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codeName="DieseArbeitsmappe" defaultThemeVersion="124226"/>
  <mc:AlternateContent xmlns:mc="http://schemas.openxmlformats.org/markup-compatibility/2006">
    <mc:Choice Requires="x15">
      <x15ac:absPath xmlns:x15ac="http://schemas.microsoft.com/office/spreadsheetml/2010/11/ac" url="/Users/romain/GitHub/premise/dev/"/>
    </mc:Choice>
  </mc:AlternateContent>
  <xr:revisionPtr revIDLastSave="0" documentId="13_ncr:1_{FBFC3B91-D4C7-9940-993B-3A30F42EB3A6}" xr6:coauthVersionLast="47" xr6:coauthVersionMax="47" xr10:uidLastSave="{00000000-0000-0000-0000-000000000000}"/>
  <bookViews>
    <workbookView xWindow="0" yWindow="760" windowWidth="30240" windowHeight="17620" tabRatio="943" xr2:uid="{00000000-000D-0000-FFFF-FFFF00000000}"/>
  </bookViews>
  <sheets>
    <sheet name="Electro Motor" sheetId="114" r:id="rId1"/>
    <sheet name="Electro Motors w|o PM" sheetId="263" r:id="rId2"/>
    <sheet name="W-on AG" sheetId="250" r:id="rId3"/>
    <sheet name="W-on SG-E-DD" sheetId="251" r:id="rId4"/>
    <sheet name="W-on HTS-DD" sheetId="252" r:id="rId5"/>
    <sheet name="W-on SG-PM-DD" sheetId="253" r:id="rId6"/>
    <sheet name="W-on SG-PM-MS" sheetId="254" r:id="rId7"/>
    <sheet name="W-on SG-PM-HS" sheetId="255" r:id="rId8"/>
    <sheet name="W-off AG" sheetId="256" r:id="rId9"/>
    <sheet name="W-off SG-E-DD" sheetId="257" r:id="rId10"/>
    <sheet name="W-off HTS-DD" sheetId="258" r:id="rId11"/>
    <sheet name="W-off SG-PM-DD" sheetId="259" r:id="rId12"/>
    <sheet name="W-off SG-PM-MS" sheetId="260" r:id="rId13"/>
    <sheet name="W-off SG-PM-HS" sheetId="249" r:id="rId14"/>
    <sheet name="LCO" sheetId="119" r:id="rId15"/>
    <sheet name="LMO" sheetId="143" r:id="rId16"/>
    <sheet name="NMC-111" sheetId="144" r:id="rId17"/>
    <sheet name="NMC-622" sheetId="145" r:id="rId18"/>
    <sheet name="NMC-811" sheetId="146" r:id="rId19"/>
    <sheet name="NCA" sheetId="147" r:id="rId20"/>
    <sheet name="LFP" sheetId="148" r:id="rId21"/>
    <sheet name="LiO2" sheetId="149" r:id="rId22"/>
    <sheet name="LiS8" sheetId="150" r:id="rId23"/>
    <sheet name="Redox-Flow" sheetId="151" r:id="rId24"/>
    <sheet name="NaS" sheetId="152" r:id="rId25"/>
    <sheet name="Lead-Acid" sheetId="204" r:id="rId26"/>
    <sheet name="PEMFC" sheetId="91" r:id="rId27"/>
    <sheet name="SOFC - Yttrium" sheetId="153" r:id="rId28"/>
    <sheet name="SOFC - Scandium" sheetId="156" r:id="rId29"/>
    <sheet name="PAFC" sheetId="154" r:id="rId30"/>
    <sheet name="AFC" sheetId="199" r:id="rId31"/>
    <sheet name="DMFC" sheetId="261" r:id="rId32"/>
    <sheet name="MCFC" sheetId="262" r:id="rId33"/>
    <sheet name="AEL" sheetId="157" r:id="rId34"/>
    <sheet name="PEMEL" sheetId="99" r:id="rId35"/>
    <sheet name="HTEL_SOEL-Scandium" sheetId="231" r:id="rId36"/>
    <sheet name="HTEL_SOEL-Yttrium" sheetId="265" r:id="rId37"/>
    <sheet name="c-Si Panel" sheetId="206" r:id="rId38"/>
    <sheet name="a-Si Panel" sheetId="207" r:id="rId39"/>
    <sheet name="CIGS Panel" sheetId="208" r:id="rId40"/>
    <sheet name="CdTe Panel" sheetId="209" r:id="rId41"/>
    <sheet name="Perovskite Panel" sheetId="210" r:id="rId42"/>
    <sheet name="Organic Panel" sheetId="211" r:id="rId43"/>
    <sheet name="Parabolic Trough SF" sheetId="107" r:id="rId44"/>
    <sheet name="Parabolic Trough" sheetId="171" r:id="rId45"/>
    <sheet name="Fresnel Collector SF" sheetId="169" r:id="rId46"/>
    <sheet name="Fresnel Collector" sheetId="172" r:id="rId47"/>
    <sheet name="Solar Tower SF" sheetId="170" r:id="rId48"/>
    <sheet name="Solar Tower" sheetId="173" r:id="rId49"/>
    <sheet name="Nuclear" sheetId="130" r:id="rId50"/>
    <sheet name="Lignite" sheetId="212" r:id="rId51"/>
    <sheet name="Hard Coal" sheetId="213" r:id="rId52"/>
    <sheet name="Natural Gas CC" sheetId="214" r:id="rId53"/>
    <sheet name="Natural Gas GT" sheetId="215" r:id="rId54"/>
    <sheet name="Biomass" sheetId="229" r:id="rId55"/>
    <sheet name="Geothermal" sheetId="232" r:id="rId56"/>
    <sheet name="Hydro Reservoir" sheetId="233" r:id="rId57"/>
    <sheet name="Hydro RoR" sheetId="242" r:id="rId5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2" i="130" l="1"/>
  <c r="Y2" i="130"/>
  <c r="X2" i="130"/>
  <c r="W2" i="130"/>
  <c r="B6" i="130"/>
  <c r="B7" i="130" s="1"/>
  <c r="B8" i="130" s="1"/>
  <c r="B9" i="130" s="1"/>
  <c r="B10" i="130" s="1"/>
  <c r="B11" i="130" s="1"/>
  <c r="B12" i="130" s="1"/>
  <c r="C5" i="130"/>
  <c r="C6" i="130" s="1"/>
  <c r="C7" i="130" s="1"/>
  <c r="C8" i="130" s="1"/>
  <c r="C9" i="130" s="1"/>
  <c r="C10" i="130" s="1"/>
  <c r="C11" i="130" s="1"/>
  <c r="C12" i="130" s="1"/>
  <c r="C12" i="173"/>
  <c r="C13" i="173" s="1"/>
  <c r="C14" i="173" s="1"/>
  <c r="C15" i="173" s="1"/>
  <c r="C16" i="173" s="1"/>
  <c r="C5" i="173"/>
  <c r="C5" i="170"/>
  <c r="C6" i="170" s="1"/>
  <c r="C7" i="170" s="1"/>
  <c r="C8" i="170" s="1"/>
  <c r="C9" i="170" s="1"/>
  <c r="B6" i="170"/>
  <c r="B7" i="170" s="1"/>
  <c r="B8" i="170" s="1"/>
  <c r="B9" i="170" s="1"/>
  <c r="C12" i="172"/>
  <c r="C13" i="172" s="1"/>
  <c r="C14" i="172" s="1"/>
  <c r="C15" i="172" s="1"/>
  <c r="C16" i="172" s="1"/>
  <c r="C5" i="172"/>
  <c r="C5" i="169"/>
  <c r="B6" i="169"/>
  <c r="B7" i="169" s="1"/>
  <c r="B8" i="169" s="1"/>
  <c r="B9" i="169" s="1"/>
  <c r="C6" i="169"/>
  <c r="C7" i="169" s="1"/>
  <c r="C8" i="169" s="1"/>
  <c r="C9" i="169" s="1"/>
  <c r="C12" i="171"/>
  <c r="C13" i="171" s="1"/>
  <c r="C14" i="171" s="1"/>
  <c r="C15" i="171" s="1"/>
  <c r="C16" i="171" s="1"/>
  <c r="C5" i="171"/>
  <c r="C5" i="107"/>
  <c r="C6" i="107" s="1"/>
  <c r="C7" i="107" s="1"/>
  <c r="C8" i="107" s="1"/>
  <c r="C9" i="107" s="1"/>
  <c r="B6" i="107"/>
  <c r="B7" i="107" s="1"/>
  <c r="B8" i="107" s="1"/>
  <c r="B9" i="107" s="1"/>
  <c r="FZ2" i="209"/>
  <c r="FY2" i="209"/>
  <c r="FX2" i="209"/>
  <c r="FW2" i="209"/>
  <c r="C82" i="209"/>
  <c r="C83" i="209" s="1"/>
  <c r="C84" i="209" s="1"/>
  <c r="C85" i="209" s="1"/>
  <c r="C86" i="209" s="1"/>
  <c r="C87" i="209" s="1"/>
  <c r="C88" i="209" s="1"/>
  <c r="C89" i="209" s="1"/>
  <c r="C90" i="209" s="1"/>
  <c r="C71" i="209"/>
  <c r="C72" i="209" s="1"/>
  <c r="C73" i="209" s="1"/>
  <c r="C74" i="209" s="1"/>
  <c r="C75" i="209" s="1"/>
  <c r="C76" i="209" s="1"/>
  <c r="C77" i="209" s="1"/>
  <c r="C78" i="209" s="1"/>
  <c r="C79" i="209" s="1"/>
  <c r="C60" i="209"/>
  <c r="C61" i="209" s="1"/>
  <c r="C62" i="209" s="1"/>
  <c r="C63" i="209" s="1"/>
  <c r="C64" i="209" s="1"/>
  <c r="C65" i="209" s="1"/>
  <c r="C66" i="209" s="1"/>
  <c r="C67" i="209" s="1"/>
  <c r="C68" i="209" s="1"/>
  <c r="C49" i="209"/>
  <c r="C50" i="209" s="1"/>
  <c r="C51" i="209" s="1"/>
  <c r="C52" i="209" s="1"/>
  <c r="C53" i="209" s="1"/>
  <c r="C54" i="209" s="1"/>
  <c r="C55" i="209" s="1"/>
  <c r="C56" i="209" s="1"/>
  <c r="C57" i="209" s="1"/>
  <c r="C38" i="209"/>
  <c r="C39" i="209" s="1"/>
  <c r="C40" i="209" s="1"/>
  <c r="C41" i="209" s="1"/>
  <c r="C42" i="209" s="1"/>
  <c r="C43" i="209" s="1"/>
  <c r="C44" i="209" s="1"/>
  <c r="C45" i="209" s="1"/>
  <c r="C46" i="209" s="1"/>
  <c r="C27" i="209"/>
  <c r="C28" i="209" s="1"/>
  <c r="C29" i="209" s="1"/>
  <c r="C30" i="209" s="1"/>
  <c r="C31" i="209" s="1"/>
  <c r="C32" i="209" s="1"/>
  <c r="C33" i="209" s="1"/>
  <c r="C34" i="209" s="1"/>
  <c r="C35" i="209" s="1"/>
  <c r="C16" i="209"/>
  <c r="C17" i="209" s="1"/>
  <c r="C18" i="209" s="1"/>
  <c r="C19" i="209" s="1"/>
  <c r="C20" i="209" s="1"/>
  <c r="C21" i="209" s="1"/>
  <c r="C22" i="209" s="1"/>
  <c r="C23" i="209" s="1"/>
  <c r="C24" i="209" s="1"/>
  <c r="B6" i="209"/>
  <c r="B7" i="209" s="1"/>
  <c r="B8" i="209" s="1"/>
  <c r="B9" i="209" s="1"/>
  <c r="B10" i="209" s="1"/>
  <c r="B11" i="209" s="1"/>
  <c r="B12" i="209" s="1"/>
  <c r="B13" i="209" s="1"/>
  <c r="C83" i="208"/>
  <c r="C84" i="208" s="1"/>
  <c r="C85" i="208" s="1"/>
  <c r="C86" i="208" s="1"/>
  <c r="C87" i="208" s="1"/>
  <c r="C88" i="208" s="1"/>
  <c r="C89" i="208" s="1"/>
  <c r="C90" i="208" s="1"/>
  <c r="C82" i="208"/>
  <c r="C71" i="208"/>
  <c r="C72" i="208" s="1"/>
  <c r="C73" i="208" s="1"/>
  <c r="C74" i="208" s="1"/>
  <c r="C75" i="208" s="1"/>
  <c r="C76" i="208" s="1"/>
  <c r="C77" i="208" s="1"/>
  <c r="C78" i="208" s="1"/>
  <c r="C79" i="208" s="1"/>
  <c r="C60" i="208"/>
  <c r="C61" i="208" s="1"/>
  <c r="C62" i="208" s="1"/>
  <c r="C63" i="208" s="1"/>
  <c r="C64" i="208" s="1"/>
  <c r="C65" i="208" s="1"/>
  <c r="C66" i="208" s="1"/>
  <c r="C67" i="208" s="1"/>
  <c r="C68" i="208" s="1"/>
  <c r="C49" i="208"/>
  <c r="C50" i="208" s="1"/>
  <c r="C51" i="208" s="1"/>
  <c r="C52" i="208" s="1"/>
  <c r="C53" i="208" s="1"/>
  <c r="C54" i="208" s="1"/>
  <c r="C55" i="208" s="1"/>
  <c r="C56" i="208" s="1"/>
  <c r="C57" i="208" s="1"/>
  <c r="C38" i="208"/>
  <c r="C39" i="208" s="1"/>
  <c r="C40" i="208" s="1"/>
  <c r="C41" i="208" s="1"/>
  <c r="C42" i="208" s="1"/>
  <c r="C43" i="208" s="1"/>
  <c r="C44" i="208" s="1"/>
  <c r="C45" i="208" s="1"/>
  <c r="C46" i="208" s="1"/>
  <c r="C27" i="208"/>
  <c r="C28" i="208" s="1"/>
  <c r="C29" i="208" s="1"/>
  <c r="C30" i="208" s="1"/>
  <c r="C31" i="208" s="1"/>
  <c r="C32" i="208" s="1"/>
  <c r="C33" i="208" s="1"/>
  <c r="C34" i="208" s="1"/>
  <c r="C35" i="208" s="1"/>
  <c r="C16" i="208"/>
  <c r="C17" i="208" s="1"/>
  <c r="C18" i="208" s="1"/>
  <c r="C19" i="208" s="1"/>
  <c r="C20" i="208" s="1"/>
  <c r="C21" i="208" s="1"/>
  <c r="C22" i="208" s="1"/>
  <c r="C23" i="208" s="1"/>
  <c r="C24" i="208" s="1"/>
  <c r="B7" i="208"/>
  <c r="B8" i="208" s="1"/>
  <c r="B9" i="208" s="1"/>
  <c r="B10" i="208" s="1"/>
  <c r="B11" i="208" s="1"/>
  <c r="B12" i="208" s="1"/>
  <c r="B13" i="208" s="1"/>
  <c r="B6" i="208"/>
  <c r="C16" i="210"/>
  <c r="C17" i="210" s="1"/>
  <c r="C18" i="210" s="1"/>
  <c r="C19" i="210" s="1"/>
  <c r="C20" i="210" s="1"/>
  <c r="C21" i="210" s="1"/>
  <c r="C22" i="210" s="1"/>
  <c r="C23" i="210" s="1"/>
  <c r="C24" i="210" s="1"/>
  <c r="B7" i="210"/>
  <c r="B8" i="210"/>
  <c r="B9" i="210" s="1"/>
  <c r="B10" i="210" s="1"/>
  <c r="B11" i="210" s="1"/>
  <c r="B12" i="210" s="1"/>
  <c r="B13" i="210" s="1"/>
  <c r="B6" i="210"/>
  <c r="C72" i="207"/>
  <c r="C73" i="207" s="1"/>
  <c r="C74" i="207" s="1"/>
  <c r="C75" i="207" s="1"/>
  <c r="C76" i="207" s="1"/>
  <c r="C77" i="207" s="1"/>
  <c r="C78" i="207" s="1"/>
  <c r="C79" i="207" s="1"/>
  <c r="C80" i="207" s="1"/>
  <c r="C62" i="207"/>
  <c r="C63" i="207" s="1"/>
  <c r="C64" i="207" s="1"/>
  <c r="C65" i="207" s="1"/>
  <c r="C66" i="207" s="1"/>
  <c r="C67" i="207" s="1"/>
  <c r="C68" i="207" s="1"/>
  <c r="C69" i="207" s="1"/>
  <c r="C61" i="207"/>
  <c r="C50" i="207"/>
  <c r="C51" i="207" s="1"/>
  <c r="C52" i="207" s="1"/>
  <c r="C53" i="207" s="1"/>
  <c r="C54" i="207" s="1"/>
  <c r="C55" i="207" s="1"/>
  <c r="C56" i="207" s="1"/>
  <c r="C57" i="207" s="1"/>
  <c r="C58" i="207" s="1"/>
  <c r="C39" i="207"/>
  <c r="C40" i="207" s="1"/>
  <c r="C41" i="207" s="1"/>
  <c r="C42" i="207" s="1"/>
  <c r="C43" i="207" s="1"/>
  <c r="C44" i="207" s="1"/>
  <c r="C45" i="207" s="1"/>
  <c r="C46" i="207" s="1"/>
  <c r="C47" i="207" s="1"/>
  <c r="C27" i="207"/>
  <c r="C28" i="207" s="1"/>
  <c r="C29" i="207" s="1"/>
  <c r="C30" i="207" s="1"/>
  <c r="C31" i="207" s="1"/>
  <c r="C32" i="207" s="1"/>
  <c r="C33" i="207" s="1"/>
  <c r="C34" i="207" s="1"/>
  <c r="C35" i="207" s="1"/>
  <c r="C17" i="207"/>
  <c r="C18" i="207" s="1"/>
  <c r="C19" i="207" s="1"/>
  <c r="C20" i="207" s="1"/>
  <c r="C21" i="207" s="1"/>
  <c r="C22" i="207" s="1"/>
  <c r="C23" i="207" s="1"/>
  <c r="C24" i="207" s="1"/>
  <c r="C16" i="207"/>
  <c r="B7" i="207"/>
  <c r="B8" i="207" s="1"/>
  <c r="B9" i="207" s="1"/>
  <c r="B10" i="207" s="1"/>
  <c r="B11" i="207" s="1"/>
  <c r="B12" i="207" s="1"/>
  <c r="B13" i="207" s="1"/>
  <c r="B6" i="207"/>
  <c r="DJ2" i="206"/>
  <c r="DI2" i="206"/>
  <c r="DH2" i="206"/>
  <c r="DG2" i="206"/>
  <c r="DF2" i="206"/>
  <c r="DE2" i="206"/>
  <c r="DD2" i="206"/>
  <c r="DC2" i="206"/>
  <c r="DB2" i="206"/>
  <c r="DA2" i="206"/>
  <c r="CZ2" i="206"/>
  <c r="CY2" i="206"/>
  <c r="CX2" i="206"/>
  <c r="CW2" i="206"/>
  <c r="CV2" i="206"/>
  <c r="CU2" i="206"/>
  <c r="CT2" i="206"/>
  <c r="CS2" i="206"/>
  <c r="CR2" i="206"/>
  <c r="CQ2" i="206"/>
  <c r="CP2" i="206"/>
  <c r="CO2" i="206"/>
  <c r="CN2" i="206"/>
  <c r="CM2" i="206"/>
  <c r="CL2" i="206"/>
  <c r="CK2" i="206"/>
  <c r="CJ2" i="206"/>
  <c r="CI2" i="206"/>
  <c r="CH2" i="206"/>
  <c r="CG2" i="206"/>
  <c r="CF2" i="206"/>
  <c r="CE2" i="206"/>
  <c r="CD2" i="206"/>
  <c r="CC2" i="206"/>
  <c r="CB2" i="206"/>
  <c r="CA2" i="206"/>
  <c r="C60" i="206"/>
  <c r="C61" i="206" s="1"/>
  <c r="C62" i="206" s="1"/>
  <c r="C63" i="206" s="1"/>
  <c r="C64" i="206" s="1"/>
  <c r="C65" i="206" s="1"/>
  <c r="C66" i="206" s="1"/>
  <c r="C67" i="206" s="1"/>
  <c r="C68" i="206" s="1"/>
  <c r="C49" i="206"/>
  <c r="C50" i="206" s="1"/>
  <c r="C51" i="206" s="1"/>
  <c r="C52" i="206" s="1"/>
  <c r="C53" i="206" s="1"/>
  <c r="C54" i="206" s="1"/>
  <c r="C55" i="206" s="1"/>
  <c r="C56" i="206" s="1"/>
  <c r="C57" i="206" s="1"/>
  <c r="C39" i="206"/>
  <c r="C40" i="206" s="1"/>
  <c r="C41" i="206" s="1"/>
  <c r="C42" i="206" s="1"/>
  <c r="C43" i="206" s="1"/>
  <c r="C44" i="206" s="1"/>
  <c r="C45" i="206" s="1"/>
  <c r="C46" i="206" s="1"/>
  <c r="C38" i="206"/>
  <c r="C27" i="206"/>
  <c r="C28" i="206" s="1"/>
  <c r="C29" i="206" s="1"/>
  <c r="C30" i="206" s="1"/>
  <c r="C31" i="206" s="1"/>
  <c r="C32" i="206" s="1"/>
  <c r="C33" i="206" s="1"/>
  <c r="C34" i="206" s="1"/>
  <c r="C35" i="206" s="1"/>
  <c r="C16" i="206"/>
  <c r="C17" i="206" s="1"/>
  <c r="C18" i="206" s="1"/>
  <c r="C19" i="206" s="1"/>
  <c r="C20" i="206" s="1"/>
  <c r="C21" i="206" s="1"/>
  <c r="C22" i="206" s="1"/>
  <c r="C23" i="206" s="1"/>
  <c r="C24" i="206" s="1"/>
  <c r="B6" i="206"/>
  <c r="B7" i="206" s="1"/>
  <c r="B8" i="206" s="1"/>
  <c r="B9" i="206" s="1"/>
  <c r="B10" i="206" s="1"/>
  <c r="B11" i="206" s="1"/>
  <c r="B12" i="206" s="1"/>
  <c r="B13" i="206" s="1"/>
  <c r="B6" i="211"/>
  <c r="C5" i="206"/>
  <c r="C6" i="206" s="1"/>
  <c r="C7" i="206" s="1"/>
  <c r="C8" i="206" s="1"/>
  <c r="C9" i="206" s="1"/>
  <c r="C10" i="206" s="1"/>
  <c r="C11" i="206" s="1"/>
  <c r="C12" i="206" s="1"/>
  <c r="C13" i="206" s="1"/>
  <c r="C33" i="265"/>
  <c r="C34" i="265" s="1"/>
  <c r="C35" i="265" s="1"/>
  <c r="C36" i="265" s="1"/>
  <c r="C37" i="265" s="1"/>
  <c r="C38" i="265" s="1"/>
  <c r="C39" i="265" s="1"/>
  <c r="C40" i="265" s="1"/>
  <c r="C41" i="265" s="1"/>
  <c r="C42" i="265" s="1"/>
  <c r="C43" i="265" s="1"/>
  <c r="C44" i="265" s="1"/>
  <c r="C19" i="265"/>
  <c r="C20" i="265" s="1"/>
  <c r="C21" i="265" s="1"/>
  <c r="C22" i="265" s="1"/>
  <c r="C23" i="265" s="1"/>
  <c r="C24" i="265" s="1"/>
  <c r="C25" i="265" s="1"/>
  <c r="C26" i="265" s="1"/>
  <c r="C27" i="265" s="1"/>
  <c r="C28" i="265" s="1"/>
  <c r="C29" i="265" s="1"/>
  <c r="C30" i="265" s="1"/>
  <c r="B6" i="265"/>
  <c r="B7" i="265" s="1"/>
  <c r="B8" i="265" s="1"/>
  <c r="B9" i="265" s="1"/>
  <c r="B10" i="265" s="1"/>
  <c r="B11" i="265" s="1"/>
  <c r="B12" i="265" s="1"/>
  <c r="B13" i="265" s="1"/>
  <c r="B14" i="265" s="1"/>
  <c r="B15" i="265" s="1"/>
  <c r="B16" i="265" s="1"/>
  <c r="C5" i="265"/>
  <c r="C6" i="265" s="1"/>
  <c r="C7" i="265" s="1"/>
  <c r="C8" i="265" s="1"/>
  <c r="C9" i="265" s="1"/>
  <c r="C10" i="265" s="1"/>
  <c r="C11" i="265" s="1"/>
  <c r="C12" i="265" s="1"/>
  <c r="C13" i="265" s="1"/>
  <c r="C14" i="265" s="1"/>
  <c r="C15" i="265" s="1"/>
  <c r="C16" i="265" s="1"/>
  <c r="C19" i="231"/>
  <c r="C20" i="231" s="1"/>
  <c r="C21" i="231" s="1"/>
  <c r="C22" i="231" s="1"/>
  <c r="C23" i="231" s="1"/>
  <c r="C24" i="231" s="1"/>
  <c r="C25" i="231" s="1"/>
  <c r="C26" i="231" s="1"/>
  <c r="C27" i="231" s="1"/>
  <c r="C28" i="231" s="1"/>
  <c r="C29" i="231" s="1"/>
  <c r="C30" i="231" s="1"/>
  <c r="B6" i="231"/>
  <c r="B7" i="231" s="1"/>
  <c r="B8" i="231" s="1"/>
  <c r="B9" i="231" s="1"/>
  <c r="B10" i="231" s="1"/>
  <c r="B11" i="231" s="1"/>
  <c r="B12" i="231" s="1"/>
  <c r="B13" i="231" s="1"/>
  <c r="B14" i="231" s="1"/>
  <c r="B15" i="231" s="1"/>
  <c r="B16" i="231" s="1"/>
  <c r="C5" i="231"/>
  <c r="C6" i="231" s="1"/>
  <c r="C7" i="231" s="1"/>
  <c r="C8" i="231" s="1"/>
  <c r="C9" i="231" s="1"/>
  <c r="C10" i="231" s="1"/>
  <c r="C11" i="231" s="1"/>
  <c r="C12" i="231" s="1"/>
  <c r="C13" i="231" s="1"/>
  <c r="C14" i="231" s="1"/>
  <c r="C15" i="231" s="1"/>
  <c r="C16" i="231" s="1"/>
  <c r="C33" i="99"/>
  <c r="C34" i="99" s="1"/>
  <c r="C35" i="99" s="1"/>
  <c r="C36" i="99" s="1"/>
  <c r="C37" i="99" s="1"/>
  <c r="C38" i="99" s="1"/>
  <c r="C39" i="99" s="1"/>
  <c r="C40" i="99" s="1"/>
  <c r="C41" i="99" s="1"/>
  <c r="C42" i="99" s="1"/>
  <c r="C43" i="99" s="1"/>
  <c r="C44" i="99" s="1"/>
  <c r="C19" i="99"/>
  <c r="C20" i="99" s="1"/>
  <c r="C21" i="99" s="1"/>
  <c r="C22" i="99" s="1"/>
  <c r="C23" i="99" s="1"/>
  <c r="C24" i="99" s="1"/>
  <c r="C25" i="99" s="1"/>
  <c r="C26" i="99" s="1"/>
  <c r="C27" i="99" s="1"/>
  <c r="C28" i="99" s="1"/>
  <c r="C29" i="99" s="1"/>
  <c r="C30" i="99" s="1"/>
  <c r="B6" i="99"/>
  <c r="B7" i="99" s="1"/>
  <c r="B8" i="99" s="1"/>
  <c r="B9" i="99" s="1"/>
  <c r="B10" i="99" s="1"/>
  <c r="B11" i="99" s="1"/>
  <c r="B12" i="99" s="1"/>
  <c r="B13" i="99" s="1"/>
  <c r="B14" i="99" s="1"/>
  <c r="B15" i="99" s="1"/>
  <c r="B16" i="99" s="1"/>
  <c r="C6" i="99"/>
  <c r="C7" i="99" s="1"/>
  <c r="C8" i="99" s="1"/>
  <c r="C9" i="99" s="1"/>
  <c r="C10" i="99" s="1"/>
  <c r="C11" i="99" s="1"/>
  <c r="C12" i="99" s="1"/>
  <c r="C13" i="99" s="1"/>
  <c r="C14" i="99" s="1"/>
  <c r="C15" i="99" s="1"/>
  <c r="C16" i="99" s="1"/>
  <c r="C5" i="99"/>
  <c r="C19" i="157"/>
  <c r="C20" i="157" s="1"/>
  <c r="C21" i="157" s="1"/>
  <c r="C22" i="157" s="1"/>
  <c r="C23" i="157" s="1"/>
  <c r="C24" i="157" s="1"/>
  <c r="C25" i="157" s="1"/>
  <c r="C26" i="157" s="1"/>
  <c r="C27" i="157" s="1"/>
  <c r="C28" i="157" s="1"/>
  <c r="C29" i="157" s="1"/>
  <c r="C30" i="157" s="1"/>
  <c r="B6" i="157"/>
  <c r="B7" i="157" s="1"/>
  <c r="B8" i="157" s="1"/>
  <c r="B9" i="157" s="1"/>
  <c r="B10" i="157" s="1"/>
  <c r="B11" i="157" s="1"/>
  <c r="B12" i="157" s="1"/>
  <c r="B13" i="157" s="1"/>
  <c r="B14" i="157" s="1"/>
  <c r="B15" i="157" s="1"/>
  <c r="B16" i="157" s="1"/>
  <c r="C20" i="154"/>
  <c r="C21" i="154" s="1"/>
  <c r="C22" i="154" s="1"/>
  <c r="C23" i="154" s="1"/>
  <c r="C24" i="154" s="1"/>
  <c r="C25" i="154" s="1"/>
  <c r="C26" i="154" s="1"/>
  <c r="C27" i="154" s="1"/>
  <c r="C28" i="154" s="1"/>
  <c r="C29" i="154" s="1"/>
  <c r="C30" i="154" s="1"/>
  <c r="C31" i="154" s="1"/>
  <c r="C32" i="154" s="1"/>
  <c r="R2" i="154"/>
  <c r="Q2" i="154"/>
  <c r="P2" i="154"/>
  <c r="O2" i="154"/>
  <c r="C50" i="156"/>
  <c r="C51" i="156" s="1"/>
  <c r="C52" i="156" s="1"/>
  <c r="C53" i="156" s="1"/>
  <c r="C54" i="156" s="1"/>
  <c r="C55" i="156" s="1"/>
  <c r="C56" i="156" s="1"/>
  <c r="C57" i="156" s="1"/>
  <c r="C58" i="156" s="1"/>
  <c r="C59" i="156" s="1"/>
  <c r="C60" i="156" s="1"/>
  <c r="C61" i="156" s="1"/>
  <c r="C62" i="156" s="1"/>
  <c r="C35" i="156"/>
  <c r="C36" i="156" s="1"/>
  <c r="C37" i="156" s="1"/>
  <c r="C38" i="156" s="1"/>
  <c r="C39" i="156" s="1"/>
  <c r="C40" i="156" s="1"/>
  <c r="C41" i="156" s="1"/>
  <c r="C42" i="156" s="1"/>
  <c r="C43" i="156" s="1"/>
  <c r="C44" i="156" s="1"/>
  <c r="C45" i="156" s="1"/>
  <c r="C46" i="156" s="1"/>
  <c r="C47" i="156" s="1"/>
  <c r="C20" i="156"/>
  <c r="C21" i="156" s="1"/>
  <c r="C22" i="156" s="1"/>
  <c r="C23" i="156" s="1"/>
  <c r="C24" i="156" s="1"/>
  <c r="C25" i="156" s="1"/>
  <c r="C26" i="156" s="1"/>
  <c r="C27" i="156" s="1"/>
  <c r="C28" i="156" s="1"/>
  <c r="C29" i="156" s="1"/>
  <c r="C30" i="156" s="1"/>
  <c r="C31" i="156" s="1"/>
  <c r="C32" i="156" s="1"/>
  <c r="C50" i="153"/>
  <c r="C51" i="153" s="1"/>
  <c r="C52" i="153" s="1"/>
  <c r="C53" i="153" s="1"/>
  <c r="C54" i="153" s="1"/>
  <c r="C55" i="153" s="1"/>
  <c r="C56" i="153" s="1"/>
  <c r="C57" i="153" s="1"/>
  <c r="C58" i="153" s="1"/>
  <c r="C59" i="153" s="1"/>
  <c r="C60" i="153" s="1"/>
  <c r="C61" i="153" s="1"/>
  <c r="C62" i="153" s="1"/>
  <c r="C35" i="153"/>
  <c r="C36" i="153" s="1"/>
  <c r="C37" i="153" s="1"/>
  <c r="C38" i="153" s="1"/>
  <c r="C39" i="153" s="1"/>
  <c r="C40" i="153" s="1"/>
  <c r="C41" i="153" s="1"/>
  <c r="C42" i="153" s="1"/>
  <c r="C43" i="153" s="1"/>
  <c r="C44" i="153" s="1"/>
  <c r="C45" i="153" s="1"/>
  <c r="C46" i="153" s="1"/>
  <c r="C47" i="153" s="1"/>
  <c r="C20" i="153"/>
  <c r="C21" i="153" s="1"/>
  <c r="C22" i="153" s="1"/>
  <c r="C23" i="153" s="1"/>
  <c r="C24" i="153" s="1"/>
  <c r="C25" i="153" s="1"/>
  <c r="C26" i="153" s="1"/>
  <c r="C27" i="153" s="1"/>
  <c r="C28" i="153" s="1"/>
  <c r="C29" i="153" s="1"/>
  <c r="C30" i="153" s="1"/>
  <c r="C31" i="153" s="1"/>
  <c r="C32" i="153" s="1"/>
  <c r="C66" i="91"/>
  <c r="C67" i="91" s="1"/>
  <c r="C68" i="91" s="1"/>
  <c r="C69" i="91" s="1"/>
  <c r="C70" i="91" s="1"/>
  <c r="C71" i="91" s="1"/>
  <c r="C72" i="91" s="1"/>
  <c r="C73" i="91" s="1"/>
  <c r="C74" i="91" s="1"/>
  <c r="C75" i="91" s="1"/>
  <c r="C76" i="91" s="1"/>
  <c r="C77" i="91" s="1"/>
  <c r="C65" i="91"/>
  <c r="C50" i="91"/>
  <c r="C51" i="91" s="1"/>
  <c r="C52" i="91" s="1"/>
  <c r="C53" i="91" s="1"/>
  <c r="C54" i="91" s="1"/>
  <c r="C55" i="91" s="1"/>
  <c r="C56" i="91" s="1"/>
  <c r="C57" i="91" s="1"/>
  <c r="C58" i="91" s="1"/>
  <c r="C59" i="91" s="1"/>
  <c r="C60" i="91" s="1"/>
  <c r="C61" i="91" s="1"/>
  <c r="C62" i="91" s="1"/>
  <c r="C35" i="91"/>
  <c r="C36" i="91" s="1"/>
  <c r="C37" i="91" s="1"/>
  <c r="C38" i="91" s="1"/>
  <c r="C39" i="91" s="1"/>
  <c r="C40" i="91" s="1"/>
  <c r="C41" i="91" s="1"/>
  <c r="C42" i="91" s="1"/>
  <c r="C43" i="91" s="1"/>
  <c r="C44" i="91" s="1"/>
  <c r="C45" i="91" s="1"/>
  <c r="C46" i="91" s="1"/>
  <c r="C47" i="91" s="1"/>
  <c r="C20" i="91"/>
  <c r="C21" i="91" s="1"/>
  <c r="C22" i="91" s="1"/>
  <c r="C23" i="91" s="1"/>
  <c r="C24" i="91" s="1"/>
  <c r="C25" i="91" s="1"/>
  <c r="C26" i="91" s="1"/>
  <c r="C27" i="91" s="1"/>
  <c r="C28" i="91" s="1"/>
  <c r="C29" i="91" s="1"/>
  <c r="C30" i="91" s="1"/>
  <c r="C31" i="91" s="1"/>
  <c r="C32" i="91" s="1"/>
  <c r="B6" i="204"/>
  <c r="B7" i="204" s="1"/>
  <c r="B8" i="204" s="1"/>
  <c r="B9" i="204" s="1"/>
  <c r="B10" i="204" s="1"/>
  <c r="C13" i="152"/>
  <c r="C14" i="152" s="1"/>
  <c r="C15" i="152" s="1"/>
  <c r="C16" i="152" s="1"/>
  <c r="C17" i="152" s="1"/>
  <c r="C18" i="152" s="1"/>
  <c r="B6" i="152"/>
  <c r="B7" i="152" s="1"/>
  <c r="B8" i="152" s="1"/>
  <c r="B9" i="152" s="1"/>
  <c r="B10" i="152" s="1"/>
  <c r="B7" i="151"/>
  <c r="B8" i="151" s="1"/>
  <c r="B9" i="151" s="1"/>
  <c r="B10" i="151" s="1"/>
  <c r="B6" i="151"/>
  <c r="B6" i="150"/>
  <c r="B7" i="150" s="1"/>
  <c r="B8" i="150" s="1"/>
  <c r="B9" i="150" s="1"/>
  <c r="B10" i="150" s="1"/>
  <c r="B6" i="149"/>
  <c r="B7" i="149" s="1"/>
  <c r="B8" i="149" s="1"/>
  <c r="B9" i="149" s="1"/>
  <c r="B10" i="149" s="1"/>
  <c r="C13" i="148"/>
  <c r="C14" i="148" s="1"/>
  <c r="C15" i="148" s="1"/>
  <c r="C16" i="148" s="1"/>
  <c r="C17" i="148" s="1"/>
  <c r="C18" i="148" s="1"/>
  <c r="B6" i="148"/>
  <c r="B7" i="148" s="1"/>
  <c r="B8" i="148" s="1"/>
  <c r="B9" i="148" s="1"/>
  <c r="B10" i="148" s="1"/>
  <c r="CH2" i="147"/>
  <c r="CG2" i="147"/>
  <c r="CF2" i="147"/>
  <c r="CE2" i="147"/>
  <c r="CD2" i="147"/>
  <c r="CC2" i="147"/>
  <c r="CB2" i="147"/>
  <c r="CA2" i="147"/>
  <c r="BZ2" i="147"/>
  <c r="BY2" i="147"/>
  <c r="BX2" i="147"/>
  <c r="BW2" i="147"/>
  <c r="BV2" i="147"/>
  <c r="BU2" i="147"/>
  <c r="BT2" i="147"/>
  <c r="BS2" i="147"/>
  <c r="C13" i="147"/>
  <c r="C14" i="147" s="1"/>
  <c r="C15" i="147" s="1"/>
  <c r="C16" i="147" s="1"/>
  <c r="C17" i="147" s="1"/>
  <c r="C18" i="147" s="1"/>
  <c r="B6" i="147"/>
  <c r="B7" i="147" s="1"/>
  <c r="B8" i="147" s="1"/>
  <c r="B9" i="147" s="1"/>
  <c r="B10" i="147" s="1"/>
  <c r="A14" i="145"/>
  <c r="B14" i="145"/>
  <c r="A15" i="145"/>
  <c r="B15" i="145"/>
  <c r="A16" i="145"/>
  <c r="A17" i="145"/>
  <c r="B17" i="145"/>
  <c r="A18" i="145"/>
  <c r="B18" i="145"/>
  <c r="B13" i="145"/>
  <c r="A13" i="145"/>
  <c r="C13" i="145"/>
  <c r="C14" i="145" s="1"/>
  <c r="C15" i="145" s="1"/>
  <c r="C16" i="145" s="1"/>
  <c r="C17" i="145" s="1"/>
  <c r="C18" i="145" s="1"/>
  <c r="B6" i="145"/>
  <c r="B7" i="145" s="1"/>
  <c r="B8" i="145" s="1"/>
  <c r="B9" i="145" s="1"/>
  <c r="B10" i="145" s="1"/>
  <c r="CD2" i="144"/>
  <c r="CC2" i="144"/>
  <c r="CB2" i="144"/>
  <c r="CA2" i="144"/>
  <c r="BV2" i="144"/>
  <c r="BU2" i="144"/>
  <c r="BT2" i="144"/>
  <c r="BS2" i="144"/>
  <c r="C5" i="145"/>
  <c r="C6" i="145" s="1"/>
  <c r="C7" i="145" s="1"/>
  <c r="C8" i="145" s="1"/>
  <c r="C9" i="145" s="1"/>
  <c r="C10" i="145" s="1"/>
  <c r="C13" i="144"/>
  <c r="C14" i="144" s="1"/>
  <c r="C15" i="144" s="1"/>
  <c r="C16" i="144" s="1"/>
  <c r="C17" i="144" s="1"/>
  <c r="C18" i="144" s="1"/>
  <c r="B6" i="144"/>
  <c r="B7" i="144" s="1"/>
  <c r="B8" i="144" s="1"/>
  <c r="B9" i="144" s="1"/>
  <c r="B10" i="144" s="1"/>
  <c r="BZ2" i="144"/>
  <c r="BY2" i="144"/>
  <c r="BX2" i="144"/>
  <c r="BW2" i="144"/>
  <c r="C29" i="143"/>
  <c r="C30" i="143" s="1"/>
  <c r="C31" i="143" s="1"/>
  <c r="C32" i="143" s="1"/>
  <c r="C33" i="143" s="1"/>
  <c r="C34" i="143" s="1"/>
  <c r="C21" i="143"/>
  <c r="C22" i="143" s="1"/>
  <c r="C23" i="143" s="1"/>
  <c r="C24" i="143" s="1"/>
  <c r="C25" i="143" s="1"/>
  <c r="C26" i="143" s="1"/>
  <c r="C13" i="143"/>
  <c r="C14" i="143" s="1"/>
  <c r="C15" i="143" s="1"/>
  <c r="C16" i="143" s="1"/>
  <c r="C17" i="143" s="1"/>
  <c r="C18" i="143" s="1"/>
  <c r="B6" i="143"/>
  <c r="B7" i="143" s="1"/>
  <c r="B8" i="143" s="1"/>
  <c r="B9" i="143" s="1"/>
  <c r="B10" i="143" s="1"/>
  <c r="C29" i="119"/>
  <c r="C30" i="119" s="1"/>
  <c r="C31" i="119" s="1"/>
  <c r="C32" i="119" s="1"/>
  <c r="C33" i="119" s="1"/>
  <c r="C34" i="119" s="1"/>
  <c r="C21" i="119"/>
  <c r="C22" i="119" s="1"/>
  <c r="C23" i="119" s="1"/>
  <c r="C24" i="119" s="1"/>
  <c r="C25" i="119" s="1"/>
  <c r="C26" i="119" s="1"/>
  <c r="C13" i="119"/>
  <c r="C14" i="119" s="1"/>
  <c r="C15" i="119" s="1"/>
  <c r="C16" i="119" s="1"/>
  <c r="C17" i="119" s="1"/>
  <c r="C18" i="119" s="1"/>
  <c r="B7" i="119"/>
  <c r="B8" i="119" s="1"/>
  <c r="B9" i="119" s="1"/>
  <c r="B10" i="119" s="1"/>
  <c r="B6" i="119"/>
  <c r="BJ2" i="249"/>
  <c r="BI2" i="249"/>
  <c r="BH2" i="249"/>
  <c r="BG2" i="249"/>
  <c r="AX2" i="249"/>
  <c r="AW2" i="249"/>
  <c r="AV2" i="249"/>
  <c r="AU2" i="249"/>
  <c r="BB2" i="249"/>
  <c r="BA2" i="249"/>
  <c r="AZ2" i="249"/>
  <c r="AY2" i="249"/>
  <c r="AT2" i="249"/>
  <c r="AS2" i="249"/>
  <c r="AR2" i="249"/>
  <c r="AQ2" i="249"/>
  <c r="AP2" i="249"/>
  <c r="AO2" i="249"/>
  <c r="AN2" i="249"/>
  <c r="AM2" i="249"/>
  <c r="C29" i="249"/>
  <c r="C30" i="249" s="1"/>
  <c r="C31" i="249" s="1"/>
  <c r="C32" i="249" s="1"/>
  <c r="C33" i="249" s="1"/>
  <c r="C34" i="249" s="1"/>
  <c r="C21" i="249"/>
  <c r="C22" i="249" s="1"/>
  <c r="C23" i="249" s="1"/>
  <c r="C24" i="249" s="1"/>
  <c r="C25" i="249" s="1"/>
  <c r="C26" i="249" s="1"/>
  <c r="C13" i="249"/>
  <c r="C14" i="249" s="1"/>
  <c r="C15" i="249" s="1"/>
  <c r="C16" i="249" s="1"/>
  <c r="C17" i="249" s="1"/>
  <c r="C18" i="249" s="1"/>
  <c r="C5" i="249"/>
  <c r="BZ2" i="260"/>
  <c r="BY2" i="260"/>
  <c r="BX2" i="260"/>
  <c r="BW2" i="260"/>
  <c r="BR2" i="260"/>
  <c r="BQ2" i="260"/>
  <c r="BP2" i="260"/>
  <c r="BO2" i="260"/>
  <c r="BN2" i="260"/>
  <c r="BM2" i="260"/>
  <c r="BL2" i="260"/>
  <c r="BK2" i="260"/>
  <c r="BJ2" i="260"/>
  <c r="BI2" i="260"/>
  <c r="BH2" i="260"/>
  <c r="BG2" i="260"/>
  <c r="BF2" i="260"/>
  <c r="BE2" i="260"/>
  <c r="BD2" i="260"/>
  <c r="BC2" i="260"/>
  <c r="C29" i="260"/>
  <c r="C30" i="260" s="1"/>
  <c r="C31" i="260" s="1"/>
  <c r="C32" i="260" s="1"/>
  <c r="C33" i="260" s="1"/>
  <c r="C34" i="260" s="1"/>
  <c r="C21" i="260"/>
  <c r="C22" i="260" s="1"/>
  <c r="C23" i="260" s="1"/>
  <c r="C24" i="260" s="1"/>
  <c r="C25" i="260" s="1"/>
  <c r="C26" i="260" s="1"/>
  <c r="C13" i="260"/>
  <c r="C14" i="260" s="1"/>
  <c r="C15" i="260" s="1"/>
  <c r="C16" i="260" s="1"/>
  <c r="C17" i="260" s="1"/>
  <c r="C18" i="260" s="1"/>
  <c r="C5" i="260"/>
  <c r="C37" i="259"/>
  <c r="C38" i="259" s="1"/>
  <c r="C39" i="259" s="1"/>
  <c r="C40" i="259" s="1"/>
  <c r="C41" i="259" s="1"/>
  <c r="C42" i="259" s="1"/>
  <c r="C29" i="259"/>
  <c r="C30" i="259" s="1"/>
  <c r="C31" i="259" s="1"/>
  <c r="C32" i="259" s="1"/>
  <c r="C33" i="259" s="1"/>
  <c r="C34" i="259" s="1"/>
  <c r="C21" i="259"/>
  <c r="C22" i="259" s="1"/>
  <c r="C23" i="259" s="1"/>
  <c r="C24" i="259" s="1"/>
  <c r="C25" i="259" s="1"/>
  <c r="C26" i="259" s="1"/>
  <c r="C13" i="259"/>
  <c r="C14" i="259" s="1"/>
  <c r="C15" i="259" s="1"/>
  <c r="C16" i="259" s="1"/>
  <c r="C17" i="259" s="1"/>
  <c r="C18" i="259" s="1"/>
  <c r="C5" i="259"/>
  <c r="HN2" i="259"/>
  <c r="HM2" i="259"/>
  <c r="HL2" i="259"/>
  <c r="HK2" i="259"/>
  <c r="HJ2" i="259"/>
  <c r="HI2" i="259"/>
  <c r="HH2" i="259"/>
  <c r="HG2" i="259"/>
  <c r="FZ2" i="259"/>
  <c r="FY2" i="259"/>
  <c r="FX2" i="259"/>
  <c r="FW2" i="259"/>
  <c r="FR2" i="259"/>
  <c r="FQ2" i="259"/>
  <c r="FP2" i="259"/>
  <c r="FO2" i="259"/>
  <c r="FN2" i="259"/>
  <c r="FM2" i="259"/>
  <c r="FL2" i="259"/>
  <c r="FK2" i="259"/>
  <c r="AL2" i="258"/>
  <c r="AK2" i="258"/>
  <c r="AJ2" i="258"/>
  <c r="AI2" i="258"/>
  <c r="AH2" i="258"/>
  <c r="AG2" i="258"/>
  <c r="AF2" i="258"/>
  <c r="AE2" i="258"/>
  <c r="C29" i="258"/>
  <c r="C30" i="258" s="1"/>
  <c r="C31" i="258" s="1"/>
  <c r="C32" i="258" s="1"/>
  <c r="C33" i="258" s="1"/>
  <c r="C34" i="258" s="1"/>
  <c r="C21" i="258"/>
  <c r="C22" i="258" s="1"/>
  <c r="C23" i="258" s="1"/>
  <c r="C24" i="258" s="1"/>
  <c r="C25" i="258" s="1"/>
  <c r="C26" i="258" s="1"/>
  <c r="C13" i="258"/>
  <c r="C14" i="258" s="1"/>
  <c r="C15" i="258" s="1"/>
  <c r="C16" i="258" s="1"/>
  <c r="C17" i="258" s="1"/>
  <c r="C18" i="258" s="1"/>
  <c r="C5" i="258"/>
  <c r="N2" i="256"/>
  <c r="M2" i="256"/>
  <c r="L2" i="256"/>
  <c r="K2" i="256"/>
  <c r="R2" i="256"/>
  <c r="Q2" i="256"/>
  <c r="P2" i="256"/>
  <c r="O2" i="256"/>
  <c r="C30" i="256"/>
  <c r="C31" i="256" s="1"/>
  <c r="C32" i="256" s="1"/>
  <c r="C33" i="256" s="1"/>
  <c r="C34" i="256" s="1"/>
  <c r="C29" i="256"/>
  <c r="C21" i="256"/>
  <c r="C22" i="256" s="1"/>
  <c r="C23" i="256" s="1"/>
  <c r="C24" i="256" s="1"/>
  <c r="C25" i="256" s="1"/>
  <c r="C26" i="256" s="1"/>
  <c r="C13" i="256"/>
  <c r="C14" i="256" s="1"/>
  <c r="C15" i="256" s="1"/>
  <c r="C16" i="256" s="1"/>
  <c r="C17" i="256" s="1"/>
  <c r="C18" i="256" s="1"/>
  <c r="C5" i="256"/>
  <c r="BJ2" i="255"/>
  <c r="BI2" i="255"/>
  <c r="BH2" i="255"/>
  <c r="BG2" i="255"/>
  <c r="AX2" i="255"/>
  <c r="AW2" i="255"/>
  <c r="AV2" i="255"/>
  <c r="AU2" i="255"/>
  <c r="BB2" i="255"/>
  <c r="BA2" i="255"/>
  <c r="AZ2" i="255"/>
  <c r="AY2" i="255"/>
  <c r="AT2" i="255"/>
  <c r="AS2" i="255"/>
  <c r="AR2" i="255"/>
  <c r="AQ2" i="255"/>
  <c r="AP2" i="255"/>
  <c r="AO2" i="255"/>
  <c r="AN2" i="255"/>
  <c r="AM2" i="255"/>
  <c r="C29" i="255"/>
  <c r="C30" i="255" s="1"/>
  <c r="C31" i="255" s="1"/>
  <c r="C32" i="255" s="1"/>
  <c r="C33" i="255" s="1"/>
  <c r="C34" i="255" s="1"/>
  <c r="C21" i="255"/>
  <c r="C22" i="255" s="1"/>
  <c r="C23" i="255" s="1"/>
  <c r="C24" i="255" s="1"/>
  <c r="C25" i="255" s="1"/>
  <c r="C26" i="255" s="1"/>
  <c r="C13" i="255"/>
  <c r="C14" i="255" s="1"/>
  <c r="C15" i="255" s="1"/>
  <c r="C16" i="255" s="1"/>
  <c r="C17" i="255" s="1"/>
  <c r="C18" i="255" s="1"/>
  <c r="C5" i="255"/>
  <c r="BZ2" i="254"/>
  <c r="BY2" i="254"/>
  <c r="BX2" i="254"/>
  <c r="BW2" i="254"/>
  <c r="BR2" i="254"/>
  <c r="BQ2" i="254"/>
  <c r="BP2" i="254"/>
  <c r="BO2" i="254"/>
  <c r="BN2" i="254"/>
  <c r="BM2" i="254"/>
  <c r="BL2" i="254"/>
  <c r="BK2" i="254"/>
  <c r="BJ2" i="254"/>
  <c r="BI2" i="254"/>
  <c r="BH2" i="254"/>
  <c r="BG2" i="254"/>
  <c r="BF2" i="254"/>
  <c r="BE2" i="254"/>
  <c r="BD2" i="254"/>
  <c r="BC2" i="254"/>
  <c r="C29" i="254"/>
  <c r="C30" i="254" s="1"/>
  <c r="C31" i="254" s="1"/>
  <c r="C32" i="254" s="1"/>
  <c r="C33" i="254" s="1"/>
  <c r="C34" i="254" s="1"/>
  <c r="C21" i="254"/>
  <c r="C22" i="254" s="1"/>
  <c r="C23" i="254" s="1"/>
  <c r="C24" i="254" s="1"/>
  <c r="C25" i="254" s="1"/>
  <c r="C26" i="254" s="1"/>
  <c r="C13" i="254"/>
  <c r="C14" i="254" s="1"/>
  <c r="C15" i="254" s="1"/>
  <c r="C16" i="254" s="1"/>
  <c r="C17" i="254" s="1"/>
  <c r="C18" i="254" s="1"/>
  <c r="B6" i="254"/>
  <c r="B7" i="254" s="1"/>
  <c r="B8" i="254" s="1"/>
  <c r="B9" i="254" s="1"/>
  <c r="B10" i="254" s="1"/>
  <c r="C6" i="254"/>
  <c r="C7" i="254" s="1"/>
  <c r="C8" i="254" s="1"/>
  <c r="C9" i="254" s="1"/>
  <c r="C10" i="254" s="1"/>
  <c r="C5" i="254"/>
  <c r="HJ2" i="253"/>
  <c r="HI2" i="253"/>
  <c r="HH2" i="253"/>
  <c r="HG2" i="253"/>
  <c r="HB2" i="253"/>
  <c r="HA2" i="253"/>
  <c r="GZ2" i="253"/>
  <c r="GY2" i="253"/>
  <c r="FZ2" i="253"/>
  <c r="FY2" i="253"/>
  <c r="FX2" i="253"/>
  <c r="FW2" i="253"/>
  <c r="FR2" i="253"/>
  <c r="FQ2" i="253"/>
  <c r="FP2" i="253"/>
  <c r="FO2" i="253"/>
  <c r="FN2" i="253"/>
  <c r="FM2" i="253"/>
  <c r="FL2" i="253"/>
  <c r="FK2" i="253"/>
  <c r="BJ2" i="253"/>
  <c r="BI2" i="253"/>
  <c r="BH2" i="253"/>
  <c r="BG2" i="253"/>
  <c r="B6" i="253"/>
  <c r="B7" i="253" s="1"/>
  <c r="B8" i="253" s="1"/>
  <c r="B9" i="253" s="1"/>
  <c r="B10" i="253" s="1"/>
  <c r="C37" i="253"/>
  <c r="C38" i="253" s="1"/>
  <c r="C39" i="253" s="1"/>
  <c r="C40" i="253" s="1"/>
  <c r="C41" i="253" s="1"/>
  <c r="C42" i="253" s="1"/>
  <c r="C29" i="253"/>
  <c r="C30" i="253" s="1"/>
  <c r="C31" i="253" s="1"/>
  <c r="C32" i="253" s="1"/>
  <c r="C33" i="253" s="1"/>
  <c r="C34" i="253" s="1"/>
  <c r="C21" i="253"/>
  <c r="C22" i="253" s="1"/>
  <c r="C23" i="253" s="1"/>
  <c r="C24" i="253" s="1"/>
  <c r="C25" i="253" s="1"/>
  <c r="C26" i="253" s="1"/>
  <c r="C13" i="253"/>
  <c r="C14" i="253" s="1"/>
  <c r="C15" i="253" s="1"/>
  <c r="C16" i="253" s="1"/>
  <c r="C17" i="253" s="1"/>
  <c r="C18" i="253" s="1"/>
  <c r="C5" i="253"/>
  <c r="C6" i="253" s="1"/>
  <c r="C7" i="253" s="1"/>
  <c r="C8" i="253" s="1"/>
  <c r="C9" i="253" s="1"/>
  <c r="C10" i="253" s="1"/>
  <c r="AH2" i="252"/>
  <c r="AG2" i="252"/>
  <c r="AF2" i="252"/>
  <c r="AE2" i="252"/>
  <c r="AL2" i="252"/>
  <c r="AK2" i="252"/>
  <c r="AJ2" i="252"/>
  <c r="AI2" i="252"/>
  <c r="C29" i="252"/>
  <c r="C30" i="252" s="1"/>
  <c r="C31" i="252" s="1"/>
  <c r="C32" i="252" s="1"/>
  <c r="C33" i="252" s="1"/>
  <c r="C34" i="252" s="1"/>
  <c r="C21" i="252"/>
  <c r="C22" i="252" s="1"/>
  <c r="C23" i="252" s="1"/>
  <c r="C24" i="252" s="1"/>
  <c r="C25" i="252" s="1"/>
  <c r="C26" i="252" s="1"/>
  <c r="C13" i="252"/>
  <c r="C14" i="252" s="1"/>
  <c r="C15" i="252" s="1"/>
  <c r="C16" i="252" s="1"/>
  <c r="C17" i="252" s="1"/>
  <c r="C18" i="252" s="1"/>
  <c r="C5" i="252"/>
  <c r="C6" i="252" s="1"/>
  <c r="C7" i="252" s="1"/>
  <c r="C8" i="252" s="1"/>
  <c r="C9" i="252" s="1"/>
  <c r="C10" i="252" s="1"/>
  <c r="KN29" i="252"/>
  <c r="KO29" i="252"/>
  <c r="KP29" i="252"/>
  <c r="KQ29" i="252"/>
  <c r="KR29" i="252"/>
  <c r="KS29" i="252"/>
  <c r="KT29" i="252"/>
  <c r="KU29" i="252"/>
  <c r="KV29" i="252"/>
  <c r="KW29" i="252"/>
  <c r="KX29" i="252"/>
  <c r="KY29" i="252"/>
  <c r="KZ29" i="252"/>
  <c r="LA29" i="252"/>
  <c r="LB29" i="252"/>
  <c r="LC29" i="252"/>
  <c r="LD29" i="252"/>
  <c r="LE29" i="252"/>
  <c r="LF29" i="252"/>
  <c r="LG29" i="252"/>
  <c r="LH29" i="252"/>
  <c r="LI29" i="252"/>
  <c r="LJ29" i="252"/>
  <c r="LK29" i="252"/>
  <c r="LL29" i="252"/>
  <c r="LM29" i="252"/>
  <c r="LN29" i="252"/>
  <c r="LO29" i="252"/>
  <c r="LP29" i="252"/>
  <c r="LQ29" i="252"/>
  <c r="LR29" i="252"/>
  <c r="LS29" i="252"/>
  <c r="LT29" i="252"/>
  <c r="LU29" i="252"/>
  <c r="LV29" i="252"/>
  <c r="LW29" i="252"/>
  <c r="LX29" i="252"/>
  <c r="LY29" i="252"/>
  <c r="LZ29" i="252"/>
  <c r="MA29" i="252"/>
  <c r="MB29" i="252"/>
  <c r="MC29" i="252"/>
  <c r="MD29" i="252"/>
  <c r="ME29" i="252"/>
  <c r="MF29" i="252"/>
  <c r="MG29" i="252"/>
  <c r="MH29" i="252"/>
  <c r="MI29" i="252"/>
  <c r="MJ29" i="252"/>
  <c r="MK29" i="252"/>
  <c r="ML29" i="252"/>
  <c r="MM29" i="252"/>
  <c r="MN29" i="252"/>
  <c r="MO29" i="252"/>
  <c r="MP29" i="252"/>
  <c r="MQ29" i="252"/>
  <c r="MR29" i="252"/>
  <c r="MS29" i="252"/>
  <c r="MT29" i="252"/>
  <c r="MU29" i="252"/>
  <c r="MV29" i="252"/>
  <c r="MW29" i="252"/>
  <c r="MX29" i="252"/>
  <c r="MY29" i="252"/>
  <c r="MZ29" i="252"/>
  <c r="NA29" i="252"/>
  <c r="NB29" i="252"/>
  <c r="NC29" i="252"/>
  <c r="ND29" i="252"/>
  <c r="NE29" i="252"/>
  <c r="NF29" i="252"/>
  <c r="NG29" i="252"/>
  <c r="KN30" i="252"/>
  <c r="KO30" i="252"/>
  <c r="KP30" i="252"/>
  <c r="KQ30" i="252"/>
  <c r="KR30" i="252"/>
  <c r="KS30" i="252"/>
  <c r="KT30" i="252"/>
  <c r="KU30" i="252"/>
  <c r="KV30" i="252"/>
  <c r="KW30" i="252"/>
  <c r="KX30" i="252"/>
  <c r="KY30" i="252"/>
  <c r="KZ30" i="252"/>
  <c r="LA30" i="252"/>
  <c r="LB30" i="252"/>
  <c r="LC30" i="252"/>
  <c r="LD30" i="252"/>
  <c r="LE30" i="252"/>
  <c r="LF30" i="252"/>
  <c r="LG30" i="252"/>
  <c r="LH30" i="252"/>
  <c r="LI30" i="252"/>
  <c r="LJ30" i="252"/>
  <c r="LK30" i="252"/>
  <c r="LL30" i="252"/>
  <c r="LM30" i="252"/>
  <c r="LN30" i="252"/>
  <c r="LO30" i="252"/>
  <c r="LP30" i="252"/>
  <c r="LQ30" i="252"/>
  <c r="LR30" i="252"/>
  <c r="LS30" i="252"/>
  <c r="LT30" i="252"/>
  <c r="LU30" i="252"/>
  <c r="LV30" i="252"/>
  <c r="LW30" i="252"/>
  <c r="LX30" i="252"/>
  <c r="LY30" i="252"/>
  <c r="LZ30" i="252"/>
  <c r="MA30" i="252"/>
  <c r="MB30" i="252"/>
  <c r="MC30" i="252"/>
  <c r="MD30" i="252"/>
  <c r="ME30" i="252"/>
  <c r="MF30" i="252"/>
  <c r="MG30" i="252"/>
  <c r="MH30" i="252"/>
  <c r="MI30" i="252"/>
  <c r="MJ30" i="252"/>
  <c r="MK30" i="252"/>
  <c r="ML30" i="252"/>
  <c r="MM30" i="252"/>
  <c r="MN30" i="252"/>
  <c r="MO30" i="252"/>
  <c r="MP30" i="252"/>
  <c r="MQ30" i="252"/>
  <c r="MR30" i="252"/>
  <c r="MS30" i="252"/>
  <c r="MT30" i="252"/>
  <c r="MU30" i="252"/>
  <c r="MV30" i="252"/>
  <c r="MW30" i="252"/>
  <c r="MX30" i="252"/>
  <c r="MY30" i="252"/>
  <c r="MZ30" i="252"/>
  <c r="NA30" i="252"/>
  <c r="NB30" i="252"/>
  <c r="NC30" i="252"/>
  <c r="ND30" i="252"/>
  <c r="NE30" i="252"/>
  <c r="NF30" i="252"/>
  <c r="NG30" i="252"/>
  <c r="KN31" i="252"/>
  <c r="KO31" i="252"/>
  <c r="KP31" i="252"/>
  <c r="KQ31" i="252"/>
  <c r="KR31" i="252"/>
  <c r="KS31" i="252"/>
  <c r="KT31" i="252"/>
  <c r="KU31" i="252"/>
  <c r="KV31" i="252"/>
  <c r="KW31" i="252"/>
  <c r="KX31" i="252"/>
  <c r="KY31" i="252"/>
  <c r="KZ31" i="252"/>
  <c r="LA31" i="252"/>
  <c r="LB31" i="252"/>
  <c r="LC31" i="252"/>
  <c r="LD31" i="252"/>
  <c r="LE31" i="252"/>
  <c r="LF31" i="252"/>
  <c r="LG31" i="252"/>
  <c r="LH31" i="252"/>
  <c r="LI31" i="252"/>
  <c r="LJ31" i="252"/>
  <c r="LK31" i="252"/>
  <c r="LL31" i="252"/>
  <c r="LM31" i="252"/>
  <c r="LN31" i="252"/>
  <c r="LO31" i="252"/>
  <c r="LP31" i="252"/>
  <c r="LQ31" i="252"/>
  <c r="LR31" i="252"/>
  <c r="LS31" i="252"/>
  <c r="LT31" i="252"/>
  <c r="LU31" i="252"/>
  <c r="LV31" i="252"/>
  <c r="LW31" i="252"/>
  <c r="LX31" i="252"/>
  <c r="LY31" i="252"/>
  <c r="LZ31" i="252"/>
  <c r="MA31" i="252"/>
  <c r="MB31" i="252"/>
  <c r="MC31" i="252"/>
  <c r="MD31" i="252"/>
  <c r="ME31" i="252"/>
  <c r="MF31" i="252"/>
  <c r="MG31" i="252"/>
  <c r="MH31" i="252"/>
  <c r="MI31" i="252"/>
  <c r="MJ31" i="252"/>
  <c r="MK31" i="252"/>
  <c r="ML31" i="252"/>
  <c r="MM31" i="252"/>
  <c r="MN31" i="252"/>
  <c r="MO31" i="252"/>
  <c r="MP31" i="252"/>
  <c r="MQ31" i="252"/>
  <c r="MR31" i="252"/>
  <c r="MS31" i="252"/>
  <c r="MT31" i="252"/>
  <c r="MU31" i="252"/>
  <c r="MV31" i="252"/>
  <c r="MW31" i="252"/>
  <c r="MX31" i="252"/>
  <c r="MY31" i="252"/>
  <c r="MZ31" i="252"/>
  <c r="NA31" i="252"/>
  <c r="NB31" i="252"/>
  <c r="NC31" i="252"/>
  <c r="ND31" i="252"/>
  <c r="NE31" i="252"/>
  <c r="NF31" i="252"/>
  <c r="NG31" i="252"/>
  <c r="KN32" i="252"/>
  <c r="KO32" i="252"/>
  <c r="KP32" i="252"/>
  <c r="KQ32" i="252"/>
  <c r="KR32" i="252"/>
  <c r="KS32" i="252"/>
  <c r="KT32" i="252"/>
  <c r="KU32" i="252"/>
  <c r="KV32" i="252"/>
  <c r="KW32" i="252"/>
  <c r="KX32" i="252"/>
  <c r="KY32" i="252"/>
  <c r="KZ32" i="252"/>
  <c r="LA32" i="252"/>
  <c r="LB32" i="252"/>
  <c r="LC32" i="252"/>
  <c r="LD32" i="252"/>
  <c r="LE32" i="252"/>
  <c r="LF32" i="252"/>
  <c r="LG32" i="252"/>
  <c r="LH32" i="252"/>
  <c r="LI32" i="252"/>
  <c r="LJ32" i="252"/>
  <c r="LK32" i="252"/>
  <c r="LL32" i="252"/>
  <c r="LM32" i="252"/>
  <c r="LN32" i="252"/>
  <c r="LO32" i="252"/>
  <c r="LP32" i="252"/>
  <c r="LQ32" i="252"/>
  <c r="LR32" i="252"/>
  <c r="LS32" i="252"/>
  <c r="LT32" i="252"/>
  <c r="LU32" i="252"/>
  <c r="LV32" i="252"/>
  <c r="LW32" i="252"/>
  <c r="LX32" i="252"/>
  <c r="LY32" i="252"/>
  <c r="LZ32" i="252"/>
  <c r="MA32" i="252"/>
  <c r="MB32" i="252"/>
  <c r="MC32" i="252"/>
  <c r="MD32" i="252"/>
  <c r="ME32" i="252"/>
  <c r="MF32" i="252"/>
  <c r="MG32" i="252"/>
  <c r="MH32" i="252"/>
  <c r="MI32" i="252"/>
  <c r="MJ32" i="252"/>
  <c r="MK32" i="252"/>
  <c r="ML32" i="252"/>
  <c r="MM32" i="252"/>
  <c r="MN32" i="252"/>
  <c r="MO32" i="252"/>
  <c r="MP32" i="252"/>
  <c r="MQ32" i="252"/>
  <c r="MR32" i="252"/>
  <c r="MS32" i="252"/>
  <c r="MT32" i="252"/>
  <c r="MU32" i="252"/>
  <c r="MV32" i="252"/>
  <c r="MW32" i="252"/>
  <c r="MX32" i="252"/>
  <c r="MY32" i="252"/>
  <c r="MZ32" i="252"/>
  <c r="NA32" i="252"/>
  <c r="NB32" i="252"/>
  <c r="NC32" i="252"/>
  <c r="ND32" i="252"/>
  <c r="NE32" i="252"/>
  <c r="NF32" i="252"/>
  <c r="NG32" i="252"/>
  <c r="KN33" i="252"/>
  <c r="KO33" i="252"/>
  <c r="KP33" i="252"/>
  <c r="KQ33" i="252"/>
  <c r="KR33" i="252"/>
  <c r="KS33" i="252"/>
  <c r="KT33" i="252"/>
  <c r="KU33" i="252"/>
  <c r="KV33" i="252"/>
  <c r="KW33" i="252"/>
  <c r="KX33" i="252"/>
  <c r="KY33" i="252"/>
  <c r="KZ33" i="252"/>
  <c r="LA33" i="252"/>
  <c r="LB33" i="252"/>
  <c r="LC33" i="252"/>
  <c r="LD33" i="252"/>
  <c r="LE33" i="252"/>
  <c r="LF33" i="252"/>
  <c r="LG33" i="252"/>
  <c r="LH33" i="252"/>
  <c r="LI33" i="252"/>
  <c r="LJ33" i="252"/>
  <c r="LK33" i="252"/>
  <c r="LL33" i="252"/>
  <c r="LM33" i="252"/>
  <c r="LN33" i="252"/>
  <c r="LO33" i="252"/>
  <c r="LP33" i="252"/>
  <c r="LQ33" i="252"/>
  <c r="LR33" i="252"/>
  <c r="LS33" i="252"/>
  <c r="LT33" i="252"/>
  <c r="LU33" i="252"/>
  <c r="LV33" i="252"/>
  <c r="LW33" i="252"/>
  <c r="LX33" i="252"/>
  <c r="LY33" i="252"/>
  <c r="LZ33" i="252"/>
  <c r="MA33" i="252"/>
  <c r="MB33" i="252"/>
  <c r="MC33" i="252"/>
  <c r="MD33" i="252"/>
  <c r="ME33" i="252"/>
  <c r="MF33" i="252"/>
  <c r="MG33" i="252"/>
  <c r="MH33" i="252"/>
  <c r="MI33" i="252"/>
  <c r="MJ33" i="252"/>
  <c r="MK33" i="252"/>
  <c r="ML33" i="252"/>
  <c r="MM33" i="252"/>
  <c r="MN33" i="252"/>
  <c r="MO33" i="252"/>
  <c r="MP33" i="252"/>
  <c r="MQ33" i="252"/>
  <c r="MR33" i="252"/>
  <c r="MS33" i="252"/>
  <c r="MT33" i="252"/>
  <c r="MU33" i="252"/>
  <c r="MV33" i="252"/>
  <c r="MW33" i="252"/>
  <c r="MX33" i="252"/>
  <c r="MY33" i="252"/>
  <c r="MZ33" i="252"/>
  <c r="NA33" i="252"/>
  <c r="NB33" i="252"/>
  <c r="NC33" i="252"/>
  <c r="ND33" i="252"/>
  <c r="NE33" i="252"/>
  <c r="NF33" i="252"/>
  <c r="NG33" i="252"/>
  <c r="KN34" i="252"/>
  <c r="KO34" i="252"/>
  <c r="KP34" i="252"/>
  <c r="KQ34" i="252"/>
  <c r="KR34" i="252"/>
  <c r="KS34" i="252"/>
  <c r="KT34" i="252"/>
  <c r="KU34" i="252"/>
  <c r="KV34" i="252"/>
  <c r="KW34" i="252"/>
  <c r="KX34" i="252"/>
  <c r="KY34" i="252"/>
  <c r="KZ34" i="252"/>
  <c r="LA34" i="252"/>
  <c r="LB34" i="252"/>
  <c r="LC34" i="252"/>
  <c r="LD34" i="252"/>
  <c r="LE34" i="252"/>
  <c r="LF34" i="252"/>
  <c r="LG34" i="252"/>
  <c r="LH34" i="252"/>
  <c r="LI34" i="252"/>
  <c r="LJ34" i="252"/>
  <c r="LK34" i="252"/>
  <c r="LL34" i="252"/>
  <c r="LM34" i="252"/>
  <c r="LN34" i="252"/>
  <c r="LO34" i="252"/>
  <c r="LP34" i="252"/>
  <c r="LQ34" i="252"/>
  <c r="LR34" i="252"/>
  <c r="LS34" i="252"/>
  <c r="LT34" i="252"/>
  <c r="LU34" i="252"/>
  <c r="LV34" i="252"/>
  <c r="LW34" i="252"/>
  <c r="LX34" i="252"/>
  <c r="LY34" i="252"/>
  <c r="LZ34" i="252"/>
  <c r="MA34" i="252"/>
  <c r="MB34" i="252"/>
  <c r="MC34" i="252"/>
  <c r="MD34" i="252"/>
  <c r="ME34" i="252"/>
  <c r="MF34" i="252"/>
  <c r="MG34" i="252"/>
  <c r="MH34" i="252"/>
  <c r="MI34" i="252"/>
  <c r="MJ34" i="252"/>
  <c r="MK34" i="252"/>
  <c r="ML34" i="252"/>
  <c r="MM34" i="252"/>
  <c r="MN34" i="252"/>
  <c r="MO34" i="252"/>
  <c r="MP34" i="252"/>
  <c r="MQ34" i="252"/>
  <c r="MR34" i="252"/>
  <c r="MS34" i="252"/>
  <c r="MT34" i="252"/>
  <c r="MU34" i="252"/>
  <c r="MV34" i="252"/>
  <c r="MW34" i="252"/>
  <c r="MX34" i="252"/>
  <c r="MY34" i="252"/>
  <c r="MZ34" i="252"/>
  <c r="NA34" i="252"/>
  <c r="NB34" i="252"/>
  <c r="NC34" i="252"/>
  <c r="ND34" i="252"/>
  <c r="NE34" i="252"/>
  <c r="NF34" i="252"/>
  <c r="NG34" i="252"/>
  <c r="C21" i="251"/>
  <c r="C22" i="251" s="1"/>
  <c r="C23" i="251" s="1"/>
  <c r="C24" i="251" s="1"/>
  <c r="C25" i="251" s="1"/>
  <c r="C26" i="251" s="1"/>
  <c r="C13" i="251"/>
  <c r="C14" i="251" s="1"/>
  <c r="C15" i="251" s="1"/>
  <c r="C16" i="251" s="1"/>
  <c r="C17" i="251" s="1"/>
  <c r="C18" i="251" s="1"/>
  <c r="C5" i="251"/>
  <c r="C6" i="251" s="1"/>
  <c r="C7" i="251" s="1"/>
  <c r="C8" i="251" s="1"/>
  <c r="C9" i="251" s="1"/>
  <c r="C10" i="251" s="1"/>
  <c r="R2" i="250"/>
  <c r="Q2" i="250"/>
  <c r="P2" i="250"/>
  <c r="O2" i="250"/>
  <c r="N2" i="250"/>
  <c r="M2" i="250"/>
  <c r="L2" i="250"/>
  <c r="K2" i="250"/>
  <c r="C21" i="250"/>
  <c r="C22" i="250" s="1"/>
  <c r="C23" i="250" s="1"/>
  <c r="C24" i="250" s="1"/>
  <c r="C25" i="250" s="1"/>
  <c r="C26" i="250" s="1"/>
  <c r="KN21" i="250"/>
  <c r="KO21" i="250"/>
  <c r="KP21" i="250"/>
  <c r="KQ21" i="250"/>
  <c r="KR21" i="250"/>
  <c r="KS21" i="250"/>
  <c r="KT21" i="250"/>
  <c r="KU21" i="250"/>
  <c r="KV21" i="250"/>
  <c r="KW21" i="250"/>
  <c r="KX21" i="250"/>
  <c r="KY21" i="250"/>
  <c r="KZ21" i="250"/>
  <c r="LA21" i="250"/>
  <c r="LB21" i="250"/>
  <c r="LC21" i="250"/>
  <c r="LD21" i="250"/>
  <c r="LE21" i="250"/>
  <c r="LF21" i="250"/>
  <c r="LG21" i="250"/>
  <c r="LH21" i="250"/>
  <c r="LI21" i="250"/>
  <c r="LJ21" i="250"/>
  <c r="LK21" i="250"/>
  <c r="LL21" i="250"/>
  <c r="LM21" i="250"/>
  <c r="LN21" i="250"/>
  <c r="LO21" i="250"/>
  <c r="LP21" i="250"/>
  <c r="LQ21" i="250"/>
  <c r="LR21" i="250"/>
  <c r="LS21" i="250"/>
  <c r="LT21" i="250"/>
  <c r="LU21" i="250"/>
  <c r="LV21" i="250"/>
  <c r="LW21" i="250"/>
  <c r="LX21" i="250"/>
  <c r="LY21" i="250"/>
  <c r="LZ21" i="250"/>
  <c r="MA21" i="250"/>
  <c r="MB21" i="250"/>
  <c r="MC21" i="250"/>
  <c r="MD21" i="250"/>
  <c r="ME21" i="250"/>
  <c r="MF21" i="250"/>
  <c r="MG21" i="250"/>
  <c r="MH21" i="250"/>
  <c r="MI21" i="250"/>
  <c r="MJ21" i="250"/>
  <c r="MK21" i="250"/>
  <c r="ML21" i="250"/>
  <c r="MM21" i="250"/>
  <c r="MN21" i="250"/>
  <c r="MO21" i="250"/>
  <c r="MP21" i="250"/>
  <c r="MQ21" i="250"/>
  <c r="MR21" i="250"/>
  <c r="MS21" i="250"/>
  <c r="MT21" i="250"/>
  <c r="MU21" i="250"/>
  <c r="MV21" i="250"/>
  <c r="MW21" i="250"/>
  <c r="MX21" i="250"/>
  <c r="MY21" i="250"/>
  <c r="MZ21" i="250"/>
  <c r="NA21" i="250"/>
  <c r="NB21" i="250"/>
  <c r="NC21" i="250"/>
  <c r="ND21" i="250"/>
  <c r="NE21" i="250"/>
  <c r="NF21" i="250"/>
  <c r="NG21" i="250"/>
  <c r="KN22" i="250"/>
  <c r="KO22" i="250"/>
  <c r="KP22" i="250"/>
  <c r="KQ22" i="250"/>
  <c r="KR22" i="250"/>
  <c r="KS22" i="250"/>
  <c r="KT22" i="250"/>
  <c r="KU22" i="250"/>
  <c r="KV22" i="250"/>
  <c r="KW22" i="250"/>
  <c r="KX22" i="250"/>
  <c r="KY22" i="250"/>
  <c r="KZ22" i="250"/>
  <c r="LA22" i="250"/>
  <c r="LB22" i="250"/>
  <c r="LC22" i="250"/>
  <c r="LD22" i="250"/>
  <c r="LE22" i="250"/>
  <c r="LF22" i="250"/>
  <c r="LG22" i="250"/>
  <c r="LH22" i="250"/>
  <c r="LI22" i="250"/>
  <c r="LJ22" i="250"/>
  <c r="LK22" i="250"/>
  <c r="LL22" i="250"/>
  <c r="LM22" i="250"/>
  <c r="LN22" i="250"/>
  <c r="LO22" i="250"/>
  <c r="LP22" i="250"/>
  <c r="LQ22" i="250"/>
  <c r="LR22" i="250"/>
  <c r="LS22" i="250"/>
  <c r="LT22" i="250"/>
  <c r="LU22" i="250"/>
  <c r="LV22" i="250"/>
  <c r="LW22" i="250"/>
  <c r="LX22" i="250"/>
  <c r="LY22" i="250"/>
  <c r="LZ22" i="250"/>
  <c r="MA22" i="250"/>
  <c r="MB22" i="250"/>
  <c r="MC22" i="250"/>
  <c r="MD22" i="250"/>
  <c r="ME22" i="250"/>
  <c r="MF22" i="250"/>
  <c r="MG22" i="250"/>
  <c r="MH22" i="250"/>
  <c r="MI22" i="250"/>
  <c r="MJ22" i="250"/>
  <c r="MK22" i="250"/>
  <c r="ML22" i="250"/>
  <c r="MM22" i="250"/>
  <c r="MN22" i="250"/>
  <c r="MO22" i="250"/>
  <c r="MP22" i="250"/>
  <c r="MQ22" i="250"/>
  <c r="MR22" i="250"/>
  <c r="MS22" i="250"/>
  <c r="MT22" i="250"/>
  <c r="MU22" i="250"/>
  <c r="MV22" i="250"/>
  <c r="MW22" i="250"/>
  <c r="MX22" i="250"/>
  <c r="MY22" i="250"/>
  <c r="MZ22" i="250"/>
  <c r="NA22" i="250"/>
  <c r="NB22" i="250"/>
  <c r="NC22" i="250"/>
  <c r="ND22" i="250"/>
  <c r="NE22" i="250"/>
  <c r="NF22" i="250"/>
  <c r="NG22" i="250"/>
  <c r="KN23" i="250"/>
  <c r="KO23" i="250"/>
  <c r="KP23" i="250"/>
  <c r="KQ23" i="250"/>
  <c r="KR23" i="250"/>
  <c r="KS23" i="250"/>
  <c r="KT23" i="250"/>
  <c r="KU23" i="250"/>
  <c r="KV23" i="250"/>
  <c r="KW23" i="250"/>
  <c r="KX23" i="250"/>
  <c r="KY23" i="250"/>
  <c r="KZ23" i="250"/>
  <c r="LA23" i="250"/>
  <c r="LB23" i="250"/>
  <c r="LC23" i="250"/>
  <c r="LD23" i="250"/>
  <c r="LE23" i="250"/>
  <c r="LF23" i="250"/>
  <c r="LG23" i="250"/>
  <c r="LH23" i="250"/>
  <c r="LI23" i="250"/>
  <c r="LJ23" i="250"/>
  <c r="LK23" i="250"/>
  <c r="LL23" i="250"/>
  <c r="LM23" i="250"/>
  <c r="LN23" i="250"/>
  <c r="LO23" i="250"/>
  <c r="LP23" i="250"/>
  <c r="LQ23" i="250"/>
  <c r="LR23" i="250"/>
  <c r="LS23" i="250"/>
  <c r="LT23" i="250"/>
  <c r="LU23" i="250"/>
  <c r="LV23" i="250"/>
  <c r="LW23" i="250"/>
  <c r="LX23" i="250"/>
  <c r="LY23" i="250"/>
  <c r="LZ23" i="250"/>
  <c r="MA23" i="250"/>
  <c r="MB23" i="250"/>
  <c r="MC23" i="250"/>
  <c r="MD23" i="250"/>
  <c r="ME23" i="250"/>
  <c r="MF23" i="250"/>
  <c r="MG23" i="250"/>
  <c r="MH23" i="250"/>
  <c r="MI23" i="250"/>
  <c r="MJ23" i="250"/>
  <c r="MK23" i="250"/>
  <c r="ML23" i="250"/>
  <c r="MM23" i="250"/>
  <c r="MN23" i="250"/>
  <c r="MO23" i="250"/>
  <c r="MP23" i="250"/>
  <c r="MQ23" i="250"/>
  <c r="MR23" i="250"/>
  <c r="MS23" i="250"/>
  <c r="MT23" i="250"/>
  <c r="MU23" i="250"/>
  <c r="MV23" i="250"/>
  <c r="MW23" i="250"/>
  <c r="MX23" i="250"/>
  <c r="MY23" i="250"/>
  <c r="MZ23" i="250"/>
  <c r="NA23" i="250"/>
  <c r="NB23" i="250"/>
  <c r="NC23" i="250"/>
  <c r="ND23" i="250"/>
  <c r="NE23" i="250"/>
  <c r="NF23" i="250"/>
  <c r="NG23" i="250"/>
  <c r="KN24" i="250"/>
  <c r="KO24" i="250"/>
  <c r="KP24" i="250"/>
  <c r="KQ24" i="250"/>
  <c r="KR24" i="250"/>
  <c r="KS24" i="250"/>
  <c r="KT24" i="250"/>
  <c r="KU24" i="250"/>
  <c r="KV24" i="250"/>
  <c r="KW24" i="250"/>
  <c r="KX24" i="250"/>
  <c r="KY24" i="250"/>
  <c r="KZ24" i="250"/>
  <c r="LA24" i="250"/>
  <c r="LB24" i="250"/>
  <c r="LC24" i="250"/>
  <c r="LD24" i="250"/>
  <c r="LE24" i="250"/>
  <c r="LF24" i="250"/>
  <c r="LG24" i="250"/>
  <c r="LH24" i="250"/>
  <c r="LI24" i="250"/>
  <c r="LJ24" i="250"/>
  <c r="LK24" i="250"/>
  <c r="LL24" i="250"/>
  <c r="LM24" i="250"/>
  <c r="LN24" i="250"/>
  <c r="LO24" i="250"/>
  <c r="LP24" i="250"/>
  <c r="LQ24" i="250"/>
  <c r="LR24" i="250"/>
  <c r="LS24" i="250"/>
  <c r="LT24" i="250"/>
  <c r="LU24" i="250"/>
  <c r="LV24" i="250"/>
  <c r="LW24" i="250"/>
  <c r="LX24" i="250"/>
  <c r="LY24" i="250"/>
  <c r="LZ24" i="250"/>
  <c r="MA24" i="250"/>
  <c r="MB24" i="250"/>
  <c r="MC24" i="250"/>
  <c r="MD24" i="250"/>
  <c r="ME24" i="250"/>
  <c r="MF24" i="250"/>
  <c r="MG24" i="250"/>
  <c r="MH24" i="250"/>
  <c r="MI24" i="250"/>
  <c r="MJ24" i="250"/>
  <c r="MK24" i="250"/>
  <c r="ML24" i="250"/>
  <c r="MM24" i="250"/>
  <c r="MN24" i="250"/>
  <c r="MO24" i="250"/>
  <c r="MP24" i="250"/>
  <c r="MQ24" i="250"/>
  <c r="MR24" i="250"/>
  <c r="MS24" i="250"/>
  <c r="MT24" i="250"/>
  <c r="MU24" i="250"/>
  <c r="MV24" i="250"/>
  <c r="MW24" i="250"/>
  <c r="MX24" i="250"/>
  <c r="MY24" i="250"/>
  <c r="MZ24" i="250"/>
  <c r="NA24" i="250"/>
  <c r="NB24" i="250"/>
  <c r="NC24" i="250"/>
  <c r="ND24" i="250"/>
  <c r="NE24" i="250"/>
  <c r="NF24" i="250"/>
  <c r="NG24" i="250"/>
  <c r="KN25" i="250"/>
  <c r="KO25" i="250"/>
  <c r="KP25" i="250"/>
  <c r="KQ25" i="250"/>
  <c r="KR25" i="250"/>
  <c r="KS25" i="250"/>
  <c r="KT25" i="250"/>
  <c r="KU25" i="250"/>
  <c r="KV25" i="250"/>
  <c r="KW25" i="250"/>
  <c r="KX25" i="250"/>
  <c r="KY25" i="250"/>
  <c r="KZ25" i="250"/>
  <c r="LA25" i="250"/>
  <c r="LB25" i="250"/>
  <c r="LC25" i="250"/>
  <c r="LD25" i="250"/>
  <c r="LE25" i="250"/>
  <c r="LF25" i="250"/>
  <c r="LG25" i="250"/>
  <c r="LH25" i="250"/>
  <c r="LI25" i="250"/>
  <c r="LJ25" i="250"/>
  <c r="LK25" i="250"/>
  <c r="LL25" i="250"/>
  <c r="LM25" i="250"/>
  <c r="LN25" i="250"/>
  <c r="LO25" i="250"/>
  <c r="LP25" i="250"/>
  <c r="LQ25" i="250"/>
  <c r="LR25" i="250"/>
  <c r="LS25" i="250"/>
  <c r="LT25" i="250"/>
  <c r="LU25" i="250"/>
  <c r="LV25" i="250"/>
  <c r="LW25" i="250"/>
  <c r="LX25" i="250"/>
  <c r="LY25" i="250"/>
  <c r="LZ25" i="250"/>
  <c r="MA25" i="250"/>
  <c r="MB25" i="250"/>
  <c r="MC25" i="250"/>
  <c r="MD25" i="250"/>
  <c r="ME25" i="250"/>
  <c r="MF25" i="250"/>
  <c r="MG25" i="250"/>
  <c r="MH25" i="250"/>
  <c r="MI25" i="250"/>
  <c r="MJ25" i="250"/>
  <c r="MK25" i="250"/>
  <c r="ML25" i="250"/>
  <c r="MM25" i="250"/>
  <c r="MN25" i="250"/>
  <c r="MO25" i="250"/>
  <c r="MP25" i="250"/>
  <c r="MQ25" i="250"/>
  <c r="MR25" i="250"/>
  <c r="MS25" i="250"/>
  <c r="MT25" i="250"/>
  <c r="MU25" i="250"/>
  <c r="MV25" i="250"/>
  <c r="MW25" i="250"/>
  <c r="MX25" i="250"/>
  <c r="MY25" i="250"/>
  <c r="MZ25" i="250"/>
  <c r="NA25" i="250"/>
  <c r="NB25" i="250"/>
  <c r="NC25" i="250"/>
  <c r="ND25" i="250"/>
  <c r="NE25" i="250"/>
  <c r="NF25" i="250"/>
  <c r="NG25" i="250"/>
  <c r="KN26" i="250"/>
  <c r="KO26" i="250"/>
  <c r="KP26" i="250"/>
  <c r="KQ26" i="250"/>
  <c r="KR26" i="250"/>
  <c r="KS26" i="250"/>
  <c r="KT26" i="250"/>
  <c r="KU26" i="250"/>
  <c r="KV26" i="250"/>
  <c r="KW26" i="250"/>
  <c r="KX26" i="250"/>
  <c r="KY26" i="250"/>
  <c r="KZ26" i="250"/>
  <c r="LA26" i="250"/>
  <c r="LB26" i="250"/>
  <c r="LC26" i="250"/>
  <c r="LD26" i="250"/>
  <c r="LE26" i="250"/>
  <c r="LF26" i="250"/>
  <c r="LG26" i="250"/>
  <c r="LH26" i="250"/>
  <c r="LI26" i="250"/>
  <c r="LJ26" i="250"/>
  <c r="LK26" i="250"/>
  <c r="LL26" i="250"/>
  <c r="LM26" i="250"/>
  <c r="LN26" i="250"/>
  <c r="LO26" i="250"/>
  <c r="LP26" i="250"/>
  <c r="LQ26" i="250"/>
  <c r="LR26" i="250"/>
  <c r="LS26" i="250"/>
  <c r="LT26" i="250"/>
  <c r="LU26" i="250"/>
  <c r="LV26" i="250"/>
  <c r="LW26" i="250"/>
  <c r="LX26" i="250"/>
  <c r="LY26" i="250"/>
  <c r="LZ26" i="250"/>
  <c r="MA26" i="250"/>
  <c r="MB26" i="250"/>
  <c r="MC26" i="250"/>
  <c r="MD26" i="250"/>
  <c r="ME26" i="250"/>
  <c r="MF26" i="250"/>
  <c r="MG26" i="250"/>
  <c r="MH26" i="250"/>
  <c r="MI26" i="250"/>
  <c r="MJ26" i="250"/>
  <c r="MK26" i="250"/>
  <c r="ML26" i="250"/>
  <c r="MM26" i="250"/>
  <c r="MN26" i="250"/>
  <c r="MO26" i="250"/>
  <c r="MP26" i="250"/>
  <c r="MQ26" i="250"/>
  <c r="MR26" i="250"/>
  <c r="MS26" i="250"/>
  <c r="MT26" i="250"/>
  <c r="MU26" i="250"/>
  <c r="MV26" i="250"/>
  <c r="MW26" i="250"/>
  <c r="MX26" i="250"/>
  <c r="MY26" i="250"/>
  <c r="MZ26" i="250"/>
  <c r="NA26" i="250"/>
  <c r="NB26" i="250"/>
  <c r="NC26" i="250"/>
  <c r="ND26" i="250"/>
  <c r="NE26" i="250"/>
  <c r="NF26" i="250"/>
  <c r="NG26" i="250"/>
  <c r="C13" i="250"/>
  <c r="C14" i="250" s="1"/>
  <c r="C15" i="250" s="1"/>
  <c r="C16" i="250" s="1"/>
  <c r="C17" i="250" s="1"/>
  <c r="C18" i="250" s="1"/>
  <c r="B6" i="250"/>
  <c r="B7" i="250" s="1"/>
  <c r="B8" i="250" s="1"/>
  <c r="B9" i="250" s="1"/>
  <c r="B10" i="250" s="1"/>
  <c r="C5" i="250"/>
  <c r="C6" i="250" s="1"/>
  <c r="C7" i="250" s="1"/>
  <c r="C8" i="250" s="1"/>
  <c r="C9" i="250" s="1"/>
  <c r="C10" i="250" s="1"/>
  <c r="HR2" i="114"/>
  <c r="HQ2" i="114"/>
  <c r="HP2" i="114"/>
  <c r="HO2" i="114"/>
  <c r="HJ2" i="114"/>
  <c r="HI2" i="114"/>
  <c r="HH2" i="114"/>
  <c r="HG2" i="114"/>
  <c r="HF2" i="114"/>
  <c r="HE2" i="114"/>
  <c r="HD2" i="114"/>
  <c r="HC2" i="114"/>
  <c r="HB2" i="114"/>
  <c r="HA2" i="114"/>
  <c r="GZ2" i="114"/>
  <c r="GY2" i="114"/>
  <c r="GX2" i="114"/>
  <c r="GW2" i="114"/>
  <c r="GV2" i="114"/>
  <c r="GU2" i="114"/>
  <c r="J3" i="265"/>
  <c r="I3" i="265"/>
  <c r="I3" i="231"/>
  <c r="C17" i="114"/>
  <c r="C13" i="114"/>
  <c r="C9" i="114"/>
  <c r="C5" i="114"/>
  <c r="B16" i="145" l="1"/>
  <c r="H32" i="252"/>
  <c r="F32" i="252" s="1"/>
  <c r="H31" i="252"/>
  <c r="D31" i="252" s="1"/>
  <c r="H30" i="252"/>
  <c r="I30" i="252" s="1"/>
  <c r="H29" i="252"/>
  <c r="I29" i="252" s="1"/>
  <c r="H34" i="252"/>
  <c r="G34" i="252" s="1"/>
  <c r="H33" i="252"/>
  <c r="J33" i="252" s="1"/>
  <c r="H26" i="250"/>
  <c r="E26" i="250" s="1"/>
  <c r="H25" i="250"/>
  <c r="G25" i="250" s="1"/>
  <c r="H24" i="250"/>
  <c r="D24" i="250" s="1"/>
  <c r="H23" i="250"/>
  <c r="E23" i="250" s="1"/>
  <c r="H22" i="250"/>
  <c r="G22" i="250" s="1"/>
  <c r="H21" i="250"/>
  <c r="E21" i="250" s="1"/>
  <c r="G24" i="250"/>
  <c r="E24" i="250"/>
  <c r="I24" i="250"/>
  <c r="J24" i="250"/>
  <c r="F21" i="250"/>
  <c r="F26" i="250"/>
  <c r="J26" i="250"/>
  <c r="J25" i="250"/>
  <c r="IQ26" i="143"/>
  <c r="IP26" i="143"/>
  <c r="IO26" i="143"/>
  <c r="IN26" i="143"/>
  <c r="IM26" i="143"/>
  <c r="IL26" i="143"/>
  <c r="IK26" i="143"/>
  <c r="IJ26" i="143"/>
  <c r="II26" i="143"/>
  <c r="IH26" i="143"/>
  <c r="IG26" i="143"/>
  <c r="IF26" i="143"/>
  <c r="IE26" i="143"/>
  <c r="ID26" i="143"/>
  <c r="IC26" i="143"/>
  <c r="IB26" i="143"/>
  <c r="IA26" i="143"/>
  <c r="HZ26" i="143"/>
  <c r="HY26" i="143"/>
  <c r="HX26" i="143"/>
  <c r="HW26" i="143"/>
  <c r="HV26" i="143"/>
  <c r="HU26" i="143"/>
  <c r="HT26" i="143"/>
  <c r="HS26" i="143"/>
  <c r="HR26" i="143"/>
  <c r="HQ26" i="143"/>
  <c r="HP26" i="143"/>
  <c r="HO26" i="143"/>
  <c r="HN26" i="143"/>
  <c r="HM26" i="143"/>
  <c r="HL26" i="143"/>
  <c r="HK26" i="143"/>
  <c r="HJ26" i="143"/>
  <c r="HI26" i="143"/>
  <c r="HH26" i="143"/>
  <c r="HG26" i="143"/>
  <c r="HF26" i="143"/>
  <c r="HE26" i="143"/>
  <c r="HD26" i="143"/>
  <c r="HC26" i="143"/>
  <c r="HB26" i="143"/>
  <c r="HA26" i="143"/>
  <c r="GZ26" i="143"/>
  <c r="GY26" i="143"/>
  <c r="GX26" i="143"/>
  <c r="GW26" i="143"/>
  <c r="GV26" i="143"/>
  <c r="IQ25" i="143"/>
  <c r="IP25" i="143"/>
  <c r="IO25" i="143"/>
  <c r="IN25" i="143"/>
  <c r="IM25" i="143"/>
  <c r="IL25" i="143"/>
  <c r="IK25" i="143"/>
  <c r="IJ25" i="143"/>
  <c r="II25" i="143"/>
  <c r="IH25" i="143"/>
  <c r="IG25" i="143"/>
  <c r="IF25" i="143"/>
  <c r="IE25" i="143"/>
  <c r="ID25" i="143"/>
  <c r="IC25" i="143"/>
  <c r="IB25" i="143"/>
  <c r="IA25" i="143"/>
  <c r="HZ25" i="143"/>
  <c r="HY25" i="143"/>
  <c r="HX25" i="143"/>
  <c r="HW25" i="143"/>
  <c r="HV25" i="143"/>
  <c r="HU25" i="143"/>
  <c r="HT25" i="143"/>
  <c r="HS25" i="143"/>
  <c r="HR25" i="143"/>
  <c r="HQ25" i="143"/>
  <c r="HP25" i="143"/>
  <c r="HO25" i="143"/>
  <c r="HN25" i="143"/>
  <c r="HM25" i="143"/>
  <c r="HL25" i="143"/>
  <c r="HK25" i="143"/>
  <c r="HJ25" i="143"/>
  <c r="HI25" i="143"/>
  <c r="HH25" i="143"/>
  <c r="HG25" i="143"/>
  <c r="HF25" i="143"/>
  <c r="HE25" i="143"/>
  <c r="HD25" i="143"/>
  <c r="HC25" i="143"/>
  <c r="HB25" i="143"/>
  <c r="HA25" i="143"/>
  <c r="GZ25" i="143"/>
  <c r="GY25" i="143"/>
  <c r="GX25" i="143"/>
  <c r="GW25" i="143"/>
  <c r="GV25" i="143"/>
  <c r="IQ24" i="143"/>
  <c r="IP24" i="143"/>
  <c r="IO24" i="143"/>
  <c r="IN24" i="143"/>
  <c r="IM24" i="143"/>
  <c r="IL24" i="143"/>
  <c r="IK24" i="143"/>
  <c r="IJ24" i="143"/>
  <c r="II24" i="143"/>
  <c r="IH24" i="143"/>
  <c r="IG24" i="143"/>
  <c r="IF24" i="143"/>
  <c r="IE24" i="143"/>
  <c r="ID24" i="143"/>
  <c r="IC24" i="143"/>
  <c r="IB24" i="143"/>
  <c r="IA24" i="143"/>
  <c r="HZ24" i="143"/>
  <c r="HY24" i="143"/>
  <c r="HX24" i="143"/>
  <c r="HW24" i="143"/>
  <c r="HV24" i="143"/>
  <c r="HU24" i="143"/>
  <c r="HT24" i="143"/>
  <c r="HS24" i="143"/>
  <c r="HR24" i="143"/>
  <c r="HQ24" i="143"/>
  <c r="HP24" i="143"/>
  <c r="HO24" i="143"/>
  <c r="HN24" i="143"/>
  <c r="HM24" i="143"/>
  <c r="HL24" i="143"/>
  <c r="HK24" i="143"/>
  <c r="HJ24" i="143"/>
  <c r="HI24" i="143"/>
  <c r="HH24" i="143"/>
  <c r="HG24" i="143"/>
  <c r="HF24" i="143"/>
  <c r="HE24" i="143"/>
  <c r="HD24" i="143"/>
  <c r="HC24" i="143"/>
  <c r="HB24" i="143"/>
  <c r="HA24" i="143"/>
  <c r="GZ24" i="143"/>
  <c r="GY24" i="143"/>
  <c r="GX24" i="143"/>
  <c r="GW24" i="143"/>
  <c r="GV24" i="143"/>
  <c r="IQ23" i="143"/>
  <c r="IP23" i="143"/>
  <c r="IO23" i="143"/>
  <c r="IN23" i="143"/>
  <c r="IM23" i="143"/>
  <c r="IL23" i="143"/>
  <c r="IK23" i="143"/>
  <c r="IJ23" i="143"/>
  <c r="II23" i="143"/>
  <c r="IH23" i="143"/>
  <c r="IG23" i="143"/>
  <c r="IF23" i="143"/>
  <c r="IE23" i="143"/>
  <c r="ID23" i="143"/>
  <c r="IC23" i="143"/>
  <c r="IB23" i="143"/>
  <c r="IA23" i="143"/>
  <c r="HZ23" i="143"/>
  <c r="HY23" i="143"/>
  <c r="HX23" i="143"/>
  <c r="HW23" i="143"/>
  <c r="HV23" i="143"/>
  <c r="HU23" i="143"/>
  <c r="HT23" i="143"/>
  <c r="HS23" i="143"/>
  <c r="HR23" i="143"/>
  <c r="HQ23" i="143"/>
  <c r="HP23" i="143"/>
  <c r="HO23" i="143"/>
  <c r="HN23" i="143"/>
  <c r="HM23" i="143"/>
  <c r="HL23" i="143"/>
  <c r="HK23" i="143"/>
  <c r="HJ23" i="143"/>
  <c r="HI23" i="143"/>
  <c r="HH23" i="143"/>
  <c r="HG23" i="143"/>
  <c r="HF23" i="143"/>
  <c r="HE23" i="143"/>
  <c r="HD23" i="143"/>
  <c r="HC23" i="143"/>
  <c r="HB23" i="143"/>
  <c r="HA23" i="143"/>
  <c r="GZ23" i="143"/>
  <c r="GY23" i="143"/>
  <c r="GX23" i="143"/>
  <c r="GW23" i="143"/>
  <c r="GV23" i="143"/>
  <c r="IQ22" i="143"/>
  <c r="IP22" i="143"/>
  <c r="IO22" i="143"/>
  <c r="IN22" i="143"/>
  <c r="IM22" i="143"/>
  <c r="IL22" i="143"/>
  <c r="IK22" i="143"/>
  <c r="IJ22" i="143"/>
  <c r="II22" i="143"/>
  <c r="IH22" i="143"/>
  <c r="IG22" i="143"/>
  <c r="IF22" i="143"/>
  <c r="IE22" i="143"/>
  <c r="ID22" i="143"/>
  <c r="IC22" i="143"/>
  <c r="IB22" i="143"/>
  <c r="IA22" i="143"/>
  <c r="HZ22" i="143"/>
  <c r="HY22" i="143"/>
  <c r="HX22" i="143"/>
  <c r="HW22" i="143"/>
  <c r="HV22" i="143"/>
  <c r="HU22" i="143"/>
  <c r="HT22" i="143"/>
  <c r="HS22" i="143"/>
  <c r="HR22" i="143"/>
  <c r="HQ22" i="143"/>
  <c r="HP22" i="143"/>
  <c r="HO22" i="143"/>
  <c r="HN22" i="143"/>
  <c r="HM22" i="143"/>
  <c r="HL22" i="143"/>
  <c r="HK22" i="143"/>
  <c r="HJ22" i="143"/>
  <c r="HI22" i="143"/>
  <c r="HH22" i="143"/>
  <c r="HG22" i="143"/>
  <c r="HF22" i="143"/>
  <c r="HE22" i="143"/>
  <c r="HD22" i="143"/>
  <c r="HC22" i="143"/>
  <c r="HB22" i="143"/>
  <c r="HA22" i="143"/>
  <c r="GZ22" i="143"/>
  <c r="GY22" i="143"/>
  <c r="GX22" i="143"/>
  <c r="GW22" i="143"/>
  <c r="GV22" i="143"/>
  <c r="IQ21" i="143"/>
  <c r="IP21" i="143"/>
  <c r="IO21" i="143"/>
  <c r="IN21" i="143"/>
  <c r="IM21" i="143"/>
  <c r="IL21" i="143"/>
  <c r="IK21" i="143"/>
  <c r="IJ21" i="143"/>
  <c r="II21" i="143"/>
  <c r="IH21" i="143"/>
  <c r="IG21" i="143"/>
  <c r="IF21" i="143"/>
  <c r="IE21" i="143"/>
  <c r="ID21" i="143"/>
  <c r="IC21" i="143"/>
  <c r="IB21" i="143"/>
  <c r="IA21" i="143"/>
  <c r="HZ21" i="143"/>
  <c r="HY21" i="143"/>
  <c r="HX21" i="143"/>
  <c r="HW21" i="143"/>
  <c r="HV21" i="143"/>
  <c r="HU21" i="143"/>
  <c r="HT21" i="143"/>
  <c r="HS21" i="143"/>
  <c r="HR21" i="143"/>
  <c r="HQ21" i="143"/>
  <c r="HP21" i="143"/>
  <c r="HO21" i="143"/>
  <c r="HN21" i="143"/>
  <c r="HM21" i="143"/>
  <c r="HL21" i="143"/>
  <c r="HK21" i="143"/>
  <c r="HJ21" i="143"/>
  <c r="HI21" i="143"/>
  <c r="HH21" i="143"/>
  <c r="HG21" i="143"/>
  <c r="HF21" i="143"/>
  <c r="HE21" i="143"/>
  <c r="HD21" i="143"/>
  <c r="HC21" i="143"/>
  <c r="HB21" i="143"/>
  <c r="HA21" i="143"/>
  <c r="GZ21" i="143"/>
  <c r="GY21" i="143"/>
  <c r="GX21" i="143"/>
  <c r="GW21" i="143"/>
  <c r="GV21" i="143"/>
  <c r="IQ26" i="119"/>
  <c r="IP26" i="119"/>
  <c r="IO26" i="119"/>
  <c r="IN26" i="119"/>
  <c r="IM26" i="119"/>
  <c r="IL26" i="119"/>
  <c r="IK26" i="119"/>
  <c r="IJ26" i="119"/>
  <c r="II26" i="119"/>
  <c r="IH26" i="119"/>
  <c r="IG26" i="119"/>
  <c r="IF26" i="119"/>
  <c r="IE26" i="119"/>
  <c r="ID26" i="119"/>
  <c r="IC26" i="119"/>
  <c r="IB26" i="119"/>
  <c r="IA26" i="119"/>
  <c r="HZ26" i="119"/>
  <c r="HY26" i="119"/>
  <c r="HX26" i="119"/>
  <c r="HW26" i="119"/>
  <c r="HV26" i="119"/>
  <c r="HU26" i="119"/>
  <c r="HT26" i="119"/>
  <c r="HS26" i="119"/>
  <c r="HR26" i="119"/>
  <c r="HQ26" i="119"/>
  <c r="HP26" i="119"/>
  <c r="HO26" i="119"/>
  <c r="HN26" i="119"/>
  <c r="HM26" i="119"/>
  <c r="HL26" i="119"/>
  <c r="HK26" i="119"/>
  <c r="HJ26" i="119"/>
  <c r="HI26" i="119"/>
  <c r="HH26" i="119"/>
  <c r="HG26" i="119"/>
  <c r="HF26" i="119"/>
  <c r="HE26" i="119"/>
  <c r="HD26" i="119"/>
  <c r="HC26" i="119"/>
  <c r="HB26" i="119"/>
  <c r="HA26" i="119"/>
  <c r="GZ26" i="119"/>
  <c r="GY26" i="119"/>
  <c r="GX26" i="119"/>
  <c r="GW26" i="119"/>
  <c r="GV26" i="119"/>
  <c r="IQ25" i="119"/>
  <c r="IP25" i="119"/>
  <c r="IO25" i="119"/>
  <c r="IN25" i="119"/>
  <c r="IM25" i="119"/>
  <c r="IL25" i="119"/>
  <c r="IK25" i="119"/>
  <c r="IJ25" i="119"/>
  <c r="II25" i="119"/>
  <c r="IH25" i="119"/>
  <c r="IG25" i="119"/>
  <c r="IF25" i="119"/>
  <c r="IE25" i="119"/>
  <c r="ID25" i="119"/>
  <c r="IC25" i="119"/>
  <c r="IB25" i="119"/>
  <c r="IA25" i="119"/>
  <c r="HZ25" i="119"/>
  <c r="HY25" i="119"/>
  <c r="HX25" i="119"/>
  <c r="HW25" i="119"/>
  <c r="HV25" i="119"/>
  <c r="HU25" i="119"/>
  <c r="HT25" i="119"/>
  <c r="HS25" i="119"/>
  <c r="HR25" i="119"/>
  <c r="HQ25" i="119"/>
  <c r="HP25" i="119"/>
  <c r="HO25" i="119"/>
  <c r="HN25" i="119"/>
  <c r="HM25" i="119"/>
  <c r="HL25" i="119"/>
  <c r="HK25" i="119"/>
  <c r="HJ25" i="119"/>
  <c r="HI25" i="119"/>
  <c r="HH25" i="119"/>
  <c r="HG25" i="119"/>
  <c r="HF25" i="119"/>
  <c r="HE25" i="119"/>
  <c r="HD25" i="119"/>
  <c r="HC25" i="119"/>
  <c r="HB25" i="119"/>
  <c r="HA25" i="119"/>
  <c r="GZ25" i="119"/>
  <c r="GY25" i="119"/>
  <c r="GX25" i="119"/>
  <c r="GW25" i="119"/>
  <c r="GV25" i="119"/>
  <c r="IQ24" i="119"/>
  <c r="IP24" i="119"/>
  <c r="IO24" i="119"/>
  <c r="IN24" i="119"/>
  <c r="IM24" i="119"/>
  <c r="IL24" i="119"/>
  <c r="IK24" i="119"/>
  <c r="IJ24" i="119"/>
  <c r="II24" i="119"/>
  <c r="IH24" i="119"/>
  <c r="IG24" i="119"/>
  <c r="IF24" i="119"/>
  <c r="IE24" i="119"/>
  <c r="ID24" i="119"/>
  <c r="IC24" i="119"/>
  <c r="IB24" i="119"/>
  <c r="IA24" i="119"/>
  <c r="HZ24" i="119"/>
  <c r="HY24" i="119"/>
  <c r="HX24" i="119"/>
  <c r="HW24" i="119"/>
  <c r="HV24" i="119"/>
  <c r="HU24" i="119"/>
  <c r="HT24" i="119"/>
  <c r="HS24" i="119"/>
  <c r="HR24" i="119"/>
  <c r="HQ24" i="119"/>
  <c r="HP24" i="119"/>
  <c r="HO24" i="119"/>
  <c r="HN24" i="119"/>
  <c r="HM24" i="119"/>
  <c r="HL24" i="119"/>
  <c r="HK24" i="119"/>
  <c r="HJ24" i="119"/>
  <c r="HI24" i="119"/>
  <c r="HH24" i="119"/>
  <c r="HG24" i="119"/>
  <c r="HF24" i="119"/>
  <c r="HE24" i="119"/>
  <c r="HD24" i="119"/>
  <c r="HC24" i="119"/>
  <c r="HB24" i="119"/>
  <c r="HA24" i="119"/>
  <c r="GZ24" i="119"/>
  <c r="GY24" i="119"/>
  <c r="GX24" i="119"/>
  <c r="GW24" i="119"/>
  <c r="GV24" i="119"/>
  <c r="IQ23" i="119"/>
  <c r="IP23" i="119"/>
  <c r="IO23" i="119"/>
  <c r="IN23" i="119"/>
  <c r="IM23" i="119"/>
  <c r="IL23" i="119"/>
  <c r="IK23" i="119"/>
  <c r="IJ23" i="119"/>
  <c r="II23" i="119"/>
  <c r="IH23" i="119"/>
  <c r="IG23" i="119"/>
  <c r="IF23" i="119"/>
  <c r="IE23" i="119"/>
  <c r="ID23" i="119"/>
  <c r="IC23" i="119"/>
  <c r="IB23" i="119"/>
  <c r="IA23" i="119"/>
  <c r="HZ23" i="119"/>
  <c r="HY23" i="119"/>
  <c r="HX23" i="119"/>
  <c r="HW23" i="119"/>
  <c r="HV23" i="119"/>
  <c r="HU23" i="119"/>
  <c r="HT23" i="119"/>
  <c r="HS23" i="119"/>
  <c r="HR23" i="119"/>
  <c r="HQ23" i="119"/>
  <c r="HP23" i="119"/>
  <c r="HO23" i="119"/>
  <c r="HN23" i="119"/>
  <c r="HM23" i="119"/>
  <c r="HL23" i="119"/>
  <c r="HK23" i="119"/>
  <c r="HJ23" i="119"/>
  <c r="HI23" i="119"/>
  <c r="HH23" i="119"/>
  <c r="HG23" i="119"/>
  <c r="HF23" i="119"/>
  <c r="HE23" i="119"/>
  <c r="HD23" i="119"/>
  <c r="HC23" i="119"/>
  <c r="HB23" i="119"/>
  <c r="HA23" i="119"/>
  <c r="GZ23" i="119"/>
  <c r="GY23" i="119"/>
  <c r="GX23" i="119"/>
  <c r="GW23" i="119"/>
  <c r="GV23" i="119"/>
  <c r="IQ22" i="119"/>
  <c r="IP22" i="119"/>
  <c r="IO22" i="119"/>
  <c r="IN22" i="119"/>
  <c r="IM22" i="119"/>
  <c r="IL22" i="119"/>
  <c r="IK22" i="119"/>
  <c r="IJ22" i="119"/>
  <c r="II22" i="119"/>
  <c r="IH22" i="119"/>
  <c r="IG22" i="119"/>
  <c r="IF22" i="119"/>
  <c r="IE22" i="119"/>
  <c r="ID22" i="119"/>
  <c r="IC22" i="119"/>
  <c r="IB22" i="119"/>
  <c r="IA22" i="119"/>
  <c r="HZ22" i="119"/>
  <c r="HY22" i="119"/>
  <c r="HX22" i="119"/>
  <c r="HW22" i="119"/>
  <c r="HV22" i="119"/>
  <c r="HU22" i="119"/>
  <c r="HT22" i="119"/>
  <c r="HS22" i="119"/>
  <c r="HR22" i="119"/>
  <c r="HQ22" i="119"/>
  <c r="HP22" i="119"/>
  <c r="HO22" i="119"/>
  <c r="HN22" i="119"/>
  <c r="HM22" i="119"/>
  <c r="HL22" i="119"/>
  <c r="HK22" i="119"/>
  <c r="HJ22" i="119"/>
  <c r="HI22" i="119"/>
  <c r="HH22" i="119"/>
  <c r="HG22" i="119"/>
  <c r="HF22" i="119"/>
  <c r="HE22" i="119"/>
  <c r="HD22" i="119"/>
  <c r="HC22" i="119"/>
  <c r="HB22" i="119"/>
  <c r="HA22" i="119"/>
  <c r="GZ22" i="119"/>
  <c r="GY22" i="119"/>
  <c r="GX22" i="119"/>
  <c r="GW22" i="119"/>
  <c r="GV22" i="119"/>
  <c r="IQ21" i="119"/>
  <c r="IP21" i="119"/>
  <c r="IO21" i="119"/>
  <c r="IN21" i="119"/>
  <c r="IM21" i="119"/>
  <c r="IL21" i="119"/>
  <c r="IK21" i="119"/>
  <c r="IJ21" i="119"/>
  <c r="II21" i="119"/>
  <c r="IH21" i="119"/>
  <c r="IG21" i="119"/>
  <c r="IF21" i="119"/>
  <c r="IE21" i="119"/>
  <c r="ID21" i="119"/>
  <c r="IC21" i="119"/>
  <c r="IB21" i="119"/>
  <c r="IA21" i="119"/>
  <c r="HZ21" i="119"/>
  <c r="HY21" i="119"/>
  <c r="HX21" i="119"/>
  <c r="HW21" i="119"/>
  <c r="HV21" i="119"/>
  <c r="HU21" i="119"/>
  <c r="HT21" i="119"/>
  <c r="HS21" i="119"/>
  <c r="HR21" i="119"/>
  <c r="HQ21" i="119"/>
  <c r="HP21" i="119"/>
  <c r="HO21" i="119"/>
  <c r="HN21" i="119"/>
  <c r="HM21" i="119"/>
  <c r="HL21" i="119"/>
  <c r="HK21" i="119"/>
  <c r="HJ21" i="119"/>
  <c r="HI21" i="119"/>
  <c r="HH21" i="119"/>
  <c r="HG21" i="119"/>
  <c r="HF21" i="119"/>
  <c r="HE21" i="119"/>
  <c r="HD21" i="119"/>
  <c r="HC21" i="119"/>
  <c r="HB21" i="119"/>
  <c r="HA21" i="119"/>
  <c r="GZ21" i="119"/>
  <c r="GY21" i="119"/>
  <c r="GX21" i="119"/>
  <c r="GW21" i="119"/>
  <c r="GV21" i="119"/>
  <c r="E22" i="250" l="1"/>
  <c r="D22" i="250"/>
  <c r="F24" i="250"/>
  <c r="I32" i="252"/>
  <c r="E32" i="252"/>
  <c r="E29" i="252"/>
  <c r="D29" i="252"/>
  <c r="D32" i="252"/>
  <c r="J29" i="252"/>
  <c r="G32" i="252"/>
  <c r="G33" i="252"/>
  <c r="G30" i="252"/>
  <c r="E30" i="252"/>
  <c r="J30" i="252"/>
  <c r="F31" i="252"/>
  <c r="D34" i="252"/>
  <c r="J34" i="252"/>
  <c r="F30" i="252"/>
  <c r="I31" i="252"/>
  <c r="F34" i="252"/>
  <c r="D30" i="252"/>
  <c r="G31" i="252"/>
  <c r="E34" i="252"/>
  <c r="I33" i="252"/>
  <c r="E33" i="252"/>
  <c r="F29" i="252"/>
  <c r="G29" i="252"/>
  <c r="J32" i="252"/>
  <c r="D33" i="252"/>
  <c r="F33" i="252"/>
  <c r="I34" i="252"/>
  <c r="E31" i="252"/>
  <c r="J31" i="252"/>
  <c r="D25" i="250"/>
  <c r="I21" i="250"/>
  <c r="E25" i="250"/>
  <c r="I26" i="250"/>
  <c r="J22" i="250"/>
  <c r="D26" i="250"/>
  <c r="D21" i="250"/>
  <c r="I22" i="250"/>
  <c r="F25" i="250"/>
  <c r="G26" i="250"/>
  <c r="G21" i="250"/>
  <c r="F22" i="250"/>
  <c r="G23" i="250"/>
  <c r="F23" i="250"/>
  <c r="D23" i="250"/>
  <c r="I23" i="250"/>
  <c r="I25" i="250"/>
  <c r="J21" i="250"/>
  <c r="J23" i="250"/>
  <c r="H22" i="119"/>
  <c r="G22" i="119" s="1"/>
  <c r="H21" i="119"/>
  <c r="F21" i="119" s="1"/>
  <c r="H23" i="143"/>
  <c r="E23" i="143" s="1"/>
  <c r="H24" i="119"/>
  <c r="J24" i="119" s="1"/>
  <c r="H23" i="119"/>
  <c r="F23" i="119" s="1"/>
  <c r="H26" i="119"/>
  <c r="E26" i="119" s="1"/>
  <c r="H25" i="119"/>
  <c r="E25" i="119" s="1"/>
  <c r="H21" i="143"/>
  <c r="G21" i="143" s="1"/>
  <c r="H22" i="143"/>
  <c r="F22" i="143" s="1"/>
  <c r="H24" i="143"/>
  <c r="J24" i="143" s="1"/>
  <c r="J22" i="119"/>
  <c r="D22" i="119"/>
  <c r="H25" i="143"/>
  <c r="D22" i="143"/>
  <c r="J22" i="143"/>
  <c r="I22" i="143"/>
  <c r="F22" i="119"/>
  <c r="H26" i="143"/>
  <c r="IQ44" i="265"/>
  <c r="IP44" i="265"/>
  <c r="IO44" i="265"/>
  <c r="IN44" i="265"/>
  <c r="IM44" i="265"/>
  <c r="IL44" i="265"/>
  <c r="IK44" i="265"/>
  <c r="IJ44" i="265"/>
  <c r="II44" i="265"/>
  <c r="IH44" i="265"/>
  <c r="IG44" i="265"/>
  <c r="IF44" i="265"/>
  <c r="IE44" i="265"/>
  <c r="ID44" i="265"/>
  <c r="IC44" i="265"/>
  <c r="IB44" i="265"/>
  <c r="IA44" i="265"/>
  <c r="HZ44" i="265"/>
  <c r="HY44" i="265"/>
  <c r="HX44" i="265"/>
  <c r="HW44" i="265"/>
  <c r="HV44" i="265"/>
  <c r="HU44" i="265"/>
  <c r="HT44" i="265"/>
  <c r="HS44" i="265"/>
  <c r="HR44" i="265"/>
  <c r="HQ44" i="265"/>
  <c r="HP44" i="265"/>
  <c r="HO44" i="265"/>
  <c r="HN44" i="265"/>
  <c r="HM44" i="265"/>
  <c r="HL44" i="265"/>
  <c r="HK44" i="265"/>
  <c r="HJ44" i="265"/>
  <c r="HI44" i="265"/>
  <c r="HH44" i="265"/>
  <c r="HG44" i="265"/>
  <c r="HF44" i="265"/>
  <c r="HE44" i="265"/>
  <c r="HD44" i="265"/>
  <c r="HC44" i="265"/>
  <c r="HB44" i="265"/>
  <c r="HA44" i="265"/>
  <c r="GZ44" i="265"/>
  <c r="GY44" i="265"/>
  <c r="GX44" i="265"/>
  <c r="GW44" i="265"/>
  <c r="GV44" i="265"/>
  <c r="IQ43" i="265"/>
  <c r="IP43" i="265"/>
  <c r="IO43" i="265"/>
  <c r="IN43" i="265"/>
  <c r="IM43" i="265"/>
  <c r="IL43" i="265"/>
  <c r="IK43" i="265"/>
  <c r="IJ43" i="265"/>
  <c r="II43" i="265"/>
  <c r="IH43" i="265"/>
  <c r="IG43" i="265"/>
  <c r="IF43" i="265"/>
  <c r="IE43" i="265"/>
  <c r="ID43" i="265"/>
  <c r="IC43" i="265"/>
  <c r="IB43" i="265"/>
  <c r="IA43" i="265"/>
  <c r="HZ43" i="265"/>
  <c r="HY43" i="265"/>
  <c r="HX43" i="265"/>
  <c r="HW43" i="265"/>
  <c r="HV43" i="265"/>
  <c r="HU43" i="265"/>
  <c r="HT43" i="265"/>
  <c r="HS43" i="265"/>
  <c r="HR43" i="265"/>
  <c r="HQ43" i="265"/>
  <c r="HP43" i="265"/>
  <c r="HO43" i="265"/>
  <c r="HN43" i="265"/>
  <c r="HM43" i="265"/>
  <c r="HL43" i="265"/>
  <c r="HK43" i="265"/>
  <c r="HJ43" i="265"/>
  <c r="HI43" i="265"/>
  <c r="HH43" i="265"/>
  <c r="HG43" i="265"/>
  <c r="HF43" i="265"/>
  <c r="HE43" i="265"/>
  <c r="HD43" i="265"/>
  <c r="HC43" i="265"/>
  <c r="HB43" i="265"/>
  <c r="HA43" i="265"/>
  <c r="GZ43" i="265"/>
  <c r="GY43" i="265"/>
  <c r="GX43" i="265"/>
  <c r="GW43" i="265"/>
  <c r="GV43" i="265"/>
  <c r="IQ42" i="265"/>
  <c r="IP42" i="265"/>
  <c r="IO42" i="265"/>
  <c r="IN42" i="265"/>
  <c r="IM42" i="265"/>
  <c r="IL42" i="265"/>
  <c r="IK42" i="265"/>
  <c r="IJ42" i="265"/>
  <c r="II42" i="265"/>
  <c r="IH42" i="265"/>
  <c r="IG42" i="265"/>
  <c r="IF42" i="265"/>
  <c r="IE42" i="265"/>
  <c r="ID42" i="265"/>
  <c r="IC42" i="265"/>
  <c r="IB42" i="265"/>
  <c r="IA42" i="265"/>
  <c r="HZ42" i="265"/>
  <c r="HY42" i="265"/>
  <c r="HX42" i="265"/>
  <c r="HW42" i="265"/>
  <c r="HV42" i="265"/>
  <c r="HU42" i="265"/>
  <c r="HT42" i="265"/>
  <c r="HS42" i="265"/>
  <c r="HR42" i="265"/>
  <c r="HQ42" i="265"/>
  <c r="HP42" i="265"/>
  <c r="HO42" i="265"/>
  <c r="HN42" i="265"/>
  <c r="HM42" i="265"/>
  <c r="HL42" i="265"/>
  <c r="HK42" i="265"/>
  <c r="HJ42" i="265"/>
  <c r="HI42" i="265"/>
  <c r="HH42" i="265"/>
  <c r="HG42" i="265"/>
  <c r="HF42" i="265"/>
  <c r="HE42" i="265"/>
  <c r="HD42" i="265"/>
  <c r="HC42" i="265"/>
  <c r="HB42" i="265"/>
  <c r="HA42" i="265"/>
  <c r="GZ42" i="265"/>
  <c r="GY42" i="265"/>
  <c r="GX42" i="265"/>
  <c r="GW42" i="265"/>
  <c r="GV42" i="265"/>
  <c r="IQ41" i="265"/>
  <c r="IP41" i="265"/>
  <c r="IO41" i="265"/>
  <c r="IN41" i="265"/>
  <c r="IM41" i="265"/>
  <c r="IL41" i="265"/>
  <c r="IK41" i="265"/>
  <c r="IJ41" i="265"/>
  <c r="II41" i="265"/>
  <c r="IH41" i="265"/>
  <c r="IG41" i="265"/>
  <c r="IF41" i="265"/>
  <c r="IE41" i="265"/>
  <c r="ID41" i="265"/>
  <c r="IC41" i="265"/>
  <c r="IB41" i="265"/>
  <c r="IA41" i="265"/>
  <c r="HZ41" i="265"/>
  <c r="HY41" i="265"/>
  <c r="HX41" i="265"/>
  <c r="HW41" i="265"/>
  <c r="HV41" i="265"/>
  <c r="HU41" i="265"/>
  <c r="HT41" i="265"/>
  <c r="HS41" i="265"/>
  <c r="HR41" i="265"/>
  <c r="HQ41" i="265"/>
  <c r="HP41" i="265"/>
  <c r="HO41" i="265"/>
  <c r="HN41" i="265"/>
  <c r="HM41" i="265"/>
  <c r="HL41" i="265"/>
  <c r="HK41" i="265"/>
  <c r="HJ41" i="265"/>
  <c r="HI41" i="265"/>
  <c r="HH41" i="265"/>
  <c r="HG41" i="265"/>
  <c r="HF41" i="265"/>
  <c r="HE41" i="265"/>
  <c r="HD41" i="265"/>
  <c r="HC41" i="265"/>
  <c r="HB41" i="265"/>
  <c r="HA41" i="265"/>
  <c r="GZ41" i="265"/>
  <c r="GY41" i="265"/>
  <c r="GX41" i="265"/>
  <c r="GW41" i="265"/>
  <c r="GV41" i="265"/>
  <c r="IQ40" i="265"/>
  <c r="IP40" i="265"/>
  <c r="IO40" i="265"/>
  <c r="IN40" i="265"/>
  <c r="IM40" i="265"/>
  <c r="IL40" i="265"/>
  <c r="IK40" i="265"/>
  <c r="IJ40" i="265"/>
  <c r="II40" i="265"/>
  <c r="IH40" i="265"/>
  <c r="IG40" i="265"/>
  <c r="IF40" i="265"/>
  <c r="IE40" i="265"/>
  <c r="ID40" i="265"/>
  <c r="IC40" i="265"/>
  <c r="IB40" i="265"/>
  <c r="IA40" i="265"/>
  <c r="HZ40" i="265"/>
  <c r="HY40" i="265"/>
  <c r="HX40" i="265"/>
  <c r="HW40" i="265"/>
  <c r="HV40" i="265"/>
  <c r="HU40" i="265"/>
  <c r="HT40" i="265"/>
  <c r="HS40" i="265"/>
  <c r="HR40" i="265"/>
  <c r="HQ40" i="265"/>
  <c r="HP40" i="265"/>
  <c r="HO40" i="265"/>
  <c r="HN40" i="265"/>
  <c r="HM40" i="265"/>
  <c r="HL40" i="265"/>
  <c r="HK40" i="265"/>
  <c r="HJ40" i="265"/>
  <c r="HI40" i="265"/>
  <c r="HH40" i="265"/>
  <c r="HG40" i="265"/>
  <c r="HF40" i="265"/>
  <c r="HE40" i="265"/>
  <c r="HD40" i="265"/>
  <c r="HC40" i="265"/>
  <c r="HB40" i="265"/>
  <c r="HA40" i="265"/>
  <c r="GZ40" i="265"/>
  <c r="GY40" i="265"/>
  <c r="GX40" i="265"/>
  <c r="GW40" i="265"/>
  <c r="GV40" i="265"/>
  <c r="IQ39" i="265"/>
  <c r="IP39" i="265"/>
  <c r="IO39" i="265"/>
  <c r="IN39" i="265"/>
  <c r="IM39" i="265"/>
  <c r="IL39" i="265"/>
  <c r="IK39" i="265"/>
  <c r="IJ39" i="265"/>
  <c r="II39" i="265"/>
  <c r="IH39" i="265"/>
  <c r="IG39" i="265"/>
  <c r="IF39" i="265"/>
  <c r="IE39" i="265"/>
  <c r="ID39" i="265"/>
  <c r="IC39" i="265"/>
  <c r="IB39" i="265"/>
  <c r="IA39" i="265"/>
  <c r="HZ39" i="265"/>
  <c r="HY39" i="265"/>
  <c r="HX39" i="265"/>
  <c r="HW39" i="265"/>
  <c r="HV39" i="265"/>
  <c r="HU39" i="265"/>
  <c r="HT39" i="265"/>
  <c r="HS39" i="265"/>
  <c r="HR39" i="265"/>
  <c r="HQ39" i="265"/>
  <c r="HP39" i="265"/>
  <c r="HO39" i="265"/>
  <c r="HN39" i="265"/>
  <c r="HM39" i="265"/>
  <c r="HL39" i="265"/>
  <c r="HK39" i="265"/>
  <c r="HJ39" i="265"/>
  <c r="HI39" i="265"/>
  <c r="HH39" i="265"/>
  <c r="HG39" i="265"/>
  <c r="HF39" i="265"/>
  <c r="HE39" i="265"/>
  <c r="HD39" i="265"/>
  <c r="HC39" i="265"/>
  <c r="HB39" i="265"/>
  <c r="HA39" i="265"/>
  <c r="GZ39" i="265"/>
  <c r="GY39" i="265"/>
  <c r="GX39" i="265"/>
  <c r="GW39" i="265"/>
  <c r="GV39" i="265"/>
  <c r="IQ38" i="265"/>
  <c r="IP38" i="265"/>
  <c r="IO38" i="265"/>
  <c r="IN38" i="265"/>
  <c r="IM38" i="265"/>
  <c r="IL38" i="265"/>
  <c r="IK38" i="265"/>
  <c r="IJ38" i="265"/>
  <c r="II38" i="265"/>
  <c r="IH38" i="265"/>
  <c r="IG38" i="265"/>
  <c r="IF38" i="265"/>
  <c r="IE38" i="265"/>
  <c r="ID38" i="265"/>
  <c r="IC38" i="265"/>
  <c r="IB38" i="265"/>
  <c r="IA38" i="265"/>
  <c r="HZ38" i="265"/>
  <c r="HY38" i="265"/>
  <c r="HX38" i="265"/>
  <c r="HW38" i="265"/>
  <c r="HV38" i="265"/>
  <c r="HU38" i="265"/>
  <c r="HT38" i="265"/>
  <c r="HS38" i="265"/>
  <c r="HR38" i="265"/>
  <c r="HQ38" i="265"/>
  <c r="HP38" i="265"/>
  <c r="HO38" i="265"/>
  <c r="HN38" i="265"/>
  <c r="HM38" i="265"/>
  <c r="HL38" i="265"/>
  <c r="HK38" i="265"/>
  <c r="HJ38" i="265"/>
  <c r="HI38" i="265"/>
  <c r="HH38" i="265"/>
  <c r="HG38" i="265"/>
  <c r="HF38" i="265"/>
  <c r="HE38" i="265"/>
  <c r="HD38" i="265"/>
  <c r="HC38" i="265"/>
  <c r="HB38" i="265"/>
  <c r="HA38" i="265"/>
  <c r="GZ38" i="265"/>
  <c r="GY38" i="265"/>
  <c r="GX38" i="265"/>
  <c r="GW38" i="265"/>
  <c r="GV38" i="265"/>
  <c r="IQ37" i="265"/>
  <c r="IP37" i="265"/>
  <c r="IO37" i="265"/>
  <c r="IN37" i="265"/>
  <c r="IM37" i="265"/>
  <c r="IL37" i="265"/>
  <c r="IK37" i="265"/>
  <c r="IJ37" i="265"/>
  <c r="II37" i="265"/>
  <c r="IH37" i="265"/>
  <c r="IG37" i="265"/>
  <c r="IF37" i="265"/>
  <c r="IE37" i="265"/>
  <c r="ID37" i="265"/>
  <c r="IC37" i="265"/>
  <c r="IB37" i="265"/>
  <c r="IA37" i="265"/>
  <c r="HZ37" i="265"/>
  <c r="HY37" i="265"/>
  <c r="HX37" i="265"/>
  <c r="HW37" i="265"/>
  <c r="HV37" i="265"/>
  <c r="HU37" i="265"/>
  <c r="HT37" i="265"/>
  <c r="HS37" i="265"/>
  <c r="HR37" i="265"/>
  <c r="HQ37" i="265"/>
  <c r="HP37" i="265"/>
  <c r="HO37" i="265"/>
  <c r="HN37" i="265"/>
  <c r="HM37" i="265"/>
  <c r="HL37" i="265"/>
  <c r="HK37" i="265"/>
  <c r="HJ37" i="265"/>
  <c r="HI37" i="265"/>
  <c r="HH37" i="265"/>
  <c r="HG37" i="265"/>
  <c r="HF37" i="265"/>
  <c r="HE37" i="265"/>
  <c r="HD37" i="265"/>
  <c r="HC37" i="265"/>
  <c r="HB37" i="265"/>
  <c r="HA37" i="265"/>
  <c r="GZ37" i="265"/>
  <c r="GY37" i="265"/>
  <c r="GX37" i="265"/>
  <c r="GW37" i="265"/>
  <c r="GV37" i="265"/>
  <c r="IQ36" i="265"/>
  <c r="IP36" i="265"/>
  <c r="IO36" i="265"/>
  <c r="IN36" i="265"/>
  <c r="IM36" i="265"/>
  <c r="IL36" i="265"/>
  <c r="IK36" i="265"/>
  <c r="IJ36" i="265"/>
  <c r="II36" i="265"/>
  <c r="IH36" i="265"/>
  <c r="IG36" i="265"/>
  <c r="IF36" i="265"/>
  <c r="IE36" i="265"/>
  <c r="ID36" i="265"/>
  <c r="IC36" i="265"/>
  <c r="IB36" i="265"/>
  <c r="IA36" i="265"/>
  <c r="HZ36" i="265"/>
  <c r="HY36" i="265"/>
  <c r="HX36" i="265"/>
  <c r="HW36" i="265"/>
  <c r="HV36" i="265"/>
  <c r="HU36" i="265"/>
  <c r="HT36" i="265"/>
  <c r="HS36" i="265"/>
  <c r="HR36" i="265"/>
  <c r="HQ36" i="265"/>
  <c r="HP36" i="265"/>
  <c r="HO36" i="265"/>
  <c r="HN36" i="265"/>
  <c r="HM36" i="265"/>
  <c r="HL36" i="265"/>
  <c r="HK36" i="265"/>
  <c r="HJ36" i="265"/>
  <c r="HI36" i="265"/>
  <c r="HH36" i="265"/>
  <c r="HG36" i="265"/>
  <c r="HF36" i="265"/>
  <c r="HE36" i="265"/>
  <c r="HD36" i="265"/>
  <c r="HC36" i="265"/>
  <c r="HB36" i="265"/>
  <c r="HA36" i="265"/>
  <c r="GZ36" i="265"/>
  <c r="GY36" i="265"/>
  <c r="GX36" i="265"/>
  <c r="GW36" i="265"/>
  <c r="GV36" i="265"/>
  <c r="IQ35" i="265"/>
  <c r="IP35" i="265"/>
  <c r="IO35" i="265"/>
  <c r="IN35" i="265"/>
  <c r="IM35" i="265"/>
  <c r="IL35" i="265"/>
  <c r="IK35" i="265"/>
  <c r="IJ35" i="265"/>
  <c r="II35" i="265"/>
  <c r="IH35" i="265"/>
  <c r="IG35" i="265"/>
  <c r="IF35" i="265"/>
  <c r="IE35" i="265"/>
  <c r="ID35" i="265"/>
  <c r="IC35" i="265"/>
  <c r="IB35" i="265"/>
  <c r="IA35" i="265"/>
  <c r="HZ35" i="265"/>
  <c r="HY35" i="265"/>
  <c r="HX35" i="265"/>
  <c r="HW35" i="265"/>
  <c r="HV35" i="265"/>
  <c r="HU35" i="265"/>
  <c r="HT35" i="265"/>
  <c r="HS35" i="265"/>
  <c r="HR35" i="265"/>
  <c r="HQ35" i="265"/>
  <c r="HP35" i="265"/>
  <c r="HO35" i="265"/>
  <c r="HN35" i="265"/>
  <c r="HM35" i="265"/>
  <c r="HL35" i="265"/>
  <c r="HK35" i="265"/>
  <c r="HJ35" i="265"/>
  <c r="HI35" i="265"/>
  <c r="HH35" i="265"/>
  <c r="HG35" i="265"/>
  <c r="HF35" i="265"/>
  <c r="HE35" i="265"/>
  <c r="HD35" i="265"/>
  <c r="HC35" i="265"/>
  <c r="HB35" i="265"/>
  <c r="HA35" i="265"/>
  <c r="GZ35" i="265"/>
  <c r="GY35" i="265"/>
  <c r="GX35" i="265"/>
  <c r="GW35" i="265"/>
  <c r="GV35" i="265"/>
  <c r="IQ34" i="265"/>
  <c r="IP34" i="265"/>
  <c r="IO34" i="265"/>
  <c r="IN34" i="265"/>
  <c r="IM34" i="265"/>
  <c r="IL34" i="265"/>
  <c r="IK34" i="265"/>
  <c r="IJ34" i="265"/>
  <c r="II34" i="265"/>
  <c r="IH34" i="265"/>
  <c r="IG34" i="265"/>
  <c r="IF34" i="265"/>
  <c r="IE34" i="265"/>
  <c r="ID34" i="265"/>
  <c r="IC34" i="265"/>
  <c r="IB34" i="265"/>
  <c r="IA34" i="265"/>
  <c r="HZ34" i="265"/>
  <c r="HY34" i="265"/>
  <c r="HX34" i="265"/>
  <c r="HW34" i="265"/>
  <c r="HV34" i="265"/>
  <c r="HU34" i="265"/>
  <c r="HT34" i="265"/>
  <c r="HS34" i="265"/>
  <c r="HR34" i="265"/>
  <c r="HQ34" i="265"/>
  <c r="HP34" i="265"/>
  <c r="HO34" i="265"/>
  <c r="HN34" i="265"/>
  <c r="HM34" i="265"/>
  <c r="HL34" i="265"/>
  <c r="HK34" i="265"/>
  <c r="HJ34" i="265"/>
  <c r="HI34" i="265"/>
  <c r="HH34" i="265"/>
  <c r="HG34" i="265"/>
  <c r="HF34" i="265"/>
  <c r="HE34" i="265"/>
  <c r="HD34" i="265"/>
  <c r="HC34" i="265"/>
  <c r="HB34" i="265"/>
  <c r="HA34" i="265"/>
  <c r="GZ34" i="265"/>
  <c r="GY34" i="265"/>
  <c r="GX34" i="265"/>
  <c r="GW34" i="265"/>
  <c r="GV34" i="265"/>
  <c r="IQ33" i="265"/>
  <c r="IP33" i="265"/>
  <c r="IO33" i="265"/>
  <c r="IN33" i="265"/>
  <c r="IM33" i="265"/>
  <c r="IL33" i="265"/>
  <c r="IK33" i="265"/>
  <c r="IJ33" i="265"/>
  <c r="II33" i="265"/>
  <c r="IH33" i="265"/>
  <c r="IG33" i="265"/>
  <c r="IF33" i="265"/>
  <c r="IE33" i="265"/>
  <c r="ID33" i="265"/>
  <c r="IC33" i="265"/>
  <c r="IB33" i="265"/>
  <c r="IA33" i="265"/>
  <c r="HZ33" i="265"/>
  <c r="HY33" i="265"/>
  <c r="HX33" i="265"/>
  <c r="HW33" i="265"/>
  <c r="HV33" i="265"/>
  <c r="HU33" i="265"/>
  <c r="HT33" i="265"/>
  <c r="HS33" i="265"/>
  <c r="HR33" i="265"/>
  <c r="HQ33" i="265"/>
  <c r="HP33" i="265"/>
  <c r="HO33" i="265"/>
  <c r="HN33" i="265"/>
  <c r="HM33" i="265"/>
  <c r="HL33" i="265"/>
  <c r="HK33" i="265"/>
  <c r="HJ33" i="265"/>
  <c r="HI33" i="265"/>
  <c r="HH33" i="265"/>
  <c r="HG33" i="265"/>
  <c r="HF33" i="265"/>
  <c r="HE33" i="265"/>
  <c r="HD33" i="265"/>
  <c r="HC33" i="265"/>
  <c r="HB33" i="265"/>
  <c r="HA33" i="265"/>
  <c r="GZ33" i="265"/>
  <c r="GY33" i="265"/>
  <c r="GX33" i="265"/>
  <c r="GW33" i="265"/>
  <c r="GV33" i="265"/>
  <c r="IQ30" i="265"/>
  <c r="IP30" i="265"/>
  <c r="IO30" i="265"/>
  <c r="IN30" i="265"/>
  <c r="IM30" i="265"/>
  <c r="IL30" i="265"/>
  <c r="IK30" i="265"/>
  <c r="IJ30" i="265"/>
  <c r="II30" i="265"/>
  <c r="IH30" i="265"/>
  <c r="IG30" i="265"/>
  <c r="IF30" i="265"/>
  <c r="IE30" i="265"/>
  <c r="ID30" i="265"/>
  <c r="IC30" i="265"/>
  <c r="IB30" i="265"/>
  <c r="IA30" i="265"/>
  <c r="HZ30" i="265"/>
  <c r="HY30" i="265"/>
  <c r="HX30" i="265"/>
  <c r="HW30" i="265"/>
  <c r="HV30" i="265"/>
  <c r="HU30" i="265"/>
  <c r="HT30" i="265"/>
  <c r="HS30" i="265"/>
  <c r="HR30" i="265"/>
  <c r="HQ30" i="265"/>
  <c r="HP30" i="265"/>
  <c r="HO30" i="265"/>
  <c r="HN30" i="265"/>
  <c r="HM30" i="265"/>
  <c r="HL30" i="265"/>
  <c r="HK30" i="265"/>
  <c r="HJ30" i="265"/>
  <c r="HI30" i="265"/>
  <c r="HH30" i="265"/>
  <c r="HG30" i="265"/>
  <c r="HF30" i="265"/>
  <c r="HE30" i="265"/>
  <c r="HD30" i="265"/>
  <c r="HC30" i="265"/>
  <c r="HB30" i="265"/>
  <c r="HA30" i="265"/>
  <c r="GZ30" i="265"/>
  <c r="GY30" i="265"/>
  <c r="GX30" i="265"/>
  <c r="GW30" i="265"/>
  <c r="GV30" i="265"/>
  <c r="IQ29" i="265"/>
  <c r="IP29" i="265"/>
  <c r="IO29" i="265"/>
  <c r="IN29" i="265"/>
  <c r="IM29" i="265"/>
  <c r="IL29" i="265"/>
  <c r="IK29" i="265"/>
  <c r="IJ29" i="265"/>
  <c r="II29" i="265"/>
  <c r="IH29" i="265"/>
  <c r="IG29" i="265"/>
  <c r="IF29" i="265"/>
  <c r="IE29" i="265"/>
  <c r="ID29" i="265"/>
  <c r="IC29" i="265"/>
  <c r="IB29" i="265"/>
  <c r="IA29" i="265"/>
  <c r="HZ29" i="265"/>
  <c r="HY29" i="265"/>
  <c r="HX29" i="265"/>
  <c r="HW29" i="265"/>
  <c r="HV29" i="265"/>
  <c r="HU29" i="265"/>
  <c r="HT29" i="265"/>
  <c r="HS29" i="265"/>
  <c r="HR29" i="265"/>
  <c r="HQ29" i="265"/>
  <c r="HP29" i="265"/>
  <c r="HO29" i="265"/>
  <c r="HN29" i="265"/>
  <c r="HM29" i="265"/>
  <c r="HL29" i="265"/>
  <c r="HK29" i="265"/>
  <c r="HJ29" i="265"/>
  <c r="HI29" i="265"/>
  <c r="HH29" i="265"/>
  <c r="HG29" i="265"/>
  <c r="HF29" i="265"/>
  <c r="HE29" i="265"/>
  <c r="HD29" i="265"/>
  <c r="HC29" i="265"/>
  <c r="HB29" i="265"/>
  <c r="HA29" i="265"/>
  <c r="GZ29" i="265"/>
  <c r="GY29" i="265"/>
  <c r="GX29" i="265"/>
  <c r="GW29" i="265"/>
  <c r="GV29" i="265"/>
  <c r="IQ28" i="265"/>
  <c r="IP28" i="265"/>
  <c r="IO28" i="265"/>
  <c r="IN28" i="265"/>
  <c r="IM28" i="265"/>
  <c r="IL28" i="265"/>
  <c r="IK28" i="265"/>
  <c r="IJ28" i="265"/>
  <c r="II28" i="265"/>
  <c r="IH28" i="265"/>
  <c r="IG28" i="265"/>
  <c r="IF28" i="265"/>
  <c r="IE28" i="265"/>
  <c r="ID28" i="265"/>
  <c r="IC28" i="265"/>
  <c r="IB28" i="265"/>
  <c r="IA28" i="265"/>
  <c r="HZ28" i="265"/>
  <c r="HY28" i="265"/>
  <c r="HX28" i="265"/>
  <c r="HW28" i="265"/>
  <c r="HV28" i="265"/>
  <c r="HU28" i="265"/>
  <c r="HT28" i="265"/>
  <c r="HS28" i="265"/>
  <c r="HR28" i="265"/>
  <c r="HQ28" i="265"/>
  <c r="HP28" i="265"/>
  <c r="HO28" i="265"/>
  <c r="HN28" i="265"/>
  <c r="HM28" i="265"/>
  <c r="HL28" i="265"/>
  <c r="HK28" i="265"/>
  <c r="HJ28" i="265"/>
  <c r="HI28" i="265"/>
  <c r="HH28" i="265"/>
  <c r="HG28" i="265"/>
  <c r="HF28" i="265"/>
  <c r="HE28" i="265"/>
  <c r="HD28" i="265"/>
  <c r="HC28" i="265"/>
  <c r="HB28" i="265"/>
  <c r="HA28" i="265"/>
  <c r="GZ28" i="265"/>
  <c r="GY28" i="265"/>
  <c r="GX28" i="265"/>
  <c r="GW28" i="265"/>
  <c r="GV28" i="265"/>
  <c r="IQ27" i="265"/>
  <c r="IP27" i="265"/>
  <c r="IO27" i="265"/>
  <c r="IN27" i="265"/>
  <c r="IM27" i="265"/>
  <c r="IL27" i="265"/>
  <c r="IK27" i="265"/>
  <c r="IJ27" i="265"/>
  <c r="II27" i="265"/>
  <c r="IH27" i="265"/>
  <c r="IG27" i="265"/>
  <c r="IF27" i="265"/>
  <c r="IE27" i="265"/>
  <c r="ID27" i="265"/>
  <c r="IC27" i="265"/>
  <c r="IB27" i="265"/>
  <c r="IA27" i="265"/>
  <c r="HZ27" i="265"/>
  <c r="HY27" i="265"/>
  <c r="HX27" i="265"/>
  <c r="HW27" i="265"/>
  <c r="HV27" i="265"/>
  <c r="HU27" i="265"/>
  <c r="HT27" i="265"/>
  <c r="HS27" i="265"/>
  <c r="HR27" i="265"/>
  <c r="HQ27" i="265"/>
  <c r="HP27" i="265"/>
  <c r="HO27" i="265"/>
  <c r="HN27" i="265"/>
  <c r="HM27" i="265"/>
  <c r="HL27" i="265"/>
  <c r="HK27" i="265"/>
  <c r="HJ27" i="265"/>
  <c r="HI27" i="265"/>
  <c r="HH27" i="265"/>
  <c r="HG27" i="265"/>
  <c r="HF27" i="265"/>
  <c r="HE27" i="265"/>
  <c r="HD27" i="265"/>
  <c r="HC27" i="265"/>
  <c r="HB27" i="265"/>
  <c r="HA27" i="265"/>
  <c r="GZ27" i="265"/>
  <c r="GY27" i="265"/>
  <c r="GX27" i="265"/>
  <c r="GW27" i="265"/>
  <c r="GV27" i="265"/>
  <c r="IQ26" i="265"/>
  <c r="IP26" i="265"/>
  <c r="IO26" i="265"/>
  <c r="IN26" i="265"/>
  <c r="IM26" i="265"/>
  <c r="IL26" i="265"/>
  <c r="IK26" i="265"/>
  <c r="IJ26" i="265"/>
  <c r="II26" i="265"/>
  <c r="IH26" i="265"/>
  <c r="IG26" i="265"/>
  <c r="IF26" i="265"/>
  <c r="IE26" i="265"/>
  <c r="ID26" i="265"/>
  <c r="IC26" i="265"/>
  <c r="IB26" i="265"/>
  <c r="IA26" i="265"/>
  <c r="HZ26" i="265"/>
  <c r="HY26" i="265"/>
  <c r="HX26" i="265"/>
  <c r="HW26" i="265"/>
  <c r="HV26" i="265"/>
  <c r="HU26" i="265"/>
  <c r="HT26" i="265"/>
  <c r="HS26" i="265"/>
  <c r="HR26" i="265"/>
  <c r="HQ26" i="265"/>
  <c r="HP26" i="265"/>
  <c r="HO26" i="265"/>
  <c r="HN26" i="265"/>
  <c r="HM26" i="265"/>
  <c r="HL26" i="265"/>
  <c r="HK26" i="265"/>
  <c r="HJ26" i="265"/>
  <c r="HI26" i="265"/>
  <c r="HH26" i="265"/>
  <c r="HG26" i="265"/>
  <c r="HF26" i="265"/>
  <c r="HE26" i="265"/>
  <c r="HD26" i="265"/>
  <c r="HC26" i="265"/>
  <c r="HB26" i="265"/>
  <c r="HA26" i="265"/>
  <c r="GZ26" i="265"/>
  <c r="GY26" i="265"/>
  <c r="GX26" i="265"/>
  <c r="GW26" i="265"/>
  <c r="GV26" i="265"/>
  <c r="IQ25" i="265"/>
  <c r="IP25" i="265"/>
  <c r="IO25" i="265"/>
  <c r="IN25" i="265"/>
  <c r="IM25" i="265"/>
  <c r="IL25" i="265"/>
  <c r="IK25" i="265"/>
  <c r="IJ25" i="265"/>
  <c r="II25" i="265"/>
  <c r="IH25" i="265"/>
  <c r="IG25" i="265"/>
  <c r="IF25" i="265"/>
  <c r="IE25" i="265"/>
  <c r="ID25" i="265"/>
  <c r="IC25" i="265"/>
  <c r="IB25" i="265"/>
  <c r="IA25" i="265"/>
  <c r="HZ25" i="265"/>
  <c r="HY25" i="265"/>
  <c r="HX25" i="265"/>
  <c r="HW25" i="265"/>
  <c r="HV25" i="265"/>
  <c r="HU25" i="265"/>
  <c r="HT25" i="265"/>
  <c r="HS25" i="265"/>
  <c r="HR25" i="265"/>
  <c r="HQ25" i="265"/>
  <c r="HP25" i="265"/>
  <c r="HO25" i="265"/>
  <c r="HN25" i="265"/>
  <c r="HM25" i="265"/>
  <c r="HL25" i="265"/>
  <c r="HK25" i="265"/>
  <c r="HJ25" i="265"/>
  <c r="HI25" i="265"/>
  <c r="HH25" i="265"/>
  <c r="HG25" i="265"/>
  <c r="HF25" i="265"/>
  <c r="HE25" i="265"/>
  <c r="HD25" i="265"/>
  <c r="HC25" i="265"/>
  <c r="HB25" i="265"/>
  <c r="HA25" i="265"/>
  <c r="GZ25" i="265"/>
  <c r="GY25" i="265"/>
  <c r="GX25" i="265"/>
  <c r="GW25" i="265"/>
  <c r="GV25" i="265"/>
  <c r="IQ24" i="265"/>
  <c r="IP24" i="265"/>
  <c r="IO24" i="265"/>
  <c r="IN24" i="265"/>
  <c r="IM24" i="265"/>
  <c r="IL24" i="265"/>
  <c r="IK24" i="265"/>
  <c r="IJ24" i="265"/>
  <c r="II24" i="265"/>
  <c r="IH24" i="265"/>
  <c r="IG24" i="265"/>
  <c r="IF24" i="265"/>
  <c r="IE24" i="265"/>
  <c r="ID24" i="265"/>
  <c r="IC24" i="265"/>
  <c r="IB24" i="265"/>
  <c r="IA24" i="265"/>
  <c r="HZ24" i="265"/>
  <c r="HY24" i="265"/>
  <c r="HX24" i="265"/>
  <c r="HW24" i="265"/>
  <c r="HV24" i="265"/>
  <c r="HU24" i="265"/>
  <c r="HT24" i="265"/>
  <c r="HS24" i="265"/>
  <c r="HR24" i="265"/>
  <c r="HQ24" i="265"/>
  <c r="HP24" i="265"/>
  <c r="HO24" i="265"/>
  <c r="HN24" i="265"/>
  <c r="HM24" i="265"/>
  <c r="HL24" i="265"/>
  <c r="HK24" i="265"/>
  <c r="HJ24" i="265"/>
  <c r="HI24" i="265"/>
  <c r="HH24" i="265"/>
  <c r="HG24" i="265"/>
  <c r="HF24" i="265"/>
  <c r="HE24" i="265"/>
  <c r="HD24" i="265"/>
  <c r="HC24" i="265"/>
  <c r="HB24" i="265"/>
  <c r="HA24" i="265"/>
  <c r="GZ24" i="265"/>
  <c r="GY24" i="265"/>
  <c r="GX24" i="265"/>
  <c r="GW24" i="265"/>
  <c r="GV24" i="265"/>
  <c r="IQ23" i="265"/>
  <c r="IP23" i="265"/>
  <c r="IO23" i="265"/>
  <c r="IN23" i="265"/>
  <c r="IM23" i="265"/>
  <c r="IL23" i="265"/>
  <c r="IK23" i="265"/>
  <c r="IJ23" i="265"/>
  <c r="II23" i="265"/>
  <c r="IH23" i="265"/>
  <c r="IG23" i="265"/>
  <c r="IF23" i="265"/>
  <c r="IE23" i="265"/>
  <c r="ID23" i="265"/>
  <c r="IC23" i="265"/>
  <c r="IB23" i="265"/>
  <c r="IA23" i="265"/>
  <c r="HZ23" i="265"/>
  <c r="HY23" i="265"/>
  <c r="HX23" i="265"/>
  <c r="HW23" i="265"/>
  <c r="HV23" i="265"/>
  <c r="HU23" i="265"/>
  <c r="HT23" i="265"/>
  <c r="HS23" i="265"/>
  <c r="HR23" i="265"/>
  <c r="HQ23" i="265"/>
  <c r="HP23" i="265"/>
  <c r="HO23" i="265"/>
  <c r="HN23" i="265"/>
  <c r="HM23" i="265"/>
  <c r="HL23" i="265"/>
  <c r="HK23" i="265"/>
  <c r="HJ23" i="265"/>
  <c r="HI23" i="265"/>
  <c r="HH23" i="265"/>
  <c r="HG23" i="265"/>
  <c r="HF23" i="265"/>
  <c r="HE23" i="265"/>
  <c r="HD23" i="265"/>
  <c r="HC23" i="265"/>
  <c r="HB23" i="265"/>
  <c r="HA23" i="265"/>
  <c r="GZ23" i="265"/>
  <c r="GY23" i="265"/>
  <c r="GX23" i="265"/>
  <c r="GW23" i="265"/>
  <c r="GV23" i="265"/>
  <c r="IQ22" i="265"/>
  <c r="IP22" i="265"/>
  <c r="IO22" i="265"/>
  <c r="IN22" i="265"/>
  <c r="IM22" i="265"/>
  <c r="IL22" i="265"/>
  <c r="IK22" i="265"/>
  <c r="IJ22" i="265"/>
  <c r="II22" i="265"/>
  <c r="IH22" i="265"/>
  <c r="IG22" i="265"/>
  <c r="IF22" i="265"/>
  <c r="IE22" i="265"/>
  <c r="ID22" i="265"/>
  <c r="IC22" i="265"/>
  <c r="IB22" i="265"/>
  <c r="IA22" i="265"/>
  <c r="HZ22" i="265"/>
  <c r="HY22" i="265"/>
  <c r="HX22" i="265"/>
  <c r="HW22" i="265"/>
  <c r="HV22" i="265"/>
  <c r="HU22" i="265"/>
  <c r="HT22" i="265"/>
  <c r="HS22" i="265"/>
  <c r="HR22" i="265"/>
  <c r="HQ22" i="265"/>
  <c r="HP22" i="265"/>
  <c r="HO22" i="265"/>
  <c r="HN22" i="265"/>
  <c r="HM22" i="265"/>
  <c r="HL22" i="265"/>
  <c r="HK22" i="265"/>
  <c r="HJ22" i="265"/>
  <c r="HI22" i="265"/>
  <c r="HH22" i="265"/>
  <c r="HG22" i="265"/>
  <c r="HF22" i="265"/>
  <c r="HE22" i="265"/>
  <c r="HD22" i="265"/>
  <c r="HC22" i="265"/>
  <c r="HB22" i="265"/>
  <c r="HA22" i="265"/>
  <c r="GZ22" i="265"/>
  <c r="GY22" i="265"/>
  <c r="GX22" i="265"/>
  <c r="GW22" i="265"/>
  <c r="GV22" i="265"/>
  <c r="IQ21" i="265"/>
  <c r="IP21" i="265"/>
  <c r="IO21" i="265"/>
  <c r="IN21" i="265"/>
  <c r="IM21" i="265"/>
  <c r="IL21" i="265"/>
  <c r="IK21" i="265"/>
  <c r="IJ21" i="265"/>
  <c r="II21" i="265"/>
  <c r="IH21" i="265"/>
  <c r="IG21" i="265"/>
  <c r="IF21" i="265"/>
  <c r="IE21" i="265"/>
  <c r="ID21" i="265"/>
  <c r="IC21" i="265"/>
  <c r="IB21" i="265"/>
  <c r="IA21" i="265"/>
  <c r="HZ21" i="265"/>
  <c r="HY21" i="265"/>
  <c r="HX21" i="265"/>
  <c r="HW21" i="265"/>
  <c r="HV21" i="265"/>
  <c r="HU21" i="265"/>
  <c r="HT21" i="265"/>
  <c r="HS21" i="265"/>
  <c r="HR21" i="265"/>
  <c r="HQ21" i="265"/>
  <c r="HP21" i="265"/>
  <c r="HO21" i="265"/>
  <c r="HN21" i="265"/>
  <c r="HM21" i="265"/>
  <c r="HL21" i="265"/>
  <c r="HK21" i="265"/>
  <c r="HJ21" i="265"/>
  <c r="HI21" i="265"/>
  <c r="HH21" i="265"/>
  <c r="HG21" i="265"/>
  <c r="HF21" i="265"/>
  <c r="HE21" i="265"/>
  <c r="HD21" i="265"/>
  <c r="HC21" i="265"/>
  <c r="HB21" i="265"/>
  <c r="HA21" i="265"/>
  <c r="GZ21" i="265"/>
  <c r="GY21" i="265"/>
  <c r="GX21" i="265"/>
  <c r="GW21" i="265"/>
  <c r="GV21" i="265"/>
  <c r="IQ20" i="265"/>
  <c r="IP20" i="265"/>
  <c r="IO20" i="265"/>
  <c r="IN20" i="265"/>
  <c r="IM20" i="265"/>
  <c r="IL20" i="265"/>
  <c r="IK20" i="265"/>
  <c r="IJ20" i="265"/>
  <c r="II20" i="265"/>
  <c r="IH20" i="265"/>
  <c r="IG20" i="265"/>
  <c r="IF20" i="265"/>
  <c r="IE20" i="265"/>
  <c r="ID20" i="265"/>
  <c r="IC20" i="265"/>
  <c r="IB20" i="265"/>
  <c r="IA20" i="265"/>
  <c r="HZ20" i="265"/>
  <c r="HY20" i="265"/>
  <c r="HX20" i="265"/>
  <c r="HW20" i="265"/>
  <c r="HV20" i="265"/>
  <c r="HU20" i="265"/>
  <c r="HT20" i="265"/>
  <c r="HS20" i="265"/>
  <c r="HR20" i="265"/>
  <c r="HQ20" i="265"/>
  <c r="HP20" i="265"/>
  <c r="HO20" i="265"/>
  <c r="HN20" i="265"/>
  <c r="HM20" i="265"/>
  <c r="HL20" i="265"/>
  <c r="HK20" i="265"/>
  <c r="HJ20" i="265"/>
  <c r="HI20" i="265"/>
  <c r="HH20" i="265"/>
  <c r="HG20" i="265"/>
  <c r="HF20" i="265"/>
  <c r="HE20" i="265"/>
  <c r="HD20" i="265"/>
  <c r="HC20" i="265"/>
  <c r="HB20" i="265"/>
  <c r="HA20" i="265"/>
  <c r="GZ20" i="265"/>
  <c r="GY20" i="265"/>
  <c r="GX20" i="265"/>
  <c r="GW20" i="265"/>
  <c r="GV20" i="265"/>
  <c r="IQ19" i="265"/>
  <c r="IP19" i="265"/>
  <c r="IO19" i="265"/>
  <c r="IN19" i="265"/>
  <c r="IM19" i="265"/>
  <c r="IL19" i="265"/>
  <c r="IK19" i="265"/>
  <c r="IJ19" i="265"/>
  <c r="II19" i="265"/>
  <c r="IH19" i="265"/>
  <c r="IG19" i="265"/>
  <c r="IF19" i="265"/>
  <c r="IE19" i="265"/>
  <c r="ID19" i="265"/>
  <c r="IC19" i="265"/>
  <c r="IB19" i="265"/>
  <c r="IA19" i="265"/>
  <c r="HZ19" i="265"/>
  <c r="HY19" i="265"/>
  <c r="HX19" i="265"/>
  <c r="HW19" i="265"/>
  <c r="HV19" i="265"/>
  <c r="HU19" i="265"/>
  <c r="HT19" i="265"/>
  <c r="HS19" i="265"/>
  <c r="HR19" i="265"/>
  <c r="HQ19" i="265"/>
  <c r="HP19" i="265"/>
  <c r="HO19" i="265"/>
  <c r="HN19" i="265"/>
  <c r="HM19" i="265"/>
  <c r="HL19" i="265"/>
  <c r="HK19" i="265"/>
  <c r="HJ19" i="265"/>
  <c r="HI19" i="265"/>
  <c r="HH19" i="265"/>
  <c r="HG19" i="265"/>
  <c r="HF19" i="265"/>
  <c r="HE19" i="265"/>
  <c r="HD19" i="265"/>
  <c r="HC19" i="265"/>
  <c r="HB19" i="265"/>
  <c r="HA19" i="265"/>
  <c r="GZ19" i="265"/>
  <c r="GY19" i="265"/>
  <c r="GX19" i="265"/>
  <c r="GW19" i="265"/>
  <c r="GV19" i="265"/>
  <c r="IQ16" i="265"/>
  <c r="IP16" i="265"/>
  <c r="IO16" i="265"/>
  <c r="IN16" i="265"/>
  <c r="IM16" i="265"/>
  <c r="IL16" i="265"/>
  <c r="IK16" i="265"/>
  <c r="IJ16" i="265"/>
  <c r="II16" i="265"/>
  <c r="IH16" i="265"/>
  <c r="IG16" i="265"/>
  <c r="IF16" i="265"/>
  <c r="IE16" i="265"/>
  <c r="ID16" i="265"/>
  <c r="IC16" i="265"/>
  <c r="IB16" i="265"/>
  <c r="IA16" i="265"/>
  <c r="HZ16" i="265"/>
  <c r="HY16" i="265"/>
  <c r="HX16" i="265"/>
  <c r="HW16" i="265"/>
  <c r="HV16" i="265"/>
  <c r="HU16" i="265"/>
  <c r="HT16" i="265"/>
  <c r="HS16" i="265"/>
  <c r="HR16" i="265"/>
  <c r="HQ16" i="265"/>
  <c r="HP16" i="265"/>
  <c r="HO16" i="265"/>
  <c r="HN16" i="265"/>
  <c r="HM16" i="265"/>
  <c r="HL16" i="265"/>
  <c r="HK16" i="265"/>
  <c r="HJ16" i="265"/>
  <c r="HI16" i="265"/>
  <c r="HH16" i="265"/>
  <c r="HG16" i="265"/>
  <c r="HF16" i="265"/>
  <c r="HE16" i="265"/>
  <c r="HD16" i="265"/>
  <c r="HC16" i="265"/>
  <c r="HB16" i="265"/>
  <c r="HA16" i="265"/>
  <c r="GZ16" i="265"/>
  <c r="GY16" i="265"/>
  <c r="GX16" i="265"/>
  <c r="GW16" i="265"/>
  <c r="GV16" i="265"/>
  <c r="A30" i="265"/>
  <c r="A44" i="265" s="1"/>
  <c r="IQ15" i="265"/>
  <c r="IP15" i="265"/>
  <c r="IO15" i="265"/>
  <c r="IN15" i="265"/>
  <c r="IM15" i="265"/>
  <c r="IL15" i="265"/>
  <c r="IK15" i="265"/>
  <c r="IJ15" i="265"/>
  <c r="II15" i="265"/>
  <c r="IH15" i="265"/>
  <c r="IG15" i="265"/>
  <c r="IF15" i="265"/>
  <c r="IE15" i="265"/>
  <c r="ID15" i="265"/>
  <c r="IC15" i="265"/>
  <c r="IB15" i="265"/>
  <c r="IA15" i="265"/>
  <c r="HZ15" i="265"/>
  <c r="HY15" i="265"/>
  <c r="HX15" i="265"/>
  <c r="HW15" i="265"/>
  <c r="HV15" i="265"/>
  <c r="HU15" i="265"/>
  <c r="HT15" i="265"/>
  <c r="HS15" i="265"/>
  <c r="HR15" i="265"/>
  <c r="HQ15" i="265"/>
  <c r="HP15" i="265"/>
  <c r="HO15" i="265"/>
  <c r="HN15" i="265"/>
  <c r="HM15" i="265"/>
  <c r="HL15" i="265"/>
  <c r="HK15" i="265"/>
  <c r="HJ15" i="265"/>
  <c r="HI15" i="265"/>
  <c r="HH15" i="265"/>
  <c r="HG15" i="265"/>
  <c r="HF15" i="265"/>
  <c r="HE15" i="265"/>
  <c r="HD15" i="265"/>
  <c r="HC15" i="265"/>
  <c r="HB15" i="265"/>
  <c r="HA15" i="265"/>
  <c r="GZ15" i="265"/>
  <c r="GY15" i="265"/>
  <c r="GX15" i="265"/>
  <c r="GW15" i="265"/>
  <c r="GV15" i="265"/>
  <c r="A29" i="265"/>
  <c r="A43" i="265" s="1"/>
  <c r="IQ14" i="265"/>
  <c r="IP14" i="265"/>
  <c r="IO14" i="265"/>
  <c r="IN14" i="265"/>
  <c r="IM14" i="265"/>
  <c r="IL14" i="265"/>
  <c r="IK14" i="265"/>
  <c r="IJ14" i="265"/>
  <c r="II14" i="265"/>
  <c r="IH14" i="265"/>
  <c r="IG14" i="265"/>
  <c r="IF14" i="265"/>
  <c r="IE14" i="265"/>
  <c r="ID14" i="265"/>
  <c r="IC14" i="265"/>
  <c r="IB14" i="265"/>
  <c r="IA14" i="265"/>
  <c r="HZ14" i="265"/>
  <c r="HY14" i="265"/>
  <c r="HX14" i="265"/>
  <c r="HW14" i="265"/>
  <c r="HV14" i="265"/>
  <c r="HU14" i="265"/>
  <c r="HT14" i="265"/>
  <c r="HS14" i="265"/>
  <c r="HR14" i="265"/>
  <c r="HQ14" i="265"/>
  <c r="HP14" i="265"/>
  <c r="HO14" i="265"/>
  <c r="HN14" i="265"/>
  <c r="HM14" i="265"/>
  <c r="HL14" i="265"/>
  <c r="HK14" i="265"/>
  <c r="HJ14" i="265"/>
  <c r="HI14" i="265"/>
  <c r="HH14" i="265"/>
  <c r="HG14" i="265"/>
  <c r="HF14" i="265"/>
  <c r="HE14" i="265"/>
  <c r="HD14" i="265"/>
  <c r="HC14" i="265"/>
  <c r="HB14" i="265"/>
  <c r="HA14" i="265"/>
  <c r="GZ14" i="265"/>
  <c r="GY14" i="265"/>
  <c r="GX14" i="265"/>
  <c r="GW14" i="265"/>
  <c r="GV14" i="265"/>
  <c r="A28" i="265"/>
  <c r="A42" i="265" s="1"/>
  <c r="IQ13" i="265"/>
  <c r="IP13" i="265"/>
  <c r="IO13" i="265"/>
  <c r="IN13" i="265"/>
  <c r="IM13" i="265"/>
  <c r="IL13" i="265"/>
  <c r="IK13" i="265"/>
  <c r="IJ13" i="265"/>
  <c r="II13" i="265"/>
  <c r="IH13" i="265"/>
  <c r="IG13" i="265"/>
  <c r="IF13" i="265"/>
  <c r="IE13" i="265"/>
  <c r="ID13" i="265"/>
  <c r="IC13" i="265"/>
  <c r="IB13" i="265"/>
  <c r="IA13" i="265"/>
  <c r="HZ13" i="265"/>
  <c r="HY13" i="265"/>
  <c r="HX13" i="265"/>
  <c r="HW13" i="265"/>
  <c r="HV13" i="265"/>
  <c r="HU13" i="265"/>
  <c r="HT13" i="265"/>
  <c r="HS13" i="265"/>
  <c r="HR13" i="265"/>
  <c r="HQ13" i="265"/>
  <c r="HP13" i="265"/>
  <c r="HO13" i="265"/>
  <c r="HN13" i="265"/>
  <c r="HM13" i="265"/>
  <c r="HL13" i="265"/>
  <c r="HK13" i="265"/>
  <c r="HJ13" i="265"/>
  <c r="HI13" i="265"/>
  <c r="HH13" i="265"/>
  <c r="HG13" i="265"/>
  <c r="HF13" i="265"/>
  <c r="HE13" i="265"/>
  <c r="HD13" i="265"/>
  <c r="HC13" i="265"/>
  <c r="HB13" i="265"/>
  <c r="HA13" i="265"/>
  <c r="GZ13" i="265"/>
  <c r="GY13" i="265"/>
  <c r="GX13" i="265"/>
  <c r="GW13" i="265"/>
  <c r="GV13" i="265"/>
  <c r="A27" i="265"/>
  <c r="A41" i="265" s="1"/>
  <c r="IQ12" i="265"/>
  <c r="IP12" i="265"/>
  <c r="IO12" i="265"/>
  <c r="IN12" i="265"/>
  <c r="IM12" i="265"/>
  <c r="IL12" i="265"/>
  <c r="IK12" i="265"/>
  <c r="IJ12" i="265"/>
  <c r="II12" i="265"/>
  <c r="IH12" i="265"/>
  <c r="IG12" i="265"/>
  <c r="IF12" i="265"/>
  <c r="IE12" i="265"/>
  <c r="ID12" i="265"/>
  <c r="IC12" i="265"/>
  <c r="IB12" i="265"/>
  <c r="IA12" i="265"/>
  <c r="HZ12" i="265"/>
  <c r="HY12" i="265"/>
  <c r="HX12" i="265"/>
  <c r="HW12" i="265"/>
  <c r="HV12" i="265"/>
  <c r="HU12" i="265"/>
  <c r="HT12" i="265"/>
  <c r="HS12" i="265"/>
  <c r="HR12" i="265"/>
  <c r="HQ12" i="265"/>
  <c r="HP12" i="265"/>
  <c r="HO12" i="265"/>
  <c r="HN12" i="265"/>
  <c r="HM12" i="265"/>
  <c r="HL12" i="265"/>
  <c r="HK12" i="265"/>
  <c r="HJ12" i="265"/>
  <c r="HI12" i="265"/>
  <c r="HH12" i="265"/>
  <c r="HG12" i="265"/>
  <c r="HF12" i="265"/>
  <c r="HE12" i="265"/>
  <c r="HD12" i="265"/>
  <c r="HC12" i="265"/>
  <c r="HB12" i="265"/>
  <c r="HA12" i="265"/>
  <c r="GZ12" i="265"/>
  <c r="GY12" i="265"/>
  <c r="GX12" i="265"/>
  <c r="GW12" i="265"/>
  <c r="GV12" i="265"/>
  <c r="A26" i="265"/>
  <c r="A40" i="265" s="1"/>
  <c r="IQ11" i="265"/>
  <c r="IP11" i="265"/>
  <c r="IO11" i="265"/>
  <c r="IN11" i="265"/>
  <c r="IM11" i="265"/>
  <c r="IL11" i="265"/>
  <c r="IK11" i="265"/>
  <c r="IJ11" i="265"/>
  <c r="II11" i="265"/>
  <c r="IH11" i="265"/>
  <c r="IG11" i="265"/>
  <c r="IF11" i="265"/>
  <c r="IE11" i="265"/>
  <c r="ID11" i="265"/>
  <c r="IC11" i="265"/>
  <c r="IB11" i="265"/>
  <c r="IA11" i="265"/>
  <c r="HZ11" i="265"/>
  <c r="HY11" i="265"/>
  <c r="HX11" i="265"/>
  <c r="HW11" i="265"/>
  <c r="HV11" i="265"/>
  <c r="HU11" i="265"/>
  <c r="HT11" i="265"/>
  <c r="HS11" i="265"/>
  <c r="HR11" i="265"/>
  <c r="HQ11" i="265"/>
  <c r="HP11" i="265"/>
  <c r="HO11" i="265"/>
  <c r="HN11" i="265"/>
  <c r="HM11" i="265"/>
  <c r="HL11" i="265"/>
  <c r="HK11" i="265"/>
  <c r="HJ11" i="265"/>
  <c r="HI11" i="265"/>
  <c r="HH11" i="265"/>
  <c r="HG11" i="265"/>
  <c r="HF11" i="265"/>
  <c r="HE11" i="265"/>
  <c r="HD11" i="265"/>
  <c r="HC11" i="265"/>
  <c r="HB11" i="265"/>
  <c r="HA11" i="265"/>
  <c r="GZ11" i="265"/>
  <c r="GY11" i="265"/>
  <c r="GX11" i="265"/>
  <c r="GW11" i="265"/>
  <c r="GV11" i="265"/>
  <c r="A25" i="265"/>
  <c r="A39" i="265" s="1"/>
  <c r="IQ10" i="265"/>
  <c r="IP10" i="265"/>
  <c r="IO10" i="265"/>
  <c r="IN10" i="265"/>
  <c r="IM10" i="265"/>
  <c r="IL10" i="265"/>
  <c r="IK10" i="265"/>
  <c r="IJ10" i="265"/>
  <c r="II10" i="265"/>
  <c r="IH10" i="265"/>
  <c r="IG10" i="265"/>
  <c r="IF10" i="265"/>
  <c r="IE10" i="265"/>
  <c r="ID10" i="265"/>
  <c r="IC10" i="265"/>
  <c r="IB10" i="265"/>
  <c r="IA10" i="265"/>
  <c r="HZ10" i="265"/>
  <c r="HY10" i="265"/>
  <c r="HX10" i="265"/>
  <c r="HW10" i="265"/>
  <c r="HV10" i="265"/>
  <c r="HU10" i="265"/>
  <c r="HT10" i="265"/>
  <c r="HS10" i="265"/>
  <c r="HR10" i="265"/>
  <c r="HQ10" i="265"/>
  <c r="HP10" i="265"/>
  <c r="HO10" i="265"/>
  <c r="HN10" i="265"/>
  <c r="HM10" i="265"/>
  <c r="HL10" i="265"/>
  <c r="HK10" i="265"/>
  <c r="HJ10" i="265"/>
  <c r="HI10" i="265"/>
  <c r="HH10" i="265"/>
  <c r="HG10" i="265"/>
  <c r="HF10" i="265"/>
  <c r="HE10" i="265"/>
  <c r="HD10" i="265"/>
  <c r="HC10" i="265"/>
  <c r="HB10" i="265"/>
  <c r="HA10" i="265"/>
  <c r="GZ10" i="265"/>
  <c r="GY10" i="265"/>
  <c r="GX10" i="265"/>
  <c r="GW10" i="265"/>
  <c r="GV10" i="265"/>
  <c r="A24" i="265"/>
  <c r="A38" i="265" s="1"/>
  <c r="IQ9" i="265"/>
  <c r="IP9" i="265"/>
  <c r="IO9" i="265"/>
  <c r="IN9" i="265"/>
  <c r="IM9" i="265"/>
  <c r="IL9" i="265"/>
  <c r="IK9" i="265"/>
  <c r="IJ9" i="265"/>
  <c r="II9" i="265"/>
  <c r="IH9" i="265"/>
  <c r="IG9" i="265"/>
  <c r="IF9" i="265"/>
  <c r="IE9" i="265"/>
  <c r="ID9" i="265"/>
  <c r="IC9" i="265"/>
  <c r="IB9" i="265"/>
  <c r="IA9" i="265"/>
  <c r="HZ9" i="265"/>
  <c r="HY9" i="265"/>
  <c r="HX9" i="265"/>
  <c r="HW9" i="265"/>
  <c r="HV9" i="265"/>
  <c r="HU9" i="265"/>
  <c r="HT9" i="265"/>
  <c r="HS9" i="265"/>
  <c r="HR9" i="265"/>
  <c r="HQ9" i="265"/>
  <c r="HP9" i="265"/>
  <c r="HO9" i="265"/>
  <c r="HN9" i="265"/>
  <c r="HM9" i="265"/>
  <c r="HL9" i="265"/>
  <c r="HK9" i="265"/>
  <c r="HJ9" i="265"/>
  <c r="HI9" i="265"/>
  <c r="HH9" i="265"/>
  <c r="HG9" i="265"/>
  <c r="HF9" i="265"/>
  <c r="HE9" i="265"/>
  <c r="HD9" i="265"/>
  <c r="HC9" i="265"/>
  <c r="HB9" i="265"/>
  <c r="HA9" i="265"/>
  <c r="GZ9" i="265"/>
  <c r="GY9" i="265"/>
  <c r="GX9" i="265"/>
  <c r="GW9" i="265"/>
  <c r="GV9" i="265"/>
  <c r="A23" i="265"/>
  <c r="A37" i="265" s="1"/>
  <c r="IQ8" i="265"/>
  <c r="IP8" i="265"/>
  <c r="IO8" i="265"/>
  <c r="IN8" i="265"/>
  <c r="IM8" i="265"/>
  <c r="IL8" i="265"/>
  <c r="IK8" i="265"/>
  <c r="IJ8" i="265"/>
  <c r="II8" i="265"/>
  <c r="IH8" i="265"/>
  <c r="IG8" i="265"/>
  <c r="IF8" i="265"/>
  <c r="IE8" i="265"/>
  <c r="ID8" i="265"/>
  <c r="IC8" i="265"/>
  <c r="IB8" i="265"/>
  <c r="IA8" i="265"/>
  <c r="HZ8" i="265"/>
  <c r="HY8" i="265"/>
  <c r="HX8" i="265"/>
  <c r="HW8" i="265"/>
  <c r="HV8" i="265"/>
  <c r="HU8" i="265"/>
  <c r="HT8" i="265"/>
  <c r="HS8" i="265"/>
  <c r="HR8" i="265"/>
  <c r="HQ8" i="265"/>
  <c r="HP8" i="265"/>
  <c r="HO8" i="265"/>
  <c r="HN8" i="265"/>
  <c r="HM8" i="265"/>
  <c r="HL8" i="265"/>
  <c r="HK8" i="265"/>
  <c r="HJ8" i="265"/>
  <c r="HI8" i="265"/>
  <c r="HH8" i="265"/>
  <c r="HG8" i="265"/>
  <c r="HF8" i="265"/>
  <c r="HE8" i="265"/>
  <c r="HD8" i="265"/>
  <c r="HC8" i="265"/>
  <c r="HB8" i="265"/>
  <c r="HA8" i="265"/>
  <c r="GZ8" i="265"/>
  <c r="GY8" i="265"/>
  <c r="GX8" i="265"/>
  <c r="GW8" i="265"/>
  <c r="GV8" i="265"/>
  <c r="A22" i="265"/>
  <c r="A36" i="265" s="1"/>
  <c r="IQ7" i="265"/>
  <c r="IP7" i="265"/>
  <c r="IO7" i="265"/>
  <c r="IN7" i="265"/>
  <c r="IM7" i="265"/>
  <c r="IL7" i="265"/>
  <c r="IK7" i="265"/>
  <c r="IJ7" i="265"/>
  <c r="II7" i="265"/>
  <c r="IH7" i="265"/>
  <c r="IG7" i="265"/>
  <c r="IF7" i="265"/>
  <c r="IE7" i="265"/>
  <c r="ID7" i="265"/>
  <c r="IC7" i="265"/>
  <c r="IB7" i="265"/>
  <c r="IA7" i="265"/>
  <c r="HZ7" i="265"/>
  <c r="HY7" i="265"/>
  <c r="HX7" i="265"/>
  <c r="HW7" i="265"/>
  <c r="HV7" i="265"/>
  <c r="HU7" i="265"/>
  <c r="HT7" i="265"/>
  <c r="HS7" i="265"/>
  <c r="HR7" i="265"/>
  <c r="HQ7" i="265"/>
  <c r="HP7" i="265"/>
  <c r="HO7" i="265"/>
  <c r="HN7" i="265"/>
  <c r="HM7" i="265"/>
  <c r="HL7" i="265"/>
  <c r="HK7" i="265"/>
  <c r="HJ7" i="265"/>
  <c r="HI7" i="265"/>
  <c r="HH7" i="265"/>
  <c r="HG7" i="265"/>
  <c r="HF7" i="265"/>
  <c r="HE7" i="265"/>
  <c r="HD7" i="265"/>
  <c r="HC7" i="265"/>
  <c r="HB7" i="265"/>
  <c r="HA7" i="265"/>
  <c r="GZ7" i="265"/>
  <c r="GY7" i="265"/>
  <c r="GX7" i="265"/>
  <c r="GW7" i="265"/>
  <c r="GV7" i="265"/>
  <c r="A21" i="265"/>
  <c r="A35" i="265" s="1"/>
  <c r="IQ6" i="265"/>
  <c r="IP6" i="265"/>
  <c r="IO6" i="265"/>
  <c r="IN6" i="265"/>
  <c r="IM6" i="265"/>
  <c r="IL6" i="265"/>
  <c r="IK6" i="265"/>
  <c r="IJ6" i="265"/>
  <c r="II6" i="265"/>
  <c r="IH6" i="265"/>
  <c r="IG6" i="265"/>
  <c r="IF6" i="265"/>
  <c r="IE6" i="265"/>
  <c r="ID6" i="265"/>
  <c r="IC6" i="265"/>
  <c r="IB6" i="265"/>
  <c r="IA6" i="265"/>
  <c r="HZ6" i="265"/>
  <c r="HY6" i="265"/>
  <c r="HX6" i="265"/>
  <c r="HW6" i="265"/>
  <c r="HV6" i="265"/>
  <c r="HU6" i="265"/>
  <c r="HT6" i="265"/>
  <c r="HS6" i="265"/>
  <c r="HR6" i="265"/>
  <c r="HQ6" i="265"/>
  <c r="HP6" i="265"/>
  <c r="HO6" i="265"/>
  <c r="HN6" i="265"/>
  <c r="HM6" i="265"/>
  <c r="HL6" i="265"/>
  <c r="HK6" i="265"/>
  <c r="HJ6" i="265"/>
  <c r="HI6" i="265"/>
  <c r="HH6" i="265"/>
  <c r="HG6" i="265"/>
  <c r="HF6" i="265"/>
  <c r="HE6" i="265"/>
  <c r="HD6" i="265"/>
  <c r="HC6" i="265"/>
  <c r="HB6" i="265"/>
  <c r="HA6" i="265"/>
  <c r="GZ6" i="265"/>
  <c r="GY6" i="265"/>
  <c r="GX6" i="265"/>
  <c r="GW6" i="265"/>
  <c r="GV6" i="265"/>
  <c r="A20" i="265"/>
  <c r="A34" i="265" s="1"/>
  <c r="IQ5" i="265"/>
  <c r="IP5" i="265"/>
  <c r="IO5" i="265"/>
  <c r="IN5" i="265"/>
  <c r="IM5" i="265"/>
  <c r="IL5" i="265"/>
  <c r="IK5" i="265"/>
  <c r="IJ5" i="265"/>
  <c r="II5" i="265"/>
  <c r="IH5" i="265"/>
  <c r="IG5" i="265"/>
  <c r="IF5" i="265"/>
  <c r="IE5" i="265"/>
  <c r="ID5" i="265"/>
  <c r="IC5" i="265"/>
  <c r="IB5" i="265"/>
  <c r="IA5" i="265"/>
  <c r="HZ5" i="265"/>
  <c r="HY5" i="265"/>
  <c r="HX5" i="265"/>
  <c r="HW5" i="265"/>
  <c r="HV5" i="265"/>
  <c r="HU5" i="265"/>
  <c r="HT5" i="265"/>
  <c r="HS5" i="265"/>
  <c r="HR5" i="265"/>
  <c r="HQ5" i="265"/>
  <c r="HP5" i="265"/>
  <c r="HO5" i="265"/>
  <c r="HN5" i="265"/>
  <c r="HM5" i="265"/>
  <c r="HL5" i="265"/>
  <c r="HK5" i="265"/>
  <c r="HJ5" i="265"/>
  <c r="HI5" i="265"/>
  <c r="HH5" i="265"/>
  <c r="HG5" i="265"/>
  <c r="HF5" i="265"/>
  <c r="HE5" i="265"/>
  <c r="HD5" i="265"/>
  <c r="HC5" i="265"/>
  <c r="HB5" i="265"/>
  <c r="HA5" i="265"/>
  <c r="GZ5" i="265"/>
  <c r="GY5" i="265"/>
  <c r="GX5" i="265"/>
  <c r="GW5" i="265"/>
  <c r="GV5" i="265"/>
  <c r="B19" i="265"/>
  <c r="B33" i="265" s="1"/>
  <c r="A19" i="265"/>
  <c r="A33" i="265" s="1"/>
  <c r="GT2" i="265"/>
  <c r="GS2" i="265"/>
  <c r="GR2" i="265"/>
  <c r="GQ2" i="265"/>
  <c r="GP2" i="265"/>
  <c r="GO2" i="265"/>
  <c r="GN2" i="265"/>
  <c r="GM2" i="265"/>
  <c r="GL2" i="265"/>
  <c r="GK2" i="265"/>
  <c r="GJ2" i="265"/>
  <c r="GI2" i="265"/>
  <c r="GH2" i="265"/>
  <c r="GG2" i="265"/>
  <c r="GF2" i="265"/>
  <c r="GE2" i="265"/>
  <c r="GD2" i="265"/>
  <c r="GC2" i="265"/>
  <c r="GB2" i="265"/>
  <c r="GA2" i="265"/>
  <c r="FZ2" i="265"/>
  <c r="FY2" i="265"/>
  <c r="FX2" i="265"/>
  <c r="FW2" i="265"/>
  <c r="FV2" i="265"/>
  <c r="FU2" i="265"/>
  <c r="FT2" i="265"/>
  <c r="FS2" i="265"/>
  <c r="FR2" i="265"/>
  <c r="FQ2" i="265"/>
  <c r="FP2" i="265"/>
  <c r="FO2" i="265"/>
  <c r="FN2" i="265"/>
  <c r="FM2" i="265"/>
  <c r="FL2" i="265"/>
  <c r="FK2" i="265"/>
  <c r="FJ2" i="265"/>
  <c r="FI2" i="265"/>
  <c r="FH2" i="265"/>
  <c r="FG2" i="265"/>
  <c r="FF2" i="265"/>
  <c r="FE2" i="265"/>
  <c r="FD2" i="265"/>
  <c r="FC2" i="265"/>
  <c r="FB2" i="265"/>
  <c r="FA2" i="265"/>
  <c r="EZ2" i="265"/>
  <c r="EY2" i="265"/>
  <c r="EX2" i="265"/>
  <c r="EW2" i="265"/>
  <c r="EV2" i="265"/>
  <c r="EU2" i="265"/>
  <c r="ET2" i="265"/>
  <c r="ES2" i="265"/>
  <c r="ER2" i="265"/>
  <c r="EQ2" i="265"/>
  <c r="EP2" i="265"/>
  <c r="EO2" i="265"/>
  <c r="EN2" i="265"/>
  <c r="EM2" i="265"/>
  <c r="EL2" i="265"/>
  <c r="EK2" i="265"/>
  <c r="EJ2" i="265"/>
  <c r="EI2" i="265"/>
  <c r="EH2" i="265"/>
  <c r="EG2" i="265"/>
  <c r="EF2" i="265"/>
  <c r="EE2" i="265"/>
  <c r="ED2" i="265"/>
  <c r="EC2" i="265"/>
  <c r="EB2" i="265"/>
  <c r="EA2" i="265"/>
  <c r="DZ2" i="265"/>
  <c r="DY2" i="265"/>
  <c r="DX2" i="265"/>
  <c r="DW2" i="265"/>
  <c r="DV2" i="265"/>
  <c r="DU2" i="265"/>
  <c r="DT2" i="265"/>
  <c r="DS2" i="265"/>
  <c r="DR2" i="265"/>
  <c r="DQ2" i="265"/>
  <c r="DP2" i="265"/>
  <c r="DO2" i="265"/>
  <c r="DN2" i="265"/>
  <c r="DM2" i="265"/>
  <c r="DL2" i="265"/>
  <c r="DK2" i="265"/>
  <c r="DJ2" i="265"/>
  <c r="DI2" i="265"/>
  <c r="DH2" i="265"/>
  <c r="DG2" i="265"/>
  <c r="DF2" i="265"/>
  <c r="DE2" i="265"/>
  <c r="DD2" i="265"/>
  <c r="DC2" i="265"/>
  <c r="DB2" i="265"/>
  <c r="DA2" i="265"/>
  <c r="CZ2" i="265"/>
  <c r="CY2" i="265"/>
  <c r="CX2" i="265"/>
  <c r="CW2" i="265"/>
  <c r="CV2" i="265"/>
  <c r="CU2" i="265"/>
  <c r="CT2" i="265"/>
  <c r="CS2" i="265"/>
  <c r="CR2" i="265"/>
  <c r="CQ2" i="265"/>
  <c r="CP2" i="265"/>
  <c r="CO2" i="265"/>
  <c r="CN2" i="265"/>
  <c r="CM2" i="265"/>
  <c r="CL2" i="265"/>
  <c r="CK2" i="265"/>
  <c r="CJ2" i="265"/>
  <c r="CI2" i="265"/>
  <c r="CH2" i="265"/>
  <c r="CG2" i="265"/>
  <c r="CF2" i="265"/>
  <c r="CE2" i="265"/>
  <c r="CD2" i="265"/>
  <c r="CC2" i="265"/>
  <c r="CB2" i="265"/>
  <c r="CA2" i="265"/>
  <c r="BZ2" i="265"/>
  <c r="BY2" i="265"/>
  <c r="BX2" i="265"/>
  <c r="BW2" i="265"/>
  <c r="BV2" i="265"/>
  <c r="BU2" i="265"/>
  <c r="BT2" i="265"/>
  <c r="BS2" i="265"/>
  <c r="BR2" i="265"/>
  <c r="BQ2" i="265"/>
  <c r="BP2" i="265"/>
  <c r="BO2" i="265"/>
  <c r="BN2" i="265"/>
  <c r="BM2" i="265"/>
  <c r="BL2" i="265"/>
  <c r="BK2" i="265"/>
  <c r="BJ2" i="265"/>
  <c r="BI2" i="265"/>
  <c r="BH2" i="265"/>
  <c r="BG2" i="265"/>
  <c r="BF2" i="265"/>
  <c r="BE2" i="265"/>
  <c r="BD2" i="265"/>
  <c r="BC2" i="265"/>
  <c r="BB2" i="265"/>
  <c r="BA2" i="265"/>
  <c r="AZ2" i="265"/>
  <c r="AY2" i="265"/>
  <c r="AX2" i="265"/>
  <c r="AW2" i="265"/>
  <c r="AV2" i="265"/>
  <c r="AU2" i="265"/>
  <c r="AT2" i="265"/>
  <c r="AS2" i="265"/>
  <c r="AR2" i="265"/>
  <c r="AQ2" i="265"/>
  <c r="AP2" i="265"/>
  <c r="AO2" i="265"/>
  <c r="AN2" i="265"/>
  <c r="AM2" i="265"/>
  <c r="AL2" i="265"/>
  <c r="AK2" i="265"/>
  <c r="AJ2" i="265"/>
  <c r="AI2" i="265"/>
  <c r="AH2" i="265"/>
  <c r="AG2" i="265"/>
  <c r="AF2" i="265"/>
  <c r="AE2" i="265"/>
  <c r="AD2" i="265"/>
  <c r="AC2" i="265"/>
  <c r="AB2" i="265"/>
  <c r="AA2" i="265"/>
  <c r="Z2" i="265"/>
  <c r="Y2" i="265"/>
  <c r="X2" i="265"/>
  <c r="W2" i="265"/>
  <c r="V2" i="265"/>
  <c r="U2" i="265"/>
  <c r="T2" i="265"/>
  <c r="S2" i="265"/>
  <c r="R2" i="265"/>
  <c r="Q2" i="265"/>
  <c r="P2" i="265"/>
  <c r="O2" i="265"/>
  <c r="N2" i="265"/>
  <c r="M2" i="265"/>
  <c r="L2" i="265"/>
  <c r="K2" i="265"/>
  <c r="J2" i="265"/>
  <c r="I2" i="265"/>
  <c r="H2" i="265"/>
  <c r="G2" i="265"/>
  <c r="F2" i="265"/>
  <c r="E2" i="265"/>
  <c r="D2" i="265"/>
  <c r="C2" i="265"/>
  <c r="B2" i="265"/>
  <c r="A1" i="265"/>
  <c r="E22" i="143" l="1"/>
  <c r="E22" i="119"/>
  <c r="G22" i="143"/>
  <c r="I22" i="119"/>
  <c r="E21" i="143"/>
  <c r="J21" i="143"/>
  <c r="H21" i="265"/>
  <c r="F21" i="265" s="1"/>
  <c r="H28" i="265"/>
  <c r="E28" i="265" s="1"/>
  <c r="H43" i="265"/>
  <c r="J43" i="265" s="1"/>
  <c r="H7" i="265"/>
  <c r="D7" i="265" s="1"/>
  <c r="F43" i="265"/>
  <c r="H25" i="265"/>
  <c r="E25" i="265" s="1"/>
  <c r="H33" i="265"/>
  <c r="E33" i="265" s="1"/>
  <c r="H40" i="265"/>
  <c r="H41" i="265"/>
  <c r="G41" i="265" s="1"/>
  <c r="H42" i="265"/>
  <c r="G42" i="265" s="1"/>
  <c r="F28" i="265"/>
  <c r="I28" i="265"/>
  <c r="H36" i="265"/>
  <c r="E36" i="265" s="1"/>
  <c r="H38" i="265"/>
  <c r="F38" i="265" s="1"/>
  <c r="I21" i="265"/>
  <c r="H10" i="265"/>
  <c r="E10" i="265" s="1"/>
  <c r="H13" i="265"/>
  <c r="E13" i="265" s="1"/>
  <c r="F23" i="143"/>
  <c r="D23" i="143"/>
  <c r="D25" i="119"/>
  <c r="I21" i="119"/>
  <c r="D24" i="119"/>
  <c r="D26" i="119"/>
  <c r="I26" i="119"/>
  <c r="F25" i="119"/>
  <c r="J23" i="119"/>
  <c r="E24" i="119"/>
  <c r="I25" i="119"/>
  <c r="G24" i="119"/>
  <c r="G26" i="119"/>
  <c r="D21" i="119"/>
  <c r="F26" i="119"/>
  <c r="J25" i="119"/>
  <c r="G25" i="119"/>
  <c r="I24" i="119"/>
  <c r="E23" i="119"/>
  <c r="G21" i="119"/>
  <c r="J26" i="119"/>
  <c r="F24" i="119"/>
  <c r="A3" i="265"/>
  <c r="H6" i="265"/>
  <c r="F6" i="265" s="1"/>
  <c r="H9" i="265"/>
  <c r="E9" i="265" s="1"/>
  <c r="H16" i="265"/>
  <c r="F16" i="265" s="1"/>
  <c r="H23" i="265"/>
  <c r="F23" i="265" s="1"/>
  <c r="H29" i="265"/>
  <c r="D29" i="265" s="1"/>
  <c r="H34" i="265"/>
  <c r="F34" i="265" s="1"/>
  <c r="H37" i="265"/>
  <c r="E37" i="265" s="1"/>
  <c r="H39" i="265"/>
  <c r="E39" i="265" s="1"/>
  <c r="H44" i="265"/>
  <c r="G44" i="265" s="1"/>
  <c r="E24" i="143"/>
  <c r="J23" i="143"/>
  <c r="D21" i="143"/>
  <c r="I21" i="143"/>
  <c r="I23" i="119"/>
  <c r="D23" i="119"/>
  <c r="H20" i="265"/>
  <c r="F20" i="265" s="1"/>
  <c r="H5" i="265"/>
  <c r="F5" i="265" s="1"/>
  <c r="H11" i="265"/>
  <c r="E11" i="265" s="1"/>
  <c r="H14" i="265"/>
  <c r="D14" i="265" s="1"/>
  <c r="H22" i="265"/>
  <c r="G22" i="265" s="1"/>
  <c r="H24" i="265"/>
  <c r="D24" i="265" s="1"/>
  <c r="H30" i="265"/>
  <c r="D30" i="265" s="1"/>
  <c r="G23" i="143"/>
  <c r="F21" i="143"/>
  <c r="G23" i="119"/>
  <c r="H8" i="265"/>
  <c r="G8" i="265" s="1"/>
  <c r="H12" i="265"/>
  <c r="F12" i="265" s="1"/>
  <c r="H15" i="265"/>
  <c r="F15" i="265" s="1"/>
  <c r="H19" i="265"/>
  <c r="D19" i="265" s="1"/>
  <c r="H26" i="265"/>
  <c r="G26" i="265" s="1"/>
  <c r="H27" i="265"/>
  <c r="F27" i="265" s="1"/>
  <c r="H35" i="265"/>
  <c r="E35" i="265" s="1"/>
  <c r="I23" i="143"/>
  <c r="E21" i="119"/>
  <c r="D24" i="143"/>
  <c r="J21" i="119"/>
  <c r="F24" i="143"/>
  <c r="G24" i="143"/>
  <c r="I24" i="143"/>
  <c r="F25" i="143"/>
  <c r="E25" i="143"/>
  <c r="D25" i="143"/>
  <c r="J25" i="143"/>
  <c r="I25" i="143"/>
  <c r="G25" i="143"/>
  <c r="D26" i="143"/>
  <c r="J26" i="143"/>
  <c r="I26" i="143"/>
  <c r="G26" i="143"/>
  <c r="F26" i="143"/>
  <c r="E26" i="143"/>
  <c r="G24" i="265"/>
  <c r="F24" i="265"/>
  <c r="E24" i="265"/>
  <c r="G6" i="265"/>
  <c r="G23" i="265"/>
  <c r="F13" i="265"/>
  <c r="F14" i="265"/>
  <c r="E14" i="265"/>
  <c r="E30" i="265"/>
  <c r="D9" i="265"/>
  <c r="F29" i="265"/>
  <c r="E29" i="265"/>
  <c r="G34" i="265"/>
  <c r="F37" i="265"/>
  <c r="F41" i="265"/>
  <c r="E41" i="265"/>
  <c r="D41" i="265"/>
  <c r="G21" i="265"/>
  <c r="G28" i="265"/>
  <c r="G40" i="265"/>
  <c r="G43" i="265"/>
  <c r="A2" i="265"/>
  <c r="D21" i="265"/>
  <c r="D28" i="265"/>
  <c r="D40" i="265"/>
  <c r="D43" i="265"/>
  <c r="E21" i="265"/>
  <c r="E40" i="265"/>
  <c r="E43" i="265"/>
  <c r="CI2" i="249"/>
  <c r="CJ2" i="249"/>
  <c r="CK2" i="249"/>
  <c r="CL2" i="249"/>
  <c r="CM2" i="249"/>
  <c r="CN2" i="249"/>
  <c r="CO2" i="249"/>
  <c r="CP2" i="249"/>
  <c r="CQ2" i="249"/>
  <c r="CR2" i="249"/>
  <c r="CS2" i="249"/>
  <c r="CT2" i="249"/>
  <c r="CU2" i="249"/>
  <c r="CV2" i="249"/>
  <c r="CW2" i="249"/>
  <c r="CX2" i="249"/>
  <c r="DN2" i="260"/>
  <c r="DM2" i="260"/>
  <c r="DL2" i="260"/>
  <c r="DK2" i="260"/>
  <c r="DJ2" i="260"/>
  <c r="DI2" i="260"/>
  <c r="DH2" i="260"/>
  <c r="DG2" i="260"/>
  <c r="DF2" i="260"/>
  <c r="DE2" i="260"/>
  <c r="DD2" i="260"/>
  <c r="DC2" i="260"/>
  <c r="DB2" i="260"/>
  <c r="DA2" i="260"/>
  <c r="CZ2" i="260"/>
  <c r="CY2" i="260"/>
  <c r="KD2" i="259"/>
  <c r="KC2" i="259"/>
  <c r="KB2" i="259"/>
  <c r="KA2" i="259"/>
  <c r="JZ2" i="259"/>
  <c r="JY2" i="259"/>
  <c r="JX2" i="259"/>
  <c r="JW2" i="259"/>
  <c r="JV2" i="259"/>
  <c r="JU2" i="259"/>
  <c r="JT2" i="259"/>
  <c r="JS2" i="259"/>
  <c r="JR2" i="259"/>
  <c r="JQ2" i="259"/>
  <c r="JP2" i="259"/>
  <c r="JO2" i="259"/>
  <c r="D12" i="265" l="1"/>
  <c r="G12" i="265"/>
  <c r="G39" i="265"/>
  <c r="D8" i="265"/>
  <c r="D23" i="265"/>
  <c r="G38" i="265"/>
  <c r="E23" i="265"/>
  <c r="D34" i="265"/>
  <c r="D22" i="265"/>
  <c r="J21" i="265"/>
  <c r="D16" i="265"/>
  <c r="D13" i="265"/>
  <c r="E12" i="265"/>
  <c r="J28" i="265"/>
  <c r="E8" i="265"/>
  <c r="G9" i="265"/>
  <c r="E44" i="265"/>
  <c r="G25" i="265"/>
  <c r="F44" i="265"/>
  <c r="D44" i="265"/>
  <c r="D25" i="265"/>
  <c r="E26" i="265"/>
  <c r="G27" i="265"/>
  <c r="F11" i="265"/>
  <c r="D6" i="265"/>
  <c r="D36" i="265"/>
  <c r="G20" i="265"/>
  <c r="E42" i="265"/>
  <c r="D39" i="265"/>
  <c r="F26" i="265"/>
  <c r="G5" i="265"/>
  <c r="D35" i="265"/>
  <c r="E6" i="265"/>
  <c r="G35" i="265"/>
  <c r="D42" i="265"/>
  <c r="G15" i="265"/>
  <c r="G13" i="265"/>
  <c r="D33" i="265"/>
  <c r="G16" i="265"/>
  <c r="G30" i="265"/>
  <c r="E19" i="265"/>
  <c r="G11" i="265"/>
  <c r="J7" i="265"/>
  <c r="D20" i="265"/>
  <c r="G10" i="265"/>
  <c r="G37" i="265"/>
  <c r="G7" i="265"/>
  <c r="G33" i="265"/>
  <c r="E7" i="265"/>
  <c r="D38" i="265"/>
  <c r="E20" i="265"/>
  <c r="D10" i="265"/>
  <c r="D37" i="265"/>
  <c r="D26" i="265"/>
  <c r="F19" i="265"/>
  <c r="D11" i="265"/>
  <c r="I43" i="265"/>
  <c r="I7" i="265"/>
  <c r="F7" i="265"/>
  <c r="E38" i="265"/>
  <c r="F10" i="265"/>
  <c r="E34" i="265"/>
  <c r="E16" i="265"/>
  <c r="E15" i="265"/>
  <c r="F22" i="265"/>
  <c r="E27" i="265"/>
  <c r="E5" i="265"/>
  <c r="I35" i="265"/>
  <c r="J35" i="265"/>
  <c r="I19" i="265"/>
  <c r="J19" i="265"/>
  <c r="J8" i="265"/>
  <c r="I8" i="265"/>
  <c r="J30" i="265"/>
  <c r="I30" i="265"/>
  <c r="I14" i="265"/>
  <c r="J14" i="265"/>
  <c r="I39" i="265"/>
  <c r="J39" i="265"/>
  <c r="I29" i="265"/>
  <c r="J29" i="265"/>
  <c r="I9" i="265"/>
  <c r="J9" i="265"/>
  <c r="F36" i="265"/>
  <c r="J36" i="265"/>
  <c r="I36" i="265"/>
  <c r="I42" i="265"/>
  <c r="J42" i="265"/>
  <c r="G36" i="265"/>
  <c r="F42" i="265"/>
  <c r="F39" i="265"/>
  <c r="G29" i="265"/>
  <c r="F9" i="265"/>
  <c r="F35" i="265"/>
  <c r="F8" i="265"/>
  <c r="F30" i="265"/>
  <c r="G14" i="265"/>
  <c r="G19" i="265"/>
  <c r="I24" i="265"/>
  <c r="J24" i="265"/>
  <c r="I11" i="265"/>
  <c r="J11" i="265"/>
  <c r="I20" i="265"/>
  <c r="J20" i="265"/>
  <c r="I37" i="265"/>
  <c r="J37" i="265"/>
  <c r="J23" i="265"/>
  <c r="I23" i="265"/>
  <c r="J6" i="265"/>
  <c r="I6" i="265"/>
  <c r="J41" i="265"/>
  <c r="I41" i="265"/>
  <c r="F25" i="265"/>
  <c r="J25" i="265"/>
  <c r="I25" i="265"/>
  <c r="I27" i="265"/>
  <c r="J27" i="265"/>
  <c r="J15" i="265"/>
  <c r="I15" i="265"/>
  <c r="I22" i="265"/>
  <c r="J22" i="265"/>
  <c r="J5" i="265"/>
  <c r="I5" i="265"/>
  <c r="J34" i="265"/>
  <c r="I34" i="265"/>
  <c r="I16" i="265"/>
  <c r="J16" i="265"/>
  <c r="J13" i="265"/>
  <c r="I13" i="265"/>
  <c r="F40" i="265"/>
  <c r="J40" i="265"/>
  <c r="I40" i="265"/>
  <c r="D15" i="265"/>
  <c r="E22" i="265"/>
  <c r="D27" i="265"/>
  <c r="D5" i="265"/>
  <c r="I26" i="265"/>
  <c r="J26" i="265"/>
  <c r="J12" i="265"/>
  <c r="I12" i="265"/>
  <c r="I44" i="265"/>
  <c r="J44" i="265"/>
  <c r="J10" i="265"/>
  <c r="I10" i="265"/>
  <c r="J38" i="265"/>
  <c r="I38" i="265"/>
  <c r="F33" i="265"/>
  <c r="J33" i="265"/>
  <c r="I33" i="265"/>
  <c r="B20" i="265"/>
  <c r="B34" i="265" s="1"/>
  <c r="B21" i="265" l="1"/>
  <c r="B35" i="265" s="1"/>
  <c r="B22" i="265" l="1"/>
  <c r="B36" i="265" s="1"/>
  <c r="B23" i="265" l="1"/>
  <c r="B37" i="265" s="1"/>
  <c r="LS6" i="263"/>
  <c r="LR6" i="263"/>
  <c r="LQ6" i="263"/>
  <c r="LP6" i="263"/>
  <c r="LO6" i="263"/>
  <c r="LN6" i="263"/>
  <c r="LM6" i="263"/>
  <c r="LL6" i="263"/>
  <c r="LK6" i="263"/>
  <c r="LJ6" i="263"/>
  <c r="LI6" i="263"/>
  <c r="LH6" i="263"/>
  <c r="LG6" i="263"/>
  <c r="LF6" i="263"/>
  <c r="LE6" i="263"/>
  <c r="LD6" i="263"/>
  <c r="LC6" i="263"/>
  <c r="LB6" i="263"/>
  <c r="LA6" i="263"/>
  <c r="KZ6" i="263"/>
  <c r="KY6" i="263"/>
  <c r="KX6" i="263"/>
  <c r="KW6" i="263"/>
  <c r="KV6" i="263"/>
  <c r="KU6" i="263"/>
  <c r="KT6" i="263"/>
  <c r="KS6" i="263"/>
  <c r="KR6" i="263"/>
  <c r="KQ6" i="263"/>
  <c r="KP6" i="263"/>
  <c r="KO6" i="263"/>
  <c r="KN6" i="263"/>
  <c r="KM6" i="263"/>
  <c r="KL6" i="263"/>
  <c r="KK6" i="263"/>
  <c r="KJ6" i="263"/>
  <c r="KI6" i="263"/>
  <c r="KH6" i="263"/>
  <c r="KG6" i="263"/>
  <c r="KF6" i="263"/>
  <c r="KE6" i="263"/>
  <c r="KD6" i="263"/>
  <c r="KC6" i="263"/>
  <c r="KB6" i="263"/>
  <c r="KA6" i="263"/>
  <c r="JZ6" i="263"/>
  <c r="JY6" i="263"/>
  <c r="JX6" i="263"/>
  <c r="JW6" i="263"/>
  <c r="JV6" i="263"/>
  <c r="JU6" i="263"/>
  <c r="JT6" i="263"/>
  <c r="JS6" i="263"/>
  <c r="JR6" i="263"/>
  <c r="JQ6" i="263"/>
  <c r="JP6" i="263"/>
  <c r="JO6" i="263"/>
  <c r="JN6" i="263"/>
  <c r="JM6" i="263"/>
  <c r="JL6" i="263"/>
  <c r="JK6" i="263"/>
  <c r="JJ6" i="263"/>
  <c r="JI6" i="263"/>
  <c r="JH6" i="263"/>
  <c r="B6" i="263"/>
  <c r="LS5" i="263"/>
  <c r="LR5" i="263"/>
  <c r="LQ5" i="263"/>
  <c r="LP5" i="263"/>
  <c r="LO5" i="263"/>
  <c r="LN5" i="263"/>
  <c r="LM5" i="263"/>
  <c r="LL5" i="263"/>
  <c r="LK5" i="263"/>
  <c r="LJ5" i="263"/>
  <c r="LI5" i="263"/>
  <c r="LH5" i="263"/>
  <c r="LG5" i="263"/>
  <c r="LF5" i="263"/>
  <c r="LE5" i="263"/>
  <c r="LD5" i="263"/>
  <c r="LC5" i="263"/>
  <c r="LB5" i="263"/>
  <c r="LA5" i="263"/>
  <c r="KZ5" i="263"/>
  <c r="KY5" i="263"/>
  <c r="KX5" i="263"/>
  <c r="KW5" i="263"/>
  <c r="KV5" i="263"/>
  <c r="KU5" i="263"/>
  <c r="KT5" i="263"/>
  <c r="KS5" i="263"/>
  <c r="KR5" i="263"/>
  <c r="KQ5" i="263"/>
  <c r="KP5" i="263"/>
  <c r="KO5" i="263"/>
  <c r="KN5" i="263"/>
  <c r="KM5" i="263"/>
  <c r="KL5" i="263"/>
  <c r="KK5" i="263"/>
  <c r="KJ5" i="263"/>
  <c r="KI5" i="263"/>
  <c r="KH5" i="263"/>
  <c r="KG5" i="263"/>
  <c r="KF5" i="263"/>
  <c r="KE5" i="263"/>
  <c r="KD5" i="263"/>
  <c r="KC5" i="263"/>
  <c r="KB5" i="263"/>
  <c r="KA5" i="263"/>
  <c r="JZ5" i="263"/>
  <c r="JY5" i="263"/>
  <c r="JX5" i="263"/>
  <c r="JW5" i="263"/>
  <c r="JV5" i="263"/>
  <c r="JU5" i="263"/>
  <c r="JT5" i="263"/>
  <c r="JS5" i="263"/>
  <c r="JR5" i="263"/>
  <c r="JQ5" i="263"/>
  <c r="JP5" i="263"/>
  <c r="JO5" i="263"/>
  <c r="JN5" i="263"/>
  <c r="JM5" i="263"/>
  <c r="JL5" i="263"/>
  <c r="JK5" i="263"/>
  <c r="JJ5" i="263"/>
  <c r="JI5" i="263"/>
  <c r="JH5" i="263"/>
  <c r="C5" i="263"/>
  <c r="C6" i="263" s="1"/>
  <c r="JF2" i="263"/>
  <c r="JE2" i="263"/>
  <c r="JD2" i="263"/>
  <c r="JC2" i="263"/>
  <c r="JB2" i="263"/>
  <c r="JA2" i="263"/>
  <c r="IZ2" i="263"/>
  <c r="IY2" i="263"/>
  <c r="IX2" i="263"/>
  <c r="IW2" i="263"/>
  <c r="IV2" i="263"/>
  <c r="IU2" i="263"/>
  <c r="IT2" i="263"/>
  <c r="IS2" i="263"/>
  <c r="IR2" i="263"/>
  <c r="IQ2" i="263"/>
  <c r="IP2" i="263"/>
  <c r="IO2" i="263"/>
  <c r="IN2" i="263"/>
  <c r="IM2" i="263"/>
  <c r="IL2" i="263"/>
  <c r="IK2" i="263"/>
  <c r="IJ2" i="263"/>
  <c r="II2" i="263"/>
  <c r="IH2" i="263"/>
  <c r="IG2" i="263"/>
  <c r="IF2" i="263"/>
  <c r="IE2" i="263"/>
  <c r="ID2" i="263"/>
  <c r="IC2" i="263"/>
  <c r="IB2" i="263"/>
  <c r="IA2" i="263"/>
  <c r="HZ2" i="263"/>
  <c r="HY2" i="263"/>
  <c r="HX2" i="263"/>
  <c r="HW2" i="263"/>
  <c r="HV2" i="263"/>
  <c r="HU2" i="263"/>
  <c r="HT2" i="263"/>
  <c r="HS2" i="263"/>
  <c r="HR2" i="263"/>
  <c r="HQ2" i="263"/>
  <c r="HP2" i="263"/>
  <c r="HO2" i="263"/>
  <c r="HN2" i="263"/>
  <c r="HM2" i="263"/>
  <c r="HL2" i="263"/>
  <c r="HK2" i="263"/>
  <c r="HJ2" i="263"/>
  <c r="HI2" i="263"/>
  <c r="HH2" i="263"/>
  <c r="HG2" i="263"/>
  <c r="HF2" i="263"/>
  <c r="HE2" i="263"/>
  <c r="HD2" i="263"/>
  <c r="HC2" i="263"/>
  <c r="HB2" i="263"/>
  <c r="HA2" i="263"/>
  <c r="GZ2" i="263"/>
  <c r="GY2" i="263"/>
  <c r="GX2" i="263"/>
  <c r="GW2" i="263"/>
  <c r="GV2" i="263"/>
  <c r="GU2" i="263"/>
  <c r="GT2" i="263"/>
  <c r="GS2" i="263"/>
  <c r="GR2" i="263"/>
  <c r="GQ2" i="263"/>
  <c r="GP2" i="263"/>
  <c r="GO2" i="263"/>
  <c r="GN2" i="263"/>
  <c r="GM2" i="263"/>
  <c r="GL2" i="263"/>
  <c r="GK2" i="263"/>
  <c r="GJ2" i="263"/>
  <c r="GI2" i="263"/>
  <c r="GH2" i="263"/>
  <c r="GG2" i="263"/>
  <c r="GF2" i="263"/>
  <c r="GE2" i="263"/>
  <c r="GD2" i="263"/>
  <c r="GC2" i="263"/>
  <c r="GB2" i="263"/>
  <c r="GA2" i="263"/>
  <c r="FZ2" i="263"/>
  <c r="FY2" i="263"/>
  <c r="FX2" i="263"/>
  <c r="FW2" i="263"/>
  <c r="FV2" i="263"/>
  <c r="FU2" i="263"/>
  <c r="FT2" i="263"/>
  <c r="FS2" i="263"/>
  <c r="FR2" i="263"/>
  <c r="FQ2" i="263"/>
  <c r="FP2" i="263"/>
  <c r="FO2" i="263"/>
  <c r="FN2" i="263"/>
  <c r="FM2" i="263"/>
  <c r="FL2" i="263"/>
  <c r="FK2" i="263"/>
  <c r="FJ2" i="263"/>
  <c r="FI2" i="263"/>
  <c r="FH2" i="263"/>
  <c r="FG2" i="263"/>
  <c r="FF2" i="263"/>
  <c r="FE2" i="263"/>
  <c r="FD2" i="263"/>
  <c r="FC2" i="263"/>
  <c r="FB2" i="263"/>
  <c r="FA2" i="263"/>
  <c r="EZ2" i="263"/>
  <c r="EY2" i="263"/>
  <c r="EX2" i="263"/>
  <c r="EW2" i="263"/>
  <c r="EV2" i="263"/>
  <c r="EU2" i="263"/>
  <c r="ET2" i="263"/>
  <c r="ES2" i="263"/>
  <c r="ER2" i="263"/>
  <c r="EQ2" i="263"/>
  <c r="EP2" i="263"/>
  <c r="EO2" i="263"/>
  <c r="EN2" i="263"/>
  <c r="EM2" i="263"/>
  <c r="EL2" i="263"/>
  <c r="EK2" i="263"/>
  <c r="EJ2" i="263"/>
  <c r="EI2" i="263"/>
  <c r="EH2" i="263"/>
  <c r="EG2" i="263"/>
  <c r="EF2" i="263"/>
  <c r="EE2" i="263"/>
  <c r="ED2" i="263"/>
  <c r="EC2" i="263"/>
  <c r="EB2" i="263"/>
  <c r="EA2" i="263"/>
  <c r="DZ2" i="263"/>
  <c r="DY2" i="263"/>
  <c r="DX2" i="263"/>
  <c r="DW2" i="263"/>
  <c r="DV2" i="263"/>
  <c r="DU2" i="263"/>
  <c r="DT2" i="263"/>
  <c r="DS2" i="263"/>
  <c r="DR2" i="263"/>
  <c r="DQ2" i="263"/>
  <c r="DP2" i="263"/>
  <c r="DO2" i="263"/>
  <c r="DN2" i="263"/>
  <c r="DM2" i="263"/>
  <c r="DL2" i="263"/>
  <c r="DK2" i="263"/>
  <c r="DJ2" i="263"/>
  <c r="DI2" i="263"/>
  <c r="DH2" i="263"/>
  <c r="DG2" i="263"/>
  <c r="DF2" i="263"/>
  <c r="DE2" i="263"/>
  <c r="DD2" i="263"/>
  <c r="DC2" i="263"/>
  <c r="DB2" i="263"/>
  <c r="DA2" i="263"/>
  <c r="CZ2" i="263"/>
  <c r="CY2" i="263"/>
  <c r="CX2" i="263"/>
  <c r="CW2" i="263"/>
  <c r="CV2" i="263"/>
  <c r="CU2" i="263"/>
  <c r="CT2" i="263"/>
  <c r="CS2" i="263"/>
  <c r="CR2" i="263"/>
  <c r="CQ2" i="263"/>
  <c r="CP2" i="263"/>
  <c r="CO2" i="263"/>
  <c r="CN2" i="263"/>
  <c r="CM2" i="263"/>
  <c r="CL2" i="263"/>
  <c r="CK2" i="263"/>
  <c r="CJ2" i="263"/>
  <c r="CI2" i="263"/>
  <c r="CH2" i="263"/>
  <c r="CG2" i="263"/>
  <c r="CF2" i="263"/>
  <c r="CE2" i="263"/>
  <c r="CD2" i="263"/>
  <c r="CC2" i="263"/>
  <c r="CB2" i="263"/>
  <c r="CA2" i="263"/>
  <c r="BZ2" i="263"/>
  <c r="BY2" i="263"/>
  <c r="BX2" i="263"/>
  <c r="BW2" i="263"/>
  <c r="BV2" i="263"/>
  <c r="BU2" i="263"/>
  <c r="BT2" i="263"/>
  <c r="BS2" i="263"/>
  <c r="BR2" i="263"/>
  <c r="BQ2" i="263"/>
  <c r="BP2" i="263"/>
  <c r="BO2" i="263"/>
  <c r="BN2" i="263"/>
  <c r="BM2" i="263"/>
  <c r="BL2" i="263"/>
  <c r="BK2" i="263"/>
  <c r="BJ2" i="263"/>
  <c r="BI2" i="263"/>
  <c r="BH2" i="263"/>
  <c r="BG2" i="263"/>
  <c r="BF2" i="263"/>
  <c r="BE2" i="263"/>
  <c r="BD2" i="263"/>
  <c r="BC2" i="263"/>
  <c r="BB2" i="263"/>
  <c r="BA2" i="263"/>
  <c r="AZ2" i="263"/>
  <c r="AY2" i="263"/>
  <c r="AX2" i="263"/>
  <c r="AW2" i="263"/>
  <c r="AV2" i="263"/>
  <c r="AU2" i="263"/>
  <c r="AT2" i="263"/>
  <c r="AS2" i="263"/>
  <c r="AR2" i="263"/>
  <c r="AQ2" i="263"/>
  <c r="AP2" i="263"/>
  <c r="AO2" i="263"/>
  <c r="AN2" i="263"/>
  <c r="AM2" i="263"/>
  <c r="AL2" i="263"/>
  <c r="AK2" i="263"/>
  <c r="AJ2" i="263"/>
  <c r="AI2" i="263"/>
  <c r="AH2" i="263"/>
  <c r="AG2" i="263"/>
  <c r="AF2" i="263"/>
  <c r="AE2" i="263"/>
  <c r="AD2" i="263"/>
  <c r="AC2" i="263"/>
  <c r="AB2" i="263"/>
  <c r="AA2" i="263"/>
  <c r="Z2" i="263"/>
  <c r="Y2" i="263"/>
  <c r="X2" i="263"/>
  <c r="W2" i="263"/>
  <c r="V2" i="263"/>
  <c r="U2" i="263"/>
  <c r="T2" i="263"/>
  <c r="S2" i="263"/>
  <c r="R2" i="263"/>
  <c r="Q2" i="263"/>
  <c r="P2" i="263"/>
  <c r="O2" i="263"/>
  <c r="N2" i="263"/>
  <c r="M2" i="263"/>
  <c r="L2" i="263"/>
  <c r="K2" i="263"/>
  <c r="J2" i="263"/>
  <c r="I2" i="263"/>
  <c r="H2" i="263"/>
  <c r="G2" i="263"/>
  <c r="F2" i="263"/>
  <c r="E2" i="263"/>
  <c r="D2" i="263"/>
  <c r="C2" i="263"/>
  <c r="B2" i="263"/>
  <c r="A1" i="263"/>
  <c r="A3" i="263" s="1"/>
  <c r="B24" i="265" l="1"/>
  <c r="B38" i="265" s="1"/>
  <c r="H5" i="263"/>
  <c r="D5" i="263" s="1"/>
  <c r="H6" i="263"/>
  <c r="D6" i="263" s="1"/>
  <c r="A2" i="263"/>
  <c r="I5" i="263" l="1"/>
  <c r="F5" i="263"/>
  <c r="G5" i="263"/>
  <c r="E5" i="263"/>
  <c r="B25" i="265"/>
  <c r="B39" i="265" s="1"/>
  <c r="F6" i="263"/>
  <c r="J5" i="263"/>
  <c r="J6" i="263"/>
  <c r="I6" i="263"/>
  <c r="E6" i="263"/>
  <c r="G6" i="263"/>
  <c r="B26" i="265" l="1"/>
  <c r="B40" i="265" s="1"/>
  <c r="B27" i="265" l="1"/>
  <c r="B41" i="265" s="1"/>
  <c r="IQ17" i="262"/>
  <c r="IP17" i="262"/>
  <c r="IO17" i="262"/>
  <c r="IN17" i="262"/>
  <c r="IM17" i="262"/>
  <c r="IL17" i="262"/>
  <c r="IK17" i="262"/>
  <c r="IJ17" i="262"/>
  <c r="II17" i="262"/>
  <c r="IH17" i="262"/>
  <c r="IG17" i="262"/>
  <c r="IF17" i="262"/>
  <c r="IE17" i="262"/>
  <c r="ID17" i="262"/>
  <c r="IC17" i="262"/>
  <c r="IB17" i="262"/>
  <c r="IA17" i="262"/>
  <c r="HZ17" i="262"/>
  <c r="HY17" i="262"/>
  <c r="HX17" i="262"/>
  <c r="HW17" i="262"/>
  <c r="HV17" i="262"/>
  <c r="HU17" i="262"/>
  <c r="HT17" i="262"/>
  <c r="HS17" i="262"/>
  <c r="HR17" i="262"/>
  <c r="HQ17" i="262"/>
  <c r="HP17" i="262"/>
  <c r="HO17" i="262"/>
  <c r="HN17" i="262"/>
  <c r="HM17" i="262"/>
  <c r="HL17" i="262"/>
  <c r="HK17" i="262"/>
  <c r="HJ17" i="262"/>
  <c r="HI17" i="262"/>
  <c r="HH17" i="262"/>
  <c r="HG17" i="262"/>
  <c r="HF17" i="262"/>
  <c r="HE17" i="262"/>
  <c r="HD17" i="262"/>
  <c r="HC17" i="262"/>
  <c r="HB17" i="262"/>
  <c r="HA17" i="262"/>
  <c r="GZ17" i="262"/>
  <c r="GY17" i="262"/>
  <c r="GX17" i="262"/>
  <c r="GW17" i="262"/>
  <c r="GV17" i="262"/>
  <c r="IQ16" i="262"/>
  <c r="IP16" i="262"/>
  <c r="IO16" i="262"/>
  <c r="IN16" i="262"/>
  <c r="IM16" i="262"/>
  <c r="IL16" i="262"/>
  <c r="IK16" i="262"/>
  <c r="IJ16" i="262"/>
  <c r="II16" i="262"/>
  <c r="IH16" i="262"/>
  <c r="IG16" i="262"/>
  <c r="IF16" i="262"/>
  <c r="IE16" i="262"/>
  <c r="ID16" i="262"/>
  <c r="IC16" i="262"/>
  <c r="IB16" i="262"/>
  <c r="IA16" i="262"/>
  <c r="HZ16" i="262"/>
  <c r="HY16" i="262"/>
  <c r="HX16" i="262"/>
  <c r="HW16" i="262"/>
  <c r="HV16" i="262"/>
  <c r="HU16" i="262"/>
  <c r="HT16" i="262"/>
  <c r="HS16" i="262"/>
  <c r="HR16" i="262"/>
  <c r="HQ16" i="262"/>
  <c r="HP16" i="262"/>
  <c r="HO16" i="262"/>
  <c r="HN16" i="262"/>
  <c r="HM16" i="262"/>
  <c r="HL16" i="262"/>
  <c r="HK16" i="262"/>
  <c r="HJ16" i="262"/>
  <c r="HI16" i="262"/>
  <c r="HH16" i="262"/>
  <c r="HG16" i="262"/>
  <c r="HF16" i="262"/>
  <c r="HE16" i="262"/>
  <c r="HD16" i="262"/>
  <c r="HC16" i="262"/>
  <c r="HB16" i="262"/>
  <c r="HA16" i="262"/>
  <c r="GZ16" i="262"/>
  <c r="GY16" i="262"/>
  <c r="GX16" i="262"/>
  <c r="GW16" i="262"/>
  <c r="GV16" i="262"/>
  <c r="IQ15" i="262"/>
  <c r="IP15" i="262"/>
  <c r="IO15" i="262"/>
  <c r="IN15" i="262"/>
  <c r="IM15" i="262"/>
  <c r="IL15" i="262"/>
  <c r="IK15" i="262"/>
  <c r="IJ15" i="262"/>
  <c r="II15" i="262"/>
  <c r="IH15" i="262"/>
  <c r="IG15" i="262"/>
  <c r="IF15" i="262"/>
  <c r="IE15" i="262"/>
  <c r="ID15" i="262"/>
  <c r="IC15" i="262"/>
  <c r="IB15" i="262"/>
  <c r="IA15" i="262"/>
  <c r="HZ15" i="262"/>
  <c r="HY15" i="262"/>
  <c r="HX15" i="262"/>
  <c r="HW15" i="262"/>
  <c r="HV15" i="262"/>
  <c r="HU15" i="262"/>
  <c r="HT15" i="262"/>
  <c r="HS15" i="262"/>
  <c r="HR15" i="262"/>
  <c r="HQ15" i="262"/>
  <c r="HP15" i="262"/>
  <c r="HO15" i="262"/>
  <c r="HN15" i="262"/>
  <c r="HM15" i="262"/>
  <c r="HL15" i="262"/>
  <c r="HK15" i="262"/>
  <c r="HJ15" i="262"/>
  <c r="HI15" i="262"/>
  <c r="HH15" i="262"/>
  <c r="HG15" i="262"/>
  <c r="HF15" i="262"/>
  <c r="HE15" i="262"/>
  <c r="HD15" i="262"/>
  <c r="HC15" i="262"/>
  <c r="HB15" i="262"/>
  <c r="HA15" i="262"/>
  <c r="GZ15" i="262"/>
  <c r="GY15" i="262"/>
  <c r="GX15" i="262"/>
  <c r="GW15" i="262"/>
  <c r="GV15" i="262"/>
  <c r="IQ14" i="262"/>
  <c r="IP14" i="262"/>
  <c r="IO14" i="262"/>
  <c r="IN14" i="262"/>
  <c r="IM14" i="262"/>
  <c r="IL14" i="262"/>
  <c r="IK14" i="262"/>
  <c r="IJ14" i="262"/>
  <c r="II14" i="262"/>
  <c r="IH14" i="262"/>
  <c r="IG14" i="262"/>
  <c r="IF14" i="262"/>
  <c r="IE14" i="262"/>
  <c r="ID14" i="262"/>
  <c r="IC14" i="262"/>
  <c r="IB14" i="262"/>
  <c r="IA14" i="262"/>
  <c r="HZ14" i="262"/>
  <c r="HY14" i="262"/>
  <c r="HX14" i="262"/>
  <c r="HW14" i="262"/>
  <c r="HV14" i="262"/>
  <c r="HU14" i="262"/>
  <c r="HT14" i="262"/>
  <c r="HS14" i="262"/>
  <c r="HR14" i="262"/>
  <c r="HQ14" i="262"/>
  <c r="HP14" i="262"/>
  <c r="HO14" i="262"/>
  <c r="HN14" i="262"/>
  <c r="HM14" i="262"/>
  <c r="HL14" i="262"/>
  <c r="HK14" i="262"/>
  <c r="HJ14" i="262"/>
  <c r="HI14" i="262"/>
  <c r="HH14" i="262"/>
  <c r="HG14" i="262"/>
  <c r="HF14" i="262"/>
  <c r="HE14" i="262"/>
  <c r="HD14" i="262"/>
  <c r="HC14" i="262"/>
  <c r="HB14" i="262"/>
  <c r="HA14" i="262"/>
  <c r="GZ14" i="262"/>
  <c r="GY14" i="262"/>
  <c r="GX14" i="262"/>
  <c r="GW14" i="262"/>
  <c r="GV14" i="262"/>
  <c r="IQ13" i="262"/>
  <c r="IP13" i="262"/>
  <c r="IO13" i="262"/>
  <c r="IN13" i="262"/>
  <c r="IM13" i="262"/>
  <c r="IL13" i="262"/>
  <c r="IK13" i="262"/>
  <c r="IJ13" i="262"/>
  <c r="II13" i="262"/>
  <c r="IH13" i="262"/>
  <c r="IG13" i="262"/>
  <c r="IF13" i="262"/>
  <c r="IE13" i="262"/>
  <c r="ID13" i="262"/>
  <c r="IC13" i="262"/>
  <c r="IB13" i="262"/>
  <c r="IA13" i="262"/>
  <c r="HZ13" i="262"/>
  <c r="HY13" i="262"/>
  <c r="HX13" i="262"/>
  <c r="HW13" i="262"/>
  <c r="HV13" i="262"/>
  <c r="HU13" i="262"/>
  <c r="HT13" i="262"/>
  <c r="HS13" i="262"/>
  <c r="HR13" i="262"/>
  <c r="HQ13" i="262"/>
  <c r="HP13" i="262"/>
  <c r="HO13" i="262"/>
  <c r="HN13" i="262"/>
  <c r="HM13" i="262"/>
  <c r="HL13" i="262"/>
  <c r="HK13" i="262"/>
  <c r="HJ13" i="262"/>
  <c r="HI13" i="262"/>
  <c r="HH13" i="262"/>
  <c r="HG13" i="262"/>
  <c r="HF13" i="262"/>
  <c r="HE13" i="262"/>
  <c r="HD13" i="262"/>
  <c r="HC13" i="262"/>
  <c r="HB13" i="262"/>
  <c r="HA13" i="262"/>
  <c r="GZ13" i="262"/>
  <c r="GY13" i="262"/>
  <c r="GX13" i="262"/>
  <c r="GW13" i="262"/>
  <c r="GV13" i="262"/>
  <c r="IQ12" i="262"/>
  <c r="IP12" i="262"/>
  <c r="IO12" i="262"/>
  <c r="IN12" i="262"/>
  <c r="IM12" i="262"/>
  <c r="IL12" i="262"/>
  <c r="IK12" i="262"/>
  <c r="IJ12" i="262"/>
  <c r="II12" i="262"/>
  <c r="IH12" i="262"/>
  <c r="IG12" i="262"/>
  <c r="IF12" i="262"/>
  <c r="IE12" i="262"/>
  <c r="ID12" i="262"/>
  <c r="IC12" i="262"/>
  <c r="IB12" i="262"/>
  <c r="IA12" i="262"/>
  <c r="HZ12" i="262"/>
  <c r="HY12" i="262"/>
  <c r="HX12" i="262"/>
  <c r="HW12" i="262"/>
  <c r="HV12" i="262"/>
  <c r="HU12" i="262"/>
  <c r="HT12" i="262"/>
  <c r="HS12" i="262"/>
  <c r="HR12" i="262"/>
  <c r="HQ12" i="262"/>
  <c r="HP12" i="262"/>
  <c r="HO12" i="262"/>
  <c r="HN12" i="262"/>
  <c r="HM12" i="262"/>
  <c r="HL12" i="262"/>
  <c r="HK12" i="262"/>
  <c r="HJ12" i="262"/>
  <c r="HI12" i="262"/>
  <c r="HH12" i="262"/>
  <c r="HG12" i="262"/>
  <c r="HF12" i="262"/>
  <c r="HE12" i="262"/>
  <c r="HD12" i="262"/>
  <c r="HC12" i="262"/>
  <c r="HB12" i="262"/>
  <c r="HA12" i="262"/>
  <c r="GZ12" i="262"/>
  <c r="GY12" i="262"/>
  <c r="GX12" i="262"/>
  <c r="GW12" i="262"/>
  <c r="GV12" i="262"/>
  <c r="IQ11" i="262"/>
  <c r="IP11" i="262"/>
  <c r="IO11" i="262"/>
  <c r="IN11" i="262"/>
  <c r="IM11" i="262"/>
  <c r="IL11" i="262"/>
  <c r="IK11" i="262"/>
  <c r="IJ11" i="262"/>
  <c r="II11" i="262"/>
  <c r="IH11" i="262"/>
  <c r="IG11" i="262"/>
  <c r="IF11" i="262"/>
  <c r="IE11" i="262"/>
  <c r="ID11" i="262"/>
  <c r="IC11" i="262"/>
  <c r="IB11" i="262"/>
  <c r="IA11" i="262"/>
  <c r="HZ11" i="262"/>
  <c r="HY11" i="262"/>
  <c r="HX11" i="262"/>
  <c r="HW11" i="262"/>
  <c r="HV11" i="262"/>
  <c r="HU11" i="262"/>
  <c r="HT11" i="262"/>
  <c r="HS11" i="262"/>
  <c r="HR11" i="262"/>
  <c r="HQ11" i="262"/>
  <c r="HP11" i="262"/>
  <c r="HO11" i="262"/>
  <c r="HN11" i="262"/>
  <c r="HM11" i="262"/>
  <c r="HL11" i="262"/>
  <c r="HK11" i="262"/>
  <c r="HJ11" i="262"/>
  <c r="HI11" i="262"/>
  <c r="HH11" i="262"/>
  <c r="HG11" i="262"/>
  <c r="HF11" i="262"/>
  <c r="HE11" i="262"/>
  <c r="HD11" i="262"/>
  <c r="HC11" i="262"/>
  <c r="HB11" i="262"/>
  <c r="HA11" i="262"/>
  <c r="GZ11" i="262"/>
  <c r="GY11" i="262"/>
  <c r="GX11" i="262"/>
  <c r="GW11" i="262"/>
  <c r="GV11" i="262"/>
  <c r="IQ10" i="262"/>
  <c r="IP10" i="262"/>
  <c r="IO10" i="262"/>
  <c r="IN10" i="262"/>
  <c r="IM10" i="262"/>
  <c r="IL10" i="262"/>
  <c r="IK10" i="262"/>
  <c r="IJ10" i="262"/>
  <c r="II10" i="262"/>
  <c r="IH10" i="262"/>
  <c r="IG10" i="262"/>
  <c r="IF10" i="262"/>
  <c r="IE10" i="262"/>
  <c r="ID10" i="262"/>
  <c r="IC10" i="262"/>
  <c r="IB10" i="262"/>
  <c r="IA10" i="262"/>
  <c r="HZ10" i="262"/>
  <c r="HY10" i="262"/>
  <c r="HX10" i="262"/>
  <c r="HW10" i="262"/>
  <c r="HV10" i="262"/>
  <c r="HU10" i="262"/>
  <c r="HT10" i="262"/>
  <c r="HS10" i="262"/>
  <c r="HR10" i="262"/>
  <c r="HQ10" i="262"/>
  <c r="HP10" i="262"/>
  <c r="HO10" i="262"/>
  <c r="HN10" i="262"/>
  <c r="HM10" i="262"/>
  <c r="HL10" i="262"/>
  <c r="HK10" i="262"/>
  <c r="HJ10" i="262"/>
  <c r="HI10" i="262"/>
  <c r="HH10" i="262"/>
  <c r="HG10" i="262"/>
  <c r="HF10" i="262"/>
  <c r="HE10" i="262"/>
  <c r="HD10" i="262"/>
  <c r="HC10" i="262"/>
  <c r="HB10" i="262"/>
  <c r="HA10" i="262"/>
  <c r="GZ10" i="262"/>
  <c r="GY10" i="262"/>
  <c r="GX10" i="262"/>
  <c r="GW10" i="262"/>
  <c r="GV10" i="262"/>
  <c r="IQ9" i="262"/>
  <c r="IP9" i="262"/>
  <c r="IO9" i="262"/>
  <c r="IN9" i="262"/>
  <c r="IM9" i="262"/>
  <c r="IL9" i="262"/>
  <c r="IK9" i="262"/>
  <c r="IJ9" i="262"/>
  <c r="II9" i="262"/>
  <c r="IH9" i="262"/>
  <c r="IG9" i="262"/>
  <c r="IF9" i="262"/>
  <c r="IE9" i="262"/>
  <c r="ID9" i="262"/>
  <c r="IC9" i="262"/>
  <c r="IB9" i="262"/>
  <c r="IA9" i="262"/>
  <c r="HZ9" i="262"/>
  <c r="HY9" i="262"/>
  <c r="HX9" i="262"/>
  <c r="HW9" i="262"/>
  <c r="HV9" i="262"/>
  <c r="HU9" i="262"/>
  <c r="HT9" i="262"/>
  <c r="HS9" i="262"/>
  <c r="HR9" i="262"/>
  <c r="HQ9" i="262"/>
  <c r="HP9" i="262"/>
  <c r="HO9" i="262"/>
  <c r="HN9" i="262"/>
  <c r="HM9" i="262"/>
  <c r="HL9" i="262"/>
  <c r="HK9" i="262"/>
  <c r="HJ9" i="262"/>
  <c r="HI9" i="262"/>
  <c r="HH9" i="262"/>
  <c r="HG9" i="262"/>
  <c r="HF9" i="262"/>
  <c r="HE9" i="262"/>
  <c r="HD9" i="262"/>
  <c r="HC9" i="262"/>
  <c r="HB9" i="262"/>
  <c r="HA9" i="262"/>
  <c r="GZ9" i="262"/>
  <c r="GY9" i="262"/>
  <c r="GX9" i="262"/>
  <c r="GW9" i="262"/>
  <c r="GV9" i="262"/>
  <c r="IQ8" i="262"/>
  <c r="IP8" i="262"/>
  <c r="IO8" i="262"/>
  <c r="IN8" i="262"/>
  <c r="IM8" i="262"/>
  <c r="IL8" i="262"/>
  <c r="IK8" i="262"/>
  <c r="IJ8" i="262"/>
  <c r="II8" i="262"/>
  <c r="IH8" i="262"/>
  <c r="IG8" i="262"/>
  <c r="IF8" i="262"/>
  <c r="IE8" i="262"/>
  <c r="ID8" i="262"/>
  <c r="IC8" i="262"/>
  <c r="IB8" i="262"/>
  <c r="IA8" i="262"/>
  <c r="HZ8" i="262"/>
  <c r="HY8" i="262"/>
  <c r="HX8" i="262"/>
  <c r="HW8" i="262"/>
  <c r="HV8" i="262"/>
  <c r="HU8" i="262"/>
  <c r="HT8" i="262"/>
  <c r="HS8" i="262"/>
  <c r="HR8" i="262"/>
  <c r="HQ8" i="262"/>
  <c r="HP8" i="262"/>
  <c r="HO8" i="262"/>
  <c r="HN8" i="262"/>
  <c r="HM8" i="262"/>
  <c r="HL8" i="262"/>
  <c r="HK8" i="262"/>
  <c r="HJ8" i="262"/>
  <c r="HI8" i="262"/>
  <c r="HH8" i="262"/>
  <c r="HG8" i="262"/>
  <c r="HF8" i="262"/>
  <c r="HE8" i="262"/>
  <c r="HD8" i="262"/>
  <c r="HC8" i="262"/>
  <c r="HB8" i="262"/>
  <c r="HA8" i="262"/>
  <c r="GZ8" i="262"/>
  <c r="GY8" i="262"/>
  <c r="GX8" i="262"/>
  <c r="GW8" i="262"/>
  <c r="GV8" i="262"/>
  <c r="IQ7" i="262"/>
  <c r="IP7" i="262"/>
  <c r="IO7" i="262"/>
  <c r="IN7" i="262"/>
  <c r="IM7" i="262"/>
  <c r="IL7" i="262"/>
  <c r="IK7" i="262"/>
  <c r="IJ7" i="262"/>
  <c r="II7" i="262"/>
  <c r="IH7" i="262"/>
  <c r="IG7" i="262"/>
  <c r="IF7" i="262"/>
  <c r="IE7" i="262"/>
  <c r="ID7" i="262"/>
  <c r="IC7" i="262"/>
  <c r="IB7" i="262"/>
  <c r="IA7" i="262"/>
  <c r="HZ7" i="262"/>
  <c r="HY7" i="262"/>
  <c r="HX7" i="262"/>
  <c r="HW7" i="262"/>
  <c r="HV7" i="262"/>
  <c r="HU7" i="262"/>
  <c r="HT7" i="262"/>
  <c r="HS7" i="262"/>
  <c r="HR7" i="262"/>
  <c r="HQ7" i="262"/>
  <c r="HP7" i="262"/>
  <c r="HO7" i="262"/>
  <c r="HN7" i="262"/>
  <c r="HM7" i="262"/>
  <c r="HL7" i="262"/>
  <c r="HK7" i="262"/>
  <c r="HJ7" i="262"/>
  <c r="HI7" i="262"/>
  <c r="HH7" i="262"/>
  <c r="HG7" i="262"/>
  <c r="HF7" i="262"/>
  <c r="HE7" i="262"/>
  <c r="HD7" i="262"/>
  <c r="HC7" i="262"/>
  <c r="HB7" i="262"/>
  <c r="HA7" i="262"/>
  <c r="GZ7" i="262"/>
  <c r="GY7" i="262"/>
  <c r="GX7" i="262"/>
  <c r="GW7" i="262"/>
  <c r="GV7" i="262"/>
  <c r="IQ6" i="262"/>
  <c r="IP6" i="262"/>
  <c r="IO6" i="262"/>
  <c r="IN6" i="262"/>
  <c r="IM6" i="262"/>
  <c r="IL6" i="262"/>
  <c r="IK6" i="262"/>
  <c r="IJ6" i="262"/>
  <c r="II6" i="262"/>
  <c r="IH6" i="262"/>
  <c r="IG6" i="262"/>
  <c r="IF6" i="262"/>
  <c r="IE6" i="262"/>
  <c r="ID6" i="262"/>
  <c r="IC6" i="262"/>
  <c r="IB6" i="262"/>
  <c r="IA6" i="262"/>
  <c r="HZ6" i="262"/>
  <c r="HY6" i="262"/>
  <c r="HX6" i="262"/>
  <c r="HW6" i="262"/>
  <c r="HV6" i="262"/>
  <c r="HU6" i="262"/>
  <c r="HT6" i="262"/>
  <c r="HS6" i="262"/>
  <c r="HR6" i="262"/>
  <c r="HQ6" i="262"/>
  <c r="HP6" i="262"/>
  <c r="HO6" i="262"/>
  <c r="HN6" i="262"/>
  <c r="HM6" i="262"/>
  <c r="HL6" i="262"/>
  <c r="HK6" i="262"/>
  <c r="HJ6" i="262"/>
  <c r="HI6" i="262"/>
  <c r="HH6" i="262"/>
  <c r="HG6" i="262"/>
  <c r="HF6" i="262"/>
  <c r="HE6" i="262"/>
  <c r="HD6" i="262"/>
  <c r="HC6" i="262"/>
  <c r="HB6" i="262"/>
  <c r="HA6" i="262"/>
  <c r="GZ6" i="262"/>
  <c r="GY6" i="262"/>
  <c r="GX6" i="262"/>
  <c r="GW6" i="262"/>
  <c r="GV6" i="262"/>
  <c r="B6" i="262"/>
  <c r="B7" i="262" s="1"/>
  <c r="B8" i="262" s="1"/>
  <c r="B9" i="262" s="1"/>
  <c r="B10" i="262" s="1"/>
  <c r="B11" i="262" s="1"/>
  <c r="B12" i="262" s="1"/>
  <c r="B13" i="262" s="1"/>
  <c r="B14" i="262" s="1"/>
  <c r="B15" i="262" s="1"/>
  <c r="B16" i="262" s="1"/>
  <c r="B17" i="262" s="1"/>
  <c r="IQ5" i="262"/>
  <c r="IP5" i="262"/>
  <c r="IO5" i="262"/>
  <c r="IN5" i="262"/>
  <c r="IM5" i="262"/>
  <c r="IL5" i="262"/>
  <c r="IK5" i="262"/>
  <c r="IJ5" i="262"/>
  <c r="II5" i="262"/>
  <c r="IH5" i="262"/>
  <c r="IG5" i="262"/>
  <c r="IF5" i="262"/>
  <c r="IE5" i="262"/>
  <c r="ID5" i="262"/>
  <c r="IC5" i="262"/>
  <c r="IB5" i="262"/>
  <c r="IA5" i="262"/>
  <c r="HZ5" i="262"/>
  <c r="HY5" i="262"/>
  <c r="HX5" i="262"/>
  <c r="HW5" i="262"/>
  <c r="HV5" i="262"/>
  <c r="HU5" i="262"/>
  <c r="HT5" i="262"/>
  <c r="HS5" i="262"/>
  <c r="HR5" i="262"/>
  <c r="HQ5" i="262"/>
  <c r="HP5" i="262"/>
  <c r="HO5" i="262"/>
  <c r="HN5" i="262"/>
  <c r="HM5" i="262"/>
  <c r="HL5" i="262"/>
  <c r="HK5" i="262"/>
  <c r="HJ5" i="262"/>
  <c r="HI5" i="262"/>
  <c r="HH5" i="262"/>
  <c r="HG5" i="262"/>
  <c r="HF5" i="262"/>
  <c r="HE5" i="262"/>
  <c r="HD5" i="262"/>
  <c r="HC5" i="262"/>
  <c r="HB5" i="262"/>
  <c r="HA5" i="262"/>
  <c r="GZ5" i="262"/>
  <c r="GY5" i="262"/>
  <c r="GX5" i="262"/>
  <c r="GW5" i="262"/>
  <c r="GV5" i="262"/>
  <c r="C5" i="262"/>
  <c r="C6" i="262" s="1"/>
  <c r="C7" i="262" s="1"/>
  <c r="C8" i="262" s="1"/>
  <c r="C9" i="262" s="1"/>
  <c r="C10" i="262" s="1"/>
  <c r="C11" i="262" s="1"/>
  <c r="C12" i="262" s="1"/>
  <c r="C13" i="262" s="1"/>
  <c r="C14" i="262" s="1"/>
  <c r="C15" i="262" s="1"/>
  <c r="C16" i="262" s="1"/>
  <c r="C17" i="262" s="1"/>
  <c r="J3" i="262"/>
  <c r="I3" i="262"/>
  <c r="GT2" i="262"/>
  <c r="GS2" i="262"/>
  <c r="GR2" i="262"/>
  <c r="GQ2" i="262"/>
  <c r="GP2" i="262"/>
  <c r="GO2" i="262"/>
  <c r="GN2" i="262"/>
  <c r="GM2" i="262"/>
  <c r="GL2" i="262"/>
  <c r="GK2" i="262"/>
  <c r="GJ2" i="262"/>
  <c r="GI2" i="262"/>
  <c r="GH2" i="262"/>
  <c r="GG2" i="262"/>
  <c r="GF2" i="262"/>
  <c r="GE2" i="262"/>
  <c r="GD2" i="262"/>
  <c r="GC2" i="262"/>
  <c r="GB2" i="262"/>
  <c r="GA2" i="262"/>
  <c r="FZ2" i="262"/>
  <c r="FY2" i="262"/>
  <c r="FX2" i="262"/>
  <c r="FW2" i="262"/>
  <c r="FV2" i="262"/>
  <c r="FU2" i="262"/>
  <c r="FT2" i="262"/>
  <c r="FS2" i="262"/>
  <c r="FR2" i="262"/>
  <c r="FQ2" i="262"/>
  <c r="FP2" i="262"/>
  <c r="FO2" i="262"/>
  <c r="FN2" i="262"/>
  <c r="FM2" i="262"/>
  <c r="FL2" i="262"/>
  <c r="FK2" i="262"/>
  <c r="FJ2" i="262"/>
  <c r="FI2" i="262"/>
  <c r="FH2" i="262"/>
  <c r="FG2" i="262"/>
  <c r="FF2" i="262"/>
  <c r="FE2" i="262"/>
  <c r="FD2" i="262"/>
  <c r="FC2" i="262"/>
  <c r="FB2" i="262"/>
  <c r="FA2" i="262"/>
  <c r="EZ2" i="262"/>
  <c r="EY2" i="262"/>
  <c r="EX2" i="262"/>
  <c r="EW2" i="262"/>
  <c r="EV2" i="262"/>
  <c r="EU2" i="262"/>
  <c r="ET2" i="262"/>
  <c r="ES2" i="262"/>
  <c r="ER2" i="262"/>
  <c r="EQ2" i="262"/>
  <c r="EP2" i="262"/>
  <c r="EO2" i="262"/>
  <c r="EN2" i="262"/>
  <c r="EM2" i="262"/>
  <c r="EL2" i="262"/>
  <c r="EK2" i="262"/>
  <c r="EJ2" i="262"/>
  <c r="EI2" i="262"/>
  <c r="EH2" i="262"/>
  <c r="EG2" i="262"/>
  <c r="EF2" i="262"/>
  <c r="EE2" i="262"/>
  <c r="ED2" i="262"/>
  <c r="EC2" i="262"/>
  <c r="EB2" i="262"/>
  <c r="EA2" i="262"/>
  <c r="DZ2" i="262"/>
  <c r="DY2" i="262"/>
  <c r="DX2" i="262"/>
  <c r="DW2" i="262"/>
  <c r="DV2" i="262"/>
  <c r="DU2" i="262"/>
  <c r="DT2" i="262"/>
  <c r="DS2" i="262"/>
  <c r="DR2" i="262"/>
  <c r="DQ2" i="262"/>
  <c r="DP2" i="262"/>
  <c r="DO2" i="262"/>
  <c r="DN2" i="262"/>
  <c r="DM2" i="262"/>
  <c r="DL2" i="262"/>
  <c r="DK2" i="262"/>
  <c r="DJ2" i="262"/>
  <c r="DI2" i="262"/>
  <c r="DH2" i="262"/>
  <c r="DG2" i="262"/>
  <c r="DF2" i="262"/>
  <c r="DE2" i="262"/>
  <c r="DD2" i="262"/>
  <c r="DC2" i="262"/>
  <c r="DB2" i="262"/>
  <c r="DA2" i="262"/>
  <c r="CZ2" i="262"/>
  <c r="CY2" i="262"/>
  <c r="CX2" i="262"/>
  <c r="CW2" i="262"/>
  <c r="CV2" i="262"/>
  <c r="CU2" i="262"/>
  <c r="CT2" i="262"/>
  <c r="CS2" i="262"/>
  <c r="CR2" i="262"/>
  <c r="CQ2" i="262"/>
  <c r="CP2" i="262"/>
  <c r="CO2" i="262"/>
  <c r="CN2" i="262"/>
  <c r="CM2" i="262"/>
  <c r="CL2" i="262"/>
  <c r="CK2" i="262"/>
  <c r="CJ2" i="262"/>
  <c r="CI2" i="262"/>
  <c r="CH2" i="262"/>
  <c r="CG2" i="262"/>
  <c r="CF2" i="262"/>
  <c r="CE2" i="262"/>
  <c r="CD2" i="262"/>
  <c r="CC2" i="262"/>
  <c r="CB2" i="262"/>
  <c r="CA2" i="262"/>
  <c r="BZ2" i="262"/>
  <c r="BY2" i="262"/>
  <c r="BX2" i="262"/>
  <c r="BW2" i="262"/>
  <c r="BV2" i="262"/>
  <c r="BU2" i="262"/>
  <c r="BT2" i="262"/>
  <c r="BS2" i="262"/>
  <c r="BR2" i="262"/>
  <c r="BQ2" i="262"/>
  <c r="BP2" i="262"/>
  <c r="BO2" i="262"/>
  <c r="BN2" i="262"/>
  <c r="BM2" i="262"/>
  <c r="BL2" i="262"/>
  <c r="BK2" i="262"/>
  <c r="BJ2" i="262"/>
  <c r="BI2" i="262"/>
  <c r="BH2" i="262"/>
  <c r="BG2" i="262"/>
  <c r="BF2" i="262"/>
  <c r="BE2" i="262"/>
  <c r="BD2" i="262"/>
  <c r="BC2" i="262"/>
  <c r="BB2" i="262"/>
  <c r="BA2" i="262"/>
  <c r="AZ2" i="262"/>
  <c r="AY2" i="262"/>
  <c r="AX2" i="262"/>
  <c r="AW2" i="262"/>
  <c r="AV2" i="262"/>
  <c r="AU2" i="262"/>
  <c r="AT2" i="262"/>
  <c r="AS2" i="262"/>
  <c r="AR2" i="262"/>
  <c r="AQ2" i="262"/>
  <c r="AP2" i="262"/>
  <c r="AO2" i="262"/>
  <c r="AN2" i="262"/>
  <c r="AM2" i="262"/>
  <c r="AL2" i="262"/>
  <c r="AK2" i="262"/>
  <c r="AJ2" i="262"/>
  <c r="AI2" i="262"/>
  <c r="AH2" i="262"/>
  <c r="AG2" i="262"/>
  <c r="AF2" i="262"/>
  <c r="AE2" i="262"/>
  <c r="AD2" i="262"/>
  <c r="AC2" i="262"/>
  <c r="AB2" i="262"/>
  <c r="AA2" i="262"/>
  <c r="Z2" i="262"/>
  <c r="Y2" i="262"/>
  <c r="X2" i="262"/>
  <c r="W2" i="262"/>
  <c r="V2" i="262"/>
  <c r="U2" i="262"/>
  <c r="T2" i="262"/>
  <c r="S2" i="262"/>
  <c r="R2" i="262"/>
  <c r="Q2" i="262"/>
  <c r="P2" i="262"/>
  <c r="O2" i="262"/>
  <c r="N2" i="262"/>
  <c r="M2" i="262"/>
  <c r="L2" i="262"/>
  <c r="K2" i="262"/>
  <c r="J2" i="262"/>
  <c r="I2" i="262"/>
  <c r="H2" i="262"/>
  <c r="G2" i="262"/>
  <c r="F2" i="262"/>
  <c r="E2" i="262"/>
  <c r="D2" i="262"/>
  <c r="C2" i="262"/>
  <c r="B2" i="262"/>
  <c r="A1" i="262"/>
  <c r="IQ17" i="261"/>
  <c r="IP17" i="261"/>
  <c r="IO17" i="261"/>
  <c r="IN17" i="261"/>
  <c r="IM17" i="261"/>
  <c r="IL17" i="261"/>
  <c r="IK17" i="261"/>
  <c r="IJ17" i="261"/>
  <c r="II17" i="261"/>
  <c r="IH17" i="261"/>
  <c r="IG17" i="261"/>
  <c r="IF17" i="261"/>
  <c r="IE17" i="261"/>
  <c r="ID17" i="261"/>
  <c r="IC17" i="261"/>
  <c r="IB17" i="261"/>
  <c r="IA17" i="261"/>
  <c r="HZ17" i="261"/>
  <c r="HY17" i="261"/>
  <c r="HX17" i="261"/>
  <c r="HW17" i="261"/>
  <c r="HV17" i="261"/>
  <c r="HU17" i="261"/>
  <c r="HT17" i="261"/>
  <c r="HS17" i="261"/>
  <c r="HR17" i="261"/>
  <c r="HQ17" i="261"/>
  <c r="HP17" i="261"/>
  <c r="HO17" i="261"/>
  <c r="HN17" i="261"/>
  <c r="HM17" i="261"/>
  <c r="HL17" i="261"/>
  <c r="HK17" i="261"/>
  <c r="HJ17" i="261"/>
  <c r="HI17" i="261"/>
  <c r="HH17" i="261"/>
  <c r="HG17" i="261"/>
  <c r="HF17" i="261"/>
  <c r="HE17" i="261"/>
  <c r="HD17" i="261"/>
  <c r="HC17" i="261"/>
  <c r="HB17" i="261"/>
  <c r="HA17" i="261"/>
  <c r="GZ17" i="261"/>
  <c r="GY17" i="261"/>
  <c r="GX17" i="261"/>
  <c r="GW17" i="261"/>
  <c r="GV17" i="261"/>
  <c r="IQ16" i="261"/>
  <c r="IP16" i="261"/>
  <c r="IO16" i="261"/>
  <c r="IN16" i="261"/>
  <c r="IM16" i="261"/>
  <c r="IL16" i="261"/>
  <c r="IK16" i="261"/>
  <c r="IJ16" i="261"/>
  <c r="II16" i="261"/>
  <c r="IH16" i="261"/>
  <c r="IG16" i="261"/>
  <c r="IF16" i="261"/>
  <c r="IE16" i="261"/>
  <c r="ID16" i="261"/>
  <c r="IC16" i="261"/>
  <c r="IB16" i="261"/>
  <c r="IA16" i="261"/>
  <c r="HZ16" i="261"/>
  <c r="HY16" i="261"/>
  <c r="HX16" i="261"/>
  <c r="HW16" i="261"/>
  <c r="HV16" i="261"/>
  <c r="HU16" i="261"/>
  <c r="HT16" i="261"/>
  <c r="HS16" i="261"/>
  <c r="HR16" i="261"/>
  <c r="HQ16" i="261"/>
  <c r="HP16" i="261"/>
  <c r="HO16" i="261"/>
  <c r="HN16" i="261"/>
  <c r="HM16" i="261"/>
  <c r="HL16" i="261"/>
  <c r="HK16" i="261"/>
  <c r="HJ16" i="261"/>
  <c r="HI16" i="261"/>
  <c r="HH16" i="261"/>
  <c r="HG16" i="261"/>
  <c r="HF16" i="261"/>
  <c r="HE16" i="261"/>
  <c r="HD16" i="261"/>
  <c r="HC16" i="261"/>
  <c r="HB16" i="261"/>
  <c r="HA16" i="261"/>
  <c r="GZ16" i="261"/>
  <c r="GY16" i="261"/>
  <c r="GX16" i="261"/>
  <c r="GW16" i="261"/>
  <c r="GV16" i="261"/>
  <c r="IQ15" i="261"/>
  <c r="IP15" i="261"/>
  <c r="IO15" i="261"/>
  <c r="IN15" i="261"/>
  <c r="IM15" i="261"/>
  <c r="IL15" i="261"/>
  <c r="IK15" i="261"/>
  <c r="IJ15" i="261"/>
  <c r="II15" i="261"/>
  <c r="IH15" i="261"/>
  <c r="IG15" i="261"/>
  <c r="IF15" i="261"/>
  <c r="IE15" i="261"/>
  <c r="ID15" i="261"/>
  <c r="IC15" i="261"/>
  <c r="IB15" i="261"/>
  <c r="IA15" i="261"/>
  <c r="HZ15" i="261"/>
  <c r="HY15" i="261"/>
  <c r="HX15" i="261"/>
  <c r="HW15" i="261"/>
  <c r="HV15" i="261"/>
  <c r="HU15" i="261"/>
  <c r="HT15" i="261"/>
  <c r="HS15" i="261"/>
  <c r="HR15" i="261"/>
  <c r="HQ15" i="261"/>
  <c r="HP15" i="261"/>
  <c r="HO15" i="261"/>
  <c r="HN15" i="261"/>
  <c r="HM15" i="261"/>
  <c r="HL15" i="261"/>
  <c r="HK15" i="261"/>
  <c r="HJ15" i="261"/>
  <c r="HI15" i="261"/>
  <c r="HH15" i="261"/>
  <c r="HG15" i="261"/>
  <c r="HF15" i="261"/>
  <c r="HE15" i="261"/>
  <c r="HD15" i="261"/>
  <c r="HC15" i="261"/>
  <c r="HB15" i="261"/>
  <c r="HA15" i="261"/>
  <c r="GZ15" i="261"/>
  <c r="GY15" i="261"/>
  <c r="GX15" i="261"/>
  <c r="GW15" i="261"/>
  <c r="GV15" i="261"/>
  <c r="IQ14" i="261"/>
  <c r="IP14" i="261"/>
  <c r="IO14" i="261"/>
  <c r="IN14" i="261"/>
  <c r="IM14" i="261"/>
  <c r="IL14" i="261"/>
  <c r="IK14" i="261"/>
  <c r="IJ14" i="261"/>
  <c r="II14" i="261"/>
  <c r="IH14" i="261"/>
  <c r="IG14" i="261"/>
  <c r="IF14" i="261"/>
  <c r="IE14" i="261"/>
  <c r="ID14" i="261"/>
  <c r="IC14" i="261"/>
  <c r="IB14" i="261"/>
  <c r="IA14" i="261"/>
  <c r="HZ14" i="261"/>
  <c r="HY14" i="261"/>
  <c r="HX14" i="261"/>
  <c r="HW14" i="261"/>
  <c r="HV14" i="261"/>
  <c r="HU14" i="261"/>
  <c r="HT14" i="261"/>
  <c r="HS14" i="261"/>
  <c r="HR14" i="261"/>
  <c r="HQ14" i="261"/>
  <c r="HP14" i="261"/>
  <c r="HO14" i="261"/>
  <c r="HN14" i="261"/>
  <c r="HM14" i="261"/>
  <c r="HL14" i="261"/>
  <c r="HK14" i="261"/>
  <c r="HJ14" i="261"/>
  <c r="HI14" i="261"/>
  <c r="HH14" i="261"/>
  <c r="HG14" i="261"/>
  <c r="HF14" i="261"/>
  <c r="HE14" i="261"/>
  <c r="HD14" i="261"/>
  <c r="HC14" i="261"/>
  <c r="HB14" i="261"/>
  <c r="HA14" i="261"/>
  <c r="GZ14" i="261"/>
  <c r="GY14" i="261"/>
  <c r="GX14" i="261"/>
  <c r="GW14" i="261"/>
  <c r="GV14" i="261"/>
  <c r="IQ13" i="261"/>
  <c r="IP13" i="261"/>
  <c r="IO13" i="261"/>
  <c r="IN13" i="261"/>
  <c r="IM13" i="261"/>
  <c r="IL13" i="261"/>
  <c r="IK13" i="261"/>
  <c r="IJ13" i="261"/>
  <c r="II13" i="261"/>
  <c r="IH13" i="261"/>
  <c r="IG13" i="261"/>
  <c r="IF13" i="261"/>
  <c r="IE13" i="261"/>
  <c r="ID13" i="261"/>
  <c r="IC13" i="261"/>
  <c r="IB13" i="261"/>
  <c r="IA13" i="261"/>
  <c r="HZ13" i="261"/>
  <c r="HY13" i="261"/>
  <c r="HX13" i="261"/>
  <c r="HW13" i="261"/>
  <c r="HV13" i="261"/>
  <c r="HU13" i="261"/>
  <c r="HT13" i="261"/>
  <c r="HS13" i="261"/>
  <c r="HR13" i="261"/>
  <c r="HQ13" i="261"/>
  <c r="HP13" i="261"/>
  <c r="HO13" i="261"/>
  <c r="HN13" i="261"/>
  <c r="HM13" i="261"/>
  <c r="HL13" i="261"/>
  <c r="HK13" i="261"/>
  <c r="HJ13" i="261"/>
  <c r="HI13" i="261"/>
  <c r="HH13" i="261"/>
  <c r="HG13" i="261"/>
  <c r="HF13" i="261"/>
  <c r="HE13" i="261"/>
  <c r="HD13" i="261"/>
  <c r="HC13" i="261"/>
  <c r="HB13" i="261"/>
  <c r="HA13" i="261"/>
  <c r="GZ13" i="261"/>
  <c r="GY13" i="261"/>
  <c r="GX13" i="261"/>
  <c r="GW13" i="261"/>
  <c r="GV13" i="261"/>
  <c r="IQ12" i="261"/>
  <c r="IP12" i="261"/>
  <c r="IO12" i="261"/>
  <c r="IN12" i="261"/>
  <c r="IM12" i="261"/>
  <c r="IL12" i="261"/>
  <c r="IK12" i="261"/>
  <c r="IJ12" i="261"/>
  <c r="II12" i="261"/>
  <c r="IH12" i="261"/>
  <c r="IG12" i="261"/>
  <c r="IF12" i="261"/>
  <c r="IE12" i="261"/>
  <c r="ID12" i="261"/>
  <c r="IC12" i="261"/>
  <c r="IB12" i="261"/>
  <c r="IA12" i="261"/>
  <c r="HZ12" i="261"/>
  <c r="HY12" i="261"/>
  <c r="HX12" i="261"/>
  <c r="HW12" i="261"/>
  <c r="HV12" i="261"/>
  <c r="HU12" i="261"/>
  <c r="HT12" i="261"/>
  <c r="HS12" i="261"/>
  <c r="HR12" i="261"/>
  <c r="HQ12" i="261"/>
  <c r="HP12" i="261"/>
  <c r="HO12" i="261"/>
  <c r="HN12" i="261"/>
  <c r="HM12" i="261"/>
  <c r="HL12" i="261"/>
  <c r="HK12" i="261"/>
  <c r="HJ12" i="261"/>
  <c r="HI12" i="261"/>
  <c r="HH12" i="261"/>
  <c r="HG12" i="261"/>
  <c r="HF12" i="261"/>
  <c r="HE12" i="261"/>
  <c r="HD12" i="261"/>
  <c r="HC12" i="261"/>
  <c r="HB12" i="261"/>
  <c r="HA12" i="261"/>
  <c r="GZ12" i="261"/>
  <c r="GY12" i="261"/>
  <c r="GX12" i="261"/>
  <c r="GW12" i="261"/>
  <c r="GV12" i="261"/>
  <c r="IQ11" i="261"/>
  <c r="IP11" i="261"/>
  <c r="IO11" i="261"/>
  <c r="IN11" i="261"/>
  <c r="IM11" i="261"/>
  <c r="IL11" i="261"/>
  <c r="IK11" i="261"/>
  <c r="IJ11" i="261"/>
  <c r="II11" i="261"/>
  <c r="IH11" i="261"/>
  <c r="IG11" i="261"/>
  <c r="IF11" i="261"/>
  <c r="IE11" i="261"/>
  <c r="ID11" i="261"/>
  <c r="IC11" i="261"/>
  <c r="IB11" i="261"/>
  <c r="IA11" i="261"/>
  <c r="HZ11" i="261"/>
  <c r="HY11" i="261"/>
  <c r="HX11" i="261"/>
  <c r="HW11" i="261"/>
  <c r="HV11" i="261"/>
  <c r="HU11" i="261"/>
  <c r="HT11" i="261"/>
  <c r="HS11" i="261"/>
  <c r="HR11" i="261"/>
  <c r="HQ11" i="261"/>
  <c r="HP11" i="261"/>
  <c r="HO11" i="261"/>
  <c r="HN11" i="261"/>
  <c r="HM11" i="261"/>
  <c r="HL11" i="261"/>
  <c r="HK11" i="261"/>
  <c r="HJ11" i="261"/>
  <c r="HI11" i="261"/>
  <c r="HH11" i="261"/>
  <c r="HG11" i="261"/>
  <c r="HF11" i="261"/>
  <c r="HE11" i="261"/>
  <c r="HD11" i="261"/>
  <c r="HC11" i="261"/>
  <c r="HB11" i="261"/>
  <c r="HA11" i="261"/>
  <c r="GZ11" i="261"/>
  <c r="GY11" i="261"/>
  <c r="GX11" i="261"/>
  <c r="GW11" i="261"/>
  <c r="GV11" i="261"/>
  <c r="IQ10" i="261"/>
  <c r="IP10" i="261"/>
  <c r="IO10" i="261"/>
  <c r="IN10" i="261"/>
  <c r="IM10" i="261"/>
  <c r="IL10" i="261"/>
  <c r="IK10" i="261"/>
  <c r="IJ10" i="261"/>
  <c r="II10" i="261"/>
  <c r="IH10" i="261"/>
  <c r="IG10" i="261"/>
  <c r="IF10" i="261"/>
  <c r="IE10" i="261"/>
  <c r="ID10" i="261"/>
  <c r="IC10" i="261"/>
  <c r="IB10" i="261"/>
  <c r="IA10" i="261"/>
  <c r="HZ10" i="261"/>
  <c r="HY10" i="261"/>
  <c r="HX10" i="261"/>
  <c r="HW10" i="261"/>
  <c r="HV10" i="261"/>
  <c r="HU10" i="261"/>
  <c r="HT10" i="261"/>
  <c r="HS10" i="261"/>
  <c r="HR10" i="261"/>
  <c r="HQ10" i="261"/>
  <c r="HP10" i="261"/>
  <c r="HO10" i="261"/>
  <c r="HN10" i="261"/>
  <c r="HM10" i="261"/>
  <c r="HL10" i="261"/>
  <c r="HK10" i="261"/>
  <c r="HJ10" i="261"/>
  <c r="HI10" i="261"/>
  <c r="HH10" i="261"/>
  <c r="HG10" i="261"/>
  <c r="HF10" i="261"/>
  <c r="HE10" i="261"/>
  <c r="HD10" i="261"/>
  <c r="HC10" i="261"/>
  <c r="HB10" i="261"/>
  <c r="HA10" i="261"/>
  <c r="GZ10" i="261"/>
  <c r="GY10" i="261"/>
  <c r="GX10" i="261"/>
  <c r="GW10" i="261"/>
  <c r="GV10" i="261"/>
  <c r="IQ9" i="261"/>
  <c r="IP9" i="261"/>
  <c r="IO9" i="261"/>
  <c r="IN9" i="261"/>
  <c r="IM9" i="261"/>
  <c r="IL9" i="261"/>
  <c r="IK9" i="261"/>
  <c r="IJ9" i="261"/>
  <c r="II9" i="261"/>
  <c r="IH9" i="261"/>
  <c r="IG9" i="261"/>
  <c r="IF9" i="261"/>
  <c r="IE9" i="261"/>
  <c r="ID9" i="261"/>
  <c r="IC9" i="261"/>
  <c r="IB9" i="261"/>
  <c r="IA9" i="261"/>
  <c r="HZ9" i="261"/>
  <c r="HY9" i="261"/>
  <c r="HX9" i="261"/>
  <c r="HW9" i="261"/>
  <c r="HV9" i="261"/>
  <c r="HU9" i="261"/>
  <c r="HT9" i="261"/>
  <c r="HS9" i="261"/>
  <c r="HR9" i="261"/>
  <c r="HQ9" i="261"/>
  <c r="HP9" i="261"/>
  <c r="HO9" i="261"/>
  <c r="HN9" i="261"/>
  <c r="HM9" i="261"/>
  <c r="HL9" i="261"/>
  <c r="HK9" i="261"/>
  <c r="HJ9" i="261"/>
  <c r="HI9" i="261"/>
  <c r="HH9" i="261"/>
  <c r="HG9" i="261"/>
  <c r="HF9" i="261"/>
  <c r="HE9" i="261"/>
  <c r="HD9" i="261"/>
  <c r="HC9" i="261"/>
  <c r="HB9" i="261"/>
  <c r="HA9" i="261"/>
  <c r="GZ9" i="261"/>
  <c r="GY9" i="261"/>
  <c r="GX9" i="261"/>
  <c r="GW9" i="261"/>
  <c r="GV9" i="261"/>
  <c r="IQ8" i="261"/>
  <c r="IP8" i="261"/>
  <c r="IO8" i="261"/>
  <c r="IN8" i="261"/>
  <c r="IM8" i="261"/>
  <c r="IL8" i="261"/>
  <c r="IK8" i="261"/>
  <c r="IJ8" i="261"/>
  <c r="II8" i="261"/>
  <c r="IH8" i="261"/>
  <c r="IG8" i="261"/>
  <c r="IF8" i="261"/>
  <c r="IE8" i="261"/>
  <c r="ID8" i="261"/>
  <c r="IC8" i="261"/>
  <c r="IB8" i="261"/>
  <c r="IA8" i="261"/>
  <c r="HZ8" i="261"/>
  <c r="HY8" i="261"/>
  <c r="HX8" i="261"/>
  <c r="HW8" i="261"/>
  <c r="HV8" i="261"/>
  <c r="HU8" i="261"/>
  <c r="HT8" i="261"/>
  <c r="HS8" i="261"/>
  <c r="HR8" i="261"/>
  <c r="HQ8" i="261"/>
  <c r="HP8" i="261"/>
  <c r="HO8" i="261"/>
  <c r="HN8" i="261"/>
  <c r="HM8" i="261"/>
  <c r="HL8" i="261"/>
  <c r="HK8" i="261"/>
  <c r="HJ8" i="261"/>
  <c r="HI8" i="261"/>
  <c r="HH8" i="261"/>
  <c r="HG8" i="261"/>
  <c r="HF8" i="261"/>
  <c r="HE8" i="261"/>
  <c r="HD8" i="261"/>
  <c r="HC8" i="261"/>
  <c r="HB8" i="261"/>
  <c r="HA8" i="261"/>
  <c r="GZ8" i="261"/>
  <c r="GY8" i="261"/>
  <c r="GX8" i="261"/>
  <c r="GW8" i="261"/>
  <c r="GV8" i="261"/>
  <c r="IQ7" i="261"/>
  <c r="IP7" i="261"/>
  <c r="IO7" i="261"/>
  <c r="IN7" i="261"/>
  <c r="IM7" i="261"/>
  <c r="IL7" i="261"/>
  <c r="IK7" i="261"/>
  <c r="IJ7" i="261"/>
  <c r="II7" i="261"/>
  <c r="IH7" i="261"/>
  <c r="IG7" i="261"/>
  <c r="IF7" i="261"/>
  <c r="IE7" i="261"/>
  <c r="ID7" i="261"/>
  <c r="IC7" i="261"/>
  <c r="IB7" i="261"/>
  <c r="IA7" i="261"/>
  <c r="HZ7" i="261"/>
  <c r="HY7" i="261"/>
  <c r="HX7" i="261"/>
  <c r="HW7" i="261"/>
  <c r="HV7" i="261"/>
  <c r="HU7" i="261"/>
  <c r="HT7" i="261"/>
  <c r="HS7" i="261"/>
  <c r="HR7" i="261"/>
  <c r="HQ7" i="261"/>
  <c r="HP7" i="261"/>
  <c r="HO7" i="261"/>
  <c r="HN7" i="261"/>
  <c r="HM7" i="261"/>
  <c r="HL7" i="261"/>
  <c r="HK7" i="261"/>
  <c r="HJ7" i="261"/>
  <c r="HI7" i="261"/>
  <c r="HH7" i="261"/>
  <c r="HG7" i="261"/>
  <c r="HF7" i="261"/>
  <c r="HE7" i="261"/>
  <c r="HD7" i="261"/>
  <c r="HC7" i="261"/>
  <c r="HB7" i="261"/>
  <c r="HA7" i="261"/>
  <c r="GZ7" i="261"/>
  <c r="GY7" i="261"/>
  <c r="GX7" i="261"/>
  <c r="GW7" i="261"/>
  <c r="GV7" i="261"/>
  <c r="H7" i="261" s="1"/>
  <c r="F7" i="261" s="1"/>
  <c r="IQ6" i="261"/>
  <c r="IP6" i="261"/>
  <c r="IO6" i="261"/>
  <c r="IN6" i="261"/>
  <c r="IM6" i="261"/>
  <c r="IL6" i="261"/>
  <c r="IK6" i="261"/>
  <c r="IJ6" i="261"/>
  <c r="II6" i="261"/>
  <c r="IH6" i="261"/>
  <c r="IG6" i="261"/>
  <c r="IF6" i="261"/>
  <c r="IE6" i="261"/>
  <c r="ID6" i="261"/>
  <c r="IC6" i="261"/>
  <c r="IB6" i="261"/>
  <c r="IA6" i="261"/>
  <c r="HZ6" i="261"/>
  <c r="HY6" i="261"/>
  <c r="HX6" i="261"/>
  <c r="HW6" i="261"/>
  <c r="HV6" i="261"/>
  <c r="HU6" i="261"/>
  <c r="HT6" i="261"/>
  <c r="HS6" i="261"/>
  <c r="HR6" i="261"/>
  <c r="HQ6" i="261"/>
  <c r="HP6" i="261"/>
  <c r="HO6" i="261"/>
  <c r="HN6" i="261"/>
  <c r="HM6" i="261"/>
  <c r="HL6" i="261"/>
  <c r="HK6" i="261"/>
  <c r="HJ6" i="261"/>
  <c r="HI6" i="261"/>
  <c r="HH6" i="261"/>
  <c r="HG6" i="261"/>
  <c r="HF6" i="261"/>
  <c r="HE6" i="261"/>
  <c r="HD6" i="261"/>
  <c r="HC6" i="261"/>
  <c r="HB6" i="261"/>
  <c r="HA6" i="261"/>
  <c r="GZ6" i="261"/>
  <c r="GY6" i="261"/>
  <c r="GX6" i="261"/>
  <c r="GW6" i="261"/>
  <c r="GV6" i="261"/>
  <c r="B6" i="261"/>
  <c r="B7" i="261" s="1"/>
  <c r="B8" i="261" s="1"/>
  <c r="B9" i="261" s="1"/>
  <c r="B10" i="261" s="1"/>
  <c r="B11" i="261" s="1"/>
  <c r="B12" i="261" s="1"/>
  <c r="B13" i="261" s="1"/>
  <c r="B14" i="261" s="1"/>
  <c r="B15" i="261" s="1"/>
  <c r="B16" i="261" s="1"/>
  <c r="B17" i="261" s="1"/>
  <c r="IQ5" i="261"/>
  <c r="IP5" i="261"/>
  <c r="IO5" i="261"/>
  <c r="IN5" i="261"/>
  <c r="IM5" i="261"/>
  <c r="IL5" i="261"/>
  <c r="IK5" i="261"/>
  <c r="IJ5" i="261"/>
  <c r="II5" i="261"/>
  <c r="IH5" i="261"/>
  <c r="IG5" i="261"/>
  <c r="IF5" i="261"/>
  <c r="IE5" i="261"/>
  <c r="ID5" i="261"/>
  <c r="IC5" i="261"/>
  <c r="IB5" i="261"/>
  <c r="IA5" i="261"/>
  <c r="HZ5" i="261"/>
  <c r="HY5" i="261"/>
  <c r="HX5" i="261"/>
  <c r="HW5" i="261"/>
  <c r="HV5" i="261"/>
  <c r="HU5" i="261"/>
  <c r="HT5" i="261"/>
  <c r="HS5" i="261"/>
  <c r="HR5" i="261"/>
  <c r="HQ5" i="261"/>
  <c r="HP5" i="261"/>
  <c r="HO5" i="261"/>
  <c r="HN5" i="261"/>
  <c r="HM5" i="261"/>
  <c r="HL5" i="261"/>
  <c r="HK5" i="261"/>
  <c r="HJ5" i="261"/>
  <c r="HI5" i="261"/>
  <c r="HH5" i="261"/>
  <c r="HG5" i="261"/>
  <c r="HF5" i="261"/>
  <c r="HE5" i="261"/>
  <c r="HD5" i="261"/>
  <c r="HC5" i="261"/>
  <c r="HB5" i="261"/>
  <c r="HA5" i="261"/>
  <c r="GZ5" i="261"/>
  <c r="GY5" i="261"/>
  <c r="GX5" i="261"/>
  <c r="GW5" i="261"/>
  <c r="GV5" i="261"/>
  <c r="C5" i="261"/>
  <c r="C6" i="261" s="1"/>
  <c r="C7" i="261" s="1"/>
  <c r="C8" i="261" s="1"/>
  <c r="C9" i="261" s="1"/>
  <c r="C10" i="261" s="1"/>
  <c r="C11" i="261" s="1"/>
  <c r="C12" i="261" s="1"/>
  <c r="C13" i="261" s="1"/>
  <c r="C14" i="261" s="1"/>
  <c r="C15" i="261" s="1"/>
  <c r="C16" i="261" s="1"/>
  <c r="C17" i="261" s="1"/>
  <c r="J3" i="261"/>
  <c r="I3" i="261"/>
  <c r="GT2" i="261"/>
  <c r="GS2" i="261"/>
  <c r="GR2" i="261"/>
  <c r="GQ2" i="261"/>
  <c r="GP2" i="261"/>
  <c r="GO2" i="261"/>
  <c r="GN2" i="261"/>
  <c r="GM2" i="261"/>
  <c r="GL2" i="261"/>
  <c r="GK2" i="261"/>
  <c r="GJ2" i="261"/>
  <c r="GI2" i="261"/>
  <c r="GH2" i="261"/>
  <c r="GG2" i="261"/>
  <c r="GF2" i="261"/>
  <c r="GE2" i="261"/>
  <c r="GD2" i="261"/>
  <c r="GC2" i="261"/>
  <c r="GB2" i="261"/>
  <c r="GA2" i="261"/>
  <c r="FZ2" i="261"/>
  <c r="FY2" i="261"/>
  <c r="FX2" i="261"/>
  <c r="FW2" i="261"/>
  <c r="FV2" i="261"/>
  <c r="FU2" i="261"/>
  <c r="FT2" i="261"/>
  <c r="FS2" i="261"/>
  <c r="FR2" i="261"/>
  <c r="FQ2" i="261"/>
  <c r="FP2" i="261"/>
  <c r="FO2" i="261"/>
  <c r="FN2" i="261"/>
  <c r="FM2" i="261"/>
  <c r="FL2" i="261"/>
  <c r="FK2" i="261"/>
  <c r="FJ2" i="261"/>
  <c r="FI2" i="261"/>
  <c r="FH2" i="261"/>
  <c r="FG2" i="261"/>
  <c r="FF2" i="261"/>
  <c r="FE2" i="261"/>
  <c r="FD2" i="261"/>
  <c r="FC2" i="261"/>
  <c r="FB2" i="261"/>
  <c r="FA2" i="261"/>
  <c r="EZ2" i="261"/>
  <c r="EY2" i="261"/>
  <c r="EX2" i="261"/>
  <c r="EW2" i="261"/>
  <c r="EV2" i="261"/>
  <c r="EU2" i="261"/>
  <c r="ET2" i="261"/>
  <c r="ES2" i="261"/>
  <c r="ER2" i="261"/>
  <c r="EQ2" i="261"/>
  <c r="EP2" i="261"/>
  <c r="EO2" i="261"/>
  <c r="EN2" i="261"/>
  <c r="EM2" i="261"/>
  <c r="EL2" i="261"/>
  <c r="EK2" i="261"/>
  <c r="EJ2" i="261"/>
  <c r="EI2" i="261"/>
  <c r="EH2" i="261"/>
  <c r="EG2" i="261"/>
  <c r="EF2" i="261"/>
  <c r="EE2" i="261"/>
  <c r="ED2" i="261"/>
  <c r="EC2" i="261"/>
  <c r="EB2" i="261"/>
  <c r="EA2" i="261"/>
  <c r="DZ2" i="261"/>
  <c r="DY2" i="261"/>
  <c r="DX2" i="261"/>
  <c r="DW2" i="261"/>
  <c r="DV2" i="261"/>
  <c r="DU2" i="261"/>
  <c r="DT2" i="261"/>
  <c r="DS2" i="261"/>
  <c r="DR2" i="261"/>
  <c r="DQ2" i="261"/>
  <c r="DP2" i="261"/>
  <c r="DO2" i="261"/>
  <c r="DN2" i="261"/>
  <c r="DM2" i="261"/>
  <c r="DL2" i="261"/>
  <c r="DK2" i="261"/>
  <c r="DJ2" i="261"/>
  <c r="DI2" i="261"/>
  <c r="DH2" i="261"/>
  <c r="DG2" i="261"/>
  <c r="DF2" i="261"/>
  <c r="DE2" i="261"/>
  <c r="DD2" i="261"/>
  <c r="DC2" i="261"/>
  <c r="DB2" i="261"/>
  <c r="DA2" i="261"/>
  <c r="CZ2" i="261"/>
  <c r="CY2" i="261"/>
  <c r="CX2" i="261"/>
  <c r="CW2" i="261"/>
  <c r="CV2" i="261"/>
  <c r="CU2" i="261"/>
  <c r="CT2" i="261"/>
  <c r="CS2" i="261"/>
  <c r="CR2" i="261"/>
  <c r="CQ2" i="261"/>
  <c r="CP2" i="261"/>
  <c r="CO2" i="261"/>
  <c r="CN2" i="261"/>
  <c r="CM2" i="261"/>
  <c r="CL2" i="261"/>
  <c r="CK2" i="261"/>
  <c r="CJ2" i="261"/>
  <c r="CI2" i="261"/>
  <c r="CH2" i="261"/>
  <c r="CG2" i="261"/>
  <c r="CF2" i="261"/>
  <c r="CE2" i="261"/>
  <c r="CD2" i="261"/>
  <c r="CC2" i="261"/>
  <c r="CB2" i="261"/>
  <c r="CA2" i="261"/>
  <c r="BZ2" i="261"/>
  <c r="BY2" i="261"/>
  <c r="BX2" i="261"/>
  <c r="BW2" i="261"/>
  <c r="BV2" i="261"/>
  <c r="BU2" i="261"/>
  <c r="BT2" i="261"/>
  <c r="BS2" i="261"/>
  <c r="BR2" i="261"/>
  <c r="BQ2" i="261"/>
  <c r="BP2" i="261"/>
  <c r="BO2" i="261"/>
  <c r="BN2" i="261"/>
  <c r="BM2" i="261"/>
  <c r="BL2" i="261"/>
  <c r="BK2" i="261"/>
  <c r="BJ2" i="261"/>
  <c r="BI2" i="261"/>
  <c r="BH2" i="261"/>
  <c r="BG2" i="261"/>
  <c r="BF2" i="261"/>
  <c r="BE2" i="261"/>
  <c r="BD2" i="261"/>
  <c r="BC2" i="261"/>
  <c r="BB2" i="261"/>
  <c r="BA2" i="261"/>
  <c r="AZ2" i="261"/>
  <c r="AY2" i="261"/>
  <c r="AX2" i="261"/>
  <c r="AW2" i="261"/>
  <c r="AV2" i="261"/>
  <c r="AU2" i="261"/>
  <c r="AT2" i="261"/>
  <c r="AS2" i="261"/>
  <c r="AR2" i="261"/>
  <c r="AQ2" i="261"/>
  <c r="AP2" i="261"/>
  <c r="AO2" i="261"/>
  <c r="AN2" i="261"/>
  <c r="AM2" i="261"/>
  <c r="AL2" i="261"/>
  <c r="AK2" i="261"/>
  <c r="AJ2" i="261"/>
  <c r="AI2" i="261"/>
  <c r="AH2" i="261"/>
  <c r="AG2" i="261"/>
  <c r="AF2" i="261"/>
  <c r="AE2" i="261"/>
  <c r="AD2" i="261"/>
  <c r="AC2" i="261"/>
  <c r="AB2" i="261"/>
  <c r="AA2" i="261"/>
  <c r="Z2" i="261"/>
  <c r="Y2" i="261"/>
  <c r="X2" i="261"/>
  <c r="W2" i="261"/>
  <c r="V2" i="261"/>
  <c r="U2" i="261"/>
  <c r="T2" i="261"/>
  <c r="S2" i="261"/>
  <c r="R2" i="261"/>
  <c r="Q2" i="261"/>
  <c r="P2" i="261"/>
  <c r="O2" i="261"/>
  <c r="N2" i="261"/>
  <c r="M2" i="261"/>
  <c r="L2" i="261"/>
  <c r="K2" i="261"/>
  <c r="J2" i="261"/>
  <c r="I2" i="261"/>
  <c r="H2" i="261"/>
  <c r="G2" i="261"/>
  <c r="F2" i="261"/>
  <c r="E2" i="261"/>
  <c r="D2" i="261"/>
  <c r="C2" i="261"/>
  <c r="B2" i="261"/>
  <c r="A1" i="261"/>
  <c r="NG34" i="260"/>
  <c r="NF34" i="260"/>
  <c r="NE34" i="260"/>
  <c r="ND34" i="260"/>
  <c r="NC34" i="260"/>
  <c r="NB34" i="260"/>
  <c r="NA34" i="260"/>
  <c r="MZ34" i="260"/>
  <c r="MY34" i="260"/>
  <c r="MX34" i="260"/>
  <c r="MW34" i="260"/>
  <c r="MV34" i="260"/>
  <c r="MU34" i="260"/>
  <c r="MT34" i="260"/>
  <c r="MS34" i="260"/>
  <c r="MR34" i="260"/>
  <c r="MQ34" i="260"/>
  <c r="MP34" i="260"/>
  <c r="MO34" i="260"/>
  <c r="MN34" i="260"/>
  <c r="MM34" i="260"/>
  <c r="ML34" i="260"/>
  <c r="MK34" i="260"/>
  <c r="MJ34" i="260"/>
  <c r="MI34" i="260"/>
  <c r="MH34" i="260"/>
  <c r="MG34" i="260"/>
  <c r="MF34" i="260"/>
  <c r="ME34" i="260"/>
  <c r="MD34" i="260"/>
  <c r="MC34" i="260"/>
  <c r="MB34" i="260"/>
  <c r="MA34" i="260"/>
  <c r="LZ34" i="260"/>
  <c r="LY34" i="260"/>
  <c r="LX34" i="260"/>
  <c r="LW34" i="260"/>
  <c r="LV34" i="260"/>
  <c r="LU34" i="260"/>
  <c r="LT34" i="260"/>
  <c r="LS34" i="260"/>
  <c r="LR34" i="260"/>
  <c r="LQ34" i="260"/>
  <c r="LP34" i="260"/>
  <c r="LO34" i="260"/>
  <c r="LN34" i="260"/>
  <c r="LM34" i="260"/>
  <c r="LL34" i="260"/>
  <c r="LK34" i="260"/>
  <c r="LJ34" i="260"/>
  <c r="LI34" i="260"/>
  <c r="LH34" i="260"/>
  <c r="LG34" i="260"/>
  <c r="LF34" i="260"/>
  <c r="LE34" i="260"/>
  <c r="LD34" i="260"/>
  <c r="LC34" i="260"/>
  <c r="LB34" i="260"/>
  <c r="LA34" i="260"/>
  <c r="KZ34" i="260"/>
  <c r="KY34" i="260"/>
  <c r="KX34" i="260"/>
  <c r="KW34" i="260"/>
  <c r="KV34" i="260"/>
  <c r="KU34" i="260"/>
  <c r="KT34" i="260"/>
  <c r="KS34" i="260"/>
  <c r="KR34" i="260"/>
  <c r="KQ34" i="260"/>
  <c r="KP34" i="260"/>
  <c r="KO34" i="260"/>
  <c r="KN34" i="260"/>
  <c r="NG33" i="260"/>
  <c r="NF33" i="260"/>
  <c r="NE33" i="260"/>
  <c r="ND33" i="260"/>
  <c r="NC33" i="260"/>
  <c r="NB33" i="260"/>
  <c r="NA33" i="260"/>
  <c r="MZ33" i="260"/>
  <c r="MY33" i="260"/>
  <c r="MX33" i="260"/>
  <c r="MW33" i="260"/>
  <c r="MV33" i="260"/>
  <c r="MU33" i="260"/>
  <c r="MT33" i="260"/>
  <c r="MS33" i="260"/>
  <c r="MR33" i="260"/>
  <c r="MQ33" i="260"/>
  <c r="MP33" i="260"/>
  <c r="MO33" i="260"/>
  <c r="MN33" i="260"/>
  <c r="MM33" i="260"/>
  <c r="ML33" i="260"/>
  <c r="MK33" i="260"/>
  <c r="MJ33" i="260"/>
  <c r="MI33" i="260"/>
  <c r="MH33" i="260"/>
  <c r="MG33" i="260"/>
  <c r="MF33" i="260"/>
  <c r="ME33" i="260"/>
  <c r="MD33" i="260"/>
  <c r="MC33" i="260"/>
  <c r="MB33" i="260"/>
  <c r="MA33" i="260"/>
  <c r="LZ33" i="260"/>
  <c r="LY33" i="260"/>
  <c r="LX33" i="260"/>
  <c r="LW33" i="260"/>
  <c r="LV33" i="260"/>
  <c r="LU33" i="260"/>
  <c r="LT33" i="260"/>
  <c r="LS33" i="260"/>
  <c r="LR33" i="260"/>
  <c r="LQ33" i="260"/>
  <c r="LP33" i="260"/>
  <c r="LO33" i="260"/>
  <c r="LN33" i="260"/>
  <c r="LM33" i="260"/>
  <c r="LL33" i="260"/>
  <c r="LK33" i="260"/>
  <c r="LJ33" i="260"/>
  <c r="LI33" i="260"/>
  <c r="LH33" i="260"/>
  <c r="LG33" i="260"/>
  <c r="LF33" i="260"/>
  <c r="LE33" i="260"/>
  <c r="LD33" i="260"/>
  <c r="LC33" i="260"/>
  <c r="LB33" i="260"/>
  <c r="LA33" i="260"/>
  <c r="KZ33" i="260"/>
  <c r="KY33" i="260"/>
  <c r="KX33" i="260"/>
  <c r="KW33" i="260"/>
  <c r="KV33" i="260"/>
  <c r="KU33" i="260"/>
  <c r="KT33" i="260"/>
  <c r="KS33" i="260"/>
  <c r="KR33" i="260"/>
  <c r="KQ33" i="260"/>
  <c r="KP33" i="260"/>
  <c r="KO33" i="260"/>
  <c r="KN33" i="260"/>
  <c r="NG32" i="260"/>
  <c r="NF32" i="260"/>
  <c r="NE32" i="260"/>
  <c r="ND32" i="260"/>
  <c r="NC32" i="260"/>
  <c r="NB32" i="260"/>
  <c r="NA32" i="260"/>
  <c r="MZ32" i="260"/>
  <c r="MY32" i="260"/>
  <c r="MX32" i="260"/>
  <c r="MW32" i="260"/>
  <c r="MV32" i="260"/>
  <c r="MU32" i="260"/>
  <c r="MT32" i="260"/>
  <c r="MS32" i="260"/>
  <c r="MR32" i="260"/>
  <c r="MQ32" i="260"/>
  <c r="MP32" i="260"/>
  <c r="MO32" i="260"/>
  <c r="MN32" i="260"/>
  <c r="MM32" i="260"/>
  <c r="ML32" i="260"/>
  <c r="MK32" i="260"/>
  <c r="MJ32" i="260"/>
  <c r="MI32" i="260"/>
  <c r="MH32" i="260"/>
  <c r="MG32" i="260"/>
  <c r="MF32" i="260"/>
  <c r="ME32" i="260"/>
  <c r="MD32" i="260"/>
  <c r="MC32" i="260"/>
  <c r="MB32" i="260"/>
  <c r="MA32" i="260"/>
  <c r="LZ32" i="260"/>
  <c r="LY32" i="260"/>
  <c r="LX32" i="260"/>
  <c r="LW32" i="260"/>
  <c r="LV32" i="260"/>
  <c r="LU32" i="260"/>
  <c r="LT32" i="260"/>
  <c r="LS32" i="260"/>
  <c r="LR32" i="260"/>
  <c r="LQ32" i="260"/>
  <c r="LP32" i="260"/>
  <c r="LO32" i="260"/>
  <c r="LN32" i="260"/>
  <c r="LM32" i="260"/>
  <c r="LL32" i="260"/>
  <c r="LK32" i="260"/>
  <c r="LJ32" i="260"/>
  <c r="LI32" i="260"/>
  <c r="LH32" i="260"/>
  <c r="LG32" i="260"/>
  <c r="LF32" i="260"/>
  <c r="LE32" i="260"/>
  <c r="LD32" i="260"/>
  <c r="LC32" i="260"/>
  <c r="LB32" i="260"/>
  <c r="LA32" i="260"/>
  <c r="KZ32" i="260"/>
  <c r="KY32" i="260"/>
  <c r="KX32" i="260"/>
  <c r="KW32" i="260"/>
  <c r="KV32" i="260"/>
  <c r="KU32" i="260"/>
  <c r="KT32" i="260"/>
  <c r="KS32" i="260"/>
  <c r="KR32" i="260"/>
  <c r="KQ32" i="260"/>
  <c r="KP32" i="260"/>
  <c r="KO32" i="260"/>
  <c r="KN32" i="260"/>
  <c r="NG31" i="260"/>
  <c r="NF31" i="260"/>
  <c r="NE31" i="260"/>
  <c r="ND31" i="260"/>
  <c r="NC31" i="260"/>
  <c r="NB31" i="260"/>
  <c r="NA31" i="260"/>
  <c r="MZ31" i="260"/>
  <c r="MY31" i="260"/>
  <c r="MX31" i="260"/>
  <c r="MW31" i="260"/>
  <c r="MV31" i="260"/>
  <c r="MU31" i="260"/>
  <c r="MT31" i="260"/>
  <c r="MS31" i="260"/>
  <c r="MR31" i="260"/>
  <c r="MQ31" i="260"/>
  <c r="MP31" i="260"/>
  <c r="MO31" i="260"/>
  <c r="MN31" i="260"/>
  <c r="MM31" i="260"/>
  <c r="ML31" i="260"/>
  <c r="MK31" i="260"/>
  <c r="MJ31" i="260"/>
  <c r="MI31" i="260"/>
  <c r="MH31" i="260"/>
  <c r="MG31" i="260"/>
  <c r="MF31" i="260"/>
  <c r="ME31" i="260"/>
  <c r="MD31" i="260"/>
  <c r="MC31" i="260"/>
  <c r="MB31" i="260"/>
  <c r="MA31" i="260"/>
  <c r="LZ31" i="260"/>
  <c r="LY31" i="260"/>
  <c r="LX31" i="260"/>
  <c r="LW31" i="260"/>
  <c r="LV31" i="260"/>
  <c r="LU31" i="260"/>
  <c r="LT31" i="260"/>
  <c r="LS31" i="260"/>
  <c r="LR31" i="260"/>
  <c r="LQ31" i="260"/>
  <c r="LP31" i="260"/>
  <c r="LO31" i="260"/>
  <c r="LN31" i="260"/>
  <c r="LM31" i="260"/>
  <c r="LL31" i="260"/>
  <c r="LK31" i="260"/>
  <c r="LJ31" i="260"/>
  <c r="LI31" i="260"/>
  <c r="LH31" i="260"/>
  <c r="LG31" i="260"/>
  <c r="LF31" i="260"/>
  <c r="LE31" i="260"/>
  <c r="LD31" i="260"/>
  <c r="LC31" i="260"/>
  <c r="LB31" i="260"/>
  <c r="LA31" i="260"/>
  <c r="KZ31" i="260"/>
  <c r="KY31" i="260"/>
  <c r="KX31" i="260"/>
  <c r="KW31" i="260"/>
  <c r="KV31" i="260"/>
  <c r="KU31" i="260"/>
  <c r="KT31" i="260"/>
  <c r="KS31" i="260"/>
  <c r="KR31" i="260"/>
  <c r="KQ31" i="260"/>
  <c r="KP31" i="260"/>
  <c r="KO31" i="260"/>
  <c r="KN31" i="260"/>
  <c r="NG30" i="260"/>
  <c r="NF30" i="260"/>
  <c r="NE30" i="260"/>
  <c r="ND30" i="260"/>
  <c r="NC30" i="260"/>
  <c r="NB30" i="260"/>
  <c r="NA30" i="260"/>
  <c r="MZ30" i="260"/>
  <c r="MY30" i="260"/>
  <c r="MX30" i="260"/>
  <c r="MW30" i="260"/>
  <c r="MV30" i="260"/>
  <c r="MU30" i="260"/>
  <c r="MT30" i="260"/>
  <c r="MS30" i="260"/>
  <c r="MR30" i="260"/>
  <c r="MQ30" i="260"/>
  <c r="MP30" i="260"/>
  <c r="MO30" i="260"/>
  <c r="MN30" i="260"/>
  <c r="MM30" i="260"/>
  <c r="ML30" i="260"/>
  <c r="MK30" i="260"/>
  <c r="MJ30" i="260"/>
  <c r="MI30" i="260"/>
  <c r="MH30" i="260"/>
  <c r="MG30" i="260"/>
  <c r="MF30" i="260"/>
  <c r="ME30" i="260"/>
  <c r="MD30" i="260"/>
  <c r="MC30" i="260"/>
  <c r="MB30" i="260"/>
  <c r="MA30" i="260"/>
  <c r="LZ30" i="260"/>
  <c r="LY30" i="260"/>
  <c r="LX30" i="260"/>
  <c r="LW30" i="260"/>
  <c r="LV30" i="260"/>
  <c r="LU30" i="260"/>
  <c r="LT30" i="260"/>
  <c r="LS30" i="260"/>
  <c r="LR30" i="260"/>
  <c r="LQ30" i="260"/>
  <c r="LP30" i="260"/>
  <c r="LO30" i="260"/>
  <c r="LN30" i="260"/>
  <c r="LM30" i="260"/>
  <c r="LL30" i="260"/>
  <c r="LK30" i="260"/>
  <c r="LJ30" i="260"/>
  <c r="LI30" i="260"/>
  <c r="LH30" i="260"/>
  <c r="LG30" i="260"/>
  <c r="LF30" i="260"/>
  <c r="LE30" i="260"/>
  <c r="LD30" i="260"/>
  <c r="LC30" i="260"/>
  <c r="LB30" i="260"/>
  <c r="LA30" i="260"/>
  <c r="KZ30" i="260"/>
  <c r="KY30" i="260"/>
  <c r="KX30" i="260"/>
  <c r="KW30" i="260"/>
  <c r="KV30" i="260"/>
  <c r="KU30" i="260"/>
  <c r="KT30" i="260"/>
  <c r="KS30" i="260"/>
  <c r="KR30" i="260"/>
  <c r="KQ30" i="260"/>
  <c r="KP30" i="260"/>
  <c r="KO30" i="260"/>
  <c r="KN30" i="260"/>
  <c r="NG29" i="260"/>
  <c r="NF29" i="260"/>
  <c r="NE29" i="260"/>
  <c r="ND29" i="260"/>
  <c r="NC29" i="260"/>
  <c r="NB29" i="260"/>
  <c r="NA29" i="260"/>
  <c r="MZ29" i="260"/>
  <c r="MY29" i="260"/>
  <c r="MX29" i="260"/>
  <c r="MW29" i="260"/>
  <c r="MV29" i="260"/>
  <c r="MU29" i="260"/>
  <c r="MT29" i="260"/>
  <c r="MS29" i="260"/>
  <c r="MR29" i="260"/>
  <c r="MQ29" i="260"/>
  <c r="MP29" i="260"/>
  <c r="MO29" i="260"/>
  <c r="MN29" i="260"/>
  <c r="MM29" i="260"/>
  <c r="ML29" i="260"/>
  <c r="MK29" i="260"/>
  <c r="MJ29" i="260"/>
  <c r="MI29" i="260"/>
  <c r="MH29" i="260"/>
  <c r="MG29" i="260"/>
  <c r="MF29" i="260"/>
  <c r="ME29" i="260"/>
  <c r="MD29" i="260"/>
  <c r="MC29" i="260"/>
  <c r="MB29" i="260"/>
  <c r="MA29" i="260"/>
  <c r="LZ29" i="260"/>
  <c r="LY29" i="260"/>
  <c r="LX29" i="260"/>
  <c r="LW29" i="260"/>
  <c r="LV29" i="260"/>
  <c r="LU29" i="260"/>
  <c r="LT29" i="260"/>
  <c r="LS29" i="260"/>
  <c r="LR29" i="260"/>
  <c r="LQ29" i="260"/>
  <c r="LP29" i="260"/>
  <c r="LO29" i="260"/>
  <c r="LN29" i="260"/>
  <c r="LM29" i="260"/>
  <c r="LL29" i="260"/>
  <c r="LK29" i="260"/>
  <c r="LJ29" i="260"/>
  <c r="LI29" i="260"/>
  <c r="LH29" i="260"/>
  <c r="LG29" i="260"/>
  <c r="LF29" i="260"/>
  <c r="LE29" i="260"/>
  <c r="LD29" i="260"/>
  <c r="LC29" i="260"/>
  <c r="LB29" i="260"/>
  <c r="LA29" i="260"/>
  <c r="KZ29" i="260"/>
  <c r="KY29" i="260"/>
  <c r="KX29" i="260"/>
  <c r="KW29" i="260"/>
  <c r="KV29" i="260"/>
  <c r="KU29" i="260"/>
  <c r="KT29" i="260"/>
  <c r="KS29" i="260"/>
  <c r="KR29" i="260"/>
  <c r="KQ29" i="260"/>
  <c r="KP29" i="260"/>
  <c r="KO29" i="260"/>
  <c r="KN29" i="260"/>
  <c r="NG26" i="260"/>
  <c r="NF26" i="260"/>
  <c r="NE26" i="260"/>
  <c r="ND26" i="260"/>
  <c r="NC26" i="260"/>
  <c r="NB26" i="260"/>
  <c r="NA26" i="260"/>
  <c r="MZ26" i="260"/>
  <c r="MY26" i="260"/>
  <c r="MX26" i="260"/>
  <c r="MW26" i="260"/>
  <c r="MV26" i="260"/>
  <c r="MU26" i="260"/>
  <c r="MT26" i="260"/>
  <c r="MS26" i="260"/>
  <c r="MR26" i="260"/>
  <c r="MQ26" i="260"/>
  <c r="MP26" i="260"/>
  <c r="MO26" i="260"/>
  <c r="MN26" i="260"/>
  <c r="MM26" i="260"/>
  <c r="ML26" i="260"/>
  <c r="MK26" i="260"/>
  <c r="MJ26" i="260"/>
  <c r="MI26" i="260"/>
  <c r="MH26" i="260"/>
  <c r="MG26" i="260"/>
  <c r="MF26" i="260"/>
  <c r="ME26" i="260"/>
  <c r="MD26" i="260"/>
  <c r="MC26" i="260"/>
  <c r="MB26" i="260"/>
  <c r="MA26" i="260"/>
  <c r="LZ26" i="260"/>
  <c r="LY26" i="260"/>
  <c r="LX26" i="260"/>
  <c r="LW26" i="260"/>
  <c r="LV26" i="260"/>
  <c r="LU26" i="260"/>
  <c r="LT26" i="260"/>
  <c r="LS26" i="260"/>
  <c r="LR26" i="260"/>
  <c r="LQ26" i="260"/>
  <c r="LP26" i="260"/>
  <c r="LO26" i="260"/>
  <c r="LN26" i="260"/>
  <c r="LM26" i="260"/>
  <c r="LL26" i="260"/>
  <c r="LK26" i="260"/>
  <c r="LJ26" i="260"/>
  <c r="LI26" i="260"/>
  <c r="LH26" i="260"/>
  <c r="LG26" i="260"/>
  <c r="LF26" i="260"/>
  <c r="LE26" i="260"/>
  <c r="LD26" i="260"/>
  <c r="LC26" i="260"/>
  <c r="LB26" i="260"/>
  <c r="LA26" i="260"/>
  <c r="KZ26" i="260"/>
  <c r="KY26" i="260"/>
  <c r="KX26" i="260"/>
  <c r="KW26" i="260"/>
  <c r="KV26" i="260"/>
  <c r="KU26" i="260"/>
  <c r="KT26" i="260"/>
  <c r="KS26" i="260"/>
  <c r="KR26" i="260"/>
  <c r="KQ26" i="260"/>
  <c r="KP26" i="260"/>
  <c r="KO26" i="260"/>
  <c r="KN26" i="260"/>
  <c r="NG25" i="260"/>
  <c r="NF25" i="260"/>
  <c r="NE25" i="260"/>
  <c r="ND25" i="260"/>
  <c r="NC25" i="260"/>
  <c r="NB25" i="260"/>
  <c r="NA25" i="260"/>
  <c r="MZ25" i="260"/>
  <c r="MY25" i="260"/>
  <c r="MX25" i="260"/>
  <c r="MW25" i="260"/>
  <c r="MV25" i="260"/>
  <c r="MU25" i="260"/>
  <c r="MT25" i="260"/>
  <c r="MS25" i="260"/>
  <c r="MR25" i="260"/>
  <c r="MQ25" i="260"/>
  <c r="MP25" i="260"/>
  <c r="MO25" i="260"/>
  <c r="MN25" i="260"/>
  <c r="MM25" i="260"/>
  <c r="ML25" i="260"/>
  <c r="MK25" i="260"/>
  <c r="MJ25" i="260"/>
  <c r="MI25" i="260"/>
  <c r="MH25" i="260"/>
  <c r="MG25" i="260"/>
  <c r="MF25" i="260"/>
  <c r="ME25" i="260"/>
  <c r="MD25" i="260"/>
  <c r="MC25" i="260"/>
  <c r="MB25" i="260"/>
  <c r="MA25" i="260"/>
  <c r="LZ25" i="260"/>
  <c r="LY25" i="260"/>
  <c r="LX25" i="260"/>
  <c r="LW25" i="260"/>
  <c r="LV25" i="260"/>
  <c r="LU25" i="260"/>
  <c r="LT25" i="260"/>
  <c r="LS25" i="260"/>
  <c r="LR25" i="260"/>
  <c r="LQ25" i="260"/>
  <c r="LP25" i="260"/>
  <c r="LO25" i="260"/>
  <c r="LN25" i="260"/>
  <c r="LM25" i="260"/>
  <c r="LL25" i="260"/>
  <c r="LK25" i="260"/>
  <c r="LJ25" i="260"/>
  <c r="LI25" i="260"/>
  <c r="LH25" i="260"/>
  <c r="LG25" i="260"/>
  <c r="LF25" i="260"/>
  <c r="LE25" i="260"/>
  <c r="LD25" i="260"/>
  <c r="LC25" i="260"/>
  <c r="LB25" i="260"/>
  <c r="LA25" i="260"/>
  <c r="KZ25" i="260"/>
  <c r="KY25" i="260"/>
  <c r="KX25" i="260"/>
  <c r="KW25" i="260"/>
  <c r="KV25" i="260"/>
  <c r="KU25" i="260"/>
  <c r="KT25" i="260"/>
  <c r="KS25" i="260"/>
  <c r="KR25" i="260"/>
  <c r="KQ25" i="260"/>
  <c r="KP25" i="260"/>
  <c r="KO25" i="260"/>
  <c r="KN25" i="260"/>
  <c r="NG24" i="260"/>
  <c r="NF24" i="260"/>
  <c r="NE24" i="260"/>
  <c r="ND24" i="260"/>
  <c r="NC24" i="260"/>
  <c r="NB24" i="260"/>
  <c r="NA24" i="260"/>
  <c r="MZ24" i="260"/>
  <c r="MY24" i="260"/>
  <c r="MX24" i="260"/>
  <c r="MW24" i="260"/>
  <c r="MV24" i="260"/>
  <c r="MU24" i="260"/>
  <c r="MT24" i="260"/>
  <c r="MS24" i="260"/>
  <c r="MR24" i="260"/>
  <c r="MQ24" i="260"/>
  <c r="MP24" i="260"/>
  <c r="MO24" i="260"/>
  <c r="MN24" i="260"/>
  <c r="MM24" i="260"/>
  <c r="ML24" i="260"/>
  <c r="MK24" i="260"/>
  <c r="MJ24" i="260"/>
  <c r="MI24" i="260"/>
  <c r="MH24" i="260"/>
  <c r="MG24" i="260"/>
  <c r="MF24" i="260"/>
  <c r="ME24" i="260"/>
  <c r="MD24" i="260"/>
  <c r="MC24" i="260"/>
  <c r="MB24" i="260"/>
  <c r="MA24" i="260"/>
  <c r="LZ24" i="260"/>
  <c r="LY24" i="260"/>
  <c r="LX24" i="260"/>
  <c r="LW24" i="260"/>
  <c r="LV24" i="260"/>
  <c r="LU24" i="260"/>
  <c r="LT24" i="260"/>
  <c r="LS24" i="260"/>
  <c r="LR24" i="260"/>
  <c r="LQ24" i="260"/>
  <c r="LP24" i="260"/>
  <c r="LO24" i="260"/>
  <c r="LN24" i="260"/>
  <c r="LM24" i="260"/>
  <c r="LL24" i="260"/>
  <c r="LK24" i="260"/>
  <c r="LJ24" i="260"/>
  <c r="LI24" i="260"/>
  <c r="LH24" i="260"/>
  <c r="LG24" i="260"/>
  <c r="LF24" i="260"/>
  <c r="LE24" i="260"/>
  <c r="LD24" i="260"/>
  <c r="LC24" i="260"/>
  <c r="LB24" i="260"/>
  <c r="LA24" i="260"/>
  <c r="KZ24" i="260"/>
  <c r="KY24" i="260"/>
  <c r="KX24" i="260"/>
  <c r="KW24" i="260"/>
  <c r="KV24" i="260"/>
  <c r="KU24" i="260"/>
  <c r="KT24" i="260"/>
  <c r="KS24" i="260"/>
  <c r="KR24" i="260"/>
  <c r="KQ24" i="260"/>
  <c r="KP24" i="260"/>
  <c r="KO24" i="260"/>
  <c r="KN24" i="260"/>
  <c r="NG23" i="260"/>
  <c r="NF23" i="260"/>
  <c r="NE23" i="260"/>
  <c r="ND23" i="260"/>
  <c r="NC23" i="260"/>
  <c r="NB23" i="260"/>
  <c r="NA23" i="260"/>
  <c r="MZ23" i="260"/>
  <c r="MY23" i="260"/>
  <c r="MX23" i="260"/>
  <c r="MW23" i="260"/>
  <c r="MV23" i="260"/>
  <c r="MU23" i="260"/>
  <c r="MT23" i="260"/>
  <c r="MS23" i="260"/>
  <c r="MR23" i="260"/>
  <c r="MQ23" i="260"/>
  <c r="MP23" i="260"/>
  <c r="MO23" i="260"/>
  <c r="MN23" i="260"/>
  <c r="MM23" i="260"/>
  <c r="ML23" i="260"/>
  <c r="MK23" i="260"/>
  <c r="MJ23" i="260"/>
  <c r="MI23" i="260"/>
  <c r="MH23" i="260"/>
  <c r="MG23" i="260"/>
  <c r="MF23" i="260"/>
  <c r="ME23" i="260"/>
  <c r="MD23" i="260"/>
  <c r="MC23" i="260"/>
  <c r="MB23" i="260"/>
  <c r="MA23" i="260"/>
  <c r="LZ23" i="260"/>
  <c r="LY23" i="260"/>
  <c r="LX23" i="260"/>
  <c r="LW23" i="260"/>
  <c r="LV23" i="260"/>
  <c r="LU23" i="260"/>
  <c r="LT23" i="260"/>
  <c r="LS23" i="260"/>
  <c r="LR23" i="260"/>
  <c r="LQ23" i="260"/>
  <c r="LP23" i="260"/>
  <c r="LO23" i="260"/>
  <c r="LN23" i="260"/>
  <c r="LM23" i="260"/>
  <c r="LL23" i="260"/>
  <c r="LK23" i="260"/>
  <c r="LJ23" i="260"/>
  <c r="LI23" i="260"/>
  <c r="LH23" i="260"/>
  <c r="LG23" i="260"/>
  <c r="LF23" i="260"/>
  <c r="LE23" i="260"/>
  <c r="LD23" i="260"/>
  <c r="LC23" i="260"/>
  <c r="LB23" i="260"/>
  <c r="LA23" i="260"/>
  <c r="KZ23" i="260"/>
  <c r="KY23" i="260"/>
  <c r="KX23" i="260"/>
  <c r="KW23" i="260"/>
  <c r="KV23" i="260"/>
  <c r="KU23" i="260"/>
  <c r="KT23" i="260"/>
  <c r="KS23" i="260"/>
  <c r="KR23" i="260"/>
  <c r="KQ23" i="260"/>
  <c r="KP23" i="260"/>
  <c r="KO23" i="260"/>
  <c r="KN23" i="260"/>
  <c r="NG22" i="260"/>
  <c r="NF22" i="260"/>
  <c r="NE22" i="260"/>
  <c r="ND22" i="260"/>
  <c r="NC22" i="260"/>
  <c r="NB22" i="260"/>
  <c r="NA22" i="260"/>
  <c r="MZ22" i="260"/>
  <c r="MY22" i="260"/>
  <c r="MX22" i="260"/>
  <c r="MW22" i="260"/>
  <c r="MV22" i="260"/>
  <c r="MU22" i="260"/>
  <c r="MT22" i="260"/>
  <c r="MS22" i="260"/>
  <c r="MR22" i="260"/>
  <c r="MQ22" i="260"/>
  <c r="MP22" i="260"/>
  <c r="MO22" i="260"/>
  <c r="MN22" i="260"/>
  <c r="MM22" i="260"/>
  <c r="ML22" i="260"/>
  <c r="MK22" i="260"/>
  <c r="MJ22" i="260"/>
  <c r="MI22" i="260"/>
  <c r="MH22" i="260"/>
  <c r="MG22" i="260"/>
  <c r="MF22" i="260"/>
  <c r="ME22" i="260"/>
  <c r="MD22" i="260"/>
  <c r="MC22" i="260"/>
  <c r="MB22" i="260"/>
  <c r="MA22" i="260"/>
  <c r="LZ22" i="260"/>
  <c r="LY22" i="260"/>
  <c r="LX22" i="260"/>
  <c r="LW22" i="260"/>
  <c r="LV22" i="260"/>
  <c r="LU22" i="260"/>
  <c r="LT22" i="260"/>
  <c r="LS22" i="260"/>
  <c r="LR22" i="260"/>
  <c r="LQ22" i="260"/>
  <c r="LP22" i="260"/>
  <c r="LO22" i="260"/>
  <c r="LN22" i="260"/>
  <c r="LM22" i="260"/>
  <c r="LL22" i="260"/>
  <c r="LK22" i="260"/>
  <c r="LJ22" i="260"/>
  <c r="LI22" i="260"/>
  <c r="LH22" i="260"/>
  <c r="LG22" i="260"/>
  <c r="LF22" i="260"/>
  <c r="LE22" i="260"/>
  <c r="LD22" i="260"/>
  <c r="LC22" i="260"/>
  <c r="LB22" i="260"/>
  <c r="LA22" i="260"/>
  <c r="KZ22" i="260"/>
  <c r="KY22" i="260"/>
  <c r="KX22" i="260"/>
  <c r="KW22" i="260"/>
  <c r="KV22" i="260"/>
  <c r="KU22" i="260"/>
  <c r="KT22" i="260"/>
  <c r="KS22" i="260"/>
  <c r="KR22" i="260"/>
  <c r="KQ22" i="260"/>
  <c r="KP22" i="260"/>
  <c r="KO22" i="260"/>
  <c r="KN22" i="260"/>
  <c r="NG21" i="260"/>
  <c r="NF21" i="260"/>
  <c r="NE21" i="260"/>
  <c r="ND21" i="260"/>
  <c r="NC21" i="260"/>
  <c r="NB21" i="260"/>
  <c r="NA21" i="260"/>
  <c r="MZ21" i="260"/>
  <c r="MY21" i="260"/>
  <c r="MX21" i="260"/>
  <c r="MW21" i="260"/>
  <c r="MV21" i="260"/>
  <c r="MU21" i="260"/>
  <c r="MT21" i="260"/>
  <c r="MS21" i="260"/>
  <c r="MR21" i="260"/>
  <c r="MQ21" i="260"/>
  <c r="MP21" i="260"/>
  <c r="MO21" i="260"/>
  <c r="MN21" i="260"/>
  <c r="MM21" i="260"/>
  <c r="ML21" i="260"/>
  <c r="MK21" i="260"/>
  <c r="MJ21" i="260"/>
  <c r="MI21" i="260"/>
  <c r="MH21" i="260"/>
  <c r="MG21" i="260"/>
  <c r="MF21" i="260"/>
  <c r="ME21" i="260"/>
  <c r="MD21" i="260"/>
  <c r="MC21" i="260"/>
  <c r="MB21" i="260"/>
  <c r="MA21" i="260"/>
  <c r="LZ21" i="260"/>
  <c r="LY21" i="260"/>
  <c r="LX21" i="260"/>
  <c r="LW21" i="260"/>
  <c r="LV21" i="260"/>
  <c r="LU21" i="260"/>
  <c r="LT21" i="260"/>
  <c r="LS21" i="260"/>
  <c r="LR21" i="260"/>
  <c r="LQ21" i="260"/>
  <c r="LP21" i="260"/>
  <c r="LO21" i="260"/>
  <c r="LN21" i="260"/>
  <c r="LM21" i="260"/>
  <c r="LL21" i="260"/>
  <c r="LK21" i="260"/>
  <c r="LJ21" i="260"/>
  <c r="LI21" i="260"/>
  <c r="LH21" i="260"/>
  <c r="LG21" i="260"/>
  <c r="LF21" i="260"/>
  <c r="LE21" i="260"/>
  <c r="LD21" i="260"/>
  <c r="LC21" i="260"/>
  <c r="LB21" i="260"/>
  <c r="LA21" i="260"/>
  <c r="KZ21" i="260"/>
  <c r="KY21" i="260"/>
  <c r="KX21" i="260"/>
  <c r="KW21" i="260"/>
  <c r="KV21" i="260"/>
  <c r="KU21" i="260"/>
  <c r="KT21" i="260"/>
  <c r="KS21" i="260"/>
  <c r="KR21" i="260"/>
  <c r="KQ21" i="260"/>
  <c r="KP21" i="260"/>
  <c r="KO21" i="260"/>
  <c r="KN21" i="260"/>
  <c r="NG18" i="260"/>
  <c r="NF18" i="260"/>
  <c r="NE18" i="260"/>
  <c r="ND18" i="260"/>
  <c r="NC18" i="260"/>
  <c r="NB18" i="260"/>
  <c r="NA18" i="260"/>
  <c r="MZ18" i="260"/>
  <c r="MY18" i="260"/>
  <c r="MX18" i="260"/>
  <c r="MW18" i="260"/>
  <c r="MV18" i="260"/>
  <c r="MU18" i="260"/>
  <c r="MT18" i="260"/>
  <c r="MS18" i="260"/>
  <c r="MR18" i="260"/>
  <c r="MQ18" i="260"/>
  <c r="MP18" i="260"/>
  <c r="MO18" i="260"/>
  <c r="MN18" i="260"/>
  <c r="MM18" i="260"/>
  <c r="ML18" i="260"/>
  <c r="MK18" i="260"/>
  <c r="MJ18" i="260"/>
  <c r="MI18" i="260"/>
  <c r="MH18" i="260"/>
  <c r="MG18" i="260"/>
  <c r="MF18" i="260"/>
  <c r="ME18" i="260"/>
  <c r="MD18" i="260"/>
  <c r="MC18" i="260"/>
  <c r="MB18" i="260"/>
  <c r="MA18" i="260"/>
  <c r="LZ18" i="260"/>
  <c r="LY18" i="260"/>
  <c r="LX18" i="260"/>
  <c r="LW18" i="260"/>
  <c r="LV18" i="260"/>
  <c r="LU18" i="260"/>
  <c r="LT18" i="260"/>
  <c r="LS18" i="260"/>
  <c r="LR18" i="260"/>
  <c r="LQ18" i="260"/>
  <c r="LP18" i="260"/>
  <c r="LO18" i="260"/>
  <c r="LN18" i="260"/>
  <c r="LM18" i="260"/>
  <c r="LL18" i="260"/>
  <c r="LK18" i="260"/>
  <c r="LJ18" i="260"/>
  <c r="LI18" i="260"/>
  <c r="LH18" i="260"/>
  <c r="LG18" i="260"/>
  <c r="LF18" i="260"/>
  <c r="LE18" i="260"/>
  <c r="LD18" i="260"/>
  <c r="LC18" i="260"/>
  <c r="LB18" i="260"/>
  <c r="LA18" i="260"/>
  <c r="KZ18" i="260"/>
  <c r="KY18" i="260"/>
  <c r="KX18" i="260"/>
  <c r="KW18" i="260"/>
  <c r="KV18" i="260"/>
  <c r="KU18" i="260"/>
  <c r="KT18" i="260"/>
  <c r="KS18" i="260"/>
  <c r="KR18" i="260"/>
  <c r="KQ18" i="260"/>
  <c r="KP18" i="260"/>
  <c r="KO18" i="260"/>
  <c r="KN18" i="260"/>
  <c r="A18" i="260"/>
  <c r="A26" i="260" s="1"/>
  <c r="A34" i="260" s="1"/>
  <c r="NG17" i="260"/>
  <c r="NF17" i="260"/>
  <c r="NE17" i="260"/>
  <c r="ND17" i="260"/>
  <c r="NC17" i="260"/>
  <c r="NB17" i="260"/>
  <c r="NA17" i="260"/>
  <c r="MZ17" i="260"/>
  <c r="MY17" i="260"/>
  <c r="MX17" i="260"/>
  <c r="MW17" i="260"/>
  <c r="MV17" i="260"/>
  <c r="MU17" i="260"/>
  <c r="MT17" i="260"/>
  <c r="MS17" i="260"/>
  <c r="MR17" i="260"/>
  <c r="MQ17" i="260"/>
  <c r="MP17" i="260"/>
  <c r="MO17" i="260"/>
  <c r="MN17" i="260"/>
  <c r="MM17" i="260"/>
  <c r="ML17" i="260"/>
  <c r="MK17" i="260"/>
  <c r="MJ17" i="260"/>
  <c r="MI17" i="260"/>
  <c r="MH17" i="260"/>
  <c r="MG17" i="260"/>
  <c r="MF17" i="260"/>
  <c r="ME17" i="260"/>
  <c r="MD17" i="260"/>
  <c r="MC17" i="260"/>
  <c r="MB17" i="260"/>
  <c r="MA17" i="260"/>
  <c r="LZ17" i="260"/>
  <c r="LY17" i="260"/>
  <c r="LX17" i="260"/>
  <c r="LW17" i="260"/>
  <c r="LV17" i="260"/>
  <c r="LU17" i="260"/>
  <c r="LT17" i="260"/>
  <c r="LS17" i="260"/>
  <c r="LR17" i="260"/>
  <c r="LQ17" i="260"/>
  <c r="LP17" i="260"/>
  <c r="LO17" i="260"/>
  <c r="LN17" i="260"/>
  <c r="LM17" i="260"/>
  <c r="LL17" i="260"/>
  <c r="LK17" i="260"/>
  <c r="LJ17" i="260"/>
  <c r="LI17" i="260"/>
  <c r="LH17" i="260"/>
  <c r="LG17" i="260"/>
  <c r="LF17" i="260"/>
  <c r="LE17" i="260"/>
  <c r="LD17" i="260"/>
  <c r="LC17" i="260"/>
  <c r="LB17" i="260"/>
  <c r="LA17" i="260"/>
  <c r="KZ17" i="260"/>
  <c r="KY17" i="260"/>
  <c r="KX17" i="260"/>
  <c r="KW17" i="260"/>
  <c r="KV17" i="260"/>
  <c r="KU17" i="260"/>
  <c r="KT17" i="260"/>
  <c r="KS17" i="260"/>
  <c r="KR17" i="260"/>
  <c r="KQ17" i="260"/>
  <c r="KP17" i="260"/>
  <c r="KO17" i="260"/>
  <c r="KN17" i="260"/>
  <c r="A17" i="260"/>
  <c r="A25" i="260" s="1"/>
  <c r="A33" i="260" s="1"/>
  <c r="NG16" i="260"/>
  <c r="NF16" i="260"/>
  <c r="NE16" i="260"/>
  <c r="ND16" i="260"/>
  <c r="NC16" i="260"/>
  <c r="NB16" i="260"/>
  <c r="NA16" i="260"/>
  <c r="MZ16" i="260"/>
  <c r="MY16" i="260"/>
  <c r="MX16" i="260"/>
  <c r="MW16" i="260"/>
  <c r="MV16" i="260"/>
  <c r="MU16" i="260"/>
  <c r="MT16" i="260"/>
  <c r="MS16" i="260"/>
  <c r="MR16" i="260"/>
  <c r="MQ16" i="260"/>
  <c r="MP16" i="260"/>
  <c r="MO16" i="260"/>
  <c r="MN16" i="260"/>
  <c r="MM16" i="260"/>
  <c r="ML16" i="260"/>
  <c r="MK16" i="260"/>
  <c r="MJ16" i="260"/>
  <c r="MI16" i="260"/>
  <c r="MH16" i="260"/>
  <c r="MG16" i="260"/>
  <c r="MF16" i="260"/>
  <c r="ME16" i="260"/>
  <c r="MD16" i="260"/>
  <c r="MC16" i="260"/>
  <c r="MB16" i="260"/>
  <c r="MA16" i="260"/>
  <c r="LZ16" i="260"/>
  <c r="LY16" i="260"/>
  <c r="LX16" i="260"/>
  <c r="LW16" i="260"/>
  <c r="LV16" i="260"/>
  <c r="LU16" i="260"/>
  <c r="LT16" i="260"/>
  <c r="LS16" i="260"/>
  <c r="LR16" i="260"/>
  <c r="LQ16" i="260"/>
  <c r="LP16" i="260"/>
  <c r="LO16" i="260"/>
  <c r="LN16" i="260"/>
  <c r="LM16" i="260"/>
  <c r="LL16" i="260"/>
  <c r="LK16" i="260"/>
  <c r="LJ16" i="260"/>
  <c r="LI16" i="260"/>
  <c r="LH16" i="260"/>
  <c r="LG16" i="260"/>
  <c r="LF16" i="260"/>
  <c r="LE16" i="260"/>
  <c r="LD16" i="260"/>
  <c r="LC16" i="260"/>
  <c r="LB16" i="260"/>
  <c r="LA16" i="260"/>
  <c r="KZ16" i="260"/>
  <c r="KY16" i="260"/>
  <c r="KX16" i="260"/>
  <c r="KW16" i="260"/>
  <c r="KV16" i="260"/>
  <c r="KU16" i="260"/>
  <c r="KT16" i="260"/>
  <c r="KS16" i="260"/>
  <c r="KR16" i="260"/>
  <c r="KQ16" i="260"/>
  <c r="KP16" i="260"/>
  <c r="KO16" i="260"/>
  <c r="KN16" i="260"/>
  <c r="A16" i="260"/>
  <c r="A24" i="260" s="1"/>
  <c r="A32" i="260" s="1"/>
  <c r="NG15" i="260"/>
  <c r="NF15" i="260"/>
  <c r="NE15" i="260"/>
  <c r="ND15" i="260"/>
  <c r="NC15" i="260"/>
  <c r="NB15" i="260"/>
  <c r="NA15" i="260"/>
  <c r="MZ15" i="260"/>
  <c r="MY15" i="260"/>
  <c r="MX15" i="260"/>
  <c r="MW15" i="260"/>
  <c r="MV15" i="260"/>
  <c r="MU15" i="260"/>
  <c r="MT15" i="260"/>
  <c r="MS15" i="260"/>
  <c r="MR15" i="260"/>
  <c r="MQ15" i="260"/>
  <c r="MP15" i="260"/>
  <c r="MO15" i="260"/>
  <c r="MN15" i="260"/>
  <c r="MM15" i="260"/>
  <c r="ML15" i="260"/>
  <c r="MK15" i="260"/>
  <c r="MJ15" i="260"/>
  <c r="MI15" i="260"/>
  <c r="MH15" i="260"/>
  <c r="MG15" i="260"/>
  <c r="MF15" i="260"/>
  <c r="ME15" i="260"/>
  <c r="MD15" i="260"/>
  <c r="MC15" i="260"/>
  <c r="MB15" i="260"/>
  <c r="MA15" i="260"/>
  <c r="LZ15" i="260"/>
  <c r="LY15" i="260"/>
  <c r="LX15" i="260"/>
  <c r="LW15" i="260"/>
  <c r="LV15" i="260"/>
  <c r="LU15" i="260"/>
  <c r="LT15" i="260"/>
  <c r="LS15" i="260"/>
  <c r="LR15" i="260"/>
  <c r="LQ15" i="260"/>
  <c r="LP15" i="260"/>
  <c r="LO15" i="260"/>
  <c r="LN15" i="260"/>
  <c r="LM15" i="260"/>
  <c r="LL15" i="260"/>
  <c r="LK15" i="260"/>
  <c r="LJ15" i="260"/>
  <c r="LI15" i="260"/>
  <c r="LH15" i="260"/>
  <c r="LG15" i="260"/>
  <c r="LF15" i="260"/>
  <c r="LE15" i="260"/>
  <c r="LD15" i="260"/>
  <c r="LC15" i="260"/>
  <c r="LB15" i="260"/>
  <c r="LA15" i="260"/>
  <c r="KZ15" i="260"/>
  <c r="KY15" i="260"/>
  <c r="KX15" i="260"/>
  <c r="KW15" i="260"/>
  <c r="KV15" i="260"/>
  <c r="KU15" i="260"/>
  <c r="KT15" i="260"/>
  <c r="KS15" i="260"/>
  <c r="KR15" i="260"/>
  <c r="KQ15" i="260"/>
  <c r="KP15" i="260"/>
  <c r="KO15" i="260"/>
  <c r="KN15" i="260"/>
  <c r="A15" i="260"/>
  <c r="A23" i="260" s="1"/>
  <c r="A31" i="260" s="1"/>
  <c r="NG14" i="260"/>
  <c r="NF14" i="260"/>
  <c r="NE14" i="260"/>
  <c r="ND14" i="260"/>
  <c r="NC14" i="260"/>
  <c r="NB14" i="260"/>
  <c r="NA14" i="260"/>
  <c r="MZ14" i="260"/>
  <c r="MY14" i="260"/>
  <c r="MX14" i="260"/>
  <c r="MW14" i="260"/>
  <c r="MV14" i="260"/>
  <c r="MU14" i="260"/>
  <c r="MT14" i="260"/>
  <c r="MS14" i="260"/>
  <c r="MR14" i="260"/>
  <c r="MQ14" i="260"/>
  <c r="MP14" i="260"/>
  <c r="MO14" i="260"/>
  <c r="MN14" i="260"/>
  <c r="MM14" i="260"/>
  <c r="ML14" i="260"/>
  <c r="MK14" i="260"/>
  <c r="MJ14" i="260"/>
  <c r="MI14" i="260"/>
  <c r="MH14" i="260"/>
  <c r="MG14" i="260"/>
  <c r="MF14" i="260"/>
  <c r="ME14" i="260"/>
  <c r="MD14" i="260"/>
  <c r="MC14" i="260"/>
  <c r="MB14" i="260"/>
  <c r="MA14" i="260"/>
  <c r="LZ14" i="260"/>
  <c r="LY14" i="260"/>
  <c r="LX14" i="260"/>
  <c r="LW14" i="260"/>
  <c r="LV14" i="260"/>
  <c r="LU14" i="260"/>
  <c r="LT14" i="260"/>
  <c r="LS14" i="260"/>
  <c r="LR14" i="260"/>
  <c r="LQ14" i="260"/>
  <c r="LP14" i="260"/>
  <c r="LO14" i="260"/>
  <c r="LN14" i="260"/>
  <c r="LM14" i="260"/>
  <c r="LL14" i="260"/>
  <c r="LK14" i="260"/>
  <c r="LJ14" i="260"/>
  <c r="LI14" i="260"/>
  <c r="LH14" i="260"/>
  <c r="LG14" i="260"/>
  <c r="LF14" i="260"/>
  <c r="LE14" i="260"/>
  <c r="LD14" i="260"/>
  <c r="LC14" i="260"/>
  <c r="LB14" i="260"/>
  <c r="LA14" i="260"/>
  <c r="KZ14" i="260"/>
  <c r="KY14" i="260"/>
  <c r="KX14" i="260"/>
  <c r="KW14" i="260"/>
  <c r="KV14" i="260"/>
  <c r="KU14" i="260"/>
  <c r="KT14" i="260"/>
  <c r="KS14" i="260"/>
  <c r="KR14" i="260"/>
  <c r="KQ14" i="260"/>
  <c r="KP14" i="260"/>
  <c r="KO14" i="260"/>
  <c r="KN14" i="260"/>
  <c r="A14" i="260"/>
  <c r="A22" i="260" s="1"/>
  <c r="A30" i="260" s="1"/>
  <c r="NG13" i="260"/>
  <c r="NF13" i="260"/>
  <c r="NE13" i="260"/>
  <c r="ND13" i="260"/>
  <c r="NC13" i="260"/>
  <c r="NB13" i="260"/>
  <c r="NA13" i="260"/>
  <c r="MZ13" i="260"/>
  <c r="MY13" i="260"/>
  <c r="MX13" i="260"/>
  <c r="MW13" i="260"/>
  <c r="MV13" i="260"/>
  <c r="MU13" i="260"/>
  <c r="MT13" i="260"/>
  <c r="MS13" i="260"/>
  <c r="MR13" i="260"/>
  <c r="MQ13" i="260"/>
  <c r="MP13" i="260"/>
  <c r="MO13" i="260"/>
  <c r="MN13" i="260"/>
  <c r="MM13" i="260"/>
  <c r="ML13" i="260"/>
  <c r="MK13" i="260"/>
  <c r="MJ13" i="260"/>
  <c r="MI13" i="260"/>
  <c r="MH13" i="260"/>
  <c r="MG13" i="260"/>
  <c r="MF13" i="260"/>
  <c r="ME13" i="260"/>
  <c r="MD13" i="260"/>
  <c r="MC13" i="260"/>
  <c r="MB13" i="260"/>
  <c r="MA13" i="260"/>
  <c r="LZ13" i="260"/>
  <c r="LY13" i="260"/>
  <c r="LX13" i="260"/>
  <c r="LW13" i="260"/>
  <c r="LV13" i="260"/>
  <c r="LU13" i="260"/>
  <c r="LT13" i="260"/>
  <c r="LS13" i="260"/>
  <c r="LR13" i="260"/>
  <c r="LQ13" i="260"/>
  <c r="LP13" i="260"/>
  <c r="LO13" i="260"/>
  <c r="LN13" i="260"/>
  <c r="LM13" i="260"/>
  <c r="LL13" i="260"/>
  <c r="LK13" i="260"/>
  <c r="LJ13" i="260"/>
  <c r="LI13" i="260"/>
  <c r="LH13" i="260"/>
  <c r="LG13" i="260"/>
  <c r="LF13" i="260"/>
  <c r="LE13" i="260"/>
  <c r="LD13" i="260"/>
  <c r="LC13" i="260"/>
  <c r="LB13" i="260"/>
  <c r="LA13" i="260"/>
  <c r="KZ13" i="260"/>
  <c r="KY13" i="260"/>
  <c r="KX13" i="260"/>
  <c r="KW13" i="260"/>
  <c r="KV13" i="260"/>
  <c r="KU13" i="260"/>
  <c r="KT13" i="260"/>
  <c r="KS13" i="260"/>
  <c r="KR13" i="260"/>
  <c r="KQ13" i="260"/>
  <c r="KP13" i="260"/>
  <c r="KO13" i="260"/>
  <c r="KN13" i="260"/>
  <c r="A13" i="260"/>
  <c r="A21" i="260" s="1"/>
  <c r="A29" i="260" s="1"/>
  <c r="NG10" i="260"/>
  <c r="NF10" i="260"/>
  <c r="NE10" i="260"/>
  <c r="ND10" i="260"/>
  <c r="NC10" i="260"/>
  <c r="NB10" i="260"/>
  <c r="NA10" i="260"/>
  <c r="MZ10" i="260"/>
  <c r="MY10" i="260"/>
  <c r="MX10" i="260"/>
  <c r="MW10" i="260"/>
  <c r="MV10" i="260"/>
  <c r="MU10" i="260"/>
  <c r="MT10" i="260"/>
  <c r="MS10" i="260"/>
  <c r="MR10" i="260"/>
  <c r="MQ10" i="260"/>
  <c r="MP10" i="260"/>
  <c r="MO10" i="260"/>
  <c r="MN10" i="260"/>
  <c r="MM10" i="260"/>
  <c r="ML10" i="260"/>
  <c r="MK10" i="260"/>
  <c r="MJ10" i="260"/>
  <c r="MI10" i="260"/>
  <c r="MH10" i="260"/>
  <c r="MG10" i="260"/>
  <c r="MF10" i="260"/>
  <c r="ME10" i="260"/>
  <c r="MD10" i="260"/>
  <c r="MC10" i="260"/>
  <c r="MB10" i="260"/>
  <c r="MA10" i="260"/>
  <c r="LZ10" i="260"/>
  <c r="LY10" i="260"/>
  <c r="LX10" i="260"/>
  <c r="LW10" i="260"/>
  <c r="LV10" i="260"/>
  <c r="LU10" i="260"/>
  <c r="LT10" i="260"/>
  <c r="LS10" i="260"/>
  <c r="LR10" i="260"/>
  <c r="LQ10" i="260"/>
  <c r="LP10" i="260"/>
  <c r="LO10" i="260"/>
  <c r="LN10" i="260"/>
  <c r="LM10" i="260"/>
  <c r="LL10" i="260"/>
  <c r="LK10" i="260"/>
  <c r="LJ10" i="260"/>
  <c r="LI10" i="260"/>
  <c r="LH10" i="260"/>
  <c r="LG10" i="260"/>
  <c r="LF10" i="260"/>
  <c r="LE10" i="260"/>
  <c r="LD10" i="260"/>
  <c r="LC10" i="260"/>
  <c r="LB10" i="260"/>
  <c r="LA10" i="260"/>
  <c r="KZ10" i="260"/>
  <c r="KY10" i="260"/>
  <c r="KX10" i="260"/>
  <c r="KW10" i="260"/>
  <c r="KV10" i="260"/>
  <c r="KU10" i="260"/>
  <c r="KT10" i="260"/>
  <c r="KS10" i="260"/>
  <c r="KR10" i="260"/>
  <c r="KQ10" i="260"/>
  <c r="KP10" i="260"/>
  <c r="KO10" i="260"/>
  <c r="KN10" i="260"/>
  <c r="NG9" i="260"/>
  <c r="NF9" i="260"/>
  <c r="NE9" i="260"/>
  <c r="ND9" i="260"/>
  <c r="NC9" i="260"/>
  <c r="NB9" i="260"/>
  <c r="NA9" i="260"/>
  <c r="MZ9" i="260"/>
  <c r="MY9" i="260"/>
  <c r="MX9" i="260"/>
  <c r="MW9" i="260"/>
  <c r="MV9" i="260"/>
  <c r="MU9" i="260"/>
  <c r="MT9" i="260"/>
  <c r="MS9" i="260"/>
  <c r="MR9" i="260"/>
  <c r="MQ9" i="260"/>
  <c r="MP9" i="260"/>
  <c r="MO9" i="260"/>
  <c r="MN9" i="260"/>
  <c r="MM9" i="260"/>
  <c r="ML9" i="260"/>
  <c r="MK9" i="260"/>
  <c r="MJ9" i="260"/>
  <c r="MI9" i="260"/>
  <c r="MH9" i="260"/>
  <c r="MG9" i="260"/>
  <c r="MF9" i="260"/>
  <c r="ME9" i="260"/>
  <c r="MD9" i="260"/>
  <c r="MC9" i="260"/>
  <c r="MB9" i="260"/>
  <c r="MA9" i="260"/>
  <c r="LZ9" i="260"/>
  <c r="LY9" i="260"/>
  <c r="LX9" i="260"/>
  <c r="LW9" i="260"/>
  <c r="LV9" i="260"/>
  <c r="LU9" i="260"/>
  <c r="LT9" i="260"/>
  <c r="LS9" i="260"/>
  <c r="LR9" i="260"/>
  <c r="LQ9" i="260"/>
  <c r="LP9" i="260"/>
  <c r="LO9" i="260"/>
  <c r="LN9" i="260"/>
  <c r="LM9" i="260"/>
  <c r="LL9" i="260"/>
  <c r="LK9" i="260"/>
  <c r="LJ9" i="260"/>
  <c r="LI9" i="260"/>
  <c r="LH9" i="260"/>
  <c r="LG9" i="260"/>
  <c r="LF9" i="260"/>
  <c r="LE9" i="260"/>
  <c r="LD9" i="260"/>
  <c r="LC9" i="260"/>
  <c r="LB9" i="260"/>
  <c r="LA9" i="260"/>
  <c r="KZ9" i="260"/>
  <c r="KY9" i="260"/>
  <c r="KX9" i="260"/>
  <c r="KW9" i="260"/>
  <c r="KV9" i="260"/>
  <c r="KU9" i="260"/>
  <c r="KT9" i="260"/>
  <c r="KS9" i="260"/>
  <c r="KR9" i="260"/>
  <c r="KQ9" i="260"/>
  <c r="KP9" i="260"/>
  <c r="KO9" i="260"/>
  <c r="KN9" i="260"/>
  <c r="NG8" i="260"/>
  <c r="NF8" i="260"/>
  <c r="NE8" i="260"/>
  <c r="ND8" i="260"/>
  <c r="NC8" i="260"/>
  <c r="NB8" i="260"/>
  <c r="NA8" i="260"/>
  <c r="MZ8" i="260"/>
  <c r="MY8" i="260"/>
  <c r="MX8" i="260"/>
  <c r="MW8" i="260"/>
  <c r="MV8" i="260"/>
  <c r="MU8" i="260"/>
  <c r="MT8" i="260"/>
  <c r="MS8" i="260"/>
  <c r="MR8" i="260"/>
  <c r="MQ8" i="260"/>
  <c r="MP8" i="260"/>
  <c r="MO8" i="260"/>
  <c r="MN8" i="260"/>
  <c r="MM8" i="260"/>
  <c r="ML8" i="260"/>
  <c r="MK8" i="260"/>
  <c r="MJ8" i="260"/>
  <c r="MI8" i="260"/>
  <c r="MH8" i="260"/>
  <c r="MG8" i="260"/>
  <c r="MF8" i="260"/>
  <c r="ME8" i="260"/>
  <c r="MD8" i="260"/>
  <c r="MC8" i="260"/>
  <c r="MB8" i="260"/>
  <c r="MA8" i="260"/>
  <c r="LZ8" i="260"/>
  <c r="LY8" i="260"/>
  <c r="LX8" i="260"/>
  <c r="LW8" i="260"/>
  <c r="LV8" i="260"/>
  <c r="LU8" i="260"/>
  <c r="LT8" i="260"/>
  <c r="LS8" i="260"/>
  <c r="LR8" i="260"/>
  <c r="LQ8" i="260"/>
  <c r="LP8" i="260"/>
  <c r="LO8" i="260"/>
  <c r="LN8" i="260"/>
  <c r="LM8" i="260"/>
  <c r="LL8" i="260"/>
  <c r="LK8" i="260"/>
  <c r="LJ8" i="260"/>
  <c r="LI8" i="260"/>
  <c r="LH8" i="260"/>
  <c r="LG8" i="260"/>
  <c r="LF8" i="260"/>
  <c r="LE8" i="260"/>
  <c r="LD8" i="260"/>
  <c r="LC8" i="260"/>
  <c r="LB8" i="260"/>
  <c r="LA8" i="260"/>
  <c r="KZ8" i="260"/>
  <c r="KY8" i="260"/>
  <c r="KX8" i="260"/>
  <c r="KW8" i="260"/>
  <c r="KV8" i="260"/>
  <c r="KU8" i="260"/>
  <c r="KT8" i="260"/>
  <c r="KS8" i="260"/>
  <c r="KR8" i="260"/>
  <c r="KQ8" i="260"/>
  <c r="KP8" i="260"/>
  <c r="KO8" i="260"/>
  <c r="KN8" i="260"/>
  <c r="NG7" i="260"/>
  <c r="NF7" i="260"/>
  <c r="NE7" i="260"/>
  <c r="ND7" i="260"/>
  <c r="NC7" i="260"/>
  <c r="NB7" i="260"/>
  <c r="NA7" i="260"/>
  <c r="MZ7" i="260"/>
  <c r="MY7" i="260"/>
  <c r="MX7" i="260"/>
  <c r="MW7" i="260"/>
  <c r="MV7" i="260"/>
  <c r="MU7" i="260"/>
  <c r="MT7" i="260"/>
  <c r="MS7" i="260"/>
  <c r="MR7" i="260"/>
  <c r="MQ7" i="260"/>
  <c r="MP7" i="260"/>
  <c r="MO7" i="260"/>
  <c r="MN7" i="260"/>
  <c r="MM7" i="260"/>
  <c r="ML7" i="260"/>
  <c r="MK7" i="260"/>
  <c r="MJ7" i="260"/>
  <c r="MI7" i="260"/>
  <c r="MH7" i="260"/>
  <c r="MG7" i="260"/>
  <c r="MF7" i="260"/>
  <c r="ME7" i="260"/>
  <c r="MD7" i="260"/>
  <c r="MC7" i="260"/>
  <c r="MB7" i="260"/>
  <c r="MA7" i="260"/>
  <c r="LZ7" i="260"/>
  <c r="LY7" i="260"/>
  <c r="LX7" i="260"/>
  <c r="LW7" i="260"/>
  <c r="LV7" i="260"/>
  <c r="LU7" i="260"/>
  <c r="LT7" i="260"/>
  <c r="LS7" i="260"/>
  <c r="LR7" i="260"/>
  <c r="LQ7" i="260"/>
  <c r="LP7" i="260"/>
  <c r="LO7" i="260"/>
  <c r="LN7" i="260"/>
  <c r="LM7" i="260"/>
  <c r="LL7" i="260"/>
  <c r="LK7" i="260"/>
  <c r="LJ7" i="260"/>
  <c r="LI7" i="260"/>
  <c r="LH7" i="260"/>
  <c r="LG7" i="260"/>
  <c r="LF7" i="260"/>
  <c r="LE7" i="260"/>
  <c r="LD7" i="260"/>
  <c r="LC7" i="260"/>
  <c r="LB7" i="260"/>
  <c r="LA7" i="260"/>
  <c r="KZ7" i="260"/>
  <c r="KY7" i="260"/>
  <c r="KX7" i="260"/>
  <c r="KW7" i="260"/>
  <c r="KV7" i="260"/>
  <c r="KU7" i="260"/>
  <c r="KT7" i="260"/>
  <c r="KS7" i="260"/>
  <c r="KR7" i="260"/>
  <c r="KQ7" i="260"/>
  <c r="KP7" i="260"/>
  <c r="KO7" i="260"/>
  <c r="KN7" i="260"/>
  <c r="NG6" i="260"/>
  <c r="NF6" i="260"/>
  <c r="NE6" i="260"/>
  <c r="ND6" i="260"/>
  <c r="NC6" i="260"/>
  <c r="NB6" i="260"/>
  <c r="NA6" i="260"/>
  <c r="MZ6" i="260"/>
  <c r="MY6" i="260"/>
  <c r="MX6" i="260"/>
  <c r="MW6" i="260"/>
  <c r="MV6" i="260"/>
  <c r="MU6" i="260"/>
  <c r="MT6" i="260"/>
  <c r="MS6" i="260"/>
  <c r="MR6" i="260"/>
  <c r="MQ6" i="260"/>
  <c r="MP6" i="260"/>
  <c r="MO6" i="260"/>
  <c r="MN6" i="260"/>
  <c r="MM6" i="260"/>
  <c r="ML6" i="260"/>
  <c r="MK6" i="260"/>
  <c r="MJ6" i="260"/>
  <c r="MI6" i="260"/>
  <c r="MH6" i="260"/>
  <c r="MG6" i="260"/>
  <c r="MF6" i="260"/>
  <c r="ME6" i="260"/>
  <c r="MD6" i="260"/>
  <c r="MC6" i="260"/>
  <c r="MB6" i="260"/>
  <c r="MA6" i="260"/>
  <c r="LZ6" i="260"/>
  <c r="LY6" i="260"/>
  <c r="LX6" i="260"/>
  <c r="LW6" i="260"/>
  <c r="LV6" i="260"/>
  <c r="LU6" i="260"/>
  <c r="LT6" i="260"/>
  <c r="LS6" i="260"/>
  <c r="LR6" i="260"/>
  <c r="LQ6" i="260"/>
  <c r="LP6" i="260"/>
  <c r="LO6" i="260"/>
  <c r="LN6" i="260"/>
  <c r="LM6" i="260"/>
  <c r="LL6" i="260"/>
  <c r="LK6" i="260"/>
  <c r="LJ6" i="260"/>
  <c r="LI6" i="260"/>
  <c r="LH6" i="260"/>
  <c r="LG6" i="260"/>
  <c r="LF6" i="260"/>
  <c r="LE6" i="260"/>
  <c r="LD6" i="260"/>
  <c r="LC6" i="260"/>
  <c r="LB6" i="260"/>
  <c r="LA6" i="260"/>
  <c r="KZ6" i="260"/>
  <c r="KY6" i="260"/>
  <c r="KX6" i="260"/>
  <c r="KW6" i="260"/>
  <c r="KV6" i="260"/>
  <c r="KU6" i="260"/>
  <c r="KT6" i="260"/>
  <c r="KS6" i="260"/>
  <c r="KR6" i="260"/>
  <c r="KQ6" i="260"/>
  <c r="KP6" i="260"/>
  <c r="KO6" i="260"/>
  <c r="KN6" i="260"/>
  <c r="NG5" i="260"/>
  <c r="NF5" i="260"/>
  <c r="NE5" i="260"/>
  <c r="ND5" i="260"/>
  <c r="NC5" i="260"/>
  <c r="NB5" i="260"/>
  <c r="NA5" i="260"/>
  <c r="MZ5" i="260"/>
  <c r="MY5" i="260"/>
  <c r="MX5" i="260"/>
  <c r="MW5" i="260"/>
  <c r="MV5" i="260"/>
  <c r="MU5" i="260"/>
  <c r="MT5" i="260"/>
  <c r="MS5" i="260"/>
  <c r="MR5" i="260"/>
  <c r="MQ5" i="260"/>
  <c r="MP5" i="260"/>
  <c r="MO5" i="260"/>
  <c r="MN5" i="260"/>
  <c r="MM5" i="260"/>
  <c r="ML5" i="260"/>
  <c r="MK5" i="260"/>
  <c r="MJ5" i="260"/>
  <c r="MI5" i="260"/>
  <c r="MH5" i="260"/>
  <c r="MG5" i="260"/>
  <c r="MF5" i="260"/>
  <c r="ME5" i="260"/>
  <c r="MD5" i="260"/>
  <c r="MC5" i="260"/>
  <c r="MB5" i="260"/>
  <c r="MA5" i="260"/>
  <c r="LZ5" i="260"/>
  <c r="LY5" i="260"/>
  <c r="LX5" i="260"/>
  <c r="LW5" i="260"/>
  <c r="LV5" i="260"/>
  <c r="LU5" i="260"/>
  <c r="LT5" i="260"/>
  <c r="LS5" i="260"/>
  <c r="LR5" i="260"/>
  <c r="LQ5" i="260"/>
  <c r="LP5" i="260"/>
  <c r="LO5" i="260"/>
  <c r="LN5" i="260"/>
  <c r="LM5" i="260"/>
  <c r="LL5" i="260"/>
  <c r="LK5" i="260"/>
  <c r="LJ5" i="260"/>
  <c r="LI5" i="260"/>
  <c r="LH5" i="260"/>
  <c r="LG5" i="260"/>
  <c r="LF5" i="260"/>
  <c r="LE5" i="260"/>
  <c r="LD5" i="260"/>
  <c r="LC5" i="260"/>
  <c r="LB5" i="260"/>
  <c r="LA5" i="260"/>
  <c r="KZ5" i="260"/>
  <c r="KY5" i="260"/>
  <c r="KX5" i="260"/>
  <c r="KW5" i="260"/>
  <c r="KV5" i="260"/>
  <c r="KU5" i="260"/>
  <c r="KT5" i="260"/>
  <c r="KS5" i="260"/>
  <c r="KR5" i="260"/>
  <c r="KQ5" i="260"/>
  <c r="KP5" i="260"/>
  <c r="KO5" i="260"/>
  <c r="KN5" i="260"/>
  <c r="C6" i="260"/>
  <c r="C7" i="260" s="1"/>
  <c r="C8" i="260" s="1"/>
  <c r="C9" i="260" s="1"/>
  <c r="C10" i="260" s="1"/>
  <c r="KL2" i="260"/>
  <c r="KK2" i="260"/>
  <c r="KJ2" i="260"/>
  <c r="KI2" i="260"/>
  <c r="KH2" i="260"/>
  <c r="KG2" i="260"/>
  <c r="KF2" i="260"/>
  <c r="KE2" i="260"/>
  <c r="KD2" i="260"/>
  <c r="KC2" i="260"/>
  <c r="KB2" i="260"/>
  <c r="KA2" i="260"/>
  <c r="JZ2" i="260"/>
  <c r="JY2" i="260"/>
  <c r="JX2" i="260"/>
  <c r="JW2" i="260"/>
  <c r="JV2" i="260"/>
  <c r="JU2" i="260"/>
  <c r="JT2" i="260"/>
  <c r="JS2" i="260"/>
  <c r="JR2" i="260"/>
  <c r="JQ2" i="260"/>
  <c r="JP2" i="260"/>
  <c r="JO2" i="260"/>
  <c r="JN2" i="260"/>
  <c r="JM2" i="260"/>
  <c r="JL2" i="260"/>
  <c r="JK2" i="260"/>
  <c r="JJ2" i="260"/>
  <c r="JI2" i="260"/>
  <c r="JH2" i="260"/>
  <c r="JG2" i="260"/>
  <c r="JF2" i="260"/>
  <c r="JE2" i="260"/>
  <c r="JD2" i="260"/>
  <c r="JC2" i="260"/>
  <c r="JB2" i="260"/>
  <c r="JA2" i="260"/>
  <c r="IZ2" i="260"/>
  <c r="IY2" i="260"/>
  <c r="IX2" i="260"/>
  <c r="IW2" i="260"/>
  <c r="IV2" i="260"/>
  <c r="IU2" i="260"/>
  <c r="IT2" i="260"/>
  <c r="IS2" i="260"/>
  <c r="IR2" i="260"/>
  <c r="IQ2" i="260"/>
  <c r="IP2" i="260"/>
  <c r="IO2" i="260"/>
  <c r="IN2" i="260"/>
  <c r="IM2" i="260"/>
  <c r="IL2" i="260"/>
  <c r="IK2" i="260"/>
  <c r="IJ2" i="260"/>
  <c r="II2" i="260"/>
  <c r="IH2" i="260"/>
  <c r="IG2" i="260"/>
  <c r="IF2" i="260"/>
  <c r="IE2" i="260"/>
  <c r="ID2" i="260"/>
  <c r="IC2" i="260"/>
  <c r="IB2" i="260"/>
  <c r="IA2" i="260"/>
  <c r="HZ2" i="260"/>
  <c r="HY2" i="260"/>
  <c r="HX2" i="260"/>
  <c r="HW2" i="260"/>
  <c r="HV2" i="260"/>
  <c r="HU2" i="260"/>
  <c r="HT2" i="260"/>
  <c r="HS2" i="260"/>
  <c r="HR2" i="260"/>
  <c r="HQ2" i="260"/>
  <c r="HP2" i="260"/>
  <c r="HO2" i="260"/>
  <c r="HN2" i="260"/>
  <c r="HM2" i="260"/>
  <c r="HL2" i="260"/>
  <c r="HK2" i="260"/>
  <c r="HJ2" i="260"/>
  <c r="HI2" i="260"/>
  <c r="HH2" i="260"/>
  <c r="HG2" i="260"/>
  <c r="HF2" i="260"/>
  <c r="HE2" i="260"/>
  <c r="HD2" i="260"/>
  <c r="HC2" i="260"/>
  <c r="HB2" i="260"/>
  <c r="HA2" i="260"/>
  <c r="GZ2" i="260"/>
  <c r="GY2" i="260"/>
  <c r="GX2" i="260"/>
  <c r="GW2" i="260"/>
  <c r="GV2" i="260"/>
  <c r="GU2" i="260"/>
  <c r="GT2" i="260"/>
  <c r="GS2" i="260"/>
  <c r="GR2" i="260"/>
  <c r="GQ2" i="260"/>
  <c r="GP2" i="260"/>
  <c r="GO2" i="260"/>
  <c r="GN2" i="260"/>
  <c r="GM2" i="260"/>
  <c r="GL2" i="260"/>
  <c r="GK2" i="260"/>
  <c r="GJ2" i="260"/>
  <c r="GI2" i="260"/>
  <c r="GH2" i="260"/>
  <c r="GG2" i="260"/>
  <c r="GF2" i="260"/>
  <c r="GE2" i="260"/>
  <c r="GD2" i="260"/>
  <c r="GC2" i="260"/>
  <c r="GB2" i="260"/>
  <c r="GA2" i="260"/>
  <c r="FZ2" i="260"/>
  <c r="FY2" i="260"/>
  <c r="FX2" i="260"/>
  <c r="FW2" i="260"/>
  <c r="FV2" i="260"/>
  <c r="FU2" i="260"/>
  <c r="FT2" i="260"/>
  <c r="FS2" i="260"/>
  <c r="FR2" i="260"/>
  <c r="FQ2" i="260"/>
  <c r="FP2" i="260"/>
  <c r="FO2" i="260"/>
  <c r="FN2" i="260"/>
  <c r="FM2" i="260"/>
  <c r="FL2" i="260"/>
  <c r="FK2" i="260"/>
  <c r="FJ2" i="260"/>
  <c r="FI2" i="260"/>
  <c r="FH2" i="260"/>
  <c r="FG2" i="260"/>
  <c r="FF2" i="260"/>
  <c r="FE2" i="260"/>
  <c r="FD2" i="260"/>
  <c r="FC2" i="260"/>
  <c r="FB2" i="260"/>
  <c r="FA2" i="260"/>
  <c r="EZ2" i="260"/>
  <c r="EY2" i="260"/>
  <c r="EX2" i="260"/>
  <c r="EW2" i="260"/>
  <c r="EV2" i="260"/>
  <c r="EU2" i="260"/>
  <c r="ET2" i="260"/>
  <c r="ES2" i="260"/>
  <c r="ER2" i="260"/>
  <c r="EQ2" i="260"/>
  <c r="EP2" i="260"/>
  <c r="EO2" i="260"/>
  <c r="EN2" i="260"/>
  <c r="EM2" i="260"/>
  <c r="EL2" i="260"/>
  <c r="EK2" i="260"/>
  <c r="EJ2" i="260"/>
  <c r="EI2" i="260"/>
  <c r="EH2" i="260"/>
  <c r="EG2" i="260"/>
  <c r="EF2" i="260"/>
  <c r="EE2" i="260"/>
  <c r="ED2" i="260"/>
  <c r="EC2" i="260"/>
  <c r="EB2" i="260"/>
  <c r="EA2" i="260"/>
  <c r="DZ2" i="260"/>
  <c r="DY2" i="260"/>
  <c r="DX2" i="260"/>
  <c r="DW2" i="260"/>
  <c r="DV2" i="260"/>
  <c r="DU2" i="260"/>
  <c r="DT2" i="260"/>
  <c r="DS2" i="260"/>
  <c r="DR2" i="260"/>
  <c r="DQ2" i="260"/>
  <c r="DP2" i="260"/>
  <c r="DO2" i="260"/>
  <c r="CX2" i="260"/>
  <c r="CW2" i="260"/>
  <c r="CV2" i="260"/>
  <c r="CU2" i="260"/>
  <c r="CT2" i="260"/>
  <c r="CS2" i="260"/>
  <c r="CR2" i="260"/>
  <c r="CQ2" i="260"/>
  <c r="CP2" i="260"/>
  <c r="CO2" i="260"/>
  <c r="CN2" i="260"/>
  <c r="CM2" i="260"/>
  <c r="CL2" i="260"/>
  <c r="CK2" i="260"/>
  <c r="CJ2" i="260"/>
  <c r="CI2" i="260"/>
  <c r="CH2" i="260"/>
  <c r="CG2" i="260"/>
  <c r="CF2" i="260"/>
  <c r="CE2" i="260"/>
  <c r="CD2" i="260"/>
  <c r="CC2" i="260"/>
  <c r="CB2" i="260"/>
  <c r="CA2" i="260"/>
  <c r="BV2" i="260"/>
  <c r="BU2" i="260"/>
  <c r="BT2" i="260"/>
  <c r="BS2" i="260"/>
  <c r="BB2" i="260"/>
  <c r="BA2" i="260"/>
  <c r="AZ2" i="260"/>
  <c r="AY2" i="260"/>
  <c r="AX2" i="260"/>
  <c r="AW2" i="260"/>
  <c r="AV2" i="260"/>
  <c r="AU2" i="260"/>
  <c r="AT2" i="260"/>
  <c r="AS2" i="260"/>
  <c r="AR2" i="260"/>
  <c r="AQ2" i="260"/>
  <c r="AP2" i="260"/>
  <c r="AO2" i="260"/>
  <c r="AN2" i="260"/>
  <c r="AM2" i="260"/>
  <c r="AL2" i="260"/>
  <c r="AK2" i="260"/>
  <c r="AJ2" i="260"/>
  <c r="AI2" i="260"/>
  <c r="AH2" i="260"/>
  <c r="AG2" i="260"/>
  <c r="AF2" i="260"/>
  <c r="AE2" i="260"/>
  <c r="AD2" i="260"/>
  <c r="AC2" i="260"/>
  <c r="AB2" i="260"/>
  <c r="AA2" i="260"/>
  <c r="Z2" i="260"/>
  <c r="Y2" i="260"/>
  <c r="X2" i="260"/>
  <c r="W2" i="260"/>
  <c r="V2" i="260"/>
  <c r="U2" i="260"/>
  <c r="T2" i="260"/>
  <c r="S2" i="260"/>
  <c r="R2" i="260"/>
  <c r="Q2" i="260"/>
  <c r="P2" i="260"/>
  <c r="O2" i="260"/>
  <c r="N2" i="260"/>
  <c r="M2" i="260"/>
  <c r="L2" i="260"/>
  <c r="K2" i="260"/>
  <c r="J2" i="260"/>
  <c r="I2" i="260"/>
  <c r="H2" i="260"/>
  <c r="G2" i="260"/>
  <c r="F2" i="260"/>
  <c r="E2" i="260"/>
  <c r="D2" i="260"/>
  <c r="C2" i="260"/>
  <c r="B2" i="260"/>
  <c r="A1" i="260"/>
  <c r="NG42" i="259"/>
  <c r="NF42" i="259"/>
  <c r="NE42" i="259"/>
  <c r="ND42" i="259"/>
  <c r="NC42" i="259"/>
  <c r="NB42" i="259"/>
  <c r="NA42" i="259"/>
  <c r="MZ42" i="259"/>
  <c r="MY42" i="259"/>
  <c r="MX42" i="259"/>
  <c r="MW42" i="259"/>
  <c r="MV42" i="259"/>
  <c r="MU42" i="259"/>
  <c r="MT42" i="259"/>
  <c r="MS42" i="259"/>
  <c r="MR42" i="259"/>
  <c r="MQ42" i="259"/>
  <c r="MP42" i="259"/>
  <c r="MO42" i="259"/>
  <c r="MN42" i="259"/>
  <c r="MM42" i="259"/>
  <c r="ML42" i="259"/>
  <c r="MK42" i="259"/>
  <c r="MJ42" i="259"/>
  <c r="MI42" i="259"/>
  <c r="MH42" i="259"/>
  <c r="MG42" i="259"/>
  <c r="MF42" i="259"/>
  <c r="ME42" i="259"/>
  <c r="MD42" i="259"/>
  <c r="MC42" i="259"/>
  <c r="MB42" i="259"/>
  <c r="MA42" i="259"/>
  <c r="LZ42" i="259"/>
  <c r="LY42" i="259"/>
  <c r="LX42" i="259"/>
  <c r="LW42" i="259"/>
  <c r="LV42" i="259"/>
  <c r="LU42" i="259"/>
  <c r="LT42" i="259"/>
  <c r="LS42" i="259"/>
  <c r="LR42" i="259"/>
  <c r="LQ42" i="259"/>
  <c r="LP42" i="259"/>
  <c r="LO42" i="259"/>
  <c r="LN42" i="259"/>
  <c r="LM42" i="259"/>
  <c r="LL42" i="259"/>
  <c r="LK42" i="259"/>
  <c r="LJ42" i="259"/>
  <c r="LI42" i="259"/>
  <c r="LH42" i="259"/>
  <c r="LG42" i="259"/>
  <c r="LF42" i="259"/>
  <c r="LE42" i="259"/>
  <c r="LD42" i="259"/>
  <c r="LC42" i="259"/>
  <c r="LB42" i="259"/>
  <c r="LA42" i="259"/>
  <c r="KZ42" i="259"/>
  <c r="KY42" i="259"/>
  <c r="KX42" i="259"/>
  <c r="KW42" i="259"/>
  <c r="KV42" i="259"/>
  <c r="KU42" i="259"/>
  <c r="KT42" i="259"/>
  <c r="KS42" i="259"/>
  <c r="KR42" i="259"/>
  <c r="KQ42" i="259"/>
  <c r="KP42" i="259"/>
  <c r="KO42" i="259"/>
  <c r="KN42" i="259"/>
  <c r="NG41" i="259"/>
  <c r="NF41" i="259"/>
  <c r="NE41" i="259"/>
  <c r="ND41" i="259"/>
  <c r="NC41" i="259"/>
  <c r="NB41" i="259"/>
  <c r="NA41" i="259"/>
  <c r="MZ41" i="259"/>
  <c r="MY41" i="259"/>
  <c r="MX41" i="259"/>
  <c r="MW41" i="259"/>
  <c r="MV41" i="259"/>
  <c r="MU41" i="259"/>
  <c r="MT41" i="259"/>
  <c r="MS41" i="259"/>
  <c r="MR41" i="259"/>
  <c r="MQ41" i="259"/>
  <c r="MP41" i="259"/>
  <c r="MO41" i="259"/>
  <c r="MN41" i="259"/>
  <c r="MM41" i="259"/>
  <c r="ML41" i="259"/>
  <c r="MK41" i="259"/>
  <c r="MJ41" i="259"/>
  <c r="MI41" i="259"/>
  <c r="MH41" i="259"/>
  <c r="MG41" i="259"/>
  <c r="MF41" i="259"/>
  <c r="ME41" i="259"/>
  <c r="MD41" i="259"/>
  <c r="MC41" i="259"/>
  <c r="MB41" i="259"/>
  <c r="MA41" i="259"/>
  <c r="LZ41" i="259"/>
  <c r="LY41" i="259"/>
  <c r="LX41" i="259"/>
  <c r="LW41" i="259"/>
  <c r="LV41" i="259"/>
  <c r="LU41" i="259"/>
  <c r="LT41" i="259"/>
  <c r="LS41" i="259"/>
  <c r="LR41" i="259"/>
  <c r="LQ41" i="259"/>
  <c r="LP41" i="259"/>
  <c r="LO41" i="259"/>
  <c r="LN41" i="259"/>
  <c r="LM41" i="259"/>
  <c r="LL41" i="259"/>
  <c r="LK41" i="259"/>
  <c r="LJ41" i="259"/>
  <c r="LI41" i="259"/>
  <c r="LH41" i="259"/>
  <c r="LG41" i="259"/>
  <c r="LF41" i="259"/>
  <c r="LE41" i="259"/>
  <c r="LD41" i="259"/>
  <c r="LC41" i="259"/>
  <c r="LB41" i="259"/>
  <c r="LA41" i="259"/>
  <c r="KZ41" i="259"/>
  <c r="KY41" i="259"/>
  <c r="KX41" i="259"/>
  <c r="KW41" i="259"/>
  <c r="KV41" i="259"/>
  <c r="KU41" i="259"/>
  <c r="KT41" i="259"/>
  <c r="KS41" i="259"/>
  <c r="KR41" i="259"/>
  <c r="KQ41" i="259"/>
  <c r="KP41" i="259"/>
  <c r="KO41" i="259"/>
  <c r="KN41" i="259"/>
  <c r="NG40" i="259"/>
  <c r="NF40" i="259"/>
  <c r="NE40" i="259"/>
  <c r="ND40" i="259"/>
  <c r="NC40" i="259"/>
  <c r="NB40" i="259"/>
  <c r="NA40" i="259"/>
  <c r="MZ40" i="259"/>
  <c r="MY40" i="259"/>
  <c r="MX40" i="259"/>
  <c r="MW40" i="259"/>
  <c r="MV40" i="259"/>
  <c r="MU40" i="259"/>
  <c r="MT40" i="259"/>
  <c r="MS40" i="259"/>
  <c r="MR40" i="259"/>
  <c r="MQ40" i="259"/>
  <c r="MP40" i="259"/>
  <c r="MO40" i="259"/>
  <c r="MN40" i="259"/>
  <c r="MM40" i="259"/>
  <c r="ML40" i="259"/>
  <c r="MK40" i="259"/>
  <c r="MJ40" i="259"/>
  <c r="MI40" i="259"/>
  <c r="MH40" i="259"/>
  <c r="MG40" i="259"/>
  <c r="MF40" i="259"/>
  <c r="ME40" i="259"/>
  <c r="MD40" i="259"/>
  <c r="MC40" i="259"/>
  <c r="MB40" i="259"/>
  <c r="MA40" i="259"/>
  <c r="LZ40" i="259"/>
  <c r="LY40" i="259"/>
  <c r="LX40" i="259"/>
  <c r="LW40" i="259"/>
  <c r="LV40" i="259"/>
  <c r="LU40" i="259"/>
  <c r="LT40" i="259"/>
  <c r="LS40" i="259"/>
  <c r="LR40" i="259"/>
  <c r="LQ40" i="259"/>
  <c r="LP40" i="259"/>
  <c r="LO40" i="259"/>
  <c r="LN40" i="259"/>
  <c r="LM40" i="259"/>
  <c r="LL40" i="259"/>
  <c r="LK40" i="259"/>
  <c r="LJ40" i="259"/>
  <c r="LI40" i="259"/>
  <c r="LH40" i="259"/>
  <c r="LG40" i="259"/>
  <c r="LF40" i="259"/>
  <c r="LE40" i="259"/>
  <c r="LD40" i="259"/>
  <c r="LC40" i="259"/>
  <c r="LB40" i="259"/>
  <c r="LA40" i="259"/>
  <c r="KZ40" i="259"/>
  <c r="KY40" i="259"/>
  <c r="KX40" i="259"/>
  <c r="KW40" i="259"/>
  <c r="KV40" i="259"/>
  <c r="KU40" i="259"/>
  <c r="KT40" i="259"/>
  <c r="KS40" i="259"/>
  <c r="KR40" i="259"/>
  <c r="KQ40" i="259"/>
  <c r="KP40" i="259"/>
  <c r="KO40" i="259"/>
  <c r="KN40" i="259"/>
  <c r="NG39" i="259"/>
  <c r="NF39" i="259"/>
  <c r="NE39" i="259"/>
  <c r="ND39" i="259"/>
  <c r="NC39" i="259"/>
  <c r="NB39" i="259"/>
  <c r="NA39" i="259"/>
  <c r="MZ39" i="259"/>
  <c r="MY39" i="259"/>
  <c r="MX39" i="259"/>
  <c r="MW39" i="259"/>
  <c r="MV39" i="259"/>
  <c r="MU39" i="259"/>
  <c r="MT39" i="259"/>
  <c r="MS39" i="259"/>
  <c r="MR39" i="259"/>
  <c r="MQ39" i="259"/>
  <c r="MP39" i="259"/>
  <c r="MO39" i="259"/>
  <c r="MN39" i="259"/>
  <c r="MM39" i="259"/>
  <c r="ML39" i="259"/>
  <c r="MK39" i="259"/>
  <c r="MJ39" i="259"/>
  <c r="MI39" i="259"/>
  <c r="MH39" i="259"/>
  <c r="MG39" i="259"/>
  <c r="MF39" i="259"/>
  <c r="ME39" i="259"/>
  <c r="MD39" i="259"/>
  <c r="MC39" i="259"/>
  <c r="MB39" i="259"/>
  <c r="MA39" i="259"/>
  <c r="LZ39" i="259"/>
  <c r="LY39" i="259"/>
  <c r="LX39" i="259"/>
  <c r="LW39" i="259"/>
  <c r="LV39" i="259"/>
  <c r="LU39" i="259"/>
  <c r="LT39" i="259"/>
  <c r="LS39" i="259"/>
  <c r="LR39" i="259"/>
  <c r="LQ39" i="259"/>
  <c r="LP39" i="259"/>
  <c r="LO39" i="259"/>
  <c r="LN39" i="259"/>
  <c r="LM39" i="259"/>
  <c r="LL39" i="259"/>
  <c r="LK39" i="259"/>
  <c r="LJ39" i="259"/>
  <c r="LI39" i="259"/>
  <c r="LH39" i="259"/>
  <c r="LG39" i="259"/>
  <c r="LF39" i="259"/>
  <c r="LE39" i="259"/>
  <c r="LD39" i="259"/>
  <c r="LC39" i="259"/>
  <c r="LB39" i="259"/>
  <c r="LA39" i="259"/>
  <c r="KZ39" i="259"/>
  <c r="KY39" i="259"/>
  <c r="KX39" i="259"/>
  <c r="KW39" i="259"/>
  <c r="KV39" i="259"/>
  <c r="KU39" i="259"/>
  <c r="KT39" i="259"/>
  <c r="KS39" i="259"/>
  <c r="KR39" i="259"/>
  <c r="KQ39" i="259"/>
  <c r="KP39" i="259"/>
  <c r="KO39" i="259"/>
  <c r="KN39" i="259"/>
  <c r="NG38" i="259"/>
  <c r="NF38" i="259"/>
  <c r="NE38" i="259"/>
  <c r="ND38" i="259"/>
  <c r="NC38" i="259"/>
  <c r="NB38" i="259"/>
  <c r="NA38" i="259"/>
  <c r="MZ38" i="259"/>
  <c r="MY38" i="259"/>
  <c r="MX38" i="259"/>
  <c r="MW38" i="259"/>
  <c r="MV38" i="259"/>
  <c r="MU38" i="259"/>
  <c r="MT38" i="259"/>
  <c r="MS38" i="259"/>
  <c r="MR38" i="259"/>
  <c r="MQ38" i="259"/>
  <c r="MP38" i="259"/>
  <c r="MO38" i="259"/>
  <c r="MN38" i="259"/>
  <c r="MM38" i="259"/>
  <c r="ML38" i="259"/>
  <c r="MK38" i="259"/>
  <c r="MJ38" i="259"/>
  <c r="MI38" i="259"/>
  <c r="MH38" i="259"/>
  <c r="MG38" i="259"/>
  <c r="MF38" i="259"/>
  <c r="ME38" i="259"/>
  <c r="MD38" i="259"/>
  <c r="MC38" i="259"/>
  <c r="MB38" i="259"/>
  <c r="MA38" i="259"/>
  <c r="LZ38" i="259"/>
  <c r="LY38" i="259"/>
  <c r="LX38" i="259"/>
  <c r="LW38" i="259"/>
  <c r="LV38" i="259"/>
  <c r="LU38" i="259"/>
  <c r="LT38" i="259"/>
  <c r="LS38" i="259"/>
  <c r="LR38" i="259"/>
  <c r="LQ38" i="259"/>
  <c r="LP38" i="259"/>
  <c r="LO38" i="259"/>
  <c r="LN38" i="259"/>
  <c r="LM38" i="259"/>
  <c r="LL38" i="259"/>
  <c r="LK38" i="259"/>
  <c r="LJ38" i="259"/>
  <c r="LI38" i="259"/>
  <c r="LH38" i="259"/>
  <c r="LG38" i="259"/>
  <c r="LF38" i="259"/>
  <c r="LE38" i="259"/>
  <c r="LD38" i="259"/>
  <c r="LC38" i="259"/>
  <c r="LB38" i="259"/>
  <c r="LA38" i="259"/>
  <c r="KZ38" i="259"/>
  <c r="KY38" i="259"/>
  <c r="KX38" i="259"/>
  <c r="KW38" i="259"/>
  <c r="KV38" i="259"/>
  <c r="KU38" i="259"/>
  <c r="KT38" i="259"/>
  <c r="KS38" i="259"/>
  <c r="KR38" i="259"/>
  <c r="KQ38" i="259"/>
  <c r="KP38" i="259"/>
  <c r="KO38" i="259"/>
  <c r="KN38" i="259"/>
  <c r="NG37" i="259"/>
  <c r="NF37" i="259"/>
  <c r="NE37" i="259"/>
  <c r="ND37" i="259"/>
  <c r="NC37" i="259"/>
  <c r="NB37" i="259"/>
  <c r="NA37" i="259"/>
  <c r="MZ37" i="259"/>
  <c r="MY37" i="259"/>
  <c r="MX37" i="259"/>
  <c r="MW37" i="259"/>
  <c r="MV37" i="259"/>
  <c r="MU37" i="259"/>
  <c r="MT37" i="259"/>
  <c r="MS37" i="259"/>
  <c r="MR37" i="259"/>
  <c r="MQ37" i="259"/>
  <c r="MP37" i="259"/>
  <c r="MO37" i="259"/>
  <c r="MN37" i="259"/>
  <c r="MM37" i="259"/>
  <c r="ML37" i="259"/>
  <c r="MK37" i="259"/>
  <c r="MJ37" i="259"/>
  <c r="MI37" i="259"/>
  <c r="MH37" i="259"/>
  <c r="MG37" i="259"/>
  <c r="MF37" i="259"/>
  <c r="ME37" i="259"/>
  <c r="MD37" i="259"/>
  <c r="MC37" i="259"/>
  <c r="MB37" i="259"/>
  <c r="MA37" i="259"/>
  <c r="LZ37" i="259"/>
  <c r="LY37" i="259"/>
  <c r="LX37" i="259"/>
  <c r="LW37" i="259"/>
  <c r="LV37" i="259"/>
  <c r="LU37" i="259"/>
  <c r="LT37" i="259"/>
  <c r="LS37" i="259"/>
  <c r="LR37" i="259"/>
  <c r="LQ37" i="259"/>
  <c r="LP37" i="259"/>
  <c r="LO37" i="259"/>
  <c r="LN37" i="259"/>
  <c r="LM37" i="259"/>
  <c r="LL37" i="259"/>
  <c r="LK37" i="259"/>
  <c r="LJ37" i="259"/>
  <c r="LI37" i="259"/>
  <c r="LH37" i="259"/>
  <c r="LG37" i="259"/>
  <c r="LF37" i="259"/>
  <c r="LE37" i="259"/>
  <c r="LD37" i="259"/>
  <c r="LC37" i="259"/>
  <c r="LB37" i="259"/>
  <c r="LA37" i="259"/>
  <c r="KZ37" i="259"/>
  <c r="KY37" i="259"/>
  <c r="KX37" i="259"/>
  <c r="KW37" i="259"/>
  <c r="KV37" i="259"/>
  <c r="KU37" i="259"/>
  <c r="KT37" i="259"/>
  <c r="KS37" i="259"/>
  <c r="KR37" i="259"/>
  <c r="KQ37" i="259"/>
  <c r="KP37" i="259"/>
  <c r="KO37" i="259"/>
  <c r="KN37" i="259"/>
  <c r="NG34" i="259"/>
  <c r="NF34" i="259"/>
  <c r="NE34" i="259"/>
  <c r="ND34" i="259"/>
  <c r="NC34" i="259"/>
  <c r="NB34" i="259"/>
  <c r="NA34" i="259"/>
  <c r="MZ34" i="259"/>
  <c r="MY34" i="259"/>
  <c r="MX34" i="259"/>
  <c r="MW34" i="259"/>
  <c r="MV34" i="259"/>
  <c r="MU34" i="259"/>
  <c r="MT34" i="259"/>
  <c r="MS34" i="259"/>
  <c r="MR34" i="259"/>
  <c r="MQ34" i="259"/>
  <c r="MP34" i="259"/>
  <c r="MO34" i="259"/>
  <c r="MN34" i="259"/>
  <c r="MM34" i="259"/>
  <c r="ML34" i="259"/>
  <c r="MK34" i="259"/>
  <c r="MJ34" i="259"/>
  <c r="MI34" i="259"/>
  <c r="MH34" i="259"/>
  <c r="MG34" i="259"/>
  <c r="MF34" i="259"/>
  <c r="ME34" i="259"/>
  <c r="MD34" i="259"/>
  <c r="MC34" i="259"/>
  <c r="MB34" i="259"/>
  <c r="MA34" i="259"/>
  <c r="LZ34" i="259"/>
  <c r="LY34" i="259"/>
  <c r="LX34" i="259"/>
  <c r="LW34" i="259"/>
  <c r="LV34" i="259"/>
  <c r="LU34" i="259"/>
  <c r="LT34" i="259"/>
  <c r="LS34" i="259"/>
  <c r="LR34" i="259"/>
  <c r="LQ34" i="259"/>
  <c r="LP34" i="259"/>
  <c r="LO34" i="259"/>
  <c r="LN34" i="259"/>
  <c r="LM34" i="259"/>
  <c r="LL34" i="259"/>
  <c r="LK34" i="259"/>
  <c r="LJ34" i="259"/>
  <c r="LI34" i="259"/>
  <c r="LH34" i="259"/>
  <c r="LG34" i="259"/>
  <c r="LF34" i="259"/>
  <c r="LE34" i="259"/>
  <c r="LD34" i="259"/>
  <c r="LC34" i="259"/>
  <c r="LB34" i="259"/>
  <c r="LA34" i="259"/>
  <c r="KZ34" i="259"/>
  <c r="KY34" i="259"/>
  <c r="KX34" i="259"/>
  <c r="KW34" i="259"/>
  <c r="KV34" i="259"/>
  <c r="KU34" i="259"/>
  <c r="KT34" i="259"/>
  <c r="KS34" i="259"/>
  <c r="KR34" i="259"/>
  <c r="KQ34" i="259"/>
  <c r="KP34" i="259"/>
  <c r="KO34" i="259"/>
  <c r="KN34" i="259"/>
  <c r="NG33" i="259"/>
  <c r="NF33" i="259"/>
  <c r="NE33" i="259"/>
  <c r="ND33" i="259"/>
  <c r="NC33" i="259"/>
  <c r="NB33" i="259"/>
  <c r="NA33" i="259"/>
  <c r="MZ33" i="259"/>
  <c r="MY33" i="259"/>
  <c r="MX33" i="259"/>
  <c r="MW33" i="259"/>
  <c r="MV33" i="259"/>
  <c r="MU33" i="259"/>
  <c r="MT33" i="259"/>
  <c r="MS33" i="259"/>
  <c r="MR33" i="259"/>
  <c r="MQ33" i="259"/>
  <c r="MP33" i="259"/>
  <c r="MO33" i="259"/>
  <c r="MN33" i="259"/>
  <c r="MM33" i="259"/>
  <c r="ML33" i="259"/>
  <c r="MK33" i="259"/>
  <c r="MJ33" i="259"/>
  <c r="MI33" i="259"/>
  <c r="MH33" i="259"/>
  <c r="MG33" i="259"/>
  <c r="MF33" i="259"/>
  <c r="ME33" i="259"/>
  <c r="MD33" i="259"/>
  <c r="MC33" i="259"/>
  <c r="MB33" i="259"/>
  <c r="MA33" i="259"/>
  <c r="LZ33" i="259"/>
  <c r="LY33" i="259"/>
  <c r="LX33" i="259"/>
  <c r="LW33" i="259"/>
  <c r="LV33" i="259"/>
  <c r="LU33" i="259"/>
  <c r="LT33" i="259"/>
  <c r="LS33" i="259"/>
  <c r="LR33" i="259"/>
  <c r="LQ33" i="259"/>
  <c r="LP33" i="259"/>
  <c r="LO33" i="259"/>
  <c r="LN33" i="259"/>
  <c r="LM33" i="259"/>
  <c r="LL33" i="259"/>
  <c r="LK33" i="259"/>
  <c r="LJ33" i="259"/>
  <c r="LI33" i="259"/>
  <c r="LH33" i="259"/>
  <c r="LG33" i="259"/>
  <c r="LF33" i="259"/>
  <c r="LE33" i="259"/>
  <c r="LD33" i="259"/>
  <c r="LC33" i="259"/>
  <c r="LB33" i="259"/>
  <c r="LA33" i="259"/>
  <c r="KZ33" i="259"/>
  <c r="KY33" i="259"/>
  <c r="KX33" i="259"/>
  <c r="KW33" i="259"/>
  <c r="KV33" i="259"/>
  <c r="KU33" i="259"/>
  <c r="KT33" i="259"/>
  <c r="KS33" i="259"/>
  <c r="KR33" i="259"/>
  <c r="KQ33" i="259"/>
  <c r="KP33" i="259"/>
  <c r="KO33" i="259"/>
  <c r="KN33" i="259"/>
  <c r="NG32" i="259"/>
  <c r="NF32" i="259"/>
  <c r="NE32" i="259"/>
  <c r="ND32" i="259"/>
  <c r="NC32" i="259"/>
  <c r="NB32" i="259"/>
  <c r="NA32" i="259"/>
  <c r="MZ32" i="259"/>
  <c r="MY32" i="259"/>
  <c r="MX32" i="259"/>
  <c r="MW32" i="259"/>
  <c r="MV32" i="259"/>
  <c r="MU32" i="259"/>
  <c r="MT32" i="259"/>
  <c r="MS32" i="259"/>
  <c r="MR32" i="259"/>
  <c r="MQ32" i="259"/>
  <c r="MP32" i="259"/>
  <c r="MO32" i="259"/>
  <c r="MN32" i="259"/>
  <c r="MM32" i="259"/>
  <c r="ML32" i="259"/>
  <c r="MK32" i="259"/>
  <c r="MJ32" i="259"/>
  <c r="MI32" i="259"/>
  <c r="MH32" i="259"/>
  <c r="MG32" i="259"/>
  <c r="MF32" i="259"/>
  <c r="ME32" i="259"/>
  <c r="MD32" i="259"/>
  <c r="MC32" i="259"/>
  <c r="MB32" i="259"/>
  <c r="MA32" i="259"/>
  <c r="LZ32" i="259"/>
  <c r="LY32" i="259"/>
  <c r="LX32" i="259"/>
  <c r="LW32" i="259"/>
  <c r="LV32" i="259"/>
  <c r="LU32" i="259"/>
  <c r="LT32" i="259"/>
  <c r="LS32" i="259"/>
  <c r="LR32" i="259"/>
  <c r="LQ32" i="259"/>
  <c r="LP32" i="259"/>
  <c r="LO32" i="259"/>
  <c r="LN32" i="259"/>
  <c r="LM32" i="259"/>
  <c r="LL32" i="259"/>
  <c r="LK32" i="259"/>
  <c r="LJ32" i="259"/>
  <c r="LI32" i="259"/>
  <c r="LH32" i="259"/>
  <c r="LG32" i="259"/>
  <c r="LF32" i="259"/>
  <c r="LE32" i="259"/>
  <c r="LD32" i="259"/>
  <c r="LC32" i="259"/>
  <c r="LB32" i="259"/>
  <c r="LA32" i="259"/>
  <c r="KZ32" i="259"/>
  <c r="KY32" i="259"/>
  <c r="KX32" i="259"/>
  <c r="KW32" i="259"/>
  <c r="KV32" i="259"/>
  <c r="KU32" i="259"/>
  <c r="KT32" i="259"/>
  <c r="KS32" i="259"/>
  <c r="KR32" i="259"/>
  <c r="KQ32" i="259"/>
  <c r="KP32" i="259"/>
  <c r="KO32" i="259"/>
  <c r="KN32" i="259"/>
  <c r="NG31" i="259"/>
  <c r="NF31" i="259"/>
  <c r="NE31" i="259"/>
  <c r="ND31" i="259"/>
  <c r="NC31" i="259"/>
  <c r="NB31" i="259"/>
  <c r="NA31" i="259"/>
  <c r="MZ31" i="259"/>
  <c r="MY31" i="259"/>
  <c r="MX31" i="259"/>
  <c r="MW31" i="259"/>
  <c r="MV31" i="259"/>
  <c r="MU31" i="259"/>
  <c r="MT31" i="259"/>
  <c r="MS31" i="259"/>
  <c r="MR31" i="259"/>
  <c r="MQ31" i="259"/>
  <c r="MP31" i="259"/>
  <c r="MO31" i="259"/>
  <c r="MN31" i="259"/>
  <c r="MM31" i="259"/>
  <c r="ML31" i="259"/>
  <c r="MK31" i="259"/>
  <c r="MJ31" i="259"/>
  <c r="MI31" i="259"/>
  <c r="MH31" i="259"/>
  <c r="MG31" i="259"/>
  <c r="MF31" i="259"/>
  <c r="ME31" i="259"/>
  <c r="MD31" i="259"/>
  <c r="MC31" i="259"/>
  <c r="MB31" i="259"/>
  <c r="MA31" i="259"/>
  <c r="LZ31" i="259"/>
  <c r="LY31" i="259"/>
  <c r="LX31" i="259"/>
  <c r="LW31" i="259"/>
  <c r="LV31" i="259"/>
  <c r="LU31" i="259"/>
  <c r="LT31" i="259"/>
  <c r="LS31" i="259"/>
  <c r="LR31" i="259"/>
  <c r="LQ31" i="259"/>
  <c r="LP31" i="259"/>
  <c r="LO31" i="259"/>
  <c r="LN31" i="259"/>
  <c r="LM31" i="259"/>
  <c r="LL31" i="259"/>
  <c r="LK31" i="259"/>
  <c r="LJ31" i="259"/>
  <c r="LI31" i="259"/>
  <c r="LH31" i="259"/>
  <c r="LG31" i="259"/>
  <c r="LF31" i="259"/>
  <c r="LE31" i="259"/>
  <c r="LD31" i="259"/>
  <c r="LC31" i="259"/>
  <c r="LB31" i="259"/>
  <c r="LA31" i="259"/>
  <c r="KZ31" i="259"/>
  <c r="KY31" i="259"/>
  <c r="KX31" i="259"/>
  <c r="KW31" i="259"/>
  <c r="KV31" i="259"/>
  <c r="KU31" i="259"/>
  <c r="KT31" i="259"/>
  <c r="KS31" i="259"/>
  <c r="KR31" i="259"/>
  <c r="KQ31" i="259"/>
  <c r="KP31" i="259"/>
  <c r="KO31" i="259"/>
  <c r="KN31" i="259"/>
  <c r="NG30" i="259"/>
  <c r="NF30" i="259"/>
  <c r="NE30" i="259"/>
  <c r="ND30" i="259"/>
  <c r="NC30" i="259"/>
  <c r="NB30" i="259"/>
  <c r="NA30" i="259"/>
  <c r="MZ30" i="259"/>
  <c r="MY30" i="259"/>
  <c r="MX30" i="259"/>
  <c r="MW30" i="259"/>
  <c r="MV30" i="259"/>
  <c r="MU30" i="259"/>
  <c r="MT30" i="259"/>
  <c r="MS30" i="259"/>
  <c r="MR30" i="259"/>
  <c r="MQ30" i="259"/>
  <c r="MP30" i="259"/>
  <c r="MO30" i="259"/>
  <c r="MN30" i="259"/>
  <c r="MM30" i="259"/>
  <c r="ML30" i="259"/>
  <c r="MK30" i="259"/>
  <c r="MJ30" i="259"/>
  <c r="MI30" i="259"/>
  <c r="MH30" i="259"/>
  <c r="MG30" i="259"/>
  <c r="MF30" i="259"/>
  <c r="ME30" i="259"/>
  <c r="MD30" i="259"/>
  <c r="MC30" i="259"/>
  <c r="MB30" i="259"/>
  <c r="MA30" i="259"/>
  <c r="LZ30" i="259"/>
  <c r="LY30" i="259"/>
  <c r="LX30" i="259"/>
  <c r="LW30" i="259"/>
  <c r="LV30" i="259"/>
  <c r="LU30" i="259"/>
  <c r="LT30" i="259"/>
  <c r="LS30" i="259"/>
  <c r="LR30" i="259"/>
  <c r="LQ30" i="259"/>
  <c r="LP30" i="259"/>
  <c r="LO30" i="259"/>
  <c r="LN30" i="259"/>
  <c r="LM30" i="259"/>
  <c r="LL30" i="259"/>
  <c r="LK30" i="259"/>
  <c r="LJ30" i="259"/>
  <c r="LI30" i="259"/>
  <c r="LH30" i="259"/>
  <c r="LG30" i="259"/>
  <c r="LF30" i="259"/>
  <c r="LE30" i="259"/>
  <c r="LD30" i="259"/>
  <c r="LC30" i="259"/>
  <c r="LB30" i="259"/>
  <c r="LA30" i="259"/>
  <c r="KZ30" i="259"/>
  <c r="KY30" i="259"/>
  <c r="KX30" i="259"/>
  <c r="KW30" i="259"/>
  <c r="KV30" i="259"/>
  <c r="KU30" i="259"/>
  <c r="KT30" i="259"/>
  <c r="KS30" i="259"/>
  <c r="KR30" i="259"/>
  <c r="KQ30" i="259"/>
  <c r="KP30" i="259"/>
  <c r="KO30" i="259"/>
  <c r="KN30" i="259"/>
  <c r="NG29" i="259"/>
  <c r="NF29" i="259"/>
  <c r="NE29" i="259"/>
  <c r="ND29" i="259"/>
  <c r="NC29" i="259"/>
  <c r="NB29" i="259"/>
  <c r="NA29" i="259"/>
  <c r="MZ29" i="259"/>
  <c r="MY29" i="259"/>
  <c r="MX29" i="259"/>
  <c r="MW29" i="259"/>
  <c r="MV29" i="259"/>
  <c r="MU29" i="259"/>
  <c r="MT29" i="259"/>
  <c r="MS29" i="259"/>
  <c r="MR29" i="259"/>
  <c r="MQ29" i="259"/>
  <c r="MP29" i="259"/>
  <c r="MO29" i="259"/>
  <c r="MN29" i="259"/>
  <c r="MM29" i="259"/>
  <c r="ML29" i="259"/>
  <c r="MK29" i="259"/>
  <c r="MJ29" i="259"/>
  <c r="MI29" i="259"/>
  <c r="MH29" i="259"/>
  <c r="MG29" i="259"/>
  <c r="MF29" i="259"/>
  <c r="ME29" i="259"/>
  <c r="MD29" i="259"/>
  <c r="MC29" i="259"/>
  <c r="MB29" i="259"/>
  <c r="MA29" i="259"/>
  <c r="LZ29" i="259"/>
  <c r="LY29" i="259"/>
  <c r="LX29" i="259"/>
  <c r="LW29" i="259"/>
  <c r="LV29" i="259"/>
  <c r="LU29" i="259"/>
  <c r="LT29" i="259"/>
  <c r="LS29" i="259"/>
  <c r="LR29" i="259"/>
  <c r="LQ29" i="259"/>
  <c r="LP29" i="259"/>
  <c r="LO29" i="259"/>
  <c r="LN29" i="259"/>
  <c r="LM29" i="259"/>
  <c r="LL29" i="259"/>
  <c r="LK29" i="259"/>
  <c r="LJ29" i="259"/>
  <c r="LI29" i="259"/>
  <c r="LH29" i="259"/>
  <c r="LG29" i="259"/>
  <c r="LF29" i="259"/>
  <c r="LE29" i="259"/>
  <c r="LD29" i="259"/>
  <c r="LC29" i="259"/>
  <c r="LB29" i="259"/>
  <c r="LA29" i="259"/>
  <c r="KZ29" i="259"/>
  <c r="KY29" i="259"/>
  <c r="KX29" i="259"/>
  <c r="KW29" i="259"/>
  <c r="KV29" i="259"/>
  <c r="KU29" i="259"/>
  <c r="KT29" i="259"/>
  <c r="KS29" i="259"/>
  <c r="KR29" i="259"/>
  <c r="KQ29" i="259"/>
  <c r="KP29" i="259"/>
  <c r="KO29" i="259"/>
  <c r="KN29" i="259"/>
  <c r="NG26" i="259"/>
  <c r="NF26" i="259"/>
  <c r="NE26" i="259"/>
  <c r="ND26" i="259"/>
  <c r="NC26" i="259"/>
  <c r="NB26" i="259"/>
  <c r="NA26" i="259"/>
  <c r="MZ26" i="259"/>
  <c r="MY26" i="259"/>
  <c r="MX26" i="259"/>
  <c r="MW26" i="259"/>
  <c r="MV26" i="259"/>
  <c r="MU26" i="259"/>
  <c r="MT26" i="259"/>
  <c r="MS26" i="259"/>
  <c r="MR26" i="259"/>
  <c r="MQ26" i="259"/>
  <c r="MP26" i="259"/>
  <c r="MO26" i="259"/>
  <c r="MN26" i="259"/>
  <c r="MM26" i="259"/>
  <c r="ML26" i="259"/>
  <c r="MK26" i="259"/>
  <c r="MJ26" i="259"/>
  <c r="MI26" i="259"/>
  <c r="MH26" i="259"/>
  <c r="MG26" i="259"/>
  <c r="MF26" i="259"/>
  <c r="ME26" i="259"/>
  <c r="MD26" i="259"/>
  <c r="MC26" i="259"/>
  <c r="MB26" i="259"/>
  <c r="MA26" i="259"/>
  <c r="LZ26" i="259"/>
  <c r="LY26" i="259"/>
  <c r="LX26" i="259"/>
  <c r="LW26" i="259"/>
  <c r="LV26" i="259"/>
  <c r="LU26" i="259"/>
  <c r="LT26" i="259"/>
  <c r="LS26" i="259"/>
  <c r="LR26" i="259"/>
  <c r="LQ26" i="259"/>
  <c r="LP26" i="259"/>
  <c r="LO26" i="259"/>
  <c r="LN26" i="259"/>
  <c r="LM26" i="259"/>
  <c r="LL26" i="259"/>
  <c r="LK26" i="259"/>
  <c r="LJ26" i="259"/>
  <c r="LI26" i="259"/>
  <c r="LH26" i="259"/>
  <c r="LG26" i="259"/>
  <c r="LF26" i="259"/>
  <c r="LE26" i="259"/>
  <c r="LD26" i="259"/>
  <c r="LC26" i="259"/>
  <c r="LB26" i="259"/>
  <c r="LA26" i="259"/>
  <c r="KZ26" i="259"/>
  <c r="KY26" i="259"/>
  <c r="KX26" i="259"/>
  <c r="KW26" i="259"/>
  <c r="KV26" i="259"/>
  <c r="KU26" i="259"/>
  <c r="KT26" i="259"/>
  <c r="KS26" i="259"/>
  <c r="KR26" i="259"/>
  <c r="KQ26" i="259"/>
  <c r="KP26" i="259"/>
  <c r="KO26" i="259"/>
  <c r="KN26" i="259"/>
  <c r="NG25" i="259"/>
  <c r="NF25" i="259"/>
  <c r="NE25" i="259"/>
  <c r="ND25" i="259"/>
  <c r="NC25" i="259"/>
  <c r="NB25" i="259"/>
  <c r="NA25" i="259"/>
  <c r="MZ25" i="259"/>
  <c r="MY25" i="259"/>
  <c r="MX25" i="259"/>
  <c r="MW25" i="259"/>
  <c r="MV25" i="259"/>
  <c r="MU25" i="259"/>
  <c r="MT25" i="259"/>
  <c r="MS25" i="259"/>
  <c r="MR25" i="259"/>
  <c r="MQ25" i="259"/>
  <c r="MP25" i="259"/>
  <c r="MO25" i="259"/>
  <c r="MN25" i="259"/>
  <c r="MM25" i="259"/>
  <c r="ML25" i="259"/>
  <c r="MK25" i="259"/>
  <c r="MJ25" i="259"/>
  <c r="MI25" i="259"/>
  <c r="MH25" i="259"/>
  <c r="MG25" i="259"/>
  <c r="MF25" i="259"/>
  <c r="ME25" i="259"/>
  <c r="MD25" i="259"/>
  <c r="MC25" i="259"/>
  <c r="MB25" i="259"/>
  <c r="MA25" i="259"/>
  <c r="LZ25" i="259"/>
  <c r="LY25" i="259"/>
  <c r="LX25" i="259"/>
  <c r="LW25" i="259"/>
  <c r="LV25" i="259"/>
  <c r="LU25" i="259"/>
  <c r="LT25" i="259"/>
  <c r="LS25" i="259"/>
  <c r="LR25" i="259"/>
  <c r="LQ25" i="259"/>
  <c r="LP25" i="259"/>
  <c r="LO25" i="259"/>
  <c r="LN25" i="259"/>
  <c r="LM25" i="259"/>
  <c r="LL25" i="259"/>
  <c r="LK25" i="259"/>
  <c r="LJ25" i="259"/>
  <c r="LI25" i="259"/>
  <c r="LH25" i="259"/>
  <c r="LG25" i="259"/>
  <c r="LF25" i="259"/>
  <c r="LE25" i="259"/>
  <c r="LD25" i="259"/>
  <c r="LC25" i="259"/>
  <c r="LB25" i="259"/>
  <c r="LA25" i="259"/>
  <c r="KZ25" i="259"/>
  <c r="KY25" i="259"/>
  <c r="KX25" i="259"/>
  <c r="KW25" i="259"/>
  <c r="KV25" i="259"/>
  <c r="KU25" i="259"/>
  <c r="KT25" i="259"/>
  <c r="KS25" i="259"/>
  <c r="KR25" i="259"/>
  <c r="KQ25" i="259"/>
  <c r="KP25" i="259"/>
  <c r="KO25" i="259"/>
  <c r="KN25" i="259"/>
  <c r="NG24" i="259"/>
  <c r="NF24" i="259"/>
  <c r="NE24" i="259"/>
  <c r="ND24" i="259"/>
  <c r="NC24" i="259"/>
  <c r="NB24" i="259"/>
  <c r="NA24" i="259"/>
  <c r="MZ24" i="259"/>
  <c r="MY24" i="259"/>
  <c r="MX24" i="259"/>
  <c r="MW24" i="259"/>
  <c r="MV24" i="259"/>
  <c r="MU24" i="259"/>
  <c r="MT24" i="259"/>
  <c r="MS24" i="259"/>
  <c r="MR24" i="259"/>
  <c r="MQ24" i="259"/>
  <c r="MP24" i="259"/>
  <c r="MO24" i="259"/>
  <c r="MN24" i="259"/>
  <c r="MM24" i="259"/>
  <c r="ML24" i="259"/>
  <c r="MK24" i="259"/>
  <c r="MJ24" i="259"/>
  <c r="MI24" i="259"/>
  <c r="MH24" i="259"/>
  <c r="MG24" i="259"/>
  <c r="MF24" i="259"/>
  <c r="ME24" i="259"/>
  <c r="MD24" i="259"/>
  <c r="MC24" i="259"/>
  <c r="MB24" i="259"/>
  <c r="MA24" i="259"/>
  <c r="LZ24" i="259"/>
  <c r="LY24" i="259"/>
  <c r="LX24" i="259"/>
  <c r="LW24" i="259"/>
  <c r="LV24" i="259"/>
  <c r="LU24" i="259"/>
  <c r="LT24" i="259"/>
  <c r="LS24" i="259"/>
  <c r="LR24" i="259"/>
  <c r="LQ24" i="259"/>
  <c r="LP24" i="259"/>
  <c r="LO24" i="259"/>
  <c r="LN24" i="259"/>
  <c r="LM24" i="259"/>
  <c r="LL24" i="259"/>
  <c r="LK24" i="259"/>
  <c r="LJ24" i="259"/>
  <c r="LI24" i="259"/>
  <c r="LH24" i="259"/>
  <c r="LG24" i="259"/>
  <c r="LF24" i="259"/>
  <c r="LE24" i="259"/>
  <c r="LD24" i="259"/>
  <c r="LC24" i="259"/>
  <c r="LB24" i="259"/>
  <c r="LA24" i="259"/>
  <c r="KZ24" i="259"/>
  <c r="KY24" i="259"/>
  <c r="KX24" i="259"/>
  <c r="KW24" i="259"/>
  <c r="KV24" i="259"/>
  <c r="KU24" i="259"/>
  <c r="KT24" i="259"/>
  <c r="KS24" i="259"/>
  <c r="KR24" i="259"/>
  <c r="KQ24" i="259"/>
  <c r="KP24" i="259"/>
  <c r="KO24" i="259"/>
  <c r="KN24" i="259"/>
  <c r="NG23" i="259"/>
  <c r="NF23" i="259"/>
  <c r="NE23" i="259"/>
  <c r="ND23" i="259"/>
  <c r="NC23" i="259"/>
  <c r="NB23" i="259"/>
  <c r="NA23" i="259"/>
  <c r="MZ23" i="259"/>
  <c r="MY23" i="259"/>
  <c r="MX23" i="259"/>
  <c r="MW23" i="259"/>
  <c r="MV23" i="259"/>
  <c r="MU23" i="259"/>
  <c r="MT23" i="259"/>
  <c r="MS23" i="259"/>
  <c r="MR23" i="259"/>
  <c r="MQ23" i="259"/>
  <c r="MP23" i="259"/>
  <c r="MO23" i="259"/>
  <c r="MN23" i="259"/>
  <c r="MM23" i="259"/>
  <c r="ML23" i="259"/>
  <c r="MK23" i="259"/>
  <c r="MJ23" i="259"/>
  <c r="MI23" i="259"/>
  <c r="MH23" i="259"/>
  <c r="MG23" i="259"/>
  <c r="MF23" i="259"/>
  <c r="ME23" i="259"/>
  <c r="MD23" i="259"/>
  <c r="MC23" i="259"/>
  <c r="MB23" i="259"/>
  <c r="MA23" i="259"/>
  <c r="LZ23" i="259"/>
  <c r="LY23" i="259"/>
  <c r="LX23" i="259"/>
  <c r="LW23" i="259"/>
  <c r="LV23" i="259"/>
  <c r="LU23" i="259"/>
  <c r="LT23" i="259"/>
  <c r="LS23" i="259"/>
  <c r="LR23" i="259"/>
  <c r="LQ23" i="259"/>
  <c r="LP23" i="259"/>
  <c r="LO23" i="259"/>
  <c r="LN23" i="259"/>
  <c r="LM23" i="259"/>
  <c r="LL23" i="259"/>
  <c r="LK23" i="259"/>
  <c r="LJ23" i="259"/>
  <c r="LI23" i="259"/>
  <c r="LH23" i="259"/>
  <c r="LG23" i="259"/>
  <c r="LF23" i="259"/>
  <c r="LE23" i="259"/>
  <c r="LD23" i="259"/>
  <c r="LC23" i="259"/>
  <c r="LB23" i="259"/>
  <c r="LA23" i="259"/>
  <c r="KZ23" i="259"/>
  <c r="KY23" i="259"/>
  <c r="KX23" i="259"/>
  <c r="KW23" i="259"/>
  <c r="KV23" i="259"/>
  <c r="KU23" i="259"/>
  <c r="KT23" i="259"/>
  <c r="KS23" i="259"/>
  <c r="KR23" i="259"/>
  <c r="KQ23" i="259"/>
  <c r="KP23" i="259"/>
  <c r="KO23" i="259"/>
  <c r="KN23" i="259"/>
  <c r="NG22" i="259"/>
  <c r="NF22" i="259"/>
  <c r="NE22" i="259"/>
  <c r="ND22" i="259"/>
  <c r="NC22" i="259"/>
  <c r="NB22" i="259"/>
  <c r="NA22" i="259"/>
  <c r="MZ22" i="259"/>
  <c r="MY22" i="259"/>
  <c r="MX22" i="259"/>
  <c r="MW22" i="259"/>
  <c r="MV22" i="259"/>
  <c r="MU22" i="259"/>
  <c r="MT22" i="259"/>
  <c r="MS22" i="259"/>
  <c r="MR22" i="259"/>
  <c r="MQ22" i="259"/>
  <c r="MP22" i="259"/>
  <c r="MO22" i="259"/>
  <c r="MN22" i="259"/>
  <c r="MM22" i="259"/>
  <c r="ML22" i="259"/>
  <c r="MK22" i="259"/>
  <c r="MJ22" i="259"/>
  <c r="MI22" i="259"/>
  <c r="MH22" i="259"/>
  <c r="MG22" i="259"/>
  <c r="MF22" i="259"/>
  <c r="ME22" i="259"/>
  <c r="MD22" i="259"/>
  <c r="MC22" i="259"/>
  <c r="MB22" i="259"/>
  <c r="MA22" i="259"/>
  <c r="LZ22" i="259"/>
  <c r="LY22" i="259"/>
  <c r="LX22" i="259"/>
  <c r="LW22" i="259"/>
  <c r="LV22" i="259"/>
  <c r="LU22" i="259"/>
  <c r="LT22" i="259"/>
  <c r="LS22" i="259"/>
  <c r="LR22" i="259"/>
  <c r="LQ22" i="259"/>
  <c r="LP22" i="259"/>
  <c r="LO22" i="259"/>
  <c r="LN22" i="259"/>
  <c r="LM22" i="259"/>
  <c r="LL22" i="259"/>
  <c r="LK22" i="259"/>
  <c r="LJ22" i="259"/>
  <c r="LI22" i="259"/>
  <c r="LH22" i="259"/>
  <c r="LG22" i="259"/>
  <c r="LF22" i="259"/>
  <c r="LE22" i="259"/>
  <c r="LD22" i="259"/>
  <c r="LC22" i="259"/>
  <c r="LB22" i="259"/>
  <c r="LA22" i="259"/>
  <c r="KZ22" i="259"/>
  <c r="KY22" i="259"/>
  <c r="KX22" i="259"/>
  <c r="KW22" i="259"/>
  <c r="KV22" i="259"/>
  <c r="KU22" i="259"/>
  <c r="KT22" i="259"/>
  <c r="KS22" i="259"/>
  <c r="KR22" i="259"/>
  <c r="KQ22" i="259"/>
  <c r="KP22" i="259"/>
  <c r="KO22" i="259"/>
  <c r="KN22" i="259"/>
  <c r="NG21" i="259"/>
  <c r="NF21" i="259"/>
  <c r="NE21" i="259"/>
  <c r="ND21" i="259"/>
  <c r="NC21" i="259"/>
  <c r="NB21" i="259"/>
  <c r="NA21" i="259"/>
  <c r="MZ21" i="259"/>
  <c r="MY21" i="259"/>
  <c r="MX21" i="259"/>
  <c r="MW21" i="259"/>
  <c r="MV21" i="259"/>
  <c r="MU21" i="259"/>
  <c r="MT21" i="259"/>
  <c r="MS21" i="259"/>
  <c r="MR21" i="259"/>
  <c r="MQ21" i="259"/>
  <c r="MP21" i="259"/>
  <c r="MO21" i="259"/>
  <c r="MN21" i="259"/>
  <c r="MM21" i="259"/>
  <c r="ML21" i="259"/>
  <c r="MK21" i="259"/>
  <c r="MJ21" i="259"/>
  <c r="MI21" i="259"/>
  <c r="MH21" i="259"/>
  <c r="MG21" i="259"/>
  <c r="MF21" i="259"/>
  <c r="ME21" i="259"/>
  <c r="MD21" i="259"/>
  <c r="MC21" i="259"/>
  <c r="MB21" i="259"/>
  <c r="MA21" i="259"/>
  <c r="LZ21" i="259"/>
  <c r="LY21" i="259"/>
  <c r="LX21" i="259"/>
  <c r="LW21" i="259"/>
  <c r="LV21" i="259"/>
  <c r="LU21" i="259"/>
  <c r="LT21" i="259"/>
  <c r="LS21" i="259"/>
  <c r="LR21" i="259"/>
  <c r="LQ21" i="259"/>
  <c r="LP21" i="259"/>
  <c r="LO21" i="259"/>
  <c r="LN21" i="259"/>
  <c r="LM21" i="259"/>
  <c r="LL21" i="259"/>
  <c r="LK21" i="259"/>
  <c r="LJ21" i="259"/>
  <c r="LI21" i="259"/>
  <c r="LH21" i="259"/>
  <c r="LG21" i="259"/>
  <c r="LF21" i="259"/>
  <c r="LE21" i="259"/>
  <c r="LD21" i="259"/>
  <c r="LC21" i="259"/>
  <c r="LB21" i="259"/>
  <c r="LA21" i="259"/>
  <c r="KZ21" i="259"/>
  <c r="KY21" i="259"/>
  <c r="KX21" i="259"/>
  <c r="KW21" i="259"/>
  <c r="KV21" i="259"/>
  <c r="KU21" i="259"/>
  <c r="KT21" i="259"/>
  <c r="KS21" i="259"/>
  <c r="KR21" i="259"/>
  <c r="KQ21" i="259"/>
  <c r="KP21" i="259"/>
  <c r="KO21" i="259"/>
  <c r="KN21" i="259"/>
  <c r="NG18" i="259"/>
  <c r="NF18" i="259"/>
  <c r="NE18" i="259"/>
  <c r="ND18" i="259"/>
  <c r="NC18" i="259"/>
  <c r="NB18" i="259"/>
  <c r="NA18" i="259"/>
  <c r="MZ18" i="259"/>
  <c r="MY18" i="259"/>
  <c r="MX18" i="259"/>
  <c r="MW18" i="259"/>
  <c r="MV18" i="259"/>
  <c r="MU18" i="259"/>
  <c r="MT18" i="259"/>
  <c r="MS18" i="259"/>
  <c r="MR18" i="259"/>
  <c r="MQ18" i="259"/>
  <c r="MP18" i="259"/>
  <c r="MO18" i="259"/>
  <c r="MN18" i="259"/>
  <c r="MM18" i="259"/>
  <c r="ML18" i="259"/>
  <c r="MK18" i="259"/>
  <c r="MJ18" i="259"/>
  <c r="MI18" i="259"/>
  <c r="MH18" i="259"/>
  <c r="MG18" i="259"/>
  <c r="MF18" i="259"/>
  <c r="ME18" i="259"/>
  <c r="MD18" i="259"/>
  <c r="MC18" i="259"/>
  <c r="MB18" i="259"/>
  <c r="MA18" i="259"/>
  <c r="LZ18" i="259"/>
  <c r="LY18" i="259"/>
  <c r="LX18" i="259"/>
  <c r="LW18" i="259"/>
  <c r="LV18" i="259"/>
  <c r="LU18" i="259"/>
  <c r="LT18" i="259"/>
  <c r="LS18" i="259"/>
  <c r="LR18" i="259"/>
  <c r="LQ18" i="259"/>
  <c r="LP18" i="259"/>
  <c r="LO18" i="259"/>
  <c r="LN18" i="259"/>
  <c r="LM18" i="259"/>
  <c r="LL18" i="259"/>
  <c r="LK18" i="259"/>
  <c r="LJ18" i="259"/>
  <c r="LI18" i="259"/>
  <c r="LH18" i="259"/>
  <c r="LG18" i="259"/>
  <c r="LF18" i="259"/>
  <c r="LE18" i="259"/>
  <c r="LD18" i="259"/>
  <c r="LC18" i="259"/>
  <c r="LB18" i="259"/>
  <c r="LA18" i="259"/>
  <c r="KZ18" i="259"/>
  <c r="KY18" i="259"/>
  <c r="KX18" i="259"/>
  <c r="KW18" i="259"/>
  <c r="KV18" i="259"/>
  <c r="KU18" i="259"/>
  <c r="KT18" i="259"/>
  <c r="KS18" i="259"/>
  <c r="KR18" i="259"/>
  <c r="KQ18" i="259"/>
  <c r="KP18" i="259"/>
  <c r="KO18" i="259"/>
  <c r="KN18" i="259"/>
  <c r="A18" i="259"/>
  <c r="A26" i="259" s="1"/>
  <c r="A34" i="259" s="1"/>
  <c r="A42" i="259" s="1"/>
  <c r="NG17" i="259"/>
  <c r="NF17" i="259"/>
  <c r="NE17" i="259"/>
  <c r="ND17" i="259"/>
  <c r="NC17" i="259"/>
  <c r="NB17" i="259"/>
  <c r="NA17" i="259"/>
  <c r="MZ17" i="259"/>
  <c r="MY17" i="259"/>
  <c r="MX17" i="259"/>
  <c r="MW17" i="259"/>
  <c r="MV17" i="259"/>
  <c r="MU17" i="259"/>
  <c r="MT17" i="259"/>
  <c r="MS17" i="259"/>
  <c r="MR17" i="259"/>
  <c r="MQ17" i="259"/>
  <c r="MP17" i="259"/>
  <c r="MO17" i="259"/>
  <c r="MN17" i="259"/>
  <c r="MM17" i="259"/>
  <c r="ML17" i="259"/>
  <c r="MK17" i="259"/>
  <c r="MJ17" i="259"/>
  <c r="MI17" i="259"/>
  <c r="MH17" i="259"/>
  <c r="MG17" i="259"/>
  <c r="MF17" i="259"/>
  <c r="ME17" i="259"/>
  <c r="MD17" i="259"/>
  <c r="MC17" i="259"/>
  <c r="MB17" i="259"/>
  <c r="MA17" i="259"/>
  <c r="LZ17" i="259"/>
  <c r="LY17" i="259"/>
  <c r="LX17" i="259"/>
  <c r="LW17" i="259"/>
  <c r="LV17" i="259"/>
  <c r="LU17" i="259"/>
  <c r="LT17" i="259"/>
  <c r="LS17" i="259"/>
  <c r="LR17" i="259"/>
  <c r="LQ17" i="259"/>
  <c r="LP17" i="259"/>
  <c r="LO17" i="259"/>
  <c r="LN17" i="259"/>
  <c r="LM17" i="259"/>
  <c r="LL17" i="259"/>
  <c r="LK17" i="259"/>
  <c r="LJ17" i="259"/>
  <c r="LI17" i="259"/>
  <c r="LH17" i="259"/>
  <c r="LG17" i="259"/>
  <c r="LF17" i="259"/>
  <c r="LE17" i="259"/>
  <c r="LD17" i="259"/>
  <c r="LC17" i="259"/>
  <c r="LB17" i="259"/>
  <c r="LA17" i="259"/>
  <c r="KZ17" i="259"/>
  <c r="KY17" i="259"/>
  <c r="KX17" i="259"/>
  <c r="KW17" i="259"/>
  <c r="KV17" i="259"/>
  <c r="KU17" i="259"/>
  <c r="KT17" i="259"/>
  <c r="KS17" i="259"/>
  <c r="KR17" i="259"/>
  <c r="KQ17" i="259"/>
  <c r="KP17" i="259"/>
  <c r="KO17" i="259"/>
  <c r="KN17" i="259"/>
  <c r="A17" i="259"/>
  <c r="A25" i="259" s="1"/>
  <c r="A33" i="259" s="1"/>
  <c r="A41" i="259" s="1"/>
  <c r="NG16" i="259"/>
  <c r="NF16" i="259"/>
  <c r="NE16" i="259"/>
  <c r="ND16" i="259"/>
  <c r="NC16" i="259"/>
  <c r="NB16" i="259"/>
  <c r="NA16" i="259"/>
  <c r="MZ16" i="259"/>
  <c r="MY16" i="259"/>
  <c r="MX16" i="259"/>
  <c r="MW16" i="259"/>
  <c r="MV16" i="259"/>
  <c r="MU16" i="259"/>
  <c r="MT16" i="259"/>
  <c r="MS16" i="259"/>
  <c r="MR16" i="259"/>
  <c r="MQ16" i="259"/>
  <c r="MP16" i="259"/>
  <c r="MO16" i="259"/>
  <c r="MN16" i="259"/>
  <c r="MM16" i="259"/>
  <c r="ML16" i="259"/>
  <c r="MK16" i="259"/>
  <c r="MJ16" i="259"/>
  <c r="MI16" i="259"/>
  <c r="MH16" i="259"/>
  <c r="MG16" i="259"/>
  <c r="MF16" i="259"/>
  <c r="ME16" i="259"/>
  <c r="MD16" i="259"/>
  <c r="MC16" i="259"/>
  <c r="MB16" i="259"/>
  <c r="MA16" i="259"/>
  <c r="LZ16" i="259"/>
  <c r="LY16" i="259"/>
  <c r="LX16" i="259"/>
  <c r="LW16" i="259"/>
  <c r="LV16" i="259"/>
  <c r="LU16" i="259"/>
  <c r="LT16" i="259"/>
  <c r="LS16" i="259"/>
  <c r="LR16" i="259"/>
  <c r="LQ16" i="259"/>
  <c r="LP16" i="259"/>
  <c r="LO16" i="259"/>
  <c r="LN16" i="259"/>
  <c r="LM16" i="259"/>
  <c r="LL16" i="259"/>
  <c r="LK16" i="259"/>
  <c r="LJ16" i="259"/>
  <c r="LI16" i="259"/>
  <c r="LH16" i="259"/>
  <c r="LG16" i="259"/>
  <c r="LF16" i="259"/>
  <c r="LE16" i="259"/>
  <c r="LD16" i="259"/>
  <c r="LC16" i="259"/>
  <c r="LB16" i="259"/>
  <c r="LA16" i="259"/>
  <c r="KZ16" i="259"/>
  <c r="KY16" i="259"/>
  <c r="KX16" i="259"/>
  <c r="KW16" i="259"/>
  <c r="KV16" i="259"/>
  <c r="KU16" i="259"/>
  <c r="KT16" i="259"/>
  <c r="KS16" i="259"/>
  <c r="KR16" i="259"/>
  <c r="KQ16" i="259"/>
  <c r="KP16" i="259"/>
  <c r="KO16" i="259"/>
  <c r="KN16" i="259"/>
  <c r="A16" i="259"/>
  <c r="A24" i="259" s="1"/>
  <c r="A32" i="259" s="1"/>
  <c r="A40" i="259" s="1"/>
  <c r="NG15" i="259"/>
  <c r="NF15" i="259"/>
  <c r="NE15" i="259"/>
  <c r="ND15" i="259"/>
  <c r="NC15" i="259"/>
  <c r="NB15" i="259"/>
  <c r="NA15" i="259"/>
  <c r="MZ15" i="259"/>
  <c r="MY15" i="259"/>
  <c r="MX15" i="259"/>
  <c r="MW15" i="259"/>
  <c r="MV15" i="259"/>
  <c r="MU15" i="259"/>
  <c r="MT15" i="259"/>
  <c r="MS15" i="259"/>
  <c r="MR15" i="259"/>
  <c r="MQ15" i="259"/>
  <c r="MP15" i="259"/>
  <c r="MO15" i="259"/>
  <c r="MN15" i="259"/>
  <c r="MM15" i="259"/>
  <c r="ML15" i="259"/>
  <c r="MK15" i="259"/>
  <c r="MJ15" i="259"/>
  <c r="MI15" i="259"/>
  <c r="MH15" i="259"/>
  <c r="MG15" i="259"/>
  <c r="MF15" i="259"/>
  <c r="ME15" i="259"/>
  <c r="MD15" i="259"/>
  <c r="MC15" i="259"/>
  <c r="MB15" i="259"/>
  <c r="MA15" i="259"/>
  <c r="LZ15" i="259"/>
  <c r="LY15" i="259"/>
  <c r="LX15" i="259"/>
  <c r="LW15" i="259"/>
  <c r="LV15" i="259"/>
  <c r="LU15" i="259"/>
  <c r="LT15" i="259"/>
  <c r="LS15" i="259"/>
  <c r="LR15" i="259"/>
  <c r="LQ15" i="259"/>
  <c r="LP15" i="259"/>
  <c r="LO15" i="259"/>
  <c r="LN15" i="259"/>
  <c r="LM15" i="259"/>
  <c r="LL15" i="259"/>
  <c r="LK15" i="259"/>
  <c r="LJ15" i="259"/>
  <c r="LI15" i="259"/>
  <c r="LH15" i="259"/>
  <c r="LG15" i="259"/>
  <c r="LF15" i="259"/>
  <c r="LE15" i="259"/>
  <c r="LD15" i="259"/>
  <c r="LC15" i="259"/>
  <c r="LB15" i="259"/>
  <c r="LA15" i="259"/>
  <c r="KZ15" i="259"/>
  <c r="KY15" i="259"/>
  <c r="KX15" i="259"/>
  <c r="KW15" i="259"/>
  <c r="KV15" i="259"/>
  <c r="KU15" i="259"/>
  <c r="KT15" i="259"/>
  <c r="KS15" i="259"/>
  <c r="KR15" i="259"/>
  <c r="KQ15" i="259"/>
  <c r="KP15" i="259"/>
  <c r="KO15" i="259"/>
  <c r="KN15" i="259"/>
  <c r="A15" i="259"/>
  <c r="A23" i="259" s="1"/>
  <c r="A31" i="259" s="1"/>
  <c r="A39" i="259" s="1"/>
  <c r="NG14" i="259"/>
  <c r="NF14" i="259"/>
  <c r="NE14" i="259"/>
  <c r="ND14" i="259"/>
  <c r="NC14" i="259"/>
  <c r="NB14" i="259"/>
  <c r="NA14" i="259"/>
  <c r="MZ14" i="259"/>
  <c r="MY14" i="259"/>
  <c r="MX14" i="259"/>
  <c r="MW14" i="259"/>
  <c r="MV14" i="259"/>
  <c r="MU14" i="259"/>
  <c r="MT14" i="259"/>
  <c r="MS14" i="259"/>
  <c r="MR14" i="259"/>
  <c r="MQ14" i="259"/>
  <c r="MP14" i="259"/>
  <c r="MO14" i="259"/>
  <c r="MN14" i="259"/>
  <c r="MM14" i="259"/>
  <c r="ML14" i="259"/>
  <c r="MK14" i="259"/>
  <c r="MJ14" i="259"/>
  <c r="MI14" i="259"/>
  <c r="MH14" i="259"/>
  <c r="MG14" i="259"/>
  <c r="MF14" i="259"/>
  <c r="ME14" i="259"/>
  <c r="MD14" i="259"/>
  <c r="MC14" i="259"/>
  <c r="MB14" i="259"/>
  <c r="MA14" i="259"/>
  <c r="LZ14" i="259"/>
  <c r="LY14" i="259"/>
  <c r="LX14" i="259"/>
  <c r="LW14" i="259"/>
  <c r="LV14" i="259"/>
  <c r="LU14" i="259"/>
  <c r="LT14" i="259"/>
  <c r="LS14" i="259"/>
  <c r="LR14" i="259"/>
  <c r="LQ14" i="259"/>
  <c r="LP14" i="259"/>
  <c r="LO14" i="259"/>
  <c r="LN14" i="259"/>
  <c r="LM14" i="259"/>
  <c r="LL14" i="259"/>
  <c r="LK14" i="259"/>
  <c r="LJ14" i="259"/>
  <c r="LI14" i="259"/>
  <c r="LH14" i="259"/>
  <c r="LG14" i="259"/>
  <c r="LF14" i="259"/>
  <c r="LE14" i="259"/>
  <c r="LD14" i="259"/>
  <c r="LC14" i="259"/>
  <c r="LB14" i="259"/>
  <c r="LA14" i="259"/>
  <c r="KZ14" i="259"/>
  <c r="KY14" i="259"/>
  <c r="KX14" i="259"/>
  <c r="KW14" i="259"/>
  <c r="KV14" i="259"/>
  <c r="KU14" i="259"/>
  <c r="KT14" i="259"/>
  <c r="KS14" i="259"/>
  <c r="KR14" i="259"/>
  <c r="KQ14" i="259"/>
  <c r="KP14" i="259"/>
  <c r="KO14" i="259"/>
  <c r="KN14" i="259"/>
  <c r="A14" i="259"/>
  <c r="A22" i="259" s="1"/>
  <c r="A30" i="259" s="1"/>
  <c r="A38" i="259" s="1"/>
  <c r="NG13" i="259"/>
  <c r="NF13" i="259"/>
  <c r="NE13" i="259"/>
  <c r="ND13" i="259"/>
  <c r="NC13" i="259"/>
  <c r="NB13" i="259"/>
  <c r="NA13" i="259"/>
  <c r="MZ13" i="259"/>
  <c r="MY13" i="259"/>
  <c r="MX13" i="259"/>
  <c r="MW13" i="259"/>
  <c r="MV13" i="259"/>
  <c r="MU13" i="259"/>
  <c r="MT13" i="259"/>
  <c r="MS13" i="259"/>
  <c r="MR13" i="259"/>
  <c r="MQ13" i="259"/>
  <c r="MP13" i="259"/>
  <c r="MO13" i="259"/>
  <c r="MN13" i="259"/>
  <c r="MM13" i="259"/>
  <c r="ML13" i="259"/>
  <c r="MK13" i="259"/>
  <c r="MJ13" i="259"/>
  <c r="MI13" i="259"/>
  <c r="MH13" i="259"/>
  <c r="MG13" i="259"/>
  <c r="MF13" i="259"/>
  <c r="ME13" i="259"/>
  <c r="MD13" i="259"/>
  <c r="MC13" i="259"/>
  <c r="MB13" i="259"/>
  <c r="MA13" i="259"/>
  <c r="LZ13" i="259"/>
  <c r="LY13" i="259"/>
  <c r="LX13" i="259"/>
  <c r="LW13" i="259"/>
  <c r="LV13" i="259"/>
  <c r="LU13" i="259"/>
  <c r="LT13" i="259"/>
  <c r="LS13" i="259"/>
  <c r="LR13" i="259"/>
  <c r="LQ13" i="259"/>
  <c r="LP13" i="259"/>
  <c r="LO13" i="259"/>
  <c r="LN13" i="259"/>
  <c r="LM13" i="259"/>
  <c r="LL13" i="259"/>
  <c r="LK13" i="259"/>
  <c r="LJ13" i="259"/>
  <c r="LI13" i="259"/>
  <c r="LH13" i="259"/>
  <c r="LG13" i="259"/>
  <c r="LF13" i="259"/>
  <c r="LE13" i="259"/>
  <c r="LD13" i="259"/>
  <c r="LC13" i="259"/>
  <c r="LB13" i="259"/>
  <c r="LA13" i="259"/>
  <c r="KZ13" i="259"/>
  <c r="KY13" i="259"/>
  <c r="KX13" i="259"/>
  <c r="KW13" i="259"/>
  <c r="KV13" i="259"/>
  <c r="KU13" i="259"/>
  <c r="KT13" i="259"/>
  <c r="KS13" i="259"/>
  <c r="KR13" i="259"/>
  <c r="KQ13" i="259"/>
  <c r="KP13" i="259"/>
  <c r="KO13" i="259"/>
  <c r="KN13" i="259"/>
  <c r="A13" i="259"/>
  <c r="A21" i="259" s="1"/>
  <c r="A29" i="259" s="1"/>
  <c r="A37" i="259" s="1"/>
  <c r="NG10" i="259"/>
  <c r="NF10" i="259"/>
  <c r="NE10" i="259"/>
  <c r="ND10" i="259"/>
  <c r="NC10" i="259"/>
  <c r="NB10" i="259"/>
  <c r="NA10" i="259"/>
  <c r="MZ10" i="259"/>
  <c r="MY10" i="259"/>
  <c r="MX10" i="259"/>
  <c r="MW10" i="259"/>
  <c r="MV10" i="259"/>
  <c r="MU10" i="259"/>
  <c r="MT10" i="259"/>
  <c r="MS10" i="259"/>
  <c r="MR10" i="259"/>
  <c r="MQ10" i="259"/>
  <c r="MP10" i="259"/>
  <c r="MO10" i="259"/>
  <c r="MN10" i="259"/>
  <c r="MM10" i="259"/>
  <c r="ML10" i="259"/>
  <c r="MK10" i="259"/>
  <c r="MJ10" i="259"/>
  <c r="MI10" i="259"/>
  <c r="MH10" i="259"/>
  <c r="MG10" i="259"/>
  <c r="MF10" i="259"/>
  <c r="ME10" i="259"/>
  <c r="MD10" i="259"/>
  <c r="MC10" i="259"/>
  <c r="MB10" i="259"/>
  <c r="MA10" i="259"/>
  <c r="LZ10" i="259"/>
  <c r="LY10" i="259"/>
  <c r="LX10" i="259"/>
  <c r="LW10" i="259"/>
  <c r="LV10" i="259"/>
  <c r="LU10" i="259"/>
  <c r="LT10" i="259"/>
  <c r="LS10" i="259"/>
  <c r="LR10" i="259"/>
  <c r="LQ10" i="259"/>
  <c r="LP10" i="259"/>
  <c r="LO10" i="259"/>
  <c r="LN10" i="259"/>
  <c r="LM10" i="259"/>
  <c r="LL10" i="259"/>
  <c r="LK10" i="259"/>
  <c r="LJ10" i="259"/>
  <c r="LI10" i="259"/>
  <c r="LH10" i="259"/>
  <c r="LG10" i="259"/>
  <c r="LF10" i="259"/>
  <c r="LE10" i="259"/>
  <c r="LD10" i="259"/>
  <c r="LC10" i="259"/>
  <c r="LB10" i="259"/>
  <c r="LA10" i="259"/>
  <c r="KZ10" i="259"/>
  <c r="KY10" i="259"/>
  <c r="KX10" i="259"/>
  <c r="KW10" i="259"/>
  <c r="KV10" i="259"/>
  <c r="KU10" i="259"/>
  <c r="KT10" i="259"/>
  <c r="KS10" i="259"/>
  <c r="KR10" i="259"/>
  <c r="KQ10" i="259"/>
  <c r="KP10" i="259"/>
  <c r="KO10" i="259"/>
  <c r="KN10" i="259"/>
  <c r="NG9" i="259"/>
  <c r="NF9" i="259"/>
  <c r="NE9" i="259"/>
  <c r="ND9" i="259"/>
  <c r="NC9" i="259"/>
  <c r="NB9" i="259"/>
  <c r="NA9" i="259"/>
  <c r="MZ9" i="259"/>
  <c r="MY9" i="259"/>
  <c r="MX9" i="259"/>
  <c r="MW9" i="259"/>
  <c r="MV9" i="259"/>
  <c r="MU9" i="259"/>
  <c r="MT9" i="259"/>
  <c r="MS9" i="259"/>
  <c r="MR9" i="259"/>
  <c r="MQ9" i="259"/>
  <c r="MP9" i="259"/>
  <c r="MO9" i="259"/>
  <c r="MN9" i="259"/>
  <c r="MM9" i="259"/>
  <c r="ML9" i="259"/>
  <c r="MK9" i="259"/>
  <c r="MJ9" i="259"/>
  <c r="MI9" i="259"/>
  <c r="MH9" i="259"/>
  <c r="MG9" i="259"/>
  <c r="MF9" i="259"/>
  <c r="ME9" i="259"/>
  <c r="MD9" i="259"/>
  <c r="MC9" i="259"/>
  <c r="MB9" i="259"/>
  <c r="MA9" i="259"/>
  <c r="LZ9" i="259"/>
  <c r="LY9" i="259"/>
  <c r="LX9" i="259"/>
  <c r="LW9" i="259"/>
  <c r="LV9" i="259"/>
  <c r="LU9" i="259"/>
  <c r="LT9" i="259"/>
  <c r="LS9" i="259"/>
  <c r="LR9" i="259"/>
  <c r="LQ9" i="259"/>
  <c r="LP9" i="259"/>
  <c r="LO9" i="259"/>
  <c r="LN9" i="259"/>
  <c r="LM9" i="259"/>
  <c r="LL9" i="259"/>
  <c r="LK9" i="259"/>
  <c r="LJ9" i="259"/>
  <c r="LI9" i="259"/>
  <c r="LH9" i="259"/>
  <c r="LG9" i="259"/>
  <c r="LF9" i="259"/>
  <c r="LE9" i="259"/>
  <c r="LD9" i="259"/>
  <c r="LC9" i="259"/>
  <c r="LB9" i="259"/>
  <c r="LA9" i="259"/>
  <c r="KZ9" i="259"/>
  <c r="KY9" i="259"/>
  <c r="KX9" i="259"/>
  <c r="KW9" i="259"/>
  <c r="KV9" i="259"/>
  <c r="KU9" i="259"/>
  <c r="KT9" i="259"/>
  <c r="KS9" i="259"/>
  <c r="KR9" i="259"/>
  <c r="KQ9" i="259"/>
  <c r="KP9" i="259"/>
  <c r="KO9" i="259"/>
  <c r="KN9" i="259"/>
  <c r="NG8" i="259"/>
  <c r="NF8" i="259"/>
  <c r="NE8" i="259"/>
  <c r="ND8" i="259"/>
  <c r="NC8" i="259"/>
  <c r="NB8" i="259"/>
  <c r="NA8" i="259"/>
  <c r="MZ8" i="259"/>
  <c r="MY8" i="259"/>
  <c r="MX8" i="259"/>
  <c r="MW8" i="259"/>
  <c r="MV8" i="259"/>
  <c r="MU8" i="259"/>
  <c r="MT8" i="259"/>
  <c r="MS8" i="259"/>
  <c r="MR8" i="259"/>
  <c r="MQ8" i="259"/>
  <c r="MP8" i="259"/>
  <c r="MO8" i="259"/>
  <c r="MN8" i="259"/>
  <c r="MM8" i="259"/>
  <c r="ML8" i="259"/>
  <c r="MK8" i="259"/>
  <c r="MJ8" i="259"/>
  <c r="MI8" i="259"/>
  <c r="MH8" i="259"/>
  <c r="MG8" i="259"/>
  <c r="MF8" i="259"/>
  <c r="ME8" i="259"/>
  <c r="MD8" i="259"/>
  <c r="MC8" i="259"/>
  <c r="MB8" i="259"/>
  <c r="MA8" i="259"/>
  <c r="LZ8" i="259"/>
  <c r="LY8" i="259"/>
  <c r="LX8" i="259"/>
  <c r="LW8" i="259"/>
  <c r="LV8" i="259"/>
  <c r="LU8" i="259"/>
  <c r="LT8" i="259"/>
  <c r="LS8" i="259"/>
  <c r="LR8" i="259"/>
  <c r="LQ8" i="259"/>
  <c r="LP8" i="259"/>
  <c r="LO8" i="259"/>
  <c r="LN8" i="259"/>
  <c r="LM8" i="259"/>
  <c r="LL8" i="259"/>
  <c r="LK8" i="259"/>
  <c r="LJ8" i="259"/>
  <c r="LI8" i="259"/>
  <c r="LH8" i="259"/>
  <c r="LG8" i="259"/>
  <c r="LF8" i="259"/>
  <c r="LE8" i="259"/>
  <c r="LD8" i="259"/>
  <c r="LC8" i="259"/>
  <c r="LB8" i="259"/>
  <c r="LA8" i="259"/>
  <c r="KZ8" i="259"/>
  <c r="KY8" i="259"/>
  <c r="KX8" i="259"/>
  <c r="KW8" i="259"/>
  <c r="KV8" i="259"/>
  <c r="KU8" i="259"/>
  <c r="KT8" i="259"/>
  <c r="KS8" i="259"/>
  <c r="KR8" i="259"/>
  <c r="KQ8" i="259"/>
  <c r="KP8" i="259"/>
  <c r="KO8" i="259"/>
  <c r="KN8" i="259"/>
  <c r="NG7" i="259"/>
  <c r="NF7" i="259"/>
  <c r="NE7" i="259"/>
  <c r="ND7" i="259"/>
  <c r="NC7" i="259"/>
  <c r="NB7" i="259"/>
  <c r="NA7" i="259"/>
  <c r="MZ7" i="259"/>
  <c r="MY7" i="259"/>
  <c r="MX7" i="259"/>
  <c r="MW7" i="259"/>
  <c r="MV7" i="259"/>
  <c r="MU7" i="259"/>
  <c r="MT7" i="259"/>
  <c r="MS7" i="259"/>
  <c r="MR7" i="259"/>
  <c r="MQ7" i="259"/>
  <c r="MP7" i="259"/>
  <c r="MO7" i="259"/>
  <c r="MN7" i="259"/>
  <c r="MM7" i="259"/>
  <c r="ML7" i="259"/>
  <c r="MK7" i="259"/>
  <c r="MJ7" i="259"/>
  <c r="MI7" i="259"/>
  <c r="MH7" i="259"/>
  <c r="MG7" i="259"/>
  <c r="MF7" i="259"/>
  <c r="ME7" i="259"/>
  <c r="MD7" i="259"/>
  <c r="MC7" i="259"/>
  <c r="MB7" i="259"/>
  <c r="MA7" i="259"/>
  <c r="LZ7" i="259"/>
  <c r="LY7" i="259"/>
  <c r="LX7" i="259"/>
  <c r="LW7" i="259"/>
  <c r="LV7" i="259"/>
  <c r="LU7" i="259"/>
  <c r="LT7" i="259"/>
  <c r="LS7" i="259"/>
  <c r="LR7" i="259"/>
  <c r="LQ7" i="259"/>
  <c r="LP7" i="259"/>
  <c r="LO7" i="259"/>
  <c r="LN7" i="259"/>
  <c r="LM7" i="259"/>
  <c r="LL7" i="259"/>
  <c r="LK7" i="259"/>
  <c r="LJ7" i="259"/>
  <c r="LI7" i="259"/>
  <c r="LH7" i="259"/>
  <c r="LG7" i="259"/>
  <c r="LF7" i="259"/>
  <c r="LE7" i="259"/>
  <c r="LD7" i="259"/>
  <c r="LC7" i="259"/>
  <c r="LB7" i="259"/>
  <c r="LA7" i="259"/>
  <c r="KZ7" i="259"/>
  <c r="KY7" i="259"/>
  <c r="KX7" i="259"/>
  <c r="KW7" i="259"/>
  <c r="KV7" i="259"/>
  <c r="KU7" i="259"/>
  <c r="KT7" i="259"/>
  <c r="KS7" i="259"/>
  <c r="KR7" i="259"/>
  <c r="KQ7" i="259"/>
  <c r="KP7" i="259"/>
  <c r="KO7" i="259"/>
  <c r="KN7" i="259"/>
  <c r="NG6" i="259"/>
  <c r="NF6" i="259"/>
  <c r="NE6" i="259"/>
  <c r="ND6" i="259"/>
  <c r="NC6" i="259"/>
  <c r="NB6" i="259"/>
  <c r="NA6" i="259"/>
  <c r="MZ6" i="259"/>
  <c r="MY6" i="259"/>
  <c r="MX6" i="259"/>
  <c r="MW6" i="259"/>
  <c r="MV6" i="259"/>
  <c r="MU6" i="259"/>
  <c r="MT6" i="259"/>
  <c r="MS6" i="259"/>
  <c r="MR6" i="259"/>
  <c r="MQ6" i="259"/>
  <c r="MP6" i="259"/>
  <c r="MO6" i="259"/>
  <c r="MN6" i="259"/>
  <c r="MM6" i="259"/>
  <c r="ML6" i="259"/>
  <c r="MK6" i="259"/>
  <c r="MJ6" i="259"/>
  <c r="MI6" i="259"/>
  <c r="MH6" i="259"/>
  <c r="MG6" i="259"/>
  <c r="MF6" i="259"/>
  <c r="ME6" i="259"/>
  <c r="MD6" i="259"/>
  <c r="MC6" i="259"/>
  <c r="MB6" i="259"/>
  <c r="MA6" i="259"/>
  <c r="LZ6" i="259"/>
  <c r="LY6" i="259"/>
  <c r="LX6" i="259"/>
  <c r="LW6" i="259"/>
  <c r="LV6" i="259"/>
  <c r="LU6" i="259"/>
  <c r="LT6" i="259"/>
  <c r="LS6" i="259"/>
  <c r="LR6" i="259"/>
  <c r="LQ6" i="259"/>
  <c r="LP6" i="259"/>
  <c r="LO6" i="259"/>
  <c r="LN6" i="259"/>
  <c r="LM6" i="259"/>
  <c r="LL6" i="259"/>
  <c r="LK6" i="259"/>
  <c r="LJ6" i="259"/>
  <c r="LI6" i="259"/>
  <c r="LH6" i="259"/>
  <c r="LG6" i="259"/>
  <c r="LF6" i="259"/>
  <c r="LE6" i="259"/>
  <c r="LD6" i="259"/>
  <c r="LC6" i="259"/>
  <c r="LB6" i="259"/>
  <c r="LA6" i="259"/>
  <c r="KZ6" i="259"/>
  <c r="KY6" i="259"/>
  <c r="KX6" i="259"/>
  <c r="KW6" i="259"/>
  <c r="KV6" i="259"/>
  <c r="KU6" i="259"/>
  <c r="KT6" i="259"/>
  <c r="KS6" i="259"/>
  <c r="KR6" i="259"/>
  <c r="KQ6" i="259"/>
  <c r="KP6" i="259"/>
  <c r="KO6" i="259"/>
  <c r="KN6" i="259"/>
  <c r="NG5" i="259"/>
  <c r="NF5" i="259"/>
  <c r="NE5" i="259"/>
  <c r="ND5" i="259"/>
  <c r="NC5" i="259"/>
  <c r="NB5" i="259"/>
  <c r="NA5" i="259"/>
  <c r="MZ5" i="259"/>
  <c r="MY5" i="259"/>
  <c r="MX5" i="259"/>
  <c r="MW5" i="259"/>
  <c r="MV5" i="259"/>
  <c r="MU5" i="259"/>
  <c r="MT5" i="259"/>
  <c r="MS5" i="259"/>
  <c r="MR5" i="259"/>
  <c r="MQ5" i="259"/>
  <c r="MP5" i="259"/>
  <c r="MO5" i="259"/>
  <c r="MN5" i="259"/>
  <c r="MM5" i="259"/>
  <c r="ML5" i="259"/>
  <c r="MK5" i="259"/>
  <c r="MJ5" i="259"/>
  <c r="MI5" i="259"/>
  <c r="MH5" i="259"/>
  <c r="MG5" i="259"/>
  <c r="MF5" i="259"/>
  <c r="ME5" i="259"/>
  <c r="MD5" i="259"/>
  <c r="MC5" i="259"/>
  <c r="MB5" i="259"/>
  <c r="MA5" i="259"/>
  <c r="LZ5" i="259"/>
  <c r="LY5" i="259"/>
  <c r="LX5" i="259"/>
  <c r="LW5" i="259"/>
  <c r="LV5" i="259"/>
  <c r="LU5" i="259"/>
  <c r="LT5" i="259"/>
  <c r="LS5" i="259"/>
  <c r="LR5" i="259"/>
  <c r="LQ5" i="259"/>
  <c r="LP5" i="259"/>
  <c r="LO5" i="259"/>
  <c r="LN5" i="259"/>
  <c r="LM5" i="259"/>
  <c r="LL5" i="259"/>
  <c r="LK5" i="259"/>
  <c r="LJ5" i="259"/>
  <c r="LI5" i="259"/>
  <c r="LH5" i="259"/>
  <c r="LG5" i="259"/>
  <c r="LF5" i="259"/>
  <c r="LE5" i="259"/>
  <c r="LD5" i="259"/>
  <c r="LC5" i="259"/>
  <c r="LB5" i="259"/>
  <c r="LA5" i="259"/>
  <c r="KZ5" i="259"/>
  <c r="KY5" i="259"/>
  <c r="KX5" i="259"/>
  <c r="KW5" i="259"/>
  <c r="KV5" i="259"/>
  <c r="KU5" i="259"/>
  <c r="KT5" i="259"/>
  <c r="KS5" i="259"/>
  <c r="KR5" i="259"/>
  <c r="KQ5" i="259"/>
  <c r="KP5" i="259"/>
  <c r="KO5" i="259"/>
  <c r="KN5" i="259"/>
  <c r="C6" i="259"/>
  <c r="C7" i="259" s="1"/>
  <c r="C8" i="259" s="1"/>
  <c r="C9" i="259" s="1"/>
  <c r="C10" i="259" s="1"/>
  <c r="KL2" i="259"/>
  <c r="KK2" i="259"/>
  <c r="KJ2" i="259"/>
  <c r="KI2" i="259"/>
  <c r="KH2" i="259"/>
  <c r="KG2" i="259"/>
  <c r="KF2" i="259"/>
  <c r="KE2" i="259"/>
  <c r="JN2" i="259"/>
  <c r="JM2" i="259"/>
  <c r="JL2" i="259"/>
  <c r="JK2" i="259"/>
  <c r="JJ2" i="259"/>
  <c r="JI2" i="259"/>
  <c r="JH2" i="259"/>
  <c r="JG2" i="259"/>
  <c r="JF2" i="259"/>
  <c r="JE2" i="259"/>
  <c r="JD2" i="259"/>
  <c r="JC2" i="259"/>
  <c r="JB2" i="259"/>
  <c r="JA2" i="259"/>
  <c r="IZ2" i="259"/>
  <c r="IY2" i="259"/>
  <c r="IX2" i="259"/>
  <c r="IW2" i="259"/>
  <c r="IV2" i="259"/>
  <c r="IU2" i="259"/>
  <c r="IT2" i="259"/>
  <c r="IS2" i="259"/>
  <c r="IR2" i="259"/>
  <c r="IQ2" i="259"/>
  <c r="IP2" i="259"/>
  <c r="IO2" i="259"/>
  <c r="IN2" i="259"/>
  <c r="IM2" i="259"/>
  <c r="IL2" i="259"/>
  <c r="IK2" i="259"/>
  <c r="IJ2" i="259"/>
  <c r="II2" i="259"/>
  <c r="IH2" i="259"/>
  <c r="IG2" i="259"/>
  <c r="IF2" i="259"/>
  <c r="IE2" i="259"/>
  <c r="ID2" i="259"/>
  <c r="IC2" i="259"/>
  <c r="IB2" i="259"/>
  <c r="IA2" i="259"/>
  <c r="HZ2" i="259"/>
  <c r="HY2" i="259"/>
  <c r="HX2" i="259"/>
  <c r="HW2" i="259"/>
  <c r="HV2" i="259"/>
  <c r="HU2" i="259"/>
  <c r="HT2" i="259"/>
  <c r="HS2" i="259"/>
  <c r="HR2" i="259"/>
  <c r="HQ2" i="259"/>
  <c r="HP2" i="259"/>
  <c r="HO2" i="259"/>
  <c r="HF2" i="259"/>
  <c r="HE2" i="259"/>
  <c r="HD2" i="259"/>
  <c r="HC2" i="259"/>
  <c r="HB2" i="259"/>
  <c r="HA2" i="259"/>
  <c r="GZ2" i="259"/>
  <c r="GY2" i="259"/>
  <c r="GX2" i="259"/>
  <c r="GW2" i="259"/>
  <c r="GV2" i="259"/>
  <c r="GU2" i="259"/>
  <c r="GT2" i="259"/>
  <c r="GS2" i="259"/>
  <c r="GR2" i="259"/>
  <c r="GQ2" i="259"/>
  <c r="GP2" i="259"/>
  <c r="GO2" i="259"/>
  <c r="GN2" i="259"/>
  <c r="GM2" i="259"/>
  <c r="GL2" i="259"/>
  <c r="GK2" i="259"/>
  <c r="GJ2" i="259"/>
  <c r="GI2" i="259"/>
  <c r="GH2" i="259"/>
  <c r="GG2" i="259"/>
  <c r="GF2" i="259"/>
  <c r="GE2" i="259"/>
  <c r="GD2" i="259"/>
  <c r="GC2" i="259"/>
  <c r="GB2" i="259"/>
  <c r="GA2" i="259"/>
  <c r="FV2" i="259"/>
  <c r="FU2" i="259"/>
  <c r="FT2" i="259"/>
  <c r="FS2" i="259"/>
  <c r="FJ2" i="259"/>
  <c r="FI2" i="259"/>
  <c r="FH2" i="259"/>
  <c r="FG2" i="259"/>
  <c r="FF2" i="259"/>
  <c r="FE2" i="259"/>
  <c r="FD2" i="259"/>
  <c r="FC2" i="259"/>
  <c r="FB2" i="259"/>
  <c r="FA2" i="259"/>
  <c r="EZ2" i="259"/>
  <c r="EY2" i="259"/>
  <c r="EX2" i="259"/>
  <c r="EW2" i="259"/>
  <c r="EV2" i="259"/>
  <c r="EU2" i="259"/>
  <c r="ET2" i="259"/>
  <c r="ES2" i="259"/>
  <c r="ER2" i="259"/>
  <c r="EQ2" i="259"/>
  <c r="EP2" i="259"/>
  <c r="EO2" i="259"/>
  <c r="EN2" i="259"/>
  <c r="EM2" i="259"/>
  <c r="EL2" i="259"/>
  <c r="EK2" i="259"/>
  <c r="EJ2" i="259"/>
  <c r="EI2" i="259"/>
  <c r="EH2" i="259"/>
  <c r="EG2" i="259"/>
  <c r="EF2" i="259"/>
  <c r="EE2" i="259"/>
  <c r="ED2" i="259"/>
  <c r="EC2" i="259"/>
  <c r="EB2" i="259"/>
  <c r="EA2" i="259"/>
  <c r="DZ2" i="259"/>
  <c r="DY2" i="259"/>
  <c r="DX2" i="259"/>
  <c r="DW2" i="259"/>
  <c r="DV2" i="259"/>
  <c r="DU2" i="259"/>
  <c r="DT2" i="259"/>
  <c r="DS2" i="259"/>
  <c r="DR2" i="259"/>
  <c r="DQ2" i="259"/>
  <c r="DP2" i="259"/>
  <c r="DO2" i="259"/>
  <c r="DN2" i="259"/>
  <c r="DM2" i="259"/>
  <c r="DL2" i="259"/>
  <c r="DK2" i="259"/>
  <c r="DJ2" i="259"/>
  <c r="DI2" i="259"/>
  <c r="DH2" i="259"/>
  <c r="DG2" i="259"/>
  <c r="DF2" i="259"/>
  <c r="DE2" i="259"/>
  <c r="DD2" i="259"/>
  <c r="DC2" i="259"/>
  <c r="DB2" i="259"/>
  <c r="DA2" i="259"/>
  <c r="CZ2" i="259"/>
  <c r="CY2" i="259"/>
  <c r="CX2" i="259"/>
  <c r="CW2" i="259"/>
  <c r="CV2" i="259"/>
  <c r="CU2" i="259"/>
  <c r="CT2" i="259"/>
  <c r="CS2" i="259"/>
  <c r="CR2" i="259"/>
  <c r="CQ2" i="259"/>
  <c r="CP2" i="259"/>
  <c r="CO2" i="259"/>
  <c r="CN2" i="259"/>
  <c r="CM2" i="259"/>
  <c r="CL2" i="259"/>
  <c r="CK2" i="259"/>
  <c r="CJ2" i="259"/>
  <c r="CI2" i="259"/>
  <c r="CH2" i="259"/>
  <c r="CG2" i="259"/>
  <c r="CF2" i="259"/>
  <c r="CE2" i="259"/>
  <c r="CD2" i="259"/>
  <c r="CC2" i="259"/>
  <c r="CB2" i="259"/>
  <c r="CA2" i="259"/>
  <c r="BZ2" i="259"/>
  <c r="BY2" i="259"/>
  <c r="BX2" i="259"/>
  <c r="BW2" i="259"/>
  <c r="BV2" i="259"/>
  <c r="BU2" i="259"/>
  <c r="BT2" i="259"/>
  <c r="BS2" i="259"/>
  <c r="BR2" i="259"/>
  <c r="BQ2" i="259"/>
  <c r="BP2" i="259"/>
  <c r="BO2" i="259"/>
  <c r="BN2" i="259"/>
  <c r="BM2" i="259"/>
  <c r="BL2" i="259"/>
  <c r="BK2" i="259"/>
  <c r="BJ2" i="259"/>
  <c r="BI2" i="259"/>
  <c r="BH2" i="259"/>
  <c r="BG2" i="259"/>
  <c r="BF2" i="259"/>
  <c r="BE2" i="259"/>
  <c r="BD2" i="259"/>
  <c r="BC2" i="259"/>
  <c r="BB2" i="259"/>
  <c r="BA2" i="259"/>
  <c r="AZ2" i="259"/>
  <c r="AY2" i="259"/>
  <c r="AX2" i="259"/>
  <c r="AW2" i="259"/>
  <c r="AV2" i="259"/>
  <c r="AU2" i="259"/>
  <c r="AT2" i="259"/>
  <c r="AS2" i="259"/>
  <c r="AR2" i="259"/>
  <c r="AQ2" i="259"/>
  <c r="AP2" i="259"/>
  <c r="AO2" i="259"/>
  <c r="AN2" i="259"/>
  <c r="AM2" i="259"/>
  <c r="AL2" i="259"/>
  <c r="AK2" i="259"/>
  <c r="AJ2" i="259"/>
  <c r="AI2" i="259"/>
  <c r="AH2" i="259"/>
  <c r="AG2" i="259"/>
  <c r="AF2" i="259"/>
  <c r="AE2" i="259"/>
  <c r="AD2" i="259"/>
  <c r="AC2" i="259"/>
  <c r="AB2" i="259"/>
  <c r="AA2" i="259"/>
  <c r="Z2" i="259"/>
  <c r="Y2" i="259"/>
  <c r="X2" i="259"/>
  <c r="W2" i="259"/>
  <c r="V2" i="259"/>
  <c r="U2" i="259"/>
  <c r="T2" i="259"/>
  <c r="S2" i="259"/>
  <c r="R2" i="259"/>
  <c r="Q2" i="259"/>
  <c r="P2" i="259"/>
  <c r="O2" i="259"/>
  <c r="N2" i="259"/>
  <c r="M2" i="259"/>
  <c r="L2" i="259"/>
  <c r="K2" i="259"/>
  <c r="J2" i="259"/>
  <c r="I2" i="259"/>
  <c r="H2" i="259"/>
  <c r="G2" i="259"/>
  <c r="F2" i="259"/>
  <c r="E2" i="259"/>
  <c r="D2" i="259"/>
  <c r="C2" i="259"/>
  <c r="B2" i="259"/>
  <c r="A1" i="259"/>
  <c r="NG34" i="258"/>
  <c r="NF34" i="258"/>
  <c r="NE34" i="258"/>
  <c r="ND34" i="258"/>
  <c r="NC34" i="258"/>
  <c r="NB34" i="258"/>
  <c r="NA34" i="258"/>
  <c r="MZ34" i="258"/>
  <c r="MY34" i="258"/>
  <c r="MX34" i="258"/>
  <c r="MW34" i="258"/>
  <c r="MV34" i="258"/>
  <c r="MU34" i="258"/>
  <c r="MT34" i="258"/>
  <c r="MS34" i="258"/>
  <c r="MR34" i="258"/>
  <c r="MQ34" i="258"/>
  <c r="MP34" i="258"/>
  <c r="MO34" i="258"/>
  <c r="MN34" i="258"/>
  <c r="MM34" i="258"/>
  <c r="ML34" i="258"/>
  <c r="MK34" i="258"/>
  <c r="MJ34" i="258"/>
  <c r="MI34" i="258"/>
  <c r="MH34" i="258"/>
  <c r="MG34" i="258"/>
  <c r="MF34" i="258"/>
  <c r="ME34" i="258"/>
  <c r="MD34" i="258"/>
  <c r="MC34" i="258"/>
  <c r="MB34" i="258"/>
  <c r="MA34" i="258"/>
  <c r="LZ34" i="258"/>
  <c r="LY34" i="258"/>
  <c r="LX34" i="258"/>
  <c r="LW34" i="258"/>
  <c r="LV34" i="258"/>
  <c r="LU34" i="258"/>
  <c r="LT34" i="258"/>
  <c r="LS34" i="258"/>
  <c r="LR34" i="258"/>
  <c r="LQ34" i="258"/>
  <c r="LP34" i="258"/>
  <c r="LO34" i="258"/>
  <c r="LN34" i="258"/>
  <c r="LM34" i="258"/>
  <c r="LL34" i="258"/>
  <c r="LK34" i="258"/>
  <c r="LJ34" i="258"/>
  <c r="LI34" i="258"/>
  <c r="LH34" i="258"/>
  <c r="LG34" i="258"/>
  <c r="LF34" i="258"/>
  <c r="LE34" i="258"/>
  <c r="LD34" i="258"/>
  <c r="LC34" i="258"/>
  <c r="LB34" i="258"/>
  <c r="LA34" i="258"/>
  <c r="KZ34" i="258"/>
  <c r="KY34" i="258"/>
  <c r="KX34" i="258"/>
  <c r="KW34" i="258"/>
  <c r="KV34" i="258"/>
  <c r="KU34" i="258"/>
  <c r="KT34" i="258"/>
  <c r="KS34" i="258"/>
  <c r="KR34" i="258"/>
  <c r="KQ34" i="258"/>
  <c r="KP34" i="258"/>
  <c r="KO34" i="258"/>
  <c r="KN34" i="258"/>
  <c r="NG33" i="258"/>
  <c r="NF33" i="258"/>
  <c r="NE33" i="258"/>
  <c r="ND33" i="258"/>
  <c r="NC33" i="258"/>
  <c r="NB33" i="258"/>
  <c r="NA33" i="258"/>
  <c r="MZ33" i="258"/>
  <c r="MY33" i="258"/>
  <c r="MX33" i="258"/>
  <c r="MW33" i="258"/>
  <c r="MV33" i="258"/>
  <c r="MU33" i="258"/>
  <c r="MT33" i="258"/>
  <c r="MS33" i="258"/>
  <c r="MR33" i="258"/>
  <c r="MQ33" i="258"/>
  <c r="MP33" i="258"/>
  <c r="MO33" i="258"/>
  <c r="MN33" i="258"/>
  <c r="MM33" i="258"/>
  <c r="ML33" i="258"/>
  <c r="MK33" i="258"/>
  <c r="MJ33" i="258"/>
  <c r="MI33" i="258"/>
  <c r="MH33" i="258"/>
  <c r="MG33" i="258"/>
  <c r="MF33" i="258"/>
  <c r="ME33" i="258"/>
  <c r="MD33" i="258"/>
  <c r="MC33" i="258"/>
  <c r="MB33" i="258"/>
  <c r="MA33" i="258"/>
  <c r="LZ33" i="258"/>
  <c r="LY33" i="258"/>
  <c r="LX33" i="258"/>
  <c r="LW33" i="258"/>
  <c r="LV33" i="258"/>
  <c r="LU33" i="258"/>
  <c r="LT33" i="258"/>
  <c r="LS33" i="258"/>
  <c r="LR33" i="258"/>
  <c r="LQ33" i="258"/>
  <c r="LP33" i="258"/>
  <c r="LO33" i="258"/>
  <c r="LN33" i="258"/>
  <c r="LM33" i="258"/>
  <c r="LL33" i="258"/>
  <c r="LK33" i="258"/>
  <c r="LJ33" i="258"/>
  <c r="LI33" i="258"/>
  <c r="LH33" i="258"/>
  <c r="LG33" i="258"/>
  <c r="LF33" i="258"/>
  <c r="LE33" i="258"/>
  <c r="LD33" i="258"/>
  <c r="LC33" i="258"/>
  <c r="LB33" i="258"/>
  <c r="LA33" i="258"/>
  <c r="KZ33" i="258"/>
  <c r="KY33" i="258"/>
  <c r="KX33" i="258"/>
  <c r="KW33" i="258"/>
  <c r="KV33" i="258"/>
  <c r="KU33" i="258"/>
  <c r="KT33" i="258"/>
  <c r="KS33" i="258"/>
  <c r="KR33" i="258"/>
  <c r="KQ33" i="258"/>
  <c r="KP33" i="258"/>
  <c r="KO33" i="258"/>
  <c r="KN33" i="258"/>
  <c r="NG32" i="258"/>
  <c r="NF32" i="258"/>
  <c r="NE32" i="258"/>
  <c r="ND32" i="258"/>
  <c r="NC32" i="258"/>
  <c r="NB32" i="258"/>
  <c r="NA32" i="258"/>
  <c r="MZ32" i="258"/>
  <c r="MY32" i="258"/>
  <c r="MX32" i="258"/>
  <c r="MW32" i="258"/>
  <c r="MV32" i="258"/>
  <c r="MU32" i="258"/>
  <c r="MT32" i="258"/>
  <c r="MS32" i="258"/>
  <c r="MR32" i="258"/>
  <c r="MQ32" i="258"/>
  <c r="MP32" i="258"/>
  <c r="MO32" i="258"/>
  <c r="MN32" i="258"/>
  <c r="MM32" i="258"/>
  <c r="ML32" i="258"/>
  <c r="MK32" i="258"/>
  <c r="MJ32" i="258"/>
  <c r="MI32" i="258"/>
  <c r="MH32" i="258"/>
  <c r="MG32" i="258"/>
  <c r="MF32" i="258"/>
  <c r="ME32" i="258"/>
  <c r="MD32" i="258"/>
  <c r="MC32" i="258"/>
  <c r="MB32" i="258"/>
  <c r="MA32" i="258"/>
  <c r="LZ32" i="258"/>
  <c r="LY32" i="258"/>
  <c r="LX32" i="258"/>
  <c r="LW32" i="258"/>
  <c r="LV32" i="258"/>
  <c r="LU32" i="258"/>
  <c r="LT32" i="258"/>
  <c r="LS32" i="258"/>
  <c r="LR32" i="258"/>
  <c r="LQ32" i="258"/>
  <c r="LP32" i="258"/>
  <c r="LO32" i="258"/>
  <c r="LN32" i="258"/>
  <c r="LM32" i="258"/>
  <c r="LL32" i="258"/>
  <c r="LK32" i="258"/>
  <c r="LJ32" i="258"/>
  <c r="LI32" i="258"/>
  <c r="LH32" i="258"/>
  <c r="LG32" i="258"/>
  <c r="LF32" i="258"/>
  <c r="LE32" i="258"/>
  <c r="LD32" i="258"/>
  <c r="LC32" i="258"/>
  <c r="LB32" i="258"/>
  <c r="LA32" i="258"/>
  <c r="KZ32" i="258"/>
  <c r="KY32" i="258"/>
  <c r="KX32" i="258"/>
  <c r="KW32" i="258"/>
  <c r="KV32" i="258"/>
  <c r="KU32" i="258"/>
  <c r="KT32" i="258"/>
  <c r="KS32" i="258"/>
  <c r="KR32" i="258"/>
  <c r="KQ32" i="258"/>
  <c r="KP32" i="258"/>
  <c r="KO32" i="258"/>
  <c r="KN32" i="258"/>
  <c r="NG31" i="258"/>
  <c r="NF31" i="258"/>
  <c r="NE31" i="258"/>
  <c r="ND31" i="258"/>
  <c r="NC31" i="258"/>
  <c r="NB31" i="258"/>
  <c r="NA31" i="258"/>
  <c r="MZ31" i="258"/>
  <c r="MY31" i="258"/>
  <c r="MX31" i="258"/>
  <c r="MW31" i="258"/>
  <c r="MV31" i="258"/>
  <c r="MU31" i="258"/>
  <c r="MT31" i="258"/>
  <c r="MS31" i="258"/>
  <c r="MR31" i="258"/>
  <c r="MQ31" i="258"/>
  <c r="MP31" i="258"/>
  <c r="MO31" i="258"/>
  <c r="MN31" i="258"/>
  <c r="MM31" i="258"/>
  <c r="ML31" i="258"/>
  <c r="MK31" i="258"/>
  <c r="MJ31" i="258"/>
  <c r="MI31" i="258"/>
  <c r="MH31" i="258"/>
  <c r="MG31" i="258"/>
  <c r="MF31" i="258"/>
  <c r="ME31" i="258"/>
  <c r="MD31" i="258"/>
  <c r="MC31" i="258"/>
  <c r="MB31" i="258"/>
  <c r="MA31" i="258"/>
  <c r="LZ31" i="258"/>
  <c r="LY31" i="258"/>
  <c r="LX31" i="258"/>
  <c r="LW31" i="258"/>
  <c r="LV31" i="258"/>
  <c r="LU31" i="258"/>
  <c r="LT31" i="258"/>
  <c r="LS31" i="258"/>
  <c r="LR31" i="258"/>
  <c r="LQ31" i="258"/>
  <c r="LP31" i="258"/>
  <c r="LO31" i="258"/>
  <c r="LN31" i="258"/>
  <c r="LM31" i="258"/>
  <c r="LL31" i="258"/>
  <c r="LK31" i="258"/>
  <c r="LJ31" i="258"/>
  <c r="LI31" i="258"/>
  <c r="LH31" i="258"/>
  <c r="LG31" i="258"/>
  <c r="LF31" i="258"/>
  <c r="LE31" i="258"/>
  <c r="LD31" i="258"/>
  <c r="LC31" i="258"/>
  <c r="LB31" i="258"/>
  <c r="LA31" i="258"/>
  <c r="KZ31" i="258"/>
  <c r="KY31" i="258"/>
  <c r="KX31" i="258"/>
  <c r="KW31" i="258"/>
  <c r="KV31" i="258"/>
  <c r="KU31" i="258"/>
  <c r="KT31" i="258"/>
  <c r="KS31" i="258"/>
  <c r="KR31" i="258"/>
  <c r="KQ31" i="258"/>
  <c r="KP31" i="258"/>
  <c r="KO31" i="258"/>
  <c r="KN31" i="258"/>
  <c r="NG30" i="258"/>
  <c r="NF30" i="258"/>
  <c r="NE30" i="258"/>
  <c r="ND30" i="258"/>
  <c r="NC30" i="258"/>
  <c r="NB30" i="258"/>
  <c r="NA30" i="258"/>
  <c r="MZ30" i="258"/>
  <c r="MY30" i="258"/>
  <c r="MX30" i="258"/>
  <c r="MW30" i="258"/>
  <c r="MV30" i="258"/>
  <c r="MU30" i="258"/>
  <c r="MT30" i="258"/>
  <c r="MS30" i="258"/>
  <c r="MR30" i="258"/>
  <c r="MQ30" i="258"/>
  <c r="MP30" i="258"/>
  <c r="MO30" i="258"/>
  <c r="MN30" i="258"/>
  <c r="MM30" i="258"/>
  <c r="ML30" i="258"/>
  <c r="MK30" i="258"/>
  <c r="MJ30" i="258"/>
  <c r="MI30" i="258"/>
  <c r="MH30" i="258"/>
  <c r="MG30" i="258"/>
  <c r="MF30" i="258"/>
  <c r="ME30" i="258"/>
  <c r="MD30" i="258"/>
  <c r="MC30" i="258"/>
  <c r="MB30" i="258"/>
  <c r="MA30" i="258"/>
  <c r="LZ30" i="258"/>
  <c r="LY30" i="258"/>
  <c r="LX30" i="258"/>
  <c r="LW30" i="258"/>
  <c r="LV30" i="258"/>
  <c r="LU30" i="258"/>
  <c r="LT30" i="258"/>
  <c r="LS30" i="258"/>
  <c r="LR30" i="258"/>
  <c r="LQ30" i="258"/>
  <c r="LP30" i="258"/>
  <c r="LO30" i="258"/>
  <c r="LN30" i="258"/>
  <c r="LM30" i="258"/>
  <c r="LL30" i="258"/>
  <c r="LK30" i="258"/>
  <c r="LJ30" i="258"/>
  <c r="LI30" i="258"/>
  <c r="LH30" i="258"/>
  <c r="LG30" i="258"/>
  <c r="LF30" i="258"/>
  <c r="LE30" i="258"/>
  <c r="LD30" i="258"/>
  <c r="LC30" i="258"/>
  <c r="LB30" i="258"/>
  <c r="LA30" i="258"/>
  <c r="KZ30" i="258"/>
  <c r="KY30" i="258"/>
  <c r="KX30" i="258"/>
  <c r="KW30" i="258"/>
  <c r="KV30" i="258"/>
  <c r="KU30" i="258"/>
  <c r="KT30" i="258"/>
  <c r="KS30" i="258"/>
  <c r="KR30" i="258"/>
  <c r="KQ30" i="258"/>
  <c r="KP30" i="258"/>
  <c r="KO30" i="258"/>
  <c r="KN30" i="258"/>
  <c r="NG29" i="258"/>
  <c r="NF29" i="258"/>
  <c r="NE29" i="258"/>
  <c r="ND29" i="258"/>
  <c r="NC29" i="258"/>
  <c r="NB29" i="258"/>
  <c r="NA29" i="258"/>
  <c r="MZ29" i="258"/>
  <c r="MY29" i="258"/>
  <c r="MX29" i="258"/>
  <c r="MW29" i="258"/>
  <c r="MV29" i="258"/>
  <c r="MU29" i="258"/>
  <c r="MT29" i="258"/>
  <c r="MS29" i="258"/>
  <c r="MR29" i="258"/>
  <c r="MQ29" i="258"/>
  <c r="MP29" i="258"/>
  <c r="MO29" i="258"/>
  <c r="MN29" i="258"/>
  <c r="MM29" i="258"/>
  <c r="ML29" i="258"/>
  <c r="MK29" i="258"/>
  <c r="MJ29" i="258"/>
  <c r="MI29" i="258"/>
  <c r="MH29" i="258"/>
  <c r="MG29" i="258"/>
  <c r="MF29" i="258"/>
  <c r="ME29" i="258"/>
  <c r="MD29" i="258"/>
  <c r="MC29" i="258"/>
  <c r="MB29" i="258"/>
  <c r="MA29" i="258"/>
  <c r="LZ29" i="258"/>
  <c r="LY29" i="258"/>
  <c r="LX29" i="258"/>
  <c r="LW29" i="258"/>
  <c r="LV29" i="258"/>
  <c r="LU29" i="258"/>
  <c r="LT29" i="258"/>
  <c r="LS29" i="258"/>
  <c r="LR29" i="258"/>
  <c r="LQ29" i="258"/>
  <c r="LP29" i="258"/>
  <c r="LO29" i="258"/>
  <c r="LN29" i="258"/>
  <c r="LM29" i="258"/>
  <c r="LL29" i="258"/>
  <c r="LK29" i="258"/>
  <c r="LJ29" i="258"/>
  <c r="LI29" i="258"/>
  <c r="LH29" i="258"/>
  <c r="LG29" i="258"/>
  <c r="LF29" i="258"/>
  <c r="LE29" i="258"/>
  <c r="LD29" i="258"/>
  <c r="LC29" i="258"/>
  <c r="LB29" i="258"/>
  <c r="LA29" i="258"/>
  <c r="KZ29" i="258"/>
  <c r="KY29" i="258"/>
  <c r="KX29" i="258"/>
  <c r="KW29" i="258"/>
  <c r="KV29" i="258"/>
  <c r="KU29" i="258"/>
  <c r="KT29" i="258"/>
  <c r="KS29" i="258"/>
  <c r="KR29" i="258"/>
  <c r="KQ29" i="258"/>
  <c r="KP29" i="258"/>
  <c r="KO29" i="258"/>
  <c r="KN29" i="258"/>
  <c r="NG26" i="258"/>
  <c r="NF26" i="258"/>
  <c r="NE26" i="258"/>
  <c r="ND26" i="258"/>
  <c r="NC26" i="258"/>
  <c r="NB26" i="258"/>
  <c r="NA26" i="258"/>
  <c r="MZ26" i="258"/>
  <c r="MY26" i="258"/>
  <c r="MX26" i="258"/>
  <c r="MW26" i="258"/>
  <c r="MV26" i="258"/>
  <c r="MU26" i="258"/>
  <c r="MT26" i="258"/>
  <c r="MS26" i="258"/>
  <c r="MR26" i="258"/>
  <c r="MQ26" i="258"/>
  <c r="MP26" i="258"/>
  <c r="MO26" i="258"/>
  <c r="MN26" i="258"/>
  <c r="MM26" i="258"/>
  <c r="ML26" i="258"/>
  <c r="MK26" i="258"/>
  <c r="MJ26" i="258"/>
  <c r="MI26" i="258"/>
  <c r="MH26" i="258"/>
  <c r="MG26" i="258"/>
  <c r="MF26" i="258"/>
  <c r="ME26" i="258"/>
  <c r="MD26" i="258"/>
  <c r="MC26" i="258"/>
  <c r="MB26" i="258"/>
  <c r="MA26" i="258"/>
  <c r="LZ26" i="258"/>
  <c r="LY26" i="258"/>
  <c r="LX26" i="258"/>
  <c r="LW26" i="258"/>
  <c r="LV26" i="258"/>
  <c r="LU26" i="258"/>
  <c r="LT26" i="258"/>
  <c r="LS26" i="258"/>
  <c r="LR26" i="258"/>
  <c r="LQ26" i="258"/>
  <c r="LP26" i="258"/>
  <c r="LO26" i="258"/>
  <c r="LN26" i="258"/>
  <c r="LM26" i="258"/>
  <c r="LL26" i="258"/>
  <c r="LK26" i="258"/>
  <c r="LJ26" i="258"/>
  <c r="LI26" i="258"/>
  <c r="LH26" i="258"/>
  <c r="LG26" i="258"/>
  <c r="LF26" i="258"/>
  <c r="LE26" i="258"/>
  <c r="LD26" i="258"/>
  <c r="LC26" i="258"/>
  <c r="LB26" i="258"/>
  <c r="LA26" i="258"/>
  <c r="KZ26" i="258"/>
  <c r="KY26" i="258"/>
  <c r="KX26" i="258"/>
  <c r="KW26" i="258"/>
  <c r="KV26" i="258"/>
  <c r="KU26" i="258"/>
  <c r="KT26" i="258"/>
  <c r="KS26" i="258"/>
  <c r="KR26" i="258"/>
  <c r="KQ26" i="258"/>
  <c r="KP26" i="258"/>
  <c r="KO26" i="258"/>
  <c r="KN26" i="258"/>
  <c r="NG25" i="258"/>
  <c r="NF25" i="258"/>
  <c r="NE25" i="258"/>
  <c r="ND25" i="258"/>
  <c r="NC25" i="258"/>
  <c r="NB25" i="258"/>
  <c r="NA25" i="258"/>
  <c r="MZ25" i="258"/>
  <c r="MY25" i="258"/>
  <c r="MX25" i="258"/>
  <c r="MW25" i="258"/>
  <c r="MV25" i="258"/>
  <c r="MU25" i="258"/>
  <c r="MT25" i="258"/>
  <c r="MS25" i="258"/>
  <c r="MR25" i="258"/>
  <c r="MQ25" i="258"/>
  <c r="MP25" i="258"/>
  <c r="MO25" i="258"/>
  <c r="MN25" i="258"/>
  <c r="MM25" i="258"/>
  <c r="ML25" i="258"/>
  <c r="MK25" i="258"/>
  <c r="MJ25" i="258"/>
  <c r="MI25" i="258"/>
  <c r="MH25" i="258"/>
  <c r="MG25" i="258"/>
  <c r="MF25" i="258"/>
  <c r="ME25" i="258"/>
  <c r="MD25" i="258"/>
  <c r="MC25" i="258"/>
  <c r="MB25" i="258"/>
  <c r="MA25" i="258"/>
  <c r="LZ25" i="258"/>
  <c r="LY25" i="258"/>
  <c r="LX25" i="258"/>
  <c r="LW25" i="258"/>
  <c r="LV25" i="258"/>
  <c r="LU25" i="258"/>
  <c r="LT25" i="258"/>
  <c r="LS25" i="258"/>
  <c r="LR25" i="258"/>
  <c r="LQ25" i="258"/>
  <c r="LP25" i="258"/>
  <c r="LO25" i="258"/>
  <c r="LN25" i="258"/>
  <c r="LM25" i="258"/>
  <c r="LL25" i="258"/>
  <c r="LK25" i="258"/>
  <c r="LJ25" i="258"/>
  <c r="LI25" i="258"/>
  <c r="LH25" i="258"/>
  <c r="LG25" i="258"/>
  <c r="LF25" i="258"/>
  <c r="LE25" i="258"/>
  <c r="LD25" i="258"/>
  <c r="LC25" i="258"/>
  <c r="LB25" i="258"/>
  <c r="LA25" i="258"/>
  <c r="KZ25" i="258"/>
  <c r="KY25" i="258"/>
  <c r="KX25" i="258"/>
  <c r="KW25" i="258"/>
  <c r="KV25" i="258"/>
  <c r="KU25" i="258"/>
  <c r="KT25" i="258"/>
  <c r="KS25" i="258"/>
  <c r="KR25" i="258"/>
  <c r="KQ25" i="258"/>
  <c r="KP25" i="258"/>
  <c r="KO25" i="258"/>
  <c r="KN25" i="258"/>
  <c r="NG24" i="258"/>
  <c r="NF24" i="258"/>
  <c r="NE24" i="258"/>
  <c r="ND24" i="258"/>
  <c r="NC24" i="258"/>
  <c r="NB24" i="258"/>
  <c r="NA24" i="258"/>
  <c r="MZ24" i="258"/>
  <c r="MY24" i="258"/>
  <c r="MX24" i="258"/>
  <c r="MW24" i="258"/>
  <c r="MV24" i="258"/>
  <c r="MU24" i="258"/>
  <c r="MT24" i="258"/>
  <c r="MS24" i="258"/>
  <c r="MR24" i="258"/>
  <c r="MQ24" i="258"/>
  <c r="MP24" i="258"/>
  <c r="MO24" i="258"/>
  <c r="MN24" i="258"/>
  <c r="MM24" i="258"/>
  <c r="ML24" i="258"/>
  <c r="MK24" i="258"/>
  <c r="MJ24" i="258"/>
  <c r="MI24" i="258"/>
  <c r="MH24" i="258"/>
  <c r="MG24" i="258"/>
  <c r="MF24" i="258"/>
  <c r="ME24" i="258"/>
  <c r="MD24" i="258"/>
  <c r="MC24" i="258"/>
  <c r="MB24" i="258"/>
  <c r="MA24" i="258"/>
  <c r="LZ24" i="258"/>
  <c r="LY24" i="258"/>
  <c r="LX24" i="258"/>
  <c r="LW24" i="258"/>
  <c r="LV24" i="258"/>
  <c r="LU24" i="258"/>
  <c r="LT24" i="258"/>
  <c r="LS24" i="258"/>
  <c r="LR24" i="258"/>
  <c r="LQ24" i="258"/>
  <c r="LP24" i="258"/>
  <c r="LO24" i="258"/>
  <c r="LN24" i="258"/>
  <c r="LM24" i="258"/>
  <c r="LL24" i="258"/>
  <c r="LK24" i="258"/>
  <c r="LJ24" i="258"/>
  <c r="LI24" i="258"/>
  <c r="LH24" i="258"/>
  <c r="LG24" i="258"/>
  <c r="LF24" i="258"/>
  <c r="LE24" i="258"/>
  <c r="LD24" i="258"/>
  <c r="LC24" i="258"/>
  <c r="LB24" i="258"/>
  <c r="LA24" i="258"/>
  <c r="KZ24" i="258"/>
  <c r="KY24" i="258"/>
  <c r="KX24" i="258"/>
  <c r="KW24" i="258"/>
  <c r="KV24" i="258"/>
  <c r="KU24" i="258"/>
  <c r="KT24" i="258"/>
  <c r="KS24" i="258"/>
  <c r="KR24" i="258"/>
  <c r="KQ24" i="258"/>
  <c r="KP24" i="258"/>
  <c r="KO24" i="258"/>
  <c r="KN24" i="258"/>
  <c r="NG23" i="258"/>
  <c r="NF23" i="258"/>
  <c r="NE23" i="258"/>
  <c r="ND23" i="258"/>
  <c r="NC23" i="258"/>
  <c r="NB23" i="258"/>
  <c r="NA23" i="258"/>
  <c r="MZ23" i="258"/>
  <c r="MY23" i="258"/>
  <c r="MX23" i="258"/>
  <c r="MW23" i="258"/>
  <c r="MV23" i="258"/>
  <c r="MU23" i="258"/>
  <c r="MT23" i="258"/>
  <c r="MS23" i="258"/>
  <c r="MR23" i="258"/>
  <c r="MQ23" i="258"/>
  <c r="MP23" i="258"/>
  <c r="MO23" i="258"/>
  <c r="MN23" i="258"/>
  <c r="MM23" i="258"/>
  <c r="ML23" i="258"/>
  <c r="MK23" i="258"/>
  <c r="MJ23" i="258"/>
  <c r="MI23" i="258"/>
  <c r="MH23" i="258"/>
  <c r="MG23" i="258"/>
  <c r="MF23" i="258"/>
  <c r="ME23" i="258"/>
  <c r="MD23" i="258"/>
  <c r="MC23" i="258"/>
  <c r="MB23" i="258"/>
  <c r="MA23" i="258"/>
  <c r="LZ23" i="258"/>
  <c r="LY23" i="258"/>
  <c r="LX23" i="258"/>
  <c r="LW23" i="258"/>
  <c r="LV23" i="258"/>
  <c r="LU23" i="258"/>
  <c r="LT23" i="258"/>
  <c r="LS23" i="258"/>
  <c r="LR23" i="258"/>
  <c r="LQ23" i="258"/>
  <c r="LP23" i="258"/>
  <c r="LO23" i="258"/>
  <c r="LN23" i="258"/>
  <c r="LM23" i="258"/>
  <c r="LL23" i="258"/>
  <c r="LK23" i="258"/>
  <c r="LJ23" i="258"/>
  <c r="LI23" i="258"/>
  <c r="LH23" i="258"/>
  <c r="LG23" i="258"/>
  <c r="LF23" i="258"/>
  <c r="LE23" i="258"/>
  <c r="LD23" i="258"/>
  <c r="LC23" i="258"/>
  <c r="LB23" i="258"/>
  <c r="LA23" i="258"/>
  <c r="KZ23" i="258"/>
  <c r="KY23" i="258"/>
  <c r="KX23" i="258"/>
  <c r="KW23" i="258"/>
  <c r="KV23" i="258"/>
  <c r="KU23" i="258"/>
  <c r="KT23" i="258"/>
  <c r="KS23" i="258"/>
  <c r="KR23" i="258"/>
  <c r="KQ23" i="258"/>
  <c r="KP23" i="258"/>
  <c r="KO23" i="258"/>
  <c r="KN23" i="258"/>
  <c r="NG22" i="258"/>
  <c r="NF22" i="258"/>
  <c r="NE22" i="258"/>
  <c r="ND22" i="258"/>
  <c r="NC22" i="258"/>
  <c r="NB22" i="258"/>
  <c r="NA22" i="258"/>
  <c r="MZ22" i="258"/>
  <c r="MY22" i="258"/>
  <c r="MX22" i="258"/>
  <c r="MW22" i="258"/>
  <c r="MV22" i="258"/>
  <c r="MU22" i="258"/>
  <c r="MT22" i="258"/>
  <c r="MS22" i="258"/>
  <c r="MR22" i="258"/>
  <c r="MQ22" i="258"/>
  <c r="MP22" i="258"/>
  <c r="MO22" i="258"/>
  <c r="MN22" i="258"/>
  <c r="MM22" i="258"/>
  <c r="ML22" i="258"/>
  <c r="MK22" i="258"/>
  <c r="MJ22" i="258"/>
  <c r="MI22" i="258"/>
  <c r="MH22" i="258"/>
  <c r="MG22" i="258"/>
  <c r="MF22" i="258"/>
  <c r="ME22" i="258"/>
  <c r="MD22" i="258"/>
  <c r="MC22" i="258"/>
  <c r="MB22" i="258"/>
  <c r="MA22" i="258"/>
  <c r="LZ22" i="258"/>
  <c r="LY22" i="258"/>
  <c r="LX22" i="258"/>
  <c r="LW22" i="258"/>
  <c r="LV22" i="258"/>
  <c r="LU22" i="258"/>
  <c r="LT22" i="258"/>
  <c r="LS22" i="258"/>
  <c r="LR22" i="258"/>
  <c r="LQ22" i="258"/>
  <c r="LP22" i="258"/>
  <c r="LO22" i="258"/>
  <c r="LN22" i="258"/>
  <c r="LM22" i="258"/>
  <c r="LL22" i="258"/>
  <c r="LK22" i="258"/>
  <c r="LJ22" i="258"/>
  <c r="LI22" i="258"/>
  <c r="LH22" i="258"/>
  <c r="LG22" i="258"/>
  <c r="LF22" i="258"/>
  <c r="LE22" i="258"/>
  <c r="LD22" i="258"/>
  <c r="LC22" i="258"/>
  <c r="LB22" i="258"/>
  <c r="LA22" i="258"/>
  <c r="KZ22" i="258"/>
  <c r="KY22" i="258"/>
  <c r="KX22" i="258"/>
  <c r="KW22" i="258"/>
  <c r="KV22" i="258"/>
  <c r="KU22" i="258"/>
  <c r="KT22" i="258"/>
  <c r="KS22" i="258"/>
  <c r="KR22" i="258"/>
  <c r="KQ22" i="258"/>
  <c r="KP22" i="258"/>
  <c r="KO22" i="258"/>
  <c r="KN22" i="258"/>
  <c r="NG21" i="258"/>
  <c r="NF21" i="258"/>
  <c r="NE21" i="258"/>
  <c r="ND21" i="258"/>
  <c r="NC21" i="258"/>
  <c r="NB21" i="258"/>
  <c r="NA21" i="258"/>
  <c r="MZ21" i="258"/>
  <c r="MY21" i="258"/>
  <c r="MX21" i="258"/>
  <c r="MW21" i="258"/>
  <c r="MV21" i="258"/>
  <c r="MU21" i="258"/>
  <c r="MT21" i="258"/>
  <c r="MS21" i="258"/>
  <c r="MR21" i="258"/>
  <c r="MQ21" i="258"/>
  <c r="MP21" i="258"/>
  <c r="MO21" i="258"/>
  <c r="MN21" i="258"/>
  <c r="MM21" i="258"/>
  <c r="ML21" i="258"/>
  <c r="MK21" i="258"/>
  <c r="MJ21" i="258"/>
  <c r="MI21" i="258"/>
  <c r="MH21" i="258"/>
  <c r="MG21" i="258"/>
  <c r="MF21" i="258"/>
  <c r="ME21" i="258"/>
  <c r="MD21" i="258"/>
  <c r="MC21" i="258"/>
  <c r="MB21" i="258"/>
  <c r="MA21" i="258"/>
  <c r="LZ21" i="258"/>
  <c r="LY21" i="258"/>
  <c r="LX21" i="258"/>
  <c r="LW21" i="258"/>
  <c r="LV21" i="258"/>
  <c r="LU21" i="258"/>
  <c r="LT21" i="258"/>
  <c r="LS21" i="258"/>
  <c r="LR21" i="258"/>
  <c r="LQ21" i="258"/>
  <c r="LP21" i="258"/>
  <c r="LO21" i="258"/>
  <c r="LN21" i="258"/>
  <c r="LM21" i="258"/>
  <c r="LL21" i="258"/>
  <c r="LK21" i="258"/>
  <c r="LJ21" i="258"/>
  <c r="LI21" i="258"/>
  <c r="LH21" i="258"/>
  <c r="LG21" i="258"/>
  <c r="LF21" i="258"/>
  <c r="LE21" i="258"/>
  <c r="LD21" i="258"/>
  <c r="LC21" i="258"/>
  <c r="LB21" i="258"/>
  <c r="LA21" i="258"/>
  <c r="KZ21" i="258"/>
  <c r="KY21" i="258"/>
  <c r="KX21" i="258"/>
  <c r="KW21" i="258"/>
  <c r="KV21" i="258"/>
  <c r="KU21" i="258"/>
  <c r="KT21" i="258"/>
  <c r="KS21" i="258"/>
  <c r="KR21" i="258"/>
  <c r="KQ21" i="258"/>
  <c r="KP21" i="258"/>
  <c r="KO21" i="258"/>
  <c r="KN21" i="258"/>
  <c r="NG18" i="258"/>
  <c r="NF18" i="258"/>
  <c r="NE18" i="258"/>
  <c r="ND18" i="258"/>
  <c r="NC18" i="258"/>
  <c r="NB18" i="258"/>
  <c r="NA18" i="258"/>
  <c r="MZ18" i="258"/>
  <c r="MY18" i="258"/>
  <c r="MX18" i="258"/>
  <c r="MW18" i="258"/>
  <c r="MV18" i="258"/>
  <c r="MU18" i="258"/>
  <c r="MT18" i="258"/>
  <c r="MS18" i="258"/>
  <c r="MR18" i="258"/>
  <c r="MQ18" i="258"/>
  <c r="MP18" i="258"/>
  <c r="MO18" i="258"/>
  <c r="MN18" i="258"/>
  <c r="MM18" i="258"/>
  <c r="ML18" i="258"/>
  <c r="MK18" i="258"/>
  <c r="MJ18" i="258"/>
  <c r="MI18" i="258"/>
  <c r="MH18" i="258"/>
  <c r="MG18" i="258"/>
  <c r="MF18" i="258"/>
  <c r="ME18" i="258"/>
  <c r="MD18" i="258"/>
  <c r="MC18" i="258"/>
  <c r="MB18" i="258"/>
  <c r="MA18" i="258"/>
  <c r="LZ18" i="258"/>
  <c r="LY18" i="258"/>
  <c r="LX18" i="258"/>
  <c r="LW18" i="258"/>
  <c r="LV18" i="258"/>
  <c r="LU18" i="258"/>
  <c r="LT18" i="258"/>
  <c r="LS18" i="258"/>
  <c r="LR18" i="258"/>
  <c r="LQ18" i="258"/>
  <c r="LP18" i="258"/>
  <c r="LO18" i="258"/>
  <c r="LN18" i="258"/>
  <c r="LM18" i="258"/>
  <c r="LL18" i="258"/>
  <c r="LK18" i="258"/>
  <c r="LJ18" i="258"/>
  <c r="LI18" i="258"/>
  <c r="LH18" i="258"/>
  <c r="LG18" i="258"/>
  <c r="LF18" i="258"/>
  <c r="LE18" i="258"/>
  <c r="LD18" i="258"/>
  <c r="LC18" i="258"/>
  <c r="LB18" i="258"/>
  <c r="LA18" i="258"/>
  <c r="KZ18" i="258"/>
  <c r="KY18" i="258"/>
  <c r="KX18" i="258"/>
  <c r="KW18" i="258"/>
  <c r="KV18" i="258"/>
  <c r="KU18" i="258"/>
  <c r="KT18" i="258"/>
  <c r="KS18" i="258"/>
  <c r="KR18" i="258"/>
  <c r="KQ18" i="258"/>
  <c r="KP18" i="258"/>
  <c r="KO18" i="258"/>
  <c r="KN18" i="258"/>
  <c r="A18" i="258"/>
  <c r="A26" i="258" s="1"/>
  <c r="A34" i="258" s="1"/>
  <c r="NG17" i="258"/>
  <c r="NF17" i="258"/>
  <c r="NE17" i="258"/>
  <c r="ND17" i="258"/>
  <c r="NC17" i="258"/>
  <c r="NB17" i="258"/>
  <c r="NA17" i="258"/>
  <c r="MZ17" i="258"/>
  <c r="MY17" i="258"/>
  <c r="MX17" i="258"/>
  <c r="MW17" i="258"/>
  <c r="MV17" i="258"/>
  <c r="MU17" i="258"/>
  <c r="MT17" i="258"/>
  <c r="MS17" i="258"/>
  <c r="MR17" i="258"/>
  <c r="MQ17" i="258"/>
  <c r="MP17" i="258"/>
  <c r="MO17" i="258"/>
  <c r="MN17" i="258"/>
  <c r="MM17" i="258"/>
  <c r="ML17" i="258"/>
  <c r="MK17" i="258"/>
  <c r="MJ17" i="258"/>
  <c r="MI17" i="258"/>
  <c r="MH17" i="258"/>
  <c r="MG17" i="258"/>
  <c r="MF17" i="258"/>
  <c r="ME17" i="258"/>
  <c r="MD17" i="258"/>
  <c r="MC17" i="258"/>
  <c r="MB17" i="258"/>
  <c r="MA17" i="258"/>
  <c r="LZ17" i="258"/>
  <c r="LY17" i="258"/>
  <c r="LX17" i="258"/>
  <c r="LW17" i="258"/>
  <c r="LV17" i="258"/>
  <c r="LU17" i="258"/>
  <c r="LT17" i="258"/>
  <c r="LS17" i="258"/>
  <c r="LR17" i="258"/>
  <c r="LQ17" i="258"/>
  <c r="LP17" i="258"/>
  <c r="LO17" i="258"/>
  <c r="LN17" i="258"/>
  <c r="LM17" i="258"/>
  <c r="LL17" i="258"/>
  <c r="LK17" i="258"/>
  <c r="LJ17" i="258"/>
  <c r="LI17" i="258"/>
  <c r="LH17" i="258"/>
  <c r="LG17" i="258"/>
  <c r="LF17" i="258"/>
  <c r="LE17" i="258"/>
  <c r="LD17" i="258"/>
  <c r="LC17" i="258"/>
  <c r="LB17" i="258"/>
  <c r="LA17" i="258"/>
  <c r="KZ17" i="258"/>
  <c r="KY17" i="258"/>
  <c r="KX17" i="258"/>
  <c r="KW17" i="258"/>
  <c r="KV17" i="258"/>
  <c r="KU17" i="258"/>
  <c r="KT17" i="258"/>
  <c r="KS17" i="258"/>
  <c r="KR17" i="258"/>
  <c r="KQ17" i="258"/>
  <c r="KP17" i="258"/>
  <c r="KO17" i="258"/>
  <c r="KN17" i="258"/>
  <c r="A17" i="258"/>
  <c r="A25" i="258" s="1"/>
  <c r="A33" i="258" s="1"/>
  <c r="NG16" i="258"/>
  <c r="NF16" i="258"/>
  <c r="NE16" i="258"/>
  <c r="ND16" i="258"/>
  <c r="NC16" i="258"/>
  <c r="NB16" i="258"/>
  <c r="NA16" i="258"/>
  <c r="MZ16" i="258"/>
  <c r="MY16" i="258"/>
  <c r="MX16" i="258"/>
  <c r="MW16" i="258"/>
  <c r="MV16" i="258"/>
  <c r="MU16" i="258"/>
  <c r="MT16" i="258"/>
  <c r="MS16" i="258"/>
  <c r="MR16" i="258"/>
  <c r="MQ16" i="258"/>
  <c r="MP16" i="258"/>
  <c r="MO16" i="258"/>
  <c r="MN16" i="258"/>
  <c r="MM16" i="258"/>
  <c r="ML16" i="258"/>
  <c r="MK16" i="258"/>
  <c r="MJ16" i="258"/>
  <c r="MI16" i="258"/>
  <c r="MH16" i="258"/>
  <c r="MG16" i="258"/>
  <c r="MF16" i="258"/>
  <c r="ME16" i="258"/>
  <c r="MD16" i="258"/>
  <c r="MC16" i="258"/>
  <c r="MB16" i="258"/>
  <c r="MA16" i="258"/>
  <c r="LZ16" i="258"/>
  <c r="LY16" i="258"/>
  <c r="LX16" i="258"/>
  <c r="LW16" i="258"/>
  <c r="LV16" i="258"/>
  <c r="LU16" i="258"/>
  <c r="LT16" i="258"/>
  <c r="LS16" i="258"/>
  <c r="LR16" i="258"/>
  <c r="LQ16" i="258"/>
  <c r="LP16" i="258"/>
  <c r="LO16" i="258"/>
  <c r="LN16" i="258"/>
  <c r="LM16" i="258"/>
  <c r="LL16" i="258"/>
  <c r="LK16" i="258"/>
  <c r="LJ16" i="258"/>
  <c r="LI16" i="258"/>
  <c r="LH16" i="258"/>
  <c r="LG16" i="258"/>
  <c r="LF16" i="258"/>
  <c r="LE16" i="258"/>
  <c r="LD16" i="258"/>
  <c r="LC16" i="258"/>
  <c r="LB16" i="258"/>
  <c r="LA16" i="258"/>
  <c r="KZ16" i="258"/>
  <c r="KY16" i="258"/>
  <c r="KX16" i="258"/>
  <c r="KW16" i="258"/>
  <c r="KV16" i="258"/>
  <c r="KU16" i="258"/>
  <c r="KT16" i="258"/>
  <c r="KS16" i="258"/>
  <c r="KR16" i="258"/>
  <c r="KQ16" i="258"/>
  <c r="KP16" i="258"/>
  <c r="KO16" i="258"/>
  <c r="KN16" i="258"/>
  <c r="A16" i="258"/>
  <c r="A24" i="258" s="1"/>
  <c r="A32" i="258" s="1"/>
  <c r="NG15" i="258"/>
  <c r="NF15" i="258"/>
  <c r="NE15" i="258"/>
  <c r="ND15" i="258"/>
  <c r="NC15" i="258"/>
  <c r="NB15" i="258"/>
  <c r="NA15" i="258"/>
  <c r="MZ15" i="258"/>
  <c r="MY15" i="258"/>
  <c r="MX15" i="258"/>
  <c r="MW15" i="258"/>
  <c r="MV15" i="258"/>
  <c r="MU15" i="258"/>
  <c r="MT15" i="258"/>
  <c r="MS15" i="258"/>
  <c r="MR15" i="258"/>
  <c r="MQ15" i="258"/>
  <c r="MP15" i="258"/>
  <c r="MO15" i="258"/>
  <c r="MN15" i="258"/>
  <c r="MM15" i="258"/>
  <c r="ML15" i="258"/>
  <c r="MK15" i="258"/>
  <c r="MJ15" i="258"/>
  <c r="MI15" i="258"/>
  <c r="MH15" i="258"/>
  <c r="MG15" i="258"/>
  <c r="MF15" i="258"/>
  <c r="ME15" i="258"/>
  <c r="MD15" i="258"/>
  <c r="MC15" i="258"/>
  <c r="MB15" i="258"/>
  <c r="MA15" i="258"/>
  <c r="LZ15" i="258"/>
  <c r="LY15" i="258"/>
  <c r="LX15" i="258"/>
  <c r="LW15" i="258"/>
  <c r="LV15" i="258"/>
  <c r="LU15" i="258"/>
  <c r="LT15" i="258"/>
  <c r="LS15" i="258"/>
  <c r="LR15" i="258"/>
  <c r="LQ15" i="258"/>
  <c r="LP15" i="258"/>
  <c r="LO15" i="258"/>
  <c r="LN15" i="258"/>
  <c r="LM15" i="258"/>
  <c r="LL15" i="258"/>
  <c r="LK15" i="258"/>
  <c r="LJ15" i="258"/>
  <c r="LI15" i="258"/>
  <c r="LH15" i="258"/>
  <c r="LG15" i="258"/>
  <c r="LF15" i="258"/>
  <c r="LE15" i="258"/>
  <c r="LD15" i="258"/>
  <c r="LC15" i="258"/>
  <c r="LB15" i="258"/>
  <c r="LA15" i="258"/>
  <c r="KZ15" i="258"/>
  <c r="KY15" i="258"/>
  <c r="KX15" i="258"/>
  <c r="KW15" i="258"/>
  <c r="KV15" i="258"/>
  <c r="KU15" i="258"/>
  <c r="KT15" i="258"/>
  <c r="KS15" i="258"/>
  <c r="KR15" i="258"/>
  <c r="KQ15" i="258"/>
  <c r="KP15" i="258"/>
  <c r="KO15" i="258"/>
  <c r="KN15" i="258"/>
  <c r="A15" i="258"/>
  <c r="A23" i="258" s="1"/>
  <c r="A31" i="258" s="1"/>
  <c r="NG14" i="258"/>
  <c r="NF14" i="258"/>
  <c r="NE14" i="258"/>
  <c r="ND14" i="258"/>
  <c r="NC14" i="258"/>
  <c r="NB14" i="258"/>
  <c r="NA14" i="258"/>
  <c r="MZ14" i="258"/>
  <c r="MY14" i="258"/>
  <c r="MX14" i="258"/>
  <c r="MW14" i="258"/>
  <c r="MV14" i="258"/>
  <c r="MU14" i="258"/>
  <c r="MT14" i="258"/>
  <c r="MS14" i="258"/>
  <c r="MR14" i="258"/>
  <c r="MQ14" i="258"/>
  <c r="MP14" i="258"/>
  <c r="MO14" i="258"/>
  <c r="MN14" i="258"/>
  <c r="MM14" i="258"/>
  <c r="ML14" i="258"/>
  <c r="MK14" i="258"/>
  <c r="MJ14" i="258"/>
  <c r="MI14" i="258"/>
  <c r="MH14" i="258"/>
  <c r="MG14" i="258"/>
  <c r="MF14" i="258"/>
  <c r="ME14" i="258"/>
  <c r="MD14" i="258"/>
  <c r="MC14" i="258"/>
  <c r="MB14" i="258"/>
  <c r="MA14" i="258"/>
  <c r="LZ14" i="258"/>
  <c r="LY14" i="258"/>
  <c r="LX14" i="258"/>
  <c r="LW14" i="258"/>
  <c r="LV14" i="258"/>
  <c r="LU14" i="258"/>
  <c r="LT14" i="258"/>
  <c r="LS14" i="258"/>
  <c r="LR14" i="258"/>
  <c r="LQ14" i="258"/>
  <c r="LP14" i="258"/>
  <c r="LO14" i="258"/>
  <c r="LN14" i="258"/>
  <c r="LM14" i="258"/>
  <c r="LL14" i="258"/>
  <c r="LK14" i="258"/>
  <c r="LJ14" i="258"/>
  <c r="LI14" i="258"/>
  <c r="LH14" i="258"/>
  <c r="LG14" i="258"/>
  <c r="LF14" i="258"/>
  <c r="LE14" i="258"/>
  <c r="LD14" i="258"/>
  <c r="LC14" i="258"/>
  <c r="LB14" i="258"/>
  <c r="LA14" i="258"/>
  <c r="KZ14" i="258"/>
  <c r="KY14" i="258"/>
  <c r="KX14" i="258"/>
  <c r="KW14" i="258"/>
  <c r="KV14" i="258"/>
  <c r="KU14" i="258"/>
  <c r="KT14" i="258"/>
  <c r="KS14" i="258"/>
  <c r="KR14" i="258"/>
  <c r="KQ14" i="258"/>
  <c r="KP14" i="258"/>
  <c r="KO14" i="258"/>
  <c r="KN14" i="258"/>
  <c r="A14" i="258"/>
  <c r="A22" i="258" s="1"/>
  <c r="A30" i="258" s="1"/>
  <c r="NG13" i="258"/>
  <c r="NF13" i="258"/>
  <c r="NE13" i="258"/>
  <c r="ND13" i="258"/>
  <c r="NC13" i="258"/>
  <c r="NB13" i="258"/>
  <c r="NA13" i="258"/>
  <c r="MZ13" i="258"/>
  <c r="MY13" i="258"/>
  <c r="MX13" i="258"/>
  <c r="MW13" i="258"/>
  <c r="MV13" i="258"/>
  <c r="MU13" i="258"/>
  <c r="MT13" i="258"/>
  <c r="MS13" i="258"/>
  <c r="MR13" i="258"/>
  <c r="MQ13" i="258"/>
  <c r="MP13" i="258"/>
  <c r="MO13" i="258"/>
  <c r="MN13" i="258"/>
  <c r="MM13" i="258"/>
  <c r="ML13" i="258"/>
  <c r="MK13" i="258"/>
  <c r="MJ13" i="258"/>
  <c r="MI13" i="258"/>
  <c r="MH13" i="258"/>
  <c r="MG13" i="258"/>
  <c r="MF13" i="258"/>
  <c r="ME13" i="258"/>
  <c r="MD13" i="258"/>
  <c r="MC13" i="258"/>
  <c r="MB13" i="258"/>
  <c r="MA13" i="258"/>
  <c r="LZ13" i="258"/>
  <c r="LY13" i="258"/>
  <c r="LX13" i="258"/>
  <c r="LW13" i="258"/>
  <c r="LV13" i="258"/>
  <c r="LU13" i="258"/>
  <c r="LT13" i="258"/>
  <c r="LS13" i="258"/>
  <c r="LR13" i="258"/>
  <c r="LQ13" i="258"/>
  <c r="LP13" i="258"/>
  <c r="LO13" i="258"/>
  <c r="LN13" i="258"/>
  <c r="LM13" i="258"/>
  <c r="LL13" i="258"/>
  <c r="LK13" i="258"/>
  <c r="LJ13" i="258"/>
  <c r="LI13" i="258"/>
  <c r="LH13" i="258"/>
  <c r="LG13" i="258"/>
  <c r="LF13" i="258"/>
  <c r="LE13" i="258"/>
  <c r="LD13" i="258"/>
  <c r="LC13" i="258"/>
  <c r="LB13" i="258"/>
  <c r="LA13" i="258"/>
  <c r="KZ13" i="258"/>
  <c r="KY13" i="258"/>
  <c r="KX13" i="258"/>
  <c r="KW13" i="258"/>
  <c r="KV13" i="258"/>
  <c r="KU13" i="258"/>
  <c r="KT13" i="258"/>
  <c r="KS13" i="258"/>
  <c r="KR13" i="258"/>
  <c r="KQ13" i="258"/>
  <c r="KP13" i="258"/>
  <c r="KO13" i="258"/>
  <c r="KN13" i="258"/>
  <c r="A13" i="258"/>
  <c r="A21" i="258" s="1"/>
  <c r="A29" i="258" s="1"/>
  <c r="NG10" i="258"/>
  <c r="NF10" i="258"/>
  <c r="NE10" i="258"/>
  <c r="ND10" i="258"/>
  <c r="NC10" i="258"/>
  <c r="NB10" i="258"/>
  <c r="NA10" i="258"/>
  <c r="MZ10" i="258"/>
  <c r="MY10" i="258"/>
  <c r="MX10" i="258"/>
  <c r="MW10" i="258"/>
  <c r="MV10" i="258"/>
  <c r="MU10" i="258"/>
  <c r="MT10" i="258"/>
  <c r="MS10" i="258"/>
  <c r="MR10" i="258"/>
  <c r="MQ10" i="258"/>
  <c r="MP10" i="258"/>
  <c r="MO10" i="258"/>
  <c r="MN10" i="258"/>
  <c r="MM10" i="258"/>
  <c r="ML10" i="258"/>
  <c r="MK10" i="258"/>
  <c r="MJ10" i="258"/>
  <c r="MI10" i="258"/>
  <c r="MH10" i="258"/>
  <c r="MG10" i="258"/>
  <c r="MF10" i="258"/>
  <c r="ME10" i="258"/>
  <c r="MD10" i="258"/>
  <c r="MC10" i="258"/>
  <c r="MB10" i="258"/>
  <c r="MA10" i="258"/>
  <c r="LZ10" i="258"/>
  <c r="LY10" i="258"/>
  <c r="LX10" i="258"/>
  <c r="LW10" i="258"/>
  <c r="LV10" i="258"/>
  <c r="LU10" i="258"/>
  <c r="LT10" i="258"/>
  <c r="LS10" i="258"/>
  <c r="LR10" i="258"/>
  <c r="LQ10" i="258"/>
  <c r="LP10" i="258"/>
  <c r="LO10" i="258"/>
  <c r="LN10" i="258"/>
  <c r="LM10" i="258"/>
  <c r="LL10" i="258"/>
  <c r="LK10" i="258"/>
  <c r="LJ10" i="258"/>
  <c r="LI10" i="258"/>
  <c r="LH10" i="258"/>
  <c r="LG10" i="258"/>
  <c r="LF10" i="258"/>
  <c r="LE10" i="258"/>
  <c r="LD10" i="258"/>
  <c r="LC10" i="258"/>
  <c r="LB10" i="258"/>
  <c r="LA10" i="258"/>
  <c r="KZ10" i="258"/>
  <c r="KY10" i="258"/>
  <c r="KX10" i="258"/>
  <c r="KW10" i="258"/>
  <c r="KV10" i="258"/>
  <c r="KU10" i="258"/>
  <c r="KT10" i="258"/>
  <c r="KS10" i="258"/>
  <c r="KR10" i="258"/>
  <c r="KQ10" i="258"/>
  <c r="KP10" i="258"/>
  <c r="KO10" i="258"/>
  <c r="KN10" i="258"/>
  <c r="NG9" i="258"/>
  <c r="NF9" i="258"/>
  <c r="NE9" i="258"/>
  <c r="ND9" i="258"/>
  <c r="NC9" i="258"/>
  <c r="NB9" i="258"/>
  <c r="NA9" i="258"/>
  <c r="MZ9" i="258"/>
  <c r="MY9" i="258"/>
  <c r="MX9" i="258"/>
  <c r="MW9" i="258"/>
  <c r="MV9" i="258"/>
  <c r="MU9" i="258"/>
  <c r="MT9" i="258"/>
  <c r="MS9" i="258"/>
  <c r="MR9" i="258"/>
  <c r="MQ9" i="258"/>
  <c r="MP9" i="258"/>
  <c r="MO9" i="258"/>
  <c r="MN9" i="258"/>
  <c r="MM9" i="258"/>
  <c r="ML9" i="258"/>
  <c r="MK9" i="258"/>
  <c r="MJ9" i="258"/>
  <c r="MI9" i="258"/>
  <c r="MH9" i="258"/>
  <c r="MG9" i="258"/>
  <c r="MF9" i="258"/>
  <c r="ME9" i="258"/>
  <c r="MD9" i="258"/>
  <c r="MC9" i="258"/>
  <c r="MB9" i="258"/>
  <c r="MA9" i="258"/>
  <c r="LZ9" i="258"/>
  <c r="LY9" i="258"/>
  <c r="LX9" i="258"/>
  <c r="LW9" i="258"/>
  <c r="LV9" i="258"/>
  <c r="LU9" i="258"/>
  <c r="LT9" i="258"/>
  <c r="LS9" i="258"/>
  <c r="LR9" i="258"/>
  <c r="LQ9" i="258"/>
  <c r="LP9" i="258"/>
  <c r="LO9" i="258"/>
  <c r="LN9" i="258"/>
  <c r="LM9" i="258"/>
  <c r="LL9" i="258"/>
  <c r="LK9" i="258"/>
  <c r="LJ9" i="258"/>
  <c r="LI9" i="258"/>
  <c r="LH9" i="258"/>
  <c r="LG9" i="258"/>
  <c r="LF9" i="258"/>
  <c r="LE9" i="258"/>
  <c r="LD9" i="258"/>
  <c r="LC9" i="258"/>
  <c r="LB9" i="258"/>
  <c r="LA9" i="258"/>
  <c r="KZ9" i="258"/>
  <c r="KY9" i="258"/>
  <c r="KX9" i="258"/>
  <c r="KW9" i="258"/>
  <c r="KV9" i="258"/>
  <c r="KU9" i="258"/>
  <c r="KT9" i="258"/>
  <c r="KS9" i="258"/>
  <c r="KR9" i="258"/>
  <c r="KQ9" i="258"/>
  <c r="KP9" i="258"/>
  <c r="KO9" i="258"/>
  <c r="KN9" i="258"/>
  <c r="NG8" i="258"/>
  <c r="NF8" i="258"/>
  <c r="NE8" i="258"/>
  <c r="ND8" i="258"/>
  <c r="NC8" i="258"/>
  <c r="NB8" i="258"/>
  <c r="NA8" i="258"/>
  <c r="MZ8" i="258"/>
  <c r="MY8" i="258"/>
  <c r="MX8" i="258"/>
  <c r="MW8" i="258"/>
  <c r="MV8" i="258"/>
  <c r="MU8" i="258"/>
  <c r="MT8" i="258"/>
  <c r="MS8" i="258"/>
  <c r="MR8" i="258"/>
  <c r="MQ8" i="258"/>
  <c r="MP8" i="258"/>
  <c r="MO8" i="258"/>
  <c r="MN8" i="258"/>
  <c r="MM8" i="258"/>
  <c r="ML8" i="258"/>
  <c r="MK8" i="258"/>
  <c r="MJ8" i="258"/>
  <c r="MI8" i="258"/>
  <c r="MH8" i="258"/>
  <c r="MG8" i="258"/>
  <c r="MF8" i="258"/>
  <c r="ME8" i="258"/>
  <c r="MD8" i="258"/>
  <c r="MC8" i="258"/>
  <c r="MB8" i="258"/>
  <c r="MA8" i="258"/>
  <c r="LZ8" i="258"/>
  <c r="LY8" i="258"/>
  <c r="LX8" i="258"/>
  <c r="LW8" i="258"/>
  <c r="LV8" i="258"/>
  <c r="LU8" i="258"/>
  <c r="LT8" i="258"/>
  <c r="LS8" i="258"/>
  <c r="LR8" i="258"/>
  <c r="LQ8" i="258"/>
  <c r="LP8" i="258"/>
  <c r="LO8" i="258"/>
  <c r="LN8" i="258"/>
  <c r="LM8" i="258"/>
  <c r="LL8" i="258"/>
  <c r="LK8" i="258"/>
  <c r="LJ8" i="258"/>
  <c r="LI8" i="258"/>
  <c r="LH8" i="258"/>
  <c r="LG8" i="258"/>
  <c r="LF8" i="258"/>
  <c r="LE8" i="258"/>
  <c r="LD8" i="258"/>
  <c r="LC8" i="258"/>
  <c r="LB8" i="258"/>
  <c r="LA8" i="258"/>
  <c r="KZ8" i="258"/>
  <c r="KY8" i="258"/>
  <c r="KX8" i="258"/>
  <c r="KW8" i="258"/>
  <c r="KV8" i="258"/>
  <c r="KU8" i="258"/>
  <c r="KT8" i="258"/>
  <c r="KS8" i="258"/>
  <c r="KR8" i="258"/>
  <c r="KQ8" i="258"/>
  <c r="KP8" i="258"/>
  <c r="KO8" i="258"/>
  <c r="KN8" i="258"/>
  <c r="NG7" i="258"/>
  <c r="NF7" i="258"/>
  <c r="NE7" i="258"/>
  <c r="ND7" i="258"/>
  <c r="NC7" i="258"/>
  <c r="NB7" i="258"/>
  <c r="NA7" i="258"/>
  <c r="MZ7" i="258"/>
  <c r="MY7" i="258"/>
  <c r="MX7" i="258"/>
  <c r="MW7" i="258"/>
  <c r="MV7" i="258"/>
  <c r="MU7" i="258"/>
  <c r="MT7" i="258"/>
  <c r="MS7" i="258"/>
  <c r="MR7" i="258"/>
  <c r="MQ7" i="258"/>
  <c r="MP7" i="258"/>
  <c r="MO7" i="258"/>
  <c r="MN7" i="258"/>
  <c r="MM7" i="258"/>
  <c r="ML7" i="258"/>
  <c r="MK7" i="258"/>
  <c r="MJ7" i="258"/>
  <c r="MI7" i="258"/>
  <c r="MH7" i="258"/>
  <c r="MG7" i="258"/>
  <c r="MF7" i="258"/>
  <c r="ME7" i="258"/>
  <c r="MD7" i="258"/>
  <c r="MC7" i="258"/>
  <c r="MB7" i="258"/>
  <c r="MA7" i="258"/>
  <c r="LZ7" i="258"/>
  <c r="LY7" i="258"/>
  <c r="LX7" i="258"/>
  <c r="LW7" i="258"/>
  <c r="LV7" i="258"/>
  <c r="LU7" i="258"/>
  <c r="LT7" i="258"/>
  <c r="LS7" i="258"/>
  <c r="LR7" i="258"/>
  <c r="LQ7" i="258"/>
  <c r="LP7" i="258"/>
  <c r="LO7" i="258"/>
  <c r="LN7" i="258"/>
  <c r="LM7" i="258"/>
  <c r="LL7" i="258"/>
  <c r="LK7" i="258"/>
  <c r="LJ7" i="258"/>
  <c r="LI7" i="258"/>
  <c r="LH7" i="258"/>
  <c r="LG7" i="258"/>
  <c r="LF7" i="258"/>
  <c r="LE7" i="258"/>
  <c r="LD7" i="258"/>
  <c r="LC7" i="258"/>
  <c r="LB7" i="258"/>
  <c r="LA7" i="258"/>
  <c r="KZ7" i="258"/>
  <c r="KY7" i="258"/>
  <c r="KX7" i="258"/>
  <c r="KW7" i="258"/>
  <c r="KV7" i="258"/>
  <c r="KU7" i="258"/>
  <c r="KT7" i="258"/>
  <c r="KS7" i="258"/>
  <c r="KR7" i="258"/>
  <c r="KQ7" i="258"/>
  <c r="KP7" i="258"/>
  <c r="KO7" i="258"/>
  <c r="KN7" i="258"/>
  <c r="NG6" i="258"/>
  <c r="NF6" i="258"/>
  <c r="NE6" i="258"/>
  <c r="ND6" i="258"/>
  <c r="NC6" i="258"/>
  <c r="NB6" i="258"/>
  <c r="NA6" i="258"/>
  <c r="MZ6" i="258"/>
  <c r="MY6" i="258"/>
  <c r="MX6" i="258"/>
  <c r="MW6" i="258"/>
  <c r="MV6" i="258"/>
  <c r="MU6" i="258"/>
  <c r="MT6" i="258"/>
  <c r="MS6" i="258"/>
  <c r="MR6" i="258"/>
  <c r="MQ6" i="258"/>
  <c r="MP6" i="258"/>
  <c r="MO6" i="258"/>
  <c r="MN6" i="258"/>
  <c r="MM6" i="258"/>
  <c r="ML6" i="258"/>
  <c r="MK6" i="258"/>
  <c r="MJ6" i="258"/>
  <c r="MI6" i="258"/>
  <c r="MH6" i="258"/>
  <c r="MG6" i="258"/>
  <c r="MF6" i="258"/>
  <c r="ME6" i="258"/>
  <c r="MD6" i="258"/>
  <c r="MC6" i="258"/>
  <c r="MB6" i="258"/>
  <c r="MA6" i="258"/>
  <c r="LZ6" i="258"/>
  <c r="LY6" i="258"/>
  <c r="LX6" i="258"/>
  <c r="LW6" i="258"/>
  <c r="LV6" i="258"/>
  <c r="LU6" i="258"/>
  <c r="LT6" i="258"/>
  <c r="LS6" i="258"/>
  <c r="LR6" i="258"/>
  <c r="LQ6" i="258"/>
  <c r="LP6" i="258"/>
  <c r="LO6" i="258"/>
  <c r="LN6" i="258"/>
  <c r="LM6" i="258"/>
  <c r="LL6" i="258"/>
  <c r="LK6" i="258"/>
  <c r="LJ6" i="258"/>
  <c r="LI6" i="258"/>
  <c r="LH6" i="258"/>
  <c r="LG6" i="258"/>
  <c r="LF6" i="258"/>
  <c r="LE6" i="258"/>
  <c r="LD6" i="258"/>
  <c r="LC6" i="258"/>
  <c r="LB6" i="258"/>
  <c r="LA6" i="258"/>
  <c r="KZ6" i="258"/>
  <c r="KY6" i="258"/>
  <c r="KX6" i="258"/>
  <c r="KW6" i="258"/>
  <c r="KV6" i="258"/>
  <c r="KU6" i="258"/>
  <c r="KT6" i="258"/>
  <c r="KS6" i="258"/>
  <c r="KR6" i="258"/>
  <c r="KQ6" i="258"/>
  <c r="KP6" i="258"/>
  <c r="KO6" i="258"/>
  <c r="KN6" i="258"/>
  <c r="NG5" i="258"/>
  <c r="NF5" i="258"/>
  <c r="NE5" i="258"/>
  <c r="ND5" i="258"/>
  <c r="NC5" i="258"/>
  <c r="NB5" i="258"/>
  <c r="NA5" i="258"/>
  <c r="MZ5" i="258"/>
  <c r="MY5" i="258"/>
  <c r="MX5" i="258"/>
  <c r="MW5" i="258"/>
  <c r="MV5" i="258"/>
  <c r="MU5" i="258"/>
  <c r="MT5" i="258"/>
  <c r="MS5" i="258"/>
  <c r="MR5" i="258"/>
  <c r="MQ5" i="258"/>
  <c r="MP5" i="258"/>
  <c r="MO5" i="258"/>
  <c r="MN5" i="258"/>
  <c r="MM5" i="258"/>
  <c r="ML5" i="258"/>
  <c r="MK5" i="258"/>
  <c r="MJ5" i="258"/>
  <c r="MI5" i="258"/>
  <c r="MH5" i="258"/>
  <c r="MG5" i="258"/>
  <c r="MF5" i="258"/>
  <c r="ME5" i="258"/>
  <c r="MD5" i="258"/>
  <c r="MC5" i="258"/>
  <c r="MB5" i="258"/>
  <c r="MA5" i="258"/>
  <c r="LZ5" i="258"/>
  <c r="LY5" i="258"/>
  <c r="LX5" i="258"/>
  <c r="LW5" i="258"/>
  <c r="LV5" i="258"/>
  <c r="LU5" i="258"/>
  <c r="LT5" i="258"/>
  <c r="LS5" i="258"/>
  <c r="LR5" i="258"/>
  <c r="LQ5" i="258"/>
  <c r="LP5" i="258"/>
  <c r="LO5" i="258"/>
  <c r="LN5" i="258"/>
  <c r="LM5" i="258"/>
  <c r="LL5" i="258"/>
  <c r="LK5" i="258"/>
  <c r="LJ5" i="258"/>
  <c r="LI5" i="258"/>
  <c r="LH5" i="258"/>
  <c r="LG5" i="258"/>
  <c r="LF5" i="258"/>
  <c r="LE5" i="258"/>
  <c r="LD5" i="258"/>
  <c r="LC5" i="258"/>
  <c r="LB5" i="258"/>
  <c r="LA5" i="258"/>
  <c r="KZ5" i="258"/>
  <c r="KY5" i="258"/>
  <c r="KX5" i="258"/>
  <c r="KW5" i="258"/>
  <c r="KV5" i="258"/>
  <c r="KU5" i="258"/>
  <c r="KT5" i="258"/>
  <c r="KS5" i="258"/>
  <c r="KR5" i="258"/>
  <c r="KQ5" i="258"/>
  <c r="KP5" i="258"/>
  <c r="KO5" i="258"/>
  <c r="KN5" i="258"/>
  <c r="C6" i="258"/>
  <c r="C7" i="258" s="1"/>
  <c r="C8" i="258" s="1"/>
  <c r="C9" i="258" s="1"/>
  <c r="C10" i="258" s="1"/>
  <c r="KL2" i="258"/>
  <c r="KK2" i="258"/>
  <c r="KJ2" i="258"/>
  <c r="KI2" i="258"/>
  <c r="KH2" i="258"/>
  <c r="KG2" i="258"/>
  <c r="KF2" i="258"/>
  <c r="KE2" i="258"/>
  <c r="KD2" i="258"/>
  <c r="KC2" i="258"/>
  <c r="KB2" i="258"/>
  <c r="KA2" i="258"/>
  <c r="JZ2" i="258"/>
  <c r="JY2" i="258"/>
  <c r="JX2" i="258"/>
  <c r="JW2" i="258"/>
  <c r="JV2" i="258"/>
  <c r="JU2" i="258"/>
  <c r="JT2" i="258"/>
  <c r="JS2" i="258"/>
  <c r="JR2" i="258"/>
  <c r="JQ2" i="258"/>
  <c r="JP2" i="258"/>
  <c r="JO2" i="258"/>
  <c r="JN2" i="258"/>
  <c r="JM2" i="258"/>
  <c r="JL2" i="258"/>
  <c r="JK2" i="258"/>
  <c r="JJ2" i="258"/>
  <c r="JI2" i="258"/>
  <c r="JH2" i="258"/>
  <c r="JG2" i="258"/>
  <c r="JF2" i="258"/>
  <c r="JE2" i="258"/>
  <c r="JD2" i="258"/>
  <c r="JC2" i="258"/>
  <c r="JB2" i="258"/>
  <c r="JA2" i="258"/>
  <c r="IZ2" i="258"/>
  <c r="IY2" i="258"/>
  <c r="IX2" i="258"/>
  <c r="IW2" i="258"/>
  <c r="IV2" i="258"/>
  <c r="IU2" i="258"/>
  <c r="IT2" i="258"/>
  <c r="IS2" i="258"/>
  <c r="IR2" i="258"/>
  <c r="IQ2" i="258"/>
  <c r="IP2" i="258"/>
  <c r="IO2" i="258"/>
  <c r="IN2" i="258"/>
  <c r="IM2" i="258"/>
  <c r="IL2" i="258"/>
  <c r="IK2" i="258"/>
  <c r="IJ2" i="258"/>
  <c r="II2" i="258"/>
  <c r="IH2" i="258"/>
  <c r="IG2" i="258"/>
  <c r="IF2" i="258"/>
  <c r="IE2" i="258"/>
  <c r="ID2" i="258"/>
  <c r="IC2" i="258"/>
  <c r="IB2" i="258"/>
  <c r="IA2" i="258"/>
  <c r="HZ2" i="258"/>
  <c r="HY2" i="258"/>
  <c r="HX2" i="258"/>
  <c r="HW2" i="258"/>
  <c r="HV2" i="258"/>
  <c r="HU2" i="258"/>
  <c r="HT2" i="258"/>
  <c r="HS2" i="258"/>
  <c r="HR2" i="258"/>
  <c r="HQ2" i="258"/>
  <c r="HP2" i="258"/>
  <c r="HO2" i="258"/>
  <c r="HN2" i="258"/>
  <c r="HM2" i="258"/>
  <c r="HL2" i="258"/>
  <c r="HK2" i="258"/>
  <c r="HJ2" i="258"/>
  <c r="HI2" i="258"/>
  <c r="HH2" i="258"/>
  <c r="HG2" i="258"/>
  <c r="HF2" i="258"/>
  <c r="HE2" i="258"/>
  <c r="HD2" i="258"/>
  <c r="HC2" i="258"/>
  <c r="HB2" i="258"/>
  <c r="HA2" i="258"/>
  <c r="GZ2" i="258"/>
  <c r="GY2" i="258"/>
  <c r="GX2" i="258"/>
  <c r="GW2" i="258"/>
  <c r="GV2" i="258"/>
  <c r="GU2" i="258"/>
  <c r="GT2" i="258"/>
  <c r="GS2" i="258"/>
  <c r="GR2" i="258"/>
  <c r="GQ2" i="258"/>
  <c r="GP2" i="258"/>
  <c r="GO2" i="258"/>
  <c r="GN2" i="258"/>
  <c r="GM2" i="258"/>
  <c r="GL2" i="258"/>
  <c r="GK2" i="258"/>
  <c r="GJ2" i="258"/>
  <c r="GI2" i="258"/>
  <c r="GH2" i="258"/>
  <c r="GG2" i="258"/>
  <c r="GF2" i="258"/>
  <c r="GE2" i="258"/>
  <c r="GD2" i="258"/>
  <c r="GC2" i="258"/>
  <c r="GB2" i="258"/>
  <c r="GA2" i="258"/>
  <c r="FZ2" i="258"/>
  <c r="FY2" i="258"/>
  <c r="FX2" i="258"/>
  <c r="FW2" i="258"/>
  <c r="FV2" i="258"/>
  <c r="FU2" i="258"/>
  <c r="FT2" i="258"/>
  <c r="FS2" i="258"/>
  <c r="FR2" i="258"/>
  <c r="FQ2" i="258"/>
  <c r="FP2" i="258"/>
  <c r="FO2" i="258"/>
  <c r="FN2" i="258"/>
  <c r="FM2" i="258"/>
  <c r="FL2" i="258"/>
  <c r="FK2" i="258"/>
  <c r="FJ2" i="258"/>
  <c r="FI2" i="258"/>
  <c r="FH2" i="258"/>
  <c r="FG2" i="258"/>
  <c r="FF2" i="258"/>
  <c r="FE2" i="258"/>
  <c r="FD2" i="258"/>
  <c r="FC2" i="258"/>
  <c r="FB2" i="258"/>
  <c r="FA2" i="258"/>
  <c r="EZ2" i="258"/>
  <c r="EY2" i="258"/>
  <c r="EX2" i="258"/>
  <c r="EW2" i="258"/>
  <c r="EV2" i="258"/>
  <c r="EU2" i="258"/>
  <c r="ET2" i="258"/>
  <c r="ES2" i="258"/>
  <c r="ER2" i="258"/>
  <c r="EQ2" i="258"/>
  <c r="EP2" i="258"/>
  <c r="EO2" i="258"/>
  <c r="EN2" i="258"/>
  <c r="EM2" i="258"/>
  <c r="EL2" i="258"/>
  <c r="EK2" i="258"/>
  <c r="EJ2" i="258"/>
  <c r="EI2" i="258"/>
  <c r="EH2" i="258"/>
  <c r="EG2" i="258"/>
  <c r="EF2" i="258"/>
  <c r="EE2" i="258"/>
  <c r="ED2" i="258"/>
  <c r="EC2" i="258"/>
  <c r="EB2" i="258"/>
  <c r="EA2" i="258"/>
  <c r="DZ2" i="258"/>
  <c r="DY2" i="258"/>
  <c r="DX2" i="258"/>
  <c r="DW2" i="258"/>
  <c r="DV2" i="258"/>
  <c r="DU2" i="258"/>
  <c r="DT2" i="258"/>
  <c r="DS2" i="258"/>
  <c r="DR2" i="258"/>
  <c r="DQ2" i="258"/>
  <c r="DP2" i="258"/>
  <c r="DO2" i="258"/>
  <c r="DN2" i="258"/>
  <c r="DM2" i="258"/>
  <c r="DL2" i="258"/>
  <c r="DK2" i="258"/>
  <c r="DJ2" i="258"/>
  <c r="DI2" i="258"/>
  <c r="DH2" i="258"/>
  <c r="DG2" i="258"/>
  <c r="DF2" i="258"/>
  <c r="DE2" i="258"/>
  <c r="DD2" i="258"/>
  <c r="DC2" i="258"/>
  <c r="DB2" i="258"/>
  <c r="DA2" i="258"/>
  <c r="CZ2" i="258"/>
  <c r="CY2" i="258"/>
  <c r="CX2" i="258"/>
  <c r="CW2" i="258"/>
  <c r="CV2" i="258"/>
  <c r="CU2" i="258"/>
  <c r="CT2" i="258"/>
  <c r="CS2" i="258"/>
  <c r="CR2" i="258"/>
  <c r="CQ2" i="258"/>
  <c r="CP2" i="258"/>
  <c r="CO2" i="258"/>
  <c r="CN2" i="258"/>
  <c r="CM2" i="258"/>
  <c r="CL2" i="258"/>
  <c r="CK2" i="258"/>
  <c r="CJ2" i="258"/>
  <c r="CI2" i="258"/>
  <c r="CH2" i="258"/>
  <c r="CG2" i="258"/>
  <c r="CF2" i="258"/>
  <c r="CE2" i="258"/>
  <c r="CD2" i="258"/>
  <c r="CC2" i="258"/>
  <c r="CB2" i="258"/>
  <c r="CA2" i="258"/>
  <c r="BZ2" i="258"/>
  <c r="BY2" i="258"/>
  <c r="BX2" i="258"/>
  <c r="BW2" i="258"/>
  <c r="BV2" i="258"/>
  <c r="BU2" i="258"/>
  <c r="BT2" i="258"/>
  <c r="BS2" i="258"/>
  <c r="BR2" i="258"/>
  <c r="BQ2" i="258"/>
  <c r="BP2" i="258"/>
  <c r="BO2" i="258"/>
  <c r="BN2" i="258"/>
  <c r="BM2" i="258"/>
  <c r="BL2" i="258"/>
  <c r="BK2" i="258"/>
  <c r="BJ2" i="258"/>
  <c r="BI2" i="258"/>
  <c r="BH2" i="258"/>
  <c r="BG2" i="258"/>
  <c r="BF2" i="258"/>
  <c r="BE2" i="258"/>
  <c r="BD2" i="258"/>
  <c r="BC2" i="258"/>
  <c r="BB2" i="258"/>
  <c r="BA2" i="258"/>
  <c r="AZ2" i="258"/>
  <c r="AY2" i="258"/>
  <c r="AX2" i="258"/>
  <c r="AW2" i="258"/>
  <c r="AV2" i="258"/>
  <c r="AU2" i="258"/>
  <c r="AT2" i="258"/>
  <c r="AS2" i="258"/>
  <c r="AR2" i="258"/>
  <c r="AQ2" i="258"/>
  <c r="AP2" i="258"/>
  <c r="AO2" i="258"/>
  <c r="AN2" i="258"/>
  <c r="AM2" i="258"/>
  <c r="AD2" i="258"/>
  <c r="AC2" i="258"/>
  <c r="AB2" i="258"/>
  <c r="AA2" i="258"/>
  <c r="Z2" i="258"/>
  <c r="Y2" i="258"/>
  <c r="X2" i="258"/>
  <c r="W2" i="258"/>
  <c r="V2" i="258"/>
  <c r="U2" i="258"/>
  <c r="T2" i="258"/>
  <c r="S2" i="258"/>
  <c r="R2" i="258"/>
  <c r="Q2" i="258"/>
  <c r="P2" i="258"/>
  <c r="O2" i="258"/>
  <c r="N2" i="258"/>
  <c r="M2" i="258"/>
  <c r="L2" i="258"/>
  <c r="K2" i="258"/>
  <c r="J2" i="258"/>
  <c r="I2" i="258"/>
  <c r="H2" i="258"/>
  <c r="G2" i="258"/>
  <c r="F2" i="258"/>
  <c r="E2" i="258"/>
  <c r="D2" i="258"/>
  <c r="C2" i="258"/>
  <c r="B2" i="258"/>
  <c r="A1" i="258"/>
  <c r="NG34" i="257"/>
  <c r="NF34" i="257"/>
  <c r="NE34" i="257"/>
  <c r="ND34" i="257"/>
  <c r="NC34" i="257"/>
  <c r="NB34" i="257"/>
  <c r="NA34" i="257"/>
  <c r="MZ34" i="257"/>
  <c r="MY34" i="257"/>
  <c r="MX34" i="257"/>
  <c r="MW34" i="257"/>
  <c r="MV34" i="257"/>
  <c r="MU34" i="257"/>
  <c r="MT34" i="257"/>
  <c r="MS34" i="257"/>
  <c r="MR34" i="257"/>
  <c r="MQ34" i="257"/>
  <c r="MP34" i="257"/>
  <c r="MO34" i="257"/>
  <c r="MN34" i="257"/>
  <c r="MM34" i="257"/>
  <c r="ML34" i="257"/>
  <c r="MK34" i="257"/>
  <c r="MJ34" i="257"/>
  <c r="MI34" i="257"/>
  <c r="MH34" i="257"/>
  <c r="MG34" i="257"/>
  <c r="MF34" i="257"/>
  <c r="ME34" i="257"/>
  <c r="MD34" i="257"/>
  <c r="MC34" i="257"/>
  <c r="MB34" i="257"/>
  <c r="MA34" i="257"/>
  <c r="LZ34" i="257"/>
  <c r="LY34" i="257"/>
  <c r="LX34" i="257"/>
  <c r="LW34" i="257"/>
  <c r="LV34" i="257"/>
  <c r="LU34" i="257"/>
  <c r="LT34" i="257"/>
  <c r="LS34" i="257"/>
  <c r="LR34" i="257"/>
  <c r="LQ34" i="257"/>
  <c r="LP34" i="257"/>
  <c r="LO34" i="257"/>
  <c r="LN34" i="257"/>
  <c r="LM34" i="257"/>
  <c r="LL34" i="257"/>
  <c r="LK34" i="257"/>
  <c r="LJ34" i="257"/>
  <c r="LI34" i="257"/>
  <c r="LH34" i="257"/>
  <c r="LG34" i="257"/>
  <c r="LF34" i="257"/>
  <c r="LE34" i="257"/>
  <c r="LD34" i="257"/>
  <c r="LC34" i="257"/>
  <c r="LB34" i="257"/>
  <c r="LA34" i="257"/>
  <c r="KZ34" i="257"/>
  <c r="KY34" i="257"/>
  <c r="KX34" i="257"/>
  <c r="KW34" i="257"/>
  <c r="KV34" i="257"/>
  <c r="KU34" i="257"/>
  <c r="KT34" i="257"/>
  <c r="KS34" i="257"/>
  <c r="KR34" i="257"/>
  <c r="KQ34" i="257"/>
  <c r="KP34" i="257"/>
  <c r="KO34" i="257"/>
  <c r="KN34" i="257"/>
  <c r="NG33" i="257"/>
  <c r="NF33" i="257"/>
  <c r="NE33" i="257"/>
  <c r="ND33" i="257"/>
  <c r="NC33" i="257"/>
  <c r="NB33" i="257"/>
  <c r="NA33" i="257"/>
  <c r="MZ33" i="257"/>
  <c r="MY33" i="257"/>
  <c r="MX33" i="257"/>
  <c r="MW33" i="257"/>
  <c r="MV33" i="257"/>
  <c r="MU33" i="257"/>
  <c r="MT33" i="257"/>
  <c r="MS33" i="257"/>
  <c r="MR33" i="257"/>
  <c r="MQ33" i="257"/>
  <c r="MP33" i="257"/>
  <c r="MO33" i="257"/>
  <c r="MN33" i="257"/>
  <c r="MM33" i="257"/>
  <c r="ML33" i="257"/>
  <c r="MK33" i="257"/>
  <c r="MJ33" i="257"/>
  <c r="MI33" i="257"/>
  <c r="MH33" i="257"/>
  <c r="MG33" i="257"/>
  <c r="MF33" i="257"/>
  <c r="ME33" i="257"/>
  <c r="MD33" i="257"/>
  <c r="MC33" i="257"/>
  <c r="MB33" i="257"/>
  <c r="MA33" i="257"/>
  <c r="LZ33" i="257"/>
  <c r="LY33" i="257"/>
  <c r="LX33" i="257"/>
  <c r="LW33" i="257"/>
  <c r="LV33" i="257"/>
  <c r="LU33" i="257"/>
  <c r="LT33" i="257"/>
  <c r="LS33" i="257"/>
  <c r="LR33" i="257"/>
  <c r="LQ33" i="257"/>
  <c r="LP33" i="257"/>
  <c r="LO33" i="257"/>
  <c r="LN33" i="257"/>
  <c r="LM33" i="257"/>
  <c r="LL33" i="257"/>
  <c r="LK33" i="257"/>
  <c r="LJ33" i="257"/>
  <c r="LI33" i="257"/>
  <c r="LH33" i="257"/>
  <c r="LG33" i="257"/>
  <c r="LF33" i="257"/>
  <c r="LE33" i="257"/>
  <c r="LD33" i="257"/>
  <c r="LC33" i="257"/>
  <c r="LB33" i="257"/>
  <c r="LA33" i="257"/>
  <c r="KZ33" i="257"/>
  <c r="KY33" i="257"/>
  <c r="KX33" i="257"/>
  <c r="KW33" i="257"/>
  <c r="KV33" i="257"/>
  <c r="KU33" i="257"/>
  <c r="KT33" i="257"/>
  <c r="KS33" i="257"/>
  <c r="KR33" i="257"/>
  <c r="KQ33" i="257"/>
  <c r="KP33" i="257"/>
  <c r="KO33" i="257"/>
  <c r="KN33" i="257"/>
  <c r="NG32" i="257"/>
  <c r="NF32" i="257"/>
  <c r="NE32" i="257"/>
  <c r="ND32" i="257"/>
  <c r="NC32" i="257"/>
  <c r="NB32" i="257"/>
  <c r="NA32" i="257"/>
  <c r="MZ32" i="257"/>
  <c r="MY32" i="257"/>
  <c r="MX32" i="257"/>
  <c r="MW32" i="257"/>
  <c r="MV32" i="257"/>
  <c r="MU32" i="257"/>
  <c r="MT32" i="257"/>
  <c r="MS32" i="257"/>
  <c r="MR32" i="257"/>
  <c r="MQ32" i="257"/>
  <c r="MP32" i="257"/>
  <c r="MO32" i="257"/>
  <c r="MN32" i="257"/>
  <c r="MM32" i="257"/>
  <c r="ML32" i="257"/>
  <c r="MK32" i="257"/>
  <c r="MJ32" i="257"/>
  <c r="MI32" i="257"/>
  <c r="MH32" i="257"/>
  <c r="MG32" i="257"/>
  <c r="MF32" i="257"/>
  <c r="ME32" i="257"/>
  <c r="MD32" i="257"/>
  <c r="MC32" i="257"/>
  <c r="MB32" i="257"/>
  <c r="MA32" i="257"/>
  <c r="LZ32" i="257"/>
  <c r="LY32" i="257"/>
  <c r="LX32" i="257"/>
  <c r="LW32" i="257"/>
  <c r="LV32" i="257"/>
  <c r="LU32" i="257"/>
  <c r="LT32" i="257"/>
  <c r="LS32" i="257"/>
  <c r="LR32" i="257"/>
  <c r="LQ32" i="257"/>
  <c r="LP32" i="257"/>
  <c r="LO32" i="257"/>
  <c r="LN32" i="257"/>
  <c r="LM32" i="257"/>
  <c r="LL32" i="257"/>
  <c r="LK32" i="257"/>
  <c r="LJ32" i="257"/>
  <c r="LI32" i="257"/>
  <c r="LH32" i="257"/>
  <c r="LG32" i="257"/>
  <c r="LF32" i="257"/>
  <c r="LE32" i="257"/>
  <c r="LD32" i="257"/>
  <c r="LC32" i="257"/>
  <c r="LB32" i="257"/>
  <c r="LA32" i="257"/>
  <c r="KZ32" i="257"/>
  <c r="KY32" i="257"/>
  <c r="KX32" i="257"/>
  <c r="KW32" i="257"/>
  <c r="KV32" i="257"/>
  <c r="KU32" i="257"/>
  <c r="KT32" i="257"/>
  <c r="KS32" i="257"/>
  <c r="KR32" i="257"/>
  <c r="KQ32" i="257"/>
  <c r="KP32" i="257"/>
  <c r="KO32" i="257"/>
  <c r="KN32" i="257"/>
  <c r="NG31" i="257"/>
  <c r="NF31" i="257"/>
  <c r="NE31" i="257"/>
  <c r="ND31" i="257"/>
  <c r="NC31" i="257"/>
  <c r="NB31" i="257"/>
  <c r="NA31" i="257"/>
  <c r="MZ31" i="257"/>
  <c r="MY31" i="257"/>
  <c r="MX31" i="257"/>
  <c r="MW31" i="257"/>
  <c r="MV31" i="257"/>
  <c r="MU31" i="257"/>
  <c r="MT31" i="257"/>
  <c r="MS31" i="257"/>
  <c r="MR31" i="257"/>
  <c r="MQ31" i="257"/>
  <c r="MP31" i="257"/>
  <c r="MO31" i="257"/>
  <c r="MN31" i="257"/>
  <c r="MM31" i="257"/>
  <c r="ML31" i="257"/>
  <c r="MK31" i="257"/>
  <c r="MJ31" i="257"/>
  <c r="MI31" i="257"/>
  <c r="MH31" i="257"/>
  <c r="MG31" i="257"/>
  <c r="MF31" i="257"/>
  <c r="ME31" i="257"/>
  <c r="MD31" i="257"/>
  <c r="MC31" i="257"/>
  <c r="MB31" i="257"/>
  <c r="MA31" i="257"/>
  <c r="LZ31" i="257"/>
  <c r="LY31" i="257"/>
  <c r="LX31" i="257"/>
  <c r="LW31" i="257"/>
  <c r="LV31" i="257"/>
  <c r="LU31" i="257"/>
  <c r="LT31" i="257"/>
  <c r="LS31" i="257"/>
  <c r="LR31" i="257"/>
  <c r="LQ31" i="257"/>
  <c r="LP31" i="257"/>
  <c r="LO31" i="257"/>
  <c r="LN31" i="257"/>
  <c r="LM31" i="257"/>
  <c r="LL31" i="257"/>
  <c r="LK31" i="257"/>
  <c r="LJ31" i="257"/>
  <c r="LI31" i="257"/>
  <c r="LH31" i="257"/>
  <c r="LG31" i="257"/>
  <c r="LF31" i="257"/>
  <c r="LE31" i="257"/>
  <c r="LD31" i="257"/>
  <c r="LC31" i="257"/>
  <c r="LB31" i="257"/>
  <c r="LA31" i="257"/>
  <c r="KZ31" i="257"/>
  <c r="KY31" i="257"/>
  <c r="KX31" i="257"/>
  <c r="KW31" i="257"/>
  <c r="KV31" i="257"/>
  <c r="KU31" i="257"/>
  <c r="KT31" i="257"/>
  <c r="KS31" i="257"/>
  <c r="KR31" i="257"/>
  <c r="KQ31" i="257"/>
  <c r="KP31" i="257"/>
  <c r="KO31" i="257"/>
  <c r="KN31" i="257"/>
  <c r="NG30" i="257"/>
  <c r="NF30" i="257"/>
  <c r="NE30" i="257"/>
  <c r="ND30" i="257"/>
  <c r="NC30" i="257"/>
  <c r="NB30" i="257"/>
  <c r="NA30" i="257"/>
  <c r="MZ30" i="257"/>
  <c r="MY30" i="257"/>
  <c r="MX30" i="257"/>
  <c r="MW30" i="257"/>
  <c r="MV30" i="257"/>
  <c r="MU30" i="257"/>
  <c r="MT30" i="257"/>
  <c r="MS30" i="257"/>
  <c r="MR30" i="257"/>
  <c r="MQ30" i="257"/>
  <c r="MP30" i="257"/>
  <c r="MO30" i="257"/>
  <c r="MN30" i="257"/>
  <c r="MM30" i="257"/>
  <c r="ML30" i="257"/>
  <c r="MK30" i="257"/>
  <c r="MJ30" i="257"/>
  <c r="MI30" i="257"/>
  <c r="MH30" i="257"/>
  <c r="MG30" i="257"/>
  <c r="MF30" i="257"/>
  <c r="ME30" i="257"/>
  <c r="MD30" i="257"/>
  <c r="MC30" i="257"/>
  <c r="MB30" i="257"/>
  <c r="MA30" i="257"/>
  <c r="LZ30" i="257"/>
  <c r="LY30" i="257"/>
  <c r="LX30" i="257"/>
  <c r="LW30" i="257"/>
  <c r="LV30" i="257"/>
  <c r="LU30" i="257"/>
  <c r="LT30" i="257"/>
  <c r="LS30" i="257"/>
  <c r="LR30" i="257"/>
  <c r="LQ30" i="257"/>
  <c r="LP30" i="257"/>
  <c r="LO30" i="257"/>
  <c r="LN30" i="257"/>
  <c r="LM30" i="257"/>
  <c r="LL30" i="257"/>
  <c r="LK30" i="257"/>
  <c r="LJ30" i="257"/>
  <c r="LI30" i="257"/>
  <c r="LH30" i="257"/>
  <c r="LG30" i="257"/>
  <c r="LF30" i="257"/>
  <c r="LE30" i="257"/>
  <c r="LD30" i="257"/>
  <c r="LC30" i="257"/>
  <c r="LB30" i="257"/>
  <c r="LA30" i="257"/>
  <c r="KZ30" i="257"/>
  <c r="KY30" i="257"/>
  <c r="KX30" i="257"/>
  <c r="KW30" i="257"/>
  <c r="KV30" i="257"/>
  <c r="KU30" i="257"/>
  <c r="KT30" i="257"/>
  <c r="KS30" i="257"/>
  <c r="KR30" i="257"/>
  <c r="KQ30" i="257"/>
  <c r="KP30" i="257"/>
  <c r="KO30" i="257"/>
  <c r="KN30" i="257"/>
  <c r="NG29" i="257"/>
  <c r="NF29" i="257"/>
  <c r="NE29" i="257"/>
  <c r="ND29" i="257"/>
  <c r="NC29" i="257"/>
  <c r="NB29" i="257"/>
  <c r="NA29" i="257"/>
  <c r="MZ29" i="257"/>
  <c r="MY29" i="257"/>
  <c r="MX29" i="257"/>
  <c r="MW29" i="257"/>
  <c r="MV29" i="257"/>
  <c r="MU29" i="257"/>
  <c r="MT29" i="257"/>
  <c r="MS29" i="257"/>
  <c r="MR29" i="257"/>
  <c r="MQ29" i="257"/>
  <c r="MP29" i="257"/>
  <c r="MO29" i="257"/>
  <c r="MN29" i="257"/>
  <c r="MM29" i="257"/>
  <c r="ML29" i="257"/>
  <c r="MK29" i="257"/>
  <c r="MJ29" i="257"/>
  <c r="MI29" i="257"/>
  <c r="MH29" i="257"/>
  <c r="MG29" i="257"/>
  <c r="MF29" i="257"/>
  <c r="ME29" i="257"/>
  <c r="MD29" i="257"/>
  <c r="MC29" i="257"/>
  <c r="MB29" i="257"/>
  <c r="MA29" i="257"/>
  <c r="LZ29" i="257"/>
  <c r="LY29" i="257"/>
  <c r="LX29" i="257"/>
  <c r="LW29" i="257"/>
  <c r="LV29" i="257"/>
  <c r="LU29" i="257"/>
  <c r="LT29" i="257"/>
  <c r="LS29" i="257"/>
  <c r="LR29" i="257"/>
  <c r="LQ29" i="257"/>
  <c r="LP29" i="257"/>
  <c r="LO29" i="257"/>
  <c r="LN29" i="257"/>
  <c r="LM29" i="257"/>
  <c r="LL29" i="257"/>
  <c r="LK29" i="257"/>
  <c r="LJ29" i="257"/>
  <c r="LI29" i="257"/>
  <c r="LH29" i="257"/>
  <c r="LG29" i="257"/>
  <c r="LF29" i="257"/>
  <c r="LE29" i="257"/>
  <c r="LD29" i="257"/>
  <c r="LC29" i="257"/>
  <c r="LB29" i="257"/>
  <c r="LA29" i="257"/>
  <c r="KZ29" i="257"/>
  <c r="KY29" i="257"/>
  <c r="KX29" i="257"/>
  <c r="KW29" i="257"/>
  <c r="KV29" i="257"/>
  <c r="KU29" i="257"/>
  <c r="KT29" i="257"/>
  <c r="KS29" i="257"/>
  <c r="KR29" i="257"/>
  <c r="KQ29" i="257"/>
  <c r="KP29" i="257"/>
  <c r="KO29" i="257"/>
  <c r="KN29" i="257"/>
  <c r="C29" i="257"/>
  <c r="C30" i="257" s="1"/>
  <c r="C31" i="257" s="1"/>
  <c r="C32" i="257" s="1"/>
  <c r="C33" i="257" s="1"/>
  <c r="C34" i="257" s="1"/>
  <c r="NG26" i="257"/>
  <c r="NF26" i="257"/>
  <c r="NE26" i="257"/>
  <c r="ND26" i="257"/>
  <c r="NC26" i="257"/>
  <c r="NB26" i="257"/>
  <c r="NA26" i="257"/>
  <c r="MZ26" i="257"/>
  <c r="MY26" i="257"/>
  <c r="MX26" i="257"/>
  <c r="MW26" i="257"/>
  <c r="MV26" i="257"/>
  <c r="MU26" i="257"/>
  <c r="MT26" i="257"/>
  <c r="MS26" i="257"/>
  <c r="MR26" i="257"/>
  <c r="MQ26" i="257"/>
  <c r="MP26" i="257"/>
  <c r="MO26" i="257"/>
  <c r="MN26" i="257"/>
  <c r="MM26" i="257"/>
  <c r="ML26" i="257"/>
  <c r="MK26" i="257"/>
  <c r="MJ26" i="257"/>
  <c r="MI26" i="257"/>
  <c r="MH26" i="257"/>
  <c r="MG26" i="257"/>
  <c r="MF26" i="257"/>
  <c r="ME26" i="257"/>
  <c r="MD26" i="257"/>
  <c r="MC26" i="257"/>
  <c r="MB26" i="257"/>
  <c r="MA26" i="257"/>
  <c r="LZ26" i="257"/>
  <c r="LY26" i="257"/>
  <c r="LX26" i="257"/>
  <c r="LW26" i="257"/>
  <c r="LV26" i="257"/>
  <c r="LU26" i="257"/>
  <c r="LT26" i="257"/>
  <c r="LS26" i="257"/>
  <c r="LR26" i="257"/>
  <c r="LQ26" i="257"/>
  <c r="LP26" i="257"/>
  <c r="LO26" i="257"/>
  <c r="LN26" i="257"/>
  <c r="LM26" i="257"/>
  <c r="LL26" i="257"/>
  <c r="LK26" i="257"/>
  <c r="LJ26" i="257"/>
  <c r="LI26" i="257"/>
  <c r="LH26" i="257"/>
  <c r="LG26" i="257"/>
  <c r="LF26" i="257"/>
  <c r="LE26" i="257"/>
  <c r="LD26" i="257"/>
  <c r="LC26" i="257"/>
  <c r="LB26" i="257"/>
  <c r="LA26" i="257"/>
  <c r="KZ26" i="257"/>
  <c r="KY26" i="257"/>
  <c r="KX26" i="257"/>
  <c r="KW26" i="257"/>
  <c r="KV26" i="257"/>
  <c r="KU26" i="257"/>
  <c r="KT26" i="257"/>
  <c r="KS26" i="257"/>
  <c r="KR26" i="257"/>
  <c r="KQ26" i="257"/>
  <c r="KP26" i="257"/>
  <c r="KO26" i="257"/>
  <c r="KN26" i="257"/>
  <c r="NG25" i="257"/>
  <c r="NF25" i="257"/>
  <c r="NE25" i="257"/>
  <c r="ND25" i="257"/>
  <c r="NC25" i="257"/>
  <c r="NB25" i="257"/>
  <c r="NA25" i="257"/>
  <c r="MZ25" i="257"/>
  <c r="MY25" i="257"/>
  <c r="MX25" i="257"/>
  <c r="MW25" i="257"/>
  <c r="MV25" i="257"/>
  <c r="MU25" i="257"/>
  <c r="MT25" i="257"/>
  <c r="MS25" i="257"/>
  <c r="MR25" i="257"/>
  <c r="MQ25" i="257"/>
  <c r="MP25" i="257"/>
  <c r="MO25" i="257"/>
  <c r="MN25" i="257"/>
  <c r="MM25" i="257"/>
  <c r="ML25" i="257"/>
  <c r="MK25" i="257"/>
  <c r="MJ25" i="257"/>
  <c r="MI25" i="257"/>
  <c r="MH25" i="257"/>
  <c r="MG25" i="257"/>
  <c r="MF25" i="257"/>
  <c r="ME25" i="257"/>
  <c r="MD25" i="257"/>
  <c r="MC25" i="257"/>
  <c r="MB25" i="257"/>
  <c r="MA25" i="257"/>
  <c r="LZ25" i="257"/>
  <c r="LY25" i="257"/>
  <c r="LX25" i="257"/>
  <c r="LW25" i="257"/>
  <c r="LV25" i="257"/>
  <c r="LU25" i="257"/>
  <c r="LT25" i="257"/>
  <c r="LS25" i="257"/>
  <c r="LR25" i="257"/>
  <c r="LQ25" i="257"/>
  <c r="LP25" i="257"/>
  <c r="LO25" i="257"/>
  <c r="LN25" i="257"/>
  <c r="LM25" i="257"/>
  <c r="LL25" i="257"/>
  <c r="LK25" i="257"/>
  <c r="LJ25" i="257"/>
  <c r="LI25" i="257"/>
  <c r="LH25" i="257"/>
  <c r="LG25" i="257"/>
  <c r="LF25" i="257"/>
  <c r="LE25" i="257"/>
  <c r="LD25" i="257"/>
  <c r="LC25" i="257"/>
  <c r="LB25" i="257"/>
  <c r="LA25" i="257"/>
  <c r="KZ25" i="257"/>
  <c r="KY25" i="257"/>
  <c r="KX25" i="257"/>
  <c r="KW25" i="257"/>
  <c r="KV25" i="257"/>
  <c r="KU25" i="257"/>
  <c r="KT25" i="257"/>
  <c r="KS25" i="257"/>
  <c r="KR25" i="257"/>
  <c r="KQ25" i="257"/>
  <c r="KP25" i="257"/>
  <c r="KO25" i="257"/>
  <c r="KN25" i="257"/>
  <c r="NG24" i="257"/>
  <c r="NF24" i="257"/>
  <c r="NE24" i="257"/>
  <c r="ND24" i="257"/>
  <c r="NC24" i="257"/>
  <c r="NB24" i="257"/>
  <c r="NA24" i="257"/>
  <c r="MZ24" i="257"/>
  <c r="MY24" i="257"/>
  <c r="MX24" i="257"/>
  <c r="MW24" i="257"/>
  <c r="MV24" i="257"/>
  <c r="MU24" i="257"/>
  <c r="MT24" i="257"/>
  <c r="MS24" i="257"/>
  <c r="MR24" i="257"/>
  <c r="MQ24" i="257"/>
  <c r="MP24" i="257"/>
  <c r="MO24" i="257"/>
  <c r="MN24" i="257"/>
  <c r="MM24" i="257"/>
  <c r="ML24" i="257"/>
  <c r="MK24" i="257"/>
  <c r="MJ24" i="257"/>
  <c r="MI24" i="257"/>
  <c r="MH24" i="257"/>
  <c r="MG24" i="257"/>
  <c r="MF24" i="257"/>
  <c r="ME24" i="257"/>
  <c r="MD24" i="257"/>
  <c r="MC24" i="257"/>
  <c r="MB24" i="257"/>
  <c r="MA24" i="257"/>
  <c r="LZ24" i="257"/>
  <c r="LY24" i="257"/>
  <c r="LX24" i="257"/>
  <c r="LW24" i="257"/>
  <c r="LV24" i="257"/>
  <c r="LU24" i="257"/>
  <c r="LT24" i="257"/>
  <c r="LS24" i="257"/>
  <c r="LR24" i="257"/>
  <c r="LQ24" i="257"/>
  <c r="LP24" i="257"/>
  <c r="LO24" i="257"/>
  <c r="LN24" i="257"/>
  <c r="LM24" i="257"/>
  <c r="LL24" i="257"/>
  <c r="LK24" i="257"/>
  <c r="LJ24" i="257"/>
  <c r="LI24" i="257"/>
  <c r="LH24" i="257"/>
  <c r="LG24" i="257"/>
  <c r="LF24" i="257"/>
  <c r="LE24" i="257"/>
  <c r="LD24" i="257"/>
  <c r="LC24" i="257"/>
  <c r="LB24" i="257"/>
  <c r="LA24" i="257"/>
  <c r="KZ24" i="257"/>
  <c r="KY24" i="257"/>
  <c r="KX24" i="257"/>
  <c r="KW24" i="257"/>
  <c r="KV24" i="257"/>
  <c r="KU24" i="257"/>
  <c r="KT24" i="257"/>
  <c r="KS24" i="257"/>
  <c r="KR24" i="257"/>
  <c r="KQ24" i="257"/>
  <c r="KP24" i="257"/>
  <c r="KO24" i="257"/>
  <c r="KN24" i="257"/>
  <c r="NG23" i="257"/>
  <c r="NF23" i="257"/>
  <c r="NE23" i="257"/>
  <c r="ND23" i="257"/>
  <c r="NC23" i="257"/>
  <c r="NB23" i="257"/>
  <c r="NA23" i="257"/>
  <c r="MZ23" i="257"/>
  <c r="MY23" i="257"/>
  <c r="MX23" i="257"/>
  <c r="MW23" i="257"/>
  <c r="MV23" i="257"/>
  <c r="MU23" i="257"/>
  <c r="MT23" i="257"/>
  <c r="MS23" i="257"/>
  <c r="MR23" i="257"/>
  <c r="MQ23" i="257"/>
  <c r="MP23" i="257"/>
  <c r="MO23" i="257"/>
  <c r="MN23" i="257"/>
  <c r="MM23" i="257"/>
  <c r="ML23" i="257"/>
  <c r="MK23" i="257"/>
  <c r="MJ23" i="257"/>
  <c r="MI23" i="257"/>
  <c r="MH23" i="257"/>
  <c r="MG23" i="257"/>
  <c r="MF23" i="257"/>
  <c r="ME23" i="257"/>
  <c r="MD23" i="257"/>
  <c r="MC23" i="257"/>
  <c r="MB23" i="257"/>
  <c r="MA23" i="257"/>
  <c r="LZ23" i="257"/>
  <c r="LY23" i="257"/>
  <c r="LX23" i="257"/>
  <c r="LW23" i="257"/>
  <c r="LV23" i="257"/>
  <c r="LU23" i="257"/>
  <c r="LT23" i="257"/>
  <c r="LS23" i="257"/>
  <c r="LR23" i="257"/>
  <c r="LQ23" i="257"/>
  <c r="LP23" i="257"/>
  <c r="LO23" i="257"/>
  <c r="LN23" i="257"/>
  <c r="LM23" i="257"/>
  <c r="LL23" i="257"/>
  <c r="LK23" i="257"/>
  <c r="LJ23" i="257"/>
  <c r="LI23" i="257"/>
  <c r="LH23" i="257"/>
  <c r="LG23" i="257"/>
  <c r="LF23" i="257"/>
  <c r="LE23" i="257"/>
  <c r="LD23" i="257"/>
  <c r="LC23" i="257"/>
  <c r="LB23" i="257"/>
  <c r="LA23" i="257"/>
  <c r="KZ23" i="257"/>
  <c r="KY23" i="257"/>
  <c r="KX23" i="257"/>
  <c r="KW23" i="257"/>
  <c r="KV23" i="257"/>
  <c r="KU23" i="257"/>
  <c r="KT23" i="257"/>
  <c r="KS23" i="257"/>
  <c r="KR23" i="257"/>
  <c r="KQ23" i="257"/>
  <c r="KP23" i="257"/>
  <c r="KO23" i="257"/>
  <c r="KN23" i="257"/>
  <c r="NG22" i="257"/>
  <c r="NF22" i="257"/>
  <c r="NE22" i="257"/>
  <c r="ND22" i="257"/>
  <c r="NC22" i="257"/>
  <c r="NB22" i="257"/>
  <c r="NA22" i="257"/>
  <c r="MZ22" i="257"/>
  <c r="MY22" i="257"/>
  <c r="MX22" i="257"/>
  <c r="MW22" i="257"/>
  <c r="MV22" i="257"/>
  <c r="MU22" i="257"/>
  <c r="MT22" i="257"/>
  <c r="MS22" i="257"/>
  <c r="MR22" i="257"/>
  <c r="MQ22" i="257"/>
  <c r="MP22" i="257"/>
  <c r="MO22" i="257"/>
  <c r="MN22" i="257"/>
  <c r="MM22" i="257"/>
  <c r="ML22" i="257"/>
  <c r="MK22" i="257"/>
  <c r="MJ22" i="257"/>
  <c r="MI22" i="257"/>
  <c r="MH22" i="257"/>
  <c r="MG22" i="257"/>
  <c r="MF22" i="257"/>
  <c r="ME22" i="257"/>
  <c r="MD22" i="257"/>
  <c r="MC22" i="257"/>
  <c r="MB22" i="257"/>
  <c r="MA22" i="257"/>
  <c r="LZ22" i="257"/>
  <c r="LY22" i="257"/>
  <c r="LX22" i="257"/>
  <c r="LW22" i="257"/>
  <c r="LV22" i="257"/>
  <c r="LU22" i="257"/>
  <c r="LT22" i="257"/>
  <c r="LS22" i="257"/>
  <c r="LR22" i="257"/>
  <c r="LQ22" i="257"/>
  <c r="LP22" i="257"/>
  <c r="LO22" i="257"/>
  <c r="LN22" i="257"/>
  <c r="LM22" i="257"/>
  <c r="LL22" i="257"/>
  <c r="LK22" i="257"/>
  <c r="LJ22" i="257"/>
  <c r="LI22" i="257"/>
  <c r="LH22" i="257"/>
  <c r="LG22" i="257"/>
  <c r="LF22" i="257"/>
  <c r="LE22" i="257"/>
  <c r="LD22" i="257"/>
  <c r="LC22" i="257"/>
  <c r="LB22" i="257"/>
  <c r="LA22" i="257"/>
  <c r="KZ22" i="257"/>
  <c r="KY22" i="257"/>
  <c r="KX22" i="257"/>
  <c r="KW22" i="257"/>
  <c r="KV22" i="257"/>
  <c r="KU22" i="257"/>
  <c r="KT22" i="257"/>
  <c r="KS22" i="257"/>
  <c r="KR22" i="257"/>
  <c r="KQ22" i="257"/>
  <c r="KP22" i="257"/>
  <c r="KO22" i="257"/>
  <c r="KN22" i="257"/>
  <c r="NG21" i="257"/>
  <c r="NF21" i="257"/>
  <c r="NE21" i="257"/>
  <c r="ND21" i="257"/>
  <c r="NC21" i="257"/>
  <c r="NB21" i="257"/>
  <c r="NA21" i="257"/>
  <c r="MZ21" i="257"/>
  <c r="MY21" i="257"/>
  <c r="MX21" i="257"/>
  <c r="MW21" i="257"/>
  <c r="MV21" i="257"/>
  <c r="MU21" i="257"/>
  <c r="MT21" i="257"/>
  <c r="MS21" i="257"/>
  <c r="MR21" i="257"/>
  <c r="MQ21" i="257"/>
  <c r="MP21" i="257"/>
  <c r="MO21" i="257"/>
  <c r="MN21" i="257"/>
  <c r="MM21" i="257"/>
  <c r="ML21" i="257"/>
  <c r="MK21" i="257"/>
  <c r="MJ21" i="257"/>
  <c r="MI21" i="257"/>
  <c r="MH21" i="257"/>
  <c r="MG21" i="257"/>
  <c r="MF21" i="257"/>
  <c r="ME21" i="257"/>
  <c r="MD21" i="257"/>
  <c r="MC21" i="257"/>
  <c r="MB21" i="257"/>
  <c r="MA21" i="257"/>
  <c r="LZ21" i="257"/>
  <c r="LY21" i="257"/>
  <c r="LX21" i="257"/>
  <c r="LW21" i="257"/>
  <c r="LV21" i="257"/>
  <c r="LU21" i="257"/>
  <c r="LT21" i="257"/>
  <c r="LS21" i="257"/>
  <c r="LR21" i="257"/>
  <c r="LQ21" i="257"/>
  <c r="LP21" i="257"/>
  <c r="LO21" i="257"/>
  <c r="LN21" i="257"/>
  <c r="LM21" i="257"/>
  <c r="LL21" i="257"/>
  <c r="LK21" i="257"/>
  <c r="LJ21" i="257"/>
  <c r="LI21" i="257"/>
  <c r="LH21" i="257"/>
  <c r="LG21" i="257"/>
  <c r="LF21" i="257"/>
  <c r="LE21" i="257"/>
  <c r="LD21" i="257"/>
  <c r="LC21" i="257"/>
  <c r="LB21" i="257"/>
  <c r="LA21" i="257"/>
  <c r="KZ21" i="257"/>
  <c r="KY21" i="257"/>
  <c r="KX21" i="257"/>
  <c r="KW21" i="257"/>
  <c r="KV21" i="257"/>
  <c r="KU21" i="257"/>
  <c r="KT21" i="257"/>
  <c r="KS21" i="257"/>
  <c r="KR21" i="257"/>
  <c r="KQ21" i="257"/>
  <c r="KP21" i="257"/>
  <c r="KO21" i="257"/>
  <c r="KN21" i="257"/>
  <c r="C21" i="257"/>
  <c r="C22" i="257" s="1"/>
  <c r="C23" i="257" s="1"/>
  <c r="C24" i="257" s="1"/>
  <c r="C25" i="257" s="1"/>
  <c r="C26" i="257" s="1"/>
  <c r="NG18" i="257"/>
  <c r="NF18" i="257"/>
  <c r="NE18" i="257"/>
  <c r="ND18" i="257"/>
  <c r="NC18" i="257"/>
  <c r="NB18" i="257"/>
  <c r="NA18" i="257"/>
  <c r="MZ18" i="257"/>
  <c r="MY18" i="257"/>
  <c r="MX18" i="257"/>
  <c r="MW18" i="257"/>
  <c r="MV18" i="257"/>
  <c r="MU18" i="257"/>
  <c r="MT18" i="257"/>
  <c r="MS18" i="257"/>
  <c r="MR18" i="257"/>
  <c r="MQ18" i="257"/>
  <c r="MP18" i="257"/>
  <c r="MO18" i="257"/>
  <c r="MN18" i="257"/>
  <c r="MM18" i="257"/>
  <c r="ML18" i="257"/>
  <c r="MK18" i="257"/>
  <c r="MJ18" i="257"/>
  <c r="MI18" i="257"/>
  <c r="MH18" i="257"/>
  <c r="MG18" i="257"/>
  <c r="MF18" i="257"/>
  <c r="ME18" i="257"/>
  <c r="MD18" i="257"/>
  <c r="MC18" i="257"/>
  <c r="MB18" i="257"/>
  <c r="MA18" i="257"/>
  <c r="LZ18" i="257"/>
  <c r="LY18" i="257"/>
  <c r="LX18" i="257"/>
  <c r="LW18" i="257"/>
  <c r="LV18" i="257"/>
  <c r="LU18" i="257"/>
  <c r="LT18" i="257"/>
  <c r="LS18" i="257"/>
  <c r="LR18" i="257"/>
  <c r="LQ18" i="257"/>
  <c r="LP18" i="257"/>
  <c r="LO18" i="257"/>
  <c r="LN18" i="257"/>
  <c r="LM18" i="257"/>
  <c r="LL18" i="257"/>
  <c r="LK18" i="257"/>
  <c r="LJ18" i="257"/>
  <c r="LI18" i="257"/>
  <c r="LH18" i="257"/>
  <c r="LG18" i="257"/>
  <c r="LF18" i="257"/>
  <c r="LE18" i="257"/>
  <c r="LD18" i="257"/>
  <c r="LC18" i="257"/>
  <c r="LB18" i="257"/>
  <c r="LA18" i="257"/>
  <c r="KZ18" i="257"/>
  <c r="KY18" i="257"/>
  <c r="KX18" i="257"/>
  <c r="KW18" i="257"/>
  <c r="KV18" i="257"/>
  <c r="KU18" i="257"/>
  <c r="KT18" i="257"/>
  <c r="KS18" i="257"/>
  <c r="KR18" i="257"/>
  <c r="KQ18" i="257"/>
  <c r="KP18" i="257"/>
  <c r="KO18" i="257"/>
  <c r="KN18" i="257"/>
  <c r="A18" i="257"/>
  <c r="A26" i="257" s="1"/>
  <c r="A34" i="257" s="1"/>
  <c r="NG17" i="257"/>
  <c r="NF17" i="257"/>
  <c r="NE17" i="257"/>
  <c r="ND17" i="257"/>
  <c r="NC17" i="257"/>
  <c r="NB17" i="257"/>
  <c r="NA17" i="257"/>
  <c r="MZ17" i="257"/>
  <c r="MY17" i="257"/>
  <c r="MX17" i="257"/>
  <c r="MW17" i="257"/>
  <c r="MV17" i="257"/>
  <c r="MU17" i="257"/>
  <c r="MT17" i="257"/>
  <c r="MS17" i="257"/>
  <c r="MR17" i="257"/>
  <c r="MQ17" i="257"/>
  <c r="MP17" i="257"/>
  <c r="MO17" i="257"/>
  <c r="MN17" i="257"/>
  <c r="MM17" i="257"/>
  <c r="ML17" i="257"/>
  <c r="MK17" i="257"/>
  <c r="MJ17" i="257"/>
  <c r="MI17" i="257"/>
  <c r="MH17" i="257"/>
  <c r="MG17" i="257"/>
  <c r="MF17" i="257"/>
  <c r="ME17" i="257"/>
  <c r="MD17" i="257"/>
  <c r="MC17" i="257"/>
  <c r="MB17" i="257"/>
  <c r="MA17" i="257"/>
  <c r="LZ17" i="257"/>
  <c r="LY17" i="257"/>
  <c r="LX17" i="257"/>
  <c r="LW17" i="257"/>
  <c r="LV17" i="257"/>
  <c r="LU17" i="257"/>
  <c r="LT17" i="257"/>
  <c r="LS17" i="257"/>
  <c r="LR17" i="257"/>
  <c r="LQ17" i="257"/>
  <c r="LP17" i="257"/>
  <c r="LO17" i="257"/>
  <c r="LN17" i="257"/>
  <c r="LM17" i="257"/>
  <c r="LL17" i="257"/>
  <c r="LK17" i="257"/>
  <c r="LJ17" i="257"/>
  <c r="LI17" i="257"/>
  <c r="LH17" i="257"/>
  <c r="LG17" i="257"/>
  <c r="LF17" i="257"/>
  <c r="LE17" i="257"/>
  <c r="LD17" i="257"/>
  <c r="LC17" i="257"/>
  <c r="LB17" i="257"/>
  <c r="LA17" i="257"/>
  <c r="KZ17" i="257"/>
  <c r="KY17" i="257"/>
  <c r="KX17" i="257"/>
  <c r="KW17" i="257"/>
  <c r="KV17" i="257"/>
  <c r="KU17" i="257"/>
  <c r="KT17" i="257"/>
  <c r="KS17" i="257"/>
  <c r="KR17" i="257"/>
  <c r="KQ17" i="257"/>
  <c r="KP17" i="257"/>
  <c r="KO17" i="257"/>
  <c r="KN17" i="257"/>
  <c r="A17" i="257"/>
  <c r="A25" i="257" s="1"/>
  <c r="A33" i="257" s="1"/>
  <c r="NG16" i="257"/>
  <c r="NF16" i="257"/>
  <c r="NE16" i="257"/>
  <c r="ND16" i="257"/>
  <c r="NC16" i="257"/>
  <c r="NB16" i="257"/>
  <c r="NA16" i="257"/>
  <c r="MZ16" i="257"/>
  <c r="MY16" i="257"/>
  <c r="MX16" i="257"/>
  <c r="MW16" i="257"/>
  <c r="MV16" i="257"/>
  <c r="MU16" i="257"/>
  <c r="MT16" i="257"/>
  <c r="MS16" i="257"/>
  <c r="MR16" i="257"/>
  <c r="MQ16" i="257"/>
  <c r="MP16" i="257"/>
  <c r="MO16" i="257"/>
  <c r="MN16" i="257"/>
  <c r="MM16" i="257"/>
  <c r="ML16" i="257"/>
  <c r="MK16" i="257"/>
  <c r="MJ16" i="257"/>
  <c r="MI16" i="257"/>
  <c r="MH16" i="257"/>
  <c r="MG16" i="257"/>
  <c r="MF16" i="257"/>
  <c r="ME16" i="257"/>
  <c r="MD16" i="257"/>
  <c r="MC16" i="257"/>
  <c r="MB16" i="257"/>
  <c r="MA16" i="257"/>
  <c r="LZ16" i="257"/>
  <c r="LY16" i="257"/>
  <c r="LX16" i="257"/>
  <c r="LW16" i="257"/>
  <c r="LV16" i="257"/>
  <c r="LU16" i="257"/>
  <c r="LT16" i="257"/>
  <c r="LS16" i="257"/>
  <c r="LR16" i="257"/>
  <c r="LQ16" i="257"/>
  <c r="LP16" i="257"/>
  <c r="LO16" i="257"/>
  <c r="LN16" i="257"/>
  <c r="LM16" i="257"/>
  <c r="LL16" i="257"/>
  <c r="LK16" i="257"/>
  <c r="LJ16" i="257"/>
  <c r="LI16" i="257"/>
  <c r="LH16" i="257"/>
  <c r="LG16" i="257"/>
  <c r="LF16" i="257"/>
  <c r="LE16" i="257"/>
  <c r="LD16" i="257"/>
  <c r="LC16" i="257"/>
  <c r="LB16" i="257"/>
  <c r="LA16" i="257"/>
  <c r="KZ16" i="257"/>
  <c r="KY16" i="257"/>
  <c r="KX16" i="257"/>
  <c r="KW16" i="257"/>
  <c r="KV16" i="257"/>
  <c r="KU16" i="257"/>
  <c r="KT16" i="257"/>
  <c r="KS16" i="257"/>
  <c r="KR16" i="257"/>
  <c r="KQ16" i="257"/>
  <c r="KP16" i="257"/>
  <c r="KO16" i="257"/>
  <c r="KN16" i="257"/>
  <c r="A16" i="257"/>
  <c r="A24" i="257" s="1"/>
  <c r="A32" i="257" s="1"/>
  <c r="NG15" i="257"/>
  <c r="NF15" i="257"/>
  <c r="NE15" i="257"/>
  <c r="ND15" i="257"/>
  <c r="NC15" i="257"/>
  <c r="NB15" i="257"/>
  <c r="NA15" i="257"/>
  <c r="MZ15" i="257"/>
  <c r="MY15" i="257"/>
  <c r="MX15" i="257"/>
  <c r="MW15" i="257"/>
  <c r="MV15" i="257"/>
  <c r="MU15" i="257"/>
  <c r="MT15" i="257"/>
  <c r="MS15" i="257"/>
  <c r="MR15" i="257"/>
  <c r="MQ15" i="257"/>
  <c r="MP15" i="257"/>
  <c r="MO15" i="257"/>
  <c r="MN15" i="257"/>
  <c r="MM15" i="257"/>
  <c r="ML15" i="257"/>
  <c r="MK15" i="257"/>
  <c r="MJ15" i="257"/>
  <c r="MI15" i="257"/>
  <c r="MH15" i="257"/>
  <c r="MG15" i="257"/>
  <c r="MF15" i="257"/>
  <c r="ME15" i="257"/>
  <c r="MD15" i="257"/>
  <c r="MC15" i="257"/>
  <c r="MB15" i="257"/>
  <c r="MA15" i="257"/>
  <c r="LZ15" i="257"/>
  <c r="LY15" i="257"/>
  <c r="LX15" i="257"/>
  <c r="LW15" i="257"/>
  <c r="LV15" i="257"/>
  <c r="LU15" i="257"/>
  <c r="LT15" i="257"/>
  <c r="LS15" i="257"/>
  <c r="LR15" i="257"/>
  <c r="LQ15" i="257"/>
  <c r="LP15" i="257"/>
  <c r="LO15" i="257"/>
  <c r="LN15" i="257"/>
  <c r="LM15" i="257"/>
  <c r="LL15" i="257"/>
  <c r="LK15" i="257"/>
  <c r="LJ15" i="257"/>
  <c r="LI15" i="257"/>
  <c r="LH15" i="257"/>
  <c r="LG15" i="257"/>
  <c r="LF15" i="257"/>
  <c r="LE15" i="257"/>
  <c r="LD15" i="257"/>
  <c r="LC15" i="257"/>
  <c r="LB15" i="257"/>
  <c r="LA15" i="257"/>
  <c r="KZ15" i="257"/>
  <c r="KY15" i="257"/>
  <c r="KX15" i="257"/>
  <c r="KW15" i="257"/>
  <c r="KV15" i="257"/>
  <c r="KU15" i="257"/>
  <c r="KT15" i="257"/>
  <c r="KS15" i="257"/>
  <c r="KR15" i="257"/>
  <c r="KQ15" i="257"/>
  <c r="KP15" i="257"/>
  <c r="KO15" i="257"/>
  <c r="KN15" i="257"/>
  <c r="A15" i="257"/>
  <c r="A23" i="257" s="1"/>
  <c r="A31" i="257" s="1"/>
  <c r="NG14" i="257"/>
  <c r="NF14" i="257"/>
  <c r="NE14" i="257"/>
  <c r="ND14" i="257"/>
  <c r="NC14" i="257"/>
  <c r="NB14" i="257"/>
  <c r="NA14" i="257"/>
  <c r="MZ14" i="257"/>
  <c r="MY14" i="257"/>
  <c r="MX14" i="257"/>
  <c r="MW14" i="257"/>
  <c r="MV14" i="257"/>
  <c r="MU14" i="257"/>
  <c r="MT14" i="257"/>
  <c r="MS14" i="257"/>
  <c r="MR14" i="257"/>
  <c r="MQ14" i="257"/>
  <c r="MP14" i="257"/>
  <c r="MO14" i="257"/>
  <c r="MN14" i="257"/>
  <c r="MM14" i="257"/>
  <c r="ML14" i="257"/>
  <c r="MK14" i="257"/>
  <c r="MJ14" i="257"/>
  <c r="MI14" i="257"/>
  <c r="MH14" i="257"/>
  <c r="MG14" i="257"/>
  <c r="MF14" i="257"/>
  <c r="ME14" i="257"/>
  <c r="MD14" i="257"/>
  <c r="MC14" i="257"/>
  <c r="MB14" i="257"/>
  <c r="MA14" i="257"/>
  <c r="LZ14" i="257"/>
  <c r="LY14" i="257"/>
  <c r="LX14" i="257"/>
  <c r="LW14" i="257"/>
  <c r="LV14" i="257"/>
  <c r="LU14" i="257"/>
  <c r="LT14" i="257"/>
  <c r="LS14" i="257"/>
  <c r="LR14" i="257"/>
  <c r="LQ14" i="257"/>
  <c r="LP14" i="257"/>
  <c r="LO14" i="257"/>
  <c r="LN14" i="257"/>
  <c r="LM14" i="257"/>
  <c r="LL14" i="257"/>
  <c r="LK14" i="257"/>
  <c r="LJ14" i="257"/>
  <c r="LI14" i="257"/>
  <c r="LH14" i="257"/>
  <c r="LG14" i="257"/>
  <c r="LF14" i="257"/>
  <c r="LE14" i="257"/>
  <c r="LD14" i="257"/>
  <c r="LC14" i="257"/>
  <c r="LB14" i="257"/>
  <c r="LA14" i="257"/>
  <c r="KZ14" i="257"/>
  <c r="KY14" i="257"/>
  <c r="KX14" i="257"/>
  <c r="KW14" i="257"/>
  <c r="KV14" i="257"/>
  <c r="KU14" i="257"/>
  <c r="KT14" i="257"/>
  <c r="KS14" i="257"/>
  <c r="KR14" i="257"/>
  <c r="KQ14" i="257"/>
  <c r="KP14" i="257"/>
  <c r="KO14" i="257"/>
  <c r="KN14" i="257"/>
  <c r="A14" i="257"/>
  <c r="A22" i="257" s="1"/>
  <c r="A30" i="257" s="1"/>
  <c r="NG13" i="257"/>
  <c r="NF13" i="257"/>
  <c r="NE13" i="257"/>
  <c r="ND13" i="257"/>
  <c r="NC13" i="257"/>
  <c r="NB13" i="257"/>
  <c r="NA13" i="257"/>
  <c r="MZ13" i="257"/>
  <c r="MY13" i="257"/>
  <c r="MX13" i="257"/>
  <c r="MW13" i="257"/>
  <c r="MV13" i="257"/>
  <c r="MU13" i="257"/>
  <c r="MT13" i="257"/>
  <c r="MS13" i="257"/>
  <c r="MR13" i="257"/>
  <c r="MQ13" i="257"/>
  <c r="MP13" i="257"/>
  <c r="MO13" i="257"/>
  <c r="MN13" i="257"/>
  <c r="MM13" i="257"/>
  <c r="ML13" i="257"/>
  <c r="MK13" i="257"/>
  <c r="MJ13" i="257"/>
  <c r="MI13" i="257"/>
  <c r="MH13" i="257"/>
  <c r="MG13" i="257"/>
  <c r="MF13" i="257"/>
  <c r="ME13" i="257"/>
  <c r="MD13" i="257"/>
  <c r="MC13" i="257"/>
  <c r="MB13" i="257"/>
  <c r="MA13" i="257"/>
  <c r="LZ13" i="257"/>
  <c r="LY13" i="257"/>
  <c r="LX13" i="257"/>
  <c r="LW13" i="257"/>
  <c r="LV13" i="257"/>
  <c r="LU13" i="257"/>
  <c r="LT13" i="257"/>
  <c r="LS13" i="257"/>
  <c r="LR13" i="257"/>
  <c r="LQ13" i="257"/>
  <c r="LP13" i="257"/>
  <c r="LO13" i="257"/>
  <c r="LN13" i="257"/>
  <c r="LM13" i="257"/>
  <c r="LL13" i="257"/>
  <c r="LK13" i="257"/>
  <c r="LJ13" i="257"/>
  <c r="LI13" i="257"/>
  <c r="LH13" i="257"/>
  <c r="LG13" i="257"/>
  <c r="LF13" i="257"/>
  <c r="LE13" i="257"/>
  <c r="LD13" i="257"/>
  <c r="LC13" i="257"/>
  <c r="LB13" i="257"/>
  <c r="LA13" i="257"/>
  <c r="KZ13" i="257"/>
  <c r="KY13" i="257"/>
  <c r="KX13" i="257"/>
  <c r="KW13" i="257"/>
  <c r="KV13" i="257"/>
  <c r="KU13" i="257"/>
  <c r="KT13" i="257"/>
  <c r="KS13" i="257"/>
  <c r="KR13" i="257"/>
  <c r="KQ13" i="257"/>
  <c r="KP13" i="257"/>
  <c r="KO13" i="257"/>
  <c r="KN13" i="257"/>
  <c r="A13" i="257"/>
  <c r="A21" i="257" s="1"/>
  <c r="A29" i="257" s="1"/>
  <c r="C13" i="257"/>
  <c r="C14" i="257" s="1"/>
  <c r="C15" i="257" s="1"/>
  <c r="C16" i="257" s="1"/>
  <c r="C17" i="257" s="1"/>
  <c r="C18" i="257" s="1"/>
  <c r="NG10" i="257"/>
  <c r="NF10" i="257"/>
  <c r="NE10" i="257"/>
  <c r="ND10" i="257"/>
  <c r="NC10" i="257"/>
  <c r="NB10" i="257"/>
  <c r="NA10" i="257"/>
  <c r="MZ10" i="257"/>
  <c r="MY10" i="257"/>
  <c r="MX10" i="257"/>
  <c r="MW10" i="257"/>
  <c r="MV10" i="257"/>
  <c r="MU10" i="257"/>
  <c r="MT10" i="257"/>
  <c r="MS10" i="257"/>
  <c r="MR10" i="257"/>
  <c r="MQ10" i="257"/>
  <c r="MP10" i="257"/>
  <c r="MO10" i="257"/>
  <c r="MN10" i="257"/>
  <c r="MM10" i="257"/>
  <c r="ML10" i="257"/>
  <c r="MK10" i="257"/>
  <c r="MJ10" i="257"/>
  <c r="MI10" i="257"/>
  <c r="MH10" i="257"/>
  <c r="MG10" i="257"/>
  <c r="MF10" i="257"/>
  <c r="ME10" i="257"/>
  <c r="MD10" i="257"/>
  <c r="MC10" i="257"/>
  <c r="MB10" i="257"/>
  <c r="MA10" i="257"/>
  <c r="LZ10" i="257"/>
  <c r="LY10" i="257"/>
  <c r="LX10" i="257"/>
  <c r="LW10" i="257"/>
  <c r="LV10" i="257"/>
  <c r="LU10" i="257"/>
  <c r="LT10" i="257"/>
  <c r="LS10" i="257"/>
  <c r="LR10" i="257"/>
  <c r="LQ10" i="257"/>
  <c r="LP10" i="257"/>
  <c r="LO10" i="257"/>
  <c r="LN10" i="257"/>
  <c r="LM10" i="257"/>
  <c r="LL10" i="257"/>
  <c r="LK10" i="257"/>
  <c r="LJ10" i="257"/>
  <c r="LI10" i="257"/>
  <c r="LH10" i="257"/>
  <c r="LG10" i="257"/>
  <c r="LF10" i="257"/>
  <c r="LE10" i="257"/>
  <c r="LD10" i="257"/>
  <c r="LC10" i="257"/>
  <c r="LB10" i="257"/>
  <c r="LA10" i="257"/>
  <c r="KZ10" i="257"/>
  <c r="KY10" i="257"/>
  <c r="KX10" i="257"/>
  <c r="KW10" i="257"/>
  <c r="KV10" i="257"/>
  <c r="KU10" i="257"/>
  <c r="KT10" i="257"/>
  <c r="KS10" i="257"/>
  <c r="KR10" i="257"/>
  <c r="KQ10" i="257"/>
  <c r="KP10" i="257"/>
  <c r="KO10" i="257"/>
  <c r="KN10" i="257"/>
  <c r="NG9" i="257"/>
  <c r="NF9" i="257"/>
  <c r="NE9" i="257"/>
  <c r="ND9" i="257"/>
  <c r="NC9" i="257"/>
  <c r="NB9" i="257"/>
  <c r="NA9" i="257"/>
  <c r="MZ9" i="257"/>
  <c r="MY9" i="257"/>
  <c r="MX9" i="257"/>
  <c r="MW9" i="257"/>
  <c r="MV9" i="257"/>
  <c r="MU9" i="257"/>
  <c r="MT9" i="257"/>
  <c r="MS9" i="257"/>
  <c r="MR9" i="257"/>
  <c r="MQ9" i="257"/>
  <c r="MP9" i="257"/>
  <c r="MO9" i="257"/>
  <c r="MN9" i="257"/>
  <c r="MM9" i="257"/>
  <c r="ML9" i="257"/>
  <c r="MK9" i="257"/>
  <c r="MJ9" i="257"/>
  <c r="MI9" i="257"/>
  <c r="MH9" i="257"/>
  <c r="MG9" i="257"/>
  <c r="MF9" i="257"/>
  <c r="ME9" i="257"/>
  <c r="MD9" i="257"/>
  <c r="MC9" i="257"/>
  <c r="MB9" i="257"/>
  <c r="MA9" i="257"/>
  <c r="LZ9" i="257"/>
  <c r="LY9" i="257"/>
  <c r="LX9" i="257"/>
  <c r="LW9" i="257"/>
  <c r="LV9" i="257"/>
  <c r="LU9" i="257"/>
  <c r="LT9" i="257"/>
  <c r="LS9" i="257"/>
  <c r="LR9" i="257"/>
  <c r="LQ9" i="257"/>
  <c r="LP9" i="257"/>
  <c r="LO9" i="257"/>
  <c r="LN9" i="257"/>
  <c r="LM9" i="257"/>
  <c r="LL9" i="257"/>
  <c r="LK9" i="257"/>
  <c r="LJ9" i="257"/>
  <c r="LI9" i="257"/>
  <c r="LH9" i="257"/>
  <c r="LG9" i="257"/>
  <c r="LF9" i="257"/>
  <c r="LE9" i="257"/>
  <c r="LD9" i="257"/>
  <c r="LC9" i="257"/>
  <c r="LB9" i="257"/>
  <c r="LA9" i="257"/>
  <c r="KZ9" i="257"/>
  <c r="KY9" i="257"/>
  <c r="KX9" i="257"/>
  <c r="KW9" i="257"/>
  <c r="KV9" i="257"/>
  <c r="KU9" i="257"/>
  <c r="KT9" i="257"/>
  <c r="KS9" i="257"/>
  <c r="KR9" i="257"/>
  <c r="KQ9" i="257"/>
  <c r="KP9" i="257"/>
  <c r="KO9" i="257"/>
  <c r="KN9" i="257"/>
  <c r="NG8" i="257"/>
  <c r="NF8" i="257"/>
  <c r="NE8" i="257"/>
  <c r="ND8" i="257"/>
  <c r="NC8" i="257"/>
  <c r="NB8" i="257"/>
  <c r="NA8" i="257"/>
  <c r="MZ8" i="257"/>
  <c r="MY8" i="257"/>
  <c r="MX8" i="257"/>
  <c r="MW8" i="257"/>
  <c r="MV8" i="257"/>
  <c r="MU8" i="257"/>
  <c r="MT8" i="257"/>
  <c r="MS8" i="257"/>
  <c r="MR8" i="257"/>
  <c r="MQ8" i="257"/>
  <c r="MP8" i="257"/>
  <c r="MO8" i="257"/>
  <c r="MN8" i="257"/>
  <c r="MM8" i="257"/>
  <c r="ML8" i="257"/>
  <c r="MK8" i="257"/>
  <c r="MJ8" i="257"/>
  <c r="MI8" i="257"/>
  <c r="MH8" i="257"/>
  <c r="MG8" i="257"/>
  <c r="MF8" i="257"/>
  <c r="ME8" i="257"/>
  <c r="MD8" i="257"/>
  <c r="MC8" i="257"/>
  <c r="MB8" i="257"/>
  <c r="MA8" i="257"/>
  <c r="LZ8" i="257"/>
  <c r="LY8" i="257"/>
  <c r="LX8" i="257"/>
  <c r="LW8" i="257"/>
  <c r="LV8" i="257"/>
  <c r="LU8" i="257"/>
  <c r="LT8" i="257"/>
  <c r="LS8" i="257"/>
  <c r="LR8" i="257"/>
  <c r="LQ8" i="257"/>
  <c r="LP8" i="257"/>
  <c r="LO8" i="257"/>
  <c r="LN8" i="257"/>
  <c r="LM8" i="257"/>
  <c r="LL8" i="257"/>
  <c r="LK8" i="257"/>
  <c r="LJ8" i="257"/>
  <c r="LI8" i="257"/>
  <c r="LH8" i="257"/>
  <c r="LG8" i="257"/>
  <c r="LF8" i="257"/>
  <c r="LE8" i="257"/>
  <c r="LD8" i="257"/>
  <c r="LC8" i="257"/>
  <c r="LB8" i="257"/>
  <c r="LA8" i="257"/>
  <c r="KZ8" i="257"/>
  <c r="KY8" i="257"/>
  <c r="KX8" i="257"/>
  <c r="KW8" i="257"/>
  <c r="KV8" i="257"/>
  <c r="KU8" i="257"/>
  <c r="KT8" i="257"/>
  <c r="KS8" i="257"/>
  <c r="KR8" i="257"/>
  <c r="KQ8" i="257"/>
  <c r="KP8" i="257"/>
  <c r="KO8" i="257"/>
  <c r="KN8" i="257"/>
  <c r="NG7" i="257"/>
  <c r="NF7" i="257"/>
  <c r="NE7" i="257"/>
  <c r="ND7" i="257"/>
  <c r="NC7" i="257"/>
  <c r="NB7" i="257"/>
  <c r="NA7" i="257"/>
  <c r="MZ7" i="257"/>
  <c r="MY7" i="257"/>
  <c r="MX7" i="257"/>
  <c r="MW7" i="257"/>
  <c r="MV7" i="257"/>
  <c r="MU7" i="257"/>
  <c r="MT7" i="257"/>
  <c r="MS7" i="257"/>
  <c r="MR7" i="257"/>
  <c r="MQ7" i="257"/>
  <c r="MP7" i="257"/>
  <c r="MO7" i="257"/>
  <c r="MN7" i="257"/>
  <c r="MM7" i="257"/>
  <c r="ML7" i="257"/>
  <c r="MK7" i="257"/>
  <c r="MJ7" i="257"/>
  <c r="MI7" i="257"/>
  <c r="MH7" i="257"/>
  <c r="MG7" i="257"/>
  <c r="MF7" i="257"/>
  <c r="ME7" i="257"/>
  <c r="MD7" i="257"/>
  <c r="MC7" i="257"/>
  <c r="MB7" i="257"/>
  <c r="MA7" i="257"/>
  <c r="LZ7" i="257"/>
  <c r="LY7" i="257"/>
  <c r="LX7" i="257"/>
  <c r="LW7" i="257"/>
  <c r="LV7" i="257"/>
  <c r="LU7" i="257"/>
  <c r="LT7" i="257"/>
  <c r="LS7" i="257"/>
  <c r="LR7" i="257"/>
  <c r="LQ7" i="257"/>
  <c r="LP7" i="257"/>
  <c r="LO7" i="257"/>
  <c r="LN7" i="257"/>
  <c r="LM7" i="257"/>
  <c r="LL7" i="257"/>
  <c r="LK7" i="257"/>
  <c r="LJ7" i="257"/>
  <c r="LI7" i="257"/>
  <c r="LH7" i="257"/>
  <c r="LG7" i="257"/>
  <c r="LF7" i="257"/>
  <c r="LE7" i="257"/>
  <c r="LD7" i="257"/>
  <c r="LC7" i="257"/>
  <c r="LB7" i="257"/>
  <c r="LA7" i="257"/>
  <c r="KZ7" i="257"/>
  <c r="KY7" i="257"/>
  <c r="KX7" i="257"/>
  <c r="KW7" i="257"/>
  <c r="KV7" i="257"/>
  <c r="KU7" i="257"/>
  <c r="KT7" i="257"/>
  <c r="KS7" i="257"/>
  <c r="KR7" i="257"/>
  <c r="KQ7" i="257"/>
  <c r="KP7" i="257"/>
  <c r="KO7" i="257"/>
  <c r="KN7" i="257"/>
  <c r="NG6" i="257"/>
  <c r="NF6" i="257"/>
  <c r="NE6" i="257"/>
  <c r="ND6" i="257"/>
  <c r="NC6" i="257"/>
  <c r="NB6" i="257"/>
  <c r="NA6" i="257"/>
  <c r="MZ6" i="257"/>
  <c r="MY6" i="257"/>
  <c r="MX6" i="257"/>
  <c r="MW6" i="257"/>
  <c r="MV6" i="257"/>
  <c r="MU6" i="257"/>
  <c r="MT6" i="257"/>
  <c r="MS6" i="257"/>
  <c r="MR6" i="257"/>
  <c r="MQ6" i="257"/>
  <c r="MP6" i="257"/>
  <c r="MO6" i="257"/>
  <c r="MN6" i="257"/>
  <c r="MM6" i="257"/>
  <c r="ML6" i="257"/>
  <c r="MK6" i="257"/>
  <c r="MJ6" i="257"/>
  <c r="MI6" i="257"/>
  <c r="MH6" i="257"/>
  <c r="MG6" i="257"/>
  <c r="MF6" i="257"/>
  <c r="ME6" i="257"/>
  <c r="MD6" i="257"/>
  <c r="MC6" i="257"/>
  <c r="MB6" i="257"/>
  <c r="MA6" i="257"/>
  <c r="LZ6" i="257"/>
  <c r="LY6" i="257"/>
  <c r="LX6" i="257"/>
  <c r="LW6" i="257"/>
  <c r="LV6" i="257"/>
  <c r="LU6" i="257"/>
  <c r="LT6" i="257"/>
  <c r="LS6" i="257"/>
  <c r="LR6" i="257"/>
  <c r="LQ6" i="257"/>
  <c r="LP6" i="257"/>
  <c r="LO6" i="257"/>
  <c r="LN6" i="257"/>
  <c r="LM6" i="257"/>
  <c r="LL6" i="257"/>
  <c r="LK6" i="257"/>
  <c r="LJ6" i="257"/>
  <c r="LI6" i="257"/>
  <c r="LH6" i="257"/>
  <c r="LG6" i="257"/>
  <c r="LF6" i="257"/>
  <c r="LE6" i="257"/>
  <c r="LD6" i="257"/>
  <c r="LC6" i="257"/>
  <c r="LB6" i="257"/>
  <c r="LA6" i="257"/>
  <c r="KZ6" i="257"/>
  <c r="KY6" i="257"/>
  <c r="KX6" i="257"/>
  <c r="KW6" i="257"/>
  <c r="KV6" i="257"/>
  <c r="KU6" i="257"/>
  <c r="KT6" i="257"/>
  <c r="KS6" i="257"/>
  <c r="KR6" i="257"/>
  <c r="KQ6" i="257"/>
  <c r="KP6" i="257"/>
  <c r="KO6" i="257"/>
  <c r="KN6" i="257"/>
  <c r="NG5" i="257"/>
  <c r="NF5" i="257"/>
  <c r="NE5" i="257"/>
  <c r="ND5" i="257"/>
  <c r="NC5" i="257"/>
  <c r="NB5" i="257"/>
  <c r="NA5" i="257"/>
  <c r="MZ5" i="257"/>
  <c r="MY5" i="257"/>
  <c r="MX5" i="257"/>
  <c r="MW5" i="257"/>
  <c r="MV5" i="257"/>
  <c r="MU5" i="257"/>
  <c r="MT5" i="257"/>
  <c r="MS5" i="257"/>
  <c r="MR5" i="257"/>
  <c r="MQ5" i="257"/>
  <c r="MP5" i="257"/>
  <c r="MO5" i="257"/>
  <c r="MN5" i="257"/>
  <c r="MM5" i="257"/>
  <c r="ML5" i="257"/>
  <c r="MK5" i="257"/>
  <c r="MJ5" i="257"/>
  <c r="MI5" i="257"/>
  <c r="MH5" i="257"/>
  <c r="MG5" i="257"/>
  <c r="MF5" i="257"/>
  <c r="ME5" i="257"/>
  <c r="MD5" i="257"/>
  <c r="MC5" i="257"/>
  <c r="MB5" i="257"/>
  <c r="MA5" i="257"/>
  <c r="LZ5" i="257"/>
  <c r="LY5" i="257"/>
  <c r="LX5" i="257"/>
  <c r="LW5" i="257"/>
  <c r="LV5" i="257"/>
  <c r="LU5" i="257"/>
  <c r="LT5" i="257"/>
  <c r="LS5" i="257"/>
  <c r="LR5" i="257"/>
  <c r="LQ5" i="257"/>
  <c r="LP5" i="257"/>
  <c r="LO5" i="257"/>
  <c r="LN5" i="257"/>
  <c r="LM5" i="257"/>
  <c r="LL5" i="257"/>
  <c r="LK5" i="257"/>
  <c r="LJ5" i="257"/>
  <c r="LI5" i="257"/>
  <c r="LH5" i="257"/>
  <c r="LG5" i="257"/>
  <c r="LF5" i="257"/>
  <c r="LE5" i="257"/>
  <c r="LD5" i="257"/>
  <c r="LC5" i="257"/>
  <c r="LB5" i="257"/>
  <c r="LA5" i="257"/>
  <c r="KZ5" i="257"/>
  <c r="KY5" i="257"/>
  <c r="KX5" i="257"/>
  <c r="KW5" i="257"/>
  <c r="KV5" i="257"/>
  <c r="KU5" i="257"/>
  <c r="KT5" i="257"/>
  <c r="KS5" i="257"/>
  <c r="KR5" i="257"/>
  <c r="KQ5" i="257"/>
  <c r="KP5" i="257"/>
  <c r="KO5" i="257"/>
  <c r="KN5" i="257"/>
  <c r="C5" i="257"/>
  <c r="C6" i="257" s="1"/>
  <c r="C7" i="257" s="1"/>
  <c r="C8" i="257" s="1"/>
  <c r="C9" i="257" s="1"/>
  <c r="C10" i="257" s="1"/>
  <c r="KL2" i="257"/>
  <c r="KK2" i="257"/>
  <c r="KJ2" i="257"/>
  <c r="KI2" i="257"/>
  <c r="KH2" i="257"/>
  <c r="KG2" i="257"/>
  <c r="KF2" i="257"/>
  <c r="KE2" i="257"/>
  <c r="KD2" i="257"/>
  <c r="KC2" i="257"/>
  <c r="KB2" i="257"/>
  <c r="KA2" i="257"/>
  <c r="JZ2" i="257"/>
  <c r="JY2" i="257"/>
  <c r="JX2" i="257"/>
  <c r="JW2" i="257"/>
  <c r="JV2" i="257"/>
  <c r="JU2" i="257"/>
  <c r="JT2" i="257"/>
  <c r="JS2" i="257"/>
  <c r="JR2" i="257"/>
  <c r="JQ2" i="257"/>
  <c r="JP2" i="257"/>
  <c r="JO2" i="257"/>
  <c r="JN2" i="257"/>
  <c r="JM2" i="257"/>
  <c r="JL2" i="257"/>
  <c r="JK2" i="257"/>
  <c r="JJ2" i="257"/>
  <c r="JI2" i="257"/>
  <c r="JH2" i="257"/>
  <c r="JG2" i="257"/>
  <c r="JF2" i="257"/>
  <c r="JE2" i="257"/>
  <c r="JD2" i="257"/>
  <c r="JC2" i="257"/>
  <c r="JB2" i="257"/>
  <c r="JA2" i="257"/>
  <c r="IZ2" i="257"/>
  <c r="IY2" i="257"/>
  <c r="IX2" i="257"/>
  <c r="IW2" i="257"/>
  <c r="IV2" i="257"/>
  <c r="IU2" i="257"/>
  <c r="IT2" i="257"/>
  <c r="IS2" i="257"/>
  <c r="IR2" i="257"/>
  <c r="IQ2" i="257"/>
  <c r="IP2" i="257"/>
  <c r="IO2" i="257"/>
  <c r="IN2" i="257"/>
  <c r="IM2" i="257"/>
  <c r="IL2" i="257"/>
  <c r="IK2" i="257"/>
  <c r="IJ2" i="257"/>
  <c r="II2" i="257"/>
  <c r="IH2" i="257"/>
  <c r="IG2" i="257"/>
  <c r="IF2" i="257"/>
  <c r="IE2" i="257"/>
  <c r="ID2" i="257"/>
  <c r="IC2" i="257"/>
  <c r="IB2" i="257"/>
  <c r="IA2" i="257"/>
  <c r="HZ2" i="257"/>
  <c r="HY2" i="257"/>
  <c r="HX2" i="257"/>
  <c r="HW2" i="257"/>
  <c r="HV2" i="257"/>
  <c r="HU2" i="257"/>
  <c r="HT2" i="257"/>
  <c r="HS2" i="257"/>
  <c r="HR2" i="257"/>
  <c r="HQ2" i="257"/>
  <c r="HP2" i="257"/>
  <c r="HO2" i="257"/>
  <c r="HN2" i="257"/>
  <c r="HM2" i="257"/>
  <c r="HL2" i="257"/>
  <c r="HK2" i="257"/>
  <c r="HJ2" i="257"/>
  <c r="HI2" i="257"/>
  <c r="HH2" i="257"/>
  <c r="HG2" i="257"/>
  <c r="HF2" i="257"/>
  <c r="HE2" i="257"/>
  <c r="HD2" i="257"/>
  <c r="HC2" i="257"/>
  <c r="HB2" i="257"/>
  <c r="HA2" i="257"/>
  <c r="GZ2" i="257"/>
  <c r="GY2" i="257"/>
  <c r="GX2" i="257"/>
  <c r="GW2" i="257"/>
  <c r="GV2" i="257"/>
  <c r="GU2" i="257"/>
  <c r="GT2" i="257"/>
  <c r="GS2" i="257"/>
  <c r="GR2" i="257"/>
  <c r="GQ2" i="257"/>
  <c r="GP2" i="257"/>
  <c r="GO2" i="257"/>
  <c r="GN2" i="257"/>
  <c r="GM2" i="257"/>
  <c r="GL2" i="257"/>
  <c r="GK2" i="257"/>
  <c r="GJ2" i="257"/>
  <c r="GI2" i="257"/>
  <c r="GH2" i="257"/>
  <c r="GG2" i="257"/>
  <c r="GF2" i="257"/>
  <c r="GE2" i="257"/>
  <c r="GD2" i="257"/>
  <c r="GC2" i="257"/>
  <c r="GB2" i="257"/>
  <c r="GA2" i="257"/>
  <c r="FZ2" i="257"/>
  <c r="FY2" i="257"/>
  <c r="FX2" i="257"/>
  <c r="FW2" i="257"/>
  <c r="FV2" i="257"/>
  <c r="FU2" i="257"/>
  <c r="FT2" i="257"/>
  <c r="FS2" i="257"/>
  <c r="FR2" i="257"/>
  <c r="FQ2" i="257"/>
  <c r="FP2" i="257"/>
  <c r="FO2" i="257"/>
  <c r="FN2" i="257"/>
  <c r="FM2" i="257"/>
  <c r="FL2" i="257"/>
  <c r="FK2" i="257"/>
  <c r="FJ2" i="257"/>
  <c r="FI2" i="257"/>
  <c r="FH2" i="257"/>
  <c r="FG2" i="257"/>
  <c r="FF2" i="257"/>
  <c r="FE2" i="257"/>
  <c r="FD2" i="257"/>
  <c r="FC2" i="257"/>
  <c r="FB2" i="257"/>
  <c r="FA2" i="257"/>
  <c r="EZ2" i="257"/>
  <c r="EY2" i="257"/>
  <c r="EX2" i="257"/>
  <c r="EW2" i="257"/>
  <c r="EV2" i="257"/>
  <c r="EU2" i="257"/>
  <c r="ET2" i="257"/>
  <c r="ES2" i="257"/>
  <c r="ER2" i="257"/>
  <c r="EQ2" i="257"/>
  <c r="EP2" i="257"/>
  <c r="EO2" i="257"/>
  <c r="EN2" i="257"/>
  <c r="EM2" i="257"/>
  <c r="EL2" i="257"/>
  <c r="EK2" i="257"/>
  <c r="EJ2" i="257"/>
  <c r="EI2" i="257"/>
  <c r="EH2" i="257"/>
  <c r="EG2" i="257"/>
  <c r="EF2" i="257"/>
  <c r="EE2" i="257"/>
  <c r="ED2" i="257"/>
  <c r="EC2" i="257"/>
  <c r="EB2" i="257"/>
  <c r="EA2" i="257"/>
  <c r="DZ2" i="257"/>
  <c r="DY2" i="257"/>
  <c r="DX2" i="257"/>
  <c r="DW2" i="257"/>
  <c r="DV2" i="257"/>
  <c r="DU2" i="257"/>
  <c r="DT2" i="257"/>
  <c r="DS2" i="257"/>
  <c r="DR2" i="257"/>
  <c r="DQ2" i="257"/>
  <c r="DP2" i="257"/>
  <c r="DO2" i="257"/>
  <c r="DN2" i="257"/>
  <c r="DM2" i="257"/>
  <c r="DL2" i="257"/>
  <c r="DK2" i="257"/>
  <c r="DJ2" i="257"/>
  <c r="DI2" i="257"/>
  <c r="DH2" i="257"/>
  <c r="DG2" i="257"/>
  <c r="DF2" i="257"/>
  <c r="DE2" i="257"/>
  <c r="DD2" i="257"/>
  <c r="DC2" i="257"/>
  <c r="DB2" i="257"/>
  <c r="DA2" i="257"/>
  <c r="CZ2" i="257"/>
  <c r="CY2" i="257"/>
  <c r="CX2" i="257"/>
  <c r="CW2" i="257"/>
  <c r="CV2" i="257"/>
  <c r="CU2" i="257"/>
  <c r="CT2" i="257"/>
  <c r="CS2" i="257"/>
  <c r="CR2" i="257"/>
  <c r="CQ2" i="257"/>
  <c r="CP2" i="257"/>
  <c r="CO2" i="257"/>
  <c r="CN2" i="257"/>
  <c r="CM2" i="257"/>
  <c r="CL2" i="257"/>
  <c r="CK2" i="257"/>
  <c r="CJ2" i="257"/>
  <c r="CI2" i="257"/>
  <c r="CH2" i="257"/>
  <c r="CG2" i="257"/>
  <c r="CF2" i="257"/>
  <c r="CE2" i="257"/>
  <c r="CD2" i="257"/>
  <c r="CC2" i="257"/>
  <c r="CB2" i="257"/>
  <c r="CA2" i="257"/>
  <c r="BZ2" i="257"/>
  <c r="BY2" i="257"/>
  <c r="BX2" i="257"/>
  <c r="BW2" i="257"/>
  <c r="BV2" i="257"/>
  <c r="BU2" i="257"/>
  <c r="BT2" i="257"/>
  <c r="BS2" i="257"/>
  <c r="BR2" i="257"/>
  <c r="BQ2" i="257"/>
  <c r="BP2" i="257"/>
  <c r="BO2" i="257"/>
  <c r="BN2" i="257"/>
  <c r="BM2" i="257"/>
  <c r="BL2" i="257"/>
  <c r="BK2" i="257"/>
  <c r="BJ2" i="257"/>
  <c r="BI2" i="257"/>
  <c r="BH2" i="257"/>
  <c r="BG2" i="257"/>
  <c r="BF2" i="257"/>
  <c r="BE2" i="257"/>
  <c r="BD2" i="257"/>
  <c r="BC2" i="257"/>
  <c r="BB2" i="257"/>
  <c r="BA2" i="257"/>
  <c r="AZ2" i="257"/>
  <c r="AY2" i="257"/>
  <c r="AX2" i="257"/>
  <c r="AW2" i="257"/>
  <c r="AV2" i="257"/>
  <c r="AU2" i="257"/>
  <c r="AT2" i="257"/>
  <c r="AS2" i="257"/>
  <c r="AR2" i="257"/>
  <c r="AQ2" i="257"/>
  <c r="AP2" i="257"/>
  <c r="AO2" i="257"/>
  <c r="AN2" i="257"/>
  <c r="AM2" i="257"/>
  <c r="AL2" i="257"/>
  <c r="AK2" i="257"/>
  <c r="AJ2" i="257"/>
  <c r="AI2" i="257"/>
  <c r="AH2" i="257"/>
  <c r="AG2" i="257"/>
  <c r="AF2" i="257"/>
  <c r="AE2" i="257"/>
  <c r="AD2" i="257"/>
  <c r="AC2" i="257"/>
  <c r="AB2" i="257"/>
  <c r="AA2" i="257"/>
  <c r="Z2" i="257"/>
  <c r="Y2" i="257"/>
  <c r="X2" i="257"/>
  <c r="W2" i="257"/>
  <c r="V2" i="257"/>
  <c r="U2" i="257"/>
  <c r="T2" i="257"/>
  <c r="S2" i="257"/>
  <c r="R2" i="257"/>
  <c r="Q2" i="257"/>
  <c r="P2" i="257"/>
  <c r="O2" i="257"/>
  <c r="N2" i="257"/>
  <c r="M2" i="257"/>
  <c r="L2" i="257"/>
  <c r="K2" i="257"/>
  <c r="J2" i="257"/>
  <c r="I2" i="257"/>
  <c r="H2" i="257"/>
  <c r="G2" i="257"/>
  <c r="F2" i="257"/>
  <c r="E2" i="257"/>
  <c r="D2" i="257"/>
  <c r="C2" i="257"/>
  <c r="B2" i="257"/>
  <c r="A1" i="257"/>
  <c r="NG34" i="256"/>
  <c r="NF34" i="256"/>
  <c r="NE34" i="256"/>
  <c r="ND34" i="256"/>
  <c r="NC34" i="256"/>
  <c r="NB34" i="256"/>
  <c r="NA34" i="256"/>
  <c r="MZ34" i="256"/>
  <c r="MY34" i="256"/>
  <c r="MX34" i="256"/>
  <c r="MW34" i="256"/>
  <c r="MV34" i="256"/>
  <c r="MU34" i="256"/>
  <c r="MT34" i="256"/>
  <c r="MS34" i="256"/>
  <c r="MR34" i="256"/>
  <c r="MQ34" i="256"/>
  <c r="MP34" i="256"/>
  <c r="MO34" i="256"/>
  <c r="MN34" i="256"/>
  <c r="MM34" i="256"/>
  <c r="ML34" i="256"/>
  <c r="MK34" i="256"/>
  <c r="MJ34" i="256"/>
  <c r="MI34" i="256"/>
  <c r="MH34" i="256"/>
  <c r="MG34" i="256"/>
  <c r="MF34" i="256"/>
  <c r="ME34" i="256"/>
  <c r="MD34" i="256"/>
  <c r="MC34" i="256"/>
  <c r="MB34" i="256"/>
  <c r="MA34" i="256"/>
  <c r="LZ34" i="256"/>
  <c r="LY34" i="256"/>
  <c r="LX34" i="256"/>
  <c r="LW34" i="256"/>
  <c r="LV34" i="256"/>
  <c r="LU34" i="256"/>
  <c r="LT34" i="256"/>
  <c r="LS34" i="256"/>
  <c r="LR34" i="256"/>
  <c r="LQ34" i="256"/>
  <c r="LP34" i="256"/>
  <c r="LO34" i="256"/>
  <c r="LN34" i="256"/>
  <c r="LM34" i="256"/>
  <c r="LL34" i="256"/>
  <c r="LK34" i="256"/>
  <c r="LJ34" i="256"/>
  <c r="LI34" i="256"/>
  <c r="LH34" i="256"/>
  <c r="LG34" i="256"/>
  <c r="LF34" i="256"/>
  <c r="LE34" i="256"/>
  <c r="LD34" i="256"/>
  <c r="LC34" i="256"/>
  <c r="LB34" i="256"/>
  <c r="LA34" i="256"/>
  <c r="KZ34" i="256"/>
  <c r="KY34" i="256"/>
  <c r="KX34" i="256"/>
  <c r="KW34" i="256"/>
  <c r="KV34" i="256"/>
  <c r="KU34" i="256"/>
  <c r="KT34" i="256"/>
  <c r="KS34" i="256"/>
  <c r="KR34" i="256"/>
  <c r="KQ34" i="256"/>
  <c r="KP34" i="256"/>
  <c r="KO34" i="256"/>
  <c r="KN34" i="256"/>
  <c r="NG33" i="256"/>
  <c r="NF33" i="256"/>
  <c r="NE33" i="256"/>
  <c r="ND33" i="256"/>
  <c r="NC33" i="256"/>
  <c r="NB33" i="256"/>
  <c r="NA33" i="256"/>
  <c r="MZ33" i="256"/>
  <c r="MY33" i="256"/>
  <c r="MX33" i="256"/>
  <c r="MW33" i="256"/>
  <c r="MV33" i="256"/>
  <c r="MU33" i="256"/>
  <c r="MT33" i="256"/>
  <c r="MS33" i="256"/>
  <c r="MR33" i="256"/>
  <c r="MQ33" i="256"/>
  <c r="MP33" i="256"/>
  <c r="MO33" i="256"/>
  <c r="MN33" i="256"/>
  <c r="MM33" i="256"/>
  <c r="ML33" i="256"/>
  <c r="MK33" i="256"/>
  <c r="MJ33" i="256"/>
  <c r="MI33" i="256"/>
  <c r="MH33" i="256"/>
  <c r="MG33" i="256"/>
  <c r="MF33" i="256"/>
  <c r="ME33" i="256"/>
  <c r="MD33" i="256"/>
  <c r="MC33" i="256"/>
  <c r="MB33" i="256"/>
  <c r="MA33" i="256"/>
  <c r="LZ33" i="256"/>
  <c r="LY33" i="256"/>
  <c r="LX33" i="256"/>
  <c r="LW33" i="256"/>
  <c r="LV33" i="256"/>
  <c r="LU33" i="256"/>
  <c r="LT33" i="256"/>
  <c r="LS33" i="256"/>
  <c r="LR33" i="256"/>
  <c r="LQ33" i="256"/>
  <c r="LP33" i="256"/>
  <c r="LO33" i="256"/>
  <c r="LN33" i="256"/>
  <c r="LM33" i="256"/>
  <c r="LL33" i="256"/>
  <c r="LK33" i="256"/>
  <c r="LJ33" i="256"/>
  <c r="LI33" i="256"/>
  <c r="LH33" i="256"/>
  <c r="LG33" i="256"/>
  <c r="LF33" i="256"/>
  <c r="LE33" i="256"/>
  <c r="LD33" i="256"/>
  <c r="LC33" i="256"/>
  <c r="LB33" i="256"/>
  <c r="LA33" i="256"/>
  <c r="KZ33" i="256"/>
  <c r="KY33" i="256"/>
  <c r="KX33" i="256"/>
  <c r="KW33" i="256"/>
  <c r="KV33" i="256"/>
  <c r="KU33" i="256"/>
  <c r="KT33" i="256"/>
  <c r="KS33" i="256"/>
  <c r="KR33" i="256"/>
  <c r="KQ33" i="256"/>
  <c r="KP33" i="256"/>
  <c r="KO33" i="256"/>
  <c r="KN33" i="256"/>
  <c r="NG32" i="256"/>
  <c r="NF32" i="256"/>
  <c r="NE32" i="256"/>
  <c r="ND32" i="256"/>
  <c r="NC32" i="256"/>
  <c r="NB32" i="256"/>
  <c r="NA32" i="256"/>
  <c r="MZ32" i="256"/>
  <c r="MY32" i="256"/>
  <c r="MX32" i="256"/>
  <c r="MW32" i="256"/>
  <c r="MV32" i="256"/>
  <c r="MU32" i="256"/>
  <c r="MT32" i="256"/>
  <c r="MS32" i="256"/>
  <c r="MR32" i="256"/>
  <c r="MQ32" i="256"/>
  <c r="MP32" i="256"/>
  <c r="MO32" i="256"/>
  <c r="MN32" i="256"/>
  <c r="MM32" i="256"/>
  <c r="ML32" i="256"/>
  <c r="MK32" i="256"/>
  <c r="MJ32" i="256"/>
  <c r="MI32" i="256"/>
  <c r="MH32" i="256"/>
  <c r="MG32" i="256"/>
  <c r="MF32" i="256"/>
  <c r="ME32" i="256"/>
  <c r="MD32" i="256"/>
  <c r="MC32" i="256"/>
  <c r="MB32" i="256"/>
  <c r="MA32" i="256"/>
  <c r="LZ32" i="256"/>
  <c r="LY32" i="256"/>
  <c r="LX32" i="256"/>
  <c r="LW32" i="256"/>
  <c r="LV32" i="256"/>
  <c r="LU32" i="256"/>
  <c r="LT32" i="256"/>
  <c r="LS32" i="256"/>
  <c r="LR32" i="256"/>
  <c r="LQ32" i="256"/>
  <c r="LP32" i="256"/>
  <c r="LO32" i="256"/>
  <c r="LN32" i="256"/>
  <c r="LM32" i="256"/>
  <c r="LL32" i="256"/>
  <c r="LK32" i="256"/>
  <c r="LJ32" i="256"/>
  <c r="LI32" i="256"/>
  <c r="LH32" i="256"/>
  <c r="LG32" i="256"/>
  <c r="LF32" i="256"/>
  <c r="LE32" i="256"/>
  <c r="LD32" i="256"/>
  <c r="LC32" i="256"/>
  <c r="LB32" i="256"/>
  <c r="LA32" i="256"/>
  <c r="KZ32" i="256"/>
  <c r="KY32" i="256"/>
  <c r="KX32" i="256"/>
  <c r="KW32" i="256"/>
  <c r="KV32" i="256"/>
  <c r="KU32" i="256"/>
  <c r="KT32" i="256"/>
  <c r="KS32" i="256"/>
  <c r="KR32" i="256"/>
  <c r="KQ32" i="256"/>
  <c r="KP32" i="256"/>
  <c r="KO32" i="256"/>
  <c r="KN32" i="256"/>
  <c r="NG31" i="256"/>
  <c r="NF31" i="256"/>
  <c r="NE31" i="256"/>
  <c r="ND31" i="256"/>
  <c r="NC31" i="256"/>
  <c r="NB31" i="256"/>
  <c r="NA31" i="256"/>
  <c r="MZ31" i="256"/>
  <c r="MY31" i="256"/>
  <c r="MX31" i="256"/>
  <c r="MW31" i="256"/>
  <c r="MV31" i="256"/>
  <c r="MU31" i="256"/>
  <c r="MT31" i="256"/>
  <c r="MS31" i="256"/>
  <c r="MR31" i="256"/>
  <c r="MQ31" i="256"/>
  <c r="MP31" i="256"/>
  <c r="MO31" i="256"/>
  <c r="MN31" i="256"/>
  <c r="MM31" i="256"/>
  <c r="ML31" i="256"/>
  <c r="MK31" i="256"/>
  <c r="MJ31" i="256"/>
  <c r="MI31" i="256"/>
  <c r="MH31" i="256"/>
  <c r="MG31" i="256"/>
  <c r="MF31" i="256"/>
  <c r="ME31" i="256"/>
  <c r="MD31" i="256"/>
  <c r="MC31" i="256"/>
  <c r="MB31" i="256"/>
  <c r="MA31" i="256"/>
  <c r="LZ31" i="256"/>
  <c r="LY31" i="256"/>
  <c r="LX31" i="256"/>
  <c r="LW31" i="256"/>
  <c r="LV31" i="256"/>
  <c r="LU31" i="256"/>
  <c r="LT31" i="256"/>
  <c r="LS31" i="256"/>
  <c r="LR31" i="256"/>
  <c r="LQ31" i="256"/>
  <c r="LP31" i="256"/>
  <c r="LO31" i="256"/>
  <c r="LN31" i="256"/>
  <c r="LM31" i="256"/>
  <c r="LL31" i="256"/>
  <c r="LK31" i="256"/>
  <c r="LJ31" i="256"/>
  <c r="LI31" i="256"/>
  <c r="LH31" i="256"/>
  <c r="LG31" i="256"/>
  <c r="LF31" i="256"/>
  <c r="LE31" i="256"/>
  <c r="LD31" i="256"/>
  <c r="LC31" i="256"/>
  <c r="LB31" i="256"/>
  <c r="LA31" i="256"/>
  <c r="KZ31" i="256"/>
  <c r="KY31" i="256"/>
  <c r="KX31" i="256"/>
  <c r="KW31" i="256"/>
  <c r="KV31" i="256"/>
  <c r="KU31" i="256"/>
  <c r="KT31" i="256"/>
  <c r="KS31" i="256"/>
  <c r="KR31" i="256"/>
  <c r="KQ31" i="256"/>
  <c r="KP31" i="256"/>
  <c r="KO31" i="256"/>
  <c r="KN31" i="256"/>
  <c r="NG30" i="256"/>
  <c r="NF30" i="256"/>
  <c r="NE30" i="256"/>
  <c r="ND30" i="256"/>
  <c r="NC30" i="256"/>
  <c r="NB30" i="256"/>
  <c r="NA30" i="256"/>
  <c r="MZ30" i="256"/>
  <c r="MY30" i="256"/>
  <c r="MX30" i="256"/>
  <c r="MW30" i="256"/>
  <c r="MV30" i="256"/>
  <c r="MU30" i="256"/>
  <c r="MT30" i="256"/>
  <c r="MS30" i="256"/>
  <c r="MR30" i="256"/>
  <c r="MQ30" i="256"/>
  <c r="MP30" i="256"/>
  <c r="MO30" i="256"/>
  <c r="MN30" i="256"/>
  <c r="MM30" i="256"/>
  <c r="ML30" i="256"/>
  <c r="MK30" i="256"/>
  <c r="MJ30" i="256"/>
  <c r="MI30" i="256"/>
  <c r="MH30" i="256"/>
  <c r="MG30" i="256"/>
  <c r="MF30" i="256"/>
  <c r="ME30" i="256"/>
  <c r="MD30" i="256"/>
  <c r="MC30" i="256"/>
  <c r="MB30" i="256"/>
  <c r="MA30" i="256"/>
  <c r="LZ30" i="256"/>
  <c r="LY30" i="256"/>
  <c r="LX30" i="256"/>
  <c r="LW30" i="256"/>
  <c r="LV30" i="256"/>
  <c r="LU30" i="256"/>
  <c r="LT30" i="256"/>
  <c r="LS30" i="256"/>
  <c r="LR30" i="256"/>
  <c r="LQ30" i="256"/>
  <c r="LP30" i="256"/>
  <c r="LO30" i="256"/>
  <c r="LN30" i="256"/>
  <c r="LM30" i="256"/>
  <c r="LL30" i="256"/>
  <c r="LK30" i="256"/>
  <c r="LJ30" i="256"/>
  <c r="LI30" i="256"/>
  <c r="LH30" i="256"/>
  <c r="LG30" i="256"/>
  <c r="LF30" i="256"/>
  <c r="LE30" i="256"/>
  <c r="LD30" i="256"/>
  <c r="LC30" i="256"/>
  <c r="LB30" i="256"/>
  <c r="LA30" i="256"/>
  <c r="KZ30" i="256"/>
  <c r="KY30" i="256"/>
  <c r="KX30" i="256"/>
  <c r="KW30" i="256"/>
  <c r="KV30" i="256"/>
  <c r="KU30" i="256"/>
  <c r="KT30" i="256"/>
  <c r="KS30" i="256"/>
  <c r="KR30" i="256"/>
  <c r="KQ30" i="256"/>
  <c r="KP30" i="256"/>
  <c r="KO30" i="256"/>
  <c r="KN30" i="256"/>
  <c r="NG29" i="256"/>
  <c r="NF29" i="256"/>
  <c r="NE29" i="256"/>
  <c r="ND29" i="256"/>
  <c r="NC29" i="256"/>
  <c r="NB29" i="256"/>
  <c r="NA29" i="256"/>
  <c r="MZ29" i="256"/>
  <c r="MY29" i="256"/>
  <c r="MX29" i="256"/>
  <c r="MW29" i="256"/>
  <c r="MV29" i="256"/>
  <c r="MU29" i="256"/>
  <c r="MT29" i="256"/>
  <c r="MS29" i="256"/>
  <c r="MR29" i="256"/>
  <c r="MQ29" i="256"/>
  <c r="MP29" i="256"/>
  <c r="MO29" i="256"/>
  <c r="MN29" i="256"/>
  <c r="MM29" i="256"/>
  <c r="ML29" i="256"/>
  <c r="MK29" i="256"/>
  <c r="MJ29" i="256"/>
  <c r="MI29" i="256"/>
  <c r="MH29" i="256"/>
  <c r="MG29" i="256"/>
  <c r="MF29" i="256"/>
  <c r="ME29" i="256"/>
  <c r="MD29" i="256"/>
  <c r="MC29" i="256"/>
  <c r="MB29" i="256"/>
  <c r="MA29" i="256"/>
  <c r="LZ29" i="256"/>
  <c r="LY29" i="256"/>
  <c r="LX29" i="256"/>
  <c r="LW29" i="256"/>
  <c r="LV29" i="256"/>
  <c r="LU29" i="256"/>
  <c r="LT29" i="256"/>
  <c r="LS29" i="256"/>
  <c r="LR29" i="256"/>
  <c r="LQ29" i="256"/>
  <c r="LP29" i="256"/>
  <c r="LO29" i="256"/>
  <c r="LN29" i="256"/>
  <c r="LM29" i="256"/>
  <c r="LL29" i="256"/>
  <c r="LK29" i="256"/>
  <c r="LJ29" i="256"/>
  <c r="LI29" i="256"/>
  <c r="LH29" i="256"/>
  <c r="LG29" i="256"/>
  <c r="LF29" i="256"/>
  <c r="LE29" i="256"/>
  <c r="LD29" i="256"/>
  <c r="LC29" i="256"/>
  <c r="LB29" i="256"/>
  <c r="LA29" i="256"/>
  <c r="KZ29" i="256"/>
  <c r="KY29" i="256"/>
  <c r="KX29" i="256"/>
  <c r="KW29" i="256"/>
  <c r="KV29" i="256"/>
  <c r="KU29" i="256"/>
  <c r="KT29" i="256"/>
  <c r="KS29" i="256"/>
  <c r="KR29" i="256"/>
  <c r="KQ29" i="256"/>
  <c r="KP29" i="256"/>
  <c r="KO29" i="256"/>
  <c r="KN29" i="256"/>
  <c r="NG26" i="256"/>
  <c r="NF26" i="256"/>
  <c r="NE26" i="256"/>
  <c r="ND26" i="256"/>
  <c r="NC26" i="256"/>
  <c r="NB26" i="256"/>
  <c r="NA26" i="256"/>
  <c r="MZ26" i="256"/>
  <c r="MY26" i="256"/>
  <c r="MX26" i="256"/>
  <c r="MW26" i="256"/>
  <c r="MV26" i="256"/>
  <c r="MU26" i="256"/>
  <c r="MT26" i="256"/>
  <c r="MS26" i="256"/>
  <c r="MR26" i="256"/>
  <c r="MQ26" i="256"/>
  <c r="MP26" i="256"/>
  <c r="MO26" i="256"/>
  <c r="MN26" i="256"/>
  <c r="MM26" i="256"/>
  <c r="ML26" i="256"/>
  <c r="MK26" i="256"/>
  <c r="MJ26" i="256"/>
  <c r="MI26" i="256"/>
  <c r="MH26" i="256"/>
  <c r="MG26" i="256"/>
  <c r="MF26" i="256"/>
  <c r="ME26" i="256"/>
  <c r="MD26" i="256"/>
  <c r="MC26" i="256"/>
  <c r="MB26" i="256"/>
  <c r="MA26" i="256"/>
  <c r="LZ26" i="256"/>
  <c r="LY26" i="256"/>
  <c r="LX26" i="256"/>
  <c r="LW26" i="256"/>
  <c r="LV26" i="256"/>
  <c r="LU26" i="256"/>
  <c r="LT26" i="256"/>
  <c r="LS26" i="256"/>
  <c r="LR26" i="256"/>
  <c r="LQ26" i="256"/>
  <c r="LP26" i="256"/>
  <c r="LO26" i="256"/>
  <c r="LN26" i="256"/>
  <c r="LM26" i="256"/>
  <c r="LL26" i="256"/>
  <c r="LK26" i="256"/>
  <c r="LJ26" i="256"/>
  <c r="LI26" i="256"/>
  <c r="LH26" i="256"/>
  <c r="LG26" i="256"/>
  <c r="LF26" i="256"/>
  <c r="LE26" i="256"/>
  <c r="LD26" i="256"/>
  <c r="LC26" i="256"/>
  <c r="LB26" i="256"/>
  <c r="LA26" i="256"/>
  <c r="KZ26" i="256"/>
  <c r="KY26" i="256"/>
  <c r="KX26" i="256"/>
  <c r="KW26" i="256"/>
  <c r="KV26" i="256"/>
  <c r="KU26" i="256"/>
  <c r="KT26" i="256"/>
  <c r="KS26" i="256"/>
  <c r="KR26" i="256"/>
  <c r="KQ26" i="256"/>
  <c r="KP26" i="256"/>
  <c r="KO26" i="256"/>
  <c r="KN26" i="256"/>
  <c r="NG25" i="256"/>
  <c r="NF25" i="256"/>
  <c r="NE25" i="256"/>
  <c r="ND25" i="256"/>
  <c r="NC25" i="256"/>
  <c r="NB25" i="256"/>
  <c r="NA25" i="256"/>
  <c r="MZ25" i="256"/>
  <c r="MY25" i="256"/>
  <c r="MX25" i="256"/>
  <c r="MW25" i="256"/>
  <c r="MV25" i="256"/>
  <c r="MU25" i="256"/>
  <c r="MT25" i="256"/>
  <c r="MS25" i="256"/>
  <c r="MR25" i="256"/>
  <c r="MQ25" i="256"/>
  <c r="MP25" i="256"/>
  <c r="MO25" i="256"/>
  <c r="MN25" i="256"/>
  <c r="MM25" i="256"/>
  <c r="ML25" i="256"/>
  <c r="MK25" i="256"/>
  <c r="MJ25" i="256"/>
  <c r="MI25" i="256"/>
  <c r="MH25" i="256"/>
  <c r="MG25" i="256"/>
  <c r="MF25" i="256"/>
  <c r="ME25" i="256"/>
  <c r="MD25" i="256"/>
  <c r="MC25" i="256"/>
  <c r="MB25" i="256"/>
  <c r="MA25" i="256"/>
  <c r="LZ25" i="256"/>
  <c r="LY25" i="256"/>
  <c r="LX25" i="256"/>
  <c r="LW25" i="256"/>
  <c r="LV25" i="256"/>
  <c r="LU25" i="256"/>
  <c r="LT25" i="256"/>
  <c r="LS25" i="256"/>
  <c r="LR25" i="256"/>
  <c r="LQ25" i="256"/>
  <c r="LP25" i="256"/>
  <c r="LO25" i="256"/>
  <c r="LN25" i="256"/>
  <c r="LM25" i="256"/>
  <c r="LL25" i="256"/>
  <c r="LK25" i="256"/>
  <c r="LJ25" i="256"/>
  <c r="LI25" i="256"/>
  <c r="LH25" i="256"/>
  <c r="LG25" i="256"/>
  <c r="LF25" i="256"/>
  <c r="LE25" i="256"/>
  <c r="LD25" i="256"/>
  <c r="LC25" i="256"/>
  <c r="LB25" i="256"/>
  <c r="LA25" i="256"/>
  <c r="KZ25" i="256"/>
  <c r="KY25" i="256"/>
  <c r="KX25" i="256"/>
  <c r="KW25" i="256"/>
  <c r="KV25" i="256"/>
  <c r="KU25" i="256"/>
  <c r="KT25" i="256"/>
  <c r="KS25" i="256"/>
  <c r="KR25" i="256"/>
  <c r="KQ25" i="256"/>
  <c r="KP25" i="256"/>
  <c r="KO25" i="256"/>
  <c r="KN25" i="256"/>
  <c r="NG24" i="256"/>
  <c r="NF24" i="256"/>
  <c r="NE24" i="256"/>
  <c r="ND24" i="256"/>
  <c r="NC24" i="256"/>
  <c r="NB24" i="256"/>
  <c r="NA24" i="256"/>
  <c r="MZ24" i="256"/>
  <c r="MY24" i="256"/>
  <c r="MX24" i="256"/>
  <c r="MW24" i="256"/>
  <c r="MV24" i="256"/>
  <c r="MU24" i="256"/>
  <c r="MT24" i="256"/>
  <c r="MS24" i="256"/>
  <c r="MR24" i="256"/>
  <c r="MQ24" i="256"/>
  <c r="MP24" i="256"/>
  <c r="MO24" i="256"/>
  <c r="MN24" i="256"/>
  <c r="MM24" i="256"/>
  <c r="ML24" i="256"/>
  <c r="MK24" i="256"/>
  <c r="MJ24" i="256"/>
  <c r="MI24" i="256"/>
  <c r="MH24" i="256"/>
  <c r="MG24" i="256"/>
  <c r="MF24" i="256"/>
  <c r="ME24" i="256"/>
  <c r="MD24" i="256"/>
  <c r="MC24" i="256"/>
  <c r="MB24" i="256"/>
  <c r="MA24" i="256"/>
  <c r="LZ24" i="256"/>
  <c r="LY24" i="256"/>
  <c r="LX24" i="256"/>
  <c r="LW24" i="256"/>
  <c r="LV24" i="256"/>
  <c r="LU24" i="256"/>
  <c r="LT24" i="256"/>
  <c r="LS24" i="256"/>
  <c r="LR24" i="256"/>
  <c r="LQ24" i="256"/>
  <c r="LP24" i="256"/>
  <c r="LO24" i="256"/>
  <c r="LN24" i="256"/>
  <c r="LM24" i="256"/>
  <c r="LL24" i="256"/>
  <c r="LK24" i="256"/>
  <c r="LJ24" i="256"/>
  <c r="LI24" i="256"/>
  <c r="LH24" i="256"/>
  <c r="LG24" i="256"/>
  <c r="LF24" i="256"/>
  <c r="LE24" i="256"/>
  <c r="LD24" i="256"/>
  <c r="LC24" i="256"/>
  <c r="LB24" i="256"/>
  <c r="LA24" i="256"/>
  <c r="KZ24" i="256"/>
  <c r="KY24" i="256"/>
  <c r="KX24" i="256"/>
  <c r="KW24" i="256"/>
  <c r="KV24" i="256"/>
  <c r="KU24" i="256"/>
  <c r="KT24" i="256"/>
  <c r="KS24" i="256"/>
  <c r="KR24" i="256"/>
  <c r="KQ24" i="256"/>
  <c r="KP24" i="256"/>
  <c r="KO24" i="256"/>
  <c r="KN24" i="256"/>
  <c r="NG23" i="256"/>
  <c r="NF23" i="256"/>
  <c r="NE23" i="256"/>
  <c r="ND23" i="256"/>
  <c r="NC23" i="256"/>
  <c r="NB23" i="256"/>
  <c r="NA23" i="256"/>
  <c r="MZ23" i="256"/>
  <c r="MY23" i="256"/>
  <c r="MX23" i="256"/>
  <c r="MW23" i="256"/>
  <c r="MV23" i="256"/>
  <c r="MU23" i="256"/>
  <c r="MT23" i="256"/>
  <c r="MS23" i="256"/>
  <c r="MR23" i="256"/>
  <c r="MQ23" i="256"/>
  <c r="MP23" i="256"/>
  <c r="MO23" i="256"/>
  <c r="MN23" i="256"/>
  <c r="MM23" i="256"/>
  <c r="ML23" i="256"/>
  <c r="MK23" i="256"/>
  <c r="MJ23" i="256"/>
  <c r="MI23" i="256"/>
  <c r="MH23" i="256"/>
  <c r="MG23" i="256"/>
  <c r="MF23" i="256"/>
  <c r="ME23" i="256"/>
  <c r="MD23" i="256"/>
  <c r="MC23" i="256"/>
  <c r="MB23" i="256"/>
  <c r="MA23" i="256"/>
  <c r="LZ23" i="256"/>
  <c r="LY23" i="256"/>
  <c r="LX23" i="256"/>
  <c r="LW23" i="256"/>
  <c r="LV23" i="256"/>
  <c r="LU23" i="256"/>
  <c r="LT23" i="256"/>
  <c r="LS23" i="256"/>
  <c r="LR23" i="256"/>
  <c r="LQ23" i="256"/>
  <c r="LP23" i="256"/>
  <c r="LO23" i="256"/>
  <c r="LN23" i="256"/>
  <c r="LM23" i="256"/>
  <c r="LL23" i="256"/>
  <c r="LK23" i="256"/>
  <c r="LJ23" i="256"/>
  <c r="LI23" i="256"/>
  <c r="LH23" i="256"/>
  <c r="LG23" i="256"/>
  <c r="LF23" i="256"/>
  <c r="LE23" i="256"/>
  <c r="LD23" i="256"/>
  <c r="LC23" i="256"/>
  <c r="LB23" i="256"/>
  <c r="LA23" i="256"/>
  <c r="KZ23" i="256"/>
  <c r="KY23" i="256"/>
  <c r="KX23" i="256"/>
  <c r="KW23" i="256"/>
  <c r="KV23" i="256"/>
  <c r="KU23" i="256"/>
  <c r="KT23" i="256"/>
  <c r="KS23" i="256"/>
  <c r="KR23" i="256"/>
  <c r="KQ23" i="256"/>
  <c r="KP23" i="256"/>
  <c r="KO23" i="256"/>
  <c r="KN23" i="256"/>
  <c r="NG22" i="256"/>
  <c r="NF22" i="256"/>
  <c r="NE22" i="256"/>
  <c r="ND22" i="256"/>
  <c r="NC22" i="256"/>
  <c r="NB22" i="256"/>
  <c r="NA22" i="256"/>
  <c r="MZ22" i="256"/>
  <c r="MY22" i="256"/>
  <c r="MX22" i="256"/>
  <c r="MW22" i="256"/>
  <c r="MV22" i="256"/>
  <c r="MU22" i="256"/>
  <c r="MT22" i="256"/>
  <c r="MS22" i="256"/>
  <c r="MR22" i="256"/>
  <c r="MQ22" i="256"/>
  <c r="MP22" i="256"/>
  <c r="MO22" i="256"/>
  <c r="MN22" i="256"/>
  <c r="MM22" i="256"/>
  <c r="ML22" i="256"/>
  <c r="MK22" i="256"/>
  <c r="MJ22" i="256"/>
  <c r="MI22" i="256"/>
  <c r="MH22" i="256"/>
  <c r="MG22" i="256"/>
  <c r="MF22" i="256"/>
  <c r="ME22" i="256"/>
  <c r="MD22" i="256"/>
  <c r="MC22" i="256"/>
  <c r="MB22" i="256"/>
  <c r="MA22" i="256"/>
  <c r="LZ22" i="256"/>
  <c r="LY22" i="256"/>
  <c r="LX22" i="256"/>
  <c r="LW22" i="256"/>
  <c r="LV22" i="256"/>
  <c r="LU22" i="256"/>
  <c r="LT22" i="256"/>
  <c r="LS22" i="256"/>
  <c r="LR22" i="256"/>
  <c r="LQ22" i="256"/>
  <c r="LP22" i="256"/>
  <c r="LO22" i="256"/>
  <c r="LN22" i="256"/>
  <c r="LM22" i="256"/>
  <c r="LL22" i="256"/>
  <c r="LK22" i="256"/>
  <c r="LJ22" i="256"/>
  <c r="LI22" i="256"/>
  <c r="LH22" i="256"/>
  <c r="LG22" i="256"/>
  <c r="LF22" i="256"/>
  <c r="LE22" i="256"/>
  <c r="LD22" i="256"/>
  <c r="LC22" i="256"/>
  <c r="LB22" i="256"/>
  <c r="LA22" i="256"/>
  <c r="KZ22" i="256"/>
  <c r="KY22" i="256"/>
  <c r="KX22" i="256"/>
  <c r="KW22" i="256"/>
  <c r="KV22" i="256"/>
  <c r="KU22" i="256"/>
  <c r="KT22" i="256"/>
  <c r="KS22" i="256"/>
  <c r="KR22" i="256"/>
  <c r="KQ22" i="256"/>
  <c r="KP22" i="256"/>
  <c r="KO22" i="256"/>
  <c r="KN22" i="256"/>
  <c r="NG21" i="256"/>
  <c r="NF21" i="256"/>
  <c r="NE21" i="256"/>
  <c r="ND21" i="256"/>
  <c r="NC21" i="256"/>
  <c r="NB21" i="256"/>
  <c r="NA21" i="256"/>
  <c r="MZ21" i="256"/>
  <c r="MY21" i="256"/>
  <c r="MX21" i="256"/>
  <c r="MW21" i="256"/>
  <c r="MV21" i="256"/>
  <c r="MU21" i="256"/>
  <c r="MT21" i="256"/>
  <c r="MS21" i="256"/>
  <c r="MR21" i="256"/>
  <c r="MQ21" i="256"/>
  <c r="MP21" i="256"/>
  <c r="MO21" i="256"/>
  <c r="MN21" i="256"/>
  <c r="MM21" i="256"/>
  <c r="ML21" i="256"/>
  <c r="MK21" i="256"/>
  <c r="MJ21" i="256"/>
  <c r="MI21" i="256"/>
  <c r="MH21" i="256"/>
  <c r="MG21" i="256"/>
  <c r="MF21" i="256"/>
  <c r="ME21" i="256"/>
  <c r="MD21" i="256"/>
  <c r="MC21" i="256"/>
  <c r="MB21" i="256"/>
  <c r="MA21" i="256"/>
  <c r="LZ21" i="256"/>
  <c r="LY21" i="256"/>
  <c r="LX21" i="256"/>
  <c r="LW21" i="256"/>
  <c r="LV21" i="256"/>
  <c r="LU21" i="256"/>
  <c r="LT21" i="256"/>
  <c r="LS21" i="256"/>
  <c r="LR21" i="256"/>
  <c r="LQ21" i="256"/>
  <c r="LP21" i="256"/>
  <c r="LO21" i="256"/>
  <c r="LN21" i="256"/>
  <c r="LM21" i="256"/>
  <c r="LL21" i="256"/>
  <c r="LK21" i="256"/>
  <c r="LJ21" i="256"/>
  <c r="LI21" i="256"/>
  <c r="LH21" i="256"/>
  <c r="LG21" i="256"/>
  <c r="LF21" i="256"/>
  <c r="LE21" i="256"/>
  <c r="LD21" i="256"/>
  <c r="LC21" i="256"/>
  <c r="LB21" i="256"/>
  <c r="LA21" i="256"/>
  <c r="KZ21" i="256"/>
  <c r="KY21" i="256"/>
  <c r="KX21" i="256"/>
  <c r="KW21" i="256"/>
  <c r="KV21" i="256"/>
  <c r="KU21" i="256"/>
  <c r="KT21" i="256"/>
  <c r="KS21" i="256"/>
  <c r="KR21" i="256"/>
  <c r="KQ21" i="256"/>
  <c r="KP21" i="256"/>
  <c r="KO21" i="256"/>
  <c r="KN21" i="256"/>
  <c r="NG18" i="256"/>
  <c r="NF18" i="256"/>
  <c r="NE18" i="256"/>
  <c r="ND18" i="256"/>
  <c r="NC18" i="256"/>
  <c r="NB18" i="256"/>
  <c r="NA18" i="256"/>
  <c r="MZ18" i="256"/>
  <c r="MY18" i="256"/>
  <c r="MX18" i="256"/>
  <c r="MW18" i="256"/>
  <c r="MV18" i="256"/>
  <c r="MU18" i="256"/>
  <c r="MT18" i="256"/>
  <c r="MS18" i="256"/>
  <c r="MR18" i="256"/>
  <c r="MQ18" i="256"/>
  <c r="MP18" i="256"/>
  <c r="MO18" i="256"/>
  <c r="MN18" i="256"/>
  <c r="MM18" i="256"/>
  <c r="ML18" i="256"/>
  <c r="MK18" i="256"/>
  <c r="MJ18" i="256"/>
  <c r="MI18" i="256"/>
  <c r="MH18" i="256"/>
  <c r="MG18" i="256"/>
  <c r="MF18" i="256"/>
  <c r="ME18" i="256"/>
  <c r="MD18" i="256"/>
  <c r="MC18" i="256"/>
  <c r="MB18" i="256"/>
  <c r="MA18" i="256"/>
  <c r="LZ18" i="256"/>
  <c r="LY18" i="256"/>
  <c r="LX18" i="256"/>
  <c r="LW18" i="256"/>
  <c r="LV18" i="256"/>
  <c r="LU18" i="256"/>
  <c r="LT18" i="256"/>
  <c r="LS18" i="256"/>
  <c r="LR18" i="256"/>
  <c r="LQ18" i="256"/>
  <c r="LP18" i="256"/>
  <c r="LO18" i="256"/>
  <c r="LN18" i="256"/>
  <c r="LM18" i="256"/>
  <c r="LL18" i="256"/>
  <c r="LK18" i="256"/>
  <c r="LJ18" i="256"/>
  <c r="LI18" i="256"/>
  <c r="LH18" i="256"/>
  <c r="LG18" i="256"/>
  <c r="LF18" i="256"/>
  <c r="LE18" i="256"/>
  <c r="LD18" i="256"/>
  <c r="LC18" i="256"/>
  <c r="LB18" i="256"/>
  <c r="LA18" i="256"/>
  <c r="KZ18" i="256"/>
  <c r="KY18" i="256"/>
  <c r="KX18" i="256"/>
  <c r="KW18" i="256"/>
  <c r="KV18" i="256"/>
  <c r="KU18" i="256"/>
  <c r="KT18" i="256"/>
  <c r="KS18" i="256"/>
  <c r="KR18" i="256"/>
  <c r="KQ18" i="256"/>
  <c r="KP18" i="256"/>
  <c r="KO18" i="256"/>
  <c r="KN18" i="256"/>
  <c r="A18" i="256"/>
  <c r="A26" i="256" s="1"/>
  <c r="A34" i="256" s="1"/>
  <c r="NG17" i="256"/>
  <c r="NF17" i="256"/>
  <c r="NE17" i="256"/>
  <c r="ND17" i="256"/>
  <c r="NC17" i="256"/>
  <c r="NB17" i="256"/>
  <c r="NA17" i="256"/>
  <c r="MZ17" i="256"/>
  <c r="MY17" i="256"/>
  <c r="MX17" i="256"/>
  <c r="MW17" i="256"/>
  <c r="MV17" i="256"/>
  <c r="MU17" i="256"/>
  <c r="MT17" i="256"/>
  <c r="MS17" i="256"/>
  <c r="MR17" i="256"/>
  <c r="MQ17" i="256"/>
  <c r="MP17" i="256"/>
  <c r="MO17" i="256"/>
  <c r="MN17" i="256"/>
  <c r="MM17" i="256"/>
  <c r="ML17" i="256"/>
  <c r="MK17" i="256"/>
  <c r="MJ17" i="256"/>
  <c r="MI17" i="256"/>
  <c r="MH17" i="256"/>
  <c r="MG17" i="256"/>
  <c r="MF17" i="256"/>
  <c r="ME17" i="256"/>
  <c r="MD17" i="256"/>
  <c r="MC17" i="256"/>
  <c r="MB17" i="256"/>
  <c r="MA17" i="256"/>
  <c r="LZ17" i="256"/>
  <c r="LY17" i="256"/>
  <c r="LX17" i="256"/>
  <c r="LW17" i="256"/>
  <c r="LV17" i="256"/>
  <c r="LU17" i="256"/>
  <c r="LT17" i="256"/>
  <c r="LS17" i="256"/>
  <c r="LR17" i="256"/>
  <c r="LQ17" i="256"/>
  <c r="LP17" i="256"/>
  <c r="LO17" i="256"/>
  <c r="LN17" i="256"/>
  <c r="LM17" i="256"/>
  <c r="LL17" i="256"/>
  <c r="LK17" i="256"/>
  <c r="LJ17" i="256"/>
  <c r="LI17" i="256"/>
  <c r="LH17" i="256"/>
  <c r="LG17" i="256"/>
  <c r="LF17" i="256"/>
  <c r="LE17" i="256"/>
  <c r="LD17" i="256"/>
  <c r="LC17" i="256"/>
  <c r="LB17" i="256"/>
  <c r="LA17" i="256"/>
  <c r="KZ17" i="256"/>
  <c r="KY17" i="256"/>
  <c r="KX17" i="256"/>
  <c r="KW17" i="256"/>
  <c r="KV17" i="256"/>
  <c r="KU17" i="256"/>
  <c r="KT17" i="256"/>
  <c r="KS17" i="256"/>
  <c r="KR17" i="256"/>
  <c r="KQ17" i="256"/>
  <c r="KP17" i="256"/>
  <c r="KO17" i="256"/>
  <c r="KN17" i="256"/>
  <c r="A17" i="256"/>
  <c r="A25" i="256" s="1"/>
  <c r="A33" i="256" s="1"/>
  <c r="NG16" i="256"/>
  <c r="NF16" i="256"/>
  <c r="NE16" i="256"/>
  <c r="ND16" i="256"/>
  <c r="NC16" i="256"/>
  <c r="NB16" i="256"/>
  <c r="NA16" i="256"/>
  <c r="MZ16" i="256"/>
  <c r="MY16" i="256"/>
  <c r="MX16" i="256"/>
  <c r="MW16" i="256"/>
  <c r="MV16" i="256"/>
  <c r="MU16" i="256"/>
  <c r="MT16" i="256"/>
  <c r="MS16" i="256"/>
  <c r="MR16" i="256"/>
  <c r="MQ16" i="256"/>
  <c r="MP16" i="256"/>
  <c r="MO16" i="256"/>
  <c r="MN16" i="256"/>
  <c r="MM16" i="256"/>
  <c r="ML16" i="256"/>
  <c r="MK16" i="256"/>
  <c r="MJ16" i="256"/>
  <c r="MI16" i="256"/>
  <c r="MH16" i="256"/>
  <c r="MG16" i="256"/>
  <c r="MF16" i="256"/>
  <c r="ME16" i="256"/>
  <c r="MD16" i="256"/>
  <c r="MC16" i="256"/>
  <c r="MB16" i="256"/>
  <c r="MA16" i="256"/>
  <c r="LZ16" i="256"/>
  <c r="LY16" i="256"/>
  <c r="LX16" i="256"/>
  <c r="LW16" i="256"/>
  <c r="LV16" i="256"/>
  <c r="LU16" i="256"/>
  <c r="LT16" i="256"/>
  <c r="LS16" i="256"/>
  <c r="LR16" i="256"/>
  <c r="LQ16" i="256"/>
  <c r="LP16" i="256"/>
  <c r="LO16" i="256"/>
  <c r="LN16" i="256"/>
  <c r="LM16" i="256"/>
  <c r="LL16" i="256"/>
  <c r="LK16" i="256"/>
  <c r="LJ16" i="256"/>
  <c r="LI16" i="256"/>
  <c r="LH16" i="256"/>
  <c r="LG16" i="256"/>
  <c r="LF16" i="256"/>
  <c r="LE16" i="256"/>
  <c r="LD16" i="256"/>
  <c r="LC16" i="256"/>
  <c r="LB16" i="256"/>
  <c r="LA16" i="256"/>
  <c r="KZ16" i="256"/>
  <c r="KY16" i="256"/>
  <c r="KX16" i="256"/>
  <c r="KW16" i="256"/>
  <c r="KV16" i="256"/>
  <c r="KU16" i="256"/>
  <c r="KT16" i="256"/>
  <c r="KS16" i="256"/>
  <c r="KR16" i="256"/>
  <c r="KQ16" i="256"/>
  <c r="KP16" i="256"/>
  <c r="KO16" i="256"/>
  <c r="KN16" i="256"/>
  <c r="A16" i="256"/>
  <c r="A24" i="256" s="1"/>
  <c r="A32" i="256" s="1"/>
  <c r="NG15" i="256"/>
  <c r="NF15" i="256"/>
  <c r="NE15" i="256"/>
  <c r="ND15" i="256"/>
  <c r="NC15" i="256"/>
  <c r="NB15" i="256"/>
  <c r="NA15" i="256"/>
  <c r="MZ15" i="256"/>
  <c r="MY15" i="256"/>
  <c r="MX15" i="256"/>
  <c r="MW15" i="256"/>
  <c r="MV15" i="256"/>
  <c r="MU15" i="256"/>
  <c r="MT15" i="256"/>
  <c r="MS15" i="256"/>
  <c r="MR15" i="256"/>
  <c r="MQ15" i="256"/>
  <c r="MP15" i="256"/>
  <c r="MO15" i="256"/>
  <c r="MN15" i="256"/>
  <c r="MM15" i="256"/>
  <c r="ML15" i="256"/>
  <c r="MK15" i="256"/>
  <c r="MJ15" i="256"/>
  <c r="MI15" i="256"/>
  <c r="MH15" i="256"/>
  <c r="MG15" i="256"/>
  <c r="MF15" i="256"/>
  <c r="ME15" i="256"/>
  <c r="MD15" i="256"/>
  <c r="MC15" i="256"/>
  <c r="MB15" i="256"/>
  <c r="MA15" i="256"/>
  <c r="LZ15" i="256"/>
  <c r="LY15" i="256"/>
  <c r="LX15" i="256"/>
  <c r="LW15" i="256"/>
  <c r="LV15" i="256"/>
  <c r="LU15" i="256"/>
  <c r="LT15" i="256"/>
  <c r="LS15" i="256"/>
  <c r="LR15" i="256"/>
  <c r="LQ15" i="256"/>
  <c r="LP15" i="256"/>
  <c r="LO15" i="256"/>
  <c r="LN15" i="256"/>
  <c r="LM15" i="256"/>
  <c r="LL15" i="256"/>
  <c r="LK15" i="256"/>
  <c r="LJ15" i="256"/>
  <c r="LI15" i="256"/>
  <c r="LH15" i="256"/>
  <c r="LG15" i="256"/>
  <c r="LF15" i="256"/>
  <c r="LE15" i="256"/>
  <c r="LD15" i="256"/>
  <c r="LC15" i="256"/>
  <c r="LB15" i="256"/>
  <c r="LA15" i="256"/>
  <c r="KZ15" i="256"/>
  <c r="KY15" i="256"/>
  <c r="KX15" i="256"/>
  <c r="KW15" i="256"/>
  <c r="KV15" i="256"/>
  <c r="KU15" i="256"/>
  <c r="KT15" i="256"/>
  <c r="KS15" i="256"/>
  <c r="KR15" i="256"/>
  <c r="KQ15" i="256"/>
  <c r="KP15" i="256"/>
  <c r="KO15" i="256"/>
  <c r="KN15" i="256"/>
  <c r="A15" i="256"/>
  <c r="A23" i="256" s="1"/>
  <c r="A31" i="256" s="1"/>
  <c r="NG14" i="256"/>
  <c r="NF14" i="256"/>
  <c r="NE14" i="256"/>
  <c r="ND14" i="256"/>
  <c r="NC14" i="256"/>
  <c r="NB14" i="256"/>
  <c r="NA14" i="256"/>
  <c r="MZ14" i="256"/>
  <c r="MY14" i="256"/>
  <c r="MX14" i="256"/>
  <c r="MW14" i="256"/>
  <c r="MV14" i="256"/>
  <c r="MU14" i="256"/>
  <c r="MT14" i="256"/>
  <c r="MS14" i="256"/>
  <c r="MR14" i="256"/>
  <c r="MQ14" i="256"/>
  <c r="MP14" i="256"/>
  <c r="MO14" i="256"/>
  <c r="MN14" i="256"/>
  <c r="MM14" i="256"/>
  <c r="ML14" i="256"/>
  <c r="MK14" i="256"/>
  <c r="MJ14" i="256"/>
  <c r="MI14" i="256"/>
  <c r="MH14" i="256"/>
  <c r="MG14" i="256"/>
  <c r="MF14" i="256"/>
  <c r="ME14" i="256"/>
  <c r="MD14" i="256"/>
  <c r="MC14" i="256"/>
  <c r="MB14" i="256"/>
  <c r="MA14" i="256"/>
  <c r="LZ14" i="256"/>
  <c r="LY14" i="256"/>
  <c r="LX14" i="256"/>
  <c r="LW14" i="256"/>
  <c r="LV14" i="256"/>
  <c r="LU14" i="256"/>
  <c r="LT14" i="256"/>
  <c r="LS14" i="256"/>
  <c r="LR14" i="256"/>
  <c r="LQ14" i="256"/>
  <c r="LP14" i="256"/>
  <c r="LO14" i="256"/>
  <c r="LN14" i="256"/>
  <c r="LM14" i="256"/>
  <c r="LL14" i="256"/>
  <c r="LK14" i="256"/>
  <c r="LJ14" i="256"/>
  <c r="LI14" i="256"/>
  <c r="LH14" i="256"/>
  <c r="LG14" i="256"/>
  <c r="LF14" i="256"/>
  <c r="LE14" i="256"/>
  <c r="LD14" i="256"/>
  <c r="LC14" i="256"/>
  <c r="LB14" i="256"/>
  <c r="LA14" i="256"/>
  <c r="KZ14" i="256"/>
  <c r="KY14" i="256"/>
  <c r="KX14" i="256"/>
  <c r="KW14" i="256"/>
  <c r="KV14" i="256"/>
  <c r="KU14" i="256"/>
  <c r="KT14" i="256"/>
  <c r="KS14" i="256"/>
  <c r="KR14" i="256"/>
  <c r="KQ14" i="256"/>
  <c r="KP14" i="256"/>
  <c r="KO14" i="256"/>
  <c r="KN14" i="256"/>
  <c r="A14" i="256"/>
  <c r="A22" i="256" s="1"/>
  <c r="A30" i="256" s="1"/>
  <c r="NG13" i="256"/>
  <c r="NF13" i="256"/>
  <c r="NE13" i="256"/>
  <c r="ND13" i="256"/>
  <c r="NC13" i="256"/>
  <c r="NB13" i="256"/>
  <c r="NA13" i="256"/>
  <c r="MZ13" i="256"/>
  <c r="MY13" i="256"/>
  <c r="MX13" i="256"/>
  <c r="MW13" i="256"/>
  <c r="MV13" i="256"/>
  <c r="MU13" i="256"/>
  <c r="MT13" i="256"/>
  <c r="MS13" i="256"/>
  <c r="MR13" i="256"/>
  <c r="MQ13" i="256"/>
  <c r="MP13" i="256"/>
  <c r="MO13" i="256"/>
  <c r="MN13" i="256"/>
  <c r="MM13" i="256"/>
  <c r="ML13" i="256"/>
  <c r="MK13" i="256"/>
  <c r="MJ13" i="256"/>
  <c r="MI13" i="256"/>
  <c r="MH13" i="256"/>
  <c r="MG13" i="256"/>
  <c r="MF13" i="256"/>
  <c r="ME13" i="256"/>
  <c r="MD13" i="256"/>
  <c r="MC13" i="256"/>
  <c r="MB13" i="256"/>
  <c r="MA13" i="256"/>
  <c r="LZ13" i="256"/>
  <c r="LY13" i="256"/>
  <c r="LX13" i="256"/>
  <c r="LW13" i="256"/>
  <c r="LV13" i="256"/>
  <c r="LU13" i="256"/>
  <c r="LT13" i="256"/>
  <c r="LS13" i="256"/>
  <c r="LR13" i="256"/>
  <c r="LQ13" i="256"/>
  <c r="LP13" i="256"/>
  <c r="LO13" i="256"/>
  <c r="LN13" i="256"/>
  <c r="LM13" i="256"/>
  <c r="LL13" i="256"/>
  <c r="LK13" i="256"/>
  <c r="LJ13" i="256"/>
  <c r="LI13" i="256"/>
  <c r="LH13" i="256"/>
  <c r="LG13" i="256"/>
  <c r="LF13" i="256"/>
  <c r="LE13" i="256"/>
  <c r="LD13" i="256"/>
  <c r="LC13" i="256"/>
  <c r="LB13" i="256"/>
  <c r="LA13" i="256"/>
  <c r="KZ13" i="256"/>
  <c r="KY13" i="256"/>
  <c r="KX13" i="256"/>
  <c r="KW13" i="256"/>
  <c r="KV13" i="256"/>
  <c r="KU13" i="256"/>
  <c r="KT13" i="256"/>
  <c r="KS13" i="256"/>
  <c r="KR13" i="256"/>
  <c r="KQ13" i="256"/>
  <c r="KP13" i="256"/>
  <c r="KO13" i="256"/>
  <c r="KN13" i="256"/>
  <c r="A13" i="256"/>
  <c r="A21" i="256" s="1"/>
  <c r="A29" i="256" s="1"/>
  <c r="NG10" i="256"/>
  <c r="NF10" i="256"/>
  <c r="NE10" i="256"/>
  <c r="ND10" i="256"/>
  <c r="NC10" i="256"/>
  <c r="NB10" i="256"/>
  <c r="NA10" i="256"/>
  <c r="MZ10" i="256"/>
  <c r="MY10" i="256"/>
  <c r="MX10" i="256"/>
  <c r="MW10" i="256"/>
  <c r="MV10" i="256"/>
  <c r="MU10" i="256"/>
  <c r="MT10" i="256"/>
  <c r="MS10" i="256"/>
  <c r="MR10" i="256"/>
  <c r="MQ10" i="256"/>
  <c r="MP10" i="256"/>
  <c r="MO10" i="256"/>
  <c r="MN10" i="256"/>
  <c r="MM10" i="256"/>
  <c r="ML10" i="256"/>
  <c r="MK10" i="256"/>
  <c r="MJ10" i="256"/>
  <c r="MI10" i="256"/>
  <c r="MH10" i="256"/>
  <c r="MG10" i="256"/>
  <c r="MF10" i="256"/>
  <c r="ME10" i="256"/>
  <c r="MD10" i="256"/>
  <c r="MC10" i="256"/>
  <c r="MB10" i="256"/>
  <c r="MA10" i="256"/>
  <c r="LZ10" i="256"/>
  <c r="LY10" i="256"/>
  <c r="LX10" i="256"/>
  <c r="LW10" i="256"/>
  <c r="LV10" i="256"/>
  <c r="LU10" i="256"/>
  <c r="LT10" i="256"/>
  <c r="LS10" i="256"/>
  <c r="LR10" i="256"/>
  <c r="LQ10" i="256"/>
  <c r="LP10" i="256"/>
  <c r="LO10" i="256"/>
  <c r="LN10" i="256"/>
  <c r="LM10" i="256"/>
  <c r="LL10" i="256"/>
  <c r="LK10" i="256"/>
  <c r="LJ10" i="256"/>
  <c r="LI10" i="256"/>
  <c r="LH10" i="256"/>
  <c r="LG10" i="256"/>
  <c r="LF10" i="256"/>
  <c r="LE10" i="256"/>
  <c r="LD10" i="256"/>
  <c r="LC10" i="256"/>
  <c r="LB10" i="256"/>
  <c r="LA10" i="256"/>
  <c r="KZ10" i="256"/>
  <c r="KY10" i="256"/>
  <c r="KX10" i="256"/>
  <c r="KW10" i="256"/>
  <c r="KV10" i="256"/>
  <c r="KU10" i="256"/>
  <c r="KT10" i="256"/>
  <c r="KS10" i="256"/>
  <c r="KR10" i="256"/>
  <c r="KQ10" i="256"/>
  <c r="KP10" i="256"/>
  <c r="KO10" i="256"/>
  <c r="KN10" i="256"/>
  <c r="NG9" i="256"/>
  <c r="NF9" i="256"/>
  <c r="NE9" i="256"/>
  <c r="ND9" i="256"/>
  <c r="NC9" i="256"/>
  <c r="NB9" i="256"/>
  <c r="NA9" i="256"/>
  <c r="MZ9" i="256"/>
  <c r="MY9" i="256"/>
  <c r="MX9" i="256"/>
  <c r="MW9" i="256"/>
  <c r="MV9" i="256"/>
  <c r="MU9" i="256"/>
  <c r="MT9" i="256"/>
  <c r="MS9" i="256"/>
  <c r="MR9" i="256"/>
  <c r="MQ9" i="256"/>
  <c r="MP9" i="256"/>
  <c r="MO9" i="256"/>
  <c r="MN9" i="256"/>
  <c r="MM9" i="256"/>
  <c r="ML9" i="256"/>
  <c r="MK9" i="256"/>
  <c r="MJ9" i="256"/>
  <c r="MI9" i="256"/>
  <c r="MH9" i="256"/>
  <c r="MG9" i="256"/>
  <c r="MF9" i="256"/>
  <c r="ME9" i="256"/>
  <c r="MD9" i="256"/>
  <c r="MC9" i="256"/>
  <c r="MB9" i="256"/>
  <c r="MA9" i="256"/>
  <c r="LZ9" i="256"/>
  <c r="LY9" i="256"/>
  <c r="LX9" i="256"/>
  <c r="LW9" i="256"/>
  <c r="LV9" i="256"/>
  <c r="LU9" i="256"/>
  <c r="LT9" i="256"/>
  <c r="LS9" i="256"/>
  <c r="LR9" i="256"/>
  <c r="LQ9" i="256"/>
  <c r="LP9" i="256"/>
  <c r="LO9" i="256"/>
  <c r="LN9" i="256"/>
  <c r="LM9" i="256"/>
  <c r="LL9" i="256"/>
  <c r="LK9" i="256"/>
  <c r="LJ9" i="256"/>
  <c r="LI9" i="256"/>
  <c r="LH9" i="256"/>
  <c r="LG9" i="256"/>
  <c r="LF9" i="256"/>
  <c r="LE9" i="256"/>
  <c r="LD9" i="256"/>
  <c r="LC9" i="256"/>
  <c r="LB9" i="256"/>
  <c r="LA9" i="256"/>
  <c r="KZ9" i="256"/>
  <c r="KY9" i="256"/>
  <c r="KX9" i="256"/>
  <c r="KW9" i="256"/>
  <c r="KV9" i="256"/>
  <c r="KU9" i="256"/>
  <c r="KT9" i="256"/>
  <c r="KS9" i="256"/>
  <c r="KR9" i="256"/>
  <c r="KQ9" i="256"/>
  <c r="KP9" i="256"/>
  <c r="KO9" i="256"/>
  <c r="KN9" i="256"/>
  <c r="NG8" i="256"/>
  <c r="NF8" i="256"/>
  <c r="NE8" i="256"/>
  <c r="ND8" i="256"/>
  <c r="NC8" i="256"/>
  <c r="NB8" i="256"/>
  <c r="NA8" i="256"/>
  <c r="MZ8" i="256"/>
  <c r="MY8" i="256"/>
  <c r="MX8" i="256"/>
  <c r="MW8" i="256"/>
  <c r="MV8" i="256"/>
  <c r="MU8" i="256"/>
  <c r="MT8" i="256"/>
  <c r="MS8" i="256"/>
  <c r="MR8" i="256"/>
  <c r="MQ8" i="256"/>
  <c r="MP8" i="256"/>
  <c r="MO8" i="256"/>
  <c r="MN8" i="256"/>
  <c r="MM8" i="256"/>
  <c r="ML8" i="256"/>
  <c r="MK8" i="256"/>
  <c r="MJ8" i="256"/>
  <c r="MI8" i="256"/>
  <c r="MH8" i="256"/>
  <c r="MG8" i="256"/>
  <c r="MF8" i="256"/>
  <c r="ME8" i="256"/>
  <c r="MD8" i="256"/>
  <c r="MC8" i="256"/>
  <c r="MB8" i="256"/>
  <c r="MA8" i="256"/>
  <c r="LZ8" i="256"/>
  <c r="LY8" i="256"/>
  <c r="LX8" i="256"/>
  <c r="LW8" i="256"/>
  <c r="LV8" i="256"/>
  <c r="LU8" i="256"/>
  <c r="LT8" i="256"/>
  <c r="LS8" i="256"/>
  <c r="LR8" i="256"/>
  <c r="LQ8" i="256"/>
  <c r="LP8" i="256"/>
  <c r="LO8" i="256"/>
  <c r="LN8" i="256"/>
  <c r="LM8" i="256"/>
  <c r="LL8" i="256"/>
  <c r="LK8" i="256"/>
  <c r="LJ8" i="256"/>
  <c r="LI8" i="256"/>
  <c r="LH8" i="256"/>
  <c r="LG8" i="256"/>
  <c r="LF8" i="256"/>
  <c r="LE8" i="256"/>
  <c r="LD8" i="256"/>
  <c r="LC8" i="256"/>
  <c r="LB8" i="256"/>
  <c r="LA8" i="256"/>
  <c r="KZ8" i="256"/>
  <c r="KY8" i="256"/>
  <c r="KX8" i="256"/>
  <c r="KW8" i="256"/>
  <c r="KV8" i="256"/>
  <c r="KU8" i="256"/>
  <c r="KT8" i="256"/>
  <c r="KS8" i="256"/>
  <c r="KR8" i="256"/>
  <c r="KQ8" i="256"/>
  <c r="KP8" i="256"/>
  <c r="KO8" i="256"/>
  <c r="KN8" i="256"/>
  <c r="NG7" i="256"/>
  <c r="NF7" i="256"/>
  <c r="NE7" i="256"/>
  <c r="ND7" i="256"/>
  <c r="NC7" i="256"/>
  <c r="NB7" i="256"/>
  <c r="NA7" i="256"/>
  <c r="MZ7" i="256"/>
  <c r="MY7" i="256"/>
  <c r="MX7" i="256"/>
  <c r="MW7" i="256"/>
  <c r="MV7" i="256"/>
  <c r="MU7" i="256"/>
  <c r="MT7" i="256"/>
  <c r="MS7" i="256"/>
  <c r="MR7" i="256"/>
  <c r="MQ7" i="256"/>
  <c r="MP7" i="256"/>
  <c r="MO7" i="256"/>
  <c r="MN7" i="256"/>
  <c r="MM7" i="256"/>
  <c r="ML7" i="256"/>
  <c r="MK7" i="256"/>
  <c r="MJ7" i="256"/>
  <c r="MI7" i="256"/>
  <c r="MH7" i="256"/>
  <c r="MG7" i="256"/>
  <c r="MF7" i="256"/>
  <c r="ME7" i="256"/>
  <c r="MD7" i="256"/>
  <c r="MC7" i="256"/>
  <c r="MB7" i="256"/>
  <c r="MA7" i="256"/>
  <c r="LZ7" i="256"/>
  <c r="LY7" i="256"/>
  <c r="LX7" i="256"/>
  <c r="LW7" i="256"/>
  <c r="LV7" i="256"/>
  <c r="LU7" i="256"/>
  <c r="LT7" i="256"/>
  <c r="LS7" i="256"/>
  <c r="LR7" i="256"/>
  <c r="LQ7" i="256"/>
  <c r="LP7" i="256"/>
  <c r="LO7" i="256"/>
  <c r="LN7" i="256"/>
  <c r="LM7" i="256"/>
  <c r="LL7" i="256"/>
  <c r="LK7" i="256"/>
  <c r="LJ7" i="256"/>
  <c r="LI7" i="256"/>
  <c r="LH7" i="256"/>
  <c r="LG7" i="256"/>
  <c r="LF7" i="256"/>
  <c r="LE7" i="256"/>
  <c r="LD7" i="256"/>
  <c r="LC7" i="256"/>
  <c r="LB7" i="256"/>
  <c r="LA7" i="256"/>
  <c r="KZ7" i="256"/>
  <c r="KY7" i="256"/>
  <c r="KX7" i="256"/>
  <c r="KW7" i="256"/>
  <c r="KV7" i="256"/>
  <c r="KU7" i="256"/>
  <c r="KT7" i="256"/>
  <c r="KS7" i="256"/>
  <c r="KR7" i="256"/>
  <c r="KQ7" i="256"/>
  <c r="KP7" i="256"/>
  <c r="KO7" i="256"/>
  <c r="KN7" i="256"/>
  <c r="NG6" i="256"/>
  <c r="NF6" i="256"/>
  <c r="NE6" i="256"/>
  <c r="ND6" i="256"/>
  <c r="NC6" i="256"/>
  <c r="NB6" i="256"/>
  <c r="NA6" i="256"/>
  <c r="MZ6" i="256"/>
  <c r="MY6" i="256"/>
  <c r="MX6" i="256"/>
  <c r="MW6" i="256"/>
  <c r="MV6" i="256"/>
  <c r="MU6" i="256"/>
  <c r="MT6" i="256"/>
  <c r="MS6" i="256"/>
  <c r="MR6" i="256"/>
  <c r="MQ6" i="256"/>
  <c r="MP6" i="256"/>
  <c r="MO6" i="256"/>
  <c r="MN6" i="256"/>
  <c r="MM6" i="256"/>
  <c r="ML6" i="256"/>
  <c r="MK6" i="256"/>
  <c r="MJ6" i="256"/>
  <c r="MI6" i="256"/>
  <c r="MH6" i="256"/>
  <c r="MG6" i="256"/>
  <c r="MF6" i="256"/>
  <c r="ME6" i="256"/>
  <c r="MD6" i="256"/>
  <c r="MC6" i="256"/>
  <c r="MB6" i="256"/>
  <c r="MA6" i="256"/>
  <c r="LZ6" i="256"/>
  <c r="LY6" i="256"/>
  <c r="LX6" i="256"/>
  <c r="LW6" i="256"/>
  <c r="LV6" i="256"/>
  <c r="LU6" i="256"/>
  <c r="LT6" i="256"/>
  <c r="LS6" i="256"/>
  <c r="LR6" i="256"/>
  <c r="LQ6" i="256"/>
  <c r="LP6" i="256"/>
  <c r="LO6" i="256"/>
  <c r="LN6" i="256"/>
  <c r="LM6" i="256"/>
  <c r="LL6" i="256"/>
  <c r="LK6" i="256"/>
  <c r="LJ6" i="256"/>
  <c r="LI6" i="256"/>
  <c r="LH6" i="256"/>
  <c r="LG6" i="256"/>
  <c r="LF6" i="256"/>
  <c r="LE6" i="256"/>
  <c r="LD6" i="256"/>
  <c r="LC6" i="256"/>
  <c r="LB6" i="256"/>
  <c r="LA6" i="256"/>
  <c r="KZ6" i="256"/>
  <c r="KY6" i="256"/>
  <c r="KX6" i="256"/>
  <c r="KW6" i="256"/>
  <c r="KV6" i="256"/>
  <c r="KU6" i="256"/>
  <c r="KT6" i="256"/>
  <c r="KS6" i="256"/>
  <c r="KR6" i="256"/>
  <c r="KQ6" i="256"/>
  <c r="KP6" i="256"/>
  <c r="KO6" i="256"/>
  <c r="KN6" i="256"/>
  <c r="NG5" i="256"/>
  <c r="NF5" i="256"/>
  <c r="NE5" i="256"/>
  <c r="ND5" i="256"/>
  <c r="NC5" i="256"/>
  <c r="NB5" i="256"/>
  <c r="NA5" i="256"/>
  <c r="MZ5" i="256"/>
  <c r="MY5" i="256"/>
  <c r="MX5" i="256"/>
  <c r="MW5" i="256"/>
  <c r="MV5" i="256"/>
  <c r="MU5" i="256"/>
  <c r="MT5" i="256"/>
  <c r="MS5" i="256"/>
  <c r="MR5" i="256"/>
  <c r="MQ5" i="256"/>
  <c r="MP5" i="256"/>
  <c r="MO5" i="256"/>
  <c r="MN5" i="256"/>
  <c r="MM5" i="256"/>
  <c r="ML5" i="256"/>
  <c r="MK5" i="256"/>
  <c r="MJ5" i="256"/>
  <c r="MI5" i="256"/>
  <c r="MH5" i="256"/>
  <c r="MG5" i="256"/>
  <c r="MF5" i="256"/>
  <c r="ME5" i="256"/>
  <c r="MD5" i="256"/>
  <c r="MC5" i="256"/>
  <c r="MB5" i="256"/>
  <c r="MA5" i="256"/>
  <c r="LZ5" i="256"/>
  <c r="LY5" i="256"/>
  <c r="LX5" i="256"/>
  <c r="LW5" i="256"/>
  <c r="LV5" i="256"/>
  <c r="LU5" i="256"/>
  <c r="LT5" i="256"/>
  <c r="LS5" i="256"/>
  <c r="LR5" i="256"/>
  <c r="LQ5" i="256"/>
  <c r="LP5" i="256"/>
  <c r="LO5" i="256"/>
  <c r="LN5" i="256"/>
  <c r="LM5" i="256"/>
  <c r="LL5" i="256"/>
  <c r="LK5" i="256"/>
  <c r="LJ5" i="256"/>
  <c r="LI5" i="256"/>
  <c r="LH5" i="256"/>
  <c r="LG5" i="256"/>
  <c r="LF5" i="256"/>
  <c r="LE5" i="256"/>
  <c r="LD5" i="256"/>
  <c r="LC5" i="256"/>
  <c r="LB5" i="256"/>
  <c r="LA5" i="256"/>
  <c r="KZ5" i="256"/>
  <c r="KY5" i="256"/>
  <c r="KX5" i="256"/>
  <c r="KW5" i="256"/>
  <c r="KV5" i="256"/>
  <c r="KU5" i="256"/>
  <c r="KT5" i="256"/>
  <c r="KS5" i="256"/>
  <c r="KR5" i="256"/>
  <c r="KQ5" i="256"/>
  <c r="KP5" i="256"/>
  <c r="KO5" i="256"/>
  <c r="KN5" i="256"/>
  <c r="C6" i="256"/>
  <c r="C7" i="256" s="1"/>
  <c r="C8" i="256" s="1"/>
  <c r="C9" i="256" s="1"/>
  <c r="C10" i="256" s="1"/>
  <c r="KL2" i="256"/>
  <c r="KK2" i="256"/>
  <c r="KJ2" i="256"/>
  <c r="KI2" i="256"/>
  <c r="KH2" i="256"/>
  <c r="KG2" i="256"/>
  <c r="KF2" i="256"/>
  <c r="KE2" i="256"/>
  <c r="KD2" i="256"/>
  <c r="KC2" i="256"/>
  <c r="KB2" i="256"/>
  <c r="KA2" i="256"/>
  <c r="JZ2" i="256"/>
  <c r="JY2" i="256"/>
  <c r="JX2" i="256"/>
  <c r="JW2" i="256"/>
  <c r="JV2" i="256"/>
  <c r="JU2" i="256"/>
  <c r="JT2" i="256"/>
  <c r="JS2" i="256"/>
  <c r="JR2" i="256"/>
  <c r="JQ2" i="256"/>
  <c r="JP2" i="256"/>
  <c r="JO2" i="256"/>
  <c r="JN2" i="256"/>
  <c r="JM2" i="256"/>
  <c r="JL2" i="256"/>
  <c r="JK2" i="256"/>
  <c r="JJ2" i="256"/>
  <c r="JI2" i="256"/>
  <c r="JH2" i="256"/>
  <c r="JG2" i="256"/>
  <c r="JF2" i="256"/>
  <c r="JE2" i="256"/>
  <c r="JD2" i="256"/>
  <c r="JC2" i="256"/>
  <c r="JB2" i="256"/>
  <c r="JA2" i="256"/>
  <c r="IZ2" i="256"/>
  <c r="IY2" i="256"/>
  <c r="IX2" i="256"/>
  <c r="IW2" i="256"/>
  <c r="IV2" i="256"/>
  <c r="IU2" i="256"/>
  <c r="IT2" i="256"/>
  <c r="IS2" i="256"/>
  <c r="IR2" i="256"/>
  <c r="IQ2" i="256"/>
  <c r="IP2" i="256"/>
  <c r="IO2" i="256"/>
  <c r="IN2" i="256"/>
  <c r="IM2" i="256"/>
  <c r="IL2" i="256"/>
  <c r="IK2" i="256"/>
  <c r="IJ2" i="256"/>
  <c r="II2" i="256"/>
  <c r="IH2" i="256"/>
  <c r="IG2" i="256"/>
  <c r="IF2" i="256"/>
  <c r="IE2" i="256"/>
  <c r="ID2" i="256"/>
  <c r="IC2" i="256"/>
  <c r="IB2" i="256"/>
  <c r="IA2" i="256"/>
  <c r="HZ2" i="256"/>
  <c r="HY2" i="256"/>
  <c r="HX2" i="256"/>
  <c r="HW2" i="256"/>
  <c r="HV2" i="256"/>
  <c r="HU2" i="256"/>
  <c r="HT2" i="256"/>
  <c r="HS2" i="256"/>
  <c r="HR2" i="256"/>
  <c r="HQ2" i="256"/>
  <c r="HP2" i="256"/>
  <c r="HO2" i="256"/>
  <c r="HN2" i="256"/>
  <c r="HM2" i="256"/>
  <c r="HL2" i="256"/>
  <c r="HK2" i="256"/>
  <c r="HJ2" i="256"/>
  <c r="HI2" i="256"/>
  <c r="HH2" i="256"/>
  <c r="HG2" i="256"/>
  <c r="HF2" i="256"/>
  <c r="HE2" i="256"/>
  <c r="HD2" i="256"/>
  <c r="HC2" i="256"/>
  <c r="HB2" i="256"/>
  <c r="HA2" i="256"/>
  <c r="GZ2" i="256"/>
  <c r="GY2" i="256"/>
  <c r="GX2" i="256"/>
  <c r="GW2" i="256"/>
  <c r="GV2" i="256"/>
  <c r="GU2" i="256"/>
  <c r="GT2" i="256"/>
  <c r="GS2" i="256"/>
  <c r="GR2" i="256"/>
  <c r="GQ2" i="256"/>
  <c r="GP2" i="256"/>
  <c r="GO2" i="256"/>
  <c r="GN2" i="256"/>
  <c r="GM2" i="256"/>
  <c r="GL2" i="256"/>
  <c r="GK2" i="256"/>
  <c r="GJ2" i="256"/>
  <c r="GI2" i="256"/>
  <c r="GH2" i="256"/>
  <c r="GG2" i="256"/>
  <c r="GF2" i="256"/>
  <c r="GE2" i="256"/>
  <c r="GD2" i="256"/>
  <c r="GC2" i="256"/>
  <c r="GB2" i="256"/>
  <c r="GA2" i="256"/>
  <c r="FZ2" i="256"/>
  <c r="FY2" i="256"/>
  <c r="FX2" i="256"/>
  <c r="FW2" i="256"/>
  <c r="FV2" i="256"/>
  <c r="FU2" i="256"/>
  <c r="FT2" i="256"/>
  <c r="FS2" i="256"/>
  <c r="FR2" i="256"/>
  <c r="FQ2" i="256"/>
  <c r="FP2" i="256"/>
  <c r="FO2" i="256"/>
  <c r="FN2" i="256"/>
  <c r="FM2" i="256"/>
  <c r="FL2" i="256"/>
  <c r="FK2" i="256"/>
  <c r="FJ2" i="256"/>
  <c r="FI2" i="256"/>
  <c r="FH2" i="256"/>
  <c r="FG2" i="256"/>
  <c r="FF2" i="256"/>
  <c r="FE2" i="256"/>
  <c r="FD2" i="256"/>
  <c r="FC2" i="256"/>
  <c r="FB2" i="256"/>
  <c r="FA2" i="256"/>
  <c r="EZ2" i="256"/>
  <c r="EY2" i="256"/>
  <c r="EX2" i="256"/>
  <c r="EW2" i="256"/>
  <c r="EV2" i="256"/>
  <c r="EU2" i="256"/>
  <c r="ET2" i="256"/>
  <c r="ES2" i="256"/>
  <c r="ER2" i="256"/>
  <c r="EQ2" i="256"/>
  <c r="EP2" i="256"/>
  <c r="EO2" i="256"/>
  <c r="EN2" i="256"/>
  <c r="EM2" i="256"/>
  <c r="EL2" i="256"/>
  <c r="EK2" i="256"/>
  <c r="EJ2" i="256"/>
  <c r="EI2" i="256"/>
  <c r="EH2" i="256"/>
  <c r="EG2" i="256"/>
  <c r="EF2" i="256"/>
  <c r="EE2" i="256"/>
  <c r="ED2" i="256"/>
  <c r="EC2" i="256"/>
  <c r="EB2" i="256"/>
  <c r="EA2" i="256"/>
  <c r="DZ2" i="256"/>
  <c r="DY2" i="256"/>
  <c r="DX2" i="256"/>
  <c r="DW2" i="256"/>
  <c r="DV2" i="256"/>
  <c r="DU2" i="256"/>
  <c r="DT2" i="256"/>
  <c r="DS2" i="256"/>
  <c r="DR2" i="256"/>
  <c r="DQ2" i="256"/>
  <c r="DP2" i="256"/>
  <c r="DO2" i="256"/>
  <c r="DN2" i="256"/>
  <c r="DM2" i="256"/>
  <c r="DL2" i="256"/>
  <c r="DK2" i="256"/>
  <c r="DJ2" i="256"/>
  <c r="DI2" i="256"/>
  <c r="DH2" i="256"/>
  <c r="DG2" i="256"/>
  <c r="DF2" i="256"/>
  <c r="DE2" i="256"/>
  <c r="DD2" i="256"/>
  <c r="DC2" i="256"/>
  <c r="DB2" i="256"/>
  <c r="DA2" i="256"/>
  <c r="CZ2" i="256"/>
  <c r="CY2" i="256"/>
  <c r="CX2" i="256"/>
  <c r="CW2" i="256"/>
  <c r="CV2" i="256"/>
  <c r="CU2" i="256"/>
  <c r="CT2" i="256"/>
  <c r="CS2" i="256"/>
  <c r="CR2" i="256"/>
  <c r="CQ2" i="256"/>
  <c r="CP2" i="256"/>
  <c r="CO2" i="256"/>
  <c r="CN2" i="256"/>
  <c r="CM2" i="256"/>
  <c r="CL2" i="256"/>
  <c r="CK2" i="256"/>
  <c r="CJ2" i="256"/>
  <c r="CI2" i="256"/>
  <c r="CH2" i="256"/>
  <c r="CG2" i="256"/>
  <c r="CF2" i="256"/>
  <c r="CE2" i="256"/>
  <c r="CD2" i="256"/>
  <c r="CC2" i="256"/>
  <c r="CB2" i="256"/>
  <c r="CA2" i="256"/>
  <c r="BZ2" i="256"/>
  <c r="BY2" i="256"/>
  <c r="BX2" i="256"/>
  <c r="BW2" i="256"/>
  <c r="BV2" i="256"/>
  <c r="BU2" i="256"/>
  <c r="BT2" i="256"/>
  <c r="BS2" i="256"/>
  <c r="BR2" i="256"/>
  <c r="BQ2" i="256"/>
  <c r="BP2" i="256"/>
  <c r="BO2" i="256"/>
  <c r="BN2" i="256"/>
  <c r="BM2" i="256"/>
  <c r="BL2" i="256"/>
  <c r="BK2" i="256"/>
  <c r="BJ2" i="256"/>
  <c r="BI2" i="256"/>
  <c r="BH2" i="256"/>
  <c r="BG2" i="256"/>
  <c r="BF2" i="256"/>
  <c r="BE2" i="256"/>
  <c r="BD2" i="256"/>
  <c r="BC2" i="256"/>
  <c r="BB2" i="256"/>
  <c r="BA2" i="256"/>
  <c r="AZ2" i="256"/>
  <c r="AY2" i="256"/>
  <c r="AX2" i="256"/>
  <c r="AW2" i="256"/>
  <c r="AV2" i="256"/>
  <c r="AU2" i="256"/>
  <c r="AT2" i="256"/>
  <c r="AS2" i="256"/>
  <c r="AR2" i="256"/>
  <c r="AQ2" i="256"/>
  <c r="AP2" i="256"/>
  <c r="AO2" i="256"/>
  <c r="AN2" i="256"/>
  <c r="AM2" i="256"/>
  <c r="AL2" i="256"/>
  <c r="AK2" i="256"/>
  <c r="AJ2" i="256"/>
  <c r="AI2" i="256"/>
  <c r="AH2" i="256"/>
  <c r="AG2" i="256"/>
  <c r="AF2" i="256"/>
  <c r="AE2" i="256"/>
  <c r="AD2" i="256"/>
  <c r="AC2" i="256"/>
  <c r="AB2" i="256"/>
  <c r="AA2" i="256"/>
  <c r="Z2" i="256"/>
  <c r="Y2" i="256"/>
  <c r="X2" i="256"/>
  <c r="W2" i="256"/>
  <c r="V2" i="256"/>
  <c r="U2" i="256"/>
  <c r="T2" i="256"/>
  <c r="S2" i="256"/>
  <c r="J2" i="256"/>
  <c r="I2" i="256"/>
  <c r="H2" i="256"/>
  <c r="G2" i="256"/>
  <c r="F2" i="256"/>
  <c r="E2" i="256"/>
  <c r="D2" i="256"/>
  <c r="C2" i="256"/>
  <c r="B2" i="256"/>
  <c r="A1" i="256"/>
  <c r="NG34" i="255"/>
  <c r="NF34" i="255"/>
  <c r="NE34" i="255"/>
  <c r="ND34" i="255"/>
  <c r="NC34" i="255"/>
  <c r="NB34" i="255"/>
  <c r="NA34" i="255"/>
  <c r="MZ34" i="255"/>
  <c r="MY34" i="255"/>
  <c r="MX34" i="255"/>
  <c r="MW34" i="255"/>
  <c r="MV34" i="255"/>
  <c r="MU34" i="255"/>
  <c r="MT34" i="255"/>
  <c r="MS34" i="255"/>
  <c r="MR34" i="255"/>
  <c r="MQ34" i="255"/>
  <c r="MP34" i="255"/>
  <c r="MO34" i="255"/>
  <c r="MN34" i="255"/>
  <c r="MM34" i="255"/>
  <c r="ML34" i="255"/>
  <c r="MK34" i="255"/>
  <c r="MJ34" i="255"/>
  <c r="MI34" i="255"/>
  <c r="MH34" i="255"/>
  <c r="MG34" i="255"/>
  <c r="MF34" i="255"/>
  <c r="ME34" i="255"/>
  <c r="MD34" i="255"/>
  <c r="MC34" i="255"/>
  <c r="MB34" i="255"/>
  <c r="MA34" i="255"/>
  <c r="LZ34" i="255"/>
  <c r="LY34" i="255"/>
  <c r="LX34" i="255"/>
  <c r="LW34" i="255"/>
  <c r="LV34" i="255"/>
  <c r="LU34" i="255"/>
  <c r="LT34" i="255"/>
  <c r="LS34" i="255"/>
  <c r="LR34" i="255"/>
  <c r="LQ34" i="255"/>
  <c r="LP34" i="255"/>
  <c r="LO34" i="255"/>
  <c r="LN34" i="255"/>
  <c r="LM34" i="255"/>
  <c r="LL34" i="255"/>
  <c r="LK34" i="255"/>
  <c r="LJ34" i="255"/>
  <c r="LI34" i="255"/>
  <c r="LH34" i="255"/>
  <c r="LG34" i="255"/>
  <c r="LF34" i="255"/>
  <c r="LE34" i="255"/>
  <c r="LD34" i="255"/>
  <c r="LC34" i="255"/>
  <c r="LB34" i="255"/>
  <c r="LA34" i="255"/>
  <c r="KZ34" i="255"/>
  <c r="KY34" i="255"/>
  <c r="KX34" i="255"/>
  <c r="KW34" i="255"/>
  <c r="KV34" i="255"/>
  <c r="KU34" i="255"/>
  <c r="KT34" i="255"/>
  <c r="KS34" i="255"/>
  <c r="KR34" i="255"/>
  <c r="KQ34" i="255"/>
  <c r="KP34" i="255"/>
  <c r="KO34" i="255"/>
  <c r="KN34" i="255"/>
  <c r="NG33" i="255"/>
  <c r="NF33" i="255"/>
  <c r="NE33" i="255"/>
  <c r="ND33" i="255"/>
  <c r="NC33" i="255"/>
  <c r="NB33" i="255"/>
  <c r="NA33" i="255"/>
  <c r="MZ33" i="255"/>
  <c r="MY33" i="255"/>
  <c r="MX33" i="255"/>
  <c r="MW33" i="255"/>
  <c r="MV33" i="255"/>
  <c r="MU33" i="255"/>
  <c r="MT33" i="255"/>
  <c r="MS33" i="255"/>
  <c r="MR33" i="255"/>
  <c r="MQ33" i="255"/>
  <c r="MP33" i="255"/>
  <c r="MO33" i="255"/>
  <c r="MN33" i="255"/>
  <c r="MM33" i="255"/>
  <c r="ML33" i="255"/>
  <c r="MK33" i="255"/>
  <c r="MJ33" i="255"/>
  <c r="MI33" i="255"/>
  <c r="MH33" i="255"/>
  <c r="MG33" i="255"/>
  <c r="MF33" i="255"/>
  <c r="ME33" i="255"/>
  <c r="MD33" i="255"/>
  <c r="MC33" i="255"/>
  <c r="MB33" i="255"/>
  <c r="MA33" i="255"/>
  <c r="LZ33" i="255"/>
  <c r="LY33" i="255"/>
  <c r="LX33" i="255"/>
  <c r="LW33" i="255"/>
  <c r="LV33" i="255"/>
  <c r="LU33" i="255"/>
  <c r="LT33" i="255"/>
  <c r="LS33" i="255"/>
  <c r="LR33" i="255"/>
  <c r="LQ33" i="255"/>
  <c r="LP33" i="255"/>
  <c r="LO33" i="255"/>
  <c r="LN33" i="255"/>
  <c r="LM33" i="255"/>
  <c r="LL33" i="255"/>
  <c r="LK33" i="255"/>
  <c r="LJ33" i="255"/>
  <c r="LI33" i="255"/>
  <c r="LH33" i="255"/>
  <c r="LG33" i="255"/>
  <c r="LF33" i="255"/>
  <c r="LE33" i="255"/>
  <c r="LD33" i="255"/>
  <c r="LC33" i="255"/>
  <c r="LB33" i="255"/>
  <c r="LA33" i="255"/>
  <c r="KZ33" i="255"/>
  <c r="KY33" i="255"/>
  <c r="KX33" i="255"/>
  <c r="KW33" i="255"/>
  <c r="KV33" i="255"/>
  <c r="KU33" i="255"/>
  <c r="KT33" i="255"/>
  <c r="KS33" i="255"/>
  <c r="KR33" i="255"/>
  <c r="KQ33" i="255"/>
  <c r="KP33" i="255"/>
  <c r="KO33" i="255"/>
  <c r="KN33" i="255"/>
  <c r="NG32" i="255"/>
  <c r="NF32" i="255"/>
  <c r="NE32" i="255"/>
  <c r="ND32" i="255"/>
  <c r="NC32" i="255"/>
  <c r="NB32" i="255"/>
  <c r="NA32" i="255"/>
  <c r="MZ32" i="255"/>
  <c r="MY32" i="255"/>
  <c r="MX32" i="255"/>
  <c r="MW32" i="255"/>
  <c r="MV32" i="255"/>
  <c r="MU32" i="255"/>
  <c r="MT32" i="255"/>
  <c r="MS32" i="255"/>
  <c r="MR32" i="255"/>
  <c r="MQ32" i="255"/>
  <c r="MP32" i="255"/>
  <c r="MO32" i="255"/>
  <c r="MN32" i="255"/>
  <c r="MM32" i="255"/>
  <c r="ML32" i="255"/>
  <c r="MK32" i="255"/>
  <c r="MJ32" i="255"/>
  <c r="MI32" i="255"/>
  <c r="MH32" i="255"/>
  <c r="MG32" i="255"/>
  <c r="MF32" i="255"/>
  <c r="ME32" i="255"/>
  <c r="MD32" i="255"/>
  <c r="MC32" i="255"/>
  <c r="MB32" i="255"/>
  <c r="MA32" i="255"/>
  <c r="LZ32" i="255"/>
  <c r="LY32" i="255"/>
  <c r="LX32" i="255"/>
  <c r="LW32" i="255"/>
  <c r="LV32" i="255"/>
  <c r="LU32" i="255"/>
  <c r="LT32" i="255"/>
  <c r="LS32" i="255"/>
  <c r="LR32" i="255"/>
  <c r="LQ32" i="255"/>
  <c r="LP32" i="255"/>
  <c r="LO32" i="255"/>
  <c r="LN32" i="255"/>
  <c r="LM32" i="255"/>
  <c r="LL32" i="255"/>
  <c r="LK32" i="255"/>
  <c r="LJ32" i="255"/>
  <c r="LI32" i="255"/>
  <c r="LH32" i="255"/>
  <c r="LG32" i="255"/>
  <c r="LF32" i="255"/>
  <c r="LE32" i="255"/>
  <c r="LD32" i="255"/>
  <c r="LC32" i="255"/>
  <c r="LB32" i="255"/>
  <c r="LA32" i="255"/>
  <c r="KZ32" i="255"/>
  <c r="KY32" i="255"/>
  <c r="KX32" i="255"/>
  <c r="KW32" i="255"/>
  <c r="KV32" i="255"/>
  <c r="KU32" i="255"/>
  <c r="KT32" i="255"/>
  <c r="KS32" i="255"/>
  <c r="KR32" i="255"/>
  <c r="KQ32" i="255"/>
  <c r="KP32" i="255"/>
  <c r="KO32" i="255"/>
  <c r="KN32" i="255"/>
  <c r="NG31" i="255"/>
  <c r="NF31" i="255"/>
  <c r="NE31" i="255"/>
  <c r="ND31" i="255"/>
  <c r="NC31" i="255"/>
  <c r="NB31" i="255"/>
  <c r="NA31" i="255"/>
  <c r="MZ31" i="255"/>
  <c r="MY31" i="255"/>
  <c r="MX31" i="255"/>
  <c r="MW31" i="255"/>
  <c r="MV31" i="255"/>
  <c r="MU31" i="255"/>
  <c r="MT31" i="255"/>
  <c r="MS31" i="255"/>
  <c r="MR31" i="255"/>
  <c r="MQ31" i="255"/>
  <c r="MP31" i="255"/>
  <c r="MO31" i="255"/>
  <c r="MN31" i="255"/>
  <c r="MM31" i="255"/>
  <c r="ML31" i="255"/>
  <c r="MK31" i="255"/>
  <c r="MJ31" i="255"/>
  <c r="MI31" i="255"/>
  <c r="MH31" i="255"/>
  <c r="MG31" i="255"/>
  <c r="MF31" i="255"/>
  <c r="ME31" i="255"/>
  <c r="MD31" i="255"/>
  <c r="MC31" i="255"/>
  <c r="MB31" i="255"/>
  <c r="MA31" i="255"/>
  <c r="LZ31" i="255"/>
  <c r="LY31" i="255"/>
  <c r="LX31" i="255"/>
  <c r="LW31" i="255"/>
  <c r="LV31" i="255"/>
  <c r="LU31" i="255"/>
  <c r="LT31" i="255"/>
  <c r="LS31" i="255"/>
  <c r="LR31" i="255"/>
  <c r="LQ31" i="255"/>
  <c r="LP31" i="255"/>
  <c r="LO31" i="255"/>
  <c r="LN31" i="255"/>
  <c r="LM31" i="255"/>
  <c r="LL31" i="255"/>
  <c r="LK31" i="255"/>
  <c r="LJ31" i="255"/>
  <c r="LI31" i="255"/>
  <c r="LH31" i="255"/>
  <c r="LG31" i="255"/>
  <c r="LF31" i="255"/>
  <c r="LE31" i="255"/>
  <c r="LD31" i="255"/>
  <c r="LC31" i="255"/>
  <c r="LB31" i="255"/>
  <c r="LA31" i="255"/>
  <c r="KZ31" i="255"/>
  <c r="KY31" i="255"/>
  <c r="KX31" i="255"/>
  <c r="KW31" i="255"/>
  <c r="KV31" i="255"/>
  <c r="KU31" i="255"/>
  <c r="KT31" i="255"/>
  <c r="KS31" i="255"/>
  <c r="KR31" i="255"/>
  <c r="KQ31" i="255"/>
  <c r="KP31" i="255"/>
  <c r="KO31" i="255"/>
  <c r="KN31" i="255"/>
  <c r="NG30" i="255"/>
  <c r="NF30" i="255"/>
  <c r="NE30" i="255"/>
  <c r="ND30" i="255"/>
  <c r="NC30" i="255"/>
  <c r="NB30" i="255"/>
  <c r="NA30" i="255"/>
  <c r="MZ30" i="255"/>
  <c r="MY30" i="255"/>
  <c r="MX30" i="255"/>
  <c r="MW30" i="255"/>
  <c r="MV30" i="255"/>
  <c r="MU30" i="255"/>
  <c r="MT30" i="255"/>
  <c r="MS30" i="255"/>
  <c r="MR30" i="255"/>
  <c r="MQ30" i="255"/>
  <c r="MP30" i="255"/>
  <c r="MO30" i="255"/>
  <c r="MN30" i="255"/>
  <c r="MM30" i="255"/>
  <c r="ML30" i="255"/>
  <c r="MK30" i="255"/>
  <c r="MJ30" i="255"/>
  <c r="MI30" i="255"/>
  <c r="MH30" i="255"/>
  <c r="MG30" i="255"/>
  <c r="MF30" i="255"/>
  <c r="ME30" i="255"/>
  <c r="MD30" i="255"/>
  <c r="MC30" i="255"/>
  <c r="MB30" i="255"/>
  <c r="MA30" i="255"/>
  <c r="LZ30" i="255"/>
  <c r="LY30" i="255"/>
  <c r="LX30" i="255"/>
  <c r="LW30" i="255"/>
  <c r="LV30" i="255"/>
  <c r="LU30" i="255"/>
  <c r="LT30" i="255"/>
  <c r="LS30" i="255"/>
  <c r="LR30" i="255"/>
  <c r="LQ30" i="255"/>
  <c r="LP30" i="255"/>
  <c r="LO30" i="255"/>
  <c r="LN30" i="255"/>
  <c r="LM30" i="255"/>
  <c r="LL30" i="255"/>
  <c r="LK30" i="255"/>
  <c r="LJ30" i="255"/>
  <c r="LI30" i="255"/>
  <c r="LH30" i="255"/>
  <c r="LG30" i="255"/>
  <c r="LF30" i="255"/>
  <c r="LE30" i="255"/>
  <c r="LD30" i="255"/>
  <c r="LC30" i="255"/>
  <c r="LB30" i="255"/>
  <c r="LA30" i="255"/>
  <c r="KZ30" i="255"/>
  <c r="KY30" i="255"/>
  <c r="KX30" i="255"/>
  <c r="KW30" i="255"/>
  <c r="KV30" i="255"/>
  <c r="KU30" i="255"/>
  <c r="KT30" i="255"/>
  <c r="KS30" i="255"/>
  <c r="KR30" i="255"/>
  <c r="KQ30" i="255"/>
  <c r="KP30" i="255"/>
  <c r="KO30" i="255"/>
  <c r="KN30" i="255"/>
  <c r="NG29" i="255"/>
  <c r="NF29" i="255"/>
  <c r="NE29" i="255"/>
  <c r="ND29" i="255"/>
  <c r="NC29" i="255"/>
  <c r="NB29" i="255"/>
  <c r="NA29" i="255"/>
  <c r="MZ29" i="255"/>
  <c r="MY29" i="255"/>
  <c r="MX29" i="255"/>
  <c r="MW29" i="255"/>
  <c r="MV29" i="255"/>
  <c r="MU29" i="255"/>
  <c r="MT29" i="255"/>
  <c r="MS29" i="255"/>
  <c r="MR29" i="255"/>
  <c r="MQ29" i="255"/>
  <c r="MP29" i="255"/>
  <c r="MO29" i="255"/>
  <c r="MN29" i="255"/>
  <c r="MM29" i="255"/>
  <c r="ML29" i="255"/>
  <c r="MK29" i="255"/>
  <c r="MJ29" i="255"/>
  <c r="MI29" i="255"/>
  <c r="MH29" i="255"/>
  <c r="MG29" i="255"/>
  <c r="MF29" i="255"/>
  <c r="ME29" i="255"/>
  <c r="MD29" i="255"/>
  <c r="MC29" i="255"/>
  <c r="MB29" i="255"/>
  <c r="MA29" i="255"/>
  <c r="LZ29" i="255"/>
  <c r="LY29" i="255"/>
  <c r="LX29" i="255"/>
  <c r="LW29" i="255"/>
  <c r="LV29" i="255"/>
  <c r="LU29" i="255"/>
  <c r="LT29" i="255"/>
  <c r="LS29" i="255"/>
  <c r="LR29" i="255"/>
  <c r="LQ29" i="255"/>
  <c r="LP29" i="255"/>
  <c r="LO29" i="255"/>
  <c r="LN29" i="255"/>
  <c r="LM29" i="255"/>
  <c r="LL29" i="255"/>
  <c r="LK29" i="255"/>
  <c r="LJ29" i="255"/>
  <c r="LI29" i="255"/>
  <c r="LH29" i="255"/>
  <c r="LG29" i="255"/>
  <c r="LF29" i="255"/>
  <c r="LE29" i="255"/>
  <c r="LD29" i="255"/>
  <c r="LC29" i="255"/>
  <c r="LB29" i="255"/>
  <c r="LA29" i="255"/>
  <c r="KZ29" i="255"/>
  <c r="KY29" i="255"/>
  <c r="KX29" i="255"/>
  <c r="KW29" i="255"/>
  <c r="KV29" i="255"/>
  <c r="KU29" i="255"/>
  <c r="KT29" i="255"/>
  <c r="KS29" i="255"/>
  <c r="KR29" i="255"/>
  <c r="KQ29" i="255"/>
  <c r="KP29" i="255"/>
  <c r="KO29" i="255"/>
  <c r="KN29" i="255"/>
  <c r="NG26" i="255"/>
  <c r="NF26" i="255"/>
  <c r="NE26" i="255"/>
  <c r="ND26" i="255"/>
  <c r="NC26" i="255"/>
  <c r="NB26" i="255"/>
  <c r="NA26" i="255"/>
  <c r="MZ26" i="255"/>
  <c r="MY26" i="255"/>
  <c r="MX26" i="255"/>
  <c r="MW26" i="255"/>
  <c r="MV26" i="255"/>
  <c r="MU26" i="255"/>
  <c r="MT26" i="255"/>
  <c r="MS26" i="255"/>
  <c r="MR26" i="255"/>
  <c r="MQ26" i="255"/>
  <c r="MP26" i="255"/>
  <c r="MO26" i="255"/>
  <c r="MN26" i="255"/>
  <c r="MM26" i="255"/>
  <c r="ML26" i="255"/>
  <c r="MK26" i="255"/>
  <c r="MJ26" i="255"/>
  <c r="MI26" i="255"/>
  <c r="MH26" i="255"/>
  <c r="MG26" i="255"/>
  <c r="MF26" i="255"/>
  <c r="ME26" i="255"/>
  <c r="MD26" i="255"/>
  <c r="MC26" i="255"/>
  <c r="MB26" i="255"/>
  <c r="MA26" i="255"/>
  <c r="LZ26" i="255"/>
  <c r="LY26" i="255"/>
  <c r="LX26" i="255"/>
  <c r="LW26" i="255"/>
  <c r="LV26" i="255"/>
  <c r="LU26" i="255"/>
  <c r="LT26" i="255"/>
  <c r="LS26" i="255"/>
  <c r="LR26" i="255"/>
  <c r="LQ26" i="255"/>
  <c r="LP26" i="255"/>
  <c r="LO26" i="255"/>
  <c r="LN26" i="255"/>
  <c r="LM26" i="255"/>
  <c r="LL26" i="255"/>
  <c r="LK26" i="255"/>
  <c r="LJ26" i="255"/>
  <c r="LI26" i="255"/>
  <c r="LH26" i="255"/>
  <c r="LG26" i="255"/>
  <c r="LF26" i="255"/>
  <c r="LE26" i="255"/>
  <c r="LD26" i="255"/>
  <c r="LC26" i="255"/>
  <c r="LB26" i="255"/>
  <c r="LA26" i="255"/>
  <c r="KZ26" i="255"/>
  <c r="KY26" i="255"/>
  <c r="KX26" i="255"/>
  <c r="KW26" i="255"/>
  <c r="KV26" i="255"/>
  <c r="KU26" i="255"/>
  <c r="KT26" i="255"/>
  <c r="KS26" i="255"/>
  <c r="KR26" i="255"/>
  <c r="KQ26" i="255"/>
  <c r="KP26" i="255"/>
  <c r="KO26" i="255"/>
  <c r="KN26" i="255"/>
  <c r="NG25" i="255"/>
  <c r="NF25" i="255"/>
  <c r="NE25" i="255"/>
  <c r="ND25" i="255"/>
  <c r="NC25" i="255"/>
  <c r="NB25" i="255"/>
  <c r="NA25" i="255"/>
  <c r="MZ25" i="255"/>
  <c r="MY25" i="255"/>
  <c r="MX25" i="255"/>
  <c r="MW25" i="255"/>
  <c r="MV25" i="255"/>
  <c r="MU25" i="255"/>
  <c r="MT25" i="255"/>
  <c r="MS25" i="255"/>
  <c r="MR25" i="255"/>
  <c r="MQ25" i="255"/>
  <c r="MP25" i="255"/>
  <c r="MO25" i="255"/>
  <c r="MN25" i="255"/>
  <c r="MM25" i="255"/>
  <c r="ML25" i="255"/>
  <c r="MK25" i="255"/>
  <c r="MJ25" i="255"/>
  <c r="MI25" i="255"/>
  <c r="MH25" i="255"/>
  <c r="MG25" i="255"/>
  <c r="MF25" i="255"/>
  <c r="ME25" i="255"/>
  <c r="MD25" i="255"/>
  <c r="MC25" i="255"/>
  <c r="MB25" i="255"/>
  <c r="MA25" i="255"/>
  <c r="LZ25" i="255"/>
  <c r="LY25" i="255"/>
  <c r="LX25" i="255"/>
  <c r="LW25" i="255"/>
  <c r="LV25" i="255"/>
  <c r="LU25" i="255"/>
  <c r="LT25" i="255"/>
  <c r="LS25" i="255"/>
  <c r="LR25" i="255"/>
  <c r="LQ25" i="255"/>
  <c r="LP25" i="255"/>
  <c r="LO25" i="255"/>
  <c r="LN25" i="255"/>
  <c r="LM25" i="255"/>
  <c r="LL25" i="255"/>
  <c r="LK25" i="255"/>
  <c r="LJ25" i="255"/>
  <c r="LI25" i="255"/>
  <c r="LH25" i="255"/>
  <c r="LG25" i="255"/>
  <c r="LF25" i="255"/>
  <c r="LE25" i="255"/>
  <c r="LD25" i="255"/>
  <c r="LC25" i="255"/>
  <c r="LB25" i="255"/>
  <c r="LA25" i="255"/>
  <c r="KZ25" i="255"/>
  <c r="KY25" i="255"/>
  <c r="KX25" i="255"/>
  <c r="KW25" i="255"/>
  <c r="KV25" i="255"/>
  <c r="KU25" i="255"/>
  <c r="KT25" i="255"/>
  <c r="KS25" i="255"/>
  <c r="KR25" i="255"/>
  <c r="KQ25" i="255"/>
  <c r="KP25" i="255"/>
  <c r="KO25" i="255"/>
  <c r="KN25" i="255"/>
  <c r="NG24" i="255"/>
  <c r="NF24" i="255"/>
  <c r="NE24" i="255"/>
  <c r="ND24" i="255"/>
  <c r="NC24" i="255"/>
  <c r="NB24" i="255"/>
  <c r="NA24" i="255"/>
  <c r="MZ24" i="255"/>
  <c r="MY24" i="255"/>
  <c r="MX24" i="255"/>
  <c r="MW24" i="255"/>
  <c r="MV24" i="255"/>
  <c r="MU24" i="255"/>
  <c r="MT24" i="255"/>
  <c r="MS24" i="255"/>
  <c r="MR24" i="255"/>
  <c r="MQ24" i="255"/>
  <c r="MP24" i="255"/>
  <c r="MO24" i="255"/>
  <c r="MN24" i="255"/>
  <c r="MM24" i="255"/>
  <c r="ML24" i="255"/>
  <c r="MK24" i="255"/>
  <c r="MJ24" i="255"/>
  <c r="MI24" i="255"/>
  <c r="MH24" i="255"/>
  <c r="MG24" i="255"/>
  <c r="MF24" i="255"/>
  <c r="ME24" i="255"/>
  <c r="MD24" i="255"/>
  <c r="MC24" i="255"/>
  <c r="MB24" i="255"/>
  <c r="MA24" i="255"/>
  <c r="LZ24" i="255"/>
  <c r="LY24" i="255"/>
  <c r="LX24" i="255"/>
  <c r="LW24" i="255"/>
  <c r="LV24" i="255"/>
  <c r="LU24" i="255"/>
  <c r="LT24" i="255"/>
  <c r="LS24" i="255"/>
  <c r="LR24" i="255"/>
  <c r="LQ24" i="255"/>
  <c r="LP24" i="255"/>
  <c r="LO24" i="255"/>
  <c r="LN24" i="255"/>
  <c r="LM24" i="255"/>
  <c r="LL24" i="255"/>
  <c r="LK24" i="255"/>
  <c r="LJ24" i="255"/>
  <c r="LI24" i="255"/>
  <c r="LH24" i="255"/>
  <c r="LG24" i="255"/>
  <c r="LF24" i="255"/>
  <c r="LE24" i="255"/>
  <c r="LD24" i="255"/>
  <c r="LC24" i="255"/>
  <c r="LB24" i="255"/>
  <c r="LA24" i="255"/>
  <c r="KZ24" i="255"/>
  <c r="KY24" i="255"/>
  <c r="KX24" i="255"/>
  <c r="KW24" i="255"/>
  <c r="KV24" i="255"/>
  <c r="KU24" i="255"/>
  <c r="KT24" i="255"/>
  <c r="KS24" i="255"/>
  <c r="KR24" i="255"/>
  <c r="KQ24" i="255"/>
  <c r="KP24" i="255"/>
  <c r="KO24" i="255"/>
  <c r="KN24" i="255"/>
  <c r="NG23" i="255"/>
  <c r="NF23" i="255"/>
  <c r="NE23" i="255"/>
  <c r="ND23" i="255"/>
  <c r="NC23" i="255"/>
  <c r="NB23" i="255"/>
  <c r="NA23" i="255"/>
  <c r="MZ23" i="255"/>
  <c r="MY23" i="255"/>
  <c r="MX23" i="255"/>
  <c r="MW23" i="255"/>
  <c r="MV23" i="255"/>
  <c r="MU23" i="255"/>
  <c r="MT23" i="255"/>
  <c r="MS23" i="255"/>
  <c r="MR23" i="255"/>
  <c r="MQ23" i="255"/>
  <c r="MP23" i="255"/>
  <c r="MO23" i="255"/>
  <c r="MN23" i="255"/>
  <c r="MM23" i="255"/>
  <c r="ML23" i="255"/>
  <c r="MK23" i="255"/>
  <c r="MJ23" i="255"/>
  <c r="MI23" i="255"/>
  <c r="MH23" i="255"/>
  <c r="MG23" i="255"/>
  <c r="MF23" i="255"/>
  <c r="ME23" i="255"/>
  <c r="MD23" i="255"/>
  <c r="MC23" i="255"/>
  <c r="MB23" i="255"/>
  <c r="MA23" i="255"/>
  <c r="LZ23" i="255"/>
  <c r="LY23" i="255"/>
  <c r="LX23" i="255"/>
  <c r="LW23" i="255"/>
  <c r="LV23" i="255"/>
  <c r="LU23" i="255"/>
  <c r="LT23" i="255"/>
  <c r="LS23" i="255"/>
  <c r="LR23" i="255"/>
  <c r="LQ23" i="255"/>
  <c r="LP23" i="255"/>
  <c r="LO23" i="255"/>
  <c r="LN23" i="255"/>
  <c r="LM23" i="255"/>
  <c r="LL23" i="255"/>
  <c r="LK23" i="255"/>
  <c r="LJ23" i="255"/>
  <c r="LI23" i="255"/>
  <c r="LH23" i="255"/>
  <c r="LG23" i="255"/>
  <c r="LF23" i="255"/>
  <c r="LE23" i="255"/>
  <c r="LD23" i="255"/>
  <c r="LC23" i="255"/>
  <c r="LB23" i="255"/>
  <c r="LA23" i="255"/>
  <c r="KZ23" i="255"/>
  <c r="KY23" i="255"/>
  <c r="KX23" i="255"/>
  <c r="KW23" i="255"/>
  <c r="KV23" i="255"/>
  <c r="KU23" i="255"/>
  <c r="KT23" i="255"/>
  <c r="KS23" i="255"/>
  <c r="KR23" i="255"/>
  <c r="KQ23" i="255"/>
  <c r="KP23" i="255"/>
  <c r="KO23" i="255"/>
  <c r="KN23" i="255"/>
  <c r="NG22" i="255"/>
  <c r="NF22" i="255"/>
  <c r="NE22" i="255"/>
  <c r="ND22" i="255"/>
  <c r="NC22" i="255"/>
  <c r="NB22" i="255"/>
  <c r="NA22" i="255"/>
  <c r="MZ22" i="255"/>
  <c r="MY22" i="255"/>
  <c r="MX22" i="255"/>
  <c r="MW22" i="255"/>
  <c r="MV22" i="255"/>
  <c r="MU22" i="255"/>
  <c r="MT22" i="255"/>
  <c r="MS22" i="255"/>
  <c r="MR22" i="255"/>
  <c r="MQ22" i="255"/>
  <c r="MP22" i="255"/>
  <c r="MO22" i="255"/>
  <c r="MN22" i="255"/>
  <c r="MM22" i="255"/>
  <c r="ML22" i="255"/>
  <c r="MK22" i="255"/>
  <c r="MJ22" i="255"/>
  <c r="MI22" i="255"/>
  <c r="MH22" i="255"/>
  <c r="MG22" i="255"/>
  <c r="MF22" i="255"/>
  <c r="ME22" i="255"/>
  <c r="MD22" i="255"/>
  <c r="MC22" i="255"/>
  <c r="MB22" i="255"/>
  <c r="MA22" i="255"/>
  <c r="LZ22" i="255"/>
  <c r="LY22" i="255"/>
  <c r="LX22" i="255"/>
  <c r="LW22" i="255"/>
  <c r="LV22" i="255"/>
  <c r="LU22" i="255"/>
  <c r="LT22" i="255"/>
  <c r="LS22" i="255"/>
  <c r="LR22" i="255"/>
  <c r="LQ22" i="255"/>
  <c r="LP22" i="255"/>
  <c r="LO22" i="255"/>
  <c r="LN22" i="255"/>
  <c r="LM22" i="255"/>
  <c r="LL22" i="255"/>
  <c r="LK22" i="255"/>
  <c r="LJ22" i="255"/>
  <c r="LI22" i="255"/>
  <c r="LH22" i="255"/>
  <c r="LG22" i="255"/>
  <c r="LF22" i="255"/>
  <c r="LE22" i="255"/>
  <c r="LD22" i="255"/>
  <c r="LC22" i="255"/>
  <c r="LB22" i="255"/>
  <c r="LA22" i="255"/>
  <c r="KZ22" i="255"/>
  <c r="KY22" i="255"/>
  <c r="KX22" i="255"/>
  <c r="KW22" i="255"/>
  <c r="KV22" i="255"/>
  <c r="KU22" i="255"/>
  <c r="KT22" i="255"/>
  <c r="KS22" i="255"/>
  <c r="KR22" i="255"/>
  <c r="KQ22" i="255"/>
  <c r="KP22" i="255"/>
  <c r="KO22" i="255"/>
  <c r="KN22" i="255"/>
  <c r="NG21" i="255"/>
  <c r="NF21" i="255"/>
  <c r="NE21" i="255"/>
  <c r="ND21" i="255"/>
  <c r="NC21" i="255"/>
  <c r="NB21" i="255"/>
  <c r="NA21" i="255"/>
  <c r="MZ21" i="255"/>
  <c r="MY21" i="255"/>
  <c r="MX21" i="255"/>
  <c r="MW21" i="255"/>
  <c r="MV21" i="255"/>
  <c r="MU21" i="255"/>
  <c r="MT21" i="255"/>
  <c r="MS21" i="255"/>
  <c r="MR21" i="255"/>
  <c r="MQ21" i="255"/>
  <c r="MP21" i="255"/>
  <c r="MO21" i="255"/>
  <c r="MN21" i="255"/>
  <c r="MM21" i="255"/>
  <c r="ML21" i="255"/>
  <c r="MK21" i="255"/>
  <c r="MJ21" i="255"/>
  <c r="MI21" i="255"/>
  <c r="MH21" i="255"/>
  <c r="MG21" i="255"/>
  <c r="MF21" i="255"/>
  <c r="ME21" i="255"/>
  <c r="MD21" i="255"/>
  <c r="MC21" i="255"/>
  <c r="MB21" i="255"/>
  <c r="MA21" i="255"/>
  <c r="LZ21" i="255"/>
  <c r="LY21" i="255"/>
  <c r="LX21" i="255"/>
  <c r="LW21" i="255"/>
  <c r="LV21" i="255"/>
  <c r="LU21" i="255"/>
  <c r="LT21" i="255"/>
  <c r="LS21" i="255"/>
  <c r="LR21" i="255"/>
  <c r="LQ21" i="255"/>
  <c r="LP21" i="255"/>
  <c r="LO21" i="255"/>
  <c r="LN21" i="255"/>
  <c r="LM21" i="255"/>
  <c r="LL21" i="255"/>
  <c r="LK21" i="255"/>
  <c r="LJ21" i="255"/>
  <c r="LI21" i="255"/>
  <c r="LH21" i="255"/>
  <c r="LG21" i="255"/>
  <c r="LF21" i="255"/>
  <c r="LE21" i="255"/>
  <c r="LD21" i="255"/>
  <c r="LC21" i="255"/>
  <c r="LB21" i="255"/>
  <c r="LA21" i="255"/>
  <c r="KZ21" i="255"/>
  <c r="KY21" i="255"/>
  <c r="KX21" i="255"/>
  <c r="KW21" i="255"/>
  <c r="KV21" i="255"/>
  <c r="KU21" i="255"/>
  <c r="KT21" i="255"/>
  <c r="KS21" i="255"/>
  <c r="KR21" i="255"/>
  <c r="KQ21" i="255"/>
  <c r="KP21" i="255"/>
  <c r="KO21" i="255"/>
  <c r="KN21" i="255"/>
  <c r="NG18" i="255"/>
  <c r="NF18" i="255"/>
  <c r="NE18" i="255"/>
  <c r="ND18" i="255"/>
  <c r="NC18" i="255"/>
  <c r="NB18" i="255"/>
  <c r="NA18" i="255"/>
  <c r="MZ18" i="255"/>
  <c r="MY18" i="255"/>
  <c r="MX18" i="255"/>
  <c r="MW18" i="255"/>
  <c r="MV18" i="255"/>
  <c r="MU18" i="255"/>
  <c r="MT18" i="255"/>
  <c r="MS18" i="255"/>
  <c r="MR18" i="255"/>
  <c r="MQ18" i="255"/>
  <c r="MP18" i="255"/>
  <c r="MO18" i="255"/>
  <c r="MN18" i="255"/>
  <c r="MM18" i="255"/>
  <c r="ML18" i="255"/>
  <c r="MK18" i="255"/>
  <c r="MJ18" i="255"/>
  <c r="MI18" i="255"/>
  <c r="MH18" i="255"/>
  <c r="MG18" i="255"/>
  <c r="MF18" i="255"/>
  <c r="ME18" i="255"/>
  <c r="MD18" i="255"/>
  <c r="MC18" i="255"/>
  <c r="MB18" i="255"/>
  <c r="MA18" i="255"/>
  <c r="LZ18" i="255"/>
  <c r="LY18" i="255"/>
  <c r="LX18" i="255"/>
  <c r="LW18" i="255"/>
  <c r="LV18" i="255"/>
  <c r="LU18" i="255"/>
  <c r="LT18" i="255"/>
  <c r="LS18" i="255"/>
  <c r="LR18" i="255"/>
  <c r="LQ18" i="255"/>
  <c r="LP18" i="255"/>
  <c r="LO18" i="255"/>
  <c r="LN18" i="255"/>
  <c r="LM18" i="255"/>
  <c r="LL18" i="255"/>
  <c r="LK18" i="255"/>
  <c r="LJ18" i="255"/>
  <c r="LI18" i="255"/>
  <c r="LH18" i="255"/>
  <c r="LG18" i="255"/>
  <c r="LF18" i="255"/>
  <c r="LE18" i="255"/>
  <c r="LD18" i="255"/>
  <c r="LC18" i="255"/>
  <c r="LB18" i="255"/>
  <c r="LA18" i="255"/>
  <c r="KZ18" i="255"/>
  <c r="KY18" i="255"/>
  <c r="KX18" i="255"/>
  <c r="KW18" i="255"/>
  <c r="KV18" i="255"/>
  <c r="KU18" i="255"/>
  <c r="KT18" i="255"/>
  <c r="KS18" i="255"/>
  <c r="KR18" i="255"/>
  <c r="KQ18" i="255"/>
  <c r="KP18" i="255"/>
  <c r="KO18" i="255"/>
  <c r="KN18" i="255"/>
  <c r="A18" i="255"/>
  <c r="A26" i="255" s="1"/>
  <c r="A34" i="255" s="1"/>
  <c r="NG17" i="255"/>
  <c r="NF17" i="255"/>
  <c r="NE17" i="255"/>
  <c r="ND17" i="255"/>
  <c r="NC17" i="255"/>
  <c r="NB17" i="255"/>
  <c r="NA17" i="255"/>
  <c r="MZ17" i="255"/>
  <c r="MY17" i="255"/>
  <c r="MX17" i="255"/>
  <c r="MW17" i="255"/>
  <c r="MV17" i="255"/>
  <c r="MU17" i="255"/>
  <c r="MT17" i="255"/>
  <c r="MS17" i="255"/>
  <c r="MR17" i="255"/>
  <c r="MQ17" i="255"/>
  <c r="MP17" i="255"/>
  <c r="MO17" i="255"/>
  <c r="MN17" i="255"/>
  <c r="MM17" i="255"/>
  <c r="ML17" i="255"/>
  <c r="MK17" i="255"/>
  <c r="MJ17" i="255"/>
  <c r="MI17" i="255"/>
  <c r="MH17" i="255"/>
  <c r="MG17" i="255"/>
  <c r="MF17" i="255"/>
  <c r="ME17" i="255"/>
  <c r="MD17" i="255"/>
  <c r="MC17" i="255"/>
  <c r="MB17" i="255"/>
  <c r="MA17" i="255"/>
  <c r="LZ17" i="255"/>
  <c r="LY17" i="255"/>
  <c r="LX17" i="255"/>
  <c r="LW17" i="255"/>
  <c r="LV17" i="255"/>
  <c r="LU17" i="255"/>
  <c r="LT17" i="255"/>
  <c r="LS17" i="255"/>
  <c r="LR17" i="255"/>
  <c r="LQ17" i="255"/>
  <c r="LP17" i="255"/>
  <c r="LO17" i="255"/>
  <c r="LN17" i="255"/>
  <c r="LM17" i="255"/>
  <c r="LL17" i="255"/>
  <c r="LK17" i="255"/>
  <c r="LJ17" i="255"/>
  <c r="LI17" i="255"/>
  <c r="LH17" i="255"/>
  <c r="LG17" i="255"/>
  <c r="LF17" i="255"/>
  <c r="LE17" i="255"/>
  <c r="LD17" i="255"/>
  <c r="LC17" i="255"/>
  <c r="LB17" i="255"/>
  <c r="LA17" i="255"/>
  <c r="KZ17" i="255"/>
  <c r="KY17" i="255"/>
  <c r="KX17" i="255"/>
  <c r="KW17" i="255"/>
  <c r="KV17" i="255"/>
  <c r="KU17" i="255"/>
  <c r="KT17" i="255"/>
  <c r="KS17" i="255"/>
  <c r="KR17" i="255"/>
  <c r="KQ17" i="255"/>
  <c r="KP17" i="255"/>
  <c r="KO17" i="255"/>
  <c r="KN17" i="255"/>
  <c r="A17" i="255"/>
  <c r="A25" i="255" s="1"/>
  <c r="A33" i="255" s="1"/>
  <c r="NG16" i="255"/>
  <c r="NF16" i="255"/>
  <c r="NE16" i="255"/>
  <c r="ND16" i="255"/>
  <c r="NC16" i="255"/>
  <c r="NB16" i="255"/>
  <c r="NA16" i="255"/>
  <c r="MZ16" i="255"/>
  <c r="MY16" i="255"/>
  <c r="MX16" i="255"/>
  <c r="MW16" i="255"/>
  <c r="MV16" i="255"/>
  <c r="MU16" i="255"/>
  <c r="MT16" i="255"/>
  <c r="MS16" i="255"/>
  <c r="MR16" i="255"/>
  <c r="MQ16" i="255"/>
  <c r="MP16" i="255"/>
  <c r="MO16" i="255"/>
  <c r="MN16" i="255"/>
  <c r="MM16" i="255"/>
  <c r="ML16" i="255"/>
  <c r="MK16" i="255"/>
  <c r="MJ16" i="255"/>
  <c r="MI16" i="255"/>
  <c r="MH16" i="255"/>
  <c r="MG16" i="255"/>
  <c r="MF16" i="255"/>
  <c r="ME16" i="255"/>
  <c r="MD16" i="255"/>
  <c r="MC16" i="255"/>
  <c r="MB16" i="255"/>
  <c r="MA16" i="255"/>
  <c r="LZ16" i="255"/>
  <c r="LY16" i="255"/>
  <c r="LX16" i="255"/>
  <c r="LW16" i="255"/>
  <c r="LV16" i="255"/>
  <c r="LU16" i="255"/>
  <c r="LT16" i="255"/>
  <c r="LS16" i="255"/>
  <c r="LR16" i="255"/>
  <c r="LQ16" i="255"/>
  <c r="LP16" i="255"/>
  <c r="LO16" i="255"/>
  <c r="LN16" i="255"/>
  <c r="LM16" i="255"/>
  <c r="LL16" i="255"/>
  <c r="LK16" i="255"/>
  <c r="LJ16" i="255"/>
  <c r="LI16" i="255"/>
  <c r="LH16" i="255"/>
  <c r="LG16" i="255"/>
  <c r="LF16" i="255"/>
  <c r="LE16" i="255"/>
  <c r="LD16" i="255"/>
  <c r="LC16" i="255"/>
  <c r="LB16" i="255"/>
  <c r="LA16" i="255"/>
  <c r="KZ16" i="255"/>
  <c r="KY16" i="255"/>
  <c r="KX16" i="255"/>
  <c r="KW16" i="255"/>
  <c r="KV16" i="255"/>
  <c r="KU16" i="255"/>
  <c r="KT16" i="255"/>
  <c r="KS16" i="255"/>
  <c r="KR16" i="255"/>
  <c r="KQ16" i="255"/>
  <c r="KP16" i="255"/>
  <c r="KO16" i="255"/>
  <c r="KN16" i="255"/>
  <c r="A16" i="255"/>
  <c r="A24" i="255" s="1"/>
  <c r="A32" i="255" s="1"/>
  <c r="NG15" i="255"/>
  <c r="NF15" i="255"/>
  <c r="NE15" i="255"/>
  <c r="ND15" i="255"/>
  <c r="NC15" i="255"/>
  <c r="NB15" i="255"/>
  <c r="NA15" i="255"/>
  <c r="MZ15" i="255"/>
  <c r="MY15" i="255"/>
  <c r="MX15" i="255"/>
  <c r="MW15" i="255"/>
  <c r="MV15" i="255"/>
  <c r="MU15" i="255"/>
  <c r="MT15" i="255"/>
  <c r="MS15" i="255"/>
  <c r="MR15" i="255"/>
  <c r="MQ15" i="255"/>
  <c r="MP15" i="255"/>
  <c r="MO15" i="255"/>
  <c r="MN15" i="255"/>
  <c r="MM15" i="255"/>
  <c r="ML15" i="255"/>
  <c r="MK15" i="255"/>
  <c r="MJ15" i="255"/>
  <c r="MI15" i="255"/>
  <c r="MH15" i="255"/>
  <c r="MG15" i="255"/>
  <c r="MF15" i="255"/>
  <c r="ME15" i="255"/>
  <c r="MD15" i="255"/>
  <c r="MC15" i="255"/>
  <c r="MB15" i="255"/>
  <c r="MA15" i="255"/>
  <c r="LZ15" i="255"/>
  <c r="LY15" i="255"/>
  <c r="LX15" i="255"/>
  <c r="LW15" i="255"/>
  <c r="LV15" i="255"/>
  <c r="LU15" i="255"/>
  <c r="LT15" i="255"/>
  <c r="LS15" i="255"/>
  <c r="LR15" i="255"/>
  <c r="LQ15" i="255"/>
  <c r="LP15" i="255"/>
  <c r="LO15" i="255"/>
  <c r="LN15" i="255"/>
  <c r="LM15" i="255"/>
  <c r="LL15" i="255"/>
  <c r="LK15" i="255"/>
  <c r="LJ15" i="255"/>
  <c r="LI15" i="255"/>
  <c r="LH15" i="255"/>
  <c r="LG15" i="255"/>
  <c r="LF15" i="255"/>
  <c r="LE15" i="255"/>
  <c r="LD15" i="255"/>
  <c r="LC15" i="255"/>
  <c r="LB15" i="255"/>
  <c r="LA15" i="255"/>
  <c r="KZ15" i="255"/>
  <c r="KY15" i="255"/>
  <c r="KX15" i="255"/>
  <c r="KW15" i="255"/>
  <c r="KV15" i="255"/>
  <c r="KU15" i="255"/>
  <c r="KT15" i="255"/>
  <c r="KS15" i="255"/>
  <c r="KR15" i="255"/>
  <c r="KQ15" i="255"/>
  <c r="KP15" i="255"/>
  <c r="KO15" i="255"/>
  <c r="KN15" i="255"/>
  <c r="A15" i="255"/>
  <c r="A23" i="255" s="1"/>
  <c r="A31" i="255" s="1"/>
  <c r="NG14" i="255"/>
  <c r="NF14" i="255"/>
  <c r="NE14" i="255"/>
  <c r="ND14" i="255"/>
  <c r="NC14" i="255"/>
  <c r="NB14" i="255"/>
  <c r="NA14" i="255"/>
  <c r="MZ14" i="255"/>
  <c r="MY14" i="255"/>
  <c r="MX14" i="255"/>
  <c r="MW14" i="255"/>
  <c r="MV14" i="255"/>
  <c r="MU14" i="255"/>
  <c r="MT14" i="255"/>
  <c r="MS14" i="255"/>
  <c r="MR14" i="255"/>
  <c r="MQ14" i="255"/>
  <c r="MP14" i="255"/>
  <c r="MO14" i="255"/>
  <c r="MN14" i="255"/>
  <c r="MM14" i="255"/>
  <c r="ML14" i="255"/>
  <c r="MK14" i="255"/>
  <c r="MJ14" i="255"/>
  <c r="MI14" i="255"/>
  <c r="MH14" i="255"/>
  <c r="MG14" i="255"/>
  <c r="MF14" i="255"/>
  <c r="ME14" i="255"/>
  <c r="MD14" i="255"/>
  <c r="MC14" i="255"/>
  <c r="MB14" i="255"/>
  <c r="MA14" i="255"/>
  <c r="LZ14" i="255"/>
  <c r="LY14" i="255"/>
  <c r="LX14" i="255"/>
  <c r="LW14" i="255"/>
  <c r="LV14" i="255"/>
  <c r="LU14" i="255"/>
  <c r="LT14" i="255"/>
  <c r="LS14" i="255"/>
  <c r="LR14" i="255"/>
  <c r="LQ14" i="255"/>
  <c r="LP14" i="255"/>
  <c r="LO14" i="255"/>
  <c r="LN14" i="255"/>
  <c r="LM14" i="255"/>
  <c r="LL14" i="255"/>
  <c r="LK14" i="255"/>
  <c r="LJ14" i="255"/>
  <c r="LI14" i="255"/>
  <c r="LH14" i="255"/>
  <c r="LG14" i="255"/>
  <c r="LF14" i="255"/>
  <c r="LE14" i="255"/>
  <c r="LD14" i="255"/>
  <c r="LC14" i="255"/>
  <c r="LB14" i="255"/>
  <c r="LA14" i="255"/>
  <c r="KZ14" i="255"/>
  <c r="KY14" i="255"/>
  <c r="KX14" i="255"/>
  <c r="KW14" i="255"/>
  <c r="KV14" i="255"/>
  <c r="KU14" i="255"/>
  <c r="KT14" i="255"/>
  <c r="KS14" i="255"/>
  <c r="KR14" i="255"/>
  <c r="KQ14" i="255"/>
  <c r="KP14" i="255"/>
  <c r="KO14" i="255"/>
  <c r="KN14" i="255"/>
  <c r="A14" i="255"/>
  <c r="A22" i="255" s="1"/>
  <c r="A30" i="255" s="1"/>
  <c r="NG13" i="255"/>
  <c r="NF13" i="255"/>
  <c r="NE13" i="255"/>
  <c r="ND13" i="255"/>
  <c r="NC13" i="255"/>
  <c r="NB13" i="255"/>
  <c r="NA13" i="255"/>
  <c r="MZ13" i="255"/>
  <c r="MY13" i="255"/>
  <c r="MX13" i="255"/>
  <c r="MW13" i="255"/>
  <c r="MV13" i="255"/>
  <c r="MU13" i="255"/>
  <c r="MT13" i="255"/>
  <c r="MS13" i="255"/>
  <c r="MR13" i="255"/>
  <c r="MQ13" i="255"/>
  <c r="MP13" i="255"/>
  <c r="MO13" i="255"/>
  <c r="MN13" i="255"/>
  <c r="MM13" i="255"/>
  <c r="ML13" i="255"/>
  <c r="MK13" i="255"/>
  <c r="MJ13" i="255"/>
  <c r="MI13" i="255"/>
  <c r="MH13" i="255"/>
  <c r="MG13" i="255"/>
  <c r="MF13" i="255"/>
  <c r="ME13" i="255"/>
  <c r="MD13" i="255"/>
  <c r="MC13" i="255"/>
  <c r="MB13" i="255"/>
  <c r="MA13" i="255"/>
  <c r="LZ13" i="255"/>
  <c r="LY13" i="255"/>
  <c r="LX13" i="255"/>
  <c r="LW13" i="255"/>
  <c r="LV13" i="255"/>
  <c r="LU13" i="255"/>
  <c r="LT13" i="255"/>
  <c r="LS13" i="255"/>
  <c r="LR13" i="255"/>
  <c r="LQ13" i="255"/>
  <c r="LP13" i="255"/>
  <c r="LO13" i="255"/>
  <c r="LN13" i="255"/>
  <c r="LM13" i="255"/>
  <c r="LL13" i="255"/>
  <c r="LK13" i="255"/>
  <c r="LJ13" i="255"/>
  <c r="LI13" i="255"/>
  <c r="LH13" i="255"/>
  <c r="LG13" i="255"/>
  <c r="LF13" i="255"/>
  <c r="LE13" i="255"/>
  <c r="LD13" i="255"/>
  <c r="LC13" i="255"/>
  <c r="LB13" i="255"/>
  <c r="LA13" i="255"/>
  <c r="KZ13" i="255"/>
  <c r="KY13" i="255"/>
  <c r="KX13" i="255"/>
  <c r="KW13" i="255"/>
  <c r="KV13" i="255"/>
  <c r="KU13" i="255"/>
  <c r="KT13" i="255"/>
  <c r="KS13" i="255"/>
  <c r="KR13" i="255"/>
  <c r="KQ13" i="255"/>
  <c r="KP13" i="255"/>
  <c r="KO13" i="255"/>
  <c r="KN13" i="255"/>
  <c r="A13" i="255"/>
  <c r="A21" i="255" s="1"/>
  <c r="A29" i="255" s="1"/>
  <c r="NG10" i="255"/>
  <c r="NF10" i="255"/>
  <c r="NE10" i="255"/>
  <c r="ND10" i="255"/>
  <c r="NC10" i="255"/>
  <c r="NB10" i="255"/>
  <c r="NA10" i="255"/>
  <c r="MZ10" i="255"/>
  <c r="MY10" i="255"/>
  <c r="MX10" i="255"/>
  <c r="MW10" i="255"/>
  <c r="MV10" i="255"/>
  <c r="MU10" i="255"/>
  <c r="MT10" i="255"/>
  <c r="MS10" i="255"/>
  <c r="MR10" i="255"/>
  <c r="MQ10" i="255"/>
  <c r="MP10" i="255"/>
  <c r="MO10" i="255"/>
  <c r="MN10" i="255"/>
  <c r="MM10" i="255"/>
  <c r="ML10" i="255"/>
  <c r="MK10" i="255"/>
  <c r="MJ10" i="255"/>
  <c r="MI10" i="255"/>
  <c r="MH10" i="255"/>
  <c r="MG10" i="255"/>
  <c r="MF10" i="255"/>
  <c r="ME10" i="255"/>
  <c r="MD10" i="255"/>
  <c r="MC10" i="255"/>
  <c r="MB10" i="255"/>
  <c r="MA10" i="255"/>
  <c r="LZ10" i="255"/>
  <c r="LY10" i="255"/>
  <c r="LX10" i="255"/>
  <c r="LW10" i="255"/>
  <c r="LV10" i="255"/>
  <c r="LU10" i="255"/>
  <c r="LT10" i="255"/>
  <c r="LS10" i="255"/>
  <c r="LR10" i="255"/>
  <c r="LQ10" i="255"/>
  <c r="LP10" i="255"/>
  <c r="LO10" i="255"/>
  <c r="LN10" i="255"/>
  <c r="LM10" i="255"/>
  <c r="LL10" i="255"/>
  <c r="LK10" i="255"/>
  <c r="LJ10" i="255"/>
  <c r="LI10" i="255"/>
  <c r="LH10" i="255"/>
  <c r="LG10" i="255"/>
  <c r="LF10" i="255"/>
  <c r="LE10" i="255"/>
  <c r="LD10" i="255"/>
  <c r="LC10" i="255"/>
  <c r="LB10" i="255"/>
  <c r="LA10" i="255"/>
  <c r="KZ10" i="255"/>
  <c r="KY10" i="255"/>
  <c r="KX10" i="255"/>
  <c r="KW10" i="255"/>
  <c r="KV10" i="255"/>
  <c r="KU10" i="255"/>
  <c r="KT10" i="255"/>
  <c r="KS10" i="255"/>
  <c r="KR10" i="255"/>
  <c r="KQ10" i="255"/>
  <c r="KP10" i="255"/>
  <c r="KO10" i="255"/>
  <c r="KN10" i="255"/>
  <c r="NG9" i="255"/>
  <c r="NF9" i="255"/>
  <c r="NE9" i="255"/>
  <c r="ND9" i="255"/>
  <c r="NC9" i="255"/>
  <c r="NB9" i="255"/>
  <c r="NA9" i="255"/>
  <c r="MZ9" i="255"/>
  <c r="MY9" i="255"/>
  <c r="MX9" i="255"/>
  <c r="MW9" i="255"/>
  <c r="MV9" i="255"/>
  <c r="MU9" i="255"/>
  <c r="MT9" i="255"/>
  <c r="MS9" i="255"/>
  <c r="MR9" i="255"/>
  <c r="MQ9" i="255"/>
  <c r="MP9" i="255"/>
  <c r="MO9" i="255"/>
  <c r="MN9" i="255"/>
  <c r="MM9" i="255"/>
  <c r="ML9" i="255"/>
  <c r="MK9" i="255"/>
  <c r="MJ9" i="255"/>
  <c r="MI9" i="255"/>
  <c r="MH9" i="255"/>
  <c r="MG9" i="255"/>
  <c r="MF9" i="255"/>
  <c r="ME9" i="255"/>
  <c r="MD9" i="255"/>
  <c r="MC9" i="255"/>
  <c r="MB9" i="255"/>
  <c r="MA9" i="255"/>
  <c r="LZ9" i="255"/>
  <c r="LY9" i="255"/>
  <c r="LX9" i="255"/>
  <c r="LW9" i="255"/>
  <c r="LV9" i="255"/>
  <c r="LU9" i="255"/>
  <c r="LT9" i="255"/>
  <c r="LS9" i="255"/>
  <c r="LR9" i="255"/>
  <c r="LQ9" i="255"/>
  <c r="LP9" i="255"/>
  <c r="LO9" i="255"/>
  <c r="LN9" i="255"/>
  <c r="LM9" i="255"/>
  <c r="LL9" i="255"/>
  <c r="LK9" i="255"/>
  <c r="LJ9" i="255"/>
  <c r="LI9" i="255"/>
  <c r="LH9" i="255"/>
  <c r="LG9" i="255"/>
  <c r="LF9" i="255"/>
  <c r="LE9" i="255"/>
  <c r="LD9" i="255"/>
  <c r="LC9" i="255"/>
  <c r="LB9" i="255"/>
  <c r="LA9" i="255"/>
  <c r="KZ9" i="255"/>
  <c r="KY9" i="255"/>
  <c r="KX9" i="255"/>
  <c r="KW9" i="255"/>
  <c r="KV9" i="255"/>
  <c r="KU9" i="255"/>
  <c r="KT9" i="255"/>
  <c r="KS9" i="255"/>
  <c r="KR9" i="255"/>
  <c r="KQ9" i="255"/>
  <c r="KP9" i="255"/>
  <c r="KO9" i="255"/>
  <c r="KN9" i="255"/>
  <c r="NG8" i="255"/>
  <c r="NF8" i="255"/>
  <c r="NE8" i="255"/>
  <c r="ND8" i="255"/>
  <c r="NC8" i="255"/>
  <c r="NB8" i="255"/>
  <c r="NA8" i="255"/>
  <c r="MZ8" i="255"/>
  <c r="MY8" i="255"/>
  <c r="MX8" i="255"/>
  <c r="MW8" i="255"/>
  <c r="MV8" i="255"/>
  <c r="MU8" i="255"/>
  <c r="MT8" i="255"/>
  <c r="MS8" i="255"/>
  <c r="MR8" i="255"/>
  <c r="MQ8" i="255"/>
  <c r="MP8" i="255"/>
  <c r="MO8" i="255"/>
  <c r="MN8" i="255"/>
  <c r="MM8" i="255"/>
  <c r="ML8" i="255"/>
  <c r="MK8" i="255"/>
  <c r="MJ8" i="255"/>
  <c r="MI8" i="255"/>
  <c r="MH8" i="255"/>
  <c r="MG8" i="255"/>
  <c r="MF8" i="255"/>
  <c r="ME8" i="255"/>
  <c r="MD8" i="255"/>
  <c r="MC8" i="255"/>
  <c r="MB8" i="255"/>
  <c r="MA8" i="255"/>
  <c r="LZ8" i="255"/>
  <c r="LY8" i="255"/>
  <c r="LX8" i="255"/>
  <c r="LW8" i="255"/>
  <c r="LV8" i="255"/>
  <c r="LU8" i="255"/>
  <c r="LT8" i="255"/>
  <c r="LS8" i="255"/>
  <c r="LR8" i="255"/>
  <c r="LQ8" i="255"/>
  <c r="LP8" i="255"/>
  <c r="LO8" i="255"/>
  <c r="LN8" i="255"/>
  <c r="LM8" i="255"/>
  <c r="LL8" i="255"/>
  <c r="LK8" i="255"/>
  <c r="LJ8" i="255"/>
  <c r="LI8" i="255"/>
  <c r="LH8" i="255"/>
  <c r="LG8" i="255"/>
  <c r="LF8" i="255"/>
  <c r="LE8" i="255"/>
  <c r="LD8" i="255"/>
  <c r="LC8" i="255"/>
  <c r="LB8" i="255"/>
  <c r="LA8" i="255"/>
  <c r="KZ8" i="255"/>
  <c r="KY8" i="255"/>
  <c r="KX8" i="255"/>
  <c r="KW8" i="255"/>
  <c r="KV8" i="255"/>
  <c r="KU8" i="255"/>
  <c r="KT8" i="255"/>
  <c r="KS8" i="255"/>
  <c r="KR8" i="255"/>
  <c r="KQ8" i="255"/>
  <c r="KP8" i="255"/>
  <c r="KO8" i="255"/>
  <c r="KN8" i="255"/>
  <c r="NG7" i="255"/>
  <c r="NF7" i="255"/>
  <c r="NE7" i="255"/>
  <c r="ND7" i="255"/>
  <c r="NC7" i="255"/>
  <c r="NB7" i="255"/>
  <c r="NA7" i="255"/>
  <c r="MZ7" i="255"/>
  <c r="MY7" i="255"/>
  <c r="MX7" i="255"/>
  <c r="MW7" i="255"/>
  <c r="MV7" i="255"/>
  <c r="MU7" i="255"/>
  <c r="MT7" i="255"/>
  <c r="MS7" i="255"/>
  <c r="MR7" i="255"/>
  <c r="MQ7" i="255"/>
  <c r="MP7" i="255"/>
  <c r="MO7" i="255"/>
  <c r="MN7" i="255"/>
  <c r="MM7" i="255"/>
  <c r="ML7" i="255"/>
  <c r="MK7" i="255"/>
  <c r="MJ7" i="255"/>
  <c r="MI7" i="255"/>
  <c r="MH7" i="255"/>
  <c r="MG7" i="255"/>
  <c r="MF7" i="255"/>
  <c r="ME7" i="255"/>
  <c r="MD7" i="255"/>
  <c r="MC7" i="255"/>
  <c r="MB7" i="255"/>
  <c r="MA7" i="255"/>
  <c r="LZ7" i="255"/>
  <c r="LY7" i="255"/>
  <c r="LX7" i="255"/>
  <c r="LW7" i="255"/>
  <c r="LV7" i="255"/>
  <c r="LU7" i="255"/>
  <c r="LT7" i="255"/>
  <c r="LS7" i="255"/>
  <c r="LR7" i="255"/>
  <c r="LQ7" i="255"/>
  <c r="LP7" i="255"/>
  <c r="LO7" i="255"/>
  <c r="LN7" i="255"/>
  <c r="LM7" i="255"/>
  <c r="LL7" i="255"/>
  <c r="LK7" i="255"/>
  <c r="LJ7" i="255"/>
  <c r="LI7" i="255"/>
  <c r="LH7" i="255"/>
  <c r="LG7" i="255"/>
  <c r="LF7" i="255"/>
  <c r="LE7" i="255"/>
  <c r="LD7" i="255"/>
  <c r="LC7" i="255"/>
  <c r="LB7" i="255"/>
  <c r="LA7" i="255"/>
  <c r="KZ7" i="255"/>
  <c r="KY7" i="255"/>
  <c r="KX7" i="255"/>
  <c r="KW7" i="255"/>
  <c r="KV7" i="255"/>
  <c r="KU7" i="255"/>
  <c r="KT7" i="255"/>
  <c r="KS7" i="255"/>
  <c r="KR7" i="255"/>
  <c r="KQ7" i="255"/>
  <c r="KP7" i="255"/>
  <c r="KO7" i="255"/>
  <c r="KN7" i="255"/>
  <c r="NG6" i="255"/>
  <c r="NF6" i="255"/>
  <c r="NE6" i="255"/>
  <c r="ND6" i="255"/>
  <c r="NC6" i="255"/>
  <c r="NB6" i="255"/>
  <c r="NA6" i="255"/>
  <c r="MZ6" i="255"/>
  <c r="MY6" i="255"/>
  <c r="MX6" i="255"/>
  <c r="MW6" i="255"/>
  <c r="MV6" i="255"/>
  <c r="MU6" i="255"/>
  <c r="MT6" i="255"/>
  <c r="MS6" i="255"/>
  <c r="MR6" i="255"/>
  <c r="MQ6" i="255"/>
  <c r="MP6" i="255"/>
  <c r="MO6" i="255"/>
  <c r="MN6" i="255"/>
  <c r="MM6" i="255"/>
  <c r="ML6" i="255"/>
  <c r="MK6" i="255"/>
  <c r="MJ6" i="255"/>
  <c r="MI6" i="255"/>
  <c r="MH6" i="255"/>
  <c r="MG6" i="255"/>
  <c r="MF6" i="255"/>
  <c r="ME6" i="255"/>
  <c r="MD6" i="255"/>
  <c r="MC6" i="255"/>
  <c r="MB6" i="255"/>
  <c r="MA6" i="255"/>
  <c r="LZ6" i="255"/>
  <c r="LY6" i="255"/>
  <c r="LX6" i="255"/>
  <c r="LW6" i="255"/>
  <c r="LV6" i="255"/>
  <c r="LU6" i="255"/>
  <c r="LT6" i="255"/>
  <c r="LS6" i="255"/>
  <c r="LR6" i="255"/>
  <c r="LQ6" i="255"/>
  <c r="LP6" i="255"/>
  <c r="LO6" i="255"/>
  <c r="LN6" i="255"/>
  <c r="LM6" i="255"/>
  <c r="LL6" i="255"/>
  <c r="LK6" i="255"/>
  <c r="LJ6" i="255"/>
  <c r="LI6" i="255"/>
  <c r="LH6" i="255"/>
  <c r="LG6" i="255"/>
  <c r="LF6" i="255"/>
  <c r="LE6" i="255"/>
  <c r="LD6" i="255"/>
  <c r="LC6" i="255"/>
  <c r="LB6" i="255"/>
  <c r="LA6" i="255"/>
  <c r="KZ6" i="255"/>
  <c r="KY6" i="255"/>
  <c r="KX6" i="255"/>
  <c r="KW6" i="255"/>
  <c r="KV6" i="255"/>
  <c r="KU6" i="255"/>
  <c r="KT6" i="255"/>
  <c r="KS6" i="255"/>
  <c r="KR6" i="255"/>
  <c r="KQ6" i="255"/>
  <c r="KP6" i="255"/>
  <c r="KO6" i="255"/>
  <c r="KN6" i="255"/>
  <c r="NG5" i="255"/>
  <c r="NF5" i="255"/>
  <c r="NE5" i="255"/>
  <c r="ND5" i="255"/>
  <c r="NC5" i="255"/>
  <c r="NB5" i="255"/>
  <c r="NA5" i="255"/>
  <c r="MZ5" i="255"/>
  <c r="MY5" i="255"/>
  <c r="MX5" i="255"/>
  <c r="MW5" i="255"/>
  <c r="MV5" i="255"/>
  <c r="MU5" i="255"/>
  <c r="MT5" i="255"/>
  <c r="MS5" i="255"/>
  <c r="MR5" i="255"/>
  <c r="MQ5" i="255"/>
  <c r="MP5" i="255"/>
  <c r="MO5" i="255"/>
  <c r="MN5" i="255"/>
  <c r="MM5" i="255"/>
  <c r="ML5" i="255"/>
  <c r="MK5" i="255"/>
  <c r="MJ5" i="255"/>
  <c r="MI5" i="255"/>
  <c r="MH5" i="255"/>
  <c r="MG5" i="255"/>
  <c r="MF5" i="255"/>
  <c r="ME5" i="255"/>
  <c r="MD5" i="255"/>
  <c r="MC5" i="255"/>
  <c r="MB5" i="255"/>
  <c r="MA5" i="255"/>
  <c r="LZ5" i="255"/>
  <c r="LY5" i="255"/>
  <c r="LX5" i="255"/>
  <c r="LW5" i="255"/>
  <c r="LV5" i="255"/>
  <c r="LU5" i="255"/>
  <c r="LT5" i="255"/>
  <c r="LS5" i="255"/>
  <c r="LR5" i="255"/>
  <c r="LQ5" i="255"/>
  <c r="LP5" i="255"/>
  <c r="LO5" i="255"/>
  <c r="LN5" i="255"/>
  <c r="LM5" i="255"/>
  <c r="LL5" i="255"/>
  <c r="LK5" i="255"/>
  <c r="LJ5" i="255"/>
  <c r="LI5" i="255"/>
  <c r="LH5" i="255"/>
  <c r="LG5" i="255"/>
  <c r="LF5" i="255"/>
  <c r="LE5" i="255"/>
  <c r="LD5" i="255"/>
  <c r="LC5" i="255"/>
  <c r="LB5" i="255"/>
  <c r="LA5" i="255"/>
  <c r="KZ5" i="255"/>
  <c r="KY5" i="255"/>
  <c r="KX5" i="255"/>
  <c r="KW5" i="255"/>
  <c r="KV5" i="255"/>
  <c r="KU5" i="255"/>
  <c r="KT5" i="255"/>
  <c r="KS5" i="255"/>
  <c r="KR5" i="255"/>
  <c r="KQ5" i="255"/>
  <c r="KP5" i="255"/>
  <c r="KO5" i="255"/>
  <c r="KN5" i="255"/>
  <c r="C6" i="255"/>
  <c r="C7" i="255" s="1"/>
  <c r="C8" i="255" s="1"/>
  <c r="C9" i="255" s="1"/>
  <c r="C10" i="255" s="1"/>
  <c r="KL2" i="255"/>
  <c r="KK2" i="255"/>
  <c r="KJ2" i="255"/>
  <c r="KI2" i="255"/>
  <c r="KH2" i="255"/>
  <c r="KG2" i="255"/>
  <c r="KF2" i="255"/>
  <c r="KE2" i="255"/>
  <c r="KD2" i="255"/>
  <c r="KC2" i="255"/>
  <c r="KB2" i="255"/>
  <c r="KA2" i="255"/>
  <c r="JZ2" i="255"/>
  <c r="JY2" i="255"/>
  <c r="JX2" i="255"/>
  <c r="JW2" i="255"/>
  <c r="JV2" i="255"/>
  <c r="JU2" i="255"/>
  <c r="JT2" i="255"/>
  <c r="JS2" i="255"/>
  <c r="JR2" i="255"/>
  <c r="JQ2" i="255"/>
  <c r="JP2" i="255"/>
  <c r="JO2" i="255"/>
  <c r="JN2" i="255"/>
  <c r="JM2" i="255"/>
  <c r="JL2" i="255"/>
  <c r="JK2" i="255"/>
  <c r="JJ2" i="255"/>
  <c r="JI2" i="255"/>
  <c r="JH2" i="255"/>
  <c r="JG2" i="255"/>
  <c r="JF2" i="255"/>
  <c r="JE2" i="255"/>
  <c r="JD2" i="255"/>
  <c r="JC2" i="255"/>
  <c r="JB2" i="255"/>
  <c r="JA2" i="255"/>
  <c r="IZ2" i="255"/>
  <c r="IY2" i="255"/>
  <c r="IX2" i="255"/>
  <c r="IW2" i="255"/>
  <c r="IV2" i="255"/>
  <c r="IU2" i="255"/>
  <c r="IT2" i="255"/>
  <c r="IS2" i="255"/>
  <c r="IR2" i="255"/>
  <c r="IQ2" i="255"/>
  <c r="IP2" i="255"/>
  <c r="IO2" i="255"/>
  <c r="IN2" i="255"/>
  <c r="IM2" i="255"/>
  <c r="IL2" i="255"/>
  <c r="IK2" i="255"/>
  <c r="IJ2" i="255"/>
  <c r="II2" i="255"/>
  <c r="IH2" i="255"/>
  <c r="IG2" i="255"/>
  <c r="IF2" i="255"/>
  <c r="IE2" i="255"/>
  <c r="ID2" i="255"/>
  <c r="IC2" i="255"/>
  <c r="IB2" i="255"/>
  <c r="IA2" i="255"/>
  <c r="HZ2" i="255"/>
  <c r="HY2" i="255"/>
  <c r="HX2" i="255"/>
  <c r="HW2" i="255"/>
  <c r="HV2" i="255"/>
  <c r="HU2" i="255"/>
  <c r="HT2" i="255"/>
  <c r="HS2" i="255"/>
  <c r="HR2" i="255"/>
  <c r="HQ2" i="255"/>
  <c r="HP2" i="255"/>
  <c r="HO2" i="255"/>
  <c r="HN2" i="255"/>
  <c r="HM2" i="255"/>
  <c r="HL2" i="255"/>
  <c r="HK2" i="255"/>
  <c r="HJ2" i="255"/>
  <c r="HI2" i="255"/>
  <c r="HH2" i="255"/>
  <c r="HG2" i="255"/>
  <c r="HF2" i="255"/>
  <c r="HE2" i="255"/>
  <c r="HD2" i="255"/>
  <c r="HC2" i="255"/>
  <c r="HB2" i="255"/>
  <c r="HA2" i="255"/>
  <c r="GZ2" i="255"/>
  <c r="GY2" i="255"/>
  <c r="GX2" i="255"/>
  <c r="GW2" i="255"/>
  <c r="GV2" i="255"/>
  <c r="GU2" i="255"/>
  <c r="GT2" i="255"/>
  <c r="GS2" i="255"/>
  <c r="GR2" i="255"/>
  <c r="GQ2" i="255"/>
  <c r="GP2" i="255"/>
  <c r="GO2" i="255"/>
  <c r="GN2" i="255"/>
  <c r="GM2" i="255"/>
  <c r="GL2" i="255"/>
  <c r="GK2" i="255"/>
  <c r="GJ2" i="255"/>
  <c r="GI2" i="255"/>
  <c r="GH2" i="255"/>
  <c r="GG2" i="255"/>
  <c r="GF2" i="255"/>
  <c r="GE2" i="255"/>
  <c r="GD2" i="255"/>
  <c r="GC2" i="255"/>
  <c r="GB2" i="255"/>
  <c r="GA2" i="255"/>
  <c r="FZ2" i="255"/>
  <c r="FY2" i="255"/>
  <c r="FX2" i="255"/>
  <c r="FW2" i="255"/>
  <c r="FV2" i="255"/>
  <c r="FU2" i="255"/>
  <c r="FT2" i="255"/>
  <c r="FS2" i="255"/>
  <c r="FR2" i="255"/>
  <c r="FQ2" i="255"/>
  <c r="FP2" i="255"/>
  <c r="FO2" i="255"/>
  <c r="FN2" i="255"/>
  <c r="FM2" i="255"/>
  <c r="FL2" i="255"/>
  <c r="FK2" i="255"/>
  <c r="FJ2" i="255"/>
  <c r="FI2" i="255"/>
  <c r="FH2" i="255"/>
  <c r="FG2" i="255"/>
  <c r="FF2" i="255"/>
  <c r="FE2" i="255"/>
  <c r="FD2" i="255"/>
  <c r="FC2" i="255"/>
  <c r="FB2" i="255"/>
  <c r="FA2" i="255"/>
  <c r="EZ2" i="255"/>
  <c r="EY2" i="255"/>
  <c r="EX2" i="255"/>
  <c r="EW2" i="255"/>
  <c r="EV2" i="255"/>
  <c r="EU2" i="255"/>
  <c r="ET2" i="255"/>
  <c r="ES2" i="255"/>
  <c r="ER2" i="255"/>
  <c r="EQ2" i="255"/>
  <c r="EP2" i="255"/>
  <c r="EO2" i="255"/>
  <c r="EN2" i="255"/>
  <c r="EM2" i="255"/>
  <c r="EL2" i="255"/>
  <c r="EK2" i="255"/>
  <c r="EJ2" i="255"/>
  <c r="EI2" i="255"/>
  <c r="EH2" i="255"/>
  <c r="EG2" i="255"/>
  <c r="EF2" i="255"/>
  <c r="EE2" i="255"/>
  <c r="ED2" i="255"/>
  <c r="EC2" i="255"/>
  <c r="EB2" i="255"/>
  <c r="EA2" i="255"/>
  <c r="DZ2" i="255"/>
  <c r="DY2" i="255"/>
  <c r="DX2" i="255"/>
  <c r="DW2" i="255"/>
  <c r="DV2" i="255"/>
  <c r="DU2" i="255"/>
  <c r="DT2" i="255"/>
  <c r="DS2" i="255"/>
  <c r="DR2" i="255"/>
  <c r="DQ2" i="255"/>
  <c r="DP2" i="255"/>
  <c r="DO2" i="255"/>
  <c r="DN2" i="255"/>
  <c r="DM2" i="255"/>
  <c r="DL2" i="255"/>
  <c r="DK2" i="255"/>
  <c r="DJ2" i="255"/>
  <c r="DI2" i="255"/>
  <c r="DH2" i="255"/>
  <c r="DG2" i="255"/>
  <c r="DF2" i="255"/>
  <c r="DE2" i="255"/>
  <c r="DD2" i="255"/>
  <c r="DC2" i="255"/>
  <c r="DB2" i="255"/>
  <c r="DA2" i="255"/>
  <c r="CZ2" i="255"/>
  <c r="CY2" i="255"/>
  <c r="CX2" i="255"/>
  <c r="CW2" i="255"/>
  <c r="CV2" i="255"/>
  <c r="CU2" i="255"/>
  <c r="CT2" i="255"/>
  <c r="CS2" i="255"/>
  <c r="CR2" i="255"/>
  <c r="CQ2" i="255"/>
  <c r="CP2" i="255"/>
  <c r="CO2" i="255"/>
  <c r="CN2" i="255"/>
  <c r="CM2" i="255"/>
  <c r="CL2" i="255"/>
  <c r="CK2" i="255"/>
  <c r="CJ2" i="255"/>
  <c r="CI2" i="255"/>
  <c r="CH2" i="255"/>
  <c r="CG2" i="255"/>
  <c r="CF2" i="255"/>
  <c r="CE2" i="255"/>
  <c r="CD2" i="255"/>
  <c r="CC2" i="255"/>
  <c r="CB2" i="255"/>
  <c r="CA2" i="255"/>
  <c r="BZ2" i="255"/>
  <c r="BY2" i="255"/>
  <c r="BX2" i="255"/>
  <c r="BW2" i="255"/>
  <c r="BV2" i="255"/>
  <c r="BU2" i="255"/>
  <c r="BT2" i="255"/>
  <c r="BS2" i="255"/>
  <c r="BR2" i="255"/>
  <c r="BQ2" i="255"/>
  <c r="BP2" i="255"/>
  <c r="BO2" i="255"/>
  <c r="BN2" i="255"/>
  <c r="BM2" i="255"/>
  <c r="BL2" i="255"/>
  <c r="BK2" i="255"/>
  <c r="BF2" i="255"/>
  <c r="BE2" i="255"/>
  <c r="BD2" i="255"/>
  <c r="BC2" i="255"/>
  <c r="AL2" i="255"/>
  <c r="AK2" i="255"/>
  <c r="AJ2" i="255"/>
  <c r="AI2" i="255"/>
  <c r="AH2" i="255"/>
  <c r="AG2" i="255"/>
  <c r="AF2" i="255"/>
  <c r="AE2" i="255"/>
  <c r="AD2" i="255"/>
  <c r="AC2" i="255"/>
  <c r="AB2" i="255"/>
  <c r="AA2" i="255"/>
  <c r="Z2" i="255"/>
  <c r="Y2" i="255"/>
  <c r="X2" i="255"/>
  <c r="W2" i="255"/>
  <c r="V2" i="255"/>
  <c r="U2" i="255"/>
  <c r="T2" i="255"/>
  <c r="S2" i="255"/>
  <c r="R2" i="255"/>
  <c r="Q2" i="255"/>
  <c r="P2" i="255"/>
  <c r="O2" i="255"/>
  <c r="N2" i="255"/>
  <c r="M2" i="255"/>
  <c r="L2" i="255"/>
  <c r="K2" i="255"/>
  <c r="J2" i="255"/>
  <c r="I2" i="255"/>
  <c r="H2" i="255"/>
  <c r="G2" i="255"/>
  <c r="F2" i="255"/>
  <c r="E2" i="255"/>
  <c r="D2" i="255"/>
  <c r="C2" i="255"/>
  <c r="B2" i="255"/>
  <c r="A1" i="255"/>
  <c r="NG34" i="254"/>
  <c r="NF34" i="254"/>
  <c r="NE34" i="254"/>
  <c r="ND34" i="254"/>
  <c r="NC34" i="254"/>
  <c r="NB34" i="254"/>
  <c r="NA34" i="254"/>
  <c r="MZ34" i="254"/>
  <c r="MY34" i="254"/>
  <c r="MX34" i="254"/>
  <c r="MW34" i="254"/>
  <c r="MV34" i="254"/>
  <c r="MU34" i="254"/>
  <c r="MT34" i="254"/>
  <c r="MS34" i="254"/>
  <c r="MR34" i="254"/>
  <c r="MQ34" i="254"/>
  <c r="MP34" i="254"/>
  <c r="MO34" i="254"/>
  <c r="MN34" i="254"/>
  <c r="MM34" i="254"/>
  <c r="ML34" i="254"/>
  <c r="MK34" i="254"/>
  <c r="MJ34" i="254"/>
  <c r="MI34" i="254"/>
  <c r="MH34" i="254"/>
  <c r="MG34" i="254"/>
  <c r="MF34" i="254"/>
  <c r="ME34" i="254"/>
  <c r="MD34" i="254"/>
  <c r="MC34" i="254"/>
  <c r="MB34" i="254"/>
  <c r="MA34" i="254"/>
  <c r="LZ34" i="254"/>
  <c r="LY34" i="254"/>
  <c r="LX34" i="254"/>
  <c r="LW34" i="254"/>
  <c r="LV34" i="254"/>
  <c r="LU34" i="254"/>
  <c r="LT34" i="254"/>
  <c r="LS34" i="254"/>
  <c r="LR34" i="254"/>
  <c r="LQ34" i="254"/>
  <c r="LP34" i="254"/>
  <c r="LO34" i="254"/>
  <c r="LN34" i="254"/>
  <c r="LM34" i="254"/>
  <c r="LL34" i="254"/>
  <c r="LK34" i="254"/>
  <c r="LJ34" i="254"/>
  <c r="LI34" i="254"/>
  <c r="LH34" i="254"/>
  <c r="LG34" i="254"/>
  <c r="LF34" i="254"/>
  <c r="LE34" i="254"/>
  <c r="LD34" i="254"/>
  <c r="LC34" i="254"/>
  <c r="LB34" i="254"/>
  <c r="LA34" i="254"/>
  <c r="KZ34" i="254"/>
  <c r="KY34" i="254"/>
  <c r="KX34" i="254"/>
  <c r="KW34" i="254"/>
  <c r="KV34" i="254"/>
  <c r="KU34" i="254"/>
  <c r="KT34" i="254"/>
  <c r="KS34" i="254"/>
  <c r="KR34" i="254"/>
  <c r="KQ34" i="254"/>
  <c r="KP34" i="254"/>
  <c r="KO34" i="254"/>
  <c r="KN34" i="254"/>
  <c r="NG33" i="254"/>
  <c r="NF33" i="254"/>
  <c r="NE33" i="254"/>
  <c r="ND33" i="254"/>
  <c r="NC33" i="254"/>
  <c r="NB33" i="254"/>
  <c r="NA33" i="254"/>
  <c r="MZ33" i="254"/>
  <c r="MY33" i="254"/>
  <c r="MX33" i="254"/>
  <c r="MW33" i="254"/>
  <c r="MV33" i="254"/>
  <c r="MU33" i="254"/>
  <c r="MT33" i="254"/>
  <c r="MS33" i="254"/>
  <c r="MR33" i="254"/>
  <c r="MQ33" i="254"/>
  <c r="MP33" i="254"/>
  <c r="MO33" i="254"/>
  <c r="MN33" i="254"/>
  <c r="MM33" i="254"/>
  <c r="ML33" i="254"/>
  <c r="MK33" i="254"/>
  <c r="MJ33" i="254"/>
  <c r="MI33" i="254"/>
  <c r="MH33" i="254"/>
  <c r="MG33" i="254"/>
  <c r="MF33" i="254"/>
  <c r="ME33" i="254"/>
  <c r="MD33" i="254"/>
  <c r="MC33" i="254"/>
  <c r="MB33" i="254"/>
  <c r="MA33" i="254"/>
  <c r="LZ33" i="254"/>
  <c r="LY33" i="254"/>
  <c r="LX33" i="254"/>
  <c r="LW33" i="254"/>
  <c r="LV33" i="254"/>
  <c r="LU33" i="254"/>
  <c r="LT33" i="254"/>
  <c r="LS33" i="254"/>
  <c r="LR33" i="254"/>
  <c r="LQ33" i="254"/>
  <c r="LP33" i="254"/>
  <c r="LO33" i="254"/>
  <c r="LN33" i="254"/>
  <c r="LM33" i="254"/>
  <c r="LL33" i="254"/>
  <c r="LK33" i="254"/>
  <c r="LJ33" i="254"/>
  <c r="LI33" i="254"/>
  <c r="LH33" i="254"/>
  <c r="LG33" i="254"/>
  <c r="LF33" i="254"/>
  <c r="LE33" i="254"/>
  <c r="LD33" i="254"/>
  <c r="LC33" i="254"/>
  <c r="LB33" i="254"/>
  <c r="LA33" i="254"/>
  <c r="KZ33" i="254"/>
  <c r="KY33" i="254"/>
  <c r="KX33" i="254"/>
  <c r="KW33" i="254"/>
  <c r="KV33" i="254"/>
  <c r="KU33" i="254"/>
  <c r="KT33" i="254"/>
  <c r="KS33" i="254"/>
  <c r="KR33" i="254"/>
  <c r="KQ33" i="254"/>
  <c r="KP33" i="254"/>
  <c r="KO33" i="254"/>
  <c r="KN33" i="254"/>
  <c r="NG32" i="254"/>
  <c r="NF32" i="254"/>
  <c r="NE32" i="254"/>
  <c r="ND32" i="254"/>
  <c r="NC32" i="254"/>
  <c r="NB32" i="254"/>
  <c r="NA32" i="254"/>
  <c r="MZ32" i="254"/>
  <c r="MY32" i="254"/>
  <c r="MX32" i="254"/>
  <c r="MW32" i="254"/>
  <c r="MV32" i="254"/>
  <c r="MU32" i="254"/>
  <c r="MT32" i="254"/>
  <c r="MS32" i="254"/>
  <c r="MR32" i="254"/>
  <c r="MQ32" i="254"/>
  <c r="MP32" i="254"/>
  <c r="MO32" i="254"/>
  <c r="MN32" i="254"/>
  <c r="MM32" i="254"/>
  <c r="ML32" i="254"/>
  <c r="MK32" i="254"/>
  <c r="MJ32" i="254"/>
  <c r="MI32" i="254"/>
  <c r="MH32" i="254"/>
  <c r="MG32" i="254"/>
  <c r="MF32" i="254"/>
  <c r="ME32" i="254"/>
  <c r="MD32" i="254"/>
  <c r="MC32" i="254"/>
  <c r="MB32" i="254"/>
  <c r="MA32" i="254"/>
  <c r="LZ32" i="254"/>
  <c r="LY32" i="254"/>
  <c r="LX32" i="254"/>
  <c r="LW32" i="254"/>
  <c r="LV32" i="254"/>
  <c r="LU32" i="254"/>
  <c r="LT32" i="254"/>
  <c r="LS32" i="254"/>
  <c r="LR32" i="254"/>
  <c r="LQ32" i="254"/>
  <c r="LP32" i="254"/>
  <c r="LO32" i="254"/>
  <c r="LN32" i="254"/>
  <c r="LM32" i="254"/>
  <c r="LL32" i="254"/>
  <c r="LK32" i="254"/>
  <c r="LJ32" i="254"/>
  <c r="LI32" i="254"/>
  <c r="LH32" i="254"/>
  <c r="LG32" i="254"/>
  <c r="LF32" i="254"/>
  <c r="LE32" i="254"/>
  <c r="LD32" i="254"/>
  <c r="LC32" i="254"/>
  <c r="LB32" i="254"/>
  <c r="LA32" i="254"/>
  <c r="KZ32" i="254"/>
  <c r="KY32" i="254"/>
  <c r="KX32" i="254"/>
  <c r="KW32" i="254"/>
  <c r="KV32" i="254"/>
  <c r="KU32" i="254"/>
  <c r="KT32" i="254"/>
  <c r="KS32" i="254"/>
  <c r="KR32" i="254"/>
  <c r="KQ32" i="254"/>
  <c r="KP32" i="254"/>
  <c r="KO32" i="254"/>
  <c r="KN32" i="254"/>
  <c r="NG31" i="254"/>
  <c r="NF31" i="254"/>
  <c r="NE31" i="254"/>
  <c r="ND31" i="254"/>
  <c r="NC31" i="254"/>
  <c r="NB31" i="254"/>
  <c r="NA31" i="254"/>
  <c r="MZ31" i="254"/>
  <c r="MY31" i="254"/>
  <c r="MX31" i="254"/>
  <c r="MW31" i="254"/>
  <c r="MV31" i="254"/>
  <c r="MU31" i="254"/>
  <c r="MT31" i="254"/>
  <c r="MS31" i="254"/>
  <c r="MR31" i="254"/>
  <c r="MQ31" i="254"/>
  <c r="MP31" i="254"/>
  <c r="MO31" i="254"/>
  <c r="MN31" i="254"/>
  <c r="MM31" i="254"/>
  <c r="ML31" i="254"/>
  <c r="MK31" i="254"/>
  <c r="MJ31" i="254"/>
  <c r="MI31" i="254"/>
  <c r="MH31" i="254"/>
  <c r="MG31" i="254"/>
  <c r="MF31" i="254"/>
  <c r="ME31" i="254"/>
  <c r="MD31" i="254"/>
  <c r="MC31" i="254"/>
  <c r="MB31" i="254"/>
  <c r="MA31" i="254"/>
  <c r="LZ31" i="254"/>
  <c r="LY31" i="254"/>
  <c r="LX31" i="254"/>
  <c r="LW31" i="254"/>
  <c r="LV31" i="254"/>
  <c r="LU31" i="254"/>
  <c r="LT31" i="254"/>
  <c r="LS31" i="254"/>
  <c r="LR31" i="254"/>
  <c r="LQ31" i="254"/>
  <c r="LP31" i="254"/>
  <c r="LO31" i="254"/>
  <c r="LN31" i="254"/>
  <c r="LM31" i="254"/>
  <c r="LL31" i="254"/>
  <c r="LK31" i="254"/>
  <c r="LJ31" i="254"/>
  <c r="LI31" i="254"/>
  <c r="LH31" i="254"/>
  <c r="LG31" i="254"/>
  <c r="LF31" i="254"/>
  <c r="LE31" i="254"/>
  <c r="LD31" i="254"/>
  <c r="LC31" i="254"/>
  <c r="LB31" i="254"/>
  <c r="LA31" i="254"/>
  <c r="KZ31" i="254"/>
  <c r="KY31" i="254"/>
  <c r="KX31" i="254"/>
  <c r="KW31" i="254"/>
  <c r="KV31" i="254"/>
  <c r="KU31" i="254"/>
  <c r="KT31" i="254"/>
  <c r="KS31" i="254"/>
  <c r="KR31" i="254"/>
  <c r="KQ31" i="254"/>
  <c r="KP31" i="254"/>
  <c r="KO31" i="254"/>
  <c r="KN31" i="254"/>
  <c r="NG30" i="254"/>
  <c r="NF30" i="254"/>
  <c r="NE30" i="254"/>
  <c r="ND30" i="254"/>
  <c r="NC30" i="254"/>
  <c r="NB30" i="254"/>
  <c r="NA30" i="254"/>
  <c r="MZ30" i="254"/>
  <c r="MY30" i="254"/>
  <c r="MX30" i="254"/>
  <c r="MW30" i="254"/>
  <c r="MV30" i="254"/>
  <c r="MU30" i="254"/>
  <c r="MT30" i="254"/>
  <c r="MS30" i="254"/>
  <c r="MR30" i="254"/>
  <c r="MQ30" i="254"/>
  <c r="MP30" i="254"/>
  <c r="MO30" i="254"/>
  <c r="MN30" i="254"/>
  <c r="MM30" i="254"/>
  <c r="ML30" i="254"/>
  <c r="MK30" i="254"/>
  <c r="MJ30" i="254"/>
  <c r="MI30" i="254"/>
  <c r="MH30" i="254"/>
  <c r="MG30" i="254"/>
  <c r="MF30" i="254"/>
  <c r="ME30" i="254"/>
  <c r="MD30" i="254"/>
  <c r="MC30" i="254"/>
  <c r="MB30" i="254"/>
  <c r="MA30" i="254"/>
  <c r="LZ30" i="254"/>
  <c r="LY30" i="254"/>
  <c r="LX30" i="254"/>
  <c r="LW30" i="254"/>
  <c r="LV30" i="254"/>
  <c r="LU30" i="254"/>
  <c r="LT30" i="254"/>
  <c r="LS30" i="254"/>
  <c r="LR30" i="254"/>
  <c r="LQ30" i="254"/>
  <c r="LP30" i="254"/>
  <c r="LO30" i="254"/>
  <c r="LN30" i="254"/>
  <c r="LM30" i="254"/>
  <c r="LL30" i="254"/>
  <c r="LK30" i="254"/>
  <c r="LJ30" i="254"/>
  <c r="LI30" i="254"/>
  <c r="LH30" i="254"/>
  <c r="LG30" i="254"/>
  <c r="LF30" i="254"/>
  <c r="LE30" i="254"/>
  <c r="LD30" i="254"/>
  <c r="LC30" i="254"/>
  <c r="LB30" i="254"/>
  <c r="LA30" i="254"/>
  <c r="KZ30" i="254"/>
  <c r="KY30" i="254"/>
  <c r="KX30" i="254"/>
  <c r="KW30" i="254"/>
  <c r="KV30" i="254"/>
  <c r="KU30" i="254"/>
  <c r="KT30" i="254"/>
  <c r="KS30" i="254"/>
  <c r="KR30" i="254"/>
  <c r="KQ30" i="254"/>
  <c r="KP30" i="254"/>
  <c r="KO30" i="254"/>
  <c r="KN30" i="254"/>
  <c r="NG29" i="254"/>
  <c r="NF29" i="254"/>
  <c r="NE29" i="254"/>
  <c r="ND29" i="254"/>
  <c r="NC29" i="254"/>
  <c r="NB29" i="254"/>
  <c r="NA29" i="254"/>
  <c r="MZ29" i="254"/>
  <c r="MY29" i="254"/>
  <c r="MX29" i="254"/>
  <c r="MW29" i="254"/>
  <c r="MV29" i="254"/>
  <c r="MU29" i="254"/>
  <c r="MT29" i="254"/>
  <c r="MS29" i="254"/>
  <c r="MR29" i="254"/>
  <c r="MQ29" i="254"/>
  <c r="MP29" i="254"/>
  <c r="MO29" i="254"/>
  <c r="MN29" i="254"/>
  <c r="MM29" i="254"/>
  <c r="ML29" i="254"/>
  <c r="MK29" i="254"/>
  <c r="MJ29" i="254"/>
  <c r="MI29" i="254"/>
  <c r="MH29" i="254"/>
  <c r="MG29" i="254"/>
  <c r="MF29" i="254"/>
  <c r="ME29" i="254"/>
  <c r="MD29" i="254"/>
  <c r="MC29" i="254"/>
  <c r="MB29" i="254"/>
  <c r="MA29" i="254"/>
  <c r="LZ29" i="254"/>
  <c r="LY29" i="254"/>
  <c r="LX29" i="254"/>
  <c r="LW29" i="254"/>
  <c r="LV29" i="254"/>
  <c r="LU29" i="254"/>
  <c r="LT29" i="254"/>
  <c r="LS29" i="254"/>
  <c r="LR29" i="254"/>
  <c r="LQ29" i="254"/>
  <c r="LP29" i="254"/>
  <c r="LO29" i="254"/>
  <c r="LN29" i="254"/>
  <c r="LM29" i="254"/>
  <c r="LL29" i="254"/>
  <c r="LK29" i="254"/>
  <c r="LJ29" i="254"/>
  <c r="LI29" i="254"/>
  <c r="LH29" i="254"/>
  <c r="LG29" i="254"/>
  <c r="LF29" i="254"/>
  <c r="LE29" i="254"/>
  <c r="LD29" i="254"/>
  <c r="LC29" i="254"/>
  <c r="LB29" i="254"/>
  <c r="LA29" i="254"/>
  <c r="KZ29" i="254"/>
  <c r="KY29" i="254"/>
  <c r="KX29" i="254"/>
  <c r="KW29" i="254"/>
  <c r="KV29" i="254"/>
  <c r="KU29" i="254"/>
  <c r="KT29" i="254"/>
  <c r="KS29" i="254"/>
  <c r="KR29" i="254"/>
  <c r="KQ29" i="254"/>
  <c r="KP29" i="254"/>
  <c r="KO29" i="254"/>
  <c r="KN29" i="254"/>
  <c r="NG26" i="254"/>
  <c r="NF26" i="254"/>
  <c r="NE26" i="254"/>
  <c r="ND26" i="254"/>
  <c r="NC26" i="254"/>
  <c r="NB26" i="254"/>
  <c r="NA26" i="254"/>
  <c r="MZ26" i="254"/>
  <c r="MY26" i="254"/>
  <c r="MX26" i="254"/>
  <c r="MW26" i="254"/>
  <c r="MV26" i="254"/>
  <c r="MU26" i="254"/>
  <c r="MT26" i="254"/>
  <c r="MS26" i="254"/>
  <c r="MR26" i="254"/>
  <c r="MQ26" i="254"/>
  <c r="MP26" i="254"/>
  <c r="MO26" i="254"/>
  <c r="MN26" i="254"/>
  <c r="MM26" i="254"/>
  <c r="ML26" i="254"/>
  <c r="MK26" i="254"/>
  <c r="MJ26" i="254"/>
  <c r="MI26" i="254"/>
  <c r="MH26" i="254"/>
  <c r="MG26" i="254"/>
  <c r="MF26" i="254"/>
  <c r="ME26" i="254"/>
  <c r="MD26" i="254"/>
  <c r="MC26" i="254"/>
  <c r="MB26" i="254"/>
  <c r="MA26" i="254"/>
  <c r="LZ26" i="254"/>
  <c r="LY26" i="254"/>
  <c r="LX26" i="254"/>
  <c r="LW26" i="254"/>
  <c r="LV26" i="254"/>
  <c r="LU26" i="254"/>
  <c r="LT26" i="254"/>
  <c r="LS26" i="254"/>
  <c r="LR26" i="254"/>
  <c r="LQ26" i="254"/>
  <c r="LP26" i="254"/>
  <c r="LO26" i="254"/>
  <c r="LN26" i="254"/>
  <c r="LM26" i="254"/>
  <c r="LL26" i="254"/>
  <c r="LK26" i="254"/>
  <c r="LJ26" i="254"/>
  <c r="LI26" i="254"/>
  <c r="LH26" i="254"/>
  <c r="LG26" i="254"/>
  <c r="LF26" i="254"/>
  <c r="LE26" i="254"/>
  <c r="LD26" i="254"/>
  <c r="LC26" i="254"/>
  <c r="LB26" i="254"/>
  <c r="LA26" i="254"/>
  <c r="KZ26" i="254"/>
  <c r="KY26" i="254"/>
  <c r="KX26" i="254"/>
  <c r="KW26" i="254"/>
  <c r="KV26" i="254"/>
  <c r="KU26" i="254"/>
  <c r="KT26" i="254"/>
  <c r="KS26" i="254"/>
  <c r="KR26" i="254"/>
  <c r="KQ26" i="254"/>
  <c r="KP26" i="254"/>
  <c r="KO26" i="254"/>
  <c r="KN26" i="254"/>
  <c r="NG25" i="254"/>
  <c r="NF25" i="254"/>
  <c r="NE25" i="254"/>
  <c r="ND25" i="254"/>
  <c r="NC25" i="254"/>
  <c r="NB25" i="254"/>
  <c r="NA25" i="254"/>
  <c r="MZ25" i="254"/>
  <c r="MY25" i="254"/>
  <c r="MX25" i="254"/>
  <c r="MW25" i="254"/>
  <c r="MV25" i="254"/>
  <c r="MU25" i="254"/>
  <c r="MT25" i="254"/>
  <c r="MS25" i="254"/>
  <c r="MR25" i="254"/>
  <c r="MQ25" i="254"/>
  <c r="MP25" i="254"/>
  <c r="MO25" i="254"/>
  <c r="MN25" i="254"/>
  <c r="MM25" i="254"/>
  <c r="ML25" i="254"/>
  <c r="MK25" i="254"/>
  <c r="MJ25" i="254"/>
  <c r="MI25" i="254"/>
  <c r="MH25" i="254"/>
  <c r="MG25" i="254"/>
  <c r="MF25" i="254"/>
  <c r="ME25" i="254"/>
  <c r="MD25" i="254"/>
  <c r="MC25" i="254"/>
  <c r="MB25" i="254"/>
  <c r="MA25" i="254"/>
  <c r="LZ25" i="254"/>
  <c r="LY25" i="254"/>
  <c r="LX25" i="254"/>
  <c r="LW25" i="254"/>
  <c r="LV25" i="254"/>
  <c r="LU25" i="254"/>
  <c r="LT25" i="254"/>
  <c r="LS25" i="254"/>
  <c r="LR25" i="254"/>
  <c r="LQ25" i="254"/>
  <c r="LP25" i="254"/>
  <c r="LO25" i="254"/>
  <c r="LN25" i="254"/>
  <c r="LM25" i="254"/>
  <c r="LL25" i="254"/>
  <c r="LK25" i="254"/>
  <c r="LJ25" i="254"/>
  <c r="LI25" i="254"/>
  <c r="LH25" i="254"/>
  <c r="LG25" i="254"/>
  <c r="LF25" i="254"/>
  <c r="LE25" i="254"/>
  <c r="LD25" i="254"/>
  <c r="LC25" i="254"/>
  <c r="LB25" i="254"/>
  <c r="LA25" i="254"/>
  <c r="KZ25" i="254"/>
  <c r="KY25" i="254"/>
  <c r="KX25" i="254"/>
  <c r="KW25" i="254"/>
  <c r="KV25" i="254"/>
  <c r="KU25" i="254"/>
  <c r="KT25" i="254"/>
  <c r="KS25" i="254"/>
  <c r="KR25" i="254"/>
  <c r="KQ25" i="254"/>
  <c r="KP25" i="254"/>
  <c r="KO25" i="254"/>
  <c r="KN25" i="254"/>
  <c r="NG24" i="254"/>
  <c r="NF24" i="254"/>
  <c r="NE24" i="254"/>
  <c r="ND24" i="254"/>
  <c r="NC24" i="254"/>
  <c r="NB24" i="254"/>
  <c r="NA24" i="254"/>
  <c r="MZ24" i="254"/>
  <c r="MY24" i="254"/>
  <c r="MX24" i="254"/>
  <c r="MW24" i="254"/>
  <c r="MV24" i="254"/>
  <c r="MU24" i="254"/>
  <c r="MT24" i="254"/>
  <c r="MS24" i="254"/>
  <c r="MR24" i="254"/>
  <c r="MQ24" i="254"/>
  <c r="MP24" i="254"/>
  <c r="MO24" i="254"/>
  <c r="MN24" i="254"/>
  <c r="MM24" i="254"/>
  <c r="ML24" i="254"/>
  <c r="MK24" i="254"/>
  <c r="MJ24" i="254"/>
  <c r="MI24" i="254"/>
  <c r="MH24" i="254"/>
  <c r="MG24" i="254"/>
  <c r="MF24" i="254"/>
  <c r="ME24" i="254"/>
  <c r="MD24" i="254"/>
  <c r="MC24" i="254"/>
  <c r="MB24" i="254"/>
  <c r="MA24" i="254"/>
  <c r="LZ24" i="254"/>
  <c r="LY24" i="254"/>
  <c r="LX24" i="254"/>
  <c r="LW24" i="254"/>
  <c r="LV24" i="254"/>
  <c r="LU24" i="254"/>
  <c r="LT24" i="254"/>
  <c r="LS24" i="254"/>
  <c r="LR24" i="254"/>
  <c r="LQ24" i="254"/>
  <c r="LP24" i="254"/>
  <c r="LO24" i="254"/>
  <c r="LN24" i="254"/>
  <c r="LM24" i="254"/>
  <c r="LL24" i="254"/>
  <c r="LK24" i="254"/>
  <c r="LJ24" i="254"/>
  <c r="LI24" i="254"/>
  <c r="LH24" i="254"/>
  <c r="LG24" i="254"/>
  <c r="LF24" i="254"/>
  <c r="LE24" i="254"/>
  <c r="LD24" i="254"/>
  <c r="LC24" i="254"/>
  <c r="LB24" i="254"/>
  <c r="LA24" i="254"/>
  <c r="KZ24" i="254"/>
  <c r="KY24" i="254"/>
  <c r="KX24" i="254"/>
  <c r="KW24" i="254"/>
  <c r="KV24" i="254"/>
  <c r="KU24" i="254"/>
  <c r="KT24" i="254"/>
  <c r="KS24" i="254"/>
  <c r="KR24" i="254"/>
  <c r="KQ24" i="254"/>
  <c r="KP24" i="254"/>
  <c r="KO24" i="254"/>
  <c r="KN24" i="254"/>
  <c r="NG23" i="254"/>
  <c r="NF23" i="254"/>
  <c r="NE23" i="254"/>
  <c r="ND23" i="254"/>
  <c r="NC23" i="254"/>
  <c r="NB23" i="254"/>
  <c r="NA23" i="254"/>
  <c r="MZ23" i="254"/>
  <c r="MY23" i="254"/>
  <c r="MX23" i="254"/>
  <c r="MW23" i="254"/>
  <c r="MV23" i="254"/>
  <c r="MU23" i="254"/>
  <c r="MT23" i="254"/>
  <c r="MS23" i="254"/>
  <c r="MR23" i="254"/>
  <c r="MQ23" i="254"/>
  <c r="MP23" i="254"/>
  <c r="MO23" i="254"/>
  <c r="MN23" i="254"/>
  <c r="MM23" i="254"/>
  <c r="ML23" i="254"/>
  <c r="MK23" i="254"/>
  <c r="MJ23" i="254"/>
  <c r="MI23" i="254"/>
  <c r="MH23" i="254"/>
  <c r="MG23" i="254"/>
  <c r="MF23" i="254"/>
  <c r="ME23" i="254"/>
  <c r="MD23" i="254"/>
  <c r="MC23" i="254"/>
  <c r="MB23" i="254"/>
  <c r="MA23" i="254"/>
  <c r="LZ23" i="254"/>
  <c r="LY23" i="254"/>
  <c r="LX23" i="254"/>
  <c r="LW23" i="254"/>
  <c r="LV23" i="254"/>
  <c r="LU23" i="254"/>
  <c r="LT23" i="254"/>
  <c r="LS23" i="254"/>
  <c r="LR23" i="254"/>
  <c r="LQ23" i="254"/>
  <c r="LP23" i="254"/>
  <c r="LO23" i="254"/>
  <c r="LN23" i="254"/>
  <c r="LM23" i="254"/>
  <c r="LL23" i="254"/>
  <c r="LK23" i="254"/>
  <c r="LJ23" i="254"/>
  <c r="LI23" i="254"/>
  <c r="LH23" i="254"/>
  <c r="LG23" i="254"/>
  <c r="LF23" i="254"/>
  <c r="LE23" i="254"/>
  <c r="LD23" i="254"/>
  <c r="LC23" i="254"/>
  <c r="LB23" i="254"/>
  <c r="LA23" i="254"/>
  <c r="KZ23" i="254"/>
  <c r="KY23" i="254"/>
  <c r="KX23" i="254"/>
  <c r="KW23" i="254"/>
  <c r="KV23" i="254"/>
  <c r="KU23" i="254"/>
  <c r="KT23" i="254"/>
  <c r="KS23" i="254"/>
  <c r="KR23" i="254"/>
  <c r="KQ23" i="254"/>
  <c r="KP23" i="254"/>
  <c r="KO23" i="254"/>
  <c r="KN23" i="254"/>
  <c r="NG22" i="254"/>
  <c r="NF22" i="254"/>
  <c r="NE22" i="254"/>
  <c r="ND22" i="254"/>
  <c r="NC22" i="254"/>
  <c r="NB22" i="254"/>
  <c r="NA22" i="254"/>
  <c r="MZ22" i="254"/>
  <c r="MY22" i="254"/>
  <c r="MX22" i="254"/>
  <c r="MW22" i="254"/>
  <c r="MV22" i="254"/>
  <c r="MU22" i="254"/>
  <c r="MT22" i="254"/>
  <c r="MS22" i="254"/>
  <c r="MR22" i="254"/>
  <c r="MQ22" i="254"/>
  <c r="MP22" i="254"/>
  <c r="MO22" i="254"/>
  <c r="MN22" i="254"/>
  <c r="MM22" i="254"/>
  <c r="ML22" i="254"/>
  <c r="MK22" i="254"/>
  <c r="MJ22" i="254"/>
  <c r="MI22" i="254"/>
  <c r="MH22" i="254"/>
  <c r="MG22" i="254"/>
  <c r="MF22" i="254"/>
  <c r="ME22" i="254"/>
  <c r="MD22" i="254"/>
  <c r="MC22" i="254"/>
  <c r="MB22" i="254"/>
  <c r="MA22" i="254"/>
  <c r="LZ22" i="254"/>
  <c r="LY22" i="254"/>
  <c r="LX22" i="254"/>
  <c r="LW22" i="254"/>
  <c r="LV22" i="254"/>
  <c r="LU22" i="254"/>
  <c r="LT22" i="254"/>
  <c r="LS22" i="254"/>
  <c r="LR22" i="254"/>
  <c r="LQ22" i="254"/>
  <c r="LP22" i="254"/>
  <c r="LO22" i="254"/>
  <c r="LN22" i="254"/>
  <c r="LM22" i="254"/>
  <c r="LL22" i="254"/>
  <c r="LK22" i="254"/>
  <c r="LJ22" i="254"/>
  <c r="LI22" i="254"/>
  <c r="LH22" i="254"/>
  <c r="LG22" i="254"/>
  <c r="LF22" i="254"/>
  <c r="LE22" i="254"/>
  <c r="LD22" i="254"/>
  <c r="LC22" i="254"/>
  <c r="LB22" i="254"/>
  <c r="LA22" i="254"/>
  <c r="KZ22" i="254"/>
  <c r="KY22" i="254"/>
  <c r="KX22" i="254"/>
  <c r="KW22" i="254"/>
  <c r="KV22" i="254"/>
  <c r="KU22" i="254"/>
  <c r="KT22" i="254"/>
  <c r="KS22" i="254"/>
  <c r="KR22" i="254"/>
  <c r="KQ22" i="254"/>
  <c r="KP22" i="254"/>
  <c r="KO22" i="254"/>
  <c r="KN22" i="254"/>
  <c r="NG21" i="254"/>
  <c r="NF21" i="254"/>
  <c r="NE21" i="254"/>
  <c r="ND21" i="254"/>
  <c r="NC21" i="254"/>
  <c r="NB21" i="254"/>
  <c r="NA21" i="254"/>
  <c r="MZ21" i="254"/>
  <c r="MY21" i="254"/>
  <c r="MX21" i="254"/>
  <c r="MW21" i="254"/>
  <c r="MV21" i="254"/>
  <c r="MU21" i="254"/>
  <c r="MT21" i="254"/>
  <c r="MS21" i="254"/>
  <c r="MR21" i="254"/>
  <c r="MQ21" i="254"/>
  <c r="MP21" i="254"/>
  <c r="MO21" i="254"/>
  <c r="MN21" i="254"/>
  <c r="MM21" i="254"/>
  <c r="ML21" i="254"/>
  <c r="MK21" i="254"/>
  <c r="MJ21" i="254"/>
  <c r="MI21" i="254"/>
  <c r="MH21" i="254"/>
  <c r="MG21" i="254"/>
  <c r="MF21" i="254"/>
  <c r="ME21" i="254"/>
  <c r="MD21" i="254"/>
  <c r="MC21" i="254"/>
  <c r="MB21" i="254"/>
  <c r="MA21" i="254"/>
  <c r="LZ21" i="254"/>
  <c r="LY21" i="254"/>
  <c r="LX21" i="254"/>
  <c r="LW21" i="254"/>
  <c r="LV21" i="254"/>
  <c r="LU21" i="254"/>
  <c r="LT21" i="254"/>
  <c r="LS21" i="254"/>
  <c r="LR21" i="254"/>
  <c r="LQ21" i="254"/>
  <c r="LP21" i="254"/>
  <c r="LO21" i="254"/>
  <c r="LN21" i="254"/>
  <c r="LM21" i="254"/>
  <c r="LL21" i="254"/>
  <c r="LK21" i="254"/>
  <c r="LJ21" i="254"/>
  <c r="LI21" i="254"/>
  <c r="LH21" i="254"/>
  <c r="LG21" i="254"/>
  <c r="LF21" i="254"/>
  <c r="LE21" i="254"/>
  <c r="LD21" i="254"/>
  <c r="LC21" i="254"/>
  <c r="LB21" i="254"/>
  <c r="LA21" i="254"/>
  <c r="KZ21" i="254"/>
  <c r="KY21" i="254"/>
  <c r="KX21" i="254"/>
  <c r="KW21" i="254"/>
  <c r="KV21" i="254"/>
  <c r="KU21" i="254"/>
  <c r="KT21" i="254"/>
  <c r="KS21" i="254"/>
  <c r="KR21" i="254"/>
  <c r="KQ21" i="254"/>
  <c r="KP21" i="254"/>
  <c r="KO21" i="254"/>
  <c r="KN21" i="254"/>
  <c r="NG18" i="254"/>
  <c r="NF18" i="254"/>
  <c r="NE18" i="254"/>
  <c r="ND18" i="254"/>
  <c r="NC18" i="254"/>
  <c r="NB18" i="254"/>
  <c r="NA18" i="254"/>
  <c r="MZ18" i="254"/>
  <c r="MY18" i="254"/>
  <c r="MX18" i="254"/>
  <c r="MW18" i="254"/>
  <c r="MV18" i="254"/>
  <c r="MU18" i="254"/>
  <c r="MT18" i="254"/>
  <c r="MS18" i="254"/>
  <c r="MR18" i="254"/>
  <c r="MQ18" i="254"/>
  <c r="MP18" i="254"/>
  <c r="MO18" i="254"/>
  <c r="MN18" i="254"/>
  <c r="MM18" i="254"/>
  <c r="ML18" i="254"/>
  <c r="MK18" i="254"/>
  <c r="MJ18" i="254"/>
  <c r="MI18" i="254"/>
  <c r="MH18" i="254"/>
  <c r="MG18" i="254"/>
  <c r="MF18" i="254"/>
  <c r="ME18" i="254"/>
  <c r="MD18" i="254"/>
  <c r="MC18" i="254"/>
  <c r="MB18" i="254"/>
  <c r="MA18" i="254"/>
  <c r="LZ18" i="254"/>
  <c r="LY18" i="254"/>
  <c r="LX18" i="254"/>
  <c r="LW18" i="254"/>
  <c r="LV18" i="254"/>
  <c r="LU18" i="254"/>
  <c r="LT18" i="254"/>
  <c r="LS18" i="254"/>
  <c r="LR18" i="254"/>
  <c r="LQ18" i="254"/>
  <c r="LP18" i="254"/>
  <c r="LO18" i="254"/>
  <c r="LN18" i="254"/>
  <c r="LM18" i="254"/>
  <c r="LL18" i="254"/>
  <c r="LK18" i="254"/>
  <c r="LJ18" i="254"/>
  <c r="LI18" i="254"/>
  <c r="LH18" i="254"/>
  <c r="LG18" i="254"/>
  <c r="LF18" i="254"/>
  <c r="LE18" i="254"/>
  <c r="LD18" i="254"/>
  <c r="LC18" i="254"/>
  <c r="LB18" i="254"/>
  <c r="LA18" i="254"/>
  <c r="KZ18" i="254"/>
  <c r="KY18" i="254"/>
  <c r="KX18" i="254"/>
  <c r="KW18" i="254"/>
  <c r="KV18" i="254"/>
  <c r="KU18" i="254"/>
  <c r="KT18" i="254"/>
  <c r="KS18" i="254"/>
  <c r="KR18" i="254"/>
  <c r="KQ18" i="254"/>
  <c r="KP18" i="254"/>
  <c r="KO18" i="254"/>
  <c r="KN18" i="254"/>
  <c r="A18" i="254"/>
  <c r="A26" i="254" s="1"/>
  <c r="A34" i="254" s="1"/>
  <c r="NG17" i="254"/>
  <c r="NF17" i="254"/>
  <c r="NE17" i="254"/>
  <c r="ND17" i="254"/>
  <c r="NC17" i="254"/>
  <c r="NB17" i="254"/>
  <c r="NA17" i="254"/>
  <c r="MZ17" i="254"/>
  <c r="MY17" i="254"/>
  <c r="MX17" i="254"/>
  <c r="MW17" i="254"/>
  <c r="MV17" i="254"/>
  <c r="MU17" i="254"/>
  <c r="MT17" i="254"/>
  <c r="MS17" i="254"/>
  <c r="MR17" i="254"/>
  <c r="MQ17" i="254"/>
  <c r="MP17" i="254"/>
  <c r="MO17" i="254"/>
  <c r="MN17" i="254"/>
  <c r="MM17" i="254"/>
  <c r="ML17" i="254"/>
  <c r="MK17" i="254"/>
  <c r="MJ17" i="254"/>
  <c r="MI17" i="254"/>
  <c r="MH17" i="254"/>
  <c r="MG17" i="254"/>
  <c r="MF17" i="254"/>
  <c r="ME17" i="254"/>
  <c r="MD17" i="254"/>
  <c r="MC17" i="254"/>
  <c r="MB17" i="254"/>
  <c r="MA17" i="254"/>
  <c r="LZ17" i="254"/>
  <c r="LY17" i="254"/>
  <c r="LX17" i="254"/>
  <c r="LW17" i="254"/>
  <c r="LV17" i="254"/>
  <c r="LU17" i="254"/>
  <c r="LT17" i="254"/>
  <c r="LS17" i="254"/>
  <c r="LR17" i="254"/>
  <c r="LQ17" i="254"/>
  <c r="LP17" i="254"/>
  <c r="LO17" i="254"/>
  <c r="LN17" i="254"/>
  <c r="LM17" i="254"/>
  <c r="LL17" i="254"/>
  <c r="LK17" i="254"/>
  <c r="LJ17" i="254"/>
  <c r="LI17" i="254"/>
  <c r="LH17" i="254"/>
  <c r="LG17" i="254"/>
  <c r="LF17" i="254"/>
  <c r="LE17" i="254"/>
  <c r="LD17" i="254"/>
  <c r="LC17" i="254"/>
  <c r="LB17" i="254"/>
  <c r="LA17" i="254"/>
  <c r="KZ17" i="254"/>
  <c r="KY17" i="254"/>
  <c r="KX17" i="254"/>
  <c r="KW17" i="254"/>
  <c r="KV17" i="254"/>
  <c r="KU17" i="254"/>
  <c r="KT17" i="254"/>
  <c r="KS17" i="254"/>
  <c r="KR17" i="254"/>
  <c r="KQ17" i="254"/>
  <c r="KP17" i="254"/>
  <c r="KO17" i="254"/>
  <c r="KN17" i="254"/>
  <c r="A17" i="254"/>
  <c r="A25" i="254" s="1"/>
  <c r="A33" i="254" s="1"/>
  <c r="NG16" i="254"/>
  <c r="NF16" i="254"/>
  <c r="NE16" i="254"/>
  <c r="ND16" i="254"/>
  <c r="NC16" i="254"/>
  <c r="NB16" i="254"/>
  <c r="NA16" i="254"/>
  <c r="MZ16" i="254"/>
  <c r="MY16" i="254"/>
  <c r="MX16" i="254"/>
  <c r="MW16" i="254"/>
  <c r="MV16" i="254"/>
  <c r="MU16" i="254"/>
  <c r="MT16" i="254"/>
  <c r="MS16" i="254"/>
  <c r="MR16" i="254"/>
  <c r="MQ16" i="254"/>
  <c r="MP16" i="254"/>
  <c r="MO16" i="254"/>
  <c r="MN16" i="254"/>
  <c r="MM16" i="254"/>
  <c r="ML16" i="254"/>
  <c r="MK16" i="254"/>
  <c r="MJ16" i="254"/>
  <c r="MI16" i="254"/>
  <c r="MH16" i="254"/>
  <c r="MG16" i="254"/>
  <c r="MF16" i="254"/>
  <c r="ME16" i="254"/>
  <c r="MD16" i="254"/>
  <c r="MC16" i="254"/>
  <c r="MB16" i="254"/>
  <c r="MA16" i="254"/>
  <c r="LZ16" i="254"/>
  <c r="LY16" i="254"/>
  <c r="LX16" i="254"/>
  <c r="LW16" i="254"/>
  <c r="LV16" i="254"/>
  <c r="LU16" i="254"/>
  <c r="LT16" i="254"/>
  <c r="LS16" i="254"/>
  <c r="LR16" i="254"/>
  <c r="LQ16" i="254"/>
  <c r="LP16" i="254"/>
  <c r="LO16" i="254"/>
  <c r="LN16" i="254"/>
  <c r="LM16" i="254"/>
  <c r="LL16" i="254"/>
  <c r="LK16" i="254"/>
  <c r="LJ16" i="254"/>
  <c r="LI16" i="254"/>
  <c r="LH16" i="254"/>
  <c r="LG16" i="254"/>
  <c r="LF16" i="254"/>
  <c r="LE16" i="254"/>
  <c r="LD16" i="254"/>
  <c r="LC16" i="254"/>
  <c r="LB16" i="254"/>
  <c r="LA16" i="254"/>
  <c r="KZ16" i="254"/>
  <c r="KY16" i="254"/>
  <c r="KX16" i="254"/>
  <c r="KW16" i="254"/>
  <c r="KV16" i="254"/>
  <c r="KU16" i="254"/>
  <c r="KT16" i="254"/>
  <c r="KS16" i="254"/>
  <c r="KR16" i="254"/>
  <c r="KQ16" i="254"/>
  <c r="KP16" i="254"/>
  <c r="KO16" i="254"/>
  <c r="KN16" i="254"/>
  <c r="A16" i="254"/>
  <c r="A24" i="254" s="1"/>
  <c r="A32" i="254" s="1"/>
  <c r="NG15" i="254"/>
  <c r="NF15" i="254"/>
  <c r="NE15" i="254"/>
  <c r="ND15" i="254"/>
  <c r="NC15" i="254"/>
  <c r="NB15" i="254"/>
  <c r="NA15" i="254"/>
  <c r="MZ15" i="254"/>
  <c r="MY15" i="254"/>
  <c r="MX15" i="254"/>
  <c r="MW15" i="254"/>
  <c r="MV15" i="254"/>
  <c r="MU15" i="254"/>
  <c r="MT15" i="254"/>
  <c r="MS15" i="254"/>
  <c r="MR15" i="254"/>
  <c r="MQ15" i="254"/>
  <c r="MP15" i="254"/>
  <c r="MO15" i="254"/>
  <c r="MN15" i="254"/>
  <c r="MM15" i="254"/>
  <c r="ML15" i="254"/>
  <c r="MK15" i="254"/>
  <c r="MJ15" i="254"/>
  <c r="MI15" i="254"/>
  <c r="MH15" i="254"/>
  <c r="MG15" i="254"/>
  <c r="MF15" i="254"/>
  <c r="ME15" i="254"/>
  <c r="MD15" i="254"/>
  <c r="MC15" i="254"/>
  <c r="MB15" i="254"/>
  <c r="MA15" i="254"/>
  <c r="LZ15" i="254"/>
  <c r="LY15" i="254"/>
  <c r="LX15" i="254"/>
  <c r="LW15" i="254"/>
  <c r="LV15" i="254"/>
  <c r="LU15" i="254"/>
  <c r="LT15" i="254"/>
  <c r="LS15" i="254"/>
  <c r="LR15" i="254"/>
  <c r="LQ15" i="254"/>
  <c r="LP15" i="254"/>
  <c r="LO15" i="254"/>
  <c r="LN15" i="254"/>
  <c r="LM15" i="254"/>
  <c r="LL15" i="254"/>
  <c r="LK15" i="254"/>
  <c r="LJ15" i="254"/>
  <c r="LI15" i="254"/>
  <c r="LH15" i="254"/>
  <c r="LG15" i="254"/>
  <c r="LF15" i="254"/>
  <c r="LE15" i="254"/>
  <c r="LD15" i="254"/>
  <c r="LC15" i="254"/>
  <c r="LB15" i="254"/>
  <c r="LA15" i="254"/>
  <c r="KZ15" i="254"/>
  <c r="KY15" i="254"/>
  <c r="KX15" i="254"/>
  <c r="KW15" i="254"/>
  <c r="KV15" i="254"/>
  <c r="KU15" i="254"/>
  <c r="KT15" i="254"/>
  <c r="KS15" i="254"/>
  <c r="KR15" i="254"/>
  <c r="KQ15" i="254"/>
  <c r="KP15" i="254"/>
  <c r="KO15" i="254"/>
  <c r="KN15" i="254"/>
  <c r="A15" i="254"/>
  <c r="A23" i="254" s="1"/>
  <c r="A31" i="254" s="1"/>
  <c r="NG14" i="254"/>
  <c r="NF14" i="254"/>
  <c r="NE14" i="254"/>
  <c r="ND14" i="254"/>
  <c r="NC14" i="254"/>
  <c r="NB14" i="254"/>
  <c r="NA14" i="254"/>
  <c r="MZ14" i="254"/>
  <c r="MY14" i="254"/>
  <c r="MX14" i="254"/>
  <c r="MW14" i="254"/>
  <c r="MV14" i="254"/>
  <c r="MU14" i="254"/>
  <c r="MT14" i="254"/>
  <c r="MS14" i="254"/>
  <c r="MR14" i="254"/>
  <c r="MQ14" i="254"/>
  <c r="MP14" i="254"/>
  <c r="MO14" i="254"/>
  <c r="MN14" i="254"/>
  <c r="MM14" i="254"/>
  <c r="ML14" i="254"/>
  <c r="MK14" i="254"/>
  <c r="MJ14" i="254"/>
  <c r="MI14" i="254"/>
  <c r="MH14" i="254"/>
  <c r="MG14" i="254"/>
  <c r="MF14" i="254"/>
  <c r="ME14" i="254"/>
  <c r="MD14" i="254"/>
  <c r="MC14" i="254"/>
  <c r="MB14" i="254"/>
  <c r="MA14" i="254"/>
  <c r="LZ14" i="254"/>
  <c r="LY14" i="254"/>
  <c r="LX14" i="254"/>
  <c r="LW14" i="254"/>
  <c r="LV14" i="254"/>
  <c r="LU14" i="254"/>
  <c r="LT14" i="254"/>
  <c r="LS14" i="254"/>
  <c r="LR14" i="254"/>
  <c r="LQ14" i="254"/>
  <c r="LP14" i="254"/>
  <c r="LO14" i="254"/>
  <c r="LN14" i="254"/>
  <c r="LM14" i="254"/>
  <c r="LL14" i="254"/>
  <c r="LK14" i="254"/>
  <c r="LJ14" i="254"/>
  <c r="LI14" i="254"/>
  <c r="LH14" i="254"/>
  <c r="LG14" i="254"/>
  <c r="LF14" i="254"/>
  <c r="LE14" i="254"/>
  <c r="LD14" i="254"/>
  <c r="LC14" i="254"/>
  <c r="LB14" i="254"/>
  <c r="LA14" i="254"/>
  <c r="KZ14" i="254"/>
  <c r="KY14" i="254"/>
  <c r="KX14" i="254"/>
  <c r="KW14" i="254"/>
  <c r="KV14" i="254"/>
  <c r="KU14" i="254"/>
  <c r="KT14" i="254"/>
  <c r="KS14" i="254"/>
  <c r="KR14" i="254"/>
  <c r="KQ14" i="254"/>
  <c r="KP14" i="254"/>
  <c r="KO14" i="254"/>
  <c r="KN14" i="254"/>
  <c r="A14" i="254"/>
  <c r="A22" i="254" s="1"/>
  <c r="A30" i="254" s="1"/>
  <c r="NG13" i="254"/>
  <c r="NF13" i="254"/>
  <c r="NE13" i="254"/>
  <c r="ND13" i="254"/>
  <c r="NC13" i="254"/>
  <c r="NB13" i="254"/>
  <c r="NA13" i="254"/>
  <c r="MZ13" i="254"/>
  <c r="MY13" i="254"/>
  <c r="MX13" i="254"/>
  <c r="MW13" i="254"/>
  <c r="MV13" i="254"/>
  <c r="MU13" i="254"/>
  <c r="MT13" i="254"/>
  <c r="MS13" i="254"/>
  <c r="MR13" i="254"/>
  <c r="MQ13" i="254"/>
  <c r="MP13" i="254"/>
  <c r="MO13" i="254"/>
  <c r="MN13" i="254"/>
  <c r="MM13" i="254"/>
  <c r="ML13" i="254"/>
  <c r="MK13" i="254"/>
  <c r="MJ13" i="254"/>
  <c r="MI13" i="254"/>
  <c r="MH13" i="254"/>
  <c r="MG13" i="254"/>
  <c r="MF13" i="254"/>
  <c r="ME13" i="254"/>
  <c r="MD13" i="254"/>
  <c r="MC13" i="254"/>
  <c r="MB13" i="254"/>
  <c r="MA13" i="254"/>
  <c r="LZ13" i="254"/>
  <c r="LY13" i="254"/>
  <c r="LX13" i="254"/>
  <c r="LW13" i="254"/>
  <c r="LV13" i="254"/>
  <c r="LU13" i="254"/>
  <c r="LT13" i="254"/>
  <c r="LS13" i="254"/>
  <c r="LR13" i="254"/>
  <c r="LQ13" i="254"/>
  <c r="LP13" i="254"/>
  <c r="LO13" i="254"/>
  <c r="LN13" i="254"/>
  <c r="LM13" i="254"/>
  <c r="LL13" i="254"/>
  <c r="LK13" i="254"/>
  <c r="LJ13" i="254"/>
  <c r="LI13" i="254"/>
  <c r="LH13" i="254"/>
  <c r="LG13" i="254"/>
  <c r="LF13" i="254"/>
  <c r="LE13" i="254"/>
  <c r="LD13" i="254"/>
  <c r="LC13" i="254"/>
  <c r="LB13" i="254"/>
  <c r="LA13" i="254"/>
  <c r="KZ13" i="254"/>
  <c r="KY13" i="254"/>
  <c r="KX13" i="254"/>
  <c r="KW13" i="254"/>
  <c r="KV13" i="254"/>
  <c r="KU13" i="254"/>
  <c r="KT13" i="254"/>
  <c r="KS13" i="254"/>
  <c r="KR13" i="254"/>
  <c r="KQ13" i="254"/>
  <c r="KP13" i="254"/>
  <c r="KO13" i="254"/>
  <c r="KN13" i="254"/>
  <c r="A13" i="254"/>
  <c r="A21" i="254" s="1"/>
  <c r="A29" i="254" s="1"/>
  <c r="NG10" i="254"/>
  <c r="NF10" i="254"/>
  <c r="NE10" i="254"/>
  <c r="ND10" i="254"/>
  <c r="NC10" i="254"/>
  <c r="NB10" i="254"/>
  <c r="NA10" i="254"/>
  <c r="MZ10" i="254"/>
  <c r="MY10" i="254"/>
  <c r="MX10" i="254"/>
  <c r="MW10" i="254"/>
  <c r="MV10" i="254"/>
  <c r="MU10" i="254"/>
  <c r="MT10" i="254"/>
  <c r="MS10" i="254"/>
  <c r="MR10" i="254"/>
  <c r="MQ10" i="254"/>
  <c r="MP10" i="254"/>
  <c r="MO10" i="254"/>
  <c r="MN10" i="254"/>
  <c r="MM10" i="254"/>
  <c r="ML10" i="254"/>
  <c r="MK10" i="254"/>
  <c r="MJ10" i="254"/>
  <c r="MI10" i="254"/>
  <c r="MH10" i="254"/>
  <c r="MG10" i="254"/>
  <c r="MF10" i="254"/>
  <c r="ME10" i="254"/>
  <c r="MD10" i="254"/>
  <c r="MC10" i="254"/>
  <c r="MB10" i="254"/>
  <c r="MA10" i="254"/>
  <c r="LZ10" i="254"/>
  <c r="LY10" i="254"/>
  <c r="LX10" i="254"/>
  <c r="LW10" i="254"/>
  <c r="LV10" i="254"/>
  <c r="LU10" i="254"/>
  <c r="LT10" i="254"/>
  <c r="LS10" i="254"/>
  <c r="LR10" i="254"/>
  <c r="LQ10" i="254"/>
  <c r="LP10" i="254"/>
  <c r="LO10" i="254"/>
  <c r="LN10" i="254"/>
  <c r="LM10" i="254"/>
  <c r="LL10" i="254"/>
  <c r="LK10" i="254"/>
  <c r="LJ10" i="254"/>
  <c r="LI10" i="254"/>
  <c r="LH10" i="254"/>
  <c r="LG10" i="254"/>
  <c r="LF10" i="254"/>
  <c r="LE10" i="254"/>
  <c r="LD10" i="254"/>
  <c r="LC10" i="254"/>
  <c r="LB10" i="254"/>
  <c r="LA10" i="254"/>
  <c r="KZ10" i="254"/>
  <c r="KY10" i="254"/>
  <c r="KX10" i="254"/>
  <c r="KW10" i="254"/>
  <c r="KV10" i="254"/>
  <c r="KU10" i="254"/>
  <c r="KT10" i="254"/>
  <c r="KS10" i="254"/>
  <c r="KR10" i="254"/>
  <c r="KQ10" i="254"/>
  <c r="KP10" i="254"/>
  <c r="KO10" i="254"/>
  <c r="KN10" i="254"/>
  <c r="NG9" i="254"/>
  <c r="NF9" i="254"/>
  <c r="NE9" i="254"/>
  <c r="ND9" i="254"/>
  <c r="NC9" i="254"/>
  <c r="NB9" i="254"/>
  <c r="NA9" i="254"/>
  <c r="MZ9" i="254"/>
  <c r="MY9" i="254"/>
  <c r="MX9" i="254"/>
  <c r="MW9" i="254"/>
  <c r="MV9" i="254"/>
  <c r="MU9" i="254"/>
  <c r="MT9" i="254"/>
  <c r="MS9" i="254"/>
  <c r="MR9" i="254"/>
  <c r="MQ9" i="254"/>
  <c r="MP9" i="254"/>
  <c r="MO9" i="254"/>
  <c r="MN9" i="254"/>
  <c r="MM9" i="254"/>
  <c r="ML9" i="254"/>
  <c r="MK9" i="254"/>
  <c r="MJ9" i="254"/>
  <c r="MI9" i="254"/>
  <c r="MH9" i="254"/>
  <c r="MG9" i="254"/>
  <c r="MF9" i="254"/>
  <c r="ME9" i="254"/>
  <c r="MD9" i="254"/>
  <c r="MC9" i="254"/>
  <c r="MB9" i="254"/>
  <c r="MA9" i="254"/>
  <c r="LZ9" i="254"/>
  <c r="LY9" i="254"/>
  <c r="LX9" i="254"/>
  <c r="LW9" i="254"/>
  <c r="LV9" i="254"/>
  <c r="LU9" i="254"/>
  <c r="LT9" i="254"/>
  <c r="LS9" i="254"/>
  <c r="LR9" i="254"/>
  <c r="LQ9" i="254"/>
  <c r="LP9" i="254"/>
  <c r="LO9" i="254"/>
  <c r="LN9" i="254"/>
  <c r="LM9" i="254"/>
  <c r="LL9" i="254"/>
  <c r="LK9" i="254"/>
  <c r="LJ9" i="254"/>
  <c r="LI9" i="254"/>
  <c r="LH9" i="254"/>
  <c r="LG9" i="254"/>
  <c r="LF9" i="254"/>
  <c r="LE9" i="254"/>
  <c r="LD9" i="254"/>
  <c r="LC9" i="254"/>
  <c r="LB9" i="254"/>
  <c r="LA9" i="254"/>
  <c r="KZ9" i="254"/>
  <c r="KY9" i="254"/>
  <c r="KX9" i="254"/>
  <c r="KW9" i="254"/>
  <c r="KV9" i="254"/>
  <c r="KU9" i="254"/>
  <c r="KT9" i="254"/>
  <c r="KS9" i="254"/>
  <c r="KR9" i="254"/>
  <c r="KQ9" i="254"/>
  <c r="KP9" i="254"/>
  <c r="KO9" i="254"/>
  <c r="KN9" i="254"/>
  <c r="NG8" i="254"/>
  <c r="NF8" i="254"/>
  <c r="NE8" i="254"/>
  <c r="ND8" i="254"/>
  <c r="NC8" i="254"/>
  <c r="NB8" i="254"/>
  <c r="NA8" i="254"/>
  <c r="MZ8" i="254"/>
  <c r="MY8" i="254"/>
  <c r="MX8" i="254"/>
  <c r="MW8" i="254"/>
  <c r="MV8" i="254"/>
  <c r="MU8" i="254"/>
  <c r="MT8" i="254"/>
  <c r="MS8" i="254"/>
  <c r="MR8" i="254"/>
  <c r="MQ8" i="254"/>
  <c r="MP8" i="254"/>
  <c r="MO8" i="254"/>
  <c r="MN8" i="254"/>
  <c r="MM8" i="254"/>
  <c r="ML8" i="254"/>
  <c r="MK8" i="254"/>
  <c r="MJ8" i="254"/>
  <c r="MI8" i="254"/>
  <c r="MH8" i="254"/>
  <c r="MG8" i="254"/>
  <c r="MF8" i="254"/>
  <c r="ME8" i="254"/>
  <c r="MD8" i="254"/>
  <c r="MC8" i="254"/>
  <c r="MB8" i="254"/>
  <c r="MA8" i="254"/>
  <c r="LZ8" i="254"/>
  <c r="LY8" i="254"/>
  <c r="LX8" i="254"/>
  <c r="LW8" i="254"/>
  <c r="LV8" i="254"/>
  <c r="LU8" i="254"/>
  <c r="LT8" i="254"/>
  <c r="LS8" i="254"/>
  <c r="LR8" i="254"/>
  <c r="LQ8" i="254"/>
  <c r="LP8" i="254"/>
  <c r="LO8" i="254"/>
  <c r="LN8" i="254"/>
  <c r="LM8" i="254"/>
  <c r="LL8" i="254"/>
  <c r="LK8" i="254"/>
  <c r="LJ8" i="254"/>
  <c r="LI8" i="254"/>
  <c r="LH8" i="254"/>
  <c r="LG8" i="254"/>
  <c r="LF8" i="254"/>
  <c r="LE8" i="254"/>
  <c r="LD8" i="254"/>
  <c r="LC8" i="254"/>
  <c r="LB8" i="254"/>
  <c r="LA8" i="254"/>
  <c r="KZ8" i="254"/>
  <c r="KY8" i="254"/>
  <c r="KX8" i="254"/>
  <c r="KW8" i="254"/>
  <c r="KV8" i="254"/>
  <c r="KU8" i="254"/>
  <c r="KT8" i="254"/>
  <c r="KS8" i="254"/>
  <c r="KR8" i="254"/>
  <c r="KQ8" i="254"/>
  <c r="KP8" i="254"/>
  <c r="KO8" i="254"/>
  <c r="KN8" i="254"/>
  <c r="NG7" i="254"/>
  <c r="NF7" i="254"/>
  <c r="NE7" i="254"/>
  <c r="ND7" i="254"/>
  <c r="NC7" i="254"/>
  <c r="NB7" i="254"/>
  <c r="NA7" i="254"/>
  <c r="MZ7" i="254"/>
  <c r="MY7" i="254"/>
  <c r="MX7" i="254"/>
  <c r="MW7" i="254"/>
  <c r="MV7" i="254"/>
  <c r="MU7" i="254"/>
  <c r="MT7" i="254"/>
  <c r="MS7" i="254"/>
  <c r="MR7" i="254"/>
  <c r="MQ7" i="254"/>
  <c r="MP7" i="254"/>
  <c r="MO7" i="254"/>
  <c r="MN7" i="254"/>
  <c r="MM7" i="254"/>
  <c r="ML7" i="254"/>
  <c r="MK7" i="254"/>
  <c r="MJ7" i="254"/>
  <c r="MI7" i="254"/>
  <c r="MH7" i="254"/>
  <c r="MG7" i="254"/>
  <c r="MF7" i="254"/>
  <c r="ME7" i="254"/>
  <c r="MD7" i="254"/>
  <c r="MC7" i="254"/>
  <c r="MB7" i="254"/>
  <c r="MA7" i="254"/>
  <c r="LZ7" i="254"/>
  <c r="LY7" i="254"/>
  <c r="LX7" i="254"/>
  <c r="LW7" i="254"/>
  <c r="LV7" i="254"/>
  <c r="LU7" i="254"/>
  <c r="LT7" i="254"/>
  <c r="LS7" i="254"/>
  <c r="LR7" i="254"/>
  <c r="LQ7" i="254"/>
  <c r="LP7" i="254"/>
  <c r="LO7" i="254"/>
  <c r="LN7" i="254"/>
  <c r="LM7" i="254"/>
  <c r="LL7" i="254"/>
  <c r="LK7" i="254"/>
  <c r="LJ7" i="254"/>
  <c r="LI7" i="254"/>
  <c r="LH7" i="254"/>
  <c r="LG7" i="254"/>
  <c r="LF7" i="254"/>
  <c r="LE7" i="254"/>
  <c r="LD7" i="254"/>
  <c r="LC7" i="254"/>
  <c r="LB7" i="254"/>
  <c r="LA7" i="254"/>
  <c r="KZ7" i="254"/>
  <c r="KY7" i="254"/>
  <c r="KX7" i="254"/>
  <c r="KW7" i="254"/>
  <c r="KV7" i="254"/>
  <c r="KU7" i="254"/>
  <c r="KT7" i="254"/>
  <c r="KS7" i="254"/>
  <c r="KR7" i="254"/>
  <c r="KQ7" i="254"/>
  <c r="KP7" i="254"/>
  <c r="KO7" i="254"/>
  <c r="KN7" i="254"/>
  <c r="NG6" i="254"/>
  <c r="NF6" i="254"/>
  <c r="NE6" i="254"/>
  <c r="ND6" i="254"/>
  <c r="NC6" i="254"/>
  <c r="NB6" i="254"/>
  <c r="NA6" i="254"/>
  <c r="MZ6" i="254"/>
  <c r="MY6" i="254"/>
  <c r="MX6" i="254"/>
  <c r="MW6" i="254"/>
  <c r="MV6" i="254"/>
  <c r="MU6" i="254"/>
  <c r="MT6" i="254"/>
  <c r="MS6" i="254"/>
  <c r="MR6" i="254"/>
  <c r="MQ6" i="254"/>
  <c r="MP6" i="254"/>
  <c r="MO6" i="254"/>
  <c r="MN6" i="254"/>
  <c r="MM6" i="254"/>
  <c r="ML6" i="254"/>
  <c r="MK6" i="254"/>
  <c r="MJ6" i="254"/>
  <c r="MI6" i="254"/>
  <c r="MH6" i="254"/>
  <c r="MG6" i="254"/>
  <c r="MF6" i="254"/>
  <c r="ME6" i="254"/>
  <c r="MD6" i="254"/>
  <c r="MC6" i="254"/>
  <c r="MB6" i="254"/>
  <c r="MA6" i="254"/>
  <c r="LZ6" i="254"/>
  <c r="LY6" i="254"/>
  <c r="LX6" i="254"/>
  <c r="LW6" i="254"/>
  <c r="LV6" i="254"/>
  <c r="LU6" i="254"/>
  <c r="LT6" i="254"/>
  <c r="LS6" i="254"/>
  <c r="LR6" i="254"/>
  <c r="LQ6" i="254"/>
  <c r="LP6" i="254"/>
  <c r="LO6" i="254"/>
  <c r="LN6" i="254"/>
  <c r="LM6" i="254"/>
  <c r="LL6" i="254"/>
  <c r="LK6" i="254"/>
  <c r="LJ6" i="254"/>
  <c r="LI6" i="254"/>
  <c r="LH6" i="254"/>
  <c r="LG6" i="254"/>
  <c r="LF6" i="254"/>
  <c r="LE6" i="254"/>
  <c r="LD6" i="254"/>
  <c r="LC6" i="254"/>
  <c r="LB6" i="254"/>
  <c r="LA6" i="254"/>
  <c r="KZ6" i="254"/>
  <c r="KY6" i="254"/>
  <c r="KX6" i="254"/>
  <c r="KW6" i="254"/>
  <c r="KV6" i="254"/>
  <c r="KU6" i="254"/>
  <c r="KT6" i="254"/>
  <c r="KS6" i="254"/>
  <c r="KR6" i="254"/>
  <c r="KQ6" i="254"/>
  <c r="KP6" i="254"/>
  <c r="KO6" i="254"/>
  <c r="KN6" i="254"/>
  <c r="NG5" i="254"/>
  <c r="NF5" i="254"/>
  <c r="NE5" i="254"/>
  <c r="ND5" i="254"/>
  <c r="NC5" i="254"/>
  <c r="NB5" i="254"/>
  <c r="NA5" i="254"/>
  <c r="MZ5" i="254"/>
  <c r="MY5" i="254"/>
  <c r="MX5" i="254"/>
  <c r="MW5" i="254"/>
  <c r="MV5" i="254"/>
  <c r="MU5" i="254"/>
  <c r="MT5" i="254"/>
  <c r="MS5" i="254"/>
  <c r="MR5" i="254"/>
  <c r="MQ5" i="254"/>
  <c r="MP5" i="254"/>
  <c r="MO5" i="254"/>
  <c r="MN5" i="254"/>
  <c r="MM5" i="254"/>
  <c r="ML5" i="254"/>
  <c r="MK5" i="254"/>
  <c r="MJ5" i="254"/>
  <c r="MI5" i="254"/>
  <c r="MH5" i="254"/>
  <c r="MG5" i="254"/>
  <c r="MF5" i="254"/>
  <c r="ME5" i="254"/>
  <c r="MD5" i="254"/>
  <c r="MC5" i="254"/>
  <c r="MB5" i="254"/>
  <c r="MA5" i="254"/>
  <c r="LZ5" i="254"/>
  <c r="LY5" i="254"/>
  <c r="LX5" i="254"/>
  <c r="LW5" i="254"/>
  <c r="LV5" i="254"/>
  <c r="LU5" i="254"/>
  <c r="LT5" i="254"/>
  <c r="LS5" i="254"/>
  <c r="LR5" i="254"/>
  <c r="LQ5" i="254"/>
  <c r="LP5" i="254"/>
  <c r="LO5" i="254"/>
  <c r="LN5" i="254"/>
  <c r="LM5" i="254"/>
  <c r="LL5" i="254"/>
  <c r="LK5" i="254"/>
  <c r="LJ5" i="254"/>
  <c r="LI5" i="254"/>
  <c r="LH5" i="254"/>
  <c r="LG5" i="254"/>
  <c r="LF5" i="254"/>
  <c r="LE5" i="254"/>
  <c r="LD5" i="254"/>
  <c r="LC5" i="254"/>
  <c r="LB5" i="254"/>
  <c r="LA5" i="254"/>
  <c r="KZ5" i="254"/>
  <c r="KY5" i="254"/>
  <c r="KX5" i="254"/>
  <c r="KW5" i="254"/>
  <c r="KV5" i="254"/>
  <c r="KU5" i="254"/>
  <c r="KT5" i="254"/>
  <c r="KS5" i="254"/>
  <c r="KR5" i="254"/>
  <c r="KQ5" i="254"/>
  <c r="KP5" i="254"/>
  <c r="KO5" i="254"/>
  <c r="KN5" i="254"/>
  <c r="KL2" i="254"/>
  <c r="KK2" i="254"/>
  <c r="KJ2" i="254"/>
  <c r="KI2" i="254"/>
  <c r="KH2" i="254"/>
  <c r="KG2" i="254"/>
  <c r="KF2" i="254"/>
  <c r="KE2" i="254"/>
  <c r="KD2" i="254"/>
  <c r="KC2" i="254"/>
  <c r="KB2" i="254"/>
  <c r="KA2" i="254"/>
  <c r="JZ2" i="254"/>
  <c r="JY2" i="254"/>
  <c r="JX2" i="254"/>
  <c r="JW2" i="254"/>
  <c r="JV2" i="254"/>
  <c r="JU2" i="254"/>
  <c r="JT2" i="254"/>
  <c r="JS2" i="254"/>
  <c r="JR2" i="254"/>
  <c r="JQ2" i="254"/>
  <c r="JP2" i="254"/>
  <c r="JO2" i="254"/>
  <c r="JN2" i="254"/>
  <c r="JM2" i="254"/>
  <c r="JL2" i="254"/>
  <c r="JK2" i="254"/>
  <c r="JJ2" i="254"/>
  <c r="JI2" i="254"/>
  <c r="JH2" i="254"/>
  <c r="JG2" i="254"/>
  <c r="JF2" i="254"/>
  <c r="JE2" i="254"/>
  <c r="JD2" i="254"/>
  <c r="JC2" i="254"/>
  <c r="JB2" i="254"/>
  <c r="JA2" i="254"/>
  <c r="IZ2" i="254"/>
  <c r="IY2" i="254"/>
  <c r="IX2" i="254"/>
  <c r="IW2" i="254"/>
  <c r="IV2" i="254"/>
  <c r="IU2" i="254"/>
  <c r="IT2" i="254"/>
  <c r="IS2" i="254"/>
  <c r="IR2" i="254"/>
  <c r="IQ2" i="254"/>
  <c r="IP2" i="254"/>
  <c r="IO2" i="254"/>
  <c r="IN2" i="254"/>
  <c r="IM2" i="254"/>
  <c r="IL2" i="254"/>
  <c r="IK2" i="254"/>
  <c r="IJ2" i="254"/>
  <c r="II2" i="254"/>
  <c r="IH2" i="254"/>
  <c r="IG2" i="254"/>
  <c r="IF2" i="254"/>
  <c r="IE2" i="254"/>
  <c r="ID2" i="254"/>
  <c r="IC2" i="254"/>
  <c r="IB2" i="254"/>
  <c r="IA2" i="254"/>
  <c r="HZ2" i="254"/>
  <c r="HY2" i="254"/>
  <c r="HX2" i="254"/>
  <c r="HW2" i="254"/>
  <c r="HV2" i="254"/>
  <c r="HU2" i="254"/>
  <c r="HT2" i="254"/>
  <c r="HS2" i="254"/>
  <c r="HR2" i="254"/>
  <c r="HQ2" i="254"/>
  <c r="HP2" i="254"/>
  <c r="HO2" i="254"/>
  <c r="HN2" i="254"/>
  <c r="HM2" i="254"/>
  <c r="HL2" i="254"/>
  <c r="HK2" i="254"/>
  <c r="HJ2" i="254"/>
  <c r="HI2" i="254"/>
  <c r="HH2" i="254"/>
  <c r="HG2" i="254"/>
  <c r="HF2" i="254"/>
  <c r="HE2" i="254"/>
  <c r="HD2" i="254"/>
  <c r="HC2" i="254"/>
  <c r="HB2" i="254"/>
  <c r="HA2" i="254"/>
  <c r="GZ2" i="254"/>
  <c r="GY2" i="254"/>
  <c r="GX2" i="254"/>
  <c r="GW2" i="254"/>
  <c r="GV2" i="254"/>
  <c r="GU2" i="254"/>
  <c r="GT2" i="254"/>
  <c r="GS2" i="254"/>
  <c r="GR2" i="254"/>
  <c r="GQ2" i="254"/>
  <c r="GP2" i="254"/>
  <c r="GO2" i="254"/>
  <c r="GN2" i="254"/>
  <c r="GM2" i="254"/>
  <c r="GL2" i="254"/>
  <c r="GK2" i="254"/>
  <c r="GJ2" i="254"/>
  <c r="GI2" i="254"/>
  <c r="GH2" i="254"/>
  <c r="GG2" i="254"/>
  <c r="GF2" i="254"/>
  <c r="GE2" i="254"/>
  <c r="GD2" i="254"/>
  <c r="GC2" i="254"/>
  <c r="GB2" i="254"/>
  <c r="GA2" i="254"/>
  <c r="FZ2" i="254"/>
  <c r="FY2" i="254"/>
  <c r="FX2" i="254"/>
  <c r="FW2" i="254"/>
  <c r="FV2" i="254"/>
  <c r="FU2" i="254"/>
  <c r="FT2" i="254"/>
  <c r="FS2" i="254"/>
  <c r="FR2" i="254"/>
  <c r="FQ2" i="254"/>
  <c r="FP2" i="254"/>
  <c r="FO2" i="254"/>
  <c r="FN2" i="254"/>
  <c r="FM2" i="254"/>
  <c r="FL2" i="254"/>
  <c r="FK2" i="254"/>
  <c r="FJ2" i="254"/>
  <c r="FI2" i="254"/>
  <c r="FH2" i="254"/>
  <c r="FG2" i="254"/>
  <c r="FF2" i="254"/>
  <c r="FE2" i="254"/>
  <c r="FD2" i="254"/>
  <c r="FC2" i="254"/>
  <c r="FB2" i="254"/>
  <c r="FA2" i="254"/>
  <c r="EZ2" i="254"/>
  <c r="EY2" i="254"/>
  <c r="EX2" i="254"/>
  <c r="EW2" i="254"/>
  <c r="EV2" i="254"/>
  <c r="EU2" i="254"/>
  <c r="ET2" i="254"/>
  <c r="ES2" i="254"/>
  <c r="ER2" i="254"/>
  <c r="EQ2" i="254"/>
  <c r="EP2" i="254"/>
  <c r="EO2" i="254"/>
  <c r="EN2" i="254"/>
  <c r="EM2" i="254"/>
  <c r="EL2" i="254"/>
  <c r="EK2" i="254"/>
  <c r="EJ2" i="254"/>
  <c r="EI2" i="254"/>
  <c r="EH2" i="254"/>
  <c r="EG2" i="254"/>
  <c r="EF2" i="254"/>
  <c r="EE2" i="254"/>
  <c r="ED2" i="254"/>
  <c r="EC2" i="254"/>
  <c r="EB2" i="254"/>
  <c r="EA2" i="254"/>
  <c r="DZ2" i="254"/>
  <c r="DY2" i="254"/>
  <c r="DX2" i="254"/>
  <c r="DW2" i="254"/>
  <c r="DV2" i="254"/>
  <c r="DU2" i="254"/>
  <c r="DT2" i="254"/>
  <c r="DS2" i="254"/>
  <c r="DR2" i="254"/>
  <c r="DQ2" i="254"/>
  <c r="DP2" i="254"/>
  <c r="DO2" i="254"/>
  <c r="DN2" i="254"/>
  <c r="DM2" i="254"/>
  <c r="DL2" i="254"/>
  <c r="DK2" i="254"/>
  <c r="DJ2" i="254"/>
  <c r="DI2" i="254"/>
  <c r="DH2" i="254"/>
  <c r="DG2" i="254"/>
  <c r="DF2" i="254"/>
  <c r="DE2" i="254"/>
  <c r="DD2" i="254"/>
  <c r="DC2" i="254"/>
  <c r="DB2" i="254"/>
  <c r="DA2" i="254"/>
  <c r="CZ2" i="254"/>
  <c r="CY2" i="254"/>
  <c r="CX2" i="254"/>
  <c r="CW2" i="254"/>
  <c r="CV2" i="254"/>
  <c r="CU2" i="254"/>
  <c r="CT2" i="254"/>
  <c r="CS2" i="254"/>
  <c r="CR2" i="254"/>
  <c r="CQ2" i="254"/>
  <c r="CP2" i="254"/>
  <c r="CO2" i="254"/>
  <c r="CN2" i="254"/>
  <c r="CM2" i="254"/>
  <c r="CL2" i="254"/>
  <c r="CK2" i="254"/>
  <c r="CJ2" i="254"/>
  <c r="CI2" i="254"/>
  <c r="CH2" i="254"/>
  <c r="CG2" i="254"/>
  <c r="CF2" i="254"/>
  <c r="CE2" i="254"/>
  <c r="CD2" i="254"/>
  <c r="CC2" i="254"/>
  <c r="CB2" i="254"/>
  <c r="CA2" i="254"/>
  <c r="BV2" i="254"/>
  <c r="BU2" i="254"/>
  <c r="BT2" i="254"/>
  <c r="BS2" i="254"/>
  <c r="BB2" i="254"/>
  <c r="BA2" i="254"/>
  <c r="AZ2" i="254"/>
  <c r="AY2" i="254"/>
  <c r="AX2" i="254"/>
  <c r="AW2" i="254"/>
  <c r="AV2" i="254"/>
  <c r="AU2" i="254"/>
  <c r="AT2" i="254"/>
  <c r="AS2" i="254"/>
  <c r="AR2" i="254"/>
  <c r="AQ2" i="254"/>
  <c r="AP2" i="254"/>
  <c r="AO2" i="254"/>
  <c r="AN2" i="254"/>
  <c r="AM2" i="254"/>
  <c r="AL2" i="254"/>
  <c r="AK2" i="254"/>
  <c r="AJ2" i="254"/>
  <c r="AI2" i="254"/>
  <c r="AH2" i="254"/>
  <c r="AG2" i="254"/>
  <c r="AF2" i="254"/>
  <c r="AE2" i="254"/>
  <c r="AD2" i="254"/>
  <c r="AC2" i="254"/>
  <c r="AB2" i="254"/>
  <c r="AA2" i="254"/>
  <c r="Z2" i="254"/>
  <c r="Y2" i="254"/>
  <c r="X2" i="254"/>
  <c r="W2" i="254"/>
  <c r="V2" i="254"/>
  <c r="U2" i="254"/>
  <c r="T2" i="254"/>
  <c r="S2" i="254"/>
  <c r="R2" i="254"/>
  <c r="Q2" i="254"/>
  <c r="P2" i="254"/>
  <c r="O2" i="254"/>
  <c r="N2" i="254"/>
  <c r="M2" i="254"/>
  <c r="L2" i="254"/>
  <c r="K2" i="254"/>
  <c r="J2" i="254"/>
  <c r="I2" i="254"/>
  <c r="H2" i="254"/>
  <c r="G2" i="254"/>
  <c r="F2" i="254"/>
  <c r="E2" i="254"/>
  <c r="D2" i="254"/>
  <c r="C2" i="254"/>
  <c r="B2" i="254"/>
  <c r="A1" i="254"/>
  <c r="NG42" i="253"/>
  <c r="NF42" i="253"/>
  <c r="NE42" i="253"/>
  <c r="ND42" i="253"/>
  <c r="NC42" i="253"/>
  <c r="NB42" i="253"/>
  <c r="NA42" i="253"/>
  <c r="MZ42" i="253"/>
  <c r="MY42" i="253"/>
  <c r="MX42" i="253"/>
  <c r="MW42" i="253"/>
  <c r="MV42" i="253"/>
  <c r="MU42" i="253"/>
  <c r="MT42" i="253"/>
  <c r="MS42" i="253"/>
  <c r="MR42" i="253"/>
  <c r="MQ42" i="253"/>
  <c r="MP42" i="253"/>
  <c r="MO42" i="253"/>
  <c r="MN42" i="253"/>
  <c r="MM42" i="253"/>
  <c r="ML42" i="253"/>
  <c r="MK42" i="253"/>
  <c r="MJ42" i="253"/>
  <c r="MI42" i="253"/>
  <c r="MH42" i="253"/>
  <c r="MG42" i="253"/>
  <c r="MF42" i="253"/>
  <c r="ME42" i="253"/>
  <c r="MD42" i="253"/>
  <c r="MC42" i="253"/>
  <c r="MB42" i="253"/>
  <c r="MA42" i="253"/>
  <c r="LZ42" i="253"/>
  <c r="LY42" i="253"/>
  <c r="LX42" i="253"/>
  <c r="LW42" i="253"/>
  <c r="LV42" i="253"/>
  <c r="LU42" i="253"/>
  <c r="LT42" i="253"/>
  <c r="LS42" i="253"/>
  <c r="LR42" i="253"/>
  <c r="LQ42" i="253"/>
  <c r="LP42" i="253"/>
  <c r="LO42" i="253"/>
  <c r="LN42" i="253"/>
  <c r="LM42" i="253"/>
  <c r="LL42" i="253"/>
  <c r="LK42" i="253"/>
  <c r="LJ42" i="253"/>
  <c r="LI42" i="253"/>
  <c r="LH42" i="253"/>
  <c r="LG42" i="253"/>
  <c r="LF42" i="253"/>
  <c r="LE42" i="253"/>
  <c r="LD42" i="253"/>
  <c r="LC42" i="253"/>
  <c r="LB42" i="253"/>
  <c r="LA42" i="253"/>
  <c r="KZ42" i="253"/>
  <c r="KY42" i="253"/>
  <c r="KX42" i="253"/>
  <c r="KW42" i="253"/>
  <c r="KV42" i="253"/>
  <c r="KU42" i="253"/>
  <c r="KT42" i="253"/>
  <c r="KS42" i="253"/>
  <c r="KR42" i="253"/>
  <c r="KQ42" i="253"/>
  <c r="KP42" i="253"/>
  <c r="KO42" i="253"/>
  <c r="KN42" i="253"/>
  <c r="NG41" i="253"/>
  <c r="NF41" i="253"/>
  <c r="NE41" i="253"/>
  <c r="ND41" i="253"/>
  <c r="NC41" i="253"/>
  <c r="NB41" i="253"/>
  <c r="NA41" i="253"/>
  <c r="MZ41" i="253"/>
  <c r="MY41" i="253"/>
  <c r="MX41" i="253"/>
  <c r="MW41" i="253"/>
  <c r="MV41" i="253"/>
  <c r="MU41" i="253"/>
  <c r="MT41" i="253"/>
  <c r="MS41" i="253"/>
  <c r="MR41" i="253"/>
  <c r="MQ41" i="253"/>
  <c r="MP41" i="253"/>
  <c r="MO41" i="253"/>
  <c r="MN41" i="253"/>
  <c r="MM41" i="253"/>
  <c r="ML41" i="253"/>
  <c r="MK41" i="253"/>
  <c r="MJ41" i="253"/>
  <c r="MI41" i="253"/>
  <c r="MH41" i="253"/>
  <c r="MG41" i="253"/>
  <c r="MF41" i="253"/>
  <c r="ME41" i="253"/>
  <c r="MD41" i="253"/>
  <c r="MC41" i="253"/>
  <c r="MB41" i="253"/>
  <c r="MA41" i="253"/>
  <c r="LZ41" i="253"/>
  <c r="LY41" i="253"/>
  <c r="LX41" i="253"/>
  <c r="LW41" i="253"/>
  <c r="LV41" i="253"/>
  <c r="LU41" i="253"/>
  <c r="LT41" i="253"/>
  <c r="LS41" i="253"/>
  <c r="LR41" i="253"/>
  <c r="LQ41" i="253"/>
  <c r="LP41" i="253"/>
  <c r="LO41" i="253"/>
  <c r="LN41" i="253"/>
  <c r="LM41" i="253"/>
  <c r="LL41" i="253"/>
  <c r="LK41" i="253"/>
  <c r="LJ41" i="253"/>
  <c r="LI41" i="253"/>
  <c r="LH41" i="253"/>
  <c r="LG41" i="253"/>
  <c r="LF41" i="253"/>
  <c r="LE41" i="253"/>
  <c r="LD41" i="253"/>
  <c r="LC41" i="253"/>
  <c r="LB41" i="253"/>
  <c r="LA41" i="253"/>
  <c r="KZ41" i="253"/>
  <c r="KY41" i="253"/>
  <c r="KX41" i="253"/>
  <c r="KW41" i="253"/>
  <c r="KV41" i="253"/>
  <c r="KU41" i="253"/>
  <c r="KT41" i="253"/>
  <c r="KS41" i="253"/>
  <c r="KR41" i="253"/>
  <c r="KQ41" i="253"/>
  <c r="KP41" i="253"/>
  <c r="KO41" i="253"/>
  <c r="KN41" i="253"/>
  <c r="NG40" i="253"/>
  <c r="NF40" i="253"/>
  <c r="NE40" i="253"/>
  <c r="ND40" i="253"/>
  <c r="NC40" i="253"/>
  <c r="NB40" i="253"/>
  <c r="NA40" i="253"/>
  <c r="MZ40" i="253"/>
  <c r="MY40" i="253"/>
  <c r="MX40" i="253"/>
  <c r="MW40" i="253"/>
  <c r="MV40" i="253"/>
  <c r="MU40" i="253"/>
  <c r="MT40" i="253"/>
  <c r="MS40" i="253"/>
  <c r="MR40" i="253"/>
  <c r="MQ40" i="253"/>
  <c r="MP40" i="253"/>
  <c r="MO40" i="253"/>
  <c r="MN40" i="253"/>
  <c r="MM40" i="253"/>
  <c r="ML40" i="253"/>
  <c r="MK40" i="253"/>
  <c r="MJ40" i="253"/>
  <c r="MI40" i="253"/>
  <c r="MH40" i="253"/>
  <c r="MG40" i="253"/>
  <c r="MF40" i="253"/>
  <c r="ME40" i="253"/>
  <c r="MD40" i="253"/>
  <c r="MC40" i="253"/>
  <c r="MB40" i="253"/>
  <c r="MA40" i="253"/>
  <c r="LZ40" i="253"/>
  <c r="LY40" i="253"/>
  <c r="LX40" i="253"/>
  <c r="LW40" i="253"/>
  <c r="LV40" i="253"/>
  <c r="LU40" i="253"/>
  <c r="LT40" i="253"/>
  <c r="LS40" i="253"/>
  <c r="LR40" i="253"/>
  <c r="LQ40" i="253"/>
  <c r="LP40" i="253"/>
  <c r="LO40" i="253"/>
  <c r="LN40" i="253"/>
  <c r="LM40" i="253"/>
  <c r="LL40" i="253"/>
  <c r="LK40" i="253"/>
  <c r="LJ40" i="253"/>
  <c r="LI40" i="253"/>
  <c r="LH40" i="253"/>
  <c r="LG40" i="253"/>
  <c r="LF40" i="253"/>
  <c r="LE40" i="253"/>
  <c r="LD40" i="253"/>
  <c r="LC40" i="253"/>
  <c r="LB40" i="253"/>
  <c r="LA40" i="253"/>
  <c r="KZ40" i="253"/>
  <c r="KY40" i="253"/>
  <c r="KX40" i="253"/>
  <c r="KW40" i="253"/>
  <c r="KV40" i="253"/>
  <c r="KU40" i="253"/>
  <c r="KT40" i="253"/>
  <c r="KS40" i="253"/>
  <c r="KR40" i="253"/>
  <c r="KQ40" i="253"/>
  <c r="KP40" i="253"/>
  <c r="KO40" i="253"/>
  <c r="KN40" i="253"/>
  <c r="NG39" i="253"/>
  <c r="NF39" i="253"/>
  <c r="NE39" i="253"/>
  <c r="ND39" i="253"/>
  <c r="NC39" i="253"/>
  <c r="NB39" i="253"/>
  <c r="NA39" i="253"/>
  <c r="MZ39" i="253"/>
  <c r="MY39" i="253"/>
  <c r="MX39" i="253"/>
  <c r="MW39" i="253"/>
  <c r="MV39" i="253"/>
  <c r="MU39" i="253"/>
  <c r="MT39" i="253"/>
  <c r="MS39" i="253"/>
  <c r="MR39" i="253"/>
  <c r="MQ39" i="253"/>
  <c r="MP39" i="253"/>
  <c r="MO39" i="253"/>
  <c r="MN39" i="253"/>
  <c r="MM39" i="253"/>
  <c r="ML39" i="253"/>
  <c r="MK39" i="253"/>
  <c r="MJ39" i="253"/>
  <c r="MI39" i="253"/>
  <c r="MH39" i="253"/>
  <c r="MG39" i="253"/>
  <c r="MF39" i="253"/>
  <c r="ME39" i="253"/>
  <c r="MD39" i="253"/>
  <c r="MC39" i="253"/>
  <c r="MB39" i="253"/>
  <c r="MA39" i="253"/>
  <c r="LZ39" i="253"/>
  <c r="LY39" i="253"/>
  <c r="LX39" i="253"/>
  <c r="LW39" i="253"/>
  <c r="LV39" i="253"/>
  <c r="LU39" i="253"/>
  <c r="LT39" i="253"/>
  <c r="LS39" i="253"/>
  <c r="LR39" i="253"/>
  <c r="LQ39" i="253"/>
  <c r="LP39" i="253"/>
  <c r="LO39" i="253"/>
  <c r="LN39" i="253"/>
  <c r="LM39" i="253"/>
  <c r="LL39" i="253"/>
  <c r="LK39" i="253"/>
  <c r="LJ39" i="253"/>
  <c r="LI39" i="253"/>
  <c r="LH39" i="253"/>
  <c r="LG39" i="253"/>
  <c r="LF39" i="253"/>
  <c r="LE39" i="253"/>
  <c r="LD39" i="253"/>
  <c r="LC39" i="253"/>
  <c r="LB39" i="253"/>
  <c r="LA39" i="253"/>
  <c r="KZ39" i="253"/>
  <c r="KY39" i="253"/>
  <c r="KX39" i="253"/>
  <c r="KW39" i="253"/>
  <c r="KV39" i="253"/>
  <c r="KU39" i="253"/>
  <c r="KT39" i="253"/>
  <c r="KS39" i="253"/>
  <c r="KR39" i="253"/>
  <c r="KQ39" i="253"/>
  <c r="KP39" i="253"/>
  <c r="KO39" i="253"/>
  <c r="KN39" i="253"/>
  <c r="NG38" i="253"/>
  <c r="NF38" i="253"/>
  <c r="NE38" i="253"/>
  <c r="ND38" i="253"/>
  <c r="NC38" i="253"/>
  <c r="NB38" i="253"/>
  <c r="NA38" i="253"/>
  <c r="MZ38" i="253"/>
  <c r="MY38" i="253"/>
  <c r="MX38" i="253"/>
  <c r="MW38" i="253"/>
  <c r="MV38" i="253"/>
  <c r="MU38" i="253"/>
  <c r="MT38" i="253"/>
  <c r="MS38" i="253"/>
  <c r="MR38" i="253"/>
  <c r="MQ38" i="253"/>
  <c r="MP38" i="253"/>
  <c r="MO38" i="253"/>
  <c r="MN38" i="253"/>
  <c r="MM38" i="253"/>
  <c r="ML38" i="253"/>
  <c r="MK38" i="253"/>
  <c r="MJ38" i="253"/>
  <c r="MI38" i="253"/>
  <c r="MH38" i="253"/>
  <c r="MG38" i="253"/>
  <c r="MF38" i="253"/>
  <c r="ME38" i="253"/>
  <c r="MD38" i="253"/>
  <c r="MC38" i="253"/>
  <c r="MB38" i="253"/>
  <c r="MA38" i="253"/>
  <c r="LZ38" i="253"/>
  <c r="LY38" i="253"/>
  <c r="LX38" i="253"/>
  <c r="LW38" i="253"/>
  <c r="LV38" i="253"/>
  <c r="LU38" i="253"/>
  <c r="LT38" i="253"/>
  <c r="LS38" i="253"/>
  <c r="LR38" i="253"/>
  <c r="LQ38" i="253"/>
  <c r="LP38" i="253"/>
  <c r="LO38" i="253"/>
  <c r="LN38" i="253"/>
  <c r="LM38" i="253"/>
  <c r="LL38" i="253"/>
  <c r="LK38" i="253"/>
  <c r="LJ38" i="253"/>
  <c r="LI38" i="253"/>
  <c r="LH38" i="253"/>
  <c r="LG38" i="253"/>
  <c r="LF38" i="253"/>
  <c r="LE38" i="253"/>
  <c r="LD38" i="253"/>
  <c r="LC38" i="253"/>
  <c r="LB38" i="253"/>
  <c r="LA38" i="253"/>
  <c r="KZ38" i="253"/>
  <c r="KY38" i="253"/>
  <c r="KX38" i="253"/>
  <c r="KW38" i="253"/>
  <c r="KV38" i="253"/>
  <c r="KU38" i="253"/>
  <c r="KT38" i="253"/>
  <c r="KS38" i="253"/>
  <c r="KR38" i="253"/>
  <c r="KQ38" i="253"/>
  <c r="KP38" i="253"/>
  <c r="KO38" i="253"/>
  <c r="KN38" i="253"/>
  <c r="NG37" i="253"/>
  <c r="NF37" i="253"/>
  <c r="NE37" i="253"/>
  <c r="ND37" i="253"/>
  <c r="NC37" i="253"/>
  <c r="NB37" i="253"/>
  <c r="NA37" i="253"/>
  <c r="MZ37" i="253"/>
  <c r="MY37" i="253"/>
  <c r="MX37" i="253"/>
  <c r="MW37" i="253"/>
  <c r="MV37" i="253"/>
  <c r="MU37" i="253"/>
  <c r="MT37" i="253"/>
  <c r="MS37" i="253"/>
  <c r="MR37" i="253"/>
  <c r="MQ37" i="253"/>
  <c r="MP37" i="253"/>
  <c r="MO37" i="253"/>
  <c r="MN37" i="253"/>
  <c r="MM37" i="253"/>
  <c r="ML37" i="253"/>
  <c r="MK37" i="253"/>
  <c r="MJ37" i="253"/>
  <c r="MI37" i="253"/>
  <c r="MH37" i="253"/>
  <c r="MG37" i="253"/>
  <c r="MF37" i="253"/>
  <c r="ME37" i="253"/>
  <c r="MD37" i="253"/>
  <c r="MC37" i="253"/>
  <c r="MB37" i="253"/>
  <c r="MA37" i="253"/>
  <c r="LZ37" i="253"/>
  <c r="LY37" i="253"/>
  <c r="LX37" i="253"/>
  <c r="LW37" i="253"/>
  <c r="LV37" i="253"/>
  <c r="LU37" i="253"/>
  <c r="LT37" i="253"/>
  <c r="LS37" i="253"/>
  <c r="LR37" i="253"/>
  <c r="LQ37" i="253"/>
  <c r="LP37" i="253"/>
  <c r="LO37" i="253"/>
  <c r="LN37" i="253"/>
  <c r="LM37" i="253"/>
  <c r="LL37" i="253"/>
  <c r="LK37" i="253"/>
  <c r="LJ37" i="253"/>
  <c r="LI37" i="253"/>
  <c r="LH37" i="253"/>
  <c r="LG37" i="253"/>
  <c r="LF37" i="253"/>
  <c r="LE37" i="253"/>
  <c r="LD37" i="253"/>
  <c r="LC37" i="253"/>
  <c r="LB37" i="253"/>
  <c r="LA37" i="253"/>
  <c r="KZ37" i="253"/>
  <c r="KY37" i="253"/>
  <c r="KX37" i="253"/>
  <c r="KW37" i="253"/>
  <c r="KV37" i="253"/>
  <c r="KU37" i="253"/>
  <c r="KT37" i="253"/>
  <c r="KS37" i="253"/>
  <c r="KR37" i="253"/>
  <c r="KQ37" i="253"/>
  <c r="KP37" i="253"/>
  <c r="KO37" i="253"/>
  <c r="KN37" i="253"/>
  <c r="NG34" i="253"/>
  <c r="NF34" i="253"/>
  <c r="NE34" i="253"/>
  <c r="ND34" i="253"/>
  <c r="NC34" i="253"/>
  <c r="NB34" i="253"/>
  <c r="NA34" i="253"/>
  <c r="MZ34" i="253"/>
  <c r="MY34" i="253"/>
  <c r="MX34" i="253"/>
  <c r="MW34" i="253"/>
  <c r="MV34" i="253"/>
  <c r="MU34" i="253"/>
  <c r="MT34" i="253"/>
  <c r="MS34" i="253"/>
  <c r="MR34" i="253"/>
  <c r="MQ34" i="253"/>
  <c r="MP34" i="253"/>
  <c r="MO34" i="253"/>
  <c r="MN34" i="253"/>
  <c r="MM34" i="253"/>
  <c r="ML34" i="253"/>
  <c r="MK34" i="253"/>
  <c r="MJ34" i="253"/>
  <c r="MI34" i="253"/>
  <c r="MH34" i="253"/>
  <c r="MG34" i="253"/>
  <c r="MF34" i="253"/>
  <c r="ME34" i="253"/>
  <c r="MD34" i="253"/>
  <c r="MC34" i="253"/>
  <c r="MB34" i="253"/>
  <c r="MA34" i="253"/>
  <c r="LZ34" i="253"/>
  <c r="LY34" i="253"/>
  <c r="LX34" i="253"/>
  <c r="LW34" i="253"/>
  <c r="LV34" i="253"/>
  <c r="LU34" i="253"/>
  <c r="LT34" i="253"/>
  <c r="LS34" i="253"/>
  <c r="LR34" i="253"/>
  <c r="LQ34" i="253"/>
  <c r="LP34" i="253"/>
  <c r="LO34" i="253"/>
  <c r="LN34" i="253"/>
  <c r="LM34" i="253"/>
  <c r="LL34" i="253"/>
  <c r="LK34" i="253"/>
  <c r="LJ34" i="253"/>
  <c r="LI34" i="253"/>
  <c r="LH34" i="253"/>
  <c r="LG34" i="253"/>
  <c r="LF34" i="253"/>
  <c r="LE34" i="253"/>
  <c r="LD34" i="253"/>
  <c r="LC34" i="253"/>
  <c r="LB34" i="253"/>
  <c r="LA34" i="253"/>
  <c r="KZ34" i="253"/>
  <c r="KY34" i="253"/>
  <c r="KX34" i="253"/>
  <c r="KW34" i="253"/>
  <c r="KV34" i="253"/>
  <c r="KU34" i="253"/>
  <c r="KT34" i="253"/>
  <c r="KS34" i="253"/>
  <c r="KR34" i="253"/>
  <c r="KQ34" i="253"/>
  <c r="KP34" i="253"/>
  <c r="KO34" i="253"/>
  <c r="KN34" i="253"/>
  <c r="NG33" i="253"/>
  <c r="NF33" i="253"/>
  <c r="NE33" i="253"/>
  <c r="ND33" i="253"/>
  <c r="NC33" i="253"/>
  <c r="NB33" i="253"/>
  <c r="NA33" i="253"/>
  <c r="MZ33" i="253"/>
  <c r="MY33" i="253"/>
  <c r="MX33" i="253"/>
  <c r="MW33" i="253"/>
  <c r="MV33" i="253"/>
  <c r="MU33" i="253"/>
  <c r="MT33" i="253"/>
  <c r="MS33" i="253"/>
  <c r="MR33" i="253"/>
  <c r="MQ33" i="253"/>
  <c r="MP33" i="253"/>
  <c r="MO33" i="253"/>
  <c r="MN33" i="253"/>
  <c r="MM33" i="253"/>
  <c r="ML33" i="253"/>
  <c r="MK33" i="253"/>
  <c r="MJ33" i="253"/>
  <c r="MI33" i="253"/>
  <c r="MH33" i="253"/>
  <c r="MG33" i="253"/>
  <c r="MF33" i="253"/>
  <c r="ME33" i="253"/>
  <c r="MD33" i="253"/>
  <c r="MC33" i="253"/>
  <c r="MB33" i="253"/>
  <c r="MA33" i="253"/>
  <c r="LZ33" i="253"/>
  <c r="LY33" i="253"/>
  <c r="LX33" i="253"/>
  <c r="LW33" i="253"/>
  <c r="LV33" i="253"/>
  <c r="LU33" i="253"/>
  <c r="LT33" i="253"/>
  <c r="LS33" i="253"/>
  <c r="LR33" i="253"/>
  <c r="LQ33" i="253"/>
  <c r="LP33" i="253"/>
  <c r="LO33" i="253"/>
  <c r="LN33" i="253"/>
  <c r="LM33" i="253"/>
  <c r="LL33" i="253"/>
  <c r="LK33" i="253"/>
  <c r="LJ33" i="253"/>
  <c r="LI33" i="253"/>
  <c r="LH33" i="253"/>
  <c r="LG33" i="253"/>
  <c r="LF33" i="253"/>
  <c r="LE33" i="253"/>
  <c r="LD33" i="253"/>
  <c r="LC33" i="253"/>
  <c r="LB33" i="253"/>
  <c r="LA33" i="253"/>
  <c r="KZ33" i="253"/>
  <c r="KY33" i="253"/>
  <c r="KX33" i="253"/>
  <c r="KW33" i="253"/>
  <c r="KV33" i="253"/>
  <c r="KU33" i="253"/>
  <c r="KT33" i="253"/>
  <c r="KS33" i="253"/>
  <c r="KR33" i="253"/>
  <c r="KQ33" i="253"/>
  <c r="KP33" i="253"/>
  <c r="KO33" i="253"/>
  <c r="KN33" i="253"/>
  <c r="NG32" i="253"/>
  <c r="NF32" i="253"/>
  <c r="NE32" i="253"/>
  <c r="ND32" i="253"/>
  <c r="NC32" i="253"/>
  <c r="NB32" i="253"/>
  <c r="NA32" i="253"/>
  <c r="MZ32" i="253"/>
  <c r="MY32" i="253"/>
  <c r="MX32" i="253"/>
  <c r="MW32" i="253"/>
  <c r="MV32" i="253"/>
  <c r="MU32" i="253"/>
  <c r="MT32" i="253"/>
  <c r="MS32" i="253"/>
  <c r="MR32" i="253"/>
  <c r="MQ32" i="253"/>
  <c r="MP32" i="253"/>
  <c r="MO32" i="253"/>
  <c r="MN32" i="253"/>
  <c r="MM32" i="253"/>
  <c r="ML32" i="253"/>
  <c r="MK32" i="253"/>
  <c r="MJ32" i="253"/>
  <c r="MI32" i="253"/>
  <c r="MH32" i="253"/>
  <c r="MG32" i="253"/>
  <c r="MF32" i="253"/>
  <c r="ME32" i="253"/>
  <c r="MD32" i="253"/>
  <c r="MC32" i="253"/>
  <c r="MB32" i="253"/>
  <c r="MA32" i="253"/>
  <c r="LZ32" i="253"/>
  <c r="LY32" i="253"/>
  <c r="LX32" i="253"/>
  <c r="LW32" i="253"/>
  <c r="LV32" i="253"/>
  <c r="LU32" i="253"/>
  <c r="LT32" i="253"/>
  <c r="LS32" i="253"/>
  <c r="LR32" i="253"/>
  <c r="LQ32" i="253"/>
  <c r="LP32" i="253"/>
  <c r="LO32" i="253"/>
  <c r="LN32" i="253"/>
  <c r="LM32" i="253"/>
  <c r="LL32" i="253"/>
  <c r="LK32" i="253"/>
  <c r="LJ32" i="253"/>
  <c r="LI32" i="253"/>
  <c r="LH32" i="253"/>
  <c r="LG32" i="253"/>
  <c r="LF32" i="253"/>
  <c r="LE32" i="253"/>
  <c r="LD32" i="253"/>
  <c r="LC32" i="253"/>
  <c r="LB32" i="253"/>
  <c r="LA32" i="253"/>
  <c r="KZ32" i="253"/>
  <c r="KY32" i="253"/>
  <c r="KX32" i="253"/>
  <c r="KW32" i="253"/>
  <c r="KV32" i="253"/>
  <c r="KU32" i="253"/>
  <c r="KT32" i="253"/>
  <c r="KS32" i="253"/>
  <c r="KR32" i="253"/>
  <c r="KQ32" i="253"/>
  <c r="KP32" i="253"/>
  <c r="KO32" i="253"/>
  <c r="KN32" i="253"/>
  <c r="NG31" i="253"/>
  <c r="NF31" i="253"/>
  <c r="NE31" i="253"/>
  <c r="ND31" i="253"/>
  <c r="NC31" i="253"/>
  <c r="NB31" i="253"/>
  <c r="NA31" i="253"/>
  <c r="MZ31" i="253"/>
  <c r="MY31" i="253"/>
  <c r="MX31" i="253"/>
  <c r="MW31" i="253"/>
  <c r="MV31" i="253"/>
  <c r="MU31" i="253"/>
  <c r="MT31" i="253"/>
  <c r="MS31" i="253"/>
  <c r="MR31" i="253"/>
  <c r="MQ31" i="253"/>
  <c r="MP31" i="253"/>
  <c r="MO31" i="253"/>
  <c r="MN31" i="253"/>
  <c r="MM31" i="253"/>
  <c r="ML31" i="253"/>
  <c r="MK31" i="253"/>
  <c r="MJ31" i="253"/>
  <c r="MI31" i="253"/>
  <c r="MH31" i="253"/>
  <c r="MG31" i="253"/>
  <c r="MF31" i="253"/>
  <c r="ME31" i="253"/>
  <c r="MD31" i="253"/>
  <c r="MC31" i="253"/>
  <c r="MB31" i="253"/>
  <c r="MA31" i="253"/>
  <c r="LZ31" i="253"/>
  <c r="LY31" i="253"/>
  <c r="LX31" i="253"/>
  <c r="LW31" i="253"/>
  <c r="LV31" i="253"/>
  <c r="LU31" i="253"/>
  <c r="LT31" i="253"/>
  <c r="LS31" i="253"/>
  <c r="LR31" i="253"/>
  <c r="LQ31" i="253"/>
  <c r="LP31" i="253"/>
  <c r="LO31" i="253"/>
  <c r="LN31" i="253"/>
  <c r="LM31" i="253"/>
  <c r="LL31" i="253"/>
  <c r="LK31" i="253"/>
  <c r="LJ31" i="253"/>
  <c r="LI31" i="253"/>
  <c r="LH31" i="253"/>
  <c r="LG31" i="253"/>
  <c r="LF31" i="253"/>
  <c r="LE31" i="253"/>
  <c r="LD31" i="253"/>
  <c r="LC31" i="253"/>
  <c r="LB31" i="253"/>
  <c r="LA31" i="253"/>
  <c r="KZ31" i="253"/>
  <c r="KY31" i="253"/>
  <c r="KX31" i="253"/>
  <c r="KW31" i="253"/>
  <c r="KV31" i="253"/>
  <c r="KU31" i="253"/>
  <c r="KT31" i="253"/>
  <c r="KS31" i="253"/>
  <c r="KR31" i="253"/>
  <c r="KQ31" i="253"/>
  <c r="KP31" i="253"/>
  <c r="KO31" i="253"/>
  <c r="KN31" i="253"/>
  <c r="NG30" i="253"/>
  <c r="NF30" i="253"/>
  <c r="NE30" i="253"/>
  <c r="ND30" i="253"/>
  <c r="NC30" i="253"/>
  <c r="NB30" i="253"/>
  <c r="NA30" i="253"/>
  <c r="MZ30" i="253"/>
  <c r="MY30" i="253"/>
  <c r="MX30" i="253"/>
  <c r="MW30" i="253"/>
  <c r="MV30" i="253"/>
  <c r="MU30" i="253"/>
  <c r="MT30" i="253"/>
  <c r="MS30" i="253"/>
  <c r="MR30" i="253"/>
  <c r="MQ30" i="253"/>
  <c r="MP30" i="253"/>
  <c r="MO30" i="253"/>
  <c r="MN30" i="253"/>
  <c r="MM30" i="253"/>
  <c r="ML30" i="253"/>
  <c r="MK30" i="253"/>
  <c r="MJ30" i="253"/>
  <c r="MI30" i="253"/>
  <c r="MH30" i="253"/>
  <c r="MG30" i="253"/>
  <c r="MF30" i="253"/>
  <c r="ME30" i="253"/>
  <c r="MD30" i="253"/>
  <c r="MC30" i="253"/>
  <c r="MB30" i="253"/>
  <c r="MA30" i="253"/>
  <c r="LZ30" i="253"/>
  <c r="LY30" i="253"/>
  <c r="LX30" i="253"/>
  <c r="LW30" i="253"/>
  <c r="LV30" i="253"/>
  <c r="LU30" i="253"/>
  <c r="LT30" i="253"/>
  <c r="LS30" i="253"/>
  <c r="LR30" i="253"/>
  <c r="LQ30" i="253"/>
  <c r="LP30" i="253"/>
  <c r="LO30" i="253"/>
  <c r="LN30" i="253"/>
  <c r="LM30" i="253"/>
  <c r="LL30" i="253"/>
  <c r="LK30" i="253"/>
  <c r="LJ30" i="253"/>
  <c r="LI30" i="253"/>
  <c r="LH30" i="253"/>
  <c r="LG30" i="253"/>
  <c r="LF30" i="253"/>
  <c r="LE30" i="253"/>
  <c r="LD30" i="253"/>
  <c r="LC30" i="253"/>
  <c r="LB30" i="253"/>
  <c r="LA30" i="253"/>
  <c r="KZ30" i="253"/>
  <c r="KY30" i="253"/>
  <c r="KX30" i="253"/>
  <c r="KW30" i="253"/>
  <c r="KV30" i="253"/>
  <c r="KU30" i="253"/>
  <c r="KT30" i="253"/>
  <c r="KS30" i="253"/>
  <c r="KR30" i="253"/>
  <c r="KQ30" i="253"/>
  <c r="KP30" i="253"/>
  <c r="KO30" i="253"/>
  <c r="KN30" i="253"/>
  <c r="NG29" i="253"/>
  <c r="NF29" i="253"/>
  <c r="NE29" i="253"/>
  <c r="ND29" i="253"/>
  <c r="NC29" i="253"/>
  <c r="NB29" i="253"/>
  <c r="NA29" i="253"/>
  <c r="MZ29" i="253"/>
  <c r="MY29" i="253"/>
  <c r="MX29" i="253"/>
  <c r="MW29" i="253"/>
  <c r="MV29" i="253"/>
  <c r="MU29" i="253"/>
  <c r="MT29" i="253"/>
  <c r="MS29" i="253"/>
  <c r="MR29" i="253"/>
  <c r="MQ29" i="253"/>
  <c r="MP29" i="253"/>
  <c r="MO29" i="253"/>
  <c r="MN29" i="253"/>
  <c r="MM29" i="253"/>
  <c r="ML29" i="253"/>
  <c r="MK29" i="253"/>
  <c r="MJ29" i="253"/>
  <c r="MI29" i="253"/>
  <c r="MH29" i="253"/>
  <c r="MG29" i="253"/>
  <c r="MF29" i="253"/>
  <c r="ME29" i="253"/>
  <c r="MD29" i="253"/>
  <c r="MC29" i="253"/>
  <c r="MB29" i="253"/>
  <c r="MA29" i="253"/>
  <c r="LZ29" i="253"/>
  <c r="LY29" i="253"/>
  <c r="LX29" i="253"/>
  <c r="LW29" i="253"/>
  <c r="LV29" i="253"/>
  <c r="LU29" i="253"/>
  <c r="LT29" i="253"/>
  <c r="LS29" i="253"/>
  <c r="LR29" i="253"/>
  <c r="LQ29" i="253"/>
  <c r="LP29" i="253"/>
  <c r="LO29" i="253"/>
  <c r="LN29" i="253"/>
  <c r="LM29" i="253"/>
  <c r="LL29" i="253"/>
  <c r="LK29" i="253"/>
  <c r="LJ29" i="253"/>
  <c r="LI29" i="253"/>
  <c r="LH29" i="253"/>
  <c r="LG29" i="253"/>
  <c r="LF29" i="253"/>
  <c r="LE29" i="253"/>
  <c r="LD29" i="253"/>
  <c r="LC29" i="253"/>
  <c r="LB29" i="253"/>
  <c r="LA29" i="253"/>
  <c r="KZ29" i="253"/>
  <c r="KY29" i="253"/>
  <c r="KX29" i="253"/>
  <c r="KW29" i="253"/>
  <c r="KV29" i="253"/>
  <c r="KU29" i="253"/>
  <c r="KT29" i="253"/>
  <c r="KS29" i="253"/>
  <c r="KR29" i="253"/>
  <c r="KQ29" i="253"/>
  <c r="KP29" i="253"/>
  <c r="KO29" i="253"/>
  <c r="KN29" i="253"/>
  <c r="NG26" i="253"/>
  <c r="NF26" i="253"/>
  <c r="NE26" i="253"/>
  <c r="ND26" i="253"/>
  <c r="NC26" i="253"/>
  <c r="NB26" i="253"/>
  <c r="NA26" i="253"/>
  <c r="MZ26" i="253"/>
  <c r="MY26" i="253"/>
  <c r="MX26" i="253"/>
  <c r="MW26" i="253"/>
  <c r="MV26" i="253"/>
  <c r="MU26" i="253"/>
  <c r="MT26" i="253"/>
  <c r="MS26" i="253"/>
  <c r="MR26" i="253"/>
  <c r="MQ26" i="253"/>
  <c r="MP26" i="253"/>
  <c r="MO26" i="253"/>
  <c r="MN26" i="253"/>
  <c r="MM26" i="253"/>
  <c r="ML26" i="253"/>
  <c r="MK26" i="253"/>
  <c r="MJ26" i="253"/>
  <c r="MI26" i="253"/>
  <c r="MH26" i="253"/>
  <c r="MG26" i="253"/>
  <c r="MF26" i="253"/>
  <c r="ME26" i="253"/>
  <c r="MD26" i="253"/>
  <c r="MC26" i="253"/>
  <c r="MB26" i="253"/>
  <c r="MA26" i="253"/>
  <c r="LZ26" i="253"/>
  <c r="LY26" i="253"/>
  <c r="LX26" i="253"/>
  <c r="LW26" i="253"/>
  <c r="LV26" i="253"/>
  <c r="LU26" i="253"/>
  <c r="LT26" i="253"/>
  <c r="LS26" i="253"/>
  <c r="LR26" i="253"/>
  <c r="LQ26" i="253"/>
  <c r="LP26" i="253"/>
  <c r="LO26" i="253"/>
  <c r="LN26" i="253"/>
  <c r="LM26" i="253"/>
  <c r="LL26" i="253"/>
  <c r="LK26" i="253"/>
  <c r="LJ26" i="253"/>
  <c r="LI26" i="253"/>
  <c r="LH26" i="253"/>
  <c r="LG26" i="253"/>
  <c r="LF26" i="253"/>
  <c r="LE26" i="253"/>
  <c r="LD26" i="253"/>
  <c r="LC26" i="253"/>
  <c r="LB26" i="253"/>
  <c r="LA26" i="253"/>
  <c r="KZ26" i="253"/>
  <c r="KY26" i="253"/>
  <c r="KX26" i="253"/>
  <c r="KW26" i="253"/>
  <c r="KV26" i="253"/>
  <c r="KU26" i="253"/>
  <c r="KT26" i="253"/>
  <c r="KS26" i="253"/>
  <c r="KR26" i="253"/>
  <c r="KQ26" i="253"/>
  <c r="KP26" i="253"/>
  <c r="KO26" i="253"/>
  <c r="KN26" i="253"/>
  <c r="NG25" i="253"/>
  <c r="NF25" i="253"/>
  <c r="NE25" i="253"/>
  <c r="ND25" i="253"/>
  <c r="NC25" i="253"/>
  <c r="NB25" i="253"/>
  <c r="NA25" i="253"/>
  <c r="MZ25" i="253"/>
  <c r="MY25" i="253"/>
  <c r="MX25" i="253"/>
  <c r="MW25" i="253"/>
  <c r="MV25" i="253"/>
  <c r="MU25" i="253"/>
  <c r="MT25" i="253"/>
  <c r="MS25" i="253"/>
  <c r="MR25" i="253"/>
  <c r="MQ25" i="253"/>
  <c r="MP25" i="253"/>
  <c r="MO25" i="253"/>
  <c r="MN25" i="253"/>
  <c r="MM25" i="253"/>
  <c r="ML25" i="253"/>
  <c r="MK25" i="253"/>
  <c r="MJ25" i="253"/>
  <c r="MI25" i="253"/>
  <c r="MH25" i="253"/>
  <c r="MG25" i="253"/>
  <c r="MF25" i="253"/>
  <c r="ME25" i="253"/>
  <c r="MD25" i="253"/>
  <c r="MC25" i="253"/>
  <c r="MB25" i="253"/>
  <c r="MA25" i="253"/>
  <c r="LZ25" i="253"/>
  <c r="LY25" i="253"/>
  <c r="LX25" i="253"/>
  <c r="LW25" i="253"/>
  <c r="LV25" i="253"/>
  <c r="LU25" i="253"/>
  <c r="LT25" i="253"/>
  <c r="LS25" i="253"/>
  <c r="LR25" i="253"/>
  <c r="LQ25" i="253"/>
  <c r="LP25" i="253"/>
  <c r="LO25" i="253"/>
  <c r="LN25" i="253"/>
  <c r="LM25" i="253"/>
  <c r="LL25" i="253"/>
  <c r="LK25" i="253"/>
  <c r="LJ25" i="253"/>
  <c r="LI25" i="253"/>
  <c r="LH25" i="253"/>
  <c r="LG25" i="253"/>
  <c r="LF25" i="253"/>
  <c r="LE25" i="253"/>
  <c r="LD25" i="253"/>
  <c r="LC25" i="253"/>
  <c r="LB25" i="253"/>
  <c r="LA25" i="253"/>
  <c r="KZ25" i="253"/>
  <c r="KY25" i="253"/>
  <c r="KX25" i="253"/>
  <c r="KW25" i="253"/>
  <c r="KV25" i="253"/>
  <c r="KU25" i="253"/>
  <c r="KT25" i="253"/>
  <c r="KS25" i="253"/>
  <c r="KR25" i="253"/>
  <c r="KQ25" i="253"/>
  <c r="KP25" i="253"/>
  <c r="KO25" i="253"/>
  <c r="KN25" i="253"/>
  <c r="NG24" i="253"/>
  <c r="NF24" i="253"/>
  <c r="NE24" i="253"/>
  <c r="ND24" i="253"/>
  <c r="NC24" i="253"/>
  <c r="NB24" i="253"/>
  <c r="NA24" i="253"/>
  <c r="MZ24" i="253"/>
  <c r="MY24" i="253"/>
  <c r="MX24" i="253"/>
  <c r="MW24" i="253"/>
  <c r="MV24" i="253"/>
  <c r="MU24" i="253"/>
  <c r="MT24" i="253"/>
  <c r="MS24" i="253"/>
  <c r="MR24" i="253"/>
  <c r="MQ24" i="253"/>
  <c r="MP24" i="253"/>
  <c r="MO24" i="253"/>
  <c r="MN24" i="253"/>
  <c r="MM24" i="253"/>
  <c r="ML24" i="253"/>
  <c r="MK24" i="253"/>
  <c r="MJ24" i="253"/>
  <c r="MI24" i="253"/>
  <c r="MH24" i="253"/>
  <c r="MG24" i="253"/>
  <c r="MF24" i="253"/>
  <c r="ME24" i="253"/>
  <c r="MD24" i="253"/>
  <c r="MC24" i="253"/>
  <c r="MB24" i="253"/>
  <c r="MA24" i="253"/>
  <c r="LZ24" i="253"/>
  <c r="LY24" i="253"/>
  <c r="LX24" i="253"/>
  <c r="LW24" i="253"/>
  <c r="LV24" i="253"/>
  <c r="LU24" i="253"/>
  <c r="LT24" i="253"/>
  <c r="LS24" i="253"/>
  <c r="LR24" i="253"/>
  <c r="LQ24" i="253"/>
  <c r="LP24" i="253"/>
  <c r="LO24" i="253"/>
  <c r="LN24" i="253"/>
  <c r="LM24" i="253"/>
  <c r="LL24" i="253"/>
  <c r="LK24" i="253"/>
  <c r="LJ24" i="253"/>
  <c r="LI24" i="253"/>
  <c r="LH24" i="253"/>
  <c r="LG24" i="253"/>
  <c r="LF24" i="253"/>
  <c r="LE24" i="253"/>
  <c r="LD24" i="253"/>
  <c r="LC24" i="253"/>
  <c r="LB24" i="253"/>
  <c r="LA24" i="253"/>
  <c r="KZ24" i="253"/>
  <c r="KY24" i="253"/>
  <c r="KX24" i="253"/>
  <c r="KW24" i="253"/>
  <c r="KV24" i="253"/>
  <c r="KU24" i="253"/>
  <c r="KT24" i="253"/>
  <c r="KS24" i="253"/>
  <c r="KR24" i="253"/>
  <c r="KQ24" i="253"/>
  <c r="KP24" i="253"/>
  <c r="KO24" i="253"/>
  <c r="KN24" i="253"/>
  <c r="NG23" i="253"/>
  <c r="NF23" i="253"/>
  <c r="NE23" i="253"/>
  <c r="ND23" i="253"/>
  <c r="NC23" i="253"/>
  <c r="NB23" i="253"/>
  <c r="NA23" i="253"/>
  <c r="MZ23" i="253"/>
  <c r="MY23" i="253"/>
  <c r="MX23" i="253"/>
  <c r="MW23" i="253"/>
  <c r="MV23" i="253"/>
  <c r="MU23" i="253"/>
  <c r="MT23" i="253"/>
  <c r="MS23" i="253"/>
  <c r="MR23" i="253"/>
  <c r="MQ23" i="253"/>
  <c r="MP23" i="253"/>
  <c r="MO23" i="253"/>
  <c r="MN23" i="253"/>
  <c r="MM23" i="253"/>
  <c r="ML23" i="253"/>
  <c r="MK23" i="253"/>
  <c r="MJ23" i="253"/>
  <c r="MI23" i="253"/>
  <c r="MH23" i="253"/>
  <c r="MG23" i="253"/>
  <c r="MF23" i="253"/>
  <c r="ME23" i="253"/>
  <c r="MD23" i="253"/>
  <c r="MC23" i="253"/>
  <c r="MB23" i="253"/>
  <c r="MA23" i="253"/>
  <c r="LZ23" i="253"/>
  <c r="LY23" i="253"/>
  <c r="LX23" i="253"/>
  <c r="LW23" i="253"/>
  <c r="LV23" i="253"/>
  <c r="LU23" i="253"/>
  <c r="LT23" i="253"/>
  <c r="LS23" i="253"/>
  <c r="LR23" i="253"/>
  <c r="LQ23" i="253"/>
  <c r="LP23" i="253"/>
  <c r="LO23" i="253"/>
  <c r="LN23" i="253"/>
  <c r="LM23" i="253"/>
  <c r="LL23" i="253"/>
  <c r="LK23" i="253"/>
  <c r="LJ23" i="253"/>
  <c r="LI23" i="253"/>
  <c r="LH23" i="253"/>
  <c r="LG23" i="253"/>
  <c r="LF23" i="253"/>
  <c r="LE23" i="253"/>
  <c r="LD23" i="253"/>
  <c r="LC23" i="253"/>
  <c r="LB23" i="253"/>
  <c r="LA23" i="253"/>
  <c r="KZ23" i="253"/>
  <c r="KY23" i="253"/>
  <c r="KX23" i="253"/>
  <c r="KW23" i="253"/>
  <c r="KV23" i="253"/>
  <c r="KU23" i="253"/>
  <c r="KT23" i="253"/>
  <c r="KS23" i="253"/>
  <c r="KR23" i="253"/>
  <c r="KQ23" i="253"/>
  <c r="KP23" i="253"/>
  <c r="KO23" i="253"/>
  <c r="KN23" i="253"/>
  <c r="NG22" i="253"/>
  <c r="NF22" i="253"/>
  <c r="NE22" i="253"/>
  <c r="ND22" i="253"/>
  <c r="NC22" i="253"/>
  <c r="NB22" i="253"/>
  <c r="NA22" i="253"/>
  <c r="MZ22" i="253"/>
  <c r="MY22" i="253"/>
  <c r="MX22" i="253"/>
  <c r="MW22" i="253"/>
  <c r="MV22" i="253"/>
  <c r="MU22" i="253"/>
  <c r="MT22" i="253"/>
  <c r="MS22" i="253"/>
  <c r="MR22" i="253"/>
  <c r="MQ22" i="253"/>
  <c r="MP22" i="253"/>
  <c r="MO22" i="253"/>
  <c r="MN22" i="253"/>
  <c r="MM22" i="253"/>
  <c r="ML22" i="253"/>
  <c r="MK22" i="253"/>
  <c r="MJ22" i="253"/>
  <c r="MI22" i="253"/>
  <c r="MH22" i="253"/>
  <c r="MG22" i="253"/>
  <c r="MF22" i="253"/>
  <c r="ME22" i="253"/>
  <c r="MD22" i="253"/>
  <c r="MC22" i="253"/>
  <c r="MB22" i="253"/>
  <c r="MA22" i="253"/>
  <c r="LZ22" i="253"/>
  <c r="LY22" i="253"/>
  <c r="LX22" i="253"/>
  <c r="LW22" i="253"/>
  <c r="LV22" i="253"/>
  <c r="LU22" i="253"/>
  <c r="LT22" i="253"/>
  <c r="LS22" i="253"/>
  <c r="LR22" i="253"/>
  <c r="LQ22" i="253"/>
  <c r="LP22" i="253"/>
  <c r="LO22" i="253"/>
  <c r="LN22" i="253"/>
  <c r="LM22" i="253"/>
  <c r="LL22" i="253"/>
  <c r="LK22" i="253"/>
  <c r="LJ22" i="253"/>
  <c r="LI22" i="253"/>
  <c r="LH22" i="253"/>
  <c r="LG22" i="253"/>
  <c r="LF22" i="253"/>
  <c r="LE22" i="253"/>
  <c r="LD22" i="253"/>
  <c r="LC22" i="253"/>
  <c r="LB22" i="253"/>
  <c r="LA22" i="253"/>
  <c r="KZ22" i="253"/>
  <c r="KY22" i="253"/>
  <c r="KX22" i="253"/>
  <c r="KW22" i="253"/>
  <c r="KV22" i="253"/>
  <c r="KU22" i="253"/>
  <c r="KT22" i="253"/>
  <c r="KS22" i="253"/>
  <c r="KR22" i="253"/>
  <c r="KQ22" i="253"/>
  <c r="KP22" i="253"/>
  <c r="KO22" i="253"/>
  <c r="KN22" i="253"/>
  <c r="NG21" i="253"/>
  <c r="NF21" i="253"/>
  <c r="NE21" i="253"/>
  <c r="ND21" i="253"/>
  <c r="NC21" i="253"/>
  <c r="NB21" i="253"/>
  <c r="NA21" i="253"/>
  <c r="MZ21" i="253"/>
  <c r="MY21" i="253"/>
  <c r="MX21" i="253"/>
  <c r="MW21" i="253"/>
  <c r="MV21" i="253"/>
  <c r="MU21" i="253"/>
  <c r="MT21" i="253"/>
  <c r="MS21" i="253"/>
  <c r="MR21" i="253"/>
  <c r="MQ21" i="253"/>
  <c r="MP21" i="253"/>
  <c r="MO21" i="253"/>
  <c r="MN21" i="253"/>
  <c r="MM21" i="253"/>
  <c r="ML21" i="253"/>
  <c r="MK21" i="253"/>
  <c r="MJ21" i="253"/>
  <c r="MI21" i="253"/>
  <c r="MH21" i="253"/>
  <c r="MG21" i="253"/>
  <c r="MF21" i="253"/>
  <c r="ME21" i="253"/>
  <c r="MD21" i="253"/>
  <c r="MC21" i="253"/>
  <c r="MB21" i="253"/>
  <c r="MA21" i="253"/>
  <c r="LZ21" i="253"/>
  <c r="LY21" i="253"/>
  <c r="LX21" i="253"/>
  <c r="LW21" i="253"/>
  <c r="LV21" i="253"/>
  <c r="LU21" i="253"/>
  <c r="LT21" i="253"/>
  <c r="LS21" i="253"/>
  <c r="LR21" i="253"/>
  <c r="LQ21" i="253"/>
  <c r="LP21" i="253"/>
  <c r="LO21" i="253"/>
  <c r="LN21" i="253"/>
  <c r="LM21" i="253"/>
  <c r="LL21" i="253"/>
  <c r="LK21" i="253"/>
  <c r="LJ21" i="253"/>
  <c r="LI21" i="253"/>
  <c r="LH21" i="253"/>
  <c r="LG21" i="253"/>
  <c r="LF21" i="253"/>
  <c r="LE21" i="253"/>
  <c r="LD21" i="253"/>
  <c r="LC21" i="253"/>
  <c r="LB21" i="253"/>
  <c r="LA21" i="253"/>
  <c r="KZ21" i="253"/>
  <c r="KY21" i="253"/>
  <c r="KX21" i="253"/>
  <c r="KW21" i="253"/>
  <c r="KV21" i="253"/>
  <c r="KU21" i="253"/>
  <c r="KT21" i="253"/>
  <c r="KS21" i="253"/>
  <c r="KR21" i="253"/>
  <c r="KQ21" i="253"/>
  <c r="KP21" i="253"/>
  <c r="KO21" i="253"/>
  <c r="KN21" i="253"/>
  <c r="NG18" i="253"/>
  <c r="NF18" i="253"/>
  <c r="NE18" i="253"/>
  <c r="ND18" i="253"/>
  <c r="NC18" i="253"/>
  <c r="NB18" i="253"/>
  <c r="NA18" i="253"/>
  <c r="MZ18" i="253"/>
  <c r="MY18" i="253"/>
  <c r="MX18" i="253"/>
  <c r="MW18" i="253"/>
  <c r="MV18" i="253"/>
  <c r="MU18" i="253"/>
  <c r="MT18" i="253"/>
  <c r="MS18" i="253"/>
  <c r="MR18" i="253"/>
  <c r="MQ18" i="253"/>
  <c r="MP18" i="253"/>
  <c r="MO18" i="253"/>
  <c r="MN18" i="253"/>
  <c r="MM18" i="253"/>
  <c r="ML18" i="253"/>
  <c r="MK18" i="253"/>
  <c r="MJ18" i="253"/>
  <c r="MI18" i="253"/>
  <c r="MH18" i="253"/>
  <c r="MG18" i="253"/>
  <c r="MF18" i="253"/>
  <c r="ME18" i="253"/>
  <c r="MD18" i="253"/>
  <c r="MC18" i="253"/>
  <c r="MB18" i="253"/>
  <c r="MA18" i="253"/>
  <c r="LZ18" i="253"/>
  <c r="LY18" i="253"/>
  <c r="LX18" i="253"/>
  <c r="LW18" i="253"/>
  <c r="LV18" i="253"/>
  <c r="LU18" i="253"/>
  <c r="LT18" i="253"/>
  <c r="LS18" i="253"/>
  <c r="LR18" i="253"/>
  <c r="LQ18" i="253"/>
  <c r="LP18" i="253"/>
  <c r="LO18" i="253"/>
  <c r="LN18" i="253"/>
  <c r="LM18" i="253"/>
  <c r="LL18" i="253"/>
  <c r="LK18" i="253"/>
  <c r="LJ18" i="253"/>
  <c r="LI18" i="253"/>
  <c r="LH18" i="253"/>
  <c r="LG18" i="253"/>
  <c r="LF18" i="253"/>
  <c r="LE18" i="253"/>
  <c r="LD18" i="253"/>
  <c r="LC18" i="253"/>
  <c r="LB18" i="253"/>
  <c r="LA18" i="253"/>
  <c r="KZ18" i="253"/>
  <c r="KY18" i="253"/>
  <c r="KX18" i="253"/>
  <c r="KW18" i="253"/>
  <c r="KV18" i="253"/>
  <c r="KU18" i="253"/>
  <c r="KT18" i="253"/>
  <c r="KS18" i="253"/>
  <c r="KR18" i="253"/>
  <c r="KQ18" i="253"/>
  <c r="KP18" i="253"/>
  <c r="KO18" i="253"/>
  <c r="KN18" i="253"/>
  <c r="A18" i="253"/>
  <c r="A26" i="253" s="1"/>
  <c r="A34" i="253" s="1"/>
  <c r="A42" i="253" s="1"/>
  <c r="NG17" i="253"/>
  <c r="NF17" i="253"/>
  <c r="NE17" i="253"/>
  <c r="ND17" i="253"/>
  <c r="NC17" i="253"/>
  <c r="NB17" i="253"/>
  <c r="NA17" i="253"/>
  <c r="MZ17" i="253"/>
  <c r="MY17" i="253"/>
  <c r="MX17" i="253"/>
  <c r="MW17" i="253"/>
  <c r="MV17" i="253"/>
  <c r="MU17" i="253"/>
  <c r="MT17" i="253"/>
  <c r="MS17" i="253"/>
  <c r="MR17" i="253"/>
  <c r="MQ17" i="253"/>
  <c r="MP17" i="253"/>
  <c r="MO17" i="253"/>
  <c r="MN17" i="253"/>
  <c r="MM17" i="253"/>
  <c r="ML17" i="253"/>
  <c r="MK17" i="253"/>
  <c r="MJ17" i="253"/>
  <c r="MI17" i="253"/>
  <c r="MH17" i="253"/>
  <c r="MG17" i="253"/>
  <c r="MF17" i="253"/>
  <c r="ME17" i="253"/>
  <c r="MD17" i="253"/>
  <c r="MC17" i="253"/>
  <c r="MB17" i="253"/>
  <c r="MA17" i="253"/>
  <c r="LZ17" i="253"/>
  <c r="LY17" i="253"/>
  <c r="LX17" i="253"/>
  <c r="LW17" i="253"/>
  <c r="LV17" i="253"/>
  <c r="LU17" i="253"/>
  <c r="LT17" i="253"/>
  <c r="LS17" i="253"/>
  <c r="LR17" i="253"/>
  <c r="LQ17" i="253"/>
  <c r="LP17" i="253"/>
  <c r="LO17" i="253"/>
  <c r="LN17" i="253"/>
  <c r="LM17" i="253"/>
  <c r="LL17" i="253"/>
  <c r="LK17" i="253"/>
  <c r="LJ17" i="253"/>
  <c r="LI17" i="253"/>
  <c r="LH17" i="253"/>
  <c r="LG17" i="253"/>
  <c r="LF17" i="253"/>
  <c r="LE17" i="253"/>
  <c r="LD17" i="253"/>
  <c r="LC17" i="253"/>
  <c r="LB17" i="253"/>
  <c r="LA17" i="253"/>
  <c r="KZ17" i="253"/>
  <c r="KY17" i="253"/>
  <c r="KX17" i="253"/>
  <c r="KW17" i="253"/>
  <c r="KV17" i="253"/>
  <c r="KU17" i="253"/>
  <c r="KT17" i="253"/>
  <c r="KS17" i="253"/>
  <c r="KR17" i="253"/>
  <c r="KQ17" i="253"/>
  <c r="KP17" i="253"/>
  <c r="KO17" i="253"/>
  <c r="KN17" i="253"/>
  <c r="A17" i="253"/>
  <c r="A25" i="253" s="1"/>
  <c r="A33" i="253" s="1"/>
  <c r="A41" i="253" s="1"/>
  <c r="NG16" i="253"/>
  <c r="NF16" i="253"/>
  <c r="NE16" i="253"/>
  <c r="ND16" i="253"/>
  <c r="NC16" i="253"/>
  <c r="NB16" i="253"/>
  <c r="NA16" i="253"/>
  <c r="MZ16" i="253"/>
  <c r="MY16" i="253"/>
  <c r="MX16" i="253"/>
  <c r="MW16" i="253"/>
  <c r="MV16" i="253"/>
  <c r="MU16" i="253"/>
  <c r="MT16" i="253"/>
  <c r="MS16" i="253"/>
  <c r="MR16" i="253"/>
  <c r="MQ16" i="253"/>
  <c r="MP16" i="253"/>
  <c r="MO16" i="253"/>
  <c r="MN16" i="253"/>
  <c r="MM16" i="253"/>
  <c r="ML16" i="253"/>
  <c r="MK16" i="253"/>
  <c r="MJ16" i="253"/>
  <c r="MI16" i="253"/>
  <c r="MH16" i="253"/>
  <c r="MG16" i="253"/>
  <c r="MF16" i="253"/>
  <c r="ME16" i="253"/>
  <c r="MD16" i="253"/>
  <c r="MC16" i="253"/>
  <c r="MB16" i="253"/>
  <c r="MA16" i="253"/>
  <c r="LZ16" i="253"/>
  <c r="LY16" i="253"/>
  <c r="LX16" i="253"/>
  <c r="LW16" i="253"/>
  <c r="LV16" i="253"/>
  <c r="LU16" i="253"/>
  <c r="LT16" i="253"/>
  <c r="LS16" i="253"/>
  <c r="LR16" i="253"/>
  <c r="LQ16" i="253"/>
  <c r="LP16" i="253"/>
  <c r="LO16" i="253"/>
  <c r="LN16" i="253"/>
  <c r="LM16" i="253"/>
  <c r="LL16" i="253"/>
  <c r="LK16" i="253"/>
  <c r="LJ16" i="253"/>
  <c r="LI16" i="253"/>
  <c r="LH16" i="253"/>
  <c r="LG16" i="253"/>
  <c r="LF16" i="253"/>
  <c r="LE16" i="253"/>
  <c r="LD16" i="253"/>
  <c r="LC16" i="253"/>
  <c r="LB16" i="253"/>
  <c r="LA16" i="253"/>
  <c r="KZ16" i="253"/>
  <c r="KY16" i="253"/>
  <c r="KX16" i="253"/>
  <c r="KW16" i="253"/>
  <c r="KV16" i="253"/>
  <c r="KU16" i="253"/>
  <c r="KT16" i="253"/>
  <c r="KS16" i="253"/>
  <c r="KR16" i="253"/>
  <c r="KQ16" i="253"/>
  <c r="KP16" i="253"/>
  <c r="KO16" i="253"/>
  <c r="KN16" i="253"/>
  <c r="A16" i="253"/>
  <c r="A24" i="253" s="1"/>
  <c r="A32" i="253" s="1"/>
  <c r="A40" i="253" s="1"/>
  <c r="NG15" i="253"/>
  <c r="NF15" i="253"/>
  <c r="NE15" i="253"/>
  <c r="ND15" i="253"/>
  <c r="NC15" i="253"/>
  <c r="NB15" i="253"/>
  <c r="NA15" i="253"/>
  <c r="MZ15" i="253"/>
  <c r="MY15" i="253"/>
  <c r="MX15" i="253"/>
  <c r="MW15" i="253"/>
  <c r="MV15" i="253"/>
  <c r="MU15" i="253"/>
  <c r="MT15" i="253"/>
  <c r="MS15" i="253"/>
  <c r="MR15" i="253"/>
  <c r="MQ15" i="253"/>
  <c r="MP15" i="253"/>
  <c r="MO15" i="253"/>
  <c r="MN15" i="253"/>
  <c r="MM15" i="253"/>
  <c r="ML15" i="253"/>
  <c r="MK15" i="253"/>
  <c r="MJ15" i="253"/>
  <c r="MI15" i="253"/>
  <c r="MH15" i="253"/>
  <c r="MG15" i="253"/>
  <c r="MF15" i="253"/>
  <c r="ME15" i="253"/>
  <c r="MD15" i="253"/>
  <c r="MC15" i="253"/>
  <c r="MB15" i="253"/>
  <c r="MA15" i="253"/>
  <c r="LZ15" i="253"/>
  <c r="LY15" i="253"/>
  <c r="LX15" i="253"/>
  <c r="LW15" i="253"/>
  <c r="LV15" i="253"/>
  <c r="LU15" i="253"/>
  <c r="LT15" i="253"/>
  <c r="LS15" i="253"/>
  <c r="LR15" i="253"/>
  <c r="LQ15" i="253"/>
  <c r="LP15" i="253"/>
  <c r="LO15" i="253"/>
  <c r="LN15" i="253"/>
  <c r="LM15" i="253"/>
  <c r="LL15" i="253"/>
  <c r="LK15" i="253"/>
  <c r="LJ15" i="253"/>
  <c r="LI15" i="253"/>
  <c r="LH15" i="253"/>
  <c r="LG15" i="253"/>
  <c r="LF15" i="253"/>
  <c r="LE15" i="253"/>
  <c r="LD15" i="253"/>
  <c r="LC15" i="253"/>
  <c r="LB15" i="253"/>
  <c r="LA15" i="253"/>
  <c r="KZ15" i="253"/>
  <c r="KY15" i="253"/>
  <c r="KX15" i="253"/>
  <c r="KW15" i="253"/>
  <c r="KV15" i="253"/>
  <c r="KU15" i="253"/>
  <c r="KT15" i="253"/>
  <c r="KS15" i="253"/>
  <c r="KR15" i="253"/>
  <c r="KQ15" i="253"/>
  <c r="KP15" i="253"/>
  <c r="KO15" i="253"/>
  <c r="KN15" i="253"/>
  <c r="A15" i="253"/>
  <c r="A23" i="253" s="1"/>
  <c r="A31" i="253" s="1"/>
  <c r="A39" i="253" s="1"/>
  <c r="NG14" i="253"/>
  <c r="NF14" i="253"/>
  <c r="NE14" i="253"/>
  <c r="ND14" i="253"/>
  <c r="NC14" i="253"/>
  <c r="NB14" i="253"/>
  <c r="NA14" i="253"/>
  <c r="MZ14" i="253"/>
  <c r="MY14" i="253"/>
  <c r="MX14" i="253"/>
  <c r="MW14" i="253"/>
  <c r="MV14" i="253"/>
  <c r="MU14" i="253"/>
  <c r="MT14" i="253"/>
  <c r="MS14" i="253"/>
  <c r="MR14" i="253"/>
  <c r="MQ14" i="253"/>
  <c r="MP14" i="253"/>
  <c r="MO14" i="253"/>
  <c r="MN14" i="253"/>
  <c r="MM14" i="253"/>
  <c r="ML14" i="253"/>
  <c r="MK14" i="253"/>
  <c r="MJ14" i="253"/>
  <c r="MI14" i="253"/>
  <c r="MH14" i="253"/>
  <c r="MG14" i="253"/>
  <c r="MF14" i="253"/>
  <c r="ME14" i="253"/>
  <c r="MD14" i="253"/>
  <c r="MC14" i="253"/>
  <c r="MB14" i="253"/>
  <c r="MA14" i="253"/>
  <c r="LZ14" i="253"/>
  <c r="LY14" i="253"/>
  <c r="LX14" i="253"/>
  <c r="LW14" i="253"/>
  <c r="LV14" i="253"/>
  <c r="LU14" i="253"/>
  <c r="LT14" i="253"/>
  <c r="LS14" i="253"/>
  <c r="LR14" i="253"/>
  <c r="LQ14" i="253"/>
  <c r="LP14" i="253"/>
  <c r="LO14" i="253"/>
  <c r="LN14" i="253"/>
  <c r="LM14" i="253"/>
  <c r="LL14" i="253"/>
  <c r="LK14" i="253"/>
  <c r="LJ14" i="253"/>
  <c r="LI14" i="253"/>
  <c r="LH14" i="253"/>
  <c r="LG14" i="253"/>
  <c r="LF14" i="253"/>
  <c r="LE14" i="253"/>
  <c r="LD14" i="253"/>
  <c r="LC14" i="253"/>
  <c r="LB14" i="253"/>
  <c r="LA14" i="253"/>
  <c r="KZ14" i="253"/>
  <c r="KY14" i="253"/>
  <c r="KX14" i="253"/>
  <c r="KW14" i="253"/>
  <c r="KV14" i="253"/>
  <c r="KU14" i="253"/>
  <c r="KT14" i="253"/>
  <c r="KS14" i="253"/>
  <c r="KR14" i="253"/>
  <c r="KQ14" i="253"/>
  <c r="KP14" i="253"/>
  <c r="KO14" i="253"/>
  <c r="KN14" i="253"/>
  <c r="A14" i="253"/>
  <c r="A22" i="253" s="1"/>
  <c r="A30" i="253" s="1"/>
  <c r="A38" i="253" s="1"/>
  <c r="NG13" i="253"/>
  <c r="NF13" i="253"/>
  <c r="NE13" i="253"/>
  <c r="ND13" i="253"/>
  <c r="NC13" i="253"/>
  <c r="NB13" i="253"/>
  <c r="NA13" i="253"/>
  <c r="MZ13" i="253"/>
  <c r="MY13" i="253"/>
  <c r="MX13" i="253"/>
  <c r="MW13" i="253"/>
  <c r="MV13" i="253"/>
  <c r="MU13" i="253"/>
  <c r="MT13" i="253"/>
  <c r="MS13" i="253"/>
  <c r="MR13" i="253"/>
  <c r="MQ13" i="253"/>
  <c r="MP13" i="253"/>
  <c r="MO13" i="253"/>
  <c r="MN13" i="253"/>
  <c r="MM13" i="253"/>
  <c r="ML13" i="253"/>
  <c r="MK13" i="253"/>
  <c r="MJ13" i="253"/>
  <c r="MI13" i="253"/>
  <c r="MH13" i="253"/>
  <c r="MG13" i="253"/>
  <c r="MF13" i="253"/>
  <c r="ME13" i="253"/>
  <c r="MD13" i="253"/>
  <c r="MC13" i="253"/>
  <c r="MB13" i="253"/>
  <c r="MA13" i="253"/>
  <c r="LZ13" i="253"/>
  <c r="LY13" i="253"/>
  <c r="LX13" i="253"/>
  <c r="LW13" i="253"/>
  <c r="LV13" i="253"/>
  <c r="LU13" i="253"/>
  <c r="LT13" i="253"/>
  <c r="LS13" i="253"/>
  <c r="LR13" i="253"/>
  <c r="LQ13" i="253"/>
  <c r="LP13" i="253"/>
  <c r="LO13" i="253"/>
  <c r="LN13" i="253"/>
  <c r="LM13" i="253"/>
  <c r="LL13" i="253"/>
  <c r="LK13" i="253"/>
  <c r="LJ13" i="253"/>
  <c r="LI13" i="253"/>
  <c r="LH13" i="253"/>
  <c r="LG13" i="253"/>
  <c r="LF13" i="253"/>
  <c r="LE13" i="253"/>
  <c r="LD13" i="253"/>
  <c r="LC13" i="253"/>
  <c r="LB13" i="253"/>
  <c r="LA13" i="253"/>
  <c r="KZ13" i="253"/>
  <c r="KY13" i="253"/>
  <c r="KX13" i="253"/>
  <c r="KW13" i="253"/>
  <c r="KV13" i="253"/>
  <c r="KU13" i="253"/>
  <c r="KT13" i="253"/>
  <c r="KS13" i="253"/>
  <c r="KR13" i="253"/>
  <c r="KQ13" i="253"/>
  <c r="KP13" i="253"/>
  <c r="KO13" i="253"/>
  <c r="KN13" i="253"/>
  <c r="A13" i="253"/>
  <c r="A21" i="253" s="1"/>
  <c r="A29" i="253" s="1"/>
  <c r="A37" i="253" s="1"/>
  <c r="NG10" i="253"/>
  <c r="NF10" i="253"/>
  <c r="NE10" i="253"/>
  <c r="ND10" i="253"/>
  <c r="NC10" i="253"/>
  <c r="NB10" i="253"/>
  <c r="NA10" i="253"/>
  <c r="MZ10" i="253"/>
  <c r="MY10" i="253"/>
  <c r="MX10" i="253"/>
  <c r="MW10" i="253"/>
  <c r="MV10" i="253"/>
  <c r="MU10" i="253"/>
  <c r="MT10" i="253"/>
  <c r="MS10" i="253"/>
  <c r="MR10" i="253"/>
  <c r="MQ10" i="253"/>
  <c r="MP10" i="253"/>
  <c r="MO10" i="253"/>
  <c r="MN10" i="253"/>
  <c r="MM10" i="253"/>
  <c r="ML10" i="253"/>
  <c r="MK10" i="253"/>
  <c r="MJ10" i="253"/>
  <c r="MI10" i="253"/>
  <c r="MH10" i="253"/>
  <c r="MG10" i="253"/>
  <c r="MF10" i="253"/>
  <c r="ME10" i="253"/>
  <c r="MD10" i="253"/>
  <c r="MC10" i="253"/>
  <c r="MB10" i="253"/>
  <c r="MA10" i="253"/>
  <c r="LZ10" i="253"/>
  <c r="LY10" i="253"/>
  <c r="LX10" i="253"/>
  <c r="LW10" i="253"/>
  <c r="LV10" i="253"/>
  <c r="LU10" i="253"/>
  <c r="LT10" i="253"/>
  <c r="LS10" i="253"/>
  <c r="LR10" i="253"/>
  <c r="LQ10" i="253"/>
  <c r="LP10" i="253"/>
  <c r="LO10" i="253"/>
  <c r="LN10" i="253"/>
  <c r="LM10" i="253"/>
  <c r="LL10" i="253"/>
  <c r="LK10" i="253"/>
  <c r="LJ10" i="253"/>
  <c r="LI10" i="253"/>
  <c r="LH10" i="253"/>
  <c r="LG10" i="253"/>
  <c r="LF10" i="253"/>
  <c r="LE10" i="253"/>
  <c r="LD10" i="253"/>
  <c r="LC10" i="253"/>
  <c r="LB10" i="253"/>
  <c r="LA10" i="253"/>
  <c r="KZ10" i="253"/>
  <c r="KY10" i="253"/>
  <c r="KX10" i="253"/>
  <c r="KW10" i="253"/>
  <c r="KV10" i="253"/>
  <c r="KU10" i="253"/>
  <c r="KT10" i="253"/>
  <c r="KS10" i="253"/>
  <c r="KR10" i="253"/>
  <c r="KQ10" i="253"/>
  <c r="KP10" i="253"/>
  <c r="KO10" i="253"/>
  <c r="KN10" i="253"/>
  <c r="NG9" i="253"/>
  <c r="NF9" i="253"/>
  <c r="NE9" i="253"/>
  <c r="ND9" i="253"/>
  <c r="NC9" i="253"/>
  <c r="NB9" i="253"/>
  <c r="NA9" i="253"/>
  <c r="MZ9" i="253"/>
  <c r="MY9" i="253"/>
  <c r="MX9" i="253"/>
  <c r="MW9" i="253"/>
  <c r="MV9" i="253"/>
  <c r="MU9" i="253"/>
  <c r="MT9" i="253"/>
  <c r="MS9" i="253"/>
  <c r="MR9" i="253"/>
  <c r="MQ9" i="253"/>
  <c r="MP9" i="253"/>
  <c r="MO9" i="253"/>
  <c r="MN9" i="253"/>
  <c r="MM9" i="253"/>
  <c r="ML9" i="253"/>
  <c r="MK9" i="253"/>
  <c r="MJ9" i="253"/>
  <c r="MI9" i="253"/>
  <c r="MH9" i="253"/>
  <c r="MG9" i="253"/>
  <c r="MF9" i="253"/>
  <c r="ME9" i="253"/>
  <c r="MD9" i="253"/>
  <c r="MC9" i="253"/>
  <c r="MB9" i="253"/>
  <c r="MA9" i="253"/>
  <c r="LZ9" i="253"/>
  <c r="LY9" i="253"/>
  <c r="LX9" i="253"/>
  <c r="LW9" i="253"/>
  <c r="LV9" i="253"/>
  <c r="LU9" i="253"/>
  <c r="LT9" i="253"/>
  <c r="LS9" i="253"/>
  <c r="LR9" i="253"/>
  <c r="LQ9" i="253"/>
  <c r="LP9" i="253"/>
  <c r="LO9" i="253"/>
  <c r="LN9" i="253"/>
  <c r="LM9" i="253"/>
  <c r="LL9" i="253"/>
  <c r="LK9" i="253"/>
  <c r="LJ9" i="253"/>
  <c r="LI9" i="253"/>
  <c r="LH9" i="253"/>
  <c r="LG9" i="253"/>
  <c r="LF9" i="253"/>
  <c r="LE9" i="253"/>
  <c r="LD9" i="253"/>
  <c r="LC9" i="253"/>
  <c r="LB9" i="253"/>
  <c r="LA9" i="253"/>
  <c r="KZ9" i="253"/>
  <c r="KY9" i="253"/>
  <c r="KX9" i="253"/>
  <c r="KW9" i="253"/>
  <c r="KV9" i="253"/>
  <c r="KU9" i="253"/>
  <c r="KT9" i="253"/>
  <c r="KS9" i="253"/>
  <c r="KR9" i="253"/>
  <c r="KQ9" i="253"/>
  <c r="KP9" i="253"/>
  <c r="KO9" i="253"/>
  <c r="KN9" i="253"/>
  <c r="NG8" i="253"/>
  <c r="NF8" i="253"/>
  <c r="NE8" i="253"/>
  <c r="ND8" i="253"/>
  <c r="NC8" i="253"/>
  <c r="NB8" i="253"/>
  <c r="NA8" i="253"/>
  <c r="MZ8" i="253"/>
  <c r="MY8" i="253"/>
  <c r="MX8" i="253"/>
  <c r="MW8" i="253"/>
  <c r="MV8" i="253"/>
  <c r="MU8" i="253"/>
  <c r="MT8" i="253"/>
  <c r="MS8" i="253"/>
  <c r="MR8" i="253"/>
  <c r="MQ8" i="253"/>
  <c r="MP8" i="253"/>
  <c r="MO8" i="253"/>
  <c r="MN8" i="253"/>
  <c r="MM8" i="253"/>
  <c r="ML8" i="253"/>
  <c r="MK8" i="253"/>
  <c r="MJ8" i="253"/>
  <c r="MI8" i="253"/>
  <c r="MH8" i="253"/>
  <c r="MG8" i="253"/>
  <c r="MF8" i="253"/>
  <c r="ME8" i="253"/>
  <c r="MD8" i="253"/>
  <c r="MC8" i="253"/>
  <c r="MB8" i="253"/>
  <c r="MA8" i="253"/>
  <c r="LZ8" i="253"/>
  <c r="LY8" i="253"/>
  <c r="LX8" i="253"/>
  <c r="LW8" i="253"/>
  <c r="LV8" i="253"/>
  <c r="LU8" i="253"/>
  <c r="LT8" i="253"/>
  <c r="LS8" i="253"/>
  <c r="LR8" i="253"/>
  <c r="LQ8" i="253"/>
  <c r="LP8" i="253"/>
  <c r="LO8" i="253"/>
  <c r="LN8" i="253"/>
  <c r="LM8" i="253"/>
  <c r="LL8" i="253"/>
  <c r="LK8" i="253"/>
  <c r="LJ8" i="253"/>
  <c r="LI8" i="253"/>
  <c r="LH8" i="253"/>
  <c r="LG8" i="253"/>
  <c r="LF8" i="253"/>
  <c r="LE8" i="253"/>
  <c r="LD8" i="253"/>
  <c r="LC8" i="253"/>
  <c r="LB8" i="253"/>
  <c r="LA8" i="253"/>
  <c r="KZ8" i="253"/>
  <c r="KY8" i="253"/>
  <c r="KX8" i="253"/>
  <c r="KW8" i="253"/>
  <c r="KV8" i="253"/>
  <c r="KU8" i="253"/>
  <c r="KT8" i="253"/>
  <c r="KS8" i="253"/>
  <c r="KR8" i="253"/>
  <c r="KQ8" i="253"/>
  <c r="KP8" i="253"/>
  <c r="KO8" i="253"/>
  <c r="KN8" i="253"/>
  <c r="NG7" i="253"/>
  <c r="NF7" i="253"/>
  <c r="NE7" i="253"/>
  <c r="ND7" i="253"/>
  <c r="NC7" i="253"/>
  <c r="NB7" i="253"/>
  <c r="NA7" i="253"/>
  <c r="MZ7" i="253"/>
  <c r="MY7" i="253"/>
  <c r="MX7" i="253"/>
  <c r="MW7" i="253"/>
  <c r="MV7" i="253"/>
  <c r="MU7" i="253"/>
  <c r="MT7" i="253"/>
  <c r="MS7" i="253"/>
  <c r="MR7" i="253"/>
  <c r="MQ7" i="253"/>
  <c r="MP7" i="253"/>
  <c r="MO7" i="253"/>
  <c r="MN7" i="253"/>
  <c r="MM7" i="253"/>
  <c r="ML7" i="253"/>
  <c r="MK7" i="253"/>
  <c r="MJ7" i="253"/>
  <c r="MI7" i="253"/>
  <c r="MH7" i="253"/>
  <c r="MG7" i="253"/>
  <c r="MF7" i="253"/>
  <c r="ME7" i="253"/>
  <c r="MD7" i="253"/>
  <c r="MC7" i="253"/>
  <c r="MB7" i="253"/>
  <c r="MA7" i="253"/>
  <c r="LZ7" i="253"/>
  <c r="LY7" i="253"/>
  <c r="LX7" i="253"/>
  <c r="LW7" i="253"/>
  <c r="LV7" i="253"/>
  <c r="LU7" i="253"/>
  <c r="LT7" i="253"/>
  <c r="LS7" i="253"/>
  <c r="LR7" i="253"/>
  <c r="LQ7" i="253"/>
  <c r="LP7" i="253"/>
  <c r="LO7" i="253"/>
  <c r="LN7" i="253"/>
  <c r="LM7" i="253"/>
  <c r="LL7" i="253"/>
  <c r="LK7" i="253"/>
  <c r="LJ7" i="253"/>
  <c r="LI7" i="253"/>
  <c r="LH7" i="253"/>
  <c r="LG7" i="253"/>
  <c r="LF7" i="253"/>
  <c r="LE7" i="253"/>
  <c r="LD7" i="253"/>
  <c r="LC7" i="253"/>
  <c r="LB7" i="253"/>
  <c r="LA7" i="253"/>
  <c r="KZ7" i="253"/>
  <c r="KY7" i="253"/>
  <c r="KX7" i="253"/>
  <c r="KW7" i="253"/>
  <c r="KV7" i="253"/>
  <c r="KU7" i="253"/>
  <c r="KT7" i="253"/>
  <c r="KS7" i="253"/>
  <c r="KR7" i="253"/>
  <c r="KQ7" i="253"/>
  <c r="KP7" i="253"/>
  <c r="KO7" i="253"/>
  <c r="KN7" i="253"/>
  <c r="NG6" i="253"/>
  <c r="NF6" i="253"/>
  <c r="NE6" i="253"/>
  <c r="ND6" i="253"/>
  <c r="NC6" i="253"/>
  <c r="NB6" i="253"/>
  <c r="NA6" i="253"/>
  <c r="MZ6" i="253"/>
  <c r="MY6" i="253"/>
  <c r="MX6" i="253"/>
  <c r="MW6" i="253"/>
  <c r="MV6" i="253"/>
  <c r="MU6" i="253"/>
  <c r="MT6" i="253"/>
  <c r="MS6" i="253"/>
  <c r="MR6" i="253"/>
  <c r="MQ6" i="253"/>
  <c r="MP6" i="253"/>
  <c r="MO6" i="253"/>
  <c r="MN6" i="253"/>
  <c r="MM6" i="253"/>
  <c r="ML6" i="253"/>
  <c r="MK6" i="253"/>
  <c r="MJ6" i="253"/>
  <c r="MI6" i="253"/>
  <c r="MH6" i="253"/>
  <c r="MG6" i="253"/>
  <c r="MF6" i="253"/>
  <c r="ME6" i="253"/>
  <c r="MD6" i="253"/>
  <c r="MC6" i="253"/>
  <c r="MB6" i="253"/>
  <c r="MA6" i="253"/>
  <c r="LZ6" i="253"/>
  <c r="LY6" i="253"/>
  <c r="LX6" i="253"/>
  <c r="LW6" i="253"/>
  <c r="LV6" i="253"/>
  <c r="LU6" i="253"/>
  <c r="LT6" i="253"/>
  <c r="LS6" i="253"/>
  <c r="LR6" i="253"/>
  <c r="LQ6" i="253"/>
  <c r="LP6" i="253"/>
  <c r="LO6" i="253"/>
  <c r="LN6" i="253"/>
  <c r="LM6" i="253"/>
  <c r="LL6" i="253"/>
  <c r="LK6" i="253"/>
  <c r="LJ6" i="253"/>
  <c r="LI6" i="253"/>
  <c r="LH6" i="253"/>
  <c r="LG6" i="253"/>
  <c r="LF6" i="253"/>
  <c r="LE6" i="253"/>
  <c r="LD6" i="253"/>
  <c r="LC6" i="253"/>
  <c r="LB6" i="253"/>
  <c r="LA6" i="253"/>
  <c r="KZ6" i="253"/>
  <c r="KY6" i="253"/>
  <c r="KX6" i="253"/>
  <c r="KW6" i="253"/>
  <c r="KV6" i="253"/>
  <c r="KU6" i="253"/>
  <c r="KT6" i="253"/>
  <c r="KS6" i="253"/>
  <c r="KR6" i="253"/>
  <c r="KQ6" i="253"/>
  <c r="KP6" i="253"/>
  <c r="KO6" i="253"/>
  <c r="KN6" i="253"/>
  <c r="NG5" i="253"/>
  <c r="NF5" i="253"/>
  <c r="NE5" i="253"/>
  <c r="ND5" i="253"/>
  <c r="NC5" i="253"/>
  <c r="NB5" i="253"/>
  <c r="NA5" i="253"/>
  <c r="MZ5" i="253"/>
  <c r="MY5" i="253"/>
  <c r="MX5" i="253"/>
  <c r="MW5" i="253"/>
  <c r="MV5" i="253"/>
  <c r="MU5" i="253"/>
  <c r="MT5" i="253"/>
  <c r="MS5" i="253"/>
  <c r="MR5" i="253"/>
  <c r="MQ5" i="253"/>
  <c r="MP5" i="253"/>
  <c r="MO5" i="253"/>
  <c r="MN5" i="253"/>
  <c r="MM5" i="253"/>
  <c r="ML5" i="253"/>
  <c r="MK5" i="253"/>
  <c r="MJ5" i="253"/>
  <c r="MI5" i="253"/>
  <c r="MH5" i="253"/>
  <c r="MG5" i="253"/>
  <c r="MF5" i="253"/>
  <c r="ME5" i="253"/>
  <c r="MD5" i="253"/>
  <c r="MC5" i="253"/>
  <c r="MB5" i="253"/>
  <c r="MA5" i="253"/>
  <c r="LZ5" i="253"/>
  <c r="LY5" i="253"/>
  <c r="LX5" i="253"/>
  <c r="LW5" i="253"/>
  <c r="LV5" i="253"/>
  <c r="LU5" i="253"/>
  <c r="LT5" i="253"/>
  <c r="LS5" i="253"/>
  <c r="LR5" i="253"/>
  <c r="LQ5" i="253"/>
  <c r="LP5" i="253"/>
  <c r="LO5" i="253"/>
  <c r="LN5" i="253"/>
  <c r="LM5" i="253"/>
  <c r="LL5" i="253"/>
  <c r="LK5" i="253"/>
  <c r="LJ5" i="253"/>
  <c r="LI5" i="253"/>
  <c r="LH5" i="253"/>
  <c r="LG5" i="253"/>
  <c r="LF5" i="253"/>
  <c r="LE5" i="253"/>
  <c r="LD5" i="253"/>
  <c r="LC5" i="253"/>
  <c r="LB5" i="253"/>
  <c r="LA5" i="253"/>
  <c r="KZ5" i="253"/>
  <c r="KY5" i="253"/>
  <c r="KX5" i="253"/>
  <c r="KW5" i="253"/>
  <c r="KV5" i="253"/>
  <c r="KU5" i="253"/>
  <c r="KT5" i="253"/>
  <c r="KS5" i="253"/>
  <c r="KR5" i="253"/>
  <c r="KQ5" i="253"/>
  <c r="KP5" i="253"/>
  <c r="KO5" i="253"/>
  <c r="KN5" i="253"/>
  <c r="KL2" i="253"/>
  <c r="KK2" i="253"/>
  <c r="KJ2" i="253"/>
  <c r="KI2" i="253"/>
  <c r="KH2" i="253"/>
  <c r="KG2" i="253"/>
  <c r="KF2" i="253"/>
  <c r="KE2" i="253"/>
  <c r="KD2" i="253"/>
  <c r="KC2" i="253"/>
  <c r="KB2" i="253"/>
  <c r="KA2" i="253"/>
  <c r="JZ2" i="253"/>
  <c r="JY2" i="253"/>
  <c r="JX2" i="253"/>
  <c r="JW2" i="253"/>
  <c r="JV2" i="253"/>
  <c r="JU2" i="253"/>
  <c r="JT2" i="253"/>
  <c r="JS2" i="253"/>
  <c r="JR2" i="253"/>
  <c r="JQ2" i="253"/>
  <c r="JP2" i="253"/>
  <c r="JO2" i="253"/>
  <c r="JN2" i="253"/>
  <c r="JM2" i="253"/>
  <c r="JL2" i="253"/>
  <c r="JK2" i="253"/>
  <c r="JJ2" i="253"/>
  <c r="JI2" i="253"/>
  <c r="JH2" i="253"/>
  <c r="JG2" i="253"/>
  <c r="JF2" i="253"/>
  <c r="JE2" i="253"/>
  <c r="JD2" i="253"/>
  <c r="JC2" i="253"/>
  <c r="JB2" i="253"/>
  <c r="JA2" i="253"/>
  <c r="IZ2" i="253"/>
  <c r="IY2" i="253"/>
  <c r="IX2" i="253"/>
  <c r="IW2" i="253"/>
  <c r="IV2" i="253"/>
  <c r="IU2" i="253"/>
  <c r="IT2" i="253"/>
  <c r="IS2" i="253"/>
  <c r="IR2" i="253"/>
  <c r="IQ2" i="253"/>
  <c r="IP2" i="253"/>
  <c r="IO2" i="253"/>
  <c r="IN2" i="253"/>
  <c r="IM2" i="253"/>
  <c r="IL2" i="253"/>
  <c r="IK2" i="253"/>
  <c r="IJ2" i="253"/>
  <c r="II2" i="253"/>
  <c r="IH2" i="253"/>
  <c r="IG2" i="253"/>
  <c r="IF2" i="253"/>
  <c r="IE2" i="253"/>
  <c r="ID2" i="253"/>
  <c r="IC2" i="253"/>
  <c r="IB2" i="253"/>
  <c r="IA2" i="253"/>
  <c r="HZ2" i="253"/>
  <c r="HY2" i="253"/>
  <c r="HX2" i="253"/>
  <c r="HW2" i="253"/>
  <c r="HV2" i="253"/>
  <c r="HU2" i="253"/>
  <c r="HT2" i="253"/>
  <c r="HS2" i="253"/>
  <c r="HR2" i="253"/>
  <c r="HQ2" i="253"/>
  <c r="HP2" i="253"/>
  <c r="HO2" i="253"/>
  <c r="HN2" i="253"/>
  <c r="HM2" i="253"/>
  <c r="HL2" i="253"/>
  <c r="HK2" i="253"/>
  <c r="HF2" i="253"/>
  <c r="HE2" i="253"/>
  <c r="HD2" i="253"/>
  <c r="HC2" i="253"/>
  <c r="GX2" i="253"/>
  <c r="GW2" i="253"/>
  <c r="GV2" i="253"/>
  <c r="GU2" i="253"/>
  <c r="GT2" i="253"/>
  <c r="GS2" i="253"/>
  <c r="GR2" i="253"/>
  <c r="GQ2" i="253"/>
  <c r="GP2" i="253"/>
  <c r="GO2" i="253"/>
  <c r="GN2" i="253"/>
  <c r="GM2" i="253"/>
  <c r="GL2" i="253"/>
  <c r="GK2" i="253"/>
  <c r="GJ2" i="253"/>
  <c r="GI2" i="253"/>
  <c r="GH2" i="253"/>
  <c r="GG2" i="253"/>
  <c r="GF2" i="253"/>
  <c r="GE2" i="253"/>
  <c r="GD2" i="253"/>
  <c r="GC2" i="253"/>
  <c r="GB2" i="253"/>
  <c r="GA2" i="253"/>
  <c r="FV2" i="253"/>
  <c r="FU2" i="253"/>
  <c r="FT2" i="253"/>
  <c r="FS2" i="253"/>
  <c r="FJ2" i="253"/>
  <c r="FI2" i="253"/>
  <c r="FH2" i="253"/>
  <c r="FG2" i="253"/>
  <c r="FF2" i="253"/>
  <c r="FE2" i="253"/>
  <c r="FD2" i="253"/>
  <c r="FC2" i="253"/>
  <c r="FB2" i="253"/>
  <c r="FA2" i="253"/>
  <c r="EZ2" i="253"/>
  <c r="EY2" i="253"/>
  <c r="EX2" i="253"/>
  <c r="EW2" i="253"/>
  <c r="EV2" i="253"/>
  <c r="EU2" i="253"/>
  <c r="ET2" i="253"/>
  <c r="ES2" i="253"/>
  <c r="ER2" i="253"/>
  <c r="EQ2" i="253"/>
  <c r="EP2" i="253"/>
  <c r="EO2" i="253"/>
  <c r="EN2" i="253"/>
  <c r="EM2" i="253"/>
  <c r="EL2" i="253"/>
  <c r="EK2" i="253"/>
  <c r="EJ2" i="253"/>
  <c r="EI2" i="253"/>
  <c r="EH2" i="253"/>
  <c r="EG2" i="253"/>
  <c r="EF2" i="253"/>
  <c r="EE2" i="253"/>
  <c r="ED2" i="253"/>
  <c r="EC2" i="253"/>
  <c r="EB2" i="253"/>
  <c r="EA2" i="253"/>
  <c r="DZ2" i="253"/>
  <c r="DY2" i="253"/>
  <c r="DX2" i="253"/>
  <c r="DW2" i="253"/>
  <c r="DV2" i="253"/>
  <c r="DU2" i="253"/>
  <c r="DT2" i="253"/>
  <c r="DS2" i="253"/>
  <c r="DR2" i="253"/>
  <c r="DQ2" i="253"/>
  <c r="DP2" i="253"/>
  <c r="DO2" i="253"/>
  <c r="DN2" i="253"/>
  <c r="DM2" i="253"/>
  <c r="DL2" i="253"/>
  <c r="DK2" i="253"/>
  <c r="DJ2" i="253"/>
  <c r="DI2" i="253"/>
  <c r="DH2" i="253"/>
  <c r="DG2" i="253"/>
  <c r="DF2" i="253"/>
  <c r="DE2" i="253"/>
  <c r="DD2" i="253"/>
  <c r="DC2" i="253"/>
  <c r="DB2" i="253"/>
  <c r="DA2" i="253"/>
  <c r="CZ2" i="253"/>
  <c r="CY2" i="253"/>
  <c r="CX2" i="253"/>
  <c r="CW2" i="253"/>
  <c r="CV2" i="253"/>
  <c r="CU2" i="253"/>
  <c r="CT2" i="253"/>
  <c r="CS2" i="253"/>
  <c r="CR2" i="253"/>
  <c r="CQ2" i="253"/>
  <c r="CP2" i="253"/>
  <c r="CO2" i="253"/>
  <c r="CN2" i="253"/>
  <c r="CM2" i="253"/>
  <c r="CL2" i="253"/>
  <c r="CK2" i="253"/>
  <c r="CJ2" i="253"/>
  <c r="CI2" i="253"/>
  <c r="CH2" i="253"/>
  <c r="CG2" i="253"/>
  <c r="CF2" i="253"/>
  <c r="CE2" i="253"/>
  <c r="CD2" i="253"/>
  <c r="CC2" i="253"/>
  <c r="CB2" i="253"/>
  <c r="CA2" i="253"/>
  <c r="BZ2" i="253"/>
  <c r="BY2" i="253"/>
  <c r="BX2" i="253"/>
  <c r="BW2" i="253"/>
  <c r="BV2" i="253"/>
  <c r="BU2" i="253"/>
  <c r="BT2" i="253"/>
  <c r="BS2" i="253"/>
  <c r="BR2" i="253"/>
  <c r="BQ2" i="253"/>
  <c r="BP2" i="253"/>
  <c r="BO2" i="253"/>
  <c r="BN2" i="253"/>
  <c r="BM2" i="253"/>
  <c r="BL2" i="253"/>
  <c r="BK2" i="253"/>
  <c r="BF2" i="253"/>
  <c r="BE2" i="253"/>
  <c r="BD2" i="253"/>
  <c r="BC2" i="253"/>
  <c r="BB2" i="253"/>
  <c r="BA2" i="253"/>
  <c r="AZ2" i="253"/>
  <c r="AY2" i="253"/>
  <c r="AX2" i="253"/>
  <c r="AW2" i="253"/>
  <c r="AV2" i="253"/>
  <c r="AU2" i="253"/>
  <c r="AT2" i="253"/>
  <c r="AS2" i="253"/>
  <c r="AR2" i="253"/>
  <c r="AQ2" i="253"/>
  <c r="AP2" i="253"/>
  <c r="AO2" i="253"/>
  <c r="AN2" i="253"/>
  <c r="AM2" i="253"/>
  <c r="AL2" i="253"/>
  <c r="AK2" i="253"/>
  <c r="AJ2" i="253"/>
  <c r="AI2" i="253"/>
  <c r="AH2" i="253"/>
  <c r="AG2" i="253"/>
  <c r="AF2" i="253"/>
  <c r="AE2" i="253"/>
  <c r="AD2" i="253"/>
  <c r="AC2" i="253"/>
  <c r="AB2" i="253"/>
  <c r="AA2" i="253"/>
  <c r="Z2" i="253"/>
  <c r="Y2" i="253"/>
  <c r="X2" i="253"/>
  <c r="W2" i="253"/>
  <c r="V2" i="253"/>
  <c r="U2" i="253"/>
  <c r="T2" i="253"/>
  <c r="S2" i="253"/>
  <c r="R2" i="253"/>
  <c r="Q2" i="253"/>
  <c r="P2" i="253"/>
  <c r="O2" i="253"/>
  <c r="N2" i="253"/>
  <c r="M2" i="253"/>
  <c r="L2" i="253"/>
  <c r="K2" i="253"/>
  <c r="J2" i="253"/>
  <c r="I2" i="253"/>
  <c r="H2" i="253"/>
  <c r="G2" i="253"/>
  <c r="F2" i="253"/>
  <c r="E2" i="253"/>
  <c r="D2" i="253"/>
  <c r="C2" i="253"/>
  <c r="B2" i="253"/>
  <c r="A1" i="253"/>
  <c r="NG26" i="252"/>
  <c r="NF26" i="252"/>
  <c r="NE26" i="252"/>
  <c r="ND26" i="252"/>
  <c r="NC26" i="252"/>
  <c r="NB26" i="252"/>
  <c r="NA26" i="252"/>
  <c r="MZ26" i="252"/>
  <c r="MY26" i="252"/>
  <c r="MX26" i="252"/>
  <c r="MW26" i="252"/>
  <c r="MV26" i="252"/>
  <c r="MU26" i="252"/>
  <c r="MT26" i="252"/>
  <c r="MS26" i="252"/>
  <c r="MR26" i="252"/>
  <c r="MQ26" i="252"/>
  <c r="MP26" i="252"/>
  <c r="MO26" i="252"/>
  <c r="MN26" i="252"/>
  <c r="MM26" i="252"/>
  <c r="ML26" i="252"/>
  <c r="MK26" i="252"/>
  <c r="MJ26" i="252"/>
  <c r="MI26" i="252"/>
  <c r="MH26" i="252"/>
  <c r="MG26" i="252"/>
  <c r="MF26" i="252"/>
  <c r="ME26" i="252"/>
  <c r="MD26" i="252"/>
  <c r="MC26" i="252"/>
  <c r="MB26" i="252"/>
  <c r="MA26" i="252"/>
  <c r="LZ26" i="252"/>
  <c r="LY26" i="252"/>
  <c r="LX26" i="252"/>
  <c r="LW26" i="252"/>
  <c r="LV26" i="252"/>
  <c r="LU26" i="252"/>
  <c r="LT26" i="252"/>
  <c r="LS26" i="252"/>
  <c r="LR26" i="252"/>
  <c r="LQ26" i="252"/>
  <c r="LP26" i="252"/>
  <c r="LO26" i="252"/>
  <c r="LN26" i="252"/>
  <c r="LM26" i="252"/>
  <c r="LL26" i="252"/>
  <c r="LK26" i="252"/>
  <c r="LJ26" i="252"/>
  <c r="LI26" i="252"/>
  <c r="LH26" i="252"/>
  <c r="LG26" i="252"/>
  <c r="LF26" i="252"/>
  <c r="LE26" i="252"/>
  <c r="LD26" i="252"/>
  <c r="LC26" i="252"/>
  <c r="LB26" i="252"/>
  <c r="LA26" i="252"/>
  <c r="KZ26" i="252"/>
  <c r="KY26" i="252"/>
  <c r="KX26" i="252"/>
  <c r="KW26" i="252"/>
  <c r="KV26" i="252"/>
  <c r="KU26" i="252"/>
  <c r="KT26" i="252"/>
  <c r="KS26" i="252"/>
  <c r="KR26" i="252"/>
  <c r="KQ26" i="252"/>
  <c r="KP26" i="252"/>
  <c r="KO26" i="252"/>
  <c r="KN26" i="252"/>
  <c r="NG25" i="252"/>
  <c r="NF25" i="252"/>
  <c r="NE25" i="252"/>
  <c r="ND25" i="252"/>
  <c r="NC25" i="252"/>
  <c r="NB25" i="252"/>
  <c r="NA25" i="252"/>
  <c r="MZ25" i="252"/>
  <c r="MY25" i="252"/>
  <c r="MX25" i="252"/>
  <c r="MW25" i="252"/>
  <c r="MV25" i="252"/>
  <c r="MU25" i="252"/>
  <c r="MT25" i="252"/>
  <c r="MS25" i="252"/>
  <c r="MR25" i="252"/>
  <c r="MQ25" i="252"/>
  <c r="MP25" i="252"/>
  <c r="MO25" i="252"/>
  <c r="MN25" i="252"/>
  <c r="MM25" i="252"/>
  <c r="ML25" i="252"/>
  <c r="MK25" i="252"/>
  <c r="MJ25" i="252"/>
  <c r="MI25" i="252"/>
  <c r="MH25" i="252"/>
  <c r="MG25" i="252"/>
  <c r="MF25" i="252"/>
  <c r="ME25" i="252"/>
  <c r="MD25" i="252"/>
  <c r="MC25" i="252"/>
  <c r="MB25" i="252"/>
  <c r="MA25" i="252"/>
  <c r="LZ25" i="252"/>
  <c r="LY25" i="252"/>
  <c r="LX25" i="252"/>
  <c r="LW25" i="252"/>
  <c r="LV25" i="252"/>
  <c r="LU25" i="252"/>
  <c r="LT25" i="252"/>
  <c r="LS25" i="252"/>
  <c r="LR25" i="252"/>
  <c r="LQ25" i="252"/>
  <c r="LP25" i="252"/>
  <c r="LO25" i="252"/>
  <c r="LN25" i="252"/>
  <c r="LM25" i="252"/>
  <c r="LL25" i="252"/>
  <c r="LK25" i="252"/>
  <c r="LJ25" i="252"/>
  <c r="LI25" i="252"/>
  <c r="LH25" i="252"/>
  <c r="LG25" i="252"/>
  <c r="LF25" i="252"/>
  <c r="LE25" i="252"/>
  <c r="LD25" i="252"/>
  <c r="LC25" i="252"/>
  <c r="LB25" i="252"/>
  <c r="LA25" i="252"/>
  <c r="KZ25" i="252"/>
  <c r="KY25" i="252"/>
  <c r="KX25" i="252"/>
  <c r="KW25" i="252"/>
  <c r="KV25" i="252"/>
  <c r="KU25" i="252"/>
  <c r="KT25" i="252"/>
  <c r="KS25" i="252"/>
  <c r="KR25" i="252"/>
  <c r="KQ25" i="252"/>
  <c r="KP25" i="252"/>
  <c r="KO25" i="252"/>
  <c r="KN25" i="252"/>
  <c r="NG24" i="252"/>
  <c r="NF24" i="252"/>
  <c r="NE24" i="252"/>
  <c r="ND24" i="252"/>
  <c r="NC24" i="252"/>
  <c r="NB24" i="252"/>
  <c r="NA24" i="252"/>
  <c r="MZ24" i="252"/>
  <c r="MY24" i="252"/>
  <c r="MX24" i="252"/>
  <c r="MW24" i="252"/>
  <c r="MV24" i="252"/>
  <c r="MU24" i="252"/>
  <c r="MT24" i="252"/>
  <c r="MS24" i="252"/>
  <c r="MR24" i="252"/>
  <c r="MQ24" i="252"/>
  <c r="MP24" i="252"/>
  <c r="MO24" i="252"/>
  <c r="MN24" i="252"/>
  <c r="MM24" i="252"/>
  <c r="ML24" i="252"/>
  <c r="MK24" i="252"/>
  <c r="MJ24" i="252"/>
  <c r="MI24" i="252"/>
  <c r="MH24" i="252"/>
  <c r="MG24" i="252"/>
  <c r="MF24" i="252"/>
  <c r="ME24" i="252"/>
  <c r="MD24" i="252"/>
  <c r="MC24" i="252"/>
  <c r="MB24" i="252"/>
  <c r="MA24" i="252"/>
  <c r="LZ24" i="252"/>
  <c r="LY24" i="252"/>
  <c r="LX24" i="252"/>
  <c r="LW24" i="252"/>
  <c r="LV24" i="252"/>
  <c r="LU24" i="252"/>
  <c r="LT24" i="252"/>
  <c r="LS24" i="252"/>
  <c r="LR24" i="252"/>
  <c r="LQ24" i="252"/>
  <c r="LP24" i="252"/>
  <c r="LO24" i="252"/>
  <c r="LN24" i="252"/>
  <c r="LM24" i="252"/>
  <c r="LL24" i="252"/>
  <c r="LK24" i="252"/>
  <c r="LJ24" i="252"/>
  <c r="LI24" i="252"/>
  <c r="LH24" i="252"/>
  <c r="LG24" i="252"/>
  <c r="LF24" i="252"/>
  <c r="LE24" i="252"/>
  <c r="LD24" i="252"/>
  <c r="LC24" i="252"/>
  <c r="LB24" i="252"/>
  <c r="LA24" i="252"/>
  <c r="KZ24" i="252"/>
  <c r="KY24" i="252"/>
  <c r="KX24" i="252"/>
  <c r="KW24" i="252"/>
  <c r="KV24" i="252"/>
  <c r="KU24" i="252"/>
  <c r="KT24" i="252"/>
  <c r="KS24" i="252"/>
  <c r="KR24" i="252"/>
  <c r="KQ24" i="252"/>
  <c r="KP24" i="252"/>
  <c r="KO24" i="252"/>
  <c r="KN24" i="252"/>
  <c r="NG23" i="252"/>
  <c r="NF23" i="252"/>
  <c r="NE23" i="252"/>
  <c r="ND23" i="252"/>
  <c r="NC23" i="252"/>
  <c r="NB23" i="252"/>
  <c r="NA23" i="252"/>
  <c r="MZ23" i="252"/>
  <c r="MY23" i="252"/>
  <c r="MX23" i="252"/>
  <c r="MW23" i="252"/>
  <c r="MV23" i="252"/>
  <c r="MU23" i="252"/>
  <c r="MT23" i="252"/>
  <c r="MS23" i="252"/>
  <c r="MR23" i="252"/>
  <c r="MQ23" i="252"/>
  <c r="MP23" i="252"/>
  <c r="MO23" i="252"/>
  <c r="MN23" i="252"/>
  <c r="MM23" i="252"/>
  <c r="ML23" i="252"/>
  <c r="MK23" i="252"/>
  <c r="MJ23" i="252"/>
  <c r="MI23" i="252"/>
  <c r="MH23" i="252"/>
  <c r="MG23" i="252"/>
  <c r="MF23" i="252"/>
  <c r="ME23" i="252"/>
  <c r="MD23" i="252"/>
  <c r="MC23" i="252"/>
  <c r="MB23" i="252"/>
  <c r="MA23" i="252"/>
  <c r="LZ23" i="252"/>
  <c r="LY23" i="252"/>
  <c r="LX23" i="252"/>
  <c r="LW23" i="252"/>
  <c r="LV23" i="252"/>
  <c r="LU23" i="252"/>
  <c r="LT23" i="252"/>
  <c r="LS23" i="252"/>
  <c r="LR23" i="252"/>
  <c r="LQ23" i="252"/>
  <c r="LP23" i="252"/>
  <c r="LO23" i="252"/>
  <c r="LN23" i="252"/>
  <c r="LM23" i="252"/>
  <c r="LL23" i="252"/>
  <c r="LK23" i="252"/>
  <c r="LJ23" i="252"/>
  <c r="LI23" i="252"/>
  <c r="LH23" i="252"/>
  <c r="LG23" i="252"/>
  <c r="LF23" i="252"/>
  <c r="LE23" i="252"/>
  <c r="LD23" i="252"/>
  <c r="LC23" i="252"/>
  <c r="LB23" i="252"/>
  <c r="LA23" i="252"/>
  <c r="KZ23" i="252"/>
  <c r="KY23" i="252"/>
  <c r="KX23" i="252"/>
  <c r="KW23" i="252"/>
  <c r="KV23" i="252"/>
  <c r="KU23" i="252"/>
  <c r="KT23" i="252"/>
  <c r="KS23" i="252"/>
  <c r="KR23" i="252"/>
  <c r="KQ23" i="252"/>
  <c r="KP23" i="252"/>
  <c r="KO23" i="252"/>
  <c r="KN23" i="252"/>
  <c r="NG22" i="252"/>
  <c r="NF22" i="252"/>
  <c r="NE22" i="252"/>
  <c r="ND22" i="252"/>
  <c r="NC22" i="252"/>
  <c r="NB22" i="252"/>
  <c r="NA22" i="252"/>
  <c r="MZ22" i="252"/>
  <c r="MY22" i="252"/>
  <c r="MX22" i="252"/>
  <c r="MW22" i="252"/>
  <c r="MV22" i="252"/>
  <c r="MU22" i="252"/>
  <c r="MT22" i="252"/>
  <c r="MS22" i="252"/>
  <c r="MR22" i="252"/>
  <c r="MQ22" i="252"/>
  <c r="MP22" i="252"/>
  <c r="MO22" i="252"/>
  <c r="MN22" i="252"/>
  <c r="MM22" i="252"/>
  <c r="ML22" i="252"/>
  <c r="MK22" i="252"/>
  <c r="MJ22" i="252"/>
  <c r="MI22" i="252"/>
  <c r="MH22" i="252"/>
  <c r="MG22" i="252"/>
  <c r="MF22" i="252"/>
  <c r="ME22" i="252"/>
  <c r="MD22" i="252"/>
  <c r="MC22" i="252"/>
  <c r="MB22" i="252"/>
  <c r="MA22" i="252"/>
  <c r="LZ22" i="252"/>
  <c r="LY22" i="252"/>
  <c r="LX22" i="252"/>
  <c r="LW22" i="252"/>
  <c r="LV22" i="252"/>
  <c r="LU22" i="252"/>
  <c r="LT22" i="252"/>
  <c r="LS22" i="252"/>
  <c r="LR22" i="252"/>
  <c r="LQ22" i="252"/>
  <c r="LP22" i="252"/>
  <c r="LO22" i="252"/>
  <c r="LN22" i="252"/>
  <c r="LM22" i="252"/>
  <c r="LL22" i="252"/>
  <c r="LK22" i="252"/>
  <c r="LJ22" i="252"/>
  <c r="LI22" i="252"/>
  <c r="LH22" i="252"/>
  <c r="LG22" i="252"/>
  <c r="LF22" i="252"/>
  <c r="LE22" i="252"/>
  <c r="LD22" i="252"/>
  <c r="LC22" i="252"/>
  <c r="LB22" i="252"/>
  <c r="LA22" i="252"/>
  <c r="KZ22" i="252"/>
  <c r="KY22" i="252"/>
  <c r="KX22" i="252"/>
  <c r="KW22" i="252"/>
  <c r="KV22" i="252"/>
  <c r="KU22" i="252"/>
  <c r="KT22" i="252"/>
  <c r="KS22" i="252"/>
  <c r="KR22" i="252"/>
  <c r="KQ22" i="252"/>
  <c r="KP22" i="252"/>
  <c r="KO22" i="252"/>
  <c r="KN22" i="252"/>
  <c r="NG21" i="252"/>
  <c r="NF21" i="252"/>
  <c r="NE21" i="252"/>
  <c r="ND21" i="252"/>
  <c r="NC21" i="252"/>
  <c r="NB21" i="252"/>
  <c r="NA21" i="252"/>
  <c r="MZ21" i="252"/>
  <c r="MY21" i="252"/>
  <c r="MX21" i="252"/>
  <c r="MW21" i="252"/>
  <c r="MV21" i="252"/>
  <c r="MU21" i="252"/>
  <c r="MT21" i="252"/>
  <c r="MS21" i="252"/>
  <c r="MR21" i="252"/>
  <c r="MQ21" i="252"/>
  <c r="MP21" i="252"/>
  <c r="MO21" i="252"/>
  <c r="MN21" i="252"/>
  <c r="MM21" i="252"/>
  <c r="ML21" i="252"/>
  <c r="MK21" i="252"/>
  <c r="MJ21" i="252"/>
  <c r="MI21" i="252"/>
  <c r="MH21" i="252"/>
  <c r="MG21" i="252"/>
  <c r="MF21" i="252"/>
  <c r="ME21" i="252"/>
  <c r="MD21" i="252"/>
  <c r="MC21" i="252"/>
  <c r="MB21" i="252"/>
  <c r="MA21" i="252"/>
  <c r="LZ21" i="252"/>
  <c r="LY21" i="252"/>
  <c r="LX21" i="252"/>
  <c r="LW21" i="252"/>
  <c r="LV21" i="252"/>
  <c r="LU21" i="252"/>
  <c r="LT21" i="252"/>
  <c r="LS21" i="252"/>
  <c r="LR21" i="252"/>
  <c r="LQ21" i="252"/>
  <c r="LP21" i="252"/>
  <c r="LO21" i="252"/>
  <c r="LN21" i="252"/>
  <c r="LM21" i="252"/>
  <c r="LL21" i="252"/>
  <c r="LK21" i="252"/>
  <c r="LJ21" i="252"/>
  <c r="LI21" i="252"/>
  <c r="LH21" i="252"/>
  <c r="LG21" i="252"/>
  <c r="LF21" i="252"/>
  <c r="LE21" i="252"/>
  <c r="LD21" i="252"/>
  <c r="LC21" i="252"/>
  <c r="LB21" i="252"/>
  <c r="LA21" i="252"/>
  <c r="KZ21" i="252"/>
  <c r="KY21" i="252"/>
  <c r="KX21" i="252"/>
  <c r="KW21" i="252"/>
  <c r="KV21" i="252"/>
  <c r="KU21" i="252"/>
  <c r="KT21" i="252"/>
  <c r="KS21" i="252"/>
  <c r="KR21" i="252"/>
  <c r="KQ21" i="252"/>
  <c r="KP21" i="252"/>
  <c r="KO21" i="252"/>
  <c r="KN21" i="252"/>
  <c r="NG18" i="252"/>
  <c r="NF18" i="252"/>
  <c r="NE18" i="252"/>
  <c r="ND18" i="252"/>
  <c r="NC18" i="252"/>
  <c r="NB18" i="252"/>
  <c r="NA18" i="252"/>
  <c r="MZ18" i="252"/>
  <c r="MY18" i="252"/>
  <c r="MX18" i="252"/>
  <c r="MW18" i="252"/>
  <c r="MV18" i="252"/>
  <c r="MU18" i="252"/>
  <c r="MT18" i="252"/>
  <c r="MS18" i="252"/>
  <c r="MR18" i="252"/>
  <c r="MQ18" i="252"/>
  <c r="MP18" i="252"/>
  <c r="MO18" i="252"/>
  <c r="MN18" i="252"/>
  <c r="MM18" i="252"/>
  <c r="ML18" i="252"/>
  <c r="MK18" i="252"/>
  <c r="MJ18" i="252"/>
  <c r="MI18" i="252"/>
  <c r="MH18" i="252"/>
  <c r="MG18" i="252"/>
  <c r="MF18" i="252"/>
  <c r="ME18" i="252"/>
  <c r="MD18" i="252"/>
  <c r="MC18" i="252"/>
  <c r="MB18" i="252"/>
  <c r="MA18" i="252"/>
  <c r="LZ18" i="252"/>
  <c r="LY18" i="252"/>
  <c r="LX18" i="252"/>
  <c r="LW18" i="252"/>
  <c r="LV18" i="252"/>
  <c r="LU18" i="252"/>
  <c r="LT18" i="252"/>
  <c r="LS18" i="252"/>
  <c r="LR18" i="252"/>
  <c r="LQ18" i="252"/>
  <c r="LP18" i="252"/>
  <c r="LO18" i="252"/>
  <c r="LN18" i="252"/>
  <c r="LM18" i="252"/>
  <c r="LL18" i="252"/>
  <c r="LK18" i="252"/>
  <c r="LJ18" i="252"/>
  <c r="LI18" i="252"/>
  <c r="LH18" i="252"/>
  <c r="LG18" i="252"/>
  <c r="LF18" i="252"/>
  <c r="LE18" i="252"/>
  <c r="LD18" i="252"/>
  <c r="LC18" i="252"/>
  <c r="LB18" i="252"/>
  <c r="LA18" i="252"/>
  <c r="KZ18" i="252"/>
  <c r="KY18" i="252"/>
  <c r="KX18" i="252"/>
  <c r="KW18" i="252"/>
  <c r="KV18" i="252"/>
  <c r="KU18" i="252"/>
  <c r="KT18" i="252"/>
  <c r="KS18" i="252"/>
  <c r="KR18" i="252"/>
  <c r="KQ18" i="252"/>
  <c r="KP18" i="252"/>
  <c r="KO18" i="252"/>
  <c r="KN18" i="252"/>
  <c r="A18" i="252"/>
  <c r="A26" i="252" s="1"/>
  <c r="A34" i="252" s="1"/>
  <c r="NG17" i="252"/>
  <c r="NF17" i="252"/>
  <c r="NE17" i="252"/>
  <c r="ND17" i="252"/>
  <c r="NC17" i="252"/>
  <c r="NB17" i="252"/>
  <c r="NA17" i="252"/>
  <c r="MZ17" i="252"/>
  <c r="MY17" i="252"/>
  <c r="MX17" i="252"/>
  <c r="MW17" i="252"/>
  <c r="MV17" i="252"/>
  <c r="MU17" i="252"/>
  <c r="MT17" i="252"/>
  <c r="MS17" i="252"/>
  <c r="MR17" i="252"/>
  <c r="MQ17" i="252"/>
  <c r="MP17" i="252"/>
  <c r="MO17" i="252"/>
  <c r="MN17" i="252"/>
  <c r="MM17" i="252"/>
  <c r="ML17" i="252"/>
  <c r="MK17" i="252"/>
  <c r="MJ17" i="252"/>
  <c r="MI17" i="252"/>
  <c r="MH17" i="252"/>
  <c r="MG17" i="252"/>
  <c r="MF17" i="252"/>
  <c r="ME17" i="252"/>
  <c r="MD17" i="252"/>
  <c r="MC17" i="252"/>
  <c r="MB17" i="252"/>
  <c r="MA17" i="252"/>
  <c r="LZ17" i="252"/>
  <c r="LY17" i="252"/>
  <c r="LX17" i="252"/>
  <c r="LW17" i="252"/>
  <c r="LV17" i="252"/>
  <c r="LU17" i="252"/>
  <c r="LT17" i="252"/>
  <c r="LS17" i="252"/>
  <c r="LR17" i="252"/>
  <c r="LQ17" i="252"/>
  <c r="LP17" i="252"/>
  <c r="LO17" i="252"/>
  <c r="LN17" i="252"/>
  <c r="LM17" i="252"/>
  <c r="LL17" i="252"/>
  <c r="LK17" i="252"/>
  <c r="LJ17" i="252"/>
  <c r="LI17" i="252"/>
  <c r="LH17" i="252"/>
  <c r="LG17" i="252"/>
  <c r="LF17" i="252"/>
  <c r="LE17" i="252"/>
  <c r="LD17" i="252"/>
  <c r="LC17" i="252"/>
  <c r="LB17" i="252"/>
  <c r="LA17" i="252"/>
  <c r="KZ17" i="252"/>
  <c r="KY17" i="252"/>
  <c r="KX17" i="252"/>
  <c r="KW17" i="252"/>
  <c r="KV17" i="252"/>
  <c r="KU17" i="252"/>
  <c r="KT17" i="252"/>
  <c r="KS17" i="252"/>
  <c r="KR17" i="252"/>
  <c r="KQ17" i="252"/>
  <c r="KP17" i="252"/>
  <c r="KO17" i="252"/>
  <c r="KN17" i="252"/>
  <c r="A17" i="252"/>
  <c r="A25" i="252" s="1"/>
  <c r="A33" i="252" s="1"/>
  <c r="NG16" i="252"/>
  <c r="NF16" i="252"/>
  <c r="NE16" i="252"/>
  <c r="ND16" i="252"/>
  <c r="NC16" i="252"/>
  <c r="NB16" i="252"/>
  <c r="NA16" i="252"/>
  <c r="MZ16" i="252"/>
  <c r="MY16" i="252"/>
  <c r="MX16" i="252"/>
  <c r="MW16" i="252"/>
  <c r="MV16" i="252"/>
  <c r="MU16" i="252"/>
  <c r="MT16" i="252"/>
  <c r="MS16" i="252"/>
  <c r="MR16" i="252"/>
  <c r="MQ16" i="252"/>
  <c r="MP16" i="252"/>
  <c r="MO16" i="252"/>
  <c r="MN16" i="252"/>
  <c r="MM16" i="252"/>
  <c r="ML16" i="252"/>
  <c r="MK16" i="252"/>
  <c r="MJ16" i="252"/>
  <c r="MI16" i="252"/>
  <c r="MH16" i="252"/>
  <c r="MG16" i="252"/>
  <c r="MF16" i="252"/>
  <c r="ME16" i="252"/>
  <c r="MD16" i="252"/>
  <c r="MC16" i="252"/>
  <c r="MB16" i="252"/>
  <c r="MA16" i="252"/>
  <c r="LZ16" i="252"/>
  <c r="LY16" i="252"/>
  <c r="LX16" i="252"/>
  <c r="LW16" i="252"/>
  <c r="LV16" i="252"/>
  <c r="LU16" i="252"/>
  <c r="LT16" i="252"/>
  <c r="LS16" i="252"/>
  <c r="LR16" i="252"/>
  <c r="LQ16" i="252"/>
  <c r="LP16" i="252"/>
  <c r="LO16" i="252"/>
  <c r="LN16" i="252"/>
  <c r="LM16" i="252"/>
  <c r="LL16" i="252"/>
  <c r="LK16" i="252"/>
  <c r="LJ16" i="252"/>
  <c r="LI16" i="252"/>
  <c r="LH16" i="252"/>
  <c r="LG16" i="252"/>
  <c r="LF16" i="252"/>
  <c r="LE16" i="252"/>
  <c r="LD16" i="252"/>
  <c r="LC16" i="252"/>
  <c r="LB16" i="252"/>
  <c r="LA16" i="252"/>
  <c r="KZ16" i="252"/>
  <c r="KY16" i="252"/>
  <c r="KX16" i="252"/>
  <c r="KW16" i="252"/>
  <c r="KV16" i="252"/>
  <c r="KU16" i="252"/>
  <c r="KT16" i="252"/>
  <c r="KS16" i="252"/>
  <c r="KR16" i="252"/>
  <c r="KQ16" i="252"/>
  <c r="KP16" i="252"/>
  <c r="KO16" i="252"/>
  <c r="KN16" i="252"/>
  <c r="A16" i="252"/>
  <c r="A24" i="252" s="1"/>
  <c r="A32" i="252" s="1"/>
  <c r="NG15" i="252"/>
  <c r="NF15" i="252"/>
  <c r="NE15" i="252"/>
  <c r="ND15" i="252"/>
  <c r="NC15" i="252"/>
  <c r="NB15" i="252"/>
  <c r="NA15" i="252"/>
  <c r="MZ15" i="252"/>
  <c r="MY15" i="252"/>
  <c r="MX15" i="252"/>
  <c r="MW15" i="252"/>
  <c r="MV15" i="252"/>
  <c r="MU15" i="252"/>
  <c r="MT15" i="252"/>
  <c r="MS15" i="252"/>
  <c r="MR15" i="252"/>
  <c r="MQ15" i="252"/>
  <c r="MP15" i="252"/>
  <c r="MO15" i="252"/>
  <c r="MN15" i="252"/>
  <c r="MM15" i="252"/>
  <c r="ML15" i="252"/>
  <c r="MK15" i="252"/>
  <c r="MJ15" i="252"/>
  <c r="MI15" i="252"/>
  <c r="MH15" i="252"/>
  <c r="MG15" i="252"/>
  <c r="MF15" i="252"/>
  <c r="ME15" i="252"/>
  <c r="MD15" i="252"/>
  <c r="MC15" i="252"/>
  <c r="MB15" i="252"/>
  <c r="MA15" i="252"/>
  <c r="LZ15" i="252"/>
  <c r="LY15" i="252"/>
  <c r="LX15" i="252"/>
  <c r="LW15" i="252"/>
  <c r="LV15" i="252"/>
  <c r="LU15" i="252"/>
  <c r="LT15" i="252"/>
  <c r="LS15" i="252"/>
  <c r="LR15" i="252"/>
  <c r="LQ15" i="252"/>
  <c r="LP15" i="252"/>
  <c r="LO15" i="252"/>
  <c r="LN15" i="252"/>
  <c r="LM15" i="252"/>
  <c r="LL15" i="252"/>
  <c r="LK15" i="252"/>
  <c r="LJ15" i="252"/>
  <c r="LI15" i="252"/>
  <c r="LH15" i="252"/>
  <c r="LG15" i="252"/>
  <c r="LF15" i="252"/>
  <c r="LE15" i="252"/>
  <c r="LD15" i="252"/>
  <c r="LC15" i="252"/>
  <c r="LB15" i="252"/>
  <c r="LA15" i="252"/>
  <c r="KZ15" i="252"/>
  <c r="KY15" i="252"/>
  <c r="KX15" i="252"/>
  <c r="KW15" i="252"/>
  <c r="KV15" i="252"/>
  <c r="KU15" i="252"/>
  <c r="KT15" i="252"/>
  <c r="KS15" i="252"/>
  <c r="KR15" i="252"/>
  <c r="KQ15" i="252"/>
  <c r="KP15" i="252"/>
  <c r="KO15" i="252"/>
  <c r="KN15" i="252"/>
  <c r="A15" i="252"/>
  <c r="A23" i="252" s="1"/>
  <c r="A31" i="252" s="1"/>
  <c r="NG14" i="252"/>
  <c r="NF14" i="252"/>
  <c r="NE14" i="252"/>
  <c r="ND14" i="252"/>
  <c r="NC14" i="252"/>
  <c r="NB14" i="252"/>
  <c r="NA14" i="252"/>
  <c r="MZ14" i="252"/>
  <c r="MY14" i="252"/>
  <c r="MX14" i="252"/>
  <c r="MW14" i="252"/>
  <c r="MV14" i="252"/>
  <c r="MU14" i="252"/>
  <c r="MT14" i="252"/>
  <c r="MS14" i="252"/>
  <c r="MR14" i="252"/>
  <c r="MQ14" i="252"/>
  <c r="MP14" i="252"/>
  <c r="MO14" i="252"/>
  <c r="MN14" i="252"/>
  <c r="MM14" i="252"/>
  <c r="ML14" i="252"/>
  <c r="MK14" i="252"/>
  <c r="MJ14" i="252"/>
  <c r="MI14" i="252"/>
  <c r="MH14" i="252"/>
  <c r="MG14" i="252"/>
  <c r="MF14" i="252"/>
  <c r="ME14" i="252"/>
  <c r="MD14" i="252"/>
  <c r="MC14" i="252"/>
  <c r="MB14" i="252"/>
  <c r="MA14" i="252"/>
  <c r="LZ14" i="252"/>
  <c r="LY14" i="252"/>
  <c r="LX14" i="252"/>
  <c r="LW14" i="252"/>
  <c r="LV14" i="252"/>
  <c r="LU14" i="252"/>
  <c r="LT14" i="252"/>
  <c r="LS14" i="252"/>
  <c r="LR14" i="252"/>
  <c r="LQ14" i="252"/>
  <c r="LP14" i="252"/>
  <c r="LO14" i="252"/>
  <c r="LN14" i="252"/>
  <c r="LM14" i="252"/>
  <c r="LL14" i="252"/>
  <c r="LK14" i="252"/>
  <c r="LJ14" i="252"/>
  <c r="LI14" i="252"/>
  <c r="LH14" i="252"/>
  <c r="LG14" i="252"/>
  <c r="LF14" i="252"/>
  <c r="LE14" i="252"/>
  <c r="LD14" i="252"/>
  <c r="LC14" i="252"/>
  <c r="LB14" i="252"/>
  <c r="LA14" i="252"/>
  <c r="KZ14" i="252"/>
  <c r="KY14" i="252"/>
  <c r="KX14" i="252"/>
  <c r="KW14" i="252"/>
  <c r="KV14" i="252"/>
  <c r="KU14" i="252"/>
  <c r="KT14" i="252"/>
  <c r="KS14" i="252"/>
  <c r="KR14" i="252"/>
  <c r="KQ14" i="252"/>
  <c r="KP14" i="252"/>
  <c r="KO14" i="252"/>
  <c r="KN14" i="252"/>
  <c r="A14" i="252"/>
  <c r="A22" i="252" s="1"/>
  <c r="A30" i="252" s="1"/>
  <c r="NG13" i="252"/>
  <c r="NF13" i="252"/>
  <c r="NE13" i="252"/>
  <c r="ND13" i="252"/>
  <c r="NC13" i="252"/>
  <c r="NB13" i="252"/>
  <c r="NA13" i="252"/>
  <c r="MZ13" i="252"/>
  <c r="MY13" i="252"/>
  <c r="MX13" i="252"/>
  <c r="MW13" i="252"/>
  <c r="MV13" i="252"/>
  <c r="MU13" i="252"/>
  <c r="MT13" i="252"/>
  <c r="MS13" i="252"/>
  <c r="MR13" i="252"/>
  <c r="MQ13" i="252"/>
  <c r="MP13" i="252"/>
  <c r="MO13" i="252"/>
  <c r="MN13" i="252"/>
  <c r="MM13" i="252"/>
  <c r="ML13" i="252"/>
  <c r="MK13" i="252"/>
  <c r="MJ13" i="252"/>
  <c r="MI13" i="252"/>
  <c r="MH13" i="252"/>
  <c r="MG13" i="252"/>
  <c r="MF13" i="252"/>
  <c r="ME13" i="252"/>
  <c r="MD13" i="252"/>
  <c r="MC13" i="252"/>
  <c r="MB13" i="252"/>
  <c r="MA13" i="252"/>
  <c r="LZ13" i="252"/>
  <c r="LY13" i="252"/>
  <c r="LX13" i="252"/>
  <c r="LW13" i="252"/>
  <c r="LV13" i="252"/>
  <c r="LU13" i="252"/>
  <c r="LT13" i="252"/>
  <c r="LS13" i="252"/>
  <c r="LR13" i="252"/>
  <c r="LQ13" i="252"/>
  <c r="LP13" i="252"/>
  <c r="LO13" i="252"/>
  <c r="LN13" i="252"/>
  <c r="LM13" i="252"/>
  <c r="LL13" i="252"/>
  <c r="LK13" i="252"/>
  <c r="LJ13" i="252"/>
  <c r="LI13" i="252"/>
  <c r="LH13" i="252"/>
  <c r="LG13" i="252"/>
  <c r="LF13" i="252"/>
  <c r="LE13" i="252"/>
  <c r="LD13" i="252"/>
  <c r="LC13" i="252"/>
  <c r="LB13" i="252"/>
  <c r="LA13" i="252"/>
  <c r="KZ13" i="252"/>
  <c r="KY13" i="252"/>
  <c r="KX13" i="252"/>
  <c r="KW13" i="252"/>
  <c r="KV13" i="252"/>
  <c r="KU13" i="252"/>
  <c r="KT13" i="252"/>
  <c r="KS13" i="252"/>
  <c r="KR13" i="252"/>
  <c r="KQ13" i="252"/>
  <c r="KP13" i="252"/>
  <c r="KO13" i="252"/>
  <c r="KN13" i="252"/>
  <c r="A13" i="252"/>
  <c r="A21" i="252" s="1"/>
  <c r="A29" i="252" s="1"/>
  <c r="NG10" i="252"/>
  <c r="NF10" i="252"/>
  <c r="NE10" i="252"/>
  <c r="ND10" i="252"/>
  <c r="NC10" i="252"/>
  <c r="NB10" i="252"/>
  <c r="NA10" i="252"/>
  <c r="MZ10" i="252"/>
  <c r="MY10" i="252"/>
  <c r="MX10" i="252"/>
  <c r="MW10" i="252"/>
  <c r="MV10" i="252"/>
  <c r="MU10" i="252"/>
  <c r="MT10" i="252"/>
  <c r="MS10" i="252"/>
  <c r="MR10" i="252"/>
  <c r="MQ10" i="252"/>
  <c r="MP10" i="252"/>
  <c r="MO10" i="252"/>
  <c r="MN10" i="252"/>
  <c r="MM10" i="252"/>
  <c r="ML10" i="252"/>
  <c r="MK10" i="252"/>
  <c r="MJ10" i="252"/>
  <c r="MI10" i="252"/>
  <c r="MH10" i="252"/>
  <c r="MG10" i="252"/>
  <c r="MF10" i="252"/>
  <c r="ME10" i="252"/>
  <c r="MD10" i="252"/>
  <c r="MC10" i="252"/>
  <c r="MB10" i="252"/>
  <c r="MA10" i="252"/>
  <c r="LZ10" i="252"/>
  <c r="LY10" i="252"/>
  <c r="LX10" i="252"/>
  <c r="LW10" i="252"/>
  <c r="LV10" i="252"/>
  <c r="LU10" i="252"/>
  <c r="LT10" i="252"/>
  <c r="LS10" i="252"/>
  <c r="LR10" i="252"/>
  <c r="LQ10" i="252"/>
  <c r="LP10" i="252"/>
  <c r="LO10" i="252"/>
  <c r="LN10" i="252"/>
  <c r="LM10" i="252"/>
  <c r="LL10" i="252"/>
  <c r="LK10" i="252"/>
  <c r="LJ10" i="252"/>
  <c r="LI10" i="252"/>
  <c r="LH10" i="252"/>
  <c r="LG10" i="252"/>
  <c r="LF10" i="252"/>
  <c r="LE10" i="252"/>
  <c r="LD10" i="252"/>
  <c r="LC10" i="252"/>
  <c r="LB10" i="252"/>
  <c r="LA10" i="252"/>
  <c r="KZ10" i="252"/>
  <c r="KY10" i="252"/>
  <c r="KX10" i="252"/>
  <c r="KW10" i="252"/>
  <c r="KV10" i="252"/>
  <c r="KU10" i="252"/>
  <c r="KT10" i="252"/>
  <c r="KS10" i="252"/>
  <c r="KR10" i="252"/>
  <c r="KQ10" i="252"/>
  <c r="KP10" i="252"/>
  <c r="KO10" i="252"/>
  <c r="KN10" i="252"/>
  <c r="NG9" i="252"/>
  <c r="NF9" i="252"/>
  <c r="NE9" i="252"/>
  <c r="ND9" i="252"/>
  <c r="NC9" i="252"/>
  <c r="NB9" i="252"/>
  <c r="NA9" i="252"/>
  <c r="MZ9" i="252"/>
  <c r="MY9" i="252"/>
  <c r="MX9" i="252"/>
  <c r="MW9" i="252"/>
  <c r="MV9" i="252"/>
  <c r="MU9" i="252"/>
  <c r="MT9" i="252"/>
  <c r="MS9" i="252"/>
  <c r="MR9" i="252"/>
  <c r="MQ9" i="252"/>
  <c r="MP9" i="252"/>
  <c r="MO9" i="252"/>
  <c r="MN9" i="252"/>
  <c r="MM9" i="252"/>
  <c r="ML9" i="252"/>
  <c r="MK9" i="252"/>
  <c r="MJ9" i="252"/>
  <c r="MI9" i="252"/>
  <c r="MH9" i="252"/>
  <c r="MG9" i="252"/>
  <c r="MF9" i="252"/>
  <c r="ME9" i="252"/>
  <c r="MD9" i="252"/>
  <c r="MC9" i="252"/>
  <c r="MB9" i="252"/>
  <c r="MA9" i="252"/>
  <c r="LZ9" i="252"/>
  <c r="LY9" i="252"/>
  <c r="LX9" i="252"/>
  <c r="LW9" i="252"/>
  <c r="LV9" i="252"/>
  <c r="LU9" i="252"/>
  <c r="LT9" i="252"/>
  <c r="LS9" i="252"/>
  <c r="LR9" i="252"/>
  <c r="LQ9" i="252"/>
  <c r="LP9" i="252"/>
  <c r="LO9" i="252"/>
  <c r="LN9" i="252"/>
  <c r="LM9" i="252"/>
  <c r="LL9" i="252"/>
  <c r="LK9" i="252"/>
  <c r="LJ9" i="252"/>
  <c r="LI9" i="252"/>
  <c r="LH9" i="252"/>
  <c r="LG9" i="252"/>
  <c r="LF9" i="252"/>
  <c r="LE9" i="252"/>
  <c r="LD9" i="252"/>
  <c r="LC9" i="252"/>
  <c r="LB9" i="252"/>
  <c r="LA9" i="252"/>
  <c r="KZ9" i="252"/>
  <c r="KY9" i="252"/>
  <c r="KX9" i="252"/>
  <c r="KW9" i="252"/>
  <c r="KV9" i="252"/>
  <c r="KU9" i="252"/>
  <c r="KT9" i="252"/>
  <c r="KS9" i="252"/>
  <c r="KR9" i="252"/>
  <c r="KQ9" i="252"/>
  <c r="KP9" i="252"/>
  <c r="KO9" i="252"/>
  <c r="KN9" i="252"/>
  <c r="NG8" i="252"/>
  <c r="NF8" i="252"/>
  <c r="NE8" i="252"/>
  <c r="ND8" i="252"/>
  <c r="NC8" i="252"/>
  <c r="NB8" i="252"/>
  <c r="NA8" i="252"/>
  <c r="MZ8" i="252"/>
  <c r="MY8" i="252"/>
  <c r="MX8" i="252"/>
  <c r="MW8" i="252"/>
  <c r="MV8" i="252"/>
  <c r="MU8" i="252"/>
  <c r="MT8" i="252"/>
  <c r="MS8" i="252"/>
  <c r="MR8" i="252"/>
  <c r="MQ8" i="252"/>
  <c r="MP8" i="252"/>
  <c r="MO8" i="252"/>
  <c r="MN8" i="252"/>
  <c r="MM8" i="252"/>
  <c r="ML8" i="252"/>
  <c r="MK8" i="252"/>
  <c r="MJ8" i="252"/>
  <c r="MI8" i="252"/>
  <c r="MH8" i="252"/>
  <c r="MG8" i="252"/>
  <c r="MF8" i="252"/>
  <c r="ME8" i="252"/>
  <c r="MD8" i="252"/>
  <c r="MC8" i="252"/>
  <c r="MB8" i="252"/>
  <c r="MA8" i="252"/>
  <c r="LZ8" i="252"/>
  <c r="LY8" i="252"/>
  <c r="LX8" i="252"/>
  <c r="LW8" i="252"/>
  <c r="LV8" i="252"/>
  <c r="LU8" i="252"/>
  <c r="LT8" i="252"/>
  <c r="LS8" i="252"/>
  <c r="LR8" i="252"/>
  <c r="LQ8" i="252"/>
  <c r="LP8" i="252"/>
  <c r="LO8" i="252"/>
  <c r="LN8" i="252"/>
  <c r="LM8" i="252"/>
  <c r="LL8" i="252"/>
  <c r="LK8" i="252"/>
  <c r="LJ8" i="252"/>
  <c r="LI8" i="252"/>
  <c r="LH8" i="252"/>
  <c r="LG8" i="252"/>
  <c r="LF8" i="252"/>
  <c r="LE8" i="252"/>
  <c r="LD8" i="252"/>
  <c r="LC8" i="252"/>
  <c r="LB8" i="252"/>
  <c r="LA8" i="252"/>
  <c r="KZ8" i="252"/>
  <c r="KY8" i="252"/>
  <c r="KX8" i="252"/>
  <c r="KW8" i="252"/>
  <c r="KV8" i="252"/>
  <c r="KU8" i="252"/>
  <c r="KT8" i="252"/>
  <c r="KS8" i="252"/>
  <c r="KR8" i="252"/>
  <c r="KQ8" i="252"/>
  <c r="KP8" i="252"/>
  <c r="KO8" i="252"/>
  <c r="KN8" i="252"/>
  <c r="NG7" i="252"/>
  <c r="NF7" i="252"/>
  <c r="NE7" i="252"/>
  <c r="ND7" i="252"/>
  <c r="NC7" i="252"/>
  <c r="NB7" i="252"/>
  <c r="NA7" i="252"/>
  <c r="MZ7" i="252"/>
  <c r="MY7" i="252"/>
  <c r="MX7" i="252"/>
  <c r="MW7" i="252"/>
  <c r="MV7" i="252"/>
  <c r="MU7" i="252"/>
  <c r="MT7" i="252"/>
  <c r="MS7" i="252"/>
  <c r="MR7" i="252"/>
  <c r="MQ7" i="252"/>
  <c r="MP7" i="252"/>
  <c r="MO7" i="252"/>
  <c r="MN7" i="252"/>
  <c r="MM7" i="252"/>
  <c r="ML7" i="252"/>
  <c r="MK7" i="252"/>
  <c r="MJ7" i="252"/>
  <c r="MI7" i="252"/>
  <c r="MH7" i="252"/>
  <c r="MG7" i="252"/>
  <c r="MF7" i="252"/>
  <c r="ME7" i="252"/>
  <c r="MD7" i="252"/>
  <c r="MC7" i="252"/>
  <c r="MB7" i="252"/>
  <c r="MA7" i="252"/>
  <c r="LZ7" i="252"/>
  <c r="LY7" i="252"/>
  <c r="LX7" i="252"/>
  <c r="LW7" i="252"/>
  <c r="LV7" i="252"/>
  <c r="LU7" i="252"/>
  <c r="LT7" i="252"/>
  <c r="LS7" i="252"/>
  <c r="LR7" i="252"/>
  <c r="LQ7" i="252"/>
  <c r="LP7" i="252"/>
  <c r="LO7" i="252"/>
  <c r="LN7" i="252"/>
  <c r="LM7" i="252"/>
  <c r="LL7" i="252"/>
  <c r="LK7" i="252"/>
  <c r="LJ7" i="252"/>
  <c r="LI7" i="252"/>
  <c r="LH7" i="252"/>
  <c r="LG7" i="252"/>
  <c r="LF7" i="252"/>
  <c r="LE7" i="252"/>
  <c r="LD7" i="252"/>
  <c r="LC7" i="252"/>
  <c r="LB7" i="252"/>
  <c r="LA7" i="252"/>
  <c r="KZ7" i="252"/>
  <c r="KY7" i="252"/>
  <c r="KX7" i="252"/>
  <c r="KW7" i="252"/>
  <c r="KV7" i="252"/>
  <c r="KU7" i="252"/>
  <c r="KT7" i="252"/>
  <c r="KS7" i="252"/>
  <c r="KR7" i="252"/>
  <c r="KQ7" i="252"/>
  <c r="KP7" i="252"/>
  <c r="KO7" i="252"/>
  <c r="KN7" i="252"/>
  <c r="NG6" i="252"/>
  <c r="NF6" i="252"/>
  <c r="NE6" i="252"/>
  <c r="ND6" i="252"/>
  <c r="NC6" i="252"/>
  <c r="NB6" i="252"/>
  <c r="NA6" i="252"/>
  <c r="MZ6" i="252"/>
  <c r="MY6" i="252"/>
  <c r="MX6" i="252"/>
  <c r="MW6" i="252"/>
  <c r="MV6" i="252"/>
  <c r="MU6" i="252"/>
  <c r="MT6" i="252"/>
  <c r="MS6" i="252"/>
  <c r="MR6" i="252"/>
  <c r="MQ6" i="252"/>
  <c r="MP6" i="252"/>
  <c r="MO6" i="252"/>
  <c r="MN6" i="252"/>
  <c r="MM6" i="252"/>
  <c r="ML6" i="252"/>
  <c r="MK6" i="252"/>
  <c r="MJ6" i="252"/>
  <c r="MI6" i="252"/>
  <c r="MH6" i="252"/>
  <c r="MG6" i="252"/>
  <c r="MF6" i="252"/>
  <c r="ME6" i="252"/>
  <c r="MD6" i="252"/>
  <c r="MC6" i="252"/>
  <c r="MB6" i="252"/>
  <c r="MA6" i="252"/>
  <c r="LZ6" i="252"/>
  <c r="LY6" i="252"/>
  <c r="LX6" i="252"/>
  <c r="LW6" i="252"/>
  <c r="LV6" i="252"/>
  <c r="LU6" i="252"/>
  <c r="LT6" i="252"/>
  <c r="LS6" i="252"/>
  <c r="LR6" i="252"/>
  <c r="LQ6" i="252"/>
  <c r="LP6" i="252"/>
  <c r="LO6" i="252"/>
  <c r="LN6" i="252"/>
  <c r="LM6" i="252"/>
  <c r="LL6" i="252"/>
  <c r="LK6" i="252"/>
  <c r="LJ6" i="252"/>
  <c r="LI6" i="252"/>
  <c r="LH6" i="252"/>
  <c r="LG6" i="252"/>
  <c r="LF6" i="252"/>
  <c r="LE6" i="252"/>
  <c r="LD6" i="252"/>
  <c r="LC6" i="252"/>
  <c r="LB6" i="252"/>
  <c r="LA6" i="252"/>
  <c r="KZ6" i="252"/>
  <c r="KY6" i="252"/>
  <c r="KX6" i="252"/>
  <c r="KW6" i="252"/>
  <c r="KV6" i="252"/>
  <c r="KU6" i="252"/>
  <c r="KT6" i="252"/>
  <c r="KS6" i="252"/>
  <c r="KR6" i="252"/>
  <c r="KQ6" i="252"/>
  <c r="KP6" i="252"/>
  <c r="KO6" i="252"/>
  <c r="KN6" i="252"/>
  <c r="NG5" i="252"/>
  <c r="NF5" i="252"/>
  <c r="NE5" i="252"/>
  <c r="ND5" i="252"/>
  <c r="NC5" i="252"/>
  <c r="NB5" i="252"/>
  <c r="NA5" i="252"/>
  <c r="MZ5" i="252"/>
  <c r="MY5" i="252"/>
  <c r="MX5" i="252"/>
  <c r="MW5" i="252"/>
  <c r="MV5" i="252"/>
  <c r="MU5" i="252"/>
  <c r="MT5" i="252"/>
  <c r="MS5" i="252"/>
  <c r="MR5" i="252"/>
  <c r="MQ5" i="252"/>
  <c r="MP5" i="252"/>
  <c r="MO5" i="252"/>
  <c r="MN5" i="252"/>
  <c r="MM5" i="252"/>
  <c r="ML5" i="252"/>
  <c r="MK5" i="252"/>
  <c r="MJ5" i="252"/>
  <c r="MI5" i="252"/>
  <c r="MH5" i="252"/>
  <c r="MG5" i="252"/>
  <c r="MF5" i="252"/>
  <c r="ME5" i="252"/>
  <c r="MD5" i="252"/>
  <c r="MC5" i="252"/>
  <c r="MB5" i="252"/>
  <c r="MA5" i="252"/>
  <c r="LZ5" i="252"/>
  <c r="LY5" i="252"/>
  <c r="LX5" i="252"/>
  <c r="LW5" i="252"/>
  <c r="LV5" i="252"/>
  <c r="LU5" i="252"/>
  <c r="LT5" i="252"/>
  <c r="LS5" i="252"/>
  <c r="LR5" i="252"/>
  <c r="LQ5" i="252"/>
  <c r="LP5" i="252"/>
  <c r="LO5" i="252"/>
  <c r="LN5" i="252"/>
  <c r="LM5" i="252"/>
  <c r="LL5" i="252"/>
  <c r="LK5" i="252"/>
  <c r="LJ5" i="252"/>
  <c r="LI5" i="252"/>
  <c r="LH5" i="252"/>
  <c r="LG5" i="252"/>
  <c r="LF5" i="252"/>
  <c r="LE5" i="252"/>
  <c r="LD5" i="252"/>
  <c r="LC5" i="252"/>
  <c r="LB5" i="252"/>
  <c r="LA5" i="252"/>
  <c r="KZ5" i="252"/>
  <c r="KY5" i="252"/>
  <c r="KX5" i="252"/>
  <c r="KW5" i="252"/>
  <c r="KV5" i="252"/>
  <c r="KU5" i="252"/>
  <c r="KT5" i="252"/>
  <c r="KS5" i="252"/>
  <c r="KR5" i="252"/>
  <c r="KQ5" i="252"/>
  <c r="KP5" i="252"/>
  <c r="KO5" i="252"/>
  <c r="KN5" i="252"/>
  <c r="KL2" i="252"/>
  <c r="KK2" i="252"/>
  <c r="KJ2" i="252"/>
  <c r="KI2" i="252"/>
  <c r="KH2" i="252"/>
  <c r="KG2" i="252"/>
  <c r="KF2" i="252"/>
  <c r="KE2" i="252"/>
  <c r="KD2" i="252"/>
  <c r="KC2" i="252"/>
  <c r="KB2" i="252"/>
  <c r="KA2" i="252"/>
  <c r="JZ2" i="252"/>
  <c r="JY2" i="252"/>
  <c r="JX2" i="252"/>
  <c r="JW2" i="252"/>
  <c r="JV2" i="252"/>
  <c r="JU2" i="252"/>
  <c r="JT2" i="252"/>
  <c r="JS2" i="252"/>
  <c r="JR2" i="252"/>
  <c r="JQ2" i="252"/>
  <c r="JP2" i="252"/>
  <c r="JO2" i="252"/>
  <c r="JN2" i="252"/>
  <c r="JM2" i="252"/>
  <c r="JL2" i="252"/>
  <c r="JK2" i="252"/>
  <c r="JJ2" i="252"/>
  <c r="JI2" i="252"/>
  <c r="JH2" i="252"/>
  <c r="JG2" i="252"/>
  <c r="JF2" i="252"/>
  <c r="JE2" i="252"/>
  <c r="JD2" i="252"/>
  <c r="JC2" i="252"/>
  <c r="JB2" i="252"/>
  <c r="JA2" i="252"/>
  <c r="IZ2" i="252"/>
  <c r="IY2" i="252"/>
  <c r="IX2" i="252"/>
  <c r="IW2" i="252"/>
  <c r="IV2" i="252"/>
  <c r="IU2" i="252"/>
  <c r="IT2" i="252"/>
  <c r="IS2" i="252"/>
  <c r="IR2" i="252"/>
  <c r="IQ2" i="252"/>
  <c r="IP2" i="252"/>
  <c r="IO2" i="252"/>
  <c r="IN2" i="252"/>
  <c r="IM2" i="252"/>
  <c r="IL2" i="252"/>
  <c r="IK2" i="252"/>
  <c r="IJ2" i="252"/>
  <c r="II2" i="252"/>
  <c r="IH2" i="252"/>
  <c r="IG2" i="252"/>
  <c r="IF2" i="252"/>
  <c r="IE2" i="252"/>
  <c r="ID2" i="252"/>
  <c r="IC2" i="252"/>
  <c r="IB2" i="252"/>
  <c r="IA2" i="252"/>
  <c r="HZ2" i="252"/>
  <c r="HY2" i="252"/>
  <c r="HX2" i="252"/>
  <c r="HW2" i="252"/>
  <c r="HV2" i="252"/>
  <c r="HU2" i="252"/>
  <c r="HT2" i="252"/>
  <c r="HS2" i="252"/>
  <c r="HR2" i="252"/>
  <c r="HQ2" i="252"/>
  <c r="HP2" i="252"/>
  <c r="HO2" i="252"/>
  <c r="HN2" i="252"/>
  <c r="HM2" i="252"/>
  <c r="HL2" i="252"/>
  <c r="HK2" i="252"/>
  <c r="HJ2" i="252"/>
  <c r="HI2" i="252"/>
  <c r="HH2" i="252"/>
  <c r="HG2" i="252"/>
  <c r="HF2" i="252"/>
  <c r="HE2" i="252"/>
  <c r="HD2" i="252"/>
  <c r="HC2" i="252"/>
  <c r="HB2" i="252"/>
  <c r="HA2" i="252"/>
  <c r="GZ2" i="252"/>
  <c r="GY2" i="252"/>
  <c r="GX2" i="252"/>
  <c r="GW2" i="252"/>
  <c r="GV2" i="252"/>
  <c r="GU2" i="252"/>
  <c r="GT2" i="252"/>
  <c r="GS2" i="252"/>
  <c r="GR2" i="252"/>
  <c r="GQ2" i="252"/>
  <c r="GP2" i="252"/>
  <c r="GO2" i="252"/>
  <c r="GN2" i="252"/>
  <c r="GM2" i="252"/>
  <c r="GL2" i="252"/>
  <c r="GK2" i="252"/>
  <c r="GJ2" i="252"/>
  <c r="GI2" i="252"/>
  <c r="GH2" i="252"/>
  <c r="GG2" i="252"/>
  <c r="GF2" i="252"/>
  <c r="GE2" i="252"/>
  <c r="GD2" i="252"/>
  <c r="GC2" i="252"/>
  <c r="GB2" i="252"/>
  <c r="GA2" i="252"/>
  <c r="FZ2" i="252"/>
  <c r="FY2" i="252"/>
  <c r="FX2" i="252"/>
  <c r="FW2" i="252"/>
  <c r="FV2" i="252"/>
  <c r="FU2" i="252"/>
  <c r="FT2" i="252"/>
  <c r="FS2" i="252"/>
  <c r="FR2" i="252"/>
  <c r="FQ2" i="252"/>
  <c r="FP2" i="252"/>
  <c r="FO2" i="252"/>
  <c r="FN2" i="252"/>
  <c r="FM2" i="252"/>
  <c r="FL2" i="252"/>
  <c r="FK2" i="252"/>
  <c r="FJ2" i="252"/>
  <c r="FI2" i="252"/>
  <c r="FH2" i="252"/>
  <c r="FG2" i="252"/>
  <c r="FF2" i="252"/>
  <c r="FE2" i="252"/>
  <c r="FD2" i="252"/>
  <c r="FC2" i="252"/>
  <c r="FB2" i="252"/>
  <c r="FA2" i="252"/>
  <c r="EZ2" i="252"/>
  <c r="EY2" i="252"/>
  <c r="EX2" i="252"/>
  <c r="EW2" i="252"/>
  <c r="EV2" i="252"/>
  <c r="EU2" i="252"/>
  <c r="ET2" i="252"/>
  <c r="ES2" i="252"/>
  <c r="ER2" i="252"/>
  <c r="EQ2" i="252"/>
  <c r="EP2" i="252"/>
  <c r="EO2" i="252"/>
  <c r="EN2" i="252"/>
  <c r="EM2" i="252"/>
  <c r="EL2" i="252"/>
  <c r="EK2" i="252"/>
  <c r="EJ2" i="252"/>
  <c r="EI2" i="252"/>
  <c r="EH2" i="252"/>
  <c r="EG2" i="252"/>
  <c r="EF2" i="252"/>
  <c r="EE2" i="252"/>
  <c r="ED2" i="252"/>
  <c r="EC2" i="252"/>
  <c r="EB2" i="252"/>
  <c r="EA2" i="252"/>
  <c r="DZ2" i="252"/>
  <c r="DY2" i="252"/>
  <c r="DX2" i="252"/>
  <c r="DW2" i="252"/>
  <c r="DV2" i="252"/>
  <c r="DU2" i="252"/>
  <c r="DT2" i="252"/>
  <c r="DS2" i="252"/>
  <c r="DR2" i="252"/>
  <c r="DQ2" i="252"/>
  <c r="DP2" i="252"/>
  <c r="DO2" i="252"/>
  <c r="DN2" i="252"/>
  <c r="DM2" i="252"/>
  <c r="DL2" i="252"/>
  <c r="DK2" i="252"/>
  <c r="DJ2" i="252"/>
  <c r="DI2" i="252"/>
  <c r="DH2" i="252"/>
  <c r="DG2" i="252"/>
  <c r="DF2" i="252"/>
  <c r="DE2" i="252"/>
  <c r="DD2" i="252"/>
  <c r="DC2" i="252"/>
  <c r="DB2" i="252"/>
  <c r="DA2" i="252"/>
  <c r="CZ2" i="252"/>
  <c r="CY2" i="252"/>
  <c r="CX2" i="252"/>
  <c r="CW2" i="252"/>
  <c r="CV2" i="252"/>
  <c r="CU2" i="252"/>
  <c r="CT2" i="252"/>
  <c r="CS2" i="252"/>
  <c r="CR2" i="252"/>
  <c r="CQ2" i="252"/>
  <c r="CP2" i="252"/>
  <c r="CO2" i="252"/>
  <c r="CN2" i="252"/>
  <c r="CM2" i="252"/>
  <c r="CL2" i="252"/>
  <c r="CK2" i="252"/>
  <c r="CJ2" i="252"/>
  <c r="CI2" i="252"/>
  <c r="CH2" i="252"/>
  <c r="CG2" i="252"/>
  <c r="CF2" i="252"/>
  <c r="CE2" i="252"/>
  <c r="CD2" i="252"/>
  <c r="CC2" i="252"/>
  <c r="CB2" i="252"/>
  <c r="CA2" i="252"/>
  <c r="BZ2" i="252"/>
  <c r="BY2" i="252"/>
  <c r="BX2" i="252"/>
  <c r="BW2" i="252"/>
  <c r="BV2" i="252"/>
  <c r="BU2" i="252"/>
  <c r="BT2" i="252"/>
  <c r="BS2" i="252"/>
  <c r="BR2" i="252"/>
  <c r="BQ2" i="252"/>
  <c r="BP2" i="252"/>
  <c r="BO2" i="252"/>
  <c r="BN2" i="252"/>
  <c r="BM2" i="252"/>
  <c r="BL2" i="252"/>
  <c r="BK2" i="252"/>
  <c r="BJ2" i="252"/>
  <c r="BI2" i="252"/>
  <c r="BH2" i="252"/>
  <c r="BG2" i="252"/>
  <c r="BF2" i="252"/>
  <c r="BE2" i="252"/>
  <c r="BD2" i="252"/>
  <c r="BC2" i="252"/>
  <c r="BB2" i="252"/>
  <c r="BA2" i="252"/>
  <c r="AZ2" i="252"/>
  <c r="AY2" i="252"/>
  <c r="AX2" i="252"/>
  <c r="AW2" i="252"/>
  <c r="AV2" i="252"/>
  <c r="AU2" i="252"/>
  <c r="AT2" i="252"/>
  <c r="AS2" i="252"/>
  <c r="AR2" i="252"/>
  <c r="AQ2" i="252"/>
  <c r="AP2" i="252"/>
  <c r="AO2" i="252"/>
  <c r="AN2" i="252"/>
  <c r="AM2" i="252"/>
  <c r="AD2" i="252"/>
  <c r="AC2" i="252"/>
  <c r="AB2" i="252"/>
  <c r="AA2" i="252"/>
  <c r="Z2" i="252"/>
  <c r="Y2" i="252"/>
  <c r="X2" i="252"/>
  <c r="W2" i="252"/>
  <c r="V2" i="252"/>
  <c r="U2" i="252"/>
  <c r="T2" i="252"/>
  <c r="S2" i="252"/>
  <c r="R2" i="252"/>
  <c r="Q2" i="252"/>
  <c r="P2" i="252"/>
  <c r="O2" i="252"/>
  <c r="N2" i="252"/>
  <c r="M2" i="252"/>
  <c r="L2" i="252"/>
  <c r="K2" i="252"/>
  <c r="J2" i="252"/>
  <c r="I2" i="252"/>
  <c r="H2" i="252"/>
  <c r="G2" i="252"/>
  <c r="F2" i="252"/>
  <c r="E2" i="252"/>
  <c r="D2" i="252"/>
  <c r="C2" i="252"/>
  <c r="B2" i="252"/>
  <c r="A1" i="252"/>
  <c r="NG26" i="251"/>
  <c r="NF26" i="251"/>
  <c r="NE26" i="251"/>
  <c r="ND26" i="251"/>
  <c r="NC26" i="251"/>
  <c r="NB26" i="251"/>
  <c r="NA26" i="251"/>
  <c r="MZ26" i="251"/>
  <c r="MY26" i="251"/>
  <c r="MX26" i="251"/>
  <c r="MW26" i="251"/>
  <c r="MV26" i="251"/>
  <c r="MU26" i="251"/>
  <c r="MT26" i="251"/>
  <c r="MS26" i="251"/>
  <c r="MR26" i="251"/>
  <c r="MQ26" i="251"/>
  <c r="MP26" i="251"/>
  <c r="MO26" i="251"/>
  <c r="MN26" i="251"/>
  <c r="MM26" i="251"/>
  <c r="ML26" i="251"/>
  <c r="MK26" i="251"/>
  <c r="MJ26" i="251"/>
  <c r="MI26" i="251"/>
  <c r="MH26" i="251"/>
  <c r="MG26" i="251"/>
  <c r="MF26" i="251"/>
  <c r="ME26" i="251"/>
  <c r="MD26" i="251"/>
  <c r="MC26" i="251"/>
  <c r="MB26" i="251"/>
  <c r="MA26" i="251"/>
  <c r="LZ26" i="251"/>
  <c r="LY26" i="251"/>
  <c r="LX26" i="251"/>
  <c r="LW26" i="251"/>
  <c r="LV26" i="251"/>
  <c r="LU26" i="251"/>
  <c r="LT26" i="251"/>
  <c r="LS26" i="251"/>
  <c r="LR26" i="251"/>
  <c r="LQ26" i="251"/>
  <c r="LP26" i="251"/>
  <c r="LO26" i="251"/>
  <c r="LN26" i="251"/>
  <c r="LM26" i="251"/>
  <c r="LL26" i="251"/>
  <c r="LK26" i="251"/>
  <c r="LJ26" i="251"/>
  <c r="LI26" i="251"/>
  <c r="LH26" i="251"/>
  <c r="LG26" i="251"/>
  <c r="LF26" i="251"/>
  <c r="LE26" i="251"/>
  <c r="LD26" i="251"/>
  <c r="LC26" i="251"/>
  <c r="LB26" i="251"/>
  <c r="LA26" i="251"/>
  <c r="KZ26" i="251"/>
  <c r="KY26" i="251"/>
  <c r="KX26" i="251"/>
  <c r="KW26" i="251"/>
  <c r="KV26" i="251"/>
  <c r="KU26" i="251"/>
  <c r="KT26" i="251"/>
  <c r="KS26" i="251"/>
  <c r="KR26" i="251"/>
  <c r="KQ26" i="251"/>
  <c r="KP26" i="251"/>
  <c r="KO26" i="251"/>
  <c r="KN26" i="251"/>
  <c r="NG25" i="251"/>
  <c r="NF25" i="251"/>
  <c r="NE25" i="251"/>
  <c r="ND25" i="251"/>
  <c r="NC25" i="251"/>
  <c r="NB25" i="251"/>
  <c r="NA25" i="251"/>
  <c r="MZ25" i="251"/>
  <c r="MY25" i="251"/>
  <c r="MX25" i="251"/>
  <c r="MW25" i="251"/>
  <c r="MV25" i="251"/>
  <c r="MU25" i="251"/>
  <c r="MT25" i="251"/>
  <c r="MS25" i="251"/>
  <c r="MR25" i="251"/>
  <c r="MQ25" i="251"/>
  <c r="MP25" i="251"/>
  <c r="MO25" i="251"/>
  <c r="MN25" i="251"/>
  <c r="MM25" i="251"/>
  <c r="ML25" i="251"/>
  <c r="MK25" i="251"/>
  <c r="MJ25" i="251"/>
  <c r="MI25" i="251"/>
  <c r="MH25" i="251"/>
  <c r="MG25" i="251"/>
  <c r="MF25" i="251"/>
  <c r="ME25" i="251"/>
  <c r="MD25" i="251"/>
  <c r="MC25" i="251"/>
  <c r="MB25" i="251"/>
  <c r="MA25" i="251"/>
  <c r="LZ25" i="251"/>
  <c r="LY25" i="251"/>
  <c r="LX25" i="251"/>
  <c r="LW25" i="251"/>
  <c r="LV25" i="251"/>
  <c r="LU25" i="251"/>
  <c r="LT25" i="251"/>
  <c r="LS25" i="251"/>
  <c r="LR25" i="251"/>
  <c r="LQ25" i="251"/>
  <c r="LP25" i="251"/>
  <c r="LO25" i="251"/>
  <c r="LN25" i="251"/>
  <c r="LM25" i="251"/>
  <c r="LL25" i="251"/>
  <c r="LK25" i="251"/>
  <c r="LJ25" i="251"/>
  <c r="LI25" i="251"/>
  <c r="LH25" i="251"/>
  <c r="LG25" i="251"/>
  <c r="LF25" i="251"/>
  <c r="LE25" i="251"/>
  <c r="LD25" i="251"/>
  <c r="LC25" i="251"/>
  <c r="LB25" i="251"/>
  <c r="LA25" i="251"/>
  <c r="KZ25" i="251"/>
  <c r="KY25" i="251"/>
  <c r="KX25" i="251"/>
  <c r="KW25" i="251"/>
  <c r="KV25" i="251"/>
  <c r="KU25" i="251"/>
  <c r="KT25" i="251"/>
  <c r="KS25" i="251"/>
  <c r="KR25" i="251"/>
  <c r="KQ25" i="251"/>
  <c r="KP25" i="251"/>
  <c r="KO25" i="251"/>
  <c r="KN25" i="251"/>
  <c r="NG24" i="251"/>
  <c r="NF24" i="251"/>
  <c r="NE24" i="251"/>
  <c r="ND24" i="251"/>
  <c r="NC24" i="251"/>
  <c r="NB24" i="251"/>
  <c r="NA24" i="251"/>
  <c r="MZ24" i="251"/>
  <c r="MY24" i="251"/>
  <c r="MX24" i="251"/>
  <c r="MW24" i="251"/>
  <c r="MV24" i="251"/>
  <c r="MU24" i="251"/>
  <c r="MT24" i="251"/>
  <c r="MS24" i="251"/>
  <c r="MR24" i="251"/>
  <c r="MQ24" i="251"/>
  <c r="MP24" i="251"/>
  <c r="MO24" i="251"/>
  <c r="MN24" i="251"/>
  <c r="MM24" i="251"/>
  <c r="ML24" i="251"/>
  <c r="MK24" i="251"/>
  <c r="MJ24" i="251"/>
  <c r="MI24" i="251"/>
  <c r="MH24" i="251"/>
  <c r="MG24" i="251"/>
  <c r="MF24" i="251"/>
  <c r="ME24" i="251"/>
  <c r="MD24" i="251"/>
  <c r="MC24" i="251"/>
  <c r="MB24" i="251"/>
  <c r="MA24" i="251"/>
  <c r="LZ24" i="251"/>
  <c r="LY24" i="251"/>
  <c r="LX24" i="251"/>
  <c r="LW24" i="251"/>
  <c r="LV24" i="251"/>
  <c r="LU24" i="251"/>
  <c r="LT24" i="251"/>
  <c r="LS24" i="251"/>
  <c r="LR24" i="251"/>
  <c r="LQ24" i="251"/>
  <c r="LP24" i="251"/>
  <c r="LO24" i="251"/>
  <c r="LN24" i="251"/>
  <c r="LM24" i="251"/>
  <c r="LL24" i="251"/>
  <c r="LK24" i="251"/>
  <c r="LJ24" i="251"/>
  <c r="LI24" i="251"/>
  <c r="LH24" i="251"/>
  <c r="LG24" i="251"/>
  <c r="LF24" i="251"/>
  <c r="LE24" i="251"/>
  <c r="LD24" i="251"/>
  <c r="LC24" i="251"/>
  <c r="LB24" i="251"/>
  <c r="LA24" i="251"/>
  <c r="KZ24" i="251"/>
  <c r="KY24" i="251"/>
  <c r="KX24" i="251"/>
  <c r="KW24" i="251"/>
  <c r="KV24" i="251"/>
  <c r="KU24" i="251"/>
  <c r="KT24" i="251"/>
  <c r="KS24" i="251"/>
  <c r="KR24" i="251"/>
  <c r="KQ24" i="251"/>
  <c r="KP24" i="251"/>
  <c r="KO24" i="251"/>
  <c r="KN24" i="251"/>
  <c r="NG23" i="251"/>
  <c r="NF23" i="251"/>
  <c r="NE23" i="251"/>
  <c r="ND23" i="251"/>
  <c r="NC23" i="251"/>
  <c r="NB23" i="251"/>
  <c r="NA23" i="251"/>
  <c r="MZ23" i="251"/>
  <c r="MY23" i="251"/>
  <c r="MX23" i="251"/>
  <c r="MW23" i="251"/>
  <c r="MV23" i="251"/>
  <c r="MU23" i="251"/>
  <c r="MT23" i="251"/>
  <c r="MS23" i="251"/>
  <c r="MR23" i="251"/>
  <c r="MQ23" i="251"/>
  <c r="MP23" i="251"/>
  <c r="MO23" i="251"/>
  <c r="MN23" i="251"/>
  <c r="MM23" i="251"/>
  <c r="ML23" i="251"/>
  <c r="MK23" i="251"/>
  <c r="MJ23" i="251"/>
  <c r="MI23" i="251"/>
  <c r="MH23" i="251"/>
  <c r="MG23" i="251"/>
  <c r="MF23" i="251"/>
  <c r="ME23" i="251"/>
  <c r="MD23" i="251"/>
  <c r="MC23" i="251"/>
  <c r="MB23" i="251"/>
  <c r="MA23" i="251"/>
  <c r="LZ23" i="251"/>
  <c r="LY23" i="251"/>
  <c r="LX23" i="251"/>
  <c r="LW23" i="251"/>
  <c r="LV23" i="251"/>
  <c r="LU23" i="251"/>
  <c r="LT23" i="251"/>
  <c r="LS23" i="251"/>
  <c r="LR23" i="251"/>
  <c r="LQ23" i="251"/>
  <c r="LP23" i="251"/>
  <c r="LO23" i="251"/>
  <c r="LN23" i="251"/>
  <c r="LM23" i="251"/>
  <c r="LL23" i="251"/>
  <c r="LK23" i="251"/>
  <c r="LJ23" i="251"/>
  <c r="LI23" i="251"/>
  <c r="LH23" i="251"/>
  <c r="LG23" i="251"/>
  <c r="LF23" i="251"/>
  <c r="LE23" i="251"/>
  <c r="LD23" i="251"/>
  <c r="LC23" i="251"/>
  <c r="LB23" i="251"/>
  <c r="LA23" i="251"/>
  <c r="KZ23" i="251"/>
  <c r="KY23" i="251"/>
  <c r="KX23" i="251"/>
  <c r="KW23" i="251"/>
  <c r="KV23" i="251"/>
  <c r="KU23" i="251"/>
  <c r="KT23" i="251"/>
  <c r="KS23" i="251"/>
  <c r="KR23" i="251"/>
  <c r="KQ23" i="251"/>
  <c r="KP23" i="251"/>
  <c r="KO23" i="251"/>
  <c r="KN23" i="251"/>
  <c r="NG22" i="251"/>
  <c r="NF22" i="251"/>
  <c r="NE22" i="251"/>
  <c r="ND22" i="251"/>
  <c r="NC22" i="251"/>
  <c r="NB22" i="251"/>
  <c r="NA22" i="251"/>
  <c r="MZ22" i="251"/>
  <c r="MY22" i="251"/>
  <c r="MX22" i="251"/>
  <c r="MW22" i="251"/>
  <c r="MV22" i="251"/>
  <c r="MU22" i="251"/>
  <c r="MT22" i="251"/>
  <c r="MS22" i="251"/>
  <c r="MR22" i="251"/>
  <c r="MQ22" i="251"/>
  <c r="MP22" i="251"/>
  <c r="MO22" i="251"/>
  <c r="MN22" i="251"/>
  <c r="MM22" i="251"/>
  <c r="ML22" i="251"/>
  <c r="MK22" i="251"/>
  <c r="MJ22" i="251"/>
  <c r="MI22" i="251"/>
  <c r="MH22" i="251"/>
  <c r="MG22" i="251"/>
  <c r="MF22" i="251"/>
  <c r="ME22" i="251"/>
  <c r="MD22" i="251"/>
  <c r="MC22" i="251"/>
  <c r="MB22" i="251"/>
  <c r="MA22" i="251"/>
  <c r="LZ22" i="251"/>
  <c r="LY22" i="251"/>
  <c r="LX22" i="251"/>
  <c r="LW22" i="251"/>
  <c r="LV22" i="251"/>
  <c r="LU22" i="251"/>
  <c r="LT22" i="251"/>
  <c r="LS22" i="251"/>
  <c r="LR22" i="251"/>
  <c r="LQ22" i="251"/>
  <c r="LP22" i="251"/>
  <c r="LO22" i="251"/>
  <c r="LN22" i="251"/>
  <c r="LM22" i="251"/>
  <c r="LL22" i="251"/>
  <c r="LK22" i="251"/>
  <c r="LJ22" i="251"/>
  <c r="LI22" i="251"/>
  <c r="LH22" i="251"/>
  <c r="LG22" i="251"/>
  <c r="LF22" i="251"/>
  <c r="LE22" i="251"/>
  <c r="LD22" i="251"/>
  <c r="LC22" i="251"/>
  <c r="LB22" i="251"/>
  <c r="LA22" i="251"/>
  <c r="KZ22" i="251"/>
  <c r="KY22" i="251"/>
  <c r="KX22" i="251"/>
  <c r="KW22" i="251"/>
  <c r="KV22" i="251"/>
  <c r="KU22" i="251"/>
  <c r="KT22" i="251"/>
  <c r="KS22" i="251"/>
  <c r="KR22" i="251"/>
  <c r="KQ22" i="251"/>
  <c r="KP22" i="251"/>
  <c r="KO22" i="251"/>
  <c r="KN22" i="251"/>
  <c r="NG21" i="251"/>
  <c r="NF21" i="251"/>
  <c r="NE21" i="251"/>
  <c r="ND21" i="251"/>
  <c r="NC21" i="251"/>
  <c r="NB21" i="251"/>
  <c r="NA21" i="251"/>
  <c r="MZ21" i="251"/>
  <c r="MY21" i="251"/>
  <c r="MX21" i="251"/>
  <c r="MW21" i="251"/>
  <c r="MV21" i="251"/>
  <c r="MU21" i="251"/>
  <c r="MT21" i="251"/>
  <c r="MS21" i="251"/>
  <c r="MR21" i="251"/>
  <c r="MQ21" i="251"/>
  <c r="MP21" i="251"/>
  <c r="MO21" i="251"/>
  <c r="MN21" i="251"/>
  <c r="MM21" i="251"/>
  <c r="ML21" i="251"/>
  <c r="MK21" i="251"/>
  <c r="MJ21" i="251"/>
  <c r="MI21" i="251"/>
  <c r="MH21" i="251"/>
  <c r="MG21" i="251"/>
  <c r="MF21" i="251"/>
  <c r="ME21" i="251"/>
  <c r="MD21" i="251"/>
  <c r="MC21" i="251"/>
  <c r="MB21" i="251"/>
  <c r="MA21" i="251"/>
  <c r="LZ21" i="251"/>
  <c r="LY21" i="251"/>
  <c r="LX21" i="251"/>
  <c r="LW21" i="251"/>
  <c r="LV21" i="251"/>
  <c r="LU21" i="251"/>
  <c r="LT21" i="251"/>
  <c r="LS21" i="251"/>
  <c r="LR21" i="251"/>
  <c r="LQ21" i="251"/>
  <c r="LP21" i="251"/>
  <c r="LO21" i="251"/>
  <c r="LN21" i="251"/>
  <c r="LM21" i="251"/>
  <c r="LL21" i="251"/>
  <c r="LK21" i="251"/>
  <c r="LJ21" i="251"/>
  <c r="LI21" i="251"/>
  <c r="LH21" i="251"/>
  <c r="LG21" i="251"/>
  <c r="LF21" i="251"/>
  <c r="LE21" i="251"/>
  <c r="LD21" i="251"/>
  <c r="LC21" i="251"/>
  <c r="LB21" i="251"/>
  <c r="LA21" i="251"/>
  <c r="KZ21" i="251"/>
  <c r="KY21" i="251"/>
  <c r="KX21" i="251"/>
  <c r="KW21" i="251"/>
  <c r="KV21" i="251"/>
  <c r="KU21" i="251"/>
  <c r="KT21" i="251"/>
  <c r="KS21" i="251"/>
  <c r="KR21" i="251"/>
  <c r="KQ21" i="251"/>
  <c r="KP21" i="251"/>
  <c r="KO21" i="251"/>
  <c r="KN21" i="251"/>
  <c r="NG18" i="251"/>
  <c r="NF18" i="251"/>
  <c r="NE18" i="251"/>
  <c r="ND18" i="251"/>
  <c r="NC18" i="251"/>
  <c r="NB18" i="251"/>
  <c r="NA18" i="251"/>
  <c r="MZ18" i="251"/>
  <c r="MY18" i="251"/>
  <c r="MX18" i="251"/>
  <c r="MW18" i="251"/>
  <c r="MV18" i="251"/>
  <c r="MU18" i="251"/>
  <c r="MT18" i="251"/>
  <c r="MS18" i="251"/>
  <c r="MR18" i="251"/>
  <c r="MQ18" i="251"/>
  <c r="MP18" i="251"/>
  <c r="MO18" i="251"/>
  <c r="MN18" i="251"/>
  <c r="MM18" i="251"/>
  <c r="ML18" i="251"/>
  <c r="MK18" i="251"/>
  <c r="MJ18" i="251"/>
  <c r="MI18" i="251"/>
  <c r="MH18" i="251"/>
  <c r="MG18" i="251"/>
  <c r="MF18" i="251"/>
  <c r="ME18" i="251"/>
  <c r="MD18" i="251"/>
  <c r="MC18" i="251"/>
  <c r="MB18" i="251"/>
  <c r="MA18" i="251"/>
  <c r="LZ18" i="251"/>
  <c r="LY18" i="251"/>
  <c r="LX18" i="251"/>
  <c r="LW18" i="251"/>
  <c r="LV18" i="251"/>
  <c r="LU18" i="251"/>
  <c r="LT18" i="251"/>
  <c r="LS18" i="251"/>
  <c r="LR18" i="251"/>
  <c r="LQ18" i="251"/>
  <c r="LP18" i="251"/>
  <c r="LO18" i="251"/>
  <c r="LN18" i="251"/>
  <c r="LM18" i="251"/>
  <c r="LL18" i="251"/>
  <c r="LK18" i="251"/>
  <c r="LJ18" i="251"/>
  <c r="LI18" i="251"/>
  <c r="LH18" i="251"/>
  <c r="LG18" i="251"/>
  <c r="LF18" i="251"/>
  <c r="LE18" i="251"/>
  <c r="LD18" i="251"/>
  <c r="LC18" i="251"/>
  <c r="LB18" i="251"/>
  <c r="LA18" i="251"/>
  <c r="KZ18" i="251"/>
  <c r="KY18" i="251"/>
  <c r="KX18" i="251"/>
  <c r="KW18" i="251"/>
  <c r="KV18" i="251"/>
  <c r="KU18" i="251"/>
  <c r="KT18" i="251"/>
  <c r="KS18" i="251"/>
  <c r="KR18" i="251"/>
  <c r="KQ18" i="251"/>
  <c r="KP18" i="251"/>
  <c r="KO18" i="251"/>
  <c r="KN18" i="251"/>
  <c r="A18" i="251"/>
  <c r="A26" i="251" s="1"/>
  <c r="NG17" i="251"/>
  <c r="NF17" i="251"/>
  <c r="NE17" i="251"/>
  <c r="ND17" i="251"/>
  <c r="NC17" i="251"/>
  <c r="NB17" i="251"/>
  <c r="NA17" i="251"/>
  <c r="MZ17" i="251"/>
  <c r="MY17" i="251"/>
  <c r="MX17" i="251"/>
  <c r="MW17" i="251"/>
  <c r="MV17" i="251"/>
  <c r="MU17" i="251"/>
  <c r="MT17" i="251"/>
  <c r="MS17" i="251"/>
  <c r="MR17" i="251"/>
  <c r="MQ17" i="251"/>
  <c r="MP17" i="251"/>
  <c r="MO17" i="251"/>
  <c r="MN17" i="251"/>
  <c r="MM17" i="251"/>
  <c r="ML17" i="251"/>
  <c r="MK17" i="251"/>
  <c r="MJ17" i="251"/>
  <c r="MI17" i="251"/>
  <c r="MH17" i="251"/>
  <c r="MG17" i="251"/>
  <c r="MF17" i="251"/>
  <c r="ME17" i="251"/>
  <c r="MD17" i="251"/>
  <c r="MC17" i="251"/>
  <c r="MB17" i="251"/>
  <c r="MA17" i="251"/>
  <c r="LZ17" i="251"/>
  <c r="LY17" i="251"/>
  <c r="LX17" i="251"/>
  <c r="LW17" i="251"/>
  <c r="LV17" i="251"/>
  <c r="LU17" i="251"/>
  <c r="LT17" i="251"/>
  <c r="LS17" i="251"/>
  <c r="LR17" i="251"/>
  <c r="LQ17" i="251"/>
  <c r="LP17" i="251"/>
  <c r="LO17" i="251"/>
  <c r="LN17" i="251"/>
  <c r="LM17" i="251"/>
  <c r="LL17" i="251"/>
  <c r="LK17" i="251"/>
  <c r="LJ17" i="251"/>
  <c r="LI17" i="251"/>
  <c r="LH17" i="251"/>
  <c r="LG17" i="251"/>
  <c r="LF17" i="251"/>
  <c r="LE17" i="251"/>
  <c r="LD17" i="251"/>
  <c r="LC17" i="251"/>
  <c r="LB17" i="251"/>
  <c r="LA17" i="251"/>
  <c r="KZ17" i="251"/>
  <c r="KY17" i="251"/>
  <c r="KX17" i="251"/>
  <c r="KW17" i="251"/>
  <c r="KV17" i="251"/>
  <c r="KU17" i="251"/>
  <c r="KT17" i="251"/>
  <c r="KS17" i="251"/>
  <c r="KR17" i="251"/>
  <c r="KQ17" i="251"/>
  <c r="KP17" i="251"/>
  <c r="KO17" i="251"/>
  <c r="KN17" i="251"/>
  <c r="A17" i="251"/>
  <c r="A25" i="251" s="1"/>
  <c r="NG16" i="251"/>
  <c r="NF16" i="251"/>
  <c r="NE16" i="251"/>
  <c r="ND16" i="251"/>
  <c r="NC16" i="251"/>
  <c r="NB16" i="251"/>
  <c r="NA16" i="251"/>
  <c r="MZ16" i="251"/>
  <c r="MY16" i="251"/>
  <c r="MX16" i="251"/>
  <c r="MW16" i="251"/>
  <c r="MV16" i="251"/>
  <c r="MU16" i="251"/>
  <c r="MT16" i="251"/>
  <c r="MS16" i="251"/>
  <c r="MR16" i="251"/>
  <c r="MQ16" i="251"/>
  <c r="MP16" i="251"/>
  <c r="MO16" i="251"/>
  <c r="MN16" i="251"/>
  <c r="MM16" i="251"/>
  <c r="ML16" i="251"/>
  <c r="MK16" i="251"/>
  <c r="MJ16" i="251"/>
  <c r="MI16" i="251"/>
  <c r="MH16" i="251"/>
  <c r="MG16" i="251"/>
  <c r="MF16" i="251"/>
  <c r="ME16" i="251"/>
  <c r="MD16" i="251"/>
  <c r="MC16" i="251"/>
  <c r="MB16" i="251"/>
  <c r="MA16" i="251"/>
  <c r="LZ16" i="251"/>
  <c r="LY16" i="251"/>
  <c r="LX16" i="251"/>
  <c r="LW16" i="251"/>
  <c r="LV16" i="251"/>
  <c r="LU16" i="251"/>
  <c r="LT16" i="251"/>
  <c r="LS16" i="251"/>
  <c r="LR16" i="251"/>
  <c r="LQ16" i="251"/>
  <c r="LP16" i="251"/>
  <c r="LO16" i="251"/>
  <c r="LN16" i="251"/>
  <c r="LM16" i="251"/>
  <c r="LL16" i="251"/>
  <c r="LK16" i="251"/>
  <c r="LJ16" i="251"/>
  <c r="LI16" i="251"/>
  <c r="LH16" i="251"/>
  <c r="LG16" i="251"/>
  <c r="LF16" i="251"/>
  <c r="LE16" i="251"/>
  <c r="LD16" i="251"/>
  <c r="LC16" i="251"/>
  <c r="LB16" i="251"/>
  <c r="LA16" i="251"/>
  <c r="KZ16" i="251"/>
  <c r="KY16" i="251"/>
  <c r="KX16" i="251"/>
  <c r="KW16" i="251"/>
  <c r="KV16" i="251"/>
  <c r="KU16" i="251"/>
  <c r="KT16" i="251"/>
  <c r="KS16" i="251"/>
  <c r="KR16" i="251"/>
  <c r="KQ16" i="251"/>
  <c r="KP16" i="251"/>
  <c r="KO16" i="251"/>
  <c r="KN16" i="251"/>
  <c r="A16" i="251"/>
  <c r="A24" i="251" s="1"/>
  <c r="NG15" i="251"/>
  <c r="NF15" i="251"/>
  <c r="NE15" i="251"/>
  <c r="ND15" i="251"/>
  <c r="NC15" i="251"/>
  <c r="NB15" i="251"/>
  <c r="NA15" i="251"/>
  <c r="MZ15" i="251"/>
  <c r="MY15" i="251"/>
  <c r="MX15" i="251"/>
  <c r="MW15" i="251"/>
  <c r="MV15" i="251"/>
  <c r="MU15" i="251"/>
  <c r="MT15" i="251"/>
  <c r="MS15" i="251"/>
  <c r="MR15" i="251"/>
  <c r="MQ15" i="251"/>
  <c r="MP15" i="251"/>
  <c r="MO15" i="251"/>
  <c r="MN15" i="251"/>
  <c r="MM15" i="251"/>
  <c r="ML15" i="251"/>
  <c r="MK15" i="251"/>
  <c r="MJ15" i="251"/>
  <c r="MI15" i="251"/>
  <c r="MH15" i="251"/>
  <c r="MG15" i="251"/>
  <c r="MF15" i="251"/>
  <c r="ME15" i="251"/>
  <c r="MD15" i="251"/>
  <c r="MC15" i="251"/>
  <c r="MB15" i="251"/>
  <c r="MA15" i="251"/>
  <c r="LZ15" i="251"/>
  <c r="LY15" i="251"/>
  <c r="LX15" i="251"/>
  <c r="LW15" i="251"/>
  <c r="LV15" i="251"/>
  <c r="LU15" i="251"/>
  <c r="LT15" i="251"/>
  <c r="LS15" i="251"/>
  <c r="LR15" i="251"/>
  <c r="LQ15" i="251"/>
  <c r="LP15" i="251"/>
  <c r="LO15" i="251"/>
  <c r="LN15" i="251"/>
  <c r="LM15" i="251"/>
  <c r="LL15" i="251"/>
  <c r="LK15" i="251"/>
  <c r="LJ15" i="251"/>
  <c r="LI15" i="251"/>
  <c r="LH15" i="251"/>
  <c r="LG15" i="251"/>
  <c r="LF15" i="251"/>
  <c r="LE15" i="251"/>
  <c r="LD15" i="251"/>
  <c r="LC15" i="251"/>
  <c r="LB15" i="251"/>
  <c r="LA15" i="251"/>
  <c r="KZ15" i="251"/>
  <c r="KY15" i="251"/>
  <c r="KX15" i="251"/>
  <c r="KW15" i="251"/>
  <c r="KV15" i="251"/>
  <c r="KU15" i="251"/>
  <c r="KT15" i="251"/>
  <c r="KS15" i="251"/>
  <c r="KR15" i="251"/>
  <c r="KQ15" i="251"/>
  <c r="KP15" i="251"/>
  <c r="KO15" i="251"/>
  <c r="KN15" i="251"/>
  <c r="A15" i="251"/>
  <c r="A23" i="251" s="1"/>
  <c r="NG14" i="251"/>
  <c r="NF14" i="251"/>
  <c r="NE14" i="251"/>
  <c r="ND14" i="251"/>
  <c r="NC14" i="251"/>
  <c r="NB14" i="251"/>
  <c r="NA14" i="251"/>
  <c r="MZ14" i="251"/>
  <c r="MY14" i="251"/>
  <c r="MX14" i="251"/>
  <c r="MW14" i="251"/>
  <c r="MV14" i="251"/>
  <c r="MU14" i="251"/>
  <c r="MT14" i="251"/>
  <c r="MS14" i="251"/>
  <c r="MR14" i="251"/>
  <c r="MQ14" i="251"/>
  <c r="MP14" i="251"/>
  <c r="MO14" i="251"/>
  <c r="MN14" i="251"/>
  <c r="MM14" i="251"/>
  <c r="ML14" i="251"/>
  <c r="MK14" i="251"/>
  <c r="MJ14" i="251"/>
  <c r="MI14" i="251"/>
  <c r="MH14" i="251"/>
  <c r="MG14" i="251"/>
  <c r="MF14" i="251"/>
  <c r="ME14" i="251"/>
  <c r="MD14" i="251"/>
  <c r="MC14" i="251"/>
  <c r="MB14" i="251"/>
  <c r="MA14" i="251"/>
  <c r="LZ14" i="251"/>
  <c r="LY14" i="251"/>
  <c r="LX14" i="251"/>
  <c r="LW14" i="251"/>
  <c r="LV14" i="251"/>
  <c r="LU14" i="251"/>
  <c r="LT14" i="251"/>
  <c r="LS14" i="251"/>
  <c r="LR14" i="251"/>
  <c r="LQ14" i="251"/>
  <c r="LP14" i="251"/>
  <c r="LO14" i="251"/>
  <c r="LN14" i="251"/>
  <c r="LM14" i="251"/>
  <c r="LL14" i="251"/>
  <c r="LK14" i="251"/>
  <c r="LJ14" i="251"/>
  <c r="LI14" i="251"/>
  <c r="LH14" i="251"/>
  <c r="LG14" i="251"/>
  <c r="LF14" i="251"/>
  <c r="LE14" i="251"/>
  <c r="LD14" i="251"/>
  <c r="LC14" i="251"/>
  <c r="LB14" i="251"/>
  <c r="LA14" i="251"/>
  <c r="KZ14" i="251"/>
  <c r="KY14" i="251"/>
  <c r="KX14" i="251"/>
  <c r="KW14" i="251"/>
  <c r="KV14" i="251"/>
  <c r="KU14" i="251"/>
  <c r="KT14" i="251"/>
  <c r="KS14" i="251"/>
  <c r="KR14" i="251"/>
  <c r="KQ14" i="251"/>
  <c r="KP14" i="251"/>
  <c r="KO14" i="251"/>
  <c r="KN14" i="251"/>
  <c r="A14" i="251"/>
  <c r="A22" i="251" s="1"/>
  <c r="NG13" i="251"/>
  <c r="NF13" i="251"/>
  <c r="NE13" i="251"/>
  <c r="ND13" i="251"/>
  <c r="NC13" i="251"/>
  <c r="NB13" i="251"/>
  <c r="NA13" i="251"/>
  <c r="MZ13" i="251"/>
  <c r="MY13" i="251"/>
  <c r="MX13" i="251"/>
  <c r="MW13" i="251"/>
  <c r="MV13" i="251"/>
  <c r="MU13" i="251"/>
  <c r="MT13" i="251"/>
  <c r="MS13" i="251"/>
  <c r="MR13" i="251"/>
  <c r="MQ13" i="251"/>
  <c r="MP13" i="251"/>
  <c r="MO13" i="251"/>
  <c r="MN13" i="251"/>
  <c r="MM13" i="251"/>
  <c r="ML13" i="251"/>
  <c r="MK13" i="251"/>
  <c r="MJ13" i="251"/>
  <c r="MI13" i="251"/>
  <c r="MH13" i="251"/>
  <c r="MG13" i="251"/>
  <c r="MF13" i="251"/>
  <c r="ME13" i="251"/>
  <c r="MD13" i="251"/>
  <c r="MC13" i="251"/>
  <c r="MB13" i="251"/>
  <c r="MA13" i="251"/>
  <c r="LZ13" i="251"/>
  <c r="LY13" i="251"/>
  <c r="LX13" i="251"/>
  <c r="LW13" i="251"/>
  <c r="LV13" i="251"/>
  <c r="LU13" i="251"/>
  <c r="LT13" i="251"/>
  <c r="LS13" i="251"/>
  <c r="LR13" i="251"/>
  <c r="LQ13" i="251"/>
  <c r="LP13" i="251"/>
  <c r="LO13" i="251"/>
  <c r="LN13" i="251"/>
  <c r="LM13" i="251"/>
  <c r="LL13" i="251"/>
  <c r="LK13" i="251"/>
  <c r="LJ13" i="251"/>
  <c r="LI13" i="251"/>
  <c r="LH13" i="251"/>
  <c r="LG13" i="251"/>
  <c r="LF13" i="251"/>
  <c r="LE13" i="251"/>
  <c r="LD13" i="251"/>
  <c r="LC13" i="251"/>
  <c r="LB13" i="251"/>
  <c r="LA13" i="251"/>
  <c r="KZ13" i="251"/>
  <c r="KY13" i="251"/>
  <c r="KX13" i="251"/>
  <c r="KW13" i="251"/>
  <c r="KV13" i="251"/>
  <c r="KU13" i="251"/>
  <c r="KT13" i="251"/>
  <c r="KS13" i="251"/>
  <c r="KR13" i="251"/>
  <c r="KQ13" i="251"/>
  <c r="KP13" i="251"/>
  <c r="KO13" i="251"/>
  <c r="KN13" i="251"/>
  <c r="A13" i="251"/>
  <c r="A21" i="251" s="1"/>
  <c r="NG10" i="251"/>
  <c r="NF10" i="251"/>
  <c r="NE10" i="251"/>
  <c r="ND10" i="251"/>
  <c r="NC10" i="251"/>
  <c r="NB10" i="251"/>
  <c r="NA10" i="251"/>
  <c r="MZ10" i="251"/>
  <c r="MY10" i="251"/>
  <c r="MX10" i="251"/>
  <c r="MW10" i="251"/>
  <c r="MV10" i="251"/>
  <c r="MU10" i="251"/>
  <c r="MT10" i="251"/>
  <c r="MS10" i="251"/>
  <c r="MR10" i="251"/>
  <c r="MQ10" i="251"/>
  <c r="MP10" i="251"/>
  <c r="MO10" i="251"/>
  <c r="MN10" i="251"/>
  <c r="MM10" i="251"/>
  <c r="ML10" i="251"/>
  <c r="MK10" i="251"/>
  <c r="MJ10" i="251"/>
  <c r="MI10" i="251"/>
  <c r="MH10" i="251"/>
  <c r="MG10" i="251"/>
  <c r="MF10" i="251"/>
  <c r="ME10" i="251"/>
  <c r="MD10" i="251"/>
  <c r="MC10" i="251"/>
  <c r="MB10" i="251"/>
  <c r="MA10" i="251"/>
  <c r="LZ10" i="251"/>
  <c r="LY10" i="251"/>
  <c r="LX10" i="251"/>
  <c r="LW10" i="251"/>
  <c r="LV10" i="251"/>
  <c r="LU10" i="251"/>
  <c r="LT10" i="251"/>
  <c r="LS10" i="251"/>
  <c r="LR10" i="251"/>
  <c r="LQ10" i="251"/>
  <c r="LP10" i="251"/>
  <c r="LO10" i="251"/>
  <c r="LN10" i="251"/>
  <c r="LM10" i="251"/>
  <c r="LL10" i="251"/>
  <c r="LK10" i="251"/>
  <c r="LJ10" i="251"/>
  <c r="LI10" i="251"/>
  <c r="LH10" i="251"/>
  <c r="LG10" i="251"/>
  <c r="LF10" i="251"/>
  <c r="LE10" i="251"/>
  <c r="LD10" i="251"/>
  <c r="LC10" i="251"/>
  <c r="LB10" i="251"/>
  <c r="LA10" i="251"/>
  <c r="KZ10" i="251"/>
  <c r="KY10" i="251"/>
  <c r="KX10" i="251"/>
  <c r="KW10" i="251"/>
  <c r="KV10" i="251"/>
  <c r="KU10" i="251"/>
  <c r="KT10" i="251"/>
  <c r="KS10" i="251"/>
  <c r="KR10" i="251"/>
  <c r="KQ10" i="251"/>
  <c r="KP10" i="251"/>
  <c r="KO10" i="251"/>
  <c r="KN10" i="251"/>
  <c r="NG9" i="251"/>
  <c r="NF9" i="251"/>
  <c r="NE9" i="251"/>
  <c r="ND9" i="251"/>
  <c r="NC9" i="251"/>
  <c r="NB9" i="251"/>
  <c r="NA9" i="251"/>
  <c r="MZ9" i="251"/>
  <c r="MY9" i="251"/>
  <c r="MX9" i="251"/>
  <c r="MW9" i="251"/>
  <c r="MV9" i="251"/>
  <c r="MU9" i="251"/>
  <c r="MT9" i="251"/>
  <c r="MS9" i="251"/>
  <c r="MR9" i="251"/>
  <c r="MQ9" i="251"/>
  <c r="MP9" i="251"/>
  <c r="MO9" i="251"/>
  <c r="MN9" i="251"/>
  <c r="MM9" i="251"/>
  <c r="ML9" i="251"/>
  <c r="MK9" i="251"/>
  <c r="MJ9" i="251"/>
  <c r="MI9" i="251"/>
  <c r="MH9" i="251"/>
  <c r="MG9" i="251"/>
  <c r="MF9" i="251"/>
  <c r="ME9" i="251"/>
  <c r="MD9" i="251"/>
  <c r="MC9" i="251"/>
  <c r="MB9" i="251"/>
  <c r="MA9" i="251"/>
  <c r="LZ9" i="251"/>
  <c r="LY9" i="251"/>
  <c r="LX9" i="251"/>
  <c r="LW9" i="251"/>
  <c r="LV9" i="251"/>
  <c r="LU9" i="251"/>
  <c r="LT9" i="251"/>
  <c r="LS9" i="251"/>
  <c r="LR9" i="251"/>
  <c r="LQ9" i="251"/>
  <c r="LP9" i="251"/>
  <c r="LO9" i="251"/>
  <c r="LN9" i="251"/>
  <c r="LM9" i="251"/>
  <c r="LL9" i="251"/>
  <c r="LK9" i="251"/>
  <c r="LJ9" i="251"/>
  <c r="LI9" i="251"/>
  <c r="LH9" i="251"/>
  <c r="LG9" i="251"/>
  <c r="LF9" i="251"/>
  <c r="LE9" i="251"/>
  <c r="LD9" i="251"/>
  <c r="LC9" i="251"/>
  <c r="LB9" i="251"/>
  <c r="LA9" i="251"/>
  <c r="KZ9" i="251"/>
  <c r="KY9" i="251"/>
  <c r="KX9" i="251"/>
  <c r="KW9" i="251"/>
  <c r="KV9" i="251"/>
  <c r="KU9" i="251"/>
  <c r="KT9" i="251"/>
  <c r="KS9" i="251"/>
  <c r="KR9" i="251"/>
  <c r="KQ9" i="251"/>
  <c r="KP9" i="251"/>
  <c r="KO9" i="251"/>
  <c r="KN9" i="251"/>
  <c r="NG8" i="251"/>
  <c r="NF8" i="251"/>
  <c r="NE8" i="251"/>
  <c r="ND8" i="251"/>
  <c r="NC8" i="251"/>
  <c r="NB8" i="251"/>
  <c r="NA8" i="251"/>
  <c r="MZ8" i="251"/>
  <c r="MY8" i="251"/>
  <c r="MX8" i="251"/>
  <c r="MW8" i="251"/>
  <c r="MV8" i="251"/>
  <c r="MU8" i="251"/>
  <c r="MT8" i="251"/>
  <c r="MS8" i="251"/>
  <c r="MR8" i="251"/>
  <c r="MQ8" i="251"/>
  <c r="MP8" i="251"/>
  <c r="MO8" i="251"/>
  <c r="MN8" i="251"/>
  <c r="MM8" i="251"/>
  <c r="ML8" i="251"/>
  <c r="MK8" i="251"/>
  <c r="MJ8" i="251"/>
  <c r="MI8" i="251"/>
  <c r="MH8" i="251"/>
  <c r="MG8" i="251"/>
  <c r="MF8" i="251"/>
  <c r="ME8" i="251"/>
  <c r="MD8" i="251"/>
  <c r="MC8" i="251"/>
  <c r="MB8" i="251"/>
  <c r="MA8" i="251"/>
  <c r="LZ8" i="251"/>
  <c r="LY8" i="251"/>
  <c r="LX8" i="251"/>
  <c r="LW8" i="251"/>
  <c r="LV8" i="251"/>
  <c r="LU8" i="251"/>
  <c r="LT8" i="251"/>
  <c r="LS8" i="251"/>
  <c r="LR8" i="251"/>
  <c r="LQ8" i="251"/>
  <c r="LP8" i="251"/>
  <c r="LO8" i="251"/>
  <c r="LN8" i="251"/>
  <c r="LM8" i="251"/>
  <c r="LL8" i="251"/>
  <c r="LK8" i="251"/>
  <c r="LJ8" i="251"/>
  <c r="LI8" i="251"/>
  <c r="LH8" i="251"/>
  <c r="LG8" i="251"/>
  <c r="LF8" i="251"/>
  <c r="LE8" i="251"/>
  <c r="LD8" i="251"/>
  <c r="LC8" i="251"/>
  <c r="LB8" i="251"/>
  <c r="LA8" i="251"/>
  <c r="KZ8" i="251"/>
  <c r="KY8" i="251"/>
  <c r="KX8" i="251"/>
  <c r="KW8" i="251"/>
  <c r="KV8" i="251"/>
  <c r="KU8" i="251"/>
  <c r="KT8" i="251"/>
  <c r="KS8" i="251"/>
  <c r="KR8" i="251"/>
  <c r="KQ8" i="251"/>
  <c r="KP8" i="251"/>
  <c r="KO8" i="251"/>
  <c r="KN8" i="251"/>
  <c r="NG7" i="251"/>
  <c r="NF7" i="251"/>
  <c r="NE7" i="251"/>
  <c r="ND7" i="251"/>
  <c r="NC7" i="251"/>
  <c r="NB7" i="251"/>
  <c r="NA7" i="251"/>
  <c r="MZ7" i="251"/>
  <c r="MY7" i="251"/>
  <c r="MX7" i="251"/>
  <c r="MW7" i="251"/>
  <c r="MV7" i="251"/>
  <c r="MU7" i="251"/>
  <c r="MT7" i="251"/>
  <c r="MS7" i="251"/>
  <c r="MR7" i="251"/>
  <c r="MQ7" i="251"/>
  <c r="MP7" i="251"/>
  <c r="MO7" i="251"/>
  <c r="MN7" i="251"/>
  <c r="MM7" i="251"/>
  <c r="ML7" i="251"/>
  <c r="MK7" i="251"/>
  <c r="MJ7" i="251"/>
  <c r="MI7" i="251"/>
  <c r="MH7" i="251"/>
  <c r="MG7" i="251"/>
  <c r="MF7" i="251"/>
  <c r="ME7" i="251"/>
  <c r="MD7" i="251"/>
  <c r="MC7" i="251"/>
  <c r="MB7" i="251"/>
  <c r="MA7" i="251"/>
  <c r="LZ7" i="251"/>
  <c r="LY7" i="251"/>
  <c r="LX7" i="251"/>
  <c r="LW7" i="251"/>
  <c r="LV7" i="251"/>
  <c r="LU7" i="251"/>
  <c r="LT7" i="251"/>
  <c r="LS7" i="251"/>
  <c r="LR7" i="251"/>
  <c r="LQ7" i="251"/>
  <c r="LP7" i="251"/>
  <c r="LO7" i="251"/>
  <c r="LN7" i="251"/>
  <c r="LM7" i="251"/>
  <c r="LL7" i="251"/>
  <c r="LK7" i="251"/>
  <c r="LJ7" i="251"/>
  <c r="LI7" i="251"/>
  <c r="LH7" i="251"/>
  <c r="LG7" i="251"/>
  <c r="LF7" i="251"/>
  <c r="LE7" i="251"/>
  <c r="LD7" i="251"/>
  <c r="LC7" i="251"/>
  <c r="LB7" i="251"/>
  <c r="LA7" i="251"/>
  <c r="KZ7" i="251"/>
  <c r="KY7" i="251"/>
  <c r="KX7" i="251"/>
  <c r="KW7" i="251"/>
  <c r="KV7" i="251"/>
  <c r="KU7" i="251"/>
  <c r="KT7" i="251"/>
  <c r="KS7" i="251"/>
  <c r="KR7" i="251"/>
  <c r="KQ7" i="251"/>
  <c r="KP7" i="251"/>
  <c r="KO7" i="251"/>
  <c r="KN7" i="251"/>
  <c r="NG6" i="251"/>
  <c r="NF6" i="251"/>
  <c r="NE6" i="251"/>
  <c r="ND6" i="251"/>
  <c r="NC6" i="251"/>
  <c r="NB6" i="251"/>
  <c r="NA6" i="251"/>
  <c r="MZ6" i="251"/>
  <c r="MY6" i="251"/>
  <c r="MX6" i="251"/>
  <c r="MW6" i="251"/>
  <c r="MV6" i="251"/>
  <c r="MU6" i="251"/>
  <c r="MT6" i="251"/>
  <c r="MS6" i="251"/>
  <c r="MR6" i="251"/>
  <c r="MQ6" i="251"/>
  <c r="MP6" i="251"/>
  <c r="MO6" i="251"/>
  <c r="MN6" i="251"/>
  <c r="MM6" i="251"/>
  <c r="ML6" i="251"/>
  <c r="MK6" i="251"/>
  <c r="MJ6" i="251"/>
  <c r="MI6" i="251"/>
  <c r="MH6" i="251"/>
  <c r="MG6" i="251"/>
  <c r="MF6" i="251"/>
  <c r="ME6" i="251"/>
  <c r="MD6" i="251"/>
  <c r="MC6" i="251"/>
  <c r="MB6" i="251"/>
  <c r="MA6" i="251"/>
  <c r="LZ6" i="251"/>
  <c r="LY6" i="251"/>
  <c r="LX6" i="251"/>
  <c r="LW6" i="251"/>
  <c r="LV6" i="251"/>
  <c r="LU6" i="251"/>
  <c r="LT6" i="251"/>
  <c r="LS6" i="251"/>
  <c r="LR6" i="251"/>
  <c r="LQ6" i="251"/>
  <c r="LP6" i="251"/>
  <c r="LO6" i="251"/>
  <c r="LN6" i="251"/>
  <c r="LM6" i="251"/>
  <c r="LL6" i="251"/>
  <c r="LK6" i="251"/>
  <c r="LJ6" i="251"/>
  <c r="LI6" i="251"/>
  <c r="LH6" i="251"/>
  <c r="LG6" i="251"/>
  <c r="LF6" i="251"/>
  <c r="LE6" i="251"/>
  <c r="LD6" i="251"/>
  <c r="LC6" i="251"/>
  <c r="LB6" i="251"/>
  <c r="LA6" i="251"/>
  <c r="KZ6" i="251"/>
  <c r="KY6" i="251"/>
  <c r="KX6" i="251"/>
  <c r="KW6" i="251"/>
  <c r="KV6" i="251"/>
  <c r="KU6" i="251"/>
  <c r="KT6" i="251"/>
  <c r="KS6" i="251"/>
  <c r="KR6" i="251"/>
  <c r="KQ6" i="251"/>
  <c r="KP6" i="251"/>
  <c r="KO6" i="251"/>
  <c r="KN6" i="251"/>
  <c r="NG5" i="251"/>
  <c r="NF5" i="251"/>
  <c r="NE5" i="251"/>
  <c r="ND5" i="251"/>
  <c r="NC5" i="251"/>
  <c r="NB5" i="251"/>
  <c r="NA5" i="251"/>
  <c r="MZ5" i="251"/>
  <c r="MY5" i="251"/>
  <c r="MX5" i="251"/>
  <c r="MW5" i="251"/>
  <c r="MV5" i="251"/>
  <c r="MU5" i="251"/>
  <c r="MT5" i="251"/>
  <c r="MS5" i="251"/>
  <c r="MR5" i="251"/>
  <c r="MQ5" i="251"/>
  <c r="MP5" i="251"/>
  <c r="MO5" i="251"/>
  <c r="MN5" i="251"/>
  <c r="MM5" i="251"/>
  <c r="ML5" i="251"/>
  <c r="MK5" i="251"/>
  <c r="MJ5" i="251"/>
  <c r="MI5" i="251"/>
  <c r="MH5" i="251"/>
  <c r="MG5" i="251"/>
  <c r="MF5" i="251"/>
  <c r="ME5" i="251"/>
  <c r="MD5" i="251"/>
  <c r="MC5" i="251"/>
  <c r="MB5" i="251"/>
  <c r="MA5" i="251"/>
  <c r="LZ5" i="251"/>
  <c r="LY5" i="251"/>
  <c r="LX5" i="251"/>
  <c r="LW5" i="251"/>
  <c r="LV5" i="251"/>
  <c r="LU5" i="251"/>
  <c r="LT5" i="251"/>
  <c r="LS5" i="251"/>
  <c r="LR5" i="251"/>
  <c r="LQ5" i="251"/>
  <c r="LP5" i="251"/>
  <c r="LO5" i="251"/>
  <c r="LN5" i="251"/>
  <c r="LM5" i="251"/>
  <c r="LL5" i="251"/>
  <c r="LK5" i="251"/>
  <c r="LJ5" i="251"/>
  <c r="LI5" i="251"/>
  <c r="LH5" i="251"/>
  <c r="LG5" i="251"/>
  <c r="LF5" i="251"/>
  <c r="LE5" i="251"/>
  <c r="LD5" i="251"/>
  <c r="LC5" i="251"/>
  <c r="LB5" i="251"/>
  <c r="LA5" i="251"/>
  <c r="KZ5" i="251"/>
  <c r="KY5" i="251"/>
  <c r="KX5" i="251"/>
  <c r="KW5" i="251"/>
  <c r="KV5" i="251"/>
  <c r="KU5" i="251"/>
  <c r="KT5" i="251"/>
  <c r="KS5" i="251"/>
  <c r="KR5" i="251"/>
  <c r="KQ5" i="251"/>
  <c r="KP5" i="251"/>
  <c r="KO5" i="251"/>
  <c r="KN5" i="251"/>
  <c r="KL2" i="251"/>
  <c r="KK2" i="251"/>
  <c r="KJ2" i="251"/>
  <c r="KI2" i="251"/>
  <c r="KH2" i="251"/>
  <c r="KG2" i="251"/>
  <c r="KF2" i="251"/>
  <c r="KE2" i="251"/>
  <c r="KD2" i="251"/>
  <c r="KC2" i="251"/>
  <c r="KB2" i="251"/>
  <c r="KA2" i="251"/>
  <c r="JZ2" i="251"/>
  <c r="JY2" i="251"/>
  <c r="JX2" i="251"/>
  <c r="JW2" i="251"/>
  <c r="JV2" i="251"/>
  <c r="JU2" i="251"/>
  <c r="JT2" i="251"/>
  <c r="JS2" i="251"/>
  <c r="JR2" i="251"/>
  <c r="JQ2" i="251"/>
  <c r="JP2" i="251"/>
  <c r="JO2" i="251"/>
  <c r="JN2" i="251"/>
  <c r="JM2" i="251"/>
  <c r="JL2" i="251"/>
  <c r="JK2" i="251"/>
  <c r="JJ2" i="251"/>
  <c r="JI2" i="251"/>
  <c r="JH2" i="251"/>
  <c r="JG2" i="251"/>
  <c r="JF2" i="251"/>
  <c r="JE2" i="251"/>
  <c r="JD2" i="251"/>
  <c r="JC2" i="251"/>
  <c r="JB2" i="251"/>
  <c r="JA2" i="251"/>
  <c r="IZ2" i="251"/>
  <c r="IY2" i="251"/>
  <c r="IX2" i="251"/>
  <c r="IW2" i="251"/>
  <c r="IV2" i="251"/>
  <c r="IU2" i="251"/>
  <c r="IT2" i="251"/>
  <c r="IS2" i="251"/>
  <c r="IR2" i="251"/>
  <c r="IQ2" i="251"/>
  <c r="IP2" i="251"/>
  <c r="IO2" i="251"/>
  <c r="IN2" i="251"/>
  <c r="IM2" i="251"/>
  <c r="IL2" i="251"/>
  <c r="IK2" i="251"/>
  <c r="IJ2" i="251"/>
  <c r="II2" i="251"/>
  <c r="IH2" i="251"/>
  <c r="IG2" i="251"/>
  <c r="IF2" i="251"/>
  <c r="IE2" i="251"/>
  <c r="ID2" i="251"/>
  <c r="IC2" i="251"/>
  <c r="IB2" i="251"/>
  <c r="IA2" i="251"/>
  <c r="HZ2" i="251"/>
  <c r="HY2" i="251"/>
  <c r="HX2" i="251"/>
  <c r="HW2" i="251"/>
  <c r="HV2" i="251"/>
  <c r="HU2" i="251"/>
  <c r="HT2" i="251"/>
  <c r="HS2" i="251"/>
  <c r="HR2" i="251"/>
  <c r="HQ2" i="251"/>
  <c r="HP2" i="251"/>
  <c r="HO2" i="251"/>
  <c r="HN2" i="251"/>
  <c r="HM2" i="251"/>
  <c r="HL2" i="251"/>
  <c r="HK2" i="251"/>
  <c r="HJ2" i="251"/>
  <c r="HI2" i="251"/>
  <c r="HH2" i="251"/>
  <c r="HG2" i="251"/>
  <c r="HF2" i="251"/>
  <c r="HE2" i="251"/>
  <c r="HD2" i="251"/>
  <c r="HC2" i="251"/>
  <c r="HB2" i="251"/>
  <c r="HA2" i="251"/>
  <c r="GZ2" i="251"/>
  <c r="GY2" i="251"/>
  <c r="GX2" i="251"/>
  <c r="GW2" i="251"/>
  <c r="GV2" i="251"/>
  <c r="GU2" i="251"/>
  <c r="GT2" i="251"/>
  <c r="GS2" i="251"/>
  <c r="GR2" i="251"/>
  <c r="GQ2" i="251"/>
  <c r="GP2" i="251"/>
  <c r="GO2" i="251"/>
  <c r="GN2" i="251"/>
  <c r="GM2" i="251"/>
  <c r="GL2" i="251"/>
  <c r="GK2" i="251"/>
  <c r="GJ2" i="251"/>
  <c r="GI2" i="251"/>
  <c r="GH2" i="251"/>
  <c r="GG2" i="251"/>
  <c r="GF2" i="251"/>
  <c r="GE2" i="251"/>
  <c r="GD2" i="251"/>
  <c r="GC2" i="251"/>
  <c r="GB2" i="251"/>
  <c r="GA2" i="251"/>
  <c r="FZ2" i="251"/>
  <c r="FY2" i="251"/>
  <c r="FX2" i="251"/>
  <c r="FW2" i="251"/>
  <c r="FV2" i="251"/>
  <c r="FU2" i="251"/>
  <c r="FT2" i="251"/>
  <c r="FS2" i="251"/>
  <c r="FR2" i="251"/>
  <c r="FQ2" i="251"/>
  <c r="FP2" i="251"/>
  <c r="FO2" i="251"/>
  <c r="FN2" i="251"/>
  <c r="FM2" i="251"/>
  <c r="FL2" i="251"/>
  <c r="FK2" i="251"/>
  <c r="FJ2" i="251"/>
  <c r="FI2" i="251"/>
  <c r="FH2" i="251"/>
  <c r="FG2" i="251"/>
  <c r="FF2" i="251"/>
  <c r="FE2" i="251"/>
  <c r="FD2" i="251"/>
  <c r="FC2" i="251"/>
  <c r="FB2" i="251"/>
  <c r="FA2" i="251"/>
  <c r="EZ2" i="251"/>
  <c r="EY2" i="251"/>
  <c r="EX2" i="251"/>
  <c r="EW2" i="251"/>
  <c r="EV2" i="251"/>
  <c r="EU2" i="251"/>
  <c r="ET2" i="251"/>
  <c r="ES2" i="251"/>
  <c r="ER2" i="251"/>
  <c r="EQ2" i="251"/>
  <c r="EP2" i="251"/>
  <c r="EO2" i="251"/>
  <c r="EN2" i="251"/>
  <c r="EM2" i="251"/>
  <c r="EL2" i="251"/>
  <c r="EK2" i="251"/>
  <c r="EJ2" i="251"/>
  <c r="EI2" i="251"/>
  <c r="EH2" i="251"/>
  <c r="EG2" i="251"/>
  <c r="EF2" i="251"/>
  <c r="EE2" i="251"/>
  <c r="ED2" i="251"/>
  <c r="EC2" i="251"/>
  <c r="EB2" i="251"/>
  <c r="EA2" i="251"/>
  <c r="DZ2" i="251"/>
  <c r="DY2" i="251"/>
  <c r="DX2" i="251"/>
  <c r="DW2" i="251"/>
  <c r="DV2" i="251"/>
  <c r="DU2" i="251"/>
  <c r="DT2" i="251"/>
  <c r="DS2" i="251"/>
  <c r="DR2" i="251"/>
  <c r="DQ2" i="251"/>
  <c r="DP2" i="251"/>
  <c r="DO2" i="251"/>
  <c r="DN2" i="251"/>
  <c r="DM2" i="251"/>
  <c r="DL2" i="251"/>
  <c r="DK2" i="251"/>
  <c r="DJ2" i="251"/>
  <c r="DI2" i="251"/>
  <c r="DH2" i="251"/>
  <c r="DG2" i="251"/>
  <c r="DF2" i="251"/>
  <c r="DE2" i="251"/>
  <c r="DD2" i="251"/>
  <c r="DC2" i="251"/>
  <c r="DB2" i="251"/>
  <c r="DA2" i="251"/>
  <c r="CZ2" i="251"/>
  <c r="CY2" i="251"/>
  <c r="CX2" i="251"/>
  <c r="CW2" i="251"/>
  <c r="CV2" i="251"/>
  <c r="CU2" i="251"/>
  <c r="CT2" i="251"/>
  <c r="CS2" i="251"/>
  <c r="CR2" i="251"/>
  <c r="CQ2" i="251"/>
  <c r="CP2" i="251"/>
  <c r="CO2" i="251"/>
  <c r="CN2" i="251"/>
  <c r="CM2" i="251"/>
  <c r="CL2" i="251"/>
  <c r="CK2" i="251"/>
  <c r="CJ2" i="251"/>
  <c r="CI2" i="251"/>
  <c r="CH2" i="251"/>
  <c r="CG2" i="251"/>
  <c r="CF2" i="251"/>
  <c r="CE2" i="251"/>
  <c r="CD2" i="251"/>
  <c r="CC2" i="251"/>
  <c r="CB2" i="251"/>
  <c r="CA2" i="251"/>
  <c r="BZ2" i="251"/>
  <c r="BY2" i="251"/>
  <c r="BX2" i="251"/>
  <c r="BW2" i="251"/>
  <c r="BV2" i="251"/>
  <c r="BU2" i="251"/>
  <c r="BT2" i="251"/>
  <c r="BS2" i="251"/>
  <c r="BR2" i="251"/>
  <c r="BQ2" i="251"/>
  <c r="BP2" i="251"/>
  <c r="BO2" i="251"/>
  <c r="BN2" i="251"/>
  <c r="BM2" i="251"/>
  <c r="BL2" i="251"/>
  <c r="BK2" i="251"/>
  <c r="BJ2" i="251"/>
  <c r="BI2" i="251"/>
  <c r="BH2" i="251"/>
  <c r="BG2" i="251"/>
  <c r="BF2" i="251"/>
  <c r="BE2" i="251"/>
  <c r="BD2" i="251"/>
  <c r="BC2" i="251"/>
  <c r="BB2" i="251"/>
  <c r="BA2" i="251"/>
  <c r="AZ2" i="251"/>
  <c r="AY2" i="251"/>
  <c r="AX2" i="251"/>
  <c r="AW2" i="251"/>
  <c r="AV2" i="251"/>
  <c r="AU2" i="251"/>
  <c r="AT2" i="251"/>
  <c r="AS2" i="251"/>
  <c r="AR2" i="251"/>
  <c r="AQ2" i="251"/>
  <c r="AP2" i="251"/>
  <c r="AO2" i="251"/>
  <c r="AN2" i="251"/>
  <c r="AM2" i="251"/>
  <c r="AL2" i="251"/>
  <c r="AK2" i="251"/>
  <c r="AJ2" i="251"/>
  <c r="AI2" i="251"/>
  <c r="AH2" i="251"/>
  <c r="AG2" i="251"/>
  <c r="AF2" i="251"/>
  <c r="AE2" i="251"/>
  <c r="AD2" i="251"/>
  <c r="AC2" i="251"/>
  <c r="AB2" i="251"/>
  <c r="AA2" i="251"/>
  <c r="Z2" i="251"/>
  <c r="Y2" i="251"/>
  <c r="X2" i="251"/>
  <c r="W2" i="251"/>
  <c r="V2" i="251"/>
  <c r="U2" i="251"/>
  <c r="T2" i="251"/>
  <c r="S2" i="251"/>
  <c r="R2" i="251"/>
  <c r="Q2" i="251"/>
  <c r="P2" i="251"/>
  <c r="O2" i="251"/>
  <c r="N2" i="251"/>
  <c r="M2" i="251"/>
  <c r="L2" i="251"/>
  <c r="K2" i="251"/>
  <c r="J2" i="251"/>
  <c r="I2" i="251"/>
  <c r="H2" i="251"/>
  <c r="G2" i="251"/>
  <c r="F2" i="251"/>
  <c r="E2" i="251"/>
  <c r="D2" i="251"/>
  <c r="C2" i="251"/>
  <c r="B2" i="251"/>
  <c r="A1" i="251"/>
  <c r="NG18" i="250"/>
  <c r="NF18" i="250"/>
  <c r="NE18" i="250"/>
  <c r="ND18" i="250"/>
  <c r="NC18" i="250"/>
  <c r="NB18" i="250"/>
  <c r="NA18" i="250"/>
  <c r="MZ18" i="250"/>
  <c r="MY18" i="250"/>
  <c r="MX18" i="250"/>
  <c r="MW18" i="250"/>
  <c r="MV18" i="250"/>
  <c r="MU18" i="250"/>
  <c r="MT18" i="250"/>
  <c r="MS18" i="250"/>
  <c r="MR18" i="250"/>
  <c r="MQ18" i="250"/>
  <c r="MP18" i="250"/>
  <c r="MO18" i="250"/>
  <c r="MN18" i="250"/>
  <c r="MM18" i="250"/>
  <c r="ML18" i="250"/>
  <c r="MK18" i="250"/>
  <c r="MJ18" i="250"/>
  <c r="MI18" i="250"/>
  <c r="MH18" i="250"/>
  <c r="MG18" i="250"/>
  <c r="MF18" i="250"/>
  <c r="ME18" i="250"/>
  <c r="MD18" i="250"/>
  <c r="MC18" i="250"/>
  <c r="MB18" i="250"/>
  <c r="MA18" i="250"/>
  <c r="LZ18" i="250"/>
  <c r="LY18" i="250"/>
  <c r="LX18" i="250"/>
  <c r="LW18" i="250"/>
  <c r="LV18" i="250"/>
  <c r="LU18" i="250"/>
  <c r="LT18" i="250"/>
  <c r="LS18" i="250"/>
  <c r="LR18" i="250"/>
  <c r="LQ18" i="250"/>
  <c r="LP18" i="250"/>
  <c r="LO18" i="250"/>
  <c r="LN18" i="250"/>
  <c r="LM18" i="250"/>
  <c r="LL18" i="250"/>
  <c r="LK18" i="250"/>
  <c r="LJ18" i="250"/>
  <c r="LI18" i="250"/>
  <c r="LH18" i="250"/>
  <c r="LG18" i="250"/>
  <c r="LF18" i="250"/>
  <c r="LE18" i="250"/>
  <c r="LD18" i="250"/>
  <c r="LC18" i="250"/>
  <c r="LB18" i="250"/>
  <c r="LA18" i="250"/>
  <c r="KZ18" i="250"/>
  <c r="KY18" i="250"/>
  <c r="KX18" i="250"/>
  <c r="KW18" i="250"/>
  <c r="KV18" i="250"/>
  <c r="KU18" i="250"/>
  <c r="KT18" i="250"/>
  <c r="KS18" i="250"/>
  <c r="KR18" i="250"/>
  <c r="KQ18" i="250"/>
  <c r="KP18" i="250"/>
  <c r="KO18" i="250"/>
  <c r="KN18" i="250"/>
  <c r="A18" i="250"/>
  <c r="NG17" i="250"/>
  <c r="NF17" i="250"/>
  <c r="NE17" i="250"/>
  <c r="ND17" i="250"/>
  <c r="NC17" i="250"/>
  <c r="NB17" i="250"/>
  <c r="NA17" i="250"/>
  <c r="MZ17" i="250"/>
  <c r="MY17" i="250"/>
  <c r="MX17" i="250"/>
  <c r="MW17" i="250"/>
  <c r="MV17" i="250"/>
  <c r="MU17" i="250"/>
  <c r="MT17" i="250"/>
  <c r="MS17" i="250"/>
  <c r="MR17" i="250"/>
  <c r="MQ17" i="250"/>
  <c r="MP17" i="250"/>
  <c r="MO17" i="250"/>
  <c r="MN17" i="250"/>
  <c r="MM17" i="250"/>
  <c r="ML17" i="250"/>
  <c r="MK17" i="250"/>
  <c r="MJ17" i="250"/>
  <c r="MI17" i="250"/>
  <c r="MH17" i="250"/>
  <c r="MG17" i="250"/>
  <c r="MF17" i="250"/>
  <c r="ME17" i="250"/>
  <c r="MD17" i="250"/>
  <c r="MC17" i="250"/>
  <c r="MB17" i="250"/>
  <c r="MA17" i="250"/>
  <c r="LZ17" i="250"/>
  <c r="LY17" i="250"/>
  <c r="LX17" i="250"/>
  <c r="LW17" i="250"/>
  <c r="LV17" i="250"/>
  <c r="LU17" i="250"/>
  <c r="LT17" i="250"/>
  <c r="LS17" i="250"/>
  <c r="LR17" i="250"/>
  <c r="LQ17" i="250"/>
  <c r="LP17" i="250"/>
  <c r="LO17" i="250"/>
  <c r="LN17" i="250"/>
  <c r="LM17" i="250"/>
  <c r="LL17" i="250"/>
  <c r="LK17" i="250"/>
  <c r="LJ17" i="250"/>
  <c r="LI17" i="250"/>
  <c r="LH17" i="250"/>
  <c r="LG17" i="250"/>
  <c r="LF17" i="250"/>
  <c r="LE17" i="250"/>
  <c r="LD17" i="250"/>
  <c r="LC17" i="250"/>
  <c r="LB17" i="250"/>
  <c r="LA17" i="250"/>
  <c r="KZ17" i="250"/>
  <c r="KY17" i="250"/>
  <c r="KX17" i="250"/>
  <c r="KW17" i="250"/>
  <c r="KV17" i="250"/>
  <c r="KU17" i="250"/>
  <c r="KT17" i="250"/>
  <c r="KS17" i="250"/>
  <c r="KR17" i="250"/>
  <c r="KQ17" i="250"/>
  <c r="KP17" i="250"/>
  <c r="KO17" i="250"/>
  <c r="KN17" i="250"/>
  <c r="A17" i="250"/>
  <c r="NG16" i="250"/>
  <c r="NF16" i="250"/>
  <c r="NE16" i="250"/>
  <c r="ND16" i="250"/>
  <c r="NC16" i="250"/>
  <c r="NB16" i="250"/>
  <c r="NA16" i="250"/>
  <c r="MZ16" i="250"/>
  <c r="MY16" i="250"/>
  <c r="MX16" i="250"/>
  <c r="MW16" i="250"/>
  <c r="MV16" i="250"/>
  <c r="MU16" i="250"/>
  <c r="MT16" i="250"/>
  <c r="MS16" i="250"/>
  <c r="MR16" i="250"/>
  <c r="MQ16" i="250"/>
  <c r="MP16" i="250"/>
  <c r="MO16" i="250"/>
  <c r="MN16" i="250"/>
  <c r="MM16" i="250"/>
  <c r="ML16" i="250"/>
  <c r="MK16" i="250"/>
  <c r="MJ16" i="250"/>
  <c r="MI16" i="250"/>
  <c r="MH16" i="250"/>
  <c r="MG16" i="250"/>
  <c r="MF16" i="250"/>
  <c r="ME16" i="250"/>
  <c r="MD16" i="250"/>
  <c r="MC16" i="250"/>
  <c r="MB16" i="250"/>
  <c r="MA16" i="250"/>
  <c r="LZ16" i="250"/>
  <c r="LY16" i="250"/>
  <c r="LX16" i="250"/>
  <c r="LW16" i="250"/>
  <c r="LV16" i="250"/>
  <c r="LU16" i="250"/>
  <c r="LT16" i="250"/>
  <c r="LS16" i="250"/>
  <c r="LR16" i="250"/>
  <c r="LQ16" i="250"/>
  <c r="LP16" i="250"/>
  <c r="LO16" i="250"/>
  <c r="LN16" i="250"/>
  <c r="LM16" i="250"/>
  <c r="LL16" i="250"/>
  <c r="LK16" i="250"/>
  <c r="LJ16" i="250"/>
  <c r="LI16" i="250"/>
  <c r="LH16" i="250"/>
  <c r="LG16" i="250"/>
  <c r="LF16" i="250"/>
  <c r="LE16" i="250"/>
  <c r="LD16" i="250"/>
  <c r="LC16" i="250"/>
  <c r="LB16" i="250"/>
  <c r="LA16" i="250"/>
  <c r="KZ16" i="250"/>
  <c r="KY16" i="250"/>
  <c r="KX16" i="250"/>
  <c r="KW16" i="250"/>
  <c r="KV16" i="250"/>
  <c r="KU16" i="250"/>
  <c r="KT16" i="250"/>
  <c r="KS16" i="250"/>
  <c r="KR16" i="250"/>
  <c r="KQ16" i="250"/>
  <c r="KP16" i="250"/>
  <c r="KO16" i="250"/>
  <c r="KN16" i="250"/>
  <c r="A16" i="250"/>
  <c r="NG15" i="250"/>
  <c r="NF15" i="250"/>
  <c r="NE15" i="250"/>
  <c r="ND15" i="250"/>
  <c r="NC15" i="250"/>
  <c r="NB15" i="250"/>
  <c r="NA15" i="250"/>
  <c r="MZ15" i="250"/>
  <c r="MY15" i="250"/>
  <c r="MX15" i="250"/>
  <c r="MW15" i="250"/>
  <c r="MV15" i="250"/>
  <c r="MU15" i="250"/>
  <c r="MT15" i="250"/>
  <c r="MS15" i="250"/>
  <c r="MR15" i="250"/>
  <c r="MQ15" i="250"/>
  <c r="MP15" i="250"/>
  <c r="MO15" i="250"/>
  <c r="MN15" i="250"/>
  <c r="MM15" i="250"/>
  <c r="ML15" i="250"/>
  <c r="MK15" i="250"/>
  <c r="MJ15" i="250"/>
  <c r="MI15" i="250"/>
  <c r="MH15" i="250"/>
  <c r="MG15" i="250"/>
  <c r="MF15" i="250"/>
  <c r="ME15" i="250"/>
  <c r="MD15" i="250"/>
  <c r="MC15" i="250"/>
  <c r="MB15" i="250"/>
  <c r="MA15" i="250"/>
  <c r="LZ15" i="250"/>
  <c r="LY15" i="250"/>
  <c r="LX15" i="250"/>
  <c r="LW15" i="250"/>
  <c r="LV15" i="250"/>
  <c r="LU15" i="250"/>
  <c r="LT15" i="250"/>
  <c r="LS15" i="250"/>
  <c r="LR15" i="250"/>
  <c r="LQ15" i="250"/>
  <c r="LP15" i="250"/>
  <c r="LO15" i="250"/>
  <c r="LN15" i="250"/>
  <c r="LM15" i="250"/>
  <c r="LL15" i="250"/>
  <c r="LK15" i="250"/>
  <c r="LJ15" i="250"/>
  <c r="LI15" i="250"/>
  <c r="LH15" i="250"/>
  <c r="LG15" i="250"/>
  <c r="LF15" i="250"/>
  <c r="LE15" i="250"/>
  <c r="LD15" i="250"/>
  <c r="LC15" i="250"/>
  <c r="LB15" i="250"/>
  <c r="LA15" i="250"/>
  <c r="KZ15" i="250"/>
  <c r="KY15" i="250"/>
  <c r="KX15" i="250"/>
  <c r="KW15" i="250"/>
  <c r="KV15" i="250"/>
  <c r="KU15" i="250"/>
  <c r="KT15" i="250"/>
  <c r="KS15" i="250"/>
  <c r="KR15" i="250"/>
  <c r="KQ15" i="250"/>
  <c r="KP15" i="250"/>
  <c r="KO15" i="250"/>
  <c r="KN15" i="250"/>
  <c r="A15" i="250"/>
  <c r="NG14" i="250"/>
  <c r="NF14" i="250"/>
  <c r="NE14" i="250"/>
  <c r="ND14" i="250"/>
  <c r="NC14" i="250"/>
  <c r="NB14" i="250"/>
  <c r="NA14" i="250"/>
  <c r="MZ14" i="250"/>
  <c r="MY14" i="250"/>
  <c r="MX14" i="250"/>
  <c r="MW14" i="250"/>
  <c r="MV14" i="250"/>
  <c r="MU14" i="250"/>
  <c r="MT14" i="250"/>
  <c r="MS14" i="250"/>
  <c r="MR14" i="250"/>
  <c r="MQ14" i="250"/>
  <c r="MP14" i="250"/>
  <c r="MO14" i="250"/>
  <c r="MN14" i="250"/>
  <c r="MM14" i="250"/>
  <c r="ML14" i="250"/>
  <c r="MK14" i="250"/>
  <c r="MJ14" i="250"/>
  <c r="MI14" i="250"/>
  <c r="MH14" i="250"/>
  <c r="MG14" i="250"/>
  <c r="MF14" i="250"/>
  <c r="ME14" i="250"/>
  <c r="MD14" i="250"/>
  <c r="MC14" i="250"/>
  <c r="MB14" i="250"/>
  <c r="MA14" i="250"/>
  <c r="LZ14" i="250"/>
  <c r="LY14" i="250"/>
  <c r="LX14" i="250"/>
  <c r="LW14" i="250"/>
  <c r="LV14" i="250"/>
  <c r="LU14" i="250"/>
  <c r="LT14" i="250"/>
  <c r="LS14" i="250"/>
  <c r="LR14" i="250"/>
  <c r="LQ14" i="250"/>
  <c r="LP14" i="250"/>
  <c r="LO14" i="250"/>
  <c r="LN14" i="250"/>
  <c r="LM14" i="250"/>
  <c r="LL14" i="250"/>
  <c r="LK14" i="250"/>
  <c r="LJ14" i="250"/>
  <c r="LI14" i="250"/>
  <c r="LH14" i="250"/>
  <c r="LG14" i="250"/>
  <c r="LF14" i="250"/>
  <c r="LE14" i="250"/>
  <c r="LD14" i="250"/>
  <c r="LC14" i="250"/>
  <c r="LB14" i="250"/>
  <c r="LA14" i="250"/>
  <c r="KZ14" i="250"/>
  <c r="KY14" i="250"/>
  <c r="KX14" i="250"/>
  <c r="KW14" i="250"/>
  <c r="KV14" i="250"/>
  <c r="KU14" i="250"/>
  <c r="KT14" i="250"/>
  <c r="KS14" i="250"/>
  <c r="KR14" i="250"/>
  <c r="KQ14" i="250"/>
  <c r="KP14" i="250"/>
  <c r="KO14" i="250"/>
  <c r="KN14" i="250"/>
  <c r="A14" i="250"/>
  <c r="NG13" i="250"/>
  <c r="NF13" i="250"/>
  <c r="NE13" i="250"/>
  <c r="ND13" i="250"/>
  <c r="NC13" i="250"/>
  <c r="NB13" i="250"/>
  <c r="NA13" i="250"/>
  <c r="MZ13" i="250"/>
  <c r="MY13" i="250"/>
  <c r="MX13" i="250"/>
  <c r="MW13" i="250"/>
  <c r="MV13" i="250"/>
  <c r="MU13" i="250"/>
  <c r="MT13" i="250"/>
  <c r="MS13" i="250"/>
  <c r="MR13" i="250"/>
  <c r="MQ13" i="250"/>
  <c r="MP13" i="250"/>
  <c r="MO13" i="250"/>
  <c r="MN13" i="250"/>
  <c r="MM13" i="250"/>
  <c r="ML13" i="250"/>
  <c r="MK13" i="250"/>
  <c r="MJ13" i="250"/>
  <c r="MI13" i="250"/>
  <c r="MH13" i="250"/>
  <c r="MG13" i="250"/>
  <c r="MF13" i="250"/>
  <c r="ME13" i="250"/>
  <c r="MD13" i="250"/>
  <c r="MC13" i="250"/>
  <c r="MB13" i="250"/>
  <c r="MA13" i="250"/>
  <c r="LZ13" i="250"/>
  <c r="LY13" i="250"/>
  <c r="LX13" i="250"/>
  <c r="LW13" i="250"/>
  <c r="LV13" i="250"/>
  <c r="LU13" i="250"/>
  <c r="LT13" i="250"/>
  <c r="LS13" i="250"/>
  <c r="LR13" i="250"/>
  <c r="LQ13" i="250"/>
  <c r="LP13" i="250"/>
  <c r="LO13" i="250"/>
  <c r="LN13" i="250"/>
  <c r="LM13" i="250"/>
  <c r="LL13" i="250"/>
  <c r="LK13" i="250"/>
  <c r="LJ13" i="250"/>
  <c r="LI13" i="250"/>
  <c r="LH13" i="250"/>
  <c r="LG13" i="250"/>
  <c r="LF13" i="250"/>
  <c r="LE13" i="250"/>
  <c r="LD13" i="250"/>
  <c r="LC13" i="250"/>
  <c r="LB13" i="250"/>
  <c r="LA13" i="250"/>
  <c r="KZ13" i="250"/>
  <c r="KY13" i="250"/>
  <c r="KX13" i="250"/>
  <c r="KW13" i="250"/>
  <c r="KV13" i="250"/>
  <c r="KU13" i="250"/>
  <c r="KT13" i="250"/>
  <c r="KS13" i="250"/>
  <c r="KR13" i="250"/>
  <c r="KQ13" i="250"/>
  <c r="KP13" i="250"/>
  <c r="KO13" i="250"/>
  <c r="KN13" i="250"/>
  <c r="A13" i="250"/>
  <c r="NG10" i="250"/>
  <c r="NF10" i="250"/>
  <c r="NE10" i="250"/>
  <c r="ND10" i="250"/>
  <c r="NC10" i="250"/>
  <c r="NB10" i="250"/>
  <c r="NA10" i="250"/>
  <c r="MZ10" i="250"/>
  <c r="MY10" i="250"/>
  <c r="MX10" i="250"/>
  <c r="MW10" i="250"/>
  <c r="MV10" i="250"/>
  <c r="MU10" i="250"/>
  <c r="MT10" i="250"/>
  <c r="MS10" i="250"/>
  <c r="MR10" i="250"/>
  <c r="MQ10" i="250"/>
  <c r="MP10" i="250"/>
  <c r="MO10" i="250"/>
  <c r="MN10" i="250"/>
  <c r="MM10" i="250"/>
  <c r="ML10" i="250"/>
  <c r="MK10" i="250"/>
  <c r="MJ10" i="250"/>
  <c r="MI10" i="250"/>
  <c r="MH10" i="250"/>
  <c r="MG10" i="250"/>
  <c r="MF10" i="250"/>
  <c r="ME10" i="250"/>
  <c r="MD10" i="250"/>
  <c r="MC10" i="250"/>
  <c r="MB10" i="250"/>
  <c r="MA10" i="250"/>
  <c r="LZ10" i="250"/>
  <c r="LY10" i="250"/>
  <c r="LX10" i="250"/>
  <c r="LW10" i="250"/>
  <c r="LV10" i="250"/>
  <c r="LU10" i="250"/>
  <c r="LT10" i="250"/>
  <c r="LS10" i="250"/>
  <c r="LR10" i="250"/>
  <c r="LQ10" i="250"/>
  <c r="LP10" i="250"/>
  <c r="LO10" i="250"/>
  <c r="LN10" i="250"/>
  <c r="LM10" i="250"/>
  <c r="LL10" i="250"/>
  <c r="LK10" i="250"/>
  <c r="LJ10" i="250"/>
  <c r="LI10" i="250"/>
  <c r="LH10" i="250"/>
  <c r="LG10" i="250"/>
  <c r="LF10" i="250"/>
  <c r="LE10" i="250"/>
  <c r="LD10" i="250"/>
  <c r="LC10" i="250"/>
  <c r="LB10" i="250"/>
  <c r="LA10" i="250"/>
  <c r="KZ10" i="250"/>
  <c r="KY10" i="250"/>
  <c r="KX10" i="250"/>
  <c r="KW10" i="250"/>
  <c r="KV10" i="250"/>
  <c r="KU10" i="250"/>
  <c r="KT10" i="250"/>
  <c r="KS10" i="250"/>
  <c r="KR10" i="250"/>
  <c r="KQ10" i="250"/>
  <c r="KP10" i="250"/>
  <c r="KO10" i="250"/>
  <c r="KN10" i="250"/>
  <c r="NG9" i="250"/>
  <c r="NF9" i="250"/>
  <c r="NE9" i="250"/>
  <c r="ND9" i="250"/>
  <c r="NC9" i="250"/>
  <c r="NB9" i="250"/>
  <c r="NA9" i="250"/>
  <c r="MZ9" i="250"/>
  <c r="MY9" i="250"/>
  <c r="MX9" i="250"/>
  <c r="MW9" i="250"/>
  <c r="MV9" i="250"/>
  <c r="MU9" i="250"/>
  <c r="MT9" i="250"/>
  <c r="MS9" i="250"/>
  <c r="MR9" i="250"/>
  <c r="MQ9" i="250"/>
  <c r="MP9" i="250"/>
  <c r="MO9" i="250"/>
  <c r="MN9" i="250"/>
  <c r="MM9" i="250"/>
  <c r="ML9" i="250"/>
  <c r="MK9" i="250"/>
  <c r="MJ9" i="250"/>
  <c r="MI9" i="250"/>
  <c r="MH9" i="250"/>
  <c r="MG9" i="250"/>
  <c r="MF9" i="250"/>
  <c r="ME9" i="250"/>
  <c r="MD9" i="250"/>
  <c r="MC9" i="250"/>
  <c r="MB9" i="250"/>
  <c r="MA9" i="250"/>
  <c r="LZ9" i="250"/>
  <c r="LY9" i="250"/>
  <c r="LX9" i="250"/>
  <c r="LW9" i="250"/>
  <c r="LV9" i="250"/>
  <c r="LU9" i="250"/>
  <c r="LT9" i="250"/>
  <c r="LS9" i="250"/>
  <c r="LR9" i="250"/>
  <c r="LQ9" i="250"/>
  <c r="LP9" i="250"/>
  <c r="LO9" i="250"/>
  <c r="LN9" i="250"/>
  <c r="LM9" i="250"/>
  <c r="LL9" i="250"/>
  <c r="LK9" i="250"/>
  <c r="LJ9" i="250"/>
  <c r="LI9" i="250"/>
  <c r="LH9" i="250"/>
  <c r="LG9" i="250"/>
  <c r="LF9" i="250"/>
  <c r="LE9" i="250"/>
  <c r="LD9" i="250"/>
  <c r="LC9" i="250"/>
  <c r="LB9" i="250"/>
  <c r="LA9" i="250"/>
  <c r="KZ9" i="250"/>
  <c r="KY9" i="250"/>
  <c r="KX9" i="250"/>
  <c r="KW9" i="250"/>
  <c r="KV9" i="250"/>
  <c r="KU9" i="250"/>
  <c r="KT9" i="250"/>
  <c r="KS9" i="250"/>
  <c r="KR9" i="250"/>
  <c r="KQ9" i="250"/>
  <c r="KP9" i="250"/>
  <c r="KO9" i="250"/>
  <c r="KN9" i="250"/>
  <c r="NG8" i="250"/>
  <c r="NF8" i="250"/>
  <c r="NE8" i="250"/>
  <c r="ND8" i="250"/>
  <c r="NC8" i="250"/>
  <c r="NB8" i="250"/>
  <c r="NA8" i="250"/>
  <c r="MZ8" i="250"/>
  <c r="MY8" i="250"/>
  <c r="MX8" i="250"/>
  <c r="MW8" i="250"/>
  <c r="MV8" i="250"/>
  <c r="MU8" i="250"/>
  <c r="MT8" i="250"/>
  <c r="MS8" i="250"/>
  <c r="MR8" i="250"/>
  <c r="MQ8" i="250"/>
  <c r="MP8" i="250"/>
  <c r="MO8" i="250"/>
  <c r="MN8" i="250"/>
  <c r="MM8" i="250"/>
  <c r="ML8" i="250"/>
  <c r="MK8" i="250"/>
  <c r="MJ8" i="250"/>
  <c r="MI8" i="250"/>
  <c r="MH8" i="250"/>
  <c r="MG8" i="250"/>
  <c r="MF8" i="250"/>
  <c r="ME8" i="250"/>
  <c r="MD8" i="250"/>
  <c r="MC8" i="250"/>
  <c r="MB8" i="250"/>
  <c r="MA8" i="250"/>
  <c r="LZ8" i="250"/>
  <c r="LY8" i="250"/>
  <c r="LX8" i="250"/>
  <c r="LW8" i="250"/>
  <c r="LV8" i="250"/>
  <c r="LU8" i="250"/>
  <c r="LT8" i="250"/>
  <c r="LS8" i="250"/>
  <c r="LR8" i="250"/>
  <c r="LQ8" i="250"/>
  <c r="LP8" i="250"/>
  <c r="LO8" i="250"/>
  <c r="LN8" i="250"/>
  <c r="LM8" i="250"/>
  <c r="LL8" i="250"/>
  <c r="LK8" i="250"/>
  <c r="LJ8" i="250"/>
  <c r="LI8" i="250"/>
  <c r="LH8" i="250"/>
  <c r="LG8" i="250"/>
  <c r="LF8" i="250"/>
  <c r="LE8" i="250"/>
  <c r="LD8" i="250"/>
  <c r="LC8" i="250"/>
  <c r="LB8" i="250"/>
  <c r="LA8" i="250"/>
  <c r="KZ8" i="250"/>
  <c r="KY8" i="250"/>
  <c r="KX8" i="250"/>
  <c r="KW8" i="250"/>
  <c r="KV8" i="250"/>
  <c r="KU8" i="250"/>
  <c r="KT8" i="250"/>
  <c r="KS8" i="250"/>
  <c r="KR8" i="250"/>
  <c r="KQ8" i="250"/>
  <c r="KP8" i="250"/>
  <c r="KO8" i="250"/>
  <c r="KN8" i="250"/>
  <c r="NG7" i="250"/>
  <c r="NF7" i="250"/>
  <c r="NE7" i="250"/>
  <c r="ND7" i="250"/>
  <c r="NC7" i="250"/>
  <c r="NB7" i="250"/>
  <c r="NA7" i="250"/>
  <c r="MZ7" i="250"/>
  <c r="MY7" i="250"/>
  <c r="MX7" i="250"/>
  <c r="MW7" i="250"/>
  <c r="MV7" i="250"/>
  <c r="MU7" i="250"/>
  <c r="MT7" i="250"/>
  <c r="MS7" i="250"/>
  <c r="MR7" i="250"/>
  <c r="MQ7" i="250"/>
  <c r="MP7" i="250"/>
  <c r="MO7" i="250"/>
  <c r="MN7" i="250"/>
  <c r="MM7" i="250"/>
  <c r="ML7" i="250"/>
  <c r="MK7" i="250"/>
  <c r="MJ7" i="250"/>
  <c r="MI7" i="250"/>
  <c r="MH7" i="250"/>
  <c r="MG7" i="250"/>
  <c r="MF7" i="250"/>
  <c r="ME7" i="250"/>
  <c r="MD7" i="250"/>
  <c r="MC7" i="250"/>
  <c r="MB7" i="250"/>
  <c r="MA7" i="250"/>
  <c r="LZ7" i="250"/>
  <c r="LY7" i="250"/>
  <c r="LX7" i="250"/>
  <c r="LW7" i="250"/>
  <c r="LV7" i="250"/>
  <c r="LU7" i="250"/>
  <c r="LT7" i="250"/>
  <c r="LS7" i="250"/>
  <c r="LR7" i="250"/>
  <c r="LQ7" i="250"/>
  <c r="LP7" i="250"/>
  <c r="LO7" i="250"/>
  <c r="LN7" i="250"/>
  <c r="LM7" i="250"/>
  <c r="LL7" i="250"/>
  <c r="LK7" i="250"/>
  <c r="LJ7" i="250"/>
  <c r="LI7" i="250"/>
  <c r="LH7" i="250"/>
  <c r="LG7" i="250"/>
  <c r="LF7" i="250"/>
  <c r="LE7" i="250"/>
  <c r="LD7" i="250"/>
  <c r="LC7" i="250"/>
  <c r="LB7" i="250"/>
  <c r="LA7" i="250"/>
  <c r="KZ7" i="250"/>
  <c r="KY7" i="250"/>
  <c r="KX7" i="250"/>
  <c r="KW7" i="250"/>
  <c r="KV7" i="250"/>
  <c r="KU7" i="250"/>
  <c r="KT7" i="250"/>
  <c r="KS7" i="250"/>
  <c r="KR7" i="250"/>
  <c r="KQ7" i="250"/>
  <c r="KP7" i="250"/>
  <c r="KO7" i="250"/>
  <c r="KN7" i="250"/>
  <c r="NG6" i="250"/>
  <c r="NF6" i="250"/>
  <c r="NE6" i="250"/>
  <c r="ND6" i="250"/>
  <c r="NC6" i="250"/>
  <c r="NB6" i="250"/>
  <c r="NA6" i="250"/>
  <c r="MZ6" i="250"/>
  <c r="MY6" i="250"/>
  <c r="MX6" i="250"/>
  <c r="MW6" i="250"/>
  <c r="MV6" i="250"/>
  <c r="MU6" i="250"/>
  <c r="MT6" i="250"/>
  <c r="MS6" i="250"/>
  <c r="MR6" i="250"/>
  <c r="MQ6" i="250"/>
  <c r="MP6" i="250"/>
  <c r="MO6" i="250"/>
  <c r="MN6" i="250"/>
  <c r="MM6" i="250"/>
  <c r="ML6" i="250"/>
  <c r="MK6" i="250"/>
  <c r="MJ6" i="250"/>
  <c r="MI6" i="250"/>
  <c r="MH6" i="250"/>
  <c r="MG6" i="250"/>
  <c r="MF6" i="250"/>
  <c r="ME6" i="250"/>
  <c r="MD6" i="250"/>
  <c r="MC6" i="250"/>
  <c r="MB6" i="250"/>
  <c r="MA6" i="250"/>
  <c r="LZ6" i="250"/>
  <c r="LY6" i="250"/>
  <c r="LX6" i="250"/>
  <c r="LW6" i="250"/>
  <c r="LV6" i="250"/>
  <c r="LU6" i="250"/>
  <c r="LT6" i="250"/>
  <c r="LS6" i="250"/>
  <c r="LR6" i="250"/>
  <c r="LQ6" i="250"/>
  <c r="LP6" i="250"/>
  <c r="LO6" i="250"/>
  <c r="LN6" i="250"/>
  <c r="LM6" i="250"/>
  <c r="LL6" i="250"/>
  <c r="LK6" i="250"/>
  <c r="LJ6" i="250"/>
  <c r="LI6" i="250"/>
  <c r="LH6" i="250"/>
  <c r="LG6" i="250"/>
  <c r="LF6" i="250"/>
  <c r="LE6" i="250"/>
  <c r="LD6" i="250"/>
  <c r="LC6" i="250"/>
  <c r="LB6" i="250"/>
  <c r="LA6" i="250"/>
  <c r="KZ6" i="250"/>
  <c r="KY6" i="250"/>
  <c r="KX6" i="250"/>
  <c r="KW6" i="250"/>
  <c r="KV6" i="250"/>
  <c r="KU6" i="250"/>
  <c r="KT6" i="250"/>
  <c r="KS6" i="250"/>
  <c r="KR6" i="250"/>
  <c r="KQ6" i="250"/>
  <c r="KP6" i="250"/>
  <c r="KO6" i="250"/>
  <c r="KN6" i="250"/>
  <c r="NG5" i="250"/>
  <c r="NF5" i="250"/>
  <c r="NE5" i="250"/>
  <c r="ND5" i="250"/>
  <c r="NC5" i="250"/>
  <c r="NB5" i="250"/>
  <c r="NA5" i="250"/>
  <c r="MZ5" i="250"/>
  <c r="MY5" i="250"/>
  <c r="MX5" i="250"/>
  <c r="MW5" i="250"/>
  <c r="MV5" i="250"/>
  <c r="MU5" i="250"/>
  <c r="MT5" i="250"/>
  <c r="MS5" i="250"/>
  <c r="MR5" i="250"/>
  <c r="MQ5" i="250"/>
  <c r="MP5" i="250"/>
  <c r="MO5" i="250"/>
  <c r="MN5" i="250"/>
  <c r="MM5" i="250"/>
  <c r="ML5" i="250"/>
  <c r="MK5" i="250"/>
  <c r="MJ5" i="250"/>
  <c r="MI5" i="250"/>
  <c r="MH5" i="250"/>
  <c r="MG5" i="250"/>
  <c r="MF5" i="250"/>
  <c r="ME5" i="250"/>
  <c r="MD5" i="250"/>
  <c r="MC5" i="250"/>
  <c r="MB5" i="250"/>
  <c r="MA5" i="250"/>
  <c r="LZ5" i="250"/>
  <c r="LY5" i="250"/>
  <c r="LX5" i="250"/>
  <c r="LW5" i="250"/>
  <c r="LV5" i="250"/>
  <c r="LU5" i="250"/>
  <c r="LT5" i="250"/>
  <c r="LS5" i="250"/>
  <c r="LR5" i="250"/>
  <c r="LQ5" i="250"/>
  <c r="LP5" i="250"/>
  <c r="LO5" i="250"/>
  <c r="LN5" i="250"/>
  <c r="LM5" i="250"/>
  <c r="LL5" i="250"/>
  <c r="LK5" i="250"/>
  <c r="LJ5" i="250"/>
  <c r="LI5" i="250"/>
  <c r="LH5" i="250"/>
  <c r="LG5" i="250"/>
  <c r="LF5" i="250"/>
  <c r="LE5" i="250"/>
  <c r="LD5" i="250"/>
  <c r="LC5" i="250"/>
  <c r="LB5" i="250"/>
  <c r="LA5" i="250"/>
  <c r="KZ5" i="250"/>
  <c r="KY5" i="250"/>
  <c r="KX5" i="250"/>
  <c r="KW5" i="250"/>
  <c r="KV5" i="250"/>
  <c r="KU5" i="250"/>
  <c r="KT5" i="250"/>
  <c r="KS5" i="250"/>
  <c r="KR5" i="250"/>
  <c r="KQ5" i="250"/>
  <c r="KP5" i="250"/>
  <c r="KO5" i="250"/>
  <c r="KN5" i="250"/>
  <c r="KL2" i="250"/>
  <c r="KK2" i="250"/>
  <c r="KJ2" i="250"/>
  <c r="KI2" i="250"/>
  <c r="KH2" i="250"/>
  <c r="KG2" i="250"/>
  <c r="KF2" i="250"/>
  <c r="KE2" i="250"/>
  <c r="KD2" i="250"/>
  <c r="KC2" i="250"/>
  <c r="KB2" i="250"/>
  <c r="KA2" i="250"/>
  <c r="JZ2" i="250"/>
  <c r="JY2" i="250"/>
  <c r="JX2" i="250"/>
  <c r="JW2" i="250"/>
  <c r="JV2" i="250"/>
  <c r="JU2" i="250"/>
  <c r="JT2" i="250"/>
  <c r="JS2" i="250"/>
  <c r="JR2" i="250"/>
  <c r="JQ2" i="250"/>
  <c r="JP2" i="250"/>
  <c r="JO2" i="250"/>
  <c r="JN2" i="250"/>
  <c r="JM2" i="250"/>
  <c r="JL2" i="250"/>
  <c r="JK2" i="250"/>
  <c r="JJ2" i="250"/>
  <c r="JI2" i="250"/>
  <c r="JH2" i="250"/>
  <c r="JG2" i="250"/>
  <c r="JF2" i="250"/>
  <c r="JE2" i="250"/>
  <c r="JD2" i="250"/>
  <c r="JC2" i="250"/>
  <c r="JB2" i="250"/>
  <c r="JA2" i="250"/>
  <c r="IZ2" i="250"/>
  <c r="IY2" i="250"/>
  <c r="IX2" i="250"/>
  <c r="IW2" i="250"/>
  <c r="IV2" i="250"/>
  <c r="IU2" i="250"/>
  <c r="IT2" i="250"/>
  <c r="IS2" i="250"/>
  <c r="IR2" i="250"/>
  <c r="IQ2" i="250"/>
  <c r="IP2" i="250"/>
  <c r="IO2" i="250"/>
  <c r="IN2" i="250"/>
  <c r="IM2" i="250"/>
  <c r="IL2" i="250"/>
  <c r="IK2" i="250"/>
  <c r="IJ2" i="250"/>
  <c r="II2" i="250"/>
  <c r="IH2" i="250"/>
  <c r="IG2" i="250"/>
  <c r="IF2" i="250"/>
  <c r="IE2" i="250"/>
  <c r="ID2" i="250"/>
  <c r="IC2" i="250"/>
  <c r="IB2" i="250"/>
  <c r="IA2" i="250"/>
  <c r="HZ2" i="250"/>
  <c r="HY2" i="250"/>
  <c r="HX2" i="250"/>
  <c r="HW2" i="250"/>
  <c r="HV2" i="250"/>
  <c r="HU2" i="250"/>
  <c r="HT2" i="250"/>
  <c r="HS2" i="250"/>
  <c r="HR2" i="250"/>
  <c r="HQ2" i="250"/>
  <c r="HP2" i="250"/>
  <c r="HO2" i="250"/>
  <c r="HN2" i="250"/>
  <c r="HM2" i="250"/>
  <c r="HL2" i="250"/>
  <c r="HK2" i="250"/>
  <c r="HJ2" i="250"/>
  <c r="HI2" i="250"/>
  <c r="HH2" i="250"/>
  <c r="HG2" i="250"/>
  <c r="HF2" i="250"/>
  <c r="HE2" i="250"/>
  <c r="HD2" i="250"/>
  <c r="HC2" i="250"/>
  <c r="HB2" i="250"/>
  <c r="HA2" i="250"/>
  <c r="GZ2" i="250"/>
  <c r="GY2" i="250"/>
  <c r="GX2" i="250"/>
  <c r="GW2" i="250"/>
  <c r="GV2" i="250"/>
  <c r="GU2" i="250"/>
  <c r="GT2" i="250"/>
  <c r="GS2" i="250"/>
  <c r="GR2" i="250"/>
  <c r="GQ2" i="250"/>
  <c r="GP2" i="250"/>
  <c r="GO2" i="250"/>
  <c r="GN2" i="250"/>
  <c r="GM2" i="250"/>
  <c r="GL2" i="250"/>
  <c r="GK2" i="250"/>
  <c r="GJ2" i="250"/>
  <c r="GI2" i="250"/>
  <c r="GH2" i="250"/>
  <c r="GG2" i="250"/>
  <c r="GF2" i="250"/>
  <c r="GE2" i="250"/>
  <c r="GD2" i="250"/>
  <c r="GC2" i="250"/>
  <c r="GB2" i="250"/>
  <c r="GA2" i="250"/>
  <c r="FZ2" i="250"/>
  <c r="FY2" i="250"/>
  <c r="FX2" i="250"/>
  <c r="FW2" i="250"/>
  <c r="FV2" i="250"/>
  <c r="FU2" i="250"/>
  <c r="FT2" i="250"/>
  <c r="FS2" i="250"/>
  <c r="FR2" i="250"/>
  <c r="FQ2" i="250"/>
  <c r="FP2" i="250"/>
  <c r="FO2" i="250"/>
  <c r="FN2" i="250"/>
  <c r="FM2" i="250"/>
  <c r="FL2" i="250"/>
  <c r="FK2" i="250"/>
  <c r="FJ2" i="250"/>
  <c r="FI2" i="250"/>
  <c r="FH2" i="250"/>
  <c r="FG2" i="250"/>
  <c r="FF2" i="250"/>
  <c r="FE2" i="250"/>
  <c r="FD2" i="250"/>
  <c r="FC2" i="250"/>
  <c r="FB2" i="250"/>
  <c r="FA2" i="250"/>
  <c r="EZ2" i="250"/>
  <c r="EY2" i="250"/>
  <c r="EX2" i="250"/>
  <c r="EW2" i="250"/>
  <c r="EV2" i="250"/>
  <c r="EU2" i="250"/>
  <c r="ET2" i="250"/>
  <c r="ES2" i="250"/>
  <c r="ER2" i="250"/>
  <c r="EQ2" i="250"/>
  <c r="EP2" i="250"/>
  <c r="EO2" i="250"/>
  <c r="EN2" i="250"/>
  <c r="EM2" i="250"/>
  <c r="EL2" i="250"/>
  <c r="EK2" i="250"/>
  <c r="EJ2" i="250"/>
  <c r="EI2" i="250"/>
  <c r="EH2" i="250"/>
  <c r="EG2" i="250"/>
  <c r="EF2" i="250"/>
  <c r="EE2" i="250"/>
  <c r="ED2" i="250"/>
  <c r="EC2" i="250"/>
  <c r="EB2" i="250"/>
  <c r="EA2" i="250"/>
  <c r="DZ2" i="250"/>
  <c r="DY2" i="250"/>
  <c r="DX2" i="250"/>
  <c r="DW2" i="250"/>
  <c r="DV2" i="250"/>
  <c r="DU2" i="250"/>
  <c r="DT2" i="250"/>
  <c r="DS2" i="250"/>
  <c r="DR2" i="250"/>
  <c r="DQ2" i="250"/>
  <c r="DP2" i="250"/>
  <c r="DO2" i="250"/>
  <c r="DN2" i="250"/>
  <c r="DM2" i="250"/>
  <c r="DL2" i="250"/>
  <c r="DK2" i="250"/>
  <c r="DJ2" i="250"/>
  <c r="DI2" i="250"/>
  <c r="DH2" i="250"/>
  <c r="DG2" i="250"/>
  <c r="DF2" i="250"/>
  <c r="DE2" i="250"/>
  <c r="DD2" i="250"/>
  <c r="DC2" i="250"/>
  <c r="DB2" i="250"/>
  <c r="DA2" i="250"/>
  <c r="CZ2" i="250"/>
  <c r="CY2" i="250"/>
  <c r="CX2" i="250"/>
  <c r="CW2" i="250"/>
  <c r="CV2" i="250"/>
  <c r="CU2" i="250"/>
  <c r="CT2" i="250"/>
  <c r="CS2" i="250"/>
  <c r="CR2" i="250"/>
  <c r="CQ2" i="250"/>
  <c r="CP2" i="250"/>
  <c r="CO2" i="250"/>
  <c r="CN2" i="250"/>
  <c r="CM2" i="250"/>
  <c r="CL2" i="250"/>
  <c r="CK2" i="250"/>
  <c r="CJ2" i="250"/>
  <c r="CI2" i="250"/>
  <c r="CH2" i="250"/>
  <c r="CG2" i="250"/>
  <c r="CF2" i="250"/>
  <c r="CE2" i="250"/>
  <c r="CD2" i="250"/>
  <c r="CC2" i="250"/>
  <c r="CB2" i="250"/>
  <c r="CA2" i="250"/>
  <c r="BZ2" i="250"/>
  <c r="BY2" i="250"/>
  <c r="BX2" i="250"/>
  <c r="BW2" i="250"/>
  <c r="BV2" i="250"/>
  <c r="BU2" i="250"/>
  <c r="BT2" i="250"/>
  <c r="BS2" i="250"/>
  <c r="BR2" i="250"/>
  <c r="BQ2" i="250"/>
  <c r="BP2" i="250"/>
  <c r="BO2" i="250"/>
  <c r="BN2" i="250"/>
  <c r="BM2" i="250"/>
  <c r="BL2" i="250"/>
  <c r="BK2" i="250"/>
  <c r="BJ2" i="250"/>
  <c r="BI2" i="250"/>
  <c r="BH2" i="250"/>
  <c r="BG2" i="250"/>
  <c r="BF2" i="250"/>
  <c r="BE2" i="250"/>
  <c r="BD2" i="250"/>
  <c r="BC2" i="250"/>
  <c r="BB2" i="250"/>
  <c r="BA2" i="250"/>
  <c r="AZ2" i="250"/>
  <c r="AY2" i="250"/>
  <c r="AX2" i="250"/>
  <c r="AW2" i="250"/>
  <c r="AV2" i="250"/>
  <c r="AU2" i="250"/>
  <c r="AT2" i="250"/>
  <c r="AS2" i="250"/>
  <c r="AR2" i="250"/>
  <c r="AQ2" i="250"/>
  <c r="AP2" i="250"/>
  <c r="AO2" i="250"/>
  <c r="AN2" i="250"/>
  <c r="AM2" i="250"/>
  <c r="AL2" i="250"/>
  <c r="AK2" i="250"/>
  <c r="AJ2" i="250"/>
  <c r="AI2" i="250"/>
  <c r="AH2" i="250"/>
  <c r="AG2" i="250"/>
  <c r="AF2" i="250"/>
  <c r="AE2" i="250"/>
  <c r="AD2" i="250"/>
  <c r="AC2" i="250"/>
  <c r="AB2" i="250"/>
  <c r="AA2" i="250"/>
  <c r="Z2" i="250"/>
  <c r="Y2" i="250"/>
  <c r="X2" i="250"/>
  <c r="W2" i="250"/>
  <c r="V2" i="250"/>
  <c r="U2" i="250"/>
  <c r="T2" i="250"/>
  <c r="S2" i="250"/>
  <c r="J2" i="250"/>
  <c r="I2" i="250"/>
  <c r="H2" i="250"/>
  <c r="G2" i="250"/>
  <c r="F2" i="250"/>
  <c r="E2" i="250"/>
  <c r="D2" i="250"/>
  <c r="C2" i="250"/>
  <c r="B2" i="250"/>
  <c r="A1" i="250"/>
  <c r="KN33" i="249"/>
  <c r="KO33" i="249"/>
  <c r="KP33" i="249"/>
  <c r="KQ33" i="249"/>
  <c r="KR33" i="249"/>
  <c r="KS33" i="249"/>
  <c r="KT33" i="249"/>
  <c r="KU33" i="249"/>
  <c r="KV33" i="249"/>
  <c r="KW33" i="249"/>
  <c r="KX33" i="249"/>
  <c r="KY33" i="249"/>
  <c r="KZ33" i="249"/>
  <c r="LA33" i="249"/>
  <c r="LB33" i="249"/>
  <c r="LC33" i="249"/>
  <c r="LD33" i="249"/>
  <c r="LE33" i="249"/>
  <c r="LF33" i="249"/>
  <c r="LG33" i="249"/>
  <c r="LH33" i="249"/>
  <c r="LI33" i="249"/>
  <c r="LJ33" i="249"/>
  <c r="LK33" i="249"/>
  <c r="LL33" i="249"/>
  <c r="LM33" i="249"/>
  <c r="LN33" i="249"/>
  <c r="LO33" i="249"/>
  <c r="LP33" i="249"/>
  <c r="LQ33" i="249"/>
  <c r="LR33" i="249"/>
  <c r="LS33" i="249"/>
  <c r="LT33" i="249"/>
  <c r="LU33" i="249"/>
  <c r="LV33" i="249"/>
  <c r="LW33" i="249"/>
  <c r="LX33" i="249"/>
  <c r="LY33" i="249"/>
  <c r="LZ33" i="249"/>
  <c r="MA33" i="249"/>
  <c r="MB33" i="249"/>
  <c r="MC33" i="249"/>
  <c r="MD33" i="249"/>
  <c r="ME33" i="249"/>
  <c r="MF33" i="249"/>
  <c r="MG33" i="249"/>
  <c r="MH33" i="249"/>
  <c r="MI33" i="249"/>
  <c r="MJ33" i="249"/>
  <c r="MK33" i="249"/>
  <c r="ML33" i="249"/>
  <c r="MM33" i="249"/>
  <c r="MN33" i="249"/>
  <c r="MO33" i="249"/>
  <c r="MP33" i="249"/>
  <c r="MQ33" i="249"/>
  <c r="MR33" i="249"/>
  <c r="MS33" i="249"/>
  <c r="MT33" i="249"/>
  <c r="MU33" i="249"/>
  <c r="MV33" i="249"/>
  <c r="MW33" i="249"/>
  <c r="MX33" i="249"/>
  <c r="MY33" i="249"/>
  <c r="MZ33" i="249"/>
  <c r="NA33" i="249"/>
  <c r="NB33" i="249"/>
  <c r="NC33" i="249"/>
  <c r="ND33" i="249"/>
  <c r="NE33" i="249"/>
  <c r="NF33" i="249"/>
  <c r="NG33" i="249"/>
  <c r="KN34" i="249"/>
  <c r="KO34" i="249"/>
  <c r="KP34" i="249"/>
  <c r="KQ34" i="249"/>
  <c r="KR34" i="249"/>
  <c r="KS34" i="249"/>
  <c r="KT34" i="249"/>
  <c r="KU34" i="249"/>
  <c r="KV34" i="249"/>
  <c r="KW34" i="249"/>
  <c r="KX34" i="249"/>
  <c r="KY34" i="249"/>
  <c r="KZ34" i="249"/>
  <c r="LA34" i="249"/>
  <c r="LB34" i="249"/>
  <c r="LC34" i="249"/>
  <c r="LD34" i="249"/>
  <c r="LE34" i="249"/>
  <c r="LF34" i="249"/>
  <c r="LG34" i="249"/>
  <c r="LH34" i="249"/>
  <c r="LI34" i="249"/>
  <c r="LJ34" i="249"/>
  <c r="LK34" i="249"/>
  <c r="LL34" i="249"/>
  <c r="LM34" i="249"/>
  <c r="LN34" i="249"/>
  <c r="LO34" i="249"/>
  <c r="LP34" i="249"/>
  <c r="LQ34" i="249"/>
  <c r="LR34" i="249"/>
  <c r="LS34" i="249"/>
  <c r="LT34" i="249"/>
  <c r="LU34" i="249"/>
  <c r="LV34" i="249"/>
  <c r="LW34" i="249"/>
  <c r="LX34" i="249"/>
  <c r="LY34" i="249"/>
  <c r="LZ34" i="249"/>
  <c r="MA34" i="249"/>
  <c r="MB34" i="249"/>
  <c r="MC34" i="249"/>
  <c r="MD34" i="249"/>
  <c r="ME34" i="249"/>
  <c r="MF34" i="249"/>
  <c r="MG34" i="249"/>
  <c r="MH34" i="249"/>
  <c r="MI34" i="249"/>
  <c r="MJ34" i="249"/>
  <c r="MK34" i="249"/>
  <c r="ML34" i="249"/>
  <c r="MM34" i="249"/>
  <c r="MN34" i="249"/>
  <c r="MO34" i="249"/>
  <c r="MP34" i="249"/>
  <c r="MQ34" i="249"/>
  <c r="MR34" i="249"/>
  <c r="MS34" i="249"/>
  <c r="MT34" i="249"/>
  <c r="MU34" i="249"/>
  <c r="MV34" i="249"/>
  <c r="MW34" i="249"/>
  <c r="MX34" i="249"/>
  <c r="MY34" i="249"/>
  <c r="MZ34" i="249"/>
  <c r="NA34" i="249"/>
  <c r="NB34" i="249"/>
  <c r="NC34" i="249"/>
  <c r="ND34" i="249"/>
  <c r="NE34" i="249"/>
  <c r="NF34" i="249"/>
  <c r="NG34" i="249"/>
  <c r="KN25" i="249"/>
  <c r="KO25" i="249"/>
  <c r="KP25" i="249"/>
  <c r="KQ25" i="249"/>
  <c r="KR25" i="249"/>
  <c r="KS25" i="249"/>
  <c r="KT25" i="249"/>
  <c r="KU25" i="249"/>
  <c r="KV25" i="249"/>
  <c r="KW25" i="249"/>
  <c r="KX25" i="249"/>
  <c r="KY25" i="249"/>
  <c r="KZ25" i="249"/>
  <c r="LA25" i="249"/>
  <c r="LB25" i="249"/>
  <c r="LC25" i="249"/>
  <c r="LD25" i="249"/>
  <c r="LE25" i="249"/>
  <c r="LF25" i="249"/>
  <c r="LG25" i="249"/>
  <c r="LH25" i="249"/>
  <c r="LI25" i="249"/>
  <c r="LJ25" i="249"/>
  <c r="LK25" i="249"/>
  <c r="LL25" i="249"/>
  <c r="LM25" i="249"/>
  <c r="LN25" i="249"/>
  <c r="LO25" i="249"/>
  <c r="LP25" i="249"/>
  <c r="LQ25" i="249"/>
  <c r="LR25" i="249"/>
  <c r="LS25" i="249"/>
  <c r="LT25" i="249"/>
  <c r="LU25" i="249"/>
  <c r="LV25" i="249"/>
  <c r="LW25" i="249"/>
  <c r="LX25" i="249"/>
  <c r="LY25" i="249"/>
  <c r="LZ25" i="249"/>
  <c r="MA25" i="249"/>
  <c r="MB25" i="249"/>
  <c r="MC25" i="249"/>
  <c r="MD25" i="249"/>
  <c r="ME25" i="249"/>
  <c r="MF25" i="249"/>
  <c r="MG25" i="249"/>
  <c r="MH25" i="249"/>
  <c r="MI25" i="249"/>
  <c r="MJ25" i="249"/>
  <c r="MK25" i="249"/>
  <c r="ML25" i="249"/>
  <c r="MM25" i="249"/>
  <c r="MN25" i="249"/>
  <c r="MO25" i="249"/>
  <c r="MP25" i="249"/>
  <c r="MQ25" i="249"/>
  <c r="MR25" i="249"/>
  <c r="MS25" i="249"/>
  <c r="MT25" i="249"/>
  <c r="MU25" i="249"/>
  <c r="MV25" i="249"/>
  <c r="MW25" i="249"/>
  <c r="MX25" i="249"/>
  <c r="MY25" i="249"/>
  <c r="MZ25" i="249"/>
  <c r="NA25" i="249"/>
  <c r="NB25" i="249"/>
  <c r="NC25" i="249"/>
  <c r="ND25" i="249"/>
  <c r="NE25" i="249"/>
  <c r="NF25" i="249"/>
  <c r="NG25" i="249"/>
  <c r="KN26" i="249"/>
  <c r="KO26" i="249"/>
  <c r="KP26" i="249"/>
  <c r="KQ26" i="249"/>
  <c r="KR26" i="249"/>
  <c r="KS26" i="249"/>
  <c r="KT26" i="249"/>
  <c r="KU26" i="249"/>
  <c r="KV26" i="249"/>
  <c r="KW26" i="249"/>
  <c r="KX26" i="249"/>
  <c r="KY26" i="249"/>
  <c r="KZ26" i="249"/>
  <c r="LA26" i="249"/>
  <c r="LB26" i="249"/>
  <c r="LC26" i="249"/>
  <c r="LD26" i="249"/>
  <c r="LE26" i="249"/>
  <c r="LF26" i="249"/>
  <c r="LG26" i="249"/>
  <c r="LH26" i="249"/>
  <c r="LI26" i="249"/>
  <c r="LJ26" i="249"/>
  <c r="LK26" i="249"/>
  <c r="LL26" i="249"/>
  <c r="LM26" i="249"/>
  <c r="LN26" i="249"/>
  <c r="LO26" i="249"/>
  <c r="LP26" i="249"/>
  <c r="LQ26" i="249"/>
  <c r="LR26" i="249"/>
  <c r="LS26" i="249"/>
  <c r="LT26" i="249"/>
  <c r="LU26" i="249"/>
  <c r="LV26" i="249"/>
  <c r="LW26" i="249"/>
  <c r="LX26" i="249"/>
  <c r="LY26" i="249"/>
  <c r="LZ26" i="249"/>
  <c r="MA26" i="249"/>
  <c r="MB26" i="249"/>
  <c r="MC26" i="249"/>
  <c r="MD26" i="249"/>
  <c r="ME26" i="249"/>
  <c r="MF26" i="249"/>
  <c r="MG26" i="249"/>
  <c r="MH26" i="249"/>
  <c r="MI26" i="249"/>
  <c r="MJ26" i="249"/>
  <c r="MK26" i="249"/>
  <c r="ML26" i="249"/>
  <c r="MM26" i="249"/>
  <c r="MN26" i="249"/>
  <c r="MO26" i="249"/>
  <c r="MP26" i="249"/>
  <c r="MQ26" i="249"/>
  <c r="MR26" i="249"/>
  <c r="MS26" i="249"/>
  <c r="MT26" i="249"/>
  <c r="MU26" i="249"/>
  <c r="MV26" i="249"/>
  <c r="MW26" i="249"/>
  <c r="MX26" i="249"/>
  <c r="MY26" i="249"/>
  <c r="MZ26" i="249"/>
  <c r="NA26" i="249"/>
  <c r="NB26" i="249"/>
  <c r="NC26" i="249"/>
  <c r="ND26" i="249"/>
  <c r="NE26" i="249"/>
  <c r="NF26" i="249"/>
  <c r="NG26" i="249"/>
  <c r="A17" i="249"/>
  <c r="A25" i="249" s="1"/>
  <c r="A33" i="249" s="1"/>
  <c r="KN17" i="249"/>
  <c r="KO17" i="249"/>
  <c r="KP17" i="249"/>
  <c r="KQ17" i="249"/>
  <c r="KR17" i="249"/>
  <c r="KS17" i="249"/>
  <c r="KT17" i="249"/>
  <c r="KU17" i="249"/>
  <c r="KV17" i="249"/>
  <c r="KW17" i="249"/>
  <c r="KX17" i="249"/>
  <c r="KY17" i="249"/>
  <c r="KZ17" i="249"/>
  <c r="LA17" i="249"/>
  <c r="LB17" i="249"/>
  <c r="LC17" i="249"/>
  <c r="LD17" i="249"/>
  <c r="LE17" i="249"/>
  <c r="LF17" i="249"/>
  <c r="LG17" i="249"/>
  <c r="LH17" i="249"/>
  <c r="LI17" i="249"/>
  <c r="LJ17" i="249"/>
  <c r="LK17" i="249"/>
  <c r="LL17" i="249"/>
  <c r="LM17" i="249"/>
  <c r="LN17" i="249"/>
  <c r="LO17" i="249"/>
  <c r="LP17" i="249"/>
  <c r="LQ17" i="249"/>
  <c r="LR17" i="249"/>
  <c r="LS17" i="249"/>
  <c r="LT17" i="249"/>
  <c r="LU17" i="249"/>
  <c r="LV17" i="249"/>
  <c r="LW17" i="249"/>
  <c r="LX17" i="249"/>
  <c r="LY17" i="249"/>
  <c r="LZ17" i="249"/>
  <c r="MA17" i="249"/>
  <c r="MB17" i="249"/>
  <c r="MC17" i="249"/>
  <c r="MD17" i="249"/>
  <c r="ME17" i="249"/>
  <c r="MF17" i="249"/>
  <c r="MG17" i="249"/>
  <c r="MH17" i="249"/>
  <c r="MI17" i="249"/>
  <c r="MJ17" i="249"/>
  <c r="MK17" i="249"/>
  <c r="ML17" i="249"/>
  <c r="MM17" i="249"/>
  <c r="MN17" i="249"/>
  <c r="MO17" i="249"/>
  <c r="MP17" i="249"/>
  <c r="MQ17" i="249"/>
  <c r="MR17" i="249"/>
  <c r="MS17" i="249"/>
  <c r="MT17" i="249"/>
  <c r="MU17" i="249"/>
  <c r="MV17" i="249"/>
  <c r="MW17" i="249"/>
  <c r="MX17" i="249"/>
  <c r="MY17" i="249"/>
  <c r="MZ17" i="249"/>
  <c r="NA17" i="249"/>
  <c r="NB17" i="249"/>
  <c r="NC17" i="249"/>
  <c r="ND17" i="249"/>
  <c r="NE17" i="249"/>
  <c r="NF17" i="249"/>
  <c r="NG17" i="249"/>
  <c r="A18" i="249"/>
  <c r="A26" i="249" s="1"/>
  <c r="A34" i="249" s="1"/>
  <c r="KN18" i="249"/>
  <c r="KO18" i="249"/>
  <c r="KP18" i="249"/>
  <c r="KQ18" i="249"/>
  <c r="KR18" i="249"/>
  <c r="KS18" i="249"/>
  <c r="KT18" i="249"/>
  <c r="KU18" i="249"/>
  <c r="KV18" i="249"/>
  <c r="KW18" i="249"/>
  <c r="KX18" i="249"/>
  <c r="KY18" i="249"/>
  <c r="KZ18" i="249"/>
  <c r="LA18" i="249"/>
  <c r="LB18" i="249"/>
  <c r="LC18" i="249"/>
  <c r="LD18" i="249"/>
  <c r="LE18" i="249"/>
  <c r="LF18" i="249"/>
  <c r="LG18" i="249"/>
  <c r="LH18" i="249"/>
  <c r="LI18" i="249"/>
  <c r="LJ18" i="249"/>
  <c r="LK18" i="249"/>
  <c r="LL18" i="249"/>
  <c r="LM18" i="249"/>
  <c r="LN18" i="249"/>
  <c r="LO18" i="249"/>
  <c r="LP18" i="249"/>
  <c r="LQ18" i="249"/>
  <c r="LR18" i="249"/>
  <c r="LS18" i="249"/>
  <c r="LT18" i="249"/>
  <c r="LU18" i="249"/>
  <c r="LV18" i="249"/>
  <c r="LW18" i="249"/>
  <c r="LX18" i="249"/>
  <c r="LY18" i="249"/>
  <c r="LZ18" i="249"/>
  <c r="MA18" i="249"/>
  <c r="MB18" i="249"/>
  <c r="MC18" i="249"/>
  <c r="MD18" i="249"/>
  <c r="ME18" i="249"/>
  <c r="MF18" i="249"/>
  <c r="MG18" i="249"/>
  <c r="MH18" i="249"/>
  <c r="MI18" i="249"/>
  <c r="MJ18" i="249"/>
  <c r="MK18" i="249"/>
  <c r="ML18" i="249"/>
  <c r="MM18" i="249"/>
  <c r="MN18" i="249"/>
  <c r="MO18" i="249"/>
  <c r="MP18" i="249"/>
  <c r="MQ18" i="249"/>
  <c r="MR18" i="249"/>
  <c r="MS18" i="249"/>
  <c r="MT18" i="249"/>
  <c r="MU18" i="249"/>
  <c r="MV18" i="249"/>
  <c r="MW18" i="249"/>
  <c r="MX18" i="249"/>
  <c r="MY18" i="249"/>
  <c r="MZ18" i="249"/>
  <c r="NA18" i="249"/>
  <c r="NB18" i="249"/>
  <c r="NC18" i="249"/>
  <c r="ND18" i="249"/>
  <c r="NE18" i="249"/>
  <c r="NF18" i="249"/>
  <c r="NG18" i="249"/>
  <c r="KN9" i="249"/>
  <c r="KO9" i="249"/>
  <c r="KP9" i="249"/>
  <c r="KQ9" i="249"/>
  <c r="KR9" i="249"/>
  <c r="KS9" i="249"/>
  <c r="KT9" i="249"/>
  <c r="KU9" i="249"/>
  <c r="KV9" i="249"/>
  <c r="KW9" i="249"/>
  <c r="KX9" i="249"/>
  <c r="KY9" i="249"/>
  <c r="KZ9" i="249"/>
  <c r="LA9" i="249"/>
  <c r="LB9" i="249"/>
  <c r="LC9" i="249"/>
  <c r="LD9" i="249"/>
  <c r="LE9" i="249"/>
  <c r="LF9" i="249"/>
  <c r="LG9" i="249"/>
  <c r="LH9" i="249"/>
  <c r="LI9" i="249"/>
  <c r="LJ9" i="249"/>
  <c r="LK9" i="249"/>
  <c r="LL9" i="249"/>
  <c r="LM9" i="249"/>
  <c r="LN9" i="249"/>
  <c r="LO9" i="249"/>
  <c r="LP9" i="249"/>
  <c r="LQ9" i="249"/>
  <c r="LR9" i="249"/>
  <c r="LS9" i="249"/>
  <c r="LT9" i="249"/>
  <c r="LU9" i="249"/>
  <c r="LV9" i="249"/>
  <c r="LW9" i="249"/>
  <c r="LX9" i="249"/>
  <c r="LY9" i="249"/>
  <c r="LZ9" i="249"/>
  <c r="MA9" i="249"/>
  <c r="MB9" i="249"/>
  <c r="MC9" i="249"/>
  <c r="MD9" i="249"/>
  <c r="ME9" i="249"/>
  <c r="MF9" i="249"/>
  <c r="MG9" i="249"/>
  <c r="MH9" i="249"/>
  <c r="MI9" i="249"/>
  <c r="MJ9" i="249"/>
  <c r="MK9" i="249"/>
  <c r="ML9" i="249"/>
  <c r="MM9" i="249"/>
  <c r="MN9" i="249"/>
  <c r="MO9" i="249"/>
  <c r="MP9" i="249"/>
  <c r="MQ9" i="249"/>
  <c r="MR9" i="249"/>
  <c r="MS9" i="249"/>
  <c r="MT9" i="249"/>
  <c r="MU9" i="249"/>
  <c r="MV9" i="249"/>
  <c r="MW9" i="249"/>
  <c r="MX9" i="249"/>
  <c r="MY9" i="249"/>
  <c r="MZ9" i="249"/>
  <c r="NA9" i="249"/>
  <c r="NB9" i="249"/>
  <c r="NC9" i="249"/>
  <c r="ND9" i="249"/>
  <c r="NE9" i="249"/>
  <c r="NF9" i="249"/>
  <c r="NG9" i="249"/>
  <c r="KN10" i="249"/>
  <c r="KO10" i="249"/>
  <c r="KP10" i="249"/>
  <c r="KQ10" i="249"/>
  <c r="KR10" i="249"/>
  <c r="KS10" i="249"/>
  <c r="KT10" i="249"/>
  <c r="KU10" i="249"/>
  <c r="KV10" i="249"/>
  <c r="KW10" i="249"/>
  <c r="KX10" i="249"/>
  <c r="KY10" i="249"/>
  <c r="KZ10" i="249"/>
  <c r="LA10" i="249"/>
  <c r="LB10" i="249"/>
  <c r="LC10" i="249"/>
  <c r="LD10" i="249"/>
  <c r="LE10" i="249"/>
  <c r="LF10" i="249"/>
  <c r="LG10" i="249"/>
  <c r="LH10" i="249"/>
  <c r="LI10" i="249"/>
  <c r="LJ10" i="249"/>
  <c r="LK10" i="249"/>
  <c r="LL10" i="249"/>
  <c r="LM10" i="249"/>
  <c r="LN10" i="249"/>
  <c r="LO10" i="249"/>
  <c r="LP10" i="249"/>
  <c r="LQ10" i="249"/>
  <c r="LR10" i="249"/>
  <c r="LS10" i="249"/>
  <c r="LT10" i="249"/>
  <c r="LU10" i="249"/>
  <c r="LV10" i="249"/>
  <c r="LW10" i="249"/>
  <c r="LX10" i="249"/>
  <c r="LY10" i="249"/>
  <c r="LZ10" i="249"/>
  <c r="MA10" i="249"/>
  <c r="MB10" i="249"/>
  <c r="MC10" i="249"/>
  <c r="MD10" i="249"/>
  <c r="ME10" i="249"/>
  <c r="MF10" i="249"/>
  <c r="MG10" i="249"/>
  <c r="MH10" i="249"/>
  <c r="MI10" i="249"/>
  <c r="MJ10" i="249"/>
  <c r="MK10" i="249"/>
  <c r="ML10" i="249"/>
  <c r="MM10" i="249"/>
  <c r="MN10" i="249"/>
  <c r="MO10" i="249"/>
  <c r="MP10" i="249"/>
  <c r="MQ10" i="249"/>
  <c r="MR10" i="249"/>
  <c r="MS10" i="249"/>
  <c r="MT10" i="249"/>
  <c r="MU10" i="249"/>
  <c r="MV10" i="249"/>
  <c r="MW10" i="249"/>
  <c r="MX10" i="249"/>
  <c r="MY10" i="249"/>
  <c r="MZ10" i="249"/>
  <c r="NA10" i="249"/>
  <c r="NB10" i="249"/>
  <c r="NC10" i="249"/>
  <c r="ND10" i="249"/>
  <c r="NE10" i="249"/>
  <c r="NF10" i="249"/>
  <c r="NG10" i="249"/>
  <c r="NG32" i="249"/>
  <c r="NF32" i="249"/>
  <c r="NE32" i="249"/>
  <c r="ND32" i="249"/>
  <c r="NC32" i="249"/>
  <c r="NB32" i="249"/>
  <c r="NA32" i="249"/>
  <c r="MZ32" i="249"/>
  <c r="MY32" i="249"/>
  <c r="MX32" i="249"/>
  <c r="MW32" i="249"/>
  <c r="MV32" i="249"/>
  <c r="MU32" i="249"/>
  <c r="MT32" i="249"/>
  <c r="MS32" i="249"/>
  <c r="MR32" i="249"/>
  <c r="MQ32" i="249"/>
  <c r="MP32" i="249"/>
  <c r="MO32" i="249"/>
  <c r="MN32" i="249"/>
  <c r="MM32" i="249"/>
  <c r="ML32" i="249"/>
  <c r="MK32" i="249"/>
  <c r="MJ32" i="249"/>
  <c r="MI32" i="249"/>
  <c r="MH32" i="249"/>
  <c r="MG32" i="249"/>
  <c r="MF32" i="249"/>
  <c r="ME32" i="249"/>
  <c r="MD32" i="249"/>
  <c r="MC32" i="249"/>
  <c r="MB32" i="249"/>
  <c r="MA32" i="249"/>
  <c r="LZ32" i="249"/>
  <c r="LY32" i="249"/>
  <c r="LX32" i="249"/>
  <c r="LW32" i="249"/>
  <c r="LV32" i="249"/>
  <c r="LU32" i="249"/>
  <c r="LT32" i="249"/>
  <c r="LS32" i="249"/>
  <c r="LR32" i="249"/>
  <c r="LQ32" i="249"/>
  <c r="LP32" i="249"/>
  <c r="LO32" i="249"/>
  <c r="LN32" i="249"/>
  <c r="LM32" i="249"/>
  <c r="LL32" i="249"/>
  <c r="LK32" i="249"/>
  <c r="LJ32" i="249"/>
  <c r="LI32" i="249"/>
  <c r="LH32" i="249"/>
  <c r="LG32" i="249"/>
  <c r="LF32" i="249"/>
  <c r="LE32" i="249"/>
  <c r="LD32" i="249"/>
  <c r="LC32" i="249"/>
  <c r="LB32" i="249"/>
  <c r="LA32" i="249"/>
  <c r="KZ32" i="249"/>
  <c r="KY32" i="249"/>
  <c r="KX32" i="249"/>
  <c r="KW32" i="249"/>
  <c r="KV32" i="249"/>
  <c r="KU32" i="249"/>
  <c r="KT32" i="249"/>
  <c r="KS32" i="249"/>
  <c r="KR32" i="249"/>
  <c r="KQ32" i="249"/>
  <c r="KP32" i="249"/>
  <c r="KO32" i="249"/>
  <c r="KN32" i="249"/>
  <c r="NG31" i="249"/>
  <c r="NF31" i="249"/>
  <c r="NE31" i="249"/>
  <c r="ND31" i="249"/>
  <c r="NC31" i="249"/>
  <c r="NB31" i="249"/>
  <c r="NA31" i="249"/>
  <c r="MZ31" i="249"/>
  <c r="MY31" i="249"/>
  <c r="MX31" i="249"/>
  <c r="MW31" i="249"/>
  <c r="MV31" i="249"/>
  <c r="MU31" i="249"/>
  <c r="MT31" i="249"/>
  <c r="MS31" i="249"/>
  <c r="MR31" i="249"/>
  <c r="MQ31" i="249"/>
  <c r="MP31" i="249"/>
  <c r="MO31" i="249"/>
  <c r="MN31" i="249"/>
  <c r="MM31" i="249"/>
  <c r="ML31" i="249"/>
  <c r="MK31" i="249"/>
  <c r="MJ31" i="249"/>
  <c r="MI31" i="249"/>
  <c r="MH31" i="249"/>
  <c r="MG31" i="249"/>
  <c r="MF31" i="249"/>
  <c r="ME31" i="249"/>
  <c r="MD31" i="249"/>
  <c r="MC31" i="249"/>
  <c r="MB31" i="249"/>
  <c r="MA31" i="249"/>
  <c r="LZ31" i="249"/>
  <c r="LY31" i="249"/>
  <c r="LX31" i="249"/>
  <c r="LW31" i="249"/>
  <c r="LV31" i="249"/>
  <c r="LU31" i="249"/>
  <c r="LT31" i="249"/>
  <c r="LS31" i="249"/>
  <c r="LR31" i="249"/>
  <c r="LQ31" i="249"/>
  <c r="LP31" i="249"/>
  <c r="LO31" i="249"/>
  <c r="LN31" i="249"/>
  <c r="LM31" i="249"/>
  <c r="LL31" i="249"/>
  <c r="LK31" i="249"/>
  <c r="LJ31" i="249"/>
  <c r="LI31" i="249"/>
  <c r="LH31" i="249"/>
  <c r="LG31" i="249"/>
  <c r="LF31" i="249"/>
  <c r="LE31" i="249"/>
  <c r="LD31" i="249"/>
  <c r="LC31" i="249"/>
  <c r="LB31" i="249"/>
  <c r="LA31" i="249"/>
  <c r="KZ31" i="249"/>
  <c r="KY31" i="249"/>
  <c r="KX31" i="249"/>
  <c r="KW31" i="249"/>
  <c r="KV31" i="249"/>
  <c r="KU31" i="249"/>
  <c r="KT31" i="249"/>
  <c r="KS31" i="249"/>
  <c r="KR31" i="249"/>
  <c r="KQ31" i="249"/>
  <c r="KP31" i="249"/>
  <c r="KO31" i="249"/>
  <c r="KN31" i="249"/>
  <c r="NG30" i="249"/>
  <c r="NF30" i="249"/>
  <c r="NE30" i="249"/>
  <c r="ND30" i="249"/>
  <c r="NC30" i="249"/>
  <c r="NB30" i="249"/>
  <c r="NA30" i="249"/>
  <c r="MZ30" i="249"/>
  <c r="MY30" i="249"/>
  <c r="MX30" i="249"/>
  <c r="MW30" i="249"/>
  <c r="MV30" i="249"/>
  <c r="MU30" i="249"/>
  <c r="MT30" i="249"/>
  <c r="MS30" i="249"/>
  <c r="MR30" i="249"/>
  <c r="MQ30" i="249"/>
  <c r="MP30" i="249"/>
  <c r="MO30" i="249"/>
  <c r="MN30" i="249"/>
  <c r="MM30" i="249"/>
  <c r="ML30" i="249"/>
  <c r="MK30" i="249"/>
  <c r="MJ30" i="249"/>
  <c r="MI30" i="249"/>
  <c r="MH30" i="249"/>
  <c r="MG30" i="249"/>
  <c r="MF30" i="249"/>
  <c r="ME30" i="249"/>
  <c r="MD30" i="249"/>
  <c r="MC30" i="249"/>
  <c r="MB30" i="249"/>
  <c r="MA30" i="249"/>
  <c r="LZ30" i="249"/>
  <c r="LY30" i="249"/>
  <c r="LX30" i="249"/>
  <c r="LW30" i="249"/>
  <c r="LV30" i="249"/>
  <c r="LU30" i="249"/>
  <c r="LT30" i="249"/>
  <c r="LS30" i="249"/>
  <c r="LR30" i="249"/>
  <c r="LQ30" i="249"/>
  <c r="LP30" i="249"/>
  <c r="LO30" i="249"/>
  <c r="LN30" i="249"/>
  <c r="LM30" i="249"/>
  <c r="LL30" i="249"/>
  <c r="LK30" i="249"/>
  <c r="LJ30" i="249"/>
  <c r="LI30" i="249"/>
  <c r="LH30" i="249"/>
  <c r="LG30" i="249"/>
  <c r="LF30" i="249"/>
  <c r="LE30" i="249"/>
  <c r="LD30" i="249"/>
  <c r="LC30" i="249"/>
  <c r="LB30" i="249"/>
  <c r="LA30" i="249"/>
  <c r="KZ30" i="249"/>
  <c r="KY30" i="249"/>
  <c r="KX30" i="249"/>
  <c r="KW30" i="249"/>
  <c r="KV30" i="249"/>
  <c r="KU30" i="249"/>
  <c r="KT30" i="249"/>
  <c r="KS30" i="249"/>
  <c r="KR30" i="249"/>
  <c r="KQ30" i="249"/>
  <c r="KP30" i="249"/>
  <c r="KO30" i="249"/>
  <c r="KN30" i="249"/>
  <c r="NG29" i="249"/>
  <c r="NF29" i="249"/>
  <c r="NE29" i="249"/>
  <c r="ND29" i="249"/>
  <c r="NC29" i="249"/>
  <c r="NB29" i="249"/>
  <c r="NA29" i="249"/>
  <c r="MZ29" i="249"/>
  <c r="MY29" i="249"/>
  <c r="MX29" i="249"/>
  <c r="MW29" i="249"/>
  <c r="MV29" i="249"/>
  <c r="MU29" i="249"/>
  <c r="MT29" i="249"/>
  <c r="MS29" i="249"/>
  <c r="MR29" i="249"/>
  <c r="MQ29" i="249"/>
  <c r="MP29" i="249"/>
  <c r="MO29" i="249"/>
  <c r="MN29" i="249"/>
  <c r="MM29" i="249"/>
  <c r="ML29" i="249"/>
  <c r="MK29" i="249"/>
  <c r="MJ29" i="249"/>
  <c r="MI29" i="249"/>
  <c r="MH29" i="249"/>
  <c r="MG29" i="249"/>
  <c r="MF29" i="249"/>
  <c r="ME29" i="249"/>
  <c r="MD29" i="249"/>
  <c r="MC29" i="249"/>
  <c r="MB29" i="249"/>
  <c r="MA29" i="249"/>
  <c r="LZ29" i="249"/>
  <c r="LY29" i="249"/>
  <c r="LX29" i="249"/>
  <c r="LW29" i="249"/>
  <c r="LV29" i="249"/>
  <c r="LU29" i="249"/>
  <c r="LT29" i="249"/>
  <c r="LS29" i="249"/>
  <c r="LR29" i="249"/>
  <c r="LQ29" i="249"/>
  <c r="LP29" i="249"/>
  <c r="LO29" i="249"/>
  <c r="LN29" i="249"/>
  <c r="LM29" i="249"/>
  <c r="LL29" i="249"/>
  <c r="LK29" i="249"/>
  <c r="LJ29" i="249"/>
  <c r="LI29" i="249"/>
  <c r="LH29" i="249"/>
  <c r="LG29" i="249"/>
  <c r="LF29" i="249"/>
  <c r="LE29" i="249"/>
  <c r="LD29" i="249"/>
  <c r="LC29" i="249"/>
  <c r="LB29" i="249"/>
  <c r="LA29" i="249"/>
  <c r="KZ29" i="249"/>
  <c r="KY29" i="249"/>
  <c r="KX29" i="249"/>
  <c r="KW29" i="249"/>
  <c r="KV29" i="249"/>
  <c r="KU29" i="249"/>
  <c r="KT29" i="249"/>
  <c r="KS29" i="249"/>
  <c r="KR29" i="249"/>
  <c r="KQ29" i="249"/>
  <c r="KP29" i="249"/>
  <c r="KO29" i="249"/>
  <c r="KN29" i="249"/>
  <c r="NG24" i="249"/>
  <c r="NF24" i="249"/>
  <c r="NE24" i="249"/>
  <c r="ND24" i="249"/>
  <c r="NC24" i="249"/>
  <c r="NB24" i="249"/>
  <c r="NA24" i="249"/>
  <c r="MZ24" i="249"/>
  <c r="MY24" i="249"/>
  <c r="MX24" i="249"/>
  <c r="MW24" i="249"/>
  <c r="MV24" i="249"/>
  <c r="MU24" i="249"/>
  <c r="MT24" i="249"/>
  <c r="MS24" i="249"/>
  <c r="MR24" i="249"/>
  <c r="MQ24" i="249"/>
  <c r="MP24" i="249"/>
  <c r="MO24" i="249"/>
  <c r="MN24" i="249"/>
  <c r="MM24" i="249"/>
  <c r="ML24" i="249"/>
  <c r="MK24" i="249"/>
  <c r="MJ24" i="249"/>
  <c r="MI24" i="249"/>
  <c r="MH24" i="249"/>
  <c r="MG24" i="249"/>
  <c r="MF24" i="249"/>
  <c r="ME24" i="249"/>
  <c r="MD24" i="249"/>
  <c r="MC24" i="249"/>
  <c r="MB24" i="249"/>
  <c r="MA24" i="249"/>
  <c r="LZ24" i="249"/>
  <c r="LY24" i="249"/>
  <c r="LX24" i="249"/>
  <c r="LW24" i="249"/>
  <c r="LV24" i="249"/>
  <c r="LU24" i="249"/>
  <c r="LT24" i="249"/>
  <c r="LS24" i="249"/>
  <c r="LR24" i="249"/>
  <c r="LQ24" i="249"/>
  <c r="LP24" i="249"/>
  <c r="LO24" i="249"/>
  <c r="LN24" i="249"/>
  <c r="LM24" i="249"/>
  <c r="LL24" i="249"/>
  <c r="LK24" i="249"/>
  <c r="LJ24" i="249"/>
  <c r="LI24" i="249"/>
  <c r="LH24" i="249"/>
  <c r="LG24" i="249"/>
  <c r="LF24" i="249"/>
  <c r="LE24" i="249"/>
  <c r="LD24" i="249"/>
  <c r="LC24" i="249"/>
  <c r="LB24" i="249"/>
  <c r="LA24" i="249"/>
  <c r="KZ24" i="249"/>
  <c r="KY24" i="249"/>
  <c r="KX24" i="249"/>
  <c r="KW24" i="249"/>
  <c r="KV24" i="249"/>
  <c r="KU24" i="249"/>
  <c r="KT24" i="249"/>
  <c r="KS24" i="249"/>
  <c r="KR24" i="249"/>
  <c r="KQ24" i="249"/>
  <c r="KP24" i="249"/>
  <c r="KO24" i="249"/>
  <c r="KN24" i="249"/>
  <c r="NG23" i="249"/>
  <c r="NF23" i="249"/>
  <c r="NE23" i="249"/>
  <c r="ND23" i="249"/>
  <c r="NC23" i="249"/>
  <c r="NB23" i="249"/>
  <c r="NA23" i="249"/>
  <c r="MZ23" i="249"/>
  <c r="MY23" i="249"/>
  <c r="MX23" i="249"/>
  <c r="MW23" i="249"/>
  <c r="MV23" i="249"/>
  <c r="MU23" i="249"/>
  <c r="MT23" i="249"/>
  <c r="MS23" i="249"/>
  <c r="MR23" i="249"/>
  <c r="MQ23" i="249"/>
  <c r="MP23" i="249"/>
  <c r="MO23" i="249"/>
  <c r="MN23" i="249"/>
  <c r="MM23" i="249"/>
  <c r="ML23" i="249"/>
  <c r="MK23" i="249"/>
  <c r="MJ23" i="249"/>
  <c r="MI23" i="249"/>
  <c r="MH23" i="249"/>
  <c r="MG23" i="249"/>
  <c r="MF23" i="249"/>
  <c r="ME23" i="249"/>
  <c r="MD23" i="249"/>
  <c r="MC23" i="249"/>
  <c r="MB23" i="249"/>
  <c r="MA23" i="249"/>
  <c r="LZ23" i="249"/>
  <c r="LY23" i="249"/>
  <c r="LX23" i="249"/>
  <c r="LW23" i="249"/>
  <c r="LV23" i="249"/>
  <c r="LU23" i="249"/>
  <c r="LT23" i="249"/>
  <c r="LS23" i="249"/>
  <c r="LR23" i="249"/>
  <c r="LQ23" i="249"/>
  <c r="LP23" i="249"/>
  <c r="LO23" i="249"/>
  <c r="LN23" i="249"/>
  <c r="LM23" i="249"/>
  <c r="LL23" i="249"/>
  <c r="LK23" i="249"/>
  <c r="LJ23" i="249"/>
  <c r="LI23" i="249"/>
  <c r="LH23" i="249"/>
  <c r="LG23" i="249"/>
  <c r="LF23" i="249"/>
  <c r="LE23" i="249"/>
  <c r="LD23" i="249"/>
  <c r="LC23" i="249"/>
  <c r="LB23" i="249"/>
  <c r="LA23" i="249"/>
  <c r="KZ23" i="249"/>
  <c r="KY23" i="249"/>
  <c r="KX23" i="249"/>
  <c r="KW23" i="249"/>
  <c r="KV23" i="249"/>
  <c r="KU23" i="249"/>
  <c r="KT23" i="249"/>
  <c r="KS23" i="249"/>
  <c r="KR23" i="249"/>
  <c r="KQ23" i="249"/>
  <c r="KP23" i="249"/>
  <c r="KO23" i="249"/>
  <c r="KN23" i="249"/>
  <c r="NG22" i="249"/>
  <c r="NF22" i="249"/>
  <c r="NE22" i="249"/>
  <c r="ND22" i="249"/>
  <c r="NC22" i="249"/>
  <c r="NB22" i="249"/>
  <c r="NA22" i="249"/>
  <c r="MZ22" i="249"/>
  <c r="MY22" i="249"/>
  <c r="MX22" i="249"/>
  <c r="MW22" i="249"/>
  <c r="MV22" i="249"/>
  <c r="MU22" i="249"/>
  <c r="MT22" i="249"/>
  <c r="MS22" i="249"/>
  <c r="MR22" i="249"/>
  <c r="MQ22" i="249"/>
  <c r="MP22" i="249"/>
  <c r="MO22" i="249"/>
  <c r="MN22" i="249"/>
  <c r="MM22" i="249"/>
  <c r="ML22" i="249"/>
  <c r="MK22" i="249"/>
  <c r="MJ22" i="249"/>
  <c r="MI22" i="249"/>
  <c r="MH22" i="249"/>
  <c r="MG22" i="249"/>
  <c r="MF22" i="249"/>
  <c r="ME22" i="249"/>
  <c r="MD22" i="249"/>
  <c r="MC22" i="249"/>
  <c r="MB22" i="249"/>
  <c r="MA22" i="249"/>
  <c r="LZ22" i="249"/>
  <c r="LY22" i="249"/>
  <c r="LX22" i="249"/>
  <c r="LW22" i="249"/>
  <c r="LV22" i="249"/>
  <c r="LU22" i="249"/>
  <c r="LT22" i="249"/>
  <c r="LS22" i="249"/>
  <c r="LR22" i="249"/>
  <c r="LQ22" i="249"/>
  <c r="LP22" i="249"/>
  <c r="LO22" i="249"/>
  <c r="LN22" i="249"/>
  <c r="LM22" i="249"/>
  <c r="LL22" i="249"/>
  <c r="LK22" i="249"/>
  <c r="LJ22" i="249"/>
  <c r="LI22" i="249"/>
  <c r="LH22" i="249"/>
  <c r="LG22" i="249"/>
  <c r="LF22" i="249"/>
  <c r="LE22" i="249"/>
  <c r="LD22" i="249"/>
  <c r="LC22" i="249"/>
  <c r="LB22" i="249"/>
  <c r="LA22" i="249"/>
  <c r="KZ22" i="249"/>
  <c r="KY22" i="249"/>
  <c r="KX22" i="249"/>
  <c r="KW22" i="249"/>
  <c r="KV22" i="249"/>
  <c r="KU22" i="249"/>
  <c r="KT22" i="249"/>
  <c r="KS22" i="249"/>
  <c r="KR22" i="249"/>
  <c r="KQ22" i="249"/>
  <c r="KP22" i="249"/>
  <c r="KO22" i="249"/>
  <c r="KN22" i="249"/>
  <c r="NG21" i="249"/>
  <c r="NF21" i="249"/>
  <c r="NE21" i="249"/>
  <c r="ND21" i="249"/>
  <c r="NC21" i="249"/>
  <c r="NB21" i="249"/>
  <c r="NA21" i="249"/>
  <c r="MZ21" i="249"/>
  <c r="MY21" i="249"/>
  <c r="MX21" i="249"/>
  <c r="MW21" i="249"/>
  <c r="MV21" i="249"/>
  <c r="MU21" i="249"/>
  <c r="MT21" i="249"/>
  <c r="MS21" i="249"/>
  <c r="MR21" i="249"/>
  <c r="MQ21" i="249"/>
  <c r="MP21" i="249"/>
  <c r="MO21" i="249"/>
  <c r="MN21" i="249"/>
  <c r="MM21" i="249"/>
  <c r="ML21" i="249"/>
  <c r="MK21" i="249"/>
  <c r="MJ21" i="249"/>
  <c r="MI21" i="249"/>
  <c r="MH21" i="249"/>
  <c r="MG21" i="249"/>
  <c r="MF21" i="249"/>
  <c r="ME21" i="249"/>
  <c r="MD21" i="249"/>
  <c r="MC21" i="249"/>
  <c r="MB21" i="249"/>
  <c r="MA21" i="249"/>
  <c r="LZ21" i="249"/>
  <c r="LY21" i="249"/>
  <c r="LX21" i="249"/>
  <c r="LW21" i="249"/>
  <c r="LV21" i="249"/>
  <c r="LU21" i="249"/>
  <c r="LT21" i="249"/>
  <c r="LS21" i="249"/>
  <c r="LR21" i="249"/>
  <c r="LQ21" i="249"/>
  <c r="LP21" i="249"/>
  <c r="LO21" i="249"/>
  <c r="LN21" i="249"/>
  <c r="LM21" i="249"/>
  <c r="LL21" i="249"/>
  <c r="LK21" i="249"/>
  <c r="LJ21" i="249"/>
  <c r="LI21" i="249"/>
  <c r="LH21" i="249"/>
  <c r="LG21" i="249"/>
  <c r="LF21" i="249"/>
  <c r="LE21" i="249"/>
  <c r="LD21" i="249"/>
  <c r="LC21" i="249"/>
  <c r="LB21" i="249"/>
  <c r="LA21" i="249"/>
  <c r="KZ21" i="249"/>
  <c r="KY21" i="249"/>
  <c r="KX21" i="249"/>
  <c r="KW21" i="249"/>
  <c r="KV21" i="249"/>
  <c r="KU21" i="249"/>
  <c r="KT21" i="249"/>
  <c r="KS21" i="249"/>
  <c r="KR21" i="249"/>
  <c r="KQ21" i="249"/>
  <c r="KP21" i="249"/>
  <c r="KO21" i="249"/>
  <c r="KN21" i="249"/>
  <c r="NG16" i="249"/>
  <c r="NF16" i="249"/>
  <c r="NE16" i="249"/>
  <c r="ND16" i="249"/>
  <c r="NC16" i="249"/>
  <c r="NB16" i="249"/>
  <c r="NA16" i="249"/>
  <c r="MZ16" i="249"/>
  <c r="MY16" i="249"/>
  <c r="MX16" i="249"/>
  <c r="MW16" i="249"/>
  <c r="MV16" i="249"/>
  <c r="MU16" i="249"/>
  <c r="MT16" i="249"/>
  <c r="MS16" i="249"/>
  <c r="MR16" i="249"/>
  <c r="MQ16" i="249"/>
  <c r="MP16" i="249"/>
  <c r="MO16" i="249"/>
  <c r="MN16" i="249"/>
  <c r="MM16" i="249"/>
  <c r="ML16" i="249"/>
  <c r="MK16" i="249"/>
  <c r="MJ16" i="249"/>
  <c r="MI16" i="249"/>
  <c r="MH16" i="249"/>
  <c r="MG16" i="249"/>
  <c r="MF16" i="249"/>
  <c r="ME16" i="249"/>
  <c r="MD16" i="249"/>
  <c r="MC16" i="249"/>
  <c r="MB16" i="249"/>
  <c r="MA16" i="249"/>
  <c r="LZ16" i="249"/>
  <c r="LY16" i="249"/>
  <c r="LX16" i="249"/>
  <c r="LW16" i="249"/>
  <c r="LV16" i="249"/>
  <c r="LU16" i="249"/>
  <c r="LT16" i="249"/>
  <c r="LS16" i="249"/>
  <c r="LR16" i="249"/>
  <c r="LQ16" i="249"/>
  <c r="LP16" i="249"/>
  <c r="LO16" i="249"/>
  <c r="LN16" i="249"/>
  <c r="LM16" i="249"/>
  <c r="LL16" i="249"/>
  <c r="LK16" i="249"/>
  <c r="LJ16" i="249"/>
  <c r="LI16" i="249"/>
  <c r="LH16" i="249"/>
  <c r="LG16" i="249"/>
  <c r="LF16" i="249"/>
  <c r="LE16" i="249"/>
  <c r="LD16" i="249"/>
  <c r="LC16" i="249"/>
  <c r="LB16" i="249"/>
  <c r="LA16" i="249"/>
  <c r="KZ16" i="249"/>
  <c r="KY16" i="249"/>
  <c r="KX16" i="249"/>
  <c r="KW16" i="249"/>
  <c r="KV16" i="249"/>
  <c r="KU16" i="249"/>
  <c r="KT16" i="249"/>
  <c r="KS16" i="249"/>
  <c r="KR16" i="249"/>
  <c r="KQ16" i="249"/>
  <c r="KP16" i="249"/>
  <c r="KO16" i="249"/>
  <c r="KN16" i="249"/>
  <c r="A16" i="249"/>
  <c r="A24" i="249" s="1"/>
  <c r="A32" i="249" s="1"/>
  <c r="NG15" i="249"/>
  <c r="NF15" i="249"/>
  <c r="NE15" i="249"/>
  <c r="ND15" i="249"/>
  <c r="NC15" i="249"/>
  <c r="NB15" i="249"/>
  <c r="NA15" i="249"/>
  <c r="MZ15" i="249"/>
  <c r="MY15" i="249"/>
  <c r="MX15" i="249"/>
  <c r="MW15" i="249"/>
  <c r="MV15" i="249"/>
  <c r="MU15" i="249"/>
  <c r="MT15" i="249"/>
  <c r="MS15" i="249"/>
  <c r="MR15" i="249"/>
  <c r="MQ15" i="249"/>
  <c r="MP15" i="249"/>
  <c r="MO15" i="249"/>
  <c r="MN15" i="249"/>
  <c r="MM15" i="249"/>
  <c r="ML15" i="249"/>
  <c r="MK15" i="249"/>
  <c r="MJ15" i="249"/>
  <c r="MI15" i="249"/>
  <c r="MH15" i="249"/>
  <c r="MG15" i="249"/>
  <c r="MF15" i="249"/>
  <c r="ME15" i="249"/>
  <c r="MD15" i="249"/>
  <c r="MC15" i="249"/>
  <c r="MB15" i="249"/>
  <c r="MA15" i="249"/>
  <c r="LZ15" i="249"/>
  <c r="LY15" i="249"/>
  <c r="LX15" i="249"/>
  <c r="LW15" i="249"/>
  <c r="LV15" i="249"/>
  <c r="LU15" i="249"/>
  <c r="LT15" i="249"/>
  <c r="LS15" i="249"/>
  <c r="LR15" i="249"/>
  <c r="LQ15" i="249"/>
  <c r="LP15" i="249"/>
  <c r="LO15" i="249"/>
  <c r="LN15" i="249"/>
  <c r="LM15" i="249"/>
  <c r="LL15" i="249"/>
  <c r="LK15" i="249"/>
  <c r="LJ15" i="249"/>
  <c r="LI15" i="249"/>
  <c r="LH15" i="249"/>
  <c r="LG15" i="249"/>
  <c r="LF15" i="249"/>
  <c r="LE15" i="249"/>
  <c r="LD15" i="249"/>
  <c r="LC15" i="249"/>
  <c r="LB15" i="249"/>
  <c r="LA15" i="249"/>
  <c r="KZ15" i="249"/>
  <c r="KY15" i="249"/>
  <c r="KX15" i="249"/>
  <c r="KW15" i="249"/>
  <c r="KV15" i="249"/>
  <c r="KU15" i="249"/>
  <c r="KT15" i="249"/>
  <c r="KS15" i="249"/>
  <c r="KR15" i="249"/>
  <c r="KQ15" i="249"/>
  <c r="KP15" i="249"/>
  <c r="KO15" i="249"/>
  <c r="KN15" i="249"/>
  <c r="A15" i="249"/>
  <c r="A23" i="249" s="1"/>
  <c r="A31" i="249" s="1"/>
  <c r="NG14" i="249"/>
  <c r="NF14" i="249"/>
  <c r="NE14" i="249"/>
  <c r="ND14" i="249"/>
  <c r="NC14" i="249"/>
  <c r="NB14" i="249"/>
  <c r="NA14" i="249"/>
  <c r="MZ14" i="249"/>
  <c r="MY14" i="249"/>
  <c r="MX14" i="249"/>
  <c r="MW14" i="249"/>
  <c r="MV14" i="249"/>
  <c r="MU14" i="249"/>
  <c r="MT14" i="249"/>
  <c r="MS14" i="249"/>
  <c r="MR14" i="249"/>
  <c r="MQ14" i="249"/>
  <c r="MP14" i="249"/>
  <c r="MO14" i="249"/>
  <c r="MN14" i="249"/>
  <c r="MM14" i="249"/>
  <c r="ML14" i="249"/>
  <c r="MK14" i="249"/>
  <c r="MJ14" i="249"/>
  <c r="MI14" i="249"/>
  <c r="MH14" i="249"/>
  <c r="MG14" i="249"/>
  <c r="MF14" i="249"/>
  <c r="ME14" i="249"/>
  <c r="MD14" i="249"/>
  <c r="MC14" i="249"/>
  <c r="MB14" i="249"/>
  <c r="MA14" i="249"/>
  <c r="LZ14" i="249"/>
  <c r="LY14" i="249"/>
  <c r="LX14" i="249"/>
  <c r="LW14" i="249"/>
  <c r="LV14" i="249"/>
  <c r="LU14" i="249"/>
  <c r="LT14" i="249"/>
  <c r="LS14" i="249"/>
  <c r="LR14" i="249"/>
  <c r="LQ14" i="249"/>
  <c r="LP14" i="249"/>
  <c r="LO14" i="249"/>
  <c r="LN14" i="249"/>
  <c r="LM14" i="249"/>
  <c r="LL14" i="249"/>
  <c r="LK14" i="249"/>
  <c r="LJ14" i="249"/>
  <c r="LI14" i="249"/>
  <c r="LH14" i="249"/>
  <c r="LG14" i="249"/>
  <c r="LF14" i="249"/>
  <c r="LE14" i="249"/>
  <c r="LD14" i="249"/>
  <c r="LC14" i="249"/>
  <c r="LB14" i="249"/>
  <c r="LA14" i="249"/>
  <c r="KZ14" i="249"/>
  <c r="KY14" i="249"/>
  <c r="KX14" i="249"/>
  <c r="KW14" i="249"/>
  <c r="KV14" i="249"/>
  <c r="KU14" i="249"/>
  <c r="KT14" i="249"/>
  <c r="KS14" i="249"/>
  <c r="KR14" i="249"/>
  <c r="KQ14" i="249"/>
  <c r="KP14" i="249"/>
  <c r="KO14" i="249"/>
  <c r="KN14" i="249"/>
  <c r="A14" i="249"/>
  <c r="A22" i="249" s="1"/>
  <c r="A30" i="249" s="1"/>
  <c r="NG13" i="249"/>
  <c r="NF13" i="249"/>
  <c r="NE13" i="249"/>
  <c r="ND13" i="249"/>
  <c r="NC13" i="249"/>
  <c r="NB13" i="249"/>
  <c r="NA13" i="249"/>
  <c r="MZ13" i="249"/>
  <c r="MY13" i="249"/>
  <c r="MX13" i="249"/>
  <c r="MW13" i="249"/>
  <c r="MV13" i="249"/>
  <c r="MU13" i="249"/>
  <c r="MT13" i="249"/>
  <c r="MS13" i="249"/>
  <c r="MR13" i="249"/>
  <c r="MQ13" i="249"/>
  <c r="MP13" i="249"/>
  <c r="MO13" i="249"/>
  <c r="MN13" i="249"/>
  <c r="MM13" i="249"/>
  <c r="ML13" i="249"/>
  <c r="MK13" i="249"/>
  <c r="MJ13" i="249"/>
  <c r="MI13" i="249"/>
  <c r="MH13" i="249"/>
  <c r="MG13" i="249"/>
  <c r="MF13" i="249"/>
  <c r="ME13" i="249"/>
  <c r="MD13" i="249"/>
  <c r="MC13" i="249"/>
  <c r="MB13" i="249"/>
  <c r="MA13" i="249"/>
  <c r="LZ13" i="249"/>
  <c r="LY13" i="249"/>
  <c r="LX13" i="249"/>
  <c r="LW13" i="249"/>
  <c r="LV13" i="249"/>
  <c r="LU13" i="249"/>
  <c r="LT13" i="249"/>
  <c r="LS13" i="249"/>
  <c r="LR13" i="249"/>
  <c r="LQ13" i="249"/>
  <c r="LP13" i="249"/>
  <c r="LO13" i="249"/>
  <c r="LN13" i="249"/>
  <c r="LM13" i="249"/>
  <c r="LL13" i="249"/>
  <c r="LK13" i="249"/>
  <c r="LJ13" i="249"/>
  <c r="LI13" i="249"/>
  <c r="LH13" i="249"/>
  <c r="LG13" i="249"/>
  <c r="LF13" i="249"/>
  <c r="LE13" i="249"/>
  <c r="LD13" i="249"/>
  <c r="LC13" i="249"/>
  <c r="LB13" i="249"/>
  <c r="LA13" i="249"/>
  <c r="KZ13" i="249"/>
  <c r="KY13" i="249"/>
  <c r="KX13" i="249"/>
  <c r="KW13" i="249"/>
  <c r="KV13" i="249"/>
  <c r="KU13" i="249"/>
  <c r="KT13" i="249"/>
  <c r="KS13" i="249"/>
  <c r="KR13" i="249"/>
  <c r="KQ13" i="249"/>
  <c r="KP13" i="249"/>
  <c r="KO13" i="249"/>
  <c r="KN13" i="249"/>
  <c r="A13" i="249"/>
  <c r="A21" i="249" s="1"/>
  <c r="A29" i="249" s="1"/>
  <c r="NG8" i="249"/>
  <c r="NF8" i="249"/>
  <c r="NE8" i="249"/>
  <c r="ND8" i="249"/>
  <c r="NC8" i="249"/>
  <c r="NB8" i="249"/>
  <c r="NA8" i="249"/>
  <c r="MZ8" i="249"/>
  <c r="MY8" i="249"/>
  <c r="MX8" i="249"/>
  <c r="MW8" i="249"/>
  <c r="MV8" i="249"/>
  <c r="MU8" i="249"/>
  <c r="MT8" i="249"/>
  <c r="MS8" i="249"/>
  <c r="MR8" i="249"/>
  <c r="MQ8" i="249"/>
  <c r="MP8" i="249"/>
  <c r="MO8" i="249"/>
  <c r="MN8" i="249"/>
  <c r="MM8" i="249"/>
  <c r="ML8" i="249"/>
  <c r="MK8" i="249"/>
  <c r="MJ8" i="249"/>
  <c r="MI8" i="249"/>
  <c r="MH8" i="249"/>
  <c r="MG8" i="249"/>
  <c r="MF8" i="249"/>
  <c r="ME8" i="249"/>
  <c r="MD8" i="249"/>
  <c r="MC8" i="249"/>
  <c r="MB8" i="249"/>
  <c r="MA8" i="249"/>
  <c r="LZ8" i="249"/>
  <c r="LY8" i="249"/>
  <c r="LX8" i="249"/>
  <c r="LW8" i="249"/>
  <c r="LV8" i="249"/>
  <c r="LU8" i="249"/>
  <c r="LT8" i="249"/>
  <c r="LS8" i="249"/>
  <c r="LR8" i="249"/>
  <c r="LQ8" i="249"/>
  <c r="LP8" i="249"/>
  <c r="LO8" i="249"/>
  <c r="LN8" i="249"/>
  <c r="LM8" i="249"/>
  <c r="LL8" i="249"/>
  <c r="LK8" i="249"/>
  <c r="LJ8" i="249"/>
  <c r="LI8" i="249"/>
  <c r="LH8" i="249"/>
  <c r="LG8" i="249"/>
  <c r="LF8" i="249"/>
  <c r="LE8" i="249"/>
  <c r="LD8" i="249"/>
  <c r="LC8" i="249"/>
  <c r="LB8" i="249"/>
  <c r="LA8" i="249"/>
  <c r="KZ8" i="249"/>
  <c r="KY8" i="249"/>
  <c r="KX8" i="249"/>
  <c r="KW8" i="249"/>
  <c r="KV8" i="249"/>
  <c r="KU8" i="249"/>
  <c r="KT8" i="249"/>
  <c r="KS8" i="249"/>
  <c r="KR8" i="249"/>
  <c r="KQ8" i="249"/>
  <c r="KP8" i="249"/>
  <c r="KO8" i="249"/>
  <c r="KN8" i="249"/>
  <c r="NG7" i="249"/>
  <c r="NF7" i="249"/>
  <c r="NE7" i="249"/>
  <c r="ND7" i="249"/>
  <c r="NC7" i="249"/>
  <c r="NB7" i="249"/>
  <c r="NA7" i="249"/>
  <c r="MZ7" i="249"/>
  <c r="MY7" i="249"/>
  <c r="MX7" i="249"/>
  <c r="MW7" i="249"/>
  <c r="MV7" i="249"/>
  <c r="MU7" i="249"/>
  <c r="MT7" i="249"/>
  <c r="MS7" i="249"/>
  <c r="MR7" i="249"/>
  <c r="MQ7" i="249"/>
  <c r="MP7" i="249"/>
  <c r="MO7" i="249"/>
  <c r="MN7" i="249"/>
  <c r="MM7" i="249"/>
  <c r="ML7" i="249"/>
  <c r="MK7" i="249"/>
  <c r="MJ7" i="249"/>
  <c r="MI7" i="249"/>
  <c r="MH7" i="249"/>
  <c r="MG7" i="249"/>
  <c r="MF7" i="249"/>
  <c r="ME7" i="249"/>
  <c r="MD7" i="249"/>
  <c r="MC7" i="249"/>
  <c r="MB7" i="249"/>
  <c r="MA7" i="249"/>
  <c r="LZ7" i="249"/>
  <c r="LY7" i="249"/>
  <c r="LX7" i="249"/>
  <c r="LW7" i="249"/>
  <c r="LV7" i="249"/>
  <c r="LU7" i="249"/>
  <c r="LT7" i="249"/>
  <c r="LS7" i="249"/>
  <c r="LR7" i="249"/>
  <c r="LQ7" i="249"/>
  <c r="LP7" i="249"/>
  <c r="LO7" i="249"/>
  <c r="LN7" i="249"/>
  <c r="LM7" i="249"/>
  <c r="LL7" i="249"/>
  <c r="LK7" i="249"/>
  <c r="LJ7" i="249"/>
  <c r="LI7" i="249"/>
  <c r="LH7" i="249"/>
  <c r="LG7" i="249"/>
  <c r="LF7" i="249"/>
  <c r="LE7" i="249"/>
  <c r="LD7" i="249"/>
  <c r="LC7" i="249"/>
  <c r="LB7" i="249"/>
  <c r="LA7" i="249"/>
  <c r="KZ7" i="249"/>
  <c r="KY7" i="249"/>
  <c r="KX7" i="249"/>
  <c r="KW7" i="249"/>
  <c r="KV7" i="249"/>
  <c r="KU7" i="249"/>
  <c r="KT7" i="249"/>
  <c r="KS7" i="249"/>
  <c r="KR7" i="249"/>
  <c r="KQ7" i="249"/>
  <c r="KP7" i="249"/>
  <c r="KO7" i="249"/>
  <c r="KN7" i="249"/>
  <c r="NG6" i="249"/>
  <c r="NF6" i="249"/>
  <c r="NE6" i="249"/>
  <c r="ND6" i="249"/>
  <c r="NC6" i="249"/>
  <c r="NB6" i="249"/>
  <c r="NA6" i="249"/>
  <c r="MZ6" i="249"/>
  <c r="MY6" i="249"/>
  <c r="MX6" i="249"/>
  <c r="MW6" i="249"/>
  <c r="MV6" i="249"/>
  <c r="MU6" i="249"/>
  <c r="MT6" i="249"/>
  <c r="MS6" i="249"/>
  <c r="MR6" i="249"/>
  <c r="MQ6" i="249"/>
  <c r="MP6" i="249"/>
  <c r="MO6" i="249"/>
  <c r="MN6" i="249"/>
  <c r="MM6" i="249"/>
  <c r="ML6" i="249"/>
  <c r="MK6" i="249"/>
  <c r="MJ6" i="249"/>
  <c r="MI6" i="249"/>
  <c r="MH6" i="249"/>
  <c r="MG6" i="249"/>
  <c r="MF6" i="249"/>
  <c r="ME6" i="249"/>
  <c r="MD6" i="249"/>
  <c r="MC6" i="249"/>
  <c r="MB6" i="249"/>
  <c r="MA6" i="249"/>
  <c r="LZ6" i="249"/>
  <c r="LY6" i="249"/>
  <c r="LX6" i="249"/>
  <c r="LW6" i="249"/>
  <c r="LV6" i="249"/>
  <c r="LU6" i="249"/>
  <c r="LT6" i="249"/>
  <c r="LS6" i="249"/>
  <c r="LR6" i="249"/>
  <c r="LQ6" i="249"/>
  <c r="LP6" i="249"/>
  <c r="LO6" i="249"/>
  <c r="LN6" i="249"/>
  <c r="LM6" i="249"/>
  <c r="LL6" i="249"/>
  <c r="LK6" i="249"/>
  <c r="LJ6" i="249"/>
  <c r="LI6" i="249"/>
  <c r="LH6" i="249"/>
  <c r="LG6" i="249"/>
  <c r="LF6" i="249"/>
  <c r="LE6" i="249"/>
  <c r="LD6" i="249"/>
  <c r="LC6" i="249"/>
  <c r="LB6" i="249"/>
  <c r="LA6" i="249"/>
  <c r="KZ6" i="249"/>
  <c r="KY6" i="249"/>
  <c r="KX6" i="249"/>
  <c r="KW6" i="249"/>
  <c r="KV6" i="249"/>
  <c r="KU6" i="249"/>
  <c r="KT6" i="249"/>
  <c r="KS6" i="249"/>
  <c r="KR6" i="249"/>
  <c r="KQ6" i="249"/>
  <c r="KP6" i="249"/>
  <c r="KO6" i="249"/>
  <c r="KN6" i="249"/>
  <c r="NG5" i="249"/>
  <c r="NF5" i="249"/>
  <c r="NE5" i="249"/>
  <c r="ND5" i="249"/>
  <c r="NC5" i="249"/>
  <c r="NB5" i="249"/>
  <c r="NA5" i="249"/>
  <c r="MZ5" i="249"/>
  <c r="MY5" i="249"/>
  <c r="MX5" i="249"/>
  <c r="MW5" i="249"/>
  <c r="MV5" i="249"/>
  <c r="MU5" i="249"/>
  <c r="MT5" i="249"/>
  <c r="MS5" i="249"/>
  <c r="MR5" i="249"/>
  <c r="MQ5" i="249"/>
  <c r="MP5" i="249"/>
  <c r="MO5" i="249"/>
  <c r="MN5" i="249"/>
  <c r="MM5" i="249"/>
  <c r="ML5" i="249"/>
  <c r="MK5" i="249"/>
  <c r="MJ5" i="249"/>
  <c r="MI5" i="249"/>
  <c r="MH5" i="249"/>
  <c r="MG5" i="249"/>
  <c r="MF5" i="249"/>
  <c r="ME5" i="249"/>
  <c r="MD5" i="249"/>
  <c r="MC5" i="249"/>
  <c r="MB5" i="249"/>
  <c r="MA5" i="249"/>
  <c r="LZ5" i="249"/>
  <c r="LY5" i="249"/>
  <c r="LX5" i="249"/>
  <c r="LW5" i="249"/>
  <c r="LV5" i="249"/>
  <c r="LU5" i="249"/>
  <c r="LT5" i="249"/>
  <c r="LS5" i="249"/>
  <c r="LR5" i="249"/>
  <c r="LQ5" i="249"/>
  <c r="LP5" i="249"/>
  <c r="LO5" i="249"/>
  <c r="LN5" i="249"/>
  <c r="LM5" i="249"/>
  <c r="LL5" i="249"/>
  <c r="LK5" i="249"/>
  <c r="LJ5" i="249"/>
  <c r="LI5" i="249"/>
  <c r="LH5" i="249"/>
  <c r="LG5" i="249"/>
  <c r="LF5" i="249"/>
  <c r="LE5" i="249"/>
  <c r="LD5" i="249"/>
  <c r="LC5" i="249"/>
  <c r="LB5" i="249"/>
  <c r="LA5" i="249"/>
  <c r="KZ5" i="249"/>
  <c r="KY5" i="249"/>
  <c r="KX5" i="249"/>
  <c r="KW5" i="249"/>
  <c r="KV5" i="249"/>
  <c r="KU5" i="249"/>
  <c r="KT5" i="249"/>
  <c r="KS5" i="249"/>
  <c r="KR5" i="249"/>
  <c r="KQ5" i="249"/>
  <c r="KP5" i="249"/>
  <c r="KO5" i="249"/>
  <c r="KN5" i="249"/>
  <c r="C6" i="249"/>
  <c r="C7" i="249" s="1"/>
  <c r="C8" i="249" s="1"/>
  <c r="C9" i="249" s="1"/>
  <c r="C10" i="249" s="1"/>
  <c r="KL2" i="249"/>
  <c r="KK2" i="249"/>
  <c r="KJ2" i="249"/>
  <c r="KI2" i="249"/>
  <c r="KH2" i="249"/>
  <c r="KG2" i="249"/>
  <c r="KF2" i="249"/>
  <c r="KE2" i="249"/>
  <c r="KD2" i="249"/>
  <c r="KC2" i="249"/>
  <c r="KB2" i="249"/>
  <c r="KA2" i="249"/>
  <c r="JZ2" i="249"/>
  <c r="JY2" i="249"/>
  <c r="JX2" i="249"/>
  <c r="JW2" i="249"/>
  <c r="JV2" i="249"/>
  <c r="JU2" i="249"/>
  <c r="JT2" i="249"/>
  <c r="JS2" i="249"/>
  <c r="JR2" i="249"/>
  <c r="JQ2" i="249"/>
  <c r="JP2" i="249"/>
  <c r="JO2" i="249"/>
  <c r="JN2" i="249"/>
  <c r="JM2" i="249"/>
  <c r="JL2" i="249"/>
  <c r="JK2" i="249"/>
  <c r="JJ2" i="249"/>
  <c r="JI2" i="249"/>
  <c r="JH2" i="249"/>
  <c r="JG2" i="249"/>
  <c r="JF2" i="249"/>
  <c r="JE2" i="249"/>
  <c r="JD2" i="249"/>
  <c r="JC2" i="249"/>
  <c r="JB2" i="249"/>
  <c r="JA2" i="249"/>
  <c r="IZ2" i="249"/>
  <c r="IY2" i="249"/>
  <c r="IX2" i="249"/>
  <c r="IW2" i="249"/>
  <c r="IV2" i="249"/>
  <c r="IU2" i="249"/>
  <c r="IT2" i="249"/>
  <c r="IS2" i="249"/>
  <c r="IR2" i="249"/>
  <c r="IQ2" i="249"/>
  <c r="IP2" i="249"/>
  <c r="IO2" i="249"/>
  <c r="IN2" i="249"/>
  <c r="IM2" i="249"/>
  <c r="IL2" i="249"/>
  <c r="IK2" i="249"/>
  <c r="IJ2" i="249"/>
  <c r="II2" i="249"/>
  <c r="IH2" i="249"/>
  <c r="IG2" i="249"/>
  <c r="IF2" i="249"/>
  <c r="IE2" i="249"/>
  <c r="ID2" i="249"/>
  <c r="IC2" i="249"/>
  <c r="IB2" i="249"/>
  <c r="IA2" i="249"/>
  <c r="HZ2" i="249"/>
  <c r="HY2" i="249"/>
  <c r="HX2" i="249"/>
  <c r="HW2" i="249"/>
  <c r="HV2" i="249"/>
  <c r="HU2" i="249"/>
  <c r="HT2" i="249"/>
  <c r="HS2" i="249"/>
  <c r="HR2" i="249"/>
  <c r="HQ2" i="249"/>
  <c r="HP2" i="249"/>
  <c r="HO2" i="249"/>
  <c r="HN2" i="249"/>
  <c r="HM2" i="249"/>
  <c r="HL2" i="249"/>
  <c r="HK2" i="249"/>
  <c r="HJ2" i="249"/>
  <c r="HI2" i="249"/>
  <c r="HH2" i="249"/>
  <c r="HG2" i="249"/>
  <c r="HF2" i="249"/>
  <c r="HE2" i="249"/>
  <c r="HD2" i="249"/>
  <c r="HC2" i="249"/>
  <c r="HB2" i="249"/>
  <c r="HA2" i="249"/>
  <c r="GZ2" i="249"/>
  <c r="GY2" i="249"/>
  <c r="GX2" i="249"/>
  <c r="GW2" i="249"/>
  <c r="GV2" i="249"/>
  <c r="GU2" i="249"/>
  <c r="GT2" i="249"/>
  <c r="GS2" i="249"/>
  <c r="GR2" i="249"/>
  <c r="GQ2" i="249"/>
  <c r="GP2" i="249"/>
  <c r="GO2" i="249"/>
  <c r="GN2" i="249"/>
  <c r="GM2" i="249"/>
  <c r="GL2" i="249"/>
  <c r="GK2" i="249"/>
  <c r="GJ2" i="249"/>
  <c r="GI2" i="249"/>
  <c r="GH2" i="249"/>
  <c r="GG2" i="249"/>
  <c r="GF2" i="249"/>
  <c r="GE2" i="249"/>
  <c r="GD2" i="249"/>
  <c r="GC2" i="249"/>
  <c r="GB2" i="249"/>
  <c r="GA2" i="249"/>
  <c r="FZ2" i="249"/>
  <c r="FY2" i="249"/>
  <c r="FX2" i="249"/>
  <c r="FW2" i="249"/>
  <c r="FV2" i="249"/>
  <c r="FU2" i="249"/>
  <c r="FT2" i="249"/>
  <c r="FS2" i="249"/>
  <c r="FR2" i="249"/>
  <c r="FQ2" i="249"/>
  <c r="FP2" i="249"/>
  <c r="FO2" i="249"/>
  <c r="FN2" i="249"/>
  <c r="FM2" i="249"/>
  <c r="FL2" i="249"/>
  <c r="FK2" i="249"/>
  <c r="FJ2" i="249"/>
  <c r="FI2" i="249"/>
  <c r="FH2" i="249"/>
  <c r="FG2" i="249"/>
  <c r="FF2" i="249"/>
  <c r="FE2" i="249"/>
  <c r="FD2" i="249"/>
  <c r="FC2" i="249"/>
  <c r="FB2" i="249"/>
  <c r="FA2" i="249"/>
  <c r="EZ2" i="249"/>
  <c r="EY2" i="249"/>
  <c r="EX2" i="249"/>
  <c r="EW2" i="249"/>
  <c r="EV2" i="249"/>
  <c r="EU2" i="249"/>
  <c r="ET2" i="249"/>
  <c r="ES2" i="249"/>
  <c r="ER2" i="249"/>
  <c r="EQ2" i="249"/>
  <c r="EP2" i="249"/>
  <c r="EO2" i="249"/>
  <c r="EN2" i="249"/>
  <c r="EM2" i="249"/>
  <c r="EL2" i="249"/>
  <c r="EK2" i="249"/>
  <c r="EJ2" i="249"/>
  <c r="EI2" i="249"/>
  <c r="EH2" i="249"/>
  <c r="EG2" i="249"/>
  <c r="EF2" i="249"/>
  <c r="EE2" i="249"/>
  <c r="ED2" i="249"/>
  <c r="EC2" i="249"/>
  <c r="EB2" i="249"/>
  <c r="EA2" i="249"/>
  <c r="DZ2" i="249"/>
  <c r="DY2" i="249"/>
  <c r="DX2" i="249"/>
  <c r="DW2" i="249"/>
  <c r="DV2" i="249"/>
  <c r="DU2" i="249"/>
  <c r="DT2" i="249"/>
  <c r="DS2" i="249"/>
  <c r="DR2" i="249"/>
  <c r="DQ2" i="249"/>
  <c r="DP2" i="249"/>
  <c r="DO2" i="249"/>
  <c r="DN2" i="249"/>
  <c r="DM2" i="249"/>
  <c r="DL2" i="249"/>
  <c r="DK2" i="249"/>
  <c r="DJ2" i="249"/>
  <c r="DI2" i="249"/>
  <c r="DH2" i="249"/>
  <c r="DG2" i="249"/>
  <c r="DF2" i="249"/>
  <c r="DE2" i="249"/>
  <c r="DD2" i="249"/>
  <c r="DC2" i="249"/>
  <c r="DB2" i="249"/>
  <c r="DA2" i="249"/>
  <c r="CZ2" i="249"/>
  <c r="CY2" i="249"/>
  <c r="CH2" i="249"/>
  <c r="CG2" i="249"/>
  <c r="CF2" i="249"/>
  <c r="CE2" i="249"/>
  <c r="CD2" i="249"/>
  <c r="CC2" i="249"/>
  <c r="CB2" i="249"/>
  <c r="CA2" i="249"/>
  <c r="BZ2" i="249"/>
  <c r="BY2" i="249"/>
  <c r="BX2" i="249"/>
  <c r="BW2" i="249"/>
  <c r="BV2" i="249"/>
  <c r="BU2" i="249"/>
  <c r="BT2" i="249"/>
  <c r="BS2" i="249"/>
  <c r="BR2" i="249"/>
  <c r="BQ2" i="249"/>
  <c r="BP2" i="249"/>
  <c r="BO2" i="249"/>
  <c r="BN2" i="249"/>
  <c r="BM2" i="249"/>
  <c r="BL2" i="249"/>
  <c r="BK2" i="249"/>
  <c r="BF2" i="249"/>
  <c r="BE2" i="249"/>
  <c r="BD2" i="249"/>
  <c r="BC2" i="249"/>
  <c r="AL2" i="249"/>
  <c r="AK2" i="249"/>
  <c r="AJ2" i="249"/>
  <c r="AI2" i="249"/>
  <c r="AH2" i="249"/>
  <c r="AG2" i="249"/>
  <c r="AF2" i="249"/>
  <c r="AE2" i="249"/>
  <c r="AD2" i="249"/>
  <c r="AC2" i="249"/>
  <c r="AB2" i="249"/>
  <c r="AA2" i="249"/>
  <c r="Z2" i="249"/>
  <c r="Y2" i="249"/>
  <c r="X2" i="249"/>
  <c r="W2" i="249"/>
  <c r="V2" i="249"/>
  <c r="U2" i="249"/>
  <c r="T2" i="249"/>
  <c r="S2" i="249"/>
  <c r="R2" i="249"/>
  <c r="Q2" i="249"/>
  <c r="P2" i="249"/>
  <c r="O2" i="249"/>
  <c r="N2" i="249"/>
  <c r="M2" i="249"/>
  <c r="L2" i="249"/>
  <c r="K2" i="249"/>
  <c r="J2" i="249"/>
  <c r="I2" i="249"/>
  <c r="H2" i="249"/>
  <c r="G2" i="249"/>
  <c r="F2" i="249"/>
  <c r="E2" i="249"/>
  <c r="D2" i="249"/>
  <c r="C2" i="249"/>
  <c r="B2" i="249"/>
  <c r="A1" i="249"/>
  <c r="H8" i="261" l="1"/>
  <c r="H29" i="254"/>
  <c r="E29" i="254" s="1"/>
  <c r="H30" i="254"/>
  <c r="F30" i="254" s="1"/>
  <c r="H14" i="261"/>
  <c r="F14" i="261" s="1"/>
  <c r="H11" i="262"/>
  <c r="H12" i="262"/>
  <c r="E12" i="262" s="1"/>
  <c r="H13" i="262"/>
  <c r="G13" i="262" s="1"/>
  <c r="H15" i="262"/>
  <c r="I15" i="262" s="1"/>
  <c r="H17" i="259"/>
  <c r="F17" i="259" s="1"/>
  <c r="H24" i="259"/>
  <c r="D24" i="259" s="1"/>
  <c r="H32" i="259"/>
  <c r="J32" i="259" s="1"/>
  <c r="H39" i="259"/>
  <c r="I39" i="259" s="1"/>
  <c r="H22" i="257"/>
  <c r="I22" i="257" s="1"/>
  <c r="H29" i="255"/>
  <c r="H30" i="255"/>
  <c r="H33" i="254"/>
  <c r="I33" i="254" s="1"/>
  <c r="A21" i="250"/>
  <c r="A22" i="250"/>
  <c r="A25" i="250"/>
  <c r="A23" i="250"/>
  <c r="A26" i="250"/>
  <c r="A24" i="250"/>
  <c r="H6" i="254"/>
  <c r="G6" i="254" s="1"/>
  <c r="H9" i="254"/>
  <c r="J9" i="254" s="1"/>
  <c r="H30" i="260"/>
  <c r="H32" i="260"/>
  <c r="H33" i="260"/>
  <c r="F33" i="260" s="1"/>
  <c r="H10" i="262"/>
  <c r="F10" i="262" s="1"/>
  <c r="H14" i="262"/>
  <c r="G14" i="262" s="1"/>
  <c r="H15" i="251"/>
  <c r="H29" i="257"/>
  <c r="I29" i="257" s="1"/>
  <c r="H30" i="257"/>
  <c r="E30" i="257" s="1"/>
  <c r="H33" i="257"/>
  <c r="G33" i="257" s="1"/>
  <c r="H6" i="258"/>
  <c r="G6" i="258" s="1"/>
  <c r="H29" i="258"/>
  <c r="H33" i="258"/>
  <c r="E33" i="258" s="1"/>
  <c r="H9" i="261"/>
  <c r="J9" i="261" s="1"/>
  <c r="H11" i="261"/>
  <c r="F11" i="261" s="1"/>
  <c r="H12" i="261"/>
  <c r="D12" i="261" s="1"/>
  <c r="H13" i="261"/>
  <c r="F13" i="261" s="1"/>
  <c r="H15" i="261"/>
  <c r="D15" i="261" s="1"/>
  <c r="H5" i="262"/>
  <c r="G5" i="262" s="1"/>
  <c r="H9" i="262"/>
  <c r="G9" i="262" s="1"/>
  <c r="H17" i="262"/>
  <c r="I17" i="262" s="1"/>
  <c r="H33" i="255"/>
  <c r="G33" i="255" s="1"/>
  <c r="H5" i="261"/>
  <c r="G5" i="261" s="1"/>
  <c r="H10" i="261"/>
  <c r="I10" i="261" s="1"/>
  <c r="H16" i="261"/>
  <c r="F16" i="261" s="1"/>
  <c r="H6" i="262"/>
  <c r="H8" i="262"/>
  <c r="I8" i="262" s="1"/>
  <c r="H16" i="262"/>
  <c r="J16" i="262" s="1"/>
  <c r="H6" i="253"/>
  <c r="G6" i="253" s="1"/>
  <c r="H32" i="253"/>
  <c r="H39" i="253"/>
  <c r="J39" i="253" s="1"/>
  <c r="H40" i="253"/>
  <c r="G40" i="253" s="1"/>
  <c r="H6" i="261"/>
  <c r="D6" i="261" s="1"/>
  <c r="H17" i="261"/>
  <c r="H7" i="262"/>
  <c r="J7" i="262" s="1"/>
  <c r="B28" i="265"/>
  <c r="B42" i="265" s="1"/>
  <c r="A3" i="256"/>
  <c r="A3" i="258"/>
  <c r="A3" i="259"/>
  <c r="A3" i="260"/>
  <c r="A3" i="249"/>
  <c r="A3" i="257"/>
  <c r="A3" i="255"/>
  <c r="A3" i="254"/>
  <c r="A3" i="253"/>
  <c r="A3" i="252"/>
  <c r="A3" i="251"/>
  <c r="A3" i="250"/>
  <c r="A3" i="262"/>
  <c r="A3" i="261"/>
  <c r="D8" i="262"/>
  <c r="E7" i="262"/>
  <c r="G7" i="262"/>
  <c r="F14" i="262"/>
  <c r="E14" i="262"/>
  <c r="D14" i="262"/>
  <c r="I5" i="262"/>
  <c r="D5" i="262"/>
  <c r="G6" i="262"/>
  <c r="F6" i="262"/>
  <c r="E6" i="262"/>
  <c r="D6" i="262"/>
  <c r="J6" i="262"/>
  <c r="I6" i="262"/>
  <c r="J11" i="262"/>
  <c r="I11" i="262"/>
  <c r="G11" i="262"/>
  <c r="F11" i="262"/>
  <c r="E11" i="262"/>
  <c r="D11" i="262"/>
  <c r="I10" i="262"/>
  <c r="J9" i="262"/>
  <c r="E9" i="262"/>
  <c r="J17" i="262"/>
  <c r="A2" i="262"/>
  <c r="D9" i="261"/>
  <c r="F12" i="261"/>
  <c r="E12" i="261"/>
  <c r="G16" i="261"/>
  <c r="J17" i="261"/>
  <c r="I17" i="261"/>
  <c r="G17" i="261"/>
  <c r="F17" i="261"/>
  <c r="E17" i="261"/>
  <c r="D17" i="261"/>
  <c r="E8" i="261"/>
  <c r="D8" i="261"/>
  <c r="J8" i="261"/>
  <c r="I8" i="261"/>
  <c r="G8" i="261"/>
  <c r="F8" i="261"/>
  <c r="E15" i="261"/>
  <c r="G15" i="261"/>
  <c r="G7" i="261"/>
  <c r="G14" i="261"/>
  <c r="I7" i="261"/>
  <c r="I14" i="261"/>
  <c r="J7" i="261"/>
  <c r="J14" i="261"/>
  <c r="A2" i="261"/>
  <c r="D7" i="261"/>
  <c r="D14" i="261"/>
  <c r="E7" i="261"/>
  <c r="E14" i="261"/>
  <c r="H6" i="259"/>
  <c r="G6" i="259" s="1"/>
  <c r="H6" i="252"/>
  <c r="F6" i="252" s="1"/>
  <c r="H34" i="249"/>
  <c r="G34" i="249" s="1"/>
  <c r="H33" i="249"/>
  <c r="J33" i="249" s="1"/>
  <c r="H29" i="260"/>
  <c r="F29" i="260" s="1"/>
  <c r="H16" i="260"/>
  <c r="I16" i="260" s="1"/>
  <c r="H6" i="260"/>
  <c r="G6" i="260" s="1"/>
  <c r="H9" i="260"/>
  <c r="J9" i="260" s="1"/>
  <c r="H24" i="260"/>
  <c r="G24" i="260" s="1"/>
  <c r="H25" i="260"/>
  <c r="E25" i="260" s="1"/>
  <c r="H8" i="260"/>
  <c r="D8" i="260" s="1"/>
  <c r="H17" i="260"/>
  <c r="I17" i="260" s="1"/>
  <c r="H18" i="260"/>
  <c r="F18" i="260" s="1"/>
  <c r="H5" i="260"/>
  <c r="I5" i="260" s="1"/>
  <c r="H31" i="260"/>
  <c r="F31" i="260" s="1"/>
  <c r="H34" i="260"/>
  <c r="E34" i="260" s="1"/>
  <c r="H13" i="260"/>
  <c r="J13" i="260" s="1"/>
  <c r="H14" i="260"/>
  <c r="D14" i="260" s="1"/>
  <c r="H21" i="260"/>
  <c r="G21" i="260" s="1"/>
  <c r="H22" i="260"/>
  <c r="D22" i="260" s="1"/>
  <c r="H23" i="260"/>
  <c r="J23" i="260" s="1"/>
  <c r="H7" i="260"/>
  <c r="J7" i="260" s="1"/>
  <c r="H10" i="260"/>
  <c r="J10" i="260" s="1"/>
  <c r="H15" i="260"/>
  <c r="E15" i="260" s="1"/>
  <c r="H26" i="260"/>
  <c r="D26" i="260" s="1"/>
  <c r="G30" i="260"/>
  <c r="F30" i="260"/>
  <c r="E30" i="260"/>
  <c r="D30" i="260"/>
  <c r="J30" i="260"/>
  <c r="I30" i="260"/>
  <c r="D32" i="260"/>
  <c r="J32" i="260"/>
  <c r="I32" i="260"/>
  <c r="G32" i="260"/>
  <c r="F32" i="260"/>
  <c r="E32" i="260"/>
  <c r="I24" i="260"/>
  <c r="A2" i="260"/>
  <c r="H38" i="259"/>
  <c r="G38" i="259" s="1"/>
  <c r="H41" i="259"/>
  <c r="J41" i="259" s="1"/>
  <c r="H40" i="259"/>
  <c r="E40" i="259" s="1"/>
  <c r="H42" i="259"/>
  <c r="G42" i="259" s="1"/>
  <c r="H37" i="259"/>
  <c r="G37" i="259" s="1"/>
  <c r="H30" i="259"/>
  <c r="F30" i="259" s="1"/>
  <c r="H33" i="259"/>
  <c r="F33" i="259" s="1"/>
  <c r="H31" i="259"/>
  <c r="E31" i="259" s="1"/>
  <c r="H34" i="259"/>
  <c r="E34" i="259" s="1"/>
  <c r="H29" i="259"/>
  <c r="J29" i="259" s="1"/>
  <c r="H22" i="259"/>
  <c r="I22" i="259" s="1"/>
  <c r="H23" i="259"/>
  <c r="J23" i="259" s="1"/>
  <c r="H21" i="259"/>
  <c r="E21" i="259" s="1"/>
  <c r="H25" i="259"/>
  <c r="D25" i="259" s="1"/>
  <c r="H26" i="259"/>
  <c r="D26" i="259" s="1"/>
  <c r="H18" i="259"/>
  <c r="E18" i="259" s="1"/>
  <c r="H13" i="259"/>
  <c r="G13" i="259" s="1"/>
  <c r="H14" i="259"/>
  <c r="F14" i="259" s="1"/>
  <c r="H15" i="259"/>
  <c r="F15" i="259" s="1"/>
  <c r="H16" i="259"/>
  <c r="F16" i="259" s="1"/>
  <c r="H7" i="259"/>
  <c r="F7" i="259" s="1"/>
  <c r="H8" i="259"/>
  <c r="E8" i="259" s="1"/>
  <c r="H10" i="259"/>
  <c r="G10" i="259" s="1"/>
  <c r="H9" i="259"/>
  <c r="E9" i="259" s="1"/>
  <c r="H5" i="259"/>
  <c r="E5" i="259" s="1"/>
  <c r="G17" i="259"/>
  <c r="E17" i="259"/>
  <c r="I6" i="259"/>
  <c r="A2" i="259"/>
  <c r="H30" i="258"/>
  <c r="G30" i="258" s="1"/>
  <c r="H16" i="258"/>
  <c r="F16" i="258" s="1"/>
  <c r="H17" i="258"/>
  <c r="F17" i="258" s="1"/>
  <c r="H32" i="258"/>
  <c r="F32" i="258" s="1"/>
  <c r="H31" i="258"/>
  <c r="I31" i="258" s="1"/>
  <c r="H34" i="258"/>
  <c r="F34" i="258" s="1"/>
  <c r="H22" i="258"/>
  <c r="I22" i="258" s="1"/>
  <c r="H24" i="258"/>
  <c r="G24" i="258" s="1"/>
  <c r="H26" i="258"/>
  <c r="F26" i="258" s="1"/>
  <c r="H25" i="258"/>
  <c r="G25" i="258" s="1"/>
  <c r="H18" i="258"/>
  <c r="F18" i="258" s="1"/>
  <c r="H5" i="258"/>
  <c r="G5" i="258" s="1"/>
  <c r="H13" i="258"/>
  <c r="I13" i="258" s="1"/>
  <c r="H7" i="258"/>
  <c r="G7" i="258" s="1"/>
  <c r="H10" i="258"/>
  <c r="J10" i="258" s="1"/>
  <c r="H14" i="258"/>
  <c r="I14" i="258" s="1"/>
  <c r="H21" i="258"/>
  <c r="F21" i="258" s="1"/>
  <c r="H23" i="258"/>
  <c r="F23" i="258" s="1"/>
  <c r="H8" i="258"/>
  <c r="E8" i="258" s="1"/>
  <c r="H9" i="258"/>
  <c r="D9" i="258" s="1"/>
  <c r="H15" i="258"/>
  <c r="D15" i="258" s="1"/>
  <c r="J24" i="258"/>
  <c r="J29" i="258"/>
  <c r="I29" i="258"/>
  <c r="G29" i="258"/>
  <c r="F29" i="258"/>
  <c r="E29" i="258"/>
  <c r="D29" i="258"/>
  <c r="F33" i="258"/>
  <c r="I33" i="258"/>
  <c r="A2" i="258"/>
  <c r="E6" i="258"/>
  <c r="H8" i="257"/>
  <c r="F8" i="257" s="1"/>
  <c r="H7" i="257"/>
  <c r="G7" i="257" s="1"/>
  <c r="H6" i="257"/>
  <c r="I6" i="257" s="1"/>
  <c r="H25" i="257"/>
  <c r="I25" i="257" s="1"/>
  <c r="H5" i="257"/>
  <c r="E5" i="257" s="1"/>
  <c r="H17" i="257"/>
  <c r="D17" i="257" s="1"/>
  <c r="H15" i="257"/>
  <c r="G15" i="257" s="1"/>
  <c r="H21" i="257"/>
  <c r="G21" i="257" s="1"/>
  <c r="H32" i="257"/>
  <c r="E32" i="257" s="1"/>
  <c r="H31" i="257"/>
  <c r="G31" i="257" s="1"/>
  <c r="H34" i="257"/>
  <c r="J34" i="257" s="1"/>
  <c r="H16" i="257"/>
  <c r="I16" i="257" s="1"/>
  <c r="H13" i="257"/>
  <c r="I13" i="257" s="1"/>
  <c r="H14" i="257"/>
  <c r="D14" i="257" s="1"/>
  <c r="H23" i="257"/>
  <c r="E23" i="257" s="1"/>
  <c r="H9" i="257"/>
  <c r="D9" i="257" s="1"/>
  <c r="H10" i="257"/>
  <c r="J10" i="257" s="1"/>
  <c r="H18" i="257"/>
  <c r="G18" i="257" s="1"/>
  <c r="H24" i="257"/>
  <c r="G24" i="257" s="1"/>
  <c r="H26" i="257"/>
  <c r="G26" i="257" s="1"/>
  <c r="B5" i="257"/>
  <c r="F22" i="257"/>
  <c r="J29" i="257"/>
  <c r="G29" i="257"/>
  <c r="D29" i="257"/>
  <c r="F29" i="257"/>
  <c r="A2" i="257"/>
  <c r="H32" i="256"/>
  <c r="D32" i="256" s="1"/>
  <c r="H13" i="256"/>
  <c r="I13" i="256" s="1"/>
  <c r="H15" i="256"/>
  <c r="G15" i="256" s="1"/>
  <c r="H21" i="256"/>
  <c r="G21" i="256" s="1"/>
  <c r="H25" i="256"/>
  <c r="J25" i="256" s="1"/>
  <c r="H29" i="256"/>
  <c r="J29" i="256" s="1"/>
  <c r="H33" i="256"/>
  <c r="D33" i="256" s="1"/>
  <c r="H24" i="256"/>
  <c r="D24" i="256" s="1"/>
  <c r="H30" i="256"/>
  <c r="J30" i="256" s="1"/>
  <c r="H10" i="256"/>
  <c r="E10" i="256" s="1"/>
  <c r="H5" i="256"/>
  <c r="J5" i="256" s="1"/>
  <c r="H9" i="256"/>
  <c r="D9" i="256" s="1"/>
  <c r="H18" i="256"/>
  <c r="G18" i="256" s="1"/>
  <c r="H31" i="256"/>
  <c r="G31" i="256" s="1"/>
  <c r="H34" i="256"/>
  <c r="J34" i="256" s="1"/>
  <c r="H23" i="256"/>
  <c r="F23" i="256" s="1"/>
  <c r="H26" i="256"/>
  <c r="J26" i="256" s="1"/>
  <c r="H6" i="256"/>
  <c r="J6" i="256" s="1"/>
  <c r="H7" i="256"/>
  <c r="G7" i="256" s="1"/>
  <c r="H22" i="256"/>
  <c r="E22" i="256" s="1"/>
  <c r="H8" i="256"/>
  <c r="H14" i="256"/>
  <c r="H17" i="256"/>
  <c r="G32" i="256"/>
  <c r="H16" i="256"/>
  <c r="A2" i="256"/>
  <c r="H24" i="255"/>
  <c r="E24" i="255" s="1"/>
  <c r="H15" i="255"/>
  <c r="G15" i="255" s="1"/>
  <c r="H32" i="255"/>
  <c r="F32" i="255" s="1"/>
  <c r="H17" i="255"/>
  <c r="G17" i="255" s="1"/>
  <c r="H8" i="255"/>
  <c r="G8" i="255" s="1"/>
  <c r="H13" i="255"/>
  <c r="J13" i="255" s="1"/>
  <c r="H21" i="255"/>
  <c r="J21" i="255" s="1"/>
  <c r="H10" i="255"/>
  <c r="G10" i="255" s="1"/>
  <c r="H14" i="255"/>
  <c r="E14" i="255" s="1"/>
  <c r="H31" i="255"/>
  <c r="G31" i="255" s="1"/>
  <c r="H34" i="255"/>
  <c r="F34" i="255" s="1"/>
  <c r="H6" i="255"/>
  <c r="E6" i="255" s="1"/>
  <c r="H9" i="255"/>
  <c r="D9" i="255" s="1"/>
  <c r="H23" i="255"/>
  <c r="J23" i="255" s="1"/>
  <c r="H18" i="255"/>
  <c r="I18" i="255" s="1"/>
  <c r="H25" i="255"/>
  <c r="D25" i="255" s="1"/>
  <c r="H26" i="255"/>
  <c r="I26" i="255" s="1"/>
  <c r="H7" i="255"/>
  <c r="E7" i="255" s="1"/>
  <c r="H22" i="255"/>
  <c r="J22" i="255" s="1"/>
  <c r="H16" i="255"/>
  <c r="J29" i="255"/>
  <c r="I29" i="255"/>
  <c r="G29" i="255"/>
  <c r="F29" i="255"/>
  <c r="E29" i="255"/>
  <c r="D29" i="255"/>
  <c r="G30" i="255"/>
  <c r="I30" i="255"/>
  <c r="F30" i="255"/>
  <c r="E30" i="255"/>
  <c r="D30" i="255"/>
  <c r="J30" i="255"/>
  <c r="H5" i="255"/>
  <c r="A2" i="255"/>
  <c r="H16" i="254"/>
  <c r="I16" i="254" s="1"/>
  <c r="H32" i="254"/>
  <c r="I32" i="254" s="1"/>
  <c r="H25" i="254"/>
  <c r="J25" i="254" s="1"/>
  <c r="H21" i="254"/>
  <c r="E21" i="254" s="1"/>
  <c r="H7" i="254"/>
  <c r="G7" i="254" s="1"/>
  <c r="H15" i="254"/>
  <c r="F15" i="254" s="1"/>
  <c r="H31" i="254"/>
  <c r="F31" i="254" s="1"/>
  <c r="H34" i="254"/>
  <c r="E34" i="254" s="1"/>
  <c r="H17" i="254"/>
  <c r="J17" i="254" s="1"/>
  <c r="H13" i="254"/>
  <c r="D13" i="254" s="1"/>
  <c r="H5" i="254"/>
  <c r="E5" i="254" s="1"/>
  <c r="H14" i="254"/>
  <c r="J14" i="254" s="1"/>
  <c r="H22" i="254"/>
  <c r="D22" i="254" s="1"/>
  <c r="H23" i="254"/>
  <c r="I23" i="254" s="1"/>
  <c r="H8" i="254"/>
  <c r="E8" i="254" s="1"/>
  <c r="H10" i="254"/>
  <c r="F10" i="254" s="1"/>
  <c r="H18" i="254"/>
  <c r="F18" i="254" s="1"/>
  <c r="H24" i="254"/>
  <c r="F24" i="254" s="1"/>
  <c r="H26" i="254"/>
  <c r="I26" i="254" s="1"/>
  <c r="J29" i="254"/>
  <c r="I29" i="254"/>
  <c r="G29" i="254"/>
  <c r="F29" i="254"/>
  <c r="E30" i="254"/>
  <c r="D30" i="254"/>
  <c r="J30" i="254"/>
  <c r="J33" i="254"/>
  <c r="A2" i="254"/>
  <c r="H38" i="253"/>
  <c r="D38" i="253" s="1"/>
  <c r="H41" i="253"/>
  <c r="E41" i="253" s="1"/>
  <c r="H37" i="253"/>
  <c r="E37" i="253" s="1"/>
  <c r="H42" i="253"/>
  <c r="J42" i="253" s="1"/>
  <c r="H31" i="253"/>
  <c r="J31" i="253" s="1"/>
  <c r="H34" i="253"/>
  <c r="E34" i="253" s="1"/>
  <c r="H29" i="253"/>
  <c r="J29" i="253" s="1"/>
  <c r="H30" i="253"/>
  <c r="I30" i="253" s="1"/>
  <c r="H33" i="253"/>
  <c r="D33" i="253" s="1"/>
  <c r="H21" i="253"/>
  <c r="D21" i="253" s="1"/>
  <c r="H23" i="253"/>
  <c r="F23" i="253" s="1"/>
  <c r="H24" i="253"/>
  <c r="F24" i="253" s="1"/>
  <c r="H25" i="253"/>
  <c r="G25" i="253" s="1"/>
  <c r="H26" i="253"/>
  <c r="I26" i="253" s="1"/>
  <c r="H22" i="253"/>
  <c r="D22" i="253" s="1"/>
  <c r="H13" i="253"/>
  <c r="F13" i="253" s="1"/>
  <c r="H14" i="253"/>
  <c r="E14" i="253" s="1"/>
  <c r="H15" i="253"/>
  <c r="I15" i="253" s="1"/>
  <c r="H16" i="253"/>
  <c r="D16" i="253" s="1"/>
  <c r="H18" i="253"/>
  <c r="F18" i="253" s="1"/>
  <c r="H17" i="253"/>
  <c r="G17" i="253" s="1"/>
  <c r="H5" i="253"/>
  <c r="I5" i="253" s="1"/>
  <c r="H7" i="253"/>
  <c r="D7" i="253" s="1"/>
  <c r="H8" i="253"/>
  <c r="J8" i="253" s="1"/>
  <c r="H10" i="253"/>
  <c r="E10" i="253" s="1"/>
  <c r="H9" i="253"/>
  <c r="D9" i="253" s="1"/>
  <c r="A2" i="253"/>
  <c r="E42" i="253"/>
  <c r="D32" i="253"/>
  <c r="J32" i="253"/>
  <c r="I32" i="253"/>
  <c r="G32" i="253"/>
  <c r="E32" i="253"/>
  <c r="F32" i="253"/>
  <c r="H13" i="252"/>
  <c r="F13" i="252" s="1"/>
  <c r="H10" i="252"/>
  <c r="J10" i="252" s="1"/>
  <c r="H25" i="252"/>
  <c r="E25" i="252" s="1"/>
  <c r="H9" i="252"/>
  <c r="D9" i="252" s="1"/>
  <c r="H7" i="252"/>
  <c r="G7" i="252" s="1"/>
  <c r="H18" i="252"/>
  <c r="F18" i="252" s="1"/>
  <c r="H5" i="252"/>
  <c r="G5" i="252" s="1"/>
  <c r="H23" i="252"/>
  <c r="E23" i="252" s="1"/>
  <c r="H22" i="252"/>
  <c r="E22" i="252" s="1"/>
  <c r="H8" i="252"/>
  <c r="F8" i="252" s="1"/>
  <c r="H15" i="252"/>
  <c r="J15" i="252" s="1"/>
  <c r="H21" i="252"/>
  <c r="G21" i="252" s="1"/>
  <c r="H26" i="252"/>
  <c r="F26" i="252" s="1"/>
  <c r="H24" i="252"/>
  <c r="D24" i="252" s="1"/>
  <c r="I6" i="252"/>
  <c r="H14" i="252"/>
  <c r="H17" i="252"/>
  <c r="H16" i="252"/>
  <c r="A2" i="252"/>
  <c r="H21" i="251"/>
  <c r="D21" i="251" s="1"/>
  <c r="H13" i="251"/>
  <c r="E13" i="251" s="1"/>
  <c r="H14" i="251"/>
  <c r="I14" i="251" s="1"/>
  <c r="H10" i="251"/>
  <c r="J10" i="251" s="1"/>
  <c r="H18" i="251"/>
  <c r="I18" i="251" s="1"/>
  <c r="H22" i="251"/>
  <c r="D22" i="251" s="1"/>
  <c r="H23" i="251"/>
  <c r="J23" i="251" s="1"/>
  <c r="H8" i="251"/>
  <c r="D8" i="251" s="1"/>
  <c r="H9" i="251"/>
  <c r="D9" i="251" s="1"/>
  <c r="H16" i="251"/>
  <c r="D16" i="251" s="1"/>
  <c r="H24" i="251"/>
  <c r="I24" i="251" s="1"/>
  <c r="H7" i="251"/>
  <c r="I7" i="251" s="1"/>
  <c r="H25" i="251"/>
  <c r="J25" i="251" s="1"/>
  <c r="H26" i="251"/>
  <c r="G26" i="251" s="1"/>
  <c r="H6" i="251"/>
  <c r="G6" i="251" s="1"/>
  <c r="H17" i="251"/>
  <c r="G17" i="251" s="1"/>
  <c r="H5" i="251"/>
  <c r="F15" i="251"/>
  <c r="G15" i="251"/>
  <c r="E15" i="251"/>
  <c r="I15" i="251"/>
  <c r="D15" i="251"/>
  <c r="J15" i="251"/>
  <c r="A2" i="251"/>
  <c r="H6" i="250"/>
  <c r="G6" i="250" s="1"/>
  <c r="H14" i="250"/>
  <c r="I14" i="250" s="1"/>
  <c r="H18" i="250"/>
  <c r="I18" i="250" s="1"/>
  <c r="H13" i="250"/>
  <c r="D13" i="250" s="1"/>
  <c r="H15" i="250"/>
  <c r="F15" i="250" s="1"/>
  <c r="H17" i="250"/>
  <c r="J17" i="250" s="1"/>
  <c r="H16" i="250"/>
  <c r="J16" i="250" s="1"/>
  <c r="H5" i="250"/>
  <c r="I5" i="250" s="1"/>
  <c r="H7" i="250"/>
  <c r="G7" i="250" s="1"/>
  <c r="H8" i="250"/>
  <c r="J8" i="250" s="1"/>
  <c r="H9" i="250"/>
  <c r="I9" i="250" s="1"/>
  <c r="H10" i="250"/>
  <c r="F10" i="250" s="1"/>
  <c r="A2" i="250"/>
  <c r="I33" i="249"/>
  <c r="F33" i="249"/>
  <c r="H26" i="249"/>
  <c r="J26" i="249" s="1"/>
  <c r="H31" i="249"/>
  <c r="I31" i="249" s="1"/>
  <c r="H30" i="249"/>
  <c r="I30" i="249" s="1"/>
  <c r="H25" i="249"/>
  <c r="F25" i="249" s="1"/>
  <c r="H18" i="249"/>
  <c r="J18" i="249" s="1"/>
  <c r="H22" i="249"/>
  <c r="F22" i="249" s="1"/>
  <c r="H17" i="249"/>
  <c r="I17" i="249" s="1"/>
  <c r="H9" i="249"/>
  <c r="G9" i="249" s="1"/>
  <c r="H16" i="249"/>
  <c r="D16" i="249" s="1"/>
  <c r="H10" i="249"/>
  <c r="I10" i="249" s="1"/>
  <c r="H6" i="249"/>
  <c r="J6" i="249" s="1"/>
  <c r="H8" i="249"/>
  <c r="I8" i="249" s="1"/>
  <c r="H5" i="249"/>
  <c r="D5" i="249" s="1"/>
  <c r="H24" i="249"/>
  <c r="I24" i="249" s="1"/>
  <c r="H7" i="249"/>
  <c r="G7" i="249" s="1"/>
  <c r="H21" i="249"/>
  <c r="G21" i="249" s="1"/>
  <c r="H23" i="249"/>
  <c r="D23" i="249" s="1"/>
  <c r="H14" i="249"/>
  <c r="I14" i="249" s="1"/>
  <c r="H29" i="249"/>
  <c r="J29" i="249" s="1"/>
  <c r="H13" i="249"/>
  <c r="G13" i="249" s="1"/>
  <c r="H15" i="249"/>
  <c r="I15" i="249" s="1"/>
  <c r="H32" i="249"/>
  <c r="J32" i="249" s="1"/>
  <c r="A2" i="249"/>
  <c r="GV36" i="207"/>
  <c r="GW36" i="207"/>
  <c r="GX36" i="207"/>
  <c r="GY36" i="207"/>
  <c r="GZ36" i="207"/>
  <c r="HA36" i="207"/>
  <c r="HB36" i="207"/>
  <c r="HC36" i="207"/>
  <c r="HD36" i="207"/>
  <c r="HE36" i="207"/>
  <c r="HF36" i="207"/>
  <c r="HG36" i="207"/>
  <c r="HH36" i="207"/>
  <c r="HI36" i="207"/>
  <c r="HJ36" i="207"/>
  <c r="HK36" i="207"/>
  <c r="HL36" i="207"/>
  <c r="HM36" i="207"/>
  <c r="HN36" i="207"/>
  <c r="HO36" i="207"/>
  <c r="HP36" i="207"/>
  <c r="HQ36" i="207"/>
  <c r="HR36" i="207"/>
  <c r="HS36" i="207"/>
  <c r="HT36" i="207"/>
  <c r="HU36" i="207"/>
  <c r="HV36" i="207"/>
  <c r="HW36" i="207"/>
  <c r="HX36" i="207"/>
  <c r="HY36" i="207"/>
  <c r="HZ36" i="207"/>
  <c r="IA36" i="207"/>
  <c r="IB36" i="207"/>
  <c r="IC36" i="207"/>
  <c r="ID36" i="207"/>
  <c r="IE36" i="207"/>
  <c r="IF36" i="207"/>
  <c r="IG36" i="207"/>
  <c r="IH36" i="207"/>
  <c r="II36" i="207"/>
  <c r="IJ36" i="207"/>
  <c r="IK36" i="207"/>
  <c r="IL36" i="207"/>
  <c r="IM36" i="207"/>
  <c r="IN36" i="207"/>
  <c r="IO36" i="207"/>
  <c r="IP36" i="207"/>
  <c r="IQ36" i="207"/>
  <c r="A36" i="207"/>
  <c r="C5" i="204"/>
  <c r="C6" i="204" s="1"/>
  <c r="C7" i="204" s="1"/>
  <c r="C8" i="204" s="1"/>
  <c r="C9" i="204" s="1"/>
  <c r="C10" i="204" s="1"/>
  <c r="GV5" i="204"/>
  <c r="GW5" i="204"/>
  <c r="GX5" i="204"/>
  <c r="GY5" i="204"/>
  <c r="GZ5" i="204"/>
  <c r="HA5" i="204"/>
  <c r="HB5" i="204"/>
  <c r="HC5" i="204"/>
  <c r="HD5" i="204"/>
  <c r="HE5" i="204"/>
  <c r="HF5" i="204"/>
  <c r="HG5" i="204"/>
  <c r="HH5" i="204"/>
  <c r="HI5" i="204"/>
  <c r="HJ5" i="204"/>
  <c r="HK5" i="204"/>
  <c r="HL5" i="204"/>
  <c r="HM5" i="204"/>
  <c r="HN5" i="204"/>
  <c r="HO5" i="204"/>
  <c r="HP5" i="204"/>
  <c r="HQ5" i="204"/>
  <c r="HR5" i="204"/>
  <c r="HS5" i="204"/>
  <c r="HT5" i="204"/>
  <c r="HU5" i="204"/>
  <c r="HV5" i="204"/>
  <c r="HW5" i="204"/>
  <c r="HX5" i="204"/>
  <c r="HY5" i="204"/>
  <c r="HZ5" i="204"/>
  <c r="IA5" i="204"/>
  <c r="IB5" i="204"/>
  <c r="IC5" i="204"/>
  <c r="ID5" i="204"/>
  <c r="IE5" i="204"/>
  <c r="IF5" i="204"/>
  <c r="IG5" i="204"/>
  <c r="IH5" i="204"/>
  <c r="II5" i="204"/>
  <c r="IJ5" i="204"/>
  <c r="IK5" i="204"/>
  <c r="IL5" i="204"/>
  <c r="IM5" i="204"/>
  <c r="IN5" i="204"/>
  <c r="IO5" i="204"/>
  <c r="IP5" i="204"/>
  <c r="IQ5" i="204"/>
  <c r="G12" i="261" l="1"/>
  <c r="J15" i="262"/>
  <c r="J30" i="253"/>
  <c r="J11" i="261"/>
  <c r="I13" i="262"/>
  <c r="F30" i="253"/>
  <c r="J13" i="262"/>
  <c r="D13" i="262"/>
  <c r="I14" i="262"/>
  <c r="F16" i="262"/>
  <c r="E17" i="262"/>
  <c r="G12" i="262"/>
  <c r="J14" i="262"/>
  <c r="D16" i="262"/>
  <c r="D17" i="259"/>
  <c r="E14" i="259"/>
  <c r="I17" i="259"/>
  <c r="G14" i="259"/>
  <c r="F41" i="259"/>
  <c r="J17" i="259"/>
  <c r="D23" i="259"/>
  <c r="F17" i="257"/>
  <c r="G6" i="257"/>
  <c r="F24" i="255"/>
  <c r="D24" i="255"/>
  <c r="J33" i="255"/>
  <c r="E33" i="255"/>
  <c r="F33" i="255"/>
  <c r="I33" i="255"/>
  <c r="D33" i="255"/>
  <c r="G30" i="254"/>
  <c r="I30" i="254"/>
  <c r="D29" i="254"/>
  <c r="D40" i="253"/>
  <c r="I38" i="253"/>
  <c r="E40" i="253"/>
  <c r="D31" i="253"/>
  <c r="G6" i="252"/>
  <c r="D6" i="252"/>
  <c r="E6" i="252"/>
  <c r="J6" i="252"/>
  <c r="D33" i="254"/>
  <c r="E9" i="254"/>
  <c r="I16" i="261"/>
  <c r="D15" i="262"/>
  <c r="F9" i="254"/>
  <c r="J16" i="261"/>
  <c r="E15" i="262"/>
  <c r="E33" i="254"/>
  <c r="F33" i="254"/>
  <c r="G9" i="254"/>
  <c r="I17" i="255"/>
  <c r="F32" i="256"/>
  <c r="I17" i="258"/>
  <c r="F6" i="261"/>
  <c r="D16" i="261"/>
  <c r="I12" i="261"/>
  <c r="G33" i="254"/>
  <c r="D9" i="254"/>
  <c r="J17" i="255"/>
  <c r="F30" i="257"/>
  <c r="D5" i="261"/>
  <c r="J10" i="261"/>
  <c r="D11" i="261"/>
  <c r="E13" i="262"/>
  <c r="E15" i="256"/>
  <c r="I9" i="254"/>
  <c r="J18" i="258"/>
  <c r="E5" i="261"/>
  <c r="G13" i="261"/>
  <c r="E11" i="261"/>
  <c r="F13" i="262"/>
  <c r="F15" i="262"/>
  <c r="J13" i="251"/>
  <c r="G29" i="260"/>
  <c r="F5" i="261"/>
  <c r="E16" i="261"/>
  <c r="J12" i="261"/>
  <c r="G11" i="261"/>
  <c r="G15" i="262"/>
  <c r="D30" i="256"/>
  <c r="I5" i="261"/>
  <c r="I11" i="261"/>
  <c r="D10" i="262"/>
  <c r="J12" i="262"/>
  <c r="F8" i="262"/>
  <c r="I6" i="261"/>
  <c r="G6" i="261"/>
  <c r="J6" i="261"/>
  <c r="E6" i="261"/>
  <c r="J13" i="261"/>
  <c r="J5" i="261"/>
  <c r="E10" i="261"/>
  <c r="D13" i="261"/>
  <c r="F9" i="261"/>
  <c r="E13" i="261"/>
  <c r="I13" i="261"/>
  <c r="I9" i="262"/>
  <c r="G10" i="262"/>
  <c r="F12" i="262"/>
  <c r="D7" i="262"/>
  <c r="J8" i="262"/>
  <c r="F9" i="262"/>
  <c r="D9" i="262"/>
  <c r="E10" i="262"/>
  <c r="J10" i="262"/>
  <c r="D12" i="262"/>
  <c r="I12" i="262"/>
  <c r="I7" i="262"/>
  <c r="F7" i="262"/>
  <c r="G8" i="262"/>
  <c r="E8" i="262"/>
  <c r="J30" i="249"/>
  <c r="E33" i="249"/>
  <c r="D33" i="249"/>
  <c r="G33" i="249"/>
  <c r="D34" i="249"/>
  <c r="D22" i="249"/>
  <c r="J34" i="249"/>
  <c r="F34" i="249"/>
  <c r="I34" i="249"/>
  <c r="E34" i="249"/>
  <c r="I6" i="260"/>
  <c r="E23" i="260"/>
  <c r="D24" i="260"/>
  <c r="F16" i="260"/>
  <c r="J16" i="260"/>
  <c r="E16" i="260"/>
  <c r="E24" i="260"/>
  <c r="D16" i="260"/>
  <c r="E14" i="260"/>
  <c r="G31" i="260"/>
  <c r="E17" i="260"/>
  <c r="D9" i="260"/>
  <c r="D23" i="260"/>
  <c r="J17" i="260"/>
  <c r="J24" i="260"/>
  <c r="G16" i="260"/>
  <c r="E26" i="260"/>
  <c r="F15" i="260"/>
  <c r="F14" i="260"/>
  <c r="G33" i="260"/>
  <c r="G14" i="260"/>
  <c r="G15" i="260"/>
  <c r="G23" i="260"/>
  <c r="D17" i="260"/>
  <c r="J33" i="260"/>
  <c r="I18" i="260"/>
  <c r="D33" i="260"/>
  <c r="F9" i="260"/>
  <c r="I15" i="260"/>
  <c r="F23" i="260"/>
  <c r="F13" i="260"/>
  <c r="D18" i="260"/>
  <c r="E33" i="260"/>
  <c r="G9" i="260"/>
  <c r="I33" i="260"/>
  <c r="I9" i="260"/>
  <c r="G18" i="260"/>
  <c r="E6" i="259"/>
  <c r="D6" i="259"/>
  <c r="F6" i="259"/>
  <c r="J6" i="259"/>
  <c r="I24" i="259"/>
  <c r="G24" i="259"/>
  <c r="G15" i="259"/>
  <c r="F23" i="259"/>
  <c r="I23" i="259"/>
  <c r="F38" i="259"/>
  <c r="I15" i="259"/>
  <c r="G23" i="259"/>
  <c r="G30" i="259"/>
  <c r="I31" i="259"/>
  <c r="E22" i="259"/>
  <c r="I42" i="259"/>
  <c r="I14" i="259"/>
  <c r="G5" i="259"/>
  <c r="I26" i="259"/>
  <c r="D7" i="259"/>
  <c r="J22" i="259"/>
  <c r="J34" i="259"/>
  <c r="J33" i="259"/>
  <c r="I21" i="259"/>
  <c r="G29" i="259"/>
  <c r="E37" i="259"/>
  <c r="F32" i="259"/>
  <c r="I5" i="259"/>
  <c r="I29" i="259"/>
  <c r="F37" i="259"/>
  <c r="J31" i="259"/>
  <c r="G41" i="259"/>
  <c r="I38" i="259"/>
  <c r="D33" i="259"/>
  <c r="G32" i="259"/>
  <c r="F5" i="259"/>
  <c r="D29" i="259"/>
  <c r="I37" i="259"/>
  <c r="F31" i="259"/>
  <c r="D41" i="259"/>
  <c r="J38" i="259"/>
  <c r="E33" i="259"/>
  <c r="D32" i="259"/>
  <c r="E29" i="259"/>
  <c r="G21" i="259"/>
  <c r="J37" i="259"/>
  <c r="F18" i="259"/>
  <c r="E38" i="259"/>
  <c r="D38" i="259"/>
  <c r="G33" i="259"/>
  <c r="J9" i="259"/>
  <c r="J24" i="259"/>
  <c r="D13" i="259"/>
  <c r="E24" i="259"/>
  <c r="G25" i="259"/>
  <c r="I13" i="259"/>
  <c r="F24" i="259"/>
  <c r="I40" i="259"/>
  <c r="F40" i="259"/>
  <c r="E39" i="259"/>
  <c r="G16" i="259"/>
  <c r="D10" i="259"/>
  <c r="J39" i="259"/>
  <c r="I16" i="259"/>
  <c r="I25" i="259"/>
  <c r="E10" i="259"/>
  <c r="J40" i="259"/>
  <c r="G40" i="259"/>
  <c r="D34" i="259"/>
  <c r="G18" i="259"/>
  <c r="F39" i="259"/>
  <c r="J16" i="259"/>
  <c r="E25" i="259"/>
  <c r="J25" i="259"/>
  <c r="J21" i="259"/>
  <c r="J15" i="259"/>
  <c r="I10" i="259"/>
  <c r="D40" i="259"/>
  <c r="G34" i="259"/>
  <c r="F34" i="259"/>
  <c r="D31" i="259"/>
  <c r="I18" i="259"/>
  <c r="I41" i="259"/>
  <c r="G39" i="259"/>
  <c r="I32" i="259"/>
  <c r="J5" i="259"/>
  <c r="F29" i="259"/>
  <c r="E16" i="259"/>
  <c r="D16" i="259"/>
  <c r="F25" i="259"/>
  <c r="F21" i="259"/>
  <c r="E15" i="259"/>
  <c r="G7" i="259"/>
  <c r="D37" i="259"/>
  <c r="E23" i="259"/>
  <c r="J14" i="259"/>
  <c r="I34" i="259"/>
  <c r="G31" i="259"/>
  <c r="D18" i="259"/>
  <c r="E41" i="259"/>
  <c r="I33" i="259"/>
  <c r="D39" i="259"/>
  <c r="E32" i="259"/>
  <c r="J30" i="258"/>
  <c r="G31" i="258"/>
  <c r="D26" i="258"/>
  <c r="I25" i="258"/>
  <c r="I6" i="258"/>
  <c r="D23" i="258"/>
  <c r="F30" i="258"/>
  <c r="F24" i="258"/>
  <c r="I32" i="258"/>
  <c r="G16" i="258"/>
  <c r="J26" i="258"/>
  <c r="J16" i="258"/>
  <c r="G26" i="258"/>
  <c r="D31" i="258"/>
  <c r="I16" i="258"/>
  <c r="E26" i="258"/>
  <c r="I7" i="258"/>
  <c r="J31" i="258"/>
  <c r="J7" i="258"/>
  <c r="E16" i="258"/>
  <c r="D16" i="258"/>
  <c r="I26" i="258"/>
  <c r="E23" i="258"/>
  <c r="F31" i="258"/>
  <c r="D6" i="258"/>
  <c r="E10" i="258"/>
  <c r="E31" i="258"/>
  <c r="F6" i="258"/>
  <c r="J6" i="258"/>
  <c r="I10" i="258"/>
  <c r="D30" i="258"/>
  <c r="E25" i="258"/>
  <c r="D25" i="258"/>
  <c r="I24" i="258"/>
  <c r="E22" i="258"/>
  <c r="E32" i="258"/>
  <c r="D32" i="258"/>
  <c r="J9" i="258"/>
  <c r="F13" i="258"/>
  <c r="J32" i="258"/>
  <c r="E30" i="258"/>
  <c r="F25" i="258"/>
  <c r="E24" i="258"/>
  <c r="G32" i="258"/>
  <c r="D10" i="258"/>
  <c r="I30" i="258"/>
  <c r="J25" i="258"/>
  <c r="D24" i="258"/>
  <c r="G21" i="258"/>
  <c r="J33" i="257"/>
  <c r="E29" i="257"/>
  <c r="J26" i="257"/>
  <c r="J13" i="257"/>
  <c r="F10" i="257"/>
  <c r="F33" i="257"/>
  <c r="G22" i="257"/>
  <c r="J22" i="257"/>
  <c r="D33" i="257"/>
  <c r="I33" i="257"/>
  <c r="E22" i="257"/>
  <c r="D22" i="257"/>
  <c r="E33" i="257"/>
  <c r="D10" i="257"/>
  <c r="I26" i="257"/>
  <c r="E10" i="257"/>
  <c r="D15" i="257"/>
  <c r="F23" i="257"/>
  <c r="D18" i="257"/>
  <c r="D23" i="257"/>
  <c r="J15" i="257"/>
  <c r="G23" i="257"/>
  <c r="F15" i="257"/>
  <c r="D16" i="257"/>
  <c r="I32" i="257"/>
  <c r="J17" i="257"/>
  <c r="E6" i="257"/>
  <c r="J25" i="257"/>
  <c r="E31" i="257"/>
  <c r="E15" i="257"/>
  <c r="D32" i="257"/>
  <c r="G17" i="257"/>
  <c r="D6" i="257"/>
  <c r="G8" i="257"/>
  <c r="E14" i="257"/>
  <c r="F32" i="257"/>
  <c r="E17" i="257"/>
  <c r="F6" i="257"/>
  <c r="F13" i="256"/>
  <c r="F34" i="256"/>
  <c r="E21" i="256"/>
  <c r="D34" i="256"/>
  <c r="F33" i="256"/>
  <c r="J10" i="256"/>
  <c r="G34" i="256"/>
  <c r="I15" i="256"/>
  <c r="E30" i="256"/>
  <c r="G13" i="256"/>
  <c r="E34" i="256"/>
  <c r="E26" i="256"/>
  <c r="D13" i="256"/>
  <c r="G26" i="256"/>
  <c r="G30" i="256"/>
  <c r="F15" i="256"/>
  <c r="J13" i="256"/>
  <c r="F10" i="256"/>
  <c r="D15" i="256"/>
  <c r="F26" i="256"/>
  <c r="F30" i="256"/>
  <c r="J15" i="256"/>
  <c r="E13" i="256"/>
  <c r="G10" i="256"/>
  <c r="I31" i="256"/>
  <c r="E24" i="256"/>
  <c r="G22" i="256"/>
  <c r="I22" i="256"/>
  <c r="J22" i="256"/>
  <c r="D5" i="256"/>
  <c r="E25" i="256"/>
  <c r="D10" i="256"/>
  <c r="G23" i="256"/>
  <c r="G5" i="256"/>
  <c r="J21" i="256"/>
  <c r="F22" i="256"/>
  <c r="I10" i="256"/>
  <c r="E32" i="256"/>
  <c r="E33" i="256"/>
  <c r="D21" i="256"/>
  <c r="J32" i="256"/>
  <c r="G33" i="256"/>
  <c r="I21" i="256"/>
  <c r="F21" i="256"/>
  <c r="I32" i="256"/>
  <c r="J24" i="255"/>
  <c r="I21" i="255"/>
  <c r="I24" i="255"/>
  <c r="G24" i="255"/>
  <c r="E21" i="255"/>
  <c r="D21" i="255"/>
  <c r="D17" i="255"/>
  <c r="G21" i="255"/>
  <c r="F21" i="255"/>
  <c r="E17" i="255"/>
  <c r="J14" i="255"/>
  <c r="G23" i="255"/>
  <c r="D22" i="255"/>
  <c r="E25" i="255"/>
  <c r="I25" i="255"/>
  <c r="J6" i="255"/>
  <c r="G13" i="255"/>
  <c r="G14" i="255"/>
  <c r="J18" i="255"/>
  <c r="J8" i="255"/>
  <c r="F18" i="255"/>
  <c r="E9" i="255"/>
  <c r="I15" i="255"/>
  <c r="F22" i="255"/>
  <c r="F14" i="255"/>
  <c r="G25" i="255"/>
  <c r="E18" i="255"/>
  <c r="F6" i="255"/>
  <c r="J25" i="255"/>
  <c r="E10" i="255"/>
  <c r="J15" i="255"/>
  <c r="G18" i="255"/>
  <c r="I10" i="255"/>
  <c r="G9" i="255"/>
  <c r="D15" i="255"/>
  <c r="J10" i="255"/>
  <c r="I9" i="255"/>
  <c r="E15" i="255"/>
  <c r="J26" i="255"/>
  <c r="F9" i="255"/>
  <c r="G25" i="254"/>
  <c r="I25" i="254"/>
  <c r="E25" i="254"/>
  <c r="F25" i="254"/>
  <c r="D25" i="254"/>
  <c r="J32" i="254"/>
  <c r="F23" i="254"/>
  <c r="J16" i="254"/>
  <c r="D14" i="254"/>
  <c r="E32" i="254"/>
  <c r="E23" i="254"/>
  <c r="F32" i="254"/>
  <c r="D32" i="254"/>
  <c r="J13" i="254"/>
  <c r="G32" i="254"/>
  <c r="G24" i="254"/>
  <c r="G23" i="254"/>
  <c r="E14" i="254"/>
  <c r="E26" i="254"/>
  <c r="F8" i="254"/>
  <c r="J23" i="254"/>
  <c r="F14" i="254"/>
  <c r="J26" i="254"/>
  <c r="J8" i="254"/>
  <c r="E13" i="254"/>
  <c r="F34" i="254"/>
  <c r="J6" i="254"/>
  <c r="D8" i="254"/>
  <c r="F13" i="254"/>
  <c r="I31" i="254"/>
  <c r="G8" i="254"/>
  <c r="I13" i="254"/>
  <c r="F21" i="254"/>
  <c r="I8" i="254"/>
  <c r="D23" i="254"/>
  <c r="G13" i="254"/>
  <c r="F6" i="254"/>
  <c r="E22" i="254"/>
  <c r="E6" i="254"/>
  <c r="I6" i="254"/>
  <c r="F26" i="254"/>
  <c r="G10" i="254"/>
  <c r="I22" i="254"/>
  <c r="F5" i="254"/>
  <c r="D6" i="254"/>
  <c r="G26" i="254"/>
  <c r="I10" i="254"/>
  <c r="F22" i="254"/>
  <c r="J22" i="254"/>
  <c r="G5" i="254"/>
  <c r="D26" i="254"/>
  <c r="G22" i="254"/>
  <c r="I5" i="254"/>
  <c r="J40" i="253"/>
  <c r="F40" i="253"/>
  <c r="E38" i="253"/>
  <c r="I40" i="253"/>
  <c r="G38" i="253"/>
  <c r="G23" i="253"/>
  <c r="G8" i="253"/>
  <c r="G18" i="253"/>
  <c r="G30" i="253"/>
  <c r="J41" i="253"/>
  <c r="D14" i="253"/>
  <c r="J6" i="253"/>
  <c r="D25" i="253"/>
  <c r="F22" i="253"/>
  <c r="E21" i="253"/>
  <c r="J38" i="253"/>
  <c r="F42" i="253"/>
  <c r="F34" i="253"/>
  <c r="G15" i="253"/>
  <c r="D8" i="253"/>
  <c r="G13" i="253"/>
  <c r="D37" i="253"/>
  <c r="E7" i="253"/>
  <c r="F38" i="253"/>
  <c r="D42" i="253"/>
  <c r="F15" i="253"/>
  <c r="G21" i="253"/>
  <c r="I21" i="253"/>
  <c r="F21" i="253"/>
  <c r="F14" i="253"/>
  <c r="F39" i="253"/>
  <c r="D29" i="253"/>
  <c r="I25" i="253"/>
  <c r="J21" i="253"/>
  <c r="J14" i="253"/>
  <c r="G14" i="253"/>
  <c r="J25" i="253"/>
  <c r="I14" i="253"/>
  <c r="F9" i="253"/>
  <c r="J15" i="253"/>
  <c r="D23" i="253"/>
  <c r="I23" i="253"/>
  <c r="F41" i="253"/>
  <c r="D41" i="253"/>
  <c r="G31" i="253"/>
  <c r="E31" i="253"/>
  <c r="E26" i="253"/>
  <c r="D15" i="253"/>
  <c r="E23" i="253"/>
  <c r="J23" i="253"/>
  <c r="G41" i="253"/>
  <c r="I31" i="253"/>
  <c r="F31" i="253"/>
  <c r="J26" i="253"/>
  <c r="E15" i="253"/>
  <c r="I41" i="253"/>
  <c r="F7" i="253"/>
  <c r="E5" i="253"/>
  <c r="E29" i="253"/>
  <c r="I9" i="253"/>
  <c r="D13" i="253"/>
  <c r="I13" i="253"/>
  <c r="F5" i="253"/>
  <c r="G39" i="253"/>
  <c r="F29" i="253"/>
  <c r="E13" i="253"/>
  <c r="J13" i="253"/>
  <c r="G5" i="253"/>
  <c r="D39" i="253"/>
  <c r="I39" i="253"/>
  <c r="G29" i="253"/>
  <c r="D5" i="253"/>
  <c r="E39" i="253"/>
  <c r="E33" i="253"/>
  <c r="F8" i="253"/>
  <c r="I34" i="253"/>
  <c r="I16" i="253"/>
  <c r="J17" i="253"/>
  <c r="J9" i="253"/>
  <c r="J10" i="253"/>
  <c r="E8" i="253"/>
  <c r="G13" i="252"/>
  <c r="I25" i="252"/>
  <c r="D25" i="252"/>
  <c r="G9" i="252"/>
  <c r="J25" i="252"/>
  <c r="E15" i="252"/>
  <c r="E10" i="252"/>
  <c r="I21" i="252"/>
  <c r="E21" i="252"/>
  <c r="G23" i="252"/>
  <c r="F7" i="252"/>
  <c r="E8" i="252"/>
  <c r="J22" i="252"/>
  <c r="E7" i="252"/>
  <c r="G26" i="252"/>
  <c r="F10" i="252"/>
  <c r="F15" i="252"/>
  <c r="G10" i="252"/>
  <c r="D10" i="252"/>
  <c r="I10" i="252"/>
  <c r="D15" i="252"/>
  <c r="F23" i="251"/>
  <c r="D18" i="251"/>
  <c r="G13" i="251"/>
  <c r="F25" i="251"/>
  <c r="D13" i="251"/>
  <c r="D23" i="251"/>
  <c r="I23" i="251"/>
  <c r="E10" i="251"/>
  <c r="F13" i="251"/>
  <c r="G23" i="251"/>
  <c r="D26" i="251"/>
  <c r="E23" i="251"/>
  <c r="J17" i="251"/>
  <c r="G16" i="251"/>
  <c r="G22" i="251"/>
  <c r="D25" i="251"/>
  <c r="F22" i="251"/>
  <c r="F16" i="251"/>
  <c r="I22" i="251"/>
  <c r="E25" i="251"/>
  <c r="J22" i="251"/>
  <c r="G21" i="251"/>
  <c r="G25" i="251"/>
  <c r="E22" i="251"/>
  <c r="I13" i="251"/>
  <c r="E21" i="251"/>
  <c r="D14" i="250"/>
  <c r="F14" i="250"/>
  <c r="D5" i="250"/>
  <c r="E17" i="250"/>
  <c r="G14" i="250"/>
  <c r="J14" i="250"/>
  <c r="E16" i="250"/>
  <c r="J15" i="250"/>
  <c r="D10" i="250"/>
  <c r="J18" i="250"/>
  <c r="F5" i="250"/>
  <c r="D6" i="250"/>
  <c r="J6" i="250"/>
  <c r="J9" i="250"/>
  <c r="F6" i="250"/>
  <c r="I6" i="250"/>
  <c r="J13" i="250"/>
  <c r="F16" i="249"/>
  <c r="I17" i="250"/>
  <c r="I7" i="250"/>
  <c r="D18" i="250"/>
  <c r="I21" i="251"/>
  <c r="F21" i="251"/>
  <c r="D17" i="251"/>
  <c r="I26" i="251"/>
  <c r="F24" i="251"/>
  <c r="E18" i="251"/>
  <c r="G22" i="252"/>
  <c r="D22" i="252"/>
  <c r="E9" i="252"/>
  <c r="E13" i="252"/>
  <c r="I13" i="252"/>
  <c r="F6" i="253"/>
  <c r="I6" i="253"/>
  <c r="I33" i="253"/>
  <c r="F33" i="253"/>
  <c r="F16" i="253"/>
  <c r="J16" i="253"/>
  <c r="G37" i="253"/>
  <c r="F37" i="253"/>
  <c r="D24" i="253"/>
  <c r="F10" i="253"/>
  <c r="J34" i="253"/>
  <c r="E16" i="254"/>
  <c r="D16" i="254"/>
  <c r="J31" i="254"/>
  <c r="D13" i="255"/>
  <c r="I6" i="255"/>
  <c r="G6" i="255"/>
  <c r="I23" i="256"/>
  <c r="D30" i="257"/>
  <c r="I30" i="257"/>
  <c r="I7" i="257"/>
  <c r="E18" i="257"/>
  <c r="F14" i="257"/>
  <c r="D17" i="258"/>
  <c r="J33" i="258"/>
  <c r="G33" i="258"/>
  <c r="G23" i="258"/>
  <c r="D21" i="258"/>
  <c r="F14" i="258"/>
  <c r="J13" i="258"/>
  <c r="F9" i="259"/>
  <c r="E26" i="259"/>
  <c r="J26" i="259"/>
  <c r="F22" i="259"/>
  <c r="D22" i="259"/>
  <c r="E13" i="259"/>
  <c r="J13" i="259"/>
  <c r="I30" i="259"/>
  <c r="J42" i="259"/>
  <c r="F6" i="260"/>
  <c r="D29" i="260"/>
  <c r="I29" i="260"/>
  <c r="F26" i="260"/>
  <c r="I21" i="260"/>
  <c r="I15" i="261"/>
  <c r="F10" i="261"/>
  <c r="G9" i="261"/>
  <c r="F17" i="262"/>
  <c r="E5" i="262"/>
  <c r="G16" i="262"/>
  <c r="H5" i="204"/>
  <c r="D5" i="204" s="1"/>
  <c r="H36" i="207"/>
  <c r="F17" i="250"/>
  <c r="J7" i="250"/>
  <c r="E18" i="250"/>
  <c r="J21" i="251"/>
  <c r="E17" i="251"/>
  <c r="E26" i="251"/>
  <c r="G24" i="251"/>
  <c r="F18" i="251"/>
  <c r="F22" i="252"/>
  <c r="I9" i="252"/>
  <c r="D13" i="252"/>
  <c r="J13" i="252"/>
  <c r="E6" i="253"/>
  <c r="J33" i="253"/>
  <c r="G33" i="253"/>
  <c r="E16" i="253"/>
  <c r="I37" i="253"/>
  <c r="G24" i="253"/>
  <c r="G10" i="253"/>
  <c r="D34" i="253"/>
  <c r="F16" i="254"/>
  <c r="G31" i="254"/>
  <c r="G21" i="254"/>
  <c r="E13" i="255"/>
  <c r="I13" i="255"/>
  <c r="D6" i="255"/>
  <c r="J23" i="256"/>
  <c r="D25" i="256"/>
  <c r="J30" i="257"/>
  <c r="G30" i="257"/>
  <c r="E17" i="258"/>
  <c r="D33" i="258"/>
  <c r="I21" i="258"/>
  <c r="E21" i="258"/>
  <c r="D13" i="258"/>
  <c r="I34" i="258"/>
  <c r="G9" i="259"/>
  <c r="F26" i="259"/>
  <c r="G22" i="259"/>
  <c r="F13" i="259"/>
  <c r="J30" i="259"/>
  <c r="J25" i="260"/>
  <c r="E29" i="260"/>
  <c r="J29" i="260"/>
  <c r="G26" i="260"/>
  <c r="J21" i="260"/>
  <c r="J15" i="261"/>
  <c r="G10" i="261"/>
  <c r="I9" i="261"/>
  <c r="G17" i="262"/>
  <c r="F5" i="262"/>
  <c r="I16" i="262"/>
  <c r="D17" i="250"/>
  <c r="G18" i="250"/>
  <c r="F18" i="250"/>
  <c r="I17" i="251"/>
  <c r="J26" i="251"/>
  <c r="I22" i="252"/>
  <c r="F9" i="252"/>
  <c r="J9" i="252"/>
  <c r="D6" i="253"/>
  <c r="I17" i="253"/>
  <c r="G16" i="253"/>
  <c r="J37" i="253"/>
  <c r="I10" i="253"/>
  <c r="G34" i="253"/>
  <c r="G16" i="254"/>
  <c r="I21" i="254"/>
  <c r="D32" i="255"/>
  <c r="F13" i="255"/>
  <c r="F7" i="255"/>
  <c r="D31" i="257"/>
  <c r="J17" i="258"/>
  <c r="G17" i="258"/>
  <c r="J21" i="258"/>
  <c r="E13" i="258"/>
  <c r="I9" i="259"/>
  <c r="G26" i="259"/>
  <c r="D42" i="259"/>
  <c r="J6" i="260"/>
  <c r="D25" i="260"/>
  <c r="F15" i="261"/>
  <c r="D10" i="261"/>
  <c r="E9" i="261"/>
  <c r="D17" i="262"/>
  <c r="J5" i="262"/>
  <c r="E16" i="262"/>
  <c r="B29" i="265"/>
  <c r="B43" i="265" s="1"/>
  <c r="E10" i="260"/>
  <c r="G10" i="260"/>
  <c r="J10" i="259"/>
  <c r="I7" i="259"/>
  <c r="J7" i="259"/>
  <c r="I7" i="260"/>
  <c r="D7" i="260"/>
  <c r="E7" i="260"/>
  <c r="J5" i="260"/>
  <c r="D5" i="260"/>
  <c r="G5" i="260"/>
  <c r="E5" i="260"/>
  <c r="F8" i="259"/>
  <c r="G8" i="259"/>
  <c r="E7" i="259"/>
  <c r="I8" i="259"/>
  <c r="J8" i="259"/>
  <c r="D8" i="259"/>
  <c r="G8" i="258"/>
  <c r="J7" i="257"/>
  <c r="D7" i="257"/>
  <c r="E7" i="257"/>
  <c r="I8" i="257"/>
  <c r="F7" i="257"/>
  <c r="J8" i="257"/>
  <c r="D8" i="257"/>
  <c r="E8" i="257"/>
  <c r="D7" i="258"/>
  <c r="I8" i="258"/>
  <c r="J8" i="258"/>
  <c r="F8" i="258"/>
  <c r="I5" i="252"/>
  <c r="I8" i="252"/>
  <c r="J8" i="252"/>
  <c r="D8" i="252"/>
  <c r="J5" i="252"/>
  <c r="E7" i="251"/>
  <c r="F7" i="251"/>
  <c r="E8" i="251"/>
  <c r="G7" i="251"/>
  <c r="J7" i="251"/>
  <c r="D7" i="251"/>
  <c r="E25" i="249"/>
  <c r="I26" i="249"/>
  <c r="E16" i="249"/>
  <c r="E17" i="249"/>
  <c r="E8" i="249"/>
  <c r="F10" i="249"/>
  <c r="E10" i="249"/>
  <c r="F26" i="249"/>
  <c r="G26" i="249"/>
  <c r="I32" i="249"/>
  <c r="D25" i="249"/>
  <c r="E22" i="249"/>
  <c r="J22" i="249"/>
  <c r="E26" i="249"/>
  <c r="D26" i="249"/>
  <c r="F25" i="260"/>
  <c r="G25" i="260"/>
  <c r="F24" i="260"/>
  <c r="I23" i="260"/>
  <c r="I25" i="260"/>
  <c r="G13" i="260"/>
  <c r="J18" i="260"/>
  <c r="E18" i="260"/>
  <c r="E9" i="260"/>
  <c r="F10" i="260"/>
  <c r="G7" i="260"/>
  <c r="I10" i="260"/>
  <c r="F8" i="260"/>
  <c r="F7" i="260"/>
  <c r="F5" i="260"/>
  <c r="G8" i="260"/>
  <c r="E8" i="260"/>
  <c r="D10" i="260"/>
  <c r="E22" i="260"/>
  <c r="F22" i="260"/>
  <c r="D21" i="260"/>
  <c r="I31" i="260"/>
  <c r="I26" i="260"/>
  <c r="G22" i="260"/>
  <c r="E21" i="260"/>
  <c r="G34" i="260"/>
  <c r="J31" i="260"/>
  <c r="F17" i="260"/>
  <c r="J26" i="260"/>
  <c r="I22" i="260"/>
  <c r="F21" i="260"/>
  <c r="I34" i="260"/>
  <c r="D31" i="260"/>
  <c r="G17" i="260"/>
  <c r="F34" i="260"/>
  <c r="J15" i="260"/>
  <c r="J22" i="260"/>
  <c r="I14" i="260"/>
  <c r="I13" i="260"/>
  <c r="J34" i="260"/>
  <c r="E31" i="260"/>
  <c r="I8" i="260"/>
  <c r="D15" i="260"/>
  <c r="J14" i="260"/>
  <c r="D34" i="260"/>
  <c r="J8" i="260"/>
  <c r="B13" i="260"/>
  <c r="B21" i="260" s="1"/>
  <c r="B29" i="260" s="1"/>
  <c r="B6" i="260"/>
  <c r="B7" i="260" s="1"/>
  <c r="B8" i="260" s="1"/>
  <c r="B9" i="260" s="1"/>
  <c r="B10" i="260" s="1"/>
  <c r="E42" i="259"/>
  <c r="F42" i="259"/>
  <c r="D21" i="259"/>
  <c r="D15" i="259"/>
  <c r="D14" i="259"/>
  <c r="J18" i="259"/>
  <c r="D5" i="259"/>
  <c r="D9" i="259"/>
  <c r="F10" i="259"/>
  <c r="B13" i="259"/>
  <c r="B21" i="259" s="1"/>
  <c r="B29" i="259" s="1"/>
  <c r="B37" i="259" s="1"/>
  <c r="B6" i="259"/>
  <c r="B7" i="259" s="1"/>
  <c r="B8" i="259" s="1"/>
  <c r="B9" i="259" s="1"/>
  <c r="B10" i="259" s="1"/>
  <c r="D22" i="258"/>
  <c r="J34" i="258"/>
  <c r="J22" i="258"/>
  <c r="G34" i="258"/>
  <c r="G14" i="258"/>
  <c r="E15" i="258"/>
  <c r="D8" i="258"/>
  <c r="E7" i="258"/>
  <c r="D34" i="258"/>
  <c r="F22" i="258"/>
  <c r="G15" i="258"/>
  <c r="F7" i="258"/>
  <c r="E34" i="258"/>
  <c r="G22" i="258"/>
  <c r="F15" i="258"/>
  <c r="I23" i="258"/>
  <c r="F10" i="258"/>
  <c r="G13" i="258"/>
  <c r="G18" i="258"/>
  <c r="E9" i="258"/>
  <c r="J23" i="258"/>
  <c r="E14" i="258"/>
  <c r="G10" i="258"/>
  <c r="I18" i="258"/>
  <c r="J5" i="258"/>
  <c r="D5" i="258"/>
  <c r="E5" i="258"/>
  <c r="F9" i="258"/>
  <c r="F5" i="258"/>
  <c r="D18" i="258"/>
  <c r="I15" i="258"/>
  <c r="G9" i="258"/>
  <c r="J14" i="258"/>
  <c r="I5" i="258"/>
  <c r="E18" i="258"/>
  <c r="J15" i="258"/>
  <c r="I9" i="258"/>
  <c r="D14" i="258"/>
  <c r="B13" i="258"/>
  <c r="B21" i="258" s="1"/>
  <c r="B29" i="258" s="1"/>
  <c r="B6" i="258"/>
  <c r="B7" i="258" s="1"/>
  <c r="B8" i="258" s="1"/>
  <c r="B9" i="258" s="1"/>
  <c r="B10" i="258" s="1"/>
  <c r="D34" i="257"/>
  <c r="F31" i="257"/>
  <c r="J32" i="257"/>
  <c r="G34" i="257"/>
  <c r="E34" i="257"/>
  <c r="F34" i="257"/>
  <c r="I31" i="257"/>
  <c r="G32" i="257"/>
  <c r="J31" i="257"/>
  <c r="D25" i="257"/>
  <c r="D24" i="257"/>
  <c r="F24" i="257"/>
  <c r="G25" i="257"/>
  <c r="I24" i="257"/>
  <c r="E25" i="257"/>
  <c r="F25" i="257"/>
  <c r="J24" i="257"/>
  <c r="E24" i="257"/>
  <c r="I23" i="257"/>
  <c r="F18" i="257"/>
  <c r="G14" i="257"/>
  <c r="I14" i="257"/>
  <c r="J14" i="257"/>
  <c r="I18" i="257"/>
  <c r="J18" i="257"/>
  <c r="J16" i="257"/>
  <c r="G10" i="257"/>
  <c r="J5" i="257"/>
  <c r="I10" i="257"/>
  <c r="F5" i="257"/>
  <c r="J6" i="257"/>
  <c r="G5" i="257"/>
  <c r="F9" i="257"/>
  <c r="J21" i="257"/>
  <c r="E9" i="257"/>
  <c r="E13" i="257"/>
  <c r="D21" i="257"/>
  <c r="D26" i="257"/>
  <c r="G9" i="257"/>
  <c r="J23" i="257"/>
  <c r="F13" i="257"/>
  <c r="E21" i="257"/>
  <c r="G16" i="257"/>
  <c r="E26" i="257"/>
  <c r="I9" i="257"/>
  <c r="D13" i="257"/>
  <c r="F21" i="257"/>
  <c r="E16" i="257"/>
  <c r="I21" i="257"/>
  <c r="F26" i="257"/>
  <c r="J9" i="257"/>
  <c r="G13" i="257"/>
  <c r="I34" i="257"/>
  <c r="I15" i="257"/>
  <c r="I17" i="257"/>
  <c r="F16" i="257"/>
  <c r="D5" i="257"/>
  <c r="I5" i="257"/>
  <c r="B13" i="257"/>
  <c r="B21" i="257" s="1"/>
  <c r="B29" i="257" s="1"/>
  <c r="B6" i="257"/>
  <c r="E29" i="256"/>
  <c r="F29" i="256"/>
  <c r="G29" i="256"/>
  <c r="I29" i="256"/>
  <c r="I30" i="256"/>
  <c r="D29" i="256"/>
  <c r="I34" i="256"/>
  <c r="G25" i="256"/>
  <c r="D23" i="256"/>
  <c r="F25" i="256"/>
  <c r="E23" i="256"/>
  <c r="I25" i="256"/>
  <c r="D22" i="256"/>
  <c r="E18" i="256"/>
  <c r="F18" i="256"/>
  <c r="F9" i="256"/>
  <c r="I7" i="256"/>
  <c r="J7" i="256"/>
  <c r="D7" i="256"/>
  <c r="D31" i="256"/>
  <c r="J24" i="256"/>
  <c r="I6" i="256"/>
  <c r="E7" i="256"/>
  <c r="E31" i="256"/>
  <c r="G24" i="256"/>
  <c r="D6" i="256"/>
  <c r="I26" i="256"/>
  <c r="G9" i="256"/>
  <c r="F7" i="256"/>
  <c r="F31" i="256"/>
  <c r="E6" i="256"/>
  <c r="I18" i="256"/>
  <c r="I33" i="256"/>
  <c r="D26" i="256"/>
  <c r="I9" i="256"/>
  <c r="E5" i="256"/>
  <c r="F6" i="256"/>
  <c r="F24" i="256"/>
  <c r="J18" i="256"/>
  <c r="J33" i="256"/>
  <c r="E9" i="256"/>
  <c r="F5" i="256"/>
  <c r="G6" i="256"/>
  <c r="J31" i="256"/>
  <c r="D18" i="256"/>
  <c r="I5" i="256"/>
  <c r="I24" i="256"/>
  <c r="J9" i="256"/>
  <c r="G17" i="256"/>
  <c r="F17" i="256"/>
  <c r="E17" i="256"/>
  <c r="D17" i="256"/>
  <c r="J17" i="256"/>
  <c r="I17" i="256"/>
  <c r="E8" i="256"/>
  <c r="D8" i="256"/>
  <c r="G8" i="256"/>
  <c r="J8" i="256"/>
  <c r="I8" i="256"/>
  <c r="F8" i="256"/>
  <c r="D16" i="256"/>
  <c r="J16" i="256"/>
  <c r="I16" i="256"/>
  <c r="F16" i="256"/>
  <c r="G16" i="256"/>
  <c r="E16" i="256"/>
  <c r="B13" i="256"/>
  <c r="B21" i="256" s="1"/>
  <c r="B29" i="256" s="1"/>
  <c r="B6" i="256"/>
  <c r="B7" i="256" s="1"/>
  <c r="B8" i="256" s="1"/>
  <c r="B9" i="256" s="1"/>
  <c r="B10" i="256" s="1"/>
  <c r="J14" i="256"/>
  <c r="G14" i="256"/>
  <c r="F14" i="256"/>
  <c r="E14" i="256"/>
  <c r="D14" i="256"/>
  <c r="I14" i="256"/>
  <c r="I31" i="255"/>
  <c r="J31" i="255"/>
  <c r="G32" i="255"/>
  <c r="E32" i="255"/>
  <c r="I32" i="255"/>
  <c r="E26" i="255"/>
  <c r="F25" i="255"/>
  <c r="E23" i="255"/>
  <c r="F26" i="255"/>
  <c r="F23" i="255"/>
  <c r="D26" i="255"/>
  <c r="D23" i="255"/>
  <c r="F17" i="255"/>
  <c r="D18" i="255"/>
  <c r="F8" i="255"/>
  <c r="G7" i="255"/>
  <c r="F10" i="255"/>
  <c r="I34" i="255"/>
  <c r="D8" i="255"/>
  <c r="J34" i="255"/>
  <c r="D31" i="255"/>
  <c r="E8" i="255"/>
  <c r="D34" i="255"/>
  <c r="E31" i="255"/>
  <c r="G22" i="255"/>
  <c r="I23" i="255"/>
  <c r="I7" i="255"/>
  <c r="G34" i="255"/>
  <c r="F31" i="255"/>
  <c r="E22" i="255"/>
  <c r="J7" i="255"/>
  <c r="E34" i="255"/>
  <c r="I14" i="255"/>
  <c r="J32" i="255"/>
  <c r="I22" i="255"/>
  <c r="D14" i="255"/>
  <c r="G26" i="255"/>
  <c r="D10" i="255"/>
  <c r="J9" i="255"/>
  <c r="D7" i="255"/>
  <c r="I8" i="255"/>
  <c r="F15" i="255"/>
  <c r="G5" i="255"/>
  <c r="F5" i="255"/>
  <c r="J5" i="255"/>
  <c r="E5" i="255"/>
  <c r="D5" i="255"/>
  <c r="I5" i="255"/>
  <c r="B13" i="255"/>
  <c r="B21" i="255" s="1"/>
  <c r="B29" i="255" s="1"/>
  <c r="B6" i="255"/>
  <c r="B7" i="255" s="1"/>
  <c r="B8" i="255" s="1"/>
  <c r="B9" i="255" s="1"/>
  <c r="B10" i="255" s="1"/>
  <c r="D16" i="255"/>
  <c r="J16" i="255"/>
  <c r="F16" i="255"/>
  <c r="I16" i="255"/>
  <c r="G16" i="255"/>
  <c r="E16" i="255"/>
  <c r="D31" i="254"/>
  <c r="E31" i="254"/>
  <c r="G34" i="254"/>
  <c r="I34" i="254"/>
  <c r="D17" i="254"/>
  <c r="E17" i="254"/>
  <c r="F17" i="254"/>
  <c r="I18" i="254"/>
  <c r="J10" i="254"/>
  <c r="I7" i="254"/>
  <c r="J7" i="254"/>
  <c r="I15" i="254"/>
  <c r="J18" i="254"/>
  <c r="J15" i="254"/>
  <c r="D7" i="254"/>
  <c r="G17" i="254"/>
  <c r="J24" i="254"/>
  <c r="G18" i="254"/>
  <c r="I14" i="254"/>
  <c r="D15" i="254"/>
  <c r="E7" i="254"/>
  <c r="I17" i="254"/>
  <c r="I24" i="254"/>
  <c r="D18" i="254"/>
  <c r="G14" i="254"/>
  <c r="E15" i="254"/>
  <c r="F7" i="254"/>
  <c r="D24" i="254"/>
  <c r="E18" i="254"/>
  <c r="D10" i="254"/>
  <c r="J5" i="254"/>
  <c r="J34" i="254"/>
  <c r="G15" i="254"/>
  <c r="J21" i="254"/>
  <c r="E24" i="254"/>
  <c r="E10" i="254"/>
  <c r="D5" i="254"/>
  <c r="D34" i="254"/>
  <c r="D21" i="254"/>
  <c r="B13" i="254"/>
  <c r="B21" i="254" s="1"/>
  <c r="B29" i="254" s="1"/>
  <c r="G7" i="253"/>
  <c r="I7" i="253"/>
  <c r="J7" i="253"/>
  <c r="J5" i="253"/>
  <c r="G42" i="253"/>
  <c r="I42" i="253"/>
  <c r="I29" i="253"/>
  <c r="E22" i="253"/>
  <c r="G22" i="253"/>
  <c r="D26" i="253"/>
  <c r="I22" i="253"/>
  <c r="J24" i="253"/>
  <c r="J22" i="253"/>
  <c r="F26" i="253"/>
  <c r="F25" i="253"/>
  <c r="I24" i="253"/>
  <c r="G26" i="253"/>
  <c r="E25" i="253"/>
  <c r="E24" i="253"/>
  <c r="D17" i="253"/>
  <c r="I18" i="253"/>
  <c r="E17" i="253"/>
  <c r="J18" i="253"/>
  <c r="F17" i="253"/>
  <c r="D18" i="253"/>
  <c r="E18" i="253"/>
  <c r="E9" i="253"/>
  <c r="G9" i="253"/>
  <c r="D10" i="253"/>
  <c r="I8" i="253"/>
  <c r="B13" i="253"/>
  <c r="B21" i="253" s="1"/>
  <c r="B29" i="253" s="1"/>
  <c r="B37" i="253" s="1"/>
  <c r="I26" i="252"/>
  <c r="E24" i="252"/>
  <c r="F24" i="252"/>
  <c r="F21" i="252"/>
  <c r="G25" i="252"/>
  <c r="D5" i="252"/>
  <c r="F23" i="252"/>
  <c r="F25" i="252"/>
  <c r="J26" i="252"/>
  <c r="I23" i="252"/>
  <c r="G24" i="252"/>
  <c r="J23" i="252"/>
  <c r="I18" i="252"/>
  <c r="J18" i="252"/>
  <c r="I7" i="252"/>
  <c r="D26" i="252"/>
  <c r="E5" i="252"/>
  <c r="D18" i="252"/>
  <c r="J21" i="252"/>
  <c r="J7" i="252"/>
  <c r="D23" i="252"/>
  <c r="G18" i="252"/>
  <c r="E26" i="252"/>
  <c r="F5" i="252"/>
  <c r="J24" i="252"/>
  <c r="E18" i="252"/>
  <c r="I15" i="252"/>
  <c r="D21" i="252"/>
  <c r="I24" i="252"/>
  <c r="D7" i="252"/>
  <c r="G15" i="252"/>
  <c r="G8" i="252"/>
  <c r="G17" i="252"/>
  <c r="F17" i="252"/>
  <c r="E17" i="252"/>
  <c r="D17" i="252"/>
  <c r="J17" i="252"/>
  <c r="I17" i="252"/>
  <c r="G14" i="252"/>
  <c r="F14" i="252"/>
  <c r="E14" i="252"/>
  <c r="D14" i="252"/>
  <c r="J14" i="252"/>
  <c r="I14" i="252"/>
  <c r="D16" i="252"/>
  <c r="J16" i="252"/>
  <c r="I16" i="252"/>
  <c r="F16" i="252"/>
  <c r="G16" i="252"/>
  <c r="E16" i="252"/>
  <c r="B13" i="252"/>
  <c r="B21" i="252" s="1"/>
  <c r="B29" i="252" s="1"/>
  <c r="B6" i="252"/>
  <c r="B7" i="252" s="1"/>
  <c r="B8" i="252" s="1"/>
  <c r="B9" i="252" s="1"/>
  <c r="B10" i="252" s="1"/>
  <c r="J14" i="251"/>
  <c r="D14" i="251"/>
  <c r="E14" i="251"/>
  <c r="F14" i="251"/>
  <c r="I6" i="251"/>
  <c r="F9" i="251"/>
  <c r="D10" i="251"/>
  <c r="G9" i="251"/>
  <c r="I9" i="251"/>
  <c r="F10" i="251"/>
  <c r="J9" i="251"/>
  <c r="D6" i="251"/>
  <c r="F17" i="251"/>
  <c r="J24" i="251"/>
  <c r="I16" i="251"/>
  <c r="G10" i="251"/>
  <c r="G8" i="251"/>
  <c r="G14" i="251"/>
  <c r="J6" i="251"/>
  <c r="D24" i="251"/>
  <c r="J16" i="251"/>
  <c r="G18" i="251"/>
  <c r="I10" i="251"/>
  <c r="I8" i="251"/>
  <c r="E6" i="251"/>
  <c r="F8" i="251"/>
  <c r="F26" i="251"/>
  <c r="I25" i="251"/>
  <c r="E24" i="251"/>
  <c r="E16" i="251"/>
  <c r="J18" i="251"/>
  <c r="J8" i="251"/>
  <c r="F6" i="251"/>
  <c r="E9" i="251"/>
  <c r="G5" i="251"/>
  <c r="F5" i="251"/>
  <c r="E5" i="251"/>
  <c r="D5" i="251"/>
  <c r="J5" i="251"/>
  <c r="I5" i="251"/>
  <c r="B13" i="251"/>
  <c r="B21" i="251" s="1"/>
  <c r="B6" i="251"/>
  <c r="B7" i="251" s="1"/>
  <c r="B8" i="251" s="1"/>
  <c r="B9" i="251" s="1"/>
  <c r="B10" i="251" s="1"/>
  <c r="D16" i="250"/>
  <c r="I15" i="250"/>
  <c r="E10" i="250"/>
  <c r="D15" i="250"/>
  <c r="I10" i="250"/>
  <c r="G10" i="250"/>
  <c r="G17" i="250"/>
  <c r="G15" i="250"/>
  <c r="J10" i="250"/>
  <c r="E9" i="250"/>
  <c r="E13" i="250"/>
  <c r="F9" i="250"/>
  <c r="F13" i="250"/>
  <c r="E6" i="250"/>
  <c r="G9" i="250"/>
  <c r="G13" i="250"/>
  <c r="E14" i="250"/>
  <c r="E5" i="250"/>
  <c r="D7" i="250"/>
  <c r="G5" i="250"/>
  <c r="E8" i="250"/>
  <c r="G8" i="250"/>
  <c r="F7" i="250"/>
  <c r="I8" i="250"/>
  <c r="F8" i="250"/>
  <c r="J5" i="250"/>
  <c r="D8" i="250"/>
  <c r="I13" i="250"/>
  <c r="F16" i="250"/>
  <c r="G16" i="250"/>
  <c r="I16" i="250"/>
  <c r="E15" i="250"/>
  <c r="D9" i="250"/>
  <c r="E7" i="250"/>
  <c r="B13" i="250"/>
  <c r="F18" i="249"/>
  <c r="E18" i="249"/>
  <c r="I18" i="249"/>
  <c r="J25" i="249"/>
  <c r="D24" i="249"/>
  <c r="G18" i="249"/>
  <c r="G16" i="249"/>
  <c r="E24" i="249"/>
  <c r="I16" i="249"/>
  <c r="G17" i="249"/>
  <c r="J16" i="249"/>
  <c r="G10" i="249"/>
  <c r="F17" i="249"/>
  <c r="D29" i="249"/>
  <c r="E29" i="249"/>
  <c r="F29" i="249"/>
  <c r="G29" i="249"/>
  <c r="D17" i="249"/>
  <c r="I25" i="249"/>
  <c r="D30" i="249"/>
  <c r="E30" i="249"/>
  <c r="F30" i="249"/>
  <c r="G30" i="249"/>
  <c r="D31" i="249"/>
  <c r="E31" i="249"/>
  <c r="F31" i="249"/>
  <c r="G31" i="249"/>
  <c r="J31" i="249"/>
  <c r="G22" i="249"/>
  <c r="I13" i="249"/>
  <c r="J14" i="249"/>
  <c r="F24" i="249"/>
  <c r="D18" i="249"/>
  <c r="G25" i="249"/>
  <c r="I22" i="249"/>
  <c r="I29" i="249"/>
  <c r="G32" i="249"/>
  <c r="D32" i="249"/>
  <c r="E32" i="249"/>
  <c r="F32" i="249"/>
  <c r="D21" i="249"/>
  <c r="J17" i="249"/>
  <c r="G24" i="249"/>
  <c r="J24" i="249"/>
  <c r="E9" i="249"/>
  <c r="F6" i="249"/>
  <c r="D9" i="249"/>
  <c r="I9" i="249"/>
  <c r="E6" i="249"/>
  <c r="J9" i="249"/>
  <c r="D8" i="249"/>
  <c r="F9" i="249"/>
  <c r="G8" i="249"/>
  <c r="I21" i="249"/>
  <c r="D10" i="249"/>
  <c r="G6" i="249"/>
  <c r="I6" i="249"/>
  <c r="J21" i="249"/>
  <c r="J13" i="249"/>
  <c r="J10" i="249"/>
  <c r="J8" i="249"/>
  <c r="D15" i="249"/>
  <c r="F14" i="249"/>
  <c r="G14" i="249"/>
  <c r="J15" i="249"/>
  <c r="E5" i="249"/>
  <c r="F5" i="249"/>
  <c r="G5" i="249"/>
  <c r="F8" i="249"/>
  <c r="D6" i="249"/>
  <c r="I5" i="249"/>
  <c r="D7" i="249"/>
  <c r="J5" i="249"/>
  <c r="E7" i="249"/>
  <c r="I7" i="249"/>
  <c r="J7" i="249"/>
  <c r="E23" i="249"/>
  <c r="F23" i="249"/>
  <c r="E21" i="249"/>
  <c r="E15" i="249"/>
  <c r="G23" i="249"/>
  <c r="F21" i="249"/>
  <c r="F15" i="249"/>
  <c r="I23" i="249"/>
  <c r="G15" i="249"/>
  <c r="F13" i="249"/>
  <c r="F7" i="249"/>
  <c r="J23" i="249"/>
  <c r="I36" i="207"/>
  <c r="J36" i="207"/>
  <c r="G36" i="207"/>
  <c r="D36" i="207"/>
  <c r="E36" i="207"/>
  <c r="F36" i="207"/>
  <c r="J5" i="204"/>
  <c r="I5" i="204"/>
  <c r="E5" i="204" l="1"/>
  <c r="F5" i="204"/>
  <c r="G5" i="204"/>
  <c r="B21" i="250"/>
  <c r="B30" i="265"/>
  <c r="B44" i="265" s="1"/>
  <c r="B14" i="260"/>
  <c r="B22" i="260" s="1"/>
  <c r="B30" i="260" s="1"/>
  <c r="B14" i="259"/>
  <c r="B22" i="259" s="1"/>
  <c r="B30" i="259" s="1"/>
  <c r="B38" i="259" s="1"/>
  <c r="B14" i="258"/>
  <c r="B22" i="258" s="1"/>
  <c r="B30" i="258" s="1"/>
  <c r="B14" i="257"/>
  <c r="B22" i="257" s="1"/>
  <c r="B30" i="257" s="1"/>
  <c r="B7" i="257"/>
  <c r="B14" i="256"/>
  <c r="B22" i="256" s="1"/>
  <c r="B30" i="256" s="1"/>
  <c r="B14" i="255"/>
  <c r="B22" i="255" s="1"/>
  <c r="B30" i="255" s="1"/>
  <c r="B14" i="254"/>
  <c r="B22" i="254" s="1"/>
  <c r="B30" i="254" s="1"/>
  <c r="B14" i="253"/>
  <c r="B22" i="253" s="1"/>
  <c r="B30" i="253" s="1"/>
  <c r="B38" i="253" s="1"/>
  <c r="B14" i="252"/>
  <c r="B22" i="252" s="1"/>
  <c r="B30" i="252" s="1"/>
  <c r="B14" i="251"/>
  <c r="B22" i="251" s="1"/>
  <c r="B14" i="250"/>
  <c r="B6" i="249"/>
  <c r="B7" i="249" s="1"/>
  <c r="B8" i="249" s="1"/>
  <c r="B9" i="249" s="1"/>
  <c r="B10" i="249" s="1"/>
  <c r="B13" i="249"/>
  <c r="B21" i="249" s="1"/>
  <c r="B29" i="249" s="1"/>
  <c r="B22" i="250" l="1"/>
  <c r="B15" i="260"/>
  <c r="B23" i="260" s="1"/>
  <c r="B31" i="260" s="1"/>
  <c r="B15" i="259"/>
  <c r="B23" i="259" s="1"/>
  <c r="B31" i="259" s="1"/>
  <c r="B39" i="259" s="1"/>
  <c r="B15" i="258"/>
  <c r="B23" i="258" s="1"/>
  <c r="B31" i="258" s="1"/>
  <c r="B8" i="257"/>
  <c r="B15" i="257"/>
  <c r="B23" i="257" s="1"/>
  <c r="B31" i="257" s="1"/>
  <c r="B15" i="256"/>
  <c r="B23" i="256" s="1"/>
  <c r="B31" i="256" s="1"/>
  <c r="B15" i="255"/>
  <c r="B23" i="255" s="1"/>
  <c r="B31" i="255" s="1"/>
  <c r="B15" i="254"/>
  <c r="B23" i="254" s="1"/>
  <c r="B31" i="254" s="1"/>
  <c r="B15" i="253"/>
  <c r="B23" i="253" s="1"/>
  <c r="B31" i="253" s="1"/>
  <c r="B39" i="253" s="1"/>
  <c r="B15" i="252"/>
  <c r="B23" i="252" s="1"/>
  <c r="B31" i="252" s="1"/>
  <c r="B15" i="251"/>
  <c r="B23" i="251" s="1"/>
  <c r="B15" i="250"/>
  <c r="B14" i="249"/>
  <c r="B22" i="249" s="1"/>
  <c r="B30" i="249" s="1"/>
  <c r="B23" i="250" l="1"/>
  <c r="B16" i="260"/>
  <c r="B24" i="260" s="1"/>
  <c r="B32" i="260" s="1"/>
  <c r="B16" i="259"/>
  <c r="B24" i="259" s="1"/>
  <c r="B32" i="259" s="1"/>
  <c r="B40" i="259" s="1"/>
  <c r="B16" i="258"/>
  <c r="B24" i="258" s="1"/>
  <c r="B32" i="258" s="1"/>
  <c r="B16" i="257"/>
  <c r="B24" i="257" s="1"/>
  <c r="B32" i="257" s="1"/>
  <c r="B16" i="256"/>
  <c r="B24" i="256" s="1"/>
  <c r="B32" i="256" s="1"/>
  <c r="B16" i="255"/>
  <c r="B24" i="255" s="1"/>
  <c r="B32" i="255" s="1"/>
  <c r="B16" i="254"/>
  <c r="B24" i="254" s="1"/>
  <c r="B32" i="254" s="1"/>
  <c r="B16" i="253"/>
  <c r="B24" i="253" s="1"/>
  <c r="B32" i="253" s="1"/>
  <c r="B40" i="253" s="1"/>
  <c r="B16" i="252"/>
  <c r="B24" i="252" s="1"/>
  <c r="B32" i="252" s="1"/>
  <c r="B16" i="251"/>
  <c r="B24" i="251" s="1"/>
  <c r="B16" i="250"/>
  <c r="B15" i="249"/>
  <c r="B23" i="249" s="1"/>
  <c r="B31" i="249" s="1"/>
  <c r="B24" i="250" l="1"/>
  <c r="B9" i="257"/>
  <c r="B16" i="249"/>
  <c r="B24" i="249" s="1"/>
  <c r="B32" i="249" s="1"/>
  <c r="B18" i="260" l="1"/>
  <c r="B26" i="260" s="1"/>
  <c r="B34" i="260" s="1"/>
  <c r="B17" i="260"/>
  <c r="B25" i="260" s="1"/>
  <c r="B33" i="260" s="1"/>
  <c r="B18" i="259"/>
  <c r="B26" i="259" s="1"/>
  <c r="B34" i="259" s="1"/>
  <c r="B42" i="259" s="1"/>
  <c r="B17" i="259"/>
  <c r="B25" i="259" s="1"/>
  <c r="B33" i="259" s="1"/>
  <c r="B41" i="259" s="1"/>
  <c r="B18" i="258"/>
  <c r="B26" i="258" s="1"/>
  <c r="B34" i="258" s="1"/>
  <c r="B17" i="258"/>
  <c r="B25" i="258" s="1"/>
  <c r="B33" i="258" s="1"/>
  <c r="B10" i="257"/>
  <c r="B18" i="257" s="1"/>
  <c r="B26" i="257" s="1"/>
  <c r="B34" i="257" s="1"/>
  <c r="B17" i="257"/>
  <c r="B25" i="257" s="1"/>
  <c r="B33" i="257" s="1"/>
  <c r="B18" i="256"/>
  <c r="B26" i="256" s="1"/>
  <c r="B34" i="256" s="1"/>
  <c r="B17" i="256"/>
  <c r="B25" i="256" s="1"/>
  <c r="B33" i="256" s="1"/>
  <c r="B18" i="255"/>
  <c r="B26" i="255" s="1"/>
  <c r="B34" i="255" s="1"/>
  <c r="B17" i="255"/>
  <c r="B25" i="255" s="1"/>
  <c r="B33" i="255" s="1"/>
  <c r="B18" i="254"/>
  <c r="B26" i="254" s="1"/>
  <c r="B34" i="254" s="1"/>
  <c r="B17" i="254"/>
  <c r="B25" i="254" s="1"/>
  <c r="B33" i="254" s="1"/>
  <c r="B18" i="253"/>
  <c r="B26" i="253" s="1"/>
  <c r="B34" i="253" s="1"/>
  <c r="B42" i="253" s="1"/>
  <c r="B17" i="253"/>
  <c r="B25" i="253" s="1"/>
  <c r="B33" i="253" s="1"/>
  <c r="B41" i="253" s="1"/>
  <c r="B18" i="252"/>
  <c r="B26" i="252" s="1"/>
  <c r="B34" i="252" s="1"/>
  <c r="B17" i="252"/>
  <c r="B25" i="252" s="1"/>
  <c r="B33" i="252" s="1"/>
  <c r="B18" i="251"/>
  <c r="B26" i="251" s="1"/>
  <c r="B17" i="251"/>
  <c r="B25" i="251" s="1"/>
  <c r="B18" i="250"/>
  <c r="B17" i="250"/>
  <c r="B25" i="250" l="1"/>
  <c r="B26" i="250"/>
  <c r="B18" i="249"/>
  <c r="B26" i="249" s="1"/>
  <c r="B34" i="249" s="1"/>
  <c r="B17" i="249"/>
  <c r="B25" i="249" s="1"/>
  <c r="B33" i="249" s="1"/>
  <c r="IQ5" i="242" l="1"/>
  <c r="IP5" i="242"/>
  <c r="IO5" i="242"/>
  <c r="IN5" i="242"/>
  <c r="IM5" i="242"/>
  <c r="IL5" i="242"/>
  <c r="IK5" i="242"/>
  <c r="IJ5" i="242"/>
  <c r="II5" i="242"/>
  <c r="IH5" i="242"/>
  <c r="IG5" i="242"/>
  <c r="IF5" i="242"/>
  <c r="IE5" i="242"/>
  <c r="ID5" i="242"/>
  <c r="IC5" i="242"/>
  <c r="IB5" i="242"/>
  <c r="IA5" i="242"/>
  <c r="HZ5" i="242"/>
  <c r="HY5" i="242"/>
  <c r="HX5" i="242"/>
  <c r="HW5" i="242"/>
  <c r="HV5" i="242"/>
  <c r="HU5" i="242"/>
  <c r="HT5" i="242"/>
  <c r="HS5" i="242"/>
  <c r="HR5" i="242"/>
  <c r="HQ5" i="242"/>
  <c r="HP5" i="242"/>
  <c r="HO5" i="242"/>
  <c r="HN5" i="242"/>
  <c r="HM5" i="242"/>
  <c r="HL5" i="242"/>
  <c r="HK5" i="242"/>
  <c r="HJ5" i="242"/>
  <c r="HI5" i="242"/>
  <c r="HH5" i="242"/>
  <c r="HG5" i="242"/>
  <c r="HF5" i="242"/>
  <c r="HE5" i="242"/>
  <c r="HD5" i="242"/>
  <c r="HC5" i="242"/>
  <c r="HB5" i="242"/>
  <c r="HA5" i="242"/>
  <c r="GZ5" i="242"/>
  <c r="GY5" i="242"/>
  <c r="GX5" i="242"/>
  <c r="GW5" i="242"/>
  <c r="GV5" i="242"/>
  <c r="C5" i="242"/>
  <c r="GT2" i="242"/>
  <c r="GS2" i="242"/>
  <c r="GR2" i="242"/>
  <c r="GQ2" i="242"/>
  <c r="GP2" i="242"/>
  <c r="GO2" i="242"/>
  <c r="GN2" i="242"/>
  <c r="GM2" i="242"/>
  <c r="GL2" i="242"/>
  <c r="GK2" i="242"/>
  <c r="GJ2" i="242"/>
  <c r="GI2" i="242"/>
  <c r="GH2" i="242"/>
  <c r="GG2" i="242"/>
  <c r="GF2" i="242"/>
  <c r="GE2" i="242"/>
  <c r="GD2" i="242"/>
  <c r="GC2" i="242"/>
  <c r="GB2" i="242"/>
  <c r="GA2" i="242"/>
  <c r="FZ2" i="242"/>
  <c r="FY2" i="242"/>
  <c r="FX2" i="242"/>
  <c r="FW2" i="242"/>
  <c r="FV2" i="242"/>
  <c r="FU2" i="242"/>
  <c r="FT2" i="242"/>
  <c r="FS2" i="242"/>
  <c r="FR2" i="242"/>
  <c r="FQ2" i="242"/>
  <c r="FP2" i="242"/>
  <c r="FO2" i="242"/>
  <c r="FN2" i="242"/>
  <c r="FM2" i="242"/>
  <c r="FL2" i="242"/>
  <c r="FK2" i="242"/>
  <c r="FJ2" i="242"/>
  <c r="FI2" i="242"/>
  <c r="FH2" i="242"/>
  <c r="FG2" i="242"/>
  <c r="FF2" i="242"/>
  <c r="FE2" i="242"/>
  <c r="FD2" i="242"/>
  <c r="FC2" i="242"/>
  <c r="FB2" i="242"/>
  <c r="FA2" i="242"/>
  <c r="EZ2" i="242"/>
  <c r="EY2" i="242"/>
  <c r="EX2" i="242"/>
  <c r="EW2" i="242"/>
  <c r="EV2" i="242"/>
  <c r="EU2" i="242"/>
  <c r="ET2" i="242"/>
  <c r="ES2" i="242"/>
  <c r="ER2" i="242"/>
  <c r="EQ2" i="242"/>
  <c r="EP2" i="242"/>
  <c r="EO2" i="242"/>
  <c r="EN2" i="242"/>
  <c r="EM2" i="242"/>
  <c r="EL2" i="242"/>
  <c r="EK2" i="242"/>
  <c r="EJ2" i="242"/>
  <c r="EI2" i="242"/>
  <c r="EH2" i="242"/>
  <c r="EG2" i="242"/>
  <c r="EF2" i="242"/>
  <c r="EE2" i="242"/>
  <c r="ED2" i="242"/>
  <c r="EC2" i="242"/>
  <c r="EB2" i="242"/>
  <c r="EA2" i="242"/>
  <c r="DZ2" i="242"/>
  <c r="DY2" i="242"/>
  <c r="DX2" i="242"/>
  <c r="DW2" i="242"/>
  <c r="DV2" i="242"/>
  <c r="DU2" i="242"/>
  <c r="DT2" i="242"/>
  <c r="DS2" i="242"/>
  <c r="DR2" i="242"/>
  <c r="DQ2" i="242"/>
  <c r="DP2" i="242"/>
  <c r="DO2" i="242"/>
  <c r="DN2" i="242"/>
  <c r="DM2" i="242"/>
  <c r="DL2" i="242"/>
  <c r="DK2" i="242"/>
  <c r="DJ2" i="242"/>
  <c r="DI2" i="242"/>
  <c r="DH2" i="242"/>
  <c r="DG2" i="242"/>
  <c r="DF2" i="242"/>
  <c r="DE2" i="242"/>
  <c r="DD2" i="242"/>
  <c r="DC2" i="242"/>
  <c r="DB2" i="242"/>
  <c r="DA2" i="242"/>
  <c r="CZ2" i="242"/>
  <c r="CY2" i="242"/>
  <c r="CX2" i="242"/>
  <c r="CW2" i="242"/>
  <c r="CV2" i="242"/>
  <c r="CU2" i="242"/>
  <c r="CT2" i="242"/>
  <c r="CS2" i="242"/>
  <c r="CR2" i="242"/>
  <c r="CQ2" i="242"/>
  <c r="CP2" i="242"/>
  <c r="CO2" i="242"/>
  <c r="CN2" i="242"/>
  <c r="CM2" i="242"/>
  <c r="CL2" i="242"/>
  <c r="CK2" i="242"/>
  <c r="CJ2" i="242"/>
  <c r="CI2" i="242"/>
  <c r="CH2" i="242"/>
  <c r="CG2" i="242"/>
  <c r="CF2" i="242"/>
  <c r="CE2" i="242"/>
  <c r="CD2" i="242"/>
  <c r="CC2" i="242"/>
  <c r="CB2" i="242"/>
  <c r="CA2" i="242"/>
  <c r="BZ2" i="242"/>
  <c r="BY2" i="242"/>
  <c r="BX2" i="242"/>
  <c r="BW2" i="242"/>
  <c r="BV2" i="242"/>
  <c r="BU2" i="242"/>
  <c r="BT2" i="242"/>
  <c r="BS2" i="242"/>
  <c r="BR2" i="242"/>
  <c r="BQ2" i="242"/>
  <c r="BP2" i="242"/>
  <c r="BO2" i="242"/>
  <c r="BN2" i="242"/>
  <c r="BM2" i="242"/>
  <c r="BL2" i="242"/>
  <c r="BK2" i="242"/>
  <c r="BJ2" i="242"/>
  <c r="BI2" i="242"/>
  <c r="BH2" i="242"/>
  <c r="BG2" i="242"/>
  <c r="BF2" i="242"/>
  <c r="BE2" i="242"/>
  <c r="BD2" i="242"/>
  <c r="BC2" i="242"/>
  <c r="BB2" i="242"/>
  <c r="BA2" i="242"/>
  <c r="AZ2" i="242"/>
  <c r="AY2" i="242"/>
  <c r="AX2" i="242"/>
  <c r="AW2" i="242"/>
  <c r="AV2" i="242"/>
  <c r="AU2" i="242"/>
  <c r="AT2" i="242"/>
  <c r="AS2" i="242"/>
  <c r="AR2" i="242"/>
  <c r="AQ2" i="242"/>
  <c r="AP2" i="242"/>
  <c r="AO2" i="242"/>
  <c r="AN2" i="242"/>
  <c r="AM2" i="242"/>
  <c r="AL2" i="242"/>
  <c r="AK2" i="242"/>
  <c r="AJ2" i="242"/>
  <c r="AI2" i="242"/>
  <c r="AH2" i="242"/>
  <c r="AG2" i="242"/>
  <c r="AF2" i="242"/>
  <c r="AE2" i="242"/>
  <c r="AD2" i="242"/>
  <c r="AC2" i="242"/>
  <c r="AB2" i="242"/>
  <c r="AA2" i="242"/>
  <c r="Z2" i="242"/>
  <c r="Y2" i="242"/>
  <c r="X2" i="242"/>
  <c r="W2" i="242"/>
  <c r="V2" i="242"/>
  <c r="U2" i="242"/>
  <c r="T2" i="242"/>
  <c r="S2" i="242"/>
  <c r="R2" i="242"/>
  <c r="Q2" i="242"/>
  <c r="P2" i="242"/>
  <c r="O2" i="242"/>
  <c r="N2" i="242"/>
  <c r="M2" i="242"/>
  <c r="L2" i="242"/>
  <c r="K2" i="242"/>
  <c r="J2" i="242"/>
  <c r="I2" i="242"/>
  <c r="H2" i="242"/>
  <c r="G2" i="242"/>
  <c r="F2" i="242"/>
  <c r="E2" i="242"/>
  <c r="D2" i="242"/>
  <c r="C2" i="242"/>
  <c r="B2" i="242"/>
  <c r="A1" i="242"/>
  <c r="H5" i="242" l="1"/>
  <c r="A3" i="242"/>
  <c r="G5" i="242"/>
  <c r="F5" i="242"/>
  <c r="E5" i="242"/>
  <c r="D5" i="242"/>
  <c r="J5" i="242"/>
  <c r="I5" i="242"/>
  <c r="A2" i="242"/>
  <c r="A1" i="214" l="1"/>
  <c r="IQ5" i="233" l="1"/>
  <c r="IP5" i="233"/>
  <c r="IO5" i="233"/>
  <c r="IN5" i="233"/>
  <c r="IM5" i="233"/>
  <c r="IL5" i="233"/>
  <c r="IK5" i="233"/>
  <c r="IJ5" i="233"/>
  <c r="II5" i="233"/>
  <c r="IH5" i="233"/>
  <c r="IG5" i="233"/>
  <c r="IF5" i="233"/>
  <c r="IE5" i="233"/>
  <c r="ID5" i="233"/>
  <c r="IC5" i="233"/>
  <c r="IB5" i="233"/>
  <c r="IA5" i="233"/>
  <c r="HZ5" i="233"/>
  <c r="HY5" i="233"/>
  <c r="HX5" i="233"/>
  <c r="HW5" i="233"/>
  <c r="HV5" i="233"/>
  <c r="HU5" i="233"/>
  <c r="HT5" i="233"/>
  <c r="HS5" i="233"/>
  <c r="HR5" i="233"/>
  <c r="HQ5" i="233"/>
  <c r="HP5" i="233"/>
  <c r="HO5" i="233"/>
  <c r="HN5" i="233"/>
  <c r="HM5" i="233"/>
  <c r="HL5" i="233"/>
  <c r="HK5" i="233"/>
  <c r="HJ5" i="233"/>
  <c r="HI5" i="233"/>
  <c r="HH5" i="233"/>
  <c r="HG5" i="233"/>
  <c r="HF5" i="233"/>
  <c r="HE5" i="233"/>
  <c r="HD5" i="233"/>
  <c r="HC5" i="233"/>
  <c r="HB5" i="233"/>
  <c r="HA5" i="233"/>
  <c r="GZ5" i="233"/>
  <c r="GY5" i="233"/>
  <c r="GX5" i="233"/>
  <c r="GW5" i="233"/>
  <c r="GV5" i="233"/>
  <c r="C5" i="233"/>
  <c r="GT2" i="233"/>
  <c r="GS2" i="233"/>
  <c r="GR2" i="233"/>
  <c r="GQ2" i="233"/>
  <c r="GP2" i="233"/>
  <c r="GO2" i="233"/>
  <c r="GN2" i="233"/>
  <c r="GM2" i="233"/>
  <c r="GL2" i="233"/>
  <c r="GK2" i="233"/>
  <c r="GJ2" i="233"/>
  <c r="GI2" i="233"/>
  <c r="GH2" i="233"/>
  <c r="GG2" i="233"/>
  <c r="GF2" i="233"/>
  <c r="GE2" i="233"/>
  <c r="GD2" i="233"/>
  <c r="GC2" i="233"/>
  <c r="GB2" i="233"/>
  <c r="GA2" i="233"/>
  <c r="FZ2" i="233"/>
  <c r="FY2" i="233"/>
  <c r="FX2" i="233"/>
  <c r="FW2" i="233"/>
  <c r="FV2" i="233"/>
  <c r="FU2" i="233"/>
  <c r="FT2" i="233"/>
  <c r="FS2" i="233"/>
  <c r="FR2" i="233"/>
  <c r="FQ2" i="233"/>
  <c r="FP2" i="233"/>
  <c r="FO2" i="233"/>
  <c r="FN2" i="233"/>
  <c r="FM2" i="233"/>
  <c r="FL2" i="233"/>
  <c r="FK2" i="233"/>
  <c r="FJ2" i="233"/>
  <c r="FI2" i="233"/>
  <c r="FH2" i="233"/>
  <c r="FG2" i="233"/>
  <c r="FF2" i="233"/>
  <c r="FE2" i="233"/>
  <c r="FD2" i="233"/>
  <c r="FC2" i="233"/>
  <c r="FB2" i="233"/>
  <c r="FA2" i="233"/>
  <c r="EZ2" i="233"/>
  <c r="EY2" i="233"/>
  <c r="EX2" i="233"/>
  <c r="EW2" i="233"/>
  <c r="EV2" i="233"/>
  <c r="EU2" i="233"/>
  <c r="ET2" i="233"/>
  <c r="ES2" i="233"/>
  <c r="ER2" i="233"/>
  <c r="EQ2" i="233"/>
  <c r="EP2" i="233"/>
  <c r="EO2" i="233"/>
  <c r="EN2" i="233"/>
  <c r="EM2" i="233"/>
  <c r="EL2" i="233"/>
  <c r="EK2" i="233"/>
  <c r="EJ2" i="233"/>
  <c r="EI2" i="233"/>
  <c r="EH2" i="233"/>
  <c r="EG2" i="233"/>
  <c r="EF2" i="233"/>
  <c r="EE2" i="233"/>
  <c r="ED2" i="233"/>
  <c r="EC2" i="233"/>
  <c r="EB2" i="233"/>
  <c r="EA2" i="233"/>
  <c r="DZ2" i="233"/>
  <c r="DY2" i="233"/>
  <c r="DX2" i="233"/>
  <c r="DW2" i="233"/>
  <c r="DV2" i="233"/>
  <c r="DU2" i="233"/>
  <c r="DT2" i="233"/>
  <c r="DS2" i="233"/>
  <c r="DR2" i="233"/>
  <c r="DQ2" i="233"/>
  <c r="DP2" i="233"/>
  <c r="DO2" i="233"/>
  <c r="DN2" i="233"/>
  <c r="DM2" i="233"/>
  <c r="DL2" i="233"/>
  <c r="DK2" i="233"/>
  <c r="DJ2" i="233"/>
  <c r="DI2" i="233"/>
  <c r="DH2" i="233"/>
  <c r="DG2" i="233"/>
  <c r="DF2" i="233"/>
  <c r="DE2" i="233"/>
  <c r="DD2" i="233"/>
  <c r="DC2" i="233"/>
  <c r="DB2" i="233"/>
  <c r="DA2" i="233"/>
  <c r="CZ2" i="233"/>
  <c r="CY2" i="233"/>
  <c r="CX2" i="233"/>
  <c r="CW2" i="233"/>
  <c r="CV2" i="233"/>
  <c r="CU2" i="233"/>
  <c r="CT2" i="233"/>
  <c r="CS2" i="233"/>
  <c r="CR2" i="233"/>
  <c r="CQ2" i="233"/>
  <c r="CP2" i="233"/>
  <c r="CO2" i="233"/>
  <c r="CN2" i="233"/>
  <c r="CM2" i="233"/>
  <c r="CL2" i="233"/>
  <c r="CK2" i="233"/>
  <c r="CJ2" i="233"/>
  <c r="CI2" i="233"/>
  <c r="CH2" i="233"/>
  <c r="CG2" i="233"/>
  <c r="CF2" i="233"/>
  <c r="CE2" i="233"/>
  <c r="CD2" i="233"/>
  <c r="CC2" i="233"/>
  <c r="CB2" i="233"/>
  <c r="CA2" i="233"/>
  <c r="BZ2" i="233"/>
  <c r="BY2" i="233"/>
  <c r="BX2" i="233"/>
  <c r="BW2" i="233"/>
  <c r="BV2" i="233"/>
  <c r="BU2" i="233"/>
  <c r="BT2" i="233"/>
  <c r="BS2" i="233"/>
  <c r="BR2" i="233"/>
  <c r="BQ2" i="233"/>
  <c r="BP2" i="233"/>
  <c r="BO2" i="233"/>
  <c r="BN2" i="233"/>
  <c r="BM2" i="233"/>
  <c r="BL2" i="233"/>
  <c r="BK2" i="233"/>
  <c r="BJ2" i="233"/>
  <c r="BI2" i="233"/>
  <c r="BH2" i="233"/>
  <c r="BG2" i="233"/>
  <c r="BF2" i="233"/>
  <c r="BE2" i="233"/>
  <c r="BD2" i="233"/>
  <c r="BC2" i="233"/>
  <c r="BB2" i="233"/>
  <c r="BA2" i="233"/>
  <c r="AZ2" i="233"/>
  <c r="AY2" i="233"/>
  <c r="AX2" i="233"/>
  <c r="AW2" i="233"/>
  <c r="AV2" i="233"/>
  <c r="AU2" i="233"/>
  <c r="AT2" i="233"/>
  <c r="AS2" i="233"/>
  <c r="AR2" i="233"/>
  <c r="AQ2" i="233"/>
  <c r="AP2" i="233"/>
  <c r="AO2" i="233"/>
  <c r="AN2" i="233"/>
  <c r="AM2" i="233"/>
  <c r="AL2" i="233"/>
  <c r="AK2" i="233"/>
  <c r="AJ2" i="233"/>
  <c r="AI2" i="233"/>
  <c r="AH2" i="233"/>
  <c r="AG2" i="233"/>
  <c r="AF2" i="233"/>
  <c r="AE2" i="233"/>
  <c r="AD2" i="233"/>
  <c r="AC2" i="233"/>
  <c r="AB2" i="233"/>
  <c r="AA2" i="233"/>
  <c r="Z2" i="233"/>
  <c r="Y2" i="233"/>
  <c r="X2" i="233"/>
  <c r="W2" i="233"/>
  <c r="V2" i="233"/>
  <c r="U2" i="233"/>
  <c r="T2" i="233"/>
  <c r="S2" i="233"/>
  <c r="R2" i="233"/>
  <c r="Q2" i="233"/>
  <c r="P2" i="233"/>
  <c r="O2" i="233"/>
  <c r="N2" i="233"/>
  <c r="M2" i="233"/>
  <c r="L2" i="233"/>
  <c r="K2" i="233"/>
  <c r="J2" i="233"/>
  <c r="I2" i="233"/>
  <c r="H2" i="233"/>
  <c r="G2" i="233"/>
  <c r="F2" i="233"/>
  <c r="E2" i="233"/>
  <c r="D2" i="233"/>
  <c r="C2" i="233"/>
  <c r="B2" i="233"/>
  <c r="A1" i="233"/>
  <c r="IQ5" i="232"/>
  <c r="IP5" i="232"/>
  <c r="IO5" i="232"/>
  <c r="IN5" i="232"/>
  <c r="IM5" i="232"/>
  <c r="IL5" i="232"/>
  <c r="IK5" i="232"/>
  <c r="IJ5" i="232"/>
  <c r="II5" i="232"/>
  <c r="IH5" i="232"/>
  <c r="IG5" i="232"/>
  <c r="IF5" i="232"/>
  <c r="IE5" i="232"/>
  <c r="ID5" i="232"/>
  <c r="IC5" i="232"/>
  <c r="IB5" i="232"/>
  <c r="IA5" i="232"/>
  <c r="HZ5" i="232"/>
  <c r="HY5" i="232"/>
  <c r="HX5" i="232"/>
  <c r="HW5" i="232"/>
  <c r="HV5" i="232"/>
  <c r="HU5" i="232"/>
  <c r="HT5" i="232"/>
  <c r="HS5" i="232"/>
  <c r="HR5" i="232"/>
  <c r="HQ5" i="232"/>
  <c r="HP5" i="232"/>
  <c r="HO5" i="232"/>
  <c r="HN5" i="232"/>
  <c r="HM5" i="232"/>
  <c r="HL5" i="232"/>
  <c r="HK5" i="232"/>
  <c r="HJ5" i="232"/>
  <c r="HI5" i="232"/>
  <c r="HH5" i="232"/>
  <c r="HG5" i="232"/>
  <c r="HF5" i="232"/>
  <c r="HE5" i="232"/>
  <c r="HD5" i="232"/>
  <c r="HC5" i="232"/>
  <c r="HB5" i="232"/>
  <c r="HA5" i="232"/>
  <c r="GZ5" i="232"/>
  <c r="GY5" i="232"/>
  <c r="GX5" i="232"/>
  <c r="GW5" i="232"/>
  <c r="GV5" i="232"/>
  <c r="C5" i="232"/>
  <c r="GT2" i="232"/>
  <c r="GS2" i="232"/>
  <c r="GR2" i="232"/>
  <c r="GQ2" i="232"/>
  <c r="GP2" i="232"/>
  <c r="GO2" i="232"/>
  <c r="GN2" i="232"/>
  <c r="GM2" i="232"/>
  <c r="GL2" i="232"/>
  <c r="GK2" i="232"/>
  <c r="GJ2" i="232"/>
  <c r="GI2" i="232"/>
  <c r="GH2" i="232"/>
  <c r="GG2" i="232"/>
  <c r="GF2" i="232"/>
  <c r="GE2" i="232"/>
  <c r="GD2" i="232"/>
  <c r="GC2" i="232"/>
  <c r="GB2" i="232"/>
  <c r="GA2" i="232"/>
  <c r="FZ2" i="232"/>
  <c r="FY2" i="232"/>
  <c r="FX2" i="232"/>
  <c r="FW2" i="232"/>
  <c r="FV2" i="232"/>
  <c r="FU2" i="232"/>
  <c r="FT2" i="232"/>
  <c r="FS2" i="232"/>
  <c r="FR2" i="232"/>
  <c r="FQ2" i="232"/>
  <c r="FP2" i="232"/>
  <c r="FO2" i="232"/>
  <c r="FN2" i="232"/>
  <c r="FM2" i="232"/>
  <c r="FL2" i="232"/>
  <c r="FK2" i="232"/>
  <c r="FJ2" i="232"/>
  <c r="FI2" i="232"/>
  <c r="FH2" i="232"/>
  <c r="FG2" i="232"/>
  <c r="FF2" i="232"/>
  <c r="FE2" i="232"/>
  <c r="FD2" i="232"/>
  <c r="FC2" i="232"/>
  <c r="FB2" i="232"/>
  <c r="FA2" i="232"/>
  <c r="EZ2" i="232"/>
  <c r="EY2" i="232"/>
  <c r="EX2" i="232"/>
  <c r="EW2" i="232"/>
  <c r="EV2" i="232"/>
  <c r="EU2" i="232"/>
  <c r="ET2" i="232"/>
  <c r="ES2" i="232"/>
  <c r="ER2" i="232"/>
  <c r="EQ2" i="232"/>
  <c r="EP2" i="232"/>
  <c r="EO2" i="232"/>
  <c r="EN2" i="232"/>
  <c r="EM2" i="232"/>
  <c r="EL2" i="232"/>
  <c r="EK2" i="232"/>
  <c r="EJ2" i="232"/>
  <c r="EI2" i="232"/>
  <c r="EH2" i="232"/>
  <c r="EG2" i="232"/>
  <c r="EF2" i="232"/>
  <c r="EE2" i="232"/>
  <c r="ED2" i="232"/>
  <c r="EC2" i="232"/>
  <c r="EB2" i="232"/>
  <c r="EA2" i="232"/>
  <c r="DZ2" i="232"/>
  <c r="DY2" i="232"/>
  <c r="DX2" i="232"/>
  <c r="DW2" i="232"/>
  <c r="DV2" i="232"/>
  <c r="DU2" i="232"/>
  <c r="DT2" i="232"/>
  <c r="DS2" i="232"/>
  <c r="DR2" i="232"/>
  <c r="DQ2" i="232"/>
  <c r="DP2" i="232"/>
  <c r="DO2" i="232"/>
  <c r="DN2" i="232"/>
  <c r="DM2" i="232"/>
  <c r="DL2" i="232"/>
  <c r="DK2" i="232"/>
  <c r="DJ2" i="232"/>
  <c r="DI2" i="232"/>
  <c r="DH2" i="232"/>
  <c r="DG2" i="232"/>
  <c r="DF2" i="232"/>
  <c r="DE2" i="232"/>
  <c r="DD2" i="232"/>
  <c r="DC2" i="232"/>
  <c r="DB2" i="232"/>
  <c r="DA2" i="232"/>
  <c r="CZ2" i="232"/>
  <c r="CY2" i="232"/>
  <c r="CX2" i="232"/>
  <c r="CW2" i="232"/>
  <c r="CV2" i="232"/>
  <c r="CU2" i="232"/>
  <c r="CT2" i="232"/>
  <c r="CS2" i="232"/>
  <c r="CR2" i="232"/>
  <c r="CQ2" i="232"/>
  <c r="CP2" i="232"/>
  <c r="CO2" i="232"/>
  <c r="CN2" i="232"/>
  <c r="CM2" i="232"/>
  <c r="CL2" i="232"/>
  <c r="CK2" i="232"/>
  <c r="CJ2" i="232"/>
  <c r="CI2" i="232"/>
  <c r="CH2" i="232"/>
  <c r="CG2" i="232"/>
  <c r="CF2" i="232"/>
  <c r="CE2" i="232"/>
  <c r="CD2" i="232"/>
  <c r="CC2" i="232"/>
  <c r="CB2" i="232"/>
  <c r="CA2" i="232"/>
  <c r="BZ2" i="232"/>
  <c r="BY2" i="232"/>
  <c r="BX2" i="232"/>
  <c r="BW2" i="232"/>
  <c r="BV2" i="232"/>
  <c r="BU2" i="232"/>
  <c r="BT2" i="232"/>
  <c r="BS2" i="232"/>
  <c r="BR2" i="232"/>
  <c r="BQ2" i="232"/>
  <c r="BP2" i="232"/>
  <c r="BO2" i="232"/>
  <c r="BN2" i="232"/>
  <c r="BM2" i="232"/>
  <c r="BL2" i="232"/>
  <c r="BK2" i="232"/>
  <c r="BJ2" i="232"/>
  <c r="BI2" i="232"/>
  <c r="BH2" i="232"/>
  <c r="BG2" i="232"/>
  <c r="BF2" i="232"/>
  <c r="BE2" i="232"/>
  <c r="BD2" i="232"/>
  <c r="BC2" i="232"/>
  <c r="BB2" i="232"/>
  <c r="BA2" i="232"/>
  <c r="AZ2" i="232"/>
  <c r="AY2" i="232"/>
  <c r="AX2" i="232"/>
  <c r="AW2" i="232"/>
  <c r="AV2" i="232"/>
  <c r="AU2" i="232"/>
  <c r="AT2" i="232"/>
  <c r="AS2" i="232"/>
  <c r="AR2" i="232"/>
  <c r="AQ2" i="232"/>
  <c r="AP2" i="232"/>
  <c r="AO2" i="232"/>
  <c r="AN2" i="232"/>
  <c r="AM2" i="232"/>
  <c r="AL2" i="232"/>
  <c r="AK2" i="232"/>
  <c r="AJ2" i="232"/>
  <c r="AI2" i="232"/>
  <c r="AH2" i="232"/>
  <c r="AG2" i="232"/>
  <c r="AF2" i="232"/>
  <c r="AE2" i="232"/>
  <c r="AD2" i="232"/>
  <c r="AC2" i="232"/>
  <c r="AB2" i="232"/>
  <c r="AA2" i="232"/>
  <c r="Z2" i="232"/>
  <c r="Y2" i="232"/>
  <c r="X2" i="232"/>
  <c r="W2" i="232"/>
  <c r="V2" i="232"/>
  <c r="U2" i="232"/>
  <c r="T2" i="232"/>
  <c r="S2" i="232"/>
  <c r="R2" i="232"/>
  <c r="Q2" i="232"/>
  <c r="P2" i="232"/>
  <c r="O2" i="232"/>
  <c r="N2" i="232"/>
  <c r="M2" i="232"/>
  <c r="L2" i="232"/>
  <c r="K2" i="232"/>
  <c r="J2" i="232"/>
  <c r="I2" i="232"/>
  <c r="H2" i="232"/>
  <c r="G2" i="232"/>
  <c r="F2" i="232"/>
  <c r="E2" i="232"/>
  <c r="D2" i="232"/>
  <c r="C2" i="232"/>
  <c r="B2" i="232"/>
  <c r="A1" i="232"/>
  <c r="H5" i="233" l="1"/>
  <c r="G5" i="233" s="1"/>
  <c r="H5" i="232"/>
  <c r="G5" i="232" s="1"/>
  <c r="A3" i="233"/>
  <c r="A3" i="232"/>
  <c r="A2" i="233"/>
  <c r="I5" i="233"/>
  <c r="J5" i="233"/>
  <c r="D5" i="233"/>
  <c r="E5" i="233"/>
  <c r="F5" i="233"/>
  <c r="F5" i="232"/>
  <c r="E5" i="232"/>
  <c r="D5" i="232"/>
  <c r="I5" i="232"/>
  <c r="A2" i="232"/>
  <c r="J5" i="232" l="1"/>
  <c r="GY2" i="209"/>
  <c r="GY2" i="208"/>
  <c r="GZ2" i="208"/>
  <c r="O2" i="211"/>
  <c r="O2" i="210"/>
  <c r="O2" i="209"/>
  <c r="O2" i="208"/>
  <c r="O2" i="207"/>
  <c r="O2" i="206"/>
  <c r="IQ30" i="231" l="1"/>
  <c r="IP30" i="231"/>
  <c r="IO30" i="231"/>
  <c r="IN30" i="231"/>
  <c r="IM30" i="231"/>
  <c r="IL30" i="231"/>
  <c r="IK30" i="231"/>
  <c r="IJ30" i="231"/>
  <c r="II30" i="231"/>
  <c r="IH30" i="231"/>
  <c r="IG30" i="231"/>
  <c r="IF30" i="231"/>
  <c r="IE30" i="231"/>
  <c r="ID30" i="231"/>
  <c r="IC30" i="231"/>
  <c r="IB30" i="231"/>
  <c r="IA30" i="231"/>
  <c r="HZ30" i="231"/>
  <c r="HY30" i="231"/>
  <c r="HX30" i="231"/>
  <c r="HW30" i="231"/>
  <c r="HV30" i="231"/>
  <c r="HU30" i="231"/>
  <c r="HT30" i="231"/>
  <c r="HS30" i="231"/>
  <c r="HR30" i="231"/>
  <c r="HQ30" i="231"/>
  <c r="HP30" i="231"/>
  <c r="HO30" i="231"/>
  <c r="HN30" i="231"/>
  <c r="HM30" i="231"/>
  <c r="HL30" i="231"/>
  <c r="HK30" i="231"/>
  <c r="HJ30" i="231"/>
  <c r="HI30" i="231"/>
  <c r="HH30" i="231"/>
  <c r="HG30" i="231"/>
  <c r="HF30" i="231"/>
  <c r="HE30" i="231"/>
  <c r="HD30" i="231"/>
  <c r="HC30" i="231"/>
  <c r="HB30" i="231"/>
  <c r="HA30" i="231"/>
  <c r="GZ30" i="231"/>
  <c r="GY30" i="231"/>
  <c r="GX30" i="231"/>
  <c r="GW30" i="231"/>
  <c r="GV30" i="231"/>
  <c r="IQ29" i="231"/>
  <c r="IP29" i="231"/>
  <c r="IO29" i="231"/>
  <c r="IN29" i="231"/>
  <c r="IM29" i="231"/>
  <c r="IL29" i="231"/>
  <c r="IK29" i="231"/>
  <c r="IJ29" i="231"/>
  <c r="II29" i="231"/>
  <c r="IH29" i="231"/>
  <c r="IG29" i="231"/>
  <c r="IF29" i="231"/>
  <c r="IE29" i="231"/>
  <c r="ID29" i="231"/>
  <c r="IC29" i="231"/>
  <c r="IB29" i="231"/>
  <c r="IA29" i="231"/>
  <c r="HZ29" i="231"/>
  <c r="HY29" i="231"/>
  <c r="HX29" i="231"/>
  <c r="HW29" i="231"/>
  <c r="HV29" i="231"/>
  <c r="HU29" i="231"/>
  <c r="HT29" i="231"/>
  <c r="HS29" i="231"/>
  <c r="HR29" i="231"/>
  <c r="HQ29" i="231"/>
  <c r="HP29" i="231"/>
  <c r="HO29" i="231"/>
  <c r="HN29" i="231"/>
  <c r="HM29" i="231"/>
  <c r="HL29" i="231"/>
  <c r="HK29" i="231"/>
  <c r="HJ29" i="231"/>
  <c r="HI29" i="231"/>
  <c r="HH29" i="231"/>
  <c r="HG29" i="231"/>
  <c r="HF29" i="231"/>
  <c r="HE29" i="231"/>
  <c r="HD29" i="231"/>
  <c r="HC29" i="231"/>
  <c r="HB29" i="231"/>
  <c r="HA29" i="231"/>
  <c r="GZ29" i="231"/>
  <c r="GY29" i="231"/>
  <c r="GX29" i="231"/>
  <c r="GW29" i="231"/>
  <c r="GV29" i="231"/>
  <c r="IQ28" i="231"/>
  <c r="IP28" i="231"/>
  <c r="IO28" i="231"/>
  <c r="IN28" i="231"/>
  <c r="IM28" i="231"/>
  <c r="IL28" i="231"/>
  <c r="IK28" i="231"/>
  <c r="IJ28" i="231"/>
  <c r="II28" i="231"/>
  <c r="IH28" i="231"/>
  <c r="IG28" i="231"/>
  <c r="IF28" i="231"/>
  <c r="IE28" i="231"/>
  <c r="ID28" i="231"/>
  <c r="IC28" i="231"/>
  <c r="IB28" i="231"/>
  <c r="IA28" i="231"/>
  <c r="HZ28" i="231"/>
  <c r="HY28" i="231"/>
  <c r="HX28" i="231"/>
  <c r="HW28" i="231"/>
  <c r="HV28" i="231"/>
  <c r="HU28" i="231"/>
  <c r="HT28" i="231"/>
  <c r="HS28" i="231"/>
  <c r="HR28" i="231"/>
  <c r="HQ28" i="231"/>
  <c r="HP28" i="231"/>
  <c r="HO28" i="231"/>
  <c r="HN28" i="231"/>
  <c r="HM28" i="231"/>
  <c r="HL28" i="231"/>
  <c r="HK28" i="231"/>
  <c r="HJ28" i="231"/>
  <c r="HI28" i="231"/>
  <c r="HH28" i="231"/>
  <c r="HG28" i="231"/>
  <c r="HF28" i="231"/>
  <c r="HE28" i="231"/>
  <c r="HD28" i="231"/>
  <c r="HC28" i="231"/>
  <c r="HB28" i="231"/>
  <c r="HA28" i="231"/>
  <c r="GZ28" i="231"/>
  <c r="GY28" i="231"/>
  <c r="GX28" i="231"/>
  <c r="GW28" i="231"/>
  <c r="GV28" i="231"/>
  <c r="IQ27" i="231"/>
  <c r="IP27" i="231"/>
  <c r="IO27" i="231"/>
  <c r="IN27" i="231"/>
  <c r="IM27" i="231"/>
  <c r="IL27" i="231"/>
  <c r="IK27" i="231"/>
  <c r="IJ27" i="231"/>
  <c r="II27" i="231"/>
  <c r="IH27" i="231"/>
  <c r="IG27" i="231"/>
  <c r="IF27" i="231"/>
  <c r="IE27" i="231"/>
  <c r="ID27" i="231"/>
  <c r="IC27" i="231"/>
  <c r="IB27" i="231"/>
  <c r="IA27" i="231"/>
  <c r="HZ27" i="231"/>
  <c r="HY27" i="231"/>
  <c r="HX27" i="231"/>
  <c r="HW27" i="231"/>
  <c r="HV27" i="231"/>
  <c r="HU27" i="231"/>
  <c r="HT27" i="231"/>
  <c r="HS27" i="231"/>
  <c r="HR27" i="231"/>
  <c r="HQ27" i="231"/>
  <c r="HP27" i="231"/>
  <c r="HO27" i="231"/>
  <c r="HN27" i="231"/>
  <c r="HM27" i="231"/>
  <c r="HL27" i="231"/>
  <c r="HK27" i="231"/>
  <c r="HJ27" i="231"/>
  <c r="HI27" i="231"/>
  <c r="HH27" i="231"/>
  <c r="HG27" i="231"/>
  <c r="HF27" i="231"/>
  <c r="HE27" i="231"/>
  <c r="HD27" i="231"/>
  <c r="HC27" i="231"/>
  <c r="HB27" i="231"/>
  <c r="HA27" i="231"/>
  <c r="GZ27" i="231"/>
  <c r="GY27" i="231"/>
  <c r="GX27" i="231"/>
  <c r="GW27" i="231"/>
  <c r="GV27" i="231"/>
  <c r="IQ26" i="231"/>
  <c r="IP26" i="231"/>
  <c r="IO26" i="231"/>
  <c r="IN26" i="231"/>
  <c r="IM26" i="231"/>
  <c r="IL26" i="231"/>
  <c r="IK26" i="231"/>
  <c r="IJ26" i="231"/>
  <c r="II26" i="231"/>
  <c r="IH26" i="231"/>
  <c r="IG26" i="231"/>
  <c r="IF26" i="231"/>
  <c r="IE26" i="231"/>
  <c r="ID26" i="231"/>
  <c r="IC26" i="231"/>
  <c r="IB26" i="231"/>
  <c r="IA26" i="231"/>
  <c r="HZ26" i="231"/>
  <c r="HY26" i="231"/>
  <c r="HX26" i="231"/>
  <c r="HW26" i="231"/>
  <c r="HV26" i="231"/>
  <c r="HU26" i="231"/>
  <c r="HT26" i="231"/>
  <c r="HS26" i="231"/>
  <c r="HR26" i="231"/>
  <c r="HQ26" i="231"/>
  <c r="HP26" i="231"/>
  <c r="HO26" i="231"/>
  <c r="HN26" i="231"/>
  <c r="HM26" i="231"/>
  <c r="HL26" i="231"/>
  <c r="HK26" i="231"/>
  <c r="HJ26" i="231"/>
  <c r="HI26" i="231"/>
  <c r="HH26" i="231"/>
  <c r="HG26" i="231"/>
  <c r="HF26" i="231"/>
  <c r="HE26" i="231"/>
  <c r="HD26" i="231"/>
  <c r="HC26" i="231"/>
  <c r="HB26" i="231"/>
  <c r="HA26" i="231"/>
  <c r="GZ26" i="231"/>
  <c r="GY26" i="231"/>
  <c r="GX26" i="231"/>
  <c r="GW26" i="231"/>
  <c r="GV26" i="231"/>
  <c r="IQ25" i="231"/>
  <c r="IP25" i="231"/>
  <c r="IO25" i="231"/>
  <c r="IN25" i="231"/>
  <c r="IM25" i="231"/>
  <c r="IL25" i="231"/>
  <c r="IK25" i="231"/>
  <c r="IJ25" i="231"/>
  <c r="II25" i="231"/>
  <c r="IH25" i="231"/>
  <c r="IG25" i="231"/>
  <c r="IF25" i="231"/>
  <c r="IE25" i="231"/>
  <c r="ID25" i="231"/>
  <c r="IC25" i="231"/>
  <c r="IB25" i="231"/>
  <c r="IA25" i="231"/>
  <c r="HZ25" i="231"/>
  <c r="HY25" i="231"/>
  <c r="HX25" i="231"/>
  <c r="HW25" i="231"/>
  <c r="HV25" i="231"/>
  <c r="HU25" i="231"/>
  <c r="HT25" i="231"/>
  <c r="HS25" i="231"/>
  <c r="HR25" i="231"/>
  <c r="HQ25" i="231"/>
  <c r="HP25" i="231"/>
  <c r="HO25" i="231"/>
  <c r="HN25" i="231"/>
  <c r="HM25" i="231"/>
  <c r="HL25" i="231"/>
  <c r="HK25" i="231"/>
  <c r="HJ25" i="231"/>
  <c r="HI25" i="231"/>
  <c r="HH25" i="231"/>
  <c r="HG25" i="231"/>
  <c r="HF25" i="231"/>
  <c r="HE25" i="231"/>
  <c r="HD25" i="231"/>
  <c r="HC25" i="231"/>
  <c r="HB25" i="231"/>
  <c r="HA25" i="231"/>
  <c r="GZ25" i="231"/>
  <c r="GY25" i="231"/>
  <c r="GX25" i="231"/>
  <c r="GW25" i="231"/>
  <c r="GV25" i="231"/>
  <c r="IQ24" i="231"/>
  <c r="IP24" i="231"/>
  <c r="IO24" i="231"/>
  <c r="IN24" i="231"/>
  <c r="IM24" i="231"/>
  <c r="IL24" i="231"/>
  <c r="IK24" i="231"/>
  <c r="IJ24" i="231"/>
  <c r="II24" i="231"/>
  <c r="IH24" i="231"/>
  <c r="IG24" i="231"/>
  <c r="IF24" i="231"/>
  <c r="IE24" i="231"/>
  <c r="ID24" i="231"/>
  <c r="IC24" i="231"/>
  <c r="IB24" i="231"/>
  <c r="IA24" i="231"/>
  <c r="HZ24" i="231"/>
  <c r="HY24" i="231"/>
  <c r="HX24" i="231"/>
  <c r="HW24" i="231"/>
  <c r="HV24" i="231"/>
  <c r="HU24" i="231"/>
  <c r="HT24" i="231"/>
  <c r="HS24" i="231"/>
  <c r="HR24" i="231"/>
  <c r="HQ24" i="231"/>
  <c r="HP24" i="231"/>
  <c r="HO24" i="231"/>
  <c r="HN24" i="231"/>
  <c r="HM24" i="231"/>
  <c r="HL24" i="231"/>
  <c r="HK24" i="231"/>
  <c r="HJ24" i="231"/>
  <c r="HI24" i="231"/>
  <c r="HH24" i="231"/>
  <c r="HG24" i="231"/>
  <c r="HF24" i="231"/>
  <c r="HE24" i="231"/>
  <c r="HD24" i="231"/>
  <c r="HC24" i="231"/>
  <c r="HB24" i="231"/>
  <c r="HA24" i="231"/>
  <c r="GZ24" i="231"/>
  <c r="GY24" i="231"/>
  <c r="GX24" i="231"/>
  <c r="GW24" i="231"/>
  <c r="GV24" i="231"/>
  <c r="IQ23" i="231"/>
  <c r="IP23" i="231"/>
  <c r="IO23" i="231"/>
  <c r="IN23" i="231"/>
  <c r="IM23" i="231"/>
  <c r="IL23" i="231"/>
  <c r="IK23" i="231"/>
  <c r="IJ23" i="231"/>
  <c r="II23" i="231"/>
  <c r="IH23" i="231"/>
  <c r="IG23" i="231"/>
  <c r="IF23" i="231"/>
  <c r="IE23" i="231"/>
  <c r="ID23" i="231"/>
  <c r="IC23" i="231"/>
  <c r="IB23" i="231"/>
  <c r="IA23" i="231"/>
  <c r="HZ23" i="231"/>
  <c r="HY23" i="231"/>
  <c r="HX23" i="231"/>
  <c r="HW23" i="231"/>
  <c r="HV23" i="231"/>
  <c r="HU23" i="231"/>
  <c r="HT23" i="231"/>
  <c r="HS23" i="231"/>
  <c r="HR23" i="231"/>
  <c r="HQ23" i="231"/>
  <c r="HP23" i="231"/>
  <c r="HO23" i="231"/>
  <c r="HN23" i="231"/>
  <c r="HM23" i="231"/>
  <c r="HL23" i="231"/>
  <c r="HK23" i="231"/>
  <c r="HJ23" i="231"/>
  <c r="HI23" i="231"/>
  <c r="HH23" i="231"/>
  <c r="HG23" i="231"/>
  <c r="HF23" i="231"/>
  <c r="HE23" i="231"/>
  <c r="HD23" i="231"/>
  <c r="HC23" i="231"/>
  <c r="HB23" i="231"/>
  <c r="HA23" i="231"/>
  <c r="GZ23" i="231"/>
  <c r="GY23" i="231"/>
  <c r="GX23" i="231"/>
  <c r="GW23" i="231"/>
  <c r="GV23" i="231"/>
  <c r="IQ22" i="231"/>
  <c r="IP22" i="231"/>
  <c r="IO22" i="231"/>
  <c r="IN22" i="231"/>
  <c r="IM22" i="231"/>
  <c r="IL22" i="231"/>
  <c r="IK22" i="231"/>
  <c r="IJ22" i="231"/>
  <c r="II22" i="231"/>
  <c r="IH22" i="231"/>
  <c r="IG22" i="231"/>
  <c r="IF22" i="231"/>
  <c r="IE22" i="231"/>
  <c r="ID22" i="231"/>
  <c r="IC22" i="231"/>
  <c r="IB22" i="231"/>
  <c r="IA22" i="231"/>
  <c r="HZ22" i="231"/>
  <c r="HY22" i="231"/>
  <c r="HX22" i="231"/>
  <c r="HW22" i="231"/>
  <c r="HV22" i="231"/>
  <c r="HU22" i="231"/>
  <c r="HT22" i="231"/>
  <c r="HS22" i="231"/>
  <c r="HR22" i="231"/>
  <c r="HQ22" i="231"/>
  <c r="HP22" i="231"/>
  <c r="HO22" i="231"/>
  <c r="HN22" i="231"/>
  <c r="HM22" i="231"/>
  <c r="HL22" i="231"/>
  <c r="HK22" i="231"/>
  <c r="HJ22" i="231"/>
  <c r="HI22" i="231"/>
  <c r="HH22" i="231"/>
  <c r="HG22" i="231"/>
  <c r="HF22" i="231"/>
  <c r="HE22" i="231"/>
  <c r="HD22" i="231"/>
  <c r="HC22" i="231"/>
  <c r="HB22" i="231"/>
  <c r="HA22" i="231"/>
  <c r="GZ22" i="231"/>
  <c r="GY22" i="231"/>
  <c r="GX22" i="231"/>
  <c r="GW22" i="231"/>
  <c r="GV22" i="231"/>
  <c r="IQ21" i="231"/>
  <c r="IP21" i="231"/>
  <c r="IO21" i="231"/>
  <c r="IN21" i="231"/>
  <c r="IM21" i="231"/>
  <c r="IL21" i="231"/>
  <c r="IK21" i="231"/>
  <c r="IJ21" i="231"/>
  <c r="II21" i="231"/>
  <c r="IH21" i="231"/>
  <c r="IG21" i="231"/>
  <c r="IF21" i="231"/>
  <c r="IE21" i="231"/>
  <c r="ID21" i="231"/>
  <c r="IC21" i="231"/>
  <c r="IB21" i="231"/>
  <c r="IA21" i="231"/>
  <c r="HZ21" i="231"/>
  <c r="HY21" i="231"/>
  <c r="HX21" i="231"/>
  <c r="HW21" i="231"/>
  <c r="HV21" i="231"/>
  <c r="HU21" i="231"/>
  <c r="HT21" i="231"/>
  <c r="HS21" i="231"/>
  <c r="HR21" i="231"/>
  <c r="HQ21" i="231"/>
  <c r="HP21" i="231"/>
  <c r="HO21" i="231"/>
  <c r="HN21" i="231"/>
  <c r="HM21" i="231"/>
  <c r="HL21" i="231"/>
  <c r="HK21" i="231"/>
  <c r="HJ21" i="231"/>
  <c r="HI21" i="231"/>
  <c r="HH21" i="231"/>
  <c r="HG21" i="231"/>
  <c r="HF21" i="231"/>
  <c r="HE21" i="231"/>
  <c r="HD21" i="231"/>
  <c r="HC21" i="231"/>
  <c r="HB21" i="231"/>
  <c r="HA21" i="231"/>
  <c r="GZ21" i="231"/>
  <c r="GY21" i="231"/>
  <c r="GX21" i="231"/>
  <c r="GW21" i="231"/>
  <c r="GV21" i="231"/>
  <c r="IQ20" i="231"/>
  <c r="IP20" i="231"/>
  <c r="IO20" i="231"/>
  <c r="IN20" i="231"/>
  <c r="IM20" i="231"/>
  <c r="IL20" i="231"/>
  <c r="IK20" i="231"/>
  <c r="IJ20" i="231"/>
  <c r="II20" i="231"/>
  <c r="IH20" i="231"/>
  <c r="IG20" i="231"/>
  <c r="IF20" i="231"/>
  <c r="IE20" i="231"/>
  <c r="ID20" i="231"/>
  <c r="IC20" i="231"/>
  <c r="IB20" i="231"/>
  <c r="IA20" i="231"/>
  <c r="HZ20" i="231"/>
  <c r="HY20" i="231"/>
  <c r="HX20" i="231"/>
  <c r="HW20" i="231"/>
  <c r="HV20" i="231"/>
  <c r="HU20" i="231"/>
  <c r="HT20" i="231"/>
  <c r="HS20" i="231"/>
  <c r="HR20" i="231"/>
  <c r="HQ20" i="231"/>
  <c r="HP20" i="231"/>
  <c r="HO20" i="231"/>
  <c r="HN20" i="231"/>
  <c r="HM20" i="231"/>
  <c r="HL20" i="231"/>
  <c r="HK20" i="231"/>
  <c r="HJ20" i="231"/>
  <c r="HI20" i="231"/>
  <c r="HH20" i="231"/>
  <c r="HG20" i="231"/>
  <c r="HF20" i="231"/>
  <c r="HE20" i="231"/>
  <c r="HD20" i="231"/>
  <c r="HC20" i="231"/>
  <c r="HB20" i="231"/>
  <c r="HA20" i="231"/>
  <c r="GZ20" i="231"/>
  <c r="GY20" i="231"/>
  <c r="GX20" i="231"/>
  <c r="GW20" i="231"/>
  <c r="GV20" i="231"/>
  <c r="IQ19" i="231"/>
  <c r="IP19" i="231"/>
  <c r="IO19" i="231"/>
  <c r="IN19" i="231"/>
  <c r="IM19" i="231"/>
  <c r="IL19" i="231"/>
  <c r="IK19" i="231"/>
  <c r="IJ19" i="231"/>
  <c r="II19" i="231"/>
  <c r="IH19" i="231"/>
  <c r="IG19" i="231"/>
  <c r="IF19" i="231"/>
  <c r="IE19" i="231"/>
  <c r="ID19" i="231"/>
  <c r="IC19" i="231"/>
  <c r="IB19" i="231"/>
  <c r="IA19" i="231"/>
  <c r="HZ19" i="231"/>
  <c r="HY19" i="231"/>
  <c r="HX19" i="231"/>
  <c r="HW19" i="231"/>
  <c r="HV19" i="231"/>
  <c r="HU19" i="231"/>
  <c r="HT19" i="231"/>
  <c r="HS19" i="231"/>
  <c r="HR19" i="231"/>
  <c r="HQ19" i="231"/>
  <c r="HP19" i="231"/>
  <c r="HO19" i="231"/>
  <c r="HN19" i="231"/>
  <c r="HM19" i="231"/>
  <c r="HL19" i="231"/>
  <c r="HK19" i="231"/>
  <c r="HJ19" i="231"/>
  <c r="HI19" i="231"/>
  <c r="HH19" i="231"/>
  <c r="HG19" i="231"/>
  <c r="HF19" i="231"/>
  <c r="HE19" i="231"/>
  <c r="HD19" i="231"/>
  <c r="HC19" i="231"/>
  <c r="HB19" i="231"/>
  <c r="HA19" i="231"/>
  <c r="GZ19" i="231"/>
  <c r="GY19" i="231"/>
  <c r="GX19" i="231"/>
  <c r="GW19" i="231"/>
  <c r="GV19" i="231"/>
  <c r="IQ16" i="231"/>
  <c r="IP16" i="231"/>
  <c r="IO16" i="231"/>
  <c r="IN16" i="231"/>
  <c r="IM16" i="231"/>
  <c r="IL16" i="231"/>
  <c r="IK16" i="231"/>
  <c r="IJ16" i="231"/>
  <c r="II16" i="231"/>
  <c r="IH16" i="231"/>
  <c r="IG16" i="231"/>
  <c r="IF16" i="231"/>
  <c r="IE16" i="231"/>
  <c r="ID16" i="231"/>
  <c r="IC16" i="231"/>
  <c r="IB16" i="231"/>
  <c r="IA16" i="231"/>
  <c r="HZ16" i="231"/>
  <c r="HY16" i="231"/>
  <c r="HX16" i="231"/>
  <c r="HW16" i="231"/>
  <c r="HV16" i="231"/>
  <c r="HU16" i="231"/>
  <c r="HT16" i="231"/>
  <c r="HS16" i="231"/>
  <c r="HR16" i="231"/>
  <c r="HQ16" i="231"/>
  <c r="HP16" i="231"/>
  <c r="HO16" i="231"/>
  <c r="HN16" i="231"/>
  <c r="HM16" i="231"/>
  <c r="HL16" i="231"/>
  <c r="HK16" i="231"/>
  <c r="HJ16" i="231"/>
  <c r="HI16" i="231"/>
  <c r="HH16" i="231"/>
  <c r="HG16" i="231"/>
  <c r="HF16" i="231"/>
  <c r="HE16" i="231"/>
  <c r="HD16" i="231"/>
  <c r="HC16" i="231"/>
  <c r="HB16" i="231"/>
  <c r="HA16" i="231"/>
  <c r="GZ16" i="231"/>
  <c r="GY16" i="231"/>
  <c r="GX16" i="231"/>
  <c r="GW16" i="231"/>
  <c r="GV16" i="231"/>
  <c r="A30" i="231"/>
  <c r="IQ15" i="231"/>
  <c r="IP15" i="231"/>
  <c r="IO15" i="231"/>
  <c r="IN15" i="231"/>
  <c r="IM15" i="231"/>
  <c r="IL15" i="231"/>
  <c r="IK15" i="231"/>
  <c r="IJ15" i="231"/>
  <c r="II15" i="231"/>
  <c r="IH15" i="231"/>
  <c r="IG15" i="231"/>
  <c r="IF15" i="231"/>
  <c r="IE15" i="231"/>
  <c r="ID15" i="231"/>
  <c r="IC15" i="231"/>
  <c r="IB15" i="231"/>
  <c r="IA15" i="231"/>
  <c r="HZ15" i="231"/>
  <c r="HY15" i="231"/>
  <c r="HX15" i="231"/>
  <c r="HW15" i="231"/>
  <c r="HV15" i="231"/>
  <c r="HU15" i="231"/>
  <c r="HT15" i="231"/>
  <c r="HS15" i="231"/>
  <c r="HR15" i="231"/>
  <c r="HQ15" i="231"/>
  <c r="HP15" i="231"/>
  <c r="HO15" i="231"/>
  <c r="HN15" i="231"/>
  <c r="HM15" i="231"/>
  <c r="HL15" i="231"/>
  <c r="HK15" i="231"/>
  <c r="HJ15" i="231"/>
  <c r="HI15" i="231"/>
  <c r="HH15" i="231"/>
  <c r="HG15" i="231"/>
  <c r="HF15" i="231"/>
  <c r="HE15" i="231"/>
  <c r="HD15" i="231"/>
  <c r="HC15" i="231"/>
  <c r="HB15" i="231"/>
  <c r="HA15" i="231"/>
  <c r="GZ15" i="231"/>
  <c r="GY15" i="231"/>
  <c r="GX15" i="231"/>
  <c r="GW15" i="231"/>
  <c r="GV15" i="231"/>
  <c r="A29" i="231"/>
  <c r="IQ14" i="231"/>
  <c r="IP14" i="231"/>
  <c r="IO14" i="231"/>
  <c r="IN14" i="231"/>
  <c r="IM14" i="231"/>
  <c r="IL14" i="231"/>
  <c r="IK14" i="231"/>
  <c r="IJ14" i="231"/>
  <c r="II14" i="231"/>
  <c r="IH14" i="231"/>
  <c r="IG14" i="231"/>
  <c r="IF14" i="231"/>
  <c r="IE14" i="231"/>
  <c r="ID14" i="231"/>
  <c r="IC14" i="231"/>
  <c r="IB14" i="231"/>
  <c r="IA14" i="231"/>
  <c r="HZ14" i="231"/>
  <c r="HY14" i="231"/>
  <c r="HX14" i="231"/>
  <c r="HW14" i="231"/>
  <c r="HV14" i="231"/>
  <c r="HU14" i="231"/>
  <c r="HT14" i="231"/>
  <c r="HS14" i="231"/>
  <c r="HR14" i="231"/>
  <c r="HQ14" i="231"/>
  <c r="HP14" i="231"/>
  <c r="HO14" i="231"/>
  <c r="HN14" i="231"/>
  <c r="HM14" i="231"/>
  <c r="HL14" i="231"/>
  <c r="HK14" i="231"/>
  <c r="HJ14" i="231"/>
  <c r="HI14" i="231"/>
  <c r="HH14" i="231"/>
  <c r="HG14" i="231"/>
  <c r="HF14" i="231"/>
  <c r="HE14" i="231"/>
  <c r="HD14" i="231"/>
  <c r="HC14" i="231"/>
  <c r="HB14" i="231"/>
  <c r="HA14" i="231"/>
  <c r="GZ14" i="231"/>
  <c r="GY14" i="231"/>
  <c r="GX14" i="231"/>
  <c r="GW14" i="231"/>
  <c r="GV14" i="231"/>
  <c r="A28" i="231"/>
  <c r="IQ13" i="231"/>
  <c r="IP13" i="231"/>
  <c r="IO13" i="231"/>
  <c r="IN13" i="231"/>
  <c r="IM13" i="231"/>
  <c r="IL13" i="231"/>
  <c r="IK13" i="231"/>
  <c r="IJ13" i="231"/>
  <c r="II13" i="231"/>
  <c r="IH13" i="231"/>
  <c r="IG13" i="231"/>
  <c r="IF13" i="231"/>
  <c r="IE13" i="231"/>
  <c r="ID13" i="231"/>
  <c r="IC13" i="231"/>
  <c r="IB13" i="231"/>
  <c r="IA13" i="231"/>
  <c r="HZ13" i="231"/>
  <c r="HY13" i="231"/>
  <c r="HX13" i="231"/>
  <c r="HW13" i="231"/>
  <c r="HV13" i="231"/>
  <c r="HU13" i="231"/>
  <c r="HT13" i="231"/>
  <c r="HS13" i="231"/>
  <c r="HR13" i="231"/>
  <c r="HQ13" i="231"/>
  <c r="HP13" i="231"/>
  <c r="HO13" i="231"/>
  <c r="HN13" i="231"/>
  <c r="HM13" i="231"/>
  <c r="HL13" i="231"/>
  <c r="HK13" i="231"/>
  <c r="HJ13" i="231"/>
  <c r="HI13" i="231"/>
  <c r="HH13" i="231"/>
  <c r="HG13" i="231"/>
  <c r="HF13" i="231"/>
  <c r="HE13" i="231"/>
  <c r="HD13" i="231"/>
  <c r="HC13" i="231"/>
  <c r="HB13" i="231"/>
  <c r="HA13" i="231"/>
  <c r="GZ13" i="231"/>
  <c r="GY13" i="231"/>
  <c r="GX13" i="231"/>
  <c r="GW13" i="231"/>
  <c r="GV13" i="231"/>
  <c r="A27" i="231"/>
  <c r="IQ12" i="231"/>
  <c r="IP12" i="231"/>
  <c r="IO12" i="231"/>
  <c r="IN12" i="231"/>
  <c r="IM12" i="231"/>
  <c r="IL12" i="231"/>
  <c r="IK12" i="231"/>
  <c r="IJ12" i="231"/>
  <c r="II12" i="231"/>
  <c r="IH12" i="231"/>
  <c r="IG12" i="231"/>
  <c r="IF12" i="231"/>
  <c r="IE12" i="231"/>
  <c r="ID12" i="231"/>
  <c r="IC12" i="231"/>
  <c r="IB12" i="231"/>
  <c r="IA12" i="231"/>
  <c r="HZ12" i="231"/>
  <c r="HY12" i="231"/>
  <c r="HX12" i="231"/>
  <c r="HW12" i="231"/>
  <c r="HV12" i="231"/>
  <c r="HU12" i="231"/>
  <c r="HT12" i="231"/>
  <c r="HS12" i="231"/>
  <c r="HR12" i="231"/>
  <c r="HQ12" i="231"/>
  <c r="HP12" i="231"/>
  <c r="HO12" i="231"/>
  <c r="HN12" i="231"/>
  <c r="HM12" i="231"/>
  <c r="HL12" i="231"/>
  <c r="HK12" i="231"/>
  <c r="HJ12" i="231"/>
  <c r="HI12" i="231"/>
  <c r="HH12" i="231"/>
  <c r="HG12" i="231"/>
  <c r="HF12" i="231"/>
  <c r="HE12" i="231"/>
  <c r="HD12" i="231"/>
  <c r="HC12" i="231"/>
  <c r="HB12" i="231"/>
  <c r="HA12" i="231"/>
  <c r="GZ12" i="231"/>
  <c r="GY12" i="231"/>
  <c r="GX12" i="231"/>
  <c r="GW12" i="231"/>
  <c r="GV12" i="231"/>
  <c r="A26" i="231"/>
  <c r="IQ11" i="231"/>
  <c r="IP11" i="231"/>
  <c r="IO11" i="231"/>
  <c r="IN11" i="231"/>
  <c r="IM11" i="231"/>
  <c r="IL11" i="231"/>
  <c r="IK11" i="231"/>
  <c r="IJ11" i="231"/>
  <c r="II11" i="231"/>
  <c r="IH11" i="231"/>
  <c r="IG11" i="231"/>
  <c r="IF11" i="231"/>
  <c r="IE11" i="231"/>
  <c r="ID11" i="231"/>
  <c r="IC11" i="231"/>
  <c r="IB11" i="231"/>
  <c r="IA11" i="231"/>
  <c r="HZ11" i="231"/>
  <c r="HY11" i="231"/>
  <c r="HX11" i="231"/>
  <c r="HW11" i="231"/>
  <c r="HV11" i="231"/>
  <c r="HU11" i="231"/>
  <c r="HT11" i="231"/>
  <c r="HS11" i="231"/>
  <c r="HR11" i="231"/>
  <c r="HQ11" i="231"/>
  <c r="HP11" i="231"/>
  <c r="HO11" i="231"/>
  <c r="HN11" i="231"/>
  <c r="HM11" i="231"/>
  <c r="HL11" i="231"/>
  <c r="HK11" i="231"/>
  <c r="HJ11" i="231"/>
  <c r="HI11" i="231"/>
  <c r="HH11" i="231"/>
  <c r="HG11" i="231"/>
  <c r="HF11" i="231"/>
  <c r="HE11" i="231"/>
  <c r="HD11" i="231"/>
  <c r="HC11" i="231"/>
  <c r="HB11" i="231"/>
  <c r="HA11" i="231"/>
  <c r="GZ11" i="231"/>
  <c r="GY11" i="231"/>
  <c r="GX11" i="231"/>
  <c r="GW11" i="231"/>
  <c r="GV11" i="231"/>
  <c r="A25" i="231"/>
  <c r="IQ10" i="231"/>
  <c r="IP10" i="231"/>
  <c r="IO10" i="231"/>
  <c r="IN10" i="231"/>
  <c r="IM10" i="231"/>
  <c r="IL10" i="231"/>
  <c r="IK10" i="231"/>
  <c r="IJ10" i="231"/>
  <c r="II10" i="231"/>
  <c r="IH10" i="231"/>
  <c r="IG10" i="231"/>
  <c r="IF10" i="231"/>
  <c r="IE10" i="231"/>
  <c r="ID10" i="231"/>
  <c r="IC10" i="231"/>
  <c r="IB10" i="231"/>
  <c r="IA10" i="231"/>
  <c r="HZ10" i="231"/>
  <c r="HY10" i="231"/>
  <c r="HX10" i="231"/>
  <c r="HW10" i="231"/>
  <c r="HV10" i="231"/>
  <c r="HU10" i="231"/>
  <c r="HT10" i="231"/>
  <c r="HS10" i="231"/>
  <c r="HR10" i="231"/>
  <c r="HQ10" i="231"/>
  <c r="HP10" i="231"/>
  <c r="HO10" i="231"/>
  <c r="HN10" i="231"/>
  <c r="HM10" i="231"/>
  <c r="HL10" i="231"/>
  <c r="HK10" i="231"/>
  <c r="HJ10" i="231"/>
  <c r="HI10" i="231"/>
  <c r="HH10" i="231"/>
  <c r="HG10" i="231"/>
  <c r="HF10" i="231"/>
  <c r="HE10" i="231"/>
  <c r="HD10" i="231"/>
  <c r="HC10" i="231"/>
  <c r="HB10" i="231"/>
  <c r="HA10" i="231"/>
  <c r="GZ10" i="231"/>
  <c r="GY10" i="231"/>
  <c r="GX10" i="231"/>
  <c r="GW10" i="231"/>
  <c r="GV10" i="231"/>
  <c r="A24" i="231"/>
  <c r="IQ9" i="231"/>
  <c r="IP9" i="231"/>
  <c r="IO9" i="231"/>
  <c r="IN9" i="231"/>
  <c r="IM9" i="231"/>
  <c r="IL9" i="231"/>
  <c r="IK9" i="231"/>
  <c r="IJ9" i="231"/>
  <c r="II9" i="231"/>
  <c r="IH9" i="231"/>
  <c r="IG9" i="231"/>
  <c r="IF9" i="231"/>
  <c r="IE9" i="231"/>
  <c r="ID9" i="231"/>
  <c r="IC9" i="231"/>
  <c r="IB9" i="231"/>
  <c r="IA9" i="231"/>
  <c r="HZ9" i="231"/>
  <c r="HY9" i="231"/>
  <c r="HX9" i="231"/>
  <c r="HW9" i="231"/>
  <c r="HV9" i="231"/>
  <c r="HU9" i="231"/>
  <c r="HT9" i="231"/>
  <c r="HS9" i="231"/>
  <c r="HR9" i="231"/>
  <c r="HQ9" i="231"/>
  <c r="HP9" i="231"/>
  <c r="HO9" i="231"/>
  <c r="HN9" i="231"/>
  <c r="HM9" i="231"/>
  <c r="HL9" i="231"/>
  <c r="HK9" i="231"/>
  <c r="HJ9" i="231"/>
  <c r="HI9" i="231"/>
  <c r="HH9" i="231"/>
  <c r="HG9" i="231"/>
  <c r="HF9" i="231"/>
  <c r="HE9" i="231"/>
  <c r="HD9" i="231"/>
  <c r="HC9" i="231"/>
  <c r="HB9" i="231"/>
  <c r="HA9" i="231"/>
  <c r="GZ9" i="231"/>
  <c r="GY9" i="231"/>
  <c r="GX9" i="231"/>
  <c r="GW9" i="231"/>
  <c r="GV9" i="231"/>
  <c r="A23" i="231"/>
  <c r="IQ8" i="231"/>
  <c r="IP8" i="231"/>
  <c r="IO8" i="231"/>
  <c r="IN8" i="231"/>
  <c r="IM8" i="231"/>
  <c r="IL8" i="231"/>
  <c r="IK8" i="231"/>
  <c r="IJ8" i="231"/>
  <c r="II8" i="231"/>
  <c r="IH8" i="231"/>
  <c r="IG8" i="231"/>
  <c r="IF8" i="231"/>
  <c r="IE8" i="231"/>
  <c r="ID8" i="231"/>
  <c r="IC8" i="231"/>
  <c r="IB8" i="231"/>
  <c r="IA8" i="231"/>
  <c r="HZ8" i="231"/>
  <c r="HY8" i="231"/>
  <c r="HX8" i="231"/>
  <c r="HW8" i="231"/>
  <c r="HV8" i="231"/>
  <c r="HU8" i="231"/>
  <c r="HT8" i="231"/>
  <c r="HS8" i="231"/>
  <c r="HR8" i="231"/>
  <c r="HQ8" i="231"/>
  <c r="HP8" i="231"/>
  <c r="HO8" i="231"/>
  <c r="HN8" i="231"/>
  <c r="HM8" i="231"/>
  <c r="HL8" i="231"/>
  <c r="HK8" i="231"/>
  <c r="HJ8" i="231"/>
  <c r="HI8" i="231"/>
  <c r="HH8" i="231"/>
  <c r="HG8" i="231"/>
  <c r="HF8" i="231"/>
  <c r="HE8" i="231"/>
  <c r="HD8" i="231"/>
  <c r="HC8" i="231"/>
  <c r="HB8" i="231"/>
  <c r="HA8" i="231"/>
  <c r="GZ8" i="231"/>
  <c r="GY8" i="231"/>
  <c r="GX8" i="231"/>
  <c r="GW8" i="231"/>
  <c r="GV8" i="231"/>
  <c r="A22" i="231"/>
  <c r="IQ7" i="231"/>
  <c r="IP7" i="231"/>
  <c r="IO7" i="231"/>
  <c r="IN7" i="231"/>
  <c r="IM7" i="231"/>
  <c r="IL7" i="231"/>
  <c r="IK7" i="231"/>
  <c r="IJ7" i="231"/>
  <c r="II7" i="231"/>
  <c r="IH7" i="231"/>
  <c r="IG7" i="231"/>
  <c r="IF7" i="231"/>
  <c r="IE7" i="231"/>
  <c r="ID7" i="231"/>
  <c r="IC7" i="231"/>
  <c r="IB7" i="231"/>
  <c r="IA7" i="231"/>
  <c r="HZ7" i="231"/>
  <c r="HY7" i="231"/>
  <c r="HX7" i="231"/>
  <c r="HW7" i="231"/>
  <c r="HV7" i="231"/>
  <c r="HU7" i="231"/>
  <c r="HT7" i="231"/>
  <c r="HS7" i="231"/>
  <c r="HR7" i="231"/>
  <c r="HQ7" i="231"/>
  <c r="HP7" i="231"/>
  <c r="HO7" i="231"/>
  <c r="HN7" i="231"/>
  <c r="HM7" i="231"/>
  <c r="HL7" i="231"/>
  <c r="HK7" i="231"/>
  <c r="HJ7" i="231"/>
  <c r="HI7" i="231"/>
  <c r="HH7" i="231"/>
  <c r="HG7" i="231"/>
  <c r="HF7" i="231"/>
  <c r="HE7" i="231"/>
  <c r="HD7" i="231"/>
  <c r="HC7" i="231"/>
  <c r="HB7" i="231"/>
  <c r="HA7" i="231"/>
  <c r="GZ7" i="231"/>
  <c r="GY7" i="231"/>
  <c r="GX7" i="231"/>
  <c r="GW7" i="231"/>
  <c r="GV7" i="231"/>
  <c r="A21" i="231"/>
  <c r="IQ6" i="231"/>
  <c r="IP6" i="231"/>
  <c r="IO6" i="231"/>
  <c r="IN6" i="231"/>
  <c r="IM6" i="231"/>
  <c r="IL6" i="231"/>
  <c r="IK6" i="231"/>
  <c r="IJ6" i="231"/>
  <c r="II6" i="231"/>
  <c r="IH6" i="231"/>
  <c r="IG6" i="231"/>
  <c r="IF6" i="231"/>
  <c r="IE6" i="231"/>
  <c r="ID6" i="231"/>
  <c r="IC6" i="231"/>
  <c r="IB6" i="231"/>
  <c r="IA6" i="231"/>
  <c r="HZ6" i="231"/>
  <c r="HY6" i="231"/>
  <c r="HX6" i="231"/>
  <c r="HW6" i="231"/>
  <c r="HV6" i="231"/>
  <c r="HU6" i="231"/>
  <c r="HT6" i="231"/>
  <c r="HS6" i="231"/>
  <c r="HR6" i="231"/>
  <c r="HQ6" i="231"/>
  <c r="HP6" i="231"/>
  <c r="HO6" i="231"/>
  <c r="HN6" i="231"/>
  <c r="HM6" i="231"/>
  <c r="HL6" i="231"/>
  <c r="HK6" i="231"/>
  <c r="HJ6" i="231"/>
  <c r="HI6" i="231"/>
  <c r="HH6" i="231"/>
  <c r="HG6" i="231"/>
  <c r="HF6" i="231"/>
  <c r="HE6" i="231"/>
  <c r="HD6" i="231"/>
  <c r="HC6" i="231"/>
  <c r="HB6" i="231"/>
  <c r="HA6" i="231"/>
  <c r="GZ6" i="231"/>
  <c r="GY6" i="231"/>
  <c r="GX6" i="231"/>
  <c r="GW6" i="231"/>
  <c r="GV6" i="231"/>
  <c r="A20" i="231"/>
  <c r="IQ5" i="231"/>
  <c r="IP5" i="231"/>
  <c r="IO5" i="231"/>
  <c r="IN5" i="231"/>
  <c r="IM5" i="231"/>
  <c r="IL5" i="231"/>
  <c r="IK5" i="231"/>
  <c r="IJ5" i="231"/>
  <c r="II5" i="231"/>
  <c r="IH5" i="231"/>
  <c r="IG5" i="231"/>
  <c r="IF5" i="231"/>
  <c r="IE5" i="231"/>
  <c r="ID5" i="231"/>
  <c r="IC5" i="231"/>
  <c r="IB5" i="231"/>
  <c r="IA5" i="231"/>
  <c r="HZ5" i="231"/>
  <c r="HY5" i="231"/>
  <c r="HX5" i="231"/>
  <c r="HW5" i="231"/>
  <c r="HV5" i="231"/>
  <c r="HU5" i="231"/>
  <c r="HT5" i="231"/>
  <c r="HS5" i="231"/>
  <c r="HR5" i="231"/>
  <c r="HQ5" i="231"/>
  <c r="HP5" i="231"/>
  <c r="HO5" i="231"/>
  <c r="HN5" i="231"/>
  <c r="HM5" i="231"/>
  <c r="HL5" i="231"/>
  <c r="HK5" i="231"/>
  <c r="HJ5" i="231"/>
  <c r="HI5" i="231"/>
  <c r="HH5" i="231"/>
  <c r="HG5" i="231"/>
  <c r="HF5" i="231"/>
  <c r="HE5" i="231"/>
  <c r="HD5" i="231"/>
  <c r="HC5" i="231"/>
  <c r="HB5" i="231"/>
  <c r="HA5" i="231"/>
  <c r="GZ5" i="231"/>
  <c r="GY5" i="231"/>
  <c r="GX5" i="231"/>
  <c r="GW5" i="231"/>
  <c r="GV5" i="231"/>
  <c r="B19" i="231"/>
  <c r="A19" i="231"/>
  <c r="J3" i="231"/>
  <c r="GT2" i="231"/>
  <c r="GS2" i="231"/>
  <c r="GR2" i="231"/>
  <c r="GQ2" i="231"/>
  <c r="GP2" i="231"/>
  <c r="GO2" i="231"/>
  <c r="GN2" i="231"/>
  <c r="GM2" i="231"/>
  <c r="GL2" i="231"/>
  <c r="GK2" i="231"/>
  <c r="GJ2" i="231"/>
  <c r="GI2" i="231"/>
  <c r="GH2" i="231"/>
  <c r="GG2" i="231"/>
  <c r="GF2" i="231"/>
  <c r="GE2" i="231"/>
  <c r="GD2" i="231"/>
  <c r="GC2" i="231"/>
  <c r="GB2" i="231"/>
  <c r="GA2" i="231"/>
  <c r="FZ2" i="231"/>
  <c r="FY2" i="231"/>
  <c r="FX2" i="231"/>
  <c r="FW2" i="231"/>
  <c r="FV2" i="231"/>
  <c r="FU2" i="231"/>
  <c r="FT2" i="231"/>
  <c r="FS2" i="231"/>
  <c r="FR2" i="231"/>
  <c r="FQ2" i="231"/>
  <c r="FP2" i="231"/>
  <c r="FO2" i="231"/>
  <c r="FN2" i="231"/>
  <c r="FM2" i="231"/>
  <c r="FL2" i="231"/>
  <c r="FK2" i="231"/>
  <c r="FJ2" i="231"/>
  <c r="FI2" i="231"/>
  <c r="FH2" i="231"/>
  <c r="FG2" i="231"/>
  <c r="FF2" i="231"/>
  <c r="FE2" i="231"/>
  <c r="FD2" i="231"/>
  <c r="FC2" i="231"/>
  <c r="FB2" i="231"/>
  <c r="FA2" i="231"/>
  <c r="EZ2" i="231"/>
  <c r="EY2" i="231"/>
  <c r="EX2" i="231"/>
  <c r="EW2" i="231"/>
  <c r="EV2" i="231"/>
  <c r="EU2" i="231"/>
  <c r="ET2" i="231"/>
  <c r="ES2" i="231"/>
  <c r="ER2" i="231"/>
  <c r="EQ2" i="231"/>
  <c r="EP2" i="231"/>
  <c r="EO2" i="231"/>
  <c r="EN2" i="231"/>
  <c r="EM2" i="231"/>
  <c r="EL2" i="231"/>
  <c r="EK2" i="231"/>
  <c r="EJ2" i="231"/>
  <c r="EI2" i="231"/>
  <c r="EH2" i="231"/>
  <c r="EG2" i="231"/>
  <c r="EF2" i="231"/>
  <c r="EE2" i="231"/>
  <c r="ED2" i="231"/>
  <c r="EC2" i="231"/>
  <c r="EB2" i="231"/>
  <c r="EA2" i="231"/>
  <c r="DZ2" i="231"/>
  <c r="DY2" i="231"/>
  <c r="DX2" i="231"/>
  <c r="DW2" i="231"/>
  <c r="DV2" i="231"/>
  <c r="DU2" i="231"/>
  <c r="DT2" i="231"/>
  <c r="DS2" i="231"/>
  <c r="DR2" i="231"/>
  <c r="DQ2" i="231"/>
  <c r="DP2" i="231"/>
  <c r="DO2" i="231"/>
  <c r="DN2" i="231"/>
  <c r="DM2" i="231"/>
  <c r="DL2" i="231"/>
  <c r="DK2" i="231"/>
  <c r="DJ2" i="231"/>
  <c r="DI2" i="231"/>
  <c r="DH2" i="231"/>
  <c r="DG2" i="231"/>
  <c r="DF2" i="231"/>
  <c r="DE2" i="231"/>
  <c r="DD2" i="231"/>
  <c r="DC2" i="231"/>
  <c r="DB2" i="231"/>
  <c r="DA2" i="231"/>
  <c r="CZ2" i="231"/>
  <c r="CY2" i="231"/>
  <c r="CX2" i="231"/>
  <c r="CW2" i="231"/>
  <c r="CV2" i="231"/>
  <c r="CU2" i="231"/>
  <c r="CT2" i="231"/>
  <c r="CS2" i="231"/>
  <c r="CR2" i="231"/>
  <c r="CQ2" i="231"/>
  <c r="CP2" i="231"/>
  <c r="CO2" i="231"/>
  <c r="CN2" i="231"/>
  <c r="CM2" i="231"/>
  <c r="CL2" i="231"/>
  <c r="CK2" i="231"/>
  <c r="CJ2" i="231"/>
  <c r="CI2" i="231"/>
  <c r="CH2" i="231"/>
  <c r="CG2" i="231"/>
  <c r="CF2" i="231"/>
  <c r="CE2" i="231"/>
  <c r="CD2" i="231"/>
  <c r="CC2" i="231"/>
  <c r="CB2" i="231"/>
  <c r="CA2" i="231"/>
  <c r="BZ2" i="231"/>
  <c r="BY2" i="231"/>
  <c r="BX2" i="231"/>
  <c r="BW2" i="231"/>
  <c r="BV2" i="231"/>
  <c r="BU2" i="231"/>
  <c r="BT2" i="231"/>
  <c r="BS2" i="231"/>
  <c r="BR2" i="231"/>
  <c r="BQ2" i="231"/>
  <c r="BP2" i="231"/>
  <c r="BO2" i="231"/>
  <c r="BN2" i="231"/>
  <c r="BM2" i="231"/>
  <c r="BL2" i="231"/>
  <c r="BK2" i="231"/>
  <c r="BJ2" i="231"/>
  <c r="BI2" i="231"/>
  <c r="BH2" i="231"/>
  <c r="BG2" i="231"/>
  <c r="BF2" i="231"/>
  <c r="BE2" i="231"/>
  <c r="BD2" i="231"/>
  <c r="BC2" i="231"/>
  <c r="BB2" i="231"/>
  <c r="BA2" i="231"/>
  <c r="AZ2" i="231"/>
  <c r="AY2" i="231"/>
  <c r="AX2" i="231"/>
  <c r="AW2" i="231"/>
  <c r="AV2" i="231"/>
  <c r="AU2" i="231"/>
  <c r="AT2" i="231"/>
  <c r="AS2" i="231"/>
  <c r="AR2" i="231"/>
  <c r="AQ2" i="231"/>
  <c r="AP2" i="231"/>
  <c r="AO2" i="231"/>
  <c r="AN2" i="231"/>
  <c r="AM2" i="231"/>
  <c r="AL2" i="231"/>
  <c r="AK2" i="231"/>
  <c r="AJ2" i="231"/>
  <c r="AI2" i="231"/>
  <c r="AH2" i="231"/>
  <c r="AG2" i="231"/>
  <c r="AF2" i="231"/>
  <c r="AE2" i="231"/>
  <c r="AD2" i="231"/>
  <c r="AC2" i="231"/>
  <c r="AB2" i="231"/>
  <c r="AA2" i="231"/>
  <c r="Z2" i="231"/>
  <c r="Y2" i="231"/>
  <c r="X2" i="231"/>
  <c r="W2" i="231"/>
  <c r="V2" i="231"/>
  <c r="U2" i="231"/>
  <c r="T2" i="231"/>
  <c r="S2" i="231"/>
  <c r="R2" i="231"/>
  <c r="Q2" i="231"/>
  <c r="P2" i="231"/>
  <c r="O2" i="231"/>
  <c r="N2" i="231"/>
  <c r="M2" i="231"/>
  <c r="L2" i="231"/>
  <c r="K2" i="231"/>
  <c r="J2" i="231"/>
  <c r="I2" i="231"/>
  <c r="H2" i="231"/>
  <c r="G2" i="231"/>
  <c r="F2" i="231"/>
  <c r="E2" i="231"/>
  <c r="D2" i="231"/>
  <c r="C2" i="231"/>
  <c r="B2" i="231"/>
  <c r="A1" i="231"/>
  <c r="A2" i="231" s="1"/>
  <c r="H22" i="231" l="1"/>
  <c r="H5" i="231"/>
  <c r="H20" i="231"/>
  <c r="J20" i="231" s="1"/>
  <c r="H23" i="231"/>
  <c r="G23" i="231" s="1"/>
  <c r="H24" i="231"/>
  <c r="J24" i="231" s="1"/>
  <c r="H27" i="231"/>
  <c r="E27" i="231" s="1"/>
  <c r="H28" i="231"/>
  <c r="E28" i="231" s="1"/>
  <c r="H30" i="231"/>
  <c r="D30" i="231" s="1"/>
  <c r="H10" i="231"/>
  <c r="H29" i="231"/>
  <c r="I29" i="231" s="1"/>
  <c r="B20" i="231"/>
  <c r="H19" i="231"/>
  <c r="E19" i="231" s="1"/>
  <c r="H21" i="231"/>
  <c r="F21" i="231" s="1"/>
  <c r="H25" i="231"/>
  <c r="I25" i="231" s="1"/>
  <c r="H26" i="231"/>
  <c r="D26" i="231" s="1"/>
  <c r="H13" i="231"/>
  <c r="F13" i="231" s="1"/>
  <c r="H14" i="231"/>
  <c r="D14" i="231" s="1"/>
  <c r="H8" i="231"/>
  <c r="J8" i="231" s="1"/>
  <c r="H9" i="231"/>
  <c r="I9" i="231" s="1"/>
  <c r="J22" i="231"/>
  <c r="D22" i="231"/>
  <c r="I22" i="231"/>
  <c r="G22" i="231"/>
  <c r="F22" i="231"/>
  <c r="E22" i="231"/>
  <c r="G20" i="231"/>
  <c r="F23" i="231"/>
  <c r="E23" i="231"/>
  <c r="D23" i="231"/>
  <c r="I23" i="231"/>
  <c r="I19" i="231"/>
  <c r="G24" i="231"/>
  <c r="E24" i="231"/>
  <c r="D24" i="231"/>
  <c r="G29" i="231"/>
  <c r="E29" i="231"/>
  <c r="J29" i="231"/>
  <c r="H11" i="231"/>
  <c r="I11" i="231" s="1"/>
  <c r="H16" i="231"/>
  <c r="I16" i="231" s="1"/>
  <c r="H6" i="231"/>
  <c r="J6" i="231" s="1"/>
  <c r="H12" i="231"/>
  <c r="I12" i="231" s="1"/>
  <c r="H7" i="231"/>
  <c r="E7" i="231" s="1"/>
  <c r="H15" i="231"/>
  <c r="E15" i="231" s="1"/>
  <c r="G5" i="231"/>
  <c r="F5" i="231"/>
  <c r="E5" i="231"/>
  <c r="J5" i="231"/>
  <c r="D5" i="231"/>
  <c r="I5" i="231"/>
  <c r="E14" i="231"/>
  <c r="I14" i="231"/>
  <c r="G10" i="231"/>
  <c r="F10" i="231"/>
  <c r="E10" i="231"/>
  <c r="J10" i="231"/>
  <c r="D10" i="231"/>
  <c r="I10" i="231"/>
  <c r="F8" i="231"/>
  <c r="E8" i="231"/>
  <c r="A3" i="231"/>
  <c r="R2" i="229"/>
  <c r="Q2" i="229"/>
  <c r="P2" i="229"/>
  <c r="O2" i="229"/>
  <c r="N2" i="229"/>
  <c r="M2" i="229"/>
  <c r="L2" i="229"/>
  <c r="K2" i="229"/>
  <c r="Z2" i="213"/>
  <c r="Y2" i="213"/>
  <c r="X2" i="213"/>
  <c r="W2" i="213"/>
  <c r="V2" i="213"/>
  <c r="U2" i="213"/>
  <c r="T2" i="213"/>
  <c r="S2" i="213"/>
  <c r="R2" i="213"/>
  <c r="Q2" i="213"/>
  <c r="P2" i="213"/>
  <c r="O2" i="213"/>
  <c r="N2" i="213"/>
  <c r="M2" i="213"/>
  <c r="L2" i="213"/>
  <c r="K2" i="213"/>
  <c r="G27" i="231" l="1"/>
  <c r="F19" i="231"/>
  <c r="G13" i="231"/>
  <c r="J19" i="231"/>
  <c r="I27" i="231"/>
  <c r="G19" i="231"/>
  <c r="D13" i="231"/>
  <c r="J27" i="231"/>
  <c r="J13" i="231"/>
  <c r="J21" i="231"/>
  <c r="G26" i="231"/>
  <c r="E25" i="231"/>
  <c r="F25" i="231"/>
  <c r="G21" i="231"/>
  <c r="I13" i="231"/>
  <c r="E21" i="231"/>
  <c r="D28" i="231"/>
  <c r="E30" i="231"/>
  <c r="E13" i="231"/>
  <c r="D16" i="231"/>
  <c r="D19" i="231"/>
  <c r="J23" i="231"/>
  <c r="I30" i="231"/>
  <c r="J25" i="231"/>
  <c r="D25" i="231"/>
  <c r="J11" i="231"/>
  <c r="J30" i="231"/>
  <c r="E11" i="231"/>
  <c r="D20" i="231"/>
  <c r="I28" i="231"/>
  <c r="F28" i="231"/>
  <c r="D7" i="231"/>
  <c r="F20" i="231"/>
  <c r="J28" i="231"/>
  <c r="J26" i="231"/>
  <c r="J16" i="231"/>
  <c r="G28" i="231"/>
  <c r="F26" i="231"/>
  <c r="G25" i="231"/>
  <c r="F6" i="231"/>
  <c r="D11" i="231"/>
  <c r="G14" i="231"/>
  <c r="F14" i="231"/>
  <c r="D29" i="231"/>
  <c r="F29" i="231"/>
  <c r="I24" i="231"/>
  <c r="F24" i="231"/>
  <c r="I21" i="231"/>
  <c r="I20" i="231"/>
  <c r="E20" i="231"/>
  <c r="I26" i="231"/>
  <c r="E26" i="231"/>
  <c r="G30" i="231"/>
  <c r="F27" i="231"/>
  <c r="D27" i="231"/>
  <c r="I7" i="231"/>
  <c r="J14" i="231"/>
  <c r="D21" i="231"/>
  <c r="F30" i="231"/>
  <c r="E9" i="231"/>
  <c r="D9" i="231"/>
  <c r="J9" i="231"/>
  <c r="I15" i="231"/>
  <c r="F15" i="231"/>
  <c r="G8" i="231"/>
  <c r="J7" i="231"/>
  <c r="F9" i="231"/>
  <c r="G9" i="231"/>
  <c r="D8" i="231"/>
  <c r="G7" i="231"/>
  <c r="G15" i="231"/>
  <c r="I8" i="231"/>
  <c r="F7" i="231"/>
  <c r="E6" i="231"/>
  <c r="J12" i="231"/>
  <c r="E12" i="231"/>
  <c r="D12" i="231"/>
  <c r="F12" i="231"/>
  <c r="G12" i="231"/>
  <c r="G6" i="231"/>
  <c r="E16" i="231"/>
  <c r="D15" i="231"/>
  <c r="I6" i="231"/>
  <c r="F16" i="231"/>
  <c r="F11" i="231"/>
  <c r="J15" i="231"/>
  <c r="D6" i="231"/>
  <c r="G16" i="231"/>
  <c r="G11" i="231"/>
  <c r="B21" i="231"/>
  <c r="B22" i="231" l="1"/>
  <c r="IQ5" i="229"/>
  <c r="IP5" i="229"/>
  <c r="IO5" i="229"/>
  <c r="IN5" i="229"/>
  <c r="IM5" i="229"/>
  <c r="IL5" i="229"/>
  <c r="IK5" i="229"/>
  <c r="IJ5" i="229"/>
  <c r="II5" i="229"/>
  <c r="IH5" i="229"/>
  <c r="IG5" i="229"/>
  <c r="IF5" i="229"/>
  <c r="IE5" i="229"/>
  <c r="ID5" i="229"/>
  <c r="IC5" i="229"/>
  <c r="IB5" i="229"/>
  <c r="IA5" i="229"/>
  <c r="HZ5" i="229"/>
  <c r="HY5" i="229"/>
  <c r="HX5" i="229"/>
  <c r="HW5" i="229"/>
  <c r="HV5" i="229"/>
  <c r="HU5" i="229"/>
  <c r="HT5" i="229"/>
  <c r="HS5" i="229"/>
  <c r="HR5" i="229"/>
  <c r="HQ5" i="229"/>
  <c r="HP5" i="229"/>
  <c r="HO5" i="229"/>
  <c r="HN5" i="229"/>
  <c r="HM5" i="229"/>
  <c r="HL5" i="229"/>
  <c r="HK5" i="229"/>
  <c r="HJ5" i="229"/>
  <c r="HI5" i="229"/>
  <c r="HH5" i="229"/>
  <c r="HG5" i="229"/>
  <c r="HF5" i="229"/>
  <c r="HE5" i="229"/>
  <c r="HD5" i="229"/>
  <c r="HC5" i="229"/>
  <c r="HB5" i="229"/>
  <c r="HA5" i="229"/>
  <c r="GZ5" i="229"/>
  <c r="GY5" i="229"/>
  <c r="GX5" i="229"/>
  <c r="GW5" i="229"/>
  <c r="GV5" i="229"/>
  <c r="C5" i="229"/>
  <c r="GT2" i="229"/>
  <c r="GS2" i="229"/>
  <c r="GR2" i="229"/>
  <c r="GQ2" i="229"/>
  <c r="GP2" i="229"/>
  <c r="GO2" i="229"/>
  <c r="GN2" i="229"/>
  <c r="GM2" i="229"/>
  <c r="GL2" i="229"/>
  <c r="GK2" i="229"/>
  <c r="GJ2" i="229"/>
  <c r="GI2" i="229"/>
  <c r="GH2" i="229"/>
  <c r="GG2" i="229"/>
  <c r="GF2" i="229"/>
  <c r="GE2" i="229"/>
  <c r="GD2" i="229"/>
  <c r="GC2" i="229"/>
  <c r="GB2" i="229"/>
  <c r="GA2" i="229"/>
  <c r="FZ2" i="229"/>
  <c r="FY2" i="229"/>
  <c r="FX2" i="229"/>
  <c r="FW2" i="229"/>
  <c r="FV2" i="229"/>
  <c r="FU2" i="229"/>
  <c r="FT2" i="229"/>
  <c r="FS2" i="229"/>
  <c r="FR2" i="229"/>
  <c r="FQ2" i="229"/>
  <c r="FP2" i="229"/>
  <c r="FO2" i="229"/>
  <c r="FN2" i="229"/>
  <c r="FM2" i="229"/>
  <c r="FL2" i="229"/>
  <c r="FK2" i="229"/>
  <c r="FJ2" i="229"/>
  <c r="FI2" i="229"/>
  <c r="FH2" i="229"/>
  <c r="FG2" i="229"/>
  <c r="FF2" i="229"/>
  <c r="FE2" i="229"/>
  <c r="FD2" i="229"/>
  <c r="FC2" i="229"/>
  <c r="FB2" i="229"/>
  <c r="FA2" i="229"/>
  <c r="EZ2" i="229"/>
  <c r="EY2" i="229"/>
  <c r="EX2" i="229"/>
  <c r="EW2" i="229"/>
  <c r="EV2" i="229"/>
  <c r="EU2" i="229"/>
  <c r="ET2" i="229"/>
  <c r="ES2" i="229"/>
  <c r="ER2" i="229"/>
  <c r="EQ2" i="229"/>
  <c r="EP2" i="229"/>
  <c r="EO2" i="229"/>
  <c r="EN2" i="229"/>
  <c r="EM2" i="229"/>
  <c r="EL2" i="229"/>
  <c r="EK2" i="229"/>
  <c r="EJ2" i="229"/>
  <c r="EI2" i="229"/>
  <c r="EH2" i="229"/>
  <c r="EG2" i="229"/>
  <c r="EF2" i="229"/>
  <c r="EE2" i="229"/>
  <c r="ED2" i="229"/>
  <c r="EC2" i="229"/>
  <c r="EB2" i="229"/>
  <c r="EA2" i="229"/>
  <c r="DZ2" i="229"/>
  <c r="DY2" i="229"/>
  <c r="DX2" i="229"/>
  <c r="DW2" i="229"/>
  <c r="DV2" i="229"/>
  <c r="DU2" i="229"/>
  <c r="DT2" i="229"/>
  <c r="DS2" i="229"/>
  <c r="DR2" i="229"/>
  <c r="DQ2" i="229"/>
  <c r="DP2" i="229"/>
  <c r="DO2" i="229"/>
  <c r="DN2" i="229"/>
  <c r="DM2" i="229"/>
  <c r="DL2" i="229"/>
  <c r="DK2" i="229"/>
  <c r="DJ2" i="229"/>
  <c r="DI2" i="229"/>
  <c r="DH2" i="229"/>
  <c r="DG2" i="229"/>
  <c r="DF2" i="229"/>
  <c r="DE2" i="229"/>
  <c r="DD2" i="229"/>
  <c r="DC2" i="229"/>
  <c r="DB2" i="229"/>
  <c r="DA2" i="229"/>
  <c r="CZ2" i="229"/>
  <c r="CY2" i="229"/>
  <c r="CX2" i="229"/>
  <c r="CW2" i="229"/>
  <c r="CV2" i="229"/>
  <c r="CU2" i="229"/>
  <c r="CT2" i="229"/>
  <c r="CS2" i="229"/>
  <c r="CR2" i="229"/>
  <c r="CQ2" i="229"/>
  <c r="CP2" i="229"/>
  <c r="CO2" i="229"/>
  <c r="CN2" i="229"/>
  <c r="CM2" i="229"/>
  <c r="CL2" i="229"/>
  <c r="CK2" i="229"/>
  <c r="CJ2" i="229"/>
  <c r="CI2" i="229"/>
  <c r="CH2" i="229"/>
  <c r="CG2" i="229"/>
  <c r="CF2" i="229"/>
  <c r="CE2" i="229"/>
  <c r="CD2" i="229"/>
  <c r="CC2" i="229"/>
  <c r="CB2" i="229"/>
  <c r="CA2" i="229"/>
  <c r="BZ2" i="229"/>
  <c r="BY2" i="229"/>
  <c r="BX2" i="229"/>
  <c r="BW2" i="229"/>
  <c r="BV2" i="229"/>
  <c r="BU2" i="229"/>
  <c r="BT2" i="229"/>
  <c r="BS2" i="229"/>
  <c r="BR2" i="229"/>
  <c r="BQ2" i="229"/>
  <c r="BP2" i="229"/>
  <c r="BO2" i="229"/>
  <c r="BN2" i="229"/>
  <c r="BM2" i="229"/>
  <c r="BL2" i="229"/>
  <c r="BK2" i="229"/>
  <c r="BJ2" i="229"/>
  <c r="BI2" i="229"/>
  <c r="BH2" i="229"/>
  <c r="BG2" i="229"/>
  <c r="BF2" i="229"/>
  <c r="BE2" i="229"/>
  <c r="BD2" i="229"/>
  <c r="BC2" i="229"/>
  <c r="BB2" i="229"/>
  <c r="BA2" i="229"/>
  <c r="AZ2" i="229"/>
  <c r="AY2" i="229"/>
  <c r="AX2" i="229"/>
  <c r="AW2" i="229"/>
  <c r="AV2" i="229"/>
  <c r="AU2" i="229"/>
  <c r="AT2" i="229"/>
  <c r="AS2" i="229"/>
  <c r="AR2" i="229"/>
  <c r="AQ2" i="229"/>
  <c r="AP2" i="229"/>
  <c r="AO2" i="229"/>
  <c r="AN2" i="229"/>
  <c r="AM2" i="229"/>
  <c r="AL2" i="229"/>
  <c r="AK2" i="229"/>
  <c r="AJ2" i="229"/>
  <c r="AI2" i="229"/>
  <c r="AH2" i="229"/>
  <c r="AG2" i="229"/>
  <c r="AF2" i="229"/>
  <c r="AE2" i="229"/>
  <c r="AD2" i="229"/>
  <c r="AC2" i="229"/>
  <c r="AB2" i="229"/>
  <c r="AA2" i="229"/>
  <c r="Z2" i="229"/>
  <c r="Y2" i="229"/>
  <c r="X2" i="229"/>
  <c r="W2" i="229"/>
  <c r="V2" i="229"/>
  <c r="U2" i="229"/>
  <c r="T2" i="229"/>
  <c r="S2" i="229"/>
  <c r="J2" i="229"/>
  <c r="I2" i="229"/>
  <c r="H2" i="229"/>
  <c r="G2" i="229"/>
  <c r="F2" i="229"/>
  <c r="E2" i="229"/>
  <c r="D2" i="229"/>
  <c r="C2" i="229"/>
  <c r="B2" i="229"/>
  <c r="A1" i="229"/>
  <c r="A2" i="229" s="1"/>
  <c r="H5" i="229" l="1"/>
  <c r="F5" i="229" s="1"/>
  <c r="B23" i="231"/>
  <c r="A3" i="229"/>
  <c r="I5" i="229" l="1"/>
  <c r="E5" i="229"/>
  <c r="D5" i="229"/>
  <c r="G5" i="229"/>
  <c r="J5" i="229"/>
  <c r="B24" i="231"/>
  <c r="B25" i="231" l="1"/>
  <c r="B26" i="231" l="1"/>
  <c r="IQ62" i="156" l="1"/>
  <c r="IP62" i="156"/>
  <c r="IO62" i="156"/>
  <c r="IN62" i="156"/>
  <c r="IM62" i="156"/>
  <c r="IL62" i="156"/>
  <c r="IK62" i="156"/>
  <c r="IJ62" i="156"/>
  <c r="II62" i="156"/>
  <c r="IH62" i="156"/>
  <c r="IG62" i="156"/>
  <c r="IF62" i="156"/>
  <c r="IE62" i="156"/>
  <c r="ID62" i="156"/>
  <c r="IC62" i="156"/>
  <c r="IB62" i="156"/>
  <c r="IA62" i="156"/>
  <c r="HZ62" i="156"/>
  <c r="HY62" i="156"/>
  <c r="HX62" i="156"/>
  <c r="HW62" i="156"/>
  <c r="HV62" i="156"/>
  <c r="HU62" i="156"/>
  <c r="HT62" i="156"/>
  <c r="HS62" i="156"/>
  <c r="HR62" i="156"/>
  <c r="HQ62" i="156"/>
  <c r="HP62" i="156"/>
  <c r="HO62" i="156"/>
  <c r="HN62" i="156"/>
  <c r="HM62" i="156"/>
  <c r="HL62" i="156"/>
  <c r="HK62" i="156"/>
  <c r="HJ62" i="156"/>
  <c r="HI62" i="156"/>
  <c r="HH62" i="156"/>
  <c r="HG62" i="156"/>
  <c r="HF62" i="156"/>
  <c r="HE62" i="156"/>
  <c r="HD62" i="156"/>
  <c r="HC62" i="156"/>
  <c r="HB62" i="156"/>
  <c r="HA62" i="156"/>
  <c r="GZ62" i="156"/>
  <c r="GY62" i="156"/>
  <c r="GX62" i="156"/>
  <c r="GW62" i="156"/>
  <c r="GV62" i="156"/>
  <c r="IQ61" i="156"/>
  <c r="IP61" i="156"/>
  <c r="IO61" i="156"/>
  <c r="IN61" i="156"/>
  <c r="IM61" i="156"/>
  <c r="IL61" i="156"/>
  <c r="IK61" i="156"/>
  <c r="IJ61" i="156"/>
  <c r="II61" i="156"/>
  <c r="IH61" i="156"/>
  <c r="IG61" i="156"/>
  <c r="IF61" i="156"/>
  <c r="IE61" i="156"/>
  <c r="ID61" i="156"/>
  <c r="IC61" i="156"/>
  <c r="IB61" i="156"/>
  <c r="IA61" i="156"/>
  <c r="HZ61" i="156"/>
  <c r="HY61" i="156"/>
  <c r="HX61" i="156"/>
  <c r="HW61" i="156"/>
  <c r="HV61" i="156"/>
  <c r="HU61" i="156"/>
  <c r="HT61" i="156"/>
  <c r="HS61" i="156"/>
  <c r="HR61" i="156"/>
  <c r="HQ61" i="156"/>
  <c r="HP61" i="156"/>
  <c r="HO61" i="156"/>
  <c r="HN61" i="156"/>
  <c r="HM61" i="156"/>
  <c r="HL61" i="156"/>
  <c r="HK61" i="156"/>
  <c r="HJ61" i="156"/>
  <c r="HI61" i="156"/>
  <c r="HH61" i="156"/>
  <c r="HG61" i="156"/>
  <c r="HF61" i="156"/>
  <c r="HE61" i="156"/>
  <c r="HD61" i="156"/>
  <c r="HC61" i="156"/>
  <c r="HB61" i="156"/>
  <c r="HA61" i="156"/>
  <c r="GZ61" i="156"/>
  <c r="GY61" i="156"/>
  <c r="GX61" i="156"/>
  <c r="GW61" i="156"/>
  <c r="GV61" i="156"/>
  <c r="IQ60" i="156"/>
  <c r="IP60" i="156"/>
  <c r="IO60" i="156"/>
  <c r="IN60" i="156"/>
  <c r="IM60" i="156"/>
  <c r="IL60" i="156"/>
  <c r="IK60" i="156"/>
  <c r="IJ60" i="156"/>
  <c r="II60" i="156"/>
  <c r="IH60" i="156"/>
  <c r="IG60" i="156"/>
  <c r="IF60" i="156"/>
  <c r="IE60" i="156"/>
  <c r="ID60" i="156"/>
  <c r="IC60" i="156"/>
  <c r="IB60" i="156"/>
  <c r="IA60" i="156"/>
  <c r="HZ60" i="156"/>
  <c r="HY60" i="156"/>
  <c r="HX60" i="156"/>
  <c r="HW60" i="156"/>
  <c r="HV60" i="156"/>
  <c r="HU60" i="156"/>
  <c r="HT60" i="156"/>
  <c r="HS60" i="156"/>
  <c r="HR60" i="156"/>
  <c r="HQ60" i="156"/>
  <c r="HP60" i="156"/>
  <c r="HO60" i="156"/>
  <c r="HN60" i="156"/>
  <c r="HM60" i="156"/>
  <c r="HL60" i="156"/>
  <c r="HK60" i="156"/>
  <c r="HJ60" i="156"/>
  <c r="HI60" i="156"/>
  <c r="HH60" i="156"/>
  <c r="HG60" i="156"/>
  <c r="HF60" i="156"/>
  <c r="HE60" i="156"/>
  <c r="HD60" i="156"/>
  <c r="HC60" i="156"/>
  <c r="HB60" i="156"/>
  <c r="HA60" i="156"/>
  <c r="GZ60" i="156"/>
  <c r="GY60" i="156"/>
  <c r="GX60" i="156"/>
  <c r="GW60" i="156"/>
  <c r="GV60" i="156"/>
  <c r="IQ59" i="156"/>
  <c r="IP59" i="156"/>
  <c r="IO59" i="156"/>
  <c r="IN59" i="156"/>
  <c r="IM59" i="156"/>
  <c r="IL59" i="156"/>
  <c r="IK59" i="156"/>
  <c r="IJ59" i="156"/>
  <c r="II59" i="156"/>
  <c r="IH59" i="156"/>
  <c r="IG59" i="156"/>
  <c r="IF59" i="156"/>
  <c r="IE59" i="156"/>
  <c r="ID59" i="156"/>
  <c r="IC59" i="156"/>
  <c r="IB59" i="156"/>
  <c r="IA59" i="156"/>
  <c r="HZ59" i="156"/>
  <c r="HY59" i="156"/>
  <c r="HX59" i="156"/>
  <c r="HW59" i="156"/>
  <c r="HV59" i="156"/>
  <c r="HU59" i="156"/>
  <c r="HT59" i="156"/>
  <c r="HS59" i="156"/>
  <c r="HR59" i="156"/>
  <c r="HQ59" i="156"/>
  <c r="HP59" i="156"/>
  <c r="HO59" i="156"/>
  <c r="HN59" i="156"/>
  <c r="HM59" i="156"/>
  <c r="HL59" i="156"/>
  <c r="HK59" i="156"/>
  <c r="HJ59" i="156"/>
  <c r="HI59" i="156"/>
  <c r="HH59" i="156"/>
  <c r="HG59" i="156"/>
  <c r="HF59" i="156"/>
  <c r="HE59" i="156"/>
  <c r="HD59" i="156"/>
  <c r="HC59" i="156"/>
  <c r="HB59" i="156"/>
  <c r="HA59" i="156"/>
  <c r="GZ59" i="156"/>
  <c r="GY59" i="156"/>
  <c r="GX59" i="156"/>
  <c r="GW59" i="156"/>
  <c r="GV59" i="156"/>
  <c r="IQ58" i="156"/>
  <c r="IP58" i="156"/>
  <c r="IO58" i="156"/>
  <c r="IN58" i="156"/>
  <c r="IM58" i="156"/>
  <c r="IL58" i="156"/>
  <c r="IK58" i="156"/>
  <c r="IJ58" i="156"/>
  <c r="II58" i="156"/>
  <c r="IH58" i="156"/>
  <c r="IG58" i="156"/>
  <c r="IF58" i="156"/>
  <c r="IE58" i="156"/>
  <c r="ID58" i="156"/>
  <c r="IC58" i="156"/>
  <c r="IB58" i="156"/>
  <c r="IA58" i="156"/>
  <c r="HZ58" i="156"/>
  <c r="HY58" i="156"/>
  <c r="HX58" i="156"/>
  <c r="HW58" i="156"/>
  <c r="HV58" i="156"/>
  <c r="HU58" i="156"/>
  <c r="HT58" i="156"/>
  <c r="HS58" i="156"/>
  <c r="HR58" i="156"/>
  <c r="HQ58" i="156"/>
  <c r="HP58" i="156"/>
  <c r="HO58" i="156"/>
  <c r="HN58" i="156"/>
  <c r="HM58" i="156"/>
  <c r="HL58" i="156"/>
  <c r="HK58" i="156"/>
  <c r="HJ58" i="156"/>
  <c r="HI58" i="156"/>
  <c r="HH58" i="156"/>
  <c r="HG58" i="156"/>
  <c r="HF58" i="156"/>
  <c r="HE58" i="156"/>
  <c r="HD58" i="156"/>
  <c r="HC58" i="156"/>
  <c r="HB58" i="156"/>
  <c r="HA58" i="156"/>
  <c r="GZ58" i="156"/>
  <c r="GY58" i="156"/>
  <c r="GX58" i="156"/>
  <c r="GW58" i="156"/>
  <c r="GV58" i="156"/>
  <c r="IQ57" i="156"/>
  <c r="IP57" i="156"/>
  <c r="IO57" i="156"/>
  <c r="IN57" i="156"/>
  <c r="IM57" i="156"/>
  <c r="IL57" i="156"/>
  <c r="IK57" i="156"/>
  <c r="IJ57" i="156"/>
  <c r="II57" i="156"/>
  <c r="IH57" i="156"/>
  <c r="IG57" i="156"/>
  <c r="IF57" i="156"/>
  <c r="IE57" i="156"/>
  <c r="ID57" i="156"/>
  <c r="IC57" i="156"/>
  <c r="IB57" i="156"/>
  <c r="IA57" i="156"/>
  <c r="HZ57" i="156"/>
  <c r="HY57" i="156"/>
  <c r="HX57" i="156"/>
  <c r="HW57" i="156"/>
  <c r="HV57" i="156"/>
  <c r="HU57" i="156"/>
  <c r="HT57" i="156"/>
  <c r="HS57" i="156"/>
  <c r="HR57" i="156"/>
  <c r="HQ57" i="156"/>
  <c r="HP57" i="156"/>
  <c r="HO57" i="156"/>
  <c r="HN57" i="156"/>
  <c r="HM57" i="156"/>
  <c r="HL57" i="156"/>
  <c r="HK57" i="156"/>
  <c r="HJ57" i="156"/>
  <c r="HI57" i="156"/>
  <c r="HH57" i="156"/>
  <c r="HG57" i="156"/>
  <c r="HF57" i="156"/>
  <c r="HE57" i="156"/>
  <c r="HD57" i="156"/>
  <c r="HC57" i="156"/>
  <c r="HB57" i="156"/>
  <c r="HA57" i="156"/>
  <c r="GZ57" i="156"/>
  <c r="GY57" i="156"/>
  <c r="GX57" i="156"/>
  <c r="GW57" i="156"/>
  <c r="GV57" i="156"/>
  <c r="IQ56" i="156"/>
  <c r="IP56" i="156"/>
  <c r="IO56" i="156"/>
  <c r="IN56" i="156"/>
  <c r="IM56" i="156"/>
  <c r="IL56" i="156"/>
  <c r="IK56" i="156"/>
  <c r="IJ56" i="156"/>
  <c r="II56" i="156"/>
  <c r="IH56" i="156"/>
  <c r="IG56" i="156"/>
  <c r="IF56" i="156"/>
  <c r="IE56" i="156"/>
  <c r="ID56" i="156"/>
  <c r="IC56" i="156"/>
  <c r="IB56" i="156"/>
  <c r="IA56" i="156"/>
  <c r="HZ56" i="156"/>
  <c r="HY56" i="156"/>
  <c r="HX56" i="156"/>
  <c r="HW56" i="156"/>
  <c r="HV56" i="156"/>
  <c r="HU56" i="156"/>
  <c r="HT56" i="156"/>
  <c r="HS56" i="156"/>
  <c r="HR56" i="156"/>
  <c r="HQ56" i="156"/>
  <c r="HP56" i="156"/>
  <c r="HO56" i="156"/>
  <c r="HN56" i="156"/>
  <c r="HM56" i="156"/>
  <c r="HL56" i="156"/>
  <c r="HK56" i="156"/>
  <c r="HJ56" i="156"/>
  <c r="HI56" i="156"/>
  <c r="HH56" i="156"/>
  <c r="HG56" i="156"/>
  <c r="HF56" i="156"/>
  <c r="HE56" i="156"/>
  <c r="HD56" i="156"/>
  <c r="HC56" i="156"/>
  <c r="HB56" i="156"/>
  <c r="HA56" i="156"/>
  <c r="GZ56" i="156"/>
  <c r="GY56" i="156"/>
  <c r="GX56" i="156"/>
  <c r="GW56" i="156"/>
  <c r="GV56" i="156"/>
  <c r="IQ55" i="156"/>
  <c r="IP55" i="156"/>
  <c r="IO55" i="156"/>
  <c r="IN55" i="156"/>
  <c r="IM55" i="156"/>
  <c r="IL55" i="156"/>
  <c r="IK55" i="156"/>
  <c r="IJ55" i="156"/>
  <c r="II55" i="156"/>
  <c r="IH55" i="156"/>
  <c r="IG55" i="156"/>
  <c r="IF55" i="156"/>
  <c r="IE55" i="156"/>
  <c r="ID55" i="156"/>
  <c r="IC55" i="156"/>
  <c r="IB55" i="156"/>
  <c r="IA55" i="156"/>
  <c r="HZ55" i="156"/>
  <c r="HY55" i="156"/>
  <c r="HX55" i="156"/>
  <c r="HW55" i="156"/>
  <c r="HV55" i="156"/>
  <c r="HU55" i="156"/>
  <c r="HT55" i="156"/>
  <c r="HS55" i="156"/>
  <c r="HR55" i="156"/>
  <c r="HQ55" i="156"/>
  <c r="HP55" i="156"/>
  <c r="HO55" i="156"/>
  <c r="HN55" i="156"/>
  <c r="HM55" i="156"/>
  <c r="HL55" i="156"/>
  <c r="HK55" i="156"/>
  <c r="HJ55" i="156"/>
  <c r="HI55" i="156"/>
  <c r="HH55" i="156"/>
  <c r="HG55" i="156"/>
  <c r="HF55" i="156"/>
  <c r="HE55" i="156"/>
  <c r="HD55" i="156"/>
  <c r="HC55" i="156"/>
  <c r="HB55" i="156"/>
  <c r="HA55" i="156"/>
  <c r="GZ55" i="156"/>
  <c r="GY55" i="156"/>
  <c r="GX55" i="156"/>
  <c r="GW55" i="156"/>
  <c r="GV55" i="156"/>
  <c r="IQ54" i="156"/>
  <c r="IP54" i="156"/>
  <c r="IO54" i="156"/>
  <c r="IN54" i="156"/>
  <c r="IM54" i="156"/>
  <c r="IL54" i="156"/>
  <c r="IK54" i="156"/>
  <c r="IJ54" i="156"/>
  <c r="II54" i="156"/>
  <c r="IH54" i="156"/>
  <c r="IG54" i="156"/>
  <c r="IF54" i="156"/>
  <c r="IE54" i="156"/>
  <c r="ID54" i="156"/>
  <c r="IC54" i="156"/>
  <c r="IB54" i="156"/>
  <c r="IA54" i="156"/>
  <c r="HZ54" i="156"/>
  <c r="HY54" i="156"/>
  <c r="HX54" i="156"/>
  <c r="HW54" i="156"/>
  <c r="HV54" i="156"/>
  <c r="HU54" i="156"/>
  <c r="HT54" i="156"/>
  <c r="HS54" i="156"/>
  <c r="HR54" i="156"/>
  <c r="HQ54" i="156"/>
  <c r="HP54" i="156"/>
  <c r="HO54" i="156"/>
  <c r="HN54" i="156"/>
  <c r="HM54" i="156"/>
  <c r="HL54" i="156"/>
  <c r="HK54" i="156"/>
  <c r="HJ54" i="156"/>
  <c r="HI54" i="156"/>
  <c r="HH54" i="156"/>
  <c r="HG54" i="156"/>
  <c r="HF54" i="156"/>
  <c r="HE54" i="156"/>
  <c r="HD54" i="156"/>
  <c r="HC54" i="156"/>
  <c r="HB54" i="156"/>
  <c r="HA54" i="156"/>
  <c r="GZ54" i="156"/>
  <c r="GY54" i="156"/>
  <c r="GX54" i="156"/>
  <c r="GW54" i="156"/>
  <c r="GV54" i="156"/>
  <c r="IQ53" i="156"/>
  <c r="IP53" i="156"/>
  <c r="IO53" i="156"/>
  <c r="IN53" i="156"/>
  <c r="IM53" i="156"/>
  <c r="IL53" i="156"/>
  <c r="IK53" i="156"/>
  <c r="IJ53" i="156"/>
  <c r="II53" i="156"/>
  <c r="IH53" i="156"/>
  <c r="IG53" i="156"/>
  <c r="IF53" i="156"/>
  <c r="IE53" i="156"/>
  <c r="ID53" i="156"/>
  <c r="IC53" i="156"/>
  <c r="IB53" i="156"/>
  <c r="IA53" i="156"/>
  <c r="HZ53" i="156"/>
  <c r="HY53" i="156"/>
  <c r="HX53" i="156"/>
  <c r="HW53" i="156"/>
  <c r="HV53" i="156"/>
  <c r="HU53" i="156"/>
  <c r="HT53" i="156"/>
  <c r="HS53" i="156"/>
  <c r="HR53" i="156"/>
  <c r="HQ53" i="156"/>
  <c r="HP53" i="156"/>
  <c r="HO53" i="156"/>
  <c r="HN53" i="156"/>
  <c r="HM53" i="156"/>
  <c r="HL53" i="156"/>
  <c r="HK53" i="156"/>
  <c r="HJ53" i="156"/>
  <c r="HI53" i="156"/>
  <c r="HH53" i="156"/>
  <c r="HG53" i="156"/>
  <c r="HF53" i="156"/>
  <c r="HE53" i="156"/>
  <c r="HD53" i="156"/>
  <c r="HC53" i="156"/>
  <c r="HB53" i="156"/>
  <c r="HA53" i="156"/>
  <c r="GZ53" i="156"/>
  <c r="GY53" i="156"/>
  <c r="GX53" i="156"/>
  <c r="GW53" i="156"/>
  <c r="GV53" i="156"/>
  <c r="IQ52" i="156"/>
  <c r="IP52" i="156"/>
  <c r="IO52" i="156"/>
  <c r="IN52" i="156"/>
  <c r="IM52" i="156"/>
  <c r="IL52" i="156"/>
  <c r="IK52" i="156"/>
  <c r="IJ52" i="156"/>
  <c r="II52" i="156"/>
  <c r="IH52" i="156"/>
  <c r="IG52" i="156"/>
  <c r="IF52" i="156"/>
  <c r="IE52" i="156"/>
  <c r="ID52" i="156"/>
  <c r="IC52" i="156"/>
  <c r="IB52" i="156"/>
  <c r="IA52" i="156"/>
  <c r="HZ52" i="156"/>
  <c r="HY52" i="156"/>
  <c r="HX52" i="156"/>
  <c r="HW52" i="156"/>
  <c r="HV52" i="156"/>
  <c r="HU52" i="156"/>
  <c r="HT52" i="156"/>
  <c r="HS52" i="156"/>
  <c r="HR52" i="156"/>
  <c r="HQ52" i="156"/>
  <c r="HP52" i="156"/>
  <c r="HO52" i="156"/>
  <c r="HN52" i="156"/>
  <c r="HM52" i="156"/>
  <c r="HL52" i="156"/>
  <c r="HK52" i="156"/>
  <c r="HJ52" i="156"/>
  <c r="HI52" i="156"/>
  <c r="HH52" i="156"/>
  <c r="HG52" i="156"/>
  <c r="HF52" i="156"/>
  <c r="HE52" i="156"/>
  <c r="HD52" i="156"/>
  <c r="HC52" i="156"/>
  <c r="HB52" i="156"/>
  <c r="HA52" i="156"/>
  <c r="GZ52" i="156"/>
  <c r="GY52" i="156"/>
  <c r="GX52" i="156"/>
  <c r="GW52" i="156"/>
  <c r="GV52" i="156"/>
  <c r="IQ51" i="156"/>
  <c r="IP51" i="156"/>
  <c r="IO51" i="156"/>
  <c r="IN51" i="156"/>
  <c r="IM51" i="156"/>
  <c r="IL51" i="156"/>
  <c r="IK51" i="156"/>
  <c r="IJ51" i="156"/>
  <c r="II51" i="156"/>
  <c r="IH51" i="156"/>
  <c r="IG51" i="156"/>
  <c r="IF51" i="156"/>
  <c r="IE51" i="156"/>
  <c r="ID51" i="156"/>
  <c r="IC51" i="156"/>
  <c r="IB51" i="156"/>
  <c r="IA51" i="156"/>
  <c r="HZ51" i="156"/>
  <c r="HY51" i="156"/>
  <c r="HX51" i="156"/>
  <c r="HW51" i="156"/>
  <c r="HV51" i="156"/>
  <c r="HU51" i="156"/>
  <c r="HT51" i="156"/>
  <c r="HS51" i="156"/>
  <c r="HR51" i="156"/>
  <c r="HQ51" i="156"/>
  <c r="HP51" i="156"/>
  <c r="HO51" i="156"/>
  <c r="HN51" i="156"/>
  <c r="HM51" i="156"/>
  <c r="HL51" i="156"/>
  <c r="HK51" i="156"/>
  <c r="HJ51" i="156"/>
  <c r="HI51" i="156"/>
  <c r="HH51" i="156"/>
  <c r="HG51" i="156"/>
  <c r="HF51" i="156"/>
  <c r="HE51" i="156"/>
  <c r="HD51" i="156"/>
  <c r="HC51" i="156"/>
  <c r="HB51" i="156"/>
  <c r="HA51" i="156"/>
  <c r="GZ51" i="156"/>
  <c r="GY51" i="156"/>
  <c r="GX51" i="156"/>
  <c r="GW51" i="156"/>
  <c r="GV51" i="156"/>
  <c r="IQ50" i="156"/>
  <c r="IP50" i="156"/>
  <c r="IO50" i="156"/>
  <c r="IN50" i="156"/>
  <c r="IM50" i="156"/>
  <c r="IL50" i="156"/>
  <c r="IK50" i="156"/>
  <c r="IJ50" i="156"/>
  <c r="II50" i="156"/>
  <c r="IH50" i="156"/>
  <c r="IG50" i="156"/>
  <c r="IF50" i="156"/>
  <c r="IE50" i="156"/>
  <c r="ID50" i="156"/>
  <c r="IC50" i="156"/>
  <c r="IB50" i="156"/>
  <c r="IA50" i="156"/>
  <c r="HZ50" i="156"/>
  <c r="HY50" i="156"/>
  <c r="HX50" i="156"/>
  <c r="HW50" i="156"/>
  <c r="HV50" i="156"/>
  <c r="HU50" i="156"/>
  <c r="HT50" i="156"/>
  <c r="HS50" i="156"/>
  <c r="HR50" i="156"/>
  <c r="HQ50" i="156"/>
  <c r="HP50" i="156"/>
  <c r="HO50" i="156"/>
  <c r="HN50" i="156"/>
  <c r="HM50" i="156"/>
  <c r="HL50" i="156"/>
  <c r="HK50" i="156"/>
  <c r="HJ50" i="156"/>
  <c r="HI50" i="156"/>
  <c r="HH50" i="156"/>
  <c r="HG50" i="156"/>
  <c r="HF50" i="156"/>
  <c r="HE50" i="156"/>
  <c r="HD50" i="156"/>
  <c r="HC50" i="156"/>
  <c r="HB50" i="156"/>
  <c r="HA50" i="156"/>
  <c r="GZ50" i="156"/>
  <c r="GY50" i="156"/>
  <c r="GX50" i="156"/>
  <c r="GW50" i="156"/>
  <c r="GV50" i="156"/>
  <c r="IQ62" i="153"/>
  <c r="IP62" i="153"/>
  <c r="IO62" i="153"/>
  <c r="IN62" i="153"/>
  <c r="IM62" i="153"/>
  <c r="IL62" i="153"/>
  <c r="IK62" i="153"/>
  <c r="IJ62" i="153"/>
  <c r="II62" i="153"/>
  <c r="IH62" i="153"/>
  <c r="IG62" i="153"/>
  <c r="IF62" i="153"/>
  <c r="IE62" i="153"/>
  <c r="ID62" i="153"/>
  <c r="IC62" i="153"/>
  <c r="IB62" i="153"/>
  <c r="IA62" i="153"/>
  <c r="HZ62" i="153"/>
  <c r="HY62" i="153"/>
  <c r="HX62" i="153"/>
  <c r="HW62" i="153"/>
  <c r="HV62" i="153"/>
  <c r="HU62" i="153"/>
  <c r="HT62" i="153"/>
  <c r="HS62" i="153"/>
  <c r="HR62" i="153"/>
  <c r="HQ62" i="153"/>
  <c r="HP62" i="153"/>
  <c r="HO62" i="153"/>
  <c r="HN62" i="153"/>
  <c r="HM62" i="153"/>
  <c r="HL62" i="153"/>
  <c r="HK62" i="153"/>
  <c r="HJ62" i="153"/>
  <c r="HI62" i="153"/>
  <c r="HH62" i="153"/>
  <c r="HG62" i="153"/>
  <c r="HF62" i="153"/>
  <c r="HE62" i="153"/>
  <c r="HD62" i="153"/>
  <c r="HC62" i="153"/>
  <c r="HB62" i="153"/>
  <c r="HA62" i="153"/>
  <c r="GZ62" i="153"/>
  <c r="GY62" i="153"/>
  <c r="GX62" i="153"/>
  <c r="GW62" i="153"/>
  <c r="GV62" i="153"/>
  <c r="IQ61" i="153"/>
  <c r="IP61" i="153"/>
  <c r="IO61" i="153"/>
  <c r="IN61" i="153"/>
  <c r="IM61" i="153"/>
  <c r="IL61" i="153"/>
  <c r="IK61" i="153"/>
  <c r="IJ61" i="153"/>
  <c r="II61" i="153"/>
  <c r="IH61" i="153"/>
  <c r="IG61" i="153"/>
  <c r="IF61" i="153"/>
  <c r="IE61" i="153"/>
  <c r="ID61" i="153"/>
  <c r="IC61" i="153"/>
  <c r="IB61" i="153"/>
  <c r="IA61" i="153"/>
  <c r="HZ61" i="153"/>
  <c r="HY61" i="153"/>
  <c r="HX61" i="153"/>
  <c r="HW61" i="153"/>
  <c r="HV61" i="153"/>
  <c r="HU61" i="153"/>
  <c r="HT61" i="153"/>
  <c r="HS61" i="153"/>
  <c r="HR61" i="153"/>
  <c r="HQ61" i="153"/>
  <c r="HP61" i="153"/>
  <c r="HO61" i="153"/>
  <c r="HN61" i="153"/>
  <c r="HM61" i="153"/>
  <c r="HL61" i="153"/>
  <c r="HK61" i="153"/>
  <c r="HJ61" i="153"/>
  <c r="HI61" i="153"/>
  <c r="HH61" i="153"/>
  <c r="HG61" i="153"/>
  <c r="HF61" i="153"/>
  <c r="HE61" i="153"/>
  <c r="HD61" i="153"/>
  <c r="HC61" i="153"/>
  <c r="HB61" i="153"/>
  <c r="HA61" i="153"/>
  <c r="GZ61" i="153"/>
  <c r="GY61" i="153"/>
  <c r="GX61" i="153"/>
  <c r="GW61" i="153"/>
  <c r="GV61" i="153"/>
  <c r="IQ60" i="153"/>
  <c r="IP60" i="153"/>
  <c r="IO60" i="153"/>
  <c r="IN60" i="153"/>
  <c r="IM60" i="153"/>
  <c r="IL60" i="153"/>
  <c r="IK60" i="153"/>
  <c r="IJ60" i="153"/>
  <c r="II60" i="153"/>
  <c r="IH60" i="153"/>
  <c r="IG60" i="153"/>
  <c r="IF60" i="153"/>
  <c r="IE60" i="153"/>
  <c r="ID60" i="153"/>
  <c r="IC60" i="153"/>
  <c r="IB60" i="153"/>
  <c r="IA60" i="153"/>
  <c r="HZ60" i="153"/>
  <c r="HY60" i="153"/>
  <c r="HX60" i="153"/>
  <c r="HW60" i="153"/>
  <c r="HV60" i="153"/>
  <c r="HU60" i="153"/>
  <c r="HT60" i="153"/>
  <c r="HS60" i="153"/>
  <c r="HR60" i="153"/>
  <c r="HQ60" i="153"/>
  <c r="HP60" i="153"/>
  <c r="HO60" i="153"/>
  <c r="HN60" i="153"/>
  <c r="HM60" i="153"/>
  <c r="HL60" i="153"/>
  <c r="HK60" i="153"/>
  <c r="HJ60" i="153"/>
  <c r="HI60" i="153"/>
  <c r="HH60" i="153"/>
  <c r="HG60" i="153"/>
  <c r="HF60" i="153"/>
  <c r="HE60" i="153"/>
  <c r="HD60" i="153"/>
  <c r="HC60" i="153"/>
  <c r="HB60" i="153"/>
  <c r="HA60" i="153"/>
  <c r="GZ60" i="153"/>
  <c r="GY60" i="153"/>
  <c r="GX60" i="153"/>
  <c r="GW60" i="153"/>
  <c r="GV60" i="153"/>
  <c r="IQ59" i="153"/>
  <c r="IP59" i="153"/>
  <c r="IO59" i="153"/>
  <c r="IN59" i="153"/>
  <c r="IM59" i="153"/>
  <c r="IL59" i="153"/>
  <c r="IK59" i="153"/>
  <c r="IJ59" i="153"/>
  <c r="II59" i="153"/>
  <c r="IH59" i="153"/>
  <c r="IG59" i="153"/>
  <c r="IF59" i="153"/>
  <c r="IE59" i="153"/>
  <c r="ID59" i="153"/>
  <c r="IC59" i="153"/>
  <c r="IB59" i="153"/>
  <c r="IA59" i="153"/>
  <c r="HZ59" i="153"/>
  <c r="HY59" i="153"/>
  <c r="HX59" i="153"/>
  <c r="HW59" i="153"/>
  <c r="HV59" i="153"/>
  <c r="HU59" i="153"/>
  <c r="HT59" i="153"/>
  <c r="HS59" i="153"/>
  <c r="HR59" i="153"/>
  <c r="HQ59" i="153"/>
  <c r="HP59" i="153"/>
  <c r="HO59" i="153"/>
  <c r="HN59" i="153"/>
  <c r="HM59" i="153"/>
  <c r="HL59" i="153"/>
  <c r="HK59" i="153"/>
  <c r="HJ59" i="153"/>
  <c r="HI59" i="153"/>
  <c r="HH59" i="153"/>
  <c r="HG59" i="153"/>
  <c r="HF59" i="153"/>
  <c r="HE59" i="153"/>
  <c r="HD59" i="153"/>
  <c r="HC59" i="153"/>
  <c r="HB59" i="153"/>
  <c r="HA59" i="153"/>
  <c r="GZ59" i="153"/>
  <c r="GY59" i="153"/>
  <c r="GX59" i="153"/>
  <c r="GW59" i="153"/>
  <c r="GV59" i="153"/>
  <c r="IQ58" i="153"/>
  <c r="IP58" i="153"/>
  <c r="IO58" i="153"/>
  <c r="IN58" i="153"/>
  <c r="IM58" i="153"/>
  <c r="IL58" i="153"/>
  <c r="IK58" i="153"/>
  <c r="IJ58" i="153"/>
  <c r="II58" i="153"/>
  <c r="IH58" i="153"/>
  <c r="IG58" i="153"/>
  <c r="IF58" i="153"/>
  <c r="IE58" i="153"/>
  <c r="ID58" i="153"/>
  <c r="IC58" i="153"/>
  <c r="IB58" i="153"/>
  <c r="IA58" i="153"/>
  <c r="HZ58" i="153"/>
  <c r="HY58" i="153"/>
  <c r="HX58" i="153"/>
  <c r="HW58" i="153"/>
  <c r="HV58" i="153"/>
  <c r="HU58" i="153"/>
  <c r="HT58" i="153"/>
  <c r="HS58" i="153"/>
  <c r="HR58" i="153"/>
  <c r="HQ58" i="153"/>
  <c r="HP58" i="153"/>
  <c r="HO58" i="153"/>
  <c r="HN58" i="153"/>
  <c r="HM58" i="153"/>
  <c r="HL58" i="153"/>
  <c r="HK58" i="153"/>
  <c r="HJ58" i="153"/>
  <c r="HI58" i="153"/>
  <c r="HH58" i="153"/>
  <c r="HG58" i="153"/>
  <c r="HF58" i="153"/>
  <c r="HE58" i="153"/>
  <c r="HD58" i="153"/>
  <c r="HC58" i="153"/>
  <c r="HB58" i="153"/>
  <c r="HA58" i="153"/>
  <c r="GZ58" i="153"/>
  <c r="GY58" i="153"/>
  <c r="GX58" i="153"/>
  <c r="GW58" i="153"/>
  <c r="GV58" i="153"/>
  <c r="IQ57" i="153"/>
  <c r="IP57" i="153"/>
  <c r="IO57" i="153"/>
  <c r="IN57" i="153"/>
  <c r="IM57" i="153"/>
  <c r="IL57" i="153"/>
  <c r="IK57" i="153"/>
  <c r="IJ57" i="153"/>
  <c r="II57" i="153"/>
  <c r="IH57" i="153"/>
  <c r="IG57" i="153"/>
  <c r="IF57" i="153"/>
  <c r="IE57" i="153"/>
  <c r="ID57" i="153"/>
  <c r="IC57" i="153"/>
  <c r="IB57" i="153"/>
  <c r="IA57" i="153"/>
  <c r="HZ57" i="153"/>
  <c r="HY57" i="153"/>
  <c r="HX57" i="153"/>
  <c r="HW57" i="153"/>
  <c r="HV57" i="153"/>
  <c r="HU57" i="153"/>
  <c r="HT57" i="153"/>
  <c r="HS57" i="153"/>
  <c r="HR57" i="153"/>
  <c r="HQ57" i="153"/>
  <c r="HP57" i="153"/>
  <c r="HO57" i="153"/>
  <c r="HN57" i="153"/>
  <c r="HM57" i="153"/>
  <c r="HL57" i="153"/>
  <c r="HK57" i="153"/>
  <c r="HJ57" i="153"/>
  <c r="HI57" i="153"/>
  <c r="HH57" i="153"/>
  <c r="HG57" i="153"/>
  <c r="HF57" i="153"/>
  <c r="HE57" i="153"/>
  <c r="HD57" i="153"/>
  <c r="HC57" i="153"/>
  <c r="HB57" i="153"/>
  <c r="HA57" i="153"/>
  <c r="GZ57" i="153"/>
  <c r="GY57" i="153"/>
  <c r="GX57" i="153"/>
  <c r="GW57" i="153"/>
  <c r="GV57" i="153"/>
  <c r="IQ56" i="153"/>
  <c r="IP56" i="153"/>
  <c r="IO56" i="153"/>
  <c r="IN56" i="153"/>
  <c r="IM56" i="153"/>
  <c r="IL56" i="153"/>
  <c r="IK56" i="153"/>
  <c r="IJ56" i="153"/>
  <c r="II56" i="153"/>
  <c r="IH56" i="153"/>
  <c r="IG56" i="153"/>
  <c r="IF56" i="153"/>
  <c r="IE56" i="153"/>
  <c r="ID56" i="153"/>
  <c r="IC56" i="153"/>
  <c r="IB56" i="153"/>
  <c r="IA56" i="153"/>
  <c r="HZ56" i="153"/>
  <c r="HY56" i="153"/>
  <c r="HX56" i="153"/>
  <c r="HW56" i="153"/>
  <c r="HV56" i="153"/>
  <c r="HU56" i="153"/>
  <c r="HT56" i="153"/>
  <c r="HS56" i="153"/>
  <c r="HR56" i="153"/>
  <c r="HQ56" i="153"/>
  <c r="HP56" i="153"/>
  <c r="HO56" i="153"/>
  <c r="HN56" i="153"/>
  <c r="HM56" i="153"/>
  <c r="HL56" i="153"/>
  <c r="HK56" i="153"/>
  <c r="HJ56" i="153"/>
  <c r="HI56" i="153"/>
  <c r="HH56" i="153"/>
  <c r="HG56" i="153"/>
  <c r="HF56" i="153"/>
  <c r="HE56" i="153"/>
  <c r="HD56" i="153"/>
  <c r="HC56" i="153"/>
  <c r="HB56" i="153"/>
  <c r="HA56" i="153"/>
  <c r="GZ56" i="153"/>
  <c r="GY56" i="153"/>
  <c r="GX56" i="153"/>
  <c r="GW56" i="153"/>
  <c r="GV56" i="153"/>
  <c r="IQ55" i="153"/>
  <c r="IP55" i="153"/>
  <c r="IO55" i="153"/>
  <c r="IN55" i="153"/>
  <c r="IM55" i="153"/>
  <c r="IL55" i="153"/>
  <c r="IK55" i="153"/>
  <c r="IJ55" i="153"/>
  <c r="II55" i="153"/>
  <c r="IH55" i="153"/>
  <c r="IG55" i="153"/>
  <c r="IF55" i="153"/>
  <c r="IE55" i="153"/>
  <c r="ID55" i="153"/>
  <c r="IC55" i="153"/>
  <c r="IB55" i="153"/>
  <c r="IA55" i="153"/>
  <c r="HZ55" i="153"/>
  <c r="HY55" i="153"/>
  <c r="HX55" i="153"/>
  <c r="HW55" i="153"/>
  <c r="HV55" i="153"/>
  <c r="HU55" i="153"/>
  <c r="HT55" i="153"/>
  <c r="HS55" i="153"/>
  <c r="HR55" i="153"/>
  <c r="HQ55" i="153"/>
  <c r="HP55" i="153"/>
  <c r="HO55" i="153"/>
  <c r="HN55" i="153"/>
  <c r="HM55" i="153"/>
  <c r="HL55" i="153"/>
  <c r="HK55" i="153"/>
  <c r="HJ55" i="153"/>
  <c r="HI55" i="153"/>
  <c r="HH55" i="153"/>
  <c r="HG55" i="153"/>
  <c r="HF55" i="153"/>
  <c r="HE55" i="153"/>
  <c r="HD55" i="153"/>
  <c r="HC55" i="153"/>
  <c r="HB55" i="153"/>
  <c r="HA55" i="153"/>
  <c r="GZ55" i="153"/>
  <c r="GY55" i="153"/>
  <c r="GX55" i="153"/>
  <c r="GW55" i="153"/>
  <c r="GV55" i="153"/>
  <c r="IQ54" i="153"/>
  <c r="IP54" i="153"/>
  <c r="IO54" i="153"/>
  <c r="IN54" i="153"/>
  <c r="IM54" i="153"/>
  <c r="IL54" i="153"/>
  <c r="IK54" i="153"/>
  <c r="IJ54" i="153"/>
  <c r="II54" i="153"/>
  <c r="IH54" i="153"/>
  <c r="IG54" i="153"/>
  <c r="IF54" i="153"/>
  <c r="IE54" i="153"/>
  <c r="ID54" i="153"/>
  <c r="IC54" i="153"/>
  <c r="IB54" i="153"/>
  <c r="IA54" i="153"/>
  <c r="HZ54" i="153"/>
  <c r="HY54" i="153"/>
  <c r="HX54" i="153"/>
  <c r="HW54" i="153"/>
  <c r="HV54" i="153"/>
  <c r="HU54" i="153"/>
  <c r="HT54" i="153"/>
  <c r="HS54" i="153"/>
  <c r="HR54" i="153"/>
  <c r="HQ54" i="153"/>
  <c r="HP54" i="153"/>
  <c r="HO54" i="153"/>
  <c r="HN54" i="153"/>
  <c r="HM54" i="153"/>
  <c r="HL54" i="153"/>
  <c r="HK54" i="153"/>
  <c r="HJ54" i="153"/>
  <c r="HI54" i="153"/>
  <c r="HH54" i="153"/>
  <c r="HG54" i="153"/>
  <c r="HF54" i="153"/>
  <c r="HE54" i="153"/>
  <c r="HD54" i="153"/>
  <c r="HC54" i="153"/>
  <c r="HB54" i="153"/>
  <c r="HA54" i="153"/>
  <c r="GZ54" i="153"/>
  <c r="GY54" i="153"/>
  <c r="GX54" i="153"/>
  <c r="GW54" i="153"/>
  <c r="GV54" i="153"/>
  <c r="IQ53" i="153"/>
  <c r="IP53" i="153"/>
  <c r="IO53" i="153"/>
  <c r="IN53" i="153"/>
  <c r="IM53" i="153"/>
  <c r="IL53" i="153"/>
  <c r="IK53" i="153"/>
  <c r="IJ53" i="153"/>
  <c r="II53" i="153"/>
  <c r="IH53" i="153"/>
  <c r="IG53" i="153"/>
  <c r="IF53" i="153"/>
  <c r="IE53" i="153"/>
  <c r="ID53" i="153"/>
  <c r="IC53" i="153"/>
  <c r="IB53" i="153"/>
  <c r="IA53" i="153"/>
  <c r="HZ53" i="153"/>
  <c r="HY53" i="153"/>
  <c r="HX53" i="153"/>
  <c r="HW53" i="153"/>
  <c r="HV53" i="153"/>
  <c r="HU53" i="153"/>
  <c r="HT53" i="153"/>
  <c r="HS53" i="153"/>
  <c r="HR53" i="153"/>
  <c r="HQ53" i="153"/>
  <c r="HP53" i="153"/>
  <c r="HO53" i="153"/>
  <c r="HN53" i="153"/>
  <c r="HM53" i="153"/>
  <c r="HL53" i="153"/>
  <c r="HK53" i="153"/>
  <c r="HJ53" i="153"/>
  <c r="HI53" i="153"/>
  <c r="HH53" i="153"/>
  <c r="HG53" i="153"/>
  <c r="HF53" i="153"/>
  <c r="HE53" i="153"/>
  <c r="HD53" i="153"/>
  <c r="HC53" i="153"/>
  <c r="HB53" i="153"/>
  <c r="HA53" i="153"/>
  <c r="GZ53" i="153"/>
  <c r="GY53" i="153"/>
  <c r="GX53" i="153"/>
  <c r="GW53" i="153"/>
  <c r="GV53" i="153"/>
  <c r="IQ52" i="153"/>
  <c r="IP52" i="153"/>
  <c r="IO52" i="153"/>
  <c r="IN52" i="153"/>
  <c r="IM52" i="153"/>
  <c r="IL52" i="153"/>
  <c r="IK52" i="153"/>
  <c r="IJ52" i="153"/>
  <c r="II52" i="153"/>
  <c r="IH52" i="153"/>
  <c r="IG52" i="153"/>
  <c r="IF52" i="153"/>
  <c r="IE52" i="153"/>
  <c r="ID52" i="153"/>
  <c r="IC52" i="153"/>
  <c r="IB52" i="153"/>
  <c r="IA52" i="153"/>
  <c r="HZ52" i="153"/>
  <c r="HY52" i="153"/>
  <c r="HX52" i="153"/>
  <c r="HW52" i="153"/>
  <c r="HV52" i="153"/>
  <c r="HU52" i="153"/>
  <c r="HT52" i="153"/>
  <c r="HS52" i="153"/>
  <c r="HR52" i="153"/>
  <c r="HQ52" i="153"/>
  <c r="HP52" i="153"/>
  <c r="HO52" i="153"/>
  <c r="HN52" i="153"/>
  <c r="HM52" i="153"/>
  <c r="HL52" i="153"/>
  <c r="HK52" i="153"/>
  <c r="HJ52" i="153"/>
  <c r="HI52" i="153"/>
  <c r="HH52" i="153"/>
  <c r="HG52" i="153"/>
  <c r="HF52" i="153"/>
  <c r="HE52" i="153"/>
  <c r="HD52" i="153"/>
  <c r="HC52" i="153"/>
  <c r="HB52" i="153"/>
  <c r="HA52" i="153"/>
  <c r="GZ52" i="153"/>
  <c r="GY52" i="153"/>
  <c r="GX52" i="153"/>
  <c r="GW52" i="153"/>
  <c r="GV52" i="153"/>
  <c r="IQ51" i="153"/>
  <c r="IP51" i="153"/>
  <c r="IO51" i="153"/>
  <c r="IN51" i="153"/>
  <c r="IM51" i="153"/>
  <c r="IL51" i="153"/>
  <c r="IK51" i="153"/>
  <c r="IJ51" i="153"/>
  <c r="II51" i="153"/>
  <c r="IH51" i="153"/>
  <c r="IG51" i="153"/>
  <c r="IF51" i="153"/>
  <c r="IE51" i="153"/>
  <c r="ID51" i="153"/>
  <c r="IC51" i="153"/>
  <c r="IB51" i="153"/>
  <c r="IA51" i="153"/>
  <c r="HZ51" i="153"/>
  <c r="HY51" i="153"/>
  <c r="HX51" i="153"/>
  <c r="HW51" i="153"/>
  <c r="HV51" i="153"/>
  <c r="HU51" i="153"/>
  <c r="HT51" i="153"/>
  <c r="HS51" i="153"/>
  <c r="HR51" i="153"/>
  <c r="HQ51" i="153"/>
  <c r="HP51" i="153"/>
  <c r="HO51" i="153"/>
  <c r="HN51" i="153"/>
  <c r="HM51" i="153"/>
  <c r="HL51" i="153"/>
  <c r="HK51" i="153"/>
  <c r="HJ51" i="153"/>
  <c r="HI51" i="153"/>
  <c r="HH51" i="153"/>
  <c r="HG51" i="153"/>
  <c r="HF51" i="153"/>
  <c r="HE51" i="153"/>
  <c r="HD51" i="153"/>
  <c r="HC51" i="153"/>
  <c r="HB51" i="153"/>
  <c r="HA51" i="153"/>
  <c r="GZ51" i="153"/>
  <c r="GY51" i="153"/>
  <c r="GX51" i="153"/>
  <c r="GW51" i="153"/>
  <c r="GV51" i="153"/>
  <c r="IQ50" i="153"/>
  <c r="IP50" i="153"/>
  <c r="IO50" i="153"/>
  <c r="IN50" i="153"/>
  <c r="IM50" i="153"/>
  <c r="IL50" i="153"/>
  <c r="IK50" i="153"/>
  <c r="IJ50" i="153"/>
  <c r="II50" i="153"/>
  <c r="IH50" i="153"/>
  <c r="IG50" i="153"/>
  <c r="IF50" i="153"/>
  <c r="IE50" i="153"/>
  <c r="ID50" i="153"/>
  <c r="IC50" i="153"/>
  <c r="IB50" i="153"/>
  <c r="IA50" i="153"/>
  <c r="HZ50" i="153"/>
  <c r="HY50" i="153"/>
  <c r="HX50" i="153"/>
  <c r="HW50" i="153"/>
  <c r="HV50" i="153"/>
  <c r="HU50" i="153"/>
  <c r="HT50" i="153"/>
  <c r="HS50" i="153"/>
  <c r="HR50" i="153"/>
  <c r="HQ50" i="153"/>
  <c r="HP50" i="153"/>
  <c r="HO50" i="153"/>
  <c r="HN50" i="153"/>
  <c r="HM50" i="153"/>
  <c r="HL50" i="153"/>
  <c r="HK50" i="153"/>
  <c r="HJ50" i="153"/>
  <c r="HI50" i="153"/>
  <c r="HH50" i="153"/>
  <c r="HG50" i="153"/>
  <c r="HF50" i="153"/>
  <c r="HE50" i="153"/>
  <c r="HD50" i="153"/>
  <c r="HC50" i="153"/>
  <c r="HB50" i="153"/>
  <c r="HA50" i="153"/>
  <c r="GZ50" i="153"/>
  <c r="GY50" i="153"/>
  <c r="GX50" i="153"/>
  <c r="GW50" i="153"/>
  <c r="GV50" i="153"/>
  <c r="H59" i="156" l="1"/>
  <c r="J59" i="156" s="1"/>
  <c r="H62" i="156"/>
  <c r="J62" i="156" s="1"/>
  <c r="H53" i="156"/>
  <c r="D53" i="156" s="1"/>
  <c r="H54" i="156"/>
  <c r="J54" i="156" s="1"/>
  <c r="H61" i="156"/>
  <c r="I61" i="156" s="1"/>
  <c r="H60" i="153"/>
  <c r="J60" i="153" s="1"/>
  <c r="H53" i="153"/>
  <c r="G53" i="153" s="1"/>
  <c r="H51" i="153"/>
  <c r="G51" i="153" s="1"/>
  <c r="H58" i="153"/>
  <c r="I58" i="153" s="1"/>
  <c r="H51" i="156"/>
  <c r="E51" i="156" s="1"/>
  <c r="H58" i="156"/>
  <c r="E58" i="156" s="1"/>
  <c r="H56" i="153"/>
  <c r="G56" i="153" s="1"/>
  <c r="H56" i="156"/>
  <c r="G56" i="156" s="1"/>
  <c r="H57" i="156"/>
  <c r="J57" i="156" s="1"/>
  <c r="H60" i="156"/>
  <c r="F60" i="156" s="1"/>
  <c r="B27" i="231"/>
  <c r="H50" i="156"/>
  <c r="F50" i="156" s="1"/>
  <c r="H52" i="156"/>
  <c r="F52" i="156" s="1"/>
  <c r="H55" i="156"/>
  <c r="F55" i="156" s="1"/>
  <c r="E61" i="156"/>
  <c r="J61" i="156"/>
  <c r="D61" i="156"/>
  <c r="F51" i="156"/>
  <c r="G51" i="156"/>
  <c r="D51" i="156"/>
  <c r="F58" i="156"/>
  <c r="J58" i="156"/>
  <c r="D58" i="156"/>
  <c r="I58" i="156"/>
  <c r="I50" i="156"/>
  <c r="G50" i="156"/>
  <c r="E53" i="156"/>
  <c r="J53" i="156"/>
  <c r="D56" i="156"/>
  <c r="I56" i="156"/>
  <c r="E59" i="156"/>
  <c r="F59" i="156"/>
  <c r="F62" i="156"/>
  <c r="G59" i="156"/>
  <c r="G62" i="156"/>
  <c r="I57" i="156"/>
  <c r="I59" i="156"/>
  <c r="I62" i="156"/>
  <c r="D59" i="156"/>
  <c r="D62" i="156"/>
  <c r="H52" i="153"/>
  <c r="E52" i="153" s="1"/>
  <c r="H57" i="153"/>
  <c r="I57" i="153" s="1"/>
  <c r="H59" i="153"/>
  <c r="J59" i="153" s="1"/>
  <c r="H62" i="153"/>
  <c r="J62" i="153" s="1"/>
  <c r="H55" i="153"/>
  <c r="D55" i="153" s="1"/>
  <c r="H50" i="153"/>
  <c r="E50" i="153" s="1"/>
  <c r="H54" i="153"/>
  <c r="I54" i="153" s="1"/>
  <c r="H61" i="153"/>
  <c r="G61" i="153" s="1"/>
  <c r="D58" i="153"/>
  <c r="E60" i="153"/>
  <c r="D50" i="153"/>
  <c r="J54" i="153"/>
  <c r="I56" i="153"/>
  <c r="I55" i="153" l="1"/>
  <c r="I60" i="156"/>
  <c r="F61" i="156"/>
  <c r="E62" i="153"/>
  <c r="F55" i="153"/>
  <c r="G60" i="156"/>
  <c r="F60" i="153"/>
  <c r="E55" i="153"/>
  <c r="E53" i="153"/>
  <c r="D52" i="153"/>
  <c r="F53" i="156"/>
  <c r="J55" i="153"/>
  <c r="D53" i="153"/>
  <c r="J52" i="153"/>
  <c r="E57" i="156"/>
  <c r="G53" i="156"/>
  <c r="J51" i="153"/>
  <c r="D60" i="156"/>
  <c r="G57" i="156"/>
  <c r="D56" i="153"/>
  <c r="I60" i="153"/>
  <c r="J60" i="156"/>
  <c r="E60" i="156"/>
  <c r="G61" i="156"/>
  <c r="D57" i="156"/>
  <c r="E56" i="156"/>
  <c r="F53" i="153"/>
  <c r="J53" i="153"/>
  <c r="D57" i="153"/>
  <c r="D60" i="153"/>
  <c r="F56" i="156"/>
  <c r="I53" i="156"/>
  <c r="G58" i="156"/>
  <c r="I53" i="153"/>
  <c r="G60" i="153"/>
  <c r="J56" i="156"/>
  <c r="F56" i="153"/>
  <c r="F59" i="153"/>
  <c r="F57" i="156"/>
  <c r="E56" i="153"/>
  <c r="G55" i="153"/>
  <c r="I52" i="153"/>
  <c r="E62" i="156"/>
  <c r="D54" i="156"/>
  <c r="I54" i="156"/>
  <c r="G54" i="156"/>
  <c r="F54" i="156"/>
  <c r="E54" i="156"/>
  <c r="D50" i="156"/>
  <c r="J51" i="156"/>
  <c r="G55" i="156"/>
  <c r="J50" i="156"/>
  <c r="I51" i="156"/>
  <c r="I52" i="156"/>
  <c r="F58" i="153"/>
  <c r="G58" i="153"/>
  <c r="J58" i="153"/>
  <c r="E51" i="153"/>
  <c r="D51" i="153"/>
  <c r="E57" i="153"/>
  <c r="J50" i="153"/>
  <c r="E58" i="153"/>
  <c r="F51" i="153"/>
  <c r="J56" i="153"/>
  <c r="I51" i="153"/>
  <c r="E59" i="153"/>
  <c r="G52" i="153"/>
  <c r="D54" i="153"/>
  <c r="D61" i="153"/>
  <c r="F57" i="153"/>
  <c r="I50" i="153"/>
  <c r="F54" i="153"/>
  <c r="G50" i="153"/>
  <c r="G52" i="156"/>
  <c r="B28" i="231"/>
  <c r="E55" i="156"/>
  <c r="I55" i="156"/>
  <c r="D52" i="156"/>
  <c r="D55" i="156"/>
  <c r="J52" i="156"/>
  <c r="E50" i="156"/>
  <c r="J55" i="156"/>
  <c r="E52" i="156"/>
  <c r="F62" i="153"/>
  <c r="J61" i="153"/>
  <c r="G62" i="153"/>
  <c r="G59" i="153"/>
  <c r="I61" i="153"/>
  <c r="I62" i="153"/>
  <c r="I59" i="153"/>
  <c r="G57" i="153"/>
  <c r="E61" i="153"/>
  <c r="G54" i="153"/>
  <c r="D62" i="153"/>
  <c r="D59" i="153"/>
  <c r="J57" i="153"/>
  <c r="F52" i="153"/>
  <c r="F61" i="153"/>
  <c r="E54" i="153"/>
  <c r="F50" i="153"/>
  <c r="B29" i="231" l="1"/>
  <c r="IQ5" i="215"/>
  <c r="IP5" i="215"/>
  <c r="IO5" i="215"/>
  <c r="IN5" i="215"/>
  <c r="IM5" i="215"/>
  <c r="IL5" i="215"/>
  <c r="IK5" i="215"/>
  <c r="IJ5" i="215"/>
  <c r="II5" i="215"/>
  <c r="IH5" i="215"/>
  <c r="IG5" i="215"/>
  <c r="IF5" i="215"/>
  <c r="IE5" i="215"/>
  <c r="ID5" i="215"/>
  <c r="IC5" i="215"/>
  <c r="IB5" i="215"/>
  <c r="IA5" i="215"/>
  <c r="HZ5" i="215"/>
  <c r="HY5" i="215"/>
  <c r="HX5" i="215"/>
  <c r="HW5" i="215"/>
  <c r="HV5" i="215"/>
  <c r="HU5" i="215"/>
  <c r="HT5" i="215"/>
  <c r="HS5" i="215"/>
  <c r="HR5" i="215"/>
  <c r="HQ5" i="215"/>
  <c r="HP5" i="215"/>
  <c r="HO5" i="215"/>
  <c r="HN5" i="215"/>
  <c r="HM5" i="215"/>
  <c r="HL5" i="215"/>
  <c r="HK5" i="215"/>
  <c r="HJ5" i="215"/>
  <c r="HI5" i="215"/>
  <c r="HH5" i="215"/>
  <c r="HG5" i="215"/>
  <c r="HF5" i="215"/>
  <c r="HE5" i="215"/>
  <c r="HD5" i="215"/>
  <c r="HC5" i="215"/>
  <c r="HB5" i="215"/>
  <c r="HA5" i="215"/>
  <c r="GZ5" i="215"/>
  <c r="GY5" i="215"/>
  <c r="GX5" i="215"/>
  <c r="GW5" i="215"/>
  <c r="GV5" i="215"/>
  <c r="C5" i="215"/>
  <c r="GT2" i="215"/>
  <c r="GS2" i="215"/>
  <c r="GR2" i="215"/>
  <c r="GQ2" i="215"/>
  <c r="GP2" i="215"/>
  <c r="GO2" i="215"/>
  <c r="GN2" i="215"/>
  <c r="GM2" i="215"/>
  <c r="GL2" i="215"/>
  <c r="GK2" i="215"/>
  <c r="GJ2" i="215"/>
  <c r="GI2" i="215"/>
  <c r="GH2" i="215"/>
  <c r="GG2" i="215"/>
  <c r="GF2" i="215"/>
  <c r="GE2" i="215"/>
  <c r="GD2" i="215"/>
  <c r="GC2" i="215"/>
  <c r="GB2" i="215"/>
  <c r="GA2" i="215"/>
  <c r="FZ2" i="215"/>
  <c r="FY2" i="215"/>
  <c r="FX2" i="215"/>
  <c r="FW2" i="215"/>
  <c r="FV2" i="215"/>
  <c r="FU2" i="215"/>
  <c r="FT2" i="215"/>
  <c r="FS2" i="215"/>
  <c r="FR2" i="215"/>
  <c r="FQ2" i="215"/>
  <c r="FP2" i="215"/>
  <c r="FO2" i="215"/>
  <c r="FN2" i="215"/>
  <c r="FM2" i="215"/>
  <c r="FL2" i="215"/>
  <c r="FK2" i="215"/>
  <c r="FJ2" i="215"/>
  <c r="FI2" i="215"/>
  <c r="FH2" i="215"/>
  <c r="FG2" i="215"/>
  <c r="FF2" i="215"/>
  <c r="FE2" i="215"/>
  <c r="FD2" i="215"/>
  <c r="FC2" i="215"/>
  <c r="FB2" i="215"/>
  <c r="FA2" i="215"/>
  <c r="EZ2" i="215"/>
  <c r="EY2" i="215"/>
  <c r="EX2" i="215"/>
  <c r="EW2" i="215"/>
  <c r="EV2" i="215"/>
  <c r="EU2" i="215"/>
  <c r="ET2" i="215"/>
  <c r="ES2" i="215"/>
  <c r="ER2" i="215"/>
  <c r="EQ2" i="215"/>
  <c r="EP2" i="215"/>
  <c r="EO2" i="215"/>
  <c r="EN2" i="215"/>
  <c r="EM2" i="215"/>
  <c r="EL2" i="215"/>
  <c r="EK2" i="215"/>
  <c r="EJ2" i="215"/>
  <c r="EI2" i="215"/>
  <c r="EH2" i="215"/>
  <c r="EG2" i="215"/>
  <c r="EF2" i="215"/>
  <c r="EE2" i="215"/>
  <c r="ED2" i="215"/>
  <c r="EC2" i="215"/>
  <c r="EB2" i="215"/>
  <c r="EA2" i="215"/>
  <c r="DZ2" i="215"/>
  <c r="DY2" i="215"/>
  <c r="DX2" i="215"/>
  <c r="DW2" i="215"/>
  <c r="DV2" i="215"/>
  <c r="DU2" i="215"/>
  <c r="DT2" i="215"/>
  <c r="DS2" i="215"/>
  <c r="DR2" i="215"/>
  <c r="DQ2" i="215"/>
  <c r="DP2" i="215"/>
  <c r="DO2" i="215"/>
  <c r="DN2" i="215"/>
  <c r="DM2" i="215"/>
  <c r="DL2" i="215"/>
  <c r="DK2" i="215"/>
  <c r="DJ2" i="215"/>
  <c r="DI2" i="215"/>
  <c r="DH2" i="215"/>
  <c r="DG2" i="215"/>
  <c r="DF2" i="215"/>
  <c r="DE2" i="215"/>
  <c r="DD2" i="215"/>
  <c r="DC2" i="215"/>
  <c r="DB2" i="215"/>
  <c r="DA2" i="215"/>
  <c r="CZ2" i="215"/>
  <c r="CY2" i="215"/>
  <c r="CX2" i="215"/>
  <c r="CW2" i="215"/>
  <c r="CV2" i="215"/>
  <c r="CU2" i="215"/>
  <c r="CT2" i="215"/>
  <c r="CS2" i="215"/>
  <c r="CR2" i="215"/>
  <c r="CQ2" i="215"/>
  <c r="CP2" i="215"/>
  <c r="CO2" i="215"/>
  <c r="CN2" i="215"/>
  <c r="CM2" i="215"/>
  <c r="CL2" i="215"/>
  <c r="CK2" i="215"/>
  <c r="CJ2" i="215"/>
  <c r="CI2" i="215"/>
  <c r="CH2" i="215"/>
  <c r="CG2" i="215"/>
  <c r="CF2" i="215"/>
  <c r="CE2" i="215"/>
  <c r="CD2" i="215"/>
  <c r="CC2" i="215"/>
  <c r="CB2" i="215"/>
  <c r="CA2" i="215"/>
  <c r="BZ2" i="215"/>
  <c r="BY2" i="215"/>
  <c r="BX2" i="215"/>
  <c r="BW2" i="215"/>
  <c r="BV2" i="215"/>
  <c r="BU2" i="215"/>
  <c r="BT2" i="215"/>
  <c r="BS2" i="215"/>
  <c r="BR2" i="215"/>
  <c r="BQ2" i="215"/>
  <c r="BP2" i="215"/>
  <c r="BO2" i="215"/>
  <c r="BN2" i="215"/>
  <c r="BM2" i="215"/>
  <c r="BL2" i="215"/>
  <c r="BK2" i="215"/>
  <c r="BJ2" i="215"/>
  <c r="BI2" i="215"/>
  <c r="BH2" i="215"/>
  <c r="BG2" i="215"/>
  <c r="BF2" i="215"/>
  <c r="BE2" i="215"/>
  <c r="BD2" i="215"/>
  <c r="BC2" i="215"/>
  <c r="BB2" i="215"/>
  <c r="BA2" i="215"/>
  <c r="AZ2" i="215"/>
  <c r="AY2" i="215"/>
  <c r="AX2" i="215"/>
  <c r="AW2" i="215"/>
  <c r="AV2" i="215"/>
  <c r="AU2" i="215"/>
  <c r="AT2" i="215"/>
  <c r="AS2" i="215"/>
  <c r="AR2" i="215"/>
  <c r="AQ2" i="215"/>
  <c r="AP2" i="215"/>
  <c r="AO2" i="215"/>
  <c r="AN2" i="215"/>
  <c r="AM2" i="215"/>
  <c r="AL2" i="215"/>
  <c r="AK2" i="215"/>
  <c r="AJ2" i="215"/>
  <c r="AI2" i="215"/>
  <c r="AH2" i="215"/>
  <c r="AG2" i="215"/>
  <c r="AF2" i="215"/>
  <c r="AE2" i="215"/>
  <c r="AD2" i="215"/>
  <c r="AC2" i="215"/>
  <c r="AB2" i="215"/>
  <c r="AA2" i="215"/>
  <c r="Z2" i="215"/>
  <c r="Y2" i="215"/>
  <c r="X2" i="215"/>
  <c r="W2" i="215"/>
  <c r="V2" i="215"/>
  <c r="U2" i="215"/>
  <c r="T2" i="215"/>
  <c r="S2" i="215"/>
  <c r="R2" i="215"/>
  <c r="Q2" i="215"/>
  <c r="P2" i="215"/>
  <c r="O2" i="215"/>
  <c r="N2" i="215"/>
  <c r="M2" i="215"/>
  <c r="L2" i="215"/>
  <c r="K2" i="215"/>
  <c r="J2" i="215"/>
  <c r="I2" i="215"/>
  <c r="H2" i="215"/>
  <c r="G2" i="215"/>
  <c r="F2" i="215"/>
  <c r="E2" i="215"/>
  <c r="D2" i="215"/>
  <c r="C2" i="215"/>
  <c r="B2" i="215"/>
  <c r="A1" i="215"/>
  <c r="IQ5" i="214"/>
  <c r="IP5" i="214"/>
  <c r="IO5" i="214"/>
  <c r="IN5" i="214"/>
  <c r="IM5" i="214"/>
  <c r="IL5" i="214"/>
  <c r="IK5" i="214"/>
  <c r="IJ5" i="214"/>
  <c r="II5" i="214"/>
  <c r="IH5" i="214"/>
  <c r="IG5" i="214"/>
  <c r="IF5" i="214"/>
  <c r="IE5" i="214"/>
  <c r="ID5" i="214"/>
  <c r="IC5" i="214"/>
  <c r="IB5" i="214"/>
  <c r="IA5" i="214"/>
  <c r="HZ5" i="214"/>
  <c r="HY5" i="214"/>
  <c r="HX5" i="214"/>
  <c r="HW5" i="214"/>
  <c r="HV5" i="214"/>
  <c r="HU5" i="214"/>
  <c r="HT5" i="214"/>
  <c r="HS5" i="214"/>
  <c r="HR5" i="214"/>
  <c r="HQ5" i="214"/>
  <c r="HP5" i="214"/>
  <c r="HO5" i="214"/>
  <c r="HN5" i="214"/>
  <c r="HM5" i="214"/>
  <c r="HL5" i="214"/>
  <c r="HK5" i="214"/>
  <c r="HJ5" i="214"/>
  <c r="HI5" i="214"/>
  <c r="HH5" i="214"/>
  <c r="HG5" i="214"/>
  <c r="HF5" i="214"/>
  <c r="HE5" i="214"/>
  <c r="HD5" i="214"/>
  <c r="HC5" i="214"/>
  <c r="HB5" i="214"/>
  <c r="HA5" i="214"/>
  <c r="GZ5" i="214"/>
  <c r="GY5" i="214"/>
  <c r="GX5" i="214"/>
  <c r="GW5" i="214"/>
  <c r="GV5" i="214"/>
  <c r="C5" i="214"/>
  <c r="GT2" i="214"/>
  <c r="GS2" i="214"/>
  <c r="GR2" i="214"/>
  <c r="GQ2" i="214"/>
  <c r="GP2" i="214"/>
  <c r="GO2" i="214"/>
  <c r="GN2" i="214"/>
  <c r="GM2" i="214"/>
  <c r="GL2" i="214"/>
  <c r="GK2" i="214"/>
  <c r="GJ2" i="214"/>
  <c r="GI2" i="214"/>
  <c r="GH2" i="214"/>
  <c r="GG2" i="214"/>
  <c r="GF2" i="214"/>
  <c r="GE2" i="214"/>
  <c r="GD2" i="214"/>
  <c r="GC2" i="214"/>
  <c r="GB2" i="214"/>
  <c r="GA2" i="214"/>
  <c r="FZ2" i="214"/>
  <c r="FY2" i="214"/>
  <c r="FX2" i="214"/>
  <c r="FW2" i="214"/>
  <c r="FV2" i="214"/>
  <c r="FU2" i="214"/>
  <c r="FT2" i="214"/>
  <c r="FS2" i="214"/>
  <c r="FR2" i="214"/>
  <c r="FQ2" i="214"/>
  <c r="FP2" i="214"/>
  <c r="FO2" i="214"/>
  <c r="FN2" i="214"/>
  <c r="FM2" i="214"/>
  <c r="FL2" i="214"/>
  <c r="FK2" i="214"/>
  <c r="FJ2" i="214"/>
  <c r="FI2" i="214"/>
  <c r="FH2" i="214"/>
  <c r="FG2" i="214"/>
  <c r="FF2" i="214"/>
  <c r="FE2" i="214"/>
  <c r="FD2" i="214"/>
  <c r="FC2" i="214"/>
  <c r="FB2" i="214"/>
  <c r="FA2" i="214"/>
  <c r="EZ2" i="214"/>
  <c r="EY2" i="214"/>
  <c r="EX2" i="214"/>
  <c r="EW2" i="214"/>
  <c r="EV2" i="214"/>
  <c r="EU2" i="214"/>
  <c r="ET2" i="214"/>
  <c r="ES2" i="214"/>
  <c r="ER2" i="214"/>
  <c r="EQ2" i="214"/>
  <c r="EP2" i="214"/>
  <c r="EO2" i="214"/>
  <c r="EN2" i="214"/>
  <c r="EM2" i="214"/>
  <c r="EL2" i="214"/>
  <c r="EK2" i="214"/>
  <c r="EJ2" i="214"/>
  <c r="EI2" i="214"/>
  <c r="EH2" i="214"/>
  <c r="EG2" i="214"/>
  <c r="EF2" i="214"/>
  <c r="EE2" i="214"/>
  <c r="ED2" i="214"/>
  <c r="EC2" i="214"/>
  <c r="EB2" i="214"/>
  <c r="EA2" i="214"/>
  <c r="DZ2" i="214"/>
  <c r="DY2" i="214"/>
  <c r="DX2" i="214"/>
  <c r="DW2" i="214"/>
  <c r="DV2" i="214"/>
  <c r="DU2" i="214"/>
  <c r="DT2" i="214"/>
  <c r="DS2" i="214"/>
  <c r="DR2" i="214"/>
  <c r="DQ2" i="214"/>
  <c r="DP2" i="214"/>
  <c r="DO2" i="214"/>
  <c r="DN2" i="214"/>
  <c r="DM2" i="214"/>
  <c r="DL2" i="214"/>
  <c r="DK2" i="214"/>
  <c r="DJ2" i="214"/>
  <c r="DI2" i="214"/>
  <c r="DH2" i="214"/>
  <c r="DG2" i="214"/>
  <c r="DF2" i="214"/>
  <c r="DE2" i="214"/>
  <c r="DD2" i="214"/>
  <c r="DC2" i="214"/>
  <c r="DB2" i="214"/>
  <c r="DA2" i="214"/>
  <c r="CZ2" i="214"/>
  <c r="CY2" i="214"/>
  <c r="CX2" i="214"/>
  <c r="CW2" i="214"/>
  <c r="CV2" i="214"/>
  <c r="CU2" i="214"/>
  <c r="CT2" i="214"/>
  <c r="CS2" i="214"/>
  <c r="CR2" i="214"/>
  <c r="CQ2" i="214"/>
  <c r="CP2" i="214"/>
  <c r="CO2" i="214"/>
  <c r="CN2" i="214"/>
  <c r="CM2" i="214"/>
  <c r="CL2" i="214"/>
  <c r="CK2" i="214"/>
  <c r="CJ2" i="214"/>
  <c r="CI2" i="214"/>
  <c r="CH2" i="214"/>
  <c r="CG2" i="214"/>
  <c r="CF2" i="214"/>
  <c r="CE2" i="214"/>
  <c r="CD2" i="214"/>
  <c r="CC2" i="214"/>
  <c r="CB2" i="214"/>
  <c r="CA2" i="214"/>
  <c r="BZ2" i="214"/>
  <c r="BY2" i="214"/>
  <c r="BX2" i="214"/>
  <c r="BW2" i="214"/>
  <c r="BV2" i="214"/>
  <c r="BU2" i="214"/>
  <c r="BT2" i="214"/>
  <c r="BS2" i="214"/>
  <c r="BR2" i="214"/>
  <c r="BQ2" i="214"/>
  <c r="BP2" i="214"/>
  <c r="BO2" i="214"/>
  <c r="BN2" i="214"/>
  <c r="BM2" i="214"/>
  <c r="BL2" i="214"/>
  <c r="BK2" i="214"/>
  <c r="BJ2" i="214"/>
  <c r="BI2" i="214"/>
  <c r="BH2" i="214"/>
  <c r="BG2" i="214"/>
  <c r="BF2" i="214"/>
  <c r="BE2" i="214"/>
  <c r="BD2" i="214"/>
  <c r="BC2" i="214"/>
  <c r="BB2" i="214"/>
  <c r="BA2" i="214"/>
  <c r="AZ2" i="214"/>
  <c r="AY2" i="214"/>
  <c r="AX2" i="214"/>
  <c r="AW2" i="214"/>
  <c r="AV2" i="214"/>
  <c r="AU2" i="214"/>
  <c r="AT2" i="214"/>
  <c r="AS2" i="214"/>
  <c r="AR2" i="214"/>
  <c r="AQ2" i="214"/>
  <c r="AP2" i="214"/>
  <c r="AO2" i="214"/>
  <c r="AN2" i="214"/>
  <c r="AM2" i="214"/>
  <c r="AL2" i="214"/>
  <c r="AK2" i="214"/>
  <c r="AJ2" i="214"/>
  <c r="AI2" i="214"/>
  <c r="AH2" i="214"/>
  <c r="AG2" i="214"/>
  <c r="AF2" i="214"/>
  <c r="AE2" i="214"/>
  <c r="AD2" i="214"/>
  <c r="AC2" i="214"/>
  <c r="AB2" i="214"/>
  <c r="AA2" i="214"/>
  <c r="Z2" i="214"/>
  <c r="Y2" i="214"/>
  <c r="X2" i="214"/>
  <c r="W2" i="214"/>
  <c r="V2" i="214"/>
  <c r="U2" i="214"/>
  <c r="T2" i="214"/>
  <c r="S2" i="214"/>
  <c r="R2" i="214"/>
  <c r="Q2" i="214"/>
  <c r="P2" i="214"/>
  <c r="O2" i="214"/>
  <c r="N2" i="214"/>
  <c r="M2" i="214"/>
  <c r="L2" i="214"/>
  <c r="K2" i="214"/>
  <c r="J2" i="214"/>
  <c r="I2" i="214"/>
  <c r="H2" i="214"/>
  <c r="G2" i="214"/>
  <c r="F2" i="214"/>
  <c r="E2" i="214"/>
  <c r="D2" i="214"/>
  <c r="C2" i="214"/>
  <c r="B2" i="214"/>
  <c r="IQ5" i="213"/>
  <c r="IP5" i="213"/>
  <c r="IO5" i="213"/>
  <c r="IN5" i="213"/>
  <c r="IM5" i="213"/>
  <c r="IL5" i="213"/>
  <c r="IK5" i="213"/>
  <c r="IJ5" i="213"/>
  <c r="II5" i="213"/>
  <c r="IH5" i="213"/>
  <c r="IG5" i="213"/>
  <c r="IF5" i="213"/>
  <c r="IE5" i="213"/>
  <c r="ID5" i="213"/>
  <c r="IC5" i="213"/>
  <c r="IB5" i="213"/>
  <c r="IA5" i="213"/>
  <c r="HZ5" i="213"/>
  <c r="HY5" i="213"/>
  <c r="HX5" i="213"/>
  <c r="HW5" i="213"/>
  <c r="HV5" i="213"/>
  <c r="HU5" i="213"/>
  <c r="HT5" i="213"/>
  <c r="HS5" i="213"/>
  <c r="HR5" i="213"/>
  <c r="HQ5" i="213"/>
  <c r="HP5" i="213"/>
  <c r="HO5" i="213"/>
  <c r="HN5" i="213"/>
  <c r="HM5" i="213"/>
  <c r="HL5" i="213"/>
  <c r="HK5" i="213"/>
  <c r="HJ5" i="213"/>
  <c r="HI5" i="213"/>
  <c r="HH5" i="213"/>
  <c r="HG5" i="213"/>
  <c r="HF5" i="213"/>
  <c r="HE5" i="213"/>
  <c r="HD5" i="213"/>
  <c r="HC5" i="213"/>
  <c r="HB5" i="213"/>
  <c r="HA5" i="213"/>
  <c r="GZ5" i="213"/>
  <c r="GY5" i="213"/>
  <c r="GX5" i="213"/>
  <c r="GW5" i="213"/>
  <c r="GV5" i="213"/>
  <c r="C5" i="213"/>
  <c r="GT2" i="213"/>
  <c r="GS2" i="213"/>
  <c r="GR2" i="213"/>
  <c r="GQ2" i="213"/>
  <c r="GP2" i="213"/>
  <c r="GO2" i="213"/>
  <c r="GN2" i="213"/>
  <c r="GM2" i="213"/>
  <c r="GL2" i="213"/>
  <c r="GK2" i="213"/>
  <c r="GJ2" i="213"/>
  <c r="GI2" i="213"/>
  <c r="GH2" i="213"/>
  <c r="GG2" i="213"/>
  <c r="GF2" i="213"/>
  <c r="GE2" i="213"/>
  <c r="GD2" i="213"/>
  <c r="GC2" i="213"/>
  <c r="GB2" i="213"/>
  <c r="GA2" i="213"/>
  <c r="FZ2" i="213"/>
  <c r="FY2" i="213"/>
  <c r="FX2" i="213"/>
  <c r="FW2" i="213"/>
  <c r="FV2" i="213"/>
  <c r="FU2" i="213"/>
  <c r="FT2" i="213"/>
  <c r="FS2" i="213"/>
  <c r="FR2" i="213"/>
  <c r="FQ2" i="213"/>
  <c r="FP2" i="213"/>
  <c r="FO2" i="213"/>
  <c r="FN2" i="213"/>
  <c r="FM2" i="213"/>
  <c r="FL2" i="213"/>
  <c r="FK2" i="213"/>
  <c r="FJ2" i="213"/>
  <c r="FI2" i="213"/>
  <c r="FH2" i="213"/>
  <c r="FG2" i="213"/>
  <c r="FF2" i="213"/>
  <c r="FE2" i="213"/>
  <c r="FD2" i="213"/>
  <c r="FC2" i="213"/>
  <c r="FB2" i="213"/>
  <c r="FA2" i="213"/>
  <c r="EZ2" i="213"/>
  <c r="EY2" i="213"/>
  <c r="EX2" i="213"/>
  <c r="EW2" i="213"/>
  <c r="EV2" i="213"/>
  <c r="EU2" i="213"/>
  <c r="ET2" i="213"/>
  <c r="ES2" i="213"/>
  <c r="ER2" i="213"/>
  <c r="EQ2" i="213"/>
  <c r="EP2" i="213"/>
  <c r="EO2" i="213"/>
  <c r="EN2" i="213"/>
  <c r="EM2" i="213"/>
  <c r="EL2" i="213"/>
  <c r="EK2" i="213"/>
  <c r="EJ2" i="213"/>
  <c r="EI2" i="213"/>
  <c r="EH2" i="213"/>
  <c r="EG2" i="213"/>
  <c r="EF2" i="213"/>
  <c r="EE2" i="213"/>
  <c r="ED2" i="213"/>
  <c r="EC2" i="213"/>
  <c r="EB2" i="213"/>
  <c r="EA2" i="213"/>
  <c r="DZ2" i="213"/>
  <c r="DY2" i="213"/>
  <c r="DX2" i="213"/>
  <c r="DW2" i="213"/>
  <c r="DV2" i="213"/>
  <c r="DU2" i="213"/>
  <c r="DT2" i="213"/>
  <c r="DS2" i="213"/>
  <c r="DR2" i="213"/>
  <c r="DQ2" i="213"/>
  <c r="DP2" i="213"/>
  <c r="DO2" i="213"/>
  <c r="DN2" i="213"/>
  <c r="DM2" i="213"/>
  <c r="DL2" i="213"/>
  <c r="DK2" i="213"/>
  <c r="DJ2" i="213"/>
  <c r="DI2" i="213"/>
  <c r="DH2" i="213"/>
  <c r="DG2" i="213"/>
  <c r="DF2" i="213"/>
  <c r="DE2" i="213"/>
  <c r="DD2" i="213"/>
  <c r="DC2" i="213"/>
  <c r="DB2" i="213"/>
  <c r="DA2" i="213"/>
  <c r="CZ2" i="213"/>
  <c r="CY2" i="213"/>
  <c r="CX2" i="213"/>
  <c r="CW2" i="213"/>
  <c r="CV2" i="213"/>
  <c r="CU2" i="213"/>
  <c r="CT2" i="213"/>
  <c r="CS2" i="213"/>
  <c r="CR2" i="213"/>
  <c r="CQ2" i="213"/>
  <c r="CP2" i="213"/>
  <c r="CO2" i="213"/>
  <c r="CN2" i="213"/>
  <c r="CM2" i="213"/>
  <c r="CL2" i="213"/>
  <c r="CK2" i="213"/>
  <c r="CJ2" i="213"/>
  <c r="CI2" i="213"/>
  <c r="CH2" i="213"/>
  <c r="CG2" i="213"/>
  <c r="CF2" i="213"/>
  <c r="CE2" i="213"/>
  <c r="CD2" i="213"/>
  <c r="CC2" i="213"/>
  <c r="CB2" i="213"/>
  <c r="CA2" i="213"/>
  <c r="BZ2" i="213"/>
  <c r="BY2" i="213"/>
  <c r="BX2" i="213"/>
  <c r="BW2" i="213"/>
  <c r="BV2" i="213"/>
  <c r="BU2" i="213"/>
  <c r="BT2" i="213"/>
  <c r="BS2" i="213"/>
  <c r="BR2" i="213"/>
  <c r="BQ2" i="213"/>
  <c r="BP2" i="213"/>
  <c r="BO2" i="213"/>
  <c r="BN2" i="213"/>
  <c r="BM2" i="213"/>
  <c r="BL2" i="213"/>
  <c r="BK2" i="213"/>
  <c r="BJ2" i="213"/>
  <c r="BI2" i="213"/>
  <c r="BH2" i="213"/>
  <c r="BG2" i="213"/>
  <c r="BF2" i="213"/>
  <c r="BE2" i="213"/>
  <c r="BD2" i="213"/>
  <c r="BC2" i="213"/>
  <c r="BB2" i="213"/>
  <c r="BA2" i="213"/>
  <c r="AZ2" i="213"/>
  <c r="AY2" i="213"/>
  <c r="AX2" i="213"/>
  <c r="AW2" i="213"/>
  <c r="AV2" i="213"/>
  <c r="AU2" i="213"/>
  <c r="AT2" i="213"/>
  <c r="AS2" i="213"/>
  <c r="AR2" i="213"/>
  <c r="AQ2" i="213"/>
  <c r="AP2" i="213"/>
  <c r="AO2" i="213"/>
  <c r="AN2" i="213"/>
  <c r="AM2" i="213"/>
  <c r="AL2" i="213"/>
  <c r="AK2" i="213"/>
  <c r="AJ2" i="213"/>
  <c r="AI2" i="213"/>
  <c r="AH2" i="213"/>
  <c r="AG2" i="213"/>
  <c r="AF2" i="213"/>
  <c r="AE2" i="213"/>
  <c r="AD2" i="213"/>
  <c r="AC2" i="213"/>
  <c r="AB2" i="213"/>
  <c r="AA2" i="213"/>
  <c r="J2" i="213"/>
  <c r="I2" i="213"/>
  <c r="H2" i="213"/>
  <c r="G2" i="213"/>
  <c r="F2" i="213"/>
  <c r="E2" i="213"/>
  <c r="D2" i="213"/>
  <c r="C2" i="213"/>
  <c r="B2" i="213"/>
  <c r="A1" i="213"/>
  <c r="IQ5" i="212"/>
  <c r="IP5" i="212"/>
  <c r="IO5" i="212"/>
  <c r="IN5" i="212"/>
  <c r="IM5" i="212"/>
  <c r="IL5" i="212"/>
  <c r="IK5" i="212"/>
  <c r="IJ5" i="212"/>
  <c r="II5" i="212"/>
  <c r="IH5" i="212"/>
  <c r="IG5" i="212"/>
  <c r="IF5" i="212"/>
  <c r="IE5" i="212"/>
  <c r="ID5" i="212"/>
  <c r="IC5" i="212"/>
  <c r="IB5" i="212"/>
  <c r="IA5" i="212"/>
  <c r="HZ5" i="212"/>
  <c r="HY5" i="212"/>
  <c r="HX5" i="212"/>
  <c r="HW5" i="212"/>
  <c r="HV5" i="212"/>
  <c r="HU5" i="212"/>
  <c r="HT5" i="212"/>
  <c r="HS5" i="212"/>
  <c r="HR5" i="212"/>
  <c r="HQ5" i="212"/>
  <c r="HP5" i="212"/>
  <c r="HO5" i="212"/>
  <c r="HN5" i="212"/>
  <c r="HM5" i="212"/>
  <c r="HL5" i="212"/>
  <c r="HK5" i="212"/>
  <c r="HJ5" i="212"/>
  <c r="HI5" i="212"/>
  <c r="HH5" i="212"/>
  <c r="HG5" i="212"/>
  <c r="HF5" i="212"/>
  <c r="HE5" i="212"/>
  <c r="HD5" i="212"/>
  <c r="HC5" i="212"/>
  <c r="HB5" i="212"/>
  <c r="HA5" i="212"/>
  <c r="GZ5" i="212"/>
  <c r="GY5" i="212"/>
  <c r="GX5" i="212"/>
  <c r="GW5" i="212"/>
  <c r="GV5" i="212"/>
  <c r="C5" i="212"/>
  <c r="GT2" i="212"/>
  <c r="GS2" i="212"/>
  <c r="GR2" i="212"/>
  <c r="GQ2" i="212"/>
  <c r="GP2" i="212"/>
  <c r="GO2" i="212"/>
  <c r="GN2" i="212"/>
  <c r="GM2" i="212"/>
  <c r="GL2" i="212"/>
  <c r="GK2" i="212"/>
  <c r="GJ2" i="212"/>
  <c r="GI2" i="212"/>
  <c r="GH2" i="212"/>
  <c r="GG2" i="212"/>
  <c r="GF2" i="212"/>
  <c r="GE2" i="212"/>
  <c r="GD2" i="212"/>
  <c r="GC2" i="212"/>
  <c r="GB2" i="212"/>
  <c r="GA2" i="212"/>
  <c r="FZ2" i="212"/>
  <c r="FY2" i="212"/>
  <c r="FX2" i="212"/>
  <c r="FW2" i="212"/>
  <c r="FV2" i="212"/>
  <c r="FU2" i="212"/>
  <c r="FT2" i="212"/>
  <c r="FS2" i="212"/>
  <c r="FR2" i="212"/>
  <c r="FQ2" i="212"/>
  <c r="FP2" i="212"/>
  <c r="FO2" i="212"/>
  <c r="FN2" i="212"/>
  <c r="FM2" i="212"/>
  <c r="FL2" i="212"/>
  <c r="FK2" i="212"/>
  <c r="FJ2" i="212"/>
  <c r="FI2" i="212"/>
  <c r="FH2" i="212"/>
  <c r="FG2" i="212"/>
  <c r="FF2" i="212"/>
  <c r="FE2" i="212"/>
  <c r="FD2" i="212"/>
  <c r="FC2" i="212"/>
  <c r="FB2" i="212"/>
  <c r="FA2" i="212"/>
  <c r="EZ2" i="212"/>
  <c r="EY2" i="212"/>
  <c r="EX2" i="212"/>
  <c r="EW2" i="212"/>
  <c r="EV2" i="212"/>
  <c r="EU2" i="212"/>
  <c r="ET2" i="212"/>
  <c r="ES2" i="212"/>
  <c r="ER2" i="212"/>
  <c r="EQ2" i="212"/>
  <c r="EP2" i="212"/>
  <c r="EO2" i="212"/>
  <c r="EN2" i="212"/>
  <c r="EM2" i="212"/>
  <c r="EL2" i="212"/>
  <c r="EK2" i="212"/>
  <c r="EJ2" i="212"/>
  <c r="EI2" i="212"/>
  <c r="EH2" i="212"/>
  <c r="EG2" i="212"/>
  <c r="EF2" i="212"/>
  <c r="EE2" i="212"/>
  <c r="ED2" i="212"/>
  <c r="EC2" i="212"/>
  <c r="EB2" i="212"/>
  <c r="EA2" i="212"/>
  <c r="DZ2" i="212"/>
  <c r="DY2" i="212"/>
  <c r="DX2" i="212"/>
  <c r="DW2" i="212"/>
  <c r="DV2" i="212"/>
  <c r="DU2" i="212"/>
  <c r="DT2" i="212"/>
  <c r="DS2" i="212"/>
  <c r="DR2" i="212"/>
  <c r="DQ2" i="212"/>
  <c r="DP2" i="212"/>
  <c r="DO2" i="212"/>
  <c r="DN2" i="212"/>
  <c r="DM2" i="212"/>
  <c r="DL2" i="212"/>
  <c r="DK2" i="212"/>
  <c r="DJ2" i="212"/>
  <c r="DI2" i="212"/>
  <c r="DH2" i="212"/>
  <c r="DG2" i="212"/>
  <c r="DF2" i="212"/>
  <c r="DE2" i="212"/>
  <c r="DD2" i="212"/>
  <c r="DC2" i="212"/>
  <c r="DB2" i="212"/>
  <c r="DA2" i="212"/>
  <c r="CZ2" i="212"/>
  <c r="CY2" i="212"/>
  <c r="CX2" i="212"/>
  <c r="CW2" i="212"/>
  <c r="CV2" i="212"/>
  <c r="CU2" i="212"/>
  <c r="CT2" i="212"/>
  <c r="CS2" i="212"/>
  <c r="CR2" i="212"/>
  <c r="CQ2" i="212"/>
  <c r="CP2" i="212"/>
  <c r="CO2" i="212"/>
  <c r="CN2" i="212"/>
  <c r="CM2" i="212"/>
  <c r="CL2" i="212"/>
  <c r="CK2" i="212"/>
  <c r="CJ2" i="212"/>
  <c r="CI2" i="212"/>
  <c r="CH2" i="212"/>
  <c r="CG2" i="212"/>
  <c r="CF2" i="212"/>
  <c r="CE2" i="212"/>
  <c r="CD2" i="212"/>
  <c r="CC2" i="212"/>
  <c r="CB2" i="212"/>
  <c r="CA2" i="212"/>
  <c r="BZ2" i="212"/>
  <c r="BY2" i="212"/>
  <c r="BX2" i="212"/>
  <c r="BW2" i="212"/>
  <c r="BV2" i="212"/>
  <c r="BU2" i="212"/>
  <c r="BT2" i="212"/>
  <c r="BS2" i="212"/>
  <c r="BR2" i="212"/>
  <c r="BQ2" i="212"/>
  <c r="BP2" i="212"/>
  <c r="BO2" i="212"/>
  <c r="BN2" i="212"/>
  <c r="BM2" i="212"/>
  <c r="BL2" i="212"/>
  <c r="BK2" i="212"/>
  <c r="BJ2" i="212"/>
  <c r="BI2" i="212"/>
  <c r="BH2" i="212"/>
  <c r="BG2" i="212"/>
  <c r="BF2" i="212"/>
  <c r="BE2" i="212"/>
  <c r="BD2" i="212"/>
  <c r="BC2" i="212"/>
  <c r="BB2" i="212"/>
  <c r="BA2" i="212"/>
  <c r="AZ2" i="212"/>
  <c r="AY2" i="212"/>
  <c r="AX2" i="212"/>
  <c r="AW2" i="212"/>
  <c r="AV2" i="212"/>
  <c r="AU2" i="212"/>
  <c r="AT2" i="212"/>
  <c r="AS2" i="212"/>
  <c r="AR2" i="212"/>
  <c r="AQ2" i="212"/>
  <c r="AP2" i="212"/>
  <c r="AO2" i="212"/>
  <c r="AN2" i="212"/>
  <c r="AM2" i="212"/>
  <c r="AL2" i="212"/>
  <c r="AK2" i="212"/>
  <c r="AJ2" i="212"/>
  <c r="AI2" i="212"/>
  <c r="AH2" i="212"/>
  <c r="AG2" i="212"/>
  <c r="AF2" i="212"/>
  <c r="AE2" i="212"/>
  <c r="AD2" i="212"/>
  <c r="AC2" i="212"/>
  <c r="AB2" i="212"/>
  <c r="AA2" i="212"/>
  <c r="Z2" i="212"/>
  <c r="Y2" i="212"/>
  <c r="X2" i="212"/>
  <c r="W2" i="212"/>
  <c r="V2" i="212"/>
  <c r="U2" i="212"/>
  <c r="T2" i="212"/>
  <c r="S2" i="212"/>
  <c r="R2" i="212"/>
  <c r="Q2" i="212"/>
  <c r="P2" i="212"/>
  <c r="O2" i="212"/>
  <c r="N2" i="212"/>
  <c r="M2" i="212"/>
  <c r="L2" i="212"/>
  <c r="K2" i="212"/>
  <c r="J2" i="212"/>
  <c r="I2" i="212"/>
  <c r="H2" i="212"/>
  <c r="G2" i="212"/>
  <c r="F2" i="212"/>
  <c r="E2" i="212"/>
  <c r="D2" i="212"/>
  <c r="C2" i="212"/>
  <c r="B2" i="212"/>
  <c r="A1" i="212"/>
  <c r="H5" i="215" l="1"/>
  <c r="H5" i="214"/>
  <c r="F5" i="214" s="1"/>
  <c r="H5" i="212"/>
  <c r="I5" i="212" s="1"/>
  <c r="B30" i="231"/>
  <c r="H5" i="213"/>
  <c r="D5" i="213" s="1"/>
  <c r="A2" i="215"/>
  <c r="A2" i="214"/>
  <c r="A2" i="213"/>
  <c r="A2" i="212"/>
  <c r="A3" i="214"/>
  <c r="G5" i="215"/>
  <c r="I5" i="215"/>
  <c r="F5" i="215"/>
  <c r="E5" i="215"/>
  <c r="J5" i="215"/>
  <c r="D5" i="215"/>
  <c r="A3" i="215"/>
  <c r="E5" i="214"/>
  <c r="A3" i="213"/>
  <c r="G5" i="212"/>
  <c r="A3" i="212"/>
  <c r="IQ13" i="211"/>
  <c r="IP13" i="211"/>
  <c r="IO13" i="211"/>
  <c r="IN13" i="211"/>
  <c r="IM13" i="211"/>
  <c r="IL13" i="211"/>
  <c r="IK13" i="211"/>
  <c r="IJ13" i="211"/>
  <c r="II13" i="211"/>
  <c r="IH13" i="211"/>
  <c r="IG13" i="211"/>
  <c r="IF13" i="211"/>
  <c r="IE13" i="211"/>
  <c r="ID13" i="211"/>
  <c r="IC13" i="211"/>
  <c r="IB13" i="211"/>
  <c r="IA13" i="211"/>
  <c r="HZ13" i="211"/>
  <c r="HY13" i="211"/>
  <c r="HX13" i="211"/>
  <c r="HW13" i="211"/>
  <c r="HV13" i="211"/>
  <c r="HU13" i="211"/>
  <c r="HT13" i="211"/>
  <c r="HS13" i="211"/>
  <c r="HR13" i="211"/>
  <c r="HQ13" i="211"/>
  <c r="HP13" i="211"/>
  <c r="HO13" i="211"/>
  <c r="HN13" i="211"/>
  <c r="HM13" i="211"/>
  <c r="HL13" i="211"/>
  <c r="HK13" i="211"/>
  <c r="HJ13" i="211"/>
  <c r="HI13" i="211"/>
  <c r="HH13" i="211"/>
  <c r="HG13" i="211"/>
  <c r="HF13" i="211"/>
  <c r="HE13" i="211"/>
  <c r="HD13" i="211"/>
  <c r="HC13" i="211"/>
  <c r="HB13" i="211"/>
  <c r="HA13" i="211"/>
  <c r="GZ13" i="211"/>
  <c r="GY13" i="211"/>
  <c r="GX13" i="211"/>
  <c r="GW13" i="211"/>
  <c r="GV13" i="211"/>
  <c r="IQ12" i="211"/>
  <c r="IP12" i="211"/>
  <c r="IO12" i="211"/>
  <c r="IN12" i="211"/>
  <c r="IM12" i="211"/>
  <c r="IL12" i="211"/>
  <c r="IK12" i="211"/>
  <c r="IJ12" i="211"/>
  <c r="II12" i="211"/>
  <c r="IH12" i="211"/>
  <c r="IG12" i="211"/>
  <c r="IF12" i="211"/>
  <c r="IE12" i="211"/>
  <c r="ID12" i="211"/>
  <c r="IC12" i="211"/>
  <c r="IB12" i="211"/>
  <c r="IA12" i="211"/>
  <c r="HZ12" i="211"/>
  <c r="HY12" i="211"/>
  <c r="HX12" i="211"/>
  <c r="HW12" i="211"/>
  <c r="HV12" i="211"/>
  <c r="HU12" i="211"/>
  <c r="HT12" i="211"/>
  <c r="HS12" i="211"/>
  <c r="HR12" i="211"/>
  <c r="HQ12" i="211"/>
  <c r="HP12" i="211"/>
  <c r="HO12" i="211"/>
  <c r="HN12" i="211"/>
  <c r="HM12" i="211"/>
  <c r="HL12" i="211"/>
  <c r="HK12" i="211"/>
  <c r="HJ12" i="211"/>
  <c r="HI12" i="211"/>
  <c r="HH12" i="211"/>
  <c r="HG12" i="211"/>
  <c r="HF12" i="211"/>
  <c r="HE12" i="211"/>
  <c r="HD12" i="211"/>
  <c r="HC12" i="211"/>
  <c r="HB12" i="211"/>
  <c r="HA12" i="211"/>
  <c r="GZ12" i="211"/>
  <c r="GY12" i="211"/>
  <c r="GX12" i="211"/>
  <c r="GW12" i="211"/>
  <c r="GV12" i="211"/>
  <c r="IQ11" i="211"/>
  <c r="IP11" i="211"/>
  <c r="IO11" i="211"/>
  <c r="IN11" i="211"/>
  <c r="IM11" i="211"/>
  <c r="IL11" i="211"/>
  <c r="IK11" i="211"/>
  <c r="IJ11" i="211"/>
  <c r="II11" i="211"/>
  <c r="IH11" i="211"/>
  <c r="IG11" i="211"/>
  <c r="IF11" i="211"/>
  <c r="IE11" i="211"/>
  <c r="ID11" i="211"/>
  <c r="IC11" i="211"/>
  <c r="IB11" i="211"/>
  <c r="IA11" i="211"/>
  <c r="HZ11" i="211"/>
  <c r="HY11" i="211"/>
  <c r="HX11" i="211"/>
  <c r="HW11" i="211"/>
  <c r="HV11" i="211"/>
  <c r="HU11" i="211"/>
  <c r="HT11" i="211"/>
  <c r="HS11" i="211"/>
  <c r="HR11" i="211"/>
  <c r="HQ11" i="211"/>
  <c r="HP11" i="211"/>
  <c r="HO11" i="211"/>
  <c r="HN11" i="211"/>
  <c r="HM11" i="211"/>
  <c r="HL11" i="211"/>
  <c r="HK11" i="211"/>
  <c r="HJ11" i="211"/>
  <c r="HI11" i="211"/>
  <c r="HH11" i="211"/>
  <c r="HG11" i="211"/>
  <c r="HF11" i="211"/>
  <c r="HE11" i="211"/>
  <c r="HD11" i="211"/>
  <c r="HC11" i="211"/>
  <c r="HB11" i="211"/>
  <c r="HA11" i="211"/>
  <c r="GZ11" i="211"/>
  <c r="GY11" i="211"/>
  <c r="GX11" i="211"/>
  <c r="GW11" i="211"/>
  <c r="GV11" i="211"/>
  <c r="IQ10" i="211"/>
  <c r="IP10" i="211"/>
  <c r="IO10" i="211"/>
  <c r="IN10" i="211"/>
  <c r="IM10" i="211"/>
  <c r="IL10" i="211"/>
  <c r="IK10" i="211"/>
  <c r="IJ10" i="211"/>
  <c r="II10" i="211"/>
  <c r="IH10" i="211"/>
  <c r="IG10" i="211"/>
  <c r="IF10" i="211"/>
  <c r="IE10" i="211"/>
  <c r="ID10" i="211"/>
  <c r="IC10" i="211"/>
  <c r="IB10" i="211"/>
  <c r="IA10" i="211"/>
  <c r="HZ10" i="211"/>
  <c r="HY10" i="211"/>
  <c r="HX10" i="211"/>
  <c r="HW10" i="211"/>
  <c r="HV10" i="211"/>
  <c r="HU10" i="211"/>
  <c r="HT10" i="211"/>
  <c r="HS10" i="211"/>
  <c r="HR10" i="211"/>
  <c r="HQ10" i="211"/>
  <c r="HP10" i="211"/>
  <c r="HO10" i="211"/>
  <c r="HN10" i="211"/>
  <c r="HM10" i="211"/>
  <c r="HL10" i="211"/>
  <c r="HK10" i="211"/>
  <c r="HJ10" i="211"/>
  <c r="HI10" i="211"/>
  <c r="HH10" i="211"/>
  <c r="HG10" i="211"/>
  <c r="HF10" i="211"/>
  <c r="HE10" i="211"/>
  <c r="HD10" i="211"/>
  <c r="HC10" i="211"/>
  <c r="HB10" i="211"/>
  <c r="HA10" i="211"/>
  <c r="GZ10" i="211"/>
  <c r="GY10" i="211"/>
  <c r="GX10" i="211"/>
  <c r="GW10" i="211"/>
  <c r="GV10" i="211"/>
  <c r="IQ9" i="211"/>
  <c r="IP9" i="211"/>
  <c r="IO9" i="211"/>
  <c r="IN9" i="211"/>
  <c r="IM9" i="211"/>
  <c r="IL9" i="211"/>
  <c r="IK9" i="211"/>
  <c r="IJ9" i="211"/>
  <c r="II9" i="211"/>
  <c r="IH9" i="211"/>
  <c r="IG9" i="211"/>
  <c r="IF9" i="211"/>
  <c r="IE9" i="211"/>
  <c r="ID9" i="211"/>
  <c r="IC9" i="211"/>
  <c r="IB9" i="211"/>
  <c r="IA9" i="211"/>
  <c r="HZ9" i="211"/>
  <c r="HY9" i="211"/>
  <c r="HX9" i="211"/>
  <c r="HW9" i="211"/>
  <c r="HV9" i="211"/>
  <c r="HU9" i="211"/>
  <c r="HT9" i="211"/>
  <c r="HS9" i="211"/>
  <c r="HR9" i="211"/>
  <c r="HQ9" i="211"/>
  <c r="HP9" i="211"/>
  <c r="HO9" i="211"/>
  <c r="HN9" i="211"/>
  <c r="HM9" i="211"/>
  <c r="HL9" i="211"/>
  <c r="HK9" i="211"/>
  <c r="HJ9" i="211"/>
  <c r="HI9" i="211"/>
  <c r="HH9" i="211"/>
  <c r="HG9" i="211"/>
  <c r="HF9" i="211"/>
  <c r="HE9" i="211"/>
  <c r="HD9" i="211"/>
  <c r="HC9" i="211"/>
  <c r="HB9" i="211"/>
  <c r="HA9" i="211"/>
  <c r="GZ9" i="211"/>
  <c r="GY9" i="211"/>
  <c r="GX9" i="211"/>
  <c r="GW9" i="211"/>
  <c r="GV9" i="211"/>
  <c r="IQ8" i="211"/>
  <c r="IP8" i="211"/>
  <c r="IO8" i="211"/>
  <c r="IN8" i="211"/>
  <c r="IM8" i="211"/>
  <c r="IL8" i="211"/>
  <c r="IK8" i="211"/>
  <c r="IJ8" i="211"/>
  <c r="II8" i="211"/>
  <c r="IH8" i="211"/>
  <c r="IG8" i="211"/>
  <c r="IF8" i="211"/>
  <c r="IE8" i="211"/>
  <c r="ID8" i="211"/>
  <c r="IC8" i="211"/>
  <c r="IB8" i="211"/>
  <c r="IA8" i="211"/>
  <c r="HZ8" i="211"/>
  <c r="HY8" i="211"/>
  <c r="HX8" i="211"/>
  <c r="HW8" i="211"/>
  <c r="HV8" i="211"/>
  <c r="HU8" i="211"/>
  <c r="HT8" i="211"/>
  <c r="HS8" i="211"/>
  <c r="HR8" i="211"/>
  <c r="HQ8" i="211"/>
  <c r="HP8" i="211"/>
  <c r="HO8" i="211"/>
  <c r="HN8" i="211"/>
  <c r="HM8" i="211"/>
  <c r="HL8" i="211"/>
  <c r="HK8" i="211"/>
  <c r="HJ8" i="211"/>
  <c r="HI8" i="211"/>
  <c r="HH8" i="211"/>
  <c r="HG8" i="211"/>
  <c r="HF8" i="211"/>
  <c r="HE8" i="211"/>
  <c r="HD8" i="211"/>
  <c r="HC8" i="211"/>
  <c r="HB8" i="211"/>
  <c r="HA8" i="211"/>
  <c r="GZ8" i="211"/>
  <c r="GY8" i="211"/>
  <c r="GX8" i="211"/>
  <c r="GW8" i="211"/>
  <c r="GV8" i="211"/>
  <c r="IQ7" i="211"/>
  <c r="IP7" i="211"/>
  <c r="IO7" i="211"/>
  <c r="IN7" i="211"/>
  <c r="IM7" i="211"/>
  <c r="IL7" i="211"/>
  <c r="IK7" i="211"/>
  <c r="IJ7" i="211"/>
  <c r="II7" i="211"/>
  <c r="IH7" i="211"/>
  <c r="IG7" i="211"/>
  <c r="IF7" i="211"/>
  <c r="IE7" i="211"/>
  <c r="ID7" i="211"/>
  <c r="IC7" i="211"/>
  <c r="IB7" i="211"/>
  <c r="IA7" i="211"/>
  <c r="HZ7" i="211"/>
  <c r="HY7" i="211"/>
  <c r="HX7" i="211"/>
  <c r="HW7" i="211"/>
  <c r="HV7" i="211"/>
  <c r="HU7" i="211"/>
  <c r="HT7" i="211"/>
  <c r="HS7" i="211"/>
  <c r="HR7" i="211"/>
  <c r="HQ7" i="211"/>
  <c r="HP7" i="211"/>
  <c r="HO7" i="211"/>
  <c r="HN7" i="211"/>
  <c r="HM7" i="211"/>
  <c r="HL7" i="211"/>
  <c r="HK7" i="211"/>
  <c r="HJ7" i="211"/>
  <c r="HI7" i="211"/>
  <c r="HH7" i="211"/>
  <c r="HG7" i="211"/>
  <c r="HF7" i="211"/>
  <c r="HE7" i="211"/>
  <c r="HD7" i="211"/>
  <c r="HC7" i="211"/>
  <c r="HB7" i="211"/>
  <c r="HA7" i="211"/>
  <c r="GZ7" i="211"/>
  <c r="GY7" i="211"/>
  <c r="GX7" i="211"/>
  <c r="GW7" i="211"/>
  <c r="GV7" i="211"/>
  <c r="IQ6" i="211"/>
  <c r="IP6" i="211"/>
  <c r="IO6" i="211"/>
  <c r="IN6" i="211"/>
  <c r="IM6" i="211"/>
  <c r="IL6" i="211"/>
  <c r="IK6" i="211"/>
  <c r="IJ6" i="211"/>
  <c r="II6" i="211"/>
  <c r="IH6" i="211"/>
  <c r="IG6" i="211"/>
  <c r="IF6" i="211"/>
  <c r="IE6" i="211"/>
  <c r="ID6" i="211"/>
  <c r="IC6" i="211"/>
  <c r="IB6" i="211"/>
  <c r="IA6" i="211"/>
  <c r="HZ6" i="211"/>
  <c r="HY6" i="211"/>
  <c r="HX6" i="211"/>
  <c r="HW6" i="211"/>
  <c r="HV6" i="211"/>
  <c r="HU6" i="211"/>
  <c r="HT6" i="211"/>
  <c r="HS6" i="211"/>
  <c r="HR6" i="211"/>
  <c r="HQ6" i="211"/>
  <c r="HP6" i="211"/>
  <c r="HO6" i="211"/>
  <c r="HN6" i="211"/>
  <c r="HM6" i="211"/>
  <c r="HL6" i="211"/>
  <c r="HK6" i="211"/>
  <c r="HJ6" i="211"/>
  <c r="HI6" i="211"/>
  <c r="HH6" i="211"/>
  <c r="HG6" i="211"/>
  <c r="HF6" i="211"/>
  <c r="HE6" i="211"/>
  <c r="HD6" i="211"/>
  <c r="HC6" i="211"/>
  <c r="HB6" i="211"/>
  <c r="HA6" i="211"/>
  <c r="GZ6" i="211"/>
  <c r="GY6" i="211"/>
  <c r="GX6" i="211"/>
  <c r="GW6" i="211"/>
  <c r="GV6" i="211"/>
  <c r="IQ5" i="211"/>
  <c r="IP5" i="211"/>
  <c r="IO5" i="211"/>
  <c r="IN5" i="211"/>
  <c r="IM5" i="211"/>
  <c r="IL5" i="211"/>
  <c r="IK5" i="211"/>
  <c r="IJ5" i="211"/>
  <c r="II5" i="211"/>
  <c r="IH5" i="211"/>
  <c r="IG5" i="211"/>
  <c r="IF5" i="211"/>
  <c r="IE5" i="211"/>
  <c r="ID5" i="211"/>
  <c r="IC5" i="211"/>
  <c r="IB5" i="211"/>
  <c r="IA5" i="211"/>
  <c r="HZ5" i="211"/>
  <c r="HY5" i="211"/>
  <c r="HX5" i="211"/>
  <c r="HW5" i="211"/>
  <c r="HV5" i="211"/>
  <c r="HU5" i="211"/>
  <c r="HT5" i="211"/>
  <c r="HS5" i="211"/>
  <c r="HR5" i="211"/>
  <c r="HQ5" i="211"/>
  <c r="HP5" i="211"/>
  <c r="HO5" i="211"/>
  <c r="HN5" i="211"/>
  <c r="HM5" i="211"/>
  <c r="HL5" i="211"/>
  <c r="HK5" i="211"/>
  <c r="HJ5" i="211"/>
  <c r="HI5" i="211"/>
  <c r="HH5" i="211"/>
  <c r="HG5" i="211"/>
  <c r="HF5" i="211"/>
  <c r="HE5" i="211"/>
  <c r="HD5" i="211"/>
  <c r="HC5" i="211"/>
  <c r="HB5" i="211"/>
  <c r="HA5" i="211"/>
  <c r="GZ5" i="211"/>
  <c r="GY5" i="211"/>
  <c r="GX5" i="211"/>
  <c r="GW5" i="211"/>
  <c r="GV5" i="211"/>
  <c r="C5" i="211"/>
  <c r="J3" i="211"/>
  <c r="I3" i="211"/>
  <c r="GT2" i="211"/>
  <c r="GS2" i="211"/>
  <c r="GR2" i="211"/>
  <c r="GQ2" i="211"/>
  <c r="GP2" i="211"/>
  <c r="GO2" i="211"/>
  <c r="GN2" i="211"/>
  <c r="GM2" i="211"/>
  <c r="GL2" i="211"/>
  <c r="GK2" i="211"/>
  <c r="GJ2" i="211"/>
  <c r="GI2" i="211"/>
  <c r="GH2" i="211"/>
  <c r="GG2" i="211"/>
  <c r="GF2" i="211"/>
  <c r="GE2" i="211"/>
  <c r="GD2" i="211"/>
  <c r="GC2" i="211"/>
  <c r="GB2" i="211"/>
  <c r="GA2" i="211"/>
  <c r="FZ2" i="211"/>
  <c r="FY2" i="211"/>
  <c r="FX2" i="211"/>
  <c r="FW2" i="211"/>
  <c r="FV2" i="211"/>
  <c r="FU2" i="211"/>
  <c r="FT2" i="211"/>
  <c r="FS2" i="211"/>
  <c r="FR2" i="211"/>
  <c r="FQ2" i="211"/>
  <c r="FP2" i="211"/>
  <c r="FO2" i="211"/>
  <c r="FN2" i="211"/>
  <c r="FM2" i="211"/>
  <c r="FL2" i="211"/>
  <c r="FK2" i="211"/>
  <c r="FJ2" i="211"/>
  <c r="FI2" i="211"/>
  <c r="FH2" i="211"/>
  <c r="FG2" i="211"/>
  <c r="FF2" i="211"/>
  <c r="FE2" i="211"/>
  <c r="FD2" i="211"/>
  <c r="FC2" i="211"/>
  <c r="FB2" i="211"/>
  <c r="FA2" i="211"/>
  <c r="EZ2" i="211"/>
  <c r="EY2" i="211"/>
  <c r="EX2" i="211"/>
  <c r="EW2" i="211"/>
  <c r="EV2" i="211"/>
  <c r="EU2" i="211"/>
  <c r="ET2" i="211"/>
  <c r="ES2" i="211"/>
  <c r="ER2" i="211"/>
  <c r="EQ2" i="211"/>
  <c r="EP2" i="211"/>
  <c r="EO2" i="211"/>
  <c r="EN2" i="211"/>
  <c r="EM2" i="211"/>
  <c r="EL2" i="211"/>
  <c r="EK2" i="211"/>
  <c r="EJ2" i="211"/>
  <c r="EI2" i="211"/>
  <c r="EH2" i="211"/>
  <c r="EG2" i="211"/>
  <c r="EF2" i="211"/>
  <c r="EE2" i="211"/>
  <c r="ED2" i="211"/>
  <c r="EC2" i="211"/>
  <c r="EB2" i="211"/>
  <c r="EA2" i="211"/>
  <c r="DZ2" i="211"/>
  <c r="DY2" i="211"/>
  <c r="DX2" i="211"/>
  <c r="DW2" i="211"/>
  <c r="DV2" i="211"/>
  <c r="DU2" i="211"/>
  <c r="DT2" i="211"/>
  <c r="DS2" i="211"/>
  <c r="DR2" i="211"/>
  <c r="DQ2" i="211"/>
  <c r="DP2" i="211"/>
  <c r="DO2" i="211"/>
  <c r="DN2" i="211"/>
  <c r="DM2" i="211"/>
  <c r="DL2" i="211"/>
  <c r="DK2" i="211"/>
  <c r="DJ2" i="211"/>
  <c r="DI2" i="211"/>
  <c r="DH2" i="211"/>
  <c r="DG2" i="211"/>
  <c r="DF2" i="211"/>
  <c r="DE2" i="211"/>
  <c r="DD2" i="211"/>
  <c r="DC2" i="211"/>
  <c r="DB2" i="211"/>
  <c r="DA2" i="211"/>
  <c r="CZ2" i="211"/>
  <c r="CY2" i="211"/>
  <c r="CX2" i="211"/>
  <c r="CW2" i="211"/>
  <c r="CV2" i="211"/>
  <c r="CU2" i="211"/>
  <c r="CT2" i="211"/>
  <c r="CS2" i="211"/>
  <c r="CR2" i="211"/>
  <c r="CQ2" i="211"/>
  <c r="CP2" i="211"/>
  <c r="CO2" i="211"/>
  <c r="CN2" i="211"/>
  <c r="CM2" i="211"/>
  <c r="CL2" i="211"/>
  <c r="CK2" i="211"/>
  <c r="CJ2" i="211"/>
  <c r="CI2" i="211"/>
  <c r="CH2" i="211"/>
  <c r="CG2" i="211"/>
  <c r="CF2" i="211"/>
  <c r="CE2" i="211"/>
  <c r="CD2" i="211"/>
  <c r="CC2" i="211"/>
  <c r="CB2" i="211"/>
  <c r="CA2" i="211"/>
  <c r="BZ2" i="211"/>
  <c r="BY2" i="211"/>
  <c r="BX2" i="211"/>
  <c r="BW2" i="211"/>
  <c r="BV2" i="211"/>
  <c r="BU2" i="211"/>
  <c r="BT2" i="211"/>
  <c r="BS2" i="211"/>
  <c r="BR2" i="211"/>
  <c r="BQ2" i="211"/>
  <c r="BP2" i="211"/>
  <c r="BO2" i="211"/>
  <c r="BN2" i="211"/>
  <c r="BM2" i="211"/>
  <c r="BL2" i="211"/>
  <c r="BK2" i="211"/>
  <c r="BJ2" i="211"/>
  <c r="BI2" i="211"/>
  <c r="BH2" i="211"/>
  <c r="BG2" i="211"/>
  <c r="BF2" i="211"/>
  <c r="BE2" i="211"/>
  <c r="BD2" i="211"/>
  <c r="BC2" i="211"/>
  <c r="BB2" i="211"/>
  <c r="BA2" i="211"/>
  <c r="AZ2" i="211"/>
  <c r="AY2" i="211"/>
  <c r="AX2" i="211"/>
  <c r="AW2" i="211"/>
  <c r="AV2" i="211"/>
  <c r="AU2" i="211"/>
  <c r="AT2" i="211"/>
  <c r="AS2" i="211"/>
  <c r="AR2" i="211"/>
  <c r="AQ2" i="211"/>
  <c r="AP2" i="211"/>
  <c r="AO2" i="211"/>
  <c r="AN2" i="211"/>
  <c r="AM2" i="211"/>
  <c r="AL2" i="211"/>
  <c r="AK2" i="211"/>
  <c r="AJ2" i="211"/>
  <c r="AI2" i="211"/>
  <c r="AH2" i="211"/>
  <c r="AG2" i="211"/>
  <c r="AF2" i="211"/>
  <c r="AE2" i="211"/>
  <c r="AD2" i="211"/>
  <c r="AC2" i="211"/>
  <c r="AB2" i="211"/>
  <c r="AA2" i="211"/>
  <c r="Z2" i="211"/>
  <c r="Y2" i="211"/>
  <c r="X2" i="211"/>
  <c r="W2" i="211"/>
  <c r="V2" i="211"/>
  <c r="U2" i="211"/>
  <c r="T2" i="211"/>
  <c r="S2" i="211"/>
  <c r="R2" i="211"/>
  <c r="Q2" i="211"/>
  <c r="P2" i="211"/>
  <c r="N2" i="211"/>
  <c r="M2" i="211"/>
  <c r="L2" i="211"/>
  <c r="K2" i="211"/>
  <c r="J2" i="211"/>
  <c r="I2" i="211"/>
  <c r="H2" i="211"/>
  <c r="G2" i="211"/>
  <c r="F2" i="211"/>
  <c r="E2" i="211"/>
  <c r="D2" i="211"/>
  <c r="C2" i="211"/>
  <c r="B2" i="211"/>
  <c r="A1" i="211"/>
  <c r="A2" i="211" s="1"/>
  <c r="IQ24" i="210"/>
  <c r="IP24" i="210"/>
  <c r="IO24" i="210"/>
  <c r="IN24" i="210"/>
  <c r="IM24" i="210"/>
  <c r="IL24" i="210"/>
  <c r="IK24" i="210"/>
  <c r="IJ24" i="210"/>
  <c r="II24" i="210"/>
  <c r="IH24" i="210"/>
  <c r="IG24" i="210"/>
  <c r="IF24" i="210"/>
  <c r="IE24" i="210"/>
  <c r="ID24" i="210"/>
  <c r="IC24" i="210"/>
  <c r="IB24" i="210"/>
  <c r="IA24" i="210"/>
  <c r="HZ24" i="210"/>
  <c r="HY24" i="210"/>
  <c r="HX24" i="210"/>
  <c r="HW24" i="210"/>
  <c r="HV24" i="210"/>
  <c r="HU24" i="210"/>
  <c r="HT24" i="210"/>
  <c r="HS24" i="210"/>
  <c r="HR24" i="210"/>
  <c r="HQ24" i="210"/>
  <c r="HP24" i="210"/>
  <c r="HO24" i="210"/>
  <c r="HN24" i="210"/>
  <c r="HM24" i="210"/>
  <c r="HL24" i="210"/>
  <c r="HK24" i="210"/>
  <c r="HJ24" i="210"/>
  <c r="HI24" i="210"/>
  <c r="HH24" i="210"/>
  <c r="HG24" i="210"/>
  <c r="HF24" i="210"/>
  <c r="HE24" i="210"/>
  <c r="HD24" i="210"/>
  <c r="HC24" i="210"/>
  <c r="HB24" i="210"/>
  <c r="HA24" i="210"/>
  <c r="GZ24" i="210"/>
  <c r="GY24" i="210"/>
  <c r="GX24" i="210"/>
  <c r="GW24" i="210"/>
  <c r="GV24" i="210"/>
  <c r="A24" i="210"/>
  <c r="IQ23" i="210"/>
  <c r="IP23" i="210"/>
  <c r="IO23" i="210"/>
  <c r="IN23" i="210"/>
  <c r="IM23" i="210"/>
  <c r="IL23" i="210"/>
  <c r="IK23" i="210"/>
  <c r="IJ23" i="210"/>
  <c r="II23" i="210"/>
  <c r="IH23" i="210"/>
  <c r="IG23" i="210"/>
  <c r="IF23" i="210"/>
  <c r="IE23" i="210"/>
  <c r="ID23" i="210"/>
  <c r="IC23" i="210"/>
  <c r="IB23" i="210"/>
  <c r="IA23" i="210"/>
  <c r="HZ23" i="210"/>
  <c r="HY23" i="210"/>
  <c r="HX23" i="210"/>
  <c r="HW23" i="210"/>
  <c r="HV23" i="210"/>
  <c r="HU23" i="210"/>
  <c r="HT23" i="210"/>
  <c r="HS23" i="210"/>
  <c r="HR23" i="210"/>
  <c r="HQ23" i="210"/>
  <c r="HP23" i="210"/>
  <c r="HO23" i="210"/>
  <c r="HN23" i="210"/>
  <c r="HM23" i="210"/>
  <c r="HL23" i="210"/>
  <c r="HK23" i="210"/>
  <c r="HJ23" i="210"/>
  <c r="HI23" i="210"/>
  <c r="HH23" i="210"/>
  <c r="HG23" i="210"/>
  <c r="HF23" i="210"/>
  <c r="HE23" i="210"/>
  <c r="HD23" i="210"/>
  <c r="HC23" i="210"/>
  <c r="HB23" i="210"/>
  <c r="HA23" i="210"/>
  <c r="GZ23" i="210"/>
  <c r="GY23" i="210"/>
  <c r="GX23" i="210"/>
  <c r="GW23" i="210"/>
  <c r="GV23" i="210"/>
  <c r="A23" i="210"/>
  <c r="IQ22" i="210"/>
  <c r="IP22" i="210"/>
  <c r="IO22" i="210"/>
  <c r="IN22" i="210"/>
  <c r="IM22" i="210"/>
  <c r="IL22" i="210"/>
  <c r="IK22" i="210"/>
  <c r="IJ22" i="210"/>
  <c r="II22" i="210"/>
  <c r="IH22" i="210"/>
  <c r="IG22" i="210"/>
  <c r="IF22" i="210"/>
  <c r="IE22" i="210"/>
  <c r="ID22" i="210"/>
  <c r="IC22" i="210"/>
  <c r="IB22" i="210"/>
  <c r="IA22" i="210"/>
  <c r="HZ22" i="210"/>
  <c r="HY22" i="210"/>
  <c r="HX22" i="210"/>
  <c r="HW22" i="210"/>
  <c r="HV22" i="210"/>
  <c r="HU22" i="210"/>
  <c r="HT22" i="210"/>
  <c r="HS22" i="210"/>
  <c r="HR22" i="210"/>
  <c r="HQ22" i="210"/>
  <c r="HP22" i="210"/>
  <c r="HO22" i="210"/>
  <c r="HN22" i="210"/>
  <c r="HM22" i="210"/>
  <c r="HL22" i="210"/>
  <c r="HK22" i="210"/>
  <c r="HJ22" i="210"/>
  <c r="HI22" i="210"/>
  <c r="HH22" i="210"/>
  <c r="HG22" i="210"/>
  <c r="HF22" i="210"/>
  <c r="HE22" i="210"/>
  <c r="HD22" i="210"/>
  <c r="HC22" i="210"/>
  <c r="HB22" i="210"/>
  <c r="HA22" i="210"/>
  <c r="GZ22" i="210"/>
  <c r="GY22" i="210"/>
  <c r="GX22" i="210"/>
  <c r="GW22" i="210"/>
  <c r="GV22" i="210"/>
  <c r="A22" i="210"/>
  <c r="IQ21" i="210"/>
  <c r="IP21" i="210"/>
  <c r="IO21" i="210"/>
  <c r="IN21" i="210"/>
  <c r="IM21" i="210"/>
  <c r="IL21" i="210"/>
  <c r="IK21" i="210"/>
  <c r="IJ21" i="210"/>
  <c r="II21" i="210"/>
  <c r="IH21" i="210"/>
  <c r="IG21" i="210"/>
  <c r="IF21" i="210"/>
  <c r="IE21" i="210"/>
  <c r="ID21" i="210"/>
  <c r="IC21" i="210"/>
  <c r="IB21" i="210"/>
  <c r="IA21" i="210"/>
  <c r="HZ21" i="210"/>
  <c r="HY21" i="210"/>
  <c r="HX21" i="210"/>
  <c r="HW21" i="210"/>
  <c r="HV21" i="210"/>
  <c r="HU21" i="210"/>
  <c r="HT21" i="210"/>
  <c r="HS21" i="210"/>
  <c r="HR21" i="210"/>
  <c r="HQ21" i="210"/>
  <c r="HP21" i="210"/>
  <c r="HO21" i="210"/>
  <c r="HN21" i="210"/>
  <c r="HM21" i="210"/>
  <c r="HL21" i="210"/>
  <c r="HK21" i="210"/>
  <c r="HJ21" i="210"/>
  <c r="HI21" i="210"/>
  <c r="HH21" i="210"/>
  <c r="HG21" i="210"/>
  <c r="HF21" i="210"/>
  <c r="HE21" i="210"/>
  <c r="HD21" i="210"/>
  <c r="HC21" i="210"/>
  <c r="HB21" i="210"/>
  <c r="HA21" i="210"/>
  <c r="GZ21" i="210"/>
  <c r="GY21" i="210"/>
  <c r="GX21" i="210"/>
  <c r="GW21" i="210"/>
  <c r="GV21" i="210"/>
  <c r="A21" i="210"/>
  <c r="IQ20" i="210"/>
  <c r="IP20" i="210"/>
  <c r="IO20" i="210"/>
  <c r="IN20" i="210"/>
  <c r="IM20" i="210"/>
  <c r="IL20" i="210"/>
  <c r="IK20" i="210"/>
  <c r="IJ20" i="210"/>
  <c r="II20" i="210"/>
  <c r="IH20" i="210"/>
  <c r="IG20" i="210"/>
  <c r="IF20" i="210"/>
  <c r="IE20" i="210"/>
  <c r="ID20" i="210"/>
  <c r="IC20" i="210"/>
  <c r="IB20" i="210"/>
  <c r="IA20" i="210"/>
  <c r="HZ20" i="210"/>
  <c r="HY20" i="210"/>
  <c r="HX20" i="210"/>
  <c r="HW20" i="210"/>
  <c r="HV20" i="210"/>
  <c r="HU20" i="210"/>
  <c r="HT20" i="210"/>
  <c r="HS20" i="210"/>
  <c r="HR20" i="210"/>
  <c r="HQ20" i="210"/>
  <c r="HP20" i="210"/>
  <c r="HO20" i="210"/>
  <c r="HN20" i="210"/>
  <c r="HM20" i="210"/>
  <c r="HL20" i="210"/>
  <c r="HK20" i="210"/>
  <c r="HJ20" i="210"/>
  <c r="HI20" i="210"/>
  <c r="HH20" i="210"/>
  <c r="HG20" i="210"/>
  <c r="HF20" i="210"/>
  <c r="HE20" i="210"/>
  <c r="HD20" i="210"/>
  <c r="HC20" i="210"/>
  <c r="HB20" i="210"/>
  <c r="HA20" i="210"/>
  <c r="GZ20" i="210"/>
  <c r="GY20" i="210"/>
  <c r="GX20" i="210"/>
  <c r="GW20" i="210"/>
  <c r="GV20" i="210"/>
  <c r="A20" i="210"/>
  <c r="IQ19" i="210"/>
  <c r="IP19" i="210"/>
  <c r="IO19" i="210"/>
  <c r="IN19" i="210"/>
  <c r="IM19" i="210"/>
  <c r="IL19" i="210"/>
  <c r="IK19" i="210"/>
  <c r="IJ19" i="210"/>
  <c r="II19" i="210"/>
  <c r="IH19" i="210"/>
  <c r="IG19" i="210"/>
  <c r="IF19" i="210"/>
  <c r="IE19" i="210"/>
  <c r="ID19" i="210"/>
  <c r="IC19" i="210"/>
  <c r="IB19" i="210"/>
  <c r="IA19" i="210"/>
  <c r="HZ19" i="210"/>
  <c r="HY19" i="210"/>
  <c r="HX19" i="210"/>
  <c r="HW19" i="210"/>
  <c r="HV19" i="210"/>
  <c r="HU19" i="210"/>
  <c r="HT19" i="210"/>
  <c r="HS19" i="210"/>
  <c r="HR19" i="210"/>
  <c r="HQ19" i="210"/>
  <c r="HP19" i="210"/>
  <c r="HO19" i="210"/>
  <c r="HN19" i="210"/>
  <c r="HM19" i="210"/>
  <c r="HL19" i="210"/>
  <c r="HK19" i="210"/>
  <c r="HJ19" i="210"/>
  <c r="HI19" i="210"/>
  <c r="HH19" i="210"/>
  <c r="HG19" i="210"/>
  <c r="HF19" i="210"/>
  <c r="HE19" i="210"/>
  <c r="HD19" i="210"/>
  <c r="HC19" i="210"/>
  <c r="HB19" i="210"/>
  <c r="HA19" i="210"/>
  <c r="GZ19" i="210"/>
  <c r="GY19" i="210"/>
  <c r="GX19" i="210"/>
  <c r="GW19" i="210"/>
  <c r="GV19" i="210"/>
  <c r="A19" i="210"/>
  <c r="IQ18" i="210"/>
  <c r="IP18" i="210"/>
  <c r="IO18" i="210"/>
  <c r="IN18" i="210"/>
  <c r="IM18" i="210"/>
  <c r="IL18" i="210"/>
  <c r="IK18" i="210"/>
  <c r="IJ18" i="210"/>
  <c r="II18" i="210"/>
  <c r="IH18" i="210"/>
  <c r="IG18" i="210"/>
  <c r="IF18" i="210"/>
  <c r="IE18" i="210"/>
  <c r="ID18" i="210"/>
  <c r="IC18" i="210"/>
  <c r="IB18" i="210"/>
  <c r="IA18" i="210"/>
  <c r="HZ18" i="210"/>
  <c r="HY18" i="210"/>
  <c r="HX18" i="210"/>
  <c r="HW18" i="210"/>
  <c r="HV18" i="210"/>
  <c r="HU18" i="210"/>
  <c r="HT18" i="210"/>
  <c r="HS18" i="210"/>
  <c r="HR18" i="210"/>
  <c r="HQ18" i="210"/>
  <c r="HP18" i="210"/>
  <c r="HO18" i="210"/>
  <c r="HN18" i="210"/>
  <c r="HM18" i="210"/>
  <c r="HL18" i="210"/>
  <c r="HK18" i="210"/>
  <c r="HJ18" i="210"/>
  <c r="HI18" i="210"/>
  <c r="HH18" i="210"/>
  <c r="HG18" i="210"/>
  <c r="HF18" i="210"/>
  <c r="HE18" i="210"/>
  <c r="HD18" i="210"/>
  <c r="HC18" i="210"/>
  <c r="HB18" i="210"/>
  <c r="HA18" i="210"/>
  <c r="GZ18" i="210"/>
  <c r="GY18" i="210"/>
  <c r="GX18" i="210"/>
  <c r="GW18" i="210"/>
  <c r="GV18" i="210"/>
  <c r="A18" i="210"/>
  <c r="IQ17" i="210"/>
  <c r="IP17" i="210"/>
  <c r="IO17" i="210"/>
  <c r="IN17" i="210"/>
  <c r="IM17" i="210"/>
  <c r="IL17" i="210"/>
  <c r="IK17" i="210"/>
  <c r="IJ17" i="210"/>
  <c r="II17" i="210"/>
  <c r="IH17" i="210"/>
  <c r="IG17" i="210"/>
  <c r="IF17" i="210"/>
  <c r="IE17" i="210"/>
  <c r="ID17" i="210"/>
  <c r="IC17" i="210"/>
  <c r="IB17" i="210"/>
  <c r="IA17" i="210"/>
  <c r="HZ17" i="210"/>
  <c r="HY17" i="210"/>
  <c r="HX17" i="210"/>
  <c r="HW17" i="210"/>
  <c r="HV17" i="210"/>
  <c r="HU17" i="210"/>
  <c r="HT17" i="210"/>
  <c r="HS17" i="210"/>
  <c r="HR17" i="210"/>
  <c r="HQ17" i="210"/>
  <c r="HP17" i="210"/>
  <c r="HO17" i="210"/>
  <c r="HN17" i="210"/>
  <c r="HM17" i="210"/>
  <c r="HL17" i="210"/>
  <c r="HK17" i="210"/>
  <c r="HJ17" i="210"/>
  <c r="HI17" i="210"/>
  <c r="HH17" i="210"/>
  <c r="HG17" i="210"/>
  <c r="HF17" i="210"/>
  <c r="HE17" i="210"/>
  <c r="HD17" i="210"/>
  <c r="HC17" i="210"/>
  <c r="HB17" i="210"/>
  <c r="HA17" i="210"/>
  <c r="GZ17" i="210"/>
  <c r="GY17" i="210"/>
  <c r="GX17" i="210"/>
  <c r="GW17" i="210"/>
  <c r="GV17" i="210"/>
  <c r="A17" i="210"/>
  <c r="IQ16" i="210"/>
  <c r="IP16" i="210"/>
  <c r="IO16" i="210"/>
  <c r="IN16" i="210"/>
  <c r="IM16" i="210"/>
  <c r="IL16" i="210"/>
  <c r="IK16" i="210"/>
  <c r="IJ16" i="210"/>
  <c r="II16" i="210"/>
  <c r="IH16" i="210"/>
  <c r="IG16" i="210"/>
  <c r="IF16" i="210"/>
  <c r="IE16" i="210"/>
  <c r="ID16" i="210"/>
  <c r="IC16" i="210"/>
  <c r="IB16" i="210"/>
  <c r="IA16" i="210"/>
  <c r="HZ16" i="210"/>
  <c r="HY16" i="210"/>
  <c r="HX16" i="210"/>
  <c r="HW16" i="210"/>
  <c r="HV16" i="210"/>
  <c r="HU16" i="210"/>
  <c r="HT16" i="210"/>
  <c r="HS16" i="210"/>
  <c r="HR16" i="210"/>
  <c r="HQ16" i="210"/>
  <c r="HP16" i="210"/>
  <c r="HO16" i="210"/>
  <c r="HN16" i="210"/>
  <c r="HM16" i="210"/>
  <c r="HL16" i="210"/>
  <c r="HK16" i="210"/>
  <c r="HJ16" i="210"/>
  <c r="HI16" i="210"/>
  <c r="HH16" i="210"/>
  <c r="HG16" i="210"/>
  <c r="HF16" i="210"/>
  <c r="HE16" i="210"/>
  <c r="HD16" i="210"/>
  <c r="HC16" i="210"/>
  <c r="HB16" i="210"/>
  <c r="HA16" i="210"/>
  <c r="GZ16" i="210"/>
  <c r="GY16" i="210"/>
  <c r="GX16" i="210"/>
  <c r="GW16" i="210"/>
  <c r="GV16" i="210"/>
  <c r="B16" i="210"/>
  <c r="A16" i="210"/>
  <c r="IQ13" i="210"/>
  <c r="IP13" i="210"/>
  <c r="IO13" i="210"/>
  <c r="IN13" i="210"/>
  <c r="IM13" i="210"/>
  <c r="IL13" i="210"/>
  <c r="IK13" i="210"/>
  <c r="IJ13" i="210"/>
  <c r="II13" i="210"/>
  <c r="IH13" i="210"/>
  <c r="IG13" i="210"/>
  <c r="IF13" i="210"/>
  <c r="IE13" i="210"/>
  <c r="ID13" i="210"/>
  <c r="IC13" i="210"/>
  <c r="IB13" i="210"/>
  <c r="IA13" i="210"/>
  <c r="HZ13" i="210"/>
  <c r="HY13" i="210"/>
  <c r="HX13" i="210"/>
  <c r="HW13" i="210"/>
  <c r="HV13" i="210"/>
  <c r="HU13" i="210"/>
  <c r="HT13" i="210"/>
  <c r="HS13" i="210"/>
  <c r="HR13" i="210"/>
  <c r="HQ13" i="210"/>
  <c r="HP13" i="210"/>
  <c r="HO13" i="210"/>
  <c r="HN13" i="210"/>
  <c r="HM13" i="210"/>
  <c r="HL13" i="210"/>
  <c r="HK13" i="210"/>
  <c r="HJ13" i="210"/>
  <c r="HI13" i="210"/>
  <c r="HH13" i="210"/>
  <c r="HG13" i="210"/>
  <c r="HF13" i="210"/>
  <c r="HE13" i="210"/>
  <c r="HD13" i="210"/>
  <c r="HC13" i="210"/>
  <c r="HB13" i="210"/>
  <c r="HA13" i="210"/>
  <c r="GZ13" i="210"/>
  <c r="GY13" i="210"/>
  <c r="GX13" i="210"/>
  <c r="GW13" i="210"/>
  <c r="GV13" i="210"/>
  <c r="IQ12" i="210"/>
  <c r="IP12" i="210"/>
  <c r="IO12" i="210"/>
  <c r="IN12" i="210"/>
  <c r="IM12" i="210"/>
  <c r="IL12" i="210"/>
  <c r="IK12" i="210"/>
  <c r="IJ12" i="210"/>
  <c r="II12" i="210"/>
  <c r="IH12" i="210"/>
  <c r="IG12" i="210"/>
  <c r="IF12" i="210"/>
  <c r="IE12" i="210"/>
  <c r="ID12" i="210"/>
  <c r="IC12" i="210"/>
  <c r="IB12" i="210"/>
  <c r="IA12" i="210"/>
  <c r="HZ12" i="210"/>
  <c r="HY12" i="210"/>
  <c r="HX12" i="210"/>
  <c r="HW12" i="210"/>
  <c r="HV12" i="210"/>
  <c r="HU12" i="210"/>
  <c r="HT12" i="210"/>
  <c r="HS12" i="210"/>
  <c r="HR12" i="210"/>
  <c r="HQ12" i="210"/>
  <c r="HP12" i="210"/>
  <c r="HO12" i="210"/>
  <c r="HN12" i="210"/>
  <c r="HM12" i="210"/>
  <c r="HL12" i="210"/>
  <c r="HK12" i="210"/>
  <c r="HJ12" i="210"/>
  <c r="HI12" i="210"/>
  <c r="HH12" i="210"/>
  <c r="HG12" i="210"/>
  <c r="HF12" i="210"/>
  <c r="HE12" i="210"/>
  <c r="HD12" i="210"/>
  <c r="HC12" i="210"/>
  <c r="HB12" i="210"/>
  <c r="HA12" i="210"/>
  <c r="GZ12" i="210"/>
  <c r="GY12" i="210"/>
  <c r="GX12" i="210"/>
  <c r="GW12" i="210"/>
  <c r="GV12" i="210"/>
  <c r="IQ11" i="210"/>
  <c r="IP11" i="210"/>
  <c r="IO11" i="210"/>
  <c r="IN11" i="210"/>
  <c r="IM11" i="210"/>
  <c r="IL11" i="210"/>
  <c r="IK11" i="210"/>
  <c r="IJ11" i="210"/>
  <c r="II11" i="210"/>
  <c r="IH11" i="210"/>
  <c r="IG11" i="210"/>
  <c r="IF11" i="210"/>
  <c r="IE11" i="210"/>
  <c r="ID11" i="210"/>
  <c r="IC11" i="210"/>
  <c r="IB11" i="210"/>
  <c r="IA11" i="210"/>
  <c r="HZ11" i="210"/>
  <c r="HY11" i="210"/>
  <c r="HX11" i="210"/>
  <c r="HW11" i="210"/>
  <c r="HV11" i="210"/>
  <c r="HU11" i="210"/>
  <c r="HT11" i="210"/>
  <c r="HS11" i="210"/>
  <c r="HR11" i="210"/>
  <c r="HQ11" i="210"/>
  <c r="HP11" i="210"/>
  <c r="HO11" i="210"/>
  <c r="HN11" i="210"/>
  <c r="HM11" i="210"/>
  <c r="HL11" i="210"/>
  <c r="HK11" i="210"/>
  <c r="HJ11" i="210"/>
  <c r="HI11" i="210"/>
  <c r="HH11" i="210"/>
  <c r="HG11" i="210"/>
  <c r="HF11" i="210"/>
  <c r="HE11" i="210"/>
  <c r="HD11" i="210"/>
  <c r="HC11" i="210"/>
  <c r="HB11" i="210"/>
  <c r="HA11" i="210"/>
  <c r="GZ11" i="210"/>
  <c r="GY11" i="210"/>
  <c r="GX11" i="210"/>
  <c r="GW11" i="210"/>
  <c r="GV11" i="210"/>
  <c r="IQ10" i="210"/>
  <c r="IP10" i="210"/>
  <c r="IO10" i="210"/>
  <c r="IN10" i="210"/>
  <c r="IM10" i="210"/>
  <c r="IL10" i="210"/>
  <c r="IK10" i="210"/>
  <c r="IJ10" i="210"/>
  <c r="II10" i="210"/>
  <c r="IH10" i="210"/>
  <c r="IG10" i="210"/>
  <c r="IF10" i="210"/>
  <c r="IE10" i="210"/>
  <c r="ID10" i="210"/>
  <c r="IC10" i="210"/>
  <c r="IB10" i="210"/>
  <c r="IA10" i="210"/>
  <c r="HZ10" i="210"/>
  <c r="HY10" i="210"/>
  <c r="HX10" i="210"/>
  <c r="HW10" i="210"/>
  <c r="HV10" i="210"/>
  <c r="HU10" i="210"/>
  <c r="HT10" i="210"/>
  <c r="HS10" i="210"/>
  <c r="HR10" i="210"/>
  <c r="HQ10" i="210"/>
  <c r="HP10" i="210"/>
  <c r="HO10" i="210"/>
  <c r="HN10" i="210"/>
  <c r="HM10" i="210"/>
  <c r="HL10" i="210"/>
  <c r="HK10" i="210"/>
  <c r="HJ10" i="210"/>
  <c r="HI10" i="210"/>
  <c r="HH10" i="210"/>
  <c r="HG10" i="210"/>
  <c r="HF10" i="210"/>
  <c r="HE10" i="210"/>
  <c r="HD10" i="210"/>
  <c r="HC10" i="210"/>
  <c r="HB10" i="210"/>
  <c r="HA10" i="210"/>
  <c r="GZ10" i="210"/>
  <c r="GY10" i="210"/>
  <c r="GX10" i="210"/>
  <c r="GW10" i="210"/>
  <c r="GV10" i="210"/>
  <c r="IQ9" i="210"/>
  <c r="IP9" i="210"/>
  <c r="IO9" i="210"/>
  <c r="IN9" i="210"/>
  <c r="IM9" i="210"/>
  <c r="IL9" i="210"/>
  <c r="IK9" i="210"/>
  <c r="IJ9" i="210"/>
  <c r="II9" i="210"/>
  <c r="IH9" i="210"/>
  <c r="IG9" i="210"/>
  <c r="IF9" i="210"/>
  <c r="IE9" i="210"/>
  <c r="ID9" i="210"/>
  <c r="IC9" i="210"/>
  <c r="IB9" i="210"/>
  <c r="IA9" i="210"/>
  <c r="HZ9" i="210"/>
  <c r="HY9" i="210"/>
  <c r="HX9" i="210"/>
  <c r="HW9" i="210"/>
  <c r="HV9" i="210"/>
  <c r="HU9" i="210"/>
  <c r="HT9" i="210"/>
  <c r="HS9" i="210"/>
  <c r="HR9" i="210"/>
  <c r="HQ9" i="210"/>
  <c r="HP9" i="210"/>
  <c r="HO9" i="210"/>
  <c r="HN9" i="210"/>
  <c r="HM9" i="210"/>
  <c r="HL9" i="210"/>
  <c r="HK9" i="210"/>
  <c r="HJ9" i="210"/>
  <c r="HI9" i="210"/>
  <c r="HH9" i="210"/>
  <c r="HG9" i="210"/>
  <c r="HF9" i="210"/>
  <c r="HE9" i="210"/>
  <c r="HD9" i="210"/>
  <c r="HC9" i="210"/>
  <c r="HB9" i="210"/>
  <c r="HA9" i="210"/>
  <c r="GZ9" i="210"/>
  <c r="GY9" i="210"/>
  <c r="GX9" i="210"/>
  <c r="GW9" i="210"/>
  <c r="GV9" i="210"/>
  <c r="IQ8" i="210"/>
  <c r="IP8" i="210"/>
  <c r="IO8" i="210"/>
  <c r="IN8" i="210"/>
  <c r="IM8" i="210"/>
  <c r="IL8" i="210"/>
  <c r="IK8" i="210"/>
  <c r="IJ8" i="210"/>
  <c r="II8" i="210"/>
  <c r="IH8" i="210"/>
  <c r="IG8" i="210"/>
  <c r="IF8" i="210"/>
  <c r="IE8" i="210"/>
  <c r="ID8" i="210"/>
  <c r="IC8" i="210"/>
  <c r="IB8" i="210"/>
  <c r="IA8" i="210"/>
  <c r="HZ8" i="210"/>
  <c r="HY8" i="210"/>
  <c r="HX8" i="210"/>
  <c r="HW8" i="210"/>
  <c r="HV8" i="210"/>
  <c r="HU8" i="210"/>
  <c r="HT8" i="210"/>
  <c r="HS8" i="210"/>
  <c r="HR8" i="210"/>
  <c r="HQ8" i="210"/>
  <c r="HP8" i="210"/>
  <c r="HO8" i="210"/>
  <c r="HN8" i="210"/>
  <c r="HM8" i="210"/>
  <c r="HL8" i="210"/>
  <c r="HK8" i="210"/>
  <c r="HJ8" i="210"/>
  <c r="HI8" i="210"/>
  <c r="HH8" i="210"/>
  <c r="HG8" i="210"/>
  <c r="HF8" i="210"/>
  <c r="HE8" i="210"/>
  <c r="HD8" i="210"/>
  <c r="HC8" i="210"/>
  <c r="HB8" i="210"/>
  <c r="HA8" i="210"/>
  <c r="GZ8" i="210"/>
  <c r="GY8" i="210"/>
  <c r="GX8" i="210"/>
  <c r="GW8" i="210"/>
  <c r="GV8" i="210"/>
  <c r="IQ7" i="210"/>
  <c r="IP7" i="210"/>
  <c r="IO7" i="210"/>
  <c r="IN7" i="210"/>
  <c r="IM7" i="210"/>
  <c r="IL7" i="210"/>
  <c r="IK7" i="210"/>
  <c r="IJ7" i="210"/>
  <c r="II7" i="210"/>
  <c r="IH7" i="210"/>
  <c r="IG7" i="210"/>
  <c r="IF7" i="210"/>
  <c r="IE7" i="210"/>
  <c r="ID7" i="210"/>
  <c r="IC7" i="210"/>
  <c r="IB7" i="210"/>
  <c r="IA7" i="210"/>
  <c r="HZ7" i="210"/>
  <c r="HY7" i="210"/>
  <c r="HX7" i="210"/>
  <c r="HW7" i="210"/>
  <c r="HV7" i="210"/>
  <c r="HU7" i="210"/>
  <c r="HT7" i="210"/>
  <c r="HS7" i="210"/>
  <c r="HR7" i="210"/>
  <c r="HQ7" i="210"/>
  <c r="HP7" i="210"/>
  <c r="HO7" i="210"/>
  <c r="HN7" i="210"/>
  <c r="HM7" i="210"/>
  <c r="HL7" i="210"/>
  <c r="HK7" i="210"/>
  <c r="HJ7" i="210"/>
  <c r="HI7" i="210"/>
  <c r="HH7" i="210"/>
  <c r="HG7" i="210"/>
  <c r="HF7" i="210"/>
  <c r="HE7" i="210"/>
  <c r="HD7" i="210"/>
  <c r="HC7" i="210"/>
  <c r="HB7" i="210"/>
  <c r="HA7" i="210"/>
  <c r="GZ7" i="210"/>
  <c r="GY7" i="210"/>
  <c r="GX7" i="210"/>
  <c r="GW7" i="210"/>
  <c r="GV7" i="210"/>
  <c r="IQ6" i="210"/>
  <c r="IP6" i="210"/>
  <c r="IO6" i="210"/>
  <c r="IN6" i="210"/>
  <c r="IM6" i="210"/>
  <c r="IL6" i="210"/>
  <c r="IK6" i="210"/>
  <c r="IJ6" i="210"/>
  <c r="II6" i="210"/>
  <c r="IH6" i="210"/>
  <c r="IG6" i="210"/>
  <c r="IF6" i="210"/>
  <c r="IE6" i="210"/>
  <c r="ID6" i="210"/>
  <c r="IC6" i="210"/>
  <c r="IB6" i="210"/>
  <c r="IA6" i="210"/>
  <c r="HZ6" i="210"/>
  <c r="HY6" i="210"/>
  <c r="HX6" i="210"/>
  <c r="HW6" i="210"/>
  <c r="HV6" i="210"/>
  <c r="HU6" i="210"/>
  <c r="HT6" i="210"/>
  <c r="HS6" i="210"/>
  <c r="HR6" i="210"/>
  <c r="HQ6" i="210"/>
  <c r="HP6" i="210"/>
  <c r="HO6" i="210"/>
  <c r="HN6" i="210"/>
  <c r="HM6" i="210"/>
  <c r="HL6" i="210"/>
  <c r="HK6" i="210"/>
  <c r="HJ6" i="210"/>
  <c r="HI6" i="210"/>
  <c r="HH6" i="210"/>
  <c r="HG6" i="210"/>
  <c r="HF6" i="210"/>
  <c r="HE6" i="210"/>
  <c r="HD6" i="210"/>
  <c r="HC6" i="210"/>
  <c r="HB6" i="210"/>
  <c r="HA6" i="210"/>
  <c r="GZ6" i="210"/>
  <c r="GY6" i="210"/>
  <c r="GX6" i="210"/>
  <c r="GW6" i="210"/>
  <c r="GV6" i="210"/>
  <c r="IQ5" i="210"/>
  <c r="IP5" i="210"/>
  <c r="IO5" i="210"/>
  <c r="IN5" i="210"/>
  <c r="IM5" i="210"/>
  <c r="IL5" i="210"/>
  <c r="IK5" i="210"/>
  <c r="IJ5" i="210"/>
  <c r="II5" i="210"/>
  <c r="IH5" i="210"/>
  <c r="IG5" i="210"/>
  <c r="IF5" i="210"/>
  <c r="IE5" i="210"/>
  <c r="ID5" i="210"/>
  <c r="IC5" i="210"/>
  <c r="IB5" i="210"/>
  <c r="IA5" i="210"/>
  <c r="HZ5" i="210"/>
  <c r="HY5" i="210"/>
  <c r="HX5" i="210"/>
  <c r="HW5" i="210"/>
  <c r="HV5" i="210"/>
  <c r="HU5" i="210"/>
  <c r="HT5" i="210"/>
  <c r="HS5" i="210"/>
  <c r="HR5" i="210"/>
  <c r="HQ5" i="210"/>
  <c r="HP5" i="210"/>
  <c r="HO5" i="210"/>
  <c r="HN5" i="210"/>
  <c r="HM5" i="210"/>
  <c r="HL5" i="210"/>
  <c r="HK5" i="210"/>
  <c r="HJ5" i="210"/>
  <c r="HI5" i="210"/>
  <c r="HH5" i="210"/>
  <c r="HG5" i="210"/>
  <c r="HF5" i="210"/>
  <c r="HE5" i="210"/>
  <c r="HD5" i="210"/>
  <c r="HC5" i="210"/>
  <c r="HB5" i="210"/>
  <c r="HA5" i="210"/>
  <c r="GZ5" i="210"/>
  <c r="GY5" i="210"/>
  <c r="GX5" i="210"/>
  <c r="GW5" i="210"/>
  <c r="GV5" i="210"/>
  <c r="C5" i="210"/>
  <c r="C6" i="210" s="1"/>
  <c r="C7" i="210" s="1"/>
  <c r="C8" i="210" s="1"/>
  <c r="C9" i="210" s="1"/>
  <c r="C10" i="210" s="1"/>
  <c r="C11" i="210" s="1"/>
  <c r="C12" i="210" s="1"/>
  <c r="C13" i="210" s="1"/>
  <c r="J3" i="210"/>
  <c r="I3" i="210"/>
  <c r="GT2" i="210"/>
  <c r="GS2" i="210"/>
  <c r="GR2" i="210"/>
  <c r="GQ2" i="210"/>
  <c r="GP2" i="210"/>
  <c r="GO2" i="210"/>
  <c r="GN2" i="210"/>
  <c r="GM2" i="210"/>
  <c r="GL2" i="210"/>
  <c r="GK2" i="210"/>
  <c r="GJ2" i="210"/>
  <c r="GI2" i="210"/>
  <c r="GH2" i="210"/>
  <c r="GG2" i="210"/>
  <c r="GF2" i="210"/>
  <c r="GE2" i="210"/>
  <c r="GD2" i="210"/>
  <c r="GC2" i="210"/>
  <c r="GB2" i="210"/>
  <c r="GA2" i="210"/>
  <c r="FZ2" i="210"/>
  <c r="FY2" i="210"/>
  <c r="FX2" i="210"/>
  <c r="FW2" i="210"/>
  <c r="FV2" i="210"/>
  <c r="FU2" i="210"/>
  <c r="FT2" i="210"/>
  <c r="FS2" i="210"/>
  <c r="FR2" i="210"/>
  <c r="FQ2" i="210"/>
  <c r="FP2" i="210"/>
  <c r="FO2" i="210"/>
  <c r="FN2" i="210"/>
  <c r="FM2" i="210"/>
  <c r="FL2" i="210"/>
  <c r="FK2" i="210"/>
  <c r="FJ2" i="210"/>
  <c r="FI2" i="210"/>
  <c r="FH2" i="210"/>
  <c r="FG2" i="210"/>
  <c r="FF2" i="210"/>
  <c r="FE2" i="210"/>
  <c r="FD2" i="210"/>
  <c r="FC2" i="210"/>
  <c r="FB2" i="210"/>
  <c r="FA2" i="210"/>
  <c r="EZ2" i="210"/>
  <c r="EY2" i="210"/>
  <c r="EX2" i="210"/>
  <c r="EW2" i="210"/>
  <c r="EV2" i="210"/>
  <c r="EU2" i="210"/>
  <c r="ET2" i="210"/>
  <c r="ES2" i="210"/>
  <c r="ER2" i="210"/>
  <c r="EQ2" i="210"/>
  <c r="EP2" i="210"/>
  <c r="EO2" i="210"/>
  <c r="EN2" i="210"/>
  <c r="EM2" i="210"/>
  <c r="EL2" i="210"/>
  <c r="EK2" i="210"/>
  <c r="EJ2" i="210"/>
  <c r="EI2" i="210"/>
  <c r="EH2" i="210"/>
  <c r="EG2" i="210"/>
  <c r="EF2" i="210"/>
  <c r="EE2" i="210"/>
  <c r="ED2" i="210"/>
  <c r="EC2" i="210"/>
  <c r="EB2" i="210"/>
  <c r="EA2" i="210"/>
  <c r="DZ2" i="210"/>
  <c r="DY2" i="210"/>
  <c r="DX2" i="210"/>
  <c r="DW2" i="210"/>
  <c r="DV2" i="210"/>
  <c r="DU2" i="210"/>
  <c r="DT2" i="210"/>
  <c r="DS2" i="210"/>
  <c r="DR2" i="210"/>
  <c r="DQ2" i="210"/>
  <c r="DP2" i="210"/>
  <c r="DO2" i="210"/>
  <c r="DN2" i="210"/>
  <c r="DM2" i="210"/>
  <c r="DL2" i="210"/>
  <c r="DK2" i="210"/>
  <c r="DJ2" i="210"/>
  <c r="DI2" i="210"/>
  <c r="DH2" i="210"/>
  <c r="DG2" i="210"/>
  <c r="DF2" i="210"/>
  <c r="DE2" i="210"/>
  <c r="DD2" i="210"/>
  <c r="DC2" i="210"/>
  <c r="DB2" i="210"/>
  <c r="DA2" i="210"/>
  <c r="CZ2" i="210"/>
  <c r="CY2" i="210"/>
  <c r="CX2" i="210"/>
  <c r="CW2" i="210"/>
  <c r="CV2" i="210"/>
  <c r="CU2" i="210"/>
  <c r="CT2" i="210"/>
  <c r="CS2" i="210"/>
  <c r="CR2" i="210"/>
  <c r="CQ2" i="210"/>
  <c r="CP2" i="210"/>
  <c r="CO2" i="210"/>
  <c r="CN2" i="210"/>
  <c r="CM2" i="210"/>
  <c r="CL2" i="210"/>
  <c r="CK2" i="210"/>
  <c r="CJ2" i="210"/>
  <c r="CI2" i="210"/>
  <c r="CH2" i="210"/>
  <c r="CG2" i="210"/>
  <c r="CF2" i="210"/>
  <c r="CE2" i="210"/>
  <c r="CD2" i="210"/>
  <c r="CC2" i="210"/>
  <c r="CB2" i="210"/>
  <c r="CA2" i="210"/>
  <c r="BZ2" i="210"/>
  <c r="BY2" i="210"/>
  <c r="BX2" i="210"/>
  <c r="BW2" i="210"/>
  <c r="BV2" i="210"/>
  <c r="BU2" i="210"/>
  <c r="BT2" i="210"/>
  <c r="BS2" i="210"/>
  <c r="BR2" i="210"/>
  <c r="BQ2" i="210"/>
  <c r="BP2" i="210"/>
  <c r="BO2" i="210"/>
  <c r="BN2" i="210"/>
  <c r="BM2" i="210"/>
  <c r="BL2" i="210"/>
  <c r="BK2" i="210"/>
  <c r="BJ2" i="210"/>
  <c r="BI2" i="210"/>
  <c r="BH2" i="210"/>
  <c r="BG2" i="210"/>
  <c r="BF2" i="210"/>
  <c r="BE2" i="210"/>
  <c r="BD2" i="210"/>
  <c r="BC2" i="210"/>
  <c r="BB2" i="210"/>
  <c r="BA2" i="210"/>
  <c r="AZ2" i="210"/>
  <c r="AY2" i="210"/>
  <c r="AX2" i="210"/>
  <c r="AW2" i="210"/>
  <c r="AV2" i="210"/>
  <c r="AU2" i="210"/>
  <c r="AT2" i="210"/>
  <c r="AS2" i="210"/>
  <c r="AR2" i="210"/>
  <c r="AQ2" i="210"/>
  <c r="AP2" i="210"/>
  <c r="AO2" i="210"/>
  <c r="AN2" i="210"/>
  <c r="AM2" i="210"/>
  <c r="AL2" i="210"/>
  <c r="AK2" i="210"/>
  <c r="AJ2" i="210"/>
  <c r="AI2" i="210"/>
  <c r="AH2" i="210"/>
  <c r="AG2" i="210"/>
  <c r="AF2" i="210"/>
  <c r="AE2" i="210"/>
  <c r="AD2" i="210"/>
  <c r="AC2" i="210"/>
  <c r="AB2" i="210"/>
  <c r="AA2" i="210"/>
  <c r="Z2" i="210"/>
  <c r="Y2" i="210"/>
  <c r="X2" i="210"/>
  <c r="W2" i="210"/>
  <c r="V2" i="210"/>
  <c r="U2" i="210"/>
  <c r="T2" i="210"/>
  <c r="S2" i="210"/>
  <c r="R2" i="210"/>
  <c r="Q2" i="210"/>
  <c r="P2" i="210"/>
  <c r="N2" i="210"/>
  <c r="M2" i="210"/>
  <c r="L2" i="210"/>
  <c r="K2" i="210"/>
  <c r="J2" i="210"/>
  <c r="I2" i="210"/>
  <c r="H2" i="210"/>
  <c r="G2" i="210"/>
  <c r="F2" i="210"/>
  <c r="E2" i="210"/>
  <c r="D2" i="210"/>
  <c r="C2" i="210"/>
  <c r="B2" i="210"/>
  <c r="A1" i="210"/>
  <c r="LS90" i="209"/>
  <c r="LR90" i="209"/>
  <c r="LQ90" i="209"/>
  <c r="LP90" i="209"/>
  <c r="LO90" i="209"/>
  <c r="LN90" i="209"/>
  <c r="LM90" i="209"/>
  <c r="LL90" i="209"/>
  <c r="LK90" i="209"/>
  <c r="LJ90" i="209"/>
  <c r="LI90" i="209"/>
  <c r="LH90" i="209"/>
  <c r="LG90" i="209"/>
  <c r="LF90" i="209"/>
  <c r="LE90" i="209"/>
  <c r="LD90" i="209"/>
  <c r="LC90" i="209"/>
  <c r="LB90" i="209"/>
  <c r="LA90" i="209"/>
  <c r="KZ90" i="209"/>
  <c r="KY90" i="209"/>
  <c r="KX90" i="209"/>
  <c r="KW90" i="209"/>
  <c r="KV90" i="209"/>
  <c r="KU90" i="209"/>
  <c r="KT90" i="209"/>
  <c r="KS90" i="209"/>
  <c r="KR90" i="209"/>
  <c r="KQ90" i="209"/>
  <c r="KP90" i="209"/>
  <c r="KO90" i="209"/>
  <c r="KN90" i="209"/>
  <c r="KM90" i="209"/>
  <c r="KL90" i="209"/>
  <c r="KK90" i="209"/>
  <c r="KJ90" i="209"/>
  <c r="KI90" i="209"/>
  <c r="KH90" i="209"/>
  <c r="KG90" i="209"/>
  <c r="KF90" i="209"/>
  <c r="KE90" i="209"/>
  <c r="KD90" i="209"/>
  <c r="KC90" i="209"/>
  <c r="KB90" i="209"/>
  <c r="KA90" i="209"/>
  <c r="JZ90" i="209"/>
  <c r="JY90" i="209"/>
  <c r="JX90" i="209"/>
  <c r="JW90" i="209"/>
  <c r="JV90" i="209"/>
  <c r="JU90" i="209"/>
  <c r="JT90" i="209"/>
  <c r="JS90" i="209"/>
  <c r="JR90" i="209"/>
  <c r="JQ90" i="209"/>
  <c r="JP90" i="209"/>
  <c r="JO90" i="209"/>
  <c r="JN90" i="209"/>
  <c r="JM90" i="209"/>
  <c r="JL90" i="209"/>
  <c r="JK90" i="209"/>
  <c r="JJ90" i="209"/>
  <c r="JI90" i="209"/>
  <c r="JH90" i="209"/>
  <c r="LS89" i="209"/>
  <c r="LR89" i="209"/>
  <c r="LQ89" i="209"/>
  <c r="LP89" i="209"/>
  <c r="LO89" i="209"/>
  <c r="LN89" i="209"/>
  <c r="LM89" i="209"/>
  <c r="LL89" i="209"/>
  <c r="LK89" i="209"/>
  <c r="LJ89" i="209"/>
  <c r="LI89" i="209"/>
  <c r="LH89" i="209"/>
  <c r="LG89" i="209"/>
  <c r="LF89" i="209"/>
  <c r="LE89" i="209"/>
  <c r="LD89" i="209"/>
  <c r="LC89" i="209"/>
  <c r="LB89" i="209"/>
  <c r="LA89" i="209"/>
  <c r="KZ89" i="209"/>
  <c r="KY89" i="209"/>
  <c r="KX89" i="209"/>
  <c r="KW89" i="209"/>
  <c r="KV89" i="209"/>
  <c r="KU89" i="209"/>
  <c r="KT89" i="209"/>
  <c r="KS89" i="209"/>
  <c r="KR89" i="209"/>
  <c r="KQ89" i="209"/>
  <c r="KP89" i="209"/>
  <c r="KO89" i="209"/>
  <c r="KN89" i="209"/>
  <c r="KM89" i="209"/>
  <c r="KL89" i="209"/>
  <c r="KK89" i="209"/>
  <c r="KJ89" i="209"/>
  <c r="KI89" i="209"/>
  <c r="KH89" i="209"/>
  <c r="KG89" i="209"/>
  <c r="KF89" i="209"/>
  <c r="KE89" i="209"/>
  <c r="KD89" i="209"/>
  <c r="KC89" i="209"/>
  <c r="KB89" i="209"/>
  <c r="KA89" i="209"/>
  <c r="JZ89" i="209"/>
  <c r="JY89" i="209"/>
  <c r="JX89" i="209"/>
  <c r="JW89" i="209"/>
  <c r="JV89" i="209"/>
  <c r="JU89" i="209"/>
  <c r="JT89" i="209"/>
  <c r="JS89" i="209"/>
  <c r="JR89" i="209"/>
  <c r="JQ89" i="209"/>
  <c r="JP89" i="209"/>
  <c r="JO89" i="209"/>
  <c r="JN89" i="209"/>
  <c r="JM89" i="209"/>
  <c r="JL89" i="209"/>
  <c r="JK89" i="209"/>
  <c r="JJ89" i="209"/>
  <c r="JI89" i="209"/>
  <c r="JH89" i="209"/>
  <c r="LS88" i="209"/>
  <c r="LR88" i="209"/>
  <c r="LQ88" i="209"/>
  <c r="LP88" i="209"/>
  <c r="LO88" i="209"/>
  <c r="LN88" i="209"/>
  <c r="LM88" i="209"/>
  <c r="LL88" i="209"/>
  <c r="LK88" i="209"/>
  <c r="LJ88" i="209"/>
  <c r="LI88" i="209"/>
  <c r="LH88" i="209"/>
  <c r="LG88" i="209"/>
  <c r="LF88" i="209"/>
  <c r="LE88" i="209"/>
  <c r="LD88" i="209"/>
  <c r="LC88" i="209"/>
  <c r="LB88" i="209"/>
  <c r="LA88" i="209"/>
  <c r="KZ88" i="209"/>
  <c r="KY88" i="209"/>
  <c r="KX88" i="209"/>
  <c r="KW88" i="209"/>
  <c r="KV88" i="209"/>
  <c r="KU88" i="209"/>
  <c r="KT88" i="209"/>
  <c r="KS88" i="209"/>
  <c r="KR88" i="209"/>
  <c r="KQ88" i="209"/>
  <c r="KP88" i="209"/>
  <c r="KO88" i="209"/>
  <c r="KN88" i="209"/>
  <c r="KM88" i="209"/>
  <c r="KL88" i="209"/>
  <c r="KK88" i="209"/>
  <c r="KJ88" i="209"/>
  <c r="KI88" i="209"/>
  <c r="KH88" i="209"/>
  <c r="KG88" i="209"/>
  <c r="KF88" i="209"/>
  <c r="KE88" i="209"/>
  <c r="KD88" i="209"/>
  <c r="KC88" i="209"/>
  <c r="KB88" i="209"/>
  <c r="KA88" i="209"/>
  <c r="JZ88" i="209"/>
  <c r="JY88" i="209"/>
  <c r="JX88" i="209"/>
  <c r="JW88" i="209"/>
  <c r="JV88" i="209"/>
  <c r="JU88" i="209"/>
  <c r="JT88" i="209"/>
  <c r="JS88" i="209"/>
  <c r="JR88" i="209"/>
  <c r="JQ88" i="209"/>
  <c r="JP88" i="209"/>
  <c r="JO88" i="209"/>
  <c r="JN88" i="209"/>
  <c r="JM88" i="209"/>
  <c r="JL88" i="209"/>
  <c r="JK88" i="209"/>
  <c r="JJ88" i="209"/>
  <c r="JI88" i="209"/>
  <c r="JH88" i="209"/>
  <c r="LS87" i="209"/>
  <c r="LR87" i="209"/>
  <c r="LQ87" i="209"/>
  <c r="LP87" i="209"/>
  <c r="LO87" i="209"/>
  <c r="LN87" i="209"/>
  <c r="LM87" i="209"/>
  <c r="LL87" i="209"/>
  <c r="LK87" i="209"/>
  <c r="LJ87" i="209"/>
  <c r="LI87" i="209"/>
  <c r="LH87" i="209"/>
  <c r="LG87" i="209"/>
  <c r="LF87" i="209"/>
  <c r="LE87" i="209"/>
  <c r="LD87" i="209"/>
  <c r="LC87" i="209"/>
  <c r="LB87" i="209"/>
  <c r="LA87" i="209"/>
  <c r="KZ87" i="209"/>
  <c r="KY87" i="209"/>
  <c r="KX87" i="209"/>
  <c r="KW87" i="209"/>
  <c r="KV87" i="209"/>
  <c r="KU87" i="209"/>
  <c r="KT87" i="209"/>
  <c r="KS87" i="209"/>
  <c r="KR87" i="209"/>
  <c r="KQ87" i="209"/>
  <c r="KP87" i="209"/>
  <c r="KO87" i="209"/>
  <c r="KN87" i="209"/>
  <c r="KM87" i="209"/>
  <c r="KL87" i="209"/>
  <c r="KK87" i="209"/>
  <c r="KJ87" i="209"/>
  <c r="KI87" i="209"/>
  <c r="KH87" i="209"/>
  <c r="KG87" i="209"/>
  <c r="KF87" i="209"/>
  <c r="KE87" i="209"/>
  <c r="KD87" i="209"/>
  <c r="KC87" i="209"/>
  <c r="KB87" i="209"/>
  <c r="KA87" i="209"/>
  <c r="JZ87" i="209"/>
  <c r="JY87" i="209"/>
  <c r="JX87" i="209"/>
  <c r="JW87" i="209"/>
  <c r="JV87" i="209"/>
  <c r="JU87" i="209"/>
  <c r="JT87" i="209"/>
  <c r="JS87" i="209"/>
  <c r="JR87" i="209"/>
  <c r="JQ87" i="209"/>
  <c r="JP87" i="209"/>
  <c r="JO87" i="209"/>
  <c r="JN87" i="209"/>
  <c r="JM87" i="209"/>
  <c r="JL87" i="209"/>
  <c r="JK87" i="209"/>
  <c r="JJ87" i="209"/>
  <c r="JI87" i="209"/>
  <c r="JH87" i="209"/>
  <c r="LS86" i="209"/>
  <c r="LR86" i="209"/>
  <c r="LQ86" i="209"/>
  <c r="LP86" i="209"/>
  <c r="LO86" i="209"/>
  <c r="LN86" i="209"/>
  <c r="LM86" i="209"/>
  <c r="LL86" i="209"/>
  <c r="LK86" i="209"/>
  <c r="LJ86" i="209"/>
  <c r="LI86" i="209"/>
  <c r="LH86" i="209"/>
  <c r="LG86" i="209"/>
  <c r="LF86" i="209"/>
  <c r="LE86" i="209"/>
  <c r="LD86" i="209"/>
  <c r="LC86" i="209"/>
  <c r="LB86" i="209"/>
  <c r="LA86" i="209"/>
  <c r="KZ86" i="209"/>
  <c r="KY86" i="209"/>
  <c r="KX86" i="209"/>
  <c r="KW86" i="209"/>
  <c r="KV86" i="209"/>
  <c r="KU86" i="209"/>
  <c r="KT86" i="209"/>
  <c r="KS86" i="209"/>
  <c r="KR86" i="209"/>
  <c r="KQ86" i="209"/>
  <c r="KP86" i="209"/>
  <c r="KO86" i="209"/>
  <c r="KN86" i="209"/>
  <c r="KM86" i="209"/>
  <c r="KL86" i="209"/>
  <c r="KK86" i="209"/>
  <c r="KJ86" i="209"/>
  <c r="KI86" i="209"/>
  <c r="KH86" i="209"/>
  <c r="KG86" i="209"/>
  <c r="KF86" i="209"/>
  <c r="KE86" i="209"/>
  <c r="KD86" i="209"/>
  <c r="KC86" i="209"/>
  <c r="KB86" i="209"/>
  <c r="KA86" i="209"/>
  <c r="JZ86" i="209"/>
  <c r="JY86" i="209"/>
  <c r="JX86" i="209"/>
  <c r="JW86" i="209"/>
  <c r="JV86" i="209"/>
  <c r="JU86" i="209"/>
  <c r="JT86" i="209"/>
  <c r="JS86" i="209"/>
  <c r="JR86" i="209"/>
  <c r="JQ86" i="209"/>
  <c r="JP86" i="209"/>
  <c r="JO86" i="209"/>
  <c r="JN86" i="209"/>
  <c r="JM86" i="209"/>
  <c r="JL86" i="209"/>
  <c r="JK86" i="209"/>
  <c r="JJ86" i="209"/>
  <c r="JI86" i="209"/>
  <c r="JH86" i="209"/>
  <c r="LS85" i="209"/>
  <c r="LR85" i="209"/>
  <c r="LQ85" i="209"/>
  <c r="LP85" i="209"/>
  <c r="LO85" i="209"/>
  <c r="LN85" i="209"/>
  <c r="LM85" i="209"/>
  <c r="LL85" i="209"/>
  <c r="LK85" i="209"/>
  <c r="LJ85" i="209"/>
  <c r="LI85" i="209"/>
  <c r="LH85" i="209"/>
  <c r="LG85" i="209"/>
  <c r="LF85" i="209"/>
  <c r="LE85" i="209"/>
  <c r="LD85" i="209"/>
  <c r="LC85" i="209"/>
  <c r="LB85" i="209"/>
  <c r="LA85" i="209"/>
  <c r="KZ85" i="209"/>
  <c r="KY85" i="209"/>
  <c r="KX85" i="209"/>
  <c r="KW85" i="209"/>
  <c r="KV85" i="209"/>
  <c r="KU85" i="209"/>
  <c r="KT85" i="209"/>
  <c r="KS85" i="209"/>
  <c r="KR85" i="209"/>
  <c r="KQ85" i="209"/>
  <c r="KP85" i="209"/>
  <c r="KO85" i="209"/>
  <c r="KN85" i="209"/>
  <c r="KM85" i="209"/>
  <c r="KL85" i="209"/>
  <c r="KK85" i="209"/>
  <c r="KJ85" i="209"/>
  <c r="KI85" i="209"/>
  <c r="KH85" i="209"/>
  <c r="KG85" i="209"/>
  <c r="KF85" i="209"/>
  <c r="KE85" i="209"/>
  <c r="KD85" i="209"/>
  <c r="KC85" i="209"/>
  <c r="KB85" i="209"/>
  <c r="KA85" i="209"/>
  <c r="JZ85" i="209"/>
  <c r="JY85" i="209"/>
  <c r="JX85" i="209"/>
  <c r="JW85" i="209"/>
  <c r="JV85" i="209"/>
  <c r="JU85" i="209"/>
  <c r="JT85" i="209"/>
  <c r="JS85" i="209"/>
  <c r="JR85" i="209"/>
  <c r="JQ85" i="209"/>
  <c r="JP85" i="209"/>
  <c r="JO85" i="209"/>
  <c r="JN85" i="209"/>
  <c r="JM85" i="209"/>
  <c r="JL85" i="209"/>
  <c r="JK85" i="209"/>
  <c r="JJ85" i="209"/>
  <c r="JI85" i="209"/>
  <c r="JH85" i="209"/>
  <c r="LS84" i="209"/>
  <c r="LR84" i="209"/>
  <c r="LQ84" i="209"/>
  <c r="LP84" i="209"/>
  <c r="LO84" i="209"/>
  <c r="LN84" i="209"/>
  <c r="LM84" i="209"/>
  <c r="LL84" i="209"/>
  <c r="LK84" i="209"/>
  <c r="LJ84" i="209"/>
  <c r="LI84" i="209"/>
  <c r="LH84" i="209"/>
  <c r="LG84" i="209"/>
  <c r="LF84" i="209"/>
  <c r="LE84" i="209"/>
  <c r="LD84" i="209"/>
  <c r="LC84" i="209"/>
  <c r="LB84" i="209"/>
  <c r="LA84" i="209"/>
  <c r="KZ84" i="209"/>
  <c r="KY84" i="209"/>
  <c r="KX84" i="209"/>
  <c r="KW84" i="209"/>
  <c r="KV84" i="209"/>
  <c r="KU84" i="209"/>
  <c r="KT84" i="209"/>
  <c r="KS84" i="209"/>
  <c r="KR84" i="209"/>
  <c r="KQ84" i="209"/>
  <c r="KP84" i="209"/>
  <c r="KO84" i="209"/>
  <c r="KN84" i="209"/>
  <c r="KM84" i="209"/>
  <c r="KL84" i="209"/>
  <c r="KK84" i="209"/>
  <c r="KJ84" i="209"/>
  <c r="KI84" i="209"/>
  <c r="KH84" i="209"/>
  <c r="KG84" i="209"/>
  <c r="KF84" i="209"/>
  <c r="KE84" i="209"/>
  <c r="KD84" i="209"/>
  <c r="KC84" i="209"/>
  <c r="KB84" i="209"/>
  <c r="KA84" i="209"/>
  <c r="JZ84" i="209"/>
  <c r="JY84" i="209"/>
  <c r="JX84" i="209"/>
  <c r="JW84" i="209"/>
  <c r="JV84" i="209"/>
  <c r="JU84" i="209"/>
  <c r="JT84" i="209"/>
  <c r="JS84" i="209"/>
  <c r="JR84" i="209"/>
  <c r="JQ84" i="209"/>
  <c r="JP84" i="209"/>
  <c r="JO84" i="209"/>
  <c r="JN84" i="209"/>
  <c r="JM84" i="209"/>
  <c r="JL84" i="209"/>
  <c r="JK84" i="209"/>
  <c r="JJ84" i="209"/>
  <c r="JI84" i="209"/>
  <c r="JH84" i="209"/>
  <c r="LS83" i="209"/>
  <c r="LR83" i="209"/>
  <c r="LQ83" i="209"/>
  <c r="LP83" i="209"/>
  <c r="LO83" i="209"/>
  <c r="LN83" i="209"/>
  <c r="LM83" i="209"/>
  <c r="LL83" i="209"/>
  <c r="LK83" i="209"/>
  <c r="LJ83" i="209"/>
  <c r="LI83" i="209"/>
  <c r="LH83" i="209"/>
  <c r="LG83" i="209"/>
  <c r="LF83" i="209"/>
  <c r="LE83" i="209"/>
  <c r="LD83" i="209"/>
  <c r="LC83" i="209"/>
  <c r="LB83" i="209"/>
  <c r="LA83" i="209"/>
  <c r="KZ83" i="209"/>
  <c r="KY83" i="209"/>
  <c r="KX83" i="209"/>
  <c r="KW83" i="209"/>
  <c r="KV83" i="209"/>
  <c r="KU83" i="209"/>
  <c r="KT83" i="209"/>
  <c r="KS83" i="209"/>
  <c r="KR83" i="209"/>
  <c r="KQ83" i="209"/>
  <c r="KP83" i="209"/>
  <c r="KO83" i="209"/>
  <c r="KN83" i="209"/>
  <c r="KM83" i="209"/>
  <c r="KL83" i="209"/>
  <c r="KK83" i="209"/>
  <c r="KJ83" i="209"/>
  <c r="KI83" i="209"/>
  <c r="KH83" i="209"/>
  <c r="KG83" i="209"/>
  <c r="KF83" i="209"/>
  <c r="KE83" i="209"/>
  <c r="KD83" i="209"/>
  <c r="KC83" i="209"/>
  <c r="KB83" i="209"/>
  <c r="KA83" i="209"/>
  <c r="JZ83" i="209"/>
  <c r="JY83" i="209"/>
  <c r="JX83" i="209"/>
  <c r="JW83" i="209"/>
  <c r="JV83" i="209"/>
  <c r="JU83" i="209"/>
  <c r="JT83" i="209"/>
  <c r="JS83" i="209"/>
  <c r="JR83" i="209"/>
  <c r="JQ83" i="209"/>
  <c r="JP83" i="209"/>
  <c r="JO83" i="209"/>
  <c r="JN83" i="209"/>
  <c r="JM83" i="209"/>
  <c r="JL83" i="209"/>
  <c r="JK83" i="209"/>
  <c r="JJ83" i="209"/>
  <c r="JI83" i="209"/>
  <c r="JH83" i="209"/>
  <c r="LS82" i="209"/>
  <c r="LR82" i="209"/>
  <c r="LQ82" i="209"/>
  <c r="LP82" i="209"/>
  <c r="LO82" i="209"/>
  <c r="LN82" i="209"/>
  <c r="LM82" i="209"/>
  <c r="LL82" i="209"/>
  <c r="LK82" i="209"/>
  <c r="LJ82" i="209"/>
  <c r="LI82" i="209"/>
  <c r="LH82" i="209"/>
  <c r="LG82" i="209"/>
  <c r="LF82" i="209"/>
  <c r="LE82" i="209"/>
  <c r="LD82" i="209"/>
  <c r="LC82" i="209"/>
  <c r="LB82" i="209"/>
  <c r="LA82" i="209"/>
  <c r="KZ82" i="209"/>
  <c r="KY82" i="209"/>
  <c r="KX82" i="209"/>
  <c r="KW82" i="209"/>
  <c r="KV82" i="209"/>
  <c r="KU82" i="209"/>
  <c r="KT82" i="209"/>
  <c r="KS82" i="209"/>
  <c r="KR82" i="209"/>
  <c r="KQ82" i="209"/>
  <c r="KP82" i="209"/>
  <c r="KO82" i="209"/>
  <c r="KN82" i="209"/>
  <c r="KM82" i="209"/>
  <c r="KL82" i="209"/>
  <c r="KK82" i="209"/>
  <c r="KJ82" i="209"/>
  <c r="KI82" i="209"/>
  <c r="KH82" i="209"/>
  <c r="KG82" i="209"/>
  <c r="KF82" i="209"/>
  <c r="KE82" i="209"/>
  <c r="KD82" i="209"/>
  <c r="KC82" i="209"/>
  <c r="KB82" i="209"/>
  <c r="KA82" i="209"/>
  <c r="JZ82" i="209"/>
  <c r="JY82" i="209"/>
  <c r="JX82" i="209"/>
  <c r="JW82" i="209"/>
  <c r="JV82" i="209"/>
  <c r="JU82" i="209"/>
  <c r="JT82" i="209"/>
  <c r="JS82" i="209"/>
  <c r="JR82" i="209"/>
  <c r="JQ82" i="209"/>
  <c r="JP82" i="209"/>
  <c r="JO82" i="209"/>
  <c r="JN82" i="209"/>
  <c r="JM82" i="209"/>
  <c r="JL82" i="209"/>
  <c r="JK82" i="209"/>
  <c r="JJ82" i="209"/>
  <c r="JI82" i="209"/>
  <c r="JH82" i="209"/>
  <c r="LS79" i="209"/>
  <c r="LR79" i="209"/>
  <c r="LQ79" i="209"/>
  <c r="LP79" i="209"/>
  <c r="LO79" i="209"/>
  <c r="LN79" i="209"/>
  <c r="LM79" i="209"/>
  <c r="LL79" i="209"/>
  <c r="LK79" i="209"/>
  <c r="LJ79" i="209"/>
  <c r="LI79" i="209"/>
  <c r="LH79" i="209"/>
  <c r="LG79" i="209"/>
  <c r="LF79" i="209"/>
  <c r="LE79" i="209"/>
  <c r="LD79" i="209"/>
  <c r="LC79" i="209"/>
  <c r="LB79" i="209"/>
  <c r="LA79" i="209"/>
  <c r="KZ79" i="209"/>
  <c r="KY79" i="209"/>
  <c r="KX79" i="209"/>
  <c r="KW79" i="209"/>
  <c r="KV79" i="209"/>
  <c r="KU79" i="209"/>
  <c r="KT79" i="209"/>
  <c r="KS79" i="209"/>
  <c r="KR79" i="209"/>
  <c r="KQ79" i="209"/>
  <c r="KP79" i="209"/>
  <c r="KO79" i="209"/>
  <c r="KN79" i="209"/>
  <c r="KM79" i="209"/>
  <c r="KL79" i="209"/>
  <c r="KK79" i="209"/>
  <c r="KJ79" i="209"/>
  <c r="KI79" i="209"/>
  <c r="KH79" i="209"/>
  <c r="KG79" i="209"/>
  <c r="KF79" i="209"/>
  <c r="KE79" i="209"/>
  <c r="KD79" i="209"/>
  <c r="KC79" i="209"/>
  <c r="KB79" i="209"/>
  <c r="KA79" i="209"/>
  <c r="JZ79" i="209"/>
  <c r="JY79" i="209"/>
  <c r="JX79" i="209"/>
  <c r="JW79" i="209"/>
  <c r="JV79" i="209"/>
  <c r="JU79" i="209"/>
  <c r="JT79" i="209"/>
  <c r="JS79" i="209"/>
  <c r="JR79" i="209"/>
  <c r="JQ79" i="209"/>
  <c r="JP79" i="209"/>
  <c r="JO79" i="209"/>
  <c r="JN79" i="209"/>
  <c r="JM79" i="209"/>
  <c r="JL79" i="209"/>
  <c r="JK79" i="209"/>
  <c r="JJ79" i="209"/>
  <c r="JI79" i="209"/>
  <c r="JH79" i="209"/>
  <c r="LS78" i="209"/>
  <c r="LR78" i="209"/>
  <c r="LQ78" i="209"/>
  <c r="LP78" i="209"/>
  <c r="LO78" i="209"/>
  <c r="LN78" i="209"/>
  <c r="LM78" i="209"/>
  <c r="LL78" i="209"/>
  <c r="LK78" i="209"/>
  <c r="LJ78" i="209"/>
  <c r="LI78" i="209"/>
  <c r="LH78" i="209"/>
  <c r="LG78" i="209"/>
  <c r="LF78" i="209"/>
  <c r="LE78" i="209"/>
  <c r="LD78" i="209"/>
  <c r="LC78" i="209"/>
  <c r="LB78" i="209"/>
  <c r="LA78" i="209"/>
  <c r="KZ78" i="209"/>
  <c r="KY78" i="209"/>
  <c r="KX78" i="209"/>
  <c r="KW78" i="209"/>
  <c r="KV78" i="209"/>
  <c r="KU78" i="209"/>
  <c r="KT78" i="209"/>
  <c r="KS78" i="209"/>
  <c r="KR78" i="209"/>
  <c r="KQ78" i="209"/>
  <c r="KP78" i="209"/>
  <c r="KO78" i="209"/>
  <c r="KN78" i="209"/>
  <c r="KM78" i="209"/>
  <c r="KL78" i="209"/>
  <c r="KK78" i="209"/>
  <c r="KJ78" i="209"/>
  <c r="KI78" i="209"/>
  <c r="KH78" i="209"/>
  <c r="KG78" i="209"/>
  <c r="KF78" i="209"/>
  <c r="KE78" i="209"/>
  <c r="KD78" i="209"/>
  <c r="KC78" i="209"/>
  <c r="KB78" i="209"/>
  <c r="KA78" i="209"/>
  <c r="JZ78" i="209"/>
  <c r="JY78" i="209"/>
  <c r="JX78" i="209"/>
  <c r="JW78" i="209"/>
  <c r="JV78" i="209"/>
  <c r="JU78" i="209"/>
  <c r="JT78" i="209"/>
  <c r="JS78" i="209"/>
  <c r="JR78" i="209"/>
  <c r="JQ78" i="209"/>
  <c r="JP78" i="209"/>
  <c r="JO78" i="209"/>
  <c r="JN78" i="209"/>
  <c r="JM78" i="209"/>
  <c r="JL78" i="209"/>
  <c r="JK78" i="209"/>
  <c r="JJ78" i="209"/>
  <c r="JI78" i="209"/>
  <c r="JH78" i="209"/>
  <c r="LS77" i="209"/>
  <c r="LR77" i="209"/>
  <c r="LQ77" i="209"/>
  <c r="LP77" i="209"/>
  <c r="LO77" i="209"/>
  <c r="LN77" i="209"/>
  <c r="LM77" i="209"/>
  <c r="LL77" i="209"/>
  <c r="LK77" i="209"/>
  <c r="LJ77" i="209"/>
  <c r="LI77" i="209"/>
  <c r="LH77" i="209"/>
  <c r="LG77" i="209"/>
  <c r="LF77" i="209"/>
  <c r="LE77" i="209"/>
  <c r="LD77" i="209"/>
  <c r="LC77" i="209"/>
  <c r="LB77" i="209"/>
  <c r="LA77" i="209"/>
  <c r="KZ77" i="209"/>
  <c r="KY77" i="209"/>
  <c r="KX77" i="209"/>
  <c r="KW77" i="209"/>
  <c r="KV77" i="209"/>
  <c r="KU77" i="209"/>
  <c r="KT77" i="209"/>
  <c r="KS77" i="209"/>
  <c r="KR77" i="209"/>
  <c r="KQ77" i="209"/>
  <c r="KP77" i="209"/>
  <c r="KO77" i="209"/>
  <c r="KN77" i="209"/>
  <c r="KM77" i="209"/>
  <c r="KL77" i="209"/>
  <c r="KK77" i="209"/>
  <c r="KJ77" i="209"/>
  <c r="KI77" i="209"/>
  <c r="KH77" i="209"/>
  <c r="KG77" i="209"/>
  <c r="KF77" i="209"/>
  <c r="KE77" i="209"/>
  <c r="KD77" i="209"/>
  <c r="KC77" i="209"/>
  <c r="KB77" i="209"/>
  <c r="KA77" i="209"/>
  <c r="JZ77" i="209"/>
  <c r="JY77" i="209"/>
  <c r="JX77" i="209"/>
  <c r="JW77" i="209"/>
  <c r="JV77" i="209"/>
  <c r="JU77" i="209"/>
  <c r="JT77" i="209"/>
  <c r="JS77" i="209"/>
  <c r="JR77" i="209"/>
  <c r="JQ77" i="209"/>
  <c r="JP77" i="209"/>
  <c r="JO77" i="209"/>
  <c r="JN77" i="209"/>
  <c r="JM77" i="209"/>
  <c r="JL77" i="209"/>
  <c r="JK77" i="209"/>
  <c r="JJ77" i="209"/>
  <c r="JI77" i="209"/>
  <c r="JH77" i="209"/>
  <c r="LS76" i="209"/>
  <c r="LR76" i="209"/>
  <c r="LQ76" i="209"/>
  <c r="LP76" i="209"/>
  <c r="LO76" i="209"/>
  <c r="LN76" i="209"/>
  <c r="LM76" i="209"/>
  <c r="LL76" i="209"/>
  <c r="LK76" i="209"/>
  <c r="LJ76" i="209"/>
  <c r="LI76" i="209"/>
  <c r="LH76" i="209"/>
  <c r="LG76" i="209"/>
  <c r="LF76" i="209"/>
  <c r="LE76" i="209"/>
  <c r="LD76" i="209"/>
  <c r="LC76" i="209"/>
  <c r="LB76" i="209"/>
  <c r="LA76" i="209"/>
  <c r="KZ76" i="209"/>
  <c r="KY76" i="209"/>
  <c r="KX76" i="209"/>
  <c r="KW76" i="209"/>
  <c r="KV76" i="209"/>
  <c r="KU76" i="209"/>
  <c r="KT76" i="209"/>
  <c r="KS76" i="209"/>
  <c r="KR76" i="209"/>
  <c r="KQ76" i="209"/>
  <c r="KP76" i="209"/>
  <c r="KO76" i="209"/>
  <c r="KN76" i="209"/>
  <c r="KM76" i="209"/>
  <c r="KL76" i="209"/>
  <c r="KK76" i="209"/>
  <c r="KJ76" i="209"/>
  <c r="KI76" i="209"/>
  <c r="KH76" i="209"/>
  <c r="KG76" i="209"/>
  <c r="KF76" i="209"/>
  <c r="KE76" i="209"/>
  <c r="KD76" i="209"/>
  <c r="KC76" i="209"/>
  <c r="KB76" i="209"/>
  <c r="KA76" i="209"/>
  <c r="JZ76" i="209"/>
  <c r="JY76" i="209"/>
  <c r="JX76" i="209"/>
  <c r="JW76" i="209"/>
  <c r="JV76" i="209"/>
  <c r="JU76" i="209"/>
  <c r="JT76" i="209"/>
  <c r="JS76" i="209"/>
  <c r="JR76" i="209"/>
  <c r="JQ76" i="209"/>
  <c r="JP76" i="209"/>
  <c r="JO76" i="209"/>
  <c r="JN76" i="209"/>
  <c r="JM76" i="209"/>
  <c r="JL76" i="209"/>
  <c r="JK76" i="209"/>
  <c r="JJ76" i="209"/>
  <c r="JI76" i="209"/>
  <c r="JH76" i="209"/>
  <c r="LS75" i="209"/>
  <c r="LR75" i="209"/>
  <c r="LQ75" i="209"/>
  <c r="LP75" i="209"/>
  <c r="LO75" i="209"/>
  <c r="LN75" i="209"/>
  <c r="LM75" i="209"/>
  <c r="LL75" i="209"/>
  <c r="LK75" i="209"/>
  <c r="LJ75" i="209"/>
  <c r="LI75" i="209"/>
  <c r="LH75" i="209"/>
  <c r="LG75" i="209"/>
  <c r="LF75" i="209"/>
  <c r="LE75" i="209"/>
  <c r="LD75" i="209"/>
  <c r="LC75" i="209"/>
  <c r="LB75" i="209"/>
  <c r="LA75" i="209"/>
  <c r="KZ75" i="209"/>
  <c r="KY75" i="209"/>
  <c r="KX75" i="209"/>
  <c r="KW75" i="209"/>
  <c r="KV75" i="209"/>
  <c r="KU75" i="209"/>
  <c r="KT75" i="209"/>
  <c r="KS75" i="209"/>
  <c r="KR75" i="209"/>
  <c r="KQ75" i="209"/>
  <c r="KP75" i="209"/>
  <c r="KO75" i="209"/>
  <c r="KN75" i="209"/>
  <c r="KM75" i="209"/>
  <c r="KL75" i="209"/>
  <c r="KK75" i="209"/>
  <c r="KJ75" i="209"/>
  <c r="KI75" i="209"/>
  <c r="KH75" i="209"/>
  <c r="KG75" i="209"/>
  <c r="KF75" i="209"/>
  <c r="KE75" i="209"/>
  <c r="KD75" i="209"/>
  <c r="KC75" i="209"/>
  <c r="KB75" i="209"/>
  <c r="KA75" i="209"/>
  <c r="JZ75" i="209"/>
  <c r="JY75" i="209"/>
  <c r="JX75" i="209"/>
  <c r="JW75" i="209"/>
  <c r="JV75" i="209"/>
  <c r="JU75" i="209"/>
  <c r="JT75" i="209"/>
  <c r="JS75" i="209"/>
  <c r="JR75" i="209"/>
  <c r="JQ75" i="209"/>
  <c r="JP75" i="209"/>
  <c r="JO75" i="209"/>
  <c r="JN75" i="209"/>
  <c r="JM75" i="209"/>
  <c r="JL75" i="209"/>
  <c r="JK75" i="209"/>
  <c r="JJ75" i="209"/>
  <c r="JI75" i="209"/>
  <c r="JH75" i="209"/>
  <c r="LS74" i="209"/>
  <c r="LR74" i="209"/>
  <c r="LQ74" i="209"/>
  <c r="LP74" i="209"/>
  <c r="LO74" i="209"/>
  <c r="LN74" i="209"/>
  <c r="LM74" i="209"/>
  <c r="LL74" i="209"/>
  <c r="LK74" i="209"/>
  <c r="LJ74" i="209"/>
  <c r="LI74" i="209"/>
  <c r="LH74" i="209"/>
  <c r="LG74" i="209"/>
  <c r="LF74" i="209"/>
  <c r="LE74" i="209"/>
  <c r="LD74" i="209"/>
  <c r="LC74" i="209"/>
  <c r="LB74" i="209"/>
  <c r="LA74" i="209"/>
  <c r="KZ74" i="209"/>
  <c r="KY74" i="209"/>
  <c r="KX74" i="209"/>
  <c r="KW74" i="209"/>
  <c r="KV74" i="209"/>
  <c r="KU74" i="209"/>
  <c r="KT74" i="209"/>
  <c r="KS74" i="209"/>
  <c r="KR74" i="209"/>
  <c r="KQ74" i="209"/>
  <c r="KP74" i="209"/>
  <c r="KO74" i="209"/>
  <c r="KN74" i="209"/>
  <c r="KM74" i="209"/>
  <c r="KL74" i="209"/>
  <c r="KK74" i="209"/>
  <c r="KJ74" i="209"/>
  <c r="KI74" i="209"/>
  <c r="KH74" i="209"/>
  <c r="KG74" i="209"/>
  <c r="KF74" i="209"/>
  <c r="KE74" i="209"/>
  <c r="KD74" i="209"/>
  <c r="KC74" i="209"/>
  <c r="KB74" i="209"/>
  <c r="KA74" i="209"/>
  <c r="JZ74" i="209"/>
  <c r="JY74" i="209"/>
  <c r="JX74" i="209"/>
  <c r="JW74" i="209"/>
  <c r="JV74" i="209"/>
  <c r="JU74" i="209"/>
  <c r="JT74" i="209"/>
  <c r="JS74" i="209"/>
  <c r="JR74" i="209"/>
  <c r="JQ74" i="209"/>
  <c r="JP74" i="209"/>
  <c r="JO74" i="209"/>
  <c r="JN74" i="209"/>
  <c r="JM74" i="209"/>
  <c r="JL74" i="209"/>
  <c r="JK74" i="209"/>
  <c r="JJ74" i="209"/>
  <c r="JI74" i="209"/>
  <c r="JH74" i="209"/>
  <c r="LS73" i="209"/>
  <c r="LR73" i="209"/>
  <c r="LQ73" i="209"/>
  <c r="LP73" i="209"/>
  <c r="LO73" i="209"/>
  <c r="LN73" i="209"/>
  <c r="LM73" i="209"/>
  <c r="LL73" i="209"/>
  <c r="LK73" i="209"/>
  <c r="LJ73" i="209"/>
  <c r="LI73" i="209"/>
  <c r="LH73" i="209"/>
  <c r="LG73" i="209"/>
  <c r="LF73" i="209"/>
  <c r="LE73" i="209"/>
  <c r="LD73" i="209"/>
  <c r="LC73" i="209"/>
  <c r="LB73" i="209"/>
  <c r="LA73" i="209"/>
  <c r="KZ73" i="209"/>
  <c r="KY73" i="209"/>
  <c r="KX73" i="209"/>
  <c r="KW73" i="209"/>
  <c r="KV73" i="209"/>
  <c r="KU73" i="209"/>
  <c r="KT73" i="209"/>
  <c r="KS73" i="209"/>
  <c r="KR73" i="209"/>
  <c r="KQ73" i="209"/>
  <c r="KP73" i="209"/>
  <c r="KO73" i="209"/>
  <c r="KN73" i="209"/>
  <c r="KM73" i="209"/>
  <c r="KL73" i="209"/>
  <c r="KK73" i="209"/>
  <c r="KJ73" i="209"/>
  <c r="KI73" i="209"/>
  <c r="KH73" i="209"/>
  <c r="KG73" i="209"/>
  <c r="KF73" i="209"/>
  <c r="KE73" i="209"/>
  <c r="KD73" i="209"/>
  <c r="KC73" i="209"/>
  <c r="KB73" i="209"/>
  <c r="KA73" i="209"/>
  <c r="JZ73" i="209"/>
  <c r="JY73" i="209"/>
  <c r="JX73" i="209"/>
  <c r="JW73" i="209"/>
  <c r="JV73" i="209"/>
  <c r="JU73" i="209"/>
  <c r="JT73" i="209"/>
  <c r="JS73" i="209"/>
  <c r="JR73" i="209"/>
  <c r="JQ73" i="209"/>
  <c r="JP73" i="209"/>
  <c r="JO73" i="209"/>
  <c r="JN73" i="209"/>
  <c r="JM73" i="209"/>
  <c r="JL73" i="209"/>
  <c r="JK73" i="209"/>
  <c r="JJ73" i="209"/>
  <c r="JI73" i="209"/>
  <c r="JH73" i="209"/>
  <c r="LS72" i="209"/>
  <c r="LR72" i="209"/>
  <c r="LQ72" i="209"/>
  <c r="LP72" i="209"/>
  <c r="LO72" i="209"/>
  <c r="LN72" i="209"/>
  <c r="LM72" i="209"/>
  <c r="LL72" i="209"/>
  <c r="LK72" i="209"/>
  <c r="LJ72" i="209"/>
  <c r="LI72" i="209"/>
  <c r="LH72" i="209"/>
  <c r="LG72" i="209"/>
  <c r="LF72" i="209"/>
  <c r="LE72" i="209"/>
  <c r="LD72" i="209"/>
  <c r="LC72" i="209"/>
  <c r="LB72" i="209"/>
  <c r="LA72" i="209"/>
  <c r="KZ72" i="209"/>
  <c r="KY72" i="209"/>
  <c r="KX72" i="209"/>
  <c r="KW72" i="209"/>
  <c r="KV72" i="209"/>
  <c r="KU72" i="209"/>
  <c r="KT72" i="209"/>
  <c r="KS72" i="209"/>
  <c r="KR72" i="209"/>
  <c r="KQ72" i="209"/>
  <c r="KP72" i="209"/>
  <c r="KO72" i="209"/>
  <c r="KN72" i="209"/>
  <c r="KM72" i="209"/>
  <c r="KL72" i="209"/>
  <c r="KK72" i="209"/>
  <c r="KJ72" i="209"/>
  <c r="KI72" i="209"/>
  <c r="KH72" i="209"/>
  <c r="KG72" i="209"/>
  <c r="KF72" i="209"/>
  <c r="KE72" i="209"/>
  <c r="KD72" i="209"/>
  <c r="KC72" i="209"/>
  <c r="KB72" i="209"/>
  <c r="KA72" i="209"/>
  <c r="JZ72" i="209"/>
  <c r="JY72" i="209"/>
  <c r="JX72" i="209"/>
  <c r="JW72" i="209"/>
  <c r="JV72" i="209"/>
  <c r="JU72" i="209"/>
  <c r="JT72" i="209"/>
  <c r="JS72" i="209"/>
  <c r="JR72" i="209"/>
  <c r="JQ72" i="209"/>
  <c r="JP72" i="209"/>
  <c r="JO72" i="209"/>
  <c r="JN72" i="209"/>
  <c r="JM72" i="209"/>
  <c r="JL72" i="209"/>
  <c r="JK72" i="209"/>
  <c r="JJ72" i="209"/>
  <c r="JI72" i="209"/>
  <c r="JH72" i="209"/>
  <c r="LS71" i="209"/>
  <c r="LR71" i="209"/>
  <c r="LQ71" i="209"/>
  <c r="LP71" i="209"/>
  <c r="LO71" i="209"/>
  <c r="LN71" i="209"/>
  <c r="LM71" i="209"/>
  <c r="LL71" i="209"/>
  <c r="LK71" i="209"/>
  <c r="LJ71" i="209"/>
  <c r="LI71" i="209"/>
  <c r="LH71" i="209"/>
  <c r="LG71" i="209"/>
  <c r="LF71" i="209"/>
  <c r="LE71" i="209"/>
  <c r="LD71" i="209"/>
  <c r="LC71" i="209"/>
  <c r="LB71" i="209"/>
  <c r="LA71" i="209"/>
  <c r="KZ71" i="209"/>
  <c r="KY71" i="209"/>
  <c r="KX71" i="209"/>
  <c r="KW71" i="209"/>
  <c r="KV71" i="209"/>
  <c r="KU71" i="209"/>
  <c r="KT71" i="209"/>
  <c r="KS71" i="209"/>
  <c r="KR71" i="209"/>
  <c r="KQ71" i="209"/>
  <c r="KP71" i="209"/>
  <c r="KO71" i="209"/>
  <c r="KN71" i="209"/>
  <c r="KM71" i="209"/>
  <c r="KL71" i="209"/>
  <c r="KK71" i="209"/>
  <c r="KJ71" i="209"/>
  <c r="KI71" i="209"/>
  <c r="KH71" i="209"/>
  <c r="KG71" i="209"/>
  <c r="KF71" i="209"/>
  <c r="KE71" i="209"/>
  <c r="KD71" i="209"/>
  <c r="KC71" i="209"/>
  <c r="KB71" i="209"/>
  <c r="KA71" i="209"/>
  <c r="JZ71" i="209"/>
  <c r="JY71" i="209"/>
  <c r="JX71" i="209"/>
  <c r="JW71" i="209"/>
  <c r="JV71" i="209"/>
  <c r="JU71" i="209"/>
  <c r="JT71" i="209"/>
  <c r="JS71" i="209"/>
  <c r="JR71" i="209"/>
  <c r="JQ71" i="209"/>
  <c r="JP71" i="209"/>
  <c r="JO71" i="209"/>
  <c r="JN71" i="209"/>
  <c r="JM71" i="209"/>
  <c r="JL71" i="209"/>
  <c r="JK71" i="209"/>
  <c r="JJ71" i="209"/>
  <c r="JI71" i="209"/>
  <c r="JH71" i="209"/>
  <c r="LS68" i="209"/>
  <c r="LR68" i="209"/>
  <c r="LQ68" i="209"/>
  <c r="LP68" i="209"/>
  <c r="LO68" i="209"/>
  <c r="LN68" i="209"/>
  <c r="LM68" i="209"/>
  <c r="LL68" i="209"/>
  <c r="LK68" i="209"/>
  <c r="LJ68" i="209"/>
  <c r="LI68" i="209"/>
  <c r="LH68" i="209"/>
  <c r="LG68" i="209"/>
  <c r="LF68" i="209"/>
  <c r="LE68" i="209"/>
  <c r="LD68" i="209"/>
  <c r="LC68" i="209"/>
  <c r="LB68" i="209"/>
  <c r="LA68" i="209"/>
  <c r="KZ68" i="209"/>
  <c r="KY68" i="209"/>
  <c r="KX68" i="209"/>
  <c r="KW68" i="209"/>
  <c r="KV68" i="209"/>
  <c r="KU68" i="209"/>
  <c r="KT68" i="209"/>
  <c r="KS68" i="209"/>
  <c r="KR68" i="209"/>
  <c r="KQ68" i="209"/>
  <c r="KP68" i="209"/>
  <c r="KO68" i="209"/>
  <c r="KN68" i="209"/>
  <c r="KM68" i="209"/>
  <c r="KL68" i="209"/>
  <c r="KK68" i="209"/>
  <c r="KJ68" i="209"/>
  <c r="KI68" i="209"/>
  <c r="KH68" i="209"/>
  <c r="KG68" i="209"/>
  <c r="KF68" i="209"/>
  <c r="KE68" i="209"/>
  <c r="KD68" i="209"/>
  <c r="KC68" i="209"/>
  <c r="KB68" i="209"/>
  <c r="KA68" i="209"/>
  <c r="JZ68" i="209"/>
  <c r="JY68" i="209"/>
  <c r="JX68" i="209"/>
  <c r="JW68" i="209"/>
  <c r="JV68" i="209"/>
  <c r="JU68" i="209"/>
  <c r="JT68" i="209"/>
  <c r="JS68" i="209"/>
  <c r="JR68" i="209"/>
  <c r="JQ68" i="209"/>
  <c r="JP68" i="209"/>
  <c r="JO68" i="209"/>
  <c r="JN68" i="209"/>
  <c r="JM68" i="209"/>
  <c r="JL68" i="209"/>
  <c r="JK68" i="209"/>
  <c r="JJ68" i="209"/>
  <c r="JI68" i="209"/>
  <c r="JH68" i="209"/>
  <c r="LS67" i="209"/>
  <c r="LR67" i="209"/>
  <c r="LQ67" i="209"/>
  <c r="LP67" i="209"/>
  <c r="LO67" i="209"/>
  <c r="LN67" i="209"/>
  <c r="LM67" i="209"/>
  <c r="LL67" i="209"/>
  <c r="LK67" i="209"/>
  <c r="LJ67" i="209"/>
  <c r="LI67" i="209"/>
  <c r="LH67" i="209"/>
  <c r="LG67" i="209"/>
  <c r="LF67" i="209"/>
  <c r="LE67" i="209"/>
  <c r="LD67" i="209"/>
  <c r="LC67" i="209"/>
  <c r="LB67" i="209"/>
  <c r="LA67" i="209"/>
  <c r="KZ67" i="209"/>
  <c r="KY67" i="209"/>
  <c r="KX67" i="209"/>
  <c r="KW67" i="209"/>
  <c r="KV67" i="209"/>
  <c r="KU67" i="209"/>
  <c r="KT67" i="209"/>
  <c r="KS67" i="209"/>
  <c r="KR67" i="209"/>
  <c r="KQ67" i="209"/>
  <c r="KP67" i="209"/>
  <c r="KO67" i="209"/>
  <c r="KN67" i="209"/>
  <c r="KM67" i="209"/>
  <c r="KL67" i="209"/>
  <c r="KK67" i="209"/>
  <c r="KJ67" i="209"/>
  <c r="KI67" i="209"/>
  <c r="KH67" i="209"/>
  <c r="KG67" i="209"/>
  <c r="KF67" i="209"/>
  <c r="KE67" i="209"/>
  <c r="KD67" i="209"/>
  <c r="KC67" i="209"/>
  <c r="KB67" i="209"/>
  <c r="KA67" i="209"/>
  <c r="JZ67" i="209"/>
  <c r="JY67" i="209"/>
  <c r="JX67" i="209"/>
  <c r="JW67" i="209"/>
  <c r="JV67" i="209"/>
  <c r="JU67" i="209"/>
  <c r="JT67" i="209"/>
  <c r="JS67" i="209"/>
  <c r="JR67" i="209"/>
  <c r="JQ67" i="209"/>
  <c r="JP67" i="209"/>
  <c r="JO67" i="209"/>
  <c r="JN67" i="209"/>
  <c r="JM67" i="209"/>
  <c r="JL67" i="209"/>
  <c r="JK67" i="209"/>
  <c r="JJ67" i="209"/>
  <c r="JI67" i="209"/>
  <c r="JH67" i="209"/>
  <c r="LS66" i="209"/>
  <c r="LR66" i="209"/>
  <c r="LQ66" i="209"/>
  <c r="LP66" i="209"/>
  <c r="LO66" i="209"/>
  <c r="LN66" i="209"/>
  <c r="LM66" i="209"/>
  <c r="LL66" i="209"/>
  <c r="LK66" i="209"/>
  <c r="LJ66" i="209"/>
  <c r="LI66" i="209"/>
  <c r="LH66" i="209"/>
  <c r="LG66" i="209"/>
  <c r="LF66" i="209"/>
  <c r="LE66" i="209"/>
  <c r="LD66" i="209"/>
  <c r="LC66" i="209"/>
  <c r="LB66" i="209"/>
  <c r="LA66" i="209"/>
  <c r="KZ66" i="209"/>
  <c r="KY66" i="209"/>
  <c r="KX66" i="209"/>
  <c r="KW66" i="209"/>
  <c r="KV66" i="209"/>
  <c r="KU66" i="209"/>
  <c r="KT66" i="209"/>
  <c r="KS66" i="209"/>
  <c r="KR66" i="209"/>
  <c r="KQ66" i="209"/>
  <c r="KP66" i="209"/>
  <c r="KO66" i="209"/>
  <c r="KN66" i="209"/>
  <c r="KM66" i="209"/>
  <c r="KL66" i="209"/>
  <c r="KK66" i="209"/>
  <c r="KJ66" i="209"/>
  <c r="KI66" i="209"/>
  <c r="KH66" i="209"/>
  <c r="KG66" i="209"/>
  <c r="KF66" i="209"/>
  <c r="KE66" i="209"/>
  <c r="KD66" i="209"/>
  <c r="KC66" i="209"/>
  <c r="KB66" i="209"/>
  <c r="KA66" i="209"/>
  <c r="JZ66" i="209"/>
  <c r="JY66" i="209"/>
  <c r="JX66" i="209"/>
  <c r="JW66" i="209"/>
  <c r="JV66" i="209"/>
  <c r="JU66" i="209"/>
  <c r="JT66" i="209"/>
  <c r="JS66" i="209"/>
  <c r="JR66" i="209"/>
  <c r="JQ66" i="209"/>
  <c r="JP66" i="209"/>
  <c r="JO66" i="209"/>
  <c r="JN66" i="209"/>
  <c r="JM66" i="209"/>
  <c r="JL66" i="209"/>
  <c r="JK66" i="209"/>
  <c r="JJ66" i="209"/>
  <c r="JI66" i="209"/>
  <c r="JH66" i="209"/>
  <c r="LS65" i="209"/>
  <c r="LR65" i="209"/>
  <c r="LQ65" i="209"/>
  <c r="LP65" i="209"/>
  <c r="LO65" i="209"/>
  <c r="LN65" i="209"/>
  <c r="LM65" i="209"/>
  <c r="LL65" i="209"/>
  <c r="LK65" i="209"/>
  <c r="LJ65" i="209"/>
  <c r="LI65" i="209"/>
  <c r="LH65" i="209"/>
  <c r="LG65" i="209"/>
  <c r="LF65" i="209"/>
  <c r="LE65" i="209"/>
  <c r="LD65" i="209"/>
  <c r="LC65" i="209"/>
  <c r="LB65" i="209"/>
  <c r="LA65" i="209"/>
  <c r="KZ65" i="209"/>
  <c r="KY65" i="209"/>
  <c r="KX65" i="209"/>
  <c r="KW65" i="209"/>
  <c r="KV65" i="209"/>
  <c r="KU65" i="209"/>
  <c r="KT65" i="209"/>
  <c r="KS65" i="209"/>
  <c r="KR65" i="209"/>
  <c r="KQ65" i="209"/>
  <c r="KP65" i="209"/>
  <c r="KO65" i="209"/>
  <c r="KN65" i="209"/>
  <c r="KM65" i="209"/>
  <c r="KL65" i="209"/>
  <c r="KK65" i="209"/>
  <c r="KJ65" i="209"/>
  <c r="KI65" i="209"/>
  <c r="KH65" i="209"/>
  <c r="KG65" i="209"/>
  <c r="KF65" i="209"/>
  <c r="KE65" i="209"/>
  <c r="KD65" i="209"/>
  <c r="KC65" i="209"/>
  <c r="KB65" i="209"/>
  <c r="KA65" i="209"/>
  <c r="JZ65" i="209"/>
  <c r="JY65" i="209"/>
  <c r="JX65" i="209"/>
  <c r="JW65" i="209"/>
  <c r="JV65" i="209"/>
  <c r="JU65" i="209"/>
  <c r="JT65" i="209"/>
  <c r="JS65" i="209"/>
  <c r="JR65" i="209"/>
  <c r="JQ65" i="209"/>
  <c r="JP65" i="209"/>
  <c r="JO65" i="209"/>
  <c r="JN65" i="209"/>
  <c r="JM65" i="209"/>
  <c r="JL65" i="209"/>
  <c r="JK65" i="209"/>
  <c r="JJ65" i="209"/>
  <c r="JI65" i="209"/>
  <c r="JH65" i="209"/>
  <c r="LS64" i="209"/>
  <c r="LR64" i="209"/>
  <c r="LQ64" i="209"/>
  <c r="LP64" i="209"/>
  <c r="LO64" i="209"/>
  <c r="LN64" i="209"/>
  <c r="LM64" i="209"/>
  <c r="LL64" i="209"/>
  <c r="LK64" i="209"/>
  <c r="LJ64" i="209"/>
  <c r="LI64" i="209"/>
  <c r="LH64" i="209"/>
  <c r="LG64" i="209"/>
  <c r="LF64" i="209"/>
  <c r="LE64" i="209"/>
  <c r="LD64" i="209"/>
  <c r="LC64" i="209"/>
  <c r="LB64" i="209"/>
  <c r="LA64" i="209"/>
  <c r="KZ64" i="209"/>
  <c r="KY64" i="209"/>
  <c r="KX64" i="209"/>
  <c r="KW64" i="209"/>
  <c r="KV64" i="209"/>
  <c r="KU64" i="209"/>
  <c r="KT64" i="209"/>
  <c r="KS64" i="209"/>
  <c r="KR64" i="209"/>
  <c r="KQ64" i="209"/>
  <c r="KP64" i="209"/>
  <c r="KO64" i="209"/>
  <c r="KN64" i="209"/>
  <c r="KM64" i="209"/>
  <c r="KL64" i="209"/>
  <c r="KK64" i="209"/>
  <c r="KJ64" i="209"/>
  <c r="KI64" i="209"/>
  <c r="KH64" i="209"/>
  <c r="KG64" i="209"/>
  <c r="KF64" i="209"/>
  <c r="KE64" i="209"/>
  <c r="KD64" i="209"/>
  <c r="KC64" i="209"/>
  <c r="KB64" i="209"/>
  <c r="KA64" i="209"/>
  <c r="JZ64" i="209"/>
  <c r="JY64" i="209"/>
  <c r="JX64" i="209"/>
  <c r="JW64" i="209"/>
  <c r="JV64" i="209"/>
  <c r="JU64" i="209"/>
  <c r="JT64" i="209"/>
  <c r="JS64" i="209"/>
  <c r="JR64" i="209"/>
  <c r="JQ64" i="209"/>
  <c r="JP64" i="209"/>
  <c r="JO64" i="209"/>
  <c r="JN64" i="209"/>
  <c r="JM64" i="209"/>
  <c r="JL64" i="209"/>
  <c r="JK64" i="209"/>
  <c r="JJ64" i="209"/>
  <c r="JI64" i="209"/>
  <c r="JH64" i="209"/>
  <c r="LS63" i="209"/>
  <c r="LR63" i="209"/>
  <c r="LQ63" i="209"/>
  <c r="LP63" i="209"/>
  <c r="LO63" i="209"/>
  <c r="LN63" i="209"/>
  <c r="LM63" i="209"/>
  <c r="LL63" i="209"/>
  <c r="LK63" i="209"/>
  <c r="LJ63" i="209"/>
  <c r="LI63" i="209"/>
  <c r="LH63" i="209"/>
  <c r="LG63" i="209"/>
  <c r="LF63" i="209"/>
  <c r="LE63" i="209"/>
  <c r="LD63" i="209"/>
  <c r="LC63" i="209"/>
  <c r="LB63" i="209"/>
  <c r="LA63" i="209"/>
  <c r="KZ63" i="209"/>
  <c r="KY63" i="209"/>
  <c r="KX63" i="209"/>
  <c r="KW63" i="209"/>
  <c r="KV63" i="209"/>
  <c r="KU63" i="209"/>
  <c r="KT63" i="209"/>
  <c r="KS63" i="209"/>
  <c r="KR63" i="209"/>
  <c r="KQ63" i="209"/>
  <c r="KP63" i="209"/>
  <c r="KO63" i="209"/>
  <c r="KN63" i="209"/>
  <c r="KM63" i="209"/>
  <c r="KL63" i="209"/>
  <c r="KK63" i="209"/>
  <c r="KJ63" i="209"/>
  <c r="KI63" i="209"/>
  <c r="KH63" i="209"/>
  <c r="KG63" i="209"/>
  <c r="KF63" i="209"/>
  <c r="KE63" i="209"/>
  <c r="KD63" i="209"/>
  <c r="KC63" i="209"/>
  <c r="KB63" i="209"/>
  <c r="KA63" i="209"/>
  <c r="JZ63" i="209"/>
  <c r="JY63" i="209"/>
  <c r="JX63" i="209"/>
  <c r="JW63" i="209"/>
  <c r="JV63" i="209"/>
  <c r="JU63" i="209"/>
  <c r="JT63" i="209"/>
  <c r="JS63" i="209"/>
  <c r="JR63" i="209"/>
  <c r="JQ63" i="209"/>
  <c r="JP63" i="209"/>
  <c r="JO63" i="209"/>
  <c r="JN63" i="209"/>
  <c r="JM63" i="209"/>
  <c r="JL63" i="209"/>
  <c r="JK63" i="209"/>
  <c r="JJ63" i="209"/>
  <c r="JI63" i="209"/>
  <c r="JH63" i="209"/>
  <c r="LS62" i="209"/>
  <c r="LR62" i="209"/>
  <c r="LQ62" i="209"/>
  <c r="LP62" i="209"/>
  <c r="LO62" i="209"/>
  <c r="LN62" i="209"/>
  <c r="LM62" i="209"/>
  <c r="LL62" i="209"/>
  <c r="LK62" i="209"/>
  <c r="LJ62" i="209"/>
  <c r="LI62" i="209"/>
  <c r="LH62" i="209"/>
  <c r="LG62" i="209"/>
  <c r="LF62" i="209"/>
  <c r="LE62" i="209"/>
  <c r="LD62" i="209"/>
  <c r="LC62" i="209"/>
  <c r="LB62" i="209"/>
  <c r="LA62" i="209"/>
  <c r="KZ62" i="209"/>
  <c r="KY62" i="209"/>
  <c r="KX62" i="209"/>
  <c r="KW62" i="209"/>
  <c r="KV62" i="209"/>
  <c r="KU62" i="209"/>
  <c r="KT62" i="209"/>
  <c r="KS62" i="209"/>
  <c r="KR62" i="209"/>
  <c r="KQ62" i="209"/>
  <c r="KP62" i="209"/>
  <c r="KO62" i="209"/>
  <c r="KN62" i="209"/>
  <c r="KM62" i="209"/>
  <c r="KL62" i="209"/>
  <c r="KK62" i="209"/>
  <c r="KJ62" i="209"/>
  <c r="KI62" i="209"/>
  <c r="KH62" i="209"/>
  <c r="KG62" i="209"/>
  <c r="KF62" i="209"/>
  <c r="KE62" i="209"/>
  <c r="KD62" i="209"/>
  <c r="KC62" i="209"/>
  <c r="KB62" i="209"/>
  <c r="KA62" i="209"/>
  <c r="JZ62" i="209"/>
  <c r="JY62" i="209"/>
  <c r="JX62" i="209"/>
  <c r="JW62" i="209"/>
  <c r="JV62" i="209"/>
  <c r="JU62" i="209"/>
  <c r="JT62" i="209"/>
  <c r="JS62" i="209"/>
  <c r="JR62" i="209"/>
  <c r="JQ62" i="209"/>
  <c r="JP62" i="209"/>
  <c r="JO62" i="209"/>
  <c r="JN62" i="209"/>
  <c r="JM62" i="209"/>
  <c r="JL62" i="209"/>
  <c r="JK62" i="209"/>
  <c r="JJ62" i="209"/>
  <c r="JI62" i="209"/>
  <c r="JH62" i="209"/>
  <c r="LS61" i="209"/>
  <c r="LR61" i="209"/>
  <c r="LQ61" i="209"/>
  <c r="LP61" i="209"/>
  <c r="LO61" i="209"/>
  <c r="LN61" i="209"/>
  <c r="LM61" i="209"/>
  <c r="LL61" i="209"/>
  <c r="LK61" i="209"/>
  <c r="LJ61" i="209"/>
  <c r="LI61" i="209"/>
  <c r="LH61" i="209"/>
  <c r="LG61" i="209"/>
  <c r="LF61" i="209"/>
  <c r="LE61" i="209"/>
  <c r="LD61" i="209"/>
  <c r="LC61" i="209"/>
  <c r="LB61" i="209"/>
  <c r="LA61" i="209"/>
  <c r="KZ61" i="209"/>
  <c r="KY61" i="209"/>
  <c r="KX61" i="209"/>
  <c r="KW61" i="209"/>
  <c r="KV61" i="209"/>
  <c r="KU61" i="209"/>
  <c r="KT61" i="209"/>
  <c r="KS61" i="209"/>
  <c r="KR61" i="209"/>
  <c r="KQ61" i="209"/>
  <c r="KP61" i="209"/>
  <c r="KO61" i="209"/>
  <c r="KN61" i="209"/>
  <c r="KM61" i="209"/>
  <c r="KL61" i="209"/>
  <c r="KK61" i="209"/>
  <c r="KJ61" i="209"/>
  <c r="KI61" i="209"/>
  <c r="KH61" i="209"/>
  <c r="KG61" i="209"/>
  <c r="KF61" i="209"/>
  <c r="KE61" i="209"/>
  <c r="KD61" i="209"/>
  <c r="KC61" i="209"/>
  <c r="KB61" i="209"/>
  <c r="KA61" i="209"/>
  <c r="JZ61" i="209"/>
  <c r="JY61" i="209"/>
  <c r="JX61" i="209"/>
  <c r="JW61" i="209"/>
  <c r="JV61" i="209"/>
  <c r="JU61" i="209"/>
  <c r="JT61" i="209"/>
  <c r="JS61" i="209"/>
  <c r="JR61" i="209"/>
  <c r="JQ61" i="209"/>
  <c r="JP61" i="209"/>
  <c r="JO61" i="209"/>
  <c r="JN61" i="209"/>
  <c r="JM61" i="209"/>
  <c r="JL61" i="209"/>
  <c r="JK61" i="209"/>
  <c r="JJ61" i="209"/>
  <c r="JI61" i="209"/>
  <c r="JH61" i="209"/>
  <c r="LS60" i="209"/>
  <c r="LR60" i="209"/>
  <c r="LQ60" i="209"/>
  <c r="LP60" i="209"/>
  <c r="LO60" i="209"/>
  <c r="LN60" i="209"/>
  <c r="LM60" i="209"/>
  <c r="LL60" i="209"/>
  <c r="LK60" i="209"/>
  <c r="LJ60" i="209"/>
  <c r="LI60" i="209"/>
  <c r="LH60" i="209"/>
  <c r="LG60" i="209"/>
  <c r="LF60" i="209"/>
  <c r="LE60" i="209"/>
  <c r="LD60" i="209"/>
  <c r="LC60" i="209"/>
  <c r="LB60" i="209"/>
  <c r="LA60" i="209"/>
  <c r="KZ60" i="209"/>
  <c r="KY60" i="209"/>
  <c r="KX60" i="209"/>
  <c r="KW60" i="209"/>
  <c r="KV60" i="209"/>
  <c r="KU60" i="209"/>
  <c r="KT60" i="209"/>
  <c r="KS60" i="209"/>
  <c r="KR60" i="209"/>
  <c r="KQ60" i="209"/>
  <c r="KP60" i="209"/>
  <c r="KO60" i="209"/>
  <c r="KN60" i="209"/>
  <c r="KM60" i="209"/>
  <c r="KL60" i="209"/>
  <c r="KK60" i="209"/>
  <c r="KJ60" i="209"/>
  <c r="KI60" i="209"/>
  <c r="KH60" i="209"/>
  <c r="KG60" i="209"/>
  <c r="KF60" i="209"/>
  <c r="KE60" i="209"/>
  <c r="KD60" i="209"/>
  <c r="KC60" i="209"/>
  <c r="KB60" i="209"/>
  <c r="KA60" i="209"/>
  <c r="JZ60" i="209"/>
  <c r="JY60" i="209"/>
  <c r="JX60" i="209"/>
  <c r="JW60" i="209"/>
  <c r="JV60" i="209"/>
  <c r="JU60" i="209"/>
  <c r="JT60" i="209"/>
  <c r="JS60" i="209"/>
  <c r="JR60" i="209"/>
  <c r="JQ60" i="209"/>
  <c r="JP60" i="209"/>
  <c r="JO60" i="209"/>
  <c r="JN60" i="209"/>
  <c r="JM60" i="209"/>
  <c r="JL60" i="209"/>
  <c r="JK60" i="209"/>
  <c r="JJ60" i="209"/>
  <c r="JI60" i="209"/>
  <c r="JH60" i="209"/>
  <c r="LS57" i="209"/>
  <c r="LR57" i="209"/>
  <c r="LQ57" i="209"/>
  <c r="LP57" i="209"/>
  <c r="LO57" i="209"/>
  <c r="LN57" i="209"/>
  <c r="LM57" i="209"/>
  <c r="LL57" i="209"/>
  <c r="LK57" i="209"/>
  <c r="LJ57" i="209"/>
  <c r="LI57" i="209"/>
  <c r="LH57" i="209"/>
  <c r="LG57" i="209"/>
  <c r="LF57" i="209"/>
  <c r="LE57" i="209"/>
  <c r="LD57" i="209"/>
  <c r="LC57" i="209"/>
  <c r="LB57" i="209"/>
  <c r="LA57" i="209"/>
  <c r="KZ57" i="209"/>
  <c r="KY57" i="209"/>
  <c r="KX57" i="209"/>
  <c r="KW57" i="209"/>
  <c r="KV57" i="209"/>
  <c r="KU57" i="209"/>
  <c r="KT57" i="209"/>
  <c r="KS57" i="209"/>
  <c r="KR57" i="209"/>
  <c r="KQ57" i="209"/>
  <c r="KP57" i="209"/>
  <c r="KO57" i="209"/>
  <c r="KN57" i="209"/>
  <c r="KM57" i="209"/>
  <c r="KL57" i="209"/>
  <c r="KK57" i="209"/>
  <c r="KJ57" i="209"/>
  <c r="KI57" i="209"/>
  <c r="KH57" i="209"/>
  <c r="KG57" i="209"/>
  <c r="KF57" i="209"/>
  <c r="KE57" i="209"/>
  <c r="KD57" i="209"/>
  <c r="KC57" i="209"/>
  <c r="KB57" i="209"/>
  <c r="KA57" i="209"/>
  <c r="JZ57" i="209"/>
  <c r="JY57" i="209"/>
  <c r="JX57" i="209"/>
  <c r="JW57" i="209"/>
  <c r="JV57" i="209"/>
  <c r="JU57" i="209"/>
  <c r="JT57" i="209"/>
  <c r="JS57" i="209"/>
  <c r="JR57" i="209"/>
  <c r="JQ57" i="209"/>
  <c r="JP57" i="209"/>
  <c r="JO57" i="209"/>
  <c r="JN57" i="209"/>
  <c r="JM57" i="209"/>
  <c r="JL57" i="209"/>
  <c r="JK57" i="209"/>
  <c r="JJ57" i="209"/>
  <c r="JI57" i="209"/>
  <c r="JH57" i="209"/>
  <c r="LS56" i="209"/>
  <c r="LR56" i="209"/>
  <c r="LQ56" i="209"/>
  <c r="LP56" i="209"/>
  <c r="LO56" i="209"/>
  <c r="LN56" i="209"/>
  <c r="LM56" i="209"/>
  <c r="LL56" i="209"/>
  <c r="LK56" i="209"/>
  <c r="LJ56" i="209"/>
  <c r="LI56" i="209"/>
  <c r="LH56" i="209"/>
  <c r="LG56" i="209"/>
  <c r="LF56" i="209"/>
  <c r="LE56" i="209"/>
  <c r="LD56" i="209"/>
  <c r="LC56" i="209"/>
  <c r="LB56" i="209"/>
  <c r="LA56" i="209"/>
  <c r="KZ56" i="209"/>
  <c r="KY56" i="209"/>
  <c r="KX56" i="209"/>
  <c r="KW56" i="209"/>
  <c r="KV56" i="209"/>
  <c r="KU56" i="209"/>
  <c r="KT56" i="209"/>
  <c r="KS56" i="209"/>
  <c r="KR56" i="209"/>
  <c r="KQ56" i="209"/>
  <c r="KP56" i="209"/>
  <c r="KO56" i="209"/>
  <c r="KN56" i="209"/>
  <c r="KM56" i="209"/>
  <c r="KL56" i="209"/>
  <c r="KK56" i="209"/>
  <c r="KJ56" i="209"/>
  <c r="KI56" i="209"/>
  <c r="KH56" i="209"/>
  <c r="KG56" i="209"/>
  <c r="KF56" i="209"/>
  <c r="KE56" i="209"/>
  <c r="KD56" i="209"/>
  <c r="KC56" i="209"/>
  <c r="KB56" i="209"/>
  <c r="KA56" i="209"/>
  <c r="JZ56" i="209"/>
  <c r="JY56" i="209"/>
  <c r="JX56" i="209"/>
  <c r="JW56" i="209"/>
  <c r="JV56" i="209"/>
  <c r="JU56" i="209"/>
  <c r="JT56" i="209"/>
  <c r="JS56" i="209"/>
  <c r="JR56" i="209"/>
  <c r="JQ56" i="209"/>
  <c r="JP56" i="209"/>
  <c r="JO56" i="209"/>
  <c r="JN56" i="209"/>
  <c r="JM56" i="209"/>
  <c r="JL56" i="209"/>
  <c r="JK56" i="209"/>
  <c r="JJ56" i="209"/>
  <c r="JI56" i="209"/>
  <c r="JH56" i="209"/>
  <c r="LS55" i="209"/>
  <c r="LR55" i="209"/>
  <c r="LQ55" i="209"/>
  <c r="LP55" i="209"/>
  <c r="LO55" i="209"/>
  <c r="LN55" i="209"/>
  <c r="LM55" i="209"/>
  <c r="LL55" i="209"/>
  <c r="LK55" i="209"/>
  <c r="LJ55" i="209"/>
  <c r="LI55" i="209"/>
  <c r="LH55" i="209"/>
  <c r="LG55" i="209"/>
  <c r="LF55" i="209"/>
  <c r="LE55" i="209"/>
  <c r="LD55" i="209"/>
  <c r="LC55" i="209"/>
  <c r="LB55" i="209"/>
  <c r="LA55" i="209"/>
  <c r="KZ55" i="209"/>
  <c r="KY55" i="209"/>
  <c r="KX55" i="209"/>
  <c r="KW55" i="209"/>
  <c r="KV55" i="209"/>
  <c r="KU55" i="209"/>
  <c r="KT55" i="209"/>
  <c r="KS55" i="209"/>
  <c r="KR55" i="209"/>
  <c r="KQ55" i="209"/>
  <c r="KP55" i="209"/>
  <c r="KO55" i="209"/>
  <c r="KN55" i="209"/>
  <c r="KM55" i="209"/>
  <c r="KL55" i="209"/>
  <c r="KK55" i="209"/>
  <c r="KJ55" i="209"/>
  <c r="KI55" i="209"/>
  <c r="KH55" i="209"/>
  <c r="KG55" i="209"/>
  <c r="KF55" i="209"/>
  <c r="KE55" i="209"/>
  <c r="KD55" i="209"/>
  <c r="KC55" i="209"/>
  <c r="KB55" i="209"/>
  <c r="KA55" i="209"/>
  <c r="JZ55" i="209"/>
  <c r="JY55" i="209"/>
  <c r="JX55" i="209"/>
  <c r="JW55" i="209"/>
  <c r="JV55" i="209"/>
  <c r="JU55" i="209"/>
  <c r="JT55" i="209"/>
  <c r="JS55" i="209"/>
  <c r="JR55" i="209"/>
  <c r="JQ55" i="209"/>
  <c r="JP55" i="209"/>
  <c r="JO55" i="209"/>
  <c r="JN55" i="209"/>
  <c r="JM55" i="209"/>
  <c r="JL55" i="209"/>
  <c r="JK55" i="209"/>
  <c r="JJ55" i="209"/>
  <c r="JI55" i="209"/>
  <c r="JH55" i="209"/>
  <c r="LS54" i="209"/>
  <c r="LR54" i="209"/>
  <c r="LQ54" i="209"/>
  <c r="LP54" i="209"/>
  <c r="LO54" i="209"/>
  <c r="LN54" i="209"/>
  <c r="LM54" i="209"/>
  <c r="LL54" i="209"/>
  <c r="LK54" i="209"/>
  <c r="LJ54" i="209"/>
  <c r="LI54" i="209"/>
  <c r="LH54" i="209"/>
  <c r="LG54" i="209"/>
  <c r="LF54" i="209"/>
  <c r="LE54" i="209"/>
  <c r="LD54" i="209"/>
  <c r="LC54" i="209"/>
  <c r="LB54" i="209"/>
  <c r="LA54" i="209"/>
  <c r="KZ54" i="209"/>
  <c r="KY54" i="209"/>
  <c r="KX54" i="209"/>
  <c r="KW54" i="209"/>
  <c r="KV54" i="209"/>
  <c r="KU54" i="209"/>
  <c r="KT54" i="209"/>
  <c r="KS54" i="209"/>
  <c r="KR54" i="209"/>
  <c r="KQ54" i="209"/>
  <c r="KP54" i="209"/>
  <c r="KO54" i="209"/>
  <c r="KN54" i="209"/>
  <c r="KM54" i="209"/>
  <c r="KL54" i="209"/>
  <c r="KK54" i="209"/>
  <c r="KJ54" i="209"/>
  <c r="KI54" i="209"/>
  <c r="KH54" i="209"/>
  <c r="KG54" i="209"/>
  <c r="KF54" i="209"/>
  <c r="KE54" i="209"/>
  <c r="KD54" i="209"/>
  <c r="KC54" i="209"/>
  <c r="KB54" i="209"/>
  <c r="KA54" i="209"/>
  <c r="JZ54" i="209"/>
  <c r="JY54" i="209"/>
  <c r="JX54" i="209"/>
  <c r="JW54" i="209"/>
  <c r="JV54" i="209"/>
  <c r="JU54" i="209"/>
  <c r="JT54" i="209"/>
  <c r="JS54" i="209"/>
  <c r="JR54" i="209"/>
  <c r="JQ54" i="209"/>
  <c r="JP54" i="209"/>
  <c r="JO54" i="209"/>
  <c r="JN54" i="209"/>
  <c r="JM54" i="209"/>
  <c r="JL54" i="209"/>
  <c r="JK54" i="209"/>
  <c r="JJ54" i="209"/>
  <c r="JI54" i="209"/>
  <c r="JH54" i="209"/>
  <c r="LS53" i="209"/>
  <c r="LR53" i="209"/>
  <c r="LQ53" i="209"/>
  <c r="LP53" i="209"/>
  <c r="LO53" i="209"/>
  <c r="LN53" i="209"/>
  <c r="LM53" i="209"/>
  <c r="LL53" i="209"/>
  <c r="LK53" i="209"/>
  <c r="LJ53" i="209"/>
  <c r="LI53" i="209"/>
  <c r="LH53" i="209"/>
  <c r="LG53" i="209"/>
  <c r="LF53" i="209"/>
  <c r="LE53" i="209"/>
  <c r="LD53" i="209"/>
  <c r="LC53" i="209"/>
  <c r="LB53" i="209"/>
  <c r="LA53" i="209"/>
  <c r="KZ53" i="209"/>
  <c r="KY53" i="209"/>
  <c r="KX53" i="209"/>
  <c r="KW53" i="209"/>
  <c r="KV53" i="209"/>
  <c r="KU53" i="209"/>
  <c r="KT53" i="209"/>
  <c r="KS53" i="209"/>
  <c r="KR53" i="209"/>
  <c r="KQ53" i="209"/>
  <c r="KP53" i="209"/>
  <c r="KO53" i="209"/>
  <c r="KN53" i="209"/>
  <c r="KM53" i="209"/>
  <c r="KL53" i="209"/>
  <c r="KK53" i="209"/>
  <c r="KJ53" i="209"/>
  <c r="KI53" i="209"/>
  <c r="KH53" i="209"/>
  <c r="KG53" i="209"/>
  <c r="KF53" i="209"/>
  <c r="KE53" i="209"/>
  <c r="KD53" i="209"/>
  <c r="KC53" i="209"/>
  <c r="KB53" i="209"/>
  <c r="KA53" i="209"/>
  <c r="JZ53" i="209"/>
  <c r="JY53" i="209"/>
  <c r="JX53" i="209"/>
  <c r="JW53" i="209"/>
  <c r="JV53" i="209"/>
  <c r="JU53" i="209"/>
  <c r="JT53" i="209"/>
  <c r="JS53" i="209"/>
  <c r="JR53" i="209"/>
  <c r="JQ53" i="209"/>
  <c r="JP53" i="209"/>
  <c r="JO53" i="209"/>
  <c r="JN53" i="209"/>
  <c r="JM53" i="209"/>
  <c r="JL53" i="209"/>
  <c r="JK53" i="209"/>
  <c r="JJ53" i="209"/>
  <c r="JI53" i="209"/>
  <c r="JH53" i="209"/>
  <c r="LS52" i="209"/>
  <c r="LR52" i="209"/>
  <c r="LQ52" i="209"/>
  <c r="LP52" i="209"/>
  <c r="LO52" i="209"/>
  <c r="LN52" i="209"/>
  <c r="LM52" i="209"/>
  <c r="LL52" i="209"/>
  <c r="LK52" i="209"/>
  <c r="LJ52" i="209"/>
  <c r="LI52" i="209"/>
  <c r="LH52" i="209"/>
  <c r="LG52" i="209"/>
  <c r="LF52" i="209"/>
  <c r="LE52" i="209"/>
  <c r="LD52" i="209"/>
  <c r="LC52" i="209"/>
  <c r="LB52" i="209"/>
  <c r="LA52" i="209"/>
  <c r="KZ52" i="209"/>
  <c r="KY52" i="209"/>
  <c r="KX52" i="209"/>
  <c r="KW52" i="209"/>
  <c r="KV52" i="209"/>
  <c r="KU52" i="209"/>
  <c r="KT52" i="209"/>
  <c r="KS52" i="209"/>
  <c r="KR52" i="209"/>
  <c r="KQ52" i="209"/>
  <c r="KP52" i="209"/>
  <c r="KO52" i="209"/>
  <c r="KN52" i="209"/>
  <c r="KM52" i="209"/>
  <c r="KL52" i="209"/>
  <c r="KK52" i="209"/>
  <c r="KJ52" i="209"/>
  <c r="KI52" i="209"/>
  <c r="KH52" i="209"/>
  <c r="KG52" i="209"/>
  <c r="KF52" i="209"/>
  <c r="KE52" i="209"/>
  <c r="KD52" i="209"/>
  <c r="KC52" i="209"/>
  <c r="KB52" i="209"/>
  <c r="KA52" i="209"/>
  <c r="JZ52" i="209"/>
  <c r="JY52" i="209"/>
  <c r="JX52" i="209"/>
  <c r="JW52" i="209"/>
  <c r="JV52" i="209"/>
  <c r="JU52" i="209"/>
  <c r="JT52" i="209"/>
  <c r="JS52" i="209"/>
  <c r="JR52" i="209"/>
  <c r="JQ52" i="209"/>
  <c r="JP52" i="209"/>
  <c r="JO52" i="209"/>
  <c r="JN52" i="209"/>
  <c r="JM52" i="209"/>
  <c r="JL52" i="209"/>
  <c r="JK52" i="209"/>
  <c r="JJ52" i="209"/>
  <c r="JI52" i="209"/>
  <c r="JH52" i="209"/>
  <c r="LS51" i="209"/>
  <c r="LR51" i="209"/>
  <c r="LQ51" i="209"/>
  <c r="LP51" i="209"/>
  <c r="LO51" i="209"/>
  <c r="LN51" i="209"/>
  <c r="LM51" i="209"/>
  <c r="LL51" i="209"/>
  <c r="LK51" i="209"/>
  <c r="LJ51" i="209"/>
  <c r="LI51" i="209"/>
  <c r="LH51" i="209"/>
  <c r="LG51" i="209"/>
  <c r="LF51" i="209"/>
  <c r="LE51" i="209"/>
  <c r="LD51" i="209"/>
  <c r="LC51" i="209"/>
  <c r="LB51" i="209"/>
  <c r="LA51" i="209"/>
  <c r="KZ51" i="209"/>
  <c r="KY51" i="209"/>
  <c r="KX51" i="209"/>
  <c r="KW51" i="209"/>
  <c r="KV51" i="209"/>
  <c r="KU51" i="209"/>
  <c r="KT51" i="209"/>
  <c r="KS51" i="209"/>
  <c r="KR51" i="209"/>
  <c r="KQ51" i="209"/>
  <c r="KP51" i="209"/>
  <c r="KO51" i="209"/>
  <c r="KN51" i="209"/>
  <c r="KM51" i="209"/>
  <c r="KL51" i="209"/>
  <c r="KK51" i="209"/>
  <c r="KJ51" i="209"/>
  <c r="KI51" i="209"/>
  <c r="KH51" i="209"/>
  <c r="KG51" i="209"/>
  <c r="KF51" i="209"/>
  <c r="KE51" i="209"/>
  <c r="KD51" i="209"/>
  <c r="KC51" i="209"/>
  <c r="KB51" i="209"/>
  <c r="KA51" i="209"/>
  <c r="JZ51" i="209"/>
  <c r="JY51" i="209"/>
  <c r="JX51" i="209"/>
  <c r="JW51" i="209"/>
  <c r="JV51" i="209"/>
  <c r="JU51" i="209"/>
  <c r="JT51" i="209"/>
  <c r="JS51" i="209"/>
  <c r="JR51" i="209"/>
  <c r="JQ51" i="209"/>
  <c r="JP51" i="209"/>
  <c r="JO51" i="209"/>
  <c r="JN51" i="209"/>
  <c r="JM51" i="209"/>
  <c r="JL51" i="209"/>
  <c r="JK51" i="209"/>
  <c r="JJ51" i="209"/>
  <c r="JI51" i="209"/>
  <c r="JH51" i="209"/>
  <c r="LS50" i="209"/>
  <c r="LR50" i="209"/>
  <c r="LQ50" i="209"/>
  <c r="LP50" i="209"/>
  <c r="LO50" i="209"/>
  <c r="LN50" i="209"/>
  <c r="LM50" i="209"/>
  <c r="LL50" i="209"/>
  <c r="LK50" i="209"/>
  <c r="LJ50" i="209"/>
  <c r="LI50" i="209"/>
  <c r="LH50" i="209"/>
  <c r="LG50" i="209"/>
  <c r="LF50" i="209"/>
  <c r="LE50" i="209"/>
  <c r="LD50" i="209"/>
  <c r="LC50" i="209"/>
  <c r="LB50" i="209"/>
  <c r="LA50" i="209"/>
  <c r="KZ50" i="209"/>
  <c r="KY50" i="209"/>
  <c r="KX50" i="209"/>
  <c r="KW50" i="209"/>
  <c r="KV50" i="209"/>
  <c r="KU50" i="209"/>
  <c r="KT50" i="209"/>
  <c r="KS50" i="209"/>
  <c r="KR50" i="209"/>
  <c r="KQ50" i="209"/>
  <c r="KP50" i="209"/>
  <c r="KO50" i="209"/>
  <c r="KN50" i="209"/>
  <c r="KM50" i="209"/>
  <c r="KL50" i="209"/>
  <c r="KK50" i="209"/>
  <c r="KJ50" i="209"/>
  <c r="KI50" i="209"/>
  <c r="KH50" i="209"/>
  <c r="KG50" i="209"/>
  <c r="KF50" i="209"/>
  <c r="KE50" i="209"/>
  <c r="KD50" i="209"/>
  <c r="KC50" i="209"/>
  <c r="KB50" i="209"/>
  <c r="KA50" i="209"/>
  <c r="JZ50" i="209"/>
  <c r="JY50" i="209"/>
  <c r="JX50" i="209"/>
  <c r="JW50" i="209"/>
  <c r="JV50" i="209"/>
  <c r="JU50" i="209"/>
  <c r="JT50" i="209"/>
  <c r="JS50" i="209"/>
  <c r="JR50" i="209"/>
  <c r="JQ50" i="209"/>
  <c r="JP50" i="209"/>
  <c r="JO50" i="209"/>
  <c r="JN50" i="209"/>
  <c r="JM50" i="209"/>
  <c r="JL50" i="209"/>
  <c r="JK50" i="209"/>
  <c r="JJ50" i="209"/>
  <c r="JI50" i="209"/>
  <c r="JH50" i="209"/>
  <c r="LS49" i="209"/>
  <c r="LR49" i="209"/>
  <c r="LQ49" i="209"/>
  <c r="LP49" i="209"/>
  <c r="LO49" i="209"/>
  <c r="LN49" i="209"/>
  <c r="LM49" i="209"/>
  <c r="LL49" i="209"/>
  <c r="LK49" i="209"/>
  <c r="LJ49" i="209"/>
  <c r="LI49" i="209"/>
  <c r="LH49" i="209"/>
  <c r="LG49" i="209"/>
  <c r="LF49" i="209"/>
  <c r="LE49" i="209"/>
  <c r="LD49" i="209"/>
  <c r="LC49" i="209"/>
  <c r="LB49" i="209"/>
  <c r="LA49" i="209"/>
  <c r="KZ49" i="209"/>
  <c r="KY49" i="209"/>
  <c r="KX49" i="209"/>
  <c r="KW49" i="209"/>
  <c r="KV49" i="209"/>
  <c r="KU49" i="209"/>
  <c r="KT49" i="209"/>
  <c r="KS49" i="209"/>
  <c r="KR49" i="209"/>
  <c r="KQ49" i="209"/>
  <c r="KP49" i="209"/>
  <c r="KO49" i="209"/>
  <c r="KN49" i="209"/>
  <c r="KM49" i="209"/>
  <c r="KL49" i="209"/>
  <c r="KK49" i="209"/>
  <c r="KJ49" i="209"/>
  <c r="KI49" i="209"/>
  <c r="KH49" i="209"/>
  <c r="KG49" i="209"/>
  <c r="KF49" i="209"/>
  <c r="KE49" i="209"/>
  <c r="KD49" i="209"/>
  <c r="KC49" i="209"/>
  <c r="KB49" i="209"/>
  <c r="KA49" i="209"/>
  <c r="JZ49" i="209"/>
  <c r="JY49" i="209"/>
  <c r="JX49" i="209"/>
  <c r="JW49" i="209"/>
  <c r="JV49" i="209"/>
  <c r="JU49" i="209"/>
  <c r="JT49" i="209"/>
  <c r="JS49" i="209"/>
  <c r="JR49" i="209"/>
  <c r="JQ49" i="209"/>
  <c r="JP49" i="209"/>
  <c r="JO49" i="209"/>
  <c r="JN49" i="209"/>
  <c r="JM49" i="209"/>
  <c r="JL49" i="209"/>
  <c r="JK49" i="209"/>
  <c r="JJ49" i="209"/>
  <c r="JI49" i="209"/>
  <c r="JH49" i="209"/>
  <c r="LS46" i="209"/>
  <c r="LR46" i="209"/>
  <c r="LQ46" i="209"/>
  <c r="LP46" i="209"/>
  <c r="LO46" i="209"/>
  <c r="LN46" i="209"/>
  <c r="LM46" i="209"/>
  <c r="LL46" i="209"/>
  <c r="LK46" i="209"/>
  <c r="LJ46" i="209"/>
  <c r="LI46" i="209"/>
  <c r="LH46" i="209"/>
  <c r="LG46" i="209"/>
  <c r="LF46" i="209"/>
  <c r="LE46" i="209"/>
  <c r="LD46" i="209"/>
  <c r="LC46" i="209"/>
  <c r="LB46" i="209"/>
  <c r="LA46" i="209"/>
  <c r="KZ46" i="209"/>
  <c r="KY46" i="209"/>
  <c r="KX46" i="209"/>
  <c r="KW46" i="209"/>
  <c r="KV46" i="209"/>
  <c r="KU46" i="209"/>
  <c r="KT46" i="209"/>
  <c r="KS46" i="209"/>
  <c r="KR46" i="209"/>
  <c r="KQ46" i="209"/>
  <c r="KP46" i="209"/>
  <c r="KO46" i="209"/>
  <c r="KN46" i="209"/>
  <c r="KM46" i="209"/>
  <c r="KL46" i="209"/>
  <c r="KK46" i="209"/>
  <c r="KJ46" i="209"/>
  <c r="KI46" i="209"/>
  <c r="KH46" i="209"/>
  <c r="KG46" i="209"/>
  <c r="KF46" i="209"/>
  <c r="KE46" i="209"/>
  <c r="KD46" i="209"/>
  <c r="KC46" i="209"/>
  <c r="KB46" i="209"/>
  <c r="KA46" i="209"/>
  <c r="JZ46" i="209"/>
  <c r="JY46" i="209"/>
  <c r="JX46" i="209"/>
  <c r="JW46" i="209"/>
  <c r="JV46" i="209"/>
  <c r="JU46" i="209"/>
  <c r="JT46" i="209"/>
  <c r="JS46" i="209"/>
  <c r="JR46" i="209"/>
  <c r="JQ46" i="209"/>
  <c r="JP46" i="209"/>
  <c r="JO46" i="209"/>
  <c r="JN46" i="209"/>
  <c r="JM46" i="209"/>
  <c r="JL46" i="209"/>
  <c r="JK46" i="209"/>
  <c r="JJ46" i="209"/>
  <c r="JI46" i="209"/>
  <c r="JH46" i="209"/>
  <c r="LS45" i="209"/>
  <c r="LR45" i="209"/>
  <c r="LQ45" i="209"/>
  <c r="LP45" i="209"/>
  <c r="LO45" i="209"/>
  <c r="LN45" i="209"/>
  <c r="LM45" i="209"/>
  <c r="LL45" i="209"/>
  <c r="LK45" i="209"/>
  <c r="LJ45" i="209"/>
  <c r="LI45" i="209"/>
  <c r="LH45" i="209"/>
  <c r="LG45" i="209"/>
  <c r="LF45" i="209"/>
  <c r="LE45" i="209"/>
  <c r="LD45" i="209"/>
  <c r="LC45" i="209"/>
  <c r="LB45" i="209"/>
  <c r="LA45" i="209"/>
  <c r="KZ45" i="209"/>
  <c r="KY45" i="209"/>
  <c r="KX45" i="209"/>
  <c r="KW45" i="209"/>
  <c r="KV45" i="209"/>
  <c r="KU45" i="209"/>
  <c r="KT45" i="209"/>
  <c r="KS45" i="209"/>
  <c r="KR45" i="209"/>
  <c r="KQ45" i="209"/>
  <c r="KP45" i="209"/>
  <c r="KO45" i="209"/>
  <c r="KN45" i="209"/>
  <c r="KM45" i="209"/>
  <c r="KL45" i="209"/>
  <c r="KK45" i="209"/>
  <c r="KJ45" i="209"/>
  <c r="KI45" i="209"/>
  <c r="KH45" i="209"/>
  <c r="KG45" i="209"/>
  <c r="KF45" i="209"/>
  <c r="KE45" i="209"/>
  <c r="KD45" i="209"/>
  <c r="KC45" i="209"/>
  <c r="KB45" i="209"/>
  <c r="KA45" i="209"/>
  <c r="JZ45" i="209"/>
  <c r="JY45" i="209"/>
  <c r="JX45" i="209"/>
  <c r="JW45" i="209"/>
  <c r="JV45" i="209"/>
  <c r="JU45" i="209"/>
  <c r="JT45" i="209"/>
  <c r="JS45" i="209"/>
  <c r="JR45" i="209"/>
  <c r="JQ45" i="209"/>
  <c r="JP45" i="209"/>
  <c r="JO45" i="209"/>
  <c r="JN45" i="209"/>
  <c r="JM45" i="209"/>
  <c r="JL45" i="209"/>
  <c r="JK45" i="209"/>
  <c r="JJ45" i="209"/>
  <c r="JI45" i="209"/>
  <c r="JH45" i="209"/>
  <c r="LS44" i="209"/>
  <c r="LR44" i="209"/>
  <c r="LQ44" i="209"/>
  <c r="LP44" i="209"/>
  <c r="LO44" i="209"/>
  <c r="LN44" i="209"/>
  <c r="LM44" i="209"/>
  <c r="LL44" i="209"/>
  <c r="LK44" i="209"/>
  <c r="LJ44" i="209"/>
  <c r="LI44" i="209"/>
  <c r="LH44" i="209"/>
  <c r="LG44" i="209"/>
  <c r="LF44" i="209"/>
  <c r="LE44" i="209"/>
  <c r="LD44" i="209"/>
  <c r="LC44" i="209"/>
  <c r="LB44" i="209"/>
  <c r="LA44" i="209"/>
  <c r="KZ44" i="209"/>
  <c r="KY44" i="209"/>
  <c r="KX44" i="209"/>
  <c r="KW44" i="209"/>
  <c r="KV44" i="209"/>
  <c r="KU44" i="209"/>
  <c r="KT44" i="209"/>
  <c r="KS44" i="209"/>
  <c r="KR44" i="209"/>
  <c r="KQ44" i="209"/>
  <c r="KP44" i="209"/>
  <c r="KO44" i="209"/>
  <c r="KN44" i="209"/>
  <c r="KM44" i="209"/>
  <c r="KL44" i="209"/>
  <c r="KK44" i="209"/>
  <c r="KJ44" i="209"/>
  <c r="KI44" i="209"/>
  <c r="KH44" i="209"/>
  <c r="KG44" i="209"/>
  <c r="KF44" i="209"/>
  <c r="KE44" i="209"/>
  <c r="KD44" i="209"/>
  <c r="KC44" i="209"/>
  <c r="KB44" i="209"/>
  <c r="KA44" i="209"/>
  <c r="JZ44" i="209"/>
  <c r="JY44" i="209"/>
  <c r="JX44" i="209"/>
  <c r="JW44" i="209"/>
  <c r="JV44" i="209"/>
  <c r="JU44" i="209"/>
  <c r="JT44" i="209"/>
  <c r="JS44" i="209"/>
  <c r="JR44" i="209"/>
  <c r="JQ44" i="209"/>
  <c r="JP44" i="209"/>
  <c r="JO44" i="209"/>
  <c r="JN44" i="209"/>
  <c r="JM44" i="209"/>
  <c r="JL44" i="209"/>
  <c r="JK44" i="209"/>
  <c r="JJ44" i="209"/>
  <c r="JI44" i="209"/>
  <c r="JH44" i="209"/>
  <c r="LS43" i="209"/>
  <c r="LR43" i="209"/>
  <c r="LQ43" i="209"/>
  <c r="LP43" i="209"/>
  <c r="LO43" i="209"/>
  <c r="LN43" i="209"/>
  <c r="LM43" i="209"/>
  <c r="LL43" i="209"/>
  <c r="LK43" i="209"/>
  <c r="LJ43" i="209"/>
  <c r="LI43" i="209"/>
  <c r="LH43" i="209"/>
  <c r="LG43" i="209"/>
  <c r="LF43" i="209"/>
  <c r="LE43" i="209"/>
  <c r="LD43" i="209"/>
  <c r="LC43" i="209"/>
  <c r="LB43" i="209"/>
  <c r="LA43" i="209"/>
  <c r="KZ43" i="209"/>
  <c r="KY43" i="209"/>
  <c r="KX43" i="209"/>
  <c r="KW43" i="209"/>
  <c r="KV43" i="209"/>
  <c r="KU43" i="209"/>
  <c r="KT43" i="209"/>
  <c r="KS43" i="209"/>
  <c r="KR43" i="209"/>
  <c r="KQ43" i="209"/>
  <c r="KP43" i="209"/>
  <c r="KO43" i="209"/>
  <c r="KN43" i="209"/>
  <c r="KM43" i="209"/>
  <c r="KL43" i="209"/>
  <c r="KK43" i="209"/>
  <c r="KJ43" i="209"/>
  <c r="KI43" i="209"/>
  <c r="KH43" i="209"/>
  <c r="KG43" i="209"/>
  <c r="KF43" i="209"/>
  <c r="KE43" i="209"/>
  <c r="KD43" i="209"/>
  <c r="KC43" i="209"/>
  <c r="KB43" i="209"/>
  <c r="KA43" i="209"/>
  <c r="JZ43" i="209"/>
  <c r="JY43" i="209"/>
  <c r="JX43" i="209"/>
  <c r="JW43" i="209"/>
  <c r="JV43" i="209"/>
  <c r="JU43" i="209"/>
  <c r="JT43" i="209"/>
  <c r="JS43" i="209"/>
  <c r="JR43" i="209"/>
  <c r="JQ43" i="209"/>
  <c r="JP43" i="209"/>
  <c r="JO43" i="209"/>
  <c r="JN43" i="209"/>
  <c r="JM43" i="209"/>
  <c r="JL43" i="209"/>
  <c r="JK43" i="209"/>
  <c r="JJ43" i="209"/>
  <c r="JI43" i="209"/>
  <c r="JH43" i="209"/>
  <c r="LS42" i="209"/>
  <c r="LR42" i="209"/>
  <c r="LQ42" i="209"/>
  <c r="LP42" i="209"/>
  <c r="LO42" i="209"/>
  <c r="LN42" i="209"/>
  <c r="LM42" i="209"/>
  <c r="LL42" i="209"/>
  <c r="LK42" i="209"/>
  <c r="LJ42" i="209"/>
  <c r="LI42" i="209"/>
  <c r="LH42" i="209"/>
  <c r="LG42" i="209"/>
  <c r="LF42" i="209"/>
  <c r="LE42" i="209"/>
  <c r="LD42" i="209"/>
  <c r="LC42" i="209"/>
  <c r="LB42" i="209"/>
  <c r="LA42" i="209"/>
  <c r="KZ42" i="209"/>
  <c r="KY42" i="209"/>
  <c r="KX42" i="209"/>
  <c r="KW42" i="209"/>
  <c r="KV42" i="209"/>
  <c r="KU42" i="209"/>
  <c r="KT42" i="209"/>
  <c r="KS42" i="209"/>
  <c r="KR42" i="209"/>
  <c r="KQ42" i="209"/>
  <c r="KP42" i="209"/>
  <c r="KO42" i="209"/>
  <c r="KN42" i="209"/>
  <c r="KM42" i="209"/>
  <c r="KL42" i="209"/>
  <c r="KK42" i="209"/>
  <c r="KJ42" i="209"/>
  <c r="KI42" i="209"/>
  <c r="KH42" i="209"/>
  <c r="KG42" i="209"/>
  <c r="KF42" i="209"/>
  <c r="KE42" i="209"/>
  <c r="KD42" i="209"/>
  <c r="KC42" i="209"/>
  <c r="KB42" i="209"/>
  <c r="KA42" i="209"/>
  <c r="JZ42" i="209"/>
  <c r="JY42" i="209"/>
  <c r="JX42" i="209"/>
  <c r="JW42" i="209"/>
  <c r="JV42" i="209"/>
  <c r="JU42" i="209"/>
  <c r="JT42" i="209"/>
  <c r="JS42" i="209"/>
  <c r="JR42" i="209"/>
  <c r="JQ42" i="209"/>
  <c r="JP42" i="209"/>
  <c r="JO42" i="209"/>
  <c r="JN42" i="209"/>
  <c r="JM42" i="209"/>
  <c r="JL42" i="209"/>
  <c r="JK42" i="209"/>
  <c r="JJ42" i="209"/>
  <c r="JI42" i="209"/>
  <c r="JH42" i="209"/>
  <c r="LS41" i="209"/>
  <c r="LR41" i="209"/>
  <c r="LQ41" i="209"/>
  <c r="LP41" i="209"/>
  <c r="LO41" i="209"/>
  <c r="LN41" i="209"/>
  <c r="LM41" i="209"/>
  <c r="LL41" i="209"/>
  <c r="LK41" i="209"/>
  <c r="LJ41" i="209"/>
  <c r="LI41" i="209"/>
  <c r="LH41" i="209"/>
  <c r="LG41" i="209"/>
  <c r="LF41" i="209"/>
  <c r="LE41" i="209"/>
  <c r="LD41" i="209"/>
  <c r="LC41" i="209"/>
  <c r="LB41" i="209"/>
  <c r="LA41" i="209"/>
  <c r="KZ41" i="209"/>
  <c r="KY41" i="209"/>
  <c r="KX41" i="209"/>
  <c r="KW41" i="209"/>
  <c r="KV41" i="209"/>
  <c r="KU41" i="209"/>
  <c r="KT41" i="209"/>
  <c r="KS41" i="209"/>
  <c r="KR41" i="209"/>
  <c r="KQ41" i="209"/>
  <c r="KP41" i="209"/>
  <c r="KO41" i="209"/>
  <c r="KN41" i="209"/>
  <c r="KM41" i="209"/>
  <c r="KL41" i="209"/>
  <c r="KK41" i="209"/>
  <c r="KJ41" i="209"/>
  <c r="KI41" i="209"/>
  <c r="KH41" i="209"/>
  <c r="KG41" i="209"/>
  <c r="KF41" i="209"/>
  <c r="KE41" i="209"/>
  <c r="KD41" i="209"/>
  <c r="KC41" i="209"/>
  <c r="KB41" i="209"/>
  <c r="KA41" i="209"/>
  <c r="JZ41" i="209"/>
  <c r="JY41" i="209"/>
  <c r="JX41" i="209"/>
  <c r="JW41" i="209"/>
  <c r="JV41" i="209"/>
  <c r="JU41" i="209"/>
  <c r="JT41" i="209"/>
  <c r="JS41" i="209"/>
  <c r="JR41" i="209"/>
  <c r="JQ41" i="209"/>
  <c r="JP41" i="209"/>
  <c r="JO41" i="209"/>
  <c r="JN41" i="209"/>
  <c r="JM41" i="209"/>
  <c r="JL41" i="209"/>
  <c r="JK41" i="209"/>
  <c r="JJ41" i="209"/>
  <c r="JI41" i="209"/>
  <c r="JH41" i="209"/>
  <c r="LS40" i="209"/>
  <c r="LR40" i="209"/>
  <c r="LQ40" i="209"/>
  <c r="LP40" i="209"/>
  <c r="LO40" i="209"/>
  <c r="LN40" i="209"/>
  <c r="LM40" i="209"/>
  <c r="LL40" i="209"/>
  <c r="LK40" i="209"/>
  <c r="LJ40" i="209"/>
  <c r="LI40" i="209"/>
  <c r="LH40" i="209"/>
  <c r="LG40" i="209"/>
  <c r="LF40" i="209"/>
  <c r="LE40" i="209"/>
  <c r="LD40" i="209"/>
  <c r="LC40" i="209"/>
  <c r="LB40" i="209"/>
  <c r="LA40" i="209"/>
  <c r="KZ40" i="209"/>
  <c r="KY40" i="209"/>
  <c r="KX40" i="209"/>
  <c r="KW40" i="209"/>
  <c r="KV40" i="209"/>
  <c r="KU40" i="209"/>
  <c r="KT40" i="209"/>
  <c r="KS40" i="209"/>
  <c r="KR40" i="209"/>
  <c r="KQ40" i="209"/>
  <c r="KP40" i="209"/>
  <c r="KO40" i="209"/>
  <c r="KN40" i="209"/>
  <c r="KM40" i="209"/>
  <c r="KL40" i="209"/>
  <c r="KK40" i="209"/>
  <c r="KJ40" i="209"/>
  <c r="KI40" i="209"/>
  <c r="KH40" i="209"/>
  <c r="KG40" i="209"/>
  <c r="KF40" i="209"/>
  <c r="KE40" i="209"/>
  <c r="KD40" i="209"/>
  <c r="KC40" i="209"/>
  <c r="KB40" i="209"/>
  <c r="KA40" i="209"/>
  <c r="JZ40" i="209"/>
  <c r="JY40" i="209"/>
  <c r="JX40" i="209"/>
  <c r="JW40" i="209"/>
  <c r="JV40" i="209"/>
  <c r="JU40" i="209"/>
  <c r="JT40" i="209"/>
  <c r="JS40" i="209"/>
  <c r="JR40" i="209"/>
  <c r="JQ40" i="209"/>
  <c r="JP40" i="209"/>
  <c r="JO40" i="209"/>
  <c r="JN40" i="209"/>
  <c r="JM40" i="209"/>
  <c r="JL40" i="209"/>
  <c r="JK40" i="209"/>
  <c r="JJ40" i="209"/>
  <c r="JI40" i="209"/>
  <c r="JH40" i="209"/>
  <c r="LS39" i="209"/>
  <c r="LR39" i="209"/>
  <c r="LQ39" i="209"/>
  <c r="LP39" i="209"/>
  <c r="LO39" i="209"/>
  <c r="LN39" i="209"/>
  <c r="LM39" i="209"/>
  <c r="LL39" i="209"/>
  <c r="LK39" i="209"/>
  <c r="LJ39" i="209"/>
  <c r="LI39" i="209"/>
  <c r="LH39" i="209"/>
  <c r="LG39" i="209"/>
  <c r="LF39" i="209"/>
  <c r="LE39" i="209"/>
  <c r="LD39" i="209"/>
  <c r="LC39" i="209"/>
  <c r="LB39" i="209"/>
  <c r="LA39" i="209"/>
  <c r="KZ39" i="209"/>
  <c r="KY39" i="209"/>
  <c r="KX39" i="209"/>
  <c r="KW39" i="209"/>
  <c r="KV39" i="209"/>
  <c r="KU39" i="209"/>
  <c r="KT39" i="209"/>
  <c r="KS39" i="209"/>
  <c r="KR39" i="209"/>
  <c r="KQ39" i="209"/>
  <c r="KP39" i="209"/>
  <c r="KO39" i="209"/>
  <c r="KN39" i="209"/>
  <c r="KM39" i="209"/>
  <c r="KL39" i="209"/>
  <c r="KK39" i="209"/>
  <c r="KJ39" i="209"/>
  <c r="KI39" i="209"/>
  <c r="KH39" i="209"/>
  <c r="KG39" i="209"/>
  <c r="KF39" i="209"/>
  <c r="KE39" i="209"/>
  <c r="KD39" i="209"/>
  <c r="KC39" i="209"/>
  <c r="KB39" i="209"/>
  <c r="KA39" i="209"/>
  <c r="JZ39" i="209"/>
  <c r="JY39" i="209"/>
  <c r="JX39" i="209"/>
  <c r="JW39" i="209"/>
  <c r="JV39" i="209"/>
  <c r="JU39" i="209"/>
  <c r="JT39" i="209"/>
  <c r="JS39" i="209"/>
  <c r="JR39" i="209"/>
  <c r="JQ39" i="209"/>
  <c r="JP39" i="209"/>
  <c r="JO39" i="209"/>
  <c r="JN39" i="209"/>
  <c r="JM39" i="209"/>
  <c r="JL39" i="209"/>
  <c r="JK39" i="209"/>
  <c r="JJ39" i="209"/>
  <c r="JI39" i="209"/>
  <c r="JH39" i="209"/>
  <c r="LS38" i="209"/>
  <c r="LR38" i="209"/>
  <c r="LQ38" i="209"/>
  <c r="LP38" i="209"/>
  <c r="LO38" i="209"/>
  <c r="LN38" i="209"/>
  <c r="LM38" i="209"/>
  <c r="LL38" i="209"/>
  <c r="LK38" i="209"/>
  <c r="LJ38" i="209"/>
  <c r="LI38" i="209"/>
  <c r="LH38" i="209"/>
  <c r="LG38" i="209"/>
  <c r="LF38" i="209"/>
  <c r="LE38" i="209"/>
  <c r="LD38" i="209"/>
  <c r="LC38" i="209"/>
  <c r="LB38" i="209"/>
  <c r="LA38" i="209"/>
  <c r="KZ38" i="209"/>
  <c r="KY38" i="209"/>
  <c r="KX38" i="209"/>
  <c r="KW38" i="209"/>
  <c r="KV38" i="209"/>
  <c r="KU38" i="209"/>
  <c r="KT38" i="209"/>
  <c r="KS38" i="209"/>
  <c r="KR38" i="209"/>
  <c r="KQ38" i="209"/>
  <c r="KP38" i="209"/>
  <c r="KO38" i="209"/>
  <c r="KN38" i="209"/>
  <c r="KM38" i="209"/>
  <c r="KL38" i="209"/>
  <c r="KK38" i="209"/>
  <c r="KJ38" i="209"/>
  <c r="KI38" i="209"/>
  <c r="KH38" i="209"/>
  <c r="KG38" i="209"/>
  <c r="KF38" i="209"/>
  <c r="KE38" i="209"/>
  <c r="KD38" i="209"/>
  <c r="KC38" i="209"/>
  <c r="KB38" i="209"/>
  <c r="KA38" i="209"/>
  <c r="JZ38" i="209"/>
  <c r="JY38" i="209"/>
  <c r="JX38" i="209"/>
  <c r="JW38" i="209"/>
  <c r="JV38" i="209"/>
  <c r="JU38" i="209"/>
  <c r="JT38" i="209"/>
  <c r="JS38" i="209"/>
  <c r="JR38" i="209"/>
  <c r="JQ38" i="209"/>
  <c r="JP38" i="209"/>
  <c r="JO38" i="209"/>
  <c r="JN38" i="209"/>
  <c r="JM38" i="209"/>
  <c r="JL38" i="209"/>
  <c r="JK38" i="209"/>
  <c r="JJ38" i="209"/>
  <c r="JI38" i="209"/>
  <c r="JH38" i="209"/>
  <c r="LS35" i="209"/>
  <c r="LR35" i="209"/>
  <c r="LQ35" i="209"/>
  <c r="LP35" i="209"/>
  <c r="LO35" i="209"/>
  <c r="LN35" i="209"/>
  <c r="LM35" i="209"/>
  <c r="LL35" i="209"/>
  <c r="LK35" i="209"/>
  <c r="LJ35" i="209"/>
  <c r="LI35" i="209"/>
  <c r="LH35" i="209"/>
  <c r="LG35" i="209"/>
  <c r="LF35" i="209"/>
  <c r="LE35" i="209"/>
  <c r="LD35" i="209"/>
  <c r="LC35" i="209"/>
  <c r="LB35" i="209"/>
  <c r="LA35" i="209"/>
  <c r="KZ35" i="209"/>
  <c r="KY35" i="209"/>
  <c r="KX35" i="209"/>
  <c r="KW35" i="209"/>
  <c r="KV35" i="209"/>
  <c r="KU35" i="209"/>
  <c r="KT35" i="209"/>
  <c r="KS35" i="209"/>
  <c r="KR35" i="209"/>
  <c r="KQ35" i="209"/>
  <c r="KP35" i="209"/>
  <c r="KO35" i="209"/>
  <c r="KN35" i="209"/>
  <c r="KM35" i="209"/>
  <c r="KL35" i="209"/>
  <c r="KK35" i="209"/>
  <c r="KJ35" i="209"/>
  <c r="KI35" i="209"/>
  <c r="KH35" i="209"/>
  <c r="KG35" i="209"/>
  <c r="KF35" i="209"/>
  <c r="KE35" i="209"/>
  <c r="KD35" i="209"/>
  <c r="KC35" i="209"/>
  <c r="KB35" i="209"/>
  <c r="KA35" i="209"/>
  <c r="JZ35" i="209"/>
  <c r="JY35" i="209"/>
  <c r="JX35" i="209"/>
  <c r="JW35" i="209"/>
  <c r="JV35" i="209"/>
  <c r="JU35" i="209"/>
  <c r="JT35" i="209"/>
  <c r="JS35" i="209"/>
  <c r="JR35" i="209"/>
  <c r="JQ35" i="209"/>
  <c r="JP35" i="209"/>
  <c r="JO35" i="209"/>
  <c r="JN35" i="209"/>
  <c r="JM35" i="209"/>
  <c r="JL35" i="209"/>
  <c r="JK35" i="209"/>
  <c r="JJ35" i="209"/>
  <c r="JI35" i="209"/>
  <c r="JH35" i="209"/>
  <c r="LS34" i="209"/>
  <c r="LR34" i="209"/>
  <c r="LQ34" i="209"/>
  <c r="LP34" i="209"/>
  <c r="LO34" i="209"/>
  <c r="LN34" i="209"/>
  <c r="LM34" i="209"/>
  <c r="LL34" i="209"/>
  <c r="LK34" i="209"/>
  <c r="LJ34" i="209"/>
  <c r="LI34" i="209"/>
  <c r="LH34" i="209"/>
  <c r="LG34" i="209"/>
  <c r="LF34" i="209"/>
  <c r="LE34" i="209"/>
  <c r="LD34" i="209"/>
  <c r="LC34" i="209"/>
  <c r="LB34" i="209"/>
  <c r="LA34" i="209"/>
  <c r="KZ34" i="209"/>
  <c r="KY34" i="209"/>
  <c r="KX34" i="209"/>
  <c r="KW34" i="209"/>
  <c r="KV34" i="209"/>
  <c r="KU34" i="209"/>
  <c r="KT34" i="209"/>
  <c r="KS34" i="209"/>
  <c r="KR34" i="209"/>
  <c r="KQ34" i="209"/>
  <c r="KP34" i="209"/>
  <c r="KO34" i="209"/>
  <c r="KN34" i="209"/>
  <c r="KM34" i="209"/>
  <c r="KL34" i="209"/>
  <c r="KK34" i="209"/>
  <c r="KJ34" i="209"/>
  <c r="KI34" i="209"/>
  <c r="KH34" i="209"/>
  <c r="KG34" i="209"/>
  <c r="KF34" i="209"/>
  <c r="KE34" i="209"/>
  <c r="KD34" i="209"/>
  <c r="KC34" i="209"/>
  <c r="KB34" i="209"/>
  <c r="KA34" i="209"/>
  <c r="JZ34" i="209"/>
  <c r="JY34" i="209"/>
  <c r="JX34" i="209"/>
  <c r="JW34" i="209"/>
  <c r="JV34" i="209"/>
  <c r="JU34" i="209"/>
  <c r="JT34" i="209"/>
  <c r="JS34" i="209"/>
  <c r="JR34" i="209"/>
  <c r="JQ34" i="209"/>
  <c r="JP34" i="209"/>
  <c r="JO34" i="209"/>
  <c r="JN34" i="209"/>
  <c r="JM34" i="209"/>
  <c r="JL34" i="209"/>
  <c r="JK34" i="209"/>
  <c r="JJ34" i="209"/>
  <c r="JI34" i="209"/>
  <c r="JH34" i="209"/>
  <c r="LS33" i="209"/>
  <c r="LR33" i="209"/>
  <c r="LQ33" i="209"/>
  <c r="LP33" i="209"/>
  <c r="LO33" i="209"/>
  <c r="LN33" i="209"/>
  <c r="LM33" i="209"/>
  <c r="LL33" i="209"/>
  <c r="LK33" i="209"/>
  <c r="LJ33" i="209"/>
  <c r="LI33" i="209"/>
  <c r="LH33" i="209"/>
  <c r="LG33" i="209"/>
  <c r="LF33" i="209"/>
  <c r="LE33" i="209"/>
  <c r="LD33" i="209"/>
  <c r="LC33" i="209"/>
  <c r="LB33" i="209"/>
  <c r="LA33" i="209"/>
  <c r="KZ33" i="209"/>
  <c r="KY33" i="209"/>
  <c r="KX33" i="209"/>
  <c r="KW33" i="209"/>
  <c r="KV33" i="209"/>
  <c r="KU33" i="209"/>
  <c r="KT33" i="209"/>
  <c r="KS33" i="209"/>
  <c r="KR33" i="209"/>
  <c r="KQ33" i="209"/>
  <c r="KP33" i="209"/>
  <c r="KO33" i="209"/>
  <c r="KN33" i="209"/>
  <c r="KM33" i="209"/>
  <c r="KL33" i="209"/>
  <c r="KK33" i="209"/>
  <c r="KJ33" i="209"/>
  <c r="KI33" i="209"/>
  <c r="KH33" i="209"/>
  <c r="KG33" i="209"/>
  <c r="KF33" i="209"/>
  <c r="KE33" i="209"/>
  <c r="KD33" i="209"/>
  <c r="KC33" i="209"/>
  <c r="KB33" i="209"/>
  <c r="KA33" i="209"/>
  <c r="JZ33" i="209"/>
  <c r="JY33" i="209"/>
  <c r="JX33" i="209"/>
  <c r="JW33" i="209"/>
  <c r="JV33" i="209"/>
  <c r="JU33" i="209"/>
  <c r="JT33" i="209"/>
  <c r="JS33" i="209"/>
  <c r="JR33" i="209"/>
  <c r="JQ33" i="209"/>
  <c r="JP33" i="209"/>
  <c r="JO33" i="209"/>
  <c r="JN33" i="209"/>
  <c r="JM33" i="209"/>
  <c r="JL33" i="209"/>
  <c r="JK33" i="209"/>
  <c r="JJ33" i="209"/>
  <c r="JI33" i="209"/>
  <c r="JH33" i="209"/>
  <c r="LS32" i="209"/>
  <c r="LR32" i="209"/>
  <c r="LQ32" i="209"/>
  <c r="LP32" i="209"/>
  <c r="LO32" i="209"/>
  <c r="LN32" i="209"/>
  <c r="LM32" i="209"/>
  <c r="LL32" i="209"/>
  <c r="LK32" i="209"/>
  <c r="LJ32" i="209"/>
  <c r="LI32" i="209"/>
  <c r="LH32" i="209"/>
  <c r="LG32" i="209"/>
  <c r="LF32" i="209"/>
  <c r="LE32" i="209"/>
  <c r="LD32" i="209"/>
  <c r="LC32" i="209"/>
  <c r="LB32" i="209"/>
  <c r="LA32" i="209"/>
  <c r="KZ32" i="209"/>
  <c r="KY32" i="209"/>
  <c r="KX32" i="209"/>
  <c r="KW32" i="209"/>
  <c r="KV32" i="209"/>
  <c r="KU32" i="209"/>
  <c r="KT32" i="209"/>
  <c r="KS32" i="209"/>
  <c r="KR32" i="209"/>
  <c r="KQ32" i="209"/>
  <c r="KP32" i="209"/>
  <c r="KO32" i="209"/>
  <c r="KN32" i="209"/>
  <c r="KM32" i="209"/>
  <c r="KL32" i="209"/>
  <c r="KK32" i="209"/>
  <c r="KJ32" i="209"/>
  <c r="KI32" i="209"/>
  <c r="KH32" i="209"/>
  <c r="KG32" i="209"/>
  <c r="KF32" i="209"/>
  <c r="KE32" i="209"/>
  <c r="KD32" i="209"/>
  <c r="KC32" i="209"/>
  <c r="KB32" i="209"/>
  <c r="KA32" i="209"/>
  <c r="JZ32" i="209"/>
  <c r="JY32" i="209"/>
  <c r="JX32" i="209"/>
  <c r="JW32" i="209"/>
  <c r="JV32" i="209"/>
  <c r="JU32" i="209"/>
  <c r="JT32" i="209"/>
  <c r="JS32" i="209"/>
  <c r="JR32" i="209"/>
  <c r="JQ32" i="209"/>
  <c r="JP32" i="209"/>
  <c r="JO32" i="209"/>
  <c r="JN32" i="209"/>
  <c r="JM32" i="209"/>
  <c r="JL32" i="209"/>
  <c r="JK32" i="209"/>
  <c r="JJ32" i="209"/>
  <c r="JI32" i="209"/>
  <c r="JH32" i="209"/>
  <c r="LS31" i="209"/>
  <c r="LR31" i="209"/>
  <c r="LQ31" i="209"/>
  <c r="LP31" i="209"/>
  <c r="LO31" i="209"/>
  <c r="LN31" i="209"/>
  <c r="LM31" i="209"/>
  <c r="LL31" i="209"/>
  <c r="LK31" i="209"/>
  <c r="LJ31" i="209"/>
  <c r="LI31" i="209"/>
  <c r="LH31" i="209"/>
  <c r="LG31" i="209"/>
  <c r="LF31" i="209"/>
  <c r="LE31" i="209"/>
  <c r="LD31" i="209"/>
  <c r="LC31" i="209"/>
  <c r="LB31" i="209"/>
  <c r="LA31" i="209"/>
  <c r="KZ31" i="209"/>
  <c r="KY31" i="209"/>
  <c r="KX31" i="209"/>
  <c r="KW31" i="209"/>
  <c r="KV31" i="209"/>
  <c r="KU31" i="209"/>
  <c r="KT31" i="209"/>
  <c r="KS31" i="209"/>
  <c r="KR31" i="209"/>
  <c r="KQ31" i="209"/>
  <c r="KP31" i="209"/>
  <c r="KO31" i="209"/>
  <c r="KN31" i="209"/>
  <c r="KM31" i="209"/>
  <c r="KL31" i="209"/>
  <c r="KK31" i="209"/>
  <c r="KJ31" i="209"/>
  <c r="KI31" i="209"/>
  <c r="KH31" i="209"/>
  <c r="KG31" i="209"/>
  <c r="KF31" i="209"/>
  <c r="KE31" i="209"/>
  <c r="KD31" i="209"/>
  <c r="KC31" i="209"/>
  <c r="KB31" i="209"/>
  <c r="KA31" i="209"/>
  <c r="JZ31" i="209"/>
  <c r="JY31" i="209"/>
  <c r="JX31" i="209"/>
  <c r="JW31" i="209"/>
  <c r="JV31" i="209"/>
  <c r="JU31" i="209"/>
  <c r="JT31" i="209"/>
  <c r="JS31" i="209"/>
  <c r="JR31" i="209"/>
  <c r="JQ31" i="209"/>
  <c r="JP31" i="209"/>
  <c r="JO31" i="209"/>
  <c r="JN31" i="209"/>
  <c r="JM31" i="209"/>
  <c r="JL31" i="209"/>
  <c r="JK31" i="209"/>
  <c r="JJ31" i="209"/>
  <c r="JI31" i="209"/>
  <c r="JH31" i="209"/>
  <c r="LS30" i="209"/>
  <c r="LR30" i="209"/>
  <c r="LQ30" i="209"/>
  <c r="LP30" i="209"/>
  <c r="LO30" i="209"/>
  <c r="LN30" i="209"/>
  <c r="LM30" i="209"/>
  <c r="LL30" i="209"/>
  <c r="LK30" i="209"/>
  <c r="LJ30" i="209"/>
  <c r="LI30" i="209"/>
  <c r="LH30" i="209"/>
  <c r="LG30" i="209"/>
  <c r="LF30" i="209"/>
  <c r="LE30" i="209"/>
  <c r="LD30" i="209"/>
  <c r="LC30" i="209"/>
  <c r="LB30" i="209"/>
  <c r="LA30" i="209"/>
  <c r="KZ30" i="209"/>
  <c r="KY30" i="209"/>
  <c r="KX30" i="209"/>
  <c r="KW30" i="209"/>
  <c r="KV30" i="209"/>
  <c r="KU30" i="209"/>
  <c r="KT30" i="209"/>
  <c r="KS30" i="209"/>
  <c r="KR30" i="209"/>
  <c r="KQ30" i="209"/>
  <c r="KP30" i="209"/>
  <c r="KO30" i="209"/>
  <c r="KN30" i="209"/>
  <c r="KM30" i="209"/>
  <c r="KL30" i="209"/>
  <c r="KK30" i="209"/>
  <c r="KJ30" i="209"/>
  <c r="KI30" i="209"/>
  <c r="KH30" i="209"/>
  <c r="KG30" i="209"/>
  <c r="KF30" i="209"/>
  <c r="KE30" i="209"/>
  <c r="KD30" i="209"/>
  <c r="KC30" i="209"/>
  <c r="KB30" i="209"/>
  <c r="KA30" i="209"/>
  <c r="JZ30" i="209"/>
  <c r="JY30" i="209"/>
  <c r="JX30" i="209"/>
  <c r="JW30" i="209"/>
  <c r="JV30" i="209"/>
  <c r="JU30" i="209"/>
  <c r="JT30" i="209"/>
  <c r="JS30" i="209"/>
  <c r="JR30" i="209"/>
  <c r="JQ30" i="209"/>
  <c r="JP30" i="209"/>
  <c r="JO30" i="209"/>
  <c r="JN30" i="209"/>
  <c r="JM30" i="209"/>
  <c r="JL30" i="209"/>
  <c r="JK30" i="209"/>
  <c r="JJ30" i="209"/>
  <c r="JI30" i="209"/>
  <c r="JH30" i="209"/>
  <c r="LS29" i="209"/>
  <c r="LR29" i="209"/>
  <c r="LQ29" i="209"/>
  <c r="LP29" i="209"/>
  <c r="LO29" i="209"/>
  <c r="LN29" i="209"/>
  <c r="LM29" i="209"/>
  <c r="LL29" i="209"/>
  <c r="LK29" i="209"/>
  <c r="LJ29" i="209"/>
  <c r="LI29" i="209"/>
  <c r="LH29" i="209"/>
  <c r="LG29" i="209"/>
  <c r="LF29" i="209"/>
  <c r="LE29" i="209"/>
  <c r="LD29" i="209"/>
  <c r="LC29" i="209"/>
  <c r="LB29" i="209"/>
  <c r="LA29" i="209"/>
  <c r="KZ29" i="209"/>
  <c r="KY29" i="209"/>
  <c r="KX29" i="209"/>
  <c r="KW29" i="209"/>
  <c r="KV29" i="209"/>
  <c r="KU29" i="209"/>
  <c r="KT29" i="209"/>
  <c r="KS29" i="209"/>
  <c r="KR29" i="209"/>
  <c r="KQ29" i="209"/>
  <c r="KP29" i="209"/>
  <c r="KO29" i="209"/>
  <c r="KN29" i="209"/>
  <c r="KM29" i="209"/>
  <c r="KL29" i="209"/>
  <c r="KK29" i="209"/>
  <c r="KJ29" i="209"/>
  <c r="KI29" i="209"/>
  <c r="KH29" i="209"/>
  <c r="KG29" i="209"/>
  <c r="KF29" i="209"/>
  <c r="KE29" i="209"/>
  <c r="KD29" i="209"/>
  <c r="KC29" i="209"/>
  <c r="KB29" i="209"/>
  <c r="KA29" i="209"/>
  <c r="JZ29" i="209"/>
  <c r="JY29" i="209"/>
  <c r="JX29" i="209"/>
  <c r="JW29" i="209"/>
  <c r="JV29" i="209"/>
  <c r="JU29" i="209"/>
  <c r="JT29" i="209"/>
  <c r="JS29" i="209"/>
  <c r="JR29" i="209"/>
  <c r="JQ29" i="209"/>
  <c r="JP29" i="209"/>
  <c r="JO29" i="209"/>
  <c r="JN29" i="209"/>
  <c r="JM29" i="209"/>
  <c r="JL29" i="209"/>
  <c r="JK29" i="209"/>
  <c r="JJ29" i="209"/>
  <c r="JI29" i="209"/>
  <c r="JH29" i="209"/>
  <c r="LS28" i="209"/>
  <c r="LR28" i="209"/>
  <c r="LQ28" i="209"/>
  <c r="LP28" i="209"/>
  <c r="LO28" i="209"/>
  <c r="LN28" i="209"/>
  <c r="LM28" i="209"/>
  <c r="LL28" i="209"/>
  <c r="LK28" i="209"/>
  <c r="LJ28" i="209"/>
  <c r="LI28" i="209"/>
  <c r="LH28" i="209"/>
  <c r="LG28" i="209"/>
  <c r="LF28" i="209"/>
  <c r="LE28" i="209"/>
  <c r="LD28" i="209"/>
  <c r="LC28" i="209"/>
  <c r="LB28" i="209"/>
  <c r="LA28" i="209"/>
  <c r="KZ28" i="209"/>
  <c r="KY28" i="209"/>
  <c r="KX28" i="209"/>
  <c r="KW28" i="209"/>
  <c r="KV28" i="209"/>
  <c r="KU28" i="209"/>
  <c r="KT28" i="209"/>
  <c r="KS28" i="209"/>
  <c r="KR28" i="209"/>
  <c r="KQ28" i="209"/>
  <c r="KP28" i="209"/>
  <c r="KO28" i="209"/>
  <c r="KN28" i="209"/>
  <c r="KM28" i="209"/>
  <c r="KL28" i="209"/>
  <c r="KK28" i="209"/>
  <c r="KJ28" i="209"/>
  <c r="KI28" i="209"/>
  <c r="KH28" i="209"/>
  <c r="KG28" i="209"/>
  <c r="KF28" i="209"/>
  <c r="KE28" i="209"/>
  <c r="KD28" i="209"/>
  <c r="KC28" i="209"/>
  <c r="KB28" i="209"/>
  <c r="KA28" i="209"/>
  <c r="JZ28" i="209"/>
  <c r="JY28" i="209"/>
  <c r="JX28" i="209"/>
  <c r="JW28" i="209"/>
  <c r="JV28" i="209"/>
  <c r="JU28" i="209"/>
  <c r="JT28" i="209"/>
  <c r="JS28" i="209"/>
  <c r="JR28" i="209"/>
  <c r="JQ28" i="209"/>
  <c r="JP28" i="209"/>
  <c r="JO28" i="209"/>
  <c r="JN28" i="209"/>
  <c r="JM28" i="209"/>
  <c r="JL28" i="209"/>
  <c r="JK28" i="209"/>
  <c r="JJ28" i="209"/>
  <c r="JI28" i="209"/>
  <c r="JH28" i="209"/>
  <c r="LS27" i="209"/>
  <c r="LR27" i="209"/>
  <c r="LQ27" i="209"/>
  <c r="LP27" i="209"/>
  <c r="LO27" i="209"/>
  <c r="LN27" i="209"/>
  <c r="LM27" i="209"/>
  <c r="LL27" i="209"/>
  <c r="LK27" i="209"/>
  <c r="LJ27" i="209"/>
  <c r="LI27" i="209"/>
  <c r="LH27" i="209"/>
  <c r="LG27" i="209"/>
  <c r="LF27" i="209"/>
  <c r="LE27" i="209"/>
  <c r="LD27" i="209"/>
  <c r="LC27" i="209"/>
  <c r="LB27" i="209"/>
  <c r="LA27" i="209"/>
  <c r="KZ27" i="209"/>
  <c r="KY27" i="209"/>
  <c r="KX27" i="209"/>
  <c r="KW27" i="209"/>
  <c r="KV27" i="209"/>
  <c r="KU27" i="209"/>
  <c r="KT27" i="209"/>
  <c r="KS27" i="209"/>
  <c r="KR27" i="209"/>
  <c r="KQ27" i="209"/>
  <c r="KP27" i="209"/>
  <c r="KO27" i="209"/>
  <c r="KN27" i="209"/>
  <c r="KM27" i="209"/>
  <c r="KL27" i="209"/>
  <c r="KK27" i="209"/>
  <c r="KJ27" i="209"/>
  <c r="KI27" i="209"/>
  <c r="KH27" i="209"/>
  <c r="KG27" i="209"/>
  <c r="KF27" i="209"/>
  <c r="KE27" i="209"/>
  <c r="KD27" i="209"/>
  <c r="KC27" i="209"/>
  <c r="KB27" i="209"/>
  <c r="KA27" i="209"/>
  <c r="JZ27" i="209"/>
  <c r="JY27" i="209"/>
  <c r="JX27" i="209"/>
  <c r="JW27" i="209"/>
  <c r="JV27" i="209"/>
  <c r="JU27" i="209"/>
  <c r="JT27" i="209"/>
  <c r="JS27" i="209"/>
  <c r="JR27" i="209"/>
  <c r="JQ27" i="209"/>
  <c r="JP27" i="209"/>
  <c r="JO27" i="209"/>
  <c r="JN27" i="209"/>
  <c r="JM27" i="209"/>
  <c r="JL27" i="209"/>
  <c r="JK27" i="209"/>
  <c r="JJ27" i="209"/>
  <c r="JI27" i="209"/>
  <c r="JH27" i="209"/>
  <c r="LS24" i="209"/>
  <c r="LR24" i="209"/>
  <c r="LQ24" i="209"/>
  <c r="LP24" i="209"/>
  <c r="LO24" i="209"/>
  <c r="LN24" i="209"/>
  <c r="LM24" i="209"/>
  <c r="LL24" i="209"/>
  <c r="LK24" i="209"/>
  <c r="LJ24" i="209"/>
  <c r="LI24" i="209"/>
  <c r="LH24" i="209"/>
  <c r="LG24" i="209"/>
  <c r="LF24" i="209"/>
  <c r="LE24" i="209"/>
  <c r="LD24" i="209"/>
  <c r="LC24" i="209"/>
  <c r="LB24" i="209"/>
  <c r="LA24" i="209"/>
  <c r="KZ24" i="209"/>
  <c r="KY24" i="209"/>
  <c r="KX24" i="209"/>
  <c r="KW24" i="209"/>
  <c r="KV24" i="209"/>
  <c r="KU24" i="209"/>
  <c r="KT24" i="209"/>
  <c r="KS24" i="209"/>
  <c r="KR24" i="209"/>
  <c r="KQ24" i="209"/>
  <c r="KP24" i="209"/>
  <c r="KO24" i="209"/>
  <c r="KN24" i="209"/>
  <c r="KM24" i="209"/>
  <c r="KL24" i="209"/>
  <c r="KK24" i="209"/>
  <c r="KJ24" i="209"/>
  <c r="KI24" i="209"/>
  <c r="KH24" i="209"/>
  <c r="KG24" i="209"/>
  <c r="KF24" i="209"/>
  <c r="KE24" i="209"/>
  <c r="KD24" i="209"/>
  <c r="KC24" i="209"/>
  <c r="KB24" i="209"/>
  <c r="KA24" i="209"/>
  <c r="JZ24" i="209"/>
  <c r="JY24" i="209"/>
  <c r="JX24" i="209"/>
  <c r="JW24" i="209"/>
  <c r="JV24" i="209"/>
  <c r="JU24" i="209"/>
  <c r="JT24" i="209"/>
  <c r="JS24" i="209"/>
  <c r="JR24" i="209"/>
  <c r="JQ24" i="209"/>
  <c r="JP24" i="209"/>
  <c r="JO24" i="209"/>
  <c r="JN24" i="209"/>
  <c r="JM24" i="209"/>
  <c r="JL24" i="209"/>
  <c r="JK24" i="209"/>
  <c r="JJ24" i="209"/>
  <c r="JI24" i="209"/>
  <c r="JH24" i="209"/>
  <c r="A24" i="209"/>
  <c r="A35" i="209" s="1"/>
  <c r="A46" i="209" s="1"/>
  <c r="A57" i="209" s="1"/>
  <c r="A68" i="209" s="1"/>
  <c r="A79" i="209" s="1"/>
  <c r="A90" i="209" s="1"/>
  <c r="LS23" i="209"/>
  <c r="LR23" i="209"/>
  <c r="LQ23" i="209"/>
  <c r="LP23" i="209"/>
  <c r="LO23" i="209"/>
  <c r="LN23" i="209"/>
  <c r="LM23" i="209"/>
  <c r="LL23" i="209"/>
  <c r="LK23" i="209"/>
  <c r="LJ23" i="209"/>
  <c r="LI23" i="209"/>
  <c r="LH23" i="209"/>
  <c r="LG23" i="209"/>
  <c r="LF23" i="209"/>
  <c r="LE23" i="209"/>
  <c r="LD23" i="209"/>
  <c r="LC23" i="209"/>
  <c r="LB23" i="209"/>
  <c r="LA23" i="209"/>
  <c r="KZ23" i="209"/>
  <c r="KY23" i="209"/>
  <c r="KX23" i="209"/>
  <c r="KW23" i="209"/>
  <c r="KV23" i="209"/>
  <c r="KU23" i="209"/>
  <c r="KT23" i="209"/>
  <c r="KS23" i="209"/>
  <c r="KR23" i="209"/>
  <c r="KQ23" i="209"/>
  <c r="KP23" i="209"/>
  <c r="KO23" i="209"/>
  <c r="KN23" i="209"/>
  <c r="KM23" i="209"/>
  <c r="KL23" i="209"/>
  <c r="KK23" i="209"/>
  <c r="KJ23" i="209"/>
  <c r="KI23" i="209"/>
  <c r="KH23" i="209"/>
  <c r="KG23" i="209"/>
  <c r="KF23" i="209"/>
  <c r="KE23" i="209"/>
  <c r="KD23" i="209"/>
  <c r="KC23" i="209"/>
  <c r="KB23" i="209"/>
  <c r="KA23" i="209"/>
  <c r="JZ23" i="209"/>
  <c r="JY23" i="209"/>
  <c r="JX23" i="209"/>
  <c r="JW23" i="209"/>
  <c r="JV23" i="209"/>
  <c r="JU23" i="209"/>
  <c r="JT23" i="209"/>
  <c r="JS23" i="209"/>
  <c r="JR23" i="209"/>
  <c r="JQ23" i="209"/>
  <c r="JP23" i="209"/>
  <c r="JO23" i="209"/>
  <c r="JN23" i="209"/>
  <c r="JM23" i="209"/>
  <c r="JL23" i="209"/>
  <c r="JK23" i="209"/>
  <c r="JJ23" i="209"/>
  <c r="JI23" i="209"/>
  <c r="JH23" i="209"/>
  <c r="A23" i="209"/>
  <c r="A34" i="209" s="1"/>
  <c r="A45" i="209" s="1"/>
  <c r="A56" i="209" s="1"/>
  <c r="A67" i="209" s="1"/>
  <c r="A78" i="209" s="1"/>
  <c r="A89" i="209" s="1"/>
  <c r="LS22" i="209"/>
  <c r="LR22" i="209"/>
  <c r="LQ22" i="209"/>
  <c r="LP22" i="209"/>
  <c r="LO22" i="209"/>
  <c r="LN22" i="209"/>
  <c r="LM22" i="209"/>
  <c r="LL22" i="209"/>
  <c r="LK22" i="209"/>
  <c r="LJ22" i="209"/>
  <c r="LI22" i="209"/>
  <c r="LH22" i="209"/>
  <c r="LG22" i="209"/>
  <c r="LF22" i="209"/>
  <c r="LE22" i="209"/>
  <c r="LD22" i="209"/>
  <c r="LC22" i="209"/>
  <c r="LB22" i="209"/>
  <c r="LA22" i="209"/>
  <c r="KZ22" i="209"/>
  <c r="KY22" i="209"/>
  <c r="KX22" i="209"/>
  <c r="KW22" i="209"/>
  <c r="KV22" i="209"/>
  <c r="KU22" i="209"/>
  <c r="KT22" i="209"/>
  <c r="KS22" i="209"/>
  <c r="KR22" i="209"/>
  <c r="KQ22" i="209"/>
  <c r="KP22" i="209"/>
  <c r="KO22" i="209"/>
  <c r="KN22" i="209"/>
  <c r="KM22" i="209"/>
  <c r="KL22" i="209"/>
  <c r="KK22" i="209"/>
  <c r="KJ22" i="209"/>
  <c r="KI22" i="209"/>
  <c r="KH22" i="209"/>
  <c r="KG22" i="209"/>
  <c r="KF22" i="209"/>
  <c r="KE22" i="209"/>
  <c r="KD22" i="209"/>
  <c r="KC22" i="209"/>
  <c r="KB22" i="209"/>
  <c r="KA22" i="209"/>
  <c r="JZ22" i="209"/>
  <c r="JY22" i="209"/>
  <c r="JX22" i="209"/>
  <c r="JW22" i="209"/>
  <c r="JV22" i="209"/>
  <c r="JU22" i="209"/>
  <c r="JT22" i="209"/>
  <c r="JS22" i="209"/>
  <c r="JR22" i="209"/>
  <c r="JQ22" i="209"/>
  <c r="JP22" i="209"/>
  <c r="JO22" i="209"/>
  <c r="JN22" i="209"/>
  <c r="JM22" i="209"/>
  <c r="JL22" i="209"/>
  <c r="JK22" i="209"/>
  <c r="JJ22" i="209"/>
  <c r="JI22" i="209"/>
  <c r="JH22" i="209"/>
  <c r="A22" i="209"/>
  <c r="A33" i="209" s="1"/>
  <c r="A44" i="209" s="1"/>
  <c r="A55" i="209" s="1"/>
  <c r="A66" i="209" s="1"/>
  <c r="A77" i="209" s="1"/>
  <c r="A88" i="209" s="1"/>
  <c r="LS21" i="209"/>
  <c r="LR21" i="209"/>
  <c r="LQ21" i="209"/>
  <c r="LP21" i="209"/>
  <c r="LO21" i="209"/>
  <c r="LN21" i="209"/>
  <c r="LM21" i="209"/>
  <c r="LL21" i="209"/>
  <c r="LK21" i="209"/>
  <c r="LJ21" i="209"/>
  <c r="LI21" i="209"/>
  <c r="LH21" i="209"/>
  <c r="LG21" i="209"/>
  <c r="LF21" i="209"/>
  <c r="LE21" i="209"/>
  <c r="LD21" i="209"/>
  <c r="LC21" i="209"/>
  <c r="LB21" i="209"/>
  <c r="LA21" i="209"/>
  <c r="KZ21" i="209"/>
  <c r="KY21" i="209"/>
  <c r="KX21" i="209"/>
  <c r="KW21" i="209"/>
  <c r="KV21" i="209"/>
  <c r="KU21" i="209"/>
  <c r="KT21" i="209"/>
  <c r="KS21" i="209"/>
  <c r="KR21" i="209"/>
  <c r="KQ21" i="209"/>
  <c r="KP21" i="209"/>
  <c r="KO21" i="209"/>
  <c r="KN21" i="209"/>
  <c r="KM21" i="209"/>
  <c r="KL21" i="209"/>
  <c r="KK21" i="209"/>
  <c r="KJ21" i="209"/>
  <c r="KI21" i="209"/>
  <c r="KH21" i="209"/>
  <c r="KG21" i="209"/>
  <c r="KF21" i="209"/>
  <c r="KE21" i="209"/>
  <c r="KD21" i="209"/>
  <c r="KC21" i="209"/>
  <c r="KB21" i="209"/>
  <c r="KA21" i="209"/>
  <c r="JZ21" i="209"/>
  <c r="JY21" i="209"/>
  <c r="JX21" i="209"/>
  <c r="JW21" i="209"/>
  <c r="JV21" i="209"/>
  <c r="JU21" i="209"/>
  <c r="JT21" i="209"/>
  <c r="JS21" i="209"/>
  <c r="JR21" i="209"/>
  <c r="JQ21" i="209"/>
  <c r="JP21" i="209"/>
  <c r="JO21" i="209"/>
  <c r="JN21" i="209"/>
  <c r="JM21" i="209"/>
  <c r="JL21" i="209"/>
  <c r="JK21" i="209"/>
  <c r="JJ21" i="209"/>
  <c r="JI21" i="209"/>
  <c r="JH21" i="209"/>
  <c r="A21" i="209"/>
  <c r="A32" i="209" s="1"/>
  <c r="A43" i="209" s="1"/>
  <c r="A54" i="209" s="1"/>
  <c r="A65" i="209" s="1"/>
  <c r="A76" i="209" s="1"/>
  <c r="A87" i="209" s="1"/>
  <c r="LS20" i="209"/>
  <c r="LR20" i="209"/>
  <c r="LQ20" i="209"/>
  <c r="LP20" i="209"/>
  <c r="LO20" i="209"/>
  <c r="LN20" i="209"/>
  <c r="LM20" i="209"/>
  <c r="LL20" i="209"/>
  <c r="LK20" i="209"/>
  <c r="LJ20" i="209"/>
  <c r="LI20" i="209"/>
  <c r="LH20" i="209"/>
  <c r="LG20" i="209"/>
  <c r="LF20" i="209"/>
  <c r="LE20" i="209"/>
  <c r="LD20" i="209"/>
  <c r="LC20" i="209"/>
  <c r="LB20" i="209"/>
  <c r="LA20" i="209"/>
  <c r="KZ20" i="209"/>
  <c r="KY20" i="209"/>
  <c r="KX20" i="209"/>
  <c r="KW20" i="209"/>
  <c r="KV20" i="209"/>
  <c r="KU20" i="209"/>
  <c r="KT20" i="209"/>
  <c r="KS20" i="209"/>
  <c r="KR20" i="209"/>
  <c r="KQ20" i="209"/>
  <c r="KP20" i="209"/>
  <c r="KO20" i="209"/>
  <c r="KN20" i="209"/>
  <c r="KM20" i="209"/>
  <c r="KL20" i="209"/>
  <c r="KK20" i="209"/>
  <c r="KJ20" i="209"/>
  <c r="KI20" i="209"/>
  <c r="KH20" i="209"/>
  <c r="KG20" i="209"/>
  <c r="KF20" i="209"/>
  <c r="KE20" i="209"/>
  <c r="KD20" i="209"/>
  <c r="KC20" i="209"/>
  <c r="KB20" i="209"/>
  <c r="KA20" i="209"/>
  <c r="JZ20" i="209"/>
  <c r="JY20" i="209"/>
  <c r="JX20" i="209"/>
  <c r="JW20" i="209"/>
  <c r="JV20" i="209"/>
  <c r="JU20" i="209"/>
  <c r="JT20" i="209"/>
  <c r="JS20" i="209"/>
  <c r="JR20" i="209"/>
  <c r="JQ20" i="209"/>
  <c r="JP20" i="209"/>
  <c r="JO20" i="209"/>
  <c r="JN20" i="209"/>
  <c r="JM20" i="209"/>
  <c r="JL20" i="209"/>
  <c r="JK20" i="209"/>
  <c r="JJ20" i="209"/>
  <c r="JI20" i="209"/>
  <c r="JH20" i="209"/>
  <c r="A20" i="209"/>
  <c r="A31" i="209" s="1"/>
  <c r="A42" i="209" s="1"/>
  <c r="A53" i="209" s="1"/>
  <c r="A64" i="209" s="1"/>
  <c r="A75" i="209" s="1"/>
  <c r="A86" i="209" s="1"/>
  <c r="LS19" i="209"/>
  <c r="LR19" i="209"/>
  <c r="LQ19" i="209"/>
  <c r="LP19" i="209"/>
  <c r="LO19" i="209"/>
  <c r="LN19" i="209"/>
  <c r="LM19" i="209"/>
  <c r="LL19" i="209"/>
  <c r="LK19" i="209"/>
  <c r="LJ19" i="209"/>
  <c r="LI19" i="209"/>
  <c r="LH19" i="209"/>
  <c r="LG19" i="209"/>
  <c r="LF19" i="209"/>
  <c r="LE19" i="209"/>
  <c r="LD19" i="209"/>
  <c r="LC19" i="209"/>
  <c r="LB19" i="209"/>
  <c r="LA19" i="209"/>
  <c r="KZ19" i="209"/>
  <c r="KY19" i="209"/>
  <c r="KX19" i="209"/>
  <c r="KW19" i="209"/>
  <c r="KV19" i="209"/>
  <c r="KU19" i="209"/>
  <c r="KT19" i="209"/>
  <c r="KS19" i="209"/>
  <c r="KR19" i="209"/>
  <c r="KQ19" i="209"/>
  <c r="KP19" i="209"/>
  <c r="KO19" i="209"/>
  <c r="KN19" i="209"/>
  <c r="KM19" i="209"/>
  <c r="KL19" i="209"/>
  <c r="KK19" i="209"/>
  <c r="KJ19" i="209"/>
  <c r="KI19" i="209"/>
  <c r="KH19" i="209"/>
  <c r="KG19" i="209"/>
  <c r="KF19" i="209"/>
  <c r="KE19" i="209"/>
  <c r="KD19" i="209"/>
  <c r="KC19" i="209"/>
  <c r="KB19" i="209"/>
  <c r="KA19" i="209"/>
  <c r="JZ19" i="209"/>
  <c r="JY19" i="209"/>
  <c r="JX19" i="209"/>
  <c r="JW19" i="209"/>
  <c r="JV19" i="209"/>
  <c r="JU19" i="209"/>
  <c r="JT19" i="209"/>
  <c r="JS19" i="209"/>
  <c r="JR19" i="209"/>
  <c r="JQ19" i="209"/>
  <c r="JP19" i="209"/>
  <c r="JO19" i="209"/>
  <c r="JN19" i="209"/>
  <c r="JM19" i="209"/>
  <c r="JL19" i="209"/>
  <c r="JK19" i="209"/>
  <c r="JJ19" i="209"/>
  <c r="JI19" i="209"/>
  <c r="JH19" i="209"/>
  <c r="A19" i="209"/>
  <c r="A30" i="209" s="1"/>
  <c r="A41" i="209" s="1"/>
  <c r="A52" i="209" s="1"/>
  <c r="A63" i="209" s="1"/>
  <c r="A74" i="209" s="1"/>
  <c r="A85" i="209" s="1"/>
  <c r="LS18" i="209"/>
  <c r="LR18" i="209"/>
  <c r="LQ18" i="209"/>
  <c r="LP18" i="209"/>
  <c r="LO18" i="209"/>
  <c r="LN18" i="209"/>
  <c r="LM18" i="209"/>
  <c r="LL18" i="209"/>
  <c r="LK18" i="209"/>
  <c r="LJ18" i="209"/>
  <c r="LI18" i="209"/>
  <c r="LH18" i="209"/>
  <c r="LG18" i="209"/>
  <c r="LF18" i="209"/>
  <c r="LE18" i="209"/>
  <c r="LD18" i="209"/>
  <c r="LC18" i="209"/>
  <c r="LB18" i="209"/>
  <c r="LA18" i="209"/>
  <c r="KZ18" i="209"/>
  <c r="KY18" i="209"/>
  <c r="KX18" i="209"/>
  <c r="KW18" i="209"/>
  <c r="KV18" i="209"/>
  <c r="KU18" i="209"/>
  <c r="KT18" i="209"/>
  <c r="KS18" i="209"/>
  <c r="KR18" i="209"/>
  <c r="KQ18" i="209"/>
  <c r="KP18" i="209"/>
  <c r="KO18" i="209"/>
  <c r="KN18" i="209"/>
  <c r="KM18" i="209"/>
  <c r="KL18" i="209"/>
  <c r="KK18" i="209"/>
  <c r="KJ18" i="209"/>
  <c r="KI18" i="209"/>
  <c r="KH18" i="209"/>
  <c r="KG18" i="209"/>
  <c r="KF18" i="209"/>
  <c r="KE18" i="209"/>
  <c r="KD18" i="209"/>
  <c r="KC18" i="209"/>
  <c r="KB18" i="209"/>
  <c r="KA18" i="209"/>
  <c r="JZ18" i="209"/>
  <c r="JY18" i="209"/>
  <c r="JX18" i="209"/>
  <c r="JW18" i="209"/>
  <c r="JV18" i="209"/>
  <c r="JU18" i="209"/>
  <c r="JT18" i="209"/>
  <c r="JS18" i="209"/>
  <c r="JR18" i="209"/>
  <c r="JQ18" i="209"/>
  <c r="JP18" i="209"/>
  <c r="JO18" i="209"/>
  <c r="JN18" i="209"/>
  <c r="JM18" i="209"/>
  <c r="JL18" i="209"/>
  <c r="JK18" i="209"/>
  <c r="JJ18" i="209"/>
  <c r="JI18" i="209"/>
  <c r="JH18" i="209"/>
  <c r="A18" i="209"/>
  <c r="A29" i="209" s="1"/>
  <c r="A40" i="209" s="1"/>
  <c r="A51" i="209" s="1"/>
  <c r="A62" i="209" s="1"/>
  <c r="A73" i="209" s="1"/>
  <c r="A84" i="209" s="1"/>
  <c r="LS17" i="209"/>
  <c r="LR17" i="209"/>
  <c r="LQ17" i="209"/>
  <c r="LP17" i="209"/>
  <c r="LO17" i="209"/>
  <c r="LN17" i="209"/>
  <c r="LM17" i="209"/>
  <c r="LL17" i="209"/>
  <c r="LK17" i="209"/>
  <c r="LJ17" i="209"/>
  <c r="LI17" i="209"/>
  <c r="LH17" i="209"/>
  <c r="LG17" i="209"/>
  <c r="LF17" i="209"/>
  <c r="LE17" i="209"/>
  <c r="LD17" i="209"/>
  <c r="LC17" i="209"/>
  <c r="LB17" i="209"/>
  <c r="LA17" i="209"/>
  <c r="KZ17" i="209"/>
  <c r="KY17" i="209"/>
  <c r="KX17" i="209"/>
  <c r="KW17" i="209"/>
  <c r="KV17" i="209"/>
  <c r="KU17" i="209"/>
  <c r="KT17" i="209"/>
  <c r="KS17" i="209"/>
  <c r="KR17" i="209"/>
  <c r="KQ17" i="209"/>
  <c r="KP17" i="209"/>
  <c r="KO17" i="209"/>
  <c r="KN17" i="209"/>
  <c r="KM17" i="209"/>
  <c r="KL17" i="209"/>
  <c r="KK17" i="209"/>
  <c r="KJ17" i="209"/>
  <c r="KI17" i="209"/>
  <c r="KH17" i="209"/>
  <c r="KG17" i="209"/>
  <c r="KF17" i="209"/>
  <c r="KE17" i="209"/>
  <c r="KD17" i="209"/>
  <c r="KC17" i="209"/>
  <c r="KB17" i="209"/>
  <c r="KA17" i="209"/>
  <c r="JZ17" i="209"/>
  <c r="JY17" i="209"/>
  <c r="JX17" i="209"/>
  <c r="JW17" i="209"/>
  <c r="JV17" i="209"/>
  <c r="JU17" i="209"/>
  <c r="JT17" i="209"/>
  <c r="JS17" i="209"/>
  <c r="JR17" i="209"/>
  <c r="JQ17" i="209"/>
  <c r="JP17" i="209"/>
  <c r="JO17" i="209"/>
  <c r="JN17" i="209"/>
  <c r="JM17" i="209"/>
  <c r="JL17" i="209"/>
  <c r="JK17" i="209"/>
  <c r="JJ17" i="209"/>
  <c r="JI17" i="209"/>
  <c r="JH17" i="209"/>
  <c r="A17" i="209"/>
  <c r="A28" i="209" s="1"/>
  <c r="A39" i="209" s="1"/>
  <c r="A50" i="209" s="1"/>
  <c r="A61" i="209" s="1"/>
  <c r="A72" i="209" s="1"/>
  <c r="A83" i="209" s="1"/>
  <c r="LS16" i="209"/>
  <c r="LR16" i="209"/>
  <c r="LQ16" i="209"/>
  <c r="LP16" i="209"/>
  <c r="LO16" i="209"/>
  <c r="LN16" i="209"/>
  <c r="LM16" i="209"/>
  <c r="LL16" i="209"/>
  <c r="LK16" i="209"/>
  <c r="LJ16" i="209"/>
  <c r="LI16" i="209"/>
  <c r="LH16" i="209"/>
  <c r="LG16" i="209"/>
  <c r="LF16" i="209"/>
  <c r="LE16" i="209"/>
  <c r="LD16" i="209"/>
  <c r="LC16" i="209"/>
  <c r="LB16" i="209"/>
  <c r="LA16" i="209"/>
  <c r="KZ16" i="209"/>
  <c r="KY16" i="209"/>
  <c r="KX16" i="209"/>
  <c r="KW16" i="209"/>
  <c r="KV16" i="209"/>
  <c r="KU16" i="209"/>
  <c r="KT16" i="209"/>
  <c r="KS16" i="209"/>
  <c r="KR16" i="209"/>
  <c r="KQ16" i="209"/>
  <c r="KP16" i="209"/>
  <c r="KO16" i="209"/>
  <c r="KN16" i="209"/>
  <c r="KM16" i="209"/>
  <c r="KL16" i="209"/>
  <c r="KK16" i="209"/>
  <c r="KJ16" i="209"/>
  <c r="KI16" i="209"/>
  <c r="KH16" i="209"/>
  <c r="KG16" i="209"/>
  <c r="KF16" i="209"/>
  <c r="KE16" i="209"/>
  <c r="KD16" i="209"/>
  <c r="KC16" i="209"/>
  <c r="KB16" i="209"/>
  <c r="KA16" i="209"/>
  <c r="JZ16" i="209"/>
  <c r="JY16" i="209"/>
  <c r="JX16" i="209"/>
  <c r="JW16" i="209"/>
  <c r="JV16" i="209"/>
  <c r="JU16" i="209"/>
  <c r="JT16" i="209"/>
  <c r="JS16" i="209"/>
  <c r="JR16" i="209"/>
  <c r="JQ16" i="209"/>
  <c r="JP16" i="209"/>
  <c r="JO16" i="209"/>
  <c r="JN16" i="209"/>
  <c r="JM16" i="209"/>
  <c r="JL16" i="209"/>
  <c r="JK16" i="209"/>
  <c r="JJ16" i="209"/>
  <c r="JI16" i="209"/>
  <c r="JH16" i="209"/>
  <c r="B16" i="209"/>
  <c r="B27" i="209" s="1"/>
  <c r="B38" i="209" s="1"/>
  <c r="B49" i="209" s="1"/>
  <c r="B60" i="209" s="1"/>
  <c r="B71" i="209" s="1"/>
  <c r="B82" i="209" s="1"/>
  <c r="A16" i="209"/>
  <c r="A27" i="209" s="1"/>
  <c r="A38" i="209" s="1"/>
  <c r="A49" i="209" s="1"/>
  <c r="A60" i="209" s="1"/>
  <c r="A71" i="209" s="1"/>
  <c r="A82" i="209" s="1"/>
  <c r="LS13" i="209"/>
  <c r="LR13" i="209"/>
  <c r="LQ13" i="209"/>
  <c r="LP13" i="209"/>
  <c r="LO13" i="209"/>
  <c r="LN13" i="209"/>
  <c r="LM13" i="209"/>
  <c r="LL13" i="209"/>
  <c r="LK13" i="209"/>
  <c r="LJ13" i="209"/>
  <c r="LI13" i="209"/>
  <c r="LH13" i="209"/>
  <c r="LG13" i="209"/>
  <c r="LF13" i="209"/>
  <c r="LE13" i="209"/>
  <c r="LD13" i="209"/>
  <c r="LC13" i="209"/>
  <c r="LB13" i="209"/>
  <c r="LA13" i="209"/>
  <c r="KZ13" i="209"/>
  <c r="KY13" i="209"/>
  <c r="KX13" i="209"/>
  <c r="KW13" i="209"/>
  <c r="KV13" i="209"/>
  <c r="KU13" i="209"/>
  <c r="KT13" i="209"/>
  <c r="KS13" i="209"/>
  <c r="KR13" i="209"/>
  <c r="KQ13" i="209"/>
  <c r="KP13" i="209"/>
  <c r="KO13" i="209"/>
  <c r="KN13" i="209"/>
  <c r="KM13" i="209"/>
  <c r="KL13" i="209"/>
  <c r="KK13" i="209"/>
  <c r="KJ13" i="209"/>
  <c r="KI13" i="209"/>
  <c r="KH13" i="209"/>
  <c r="KG13" i="209"/>
  <c r="KF13" i="209"/>
  <c r="KE13" i="209"/>
  <c r="KD13" i="209"/>
  <c r="KC13" i="209"/>
  <c r="KB13" i="209"/>
  <c r="KA13" i="209"/>
  <c r="JZ13" i="209"/>
  <c r="JY13" i="209"/>
  <c r="JX13" i="209"/>
  <c r="JW13" i="209"/>
  <c r="JV13" i="209"/>
  <c r="JU13" i="209"/>
  <c r="JT13" i="209"/>
  <c r="JS13" i="209"/>
  <c r="JR13" i="209"/>
  <c r="JQ13" i="209"/>
  <c r="JP13" i="209"/>
  <c r="JO13" i="209"/>
  <c r="JN13" i="209"/>
  <c r="JM13" i="209"/>
  <c r="JL13" i="209"/>
  <c r="JK13" i="209"/>
  <c r="JJ13" i="209"/>
  <c r="JI13" i="209"/>
  <c r="JH13" i="209"/>
  <c r="LS12" i="209"/>
  <c r="LR12" i="209"/>
  <c r="LQ12" i="209"/>
  <c r="LP12" i="209"/>
  <c r="LO12" i="209"/>
  <c r="LN12" i="209"/>
  <c r="LM12" i="209"/>
  <c r="LL12" i="209"/>
  <c r="LK12" i="209"/>
  <c r="LJ12" i="209"/>
  <c r="LI12" i="209"/>
  <c r="LH12" i="209"/>
  <c r="LG12" i="209"/>
  <c r="LF12" i="209"/>
  <c r="LE12" i="209"/>
  <c r="LD12" i="209"/>
  <c r="LC12" i="209"/>
  <c r="LB12" i="209"/>
  <c r="LA12" i="209"/>
  <c r="KZ12" i="209"/>
  <c r="KY12" i="209"/>
  <c r="KX12" i="209"/>
  <c r="KW12" i="209"/>
  <c r="KV12" i="209"/>
  <c r="KU12" i="209"/>
  <c r="KT12" i="209"/>
  <c r="KS12" i="209"/>
  <c r="KR12" i="209"/>
  <c r="KQ12" i="209"/>
  <c r="KP12" i="209"/>
  <c r="KO12" i="209"/>
  <c r="KN12" i="209"/>
  <c r="KM12" i="209"/>
  <c r="KL12" i="209"/>
  <c r="KK12" i="209"/>
  <c r="KJ12" i="209"/>
  <c r="KI12" i="209"/>
  <c r="KH12" i="209"/>
  <c r="KG12" i="209"/>
  <c r="KF12" i="209"/>
  <c r="KE12" i="209"/>
  <c r="KD12" i="209"/>
  <c r="KC12" i="209"/>
  <c r="KB12" i="209"/>
  <c r="KA12" i="209"/>
  <c r="JZ12" i="209"/>
  <c r="JY12" i="209"/>
  <c r="JX12" i="209"/>
  <c r="JW12" i="209"/>
  <c r="JV12" i="209"/>
  <c r="JU12" i="209"/>
  <c r="JT12" i="209"/>
  <c r="JS12" i="209"/>
  <c r="JR12" i="209"/>
  <c r="JQ12" i="209"/>
  <c r="JP12" i="209"/>
  <c r="JO12" i="209"/>
  <c r="JN12" i="209"/>
  <c r="JM12" i="209"/>
  <c r="JL12" i="209"/>
  <c r="JK12" i="209"/>
  <c r="JJ12" i="209"/>
  <c r="JI12" i="209"/>
  <c r="JH12" i="209"/>
  <c r="LS11" i="209"/>
  <c r="LR11" i="209"/>
  <c r="LQ11" i="209"/>
  <c r="LP11" i="209"/>
  <c r="LO11" i="209"/>
  <c r="LN11" i="209"/>
  <c r="LM11" i="209"/>
  <c r="LL11" i="209"/>
  <c r="LK11" i="209"/>
  <c r="LJ11" i="209"/>
  <c r="LI11" i="209"/>
  <c r="LH11" i="209"/>
  <c r="LG11" i="209"/>
  <c r="LF11" i="209"/>
  <c r="LE11" i="209"/>
  <c r="LD11" i="209"/>
  <c r="LC11" i="209"/>
  <c r="LB11" i="209"/>
  <c r="LA11" i="209"/>
  <c r="KZ11" i="209"/>
  <c r="KY11" i="209"/>
  <c r="KX11" i="209"/>
  <c r="KW11" i="209"/>
  <c r="KV11" i="209"/>
  <c r="KU11" i="209"/>
  <c r="KT11" i="209"/>
  <c r="KS11" i="209"/>
  <c r="KR11" i="209"/>
  <c r="KQ11" i="209"/>
  <c r="KP11" i="209"/>
  <c r="KO11" i="209"/>
  <c r="KN11" i="209"/>
  <c r="KM11" i="209"/>
  <c r="KL11" i="209"/>
  <c r="KK11" i="209"/>
  <c r="KJ11" i="209"/>
  <c r="KI11" i="209"/>
  <c r="KH11" i="209"/>
  <c r="KG11" i="209"/>
  <c r="KF11" i="209"/>
  <c r="KE11" i="209"/>
  <c r="KD11" i="209"/>
  <c r="KC11" i="209"/>
  <c r="KB11" i="209"/>
  <c r="KA11" i="209"/>
  <c r="JZ11" i="209"/>
  <c r="JY11" i="209"/>
  <c r="JX11" i="209"/>
  <c r="JW11" i="209"/>
  <c r="JV11" i="209"/>
  <c r="JU11" i="209"/>
  <c r="JT11" i="209"/>
  <c r="JS11" i="209"/>
  <c r="JR11" i="209"/>
  <c r="JQ11" i="209"/>
  <c r="JP11" i="209"/>
  <c r="JO11" i="209"/>
  <c r="JN11" i="209"/>
  <c r="JM11" i="209"/>
  <c r="JL11" i="209"/>
  <c r="JK11" i="209"/>
  <c r="JJ11" i="209"/>
  <c r="JI11" i="209"/>
  <c r="JH11" i="209"/>
  <c r="LS10" i="209"/>
  <c r="LR10" i="209"/>
  <c r="LQ10" i="209"/>
  <c r="LP10" i="209"/>
  <c r="LO10" i="209"/>
  <c r="LN10" i="209"/>
  <c r="LM10" i="209"/>
  <c r="LL10" i="209"/>
  <c r="LK10" i="209"/>
  <c r="LJ10" i="209"/>
  <c r="LI10" i="209"/>
  <c r="LH10" i="209"/>
  <c r="LG10" i="209"/>
  <c r="LF10" i="209"/>
  <c r="LE10" i="209"/>
  <c r="LD10" i="209"/>
  <c r="LC10" i="209"/>
  <c r="LB10" i="209"/>
  <c r="LA10" i="209"/>
  <c r="KZ10" i="209"/>
  <c r="KY10" i="209"/>
  <c r="KX10" i="209"/>
  <c r="KW10" i="209"/>
  <c r="KV10" i="209"/>
  <c r="KU10" i="209"/>
  <c r="KT10" i="209"/>
  <c r="KS10" i="209"/>
  <c r="KR10" i="209"/>
  <c r="KQ10" i="209"/>
  <c r="KP10" i="209"/>
  <c r="KO10" i="209"/>
  <c r="KN10" i="209"/>
  <c r="KM10" i="209"/>
  <c r="KL10" i="209"/>
  <c r="KK10" i="209"/>
  <c r="KJ10" i="209"/>
  <c r="KI10" i="209"/>
  <c r="KH10" i="209"/>
  <c r="KG10" i="209"/>
  <c r="KF10" i="209"/>
  <c r="KE10" i="209"/>
  <c r="KD10" i="209"/>
  <c r="KC10" i="209"/>
  <c r="KB10" i="209"/>
  <c r="KA10" i="209"/>
  <c r="JZ10" i="209"/>
  <c r="JY10" i="209"/>
  <c r="JX10" i="209"/>
  <c r="JW10" i="209"/>
  <c r="JV10" i="209"/>
  <c r="JU10" i="209"/>
  <c r="JT10" i="209"/>
  <c r="JS10" i="209"/>
  <c r="JR10" i="209"/>
  <c r="JQ10" i="209"/>
  <c r="JP10" i="209"/>
  <c r="JO10" i="209"/>
  <c r="JN10" i="209"/>
  <c r="JM10" i="209"/>
  <c r="JL10" i="209"/>
  <c r="JK10" i="209"/>
  <c r="JJ10" i="209"/>
  <c r="JI10" i="209"/>
  <c r="JH10" i="209"/>
  <c r="LS9" i="209"/>
  <c r="LR9" i="209"/>
  <c r="LQ9" i="209"/>
  <c r="LP9" i="209"/>
  <c r="LO9" i="209"/>
  <c r="LN9" i="209"/>
  <c r="LM9" i="209"/>
  <c r="LL9" i="209"/>
  <c r="LK9" i="209"/>
  <c r="LJ9" i="209"/>
  <c r="LI9" i="209"/>
  <c r="LH9" i="209"/>
  <c r="LG9" i="209"/>
  <c r="LF9" i="209"/>
  <c r="LE9" i="209"/>
  <c r="LD9" i="209"/>
  <c r="LC9" i="209"/>
  <c r="LB9" i="209"/>
  <c r="LA9" i="209"/>
  <c r="KZ9" i="209"/>
  <c r="KY9" i="209"/>
  <c r="KX9" i="209"/>
  <c r="KW9" i="209"/>
  <c r="KV9" i="209"/>
  <c r="KU9" i="209"/>
  <c r="KT9" i="209"/>
  <c r="KS9" i="209"/>
  <c r="KR9" i="209"/>
  <c r="KQ9" i="209"/>
  <c r="KP9" i="209"/>
  <c r="KO9" i="209"/>
  <c r="KN9" i="209"/>
  <c r="KM9" i="209"/>
  <c r="KL9" i="209"/>
  <c r="KK9" i="209"/>
  <c r="KJ9" i="209"/>
  <c r="KI9" i="209"/>
  <c r="KH9" i="209"/>
  <c r="KG9" i="209"/>
  <c r="KF9" i="209"/>
  <c r="KE9" i="209"/>
  <c r="KD9" i="209"/>
  <c r="KC9" i="209"/>
  <c r="KB9" i="209"/>
  <c r="KA9" i="209"/>
  <c r="JZ9" i="209"/>
  <c r="JY9" i="209"/>
  <c r="JX9" i="209"/>
  <c r="JW9" i="209"/>
  <c r="JV9" i="209"/>
  <c r="JU9" i="209"/>
  <c r="JT9" i="209"/>
  <c r="JS9" i="209"/>
  <c r="JR9" i="209"/>
  <c r="JQ9" i="209"/>
  <c r="JP9" i="209"/>
  <c r="JO9" i="209"/>
  <c r="JN9" i="209"/>
  <c r="JM9" i="209"/>
  <c r="JL9" i="209"/>
  <c r="JK9" i="209"/>
  <c r="JJ9" i="209"/>
  <c r="JI9" i="209"/>
  <c r="JH9" i="209"/>
  <c r="LS8" i="209"/>
  <c r="LR8" i="209"/>
  <c r="LQ8" i="209"/>
  <c r="LP8" i="209"/>
  <c r="LO8" i="209"/>
  <c r="LN8" i="209"/>
  <c r="LM8" i="209"/>
  <c r="LL8" i="209"/>
  <c r="LK8" i="209"/>
  <c r="LJ8" i="209"/>
  <c r="LI8" i="209"/>
  <c r="LH8" i="209"/>
  <c r="LG8" i="209"/>
  <c r="LF8" i="209"/>
  <c r="LE8" i="209"/>
  <c r="LD8" i="209"/>
  <c r="LC8" i="209"/>
  <c r="LB8" i="209"/>
  <c r="LA8" i="209"/>
  <c r="KZ8" i="209"/>
  <c r="KY8" i="209"/>
  <c r="KX8" i="209"/>
  <c r="KW8" i="209"/>
  <c r="KV8" i="209"/>
  <c r="KU8" i="209"/>
  <c r="KT8" i="209"/>
  <c r="KS8" i="209"/>
  <c r="KR8" i="209"/>
  <c r="KQ8" i="209"/>
  <c r="KP8" i="209"/>
  <c r="KO8" i="209"/>
  <c r="KN8" i="209"/>
  <c r="KM8" i="209"/>
  <c r="KL8" i="209"/>
  <c r="KK8" i="209"/>
  <c r="KJ8" i="209"/>
  <c r="KI8" i="209"/>
  <c r="KH8" i="209"/>
  <c r="KG8" i="209"/>
  <c r="KF8" i="209"/>
  <c r="KE8" i="209"/>
  <c r="KD8" i="209"/>
  <c r="KC8" i="209"/>
  <c r="KB8" i="209"/>
  <c r="KA8" i="209"/>
  <c r="JZ8" i="209"/>
  <c r="JY8" i="209"/>
  <c r="JX8" i="209"/>
  <c r="JW8" i="209"/>
  <c r="JV8" i="209"/>
  <c r="JU8" i="209"/>
  <c r="JT8" i="209"/>
  <c r="JS8" i="209"/>
  <c r="JR8" i="209"/>
  <c r="JQ8" i="209"/>
  <c r="JP8" i="209"/>
  <c r="JO8" i="209"/>
  <c r="JN8" i="209"/>
  <c r="JM8" i="209"/>
  <c r="JL8" i="209"/>
  <c r="JK8" i="209"/>
  <c r="JJ8" i="209"/>
  <c r="JI8" i="209"/>
  <c r="JH8" i="209"/>
  <c r="LS7" i="209"/>
  <c r="LR7" i="209"/>
  <c r="LQ7" i="209"/>
  <c r="LP7" i="209"/>
  <c r="LO7" i="209"/>
  <c r="LN7" i="209"/>
  <c r="LM7" i="209"/>
  <c r="LL7" i="209"/>
  <c r="LK7" i="209"/>
  <c r="LJ7" i="209"/>
  <c r="LI7" i="209"/>
  <c r="LH7" i="209"/>
  <c r="LG7" i="209"/>
  <c r="LF7" i="209"/>
  <c r="LE7" i="209"/>
  <c r="LD7" i="209"/>
  <c r="LC7" i="209"/>
  <c r="LB7" i="209"/>
  <c r="LA7" i="209"/>
  <c r="KZ7" i="209"/>
  <c r="KY7" i="209"/>
  <c r="KX7" i="209"/>
  <c r="KW7" i="209"/>
  <c r="KV7" i="209"/>
  <c r="KU7" i="209"/>
  <c r="KT7" i="209"/>
  <c r="KS7" i="209"/>
  <c r="KR7" i="209"/>
  <c r="KQ7" i="209"/>
  <c r="KP7" i="209"/>
  <c r="KO7" i="209"/>
  <c r="KN7" i="209"/>
  <c r="KM7" i="209"/>
  <c r="KL7" i="209"/>
  <c r="KK7" i="209"/>
  <c r="KJ7" i="209"/>
  <c r="KI7" i="209"/>
  <c r="KH7" i="209"/>
  <c r="KG7" i="209"/>
  <c r="KF7" i="209"/>
  <c r="KE7" i="209"/>
  <c r="KD7" i="209"/>
  <c r="KC7" i="209"/>
  <c r="KB7" i="209"/>
  <c r="KA7" i="209"/>
  <c r="JZ7" i="209"/>
  <c r="JY7" i="209"/>
  <c r="JX7" i="209"/>
  <c r="JW7" i="209"/>
  <c r="JV7" i="209"/>
  <c r="JU7" i="209"/>
  <c r="JT7" i="209"/>
  <c r="JS7" i="209"/>
  <c r="JR7" i="209"/>
  <c r="JQ7" i="209"/>
  <c r="JP7" i="209"/>
  <c r="JO7" i="209"/>
  <c r="JN7" i="209"/>
  <c r="JM7" i="209"/>
  <c r="JL7" i="209"/>
  <c r="JK7" i="209"/>
  <c r="JJ7" i="209"/>
  <c r="JI7" i="209"/>
  <c r="JH7" i="209"/>
  <c r="LS6" i="209"/>
  <c r="LR6" i="209"/>
  <c r="LQ6" i="209"/>
  <c r="LP6" i="209"/>
  <c r="LO6" i="209"/>
  <c r="LN6" i="209"/>
  <c r="LM6" i="209"/>
  <c r="LL6" i="209"/>
  <c r="LK6" i="209"/>
  <c r="LJ6" i="209"/>
  <c r="LI6" i="209"/>
  <c r="LH6" i="209"/>
  <c r="LG6" i="209"/>
  <c r="LF6" i="209"/>
  <c r="LE6" i="209"/>
  <c r="LD6" i="209"/>
  <c r="LC6" i="209"/>
  <c r="LB6" i="209"/>
  <c r="LA6" i="209"/>
  <c r="KZ6" i="209"/>
  <c r="KY6" i="209"/>
  <c r="KX6" i="209"/>
  <c r="KW6" i="209"/>
  <c r="KV6" i="209"/>
  <c r="KU6" i="209"/>
  <c r="KT6" i="209"/>
  <c r="KS6" i="209"/>
  <c r="KR6" i="209"/>
  <c r="KQ6" i="209"/>
  <c r="KP6" i="209"/>
  <c r="KO6" i="209"/>
  <c r="KN6" i="209"/>
  <c r="KM6" i="209"/>
  <c r="KL6" i="209"/>
  <c r="KK6" i="209"/>
  <c r="KJ6" i="209"/>
  <c r="KI6" i="209"/>
  <c r="KH6" i="209"/>
  <c r="KG6" i="209"/>
  <c r="KF6" i="209"/>
  <c r="KE6" i="209"/>
  <c r="KD6" i="209"/>
  <c r="KC6" i="209"/>
  <c r="KB6" i="209"/>
  <c r="KA6" i="209"/>
  <c r="JZ6" i="209"/>
  <c r="JY6" i="209"/>
  <c r="JX6" i="209"/>
  <c r="JW6" i="209"/>
  <c r="JV6" i="209"/>
  <c r="JU6" i="209"/>
  <c r="JT6" i="209"/>
  <c r="JS6" i="209"/>
  <c r="JR6" i="209"/>
  <c r="JQ6" i="209"/>
  <c r="JP6" i="209"/>
  <c r="JO6" i="209"/>
  <c r="JN6" i="209"/>
  <c r="JM6" i="209"/>
  <c r="JL6" i="209"/>
  <c r="JK6" i="209"/>
  <c r="JJ6" i="209"/>
  <c r="JI6" i="209"/>
  <c r="JH6" i="209"/>
  <c r="LS5" i="209"/>
  <c r="LR5" i="209"/>
  <c r="LQ5" i="209"/>
  <c r="LP5" i="209"/>
  <c r="LO5" i="209"/>
  <c r="LN5" i="209"/>
  <c r="LM5" i="209"/>
  <c r="LL5" i="209"/>
  <c r="LK5" i="209"/>
  <c r="LJ5" i="209"/>
  <c r="LI5" i="209"/>
  <c r="LH5" i="209"/>
  <c r="LG5" i="209"/>
  <c r="LF5" i="209"/>
  <c r="LE5" i="209"/>
  <c r="LD5" i="209"/>
  <c r="LC5" i="209"/>
  <c r="LB5" i="209"/>
  <c r="LA5" i="209"/>
  <c r="KZ5" i="209"/>
  <c r="KY5" i="209"/>
  <c r="KX5" i="209"/>
  <c r="KW5" i="209"/>
  <c r="KV5" i="209"/>
  <c r="KU5" i="209"/>
  <c r="KT5" i="209"/>
  <c r="KS5" i="209"/>
  <c r="KR5" i="209"/>
  <c r="KQ5" i="209"/>
  <c r="KP5" i="209"/>
  <c r="KO5" i="209"/>
  <c r="KN5" i="209"/>
  <c r="KM5" i="209"/>
  <c r="KL5" i="209"/>
  <c r="KK5" i="209"/>
  <c r="KJ5" i="209"/>
  <c r="KI5" i="209"/>
  <c r="KH5" i="209"/>
  <c r="KG5" i="209"/>
  <c r="KF5" i="209"/>
  <c r="KE5" i="209"/>
  <c r="KD5" i="209"/>
  <c r="KC5" i="209"/>
  <c r="KB5" i="209"/>
  <c r="KA5" i="209"/>
  <c r="JZ5" i="209"/>
  <c r="JY5" i="209"/>
  <c r="JX5" i="209"/>
  <c r="JW5" i="209"/>
  <c r="JV5" i="209"/>
  <c r="JU5" i="209"/>
  <c r="JT5" i="209"/>
  <c r="JS5" i="209"/>
  <c r="JR5" i="209"/>
  <c r="JQ5" i="209"/>
  <c r="JP5" i="209"/>
  <c r="JO5" i="209"/>
  <c r="JN5" i="209"/>
  <c r="JM5" i="209"/>
  <c r="JL5" i="209"/>
  <c r="JK5" i="209"/>
  <c r="JJ5" i="209"/>
  <c r="JI5" i="209"/>
  <c r="JH5" i="209"/>
  <c r="C5" i="209"/>
  <c r="C6" i="209" s="1"/>
  <c r="C7" i="209" s="1"/>
  <c r="C8" i="209" s="1"/>
  <c r="C9" i="209" s="1"/>
  <c r="C10" i="209" s="1"/>
  <c r="C11" i="209" s="1"/>
  <c r="C12" i="209" s="1"/>
  <c r="C13" i="209" s="1"/>
  <c r="J3" i="209"/>
  <c r="I3" i="209"/>
  <c r="JF2" i="209"/>
  <c r="JE2" i="209"/>
  <c r="JD2" i="209"/>
  <c r="JC2" i="209"/>
  <c r="JB2" i="209"/>
  <c r="JA2" i="209"/>
  <c r="IZ2" i="209"/>
  <c r="IY2" i="209"/>
  <c r="IX2" i="209"/>
  <c r="IW2" i="209"/>
  <c r="IV2" i="209"/>
  <c r="IU2" i="209"/>
  <c r="IT2" i="209"/>
  <c r="IS2" i="209"/>
  <c r="IR2" i="209"/>
  <c r="IQ2" i="209"/>
  <c r="IP2" i="209"/>
  <c r="IO2" i="209"/>
  <c r="IN2" i="209"/>
  <c r="IM2" i="209"/>
  <c r="IL2" i="209"/>
  <c r="IK2" i="209"/>
  <c r="IJ2" i="209"/>
  <c r="II2" i="209"/>
  <c r="IH2" i="209"/>
  <c r="IG2" i="209"/>
  <c r="IF2" i="209"/>
  <c r="IE2" i="209"/>
  <c r="ID2" i="209"/>
  <c r="IC2" i="209"/>
  <c r="IB2" i="209"/>
  <c r="IA2" i="209"/>
  <c r="HZ2" i="209"/>
  <c r="HY2" i="209"/>
  <c r="HX2" i="209"/>
  <c r="HW2" i="209"/>
  <c r="HV2" i="209"/>
  <c r="HU2" i="209"/>
  <c r="HT2" i="209"/>
  <c r="HS2" i="209"/>
  <c r="HR2" i="209"/>
  <c r="HQ2" i="209"/>
  <c r="HP2" i="209"/>
  <c r="HO2" i="209"/>
  <c r="HN2" i="209"/>
  <c r="HM2" i="209"/>
  <c r="HL2" i="209"/>
  <c r="HK2" i="209"/>
  <c r="HJ2" i="209"/>
  <c r="HI2" i="209"/>
  <c r="HH2" i="209"/>
  <c r="HG2" i="209"/>
  <c r="HF2" i="209"/>
  <c r="HE2" i="209"/>
  <c r="HD2" i="209"/>
  <c r="HC2" i="209"/>
  <c r="HB2" i="209"/>
  <c r="HA2" i="209"/>
  <c r="GZ2" i="209"/>
  <c r="GX2" i="209"/>
  <c r="GW2" i="209"/>
  <c r="GV2" i="209"/>
  <c r="GU2" i="209"/>
  <c r="GT2" i="209"/>
  <c r="GS2" i="209"/>
  <c r="GR2" i="209"/>
  <c r="GQ2" i="209"/>
  <c r="GP2" i="209"/>
  <c r="GO2" i="209"/>
  <c r="GN2" i="209"/>
  <c r="GM2" i="209"/>
  <c r="GL2" i="209"/>
  <c r="GK2" i="209"/>
  <c r="GJ2" i="209"/>
  <c r="GI2" i="209"/>
  <c r="GH2" i="209"/>
  <c r="GG2" i="209"/>
  <c r="GF2" i="209"/>
  <c r="GE2" i="209"/>
  <c r="GD2" i="209"/>
  <c r="GC2" i="209"/>
  <c r="GB2" i="209"/>
  <c r="GA2" i="209"/>
  <c r="FV2" i="209"/>
  <c r="FU2" i="209"/>
  <c r="FT2" i="209"/>
  <c r="FS2" i="209"/>
  <c r="FR2" i="209"/>
  <c r="FQ2" i="209"/>
  <c r="FP2" i="209"/>
  <c r="FO2" i="209"/>
  <c r="FN2" i="209"/>
  <c r="FM2" i="209"/>
  <c r="FL2" i="209"/>
  <c r="FK2" i="209"/>
  <c r="FJ2" i="209"/>
  <c r="FI2" i="209"/>
  <c r="FH2" i="209"/>
  <c r="FG2" i="209"/>
  <c r="FF2" i="209"/>
  <c r="FE2" i="209"/>
  <c r="FD2" i="209"/>
  <c r="FC2" i="209"/>
  <c r="FB2" i="209"/>
  <c r="FA2" i="209"/>
  <c r="EZ2" i="209"/>
  <c r="EY2" i="209"/>
  <c r="EX2" i="209"/>
  <c r="EW2" i="209"/>
  <c r="EV2" i="209"/>
  <c r="EU2" i="209"/>
  <c r="ET2" i="209"/>
  <c r="ES2" i="209"/>
  <c r="ER2" i="209"/>
  <c r="EQ2" i="209"/>
  <c r="EP2" i="209"/>
  <c r="EO2" i="209"/>
  <c r="EN2" i="209"/>
  <c r="EM2" i="209"/>
  <c r="EL2" i="209"/>
  <c r="EK2" i="209"/>
  <c r="EJ2" i="209"/>
  <c r="EI2" i="209"/>
  <c r="EH2" i="209"/>
  <c r="EG2" i="209"/>
  <c r="EF2" i="209"/>
  <c r="EE2" i="209"/>
  <c r="ED2" i="209"/>
  <c r="EC2" i="209"/>
  <c r="EB2" i="209"/>
  <c r="EA2" i="209"/>
  <c r="DZ2" i="209"/>
  <c r="DY2" i="209"/>
  <c r="DX2" i="209"/>
  <c r="DW2" i="209"/>
  <c r="DV2" i="209"/>
  <c r="DU2" i="209"/>
  <c r="DT2" i="209"/>
  <c r="DS2" i="209"/>
  <c r="DR2" i="209"/>
  <c r="DQ2" i="209"/>
  <c r="DP2" i="209"/>
  <c r="DO2" i="209"/>
  <c r="DN2" i="209"/>
  <c r="DM2" i="209"/>
  <c r="DL2" i="209"/>
  <c r="DK2" i="209"/>
  <c r="DJ2" i="209"/>
  <c r="DI2" i="209"/>
  <c r="DH2" i="209"/>
  <c r="DG2" i="209"/>
  <c r="DF2" i="209"/>
  <c r="DE2" i="209"/>
  <c r="DD2" i="209"/>
  <c r="DC2" i="209"/>
  <c r="DB2" i="209"/>
  <c r="DA2" i="209"/>
  <c r="CZ2" i="209"/>
  <c r="CY2" i="209"/>
  <c r="CX2" i="209"/>
  <c r="CW2" i="209"/>
  <c r="CV2" i="209"/>
  <c r="CU2" i="209"/>
  <c r="CT2" i="209"/>
  <c r="CS2" i="209"/>
  <c r="CR2" i="209"/>
  <c r="CQ2" i="209"/>
  <c r="CP2" i="209"/>
  <c r="CO2" i="209"/>
  <c r="CN2" i="209"/>
  <c r="CM2" i="209"/>
  <c r="CL2" i="209"/>
  <c r="CK2" i="209"/>
  <c r="CJ2" i="209"/>
  <c r="CI2" i="209"/>
  <c r="CH2" i="209"/>
  <c r="CG2" i="209"/>
  <c r="CF2" i="209"/>
  <c r="CE2" i="209"/>
  <c r="CD2" i="209"/>
  <c r="CC2" i="209"/>
  <c r="CB2" i="209"/>
  <c r="CA2" i="209"/>
  <c r="BZ2" i="209"/>
  <c r="BY2" i="209"/>
  <c r="BX2" i="209"/>
  <c r="BW2" i="209"/>
  <c r="BV2" i="209"/>
  <c r="BU2" i="209"/>
  <c r="BT2" i="209"/>
  <c r="BS2" i="209"/>
  <c r="BR2" i="209"/>
  <c r="BQ2" i="209"/>
  <c r="BP2" i="209"/>
  <c r="BO2" i="209"/>
  <c r="BN2" i="209"/>
  <c r="BM2" i="209"/>
  <c r="BL2" i="209"/>
  <c r="BK2" i="209"/>
  <c r="BJ2" i="209"/>
  <c r="BI2" i="209"/>
  <c r="BH2" i="209"/>
  <c r="BG2" i="209"/>
  <c r="BF2" i="209"/>
  <c r="BE2" i="209"/>
  <c r="BD2" i="209"/>
  <c r="BC2" i="209"/>
  <c r="BB2" i="209"/>
  <c r="BA2" i="209"/>
  <c r="AZ2" i="209"/>
  <c r="AY2" i="209"/>
  <c r="AX2" i="209"/>
  <c r="AW2" i="209"/>
  <c r="AV2" i="209"/>
  <c r="AU2" i="209"/>
  <c r="AT2" i="209"/>
  <c r="AS2" i="209"/>
  <c r="AR2" i="209"/>
  <c r="AQ2" i="209"/>
  <c r="AP2" i="209"/>
  <c r="AO2" i="209"/>
  <c r="AN2" i="209"/>
  <c r="AM2" i="209"/>
  <c r="AL2" i="209"/>
  <c r="AK2" i="209"/>
  <c r="AJ2" i="209"/>
  <c r="AI2" i="209"/>
  <c r="AH2" i="209"/>
  <c r="AG2" i="209"/>
  <c r="AF2" i="209"/>
  <c r="AE2" i="209"/>
  <c r="AD2" i="209"/>
  <c r="AC2" i="209"/>
  <c r="AB2" i="209"/>
  <c r="AA2" i="209"/>
  <c r="Z2" i="209"/>
  <c r="Y2" i="209"/>
  <c r="X2" i="209"/>
  <c r="W2" i="209"/>
  <c r="V2" i="209"/>
  <c r="U2" i="209"/>
  <c r="T2" i="209"/>
  <c r="S2" i="209"/>
  <c r="R2" i="209"/>
  <c r="Q2" i="209"/>
  <c r="P2" i="209"/>
  <c r="N2" i="209"/>
  <c r="M2" i="209"/>
  <c r="L2" i="209"/>
  <c r="K2" i="209"/>
  <c r="J2" i="209"/>
  <c r="I2" i="209"/>
  <c r="H2" i="209"/>
  <c r="G2" i="209"/>
  <c r="F2" i="209"/>
  <c r="E2" i="209"/>
  <c r="D2" i="209"/>
  <c r="C2" i="209"/>
  <c r="B2" i="209"/>
  <c r="A1" i="209"/>
  <c r="A3" i="209" s="1"/>
  <c r="LS90" i="208"/>
  <c r="LR90" i="208"/>
  <c r="LQ90" i="208"/>
  <c r="LP90" i="208"/>
  <c r="LO90" i="208"/>
  <c r="LN90" i="208"/>
  <c r="LM90" i="208"/>
  <c r="LL90" i="208"/>
  <c r="LK90" i="208"/>
  <c r="LJ90" i="208"/>
  <c r="LI90" i="208"/>
  <c r="LH90" i="208"/>
  <c r="LG90" i="208"/>
  <c r="LF90" i="208"/>
  <c r="LE90" i="208"/>
  <c r="LD90" i="208"/>
  <c r="LC90" i="208"/>
  <c r="LB90" i="208"/>
  <c r="LA90" i="208"/>
  <c r="KZ90" i="208"/>
  <c r="KY90" i="208"/>
  <c r="KX90" i="208"/>
  <c r="KW90" i="208"/>
  <c r="KV90" i="208"/>
  <c r="KU90" i="208"/>
  <c r="KT90" i="208"/>
  <c r="KS90" i="208"/>
  <c r="KR90" i="208"/>
  <c r="KQ90" i="208"/>
  <c r="KP90" i="208"/>
  <c r="KO90" i="208"/>
  <c r="KN90" i="208"/>
  <c r="KM90" i="208"/>
  <c r="KL90" i="208"/>
  <c r="KK90" i="208"/>
  <c r="KJ90" i="208"/>
  <c r="KI90" i="208"/>
  <c r="KH90" i="208"/>
  <c r="KG90" i="208"/>
  <c r="KF90" i="208"/>
  <c r="KE90" i="208"/>
  <c r="KD90" i="208"/>
  <c r="KC90" i="208"/>
  <c r="KB90" i="208"/>
  <c r="KA90" i="208"/>
  <c r="JZ90" i="208"/>
  <c r="JY90" i="208"/>
  <c r="JX90" i="208"/>
  <c r="JW90" i="208"/>
  <c r="JV90" i="208"/>
  <c r="JU90" i="208"/>
  <c r="JT90" i="208"/>
  <c r="JS90" i="208"/>
  <c r="JR90" i="208"/>
  <c r="JQ90" i="208"/>
  <c r="JP90" i="208"/>
  <c r="JO90" i="208"/>
  <c r="JN90" i="208"/>
  <c r="JM90" i="208"/>
  <c r="JL90" i="208"/>
  <c r="JK90" i="208"/>
  <c r="JJ90" i="208"/>
  <c r="JI90" i="208"/>
  <c r="JH90" i="208"/>
  <c r="LS89" i="208"/>
  <c r="LR89" i="208"/>
  <c r="LQ89" i="208"/>
  <c r="LP89" i="208"/>
  <c r="LO89" i="208"/>
  <c r="LN89" i="208"/>
  <c r="LM89" i="208"/>
  <c r="LL89" i="208"/>
  <c r="LK89" i="208"/>
  <c r="LJ89" i="208"/>
  <c r="LI89" i="208"/>
  <c r="LH89" i="208"/>
  <c r="LG89" i="208"/>
  <c r="LF89" i="208"/>
  <c r="LE89" i="208"/>
  <c r="LD89" i="208"/>
  <c r="LC89" i="208"/>
  <c r="LB89" i="208"/>
  <c r="LA89" i="208"/>
  <c r="KZ89" i="208"/>
  <c r="KY89" i="208"/>
  <c r="KX89" i="208"/>
  <c r="KW89" i="208"/>
  <c r="KV89" i="208"/>
  <c r="KU89" i="208"/>
  <c r="KT89" i="208"/>
  <c r="KS89" i="208"/>
  <c r="KR89" i="208"/>
  <c r="KQ89" i="208"/>
  <c r="KP89" i="208"/>
  <c r="KO89" i="208"/>
  <c r="KN89" i="208"/>
  <c r="KM89" i="208"/>
  <c r="KL89" i="208"/>
  <c r="KK89" i="208"/>
  <c r="KJ89" i="208"/>
  <c r="KI89" i="208"/>
  <c r="KH89" i="208"/>
  <c r="KG89" i="208"/>
  <c r="KF89" i="208"/>
  <c r="KE89" i="208"/>
  <c r="KD89" i="208"/>
  <c r="KC89" i="208"/>
  <c r="KB89" i="208"/>
  <c r="KA89" i="208"/>
  <c r="JZ89" i="208"/>
  <c r="JY89" i="208"/>
  <c r="JX89" i="208"/>
  <c r="JW89" i="208"/>
  <c r="JV89" i="208"/>
  <c r="JU89" i="208"/>
  <c r="JT89" i="208"/>
  <c r="JS89" i="208"/>
  <c r="JR89" i="208"/>
  <c r="JQ89" i="208"/>
  <c r="JP89" i="208"/>
  <c r="JO89" i="208"/>
  <c r="JN89" i="208"/>
  <c r="JM89" i="208"/>
  <c r="JL89" i="208"/>
  <c r="JK89" i="208"/>
  <c r="JJ89" i="208"/>
  <c r="JI89" i="208"/>
  <c r="JH89" i="208"/>
  <c r="LS88" i="208"/>
  <c r="LR88" i="208"/>
  <c r="LQ88" i="208"/>
  <c r="LP88" i="208"/>
  <c r="LO88" i="208"/>
  <c r="LN88" i="208"/>
  <c r="LM88" i="208"/>
  <c r="LL88" i="208"/>
  <c r="LK88" i="208"/>
  <c r="LJ88" i="208"/>
  <c r="LI88" i="208"/>
  <c r="LH88" i="208"/>
  <c r="LG88" i="208"/>
  <c r="LF88" i="208"/>
  <c r="LE88" i="208"/>
  <c r="LD88" i="208"/>
  <c r="LC88" i="208"/>
  <c r="LB88" i="208"/>
  <c r="LA88" i="208"/>
  <c r="KZ88" i="208"/>
  <c r="KY88" i="208"/>
  <c r="KX88" i="208"/>
  <c r="KW88" i="208"/>
  <c r="KV88" i="208"/>
  <c r="KU88" i="208"/>
  <c r="KT88" i="208"/>
  <c r="KS88" i="208"/>
  <c r="KR88" i="208"/>
  <c r="KQ88" i="208"/>
  <c r="KP88" i="208"/>
  <c r="KO88" i="208"/>
  <c r="KN88" i="208"/>
  <c r="KM88" i="208"/>
  <c r="KL88" i="208"/>
  <c r="KK88" i="208"/>
  <c r="KJ88" i="208"/>
  <c r="KI88" i="208"/>
  <c r="KH88" i="208"/>
  <c r="KG88" i="208"/>
  <c r="KF88" i="208"/>
  <c r="KE88" i="208"/>
  <c r="KD88" i="208"/>
  <c r="KC88" i="208"/>
  <c r="KB88" i="208"/>
  <c r="KA88" i="208"/>
  <c r="JZ88" i="208"/>
  <c r="JY88" i="208"/>
  <c r="JX88" i="208"/>
  <c r="JW88" i="208"/>
  <c r="JV88" i="208"/>
  <c r="JU88" i="208"/>
  <c r="JT88" i="208"/>
  <c r="JS88" i="208"/>
  <c r="JR88" i="208"/>
  <c r="JQ88" i="208"/>
  <c r="JP88" i="208"/>
  <c r="JO88" i="208"/>
  <c r="JN88" i="208"/>
  <c r="JM88" i="208"/>
  <c r="JL88" i="208"/>
  <c r="JK88" i="208"/>
  <c r="JJ88" i="208"/>
  <c r="JI88" i="208"/>
  <c r="JH88" i="208"/>
  <c r="LS87" i="208"/>
  <c r="LR87" i="208"/>
  <c r="LQ87" i="208"/>
  <c r="LP87" i="208"/>
  <c r="LO87" i="208"/>
  <c r="LN87" i="208"/>
  <c r="LM87" i="208"/>
  <c r="LL87" i="208"/>
  <c r="LK87" i="208"/>
  <c r="LJ87" i="208"/>
  <c r="LI87" i="208"/>
  <c r="LH87" i="208"/>
  <c r="LG87" i="208"/>
  <c r="LF87" i="208"/>
  <c r="LE87" i="208"/>
  <c r="LD87" i="208"/>
  <c r="LC87" i="208"/>
  <c r="LB87" i="208"/>
  <c r="LA87" i="208"/>
  <c r="KZ87" i="208"/>
  <c r="KY87" i="208"/>
  <c r="KX87" i="208"/>
  <c r="KW87" i="208"/>
  <c r="KV87" i="208"/>
  <c r="KU87" i="208"/>
  <c r="KT87" i="208"/>
  <c r="KS87" i="208"/>
  <c r="KR87" i="208"/>
  <c r="KQ87" i="208"/>
  <c r="KP87" i="208"/>
  <c r="KO87" i="208"/>
  <c r="KN87" i="208"/>
  <c r="KM87" i="208"/>
  <c r="KL87" i="208"/>
  <c r="KK87" i="208"/>
  <c r="KJ87" i="208"/>
  <c r="KI87" i="208"/>
  <c r="KH87" i="208"/>
  <c r="KG87" i="208"/>
  <c r="KF87" i="208"/>
  <c r="KE87" i="208"/>
  <c r="KD87" i="208"/>
  <c r="KC87" i="208"/>
  <c r="KB87" i="208"/>
  <c r="KA87" i="208"/>
  <c r="JZ87" i="208"/>
  <c r="JY87" i="208"/>
  <c r="JX87" i="208"/>
  <c r="JW87" i="208"/>
  <c r="JV87" i="208"/>
  <c r="JU87" i="208"/>
  <c r="JT87" i="208"/>
  <c r="JS87" i="208"/>
  <c r="JR87" i="208"/>
  <c r="JQ87" i="208"/>
  <c r="JP87" i="208"/>
  <c r="JO87" i="208"/>
  <c r="JN87" i="208"/>
  <c r="JM87" i="208"/>
  <c r="JL87" i="208"/>
  <c r="JK87" i="208"/>
  <c r="JJ87" i="208"/>
  <c r="JI87" i="208"/>
  <c r="JH87" i="208"/>
  <c r="LS86" i="208"/>
  <c r="LR86" i="208"/>
  <c r="LQ86" i="208"/>
  <c r="LP86" i="208"/>
  <c r="LO86" i="208"/>
  <c r="LN86" i="208"/>
  <c r="LM86" i="208"/>
  <c r="LL86" i="208"/>
  <c r="LK86" i="208"/>
  <c r="LJ86" i="208"/>
  <c r="LI86" i="208"/>
  <c r="LH86" i="208"/>
  <c r="LG86" i="208"/>
  <c r="LF86" i="208"/>
  <c r="LE86" i="208"/>
  <c r="LD86" i="208"/>
  <c r="LC86" i="208"/>
  <c r="LB86" i="208"/>
  <c r="LA86" i="208"/>
  <c r="KZ86" i="208"/>
  <c r="KY86" i="208"/>
  <c r="KX86" i="208"/>
  <c r="KW86" i="208"/>
  <c r="KV86" i="208"/>
  <c r="KU86" i="208"/>
  <c r="KT86" i="208"/>
  <c r="KS86" i="208"/>
  <c r="KR86" i="208"/>
  <c r="KQ86" i="208"/>
  <c r="KP86" i="208"/>
  <c r="KO86" i="208"/>
  <c r="KN86" i="208"/>
  <c r="KM86" i="208"/>
  <c r="KL86" i="208"/>
  <c r="KK86" i="208"/>
  <c r="KJ86" i="208"/>
  <c r="KI86" i="208"/>
  <c r="KH86" i="208"/>
  <c r="KG86" i="208"/>
  <c r="KF86" i="208"/>
  <c r="KE86" i="208"/>
  <c r="KD86" i="208"/>
  <c r="KC86" i="208"/>
  <c r="KB86" i="208"/>
  <c r="KA86" i="208"/>
  <c r="JZ86" i="208"/>
  <c r="JY86" i="208"/>
  <c r="JX86" i="208"/>
  <c r="JW86" i="208"/>
  <c r="JV86" i="208"/>
  <c r="JU86" i="208"/>
  <c r="JT86" i="208"/>
  <c r="JS86" i="208"/>
  <c r="JR86" i="208"/>
  <c r="JQ86" i="208"/>
  <c r="JP86" i="208"/>
  <c r="JO86" i="208"/>
  <c r="JN86" i="208"/>
  <c r="JM86" i="208"/>
  <c r="JL86" i="208"/>
  <c r="JK86" i="208"/>
  <c r="JJ86" i="208"/>
  <c r="JI86" i="208"/>
  <c r="JH86" i="208"/>
  <c r="LS85" i="208"/>
  <c r="LR85" i="208"/>
  <c r="LQ85" i="208"/>
  <c r="LP85" i="208"/>
  <c r="LO85" i="208"/>
  <c r="LN85" i="208"/>
  <c r="LM85" i="208"/>
  <c r="LL85" i="208"/>
  <c r="LK85" i="208"/>
  <c r="LJ85" i="208"/>
  <c r="LI85" i="208"/>
  <c r="LH85" i="208"/>
  <c r="LG85" i="208"/>
  <c r="LF85" i="208"/>
  <c r="LE85" i="208"/>
  <c r="LD85" i="208"/>
  <c r="LC85" i="208"/>
  <c r="LB85" i="208"/>
  <c r="LA85" i="208"/>
  <c r="KZ85" i="208"/>
  <c r="KY85" i="208"/>
  <c r="KX85" i="208"/>
  <c r="KW85" i="208"/>
  <c r="KV85" i="208"/>
  <c r="KU85" i="208"/>
  <c r="KT85" i="208"/>
  <c r="KS85" i="208"/>
  <c r="KR85" i="208"/>
  <c r="KQ85" i="208"/>
  <c r="KP85" i="208"/>
  <c r="KO85" i="208"/>
  <c r="KN85" i="208"/>
  <c r="KM85" i="208"/>
  <c r="KL85" i="208"/>
  <c r="KK85" i="208"/>
  <c r="KJ85" i="208"/>
  <c r="KI85" i="208"/>
  <c r="KH85" i="208"/>
  <c r="KG85" i="208"/>
  <c r="KF85" i="208"/>
  <c r="KE85" i="208"/>
  <c r="KD85" i="208"/>
  <c r="KC85" i="208"/>
  <c r="KB85" i="208"/>
  <c r="KA85" i="208"/>
  <c r="JZ85" i="208"/>
  <c r="JY85" i="208"/>
  <c r="JX85" i="208"/>
  <c r="JW85" i="208"/>
  <c r="JV85" i="208"/>
  <c r="JU85" i="208"/>
  <c r="JT85" i="208"/>
  <c r="JS85" i="208"/>
  <c r="JR85" i="208"/>
  <c r="JQ85" i="208"/>
  <c r="JP85" i="208"/>
  <c r="JO85" i="208"/>
  <c r="JN85" i="208"/>
  <c r="JM85" i="208"/>
  <c r="JL85" i="208"/>
  <c r="JK85" i="208"/>
  <c r="JJ85" i="208"/>
  <c r="JI85" i="208"/>
  <c r="JH85" i="208"/>
  <c r="LS84" i="208"/>
  <c r="LR84" i="208"/>
  <c r="LQ84" i="208"/>
  <c r="LP84" i="208"/>
  <c r="LO84" i="208"/>
  <c r="LN84" i="208"/>
  <c r="LM84" i="208"/>
  <c r="LL84" i="208"/>
  <c r="LK84" i="208"/>
  <c r="LJ84" i="208"/>
  <c r="LI84" i="208"/>
  <c r="LH84" i="208"/>
  <c r="LG84" i="208"/>
  <c r="LF84" i="208"/>
  <c r="LE84" i="208"/>
  <c r="LD84" i="208"/>
  <c r="LC84" i="208"/>
  <c r="LB84" i="208"/>
  <c r="LA84" i="208"/>
  <c r="KZ84" i="208"/>
  <c r="KY84" i="208"/>
  <c r="KX84" i="208"/>
  <c r="KW84" i="208"/>
  <c r="KV84" i="208"/>
  <c r="KU84" i="208"/>
  <c r="KT84" i="208"/>
  <c r="KS84" i="208"/>
  <c r="KR84" i="208"/>
  <c r="KQ84" i="208"/>
  <c r="KP84" i="208"/>
  <c r="KO84" i="208"/>
  <c r="KN84" i="208"/>
  <c r="KM84" i="208"/>
  <c r="KL84" i="208"/>
  <c r="KK84" i="208"/>
  <c r="KJ84" i="208"/>
  <c r="KI84" i="208"/>
  <c r="KH84" i="208"/>
  <c r="KG84" i="208"/>
  <c r="KF84" i="208"/>
  <c r="KE84" i="208"/>
  <c r="KD84" i="208"/>
  <c r="KC84" i="208"/>
  <c r="KB84" i="208"/>
  <c r="KA84" i="208"/>
  <c r="JZ84" i="208"/>
  <c r="JY84" i="208"/>
  <c r="JX84" i="208"/>
  <c r="JW84" i="208"/>
  <c r="JV84" i="208"/>
  <c r="JU84" i="208"/>
  <c r="JT84" i="208"/>
  <c r="JS84" i="208"/>
  <c r="JR84" i="208"/>
  <c r="JQ84" i="208"/>
  <c r="JP84" i="208"/>
  <c r="JO84" i="208"/>
  <c r="JN84" i="208"/>
  <c r="JM84" i="208"/>
  <c r="JL84" i="208"/>
  <c r="JK84" i="208"/>
  <c r="JJ84" i="208"/>
  <c r="JI84" i="208"/>
  <c r="JH84" i="208"/>
  <c r="LS83" i="208"/>
  <c r="LR83" i="208"/>
  <c r="LQ83" i="208"/>
  <c r="LP83" i="208"/>
  <c r="LO83" i="208"/>
  <c r="LN83" i="208"/>
  <c r="LM83" i="208"/>
  <c r="LL83" i="208"/>
  <c r="LK83" i="208"/>
  <c r="LJ83" i="208"/>
  <c r="LI83" i="208"/>
  <c r="LH83" i="208"/>
  <c r="LG83" i="208"/>
  <c r="LF83" i="208"/>
  <c r="LE83" i="208"/>
  <c r="LD83" i="208"/>
  <c r="LC83" i="208"/>
  <c r="LB83" i="208"/>
  <c r="LA83" i="208"/>
  <c r="KZ83" i="208"/>
  <c r="KY83" i="208"/>
  <c r="KX83" i="208"/>
  <c r="KW83" i="208"/>
  <c r="KV83" i="208"/>
  <c r="KU83" i="208"/>
  <c r="KT83" i="208"/>
  <c r="KS83" i="208"/>
  <c r="KR83" i="208"/>
  <c r="KQ83" i="208"/>
  <c r="KP83" i="208"/>
  <c r="KO83" i="208"/>
  <c r="KN83" i="208"/>
  <c r="KM83" i="208"/>
  <c r="KL83" i="208"/>
  <c r="KK83" i="208"/>
  <c r="KJ83" i="208"/>
  <c r="KI83" i="208"/>
  <c r="KH83" i="208"/>
  <c r="KG83" i="208"/>
  <c r="KF83" i="208"/>
  <c r="KE83" i="208"/>
  <c r="KD83" i="208"/>
  <c r="KC83" i="208"/>
  <c r="KB83" i="208"/>
  <c r="KA83" i="208"/>
  <c r="JZ83" i="208"/>
  <c r="JY83" i="208"/>
  <c r="JX83" i="208"/>
  <c r="JW83" i="208"/>
  <c r="JV83" i="208"/>
  <c r="JU83" i="208"/>
  <c r="JT83" i="208"/>
  <c r="JS83" i="208"/>
  <c r="JR83" i="208"/>
  <c r="JQ83" i="208"/>
  <c r="JP83" i="208"/>
  <c r="JO83" i="208"/>
  <c r="JN83" i="208"/>
  <c r="JM83" i="208"/>
  <c r="JL83" i="208"/>
  <c r="JK83" i="208"/>
  <c r="JJ83" i="208"/>
  <c r="JI83" i="208"/>
  <c r="JH83" i="208"/>
  <c r="LS82" i="208"/>
  <c r="LR82" i="208"/>
  <c r="LQ82" i="208"/>
  <c r="LP82" i="208"/>
  <c r="LO82" i="208"/>
  <c r="LN82" i="208"/>
  <c r="LM82" i="208"/>
  <c r="LL82" i="208"/>
  <c r="LK82" i="208"/>
  <c r="LJ82" i="208"/>
  <c r="LI82" i="208"/>
  <c r="LH82" i="208"/>
  <c r="LG82" i="208"/>
  <c r="LF82" i="208"/>
  <c r="LE82" i="208"/>
  <c r="LD82" i="208"/>
  <c r="LC82" i="208"/>
  <c r="LB82" i="208"/>
  <c r="LA82" i="208"/>
  <c r="KZ82" i="208"/>
  <c r="KY82" i="208"/>
  <c r="KX82" i="208"/>
  <c r="KW82" i="208"/>
  <c r="KV82" i="208"/>
  <c r="KU82" i="208"/>
  <c r="KT82" i="208"/>
  <c r="KS82" i="208"/>
  <c r="KR82" i="208"/>
  <c r="KQ82" i="208"/>
  <c r="KP82" i="208"/>
  <c r="KO82" i="208"/>
  <c r="KN82" i="208"/>
  <c r="KM82" i="208"/>
  <c r="KL82" i="208"/>
  <c r="KK82" i="208"/>
  <c r="KJ82" i="208"/>
  <c r="KI82" i="208"/>
  <c r="KH82" i="208"/>
  <c r="KG82" i="208"/>
  <c r="KF82" i="208"/>
  <c r="KE82" i="208"/>
  <c r="KD82" i="208"/>
  <c r="KC82" i="208"/>
  <c r="KB82" i="208"/>
  <c r="KA82" i="208"/>
  <c r="JZ82" i="208"/>
  <c r="JY82" i="208"/>
  <c r="JX82" i="208"/>
  <c r="JW82" i="208"/>
  <c r="JV82" i="208"/>
  <c r="JU82" i="208"/>
  <c r="JT82" i="208"/>
  <c r="JS82" i="208"/>
  <c r="JR82" i="208"/>
  <c r="JQ82" i="208"/>
  <c r="JP82" i="208"/>
  <c r="JO82" i="208"/>
  <c r="JN82" i="208"/>
  <c r="JM82" i="208"/>
  <c r="JL82" i="208"/>
  <c r="JK82" i="208"/>
  <c r="JJ82" i="208"/>
  <c r="JI82" i="208"/>
  <c r="JH82" i="208"/>
  <c r="LS79" i="208"/>
  <c r="LR79" i="208"/>
  <c r="LQ79" i="208"/>
  <c r="LP79" i="208"/>
  <c r="LO79" i="208"/>
  <c r="LN79" i="208"/>
  <c r="LM79" i="208"/>
  <c r="LL79" i="208"/>
  <c r="LK79" i="208"/>
  <c r="LJ79" i="208"/>
  <c r="LI79" i="208"/>
  <c r="LH79" i="208"/>
  <c r="LG79" i="208"/>
  <c r="LF79" i="208"/>
  <c r="LE79" i="208"/>
  <c r="LD79" i="208"/>
  <c r="LC79" i="208"/>
  <c r="LB79" i="208"/>
  <c r="LA79" i="208"/>
  <c r="KZ79" i="208"/>
  <c r="KY79" i="208"/>
  <c r="KX79" i="208"/>
  <c r="KW79" i="208"/>
  <c r="KV79" i="208"/>
  <c r="KU79" i="208"/>
  <c r="KT79" i="208"/>
  <c r="KS79" i="208"/>
  <c r="KR79" i="208"/>
  <c r="KQ79" i="208"/>
  <c r="KP79" i="208"/>
  <c r="KO79" i="208"/>
  <c r="KN79" i="208"/>
  <c r="KM79" i="208"/>
  <c r="KL79" i="208"/>
  <c r="KK79" i="208"/>
  <c r="KJ79" i="208"/>
  <c r="KI79" i="208"/>
  <c r="KH79" i="208"/>
  <c r="KG79" i="208"/>
  <c r="KF79" i="208"/>
  <c r="KE79" i="208"/>
  <c r="KD79" i="208"/>
  <c r="KC79" i="208"/>
  <c r="KB79" i="208"/>
  <c r="KA79" i="208"/>
  <c r="JZ79" i="208"/>
  <c r="JY79" i="208"/>
  <c r="JX79" i="208"/>
  <c r="JW79" i="208"/>
  <c r="JV79" i="208"/>
  <c r="JU79" i="208"/>
  <c r="JT79" i="208"/>
  <c r="JS79" i="208"/>
  <c r="JR79" i="208"/>
  <c r="JQ79" i="208"/>
  <c r="JP79" i="208"/>
  <c r="JO79" i="208"/>
  <c r="JN79" i="208"/>
  <c r="JM79" i="208"/>
  <c r="JL79" i="208"/>
  <c r="JK79" i="208"/>
  <c r="JJ79" i="208"/>
  <c r="JI79" i="208"/>
  <c r="JH79" i="208"/>
  <c r="LS78" i="208"/>
  <c r="LR78" i="208"/>
  <c r="LQ78" i="208"/>
  <c r="LP78" i="208"/>
  <c r="LO78" i="208"/>
  <c r="LN78" i="208"/>
  <c r="LM78" i="208"/>
  <c r="LL78" i="208"/>
  <c r="LK78" i="208"/>
  <c r="LJ78" i="208"/>
  <c r="LI78" i="208"/>
  <c r="LH78" i="208"/>
  <c r="LG78" i="208"/>
  <c r="LF78" i="208"/>
  <c r="LE78" i="208"/>
  <c r="LD78" i="208"/>
  <c r="LC78" i="208"/>
  <c r="LB78" i="208"/>
  <c r="LA78" i="208"/>
  <c r="KZ78" i="208"/>
  <c r="KY78" i="208"/>
  <c r="KX78" i="208"/>
  <c r="KW78" i="208"/>
  <c r="KV78" i="208"/>
  <c r="KU78" i="208"/>
  <c r="KT78" i="208"/>
  <c r="KS78" i="208"/>
  <c r="KR78" i="208"/>
  <c r="KQ78" i="208"/>
  <c r="KP78" i="208"/>
  <c r="KO78" i="208"/>
  <c r="KN78" i="208"/>
  <c r="KM78" i="208"/>
  <c r="KL78" i="208"/>
  <c r="KK78" i="208"/>
  <c r="KJ78" i="208"/>
  <c r="KI78" i="208"/>
  <c r="KH78" i="208"/>
  <c r="KG78" i="208"/>
  <c r="KF78" i="208"/>
  <c r="KE78" i="208"/>
  <c r="KD78" i="208"/>
  <c r="KC78" i="208"/>
  <c r="KB78" i="208"/>
  <c r="KA78" i="208"/>
  <c r="JZ78" i="208"/>
  <c r="JY78" i="208"/>
  <c r="JX78" i="208"/>
  <c r="JW78" i="208"/>
  <c r="JV78" i="208"/>
  <c r="JU78" i="208"/>
  <c r="JT78" i="208"/>
  <c r="JS78" i="208"/>
  <c r="JR78" i="208"/>
  <c r="JQ78" i="208"/>
  <c r="JP78" i="208"/>
  <c r="JO78" i="208"/>
  <c r="JN78" i="208"/>
  <c r="JM78" i="208"/>
  <c r="JL78" i="208"/>
  <c r="JK78" i="208"/>
  <c r="JJ78" i="208"/>
  <c r="JI78" i="208"/>
  <c r="JH78" i="208"/>
  <c r="LS77" i="208"/>
  <c r="LR77" i="208"/>
  <c r="LQ77" i="208"/>
  <c r="LP77" i="208"/>
  <c r="LO77" i="208"/>
  <c r="LN77" i="208"/>
  <c r="LM77" i="208"/>
  <c r="LL77" i="208"/>
  <c r="LK77" i="208"/>
  <c r="LJ77" i="208"/>
  <c r="LI77" i="208"/>
  <c r="LH77" i="208"/>
  <c r="LG77" i="208"/>
  <c r="LF77" i="208"/>
  <c r="LE77" i="208"/>
  <c r="LD77" i="208"/>
  <c r="LC77" i="208"/>
  <c r="LB77" i="208"/>
  <c r="LA77" i="208"/>
  <c r="KZ77" i="208"/>
  <c r="KY77" i="208"/>
  <c r="KX77" i="208"/>
  <c r="KW77" i="208"/>
  <c r="KV77" i="208"/>
  <c r="KU77" i="208"/>
  <c r="KT77" i="208"/>
  <c r="KS77" i="208"/>
  <c r="KR77" i="208"/>
  <c r="KQ77" i="208"/>
  <c r="KP77" i="208"/>
  <c r="KO77" i="208"/>
  <c r="KN77" i="208"/>
  <c r="KM77" i="208"/>
  <c r="KL77" i="208"/>
  <c r="KK77" i="208"/>
  <c r="KJ77" i="208"/>
  <c r="KI77" i="208"/>
  <c r="KH77" i="208"/>
  <c r="KG77" i="208"/>
  <c r="KF77" i="208"/>
  <c r="KE77" i="208"/>
  <c r="KD77" i="208"/>
  <c r="KC77" i="208"/>
  <c r="KB77" i="208"/>
  <c r="KA77" i="208"/>
  <c r="JZ77" i="208"/>
  <c r="JY77" i="208"/>
  <c r="JX77" i="208"/>
  <c r="JW77" i="208"/>
  <c r="JV77" i="208"/>
  <c r="JU77" i="208"/>
  <c r="JT77" i="208"/>
  <c r="JS77" i="208"/>
  <c r="JR77" i="208"/>
  <c r="JQ77" i="208"/>
  <c r="JP77" i="208"/>
  <c r="JO77" i="208"/>
  <c r="JN77" i="208"/>
  <c r="JM77" i="208"/>
  <c r="JL77" i="208"/>
  <c r="JK77" i="208"/>
  <c r="JJ77" i="208"/>
  <c r="JI77" i="208"/>
  <c r="JH77" i="208"/>
  <c r="LS76" i="208"/>
  <c r="LR76" i="208"/>
  <c r="LQ76" i="208"/>
  <c r="LP76" i="208"/>
  <c r="LO76" i="208"/>
  <c r="LN76" i="208"/>
  <c r="LM76" i="208"/>
  <c r="LL76" i="208"/>
  <c r="LK76" i="208"/>
  <c r="LJ76" i="208"/>
  <c r="LI76" i="208"/>
  <c r="LH76" i="208"/>
  <c r="LG76" i="208"/>
  <c r="LF76" i="208"/>
  <c r="LE76" i="208"/>
  <c r="LD76" i="208"/>
  <c r="LC76" i="208"/>
  <c r="LB76" i="208"/>
  <c r="LA76" i="208"/>
  <c r="KZ76" i="208"/>
  <c r="KY76" i="208"/>
  <c r="KX76" i="208"/>
  <c r="KW76" i="208"/>
  <c r="KV76" i="208"/>
  <c r="KU76" i="208"/>
  <c r="KT76" i="208"/>
  <c r="KS76" i="208"/>
  <c r="KR76" i="208"/>
  <c r="KQ76" i="208"/>
  <c r="KP76" i="208"/>
  <c r="KO76" i="208"/>
  <c r="KN76" i="208"/>
  <c r="KM76" i="208"/>
  <c r="KL76" i="208"/>
  <c r="KK76" i="208"/>
  <c r="KJ76" i="208"/>
  <c r="KI76" i="208"/>
  <c r="KH76" i="208"/>
  <c r="KG76" i="208"/>
  <c r="KF76" i="208"/>
  <c r="KE76" i="208"/>
  <c r="KD76" i="208"/>
  <c r="KC76" i="208"/>
  <c r="KB76" i="208"/>
  <c r="KA76" i="208"/>
  <c r="JZ76" i="208"/>
  <c r="JY76" i="208"/>
  <c r="JX76" i="208"/>
  <c r="JW76" i="208"/>
  <c r="JV76" i="208"/>
  <c r="JU76" i="208"/>
  <c r="JT76" i="208"/>
  <c r="JS76" i="208"/>
  <c r="JR76" i="208"/>
  <c r="JQ76" i="208"/>
  <c r="JP76" i="208"/>
  <c r="JO76" i="208"/>
  <c r="JN76" i="208"/>
  <c r="JM76" i="208"/>
  <c r="JL76" i="208"/>
  <c r="JK76" i="208"/>
  <c r="JJ76" i="208"/>
  <c r="JI76" i="208"/>
  <c r="JH76" i="208"/>
  <c r="LS75" i="208"/>
  <c r="LR75" i="208"/>
  <c r="LQ75" i="208"/>
  <c r="LP75" i="208"/>
  <c r="LO75" i="208"/>
  <c r="LN75" i="208"/>
  <c r="LM75" i="208"/>
  <c r="LL75" i="208"/>
  <c r="LK75" i="208"/>
  <c r="LJ75" i="208"/>
  <c r="LI75" i="208"/>
  <c r="LH75" i="208"/>
  <c r="LG75" i="208"/>
  <c r="LF75" i="208"/>
  <c r="LE75" i="208"/>
  <c r="LD75" i="208"/>
  <c r="LC75" i="208"/>
  <c r="LB75" i="208"/>
  <c r="LA75" i="208"/>
  <c r="KZ75" i="208"/>
  <c r="KY75" i="208"/>
  <c r="KX75" i="208"/>
  <c r="KW75" i="208"/>
  <c r="KV75" i="208"/>
  <c r="KU75" i="208"/>
  <c r="KT75" i="208"/>
  <c r="KS75" i="208"/>
  <c r="KR75" i="208"/>
  <c r="KQ75" i="208"/>
  <c r="KP75" i="208"/>
  <c r="KO75" i="208"/>
  <c r="KN75" i="208"/>
  <c r="KM75" i="208"/>
  <c r="KL75" i="208"/>
  <c r="KK75" i="208"/>
  <c r="KJ75" i="208"/>
  <c r="KI75" i="208"/>
  <c r="KH75" i="208"/>
  <c r="KG75" i="208"/>
  <c r="KF75" i="208"/>
  <c r="KE75" i="208"/>
  <c r="KD75" i="208"/>
  <c r="KC75" i="208"/>
  <c r="KB75" i="208"/>
  <c r="KA75" i="208"/>
  <c r="JZ75" i="208"/>
  <c r="JY75" i="208"/>
  <c r="JX75" i="208"/>
  <c r="JW75" i="208"/>
  <c r="JV75" i="208"/>
  <c r="JU75" i="208"/>
  <c r="JT75" i="208"/>
  <c r="JS75" i="208"/>
  <c r="JR75" i="208"/>
  <c r="JQ75" i="208"/>
  <c r="JP75" i="208"/>
  <c r="JO75" i="208"/>
  <c r="JN75" i="208"/>
  <c r="JM75" i="208"/>
  <c r="JL75" i="208"/>
  <c r="JK75" i="208"/>
  <c r="JJ75" i="208"/>
  <c r="JI75" i="208"/>
  <c r="JH75" i="208"/>
  <c r="LS74" i="208"/>
  <c r="LR74" i="208"/>
  <c r="LQ74" i="208"/>
  <c r="LP74" i="208"/>
  <c r="LO74" i="208"/>
  <c r="LN74" i="208"/>
  <c r="LM74" i="208"/>
  <c r="LL74" i="208"/>
  <c r="LK74" i="208"/>
  <c r="LJ74" i="208"/>
  <c r="LI74" i="208"/>
  <c r="LH74" i="208"/>
  <c r="LG74" i="208"/>
  <c r="LF74" i="208"/>
  <c r="LE74" i="208"/>
  <c r="LD74" i="208"/>
  <c r="LC74" i="208"/>
  <c r="LB74" i="208"/>
  <c r="LA74" i="208"/>
  <c r="KZ74" i="208"/>
  <c r="KY74" i="208"/>
  <c r="KX74" i="208"/>
  <c r="KW74" i="208"/>
  <c r="KV74" i="208"/>
  <c r="KU74" i="208"/>
  <c r="KT74" i="208"/>
  <c r="KS74" i="208"/>
  <c r="KR74" i="208"/>
  <c r="KQ74" i="208"/>
  <c r="KP74" i="208"/>
  <c r="KO74" i="208"/>
  <c r="KN74" i="208"/>
  <c r="KM74" i="208"/>
  <c r="KL74" i="208"/>
  <c r="KK74" i="208"/>
  <c r="KJ74" i="208"/>
  <c r="KI74" i="208"/>
  <c r="KH74" i="208"/>
  <c r="KG74" i="208"/>
  <c r="KF74" i="208"/>
  <c r="KE74" i="208"/>
  <c r="KD74" i="208"/>
  <c r="KC74" i="208"/>
  <c r="KB74" i="208"/>
  <c r="KA74" i="208"/>
  <c r="JZ74" i="208"/>
  <c r="JY74" i="208"/>
  <c r="JX74" i="208"/>
  <c r="JW74" i="208"/>
  <c r="JV74" i="208"/>
  <c r="JU74" i="208"/>
  <c r="JT74" i="208"/>
  <c r="JS74" i="208"/>
  <c r="JR74" i="208"/>
  <c r="JQ74" i="208"/>
  <c r="JP74" i="208"/>
  <c r="JO74" i="208"/>
  <c r="JN74" i="208"/>
  <c r="JM74" i="208"/>
  <c r="JL74" i="208"/>
  <c r="JK74" i="208"/>
  <c r="JJ74" i="208"/>
  <c r="JI74" i="208"/>
  <c r="JH74" i="208"/>
  <c r="LS73" i="208"/>
  <c r="LR73" i="208"/>
  <c r="LQ73" i="208"/>
  <c r="LP73" i="208"/>
  <c r="LO73" i="208"/>
  <c r="LN73" i="208"/>
  <c r="LM73" i="208"/>
  <c r="LL73" i="208"/>
  <c r="LK73" i="208"/>
  <c r="LJ73" i="208"/>
  <c r="LI73" i="208"/>
  <c r="LH73" i="208"/>
  <c r="LG73" i="208"/>
  <c r="LF73" i="208"/>
  <c r="LE73" i="208"/>
  <c r="LD73" i="208"/>
  <c r="LC73" i="208"/>
  <c r="LB73" i="208"/>
  <c r="LA73" i="208"/>
  <c r="KZ73" i="208"/>
  <c r="KY73" i="208"/>
  <c r="KX73" i="208"/>
  <c r="KW73" i="208"/>
  <c r="KV73" i="208"/>
  <c r="KU73" i="208"/>
  <c r="KT73" i="208"/>
  <c r="KS73" i="208"/>
  <c r="KR73" i="208"/>
  <c r="KQ73" i="208"/>
  <c r="KP73" i="208"/>
  <c r="KO73" i="208"/>
  <c r="KN73" i="208"/>
  <c r="KM73" i="208"/>
  <c r="KL73" i="208"/>
  <c r="KK73" i="208"/>
  <c r="KJ73" i="208"/>
  <c r="KI73" i="208"/>
  <c r="KH73" i="208"/>
  <c r="KG73" i="208"/>
  <c r="KF73" i="208"/>
  <c r="KE73" i="208"/>
  <c r="KD73" i="208"/>
  <c r="KC73" i="208"/>
  <c r="KB73" i="208"/>
  <c r="KA73" i="208"/>
  <c r="JZ73" i="208"/>
  <c r="JY73" i="208"/>
  <c r="JX73" i="208"/>
  <c r="JW73" i="208"/>
  <c r="JV73" i="208"/>
  <c r="JU73" i="208"/>
  <c r="JT73" i="208"/>
  <c r="JS73" i="208"/>
  <c r="JR73" i="208"/>
  <c r="JQ73" i="208"/>
  <c r="JP73" i="208"/>
  <c r="JO73" i="208"/>
  <c r="JN73" i="208"/>
  <c r="JM73" i="208"/>
  <c r="JL73" i="208"/>
  <c r="JK73" i="208"/>
  <c r="JJ73" i="208"/>
  <c r="JI73" i="208"/>
  <c r="JH73" i="208"/>
  <c r="LS72" i="208"/>
  <c r="LR72" i="208"/>
  <c r="LQ72" i="208"/>
  <c r="LP72" i="208"/>
  <c r="LO72" i="208"/>
  <c r="LN72" i="208"/>
  <c r="LM72" i="208"/>
  <c r="LL72" i="208"/>
  <c r="LK72" i="208"/>
  <c r="LJ72" i="208"/>
  <c r="LI72" i="208"/>
  <c r="LH72" i="208"/>
  <c r="LG72" i="208"/>
  <c r="LF72" i="208"/>
  <c r="LE72" i="208"/>
  <c r="LD72" i="208"/>
  <c r="LC72" i="208"/>
  <c r="LB72" i="208"/>
  <c r="LA72" i="208"/>
  <c r="KZ72" i="208"/>
  <c r="KY72" i="208"/>
  <c r="KX72" i="208"/>
  <c r="KW72" i="208"/>
  <c r="KV72" i="208"/>
  <c r="KU72" i="208"/>
  <c r="KT72" i="208"/>
  <c r="KS72" i="208"/>
  <c r="KR72" i="208"/>
  <c r="KQ72" i="208"/>
  <c r="KP72" i="208"/>
  <c r="KO72" i="208"/>
  <c r="KN72" i="208"/>
  <c r="KM72" i="208"/>
  <c r="KL72" i="208"/>
  <c r="KK72" i="208"/>
  <c r="KJ72" i="208"/>
  <c r="KI72" i="208"/>
  <c r="KH72" i="208"/>
  <c r="KG72" i="208"/>
  <c r="KF72" i="208"/>
  <c r="KE72" i="208"/>
  <c r="KD72" i="208"/>
  <c r="KC72" i="208"/>
  <c r="KB72" i="208"/>
  <c r="KA72" i="208"/>
  <c r="JZ72" i="208"/>
  <c r="JY72" i="208"/>
  <c r="JX72" i="208"/>
  <c r="JW72" i="208"/>
  <c r="JV72" i="208"/>
  <c r="JU72" i="208"/>
  <c r="JT72" i="208"/>
  <c r="JS72" i="208"/>
  <c r="JR72" i="208"/>
  <c r="JQ72" i="208"/>
  <c r="JP72" i="208"/>
  <c r="JO72" i="208"/>
  <c r="JN72" i="208"/>
  <c r="JM72" i="208"/>
  <c r="JL72" i="208"/>
  <c r="JK72" i="208"/>
  <c r="JJ72" i="208"/>
  <c r="JI72" i="208"/>
  <c r="JH72" i="208"/>
  <c r="LS71" i="208"/>
  <c r="LR71" i="208"/>
  <c r="LQ71" i="208"/>
  <c r="LP71" i="208"/>
  <c r="LO71" i="208"/>
  <c r="LN71" i="208"/>
  <c r="LM71" i="208"/>
  <c r="LL71" i="208"/>
  <c r="LK71" i="208"/>
  <c r="LJ71" i="208"/>
  <c r="LI71" i="208"/>
  <c r="LH71" i="208"/>
  <c r="LG71" i="208"/>
  <c r="LF71" i="208"/>
  <c r="LE71" i="208"/>
  <c r="LD71" i="208"/>
  <c r="LC71" i="208"/>
  <c r="LB71" i="208"/>
  <c r="LA71" i="208"/>
  <c r="KZ71" i="208"/>
  <c r="KY71" i="208"/>
  <c r="KX71" i="208"/>
  <c r="KW71" i="208"/>
  <c r="KV71" i="208"/>
  <c r="KU71" i="208"/>
  <c r="KT71" i="208"/>
  <c r="KS71" i="208"/>
  <c r="KR71" i="208"/>
  <c r="KQ71" i="208"/>
  <c r="KP71" i="208"/>
  <c r="KO71" i="208"/>
  <c r="KN71" i="208"/>
  <c r="KM71" i="208"/>
  <c r="KL71" i="208"/>
  <c r="KK71" i="208"/>
  <c r="KJ71" i="208"/>
  <c r="KI71" i="208"/>
  <c r="KH71" i="208"/>
  <c r="KG71" i="208"/>
  <c r="KF71" i="208"/>
  <c r="KE71" i="208"/>
  <c r="KD71" i="208"/>
  <c r="KC71" i="208"/>
  <c r="KB71" i="208"/>
  <c r="KA71" i="208"/>
  <c r="JZ71" i="208"/>
  <c r="JY71" i="208"/>
  <c r="JX71" i="208"/>
  <c r="JW71" i="208"/>
  <c r="JV71" i="208"/>
  <c r="JU71" i="208"/>
  <c r="JT71" i="208"/>
  <c r="JS71" i="208"/>
  <c r="JR71" i="208"/>
  <c r="JQ71" i="208"/>
  <c r="JP71" i="208"/>
  <c r="JO71" i="208"/>
  <c r="JN71" i="208"/>
  <c r="JM71" i="208"/>
  <c r="JL71" i="208"/>
  <c r="JK71" i="208"/>
  <c r="JJ71" i="208"/>
  <c r="JI71" i="208"/>
  <c r="JH71" i="208"/>
  <c r="LS68" i="208"/>
  <c r="LR68" i="208"/>
  <c r="LQ68" i="208"/>
  <c r="LP68" i="208"/>
  <c r="LO68" i="208"/>
  <c r="LN68" i="208"/>
  <c r="LM68" i="208"/>
  <c r="LL68" i="208"/>
  <c r="LK68" i="208"/>
  <c r="LJ68" i="208"/>
  <c r="LI68" i="208"/>
  <c r="LH68" i="208"/>
  <c r="LG68" i="208"/>
  <c r="LF68" i="208"/>
  <c r="LE68" i="208"/>
  <c r="LD68" i="208"/>
  <c r="LC68" i="208"/>
  <c r="LB68" i="208"/>
  <c r="LA68" i="208"/>
  <c r="KZ68" i="208"/>
  <c r="KY68" i="208"/>
  <c r="KX68" i="208"/>
  <c r="KW68" i="208"/>
  <c r="KV68" i="208"/>
  <c r="KU68" i="208"/>
  <c r="KT68" i="208"/>
  <c r="KS68" i="208"/>
  <c r="KR68" i="208"/>
  <c r="KQ68" i="208"/>
  <c r="KP68" i="208"/>
  <c r="KO68" i="208"/>
  <c r="KN68" i="208"/>
  <c r="KM68" i="208"/>
  <c r="KL68" i="208"/>
  <c r="KK68" i="208"/>
  <c r="KJ68" i="208"/>
  <c r="KI68" i="208"/>
  <c r="KH68" i="208"/>
  <c r="KG68" i="208"/>
  <c r="KF68" i="208"/>
  <c r="KE68" i="208"/>
  <c r="KD68" i="208"/>
  <c r="KC68" i="208"/>
  <c r="KB68" i="208"/>
  <c r="KA68" i="208"/>
  <c r="JZ68" i="208"/>
  <c r="JY68" i="208"/>
  <c r="JX68" i="208"/>
  <c r="JW68" i="208"/>
  <c r="JV68" i="208"/>
  <c r="JU68" i="208"/>
  <c r="JT68" i="208"/>
  <c r="JS68" i="208"/>
  <c r="JR68" i="208"/>
  <c r="JQ68" i="208"/>
  <c r="JP68" i="208"/>
  <c r="JO68" i="208"/>
  <c r="JN68" i="208"/>
  <c r="JM68" i="208"/>
  <c r="JL68" i="208"/>
  <c r="JK68" i="208"/>
  <c r="JJ68" i="208"/>
  <c r="JI68" i="208"/>
  <c r="JH68" i="208"/>
  <c r="LS67" i="208"/>
  <c r="LR67" i="208"/>
  <c r="LQ67" i="208"/>
  <c r="LP67" i="208"/>
  <c r="LO67" i="208"/>
  <c r="LN67" i="208"/>
  <c r="LM67" i="208"/>
  <c r="LL67" i="208"/>
  <c r="LK67" i="208"/>
  <c r="LJ67" i="208"/>
  <c r="LI67" i="208"/>
  <c r="LH67" i="208"/>
  <c r="LG67" i="208"/>
  <c r="LF67" i="208"/>
  <c r="LE67" i="208"/>
  <c r="LD67" i="208"/>
  <c r="LC67" i="208"/>
  <c r="LB67" i="208"/>
  <c r="LA67" i="208"/>
  <c r="KZ67" i="208"/>
  <c r="KY67" i="208"/>
  <c r="KX67" i="208"/>
  <c r="KW67" i="208"/>
  <c r="KV67" i="208"/>
  <c r="KU67" i="208"/>
  <c r="KT67" i="208"/>
  <c r="KS67" i="208"/>
  <c r="KR67" i="208"/>
  <c r="KQ67" i="208"/>
  <c r="KP67" i="208"/>
  <c r="KO67" i="208"/>
  <c r="KN67" i="208"/>
  <c r="KM67" i="208"/>
  <c r="KL67" i="208"/>
  <c r="KK67" i="208"/>
  <c r="KJ67" i="208"/>
  <c r="KI67" i="208"/>
  <c r="KH67" i="208"/>
  <c r="KG67" i="208"/>
  <c r="KF67" i="208"/>
  <c r="KE67" i="208"/>
  <c r="KD67" i="208"/>
  <c r="KC67" i="208"/>
  <c r="KB67" i="208"/>
  <c r="KA67" i="208"/>
  <c r="JZ67" i="208"/>
  <c r="JY67" i="208"/>
  <c r="JX67" i="208"/>
  <c r="JW67" i="208"/>
  <c r="JV67" i="208"/>
  <c r="JU67" i="208"/>
  <c r="JT67" i="208"/>
  <c r="JS67" i="208"/>
  <c r="JR67" i="208"/>
  <c r="JQ67" i="208"/>
  <c r="JP67" i="208"/>
  <c r="JO67" i="208"/>
  <c r="JN67" i="208"/>
  <c r="JM67" i="208"/>
  <c r="JL67" i="208"/>
  <c r="JK67" i="208"/>
  <c r="JJ67" i="208"/>
  <c r="JI67" i="208"/>
  <c r="JH67" i="208"/>
  <c r="LS66" i="208"/>
  <c r="LR66" i="208"/>
  <c r="LQ66" i="208"/>
  <c r="LP66" i="208"/>
  <c r="LO66" i="208"/>
  <c r="LN66" i="208"/>
  <c r="LM66" i="208"/>
  <c r="LL66" i="208"/>
  <c r="LK66" i="208"/>
  <c r="LJ66" i="208"/>
  <c r="LI66" i="208"/>
  <c r="LH66" i="208"/>
  <c r="LG66" i="208"/>
  <c r="LF66" i="208"/>
  <c r="LE66" i="208"/>
  <c r="LD66" i="208"/>
  <c r="LC66" i="208"/>
  <c r="LB66" i="208"/>
  <c r="LA66" i="208"/>
  <c r="KZ66" i="208"/>
  <c r="KY66" i="208"/>
  <c r="KX66" i="208"/>
  <c r="KW66" i="208"/>
  <c r="KV66" i="208"/>
  <c r="KU66" i="208"/>
  <c r="KT66" i="208"/>
  <c r="KS66" i="208"/>
  <c r="KR66" i="208"/>
  <c r="KQ66" i="208"/>
  <c r="KP66" i="208"/>
  <c r="KO66" i="208"/>
  <c r="KN66" i="208"/>
  <c r="KM66" i="208"/>
  <c r="KL66" i="208"/>
  <c r="KK66" i="208"/>
  <c r="KJ66" i="208"/>
  <c r="KI66" i="208"/>
  <c r="KH66" i="208"/>
  <c r="KG66" i="208"/>
  <c r="KF66" i="208"/>
  <c r="KE66" i="208"/>
  <c r="KD66" i="208"/>
  <c r="KC66" i="208"/>
  <c r="KB66" i="208"/>
  <c r="KA66" i="208"/>
  <c r="JZ66" i="208"/>
  <c r="JY66" i="208"/>
  <c r="JX66" i="208"/>
  <c r="JW66" i="208"/>
  <c r="JV66" i="208"/>
  <c r="JU66" i="208"/>
  <c r="JT66" i="208"/>
  <c r="JS66" i="208"/>
  <c r="JR66" i="208"/>
  <c r="JQ66" i="208"/>
  <c r="JP66" i="208"/>
  <c r="JO66" i="208"/>
  <c r="JN66" i="208"/>
  <c r="JM66" i="208"/>
  <c r="JL66" i="208"/>
  <c r="JK66" i="208"/>
  <c r="JJ66" i="208"/>
  <c r="JI66" i="208"/>
  <c r="JH66" i="208"/>
  <c r="LS65" i="208"/>
  <c r="LR65" i="208"/>
  <c r="LQ65" i="208"/>
  <c r="LP65" i="208"/>
  <c r="LO65" i="208"/>
  <c r="LN65" i="208"/>
  <c r="LM65" i="208"/>
  <c r="LL65" i="208"/>
  <c r="LK65" i="208"/>
  <c r="LJ65" i="208"/>
  <c r="LI65" i="208"/>
  <c r="LH65" i="208"/>
  <c r="LG65" i="208"/>
  <c r="LF65" i="208"/>
  <c r="LE65" i="208"/>
  <c r="LD65" i="208"/>
  <c r="LC65" i="208"/>
  <c r="LB65" i="208"/>
  <c r="LA65" i="208"/>
  <c r="KZ65" i="208"/>
  <c r="KY65" i="208"/>
  <c r="KX65" i="208"/>
  <c r="KW65" i="208"/>
  <c r="KV65" i="208"/>
  <c r="KU65" i="208"/>
  <c r="KT65" i="208"/>
  <c r="KS65" i="208"/>
  <c r="KR65" i="208"/>
  <c r="KQ65" i="208"/>
  <c r="KP65" i="208"/>
  <c r="KO65" i="208"/>
  <c r="KN65" i="208"/>
  <c r="KM65" i="208"/>
  <c r="KL65" i="208"/>
  <c r="KK65" i="208"/>
  <c r="KJ65" i="208"/>
  <c r="KI65" i="208"/>
  <c r="KH65" i="208"/>
  <c r="KG65" i="208"/>
  <c r="KF65" i="208"/>
  <c r="KE65" i="208"/>
  <c r="KD65" i="208"/>
  <c r="KC65" i="208"/>
  <c r="KB65" i="208"/>
  <c r="KA65" i="208"/>
  <c r="JZ65" i="208"/>
  <c r="JY65" i="208"/>
  <c r="JX65" i="208"/>
  <c r="JW65" i="208"/>
  <c r="JV65" i="208"/>
  <c r="JU65" i="208"/>
  <c r="JT65" i="208"/>
  <c r="JS65" i="208"/>
  <c r="JR65" i="208"/>
  <c r="JQ65" i="208"/>
  <c r="JP65" i="208"/>
  <c r="JO65" i="208"/>
  <c r="JN65" i="208"/>
  <c r="JM65" i="208"/>
  <c r="JL65" i="208"/>
  <c r="JK65" i="208"/>
  <c r="JJ65" i="208"/>
  <c r="JI65" i="208"/>
  <c r="JH65" i="208"/>
  <c r="LS64" i="208"/>
  <c r="LR64" i="208"/>
  <c r="LQ64" i="208"/>
  <c r="LP64" i="208"/>
  <c r="LO64" i="208"/>
  <c r="LN64" i="208"/>
  <c r="LM64" i="208"/>
  <c r="LL64" i="208"/>
  <c r="LK64" i="208"/>
  <c r="LJ64" i="208"/>
  <c r="LI64" i="208"/>
  <c r="LH64" i="208"/>
  <c r="LG64" i="208"/>
  <c r="LF64" i="208"/>
  <c r="LE64" i="208"/>
  <c r="LD64" i="208"/>
  <c r="LC64" i="208"/>
  <c r="LB64" i="208"/>
  <c r="LA64" i="208"/>
  <c r="KZ64" i="208"/>
  <c r="KY64" i="208"/>
  <c r="KX64" i="208"/>
  <c r="KW64" i="208"/>
  <c r="KV64" i="208"/>
  <c r="KU64" i="208"/>
  <c r="KT64" i="208"/>
  <c r="KS64" i="208"/>
  <c r="KR64" i="208"/>
  <c r="KQ64" i="208"/>
  <c r="KP64" i="208"/>
  <c r="KO64" i="208"/>
  <c r="KN64" i="208"/>
  <c r="KM64" i="208"/>
  <c r="KL64" i="208"/>
  <c r="KK64" i="208"/>
  <c r="KJ64" i="208"/>
  <c r="KI64" i="208"/>
  <c r="KH64" i="208"/>
  <c r="KG64" i="208"/>
  <c r="KF64" i="208"/>
  <c r="KE64" i="208"/>
  <c r="KD64" i="208"/>
  <c r="KC64" i="208"/>
  <c r="KB64" i="208"/>
  <c r="KA64" i="208"/>
  <c r="JZ64" i="208"/>
  <c r="JY64" i="208"/>
  <c r="JX64" i="208"/>
  <c r="JW64" i="208"/>
  <c r="JV64" i="208"/>
  <c r="JU64" i="208"/>
  <c r="JT64" i="208"/>
  <c r="JS64" i="208"/>
  <c r="JR64" i="208"/>
  <c r="JQ64" i="208"/>
  <c r="JP64" i="208"/>
  <c r="JO64" i="208"/>
  <c r="JN64" i="208"/>
  <c r="JM64" i="208"/>
  <c r="JL64" i="208"/>
  <c r="JK64" i="208"/>
  <c r="JJ64" i="208"/>
  <c r="JI64" i="208"/>
  <c r="JH64" i="208"/>
  <c r="LS63" i="208"/>
  <c r="LR63" i="208"/>
  <c r="LQ63" i="208"/>
  <c r="LP63" i="208"/>
  <c r="LO63" i="208"/>
  <c r="LN63" i="208"/>
  <c r="LM63" i="208"/>
  <c r="LL63" i="208"/>
  <c r="LK63" i="208"/>
  <c r="LJ63" i="208"/>
  <c r="LI63" i="208"/>
  <c r="LH63" i="208"/>
  <c r="LG63" i="208"/>
  <c r="LF63" i="208"/>
  <c r="LE63" i="208"/>
  <c r="LD63" i="208"/>
  <c r="LC63" i="208"/>
  <c r="LB63" i="208"/>
  <c r="LA63" i="208"/>
  <c r="KZ63" i="208"/>
  <c r="KY63" i="208"/>
  <c r="KX63" i="208"/>
  <c r="KW63" i="208"/>
  <c r="KV63" i="208"/>
  <c r="KU63" i="208"/>
  <c r="KT63" i="208"/>
  <c r="KS63" i="208"/>
  <c r="KR63" i="208"/>
  <c r="KQ63" i="208"/>
  <c r="KP63" i="208"/>
  <c r="KO63" i="208"/>
  <c r="KN63" i="208"/>
  <c r="KM63" i="208"/>
  <c r="KL63" i="208"/>
  <c r="KK63" i="208"/>
  <c r="KJ63" i="208"/>
  <c r="KI63" i="208"/>
  <c r="KH63" i="208"/>
  <c r="KG63" i="208"/>
  <c r="KF63" i="208"/>
  <c r="KE63" i="208"/>
  <c r="KD63" i="208"/>
  <c r="KC63" i="208"/>
  <c r="KB63" i="208"/>
  <c r="KA63" i="208"/>
  <c r="JZ63" i="208"/>
  <c r="JY63" i="208"/>
  <c r="JX63" i="208"/>
  <c r="JW63" i="208"/>
  <c r="JV63" i="208"/>
  <c r="JU63" i="208"/>
  <c r="JT63" i="208"/>
  <c r="JS63" i="208"/>
  <c r="JR63" i="208"/>
  <c r="JQ63" i="208"/>
  <c r="JP63" i="208"/>
  <c r="JO63" i="208"/>
  <c r="JN63" i="208"/>
  <c r="JM63" i="208"/>
  <c r="JL63" i="208"/>
  <c r="JK63" i="208"/>
  <c r="JJ63" i="208"/>
  <c r="JI63" i="208"/>
  <c r="JH63" i="208"/>
  <c r="LS62" i="208"/>
  <c r="LR62" i="208"/>
  <c r="LQ62" i="208"/>
  <c r="LP62" i="208"/>
  <c r="LO62" i="208"/>
  <c r="LN62" i="208"/>
  <c r="LM62" i="208"/>
  <c r="LL62" i="208"/>
  <c r="LK62" i="208"/>
  <c r="LJ62" i="208"/>
  <c r="LI62" i="208"/>
  <c r="LH62" i="208"/>
  <c r="LG62" i="208"/>
  <c r="LF62" i="208"/>
  <c r="LE62" i="208"/>
  <c r="LD62" i="208"/>
  <c r="LC62" i="208"/>
  <c r="LB62" i="208"/>
  <c r="LA62" i="208"/>
  <c r="KZ62" i="208"/>
  <c r="KY62" i="208"/>
  <c r="KX62" i="208"/>
  <c r="KW62" i="208"/>
  <c r="KV62" i="208"/>
  <c r="KU62" i="208"/>
  <c r="KT62" i="208"/>
  <c r="KS62" i="208"/>
  <c r="KR62" i="208"/>
  <c r="KQ62" i="208"/>
  <c r="KP62" i="208"/>
  <c r="KO62" i="208"/>
  <c r="KN62" i="208"/>
  <c r="KM62" i="208"/>
  <c r="KL62" i="208"/>
  <c r="KK62" i="208"/>
  <c r="KJ62" i="208"/>
  <c r="KI62" i="208"/>
  <c r="KH62" i="208"/>
  <c r="KG62" i="208"/>
  <c r="KF62" i="208"/>
  <c r="KE62" i="208"/>
  <c r="KD62" i="208"/>
  <c r="KC62" i="208"/>
  <c r="KB62" i="208"/>
  <c r="KA62" i="208"/>
  <c r="JZ62" i="208"/>
  <c r="JY62" i="208"/>
  <c r="JX62" i="208"/>
  <c r="JW62" i="208"/>
  <c r="JV62" i="208"/>
  <c r="JU62" i="208"/>
  <c r="JT62" i="208"/>
  <c r="JS62" i="208"/>
  <c r="JR62" i="208"/>
  <c r="JQ62" i="208"/>
  <c r="JP62" i="208"/>
  <c r="JO62" i="208"/>
  <c r="JN62" i="208"/>
  <c r="JM62" i="208"/>
  <c r="JL62" i="208"/>
  <c r="JK62" i="208"/>
  <c r="JJ62" i="208"/>
  <c r="JI62" i="208"/>
  <c r="JH62" i="208"/>
  <c r="LS61" i="208"/>
  <c r="LR61" i="208"/>
  <c r="LQ61" i="208"/>
  <c r="LP61" i="208"/>
  <c r="LO61" i="208"/>
  <c r="LN61" i="208"/>
  <c r="LM61" i="208"/>
  <c r="LL61" i="208"/>
  <c r="LK61" i="208"/>
  <c r="LJ61" i="208"/>
  <c r="LI61" i="208"/>
  <c r="LH61" i="208"/>
  <c r="LG61" i="208"/>
  <c r="LF61" i="208"/>
  <c r="LE61" i="208"/>
  <c r="LD61" i="208"/>
  <c r="LC61" i="208"/>
  <c r="LB61" i="208"/>
  <c r="LA61" i="208"/>
  <c r="KZ61" i="208"/>
  <c r="KY61" i="208"/>
  <c r="KX61" i="208"/>
  <c r="KW61" i="208"/>
  <c r="KV61" i="208"/>
  <c r="KU61" i="208"/>
  <c r="KT61" i="208"/>
  <c r="KS61" i="208"/>
  <c r="KR61" i="208"/>
  <c r="KQ61" i="208"/>
  <c r="KP61" i="208"/>
  <c r="KO61" i="208"/>
  <c r="KN61" i="208"/>
  <c r="KM61" i="208"/>
  <c r="KL61" i="208"/>
  <c r="KK61" i="208"/>
  <c r="KJ61" i="208"/>
  <c r="KI61" i="208"/>
  <c r="KH61" i="208"/>
  <c r="KG61" i="208"/>
  <c r="KF61" i="208"/>
  <c r="KE61" i="208"/>
  <c r="KD61" i="208"/>
  <c r="KC61" i="208"/>
  <c r="KB61" i="208"/>
  <c r="KA61" i="208"/>
  <c r="JZ61" i="208"/>
  <c r="JY61" i="208"/>
  <c r="JX61" i="208"/>
  <c r="JW61" i="208"/>
  <c r="JV61" i="208"/>
  <c r="JU61" i="208"/>
  <c r="JT61" i="208"/>
  <c r="JS61" i="208"/>
  <c r="JR61" i="208"/>
  <c r="JQ61" i="208"/>
  <c r="JP61" i="208"/>
  <c r="JO61" i="208"/>
  <c r="JN61" i="208"/>
  <c r="JM61" i="208"/>
  <c r="JL61" i="208"/>
  <c r="JK61" i="208"/>
  <c r="JJ61" i="208"/>
  <c r="JI61" i="208"/>
  <c r="JH61" i="208"/>
  <c r="LS60" i="208"/>
  <c r="LR60" i="208"/>
  <c r="LQ60" i="208"/>
  <c r="LP60" i="208"/>
  <c r="LO60" i="208"/>
  <c r="LN60" i="208"/>
  <c r="LM60" i="208"/>
  <c r="LL60" i="208"/>
  <c r="LK60" i="208"/>
  <c r="LJ60" i="208"/>
  <c r="LI60" i="208"/>
  <c r="LH60" i="208"/>
  <c r="LG60" i="208"/>
  <c r="LF60" i="208"/>
  <c r="LE60" i="208"/>
  <c r="LD60" i="208"/>
  <c r="LC60" i="208"/>
  <c r="LB60" i="208"/>
  <c r="LA60" i="208"/>
  <c r="KZ60" i="208"/>
  <c r="KY60" i="208"/>
  <c r="KX60" i="208"/>
  <c r="KW60" i="208"/>
  <c r="KV60" i="208"/>
  <c r="KU60" i="208"/>
  <c r="KT60" i="208"/>
  <c r="KS60" i="208"/>
  <c r="KR60" i="208"/>
  <c r="KQ60" i="208"/>
  <c r="KP60" i="208"/>
  <c r="KO60" i="208"/>
  <c r="KN60" i="208"/>
  <c r="KM60" i="208"/>
  <c r="KL60" i="208"/>
  <c r="KK60" i="208"/>
  <c r="KJ60" i="208"/>
  <c r="KI60" i="208"/>
  <c r="KH60" i="208"/>
  <c r="KG60" i="208"/>
  <c r="KF60" i="208"/>
  <c r="KE60" i="208"/>
  <c r="KD60" i="208"/>
  <c r="KC60" i="208"/>
  <c r="KB60" i="208"/>
  <c r="KA60" i="208"/>
  <c r="JZ60" i="208"/>
  <c r="JY60" i="208"/>
  <c r="JX60" i="208"/>
  <c r="JW60" i="208"/>
  <c r="JV60" i="208"/>
  <c r="JU60" i="208"/>
  <c r="JT60" i="208"/>
  <c r="JS60" i="208"/>
  <c r="JR60" i="208"/>
  <c r="JQ60" i="208"/>
  <c r="JP60" i="208"/>
  <c r="JO60" i="208"/>
  <c r="JN60" i="208"/>
  <c r="JM60" i="208"/>
  <c r="JL60" i="208"/>
  <c r="JK60" i="208"/>
  <c r="JJ60" i="208"/>
  <c r="JI60" i="208"/>
  <c r="JH60" i="208"/>
  <c r="LS57" i="208"/>
  <c r="LR57" i="208"/>
  <c r="LQ57" i="208"/>
  <c r="LP57" i="208"/>
  <c r="LO57" i="208"/>
  <c r="LN57" i="208"/>
  <c r="LM57" i="208"/>
  <c r="LL57" i="208"/>
  <c r="LK57" i="208"/>
  <c r="LJ57" i="208"/>
  <c r="LI57" i="208"/>
  <c r="LH57" i="208"/>
  <c r="LG57" i="208"/>
  <c r="LF57" i="208"/>
  <c r="LE57" i="208"/>
  <c r="LD57" i="208"/>
  <c r="LC57" i="208"/>
  <c r="LB57" i="208"/>
  <c r="LA57" i="208"/>
  <c r="KZ57" i="208"/>
  <c r="KY57" i="208"/>
  <c r="KX57" i="208"/>
  <c r="KW57" i="208"/>
  <c r="KV57" i="208"/>
  <c r="KU57" i="208"/>
  <c r="KT57" i="208"/>
  <c r="KS57" i="208"/>
  <c r="KR57" i="208"/>
  <c r="KQ57" i="208"/>
  <c r="KP57" i="208"/>
  <c r="KO57" i="208"/>
  <c r="KN57" i="208"/>
  <c r="KM57" i="208"/>
  <c r="KL57" i="208"/>
  <c r="KK57" i="208"/>
  <c r="KJ57" i="208"/>
  <c r="KI57" i="208"/>
  <c r="KH57" i="208"/>
  <c r="KG57" i="208"/>
  <c r="KF57" i="208"/>
  <c r="KE57" i="208"/>
  <c r="KD57" i="208"/>
  <c r="KC57" i="208"/>
  <c r="KB57" i="208"/>
  <c r="KA57" i="208"/>
  <c r="JZ57" i="208"/>
  <c r="JY57" i="208"/>
  <c r="JX57" i="208"/>
  <c r="JW57" i="208"/>
  <c r="JV57" i="208"/>
  <c r="JU57" i="208"/>
  <c r="JT57" i="208"/>
  <c r="JS57" i="208"/>
  <c r="JR57" i="208"/>
  <c r="JQ57" i="208"/>
  <c r="JP57" i="208"/>
  <c r="JO57" i="208"/>
  <c r="JN57" i="208"/>
  <c r="JM57" i="208"/>
  <c r="JL57" i="208"/>
  <c r="JK57" i="208"/>
  <c r="JJ57" i="208"/>
  <c r="JI57" i="208"/>
  <c r="JH57" i="208"/>
  <c r="LS56" i="208"/>
  <c r="LR56" i="208"/>
  <c r="LQ56" i="208"/>
  <c r="LP56" i="208"/>
  <c r="LO56" i="208"/>
  <c r="LN56" i="208"/>
  <c r="LM56" i="208"/>
  <c r="LL56" i="208"/>
  <c r="LK56" i="208"/>
  <c r="LJ56" i="208"/>
  <c r="LI56" i="208"/>
  <c r="LH56" i="208"/>
  <c r="LG56" i="208"/>
  <c r="LF56" i="208"/>
  <c r="LE56" i="208"/>
  <c r="LD56" i="208"/>
  <c r="LC56" i="208"/>
  <c r="LB56" i="208"/>
  <c r="LA56" i="208"/>
  <c r="KZ56" i="208"/>
  <c r="KY56" i="208"/>
  <c r="KX56" i="208"/>
  <c r="KW56" i="208"/>
  <c r="KV56" i="208"/>
  <c r="KU56" i="208"/>
  <c r="KT56" i="208"/>
  <c r="KS56" i="208"/>
  <c r="KR56" i="208"/>
  <c r="KQ56" i="208"/>
  <c r="KP56" i="208"/>
  <c r="KO56" i="208"/>
  <c r="KN56" i="208"/>
  <c r="KM56" i="208"/>
  <c r="KL56" i="208"/>
  <c r="KK56" i="208"/>
  <c r="KJ56" i="208"/>
  <c r="KI56" i="208"/>
  <c r="KH56" i="208"/>
  <c r="KG56" i="208"/>
  <c r="KF56" i="208"/>
  <c r="KE56" i="208"/>
  <c r="KD56" i="208"/>
  <c r="KC56" i="208"/>
  <c r="KB56" i="208"/>
  <c r="KA56" i="208"/>
  <c r="JZ56" i="208"/>
  <c r="JY56" i="208"/>
  <c r="JX56" i="208"/>
  <c r="JW56" i="208"/>
  <c r="JV56" i="208"/>
  <c r="JU56" i="208"/>
  <c r="JT56" i="208"/>
  <c r="JS56" i="208"/>
  <c r="JR56" i="208"/>
  <c r="JQ56" i="208"/>
  <c r="JP56" i="208"/>
  <c r="JO56" i="208"/>
  <c r="JN56" i="208"/>
  <c r="JM56" i="208"/>
  <c r="JL56" i="208"/>
  <c r="JK56" i="208"/>
  <c r="JJ56" i="208"/>
  <c r="JI56" i="208"/>
  <c r="JH56" i="208"/>
  <c r="LS55" i="208"/>
  <c r="LR55" i="208"/>
  <c r="LQ55" i="208"/>
  <c r="LP55" i="208"/>
  <c r="LO55" i="208"/>
  <c r="LN55" i="208"/>
  <c r="LM55" i="208"/>
  <c r="LL55" i="208"/>
  <c r="LK55" i="208"/>
  <c r="LJ55" i="208"/>
  <c r="LI55" i="208"/>
  <c r="LH55" i="208"/>
  <c r="LG55" i="208"/>
  <c r="LF55" i="208"/>
  <c r="LE55" i="208"/>
  <c r="LD55" i="208"/>
  <c r="LC55" i="208"/>
  <c r="LB55" i="208"/>
  <c r="LA55" i="208"/>
  <c r="KZ55" i="208"/>
  <c r="KY55" i="208"/>
  <c r="KX55" i="208"/>
  <c r="KW55" i="208"/>
  <c r="KV55" i="208"/>
  <c r="KU55" i="208"/>
  <c r="KT55" i="208"/>
  <c r="KS55" i="208"/>
  <c r="KR55" i="208"/>
  <c r="KQ55" i="208"/>
  <c r="KP55" i="208"/>
  <c r="KO55" i="208"/>
  <c r="KN55" i="208"/>
  <c r="KM55" i="208"/>
  <c r="KL55" i="208"/>
  <c r="KK55" i="208"/>
  <c r="KJ55" i="208"/>
  <c r="KI55" i="208"/>
  <c r="KH55" i="208"/>
  <c r="KG55" i="208"/>
  <c r="KF55" i="208"/>
  <c r="KE55" i="208"/>
  <c r="KD55" i="208"/>
  <c r="KC55" i="208"/>
  <c r="KB55" i="208"/>
  <c r="KA55" i="208"/>
  <c r="JZ55" i="208"/>
  <c r="JY55" i="208"/>
  <c r="JX55" i="208"/>
  <c r="JW55" i="208"/>
  <c r="JV55" i="208"/>
  <c r="JU55" i="208"/>
  <c r="JT55" i="208"/>
  <c r="JS55" i="208"/>
  <c r="JR55" i="208"/>
  <c r="JQ55" i="208"/>
  <c r="JP55" i="208"/>
  <c r="JO55" i="208"/>
  <c r="JN55" i="208"/>
  <c r="JM55" i="208"/>
  <c r="JL55" i="208"/>
  <c r="JK55" i="208"/>
  <c r="JJ55" i="208"/>
  <c r="JI55" i="208"/>
  <c r="JH55" i="208"/>
  <c r="LS54" i="208"/>
  <c r="LR54" i="208"/>
  <c r="LQ54" i="208"/>
  <c r="LP54" i="208"/>
  <c r="LO54" i="208"/>
  <c r="LN54" i="208"/>
  <c r="LM54" i="208"/>
  <c r="LL54" i="208"/>
  <c r="LK54" i="208"/>
  <c r="LJ54" i="208"/>
  <c r="LI54" i="208"/>
  <c r="LH54" i="208"/>
  <c r="LG54" i="208"/>
  <c r="LF54" i="208"/>
  <c r="LE54" i="208"/>
  <c r="LD54" i="208"/>
  <c r="LC54" i="208"/>
  <c r="LB54" i="208"/>
  <c r="LA54" i="208"/>
  <c r="KZ54" i="208"/>
  <c r="KY54" i="208"/>
  <c r="KX54" i="208"/>
  <c r="KW54" i="208"/>
  <c r="KV54" i="208"/>
  <c r="KU54" i="208"/>
  <c r="KT54" i="208"/>
  <c r="KS54" i="208"/>
  <c r="KR54" i="208"/>
  <c r="KQ54" i="208"/>
  <c r="KP54" i="208"/>
  <c r="KO54" i="208"/>
  <c r="KN54" i="208"/>
  <c r="KM54" i="208"/>
  <c r="KL54" i="208"/>
  <c r="KK54" i="208"/>
  <c r="KJ54" i="208"/>
  <c r="KI54" i="208"/>
  <c r="KH54" i="208"/>
  <c r="KG54" i="208"/>
  <c r="KF54" i="208"/>
  <c r="KE54" i="208"/>
  <c r="KD54" i="208"/>
  <c r="KC54" i="208"/>
  <c r="KB54" i="208"/>
  <c r="KA54" i="208"/>
  <c r="JZ54" i="208"/>
  <c r="JY54" i="208"/>
  <c r="JX54" i="208"/>
  <c r="JW54" i="208"/>
  <c r="JV54" i="208"/>
  <c r="JU54" i="208"/>
  <c r="JT54" i="208"/>
  <c r="JS54" i="208"/>
  <c r="JR54" i="208"/>
  <c r="JQ54" i="208"/>
  <c r="JP54" i="208"/>
  <c r="JO54" i="208"/>
  <c r="JN54" i="208"/>
  <c r="JM54" i="208"/>
  <c r="JL54" i="208"/>
  <c r="JK54" i="208"/>
  <c r="JJ54" i="208"/>
  <c r="JI54" i="208"/>
  <c r="JH54" i="208"/>
  <c r="LS53" i="208"/>
  <c r="LR53" i="208"/>
  <c r="LQ53" i="208"/>
  <c r="LP53" i="208"/>
  <c r="LO53" i="208"/>
  <c r="LN53" i="208"/>
  <c r="LM53" i="208"/>
  <c r="LL53" i="208"/>
  <c r="LK53" i="208"/>
  <c r="LJ53" i="208"/>
  <c r="LI53" i="208"/>
  <c r="LH53" i="208"/>
  <c r="LG53" i="208"/>
  <c r="LF53" i="208"/>
  <c r="LE53" i="208"/>
  <c r="LD53" i="208"/>
  <c r="LC53" i="208"/>
  <c r="LB53" i="208"/>
  <c r="LA53" i="208"/>
  <c r="KZ53" i="208"/>
  <c r="KY53" i="208"/>
  <c r="KX53" i="208"/>
  <c r="KW53" i="208"/>
  <c r="KV53" i="208"/>
  <c r="KU53" i="208"/>
  <c r="KT53" i="208"/>
  <c r="KS53" i="208"/>
  <c r="KR53" i="208"/>
  <c r="KQ53" i="208"/>
  <c r="KP53" i="208"/>
  <c r="KO53" i="208"/>
  <c r="KN53" i="208"/>
  <c r="KM53" i="208"/>
  <c r="KL53" i="208"/>
  <c r="KK53" i="208"/>
  <c r="KJ53" i="208"/>
  <c r="KI53" i="208"/>
  <c r="KH53" i="208"/>
  <c r="KG53" i="208"/>
  <c r="KF53" i="208"/>
  <c r="KE53" i="208"/>
  <c r="KD53" i="208"/>
  <c r="KC53" i="208"/>
  <c r="KB53" i="208"/>
  <c r="KA53" i="208"/>
  <c r="JZ53" i="208"/>
  <c r="JY53" i="208"/>
  <c r="JX53" i="208"/>
  <c r="JW53" i="208"/>
  <c r="JV53" i="208"/>
  <c r="JU53" i="208"/>
  <c r="JT53" i="208"/>
  <c r="JS53" i="208"/>
  <c r="JR53" i="208"/>
  <c r="JQ53" i="208"/>
  <c r="JP53" i="208"/>
  <c r="JO53" i="208"/>
  <c r="JN53" i="208"/>
  <c r="JM53" i="208"/>
  <c r="JL53" i="208"/>
  <c r="JK53" i="208"/>
  <c r="JJ53" i="208"/>
  <c r="JI53" i="208"/>
  <c r="JH53" i="208"/>
  <c r="LS52" i="208"/>
  <c r="LR52" i="208"/>
  <c r="LQ52" i="208"/>
  <c r="LP52" i="208"/>
  <c r="LO52" i="208"/>
  <c r="LN52" i="208"/>
  <c r="LM52" i="208"/>
  <c r="LL52" i="208"/>
  <c r="LK52" i="208"/>
  <c r="LJ52" i="208"/>
  <c r="LI52" i="208"/>
  <c r="LH52" i="208"/>
  <c r="LG52" i="208"/>
  <c r="LF52" i="208"/>
  <c r="LE52" i="208"/>
  <c r="LD52" i="208"/>
  <c r="LC52" i="208"/>
  <c r="LB52" i="208"/>
  <c r="LA52" i="208"/>
  <c r="KZ52" i="208"/>
  <c r="KY52" i="208"/>
  <c r="KX52" i="208"/>
  <c r="KW52" i="208"/>
  <c r="KV52" i="208"/>
  <c r="KU52" i="208"/>
  <c r="KT52" i="208"/>
  <c r="KS52" i="208"/>
  <c r="KR52" i="208"/>
  <c r="KQ52" i="208"/>
  <c r="KP52" i="208"/>
  <c r="KO52" i="208"/>
  <c r="KN52" i="208"/>
  <c r="KM52" i="208"/>
  <c r="KL52" i="208"/>
  <c r="KK52" i="208"/>
  <c r="KJ52" i="208"/>
  <c r="KI52" i="208"/>
  <c r="KH52" i="208"/>
  <c r="KG52" i="208"/>
  <c r="KF52" i="208"/>
  <c r="KE52" i="208"/>
  <c r="KD52" i="208"/>
  <c r="KC52" i="208"/>
  <c r="KB52" i="208"/>
  <c r="KA52" i="208"/>
  <c r="JZ52" i="208"/>
  <c r="JY52" i="208"/>
  <c r="JX52" i="208"/>
  <c r="JW52" i="208"/>
  <c r="JV52" i="208"/>
  <c r="JU52" i="208"/>
  <c r="JT52" i="208"/>
  <c r="JS52" i="208"/>
  <c r="JR52" i="208"/>
  <c r="JQ52" i="208"/>
  <c r="JP52" i="208"/>
  <c r="JO52" i="208"/>
  <c r="JN52" i="208"/>
  <c r="JM52" i="208"/>
  <c r="JL52" i="208"/>
  <c r="JK52" i="208"/>
  <c r="JJ52" i="208"/>
  <c r="JI52" i="208"/>
  <c r="JH52" i="208"/>
  <c r="LS51" i="208"/>
  <c r="LR51" i="208"/>
  <c r="LQ51" i="208"/>
  <c r="LP51" i="208"/>
  <c r="LO51" i="208"/>
  <c r="LN51" i="208"/>
  <c r="LM51" i="208"/>
  <c r="LL51" i="208"/>
  <c r="LK51" i="208"/>
  <c r="LJ51" i="208"/>
  <c r="LI51" i="208"/>
  <c r="LH51" i="208"/>
  <c r="LG51" i="208"/>
  <c r="LF51" i="208"/>
  <c r="LE51" i="208"/>
  <c r="LD51" i="208"/>
  <c r="LC51" i="208"/>
  <c r="LB51" i="208"/>
  <c r="LA51" i="208"/>
  <c r="KZ51" i="208"/>
  <c r="KY51" i="208"/>
  <c r="KX51" i="208"/>
  <c r="KW51" i="208"/>
  <c r="KV51" i="208"/>
  <c r="KU51" i="208"/>
  <c r="KT51" i="208"/>
  <c r="KS51" i="208"/>
  <c r="KR51" i="208"/>
  <c r="KQ51" i="208"/>
  <c r="KP51" i="208"/>
  <c r="KO51" i="208"/>
  <c r="KN51" i="208"/>
  <c r="KM51" i="208"/>
  <c r="KL51" i="208"/>
  <c r="KK51" i="208"/>
  <c r="KJ51" i="208"/>
  <c r="KI51" i="208"/>
  <c r="KH51" i="208"/>
  <c r="KG51" i="208"/>
  <c r="KF51" i="208"/>
  <c r="KE51" i="208"/>
  <c r="KD51" i="208"/>
  <c r="KC51" i="208"/>
  <c r="KB51" i="208"/>
  <c r="KA51" i="208"/>
  <c r="JZ51" i="208"/>
  <c r="JY51" i="208"/>
  <c r="JX51" i="208"/>
  <c r="JW51" i="208"/>
  <c r="JV51" i="208"/>
  <c r="JU51" i="208"/>
  <c r="JT51" i="208"/>
  <c r="JS51" i="208"/>
  <c r="JR51" i="208"/>
  <c r="JQ51" i="208"/>
  <c r="JP51" i="208"/>
  <c r="JO51" i="208"/>
  <c r="JN51" i="208"/>
  <c r="JM51" i="208"/>
  <c r="JL51" i="208"/>
  <c r="JK51" i="208"/>
  <c r="JJ51" i="208"/>
  <c r="JI51" i="208"/>
  <c r="JH51" i="208"/>
  <c r="LS50" i="208"/>
  <c r="LR50" i="208"/>
  <c r="LQ50" i="208"/>
  <c r="LP50" i="208"/>
  <c r="LO50" i="208"/>
  <c r="LN50" i="208"/>
  <c r="LM50" i="208"/>
  <c r="LL50" i="208"/>
  <c r="LK50" i="208"/>
  <c r="LJ50" i="208"/>
  <c r="LI50" i="208"/>
  <c r="LH50" i="208"/>
  <c r="LG50" i="208"/>
  <c r="LF50" i="208"/>
  <c r="LE50" i="208"/>
  <c r="LD50" i="208"/>
  <c r="LC50" i="208"/>
  <c r="LB50" i="208"/>
  <c r="LA50" i="208"/>
  <c r="KZ50" i="208"/>
  <c r="KY50" i="208"/>
  <c r="KX50" i="208"/>
  <c r="KW50" i="208"/>
  <c r="KV50" i="208"/>
  <c r="KU50" i="208"/>
  <c r="KT50" i="208"/>
  <c r="KS50" i="208"/>
  <c r="KR50" i="208"/>
  <c r="KQ50" i="208"/>
  <c r="KP50" i="208"/>
  <c r="KO50" i="208"/>
  <c r="KN50" i="208"/>
  <c r="KM50" i="208"/>
  <c r="KL50" i="208"/>
  <c r="KK50" i="208"/>
  <c r="KJ50" i="208"/>
  <c r="KI50" i="208"/>
  <c r="KH50" i="208"/>
  <c r="KG50" i="208"/>
  <c r="KF50" i="208"/>
  <c r="KE50" i="208"/>
  <c r="KD50" i="208"/>
  <c r="KC50" i="208"/>
  <c r="KB50" i="208"/>
  <c r="KA50" i="208"/>
  <c r="JZ50" i="208"/>
  <c r="JY50" i="208"/>
  <c r="JX50" i="208"/>
  <c r="JW50" i="208"/>
  <c r="JV50" i="208"/>
  <c r="JU50" i="208"/>
  <c r="JT50" i="208"/>
  <c r="JS50" i="208"/>
  <c r="JR50" i="208"/>
  <c r="JQ50" i="208"/>
  <c r="JP50" i="208"/>
  <c r="JO50" i="208"/>
  <c r="JN50" i="208"/>
  <c r="JM50" i="208"/>
  <c r="JL50" i="208"/>
  <c r="JK50" i="208"/>
  <c r="JJ50" i="208"/>
  <c r="JI50" i="208"/>
  <c r="JH50" i="208"/>
  <c r="LS49" i="208"/>
  <c r="LR49" i="208"/>
  <c r="LQ49" i="208"/>
  <c r="LP49" i="208"/>
  <c r="LO49" i="208"/>
  <c r="LN49" i="208"/>
  <c r="LM49" i="208"/>
  <c r="LL49" i="208"/>
  <c r="LK49" i="208"/>
  <c r="LJ49" i="208"/>
  <c r="LI49" i="208"/>
  <c r="LH49" i="208"/>
  <c r="LG49" i="208"/>
  <c r="LF49" i="208"/>
  <c r="LE49" i="208"/>
  <c r="LD49" i="208"/>
  <c r="LC49" i="208"/>
  <c r="LB49" i="208"/>
  <c r="LA49" i="208"/>
  <c r="KZ49" i="208"/>
  <c r="KY49" i="208"/>
  <c r="KX49" i="208"/>
  <c r="KW49" i="208"/>
  <c r="KV49" i="208"/>
  <c r="KU49" i="208"/>
  <c r="KT49" i="208"/>
  <c r="KS49" i="208"/>
  <c r="KR49" i="208"/>
  <c r="KQ49" i="208"/>
  <c r="KP49" i="208"/>
  <c r="KO49" i="208"/>
  <c r="KN49" i="208"/>
  <c r="KM49" i="208"/>
  <c r="KL49" i="208"/>
  <c r="KK49" i="208"/>
  <c r="KJ49" i="208"/>
  <c r="KI49" i="208"/>
  <c r="KH49" i="208"/>
  <c r="KG49" i="208"/>
  <c r="KF49" i="208"/>
  <c r="KE49" i="208"/>
  <c r="KD49" i="208"/>
  <c r="KC49" i="208"/>
  <c r="KB49" i="208"/>
  <c r="KA49" i="208"/>
  <c r="JZ49" i="208"/>
  <c r="JY49" i="208"/>
  <c r="JX49" i="208"/>
  <c r="JW49" i="208"/>
  <c r="JV49" i="208"/>
  <c r="JU49" i="208"/>
  <c r="JT49" i="208"/>
  <c r="JS49" i="208"/>
  <c r="JR49" i="208"/>
  <c r="JQ49" i="208"/>
  <c r="JP49" i="208"/>
  <c r="JO49" i="208"/>
  <c r="JN49" i="208"/>
  <c r="JM49" i="208"/>
  <c r="JL49" i="208"/>
  <c r="JK49" i="208"/>
  <c r="JJ49" i="208"/>
  <c r="JI49" i="208"/>
  <c r="JH49" i="208"/>
  <c r="LS46" i="208"/>
  <c r="LR46" i="208"/>
  <c r="LQ46" i="208"/>
  <c r="LP46" i="208"/>
  <c r="LO46" i="208"/>
  <c r="LN46" i="208"/>
  <c r="LM46" i="208"/>
  <c r="LL46" i="208"/>
  <c r="LK46" i="208"/>
  <c r="LJ46" i="208"/>
  <c r="LI46" i="208"/>
  <c r="LH46" i="208"/>
  <c r="LG46" i="208"/>
  <c r="LF46" i="208"/>
  <c r="LE46" i="208"/>
  <c r="LD46" i="208"/>
  <c r="LC46" i="208"/>
  <c r="LB46" i="208"/>
  <c r="LA46" i="208"/>
  <c r="KZ46" i="208"/>
  <c r="KY46" i="208"/>
  <c r="KX46" i="208"/>
  <c r="KW46" i="208"/>
  <c r="KV46" i="208"/>
  <c r="KU46" i="208"/>
  <c r="KT46" i="208"/>
  <c r="KS46" i="208"/>
  <c r="KR46" i="208"/>
  <c r="KQ46" i="208"/>
  <c r="KP46" i="208"/>
  <c r="KO46" i="208"/>
  <c r="KN46" i="208"/>
  <c r="KM46" i="208"/>
  <c r="KL46" i="208"/>
  <c r="KK46" i="208"/>
  <c r="KJ46" i="208"/>
  <c r="KI46" i="208"/>
  <c r="KH46" i="208"/>
  <c r="KG46" i="208"/>
  <c r="KF46" i="208"/>
  <c r="KE46" i="208"/>
  <c r="KD46" i="208"/>
  <c r="KC46" i="208"/>
  <c r="KB46" i="208"/>
  <c r="KA46" i="208"/>
  <c r="JZ46" i="208"/>
  <c r="JY46" i="208"/>
  <c r="JX46" i="208"/>
  <c r="JW46" i="208"/>
  <c r="JV46" i="208"/>
  <c r="JU46" i="208"/>
  <c r="JT46" i="208"/>
  <c r="JS46" i="208"/>
  <c r="JR46" i="208"/>
  <c r="JQ46" i="208"/>
  <c r="JP46" i="208"/>
  <c r="JO46" i="208"/>
  <c r="JN46" i="208"/>
  <c r="JM46" i="208"/>
  <c r="JL46" i="208"/>
  <c r="JK46" i="208"/>
  <c r="JJ46" i="208"/>
  <c r="JI46" i="208"/>
  <c r="JH46" i="208"/>
  <c r="LS45" i="208"/>
  <c r="LR45" i="208"/>
  <c r="LQ45" i="208"/>
  <c r="LP45" i="208"/>
  <c r="LO45" i="208"/>
  <c r="LN45" i="208"/>
  <c r="LM45" i="208"/>
  <c r="LL45" i="208"/>
  <c r="LK45" i="208"/>
  <c r="LJ45" i="208"/>
  <c r="LI45" i="208"/>
  <c r="LH45" i="208"/>
  <c r="LG45" i="208"/>
  <c r="LF45" i="208"/>
  <c r="LE45" i="208"/>
  <c r="LD45" i="208"/>
  <c r="LC45" i="208"/>
  <c r="LB45" i="208"/>
  <c r="LA45" i="208"/>
  <c r="KZ45" i="208"/>
  <c r="KY45" i="208"/>
  <c r="KX45" i="208"/>
  <c r="KW45" i="208"/>
  <c r="KV45" i="208"/>
  <c r="KU45" i="208"/>
  <c r="KT45" i="208"/>
  <c r="KS45" i="208"/>
  <c r="KR45" i="208"/>
  <c r="KQ45" i="208"/>
  <c r="KP45" i="208"/>
  <c r="KO45" i="208"/>
  <c r="KN45" i="208"/>
  <c r="KM45" i="208"/>
  <c r="KL45" i="208"/>
  <c r="KK45" i="208"/>
  <c r="KJ45" i="208"/>
  <c r="KI45" i="208"/>
  <c r="KH45" i="208"/>
  <c r="KG45" i="208"/>
  <c r="KF45" i="208"/>
  <c r="KE45" i="208"/>
  <c r="KD45" i="208"/>
  <c r="KC45" i="208"/>
  <c r="KB45" i="208"/>
  <c r="KA45" i="208"/>
  <c r="JZ45" i="208"/>
  <c r="JY45" i="208"/>
  <c r="JX45" i="208"/>
  <c r="JW45" i="208"/>
  <c r="JV45" i="208"/>
  <c r="JU45" i="208"/>
  <c r="JT45" i="208"/>
  <c r="JS45" i="208"/>
  <c r="JR45" i="208"/>
  <c r="JQ45" i="208"/>
  <c r="JP45" i="208"/>
  <c r="JO45" i="208"/>
  <c r="JN45" i="208"/>
  <c r="JM45" i="208"/>
  <c r="JL45" i="208"/>
  <c r="JK45" i="208"/>
  <c r="JJ45" i="208"/>
  <c r="JI45" i="208"/>
  <c r="JH45" i="208"/>
  <c r="LS44" i="208"/>
  <c r="LR44" i="208"/>
  <c r="LQ44" i="208"/>
  <c r="LP44" i="208"/>
  <c r="LO44" i="208"/>
  <c r="LN44" i="208"/>
  <c r="LM44" i="208"/>
  <c r="LL44" i="208"/>
  <c r="LK44" i="208"/>
  <c r="LJ44" i="208"/>
  <c r="LI44" i="208"/>
  <c r="LH44" i="208"/>
  <c r="LG44" i="208"/>
  <c r="LF44" i="208"/>
  <c r="LE44" i="208"/>
  <c r="LD44" i="208"/>
  <c r="LC44" i="208"/>
  <c r="LB44" i="208"/>
  <c r="LA44" i="208"/>
  <c r="KZ44" i="208"/>
  <c r="KY44" i="208"/>
  <c r="KX44" i="208"/>
  <c r="KW44" i="208"/>
  <c r="KV44" i="208"/>
  <c r="KU44" i="208"/>
  <c r="KT44" i="208"/>
  <c r="KS44" i="208"/>
  <c r="KR44" i="208"/>
  <c r="KQ44" i="208"/>
  <c r="KP44" i="208"/>
  <c r="KO44" i="208"/>
  <c r="KN44" i="208"/>
  <c r="KM44" i="208"/>
  <c r="KL44" i="208"/>
  <c r="KK44" i="208"/>
  <c r="KJ44" i="208"/>
  <c r="KI44" i="208"/>
  <c r="KH44" i="208"/>
  <c r="KG44" i="208"/>
  <c r="KF44" i="208"/>
  <c r="KE44" i="208"/>
  <c r="KD44" i="208"/>
  <c r="KC44" i="208"/>
  <c r="KB44" i="208"/>
  <c r="KA44" i="208"/>
  <c r="JZ44" i="208"/>
  <c r="JY44" i="208"/>
  <c r="JX44" i="208"/>
  <c r="JW44" i="208"/>
  <c r="JV44" i="208"/>
  <c r="JU44" i="208"/>
  <c r="JT44" i="208"/>
  <c r="JS44" i="208"/>
  <c r="JR44" i="208"/>
  <c r="JQ44" i="208"/>
  <c r="JP44" i="208"/>
  <c r="JO44" i="208"/>
  <c r="JN44" i="208"/>
  <c r="JM44" i="208"/>
  <c r="JL44" i="208"/>
  <c r="JK44" i="208"/>
  <c r="JJ44" i="208"/>
  <c r="JI44" i="208"/>
  <c r="JH44" i="208"/>
  <c r="LS43" i="208"/>
  <c r="LR43" i="208"/>
  <c r="LQ43" i="208"/>
  <c r="LP43" i="208"/>
  <c r="LO43" i="208"/>
  <c r="LN43" i="208"/>
  <c r="LM43" i="208"/>
  <c r="LL43" i="208"/>
  <c r="LK43" i="208"/>
  <c r="LJ43" i="208"/>
  <c r="LI43" i="208"/>
  <c r="LH43" i="208"/>
  <c r="LG43" i="208"/>
  <c r="LF43" i="208"/>
  <c r="LE43" i="208"/>
  <c r="LD43" i="208"/>
  <c r="LC43" i="208"/>
  <c r="LB43" i="208"/>
  <c r="LA43" i="208"/>
  <c r="KZ43" i="208"/>
  <c r="KY43" i="208"/>
  <c r="KX43" i="208"/>
  <c r="KW43" i="208"/>
  <c r="KV43" i="208"/>
  <c r="KU43" i="208"/>
  <c r="KT43" i="208"/>
  <c r="KS43" i="208"/>
  <c r="KR43" i="208"/>
  <c r="KQ43" i="208"/>
  <c r="KP43" i="208"/>
  <c r="KO43" i="208"/>
  <c r="KN43" i="208"/>
  <c r="KM43" i="208"/>
  <c r="KL43" i="208"/>
  <c r="KK43" i="208"/>
  <c r="KJ43" i="208"/>
  <c r="KI43" i="208"/>
  <c r="KH43" i="208"/>
  <c r="KG43" i="208"/>
  <c r="KF43" i="208"/>
  <c r="KE43" i="208"/>
  <c r="KD43" i="208"/>
  <c r="KC43" i="208"/>
  <c r="KB43" i="208"/>
  <c r="KA43" i="208"/>
  <c r="JZ43" i="208"/>
  <c r="JY43" i="208"/>
  <c r="JX43" i="208"/>
  <c r="JW43" i="208"/>
  <c r="JV43" i="208"/>
  <c r="JU43" i="208"/>
  <c r="JT43" i="208"/>
  <c r="JS43" i="208"/>
  <c r="JR43" i="208"/>
  <c r="JQ43" i="208"/>
  <c r="JP43" i="208"/>
  <c r="JO43" i="208"/>
  <c r="JN43" i="208"/>
  <c r="JM43" i="208"/>
  <c r="JL43" i="208"/>
  <c r="JK43" i="208"/>
  <c r="JJ43" i="208"/>
  <c r="JI43" i="208"/>
  <c r="JH43" i="208"/>
  <c r="LS42" i="208"/>
  <c r="LR42" i="208"/>
  <c r="LQ42" i="208"/>
  <c r="LP42" i="208"/>
  <c r="LO42" i="208"/>
  <c r="LN42" i="208"/>
  <c r="LM42" i="208"/>
  <c r="LL42" i="208"/>
  <c r="LK42" i="208"/>
  <c r="LJ42" i="208"/>
  <c r="LI42" i="208"/>
  <c r="LH42" i="208"/>
  <c r="LG42" i="208"/>
  <c r="LF42" i="208"/>
  <c r="LE42" i="208"/>
  <c r="LD42" i="208"/>
  <c r="LC42" i="208"/>
  <c r="LB42" i="208"/>
  <c r="LA42" i="208"/>
  <c r="KZ42" i="208"/>
  <c r="KY42" i="208"/>
  <c r="KX42" i="208"/>
  <c r="KW42" i="208"/>
  <c r="KV42" i="208"/>
  <c r="KU42" i="208"/>
  <c r="KT42" i="208"/>
  <c r="KS42" i="208"/>
  <c r="KR42" i="208"/>
  <c r="KQ42" i="208"/>
  <c r="KP42" i="208"/>
  <c r="KO42" i="208"/>
  <c r="KN42" i="208"/>
  <c r="KM42" i="208"/>
  <c r="KL42" i="208"/>
  <c r="KK42" i="208"/>
  <c r="KJ42" i="208"/>
  <c r="KI42" i="208"/>
  <c r="KH42" i="208"/>
  <c r="KG42" i="208"/>
  <c r="KF42" i="208"/>
  <c r="KE42" i="208"/>
  <c r="KD42" i="208"/>
  <c r="KC42" i="208"/>
  <c r="KB42" i="208"/>
  <c r="KA42" i="208"/>
  <c r="JZ42" i="208"/>
  <c r="JY42" i="208"/>
  <c r="JX42" i="208"/>
  <c r="JW42" i="208"/>
  <c r="JV42" i="208"/>
  <c r="JU42" i="208"/>
  <c r="JT42" i="208"/>
  <c r="JS42" i="208"/>
  <c r="JR42" i="208"/>
  <c r="JQ42" i="208"/>
  <c r="JP42" i="208"/>
  <c r="JO42" i="208"/>
  <c r="JN42" i="208"/>
  <c r="JM42" i="208"/>
  <c r="JL42" i="208"/>
  <c r="JK42" i="208"/>
  <c r="JJ42" i="208"/>
  <c r="JI42" i="208"/>
  <c r="JH42" i="208"/>
  <c r="LS41" i="208"/>
  <c r="LR41" i="208"/>
  <c r="LQ41" i="208"/>
  <c r="LP41" i="208"/>
  <c r="LO41" i="208"/>
  <c r="LN41" i="208"/>
  <c r="LM41" i="208"/>
  <c r="LL41" i="208"/>
  <c r="LK41" i="208"/>
  <c r="LJ41" i="208"/>
  <c r="LI41" i="208"/>
  <c r="LH41" i="208"/>
  <c r="LG41" i="208"/>
  <c r="LF41" i="208"/>
  <c r="LE41" i="208"/>
  <c r="LD41" i="208"/>
  <c r="LC41" i="208"/>
  <c r="LB41" i="208"/>
  <c r="LA41" i="208"/>
  <c r="KZ41" i="208"/>
  <c r="KY41" i="208"/>
  <c r="KX41" i="208"/>
  <c r="KW41" i="208"/>
  <c r="KV41" i="208"/>
  <c r="KU41" i="208"/>
  <c r="KT41" i="208"/>
  <c r="KS41" i="208"/>
  <c r="KR41" i="208"/>
  <c r="KQ41" i="208"/>
  <c r="KP41" i="208"/>
  <c r="KO41" i="208"/>
  <c r="KN41" i="208"/>
  <c r="KM41" i="208"/>
  <c r="KL41" i="208"/>
  <c r="KK41" i="208"/>
  <c r="KJ41" i="208"/>
  <c r="KI41" i="208"/>
  <c r="KH41" i="208"/>
  <c r="KG41" i="208"/>
  <c r="KF41" i="208"/>
  <c r="KE41" i="208"/>
  <c r="KD41" i="208"/>
  <c r="KC41" i="208"/>
  <c r="KB41" i="208"/>
  <c r="KA41" i="208"/>
  <c r="JZ41" i="208"/>
  <c r="JY41" i="208"/>
  <c r="JX41" i="208"/>
  <c r="JW41" i="208"/>
  <c r="JV41" i="208"/>
  <c r="JU41" i="208"/>
  <c r="JT41" i="208"/>
  <c r="JS41" i="208"/>
  <c r="JR41" i="208"/>
  <c r="JQ41" i="208"/>
  <c r="JP41" i="208"/>
  <c r="JO41" i="208"/>
  <c r="JN41" i="208"/>
  <c r="JM41" i="208"/>
  <c r="JL41" i="208"/>
  <c r="JK41" i="208"/>
  <c r="JJ41" i="208"/>
  <c r="JI41" i="208"/>
  <c r="JH41" i="208"/>
  <c r="LS40" i="208"/>
  <c r="LR40" i="208"/>
  <c r="LQ40" i="208"/>
  <c r="LP40" i="208"/>
  <c r="LO40" i="208"/>
  <c r="LN40" i="208"/>
  <c r="LM40" i="208"/>
  <c r="LL40" i="208"/>
  <c r="LK40" i="208"/>
  <c r="LJ40" i="208"/>
  <c r="LI40" i="208"/>
  <c r="LH40" i="208"/>
  <c r="LG40" i="208"/>
  <c r="LF40" i="208"/>
  <c r="LE40" i="208"/>
  <c r="LD40" i="208"/>
  <c r="LC40" i="208"/>
  <c r="LB40" i="208"/>
  <c r="LA40" i="208"/>
  <c r="KZ40" i="208"/>
  <c r="KY40" i="208"/>
  <c r="KX40" i="208"/>
  <c r="KW40" i="208"/>
  <c r="KV40" i="208"/>
  <c r="KU40" i="208"/>
  <c r="KT40" i="208"/>
  <c r="KS40" i="208"/>
  <c r="KR40" i="208"/>
  <c r="KQ40" i="208"/>
  <c r="KP40" i="208"/>
  <c r="KO40" i="208"/>
  <c r="KN40" i="208"/>
  <c r="KM40" i="208"/>
  <c r="KL40" i="208"/>
  <c r="KK40" i="208"/>
  <c r="KJ40" i="208"/>
  <c r="KI40" i="208"/>
  <c r="KH40" i="208"/>
  <c r="KG40" i="208"/>
  <c r="KF40" i="208"/>
  <c r="KE40" i="208"/>
  <c r="KD40" i="208"/>
  <c r="KC40" i="208"/>
  <c r="KB40" i="208"/>
  <c r="KA40" i="208"/>
  <c r="JZ40" i="208"/>
  <c r="JY40" i="208"/>
  <c r="JX40" i="208"/>
  <c r="JW40" i="208"/>
  <c r="JV40" i="208"/>
  <c r="JU40" i="208"/>
  <c r="JT40" i="208"/>
  <c r="JS40" i="208"/>
  <c r="JR40" i="208"/>
  <c r="JQ40" i="208"/>
  <c r="JP40" i="208"/>
  <c r="JO40" i="208"/>
  <c r="JN40" i="208"/>
  <c r="JM40" i="208"/>
  <c r="JL40" i="208"/>
  <c r="JK40" i="208"/>
  <c r="JJ40" i="208"/>
  <c r="JI40" i="208"/>
  <c r="JH40" i="208"/>
  <c r="LS39" i="208"/>
  <c r="LR39" i="208"/>
  <c r="LQ39" i="208"/>
  <c r="LP39" i="208"/>
  <c r="LO39" i="208"/>
  <c r="LN39" i="208"/>
  <c r="LM39" i="208"/>
  <c r="LL39" i="208"/>
  <c r="LK39" i="208"/>
  <c r="LJ39" i="208"/>
  <c r="LI39" i="208"/>
  <c r="LH39" i="208"/>
  <c r="LG39" i="208"/>
  <c r="LF39" i="208"/>
  <c r="LE39" i="208"/>
  <c r="LD39" i="208"/>
  <c r="LC39" i="208"/>
  <c r="LB39" i="208"/>
  <c r="LA39" i="208"/>
  <c r="KZ39" i="208"/>
  <c r="KY39" i="208"/>
  <c r="KX39" i="208"/>
  <c r="KW39" i="208"/>
  <c r="KV39" i="208"/>
  <c r="KU39" i="208"/>
  <c r="KT39" i="208"/>
  <c r="KS39" i="208"/>
  <c r="KR39" i="208"/>
  <c r="KQ39" i="208"/>
  <c r="KP39" i="208"/>
  <c r="KO39" i="208"/>
  <c r="KN39" i="208"/>
  <c r="KM39" i="208"/>
  <c r="KL39" i="208"/>
  <c r="KK39" i="208"/>
  <c r="KJ39" i="208"/>
  <c r="KI39" i="208"/>
  <c r="KH39" i="208"/>
  <c r="KG39" i="208"/>
  <c r="KF39" i="208"/>
  <c r="KE39" i="208"/>
  <c r="KD39" i="208"/>
  <c r="KC39" i="208"/>
  <c r="KB39" i="208"/>
  <c r="KA39" i="208"/>
  <c r="JZ39" i="208"/>
  <c r="JY39" i="208"/>
  <c r="JX39" i="208"/>
  <c r="JW39" i="208"/>
  <c r="JV39" i="208"/>
  <c r="JU39" i="208"/>
  <c r="JT39" i="208"/>
  <c r="JS39" i="208"/>
  <c r="JR39" i="208"/>
  <c r="JQ39" i="208"/>
  <c r="JP39" i="208"/>
  <c r="JO39" i="208"/>
  <c r="JN39" i="208"/>
  <c r="JM39" i="208"/>
  <c r="JL39" i="208"/>
  <c r="JK39" i="208"/>
  <c r="JJ39" i="208"/>
  <c r="JI39" i="208"/>
  <c r="JH39" i="208"/>
  <c r="LS38" i="208"/>
  <c r="LR38" i="208"/>
  <c r="LQ38" i="208"/>
  <c r="LP38" i="208"/>
  <c r="LO38" i="208"/>
  <c r="LN38" i="208"/>
  <c r="LM38" i="208"/>
  <c r="LL38" i="208"/>
  <c r="LK38" i="208"/>
  <c r="LJ38" i="208"/>
  <c r="LI38" i="208"/>
  <c r="LH38" i="208"/>
  <c r="LG38" i="208"/>
  <c r="LF38" i="208"/>
  <c r="LE38" i="208"/>
  <c r="LD38" i="208"/>
  <c r="LC38" i="208"/>
  <c r="LB38" i="208"/>
  <c r="LA38" i="208"/>
  <c r="KZ38" i="208"/>
  <c r="KY38" i="208"/>
  <c r="KX38" i="208"/>
  <c r="KW38" i="208"/>
  <c r="KV38" i="208"/>
  <c r="KU38" i="208"/>
  <c r="KT38" i="208"/>
  <c r="KS38" i="208"/>
  <c r="KR38" i="208"/>
  <c r="KQ38" i="208"/>
  <c r="KP38" i="208"/>
  <c r="KO38" i="208"/>
  <c r="KN38" i="208"/>
  <c r="KM38" i="208"/>
  <c r="KL38" i="208"/>
  <c r="KK38" i="208"/>
  <c r="KJ38" i="208"/>
  <c r="KI38" i="208"/>
  <c r="KH38" i="208"/>
  <c r="KG38" i="208"/>
  <c r="KF38" i="208"/>
  <c r="KE38" i="208"/>
  <c r="KD38" i="208"/>
  <c r="KC38" i="208"/>
  <c r="KB38" i="208"/>
  <c r="KA38" i="208"/>
  <c r="JZ38" i="208"/>
  <c r="JY38" i="208"/>
  <c r="JX38" i="208"/>
  <c r="JW38" i="208"/>
  <c r="JV38" i="208"/>
  <c r="JU38" i="208"/>
  <c r="JT38" i="208"/>
  <c r="JS38" i="208"/>
  <c r="JR38" i="208"/>
  <c r="JQ38" i="208"/>
  <c r="JP38" i="208"/>
  <c r="JO38" i="208"/>
  <c r="JN38" i="208"/>
  <c r="JM38" i="208"/>
  <c r="JL38" i="208"/>
  <c r="JK38" i="208"/>
  <c r="JJ38" i="208"/>
  <c r="JI38" i="208"/>
  <c r="JH38" i="208"/>
  <c r="LS35" i="208"/>
  <c r="LR35" i="208"/>
  <c r="LQ35" i="208"/>
  <c r="LP35" i="208"/>
  <c r="LO35" i="208"/>
  <c r="LN35" i="208"/>
  <c r="LM35" i="208"/>
  <c r="LL35" i="208"/>
  <c r="LK35" i="208"/>
  <c r="LJ35" i="208"/>
  <c r="LI35" i="208"/>
  <c r="LH35" i="208"/>
  <c r="LG35" i="208"/>
  <c r="LF35" i="208"/>
  <c r="LE35" i="208"/>
  <c r="LD35" i="208"/>
  <c r="LC35" i="208"/>
  <c r="LB35" i="208"/>
  <c r="LA35" i="208"/>
  <c r="KZ35" i="208"/>
  <c r="KY35" i="208"/>
  <c r="KX35" i="208"/>
  <c r="KW35" i="208"/>
  <c r="KV35" i="208"/>
  <c r="KU35" i="208"/>
  <c r="KT35" i="208"/>
  <c r="KS35" i="208"/>
  <c r="KR35" i="208"/>
  <c r="KQ35" i="208"/>
  <c r="KP35" i="208"/>
  <c r="KO35" i="208"/>
  <c r="KN35" i="208"/>
  <c r="KM35" i="208"/>
  <c r="KL35" i="208"/>
  <c r="KK35" i="208"/>
  <c r="KJ35" i="208"/>
  <c r="KI35" i="208"/>
  <c r="KH35" i="208"/>
  <c r="KG35" i="208"/>
  <c r="KF35" i="208"/>
  <c r="KE35" i="208"/>
  <c r="KD35" i="208"/>
  <c r="KC35" i="208"/>
  <c r="KB35" i="208"/>
  <c r="KA35" i="208"/>
  <c r="JZ35" i="208"/>
  <c r="JY35" i="208"/>
  <c r="JX35" i="208"/>
  <c r="JW35" i="208"/>
  <c r="JV35" i="208"/>
  <c r="JU35" i="208"/>
  <c r="JT35" i="208"/>
  <c r="JS35" i="208"/>
  <c r="JR35" i="208"/>
  <c r="JQ35" i="208"/>
  <c r="JP35" i="208"/>
  <c r="JO35" i="208"/>
  <c r="JN35" i="208"/>
  <c r="JM35" i="208"/>
  <c r="JL35" i="208"/>
  <c r="JK35" i="208"/>
  <c r="JJ35" i="208"/>
  <c r="JI35" i="208"/>
  <c r="JH35" i="208"/>
  <c r="LS34" i="208"/>
  <c r="LR34" i="208"/>
  <c r="LQ34" i="208"/>
  <c r="LP34" i="208"/>
  <c r="LO34" i="208"/>
  <c r="LN34" i="208"/>
  <c r="LM34" i="208"/>
  <c r="LL34" i="208"/>
  <c r="LK34" i="208"/>
  <c r="LJ34" i="208"/>
  <c r="LI34" i="208"/>
  <c r="LH34" i="208"/>
  <c r="LG34" i="208"/>
  <c r="LF34" i="208"/>
  <c r="LE34" i="208"/>
  <c r="LD34" i="208"/>
  <c r="LC34" i="208"/>
  <c r="LB34" i="208"/>
  <c r="LA34" i="208"/>
  <c r="KZ34" i="208"/>
  <c r="KY34" i="208"/>
  <c r="KX34" i="208"/>
  <c r="KW34" i="208"/>
  <c r="KV34" i="208"/>
  <c r="KU34" i="208"/>
  <c r="KT34" i="208"/>
  <c r="KS34" i="208"/>
  <c r="KR34" i="208"/>
  <c r="KQ34" i="208"/>
  <c r="KP34" i="208"/>
  <c r="KO34" i="208"/>
  <c r="KN34" i="208"/>
  <c r="KM34" i="208"/>
  <c r="KL34" i="208"/>
  <c r="KK34" i="208"/>
  <c r="KJ34" i="208"/>
  <c r="KI34" i="208"/>
  <c r="KH34" i="208"/>
  <c r="KG34" i="208"/>
  <c r="KF34" i="208"/>
  <c r="KE34" i="208"/>
  <c r="KD34" i="208"/>
  <c r="KC34" i="208"/>
  <c r="KB34" i="208"/>
  <c r="KA34" i="208"/>
  <c r="JZ34" i="208"/>
  <c r="JY34" i="208"/>
  <c r="JX34" i="208"/>
  <c r="JW34" i="208"/>
  <c r="JV34" i="208"/>
  <c r="JU34" i="208"/>
  <c r="JT34" i="208"/>
  <c r="JS34" i="208"/>
  <c r="JR34" i="208"/>
  <c r="JQ34" i="208"/>
  <c r="JP34" i="208"/>
  <c r="JO34" i="208"/>
  <c r="JN34" i="208"/>
  <c r="JM34" i="208"/>
  <c r="JL34" i="208"/>
  <c r="JK34" i="208"/>
  <c r="JJ34" i="208"/>
  <c r="JI34" i="208"/>
  <c r="JH34" i="208"/>
  <c r="LS33" i="208"/>
  <c r="LR33" i="208"/>
  <c r="LQ33" i="208"/>
  <c r="LP33" i="208"/>
  <c r="LO33" i="208"/>
  <c r="LN33" i="208"/>
  <c r="LM33" i="208"/>
  <c r="LL33" i="208"/>
  <c r="LK33" i="208"/>
  <c r="LJ33" i="208"/>
  <c r="LI33" i="208"/>
  <c r="LH33" i="208"/>
  <c r="LG33" i="208"/>
  <c r="LF33" i="208"/>
  <c r="LE33" i="208"/>
  <c r="LD33" i="208"/>
  <c r="LC33" i="208"/>
  <c r="LB33" i="208"/>
  <c r="LA33" i="208"/>
  <c r="KZ33" i="208"/>
  <c r="KY33" i="208"/>
  <c r="KX33" i="208"/>
  <c r="KW33" i="208"/>
  <c r="KV33" i="208"/>
  <c r="KU33" i="208"/>
  <c r="KT33" i="208"/>
  <c r="KS33" i="208"/>
  <c r="KR33" i="208"/>
  <c r="KQ33" i="208"/>
  <c r="KP33" i="208"/>
  <c r="KO33" i="208"/>
  <c r="KN33" i="208"/>
  <c r="KM33" i="208"/>
  <c r="KL33" i="208"/>
  <c r="KK33" i="208"/>
  <c r="KJ33" i="208"/>
  <c r="KI33" i="208"/>
  <c r="KH33" i="208"/>
  <c r="KG33" i="208"/>
  <c r="KF33" i="208"/>
  <c r="KE33" i="208"/>
  <c r="KD33" i="208"/>
  <c r="KC33" i="208"/>
  <c r="KB33" i="208"/>
  <c r="KA33" i="208"/>
  <c r="JZ33" i="208"/>
  <c r="JY33" i="208"/>
  <c r="JX33" i="208"/>
  <c r="JW33" i="208"/>
  <c r="JV33" i="208"/>
  <c r="JU33" i="208"/>
  <c r="JT33" i="208"/>
  <c r="JS33" i="208"/>
  <c r="JR33" i="208"/>
  <c r="JQ33" i="208"/>
  <c r="JP33" i="208"/>
  <c r="JO33" i="208"/>
  <c r="JN33" i="208"/>
  <c r="JM33" i="208"/>
  <c r="JL33" i="208"/>
  <c r="JK33" i="208"/>
  <c r="JJ33" i="208"/>
  <c r="JI33" i="208"/>
  <c r="JH33" i="208"/>
  <c r="LS32" i="208"/>
  <c r="LR32" i="208"/>
  <c r="LQ32" i="208"/>
  <c r="LP32" i="208"/>
  <c r="LO32" i="208"/>
  <c r="LN32" i="208"/>
  <c r="LM32" i="208"/>
  <c r="LL32" i="208"/>
  <c r="LK32" i="208"/>
  <c r="LJ32" i="208"/>
  <c r="LI32" i="208"/>
  <c r="LH32" i="208"/>
  <c r="LG32" i="208"/>
  <c r="LF32" i="208"/>
  <c r="LE32" i="208"/>
  <c r="LD32" i="208"/>
  <c r="LC32" i="208"/>
  <c r="LB32" i="208"/>
  <c r="LA32" i="208"/>
  <c r="KZ32" i="208"/>
  <c r="KY32" i="208"/>
  <c r="KX32" i="208"/>
  <c r="KW32" i="208"/>
  <c r="KV32" i="208"/>
  <c r="KU32" i="208"/>
  <c r="KT32" i="208"/>
  <c r="KS32" i="208"/>
  <c r="KR32" i="208"/>
  <c r="KQ32" i="208"/>
  <c r="KP32" i="208"/>
  <c r="KO32" i="208"/>
  <c r="KN32" i="208"/>
  <c r="KM32" i="208"/>
  <c r="KL32" i="208"/>
  <c r="KK32" i="208"/>
  <c r="KJ32" i="208"/>
  <c r="KI32" i="208"/>
  <c r="KH32" i="208"/>
  <c r="KG32" i="208"/>
  <c r="KF32" i="208"/>
  <c r="KE32" i="208"/>
  <c r="KD32" i="208"/>
  <c r="KC32" i="208"/>
  <c r="KB32" i="208"/>
  <c r="KA32" i="208"/>
  <c r="JZ32" i="208"/>
  <c r="JY32" i="208"/>
  <c r="JX32" i="208"/>
  <c r="JW32" i="208"/>
  <c r="JV32" i="208"/>
  <c r="JU32" i="208"/>
  <c r="JT32" i="208"/>
  <c r="JS32" i="208"/>
  <c r="JR32" i="208"/>
  <c r="JQ32" i="208"/>
  <c r="JP32" i="208"/>
  <c r="JO32" i="208"/>
  <c r="JN32" i="208"/>
  <c r="JM32" i="208"/>
  <c r="JL32" i="208"/>
  <c r="JK32" i="208"/>
  <c r="JJ32" i="208"/>
  <c r="JI32" i="208"/>
  <c r="JH32" i="208"/>
  <c r="LS31" i="208"/>
  <c r="LR31" i="208"/>
  <c r="LQ31" i="208"/>
  <c r="LP31" i="208"/>
  <c r="LO31" i="208"/>
  <c r="LN31" i="208"/>
  <c r="LM31" i="208"/>
  <c r="LL31" i="208"/>
  <c r="LK31" i="208"/>
  <c r="LJ31" i="208"/>
  <c r="LI31" i="208"/>
  <c r="LH31" i="208"/>
  <c r="LG31" i="208"/>
  <c r="LF31" i="208"/>
  <c r="LE31" i="208"/>
  <c r="LD31" i="208"/>
  <c r="LC31" i="208"/>
  <c r="LB31" i="208"/>
  <c r="LA31" i="208"/>
  <c r="KZ31" i="208"/>
  <c r="KY31" i="208"/>
  <c r="KX31" i="208"/>
  <c r="KW31" i="208"/>
  <c r="KV31" i="208"/>
  <c r="KU31" i="208"/>
  <c r="KT31" i="208"/>
  <c r="KS31" i="208"/>
  <c r="KR31" i="208"/>
  <c r="KQ31" i="208"/>
  <c r="KP31" i="208"/>
  <c r="KO31" i="208"/>
  <c r="KN31" i="208"/>
  <c r="KM31" i="208"/>
  <c r="KL31" i="208"/>
  <c r="KK31" i="208"/>
  <c r="KJ31" i="208"/>
  <c r="KI31" i="208"/>
  <c r="KH31" i="208"/>
  <c r="KG31" i="208"/>
  <c r="KF31" i="208"/>
  <c r="KE31" i="208"/>
  <c r="KD31" i="208"/>
  <c r="KC31" i="208"/>
  <c r="KB31" i="208"/>
  <c r="KA31" i="208"/>
  <c r="JZ31" i="208"/>
  <c r="JY31" i="208"/>
  <c r="JX31" i="208"/>
  <c r="JW31" i="208"/>
  <c r="JV31" i="208"/>
  <c r="JU31" i="208"/>
  <c r="JT31" i="208"/>
  <c r="JS31" i="208"/>
  <c r="JR31" i="208"/>
  <c r="JQ31" i="208"/>
  <c r="JP31" i="208"/>
  <c r="JO31" i="208"/>
  <c r="JN31" i="208"/>
  <c r="JM31" i="208"/>
  <c r="JL31" i="208"/>
  <c r="JK31" i="208"/>
  <c r="JJ31" i="208"/>
  <c r="JI31" i="208"/>
  <c r="JH31" i="208"/>
  <c r="LS30" i="208"/>
  <c r="LR30" i="208"/>
  <c r="LQ30" i="208"/>
  <c r="LP30" i="208"/>
  <c r="LO30" i="208"/>
  <c r="LN30" i="208"/>
  <c r="LM30" i="208"/>
  <c r="LL30" i="208"/>
  <c r="LK30" i="208"/>
  <c r="LJ30" i="208"/>
  <c r="LI30" i="208"/>
  <c r="LH30" i="208"/>
  <c r="LG30" i="208"/>
  <c r="LF30" i="208"/>
  <c r="LE30" i="208"/>
  <c r="LD30" i="208"/>
  <c r="LC30" i="208"/>
  <c r="LB30" i="208"/>
  <c r="LA30" i="208"/>
  <c r="KZ30" i="208"/>
  <c r="KY30" i="208"/>
  <c r="KX30" i="208"/>
  <c r="KW30" i="208"/>
  <c r="KV30" i="208"/>
  <c r="KU30" i="208"/>
  <c r="KT30" i="208"/>
  <c r="KS30" i="208"/>
  <c r="KR30" i="208"/>
  <c r="KQ30" i="208"/>
  <c r="KP30" i="208"/>
  <c r="KO30" i="208"/>
  <c r="KN30" i="208"/>
  <c r="KM30" i="208"/>
  <c r="KL30" i="208"/>
  <c r="KK30" i="208"/>
  <c r="KJ30" i="208"/>
  <c r="KI30" i="208"/>
  <c r="KH30" i="208"/>
  <c r="KG30" i="208"/>
  <c r="KF30" i="208"/>
  <c r="KE30" i="208"/>
  <c r="KD30" i="208"/>
  <c r="KC30" i="208"/>
  <c r="KB30" i="208"/>
  <c r="KA30" i="208"/>
  <c r="JZ30" i="208"/>
  <c r="JY30" i="208"/>
  <c r="JX30" i="208"/>
  <c r="JW30" i="208"/>
  <c r="JV30" i="208"/>
  <c r="JU30" i="208"/>
  <c r="JT30" i="208"/>
  <c r="JS30" i="208"/>
  <c r="JR30" i="208"/>
  <c r="JQ30" i="208"/>
  <c r="JP30" i="208"/>
  <c r="JO30" i="208"/>
  <c r="JN30" i="208"/>
  <c r="JM30" i="208"/>
  <c r="JL30" i="208"/>
  <c r="JK30" i="208"/>
  <c r="JJ30" i="208"/>
  <c r="JI30" i="208"/>
  <c r="JH30" i="208"/>
  <c r="LS29" i="208"/>
  <c r="LR29" i="208"/>
  <c r="LQ29" i="208"/>
  <c r="LP29" i="208"/>
  <c r="LO29" i="208"/>
  <c r="LN29" i="208"/>
  <c r="LM29" i="208"/>
  <c r="LL29" i="208"/>
  <c r="LK29" i="208"/>
  <c r="LJ29" i="208"/>
  <c r="LI29" i="208"/>
  <c r="LH29" i="208"/>
  <c r="LG29" i="208"/>
  <c r="LF29" i="208"/>
  <c r="LE29" i="208"/>
  <c r="LD29" i="208"/>
  <c r="LC29" i="208"/>
  <c r="LB29" i="208"/>
  <c r="LA29" i="208"/>
  <c r="KZ29" i="208"/>
  <c r="KY29" i="208"/>
  <c r="KX29" i="208"/>
  <c r="KW29" i="208"/>
  <c r="KV29" i="208"/>
  <c r="KU29" i="208"/>
  <c r="KT29" i="208"/>
  <c r="KS29" i="208"/>
  <c r="KR29" i="208"/>
  <c r="KQ29" i="208"/>
  <c r="KP29" i="208"/>
  <c r="KO29" i="208"/>
  <c r="KN29" i="208"/>
  <c r="KM29" i="208"/>
  <c r="KL29" i="208"/>
  <c r="KK29" i="208"/>
  <c r="KJ29" i="208"/>
  <c r="KI29" i="208"/>
  <c r="KH29" i="208"/>
  <c r="KG29" i="208"/>
  <c r="KF29" i="208"/>
  <c r="KE29" i="208"/>
  <c r="KD29" i="208"/>
  <c r="KC29" i="208"/>
  <c r="KB29" i="208"/>
  <c r="KA29" i="208"/>
  <c r="JZ29" i="208"/>
  <c r="JY29" i="208"/>
  <c r="JX29" i="208"/>
  <c r="JW29" i="208"/>
  <c r="JV29" i="208"/>
  <c r="JU29" i="208"/>
  <c r="JT29" i="208"/>
  <c r="JS29" i="208"/>
  <c r="JR29" i="208"/>
  <c r="JQ29" i="208"/>
  <c r="JP29" i="208"/>
  <c r="JO29" i="208"/>
  <c r="JN29" i="208"/>
  <c r="JM29" i="208"/>
  <c r="JL29" i="208"/>
  <c r="JK29" i="208"/>
  <c r="JJ29" i="208"/>
  <c r="JI29" i="208"/>
  <c r="JH29" i="208"/>
  <c r="LS28" i="208"/>
  <c r="LR28" i="208"/>
  <c r="LQ28" i="208"/>
  <c r="LP28" i="208"/>
  <c r="LO28" i="208"/>
  <c r="LN28" i="208"/>
  <c r="LM28" i="208"/>
  <c r="LL28" i="208"/>
  <c r="LK28" i="208"/>
  <c r="LJ28" i="208"/>
  <c r="LI28" i="208"/>
  <c r="LH28" i="208"/>
  <c r="LG28" i="208"/>
  <c r="LF28" i="208"/>
  <c r="LE28" i="208"/>
  <c r="LD28" i="208"/>
  <c r="LC28" i="208"/>
  <c r="LB28" i="208"/>
  <c r="LA28" i="208"/>
  <c r="KZ28" i="208"/>
  <c r="KY28" i="208"/>
  <c r="KX28" i="208"/>
  <c r="KW28" i="208"/>
  <c r="KV28" i="208"/>
  <c r="KU28" i="208"/>
  <c r="KT28" i="208"/>
  <c r="KS28" i="208"/>
  <c r="KR28" i="208"/>
  <c r="KQ28" i="208"/>
  <c r="KP28" i="208"/>
  <c r="KO28" i="208"/>
  <c r="KN28" i="208"/>
  <c r="KM28" i="208"/>
  <c r="KL28" i="208"/>
  <c r="KK28" i="208"/>
  <c r="KJ28" i="208"/>
  <c r="KI28" i="208"/>
  <c r="KH28" i="208"/>
  <c r="KG28" i="208"/>
  <c r="KF28" i="208"/>
  <c r="KE28" i="208"/>
  <c r="KD28" i="208"/>
  <c r="KC28" i="208"/>
  <c r="KB28" i="208"/>
  <c r="KA28" i="208"/>
  <c r="JZ28" i="208"/>
  <c r="JY28" i="208"/>
  <c r="JX28" i="208"/>
  <c r="JW28" i="208"/>
  <c r="JV28" i="208"/>
  <c r="JU28" i="208"/>
  <c r="JT28" i="208"/>
  <c r="JS28" i="208"/>
  <c r="JR28" i="208"/>
  <c r="JQ28" i="208"/>
  <c r="JP28" i="208"/>
  <c r="JO28" i="208"/>
  <c r="JN28" i="208"/>
  <c r="JM28" i="208"/>
  <c r="JL28" i="208"/>
  <c r="JK28" i="208"/>
  <c r="JJ28" i="208"/>
  <c r="JI28" i="208"/>
  <c r="JH28" i="208"/>
  <c r="LS27" i="208"/>
  <c r="LR27" i="208"/>
  <c r="LQ27" i="208"/>
  <c r="LP27" i="208"/>
  <c r="LO27" i="208"/>
  <c r="LN27" i="208"/>
  <c r="LM27" i="208"/>
  <c r="LL27" i="208"/>
  <c r="LK27" i="208"/>
  <c r="LJ27" i="208"/>
  <c r="LI27" i="208"/>
  <c r="LH27" i="208"/>
  <c r="LG27" i="208"/>
  <c r="LF27" i="208"/>
  <c r="LE27" i="208"/>
  <c r="LD27" i="208"/>
  <c r="LC27" i="208"/>
  <c r="LB27" i="208"/>
  <c r="LA27" i="208"/>
  <c r="KZ27" i="208"/>
  <c r="KY27" i="208"/>
  <c r="KX27" i="208"/>
  <c r="KW27" i="208"/>
  <c r="KV27" i="208"/>
  <c r="KU27" i="208"/>
  <c r="KT27" i="208"/>
  <c r="KS27" i="208"/>
  <c r="KR27" i="208"/>
  <c r="KQ27" i="208"/>
  <c r="KP27" i="208"/>
  <c r="KO27" i="208"/>
  <c r="KN27" i="208"/>
  <c r="KM27" i="208"/>
  <c r="KL27" i="208"/>
  <c r="KK27" i="208"/>
  <c r="KJ27" i="208"/>
  <c r="KI27" i="208"/>
  <c r="KH27" i="208"/>
  <c r="KG27" i="208"/>
  <c r="KF27" i="208"/>
  <c r="KE27" i="208"/>
  <c r="KD27" i="208"/>
  <c r="KC27" i="208"/>
  <c r="KB27" i="208"/>
  <c r="KA27" i="208"/>
  <c r="JZ27" i="208"/>
  <c r="JY27" i="208"/>
  <c r="JX27" i="208"/>
  <c r="JW27" i="208"/>
  <c r="JV27" i="208"/>
  <c r="JU27" i="208"/>
  <c r="JT27" i="208"/>
  <c r="JS27" i="208"/>
  <c r="JR27" i="208"/>
  <c r="JQ27" i="208"/>
  <c r="JP27" i="208"/>
  <c r="JO27" i="208"/>
  <c r="JN27" i="208"/>
  <c r="JM27" i="208"/>
  <c r="JL27" i="208"/>
  <c r="JK27" i="208"/>
  <c r="JJ27" i="208"/>
  <c r="JI27" i="208"/>
  <c r="JH27" i="208"/>
  <c r="LS24" i="208"/>
  <c r="LR24" i="208"/>
  <c r="LQ24" i="208"/>
  <c r="LP24" i="208"/>
  <c r="LO24" i="208"/>
  <c r="LN24" i="208"/>
  <c r="LM24" i="208"/>
  <c r="LL24" i="208"/>
  <c r="LK24" i="208"/>
  <c r="LJ24" i="208"/>
  <c r="LI24" i="208"/>
  <c r="LH24" i="208"/>
  <c r="LG24" i="208"/>
  <c r="LF24" i="208"/>
  <c r="LE24" i="208"/>
  <c r="LD24" i="208"/>
  <c r="LC24" i="208"/>
  <c r="LB24" i="208"/>
  <c r="LA24" i="208"/>
  <c r="KZ24" i="208"/>
  <c r="KY24" i="208"/>
  <c r="KX24" i="208"/>
  <c r="KW24" i="208"/>
  <c r="KV24" i="208"/>
  <c r="KU24" i="208"/>
  <c r="KT24" i="208"/>
  <c r="KS24" i="208"/>
  <c r="KR24" i="208"/>
  <c r="KQ24" i="208"/>
  <c r="KP24" i="208"/>
  <c r="KO24" i="208"/>
  <c r="KN24" i="208"/>
  <c r="KM24" i="208"/>
  <c r="KL24" i="208"/>
  <c r="KK24" i="208"/>
  <c r="KJ24" i="208"/>
  <c r="KI24" i="208"/>
  <c r="KH24" i="208"/>
  <c r="KG24" i="208"/>
  <c r="KF24" i="208"/>
  <c r="KE24" i="208"/>
  <c r="KD24" i="208"/>
  <c r="KC24" i="208"/>
  <c r="KB24" i="208"/>
  <c r="KA24" i="208"/>
  <c r="JZ24" i="208"/>
  <c r="JY24" i="208"/>
  <c r="JX24" i="208"/>
  <c r="JW24" i="208"/>
  <c r="JV24" i="208"/>
  <c r="JU24" i="208"/>
  <c r="JT24" i="208"/>
  <c r="JS24" i="208"/>
  <c r="JR24" i="208"/>
  <c r="JQ24" i="208"/>
  <c r="JP24" i="208"/>
  <c r="JO24" i="208"/>
  <c r="JN24" i="208"/>
  <c r="JM24" i="208"/>
  <c r="JL24" i="208"/>
  <c r="JK24" i="208"/>
  <c r="JJ24" i="208"/>
  <c r="JI24" i="208"/>
  <c r="JH24" i="208"/>
  <c r="A24" i="208"/>
  <c r="A35" i="208" s="1"/>
  <c r="A46" i="208" s="1"/>
  <c r="A57" i="208" s="1"/>
  <c r="A68" i="208" s="1"/>
  <c r="A79" i="208" s="1"/>
  <c r="A90" i="208" s="1"/>
  <c r="LS23" i="208"/>
  <c r="LR23" i="208"/>
  <c r="LQ23" i="208"/>
  <c r="LP23" i="208"/>
  <c r="LO23" i="208"/>
  <c r="LN23" i="208"/>
  <c r="LM23" i="208"/>
  <c r="LL23" i="208"/>
  <c r="LK23" i="208"/>
  <c r="LJ23" i="208"/>
  <c r="LI23" i="208"/>
  <c r="LH23" i="208"/>
  <c r="LG23" i="208"/>
  <c r="LF23" i="208"/>
  <c r="LE23" i="208"/>
  <c r="LD23" i="208"/>
  <c r="LC23" i="208"/>
  <c r="LB23" i="208"/>
  <c r="LA23" i="208"/>
  <c r="KZ23" i="208"/>
  <c r="KY23" i="208"/>
  <c r="KX23" i="208"/>
  <c r="KW23" i="208"/>
  <c r="KV23" i="208"/>
  <c r="KU23" i="208"/>
  <c r="KT23" i="208"/>
  <c r="KS23" i="208"/>
  <c r="KR23" i="208"/>
  <c r="KQ23" i="208"/>
  <c r="KP23" i="208"/>
  <c r="KO23" i="208"/>
  <c r="KN23" i="208"/>
  <c r="KM23" i="208"/>
  <c r="KL23" i="208"/>
  <c r="KK23" i="208"/>
  <c r="KJ23" i="208"/>
  <c r="KI23" i="208"/>
  <c r="KH23" i="208"/>
  <c r="KG23" i="208"/>
  <c r="KF23" i="208"/>
  <c r="KE23" i="208"/>
  <c r="KD23" i="208"/>
  <c r="KC23" i="208"/>
  <c r="KB23" i="208"/>
  <c r="KA23" i="208"/>
  <c r="JZ23" i="208"/>
  <c r="JY23" i="208"/>
  <c r="JX23" i="208"/>
  <c r="JW23" i="208"/>
  <c r="JV23" i="208"/>
  <c r="JU23" i="208"/>
  <c r="JT23" i="208"/>
  <c r="JS23" i="208"/>
  <c r="JR23" i="208"/>
  <c r="JQ23" i="208"/>
  <c r="JP23" i="208"/>
  <c r="JO23" i="208"/>
  <c r="JN23" i="208"/>
  <c r="JM23" i="208"/>
  <c r="JL23" i="208"/>
  <c r="JK23" i="208"/>
  <c r="JJ23" i="208"/>
  <c r="JI23" i="208"/>
  <c r="JH23" i="208"/>
  <c r="A23" i="208"/>
  <c r="A34" i="208" s="1"/>
  <c r="A45" i="208" s="1"/>
  <c r="A56" i="208" s="1"/>
  <c r="A67" i="208" s="1"/>
  <c r="A78" i="208" s="1"/>
  <c r="A89" i="208" s="1"/>
  <c r="LS22" i="208"/>
  <c r="LR22" i="208"/>
  <c r="LQ22" i="208"/>
  <c r="LP22" i="208"/>
  <c r="LO22" i="208"/>
  <c r="LN22" i="208"/>
  <c r="LM22" i="208"/>
  <c r="LL22" i="208"/>
  <c r="LK22" i="208"/>
  <c r="LJ22" i="208"/>
  <c r="LI22" i="208"/>
  <c r="LH22" i="208"/>
  <c r="LG22" i="208"/>
  <c r="LF22" i="208"/>
  <c r="LE22" i="208"/>
  <c r="LD22" i="208"/>
  <c r="LC22" i="208"/>
  <c r="LB22" i="208"/>
  <c r="LA22" i="208"/>
  <c r="KZ22" i="208"/>
  <c r="KY22" i="208"/>
  <c r="KX22" i="208"/>
  <c r="KW22" i="208"/>
  <c r="KV22" i="208"/>
  <c r="KU22" i="208"/>
  <c r="KT22" i="208"/>
  <c r="KS22" i="208"/>
  <c r="KR22" i="208"/>
  <c r="KQ22" i="208"/>
  <c r="KP22" i="208"/>
  <c r="KO22" i="208"/>
  <c r="KN22" i="208"/>
  <c r="KM22" i="208"/>
  <c r="KL22" i="208"/>
  <c r="KK22" i="208"/>
  <c r="KJ22" i="208"/>
  <c r="KI22" i="208"/>
  <c r="KH22" i="208"/>
  <c r="KG22" i="208"/>
  <c r="KF22" i="208"/>
  <c r="KE22" i="208"/>
  <c r="KD22" i="208"/>
  <c r="KC22" i="208"/>
  <c r="KB22" i="208"/>
  <c r="KA22" i="208"/>
  <c r="JZ22" i="208"/>
  <c r="JY22" i="208"/>
  <c r="JX22" i="208"/>
  <c r="JW22" i="208"/>
  <c r="JV22" i="208"/>
  <c r="JU22" i="208"/>
  <c r="JT22" i="208"/>
  <c r="JS22" i="208"/>
  <c r="JR22" i="208"/>
  <c r="JQ22" i="208"/>
  <c r="JP22" i="208"/>
  <c r="JO22" i="208"/>
  <c r="JN22" i="208"/>
  <c r="JM22" i="208"/>
  <c r="JL22" i="208"/>
  <c r="JK22" i="208"/>
  <c r="JJ22" i="208"/>
  <c r="JI22" i="208"/>
  <c r="JH22" i="208"/>
  <c r="A22" i="208"/>
  <c r="A33" i="208" s="1"/>
  <c r="A44" i="208" s="1"/>
  <c r="A55" i="208" s="1"/>
  <c r="A66" i="208" s="1"/>
  <c r="A77" i="208" s="1"/>
  <c r="A88" i="208" s="1"/>
  <c r="LS21" i="208"/>
  <c r="LR21" i="208"/>
  <c r="LQ21" i="208"/>
  <c r="LP21" i="208"/>
  <c r="LO21" i="208"/>
  <c r="LN21" i="208"/>
  <c r="LM21" i="208"/>
  <c r="LL21" i="208"/>
  <c r="LK21" i="208"/>
  <c r="LJ21" i="208"/>
  <c r="LI21" i="208"/>
  <c r="LH21" i="208"/>
  <c r="LG21" i="208"/>
  <c r="LF21" i="208"/>
  <c r="LE21" i="208"/>
  <c r="LD21" i="208"/>
  <c r="LC21" i="208"/>
  <c r="LB21" i="208"/>
  <c r="LA21" i="208"/>
  <c r="KZ21" i="208"/>
  <c r="KY21" i="208"/>
  <c r="KX21" i="208"/>
  <c r="KW21" i="208"/>
  <c r="KV21" i="208"/>
  <c r="KU21" i="208"/>
  <c r="KT21" i="208"/>
  <c r="KS21" i="208"/>
  <c r="KR21" i="208"/>
  <c r="KQ21" i="208"/>
  <c r="KP21" i="208"/>
  <c r="KO21" i="208"/>
  <c r="KN21" i="208"/>
  <c r="KM21" i="208"/>
  <c r="KL21" i="208"/>
  <c r="KK21" i="208"/>
  <c r="KJ21" i="208"/>
  <c r="KI21" i="208"/>
  <c r="KH21" i="208"/>
  <c r="KG21" i="208"/>
  <c r="KF21" i="208"/>
  <c r="KE21" i="208"/>
  <c r="KD21" i="208"/>
  <c r="KC21" i="208"/>
  <c r="KB21" i="208"/>
  <c r="KA21" i="208"/>
  <c r="JZ21" i="208"/>
  <c r="JY21" i="208"/>
  <c r="JX21" i="208"/>
  <c r="JW21" i="208"/>
  <c r="JV21" i="208"/>
  <c r="JU21" i="208"/>
  <c r="JT21" i="208"/>
  <c r="JS21" i="208"/>
  <c r="JR21" i="208"/>
  <c r="JQ21" i="208"/>
  <c r="JP21" i="208"/>
  <c r="JO21" i="208"/>
  <c r="JN21" i="208"/>
  <c r="JM21" i="208"/>
  <c r="JL21" i="208"/>
  <c r="JK21" i="208"/>
  <c r="JJ21" i="208"/>
  <c r="JI21" i="208"/>
  <c r="JH21" i="208"/>
  <c r="A21" i="208"/>
  <c r="A32" i="208" s="1"/>
  <c r="A43" i="208" s="1"/>
  <c r="A54" i="208" s="1"/>
  <c r="A65" i="208" s="1"/>
  <c r="A76" i="208" s="1"/>
  <c r="A87" i="208" s="1"/>
  <c r="LS20" i="208"/>
  <c r="LR20" i="208"/>
  <c r="LQ20" i="208"/>
  <c r="LP20" i="208"/>
  <c r="LO20" i="208"/>
  <c r="LN20" i="208"/>
  <c r="LM20" i="208"/>
  <c r="LL20" i="208"/>
  <c r="LK20" i="208"/>
  <c r="LJ20" i="208"/>
  <c r="LI20" i="208"/>
  <c r="LH20" i="208"/>
  <c r="LG20" i="208"/>
  <c r="LF20" i="208"/>
  <c r="LE20" i="208"/>
  <c r="LD20" i="208"/>
  <c r="LC20" i="208"/>
  <c r="LB20" i="208"/>
  <c r="LA20" i="208"/>
  <c r="KZ20" i="208"/>
  <c r="KY20" i="208"/>
  <c r="KX20" i="208"/>
  <c r="KW20" i="208"/>
  <c r="KV20" i="208"/>
  <c r="KU20" i="208"/>
  <c r="KT20" i="208"/>
  <c r="KS20" i="208"/>
  <c r="KR20" i="208"/>
  <c r="KQ20" i="208"/>
  <c r="KP20" i="208"/>
  <c r="KO20" i="208"/>
  <c r="KN20" i="208"/>
  <c r="KM20" i="208"/>
  <c r="KL20" i="208"/>
  <c r="KK20" i="208"/>
  <c r="KJ20" i="208"/>
  <c r="KI20" i="208"/>
  <c r="KH20" i="208"/>
  <c r="KG20" i="208"/>
  <c r="KF20" i="208"/>
  <c r="KE20" i="208"/>
  <c r="KD20" i="208"/>
  <c r="KC20" i="208"/>
  <c r="KB20" i="208"/>
  <c r="KA20" i="208"/>
  <c r="JZ20" i="208"/>
  <c r="JY20" i="208"/>
  <c r="JX20" i="208"/>
  <c r="JW20" i="208"/>
  <c r="JV20" i="208"/>
  <c r="JU20" i="208"/>
  <c r="JT20" i="208"/>
  <c r="JS20" i="208"/>
  <c r="JR20" i="208"/>
  <c r="JQ20" i="208"/>
  <c r="JP20" i="208"/>
  <c r="JO20" i="208"/>
  <c r="JN20" i="208"/>
  <c r="JM20" i="208"/>
  <c r="JL20" i="208"/>
  <c r="JK20" i="208"/>
  <c r="JJ20" i="208"/>
  <c r="JI20" i="208"/>
  <c r="JH20" i="208"/>
  <c r="A20" i="208"/>
  <c r="A31" i="208" s="1"/>
  <c r="A42" i="208" s="1"/>
  <c r="A53" i="208" s="1"/>
  <c r="A64" i="208" s="1"/>
  <c r="A75" i="208" s="1"/>
  <c r="A86" i="208" s="1"/>
  <c r="LS19" i="208"/>
  <c r="LR19" i="208"/>
  <c r="LQ19" i="208"/>
  <c r="LP19" i="208"/>
  <c r="LO19" i="208"/>
  <c r="LN19" i="208"/>
  <c r="LM19" i="208"/>
  <c r="LL19" i="208"/>
  <c r="LK19" i="208"/>
  <c r="LJ19" i="208"/>
  <c r="LI19" i="208"/>
  <c r="LH19" i="208"/>
  <c r="LG19" i="208"/>
  <c r="LF19" i="208"/>
  <c r="LE19" i="208"/>
  <c r="LD19" i="208"/>
  <c r="LC19" i="208"/>
  <c r="LB19" i="208"/>
  <c r="LA19" i="208"/>
  <c r="KZ19" i="208"/>
  <c r="KY19" i="208"/>
  <c r="KX19" i="208"/>
  <c r="KW19" i="208"/>
  <c r="KV19" i="208"/>
  <c r="KU19" i="208"/>
  <c r="KT19" i="208"/>
  <c r="KS19" i="208"/>
  <c r="KR19" i="208"/>
  <c r="KQ19" i="208"/>
  <c r="KP19" i="208"/>
  <c r="KO19" i="208"/>
  <c r="KN19" i="208"/>
  <c r="KM19" i="208"/>
  <c r="KL19" i="208"/>
  <c r="KK19" i="208"/>
  <c r="KJ19" i="208"/>
  <c r="KI19" i="208"/>
  <c r="KH19" i="208"/>
  <c r="KG19" i="208"/>
  <c r="KF19" i="208"/>
  <c r="KE19" i="208"/>
  <c r="KD19" i="208"/>
  <c r="KC19" i="208"/>
  <c r="KB19" i="208"/>
  <c r="KA19" i="208"/>
  <c r="JZ19" i="208"/>
  <c r="JY19" i="208"/>
  <c r="JX19" i="208"/>
  <c r="JW19" i="208"/>
  <c r="JV19" i="208"/>
  <c r="JU19" i="208"/>
  <c r="JT19" i="208"/>
  <c r="JS19" i="208"/>
  <c r="JR19" i="208"/>
  <c r="JQ19" i="208"/>
  <c r="JP19" i="208"/>
  <c r="JO19" i="208"/>
  <c r="JN19" i="208"/>
  <c r="JM19" i="208"/>
  <c r="JL19" i="208"/>
  <c r="JK19" i="208"/>
  <c r="JJ19" i="208"/>
  <c r="JI19" i="208"/>
  <c r="JH19" i="208"/>
  <c r="A19" i="208"/>
  <c r="A30" i="208" s="1"/>
  <c r="A41" i="208" s="1"/>
  <c r="A52" i="208" s="1"/>
  <c r="A63" i="208" s="1"/>
  <c r="A74" i="208" s="1"/>
  <c r="A85" i="208" s="1"/>
  <c r="LS18" i="208"/>
  <c r="LR18" i="208"/>
  <c r="LQ18" i="208"/>
  <c r="LP18" i="208"/>
  <c r="LO18" i="208"/>
  <c r="LN18" i="208"/>
  <c r="LM18" i="208"/>
  <c r="LL18" i="208"/>
  <c r="LK18" i="208"/>
  <c r="LJ18" i="208"/>
  <c r="LI18" i="208"/>
  <c r="LH18" i="208"/>
  <c r="LG18" i="208"/>
  <c r="LF18" i="208"/>
  <c r="LE18" i="208"/>
  <c r="LD18" i="208"/>
  <c r="LC18" i="208"/>
  <c r="LB18" i="208"/>
  <c r="LA18" i="208"/>
  <c r="KZ18" i="208"/>
  <c r="KY18" i="208"/>
  <c r="KX18" i="208"/>
  <c r="KW18" i="208"/>
  <c r="KV18" i="208"/>
  <c r="KU18" i="208"/>
  <c r="KT18" i="208"/>
  <c r="KS18" i="208"/>
  <c r="KR18" i="208"/>
  <c r="KQ18" i="208"/>
  <c r="KP18" i="208"/>
  <c r="KO18" i="208"/>
  <c r="KN18" i="208"/>
  <c r="KM18" i="208"/>
  <c r="KL18" i="208"/>
  <c r="KK18" i="208"/>
  <c r="KJ18" i="208"/>
  <c r="KI18" i="208"/>
  <c r="KH18" i="208"/>
  <c r="KG18" i="208"/>
  <c r="KF18" i="208"/>
  <c r="KE18" i="208"/>
  <c r="KD18" i="208"/>
  <c r="KC18" i="208"/>
  <c r="KB18" i="208"/>
  <c r="KA18" i="208"/>
  <c r="JZ18" i="208"/>
  <c r="JY18" i="208"/>
  <c r="JX18" i="208"/>
  <c r="JW18" i="208"/>
  <c r="JV18" i="208"/>
  <c r="JU18" i="208"/>
  <c r="JT18" i="208"/>
  <c r="JS18" i="208"/>
  <c r="JR18" i="208"/>
  <c r="JQ18" i="208"/>
  <c r="JP18" i="208"/>
  <c r="JO18" i="208"/>
  <c r="JN18" i="208"/>
  <c r="JM18" i="208"/>
  <c r="JL18" i="208"/>
  <c r="JK18" i="208"/>
  <c r="JJ18" i="208"/>
  <c r="JI18" i="208"/>
  <c r="JH18" i="208"/>
  <c r="A18" i="208"/>
  <c r="A29" i="208" s="1"/>
  <c r="A40" i="208" s="1"/>
  <c r="A51" i="208" s="1"/>
  <c r="A62" i="208" s="1"/>
  <c r="A73" i="208" s="1"/>
  <c r="A84" i="208" s="1"/>
  <c r="LS17" i="208"/>
  <c r="LR17" i="208"/>
  <c r="LQ17" i="208"/>
  <c r="LP17" i="208"/>
  <c r="LO17" i="208"/>
  <c r="LN17" i="208"/>
  <c r="LM17" i="208"/>
  <c r="LL17" i="208"/>
  <c r="LK17" i="208"/>
  <c r="LJ17" i="208"/>
  <c r="LI17" i="208"/>
  <c r="LH17" i="208"/>
  <c r="LG17" i="208"/>
  <c r="LF17" i="208"/>
  <c r="LE17" i="208"/>
  <c r="LD17" i="208"/>
  <c r="LC17" i="208"/>
  <c r="LB17" i="208"/>
  <c r="LA17" i="208"/>
  <c r="KZ17" i="208"/>
  <c r="KY17" i="208"/>
  <c r="KX17" i="208"/>
  <c r="KW17" i="208"/>
  <c r="KV17" i="208"/>
  <c r="KU17" i="208"/>
  <c r="KT17" i="208"/>
  <c r="KS17" i="208"/>
  <c r="KR17" i="208"/>
  <c r="KQ17" i="208"/>
  <c r="KP17" i="208"/>
  <c r="KO17" i="208"/>
  <c r="KN17" i="208"/>
  <c r="KM17" i="208"/>
  <c r="KL17" i="208"/>
  <c r="KK17" i="208"/>
  <c r="KJ17" i="208"/>
  <c r="KI17" i="208"/>
  <c r="KH17" i="208"/>
  <c r="KG17" i="208"/>
  <c r="KF17" i="208"/>
  <c r="KE17" i="208"/>
  <c r="KD17" i="208"/>
  <c r="KC17" i="208"/>
  <c r="KB17" i="208"/>
  <c r="KA17" i="208"/>
  <c r="JZ17" i="208"/>
  <c r="JY17" i="208"/>
  <c r="JX17" i="208"/>
  <c r="JW17" i="208"/>
  <c r="JV17" i="208"/>
  <c r="JU17" i="208"/>
  <c r="JT17" i="208"/>
  <c r="JS17" i="208"/>
  <c r="JR17" i="208"/>
  <c r="JQ17" i="208"/>
  <c r="JP17" i="208"/>
  <c r="JO17" i="208"/>
  <c r="JN17" i="208"/>
  <c r="JM17" i="208"/>
  <c r="JL17" i="208"/>
  <c r="JK17" i="208"/>
  <c r="JJ17" i="208"/>
  <c r="JI17" i="208"/>
  <c r="JH17" i="208"/>
  <c r="A17" i="208"/>
  <c r="A28" i="208" s="1"/>
  <c r="A39" i="208" s="1"/>
  <c r="A50" i="208" s="1"/>
  <c r="A61" i="208" s="1"/>
  <c r="A72" i="208" s="1"/>
  <c r="A83" i="208" s="1"/>
  <c r="LS16" i="208"/>
  <c r="LR16" i="208"/>
  <c r="LQ16" i="208"/>
  <c r="LP16" i="208"/>
  <c r="LO16" i="208"/>
  <c r="LN16" i="208"/>
  <c r="LM16" i="208"/>
  <c r="LL16" i="208"/>
  <c r="LK16" i="208"/>
  <c r="LJ16" i="208"/>
  <c r="LI16" i="208"/>
  <c r="LH16" i="208"/>
  <c r="LG16" i="208"/>
  <c r="LF16" i="208"/>
  <c r="LE16" i="208"/>
  <c r="LD16" i="208"/>
  <c r="LC16" i="208"/>
  <c r="LB16" i="208"/>
  <c r="LA16" i="208"/>
  <c r="KZ16" i="208"/>
  <c r="KY16" i="208"/>
  <c r="KX16" i="208"/>
  <c r="KW16" i="208"/>
  <c r="KV16" i="208"/>
  <c r="KU16" i="208"/>
  <c r="KT16" i="208"/>
  <c r="KS16" i="208"/>
  <c r="KR16" i="208"/>
  <c r="KQ16" i="208"/>
  <c r="KP16" i="208"/>
  <c r="KO16" i="208"/>
  <c r="KN16" i="208"/>
  <c r="KM16" i="208"/>
  <c r="KL16" i="208"/>
  <c r="KK16" i="208"/>
  <c r="KJ16" i="208"/>
  <c r="KI16" i="208"/>
  <c r="KH16" i="208"/>
  <c r="KG16" i="208"/>
  <c r="KF16" i="208"/>
  <c r="KE16" i="208"/>
  <c r="KD16" i="208"/>
  <c r="KC16" i="208"/>
  <c r="KB16" i="208"/>
  <c r="KA16" i="208"/>
  <c r="JZ16" i="208"/>
  <c r="JY16" i="208"/>
  <c r="JX16" i="208"/>
  <c r="JW16" i="208"/>
  <c r="JV16" i="208"/>
  <c r="JU16" i="208"/>
  <c r="JT16" i="208"/>
  <c r="JS16" i="208"/>
  <c r="JR16" i="208"/>
  <c r="JQ16" i="208"/>
  <c r="JP16" i="208"/>
  <c r="JO16" i="208"/>
  <c r="JN16" i="208"/>
  <c r="JM16" i="208"/>
  <c r="JL16" i="208"/>
  <c r="JK16" i="208"/>
  <c r="JJ16" i="208"/>
  <c r="JI16" i="208"/>
  <c r="JH16" i="208"/>
  <c r="B16" i="208"/>
  <c r="B27" i="208" s="1"/>
  <c r="B38" i="208" s="1"/>
  <c r="B49" i="208" s="1"/>
  <c r="B60" i="208" s="1"/>
  <c r="B71" i="208" s="1"/>
  <c r="B82" i="208" s="1"/>
  <c r="A16" i="208"/>
  <c r="A27" i="208" s="1"/>
  <c r="A38" i="208" s="1"/>
  <c r="A49" i="208" s="1"/>
  <c r="A60" i="208" s="1"/>
  <c r="A71" i="208" s="1"/>
  <c r="A82" i="208" s="1"/>
  <c r="LS13" i="208"/>
  <c r="LR13" i="208"/>
  <c r="LQ13" i="208"/>
  <c r="LP13" i="208"/>
  <c r="LO13" i="208"/>
  <c r="LN13" i="208"/>
  <c r="LM13" i="208"/>
  <c r="LL13" i="208"/>
  <c r="LK13" i="208"/>
  <c r="LJ13" i="208"/>
  <c r="LI13" i="208"/>
  <c r="LH13" i="208"/>
  <c r="LG13" i="208"/>
  <c r="LF13" i="208"/>
  <c r="LE13" i="208"/>
  <c r="LD13" i="208"/>
  <c r="LC13" i="208"/>
  <c r="LB13" i="208"/>
  <c r="LA13" i="208"/>
  <c r="KZ13" i="208"/>
  <c r="KY13" i="208"/>
  <c r="KX13" i="208"/>
  <c r="KW13" i="208"/>
  <c r="KV13" i="208"/>
  <c r="KU13" i="208"/>
  <c r="KT13" i="208"/>
  <c r="KS13" i="208"/>
  <c r="KR13" i="208"/>
  <c r="KQ13" i="208"/>
  <c r="KP13" i="208"/>
  <c r="KO13" i="208"/>
  <c r="KN13" i="208"/>
  <c r="KM13" i="208"/>
  <c r="KL13" i="208"/>
  <c r="KK13" i="208"/>
  <c r="KJ13" i="208"/>
  <c r="KI13" i="208"/>
  <c r="KH13" i="208"/>
  <c r="KG13" i="208"/>
  <c r="KF13" i="208"/>
  <c r="KE13" i="208"/>
  <c r="KD13" i="208"/>
  <c r="KC13" i="208"/>
  <c r="KB13" i="208"/>
  <c r="KA13" i="208"/>
  <c r="JZ13" i="208"/>
  <c r="JY13" i="208"/>
  <c r="JX13" i="208"/>
  <c r="JW13" i="208"/>
  <c r="JV13" i="208"/>
  <c r="JU13" i="208"/>
  <c r="JT13" i="208"/>
  <c r="JS13" i="208"/>
  <c r="JR13" i="208"/>
  <c r="JQ13" i="208"/>
  <c r="JP13" i="208"/>
  <c r="JO13" i="208"/>
  <c r="JN13" i="208"/>
  <c r="JM13" i="208"/>
  <c r="JL13" i="208"/>
  <c r="JK13" i="208"/>
  <c r="JJ13" i="208"/>
  <c r="JI13" i="208"/>
  <c r="JH13" i="208"/>
  <c r="LS12" i="208"/>
  <c r="LR12" i="208"/>
  <c r="LQ12" i="208"/>
  <c r="LP12" i="208"/>
  <c r="LO12" i="208"/>
  <c r="LN12" i="208"/>
  <c r="LM12" i="208"/>
  <c r="LL12" i="208"/>
  <c r="LK12" i="208"/>
  <c r="LJ12" i="208"/>
  <c r="LI12" i="208"/>
  <c r="LH12" i="208"/>
  <c r="LG12" i="208"/>
  <c r="LF12" i="208"/>
  <c r="LE12" i="208"/>
  <c r="LD12" i="208"/>
  <c r="LC12" i="208"/>
  <c r="LB12" i="208"/>
  <c r="LA12" i="208"/>
  <c r="KZ12" i="208"/>
  <c r="KY12" i="208"/>
  <c r="KX12" i="208"/>
  <c r="KW12" i="208"/>
  <c r="KV12" i="208"/>
  <c r="KU12" i="208"/>
  <c r="KT12" i="208"/>
  <c r="KS12" i="208"/>
  <c r="KR12" i="208"/>
  <c r="KQ12" i="208"/>
  <c r="KP12" i="208"/>
  <c r="KO12" i="208"/>
  <c r="KN12" i="208"/>
  <c r="KM12" i="208"/>
  <c r="KL12" i="208"/>
  <c r="KK12" i="208"/>
  <c r="KJ12" i="208"/>
  <c r="KI12" i="208"/>
  <c r="KH12" i="208"/>
  <c r="KG12" i="208"/>
  <c r="KF12" i="208"/>
  <c r="KE12" i="208"/>
  <c r="KD12" i="208"/>
  <c r="KC12" i="208"/>
  <c r="KB12" i="208"/>
  <c r="KA12" i="208"/>
  <c r="JZ12" i="208"/>
  <c r="JY12" i="208"/>
  <c r="JX12" i="208"/>
  <c r="JW12" i="208"/>
  <c r="JV12" i="208"/>
  <c r="JU12" i="208"/>
  <c r="JT12" i="208"/>
  <c r="JS12" i="208"/>
  <c r="JR12" i="208"/>
  <c r="JQ12" i="208"/>
  <c r="JP12" i="208"/>
  <c r="JO12" i="208"/>
  <c r="JN12" i="208"/>
  <c r="JM12" i="208"/>
  <c r="JL12" i="208"/>
  <c r="JK12" i="208"/>
  <c r="JJ12" i="208"/>
  <c r="JI12" i="208"/>
  <c r="JH12" i="208"/>
  <c r="LS11" i="208"/>
  <c r="LR11" i="208"/>
  <c r="LQ11" i="208"/>
  <c r="LP11" i="208"/>
  <c r="LO11" i="208"/>
  <c r="LN11" i="208"/>
  <c r="LM11" i="208"/>
  <c r="LL11" i="208"/>
  <c r="LK11" i="208"/>
  <c r="LJ11" i="208"/>
  <c r="LI11" i="208"/>
  <c r="LH11" i="208"/>
  <c r="LG11" i="208"/>
  <c r="LF11" i="208"/>
  <c r="LE11" i="208"/>
  <c r="LD11" i="208"/>
  <c r="LC11" i="208"/>
  <c r="LB11" i="208"/>
  <c r="LA11" i="208"/>
  <c r="KZ11" i="208"/>
  <c r="KY11" i="208"/>
  <c r="KX11" i="208"/>
  <c r="KW11" i="208"/>
  <c r="KV11" i="208"/>
  <c r="KU11" i="208"/>
  <c r="KT11" i="208"/>
  <c r="KS11" i="208"/>
  <c r="KR11" i="208"/>
  <c r="KQ11" i="208"/>
  <c r="KP11" i="208"/>
  <c r="KO11" i="208"/>
  <c r="KN11" i="208"/>
  <c r="KM11" i="208"/>
  <c r="KL11" i="208"/>
  <c r="KK11" i="208"/>
  <c r="KJ11" i="208"/>
  <c r="KI11" i="208"/>
  <c r="KH11" i="208"/>
  <c r="KG11" i="208"/>
  <c r="KF11" i="208"/>
  <c r="KE11" i="208"/>
  <c r="KD11" i="208"/>
  <c r="KC11" i="208"/>
  <c r="KB11" i="208"/>
  <c r="KA11" i="208"/>
  <c r="JZ11" i="208"/>
  <c r="JY11" i="208"/>
  <c r="JX11" i="208"/>
  <c r="JW11" i="208"/>
  <c r="JV11" i="208"/>
  <c r="JU11" i="208"/>
  <c r="JT11" i="208"/>
  <c r="JS11" i="208"/>
  <c r="JR11" i="208"/>
  <c r="JQ11" i="208"/>
  <c r="JP11" i="208"/>
  <c r="JO11" i="208"/>
  <c r="JN11" i="208"/>
  <c r="JM11" i="208"/>
  <c r="JL11" i="208"/>
  <c r="JK11" i="208"/>
  <c r="JJ11" i="208"/>
  <c r="JI11" i="208"/>
  <c r="JH11" i="208"/>
  <c r="LS10" i="208"/>
  <c r="LR10" i="208"/>
  <c r="LQ10" i="208"/>
  <c r="LP10" i="208"/>
  <c r="LO10" i="208"/>
  <c r="LN10" i="208"/>
  <c r="LM10" i="208"/>
  <c r="LL10" i="208"/>
  <c r="LK10" i="208"/>
  <c r="LJ10" i="208"/>
  <c r="LI10" i="208"/>
  <c r="LH10" i="208"/>
  <c r="LG10" i="208"/>
  <c r="LF10" i="208"/>
  <c r="LE10" i="208"/>
  <c r="LD10" i="208"/>
  <c r="LC10" i="208"/>
  <c r="LB10" i="208"/>
  <c r="LA10" i="208"/>
  <c r="KZ10" i="208"/>
  <c r="KY10" i="208"/>
  <c r="KX10" i="208"/>
  <c r="KW10" i="208"/>
  <c r="KV10" i="208"/>
  <c r="KU10" i="208"/>
  <c r="KT10" i="208"/>
  <c r="KS10" i="208"/>
  <c r="KR10" i="208"/>
  <c r="KQ10" i="208"/>
  <c r="KP10" i="208"/>
  <c r="KO10" i="208"/>
  <c r="KN10" i="208"/>
  <c r="KM10" i="208"/>
  <c r="KL10" i="208"/>
  <c r="KK10" i="208"/>
  <c r="KJ10" i="208"/>
  <c r="KI10" i="208"/>
  <c r="KH10" i="208"/>
  <c r="KG10" i="208"/>
  <c r="KF10" i="208"/>
  <c r="KE10" i="208"/>
  <c r="KD10" i="208"/>
  <c r="KC10" i="208"/>
  <c r="KB10" i="208"/>
  <c r="KA10" i="208"/>
  <c r="JZ10" i="208"/>
  <c r="JY10" i="208"/>
  <c r="JX10" i="208"/>
  <c r="JW10" i="208"/>
  <c r="JV10" i="208"/>
  <c r="JU10" i="208"/>
  <c r="JT10" i="208"/>
  <c r="JS10" i="208"/>
  <c r="JR10" i="208"/>
  <c r="JQ10" i="208"/>
  <c r="JP10" i="208"/>
  <c r="JO10" i="208"/>
  <c r="JN10" i="208"/>
  <c r="JM10" i="208"/>
  <c r="JL10" i="208"/>
  <c r="JK10" i="208"/>
  <c r="JJ10" i="208"/>
  <c r="JI10" i="208"/>
  <c r="JH10" i="208"/>
  <c r="LS9" i="208"/>
  <c r="LR9" i="208"/>
  <c r="LQ9" i="208"/>
  <c r="LP9" i="208"/>
  <c r="LO9" i="208"/>
  <c r="LN9" i="208"/>
  <c r="LM9" i="208"/>
  <c r="LL9" i="208"/>
  <c r="LK9" i="208"/>
  <c r="LJ9" i="208"/>
  <c r="LI9" i="208"/>
  <c r="LH9" i="208"/>
  <c r="LG9" i="208"/>
  <c r="LF9" i="208"/>
  <c r="LE9" i="208"/>
  <c r="LD9" i="208"/>
  <c r="LC9" i="208"/>
  <c r="LB9" i="208"/>
  <c r="LA9" i="208"/>
  <c r="KZ9" i="208"/>
  <c r="KY9" i="208"/>
  <c r="KX9" i="208"/>
  <c r="KW9" i="208"/>
  <c r="KV9" i="208"/>
  <c r="KU9" i="208"/>
  <c r="KT9" i="208"/>
  <c r="KS9" i="208"/>
  <c r="KR9" i="208"/>
  <c r="KQ9" i="208"/>
  <c r="KP9" i="208"/>
  <c r="KO9" i="208"/>
  <c r="KN9" i="208"/>
  <c r="KM9" i="208"/>
  <c r="KL9" i="208"/>
  <c r="KK9" i="208"/>
  <c r="KJ9" i="208"/>
  <c r="KI9" i="208"/>
  <c r="KH9" i="208"/>
  <c r="KG9" i="208"/>
  <c r="KF9" i="208"/>
  <c r="KE9" i="208"/>
  <c r="KD9" i="208"/>
  <c r="KC9" i="208"/>
  <c r="KB9" i="208"/>
  <c r="KA9" i="208"/>
  <c r="JZ9" i="208"/>
  <c r="JY9" i="208"/>
  <c r="JX9" i="208"/>
  <c r="JW9" i="208"/>
  <c r="JV9" i="208"/>
  <c r="JU9" i="208"/>
  <c r="JT9" i="208"/>
  <c r="JS9" i="208"/>
  <c r="JR9" i="208"/>
  <c r="JQ9" i="208"/>
  <c r="JP9" i="208"/>
  <c r="JO9" i="208"/>
  <c r="JN9" i="208"/>
  <c r="JM9" i="208"/>
  <c r="JL9" i="208"/>
  <c r="JK9" i="208"/>
  <c r="JJ9" i="208"/>
  <c r="JI9" i="208"/>
  <c r="JH9" i="208"/>
  <c r="LS8" i="208"/>
  <c r="LR8" i="208"/>
  <c r="LQ8" i="208"/>
  <c r="LP8" i="208"/>
  <c r="LO8" i="208"/>
  <c r="LN8" i="208"/>
  <c r="LM8" i="208"/>
  <c r="LL8" i="208"/>
  <c r="LK8" i="208"/>
  <c r="LJ8" i="208"/>
  <c r="LI8" i="208"/>
  <c r="LH8" i="208"/>
  <c r="LG8" i="208"/>
  <c r="LF8" i="208"/>
  <c r="LE8" i="208"/>
  <c r="LD8" i="208"/>
  <c r="LC8" i="208"/>
  <c r="LB8" i="208"/>
  <c r="LA8" i="208"/>
  <c r="KZ8" i="208"/>
  <c r="KY8" i="208"/>
  <c r="KX8" i="208"/>
  <c r="KW8" i="208"/>
  <c r="KV8" i="208"/>
  <c r="KU8" i="208"/>
  <c r="KT8" i="208"/>
  <c r="KS8" i="208"/>
  <c r="KR8" i="208"/>
  <c r="KQ8" i="208"/>
  <c r="KP8" i="208"/>
  <c r="KO8" i="208"/>
  <c r="KN8" i="208"/>
  <c r="KM8" i="208"/>
  <c r="KL8" i="208"/>
  <c r="KK8" i="208"/>
  <c r="KJ8" i="208"/>
  <c r="KI8" i="208"/>
  <c r="KH8" i="208"/>
  <c r="KG8" i="208"/>
  <c r="KF8" i="208"/>
  <c r="KE8" i="208"/>
  <c r="KD8" i="208"/>
  <c r="KC8" i="208"/>
  <c r="KB8" i="208"/>
  <c r="KA8" i="208"/>
  <c r="JZ8" i="208"/>
  <c r="JY8" i="208"/>
  <c r="JX8" i="208"/>
  <c r="JW8" i="208"/>
  <c r="JV8" i="208"/>
  <c r="JU8" i="208"/>
  <c r="JT8" i="208"/>
  <c r="JS8" i="208"/>
  <c r="JR8" i="208"/>
  <c r="JQ8" i="208"/>
  <c r="JP8" i="208"/>
  <c r="JO8" i="208"/>
  <c r="JN8" i="208"/>
  <c r="JM8" i="208"/>
  <c r="JL8" i="208"/>
  <c r="JK8" i="208"/>
  <c r="JJ8" i="208"/>
  <c r="JI8" i="208"/>
  <c r="JH8" i="208"/>
  <c r="LS7" i="208"/>
  <c r="LR7" i="208"/>
  <c r="LQ7" i="208"/>
  <c r="LP7" i="208"/>
  <c r="LO7" i="208"/>
  <c r="LN7" i="208"/>
  <c r="LM7" i="208"/>
  <c r="LL7" i="208"/>
  <c r="LK7" i="208"/>
  <c r="LJ7" i="208"/>
  <c r="LI7" i="208"/>
  <c r="LH7" i="208"/>
  <c r="LG7" i="208"/>
  <c r="LF7" i="208"/>
  <c r="LE7" i="208"/>
  <c r="LD7" i="208"/>
  <c r="LC7" i="208"/>
  <c r="LB7" i="208"/>
  <c r="LA7" i="208"/>
  <c r="KZ7" i="208"/>
  <c r="KY7" i="208"/>
  <c r="KX7" i="208"/>
  <c r="KW7" i="208"/>
  <c r="KV7" i="208"/>
  <c r="KU7" i="208"/>
  <c r="KT7" i="208"/>
  <c r="KS7" i="208"/>
  <c r="KR7" i="208"/>
  <c r="KQ7" i="208"/>
  <c r="KP7" i="208"/>
  <c r="KO7" i="208"/>
  <c r="KN7" i="208"/>
  <c r="KM7" i="208"/>
  <c r="KL7" i="208"/>
  <c r="KK7" i="208"/>
  <c r="KJ7" i="208"/>
  <c r="KI7" i="208"/>
  <c r="KH7" i="208"/>
  <c r="KG7" i="208"/>
  <c r="KF7" i="208"/>
  <c r="KE7" i="208"/>
  <c r="KD7" i="208"/>
  <c r="KC7" i="208"/>
  <c r="KB7" i="208"/>
  <c r="KA7" i="208"/>
  <c r="JZ7" i="208"/>
  <c r="JY7" i="208"/>
  <c r="JX7" i="208"/>
  <c r="JW7" i="208"/>
  <c r="JV7" i="208"/>
  <c r="JU7" i="208"/>
  <c r="JT7" i="208"/>
  <c r="JS7" i="208"/>
  <c r="JR7" i="208"/>
  <c r="JQ7" i="208"/>
  <c r="JP7" i="208"/>
  <c r="JO7" i="208"/>
  <c r="JN7" i="208"/>
  <c r="JM7" i="208"/>
  <c r="JL7" i="208"/>
  <c r="JK7" i="208"/>
  <c r="JJ7" i="208"/>
  <c r="JI7" i="208"/>
  <c r="JH7" i="208"/>
  <c r="LS6" i="208"/>
  <c r="LR6" i="208"/>
  <c r="LQ6" i="208"/>
  <c r="LP6" i="208"/>
  <c r="LO6" i="208"/>
  <c r="LN6" i="208"/>
  <c r="LM6" i="208"/>
  <c r="LL6" i="208"/>
  <c r="LK6" i="208"/>
  <c r="LJ6" i="208"/>
  <c r="LI6" i="208"/>
  <c r="LH6" i="208"/>
  <c r="LG6" i="208"/>
  <c r="LF6" i="208"/>
  <c r="LE6" i="208"/>
  <c r="LD6" i="208"/>
  <c r="LC6" i="208"/>
  <c r="LB6" i="208"/>
  <c r="LA6" i="208"/>
  <c r="KZ6" i="208"/>
  <c r="KY6" i="208"/>
  <c r="KX6" i="208"/>
  <c r="KW6" i="208"/>
  <c r="KV6" i="208"/>
  <c r="KU6" i="208"/>
  <c r="KT6" i="208"/>
  <c r="KS6" i="208"/>
  <c r="KR6" i="208"/>
  <c r="KQ6" i="208"/>
  <c r="KP6" i="208"/>
  <c r="KO6" i="208"/>
  <c r="KN6" i="208"/>
  <c r="KM6" i="208"/>
  <c r="KL6" i="208"/>
  <c r="KK6" i="208"/>
  <c r="KJ6" i="208"/>
  <c r="KI6" i="208"/>
  <c r="KH6" i="208"/>
  <c r="KG6" i="208"/>
  <c r="KF6" i="208"/>
  <c r="KE6" i="208"/>
  <c r="KD6" i="208"/>
  <c r="KC6" i="208"/>
  <c r="KB6" i="208"/>
  <c r="KA6" i="208"/>
  <c r="JZ6" i="208"/>
  <c r="JY6" i="208"/>
  <c r="JX6" i="208"/>
  <c r="JW6" i="208"/>
  <c r="JV6" i="208"/>
  <c r="JU6" i="208"/>
  <c r="JT6" i="208"/>
  <c r="JS6" i="208"/>
  <c r="JR6" i="208"/>
  <c r="JQ6" i="208"/>
  <c r="JP6" i="208"/>
  <c r="JO6" i="208"/>
  <c r="JN6" i="208"/>
  <c r="JM6" i="208"/>
  <c r="JL6" i="208"/>
  <c r="JK6" i="208"/>
  <c r="JJ6" i="208"/>
  <c r="JI6" i="208"/>
  <c r="JH6" i="208"/>
  <c r="LS5" i="208"/>
  <c r="LR5" i="208"/>
  <c r="LQ5" i="208"/>
  <c r="LP5" i="208"/>
  <c r="LO5" i="208"/>
  <c r="LN5" i="208"/>
  <c r="LM5" i="208"/>
  <c r="LL5" i="208"/>
  <c r="LK5" i="208"/>
  <c r="LJ5" i="208"/>
  <c r="LI5" i="208"/>
  <c r="LH5" i="208"/>
  <c r="LG5" i="208"/>
  <c r="LF5" i="208"/>
  <c r="LE5" i="208"/>
  <c r="LD5" i="208"/>
  <c r="LC5" i="208"/>
  <c r="LB5" i="208"/>
  <c r="LA5" i="208"/>
  <c r="KZ5" i="208"/>
  <c r="KY5" i="208"/>
  <c r="KX5" i="208"/>
  <c r="KW5" i="208"/>
  <c r="KV5" i="208"/>
  <c r="KU5" i="208"/>
  <c r="KT5" i="208"/>
  <c r="KS5" i="208"/>
  <c r="KR5" i="208"/>
  <c r="KQ5" i="208"/>
  <c r="KP5" i="208"/>
  <c r="KO5" i="208"/>
  <c r="KN5" i="208"/>
  <c r="KM5" i="208"/>
  <c r="KL5" i="208"/>
  <c r="KK5" i="208"/>
  <c r="KJ5" i="208"/>
  <c r="KI5" i="208"/>
  <c r="KH5" i="208"/>
  <c r="KG5" i="208"/>
  <c r="KF5" i="208"/>
  <c r="KE5" i="208"/>
  <c r="KD5" i="208"/>
  <c r="KC5" i="208"/>
  <c r="KB5" i="208"/>
  <c r="KA5" i="208"/>
  <c r="JZ5" i="208"/>
  <c r="JY5" i="208"/>
  <c r="JX5" i="208"/>
  <c r="JW5" i="208"/>
  <c r="JV5" i="208"/>
  <c r="JU5" i="208"/>
  <c r="JT5" i="208"/>
  <c r="JS5" i="208"/>
  <c r="JR5" i="208"/>
  <c r="JQ5" i="208"/>
  <c r="JP5" i="208"/>
  <c r="JO5" i="208"/>
  <c r="JN5" i="208"/>
  <c r="JM5" i="208"/>
  <c r="JL5" i="208"/>
  <c r="JK5" i="208"/>
  <c r="JJ5" i="208"/>
  <c r="JI5" i="208"/>
  <c r="JH5" i="208"/>
  <c r="C5" i="208"/>
  <c r="C6" i="208" s="1"/>
  <c r="C7" i="208" s="1"/>
  <c r="C8" i="208" s="1"/>
  <c r="C9" i="208" s="1"/>
  <c r="C10" i="208" s="1"/>
  <c r="C11" i="208" s="1"/>
  <c r="C12" i="208" s="1"/>
  <c r="C13" i="208" s="1"/>
  <c r="J3" i="208"/>
  <c r="I3" i="208"/>
  <c r="JF2" i="208"/>
  <c r="JE2" i="208"/>
  <c r="JD2" i="208"/>
  <c r="JC2" i="208"/>
  <c r="JB2" i="208"/>
  <c r="JA2" i="208"/>
  <c r="IZ2" i="208"/>
  <c r="IY2" i="208"/>
  <c r="IX2" i="208"/>
  <c r="IW2" i="208"/>
  <c r="IV2" i="208"/>
  <c r="IU2" i="208"/>
  <c r="IT2" i="208"/>
  <c r="IS2" i="208"/>
  <c r="IR2" i="208"/>
  <c r="IQ2" i="208"/>
  <c r="IP2" i="208"/>
  <c r="IO2" i="208"/>
  <c r="IN2" i="208"/>
  <c r="IM2" i="208"/>
  <c r="IL2" i="208"/>
  <c r="IK2" i="208"/>
  <c r="IJ2" i="208"/>
  <c r="II2" i="208"/>
  <c r="IH2" i="208"/>
  <c r="IG2" i="208"/>
  <c r="IF2" i="208"/>
  <c r="IE2" i="208"/>
  <c r="ID2" i="208"/>
  <c r="IC2" i="208"/>
  <c r="IB2" i="208"/>
  <c r="IA2" i="208"/>
  <c r="HZ2" i="208"/>
  <c r="HY2" i="208"/>
  <c r="HX2" i="208"/>
  <c r="HW2" i="208"/>
  <c r="HV2" i="208"/>
  <c r="HU2" i="208"/>
  <c r="HT2" i="208"/>
  <c r="HS2" i="208"/>
  <c r="HR2" i="208"/>
  <c r="HQ2" i="208"/>
  <c r="HP2" i="208"/>
  <c r="HO2" i="208"/>
  <c r="HN2" i="208"/>
  <c r="HM2" i="208"/>
  <c r="HL2" i="208"/>
  <c r="HK2" i="208"/>
  <c r="HJ2" i="208"/>
  <c r="HI2" i="208"/>
  <c r="HH2" i="208"/>
  <c r="HG2" i="208"/>
  <c r="HF2" i="208"/>
  <c r="HE2" i="208"/>
  <c r="HD2" i="208"/>
  <c r="HC2" i="208"/>
  <c r="HB2" i="208"/>
  <c r="HA2" i="208"/>
  <c r="GX2" i="208"/>
  <c r="GW2" i="208"/>
  <c r="GV2" i="208"/>
  <c r="GU2" i="208"/>
  <c r="GT2" i="208"/>
  <c r="GS2" i="208"/>
  <c r="GR2" i="208"/>
  <c r="GQ2" i="208"/>
  <c r="GP2" i="208"/>
  <c r="GO2" i="208"/>
  <c r="GN2" i="208"/>
  <c r="GM2" i="208"/>
  <c r="GL2" i="208"/>
  <c r="GK2" i="208"/>
  <c r="GJ2" i="208"/>
  <c r="GI2" i="208"/>
  <c r="GH2" i="208"/>
  <c r="GG2" i="208"/>
  <c r="GF2" i="208"/>
  <c r="GE2" i="208"/>
  <c r="GD2" i="208"/>
  <c r="GC2" i="208"/>
  <c r="GB2" i="208"/>
  <c r="GA2" i="208"/>
  <c r="FZ2" i="208"/>
  <c r="FY2" i="208"/>
  <c r="FX2" i="208"/>
  <c r="FW2" i="208"/>
  <c r="FV2" i="208"/>
  <c r="FU2" i="208"/>
  <c r="FT2" i="208"/>
  <c r="FS2" i="208"/>
  <c r="FR2" i="208"/>
  <c r="FQ2" i="208"/>
  <c r="FP2" i="208"/>
  <c r="FO2" i="208"/>
  <c r="FN2" i="208"/>
  <c r="FM2" i="208"/>
  <c r="FL2" i="208"/>
  <c r="FK2" i="208"/>
  <c r="FJ2" i="208"/>
  <c r="FI2" i="208"/>
  <c r="FH2" i="208"/>
  <c r="FG2" i="208"/>
  <c r="FF2" i="208"/>
  <c r="FE2" i="208"/>
  <c r="FD2" i="208"/>
  <c r="FC2" i="208"/>
  <c r="FB2" i="208"/>
  <c r="FA2" i="208"/>
  <c r="EZ2" i="208"/>
  <c r="EY2" i="208"/>
  <c r="EX2" i="208"/>
  <c r="EW2" i="208"/>
  <c r="EV2" i="208"/>
  <c r="EU2" i="208"/>
  <c r="ET2" i="208"/>
  <c r="ES2" i="208"/>
  <c r="ER2" i="208"/>
  <c r="EQ2" i="208"/>
  <c r="EP2" i="208"/>
  <c r="EO2" i="208"/>
  <c r="EN2" i="208"/>
  <c r="EM2" i="208"/>
  <c r="EL2" i="208"/>
  <c r="EK2" i="208"/>
  <c r="EJ2" i="208"/>
  <c r="EI2" i="208"/>
  <c r="EH2" i="208"/>
  <c r="EG2" i="208"/>
  <c r="EF2" i="208"/>
  <c r="EE2" i="208"/>
  <c r="ED2" i="208"/>
  <c r="EC2" i="208"/>
  <c r="EB2" i="208"/>
  <c r="EA2" i="208"/>
  <c r="DZ2" i="208"/>
  <c r="DY2" i="208"/>
  <c r="DX2" i="208"/>
  <c r="DW2" i="208"/>
  <c r="DV2" i="208"/>
  <c r="DU2" i="208"/>
  <c r="DT2" i="208"/>
  <c r="DS2" i="208"/>
  <c r="DR2" i="208"/>
  <c r="DQ2" i="208"/>
  <c r="DP2" i="208"/>
  <c r="DO2" i="208"/>
  <c r="DN2" i="208"/>
  <c r="DM2" i="208"/>
  <c r="DL2" i="208"/>
  <c r="DK2" i="208"/>
  <c r="DJ2" i="208"/>
  <c r="DI2" i="208"/>
  <c r="DH2" i="208"/>
  <c r="DG2" i="208"/>
  <c r="DF2" i="208"/>
  <c r="DE2" i="208"/>
  <c r="DD2" i="208"/>
  <c r="DC2" i="208"/>
  <c r="DB2" i="208"/>
  <c r="DA2" i="208"/>
  <c r="CZ2" i="208"/>
  <c r="CY2" i="208"/>
  <c r="CX2" i="208"/>
  <c r="CW2" i="208"/>
  <c r="CV2" i="208"/>
  <c r="CU2" i="208"/>
  <c r="CT2" i="208"/>
  <c r="CS2" i="208"/>
  <c r="CR2" i="208"/>
  <c r="CQ2" i="208"/>
  <c r="CP2" i="208"/>
  <c r="CO2" i="208"/>
  <c r="CN2" i="208"/>
  <c r="CM2" i="208"/>
  <c r="CL2" i="208"/>
  <c r="CK2" i="208"/>
  <c r="CJ2" i="208"/>
  <c r="CI2" i="208"/>
  <c r="CH2" i="208"/>
  <c r="CG2" i="208"/>
  <c r="CF2" i="208"/>
  <c r="CE2" i="208"/>
  <c r="CD2" i="208"/>
  <c r="CC2" i="208"/>
  <c r="CB2" i="208"/>
  <c r="CA2" i="208"/>
  <c r="BZ2" i="208"/>
  <c r="BY2" i="208"/>
  <c r="BX2" i="208"/>
  <c r="BW2" i="208"/>
  <c r="BV2" i="208"/>
  <c r="BU2" i="208"/>
  <c r="BT2" i="208"/>
  <c r="BS2" i="208"/>
  <c r="BR2" i="208"/>
  <c r="BQ2" i="208"/>
  <c r="BP2" i="208"/>
  <c r="BO2" i="208"/>
  <c r="BN2" i="208"/>
  <c r="BM2" i="208"/>
  <c r="BL2" i="208"/>
  <c r="BK2" i="208"/>
  <c r="BJ2" i="208"/>
  <c r="BI2" i="208"/>
  <c r="BH2" i="208"/>
  <c r="BG2" i="208"/>
  <c r="BF2" i="208"/>
  <c r="BE2" i="208"/>
  <c r="BD2" i="208"/>
  <c r="BC2" i="208"/>
  <c r="BB2" i="208"/>
  <c r="BA2" i="208"/>
  <c r="AZ2" i="208"/>
  <c r="AY2" i="208"/>
  <c r="AX2" i="208"/>
  <c r="AW2" i="208"/>
  <c r="AV2" i="208"/>
  <c r="AU2" i="208"/>
  <c r="AT2" i="208"/>
  <c r="AS2" i="208"/>
  <c r="AR2" i="208"/>
  <c r="AQ2" i="208"/>
  <c r="AP2" i="208"/>
  <c r="AO2" i="208"/>
  <c r="AN2" i="208"/>
  <c r="AM2" i="208"/>
  <c r="AL2" i="208"/>
  <c r="AK2" i="208"/>
  <c r="AJ2" i="208"/>
  <c r="AI2" i="208"/>
  <c r="AH2" i="208"/>
  <c r="AG2" i="208"/>
  <c r="AF2" i="208"/>
  <c r="AE2" i="208"/>
  <c r="AD2" i="208"/>
  <c r="AC2" i="208"/>
  <c r="AB2" i="208"/>
  <c r="AA2" i="208"/>
  <c r="Z2" i="208"/>
  <c r="Y2" i="208"/>
  <c r="X2" i="208"/>
  <c r="W2" i="208"/>
  <c r="V2" i="208"/>
  <c r="U2" i="208"/>
  <c r="T2" i="208"/>
  <c r="S2" i="208"/>
  <c r="R2" i="208"/>
  <c r="Q2" i="208"/>
  <c r="P2" i="208"/>
  <c r="N2" i="208"/>
  <c r="M2" i="208"/>
  <c r="L2" i="208"/>
  <c r="K2" i="208"/>
  <c r="J2" i="208"/>
  <c r="I2" i="208"/>
  <c r="H2" i="208"/>
  <c r="G2" i="208"/>
  <c r="F2" i="208"/>
  <c r="E2" i="208"/>
  <c r="D2" i="208"/>
  <c r="C2" i="208"/>
  <c r="B2" i="208"/>
  <c r="A1" i="208"/>
  <c r="IQ80" i="207"/>
  <c r="IP80" i="207"/>
  <c r="IO80" i="207"/>
  <c r="IN80" i="207"/>
  <c r="IM80" i="207"/>
  <c r="IL80" i="207"/>
  <c r="IK80" i="207"/>
  <c r="IJ80" i="207"/>
  <c r="II80" i="207"/>
  <c r="IH80" i="207"/>
  <c r="IG80" i="207"/>
  <c r="IF80" i="207"/>
  <c r="IE80" i="207"/>
  <c r="ID80" i="207"/>
  <c r="IC80" i="207"/>
  <c r="IB80" i="207"/>
  <c r="IA80" i="207"/>
  <c r="HZ80" i="207"/>
  <c r="HY80" i="207"/>
  <c r="HX80" i="207"/>
  <c r="HW80" i="207"/>
  <c r="HV80" i="207"/>
  <c r="HU80" i="207"/>
  <c r="HT80" i="207"/>
  <c r="HS80" i="207"/>
  <c r="HR80" i="207"/>
  <c r="HQ80" i="207"/>
  <c r="HP80" i="207"/>
  <c r="HO80" i="207"/>
  <c r="HN80" i="207"/>
  <c r="HM80" i="207"/>
  <c r="HL80" i="207"/>
  <c r="HK80" i="207"/>
  <c r="HJ80" i="207"/>
  <c r="HI80" i="207"/>
  <c r="HH80" i="207"/>
  <c r="HG80" i="207"/>
  <c r="HF80" i="207"/>
  <c r="HE80" i="207"/>
  <c r="HD80" i="207"/>
  <c r="HC80" i="207"/>
  <c r="HB80" i="207"/>
  <c r="HA80" i="207"/>
  <c r="GZ80" i="207"/>
  <c r="GY80" i="207"/>
  <c r="GX80" i="207"/>
  <c r="GW80" i="207"/>
  <c r="GV80" i="207"/>
  <c r="IQ79" i="207"/>
  <c r="IP79" i="207"/>
  <c r="IO79" i="207"/>
  <c r="IN79" i="207"/>
  <c r="IM79" i="207"/>
  <c r="IL79" i="207"/>
  <c r="IK79" i="207"/>
  <c r="IJ79" i="207"/>
  <c r="II79" i="207"/>
  <c r="IH79" i="207"/>
  <c r="IG79" i="207"/>
  <c r="IF79" i="207"/>
  <c r="IE79" i="207"/>
  <c r="ID79" i="207"/>
  <c r="IC79" i="207"/>
  <c r="IB79" i="207"/>
  <c r="IA79" i="207"/>
  <c r="HZ79" i="207"/>
  <c r="HY79" i="207"/>
  <c r="HX79" i="207"/>
  <c r="HW79" i="207"/>
  <c r="HV79" i="207"/>
  <c r="HU79" i="207"/>
  <c r="HT79" i="207"/>
  <c r="HS79" i="207"/>
  <c r="HR79" i="207"/>
  <c r="HQ79" i="207"/>
  <c r="HP79" i="207"/>
  <c r="HO79" i="207"/>
  <c r="HN79" i="207"/>
  <c r="HM79" i="207"/>
  <c r="HL79" i="207"/>
  <c r="HK79" i="207"/>
  <c r="HJ79" i="207"/>
  <c r="HI79" i="207"/>
  <c r="HH79" i="207"/>
  <c r="HG79" i="207"/>
  <c r="HF79" i="207"/>
  <c r="HE79" i="207"/>
  <c r="HD79" i="207"/>
  <c r="HC79" i="207"/>
  <c r="HB79" i="207"/>
  <c r="HA79" i="207"/>
  <c r="GZ79" i="207"/>
  <c r="GY79" i="207"/>
  <c r="GX79" i="207"/>
  <c r="GW79" i="207"/>
  <c r="GV79" i="207"/>
  <c r="IQ78" i="207"/>
  <c r="IP78" i="207"/>
  <c r="IO78" i="207"/>
  <c r="IN78" i="207"/>
  <c r="IM78" i="207"/>
  <c r="IL78" i="207"/>
  <c r="IK78" i="207"/>
  <c r="IJ78" i="207"/>
  <c r="II78" i="207"/>
  <c r="IH78" i="207"/>
  <c r="IG78" i="207"/>
  <c r="IF78" i="207"/>
  <c r="IE78" i="207"/>
  <c r="ID78" i="207"/>
  <c r="IC78" i="207"/>
  <c r="IB78" i="207"/>
  <c r="IA78" i="207"/>
  <c r="HZ78" i="207"/>
  <c r="HY78" i="207"/>
  <c r="HX78" i="207"/>
  <c r="HW78" i="207"/>
  <c r="HV78" i="207"/>
  <c r="HU78" i="207"/>
  <c r="HT78" i="207"/>
  <c r="HS78" i="207"/>
  <c r="HR78" i="207"/>
  <c r="HQ78" i="207"/>
  <c r="HP78" i="207"/>
  <c r="HO78" i="207"/>
  <c r="HN78" i="207"/>
  <c r="HM78" i="207"/>
  <c r="HL78" i="207"/>
  <c r="HK78" i="207"/>
  <c r="HJ78" i="207"/>
  <c r="HI78" i="207"/>
  <c r="HH78" i="207"/>
  <c r="HG78" i="207"/>
  <c r="HF78" i="207"/>
  <c r="HE78" i="207"/>
  <c r="HD78" i="207"/>
  <c r="HC78" i="207"/>
  <c r="HB78" i="207"/>
  <c r="HA78" i="207"/>
  <c r="GZ78" i="207"/>
  <c r="GY78" i="207"/>
  <c r="GX78" i="207"/>
  <c r="GW78" i="207"/>
  <c r="GV78" i="207"/>
  <c r="IQ77" i="207"/>
  <c r="IP77" i="207"/>
  <c r="IO77" i="207"/>
  <c r="IN77" i="207"/>
  <c r="IM77" i="207"/>
  <c r="IL77" i="207"/>
  <c r="IK77" i="207"/>
  <c r="IJ77" i="207"/>
  <c r="II77" i="207"/>
  <c r="IH77" i="207"/>
  <c r="IG77" i="207"/>
  <c r="IF77" i="207"/>
  <c r="IE77" i="207"/>
  <c r="ID77" i="207"/>
  <c r="IC77" i="207"/>
  <c r="IB77" i="207"/>
  <c r="IA77" i="207"/>
  <c r="HZ77" i="207"/>
  <c r="HY77" i="207"/>
  <c r="HX77" i="207"/>
  <c r="HW77" i="207"/>
  <c r="HV77" i="207"/>
  <c r="HU77" i="207"/>
  <c r="HT77" i="207"/>
  <c r="HS77" i="207"/>
  <c r="HR77" i="207"/>
  <c r="HQ77" i="207"/>
  <c r="HP77" i="207"/>
  <c r="HO77" i="207"/>
  <c r="HN77" i="207"/>
  <c r="HM77" i="207"/>
  <c r="HL77" i="207"/>
  <c r="HK77" i="207"/>
  <c r="HJ77" i="207"/>
  <c r="HI77" i="207"/>
  <c r="HH77" i="207"/>
  <c r="HG77" i="207"/>
  <c r="HF77" i="207"/>
  <c r="HE77" i="207"/>
  <c r="HD77" i="207"/>
  <c r="HC77" i="207"/>
  <c r="HB77" i="207"/>
  <c r="HA77" i="207"/>
  <c r="GZ77" i="207"/>
  <c r="GY77" i="207"/>
  <c r="GX77" i="207"/>
  <c r="GW77" i="207"/>
  <c r="GV77" i="207"/>
  <c r="IQ76" i="207"/>
  <c r="IP76" i="207"/>
  <c r="IO76" i="207"/>
  <c r="IN76" i="207"/>
  <c r="IM76" i="207"/>
  <c r="IL76" i="207"/>
  <c r="IK76" i="207"/>
  <c r="IJ76" i="207"/>
  <c r="II76" i="207"/>
  <c r="IH76" i="207"/>
  <c r="IG76" i="207"/>
  <c r="IF76" i="207"/>
  <c r="IE76" i="207"/>
  <c r="ID76" i="207"/>
  <c r="IC76" i="207"/>
  <c r="IB76" i="207"/>
  <c r="IA76" i="207"/>
  <c r="HZ76" i="207"/>
  <c r="HY76" i="207"/>
  <c r="HX76" i="207"/>
  <c r="HW76" i="207"/>
  <c r="HV76" i="207"/>
  <c r="HU76" i="207"/>
  <c r="HT76" i="207"/>
  <c r="HS76" i="207"/>
  <c r="HR76" i="207"/>
  <c r="HQ76" i="207"/>
  <c r="HP76" i="207"/>
  <c r="HO76" i="207"/>
  <c r="HN76" i="207"/>
  <c r="HM76" i="207"/>
  <c r="HL76" i="207"/>
  <c r="HK76" i="207"/>
  <c r="HJ76" i="207"/>
  <c r="HI76" i="207"/>
  <c r="HH76" i="207"/>
  <c r="HG76" i="207"/>
  <c r="HF76" i="207"/>
  <c r="HE76" i="207"/>
  <c r="HD76" i="207"/>
  <c r="HC76" i="207"/>
  <c r="HB76" i="207"/>
  <c r="HA76" i="207"/>
  <c r="GZ76" i="207"/>
  <c r="GY76" i="207"/>
  <c r="GX76" i="207"/>
  <c r="GW76" i="207"/>
  <c r="GV76" i="207"/>
  <c r="IQ75" i="207"/>
  <c r="IP75" i="207"/>
  <c r="IO75" i="207"/>
  <c r="IN75" i="207"/>
  <c r="IM75" i="207"/>
  <c r="IL75" i="207"/>
  <c r="IK75" i="207"/>
  <c r="IJ75" i="207"/>
  <c r="II75" i="207"/>
  <c r="IH75" i="207"/>
  <c r="IG75" i="207"/>
  <c r="IF75" i="207"/>
  <c r="IE75" i="207"/>
  <c r="ID75" i="207"/>
  <c r="IC75" i="207"/>
  <c r="IB75" i="207"/>
  <c r="IA75" i="207"/>
  <c r="HZ75" i="207"/>
  <c r="HY75" i="207"/>
  <c r="HX75" i="207"/>
  <c r="HW75" i="207"/>
  <c r="HV75" i="207"/>
  <c r="HU75" i="207"/>
  <c r="HT75" i="207"/>
  <c r="HS75" i="207"/>
  <c r="HR75" i="207"/>
  <c r="HQ75" i="207"/>
  <c r="HP75" i="207"/>
  <c r="HO75" i="207"/>
  <c r="HN75" i="207"/>
  <c r="HM75" i="207"/>
  <c r="HL75" i="207"/>
  <c r="HK75" i="207"/>
  <c r="HJ75" i="207"/>
  <c r="HI75" i="207"/>
  <c r="HH75" i="207"/>
  <c r="HG75" i="207"/>
  <c r="HF75" i="207"/>
  <c r="HE75" i="207"/>
  <c r="HD75" i="207"/>
  <c r="HC75" i="207"/>
  <c r="HB75" i="207"/>
  <c r="HA75" i="207"/>
  <c r="GZ75" i="207"/>
  <c r="GY75" i="207"/>
  <c r="GX75" i="207"/>
  <c r="GW75" i="207"/>
  <c r="GV75" i="207"/>
  <c r="IQ74" i="207"/>
  <c r="IP74" i="207"/>
  <c r="IO74" i="207"/>
  <c r="IN74" i="207"/>
  <c r="IM74" i="207"/>
  <c r="IL74" i="207"/>
  <c r="IK74" i="207"/>
  <c r="IJ74" i="207"/>
  <c r="II74" i="207"/>
  <c r="IH74" i="207"/>
  <c r="IG74" i="207"/>
  <c r="IF74" i="207"/>
  <c r="IE74" i="207"/>
  <c r="ID74" i="207"/>
  <c r="IC74" i="207"/>
  <c r="IB74" i="207"/>
  <c r="IA74" i="207"/>
  <c r="HZ74" i="207"/>
  <c r="HY74" i="207"/>
  <c r="HX74" i="207"/>
  <c r="HW74" i="207"/>
  <c r="HV74" i="207"/>
  <c r="HU74" i="207"/>
  <c r="HT74" i="207"/>
  <c r="HS74" i="207"/>
  <c r="HR74" i="207"/>
  <c r="HQ74" i="207"/>
  <c r="HP74" i="207"/>
  <c r="HO74" i="207"/>
  <c r="HN74" i="207"/>
  <c r="HM74" i="207"/>
  <c r="HL74" i="207"/>
  <c r="HK74" i="207"/>
  <c r="HJ74" i="207"/>
  <c r="HI74" i="207"/>
  <c r="HH74" i="207"/>
  <c r="HG74" i="207"/>
  <c r="HF74" i="207"/>
  <c r="HE74" i="207"/>
  <c r="HD74" i="207"/>
  <c r="HC74" i="207"/>
  <c r="HB74" i="207"/>
  <c r="HA74" i="207"/>
  <c r="GZ74" i="207"/>
  <c r="GY74" i="207"/>
  <c r="GX74" i="207"/>
  <c r="GW74" i="207"/>
  <c r="GV74" i="207"/>
  <c r="IQ73" i="207"/>
  <c r="IP73" i="207"/>
  <c r="IO73" i="207"/>
  <c r="IN73" i="207"/>
  <c r="IM73" i="207"/>
  <c r="IL73" i="207"/>
  <c r="IK73" i="207"/>
  <c r="IJ73" i="207"/>
  <c r="II73" i="207"/>
  <c r="IH73" i="207"/>
  <c r="IG73" i="207"/>
  <c r="IF73" i="207"/>
  <c r="IE73" i="207"/>
  <c r="ID73" i="207"/>
  <c r="IC73" i="207"/>
  <c r="IB73" i="207"/>
  <c r="IA73" i="207"/>
  <c r="HZ73" i="207"/>
  <c r="HY73" i="207"/>
  <c r="HX73" i="207"/>
  <c r="HW73" i="207"/>
  <c r="HV73" i="207"/>
  <c r="HU73" i="207"/>
  <c r="HT73" i="207"/>
  <c r="HS73" i="207"/>
  <c r="HR73" i="207"/>
  <c r="HQ73" i="207"/>
  <c r="HP73" i="207"/>
  <c r="HO73" i="207"/>
  <c r="HN73" i="207"/>
  <c r="HM73" i="207"/>
  <c r="HL73" i="207"/>
  <c r="HK73" i="207"/>
  <c r="HJ73" i="207"/>
  <c r="HI73" i="207"/>
  <c r="HH73" i="207"/>
  <c r="HG73" i="207"/>
  <c r="HF73" i="207"/>
  <c r="HE73" i="207"/>
  <c r="HD73" i="207"/>
  <c r="HC73" i="207"/>
  <c r="HB73" i="207"/>
  <c r="HA73" i="207"/>
  <c r="GZ73" i="207"/>
  <c r="GY73" i="207"/>
  <c r="GX73" i="207"/>
  <c r="GW73" i="207"/>
  <c r="GV73" i="207"/>
  <c r="IQ72" i="207"/>
  <c r="IP72" i="207"/>
  <c r="IO72" i="207"/>
  <c r="IN72" i="207"/>
  <c r="IM72" i="207"/>
  <c r="IL72" i="207"/>
  <c r="IK72" i="207"/>
  <c r="IJ72" i="207"/>
  <c r="II72" i="207"/>
  <c r="IH72" i="207"/>
  <c r="IG72" i="207"/>
  <c r="IF72" i="207"/>
  <c r="IE72" i="207"/>
  <c r="ID72" i="207"/>
  <c r="IC72" i="207"/>
  <c r="IB72" i="207"/>
  <c r="IA72" i="207"/>
  <c r="HZ72" i="207"/>
  <c r="HY72" i="207"/>
  <c r="HX72" i="207"/>
  <c r="HW72" i="207"/>
  <c r="HV72" i="207"/>
  <c r="HU72" i="207"/>
  <c r="HT72" i="207"/>
  <c r="HS72" i="207"/>
  <c r="HR72" i="207"/>
  <c r="HQ72" i="207"/>
  <c r="HP72" i="207"/>
  <c r="HO72" i="207"/>
  <c r="HN72" i="207"/>
  <c r="HM72" i="207"/>
  <c r="HL72" i="207"/>
  <c r="HK72" i="207"/>
  <c r="HJ72" i="207"/>
  <c r="HI72" i="207"/>
  <c r="HH72" i="207"/>
  <c r="HG72" i="207"/>
  <c r="HF72" i="207"/>
  <c r="HE72" i="207"/>
  <c r="HD72" i="207"/>
  <c r="HC72" i="207"/>
  <c r="HB72" i="207"/>
  <c r="HA72" i="207"/>
  <c r="GZ72" i="207"/>
  <c r="GY72" i="207"/>
  <c r="GX72" i="207"/>
  <c r="GW72" i="207"/>
  <c r="GV72" i="207"/>
  <c r="IQ69" i="207"/>
  <c r="IP69" i="207"/>
  <c r="IO69" i="207"/>
  <c r="IN69" i="207"/>
  <c r="IM69" i="207"/>
  <c r="IL69" i="207"/>
  <c r="IK69" i="207"/>
  <c r="IJ69" i="207"/>
  <c r="II69" i="207"/>
  <c r="IH69" i="207"/>
  <c r="IG69" i="207"/>
  <c r="IF69" i="207"/>
  <c r="IE69" i="207"/>
  <c r="ID69" i="207"/>
  <c r="IC69" i="207"/>
  <c r="IB69" i="207"/>
  <c r="IA69" i="207"/>
  <c r="HZ69" i="207"/>
  <c r="HY69" i="207"/>
  <c r="HX69" i="207"/>
  <c r="HW69" i="207"/>
  <c r="HV69" i="207"/>
  <c r="HU69" i="207"/>
  <c r="HT69" i="207"/>
  <c r="HS69" i="207"/>
  <c r="HR69" i="207"/>
  <c r="HQ69" i="207"/>
  <c r="HP69" i="207"/>
  <c r="HO69" i="207"/>
  <c r="HN69" i="207"/>
  <c r="HM69" i="207"/>
  <c r="HL69" i="207"/>
  <c r="HK69" i="207"/>
  <c r="HJ69" i="207"/>
  <c r="HI69" i="207"/>
  <c r="HH69" i="207"/>
  <c r="HG69" i="207"/>
  <c r="HF69" i="207"/>
  <c r="HE69" i="207"/>
  <c r="HD69" i="207"/>
  <c r="HC69" i="207"/>
  <c r="HB69" i="207"/>
  <c r="HA69" i="207"/>
  <c r="GZ69" i="207"/>
  <c r="GY69" i="207"/>
  <c r="GX69" i="207"/>
  <c r="GW69" i="207"/>
  <c r="GV69" i="207"/>
  <c r="IQ68" i="207"/>
  <c r="IP68" i="207"/>
  <c r="IO68" i="207"/>
  <c r="IN68" i="207"/>
  <c r="IM68" i="207"/>
  <c r="IL68" i="207"/>
  <c r="IK68" i="207"/>
  <c r="IJ68" i="207"/>
  <c r="II68" i="207"/>
  <c r="IH68" i="207"/>
  <c r="IG68" i="207"/>
  <c r="IF68" i="207"/>
  <c r="IE68" i="207"/>
  <c r="ID68" i="207"/>
  <c r="IC68" i="207"/>
  <c r="IB68" i="207"/>
  <c r="IA68" i="207"/>
  <c r="HZ68" i="207"/>
  <c r="HY68" i="207"/>
  <c r="HX68" i="207"/>
  <c r="HW68" i="207"/>
  <c r="HV68" i="207"/>
  <c r="HU68" i="207"/>
  <c r="HT68" i="207"/>
  <c r="HS68" i="207"/>
  <c r="HR68" i="207"/>
  <c r="HQ68" i="207"/>
  <c r="HP68" i="207"/>
  <c r="HO68" i="207"/>
  <c r="HN68" i="207"/>
  <c r="HM68" i="207"/>
  <c r="HL68" i="207"/>
  <c r="HK68" i="207"/>
  <c r="HJ68" i="207"/>
  <c r="HI68" i="207"/>
  <c r="HH68" i="207"/>
  <c r="HG68" i="207"/>
  <c r="HF68" i="207"/>
  <c r="HE68" i="207"/>
  <c r="HD68" i="207"/>
  <c r="HC68" i="207"/>
  <c r="HB68" i="207"/>
  <c r="HA68" i="207"/>
  <c r="GZ68" i="207"/>
  <c r="GY68" i="207"/>
  <c r="GX68" i="207"/>
  <c r="GW68" i="207"/>
  <c r="GV68" i="207"/>
  <c r="IQ67" i="207"/>
  <c r="IP67" i="207"/>
  <c r="IO67" i="207"/>
  <c r="IN67" i="207"/>
  <c r="IM67" i="207"/>
  <c r="IL67" i="207"/>
  <c r="IK67" i="207"/>
  <c r="IJ67" i="207"/>
  <c r="II67" i="207"/>
  <c r="IH67" i="207"/>
  <c r="IG67" i="207"/>
  <c r="IF67" i="207"/>
  <c r="IE67" i="207"/>
  <c r="ID67" i="207"/>
  <c r="IC67" i="207"/>
  <c r="IB67" i="207"/>
  <c r="IA67" i="207"/>
  <c r="HZ67" i="207"/>
  <c r="HY67" i="207"/>
  <c r="HX67" i="207"/>
  <c r="HW67" i="207"/>
  <c r="HV67" i="207"/>
  <c r="HU67" i="207"/>
  <c r="HT67" i="207"/>
  <c r="HS67" i="207"/>
  <c r="HR67" i="207"/>
  <c r="HQ67" i="207"/>
  <c r="HP67" i="207"/>
  <c r="HO67" i="207"/>
  <c r="HN67" i="207"/>
  <c r="HM67" i="207"/>
  <c r="HL67" i="207"/>
  <c r="HK67" i="207"/>
  <c r="HJ67" i="207"/>
  <c r="HI67" i="207"/>
  <c r="HH67" i="207"/>
  <c r="HG67" i="207"/>
  <c r="HF67" i="207"/>
  <c r="HE67" i="207"/>
  <c r="HD67" i="207"/>
  <c r="HC67" i="207"/>
  <c r="HB67" i="207"/>
  <c r="HA67" i="207"/>
  <c r="GZ67" i="207"/>
  <c r="GY67" i="207"/>
  <c r="GX67" i="207"/>
  <c r="GW67" i="207"/>
  <c r="GV67" i="207"/>
  <c r="IQ66" i="207"/>
  <c r="IP66" i="207"/>
  <c r="IO66" i="207"/>
  <c r="IN66" i="207"/>
  <c r="IM66" i="207"/>
  <c r="IL66" i="207"/>
  <c r="IK66" i="207"/>
  <c r="IJ66" i="207"/>
  <c r="II66" i="207"/>
  <c r="IH66" i="207"/>
  <c r="IG66" i="207"/>
  <c r="IF66" i="207"/>
  <c r="IE66" i="207"/>
  <c r="ID66" i="207"/>
  <c r="IC66" i="207"/>
  <c r="IB66" i="207"/>
  <c r="IA66" i="207"/>
  <c r="HZ66" i="207"/>
  <c r="HY66" i="207"/>
  <c r="HX66" i="207"/>
  <c r="HW66" i="207"/>
  <c r="HV66" i="207"/>
  <c r="HU66" i="207"/>
  <c r="HT66" i="207"/>
  <c r="HS66" i="207"/>
  <c r="HR66" i="207"/>
  <c r="HQ66" i="207"/>
  <c r="HP66" i="207"/>
  <c r="HO66" i="207"/>
  <c r="HN66" i="207"/>
  <c r="HM66" i="207"/>
  <c r="HL66" i="207"/>
  <c r="HK66" i="207"/>
  <c r="HJ66" i="207"/>
  <c r="HI66" i="207"/>
  <c r="HH66" i="207"/>
  <c r="HG66" i="207"/>
  <c r="HF66" i="207"/>
  <c r="HE66" i="207"/>
  <c r="HD66" i="207"/>
  <c r="HC66" i="207"/>
  <c r="HB66" i="207"/>
  <c r="HA66" i="207"/>
  <c r="GZ66" i="207"/>
  <c r="GY66" i="207"/>
  <c r="GX66" i="207"/>
  <c r="GW66" i="207"/>
  <c r="GV66" i="207"/>
  <c r="IQ65" i="207"/>
  <c r="IP65" i="207"/>
  <c r="IO65" i="207"/>
  <c r="IN65" i="207"/>
  <c r="IM65" i="207"/>
  <c r="IL65" i="207"/>
  <c r="IK65" i="207"/>
  <c r="IJ65" i="207"/>
  <c r="II65" i="207"/>
  <c r="IH65" i="207"/>
  <c r="IG65" i="207"/>
  <c r="IF65" i="207"/>
  <c r="IE65" i="207"/>
  <c r="ID65" i="207"/>
  <c r="IC65" i="207"/>
  <c r="IB65" i="207"/>
  <c r="IA65" i="207"/>
  <c r="HZ65" i="207"/>
  <c r="HY65" i="207"/>
  <c r="HX65" i="207"/>
  <c r="HW65" i="207"/>
  <c r="HV65" i="207"/>
  <c r="HU65" i="207"/>
  <c r="HT65" i="207"/>
  <c r="HS65" i="207"/>
  <c r="HR65" i="207"/>
  <c r="HQ65" i="207"/>
  <c r="HP65" i="207"/>
  <c r="HO65" i="207"/>
  <c r="HN65" i="207"/>
  <c r="HM65" i="207"/>
  <c r="HL65" i="207"/>
  <c r="HK65" i="207"/>
  <c r="HJ65" i="207"/>
  <c r="HI65" i="207"/>
  <c r="HH65" i="207"/>
  <c r="HG65" i="207"/>
  <c r="HF65" i="207"/>
  <c r="HE65" i="207"/>
  <c r="HD65" i="207"/>
  <c r="HC65" i="207"/>
  <c r="HB65" i="207"/>
  <c r="HA65" i="207"/>
  <c r="GZ65" i="207"/>
  <c r="GY65" i="207"/>
  <c r="GX65" i="207"/>
  <c r="GW65" i="207"/>
  <c r="GV65" i="207"/>
  <c r="IQ64" i="207"/>
  <c r="IP64" i="207"/>
  <c r="IO64" i="207"/>
  <c r="IN64" i="207"/>
  <c r="IM64" i="207"/>
  <c r="IL64" i="207"/>
  <c r="IK64" i="207"/>
  <c r="IJ64" i="207"/>
  <c r="II64" i="207"/>
  <c r="IH64" i="207"/>
  <c r="IG64" i="207"/>
  <c r="IF64" i="207"/>
  <c r="IE64" i="207"/>
  <c r="ID64" i="207"/>
  <c r="IC64" i="207"/>
  <c r="IB64" i="207"/>
  <c r="IA64" i="207"/>
  <c r="HZ64" i="207"/>
  <c r="HY64" i="207"/>
  <c r="HX64" i="207"/>
  <c r="HW64" i="207"/>
  <c r="HV64" i="207"/>
  <c r="HU64" i="207"/>
  <c r="HT64" i="207"/>
  <c r="HS64" i="207"/>
  <c r="HR64" i="207"/>
  <c r="HQ64" i="207"/>
  <c r="HP64" i="207"/>
  <c r="HO64" i="207"/>
  <c r="HN64" i="207"/>
  <c r="HM64" i="207"/>
  <c r="HL64" i="207"/>
  <c r="HK64" i="207"/>
  <c r="HJ64" i="207"/>
  <c r="HI64" i="207"/>
  <c r="HH64" i="207"/>
  <c r="HG64" i="207"/>
  <c r="HF64" i="207"/>
  <c r="HE64" i="207"/>
  <c r="HD64" i="207"/>
  <c r="HC64" i="207"/>
  <c r="HB64" i="207"/>
  <c r="HA64" i="207"/>
  <c r="GZ64" i="207"/>
  <c r="GY64" i="207"/>
  <c r="GX64" i="207"/>
  <c r="GW64" i="207"/>
  <c r="GV64" i="207"/>
  <c r="IQ63" i="207"/>
  <c r="IP63" i="207"/>
  <c r="IO63" i="207"/>
  <c r="IN63" i="207"/>
  <c r="IM63" i="207"/>
  <c r="IL63" i="207"/>
  <c r="IK63" i="207"/>
  <c r="IJ63" i="207"/>
  <c r="II63" i="207"/>
  <c r="IH63" i="207"/>
  <c r="IG63" i="207"/>
  <c r="IF63" i="207"/>
  <c r="IE63" i="207"/>
  <c r="ID63" i="207"/>
  <c r="IC63" i="207"/>
  <c r="IB63" i="207"/>
  <c r="IA63" i="207"/>
  <c r="HZ63" i="207"/>
  <c r="HY63" i="207"/>
  <c r="HX63" i="207"/>
  <c r="HW63" i="207"/>
  <c r="HV63" i="207"/>
  <c r="HU63" i="207"/>
  <c r="HT63" i="207"/>
  <c r="HS63" i="207"/>
  <c r="HR63" i="207"/>
  <c r="HQ63" i="207"/>
  <c r="HP63" i="207"/>
  <c r="HO63" i="207"/>
  <c r="HN63" i="207"/>
  <c r="HM63" i="207"/>
  <c r="HL63" i="207"/>
  <c r="HK63" i="207"/>
  <c r="HJ63" i="207"/>
  <c r="HI63" i="207"/>
  <c r="HH63" i="207"/>
  <c r="HG63" i="207"/>
  <c r="HF63" i="207"/>
  <c r="HE63" i="207"/>
  <c r="HD63" i="207"/>
  <c r="HC63" i="207"/>
  <c r="HB63" i="207"/>
  <c r="HA63" i="207"/>
  <c r="GZ63" i="207"/>
  <c r="GY63" i="207"/>
  <c r="GX63" i="207"/>
  <c r="GW63" i="207"/>
  <c r="GV63" i="207"/>
  <c r="IQ62" i="207"/>
  <c r="IP62" i="207"/>
  <c r="IO62" i="207"/>
  <c r="IN62" i="207"/>
  <c r="IM62" i="207"/>
  <c r="IL62" i="207"/>
  <c r="IK62" i="207"/>
  <c r="IJ62" i="207"/>
  <c r="II62" i="207"/>
  <c r="IH62" i="207"/>
  <c r="IG62" i="207"/>
  <c r="IF62" i="207"/>
  <c r="IE62" i="207"/>
  <c r="ID62" i="207"/>
  <c r="IC62" i="207"/>
  <c r="IB62" i="207"/>
  <c r="IA62" i="207"/>
  <c r="HZ62" i="207"/>
  <c r="HY62" i="207"/>
  <c r="HX62" i="207"/>
  <c r="HW62" i="207"/>
  <c r="HV62" i="207"/>
  <c r="HU62" i="207"/>
  <c r="HT62" i="207"/>
  <c r="HS62" i="207"/>
  <c r="HR62" i="207"/>
  <c r="HQ62" i="207"/>
  <c r="HP62" i="207"/>
  <c r="HO62" i="207"/>
  <c r="HN62" i="207"/>
  <c r="HM62" i="207"/>
  <c r="HL62" i="207"/>
  <c r="HK62" i="207"/>
  <c r="HJ62" i="207"/>
  <c r="HI62" i="207"/>
  <c r="HH62" i="207"/>
  <c r="HG62" i="207"/>
  <c r="HF62" i="207"/>
  <c r="HE62" i="207"/>
  <c r="HD62" i="207"/>
  <c r="HC62" i="207"/>
  <c r="HB62" i="207"/>
  <c r="HA62" i="207"/>
  <c r="GZ62" i="207"/>
  <c r="GY62" i="207"/>
  <c r="GX62" i="207"/>
  <c r="GW62" i="207"/>
  <c r="GV62" i="207"/>
  <c r="IQ61" i="207"/>
  <c r="IP61" i="207"/>
  <c r="IO61" i="207"/>
  <c r="IN61" i="207"/>
  <c r="IM61" i="207"/>
  <c r="IL61" i="207"/>
  <c r="IK61" i="207"/>
  <c r="IJ61" i="207"/>
  <c r="II61" i="207"/>
  <c r="IH61" i="207"/>
  <c r="IG61" i="207"/>
  <c r="IF61" i="207"/>
  <c r="IE61" i="207"/>
  <c r="ID61" i="207"/>
  <c r="IC61" i="207"/>
  <c r="IB61" i="207"/>
  <c r="IA61" i="207"/>
  <c r="HZ61" i="207"/>
  <c r="HY61" i="207"/>
  <c r="HX61" i="207"/>
  <c r="HW61" i="207"/>
  <c r="HV61" i="207"/>
  <c r="HU61" i="207"/>
  <c r="HT61" i="207"/>
  <c r="HS61" i="207"/>
  <c r="HR61" i="207"/>
  <c r="HQ61" i="207"/>
  <c r="HP61" i="207"/>
  <c r="HO61" i="207"/>
  <c r="HN61" i="207"/>
  <c r="HM61" i="207"/>
  <c r="HL61" i="207"/>
  <c r="HK61" i="207"/>
  <c r="HJ61" i="207"/>
  <c r="HI61" i="207"/>
  <c r="HH61" i="207"/>
  <c r="HG61" i="207"/>
  <c r="HF61" i="207"/>
  <c r="HE61" i="207"/>
  <c r="HD61" i="207"/>
  <c r="HC61" i="207"/>
  <c r="HB61" i="207"/>
  <c r="HA61" i="207"/>
  <c r="GZ61" i="207"/>
  <c r="GY61" i="207"/>
  <c r="GX61" i="207"/>
  <c r="GW61" i="207"/>
  <c r="GV61" i="207"/>
  <c r="IQ58" i="207"/>
  <c r="IP58" i="207"/>
  <c r="IO58" i="207"/>
  <c r="IN58" i="207"/>
  <c r="IM58" i="207"/>
  <c r="IL58" i="207"/>
  <c r="IK58" i="207"/>
  <c r="IJ58" i="207"/>
  <c r="II58" i="207"/>
  <c r="IH58" i="207"/>
  <c r="IG58" i="207"/>
  <c r="IF58" i="207"/>
  <c r="IE58" i="207"/>
  <c r="ID58" i="207"/>
  <c r="IC58" i="207"/>
  <c r="IB58" i="207"/>
  <c r="IA58" i="207"/>
  <c r="HZ58" i="207"/>
  <c r="HY58" i="207"/>
  <c r="HX58" i="207"/>
  <c r="HW58" i="207"/>
  <c r="HV58" i="207"/>
  <c r="HU58" i="207"/>
  <c r="HT58" i="207"/>
  <c r="HS58" i="207"/>
  <c r="HR58" i="207"/>
  <c r="HQ58" i="207"/>
  <c r="HP58" i="207"/>
  <c r="HO58" i="207"/>
  <c r="HN58" i="207"/>
  <c r="HM58" i="207"/>
  <c r="HL58" i="207"/>
  <c r="HK58" i="207"/>
  <c r="HJ58" i="207"/>
  <c r="HI58" i="207"/>
  <c r="HH58" i="207"/>
  <c r="HG58" i="207"/>
  <c r="HF58" i="207"/>
  <c r="HE58" i="207"/>
  <c r="HD58" i="207"/>
  <c r="HC58" i="207"/>
  <c r="HB58" i="207"/>
  <c r="HA58" i="207"/>
  <c r="GZ58" i="207"/>
  <c r="GY58" i="207"/>
  <c r="GX58" i="207"/>
  <c r="GW58" i="207"/>
  <c r="GV58" i="207"/>
  <c r="IQ57" i="207"/>
  <c r="IP57" i="207"/>
  <c r="IO57" i="207"/>
  <c r="IN57" i="207"/>
  <c r="IM57" i="207"/>
  <c r="IL57" i="207"/>
  <c r="IK57" i="207"/>
  <c r="IJ57" i="207"/>
  <c r="II57" i="207"/>
  <c r="IH57" i="207"/>
  <c r="IG57" i="207"/>
  <c r="IF57" i="207"/>
  <c r="IE57" i="207"/>
  <c r="ID57" i="207"/>
  <c r="IC57" i="207"/>
  <c r="IB57" i="207"/>
  <c r="IA57" i="207"/>
  <c r="HZ57" i="207"/>
  <c r="HY57" i="207"/>
  <c r="HX57" i="207"/>
  <c r="HW57" i="207"/>
  <c r="HV57" i="207"/>
  <c r="HU57" i="207"/>
  <c r="HT57" i="207"/>
  <c r="HS57" i="207"/>
  <c r="HR57" i="207"/>
  <c r="HQ57" i="207"/>
  <c r="HP57" i="207"/>
  <c r="HO57" i="207"/>
  <c r="HN57" i="207"/>
  <c r="HM57" i="207"/>
  <c r="HL57" i="207"/>
  <c r="HK57" i="207"/>
  <c r="HJ57" i="207"/>
  <c r="HI57" i="207"/>
  <c r="HH57" i="207"/>
  <c r="HG57" i="207"/>
  <c r="HF57" i="207"/>
  <c r="HE57" i="207"/>
  <c r="HD57" i="207"/>
  <c r="HC57" i="207"/>
  <c r="HB57" i="207"/>
  <c r="HA57" i="207"/>
  <c r="GZ57" i="207"/>
  <c r="GY57" i="207"/>
  <c r="GX57" i="207"/>
  <c r="GW57" i="207"/>
  <c r="GV57" i="207"/>
  <c r="IQ56" i="207"/>
  <c r="IP56" i="207"/>
  <c r="IO56" i="207"/>
  <c r="IN56" i="207"/>
  <c r="IM56" i="207"/>
  <c r="IL56" i="207"/>
  <c r="IK56" i="207"/>
  <c r="IJ56" i="207"/>
  <c r="II56" i="207"/>
  <c r="IH56" i="207"/>
  <c r="IG56" i="207"/>
  <c r="IF56" i="207"/>
  <c r="IE56" i="207"/>
  <c r="ID56" i="207"/>
  <c r="IC56" i="207"/>
  <c r="IB56" i="207"/>
  <c r="IA56" i="207"/>
  <c r="HZ56" i="207"/>
  <c r="HY56" i="207"/>
  <c r="HX56" i="207"/>
  <c r="HW56" i="207"/>
  <c r="HV56" i="207"/>
  <c r="HU56" i="207"/>
  <c r="HT56" i="207"/>
  <c r="HS56" i="207"/>
  <c r="HR56" i="207"/>
  <c r="HQ56" i="207"/>
  <c r="HP56" i="207"/>
  <c r="HO56" i="207"/>
  <c r="HN56" i="207"/>
  <c r="HM56" i="207"/>
  <c r="HL56" i="207"/>
  <c r="HK56" i="207"/>
  <c r="HJ56" i="207"/>
  <c r="HI56" i="207"/>
  <c r="HH56" i="207"/>
  <c r="HG56" i="207"/>
  <c r="HF56" i="207"/>
  <c r="HE56" i="207"/>
  <c r="HD56" i="207"/>
  <c r="HC56" i="207"/>
  <c r="HB56" i="207"/>
  <c r="HA56" i="207"/>
  <c r="GZ56" i="207"/>
  <c r="GY56" i="207"/>
  <c r="GX56" i="207"/>
  <c r="GW56" i="207"/>
  <c r="GV56" i="207"/>
  <c r="IQ55" i="207"/>
  <c r="IP55" i="207"/>
  <c r="IO55" i="207"/>
  <c r="IN55" i="207"/>
  <c r="IM55" i="207"/>
  <c r="IL55" i="207"/>
  <c r="IK55" i="207"/>
  <c r="IJ55" i="207"/>
  <c r="II55" i="207"/>
  <c r="IH55" i="207"/>
  <c r="IG55" i="207"/>
  <c r="IF55" i="207"/>
  <c r="IE55" i="207"/>
  <c r="ID55" i="207"/>
  <c r="IC55" i="207"/>
  <c r="IB55" i="207"/>
  <c r="IA55" i="207"/>
  <c r="HZ55" i="207"/>
  <c r="HY55" i="207"/>
  <c r="HX55" i="207"/>
  <c r="HW55" i="207"/>
  <c r="HV55" i="207"/>
  <c r="HU55" i="207"/>
  <c r="HT55" i="207"/>
  <c r="HS55" i="207"/>
  <c r="HR55" i="207"/>
  <c r="HQ55" i="207"/>
  <c r="HP55" i="207"/>
  <c r="HO55" i="207"/>
  <c r="HN55" i="207"/>
  <c r="HM55" i="207"/>
  <c r="HL55" i="207"/>
  <c r="HK55" i="207"/>
  <c r="HJ55" i="207"/>
  <c r="HI55" i="207"/>
  <c r="HH55" i="207"/>
  <c r="HG55" i="207"/>
  <c r="HF55" i="207"/>
  <c r="HE55" i="207"/>
  <c r="HD55" i="207"/>
  <c r="HC55" i="207"/>
  <c r="HB55" i="207"/>
  <c r="HA55" i="207"/>
  <c r="GZ55" i="207"/>
  <c r="GY55" i="207"/>
  <c r="GX55" i="207"/>
  <c r="GW55" i="207"/>
  <c r="GV55" i="207"/>
  <c r="IQ54" i="207"/>
  <c r="IP54" i="207"/>
  <c r="IO54" i="207"/>
  <c r="IN54" i="207"/>
  <c r="IM54" i="207"/>
  <c r="IL54" i="207"/>
  <c r="IK54" i="207"/>
  <c r="IJ54" i="207"/>
  <c r="II54" i="207"/>
  <c r="IH54" i="207"/>
  <c r="IG54" i="207"/>
  <c r="IF54" i="207"/>
  <c r="IE54" i="207"/>
  <c r="ID54" i="207"/>
  <c r="IC54" i="207"/>
  <c r="IB54" i="207"/>
  <c r="IA54" i="207"/>
  <c r="HZ54" i="207"/>
  <c r="HY54" i="207"/>
  <c r="HX54" i="207"/>
  <c r="HW54" i="207"/>
  <c r="HV54" i="207"/>
  <c r="HU54" i="207"/>
  <c r="HT54" i="207"/>
  <c r="HS54" i="207"/>
  <c r="HR54" i="207"/>
  <c r="HQ54" i="207"/>
  <c r="HP54" i="207"/>
  <c r="HO54" i="207"/>
  <c r="HN54" i="207"/>
  <c r="HM54" i="207"/>
  <c r="HL54" i="207"/>
  <c r="HK54" i="207"/>
  <c r="HJ54" i="207"/>
  <c r="HI54" i="207"/>
  <c r="HH54" i="207"/>
  <c r="HG54" i="207"/>
  <c r="HF54" i="207"/>
  <c r="HE54" i="207"/>
  <c r="HD54" i="207"/>
  <c r="HC54" i="207"/>
  <c r="HB54" i="207"/>
  <c r="HA54" i="207"/>
  <c r="GZ54" i="207"/>
  <c r="GY54" i="207"/>
  <c r="GX54" i="207"/>
  <c r="GW54" i="207"/>
  <c r="GV54" i="207"/>
  <c r="IQ53" i="207"/>
  <c r="IP53" i="207"/>
  <c r="IO53" i="207"/>
  <c r="IN53" i="207"/>
  <c r="IM53" i="207"/>
  <c r="IL53" i="207"/>
  <c r="IK53" i="207"/>
  <c r="IJ53" i="207"/>
  <c r="II53" i="207"/>
  <c r="IH53" i="207"/>
  <c r="IG53" i="207"/>
  <c r="IF53" i="207"/>
  <c r="IE53" i="207"/>
  <c r="ID53" i="207"/>
  <c r="IC53" i="207"/>
  <c r="IB53" i="207"/>
  <c r="IA53" i="207"/>
  <c r="HZ53" i="207"/>
  <c r="HY53" i="207"/>
  <c r="HX53" i="207"/>
  <c r="HW53" i="207"/>
  <c r="HV53" i="207"/>
  <c r="HU53" i="207"/>
  <c r="HT53" i="207"/>
  <c r="HS53" i="207"/>
  <c r="HR53" i="207"/>
  <c r="HQ53" i="207"/>
  <c r="HP53" i="207"/>
  <c r="HO53" i="207"/>
  <c r="HN53" i="207"/>
  <c r="HM53" i="207"/>
  <c r="HL53" i="207"/>
  <c r="HK53" i="207"/>
  <c r="HJ53" i="207"/>
  <c r="HI53" i="207"/>
  <c r="HH53" i="207"/>
  <c r="HG53" i="207"/>
  <c r="HF53" i="207"/>
  <c r="HE53" i="207"/>
  <c r="HD53" i="207"/>
  <c r="HC53" i="207"/>
  <c r="HB53" i="207"/>
  <c r="HA53" i="207"/>
  <c r="GZ53" i="207"/>
  <c r="GY53" i="207"/>
  <c r="GX53" i="207"/>
  <c r="GW53" i="207"/>
  <c r="GV53" i="207"/>
  <c r="IQ52" i="207"/>
  <c r="IP52" i="207"/>
  <c r="IO52" i="207"/>
  <c r="IN52" i="207"/>
  <c r="IM52" i="207"/>
  <c r="IL52" i="207"/>
  <c r="IK52" i="207"/>
  <c r="IJ52" i="207"/>
  <c r="II52" i="207"/>
  <c r="IH52" i="207"/>
  <c r="IG52" i="207"/>
  <c r="IF52" i="207"/>
  <c r="IE52" i="207"/>
  <c r="ID52" i="207"/>
  <c r="IC52" i="207"/>
  <c r="IB52" i="207"/>
  <c r="IA52" i="207"/>
  <c r="HZ52" i="207"/>
  <c r="HY52" i="207"/>
  <c r="HX52" i="207"/>
  <c r="HW52" i="207"/>
  <c r="HV52" i="207"/>
  <c r="HU52" i="207"/>
  <c r="HT52" i="207"/>
  <c r="HS52" i="207"/>
  <c r="HR52" i="207"/>
  <c r="HQ52" i="207"/>
  <c r="HP52" i="207"/>
  <c r="HO52" i="207"/>
  <c r="HN52" i="207"/>
  <c r="HM52" i="207"/>
  <c r="HL52" i="207"/>
  <c r="HK52" i="207"/>
  <c r="HJ52" i="207"/>
  <c r="HI52" i="207"/>
  <c r="HH52" i="207"/>
  <c r="HG52" i="207"/>
  <c r="HF52" i="207"/>
  <c r="HE52" i="207"/>
  <c r="HD52" i="207"/>
  <c r="HC52" i="207"/>
  <c r="HB52" i="207"/>
  <c r="HA52" i="207"/>
  <c r="GZ52" i="207"/>
  <c r="GY52" i="207"/>
  <c r="GX52" i="207"/>
  <c r="GW52" i="207"/>
  <c r="GV52" i="207"/>
  <c r="IQ51" i="207"/>
  <c r="IP51" i="207"/>
  <c r="IO51" i="207"/>
  <c r="IN51" i="207"/>
  <c r="IM51" i="207"/>
  <c r="IL51" i="207"/>
  <c r="IK51" i="207"/>
  <c r="IJ51" i="207"/>
  <c r="II51" i="207"/>
  <c r="IH51" i="207"/>
  <c r="IG51" i="207"/>
  <c r="IF51" i="207"/>
  <c r="IE51" i="207"/>
  <c r="ID51" i="207"/>
  <c r="IC51" i="207"/>
  <c r="IB51" i="207"/>
  <c r="IA51" i="207"/>
  <c r="HZ51" i="207"/>
  <c r="HY51" i="207"/>
  <c r="HX51" i="207"/>
  <c r="HW51" i="207"/>
  <c r="HV51" i="207"/>
  <c r="HU51" i="207"/>
  <c r="HT51" i="207"/>
  <c r="HS51" i="207"/>
  <c r="HR51" i="207"/>
  <c r="HQ51" i="207"/>
  <c r="HP51" i="207"/>
  <c r="HO51" i="207"/>
  <c r="HN51" i="207"/>
  <c r="HM51" i="207"/>
  <c r="HL51" i="207"/>
  <c r="HK51" i="207"/>
  <c r="HJ51" i="207"/>
  <c r="HI51" i="207"/>
  <c r="HH51" i="207"/>
  <c r="HG51" i="207"/>
  <c r="HF51" i="207"/>
  <c r="HE51" i="207"/>
  <c r="HD51" i="207"/>
  <c r="HC51" i="207"/>
  <c r="HB51" i="207"/>
  <c r="HA51" i="207"/>
  <c r="GZ51" i="207"/>
  <c r="GY51" i="207"/>
  <c r="GX51" i="207"/>
  <c r="GW51" i="207"/>
  <c r="GV51" i="207"/>
  <c r="IQ50" i="207"/>
  <c r="IP50" i="207"/>
  <c r="IO50" i="207"/>
  <c r="IN50" i="207"/>
  <c r="IM50" i="207"/>
  <c r="IL50" i="207"/>
  <c r="IK50" i="207"/>
  <c r="IJ50" i="207"/>
  <c r="II50" i="207"/>
  <c r="IH50" i="207"/>
  <c r="IG50" i="207"/>
  <c r="IF50" i="207"/>
  <c r="IE50" i="207"/>
  <c r="ID50" i="207"/>
  <c r="IC50" i="207"/>
  <c r="IB50" i="207"/>
  <c r="IA50" i="207"/>
  <c r="HZ50" i="207"/>
  <c r="HY50" i="207"/>
  <c r="HX50" i="207"/>
  <c r="HW50" i="207"/>
  <c r="HV50" i="207"/>
  <c r="HU50" i="207"/>
  <c r="HT50" i="207"/>
  <c r="HS50" i="207"/>
  <c r="HR50" i="207"/>
  <c r="HQ50" i="207"/>
  <c r="HP50" i="207"/>
  <c r="HO50" i="207"/>
  <c r="HN50" i="207"/>
  <c r="HM50" i="207"/>
  <c r="HL50" i="207"/>
  <c r="HK50" i="207"/>
  <c r="HJ50" i="207"/>
  <c r="HI50" i="207"/>
  <c r="HH50" i="207"/>
  <c r="HG50" i="207"/>
  <c r="HF50" i="207"/>
  <c r="HE50" i="207"/>
  <c r="HD50" i="207"/>
  <c r="HC50" i="207"/>
  <c r="HB50" i="207"/>
  <c r="HA50" i="207"/>
  <c r="GZ50" i="207"/>
  <c r="GY50" i="207"/>
  <c r="GX50" i="207"/>
  <c r="GW50" i="207"/>
  <c r="GV50" i="207"/>
  <c r="IQ47" i="207"/>
  <c r="IP47" i="207"/>
  <c r="IO47" i="207"/>
  <c r="IN47" i="207"/>
  <c r="IM47" i="207"/>
  <c r="IL47" i="207"/>
  <c r="IK47" i="207"/>
  <c r="IJ47" i="207"/>
  <c r="II47" i="207"/>
  <c r="IH47" i="207"/>
  <c r="IG47" i="207"/>
  <c r="IF47" i="207"/>
  <c r="IE47" i="207"/>
  <c r="ID47" i="207"/>
  <c r="IC47" i="207"/>
  <c r="IB47" i="207"/>
  <c r="IA47" i="207"/>
  <c r="HZ47" i="207"/>
  <c r="HY47" i="207"/>
  <c r="HX47" i="207"/>
  <c r="HW47" i="207"/>
  <c r="HV47" i="207"/>
  <c r="HU47" i="207"/>
  <c r="HT47" i="207"/>
  <c r="HS47" i="207"/>
  <c r="HR47" i="207"/>
  <c r="HQ47" i="207"/>
  <c r="HP47" i="207"/>
  <c r="HO47" i="207"/>
  <c r="HN47" i="207"/>
  <c r="HM47" i="207"/>
  <c r="HL47" i="207"/>
  <c r="HK47" i="207"/>
  <c r="HJ47" i="207"/>
  <c r="HI47" i="207"/>
  <c r="HH47" i="207"/>
  <c r="HG47" i="207"/>
  <c r="HF47" i="207"/>
  <c r="HE47" i="207"/>
  <c r="HD47" i="207"/>
  <c r="HC47" i="207"/>
  <c r="HB47" i="207"/>
  <c r="HA47" i="207"/>
  <c r="GZ47" i="207"/>
  <c r="GY47" i="207"/>
  <c r="GX47" i="207"/>
  <c r="GW47" i="207"/>
  <c r="GV47" i="207"/>
  <c r="IQ46" i="207"/>
  <c r="IP46" i="207"/>
  <c r="IO46" i="207"/>
  <c r="IN46" i="207"/>
  <c r="IM46" i="207"/>
  <c r="IL46" i="207"/>
  <c r="IK46" i="207"/>
  <c r="IJ46" i="207"/>
  <c r="II46" i="207"/>
  <c r="IH46" i="207"/>
  <c r="IG46" i="207"/>
  <c r="IF46" i="207"/>
  <c r="IE46" i="207"/>
  <c r="ID46" i="207"/>
  <c r="IC46" i="207"/>
  <c r="IB46" i="207"/>
  <c r="IA46" i="207"/>
  <c r="HZ46" i="207"/>
  <c r="HY46" i="207"/>
  <c r="HX46" i="207"/>
  <c r="HW46" i="207"/>
  <c r="HV46" i="207"/>
  <c r="HU46" i="207"/>
  <c r="HT46" i="207"/>
  <c r="HS46" i="207"/>
  <c r="HR46" i="207"/>
  <c r="HQ46" i="207"/>
  <c r="HP46" i="207"/>
  <c r="HO46" i="207"/>
  <c r="HN46" i="207"/>
  <c r="HM46" i="207"/>
  <c r="HL46" i="207"/>
  <c r="HK46" i="207"/>
  <c r="HJ46" i="207"/>
  <c r="HI46" i="207"/>
  <c r="HH46" i="207"/>
  <c r="HG46" i="207"/>
  <c r="HF46" i="207"/>
  <c r="HE46" i="207"/>
  <c r="HD46" i="207"/>
  <c r="HC46" i="207"/>
  <c r="HB46" i="207"/>
  <c r="HA46" i="207"/>
  <c r="GZ46" i="207"/>
  <c r="GY46" i="207"/>
  <c r="GX46" i="207"/>
  <c r="GW46" i="207"/>
  <c r="GV46" i="207"/>
  <c r="IQ45" i="207"/>
  <c r="IP45" i="207"/>
  <c r="IO45" i="207"/>
  <c r="IN45" i="207"/>
  <c r="IM45" i="207"/>
  <c r="IL45" i="207"/>
  <c r="IK45" i="207"/>
  <c r="IJ45" i="207"/>
  <c r="II45" i="207"/>
  <c r="IH45" i="207"/>
  <c r="IG45" i="207"/>
  <c r="IF45" i="207"/>
  <c r="IE45" i="207"/>
  <c r="ID45" i="207"/>
  <c r="IC45" i="207"/>
  <c r="IB45" i="207"/>
  <c r="IA45" i="207"/>
  <c r="HZ45" i="207"/>
  <c r="HY45" i="207"/>
  <c r="HX45" i="207"/>
  <c r="HW45" i="207"/>
  <c r="HV45" i="207"/>
  <c r="HU45" i="207"/>
  <c r="HT45" i="207"/>
  <c r="HS45" i="207"/>
  <c r="HR45" i="207"/>
  <c r="HQ45" i="207"/>
  <c r="HP45" i="207"/>
  <c r="HO45" i="207"/>
  <c r="HN45" i="207"/>
  <c r="HM45" i="207"/>
  <c r="HL45" i="207"/>
  <c r="HK45" i="207"/>
  <c r="HJ45" i="207"/>
  <c r="HI45" i="207"/>
  <c r="HH45" i="207"/>
  <c r="HG45" i="207"/>
  <c r="HF45" i="207"/>
  <c r="HE45" i="207"/>
  <c r="HD45" i="207"/>
  <c r="HC45" i="207"/>
  <c r="HB45" i="207"/>
  <c r="HA45" i="207"/>
  <c r="GZ45" i="207"/>
  <c r="GY45" i="207"/>
  <c r="GX45" i="207"/>
  <c r="GW45" i="207"/>
  <c r="GV45" i="207"/>
  <c r="IQ44" i="207"/>
  <c r="IP44" i="207"/>
  <c r="IO44" i="207"/>
  <c r="IN44" i="207"/>
  <c r="IM44" i="207"/>
  <c r="IL44" i="207"/>
  <c r="IK44" i="207"/>
  <c r="IJ44" i="207"/>
  <c r="II44" i="207"/>
  <c r="IH44" i="207"/>
  <c r="IG44" i="207"/>
  <c r="IF44" i="207"/>
  <c r="IE44" i="207"/>
  <c r="ID44" i="207"/>
  <c r="IC44" i="207"/>
  <c r="IB44" i="207"/>
  <c r="IA44" i="207"/>
  <c r="HZ44" i="207"/>
  <c r="HY44" i="207"/>
  <c r="HX44" i="207"/>
  <c r="HW44" i="207"/>
  <c r="HV44" i="207"/>
  <c r="HU44" i="207"/>
  <c r="HT44" i="207"/>
  <c r="HS44" i="207"/>
  <c r="HR44" i="207"/>
  <c r="HQ44" i="207"/>
  <c r="HP44" i="207"/>
  <c r="HO44" i="207"/>
  <c r="HN44" i="207"/>
  <c r="HM44" i="207"/>
  <c r="HL44" i="207"/>
  <c r="HK44" i="207"/>
  <c r="HJ44" i="207"/>
  <c r="HI44" i="207"/>
  <c r="HH44" i="207"/>
  <c r="HG44" i="207"/>
  <c r="HF44" i="207"/>
  <c r="HE44" i="207"/>
  <c r="HD44" i="207"/>
  <c r="HC44" i="207"/>
  <c r="HB44" i="207"/>
  <c r="HA44" i="207"/>
  <c r="GZ44" i="207"/>
  <c r="GY44" i="207"/>
  <c r="GX44" i="207"/>
  <c r="GW44" i="207"/>
  <c r="GV44" i="207"/>
  <c r="IQ43" i="207"/>
  <c r="IP43" i="207"/>
  <c r="IO43" i="207"/>
  <c r="IN43" i="207"/>
  <c r="IM43" i="207"/>
  <c r="IL43" i="207"/>
  <c r="IK43" i="207"/>
  <c r="IJ43" i="207"/>
  <c r="II43" i="207"/>
  <c r="IH43" i="207"/>
  <c r="IG43" i="207"/>
  <c r="IF43" i="207"/>
  <c r="IE43" i="207"/>
  <c r="ID43" i="207"/>
  <c r="IC43" i="207"/>
  <c r="IB43" i="207"/>
  <c r="IA43" i="207"/>
  <c r="HZ43" i="207"/>
  <c r="HY43" i="207"/>
  <c r="HX43" i="207"/>
  <c r="HW43" i="207"/>
  <c r="HV43" i="207"/>
  <c r="HU43" i="207"/>
  <c r="HT43" i="207"/>
  <c r="HS43" i="207"/>
  <c r="HR43" i="207"/>
  <c r="HQ43" i="207"/>
  <c r="HP43" i="207"/>
  <c r="HO43" i="207"/>
  <c r="HN43" i="207"/>
  <c r="HM43" i="207"/>
  <c r="HL43" i="207"/>
  <c r="HK43" i="207"/>
  <c r="HJ43" i="207"/>
  <c r="HI43" i="207"/>
  <c r="HH43" i="207"/>
  <c r="HG43" i="207"/>
  <c r="HF43" i="207"/>
  <c r="HE43" i="207"/>
  <c r="HD43" i="207"/>
  <c r="HC43" i="207"/>
  <c r="HB43" i="207"/>
  <c r="HA43" i="207"/>
  <c r="GZ43" i="207"/>
  <c r="GY43" i="207"/>
  <c r="GX43" i="207"/>
  <c r="GW43" i="207"/>
  <c r="GV43" i="207"/>
  <c r="IQ42" i="207"/>
  <c r="IP42" i="207"/>
  <c r="IO42" i="207"/>
  <c r="IN42" i="207"/>
  <c r="IM42" i="207"/>
  <c r="IL42" i="207"/>
  <c r="IK42" i="207"/>
  <c r="IJ42" i="207"/>
  <c r="II42" i="207"/>
  <c r="IH42" i="207"/>
  <c r="IG42" i="207"/>
  <c r="IF42" i="207"/>
  <c r="IE42" i="207"/>
  <c r="ID42" i="207"/>
  <c r="IC42" i="207"/>
  <c r="IB42" i="207"/>
  <c r="IA42" i="207"/>
  <c r="HZ42" i="207"/>
  <c r="HY42" i="207"/>
  <c r="HX42" i="207"/>
  <c r="HW42" i="207"/>
  <c r="HV42" i="207"/>
  <c r="HU42" i="207"/>
  <c r="HT42" i="207"/>
  <c r="HS42" i="207"/>
  <c r="HR42" i="207"/>
  <c r="HQ42" i="207"/>
  <c r="HP42" i="207"/>
  <c r="HO42" i="207"/>
  <c r="HN42" i="207"/>
  <c r="HM42" i="207"/>
  <c r="HL42" i="207"/>
  <c r="HK42" i="207"/>
  <c r="HJ42" i="207"/>
  <c r="HI42" i="207"/>
  <c r="HH42" i="207"/>
  <c r="HG42" i="207"/>
  <c r="HF42" i="207"/>
  <c r="HE42" i="207"/>
  <c r="HD42" i="207"/>
  <c r="HC42" i="207"/>
  <c r="HB42" i="207"/>
  <c r="HA42" i="207"/>
  <c r="GZ42" i="207"/>
  <c r="GY42" i="207"/>
  <c r="GX42" i="207"/>
  <c r="GW42" i="207"/>
  <c r="GV42" i="207"/>
  <c r="IQ41" i="207"/>
  <c r="IP41" i="207"/>
  <c r="IO41" i="207"/>
  <c r="IN41" i="207"/>
  <c r="IM41" i="207"/>
  <c r="IL41" i="207"/>
  <c r="IK41" i="207"/>
  <c r="IJ41" i="207"/>
  <c r="II41" i="207"/>
  <c r="IH41" i="207"/>
  <c r="IG41" i="207"/>
  <c r="IF41" i="207"/>
  <c r="IE41" i="207"/>
  <c r="ID41" i="207"/>
  <c r="IC41" i="207"/>
  <c r="IB41" i="207"/>
  <c r="IA41" i="207"/>
  <c r="HZ41" i="207"/>
  <c r="HY41" i="207"/>
  <c r="HX41" i="207"/>
  <c r="HW41" i="207"/>
  <c r="HV41" i="207"/>
  <c r="HU41" i="207"/>
  <c r="HT41" i="207"/>
  <c r="HS41" i="207"/>
  <c r="HR41" i="207"/>
  <c r="HQ41" i="207"/>
  <c r="HP41" i="207"/>
  <c r="HO41" i="207"/>
  <c r="HN41" i="207"/>
  <c r="HM41" i="207"/>
  <c r="HL41" i="207"/>
  <c r="HK41" i="207"/>
  <c r="HJ41" i="207"/>
  <c r="HI41" i="207"/>
  <c r="HH41" i="207"/>
  <c r="HG41" i="207"/>
  <c r="HF41" i="207"/>
  <c r="HE41" i="207"/>
  <c r="HD41" i="207"/>
  <c r="HC41" i="207"/>
  <c r="HB41" i="207"/>
  <c r="HA41" i="207"/>
  <c r="GZ41" i="207"/>
  <c r="GY41" i="207"/>
  <c r="GX41" i="207"/>
  <c r="GW41" i="207"/>
  <c r="GV41" i="207"/>
  <c r="IQ40" i="207"/>
  <c r="IP40" i="207"/>
  <c r="IO40" i="207"/>
  <c r="IN40" i="207"/>
  <c r="IM40" i="207"/>
  <c r="IL40" i="207"/>
  <c r="IK40" i="207"/>
  <c r="IJ40" i="207"/>
  <c r="II40" i="207"/>
  <c r="IH40" i="207"/>
  <c r="IG40" i="207"/>
  <c r="IF40" i="207"/>
  <c r="IE40" i="207"/>
  <c r="ID40" i="207"/>
  <c r="IC40" i="207"/>
  <c r="IB40" i="207"/>
  <c r="IA40" i="207"/>
  <c r="HZ40" i="207"/>
  <c r="HY40" i="207"/>
  <c r="HX40" i="207"/>
  <c r="HW40" i="207"/>
  <c r="HV40" i="207"/>
  <c r="HU40" i="207"/>
  <c r="HT40" i="207"/>
  <c r="HS40" i="207"/>
  <c r="HR40" i="207"/>
  <c r="HQ40" i="207"/>
  <c r="HP40" i="207"/>
  <c r="HO40" i="207"/>
  <c r="HN40" i="207"/>
  <c r="HM40" i="207"/>
  <c r="HL40" i="207"/>
  <c r="HK40" i="207"/>
  <c r="HJ40" i="207"/>
  <c r="HI40" i="207"/>
  <c r="HH40" i="207"/>
  <c r="HG40" i="207"/>
  <c r="HF40" i="207"/>
  <c r="HE40" i="207"/>
  <c r="HD40" i="207"/>
  <c r="HC40" i="207"/>
  <c r="HB40" i="207"/>
  <c r="HA40" i="207"/>
  <c r="GZ40" i="207"/>
  <c r="GY40" i="207"/>
  <c r="GX40" i="207"/>
  <c r="GW40" i="207"/>
  <c r="GV40" i="207"/>
  <c r="IQ39" i="207"/>
  <c r="IP39" i="207"/>
  <c r="IO39" i="207"/>
  <c r="IN39" i="207"/>
  <c r="IM39" i="207"/>
  <c r="IL39" i="207"/>
  <c r="IK39" i="207"/>
  <c r="IJ39" i="207"/>
  <c r="II39" i="207"/>
  <c r="IH39" i="207"/>
  <c r="IG39" i="207"/>
  <c r="IF39" i="207"/>
  <c r="IE39" i="207"/>
  <c r="ID39" i="207"/>
  <c r="IC39" i="207"/>
  <c r="IB39" i="207"/>
  <c r="IA39" i="207"/>
  <c r="HZ39" i="207"/>
  <c r="HY39" i="207"/>
  <c r="HX39" i="207"/>
  <c r="HW39" i="207"/>
  <c r="HV39" i="207"/>
  <c r="HU39" i="207"/>
  <c r="HT39" i="207"/>
  <c r="HS39" i="207"/>
  <c r="HR39" i="207"/>
  <c r="HQ39" i="207"/>
  <c r="HP39" i="207"/>
  <c r="HO39" i="207"/>
  <c r="HN39" i="207"/>
  <c r="HM39" i="207"/>
  <c r="HL39" i="207"/>
  <c r="HK39" i="207"/>
  <c r="HJ39" i="207"/>
  <c r="HI39" i="207"/>
  <c r="HH39" i="207"/>
  <c r="HG39" i="207"/>
  <c r="HF39" i="207"/>
  <c r="HE39" i="207"/>
  <c r="HD39" i="207"/>
  <c r="HC39" i="207"/>
  <c r="HB39" i="207"/>
  <c r="HA39" i="207"/>
  <c r="GZ39" i="207"/>
  <c r="GY39" i="207"/>
  <c r="GX39" i="207"/>
  <c r="GW39" i="207"/>
  <c r="GV39" i="207"/>
  <c r="IQ35" i="207"/>
  <c r="IP35" i="207"/>
  <c r="IO35" i="207"/>
  <c r="IN35" i="207"/>
  <c r="IM35" i="207"/>
  <c r="IL35" i="207"/>
  <c r="IK35" i="207"/>
  <c r="IJ35" i="207"/>
  <c r="II35" i="207"/>
  <c r="IH35" i="207"/>
  <c r="IG35" i="207"/>
  <c r="IF35" i="207"/>
  <c r="IE35" i="207"/>
  <c r="ID35" i="207"/>
  <c r="IC35" i="207"/>
  <c r="IB35" i="207"/>
  <c r="IA35" i="207"/>
  <c r="HZ35" i="207"/>
  <c r="HY35" i="207"/>
  <c r="HX35" i="207"/>
  <c r="HW35" i="207"/>
  <c r="HV35" i="207"/>
  <c r="HU35" i="207"/>
  <c r="HT35" i="207"/>
  <c r="HS35" i="207"/>
  <c r="HR35" i="207"/>
  <c r="HQ35" i="207"/>
  <c r="HP35" i="207"/>
  <c r="HO35" i="207"/>
  <c r="HN35" i="207"/>
  <c r="HM35" i="207"/>
  <c r="HL35" i="207"/>
  <c r="HK35" i="207"/>
  <c r="HJ35" i="207"/>
  <c r="HI35" i="207"/>
  <c r="HH35" i="207"/>
  <c r="HG35" i="207"/>
  <c r="HF35" i="207"/>
  <c r="HE35" i="207"/>
  <c r="HD35" i="207"/>
  <c r="HC35" i="207"/>
  <c r="HB35" i="207"/>
  <c r="HA35" i="207"/>
  <c r="GZ35" i="207"/>
  <c r="GY35" i="207"/>
  <c r="GX35" i="207"/>
  <c r="GW35" i="207"/>
  <c r="GV35" i="207"/>
  <c r="IQ34" i="207"/>
  <c r="IP34" i="207"/>
  <c r="IO34" i="207"/>
  <c r="IN34" i="207"/>
  <c r="IM34" i="207"/>
  <c r="IL34" i="207"/>
  <c r="IK34" i="207"/>
  <c r="IJ34" i="207"/>
  <c r="II34" i="207"/>
  <c r="IH34" i="207"/>
  <c r="IG34" i="207"/>
  <c r="IF34" i="207"/>
  <c r="IE34" i="207"/>
  <c r="ID34" i="207"/>
  <c r="IC34" i="207"/>
  <c r="IB34" i="207"/>
  <c r="IA34" i="207"/>
  <c r="HZ34" i="207"/>
  <c r="HY34" i="207"/>
  <c r="HX34" i="207"/>
  <c r="HW34" i="207"/>
  <c r="HV34" i="207"/>
  <c r="HU34" i="207"/>
  <c r="HT34" i="207"/>
  <c r="HS34" i="207"/>
  <c r="HR34" i="207"/>
  <c r="HQ34" i="207"/>
  <c r="HP34" i="207"/>
  <c r="HO34" i="207"/>
  <c r="HN34" i="207"/>
  <c r="HM34" i="207"/>
  <c r="HL34" i="207"/>
  <c r="HK34" i="207"/>
  <c r="HJ34" i="207"/>
  <c r="HI34" i="207"/>
  <c r="HH34" i="207"/>
  <c r="HG34" i="207"/>
  <c r="HF34" i="207"/>
  <c r="HE34" i="207"/>
  <c r="HD34" i="207"/>
  <c r="HC34" i="207"/>
  <c r="HB34" i="207"/>
  <c r="HA34" i="207"/>
  <c r="GZ34" i="207"/>
  <c r="GY34" i="207"/>
  <c r="GX34" i="207"/>
  <c r="GW34" i="207"/>
  <c r="GV34" i="207"/>
  <c r="IQ33" i="207"/>
  <c r="IP33" i="207"/>
  <c r="IO33" i="207"/>
  <c r="IN33" i="207"/>
  <c r="IM33" i="207"/>
  <c r="IL33" i="207"/>
  <c r="IK33" i="207"/>
  <c r="IJ33" i="207"/>
  <c r="II33" i="207"/>
  <c r="IH33" i="207"/>
  <c r="IG33" i="207"/>
  <c r="IF33" i="207"/>
  <c r="IE33" i="207"/>
  <c r="ID33" i="207"/>
  <c r="IC33" i="207"/>
  <c r="IB33" i="207"/>
  <c r="IA33" i="207"/>
  <c r="HZ33" i="207"/>
  <c r="HY33" i="207"/>
  <c r="HX33" i="207"/>
  <c r="HW33" i="207"/>
  <c r="HV33" i="207"/>
  <c r="HU33" i="207"/>
  <c r="HT33" i="207"/>
  <c r="HS33" i="207"/>
  <c r="HR33" i="207"/>
  <c r="HQ33" i="207"/>
  <c r="HP33" i="207"/>
  <c r="HO33" i="207"/>
  <c r="HN33" i="207"/>
  <c r="HM33" i="207"/>
  <c r="HL33" i="207"/>
  <c r="HK33" i="207"/>
  <c r="HJ33" i="207"/>
  <c r="HI33" i="207"/>
  <c r="HH33" i="207"/>
  <c r="HG33" i="207"/>
  <c r="HF33" i="207"/>
  <c r="HE33" i="207"/>
  <c r="HD33" i="207"/>
  <c r="HC33" i="207"/>
  <c r="HB33" i="207"/>
  <c r="HA33" i="207"/>
  <c r="GZ33" i="207"/>
  <c r="GY33" i="207"/>
  <c r="GX33" i="207"/>
  <c r="GW33" i="207"/>
  <c r="GV33" i="207"/>
  <c r="IQ32" i="207"/>
  <c r="IP32" i="207"/>
  <c r="IO32" i="207"/>
  <c r="IN32" i="207"/>
  <c r="IM32" i="207"/>
  <c r="IL32" i="207"/>
  <c r="IK32" i="207"/>
  <c r="IJ32" i="207"/>
  <c r="II32" i="207"/>
  <c r="IH32" i="207"/>
  <c r="IG32" i="207"/>
  <c r="IF32" i="207"/>
  <c r="IE32" i="207"/>
  <c r="ID32" i="207"/>
  <c r="IC32" i="207"/>
  <c r="IB32" i="207"/>
  <c r="IA32" i="207"/>
  <c r="HZ32" i="207"/>
  <c r="HY32" i="207"/>
  <c r="HX32" i="207"/>
  <c r="HW32" i="207"/>
  <c r="HV32" i="207"/>
  <c r="HU32" i="207"/>
  <c r="HT32" i="207"/>
  <c r="HS32" i="207"/>
  <c r="HR32" i="207"/>
  <c r="HQ32" i="207"/>
  <c r="HP32" i="207"/>
  <c r="HO32" i="207"/>
  <c r="HN32" i="207"/>
  <c r="HM32" i="207"/>
  <c r="HL32" i="207"/>
  <c r="HK32" i="207"/>
  <c r="HJ32" i="207"/>
  <c r="HI32" i="207"/>
  <c r="HH32" i="207"/>
  <c r="HG32" i="207"/>
  <c r="HF32" i="207"/>
  <c r="HE32" i="207"/>
  <c r="HD32" i="207"/>
  <c r="HC32" i="207"/>
  <c r="HB32" i="207"/>
  <c r="HA32" i="207"/>
  <c r="GZ32" i="207"/>
  <c r="GY32" i="207"/>
  <c r="GX32" i="207"/>
  <c r="GW32" i="207"/>
  <c r="GV32" i="207"/>
  <c r="IQ31" i="207"/>
  <c r="IP31" i="207"/>
  <c r="IO31" i="207"/>
  <c r="IN31" i="207"/>
  <c r="IM31" i="207"/>
  <c r="IL31" i="207"/>
  <c r="IK31" i="207"/>
  <c r="IJ31" i="207"/>
  <c r="II31" i="207"/>
  <c r="IH31" i="207"/>
  <c r="IG31" i="207"/>
  <c r="IF31" i="207"/>
  <c r="IE31" i="207"/>
  <c r="ID31" i="207"/>
  <c r="IC31" i="207"/>
  <c r="IB31" i="207"/>
  <c r="IA31" i="207"/>
  <c r="HZ31" i="207"/>
  <c r="HY31" i="207"/>
  <c r="HX31" i="207"/>
  <c r="HW31" i="207"/>
  <c r="HV31" i="207"/>
  <c r="HU31" i="207"/>
  <c r="HT31" i="207"/>
  <c r="HS31" i="207"/>
  <c r="HR31" i="207"/>
  <c r="HQ31" i="207"/>
  <c r="HP31" i="207"/>
  <c r="HO31" i="207"/>
  <c r="HN31" i="207"/>
  <c r="HM31" i="207"/>
  <c r="HL31" i="207"/>
  <c r="HK31" i="207"/>
  <c r="HJ31" i="207"/>
  <c r="HI31" i="207"/>
  <c r="HH31" i="207"/>
  <c r="HG31" i="207"/>
  <c r="HF31" i="207"/>
  <c r="HE31" i="207"/>
  <c r="HD31" i="207"/>
  <c r="HC31" i="207"/>
  <c r="HB31" i="207"/>
  <c r="HA31" i="207"/>
  <c r="GZ31" i="207"/>
  <c r="GY31" i="207"/>
  <c r="GX31" i="207"/>
  <c r="GW31" i="207"/>
  <c r="GV31" i="207"/>
  <c r="IQ30" i="207"/>
  <c r="IP30" i="207"/>
  <c r="IO30" i="207"/>
  <c r="IN30" i="207"/>
  <c r="IM30" i="207"/>
  <c r="IL30" i="207"/>
  <c r="IK30" i="207"/>
  <c r="IJ30" i="207"/>
  <c r="II30" i="207"/>
  <c r="IH30" i="207"/>
  <c r="IG30" i="207"/>
  <c r="IF30" i="207"/>
  <c r="IE30" i="207"/>
  <c r="ID30" i="207"/>
  <c r="IC30" i="207"/>
  <c r="IB30" i="207"/>
  <c r="IA30" i="207"/>
  <c r="HZ30" i="207"/>
  <c r="HY30" i="207"/>
  <c r="HX30" i="207"/>
  <c r="HW30" i="207"/>
  <c r="HV30" i="207"/>
  <c r="HU30" i="207"/>
  <c r="HT30" i="207"/>
  <c r="HS30" i="207"/>
  <c r="HR30" i="207"/>
  <c r="HQ30" i="207"/>
  <c r="HP30" i="207"/>
  <c r="HO30" i="207"/>
  <c r="HN30" i="207"/>
  <c r="HM30" i="207"/>
  <c r="HL30" i="207"/>
  <c r="HK30" i="207"/>
  <c r="HJ30" i="207"/>
  <c r="HI30" i="207"/>
  <c r="HH30" i="207"/>
  <c r="HG30" i="207"/>
  <c r="HF30" i="207"/>
  <c r="HE30" i="207"/>
  <c r="HD30" i="207"/>
  <c r="HC30" i="207"/>
  <c r="HB30" i="207"/>
  <c r="HA30" i="207"/>
  <c r="GZ30" i="207"/>
  <c r="GY30" i="207"/>
  <c r="GX30" i="207"/>
  <c r="GW30" i="207"/>
  <c r="GV30" i="207"/>
  <c r="IQ29" i="207"/>
  <c r="IP29" i="207"/>
  <c r="IO29" i="207"/>
  <c r="IN29" i="207"/>
  <c r="IM29" i="207"/>
  <c r="IL29" i="207"/>
  <c r="IK29" i="207"/>
  <c r="IJ29" i="207"/>
  <c r="II29" i="207"/>
  <c r="IH29" i="207"/>
  <c r="IG29" i="207"/>
  <c r="IF29" i="207"/>
  <c r="IE29" i="207"/>
  <c r="ID29" i="207"/>
  <c r="IC29" i="207"/>
  <c r="IB29" i="207"/>
  <c r="IA29" i="207"/>
  <c r="HZ29" i="207"/>
  <c r="HY29" i="207"/>
  <c r="HX29" i="207"/>
  <c r="HW29" i="207"/>
  <c r="HV29" i="207"/>
  <c r="HU29" i="207"/>
  <c r="HT29" i="207"/>
  <c r="HS29" i="207"/>
  <c r="HR29" i="207"/>
  <c r="HQ29" i="207"/>
  <c r="HP29" i="207"/>
  <c r="HO29" i="207"/>
  <c r="HN29" i="207"/>
  <c r="HM29" i="207"/>
  <c r="HL29" i="207"/>
  <c r="HK29" i="207"/>
  <c r="HJ29" i="207"/>
  <c r="HI29" i="207"/>
  <c r="HH29" i="207"/>
  <c r="HG29" i="207"/>
  <c r="HF29" i="207"/>
  <c r="HE29" i="207"/>
  <c r="HD29" i="207"/>
  <c r="HC29" i="207"/>
  <c r="HB29" i="207"/>
  <c r="HA29" i="207"/>
  <c r="GZ29" i="207"/>
  <c r="GY29" i="207"/>
  <c r="GX29" i="207"/>
  <c r="GW29" i="207"/>
  <c r="GV29" i="207"/>
  <c r="IQ28" i="207"/>
  <c r="IP28" i="207"/>
  <c r="IO28" i="207"/>
  <c r="IN28" i="207"/>
  <c r="IM28" i="207"/>
  <c r="IL28" i="207"/>
  <c r="IK28" i="207"/>
  <c r="IJ28" i="207"/>
  <c r="II28" i="207"/>
  <c r="IH28" i="207"/>
  <c r="IG28" i="207"/>
  <c r="IF28" i="207"/>
  <c r="IE28" i="207"/>
  <c r="ID28" i="207"/>
  <c r="IC28" i="207"/>
  <c r="IB28" i="207"/>
  <c r="IA28" i="207"/>
  <c r="HZ28" i="207"/>
  <c r="HY28" i="207"/>
  <c r="HX28" i="207"/>
  <c r="HW28" i="207"/>
  <c r="HV28" i="207"/>
  <c r="HU28" i="207"/>
  <c r="HT28" i="207"/>
  <c r="HS28" i="207"/>
  <c r="HR28" i="207"/>
  <c r="HQ28" i="207"/>
  <c r="HP28" i="207"/>
  <c r="HO28" i="207"/>
  <c r="HN28" i="207"/>
  <c r="HM28" i="207"/>
  <c r="HL28" i="207"/>
  <c r="HK28" i="207"/>
  <c r="HJ28" i="207"/>
  <c r="HI28" i="207"/>
  <c r="HH28" i="207"/>
  <c r="HG28" i="207"/>
  <c r="HF28" i="207"/>
  <c r="HE28" i="207"/>
  <c r="HD28" i="207"/>
  <c r="HC28" i="207"/>
  <c r="HB28" i="207"/>
  <c r="HA28" i="207"/>
  <c r="GZ28" i="207"/>
  <c r="GY28" i="207"/>
  <c r="GX28" i="207"/>
  <c r="GW28" i="207"/>
  <c r="GV28" i="207"/>
  <c r="IQ27" i="207"/>
  <c r="IP27" i="207"/>
  <c r="IO27" i="207"/>
  <c r="IN27" i="207"/>
  <c r="IM27" i="207"/>
  <c r="IL27" i="207"/>
  <c r="IK27" i="207"/>
  <c r="IJ27" i="207"/>
  <c r="II27" i="207"/>
  <c r="IH27" i="207"/>
  <c r="IG27" i="207"/>
  <c r="IF27" i="207"/>
  <c r="IE27" i="207"/>
  <c r="ID27" i="207"/>
  <c r="IC27" i="207"/>
  <c r="IB27" i="207"/>
  <c r="IA27" i="207"/>
  <c r="HZ27" i="207"/>
  <c r="HY27" i="207"/>
  <c r="HX27" i="207"/>
  <c r="HW27" i="207"/>
  <c r="HV27" i="207"/>
  <c r="HU27" i="207"/>
  <c r="HT27" i="207"/>
  <c r="HS27" i="207"/>
  <c r="HR27" i="207"/>
  <c r="HQ27" i="207"/>
  <c r="HP27" i="207"/>
  <c r="HO27" i="207"/>
  <c r="HN27" i="207"/>
  <c r="HM27" i="207"/>
  <c r="HL27" i="207"/>
  <c r="HK27" i="207"/>
  <c r="HJ27" i="207"/>
  <c r="HI27" i="207"/>
  <c r="HH27" i="207"/>
  <c r="HG27" i="207"/>
  <c r="HF27" i="207"/>
  <c r="HE27" i="207"/>
  <c r="HD27" i="207"/>
  <c r="HC27" i="207"/>
  <c r="HB27" i="207"/>
  <c r="HA27" i="207"/>
  <c r="GZ27" i="207"/>
  <c r="GY27" i="207"/>
  <c r="GX27" i="207"/>
  <c r="GW27" i="207"/>
  <c r="GV27" i="207"/>
  <c r="C36" i="207"/>
  <c r="IQ24" i="207"/>
  <c r="IP24" i="207"/>
  <c r="IO24" i="207"/>
  <c r="IN24" i="207"/>
  <c r="IM24" i="207"/>
  <c r="IL24" i="207"/>
  <c r="IK24" i="207"/>
  <c r="IJ24" i="207"/>
  <c r="II24" i="207"/>
  <c r="IH24" i="207"/>
  <c r="IG24" i="207"/>
  <c r="IF24" i="207"/>
  <c r="IE24" i="207"/>
  <c r="ID24" i="207"/>
  <c r="IC24" i="207"/>
  <c r="IB24" i="207"/>
  <c r="IA24" i="207"/>
  <c r="HZ24" i="207"/>
  <c r="HY24" i="207"/>
  <c r="HX24" i="207"/>
  <c r="HW24" i="207"/>
  <c r="HV24" i="207"/>
  <c r="HU24" i="207"/>
  <c r="HT24" i="207"/>
  <c r="HS24" i="207"/>
  <c r="HR24" i="207"/>
  <c r="HQ24" i="207"/>
  <c r="HP24" i="207"/>
  <c r="HO24" i="207"/>
  <c r="HN24" i="207"/>
  <c r="HM24" i="207"/>
  <c r="HL24" i="207"/>
  <c r="HK24" i="207"/>
  <c r="HJ24" i="207"/>
  <c r="HI24" i="207"/>
  <c r="HH24" i="207"/>
  <c r="HG24" i="207"/>
  <c r="HF24" i="207"/>
  <c r="HE24" i="207"/>
  <c r="HD24" i="207"/>
  <c r="HC24" i="207"/>
  <c r="HB24" i="207"/>
  <c r="HA24" i="207"/>
  <c r="GZ24" i="207"/>
  <c r="GY24" i="207"/>
  <c r="GX24" i="207"/>
  <c r="GW24" i="207"/>
  <c r="GV24" i="207"/>
  <c r="A24" i="207"/>
  <c r="A35" i="207" s="1"/>
  <c r="A47" i="207" s="1"/>
  <c r="A58" i="207" s="1"/>
  <c r="A69" i="207" s="1"/>
  <c r="A80" i="207" s="1"/>
  <c r="IQ23" i="207"/>
  <c r="IP23" i="207"/>
  <c r="IO23" i="207"/>
  <c r="IN23" i="207"/>
  <c r="IM23" i="207"/>
  <c r="IL23" i="207"/>
  <c r="IK23" i="207"/>
  <c r="IJ23" i="207"/>
  <c r="II23" i="207"/>
  <c r="IH23" i="207"/>
  <c r="IG23" i="207"/>
  <c r="IF23" i="207"/>
  <c r="IE23" i="207"/>
  <c r="ID23" i="207"/>
  <c r="IC23" i="207"/>
  <c r="IB23" i="207"/>
  <c r="IA23" i="207"/>
  <c r="HZ23" i="207"/>
  <c r="HY23" i="207"/>
  <c r="HX23" i="207"/>
  <c r="HW23" i="207"/>
  <c r="HV23" i="207"/>
  <c r="HU23" i="207"/>
  <c r="HT23" i="207"/>
  <c r="HS23" i="207"/>
  <c r="HR23" i="207"/>
  <c r="HQ23" i="207"/>
  <c r="HP23" i="207"/>
  <c r="HO23" i="207"/>
  <c r="HN23" i="207"/>
  <c r="HM23" i="207"/>
  <c r="HL23" i="207"/>
  <c r="HK23" i="207"/>
  <c r="HJ23" i="207"/>
  <c r="HI23" i="207"/>
  <c r="HH23" i="207"/>
  <c r="HG23" i="207"/>
  <c r="HF23" i="207"/>
  <c r="HE23" i="207"/>
  <c r="HD23" i="207"/>
  <c r="HC23" i="207"/>
  <c r="HB23" i="207"/>
  <c r="HA23" i="207"/>
  <c r="GZ23" i="207"/>
  <c r="GY23" i="207"/>
  <c r="GX23" i="207"/>
  <c r="GW23" i="207"/>
  <c r="GV23" i="207"/>
  <c r="A23" i="207"/>
  <c r="A34" i="207" s="1"/>
  <c r="A46" i="207" s="1"/>
  <c r="A57" i="207" s="1"/>
  <c r="A68" i="207" s="1"/>
  <c r="A79" i="207" s="1"/>
  <c r="IQ22" i="207"/>
  <c r="IP22" i="207"/>
  <c r="IO22" i="207"/>
  <c r="IN22" i="207"/>
  <c r="IM22" i="207"/>
  <c r="IL22" i="207"/>
  <c r="IK22" i="207"/>
  <c r="IJ22" i="207"/>
  <c r="II22" i="207"/>
  <c r="IH22" i="207"/>
  <c r="IG22" i="207"/>
  <c r="IF22" i="207"/>
  <c r="IE22" i="207"/>
  <c r="ID22" i="207"/>
  <c r="IC22" i="207"/>
  <c r="IB22" i="207"/>
  <c r="IA22" i="207"/>
  <c r="HZ22" i="207"/>
  <c r="HY22" i="207"/>
  <c r="HX22" i="207"/>
  <c r="HW22" i="207"/>
  <c r="HV22" i="207"/>
  <c r="HU22" i="207"/>
  <c r="HT22" i="207"/>
  <c r="HS22" i="207"/>
  <c r="HR22" i="207"/>
  <c r="HQ22" i="207"/>
  <c r="HP22" i="207"/>
  <c r="HO22" i="207"/>
  <c r="HN22" i="207"/>
  <c r="HM22" i="207"/>
  <c r="HL22" i="207"/>
  <c r="HK22" i="207"/>
  <c r="HJ22" i="207"/>
  <c r="HI22" i="207"/>
  <c r="HH22" i="207"/>
  <c r="HG22" i="207"/>
  <c r="HF22" i="207"/>
  <c r="HE22" i="207"/>
  <c r="HD22" i="207"/>
  <c r="HC22" i="207"/>
  <c r="HB22" i="207"/>
  <c r="HA22" i="207"/>
  <c r="GZ22" i="207"/>
  <c r="GY22" i="207"/>
  <c r="GX22" i="207"/>
  <c r="GW22" i="207"/>
  <c r="GV22" i="207"/>
  <c r="A22" i="207"/>
  <c r="A33" i="207" s="1"/>
  <c r="A45" i="207" s="1"/>
  <c r="A56" i="207" s="1"/>
  <c r="A67" i="207" s="1"/>
  <c r="A78" i="207" s="1"/>
  <c r="IQ21" i="207"/>
  <c r="IP21" i="207"/>
  <c r="IO21" i="207"/>
  <c r="IN21" i="207"/>
  <c r="IM21" i="207"/>
  <c r="IL21" i="207"/>
  <c r="IK21" i="207"/>
  <c r="IJ21" i="207"/>
  <c r="II21" i="207"/>
  <c r="IH21" i="207"/>
  <c r="IG21" i="207"/>
  <c r="IF21" i="207"/>
  <c r="IE21" i="207"/>
  <c r="ID21" i="207"/>
  <c r="IC21" i="207"/>
  <c r="IB21" i="207"/>
  <c r="IA21" i="207"/>
  <c r="HZ21" i="207"/>
  <c r="HY21" i="207"/>
  <c r="HX21" i="207"/>
  <c r="HW21" i="207"/>
  <c r="HV21" i="207"/>
  <c r="HU21" i="207"/>
  <c r="HT21" i="207"/>
  <c r="HS21" i="207"/>
  <c r="HR21" i="207"/>
  <c r="HQ21" i="207"/>
  <c r="HP21" i="207"/>
  <c r="HO21" i="207"/>
  <c r="HN21" i="207"/>
  <c r="HM21" i="207"/>
  <c r="HL21" i="207"/>
  <c r="HK21" i="207"/>
  <c r="HJ21" i="207"/>
  <c r="HI21" i="207"/>
  <c r="HH21" i="207"/>
  <c r="HG21" i="207"/>
  <c r="HF21" i="207"/>
  <c r="HE21" i="207"/>
  <c r="HD21" i="207"/>
  <c r="HC21" i="207"/>
  <c r="HB21" i="207"/>
  <c r="HA21" i="207"/>
  <c r="GZ21" i="207"/>
  <c r="GY21" i="207"/>
  <c r="GX21" i="207"/>
  <c r="GW21" i="207"/>
  <c r="GV21" i="207"/>
  <c r="A21" i="207"/>
  <c r="A32" i="207" s="1"/>
  <c r="A44" i="207" s="1"/>
  <c r="A55" i="207" s="1"/>
  <c r="A66" i="207" s="1"/>
  <c r="A77" i="207" s="1"/>
  <c r="IQ20" i="207"/>
  <c r="IP20" i="207"/>
  <c r="IO20" i="207"/>
  <c r="IN20" i="207"/>
  <c r="IM20" i="207"/>
  <c r="IL20" i="207"/>
  <c r="IK20" i="207"/>
  <c r="IJ20" i="207"/>
  <c r="II20" i="207"/>
  <c r="IH20" i="207"/>
  <c r="IG20" i="207"/>
  <c r="IF20" i="207"/>
  <c r="IE20" i="207"/>
  <c r="ID20" i="207"/>
  <c r="IC20" i="207"/>
  <c r="IB20" i="207"/>
  <c r="IA20" i="207"/>
  <c r="HZ20" i="207"/>
  <c r="HY20" i="207"/>
  <c r="HX20" i="207"/>
  <c r="HW20" i="207"/>
  <c r="HV20" i="207"/>
  <c r="HU20" i="207"/>
  <c r="HT20" i="207"/>
  <c r="HS20" i="207"/>
  <c r="HR20" i="207"/>
  <c r="HQ20" i="207"/>
  <c r="HP20" i="207"/>
  <c r="HO20" i="207"/>
  <c r="HN20" i="207"/>
  <c r="HM20" i="207"/>
  <c r="HL20" i="207"/>
  <c r="HK20" i="207"/>
  <c r="HJ20" i="207"/>
  <c r="HI20" i="207"/>
  <c r="HH20" i="207"/>
  <c r="HG20" i="207"/>
  <c r="HF20" i="207"/>
  <c r="HE20" i="207"/>
  <c r="HD20" i="207"/>
  <c r="HC20" i="207"/>
  <c r="HB20" i="207"/>
  <c r="HA20" i="207"/>
  <c r="GZ20" i="207"/>
  <c r="GY20" i="207"/>
  <c r="GX20" i="207"/>
  <c r="GW20" i="207"/>
  <c r="GV20" i="207"/>
  <c r="A20" i="207"/>
  <c r="A31" i="207" s="1"/>
  <c r="A43" i="207" s="1"/>
  <c r="A54" i="207" s="1"/>
  <c r="A65" i="207" s="1"/>
  <c r="A76" i="207" s="1"/>
  <c r="IQ19" i="207"/>
  <c r="IP19" i="207"/>
  <c r="IO19" i="207"/>
  <c r="IN19" i="207"/>
  <c r="IM19" i="207"/>
  <c r="IL19" i="207"/>
  <c r="IK19" i="207"/>
  <c r="IJ19" i="207"/>
  <c r="II19" i="207"/>
  <c r="IH19" i="207"/>
  <c r="IG19" i="207"/>
  <c r="IF19" i="207"/>
  <c r="IE19" i="207"/>
  <c r="ID19" i="207"/>
  <c r="IC19" i="207"/>
  <c r="IB19" i="207"/>
  <c r="IA19" i="207"/>
  <c r="HZ19" i="207"/>
  <c r="HY19" i="207"/>
  <c r="HX19" i="207"/>
  <c r="HW19" i="207"/>
  <c r="HV19" i="207"/>
  <c r="HU19" i="207"/>
  <c r="HT19" i="207"/>
  <c r="HS19" i="207"/>
  <c r="HR19" i="207"/>
  <c r="HQ19" i="207"/>
  <c r="HP19" i="207"/>
  <c r="HO19" i="207"/>
  <c r="HN19" i="207"/>
  <c r="HM19" i="207"/>
  <c r="HL19" i="207"/>
  <c r="HK19" i="207"/>
  <c r="HJ19" i="207"/>
  <c r="HI19" i="207"/>
  <c r="HH19" i="207"/>
  <c r="HG19" i="207"/>
  <c r="HF19" i="207"/>
  <c r="HE19" i="207"/>
  <c r="HD19" i="207"/>
  <c r="HC19" i="207"/>
  <c r="HB19" i="207"/>
  <c r="HA19" i="207"/>
  <c r="GZ19" i="207"/>
  <c r="GY19" i="207"/>
  <c r="GX19" i="207"/>
  <c r="GW19" i="207"/>
  <c r="GV19" i="207"/>
  <c r="A19" i="207"/>
  <c r="A30" i="207" s="1"/>
  <c r="A42" i="207" s="1"/>
  <c r="A53" i="207" s="1"/>
  <c r="A64" i="207" s="1"/>
  <c r="A75" i="207" s="1"/>
  <c r="IQ18" i="207"/>
  <c r="IP18" i="207"/>
  <c r="IO18" i="207"/>
  <c r="IN18" i="207"/>
  <c r="IM18" i="207"/>
  <c r="IL18" i="207"/>
  <c r="IK18" i="207"/>
  <c r="IJ18" i="207"/>
  <c r="II18" i="207"/>
  <c r="IH18" i="207"/>
  <c r="IG18" i="207"/>
  <c r="IF18" i="207"/>
  <c r="IE18" i="207"/>
  <c r="ID18" i="207"/>
  <c r="IC18" i="207"/>
  <c r="IB18" i="207"/>
  <c r="IA18" i="207"/>
  <c r="HZ18" i="207"/>
  <c r="HY18" i="207"/>
  <c r="HX18" i="207"/>
  <c r="HW18" i="207"/>
  <c r="HV18" i="207"/>
  <c r="HU18" i="207"/>
  <c r="HT18" i="207"/>
  <c r="HS18" i="207"/>
  <c r="HR18" i="207"/>
  <c r="HQ18" i="207"/>
  <c r="HP18" i="207"/>
  <c r="HO18" i="207"/>
  <c r="HN18" i="207"/>
  <c r="HM18" i="207"/>
  <c r="HL18" i="207"/>
  <c r="HK18" i="207"/>
  <c r="HJ18" i="207"/>
  <c r="HI18" i="207"/>
  <c r="HH18" i="207"/>
  <c r="HG18" i="207"/>
  <c r="HF18" i="207"/>
  <c r="HE18" i="207"/>
  <c r="HD18" i="207"/>
  <c r="HC18" i="207"/>
  <c r="HB18" i="207"/>
  <c r="HA18" i="207"/>
  <c r="GZ18" i="207"/>
  <c r="GY18" i="207"/>
  <c r="GX18" i="207"/>
  <c r="GW18" i="207"/>
  <c r="GV18" i="207"/>
  <c r="A18" i="207"/>
  <c r="A29" i="207" s="1"/>
  <c r="A41" i="207" s="1"/>
  <c r="A52" i="207" s="1"/>
  <c r="A63" i="207" s="1"/>
  <c r="A74" i="207" s="1"/>
  <c r="IQ17" i="207"/>
  <c r="IP17" i="207"/>
  <c r="IO17" i="207"/>
  <c r="IN17" i="207"/>
  <c r="IM17" i="207"/>
  <c r="IL17" i="207"/>
  <c r="IK17" i="207"/>
  <c r="IJ17" i="207"/>
  <c r="II17" i="207"/>
  <c r="IH17" i="207"/>
  <c r="IG17" i="207"/>
  <c r="IF17" i="207"/>
  <c r="IE17" i="207"/>
  <c r="ID17" i="207"/>
  <c r="IC17" i="207"/>
  <c r="IB17" i="207"/>
  <c r="IA17" i="207"/>
  <c r="HZ17" i="207"/>
  <c r="HY17" i="207"/>
  <c r="HX17" i="207"/>
  <c r="HW17" i="207"/>
  <c r="HV17" i="207"/>
  <c r="HU17" i="207"/>
  <c r="HT17" i="207"/>
  <c r="HS17" i="207"/>
  <c r="HR17" i="207"/>
  <c r="HQ17" i="207"/>
  <c r="HP17" i="207"/>
  <c r="HO17" i="207"/>
  <c r="HN17" i="207"/>
  <c r="HM17" i="207"/>
  <c r="HL17" i="207"/>
  <c r="HK17" i="207"/>
  <c r="HJ17" i="207"/>
  <c r="HI17" i="207"/>
  <c r="HH17" i="207"/>
  <c r="HG17" i="207"/>
  <c r="HF17" i="207"/>
  <c r="HE17" i="207"/>
  <c r="HD17" i="207"/>
  <c r="HC17" i="207"/>
  <c r="HB17" i="207"/>
  <c r="HA17" i="207"/>
  <c r="GZ17" i="207"/>
  <c r="GY17" i="207"/>
  <c r="GX17" i="207"/>
  <c r="GW17" i="207"/>
  <c r="GV17" i="207"/>
  <c r="A17" i="207"/>
  <c r="A28" i="207" s="1"/>
  <c r="A40" i="207" s="1"/>
  <c r="A51" i="207" s="1"/>
  <c r="A62" i="207" s="1"/>
  <c r="A73" i="207" s="1"/>
  <c r="IQ16" i="207"/>
  <c r="IP16" i="207"/>
  <c r="IO16" i="207"/>
  <c r="IN16" i="207"/>
  <c r="IM16" i="207"/>
  <c r="IL16" i="207"/>
  <c r="IK16" i="207"/>
  <c r="IJ16" i="207"/>
  <c r="II16" i="207"/>
  <c r="IH16" i="207"/>
  <c r="IG16" i="207"/>
  <c r="IF16" i="207"/>
  <c r="IE16" i="207"/>
  <c r="ID16" i="207"/>
  <c r="IC16" i="207"/>
  <c r="IB16" i="207"/>
  <c r="IA16" i="207"/>
  <c r="HZ16" i="207"/>
  <c r="HY16" i="207"/>
  <c r="HX16" i="207"/>
  <c r="HW16" i="207"/>
  <c r="HV16" i="207"/>
  <c r="HU16" i="207"/>
  <c r="HT16" i="207"/>
  <c r="HS16" i="207"/>
  <c r="HR16" i="207"/>
  <c r="HQ16" i="207"/>
  <c r="HP16" i="207"/>
  <c r="HO16" i="207"/>
  <c r="HN16" i="207"/>
  <c r="HM16" i="207"/>
  <c r="HL16" i="207"/>
  <c r="HK16" i="207"/>
  <c r="HJ16" i="207"/>
  <c r="HI16" i="207"/>
  <c r="HH16" i="207"/>
  <c r="HG16" i="207"/>
  <c r="HF16" i="207"/>
  <c r="HE16" i="207"/>
  <c r="HD16" i="207"/>
  <c r="HC16" i="207"/>
  <c r="HB16" i="207"/>
  <c r="HA16" i="207"/>
  <c r="GZ16" i="207"/>
  <c r="GY16" i="207"/>
  <c r="GX16" i="207"/>
  <c r="GW16" i="207"/>
  <c r="GV16" i="207"/>
  <c r="B16" i="207"/>
  <c r="B27" i="207" s="1"/>
  <c r="B39" i="207" s="1"/>
  <c r="B50" i="207" s="1"/>
  <c r="B61" i="207" s="1"/>
  <c r="B72" i="207" s="1"/>
  <c r="A16" i="207"/>
  <c r="A27" i="207" s="1"/>
  <c r="A39" i="207" s="1"/>
  <c r="A50" i="207" s="1"/>
  <c r="A61" i="207" s="1"/>
  <c r="A72" i="207" s="1"/>
  <c r="IQ13" i="207"/>
  <c r="IP13" i="207"/>
  <c r="IO13" i="207"/>
  <c r="IN13" i="207"/>
  <c r="IM13" i="207"/>
  <c r="IL13" i="207"/>
  <c r="IK13" i="207"/>
  <c r="IJ13" i="207"/>
  <c r="II13" i="207"/>
  <c r="IH13" i="207"/>
  <c r="IG13" i="207"/>
  <c r="IF13" i="207"/>
  <c r="IE13" i="207"/>
  <c r="ID13" i="207"/>
  <c r="IC13" i="207"/>
  <c r="IB13" i="207"/>
  <c r="IA13" i="207"/>
  <c r="HZ13" i="207"/>
  <c r="HY13" i="207"/>
  <c r="HX13" i="207"/>
  <c r="HW13" i="207"/>
  <c r="HV13" i="207"/>
  <c r="HU13" i="207"/>
  <c r="HT13" i="207"/>
  <c r="HS13" i="207"/>
  <c r="HR13" i="207"/>
  <c r="HQ13" i="207"/>
  <c r="HP13" i="207"/>
  <c r="HO13" i="207"/>
  <c r="HN13" i="207"/>
  <c r="HM13" i="207"/>
  <c r="HL13" i="207"/>
  <c r="HK13" i="207"/>
  <c r="HJ13" i="207"/>
  <c r="HI13" i="207"/>
  <c r="HH13" i="207"/>
  <c r="HG13" i="207"/>
  <c r="HF13" i="207"/>
  <c r="HE13" i="207"/>
  <c r="HD13" i="207"/>
  <c r="HC13" i="207"/>
  <c r="HB13" i="207"/>
  <c r="HA13" i="207"/>
  <c r="GZ13" i="207"/>
  <c r="GY13" i="207"/>
  <c r="GX13" i="207"/>
  <c r="GW13" i="207"/>
  <c r="GV13" i="207"/>
  <c r="IQ12" i="207"/>
  <c r="IP12" i="207"/>
  <c r="IO12" i="207"/>
  <c r="IN12" i="207"/>
  <c r="IM12" i="207"/>
  <c r="IL12" i="207"/>
  <c r="IK12" i="207"/>
  <c r="IJ12" i="207"/>
  <c r="II12" i="207"/>
  <c r="IH12" i="207"/>
  <c r="IG12" i="207"/>
  <c r="IF12" i="207"/>
  <c r="IE12" i="207"/>
  <c r="ID12" i="207"/>
  <c r="IC12" i="207"/>
  <c r="IB12" i="207"/>
  <c r="IA12" i="207"/>
  <c r="HZ12" i="207"/>
  <c r="HY12" i="207"/>
  <c r="HX12" i="207"/>
  <c r="HW12" i="207"/>
  <c r="HV12" i="207"/>
  <c r="HU12" i="207"/>
  <c r="HT12" i="207"/>
  <c r="HS12" i="207"/>
  <c r="HR12" i="207"/>
  <c r="HQ12" i="207"/>
  <c r="HP12" i="207"/>
  <c r="HO12" i="207"/>
  <c r="HN12" i="207"/>
  <c r="HM12" i="207"/>
  <c r="HL12" i="207"/>
  <c r="HK12" i="207"/>
  <c r="HJ12" i="207"/>
  <c r="HI12" i="207"/>
  <c r="HH12" i="207"/>
  <c r="HG12" i="207"/>
  <c r="HF12" i="207"/>
  <c r="HE12" i="207"/>
  <c r="HD12" i="207"/>
  <c r="HC12" i="207"/>
  <c r="HB12" i="207"/>
  <c r="HA12" i="207"/>
  <c r="GZ12" i="207"/>
  <c r="GY12" i="207"/>
  <c r="GX12" i="207"/>
  <c r="GW12" i="207"/>
  <c r="GV12" i="207"/>
  <c r="IQ11" i="207"/>
  <c r="IP11" i="207"/>
  <c r="IO11" i="207"/>
  <c r="IN11" i="207"/>
  <c r="IM11" i="207"/>
  <c r="IL11" i="207"/>
  <c r="IK11" i="207"/>
  <c r="IJ11" i="207"/>
  <c r="II11" i="207"/>
  <c r="IH11" i="207"/>
  <c r="IG11" i="207"/>
  <c r="IF11" i="207"/>
  <c r="IE11" i="207"/>
  <c r="ID11" i="207"/>
  <c r="IC11" i="207"/>
  <c r="IB11" i="207"/>
  <c r="IA11" i="207"/>
  <c r="HZ11" i="207"/>
  <c r="HY11" i="207"/>
  <c r="HX11" i="207"/>
  <c r="HW11" i="207"/>
  <c r="HV11" i="207"/>
  <c r="HU11" i="207"/>
  <c r="HT11" i="207"/>
  <c r="HS11" i="207"/>
  <c r="HR11" i="207"/>
  <c r="HQ11" i="207"/>
  <c r="HP11" i="207"/>
  <c r="HO11" i="207"/>
  <c r="HN11" i="207"/>
  <c r="HM11" i="207"/>
  <c r="HL11" i="207"/>
  <c r="HK11" i="207"/>
  <c r="HJ11" i="207"/>
  <c r="HI11" i="207"/>
  <c r="HH11" i="207"/>
  <c r="HG11" i="207"/>
  <c r="HF11" i="207"/>
  <c r="HE11" i="207"/>
  <c r="HD11" i="207"/>
  <c r="HC11" i="207"/>
  <c r="HB11" i="207"/>
  <c r="HA11" i="207"/>
  <c r="GZ11" i="207"/>
  <c r="GY11" i="207"/>
  <c r="GX11" i="207"/>
  <c r="GW11" i="207"/>
  <c r="GV11" i="207"/>
  <c r="IQ10" i="207"/>
  <c r="IP10" i="207"/>
  <c r="IO10" i="207"/>
  <c r="IN10" i="207"/>
  <c r="IM10" i="207"/>
  <c r="IL10" i="207"/>
  <c r="IK10" i="207"/>
  <c r="IJ10" i="207"/>
  <c r="II10" i="207"/>
  <c r="IH10" i="207"/>
  <c r="IG10" i="207"/>
  <c r="IF10" i="207"/>
  <c r="IE10" i="207"/>
  <c r="ID10" i="207"/>
  <c r="IC10" i="207"/>
  <c r="IB10" i="207"/>
  <c r="IA10" i="207"/>
  <c r="HZ10" i="207"/>
  <c r="HY10" i="207"/>
  <c r="HX10" i="207"/>
  <c r="HW10" i="207"/>
  <c r="HV10" i="207"/>
  <c r="HU10" i="207"/>
  <c r="HT10" i="207"/>
  <c r="HS10" i="207"/>
  <c r="HR10" i="207"/>
  <c r="HQ10" i="207"/>
  <c r="HP10" i="207"/>
  <c r="HO10" i="207"/>
  <c r="HN10" i="207"/>
  <c r="HM10" i="207"/>
  <c r="HL10" i="207"/>
  <c r="HK10" i="207"/>
  <c r="HJ10" i="207"/>
  <c r="HI10" i="207"/>
  <c r="HH10" i="207"/>
  <c r="HG10" i="207"/>
  <c r="HF10" i="207"/>
  <c r="HE10" i="207"/>
  <c r="HD10" i="207"/>
  <c r="HC10" i="207"/>
  <c r="HB10" i="207"/>
  <c r="HA10" i="207"/>
  <c r="GZ10" i="207"/>
  <c r="GY10" i="207"/>
  <c r="GX10" i="207"/>
  <c r="GW10" i="207"/>
  <c r="GV10" i="207"/>
  <c r="IQ9" i="207"/>
  <c r="IP9" i="207"/>
  <c r="IO9" i="207"/>
  <c r="IN9" i="207"/>
  <c r="IM9" i="207"/>
  <c r="IL9" i="207"/>
  <c r="IK9" i="207"/>
  <c r="IJ9" i="207"/>
  <c r="II9" i="207"/>
  <c r="IH9" i="207"/>
  <c r="IG9" i="207"/>
  <c r="IF9" i="207"/>
  <c r="IE9" i="207"/>
  <c r="ID9" i="207"/>
  <c r="IC9" i="207"/>
  <c r="IB9" i="207"/>
  <c r="IA9" i="207"/>
  <c r="HZ9" i="207"/>
  <c r="HY9" i="207"/>
  <c r="HX9" i="207"/>
  <c r="HW9" i="207"/>
  <c r="HV9" i="207"/>
  <c r="HU9" i="207"/>
  <c r="HT9" i="207"/>
  <c r="HS9" i="207"/>
  <c r="HR9" i="207"/>
  <c r="HQ9" i="207"/>
  <c r="HP9" i="207"/>
  <c r="HO9" i="207"/>
  <c r="HN9" i="207"/>
  <c r="HM9" i="207"/>
  <c r="HL9" i="207"/>
  <c r="HK9" i="207"/>
  <c r="HJ9" i="207"/>
  <c r="HI9" i="207"/>
  <c r="HH9" i="207"/>
  <c r="HG9" i="207"/>
  <c r="HF9" i="207"/>
  <c r="HE9" i="207"/>
  <c r="HD9" i="207"/>
  <c r="HC9" i="207"/>
  <c r="HB9" i="207"/>
  <c r="HA9" i="207"/>
  <c r="GZ9" i="207"/>
  <c r="GY9" i="207"/>
  <c r="GX9" i="207"/>
  <c r="GW9" i="207"/>
  <c r="GV9" i="207"/>
  <c r="IQ8" i="207"/>
  <c r="IP8" i="207"/>
  <c r="IO8" i="207"/>
  <c r="IN8" i="207"/>
  <c r="IM8" i="207"/>
  <c r="IL8" i="207"/>
  <c r="IK8" i="207"/>
  <c r="IJ8" i="207"/>
  <c r="II8" i="207"/>
  <c r="IH8" i="207"/>
  <c r="IG8" i="207"/>
  <c r="IF8" i="207"/>
  <c r="IE8" i="207"/>
  <c r="ID8" i="207"/>
  <c r="IC8" i="207"/>
  <c r="IB8" i="207"/>
  <c r="IA8" i="207"/>
  <c r="HZ8" i="207"/>
  <c r="HY8" i="207"/>
  <c r="HX8" i="207"/>
  <c r="HW8" i="207"/>
  <c r="HV8" i="207"/>
  <c r="HU8" i="207"/>
  <c r="HT8" i="207"/>
  <c r="HS8" i="207"/>
  <c r="HR8" i="207"/>
  <c r="HQ8" i="207"/>
  <c r="HP8" i="207"/>
  <c r="HO8" i="207"/>
  <c r="HN8" i="207"/>
  <c r="HM8" i="207"/>
  <c r="HL8" i="207"/>
  <c r="HK8" i="207"/>
  <c r="HJ8" i="207"/>
  <c r="HI8" i="207"/>
  <c r="HH8" i="207"/>
  <c r="HG8" i="207"/>
  <c r="HF8" i="207"/>
  <c r="HE8" i="207"/>
  <c r="HD8" i="207"/>
  <c r="HC8" i="207"/>
  <c r="HB8" i="207"/>
  <c r="HA8" i="207"/>
  <c r="GZ8" i="207"/>
  <c r="GY8" i="207"/>
  <c r="GX8" i="207"/>
  <c r="GW8" i="207"/>
  <c r="GV8" i="207"/>
  <c r="IQ7" i="207"/>
  <c r="IP7" i="207"/>
  <c r="IO7" i="207"/>
  <c r="IN7" i="207"/>
  <c r="IM7" i="207"/>
  <c r="IL7" i="207"/>
  <c r="IK7" i="207"/>
  <c r="IJ7" i="207"/>
  <c r="II7" i="207"/>
  <c r="IH7" i="207"/>
  <c r="IG7" i="207"/>
  <c r="IF7" i="207"/>
  <c r="IE7" i="207"/>
  <c r="ID7" i="207"/>
  <c r="IC7" i="207"/>
  <c r="IB7" i="207"/>
  <c r="IA7" i="207"/>
  <c r="HZ7" i="207"/>
  <c r="HY7" i="207"/>
  <c r="HX7" i="207"/>
  <c r="HW7" i="207"/>
  <c r="HV7" i="207"/>
  <c r="HU7" i="207"/>
  <c r="HT7" i="207"/>
  <c r="HS7" i="207"/>
  <c r="HR7" i="207"/>
  <c r="HQ7" i="207"/>
  <c r="HP7" i="207"/>
  <c r="HO7" i="207"/>
  <c r="HN7" i="207"/>
  <c r="HM7" i="207"/>
  <c r="HL7" i="207"/>
  <c r="HK7" i="207"/>
  <c r="HJ7" i="207"/>
  <c r="HI7" i="207"/>
  <c r="HH7" i="207"/>
  <c r="HG7" i="207"/>
  <c r="HF7" i="207"/>
  <c r="HE7" i="207"/>
  <c r="HD7" i="207"/>
  <c r="HC7" i="207"/>
  <c r="HB7" i="207"/>
  <c r="HA7" i="207"/>
  <c r="GZ7" i="207"/>
  <c r="GY7" i="207"/>
  <c r="GX7" i="207"/>
  <c r="GW7" i="207"/>
  <c r="GV7" i="207"/>
  <c r="IQ6" i="207"/>
  <c r="IP6" i="207"/>
  <c r="IO6" i="207"/>
  <c r="IN6" i="207"/>
  <c r="IM6" i="207"/>
  <c r="IL6" i="207"/>
  <c r="IK6" i="207"/>
  <c r="IJ6" i="207"/>
  <c r="II6" i="207"/>
  <c r="IH6" i="207"/>
  <c r="IG6" i="207"/>
  <c r="IF6" i="207"/>
  <c r="IE6" i="207"/>
  <c r="ID6" i="207"/>
  <c r="IC6" i="207"/>
  <c r="IB6" i="207"/>
  <c r="IA6" i="207"/>
  <c r="HZ6" i="207"/>
  <c r="HY6" i="207"/>
  <c r="HX6" i="207"/>
  <c r="HW6" i="207"/>
  <c r="HV6" i="207"/>
  <c r="HU6" i="207"/>
  <c r="HT6" i="207"/>
  <c r="HS6" i="207"/>
  <c r="HR6" i="207"/>
  <c r="HQ6" i="207"/>
  <c r="HP6" i="207"/>
  <c r="HO6" i="207"/>
  <c r="HN6" i="207"/>
  <c r="HM6" i="207"/>
  <c r="HL6" i="207"/>
  <c r="HK6" i="207"/>
  <c r="HJ6" i="207"/>
  <c r="HI6" i="207"/>
  <c r="HH6" i="207"/>
  <c r="HG6" i="207"/>
  <c r="HF6" i="207"/>
  <c r="HE6" i="207"/>
  <c r="HD6" i="207"/>
  <c r="HC6" i="207"/>
  <c r="HB6" i="207"/>
  <c r="HA6" i="207"/>
  <c r="GZ6" i="207"/>
  <c r="GY6" i="207"/>
  <c r="GX6" i="207"/>
  <c r="GW6" i="207"/>
  <c r="GV6" i="207"/>
  <c r="IQ5" i="207"/>
  <c r="IP5" i="207"/>
  <c r="IO5" i="207"/>
  <c r="IN5" i="207"/>
  <c r="IM5" i="207"/>
  <c r="IL5" i="207"/>
  <c r="IK5" i="207"/>
  <c r="IJ5" i="207"/>
  <c r="II5" i="207"/>
  <c r="IH5" i="207"/>
  <c r="IG5" i="207"/>
  <c r="IF5" i="207"/>
  <c r="IE5" i="207"/>
  <c r="ID5" i="207"/>
  <c r="IC5" i="207"/>
  <c r="IB5" i="207"/>
  <c r="IA5" i="207"/>
  <c r="HZ5" i="207"/>
  <c r="HY5" i="207"/>
  <c r="HX5" i="207"/>
  <c r="HW5" i="207"/>
  <c r="HV5" i="207"/>
  <c r="HU5" i="207"/>
  <c r="HT5" i="207"/>
  <c r="HS5" i="207"/>
  <c r="HR5" i="207"/>
  <c r="HQ5" i="207"/>
  <c r="HP5" i="207"/>
  <c r="HO5" i="207"/>
  <c r="HN5" i="207"/>
  <c r="HM5" i="207"/>
  <c r="HL5" i="207"/>
  <c r="HK5" i="207"/>
  <c r="HJ5" i="207"/>
  <c r="HI5" i="207"/>
  <c r="HH5" i="207"/>
  <c r="HG5" i="207"/>
  <c r="HF5" i="207"/>
  <c r="HE5" i="207"/>
  <c r="HD5" i="207"/>
  <c r="HC5" i="207"/>
  <c r="HB5" i="207"/>
  <c r="HA5" i="207"/>
  <c r="GZ5" i="207"/>
  <c r="GY5" i="207"/>
  <c r="GX5" i="207"/>
  <c r="GW5" i="207"/>
  <c r="GV5" i="207"/>
  <c r="C5" i="207"/>
  <c r="C6" i="207" s="1"/>
  <c r="C7" i="207" s="1"/>
  <c r="C8" i="207" s="1"/>
  <c r="C9" i="207" s="1"/>
  <c r="C10" i="207" s="1"/>
  <c r="C11" i="207" s="1"/>
  <c r="C12" i="207" s="1"/>
  <c r="C13" i="207" s="1"/>
  <c r="J3" i="207"/>
  <c r="I3" i="207"/>
  <c r="GT2" i="207"/>
  <c r="GS2" i="207"/>
  <c r="GR2" i="207"/>
  <c r="GQ2" i="207"/>
  <c r="GP2" i="207"/>
  <c r="GO2" i="207"/>
  <c r="GN2" i="207"/>
  <c r="GM2" i="207"/>
  <c r="GL2" i="207"/>
  <c r="GK2" i="207"/>
  <c r="GJ2" i="207"/>
  <c r="GI2" i="207"/>
  <c r="GH2" i="207"/>
  <c r="GG2" i="207"/>
  <c r="GF2" i="207"/>
  <c r="GE2" i="207"/>
  <c r="GD2" i="207"/>
  <c r="GC2" i="207"/>
  <c r="GB2" i="207"/>
  <c r="GA2" i="207"/>
  <c r="FZ2" i="207"/>
  <c r="FY2" i="207"/>
  <c r="FX2" i="207"/>
  <c r="FW2" i="207"/>
  <c r="FV2" i="207"/>
  <c r="FU2" i="207"/>
  <c r="FT2" i="207"/>
  <c r="FS2" i="207"/>
  <c r="FR2" i="207"/>
  <c r="FQ2" i="207"/>
  <c r="FP2" i="207"/>
  <c r="FO2" i="207"/>
  <c r="FN2" i="207"/>
  <c r="FM2" i="207"/>
  <c r="FL2" i="207"/>
  <c r="FK2" i="207"/>
  <c r="FJ2" i="207"/>
  <c r="FI2" i="207"/>
  <c r="FH2" i="207"/>
  <c r="FG2" i="207"/>
  <c r="FF2" i="207"/>
  <c r="FE2" i="207"/>
  <c r="FD2" i="207"/>
  <c r="FC2" i="207"/>
  <c r="FB2" i="207"/>
  <c r="FA2" i="207"/>
  <c r="EZ2" i="207"/>
  <c r="EY2" i="207"/>
  <c r="EX2" i="207"/>
  <c r="EW2" i="207"/>
  <c r="EV2" i="207"/>
  <c r="EU2" i="207"/>
  <c r="ET2" i="207"/>
  <c r="ES2" i="207"/>
  <c r="ER2" i="207"/>
  <c r="EQ2" i="207"/>
  <c r="EP2" i="207"/>
  <c r="EO2" i="207"/>
  <c r="EN2" i="207"/>
  <c r="EM2" i="207"/>
  <c r="EL2" i="207"/>
  <c r="EK2" i="207"/>
  <c r="EJ2" i="207"/>
  <c r="EI2" i="207"/>
  <c r="EH2" i="207"/>
  <c r="EG2" i="207"/>
  <c r="EF2" i="207"/>
  <c r="EE2" i="207"/>
  <c r="ED2" i="207"/>
  <c r="EC2" i="207"/>
  <c r="EB2" i="207"/>
  <c r="EA2" i="207"/>
  <c r="DZ2" i="207"/>
  <c r="DY2" i="207"/>
  <c r="DX2" i="207"/>
  <c r="DW2" i="207"/>
  <c r="DV2" i="207"/>
  <c r="DU2" i="207"/>
  <c r="DT2" i="207"/>
  <c r="DS2" i="207"/>
  <c r="DR2" i="207"/>
  <c r="DQ2" i="207"/>
  <c r="DP2" i="207"/>
  <c r="DO2" i="207"/>
  <c r="DN2" i="207"/>
  <c r="DM2" i="207"/>
  <c r="DL2" i="207"/>
  <c r="DK2" i="207"/>
  <c r="DJ2" i="207"/>
  <c r="DI2" i="207"/>
  <c r="DH2" i="207"/>
  <c r="DG2" i="207"/>
  <c r="DF2" i="207"/>
  <c r="DE2" i="207"/>
  <c r="DD2" i="207"/>
  <c r="DC2" i="207"/>
  <c r="DB2" i="207"/>
  <c r="DA2" i="207"/>
  <c r="CZ2" i="207"/>
  <c r="CY2" i="207"/>
  <c r="CX2" i="207"/>
  <c r="CW2" i="207"/>
  <c r="CV2" i="207"/>
  <c r="CU2" i="207"/>
  <c r="CT2" i="207"/>
  <c r="CS2" i="207"/>
  <c r="CR2" i="207"/>
  <c r="CQ2" i="207"/>
  <c r="CP2" i="207"/>
  <c r="CO2" i="207"/>
  <c r="CN2" i="207"/>
  <c r="CM2" i="207"/>
  <c r="CL2" i="207"/>
  <c r="CK2" i="207"/>
  <c r="CJ2" i="207"/>
  <c r="CI2" i="207"/>
  <c r="CH2" i="207"/>
  <c r="CG2" i="207"/>
  <c r="CF2" i="207"/>
  <c r="CE2" i="207"/>
  <c r="CD2" i="207"/>
  <c r="CC2" i="207"/>
  <c r="CB2" i="207"/>
  <c r="CA2" i="207"/>
  <c r="BZ2" i="207"/>
  <c r="BY2" i="207"/>
  <c r="BX2" i="207"/>
  <c r="BW2" i="207"/>
  <c r="BV2" i="207"/>
  <c r="BU2" i="207"/>
  <c r="BT2" i="207"/>
  <c r="BS2" i="207"/>
  <c r="BR2" i="207"/>
  <c r="BQ2" i="207"/>
  <c r="BP2" i="207"/>
  <c r="BO2" i="207"/>
  <c r="BN2" i="207"/>
  <c r="BM2" i="207"/>
  <c r="BL2" i="207"/>
  <c r="BK2" i="207"/>
  <c r="BJ2" i="207"/>
  <c r="BI2" i="207"/>
  <c r="BH2" i="207"/>
  <c r="BG2" i="207"/>
  <c r="BF2" i="207"/>
  <c r="BE2" i="207"/>
  <c r="BD2" i="207"/>
  <c r="BC2" i="207"/>
  <c r="BB2" i="207"/>
  <c r="BA2" i="207"/>
  <c r="AZ2" i="207"/>
  <c r="AY2" i="207"/>
  <c r="AX2" i="207"/>
  <c r="AW2" i="207"/>
  <c r="AV2" i="207"/>
  <c r="AU2" i="207"/>
  <c r="AT2" i="207"/>
  <c r="AS2" i="207"/>
  <c r="AR2" i="207"/>
  <c r="AQ2" i="207"/>
  <c r="AP2" i="207"/>
  <c r="AO2" i="207"/>
  <c r="AN2" i="207"/>
  <c r="AM2" i="207"/>
  <c r="AL2" i="207"/>
  <c r="AK2" i="207"/>
  <c r="AJ2" i="207"/>
  <c r="AI2" i="207"/>
  <c r="AH2" i="207"/>
  <c r="AG2" i="207"/>
  <c r="AF2" i="207"/>
  <c r="AE2" i="207"/>
  <c r="AD2" i="207"/>
  <c r="AC2" i="207"/>
  <c r="AB2" i="207"/>
  <c r="AA2" i="207"/>
  <c r="Z2" i="207"/>
  <c r="Y2" i="207"/>
  <c r="X2" i="207"/>
  <c r="W2" i="207"/>
  <c r="V2" i="207"/>
  <c r="U2" i="207"/>
  <c r="T2" i="207"/>
  <c r="S2" i="207"/>
  <c r="R2" i="207"/>
  <c r="Q2" i="207"/>
  <c r="P2" i="207"/>
  <c r="N2" i="207"/>
  <c r="M2" i="207"/>
  <c r="L2" i="207"/>
  <c r="K2" i="207"/>
  <c r="J2" i="207"/>
  <c r="I2" i="207"/>
  <c r="H2" i="207"/>
  <c r="G2" i="207"/>
  <c r="F2" i="207"/>
  <c r="E2" i="207"/>
  <c r="D2" i="207"/>
  <c r="C2" i="207"/>
  <c r="B2" i="207"/>
  <c r="A1" i="207"/>
  <c r="A2" i="207" s="1"/>
  <c r="IQ68" i="206"/>
  <c r="IP68" i="206"/>
  <c r="IO68" i="206"/>
  <c r="IN68" i="206"/>
  <c r="IM68" i="206"/>
  <c r="IL68" i="206"/>
  <c r="IK68" i="206"/>
  <c r="IJ68" i="206"/>
  <c r="II68" i="206"/>
  <c r="IH68" i="206"/>
  <c r="IG68" i="206"/>
  <c r="IF68" i="206"/>
  <c r="IE68" i="206"/>
  <c r="ID68" i="206"/>
  <c r="IC68" i="206"/>
  <c r="IB68" i="206"/>
  <c r="IA68" i="206"/>
  <c r="HZ68" i="206"/>
  <c r="HY68" i="206"/>
  <c r="HX68" i="206"/>
  <c r="HW68" i="206"/>
  <c r="HV68" i="206"/>
  <c r="HU68" i="206"/>
  <c r="HT68" i="206"/>
  <c r="HS68" i="206"/>
  <c r="HR68" i="206"/>
  <c r="HQ68" i="206"/>
  <c r="HP68" i="206"/>
  <c r="HO68" i="206"/>
  <c r="HN68" i="206"/>
  <c r="HM68" i="206"/>
  <c r="HL68" i="206"/>
  <c r="HK68" i="206"/>
  <c r="HJ68" i="206"/>
  <c r="HI68" i="206"/>
  <c r="HH68" i="206"/>
  <c r="HG68" i="206"/>
  <c r="HF68" i="206"/>
  <c r="HE68" i="206"/>
  <c r="HD68" i="206"/>
  <c r="HC68" i="206"/>
  <c r="HB68" i="206"/>
  <c r="HA68" i="206"/>
  <c r="GZ68" i="206"/>
  <c r="GY68" i="206"/>
  <c r="GX68" i="206"/>
  <c r="GW68" i="206"/>
  <c r="GV68" i="206"/>
  <c r="IQ67" i="206"/>
  <c r="IP67" i="206"/>
  <c r="IO67" i="206"/>
  <c r="IN67" i="206"/>
  <c r="IM67" i="206"/>
  <c r="IL67" i="206"/>
  <c r="IK67" i="206"/>
  <c r="IJ67" i="206"/>
  <c r="II67" i="206"/>
  <c r="IH67" i="206"/>
  <c r="IG67" i="206"/>
  <c r="IF67" i="206"/>
  <c r="IE67" i="206"/>
  <c r="ID67" i="206"/>
  <c r="IC67" i="206"/>
  <c r="IB67" i="206"/>
  <c r="IA67" i="206"/>
  <c r="HZ67" i="206"/>
  <c r="HY67" i="206"/>
  <c r="HX67" i="206"/>
  <c r="HW67" i="206"/>
  <c r="HV67" i="206"/>
  <c r="HU67" i="206"/>
  <c r="HT67" i="206"/>
  <c r="HS67" i="206"/>
  <c r="HR67" i="206"/>
  <c r="HQ67" i="206"/>
  <c r="HP67" i="206"/>
  <c r="HO67" i="206"/>
  <c r="HN67" i="206"/>
  <c r="HM67" i="206"/>
  <c r="HL67" i="206"/>
  <c r="HK67" i="206"/>
  <c r="HJ67" i="206"/>
  <c r="HI67" i="206"/>
  <c r="HH67" i="206"/>
  <c r="HG67" i="206"/>
  <c r="HF67" i="206"/>
  <c r="HE67" i="206"/>
  <c r="HD67" i="206"/>
  <c r="HC67" i="206"/>
  <c r="HB67" i="206"/>
  <c r="HA67" i="206"/>
  <c r="GZ67" i="206"/>
  <c r="GY67" i="206"/>
  <c r="GX67" i="206"/>
  <c r="GW67" i="206"/>
  <c r="GV67" i="206"/>
  <c r="IQ66" i="206"/>
  <c r="IP66" i="206"/>
  <c r="IO66" i="206"/>
  <c r="IN66" i="206"/>
  <c r="IM66" i="206"/>
  <c r="IL66" i="206"/>
  <c r="IK66" i="206"/>
  <c r="IJ66" i="206"/>
  <c r="II66" i="206"/>
  <c r="IH66" i="206"/>
  <c r="IG66" i="206"/>
  <c r="IF66" i="206"/>
  <c r="IE66" i="206"/>
  <c r="ID66" i="206"/>
  <c r="IC66" i="206"/>
  <c r="IB66" i="206"/>
  <c r="IA66" i="206"/>
  <c r="HZ66" i="206"/>
  <c r="HY66" i="206"/>
  <c r="HX66" i="206"/>
  <c r="HW66" i="206"/>
  <c r="HV66" i="206"/>
  <c r="HU66" i="206"/>
  <c r="HT66" i="206"/>
  <c r="HS66" i="206"/>
  <c r="HR66" i="206"/>
  <c r="HQ66" i="206"/>
  <c r="HP66" i="206"/>
  <c r="HO66" i="206"/>
  <c r="HN66" i="206"/>
  <c r="HM66" i="206"/>
  <c r="HL66" i="206"/>
  <c r="HK66" i="206"/>
  <c r="HJ66" i="206"/>
  <c r="HI66" i="206"/>
  <c r="HH66" i="206"/>
  <c r="HG66" i="206"/>
  <c r="HF66" i="206"/>
  <c r="HE66" i="206"/>
  <c r="HD66" i="206"/>
  <c r="HC66" i="206"/>
  <c r="HB66" i="206"/>
  <c r="HA66" i="206"/>
  <c r="GZ66" i="206"/>
  <c r="GY66" i="206"/>
  <c r="GX66" i="206"/>
  <c r="GW66" i="206"/>
  <c r="GV66" i="206"/>
  <c r="IQ65" i="206"/>
  <c r="IP65" i="206"/>
  <c r="IO65" i="206"/>
  <c r="IN65" i="206"/>
  <c r="IM65" i="206"/>
  <c r="IL65" i="206"/>
  <c r="IK65" i="206"/>
  <c r="IJ65" i="206"/>
  <c r="II65" i="206"/>
  <c r="IH65" i="206"/>
  <c r="IG65" i="206"/>
  <c r="IF65" i="206"/>
  <c r="IE65" i="206"/>
  <c r="ID65" i="206"/>
  <c r="IC65" i="206"/>
  <c r="IB65" i="206"/>
  <c r="IA65" i="206"/>
  <c r="HZ65" i="206"/>
  <c r="HY65" i="206"/>
  <c r="HX65" i="206"/>
  <c r="HW65" i="206"/>
  <c r="HV65" i="206"/>
  <c r="HU65" i="206"/>
  <c r="HT65" i="206"/>
  <c r="HS65" i="206"/>
  <c r="HR65" i="206"/>
  <c r="HQ65" i="206"/>
  <c r="HP65" i="206"/>
  <c r="HO65" i="206"/>
  <c r="HN65" i="206"/>
  <c r="HM65" i="206"/>
  <c r="HL65" i="206"/>
  <c r="HK65" i="206"/>
  <c r="HJ65" i="206"/>
  <c r="HI65" i="206"/>
  <c r="HH65" i="206"/>
  <c r="HG65" i="206"/>
  <c r="HF65" i="206"/>
  <c r="HE65" i="206"/>
  <c r="HD65" i="206"/>
  <c r="HC65" i="206"/>
  <c r="HB65" i="206"/>
  <c r="HA65" i="206"/>
  <c r="GZ65" i="206"/>
  <c r="GY65" i="206"/>
  <c r="GX65" i="206"/>
  <c r="GW65" i="206"/>
  <c r="GV65" i="206"/>
  <c r="IQ64" i="206"/>
  <c r="IP64" i="206"/>
  <c r="IO64" i="206"/>
  <c r="IN64" i="206"/>
  <c r="IM64" i="206"/>
  <c r="IL64" i="206"/>
  <c r="IK64" i="206"/>
  <c r="IJ64" i="206"/>
  <c r="II64" i="206"/>
  <c r="IH64" i="206"/>
  <c r="IG64" i="206"/>
  <c r="IF64" i="206"/>
  <c r="IE64" i="206"/>
  <c r="ID64" i="206"/>
  <c r="IC64" i="206"/>
  <c r="IB64" i="206"/>
  <c r="IA64" i="206"/>
  <c r="HZ64" i="206"/>
  <c r="HY64" i="206"/>
  <c r="HX64" i="206"/>
  <c r="HW64" i="206"/>
  <c r="HV64" i="206"/>
  <c r="HU64" i="206"/>
  <c r="HT64" i="206"/>
  <c r="HS64" i="206"/>
  <c r="HR64" i="206"/>
  <c r="HQ64" i="206"/>
  <c r="HP64" i="206"/>
  <c r="HO64" i="206"/>
  <c r="HN64" i="206"/>
  <c r="HM64" i="206"/>
  <c r="HL64" i="206"/>
  <c r="HK64" i="206"/>
  <c r="HJ64" i="206"/>
  <c r="HI64" i="206"/>
  <c r="HH64" i="206"/>
  <c r="HG64" i="206"/>
  <c r="HF64" i="206"/>
  <c r="HE64" i="206"/>
  <c r="HD64" i="206"/>
  <c r="HC64" i="206"/>
  <c r="HB64" i="206"/>
  <c r="HA64" i="206"/>
  <c r="GZ64" i="206"/>
  <c r="GY64" i="206"/>
  <c r="GX64" i="206"/>
  <c r="GW64" i="206"/>
  <c r="GV64" i="206"/>
  <c r="IQ63" i="206"/>
  <c r="IP63" i="206"/>
  <c r="IO63" i="206"/>
  <c r="IN63" i="206"/>
  <c r="IM63" i="206"/>
  <c r="IL63" i="206"/>
  <c r="IK63" i="206"/>
  <c r="IJ63" i="206"/>
  <c r="II63" i="206"/>
  <c r="IH63" i="206"/>
  <c r="IG63" i="206"/>
  <c r="IF63" i="206"/>
  <c r="IE63" i="206"/>
  <c r="ID63" i="206"/>
  <c r="IC63" i="206"/>
  <c r="IB63" i="206"/>
  <c r="IA63" i="206"/>
  <c r="HZ63" i="206"/>
  <c r="HY63" i="206"/>
  <c r="HX63" i="206"/>
  <c r="HW63" i="206"/>
  <c r="HV63" i="206"/>
  <c r="HU63" i="206"/>
  <c r="HT63" i="206"/>
  <c r="HS63" i="206"/>
  <c r="HR63" i="206"/>
  <c r="HQ63" i="206"/>
  <c r="HP63" i="206"/>
  <c r="HO63" i="206"/>
  <c r="HN63" i="206"/>
  <c r="HM63" i="206"/>
  <c r="HL63" i="206"/>
  <c r="HK63" i="206"/>
  <c r="HJ63" i="206"/>
  <c r="HI63" i="206"/>
  <c r="HH63" i="206"/>
  <c r="HG63" i="206"/>
  <c r="HF63" i="206"/>
  <c r="HE63" i="206"/>
  <c r="HD63" i="206"/>
  <c r="HC63" i="206"/>
  <c r="HB63" i="206"/>
  <c r="HA63" i="206"/>
  <c r="GZ63" i="206"/>
  <c r="GY63" i="206"/>
  <c r="GX63" i="206"/>
  <c r="GW63" i="206"/>
  <c r="GV63" i="206"/>
  <c r="IQ62" i="206"/>
  <c r="IP62" i="206"/>
  <c r="IO62" i="206"/>
  <c r="IN62" i="206"/>
  <c r="IM62" i="206"/>
  <c r="IL62" i="206"/>
  <c r="IK62" i="206"/>
  <c r="IJ62" i="206"/>
  <c r="II62" i="206"/>
  <c r="IH62" i="206"/>
  <c r="IG62" i="206"/>
  <c r="IF62" i="206"/>
  <c r="IE62" i="206"/>
  <c r="ID62" i="206"/>
  <c r="IC62" i="206"/>
  <c r="IB62" i="206"/>
  <c r="IA62" i="206"/>
  <c r="HZ62" i="206"/>
  <c r="HY62" i="206"/>
  <c r="HX62" i="206"/>
  <c r="HW62" i="206"/>
  <c r="HV62" i="206"/>
  <c r="HU62" i="206"/>
  <c r="HT62" i="206"/>
  <c r="HS62" i="206"/>
  <c r="HR62" i="206"/>
  <c r="HQ62" i="206"/>
  <c r="HP62" i="206"/>
  <c r="HO62" i="206"/>
  <c r="HN62" i="206"/>
  <c r="HM62" i="206"/>
  <c r="HL62" i="206"/>
  <c r="HK62" i="206"/>
  <c r="HJ62" i="206"/>
  <c r="HI62" i="206"/>
  <c r="HH62" i="206"/>
  <c r="HG62" i="206"/>
  <c r="HF62" i="206"/>
  <c r="HE62" i="206"/>
  <c r="HD62" i="206"/>
  <c r="HC62" i="206"/>
  <c r="HB62" i="206"/>
  <c r="HA62" i="206"/>
  <c r="GZ62" i="206"/>
  <c r="GY62" i="206"/>
  <c r="GX62" i="206"/>
  <c r="GW62" i="206"/>
  <c r="GV62" i="206"/>
  <c r="IQ61" i="206"/>
  <c r="IP61" i="206"/>
  <c r="IO61" i="206"/>
  <c r="IN61" i="206"/>
  <c r="IM61" i="206"/>
  <c r="IL61" i="206"/>
  <c r="IK61" i="206"/>
  <c r="IJ61" i="206"/>
  <c r="II61" i="206"/>
  <c r="IH61" i="206"/>
  <c r="IG61" i="206"/>
  <c r="IF61" i="206"/>
  <c r="IE61" i="206"/>
  <c r="ID61" i="206"/>
  <c r="IC61" i="206"/>
  <c r="IB61" i="206"/>
  <c r="IA61" i="206"/>
  <c r="HZ61" i="206"/>
  <c r="HY61" i="206"/>
  <c r="HX61" i="206"/>
  <c r="HW61" i="206"/>
  <c r="HV61" i="206"/>
  <c r="HU61" i="206"/>
  <c r="HT61" i="206"/>
  <c r="HS61" i="206"/>
  <c r="HR61" i="206"/>
  <c r="HQ61" i="206"/>
  <c r="HP61" i="206"/>
  <c r="HO61" i="206"/>
  <c r="HN61" i="206"/>
  <c r="HM61" i="206"/>
  <c r="HL61" i="206"/>
  <c r="HK61" i="206"/>
  <c r="HJ61" i="206"/>
  <c r="HI61" i="206"/>
  <c r="HH61" i="206"/>
  <c r="HG61" i="206"/>
  <c r="HF61" i="206"/>
  <c r="HE61" i="206"/>
  <c r="HD61" i="206"/>
  <c r="HC61" i="206"/>
  <c r="HB61" i="206"/>
  <c r="HA61" i="206"/>
  <c r="GZ61" i="206"/>
  <c r="GY61" i="206"/>
  <c r="GX61" i="206"/>
  <c r="GW61" i="206"/>
  <c r="GV61" i="206"/>
  <c r="IQ60" i="206"/>
  <c r="IP60" i="206"/>
  <c r="IO60" i="206"/>
  <c r="IN60" i="206"/>
  <c r="IM60" i="206"/>
  <c r="IL60" i="206"/>
  <c r="IK60" i="206"/>
  <c r="IJ60" i="206"/>
  <c r="II60" i="206"/>
  <c r="IH60" i="206"/>
  <c r="IG60" i="206"/>
  <c r="IF60" i="206"/>
  <c r="IE60" i="206"/>
  <c r="ID60" i="206"/>
  <c r="IC60" i="206"/>
  <c r="IB60" i="206"/>
  <c r="IA60" i="206"/>
  <c r="HZ60" i="206"/>
  <c r="HY60" i="206"/>
  <c r="HX60" i="206"/>
  <c r="HW60" i="206"/>
  <c r="HV60" i="206"/>
  <c r="HU60" i="206"/>
  <c r="HT60" i="206"/>
  <c r="HS60" i="206"/>
  <c r="HR60" i="206"/>
  <c r="HQ60" i="206"/>
  <c r="HP60" i="206"/>
  <c r="HO60" i="206"/>
  <c r="HN60" i="206"/>
  <c r="HM60" i="206"/>
  <c r="HL60" i="206"/>
  <c r="HK60" i="206"/>
  <c r="HJ60" i="206"/>
  <c r="HI60" i="206"/>
  <c r="HH60" i="206"/>
  <c r="HG60" i="206"/>
  <c r="HF60" i="206"/>
  <c r="HE60" i="206"/>
  <c r="HD60" i="206"/>
  <c r="HC60" i="206"/>
  <c r="HB60" i="206"/>
  <c r="HA60" i="206"/>
  <c r="GZ60" i="206"/>
  <c r="GY60" i="206"/>
  <c r="GX60" i="206"/>
  <c r="GW60" i="206"/>
  <c r="GV60" i="206"/>
  <c r="IQ57" i="206"/>
  <c r="IP57" i="206"/>
  <c r="IO57" i="206"/>
  <c r="IN57" i="206"/>
  <c r="IM57" i="206"/>
  <c r="IL57" i="206"/>
  <c r="IK57" i="206"/>
  <c r="IJ57" i="206"/>
  <c r="II57" i="206"/>
  <c r="IH57" i="206"/>
  <c r="IG57" i="206"/>
  <c r="IF57" i="206"/>
  <c r="IE57" i="206"/>
  <c r="ID57" i="206"/>
  <c r="IC57" i="206"/>
  <c r="IB57" i="206"/>
  <c r="IA57" i="206"/>
  <c r="HZ57" i="206"/>
  <c r="HY57" i="206"/>
  <c r="HX57" i="206"/>
  <c r="HW57" i="206"/>
  <c r="HV57" i="206"/>
  <c r="HU57" i="206"/>
  <c r="HT57" i="206"/>
  <c r="HS57" i="206"/>
  <c r="HR57" i="206"/>
  <c r="HQ57" i="206"/>
  <c r="HP57" i="206"/>
  <c r="HO57" i="206"/>
  <c r="HN57" i="206"/>
  <c r="HM57" i="206"/>
  <c r="HL57" i="206"/>
  <c r="HK57" i="206"/>
  <c r="HJ57" i="206"/>
  <c r="HI57" i="206"/>
  <c r="HH57" i="206"/>
  <c r="HG57" i="206"/>
  <c r="HF57" i="206"/>
  <c r="HE57" i="206"/>
  <c r="HD57" i="206"/>
  <c r="HC57" i="206"/>
  <c r="HB57" i="206"/>
  <c r="HA57" i="206"/>
  <c r="GZ57" i="206"/>
  <c r="GY57" i="206"/>
  <c r="GX57" i="206"/>
  <c r="GW57" i="206"/>
  <c r="GV57" i="206"/>
  <c r="IQ56" i="206"/>
  <c r="IP56" i="206"/>
  <c r="IO56" i="206"/>
  <c r="IN56" i="206"/>
  <c r="IM56" i="206"/>
  <c r="IL56" i="206"/>
  <c r="IK56" i="206"/>
  <c r="IJ56" i="206"/>
  <c r="II56" i="206"/>
  <c r="IH56" i="206"/>
  <c r="IG56" i="206"/>
  <c r="IF56" i="206"/>
  <c r="IE56" i="206"/>
  <c r="ID56" i="206"/>
  <c r="IC56" i="206"/>
  <c r="IB56" i="206"/>
  <c r="IA56" i="206"/>
  <c r="HZ56" i="206"/>
  <c r="HY56" i="206"/>
  <c r="HX56" i="206"/>
  <c r="HW56" i="206"/>
  <c r="HV56" i="206"/>
  <c r="HU56" i="206"/>
  <c r="HT56" i="206"/>
  <c r="HS56" i="206"/>
  <c r="HR56" i="206"/>
  <c r="HQ56" i="206"/>
  <c r="HP56" i="206"/>
  <c r="HO56" i="206"/>
  <c r="HN56" i="206"/>
  <c r="HM56" i="206"/>
  <c r="HL56" i="206"/>
  <c r="HK56" i="206"/>
  <c r="HJ56" i="206"/>
  <c r="HI56" i="206"/>
  <c r="HH56" i="206"/>
  <c r="HG56" i="206"/>
  <c r="HF56" i="206"/>
  <c r="HE56" i="206"/>
  <c r="HD56" i="206"/>
  <c r="HC56" i="206"/>
  <c r="HB56" i="206"/>
  <c r="HA56" i="206"/>
  <c r="GZ56" i="206"/>
  <c r="GY56" i="206"/>
  <c r="GX56" i="206"/>
  <c r="GW56" i="206"/>
  <c r="GV56" i="206"/>
  <c r="IQ55" i="206"/>
  <c r="IP55" i="206"/>
  <c r="IO55" i="206"/>
  <c r="IN55" i="206"/>
  <c r="IM55" i="206"/>
  <c r="IL55" i="206"/>
  <c r="IK55" i="206"/>
  <c r="IJ55" i="206"/>
  <c r="II55" i="206"/>
  <c r="IH55" i="206"/>
  <c r="IG55" i="206"/>
  <c r="IF55" i="206"/>
  <c r="IE55" i="206"/>
  <c r="ID55" i="206"/>
  <c r="IC55" i="206"/>
  <c r="IB55" i="206"/>
  <c r="IA55" i="206"/>
  <c r="HZ55" i="206"/>
  <c r="HY55" i="206"/>
  <c r="HX55" i="206"/>
  <c r="HW55" i="206"/>
  <c r="HV55" i="206"/>
  <c r="HU55" i="206"/>
  <c r="HT55" i="206"/>
  <c r="HS55" i="206"/>
  <c r="HR55" i="206"/>
  <c r="HQ55" i="206"/>
  <c r="HP55" i="206"/>
  <c r="HO55" i="206"/>
  <c r="HN55" i="206"/>
  <c r="HM55" i="206"/>
  <c r="HL55" i="206"/>
  <c r="HK55" i="206"/>
  <c r="HJ55" i="206"/>
  <c r="HI55" i="206"/>
  <c r="HH55" i="206"/>
  <c r="HG55" i="206"/>
  <c r="HF55" i="206"/>
  <c r="HE55" i="206"/>
  <c r="HD55" i="206"/>
  <c r="HC55" i="206"/>
  <c r="HB55" i="206"/>
  <c r="HA55" i="206"/>
  <c r="GZ55" i="206"/>
  <c r="GY55" i="206"/>
  <c r="GX55" i="206"/>
  <c r="GW55" i="206"/>
  <c r="GV55" i="206"/>
  <c r="IQ54" i="206"/>
  <c r="IP54" i="206"/>
  <c r="IO54" i="206"/>
  <c r="IN54" i="206"/>
  <c r="IM54" i="206"/>
  <c r="IL54" i="206"/>
  <c r="IK54" i="206"/>
  <c r="IJ54" i="206"/>
  <c r="II54" i="206"/>
  <c r="IH54" i="206"/>
  <c r="IG54" i="206"/>
  <c r="IF54" i="206"/>
  <c r="IE54" i="206"/>
  <c r="ID54" i="206"/>
  <c r="IC54" i="206"/>
  <c r="IB54" i="206"/>
  <c r="IA54" i="206"/>
  <c r="HZ54" i="206"/>
  <c r="HY54" i="206"/>
  <c r="HX54" i="206"/>
  <c r="HW54" i="206"/>
  <c r="HV54" i="206"/>
  <c r="HU54" i="206"/>
  <c r="HT54" i="206"/>
  <c r="HS54" i="206"/>
  <c r="HR54" i="206"/>
  <c r="HQ54" i="206"/>
  <c r="HP54" i="206"/>
  <c r="HO54" i="206"/>
  <c r="HN54" i="206"/>
  <c r="HM54" i="206"/>
  <c r="HL54" i="206"/>
  <c r="HK54" i="206"/>
  <c r="HJ54" i="206"/>
  <c r="HI54" i="206"/>
  <c r="HH54" i="206"/>
  <c r="HG54" i="206"/>
  <c r="HF54" i="206"/>
  <c r="HE54" i="206"/>
  <c r="HD54" i="206"/>
  <c r="HC54" i="206"/>
  <c r="HB54" i="206"/>
  <c r="HA54" i="206"/>
  <c r="GZ54" i="206"/>
  <c r="GY54" i="206"/>
  <c r="GX54" i="206"/>
  <c r="GW54" i="206"/>
  <c r="GV54" i="206"/>
  <c r="IQ53" i="206"/>
  <c r="IP53" i="206"/>
  <c r="IO53" i="206"/>
  <c r="IN53" i="206"/>
  <c r="IM53" i="206"/>
  <c r="IL53" i="206"/>
  <c r="IK53" i="206"/>
  <c r="IJ53" i="206"/>
  <c r="II53" i="206"/>
  <c r="IH53" i="206"/>
  <c r="IG53" i="206"/>
  <c r="IF53" i="206"/>
  <c r="IE53" i="206"/>
  <c r="ID53" i="206"/>
  <c r="IC53" i="206"/>
  <c r="IB53" i="206"/>
  <c r="IA53" i="206"/>
  <c r="HZ53" i="206"/>
  <c r="HY53" i="206"/>
  <c r="HX53" i="206"/>
  <c r="HW53" i="206"/>
  <c r="HV53" i="206"/>
  <c r="HU53" i="206"/>
  <c r="HT53" i="206"/>
  <c r="HS53" i="206"/>
  <c r="HR53" i="206"/>
  <c r="HQ53" i="206"/>
  <c r="HP53" i="206"/>
  <c r="HO53" i="206"/>
  <c r="HN53" i="206"/>
  <c r="HM53" i="206"/>
  <c r="HL53" i="206"/>
  <c r="HK53" i="206"/>
  <c r="HJ53" i="206"/>
  <c r="HI53" i="206"/>
  <c r="HH53" i="206"/>
  <c r="HG53" i="206"/>
  <c r="HF53" i="206"/>
  <c r="HE53" i="206"/>
  <c r="HD53" i="206"/>
  <c r="HC53" i="206"/>
  <c r="HB53" i="206"/>
  <c r="HA53" i="206"/>
  <c r="GZ53" i="206"/>
  <c r="GY53" i="206"/>
  <c r="GX53" i="206"/>
  <c r="GW53" i="206"/>
  <c r="GV53" i="206"/>
  <c r="IQ52" i="206"/>
  <c r="IP52" i="206"/>
  <c r="IO52" i="206"/>
  <c r="IN52" i="206"/>
  <c r="IM52" i="206"/>
  <c r="IL52" i="206"/>
  <c r="IK52" i="206"/>
  <c r="IJ52" i="206"/>
  <c r="II52" i="206"/>
  <c r="IH52" i="206"/>
  <c r="IG52" i="206"/>
  <c r="IF52" i="206"/>
  <c r="IE52" i="206"/>
  <c r="ID52" i="206"/>
  <c r="IC52" i="206"/>
  <c r="IB52" i="206"/>
  <c r="IA52" i="206"/>
  <c r="HZ52" i="206"/>
  <c r="HY52" i="206"/>
  <c r="HX52" i="206"/>
  <c r="HW52" i="206"/>
  <c r="HV52" i="206"/>
  <c r="HU52" i="206"/>
  <c r="HT52" i="206"/>
  <c r="HS52" i="206"/>
  <c r="HR52" i="206"/>
  <c r="HQ52" i="206"/>
  <c r="HP52" i="206"/>
  <c r="HO52" i="206"/>
  <c r="HN52" i="206"/>
  <c r="HM52" i="206"/>
  <c r="HL52" i="206"/>
  <c r="HK52" i="206"/>
  <c r="HJ52" i="206"/>
  <c r="HI52" i="206"/>
  <c r="HH52" i="206"/>
  <c r="HG52" i="206"/>
  <c r="HF52" i="206"/>
  <c r="HE52" i="206"/>
  <c r="HD52" i="206"/>
  <c r="HC52" i="206"/>
  <c r="HB52" i="206"/>
  <c r="HA52" i="206"/>
  <c r="GZ52" i="206"/>
  <c r="GY52" i="206"/>
  <c r="GX52" i="206"/>
  <c r="GW52" i="206"/>
  <c r="GV52" i="206"/>
  <c r="IQ51" i="206"/>
  <c r="IP51" i="206"/>
  <c r="IO51" i="206"/>
  <c r="IN51" i="206"/>
  <c r="IM51" i="206"/>
  <c r="IL51" i="206"/>
  <c r="IK51" i="206"/>
  <c r="IJ51" i="206"/>
  <c r="II51" i="206"/>
  <c r="IH51" i="206"/>
  <c r="IG51" i="206"/>
  <c r="IF51" i="206"/>
  <c r="IE51" i="206"/>
  <c r="ID51" i="206"/>
  <c r="IC51" i="206"/>
  <c r="IB51" i="206"/>
  <c r="IA51" i="206"/>
  <c r="HZ51" i="206"/>
  <c r="HY51" i="206"/>
  <c r="HX51" i="206"/>
  <c r="HW51" i="206"/>
  <c r="HV51" i="206"/>
  <c r="HU51" i="206"/>
  <c r="HT51" i="206"/>
  <c r="HS51" i="206"/>
  <c r="HR51" i="206"/>
  <c r="HQ51" i="206"/>
  <c r="HP51" i="206"/>
  <c r="HO51" i="206"/>
  <c r="HN51" i="206"/>
  <c r="HM51" i="206"/>
  <c r="HL51" i="206"/>
  <c r="HK51" i="206"/>
  <c r="HJ51" i="206"/>
  <c r="HI51" i="206"/>
  <c r="HH51" i="206"/>
  <c r="HG51" i="206"/>
  <c r="HF51" i="206"/>
  <c r="HE51" i="206"/>
  <c r="HD51" i="206"/>
  <c r="HC51" i="206"/>
  <c r="HB51" i="206"/>
  <c r="HA51" i="206"/>
  <c r="GZ51" i="206"/>
  <c r="GY51" i="206"/>
  <c r="GX51" i="206"/>
  <c r="GW51" i="206"/>
  <c r="GV51" i="206"/>
  <c r="IQ50" i="206"/>
  <c r="IP50" i="206"/>
  <c r="IO50" i="206"/>
  <c r="IN50" i="206"/>
  <c r="IM50" i="206"/>
  <c r="IL50" i="206"/>
  <c r="IK50" i="206"/>
  <c r="IJ50" i="206"/>
  <c r="II50" i="206"/>
  <c r="IH50" i="206"/>
  <c r="IG50" i="206"/>
  <c r="IF50" i="206"/>
  <c r="IE50" i="206"/>
  <c r="ID50" i="206"/>
  <c r="IC50" i="206"/>
  <c r="IB50" i="206"/>
  <c r="IA50" i="206"/>
  <c r="HZ50" i="206"/>
  <c r="HY50" i="206"/>
  <c r="HX50" i="206"/>
  <c r="HW50" i="206"/>
  <c r="HV50" i="206"/>
  <c r="HU50" i="206"/>
  <c r="HT50" i="206"/>
  <c r="HS50" i="206"/>
  <c r="HR50" i="206"/>
  <c r="HQ50" i="206"/>
  <c r="HP50" i="206"/>
  <c r="HO50" i="206"/>
  <c r="HN50" i="206"/>
  <c r="HM50" i="206"/>
  <c r="HL50" i="206"/>
  <c r="HK50" i="206"/>
  <c r="HJ50" i="206"/>
  <c r="HI50" i="206"/>
  <c r="HH50" i="206"/>
  <c r="HG50" i="206"/>
  <c r="HF50" i="206"/>
  <c r="HE50" i="206"/>
  <c r="HD50" i="206"/>
  <c r="HC50" i="206"/>
  <c r="HB50" i="206"/>
  <c r="HA50" i="206"/>
  <c r="GZ50" i="206"/>
  <c r="GY50" i="206"/>
  <c r="GX50" i="206"/>
  <c r="GW50" i="206"/>
  <c r="GV50" i="206"/>
  <c r="IQ49" i="206"/>
  <c r="IP49" i="206"/>
  <c r="IO49" i="206"/>
  <c r="IN49" i="206"/>
  <c r="IM49" i="206"/>
  <c r="IL49" i="206"/>
  <c r="IK49" i="206"/>
  <c r="IJ49" i="206"/>
  <c r="II49" i="206"/>
  <c r="IH49" i="206"/>
  <c r="IG49" i="206"/>
  <c r="IF49" i="206"/>
  <c r="IE49" i="206"/>
  <c r="ID49" i="206"/>
  <c r="IC49" i="206"/>
  <c r="IB49" i="206"/>
  <c r="IA49" i="206"/>
  <c r="HZ49" i="206"/>
  <c r="HY49" i="206"/>
  <c r="HX49" i="206"/>
  <c r="HW49" i="206"/>
  <c r="HV49" i="206"/>
  <c r="HU49" i="206"/>
  <c r="HT49" i="206"/>
  <c r="HS49" i="206"/>
  <c r="HR49" i="206"/>
  <c r="HQ49" i="206"/>
  <c r="HP49" i="206"/>
  <c r="HO49" i="206"/>
  <c r="HN49" i="206"/>
  <c r="HM49" i="206"/>
  <c r="HL49" i="206"/>
  <c r="HK49" i="206"/>
  <c r="HJ49" i="206"/>
  <c r="HI49" i="206"/>
  <c r="HH49" i="206"/>
  <c r="HG49" i="206"/>
  <c r="HF49" i="206"/>
  <c r="HE49" i="206"/>
  <c r="HD49" i="206"/>
  <c r="HC49" i="206"/>
  <c r="HB49" i="206"/>
  <c r="HA49" i="206"/>
  <c r="GZ49" i="206"/>
  <c r="GY49" i="206"/>
  <c r="GX49" i="206"/>
  <c r="GW49" i="206"/>
  <c r="GV49" i="206"/>
  <c r="IQ46" i="206"/>
  <c r="IP46" i="206"/>
  <c r="IO46" i="206"/>
  <c r="IN46" i="206"/>
  <c r="IM46" i="206"/>
  <c r="IL46" i="206"/>
  <c r="IK46" i="206"/>
  <c r="IJ46" i="206"/>
  <c r="II46" i="206"/>
  <c r="IH46" i="206"/>
  <c r="IG46" i="206"/>
  <c r="IF46" i="206"/>
  <c r="IE46" i="206"/>
  <c r="ID46" i="206"/>
  <c r="IC46" i="206"/>
  <c r="IB46" i="206"/>
  <c r="IA46" i="206"/>
  <c r="HZ46" i="206"/>
  <c r="HY46" i="206"/>
  <c r="HX46" i="206"/>
  <c r="HW46" i="206"/>
  <c r="HV46" i="206"/>
  <c r="HU46" i="206"/>
  <c r="HT46" i="206"/>
  <c r="HS46" i="206"/>
  <c r="HR46" i="206"/>
  <c r="HQ46" i="206"/>
  <c r="HP46" i="206"/>
  <c r="HO46" i="206"/>
  <c r="HN46" i="206"/>
  <c r="HM46" i="206"/>
  <c r="HL46" i="206"/>
  <c r="HK46" i="206"/>
  <c r="HJ46" i="206"/>
  <c r="HI46" i="206"/>
  <c r="HH46" i="206"/>
  <c r="HG46" i="206"/>
  <c r="HF46" i="206"/>
  <c r="HE46" i="206"/>
  <c r="HD46" i="206"/>
  <c r="HC46" i="206"/>
  <c r="HB46" i="206"/>
  <c r="HA46" i="206"/>
  <c r="GZ46" i="206"/>
  <c r="GY46" i="206"/>
  <c r="GX46" i="206"/>
  <c r="GW46" i="206"/>
  <c r="GV46" i="206"/>
  <c r="IQ45" i="206"/>
  <c r="IP45" i="206"/>
  <c r="IO45" i="206"/>
  <c r="IN45" i="206"/>
  <c r="IM45" i="206"/>
  <c r="IL45" i="206"/>
  <c r="IK45" i="206"/>
  <c r="IJ45" i="206"/>
  <c r="II45" i="206"/>
  <c r="IH45" i="206"/>
  <c r="IG45" i="206"/>
  <c r="IF45" i="206"/>
  <c r="IE45" i="206"/>
  <c r="ID45" i="206"/>
  <c r="IC45" i="206"/>
  <c r="IB45" i="206"/>
  <c r="IA45" i="206"/>
  <c r="HZ45" i="206"/>
  <c r="HY45" i="206"/>
  <c r="HX45" i="206"/>
  <c r="HW45" i="206"/>
  <c r="HV45" i="206"/>
  <c r="HU45" i="206"/>
  <c r="HT45" i="206"/>
  <c r="HS45" i="206"/>
  <c r="HR45" i="206"/>
  <c r="HQ45" i="206"/>
  <c r="HP45" i="206"/>
  <c r="HO45" i="206"/>
  <c r="HN45" i="206"/>
  <c r="HM45" i="206"/>
  <c r="HL45" i="206"/>
  <c r="HK45" i="206"/>
  <c r="HJ45" i="206"/>
  <c r="HI45" i="206"/>
  <c r="HH45" i="206"/>
  <c r="HG45" i="206"/>
  <c r="HF45" i="206"/>
  <c r="HE45" i="206"/>
  <c r="HD45" i="206"/>
  <c r="HC45" i="206"/>
  <c r="HB45" i="206"/>
  <c r="HA45" i="206"/>
  <c r="GZ45" i="206"/>
  <c r="GY45" i="206"/>
  <c r="GX45" i="206"/>
  <c r="GW45" i="206"/>
  <c r="GV45" i="206"/>
  <c r="IQ44" i="206"/>
  <c r="IP44" i="206"/>
  <c r="IO44" i="206"/>
  <c r="IN44" i="206"/>
  <c r="IM44" i="206"/>
  <c r="IL44" i="206"/>
  <c r="IK44" i="206"/>
  <c r="IJ44" i="206"/>
  <c r="II44" i="206"/>
  <c r="IH44" i="206"/>
  <c r="IG44" i="206"/>
  <c r="IF44" i="206"/>
  <c r="IE44" i="206"/>
  <c r="ID44" i="206"/>
  <c r="IC44" i="206"/>
  <c r="IB44" i="206"/>
  <c r="IA44" i="206"/>
  <c r="HZ44" i="206"/>
  <c r="HY44" i="206"/>
  <c r="HX44" i="206"/>
  <c r="HW44" i="206"/>
  <c r="HV44" i="206"/>
  <c r="HU44" i="206"/>
  <c r="HT44" i="206"/>
  <c r="HS44" i="206"/>
  <c r="HR44" i="206"/>
  <c r="HQ44" i="206"/>
  <c r="HP44" i="206"/>
  <c r="HO44" i="206"/>
  <c r="HN44" i="206"/>
  <c r="HM44" i="206"/>
  <c r="HL44" i="206"/>
  <c r="HK44" i="206"/>
  <c r="HJ44" i="206"/>
  <c r="HI44" i="206"/>
  <c r="HH44" i="206"/>
  <c r="HG44" i="206"/>
  <c r="HF44" i="206"/>
  <c r="HE44" i="206"/>
  <c r="HD44" i="206"/>
  <c r="HC44" i="206"/>
  <c r="HB44" i="206"/>
  <c r="HA44" i="206"/>
  <c r="GZ44" i="206"/>
  <c r="GY44" i="206"/>
  <c r="GX44" i="206"/>
  <c r="GW44" i="206"/>
  <c r="GV44" i="206"/>
  <c r="IQ43" i="206"/>
  <c r="IP43" i="206"/>
  <c r="IO43" i="206"/>
  <c r="IN43" i="206"/>
  <c r="IM43" i="206"/>
  <c r="IL43" i="206"/>
  <c r="IK43" i="206"/>
  <c r="IJ43" i="206"/>
  <c r="II43" i="206"/>
  <c r="IH43" i="206"/>
  <c r="IG43" i="206"/>
  <c r="IF43" i="206"/>
  <c r="IE43" i="206"/>
  <c r="ID43" i="206"/>
  <c r="IC43" i="206"/>
  <c r="IB43" i="206"/>
  <c r="IA43" i="206"/>
  <c r="HZ43" i="206"/>
  <c r="HY43" i="206"/>
  <c r="HX43" i="206"/>
  <c r="HW43" i="206"/>
  <c r="HV43" i="206"/>
  <c r="HU43" i="206"/>
  <c r="HT43" i="206"/>
  <c r="HS43" i="206"/>
  <c r="HR43" i="206"/>
  <c r="HQ43" i="206"/>
  <c r="HP43" i="206"/>
  <c r="HO43" i="206"/>
  <c r="HN43" i="206"/>
  <c r="HM43" i="206"/>
  <c r="HL43" i="206"/>
  <c r="HK43" i="206"/>
  <c r="HJ43" i="206"/>
  <c r="HI43" i="206"/>
  <c r="HH43" i="206"/>
  <c r="HG43" i="206"/>
  <c r="HF43" i="206"/>
  <c r="HE43" i="206"/>
  <c r="HD43" i="206"/>
  <c r="HC43" i="206"/>
  <c r="HB43" i="206"/>
  <c r="HA43" i="206"/>
  <c r="GZ43" i="206"/>
  <c r="GY43" i="206"/>
  <c r="GX43" i="206"/>
  <c r="GW43" i="206"/>
  <c r="GV43" i="206"/>
  <c r="IQ42" i="206"/>
  <c r="IP42" i="206"/>
  <c r="IO42" i="206"/>
  <c r="IN42" i="206"/>
  <c r="IM42" i="206"/>
  <c r="IL42" i="206"/>
  <c r="IK42" i="206"/>
  <c r="IJ42" i="206"/>
  <c r="II42" i="206"/>
  <c r="IH42" i="206"/>
  <c r="IG42" i="206"/>
  <c r="IF42" i="206"/>
  <c r="IE42" i="206"/>
  <c r="ID42" i="206"/>
  <c r="IC42" i="206"/>
  <c r="IB42" i="206"/>
  <c r="IA42" i="206"/>
  <c r="HZ42" i="206"/>
  <c r="HY42" i="206"/>
  <c r="HX42" i="206"/>
  <c r="HW42" i="206"/>
  <c r="HV42" i="206"/>
  <c r="HU42" i="206"/>
  <c r="HT42" i="206"/>
  <c r="HS42" i="206"/>
  <c r="HR42" i="206"/>
  <c r="HQ42" i="206"/>
  <c r="HP42" i="206"/>
  <c r="HO42" i="206"/>
  <c r="HN42" i="206"/>
  <c r="HM42" i="206"/>
  <c r="HL42" i="206"/>
  <c r="HK42" i="206"/>
  <c r="HJ42" i="206"/>
  <c r="HI42" i="206"/>
  <c r="HH42" i="206"/>
  <c r="HG42" i="206"/>
  <c r="HF42" i="206"/>
  <c r="HE42" i="206"/>
  <c r="HD42" i="206"/>
  <c r="HC42" i="206"/>
  <c r="HB42" i="206"/>
  <c r="HA42" i="206"/>
  <c r="GZ42" i="206"/>
  <c r="GY42" i="206"/>
  <c r="GX42" i="206"/>
  <c r="GW42" i="206"/>
  <c r="GV42" i="206"/>
  <c r="IQ41" i="206"/>
  <c r="IP41" i="206"/>
  <c r="IO41" i="206"/>
  <c r="IN41" i="206"/>
  <c r="IM41" i="206"/>
  <c r="IL41" i="206"/>
  <c r="IK41" i="206"/>
  <c r="IJ41" i="206"/>
  <c r="II41" i="206"/>
  <c r="IH41" i="206"/>
  <c r="IG41" i="206"/>
  <c r="IF41" i="206"/>
  <c r="IE41" i="206"/>
  <c r="ID41" i="206"/>
  <c r="IC41" i="206"/>
  <c r="IB41" i="206"/>
  <c r="IA41" i="206"/>
  <c r="HZ41" i="206"/>
  <c r="HY41" i="206"/>
  <c r="HX41" i="206"/>
  <c r="HW41" i="206"/>
  <c r="HV41" i="206"/>
  <c r="HU41" i="206"/>
  <c r="HT41" i="206"/>
  <c r="HS41" i="206"/>
  <c r="HR41" i="206"/>
  <c r="HQ41" i="206"/>
  <c r="HP41" i="206"/>
  <c r="HO41" i="206"/>
  <c r="HN41" i="206"/>
  <c r="HM41" i="206"/>
  <c r="HL41" i="206"/>
  <c r="HK41" i="206"/>
  <c r="HJ41" i="206"/>
  <c r="HI41" i="206"/>
  <c r="HH41" i="206"/>
  <c r="HG41" i="206"/>
  <c r="HF41" i="206"/>
  <c r="HE41" i="206"/>
  <c r="HD41" i="206"/>
  <c r="HC41" i="206"/>
  <c r="HB41" i="206"/>
  <c r="HA41" i="206"/>
  <c r="GZ41" i="206"/>
  <c r="GY41" i="206"/>
  <c r="GX41" i="206"/>
  <c r="GW41" i="206"/>
  <c r="GV41" i="206"/>
  <c r="IQ40" i="206"/>
  <c r="IP40" i="206"/>
  <c r="IO40" i="206"/>
  <c r="IN40" i="206"/>
  <c r="IM40" i="206"/>
  <c r="IL40" i="206"/>
  <c r="IK40" i="206"/>
  <c r="IJ40" i="206"/>
  <c r="II40" i="206"/>
  <c r="IH40" i="206"/>
  <c r="IG40" i="206"/>
  <c r="IF40" i="206"/>
  <c r="IE40" i="206"/>
  <c r="ID40" i="206"/>
  <c r="IC40" i="206"/>
  <c r="IB40" i="206"/>
  <c r="IA40" i="206"/>
  <c r="HZ40" i="206"/>
  <c r="HY40" i="206"/>
  <c r="HX40" i="206"/>
  <c r="HW40" i="206"/>
  <c r="HV40" i="206"/>
  <c r="HU40" i="206"/>
  <c r="HT40" i="206"/>
  <c r="HS40" i="206"/>
  <c r="HR40" i="206"/>
  <c r="HQ40" i="206"/>
  <c r="HP40" i="206"/>
  <c r="HO40" i="206"/>
  <c r="HN40" i="206"/>
  <c r="HM40" i="206"/>
  <c r="HL40" i="206"/>
  <c r="HK40" i="206"/>
  <c r="HJ40" i="206"/>
  <c r="HI40" i="206"/>
  <c r="HH40" i="206"/>
  <c r="HG40" i="206"/>
  <c r="HF40" i="206"/>
  <c r="HE40" i="206"/>
  <c r="HD40" i="206"/>
  <c r="HC40" i="206"/>
  <c r="HB40" i="206"/>
  <c r="HA40" i="206"/>
  <c r="GZ40" i="206"/>
  <c r="GY40" i="206"/>
  <c r="GX40" i="206"/>
  <c r="GW40" i="206"/>
  <c r="GV40" i="206"/>
  <c r="IQ39" i="206"/>
  <c r="IP39" i="206"/>
  <c r="IO39" i="206"/>
  <c r="IN39" i="206"/>
  <c r="IM39" i="206"/>
  <c r="IL39" i="206"/>
  <c r="IK39" i="206"/>
  <c r="IJ39" i="206"/>
  <c r="II39" i="206"/>
  <c r="IH39" i="206"/>
  <c r="IG39" i="206"/>
  <c r="IF39" i="206"/>
  <c r="IE39" i="206"/>
  <c r="ID39" i="206"/>
  <c r="IC39" i="206"/>
  <c r="IB39" i="206"/>
  <c r="IA39" i="206"/>
  <c r="HZ39" i="206"/>
  <c r="HY39" i="206"/>
  <c r="HX39" i="206"/>
  <c r="HW39" i="206"/>
  <c r="HV39" i="206"/>
  <c r="HU39" i="206"/>
  <c r="HT39" i="206"/>
  <c r="HS39" i="206"/>
  <c r="HR39" i="206"/>
  <c r="HQ39" i="206"/>
  <c r="HP39" i="206"/>
  <c r="HO39" i="206"/>
  <c r="HN39" i="206"/>
  <c r="HM39" i="206"/>
  <c r="HL39" i="206"/>
  <c r="HK39" i="206"/>
  <c r="HJ39" i="206"/>
  <c r="HI39" i="206"/>
  <c r="HH39" i="206"/>
  <c r="HG39" i="206"/>
  <c r="HF39" i="206"/>
  <c r="HE39" i="206"/>
  <c r="HD39" i="206"/>
  <c r="HC39" i="206"/>
  <c r="HB39" i="206"/>
  <c r="HA39" i="206"/>
  <c r="GZ39" i="206"/>
  <c r="GY39" i="206"/>
  <c r="GX39" i="206"/>
  <c r="GW39" i="206"/>
  <c r="GV39" i="206"/>
  <c r="IQ38" i="206"/>
  <c r="IP38" i="206"/>
  <c r="IO38" i="206"/>
  <c r="IN38" i="206"/>
  <c r="IM38" i="206"/>
  <c r="IL38" i="206"/>
  <c r="IK38" i="206"/>
  <c r="IJ38" i="206"/>
  <c r="II38" i="206"/>
  <c r="IH38" i="206"/>
  <c r="IG38" i="206"/>
  <c r="IF38" i="206"/>
  <c r="IE38" i="206"/>
  <c r="ID38" i="206"/>
  <c r="IC38" i="206"/>
  <c r="IB38" i="206"/>
  <c r="IA38" i="206"/>
  <c r="HZ38" i="206"/>
  <c r="HY38" i="206"/>
  <c r="HX38" i="206"/>
  <c r="HW38" i="206"/>
  <c r="HV38" i="206"/>
  <c r="HU38" i="206"/>
  <c r="HT38" i="206"/>
  <c r="HS38" i="206"/>
  <c r="HR38" i="206"/>
  <c r="HQ38" i="206"/>
  <c r="HP38" i="206"/>
  <c r="HO38" i="206"/>
  <c r="HN38" i="206"/>
  <c r="HM38" i="206"/>
  <c r="HL38" i="206"/>
  <c r="HK38" i="206"/>
  <c r="HJ38" i="206"/>
  <c r="HI38" i="206"/>
  <c r="HH38" i="206"/>
  <c r="HG38" i="206"/>
  <c r="HF38" i="206"/>
  <c r="HE38" i="206"/>
  <c r="HD38" i="206"/>
  <c r="HC38" i="206"/>
  <c r="HB38" i="206"/>
  <c r="HA38" i="206"/>
  <c r="GZ38" i="206"/>
  <c r="GY38" i="206"/>
  <c r="GX38" i="206"/>
  <c r="GW38" i="206"/>
  <c r="GV38" i="206"/>
  <c r="IQ35" i="206"/>
  <c r="IP35" i="206"/>
  <c r="IO35" i="206"/>
  <c r="IN35" i="206"/>
  <c r="IM35" i="206"/>
  <c r="IL35" i="206"/>
  <c r="IK35" i="206"/>
  <c r="IJ35" i="206"/>
  <c r="II35" i="206"/>
  <c r="IH35" i="206"/>
  <c r="IG35" i="206"/>
  <c r="IF35" i="206"/>
  <c r="IE35" i="206"/>
  <c r="ID35" i="206"/>
  <c r="IC35" i="206"/>
  <c r="IB35" i="206"/>
  <c r="IA35" i="206"/>
  <c r="HZ35" i="206"/>
  <c r="HY35" i="206"/>
  <c r="HX35" i="206"/>
  <c r="HW35" i="206"/>
  <c r="HV35" i="206"/>
  <c r="HU35" i="206"/>
  <c r="HT35" i="206"/>
  <c r="HS35" i="206"/>
  <c r="HR35" i="206"/>
  <c r="HQ35" i="206"/>
  <c r="HP35" i="206"/>
  <c r="HO35" i="206"/>
  <c r="HN35" i="206"/>
  <c r="HM35" i="206"/>
  <c r="HL35" i="206"/>
  <c r="HK35" i="206"/>
  <c r="HJ35" i="206"/>
  <c r="HI35" i="206"/>
  <c r="HH35" i="206"/>
  <c r="HG35" i="206"/>
  <c r="HF35" i="206"/>
  <c r="HE35" i="206"/>
  <c r="HD35" i="206"/>
  <c r="HC35" i="206"/>
  <c r="HB35" i="206"/>
  <c r="HA35" i="206"/>
  <c r="GZ35" i="206"/>
  <c r="GY35" i="206"/>
  <c r="GX35" i="206"/>
  <c r="GW35" i="206"/>
  <c r="GV35" i="206"/>
  <c r="IQ34" i="206"/>
  <c r="IP34" i="206"/>
  <c r="IO34" i="206"/>
  <c r="IN34" i="206"/>
  <c r="IM34" i="206"/>
  <c r="IL34" i="206"/>
  <c r="IK34" i="206"/>
  <c r="IJ34" i="206"/>
  <c r="II34" i="206"/>
  <c r="IH34" i="206"/>
  <c r="IG34" i="206"/>
  <c r="IF34" i="206"/>
  <c r="IE34" i="206"/>
  <c r="ID34" i="206"/>
  <c r="IC34" i="206"/>
  <c r="IB34" i="206"/>
  <c r="IA34" i="206"/>
  <c r="HZ34" i="206"/>
  <c r="HY34" i="206"/>
  <c r="HX34" i="206"/>
  <c r="HW34" i="206"/>
  <c r="HV34" i="206"/>
  <c r="HU34" i="206"/>
  <c r="HT34" i="206"/>
  <c r="HS34" i="206"/>
  <c r="HR34" i="206"/>
  <c r="HQ34" i="206"/>
  <c r="HP34" i="206"/>
  <c r="HO34" i="206"/>
  <c r="HN34" i="206"/>
  <c r="HM34" i="206"/>
  <c r="HL34" i="206"/>
  <c r="HK34" i="206"/>
  <c r="HJ34" i="206"/>
  <c r="HI34" i="206"/>
  <c r="HH34" i="206"/>
  <c r="HG34" i="206"/>
  <c r="HF34" i="206"/>
  <c r="HE34" i="206"/>
  <c r="HD34" i="206"/>
  <c r="HC34" i="206"/>
  <c r="HB34" i="206"/>
  <c r="HA34" i="206"/>
  <c r="GZ34" i="206"/>
  <c r="GY34" i="206"/>
  <c r="GX34" i="206"/>
  <c r="GW34" i="206"/>
  <c r="GV34" i="206"/>
  <c r="IQ33" i="206"/>
  <c r="IP33" i="206"/>
  <c r="IO33" i="206"/>
  <c r="IN33" i="206"/>
  <c r="IM33" i="206"/>
  <c r="IL33" i="206"/>
  <c r="IK33" i="206"/>
  <c r="IJ33" i="206"/>
  <c r="II33" i="206"/>
  <c r="IH33" i="206"/>
  <c r="IG33" i="206"/>
  <c r="IF33" i="206"/>
  <c r="IE33" i="206"/>
  <c r="ID33" i="206"/>
  <c r="IC33" i="206"/>
  <c r="IB33" i="206"/>
  <c r="IA33" i="206"/>
  <c r="HZ33" i="206"/>
  <c r="HY33" i="206"/>
  <c r="HX33" i="206"/>
  <c r="HW33" i="206"/>
  <c r="HV33" i="206"/>
  <c r="HU33" i="206"/>
  <c r="HT33" i="206"/>
  <c r="HS33" i="206"/>
  <c r="HR33" i="206"/>
  <c r="HQ33" i="206"/>
  <c r="HP33" i="206"/>
  <c r="HO33" i="206"/>
  <c r="HN33" i="206"/>
  <c r="HM33" i="206"/>
  <c r="HL33" i="206"/>
  <c r="HK33" i="206"/>
  <c r="HJ33" i="206"/>
  <c r="HI33" i="206"/>
  <c r="HH33" i="206"/>
  <c r="HG33" i="206"/>
  <c r="HF33" i="206"/>
  <c r="HE33" i="206"/>
  <c r="HD33" i="206"/>
  <c r="HC33" i="206"/>
  <c r="HB33" i="206"/>
  <c r="HA33" i="206"/>
  <c r="GZ33" i="206"/>
  <c r="GY33" i="206"/>
  <c r="GX33" i="206"/>
  <c r="GW33" i="206"/>
  <c r="GV33" i="206"/>
  <c r="IQ32" i="206"/>
  <c r="IP32" i="206"/>
  <c r="IO32" i="206"/>
  <c r="IN32" i="206"/>
  <c r="IM32" i="206"/>
  <c r="IL32" i="206"/>
  <c r="IK32" i="206"/>
  <c r="IJ32" i="206"/>
  <c r="II32" i="206"/>
  <c r="IH32" i="206"/>
  <c r="IG32" i="206"/>
  <c r="IF32" i="206"/>
  <c r="IE32" i="206"/>
  <c r="ID32" i="206"/>
  <c r="IC32" i="206"/>
  <c r="IB32" i="206"/>
  <c r="IA32" i="206"/>
  <c r="HZ32" i="206"/>
  <c r="HY32" i="206"/>
  <c r="HX32" i="206"/>
  <c r="HW32" i="206"/>
  <c r="HV32" i="206"/>
  <c r="HU32" i="206"/>
  <c r="HT32" i="206"/>
  <c r="HS32" i="206"/>
  <c r="HR32" i="206"/>
  <c r="HQ32" i="206"/>
  <c r="HP32" i="206"/>
  <c r="HO32" i="206"/>
  <c r="HN32" i="206"/>
  <c r="HM32" i="206"/>
  <c r="HL32" i="206"/>
  <c r="HK32" i="206"/>
  <c r="HJ32" i="206"/>
  <c r="HI32" i="206"/>
  <c r="HH32" i="206"/>
  <c r="HG32" i="206"/>
  <c r="HF32" i="206"/>
  <c r="HE32" i="206"/>
  <c r="HD32" i="206"/>
  <c r="HC32" i="206"/>
  <c r="HB32" i="206"/>
  <c r="HA32" i="206"/>
  <c r="GZ32" i="206"/>
  <c r="GY32" i="206"/>
  <c r="GX32" i="206"/>
  <c r="GW32" i="206"/>
  <c r="GV32" i="206"/>
  <c r="IQ31" i="206"/>
  <c r="IP31" i="206"/>
  <c r="IO31" i="206"/>
  <c r="IN31" i="206"/>
  <c r="IM31" i="206"/>
  <c r="IL31" i="206"/>
  <c r="IK31" i="206"/>
  <c r="IJ31" i="206"/>
  <c r="II31" i="206"/>
  <c r="IH31" i="206"/>
  <c r="IG31" i="206"/>
  <c r="IF31" i="206"/>
  <c r="IE31" i="206"/>
  <c r="ID31" i="206"/>
  <c r="IC31" i="206"/>
  <c r="IB31" i="206"/>
  <c r="IA31" i="206"/>
  <c r="HZ31" i="206"/>
  <c r="HY31" i="206"/>
  <c r="HX31" i="206"/>
  <c r="HW31" i="206"/>
  <c r="HV31" i="206"/>
  <c r="HU31" i="206"/>
  <c r="HT31" i="206"/>
  <c r="HS31" i="206"/>
  <c r="HR31" i="206"/>
  <c r="HQ31" i="206"/>
  <c r="HP31" i="206"/>
  <c r="HO31" i="206"/>
  <c r="HN31" i="206"/>
  <c r="HM31" i="206"/>
  <c r="HL31" i="206"/>
  <c r="HK31" i="206"/>
  <c r="HJ31" i="206"/>
  <c r="HI31" i="206"/>
  <c r="HH31" i="206"/>
  <c r="HG31" i="206"/>
  <c r="HF31" i="206"/>
  <c r="HE31" i="206"/>
  <c r="HD31" i="206"/>
  <c r="HC31" i="206"/>
  <c r="HB31" i="206"/>
  <c r="HA31" i="206"/>
  <c r="GZ31" i="206"/>
  <c r="GY31" i="206"/>
  <c r="GX31" i="206"/>
  <c r="GW31" i="206"/>
  <c r="GV31" i="206"/>
  <c r="IQ30" i="206"/>
  <c r="IP30" i="206"/>
  <c r="IO30" i="206"/>
  <c r="IN30" i="206"/>
  <c r="IM30" i="206"/>
  <c r="IL30" i="206"/>
  <c r="IK30" i="206"/>
  <c r="IJ30" i="206"/>
  <c r="II30" i="206"/>
  <c r="IH30" i="206"/>
  <c r="IG30" i="206"/>
  <c r="IF30" i="206"/>
  <c r="IE30" i="206"/>
  <c r="ID30" i="206"/>
  <c r="IC30" i="206"/>
  <c r="IB30" i="206"/>
  <c r="IA30" i="206"/>
  <c r="HZ30" i="206"/>
  <c r="HY30" i="206"/>
  <c r="HX30" i="206"/>
  <c r="HW30" i="206"/>
  <c r="HV30" i="206"/>
  <c r="HU30" i="206"/>
  <c r="HT30" i="206"/>
  <c r="HS30" i="206"/>
  <c r="HR30" i="206"/>
  <c r="HQ30" i="206"/>
  <c r="HP30" i="206"/>
  <c r="HO30" i="206"/>
  <c r="HN30" i="206"/>
  <c r="HM30" i="206"/>
  <c r="HL30" i="206"/>
  <c r="HK30" i="206"/>
  <c r="HJ30" i="206"/>
  <c r="HI30" i="206"/>
  <c r="HH30" i="206"/>
  <c r="HG30" i="206"/>
  <c r="HF30" i="206"/>
  <c r="HE30" i="206"/>
  <c r="HD30" i="206"/>
  <c r="HC30" i="206"/>
  <c r="HB30" i="206"/>
  <c r="HA30" i="206"/>
  <c r="GZ30" i="206"/>
  <c r="GY30" i="206"/>
  <c r="GX30" i="206"/>
  <c r="GW30" i="206"/>
  <c r="GV30" i="206"/>
  <c r="IQ29" i="206"/>
  <c r="IP29" i="206"/>
  <c r="IO29" i="206"/>
  <c r="IN29" i="206"/>
  <c r="IM29" i="206"/>
  <c r="IL29" i="206"/>
  <c r="IK29" i="206"/>
  <c r="IJ29" i="206"/>
  <c r="II29" i="206"/>
  <c r="IH29" i="206"/>
  <c r="IG29" i="206"/>
  <c r="IF29" i="206"/>
  <c r="IE29" i="206"/>
  <c r="ID29" i="206"/>
  <c r="IC29" i="206"/>
  <c r="IB29" i="206"/>
  <c r="IA29" i="206"/>
  <c r="HZ29" i="206"/>
  <c r="HY29" i="206"/>
  <c r="HX29" i="206"/>
  <c r="HW29" i="206"/>
  <c r="HV29" i="206"/>
  <c r="HU29" i="206"/>
  <c r="HT29" i="206"/>
  <c r="HS29" i="206"/>
  <c r="HR29" i="206"/>
  <c r="HQ29" i="206"/>
  <c r="HP29" i="206"/>
  <c r="HO29" i="206"/>
  <c r="HN29" i="206"/>
  <c r="HM29" i="206"/>
  <c r="HL29" i="206"/>
  <c r="HK29" i="206"/>
  <c r="HJ29" i="206"/>
  <c r="HI29" i="206"/>
  <c r="HH29" i="206"/>
  <c r="HG29" i="206"/>
  <c r="HF29" i="206"/>
  <c r="HE29" i="206"/>
  <c r="HD29" i="206"/>
  <c r="HC29" i="206"/>
  <c r="HB29" i="206"/>
  <c r="HA29" i="206"/>
  <c r="GZ29" i="206"/>
  <c r="GY29" i="206"/>
  <c r="GX29" i="206"/>
  <c r="GW29" i="206"/>
  <c r="GV29" i="206"/>
  <c r="IQ28" i="206"/>
  <c r="IP28" i="206"/>
  <c r="IO28" i="206"/>
  <c r="IN28" i="206"/>
  <c r="IM28" i="206"/>
  <c r="IL28" i="206"/>
  <c r="IK28" i="206"/>
  <c r="IJ28" i="206"/>
  <c r="II28" i="206"/>
  <c r="IH28" i="206"/>
  <c r="IG28" i="206"/>
  <c r="IF28" i="206"/>
  <c r="IE28" i="206"/>
  <c r="ID28" i="206"/>
  <c r="IC28" i="206"/>
  <c r="IB28" i="206"/>
  <c r="IA28" i="206"/>
  <c r="HZ28" i="206"/>
  <c r="HY28" i="206"/>
  <c r="HX28" i="206"/>
  <c r="HW28" i="206"/>
  <c r="HV28" i="206"/>
  <c r="HU28" i="206"/>
  <c r="HT28" i="206"/>
  <c r="HS28" i="206"/>
  <c r="HR28" i="206"/>
  <c r="HQ28" i="206"/>
  <c r="HP28" i="206"/>
  <c r="HO28" i="206"/>
  <c r="HN28" i="206"/>
  <c r="HM28" i="206"/>
  <c r="HL28" i="206"/>
  <c r="HK28" i="206"/>
  <c r="HJ28" i="206"/>
  <c r="HI28" i="206"/>
  <c r="HH28" i="206"/>
  <c r="HG28" i="206"/>
  <c r="HF28" i="206"/>
  <c r="HE28" i="206"/>
  <c r="HD28" i="206"/>
  <c r="HC28" i="206"/>
  <c r="HB28" i="206"/>
  <c r="HA28" i="206"/>
  <c r="GZ28" i="206"/>
  <c r="GY28" i="206"/>
  <c r="GX28" i="206"/>
  <c r="GW28" i="206"/>
  <c r="GV28" i="206"/>
  <c r="IQ27" i="206"/>
  <c r="IP27" i="206"/>
  <c r="IO27" i="206"/>
  <c r="IN27" i="206"/>
  <c r="IM27" i="206"/>
  <c r="IL27" i="206"/>
  <c r="IK27" i="206"/>
  <c r="IJ27" i="206"/>
  <c r="II27" i="206"/>
  <c r="IH27" i="206"/>
  <c r="IG27" i="206"/>
  <c r="IF27" i="206"/>
  <c r="IE27" i="206"/>
  <c r="ID27" i="206"/>
  <c r="IC27" i="206"/>
  <c r="IB27" i="206"/>
  <c r="IA27" i="206"/>
  <c r="HZ27" i="206"/>
  <c r="HY27" i="206"/>
  <c r="HX27" i="206"/>
  <c r="HW27" i="206"/>
  <c r="HV27" i="206"/>
  <c r="HU27" i="206"/>
  <c r="HT27" i="206"/>
  <c r="HS27" i="206"/>
  <c r="HR27" i="206"/>
  <c r="HQ27" i="206"/>
  <c r="HP27" i="206"/>
  <c r="HO27" i="206"/>
  <c r="HN27" i="206"/>
  <c r="HM27" i="206"/>
  <c r="HL27" i="206"/>
  <c r="HK27" i="206"/>
  <c r="HJ27" i="206"/>
  <c r="HI27" i="206"/>
  <c r="HH27" i="206"/>
  <c r="HG27" i="206"/>
  <c r="HF27" i="206"/>
  <c r="HE27" i="206"/>
  <c r="HD27" i="206"/>
  <c r="HC27" i="206"/>
  <c r="HB27" i="206"/>
  <c r="HA27" i="206"/>
  <c r="GZ27" i="206"/>
  <c r="GY27" i="206"/>
  <c r="GX27" i="206"/>
  <c r="GW27" i="206"/>
  <c r="GV27" i="206"/>
  <c r="IQ24" i="206"/>
  <c r="IP24" i="206"/>
  <c r="IO24" i="206"/>
  <c r="IN24" i="206"/>
  <c r="IM24" i="206"/>
  <c r="IL24" i="206"/>
  <c r="IK24" i="206"/>
  <c r="IJ24" i="206"/>
  <c r="II24" i="206"/>
  <c r="IH24" i="206"/>
  <c r="IG24" i="206"/>
  <c r="IF24" i="206"/>
  <c r="IE24" i="206"/>
  <c r="ID24" i="206"/>
  <c r="IC24" i="206"/>
  <c r="IB24" i="206"/>
  <c r="IA24" i="206"/>
  <c r="HZ24" i="206"/>
  <c r="HY24" i="206"/>
  <c r="HX24" i="206"/>
  <c r="HW24" i="206"/>
  <c r="HV24" i="206"/>
  <c r="HU24" i="206"/>
  <c r="HT24" i="206"/>
  <c r="HS24" i="206"/>
  <c r="HR24" i="206"/>
  <c r="HQ24" i="206"/>
  <c r="HP24" i="206"/>
  <c r="HO24" i="206"/>
  <c r="HN24" i="206"/>
  <c r="HM24" i="206"/>
  <c r="HL24" i="206"/>
  <c r="HK24" i="206"/>
  <c r="HJ24" i="206"/>
  <c r="HI24" i="206"/>
  <c r="HH24" i="206"/>
  <c r="HG24" i="206"/>
  <c r="HF24" i="206"/>
  <c r="HE24" i="206"/>
  <c r="HD24" i="206"/>
  <c r="HC24" i="206"/>
  <c r="HB24" i="206"/>
  <c r="HA24" i="206"/>
  <c r="GZ24" i="206"/>
  <c r="GY24" i="206"/>
  <c r="GX24" i="206"/>
  <c r="GW24" i="206"/>
  <c r="GV24" i="206"/>
  <c r="IQ23" i="206"/>
  <c r="IP23" i="206"/>
  <c r="IO23" i="206"/>
  <c r="IN23" i="206"/>
  <c r="IM23" i="206"/>
  <c r="IL23" i="206"/>
  <c r="IK23" i="206"/>
  <c r="IJ23" i="206"/>
  <c r="II23" i="206"/>
  <c r="IH23" i="206"/>
  <c r="IG23" i="206"/>
  <c r="IF23" i="206"/>
  <c r="IE23" i="206"/>
  <c r="ID23" i="206"/>
  <c r="IC23" i="206"/>
  <c r="IB23" i="206"/>
  <c r="IA23" i="206"/>
  <c r="HZ23" i="206"/>
  <c r="HY23" i="206"/>
  <c r="HX23" i="206"/>
  <c r="HW23" i="206"/>
  <c r="HV23" i="206"/>
  <c r="HU23" i="206"/>
  <c r="HT23" i="206"/>
  <c r="HS23" i="206"/>
  <c r="HR23" i="206"/>
  <c r="HQ23" i="206"/>
  <c r="HP23" i="206"/>
  <c r="HO23" i="206"/>
  <c r="HN23" i="206"/>
  <c r="HM23" i="206"/>
  <c r="HL23" i="206"/>
  <c r="HK23" i="206"/>
  <c r="HJ23" i="206"/>
  <c r="HI23" i="206"/>
  <c r="HH23" i="206"/>
  <c r="HG23" i="206"/>
  <c r="HF23" i="206"/>
  <c r="HE23" i="206"/>
  <c r="HD23" i="206"/>
  <c r="HC23" i="206"/>
  <c r="HB23" i="206"/>
  <c r="HA23" i="206"/>
  <c r="GZ23" i="206"/>
  <c r="GY23" i="206"/>
  <c r="GX23" i="206"/>
  <c r="GW23" i="206"/>
  <c r="GV23" i="206"/>
  <c r="IQ22" i="206"/>
  <c r="IP22" i="206"/>
  <c r="IO22" i="206"/>
  <c r="IN22" i="206"/>
  <c r="IM22" i="206"/>
  <c r="IL22" i="206"/>
  <c r="IK22" i="206"/>
  <c r="IJ22" i="206"/>
  <c r="II22" i="206"/>
  <c r="IH22" i="206"/>
  <c r="IG22" i="206"/>
  <c r="IF22" i="206"/>
  <c r="IE22" i="206"/>
  <c r="ID22" i="206"/>
  <c r="IC22" i="206"/>
  <c r="IB22" i="206"/>
  <c r="IA22" i="206"/>
  <c r="HZ22" i="206"/>
  <c r="HY22" i="206"/>
  <c r="HX22" i="206"/>
  <c r="HW22" i="206"/>
  <c r="HV22" i="206"/>
  <c r="HU22" i="206"/>
  <c r="HT22" i="206"/>
  <c r="HS22" i="206"/>
  <c r="HR22" i="206"/>
  <c r="HQ22" i="206"/>
  <c r="HP22" i="206"/>
  <c r="HO22" i="206"/>
  <c r="HN22" i="206"/>
  <c r="HM22" i="206"/>
  <c r="HL22" i="206"/>
  <c r="HK22" i="206"/>
  <c r="HJ22" i="206"/>
  <c r="HI22" i="206"/>
  <c r="HH22" i="206"/>
  <c r="HG22" i="206"/>
  <c r="HF22" i="206"/>
  <c r="HE22" i="206"/>
  <c r="HD22" i="206"/>
  <c r="HC22" i="206"/>
  <c r="HB22" i="206"/>
  <c r="HA22" i="206"/>
  <c r="GZ22" i="206"/>
  <c r="GY22" i="206"/>
  <c r="GX22" i="206"/>
  <c r="GW22" i="206"/>
  <c r="GV22" i="206"/>
  <c r="IQ21" i="206"/>
  <c r="IP21" i="206"/>
  <c r="IO21" i="206"/>
  <c r="IN21" i="206"/>
  <c r="IM21" i="206"/>
  <c r="IL21" i="206"/>
  <c r="IK21" i="206"/>
  <c r="IJ21" i="206"/>
  <c r="II21" i="206"/>
  <c r="IH21" i="206"/>
  <c r="IG21" i="206"/>
  <c r="IF21" i="206"/>
  <c r="IE21" i="206"/>
  <c r="ID21" i="206"/>
  <c r="IC21" i="206"/>
  <c r="IB21" i="206"/>
  <c r="IA21" i="206"/>
  <c r="HZ21" i="206"/>
  <c r="HY21" i="206"/>
  <c r="HX21" i="206"/>
  <c r="HW21" i="206"/>
  <c r="HV21" i="206"/>
  <c r="HU21" i="206"/>
  <c r="HT21" i="206"/>
  <c r="HS21" i="206"/>
  <c r="HR21" i="206"/>
  <c r="HQ21" i="206"/>
  <c r="HP21" i="206"/>
  <c r="HO21" i="206"/>
  <c r="HN21" i="206"/>
  <c r="HM21" i="206"/>
  <c r="HL21" i="206"/>
  <c r="HK21" i="206"/>
  <c r="HJ21" i="206"/>
  <c r="HI21" i="206"/>
  <c r="HH21" i="206"/>
  <c r="HG21" i="206"/>
  <c r="HF21" i="206"/>
  <c r="HE21" i="206"/>
  <c r="HD21" i="206"/>
  <c r="HC21" i="206"/>
  <c r="HB21" i="206"/>
  <c r="HA21" i="206"/>
  <c r="GZ21" i="206"/>
  <c r="GY21" i="206"/>
  <c r="GX21" i="206"/>
  <c r="GW21" i="206"/>
  <c r="GV21" i="206"/>
  <c r="IQ20" i="206"/>
  <c r="IP20" i="206"/>
  <c r="IO20" i="206"/>
  <c r="IN20" i="206"/>
  <c r="IM20" i="206"/>
  <c r="IL20" i="206"/>
  <c r="IK20" i="206"/>
  <c r="IJ20" i="206"/>
  <c r="II20" i="206"/>
  <c r="IH20" i="206"/>
  <c r="IG20" i="206"/>
  <c r="IF20" i="206"/>
  <c r="IE20" i="206"/>
  <c r="ID20" i="206"/>
  <c r="IC20" i="206"/>
  <c r="IB20" i="206"/>
  <c r="IA20" i="206"/>
  <c r="HZ20" i="206"/>
  <c r="HY20" i="206"/>
  <c r="HX20" i="206"/>
  <c r="HW20" i="206"/>
  <c r="HV20" i="206"/>
  <c r="HU20" i="206"/>
  <c r="HT20" i="206"/>
  <c r="HS20" i="206"/>
  <c r="HR20" i="206"/>
  <c r="HQ20" i="206"/>
  <c r="HP20" i="206"/>
  <c r="HO20" i="206"/>
  <c r="HN20" i="206"/>
  <c r="HM20" i="206"/>
  <c r="HL20" i="206"/>
  <c r="HK20" i="206"/>
  <c r="HJ20" i="206"/>
  <c r="HI20" i="206"/>
  <c r="HH20" i="206"/>
  <c r="HG20" i="206"/>
  <c r="HF20" i="206"/>
  <c r="HE20" i="206"/>
  <c r="HD20" i="206"/>
  <c r="HC20" i="206"/>
  <c r="HB20" i="206"/>
  <c r="HA20" i="206"/>
  <c r="GZ20" i="206"/>
  <c r="GY20" i="206"/>
  <c r="GX20" i="206"/>
  <c r="GW20" i="206"/>
  <c r="GV20" i="206"/>
  <c r="IQ19" i="206"/>
  <c r="IP19" i="206"/>
  <c r="IO19" i="206"/>
  <c r="IN19" i="206"/>
  <c r="IM19" i="206"/>
  <c r="IL19" i="206"/>
  <c r="IK19" i="206"/>
  <c r="IJ19" i="206"/>
  <c r="II19" i="206"/>
  <c r="IH19" i="206"/>
  <c r="IG19" i="206"/>
  <c r="IF19" i="206"/>
  <c r="IE19" i="206"/>
  <c r="ID19" i="206"/>
  <c r="IC19" i="206"/>
  <c r="IB19" i="206"/>
  <c r="IA19" i="206"/>
  <c r="HZ19" i="206"/>
  <c r="HY19" i="206"/>
  <c r="HX19" i="206"/>
  <c r="HW19" i="206"/>
  <c r="HV19" i="206"/>
  <c r="HU19" i="206"/>
  <c r="HT19" i="206"/>
  <c r="HS19" i="206"/>
  <c r="HR19" i="206"/>
  <c r="HQ19" i="206"/>
  <c r="HP19" i="206"/>
  <c r="HO19" i="206"/>
  <c r="HN19" i="206"/>
  <c r="HM19" i="206"/>
  <c r="HL19" i="206"/>
  <c r="HK19" i="206"/>
  <c r="HJ19" i="206"/>
  <c r="HI19" i="206"/>
  <c r="HH19" i="206"/>
  <c r="HG19" i="206"/>
  <c r="HF19" i="206"/>
  <c r="HE19" i="206"/>
  <c r="HD19" i="206"/>
  <c r="HC19" i="206"/>
  <c r="HB19" i="206"/>
  <c r="HA19" i="206"/>
  <c r="GZ19" i="206"/>
  <c r="GY19" i="206"/>
  <c r="GX19" i="206"/>
  <c r="GW19" i="206"/>
  <c r="GV19" i="206"/>
  <c r="IQ18" i="206"/>
  <c r="IP18" i="206"/>
  <c r="IO18" i="206"/>
  <c r="IN18" i="206"/>
  <c r="IM18" i="206"/>
  <c r="IL18" i="206"/>
  <c r="IK18" i="206"/>
  <c r="IJ18" i="206"/>
  <c r="II18" i="206"/>
  <c r="IH18" i="206"/>
  <c r="IG18" i="206"/>
  <c r="IF18" i="206"/>
  <c r="IE18" i="206"/>
  <c r="ID18" i="206"/>
  <c r="IC18" i="206"/>
  <c r="IB18" i="206"/>
  <c r="IA18" i="206"/>
  <c r="HZ18" i="206"/>
  <c r="HY18" i="206"/>
  <c r="HX18" i="206"/>
  <c r="HW18" i="206"/>
  <c r="HV18" i="206"/>
  <c r="HU18" i="206"/>
  <c r="HT18" i="206"/>
  <c r="HS18" i="206"/>
  <c r="HR18" i="206"/>
  <c r="HQ18" i="206"/>
  <c r="HP18" i="206"/>
  <c r="HO18" i="206"/>
  <c r="HN18" i="206"/>
  <c r="HM18" i="206"/>
  <c r="HL18" i="206"/>
  <c r="HK18" i="206"/>
  <c r="HJ18" i="206"/>
  <c r="HI18" i="206"/>
  <c r="HH18" i="206"/>
  <c r="HG18" i="206"/>
  <c r="HF18" i="206"/>
  <c r="HE18" i="206"/>
  <c r="HD18" i="206"/>
  <c r="HC18" i="206"/>
  <c r="HB18" i="206"/>
  <c r="HA18" i="206"/>
  <c r="GZ18" i="206"/>
  <c r="GY18" i="206"/>
  <c r="GX18" i="206"/>
  <c r="GW18" i="206"/>
  <c r="GV18" i="206"/>
  <c r="IQ17" i="206"/>
  <c r="IP17" i="206"/>
  <c r="IO17" i="206"/>
  <c r="IN17" i="206"/>
  <c r="IM17" i="206"/>
  <c r="IL17" i="206"/>
  <c r="IK17" i="206"/>
  <c r="IJ17" i="206"/>
  <c r="II17" i="206"/>
  <c r="IH17" i="206"/>
  <c r="IG17" i="206"/>
  <c r="IF17" i="206"/>
  <c r="IE17" i="206"/>
  <c r="ID17" i="206"/>
  <c r="IC17" i="206"/>
  <c r="IB17" i="206"/>
  <c r="IA17" i="206"/>
  <c r="HZ17" i="206"/>
  <c r="HY17" i="206"/>
  <c r="HX17" i="206"/>
  <c r="HW17" i="206"/>
  <c r="HV17" i="206"/>
  <c r="HU17" i="206"/>
  <c r="HT17" i="206"/>
  <c r="HS17" i="206"/>
  <c r="HR17" i="206"/>
  <c r="HQ17" i="206"/>
  <c r="HP17" i="206"/>
  <c r="HO17" i="206"/>
  <c r="HN17" i="206"/>
  <c r="HM17" i="206"/>
  <c r="HL17" i="206"/>
  <c r="HK17" i="206"/>
  <c r="HJ17" i="206"/>
  <c r="HI17" i="206"/>
  <c r="HH17" i="206"/>
  <c r="HG17" i="206"/>
  <c r="HF17" i="206"/>
  <c r="HE17" i="206"/>
  <c r="HD17" i="206"/>
  <c r="HC17" i="206"/>
  <c r="HB17" i="206"/>
  <c r="HA17" i="206"/>
  <c r="GZ17" i="206"/>
  <c r="GY17" i="206"/>
  <c r="GX17" i="206"/>
  <c r="GW17" i="206"/>
  <c r="GV17" i="206"/>
  <c r="IQ16" i="206"/>
  <c r="IP16" i="206"/>
  <c r="IO16" i="206"/>
  <c r="IN16" i="206"/>
  <c r="IM16" i="206"/>
  <c r="IL16" i="206"/>
  <c r="IK16" i="206"/>
  <c r="IJ16" i="206"/>
  <c r="II16" i="206"/>
  <c r="IH16" i="206"/>
  <c r="IG16" i="206"/>
  <c r="IF16" i="206"/>
  <c r="IE16" i="206"/>
  <c r="ID16" i="206"/>
  <c r="IC16" i="206"/>
  <c r="IB16" i="206"/>
  <c r="IA16" i="206"/>
  <c r="HZ16" i="206"/>
  <c r="HY16" i="206"/>
  <c r="HX16" i="206"/>
  <c r="HW16" i="206"/>
  <c r="HV16" i="206"/>
  <c r="HU16" i="206"/>
  <c r="HT16" i="206"/>
  <c r="HS16" i="206"/>
  <c r="HR16" i="206"/>
  <c r="HQ16" i="206"/>
  <c r="HP16" i="206"/>
  <c r="HO16" i="206"/>
  <c r="HN16" i="206"/>
  <c r="HM16" i="206"/>
  <c r="HL16" i="206"/>
  <c r="HK16" i="206"/>
  <c r="HJ16" i="206"/>
  <c r="HI16" i="206"/>
  <c r="HH16" i="206"/>
  <c r="HG16" i="206"/>
  <c r="HF16" i="206"/>
  <c r="HE16" i="206"/>
  <c r="HD16" i="206"/>
  <c r="HC16" i="206"/>
  <c r="HB16" i="206"/>
  <c r="HA16" i="206"/>
  <c r="GZ16" i="206"/>
  <c r="GY16" i="206"/>
  <c r="GX16" i="206"/>
  <c r="GW16" i="206"/>
  <c r="GV16" i="206"/>
  <c r="IQ13" i="206"/>
  <c r="IP13" i="206"/>
  <c r="IO13" i="206"/>
  <c r="IN13" i="206"/>
  <c r="IM13" i="206"/>
  <c r="IL13" i="206"/>
  <c r="IK13" i="206"/>
  <c r="IJ13" i="206"/>
  <c r="II13" i="206"/>
  <c r="IH13" i="206"/>
  <c r="IG13" i="206"/>
  <c r="IF13" i="206"/>
  <c r="IE13" i="206"/>
  <c r="ID13" i="206"/>
  <c r="IC13" i="206"/>
  <c r="IB13" i="206"/>
  <c r="IA13" i="206"/>
  <c r="HZ13" i="206"/>
  <c r="HY13" i="206"/>
  <c r="HX13" i="206"/>
  <c r="HW13" i="206"/>
  <c r="HV13" i="206"/>
  <c r="HU13" i="206"/>
  <c r="HT13" i="206"/>
  <c r="HS13" i="206"/>
  <c r="HR13" i="206"/>
  <c r="HQ13" i="206"/>
  <c r="HP13" i="206"/>
  <c r="HO13" i="206"/>
  <c r="HN13" i="206"/>
  <c r="HM13" i="206"/>
  <c r="HL13" i="206"/>
  <c r="HK13" i="206"/>
  <c r="HJ13" i="206"/>
  <c r="HI13" i="206"/>
  <c r="HH13" i="206"/>
  <c r="HG13" i="206"/>
  <c r="HF13" i="206"/>
  <c r="HE13" i="206"/>
  <c r="HD13" i="206"/>
  <c r="HC13" i="206"/>
  <c r="HB13" i="206"/>
  <c r="HA13" i="206"/>
  <c r="GZ13" i="206"/>
  <c r="GY13" i="206"/>
  <c r="GX13" i="206"/>
  <c r="GW13" i="206"/>
  <c r="GV13" i="206"/>
  <c r="A24" i="206"/>
  <c r="A35" i="206" s="1"/>
  <c r="A46" i="206" s="1"/>
  <c r="A57" i="206" s="1"/>
  <c r="A68" i="206" s="1"/>
  <c r="IQ12" i="206"/>
  <c r="IP12" i="206"/>
  <c r="IO12" i="206"/>
  <c r="IN12" i="206"/>
  <c r="IM12" i="206"/>
  <c r="IL12" i="206"/>
  <c r="IK12" i="206"/>
  <c r="IJ12" i="206"/>
  <c r="II12" i="206"/>
  <c r="IH12" i="206"/>
  <c r="IG12" i="206"/>
  <c r="IF12" i="206"/>
  <c r="IE12" i="206"/>
  <c r="ID12" i="206"/>
  <c r="IC12" i="206"/>
  <c r="IB12" i="206"/>
  <c r="IA12" i="206"/>
  <c r="HZ12" i="206"/>
  <c r="HY12" i="206"/>
  <c r="HX12" i="206"/>
  <c r="HW12" i="206"/>
  <c r="HV12" i="206"/>
  <c r="HU12" i="206"/>
  <c r="HT12" i="206"/>
  <c r="HS12" i="206"/>
  <c r="HR12" i="206"/>
  <c r="HQ12" i="206"/>
  <c r="HP12" i="206"/>
  <c r="HO12" i="206"/>
  <c r="HN12" i="206"/>
  <c r="HM12" i="206"/>
  <c r="HL12" i="206"/>
  <c r="HK12" i="206"/>
  <c r="HJ12" i="206"/>
  <c r="HI12" i="206"/>
  <c r="HH12" i="206"/>
  <c r="HG12" i="206"/>
  <c r="HF12" i="206"/>
  <c r="HE12" i="206"/>
  <c r="HD12" i="206"/>
  <c r="HC12" i="206"/>
  <c r="HB12" i="206"/>
  <c r="HA12" i="206"/>
  <c r="GZ12" i="206"/>
  <c r="GY12" i="206"/>
  <c r="GX12" i="206"/>
  <c r="GW12" i="206"/>
  <c r="GV12" i="206"/>
  <c r="A23" i="206"/>
  <c r="A34" i="206" s="1"/>
  <c r="A45" i="206" s="1"/>
  <c r="A56" i="206" s="1"/>
  <c r="A67" i="206" s="1"/>
  <c r="IQ11" i="206"/>
  <c r="IP11" i="206"/>
  <c r="IO11" i="206"/>
  <c r="IN11" i="206"/>
  <c r="IM11" i="206"/>
  <c r="IL11" i="206"/>
  <c r="IK11" i="206"/>
  <c r="IJ11" i="206"/>
  <c r="II11" i="206"/>
  <c r="IH11" i="206"/>
  <c r="IG11" i="206"/>
  <c r="IF11" i="206"/>
  <c r="IE11" i="206"/>
  <c r="ID11" i="206"/>
  <c r="IC11" i="206"/>
  <c r="IB11" i="206"/>
  <c r="IA11" i="206"/>
  <c r="HZ11" i="206"/>
  <c r="HY11" i="206"/>
  <c r="HX11" i="206"/>
  <c r="HW11" i="206"/>
  <c r="HV11" i="206"/>
  <c r="HU11" i="206"/>
  <c r="HT11" i="206"/>
  <c r="HS11" i="206"/>
  <c r="HR11" i="206"/>
  <c r="HQ11" i="206"/>
  <c r="HP11" i="206"/>
  <c r="HO11" i="206"/>
  <c r="HN11" i="206"/>
  <c r="HM11" i="206"/>
  <c r="HL11" i="206"/>
  <c r="HK11" i="206"/>
  <c r="HJ11" i="206"/>
  <c r="HI11" i="206"/>
  <c r="HH11" i="206"/>
  <c r="HG11" i="206"/>
  <c r="HF11" i="206"/>
  <c r="HE11" i="206"/>
  <c r="HD11" i="206"/>
  <c r="HC11" i="206"/>
  <c r="HB11" i="206"/>
  <c r="HA11" i="206"/>
  <c r="GZ11" i="206"/>
  <c r="GY11" i="206"/>
  <c r="GX11" i="206"/>
  <c r="GW11" i="206"/>
  <c r="GV11" i="206"/>
  <c r="A22" i="206"/>
  <c r="A33" i="206" s="1"/>
  <c r="A44" i="206" s="1"/>
  <c r="A55" i="206" s="1"/>
  <c r="A66" i="206" s="1"/>
  <c r="IQ10" i="206"/>
  <c r="IP10" i="206"/>
  <c r="IO10" i="206"/>
  <c r="IN10" i="206"/>
  <c r="IM10" i="206"/>
  <c r="IL10" i="206"/>
  <c r="IK10" i="206"/>
  <c r="IJ10" i="206"/>
  <c r="II10" i="206"/>
  <c r="IH10" i="206"/>
  <c r="IG10" i="206"/>
  <c r="IF10" i="206"/>
  <c r="IE10" i="206"/>
  <c r="ID10" i="206"/>
  <c r="IC10" i="206"/>
  <c r="IB10" i="206"/>
  <c r="IA10" i="206"/>
  <c r="HZ10" i="206"/>
  <c r="HY10" i="206"/>
  <c r="HX10" i="206"/>
  <c r="HW10" i="206"/>
  <c r="HV10" i="206"/>
  <c r="HU10" i="206"/>
  <c r="HT10" i="206"/>
  <c r="HS10" i="206"/>
  <c r="HR10" i="206"/>
  <c r="HQ10" i="206"/>
  <c r="HP10" i="206"/>
  <c r="HO10" i="206"/>
  <c r="HN10" i="206"/>
  <c r="HM10" i="206"/>
  <c r="HL10" i="206"/>
  <c r="HK10" i="206"/>
  <c r="HJ10" i="206"/>
  <c r="HI10" i="206"/>
  <c r="HH10" i="206"/>
  <c r="HG10" i="206"/>
  <c r="HF10" i="206"/>
  <c r="HE10" i="206"/>
  <c r="HD10" i="206"/>
  <c r="HC10" i="206"/>
  <c r="HB10" i="206"/>
  <c r="HA10" i="206"/>
  <c r="GZ10" i="206"/>
  <c r="GY10" i="206"/>
  <c r="GX10" i="206"/>
  <c r="GW10" i="206"/>
  <c r="GV10" i="206"/>
  <c r="A21" i="206"/>
  <c r="A32" i="206" s="1"/>
  <c r="A43" i="206" s="1"/>
  <c r="A54" i="206" s="1"/>
  <c r="A65" i="206" s="1"/>
  <c r="IQ9" i="206"/>
  <c r="IP9" i="206"/>
  <c r="IO9" i="206"/>
  <c r="IN9" i="206"/>
  <c r="IM9" i="206"/>
  <c r="IL9" i="206"/>
  <c r="IK9" i="206"/>
  <c r="IJ9" i="206"/>
  <c r="II9" i="206"/>
  <c r="IH9" i="206"/>
  <c r="IG9" i="206"/>
  <c r="IF9" i="206"/>
  <c r="IE9" i="206"/>
  <c r="ID9" i="206"/>
  <c r="IC9" i="206"/>
  <c r="IB9" i="206"/>
  <c r="IA9" i="206"/>
  <c r="HZ9" i="206"/>
  <c r="HY9" i="206"/>
  <c r="HX9" i="206"/>
  <c r="HW9" i="206"/>
  <c r="HV9" i="206"/>
  <c r="HU9" i="206"/>
  <c r="HT9" i="206"/>
  <c r="HS9" i="206"/>
  <c r="HR9" i="206"/>
  <c r="HQ9" i="206"/>
  <c r="HP9" i="206"/>
  <c r="HO9" i="206"/>
  <c r="HN9" i="206"/>
  <c r="HM9" i="206"/>
  <c r="HL9" i="206"/>
  <c r="HK9" i="206"/>
  <c r="HJ9" i="206"/>
  <c r="HI9" i="206"/>
  <c r="HH9" i="206"/>
  <c r="HG9" i="206"/>
  <c r="HF9" i="206"/>
  <c r="HE9" i="206"/>
  <c r="HD9" i="206"/>
  <c r="HC9" i="206"/>
  <c r="HB9" i="206"/>
  <c r="HA9" i="206"/>
  <c r="GZ9" i="206"/>
  <c r="GY9" i="206"/>
  <c r="GX9" i="206"/>
  <c r="GW9" i="206"/>
  <c r="GV9" i="206"/>
  <c r="A20" i="206"/>
  <c r="A31" i="206" s="1"/>
  <c r="A42" i="206" s="1"/>
  <c r="A53" i="206" s="1"/>
  <c r="A64" i="206" s="1"/>
  <c r="IQ8" i="206"/>
  <c r="IP8" i="206"/>
  <c r="IO8" i="206"/>
  <c r="IN8" i="206"/>
  <c r="IM8" i="206"/>
  <c r="IL8" i="206"/>
  <c r="IK8" i="206"/>
  <c r="IJ8" i="206"/>
  <c r="II8" i="206"/>
  <c r="IH8" i="206"/>
  <c r="IG8" i="206"/>
  <c r="IF8" i="206"/>
  <c r="IE8" i="206"/>
  <c r="ID8" i="206"/>
  <c r="IC8" i="206"/>
  <c r="IB8" i="206"/>
  <c r="IA8" i="206"/>
  <c r="HZ8" i="206"/>
  <c r="HY8" i="206"/>
  <c r="HX8" i="206"/>
  <c r="HW8" i="206"/>
  <c r="HV8" i="206"/>
  <c r="HU8" i="206"/>
  <c r="HT8" i="206"/>
  <c r="HS8" i="206"/>
  <c r="HR8" i="206"/>
  <c r="HQ8" i="206"/>
  <c r="HP8" i="206"/>
  <c r="HO8" i="206"/>
  <c r="HN8" i="206"/>
  <c r="HM8" i="206"/>
  <c r="HL8" i="206"/>
  <c r="HK8" i="206"/>
  <c r="HJ8" i="206"/>
  <c r="HI8" i="206"/>
  <c r="HH8" i="206"/>
  <c r="HG8" i="206"/>
  <c r="HF8" i="206"/>
  <c r="HE8" i="206"/>
  <c r="HD8" i="206"/>
  <c r="HC8" i="206"/>
  <c r="HB8" i="206"/>
  <c r="HA8" i="206"/>
  <c r="GZ8" i="206"/>
  <c r="GY8" i="206"/>
  <c r="GX8" i="206"/>
  <c r="GW8" i="206"/>
  <c r="GV8" i="206"/>
  <c r="A19" i="206"/>
  <c r="A30" i="206" s="1"/>
  <c r="A41" i="206" s="1"/>
  <c r="A52" i="206" s="1"/>
  <c r="A63" i="206" s="1"/>
  <c r="IQ7" i="206"/>
  <c r="IP7" i="206"/>
  <c r="IO7" i="206"/>
  <c r="IN7" i="206"/>
  <c r="IM7" i="206"/>
  <c r="IL7" i="206"/>
  <c r="IK7" i="206"/>
  <c r="IJ7" i="206"/>
  <c r="II7" i="206"/>
  <c r="IH7" i="206"/>
  <c r="IG7" i="206"/>
  <c r="IF7" i="206"/>
  <c r="IE7" i="206"/>
  <c r="ID7" i="206"/>
  <c r="IC7" i="206"/>
  <c r="IB7" i="206"/>
  <c r="IA7" i="206"/>
  <c r="HZ7" i="206"/>
  <c r="HY7" i="206"/>
  <c r="HX7" i="206"/>
  <c r="HW7" i="206"/>
  <c r="HV7" i="206"/>
  <c r="HU7" i="206"/>
  <c r="HT7" i="206"/>
  <c r="HS7" i="206"/>
  <c r="HR7" i="206"/>
  <c r="HQ7" i="206"/>
  <c r="HP7" i="206"/>
  <c r="HO7" i="206"/>
  <c r="HN7" i="206"/>
  <c r="HM7" i="206"/>
  <c r="HL7" i="206"/>
  <c r="HK7" i="206"/>
  <c r="HJ7" i="206"/>
  <c r="HI7" i="206"/>
  <c r="HH7" i="206"/>
  <c r="HG7" i="206"/>
  <c r="HF7" i="206"/>
  <c r="HE7" i="206"/>
  <c r="HD7" i="206"/>
  <c r="HC7" i="206"/>
  <c r="HB7" i="206"/>
  <c r="HA7" i="206"/>
  <c r="GZ7" i="206"/>
  <c r="GY7" i="206"/>
  <c r="GX7" i="206"/>
  <c r="GW7" i="206"/>
  <c r="GV7" i="206"/>
  <c r="A18" i="206"/>
  <c r="A29" i="206" s="1"/>
  <c r="A40" i="206" s="1"/>
  <c r="A51" i="206" s="1"/>
  <c r="A62" i="206" s="1"/>
  <c r="IQ6" i="206"/>
  <c r="IP6" i="206"/>
  <c r="IO6" i="206"/>
  <c r="IN6" i="206"/>
  <c r="IM6" i="206"/>
  <c r="IL6" i="206"/>
  <c r="IK6" i="206"/>
  <c r="IJ6" i="206"/>
  <c r="II6" i="206"/>
  <c r="IH6" i="206"/>
  <c r="IG6" i="206"/>
  <c r="IF6" i="206"/>
  <c r="IE6" i="206"/>
  <c r="ID6" i="206"/>
  <c r="IC6" i="206"/>
  <c r="IB6" i="206"/>
  <c r="IA6" i="206"/>
  <c r="HZ6" i="206"/>
  <c r="HY6" i="206"/>
  <c r="HX6" i="206"/>
  <c r="HW6" i="206"/>
  <c r="HV6" i="206"/>
  <c r="HU6" i="206"/>
  <c r="HT6" i="206"/>
  <c r="HS6" i="206"/>
  <c r="HR6" i="206"/>
  <c r="HQ6" i="206"/>
  <c r="HP6" i="206"/>
  <c r="HO6" i="206"/>
  <c r="HN6" i="206"/>
  <c r="HM6" i="206"/>
  <c r="HL6" i="206"/>
  <c r="HK6" i="206"/>
  <c r="HJ6" i="206"/>
  <c r="HI6" i="206"/>
  <c r="HH6" i="206"/>
  <c r="HG6" i="206"/>
  <c r="HF6" i="206"/>
  <c r="HE6" i="206"/>
  <c r="HD6" i="206"/>
  <c r="HC6" i="206"/>
  <c r="HB6" i="206"/>
  <c r="HA6" i="206"/>
  <c r="GZ6" i="206"/>
  <c r="GY6" i="206"/>
  <c r="GX6" i="206"/>
  <c r="GW6" i="206"/>
  <c r="GV6" i="206"/>
  <c r="A17" i="206"/>
  <c r="A28" i="206" s="1"/>
  <c r="A39" i="206" s="1"/>
  <c r="A50" i="206" s="1"/>
  <c r="A61" i="206" s="1"/>
  <c r="IQ5" i="206"/>
  <c r="IP5" i="206"/>
  <c r="IO5" i="206"/>
  <c r="IN5" i="206"/>
  <c r="IM5" i="206"/>
  <c r="IL5" i="206"/>
  <c r="IK5" i="206"/>
  <c r="IJ5" i="206"/>
  <c r="II5" i="206"/>
  <c r="IH5" i="206"/>
  <c r="IG5" i="206"/>
  <c r="IF5" i="206"/>
  <c r="IE5" i="206"/>
  <c r="ID5" i="206"/>
  <c r="IC5" i="206"/>
  <c r="IB5" i="206"/>
  <c r="IA5" i="206"/>
  <c r="HZ5" i="206"/>
  <c r="HY5" i="206"/>
  <c r="HX5" i="206"/>
  <c r="HW5" i="206"/>
  <c r="HV5" i="206"/>
  <c r="HU5" i="206"/>
  <c r="HT5" i="206"/>
  <c r="HS5" i="206"/>
  <c r="HR5" i="206"/>
  <c r="HQ5" i="206"/>
  <c r="HP5" i="206"/>
  <c r="HO5" i="206"/>
  <c r="HN5" i="206"/>
  <c r="HM5" i="206"/>
  <c r="HL5" i="206"/>
  <c r="HK5" i="206"/>
  <c r="HJ5" i="206"/>
  <c r="HI5" i="206"/>
  <c r="HH5" i="206"/>
  <c r="HG5" i="206"/>
  <c r="HF5" i="206"/>
  <c r="HE5" i="206"/>
  <c r="HD5" i="206"/>
  <c r="HC5" i="206"/>
  <c r="HB5" i="206"/>
  <c r="HA5" i="206"/>
  <c r="GZ5" i="206"/>
  <c r="GY5" i="206"/>
  <c r="GX5" i="206"/>
  <c r="GW5" i="206"/>
  <c r="GV5" i="206"/>
  <c r="B16" i="206"/>
  <c r="B27" i="206" s="1"/>
  <c r="B38" i="206" s="1"/>
  <c r="B49" i="206" s="1"/>
  <c r="B60" i="206" s="1"/>
  <c r="A16" i="206"/>
  <c r="A27" i="206" s="1"/>
  <c r="A38" i="206" s="1"/>
  <c r="A49" i="206" s="1"/>
  <c r="A60" i="206" s="1"/>
  <c r="J3" i="206"/>
  <c r="I3" i="206"/>
  <c r="GT2" i="206"/>
  <c r="GS2" i="206"/>
  <c r="GR2" i="206"/>
  <c r="GQ2" i="206"/>
  <c r="GP2" i="206"/>
  <c r="GO2" i="206"/>
  <c r="GN2" i="206"/>
  <c r="GM2" i="206"/>
  <c r="GL2" i="206"/>
  <c r="GK2" i="206"/>
  <c r="GJ2" i="206"/>
  <c r="GI2" i="206"/>
  <c r="GH2" i="206"/>
  <c r="GG2" i="206"/>
  <c r="GF2" i="206"/>
  <c r="GE2" i="206"/>
  <c r="GD2" i="206"/>
  <c r="GC2" i="206"/>
  <c r="GB2" i="206"/>
  <c r="GA2" i="206"/>
  <c r="FZ2" i="206"/>
  <c r="FY2" i="206"/>
  <c r="FX2" i="206"/>
  <c r="FW2" i="206"/>
  <c r="FV2" i="206"/>
  <c r="FU2" i="206"/>
  <c r="FT2" i="206"/>
  <c r="FS2" i="206"/>
  <c r="FR2" i="206"/>
  <c r="FQ2" i="206"/>
  <c r="FP2" i="206"/>
  <c r="FO2" i="206"/>
  <c r="FN2" i="206"/>
  <c r="FM2" i="206"/>
  <c r="FL2" i="206"/>
  <c r="FK2" i="206"/>
  <c r="FJ2" i="206"/>
  <c r="FI2" i="206"/>
  <c r="FH2" i="206"/>
  <c r="FG2" i="206"/>
  <c r="FF2" i="206"/>
  <c r="FE2" i="206"/>
  <c r="FD2" i="206"/>
  <c r="FC2" i="206"/>
  <c r="FB2" i="206"/>
  <c r="FA2" i="206"/>
  <c r="EZ2" i="206"/>
  <c r="EY2" i="206"/>
  <c r="EX2" i="206"/>
  <c r="EW2" i="206"/>
  <c r="EV2" i="206"/>
  <c r="EU2" i="206"/>
  <c r="ET2" i="206"/>
  <c r="ES2" i="206"/>
  <c r="ER2" i="206"/>
  <c r="EQ2" i="206"/>
  <c r="EP2" i="206"/>
  <c r="EO2" i="206"/>
  <c r="EN2" i="206"/>
  <c r="EM2" i="206"/>
  <c r="EL2" i="206"/>
  <c r="EK2" i="206"/>
  <c r="EJ2" i="206"/>
  <c r="EI2" i="206"/>
  <c r="EH2" i="206"/>
  <c r="EG2" i="206"/>
  <c r="EF2" i="206"/>
  <c r="EE2" i="206"/>
  <c r="ED2" i="206"/>
  <c r="EC2" i="206"/>
  <c r="EB2" i="206"/>
  <c r="EA2" i="206"/>
  <c r="DZ2" i="206"/>
  <c r="DY2" i="206"/>
  <c r="DX2" i="206"/>
  <c r="DW2" i="206"/>
  <c r="DV2" i="206"/>
  <c r="DU2" i="206"/>
  <c r="DT2" i="206"/>
  <c r="DS2" i="206"/>
  <c r="DR2" i="206"/>
  <c r="DQ2" i="206"/>
  <c r="DP2" i="206"/>
  <c r="DO2" i="206"/>
  <c r="DN2" i="206"/>
  <c r="DM2" i="206"/>
  <c r="DL2" i="206"/>
  <c r="DK2" i="206"/>
  <c r="BZ2" i="206"/>
  <c r="BY2" i="206"/>
  <c r="BX2" i="206"/>
  <c r="BW2" i="206"/>
  <c r="BV2" i="206"/>
  <c r="BU2" i="206"/>
  <c r="BT2" i="206"/>
  <c r="BS2" i="206"/>
  <c r="BR2" i="206"/>
  <c r="BQ2" i="206"/>
  <c r="BP2" i="206"/>
  <c r="BO2" i="206"/>
  <c r="BN2" i="206"/>
  <c r="BM2" i="206"/>
  <c r="BL2" i="206"/>
  <c r="BK2" i="206"/>
  <c r="BJ2" i="206"/>
  <c r="BI2" i="206"/>
  <c r="BH2" i="206"/>
  <c r="BG2" i="206"/>
  <c r="BF2" i="206"/>
  <c r="BE2" i="206"/>
  <c r="BD2" i="206"/>
  <c r="BC2" i="206"/>
  <c r="BB2" i="206"/>
  <c r="BA2" i="206"/>
  <c r="AZ2" i="206"/>
  <c r="AY2" i="206"/>
  <c r="AX2" i="206"/>
  <c r="AW2" i="206"/>
  <c r="AV2" i="206"/>
  <c r="AU2" i="206"/>
  <c r="AT2" i="206"/>
  <c r="AS2" i="206"/>
  <c r="AR2" i="206"/>
  <c r="AQ2" i="206"/>
  <c r="AP2" i="206"/>
  <c r="AO2" i="206"/>
  <c r="AN2" i="206"/>
  <c r="AM2" i="206"/>
  <c r="AL2" i="206"/>
  <c r="AK2" i="206"/>
  <c r="AJ2" i="206"/>
  <c r="AI2" i="206"/>
  <c r="AH2" i="206"/>
  <c r="AG2" i="206"/>
  <c r="AF2" i="206"/>
  <c r="AE2" i="206"/>
  <c r="AD2" i="206"/>
  <c r="AC2" i="206"/>
  <c r="AB2" i="206"/>
  <c r="AA2" i="206"/>
  <c r="Z2" i="206"/>
  <c r="Y2" i="206"/>
  <c r="X2" i="206"/>
  <c r="W2" i="206"/>
  <c r="V2" i="206"/>
  <c r="U2" i="206"/>
  <c r="T2" i="206"/>
  <c r="S2" i="206"/>
  <c r="R2" i="206"/>
  <c r="Q2" i="206"/>
  <c r="P2" i="206"/>
  <c r="N2" i="206"/>
  <c r="M2" i="206"/>
  <c r="L2" i="206"/>
  <c r="K2" i="206"/>
  <c r="J2" i="206"/>
  <c r="I2" i="206"/>
  <c r="H2" i="206"/>
  <c r="G2" i="206"/>
  <c r="F2" i="206"/>
  <c r="E2" i="206"/>
  <c r="D2" i="206"/>
  <c r="C2" i="206"/>
  <c r="B2" i="206"/>
  <c r="A1" i="206"/>
  <c r="A2" i="206" s="1"/>
  <c r="H88" i="208" l="1"/>
  <c r="H89" i="208"/>
  <c r="G89" i="208" s="1"/>
  <c r="H86" i="209"/>
  <c r="D5" i="212"/>
  <c r="H82" i="209"/>
  <c r="H68" i="208"/>
  <c r="C6" i="211"/>
  <c r="C7" i="211" s="1"/>
  <c r="C8" i="211" s="1"/>
  <c r="C9" i="211" s="1"/>
  <c r="C10" i="211" s="1"/>
  <c r="C11" i="211" s="1"/>
  <c r="C12" i="211" s="1"/>
  <c r="C13" i="211" s="1"/>
  <c r="H87" i="209"/>
  <c r="E5" i="212"/>
  <c r="J5" i="212"/>
  <c r="D5" i="214"/>
  <c r="G5" i="214"/>
  <c r="I5" i="214"/>
  <c r="J5" i="214"/>
  <c r="J5" i="213"/>
  <c r="F5" i="212"/>
  <c r="H88" i="209"/>
  <c r="H53" i="206"/>
  <c r="H61" i="206"/>
  <c r="E61" i="206" s="1"/>
  <c r="H62" i="206"/>
  <c r="H65" i="206"/>
  <c r="J65" i="206" s="1"/>
  <c r="H66" i="206"/>
  <c r="H79" i="208"/>
  <c r="I79" i="208" s="1"/>
  <c r="H19" i="210"/>
  <c r="B17" i="208"/>
  <c r="B28" i="208" s="1"/>
  <c r="B39" i="208" s="1"/>
  <c r="B50" i="208" s="1"/>
  <c r="B61" i="208" s="1"/>
  <c r="B72" i="208" s="1"/>
  <c r="B83" i="208" s="1"/>
  <c r="B17" i="210"/>
  <c r="H8" i="211"/>
  <c r="F8" i="211" s="1"/>
  <c r="H75" i="207"/>
  <c r="H84" i="208"/>
  <c r="H85" i="208"/>
  <c r="H87" i="208"/>
  <c r="J87" i="208" s="1"/>
  <c r="H89" i="209"/>
  <c r="H24" i="210"/>
  <c r="G24" i="210" s="1"/>
  <c r="H50" i="206"/>
  <c r="H60" i="206"/>
  <c r="F60" i="206" s="1"/>
  <c r="H64" i="206"/>
  <c r="H67" i="206"/>
  <c r="H77" i="208"/>
  <c r="I77" i="208" s="1"/>
  <c r="H90" i="208"/>
  <c r="H72" i="209"/>
  <c r="G72" i="209" s="1"/>
  <c r="H75" i="209"/>
  <c r="H84" i="209"/>
  <c r="A2" i="210"/>
  <c r="H11" i="211"/>
  <c r="H6" i="211"/>
  <c r="E6" i="211" s="1"/>
  <c r="H10" i="211"/>
  <c r="D10" i="211" s="1"/>
  <c r="H5" i="211"/>
  <c r="J5" i="211" s="1"/>
  <c r="H7" i="211"/>
  <c r="G7" i="211" s="1"/>
  <c r="H9" i="211"/>
  <c r="H12" i="211"/>
  <c r="D12" i="211" s="1"/>
  <c r="H13" i="211"/>
  <c r="J13" i="211" s="1"/>
  <c r="H13" i="210"/>
  <c r="F13" i="210" s="1"/>
  <c r="H6" i="210"/>
  <c r="H7" i="210"/>
  <c r="D7" i="210" s="1"/>
  <c r="H9" i="210"/>
  <c r="D9" i="210" s="1"/>
  <c r="H10" i="210"/>
  <c r="E10" i="210" s="1"/>
  <c r="H11" i="210"/>
  <c r="D11" i="210" s="1"/>
  <c r="H12" i="210"/>
  <c r="E12" i="210" s="1"/>
  <c r="H78" i="209"/>
  <c r="G78" i="209" s="1"/>
  <c r="H60" i="209"/>
  <c r="I60" i="209" s="1"/>
  <c r="H71" i="209"/>
  <c r="E71" i="209" s="1"/>
  <c r="H73" i="209"/>
  <c r="F73" i="209" s="1"/>
  <c r="H74" i="209"/>
  <c r="I74" i="209" s="1"/>
  <c r="H76" i="209"/>
  <c r="F76" i="209" s="1"/>
  <c r="H79" i="209"/>
  <c r="H68" i="209"/>
  <c r="H64" i="209"/>
  <c r="D64" i="209" s="1"/>
  <c r="H50" i="209"/>
  <c r="E50" i="209" s="1"/>
  <c r="H44" i="209"/>
  <c r="G44" i="209" s="1"/>
  <c r="H66" i="209"/>
  <c r="F66" i="209" s="1"/>
  <c r="H65" i="209"/>
  <c r="H51" i="209"/>
  <c r="J51" i="209" s="1"/>
  <c r="H54" i="209"/>
  <c r="I54" i="209" s="1"/>
  <c r="H55" i="209"/>
  <c r="F55" i="209" s="1"/>
  <c r="H56" i="209"/>
  <c r="I56" i="209" s="1"/>
  <c r="H57" i="209"/>
  <c r="E57" i="209" s="1"/>
  <c r="H52" i="209"/>
  <c r="I52" i="209" s="1"/>
  <c r="H53" i="209"/>
  <c r="H42" i="209"/>
  <c r="J42" i="209" s="1"/>
  <c r="H45" i="209"/>
  <c r="F45" i="209" s="1"/>
  <c r="H41" i="209"/>
  <c r="D41" i="209" s="1"/>
  <c r="H46" i="209"/>
  <c r="I46" i="209" s="1"/>
  <c r="H30" i="209"/>
  <c r="E30" i="209" s="1"/>
  <c r="H39" i="209"/>
  <c r="F39" i="209" s="1"/>
  <c r="H32" i="209"/>
  <c r="H31" i="209"/>
  <c r="E31" i="209" s="1"/>
  <c r="H27" i="209"/>
  <c r="F27" i="209" s="1"/>
  <c r="H29" i="209"/>
  <c r="J29" i="209" s="1"/>
  <c r="H22" i="209"/>
  <c r="G22" i="209" s="1"/>
  <c r="H35" i="209"/>
  <c r="I35" i="209" s="1"/>
  <c r="H28" i="209"/>
  <c r="F28" i="209" s="1"/>
  <c r="H34" i="209"/>
  <c r="F34" i="209" s="1"/>
  <c r="H5" i="209"/>
  <c r="D5" i="209" s="1"/>
  <c r="H19" i="209"/>
  <c r="E19" i="209" s="1"/>
  <c r="H17" i="209"/>
  <c r="F17" i="209" s="1"/>
  <c r="H18" i="209"/>
  <c r="F18" i="209" s="1"/>
  <c r="H11" i="209"/>
  <c r="E11" i="209" s="1"/>
  <c r="H21" i="209"/>
  <c r="G21" i="209" s="1"/>
  <c r="H24" i="209"/>
  <c r="J24" i="209" s="1"/>
  <c r="H20" i="209"/>
  <c r="F20" i="209" s="1"/>
  <c r="H6" i="209"/>
  <c r="I6" i="209" s="1"/>
  <c r="H8" i="209"/>
  <c r="F8" i="209" s="1"/>
  <c r="H12" i="209"/>
  <c r="G12" i="209" s="1"/>
  <c r="H72" i="208"/>
  <c r="H66" i="208"/>
  <c r="H71" i="208"/>
  <c r="H60" i="208"/>
  <c r="I60" i="208" s="1"/>
  <c r="H74" i="208"/>
  <c r="D74" i="208" s="1"/>
  <c r="H65" i="208"/>
  <c r="H39" i="208"/>
  <c r="G39" i="208" s="1"/>
  <c r="H67" i="208"/>
  <c r="G67" i="208" s="1"/>
  <c r="H62" i="208"/>
  <c r="E62" i="208" s="1"/>
  <c r="H63" i="208"/>
  <c r="G63" i="208" s="1"/>
  <c r="H49" i="208"/>
  <c r="F49" i="208" s="1"/>
  <c r="H54" i="208"/>
  <c r="G54" i="208" s="1"/>
  <c r="H30" i="208"/>
  <c r="E30" i="208" s="1"/>
  <c r="H43" i="208"/>
  <c r="D43" i="208" s="1"/>
  <c r="H46" i="208"/>
  <c r="F46" i="208" s="1"/>
  <c r="H41" i="208"/>
  <c r="F41" i="208" s="1"/>
  <c r="H42" i="208"/>
  <c r="J42" i="208" s="1"/>
  <c r="H22" i="208"/>
  <c r="I22" i="208" s="1"/>
  <c r="H31" i="208"/>
  <c r="E31" i="208" s="1"/>
  <c r="H32" i="208"/>
  <c r="I32" i="208" s="1"/>
  <c r="H33" i="208"/>
  <c r="I33" i="208" s="1"/>
  <c r="H35" i="208"/>
  <c r="H34" i="208"/>
  <c r="F34" i="208" s="1"/>
  <c r="H24" i="208"/>
  <c r="I24" i="208" s="1"/>
  <c r="H28" i="208"/>
  <c r="F28" i="208" s="1"/>
  <c r="B18" i="208"/>
  <c r="B29" i="208" s="1"/>
  <c r="B40" i="208" s="1"/>
  <c r="B51" i="208" s="1"/>
  <c r="B62" i="208" s="1"/>
  <c r="B73" i="208" s="1"/>
  <c r="B84" i="208" s="1"/>
  <c r="H17" i="208"/>
  <c r="F17" i="208" s="1"/>
  <c r="H16" i="208"/>
  <c r="I16" i="208" s="1"/>
  <c r="H20" i="208"/>
  <c r="F20" i="208" s="1"/>
  <c r="H7" i="208"/>
  <c r="J7" i="208" s="1"/>
  <c r="H5" i="208"/>
  <c r="E5" i="208" s="1"/>
  <c r="H12" i="208"/>
  <c r="G12" i="208" s="1"/>
  <c r="H9" i="208"/>
  <c r="F9" i="208" s="1"/>
  <c r="H10" i="208"/>
  <c r="E10" i="208" s="1"/>
  <c r="H11" i="208"/>
  <c r="E11" i="208" s="1"/>
  <c r="H65" i="207"/>
  <c r="E65" i="207" s="1"/>
  <c r="H61" i="207"/>
  <c r="H17" i="207"/>
  <c r="F17" i="207" s="1"/>
  <c r="H57" i="207"/>
  <c r="F57" i="207" s="1"/>
  <c r="H40" i="207"/>
  <c r="J40" i="207" s="1"/>
  <c r="H46" i="207"/>
  <c r="G46" i="207" s="1"/>
  <c r="H8" i="207"/>
  <c r="E8" i="207" s="1"/>
  <c r="H43" i="207"/>
  <c r="I43" i="207" s="1"/>
  <c r="H52" i="207"/>
  <c r="F52" i="207" s="1"/>
  <c r="H62" i="207"/>
  <c r="E62" i="207" s="1"/>
  <c r="H78" i="207"/>
  <c r="I78" i="207" s="1"/>
  <c r="H39" i="207"/>
  <c r="F39" i="207" s="1"/>
  <c r="H51" i="207"/>
  <c r="I51" i="207" s="1"/>
  <c r="H72" i="207"/>
  <c r="G72" i="207" s="1"/>
  <c r="H73" i="207"/>
  <c r="E73" i="207" s="1"/>
  <c r="H34" i="207"/>
  <c r="G34" i="207" s="1"/>
  <c r="H55" i="207"/>
  <c r="E55" i="207" s="1"/>
  <c r="H56" i="207"/>
  <c r="D56" i="207" s="1"/>
  <c r="H63" i="207"/>
  <c r="G63" i="207" s="1"/>
  <c r="H64" i="207"/>
  <c r="D64" i="207" s="1"/>
  <c r="H80" i="207"/>
  <c r="I80" i="207" s="1"/>
  <c r="H31" i="207"/>
  <c r="F31" i="207" s="1"/>
  <c r="H54" i="207"/>
  <c r="D54" i="207" s="1"/>
  <c r="H68" i="207"/>
  <c r="E68" i="207" s="1"/>
  <c r="H76" i="207"/>
  <c r="E76" i="207" s="1"/>
  <c r="H41" i="207"/>
  <c r="G41" i="207" s="1"/>
  <c r="H58" i="207"/>
  <c r="I58" i="207" s="1"/>
  <c r="H66" i="207"/>
  <c r="G66" i="207" s="1"/>
  <c r="H67" i="207"/>
  <c r="I67" i="207" s="1"/>
  <c r="H74" i="207"/>
  <c r="G74" i="207" s="1"/>
  <c r="H42" i="207"/>
  <c r="F42" i="207" s="1"/>
  <c r="H45" i="207"/>
  <c r="F45" i="207" s="1"/>
  <c r="H77" i="207"/>
  <c r="F77" i="207" s="1"/>
  <c r="H79" i="207"/>
  <c r="E79" i="207" s="1"/>
  <c r="H50" i="207"/>
  <c r="I50" i="207" s="1"/>
  <c r="H19" i="207"/>
  <c r="E19" i="207" s="1"/>
  <c r="H28" i="207"/>
  <c r="I28" i="207" s="1"/>
  <c r="H35" i="207"/>
  <c r="F35" i="207" s="1"/>
  <c r="H21" i="207"/>
  <c r="I21" i="207" s="1"/>
  <c r="H22" i="207"/>
  <c r="F22" i="207" s="1"/>
  <c r="H20" i="207"/>
  <c r="J20" i="207" s="1"/>
  <c r="H23" i="207"/>
  <c r="G23" i="207" s="1"/>
  <c r="H7" i="207"/>
  <c r="D7" i="207" s="1"/>
  <c r="H9" i="207"/>
  <c r="D9" i="207" s="1"/>
  <c r="H11" i="207"/>
  <c r="J11" i="207" s="1"/>
  <c r="H6" i="207"/>
  <c r="G6" i="207" s="1"/>
  <c r="H5" i="207"/>
  <c r="E5" i="207" s="1"/>
  <c r="H10" i="207"/>
  <c r="J10" i="207" s="1"/>
  <c r="H12" i="207"/>
  <c r="E12" i="207" s="1"/>
  <c r="H54" i="206"/>
  <c r="J54" i="206" s="1"/>
  <c r="H56" i="206"/>
  <c r="H57" i="206"/>
  <c r="E57" i="206" s="1"/>
  <c r="H16" i="206"/>
  <c r="G16" i="206" s="1"/>
  <c r="H18" i="206"/>
  <c r="G18" i="206" s="1"/>
  <c r="H21" i="206"/>
  <c r="E21" i="206" s="1"/>
  <c r="H38" i="206"/>
  <c r="F38" i="206" s="1"/>
  <c r="H40" i="206"/>
  <c r="I40" i="206" s="1"/>
  <c r="H43" i="206"/>
  <c r="G43" i="206" s="1"/>
  <c r="H39" i="206"/>
  <c r="D39" i="206" s="1"/>
  <c r="H41" i="206"/>
  <c r="E41" i="206" s="1"/>
  <c r="H42" i="206"/>
  <c r="F42" i="206" s="1"/>
  <c r="H45" i="206"/>
  <c r="G45" i="206" s="1"/>
  <c r="H27" i="206"/>
  <c r="I27" i="206" s="1"/>
  <c r="H29" i="206"/>
  <c r="E29" i="206" s="1"/>
  <c r="H32" i="206"/>
  <c r="D32" i="206" s="1"/>
  <c r="H28" i="206"/>
  <c r="E28" i="206" s="1"/>
  <c r="H30" i="206"/>
  <c r="I30" i="206" s="1"/>
  <c r="H31" i="206"/>
  <c r="I31" i="206" s="1"/>
  <c r="H33" i="206"/>
  <c r="F33" i="206" s="1"/>
  <c r="H34" i="206"/>
  <c r="G34" i="206" s="1"/>
  <c r="H35" i="206"/>
  <c r="E35" i="206" s="1"/>
  <c r="H19" i="206"/>
  <c r="J19" i="206" s="1"/>
  <c r="H22" i="206"/>
  <c r="E22" i="206" s="1"/>
  <c r="H23" i="206"/>
  <c r="I23" i="206" s="1"/>
  <c r="H24" i="206"/>
  <c r="D24" i="206" s="1"/>
  <c r="H17" i="206"/>
  <c r="F17" i="206" s="1"/>
  <c r="H20" i="206"/>
  <c r="F20" i="206" s="1"/>
  <c r="H12" i="206"/>
  <c r="F12" i="206" s="1"/>
  <c r="H10" i="206"/>
  <c r="J10" i="206" s="1"/>
  <c r="H13" i="206"/>
  <c r="J13" i="206" s="1"/>
  <c r="H6" i="206"/>
  <c r="G6" i="206" s="1"/>
  <c r="H8" i="206"/>
  <c r="G8" i="206" s="1"/>
  <c r="H5" i="206"/>
  <c r="I5" i="206" s="1"/>
  <c r="H9" i="206"/>
  <c r="J9" i="206" s="1"/>
  <c r="H7" i="206"/>
  <c r="E7" i="206" s="1"/>
  <c r="H11" i="206"/>
  <c r="F11" i="206" s="1"/>
  <c r="E5" i="213"/>
  <c r="F5" i="213"/>
  <c r="G5" i="213"/>
  <c r="I5" i="213"/>
  <c r="H16" i="209"/>
  <c r="I16" i="209" s="1"/>
  <c r="H19" i="208"/>
  <c r="J19" i="208" s="1"/>
  <c r="A3" i="210"/>
  <c r="G28" i="207"/>
  <c r="F28" i="207"/>
  <c r="E10" i="206"/>
  <c r="D16" i="206"/>
  <c r="I61" i="206"/>
  <c r="B17" i="206"/>
  <c r="B28" i="206" s="1"/>
  <c r="B39" i="206" s="1"/>
  <c r="B50" i="206" s="1"/>
  <c r="B61" i="206" s="1"/>
  <c r="G29" i="206"/>
  <c r="G50" i="206"/>
  <c r="F50" i="206"/>
  <c r="J50" i="206"/>
  <c r="D50" i="206"/>
  <c r="I50" i="206"/>
  <c r="E50" i="206"/>
  <c r="J24" i="206"/>
  <c r="E24" i="206"/>
  <c r="G24" i="206"/>
  <c r="G38" i="206"/>
  <c r="I38" i="206"/>
  <c r="D40" i="206"/>
  <c r="G56" i="206"/>
  <c r="F56" i="206"/>
  <c r="J56" i="206"/>
  <c r="D56" i="206"/>
  <c r="I56" i="206"/>
  <c r="E56" i="206"/>
  <c r="D43" i="207"/>
  <c r="E33" i="206"/>
  <c r="I33" i="206"/>
  <c r="G64" i="206"/>
  <c r="F64" i="206"/>
  <c r="E64" i="206"/>
  <c r="J64" i="206"/>
  <c r="D64" i="206"/>
  <c r="I64" i="206"/>
  <c r="G67" i="206"/>
  <c r="F67" i="206"/>
  <c r="E67" i="206"/>
  <c r="J67" i="206"/>
  <c r="D67" i="206"/>
  <c r="I67" i="206"/>
  <c r="H46" i="206"/>
  <c r="H51" i="206"/>
  <c r="H63" i="206"/>
  <c r="H16" i="207"/>
  <c r="H44" i="207"/>
  <c r="H47" i="207"/>
  <c r="F65" i="207"/>
  <c r="G85" i="208"/>
  <c r="F85" i="208"/>
  <c r="E85" i="208"/>
  <c r="J85" i="208"/>
  <c r="D85" i="208"/>
  <c r="I85" i="208"/>
  <c r="G53" i="206"/>
  <c r="F53" i="206"/>
  <c r="J53" i="206"/>
  <c r="D53" i="206"/>
  <c r="I53" i="206"/>
  <c r="I62" i="206"/>
  <c r="F62" i="206"/>
  <c r="E62" i="206"/>
  <c r="H13" i="207"/>
  <c r="J17" i="207"/>
  <c r="F50" i="207"/>
  <c r="E56" i="207"/>
  <c r="H6" i="208"/>
  <c r="A3" i="206"/>
  <c r="D54" i="206"/>
  <c r="H55" i="206"/>
  <c r="I60" i="206"/>
  <c r="D45" i="207"/>
  <c r="F64" i="207"/>
  <c r="E64" i="207"/>
  <c r="H44" i="206"/>
  <c r="H49" i="206"/>
  <c r="G54" i="206"/>
  <c r="D62" i="206"/>
  <c r="D65" i="206"/>
  <c r="I8" i="207"/>
  <c r="H32" i="207"/>
  <c r="D46" i="207"/>
  <c r="H53" i="207"/>
  <c r="H52" i="206"/>
  <c r="F57" i="206"/>
  <c r="G62" i="206"/>
  <c r="H18" i="207"/>
  <c r="H24" i="207"/>
  <c r="H27" i="207"/>
  <c r="H29" i="207"/>
  <c r="H33" i="207"/>
  <c r="D50" i="207"/>
  <c r="J55" i="207"/>
  <c r="G75" i="207"/>
  <c r="F75" i="207"/>
  <c r="E75" i="207"/>
  <c r="J75" i="207"/>
  <c r="D75" i="207"/>
  <c r="I75" i="207"/>
  <c r="F19" i="208"/>
  <c r="J43" i="208"/>
  <c r="G49" i="208"/>
  <c r="E66" i="206"/>
  <c r="J66" i="206"/>
  <c r="D66" i="206"/>
  <c r="I66" i="206"/>
  <c r="G66" i="206"/>
  <c r="J19" i="207"/>
  <c r="I19" i="207"/>
  <c r="E53" i="206"/>
  <c r="I54" i="206"/>
  <c r="E54" i="206"/>
  <c r="J62" i="206"/>
  <c r="G65" i="206"/>
  <c r="E65" i="206"/>
  <c r="F66" i="206"/>
  <c r="H68" i="206"/>
  <c r="H30" i="207"/>
  <c r="F34" i="207"/>
  <c r="E34" i="207"/>
  <c r="I34" i="207"/>
  <c r="G40" i="207"/>
  <c r="F40" i="207"/>
  <c r="E40" i="207"/>
  <c r="G52" i="207"/>
  <c r="I57" i="207"/>
  <c r="G57" i="207"/>
  <c r="F61" i="207"/>
  <c r="E61" i="207"/>
  <c r="J61" i="207"/>
  <c r="D61" i="207"/>
  <c r="I61" i="207"/>
  <c r="G61" i="207"/>
  <c r="I84" i="208"/>
  <c r="G84" i="208"/>
  <c r="F84" i="208"/>
  <c r="J84" i="208"/>
  <c r="E84" i="208"/>
  <c r="D84" i="208"/>
  <c r="A3" i="207"/>
  <c r="F58" i="207"/>
  <c r="J62" i="207"/>
  <c r="D62" i="207"/>
  <c r="I62" i="207"/>
  <c r="G62" i="207"/>
  <c r="F62" i="207"/>
  <c r="A3" i="208"/>
  <c r="A2" i="208"/>
  <c r="D17" i="208"/>
  <c r="I17" i="208"/>
  <c r="G17" i="208"/>
  <c r="E28" i="208"/>
  <c r="D28" i="208"/>
  <c r="G28" i="208"/>
  <c r="H29" i="208"/>
  <c r="H50" i="208"/>
  <c r="H51" i="208"/>
  <c r="I65" i="208"/>
  <c r="G65" i="208"/>
  <c r="F65" i="208"/>
  <c r="J65" i="208"/>
  <c r="E65" i="208"/>
  <c r="D65" i="208"/>
  <c r="G90" i="208"/>
  <c r="F90" i="208"/>
  <c r="E90" i="208"/>
  <c r="J90" i="208"/>
  <c r="D90" i="208"/>
  <c r="I90" i="208"/>
  <c r="E64" i="209"/>
  <c r="F74" i="207"/>
  <c r="E74" i="207"/>
  <c r="J74" i="207"/>
  <c r="D74" i="207"/>
  <c r="I74" i="207"/>
  <c r="J79" i="207"/>
  <c r="D79" i="207"/>
  <c r="I79" i="207"/>
  <c r="G79" i="207"/>
  <c r="F79" i="207"/>
  <c r="H8" i="208"/>
  <c r="H18" i="208"/>
  <c r="H27" i="208"/>
  <c r="H44" i="208"/>
  <c r="H45" i="208"/>
  <c r="J63" i="208"/>
  <c r="I63" i="208"/>
  <c r="F72" i="207"/>
  <c r="E72" i="207"/>
  <c r="J72" i="207"/>
  <c r="D72" i="207"/>
  <c r="I72" i="207"/>
  <c r="J76" i="207"/>
  <c r="G41" i="208"/>
  <c r="I42" i="208"/>
  <c r="G74" i="208"/>
  <c r="F74" i="208"/>
  <c r="E74" i="208"/>
  <c r="J74" i="208"/>
  <c r="I74" i="208"/>
  <c r="G5" i="209"/>
  <c r="F5" i="209"/>
  <c r="F66" i="207"/>
  <c r="H69" i="207"/>
  <c r="I73" i="207"/>
  <c r="G80" i="207"/>
  <c r="F80" i="207"/>
  <c r="H21" i="208"/>
  <c r="F22" i="208"/>
  <c r="E22" i="208"/>
  <c r="J22" i="208"/>
  <c r="D22" i="208"/>
  <c r="E39" i="208"/>
  <c r="J39" i="208"/>
  <c r="D39" i="208"/>
  <c r="I39" i="208"/>
  <c r="H40" i="208"/>
  <c r="G62" i="208"/>
  <c r="F62" i="208"/>
  <c r="D62" i="208"/>
  <c r="G77" i="208"/>
  <c r="F77" i="208"/>
  <c r="E77" i="208"/>
  <c r="J77" i="208"/>
  <c r="D77" i="208"/>
  <c r="F41" i="209"/>
  <c r="I41" i="209"/>
  <c r="J41" i="209"/>
  <c r="J67" i="207"/>
  <c r="D67" i="207"/>
  <c r="J68" i="207"/>
  <c r="D68" i="207"/>
  <c r="I68" i="207"/>
  <c r="G68" i="207"/>
  <c r="F68" i="207"/>
  <c r="G78" i="207"/>
  <c r="D78" i="207"/>
  <c r="F5" i="208"/>
  <c r="J10" i="208"/>
  <c r="D10" i="208"/>
  <c r="I10" i="208"/>
  <c r="G10" i="208"/>
  <c r="F10" i="208"/>
  <c r="H13" i="208"/>
  <c r="H23" i="208"/>
  <c r="I35" i="208"/>
  <c r="G35" i="208"/>
  <c r="F35" i="208"/>
  <c r="E35" i="208"/>
  <c r="H38" i="208"/>
  <c r="G66" i="208"/>
  <c r="F66" i="208"/>
  <c r="E66" i="208"/>
  <c r="J66" i="208"/>
  <c r="D66" i="208"/>
  <c r="I66" i="208"/>
  <c r="E35" i="209"/>
  <c r="H53" i="208"/>
  <c r="H61" i="208"/>
  <c r="F67" i="208"/>
  <c r="E72" i="208"/>
  <c r="J72" i="208"/>
  <c r="D72" i="208"/>
  <c r="I72" i="208"/>
  <c r="H73" i="208"/>
  <c r="D87" i="208"/>
  <c r="E89" i="208"/>
  <c r="J89" i="208"/>
  <c r="D89" i="208"/>
  <c r="I89" i="208"/>
  <c r="I24" i="209"/>
  <c r="J53" i="209"/>
  <c r="D53" i="209"/>
  <c r="I53" i="209"/>
  <c r="G53" i="209"/>
  <c r="F53" i="209"/>
  <c r="E53" i="209"/>
  <c r="F9" i="211"/>
  <c r="E9" i="211"/>
  <c r="J9" i="211"/>
  <c r="D9" i="211"/>
  <c r="I9" i="211"/>
  <c r="G9" i="211"/>
  <c r="H57" i="208"/>
  <c r="H82" i="208"/>
  <c r="E87" i="208"/>
  <c r="I17" i="209"/>
  <c r="J60" i="208"/>
  <c r="I71" i="208"/>
  <c r="G71" i="208"/>
  <c r="F71" i="208"/>
  <c r="H78" i="208"/>
  <c r="G79" i="208"/>
  <c r="F79" i="208"/>
  <c r="E79" i="208"/>
  <c r="J79" i="208"/>
  <c r="D79" i="208"/>
  <c r="H86" i="208"/>
  <c r="H7" i="209"/>
  <c r="E67" i="208"/>
  <c r="J67" i="208"/>
  <c r="D67" i="208"/>
  <c r="I67" i="208"/>
  <c r="G68" i="208"/>
  <c r="F68" i="208"/>
  <c r="E68" i="208"/>
  <c r="J68" i="208"/>
  <c r="D68" i="208"/>
  <c r="F72" i="208"/>
  <c r="I87" i="208"/>
  <c r="G87" i="208"/>
  <c r="F87" i="208"/>
  <c r="G88" i="208"/>
  <c r="F88" i="208"/>
  <c r="E88" i="208"/>
  <c r="J88" i="208"/>
  <c r="D88" i="208"/>
  <c r="I31" i="209"/>
  <c r="F31" i="209"/>
  <c r="H52" i="208"/>
  <c r="H55" i="208"/>
  <c r="H56" i="208"/>
  <c r="H64" i="208"/>
  <c r="I68" i="208"/>
  <c r="G72" i="208"/>
  <c r="H75" i="208"/>
  <c r="H76" i="208"/>
  <c r="H83" i="208"/>
  <c r="I88" i="208"/>
  <c r="F89" i="208"/>
  <c r="E66" i="209"/>
  <c r="I66" i="209"/>
  <c r="H9" i="209"/>
  <c r="H13" i="209"/>
  <c r="H33" i="209"/>
  <c r="E21" i="209"/>
  <c r="G71" i="209"/>
  <c r="F71" i="209"/>
  <c r="F75" i="209"/>
  <c r="E75" i="209"/>
  <c r="I75" i="209"/>
  <c r="J75" i="209"/>
  <c r="D75" i="209"/>
  <c r="G75" i="209"/>
  <c r="I5" i="211"/>
  <c r="G5" i="211"/>
  <c r="F5" i="211"/>
  <c r="E5" i="211"/>
  <c r="D5" i="211"/>
  <c r="A2" i="209"/>
  <c r="I42" i="209"/>
  <c r="F42" i="209"/>
  <c r="E42" i="209"/>
  <c r="F89" i="209"/>
  <c r="E89" i="209"/>
  <c r="I89" i="209"/>
  <c r="J89" i="209"/>
  <c r="G89" i="209"/>
  <c r="D89" i="209"/>
  <c r="H10" i="209"/>
  <c r="H23" i="209"/>
  <c r="I32" i="209"/>
  <c r="G32" i="209"/>
  <c r="F32" i="209"/>
  <c r="E32" i="209"/>
  <c r="F51" i="209"/>
  <c r="J79" i="209"/>
  <c r="I79" i="209"/>
  <c r="G79" i="209"/>
  <c r="F79" i="209"/>
  <c r="F19" i="210"/>
  <c r="E19" i="210"/>
  <c r="J19" i="210"/>
  <c r="D19" i="210"/>
  <c r="I19" i="210"/>
  <c r="G19" i="210"/>
  <c r="H61" i="209"/>
  <c r="F72" i="209"/>
  <c r="F86" i="209"/>
  <c r="E86" i="209"/>
  <c r="I86" i="209"/>
  <c r="G86" i="209"/>
  <c r="D86" i="209"/>
  <c r="J86" i="209"/>
  <c r="H38" i="209"/>
  <c r="H43" i="209"/>
  <c r="D44" i="209"/>
  <c r="H49" i="209"/>
  <c r="H62" i="209"/>
  <c r="G65" i="209"/>
  <c r="E65" i="209"/>
  <c r="D65" i="209"/>
  <c r="I65" i="209"/>
  <c r="G68" i="209"/>
  <c r="I68" i="209"/>
  <c r="J6" i="211"/>
  <c r="F11" i="211"/>
  <c r="E11" i="211"/>
  <c r="J11" i="211"/>
  <c r="D11" i="211"/>
  <c r="I11" i="211"/>
  <c r="G11" i="211"/>
  <c r="H63" i="209"/>
  <c r="H67" i="209"/>
  <c r="D76" i="209"/>
  <c r="H77" i="209"/>
  <c r="F44" i="209"/>
  <c r="E44" i="209"/>
  <c r="I44" i="209"/>
  <c r="D55" i="209"/>
  <c r="E73" i="209"/>
  <c r="F74" i="209"/>
  <c r="F82" i="209"/>
  <c r="E82" i="209"/>
  <c r="I82" i="209"/>
  <c r="G82" i="209"/>
  <c r="D82" i="209"/>
  <c r="J82" i="209"/>
  <c r="J84" i="209"/>
  <c r="I84" i="209"/>
  <c r="G84" i="209"/>
  <c r="F84" i="209"/>
  <c r="D84" i="209"/>
  <c r="E84" i="209"/>
  <c r="J87" i="209"/>
  <c r="D87" i="209"/>
  <c r="I87" i="209"/>
  <c r="G87" i="209"/>
  <c r="F87" i="209"/>
  <c r="E87" i="209"/>
  <c r="H40" i="209"/>
  <c r="J44" i="209"/>
  <c r="D52" i="209"/>
  <c r="I78" i="209"/>
  <c r="G88" i="209"/>
  <c r="E88" i="209"/>
  <c r="I88" i="209"/>
  <c r="F88" i="209"/>
  <c r="J88" i="209"/>
  <c r="D88" i="209"/>
  <c r="E6" i="210"/>
  <c r="J6" i="210"/>
  <c r="D6" i="210"/>
  <c r="I6" i="210"/>
  <c r="G7" i="210"/>
  <c r="F7" i="210"/>
  <c r="E7" i="210"/>
  <c r="J7" i="210"/>
  <c r="I7" i="210"/>
  <c r="F11" i="210"/>
  <c r="E11" i="210"/>
  <c r="I12" i="211"/>
  <c r="G12" i="211"/>
  <c r="F12" i="211"/>
  <c r="J12" i="211"/>
  <c r="E12" i="211"/>
  <c r="H83" i="209"/>
  <c r="H22" i="210"/>
  <c r="F6" i="210"/>
  <c r="G9" i="210"/>
  <c r="D12" i="210"/>
  <c r="F24" i="210"/>
  <c r="E24" i="210"/>
  <c r="J24" i="210"/>
  <c r="D24" i="210"/>
  <c r="I24" i="210"/>
  <c r="G6" i="210"/>
  <c r="I10" i="211"/>
  <c r="G10" i="211"/>
  <c r="F10" i="211"/>
  <c r="E10" i="211"/>
  <c r="H5" i="210"/>
  <c r="H8" i="210"/>
  <c r="H17" i="210"/>
  <c r="H20" i="210"/>
  <c r="H23" i="210"/>
  <c r="H85" i="209"/>
  <c r="H90" i="209"/>
  <c r="H16" i="210"/>
  <c r="H18" i="210"/>
  <c r="H21" i="210"/>
  <c r="A3" i="211"/>
  <c r="J64" i="207" l="1"/>
  <c r="G33" i="206"/>
  <c r="E9" i="206"/>
  <c r="E28" i="207"/>
  <c r="E67" i="207"/>
  <c r="J51" i="207"/>
  <c r="G57" i="206"/>
  <c r="D33" i="206"/>
  <c r="J16" i="206"/>
  <c r="D41" i="206"/>
  <c r="F67" i="207"/>
  <c r="I66" i="207"/>
  <c r="J57" i="207"/>
  <c r="D51" i="207"/>
  <c r="D57" i="206"/>
  <c r="E39" i="207"/>
  <c r="J33" i="206"/>
  <c r="E16" i="206"/>
  <c r="G67" i="207"/>
  <c r="D80" i="207"/>
  <c r="D66" i="207"/>
  <c r="D57" i="207"/>
  <c r="E51" i="207"/>
  <c r="I57" i="206"/>
  <c r="J57" i="206"/>
  <c r="D31" i="206"/>
  <c r="F39" i="208"/>
  <c r="J80" i="207"/>
  <c r="J66" i="207"/>
  <c r="E57" i="207"/>
  <c r="F51" i="207"/>
  <c r="J17" i="206"/>
  <c r="E9" i="207"/>
  <c r="D45" i="206"/>
  <c r="D28" i="207"/>
  <c r="E80" i="207"/>
  <c r="E66" i="207"/>
  <c r="G51" i="207"/>
  <c r="F19" i="207"/>
  <c r="E17" i="206"/>
  <c r="E39" i="206"/>
  <c r="J28" i="207"/>
  <c r="E78" i="209"/>
  <c r="E60" i="208"/>
  <c r="E24" i="209"/>
  <c r="F64" i="209"/>
  <c r="I54" i="208"/>
  <c r="J52" i="207"/>
  <c r="D55" i="207"/>
  <c r="G65" i="207"/>
  <c r="J40" i="206"/>
  <c r="D27" i="206"/>
  <c r="D61" i="206"/>
  <c r="J64" i="209"/>
  <c r="D54" i="208"/>
  <c r="I77" i="207"/>
  <c r="D52" i="207"/>
  <c r="I55" i="207"/>
  <c r="I65" i="207"/>
  <c r="E40" i="206"/>
  <c r="J61" i="206"/>
  <c r="F13" i="211"/>
  <c r="I28" i="209"/>
  <c r="G13" i="211"/>
  <c r="G77" i="207"/>
  <c r="G64" i="209"/>
  <c r="J54" i="208"/>
  <c r="D77" i="207"/>
  <c r="E52" i="207"/>
  <c r="D65" i="207"/>
  <c r="G40" i="206"/>
  <c r="F61" i="206"/>
  <c r="I30" i="209"/>
  <c r="D28" i="209"/>
  <c r="F76" i="207"/>
  <c r="I64" i="209"/>
  <c r="E54" i="208"/>
  <c r="J77" i="207"/>
  <c r="I52" i="207"/>
  <c r="E10" i="207"/>
  <c r="G45" i="207"/>
  <c r="J65" i="207"/>
  <c r="D38" i="206"/>
  <c r="G61" i="206"/>
  <c r="E28" i="209"/>
  <c r="G76" i="207"/>
  <c r="F54" i="208"/>
  <c r="E77" i="207"/>
  <c r="J38" i="206"/>
  <c r="D22" i="206"/>
  <c r="E32" i="206"/>
  <c r="D20" i="207"/>
  <c r="F78" i="209"/>
  <c r="F60" i="208"/>
  <c r="J78" i="209"/>
  <c r="D8" i="211"/>
  <c r="I76" i="207"/>
  <c r="D34" i="207"/>
  <c r="F55" i="207"/>
  <c r="E38" i="206"/>
  <c r="I29" i="206"/>
  <c r="E20" i="207"/>
  <c r="D78" i="209"/>
  <c r="G8" i="211"/>
  <c r="D60" i="208"/>
  <c r="D76" i="207"/>
  <c r="J34" i="207"/>
  <c r="G55" i="207"/>
  <c r="E60" i="206"/>
  <c r="F29" i="206"/>
  <c r="F50" i="209"/>
  <c r="E51" i="209"/>
  <c r="J60" i="209"/>
  <c r="G34" i="209"/>
  <c r="D45" i="209"/>
  <c r="J72" i="209"/>
  <c r="G50" i="209"/>
  <c r="E76" i="209"/>
  <c r="J76" i="209"/>
  <c r="D72" i="209"/>
  <c r="I51" i="209"/>
  <c r="G51" i="209"/>
  <c r="G60" i="209"/>
  <c r="I34" i="209"/>
  <c r="D34" i="209"/>
  <c r="I18" i="209"/>
  <c r="I39" i="209"/>
  <c r="E45" i="209"/>
  <c r="J45" i="209"/>
  <c r="D50" i="209"/>
  <c r="G76" i="209"/>
  <c r="I72" i="209"/>
  <c r="D51" i="209"/>
  <c r="F60" i="209"/>
  <c r="E34" i="209"/>
  <c r="J34" i="209"/>
  <c r="G57" i="209"/>
  <c r="G45" i="209"/>
  <c r="I76" i="209"/>
  <c r="E72" i="209"/>
  <c r="I45" i="209"/>
  <c r="F10" i="210"/>
  <c r="I10" i="210"/>
  <c r="G10" i="210"/>
  <c r="D10" i="210"/>
  <c r="F78" i="207"/>
  <c r="J63" i="207"/>
  <c r="G73" i="207"/>
  <c r="E58" i="207"/>
  <c r="F8" i="207"/>
  <c r="E50" i="207"/>
  <c r="D17" i="207"/>
  <c r="G17" i="207"/>
  <c r="F7" i="207"/>
  <c r="J78" i="207"/>
  <c r="D73" i="207"/>
  <c r="G58" i="207"/>
  <c r="D8" i="207"/>
  <c r="G50" i="207"/>
  <c r="E17" i="207"/>
  <c r="J7" i="207"/>
  <c r="E78" i="207"/>
  <c r="F73" i="207"/>
  <c r="J73" i="207"/>
  <c r="J58" i="207"/>
  <c r="J50" i="207"/>
  <c r="J8" i="207"/>
  <c r="I17" i="207"/>
  <c r="E7" i="207"/>
  <c r="I24" i="206"/>
  <c r="E27" i="206"/>
  <c r="F24" i="206"/>
  <c r="F27" i="206"/>
  <c r="J8" i="206"/>
  <c r="I65" i="206"/>
  <c r="F54" i="206"/>
  <c r="E11" i="206"/>
  <c r="F45" i="206"/>
  <c r="D34" i="206"/>
  <c r="F65" i="206"/>
  <c r="F34" i="206"/>
  <c r="D23" i="206"/>
  <c r="E45" i="206"/>
  <c r="E8" i="206"/>
  <c r="I8" i="206"/>
  <c r="D8" i="206"/>
  <c r="I12" i="206"/>
  <c r="E8" i="211"/>
  <c r="I8" i="211"/>
  <c r="F7" i="211"/>
  <c r="J8" i="211"/>
  <c r="D13" i="211"/>
  <c r="I13" i="211"/>
  <c r="E13" i="211"/>
  <c r="F9" i="206"/>
  <c r="F21" i="206"/>
  <c r="D35" i="206"/>
  <c r="J27" i="206"/>
  <c r="G27" i="206"/>
  <c r="J39" i="206"/>
  <c r="G9" i="206"/>
  <c r="G39" i="206"/>
  <c r="J45" i="206"/>
  <c r="I10" i="206"/>
  <c r="J41" i="206"/>
  <c r="I45" i="206"/>
  <c r="J60" i="206"/>
  <c r="G60" i="206"/>
  <c r="D60" i="206"/>
  <c r="F6" i="211"/>
  <c r="G6" i="211"/>
  <c r="I6" i="211"/>
  <c r="D6" i="211"/>
  <c r="G13" i="210"/>
  <c r="I13" i="210"/>
  <c r="D13" i="210"/>
  <c r="E13" i="210"/>
  <c r="J13" i="210"/>
  <c r="D7" i="211"/>
  <c r="I7" i="211"/>
  <c r="J7" i="211"/>
  <c r="J10" i="211"/>
  <c r="E7" i="211"/>
  <c r="G11" i="210"/>
  <c r="G12" i="210"/>
  <c r="F12" i="210"/>
  <c r="I9" i="210"/>
  <c r="J9" i="210"/>
  <c r="J10" i="210"/>
  <c r="E9" i="210"/>
  <c r="I11" i="210"/>
  <c r="J12" i="210"/>
  <c r="I12" i="210"/>
  <c r="F9" i="210"/>
  <c r="J11" i="210"/>
  <c r="E55" i="209"/>
  <c r="G74" i="209"/>
  <c r="J55" i="209"/>
  <c r="I50" i="209"/>
  <c r="G42" i="209"/>
  <c r="I71" i="209"/>
  <c r="G31" i="209"/>
  <c r="J28" i="209"/>
  <c r="D24" i="209"/>
  <c r="E41" i="209"/>
  <c r="G55" i="209"/>
  <c r="J50" i="209"/>
  <c r="D31" i="209"/>
  <c r="G27" i="209"/>
  <c r="F24" i="209"/>
  <c r="G73" i="209"/>
  <c r="D42" i="209"/>
  <c r="G66" i="209"/>
  <c r="I73" i="209"/>
  <c r="J54" i="209"/>
  <c r="D71" i="209"/>
  <c r="J66" i="209"/>
  <c r="J31" i="209"/>
  <c r="G24" i="209"/>
  <c r="I5" i="209"/>
  <c r="E74" i="209"/>
  <c r="J74" i="209"/>
  <c r="E54" i="209"/>
  <c r="F54" i="209"/>
  <c r="J71" i="209"/>
  <c r="D66" i="209"/>
  <c r="J5" i="209"/>
  <c r="D54" i="209"/>
  <c r="D73" i="209"/>
  <c r="D74" i="209"/>
  <c r="J73" i="209"/>
  <c r="G54" i="209"/>
  <c r="G28" i="209"/>
  <c r="G41" i="209"/>
  <c r="E5" i="209"/>
  <c r="F29" i="209"/>
  <c r="E6" i="209"/>
  <c r="F56" i="209"/>
  <c r="F57" i="209"/>
  <c r="F6" i="209"/>
  <c r="E20" i="209"/>
  <c r="J56" i="209"/>
  <c r="E56" i="209"/>
  <c r="G56" i="209"/>
  <c r="D56" i="209"/>
  <c r="G18" i="209"/>
  <c r="F65" i="209"/>
  <c r="J65" i="209"/>
  <c r="F68" i="209"/>
  <c r="J68" i="209"/>
  <c r="E52" i="209"/>
  <c r="J30" i="209"/>
  <c r="I57" i="209"/>
  <c r="D6" i="209"/>
  <c r="J6" i="209"/>
  <c r="I55" i="209"/>
  <c r="F30" i="209"/>
  <c r="I27" i="209"/>
  <c r="J52" i="209"/>
  <c r="G52" i="209"/>
  <c r="D30" i="209"/>
  <c r="G30" i="209"/>
  <c r="D57" i="209"/>
  <c r="D8" i="209"/>
  <c r="E18" i="209"/>
  <c r="J57" i="209"/>
  <c r="J8" i="209"/>
  <c r="F52" i="209"/>
  <c r="G29" i="209"/>
  <c r="E46" i="209"/>
  <c r="F19" i="209"/>
  <c r="D20" i="209"/>
  <c r="F46" i="209"/>
  <c r="E27" i="209"/>
  <c r="D39" i="209"/>
  <c r="D29" i="209"/>
  <c r="G19" i="209"/>
  <c r="I20" i="209"/>
  <c r="J20" i="209"/>
  <c r="G17" i="209"/>
  <c r="J39" i="209"/>
  <c r="E29" i="209"/>
  <c r="D17" i="209"/>
  <c r="J46" i="209"/>
  <c r="F11" i="209"/>
  <c r="J17" i="209"/>
  <c r="I29" i="209"/>
  <c r="G46" i="209"/>
  <c r="D46" i="209"/>
  <c r="E17" i="209"/>
  <c r="E39" i="209"/>
  <c r="I19" i="209"/>
  <c r="G20" i="209"/>
  <c r="D12" i="209"/>
  <c r="G39" i="209"/>
  <c r="D19" i="209"/>
  <c r="E16" i="209"/>
  <c r="I22" i="209"/>
  <c r="E12" i="209"/>
  <c r="F12" i="209"/>
  <c r="D22" i="209"/>
  <c r="G35" i="209"/>
  <c r="J27" i="209"/>
  <c r="D27" i="209"/>
  <c r="F35" i="209"/>
  <c r="I11" i="209"/>
  <c r="J22" i="209"/>
  <c r="E22" i="209"/>
  <c r="J35" i="209"/>
  <c r="E8" i="209"/>
  <c r="J12" i="209"/>
  <c r="F16" i="209"/>
  <c r="G16" i="209"/>
  <c r="F22" i="209"/>
  <c r="D35" i="209"/>
  <c r="G6" i="209"/>
  <c r="G8" i="209"/>
  <c r="J19" i="209"/>
  <c r="J32" i="209"/>
  <c r="D32" i="209"/>
  <c r="G11" i="209"/>
  <c r="D11" i="209"/>
  <c r="I12" i="209"/>
  <c r="I8" i="209"/>
  <c r="D21" i="209"/>
  <c r="J21" i="209"/>
  <c r="F21" i="209"/>
  <c r="I21" i="209"/>
  <c r="J18" i="209"/>
  <c r="D18" i="209"/>
  <c r="J11" i="209"/>
  <c r="I28" i="208"/>
  <c r="G19" i="208"/>
  <c r="G46" i="208"/>
  <c r="J33" i="208"/>
  <c r="G60" i="208"/>
  <c r="I62" i="208"/>
  <c r="G22" i="208"/>
  <c r="J12" i="208"/>
  <c r="D46" i="208"/>
  <c r="F33" i="208"/>
  <c r="I30" i="208"/>
  <c r="J71" i="208"/>
  <c r="E71" i="208"/>
  <c r="D71" i="208"/>
  <c r="E12" i="208"/>
  <c r="G33" i="208"/>
  <c r="D30" i="208"/>
  <c r="D12" i="208"/>
  <c r="J62" i="208"/>
  <c r="F12" i="208"/>
  <c r="E46" i="208"/>
  <c r="J30" i="208"/>
  <c r="I46" i="208"/>
  <c r="J46" i="208"/>
  <c r="I12" i="208"/>
  <c r="D19" i="208"/>
  <c r="I5" i="208"/>
  <c r="F63" i="208"/>
  <c r="G43" i="208"/>
  <c r="D32" i="208"/>
  <c r="D5" i="208"/>
  <c r="I49" i="208"/>
  <c r="E7" i="208"/>
  <c r="G31" i="208"/>
  <c r="J32" i="208"/>
  <c r="D49" i="208"/>
  <c r="E32" i="208"/>
  <c r="J49" i="208"/>
  <c r="F32" i="208"/>
  <c r="G5" i="208"/>
  <c r="E49" i="208"/>
  <c r="F30" i="208"/>
  <c r="G32" i="208"/>
  <c r="J5" i="208"/>
  <c r="G30" i="208"/>
  <c r="E43" i="208"/>
  <c r="F7" i="208"/>
  <c r="F43" i="208"/>
  <c r="G7" i="208"/>
  <c r="F31" i="208"/>
  <c r="I31" i="208"/>
  <c r="I7" i="208"/>
  <c r="D31" i="208"/>
  <c r="D7" i="208"/>
  <c r="J31" i="208"/>
  <c r="I43" i="208"/>
  <c r="J28" i="208"/>
  <c r="I41" i="208"/>
  <c r="G34" i="208"/>
  <c r="D24" i="208"/>
  <c r="J41" i="208"/>
  <c r="D42" i="208"/>
  <c r="E42" i="208"/>
  <c r="G11" i="208"/>
  <c r="F42" i="208"/>
  <c r="I9" i="208"/>
  <c r="F11" i="208"/>
  <c r="G42" i="208"/>
  <c r="G9" i="208"/>
  <c r="E24" i="208"/>
  <c r="J35" i="208"/>
  <c r="D35" i="208"/>
  <c r="F24" i="208"/>
  <c r="I20" i="208"/>
  <c r="J17" i="208"/>
  <c r="D9" i="208"/>
  <c r="G24" i="208"/>
  <c r="D34" i="208"/>
  <c r="D16" i="208"/>
  <c r="D20" i="208"/>
  <c r="I34" i="208"/>
  <c r="E17" i="208"/>
  <c r="J9" i="208"/>
  <c r="J34" i="208"/>
  <c r="J16" i="208"/>
  <c r="J24" i="208"/>
  <c r="E9" i="208"/>
  <c r="E34" i="208"/>
  <c r="E16" i="208"/>
  <c r="E19" i="208"/>
  <c r="J20" i="208"/>
  <c r="E20" i="208"/>
  <c r="F16" i="208"/>
  <c r="G16" i="208"/>
  <c r="G20" i="208"/>
  <c r="J11" i="208"/>
  <c r="D11" i="208"/>
  <c r="I11" i="208"/>
  <c r="D63" i="207"/>
  <c r="I46" i="207"/>
  <c r="D42" i="207"/>
  <c r="I41" i="207"/>
  <c r="G56" i="207"/>
  <c r="I20" i="207"/>
  <c r="F63" i="207"/>
  <c r="E46" i="207"/>
  <c r="G64" i="207"/>
  <c r="I45" i="207"/>
  <c r="G39" i="207"/>
  <c r="F46" i="207"/>
  <c r="I39" i="207"/>
  <c r="J42" i="207"/>
  <c r="J46" i="207"/>
  <c r="I40" i="207"/>
  <c r="J45" i="207"/>
  <c r="E63" i="207"/>
  <c r="D40" i="207"/>
  <c r="I56" i="207"/>
  <c r="G42" i="207"/>
  <c r="I64" i="207"/>
  <c r="F41" i="207"/>
  <c r="J56" i="207"/>
  <c r="E42" i="207"/>
  <c r="I63" i="207"/>
  <c r="D58" i="207"/>
  <c r="I42" i="207"/>
  <c r="F56" i="207"/>
  <c r="I54" i="207"/>
  <c r="E43" i="207"/>
  <c r="J54" i="207"/>
  <c r="F43" i="207"/>
  <c r="E54" i="207"/>
  <c r="I35" i="207"/>
  <c r="I31" i="207"/>
  <c r="G43" i="207"/>
  <c r="F54" i="207"/>
  <c r="J35" i="207"/>
  <c r="E45" i="207"/>
  <c r="D31" i="207"/>
  <c r="G54" i="207"/>
  <c r="J43" i="207"/>
  <c r="E35" i="207"/>
  <c r="J31" i="207"/>
  <c r="G31" i="207"/>
  <c r="G8" i="207"/>
  <c r="E31" i="207"/>
  <c r="G19" i="207"/>
  <c r="F20" i="207"/>
  <c r="E6" i="207"/>
  <c r="G20" i="207"/>
  <c r="D19" i="207"/>
  <c r="I6" i="207"/>
  <c r="D6" i="207"/>
  <c r="I23" i="207"/>
  <c r="J6" i="207"/>
  <c r="J39" i="207"/>
  <c r="D39" i="207"/>
  <c r="J41" i="207"/>
  <c r="D41" i="207"/>
  <c r="D23" i="207"/>
  <c r="D35" i="207"/>
  <c r="E41" i="207"/>
  <c r="J23" i="207"/>
  <c r="I11" i="207"/>
  <c r="D21" i="207"/>
  <c r="J21" i="207"/>
  <c r="E21" i="207"/>
  <c r="G22" i="207"/>
  <c r="F21" i="207"/>
  <c r="I22" i="207"/>
  <c r="G21" i="207"/>
  <c r="F12" i="207"/>
  <c r="D22" i="207"/>
  <c r="F10" i="207"/>
  <c r="D11" i="207"/>
  <c r="G12" i="207"/>
  <c r="J22" i="207"/>
  <c r="E11" i="207"/>
  <c r="G35" i="207"/>
  <c r="E22" i="207"/>
  <c r="J9" i="207"/>
  <c r="I12" i="207"/>
  <c r="F9" i="207"/>
  <c r="D12" i="207"/>
  <c r="G9" i="207"/>
  <c r="G7" i="207"/>
  <c r="J12" i="207"/>
  <c r="G10" i="207"/>
  <c r="F11" i="207"/>
  <c r="I10" i="207"/>
  <c r="E23" i="207"/>
  <c r="G11" i="207"/>
  <c r="D10" i="207"/>
  <c r="F23" i="207"/>
  <c r="I9" i="207"/>
  <c r="I7" i="207"/>
  <c r="F5" i="207"/>
  <c r="G5" i="207"/>
  <c r="I5" i="207"/>
  <c r="D5" i="207"/>
  <c r="F6" i="207"/>
  <c r="J5" i="207"/>
  <c r="G21" i="206"/>
  <c r="D42" i="206"/>
  <c r="D30" i="206"/>
  <c r="I7" i="206"/>
  <c r="G19" i="206"/>
  <c r="F39" i="206"/>
  <c r="J18" i="206"/>
  <c r="F16" i="206"/>
  <c r="G10" i="206"/>
  <c r="G12" i="206"/>
  <c r="J42" i="206"/>
  <c r="D18" i="206"/>
  <c r="I28" i="206"/>
  <c r="F7" i="206"/>
  <c r="I19" i="206"/>
  <c r="D21" i="206"/>
  <c r="I18" i="206"/>
  <c r="I16" i="206"/>
  <c r="F41" i="206"/>
  <c r="D12" i="206"/>
  <c r="G42" i="206"/>
  <c r="J22" i="206"/>
  <c r="I42" i="206"/>
  <c r="D28" i="206"/>
  <c r="G7" i="206"/>
  <c r="E19" i="206"/>
  <c r="J21" i="206"/>
  <c r="E18" i="206"/>
  <c r="G41" i="206"/>
  <c r="J12" i="206"/>
  <c r="E42" i="206"/>
  <c r="J28" i="206"/>
  <c r="I39" i="206"/>
  <c r="I21" i="206"/>
  <c r="F18" i="206"/>
  <c r="F13" i="206"/>
  <c r="I41" i="206"/>
  <c r="E12" i="206"/>
  <c r="G11" i="206"/>
  <c r="E30" i="206"/>
  <c r="D7" i="206"/>
  <c r="F19" i="206"/>
  <c r="F10" i="206"/>
  <c r="F28" i="206"/>
  <c r="I9" i="206"/>
  <c r="G13" i="206"/>
  <c r="I35" i="206"/>
  <c r="J32" i="206"/>
  <c r="D43" i="206"/>
  <c r="I34" i="206"/>
  <c r="J43" i="206"/>
  <c r="F40" i="206"/>
  <c r="F32" i="206"/>
  <c r="D20" i="206"/>
  <c r="I43" i="206"/>
  <c r="G32" i="206"/>
  <c r="J34" i="206"/>
  <c r="I17" i="206"/>
  <c r="E43" i="206"/>
  <c r="D29" i="206"/>
  <c r="F35" i="206"/>
  <c r="E34" i="206"/>
  <c r="G17" i="206"/>
  <c r="F43" i="206"/>
  <c r="J29" i="206"/>
  <c r="J35" i="206"/>
  <c r="I32" i="206"/>
  <c r="G35" i="206"/>
  <c r="D17" i="206"/>
  <c r="J31" i="206"/>
  <c r="J23" i="206"/>
  <c r="E31" i="206"/>
  <c r="J30" i="206"/>
  <c r="I11" i="206"/>
  <c r="E23" i="206"/>
  <c r="I13" i="206"/>
  <c r="G31" i="206"/>
  <c r="D11" i="206"/>
  <c r="F23" i="206"/>
  <c r="E13" i="206"/>
  <c r="F31" i="206"/>
  <c r="J11" i="206"/>
  <c r="F22" i="206"/>
  <c r="D13" i="206"/>
  <c r="F30" i="206"/>
  <c r="G22" i="206"/>
  <c r="G30" i="206"/>
  <c r="G28" i="206"/>
  <c r="J7" i="206"/>
  <c r="D9" i="206"/>
  <c r="G23" i="206"/>
  <c r="I22" i="206"/>
  <c r="D19" i="206"/>
  <c r="D10" i="206"/>
  <c r="E6" i="206"/>
  <c r="F6" i="206"/>
  <c r="I20" i="206"/>
  <c r="J20" i="206"/>
  <c r="F5" i="206"/>
  <c r="E20" i="206"/>
  <c r="G20" i="206"/>
  <c r="I6" i="206"/>
  <c r="F8" i="206"/>
  <c r="D6" i="206"/>
  <c r="G5" i="206"/>
  <c r="D5" i="206"/>
  <c r="J5" i="206"/>
  <c r="E5" i="206"/>
  <c r="J6" i="206"/>
  <c r="J16" i="209"/>
  <c r="D16" i="209"/>
  <c r="I19" i="208"/>
  <c r="G51" i="208"/>
  <c r="I51" i="208"/>
  <c r="F51" i="208"/>
  <c r="E51" i="208"/>
  <c r="D51" i="208"/>
  <c r="J51" i="208"/>
  <c r="J18" i="210"/>
  <c r="D18" i="210"/>
  <c r="I18" i="210"/>
  <c r="G18" i="210"/>
  <c r="F18" i="210"/>
  <c r="E18" i="210"/>
  <c r="I61" i="209"/>
  <c r="G61" i="209"/>
  <c r="E61" i="209"/>
  <c r="D61" i="209"/>
  <c r="J61" i="209"/>
  <c r="F61" i="209"/>
  <c r="E30" i="207"/>
  <c r="J30" i="207"/>
  <c r="D30" i="207"/>
  <c r="I30" i="207"/>
  <c r="G30" i="207"/>
  <c r="F30" i="207"/>
  <c r="I49" i="206"/>
  <c r="F49" i="206"/>
  <c r="E49" i="206"/>
  <c r="D49" i="206"/>
  <c r="J49" i="206"/>
  <c r="G49" i="206"/>
  <c r="E55" i="206"/>
  <c r="J55" i="206"/>
  <c r="D55" i="206"/>
  <c r="G55" i="206"/>
  <c r="F55" i="206"/>
  <c r="I55" i="206"/>
  <c r="J16" i="210"/>
  <c r="D16" i="210"/>
  <c r="I16" i="210"/>
  <c r="G16" i="210"/>
  <c r="F16" i="210"/>
  <c r="E16" i="210"/>
  <c r="E8" i="210"/>
  <c r="J8" i="210"/>
  <c r="D8" i="210"/>
  <c r="I8" i="210"/>
  <c r="G8" i="210"/>
  <c r="F8" i="210"/>
  <c r="G10" i="209"/>
  <c r="F10" i="209"/>
  <c r="J10" i="209"/>
  <c r="I10" i="209"/>
  <c r="E10" i="209"/>
  <c r="D10" i="209"/>
  <c r="E52" i="208"/>
  <c r="J52" i="208"/>
  <c r="D52" i="208"/>
  <c r="I52" i="208"/>
  <c r="G52" i="208"/>
  <c r="F52" i="208"/>
  <c r="E38" i="208"/>
  <c r="J38" i="208"/>
  <c r="D38" i="208"/>
  <c r="I38" i="208"/>
  <c r="G38" i="208"/>
  <c r="F38" i="208"/>
  <c r="E23" i="208"/>
  <c r="J23" i="208"/>
  <c r="D23" i="208"/>
  <c r="I23" i="208"/>
  <c r="G23" i="208"/>
  <c r="F23" i="208"/>
  <c r="I21" i="208"/>
  <c r="G21" i="208"/>
  <c r="F21" i="208"/>
  <c r="E21" i="208"/>
  <c r="J21" i="208"/>
  <c r="D21" i="208"/>
  <c r="G69" i="207"/>
  <c r="F69" i="207"/>
  <c r="E69" i="207"/>
  <c r="J69" i="207"/>
  <c r="D69" i="207"/>
  <c r="I69" i="207"/>
  <c r="I45" i="208"/>
  <c r="G45" i="208"/>
  <c r="F45" i="208"/>
  <c r="E45" i="208"/>
  <c r="J45" i="208"/>
  <c r="D45" i="208"/>
  <c r="I29" i="208"/>
  <c r="G29" i="208"/>
  <c r="F29" i="208"/>
  <c r="E29" i="208"/>
  <c r="D29" i="208"/>
  <c r="J29" i="208"/>
  <c r="E52" i="206"/>
  <c r="J52" i="206"/>
  <c r="D52" i="206"/>
  <c r="G52" i="206"/>
  <c r="I52" i="206"/>
  <c r="F52" i="206"/>
  <c r="J13" i="207"/>
  <c r="D13" i="207"/>
  <c r="I13" i="207"/>
  <c r="G13" i="207"/>
  <c r="F13" i="207"/>
  <c r="E13" i="207"/>
  <c r="I51" i="206"/>
  <c r="F51" i="206"/>
  <c r="E51" i="206"/>
  <c r="G51" i="206"/>
  <c r="J51" i="206"/>
  <c r="D51" i="206"/>
  <c r="B18" i="210"/>
  <c r="I56" i="208"/>
  <c r="G56" i="208"/>
  <c r="F56" i="208"/>
  <c r="J56" i="208"/>
  <c r="E56" i="208"/>
  <c r="D56" i="208"/>
  <c r="F8" i="208"/>
  <c r="E8" i="208"/>
  <c r="J8" i="208"/>
  <c r="D8" i="208"/>
  <c r="I8" i="208"/>
  <c r="G8" i="208"/>
  <c r="G38" i="209"/>
  <c r="E38" i="209"/>
  <c r="F38" i="209"/>
  <c r="D38" i="209"/>
  <c r="J38" i="209"/>
  <c r="I38" i="209"/>
  <c r="E75" i="208"/>
  <c r="J75" i="208"/>
  <c r="D75" i="208"/>
  <c r="I75" i="208"/>
  <c r="G75" i="208"/>
  <c r="F75" i="208"/>
  <c r="E57" i="208"/>
  <c r="J57" i="208"/>
  <c r="D57" i="208"/>
  <c r="I57" i="208"/>
  <c r="G57" i="208"/>
  <c r="F57" i="208"/>
  <c r="J44" i="206"/>
  <c r="E44" i="206"/>
  <c r="D44" i="206"/>
  <c r="F44" i="206"/>
  <c r="I44" i="206"/>
  <c r="G44" i="206"/>
  <c r="G6" i="208"/>
  <c r="F6" i="208"/>
  <c r="E6" i="208"/>
  <c r="J6" i="208"/>
  <c r="D6" i="208"/>
  <c r="I6" i="208"/>
  <c r="G90" i="209"/>
  <c r="E90" i="209"/>
  <c r="I90" i="209"/>
  <c r="D90" i="209"/>
  <c r="J90" i="209"/>
  <c r="F90" i="209"/>
  <c r="F22" i="210"/>
  <c r="E22" i="210"/>
  <c r="J22" i="210"/>
  <c r="D22" i="210"/>
  <c r="I22" i="210"/>
  <c r="G22" i="210"/>
  <c r="G49" i="209"/>
  <c r="E49" i="209"/>
  <c r="F49" i="209"/>
  <c r="D49" i="209"/>
  <c r="J49" i="209"/>
  <c r="I49" i="209"/>
  <c r="E23" i="209"/>
  <c r="J23" i="209"/>
  <c r="D23" i="209"/>
  <c r="I23" i="209"/>
  <c r="G23" i="209"/>
  <c r="F23" i="209"/>
  <c r="B7" i="211"/>
  <c r="I53" i="208"/>
  <c r="F53" i="208"/>
  <c r="G53" i="208"/>
  <c r="E53" i="208"/>
  <c r="D53" i="208"/>
  <c r="J53" i="208"/>
  <c r="F13" i="208"/>
  <c r="E13" i="208"/>
  <c r="J13" i="208"/>
  <c r="D13" i="208"/>
  <c r="I13" i="208"/>
  <c r="G13" i="208"/>
  <c r="B17" i="209"/>
  <c r="B28" i="209" s="1"/>
  <c r="B39" i="209" s="1"/>
  <c r="B50" i="209" s="1"/>
  <c r="B61" i="209" s="1"/>
  <c r="B72" i="209" s="1"/>
  <c r="B83" i="209" s="1"/>
  <c r="E44" i="208"/>
  <c r="J44" i="208"/>
  <c r="D44" i="208"/>
  <c r="I44" i="208"/>
  <c r="G44" i="208"/>
  <c r="F44" i="208"/>
  <c r="I18" i="207"/>
  <c r="G18" i="207"/>
  <c r="F18" i="207"/>
  <c r="E18" i="207"/>
  <c r="J18" i="207"/>
  <c r="D18" i="207"/>
  <c r="E46" i="206"/>
  <c r="J46" i="206"/>
  <c r="D46" i="206"/>
  <c r="G46" i="206"/>
  <c r="F46" i="206"/>
  <c r="I46" i="206"/>
  <c r="J21" i="210"/>
  <c r="D21" i="210"/>
  <c r="I21" i="210"/>
  <c r="G21" i="210"/>
  <c r="F21" i="210"/>
  <c r="E21" i="210"/>
  <c r="E63" i="209"/>
  <c r="I63" i="209"/>
  <c r="G63" i="209"/>
  <c r="D63" i="209"/>
  <c r="J63" i="209"/>
  <c r="F63" i="209"/>
  <c r="G62" i="209"/>
  <c r="E62" i="209"/>
  <c r="F62" i="209"/>
  <c r="J62" i="209"/>
  <c r="D62" i="209"/>
  <c r="I62" i="209"/>
  <c r="I9" i="209"/>
  <c r="G9" i="209"/>
  <c r="E9" i="209"/>
  <c r="D9" i="209"/>
  <c r="J9" i="209"/>
  <c r="F9" i="209"/>
  <c r="I76" i="208"/>
  <c r="G76" i="208"/>
  <c r="F76" i="208"/>
  <c r="J76" i="208"/>
  <c r="E76" i="208"/>
  <c r="D76" i="208"/>
  <c r="I16" i="207"/>
  <c r="G16" i="207"/>
  <c r="F16" i="207"/>
  <c r="E16" i="207"/>
  <c r="D16" i="207"/>
  <c r="J16" i="207"/>
  <c r="E86" i="208"/>
  <c r="J86" i="208"/>
  <c r="D86" i="208"/>
  <c r="I86" i="208"/>
  <c r="G86" i="208"/>
  <c r="F86" i="208"/>
  <c r="E40" i="208"/>
  <c r="J40" i="208"/>
  <c r="D40" i="208"/>
  <c r="I40" i="208"/>
  <c r="G40" i="208"/>
  <c r="F40" i="208"/>
  <c r="I50" i="208"/>
  <c r="G50" i="208"/>
  <c r="F50" i="208"/>
  <c r="E50" i="208"/>
  <c r="D50" i="208"/>
  <c r="J50" i="208"/>
  <c r="E68" i="206"/>
  <c r="J68" i="206"/>
  <c r="D68" i="206"/>
  <c r="I68" i="206"/>
  <c r="G68" i="206"/>
  <c r="F68" i="206"/>
  <c r="E24" i="207"/>
  <c r="J24" i="207"/>
  <c r="D24" i="207"/>
  <c r="I24" i="207"/>
  <c r="G24" i="207"/>
  <c r="F24" i="207"/>
  <c r="E63" i="206"/>
  <c r="J63" i="206"/>
  <c r="D63" i="206"/>
  <c r="I63" i="206"/>
  <c r="G63" i="206"/>
  <c r="F63" i="206"/>
  <c r="G85" i="209"/>
  <c r="E85" i="209"/>
  <c r="I85" i="209"/>
  <c r="F85" i="209"/>
  <c r="D85" i="209"/>
  <c r="J85" i="209"/>
  <c r="E5" i="210"/>
  <c r="J5" i="210"/>
  <c r="D5" i="210"/>
  <c r="I5" i="210"/>
  <c r="F5" i="210"/>
  <c r="G5" i="210"/>
  <c r="G83" i="209"/>
  <c r="E83" i="209"/>
  <c r="I83" i="209"/>
  <c r="F83" i="209"/>
  <c r="J83" i="209"/>
  <c r="D83" i="209"/>
  <c r="F33" i="209"/>
  <c r="G33" i="209"/>
  <c r="E33" i="209"/>
  <c r="D33" i="209"/>
  <c r="J33" i="209"/>
  <c r="I33" i="209"/>
  <c r="E83" i="208"/>
  <c r="J83" i="208"/>
  <c r="D83" i="208"/>
  <c r="I83" i="208"/>
  <c r="G83" i="208"/>
  <c r="F83" i="208"/>
  <c r="E64" i="208"/>
  <c r="J64" i="208"/>
  <c r="D64" i="208"/>
  <c r="I64" i="208"/>
  <c r="G64" i="208"/>
  <c r="F64" i="208"/>
  <c r="E78" i="208"/>
  <c r="J78" i="208"/>
  <c r="D78" i="208"/>
  <c r="I78" i="208"/>
  <c r="G78" i="208"/>
  <c r="F78" i="208"/>
  <c r="I82" i="208"/>
  <c r="G82" i="208"/>
  <c r="F82" i="208"/>
  <c r="D82" i="208"/>
  <c r="J82" i="208"/>
  <c r="E82" i="208"/>
  <c r="I73" i="208"/>
  <c r="G73" i="208"/>
  <c r="F73" i="208"/>
  <c r="E73" i="208"/>
  <c r="D73" i="208"/>
  <c r="J73" i="208"/>
  <c r="I61" i="208"/>
  <c r="G61" i="208"/>
  <c r="F61" i="208"/>
  <c r="E61" i="208"/>
  <c r="D61" i="208"/>
  <c r="J61" i="208"/>
  <c r="I27" i="208"/>
  <c r="G27" i="208"/>
  <c r="F27" i="208"/>
  <c r="E27" i="208"/>
  <c r="J27" i="208"/>
  <c r="D27" i="208"/>
  <c r="E33" i="207"/>
  <c r="J33" i="207"/>
  <c r="D33" i="207"/>
  <c r="I33" i="207"/>
  <c r="G33" i="207"/>
  <c r="F33" i="207"/>
  <c r="I32" i="207"/>
  <c r="G32" i="207"/>
  <c r="F32" i="207"/>
  <c r="E32" i="207"/>
  <c r="J32" i="207"/>
  <c r="D32" i="207"/>
  <c r="B17" i="207"/>
  <c r="B28" i="207" s="1"/>
  <c r="B40" i="207" s="1"/>
  <c r="B51" i="207" s="1"/>
  <c r="B62" i="207" s="1"/>
  <c r="B73" i="207" s="1"/>
  <c r="E47" i="207"/>
  <c r="J47" i="207"/>
  <c r="D47" i="207"/>
  <c r="I47" i="207"/>
  <c r="G47" i="207"/>
  <c r="F47" i="207"/>
  <c r="B18" i="206"/>
  <c r="B29" i="206" s="1"/>
  <c r="B40" i="206" s="1"/>
  <c r="B51" i="206" s="1"/>
  <c r="B62" i="206" s="1"/>
  <c r="G20" i="210"/>
  <c r="F20" i="210"/>
  <c r="E20" i="210"/>
  <c r="D20" i="210"/>
  <c r="I20" i="210"/>
  <c r="J20" i="210"/>
  <c r="E7" i="209"/>
  <c r="J7" i="209"/>
  <c r="D7" i="209"/>
  <c r="I7" i="209"/>
  <c r="G7" i="209"/>
  <c r="F7" i="209"/>
  <c r="I27" i="207"/>
  <c r="G27" i="207"/>
  <c r="F27" i="207"/>
  <c r="E27" i="207"/>
  <c r="J27" i="207"/>
  <c r="D27" i="207"/>
  <c r="G17" i="210"/>
  <c r="F17" i="210"/>
  <c r="E17" i="210"/>
  <c r="D17" i="210"/>
  <c r="J17" i="210"/>
  <c r="I17" i="210"/>
  <c r="E55" i="208"/>
  <c r="J55" i="208"/>
  <c r="D55" i="208"/>
  <c r="I55" i="208"/>
  <c r="G55" i="208"/>
  <c r="F55" i="208"/>
  <c r="G23" i="210"/>
  <c r="F23" i="210"/>
  <c r="E23" i="210"/>
  <c r="D23" i="210"/>
  <c r="J23" i="210"/>
  <c r="I23" i="210"/>
  <c r="G40" i="209"/>
  <c r="E40" i="209"/>
  <c r="J40" i="209"/>
  <c r="I40" i="209"/>
  <c r="F40" i="209"/>
  <c r="D40" i="209"/>
  <c r="G77" i="209"/>
  <c r="E77" i="209"/>
  <c r="J77" i="209"/>
  <c r="F77" i="209"/>
  <c r="D77" i="209"/>
  <c r="I77" i="209"/>
  <c r="I67" i="209"/>
  <c r="G67" i="209"/>
  <c r="F67" i="209"/>
  <c r="D67" i="209"/>
  <c r="J67" i="209"/>
  <c r="E67" i="209"/>
  <c r="G43" i="209"/>
  <c r="E43" i="209"/>
  <c r="F43" i="209"/>
  <c r="D43" i="209"/>
  <c r="J43" i="209"/>
  <c r="I43" i="209"/>
  <c r="F13" i="209"/>
  <c r="J13" i="209"/>
  <c r="D13" i="209"/>
  <c r="I13" i="209"/>
  <c r="G13" i="209"/>
  <c r="E13" i="209"/>
  <c r="I18" i="208"/>
  <c r="G18" i="208"/>
  <c r="F18" i="208"/>
  <c r="E18" i="208"/>
  <c r="J18" i="208"/>
  <c r="D18" i="208"/>
  <c r="I29" i="207"/>
  <c r="G29" i="207"/>
  <c r="F29" i="207"/>
  <c r="E29" i="207"/>
  <c r="J29" i="207"/>
  <c r="D29" i="207"/>
  <c r="E53" i="207"/>
  <c r="I53" i="207"/>
  <c r="G53" i="207"/>
  <c r="F53" i="207"/>
  <c r="D53" i="207"/>
  <c r="J53" i="207"/>
  <c r="B19" i="208"/>
  <c r="B30" i="208" s="1"/>
  <c r="B41" i="208" s="1"/>
  <c r="B52" i="208" s="1"/>
  <c r="B63" i="208" s="1"/>
  <c r="B74" i="208" s="1"/>
  <c r="B85" i="208" s="1"/>
  <c r="I44" i="207"/>
  <c r="G44" i="207"/>
  <c r="F44" i="207"/>
  <c r="E44" i="207"/>
  <c r="D44" i="207"/>
  <c r="J44" i="207"/>
  <c r="B19" i="206" l="1"/>
  <c r="B30" i="206" s="1"/>
  <c r="B41" i="206" s="1"/>
  <c r="B52" i="206" s="1"/>
  <c r="B63" i="206" s="1"/>
  <c r="B18" i="209"/>
  <c r="B29" i="209" s="1"/>
  <c r="B40" i="209" s="1"/>
  <c r="B51" i="209" s="1"/>
  <c r="B62" i="209" s="1"/>
  <c r="B73" i="209" s="1"/>
  <c r="B84" i="209" s="1"/>
  <c r="B20" i="208"/>
  <c r="B31" i="208" s="1"/>
  <c r="B42" i="208" s="1"/>
  <c r="B53" i="208" s="1"/>
  <c r="B64" i="208" s="1"/>
  <c r="B75" i="208" s="1"/>
  <c r="B86" i="208" s="1"/>
  <c r="B8" i="211"/>
  <c r="B19" i="210"/>
  <c r="B18" i="207"/>
  <c r="B29" i="207" s="1"/>
  <c r="B41" i="207" s="1"/>
  <c r="B52" i="207" s="1"/>
  <c r="B63" i="207" s="1"/>
  <c r="B74" i="207" s="1"/>
  <c r="B21" i="208" l="1"/>
  <c r="B32" i="208" s="1"/>
  <c r="B43" i="208" s="1"/>
  <c r="B54" i="208" s="1"/>
  <c r="B65" i="208" s="1"/>
  <c r="B76" i="208" s="1"/>
  <c r="B87" i="208" s="1"/>
  <c r="B19" i="207"/>
  <c r="B30" i="207" s="1"/>
  <c r="B42" i="207" s="1"/>
  <c r="B53" i="207" s="1"/>
  <c r="B64" i="207" s="1"/>
  <c r="B75" i="207" s="1"/>
  <c r="B19" i="209"/>
  <c r="B30" i="209" s="1"/>
  <c r="B41" i="209" s="1"/>
  <c r="B52" i="209" s="1"/>
  <c r="B63" i="209" s="1"/>
  <c r="B74" i="209" s="1"/>
  <c r="B85" i="209" s="1"/>
  <c r="B20" i="210"/>
  <c r="B9" i="211"/>
  <c r="B20" i="206"/>
  <c r="B31" i="206" s="1"/>
  <c r="B42" i="206" s="1"/>
  <c r="B53" i="206" s="1"/>
  <c r="B64" i="206" s="1"/>
  <c r="K15" i="171"/>
  <c r="AY15" i="173"/>
  <c r="AU15" i="173"/>
  <c r="AQ15" i="173"/>
  <c r="AM15" i="173"/>
  <c r="AI15" i="173"/>
  <c r="AE15" i="173"/>
  <c r="AA15" i="173"/>
  <c r="W15" i="173"/>
  <c r="S15" i="173"/>
  <c r="O15" i="173"/>
  <c r="AQ15" i="172"/>
  <c r="AM15" i="172"/>
  <c r="AI15" i="172"/>
  <c r="AE15" i="172"/>
  <c r="AA15" i="172"/>
  <c r="W15" i="172"/>
  <c r="S15" i="172"/>
  <c r="O15" i="172"/>
  <c r="K15" i="172"/>
  <c r="FW15" i="171"/>
  <c r="FS15" i="171"/>
  <c r="FO15" i="171"/>
  <c r="FK15" i="171"/>
  <c r="FG15" i="171"/>
  <c r="FC15" i="171"/>
  <c r="EY15" i="171"/>
  <c r="EU15" i="171"/>
  <c r="EQ15" i="171"/>
  <c r="EM15" i="171"/>
  <c r="EI15" i="171"/>
  <c r="EE15" i="171"/>
  <c r="EA15" i="171"/>
  <c r="DW15" i="171"/>
  <c r="DS15" i="171"/>
  <c r="DO15" i="171"/>
  <c r="DK15" i="171"/>
  <c r="DG15" i="171"/>
  <c r="DC15" i="171"/>
  <c r="CY15" i="171"/>
  <c r="CU15" i="171"/>
  <c r="CQ15" i="171"/>
  <c r="CM15" i="171"/>
  <c r="CI15" i="171"/>
  <c r="CE15" i="171"/>
  <c r="CA15" i="171"/>
  <c r="BW15" i="171"/>
  <c r="BS15" i="171"/>
  <c r="BO15" i="171"/>
  <c r="BK15" i="171"/>
  <c r="BG15" i="171"/>
  <c r="BC15" i="171"/>
  <c r="AY15" i="171"/>
  <c r="AU15" i="171"/>
  <c r="AQ15" i="171"/>
  <c r="AM15" i="171"/>
  <c r="AI15" i="171"/>
  <c r="AE15" i="171"/>
  <c r="AA15" i="171"/>
  <c r="W15" i="171"/>
  <c r="S15" i="171"/>
  <c r="O15" i="171"/>
  <c r="B10" i="211" l="1"/>
  <c r="B20" i="207"/>
  <c r="B31" i="207" s="1"/>
  <c r="B43" i="207" s="1"/>
  <c r="B54" i="207" s="1"/>
  <c r="B65" i="207" s="1"/>
  <c r="B76" i="207" s="1"/>
  <c r="B21" i="210"/>
  <c r="B22" i="208"/>
  <c r="B33" i="208" s="1"/>
  <c r="B44" i="208" s="1"/>
  <c r="B55" i="208" s="1"/>
  <c r="B66" i="208" s="1"/>
  <c r="B77" i="208" s="1"/>
  <c r="B88" i="208" s="1"/>
  <c r="B21" i="206"/>
  <c r="B32" i="206" s="1"/>
  <c r="B43" i="206" s="1"/>
  <c r="B54" i="206" s="1"/>
  <c r="B65" i="206" s="1"/>
  <c r="B20" i="209"/>
  <c r="B31" i="209" s="1"/>
  <c r="B42" i="209" s="1"/>
  <c r="B53" i="209" s="1"/>
  <c r="B64" i="209" s="1"/>
  <c r="B75" i="209" s="1"/>
  <c r="B86" i="209" s="1"/>
  <c r="IQ10" i="204"/>
  <c r="IP10" i="204"/>
  <c r="IO10" i="204"/>
  <c r="IN10" i="204"/>
  <c r="IM10" i="204"/>
  <c r="IL10" i="204"/>
  <c r="IK10" i="204"/>
  <c r="IJ10" i="204"/>
  <c r="II10" i="204"/>
  <c r="IH10" i="204"/>
  <c r="IG10" i="204"/>
  <c r="IF10" i="204"/>
  <c r="IE10" i="204"/>
  <c r="ID10" i="204"/>
  <c r="IC10" i="204"/>
  <c r="IB10" i="204"/>
  <c r="IA10" i="204"/>
  <c r="HZ10" i="204"/>
  <c r="HY10" i="204"/>
  <c r="HX10" i="204"/>
  <c r="HW10" i="204"/>
  <c r="HV10" i="204"/>
  <c r="HU10" i="204"/>
  <c r="HT10" i="204"/>
  <c r="HS10" i="204"/>
  <c r="HR10" i="204"/>
  <c r="HQ10" i="204"/>
  <c r="HP10" i="204"/>
  <c r="HO10" i="204"/>
  <c r="HN10" i="204"/>
  <c r="HM10" i="204"/>
  <c r="HL10" i="204"/>
  <c r="HK10" i="204"/>
  <c r="HJ10" i="204"/>
  <c r="HI10" i="204"/>
  <c r="HH10" i="204"/>
  <c r="HG10" i="204"/>
  <c r="HF10" i="204"/>
  <c r="HE10" i="204"/>
  <c r="HD10" i="204"/>
  <c r="HC10" i="204"/>
  <c r="HB10" i="204"/>
  <c r="HA10" i="204"/>
  <c r="GZ10" i="204"/>
  <c r="GY10" i="204"/>
  <c r="GX10" i="204"/>
  <c r="GW10" i="204"/>
  <c r="GV10" i="204"/>
  <c r="IQ9" i="204"/>
  <c r="IP9" i="204"/>
  <c r="IO9" i="204"/>
  <c r="IN9" i="204"/>
  <c r="IM9" i="204"/>
  <c r="IL9" i="204"/>
  <c r="IK9" i="204"/>
  <c r="IJ9" i="204"/>
  <c r="II9" i="204"/>
  <c r="IH9" i="204"/>
  <c r="IG9" i="204"/>
  <c r="IF9" i="204"/>
  <c r="IE9" i="204"/>
  <c r="ID9" i="204"/>
  <c r="IC9" i="204"/>
  <c r="IB9" i="204"/>
  <c r="IA9" i="204"/>
  <c r="HZ9" i="204"/>
  <c r="HY9" i="204"/>
  <c r="HX9" i="204"/>
  <c r="HW9" i="204"/>
  <c r="HV9" i="204"/>
  <c r="HU9" i="204"/>
  <c r="HT9" i="204"/>
  <c r="HS9" i="204"/>
  <c r="HR9" i="204"/>
  <c r="HQ9" i="204"/>
  <c r="HP9" i="204"/>
  <c r="HO9" i="204"/>
  <c r="HN9" i="204"/>
  <c r="HM9" i="204"/>
  <c r="HL9" i="204"/>
  <c r="HK9" i="204"/>
  <c r="HJ9" i="204"/>
  <c r="HI9" i="204"/>
  <c r="HH9" i="204"/>
  <c r="HG9" i="204"/>
  <c r="HF9" i="204"/>
  <c r="HE9" i="204"/>
  <c r="HD9" i="204"/>
  <c r="HC9" i="204"/>
  <c r="HB9" i="204"/>
  <c r="HA9" i="204"/>
  <c r="GZ9" i="204"/>
  <c r="GY9" i="204"/>
  <c r="GX9" i="204"/>
  <c r="GW9" i="204"/>
  <c r="GV9" i="204"/>
  <c r="IQ8" i="204"/>
  <c r="IP8" i="204"/>
  <c r="IO8" i="204"/>
  <c r="IN8" i="204"/>
  <c r="IM8" i="204"/>
  <c r="IL8" i="204"/>
  <c r="IK8" i="204"/>
  <c r="IJ8" i="204"/>
  <c r="II8" i="204"/>
  <c r="IH8" i="204"/>
  <c r="IG8" i="204"/>
  <c r="IF8" i="204"/>
  <c r="IE8" i="204"/>
  <c r="ID8" i="204"/>
  <c r="IC8" i="204"/>
  <c r="IB8" i="204"/>
  <c r="IA8" i="204"/>
  <c r="HZ8" i="204"/>
  <c r="HY8" i="204"/>
  <c r="HX8" i="204"/>
  <c r="HW8" i="204"/>
  <c r="HV8" i="204"/>
  <c r="HU8" i="204"/>
  <c r="HT8" i="204"/>
  <c r="HS8" i="204"/>
  <c r="HR8" i="204"/>
  <c r="HQ8" i="204"/>
  <c r="HP8" i="204"/>
  <c r="HO8" i="204"/>
  <c r="HN8" i="204"/>
  <c r="HM8" i="204"/>
  <c r="HL8" i="204"/>
  <c r="HK8" i="204"/>
  <c r="HJ8" i="204"/>
  <c r="HI8" i="204"/>
  <c r="HH8" i="204"/>
  <c r="HG8" i="204"/>
  <c r="HF8" i="204"/>
  <c r="HE8" i="204"/>
  <c r="HD8" i="204"/>
  <c r="HC8" i="204"/>
  <c r="HB8" i="204"/>
  <c r="HA8" i="204"/>
  <c r="GZ8" i="204"/>
  <c r="GY8" i="204"/>
  <c r="GX8" i="204"/>
  <c r="GW8" i="204"/>
  <c r="GV8" i="204"/>
  <c r="IQ7" i="204"/>
  <c r="IP7" i="204"/>
  <c r="IO7" i="204"/>
  <c r="IN7" i="204"/>
  <c r="IM7" i="204"/>
  <c r="IL7" i="204"/>
  <c r="IK7" i="204"/>
  <c r="IJ7" i="204"/>
  <c r="II7" i="204"/>
  <c r="IH7" i="204"/>
  <c r="IG7" i="204"/>
  <c r="IF7" i="204"/>
  <c r="IE7" i="204"/>
  <c r="ID7" i="204"/>
  <c r="IC7" i="204"/>
  <c r="IB7" i="204"/>
  <c r="IA7" i="204"/>
  <c r="HZ7" i="204"/>
  <c r="HY7" i="204"/>
  <c r="HX7" i="204"/>
  <c r="HW7" i="204"/>
  <c r="HV7" i="204"/>
  <c r="HU7" i="204"/>
  <c r="HT7" i="204"/>
  <c r="HS7" i="204"/>
  <c r="HR7" i="204"/>
  <c r="HQ7" i="204"/>
  <c r="HP7" i="204"/>
  <c r="HO7" i="204"/>
  <c r="HN7" i="204"/>
  <c r="HM7" i="204"/>
  <c r="HL7" i="204"/>
  <c r="HK7" i="204"/>
  <c r="HJ7" i="204"/>
  <c r="HI7" i="204"/>
  <c r="HH7" i="204"/>
  <c r="HG7" i="204"/>
  <c r="HF7" i="204"/>
  <c r="HE7" i="204"/>
  <c r="HD7" i="204"/>
  <c r="HC7" i="204"/>
  <c r="HB7" i="204"/>
  <c r="HA7" i="204"/>
  <c r="GZ7" i="204"/>
  <c r="GY7" i="204"/>
  <c r="GX7" i="204"/>
  <c r="GW7" i="204"/>
  <c r="GV7" i="204"/>
  <c r="IQ6" i="204"/>
  <c r="IP6" i="204"/>
  <c r="IO6" i="204"/>
  <c r="IN6" i="204"/>
  <c r="IM6" i="204"/>
  <c r="IL6" i="204"/>
  <c r="IK6" i="204"/>
  <c r="IJ6" i="204"/>
  <c r="II6" i="204"/>
  <c r="IH6" i="204"/>
  <c r="IG6" i="204"/>
  <c r="IF6" i="204"/>
  <c r="IE6" i="204"/>
  <c r="ID6" i="204"/>
  <c r="IC6" i="204"/>
  <c r="IB6" i="204"/>
  <c r="IA6" i="204"/>
  <c r="HZ6" i="204"/>
  <c r="HY6" i="204"/>
  <c r="HX6" i="204"/>
  <c r="HW6" i="204"/>
  <c r="HV6" i="204"/>
  <c r="HU6" i="204"/>
  <c r="HT6" i="204"/>
  <c r="HS6" i="204"/>
  <c r="HR6" i="204"/>
  <c r="HQ6" i="204"/>
  <c r="HP6" i="204"/>
  <c r="HO6" i="204"/>
  <c r="HN6" i="204"/>
  <c r="HM6" i="204"/>
  <c r="HL6" i="204"/>
  <c r="HK6" i="204"/>
  <c r="HJ6" i="204"/>
  <c r="HI6" i="204"/>
  <c r="HH6" i="204"/>
  <c r="HG6" i="204"/>
  <c r="HF6" i="204"/>
  <c r="HE6" i="204"/>
  <c r="HD6" i="204"/>
  <c r="HC6" i="204"/>
  <c r="HB6" i="204"/>
  <c r="HA6" i="204"/>
  <c r="GZ6" i="204"/>
  <c r="GY6" i="204"/>
  <c r="GX6" i="204"/>
  <c r="GW6" i="204"/>
  <c r="GV6" i="204"/>
  <c r="GT2" i="204"/>
  <c r="GS2" i="204"/>
  <c r="GR2" i="204"/>
  <c r="GQ2" i="204"/>
  <c r="GP2" i="204"/>
  <c r="GO2" i="204"/>
  <c r="GN2" i="204"/>
  <c r="GM2" i="204"/>
  <c r="GL2" i="204"/>
  <c r="GK2" i="204"/>
  <c r="GJ2" i="204"/>
  <c r="GI2" i="204"/>
  <c r="GH2" i="204"/>
  <c r="GG2" i="204"/>
  <c r="GF2" i="204"/>
  <c r="GE2" i="204"/>
  <c r="GD2" i="204"/>
  <c r="GC2" i="204"/>
  <c r="GB2" i="204"/>
  <c r="GA2" i="204"/>
  <c r="FZ2" i="204"/>
  <c r="FY2" i="204"/>
  <c r="FX2" i="204"/>
  <c r="FW2" i="204"/>
  <c r="FV2" i="204"/>
  <c r="FU2" i="204"/>
  <c r="FT2" i="204"/>
  <c r="FS2" i="204"/>
  <c r="FR2" i="204"/>
  <c r="FQ2" i="204"/>
  <c r="FP2" i="204"/>
  <c r="FO2" i="204"/>
  <c r="FN2" i="204"/>
  <c r="FM2" i="204"/>
  <c r="FL2" i="204"/>
  <c r="FK2" i="204"/>
  <c r="FJ2" i="204"/>
  <c r="FI2" i="204"/>
  <c r="FH2" i="204"/>
  <c r="FG2" i="204"/>
  <c r="FF2" i="204"/>
  <c r="FE2" i="204"/>
  <c r="FD2" i="204"/>
  <c r="FC2" i="204"/>
  <c r="FB2" i="204"/>
  <c r="FA2" i="204"/>
  <c r="EZ2" i="204"/>
  <c r="EY2" i="204"/>
  <c r="EX2" i="204"/>
  <c r="EW2" i="204"/>
  <c r="EV2" i="204"/>
  <c r="EU2" i="204"/>
  <c r="ET2" i="204"/>
  <c r="ES2" i="204"/>
  <c r="ER2" i="204"/>
  <c r="EQ2" i="204"/>
  <c r="EP2" i="204"/>
  <c r="EO2" i="204"/>
  <c r="EN2" i="204"/>
  <c r="EM2" i="204"/>
  <c r="EL2" i="204"/>
  <c r="EK2" i="204"/>
  <c r="EJ2" i="204"/>
  <c r="EI2" i="204"/>
  <c r="EH2" i="204"/>
  <c r="EG2" i="204"/>
  <c r="EF2" i="204"/>
  <c r="EE2" i="204"/>
  <c r="ED2" i="204"/>
  <c r="EC2" i="204"/>
  <c r="EB2" i="204"/>
  <c r="EA2" i="204"/>
  <c r="DZ2" i="204"/>
  <c r="DY2" i="204"/>
  <c r="DX2" i="204"/>
  <c r="DW2" i="204"/>
  <c r="DV2" i="204"/>
  <c r="DU2" i="204"/>
  <c r="DT2" i="204"/>
  <c r="DS2" i="204"/>
  <c r="DR2" i="204"/>
  <c r="DQ2" i="204"/>
  <c r="DP2" i="204"/>
  <c r="DO2" i="204"/>
  <c r="DN2" i="204"/>
  <c r="DM2" i="204"/>
  <c r="DL2" i="204"/>
  <c r="DK2" i="204"/>
  <c r="DJ2" i="204"/>
  <c r="DI2" i="204"/>
  <c r="DH2" i="204"/>
  <c r="DG2" i="204"/>
  <c r="DF2" i="204"/>
  <c r="DE2" i="204"/>
  <c r="DD2" i="204"/>
  <c r="DC2" i="204"/>
  <c r="DB2" i="204"/>
  <c r="DA2" i="204"/>
  <c r="CZ2" i="204"/>
  <c r="CY2" i="204"/>
  <c r="CX2" i="204"/>
  <c r="CW2" i="204"/>
  <c r="CV2" i="204"/>
  <c r="CU2" i="204"/>
  <c r="CT2" i="204"/>
  <c r="CS2" i="204"/>
  <c r="CR2" i="204"/>
  <c r="CQ2" i="204"/>
  <c r="CP2" i="204"/>
  <c r="CO2" i="204"/>
  <c r="CN2" i="204"/>
  <c r="CM2" i="204"/>
  <c r="CL2" i="204"/>
  <c r="CK2" i="204"/>
  <c r="CJ2" i="204"/>
  <c r="CI2" i="204"/>
  <c r="CH2" i="204"/>
  <c r="CG2" i="204"/>
  <c r="CF2" i="204"/>
  <c r="CE2" i="204"/>
  <c r="CD2" i="204"/>
  <c r="CC2" i="204"/>
  <c r="CB2" i="204"/>
  <c r="CA2" i="204"/>
  <c r="BZ2" i="204"/>
  <c r="BY2" i="204"/>
  <c r="BX2" i="204"/>
  <c r="BW2" i="204"/>
  <c r="BV2" i="204"/>
  <c r="BU2" i="204"/>
  <c r="BT2" i="204"/>
  <c r="BS2" i="204"/>
  <c r="BR2" i="204"/>
  <c r="BQ2" i="204"/>
  <c r="BP2" i="204"/>
  <c r="BO2" i="204"/>
  <c r="BN2" i="204"/>
  <c r="BM2" i="204"/>
  <c r="BL2" i="204"/>
  <c r="BK2" i="204"/>
  <c r="BJ2" i="204"/>
  <c r="BI2" i="204"/>
  <c r="BH2" i="204"/>
  <c r="BG2" i="204"/>
  <c r="BF2" i="204"/>
  <c r="BE2" i="204"/>
  <c r="BD2" i="204"/>
  <c r="BC2" i="204"/>
  <c r="BB2" i="204"/>
  <c r="BA2" i="204"/>
  <c r="AZ2" i="204"/>
  <c r="AY2" i="204"/>
  <c r="AX2" i="204"/>
  <c r="AW2" i="204"/>
  <c r="AV2" i="204"/>
  <c r="AU2" i="204"/>
  <c r="AT2" i="204"/>
  <c r="AS2" i="204"/>
  <c r="AR2" i="204"/>
  <c r="AQ2" i="204"/>
  <c r="AP2" i="204"/>
  <c r="AO2" i="204"/>
  <c r="AN2" i="204"/>
  <c r="AM2" i="204"/>
  <c r="AL2" i="204"/>
  <c r="AK2" i="204"/>
  <c r="AJ2" i="204"/>
  <c r="AI2" i="204"/>
  <c r="AH2" i="204"/>
  <c r="AG2" i="204"/>
  <c r="AF2" i="204"/>
  <c r="AE2" i="204"/>
  <c r="AD2" i="204"/>
  <c r="AC2" i="204"/>
  <c r="AB2" i="204"/>
  <c r="AA2" i="204"/>
  <c r="Z2" i="204"/>
  <c r="Y2" i="204"/>
  <c r="X2" i="204"/>
  <c r="W2" i="204"/>
  <c r="V2" i="204"/>
  <c r="U2" i="204"/>
  <c r="T2" i="204"/>
  <c r="S2" i="204"/>
  <c r="R2" i="204"/>
  <c r="Q2" i="204"/>
  <c r="P2" i="204"/>
  <c r="O2" i="204"/>
  <c r="N2" i="204"/>
  <c r="M2" i="204"/>
  <c r="L2" i="204"/>
  <c r="K2" i="204"/>
  <c r="J2" i="204"/>
  <c r="I2" i="204"/>
  <c r="H2" i="204"/>
  <c r="G2" i="204"/>
  <c r="F2" i="204"/>
  <c r="E2" i="204"/>
  <c r="D2" i="204"/>
  <c r="C2" i="204"/>
  <c r="B2" i="204"/>
  <c r="A1" i="204"/>
  <c r="GT2" i="199"/>
  <c r="GS2" i="199"/>
  <c r="GR2" i="199"/>
  <c r="GQ2" i="199"/>
  <c r="GP2" i="199"/>
  <c r="GO2" i="199"/>
  <c r="GN2" i="199"/>
  <c r="GM2" i="199"/>
  <c r="GL2" i="199"/>
  <c r="GK2" i="199"/>
  <c r="GJ2" i="199"/>
  <c r="GI2" i="199"/>
  <c r="GH2" i="199"/>
  <c r="GG2" i="199"/>
  <c r="GF2" i="199"/>
  <c r="GE2" i="199"/>
  <c r="GD2" i="199"/>
  <c r="GC2" i="199"/>
  <c r="GB2" i="199"/>
  <c r="GA2" i="199"/>
  <c r="FZ2" i="199"/>
  <c r="FY2" i="199"/>
  <c r="FX2" i="199"/>
  <c r="FW2" i="199"/>
  <c r="FV2" i="199"/>
  <c r="FU2" i="199"/>
  <c r="FT2" i="199"/>
  <c r="FS2" i="199"/>
  <c r="FR2" i="199"/>
  <c r="FQ2" i="199"/>
  <c r="FP2" i="199"/>
  <c r="FO2" i="199"/>
  <c r="FN2" i="199"/>
  <c r="FM2" i="199"/>
  <c r="FL2" i="199"/>
  <c r="FK2" i="199"/>
  <c r="FJ2" i="199"/>
  <c r="FI2" i="199"/>
  <c r="FH2" i="199"/>
  <c r="FG2" i="199"/>
  <c r="FF2" i="199"/>
  <c r="FE2" i="199"/>
  <c r="FD2" i="199"/>
  <c r="FC2" i="199"/>
  <c r="FB2" i="199"/>
  <c r="FA2" i="199"/>
  <c r="EZ2" i="199"/>
  <c r="EY2" i="199"/>
  <c r="EX2" i="199"/>
  <c r="EW2" i="199"/>
  <c r="EV2" i="199"/>
  <c r="EU2" i="199"/>
  <c r="ET2" i="199"/>
  <c r="ES2" i="199"/>
  <c r="ER2" i="199"/>
  <c r="EQ2" i="199"/>
  <c r="EP2" i="199"/>
  <c r="EO2" i="199"/>
  <c r="EN2" i="199"/>
  <c r="EM2" i="199"/>
  <c r="EL2" i="199"/>
  <c r="EK2" i="199"/>
  <c r="EJ2" i="199"/>
  <c r="EI2" i="199"/>
  <c r="EH2" i="199"/>
  <c r="EG2" i="199"/>
  <c r="EF2" i="199"/>
  <c r="EE2" i="199"/>
  <c r="ED2" i="199"/>
  <c r="EC2" i="199"/>
  <c r="EB2" i="199"/>
  <c r="EA2" i="199"/>
  <c r="DZ2" i="199"/>
  <c r="DY2" i="199"/>
  <c r="DX2" i="199"/>
  <c r="DW2" i="199"/>
  <c r="DV2" i="199"/>
  <c r="DU2" i="199"/>
  <c r="DT2" i="199"/>
  <c r="DS2" i="199"/>
  <c r="DR2" i="199"/>
  <c r="DQ2" i="199"/>
  <c r="DP2" i="199"/>
  <c r="DO2" i="199"/>
  <c r="DN2" i="199"/>
  <c r="DM2" i="199"/>
  <c r="DL2" i="199"/>
  <c r="DK2" i="199"/>
  <c r="DJ2" i="199"/>
  <c r="DI2" i="199"/>
  <c r="DH2" i="199"/>
  <c r="DG2" i="199"/>
  <c r="DF2" i="199"/>
  <c r="DE2" i="199"/>
  <c r="DD2" i="199"/>
  <c r="DC2" i="199"/>
  <c r="DB2" i="199"/>
  <c r="DA2" i="199"/>
  <c r="CZ2" i="199"/>
  <c r="CY2" i="199"/>
  <c r="CX2" i="199"/>
  <c r="CW2" i="199"/>
  <c r="CV2" i="199"/>
  <c r="CU2" i="199"/>
  <c r="CT2" i="199"/>
  <c r="CS2" i="199"/>
  <c r="CR2" i="199"/>
  <c r="CQ2" i="199"/>
  <c r="CP2" i="199"/>
  <c r="CO2" i="199"/>
  <c r="CN2" i="199"/>
  <c r="CM2" i="199"/>
  <c r="CL2" i="199"/>
  <c r="CK2" i="199"/>
  <c r="CJ2" i="199"/>
  <c r="CI2" i="199"/>
  <c r="CH2" i="199"/>
  <c r="CG2" i="199"/>
  <c r="CF2" i="199"/>
  <c r="CE2" i="199"/>
  <c r="CD2" i="199"/>
  <c r="CC2" i="199"/>
  <c r="CB2" i="199"/>
  <c r="CA2" i="199"/>
  <c r="BZ2" i="199"/>
  <c r="BY2" i="199"/>
  <c r="BX2" i="199"/>
  <c r="BW2" i="199"/>
  <c r="BV2" i="199"/>
  <c r="BU2" i="199"/>
  <c r="BT2" i="199"/>
  <c r="BS2" i="199"/>
  <c r="BR2" i="199"/>
  <c r="BQ2" i="199"/>
  <c r="BP2" i="199"/>
  <c r="BO2" i="199"/>
  <c r="BN2" i="199"/>
  <c r="BM2" i="199"/>
  <c r="BL2" i="199"/>
  <c r="BK2" i="199"/>
  <c r="BJ2" i="199"/>
  <c r="BI2" i="199"/>
  <c r="BH2" i="199"/>
  <c r="BG2" i="199"/>
  <c r="BF2" i="199"/>
  <c r="BE2" i="199"/>
  <c r="BD2" i="199"/>
  <c r="BC2" i="199"/>
  <c r="BB2" i="199"/>
  <c r="BA2" i="199"/>
  <c r="AZ2" i="199"/>
  <c r="AY2" i="199"/>
  <c r="AX2" i="199"/>
  <c r="AW2" i="199"/>
  <c r="AV2" i="199"/>
  <c r="AU2" i="199"/>
  <c r="AT2" i="199"/>
  <c r="AS2" i="199"/>
  <c r="AR2" i="199"/>
  <c r="AQ2" i="199"/>
  <c r="AP2" i="199"/>
  <c r="AO2" i="199"/>
  <c r="AN2" i="199"/>
  <c r="AM2" i="199"/>
  <c r="AL2" i="199"/>
  <c r="AK2" i="199"/>
  <c r="AJ2" i="199"/>
  <c r="AI2" i="199"/>
  <c r="AH2" i="199"/>
  <c r="AG2" i="199"/>
  <c r="AF2" i="199"/>
  <c r="AE2" i="199"/>
  <c r="AD2" i="199"/>
  <c r="AC2" i="199"/>
  <c r="AB2" i="199"/>
  <c r="AA2" i="199"/>
  <c r="Z2" i="199"/>
  <c r="Y2" i="199"/>
  <c r="X2" i="199"/>
  <c r="W2" i="199"/>
  <c r="V2" i="199"/>
  <c r="U2" i="199"/>
  <c r="T2" i="199"/>
  <c r="S2" i="199"/>
  <c r="R2" i="199"/>
  <c r="Q2" i="199"/>
  <c r="P2" i="199"/>
  <c r="O2" i="199"/>
  <c r="N2" i="199"/>
  <c r="M2" i="199"/>
  <c r="L2" i="199"/>
  <c r="K2" i="199"/>
  <c r="J2" i="199"/>
  <c r="I2" i="199"/>
  <c r="H2" i="199"/>
  <c r="G2" i="199"/>
  <c r="F2" i="199"/>
  <c r="E2" i="199"/>
  <c r="D2" i="199"/>
  <c r="IQ17" i="199"/>
  <c r="IP17" i="199"/>
  <c r="IO17" i="199"/>
  <c r="IN17" i="199"/>
  <c r="IM17" i="199"/>
  <c r="IL17" i="199"/>
  <c r="IK17" i="199"/>
  <c r="IJ17" i="199"/>
  <c r="II17" i="199"/>
  <c r="IH17" i="199"/>
  <c r="IG17" i="199"/>
  <c r="IF17" i="199"/>
  <c r="IE17" i="199"/>
  <c r="ID17" i="199"/>
  <c r="IC17" i="199"/>
  <c r="IB17" i="199"/>
  <c r="IA17" i="199"/>
  <c r="HZ17" i="199"/>
  <c r="HY17" i="199"/>
  <c r="HX17" i="199"/>
  <c r="HW17" i="199"/>
  <c r="HV17" i="199"/>
  <c r="HU17" i="199"/>
  <c r="HT17" i="199"/>
  <c r="HS17" i="199"/>
  <c r="HR17" i="199"/>
  <c r="HQ17" i="199"/>
  <c r="HP17" i="199"/>
  <c r="HO17" i="199"/>
  <c r="HN17" i="199"/>
  <c r="HM17" i="199"/>
  <c r="HL17" i="199"/>
  <c r="HK17" i="199"/>
  <c r="HJ17" i="199"/>
  <c r="HI17" i="199"/>
  <c r="HH17" i="199"/>
  <c r="HG17" i="199"/>
  <c r="HF17" i="199"/>
  <c r="HE17" i="199"/>
  <c r="HD17" i="199"/>
  <c r="HC17" i="199"/>
  <c r="HB17" i="199"/>
  <c r="HA17" i="199"/>
  <c r="GZ17" i="199"/>
  <c r="GY17" i="199"/>
  <c r="GX17" i="199"/>
  <c r="GW17" i="199"/>
  <c r="GV17" i="199"/>
  <c r="IQ16" i="199"/>
  <c r="IP16" i="199"/>
  <c r="IO16" i="199"/>
  <c r="IN16" i="199"/>
  <c r="IM16" i="199"/>
  <c r="IL16" i="199"/>
  <c r="IK16" i="199"/>
  <c r="IJ16" i="199"/>
  <c r="II16" i="199"/>
  <c r="IH16" i="199"/>
  <c r="IG16" i="199"/>
  <c r="IF16" i="199"/>
  <c r="IE16" i="199"/>
  <c r="ID16" i="199"/>
  <c r="IC16" i="199"/>
  <c r="IB16" i="199"/>
  <c r="IA16" i="199"/>
  <c r="HZ16" i="199"/>
  <c r="HY16" i="199"/>
  <c r="HX16" i="199"/>
  <c r="HW16" i="199"/>
  <c r="HV16" i="199"/>
  <c r="HU16" i="199"/>
  <c r="HT16" i="199"/>
  <c r="HS16" i="199"/>
  <c r="HR16" i="199"/>
  <c r="HQ16" i="199"/>
  <c r="HP16" i="199"/>
  <c r="HO16" i="199"/>
  <c r="HN16" i="199"/>
  <c r="HM16" i="199"/>
  <c r="HL16" i="199"/>
  <c r="HK16" i="199"/>
  <c r="HJ16" i="199"/>
  <c r="HI16" i="199"/>
  <c r="HH16" i="199"/>
  <c r="HG16" i="199"/>
  <c r="HF16" i="199"/>
  <c r="HE16" i="199"/>
  <c r="HD16" i="199"/>
  <c r="HC16" i="199"/>
  <c r="HB16" i="199"/>
  <c r="HA16" i="199"/>
  <c r="GZ16" i="199"/>
  <c r="GY16" i="199"/>
  <c r="GX16" i="199"/>
  <c r="GW16" i="199"/>
  <c r="GV16" i="199"/>
  <c r="IQ15" i="199"/>
  <c r="IP15" i="199"/>
  <c r="IO15" i="199"/>
  <c r="IN15" i="199"/>
  <c r="IM15" i="199"/>
  <c r="IL15" i="199"/>
  <c r="IK15" i="199"/>
  <c r="IJ15" i="199"/>
  <c r="II15" i="199"/>
  <c r="IH15" i="199"/>
  <c r="IG15" i="199"/>
  <c r="IF15" i="199"/>
  <c r="IE15" i="199"/>
  <c r="ID15" i="199"/>
  <c r="IC15" i="199"/>
  <c r="IB15" i="199"/>
  <c r="IA15" i="199"/>
  <c r="HZ15" i="199"/>
  <c r="HY15" i="199"/>
  <c r="HX15" i="199"/>
  <c r="HW15" i="199"/>
  <c r="HV15" i="199"/>
  <c r="HU15" i="199"/>
  <c r="HT15" i="199"/>
  <c r="HS15" i="199"/>
  <c r="HR15" i="199"/>
  <c r="HQ15" i="199"/>
  <c r="HP15" i="199"/>
  <c r="HO15" i="199"/>
  <c r="HN15" i="199"/>
  <c r="HM15" i="199"/>
  <c r="HL15" i="199"/>
  <c r="HK15" i="199"/>
  <c r="HJ15" i="199"/>
  <c r="HI15" i="199"/>
  <c r="HH15" i="199"/>
  <c r="HG15" i="199"/>
  <c r="HF15" i="199"/>
  <c r="HE15" i="199"/>
  <c r="HD15" i="199"/>
  <c r="HC15" i="199"/>
  <c r="HB15" i="199"/>
  <c r="HA15" i="199"/>
  <c r="GZ15" i="199"/>
  <c r="GY15" i="199"/>
  <c r="GX15" i="199"/>
  <c r="GW15" i="199"/>
  <c r="GV15" i="199"/>
  <c r="IQ14" i="199"/>
  <c r="IP14" i="199"/>
  <c r="IO14" i="199"/>
  <c r="IN14" i="199"/>
  <c r="IM14" i="199"/>
  <c r="IL14" i="199"/>
  <c r="IK14" i="199"/>
  <c r="IJ14" i="199"/>
  <c r="II14" i="199"/>
  <c r="IH14" i="199"/>
  <c r="IG14" i="199"/>
  <c r="IF14" i="199"/>
  <c r="IE14" i="199"/>
  <c r="ID14" i="199"/>
  <c r="IC14" i="199"/>
  <c r="IB14" i="199"/>
  <c r="IA14" i="199"/>
  <c r="HZ14" i="199"/>
  <c r="HY14" i="199"/>
  <c r="HX14" i="199"/>
  <c r="HW14" i="199"/>
  <c r="HV14" i="199"/>
  <c r="HU14" i="199"/>
  <c r="HT14" i="199"/>
  <c r="HS14" i="199"/>
  <c r="HR14" i="199"/>
  <c r="HQ14" i="199"/>
  <c r="HP14" i="199"/>
  <c r="HO14" i="199"/>
  <c r="HN14" i="199"/>
  <c r="HM14" i="199"/>
  <c r="HL14" i="199"/>
  <c r="HK14" i="199"/>
  <c r="HJ14" i="199"/>
  <c r="HI14" i="199"/>
  <c r="HH14" i="199"/>
  <c r="HG14" i="199"/>
  <c r="HF14" i="199"/>
  <c r="HE14" i="199"/>
  <c r="HD14" i="199"/>
  <c r="HC14" i="199"/>
  <c r="HB14" i="199"/>
  <c r="HA14" i="199"/>
  <c r="GZ14" i="199"/>
  <c r="GY14" i="199"/>
  <c r="GX14" i="199"/>
  <c r="GW14" i="199"/>
  <c r="GV14" i="199"/>
  <c r="IQ13" i="199"/>
  <c r="IP13" i="199"/>
  <c r="IO13" i="199"/>
  <c r="IN13" i="199"/>
  <c r="IM13" i="199"/>
  <c r="IL13" i="199"/>
  <c r="IK13" i="199"/>
  <c r="IJ13" i="199"/>
  <c r="II13" i="199"/>
  <c r="IH13" i="199"/>
  <c r="IG13" i="199"/>
  <c r="IF13" i="199"/>
  <c r="IE13" i="199"/>
  <c r="ID13" i="199"/>
  <c r="IC13" i="199"/>
  <c r="IB13" i="199"/>
  <c r="IA13" i="199"/>
  <c r="HZ13" i="199"/>
  <c r="HY13" i="199"/>
  <c r="HX13" i="199"/>
  <c r="HW13" i="199"/>
  <c r="HV13" i="199"/>
  <c r="HU13" i="199"/>
  <c r="HT13" i="199"/>
  <c r="HS13" i="199"/>
  <c r="HR13" i="199"/>
  <c r="HQ13" i="199"/>
  <c r="HP13" i="199"/>
  <c r="HO13" i="199"/>
  <c r="HN13" i="199"/>
  <c r="HM13" i="199"/>
  <c r="HL13" i="199"/>
  <c r="HK13" i="199"/>
  <c r="HJ13" i="199"/>
  <c r="HI13" i="199"/>
  <c r="HH13" i="199"/>
  <c r="HG13" i="199"/>
  <c r="HF13" i="199"/>
  <c r="HE13" i="199"/>
  <c r="HD13" i="199"/>
  <c r="HC13" i="199"/>
  <c r="HB13" i="199"/>
  <c r="HA13" i="199"/>
  <c r="GZ13" i="199"/>
  <c r="GY13" i="199"/>
  <c r="GX13" i="199"/>
  <c r="GW13" i="199"/>
  <c r="GV13" i="199"/>
  <c r="IQ12" i="199"/>
  <c r="IP12" i="199"/>
  <c r="IO12" i="199"/>
  <c r="IN12" i="199"/>
  <c r="IM12" i="199"/>
  <c r="IL12" i="199"/>
  <c r="IK12" i="199"/>
  <c r="IJ12" i="199"/>
  <c r="II12" i="199"/>
  <c r="IH12" i="199"/>
  <c r="IG12" i="199"/>
  <c r="IF12" i="199"/>
  <c r="IE12" i="199"/>
  <c r="ID12" i="199"/>
  <c r="IC12" i="199"/>
  <c r="IB12" i="199"/>
  <c r="IA12" i="199"/>
  <c r="HZ12" i="199"/>
  <c r="HY12" i="199"/>
  <c r="HX12" i="199"/>
  <c r="HW12" i="199"/>
  <c r="HV12" i="199"/>
  <c r="HU12" i="199"/>
  <c r="HT12" i="199"/>
  <c r="HS12" i="199"/>
  <c r="HR12" i="199"/>
  <c r="HQ12" i="199"/>
  <c r="HP12" i="199"/>
  <c r="HO12" i="199"/>
  <c r="HN12" i="199"/>
  <c r="HM12" i="199"/>
  <c r="HL12" i="199"/>
  <c r="HK12" i="199"/>
  <c r="HJ12" i="199"/>
  <c r="HI12" i="199"/>
  <c r="HH12" i="199"/>
  <c r="HG12" i="199"/>
  <c r="HF12" i="199"/>
  <c r="HE12" i="199"/>
  <c r="HD12" i="199"/>
  <c r="HC12" i="199"/>
  <c r="HB12" i="199"/>
  <c r="HA12" i="199"/>
  <c r="GZ12" i="199"/>
  <c r="GY12" i="199"/>
  <c r="GX12" i="199"/>
  <c r="GW12" i="199"/>
  <c r="GV12" i="199"/>
  <c r="IQ11" i="199"/>
  <c r="IP11" i="199"/>
  <c r="IO11" i="199"/>
  <c r="IN11" i="199"/>
  <c r="IM11" i="199"/>
  <c r="IL11" i="199"/>
  <c r="IK11" i="199"/>
  <c r="IJ11" i="199"/>
  <c r="II11" i="199"/>
  <c r="IH11" i="199"/>
  <c r="IG11" i="199"/>
  <c r="IF11" i="199"/>
  <c r="IE11" i="199"/>
  <c r="ID11" i="199"/>
  <c r="IC11" i="199"/>
  <c r="IB11" i="199"/>
  <c r="IA11" i="199"/>
  <c r="HZ11" i="199"/>
  <c r="HY11" i="199"/>
  <c r="HX11" i="199"/>
  <c r="HW11" i="199"/>
  <c r="HV11" i="199"/>
  <c r="HU11" i="199"/>
  <c r="HT11" i="199"/>
  <c r="HS11" i="199"/>
  <c r="HR11" i="199"/>
  <c r="HQ11" i="199"/>
  <c r="HP11" i="199"/>
  <c r="HO11" i="199"/>
  <c r="HN11" i="199"/>
  <c r="HM11" i="199"/>
  <c r="HL11" i="199"/>
  <c r="HK11" i="199"/>
  <c r="HJ11" i="199"/>
  <c r="HI11" i="199"/>
  <c r="HH11" i="199"/>
  <c r="HG11" i="199"/>
  <c r="HF11" i="199"/>
  <c r="HE11" i="199"/>
  <c r="HD11" i="199"/>
  <c r="HC11" i="199"/>
  <c r="HB11" i="199"/>
  <c r="HA11" i="199"/>
  <c r="GZ11" i="199"/>
  <c r="GY11" i="199"/>
  <c r="GX11" i="199"/>
  <c r="GW11" i="199"/>
  <c r="GV11" i="199"/>
  <c r="IQ10" i="199"/>
  <c r="IP10" i="199"/>
  <c r="IO10" i="199"/>
  <c r="IN10" i="199"/>
  <c r="IM10" i="199"/>
  <c r="IL10" i="199"/>
  <c r="IK10" i="199"/>
  <c r="IJ10" i="199"/>
  <c r="II10" i="199"/>
  <c r="IH10" i="199"/>
  <c r="IG10" i="199"/>
  <c r="IF10" i="199"/>
  <c r="IE10" i="199"/>
  <c r="ID10" i="199"/>
  <c r="IC10" i="199"/>
  <c r="IB10" i="199"/>
  <c r="IA10" i="199"/>
  <c r="HZ10" i="199"/>
  <c r="HY10" i="199"/>
  <c r="HX10" i="199"/>
  <c r="HW10" i="199"/>
  <c r="HV10" i="199"/>
  <c r="HU10" i="199"/>
  <c r="HT10" i="199"/>
  <c r="HS10" i="199"/>
  <c r="HR10" i="199"/>
  <c r="HQ10" i="199"/>
  <c r="HP10" i="199"/>
  <c r="HO10" i="199"/>
  <c r="HN10" i="199"/>
  <c r="HM10" i="199"/>
  <c r="HL10" i="199"/>
  <c r="HK10" i="199"/>
  <c r="HJ10" i="199"/>
  <c r="HI10" i="199"/>
  <c r="HH10" i="199"/>
  <c r="HG10" i="199"/>
  <c r="HF10" i="199"/>
  <c r="HE10" i="199"/>
  <c r="HD10" i="199"/>
  <c r="HC10" i="199"/>
  <c r="HB10" i="199"/>
  <c r="HA10" i="199"/>
  <c r="GZ10" i="199"/>
  <c r="GY10" i="199"/>
  <c r="GX10" i="199"/>
  <c r="GW10" i="199"/>
  <c r="GV10" i="199"/>
  <c r="IQ9" i="199"/>
  <c r="IP9" i="199"/>
  <c r="IO9" i="199"/>
  <c r="IN9" i="199"/>
  <c r="IM9" i="199"/>
  <c r="IL9" i="199"/>
  <c r="IK9" i="199"/>
  <c r="IJ9" i="199"/>
  <c r="II9" i="199"/>
  <c r="IH9" i="199"/>
  <c r="IG9" i="199"/>
  <c r="IF9" i="199"/>
  <c r="IE9" i="199"/>
  <c r="ID9" i="199"/>
  <c r="IC9" i="199"/>
  <c r="IB9" i="199"/>
  <c r="IA9" i="199"/>
  <c r="HZ9" i="199"/>
  <c r="HY9" i="199"/>
  <c r="HX9" i="199"/>
  <c r="HW9" i="199"/>
  <c r="HV9" i="199"/>
  <c r="HU9" i="199"/>
  <c r="HT9" i="199"/>
  <c r="HS9" i="199"/>
  <c r="HR9" i="199"/>
  <c r="HQ9" i="199"/>
  <c r="HP9" i="199"/>
  <c r="HO9" i="199"/>
  <c r="HN9" i="199"/>
  <c r="HM9" i="199"/>
  <c r="HL9" i="199"/>
  <c r="HK9" i="199"/>
  <c r="HJ9" i="199"/>
  <c r="HI9" i="199"/>
  <c r="HH9" i="199"/>
  <c r="HG9" i="199"/>
  <c r="HF9" i="199"/>
  <c r="HE9" i="199"/>
  <c r="HD9" i="199"/>
  <c r="HC9" i="199"/>
  <c r="HB9" i="199"/>
  <c r="HA9" i="199"/>
  <c r="GZ9" i="199"/>
  <c r="GY9" i="199"/>
  <c r="GX9" i="199"/>
  <c r="GW9" i="199"/>
  <c r="GV9" i="199"/>
  <c r="IQ8" i="199"/>
  <c r="IP8" i="199"/>
  <c r="IO8" i="199"/>
  <c r="IN8" i="199"/>
  <c r="IM8" i="199"/>
  <c r="IL8" i="199"/>
  <c r="IK8" i="199"/>
  <c r="IJ8" i="199"/>
  <c r="II8" i="199"/>
  <c r="IH8" i="199"/>
  <c r="IG8" i="199"/>
  <c r="IF8" i="199"/>
  <c r="IE8" i="199"/>
  <c r="ID8" i="199"/>
  <c r="IC8" i="199"/>
  <c r="IB8" i="199"/>
  <c r="IA8" i="199"/>
  <c r="HZ8" i="199"/>
  <c r="HY8" i="199"/>
  <c r="HX8" i="199"/>
  <c r="HW8" i="199"/>
  <c r="HV8" i="199"/>
  <c r="HU8" i="199"/>
  <c r="HT8" i="199"/>
  <c r="HS8" i="199"/>
  <c r="HR8" i="199"/>
  <c r="HQ8" i="199"/>
  <c r="HP8" i="199"/>
  <c r="HO8" i="199"/>
  <c r="HN8" i="199"/>
  <c r="HM8" i="199"/>
  <c r="HL8" i="199"/>
  <c r="HK8" i="199"/>
  <c r="HJ8" i="199"/>
  <c r="HI8" i="199"/>
  <c r="HH8" i="199"/>
  <c r="HG8" i="199"/>
  <c r="HF8" i="199"/>
  <c r="HE8" i="199"/>
  <c r="HD8" i="199"/>
  <c r="HC8" i="199"/>
  <c r="HB8" i="199"/>
  <c r="HA8" i="199"/>
  <c r="GZ8" i="199"/>
  <c r="GY8" i="199"/>
  <c r="GX8" i="199"/>
  <c r="GW8" i="199"/>
  <c r="GV8" i="199"/>
  <c r="IQ7" i="199"/>
  <c r="IP7" i="199"/>
  <c r="IO7" i="199"/>
  <c r="IN7" i="199"/>
  <c r="IM7" i="199"/>
  <c r="IL7" i="199"/>
  <c r="IK7" i="199"/>
  <c r="IJ7" i="199"/>
  <c r="II7" i="199"/>
  <c r="IH7" i="199"/>
  <c r="IG7" i="199"/>
  <c r="IF7" i="199"/>
  <c r="IE7" i="199"/>
  <c r="ID7" i="199"/>
  <c r="IC7" i="199"/>
  <c r="IB7" i="199"/>
  <c r="IA7" i="199"/>
  <c r="HZ7" i="199"/>
  <c r="HY7" i="199"/>
  <c r="HX7" i="199"/>
  <c r="HW7" i="199"/>
  <c r="HV7" i="199"/>
  <c r="HU7" i="199"/>
  <c r="HT7" i="199"/>
  <c r="HS7" i="199"/>
  <c r="HR7" i="199"/>
  <c r="HQ7" i="199"/>
  <c r="HP7" i="199"/>
  <c r="HO7" i="199"/>
  <c r="HN7" i="199"/>
  <c r="HM7" i="199"/>
  <c r="HL7" i="199"/>
  <c r="HK7" i="199"/>
  <c r="HJ7" i="199"/>
  <c r="HI7" i="199"/>
  <c r="HH7" i="199"/>
  <c r="HG7" i="199"/>
  <c r="HF7" i="199"/>
  <c r="HE7" i="199"/>
  <c r="HD7" i="199"/>
  <c r="HC7" i="199"/>
  <c r="HB7" i="199"/>
  <c r="HA7" i="199"/>
  <c r="GZ7" i="199"/>
  <c r="GY7" i="199"/>
  <c r="GX7" i="199"/>
  <c r="GW7" i="199"/>
  <c r="GV7" i="199"/>
  <c r="IQ6" i="199"/>
  <c r="IP6" i="199"/>
  <c r="IO6" i="199"/>
  <c r="IN6" i="199"/>
  <c r="IM6" i="199"/>
  <c r="IL6" i="199"/>
  <c r="IK6" i="199"/>
  <c r="IJ6" i="199"/>
  <c r="II6" i="199"/>
  <c r="IH6" i="199"/>
  <c r="IG6" i="199"/>
  <c r="IF6" i="199"/>
  <c r="IE6" i="199"/>
  <c r="ID6" i="199"/>
  <c r="IC6" i="199"/>
  <c r="IB6" i="199"/>
  <c r="IA6" i="199"/>
  <c r="HZ6" i="199"/>
  <c r="HY6" i="199"/>
  <c r="HX6" i="199"/>
  <c r="HW6" i="199"/>
  <c r="HV6" i="199"/>
  <c r="HU6" i="199"/>
  <c r="HT6" i="199"/>
  <c r="HS6" i="199"/>
  <c r="HR6" i="199"/>
  <c r="HQ6" i="199"/>
  <c r="HP6" i="199"/>
  <c r="HO6" i="199"/>
  <c r="HN6" i="199"/>
  <c r="HM6" i="199"/>
  <c r="HL6" i="199"/>
  <c r="HK6" i="199"/>
  <c r="HJ6" i="199"/>
  <c r="HI6" i="199"/>
  <c r="HH6" i="199"/>
  <c r="HG6" i="199"/>
  <c r="HF6" i="199"/>
  <c r="HE6" i="199"/>
  <c r="HD6" i="199"/>
  <c r="HC6" i="199"/>
  <c r="HB6" i="199"/>
  <c r="HA6" i="199"/>
  <c r="GZ6" i="199"/>
  <c r="GY6" i="199"/>
  <c r="GX6" i="199"/>
  <c r="GW6" i="199"/>
  <c r="GV6" i="199"/>
  <c r="B6" i="199"/>
  <c r="B7" i="199" s="1"/>
  <c r="B8" i="199" s="1"/>
  <c r="B9" i="199" s="1"/>
  <c r="B10" i="199" s="1"/>
  <c r="B11" i="199" s="1"/>
  <c r="B12" i="199" s="1"/>
  <c r="B13" i="199" s="1"/>
  <c r="B14" i="199" s="1"/>
  <c r="B15" i="199" s="1"/>
  <c r="B16" i="199" s="1"/>
  <c r="B17" i="199" s="1"/>
  <c r="IQ5" i="199"/>
  <c r="IP5" i="199"/>
  <c r="IO5" i="199"/>
  <c r="IN5" i="199"/>
  <c r="IM5" i="199"/>
  <c r="IL5" i="199"/>
  <c r="IK5" i="199"/>
  <c r="IJ5" i="199"/>
  <c r="II5" i="199"/>
  <c r="IH5" i="199"/>
  <c r="IG5" i="199"/>
  <c r="IF5" i="199"/>
  <c r="IE5" i="199"/>
  <c r="ID5" i="199"/>
  <c r="IC5" i="199"/>
  <c r="IB5" i="199"/>
  <c r="IA5" i="199"/>
  <c r="HZ5" i="199"/>
  <c r="HY5" i="199"/>
  <c r="HX5" i="199"/>
  <c r="HW5" i="199"/>
  <c r="HV5" i="199"/>
  <c r="HU5" i="199"/>
  <c r="HT5" i="199"/>
  <c r="HS5" i="199"/>
  <c r="HR5" i="199"/>
  <c r="HQ5" i="199"/>
  <c r="HP5" i="199"/>
  <c r="HO5" i="199"/>
  <c r="HN5" i="199"/>
  <c r="HM5" i="199"/>
  <c r="HL5" i="199"/>
  <c r="HK5" i="199"/>
  <c r="HJ5" i="199"/>
  <c r="HI5" i="199"/>
  <c r="HH5" i="199"/>
  <c r="HG5" i="199"/>
  <c r="HF5" i="199"/>
  <c r="HE5" i="199"/>
  <c r="HD5" i="199"/>
  <c r="HC5" i="199"/>
  <c r="HB5" i="199"/>
  <c r="HA5" i="199"/>
  <c r="GZ5" i="199"/>
  <c r="GY5" i="199"/>
  <c r="GX5" i="199"/>
  <c r="GW5" i="199"/>
  <c r="GV5" i="199"/>
  <c r="C5" i="199"/>
  <c r="C6" i="199" s="1"/>
  <c r="C7" i="199" s="1"/>
  <c r="C8" i="199" s="1"/>
  <c r="C9" i="199" s="1"/>
  <c r="C10" i="199" s="1"/>
  <c r="C11" i="199" s="1"/>
  <c r="C12" i="199" s="1"/>
  <c r="C13" i="199" s="1"/>
  <c r="C14" i="199" s="1"/>
  <c r="C15" i="199" s="1"/>
  <c r="C16" i="199" s="1"/>
  <c r="C17" i="199" s="1"/>
  <c r="J3" i="199"/>
  <c r="I3" i="199"/>
  <c r="C2" i="199"/>
  <c r="B2" i="199"/>
  <c r="A1" i="199"/>
  <c r="H10" i="199" l="1"/>
  <c r="G10" i="199" s="1"/>
  <c r="H13" i="199"/>
  <c r="I13" i="199" s="1"/>
  <c r="H8" i="204"/>
  <c r="E8" i="204" s="1"/>
  <c r="B21" i="209"/>
  <c r="B32" i="209" s="1"/>
  <c r="B43" i="209" s="1"/>
  <c r="B54" i="209" s="1"/>
  <c r="B65" i="209" s="1"/>
  <c r="B76" i="209" s="1"/>
  <c r="B87" i="209" s="1"/>
  <c r="B22" i="210"/>
  <c r="B22" i="206"/>
  <c r="B33" i="206" s="1"/>
  <c r="B44" i="206" s="1"/>
  <c r="B55" i="206" s="1"/>
  <c r="B66" i="206" s="1"/>
  <c r="B21" i="207"/>
  <c r="B32" i="207" s="1"/>
  <c r="B44" i="207" s="1"/>
  <c r="B55" i="207" s="1"/>
  <c r="B66" i="207" s="1"/>
  <c r="B77" i="207" s="1"/>
  <c r="B23" i="208"/>
  <c r="B34" i="208" s="1"/>
  <c r="B45" i="208" s="1"/>
  <c r="B56" i="208" s="1"/>
  <c r="B67" i="208" s="1"/>
  <c r="B78" i="208" s="1"/>
  <c r="B89" i="208" s="1"/>
  <c r="B11" i="211"/>
  <c r="A3" i="199"/>
  <c r="A2" i="204"/>
  <c r="H7" i="204"/>
  <c r="J7" i="204" s="1"/>
  <c r="H6" i="204"/>
  <c r="E6" i="204" s="1"/>
  <c r="H9" i="204"/>
  <c r="F9" i="204" s="1"/>
  <c r="H10" i="204"/>
  <c r="J10" i="204" s="1"/>
  <c r="A3" i="204"/>
  <c r="H12" i="199"/>
  <c r="F12" i="199" s="1"/>
  <c r="H17" i="199"/>
  <c r="G17" i="199" s="1"/>
  <c r="H7" i="199"/>
  <c r="J7" i="199" s="1"/>
  <c r="H8" i="199"/>
  <c r="G8" i="199" s="1"/>
  <c r="H9" i="199"/>
  <c r="I9" i="199" s="1"/>
  <c r="H11" i="199"/>
  <c r="G11" i="199" s="1"/>
  <c r="H14" i="199"/>
  <c r="G14" i="199" s="1"/>
  <c r="H15" i="199"/>
  <c r="J15" i="199" s="1"/>
  <c r="H16" i="199"/>
  <c r="D16" i="199" s="1"/>
  <c r="H5" i="199"/>
  <c r="D5" i="199" s="1"/>
  <c r="H6" i="199"/>
  <c r="J6" i="199" s="1"/>
  <c r="A2" i="199"/>
  <c r="D13" i="199"/>
  <c r="J13" i="199"/>
  <c r="I14" i="199"/>
  <c r="E16" i="199"/>
  <c r="J16" i="199"/>
  <c r="I16" i="199"/>
  <c r="E5" i="199"/>
  <c r="F5" i="199"/>
  <c r="E10" i="199"/>
  <c r="E7" i="199" l="1"/>
  <c r="J5" i="199"/>
  <c r="F7" i="199"/>
  <c r="I11" i="199"/>
  <c r="I17" i="199"/>
  <c r="F17" i="199"/>
  <c r="F16" i="199"/>
  <c r="G12" i="199"/>
  <c r="I5" i="199"/>
  <c r="G16" i="199"/>
  <c r="E12" i="199"/>
  <c r="I8" i="199"/>
  <c r="D10" i="199"/>
  <c r="E15" i="199"/>
  <c r="E9" i="199"/>
  <c r="I12" i="199"/>
  <c r="J10" i="199"/>
  <c r="G9" i="199"/>
  <c r="J12" i="199"/>
  <c r="F10" i="199"/>
  <c r="I10" i="199"/>
  <c r="D12" i="199"/>
  <c r="I8" i="204"/>
  <c r="D17" i="199"/>
  <c r="D6" i="199"/>
  <c r="G5" i="199"/>
  <c r="J8" i="199"/>
  <c r="G7" i="199"/>
  <c r="E17" i="199"/>
  <c r="G8" i="204"/>
  <c r="G6" i="199"/>
  <c r="J14" i="199"/>
  <c r="J17" i="199"/>
  <c r="F15" i="199"/>
  <c r="E13" i="199"/>
  <c r="G15" i="199"/>
  <c r="I15" i="199"/>
  <c r="D14" i="199"/>
  <c r="E14" i="199"/>
  <c r="F13" i="199"/>
  <c r="D15" i="199"/>
  <c r="G13" i="199"/>
  <c r="F14" i="199"/>
  <c r="J8" i="204"/>
  <c r="D8" i="204"/>
  <c r="F8" i="204"/>
  <c r="G7" i="204"/>
  <c r="I7" i="204"/>
  <c r="I6" i="204"/>
  <c r="D7" i="204"/>
  <c r="F10" i="204"/>
  <c r="G10" i="204"/>
  <c r="G6" i="204"/>
  <c r="D9" i="204"/>
  <c r="F7" i="204"/>
  <c r="E10" i="204"/>
  <c r="E9" i="204"/>
  <c r="D10" i="204"/>
  <c r="F6" i="204"/>
  <c r="G9" i="204"/>
  <c r="J9" i="204"/>
  <c r="J6" i="204"/>
  <c r="I10" i="204"/>
  <c r="D6" i="204"/>
  <c r="B12" i="211"/>
  <c r="B13" i="211" s="1"/>
  <c r="B23" i="206"/>
  <c r="B34" i="206" s="1"/>
  <c r="B45" i="206" s="1"/>
  <c r="B56" i="206" s="1"/>
  <c r="B67" i="206" s="1"/>
  <c r="B23" i="210"/>
  <c r="B22" i="207"/>
  <c r="B33" i="207" s="1"/>
  <c r="B45" i="207" s="1"/>
  <c r="B56" i="207" s="1"/>
  <c r="B67" i="207" s="1"/>
  <c r="B78" i="207" s="1"/>
  <c r="B22" i="209"/>
  <c r="B33" i="209" s="1"/>
  <c r="B44" i="209" s="1"/>
  <c r="B55" i="209" s="1"/>
  <c r="B66" i="209" s="1"/>
  <c r="B77" i="209" s="1"/>
  <c r="B88" i="209" s="1"/>
  <c r="E7" i="204"/>
  <c r="I9" i="204"/>
  <c r="E6" i="199"/>
  <c r="J11" i="199"/>
  <c r="F9" i="199"/>
  <c r="D7" i="199"/>
  <c r="D11" i="199"/>
  <c r="E11" i="199"/>
  <c r="F11" i="199"/>
  <c r="E8" i="199"/>
  <c r="F6" i="199"/>
  <c r="J9" i="199"/>
  <c r="F8" i="199"/>
  <c r="I7" i="199"/>
  <c r="I6" i="199"/>
  <c r="D9" i="199"/>
  <c r="D8" i="199"/>
  <c r="B23" i="209" l="1"/>
  <c r="B34" i="209" s="1"/>
  <c r="B45" i="209" s="1"/>
  <c r="B56" i="209" s="1"/>
  <c r="B67" i="209" s="1"/>
  <c r="B78" i="209" s="1"/>
  <c r="B89" i="209" s="1"/>
  <c r="B24" i="208"/>
  <c r="B35" i="208" s="1"/>
  <c r="B46" i="208" s="1"/>
  <c r="B57" i="208" s="1"/>
  <c r="B68" i="208" s="1"/>
  <c r="B79" i="208" s="1"/>
  <c r="B90" i="208" s="1"/>
  <c r="B23" i="207"/>
  <c r="B34" i="207" s="1"/>
  <c r="B46" i="207" s="1"/>
  <c r="B57" i="207" s="1"/>
  <c r="B68" i="207" s="1"/>
  <c r="B79" i="207" s="1"/>
  <c r="B24" i="206" l="1"/>
  <c r="B35" i="206" s="1"/>
  <c r="B46" i="206" s="1"/>
  <c r="B57" i="206" s="1"/>
  <c r="B68" i="206" s="1"/>
  <c r="B24" i="210"/>
  <c r="B24" i="209" l="1"/>
  <c r="B35" i="209" s="1"/>
  <c r="B46" i="209" s="1"/>
  <c r="B57" i="209" s="1"/>
  <c r="B68" i="209" s="1"/>
  <c r="B79" i="209" s="1"/>
  <c r="B90" i="209" s="1"/>
  <c r="B24" i="207"/>
  <c r="B35" i="207" s="1"/>
  <c r="B47" i="207" s="1"/>
  <c r="B58" i="207" s="1"/>
  <c r="B69" i="207" s="1"/>
  <c r="B80" i="207" s="1"/>
  <c r="B36" i="207" l="1"/>
  <c r="LF18" i="114" l="1"/>
  <c r="LF17" i="114"/>
  <c r="LF14" i="114"/>
  <c r="LF13" i="114"/>
  <c r="LF10" i="114"/>
  <c r="LF9" i="114"/>
  <c r="LF5" i="114"/>
  <c r="LF6" i="114"/>
  <c r="GV11" i="130" l="1"/>
  <c r="GW11" i="130"/>
  <c r="GX11" i="130"/>
  <c r="GY11" i="130"/>
  <c r="GZ11" i="130"/>
  <c r="HA11" i="130"/>
  <c r="HB11" i="130"/>
  <c r="HC11" i="130"/>
  <c r="HD11" i="130"/>
  <c r="HE11" i="130"/>
  <c r="HF11" i="130"/>
  <c r="HG11" i="130"/>
  <c r="HH11" i="130"/>
  <c r="HI11" i="130"/>
  <c r="HJ11" i="130"/>
  <c r="HK11" i="130"/>
  <c r="HL11" i="130"/>
  <c r="HM11" i="130"/>
  <c r="HN11" i="130"/>
  <c r="HO11" i="130"/>
  <c r="HP11" i="130"/>
  <c r="HQ11" i="130"/>
  <c r="HR11" i="130"/>
  <c r="HS11" i="130"/>
  <c r="HT11" i="130"/>
  <c r="HU11" i="130"/>
  <c r="HV11" i="130"/>
  <c r="HW11" i="130"/>
  <c r="HX11" i="130"/>
  <c r="HY11" i="130"/>
  <c r="HZ11" i="130"/>
  <c r="IA11" i="130"/>
  <c r="IB11" i="130"/>
  <c r="IC11" i="130"/>
  <c r="ID11" i="130"/>
  <c r="IE11" i="130"/>
  <c r="IF11" i="130"/>
  <c r="IG11" i="130"/>
  <c r="IH11" i="130"/>
  <c r="II11" i="130"/>
  <c r="IJ11" i="130"/>
  <c r="IK11" i="130"/>
  <c r="IL11" i="130"/>
  <c r="IM11" i="130"/>
  <c r="IN11" i="130"/>
  <c r="IO11" i="130"/>
  <c r="IP11" i="130"/>
  <c r="IQ11" i="130"/>
  <c r="GV12" i="130"/>
  <c r="GW12" i="130"/>
  <c r="GX12" i="130"/>
  <c r="GY12" i="130"/>
  <c r="GZ12" i="130"/>
  <c r="HA12" i="130"/>
  <c r="HB12" i="130"/>
  <c r="HC12" i="130"/>
  <c r="HD12" i="130"/>
  <c r="HE12" i="130"/>
  <c r="HF12" i="130"/>
  <c r="HG12" i="130"/>
  <c r="HH12" i="130"/>
  <c r="HI12" i="130"/>
  <c r="HJ12" i="130"/>
  <c r="HK12" i="130"/>
  <c r="HL12" i="130"/>
  <c r="HM12" i="130"/>
  <c r="HN12" i="130"/>
  <c r="HO12" i="130"/>
  <c r="HP12" i="130"/>
  <c r="HQ12" i="130"/>
  <c r="HR12" i="130"/>
  <c r="HS12" i="130"/>
  <c r="HT12" i="130"/>
  <c r="HU12" i="130"/>
  <c r="HV12" i="130"/>
  <c r="HW12" i="130"/>
  <c r="HX12" i="130"/>
  <c r="HY12" i="130"/>
  <c r="HZ12" i="130"/>
  <c r="IA12" i="130"/>
  <c r="IB12" i="130"/>
  <c r="IC12" i="130"/>
  <c r="ID12" i="130"/>
  <c r="IE12" i="130"/>
  <c r="IF12" i="130"/>
  <c r="IG12" i="130"/>
  <c r="IH12" i="130"/>
  <c r="II12" i="130"/>
  <c r="IJ12" i="130"/>
  <c r="IK12" i="130"/>
  <c r="IL12" i="130"/>
  <c r="IM12" i="130"/>
  <c r="IN12" i="130"/>
  <c r="IO12" i="130"/>
  <c r="IP12" i="130"/>
  <c r="IQ12" i="130"/>
  <c r="GV10" i="130"/>
  <c r="GW10" i="130"/>
  <c r="GX10" i="130"/>
  <c r="GY10" i="130"/>
  <c r="GZ10" i="130"/>
  <c r="HA10" i="130"/>
  <c r="HB10" i="130"/>
  <c r="HC10" i="130"/>
  <c r="HD10" i="130"/>
  <c r="HE10" i="130"/>
  <c r="HF10" i="130"/>
  <c r="HG10" i="130"/>
  <c r="HH10" i="130"/>
  <c r="HI10" i="130"/>
  <c r="HJ10" i="130"/>
  <c r="HK10" i="130"/>
  <c r="HL10" i="130"/>
  <c r="HM10" i="130"/>
  <c r="HN10" i="130"/>
  <c r="HO10" i="130"/>
  <c r="HP10" i="130"/>
  <c r="HQ10" i="130"/>
  <c r="HR10" i="130"/>
  <c r="HS10" i="130"/>
  <c r="HT10" i="130"/>
  <c r="HU10" i="130"/>
  <c r="HV10" i="130"/>
  <c r="HW10" i="130"/>
  <c r="HX10" i="130"/>
  <c r="HY10" i="130"/>
  <c r="HZ10" i="130"/>
  <c r="IA10" i="130"/>
  <c r="IB10" i="130"/>
  <c r="IC10" i="130"/>
  <c r="ID10" i="130"/>
  <c r="IE10" i="130"/>
  <c r="IF10" i="130"/>
  <c r="IG10" i="130"/>
  <c r="IH10" i="130"/>
  <c r="II10" i="130"/>
  <c r="IJ10" i="130"/>
  <c r="IK10" i="130"/>
  <c r="IL10" i="130"/>
  <c r="IM10" i="130"/>
  <c r="IN10" i="130"/>
  <c r="IO10" i="130"/>
  <c r="IP10" i="130"/>
  <c r="IQ10" i="130"/>
  <c r="GV8" i="130"/>
  <c r="GW8" i="130"/>
  <c r="GX8" i="130"/>
  <c r="GY8" i="130"/>
  <c r="GZ8" i="130"/>
  <c r="HA8" i="130"/>
  <c r="HB8" i="130"/>
  <c r="HC8" i="130"/>
  <c r="HD8" i="130"/>
  <c r="HE8" i="130"/>
  <c r="HF8" i="130"/>
  <c r="HG8" i="130"/>
  <c r="HH8" i="130"/>
  <c r="HI8" i="130"/>
  <c r="HJ8" i="130"/>
  <c r="HK8" i="130"/>
  <c r="HL8" i="130"/>
  <c r="HM8" i="130"/>
  <c r="HN8" i="130"/>
  <c r="HO8" i="130"/>
  <c r="HP8" i="130"/>
  <c r="HQ8" i="130"/>
  <c r="HR8" i="130"/>
  <c r="HS8" i="130"/>
  <c r="HT8" i="130"/>
  <c r="HU8" i="130"/>
  <c r="HV8" i="130"/>
  <c r="HW8" i="130"/>
  <c r="HX8" i="130"/>
  <c r="HY8" i="130"/>
  <c r="HZ8" i="130"/>
  <c r="IA8" i="130"/>
  <c r="IB8" i="130"/>
  <c r="IC8" i="130"/>
  <c r="ID8" i="130"/>
  <c r="IE8" i="130"/>
  <c r="IF8" i="130"/>
  <c r="IG8" i="130"/>
  <c r="IH8" i="130"/>
  <c r="II8" i="130"/>
  <c r="IJ8" i="130"/>
  <c r="IK8" i="130"/>
  <c r="IL8" i="130"/>
  <c r="IM8" i="130"/>
  <c r="IN8" i="130"/>
  <c r="IO8" i="130"/>
  <c r="IP8" i="130"/>
  <c r="IQ8" i="130"/>
  <c r="GV9" i="130"/>
  <c r="GW9" i="130"/>
  <c r="GX9" i="130"/>
  <c r="GY9" i="130"/>
  <c r="GZ9" i="130"/>
  <c r="HA9" i="130"/>
  <c r="HB9" i="130"/>
  <c r="HC9" i="130"/>
  <c r="HD9" i="130"/>
  <c r="HE9" i="130"/>
  <c r="HF9" i="130"/>
  <c r="HG9" i="130"/>
  <c r="HH9" i="130"/>
  <c r="HI9" i="130"/>
  <c r="HJ9" i="130"/>
  <c r="HK9" i="130"/>
  <c r="HL9" i="130"/>
  <c r="HM9" i="130"/>
  <c r="HN9" i="130"/>
  <c r="HO9" i="130"/>
  <c r="HP9" i="130"/>
  <c r="HQ9" i="130"/>
  <c r="HR9" i="130"/>
  <c r="HS9" i="130"/>
  <c r="HT9" i="130"/>
  <c r="HU9" i="130"/>
  <c r="HV9" i="130"/>
  <c r="HW9" i="130"/>
  <c r="HX9" i="130"/>
  <c r="HY9" i="130"/>
  <c r="HZ9" i="130"/>
  <c r="IA9" i="130"/>
  <c r="IB9" i="130"/>
  <c r="IC9" i="130"/>
  <c r="ID9" i="130"/>
  <c r="IE9" i="130"/>
  <c r="IF9" i="130"/>
  <c r="IG9" i="130"/>
  <c r="IH9" i="130"/>
  <c r="II9" i="130"/>
  <c r="IJ9" i="130"/>
  <c r="IK9" i="130"/>
  <c r="IL9" i="130"/>
  <c r="IM9" i="130"/>
  <c r="IN9" i="130"/>
  <c r="IO9" i="130"/>
  <c r="IP9" i="130"/>
  <c r="IQ9" i="130"/>
  <c r="H11" i="130" l="1"/>
  <c r="I11" i="130" s="1"/>
  <c r="H12" i="130"/>
  <c r="E12" i="130" s="1"/>
  <c r="H10" i="130"/>
  <c r="G10" i="130" s="1"/>
  <c r="H8" i="130"/>
  <c r="F8" i="130" s="1"/>
  <c r="H9" i="130"/>
  <c r="E9" i="130" s="1"/>
  <c r="J11" i="130" l="1"/>
  <c r="G11" i="130"/>
  <c r="F12" i="130"/>
  <c r="F11" i="130"/>
  <c r="E11" i="130"/>
  <c r="J12" i="130"/>
  <c r="D12" i="130"/>
  <c r="I12" i="130"/>
  <c r="D11" i="130"/>
  <c r="G12" i="130"/>
  <c r="E10" i="130"/>
  <c r="D10" i="130"/>
  <c r="I10" i="130"/>
  <c r="F10" i="130"/>
  <c r="J10" i="130"/>
  <c r="J9" i="130"/>
  <c r="G9" i="130"/>
  <c r="F9" i="130"/>
  <c r="E8" i="130"/>
  <c r="D9" i="130"/>
  <c r="I9" i="130"/>
  <c r="J8" i="130"/>
  <c r="I8" i="130"/>
  <c r="G8" i="130"/>
  <c r="D8" i="130"/>
  <c r="LD9" i="114" l="1"/>
  <c r="LE9" i="114"/>
  <c r="LG9" i="114"/>
  <c r="LH9" i="114"/>
  <c r="LI9" i="114"/>
  <c r="LJ9" i="114"/>
  <c r="LK9" i="114"/>
  <c r="LL9" i="114"/>
  <c r="LM9" i="114"/>
  <c r="LN9" i="114"/>
  <c r="LO9" i="114"/>
  <c r="LP9" i="114"/>
  <c r="LQ9" i="114"/>
  <c r="LR9" i="114"/>
  <c r="LS9" i="114"/>
  <c r="LD10" i="114"/>
  <c r="LE10" i="114"/>
  <c r="LG10" i="114"/>
  <c r="LH10" i="114"/>
  <c r="LI10" i="114"/>
  <c r="LJ10" i="114"/>
  <c r="LK10" i="114"/>
  <c r="LL10" i="114"/>
  <c r="LM10" i="114"/>
  <c r="LN10" i="114"/>
  <c r="LO10" i="114"/>
  <c r="LP10" i="114"/>
  <c r="LQ10" i="114"/>
  <c r="LR10" i="114"/>
  <c r="LS10" i="114"/>
  <c r="LD13" i="114"/>
  <c r="LE13" i="114"/>
  <c r="LG13" i="114"/>
  <c r="LH13" i="114"/>
  <c r="LI13" i="114"/>
  <c r="LJ13" i="114"/>
  <c r="LK13" i="114"/>
  <c r="LL13" i="114"/>
  <c r="LM13" i="114"/>
  <c r="LN13" i="114"/>
  <c r="LO13" i="114"/>
  <c r="LP13" i="114"/>
  <c r="LQ13" i="114"/>
  <c r="LR13" i="114"/>
  <c r="LS13" i="114"/>
  <c r="LD14" i="114"/>
  <c r="LE14" i="114"/>
  <c r="LG14" i="114"/>
  <c r="LH14" i="114"/>
  <c r="LI14" i="114"/>
  <c r="LJ14" i="114"/>
  <c r="LK14" i="114"/>
  <c r="LL14" i="114"/>
  <c r="LM14" i="114"/>
  <c r="LN14" i="114"/>
  <c r="LO14" i="114"/>
  <c r="LP14" i="114"/>
  <c r="LQ14" i="114"/>
  <c r="LR14" i="114"/>
  <c r="LS14" i="114"/>
  <c r="LD17" i="114"/>
  <c r="LE17" i="114"/>
  <c r="LG17" i="114"/>
  <c r="LH17" i="114"/>
  <c r="LI17" i="114"/>
  <c r="LJ17" i="114"/>
  <c r="LK17" i="114"/>
  <c r="LL17" i="114"/>
  <c r="LM17" i="114"/>
  <c r="LN17" i="114"/>
  <c r="LO17" i="114"/>
  <c r="LP17" i="114"/>
  <c r="LQ17" i="114"/>
  <c r="LR17" i="114"/>
  <c r="LS17" i="114"/>
  <c r="LD18" i="114"/>
  <c r="LE18" i="114"/>
  <c r="LG18" i="114"/>
  <c r="LH18" i="114"/>
  <c r="LI18" i="114"/>
  <c r="LJ18" i="114"/>
  <c r="LK18" i="114"/>
  <c r="LL18" i="114"/>
  <c r="LM18" i="114"/>
  <c r="LN18" i="114"/>
  <c r="LO18" i="114"/>
  <c r="LP18" i="114"/>
  <c r="LQ18" i="114"/>
  <c r="LR18" i="114"/>
  <c r="LS18" i="114"/>
  <c r="LS6" i="114"/>
  <c r="LR6" i="114"/>
  <c r="LQ6" i="114"/>
  <c r="LP6" i="114"/>
  <c r="LO6" i="114"/>
  <c r="LN6" i="114"/>
  <c r="LM6" i="114"/>
  <c r="LL6" i="114"/>
  <c r="LK6" i="114"/>
  <c r="LJ6" i="114"/>
  <c r="LI6" i="114"/>
  <c r="LH6" i="114"/>
  <c r="LG6" i="114"/>
  <c r="LE6" i="114"/>
  <c r="LD6" i="114"/>
  <c r="LS5" i="114"/>
  <c r="LR5" i="114"/>
  <c r="LQ5" i="114"/>
  <c r="LP5" i="114"/>
  <c r="LO5" i="114"/>
  <c r="LN5" i="114"/>
  <c r="LM5" i="114"/>
  <c r="LL5" i="114"/>
  <c r="LK5" i="114"/>
  <c r="LJ5" i="114"/>
  <c r="LI5" i="114"/>
  <c r="LH5" i="114"/>
  <c r="LG5" i="114"/>
  <c r="LE5" i="114"/>
  <c r="LD5" i="114"/>
  <c r="JF2" i="114"/>
  <c r="JE2" i="114"/>
  <c r="JD2" i="114"/>
  <c r="JC2" i="114"/>
  <c r="JB2" i="114"/>
  <c r="JA2" i="114"/>
  <c r="IZ2" i="114"/>
  <c r="IY2" i="114"/>
  <c r="IX2" i="114"/>
  <c r="IW2" i="114"/>
  <c r="IV2" i="114"/>
  <c r="IU2" i="114"/>
  <c r="IT2" i="114"/>
  <c r="IS2" i="114"/>
  <c r="IR2" i="114"/>
  <c r="IQ2" i="114"/>
  <c r="IP2" i="114"/>
  <c r="IO2" i="114"/>
  <c r="IN2" i="114"/>
  <c r="IM2" i="114"/>
  <c r="IL2" i="114"/>
  <c r="IK2" i="114"/>
  <c r="IJ2" i="114"/>
  <c r="II2" i="114"/>
  <c r="IH2" i="114"/>
  <c r="IG2" i="114"/>
  <c r="IF2" i="114"/>
  <c r="IE2" i="114"/>
  <c r="ID2" i="114"/>
  <c r="IC2" i="114"/>
  <c r="IB2" i="114"/>
  <c r="IA2" i="114"/>
  <c r="HZ2" i="114"/>
  <c r="HY2" i="114"/>
  <c r="HX2" i="114"/>
  <c r="HW2" i="114"/>
  <c r="HV2" i="114"/>
  <c r="HU2" i="114"/>
  <c r="HT2" i="114"/>
  <c r="HS2" i="114"/>
  <c r="HN2" i="114"/>
  <c r="HM2" i="114"/>
  <c r="HL2" i="114"/>
  <c r="HK2" i="114"/>
  <c r="A27" i="157" l="1"/>
  <c r="GV27" i="157"/>
  <c r="GW27" i="157"/>
  <c r="GX27" i="157"/>
  <c r="GY27" i="157"/>
  <c r="GZ27" i="157"/>
  <c r="HA27" i="157"/>
  <c r="HB27" i="157"/>
  <c r="HC27" i="157"/>
  <c r="HD27" i="157"/>
  <c r="HE27" i="157"/>
  <c r="HF27" i="157"/>
  <c r="HG27" i="157"/>
  <c r="HH27" i="157"/>
  <c r="HI27" i="157"/>
  <c r="HJ27" i="157"/>
  <c r="HK27" i="157"/>
  <c r="HL27" i="157"/>
  <c r="HM27" i="157"/>
  <c r="HN27" i="157"/>
  <c r="HO27" i="157"/>
  <c r="HP27" i="157"/>
  <c r="HQ27" i="157"/>
  <c r="HR27" i="157"/>
  <c r="HS27" i="157"/>
  <c r="HT27" i="157"/>
  <c r="HU27" i="157"/>
  <c r="HV27" i="157"/>
  <c r="HW27" i="157"/>
  <c r="HX27" i="157"/>
  <c r="HY27" i="157"/>
  <c r="HZ27" i="157"/>
  <c r="IA27" i="157"/>
  <c r="IB27" i="157"/>
  <c r="IC27" i="157"/>
  <c r="ID27" i="157"/>
  <c r="IE27" i="157"/>
  <c r="IF27" i="157"/>
  <c r="IG27" i="157"/>
  <c r="IH27" i="157"/>
  <c r="II27" i="157"/>
  <c r="IJ27" i="157"/>
  <c r="IK27" i="157"/>
  <c r="IL27" i="157"/>
  <c r="IM27" i="157"/>
  <c r="IN27" i="157"/>
  <c r="IO27" i="157"/>
  <c r="IP27" i="157"/>
  <c r="IQ27" i="157"/>
  <c r="A28" i="157"/>
  <c r="GV28" i="157"/>
  <c r="GW28" i="157"/>
  <c r="GX28" i="157"/>
  <c r="GY28" i="157"/>
  <c r="GZ28" i="157"/>
  <c r="HA28" i="157"/>
  <c r="HB28" i="157"/>
  <c r="HC28" i="157"/>
  <c r="HD28" i="157"/>
  <c r="HE28" i="157"/>
  <c r="HF28" i="157"/>
  <c r="HG28" i="157"/>
  <c r="HH28" i="157"/>
  <c r="HI28" i="157"/>
  <c r="HJ28" i="157"/>
  <c r="HK28" i="157"/>
  <c r="HL28" i="157"/>
  <c r="HM28" i="157"/>
  <c r="HN28" i="157"/>
  <c r="HO28" i="157"/>
  <c r="HP28" i="157"/>
  <c r="HQ28" i="157"/>
  <c r="HR28" i="157"/>
  <c r="HS28" i="157"/>
  <c r="HT28" i="157"/>
  <c r="HU28" i="157"/>
  <c r="HV28" i="157"/>
  <c r="HW28" i="157"/>
  <c r="HX28" i="157"/>
  <c r="HY28" i="157"/>
  <c r="HZ28" i="157"/>
  <c r="IA28" i="157"/>
  <c r="IB28" i="157"/>
  <c r="IC28" i="157"/>
  <c r="ID28" i="157"/>
  <c r="IE28" i="157"/>
  <c r="IF28" i="157"/>
  <c r="IG28" i="157"/>
  <c r="IH28" i="157"/>
  <c r="II28" i="157"/>
  <c r="IJ28" i="157"/>
  <c r="IK28" i="157"/>
  <c r="IL28" i="157"/>
  <c r="IM28" i="157"/>
  <c r="IN28" i="157"/>
  <c r="IO28" i="157"/>
  <c r="IP28" i="157"/>
  <c r="IQ28" i="157"/>
  <c r="A29" i="157"/>
  <c r="GV29" i="157"/>
  <c r="GW29" i="157"/>
  <c r="GX29" i="157"/>
  <c r="GY29" i="157"/>
  <c r="GZ29" i="157"/>
  <c r="HA29" i="157"/>
  <c r="HB29" i="157"/>
  <c r="HC29" i="157"/>
  <c r="HD29" i="157"/>
  <c r="HE29" i="157"/>
  <c r="HF29" i="157"/>
  <c r="HG29" i="157"/>
  <c r="HH29" i="157"/>
  <c r="HI29" i="157"/>
  <c r="HJ29" i="157"/>
  <c r="HK29" i="157"/>
  <c r="HL29" i="157"/>
  <c r="HM29" i="157"/>
  <c r="HN29" i="157"/>
  <c r="HO29" i="157"/>
  <c r="HP29" i="157"/>
  <c r="HQ29" i="157"/>
  <c r="HR29" i="157"/>
  <c r="HS29" i="157"/>
  <c r="HT29" i="157"/>
  <c r="HU29" i="157"/>
  <c r="HV29" i="157"/>
  <c r="HW29" i="157"/>
  <c r="HX29" i="157"/>
  <c r="HY29" i="157"/>
  <c r="HZ29" i="157"/>
  <c r="IA29" i="157"/>
  <c r="IB29" i="157"/>
  <c r="IC29" i="157"/>
  <c r="ID29" i="157"/>
  <c r="IE29" i="157"/>
  <c r="IF29" i="157"/>
  <c r="IG29" i="157"/>
  <c r="IH29" i="157"/>
  <c r="II29" i="157"/>
  <c r="IJ29" i="157"/>
  <c r="IK29" i="157"/>
  <c r="IL29" i="157"/>
  <c r="IM29" i="157"/>
  <c r="IN29" i="157"/>
  <c r="IO29" i="157"/>
  <c r="IP29" i="157"/>
  <c r="IQ29" i="157"/>
  <c r="A30" i="157"/>
  <c r="GV30" i="157"/>
  <c r="GW30" i="157"/>
  <c r="GX30" i="157"/>
  <c r="GY30" i="157"/>
  <c r="GZ30" i="157"/>
  <c r="HA30" i="157"/>
  <c r="HB30" i="157"/>
  <c r="HC30" i="157"/>
  <c r="HD30" i="157"/>
  <c r="HE30" i="157"/>
  <c r="HF30" i="157"/>
  <c r="HG30" i="157"/>
  <c r="HH30" i="157"/>
  <c r="HI30" i="157"/>
  <c r="HJ30" i="157"/>
  <c r="HK30" i="157"/>
  <c r="HL30" i="157"/>
  <c r="HM30" i="157"/>
  <c r="HN30" i="157"/>
  <c r="HO30" i="157"/>
  <c r="HP30" i="157"/>
  <c r="HQ30" i="157"/>
  <c r="HR30" i="157"/>
  <c r="HS30" i="157"/>
  <c r="HT30" i="157"/>
  <c r="HU30" i="157"/>
  <c r="HV30" i="157"/>
  <c r="HW30" i="157"/>
  <c r="HX30" i="157"/>
  <c r="HY30" i="157"/>
  <c r="HZ30" i="157"/>
  <c r="IA30" i="157"/>
  <c r="IB30" i="157"/>
  <c r="IC30" i="157"/>
  <c r="ID30" i="157"/>
  <c r="IE30" i="157"/>
  <c r="IF30" i="157"/>
  <c r="IG30" i="157"/>
  <c r="IH30" i="157"/>
  <c r="II30" i="157"/>
  <c r="IJ30" i="157"/>
  <c r="IK30" i="157"/>
  <c r="IL30" i="157"/>
  <c r="IM30" i="157"/>
  <c r="IN30" i="157"/>
  <c r="IO30" i="157"/>
  <c r="IP30" i="157"/>
  <c r="IQ30" i="157"/>
  <c r="A21" i="157"/>
  <c r="GV21" i="157"/>
  <c r="GW21" i="157"/>
  <c r="GX21" i="157"/>
  <c r="GY21" i="157"/>
  <c r="GZ21" i="157"/>
  <c r="HA21" i="157"/>
  <c r="HB21" i="157"/>
  <c r="HC21" i="157"/>
  <c r="HD21" i="157"/>
  <c r="HE21" i="157"/>
  <c r="HF21" i="157"/>
  <c r="HG21" i="157"/>
  <c r="HH21" i="157"/>
  <c r="HI21" i="157"/>
  <c r="HJ21" i="157"/>
  <c r="HK21" i="157"/>
  <c r="HL21" i="157"/>
  <c r="HM21" i="157"/>
  <c r="HN21" i="157"/>
  <c r="HO21" i="157"/>
  <c r="HP21" i="157"/>
  <c r="HQ21" i="157"/>
  <c r="HR21" i="157"/>
  <c r="HS21" i="157"/>
  <c r="HT21" i="157"/>
  <c r="HU21" i="157"/>
  <c r="HV21" i="157"/>
  <c r="HW21" i="157"/>
  <c r="HX21" i="157"/>
  <c r="HY21" i="157"/>
  <c r="HZ21" i="157"/>
  <c r="IA21" i="157"/>
  <c r="IB21" i="157"/>
  <c r="IC21" i="157"/>
  <c r="ID21" i="157"/>
  <c r="IE21" i="157"/>
  <c r="IF21" i="157"/>
  <c r="IG21" i="157"/>
  <c r="IH21" i="157"/>
  <c r="II21" i="157"/>
  <c r="IJ21" i="157"/>
  <c r="IK21" i="157"/>
  <c r="IL21" i="157"/>
  <c r="IM21" i="157"/>
  <c r="IN21" i="157"/>
  <c r="IO21" i="157"/>
  <c r="IP21" i="157"/>
  <c r="IQ21" i="157"/>
  <c r="A22" i="157"/>
  <c r="GV22" i="157"/>
  <c r="GW22" i="157"/>
  <c r="GX22" i="157"/>
  <c r="GY22" i="157"/>
  <c r="GZ22" i="157"/>
  <c r="HA22" i="157"/>
  <c r="HB22" i="157"/>
  <c r="HC22" i="157"/>
  <c r="HD22" i="157"/>
  <c r="HE22" i="157"/>
  <c r="HF22" i="157"/>
  <c r="HG22" i="157"/>
  <c r="HH22" i="157"/>
  <c r="HI22" i="157"/>
  <c r="HJ22" i="157"/>
  <c r="HK22" i="157"/>
  <c r="HL22" i="157"/>
  <c r="HM22" i="157"/>
  <c r="HN22" i="157"/>
  <c r="HO22" i="157"/>
  <c r="HP22" i="157"/>
  <c r="HQ22" i="157"/>
  <c r="HR22" i="157"/>
  <c r="HS22" i="157"/>
  <c r="HT22" i="157"/>
  <c r="HU22" i="157"/>
  <c r="HV22" i="157"/>
  <c r="HW22" i="157"/>
  <c r="HX22" i="157"/>
  <c r="HY22" i="157"/>
  <c r="HZ22" i="157"/>
  <c r="IA22" i="157"/>
  <c r="IB22" i="157"/>
  <c r="IC22" i="157"/>
  <c r="ID22" i="157"/>
  <c r="IE22" i="157"/>
  <c r="IF22" i="157"/>
  <c r="IG22" i="157"/>
  <c r="IH22" i="157"/>
  <c r="II22" i="157"/>
  <c r="IJ22" i="157"/>
  <c r="IK22" i="157"/>
  <c r="IL22" i="157"/>
  <c r="IM22" i="157"/>
  <c r="IN22" i="157"/>
  <c r="IO22" i="157"/>
  <c r="IP22" i="157"/>
  <c r="IQ22" i="157"/>
  <c r="A26" i="99"/>
  <c r="GV12" i="99"/>
  <c r="GW12" i="99"/>
  <c r="GX12" i="99"/>
  <c r="GY12" i="99"/>
  <c r="GZ12" i="99"/>
  <c r="HA12" i="99"/>
  <c r="HB12" i="99"/>
  <c r="HC12" i="99"/>
  <c r="HD12" i="99"/>
  <c r="HE12" i="99"/>
  <c r="HF12" i="99"/>
  <c r="HG12" i="99"/>
  <c r="HH12" i="99"/>
  <c r="HI12" i="99"/>
  <c r="HJ12" i="99"/>
  <c r="HK12" i="99"/>
  <c r="HL12" i="99"/>
  <c r="HM12" i="99"/>
  <c r="HN12" i="99"/>
  <c r="HO12" i="99"/>
  <c r="HP12" i="99"/>
  <c r="HQ12" i="99"/>
  <c r="HR12" i="99"/>
  <c r="HS12" i="99"/>
  <c r="HT12" i="99"/>
  <c r="HU12" i="99"/>
  <c r="HV12" i="99"/>
  <c r="HW12" i="99"/>
  <c r="HX12" i="99"/>
  <c r="HY12" i="99"/>
  <c r="HZ12" i="99"/>
  <c r="IA12" i="99"/>
  <c r="IB12" i="99"/>
  <c r="IC12" i="99"/>
  <c r="ID12" i="99"/>
  <c r="IE12" i="99"/>
  <c r="IF12" i="99"/>
  <c r="IG12" i="99"/>
  <c r="IH12" i="99"/>
  <c r="II12" i="99"/>
  <c r="IJ12" i="99"/>
  <c r="IK12" i="99"/>
  <c r="IL12" i="99"/>
  <c r="IM12" i="99"/>
  <c r="IN12" i="99"/>
  <c r="IO12" i="99"/>
  <c r="IP12" i="99"/>
  <c r="IQ12" i="99"/>
  <c r="A27" i="99"/>
  <c r="A41" i="99" s="1"/>
  <c r="GV13" i="99"/>
  <c r="GW13" i="99"/>
  <c r="GX13" i="99"/>
  <c r="GY13" i="99"/>
  <c r="GZ13" i="99"/>
  <c r="HA13" i="99"/>
  <c r="HB13" i="99"/>
  <c r="HC13" i="99"/>
  <c r="HD13" i="99"/>
  <c r="HE13" i="99"/>
  <c r="HF13" i="99"/>
  <c r="HG13" i="99"/>
  <c r="HH13" i="99"/>
  <c r="HI13" i="99"/>
  <c r="HJ13" i="99"/>
  <c r="HK13" i="99"/>
  <c r="HL13" i="99"/>
  <c r="HM13" i="99"/>
  <c r="HN13" i="99"/>
  <c r="HO13" i="99"/>
  <c r="HP13" i="99"/>
  <c r="HQ13" i="99"/>
  <c r="HR13" i="99"/>
  <c r="HS13" i="99"/>
  <c r="HT13" i="99"/>
  <c r="HU13" i="99"/>
  <c r="HV13" i="99"/>
  <c r="HW13" i="99"/>
  <c r="HX13" i="99"/>
  <c r="HY13" i="99"/>
  <c r="HZ13" i="99"/>
  <c r="IA13" i="99"/>
  <c r="IB13" i="99"/>
  <c r="IC13" i="99"/>
  <c r="ID13" i="99"/>
  <c r="IE13" i="99"/>
  <c r="IF13" i="99"/>
  <c r="IG13" i="99"/>
  <c r="IH13" i="99"/>
  <c r="II13" i="99"/>
  <c r="IJ13" i="99"/>
  <c r="IK13" i="99"/>
  <c r="IL13" i="99"/>
  <c r="IM13" i="99"/>
  <c r="IN13" i="99"/>
  <c r="IO13" i="99"/>
  <c r="IP13" i="99"/>
  <c r="IQ13" i="99"/>
  <c r="A28" i="99"/>
  <c r="A42" i="99" s="1"/>
  <c r="GV14" i="99"/>
  <c r="GW14" i="99"/>
  <c r="GX14" i="99"/>
  <c r="GY14" i="99"/>
  <c r="GZ14" i="99"/>
  <c r="HA14" i="99"/>
  <c r="HB14" i="99"/>
  <c r="HC14" i="99"/>
  <c r="HD14" i="99"/>
  <c r="HE14" i="99"/>
  <c r="HF14" i="99"/>
  <c r="HG14" i="99"/>
  <c r="HH14" i="99"/>
  <c r="HI14" i="99"/>
  <c r="HJ14" i="99"/>
  <c r="HK14" i="99"/>
  <c r="HL14" i="99"/>
  <c r="HM14" i="99"/>
  <c r="HN14" i="99"/>
  <c r="HO14" i="99"/>
  <c r="HP14" i="99"/>
  <c r="HQ14" i="99"/>
  <c r="HR14" i="99"/>
  <c r="HS14" i="99"/>
  <c r="HT14" i="99"/>
  <c r="HU14" i="99"/>
  <c r="HV14" i="99"/>
  <c r="HW14" i="99"/>
  <c r="HX14" i="99"/>
  <c r="HY14" i="99"/>
  <c r="HZ14" i="99"/>
  <c r="IA14" i="99"/>
  <c r="IB14" i="99"/>
  <c r="IC14" i="99"/>
  <c r="ID14" i="99"/>
  <c r="IE14" i="99"/>
  <c r="IF14" i="99"/>
  <c r="IG14" i="99"/>
  <c r="IH14" i="99"/>
  <c r="II14" i="99"/>
  <c r="IJ14" i="99"/>
  <c r="IK14" i="99"/>
  <c r="IL14" i="99"/>
  <c r="IM14" i="99"/>
  <c r="IN14" i="99"/>
  <c r="IO14" i="99"/>
  <c r="IP14" i="99"/>
  <c r="IQ14" i="99"/>
  <c r="A29" i="99"/>
  <c r="A43" i="99" s="1"/>
  <c r="GV15" i="99"/>
  <c r="GW15" i="99"/>
  <c r="GX15" i="99"/>
  <c r="GY15" i="99"/>
  <c r="GZ15" i="99"/>
  <c r="HA15" i="99"/>
  <c r="HB15" i="99"/>
  <c r="HC15" i="99"/>
  <c r="HD15" i="99"/>
  <c r="HE15" i="99"/>
  <c r="HF15" i="99"/>
  <c r="HG15" i="99"/>
  <c r="HH15" i="99"/>
  <c r="HI15" i="99"/>
  <c r="HJ15" i="99"/>
  <c r="HK15" i="99"/>
  <c r="HL15" i="99"/>
  <c r="HM15" i="99"/>
  <c r="HN15" i="99"/>
  <c r="HO15" i="99"/>
  <c r="HP15" i="99"/>
  <c r="HQ15" i="99"/>
  <c r="HR15" i="99"/>
  <c r="HS15" i="99"/>
  <c r="HT15" i="99"/>
  <c r="HU15" i="99"/>
  <c r="HV15" i="99"/>
  <c r="HW15" i="99"/>
  <c r="HX15" i="99"/>
  <c r="HY15" i="99"/>
  <c r="HZ15" i="99"/>
  <c r="IA15" i="99"/>
  <c r="IB15" i="99"/>
  <c r="IC15" i="99"/>
  <c r="ID15" i="99"/>
  <c r="IE15" i="99"/>
  <c r="IF15" i="99"/>
  <c r="IG15" i="99"/>
  <c r="IH15" i="99"/>
  <c r="II15" i="99"/>
  <c r="IJ15" i="99"/>
  <c r="IK15" i="99"/>
  <c r="IL15" i="99"/>
  <c r="IM15" i="99"/>
  <c r="IN15" i="99"/>
  <c r="IO15" i="99"/>
  <c r="IP15" i="99"/>
  <c r="IQ15" i="99"/>
  <c r="A30" i="99"/>
  <c r="A44" i="99" s="1"/>
  <c r="GV16" i="99"/>
  <c r="GW16" i="99"/>
  <c r="GX16" i="99"/>
  <c r="GY16" i="99"/>
  <c r="GZ16" i="99"/>
  <c r="HA16" i="99"/>
  <c r="HB16" i="99"/>
  <c r="HC16" i="99"/>
  <c r="HD16" i="99"/>
  <c r="HE16" i="99"/>
  <c r="HF16" i="99"/>
  <c r="HG16" i="99"/>
  <c r="HH16" i="99"/>
  <c r="HI16" i="99"/>
  <c r="HJ16" i="99"/>
  <c r="HK16" i="99"/>
  <c r="HL16" i="99"/>
  <c r="HM16" i="99"/>
  <c r="HN16" i="99"/>
  <c r="HO16" i="99"/>
  <c r="HP16" i="99"/>
  <c r="HQ16" i="99"/>
  <c r="HR16" i="99"/>
  <c r="HS16" i="99"/>
  <c r="HT16" i="99"/>
  <c r="HU16" i="99"/>
  <c r="HV16" i="99"/>
  <c r="HW16" i="99"/>
  <c r="HX16" i="99"/>
  <c r="HY16" i="99"/>
  <c r="HZ16" i="99"/>
  <c r="IA16" i="99"/>
  <c r="IB16" i="99"/>
  <c r="IC16" i="99"/>
  <c r="ID16" i="99"/>
  <c r="IE16" i="99"/>
  <c r="IF16" i="99"/>
  <c r="IG16" i="99"/>
  <c r="IH16" i="99"/>
  <c r="II16" i="99"/>
  <c r="IJ16" i="99"/>
  <c r="IK16" i="99"/>
  <c r="IL16" i="99"/>
  <c r="IM16" i="99"/>
  <c r="IN16" i="99"/>
  <c r="IO16" i="99"/>
  <c r="IP16" i="99"/>
  <c r="IQ16" i="99"/>
  <c r="A22" i="99"/>
  <c r="A36" i="99" s="1"/>
  <c r="GV8" i="99"/>
  <c r="GW8" i="99"/>
  <c r="GX8" i="99"/>
  <c r="GY8" i="99"/>
  <c r="GZ8" i="99"/>
  <c r="HA8" i="99"/>
  <c r="HB8" i="99"/>
  <c r="HC8" i="99"/>
  <c r="HD8" i="99"/>
  <c r="HE8" i="99"/>
  <c r="HF8" i="99"/>
  <c r="HG8" i="99"/>
  <c r="HH8" i="99"/>
  <c r="HI8" i="99"/>
  <c r="HJ8" i="99"/>
  <c r="HK8" i="99"/>
  <c r="HL8" i="99"/>
  <c r="HM8" i="99"/>
  <c r="HN8" i="99"/>
  <c r="HO8" i="99"/>
  <c r="HP8" i="99"/>
  <c r="HQ8" i="99"/>
  <c r="HR8" i="99"/>
  <c r="HS8" i="99"/>
  <c r="HT8" i="99"/>
  <c r="HU8" i="99"/>
  <c r="HV8" i="99"/>
  <c r="HW8" i="99"/>
  <c r="HX8" i="99"/>
  <c r="HY8" i="99"/>
  <c r="HZ8" i="99"/>
  <c r="IA8" i="99"/>
  <c r="IB8" i="99"/>
  <c r="IC8" i="99"/>
  <c r="ID8" i="99"/>
  <c r="IE8" i="99"/>
  <c r="IF8" i="99"/>
  <c r="IG8" i="99"/>
  <c r="IH8" i="99"/>
  <c r="II8" i="99"/>
  <c r="IJ8" i="99"/>
  <c r="IK8" i="99"/>
  <c r="IL8" i="99"/>
  <c r="IM8" i="99"/>
  <c r="IN8" i="99"/>
  <c r="IO8" i="99"/>
  <c r="IP8" i="99"/>
  <c r="IQ8" i="99"/>
  <c r="GV26" i="99"/>
  <c r="GW26" i="99"/>
  <c r="GX26" i="99"/>
  <c r="GY26" i="99"/>
  <c r="GZ26" i="99"/>
  <c r="HA26" i="99"/>
  <c r="HB26" i="99"/>
  <c r="HC26" i="99"/>
  <c r="HD26" i="99"/>
  <c r="HE26" i="99"/>
  <c r="HF26" i="99"/>
  <c r="HG26" i="99"/>
  <c r="HH26" i="99"/>
  <c r="HI26" i="99"/>
  <c r="HJ26" i="99"/>
  <c r="HK26" i="99"/>
  <c r="HL26" i="99"/>
  <c r="HM26" i="99"/>
  <c r="HN26" i="99"/>
  <c r="HO26" i="99"/>
  <c r="HP26" i="99"/>
  <c r="HQ26" i="99"/>
  <c r="HR26" i="99"/>
  <c r="HS26" i="99"/>
  <c r="HT26" i="99"/>
  <c r="HU26" i="99"/>
  <c r="HV26" i="99"/>
  <c r="HW26" i="99"/>
  <c r="HX26" i="99"/>
  <c r="HY26" i="99"/>
  <c r="HZ26" i="99"/>
  <c r="IA26" i="99"/>
  <c r="IB26" i="99"/>
  <c r="IC26" i="99"/>
  <c r="ID26" i="99"/>
  <c r="IE26" i="99"/>
  <c r="IF26" i="99"/>
  <c r="IG26" i="99"/>
  <c r="IH26" i="99"/>
  <c r="II26" i="99"/>
  <c r="IJ26" i="99"/>
  <c r="IK26" i="99"/>
  <c r="IL26" i="99"/>
  <c r="IM26" i="99"/>
  <c r="IN26" i="99"/>
  <c r="IO26" i="99"/>
  <c r="IP26" i="99"/>
  <c r="IQ26" i="99"/>
  <c r="GV27" i="99"/>
  <c r="GW27" i="99"/>
  <c r="GX27" i="99"/>
  <c r="GY27" i="99"/>
  <c r="GZ27" i="99"/>
  <c r="HA27" i="99"/>
  <c r="HB27" i="99"/>
  <c r="HC27" i="99"/>
  <c r="HD27" i="99"/>
  <c r="HE27" i="99"/>
  <c r="HF27" i="99"/>
  <c r="HG27" i="99"/>
  <c r="HH27" i="99"/>
  <c r="HI27" i="99"/>
  <c r="HJ27" i="99"/>
  <c r="HK27" i="99"/>
  <c r="HL27" i="99"/>
  <c r="HM27" i="99"/>
  <c r="HN27" i="99"/>
  <c r="HO27" i="99"/>
  <c r="HP27" i="99"/>
  <c r="HQ27" i="99"/>
  <c r="HR27" i="99"/>
  <c r="HS27" i="99"/>
  <c r="HT27" i="99"/>
  <c r="HU27" i="99"/>
  <c r="HV27" i="99"/>
  <c r="HW27" i="99"/>
  <c r="HX27" i="99"/>
  <c r="HY27" i="99"/>
  <c r="HZ27" i="99"/>
  <c r="IA27" i="99"/>
  <c r="IB27" i="99"/>
  <c r="IC27" i="99"/>
  <c r="ID27" i="99"/>
  <c r="IE27" i="99"/>
  <c r="IF27" i="99"/>
  <c r="IG27" i="99"/>
  <c r="IH27" i="99"/>
  <c r="II27" i="99"/>
  <c r="IJ27" i="99"/>
  <c r="IK27" i="99"/>
  <c r="IL27" i="99"/>
  <c r="IM27" i="99"/>
  <c r="IN27" i="99"/>
  <c r="IO27" i="99"/>
  <c r="IP27" i="99"/>
  <c r="IQ27" i="99"/>
  <c r="GV28" i="99"/>
  <c r="GW28" i="99"/>
  <c r="GX28" i="99"/>
  <c r="GY28" i="99"/>
  <c r="GZ28" i="99"/>
  <c r="HA28" i="99"/>
  <c r="HB28" i="99"/>
  <c r="HC28" i="99"/>
  <c r="HD28" i="99"/>
  <c r="HE28" i="99"/>
  <c r="HF28" i="99"/>
  <c r="HG28" i="99"/>
  <c r="HH28" i="99"/>
  <c r="HI28" i="99"/>
  <c r="HJ28" i="99"/>
  <c r="HK28" i="99"/>
  <c r="HL28" i="99"/>
  <c r="HM28" i="99"/>
  <c r="HN28" i="99"/>
  <c r="HO28" i="99"/>
  <c r="HP28" i="99"/>
  <c r="HQ28" i="99"/>
  <c r="HR28" i="99"/>
  <c r="HS28" i="99"/>
  <c r="HT28" i="99"/>
  <c r="HU28" i="99"/>
  <c r="HV28" i="99"/>
  <c r="HW28" i="99"/>
  <c r="HX28" i="99"/>
  <c r="HY28" i="99"/>
  <c r="HZ28" i="99"/>
  <c r="IA28" i="99"/>
  <c r="IB28" i="99"/>
  <c r="IC28" i="99"/>
  <c r="ID28" i="99"/>
  <c r="IE28" i="99"/>
  <c r="IF28" i="99"/>
  <c r="IG28" i="99"/>
  <c r="IH28" i="99"/>
  <c r="II28" i="99"/>
  <c r="IJ28" i="99"/>
  <c r="IK28" i="99"/>
  <c r="IL28" i="99"/>
  <c r="IM28" i="99"/>
  <c r="IN28" i="99"/>
  <c r="IO28" i="99"/>
  <c r="IP28" i="99"/>
  <c r="IQ28" i="99"/>
  <c r="GV29" i="99"/>
  <c r="GW29" i="99"/>
  <c r="GX29" i="99"/>
  <c r="GY29" i="99"/>
  <c r="GZ29" i="99"/>
  <c r="HA29" i="99"/>
  <c r="HB29" i="99"/>
  <c r="HC29" i="99"/>
  <c r="HD29" i="99"/>
  <c r="HE29" i="99"/>
  <c r="HF29" i="99"/>
  <c r="HG29" i="99"/>
  <c r="HH29" i="99"/>
  <c r="HI29" i="99"/>
  <c r="HJ29" i="99"/>
  <c r="HK29" i="99"/>
  <c r="HL29" i="99"/>
  <c r="HM29" i="99"/>
  <c r="HN29" i="99"/>
  <c r="HO29" i="99"/>
  <c r="HP29" i="99"/>
  <c r="HQ29" i="99"/>
  <c r="HR29" i="99"/>
  <c r="HS29" i="99"/>
  <c r="HT29" i="99"/>
  <c r="HU29" i="99"/>
  <c r="HV29" i="99"/>
  <c r="HW29" i="99"/>
  <c r="HX29" i="99"/>
  <c r="HY29" i="99"/>
  <c r="HZ29" i="99"/>
  <c r="IA29" i="99"/>
  <c r="IB29" i="99"/>
  <c r="IC29" i="99"/>
  <c r="ID29" i="99"/>
  <c r="IE29" i="99"/>
  <c r="IF29" i="99"/>
  <c r="IG29" i="99"/>
  <c r="IH29" i="99"/>
  <c r="II29" i="99"/>
  <c r="IJ29" i="99"/>
  <c r="IK29" i="99"/>
  <c r="IL29" i="99"/>
  <c r="IM29" i="99"/>
  <c r="IN29" i="99"/>
  <c r="IO29" i="99"/>
  <c r="IP29" i="99"/>
  <c r="IQ29" i="99"/>
  <c r="GV30" i="99"/>
  <c r="GW30" i="99"/>
  <c r="GX30" i="99"/>
  <c r="GY30" i="99"/>
  <c r="GZ30" i="99"/>
  <c r="HA30" i="99"/>
  <c r="HB30" i="99"/>
  <c r="HC30" i="99"/>
  <c r="HD30" i="99"/>
  <c r="HE30" i="99"/>
  <c r="HF30" i="99"/>
  <c r="HG30" i="99"/>
  <c r="HH30" i="99"/>
  <c r="HI30" i="99"/>
  <c r="HJ30" i="99"/>
  <c r="HK30" i="99"/>
  <c r="HL30" i="99"/>
  <c r="HM30" i="99"/>
  <c r="HN30" i="99"/>
  <c r="HO30" i="99"/>
  <c r="HP30" i="99"/>
  <c r="HQ30" i="99"/>
  <c r="HR30" i="99"/>
  <c r="HS30" i="99"/>
  <c r="HT30" i="99"/>
  <c r="HU30" i="99"/>
  <c r="HV30" i="99"/>
  <c r="HW30" i="99"/>
  <c r="HX30" i="99"/>
  <c r="HY30" i="99"/>
  <c r="HZ30" i="99"/>
  <c r="IA30" i="99"/>
  <c r="IB30" i="99"/>
  <c r="IC30" i="99"/>
  <c r="ID30" i="99"/>
  <c r="IE30" i="99"/>
  <c r="IF30" i="99"/>
  <c r="IG30" i="99"/>
  <c r="IH30" i="99"/>
  <c r="II30" i="99"/>
  <c r="IJ30" i="99"/>
  <c r="IK30" i="99"/>
  <c r="IL30" i="99"/>
  <c r="IM30" i="99"/>
  <c r="IN30" i="99"/>
  <c r="IO30" i="99"/>
  <c r="IP30" i="99"/>
  <c r="IQ30" i="99"/>
  <c r="GV22" i="99"/>
  <c r="GW22" i="99"/>
  <c r="GX22" i="99"/>
  <c r="GY22" i="99"/>
  <c r="GZ22" i="99"/>
  <c r="HA22" i="99"/>
  <c r="HB22" i="99"/>
  <c r="HC22" i="99"/>
  <c r="HD22" i="99"/>
  <c r="HE22" i="99"/>
  <c r="HF22" i="99"/>
  <c r="HG22" i="99"/>
  <c r="HH22" i="99"/>
  <c r="HI22" i="99"/>
  <c r="HJ22" i="99"/>
  <c r="HK22" i="99"/>
  <c r="HL22" i="99"/>
  <c r="HM22" i="99"/>
  <c r="HN22" i="99"/>
  <c r="HO22" i="99"/>
  <c r="HP22" i="99"/>
  <c r="HQ22" i="99"/>
  <c r="HR22" i="99"/>
  <c r="HS22" i="99"/>
  <c r="HT22" i="99"/>
  <c r="HU22" i="99"/>
  <c r="HV22" i="99"/>
  <c r="HW22" i="99"/>
  <c r="HX22" i="99"/>
  <c r="HY22" i="99"/>
  <c r="HZ22" i="99"/>
  <c r="IA22" i="99"/>
  <c r="IB22" i="99"/>
  <c r="IC22" i="99"/>
  <c r="ID22" i="99"/>
  <c r="IE22" i="99"/>
  <c r="IF22" i="99"/>
  <c r="IG22" i="99"/>
  <c r="IH22" i="99"/>
  <c r="II22" i="99"/>
  <c r="IJ22" i="99"/>
  <c r="IK22" i="99"/>
  <c r="IL22" i="99"/>
  <c r="IM22" i="99"/>
  <c r="IN22" i="99"/>
  <c r="IO22" i="99"/>
  <c r="IP22" i="99"/>
  <c r="IQ22" i="99"/>
  <c r="GV41" i="99"/>
  <c r="GW41" i="99"/>
  <c r="GX41" i="99"/>
  <c r="GY41" i="99"/>
  <c r="GZ41" i="99"/>
  <c r="HA41" i="99"/>
  <c r="HB41" i="99"/>
  <c r="HC41" i="99"/>
  <c r="HD41" i="99"/>
  <c r="HE41" i="99"/>
  <c r="HF41" i="99"/>
  <c r="HG41" i="99"/>
  <c r="HH41" i="99"/>
  <c r="HI41" i="99"/>
  <c r="HJ41" i="99"/>
  <c r="HK41" i="99"/>
  <c r="HL41" i="99"/>
  <c r="HM41" i="99"/>
  <c r="HN41" i="99"/>
  <c r="HO41" i="99"/>
  <c r="HP41" i="99"/>
  <c r="HQ41" i="99"/>
  <c r="HR41" i="99"/>
  <c r="HS41" i="99"/>
  <c r="HT41" i="99"/>
  <c r="HU41" i="99"/>
  <c r="HV41" i="99"/>
  <c r="HW41" i="99"/>
  <c r="HX41" i="99"/>
  <c r="HY41" i="99"/>
  <c r="HZ41" i="99"/>
  <c r="IA41" i="99"/>
  <c r="IB41" i="99"/>
  <c r="IC41" i="99"/>
  <c r="ID41" i="99"/>
  <c r="IE41" i="99"/>
  <c r="IF41" i="99"/>
  <c r="IG41" i="99"/>
  <c r="IH41" i="99"/>
  <c r="II41" i="99"/>
  <c r="IJ41" i="99"/>
  <c r="IK41" i="99"/>
  <c r="IL41" i="99"/>
  <c r="IM41" i="99"/>
  <c r="IN41" i="99"/>
  <c r="IO41" i="99"/>
  <c r="IP41" i="99"/>
  <c r="IQ41" i="99"/>
  <c r="GV42" i="99"/>
  <c r="GW42" i="99"/>
  <c r="GX42" i="99"/>
  <c r="GY42" i="99"/>
  <c r="GZ42" i="99"/>
  <c r="HA42" i="99"/>
  <c r="HB42" i="99"/>
  <c r="HC42" i="99"/>
  <c r="HD42" i="99"/>
  <c r="HE42" i="99"/>
  <c r="HF42" i="99"/>
  <c r="HG42" i="99"/>
  <c r="HH42" i="99"/>
  <c r="HI42" i="99"/>
  <c r="HJ42" i="99"/>
  <c r="HK42" i="99"/>
  <c r="HL42" i="99"/>
  <c r="HM42" i="99"/>
  <c r="HN42" i="99"/>
  <c r="HO42" i="99"/>
  <c r="HP42" i="99"/>
  <c r="HQ42" i="99"/>
  <c r="HR42" i="99"/>
  <c r="HS42" i="99"/>
  <c r="HT42" i="99"/>
  <c r="HU42" i="99"/>
  <c r="HV42" i="99"/>
  <c r="HW42" i="99"/>
  <c r="HX42" i="99"/>
  <c r="HY42" i="99"/>
  <c r="HZ42" i="99"/>
  <c r="IA42" i="99"/>
  <c r="IB42" i="99"/>
  <c r="IC42" i="99"/>
  <c r="ID42" i="99"/>
  <c r="IE42" i="99"/>
  <c r="IF42" i="99"/>
  <c r="IG42" i="99"/>
  <c r="IH42" i="99"/>
  <c r="II42" i="99"/>
  <c r="IJ42" i="99"/>
  <c r="IK42" i="99"/>
  <c r="IL42" i="99"/>
  <c r="IM42" i="99"/>
  <c r="IN42" i="99"/>
  <c r="IO42" i="99"/>
  <c r="IP42" i="99"/>
  <c r="IQ42" i="99"/>
  <c r="GV43" i="99"/>
  <c r="GW43" i="99"/>
  <c r="GX43" i="99"/>
  <c r="GY43" i="99"/>
  <c r="GZ43" i="99"/>
  <c r="HA43" i="99"/>
  <c r="HB43" i="99"/>
  <c r="HC43" i="99"/>
  <c r="HD43" i="99"/>
  <c r="HE43" i="99"/>
  <c r="HF43" i="99"/>
  <c r="HG43" i="99"/>
  <c r="HH43" i="99"/>
  <c r="HI43" i="99"/>
  <c r="HJ43" i="99"/>
  <c r="HK43" i="99"/>
  <c r="HL43" i="99"/>
  <c r="HM43" i="99"/>
  <c r="HN43" i="99"/>
  <c r="HO43" i="99"/>
  <c r="HP43" i="99"/>
  <c r="HQ43" i="99"/>
  <c r="HR43" i="99"/>
  <c r="HS43" i="99"/>
  <c r="HT43" i="99"/>
  <c r="HU43" i="99"/>
  <c r="HV43" i="99"/>
  <c r="HW43" i="99"/>
  <c r="HX43" i="99"/>
  <c r="HY43" i="99"/>
  <c r="HZ43" i="99"/>
  <c r="IA43" i="99"/>
  <c r="IB43" i="99"/>
  <c r="IC43" i="99"/>
  <c r="ID43" i="99"/>
  <c r="IE43" i="99"/>
  <c r="IF43" i="99"/>
  <c r="IG43" i="99"/>
  <c r="IH43" i="99"/>
  <c r="II43" i="99"/>
  <c r="IJ43" i="99"/>
  <c r="IK43" i="99"/>
  <c r="IL43" i="99"/>
  <c r="IM43" i="99"/>
  <c r="IN43" i="99"/>
  <c r="IO43" i="99"/>
  <c r="IP43" i="99"/>
  <c r="IQ43" i="99"/>
  <c r="GV44" i="99"/>
  <c r="GW44" i="99"/>
  <c r="GX44" i="99"/>
  <c r="GY44" i="99"/>
  <c r="GZ44" i="99"/>
  <c r="HA44" i="99"/>
  <c r="HB44" i="99"/>
  <c r="HC44" i="99"/>
  <c r="HD44" i="99"/>
  <c r="HE44" i="99"/>
  <c r="HF44" i="99"/>
  <c r="HG44" i="99"/>
  <c r="HH44" i="99"/>
  <c r="HI44" i="99"/>
  <c r="HJ44" i="99"/>
  <c r="HK44" i="99"/>
  <c r="HL44" i="99"/>
  <c r="HM44" i="99"/>
  <c r="HN44" i="99"/>
  <c r="HO44" i="99"/>
  <c r="HP44" i="99"/>
  <c r="HQ44" i="99"/>
  <c r="HR44" i="99"/>
  <c r="HS44" i="99"/>
  <c r="HT44" i="99"/>
  <c r="HU44" i="99"/>
  <c r="HV44" i="99"/>
  <c r="HW44" i="99"/>
  <c r="HX44" i="99"/>
  <c r="HY44" i="99"/>
  <c r="HZ44" i="99"/>
  <c r="IA44" i="99"/>
  <c r="IB44" i="99"/>
  <c r="IC44" i="99"/>
  <c r="ID44" i="99"/>
  <c r="IE44" i="99"/>
  <c r="IF44" i="99"/>
  <c r="IG44" i="99"/>
  <c r="IH44" i="99"/>
  <c r="II44" i="99"/>
  <c r="IJ44" i="99"/>
  <c r="IK44" i="99"/>
  <c r="IL44" i="99"/>
  <c r="IM44" i="99"/>
  <c r="IN44" i="99"/>
  <c r="IO44" i="99"/>
  <c r="IP44" i="99"/>
  <c r="IQ44" i="99"/>
  <c r="GV36" i="99"/>
  <c r="GW36" i="99"/>
  <c r="GX36" i="99"/>
  <c r="GY36" i="99"/>
  <c r="GZ36" i="99"/>
  <c r="HA36" i="99"/>
  <c r="HB36" i="99"/>
  <c r="HC36" i="99"/>
  <c r="HD36" i="99"/>
  <c r="HE36" i="99"/>
  <c r="HF36" i="99"/>
  <c r="HG36" i="99"/>
  <c r="HH36" i="99"/>
  <c r="HI36" i="99"/>
  <c r="HJ36" i="99"/>
  <c r="HK36" i="99"/>
  <c r="HL36" i="99"/>
  <c r="HM36" i="99"/>
  <c r="HN36" i="99"/>
  <c r="HO36" i="99"/>
  <c r="HP36" i="99"/>
  <c r="HQ36" i="99"/>
  <c r="HR36" i="99"/>
  <c r="HS36" i="99"/>
  <c r="HT36" i="99"/>
  <c r="HU36" i="99"/>
  <c r="HV36" i="99"/>
  <c r="HW36" i="99"/>
  <c r="HX36" i="99"/>
  <c r="HY36" i="99"/>
  <c r="HZ36" i="99"/>
  <c r="IA36" i="99"/>
  <c r="IB36" i="99"/>
  <c r="IC36" i="99"/>
  <c r="ID36" i="99"/>
  <c r="IE36" i="99"/>
  <c r="IF36" i="99"/>
  <c r="IG36" i="99"/>
  <c r="IH36" i="99"/>
  <c r="II36" i="99"/>
  <c r="IJ36" i="99"/>
  <c r="IK36" i="99"/>
  <c r="IL36" i="99"/>
  <c r="IM36" i="99"/>
  <c r="IN36" i="99"/>
  <c r="IO36" i="99"/>
  <c r="IP36" i="99"/>
  <c r="IQ36" i="99"/>
  <c r="H42" i="99" l="1"/>
  <c r="F42" i="99" s="1"/>
  <c r="H21" i="157"/>
  <c r="H43" i="99"/>
  <c r="G43" i="99" s="1"/>
  <c r="H8" i="99"/>
  <c r="D8" i="99" s="1"/>
  <c r="H27" i="157"/>
  <c r="G27" i="157" s="1"/>
  <c r="H41" i="99"/>
  <c r="E41" i="99" s="1"/>
  <c r="H22" i="99"/>
  <c r="E22" i="99" s="1"/>
  <c r="H28" i="157"/>
  <c r="E28" i="157" s="1"/>
  <c r="H44" i="99"/>
  <c r="H36" i="99"/>
  <c r="J36" i="99" s="1"/>
  <c r="H22" i="157"/>
  <c r="D22" i="157" s="1"/>
  <c r="H29" i="157"/>
  <c r="G29" i="157" s="1"/>
  <c r="H30" i="157"/>
  <c r="G30" i="157" s="1"/>
  <c r="H29" i="99"/>
  <c r="J29" i="99" s="1"/>
  <c r="H27" i="99"/>
  <c r="E27" i="99" s="1"/>
  <c r="H26" i="99"/>
  <c r="J26" i="99" s="1"/>
  <c r="H30" i="99"/>
  <c r="E30" i="99" s="1"/>
  <c r="H28" i="99"/>
  <c r="I28" i="99" s="1"/>
  <c r="H16" i="99"/>
  <c r="D16" i="99" s="1"/>
  <c r="H15" i="99"/>
  <c r="F15" i="99" s="1"/>
  <c r="H14" i="99"/>
  <c r="F14" i="99" s="1"/>
  <c r="H13" i="99"/>
  <c r="D13" i="99" s="1"/>
  <c r="H12" i="99"/>
  <c r="G12" i="99" s="1"/>
  <c r="D27" i="157"/>
  <c r="I29" i="157"/>
  <c r="J29" i="157"/>
  <c r="F29" i="157"/>
  <c r="E29" i="157"/>
  <c r="I22" i="157"/>
  <c r="G21" i="157"/>
  <c r="I21" i="157"/>
  <c r="D21" i="157"/>
  <c r="J21" i="157"/>
  <c r="E21" i="157"/>
  <c r="F21" i="157"/>
  <c r="G28" i="99"/>
  <c r="F30" i="99"/>
  <c r="D27" i="99"/>
  <c r="J27" i="99"/>
  <c r="E42" i="99"/>
  <c r="I42" i="99"/>
  <c r="I43" i="99"/>
  <c r="D43" i="99"/>
  <c r="J43" i="99"/>
  <c r="J44" i="99"/>
  <c r="D44" i="99"/>
  <c r="E44" i="99"/>
  <c r="F44" i="99"/>
  <c r="I44" i="99"/>
  <c r="G44" i="99"/>
  <c r="D29" i="99" l="1"/>
  <c r="I29" i="99"/>
  <c r="G22" i="157"/>
  <c r="F27" i="157"/>
  <c r="F12" i="99"/>
  <c r="D12" i="99"/>
  <c r="E27" i="157"/>
  <c r="F43" i="99"/>
  <c r="F13" i="99"/>
  <c r="E43" i="99"/>
  <c r="E29" i="99"/>
  <c r="G16" i="99"/>
  <c r="F22" i="157"/>
  <c r="J27" i="157"/>
  <c r="E13" i="99"/>
  <c r="G27" i="99"/>
  <c r="F28" i="157"/>
  <c r="I27" i="99"/>
  <c r="G29" i="99"/>
  <c r="I27" i="157"/>
  <c r="D29" i="157"/>
  <c r="G8" i="99"/>
  <c r="J22" i="157"/>
  <c r="D28" i="157"/>
  <c r="F29" i="99"/>
  <c r="E22" i="157"/>
  <c r="J28" i="157"/>
  <c r="F27" i="99"/>
  <c r="J22" i="99"/>
  <c r="I8" i="99"/>
  <c r="G28" i="157"/>
  <c r="F28" i="99"/>
  <c r="D22" i="99"/>
  <c r="J42" i="99"/>
  <c r="G22" i="99"/>
  <c r="J30" i="99"/>
  <c r="F8" i="99"/>
  <c r="D42" i="99"/>
  <c r="F22" i="99"/>
  <c r="I22" i="99"/>
  <c r="D30" i="99"/>
  <c r="E8" i="99"/>
  <c r="G42" i="99"/>
  <c r="I30" i="99"/>
  <c r="J8" i="99"/>
  <c r="D36" i="99"/>
  <c r="G41" i="99"/>
  <c r="D41" i="99"/>
  <c r="I28" i="157"/>
  <c r="F36" i="99"/>
  <c r="I36" i="99"/>
  <c r="J41" i="99"/>
  <c r="G26" i="99"/>
  <c r="E36" i="99"/>
  <c r="F41" i="99"/>
  <c r="D26" i="99"/>
  <c r="G36" i="99"/>
  <c r="I41" i="99"/>
  <c r="I26" i="99"/>
  <c r="G13" i="99"/>
  <c r="D15" i="99"/>
  <c r="J15" i="99"/>
  <c r="I16" i="99"/>
  <c r="E30" i="157"/>
  <c r="J30" i="157"/>
  <c r="D30" i="157"/>
  <c r="F30" i="157"/>
  <c r="I30" i="157"/>
  <c r="D14" i="99"/>
  <c r="F16" i="99"/>
  <c r="E16" i="99"/>
  <c r="J14" i="99"/>
  <c r="E14" i="99"/>
  <c r="E28" i="99"/>
  <c r="I15" i="99"/>
  <c r="I14" i="99"/>
  <c r="F26" i="99"/>
  <c r="J28" i="99"/>
  <c r="G14" i="99"/>
  <c r="G30" i="99"/>
  <c r="E26" i="99"/>
  <c r="D28" i="99"/>
  <c r="E15" i="99"/>
  <c r="J16" i="99"/>
  <c r="J12" i="99"/>
  <c r="G15" i="99"/>
  <c r="I12" i="99"/>
  <c r="E12" i="99"/>
  <c r="I13" i="99"/>
  <c r="J13" i="99"/>
  <c r="B6" i="91" l="1"/>
  <c r="B7" i="91" s="1"/>
  <c r="B8" i="91" s="1"/>
  <c r="B9" i="91" s="1"/>
  <c r="B10" i="91" s="1"/>
  <c r="B11" i="91" s="1"/>
  <c r="B12" i="91" s="1"/>
  <c r="B13" i="91" s="1"/>
  <c r="B14" i="91" s="1"/>
  <c r="B15" i="91" s="1"/>
  <c r="B16" i="91" s="1"/>
  <c r="B17" i="91" s="1"/>
  <c r="B6" i="153"/>
  <c r="B7" i="153" s="1"/>
  <c r="B8" i="153" s="1"/>
  <c r="B9" i="153" s="1"/>
  <c r="B10" i="153" s="1"/>
  <c r="B11" i="153" s="1"/>
  <c r="B12" i="153" s="1"/>
  <c r="B13" i="153" s="1"/>
  <c r="B14" i="153" s="1"/>
  <c r="B15" i="153" s="1"/>
  <c r="B16" i="153" s="1"/>
  <c r="B17" i="153" s="1"/>
  <c r="B6" i="156"/>
  <c r="B7" i="156" s="1"/>
  <c r="B8" i="156" s="1"/>
  <c r="B9" i="156" s="1"/>
  <c r="B10" i="156" s="1"/>
  <c r="B11" i="156" s="1"/>
  <c r="B12" i="156" s="1"/>
  <c r="B13" i="156" s="1"/>
  <c r="B14" i="156" s="1"/>
  <c r="B15" i="156" s="1"/>
  <c r="B16" i="156" s="1"/>
  <c r="B17" i="156" s="1"/>
  <c r="B6" i="154"/>
  <c r="B7" i="154" s="1"/>
  <c r="B8" i="154" s="1"/>
  <c r="B9" i="154" s="1"/>
  <c r="B10" i="154" s="1"/>
  <c r="B11" i="154" s="1"/>
  <c r="B12" i="154" s="1"/>
  <c r="B13" i="154" s="1"/>
  <c r="B14" i="154" s="1"/>
  <c r="B15" i="154" s="1"/>
  <c r="B16" i="154" s="1"/>
  <c r="B17" i="154" s="1"/>
  <c r="IQ16" i="173" l="1"/>
  <c r="IP16" i="173"/>
  <c r="IO16" i="173"/>
  <c r="IN16" i="173"/>
  <c r="IM16" i="173"/>
  <c r="IL16" i="173"/>
  <c r="IK16" i="173"/>
  <c r="IJ16" i="173"/>
  <c r="II16" i="173"/>
  <c r="IH16" i="173"/>
  <c r="IG16" i="173"/>
  <c r="IF16" i="173"/>
  <c r="IE16" i="173"/>
  <c r="ID16" i="173"/>
  <c r="IC16" i="173"/>
  <c r="IB16" i="173"/>
  <c r="IA16" i="173"/>
  <c r="HZ16" i="173"/>
  <c r="HY16" i="173"/>
  <c r="HX16" i="173"/>
  <c r="HW16" i="173"/>
  <c r="HV16" i="173"/>
  <c r="HU16" i="173"/>
  <c r="HT16" i="173"/>
  <c r="HS16" i="173"/>
  <c r="HR16" i="173"/>
  <c r="HQ16" i="173"/>
  <c r="HP16" i="173"/>
  <c r="HO16" i="173"/>
  <c r="HN16" i="173"/>
  <c r="HM16" i="173"/>
  <c r="HL16" i="173"/>
  <c r="HK16" i="173"/>
  <c r="HJ16" i="173"/>
  <c r="HI16" i="173"/>
  <c r="HH16" i="173"/>
  <c r="HG16" i="173"/>
  <c r="HF16" i="173"/>
  <c r="HE16" i="173"/>
  <c r="HD16" i="173"/>
  <c r="HC16" i="173"/>
  <c r="HB16" i="173"/>
  <c r="HA16" i="173"/>
  <c r="GZ16" i="173"/>
  <c r="GY16" i="173"/>
  <c r="GX16" i="173"/>
  <c r="GW16" i="173"/>
  <c r="GV16" i="173"/>
  <c r="A16" i="173"/>
  <c r="IQ15" i="173"/>
  <c r="IP15" i="173"/>
  <c r="IO15" i="173"/>
  <c r="IN15" i="173"/>
  <c r="IM15" i="173"/>
  <c r="IL15" i="173"/>
  <c r="IK15" i="173"/>
  <c r="IJ15" i="173"/>
  <c r="II15" i="173"/>
  <c r="IH15" i="173"/>
  <c r="IG15" i="173"/>
  <c r="IF15" i="173"/>
  <c r="IE15" i="173"/>
  <c r="ID15" i="173"/>
  <c r="IC15" i="173"/>
  <c r="IB15" i="173"/>
  <c r="IA15" i="173"/>
  <c r="HZ15" i="173"/>
  <c r="HY15" i="173"/>
  <c r="HX15" i="173"/>
  <c r="HW15" i="173"/>
  <c r="HV15" i="173"/>
  <c r="HU15" i="173"/>
  <c r="HT15" i="173"/>
  <c r="HS15" i="173"/>
  <c r="HR15" i="173"/>
  <c r="HQ15" i="173"/>
  <c r="HP15" i="173"/>
  <c r="HO15" i="173"/>
  <c r="HN15" i="173"/>
  <c r="HM15" i="173"/>
  <c r="HL15" i="173"/>
  <c r="HK15" i="173"/>
  <c r="HJ15" i="173"/>
  <c r="HI15" i="173"/>
  <c r="HH15" i="173"/>
  <c r="HG15" i="173"/>
  <c r="HF15" i="173"/>
  <c r="HE15" i="173"/>
  <c r="HD15" i="173"/>
  <c r="HC15" i="173"/>
  <c r="HB15" i="173"/>
  <c r="HA15" i="173"/>
  <c r="GZ15" i="173"/>
  <c r="GY15" i="173"/>
  <c r="GX15" i="173"/>
  <c r="GW15" i="173"/>
  <c r="GV15" i="173"/>
  <c r="A15" i="173"/>
  <c r="IQ14" i="173"/>
  <c r="IP14" i="173"/>
  <c r="IO14" i="173"/>
  <c r="IN14" i="173"/>
  <c r="IM14" i="173"/>
  <c r="IL14" i="173"/>
  <c r="IK14" i="173"/>
  <c r="IJ14" i="173"/>
  <c r="II14" i="173"/>
  <c r="IH14" i="173"/>
  <c r="IG14" i="173"/>
  <c r="IF14" i="173"/>
  <c r="IE14" i="173"/>
  <c r="ID14" i="173"/>
  <c r="IC14" i="173"/>
  <c r="IB14" i="173"/>
  <c r="IA14" i="173"/>
  <c r="HZ14" i="173"/>
  <c r="HY14" i="173"/>
  <c r="HX14" i="173"/>
  <c r="HW14" i="173"/>
  <c r="HV14" i="173"/>
  <c r="HU14" i="173"/>
  <c r="HT14" i="173"/>
  <c r="HS14" i="173"/>
  <c r="HR14" i="173"/>
  <c r="HQ14" i="173"/>
  <c r="HP14" i="173"/>
  <c r="HO14" i="173"/>
  <c r="HN14" i="173"/>
  <c r="HM14" i="173"/>
  <c r="HL14" i="173"/>
  <c r="HK14" i="173"/>
  <c r="HJ14" i="173"/>
  <c r="HI14" i="173"/>
  <c r="HH14" i="173"/>
  <c r="HG14" i="173"/>
  <c r="HF14" i="173"/>
  <c r="HE14" i="173"/>
  <c r="HD14" i="173"/>
  <c r="HC14" i="173"/>
  <c r="HB14" i="173"/>
  <c r="HA14" i="173"/>
  <c r="GZ14" i="173"/>
  <c r="GY14" i="173"/>
  <c r="GX14" i="173"/>
  <c r="GW14" i="173"/>
  <c r="GV14" i="173"/>
  <c r="A14" i="173"/>
  <c r="IQ13" i="173"/>
  <c r="IP13" i="173"/>
  <c r="IO13" i="173"/>
  <c r="IN13" i="173"/>
  <c r="IM13" i="173"/>
  <c r="IL13" i="173"/>
  <c r="IK13" i="173"/>
  <c r="IJ13" i="173"/>
  <c r="II13" i="173"/>
  <c r="IH13" i="173"/>
  <c r="IG13" i="173"/>
  <c r="IF13" i="173"/>
  <c r="IE13" i="173"/>
  <c r="ID13" i="173"/>
  <c r="IC13" i="173"/>
  <c r="IB13" i="173"/>
  <c r="IA13" i="173"/>
  <c r="HZ13" i="173"/>
  <c r="HY13" i="173"/>
  <c r="HX13" i="173"/>
  <c r="HW13" i="173"/>
  <c r="HV13" i="173"/>
  <c r="HU13" i="173"/>
  <c r="HT13" i="173"/>
  <c r="HS13" i="173"/>
  <c r="HR13" i="173"/>
  <c r="HQ13" i="173"/>
  <c r="HP13" i="173"/>
  <c r="HO13" i="173"/>
  <c r="HN13" i="173"/>
  <c r="HM13" i="173"/>
  <c r="HL13" i="173"/>
  <c r="HK13" i="173"/>
  <c r="HJ13" i="173"/>
  <c r="HI13" i="173"/>
  <c r="HH13" i="173"/>
  <c r="HG13" i="173"/>
  <c r="HF13" i="173"/>
  <c r="HE13" i="173"/>
  <c r="HD13" i="173"/>
  <c r="HC13" i="173"/>
  <c r="HB13" i="173"/>
  <c r="HA13" i="173"/>
  <c r="GZ13" i="173"/>
  <c r="GY13" i="173"/>
  <c r="GX13" i="173"/>
  <c r="GW13" i="173"/>
  <c r="GV13" i="173"/>
  <c r="A13" i="173"/>
  <c r="IQ12" i="173"/>
  <c r="IP12" i="173"/>
  <c r="IO12" i="173"/>
  <c r="IN12" i="173"/>
  <c r="IM12" i="173"/>
  <c r="IL12" i="173"/>
  <c r="IK12" i="173"/>
  <c r="IJ12" i="173"/>
  <c r="II12" i="173"/>
  <c r="IH12" i="173"/>
  <c r="IG12" i="173"/>
  <c r="IF12" i="173"/>
  <c r="IE12" i="173"/>
  <c r="ID12" i="173"/>
  <c r="IC12" i="173"/>
  <c r="IB12" i="173"/>
  <c r="IA12" i="173"/>
  <c r="HZ12" i="173"/>
  <c r="HY12" i="173"/>
  <c r="HX12" i="173"/>
  <c r="HW12" i="173"/>
  <c r="HV12" i="173"/>
  <c r="HU12" i="173"/>
  <c r="HT12" i="173"/>
  <c r="HS12" i="173"/>
  <c r="HR12" i="173"/>
  <c r="HQ12" i="173"/>
  <c r="HP12" i="173"/>
  <c r="HO12" i="173"/>
  <c r="HN12" i="173"/>
  <c r="HM12" i="173"/>
  <c r="HL12" i="173"/>
  <c r="HK12" i="173"/>
  <c r="HJ12" i="173"/>
  <c r="HI12" i="173"/>
  <c r="HH12" i="173"/>
  <c r="HG12" i="173"/>
  <c r="HF12" i="173"/>
  <c r="HE12" i="173"/>
  <c r="HD12" i="173"/>
  <c r="HC12" i="173"/>
  <c r="HB12" i="173"/>
  <c r="HA12" i="173"/>
  <c r="GZ12" i="173"/>
  <c r="GY12" i="173"/>
  <c r="GX12" i="173"/>
  <c r="GW12" i="173"/>
  <c r="GV12" i="173"/>
  <c r="A12" i="173"/>
  <c r="IQ9" i="173"/>
  <c r="IP9" i="173"/>
  <c r="IO9" i="173"/>
  <c r="IN9" i="173"/>
  <c r="IM9" i="173"/>
  <c r="IL9" i="173"/>
  <c r="IK9" i="173"/>
  <c r="IJ9" i="173"/>
  <c r="II9" i="173"/>
  <c r="IH9" i="173"/>
  <c r="IG9" i="173"/>
  <c r="IF9" i="173"/>
  <c r="IE9" i="173"/>
  <c r="ID9" i="173"/>
  <c r="IC9" i="173"/>
  <c r="IB9" i="173"/>
  <c r="IA9" i="173"/>
  <c r="HZ9" i="173"/>
  <c r="HY9" i="173"/>
  <c r="HX9" i="173"/>
  <c r="HW9" i="173"/>
  <c r="HV9" i="173"/>
  <c r="HU9" i="173"/>
  <c r="HT9" i="173"/>
  <c r="HS9" i="173"/>
  <c r="HR9" i="173"/>
  <c r="HQ9" i="173"/>
  <c r="HP9" i="173"/>
  <c r="HO9" i="173"/>
  <c r="HN9" i="173"/>
  <c r="HM9" i="173"/>
  <c r="HL9" i="173"/>
  <c r="HK9" i="173"/>
  <c r="HJ9" i="173"/>
  <c r="HI9" i="173"/>
  <c r="HH9" i="173"/>
  <c r="HG9" i="173"/>
  <c r="HF9" i="173"/>
  <c r="HE9" i="173"/>
  <c r="HD9" i="173"/>
  <c r="HC9" i="173"/>
  <c r="HB9" i="173"/>
  <c r="HA9" i="173"/>
  <c r="GZ9" i="173"/>
  <c r="GY9" i="173"/>
  <c r="GX9" i="173"/>
  <c r="GW9" i="173"/>
  <c r="GV9" i="173"/>
  <c r="IQ8" i="173"/>
  <c r="IP8" i="173"/>
  <c r="IO8" i="173"/>
  <c r="IN8" i="173"/>
  <c r="IM8" i="173"/>
  <c r="IL8" i="173"/>
  <c r="IK8" i="173"/>
  <c r="IJ8" i="173"/>
  <c r="II8" i="173"/>
  <c r="IH8" i="173"/>
  <c r="IG8" i="173"/>
  <c r="IF8" i="173"/>
  <c r="IE8" i="173"/>
  <c r="ID8" i="173"/>
  <c r="IC8" i="173"/>
  <c r="IB8" i="173"/>
  <c r="IA8" i="173"/>
  <c r="HZ8" i="173"/>
  <c r="HY8" i="173"/>
  <c r="HX8" i="173"/>
  <c r="HW8" i="173"/>
  <c r="HV8" i="173"/>
  <c r="HU8" i="173"/>
  <c r="HT8" i="173"/>
  <c r="HS8" i="173"/>
  <c r="HR8" i="173"/>
  <c r="HQ8" i="173"/>
  <c r="HP8" i="173"/>
  <c r="HO8" i="173"/>
  <c r="HN8" i="173"/>
  <c r="HM8" i="173"/>
  <c r="HL8" i="173"/>
  <c r="HK8" i="173"/>
  <c r="HJ8" i="173"/>
  <c r="HI8" i="173"/>
  <c r="HH8" i="173"/>
  <c r="HG8" i="173"/>
  <c r="HF8" i="173"/>
  <c r="HE8" i="173"/>
  <c r="HD8" i="173"/>
  <c r="HC8" i="173"/>
  <c r="HB8" i="173"/>
  <c r="HA8" i="173"/>
  <c r="GZ8" i="173"/>
  <c r="GY8" i="173"/>
  <c r="GX8" i="173"/>
  <c r="GW8" i="173"/>
  <c r="GV8" i="173"/>
  <c r="IQ7" i="173"/>
  <c r="IP7" i="173"/>
  <c r="IO7" i="173"/>
  <c r="IN7" i="173"/>
  <c r="IM7" i="173"/>
  <c r="IL7" i="173"/>
  <c r="IK7" i="173"/>
  <c r="IJ7" i="173"/>
  <c r="II7" i="173"/>
  <c r="IH7" i="173"/>
  <c r="IG7" i="173"/>
  <c r="IF7" i="173"/>
  <c r="IE7" i="173"/>
  <c r="ID7" i="173"/>
  <c r="IC7" i="173"/>
  <c r="IB7" i="173"/>
  <c r="IA7" i="173"/>
  <c r="HZ7" i="173"/>
  <c r="HY7" i="173"/>
  <c r="HX7" i="173"/>
  <c r="HW7" i="173"/>
  <c r="HV7" i="173"/>
  <c r="HU7" i="173"/>
  <c r="HT7" i="173"/>
  <c r="HS7" i="173"/>
  <c r="HR7" i="173"/>
  <c r="HQ7" i="173"/>
  <c r="HP7" i="173"/>
  <c r="HO7" i="173"/>
  <c r="HN7" i="173"/>
  <c r="HM7" i="173"/>
  <c r="HL7" i="173"/>
  <c r="HK7" i="173"/>
  <c r="HJ7" i="173"/>
  <c r="HI7" i="173"/>
  <c r="HH7" i="173"/>
  <c r="HG7" i="173"/>
  <c r="HF7" i="173"/>
  <c r="HE7" i="173"/>
  <c r="HD7" i="173"/>
  <c r="HC7" i="173"/>
  <c r="HB7" i="173"/>
  <c r="HA7" i="173"/>
  <c r="GZ7" i="173"/>
  <c r="GY7" i="173"/>
  <c r="GX7" i="173"/>
  <c r="GW7" i="173"/>
  <c r="GV7" i="173"/>
  <c r="IQ6" i="173"/>
  <c r="IP6" i="173"/>
  <c r="IO6" i="173"/>
  <c r="IN6" i="173"/>
  <c r="IM6" i="173"/>
  <c r="IL6" i="173"/>
  <c r="IK6" i="173"/>
  <c r="IJ6" i="173"/>
  <c r="II6" i="173"/>
  <c r="IH6" i="173"/>
  <c r="IG6" i="173"/>
  <c r="IF6" i="173"/>
  <c r="IE6" i="173"/>
  <c r="ID6" i="173"/>
  <c r="IC6" i="173"/>
  <c r="IB6" i="173"/>
  <c r="IA6" i="173"/>
  <c r="HZ6" i="173"/>
  <c r="HY6" i="173"/>
  <c r="HX6" i="173"/>
  <c r="HW6" i="173"/>
  <c r="HV6" i="173"/>
  <c r="HU6" i="173"/>
  <c r="HT6" i="173"/>
  <c r="HS6" i="173"/>
  <c r="HR6" i="173"/>
  <c r="HQ6" i="173"/>
  <c r="HP6" i="173"/>
  <c r="HO6" i="173"/>
  <c r="HN6" i="173"/>
  <c r="HM6" i="173"/>
  <c r="HL6" i="173"/>
  <c r="HK6" i="173"/>
  <c r="HJ6" i="173"/>
  <c r="HI6" i="173"/>
  <c r="HH6" i="173"/>
  <c r="HG6" i="173"/>
  <c r="HF6" i="173"/>
  <c r="HE6" i="173"/>
  <c r="HD6" i="173"/>
  <c r="HC6" i="173"/>
  <c r="HB6" i="173"/>
  <c r="HA6" i="173"/>
  <c r="GZ6" i="173"/>
  <c r="GY6" i="173"/>
  <c r="GX6" i="173"/>
  <c r="GW6" i="173"/>
  <c r="GV6" i="173"/>
  <c r="IQ5" i="173"/>
  <c r="IP5" i="173"/>
  <c r="IO5" i="173"/>
  <c r="IN5" i="173"/>
  <c r="IM5" i="173"/>
  <c r="IL5" i="173"/>
  <c r="IK5" i="173"/>
  <c r="IJ5" i="173"/>
  <c r="II5" i="173"/>
  <c r="IH5" i="173"/>
  <c r="IG5" i="173"/>
  <c r="IF5" i="173"/>
  <c r="IE5" i="173"/>
  <c r="ID5" i="173"/>
  <c r="IC5" i="173"/>
  <c r="IB5" i="173"/>
  <c r="IA5" i="173"/>
  <c r="HZ5" i="173"/>
  <c r="HY5" i="173"/>
  <c r="HX5" i="173"/>
  <c r="HW5" i="173"/>
  <c r="HV5" i="173"/>
  <c r="HU5" i="173"/>
  <c r="HT5" i="173"/>
  <c r="HS5" i="173"/>
  <c r="HR5" i="173"/>
  <c r="HQ5" i="173"/>
  <c r="HP5" i="173"/>
  <c r="HO5" i="173"/>
  <c r="HN5" i="173"/>
  <c r="HM5" i="173"/>
  <c r="HL5" i="173"/>
  <c r="HK5" i="173"/>
  <c r="HJ5" i="173"/>
  <c r="HI5" i="173"/>
  <c r="HH5" i="173"/>
  <c r="HG5" i="173"/>
  <c r="HF5" i="173"/>
  <c r="HE5" i="173"/>
  <c r="HD5" i="173"/>
  <c r="HC5" i="173"/>
  <c r="HB5" i="173"/>
  <c r="HA5" i="173"/>
  <c r="GZ5" i="173"/>
  <c r="GY5" i="173"/>
  <c r="GX5" i="173"/>
  <c r="GW5" i="173"/>
  <c r="GV5" i="173"/>
  <c r="B12" i="173"/>
  <c r="C6" i="173"/>
  <c r="C7" i="173" s="1"/>
  <c r="C8" i="173" s="1"/>
  <c r="C9" i="173" s="1"/>
  <c r="J3" i="173"/>
  <c r="I3" i="173"/>
  <c r="GT2" i="173"/>
  <c r="GS2" i="173"/>
  <c r="GR2" i="173"/>
  <c r="GQ2" i="173"/>
  <c r="GP2" i="173"/>
  <c r="GO2" i="173"/>
  <c r="GN2" i="173"/>
  <c r="GM2" i="173"/>
  <c r="GL2" i="173"/>
  <c r="GK2" i="173"/>
  <c r="GJ2" i="173"/>
  <c r="GI2" i="173"/>
  <c r="GH2" i="173"/>
  <c r="GG2" i="173"/>
  <c r="GF2" i="173"/>
  <c r="GE2" i="173"/>
  <c r="GD2" i="173"/>
  <c r="GC2" i="173"/>
  <c r="GB2" i="173"/>
  <c r="GA2" i="173"/>
  <c r="FZ2" i="173"/>
  <c r="FY2" i="173"/>
  <c r="FX2" i="173"/>
  <c r="FW2" i="173"/>
  <c r="FV2" i="173"/>
  <c r="FU2" i="173"/>
  <c r="FT2" i="173"/>
  <c r="FS2" i="173"/>
  <c r="FR2" i="173"/>
  <c r="FQ2" i="173"/>
  <c r="FP2" i="173"/>
  <c r="FO2" i="173"/>
  <c r="FN2" i="173"/>
  <c r="FM2" i="173"/>
  <c r="FL2" i="173"/>
  <c r="FK2" i="173"/>
  <c r="FJ2" i="173"/>
  <c r="FI2" i="173"/>
  <c r="FH2" i="173"/>
  <c r="FG2" i="173"/>
  <c r="FF2" i="173"/>
  <c r="FE2" i="173"/>
  <c r="FD2" i="173"/>
  <c r="FC2" i="173"/>
  <c r="FB2" i="173"/>
  <c r="FA2" i="173"/>
  <c r="EZ2" i="173"/>
  <c r="EY2" i="173"/>
  <c r="EX2" i="173"/>
  <c r="EW2" i="173"/>
  <c r="EV2" i="173"/>
  <c r="EU2" i="173"/>
  <c r="ET2" i="173"/>
  <c r="ES2" i="173"/>
  <c r="ER2" i="173"/>
  <c r="EQ2" i="173"/>
  <c r="EP2" i="173"/>
  <c r="EO2" i="173"/>
  <c r="EN2" i="173"/>
  <c r="EM2" i="173"/>
  <c r="EL2" i="173"/>
  <c r="EK2" i="173"/>
  <c r="EJ2" i="173"/>
  <c r="EI2" i="173"/>
  <c r="EH2" i="173"/>
  <c r="EG2" i="173"/>
  <c r="EF2" i="173"/>
  <c r="EE2" i="173"/>
  <c r="ED2" i="173"/>
  <c r="EC2" i="173"/>
  <c r="EB2" i="173"/>
  <c r="EA2" i="173"/>
  <c r="DZ2" i="173"/>
  <c r="DY2" i="173"/>
  <c r="DX2" i="173"/>
  <c r="DW2" i="173"/>
  <c r="DV2" i="173"/>
  <c r="DU2" i="173"/>
  <c r="DT2" i="173"/>
  <c r="DS2" i="173"/>
  <c r="DR2" i="173"/>
  <c r="DQ2" i="173"/>
  <c r="DP2" i="173"/>
  <c r="DO2" i="173"/>
  <c r="DN2" i="173"/>
  <c r="DM2" i="173"/>
  <c r="DL2" i="173"/>
  <c r="DK2" i="173"/>
  <c r="DJ2" i="173"/>
  <c r="DI2" i="173"/>
  <c r="DH2" i="173"/>
  <c r="DG2" i="173"/>
  <c r="DF2" i="173"/>
  <c r="DE2" i="173"/>
  <c r="DD2" i="173"/>
  <c r="DC2" i="173"/>
  <c r="DB2" i="173"/>
  <c r="DA2" i="173"/>
  <c r="CZ2" i="173"/>
  <c r="CY2" i="173"/>
  <c r="CX2" i="173"/>
  <c r="CW2" i="173"/>
  <c r="CV2" i="173"/>
  <c r="CU2" i="173"/>
  <c r="CT2" i="173"/>
  <c r="CS2" i="173"/>
  <c r="CR2" i="173"/>
  <c r="CQ2" i="173"/>
  <c r="CP2" i="173"/>
  <c r="CO2" i="173"/>
  <c r="CN2" i="173"/>
  <c r="CM2" i="173"/>
  <c r="CL2" i="173"/>
  <c r="CK2" i="173"/>
  <c r="CJ2" i="173"/>
  <c r="CI2" i="173"/>
  <c r="CH2" i="173"/>
  <c r="CG2" i="173"/>
  <c r="CF2" i="173"/>
  <c r="CE2" i="173"/>
  <c r="CD2" i="173"/>
  <c r="CC2" i="173"/>
  <c r="CB2" i="173"/>
  <c r="CA2" i="173"/>
  <c r="BZ2" i="173"/>
  <c r="BY2" i="173"/>
  <c r="BX2" i="173"/>
  <c r="BW2" i="173"/>
  <c r="BV2" i="173"/>
  <c r="BU2" i="173"/>
  <c r="BT2" i="173"/>
  <c r="BS2" i="173"/>
  <c r="BR2" i="173"/>
  <c r="BQ2" i="173"/>
  <c r="BP2" i="173"/>
  <c r="BO2" i="173"/>
  <c r="BN2" i="173"/>
  <c r="BM2" i="173"/>
  <c r="BL2" i="173"/>
  <c r="BK2" i="173"/>
  <c r="BJ2" i="173"/>
  <c r="BI2" i="173"/>
  <c r="BH2" i="173"/>
  <c r="BG2" i="173"/>
  <c r="BF2" i="173"/>
  <c r="BE2" i="173"/>
  <c r="BD2" i="173"/>
  <c r="BC2" i="173"/>
  <c r="BB2" i="173"/>
  <c r="BA2" i="173"/>
  <c r="AZ2" i="173"/>
  <c r="AY2" i="173"/>
  <c r="AX2" i="173"/>
  <c r="AW2" i="173"/>
  <c r="AV2" i="173"/>
  <c r="AU2" i="173"/>
  <c r="AT2" i="173"/>
  <c r="AS2" i="173"/>
  <c r="AR2" i="173"/>
  <c r="AQ2" i="173"/>
  <c r="AP2" i="173"/>
  <c r="AO2" i="173"/>
  <c r="AN2" i="173"/>
  <c r="AM2" i="173"/>
  <c r="AL2" i="173"/>
  <c r="AK2" i="173"/>
  <c r="AJ2" i="173"/>
  <c r="AI2" i="173"/>
  <c r="AH2" i="173"/>
  <c r="AG2" i="173"/>
  <c r="AF2" i="173"/>
  <c r="AE2" i="173"/>
  <c r="AD2" i="173"/>
  <c r="AC2" i="173"/>
  <c r="AB2" i="173"/>
  <c r="AA2" i="173"/>
  <c r="Z2" i="173"/>
  <c r="Y2" i="173"/>
  <c r="X2" i="173"/>
  <c r="W2" i="173"/>
  <c r="V2" i="173"/>
  <c r="U2" i="173"/>
  <c r="T2" i="173"/>
  <c r="S2" i="173"/>
  <c r="R2" i="173"/>
  <c r="Q2" i="173"/>
  <c r="P2" i="173"/>
  <c r="O2" i="173"/>
  <c r="N2" i="173"/>
  <c r="M2" i="173"/>
  <c r="L2" i="173"/>
  <c r="K2" i="173"/>
  <c r="J2" i="173"/>
  <c r="I2" i="173"/>
  <c r="H2" i="173"/>
  <c r="G2" i="173"/>
  <c r="F2" i="173"/>
  <c r="E2" i="173"/>
  <c r="D2" i="173"/>
  <c r="C2" i="173"/>
  <c r="B2" i="173"/>
  <c r="A1" i="173"/>
  <c r="IQ16" i="172"/>
  <c r="IP16" i="172"/>
  <c r="IO16" i="172"/>
  <c r="IN16" i="172"/>
  <c r="IM16" i="172"/>
  <c r="IL16" i="172"/>
  <c r="IK16" i="172"/>
  <c r="IJ16" i="172"/>
  <c r="II16" i="172"/>
  <c r="IH16" i="172"/>
  <c r="IG16" i="172"/>
  <c r="IF16" i="172"/>
  <c r="IE16" i="172"/>
  <c r="ID16" i="172"/>
  <c r="IC16" i="172"/>
  <c r="IB16" i="172"/>
  <c r="IA16" i="172"/>
  <c r="HZ16" i="172"/>
  <c r="HY16" i="172"/>
  <c r="HX16" i="172"/>
  <c r="HW16" i="172"/>
  <c r="HV16" i="172"/>
  <c r="HU16" i="172"/>
  <c r="HT16" i="172"/>
  <c r="HS16" i="172"/>
  <c r="HR16" i="172"/>
  <c r="HQ16" i="172"/>
  <c r="HP16" i="172"/>
  <c r="HO16" i="172"/>
  <c r="HN16" i="172"/>
  <c r="HM16" i="172"/>
  <c r="HL16" i="172"/>
  <c r="HK16" i="172"/>
  <c r="HJ16" i="172"/>
  <c r="HI16" i="172"/>
  <c r="HH16" i="172"/>
  <c r="HG16" i="172"/>
  <c r="HF16" i="172"/>
  <c r="HE16" i="172"/>
  <c r="HD16" i="172"/>
  <c r="HC16" i="172"/>
  <c r="HB16" i="172"/>
  <c r="HA16" i="172"/>
  <c r="GZ16" i="172"/>
  <c r="GY16" i="172"/>
  <c r="GX16" i="172"/>
  <c r="GW16" i="172"/>
  <c r="GV16" i="172"/>
  <c r="A16" i="172"/>
  <c r="IQ15" i="172"/>
  <c r="IP15" i="172"/>
  <c r="IO15" i="172"/>
  <c r="IN15" i="172"/>
  <c r="IM15" i="172"/>
  <c r="IL15" i="172"/>
  <c r="IK15" i="172"/>
  <c r="IJ15" i="172"/>
  <c r="II15" i="172"/>
  <c r="IH15" i="172"/>
  <c r="IG15" i="172"/>
  <c r="IF15" i="172"/>
  <c r="IE15" i="172"/>
  <c r="ID15" i="172"/>
  <c r="IC15" i="172"/>
  <c r="IB15" i="172"/>
  <c r="IA15" i="172"/>
  <c r="HZ15" i="172"/>
  <c r="HY15" i="172"/>
  <c r="HX15" i="172"/>
  <c r="HW15" i="172"/>
  <c r="HV15" i="172"/>
  <c r="HU15" i="172"/>
  <c r="HT15" i="172"/>
  <c r="HS15" i="172"/>
  <c r="HR15" i="172"/>
  <c r="HQ15" i="172"/>
  <c r="HP15" i="172"/>
  <c r="HO15" i="172"/>
  <c r="HN15" i="172"/>
  <c r="HM15" i="172"/>
  <c r="HL15" i="172"/>
  <c r="HK15" i="172"/>
  <c r="HJ15" i="172"/>
  <c r="HI15" i="172"/>
  <c r="HH15" i="172"/>
  <c r="HG15" i="172"/>
  <c r="HF15" i="172"/>
  <c r="HE15" i="172"/>
  <c r="HD15" i="172"/>
  <c r="HC15" i="172"/>
  <c r="HB15" i="172"/>
  <c r="HA15" i="172"/>
  <c r="GZ15" i="172"/>
  <c r="GY15" i="172"/>
  <c r="GX15" i="172"/>
  <c r="GW15" i="172"/>
  <c r="GV15" i="172"/>
  <c r="A15" i="172"/>
  <c r="IQ14" i="172"/>
  <c r="IP14" i="172"/>
  <c r="IO14" i="172"/>
  <c r="IN14" i="172"/>
  <c r="IM14" i="172"/>
  <c r="IL14" i="172"/>
  <c r="IK14" i="172"/>
  <c r="IJ14" i="172"/>
  <c r="II14" i="172"/>
  <c r="IH14" i="172"/>
  <c r="IG14" i="172"/>
  <c r="IF14" i="172"/>
  <c r="IE14" i="172"/>
  <c r="ID14" i="172"/>
  <c r="IC14" i="172"/>
  <c r="IB14" i="172"/>
  <c r="IA14" i="172"/>
  <c r="HZ14" i="172"/>
  <c r="HY14" i="172"/>
  <c r="HX14" i="172"/>
  <c r="HW14" i="172"/>
  <c r="HV14" i="172"/>
  <c r="HU14" i="172"/>
  <c r="HT14" i="172"/>
  <c r="HS14" i="172"/>
  <c r="HR14" i="172"/>
  <c r="HQ14" i="172"/>
  <c r="HP14" i="172"/>
  <c r="HO14" i="172"/>
  <c r="HN14" i="172"/>
  <c r="HM14" i="172"/>
  <c r="HL14" i="172"/>
  <c r="HK14" i="172"/>
  <c r="HJ14" i="172"/>
  <c r="HI14" i="172"/>
  <c r="HH14" i="172"/>
  <c r="HG14" i="172"/>
  <c r="HF14" i="172"/>
  <c r="HE14" i="172"/>
  <c r="HD14" i="172"/>
  <c r="HC14" i="172"/>
  <c r="HB14" i="172"/>
  <c r="HA14" i="172"/>
  <c r="GZ14" i="172"/>
  <c r="GY14" i="172"/>
  <c r="GX14" i="172"/>
  <c r="GW14" i="172"/>
  <c r="GV14" i="172"/>
  <c r="A14" i="172"/>
  <c r="IQ13" i="172"/>
  <c r="IP13" i="172"/>
  <c r="IO13" i="172"/>
  <c r="IN13" i="172"/>
  <c r="IM13" i="172"/>
  <c r="IL13" i="172"/>
  <c r="IK13" i="172"/>
  <c r="IJ13" i="172"/>
  <c r="II13" i="172"/>
  <c r="IH13" i="172"/>
  <c r="IG13" i="172"/>
  <c r="IF13" i="172"/>
  <c r="IE13" i="172"/>
  <c r="ID13" i="172"/>
  <c r="IC13" i="172"/>
  <c r="IB13" i="172"/>
  <c r="IA13" i="172"/>
  <c r="HZ13" i="172"/>
  <c r="HY13" i="172"/>
  <c r="HX13" i="172"/>
  <c r="HW13" i="172"/>
  <c r="HV13" i="172"/>
  <c r="HU13" i="172"/>
  <c r="HT13" i="172"/>
  <c r="HS13" i="172"/>
  <c r="HR13" i="172"/>
  <c r="HQ13" i="172"/>
  <c r="HP13" i="172"/>
  <c r="HO13" i="172"/>
  <c r="HN13" i="172"/>
  <c r="HM13" i="172"/>
  <c r="HL13" i="172"/>
  <c r="HK13" i="172"/>
  <c r="HJ13" i="172"/>
  <c r="HI13" i="172"/>
  <c r="HH13" i="172"/>
  <c r="HG13" i="172"/>
  <c r="HF13" i="172"/>
  <c r="HE13" i="172"/>
  <c r="HD13" i="172"/>
  <c r="HC13" i="172"/>
  <c r="HB13" i="172"/>
  <c r="HA13" i="172"/>
  <c r="GZ13" i="172"/>
  <c r="GY13" i="172"/>
  <c r="GX13" i="172"/>
  <c r="GW13" i="172"/>
  <c r="GV13" i="172"/>
  <c r="A13" i="172"/>
  <c r="IQ12" i="172"/>
  <c r="IP12" i="172"/>
  <c r="IO12" i="172"/>
  <c r="IN12" i="172"/>
  <c r="IM12" i="172"/>
  <c r="IL12" i="172"/>
  <c r="IK12" i="172"/>
  <c r="IJ12" i="172"/>
  <c r="II12" i="172"/>
  <c r="IH12" i="172"/>
  <c r="IG12" i="172"/>
  <c r="IF12" i="172"/>
  <c r="IE12" i="172"/>
  <c r="ID12" i="172"/>
  <c r="IC12" i="172"/>
  <c r="IB12" i="172"/>
  <c r="IA12" i="172"/>
  <c r="HZ12" i="172"/>
  <c r="HY12" i="172"/>
  <c r="HX12" i="172"/>
  <c r="HW12" i="172"/>
  <c r="HV12" i="172"/>
  <c r="HU12" i="172"/>
  <c r="HT12" i="172"/>
  <c r="HS12" i="172"/>
  <c r="HR12" i="172"/>
  <c r="HQ12" i="172"/>
  <c r="HP12" i="172"/>
  <c r="HO12" i="172"/>
  <c r="HN12" i="172"/>
  <c r="HM12" i="172"/>
  <c r="HL12" i="172"/>
  <c r="HK12" i="172"/>
  <c r="HJ12" i="172"/>
  <c r="HI12" i="172"/>
  <c r="HH12" i="172"/>
  <c r="HG12" i="172"/>
  <c r="HF12" i="172"/>
  <c r="HE12" i="172"/>
  <c r="HD12" i="172"/>
  <c r="HC12" i="172"/>
  <c r="HB12" i="172"/>
  <c r="HA12" i="172"/>
  <c r="GZ12" i="172"/>
  <c r="GY12" i="172"/>
  <c r="GX12" i="172"/>
  <c r="GW12" i="172"/>
  <c r="GV12" i="172"/>
  <c r="A12" i="172"/>
  <c r="IQ9" i="172"/>
  <c r="IP9" i="172"/>
  <c r="IO9" i="172"/>
  <c r="IN9" i="172"/>
  <c r="IM9" i="172"/>
  <c r="IL9" i="172"/>
  <c r="IK9" i="172"/>
  <c r="IJ9" i="172"/>
  <c r="II9" i="172"/>
  <c r="IH9" i="172"/>
  <c r="IG9" i="172"/>
  <c r="IF9" i="172"/>
  <c r="IE9" i="172"/>
  <c r="ID9" i="172"/>
  <c r="IC9" i="172"/>
  <c r="IB9" i="172"/>
  <c r="IA9" i="172"/>
  <c r="HZ9" i="172"/>
  <c r="HY9" i="172"/>
  <c r="HX9" i="172"/>
  <c r="HW9" i="172"/>
  <c r="HV9" i="172"/>
  <c r="HU9" i="172"/>
  <c r="HT9" i="172"/>
  <c r="HS9" i="172"/>
  <c r="HR9" i="172"/>
  <c r="HQ9" i="172"/>
  <c r="HP9" i="172"/>
  <c r="HO9" i="172"/>
  <c r="HN9" i="172"/>
  <c r="HM9" i="172"/>
  <c r="HL9" i="172"/>
  <c r="HK9" i="172"/>
  <c r="HJ9" i="172"/>
  <c r="HI9" i="172"/>
  <c r="HH9" i="172"/>
  <c r="HG9" i="172"/>
  <c r="HF9" i="172"/>
  <c r="HE9" i="172"/>
  <c r="HD9" i="172"/>
  <c r="HC9" i="172"/>
  <c r="HB9" i="172"/>
  <c r="HA9" i="172"/>
  <c r="GZ9" i="172"/>
  <c r="GY9" i="172"/>
  <c r="GX9" i="172"/>
  <c r="GW9" i="172"/>
  <c r="GV9" i="172"/>
  <c r="IQ8" i="172"/>
  <c r="IP8" i="172"/>
  <c r="IO8" i="172"/>
  <c r="IN8" i="172"/>
  <c r="IM8" i="172"/>
  <c r="IL8" i="172"/>
  <c r="IK8" i="172"/>
  <c r="IJ8" i="172"/>
  <c r="II8" i="172"/>
  <c r="IH8" i="172"/>
  <c r="IG8" i="172"/>
  <c r="IF8" i="172"/>
  <c r="IE8" i="172"/>
  <c r="ID8" i="172"/>
  <c r="IC8" i="172"/>
  <c r="IB8" i="172"/>
  <c r="IA8" i="172"/>
  <c r="HZ8" i="172"/>
  <c r="HY8" i="172"/>
  <c r="HX8" i="172"/>
  <c r="HW8" i="172"/>
  <c r="HV8" i="172"/>
  <c r="HU8" i="172"/>
  <c r="HT8" i="172"/>
  <c r="HS8" i="172"/>
  <c r="HR8" i="172"/>
  <c r="HQ8" i="172"/>
  <c r="HP8" i="172"/>
  <c r="HO8" i="172"/>
  <c r="HN8" i="172"/>
  <c r="HM8" i="172"/>
  <c r="HL8" i="172"/>
  <c r="HK8" i="172"/>
  <c r="HJ8" i="172"/>
  <c r="HI8" i="172"/>
  <c r="HH8" i="172"/>
  <c r="HG8" i="172"/>
  <c r="HF8" i="172"/>
  <c r="HE8" i="172"/>
  <c r="HD8" i="172"/>
  <c r="HC8" i="172"/>
  <c r="HB8" i="172"/>
  <c r="HA8" i="172"/>
  <c r="GZ8" i="172"/>
  <c r="GY8" i="172"/>
  <c r="GX8" i="172"/>
  <c r="GW8" i="172"/>
  <c r="GV8" i="172"/>
  <c r="IQ7" i="172"/>
  <c r="IP7" i="172"/>
  <c r="IO7" i="172"/>
  <c r="IN7" i="172"/>
  <c r="IM7" i="172"/>
  <c r="IL7" i="172"/>
  <c r="IK7" i="172"/>
  <c r="IJ7" i="172"/>
  <c r="II7" i="172"/>
  <c r="IH7" i="172"/>
  <c r="IG7" i="172"/>
  <c r="IF7" i="172"/>
  <c r="IE7" i="172"/>
  <c r="ID7" i="172"/>
  <c r="IC7" i="172"/>
  <c r="IB7" i="172"/>
  <c r="IA7" i="172"/>
  <c r="HZ7" i="172"/>
  <c r="HY7" i="172"/>
  <c r="HX7" i="172"/>
  <c r="HW7" i="172"/>
  <c r="HV7" i="172"/>
  <c r="HU7" i="172"/>
  <c r="HT7" i="172"/>
  <c r="HS7" i="172"/>
  <c r="HR7" i="172"/>
  <c r="HQ7" i="172"/>
  <c r="HP7" i="172"/>
  <c r="HO7" i="172"/>
  <c r="HN7" i="172"/>
  <c r="HM7" i="172"/>
  <c r="HL7" i="172"/>
  <c r="HK7" i="172"/>
  <c r="HJ7" i="172"/>
  <c r="HI7" i="172"/>
  <c r="HH7" i="172"/>
  <c r="HG7" i="172"/>
  <c r="HF7" i="172"/>
  <c r="HE7" i="172"/>
  <c r="HD7" i="172"/>
  <c r="HC7" i="172"/>
  <c r="HB7" i="172"/>
  <c r="HA7" i="172"/>
  <c r="GZ7" i="172"/>
  <c r="GY7" i="172"/>
  <c r="GX7" i="172"/>
  <c r="GW7" i="172"/>
  <c r="GV7" i="172"/>
  <c r="IQ6" i="172"/>
  <c r="IP6" i="172"/>
  <c r="IO6" i="172"/>
  <c r="IN6" i="172"/>
  <c r="IM6" i="172"/>
  <c r="IL6" i="172"/>
  <c r="IK6" i="172"/>
  <c r="IJ6" i="172"/>
  <c r="II6" i="172"/>
  <c r="IH6" i="172"/>
  <c r="IG6" i="172"/>
  <c r="IF6" i="172"/>
  <c r="IE6" i="172"/>
  <c r="ID6" i="172"/>
  <c r="IC6" i="172"/>
  <c r="IB6" i="172"/>
  <c r="IA6" i="172"/>
  <c r="HZ6" i="172"/>
  <c r="HY6" i="172"/>
  <c r="HX6" i="172"/>
  <c r="HW6" i="172"/>
  <c r="HV6" i="172"/>
  <c r="HU6" i="172"/>
  <c r="HT6" i="172"/>
  <c r="HS6" i="172"/>
  <c r="HR6" i="172"/>
  <c r="HQ6" i="172"/>
  <c r="HP6" i="172"/>
  <c r="HO6" i="172"/>
  <c r="HN6" i="172"/>
  <c r="HM6" i="172"/>
  <c r="HL6" i="172"/>
  <c r="HK6" i="172"/>
  <c r="HJ6" i="172"/>
  <c r="HI6" i="172"/>
  <c r="HH6" i="172"/>
  <c r="HG6" i="172"/>
  <c r="HF6" i="172"/>
  <c r="HE6" i="172"/>
  <c r="HD6" i="172"/>
  <c r="HC6" i="172"/>
  <c r="HB6" i="172"/>
  <c r="HA6" i="172"/>
  <c r="GZ6" i="172"/>
  <c r="GY6" i="172"/>
  <c r="GX6" i="172"/>
  <c r="GW6" i="172"/>
  <c r="GV6" i="172"/>
  <c r="IQ5" i="172"/>
  <c r="IP5" i="172"/>
  <c r="IO5" i="172"/>
  <c r="IN5" i="172"/>
  <c r="IM5" i="172"/>
  <c r="IL5" i="172"/>
  <c r="IK5" i="172"/>
  <c r="IJ5" i="172"/>
  <c r="II5" i="172"/>
  <c r="IH5" i="172"/>
  <c r="IG5" i="172"/>
  <c r="IF5" i="172"/>
  <c r="IE5" i="172"/>
  <c r="ID5" i="172"/>
  <c r="IC5" i="172"/>
  <c r="IB5" i="172"/>
  <c r="IA5" i="172"/>
  <c r="HZ5" i="172"/>
  <c r="HY5" i="172"/>
  <c r="HX5" i="172"/>
  <c r="HW5" i="172"/>
  <c r="HV5" i="172"/>
  <c r="HU5" i="172"/>
  <c r="HT5" i="172"/>
  <c r="HS5" i="172"/>
  <c r="HR5" i="172"/>
  <c r="HQ5" i="172"/>
  <c r="HP5" i="172"/>
  <c r="HO5" i="172"/>
  <c r="HN5" i="172"/>
  <c r="HM5" i="172"/>
  <c r="HL5" i="172"/>
  <c r="HK5" i="172"/>
  <c r="HJ5" i="172"/>
  <c r="HI5" i="172"/>
  <c r="HH5" i="172"/>
  <c r="HG5" i="172"/>
  <c r="HF5" i="172"/>
  <c r="HE5" i="172"/>
  <c r="HD5" i="172"/>
  <c r="HC5" i="172"/>
  <c r="HB5" i="172"/>
  <c r="HA5" i="172"/>
  <c r="GZ5" i="172"/>
  <c r="GY5" i="172"/>
  <c r="GX5" i="172"/>
  <c r="GW5" i="172"/>
  <c r="GV5" i="172"/>
  <c r="B6" i="172"/>
  <c r="B7" i="172" s="1"/>
  <c r="B8" i="172" s="1"/>
  <c r="B9" i="172" s="1"/>
  <c r="C6" i="172"/>
  <c r="C7" i="172" s="1"/>
  <c r="C8" i="172" s="1"/>
  <c r="C9" i="172" s="1"/>
  <c r="J3" i="172"/>
  <c r="I3" i="172"/>
  <c r="GT2" i="172"/>
  <c r="GS2" i="172"/>
  <c r="GR2" i="172"/>
  <c r="GQ2" i="172"/>
  <c r="GP2" i="172"/>
  <c r="GO2" i="172"/>
  <c r="GN2" i="172"/>
  <c r="GM2" i="172"/>
  <c r="GL2" i="172"/>
  <c r="GK2" i="172"/>
  <c r="GJ2" i="172"/>
  <c r="GI2" i="172"/>
  <c r="GH2" i="172"/>
  <c r="GG2" i="172"/>
  <c r="GF2" i="172"/>
  <c r="GE2" i="172"/>
  <c r="GD2" i="172"/>
  <c r="GC2" i="172"/>
  <c r="GB2" i="172"/>
  <c r="GA2" i="172"/>
  <c r="FZ2" i="172"/>
  <c r="FY2" i="172"/>
  <c r="FX2" i="172"/>
  <c r="FW2" i="172"/>
  <c r="FV2" i="172"/>
  <c r="FU2" i="172"/>
  <c r="FT2" i="172"/>
  <c r="FS2" i="172"/>
  <c r="FR2" i="172"/>
  <c r="FQ2" i="172"/>
  <c r="FP2" i="172"/>
  <c r="FO2" i="172"/>
  <c r="FN2" i="172"/>
  <c r="FM2" i="172"/>
  <c r="FL2" i="172"/>
  <c r="FK2" i="172"/>
  <c r="FJ2" i="172"/>
  <c r="FI2" i="172"/>
  <c r="FH2" i="172"/>
  <c r="FG2" i="172"/>
  <c r="FF2" i="172"/>
  <c r="FE2" i="172"/>
  <c r="FD2" i="172"/>
  <c r="FC2" i="172"/>
  <c r="FB2" i="172"/>
  <c r="FA2" i="172"/>
  <c r="EZ2" i="172"/>
  <c r="EY2" i="172"/>
  <c r="EX2" i="172"/>
  <c r="EW2" i="172"/>
  <c r="EV2" i="172"/>
  <c r="EU2" i="172"/>
  <c r="ET2" i="172"/>
  <c r="ES2" i="172"/>
  <c r="ER2" i="172"/>
  <c r="EQ2" i="172"/>
  <c r="EP2" i="172"/>
  <c r="EO2" i="172"/>
  <c r="EN2" i="172"/>
  <c r="EM2" i="172"/>
  <c r="EL2" i="172"/>
  <c r="EK2" i="172"/>
  <c r="EJ2" i="172"/>
  <c r="EI2" i="172"/>
  <c r="EH2" i="172"/>
  <c r="EG2" i="172"/>
  <c r="EF2" i="172"/>
  <c r="EE2" i="172"/>
  <c r="ED2" i="172"/>
  <c r="EC2" i="172"/>
  <c r="EB2" i="172"/>
  <c r="EA2" i="172"/>
  <c r="DZ2" i="172"/>
  <c r="DY2" i="172"/>
  <c r="DX2" i="172"/>
  <c r="DW2" i="172"/>
  <c r="DV2" i="172"/>
  <c r="DU2" i="172"/>
  <c r="DT2" i="172"/>
  <c r="DS2" i="172"/>
  <c r="DR2" i="172"/>
  <c r="DQ2" i="172"/>
  <c r="DP2" i="172"/>
  <c r="DO2" i="172"/>
  <c r="DN2" i="172"/>
  <c r="DM2" i="172"/>
  <c r="DL2" i="172"/>
  <c r="DK2" i="172"/>
  <c r="DJ2" i="172"/>
  <c r="DI2" i="172"/>
  <c r="DH2" i="172"/>
  <c r="DG2" i="172"/>
  <c r="DF2" i="172"/>
  <c r="DE2" i="172"/>
  <c r="DD2" i="172"/>
  <c r="DC2" i="172"/>
  <c r="DB2" i="172"/>
  <c r="DA2" i="172"/>
  <c r="CZ2" i="172"/>
  <c r="CY2" i="172"/>
  <c r="CX2" i="172"/>
  <c r="CW2" i="172"/>
  <c r="CV2" i="172"/>
  <c r="CU2" i="172"/>
  <c r="CT2" i="172"/>
  <c r="CS2" i="172"/>
  <c r="CR2" i="172"/>
  <c r="CQ2" i="172"/>
  <c r="CP2" i="172"/>
  <c r="CO2" i="172"/>
  <c r="CN2" i="172"/>
  <c r="CM2" i="172"/>
  <c r="CL2" i="172"/>
  <c r="CK2" i="172"/>
  <c r="CJ2" i="172"/>
  <c r="CI2" i="172"/>
  <c r="CH2" i="172"/>
  <c r="CG2" i="172"/>
  <c r="CF2" i="172"/>
  <c r="CE2" i="172"/>
  <c r="CD2" i="172"/>
  <c r="CC2" i="172"/>
  <c r="CB2" i="172"/>
  <c r="CA2" i="172"/>
  <c r="BZ2" i="172"/>
  <c r="BY2" i="172"/>
  <c r="BX2" i="172"/>
  <c r="BW2" i="172"/>
  <c r="BV2" i="172"/>
  <c r="BU2" i="172"/>
  <c r="BT2" i="172"/>
  <c r="BS2" i="172"/>
  <c r="BR2" i="172"/>
  <c r="BQ2" i="172"/>
  <c r="BP2" i="172"/>
  <c r="BO2" i="172"/>
  <c r="BN2" i="172"/>
  <c r="BM2" i="172"/>
  <c r="BL2" i="172"/>
  <c r="BK2" i="172"/>
  <c r="BJ2" i="172"/>
  <c r="BI2" i="172"/>
  <c r="BH2" i="172"/>
  <c r="BG2" i="172"/>
  <c r="BF2" i="172"/>
  <c r="BE2" i="172"/>
  <c r="BD2" i="172"/>
  <c r="BC2" i="172"/>
  <c r="BB2" i="172"/>
  <c r="BA2" i="172"/>
  <c r="AZ2" i="172"/>
  <c r="AY2" i="172"/>
  <c r="AX2" i="172"/>
  <c r="AW2" i="172"/>
  <c r="AV2" i="172"/>
  <c r="AU2" i="172"/>
  <c r="AT2" i="172"/>
  <c r="AS2" i="172"/>
  <c r="AR2" i="172"/>
  <c r="AQ2" i="172"/>
  <c r="AP2" i="172"/>
  <c r="AO2" i="172"/>
  <c r="AN2" i="172"/>
  <c r="AM2" i="172"/>
  <c r="AL2" i="172"/>
  <c r="AK2" i="172"/>
  <c r="AJ2" i="172"/>
  <c r="AI2" i="172"/>
  <c r="AH2" i="172"/>
  <c r="AG2" i="172"/>
  <c r="AF2" i="172"/>
  <c r="AE2" i="172"/>
  <c r="AD2" i="172"/>
  <c r="AC2" i="172"/>
  <c r="AB2" i="172"/>
  <c r="AA2" i="172"/>
  <c r="Z2" i="172"/>
  <c r="Y2" i="172"/>
  <c r="X2" i="172"/>
  <c r="W2" i="172"/>
  <c r="V2" i="172"/>
  <c r="U2" i="172"/>
  <c r="T2" i="172"/>
  <c r="S2" i="172"/>
  <c r="R2" i="172"/>
  <c r="Q2" i="172"/>
  <c r="P2" i="172"/>
  <c r="O2" i="172"/>
  <c r="N2" i="172"/>
  <c r="M2" i="172"/>
  <c r="L2" i="172"/>
  <c r="K2" i="172"/>
  <c r="J2" i="172"/>
  <c r="I2" i="172"/>
  <c r="H2" i="172"/>
  <c r="G2" i="172"/>
  <c r="F2" i="172"/>
  <c r="E2" i="172"/>
  <c r="D2" i="172"/>
  <c r="C2" i="172"/>
  <c r="B2" i="172"/>
  <c r="A1" i="172"/>
  <c r="H12" i="173" l="1"/>
  <c r="F12" i="173" s="1"/>
  <c r="B6" i="173"/>
  <c r="H7" i="173"/>
  <c r="J7" i="173" s="1"/>
  <c r="H13" i="173"/>
  <c r="J13" i="173" s="1"/>
  <c r="H8" i="173"/>
  <c r="F8" i="173" s="1"/>
  <c r="H5" i="173"/>
  <c r="E5" i="173" s="1"/>
  <c r="H6" i="173"/>
  <c r="F6" i="173" s="1"/>
  <c r="H9" i="173"/>
  <c r="D9" i="173" s="1"/>
  <c r="H14" i="172"/>
  <c r="E14" i="172" s="1"/>
  <c r="H8" i="172"/>
  <c r="F8" i="172" s="1"/>
  <c r="H7" i="172"/>
  <c r="G7" i="172" s="1"/>
  <c r="B12" i="172"/>
  <c r="H9" i="172"/>
  <c r="E9" i="172" s="1"/>
  <c r="H6" i="172"/>
  <c r="E6" i="172" s="1"/>
  <c r="H5" i="172"/>
  <c r="G5" i="172" s="1"/>
  <c r="H16" i="172"/>
  <c r="D16" i="172" s="1"/>
  <c r="H12" i="172"/>
  <c r="E12" i="172" s="1"/>
  <c r="H13" i="172"/>
  <c r="E13" i="172" s="1"/>
  <c r="H15" i="173"/>
  <c r="D15" i="173" s="1"/>
  <c r="H15" i="172"/>
  <c r="J15" i="172" s="1"/>
  <c r="D12" i="172"/>
  <c r="H16" i="173"/>
  <c r="E16" i="173" s="1"/>
  <c r="H14" i="173"/>
  <c r="I14" i="173" s="1"/>
  <c r="A2" i="173"/>
  <c r="A2" i="172"/>
  <c r="E7" i="173"/>
  <c r="G7" i="173"/>
  <c r="G8" i="173"/>
  <c r="D8" i="173"/>
  <c r="G12" i="173"/>
  <c r="I12" i="173"/>
  <c r="A3" i="173"/>
  <c r="D12" i="173"/>
  <c r="J12" i="173"/>
  <c r="E12" i="173"/>
  <c r="B13" i="172"/>
  <c r="G8" i="172"/>
  <c r="E8" i="172"/>
  <c r="D8" i="172"/>
  <c r="I8" i="172"/>
  <c r="J8" i="172"/>
  <c r="J7" i="172"/>
  <c r="J14" i="172"/>
  <c r="I14" i="172"/>
  <c r="I12" i="172"/>
  <c r="A3" i="172"/>
  <c r="I5" i="173" l="1"/>
  <c r="D9" i="172"/>
  <c r="D5" i="173"/>
  <c r="F9" i="172"/>
  <c r="E13" i="173"/>
  <c r="J6" i="173"/>
  <c r="G9" i="172"/>
  <c r="I9" i="173"/>
  <c r="E9" i="173"/>
  <c r="G6" i="173"/>
  <c r="G16" i="173"/>
  <c r="I8" i="173"/>
  <c r="I16" i="173"/>
  <c r="J8" i="173"/>
  <c r="E8" i="173"/>
  <c r="J9" i="173"/>
  <c r="F16" i="173"/>
  <c r="D16" i="173"/>
  <c r="D7" i="172"/>
  <c r="J16" i="173"/>
  <c r="I13" i="173"/>
  <c r="F13" i="173"/>
  <c r="D13" i="173"/>
  <c r="G13" i="173"/>
  <c r="B13" i="173"/>
  <c r="B7" i="173"/>
  <c r="B8" i="173" s="1"/>
  <c r="B9" i="173" s="1"/>
  <c r="I7" i="173"/>
  <c r="D7" i="173"/>
  <c r="F5" i="173"/>
  <c r="J5" i="173"/>
  <c r="G5" i="173"/>
  <c r="F7" i="173"/>
  <c r="E7" i="172"/>
  <c r="I7" i="172"/>
  <c r="G12" i="172"/>
  <c r="D14" i="172"/>
  <c r="G16" i="172"/>
  <c r="I16" i="172"/>
  <c r="J16" i="172"/>
  <c r="F14" i="172"/>
  <c r="G14" i="172"/>
  <c r="G9" i="173"/>
  <c r="E6" i="173"/>
  <c r="F9" i="173"/>
  <c r="D6" i="173"/>
  <c r="I6" i="173"/>
  <c r="J6" i="172"/>
  <c r="F16" i="172"/>
  <c r="I13" i="172"/>
  <c r="J13" i="172"/>
  <c r="D6" i="172"/>
  <c r="I5" i="172"/>
  <c r="F6" i="172"/>
  <c r="G6" i="172"/>
  <c r="I6" i="172"/>
  <c r="D5" i="172"/>
  <c r="J9" i="172"/>
  <c r="J12" i="172"/>
  <c r="F7" i="172"/>
  <c r="J5" i="172"/>
  <c r="I9" i="172"/>
  <c r="D13" i="172"/>
  <c r="E5" i="172"/>
  <c r="G13" i="172"/>
  <c r="F5" i="172"/>
  <c r="D14" i="173"/>
  <c r="J15" i="173"/>
  <c r="E15" i="173"/>
  <c r="F15" i="173"/>
  <c r="E16" i="172"/>
  <c r="F12" i="172"/>
  <c r="F13" i="172"/>
  <c r="I15" i="173"/>
  <c r="G15" i="173"/>
  <c r="I15" i="172"/>
  <c r="E15" i="172"/>
  <c r="D15" i="172"/>
  <c r="F15" i="172"/>
  <c r="G15" i="172"/>
  <c r="E14" i="173"/>
  <c r="F14" i="173"/>
  <c r="G14" i="173"/>
  <c r="J14" i="173"/>
  <c r="B14" i="173"/>
  <c r="B14" i="172"/>
  <c r="B15" i="173" l="1"/>
  <c r="B15" i="172"/>
  <c r="B16" i="173" l="1"/>
  <c r="B16" i="172"/>
  <c r="IQ16" i="171"/>
  <c r="IP16" i="171"/>
  <c r="IO16" i="171"/>
  <c r="IN16" i="171"/>
  <c r="IM16" i="171"/>
  <c r="IL16" i="171"/>
  <c r="IK16" i="171"/>
  <c r="IJ16" i="171"/>
  <c r="II16" i="171"/>
  <c r="IH16" i="171"/>
  <c r="IG16" i="171"/>
  <c r="IF16" i="171"/>
  <c r="IE16" i="171"/>
  <c r="ID16" i="171"/>
  <c r="IC16" i="171"/>
  <c r="IB16" i="171"/>
  <c r="IA16" i="171"/>
  <c r="HZ16" i="171"/>
  <c r="HY16" i="171"/>
  <c r="HX16" i="171"/>
  <c r="HW16" i="171"/>
  <c r="HV16" i="171"/>
  <c r="HU16" i="171"/>
  <c r="HT16" i="171"/>
  <c r="HS16" i="171"/>
  <c r="HR16" i="171"/>
  <c r="HQ16" i="171"/>
  <c r="HP16" i="171"/>
  <c r="HO16" i="171"/>
  <c r="HN16" i="171"/>
  <c r="HM16" i="171"/>
  <c r="HL16" i="171"/>
  <c r="HK16" i="171"/>
  <c r="HJ16" i="171"/>
  <c r="HI16" i="171"/>
  <c r="HH16" i="171"/>
  <c r="HG16" i="171"/>
  <c r="HF16" i="171"/>
  <c r="HE16" i="171"/>
  <c r="HD16" i="171"/>
  <c r="HC16" i="171"/>
  <c r="HB16" i="171"/>
  <c r="HA16" i="171"/>
  <c r="GZ16" i="171"/>
  <c r="GY16" i="171"/>
  <c r="GX16" i="171"/>
  <c r="GW16" i="171"/>
  <c r="GV16" i="171"/>
  <c r="A16" i="171"/>
  <c r="IQ15" i="171"/>
  <c r="IP15" i="171"/>
  <c r="IO15" i="171"/>
  <c r="IN15" i="171"/>
  <c r="IM15" i="171"/>
  <c r="IL15" i="171"/>
  <c r="IK15" i="171"/>
  <c r="IJ15" i="171"/>
  <c r="II15" i="171"/>
  <c r="IH15" i="171"/>
  <c r="IG15" i="171"/>
  <c r="IF15" i="171"/>
  <c r="IE15" i="171"/>
  <c r="ID15" i="171"/>
  <c r="IC15" i="171"/>
  <c r="IB15" i="171"/>
  <c r="IA15" i="171"/>
  <c r="HZ15" i="171"/>
  <c r="HY15" i="171"/>
  <c r="HX15" i="171"/>
  <c r="HW15" i="171"/>
  <c r="HV15" i="171"/>
  <c r="HU15" i="171"/>
  <c r="HT15" i="171"/>
  <c r="HS15" i="171"/>
  <c r="HR15" i="171"/>
  <c r="HQ15" i="171"/>
  <c r="HP15" i="171"/>
  <c r="HO15" i="171"/>
  <c r="HN15" i="171"/>
  <c r="HM15" i="171"/>
  <c r="HL15" i="171"/>
  <c r="HK15" i="171"/>
  <c r="HJ15" i="171"/>
  <c r="HI15" i="171"/>
  <c r="HH15" i="171"/>
  <c r="HG15" i="171"/>
  <c r="HF15" i="171"/>
  <c r="HE15" i="171"/>
  <c r="HD15" i="171"/>
  <c r="HC15" i="171"/>
  <c r="HB15" i="171"/>
  <c r="HA15" i="171"/>
  <c r="GZ15" i="171"/>
  <c r="GY15" i="171"/>
  <c r="GX15" i="171"/>
  <c r="GW15" i="171"/>
  <c r="GV15" i="171"/>
  <c r="A15" i="171"/>
  <c r="IQ14" i="171"/>
  <c r="IP14" i="171"/>
  <c r="IO14" i="171"/>
  <c r="IN14" i="171"/>
  <c r="IM14" i="171"/>
  <c r="IL14" i="171"/>
  <c r="IK14" i="171"/>
  <c r="IJ14" i="171"/>
  <c r="II14" i="171"/>
  <c r="IH14" i="171"/>
  <c r="IG14" i="171"/>
  <c r="IF14" i="171"/>
  <c r="IE14" i="171"/>
  <c r="ID14" i="171"/>
  <c r="IC14" i="171"/>
  <c r="IB14" i="171"/>
  <c r="IA14" i="171"/>
  <c r="HZ14" i="171"/>
  <c r="HY14" i="171"/>
  <c r="HX14" i="171"/>
  <c r="HW14" i="171"/>
  <c r="HV14" i="171"/>
  <c r="HU14" i="171"/>
  <c r="HT14" i="171"/>
  <c r="HS14" i="171"/>
  <c r="HR14" i="171"/>
  <c r="HQ14" i="171"/>
  <c r="HP14" i="171"/>
  <c r="HO14" i="171"/>
  <c r="HN14" i="171"/>
  <c r="HM14" i="171"/>
  <c r="HL14" i="171"/>
  <c r="HK14" i="171"/>
  <c r="HJ14" i="171"/>
  <c r="HI14" i="171"/>
  <c r="HH14" i="171"/>
  <c r="HG14" i="171"/>
  <c r="HF14" i="171"/>
  <c r="HE14" i="171"/>
  <c r="HD14" i="171"/>
  <c r="HC14" i="171"/>
  <c r="HB14" i="171"/>
  <c r="HA14" i="171"/>
  <c r="GZ14" i="171"/>
  <c r="GY14" i="171"/>
  <c r="GX14" i="171"/>
  <c r="GW14" i="171"/>
  <c r="GV14" i="171"/>
  <c r="A14" i="171"/>
  <c r="IQ13" i="171"/>
  <c r="IP13" i="171"/>
  <c r="IO13" i="171"/>
  <c r="IN13" i="171"/>
  <c r="IM13" i="171"/>
  <c r="IL13" i="171"/>
  <c r="IK13" i="171"/>
  <c r="IJ13" i="171"/>
  <c r="II13" i="171"/>
  <c r="IH13" i="171"/>
  <c r="IG13" i="171"/>
  <c r="IF13" i="171"/>
  <c r="IE13" i="171"/>
  <c r="ID13" i="171"/>
  <c r="IC13" i="171"/>
  <c r="IB13" i="171"/>
  <c r="IA13" i="171"/>
  <c r="HZ13" i="171"/>
  <c r="HY13" i="171"/>
  <c r="HX13" i="171"/>
  <c r="HW13" i="171"/>
  <c r="HV13" i="171"/>
  <c r="HU13" i="171"/>
  <c r="HT13" i="171"/>
  <c r="HS13" i="171"/>
  <c r="HR13" i="171"/>
  <c r="HQ13" i="171"/>
  <c r="HP13" i="171"/>
  <c r="HO13" i="171"/>
  <c r="HN13" i="171"/>
  <c r="HM13" i="171"/>
  <c r="HL13" i="171"/>
  <c r="HK13" i="171"/>
  <c r="HJ13" i="171"/>
  <c r="HI13" i="171"/>
  <c r="HH13" i="171"/>
  <c r="HG13" i="171"/>
  <c r="HF13" i="171"/>
  <c r="HE13" i="171"/>
  <c r="HD13" i="171"/>
  <c r="HC13" i="171"/>
  <c r="HB13" i="171"/>
  <c r="HA13" i="171"/>
  <c r="GZ13" i="171"/>
  <c r="GY13" i="171"/>
  <c r="GX13" i="171"/>
  <c r="GW13" i="171"/>
  <c r="GV13" i="171"/>
  <c r="A13" i="171"/>
  <c r="IQ12" i="171"/>
  <c r="IP12" i="171"/>
  <c r="IO12" i="171"/>
  <c r="IN12" i="171"/>
  <c r="IM12" i="171"/>
  <c r="IL12" i="171"/>
  <c r="IK12" i="171"/>
  <c r="IJ12" i="171"/>
  <c r="II12" i="171"/>
  <c r="IH12" i="171"/>
  <c r="IG12" i="171"/>
  <c r="IF12" i="171"/>
  <c r="IE12" i="171"/>
  <c r="ID12" i="171"/>
  <c r="IC12" i="171"/>
  <c r="IB12" i="171"/>
  <c r="IA12" i="171"/>
  <c r="HZ12" i="171"/>
  <c r="HY12" i="171"/>
  <c r="HX12" i="171"/>
  <c r="HW12" i="171"/>
  <c r="HV12" i="171"/>
  <c r="HU12" i="171"/>
  <c r="HT12" i="171"/>
  <c r="HS12" i="171"/>
  <c r="HR12" i="171"/>
  <c r="HQ12" i="171"/>
  <c r="HP12" i="171"/>
  <c r="HO12" i="171"/>
  <c r="HN12" i="171"/>
  <c r="HM12" i="171"/>
  <c r="HL12" i="171"/>
  <c r="HK12" i="171"/>
  <c r="HJ12" i="171"/>
  <c r="HI12" i="171"/>
  <c r="HH12" i="171"/>
  <c r="HG12" i="171"/>
  <c r="HF12" i="171"/>
  <c r="HE12" i="171"/>
  <c r="HD12" i="171"/>
  <c r="HC12" i="171"/>
  <c r="HB12" i="171"/>
  <c r="HA12" i="171"/>
  <c r="GZ12" i="171"/>
  <c r="GY12" i="171"/>
  <c r="GX12" i="171"/>
  <c r="GW12" i="171"/>
  <c r="GV12" i="171"/>
  <c r="A12" i="171"/>
  <c r="IQ9" i="171"/>
  <c r="IP9" i="171"/>
  <c r="IO9" i="171"/>
  <c r="IN9" i="171"/>
  <c r="IM9" i="171"/>
  <c r="IL9" i="171"/>
  <c r="IK9" i="171"/>
  <c r="IJ9" i="171"/>
  <c r="II9" i="171"/>
  <c r="IH9" i="171"/>
  <c r="IG9" i="171"/>
  <c r="IF9" i="171"/>
  <c r="IE9" i="171"/>
  <c r="ID9" i="171"/>
  <c r="IC9" i="171"/>
  <c r="IB9" i="171"/>
  <c r="IA9" i="171"/>
  <c r="HZ9" i="171"/>
  <c r="HY9" i="171"/>
  <c r="HX9" i="171"/>
  <c r="HW9" i="171"/>
  <c r="HV9" i="171"/>
  <c r="HU9" i="171"/>
  <c r="HT9" i="171"/>
  <c r="HS9" i="171"/>
  <c r="HR9" i="171"/>
  <c r="HQ9" i="171"/>
  <c r="HP9" i="171"/>
  <c r="HO9" i="171"/>
  <c r="HN9" i="171"/>
  <c r="HM9" i="171"/>
  <c r="HL9" i="171"/>
  <c r="HK9" i="171"/>
  <c r="HJ9" i="171"/>
  <c r="HI9" i="171"/>
  <c r="HH9" i="171"/>
  <c r="HG9" i="171"/>
  <c r="HF9" i="171"/>
  <c r="HE9" i="171"/>
  <c r="HD9" i="171"/>
  <c r="HC9" i="171"/>
  <c r="HB9" i="171"/>
  <c r="HA9" i="171"/>
  <c r="GZ9" i="171"/>
  <c r="GY9" i="171"/>
  <c r="GX9" i="171"/>
  <c r="GW9" i="171"/>
  <c r="GV9" i="171"/>
  <c r="IQ8" i="171"/>
  <c r="IP8" i="171"/>
  <c r="IO8" i="171"/>
  <c r="IN8" i="171"/>
  <c r="IM8" i="171"/>
  <c r="IL8" i="171"/>
  <c r="IK8" i="171"/>
  <c r="IJ8" i="171"/>
  <c r="II8" i="171"/>
  <c r="IH8" i="171"/>
  <c r="IG8" i="171"/>
  <c r="IF8" i="171"/>
  <c r="IE8" i="171"/>
  <c r="ID8" i="171"/>
  <c r="IC8" i="171"/>
  <c r="IB8" i="171"/>
  <c r="IA8" i="171"/>
  <c r="HZ8" i="171"/>
  <c r="HY8" i="171"/>
  <c r="HX8" i="171"/>
  <c r="HW8" i="171"/>
  <c r="HV8" i="171"/>
  <c r="HU8" i="171"/>
  <c r="HT8" i="171"/>
  <c r="HS8" i="171"/>
  <c r="HR8" i="171"/>
  <c r="HQ8" i="171"/>
  <c r="HP8" i="171"/>
  <c r="HO8" i="171"/>
  <c r="HN8" i="171"/>
  <c r="HM8" i="171"/>
  <c r="HL8" i="171"/>
  <c r="HK8" i="171"/>
  <c r="HJ8" i="171"/>
  <c r="HI8" i="171"/>
  <c r="HH8" i="171"/>
  <c r="HG8" i="171"/>
  <c r="HF8" i="171"/>
  <c r="HE8" i="171"/>
  <c r="HD8" i="171"/>
  <c r="HC8" i="171"/>
  <c r="HB8" i="171"/>
  <c r="HA8" i="171"/>
  <c r="GZ8" i="171"/>
  <c r="GY8" i="171"/>
  <c r="GX8" i="171"/>
  <c r="GW8" i="171"/>
  <c r="GV8" i="171"/>
  <c r="IQ7" i="171"/>
  <c r="IP7" i="171"/>
  <c r="IO7" i="171"/>
  <c r="IN7" i="171"/>
  <c r="IM7" i="171"/>
  <c r="IL7" i="171"/>
  <c r="IK7" i="171"/>
  <c r="IJ7" i="171"/>
  <c r="II7" i="171"/>
  <c r="IH7" i="171"/>
  <c r="IG7" i="171"/>
  <c r="IF7" i="171"/>
  <c r="IE7" i="171"/>
  <c r="ID7" i="171"/>
  <c r="IC7" i="171"/>
  <c r="IB7" i="171"/>
  <c r="IA7" i="171"/>
  <c r="HZ7" i="171"/>
  <c r="HY7" i="171"/>
  <c r="HX7" i="171"/>
  <c r="HW7" i="171"/>
  <c r="HV7" i="171"/>
  <c r="HU7" i="171"/>
  <c r="HT7" i="171"/>
  <c r="HS7" i="171"/>
  <c r="HR7" i="171"/>
  <c r="HQ7" i="171"/>
  <c r="HP7" i="171"/>
  <c r="HO7" i="171"/>
  <c r="HN7" i="171"/>
  <c r="HM7" i="171"/>
  <c r="HL7" i="171"/>
  <c r="HK7" i="171"/>
  <c r="HJ7" i="171"/>
  <c r="HI7" i="171"/>
  <c r="HH7" i="171"/>
  <c r="HG7" i="171"/>
  <c r="HF7" i="171"/>
  <c r="HE7" i="171"/>
  <c r="HD7" i="171"/>
  <c r="HC7" i="171"/>
  <c r="HB7" i="171"/>
  <c r="HA7" i="171"/>
  <c r="GZ7" i="171"/>
  <c r="GY7" i="171"/>
  <c r="GX7" i="171"/>
  <c r="GW7" i="171"/>
  <c r="GV7" i="171"/>
  <c r="IQ6" i="171"/>
  <c r="IP6" i="171"/>
  <c r="IO6" i="171"/>
  <c r="IN6" i="171"/>
  <c r="IM6" i="171"/>
  <c r="IL6" i="171"/>
  <c r="IK6" i="171"/>
  <c r="IJ6" i="171"/>
  <c r="II6" i="171"/>
  <c r="IH6" i="171"/>
  <c r="IG6" i="171"/>
  <c r="IF6" i="171"/>
  <c r="IE6" i="171"/>
  <c r="ID6" i="171"/>
  <c r="IC6" i="171"/>
  <c r="IB6" i="171"/>
  <c r="IA6" i="171"/>
  <c r="HZ6" i="171"/>
  <c r="HY6" i="171"/>
  <c r="HX6" i="171"/>
  <c r="HW6" i="171"/>
  <c r="HV6" i="171"/>
  <c r="HU6" i="171"/>
  <c r="HT6" i="171"/>
  <c r="HS6" i="171"/>
  <c r="HR6" i="171"/>
  <c r="HQ6" i="171"/>
  <c r="HP6" i="171"/>
  <c r="HO6" i="171"/>
  <c r="HN6" i="171"/>
  <c r="HM6" i="171"/>
  <c r="HL6" i="171"/>
  <c r="HK6" i="171"/>
  <c r="HJ6" i="171"/>
  <c r="HI6" i="171"/>
  <c r="HH6" i="171"/>
  <c r="HG6" i="171"/>
  <c r="HF6" i="171"/>
  <c r="HE6" i="171"/>
  <c r="HD6" i="171"/>
  <c r="HC6" i="171"/>
  <c r="HB6" i="171"/>
  <c r="HA6" i="171"/>
  <c r="GZ6" i="171"/>
  <c r="GY6" i="171"/>
  <c r="GX6" i="171"/>
  <c r="GW6" i="171"/>
  <c r="GV6" i="171"/>
  <c r="IQ5" i="171"/>
  <c r="IP5" i="171"/>
  <c r="IO5" i="171"/>
  <c r="IN5" i="171"/>
  <c r="IM5" i="171"/>
  <c r="IL5" i="171"/>
  <c r="IK5" i="171"/>
  <c r="IJ5" i="171"/>
  <c r="II5" i="171"/>
  <c r="IH5" i="171"/>
  <c r="IG5" i="171"/>
  <c r="IF5" i="171"/>
  <c r="IE5" i="171"/>
  <c r="ID5" i="171"/>
  <c r="IC5" i="171"/>
  <c r="IB5" i="171"/>
  <c r="IA5" i="171"/>
  <c r="HZ5" i="171"/>
  <c r="HY5" i="171"/>
  <c r="HX5" i="171"/>
  <c r="HW5" i="171"/>
  <c r="HV5" i="171"/>
  <c r="HU5" i="171"/>
  <c r="HT5" i="171"/>
  <c r="HS5" i="171"/>
  <c r="HR5" i="171"/>
  <c r="HQ5" i="171"/>
  <c r="HP5" i="171"/>
  <c r="HO5" i="171"/>
  <c r="HN5" i="171"/>
  <c r="HM5" i="171"/>
  <c r="HL5" i="171"/>
  <c r="HK5" i="171"/>
  <c r="HJ5" i="171"/>
  <c r="HI5" i="171"/>
  <c r="HH5" i="171"/>
  <c r="HG5" i="171"/>
  <c r="HF5" i="171"/>
  <c r="HE5" i="171"/>
  <c r="HD5" i="171"/>
  <c r="HC5" i="171"/>
  <c r="HB5" i="171"/>
  <c r="HA5" i="171"/>
  <c r="GZ5" i="171"/>
  <c r="GY5" i="171"/>
  <c r="GX5" i="171"/>
  <c r="GW5" i="171"/>
  <c r="GV5" i="171"/>
  <c r="B6" i="171"/>
  <c r="B7" i="171" s="1"/>
  <c r="B8" i="171" s="1"/>
  <c r="B9" i="171" s="1"/>
  <c r="C6" i="171"/>
  <c r="C7" i="171" s="1"/>
  <c r="C8" i="171" s="1"/>
  <c r="C9" i="171" s="1"/>
  <c r="J3" i="171"/>
  <c r="I3" i="171"/>
  <c r="GT2" i="171"/>
  <c r="GS2" i="171"/>
  <c r="GR2" i="171"/>
  <c r="GQ2" i="171"/>
  <c r="GP2" i="171"/>
  <c r="GO2" i="171"/>
  <c r="GN2" i="171"/>
  <c r="GM2" i="171"/>
  <c r="GL2" i="171"/>
  <c r="GK2" i="171"/>
  <c r="GJ2" i="171"/>
  <c r="GI2" i="171"/>
  <c r="GH2" i="171"/>
  <c r="GG2" i="171"/>
  <c r="GF2" i="171"/>
  <c r="GE2" i="171"/>
  <c r="GD2" i="171"/>
  <c r="GC2" i="171"/>
  <c r="GB2" i="171"/>
  <c r="GA2" i="171"/>
  <c r="FZ2" i="171"/>
  <c r="FY2" i="171"/>
  <c r="FX2" i="171"/>
  <c r="FW2" i="171"/>
  <c r="FV2" i="171"/>
  <c r="FU2" i="171"/>
  <c r="FT2" i="171"/>
  <c r="FS2" i="171"/>
  <c r="FR2" i="171"/>
  <c r="FQ2" i="171"/>
  <c r="FP2" i="171"/>
  <c r="FO2" i="171"/>
  <c r="FN2" i="171"/>
  <c r="FM2" i="171"/>
  <c r="FL2" i="171"/>
  <c r="FK2" i="171"/>
  <c r="FJ2" i="171"/>
  <c r="FI2" i="171"/>
  <c r="FH2" i="171"/>
  <c r="FG2" i="171"/>
  <c r="FF2" i="171"/>
  <c r="FE2" i="171"/>
  <c r="FD2" i="171"/>
  <c r="FC2" i="171"/>
  <c r="FB2" i="171"/>
  <c r="FA2" i="171"/>
  <c r="EZ2" i="171"/>
  <c r="EY2" i="171"/>
  <c r="EX2" i="171"/>
  <c r="EW2" i="171"/>
  <c r="EV2" i="171"/>
  <c r="EU2" i="171"/>
  <c r="ET2" i="171"/>
  <c r="ES2" i="171"/>
  <c r="ER2" i="171"/>
  <c r="EQ2" i="171"/>
  <c r="EP2" i="171"/>
  <c r="EO2" i="171"/>
  <c r="EN2" i="171"/>
  <c r="EM2" i="171"/>
  <c r="EL2" i="171"/>
  <c r="EK2" i="171"/>
  <c r="EJ2" i="171"/>
  <c r="EI2" i="171"/>
  <c r="EH2" i="171"/>
  <c r="EG2" i="171"/>
  <c r="EF2" i="171"/>
  <c r="EE2" i="171"/>
  <c r="ED2" i="171"/>
  <c r="EC2" i="171"/>
  <c r="EB2" i="171"/>
  <c r="EA2" i="171"/>
  <c r="DZ2" i="171"/>
  <c r="DY2" i="171"/>
  <c r="DX2" i="171"/>
  <c r="DW2" i="171"/>
  <c r="DV2" i="171"/>
  <c r="DU2" i="171"/>
  <c r="DT2" i="171"/>
  <c r="DS2" i="171"/>
  <c r="DR2" i="171"/>
  <c r="DQ2" i="171"/>
  <c r="DP2" i="171"/>
  <c r="DO2" i="171"/>
  <c r="DN2" i="171"/>
  <c r="DM2" i="171"/>
  <c r="DL2" i="171"/>
  <c r="DK2" i="171"/>
  <c r="DJ2" i="171"/>
  <c r="DI2" i="171"/>
  <c r="DH2" i="171"/>
  <c r="DG2" i="171"/>
  <c r="DF2" i="171"/>
  <c r="DE2" i="171"/>
  <c r="DD2" i="171"/>
  <c r="DC2" i="171"/>
  <c r="DB2" i="171"/>
  <c r="DA2" i="171"/>
  <c r="CZ2" i="171"/>
  <c r="CY2" i="171"/>
  <c r="CX2" i="171"/>
  <c r="CW2" i="171"/>
  <c r="CV2" i="171"/>
  <c r="CU2" i="171"/>
  <c r="CT2" i="171"/>
  <c r="CS2" i="171"/>
  <c r="CR2" i="171"/>
  <c r="CQ2" i="171"/>
  <c r="CP2" i="171"/>
  <c r="CO2" i="171"/>
  <c r="CN2" i="171"/>
  <c r="CM2" i="171"/>
  <c r="CL2" i="171"/>
  <c r="CK2" i="171"/>
  <c r="CJ2" i="171"/>
  <c r="CI2" i="171"/>
  <c r="CH2" i="171"/>
  <c r="CG2" i="171"/>
  <c r="CF2" i="171"/>
  <c r="CE2" i="171"/>
  <c r="CD2" i="171"/>
  <c r="CC2" i="171"/>
  <c r="CB2" i="171"/>
  <c r="CA2" i="171"/>
  <c r="BZ2" i="171"/>
  <c r="BY2" i="171"/>
  <c r="BX2" i="171"/>
  <c r="BW2" i="171"/>
  <c r="BV2" i="171"/>
  <c r="BU2" i="171"/>
  <c r="BT2" i="171"/>
  <c r="BS2" i="171"/>
  <c r="BR2" i="171"/>
  <c r="BQ2" i="171"/>
  <c r="BP2" i="171"/>
  <c r="BO2" i="171"/>
  <c r="BN2" i="171"/>
  <c r="BM2" i="171"/>
  <c r="BL2" i="171"/>
  <c r="BK2" i="171"/>
  <c r="BJ2" i="171"/>
  <c r="BI2" i="171"/>
  <c r="BH2" i="171"/>
  <c r="BG2" i="171"/>
  <c r="BF2" i="171"/>
  <c r="BE2" i="171"/>
  <c r="BD2" i="171"/>
  <c r="BC2" i="171"/>
  <c r="BB2" i="171"/>
  <c r="BA2" i="171"/>
  <c r="AZ2" i="171"/>
  <c r="AY2" i="171"/>
  <c r="AX2" i="171"/>
  <c r="AW2" i="171"/>
  <c r="AV2" i="171"/>
  <c r="AU2" i="171"/>
  <c r="AT2" i="171"/>
  <c r="AS2" i="171"/>
  <c r="AR2" i="171"/>
  <c r="AQ2" i="171"/>
  <c r="AP2" i="171"/>
  <c r="AO2" i="171"/>
  <c r="AN2" i="171"/>
  <c r="AM2" i="171"/>
  <c r="AL2" i="171"/>
  <c r="AK2" i="171"/>
  <c r="AJ2" i="171"/>
  <c r="AI2" i="171"/>
  <c r="AH2" i="171"/>
  <c r="AG2" i="171"/>
  <c r="AF2" i="171"/>
  <c r="AE2" i="171"/>
  <c r="AD2" i="171"/>
  <c r="AC2" i="171"/>
  <c r="AB2" i="171"/>
  <c r="AA2" i="171"/>
  <c r="Z2" i="171"/>
  <c r="Y2" i="171"/>
  <c r="X2" i="171"/>
  <c r="W2" i="171"/>
  <c r="V2" i="171"/>
  <c r="U2" i="171"/>
  <c r="T2" i="171"/>
  <c r="S2" i="171"/>
  <c r="R2" i="171"/>
  <c r="Q2" i="171"/>
  <c r="P2" i="171"/>
  <c r="O2" i="171"/>
  <c r="N2" i="171"/>
  <c r="M2" i="171"/>
  <c r="L2" i="171"/>
  <c r="K2" i="171"/>
  <c r="J2" i="171"/>
  <c r="I2" i="171"/>
  <c r="H2" i="171"/>
  <c r="G2" i="171"/>
  <c r="F2" i="171"/>
  <c r="E2" i="171"/>
  <c r="D2" i="171"/>
  <c r="C2" i="171"/>
  <c r="B2" i="171"/>
  <c r="A1" i="171"/>
  <c r="H14" i="171" l="1"/>
  <c r="J14" i="171" s="1"/>
  <c r="H16" i="171"/>
  <c r="J16" i="171" s="1"/>
  <c r="H13" i="171"/>
  <c r="J13" i="171" s="1"/>
  <c r="H7" i="171"/>
  <c r="J7" i="171" s="1"/>
  <c r="H12" i="171"/>
  <c r="F12" i="171" s="1"/>
  <c r="H9" i="171"/>
  <c r="E9" i="171" s="1"/>
  <c r="H5" i="171"/>
  <c r="J5" i="171" s="1"/>
  <c r="H6" i="171"/>
  <c r="I6" i="171" s="1"/>
  <c r="H15" i="171"/>
  <c r="D15" i="171" s="1"/>
  <c r="H8" i="171"/>
  <c r="G8" i="171" s="1"/>
  <c r="A2" i="171"/>
  <c r="A3" i="171"/>
  <c r="B13" i="171"/>
  <c r="E8" i="171"/>
  <c r="J8" i="171"/>
  <c r="G12" i="171"/>
  <c r="E7" i="171"/>
  <c r="I7" i="171"/>
  <c r="G7" i="171"/>
  <c r="E13" i="171"/>
  <c r="D13" i="171"/>
  <c r="E14" i="171"/>
  <c r="E16" i="171"/>
  <c r="B12" i="171"/>
  <c r="F14" i="171"/>
  <c r="F16" i="171"/>
  <c r="G14" i="171"/>
  <c r="G16" i="171"/>
  <c r="I14" i="171"/>
  <c r="I16" i="171"/>
  <c r="D14" i="171"/>
  <c r="D16" i="171"/>
  <c r="IQ9" i="170"/>
  <c r="IP9" i="170"/>
  <c r="IO9" i="170"/>
  <c r="IN9" i="170"/>
  <c r="IM9" i="170"/>
  <c r="IL9" i="170"/>
  <c r="IK9" i="170"/>
  <c r="IJ9" i="170"/>
  <c r="II9" i="170"/>
  <c r="IH9" i="170"/>
  <c r="IG9" i="170"/>
  <c r="IF9" i="170"/>
  <c r="IE9" i="170"/>
  <c r="ID9" i="170"/>
  <c r="IC9" i="170"/>
  <c r="IB9" i="170"/>
  <c r="IA9" i="170"/>
  <c r="HZ9" i="170"/>
  <c r="HY9" i="170"/>
  <c r="HX9" i="170"/>
  <c r="HW9" i="170"/>
  <c r="HV9" i="170"/>
  <c r="HU9" i="170"/>
  <c r="HT9" i="170"/>
  <c r="HS9" i="170"/>
  <c r="HR9" i="170"/>
  <c r="HQ9" i="170"/>
  <c r="HP9" i="170"/>
  <c r="HO9" i="170"/>
  <c r="HN9" i="170"/>
  <c r="HM9" i="170"/>
  <c r="HL9" i="170"/>
  <c r="HK9" i="170"/>
  <c r="HJ9" i="170"/>
  <c r="HI9" i="170"/>
  <c r="HH9" i="170"/>
  <c r="HG9" i="170"/>
  <c r="HF9" i="170"/>
  <c r="HE9" i="170"/>
  <c r="HD9" i="170"/>
  <c r="HC9" i="170"/>
  <c r="HB9" i="170"/>
  <c r="HA9" i="170"/>
  <c r="GZ9" i="170"/>
  <c r="GY9" i="170"/>
  <c r="GX9" i="170"/>
  <c r="GW9" i="170"/>
  <c r="GV9" i="170"/>
  <c r="IQ8" i="170"/>
  <c r="IP8" i="170"/>
  <c r="IO8" i="170"/>
  <c r="IN8" i="170"/>
  <c r="IM8" i="170"/>
  <c r="IL8" i="170"/>
  <c r="IK8" i="170"/>
  <c r="IJ8" i="170"/>
  <c r="II8" i="170"/>
  <c r="IH8" i="170"/>
  <c r="IG8" i="170"/>
  <c r="IF8" i="170"/>
  <c r="IE8" i="170"/>
  <c r="ID8" i="170"/>
  <c r="IC8" i="170"/>
  <c r="IB8" i="170"/>
  <c r="IA8" i="170"/>
  <c r="HZ8" i="170"/>
  <c r="HY8" i="170"/>
  <c r="HX8" i="170"/>
  <c r="HW8" i="170"/>
  <c r="HV8" i="170"/>
  <c r="HU8" i="170"/>
  <c r="HT8" i="170"/>
  <c r="HS8" i="170"/>
  <c r="HR8" i="170"/>
  <c r="HQ8" i="170"/>
  <c r="HP8" i="170"/>
  <c r="HO8" i="170"/>
  <c r="HN8" i="170"/>
  <c r="HM8" i="170"/>
  <c r="HL8" i="170"/>
  <c r="HK8" i="170"/>
  <c r="HJ8" i="170"/>
  <c r="HI8" i="170"/>
  <c r="HH8" i="170"/>
  <c r="HG8" i="170"/>
  <c r="HF8" i="170"/>
  <c r="HE8" i="170"/>
  <c r="HD8" i="170"/>
  <c r="HC8" i="170"/>
  <c r="HB8" i="170"/>
  <c r="HA8" i="170"/>
  <c r="GZ8" i="170"/>
  <c r="GY8" i="170"/>
  <c r="GX8" i="170"/>
  <c r="GW8" i="170"/>
  <c r="GV8" i="170"/>
  <c r="IQ7" i="170"/>
  <c r="IP7" i="170"/>
  <c r="IO7" i="170"/>
  <c r="IN7" i="170"/>
  <c r="IM7" i="170"/>
  <c r="IL7" i="170"/>
  <c r="IK7" i="170"/>
  <c r="IJ7" i="170"/>
  <c r="II7" i="170"/>
  <c r="IH7" i="170"/>
  <c r="IG7" i="170"/>
  <c r="IF7" i="170"/>
  <c r="IE7" i="170"/>
  <c r="ID7" i="170"/>
  <c r="IC7" i="170"/>
  <c r="IB7" i="170"/>
  <c r="IA7" i="170"/>
  <c r="HZ7" i="170"/>
  <c r="HY7" i="170"/>
  <c r="HX7" i="170"/>
  <c r="HW7" i="170"/>
  <c r="HV7" i="170"/>
  <c r="HU7" i="170"/>
  <c r="HT7" i="170"/>
  <c r="HS7" i="170"/>
  <c r="HR7" i="170"/>
  <c r="HQ7" i="170"/>
  <c r="HP7" i="170"/>
  <c r="HO7" i="170"/>
  <c r="HN7" i="170"/>
  <c r="HM7" i="170"/>
  <c r="HL7" i="170"/>
  <c r="HK7" i="170"/>
  <c r="HJ7" i="170"/>
  <c r="HI7" i="170"/>
  <c r="HH7" i="170"/>
  <c r="HG7" i="170"/>
  <c r="HF7" i="170"/>
  <c r="HE7" i="170"/>
  <c r="HD7" i="170"/>
  <c r="HC7" i="170"/>
  <c r="HB7" i="170"/>
  <c r="HA7" i="170"/>
  <c r="GZ7" i="170"/>
  <c r="GY7" i="170"/>
  <c r="GX7" i="170"/>
  <c r="GW7" i="170"/>
  <c r="GV7" i="170"/>
  <c r="IQ6" i="170"/>
  <c r="IP6" i="170"/>
  <c r="IO6" i="170"/>
  <c r="IN6" i="170"/>
  <c r="IM6" i="170"/>
  <c r="IL6" i="170"/>
  <c r="IK6" i="170"/>
  <c r="IJ6" i="170"/>
  <c r="II6" i="170"/>
  <c r="IH6" i="170"/>
  <c r="IG6" i="170"/>
  <c r="IF6" i="170"/>
  <c r="IE6" i="170"/>
  <c r="ID6" i="170"/>
  <c r="IC6" i="170"/>
  <c r="IB6" i="170"/>
  <c r="IA6" i="170"/>
  <c r="HZ6" i="170"/>
  <c r="HY6" i="170"/>
  <c r="HX6" i="170"/>
  <c r="HW6" i="170"/>
  <c r="HV6" i="170"/>
  <c r="HU6" i="170"/>
  <c r="HT6" i="170"/>
  <c r="HS6" i="170"/>
  <c r="HR6" i="170"/>
  <c r="HQ6" i="170"/>
  <c r="HP6" i="170"/>
  <c r="HO6" i="170"/>
  <c r="HN6" i="170"/>
  <c r="HM6" i="170"/>
  <c r="HL6" i="170"/>
  <c r="HK6" i="170"/>
  <c r="HJ6" i="170"/>
  <c r="HI6" i="170"/>
  <c r="HH6" i="170"/>
  <c r="HG6" i="170"/>
  <c r="HF6" i="170"/>
  <c r="HE6" i="170"/>
  <c r="HD6" i="170"/>
  <c r="HC6" i="170"/>
  <c r="HB6" i="170"/>
  <c r="HA6" i="170"/>
  <c r="GZ6" i="170"/>
  <c r="GY6" i="170"/>
  <c r="GX6" i="170"/>
  <c r="GW6" i="170"/>
  <c r="GV6" i="170"/>
  <c r="IQ5" i="170"/>
  <c r="IP5" i="170"/>
  <c r="IO5" i="170"/>
  <c r="IN5" i="170"/>
  <c r="IM5" i="170"/>
  <c r="IL5" i="170"/>
  <c r="IK5" i="170"/>
  <c r="IJ5" i="170"/>
  <c r="II5" i="170"/>
  <c r="IH5" i="170"/>
  <c r="IG5" i="170"/>
  <c r="IF5" i="170"/>
  <c r="IE5" i="170"/>
  <c r="ID5" i="170"/>
  <c r="IC5" i="170"/>
  <c r="IB5" i="170"/>
  <c r="IA5" i="170"/>
  <c r="HZ5" i="170"/>
  <c r="HY5" i="170"/>
  <c r="HX5" i="170"/>
  <c r="HW5" i="170"/>
  <c r="HV5" i="170"/>
  <c r="HU5" i="170"/>
  <c r="HT5" i="170"/>
  <c r="HS5" i="170"/>
  <c r="HR5" i="170"/>
  <c r="HQ5" i="170"/>
  <c r="HP5" i="170"/>
  <c r="HO5" i="170"/>
  <c r="HN5" i="170"/>
  <c r="HM5" i="170"/>
  <c r="HL5" i="170"/>
  <c r="HK5" i="170"/>
  <c r="HJ5" i="170"/>
  <c r="HI5" i="170"/>
  <c r="HH5" i="170"/>
  <c r="HG5" i="170"/>
  <c r="HF5" i="170"/>
  <c r="HE5" i="170"/>
  <c r="HD5" i="170"/>
  <c r="HC5" i="170"/>
  <c r="HB5" i="170"/>
  <c r="HA5" i="170"/>
  <c r="GZ5" i="170"/>
  <c r="GY5" i="170"/>
  <c r="GX5" i="170"/>
  <c r="GW5" i="170"/>
  <c r="GV5" i="170"/>
  <c r="J3" i="170"/>
  <c r="I3" i="170"/>
  <c r="GT2" i="170"/>
  <c r="GS2" i="170"/>
  <c r="GR2" i="170"/>
  <c r="GQ2" i="170"/>
  <c r="GP2" i="170"/>
  <c r="GO2" i="170"/>
  <c r="GN2" i="170"/>
  <c r="GM2" i="170"/>
  <c r="GL2" i="170"/>
  <c r="GK2" i="170"/>
  <c r="GJ2" i="170"/>
  <c r="GI2" i="170"/>
  <c r="GH2" i="170"/>
  <c r="GG2" i="170"/>
  <c r="GF2" i="170"/>
  <c r="GE2" i="170"/>
  <c r="GD2" i="170"/>
  <c r="GC2" i="170"/>
  <c r="GB2" i="170"/>
  <c r="GA2" i="170"/>
  <c r="FZ2" i="170"/>
  <c r="FY2" i="170"/>
  <c r="FX2" i="170"/>
  <c r="FW2" i="170"/>
  <c r="FV2" i="170"/>
  <c r="FU2" i="170"/>
  <c r="FT2" i="170"/>
  <c r="FS2" i="170"/>
  <c r="FR2" i="170"/>
  <c r="FQ2" i="170"/>
  <c r="FP2" i="170"/>
  <c r="FO2" i="170"/>
  <c r="FN2" i="170"/>
  <c r="FM2" i="170"/>
  <c r="FL2" i="170"/>
  <c r="FK2" i="170"/>
  <c r="FJ2" i="170"/>
  <c r="FI2" i="170"/>
  <c r="FH2" i="170"/>
  <c r="FG2" i="170"/>
  <c r="FF2" i="170"/>
  <c r="FE2" i="170"/>
  <c r="FD2" i="170"/>
  <c r="FC2" i="170"/>
  <c r="FB2" i="170"/>
  <c r="FA2" i="170"/>
  <c r="EZ2" i="170"/>
  <c r="EY2" i="170"/>
  <c r="EX2" i="170"/>
  <c r="EW2" i="170"/>
  <c r="EV2" i="170"/>
  <c r="EU2" i="170"/>
  <c r="ET2" i="170"/>
  <c r="ES2" i="170"/>
  <c r="ER2" i="170"/>
  <c r="EQ2" i="170"/>
  <c r="EP2" i="170"/>
  <c r="EO2" i="170"/>
  <c r="EN2" i="170"/>
  <c r="EM2" i="170"/>
  <c r="EL2" i="170"/>
  <c r="EK2" i="170"/>
  <c r="EJ2" i="170"/>
  <c r="EI2" i="170"/>
  <c r="EH2" i="170"/>
  <c r="EG2" i="170"/>
  <c r="EF2" i="170"/>
  <c r="EE2" i="170"/>
  <c r="ED2" i="170"/>
  <c r="EC2" i="170"/>
  <c r="EB2" i="170"/>
  <c r="EA2" i="170"/>
  <c r="DZ2" i="170"/>
  <c r="DY2" i="170"/>
  <c r="DX2" i="170"/>
  <c r="DW2" i="170"/>
  <c r="DV2" i="170"/>
  <c r="DU2" i="170"/>
  <c r="DT2" i="170"/>
  <c r="DS2" i="170"/>
  <c r="DR2" i="170"/>
  <c r="DQ2" i="170"/>
  <c r="DP2" i="170"/>
  <c r="DO2" i="170"/>
  <c r="DN2" i="170"/>
  <c r="DM2" i="170"/>
  <c r="DL2" i="170"/>
  <c r="DK2" i="170"/>
  <c r="DJ2" i="170"/>
  <c r="DI2" i="170"/>
  <c r="DH2" i="170"/>
  <c r="DG2" i="170"/>
  <c r="DF2" i="170"/>
  <c r="DE2" i="170"/>
  <c r="DD2" i="170"/>
  <c r="DC2" i="170"/>
  <c r="DB2" i="170"/>
  <c r="DA2" i="170"/>
  <c r="CZ2" i="170"/>
  <c r="CY2" i="170"/>
  <c r="CX2" i="170"/>
  <c r="CW2" i="170"/>
  <c r="CV2" i="170"/>
  <c r="CU2" i="170"/>
  <c r="CT2" i="170"/>
  <c r="CS2" i="170"/>
  <c r="CR2" i="170"/>
  <c r="CQ2" i="170"/>
  <c r="CP2" i="170"/>
  <c r="CO2" i="170"/>
  <c r="CN2" i="170"/>
  <c r="CM2" i="170"/>
  <c r="CL2" i="170"/>
  <c r="CK2" i="170"/>
  <c r="CJ2" i="170"/>
  <c r="CI2" i="170"/>
  <c r="CH2" i="170"/>
  <c r="CG2" i="170"/>
  <c r="CF2" i="170"/>
  <c r="CE2" i="170"/>
  <c r="CD2" i="170"/>
  <c r="CC2" i="170"/>
  <c r="CB2" i="170"/>
  <c r="CA2" i="170"/>
  <c r="BZ2" i="170"/>
  <c r="BY2" i="170"/>
  <c r="BX2" i="170"/>
  <c r="BW2" i="170"/>
  <c r="BV2" i="170"/>
  <c r="BU2" i="170"/>
  <c r="BT2" i="170"/>
  <c r="BS2" i="170"/>
  <c r="BR2" i="170"/>
  <c r="BQ2" i="170"/>
  <c r="BP2" i="170"/>
  <c r="BO2" i="170"/>
  <c r="BN2" i="170"/>
  <c r="BM2" i="170"/>
  <c r="BL2" i="170"/>
  <c r="BK2" i="170"/>
  <c r="BJ2" i="170"/>
  <c r="BI2" i="170"/>
  <c r="BH2" i="170"/>
  <c r="BG2" i="170"/>
  <c r="BF2" i="170"/>
  <c r="BE2" i="170"/>
  <c r="BD2" i="170"/>
  <c r="BC2" i="170"/>
  <c r="BB2" i="170"/>
  <c r="BA2" i="170"/>
  <c r="AZ2" i="170"/>
  <c r="AY2" i="170"/>
  <c r="AX2" i="170"/>
  <c r="AW2" i="170"/>
  <c r="AV2" i="170"/>
  <c r="AU2" i="170"/>
  <c r="AT2" i="170"/>
  <c r="AS2" i="170"/>
  <c r="AR2" i="170"/>
  <c r="AQ2" i="170"/>
  <c r="AP2" i="170"/>
  <c r="AO2" i="170"/>
  <c r="AN2" i="170"/>
  <c r="AM2" i="170"/>
  <c r="AL2" i="170"/>
  <c r="AK2" i="170"/>
  <c r="AJ2" i="170"/>
  <c r="AI2" i="170"/>
  <c r="AH2" i="170"/>
  <c r="AG2" i="170"/>
  <c r="AF2" i="170"/>
  <c r="AE2" i="170"/>
  <c r="AD2" i="170"/>
  <c r="AC2" i="170"/>
  <c r="AB2" i="170"/>
  <c r="AA2" i="170"/>
  <c r="Z2" i="170"/>
  <c r="Y2" i="170"/>
  <c r="X2" i="170"/>
  <c r="W2" i="170"/>
  <c r="V2" i="170"/>
  <c r="U2" i="170"/>
  <c r="T2" i="170"/>
  <c r="S2" i="170"/>
  <c r="R2" i="170"/>
  <c r="Q2" i="170"/>
  <c r="P2" i="170"/>
  <c r="O2" i="170"/>
  <c r="N2" i="170"/>
  <c r="M2" i="170"/>
  <c r="L2" i="170"/>
  <c r="K2" i="170"/>
  <c r="J2" i="170"/>
  <c r="I2" i="170"/>
  <c r="H2" i="170"/>
  <c r="G2" i="170"/>
  <c r="F2" i="170"/>
  <c r="E2" i="170"/>
  <c r="D2" i="170"/>
  <c r="C2" i="170"/>
  <c r="B2" i="170"/>
  <c r="A1" i="170"/>
  <c r="IQ9" i="169"/>
  <c r="IP9" i="169"/>
  <c r="IO9" i="169"/>
  <c r="IN9" i="169"/>
  <c r="IM9" i="169"/>
  <c r="IL9" i="169"/>
  <c r="IK9" i="169"/>
  <c r="IJ9" i="169"/>
  <c r="II9" i="169"/>
  <c r="IH9" i="169"/>
  <c r="IG9" i="169"/>
  <c r="IF9" i="169"/>
  <c r="IE9" i="169"/>
  <c r="ID9" i="169"/>
  <c r="IC9" i="169"/>
  <c r="IB9" i="169"/>
  <c r="IA9" i="169"/>
  <c r="HZ9" i="169"/>
  <c r="HY9" i="169"/>
  <c r="HX9" i="169"/>
  <c r="HW9" i="169"/>
  <c r="HV9" i="169"/>
  <c r="HU9" i="169"/>
  <c r="HT9" i="169"/>
  <c r="HS9" i="169"/>
  <c r="HR9" i="169"/>
  <c r="HQ9" i="169"/>
  <c r="HP9" i="169"/>
  <c r="HO9" i="169"/>
  <c r="HN9" i="169"/>
  <c r="HM9" i="169"/>
  <c r="HL9" i="169"/>
  <c r="HK9" i="169"/>
  <c r="HJ9" i="169"/>
  <c r="HI9" i="169"/>
  <c r="HH9" i="169"/>
  <c r="HG9" i="169"/>
  <c r="HF9" i="169"/>
  <c r="HE9" i="169"/>
  <c r="HD9" i="169"/>
  <c r="HC9" i="169"/>
  <c r="HB9" i="169"/>
  <c r="HA9" i="169"/>
  <c r="GZ9" i="169"/>
  <c r="GY9" i="169"/>
  <c r="GX9" i="169"/>
  <c r="GW9" i="169"/>
  <c r="GV9" i="169"/>
  <c r="IQ8" i="169"/>
  <c r="IP8" i="169"/>
  <c r="IO8" i="169"/>
  <c r="IN8" i="169"/>
  <c r="IM8" i="169"/>
  <c r="IL8" i="169"/>
  <c r="IK8" i="169"/>
  <c r="IJ8" i="169"/>
  <c r="II8" i="169"/>
  <c r="IH8" i="169"/>
  <c r="IG8" i="169"/>
  <c r="IF8" i="169"/>
  <c r="IE8" i="169"/>
  <c r="ID8" i="169"/>
  <c r="IC8" i="169"/>
  <c r="IB8" i="169"/>
  <c r="IA8" i="169"/>
  <c r="HZ8" i="169"/>
  <c r="HY8" i="169"/>
  <c r="HX8" i="169"/>
  <c r="HW8" i="169"/>
  <c r="HV8" i="169"/>
  <c r="HU8" i="169"/>
  <c r="HT8" i="169"/>
  <c r="HS8" i="169"/>
  <c r="HR8" i="169"/>
  <c r="HQ8" i="169"/>
  <c r="HP8" i="169"/>
  <c r="HO8" i="169"/>
  <c r="HN8" i="169"/>
  <c r="HM8" i="169"/>
  <c r="HL8" i="169"/>
  <c r="HK8" i="169"/>
  <c r="HJ8" i="169"/>
  <c r="HI8" i="169"/>
  <c r="HH8" i="169"/>
  <c r="HG8" i="169"/>
  <c r="HF8" i="169"/>
  <c r="HE8" i="169"/>
  <c r="HD8" i="169"/>
  <c r="HC8" i="169"/>
  <c r="HB8" i="169"/>
  <c r="HA8" i="169"/>
  <c r="GZ8" i="169"/>
  <c r="GY8" i="169"/>
  <c r="GX8" i="169"/>
  <c r="GW8" i="169"/>
  <c r="GV8" i="169"/>
  <c r="IQ7" i="169"/>
  <c r="IP7" i="169"/>
  <c r="IO7" i="169"/>
  <c r="IN7" i="169"/>
  <c r="IM7" i="169"/>
  <c r="IL7" i="169"/>
  <c r="IK7" i="169"/>
  <c r="IJ7" i="169"/>
  <c r="II7" i="169"/>
  <c r="IH7" i="169"/>
  <c r="IG7" i="169"/>
  <c r="IF7" i="169"/>
  <c r="IE7" i="169"/>
  <c r="ID7" i="169"/>
  <c r="IC7" i="169"/>
  <c r="IB7" i="169"/>
  <c r="IA7" i="169"/>
  <c r="HZ7" i="169"/>
  <c r="HY7" i="169"/>
  <c r="HX7" i="169"/>
  <c r="HW7" i="169"/>
  <c r="HV7" i="169"/>
  <c r="HU7" i="169"/>
  <c r="HT7" i="169"/>
  <c r="HS7" i="169"/>
  <c r="HR7" i="169"/>
  <c r="HQ7" i="169"/>
  <c r="HP7" i="169"/>
  <c r="HO7" i="169"/>
  <c r="HN7" i="169"/>
  <c r="HM7" i="169"/>
  <c r="HL7" i="169"/>
  <c r="HK7" i="169"/>
  <c r="HJ7" i="169"/>
  <c r="HI7" i="169"/>
  <c r="HH7" i="169"/>
  <c r="HG7" i="169"/>
  <c r="HF7" i="169"/>
  <c r="HE7" i="169"/>
  <c r="HD7" i="169"/>
  <c r="HC7" i="169"/>
  <c r="HB7" i="169"/>
  <c r="HA7" i="169"/>
  <c r="GZ7" i="169"/>
  <c r="GY7" i="169"/>
  <c r="GX7" i="169"/>
  <c r="GW7" i="169"/>
  <c r="GV7" i="169"/>
  <c r="IQ6" i="169"/>
  <c r="IP6" i="169"/>
  <c r="IO6" i="169"/>
  <c r="IN6" i="169"/>
  <c r="IM6" i="169"/>
  <c r="IL6" i="169"/>
  <c r="IK6" i="169"/>
  <c r="IJ6" i="169"/>
  <c r="II6" i="169"/>
  <c r="IH6" i="169"/>
  <c r="IG6" i="169"/>
  <c r="IF6" i="169"/>
  <c r="IE6" i="169"/>
  <c r="ID6" i="169"/>
  <c r="IC6" i="169"/>
  <c r="IB6" i="169"/>
  <c r="IA6" i="169"/>
  <c r="HZ6" i="169"/>
  <c r="HY6" i="169"/>
  <c r="HX6" i="169"/>
  <c r="HW6" i="169"/>
  <c r="HV6" i="169"/>
  <c r="HU6" i="169"/>
  <c r="HT6" i="169"/>
  <c r="HS6" i="169"/>
  <c r="HR6" i="169"/>
  <c r="HQ6" i="169"/>
  <c r="HP6" i="169"/>
  <c r="HO6" i="169"/>
  <c r="HN6" i="169"/>
  <c r="HM6" i="169"/>
  <c r="HL6" i="169"/>
  <c r="HK6" i="169"/>
  <c r="HJ6" i="169"/>
  <c r="HI6" i="169"/>
  <c r="HH6" i="169"/>
  <c r="HG6" i="169"/>
  <c r="HF6" i="169"/>
  <c r="HE6" i="169"/>
  <c r="HD6" i="169"/>
  <c r="HC6" i="169"/>
  <c r="HB6" i="169"/>
  <c r="HA6" i="169"/>
  <c r="GZ6" i="169"/>
  <c r="GY6" i="169"/>
  <c r="GX6" i="169"/>
  <c r="GW6" i="169"/>
  <c r="GV6" i="169"/>
  <c r="IQ5" i="169"/>
  <c r="IP5" i="169"/>
  <c r="IO5" i="169"/>
  <c r="IN5" i="169"/>
  <c r="IM5" i="169"/>
  <c r="IL5" i="169"/>
  <c r="IK5" i="169"/>
  <c r="IJ5" i="169"/>
  <c r="II5" i="169"/>
  <c r="IH5" i="169"/>
  <c r="IG5" i="169"/>
  <c r="IF5" i="169"/>
  <c r="IE5" i="169"/>
  <c r="ID5" i="169"/>
  <c r="IC5" i="169"/>
  <c r="IB5" i="169"/>
  <c r="IA5" i="169"/>
  <c r="HZ5" i="169"/>
  <c r="HY5" i="169"/>
  <c r="HX5" i="169"/>
  <c r="HW5" i="169"/>
  <c r="HV5" i="169"/>
  <c r="HU5" i="169"/>
  <c r="HT5" i="169"/>
  <c r="HS5" i="169"/>
  <c r="HR5" i="169"/>
  <c r="HQ5" i="169"/>
  <c r="HP5" i="169"/>
  <c r="HO5" i="169"/>
  <c r="HN5" i="169"/>
  <c r="HM5" i="169"/>
  <c r="HL5" i="169"/>
  <c r="HK5" i="169"/>
  <c r="HJ5" i="169"/>
  <c r="HI5" i="169"/>
  <c r="HH5" i="169"/>
  <c r="HG5" i="169"/>
  <c r="HF5" i="169"/>
  <c r="HE5" i="169"/>
  <c r="HD5" i="169"/>
  <c r="HC5" i="169"/>
  <c r="HB5" i="169"/>
  <c r="HA5" i="169"/>
  <c r="GZ5" i="169"/>
  <c r="GY5" i="169"/>
  <c r="GX5" i="169"/>
  <c r="GW5" i="169"/>
  <c r="GV5" i="169"/>
  <c r="J3" i="169"/>
  <c r="I3" i="169"/>
  <c r="GT2" i="169"/>
  <c r="GS2" i="169"/>
  <c r="GR2" i="169"/>
  <c r="GQ2" i="169"/>
  <c r="GP2" i="169"/>
  <c r="GO2" i="169"/>
  <c r="GN2" i="169"/>
  <c r="GM2" i="169"/>
  <c r="GL2" i="169"/>
  <c r="GK2" i="169"/>
  <c r="GJ2" i="169"/>
  <c r="GI2" i="169"/>
  <c r="GH2" i="169"/>
  <c r="GG2" i="169"/>
  <c r="GF2" i="169"/>
  <c r="GE2" i="169"/>
  <c r="GD2" i="169"/>
  <c r="GC2" i="169"/>
  <c r="GB2" i="169"/>
  <c r="GA2" i="169"/>
  <c r="FZ2" i="169"/>
  <c r="FY2" i="169"/>
  <c r="FX2" i="169"/>
  <c r="FW2" i="169"/>
  <c r="FV2" i="169"/>
  <c r="FU2" i="169"/>
  <c r="FT2" i="169"/>
  <c r="FS2" i="169"/>
  <c r="FR2" i="169"/>
  <c r="FQ2" i="169"/>
  <c r="FP2" i="169"/>
  <c r="FO2" i="169"/>
  <c r="FN2" i="169"/>
  <c r="FM2" i="169"/>
  <c r="FL2" i="169"/>
  <c r="FK2" i="169"/>
  <c r="FJ2" i="169"/>
  <c r="FI2" i="169"/>
  <c r="FH2" i="169"/>
  <c r="FG2" i="169"/>
  <c r="FF2" i="169"/>
  <c r="FE2" i="169"/>
  <c r="FD2" i="169"/>
  <c r="FC2" i="169"/>
  <c r="FB2" i="169"/>
  <c r="FA2" i="169"/>
  <c r="EZ2" i="169"/>
  <c r="EY2" i="169"/>
  <c r="EX2" i="169"/>
  <c r="EW2" i="169"/>
  <c r="EV2" i="169"/>
  <c r="EU2" i="169"/>
  <c r="ET2" i="169"/>
  <c r="ES2" i="169"/>
  <c r="ER2" i="169"/>
  <c r="EQ2" i="169"/>
  <c r="EP2" i="169"/>
  <c r="EO2" i="169"/>
  <c r="EN2" i="169"/>
  <c r="EM2" i="169"/>
  <c r="EL2" i="169"/>
  <c r="EK2" i="169"/>
  <c r="EJ2" i="169"/>
  <c r="EI2" i="169"/>
  <c r="EH2" i="169"/>
  <c r="EG2" i="169"/>
  <c r="EF2" i="169"/>
  <c r="EE2" i="169"/>
  <c r="ED2" i="169"/>
  <c r="EC2" i="169"/>
  <c r="EB2" i="169"/>
  <c r="EA2" i="169"/>
  <c r="DZ2" i="169"/>
  <c r="DY2" i="169"/>
  <c r="DX2" i="169"/>
  <c r="DW2" i="169"/>
  <c r="DV2" i="169"/>
  <c r="DU2" i="169"/>
  <c r="DT2" i="169"/>
  <c r="DS2" i="169"/>
  <c r="DR2" i="169"/>
  <c r="DQ2" i="169"/>
  <c r="DP2" i="169"/>
  <c r="DO2" i="169"/>
  <c r="DN2" i="169"/>
  <c r="DM2" i="169"/>
  <c r="DL2" i="169"/>
  <c r="DK2" i="169"/>
  <c r="DJ2" i="169"/>
  <c r="DI2" i="169"/>
  <c r="DH2" i="169"/>
  <c r="DG2" i="169"/>
  <c r="DF2" i="169"/>
  <c r="DE2" i="169"/>
  <c r="DD2" i="169"/>
  <c r="DC2" i="169"/>
  <c r="DB2" i="169"/>
  <c r="DA2" i="169"/>
  <c r="CZ2" i="169"/>
  <c r="CY2" i="169"/>
  <c r="CX2" i="169"/>
  <c r="CW2" i="169"/>
  <c r="CV2" i="169"/>
  <c r="CU2" i="169"/>
  <c r="CT2" i="169"/>
  <c r="CS2" i="169"/>
  <c r="CR2" i="169"/>
  <c r="CQ2" i="169"/>
  <c r="CP2" i="169"/>
  <c r="CO2" i="169"/>
  <c r="CN2" i="169"/>
  <c r="CM2" i="169"/>
  <c r="CL2" i="169"/>
  <c r="CK2" i="169"/>
  <c r="CJ2" i="169"/>
  <c r="CI2" i="169"/>
  <c r="CH2" i="169"/>
  <c r="CG2" i="169"/>
  <c r="CF2" i="169"/>
  <c r="CE2" i="169"/>
  <c r="CD2" i="169"/>
  <c r="CC2" i="169"/>
  <c r="CB2" i="169"/>
  <c r="CA2" i="169"/>
  <c r="BZ2" i="169"/>
  <c r="BY2" i="169"/>
  <c r="BX2" i="169"/>
  <c r="BW2" i="169"/>
  <c r="BV2" i="169"/>
  <c r="BU2" i="169"/>
  <c r="BT2" i="169"/>
  <c r="BS2" i="169"/>
  <c r="BR2" i="169"/>
  <c r="BQ2" i="169"/>
  <c r="BP2" i="169"/>
  <c r="BO2" i="169"/>
  <c r="BN2" i="169"/>
  <c r="BM2" i="169"/>
  <c r="BL2" i="169"/>
  <c r="BK2" i="169"/>
  <c r="BJ2" i="169"/>
  <c r="BI2" i="169"/>
  <c r="BH2" i="169"/>
  <c r="BG2" i="169"/>
  <c r="BF2" i="169"/>
  <c r="BE2" i="169"/>
  <c r="BD2" i="169"/>
  <c r="BC2" i="169"/>
  <c r="BB2" i="169"/>
  <c r="BA2" i="169"/>
  <c r="AZ2" i="169"/>
  <c r="AY2" i="169"/>
  <c r="AX2" i="169"/>
  <c r="AW2" i="169"/>
  <c r="AV2" i="169"/>
  <c r="AU2" i="169"/>
  <c r="AT2" i="169"/>
  <c r="AS2" i="169"/>
  <c r="AR2" i="169"/>
  <c r="AQ2" i="169"/>
  <c r="AP2" i="169"/>
  <c r="AO2" i="169"/>
  <c r="AN2" i="169"/>
  <c r="AM2" i="169"/>
  <c r="AL2" i="169"/>
  <c r="AK2" i="169"/>
  <c r="AJ2" i="169"/>
  <c r="AI2" i="169"/>
  <c r="AH2" i="169"/>
  <c r="AG2" i="169"/>
  <c r="AF2" i="169"/>
  <c r="AE2" i="169"/>
  <c r="AD2" i="169"/>
  <c r="AC2" i="169"/>
  <c r="AB2" i="169"/>
  <c r="AA2" i="169"/>
  <c r="Z2" i="169"/>
  <c r="Y2" i="169"/>
  <c r="X2" i="169"/>
  <c r="W2" i="169"/>
  <c r="V2" i="169"/>
  <c r="U2" i="169"/>
  <c r="T2" i="169"/>
  <c r="S2" i="169"/>
  <c r="R2" i="169"/>
  <c r="Q2" i="169"/>
  <c r="P2" i="169"/>
  <c r="O2" i="169"/>
  <c r="N2" i="169"/>
  <c r="M2" i="169"/>
  <c r="L2" i="169"/>
  <c r="K2" i="169"/>
  <c r="J2" i="169"/>
  <c r="I2" i="169"/>
  <c r="H2" i="169"/>
  <c r="G2" i="169"/>
  <c r="F2" i="169"/>
  <c r="E2" i="169"/>
  <c r="D2" i="169"/>
  <c r="C2" i="169"/>
  <c r="B2" i="169"/>
  <c r="A1" i="169"/>
  <c r="GV5" i="107"/>
  <c r="GW5" i="107"/>
  <c r="GX5" i="107"/>
  <c r="GY5" i="107"/>
  <c r="GZ5" i="107"/>
  <c r="HA5" i="107"/>
  <c r="HB5" i="107"/>
  <c r="HC5" i="107"/>
  <c r="HD5" i="107"/>
  <c r="HE5" i="107"/>
  <c r="HF5" i="107"/>
  <c r="HG5" i="107"/>
  <c r="HH5" i="107"/>
  <c r="HI5" i="107"/>
  <c r="HJ5" i="107"/>
  <c r="HK5" i="107"/>
  <c r="HL5" i="107"/>
  <c r="HM5" i="107"/>
  <c r="HN5" i="107"/>
  <c r="HO5" i="107"/>
  <c r="HP5" i="107"/>
  <c r="HQ5" i="107"/>
  <c r="HR5" i="107"/>
  <c r="HS5" i="107"/>
  <c r="HT5" i="107"/>
  <c r="HU5" i="107"/>
  <c r="HV5" i="107"/>
  <c r="HW5" i="107"/>
  <c r="HX5" i="107"/>
  <c r="HY5" i="107"/>
  <c r="HZ5" i="107"/>
  <c r="IA5" i="107"/>
  <c r="IB5" i="107"/>
  <c r="IC5" i="107"/>
  <c r="ID5" i="107"/>
  <c r="IE5" i="107"/>
  <c r="IF5" i="107"/>
  <c r="IG5" i="107"/>
  <c r="IH5" i="107"/>
  <c r="II5" i="107"/>
  <c r="IJ5" i="107"/>
  <c r="IK5" i="107"/>
  <c r="IL5" i="107"/>
  <c r="IM5" i="107"/>
  <c r="IN5" i="107"/>
  <c r="IO5" i="107"/>
  <c r="IP5" i="107"/>
  <c r="IQ5" i="107"/>
  <c r="GV6" i="107"/>
  <c r="GW6" i="107"/>
  <c r="GX6" i="107"/>
  <c r="GY6" i="107"/>
  <c r="GZ6" i="107"/>
  <c r="HA6" i="107"/>
  <c r="HB6" i="107"/>
  <c r="HC6" i="107"/>
  <c r="HD6" i="107"/>
  <c r="HE6" i="107"/>
  <c r="HF6" i="107"/>
  <c r="HG6" i="107"/>
  <c r="HH6" i="107"/>
  <c r="HI6" i="107"/>
  <c r="HJ6" i="107"/>
  <c r="HK6" i="107"/>
  <c r="HL6" i="107"/>
  <c r="HM6" i="107"/>
  <c r="HN6" i="107"/>
  <c r="HO6" i="107"/>
  <c r="HP6" i="107"/>
  <c r="HQ6" i="107"/>
  <c r="HR6" i="107"/>
  <c r="HS6" i="107"/>
  <c r="HT6" i="107"/>
  <c r="HU6" i="107"/>
  <c r="HV6" i="107"/>
  <c r="HW6" i="107"/>
  <c r="HX6" i="107"/>
  <c r="HY6" i="107"/>
  <c r="HZ6" i="107"/>
  <c r="IA6" i="107"/>
  <c r="IB6" i="107"/>
  <c r="IC6" i="107"/>
  <c r="ID6" i="107"/>
  <c r="IE6" i="107"/>
  <c r="IF6" i="107"/>
  <c r="IG6" i="107"/>
  <c r="IH6" i="107"/>
  <c r="II6" i="107"/>
  <c r="IJ6" i="107"/>
  <c r="IK6" i="107"/>
  <c r="IL6" i="107"/>
  <c r="IM6" i="107"/>
  <c r="IN6" i="107"/>
  <c r="IO6" i="107"/>
  <c r="IP6" i="107"/>
  <c r="IQ6" i="107"/>
  <c r="GV7" i="107"/>
  <c r="GW7" i="107"/>
  <c r="GX7" i="107"/>
  <c r="GY7" i="107"/>
  <c r="GZ7" i="107"/>
  <c r="HA7" i="107"/>
  <c r="HB7" i="107"/>
  <c r="HC7" i="107"/>
  <c r="HD7" i="107"/>
  <c r="HE7" i="107"/>
  <c r="HF7" i="107"/>
  <c r="HG7" i="107"/>
  <c r="HH7" i="107"/>
  <c r="HI7" i="107"/>
  <c r="HJ7" i="107"/>
  <c r="HK7" i="107"/>
  <c r="HL7" i="107"/>
  <c r="HM7" i="107"/>
  <c r="HN7" i="107"/>
  <c r="HO7" i="107"/>
  <c r="HP7" i="107"/>
  <c r="HQ7" i="107"/>
  <c r="HR7" i="107"/>
  <c r="HS7" i="107"/>
  <c r="HT7" i="107"/>
  <c r="HU7" i="107"/>
  <c r="HV7" i="107"/>
  <c r="HW7" i="107"/>
  <c r="HX7" i="107"/>
  <c r="HY7" i="107"/>
  <c r="HZ7" i="107"/>
  <c r="IA7" i="107"/>
  <c r="IB7" i="107"/>
  <c r="IC7" i="107"/>
  <c r="ID7" i="107"/>
  <c r="IE7" i="107"/>
  <c r="IF7" i="107"/>
  <c r="IG7" i="107"/>
  <c r="IH7" i="107"/>
  <c r="II7" i="107"/>
  <c r="IJ7" i="107"/>
  <c r="IK7" i="107"/>
  <c r="IL7" i="107"/>
  <c r="IM7" i="107"/>
  <c r="IN7" i="107"/>
  <c r="IO7" i="107"/>
  <c r="IP7" i="107"/>
  <c r="IQ7" i="107"/>
  <c r="GV8" i="107"/>
  <c r="GW8" i="107"/>
  <c r="GX8" i="107"/>
  <c r="GY8" i="107"/>
  <c r="GZ8" i="107"/>
  <c r="HA8" i="107"/>
  <c r="HB8" i="107"/>
  <c r="HC8" i="107"/>
  <c r="HD8" i="107"/>
  <c r="HE8" i="107"/>
  <c r="HF8" i="107"/>
  <c r="HG8" i="107"/>
  <c r="HH8" i="107"/>
  <c r="HI8" i="107"/>
  <c r="HJ8" i="107"/>
  <c r="HK8" i="107"/>
  <c r="HL8" i="107"/>
  <c r="HM8" i="107"/>
  <c r="HN8" i="107"/>
  <c r="HO8" i="107"/>
  <c r="HP8" i="107"/>
  <c r="HQ8" i="107"/>
  <c r="HR8" i="107"/>
  <c r="HS8" i="107"/>
  <c r="HT8" i="107"/>
  <c r="HU8" i="107"/>
  <c r="HV8" i="107"/>
  <c r="HW8" i="107"/>
  <c r="HX8" i="107"/>
  <c r="HY8" i="107"/>
  <c r="HZ8" i="107"/>
  <c r="IA8" i="107"/>
  <c r="IB8" i="107"/>
  <c r="IC8" i="107"/>
  <c r="ID8" i="107"/>
  <c r="IE8" i="107"/>
  <c r="IF8" i="107"/>
  <c r="IG8" i="107"/>
  <c r="IH8" i="107"/>
  <c r="II8" i="107"/>
  <c r="IJ8" i="107"/>
  <c r="IK8" i="107"/>
  <c r="IL8" i="107"/>
  <c r="IM8" i="107"/>
  <c r="IN8" i="107"/>
  <c r="IO8" i="107"/>
  <c r="IP8" i="107"/>
  <c r="IQ8" i="107"/>
  <c r="GV9" i="107"/>
  <c r="GW9" i="107"/>
  <c r="GX9" i="107"/>
  <c r="GY9" i="107"/>
  <c r="GZ9" i="107"/>
  <c r="HA9" i="107"/>
  <c r="HB9" i="107"/>
  <c r="HC9" i="107"/>
  <c r="HD9" i="107"/>
  <c r="HE9" i="107"/>
  <c r="HF9" i="107"/>
  <c r="HG9" i="107"/>
  <c r="HH9" i="107"/>
  <c r="HI9" i="107"/>
  <c r="HJ9" i="107"/>
  <c r="HK9" i="107"/>
  <c r="HL9" i="107"/>
  <c r="HM9" i="107"/>
  <c r="HN9" i="107"/>
  <c r="HO9" i="107"/>
  <c r="HP9" i="107"/>
  <c r="HQ9" i="107"/>
  <c r="HR9" i="107"/>
  <c r="HS9" i="107"/>
  <c r="HT9" i="107"/>
  <c r="HU9" i="107"/>
  <c r="HV9" i="107"/>
  <c r="HW9" i="107"/>
  <c r="HX9" i="107"/>
  <c r="HY9" i="107"/>
  <c r="HZ9" i="107"/>
  <c r="IA9" i="107"/>
  <c r="IB9" i="107"/>
  <c r="IC9" i="107"/>
  <c r="ID9" i="107"/>
  <c r="IE9" i="107"/>
  <c r="IF9" i="107"/>
  <c r="IG9" i="107"/>
  <c r="IH9" i="107"/>
  <c r="II9" i="107"/>
  <c r="IJ9" i="107"/>
  <c r="IK9" i="107"/>
  <c r="IL9" i="107"/>
  <c r="IM9" i="107"/>
  <c r="IN9" i="107"/>
  <c r="IO9" i="107"/>
  <c r="IP9" i="107"/>
  <c r="IQ9" i="107"/>
  <c r="IQ26" i="157"/>
  <c r="IP26" i="157"/>
  <c r="IO26" i="157"/>
  <c r="IN26" i="157"/>
  <c r="IM26" i="157"/>
  <c r="IL26" i="157"/>
  <c r="IK26" i="157"/>
  <c r="IJ26" i="157"/>
  <c r="II26" i="157"/>
  <c r="IH26" i="157"/>
  <c r="IG26" i="157"/>
  <c r="IF26" i="157"/>
  <c r="IE26" i="157"/>
  <c r="ID26" i="157"/>
  <c r="IC26" i="157"/>
  <c r="IB26" i="157"/>
  <c r="IA26" i="157"/>
  <c r="HZ26" i="157"/>
  <c r="HY26" i="157"/>
  <c r="HX26" i="157"/>
  <c r="HW26" i="157"/>
  <c r="HV26" i="157"/>
  <c r="HU26" i="157"/>
  <c r="HT26" i="157"/>
  <c r="HS26" i="157"/>
  <c r="HR26" i="157"/>
  <c r="HQ26" i="157"/>
  <c r="HP26" i="157"/>
  <c r="HO26" i="157"/>
  <c r="HN26" i="157"/>
  <c r="HM26" i="157"/>
  <c r="HL26" i="157"/>
  <c r="HK26" i="157"/>
  <c r="HJ26" i="157"/>
  <c r="HI26" i="157"/>
  <c r="HH26" i="157"/>
  <c r="HG26" i="157"/>
  <c r="HF26" i="157"/>
  <c r="HE26" i="157"/>
  <c r="HD26" i="157"/>
  <c r="HC26" i="157"/>
  <c r="HB26" i="157"/>
  <c r="HA26" i="157"/>
  <c r="GZ26" i="157"/>
  <c r="GY26" i="157"/>
  <c r="GX26" i="157"/>
  <c r="GW26" i="157"/>
  <c r="GV26" i="157"/>
  <c r="A26" i="157"/>
  <c r="IQ25" i="157"/>
  <c r="IP25" i="157"/>
  <c r="IO25" i="157"/>
  <c r="IN25" i="157"/>
  <c r="IM25" i="157"/>
  <c r="IL25" i="157"/>
  <c r="IK25" i="157"/>
  <c r="IJ25" i="157"/>
  <c r="II25" i="157"/>
  <c r="IH25" i="157"/>
  <c r="IG25" i="157"/>
  <c r="IF25" i="157"/>
  <c r="IE25" i="157"/>
  <c r="ID25" i="157"/>
  <c r="IC25" i="157"/>
  <c r="IB25" i="157"/>
  <c r="IA25" i="157"/>
  <c r="HZ25" i="157"/>
  <c r="HY25" i="157"/>
  <c r="HX25" i="157"/>
  <c r="HW25" i="157"/>
  <c r="HV25" i="157"/>
  <c r="HU25" i="157"/>
  <c r="HT25" i="157"/>
  <c r="HS25" i="157"/>
  <c r="HR25" i="157"/>
  <c r="HQ25" i="157"/>
  <c r="HP25" i="157"/>
  <c r="HO25" i="157"/>
  <c r="HN25" i="157"/>
  <c r="HM25" i="157"/>
  <c r="HL25" i="157"/>
  <c r="HK25" i="157"/>
  <c r="HJ25" i="157"/>
  <c r="HI25" i="157"/>
  <c r="HH25" i="157"/>
  <c r="HG25" i="157"/>
  <c r="HF25" i="157"/>
  <c r="HE25" i="157"/>
  <c r="HD25" i="157"/>
  <c r="HC25" i="157"/>
  <c r="HB25" i="157"/>
  <c r="HA25" i="157"/>
  <c r="GZ25" i="157"/>
  <c r="GY25" i="157"/>
  <c r="GX25" i="157"/>
  <c r="GW25" i="157"/>
  <c r="GV25" i="157"/>
  <c r="A25" i="157"/>
  <c r="IQ24" i="157"/>
  <c r="IP24" i="157"/>
  <c r="IO24" i="157"/>
  <c r="IN24" i="157"/>
  <c r="IM24" i="157"/>
  <c r="IL24" i="157"/>
  <c r="IK24" i="157"/>
  <c r="IJ24" i="157"/>
  <c r="II24" i="157"/>
  <c r="IH24" i="157"/>
  <c r="IG24" i="157"/>
  <c r="IF24" i="157"/>
  <c r="IE24" i="157"/>
  <c r="ID24" i="157"/>
  <c r="IC24" i="157"/>
  <c r="IB24" i="157"/>
  <c r="IA24" i="157"/>
  <c r="HZ24" i="157"/>
  <c r="HY24" i="157"/>
  <c r="HX24" i="157"/>
  <c r="HW24" i="157"/>
  <c r="HV24" i="157"/>
  <c r="HU24" i="157"/>
  <c r="HT24" i="157"/>
  <c r="HS24" i="157"/>
  <c r="HR24" i="157"/>
  <c r="HQ24" i="157"/>
  <c r="HP24" i="157"/>
  <c r="HO24" i="157"/>
  <c r="HN24" i="157"/>
  <c r="HM24" i="157"/>
  <c r="HL24" i="157"/>
  <c r="HK24" i="157"/>
  <c r="HJ24" i="157"/>
  <c r="HI24" i="157"/>
  <c r="HH24" i="157"/>
  <c r="HG24" i="157"/>
  <c r="HF24" i="157"/>
  <c r="HE24" i="157"/>
  <c r="HD24" i="157"/>
  <c r="HC24" i="157"/>
  <c r="HB24" i="157"/>
  <c r="HA24" i="157"/>
  <c r="GZ24" i="157"/>
  <c r="GY24" i="157"/>
  <c r="GX24" i="157"/>
  <c r="GW24" i="157"/>
  <c r="GV24" i="157"/>
  <c r="A24" i="157"/>
  <c r="IQ23" i="157"/>
  <c r="IP23" i="157"/>
  <c r="IO23" i="157"/>
  <c r="IN23" i="157"/>
  <c r="IM23" i="157"/>
  <c r="IL23" i="157"/>
  <c r="IK23" i="157"/>
  <c r="IJ23" i="157"/>
  <c r="II23" i="157"/>
  <c r="IH23" i="157"/>
  <c r="IG23" i="157"/>
  <c r="IF23" i="157"/>
  <c r="IE23" i="157"/>
  <c r="ID23" i="157"/>
  <c r="IC23" i="157"/>
  <c r="IB23" i="157"/>
  <c r="IA23" i="157"/>
  <c r="HZ23" i="157"/>
  <c r="HY23" i="157"/>
  <c r="HX23" i="157"/>
  <c r="HW23" i="157"/>
  <c r="HV23" i="157"/>
  <c r="HU23" i="157"/>
  <c r="HT23" i="157"/>
  <c r="HS23" i="157"/>
  <c r="HR23" i="157"/>
  <c r="HQ23" i="157"/>
  <c r="HP23" i="157"/>
  <c r="HO23" i="157"/>
  <c r="HN23" i="157"/>
  <c r="HM23" i="157"/>
  <c r="HL23" i="157"/>
  <c r="HK23" i="157"/>
  <c r="HJ23" i="157"/>
  <c r="HI23" i="157"/>
  <c r="HH23" i="157"/>
  <c r="HG23" i="157"/>
  <c r="HF23" i="157"/>
  <c r="HE23" i="157"/>
  <c r="HD23" i="157"/>
  <c r="HC23" i="157"/>
  <c r="HB23" i="157"/>
  <c r="HA23" i="157"/>
  <c r="GZ23" i="157"/>
  <c r="GY23" i="157"/>
  <c r="GX23" i="157"/>
  <c r="GW23" i="157"/>
  <c r="GV23" i="157"/>
  <c r="A23" i="157"/>
  <c r="IQ20" i="157"/>
  <c r="IP20" i="157"/>
  <c r="IO20" i="157"/>
  <c r="IN20" i="157"/>
  <c r="IM20" i="157"/>
  <c r="IL20" i="157"/>
  <c r="IK20" i="157"/>
  <c r="IJ20" i="157"/>
  <c r="II20" i="157"/>
  <c r="IH20" i="157"/>
  <c r="IG20" i="157"/>
  <c r="IF20" i="157"/>
  <c r="IE20" i="157"/>
  <c r="ID20" i="157"/>
  <c r="IC20" i="157"/>
  <c r="IB20" i="157"/>
  <c r="IA20" i="157"/>
  <c r="HZ20" i="157"/>
  <c r="HY20" i="157"/>
  <c r="HX20" i="157"/>
  <c r="HW20" i="157"/>
  <c r="HV20" i="157"/>
  <c r="HU20" i="157"/>
  <c r="HT20" i="157"/>
  <c r="HS20" i="157"/>
  <c r="HR20" i="157"/>
  <c r="HQ20" i="157"/>
  <c r="HP20" i="157"/>
  <c r="HO20" i="157"/>
  <c r="HN20" i="157"/>
  <c r="HM20" i="157"/>
  <c r="HL20" i="157"/>
  <c r="HK20" i="157"/>
  <c r="HJ20" i="157"/>
  <c r="HI20" i="157"/>
  <c r="HH20" i="157"/>
  <c r="HG20" i="157"/>
  <c r="HF20" i="157"/>
  <c r="HE20" i="157"/>
  <c r="HD20" i="157"/>
  <c r="HC20" i="157"/>
  <c r="HB20" i="157"/>
  <c r="HA20" i="157"/>
  <c r="GZ20" i="157"/>
  <c r="GY20" i="157"/>
  <c r="GX20" i="157"/>
  <c r="GW20" i="157"/>
  <c r="GV20" i="157"/>
  <c r="A20" i="157"/>
  <c r="IQ19" i="157"/>
  <c r="IP19" i="157"/>
  <c r="IO19" i="157"/>
  <c r="IN19" i="157"/>
  <c r="IM19" i="157"/>
  <c r="IL19" i="157"/>
  <c r="IK19" i="157"/>
  <c r="IJ19" i="157"/>
  <c r="II19" i="157"/>
  <c r="IH19" i="157"/>
  <c r="IG19" i="157"/>
  <c r="IF19" i="157"/>
  <c r="IE19" i="157"/>
  <c r="ID19" i="157"/>
  <c r="IC19" i="157"/>
  <c r="IB19" i="157"/>
  <c r="IA19" i="157"/>
  <c r="HZ19" i="157"/>
  <c r="HY19" i="157"/>
  <c r="HX19" i="157"/>
  <c r="HW19" i="157"/>
  <c r="HV19" i="157"/>
  <c r="HU19" i="157"/>
  <c r="HT19" i="157"/>
  <c r="HS19" i="157"/>
  <c r="HR19" i="157"/>
  <c r="HQ19" i="157"/>
  <c r="HP19" i="157"/>
  <c r="HO19" i="157"/>
  <c r="HN19" i="157"/>
  <c r="HM19" i="157"/>
  <c r="HL19" i="157"/>
  <c r="HK19" i="157"/>
  <c r="HJ19" i="157"/>
  <c r="HI19" i="157"/>
  <c r="HH19" i="157"/>
  <c r="HG19" i="157"/>
  <c r="HF19" i="157"/>
  <c r="HE19" i="157"/>
  <c r="HD19" i="157"/>
  <c r="HC19" i="157"/>
  <c r="HB19" i="157"/>
  <c r="HA19" i="157"/>
  <c r="GZ19" i="157"/>
  <c r="GY19" i="157"/>
  <c r="GX19" i="157"/>
  <c r="GW19" i="157"/>
  <c r="GV19" i="157"/>
  <c r="B19" i="157"/>
  <c r="A19" i="157"/>
  <c r="IQ16" i="157"/>
  <c r="IP16" i="157"/>
  <c r="IO16" i="157"/>
  <c r="IN16" i="157"/>
  <c r="IM16" i="157"/>
  <c r="IL16" i="157"/>
  <c r="IK16" i="157"/>
  <c r="IJ16" i="157"/>
  <c r="II16" i="157"/>
  <c r="IH16" i="157"/>
  <c r="IG16" i="157"/>
  <c r="IF16" i="157"/>
  <c r="IE16" i="157"/>
  <c r="ID16" i="157"/>
  <c r="IC16" i="157"/>
  <c r="IB16" i="157"/>
  <c r="IA16" i="157"/>
  <c r="HZ16" i="157"/>
  <c r="HY16" i="157"/>
  <c r="HX16" i="157"/>
  <c r="HW16" i="157"/>
  <c r="HV16" i="157"/>
  <c r="HU16" i="157"/>
  <c r="HT16" i="157"/>
  <c r="HS16" i="157"/>
  <c r="HR16" i="157"/>
  <c r="HQ16" i="157"/>
  <c r="HP16" i="157"/>
  <c r="HO16" i="157"/>
  <c r="HN16" i="157"/>
  <c r="HM16" i="157"/>
  <c r="HL16" i="157"/>
  <c r="HK16" i="157"/>
  <c r="HJ16" i="157"/>
  <c r="HI16" i="157"/>
  <c r="HH16" i="157"/>
  <c r="HG16" i="157"/>
  <c r="HF16" i="157"/>
  <c r="HE16" i="157"/>
  <c r="HD16" i="157"/>
  <c r="HC16" i="157"/>
  <c r="HB16" i="157"/>
  <c r="HA16" i="157"/>
  <c r="GZ16" i="157"/>
  <c r="GY16" i="157"/>
  <c r="GX16" i="157"/>
  <c r="GW16" i="157"/>
  <c r="GV16" i="157"/>
  <c r="IQ15" i="157"/>
  <c r="IP15" i="157"/>
  <c r="IO15" i="157"/>
  <c r="IN15" i="157"/>
  <c r="IM15" i="157"/>
  <c r="IL15" i="157"/>
  <c r="IK15" i="157"/>
  <c r="IJ15" i="157"/>
  <c r="II15" i="157"/>
  <c r="IH15" i="157"/>
  <c r="IG15" i="157"/>
  <c r="IF15" i="157"/>
  <c r="IE15" i="157"/>
  <c r="ID15" i="157"/>
  <c r="IC15" i="157"/>
  <c r="IB15" i="157"/>
  <c r="IA15" i="157"/>
  <c r="HZ15" i="157"/>
  <c r="HY15" i="157"/>
  <c r="HX15" i="157"/>
  <c r="HW15" i="157"/>
  <c r="HV15" i="157"/>
  <c r="HU15" i="157"/>
  <c r="HT15" i="157"/>
  <c r="HS15" i="157"/>
  <c r="HR15" i="157"/>
  <c r="HQ15" i="157"/>
  <c r="HP15" i="157"/>
  <c r="HO15" i="157"/>
  <c r="HN15" i="157"/>
  <c r="HM15" i="157"/>
  <c r="HL15" i="157"/>
  <c r="HK15" i="157"/>
  <c r="HJ15" i="157"/>
  <c r="HI15" i="157"/>
  <c r="HH15" i="157"/>
  <c r="HG15" i="157"/>
  <c r="HF15" i="157"/>
  <c r="HE15" i="157"/>
  <c r="HD15" i="157"/>
  <c r="HC15" i="157"/>
  <c r="HB15" i="157"/>
  <c r="HA15" i="157"/>
  <c r="GZ15" i="157"/>
  <c r="GY15" i="157"/>
  <c r="GX15" i="157"/>
  <c r="GW15" i="157"/>
  <c r="GV15" i="157"/>
  <c r="IQ14" i="157"/>
  <c r="IP14" i="157"/>
  <c r="IO14" i="157"/>
  <c r="IN14" i="157"/>
  <c r="IM14" i="157"/>
  <c r="IL14" i="157"/>
  <c r="IK14" i="157"/>
  <c r="IJ14" i="157"/>
  <c r="II14" i="157"/>
  <c r="IH14" i="157"/>
  <c r="IG14" i="157"/>
  <c r="IF14" i="157"/>
  <c r="IE14" i="157"/>
  <c r="ID14" i="157"/>
  <c r="IC14" i="157"/>
  <c r="IB14" i="157"/>
  <c r="IA14" i="157"/>
  <c r="HZ14" i="157"/>
  <c r="HY14" i="157"/>
  <c r="HX14" i="157"/>
  <c r="HW14" i="157"/>
  <c r="HV14" i="157"/>
  <c r="HU14" i="157"/>
  <c r="HT14" i="157"/>
  <c r="HS14" i="157"/>
  <c r="HR14" i="157"/>
  <c r="HQ14" i="157"/>
  <c r="HP14" i="157"/>
  <c r="HO14" i="157"/>
  <c r="HN14" i="157"/>
  <c r="HM14" i="157"/>
  <c r="HL14" i="157"/>
  <c r="HK14" i="157"/>
  <c r="HJ14" i="157"/>
  <c r="HI14" i="157"/>
  <c r="HH14" i="157"/>
  <c r="HG14" i="157"/>
  <c r="HF14" i="157"/>
  <c r="HE14" i="157"/>
  <c r="HD14" i="157"/>
  <c r="HC14" i="157"/>
  <c r="HB14" i="157"/>
  <c r="HA14" i="157"/>
  <c r="GZ14" i="157"/>
  <c r="GY14" i="157"/>
  <c r="GX14" i="157"/>
  <c r="GW14" i="157"/>
  <c r="GV14" i="157"/>
  <c r="IQ13" i="157"/>
  <c r="IP13" i="157"/>
  <c r="IO13" i="157"/>
  <c r="IN13" i="157"/>
  <c r="IM13" i="157"/>
  <c r="IL13" i="157"/>
  <c r="IK13" i="157"/>
  <c r="IJ13" i="157"/>
  <c r="II13" i="157"/>
  <c r="IH13" i="157"/>
  <c r="IG13" i="157"/>
  <c r="IF13" i="157"/>
  <c r="IE13" i="157"/>
  <c r="ID13" i="157"/>
  <c r="IC13" i="157"/>
  <c r="IB13" i="157"/>
  <c r="IA13" i="157"/>
  <c r="HZ13" i="157"/>
  <c r="HY13" i="157"/>
  <c r="HX13" i="157"/>
  <c r="HW13" i="157"/>
  <c r="HV13" i="157"/>
  <c r="HU13" i="157"/>
  <c r="HT13" i="157"/>
  <c r="HS13" i="157"/>
  <c r="HR13" i="157"/>
  <c r="HQ13" i="157"/>
  <c r="HP13" i="157"/>
  <c r="HO13" i="157"/>
  <c r="HN13" i="157"/>
  <c r="HM13" i="157"/>
  <c r="HL13" i="157"/>
  <c r="HK13" i="157"/>
  <c r="HJ13" i="157"/>
  <c r="HI13" i="157"/>
  <c r="HH13" i="157"/>
  <c r="HG13" i="157"/>
  <c r="HF13" i="157"/>
  <c r="HE13" i="157"/>
  <c r="HD13" i="157"/>
  <c r="HC13" i="157"/>
  <c r="HB13" i="157"/>
  <c r="HA13" i="157"/>
  <c r="GZ13" i="157"/>
  <c r="GY13" i="157"/>
  <c r="GX13" i="157"/>
  <c r="GW13" i="157"/>
  <c r="GV13" i="157"/>
  <c r="IQ12" i="157"/>
  <c r="IP12" i="157"/>
  <c r="IO12" i="157"/>
  <c r="IN12" i="157"/>
  <c r="IM12" i="157"/>
  <c r="IL12" i="157"/>
  <c r="IK12" i="157"/>
  <c r="IJ12" i="157"/>
  <c r="II12" i="157"/>
  <c r="IH12" i="157"/>
  <c r="IG12" i="157"/>
  <c r="IF12" i="157"/>
  <c r="IE12" i="157"/>
  <c r="ID12" i="157"/>
  <c r="IC12" i="157"/>
  <c r="IB12" i="157"/>
  <c r="IA12" i="157"/>
  <c r="HZ12" i="157"/>
  <c r="HY12" i="157"/>
  <c r="HX12" i="157"/>
  <c r="HW12" i="157"/>
  <c r="HV12" i="157"/>
  <c r="HU12" i="157"/>
  <c r="HT12" i="157"/>
  <c r="HS12" i="157"/>
  <c r="HR12" i="157"/>
  <c r="HQ12" i="157"/>
  <c r="HP12" i="157"/>
  <c r="HO12" i="157"/>
  <c r="HN12" i="157"/>
  <c r="HM12" i="157"/>
  <c r="HL12" i="157"/>
  <c r="HK12" i="157"/>
  <c r="HJ12" i="157"/>
  <c r="HI12" i="157"/>
  <c r="HH12" i="157"/>
  <c r="HG12" i="157"/>
  <c r="HF12" i="157"/>
  <c r="HE12" i="157"/>
  <c r="HD12" i="157"/>
  <c r="HC12" i="157"/>
  <c r="HB12" i="157"/>
  <c r="HA12" i="157"/>
  <c r="GZ12" i="157"/>
  <c r="GY12" i="157"/>
  <c r="GX12" i="157"/>
  <c r="GW12" i="157"/>
  <c r="GV12" i="157"/>
  <c r="IQ11" i="157"/>
  <c r="IP11" i="157"/>
  <c r="IO11" i="157"/>
  <c r="IN11" i="157"/>
  <c r="IM11" i="157"/>
  <c r="IL11" i="157"/>
  <c r="IK11" i="157"/>
  <c r="IJ11" i="157"/>
  <c r="II11" i="157"/>
  <c r="IH11" i="157"/>
  <c r="IG11" i="157"/>
  <c r="IF11" i="157"/>
  <c r="IE11" i="157"/>
  <c r="ID11" i="157"/>
  <c r="IC11" i="157"/>
  <c r="IB11" i="157"/>
  <c r="IA11" i="157"/>
  <c r="HZ11" i="157"/>
  <c r="HY11" i="157"/>
  <c r="HX11" i="157"/>
  <c r="HW11" i="157"/>
  <c r="HV11" i="157"/>
  <c r="HU11" i="157"/>
  <c r="HT11" i="157"/>
  <c r="HS11" i="157"/>
  <c r="HR11" i="157"/>
  <c r="HQ11" i="157"/>
  <c r="HP11" i="157"/>
  <c r="HO11" i="157"/>
  <c r="HN11" i="157"/>
  <c r="HM11" i="157"/>
  <c r="HL11" i="157"/>
  <c r="HK11" i="157"/>
  <c r="HJ11" i="157"/>
  <c r="HI11" i="157"/>
  <c r="HH11" i="157"/>
  <c r="HG11" i="157"/>
  <c r="HF11" i="157"/>
  <c r="HE11" i="157"/>
  <c r="HD11" i="157"/>
  <c r="HC11" i="157"/>
  <c r="HB11" i="157"/>
  <c r="HA11" i="157"/>
  <c r="GZ11" i="157"/>
  <c r="GY11" i="157"/>
  <c r="GX11" i="157"/>
  <c r="GW11" i="157"/>
  <c r="GV11" i="157"/>
  <c r="IQ10" i="157"/>
  <c r="IP10" i="157"/>
  <c r="IO10" i="157"/>
  <c r="IN10" i="157"/>
  <c r="IM10" i="157"/>
  <c r="IL10" i="157"/>
  <c r="IK10" i="157"/>
  <c r="IJ10" i="157"/>
  <c r="II10" i="157"/>
  <c r="IH10" i="157"/>
  <c r="IG10" i="157"/>
  <c r="IF10" i="157"/>
  <c r="IE10" i="157"/>
  <c r="ID10" i="157"/>
  <c r="IC10" i="157"/>
  <c r="IB10" i="157"/>
  <c r="IA10" i="157"/>
  <c r="HZ10" i="157"/>
  <c r="HY10" i="157"/>
  <c r="HX10" i="157"/>
  <c r="HW10" i="157"/>
  <c r="HV10" i="157"/>
  <c r="HU10" i="157"/>
  <c r="HT10" i="157"/>
  <c r="HS10" i="157"/>
  <c r="HR10" i="157"/>
  <c r="HQ10" i="157"/>
  <c r="HP10" i="157"/>
  <c r="HO10" i="157"/>
  <c r="HN10" i="157"/>
  <c r="HM10" i="157"/>
  <c r="HL10" i="157"/>
  <c r="HK10" i="157"/>
  <c r="HJ10" i="157"/>
  <c r="HI10" i="157"/>
  <c r="HH10" i="157"/>
  <c r="HG10" i="157"/>
  <c r="HF10" i="157"/>
  <c r="HE10" i="157"/>
  <c r="HD10" i="157"/>
  <c r="HC10" i="157"/>
  <c r="HB10" i="157"/>
  <c r="HA10" i="157"/>
  <c r="GZ10" i="157"/>
  <c r="GY10" i="157"/>
  <c r="GX10" i="157"/>
  <c r="GW10" i="157"/>
  <c r="GV10" i="157"/>
  <c r="IQ9" i="157"/>
  <c r="IP9" i="157"/>
  <c r="IO9" i="157"/>
  <c r="IN9" i="157"/>
  <c r="IM9" i="157"/>
  <c r="IL9" i="157"/>
  <c r="IK9" i="157"/>
  <c r="IJ9" i="157"/>
  <c r="II9" i="157"/>
  <c r="IH9" i="157"/>
  <c r="IG9" i="157"/>
  <c r="IF9" i="157"/>
  <c r="IE9" i="157"/>
  <c r="ID9" i="157"/>
  <c r="IC9" i="157"/>
  <c r="IB9" i="157"/>
  <c r="IA9" i="157"/>
  <c r="HZ9" i="157"/>
  <c r="HY9" i="157"/>
  <c r="HX9" i="157"/>
  <c r="HW9" i="157"/>
  <c r="HV9" i="157"/>
  <c r="HU9" i="157"/>
  <c r="HT9" i="157"/>
  <c r="HS9" i="157"/>
  <c r="HR9" i="157"/>
  <c r="HQ9" i="157"/>
  <c r="HP9" i="157"/>
  <c r="HO9" i="157"/>
  <c r="HN9" i="157"/>
  <c r="HM9" i="157"/>
  <c r="HL9" i="157"/>
  <c r="HK9" i="157"/>
  <c r="HJ9" i="157"/>
  <c r="HI9" i="157"/>
  <c r="HH9" i="157"/>
  <c r="HG9" i="157"/>
  <c r="HF9" i="157"/>
  <c r="HE9" i="157"/>
  <c r="HD9" i="157"/>
  <c r="HC9" i="157"/>
  <c r="HB9" i="157"/>
  <c r="HA9" i="157"/>
  <c r="GZ9" i="157"/>
  <c r="GY9" i="157"/>
  <c r="GX9" i="157"/>
  <c r="GW9" i="157"/>
  <c r="GV9" i="157"/>
  <c r="IQ8" i="157"/>
  <c r="IP8" i="157"/>
  <c r="IO8" i="157"/>
  <c r="IN8" i="157"/>
  <c r="IM8" i="157"/>
  <c r="IL8" i="157"/>
  <c r="IK8" i="157"/>
  <c r="IJ8" i="157"/>
  <c r="II8" i="157"/>
  <c r="IH8" i="157"/>
  <c r="IG8" i="157"/>
  <c r="IF8" i="157"/>
  <c r="IE8" i="157"/>
  <c r="ID8" i="157"/>
  <c r="IC8" i="157"/>
  <c r="IB8" i="157"/>
  <c r="IA8" i="157"/>
  <c r="HZ8" i="157"/>
  <c r="HY8" i="157"/>
  <c r="HX8" i="157"/>
  <c r="HW8" i="157"/>
  <c r="HV8" i="157"/>
  <c r="HU8" i="157"/>
  <c r="HT8" i="157"/>
  <c r="HS8" i="157"/>
  <c r="HR8" i="157"/>
  <c r="HQ8" i="157"/>
  <c r="HP8" i="157"/>
  <c r="HO8" i="157"/>
  <c r="HN8" i="157"/>
  <c r="HM8" i="157"/>
  <c r="HL8" i="157"/>
  <c r="HK8" i="157"/>
  <c r="HJ8" i="157"/>
  <c r="HI8" i="157"/>
  <c r="HH8" i="157"/>
  <c r="HG8" i="157"/>
  <c r="HF8" i="157"/>
  <c r="HE8" i="157"/>
  <c r="HD8" i="157"/>
  <c r="HC8" i="157"/>
  <c r="HB8" i="157"/>
  <c r="HA8" i="157"/>
  <c r="GZ8" i="157"/>
  <c r="GY8" i="157"/>
  <c r="GX8" i="157"/>
  <c r="GW8" i="157"/>
  <c r="GV8" i="157"/>
  <c r="IQ7" i="157"/>
  <c r="IP7" i="157"/>
  <c r="IO7" i="157"/>
  <c r="IN7" i="157"/>
  <c r="IM7" i="157"/>
  <c r="IL7" i="157"/>
  <c r="IK7" i="157"/>
  <c r="IJ7" i="157"/>
  <c r="II7" i="157"/>
  <c r="IH7" i="157"/>
  <c r="IG7" i="157"/>
  <c r="IF7" i="157"/>
  <c r="IE7" i="157"/>
  <c r="ID7" i="157"/>
  <c r="IC7" i="157"/>
  <c r="IB7" i="157"/>
  <c r="IA7" i="157"/>
  <c r="HZ7" i="157"/>
  <c r="HY7" i="157"/>
  <c r="HX7" i="157"/>
  <c r="HW7" i="157"/>
  <c r="HV7" i="157"/>
  <c r="HU7" i="157"/>
  <c r="HT7" i="157"/>
  <c r="HS7" i="157"/>
  <c r="HR7" i="157"/>
  <c r="HQ7" i="157"/>
  <c r="HP7" i="157"/>
  <c r="HO7" i="157"/>
  <c r="HN7" i="157"/>
  <c r="HM7" i="157"/>
  <c r="HL7" i="157"/>
  <c r="HK7" i="157"/>
  <c r="HJ7" i="157"/>
  <c r="HI7" i="157"/>
  <c r="HH7" i="157"/>
  <c r="HG7" i="157"/>
  <c r="HF7" i="157"/>
  <c r="HE7" i="157"/>
  <c r="HD7" i="157"/>
  <c r="HC7" i="157"/>
  <c r="HB7" i="157"/>
  <c r="HA7" i="157"/>
  <c r="GZ7" i="157"/>
  <c r="GY7" i="157"/>
  <c r="GX7" i="157"/>
  <c r="GW7" i="157"/>
  <c r="GV7" i="157"/>
  <c r="IQ6" i="157"/>
  <c r="IP6" i="157"/>
  <c r="IO6" i="157"/>
  <c r="IN6" i="157"/>
  <c r="IM6" i="157"/>
  <c r="IL6" i="157"/>
  <c r="IK6" i="157"/>
  <c r="IJ6" i="157"/>
  <c r="II6" i="157"/>
  <c r="IH6" i="157"/>
  <c r="IG6" i="157"/>
  <c r="IF6" i="157"/>
  <c r="IE6" i="157"/>
  <c r="ID6" i="157"/>
  <c r="IC6" i="157"/>
  <c r="IB6" i="157"/>
  <c r="IA6" i="157"/>
  <c r="HZ6" i="157"/>
  <c r="HY6" i="157"/>
  <c r="HX6" i="157"/>
  <c r="HW6" i="157"/>
  <c r="HV6" i="157"/>
  <c r="HU6" i="157"/>
  <c r="HT6" i="157"/>
  <c r="HS6" i="157"/>
  <c r="HR6" i="157"/>
  <c r="HQ6" i="157"/>
  <c r="HP6" i="157"/>
  <c r="HO6" i="157"/>
  <c r="HN6" i="157"/>
  <c r="HM6" i="157"/>
  <c r="HL6" i="157"/>
  <c r="HK6" i="157"/>
  <c r="HJ6" i="157"/>
  <c r="HI6" i="157"/>
  <c r="HH6" i="157"/>
  <c r="HG6" i="157"/>
  <c r="HF6" i="157"/>
  <c r="HE6" i="157"/>
  <c r="HD6" i="157"/>
  <c r="HC6" i="157"/>
  <c r="HB6" i="157"/>
  <c r="HA6" i="157"/>
  <c r="GZ6" i="157"/>
  <c r="GY6" i="157"/>
  <c r="GX6" i="157"/>
  <c r="GW6" i="157"/>
  <c r="GV6" i="157"/>
  <c r="IQ5" i="157"/>
  <c r="IP5" i="157"/>
  <c r="IO5" i="157"/>
  <c r="IN5" i="157"/>
  <c r="IM5" i="157"/>
  <c r="IL5" i="157"/>
  <c r="IK5" i="157"/>
  <c r="IJ5" i="157"/>
  <c r="II5" i="157"/>
  <c r="IH5" i="157"/>
  <c r="IG5" i="157"/>
  <c r="IF5" i="157"/>
  <c r="IE5" i="157"/>
  <c r="ID5" i="157"/>
  <c r="IC5" i="157"/>
  <c r="IB5" i="157"/>
  <c r="IA5" i="157"/>
  <c r="HZ5" i="157"/>
  <c r="HY5" i="157"/>
  <c r="HX5" i="157"/>
  <c r="HW5" i="157"/>
  <c r="HV5" i="157"/>
  <c r="HU5" i="157"/>
  <c r="HT5" i="157"/>
  <c r="HS5" i="157"/>
  <c r="HR5" i="157"/>
  <c r="HQ5" i="157"/>
  <c r="HP5" i="157"/>
  <c r="HO5" i="157"/>
  <c r="HN5" i="157"/>
  <c r="HM5" i="157"/>
  <c r="HL5" i="157"/>
  <c r="HK5" i="157"/>
  <c r="HJ5" i="157"/>
  <c r="HI5" i="157"/>
  <c r="HH5" i="157"/>
  <c r="HG5" i="157"/>
  <c r="HF5" i="157"/>
  <c r="HE5" i="157"/>
  <c r="HD5" i="157"/>
  <c r="HC5" i="157"/>
  <c r="HB5" i="157"/>
  <c r="HA5" i="157"/>
  <c r="GZ5" i="157"/>
  <c r="GY5" i="157"/>
  <c r="GX5" i="157"/>
  <c r="GW5" i="157"/>
  <c r="GV5" i="157"/>
  <c r="C5" i="157"/>
  <c r="C6" i="157" s="1"/>
  <c r="C7" i="157" s="1"/>
  <c r="C8" i="157" s="1"/>
  <c r="C9" i="157" s="1"/>
  <c r="C10" i="157" s="1"/>
  <c r="C11" i="157" s="1"/>
  <c r="C12" i="157" s="1"/>
  <c r="C13" i="157" s="1"/>
  <c r="C14" i="157" s="1"/>
  <c r="C15" i="157" s="1"/>
  <c r="C16" i="157" s="1"/>
  <c r="J3" i="157"/>
  <c r="I3" i="157"/>
  <c r="GT2" i="157"/>
  <c r="GS2" i="157"/>
  <c r="GR2" i="157"/>
  <c r="GQ2" i="157"/>
  <c r="GP2" i="157"/>
  <c r="GO2" i="157"/>
  <c r="GN2" i="157"/>
  <c r="GM2" i="157"/>
  <c r="GL2" i="157"/>
  <c r="GK2" i="157"/>
  <c r="GJ2" i="157"/>
  <c r="GI2" i="157"/>
  <c r="GH2" i="157"/>
  <c r="GG2" i="157"/>
  <c r="GF2" i="157"/>
  <c r="GE2" i="157"/>
  <c r="GD2" i="157"/>
  <c r="GC2" i="157"/>
  <c r="GB2" i="157"/>
  <c r="GA2" i="157"/>
  <c r="FZ2" i="157"/>
  <c r="FY2" i="157"/>
  <c r="FX2" i="157"/>
  <c r="FW2" i="157"/>
  <c r="FV2" i="157"/>
  <c r="FU2" i="157"/>
  <c r="FT2" i="157"/>
  <c r="FS2" i="157"/>
  <c r="FR2" i="157"/>
  <c r="FQ2" i="157"/>
  <c r="FP2" i="157"/>
  <c r="FO2" i="157"/>
  <c r="FN2" i="157"/>
  <c r="FM2" i="157"/>
  <c r="FL2" i="157"/>
  <c r="FK2" i="157"/>
  <c r="FJ2" i="157"/>
  <c r="FI2" i="157"/>
  <c r="FH2" i="157"/>
  <c r="FG2" i="157"/>
  <c r="FF2" i="157"/>
  <c r="FE2" i="157"/>
  <c r="FD2" i="157"/>
  <c r="FC2" i="157"/>
  <c r="FB2" i="157"/>
  <c r="FA2" i="157"/>
  <c r="EZ2" i="157"/>
  <c r="EY2" i="157"/>
  <c r="EX2" i="157"/>
  <c r="EW2" i="157"/>
  <c r="EV2" i="157"/>
  <c r="EU2" i="157"/>
  <c r="ET2" i="157"/>
  <c r="ES2" i="157"/>
  <c r="ER2" i="157"/>
  <c r="EQ2" i="157"/>
  <c r="EP2" i="157"/>
  <c r="EO2" i="157"/>
  <c r="EN2" i="157"/>
  <c r="EM2" i="157"/>
  <c r="EL2" i="157"/>
  <c r="EK2" i="157"/>
  <c r="EJ2" i="157"/>
  <c r="EI2" i="157"/>
  <c r="EH2" i="157"/>
  <c r="EG2" i="157"/>
  <c r="EF2" i="157"/>
  <c r="EE2" i="157"/>
  <c r="ED2" i="157"/>
  <c r="EC2" i="157"/>
  <c r="EB2" i="157"/>
  <c r="EA2" i="157"/>
  <c r="DZ2" i="157"/>
  <c r="DY2" i="157"/>
  <c r="DX2" i="157"/>
  <c r="DW2" i="157"/>
  <c r="DV2" i="157"/>
  <c r="DU2" i="157"/>
  <c r="DT2" i="157"/>
  <c r="DS2" i="157"/>
  <c r="DR2" i="157"/>
  <c r="DQ2" i="157"/>
  <c r="DP2" i="157"/>
  <c r="DO2" i="157"/>
  <c r="DN2" i="157"/>
  <c r="DM2" i="157"/>
  <c r="DL2" i="157"/>
  <c r="DK2" i="157"/>
  <c r="DJ2" i="157"/>
  <c r="DI2" i="157"/>
  <c r="DH2" i="157"/>
  <c r="DG2" i="157"/>
  <c r="DF2" i="157"/>
  <c r="DE2" i="157"/>
  <c r="DD2" i="157"/>
  <c r="DC2" i="157"/>
  <c r="DB2" i="157"/>
  <c r="DA2" i="157"/>
  <c r="CZ2" i="157"/>
  <c r="CY2" i="157"/>
  <c r="CX2" i="157"/>
  <c r="CW2" i="157"/>
  <c r="CV2" i="157"/>
  <c r="CU2" i="157"/>
  <c r="CT2" i="157"/>
  <c r="CS2" i="157"/>
  <c r="CR2" i="157"/>
  <c r="CQ2" i="157"/>
  <c r="CP2" i="157"/>
  <c r="CO2" i="157"/>
  <c r="CN2" i="157"/>
  <c r="CM2" i="157"/>
  <c r="CL2" i="157"/>
  <c r="CK2" i="157"/>
  <c r="CJ2" i="157"/>
  <c r="CI2" i="157"/>
  <c r="CH2" i="157"/>
  <c r="CG2" i="157"/>
  <c r="CF2" i="157"/>
  <c r="CE2" i="157"/>
  <c r="CD2" i="157"/>
  <c r="CC2" i="157"/>
  <c r="CB2" i="157"/>
  <c r="CA2" i="157"/>
  <c r="BZ2" i="157"/>
  <c r="BY2" i="157"/>
  <c r="BX2" i="157"/>
  <c r="BW2" i="157"/>
  <c r="BV2" i="157"/>
  <c r="BU2" i="157"/>
  <c r="BT2" i="157"/>
  <c r="BS2" i="157"/>
  <c r="BR2" i="157"/>
  <c r="BQ2" i="157"/>
  <c r="BP2" i="157"/>
  <c r="BO2" i="157"/>
  <c r="BN2" i="157"/>
  <c r="BM2" i="157"/>
  <c r="BL2" i="157"/>
  <c r="BK2" i="157"/>
  <c r="BJ2" i="157"/>
  <c r="BI2" i="157"/>
  <c r="BH2" i="157"/>
  <c r="BG2" i="157"/>
  <c r="BF2" i="157"/>
  <c r="BE2" i="157"/>
  <c r="BD2" i="157"/>
  <c r="BC2" i="157"/>
  <c r="BB2" i="157"/>
  <c r="BA2" i="157"/>
  <c r="AZ2" i="157"/>
  <c r="AY2" i="157"/>
  <c r="AX2" i="157"/>
  <c r="AW2" i="157"/>
  <c r="AV2" i="157"/>
  <c r="AU2" i="157"/>
  <c r="AT2" i="157"/>
  <c r="AS2" i="157"/>
  <c r="AR2" i="157"/>
  <c r="AQ2" i="157"/>
  <c r="AP2" i="157"/>
  <c r="AO2" i="157"/>
  <c r="AN2" i="157"/>
  <c r="AM2" i="157"/>
  <c r="AL2" i="157"/>
  <c r="AK2" i="157"/>
  <c r="AJ2" i="157"/>
  <c r="AI2" i="157"/>
  <c r="AH2" i="157"/>
  <c r="AG2" i="157"/>
  <c r="AF2" i="157"/>
  <c r="AE2" i="157"/>
  <c r="AD2" i="157"/>
  <c r="AC2" i="157"/>
  <c r="AB2" i="157"/>
  <c r="AA2" i="157"/>
  <c r="Z2" i="157"/>
  <c r="Y2" i="157"/>
  <c r="X2" i="157"/>
  <c r="W2" i="157"/>
  <c r="V2" i="157"/>
  <c r="U2" i="157"/>
  <c r="T2" i="157"/>
  <c r="S2" i="157"/>
  <c r="R2" i="157"/>
  <c r="Q2" i="157"/>
  <c r="P2" i="157"/>
  <c r="O2" i="157"/>
  <c r="N2" i="157"/>
  <c r="M2" i="157"/>
  <c r="L2" i="157"/>
  <c r="K2" i="157"/>
  <c r="J2" i="157"/>
  <c r="I2" i="157"/>
  <c r="H2" i="157"/>
  <c r="G2" i="157"/>
  <c r="F2" i="157"/>
  <c r="E2" i="157"/>
  <c r="D2" i="157"/>
  <c r="C2" i="157"/>
  <c r="B2" i="157"/>
  <c r="A1" i="157"/>
  <c r="A40" i="99"/>
  <c r="A20" i="99"/>
  <c r="A34" i="99" s="1"/>
  <c r="A21" i="99"/>
  <c r="A35" i="99" s="1"/>
  <c r="A23" i="99"/>
  <c r="A37" i="99" s="1"/>
  <c r="A24" i="99"/>
  <c r="A38" i="99" s="1"/>
  <c r="A25" i="99"/>
  <c r="A39" i="99" s="1"/>
  <c r="IQ47" i="156"/>
  <c r="IP47" i="156"/>
  <c r="IO47" i="156"/>
  <c r="IN47" i="156"/>
  <c r="IM47" i="156"/>
  <c r="IL47" i="156"/>
  <c r="IK47" i="156"/>
  <c r="IJ47" i="156"/>
  <c r="II47" i="156"/>
  <c r="IH47" i="156"/>
  <c r="IG47" i="156"/>
  <c r="IF47" i="156"/>
  <c r="IE47" i="156"/>
  <c r="ID47" i="156"/>
  <c r="IC47" i="156"/>
  <c r="IB47" i="156"/>
  <c r="IA47" i="156"/>
  <c r="HZ47" i="156"/>
  <c r="HY47" i="156"/>
  <c r="HX47" i="156"/>
  <c r="HW47" i="156"/>
  <c r="HV47" i="156"/>
  <c r="HU47" i="156"/>
  <c r="HT47" i="156"/>
  <c r="HS47" i="156"/>
  <c r="HR47" i="156"/>
  <c r="HQ47" i="156"/>
  <c r="HP47" i="156"/>
  <c r="HO47" i="156"/>
  <c r="HN47" i="156"/>
  <c r="HM47" i="156"/>
  <c r="HL47" i="156"/>
  <c r="HK47" i="156"/>
  <c r="HJ47" i="156"/>
  <c r="HI47" i="156"/>
  <c r="HH47" i="156"/>
  <c r="HG47" i="156"/>
  <c r="HF47" i="156"/>
  <c r="HE47" i="156"/>
  <c r="HD47" i="156"/>
  <c r="HC47" i="156"/>
  <c r="HB47" i="156"/>
  <c r="HA47" i="156"/>
  <c r="GZ47" i="156"/>
  <c r="GY47" i="156"/>
  <c r="GX47" i="156"/>
  <c r="GW47" i="156"/>
  <c r="GV47" i="156"/>
  <c r="IQ46" i="156"/>
  <c r="IP46" i="156"/>
  <c r="IO46" i="156"/>
  <c r="IN46" i="156"/>
  <c r="IM46" i="156"/>
  <c r="IL46" i="156"/>
  <c r="IK46" i="156"/>
  <c r="IJ46" i="156"/>
  <c r="II46" i="156"/>
  <c r="IH46" i="156"/>
  <c r="IG46" i="156"/>
  <c r="IF46" i="156"/>
  <c r="IE46" i="156"/>
  <c r="ID46" i="156"/>
  <c r="IC46" i="156"/>
  <c r="IB46" i="156"/>
  <c r="IA46" i="156"/>
  <c r="HZ46" i="156"/>
  <c r="HY46" i="156"/>
  <c r="HX46" i="156"/>
  <c r="HW46" i="156"/>
  <c r="HV46" i="156"/>
  <c r="HU46" i="156"/>
  <c r="HT46" i="156"/>
  <c r="HS46" i="156"/>
  <c r="HR46" i="156"/>
  <c r="HQ46" i="156"/>
  <c r="HP46" i="156"/>
  <c r="HO46" i="156"/>
  <c r="HN46" i="156"/>
  <c r="HM46" i="156"/>
  <c r="HL46" i="156"/>
  <c r="HK46" i="156"/>
  <c r="HJ46" i="156"/>
  <c r="HI46" i="156"/>
  <c r="HH46" i="156"/>
  <c r="HG46" i="156"/>
  <c r="HF46" i="156"/>
  <c r="HE46" i="156"/>
  <c r="HD46" i="156"/>
  <c r="HC46" i="156"/>
  <c r="HB46" i="156"/>
  <c r="HA46" i="156"/>
  <c r="GZ46" i="156"/>
  <c r="GY46" i="156"/>
  <c r="GX46" i="156"/>
  <c r="GW46" i="156"/>
  <c r="GV46" i="156"/>
  <c r="IQ45" i="156"/>
  <c r="IP45" i="156"/>
  <c r="IO45" i="156"/>
  <c r="IN45" i="156"/>
  <c r="IM45" i="156"/>
  <c r="IL45" i="156"/>
  <c r="IK45" i="156"/>
  <c r="IJ45" i="156"/>
  <c r="II45" i="156"/>
  <c r="IH45" i="156"/>
  <c r="IG45" i="156"/>
  <c r="IF45" i="156"/>
  <c r="IE45" i="156"/>
  <c r="ID45" i="156"/>
  <c r="IC45" i="156"/>
  <c r="IB45" i="156"/>
  <c r="IA45" i="156"/>
  <c r="HZ45" i="156"/>
  <c r="HY45" i="156"/>
  <c r="HX45" i="156"/>
  <c r="HW45" i="156"/>
  <c r="HV45" i="156"/>
  <c r="HU45" i="156"/>
  <c r="HT45" i="156"/>
  <c r="HS45" i="156"/>
  <c r="HR45" i="156"/>
  <c r="HQ45" i="156"/>
  <c r="HP45" i="156"/>
  <c r="HO45" i="156"/>
  <c r="HN45" i="156"/>
  <c r="HM45" i="156"/>
  <c r="HL45" i="156"/>
  <c r="HK45" i="156"/>
  <c r="HJ45" i="156"/>
  <c r="HI45" i="156"/>
  <c r="HH45" i="156"/>
  <c r="HG45" i="156"/>
  <c r="HF45" i="156"/>
  <c r="HE45" i="156"/>
  <c r="HD45" i="156"/>
  <c r="HC45" i="156"/>
  <c r="HB45" i="156"/>
  <c r="HA45" i="156"/>
  <c r="GZ45" i="156"/>
  <c r="GY45" i="156"/>
  <c r="GX45" i="156"/>
  <c r="GW45" i="156"/>
  <c r="GV45" i="156"/>
  <c r="IQ44" i="156"/>
  <c r="IP44" i="156"/>
  <c r="IO44" i="156"/>
  <c r="IN44" i="156"/>
  <c r="IM44" i="156"/>
  <c r="IL44" i="156"/>
  <c r="IK44" i="156"/>
  <c r="IJ44" i="156"/>
  <c r="II44" i="156"/>
  <c r="IH44" i="156"/>
  <c r="IG44" i="156"/>
  <c r="IF44" i="156"/>
  <c r="IE44" i="156"/>
  <c r="ID44" i="156"/>
  <c r="IC44" i="156"/>
  <c r="IB44" i="156"/>
  <c r="IA44" i="156"/>
  <c r="HZ44" i="156"/>
  <c r="HY44" i="156"/>
  <c r="HX44" i="156"/>
  <c r="HW44" i="156"/>
  <c r="HV44" i="156"/>
  <c r="HU44" i="156"/>
  <c r="HT44" i="156"/>
  <c r="HS44" i="156"/>
  <c r="HR44" i="156"/>
  <c r="HQ44" i="156"/>
  <c r="HP44" i="156"/>
  <c r="HO44" i="156"/>
  <c r="HN44" i="156"/>
  <c r="HM44" i="156"/>
  <c r="HL44" i="156"/>
  <c r="HK44" i="156"/>
  <c r="HJ44" i="156"/>
  <c r="HI44" i="156"/>
  <c r="HH44" i="156"/>
  <c r="HG44" i="156"/>
  <c r="HF44" i="156"/>
  <c r="HE44" i="156"/>
  <c r="HD44" i="156"/>
  <c r="HC44" i="156"/>
  <c r="HB44" i="156"/>
  <c r="HA44" i="156"/>
  <c r="GZ44" i="156"/>
  <c r="GY44" i="156"/>
  <c r="GX44" i="156"/>
  <c r="GW44" i="156"/>
  <c r="GV44" i="156"/>
  <c r="IQ43" i="156"/>
  <c r="IP43" i="156"/>
  <c r="IO43" i="156"/>
  <c r="IN43" i="156"/>
  <c r="IM43" i="156"/>
  <c r="IL43" i="156"/>
  <c r="IK43" i="156"/>
  <c r="IJ43" i="156"/>
  <c r="II43" i="156"/>
  <c r="IH43" i="156"/>
  <c r="IG43" i="156"/>
  <c r="IF43" i="156"/>
  <c r="IE43" i="156"/>
  <c r="ID43" i="156"/>
  <c r="IC43" i="156"/>
  <c r="IB43" i="156"/>
  <c r="IA43" i="156"/>
  <c r="HZ43" i="156"/>
  <c r="HY43" i="156"/>
  <c r="HX43" i="156"/>
  <c r="HW43" i="156"/>
  <c r="HV43" i="156"/>
  <c r="HU43" i="156"/>
  <c r="HT43" i="156"/>
  <c r="HS43" i="156"/>
  <c r="HR43" i="156"/>
  <c r="HQ43" i="156"/>
  <c r="HP43" i="156"/>
  <c r="HO43" i="156"/>
  <c r="HN43" i="156"/>
  <c r="HM43" i="156"/>
  <c r="HL43" i="156"/>
  <c r="HK43" i="156"/>
  <c r="HJ43" i="156"/>
  <c r="HI43" i="156"/>
  <c r="HH43" i="156"/>
  <c r="HG43" i="156"/>
  <c r="HF43" i="156"/>
  <c r="HE43" i="156"/>
  <c r="HD43" i="156"/>
  <c r="HC43" i="156"/>
  <c r="HB43" i="156"/>
  <c r="HA43" i="156"/>
  <c r="GZ43" i="156"/>
  <c r="GY43" i="156"/>
  <c r="GX43" i="156"/>
  <c r="GW43" i="156"/>
  <c r="GV43" i="156"/>
  <c r="IQ42" i="156"/>
  <c r="IP42" i="156"/>
  <c r="IO42" i="156"/>
  <c r="IN42" i="156"/>
  <c r="IM42" i="156"/>
  <c r="IL42" i="156"/>
  <c r="IK42" i="156"/>
  <c r="IJ42" i="156"/>
  <c r="II42" i="156"/>
  <c r="IH42" i="156"/>
  <c r="IG42" i="156"/>
  <c r="IF42" i="156"/>
  <c r="IE42" i="156"/>
  <c r="ID42" i="156"/>
  <c r="IC42" i="156"/>
  <c r="IB42" i="156"/>
  <c r="IA42" i="156"/>
  <c r="HZ42" i="156"/>
  <c r="HY42" i="156"/>
  <c r="HX42" i="156"/>
  <c r="HW42" i="156"/>
  <c r="HV42" i="156"/>
  <c r="HU42" i="156"/>
  <c r="HT42" i="156"/>
  <c r="HS42" i="156"/>
  <c r="HR42" i="156"/>
  <c r="HQ42" i="156"/>
  <c r="HP42" i="156"/>
  <c r="HO42" i="156"/>
  <c r="HN42" i="156"/>
  <c r="HM42" i="156"/>
  <c r="HL42" i="156"/>
  <c r="HK42" i="156"/>
  <c r="HJ42" i="156"/>
  <c r="HI42" i="156"/>
  <c r="HH42" i="156"/>
  <c r="HG42" i="156"/>
  <c r="HF42" i="156"/>
  <c r="HE42" i="156"/>
  <c r="HD42" i="156"/>
  <c r="HC42" i="156"/>
  <c r="HB42" i="156"/>
  <c r="HA42" i="156"/>
  <c r="GZ42" i="156"/>
  <c r="GY42" i="156"/>
  <c r="GX42" i="156"/>
  <c r="GW42" i="156"/>
  <c r="GV42" i="156"/>
  <c r="IQ41" i="156"/>
  <c r="IP41" i="156"/>
  <c r="IO41" i="156"/>
  <c r="IN41" i="156"/>
  <c r="IM41" i="156"/>
  <c r="IL41" i="156"/>
  <c r="IK41" i="156"/>
  <c r="IJ41" i="156"/>
  <c r="II41" i="156"/>
  <c r="IH41" i="156"/>
  <c r="IG41" i="156"/>
  <c r="IF41" i="156"/>
  <c r="IE41" i="156"/>
  <c r="ID41" i="156"/>
  <c r="IC41" i="156"/>
  <c r="IB41" i="156"/>
  <c r="IA41" i="156"/>
  <c r="HZ41" i="156"/>
  <c r="HY41" i="156"/>
  <c r="HX41" i="156"/>
  <c r="HW41" i="156"/>
  <c r="HV41" i="156"/>
  <c r="HU41" i="156"/>
  <c r="HT41" i="156"/>
  <c r="HS41" i="156"/>
  <c r="HR41" i="156"/>
  <c r="HQ41" i="156"/>
  <c r="HP41" i="156"/>
  <c r="HO41" i="156"/>
  <c r="HN41" i="156"/>
  <c r="HM41" i="156"/>
  <c r="HL41" i="156"/>
  <c r="HK41" i="156"/>
  <c r="HJ41" i="156"/>
  <c r="HI41" i="156"/>
  <c r="HH41" i="156"/>
  <c r="HG41" i="156"/>
  <c r="HF41" i="156"/>
  <c r="HE41" i="156"/>
  <c r="HD41" i="156"/>
  <c r="HC41" i="156"/>
  <c r="HB41" i="156"/>
  <c r="HA41" i="156"/>
  <c r="GZ41" i="156"/>
  <c r="GY41" i="156"/>
  <c r="GX41" i="156"/>
  <c r="GW41" i="156"/>
  <c r="GV41" i="156"/>
  <c r="IQ40" i="156"/>
  <c r="IP40" i="156"/>
  <c r="IO40" i="156"/>
  <c r="IN40" i="156"/>
  <c r="IM40" i="156"/>
  <c r="IL40" i="156"/>
  <c r="IK40" i="156"/>
  <c r="IJ40" i="156"/>
  <c r="II40" i="156"/>
  <c r="IH40" i="156"/>
  <c r="IG40" i="156"/>
  <c r="IF40" i="156"/>
  <c r="IE40" i="156"/>
  <c r="ID40" i="156"/>
  <c r="IC40" i="156"/>
  <c r="IB40" i="156"/>
  <c r="IA40" i="156"/>
  <c r="HZ40" i="156"/>
  <c r="HY40" i="156"/>
  <c r="HX40" i="156"/>
  <c r="HW40" i="156"/>
  <c r="HV40" i="156"/>
  <c r="HU40" i="156"/>
  <c r="HT40" i="156"/>
  <c r="HS40" i="156"/>
  <c r="HR40" i="156"/>
  <c r="HQ40" i="156"/>
  <c r="HP40" i="156"/>
  <c r="HO40" i="156"/>
  <c r="HN40" i="156"/>
  <c r="HM40" i="156"/>
  <c r="HL40" i="156"/>
  <c r="HK40" i="156"/>
  <c r="HJ40" i="156"/>
  <c r="HI40" i="156"/>
  <c r="HH40" i="156"/>
  <c r="HG40" i="156"/>
  <c r="HF40" i="156"/>
  <c r="HE40" i="156"/>
  <c r="HD40" i="156"/>
  <c r="HC40" i="156"/>
  <c r="HB40" i="156"/>
  <c r="HA40" i="156"/>
  <c r="GZ40" i="156"/>
  <c r="GY40" i="156"/>
  <c r="GX40" i="156"/>
  <c r="GW40" i="156"/>
  <c r="GV40" i="156"/>
  <c r="IQ39" i="156"/>
  <c r="IP39" i="156"/>
  <c r="IO39" i="156"/>
  <c r="IN39" i="156"/>
  <c r="IM39" i="156"/>
  <c r="IL39" i="156"/>
  <c r="IK39" i="156"/>
  <c r="IJ39" i="156"/>
  <c r="II39" i="156"/>
  <c r="IH39" i="156"/>
  <c r="IG39" i="156"/>
  <c r="IF39" i="156"/>
  <c r="IE39" i="156"/>
  <c r="ID39" i="156"/>
  <c r="IC39" i="156"/>
  <c r="IB39" i="156"/>
  <c r="IA39" i="156"/>
  <c r="HZ39" i="156"/>
  <c r="HY39" i="156"/>
  <c r="HX39" i="156"/>
  <c r="HW39" i="156"/>
  <c r="HV39" i="156"/>
  <c r="HU39" i="156"/>
  <c r="HT39" i="156"/>
  <c r="HS39" i="156"/>
  <c r="HR39" i="156"/>
  <c r="HQ39" i="156"/>
  <c r="HP39" i="156"/>
  <c r="HO39" i="156"/>
  <c r="HN39" i="156"/>
  <c r="HM39" i="156"/>
  <c r="HL39" i="156"/>
  <c r="HK39" i="156"/>
  <c r="HJ39" i="156"/>
  <c r="HI39" i="156"/>
  <c r="HH39" i="156"/>
  <c r="HG39" i="156"/>
  <c r="HF39" i="156"/>
  <c r="HE39" i="156"/>
  <c r="HD39" i="156"/>
  <c r="HC39" i="156"/>
  <c r="HB39" i="156"/>
  <c r="HA39" i="156"/>
  <c r="GZ39" i="156"/>
  <c r="GY39" i="156"/>
  <c r="GX39" i="156"/>
  <c r="GW39" i="156"/>
  <c r="GV39" i="156"/>
  <c r="IQ38" i="156"/>
  <c r="IP38" i="156"/>
  <c r="IO38" i="156"/>
  <c r="IN38" i="156"/>
  <c r="IM38" i="156"/>
  <c r="IL38" i="156"/>
  <c r="IK38" i="156"/>
  <c r="IJ38" i="156"/>
  <c r="II38" i="156"/>
  <c r="IH38" i="156"/>
  <c r="IG38" i="156"/>
  <c r="IF38" i="156"/>
  <c r="IE38" i="156"/>
  <c r="ID38" i="156"/>
  <c r="IC38" i="156"/>
  <c r="IB38" i="156"/>
  <c r="IA38" i="156"/>
  <c r="HZ38" i="156"/>
  <c r="HY38" i="156"/>
  <c r="HX38" i="156"/>
  <c r="HW38" i="156"/>
  <c r="HV38" i="156"/>
  <c r="HU38" i="156"/>
  <c r="HT38" i="156"/>
  <c r="HS38" i="156"/>
  <c r="HR38" i="156"/>
  <c r="HQ38" i="156"/>
  <c r="HP38" i="156"/>
  <c r="HO38" i="156"/>
  <c r="HN38" i="156"/>
  <c r="HM38" i="156"/>
  <c r="HL38" i="156"/>
  <c r="HK38" i="156"/>
  <c r="HJ38" i="156"/>
  <c r="HI38" i="156"/>
  <c r="HH38" i="156"/>
  <c r="HG38" i="156"/>
  <c r="HF38" i="156"/>
  <c r="HE38" i="156"/>
  <c r="HD38" i="156"/>
  <c r="HC38" i="156"/>
  <c r="HB38" i="156"/>
  <c r="HA38" i="156"/>
  <c r="GZ38" i="156"/>
  <c r="GY38" i="156"/>
  <c r="GX38" i="156"/>
  <c r="GW38" i="156"/>
  <c r="GV38" i="156"/>
  <c r="IQ37" i="156"/>
  <c r="IP37" i="156"/>
  <c r="IO37" i="156"/>
  <c r="IN37" i="156"/>
  <c r="IM37" i="156"/>
  <c r="IL37" i="156"/>
  <c r="IK37" i="156"/>
  <c r="IJ37" i="156"/>
  <c r="II37" i="156"/>
  <c r="IH37" i="156"/>
  <c r="IG37" i="156"/>
  <c r="IF37" i="156"/>
  <c r="IE37" i="156"/>
  <c r="ID37" i="156"/>
  <c r="IC37" i="156"/>
  <c r="IB37" i="156"/>
  <c r="IA37" i="156"/>
  <c r="HZ37" i="156"/>
  <c r="HY37" i="156"/>
  <c r="HX37" i="156"/>
  <c r="HW37" i="156"/>
  <c r="HV37" i="156"/>
  <c r="HU37" i="156"/>
  <c r="HT37" i="156"/>
  <c r="HS37" i="156"/>
  <c r="HR37" i="156"/>
  <c r="HQ37" i="156"/>
  <c r="HP37" i="156"/>
  <c r="HO37" i="156"/>
  <c r="HN37" i="156"/>
  <c r="HM37" i="156"/>
  <c r="HL37" i="156"/>
  <c r="HK37" i="156"/>
  <c r="HJ37" i="156"/>
  <c r="HI37" i="156"/>
  <c r="HH37" i="156"/>
  <c r="HG37" i="156"/>
  <c r="HF37" i="156"/>
  <c r="HE37" i="156"/>
  <c r="HD37" i="156"/>
  <c r="HC37" i="156"/>
  <c r="HB37" i="156"/>
  <c r="HA37" i="156"/>
  <c r="GZ37" i="156"/>
  <c r="GY37" i="156"/>
  <c r="GX37" i="156"/>
  <c r="GW37" i="156"/>
  <c r="GV37" i="156"/>
  <c r="IQ36" i="156"/>
  <c r="IP36" i="156"/>
  <c r="IO36" i="156"/>
  <c r="IN36" i="156"/>
  <c r="IM36" i="156"/>
  <c r="IL36" i="156"/>
  <c r="IK36" i="156"/>
  <c r="IJ36" i="156"/>
  <c r="II36" i="156"/>
  <c r="IH36" i="156"/>
  <c r="IG36" i="156"/>
  <c r="IF36" i="156"/>
  <c r="IE36" i="156"/>
  <c r="ID36" i="156"/>
  <c r="IC36" i="156"/>
  <c r="IB36" i="156"/>
  <c r="IA36" i="156"/>
  <c r="HZ36" i="156"/>
  <c r="HY36" i="156"/>
  <c r="HX36" i="156"/>
  <c r="HW36" i="156"/>
  <c r="HV36" i="156"/>
  <c r="HU36" i="156"/>
  <c r="HT36" i="156"/>
  <c r="HS36" i="156"/>
  <c r="HR36" i="156"/>
  <c r="HQ36" i="156"/>
  <c r="HP36" i="156"/>
  <c r="HO36" i="156"/>
  <c r="HN36" i="156"/>
  <c r="HM36" i="156"/>
  <c r="HL36" i="156"/>
  <c r="HK36" i="156"/>
  <c r="HJ36" i="156"/>
  <c r="HI36" i="156"/>
  <c r="HH36" i="156"/>
  <c r="HG36" i="156"/>
  <c r="HF36" i="156"/>
  <c r="HE36" i="156"/>
  <c r="HD36" i="156"/>
  <c r="HC36" i="156"/>
  <c r="HB36" i="156"/>
  <c r="HA36" i="156"/>
  <c r="GZ36" i="156"/>
  <c r="GY36" i="156"/>
  <c r="GX36" i="156"/>
  <c r="GW36" i="156"/>
  <c r="GV36" i="156"/>
  <c r="IQ35" i="156"/>
  <c r="IP35" i="156"/>
  <c r="IO35" i="156"/>
  <c r="IN35" i="156"/>
  <c r="IM35" i="156"/>
  <c r="IL35" i="156"/>
  <c r="IK35" i="156"/>
  <c r="IJ35" i="156"/>
  <c r="II35" i="156"/>
  <c r="IH35" i="156"/>
  <c r="IG35" i="156"/>
  <c r="IF35" i="156"/>
  <c r="IE35" i="156"/>
  <c r="ID35" i="156"/>
  <c r="IC35" i="156"/>
  <c r="IB35" i="156"/>
  <c r="IA35" i="156"/>
  <c r="HZ35" i="156"/>
  <c r="HY35" i="156"/>
  <c r="HX35" i="156"/>
  <c r="HW35" i="156"/>
  <c r="HV35" i="156"/>
  <c r="HU35" i="156"/>
  <c r="HT35" i="156"/>
  <c r="HS35" i="156"/>
  <c r="HR35" i="156"/>
  <c r="HQ35" i="156"/>
  <c r="HP35" i="156"/>
  <c r="HO35" i="156"/>
  <c r="HN35" i="156"/>
  <c r="HM35" i="156"/>
  <c r="HL35" i="156"/>
  <c r="HK35" i="156"/>
  <c r="HJ35" i="156"/>
  <c r="HI35" i="156"/>
  <c r="HH35" i="156"/>
  <c r="HG35" i="156"/>
  <c r="HF35" i="156"/>
  <c r="HE35" i="156"/>
  <c r="HD35" i="156"/>
  <c r="HC35" i="156"/>
  <c r="HB35" i="156"/>
  <c r="HA35" i="156"/>
  <c r="GZ35" i="156"/>
  <c r="GY35" i="156"/>
  <c r="GX35" i="156"/>
  <c r="GW35" i="156"/>
  <c r="GV35" i="156"/>
  <c r="IQ32" i="156"/>
  <c r="IP32" i="156"/>
  <c r="IO32" i="156"/>
  <c r="IN32" i="156"/>
  <c r="IM32" i="156"/>
  <c r="IL32" i="156"/>
  <c r="IK32" i="156"/>
  <c r="IJ32" i="156"/>
  <c r="II32" i="156"/>
  <c r="IH32" i="156"/>
  <c r="IG32" i="156"/>
  <c r="IF32" i="156"/>
  <c r="IE32" i="156"/>
  <c r="ID32" i="156"/>
  <c r="IC32" i="156"/>
  <c r="IB32" i="156"/>
  <c r="IA32" i="156"/>
  <c r="HZ32" i="156"/>
  <c r="HY32" i="156"/>
  <c r="HX32" i="156"/>
  <c r="HW32" i="156"/>
  <c r="HV32" i="156"/>
  <c r="HU32" i="156"/>
  <c r="HT32" i="156"/>
  <c r="HS32" i="156"/>
  <c r="HR32" i="156"/>
  <c r="HQ32" i="156"/>
  <c r="HP32" i="156"/>
  <c r="HO32" i="156"/>
  <c r="HN32" i="156"/>
  <c r="HM32" i="156"/>
  <c r="HL32" i="156"/>
  <c r="HK32" i="156"/>
  <c r="HJ32" i="156"/>
  <c r="HI32" i="156"/>
  <c r="HH32" i="156"/>
  <c r="HG32" i="156"/>
  <c r="HF32" i="156"/>
  <c r="HE32" i="156"/>
  <c r="HD32" i="156"/>
  <c r="HC32" i="156"/>
  <c r="HB32" i="156"/>
  <c r="HA32" i="156"/>
  <c r="GZ32" i="156"/>
  <c r="GY32" i="156"/>
  <c r="GX32" i="156"/>
  <c r="GW32" i="156"/>
  <c r="GV32" i="156"/>
  <c r="A32" i="156"/>
  <c r="A47" i="156" s="1"/>
  <c r="A62" i="156" s="1"/>
  <c r="IQ31" i="156"/>
  <c r="IP31" i="156"/>
  <c r="IO31" i="156"/>
  <c r="IN31" i="156"/>
  <c r="IM31" i="156"/>
  <c r="IL31" i="156"/>
  <c r="IK31" i="156"/>
  <c r="IJ31" i="156"/>
  <c r="II31" i="156"/>
  <c r="IH31" i="156"/>
  <c r="IG31" i="156"/>
  <c r="IF31" i="156"/>
  <c r="IE31" i="156"/>
  <c r="ID31" i="156"/>
  <c r="IC31" i="156"/>
  <c r="IB31" i="156"/>
  <c r="IA31" i="156"/>
  <c r="HZ31" i="156"/>
  <c r="HY31" i="156"/>
  <c r="HX31" i="156"/>
  <c r="HW31" i="156"/>
  <c r="HV31" i="156"/>
  <c r="HU31" i="156"/>
  <c r="HT31" i="156"/>
  <c r="HS31" i="156"/>
  <c r="HR31" i="156"/>
  <c r="HQ31" i="156"/>
  <c r="HP31" i="156"/>
  <c r="HO31" i="156"/>
  <c r="HN31" i="156"/>
  <c r="HM31" i="156"/>
  <c r="HL31" i="156"/>
  <c r="HK31" i="156"/>
  <c r="HJ31" i="156"/>
  <c r="HI31" i="156"/>
  <c r="HH31" i="156"/>
  <c r="HG31" i="156"/>
  <c r="HF31" i="156"/>
  <c r="HE31" i="156"/>
  <c r="HD31" i="156"/>
  <c r="HC31" i="156"/>
  <c r="HB31" i="156"/>
  <c r="HA31" i="156"/>
  <c r="GZ31" i="156"/>
  <c r="GY31" i="156"/>
  <c r="GX31" i="156"/>
  <c r="GW31" i="156"/>
  <c r="GV31" i="156"/>
  <c r="A31" i="156"/>
  <c r="A46" i="156" s="1"/>
  <c r="A61" i="156" s="1"/>
  <c r="IQ30" i="156"/>
  <c r="IP30" i="156"/>
  <c r="IO30" i="156"/>
  <c r="IN30" i="156"/>
  <c r="IM30" i="156"/>
  <c r="IL30" i="156"/>
  <c r="IK30" i="156"/>
  <c r="IJ30" i="156"/>
  <c r="II30" i="156"/>
  <c r="IH30" i="156"/>
  <c r="IG30" i="156"/>
  <c r="IF30" i="156"/>
  <c r="IE30" i="156"/>
  <c r="ID30" i="156"/>
  <c r="IC30" i="156"/>
  <c r="IB30" i="156"/>
  <c r="IA30" i="156"/>
  <c r="HZ30" i="156"/>
  <c r="HY30" i="156"/>
  <c r="HX30" i="156"/>
  <c r="HW30" i="156"/>
  <c r="HV30" i="156"/>
  <c r="HU30" i="156"/>
  <c r="HT30" i="156"/>
  <c r="HS30" i="156"/>
  <c r="HR30" i="156"/>
  <c r="HQ30" i="156"/>
  <c r="HP30" i="156"/>
  <c r="HO30" i="156"/>
  <c r="HN30" i="156"/>
  <c r="HM30" i="156"/>
  <c r="HL30" i="156"/>
  <c r="HK30" i="156"/>
  <c r="HJ30" i="156"/>
  <c r="HI30" i="156"/>
  <c r="HH30" i="156"/>
  <c r="HG30" i="156"/>
  <c r="HF30" i="156"/>
  <c r="HE30" i="156"/>
  <c r="HD30" i="156"/>
  <c r="HC30" i="156"/>
  <c r="HB30" i="156"/>
  <c r="HA30" i="156"/>
  <c r="GZ30" i="156"/>
  <c r="GY30" i="156"/>
  <c r="GX30" i="156"/>
  <c r="GW30" i="156"/>
  <c r="GV30" i="156"/>
  <c r="A30" i="156"/>
  <c r="A45" i="156" s="1"/>
  <c r="A60" i="156" s="1"/>
  <c r="IQ29" i="156"/>
  <c r="IP29" i="156"/>
  <c r="IO29" i="156"/>
  <c r="IN29" i="156"/>
  <c r="IM29" i="156"/>
  <c r="IL29" i="156"/>
  <c r="IK29" i="156"/>
  <c r="IJ29" i="156"/>
  <c r="II29" i="156"/>
  <c r="IH29" i="156"/>
  <c r="IG29" i="156"/>
  <c r="IF29" i="156"/>
  <c r="IE29" i="156"/>
  <c r="ID29" i="156"/>
  <c r="IC29" i="156"/>
  <c r="IB29" i="156"/>
  <c r="IA29" i="156"/>
  <c r="HZ29" i="156"/>
  <c r="HY29" i="156"/>
  <c r="HX29" i="156"/>
  <c r="HW29" i="156"/>
  <c r="HV29" i="156"/>
  <c r="HU29" i="156"/>
  <c r="HT29" i="156"/>
  <c r="HS29" i="156"/>
  <c r="HR29" i="156"/>
  <c r="HQ29" i="156"/>
  <c r="HP29" i="156"/>
  <c r="HO29" i="156"/>
  <c r="HN29" i="156"/>
  <c r="HM29" i="156"/>
  <c r="HL29" i="156"/>
  <c r="HK29" i="156"/>
  <c r="HJ29" i="156"/>
  <c r="HI29" i="156"/>
  <c r="HH29" i="156"/>
  <c r="HG29" i="156"/>
  <c r="HF29" i="156"/>
  <c r="HE29" i="156"/>
  <c r="HD29" i="156"/>
  <c r="HC29" i="156"/>
  <c r="HB29" i="156"/>
  <c r="HA29" i="156"/>
  <c r="GZ29" i="156"/>
  <c r="GY29" i="156"/>
  <c r="GX29" i="156"/>
  <c r="GW29" i="156"/>
  <c r="GV29" i="156"/>
  <c r="A29" i="156"/>
  <c r="A44" i="156" s="1"/>
  <c r="A59" i="156" s="1"/>
  <c r="IQ28" i="156"/>
  <c r="IP28" i="156"/>
  <c r="IO28" i="156"/>
  <c r="IN28" i="156"/>
  <c r="IM28" i="156"/>
  <c r="IL28" i="156"/>
  <c r="IK28" i="156"/>
  <c r="IJ28" i="156"/>
  <c r="II28" i="156"/>
  <c r="IH28" i="156"/>
  <c r="IG28" i="156"/>
  <c r="IF28" i="156"/>
  <c r="IE28" i="156"/>
  <c r="ID28" i="156"/>
  <c r="IC28" i="156"/>
  <c r="IB28" i="156"/>
  <c r="IA28" i="156"/>
  <c r="HZ28" i="156"/>
  <c r="HY28" i="156"/>
  <c r="HX28" i="156"/>
  <c r="HW28" i="156"/>
  <c r="HV28" i="156"/>
  <c r="HU28" i="156"/>
  <c r="HT28" i="156"/>
  <c r="HS28" i="156"/>
  <c r="HR28" i="156"/>
  <c r="HQ28" i="156"/>
  <c r="HP28" i="156"/>
  <c r="HO28" i="156"/>
  <c r="HN28" i="156"/>
  <c r="HM28" i="156"/>
  <c r="HL28" i="156"/>
  <c r="HK28" i="156"/>
  <c r="HJ28" i="156"/>
  <c r="HI28" i="156"/>
  <c r="HH28" i="156"/>
  <c r="HG28" i="156"/>
  <c r="HF28" i="156"/>
  <c r="HE28" i="156"/>
  <c r="HD28" i="156"/>
  <c r="HC28" i="156"/>
  <c r="HB28" i="156"/>
  <c r="HA28" i="156"/>
  <c r="GZ28" i="156"/>
  <c r="GY28" i="156"/>
  <c r="GX28" i="156"/>
  <c r="GW28" i="156"/>
  <c r="GV28" i="156"/>
  <c r="A28" i="156"/>
  <c r="A43" i="156" s="1"/>
  <c r="A58" i="156" s="1"/>
  <c r="IQ27" i="156"/>
  <c r="IP27" i="156"/>
  <c r="IO27" i="156"/>
  <c r="IN27" i="156"/>
  <c r="IM27" i="156"/>
  <c r="IL27" i="156"/>
  <c r="IK27" i="156"/>
  <c r="IJ27" i="156"/>
  <c r="II27" i="156"/>
  <c r="IH27" i="156"/>
  <c r="IG27" i="156"/>
  <c r="IF27" i="156"/>
  <c r="IE27" i="156"/>
  <c r="ID27" i="156"/>
  <c r="IC27" i="156"/>
  <c r="IB27" i="156"/>
  <c r="IA27" i="156"/>
  <c r="HZ27" i="156"/>
  <c r="HY27" i="156"/>
  <c r="HX27" i="156"/>
  <c r="HW27" i="156"/>
  <c r="HV27" i="156"/>
  <c r="HU27" i="156"/>
  <c r="HT27" i="156"/>
  <c r="HS27" i="156"/>
  <c r="HR27" i="156"/>
  <c r="HQ27" i="156"/>
  <c r="HP27" i="156"/>
  <c r="HO27" i="156"/>
  <c r="HN27" i="156"/>
  <c r="HM27" i="156"/>
  <c r="HL27" i="156"/>
  <c r="HK27" i="156"/>
  <c r="HJ27" i="156"/>
  <c r="HI27" i="156"/>
  <c r="HH27" i="156"/>
  <c r="HG27" i="156"/>
  <c r="HF27" i="156"/>
  <c r="HE27" i="156"/>
  <c r="HD27" i="156"/>
  <c r="HC27" i="156"/>
  <c r="HB27" i="156"/>
  <c r="HA27" i="156"/>
  <c r="GZ27" i="156"/>
  <c r="GY27" i="156"/>
  <c r="GX27" i="156"/>
  <c r="GW27" i="156"/>
  <c r="GV27" i="156"/>
  <c r="B27" i="156"/>
  <c r="B42" i="156" s="1"/>
  <c r="B57" i="156" s="1"/>
  <c r="A27" i="156"/>
  <c r="A42" i="156" s="1"/>
  <c r="A57" i="156" s="1"/>
  <c r="IQ26" i="156"/>
  <c r="IP26" i="156"/>
  <c r="IO26" i="156"/>
  <c r="IN26" i="156"/>
  <c r="IM26" i="156"/>
  <c r="IL26" i="156"/>
  <c r="IK26" i="156"/>
  <c r="IJ26" i="156"/>
  <c r="II26" i="156"/>
  <c r="IH26" i="156"/>
  <c r="IG26" i="156"/>
  <c r="IF26" i="156"/>
  <c r="IE26" i="156"/>
  <c r="ID26" i="156"/>
  <c r="IC26" i="156"/>
  <c r="IB26" i="156"/>
  <c r="IA26" i="156"/>
  <c r="HZ26" i="156"/>
  <c r="HY26" i="156"/>
  <c r="HX26" i="156"/>
  <c r="HW26" i="156"/>
  <c r="HV26" i="156"/>
  <c r="HU26" i="156"/>
  <c r="HT26" i="156"/>
  <c r="HS26" i="156"/>
  <c r="HR26" i="156"/>
  <c r="HQ26" i="156"/>
  <c r="HP26" i="156"/>
  <c r="HO26" i="156"/>
  <c r="HN26" i="156"/>
  <c r="HM26" i="156"/>
  <c r="HL26" i="156"/>
  <c r="HK26" i="156"/>
  <c r="HJ26" i="156"/>
  <c r="HI26" i="156"/>
  <c r="HH26" i="156"/>
  <c r="HG26" i="156"/>
  <c r="HF26" i="156"/>
  <c r="HE26" i="156"/>
  <c r="HD26" i="156"/>
  <c r="HC26" i="156"/>
  <c r="HB26" i="156"/>
  <c r="HA26" i="156"/>
  <c r="GZ26" i="156"/>
  <c r="GY26" i="156"/>
  <c r="GX26" i="156"/>
  <c r="GW26" i="156"/>
  <c r="GV26" i="156"/>
  <c r="B26" i="156"/>
  <c r="B41" i="156" s="1"/>
  <c r="B56" i="156" s="1"/>
  <c r="A26" i="156"/>
  <c r="A41" i="156" s="1"/>
  <c r="A56" i="156" s="1"/>
  <c r="IQ25" i="156"/>
  <c r="IP25" i="156"/>
  <c r="IO25" i="156"/>
  <c r="IN25" i="156"/>
  <c r="IM25" i="156"/>
  <c r="IL25" i="156"/>
  <c r="IK25" i="156"/>
  <c r="IJ25" i="156"/>
  <c r="II25" i="156"/>
  <c r="IH25" i="156"/>
  <c r="IG25" i="156"/>
  <c r="IF25" i="156"/>
  <c r="IE25" i="156"/>
  <c r="ID25" i="156"/>
  <c r="IC25" i="156"/>
  <c r="IB25" i="156"/>
  <c r="IA25" i="156"/>
  <c r="HZ25" i="156"/>
  <c r="HY25" i="156"/>
  <c r="HX25" i="156"/>
  <c r="HW25" i="156"/>
  <c r="HV25" i="156"/>
  <c r="HU25" i="156"/>
  <c r="HT25" i="156"/>
  <c r="HS25" i="156"/>
  <c r="HR25" i="156"/>
  <c r="HQ25" i="156"/>
  <c r="HP25" i="156"/>
  <c r="HO25" i="156"/>
  <c r="HN25" i="156"/>
  <c r="HM25" i="156"/>
  <c r="HL25" i="156"/>
  <c r="HK25" i="156"/>
  <c r="HJ25" i="156"/>
  <c r="HI25" i="156"/>
  <c r="HH25" i="156"/>
  <c r="HG25" i="156"/>
  <c r="HF25" i="156"/>
  <c r="HE25" i="156"/>
  <c r="HD25" i="156"/>
  <c r="HC25" i="156"/>
  <c r="HB25" i="156"/>
  <c r="HA25" i="156"/>
  <c r="GZ25" i="156"/>
  <c r="GY25" i="156"/>
  <c r="GX25" i="156"/>
  <c r="GW25" i="156"/>
  <c r="GV25" i="156"/>
  <c r="B25" i="156"/>
  <c r="B40" i="156" s="1"/>
  <c r="B55" i="156" s="1"/>
  <c r="A25" i="156"/>
  <c r="A40" i="156" s="1"/>
  <c r="A55" i="156" s="1"/>
  <c r="IQ24" i="156"/>
  <c r="IP24" i="156"/>
  <c r="IO24" i="156"/>
  <c r="IN24" i="156"/>
  <c r="IM24" i="156"/>
  <c r="IL24" i="156"/>
  <c r="IK24" i="156"/>
  <c r="IJ24" i="156"/>
  <c r="II24" i="156"/>
  <c r="IH24" i="156"/>
  <c r="IG24" i="156"/>
  <c r="IF24" i="156"/>
  <c r="IE24" i="156"/>
  <c r="ID24" i="156"/>
  <c r="IC24" i="156"/>
  <c r="IB24" i="156"/>
  <c r="IA24" i="156"/>
  <c r="HZ24" i="156"/>
  <c r="HY24" i="156"/>
  <c r="HX24" i="156"/>
  <c r="HW24" i="156"/>
  <c r="HV24" i="156"/>
  <c r="HU24" i="156"/>
  <c r="HT24" i="156"/>
  <c r="HS24" i="156"/>
  <c r="HR24" i="156"/>
  <c r="HQ24" i="156"/>
  <c r="HP24" i="156"/>
  <c r="HO24" i="156"/>
  <c r="HN24" i="156"/>
  <c r="HM24" i="156"/>
  <c r="HL24" i="156"/>
  <c r="HK24" i="156"/>
  <c r="HJ24" i="156"/>
  <c r="HI24" i="156"/>
  <c r="HH24" i="156"/>
  <c r="HG24" i="156"/>
  <c r="HF24" i="156"/>
  <c r="HE24" i="156"/>
  <c r="HD24" i="156"/>
  <c r="HC24" i="156"/>
  <c r="HB24" i="156"/>
  <c r="HA24" i="156"/>
  <c r="GZ24" i="156"/>
  <c r="GY24" i="156"/>
  <c r="GX24" i="156"/>
  <c r="GW24" i="156"/>
  <c r="GV24" i="156"/>
  <c r="B24" i="156"/>
  <c r="B39" i="156" s="1"/>
  <c r="B54" i="156" s="1"/>
  <c r="A24" i="156"/>
  <c r="A39" i="156" s="1"/>
  <c r="A54" i="156" s="1"/>
  <c r="IQ23" i="156"/>
  <c r="IP23" i="156"/>
  <c r="IO23" i="156"/>
  <c r="IN23" i="156"/>
  <c r="IM23" i="156"/>
  <c r="IL23" i="156"/>
  <c r="IK23" i="156"/>
  <c r="IJ23" i="156"/>
  <c r="II23" i="156"/>
  <c r="IH23" i="156"/>
  <c r="IG23" i="156"/>
  <c r="IF23" i="156"/>
  <c r="IE23" i="156"/>
  <c r="ID23" i="156"/>
  <c r="IC23" i="156"/>
  <c r="IB23" i="156"/>
  <c r="IA23" i="156"/>
  <c r="HZ23" i="156"/>
  <c r="HY23" i="156"/>
  <c r="HX23" i="156"/>
  <c r="HW23" i="156"/>
  <c r="HV23" i="156"/>
  <c r="HU23" i="156"/>
  <c r="HT23" i="156"/>
  <c r="HS23" i="156"/>
  <c r="HR23" i="156"/>
  <c r="HQ23" i="156"/>
  <c r="HP23" i="156"/>
  <c r="HO23" i="156"/>
  <c r="HN23" i="156"/>
  <c r="HM23" i="156"/>
  <c r="HL23" i="156"/>
  <c r="HK23" i="156"/>
  <c r="HJ23" i="156"/>
  <c r="HI23" i="156"/>
  <c r="HH23" i="156"/>
  <c r="HG23" i="156"/>
  <c r="HF23" i="156"/>
  <c r="HE23" i="156"/>
  <c r="HD23" i="156"/>
  <c r="HC23" i="156"/>
  <c r="HB23" i="156"/>
  <c r="HA23" i="156"/>
  <c r="GZ23" i="156"/>
  <c r="GY23" i="156"/>
  <c r="GX23" i="156"/>
  <c r="GW23" i="156"/>
  <c r="GV23" i="156"/>
  <c r="B23" i="156"/>
  <c r="B38" i="156" s="1"/>
  <c r="B53" i="156" s="1"/>
  <c r="A23" i="156"/>
  <c r="A38" i="156" s="1"/>
  <c r="A53" i="156" s="1"/>
  <c r="IQ22" i="156"/>
  <c r="IP22" i="156"/>
  <c r="IO22" i="156"/>
  <c r="IN22" i="156"/>
  <c r="IM22" i="156"/>
  <c r="IL22" i="156"/>
  <c r="IK22" i="156"/>
  <c r="IJ22" i="156"/>
  <c r="II22" i="156"/>
  <c r="IH22" i="156"/>
  <c r="IG22" i="156"/>
  <c r="IF22" i="156"/>
  <c r="IE22" i="156"/>
  <c r="ID22" i="156"/>
  <c r="IC22" i="156"/>
  <c r="IB22" i="156"/>
  <c r="IA22" i="156"/>
  <c r="HZ22" i="156"/>
  <c r="HY22" i="156"/>
  <c r="HX22" i="156"/>
  <c r="HW22" i="156"/>
  <c r="HV22" i="156"/>
  <c r="HU22" i="156"/>
  <c r="HT22" i="156"/>
  <c r="HS22" i="156"/>
  <c r="HR22" i="156"/>
  <c r="HQ22" i="156"/>
  <c r="HP22" i="156"/>
  <c r="HO22" i="156"/>
  <c r="HN22" i="156"/>
  <c r="HM22" i="156"/>
  <c r="HL22" i="156"/>
  <c r="HK22" i="156"/>
  <c r="HJ22" i="156"/>
  <c r="HI22" i="156"/>
  <c r="HH22" i="156"/>
  <c r="HG22" i="156"/>
  <c r="HF22" i="156"/>
  <c r="HE22" i="156"/>
  <c r="HD22" i="156"/>
  <c r="HC22" i="156"/>
  <c r="HB22" i="156"/>
  <c r="HA22" i="156"/>
  <c r="GZ22" i="156"/>
  <c r="GY22" i="156"/>
  <c r="GX22" i="156"/>
  <c r="GW22" i="156"/>
  <c r="GV22" i="156"/>
  <c r="B22" i="156"/>
  <c r="B37" i="156" s="1"/>
  <c r="B52" i="156" s="1"/>
  <c r="A22" i="156"/>
  <c r="A37" i="156" s="1"/>
  <c r="A52" i="156" s="1"/>
  <c r="IQ21" i="156"/>
  <c r="IP21" i="156"/>
  <c r="IO21" i="156"/>
  <c r="IN21" i="156"/>
  <c r="IM21" i="156"/>
  <c r="IL21" i="156"/>
  <c r="IK21" i="156"/>
  <c r="IJ21" i="156"/>
  <c r="II21" i="156"/>
  <c r="IH21" i="156"/>
  <c r="IG21" i="156"/>
  <c r="IF21" i="156"/>
  <c r="IE21" i="156"/>
  <c r="ID21" i="156"/>
  <c r="IC21" i="156"/>
  <c r="IB21" i="156"/>
  <c r="IA21" i="156"/>
  <c r="HZ21" i="156"/>
  <c r="HY21" i="156"/>
  <c r="HX21" i="156"/>
  <c r="HW21" i="156"/>
  <c r="HV21" i="156"/>
  <c r="HU21" i="156"/>
  <c r="HT21" i="156"/>
  <c r="HS21" i="156"/>
  <c r="HR21" i="156"/>
  <c r="HQ21" i="156"/>
  <c r="HP21" i="156"/>
  <c r="HO21" i="156"/>
  <c r="HN21" i="156"/>
  <c r="HM21" i="156"/>
  <c r="HL21" i="156"/>
  <c r="HK21" i="156"/>
  <c r="HJ21" i="156"/>
  <c r="HI21" i="156"/>
  <c r="HH21" i="156"/>
  <c r="HG21" i="156"/>
  <c r="HF21" i="156"/>
  <c r="HE21" i="156"/>
  <c r="HD21" i="156"/>
  <c r="HC21" i="156"/>
  <c r="HB21" i="156"/>
  <c r="HA21" i="156"/>
  <c r="GZ21" i="156"/>
  <c r="GY21" i="156"/>
  <c r="GX21" i="156"/>
  <c r="GW21" i="156"/>
  <c r="GV21" i="156"/>
  <c r="B21" i="156"/>
  <c r="B36" i="156" s="1"/>
  <c r="B51" i="156" s="1"/>
  <c r="A21" i="156"/>
  <c r="A36" i="156" s="1"/>
  <c r="A51" i="156" s="1"/>
  <c r="IQ20" i="156"/>
  <c r="IP20" i="156"/>
  <c r="IO20" i="156"/>
  <c r="IN20" i="156"/>
  <c r="IM20" i="156"/>
  <c r="IL20" i="156"/>
  <c r="IK20" i="156"/>
  <c r="IJ20" i="156"/>
  <c r="II20" i="156"/>
  <c r="IH20" i="156"/>
  <c r="IG20" i="156"/>
  <c r="IF20" i="156"/>
  <c r="IE20" i="156"/>
  <c r="ID20" i="156"/>
  <c r="IC20" i="156"/>
  <c r="IB20" i="156"/>
  <c r="IA20" i="156"/>
  <c r="HZ20" i="156"/>
  <c r="HY20" i="156"/>
  <c r="HX20" i="156"/>
  <c r="HW20" i="156"/>
  <c r="HV20" i="156"/>
  <c r="HU20" i="156"/>
  <c r="HT20" i="156"/>
  <c r="HS20" i="156"/>
  <c r="HR20" i="156"/>
  <c r="HQ20" i="156"/>
  <c r="HP20" i="156"/>
  <c r="HO20" i="156"/>
  <c r="HN20" i="156"/>
  <c r="HM20" i="156"/>
  <c r="HL20" i="156"/>
  <c r="HK20" i="156"/>
  <c r="HJ20" i="156"/>
  <c r="HI20" i="156"/>
  <c r="HH20" i="156"/>
  <c r="HG20" i="156"/>
  <c r="HF20" i="156"/>
  <c r="HE20" i="156"/>
  <c r="HD20" i="156"/>
  <c r="HC20" i="156"/>
  <c r="HB20" i="156"/>
  <c r="HA20" i="156"/>
  <c r="GZ20" i="156"/>
  <c r="GY20" i="156"/>
  <c r="GX20" i="156"/>
  <c r="GW20" i="156"/>
  <c r="GV20" i="156"/>
  <c r="B20" i="156"/>
  <c r="B35" i="156" s="1"/>
  <c r="B50" i="156" s="1"/>
  <c r="A20" i="156"/>
  <c r="A35" i="156" s="1"/>
  <c r="A50" i="156" s="1"/>
  <c r="IQ17" i="156"/>
  <c r="IP17" i="156"/>
  <c r="IO17" i="156"/>
  <c r="IN17" i="156"/>
  <c r="IM17" i="156"/>
  <c r="IL17" i="156"/>
  <c r="IK17" i="156"/>
  <c r="IJ17" i="156"/>
  <c r="II17" i="156"/>
  <c r="IH17" i="156"/>
  <c r="IG17" i="156"/>
  <c r="IF17" i="156"/>
  <c r="IE17" i="156"/>
  <c r="ID17" i="156"/>
  <c r="IC17" i="156"/>
  <c r="IB17" i="156"/>
  <c r="IA17" i="156"/>
  <c r="HZ17" i="156"/>
  <c r="HY17" i="156"/>
  <c r="HX17" i="156"/>
  <c r="HW17" i="156"/>
  <c r="HV17" i="156"/>
  <c r="HU17" i="156"/>
  <c r="HT17" i="156"/>
  <c r="HS17" i="156"/>
  <c r="HR17" i="156"/>
  <c r="HQ17" i="156"/>
  <c r="HP17" i="156"/>
  <c r="HO17" i="156"/>
  <c r="HN17" i="156"/>
  <c r="HM17" i="156"/>
  <c r="HL17" i="156"/>
  <c r="HK17" i="156"/>
  <c r="HJ17" i="156"/>
  <c r="HI17" i="156"/>
  <c r="HH17" i="156"/>
  <c r="HG17" i="156"/>
  <c r="HF17" i="156"/>
  <c r="HE17" i="156"/>
  <c r="HD17" i="156"/>
  <c r="HC17" i="156"/>
  <c r="HB17" i="156"/>
  <c r="HA17" i="156"/>
  <c r="GZ17" i="156"/>
  <c r="GY17" i="156"/>
  <c r="GX17" i="156"/>
  <c r="GW17" i="156"/>
  <c r="GV17" i="156"/>
  <c r="IQ16" i="156"/>
  <c r="IP16" i="156"/>
  <c r="IO16" i="156"/>
  <c r="IN16" i="156"/>
  <c r="IM16" i="156"/>
  <c r="IL16" i="156"/>
  <c r="IK16" i="156"/>
  <c r="IJ16" i="156"/>
  <c r="II16" i="156"/>
  <c r="IH16" i="156"/>
  <c r="IG16" i="156"/>
  <c r="IF16" i="156"/>
  <c r="IE16" i="156"/>
  <c r="ID16" i="156"/>
  <c r="IC16" i="156"/>
  <c r="IB16" i="156"/>
  <c r="IA16" i="156"/>
  <c r="HZ16" i="156"/>
  <c r="HY16" i="156"/>
  <c r="HX16" i="156"/>
  <c r="HW16" i="156"/>
  <c r="HV16" i="156"/>
  <c r="HU16" i="156"/>
  <c r="HT16" i="156"/>
  <c r="HS16" i="156"/>
  <c r="HR16" i="156"/>
  <c r="HQ16" i="156"/>
  <c r="HP16" i="156"/>
  <c r="HO16" i="156"/>
  <c r="HN16" i="156"/>
  <c r="HM16" i="156"/>
  <c r="HL16" i="156"/>
  <c r="HK16" i="156"/>
  <c r="HJ16" i="156"/>
  <c r="HI16" i="156"/>
  <c r="HH16" i="156"/>
  <c r="HG16" i="156"/>
  <c r="HF16" i="156"/>
  <c r="HE16" i="156"/>
  <c r="HD16" i="156"/>
  <c r="HC16" i="156"/>
  <c r="HB16" i="156"/>
  <c r="HA16" i="156"/>
  <c r="GZ16" i="156"/>
  <c r="GY16" i="156"/>
  <c r="GX16" i="156"/>
  <c r="GW16" i="156"/>
  <c r="GV16" i="156"/>
  <c r="IQ15" i="156"/>
  <c r="IP15" i="156"/>
  <c r="IO15" i="156"/>
  <c r="IN15" i="156"/>
  <c r="IM15" i="156"/>
  <c r="IL15" i="156"/>
  <c r="IK15" i="156"/>
  <c r="IJ15" i="156"/>
  <c r="II15" i="156"/>
  <c r="IH15" i="156"/>
  <c r="IG15" i="156"/>
  <c r="IF15" i="156"/>
  <c r="IE15" i="156"/>
  <c r="ID15" i="156"/>
  <c r="IC15" i="156"/>
  <c r="IB15" i="156"/>
  <c r="IA15" i="156"/>
  <c r="HZ15" i="156"/>
  <c r="HY15" i="156"/>
  <c r="HX15" i="156"/>
  <c r="HW15" i="156"/>
  <c r="HV15" i="156"/>
  <c r="HU15" i="156"/>
  <c r="HT15" i="156"/>
  <c r="HS15" i="156"/>
  <c r="HR15" i="156"/>
  <c r="HQ15" i="156"/>
  <c r="HP15" i="156"/>
  <c r="HO15" i="156"/>
  <c r="HN15" i="156"/>
  <c r="HM15" i="156"/>
  <c r="HL15" i="156"/>
  <c r="HK15" i="156"/>
  <c r="HJ15" i="156"/>
  <c r="HI15" i="156"/>
  <c r="HH15" i="156"/>
  <c r="HG15" i="156"/>
  <c r="HF15" i="156"/>
  <c r="HE15" i="156"/>
  <c r="HD15" i="156"/>
  <c r="HC15" i="156"/>
  <c r="HB15" i="156"/>
  <c r="HA15" i="156"/>
  <c r="GZ15" i="156"/>
  <c r="GY15" i="156"/>
  <c r="GX15" i="156"/>
  <c r="GW15" i="156"/>
  <c r="GV15" i="156"/>
  <c r="IQ14" i="156"/>
  <c r="IP14" i="156"/>
  <c r="IO14" i="156"/>
  <c r="IN14" i="156"/>
  <c r="IM14" i="156"/>
  <c r="IL14" i="156"/>
  <c r="IK14" i="156"/>
  <c r="IJ14" i="156"/>
  <c r="II14" i="156"/>
  <c r="IH14" i="156"/>
  <c r="IG14" i="156"/>
  <c r="IF14" i="156"/>
  <c r="IE14" i="156"/>
  <c r="ID14" i="156"/>
  <c r="IC14" i="156"/>
  <c r="IB14" i="156"/>
  <c r="IA14" i="156"/>
  <c r="HZ14" i="156"/>
  <c r="HY14" i="156"/>
  <c r="HX14" i="156"/>
  <c r="HW14" i="156"/>
  <c r="HV14" i="156"/>
  <c r="HU14" i="156"/>
  <c r="HT14" i="156"/>
  <c r="HS14" i="156"/>
  <c r="HR14" i="156"/>
  <c r="HQ14" i="156"/>
  <c r="HP14" i="156"/>
  <c r="HO14" i="156"/>
  <c r="HN14" i="156"/>
  <c r="HM14" i="156"/>
  <c r="HL14" i="156"/>
  <c r="HK14" i="156"/>
  <c r="HJ14" i="156"/>
  <c r="HI14" i="156"/>
  <c r="HH14" i="156"/>
  <c r="HG14" i="156"/>
  <c r="HF14" i="156"/>
  <c r="HE14" i="156"/>
  <c r="HD14" i="156"/>
  <c r="HC14" i="156"/>
  <c r="HB14" i="156"/>
  <c r="HA14" i="156"/>
  <c r="GZ14" i="156"/>
  <c r="GY14" i="156"/>
  <c r="GX14" i="156"/>
  <c r="GW14" i="156"/>
  <c r="GV14" i="156"/>
  <c r="IQ13" i="156"/>
  <c r="IP13" i="156"/>
  <c r="IO13" i="156"/>
  <c r="IN13" i="156"/>
  <c r="IM13" i="156"/>
  <c r="IL13" i="156"/>
  <c r="IK13" i="156"/>
  <c r="IJ13" i="156"/>
  <c r="II13" i="156"/>
  <c r="IH13" i="156"/>
  <c r="IG13" i="156"/>
  <c r="IF13" i="156"/>
  <c r="IE13" i="156"/>
  <c r="ID13" i="156"/>
  <c r="IC13" i="156"/>
  <c r="IB13" i="156"/>
  <c r="IA13" i="156"/>
  <c r="HZ13" i="156"/>
  <c r="HY13" i="156"/>
  <c r="HX13" i="156"/>
  <c r="HW13" i="156"/>
  <c r="HV13" i="156"/>
  <c r="HU13" i="156"/>
  <c r="HT13" i="156"/>
  <c r="HS13" i="156"/>
  <c r="HR13" i="156"/>
  <c r="HQ13" i="156"/>
  <c r="HP13" i="156"/>
  <c r="HO13" i="156"/>
  <c r="HN13" i="156"/>
  <c r="HM13" i="156"/>
  <c r="HL13" i="156"/>
  <c r="HK13" i="156"/>
  <c r="HJ13" i="156"/>
  <c r="HI13" i="156"/>
  <c r="HH13" i="156"/>
  <c r="HG13" i="156"/>
  <c r="HF13" i="156"/>
  <c r="HE13" i="156"/>
  <c r="HD13" i="156"/>
  <c r="HC13" i="156"/>
  <c r="HB13" i="156"/>
  <c r="HA13" i="156"/>
  <c r="GZ13" i="156"/>
  <c r="GY13" i="156"/>
  <c r="GX13" i="156"/>
  <c r="GW13" i="156"/>
  <c r="GV13" i="156"/>
  <c r="IQ12" i="156"/>
  <c r="IP12" i="156"/>
  <c r="IO12" i="156"/>
  <c r="IN12" i="156"/>
  <c r="IM12" i="156"/>
  <c r="IL12" i="156"/>
  <c r="IK12" i="156"/>
  <c r="IJ12" i="156"/>
  <c r="II12" i="156"/>
  <c r="IH12" i="156"/>
  <c r="IG12" i="156"/>
  <c r="IF12" i="156"/>
  <c r="IE12" i="156"/>
  <c r="ID12" i="156"/>
  <c r="IC12" i="156"/>
  <c r="IB12" i="156"/>
  <c r="IA12" i="156"/>
  <c r="HZ12" i="156"/>
  <c r="HY12" i="156"/>
  <c r="HX12" i="156"/>
  <c r="HW12" i="156"/>
  <c r="HV12" i="156"/>
  <c r="HU12" i="156"/>
  <c r="HT12" i="156"/>
  <c r="HS12" i="156"/>
  <c r="HR12" i="156"/>
  <c r="HQ12" i="156"/>
  <c r="HP12" i="156"/>
  <c r="HO12" i="156"/>
  <c r="HN12" i="156"/>
  <c r="HM12" i="156"/>
  <c r="HL12" i="156"/>
  <c r="HK12" i="156"/>
  <c r="HJ12" i="156"/>
  <c r="HI12" i="156"/>
  <c r="HH12" i="156"/>
  <c r="HG12" i="156"/>
  <c r="HF12" i="156"/>
  <c r="HE12" i="156"/>
  <c r="HD12" i="156"/>
  <c r="HC12" i="156"/>
  <c r="HB12" i="156"/>
  <c r="HA12" i="156"/>
  <c r="GZ12" i="156"/>
  <c r="GY12" i="156"/>
  <c r="GX12" i="156"/>
  <c r="GW12" i="156"/>
  <c r="GV12" i="156"/>
  <c r="IQ11" i="156"/>
  <c r="IP11" i="156"/>
  <c r="IO11" i="156"/>
  <c r="IN11" i="156"/>
  <c r="IM11" i="156"/>
  <c r="IL11" i="156"/>
  <c r="IK11" i="156"/>
  <c r="IJ11" i="156"/>
  <c r="II11" i="156"/>
  <c r="IH11" i="156"/>
  <c r="IG11" i="156"/>
  <c r="IF11" i="156"/>
  <c r="IE11" i="156"/>
  <c r="ID11" i="156"/>
  <c r="IC11" i="156"/>
  <c r="IB11" i="156"/>
  <c r="IA11" i="156"/>
  <c r="HZ11" i="156"/>
  <c r="HY11" i="156"/>
  <c r="HX11" i="156"/>
  <c r="HW11" i="156"/>
  <c r="HV11" i="156"/>
  <c r="HU11" i="156"/>
  <c r="HT11" i="156"/>
  <c r="HS11" i="156"/>
  <c r="HR11" i="156"/>
  <c r="HQ11" i="156"/>
  <c r="HP11" i="156"/>
  <c r="HO11" i="156"/>
  <c r="HN11" i="156"/>
  <c r="HM11" i="156"/>
  <c r="HL11" i="156"/>
  <c r="HK11" i="156"/>
  <c r="HJ11" i="156"/>
  <c r="HI11" i="156"/>
  <c r="HH11" i="156"/>
  <c r="HG11" i="156"/>
  <c r="HF11" i="156"/>
  <c r="HE11" i="156"/>
  <c r="HD11" i="156"/>
  <c r="HC11" i="156"/>
  <c r="HB11" i="156"/>
  <c r="HA11" i="156"/>
  <c r="GZ11" i="156"/>
  <c r="GY11" i="156"/>
  <c r="GX11" i="156"/>
  <c r="GW11" i="156"/>
  <c r="GV11" i="156"/>
  <c r="IQ10" i="156"/>
  <c r="IP10" i="156"/>
  <c r="IO10" i="156"/>
  <c r="IN10" i="156"/>
  <c r="IM10" i="156"/>
  <c r="IL10" i="156"/>
  <c r="IK10" i="156"/>
  <c r="IJ10" i="156"/>
  <c r="II10" i="156"/>
  <c r="IH10" i="156"/>
  <c r="IG10" i="156"/>
  <c r="IF10" i="156"/>
  <c r="IE10" i="156"/>
  <c r="ID10" i="156"/>
  <c r="IC10" i="156"/>
  <c r="IB10" i="156"/>
  <c r="IA10" i="156"/>
  <c r="HZ10" i="156"/>
  <c r="HY10" i="156"/>
  <c r="HX10" i="156"/>
  <c r="HW10" i="156"/>
  <c r="HV10" i="156"/>
  <c r="HU10" i="156"/>
  <c r="HT10" i="156"/>
  <c r="HS10" i="156"/>
  <c r="HR10" i="156"/>
  <c r="HQ10" i="156"/>
  <c r="HP10" i="156"/>
  <c r="HO10" i="156"/>
  <c r="HN10" i="156"/>
  <c r="HM10" i="156"/>
  <c r="HL10" i="156"/>
  <c r="HK10" i="156"/>
  <c r="HJ10" i="156"/>
  <c r="HI10" i="156"/>
  <c r="HH10" i="156"/>
  <c r="HG10" i="156"/>
  <c r="HF10" i="156"/>
  <c r="HE10" i="156"/>
  <c r="HD10" i="156"/>
  <c r="HC10" i="156"/>
  <c r="HB10" i="156"/>
  <c r="HA10" i="156"/>
  <c r="GZ10" i="156"/>
  <c r="GY10" i="156"/>
  <c r="GX10" i="156"/>
  <c r="GW10" i="156"/>
  <c r="GV10" i="156"/>
  <c r="IQ9" i="156"/>
  <c r="IP9" i="156"/>
  <c r="IO9" i="156"/>
  <c r="IN9" i="156"/>
  <c r="IM9" i="156"/>
  <c r="IL9" i="156"/>
  <c r="IK9" i="156"/>
  <c r="IJ9" i="156"/>
  <c r="II9" i="156"/>
  <c r="IH9" i="156"/>
  <c r="IG9" i="156"/>
  <c r="IF9" i="156"/>
  <c r="IE9" i="156"/>
  <c r="ID9" i="156"/>
  <c r="IC9" i="156"/>
  <c r="IB9" i="156"/>
  <c r="IA9" i="156"/>
  <c r="HZ9" i="156"/>
  <c r="HY9" i="156"/>
  <c r="HX9" i="156"/>
  <c r="HW9" i="156"/>
  <c r="HV9" i="156"/>
  <c r="HU9" i="156"/>
  <c r="HT9" i="156"/>
  <c r="HS9" i="156"/>
  <c r="HR9" i="156"/>
  <c r="HQ9" i="156"/>
  <c r="HP9" i="156"/>
  <c r="HO9" i="156"/>
  <c r="HN9" i="156"/>
  <c r="HM9" i="156"/>
  <c r="HL9" i="156"/>
  <c r="HK9" i="156"/>
  <c r="HJ9" i="156"/>
  <c r="HI9" i="156"/>
  <c r="HH9" i="156"/>
  <c r="HG9" i="156"/>
  <c r="HF9" i="156"/>
  <c r="HE9" i="156"/>
  <c r="HD9" i="156"/>
  <c r="HC9" i="156"/>
  <c r="HB9" i="156"/>
  <c r="HA9" i="156"/>
  <c r="GZ9" i="156"/>
  <c r="GY9" i="156"/>
  <c r="GX9" i="156"/>
  <c r="GW9" i="156"/>
  <c r="GV9" i="156"/>
  <c r="IQ8" i="156"/>
  <c r="IP8" i="156"/>
  <c r="IO8" i="156"/>
  <c r="IN8" i="156"/>
  <c r="IM8" i="156"/>
  <c r="IL8" i="156"/>
  <c r="IK8" i="156"/>
  <c r="IJ8" i="156"/>
  <c r="II8" i="156"/>
  <c r="IH8" i="156"/>
  <c r="IG8" i="156"/>
  <c r="IF8" i="156"/>
  <c r="IE8" i="156"/>
  <c r="ID8" i="156"/>
  <c r="IC8" i="156"/>
  <c r="IB8" i="156"/>
  <c r="IA8" i="156"/>
  <c r="HZ8" i="156"/>
  <c r="HY8" i="156"/>
  <c r="HX8" i="156"/>
  <c r="HW8" i="156"/>
  <c r="HV8" i="156"/>
  <c r="HU8" i="156"/>
  <c r="HT8" i="156"/>
  <c r="HS8" i="156"/>
  <c r="HR8" i="156"/>
  <c r="HQ8" i="156"/>
  <c r="HP8" i="156"/>
  <c r="HO8" i="156"/>
  <c r="HN8" i="156"/>
  <c r="HM8" i="156"/>
  <c r="HL8" i="156"/>
  <c r="HK8" i="156"/>
  <c r="HJ8" i="156"/>
  <c r="HI8" i="156"/>
  <c r="HH8" i="156"/>
  <c r="HG8" i="156"/>
  <c r="HF8" i="156"/>
  <c r="HE8" i="156"/>
  <c r="HD8" i="156"/>
  <c r="HC8" i="156"/>
  <c r="HB8" i="156"/>
  <c r="HA8" i="156"/>
  <c r="GZ8" i="156"/>
  <c r="GY8" i="156"/>
  <c r="GX8" i="156"/>
  <c r="GW8" i="156"/>
  <c r="GV8" i="156"/>
  <c r="IQ7" i="156"/>
  <c r="IP7" i="156"/>
  <c r="IO7" i="156"/>
  <c r="IN7" i="156"/>
  <c r="IM7" i="156"/>
  <c r="IL7" i="156"/>
  <c r="IK7" i="156"/>
  <c r="IJ7" i="156"/>
  <c r="II7" i="156"/>
  <c r="IH7" i="156"/>
  <c r="IG7" i="156"/>
  <c r="IF7" i="156"/>
  <c r="IE7" i="156"/>
  <c r="ID7" i="156"/>
  <c r="IC7" i="156"/>
  <c r="IB7" i="156"/>
  <c r="IA7" i="156"/>
  <c r="HZ7" i="156"/>
  <c r="HY7" i="156"/>
  <c r="HX7" i="156"/>
  <c r="HW7" i="156"/>
  <c r="HV7" i="156"/>
  <c r="HU7" i="156"/>
  <c r="HT7" i="156"/>
  <c r="HS7" i="156"/>
  <c r="HR7" i="156"/>
  <c r="HQ7" i="156"/>
  <c r="HP7" i="156"/>
  <c r="HO7" i="156"/>
  <c r="HN7" i="156"/>
  <c r="HM7" i="156"/>
  <c r="HL7" i="156"/>
  <c r="HK7" i="156"/>
  <c r="HJ7" i="156"/>
  <c r="HI7" i="156"/>
  <c r="HH7" i="156"/>
  <c r="HG7" i="156"/>
  <c r="HF7" i="156"/>
  <c r="HE7" i="156"/>
  <c r="HD7" i="156"/>
  <c r="HC7" i="156"/>
  <c r="HB7" i="156"/>
  <c r="HA7" i="156"/>
  <c r="GZ7" i="156"/>
  <c r="GY7" i="156"/>
  <c r="GX7" i="156"/>
  <c r="GW7" i="156"/>
  <c r="GV7" i="156"/>
  <c r="IQ6" i="156"/>
  <c r="IP6" i="156"/>
  <c r="IO6" i="156"/>
  <c r="IN6" i="156"/>
  <c r="IM6" i="156"/>
  <c r="IL6" i="156"/>
  <c r="IK6" i="156"/>
  <c r="IJ6" i="156"/>
  <c r="II6" i="156"/>
  <c r="IH6" i="156"/>
  <c r="IG6" i="156"/>
  <c r="IF6" i="156"/>
  <c r="IE6" i="156"/>
  <c r="ID6" i="156"/>
  <c r="IC6" i="156"/>
  <c r="IB6" i="156"/>
  <c r="IA6" i="156"/>
  <c r="HZ6" i="156"/>
  <c r="HY6" i="156"/>
  <c r="HX6" i="156"/>
  <c r="HW6" i="156"/>
  <c r="HV6" i="156"/>
  <c r="HU6" i="156"/>
  <c r="HT6" i="156"/>
  <c r="HS6" i="156"/>
  <c r="HR6" i="156"/>
  <c r="HQ6" i="156"/>
  <c r="HP6" i="156"/>
  <c r="HO6" i="156"/>
  <c r="HN6" i="156"/>
  <c r="HM6" i="156"/>
  <c r="HL6" i="156"/>
  <c r="HK6" i="156"/>
  <c r="HJ6" i="156"/>
  <c r="HI6" i="156"/>
  <c r="HH6" i="156"/>
  <c r="HG6" i="156"/>
  <c r="HF6" i="156"/>
  <c r="HE6" i="156"/>
  <c r="HD6" i="156"/>
  <c r="HC6" i="156"/>
  <c r="HB6" i="156"/>
  <c r="HA6" i="156"/>
  <c r="GZ6" i="156"/>
  <c r="GY6" i="156"/>
  <c r="GX6" i="156"/>
  <c r="GW6" i="156"/>
  <c r="GV6" i="156"/>
  <c r="IQ5" i="156"/>
  <c r="IP5" i="156"/>
  <c r="IO5" i="156"/>
  <c r="IN5" i="156"/>
  <c r="IM5" i="156"/>
  <c r="IL5" i="156"/>
  <c r="IK5" i="156"/>
  <c r="IJ5" i="156"/>
  <c r="II5" i="156"/>
  <c r="IH5" i="156"/>
  <c r="IG5" i="156"/>
  <c r="IF5" i="156"/>
  <c r="IE5" i="156"/>
  <c r="ID5" i="156"/>
  <c r="IC5" i="156"/>
  <c r="IB5" i="156"/>
  <c r="IA5" i="156"/>
  <c r="HZ5" i="156"/>
  <c r="HY5" i="156"/>
  <c r="HX5" i="156"/>
  <c r="HW5" i="156"/>
  <c r="HV5" i="156"/>
  <c r="HU5" i="156"/>
  <c r="HT5" i="156"/>
  <c r="HS5" i="156"/>
  <c r="HR5" i="156"/>
  <c r="HQ5" i="156"/>
  <c r="HP5" i="156"/>
  <c r="HO5" i="156"/>
  <c r="HN5" i="156"/>
  <c r="HM5" i="156"/>
  <c r="HL5" i="156"/>
  <c r="HK5" i="156"/>
  <c r="HJ5" i="156"/>
  <c r="HI5" i="156"/>
  <c r="HH5" i="156"/>
  <c r="HG5" i="156"/>
  <c r="HF5" i="156"/>
  <c r="HE5" i="156"/>
  <c r="HD5" i="156"/>
  <c r="HC5" i="156"/>
  <c r="HB5" i="156"/>
  <c r="HA5" i="156"/>
  <c r="GZ5" i="156"/>
  <c r="GY5" i="156"/>
  <c r="GX5" i="156"/>
  <c r="GW5" i="156"/>
  <c r="GV5" i="156"/>
  <c r="C5" i="156"/>
  <c r="C6" i="156" s="1"/>
  <c r="C7" i="156" s="1"/>
  <c r="C8" i="156" s="1"/>
  <c r="C9" i="156" s="1"/>
  <c r="C10" i="156" s="1"/>
  <c r="C11" i="156" s="1"/>
  <c r="C12" i="156" s="1"/>
  <c r="C13" i="156" s="1"/>
  <c r="C14" i="156" s="1"/>
  <c r="C15" i="156" s="1"/>
  <c r="C16" i="156" s="1"/>
  <c r="C17" i="156" s="1"/>
  <c r="J3" i="156"/>
  <c r="I3" i="156"/>
  <c r="GT2" i="156"/>
  <c r="GS2" i="156"/>
  <c r="GR2" i="156"/>
  <c r="GQ2" i="156"/>
  <c r="GP2" i="156"/>
  <c r="GO2" i="156"/>
  <c r="GN2" i="156"/>
  <c r="GM2" i="156"/>
  <c r="GL2" i="156"/>
  <c r="GK2" i="156"/>
  <c r="GJ2" i="156"/>
  <c r="GI2" i="156"/>
  <c r="GH2" i="156"/>
  <c r="GG2" i="156"/>
  <c r="GF2" i="156"/>
  <c r="GE2" i="156"/>
  <c r="GD2" i="156"/>
  <c r="GC2" i="156"/>
  <c r="GB2" i="156"/>
  <c r="GA2" i="156"/>
  <c r="FZ2" i="156"/>
  <c r="FY2" i="156"/>
  <c r="FX2" i="156"/>
  <c r="FW2" i="156"/>
  <c r="FV2" i="156"/>
  <c r="FU2" i="156"/>
  <c r="FT2" i="156"/>
  <c r="FS2" i="156"/>
  <c r="FR2" i="156"/>
  <c r="FQ2" i="156"/>
  <c r="FP2" i="156"/>
  <c r="FO2" i="156"/>
  <c r="FN2" i="156"/>
  <c r="FM2" i="156"/>
  <c r="FL2" i="156"/>
  <c r="FK2" i="156"/>
  <c r="FJ2" i="156"/>
  <c r="FI2" i="156"/>
  <c r="FH2" i="156"/>
  <c r="FG2" i="156"/>
  <c r="FF2" i="156"/>
  <c r="FE2" i="156"/>
  <c r="FD2" i="156"/>
  <c r="FC2" i="156"/>
  <c r="FB2" i="156"/>
  <c r="FA2" i="156"/>
  <c r="EZ2" i="156"/>
  <c r="EY2" i="156"/>
  <c r="EX2" i="156"/>
  <c r="EW2" i="156"/>
  <c r="EV2" i="156"/>
  <c r="EU2" i="156"/>
  <c r="ET2" i="156"/>
  <c r="ES2" i="156"/>
  <c r="ER2" i="156"/>
  <c r="EQ2" i="156"/>
  <c r="EP2" i="156"/>
  <c r="EO2" i="156"/>
  <c r="EN2" i="156"/>
  <c r="EM2" i="156"/>
  <c r="EL2" i="156"/>
  <c r="EK2" i="156"/>
  <c r="EJ2" i="156"/>
  <c r="EI2" i="156"/>
  <c r="EH2" i="156"/>
  <c r="EG2" i="156"/>
  <c r="EF2" i="156"/>
  <c r="EE2" i="156"/>
  <c r="ED2" i="156"/>
  <c r="EC2" i="156"/>
  <c r="EB2" i="156"/>
  <c r="EA2" i="156"/>
  <c r="DZ2" i="156"/>
  <c r="DY2" i="156"/>
  <c r="DX2" i="156"/>
  <c r="DW2" i="156"/>
  <c r="DV2" i="156"/>
  <c r="DU2" i="156"/>
  <c r="DT2" i="156"/>
  <c r="DS2" i="156"/>
  <c r="DR2" i="156"/>
  <c r="DQ2" i="156"/>
  <c r="DP2" i="156"/>
  <c r="DO2" i="156"/>
  <c r="DN2" i="156"/>
  <c r="DM2" i="156"/>
  <c r="DL2" i="156"/>
  <c r="DK2" i="156"/>
  <c r="DJ2" i="156"/>
  <c r="DI2" i="156"/>
  <c r="DH2" i="156"/>
  <c r="DG2" i="156"/>
  <c r="DF2" i="156"/>
  <c r="DE2" i="156"/>
  <c r="DD2" i="156"/>
  <c r="DC2" i="156"/>
  <c r="DB2" i="156"/>
  <c r="DA2" i="156"/>
  <c r="CZ2" i="156"/>
  <c r="CY2" i="156"/>
  <c r="CX2" i="156"/>
  <c r="CW2" i="156"/>
  <c r="CV2" i="156"/>
  <c r="CU2" i="156"/>
  <c r="CT2" i="156"/>
  <c r="CS2" i="156"/>
  <c r="CR2" i="156"/>
  <c r="CQ2" i="156"/>
  <c r="CP2" i="156"/>
  <c r="CO2" i="156"/>
  <c r="CN2" i="156"/>
  <c r="CM2" i="156"/>
  <c r="CL2" i="156"/>
  <c r="CK2" i="156"/>
  <c r="CJ2" i="156"/>
  <c r="CI2" i="156"/>
  <c r="CH2" i="156"/>
  <c r="CG2" i="156"/>
  <c r="CF2" i="156"/>
  <c r="CE2" i="156"/>
  <c r="CD2" i="156"/>
  <c r="CC2" i="156"/>
  <c r="CB2" i="156"/>
  <c r="CA2" i="156"/>
  <c r="BZ2" i="156"/>
  <c r="BY2" i="156"/>
  <c r="BX2" i="156"/>
  <c r="BW2" i="156"/>
  <c r="BV2" i="156"/>
  <c r="BU2" i="156"/>
  <c r="BT2" i="156"/>
  <c r="BS2" i="156"/>
  <c r="BR2" i="156"/>
  <c r="BQ2" i="156"/>
  <c r="BP2" i="156"/>
  <c r="BO2" i="156"/>
  <c r="BN2" i="156"/>
  <c r="BM2" i="156"/>
  <c r="BL2" i="156"/>
  <c r="BK2" i="156"/>
  <c r="BJ2" i="156"/>
  <c r="BI2" i="156"/>
  <c r="BH2" i="156"/>
  <c r="BG2" i="156"/>
  <c r="BF2" i="156"/>
  <c r="BE2" i="156"/>
  <c r="BD2" i="156"/>
  <c r="BC2" i="156"/>
  <c r="BB2" i="156"/>
  <c r="BA2" i="156"/>
  <c r="AZ2" i="156"/>
  <c r="AY2" i="156"/>
  <c r="AX2" i="156"/>
  <c r="AW2" i="156"/>
  <c r="AV2" i="156"/>
  <c r="AU2" i="156"/>
  <c r="AT2" i="156"/>
  <c r="AS2" i="156"/>
  <c r="AR2" i="156"/>
  <c r="AQ2" i="156"/>
  <c r="AP2" i="156"/>
  <c r="AO2" i="156"/>
  <c r="AN2" i="156"/>
  <c r="AM2" i="156"/>
  <c r="AL2" i="156"/>
  <c r="AK2" i="156"/>
  <c r="AJ2" i="156"/>
  <c r="AI2" i="156"/>
  <c r="AH2" i="156"/>
  <c r="AG2" i="156"/>
  <c r="AF2" i="156"/>
  <c r="AE2" i="156"/>
  <c r="AD2" i="156"/>
  <c r="AC2" i="156"/>
  <c r="AB2" i="156"/>
  <c r="AA2" i="156"/>
  <c r="Z2" i="156"/>
  <c r="Y2" i="156"/>
  <c r="X2" i="156"/>
  <c r="W2" i="156"/>
  <c r="V2" i="156"/>
  <c r="U2" i="156"/>
  <c r="T2" i="156"/>
  <c r="S2" i="156"/>
  <c r="R2" i="156"/>
  <c r="Q2" i="156"/>
  <c r="P2" i="156"/>
  <c r="O2" i="156"/>
  <c r="N2" i="156"/>
  <c r="M2" i="156"/>
  <c r="L2" i="156"/>
  <c r="K2" i="156"/>
  <c r="J2" i="156"/>
  <c r="I2" i="156"/>
  <c r="H2" i="156"/>
  <c r="G2" i="156"/>
  <c r="F2" i="156"/>
  <c r="E2" i="156"/>
  <c r="D2" i="156"/>
  <c r="C2" i="156"/>
  <c r="B2" i="156"/>
  <c r="A1" i="156"/>
  <c r="O2" i="153"/>
  <c r="P2" i="153"/>
  <c r="Q2" i="153"/>
  <c r="R2" i="153"/>
  <c r="S2" i="153"/>
  <c r="T2" i="153"/>
  <c r="U2" i="153"/>
  <c r="V2" i="153"/>
  <c r="W2" i="153"/>
  <c r="X2" i="153"/>
  <c r="Y2" i="153"/>
  <c r="Z2" i="153"/>
  <c r="AA2" i="153"/>
  <c r="AB2" i="153"/>
  <c r="AC2" i="153"/>
  <c r="AD2" i="153"/>
  <c r="AE2" i="153"/>
  <c r="AF2" i="153"/>
  <c r="AG2" i="153"/>
  <c r="AH2" i="153"/>
  <c r="AI2" i="153"/>
  <c r="AJ2" i="153"/>
  <c r="AK2" i="153"/>
  <c r="AL2" i="153"/>
  <c r="IQ32" i="154"/>
  <c r="IP32" i="154"/>
  <c r="IO32" i="154"/>
  <c r="IN32" i="154"/>
  <c r="IM32" i="154"/>
  <c r="IL32" i="154"/>
  <c r="IK32" i="154"/>
  <c r="IJ32" i="154"/>
  <c r="II32" i="154"/>
  <c r="IH32" i="154"/>
  <c r="IG32" i="154"/>
  <c r="IF32" i="154"/>
  <c r="IE32" i="154"/>
  <c r="ID32" i="154"/>
  <c r="IC32" i="154"/>
  <c r="IB32" i="154"/>
  <c r="IA32" i="154"/>
  <c r="HZ32" i="154"/>
  <c r="HY32" i="154"/>
  <c r="HX32" i="154"/>
  <c r="HW32" i="154"/>
  <c r="HV32" i="154"/>
  <c r="HU32" i="154"/>
  <c r="HT32" i="154"/>
  <c r="HS32" i="154"/>
  <c r="HR32" i="154"/>
  <c r="HQ32" i="154"/>
  <c r="HP32" i="154"/>
  <c r="HO32" i="154"/>
  <c r="HN32" i="154"/>
  <c r="HM32" i="154"/>
  <c r="HL32" i="154"/>
  <c r="HK32" i="154"/>
  <c r="HJ32" i="154"/>
  <c r="HI32" i="154"/>
  <c r="HH32" i="154"/>
  <c r="HG32" i="154"/>
  <c r="HF32" i="154"/>
  <c r="HE32" i="154"/>
  <c r="HD32" i="154"/>
  <c r="HC32" i="154"/>
  <c r="HB32" i="154"/>
  <c r="HA32" i="154"/>
  <c r="GZ32" i="154"/>
  <c r="GY32" i="154"/>
  <c r="GX32" i="154"/>
  <c r="GW32" i="154"/>
  <c r="GV32" i="154"/>
  <c r="A32" i="154"/>
  <c r="IQ31" i="154"/>
  <c r="IP31" i="154"/>
  <c r="IO31" i="154"/>
  <c r="IN31" i="154"/>
  <c r="IM31" i="154"/>
  <c r="IL31" i="154"/>
  <c r="IK31" i="154"/>
  <c r="IJ31" i="154"/>
  <c r="II31" i="154"/>
  <c r="IH31" i="154"/>
  <c r="IG31" i="154"/>
  <c r="IF31" i="154"/>
  <c r="IE31" i="154"/>
  <c r="ID31" i="154"/>
  <c r="IC31" i="154"/>
  <c r="IB31" i="154"/>
  <c r="IA31" i="154"/>
  <c r="HZ31" i="154"/>
  <c r="HY31" i="154"/>
  <c r="HX31" i="154"/>
  <c r="HW31" i="154"/>
  <c r="HV31" i="154"/>
  <c r="HU31" i="154"/>
  <c r="HT31" i="154"/>
  <c r="HS31" i="154"/>
  <c r="HR31" i="154"/>
  <c r="HQ31" i="154"/>
  <c r="HP31" i="154"/>
  <c r="HO31" i="154"/>
  <c r="HN31" i="154"/>
  <c r="HM31" i="154"/>
  <c r="HL31" i="154"/>
  <c r="HK31" i="154"/>
  <c r="HJ31" i="154"/>
  <c r="HI31" i="154"/>
  <c r="HH31" i="154"/>
  <c r="HG31" i="154"/>
  <c r="HF31" i="154"/>
  <c r="HE31" i="154"/>
  <c r="HD31" i="154"/>
  <c r="HC31" i="154"/>
  <c r="HB31" i="154"/>
  <c r="HA31" i="154"/>
  <c r="GZ31" i="154"/>
  <c r="GY31" i="154"/>
  <c r="GX31" i="154"/>
  <c r="GW31" i="154"/>
  <c r="GV31" i="154"/>
  <c r="A31" i="154"/>
  <c r="IQ30" i="154"/>
  <c r="IP30" i="154"/>
  <c r="IO30" i="154"/>
  <c r="IN30" i="154"/>
  <c r="IM30" i="154"/>
  <c r="IL30" i="154"/>
  <c r="IK30" i="154"/>
  <c r="IJ30" i="154"/>
  <c r="II30" i="154"/>
  <c r="IH30" i="154"/>
  <c r="IG30" i="154"/>
  <c r="IF30" i="154"/>
  <c r="IE30" i="154"/>
  <c r="ID30" i="154"/>
  <c r="IC30" i="154"/>
  <c r="IB30" i="154"/>
  <c r="IA30" i="154"/>
  <c r="HZ30" i="154"/>
  <c r="HY30" i="154"/>
  <c r="HX30" i="154"/>
  <c r="HW30" i="154"/>
  <c r="HV30" i="154"/>
  <c r="HU30" i="154"/>
  <c r="HT30" i="154"/>
  <c r="HS30" i="154"/>
  <c r="HR30" i="154"/>
  <c r="HQ30" i="154"/>
  <c r="HP30" i="154"/>
  <c r="HO30" i="154"/>
  <c r="HN30" i="154"/>
  <c r="HM30" i="154"/>
  <c r="HL30" i="154"/>
  <c r="HK30" i="154"/>
  <c r="HJ30" i="154"/>
  <c r="HI30" i="154"/>
  <c r="HH30" i="154"/>
  <c r="HG30" i="154"/>
  <c r="HF30" i="154"/>
  <c r="HE30" i="154"/>
  <c r="HD30" i="154"/>
  <c r="HC30" i="154"/>
  <c r="HB30" i="154"/>
  <c r="HA30" i="154"/>
  <c r="GZ30" i="154"/>
  <c r="GY30" i="154"/>
  <c r="GX30" i="154"/>
  <c r="GW30" i="154"/>
  <c r="GV30" i="154"/>
  <c r="A30" i="154"/>
  <c r="IQ29" i="154"/>
  <c r="IP29" i="154"/>
  <c r="IO29" i="154"/>
  <c r="IN29" i="154"/>
  <c r="IM29" i="154"/>
  <c r="IL29" i="154"/>
  <c r="IK29" i="154"/>
  <c r="IJ29" i="154"/>
  <c r="II29" i="154"/>
  <c r="IH29" i="154"/>
  <c r="IG29" i="154"/>
  <c r="IF29" i="154"/>
  <c r="IE29" i="154"/>
  <c r="ID29" i="154"/>
  <c r="IC29" i="154"/>
  <c r="IB29" i="154"/>
  <c r="IA29" i="154"/>
  <c r="HZ29" i="154"/>
  <c r="HY29" i="154"/>
  <c r="HX29" i="154"/>
  <c r="HW29" i="154"/>
  <c r="HV29" i="154"/>
  <c r="HU29" i="154"/>
  <c r="HT29" i="154"/>
  <c r="HS29" i="154"/>
  <c r="HR29" i="154"/>
  <c r="HQ29" i="154"/>
  <c r="HP29" i="154"/>
  <c r="HO29" i="154"/>
  <c r="HN29" i="154"/>
  <c r="HM29" i="154"/>
  <c r="HL29" i="154"/>
  <c r="HK29" i="154"/>
  <c r="HJ29" i="154"/>
  <c r="HI29" i="154"/>
  <c r="HH29" i="154"/>
  <c r="HG29" i="154"/>
  <c r="HF29" i="154"/>
  <c r="HE29" i="154"/>
  <c r="HD29" i="154"/>
  <c r="HC29" i="154"/>
  <c r="HB29" i="154"/>
  <c r="HA29" i="154"/>
  <c r="GZ29" i="154"/>
  <c r="GY29" i="154"/>
  <c r="GX29" i="154"/>
  <c r="GW29" i="154"/>
  <c r="GV29" i="154"/>
  <c r="A29" i="154"/>
  <c r="IQ28" i="154"/>
  <c r="IP28" i="154"/>
  <c r="IO28" i="154"/>
  <c r="IN28" i="154"/>
  <c r="IM28" i="154"/>
  <c r="IL28" i="154"/>
  <c r="IK28" i="154"/>
  <c r="IJ28" i="154"/>
  <c r="II28" i="154"/>
  <c r="IH28" i="154"/>
  <c r="IG28" i="154"/>
  <c r="IF28" i="154"/>
  <c r="IE28" i="154"/>
  <c r="ID28" i="154"/>
  <c r="IC28" i="154"/>
  <c r="IB28" i="154"/>
  <c r="IA28" i="154"/>
  <c r="HZ28" i="154"/>
  <c r="HY28" i="154"/>
  <c r="HX28" i="154"/>
  <c r="HW28" i="154"/>
  <c r="HV28" i="154"/>
  <c r="HU28" i="154"/>
  <c r="HT28" i="154"/>
  <c r="HS28" i="154"/>
  <c r="HR28" i="154"/>
  <c r="HQ28" i="154"/>
  <c r="HP28" i="154"/>
  <c r="HO28" i="154"/>
  <c r="HN28" i="154"/>
  <c r="HM28" i="154"/>
  <c r="HL28" i="154"/>
  <c r="HK28" i="154"/>
  <c r="HJ28" i="154"/>
  <c r="HI28" i="154"/>
  <c r="HH28" i="154"/>
  <c r="HG28" i="154"/>
  <c r="HF28" i="154"/>
  <c r="HE28" i="154"/>
  <c r="HD28" i="154"/>
  <c r="HC28" i="154"/>
  <c r="HB28" i="154"/>
  <c r="HA28" i="154"/>
  <c r="GZ28" i="154"/>
  <c r="GY28" i="154"/>
  <c r="GX28" i="154"/>
  <c r="GW28" i="154"/>
  <c r="GV28" i="154"/>
  <c r="A28" i="154"/>
  <c r="IQ27" i="154"/>
  <c r="IP27" i="154"/>
  <c r="IO27" i="154"/>
  <c r="IN27" i="154"/>
  <c r="IM27" i="154"/>
  <c r="IL27" i="154"/>
  <c r="IK27" i="154"/>
  <c r="IJ27" i="154"/>
  <c r="II27" i="154"/>
  <c r="IH27" i="154"/>
  <c r="IG27" i="154"/>
  <c r="IF27" i="154"/>
  <c r="IE27" i="154"/>
  <c r="ID27" i="154"/>
  <c r="IC27" i="154"/>
  <c r="IB27" i="154"/>
  <c r="IA27" i="154"/>
  <c r="HZ27" i="154"/>
  <c r="HY27" i="154"/>
  <c r="HX27" i="154"/>
  <c r="HW27" i="154"/>
  <c r="HV27" i="154"/>
  <c r="HU27" i="154"/>
  <c r="HT27" i="154"/>
  <c r="HS27" i="154"/>
  <c r="HR27" i="154"/>
  <c r="HQ27" i="154"/>
  <c r="HP27" i="154"/>
  <c r="HO27" i="154"/>
  <c r="HN27" i="154"/>
  <c r="HM27" i="154"/>
  <c r="HL27" i="154"/>
  <c r="HK27" i="154"/>
  <c r="HJ27" i="154"/>
  <c r="HI27" i="154"/>
  <c r="HH27" i="154"/>
  <c r="HG27" i="154"/>
  <c r="HF27" i="154"/>
  <c r="HE27" i="154"/>
  <c r="HD27" i="154"/>
  <c r="HC27" i="154"/>
  <c r="HB27" i="154"/>
  <c r="HA27" i="154"/>
  <c r="GZ27" i="154"/>
  <c r="GY27" i="154"/>
  <c r="GX27" i="154"/>
  <c r="GW27" i="154"/>
  <c r="GV27" i="154"/>
  <c r="B27" i="154"/>
  <c r="A27" i="154"/>
  <c r="IQ26" i="154"/>
  <c r="IP26" i="154"/>
  <c r="IO26" i="154"/>
  <c r="IN26" i="154"/>
  <c r="IM26" i="154"/>
  <c r="IL26" i="154"/>
  <c r="IK26" i="154"/>
  <c r="IJ26" i="154"/>
  <c r="II26" i="154"/>
  <c r="IH26" i="154"/>
  <c r="IG26" i="154"/>
  <c r="IF26" i="154"/>
  <c r="IE26" i="154"/>
  <c r="ID26" i="154"/>
  <c r="IC26" i="154"/>
  <c r="IB26" i="154"/>
  <c r="IA26" i="154"/>
  <c r="HZ26" i="154"/>
  <c r="HY26" i="154"/>
  <c r="HX26" i="154"/>
  <c r="HW26" i="154"/>
  <c r="HV26" i="154"/>
  <c r="HU26" i="154"/>
  <c r="HT26" i="154"/>
  <c r="HS26" i="154"/>
  <c r="HR26" i="154"/>
  <c r="HQ26" i="154"/>
  <c r="HP26" i="154"/>
  <c r="HO26" i="154"/>
  <c r="HN26" i="154"/>
  <c r="HM26" i="154"/>
  <c r="HL26" i="154"/>
  <c r="HK26" i="154"/>
  <c r="HJ26" i="154"/>
  <c r="HI26" i="154"/>
  <c r="HH26" i="154"/>
  <c r="HG26" i="154"/>
  <c r="HF26" i="154"/>
  <c r="HE26" i="154"/>
  <c r="HD26" i="154"/>
  <c r="HC26" i="154"/>
  <c r="HB26" i="154"/>
  <c r="HA26" i="154"/>
  <c r="GZ26" i="154"/>
  <c r="GY26" i="154"/>
  <c r="GX26" i="154"/>
  <c r="GW26" i="154"/>
  <c r="GV26" i="154"/>
  <c r="B26" i="154"/>
  <c r="A26" i="154"/>
  <c r="IQ25" i="154"/>
  <c r="IP25" i="154"/>
  <c r="IO25" i="154"/>
  <c r="IN25" i="154"/>
  <c r="IM25" i="154"/>
  <c r="IL25" i="154"/>
  <c r="IK25" i="154"/>
  <c r="IJ25" i="154"/>
  <c r="II25" i="154"/>
  <c r="IH25" i="154"/>
  <c r="IG25" i="154"/>
  <c r="IF25" i="154"/>
  <c r="IE25" i="154"/>
  <c r="ID25" i="154"/>
  <c r="IC25" i="154"/>
  <c r="IB25" i="154"/>
  <c r="IA25" i="154"/>
  <c r="HZ25" i="154"/>
  <c r="HY25" i="154"/>
  <c r="HX25" i="154"/>
  <c r="HW25" i="154"/>
  <c r="HV25" i="154"/>
  <c r="HU25" i="154"/>
  <c r="HT25" i="154"/>
  <c r="HS25" i="154"/>
  <c r="HR25" i="154"/>
  <c r="HQ25" i="154"/>
  <c r="HP25" i="154"/>
  <c r="HO25" i="154"/>
  <c r="HN25" i="154"/>
  <c r="HM25" i="154"/>
  <c r="HL25" i="154"/>
  <c r="HK25" i="154"/>
  <c r="HJ25" i="154"/>
  <c r="HI25" i="154"/>
  <c r="HH25" i="154"/>
  <c r="HG25" i="154"/>
  <c r="HF25" i="154"/>
  <c r="HE25" i="154"/>
  <c r="HD25" i="154"/>
  <c r="HC25" i="154"/>
  <c r="HB25" i="154"/>
  <c r="HA25" i="154"/>
  <c r="GZ25" i="154"/>
  <c r="GY25" i="154"/>
  <c r="GX25" i="154"/>
  <c r="GW25" i="154"/>
  <c r="GV25" i="154"/>
  <c r="B25" i="154"/>
  <c r="A25" i="154"/>
  <c r="IQ24" i="154"/>
  <c r="IP24" i="154"/>
  <c r="IO24" i="154"/>
  <c r="IN24" i="154"/>
  <c r="IM24" i="154"/>
  <c r="IL24" i="154"/>
  <c r="IK24" i="154"/>
  <c r="IJ24" i="154"/>
  <c r="II24" i="154"/>
  <c r="IH24" i="154"/>
  <c r="IG24" i="154"/>
  <c r="IF24" i="154"/>
  <c r="IE24" i="154"/>
  <c r="ID24" i="154"/>
  <c r="IC24" i="154"/>
  <c r="IB24" i="154"/>
  <c r="IA24" i="154"/>
  <c r="HZ24" i="154"/>
  <c r="HY24" i="154"/>
  <c r="HX24" i="154"/>
  <c r="HW24" i="154"/>
  <c r="HV24" i="154"/>
  <c r="HU24" i="154"/>
  <c r="HT24" i="154"/>
  <c r="HS24" i="154"/>
  <c r="HR24" i="154"/>
  <c r="HQ24" i="154"/>
  <c r="HP24" i="154"/>
  <c r="HO24" i="154"/>
  <c r="HN24" i="154"/>
  <c r="HM24" i="154"/>
  <c r="HL24" i="154"/>
  <c r="HK24" i="154"/>
  <c r="HJ24" i="154"/>
  <c r="HI24" i="154"/>
  <c r="HH24" i="154"/>
  <c r="HG24" i="154"/>
  <c r="HF24" i="154"/>
  <c r="HE24" i="154"/>
  <c r="HD24" i="154"/>
  <c r="HC24" i="154"/>
  <c r="HB24" i="154"/>
  <c r="HA24" i="154"/>
  <c r="GZ24" i="154"/>
  <c r="GY24" i="154"/>
  <c r="GX24" i="154"/>
  <c r="GW24" i="154"/>
  <c r="GV24" i="154"/>
  <c r="B24" i="154"/>
  <c r="A24" i="154"/>
  <c r="IQ23" i="154"/>
  <c r="IP23" i="154"/>
  <c r="IO23" i="154"/>
  <c r="IN23" i="154"/>
  <c r="IM23" i="154"/>
  <c r="IL23" i="154"/>
  <c r="IK23" i="154"/>
  <c r="IJ23" i="154"/>
  <c r="II23" i="154"/>
  <c r="IH23" i="154"/>
  <c r="IG23" i="154"/>
  <c r="IF23" i="154"/>
  <c r="IE23" i="154"/>
  <c r="ID23" i="154"/>
  <c r="IC23" i="154"/>
  <c r="IB23" i="154"/>
  <c r="IA23" i="154"/>
  <c r="HZ23" i="154"/>
  <c r="HY23" i="154"/>
  <c r="HX23" i="154"/>
  <c r="HW23" i="154"/>
  <c r="HV23" i="154"/>
  <c r="HU23" i="154"/>
  <c r="HT23" i="154"/>
  <c r="HS23" i="154"/>
  <c r="HR23" i="154"/>
  <c r="HQ23" i="154"/>
  <c r="HP23" i="154"/>
  <c r="HO23" i="154"/>
  <c r="HN23" i="154"/>
  <c r="HM23" i="154"/>
  <c r="HL23" i="154"/>
  <c r="HK23" i="154"/>
  <c r="HJ23" i="154"/>
  <c r="HI23" i="154"/>
  <c r="HH23" i="154"/>
  <c r="HG23" i="154"/>
  <c r="HF23" i="154"/>
  <c r="HE23" i="154"/>
  <c r="HD23" i="154"/>
  <c r="HC23" i="154"/>
  <c r="HB23" i="154"/>
  <c r="HA23" i="154"/>
  <c r="GZ23" i="154"/>
  <c r="GY23" i="154"/>
  <c r="GX23" i="154"/>
  <c r="GW23" i="154"/>
  <c r="GV23" i="154"/>
  <c r="B23" i="154"/>
  <c r="A23" i="154"/>
  <c r="IQ22" i="154"/>
  <c r="IP22" i="154"/>
  <c r="IO22" i="154"/>
  <c r="IN22" i="154"/>
  <c r="IM22" i="154"/>
  <c r="IL22" i="154"/>
  <c r="IK22" i="154"/>
  <c r="IJ22" i="154"/>
  <c r="II22" i="154"/>
  <c r="IH22" i="154"/>
  <c r="IG22" i="154"/>
  <c r="IF22" i="154"/>
  <c r="IE22" i="154"/>
  <c r="ID22" i="154"/>
  <c r="IC22" i="154"/>
  <c r="IB22" i="154"/>
  <c r="IA22" i="154"/>
  <c r="HZ22" i="154"/>
  <c r="HY22" i="154"/>
  <c r="HX22" i="154"/>
  <c r="HW22" i="154"/>
  <c r="HV22" i="154"/>
  <c r="HU22" i="154"/>
  <c r="HT22" i="154"/>
  <c r="HS22" i="154"/>
  <c r="HR22" i="154"/>
  <c r="HQ22" i="154"/>
  <c r="HP22" i="154"/>
  <c r="HO22" i="154"/>
  <c r="HN22" i="154"/>
  <c r="HM22" i="154"/>
  <c r="HL22" i="154"/>
  <c r="HK22" i="154"/>
  <c r="HJ22" i="154"/>
  <c r="HI22" i="154"/>
  <c r="HH22" i="154"/>
  <c r="HG22" i="154"/>
  <c r="HF22" i="154"/>
  <c r="HE22" i="154"/>
  <c r="HD22" i="154"/>
  <c r="HC22" i="154"/>
  <c r="HB22" i="154"/>
  <c r="HA22" i="154"/>
  <c r="GZ22" i="154"/>
  <c r="GY22" i="154"/>
  <c r="GX22" i="154"/>
  <c r="GW22" i="154"/>
  <c r="GV22" i="154"/>
  <c r="B22" i="154"/>
  <c r="A22" i="154"/>
  <c r="IQ21" i="154"/>
  <c r="IP21" i="154"/>
  <c r="IO21" i="154"/>
  <c r="IN21" i="154"/>
  <c r="IM21" i="154"/>
  <c r="IL21" i="154"/>
  <c r="IK21" i="154"/>
  <c r="IJ21" i="154"/>
  <c r="II21" i="154"/>
  <c r="IH21" i="154"/>
  <c r="IG21" i="154"/>
  <c r="IF21" i="154"/>
  <c r="IE21" i="154"/>
  <c r="ID21" i="154"/>
  <c r="IC21" i="154"/>
  <c r="IB21" i="154"/>
  <c r="IA21" i="154"/>
  <c r="HZ21" i="154"/>
  <c r="HY21" i="154"/>
  <c r="HX21" i="154"/>
  <c r="HW21" i="154"/>
  <c r="HV21" i="154"/>
  <c r="HU21" i="154"/>
  <c r="HT21" i="154"/>
  <c r="HS21" i="154"/>
  <c r="HR21" i="154"/>
  <c r="HQ21" i="154"/>
  <c r="HP21" i="154"/>
  <c r="HO21" i="154"/>
  <c r="HN21" i="154"/>
  <c r="HM21" i="154"/>
  <c r="HL21" i="154"/>
  <c r="HK21" i="154"/>
  <c r="HJ21" i="154"/>
  <c r="HI21" i="154"/>
  <c r="HH21" i="154"/>
  <c r="HG21" i="154"/>
  <c r="HF21" i="154"/>
  <c r="HE21" i="154"/>
  <c r="HD21" i="154"/>
  <c r="HC21" i="154"/>
  <c r="HB21" i="154"/>
  <c r="HA21" i="154"/>
  <c r="GZ21" i="154"/>
  <c r="GY21" i="154"/>
  <c r="GX21" i="154"/>
  <c r="GW21" i="154"/>
  <c r="GV21" i="154"/>
  <c r="B21" i="154"/>
  <c r="A21" i="154"/>
  <c r="IQ20" i="154"/>
  <c r="IP20" i="154"/>
  <c r="IO20" i="154"/>
  <c r="IN20" i="154"/>
  <c r="IM20" i="154"/>
  <c r="IL20" i="154"/>
  <c r="IK20" i="154"/>
  <c r="IJ20" i="154"/>
  <c r="II20" i="154"/>
  <c r="IH20" i="154"/>
  <c r="IG20" i="154"/>
  <c r="IF20" i="154"/>
  <c r="IE20" i="154"/>
  <c r="ID20" i="154"/>
  <c r="IC20" i="154"/>
  <c r="IB20" i="154"/>
  <c r="IA20" i="154"/>
  <c r="HZ20" i="154"/>
  <c r="HY20" i="154"/>
  <c r="HX20" i="154"/>
  <c r="HW20" i="154"/>
  <c r="HV20" i="154"/>
  <c r="HU20" i="154"/>
  <c r="HT20" i="154"/>
  <c r="HS20" i="154"/>
  <c r="HR20" i="154"/>
  <c r="HQ20" i="154"/>
  <c r="HP20" i="154"/>
  <c r="HO20" i="154"/>
  <c r="HN20" i="154"/>
  <c r="HM20" i="154"/>
  <c r="HL20" i="154"/>
  <c r="HK20" i="154"/>
  <c r="HJ20" i="154"/>
  <c r="HI20" i="154"/>
  <c r="HH20" i="154"/>
  <c r="HG20" i="154"/>
  <c r="HF20" i="154"/>
  <c r="HE20" i="154"/>
  <c r="HD20" i="154"/>
  <c r="HC20" i="154"/>
  <c r="HB20" i="154"/>
  <c r="HA20" i="154"/>
  <c r="GZ20" i="154"/>
  <c r="GY20" i="154"/>
  <c r="GX20" i="154"/>
  <c r="GW20" i="154"/>
  <c r="GV20" i="154"/>
  <c r="B20" i="154"/>
  <c r="A20" i="154"/>
  <c r="IQ17" i="154"/>
  <c r="IP17" i="154"/>
  <c r="IO17" i="154"/>
  <c r="IN17" i="154"/>
  <c r="IM17" i="154"/>
  <c r="IL17" i="154"/>
  <c r="IK17" i="154"/>
  <c r="IJ17" i="154"/>
  <c r="II17" i="154"/>
  <c r="IH17" i="154"/>
  <c r="IG17" i="154"/>
  <c r="IF17" i="154"/>
  <c r="IE17" i="154"/>
  <c r="ID17" i="154"/>
  <c r="IC17" i="154"/>
  <c r="IB17" i="154"/>
  <c r="IA17" i="154"/>
  <c r="HZ17" i="154"/>
  <c r="HY17" i="154"/>
  <c r="HX17" i="154"/>
  <c r="HW17" i="154"/>
  <c r="HV17" i="154"/>
  <c r="HU17" i="154"/>
  <c r="HT17" i="154"/>
  <c r="HS17" i="154"/>
  <c r="HR17" i="154"/>
  <c r="HQ17" i="154"/>
  <c r="HP17" i="154"/>
  <c r="HO17" i="154"/>
  <c r="HN17" i="154"/>
  <c r="HM17" i="154"/>
  <c r="HL17" i="154"/>
  <c r="HK17" i="154"/>
  <c r="HJ17" i="154"/>
  <c r="HI17" i="154"/>
  <c r="HH17" i="154"/>
  <c r="HG17" i="154"/>
  <c r="HF17" i="154"/>
  <c r="HE17" i="154"/>
  <c r="HD17" i="154"/>
  <c r="HC17" i="154"/>
  <c r="HB17" i="154"/>
  <c r="HA17" i="154"/>
  <c r="GZ17" i="154"/>
  <c r="GY17" i="154"/>
  <c r="GX17" i="154"/>
  <c r="GW17" i="154"/>
  <c r="GV17" i="154"/>
  <c r="IQ16" i="154"/>
  <c r="IP16" i="154"/>
  <c r="IO16" i="154"/>
  <c r="IN16" i="154"/>
  <c r="IM16" i="154"/>
  <c r="IL16" i="154"/>
  <c r="IK16" i="154"/>
  <c r="IJ16" i="154"/>
  <c r="II16" i="154"/>
  <c r="IH16" i="154"/>
  <c r="IG16" i="154"/>
  <c r="IF16" i="154"/>
  <c r="IE16" i="154"/>
  <c r="ID16" i="154"/>
  <c r="IC16" i="154"/>
  <c r="IB16" i="154"/>
  <c r="IA16" i="154"/>
  <c r="HZ16" i="154"/>
  <c r="HY16" i="154"/>
  <c r="HX16" i="154"/>
  <c r="HW16" i="154"/>
  <c r="HV16" i="154"/>
  <c r="HU16" i="154"/>
  <c r="HT16" i="154"/>
  <c r="HS16" i="154"/>
  <c r="HR16" i="154"/>
  <c r="HQ16" i="154"/>
  <c r="HP16" i="154"/>
  <c r="HO16" i="154"/>
  <c r="HN16" i="154"/>
  <c r="HM16" i="154"/>
  <c r="HL16" i="154"/>
  <c r="HK16" i="154"/>
  <c r="HJ16" i="154"/>
  <c r="HI16" i="154"/>
  <c r="HH16" i="154"/>
  <c r="HG16" i="154"/>
  <c r="HF16" i="154"/>
  <c r="HE16" i="154"/>
  <c r="HD16" i="154"/>
  <c r="HC16" i="154"/>
  <c r="HB16" i="154"/>
  <c r="HA16" i="154"/>
  <c r="GZ16" i="154"/>
  <c r="GY16" i="154"/>
  <c r="GX16" i="154"/>
  <c r="GW16" i="154"/>
  <c r="GV16" i="154"/>
  <c r="IQ15" i="154"/>
  <c r="IP15" i="154"/>
  <c r="IO15" i="154"/>
  <c r="IN15" i="154"/>
  <c r="IM15" i="154"/>
  <c r="IL15" i="154"/>
  <c r="IK15" i="154"/>
  <c r="IJ15" i="154"/>
  <c r="II15" i="154"/>
  <c r="IH15" i="154"/>
  <c r="IG15" i="154"/>
  <c r="IF15" i="154"/>
  <c r="IE15" i="154"/>
  <c r="ID15" i="154"/>
  <c r="IC15" i="154"/>
  <c r="IB15" i="154"/>
  <c r="IA15" i="154"/>
  <c r="HZ15" i="154"/>
  <c r="HY15" i="154"/>
  <c r="HX15" i="154"/>
  <c r="HW15" i="154"/>
  <c r="HV15" i="154"/>
  <c r="HU15" i="154"/>
  <c r="HT15" i="154"/>
  <c r="HS15" i="154"/>
  <c r="HR15" i="154"/>
  <c r="HQ15" i="154"/>
  <c r="HP15" i="154"/>
  <c r="HO15" i="154"/>
  <c r="HN15" i="154"/>
  <c r="HM15" i="154"/>
  <c r="HL15" i="154"/>
  <c r="HK15" i="154"/>
  <c r="HJ15" i="154"/>
  <c r="HI15" i="154"/>
  <c r="HH15" i="154"/>
  <c r="HG15" i="154"/>
  <c r="HF15" i="154"/>
  <c r="HE15" i="154"/>
  <c r="HD15" i="154"/>
  <c r="HC15" i="154"/>
  <c r="HB15" i="154"/>
  <c r="HA15" i="154"/>
  <c r="GZ15" i="154"/>
  <c r="GY15" i="154"/>
  <c r="GX15" i="154"/>
  <c r="GW15" i="154"/>
  <c r="GV15" i="154"/>
  <c r="IQ14" i="154"/>
  <c r="IP14" i="154"/>
  <c r="IO14" i="154"/>
  <c r="IN14" i="154"/>
  <c r="IM14" i="154"/>
  <c r="IL14" i="154"/>
  <c r="IK14" i="154"/>
  <c r="IJ14" i="154"/>
  <c r="II14" i="154"/>
  <c r="IH14" i="154"/>
  <c r="IG14" i="154"/>
  <c r="IF14" i="154"/>
  <c r="IE14" i="154"/>
  <c r="ID14" i="154"/>
  <c r="IC14" i="154"/>
  <c r="IB14" i="154"/>
  <c r="IA14" i="154"/>
  <c r="HZ14" i="154"/>
  <c r="HY14" i="154"/>
  <c r="HX14" i="154"/>
  <c r="HW14" i="154"/>
  <c r="HV14" i="154"/>
  <c r="HU14" i="154"/>
  <c r="HT14" i="154"/>
  <c r="HS14" i="154"/>
  <c r="HR14" i="154"/>
  <c r="HQ14" i="154"/>
  <c r="HP14" i="154"/>
  <c r="HO14" i="154"/>
  <c r="HN14" i="154"/>
  <c r="HM14" i="154"/>
  <c r="HL14" i="154"/>
  <c r="HK14" i="154"/>
  <c r="HJ14" i="154"/>
  <c r="HI14" i="154"/>
  <c r="HH14" i="154"/>
  <c r="HG14" i="154"/>
  <c r="HF14" i="154"/>
  <c r="HE14" i="154"/>
  <c r="HD14" i="154"/>
  <c r="HC14" i="154"/>
  <c r="HB14" i="154"/>
  <c r="HA14" i="154"/>
  <c r="GZ14" i="154"/>
  <c r="GY14" i="154"/>
  <c r="GX14" i="154"/>
  <c r="GW14" i="154"/>
  <c r="GV14" i="154"/>
  <c r="IQ13" i="154"/>
  <c r="IP13" i="154"/>
  <c r="IO13" i="154"/>
  <c r="IN13" i="154"/>
  <c r="IM13" i="154"/>
  <c r="IL13" i="154"/>
  <c r="IK13" i="154"/>
  <c r="IJ13" i="154"/>
  <c r="II13" i="154"/>
  <c r="IH13" i="154"/>
  <c r="IG13" i="154"/>
  <c r="IF13" i="154"/>
  <c r="IE13" i="154"/>
  <c r="ID13" i="154"/>
  <c r="IC13" i="154"/>
  <c r="IB13" i="154"/>
  <c r="IA13" i="154"/>
  <c r="HZ13" i="154"/>
  <c r="HY13" i="154"/>
  <c r="HX13" i="154"/>
  <c r="HW13" i="154"/>
  <c r="HV13" i="154"/>
  <c r="HU13" i="154"/>
  <c r="HT13" i="154"/>
  <c r="HS13" i="154"/>
  <c r="HR13" i="154"/>
  <c r="HQ13" i="154"/>
  <c r="HP13" i="154"/>
  <c r="HO13" i="154"/>
  <c r="HN13" i="154"/>
  <c r="HM13" i="154"/>
  <c r="HL13" i="154"/>
  <c r="HK13" i="154"/>
  <c r="HJ13" i="154"/>
  <c r="HI13" i="154"/>
  <c r="HH13" i="154"/>
  <c r="HG13" i="154"/>
  <c r="HF13" i="154"/>
  <c r="HE13" i="154"/>
  <c r="HD13" i="154"/>
  <c r="HC13" i="154"/>
  <c r="HB13" i="154"/>
  <c r="HA13" i="154"/>
  <c r="GZ13" i="154"/>
  <c r="GY13" i="154"/>
  <c r="GX13" i="154"/>
  <c r="GW13" i="154"/>
  <c r="GV13" i="154"/>
  <c r="IQ12" i="154"/>
  <c r="IP12" i="154"/>
  <c r="IO12" i="154"/>
  <c r="IN12" i="154"/>
  <c r="IM12" i="154"/>
  <c r="IL12" i="154"/>
  <c r="IK12" i="154"/>
  <c r="IJ12" i="154"/>
  <c r="II12" i="154"/>
  <c r="IH12" i="154"/>
  <c r="IG12" i="154"/>
  <c r="IF12" i="154"/>
  <c r="IE12" i="154"/>
  <c r="ID12" i="154"/>
  <c r="IC12" i="154"/>
  <c r="IB12" i="154"/>
  <c r="IA12" i="154"/>
  <c r="HZ12" i="154"/>
  <c r="HY12" i="154"/>
  <c r="HX12" i="154"/>
  <c r="HW12" i="154"/>
  <c r="HV12" i="154"/>
  <c r="HU12" i="154"/>
  <c r="HT12" i="154"/>
  <c r="HS12" i="154"/>
  <c r="HR12" i="154"/>
  <c r="HQ12" i="154"/>
  <c r="HP12" i="154"/>
  <c r="HO12" i="154"/>
  <c r="HN12" i="154"/>
  <c r="HM12" i="154"/>
  <c r="HL12" i="154"/>
  <c r="HK12" i="154"/>
  <c r="HJ12" i="154"/>
  <c r="HI12" i="154"/>
  <c r="HH12" i="154"/>
  <c r="HG12" i="154"/>
  <c r="HF12" i="154"/>
  <c r="HE12" i="154"/>
  <c r="HD12" i="154"/>
  <c r="HC12" i="154"/>
  <c r="HB12" i="154"/>
  <c r="HA12" i="154"/>
  <c r="GZ12" i="154"/>
  <c r="GY12" i="154"/>
  <c r="GX12" i="154"/>
  <c r="GW12" i="154"/>
  <c r="GV12" i="154"/>
  <c r="IQ11" i="154"/>
  <c r="IP11" i="154"/>
  <c r="IO11" i="154"/>
  <c r="IN11" i="154"/>
  <c r="IM11" i="154"/>
  <c r="IL11" i="154"/>
  <c r="IK11" i="154"/>
  <c r="IJ11" i="154"/>
  <c r="II11" i="154"/>
  <c r="IH11" i="154"/>
  <c r="IG11" i="154"/>
  <c r="IF11" i="154"/>
  <c r="IE11" i="154"/>
  <c r="ID11" i="154"/>
  <c r="IC11" i="154"/>
  <c r="IB11" i="154"/>
  <c r="IA11" i="154"/>
  <c r="HZ11" i="154"/>
  <c r="HY11" i="154"/>
  <c r="HX11" i="154"/>
  <c r="HW11" i="154"/>
  <c r="HV11" i="154"/>
  <c r="HU11" i="154"/>
  <c r="HT11" i="154"/>
  <c r="HS11" i="154"/>
  <c r="HR11" i="154"/>
  <c r="HQ11" i="154"/>
  <c r="HP11" i="154"/>
  <c r="HO11" i="154"/>
  <c r="HN11" i="154"/>
  <c r="HM11" i="154"/>
  <c r="HL11" i="154"/>
  <c r="HK11" i="154"/>
  <c r="HJ11" i="154"/>
  <c r="HI11" i="154"/>
  <c r="HH11" i="154"/>
  <c r="HG11" i="154"/>
  <c r="HF11" i="154"/>
  <c r="HE11" i="154"/>
  <c r="HD11" i="154"/>
  <c r="HC11" i="154"/>
  <c r="HB11" i="154"/>
  <c r="HA11" i="154"/>
  <c r="GZ11" i="154"/>
  <c r="GY11" i="154"/>
  <c r="GX11" i="154"/>
  <c r="GW11" i="154"/>
  <c r="GV11" i="154"/>
  <c r="IQ10" i="154"/>
  <c r="IP10" i="154"/>
  <c r="IO10" i="154"/>
  <c r="IN10" i="154"/>
  <c r="IM10" i="154"/>
  <c r="IL10" i="154"/>
  <c r="IK10" i="154"/>
  <c r="IJ10" i="154"/>
  <c r="II10" i="154"/>
  <c r="IH10" i="154"/>
  <c r="IG10" i="154"/>
  <c r="IF10" i="154"/>
  <c r="IE10" i="154"/>
  <c r="ID10" i="154"/>
  <c r="IC10" i="154"/>
  <c r="IB10" i="154"/>
  <c r="IA10" i="154"/>
  <c r="HZ10" i="154"/>
  <c r="HY10" i="154"/>
  <c r="HX10" i="154"/>
  <c r="HW10" i="154"/>
  <c r="HV10" i="154"/>
  <c r="HU10" i="154"/>
  <c r="HT10" i="154"/>
  <c r="HS10" i="154"/>
  <c r="HR10" i="154"/>
  <c r="HQ10" i="154"/>
  <c r="HP10" i="154"/>
  <c r="HO10" i="154"/>
  <c r="HN10" i="154"/>
  <c r="HM10" i="154"/>
  <c r="HL10" i="154"/>
  <c r="HK10" i="154"/>
  <c r="HJ10" i="154"/>
  <c r="HI10" i="154"/>
  <c r="HH10" i="154"/>
  <c r="HG10" i="154"/>
  <c r="HF10" i="154"/>
  <c r="HE10" i="154"/>
  <c r="HD10" i="154"/>
  <c r="HC10" i="154"/>
  <c r="HB10" i="154"/>
  <c r="HA10" i="154"/>
  <c r="GZ10" i="154"/>
  <c r="GY10" i="154"/>
  <c r="GX10" i="154"/>
  <c r="GW10" i="154"/>
  <c r="GV10" i="154"/>
  <c r="IQ9" i="154"/>
  <c r="IP9" i="154"/>
  <c r="IO9" i="154"/>
  <c r="IN9" i="154"/>
  <c r="IM9" i="154"/>
  <c r="IL9" i="154"/>
  <c r="IK9" i="154"/>
  <c r="IJ9" i="154"/>
  <c r="II9" i="154"/>
  <c r="IH9" i="154"/>
  <c r="IG9" i="154"/>
  <c r="IF9" i="154"/>
  <c r="IE9" i="154"/>
  <c r="ID9" i="154"/>
  <c r="IC9" i="154"/>
  <c r="IB9" i="154"/>
  <c r="IA9" i="154"/>
  <c r="HZ9" i="154"/>
  <c r="HY9" i="154"/>
  <c r="HX9" i="154"/>
  <c r="HW9" i="154"/>
  <c r="HV9" i="154"/>
  <c r="HU9" i="154"/>
  <c r="HT9" i="154"/>
  <c r="HS9" i="154"/>
  <c r="HR9" i="154"/>
  <c r="HQ9" i="154"/>
  <c r="HP9" i="154"/>
  <c r="HO9" i="154"/>
  <c r="HN9" i="154"/>
  <c r="HM9" i="154"/>
  <c r="HL9" i="154"/>
  <c r="HK9" i="154"/>
  <c r="HJ9" i="154"/>
  <c r="HI9" i="154"/>
  <c r="HH9" i="154"/>
  <c r="HG9" i="154"/>
  <c r="HF9" i="154"/>
  <c r="HE9" i="154"/>
  <c r="HD9" i="154"/>
  <c r="HC9" i="154"/>
  <c r="HB9" i="154"/>
  <c r="HA9" i="154"/>
  <c r="GZ9" i="154"/>
  <c r="GY9" i="154"/>
  <c r="GX9" i="154"/>
  <c r="GW9" i="154"/>
  <c r="GV9" i="154"/>
  <c r="IQ8" i="154"/>
  <c r="IP8" i="154"/>
  <c r="IO8" i="154"/>
  <c r="IN8" i="154"/>
  <c r="IM8" i="154"/>
  <c r="IL8" i="154"/>
  <c r="IK8" i="154"/>
  <c r="IJ8" i="154"/>
  <c r="II8" i="154"/>
  <c r="IH8" i="154"/>
  <c r="IG8" i="154"/>
  <c r="IF8" i="154"/>
  <c r="IE8" i="154"/>
  <c r="ID8" i="154"/>
  <c r="IC8" i="154"/>
  <c r="IB8" i="154"/>
  <c r="IA8" i="154"/>
  <c r="HZ8" i="154"/>
  <c r="HY8" i="154"/>
  <c r="HX8" i="154"/>
  <c r="HW8" i="154"/>
  <c r="HV8" i="154"/>
  <c r="HU8" i="154"/>
  <c r="HT8" i="154"/>
  <c r="HS8" i="154"/>
  <c r="HR8" i="154"/>
  <c r="HQ8" i="154"/>
  <c r="HP8" i="154"/>
  <c r="HO8" i="154"/>
  <c r="HN8" i="154"/>
  <c r="HM8" i="154"/>
  <c r="HL8" i="154"/>
  <c r="HK8" i="154"/>
  <c r="HJ8" i="154"/>
  <c r="HI8" i="154"/>
  <c r="HH8" i="154"/>
  <c r="HG8" i="154"/>
  <c r="HF8" i="154"/>
  <c r="HE8" i="154"/>
  <c r="HD8" i="154"/>
  <c r="HC8" i="154"/>
  <c r="HB8" i="154"/>
  <c r="HA8" i="154"/>
  <c r="GZ8" i="154"/>
  <c r="GY8" i="154"/>
  <c r="GX8" i="154"/>
  <c r="GW8" i="154"/>
  <c r="GV8" i="154"/>
  <c r="IQ7" i="154"/>
  <c r="IP7" i="154"/>
  <c r="IO7" i="154"/>
  <c r="IN7" i="154"/>
  <c r="IM7" i="154"/>
  <c r="IL7" i="154"/>
  <c r="IK7" i="154"/>
  <c r="IJ7" i="154"/>
  <c r="II7" i="154"/>
  <c r="IH7" i="154"/>
  <c r="IG7" i="154"/>
  <c r="IF7" i="154"/>
  <c r="IE7" i="154"/>
  <c r="ID7" i="154"/>
  <c r="IC7" i="154"/>
  <c r="IB7" i="154"/>
  <c r="IA7" i="154"/>
  <c r="HZ7" i="154"/>
  <c r="HY7" i="154"/>
  <c r="HX7" i="154"/>
  <c r="HW7" i="154"/>
  <c r="HV7" i="154"/>
  <c r="HU7" i="154"/>
  <c r="HT7" i="154"/>
  <c r="HS7" i="154"/>
  <c r="HR7" i="154"/>
  <c r="HQ7" i="154"/>
  <c r="HP7" i="154"/>
  <c r="HO7" i="154"/>
  <c r="HN7" i="154"/>
  <c r="HM7" i="154"/>
  <c r="HL7" i="154"/>
  <c r="HK7" i="154"/>
  <c r="HJ7" i="154"/>
  <c r="HI7" i="154"/>
  <c r="HH7" i="154"/>
  <c r="HG7" i="154"/>
  <c r="HF7" i="154"/>
  <c r="HE7" i="154"/>
  <c r="HD7" i="154"/>
  <c r="HC7" i="154"/>
  <c r="HB7" i="154"/>
  <c r="HA7" i="154"/>
  <c r="GZ7" i="154"/>
  <c r="GY7" i="154"/>
  <c r="GX7" i="154"/>
  <c r="GW7" i="154"/>
  <c r="GV7" i="154"/>
  <c r="IQ6" i="154"/>
  <c r="IP6" i="154"/>
  <c r="IO6" i="154"/>
  <c r="IN6" i="154"/>
  <c r="IM6" i="154"/>
  <c r="IL6" i="154"/>
  <c r="IK6" i="154"/>
  <c r="IJ6" i="154"/>
  <c r="II6" i="154"/>
  <c r="IH6" i="154"/>
  <c r="IG6" i="154"/>
  <c r="IF6" i="154"/>
  <c r="IE6" i="154"/>
  <c r="ID6" i="154"/>
  <c r="IC6" i="154"/>
  <c r="IB6" i="154"/>
  <c r="IA6" i="154"/>
  <c r="HZ6" i="154"/>
  <c r="HY6" i="154"/>
  <c r="HX6" i="154"/>
  <c r="HW6" i="154"/>
  <c r="HV6" i="154"/>
  <c r="HU6" i="154"/>
  <c r="HT6" i="154"/>
  <c r="HS6" i="154"/>
  <c r="HR6" i="154"/>
  <c r="HQ6" i="154"/>
  <c r="HP6" i="154"/>
  <c r="HO6" i="154"/>
  <c r="HN6" i="154"/>
  <c r="HM6" i="154"/>
  <c r="HL6" i="154"/>
  <c r="HK6" i="154"/>
  <c r="HJ6" i="154"/>
  <c r="HI6" i="154"/>
  <c r="HH6" i="154"/>
  <c r="HG6" i="154"/>
  <c r="HF6" i="154"/>
  <c r="HE6" i="154"/>
  <c r="HD6" i="154"/>
  <c r="HC6" i="154"/>
  <c r="HB6" i="154"/>
  <c r="HA6" i="154"/>
  <c r="GZ6" i="154"/>
  <c r="GY6" i="154"/>
  <c r="GX6" i="154"/>
  <c r="GW6" i="154"/>
  <c r="GV6" i="154"/>
  <c r="IQ5" i="154"/>
  <c r="IP5" i="154"/>
  <c r="IO5" i="154"/>
  <c r="IN5" i="154"/>
  <c r="IM5" i="154"/>
  <c r="IL5" i="154"/>
  <c r="IK5" i="154"/>
  <c r="IJ5" i="154"/>
  <c r="II5" i="154"/>
  <c r="IH5" i="154"/>
  <c r="IG5" i="154"/>
  <c r="IF5" i="154"/>
  <c r="IE5" i="154"/>
  <c r="ID5" i="154"/>
  <c r="IC5" i="154"/>
  <c r="IB5" i="154"/>
  <c r="IA5" i="154"/>
  <c r="HZ5" i="154"/>
  <c r="HY5" i="154"/>
  <c r="HX5" i="154"/>
  <c r="HW5" i="154"/>
  <c r="HV5" i="154"/>
  <c r="HU5" i="154"/>
  <c r="HT5" i="154"/>
  <c r="HS5" i="154"/>
  <c r="HR5" i="154"/>
  <c r="HQ5" i="154"/>
  <c r="HP5" i="154"/>
  <c r="HO5" i="154"/>
  <c r="HN5" i="154"/>
  <c r="HM5" i="154"/>
  <c r="HL5" i="154"/>
  <c r="HK5" i="154"/>
  <c r="HJ5" i="154"/>
  <c r="HI5" i="154"/>
  <c r="HH5" i="154"/>
  <c r="HG5" i="154"/>
  <c r="HF5" i="154"/>
  <c r="HE5" i="154"/>
  <c r="HD5" i="154"/>
  <c r="HC5" i="154"/>
  <c r="HB5" i="154"/>
  <c r="HA5" i="154"/>
  <c r="GZ5" i="154"/>
  <c r="GY5" i="154"/>
  <c r="GX5" i="154"/>
  <c r="GW5" i="154"/>
  <c r="GV5" i="154"/>
  <c r="C5" i="154"/>
  <c r="C6" i="154" s="1"/>
  <c r="C7" i="154" s="1"/>
  <c r="C8" i="154" s="1"/>
  <c r="C9" i="154" s="1"/>
  <c r="C10" i="154" s="1"/>
  <c r="C11" i="154" s="1"/>
  <c r="C12" i="154" s="1"/>
  <c r="C13" i="154" s="1"/>
  <c r="C14" i="154" s="1"/>
  <c r="C15" i="154" s="1"/>
  <c r="C16" i="154" s="1"/>
  <c r="C17" i="154" s="1"/>
  <c r="J3" i="154"/>
  <c r="I3" i="154"/>
  <c r="GT2" i="154"/>
  <c r="GS2" i="154"/>
  <c r="GR2" i="154"/>
  <c r="GQ2" i="154"/>
  <c r="GP2" i="154"/>
  <c r="GO2" i="154"/>
  <c r="GN2" i="154"/>
  <c r="GM2" i="154"/>
  <c r="GL2" i="154"/>
  <c r="GK2" i="154"/>
  <c r="GJ2" i="154"/>
  <c r="GI2" i="154"/>
  <c r="GH2" i="154"/>
  <c r="GG2" i="154"/>
  <c r="GF2" i="154"/>
  <c r="GE2" i="154"/>
  <c r="GD2" i="154"/>
  <c r="GC2" i="154"/>
  <c r="GB2" i="154"/>
  <c r="GA2" i="154"/>
  <c r="FZ2" i="154"/>
  <c r="FY2" i="154"/>
  <c r="FX2" i="154"/>
  <c r="FW2" i="154"/>
  <c r="FV2" i="154"/>
  <c r="FU2" i="154"/>
  <c r="FT2" i="154"/>
  <c r="FS2" i="154"/>
  <c r="FR2" i="154"/>
  <c r="FQ2" i="154"/>
  <c r="FP2" i="154"/>
  <c r="FO2" i="154"/>
  <c r="FN2" i="154"/>
  <c r="FM2" i="154"/>
  <c r="FL2" i="154"/>
  <c r="FK2" i="154"/>
  <c r="FJ2" i="154"/>
  <c r="FI2" i="154"/>
  <c r="FH2" i="154"/>
  <c r="FG2" i="154"/>
  <c r="FF2" i="154"/>
  <c r="FE2" i="154"/>
  <c r="FD2" i="154"/>
  <c r="FC2" i="154"/>
  <c r="FB2" i="154"/>
  <c r="FA2" i="154"/>
  <c r="EZ2" i="154"/>
  <c r="EY2" i="154"/>
  <c r="EX2" i="154"/>
  <c r="EW2" i="154"/>
  <c r="EV2" i="154"/>
  <c r="EU2" i="154"/>
  <c r="ET2" i="154"/>
  <c r="ES2" i="154"/>
  <c r="ER2" i="154"/>
  <c r="EQ2" i="154"/>
  <c r="EP2" i="154"/>
  <c r="EO2" i="154"/>
  <c r="EN2" i="154"/>
  <c r="EM2" i="154"/>
  <c r="EL2" i="154"/>
  <c r="EK2" i="154"/>
  <c r="EJ2" i="154"/>
  <c r="EI2" i="154"/>
  <c r="EH2" i="154"/>
  <c r="EG2" i="154"/>
  <c r="EF2" i="154"/>
  <c r="EE2" i="154"/>
  <c r="ED2" i="154"/>
  <c r="EC2" i="154"/>
  <c r="EB2" i="154"/>
  <c r="EA2" i="154"/>
  <c r="DZ2" i="154"/>
  <c r="DY2" i="154"/>
  <c r="DX2" i="154"/>
  <c r="DW2" i="154"/>
  <c r="DV2" i="154"/>
  <c r="DU2" i="154"/>
  <c r="DT2" i="154"/>
  <c r="DS2" i="154"/>
  <c r="DR2" i="154"/>
  <c r="DQ2" i="154"/>
  <c r="DP2" i="154"/>
  <c r="DO2" i="154"/>
  <c r="DN2" i="154"/>
  <c r="DM2" i="154"/>
  <c r="DL2" i="154"/>
  <c r="DK2" i="154"/>
  <c r="DJ2" i="154"/>
  <c r="DI2" i="154"/>
  <c r="DH2" i="154"/>
  <c r="DG2" i="154"/>
  <c r="DF2" i="154"/>
  <c r="DE2" i="154"/>
  <c r="DD2" i="154"/>
  <c r="DC2" i="154"/>
  <c r="DB2" i="154"/>
  <c r="DA2" i="154"/>
  <c r="CZ2" i="154"/>
  <c r="CY2" i="154"/>
  <c r="CX2" i="154"/>
  <c r="CW2" i="154"/>
  <c r="CV2" i="154"/>
  <c r="CU2" i="154"/>
  <c r="CT2" i="154"/>
  <c r="CS2" i="154"/>
  <c r="CR2" i="154"/>
  <c r="CQ2" i="154"/>
  <c r="CP2" i="154"/>
  <c r="CO2" i="154"/>
  <c r="CN2" i="154"/>
  <c r="CM2" i="154"/>
  <c r="CL2" i="154"/>
  <c r="CK2" i="154"/>
  <c r="CJ2" i="154"/>
  <c r="CI2" i="154"/>
  <c r="CH2" i="154"/>
  <c r="CG2" i="154"/>
  <c r="CF2" i="154"/>
  <c r="CE2" i="154"/>
  <c r="CD2" i="154"/>
  <c r="CC2" i="154"/>
  <c r="CB2" i="154"/>
  <c r="CA2" i="154"/>
  <c r="BZ2" i="154"/>
  <c r="BY2" i="154"/>
  <c r="BX2" i="154"/>
  <c r="BW2" i="154"/>
  <c r="BV2" i="154"/>
  <c r="BU2" i="154"/>
  <c r="BT2" i="154"/>
  <c r="BS2" i="154"/>
  <c r="BR2" i="154"/>
  <c r="BQ2" i="154"/>
  <c r="BP2" i="154"/>
  <c r="BO2" i="154"/>
  <c r="BN2" i="154"/>
  <c r="BM2" i="154"/>
  <c r="BL2" i="154"/>
  <c r="BK2" i="154"/>
  <c r="BJ2" i="154"/>
  <c r="BI2" i="154"/>
  <c r="BH2" i="154"/>
  <c r="BG2" i="154"/>
  <c r="BF2" i="154"/>
  <c r="BE2" i="154"/>
  <c r="BD2" i="154"/>
  <c r="BC2" i="154"/>
  <c r="BB2" i="154"/>
  <c r="BA2" i="154"/>
  <c r="AZ2" i="154"/>
  <c r="AY2" i="154"/>
  <c r="AX2" i="154"/>
  <c r="AW2" i="154"/>
  <c r="AV2" i="154"/>
  <c r="AU2" i="154"/>
  <c r="AT2" i="154"/>
  <c r="AS2" i="154"/>
  <c r="AR2" i="154"/>
  <c r="AQ2" i="154"/>
  <c r="AP2" i="154"/>
  <c r="AO2" i="154"/>
  <c r="AN2" i="154"/>
  <c r="AM2" i="154"/>
  <c r="AL2" i="154"/>
  <c r="AK2" i="154"/>
  <c r="AJ2" i="154"/>
  <c r="AI2" i="154"/>
  <c r="AH2" i="154"/>
  <c r="AG2" i="154"/>
  <c r="AF2" i="154"/>
  <c r="AE2" i="154"/>
  <c r="AD2" i="154"/>
  <c r="AC2" i="154"/>
  <c r="AB2" i="154"/>
  <c r="AA2" i="154"/>
  <c r="Z2" i="154"/>
  <c r="Y2" i="154"/>
  <c r="X2" i="154"/>
  <c r="W2" i="154"/>
  <c r="V2" i="154"/>
  <c r="U2" i="154"/>
  <c r="T2" i="154"/>
  <c r="S2" i="154"/>
  <c r="N2" i="154"/>
  <c r="M2" i="154"/>
  <c r="L2" i="154"/>
  <c r="K2" i="154"/>
  <c r="J2" i="154"/>
  <c r="I2" i="154"/>
  <c r="H2" i="154"/>
  <c r="G2" i="154"/>
  <c r="F2" i="154"/>
  <c r="E2" i="154"/>
  <c r="D2" i="154"/>
  <c r="C2" i="154"/>
  <c r="B2" i="154"/>
  <c r="A1" i="154"/>
  <c r="IQ47" i="153"/>
  <c r="IP47" i="153"/>
  <c r="IO47" i="153"/>
  <c r="IN47" i="153"/>
  <c r="IM47" i="153"/>
  <c r="IL47" i="153"/>
  <c r="IK47" i="153"/>
  <c r="IJ47" i="153"/>
  <c r="II47" i="153"/>
  <c r="IH47" i="153"/>
  <c r="IG47" i="153"/>
  <c r="IF47" i="153"/>
  <c r="IE47" i="153"/>
  <c r="ID47" i="153"/>
  <c r="IC47" i="153"/>
  <c r="IB47" i="153"/>
  <c r="IA47" i="153"/>
  <c r="HZ47" i="153"/>
  <c r="HY47" i="153"/>
  <c r="HX47" i="153"/>
  <c r="HW47" i="153"/>
  <c r="HV47" i="153"/>
  <c r="HU47" i="153"/>
  <c r="HT47" i="153"/>
  <c r="HS47" i="153"/>
  <c r="HR47" i="153"/>
  <c r="HQ47" i="153"/>
  <c r="HP47" i="153"/>
  <c r="HO47" i="153"/>
  <c r="HN47" i="153"/>
  <c r="HM47" i="153"/>
  <c r="HL47" i="153"/>
  <c r="HK47" i="153"/>
  <c r="HJ47" i="153"/>
  <c r="HI47" i="153"/>
  <c r="HH47" i="153"/>
  <c r="HG47" i="153"/>
  <c r="HF47" i="153"/>
  <c r="HE47" i="153"/>
  <c r="HD47" i="153"/>
  <c r="HC47" i="153"/>
  <c r="HB47" i="153"/>
  <c r="HA47" i="153"/>
  <c r="GZ47" i="153"/>
  <c r="GY47" i="153"/>
  <c r="GX47" i="153"/>
  <c r="GW47" i="153"/>
  <c r="GV47" i="153"/>
  <c r="IQ46" i="153"/>
  <c r="IP46" i="153"/>
  <c r="IO46" i="153"/>
  <c r="IN46" i="153"/>
  <c r="IM46" i="153"/>
  <c r="IL46" i="153"/>
  <c r="IK46" i="153"/>
  <c r="IJ46" i="153"/>
  <c r="II46" i="153"/>
  <c r="IH46" i="153"/>
  <c r="IG46" i="153"/>
  <c r="IF46" i="153"/>
  <c r="IE46" i="153"/>
  <c r="ID46" i="153"/>
  <c r="IC46" i="153"/>
  <c r="IB46" i="153"/>
  <c r="IA46" i="153"/>
  <c r="HZ46" i="153"/>
  <c r="HY46" i="153"/>
  <c r="HX46" i="153"/>
  <c r="HW46" i="153"/>
  <c r="HV46" i="153"/>
  <c r="HU46" i="153"/>
  <c r="HT46" i="153"/>
  <c r="HS46" i="153"/>
  <c r="HR46" i="153"/>
  <c r="HQ46" i="153"/>
  <c r="HP46" i="153"/>
  <c r="HO46" i="153"/>
  <c r="HN46" i="153"/>
  <c r="HM46" i="153"/>
  <c r="HL46" i="153"/>
  <c r="HK46" i="153"/>
  <c r="HJ46" i="153"/>
  <c r="HI46" i="153"/>
  <c r="HH46" i="153"/>
  <c r="HG46" i="153"/>
  <c r="HF46" i="153"/>
  <c r="HE46" i="153"/>
  <c r="HD46" i="153"/>
  <c r="HC46" i="153"/>
  <c r="HB46" i="153"/>
  <c r="HA46" i="153"/>
  <c r="GZ46" i="153"/>
  <c r="GY46" i="153"/>
  <c r="GX46" i="153"/>
  <c r="GW46" i="153"/>
  <c r="GV46" i="153"/>
  <c r="IQ45" i="153"/>
  <c r="IP45" i="153"/>
  <c r="IO45" i="153"/>
  <c r="IN45" i="153"/>
  <c r="IM45" i="153"/>
  <c r="IL45" i="153"/>
  <c r="IK45" i="153"/>
  <c r="IJ45" i="153"/>
  <c r="II45" i="153"/>
  <c r="IH45" i="153"/>
  <c r="IG45" i="153"/>
  <c r="IF45" i="153"/>
  <c r="IE45" i="153"/>
  <c r="ID45" i="153"/>
  <c r="IC45" i="153"/>
  <c r="IB45" i="153"/>
  <c r="IA45" i="153"/>
  <c r="HZ45" i="153"/>
  <c r="HY45" i="153"/>
  <c r="HX45" i="153"/>
  <c r="HW45" i="153"/>
  <c r="HV45" i="153"/>
  <c r="HU45" i="153"/>
  <c r="HT45" i="153"/>
  <c r="HS45" i="153"/>
  <c r="HR45" i="153"/>
  <c r="HQ45" i="153"/>
  <c r="HP45" i="153"/>
  <c r="HO45" i="153"/>
  <c r="HN45" i="153"/>
  <c r="HM45" i="153"/>
  <c r="HL45" i="153"/>
  <c r="HK45" i="153"/>
  <c r="HJ45" i="153"/>
  <c r="HI45" i="153"/>
  <c r="HH45" i="153"/>
  <c r="HG45" i="153"/>
  <c r="HF45" i="153"/>
  <c r="HE45" i="153"/>
  <c r="HD45" i="153"/>
  <c r="HC45" i="153"/>
  <c r="HB45" i="153"/>
  <c r="HA45" i="153"/>
  <c r="GZ45" i="153"/>
  <c r="GY45" i="153"/>
  <c r="GX45" i="153"/>
  <c r="GW45" i="153"/>
  <c r="GV45" i="153"/>
  <c r="IQ44" i="153"/>
  <c r="IP44" i="153"/>
  <c r="IO44" i="153"/>
  <c r="IN44" i="153"/>
  <c r="IM44" i="153"/>
  <c r="IL44" i="153"/>
  <c r="IK44" i="153"/>
  <c r="IJ44" i="153"/>
  <c r="II44" i="153"/>
  <c r="IH44" i="153"/>
  <c r="IG44" i="153"/>
  <c r="IF44" i="153"/>
  <c r="IE44" i="153"/>
  <c r="ID44" i="153"/>
  <c r="IC44" i="153"/>
  <c r="IB44" i="153"/>
  <c r="IA44" i="153"/>
  <c r="HZ44" i="153"/>
  <c r="HY44" i="153"/>
  <c r="HX44" i="153"/>
  <c r="HW44" i="153"/>
  <c r="HV44" i="153"/>
  <c r="HU44" i="153"/>
  <c r="HT44" i="153"/>
  <c r="HS44" i="153"/>
  <c r="HR44" i="153"/>
  <c r="HQ44" i="153"/>
  <c r="HP44" i="153"/>
  <c r="HO44" i="153"/>
  <c r="HN44" i="153"/>
  <c r="HM44" i="153"/>
  <c r="HL44" i="153"/>
  <c r="HK44" i="153"/>
  <c r="HJ44" i="153"/>
  <c r="HI44" i="153"/>
  <c r="HH44" i="153"/>
  <c r="HG44" i="153"/>
  <c r="HF44" i="153"/>
  <c r="HE44" i="153"/>
  <c r="HD44" i="153"/>
  <c r="HC44" i="153"/>
  <c r="HB44" i="153"/>
  <c r="HA44" i="153"/>
  <c r="GZ44" i="153"/>
  <c r="GY44" i="153"/>
  <c r="GX44" i="153"/>
  <c r="GW44" i="153"/>
  <c r="GV44" i="153"/>
  <c r="IQ43" i="153"/>
  <c r="IP43" i="153"/>
  <c r="IO43" i="153"/>
  <c r="IN43" i="153"/>
  <c r="IM43" i="153"/>
  <c r="IL43" i="153"/>
  <c r="IK43" i="153"/>
  <c r="IJ43" i="153"/>
  <c r="II43" i="153"/>
  <c r="IH43" i="153"/>
  <c r="IG43" i="153"/>
  <c r="IF43" i="153"/>
  <c r="IE43" i="153"/>
  <c r="ID43" i="153"/>
  <c r="IC43" i="153"/>
  <c r="IB43" i="153"/>
  <c r="IA43" i="153"/>
  <c r="HZ43" i="153"/>
  <c r="HY43" i="153"/>
  <c r="HX43" i="153"/>
  <c r="HW43" i="153"/>
  <c r="HV43" i="153"/>
  <c r="HU43" i="153"/>
  <c r="HT43" i="153"/>
  <c r="HS43" i="153"/>
  <c r="HR43" i="153"/>
  <c r="HQ43" i="153"/>
  <c r="HP43" i="153"/>
  <c r="HO43" i="153"/>
  <c r="HN43" i="153"/>
  <c r="HM43" i="153"/>
  <c r="HL43" i="153"/>
  <c r="HK43" i="153"/>
  <c r="HJ43" i="153"/>
  <c r="HI43" i="153"/>
  <c r="HH43" i="153"/>
  <c r="HG43" i="153"/>
  <c r="HF43" i="153"/>
  <c r="HE43" i="153"/>
  <c r="HD43" i="153"/>
  <c r="HC43" i="153"/>
  <c r="HB43" i="153"/>
  <c r="HA43" i="153"/>
  <c r="GZ43" i="153"/>
  <c r="GY43" i="153"/>
  <c r="GX43" i="153"/>
  <c r="GW43" i="153"/>
  <c r="GV43" i="153"/>
  <c r="IQ42" i="153"/>
  <c r="IP42" i="153"/>
  <c r="IO42" i="153"/>
  <c r="IN42" i="153"/>
  <c r="IM42" i="153"/>
  <c r="IL42" i="153"/>
  <c r="IK42" i="153"/>
  <c r="IJ42" i="153"/>
  <c r="II42" i="153"/>
  <c r="IH42" i="153"/>
  <c r="IG42" i="153"/>
  <c r="IF42" i="153"/>
  <c r="IE42" i="153"/>
  <c r="ID42" i="153"/>
  <c r="IC42" i="153"/>
  <c r="IB42" i="153"/>
  <c r="IA42" i="153"/>
  <c r="HZ42" i="153"/>
  <c r="HY42" i="153"/>
  <c r="HX42" i="153"/>
  <c r="HW42" i="153"/>
  <c r="HV42" i="153"/>
  <c r="HU42" i="153"/>
  <c r="HT42" i="153"/>
  <c r="HS42" i="153"/>
  <c r="HR42" i="153"/>
  <c r="HQ42" i="153"/>
  <c r="HP42" i="153"/>
  <c r="HO42" i="153"/>
  <c r="HN42" i="153"/>
  <c r="HM42" i="153"/>
  <c r="HL42" i="153"/>
  <c r="HK42" i="153"/>
  <c r="HJ42" i="153"/>
  <c r="HI42" i="153"/>
  <c r="HH42" i="153"/>
  <c r="HG42" i="153"/>
  <c r="HF42" i="153"/>
  <c r="HE42" i="153"/>
  <c r="HD42" i="153"/>
  <c r="HC42" i="153"/>
  <c r="HB42" i="153"/>
  <c r="HA42" i="153"/>
  <c r="GZ42" i="153"/>
  <c r="GY42" i="153"/>
  <c r="GX42" i="153"/>
  <c r="GW42" i="153"/>
  <c r="GV42" i="153"/>
  <c r="IQ41" i="153"/>
  <c r="IP41" i="153"/>
  <c r="IO41" i="153"/>
  <c r="IN41" i="153"/>
  <c r="IM41" i="153"/>
  <c r="IL41" i="153"/>
  <c r="IK41" i="153"/>
  <c r="IJ41" i="153"/>
  <c r="II41" i="153"/>
  <c r="IH41" i="153"/>
  <c r="IG41" i="153"/>
  <c r="IF41" i="153"/>
  <c r="IE41" i="153"/>
  <c r="ID41" i="153"/>
  <c r="IC41" i="153"/>
  <c r="IB41" i="153"/>
  <c r="IA41" i="153"/>
  <c r="HZ41" i="153"/>
  <c r="HY41" i="153"/>
  <c r="HX41" i="153"/>
  <c r="HW41" i="153"/>
  <c r="HV41" i="153"/>
  <c r="HU41" i="153"/>
  <c r="HT41" i="153"/>
  <c r="HS41" i="153"/>
  <c r="HR41" i="153"/>
  <c r="HQ41" i="153"/>
  <c r="HP41" i="153"/>
  <c r="HO41" i="153"/>
  <c r="HN41" i="153"/>
  <c r="HM41" i="153"/>
  <c r="HL41" i="153"/>
  <c r="HK41" i="153"/>
  <c r="HJ41" i="153"/>
  <c r="HI41" i="153"/>
  <c r="HH41" i="153"/>
  <c r="HG41" i="153"/>
  <c r="HF41" i="153"/>
  <c r="HE41" i="153"/>
  <c r="HD41" i="153"/>
  <c r="HC41" i="153"/>
  <c r="HB41" i="153"/>
  <c r="HA41" i="153"/>
  <c r="GZ41" i="153"/>
  <c r="GY41" i="153"/>
  <c r="GX41" i="153"/>
  <c r="GW41" i="153"/>
  <c r="GV41" i="153"/>
  <c r="IQ40" i="153"/>
  <c r="IP40" i="153"/>
  <c r="IO40" i="153"/>
  <c r="IN40" i="153"/>
  <c r="IM40" i="153"/>
  <c r="IL40" i="153"/>
  <c r="IK40" i="153"/>
  <c r="IJ40" i="153"/>
  <c r="II40" i="153"/>
  <c r="IH40" i="153"/>
  <c r="IG40" i="153"/>
  <c r="IF40" i="153"/>
  <c r="IE40" i="153"/>
  <c r="ID40" i="153"/>
  <c r="IC40" i="153"/>
  <c r="IB40" i="153"/>
  <c r="IA40" i="153"/>
  <c r="HZ40" i="153"/>
  <c r="HY40" i="153"/>
  <c r="HX40" i="153"/>
  <c r="HW40" i="153"/>
  <c r="HV40" i="153"/>
  <c r="HU40" i="153"/>
  <c r="HT40" i="153"/>
  <c r="HS40" i="153"/>
  <c r="HR40" i="153"/>
  <c r="HQ40" i="153"/>
  <c r="HP40" i="153"/>
  <c r="HO40" i="153"/>
  <c r="HN40" i="153"/>
  <c r="HM40" i="153"/>
  <c r="HL40" i="153"/>
  <c r="HK40" i="153"/>
  <c r="HJ40" i="153"/>
  <c r="HI40" i="153"/>
  <c r="HH40" i="153"/>
  <c r="HG40" i="153"/>
  <c r="HF40" i="153"/>
  <c r="HE40" i="153"/>
  <c r="HD40" i="153"/>
  <c r="HC40" i="153"/>
  <c r="HB40" i="153"/>
  <c r="HA40" i="153"/>
  <c r="GZ40" i="153"/>
  <c r="GY40" i="153"/>
  <c r="GX40" i="153"/>
  <c r="GW40" i="153"/>
  <c r="GV40" i="153"/>
  <c r="IQ39" i="153"/>
  <c r="IP39" i="153"/>
  <c r="IO39" i="153"/>
  <c r="IN39" i="153"/>
  <c r="IM39" i="153"/>
  <c r="IL39" i="153"/>
  <c r="IK39" i="153"/>
  <c r="IJ39" i="153"/>
  <c r="II39" i="153"/>
  <c r="IH39" i="153"/>
  <c r="IG39" i="153"/>
  <c r="IF39" i="153"/>
  <c r="IE39" i="153"/>
  <c r="ID39" i="153"/>
  <c r="IC39" i="153"/>
  <c r="IB39" i="153"/>
  <c r="IA39" i="153"/>
  <c r="HZ39" i="153"/>
  <c r="HY39" i="153"/>
  <c r="HX39" i="153"/>
  <c r="HW39" i="153"/>
  <c r="HV39" i="153"/>
  <c r="HU39" i="153"/>
  <c r="HT39" i="153"/>
  <c r="HS39" i="153"/>
  <c r="HR39" i="153"/>
  <c r="HQ39" i="153"/>
  <c r="HP39" i="153"/>
  <c r="HO39" i="153"/>
  <c r="HN39" i="153"/>
  <c r="HM39" i="153"/>
  <c r="HL39" i="153"/>
  <c r="HK39" i="153"/>
  <c r="HJ39" i="153"/>
  <c r="HI39" i="153"/>
  <c r="HH39" i="153"/>
  <c r="HG39" i="153"/>
  <c r="HF39" i="153"/>
  <c r="HE39" i="153"/>
  <c r="HD39" i="153"/>
  <c r="HC39" i="153"/>
  <c r="HB39" i="153"/>
  <c r="HA39" i="153"/>
  <c r="GZ39" i="153"/>
  <c r="GY39" i="153"/>
  <c r="GX39" i="153"/>
  <c r="GW39" i="153"/>
  <c r="GV39" i="153"/>
  <c r="IQ38" i="153"/>
  <c r="IP38" i="153"/>
  <c r="IO38" i="153"/>
  <c r="IN38" i="153"/>
  <c r="IM38" i="153"/>
  <c r="IL38" i="153"/>
  <c r="IK38" i="153"/>
  <c r="IJ38" i="153"/>
  <c r="II38" i="153"/>
  <c r="IH38" i="153"/>
  <c r="IG38" i="153"/>
  <c r="IF38" i="153"/>
  <c r="IE38" i="153"/>
  <c r="ID38" i="153"/>
  <c r="IC38" i="153"/>
  <c r="IB38" i="153"/>
  <c r="IA38" i="153"/>
  <c r="HZ38" i="153"/>
  <c r="HY38" i="153"/>
  <c r="HX38" i="153"/>
  <c r="HW38" i="153"/>
  <c r="HV38" i="153"/>
  <c r="HU38" i="153"/>
  <c r="HT38" i="153"/>
  <c r="HS38" i="153"/>
  <c r="HR38" i="153"/>
  <c r="HQ38" i="153"/>
  <c r="HP38" i="153"/>
  <c r="HO38" i="153"/>
  <c r="HN38" i="153"/>
  <c r="HM38" i="153"/>
  <c r="HL38" i="153"/>
  <c r="HK38" i="153"/>
  <c r="HJ38" i="153"/>
  <c r="HI38" i="153"/>
  <c r="HH38" i="153"/>
  <c r="HG38" i="153"/>
  <c r="HF38" i="153"/>
  <c r="HE38" i="153"/>
  <c r="HD38" i="153"/>
  <c r="HC38" i="153"/>
  <c r="HB38" i="153"/>
  <c r="HA38" i="153"/>
  <c r="GZ38" i="153"/>
  <c r="GY38" i="153"/>
  <c r="GX38" i="153"/>
  <c r="GW38" i="153"/>
  <c r="GV38" i="153"/>
  <c r="IQ37" i="153"/>
  <c r="IP37" i="153"/>
  <c r="IO37" i="153"/>
  <c r="IN37" i="153"/>
  <c r="IM37" i="153"/>
  <c r="IL37" i="153"/>
  <c r="IK37" i="153"/>
  <c r="IJ37" i="153"/>
  <c r="II37" i="153"/>
  <c r="IH37" i="153"/>
  <c r="IG37" i="153"/>
  <c r="IF37" i="153"/>
  <c r="IE37" i="153"/>
  <c r="ID37" i="153"/>
  <c r="IC37" i="153"/>
  <c r="IB37" i="153"/>
  <c r="IA37" i="153"/>
  <c r="HZ37" i="153"/>
  <c r="HY37" i="153"/>
  <c r="HX37" i="153"/>
  <c r="HW37" i="153"/>
  <c r="HV37" i="153"/>
  <c r="HU37" i="153"/>
  <c r="HT37" i="153"/>
  <c r="HS37" i="153"/>
  <c r="HR37" i="153"/>
  <c r="HQ37" i="153"/>
  <c r="HP37" i="153"/>
  <c r="HO37" i="153"/>
  <c r="HN37" i="153"/>
  <c r="HM37" i="153"/>
  <c r="HL37" i="153"/>
  <c r="HK37" i="153"/>
  <c r="HJ37" i="153"/>
  <c r="HI37" i="153"/>
  <c r="HH37" i="153"/>
  <c r="HG37" i="153"/>
  <c r="HF37" i="153"/>
  <c r="HE37" i="153"/>
  <c r="HD37" i="153"/>
  <c r="HC37" i="153"/>
  <c r="HB37" i="153"/>
  <c r="HA37" i="153"/>
  <c r="GZ37" i="153"/>
  <c r="GY37" i="153"/>
  <c r="GX37" i="153"/>
  <c r="GW37" i="153"/>
  <c r="GV37" i="153"/>
  <c r="IQ36" i="153"/>
  <c r="IP36" i="153"/>
  <c r="IO36" i="153"/>
  <c r="IN36" i="153"/>
  <c r="IM36" i="153"/>
  <c r="IL36" i="153"/>
  <c r="IK36" i="153"/>
  <c r="IJ36" i="153"/>
  <c r="II36" i="153"/>
  <c r="IH36" i="153"/>
  <c r="IG36" i="153"/>
  <c r="IF36" i="153"/>
  <c r="IE36" i="153"/>
  <c r="ID36" i="153"/>
  <c r="IC36" i="153"/>
  <c r="IB36" i="153"/>
  <c r="IA36" i="153"/>
  <c r="HZ36" i="153"/>
  <c r="HY36" i="153"/>
  <c r="HX36" i="153"/>
  <c r="HW36" i="153"/>
  <c r="HV36" i="153"/>
  <c r="HU36" i="153"/>
  <c r="HT36" i="153"/>
  <c r="HS36" i="153"/>
  <c r="HR36" i="153"/>
  <c r="HQ36" i="153"/>
  <c r="HP36" i="153"/>
  <c r="HO36" i="153"/>
  <c r="HN36" i="153"/>
  <c r="HM36" i="153"/>
  <c r="HL36" i="153"/>
  <c r="HK36" i="153"/>
  <c r="HJ36" i="153"/>
  <c r="HI36" i="153"/>
  <c r="HH36" i="153"/>
  <c r="HG36" i="153"/>
  <c r="HF36" i="153"/>
  <c r="HE36" i="153"/>
  <c r="HD36" i="153"/>
  <c r="HC36" i="153"/>
  <c r="HB36" i="153"/>
  <c r="HA36" i="153"/>
  <c r="GZ36" i="153"/>
  <c r="GY36" i="153"/>
  <c r="GX36" i="153"/>
  <c r="GW36" i="153"/>
  <c r="GV36" i="153"/>
  <c r="IQ35" i="153"/>
  <c r="IP35" i="153"/>
  <c r="IO35" i="153"/>
  <c r="IN35" i="153"/>
  <c r="IM35" i="153"/>
  <c r="IL35" i="153"/>
  <c r="IK35" i="153"/>
  <c r="IJ35" i="153"/>
  <c r="II35" i="153"/>
  <c r="IH35" i="153"/>
  <c r="IG35" i="153"/>
  <c r="IF35" i="153"/>
  <c r="IE35" i="153"/>
  <c r="ID35" i="153"/>
  <c r="IC35" i="153"/>
  <c r="IB35" i="153"/>
  <c r="IA35" i="153"/>
  <c r="HZ35" i="153"/>
  <c r="HY35" i="153"/>
  <c r="HX35" i="153"/>
  <c r="HW35" i="153"/>
  <c r="HV35" i="153"/>
  <c r="HU35" i="153"/>
  <c r="HT35" i="153"/>
  <c r="HS35" i="153"/>
  <c r="HR35" i="153"/>
  <c r="HQ35" i="153"/>
  <c r="HP35" i="153"/>
  <c r="HO35" i="153"/>
  <c r="HN35" i="153"/>
  <c r="HM35" i="153"/>
  <c r="HL35" i="153"/>
  <c r="HK35" i="153"/>
  <c r="HJ35" i="153"/>
  <c r="HI35" i="153"/>
  <c r="HH35" i="153"/>
  <c r="HG35" i="153"/>
  <c r="HF35" i="153"/>
  <c r="HE35" i="153"/>
  <c r="HD35" i="153"/>
  <c r="HC35" i="153"/>
  <c r="HB35" i="153"/>
  <c r="HA35" i="153"/>
  <c r="GZ35" i="153"/>
  <c r="GY35" i="153"/>
  <c r="GX35" i="153"/>
  <c r="GW35" i="153"/>
  <c r="GV35" i="153"/>
  <c r="IQ32" i="153"/>
  <c r="IP32" i="153"/>
  <c r="IO32" i="153"/>
  <c r="IN32" i="153"/>
  <c r="IM32" i="153"/>
  <c r="IL32" i="153"/>
  <c r="IK32" i="153"/>
  <c r="IJ32" i="153"/>
  <c r="II32" i="153"/>
  <c r="IH32" i="153"/>
  <c r="IG32" i="153"/>
  <c r="IF32" i="153"/>
  <c r="IE32" i="153"/>
  <c r="ID32" i="153"/>
  <c r="IC32" i="153"/>
  <c r="IB32" i="153"/>
  <c r="IA32" i="153"/>
  <c r="HZ32" i="153"/>
  <c r="HY32" i="153"/>
  <c r="HX32" i="153"/>
  <c r="HW32" i="153"/>
  <c r="HV32" i="153"/>
  <c r="HU32" i="153"/>
  <c r="HT32" i="153"/>
  <c r="HS32" i="153"/>
  <c r="HR32" i="153"/>
  <c r="HQ32" i="153"/>
  <c r="HP32" i="153"/>
  <c r="HO32" i="153"/>
  <c r="HN32" i="153"/>
  <c r="HM32" i="153"/>
  <c r="HL32" i="153"/>
  <c r="HK32" i="153"/>
  <c r="HJ32" i="153"/>
  <c r="HI32" i="153"/>
  <c r="HH32" i="153"/>
  <c r="HG32" i="153"/>
  <c r="HF32" i="153"/>
  <c r="HE32" i="153"/>
  <c r="HD32" i="153"/>
  <c r="HC32" i="153"/>
  <c r="HB32" i="153"/>
  <c r="HA32" i="153"/>
  <c r="GZ32" i="153"/>
  <c r="GY32" i="153"/>
  <c r="GX32" i="153"/>
  <c r="GW32" i="153"/>
  <c r="GV32" i="153"/>
  <c r="A32" i="153"/>
  <c r="A47" i="153" s="1"/>
  <c r="A62" i="153" s="1"/>
  <c r="IQ31" i="153"/>
  <c r="IP31" i="153"/>
  <c r="IO31" i="153"/>
  <c r="IN31" i="153"/>
  <c r="IM31" i="153"/>
  <c r="IL31" i="153"/>
  <c r="IK31" i="153"/>
  <c r="IJ31" i="153"/>
  <c r="II31" i="153"/>
  <c r="IH31" i="153"/>
  <c r="IG31" i="153"/>
  <c r="IF31" i="153"/>
  <c r="IE31" i="153"/>
  <c r="ID31" i="153"/>
  <c r="IC31" i="153"/>
  <c r="IB31" i="153"/>
  <c r="IA31" i="153"/>
  <c r="HZ31" i="153"/>
  <c r="HY31" i="153"/>
  <c r="HX31" i="153"/>
  <c r="HW31" i="153"/>
  <c r="HV31" i="153"/>
  <c r="HU31" i="153"/>
  <c r="HT31" i="153"/>
  <c r="HS31" i="153"/>
  <c r="HR31" i="153"/>
  <c r="HQ31" i="153"/>
  <c r="HP31" i="153"/>
  <c r="HO31" i="153"/>
  <c r="HN31" i="153"/>
  <c r="HM31" i="153"/>
  <c r="HL31" i="153"/>
  <c r="HK31" i="153"/>
  <c r="HJ31" i="153"/>
  <c r="HI31" i="153"/>
  <c r="HH31" i="153"/>
  <c r="HG31" i="153"/>
  <c r="HF31" i="153"/>
  <c r="HE31" i="153"/>
  <c r="HD31" i="153"/>
  <c r="HC31" i="153"/>
  <c r="HB31" i="153"/>
  <c r="HA31" i="153"/>
  <c r="GZ31" i="153"/>
  <c r="GY31" i="153"/>
  <c r="GX31" i="153"/>
  <c r="GW31" i="153"/>
  <c r="GV31" i="153"/>
  <c r="A31" i="153"/>
  <c r="A46" i="153" s="1"/>
  <c r="A61" i="153" s="1"/>
  <c r="IQ30" i="153"/>
  <c r="IP30" i="153"/>
  <c r="IO30" i="153"/>
  <c r="IN30" i="153"/>
  <c r="IM30" i="153"/>
  <c r="IL30" i="153"/>
  <c r="IK30" i="153"/>
  <c r="IJ30" i="153"/>
  <c r="II30" i="153"/>
  <c r="IH30" i="153"/>
  <c r="IG30" i="153"/>
  <c r="IF30" i="153"/>
  <c r="IE30" i="153"/>
  <c r="ID30" i="153"/>
  <c r="IC30" i="153"/>
  <c r="IB30" i="153"/>
  <c r="IA30" i="153"/>
  <c r="HZ30" i="153"/>
  <c r="HY30" i="153"/>
  <c r="HX30" i="153"/>
  <c r="HW30" i="153"/>
  <c r="HV30" i="153"/>
  <c r="HU30" i="153"/>
  <c r="HT30" i="153"/>
  <c r="HS30" i="153"/>
  <c r="HR30" i="153"/>
  <c r="HQ30" i="153"/>
  <c r="HP30" i="153"/>
  <c r="HO30" i="153"/>
  <c r="HN30" i="153"/>
  <c r="HM30" i="153"/>
  <c r="HL30" i="153"/>
  <c r="HK30" i="153"/>
  <c r="HJ30" i="153"/>
  <c r="HI30" i="153"/>
  <c r="HH30" i="153"/>
  <c r="HG30" i="153"/>
  <c r="HF30" i="153"/>
  <c r="HE30" i="153"/>
  <c r="HD30" i="153"/>
  <c r="HC30" i="153"/>
  <c r="HB30" i="153"/>
  <c r="HA30" i="153"/>
  <c r="GZ30" i="153"/>
  <c r="GY30" i="153"/>
  <c r="GX30" i="153"/>
  <c r="GW30" i="153"/>
  <c r="GV30" i="153"/>
  <c r="A30" i="153"/>
  <c r="A45" i="153" s="1"/>
  <c r="A60" i="153" s="1"/>
  <c r="IQ29" i="153"/>
  <c r="IP29" i="153"/>
  <c r="IO29" i="153"/>
  <c r="IN29" i="153"/>
  <c r="IM29" i="153"/>
  <c r="IL29" i="153"/>
  <c r="IK29" i="153"/>
  <c r="IJ29" i="153"/>
  <c r="II29" i="153"/>
  <c r="IH29" i="153"/>
  <c r="IG29" i="153"/>
  <c r="IF29" i="153"/>
  <c r="IE29" i="153"/>
  <c r="ID29" i="153"/>
  <c r="IC29" i="153"/>
  <c r="IB29" i="153"/>
  <c r="IA29" i="153"/>
  <c r="HZ29" i="153"/>
  <c r="HY29" i="153"/>
  <c r="HX29" i="153"/>
  <c r="HW29" i="153"/>
  <c r="HV29" i="153"/>
  <c r="HU29" i="153"/>
  <c r="HT29" i="153"/>
  <c r="HS29" i="153"/>
  <c r="HR29" i="153"/>
  <c r="HQ29" i="153"/>
  <c r="HP29" i="153"/>
  <c r="HO29" i="153"/>
  <c r="HN29" i="153"/>
  <c r="HM29" i="153"/>
  <c r="HL29" i="153"/>
  <c r="HK29" i="153"/>
  <c r="HJ29" i="153"/>
  <c r="HI29" i="153"/>
  <c r="HH29" i="153"/>
  <c r="HG29" i="153"/>
  <c r="HF29" i="153"/>
  <c r="HE29" i="153"/>
  <c r="HD29" i="153"/>
  <c r="HC29" i="153"/>
  <c r="HB29" i="153"/>
  <c r="HA29" i="153"/>
  <c r="GZ29" i="153"/>
  <c r="GY29" i="153"/>
  <c r="GX29" i="153"/>
  <c r="GW29" i="153"/>
  <c r="GV29" i="153"/>
  <c r="A29" i="153"/>
  <c r="A44" i="153" s="1"/>
  <c r="A59" i="153" s="1"/>
  <c r="IQ28" i="153"/>
  <c r="IP28" i="153"/>
  <c r="IO28" i="153"/>
  <c r="IN28" i="153"/>
  <c r="IM28" i="153"/>
  <c r="IL28" i="153"/>
  <c r="IK28" i="153"/>
  <c r="IJ28" i="153"/>
  <c r="II28" i="153"/>
  <c r="IH28" i="153"/>
  <c r="IG28" i="153"/>
  <c r="IF28" i="153"/>
  <c r="IE28" i="153"/>
  <c r="ID28" i="153"/>
  <c r="IC28" i="153"/>
  <c r="IB28" i="153"/>
  <c r="IA28" i="153"/>
  <c r="HZ28" i="153"/>
  <c r="HY28" i="153"/>
  <c r="HX28" i="153"/>
  <c r="HW28" i="153"/>
  <c r="HV28" i="153"/>
  <c r="HU28" i="153"/>
  <c r="HT28" i="153"/>
  <c r="HS28" i="153"/>
  <c r="HR28" i="153"/>
  <c r="HQ28" i="153"/>
  <c r="HP28" i="153"/>
  <c r="HO28" i="153"/>
  <c r="HN28" i="153"/>
  <c r="HM28" i="153"/>
  <c r="HL28" i="153"/>
  <c r="HK28" i="153"/>
  <c r="HJ28" i="153"/>
  <c r="HI28" i="153"/>
  <c r="HH28" i="153"/>
  <c r="HG28" i="153"/>
  <c r="HF28" i="153"/>
  <c r="HE28" i="153"/>
  <c r="HD28" i="153"/>
  <c r="HC28" i="153"/>
  <c r="HB28" i="153"/>
  <c r="HA28" i="153"/>
  <c r="GZ28" i="153"/>
  <c r="GY28" i="153"/>
  <c r="GX28" i="153"/>
  <c r="GW28" i="153"/>
  <c r="GV28" i="153"/>
  <c r="A28" i="153"/>
  <c r="A43" i="153" s="1"/>
  <c r="A58" i="153" s="1"/>
  <c r="IQ27" i="153"/>
  <c r="IP27" i="153"/>
  <c r="IO27" i="153"/>
  <c r="IN27" i="153"/>
  <c r="IM27" i="153"/>
  <c r="IL27" i="153"/>
  <c r="IK27" i="153"/>
  <c r="IJ27" i="153"/>
  <c r="II27" i="153"/>
  <c r="IH27" i="153"/>
  <c r="IG27" i="153"/>
  <c r="IF27" i="153"/>
  <c r="IE27" i="153"/>
  <c r="ID27" i="153"/>
  <c r="IC27" i="153"/>
  <c r="IB27" i="153"/>
  <c r="IA27" i="153"/>
  <c r="HZ27" i="153"/>
  <c r="HY27" i="153"/>
  <c r="HX27" i="153"/>
  <c r="HW27" i="153"/>
  <c r="HV27" i="153"/>
  <c r="HU27" i="153"/>
  <c r="HT27" i="153"/>
  <c r="HS27" i="153"/>
  <c r="HR27" i="153"/>
  <c r="HQ27" i="153"/>
  <c r="HP27" i="153"/>
  <c r="HO27" i="153"/>
  <c r="HN27" i="153"/>
  <c r="HM27" i="153"/>
  <c r="HL27" i="153"/>
  <c r="HK27" i="153"/>
  <c r="HJ27" i="153"/>
  <c r="HI27" i="153"/>
  <c r="HH27" i="153"/>
  <c r="HG27" i="153"/>
  <c r="HF27" i="153"/>
  <c r="HE27" i="153"/>
  <c r="HD27" i="153"/>
  <c r="HC27" i="153"/>
  <c r="HB27" i="153"/>
  <c r="HA27" i="153"/>
  <c r="GZ27" i="153"/>
  <c r="GY27" i="153"/>
  <c r="GX27" i="153"/>
  <c r="GW27" i="153"/>
  <c r="GV27" i="153"/>
  <c r="B27" i="153"/>
  <c r="B42" i="153" s="1"/>
  <c r="B57" i="153" s="1"/>
  <c r="A27" i="153"/>
  <c r="A42" i="153" s="1"/>
  <c r="A57" i="153" s="1"/>
  <c r="IQ26" i="153"/>
  <c r="IP26" i="153"/>
  <c r="IO26" i="153"/>
  <c r="IN26" i="153"/>
  <c r="IM26" i="153"/>
  <c r="IL26" i="153"/>
  <c r="IK26" i="153"/>
  <c r="IJ26" i="153"/>
  <c r="II26" i="153"/>
  <c r="IH26" i="153"/>
  <c r="IG26" i="153"/>
  <c r="IF26" i="153"/>
  <c r="IE26" i="153"/>
  <c r="ID26" i="153"/>
  <c r="IC26" i="153"/>
  <c r="IB26" i="153"/>
  <c r="IA26" i="153"/>
  <c r="HZ26" i="153"/>
  <c r="HY26" i="153"/>
  <c r="HX26" i="153"/>
  <c r="HW26" i="153"/>
  <c r="HV26" i="153"/>
  <c r="HU26" i="153"/>
  <c r="HT26" i="153"/>
  <c r="HS26" i="153"/>
  <c r="HR26" i="153"/>
  <c r="HQ26" i="153"/>
  <c r="HP26" i="153"/>
  <c r="HO26" i="153"/>
  <c r="HN26" i="153"/>
  <c r="HM26" i="153"/>
  <c r="HL26" i="153"/>
  <c r="HK26" i="153"/>
  <c r="HJ26" i="153"/>
  <c r="HI26" i="153"/>
  <c r="HH26" i="153"/>
  <c r="HG26" i="153"/>
  <c r="HF26" i="153"/>
  <c r="HE26" i="153"/>
  <c r="HD26" i="153"/>
  <c r="HC26" i="153"/>
  <c r="HB26" i="153"/>
  <c r="HA26" i="153"/>
  <c r="GZ26" i="153"/>
  <c r="GY26" i="153"/>
  <c r="GX26" i="153"/>
  <c r="GW26" i="153"/>
  <c r="GV26" i="153"/>
  <c r="B26" i="153"/>
  <c r="B41" i="153" s="1"/>
  <c r="B56" i="153" s="1"/>
  <c r="A26" i="153"/>
  <c r="A41" i="153" s="1"/>
  <c r="A56" i="153" s="1"/>
  <c r="IQ25" i="153"/>
  <c r="IP25" i="153"/>
  <c r="IO25" i="153"/>
  <c r="IN25" i="153"/>
  <c r="IM25" i="153"/>
  <c r="IL25" i="153"/>
  <c r="IK25" i="153"/>
  <c r="IJ25" i="153"/>
  <c r="II25" i="153"/>
  <c r="IH25" i="153"/>
  <c r="IG25" i="153"/>
  <c r="IF25" i="153"/>
  <c r="IE25" i="153"/>
  <c r="ID25" i="153"/>
  <c r="IC25" i="153"/>
  <c r="IB25" i="153"/>
  <c r="IA25" i="153"/>
  <c r="HZ25" i="153"/>
  <c r="HY25" i="153"/>
  <c r="HX25" i="153"/>
  <c r="HW25" i="153"/>
  <c r="HV25" i="153"/>
  <c r="HU25" i="153"/>
  <c r="HT25" i="153"/>
  <c r="HS25" i="153"/>
  <c r="HR25" i="153"/>
  <c r="HQ25" i="153"/>
  <c r="HP25" i="153"/>
  <c r="HO25" i="153"/>
  <c r="HN25" i="153"/>
  <c r="HM25" i="153"/>
  <c r="HL25" i="153"/>
  <c r="HK25" i="153"/>
  <c r="HJ25" i="153"/>
  <c r="HI25" i="153"/>
  <c r="HH25" i="153"/>
  <c r="HG25" i="153"/>
  <c r="HF25" i="153"/>
  <c r="HE25" i="153"/>
  <c r="HD25" i="153"/>
  <c r="HC25" i="153"/>
  <c r="HB25" i="153"/>
  <c r="HA25" i="153"/>
  <c r="GZ25" i="153"/>
  <c r="GY25" i="153"/>
  <c r="GX25" i="153"/>
  <c r="GW25" i="153"/>
  <c r="GV25" i="153"/>
  <c r="B25" i="153"/>
  <c r="B40" i="153" s="1"/>
  <c r="B55" i="153" s="1"/>
  <c r="A25" i="153"/>
  <c r="A40" i="153" s="1"/>
  <c r="A55" i="153" s="1"/>
  <c r="IQ24" i="153"/>
  <c r="IP24" i="153"/>
  <c r="IO24" i="153"/>
  <c r="IN24" i="153"/>
  <c r="IM24" i="153"/>
  <c r="IL24" i="153"/>
  <c r="IK24" i="153"/>
  <c r="IJ24" i="153"/>
  <c r="II24" i="153"/>
  <c r="IH24" i="153"/>
  <c r="IG24" i="153"/>
  <c r="IF24" i="153"/>
  <c r="IE24" i="153"/>
  <c r="ID24" i="153"/>
  <c r="IC24" i="153"/>
  <c r="IB24" i="153"/>
  <c r="IA24" i="153"/>
  <c r="HZ24" i="153"/>
  <c r="HY24" i="153"/>
  <c r="HX24" i="153"/>
  <c r="HW24" i="153"/>
  <c r="HV24" i="153"/>
  <c r="HU24" i="153"/>
  <c r="HT24" i="153"/>
  <c r="HS24" i="153"/>
  <c r="HR24" i="153"/>
  <c r="HQ24" i="153"/>
  <c r="HP24" i="153"/>
  <c r="HO24" i="153"/>
  <c r="HN24" i="153"/>
  <c r="HM24" i="153"/>
  <c r="HL24" i="153"/>
  <c r="HK24" i="153"/>
  <c r="HJ24" i="153"/>
  <c r="HI24" i="153"/>
  <c r="HH24" i="153"/>
  <c r="HG24" i="153"/>
  <c r="HF24" i="153"/>
  <c r="HE24" i="153"/>
  <c r="HD24" i="153"/>
  <c r="HC24" i="153"/>
  <c r="HB24" i="153"/>
  <c r="HA24" i="153"/>
  <c r="GZ24" i="153"/>
  <c r="GY24" i="153"/>
  <c r="GX24" i="153"/>
  <c r="GW24" i="153"/>
  <c r="GV24" i="153"/>
  <c r="B24" i="153"/>
  <c r="B39" i="153" s="1"/>
  <c r="B54" i="153" s="1"/>
  <c r="A24" i="153"/>
  <c r="A39" i="153" s="1"/>
  <c r="A54" i="153" s="1"/>
  <c r="IQ23" i="153"/>
  <c r="IP23" i="153"/>
  <c r="IO23" i="153"/>
  <c r="IN23" i="153"/>
  <c r="IM23" i="153"/>
  <c r="IL23" i="153"/>
  <c r="IK23" i="153"/>
  <c r="IJ23" i="153"/>
  <c r="II23" i="153"/>
  <c r="IH23" i="153"/>
  <c r="IG23" i="153"/>
  <c r="IF23" i="153"/>
  <c r="IE23" i="153"/>
  <c r="ID23" i="153"/>
  <c r="IC23" i="153"/>
  <c r="IB23" i="153"/>
  <c r="IA23" i="153"/>
  <c r="HZ23" i="153"/>
  <c r="HY23" i="153"/>
  <c r="HX23" i="153"/>
  <c r="HW23" i="153"/>
  <c r="HV23" i="153"/>
  <c r="HU23" i="153"/>
  <c r="HT23" i="153"/>
  <c r="HS23" i="153"/>
  <c r="HR23" i="153"/>
  <c r="HQ23" i="153"/>
  <c r="HP23" i="153"/>
  <c r="HO23" i="153"/>
  <c r="HN23" i="153"/>
  <c r="HM23" i="153"/>
  <c r="HL23" i="153"/>
  <c r="HK23" i="153"/>
  <c r="HJ23" i="153"/>
  <c r="HI23" i="153"/>
  <c r="HH23" i="153"/>
  <c r="HG23" i="153"/>
  <c r="HF23" i="153"/>
  <c r="HE23" i="153"/>
  <c r="HD23" i="153"/>
  <c r="HC23" i="153"/>
  <c r="HB23" i="153"/>
  <c r="HA23" i="153"/>
  <c r="GZ23" i="153"/>
  <c r="GY23" i="153"/>
  <c r="GX23" i="153"/>
  <c r="GW23" i="153"/>
  <c r="GV23" i="153"/>
  <c r="B23" i="153"/>
  <c r="B38" i="153" s="1"/>
  <c r="B53" i="153" s="1"/>
  <c r="A23" i="153"/>
  <c r="A38" i="153" s="1"/>
  <c r="A53" i="153" s="1"/>
  <c r="IQ22" i="153"/>
  <c r="IP22" i="153"/>
  <c r="IO22" i="153"/>
  <c r="IN22" i="153"/>
  <c r="IM22" i="153"/>
  <c r="IL22" i="153"/>
  <c r="IK22" i="153"/>
  <c r="IJ22" i="153"/>
  <c r="II22" i="153"/>
  <c r="IH22" i="153"/>
  <c r="IG22" i="153"/>
  <c r="IF22" i="153"/>
  <c r="IE22" i="153"/>
  <c r="ID22" i="153"/>
  <c r="IC22" i="153"/>
  <c r="IB22" i="153"/>
  <c r="IA22" i="153"/>
  <c r="HZ22" i="153"/>
  <c r="HY22" i="153"/>
  <c r="HX22" i="153"/>
  <c r="HW22" i="153"/>
  <c r="HV22" i="153"/>
  <c r="HU22" i="153"/>
  <c r="HT22" i="153"/>
  <c r="HS22" i="153"/>
  <c r="HR22" i="153"/>
  <c r="HQ22" i="153"/>
  <c r="HP22" i="153"/>
  <c r="HO22" i="153"/>
  <c r="HN22" i="153"/>
  <c r="HM22" i="153"/>
  <c r="HL22" i="153"/>
  <c r="HK22" i="153"/>
  <c r="HJ22" i="153"/>
  <c r="HI22" i="153"/>
  <c r="HH22" i="153"/>
  <c r="HG22" i="153"/>
  <c r="HF22" i="153"/>
  <c r="HE22" i="153"/>
  <c r="HD22" i="153"/>
  <c r="HC22" i="153"/>
  <c r="HB22" i="153"/>
  <c r="HA22" i="153"/>
  <c r="GZ22" i="153"/>
  <c r="GY22" i="153"/>
  <c r="GX22" i="153"/>
  <c r="GW22" i="153"/>
  <c r="GV22" i="153"/>
  <c r="B22" i="153"/>
  <c r="B37" i="153" s="1"/>
  <c r="B52" i="153" s="1"/>
  <c r="A22" i="153"/>
  <c r="A37" i="153" s="1"/>
  <c r="A52" i="153" s="1"/>
  <c r="IQ21" i="153"/>
  <c r="IP21" i="153"/>
  <c r="IO21" i="153"/>
  <c r="IN21" i="153"/>
  <c r="IM21" i="153"/>
  <c r="IL21" i="153"/>
  <c r="IK21" i="153"/>
  <c r="IJ21" i="153"/>
  <c r="II21" i="153"/>
  <c r="IH21" i="153"/>
  <c r="IG21" i="153"/>
  <c r="IF21" i="153"/>
  <c r="IE21" i="153"/>
  <c r="ID21" i="153"/>
  <c r="IC21" i="153"/>
  <c r="IB21" i="153"/>
  <c r="IA21" i="153"/>
  <c r="HZ21" i="153"/>
  <c r="HY21" i="153"/>
  <c r="HX21" i="153"/>
  <c r="HW21" i="153"/>
  <c r="HV21" i="153"/>
  <c r="HU21" i="153"/>
  <c r="HT21" i="153"/>
  <c r="HS21" i="153"/>
  <c r="HR21" i="153"/>
  <c r="HQ21" i="153"/>
  <c r="HP21" i="153"/>
  <c r="HO21" i="153"/>
  <c r="HN21" i="153"/>
  <c r="HM21" i="153"/>
  <c r="HL21" i="153"/>
  <c r="HK21" i="153"/>
  <c r="HJ21" i="153"/>
  <c r="HI21" i="153"/>
  <c r="HH21" i="153"/>
  <c r="HG21" i="153"/>
  <c r="HF21" i="153"/>
  <c r="HE21" i="153"/>
  <c r="HD21" i="153"/>
  <c r="HC21" i="153"/>
  <c r="HB21" i="153"/>
  <c r="HA21" i="153"/>
  <c r="GZ21" i="153"/>
  <c r="GY21" i="153"/>
  <c r="GX21" i="153"/>
  <c r="GW21" i="153"/>
  <c r="GV21" i="153"/>
  <c r="B21" i="153"/>
  <c r="B36" i="153" s="1"/>
  <c r="B51" i="153" s="1"/>
  <c r="A21" i="153"/>
  <c r="A36" i="153" s="1"/>
  <c r="A51" i="153" s="1"/>
  <c r="IQ20" i="153"/>
  <c r="IP20" i="153"/>
  <c r="IO20" i="153"/>
  <c r="IN20" i="153"/>
  <c r="IM20" i="153"/>
  <c r="IL20" i="153"/>
  <c r="IK20" i="153"/>
  <c r="IJ20" i="153"/>
  <c r="II20" i="153"/>
  <c r="IH20" i="153"/>
  <c r="IG20" i="153"/>
  <c r="IF20" i="153"/>
  <c r="IE20" i="153"/>
  <c r="ID20" i="153"/>
  <c r="IC20" i="153"/>
  <c r="IB20" i="153"/>
  <c r="IA20" i="153"/>
  <c r="HZ20" i="153"/>
  <c r="HY20" i="153"/>
  <c r="HX20" i="153"/>
  <c r="HW20" i="153"/>
  <c r="HV20" i="153"/>
  <c r="HU20" i="153"/>
  <c r="HT20" i="153"/>
  <c r="HS20" i="153"/>
  <c r="HR20" i="153"/>
  <c r="HQ20" i="153"/>
  <c r="HP20" i="153"/>
  <c r="HO20" i="153"/>
  <c r="HN20" i="153"/>
  <c r="HM20" i="153"/>
  <c r="HL20" i="153"/>
  <c r="HK20" i="153"/>
  <c r="HJ20" i="153"/>
  <c r="HI20" i="153"/>
  <c r="HH20" i="153"/>
  <c r="HG20" i="153"/>
  <c r="HF20" i="153"/>
  <c r="HE20" i="153"/>
  <c r="HD20" i="153"/>
  <c r="HC20" i="153"/>
  <c r="HB20" i="153"/>
  <c r="HA20" i="153"/>
  <c r="GZ20" i="153"/>
  <c r="GY20" i="153"/>
  <c r="GX20" i="153"/>
  <c r="GW20" i="153"/>
  <c r="GV20" i="153"/>
  <c r="B20" i="153"/>
  <c r="B35" i="153" s="1"/>
  <c r="B50" i="153" s="1"/>
  <c r="A20" i="153"/>
  <c r="A35" i="153" s="1"/>
  <c r="A50" i="153" s="1"/>
  <c r="IQ17" i="153"/>
  <c r="IP17" i="153"/>
  <c r="IO17" i="153"/>
  <c r="IN17" i="153"/>
  <c r="IM17" i="153"/>
  <c r="IL17" i="153"/>
  <c r="IK17" i="153"/>
  <c r="IJ17" i="153"/>
  <c r="II17" i="153"/>
  <c r="IH17" i="153"/>
  <c r="IG17" i="153"/>
  <c r="IF17" i="153"/>
  <c r="IE17" i="153"/>
  <c r="ID17" i="153"/>
  <c r="IC17" i="153"/>
  <c r="IB17" i="153"/>
  <c r="IA17" i="153"/>
  <c r="HZ17" i="153"/>
  <c r="HY17" i="153"/>
  <c r="HX17" i="153"/>
  <c r="HW17" i="153"/>
  <c r="HV17" i="153"/>
  <c r="HU17" i="153"/>
  <c r="HT17" i="153"/>
  <c r="HS17" i="153"/>
  <c r="HR17" i="153"/>
  <c r="HQ17" i="153"/>
  <c r="HP17" i="153"/>
  <c r="HO17" i="153"/>
  <c r="HN17" i="153"/>
  <c r="HM17" i="153"/>
  <c r="HL17" i="153"/>
  <c r="HK17" i="153"/>
  <c r="HJ17" i="153"/>
  <c r="HI17" i="153"/>
  <c r="HH17" i="153"/>
  <c r="HG17" i="153"/>
  <c r="HF17" i="153"/>
  <c r="HE17" i="153"/>
  <c r="HD17" i="153"/>
  <c r="HC17" i="153"/>
  <c r="HB17" i="153"/>
  <c r="HA17" i="153"/>
  <c r="GZ17" i="153"/>
  <c r="GY17" i="153"/>
  <c r="GX17" i="153"/>
  <c r="GW17" i="153"/>
  <c r="GV17" i="153"/>
  <c r="IQ16" i="153"/>
  <c r="IP16" i="153"/>
  <c r="IO16" i="153"/>
  <c r="IN16" i="153"/>
  <c r="IM16" i="153"/>
  <c r="IL16" i="153"/>
  <c r="IK16" i="153"/>
  <c r="IJ16" i="153"/>
  <c r="II16" i="153"/>
  <c r="IH16" i="153"/>
  <c r="IG16" i="153"/>
  <c r="IF16" i="153"/>
  <c r="IE16" i="153"/>
  <c r="ID16" i="153"/>
  <c r="IC16" i="153"/>
  <c r="IB16" i="153"/>
  <c r="IA16" i="153"/>
  <c r="HZ16" i="153"/>
  <c r="HY16" i="153"/>
  <c r="HX16" i="153"/>
  <c r="HW16" i="153"/>
  <c r="HV16" i="153"/>
  <c r="HU16" i="153"/>
  <c r="HT16" i="153"/>
  <c r="HS16" i="153"/>
  <c r="HR16" i="153"/>
  <c r="HQ16" i="153"/>
  <c r="HP16" i="153"/>
  <c r="HO16" i="153"/>
  <c r="HN16" i="153"/>
  <c r="HM16" i="153"/>
  <c r="HL16" i="153"/>
  <c r="HK16" i="153"/>
  <c r="HJ16" i="153"/>
  <c r="HI16" i="153"/>
  <c r="HH16" i="153"/>
  <c r="HG16" i="153"/>
  <c r="HF16" i="153"/>
  <c r="HE16" i="153"/>
  <c r="HD16" i="153"/>
  <c r="HC16" i="153"/>
  <c r="HB16" i="153"/>
  <c r="HA16" i="153"/>
  <c r="GZ16" i="153"/>
  <c r="GY16" i="153"/>
  <c r="GX16" i="153"/>
  <c r="GW16" i="153"/>
  <c r="GV16" i="153"/>
  <c r="IQ15" i="153"/>
  <c r="IP15" i="153"/>
  <c r="IO15" i="153"/>
  <c r="IN15" i="153"/>
  <c r="IM15" i="153"/>
  <c r="IL15" i="153"/>
  <c r="IK15" i="153"/>
  <c r="IJ15" i="153"/>
  <c r="II15" i="153"/>
  <c r="IH15" i="153"/>
  <c r="IG15" i="153"/>
  <c r="IF15" i="153"/>
  <c r="IE15" i="153"/>
  <c r="ID15" i="153"/>
  <c r="IC15" i="153"/>
  <c r="IB15" i="153"/>
  <c r="IA15" i="153"/>
  <c r="HZ15" i="153"/>
  <c r="HY15" i="153"/>
  <c r="HX15" i="153"/>
  <c r="HW15" i="153"/>
  <c r="HV15" i="153"/>
  <c r="HU15" i="153"/>
  <c r="HT15" i="153"/>
  <c r="HS15" i="153"/>
  <c r="HR15" i="153"/>
  <c r="HQ15" i="153"/>
  <c r="HP15" i="153"/>
  <c r="HO15" i="153"/>
  <c r="HN15" i="153"/>
  <c r="HM15" i="153"/>
  <c r="HL15" i="153"/>
  <c r="HK15" i="153"/>
  <c r="HJ15" i="153"/>
  <c r="HI15" i="153"/>
  <c r="HH15" i="153"/>
  <c r="HG15" i="153"/>
  <c r="HF15" i="153"/>
  <c r="HE15" i="153"/>
  <c r="HD15" i="153"/>
  <c r="HC15" i="153"/>
  <c r="HB15" i="153"/>
  <c r="HA15" i="153"/>
  <c r="GZ15" i="153"/>
  <c r="GY15" i="153"/>
  <c r="GX15" i="153"/>
  <c r="GW15" i="153"/>
  <c r="GV15" i="153"/>
  <c r="IQ14" i="153"/>
  <c r="IP14" i="153"/>
  <c r="IO14" i="153"/>
  <c r="IN14" i="153"/>
  <c r="IM14" i="153"/>
  <c r="IL14" i="153"/>
  <c r="IK14" i="153"/>
  <c r="IJ14" i="153"/>
  <c r="II14" i="153"/>
  <c r="IH14" i="153"/>
  <c r="IG14" i="153"/>
  <c r="IF14" i="153"/>
  <c r="IE14" i="153"/>
  <c r="ID14" i="153"/>
  <c r="IC14" i="153"/>
  <c r="IB14" i="153"/>
  <c r="IA14" i="153"/>
  <c r="HZ14" i="153"/>
  <c r="HY14" i="153"/>
  <c r="HX14" i="153"/>
  <c r="HW14" i="153"/>
  <c r="HV14" i="153"/>
  <c r="HU14" i="153"/>
  <c r="HT14" i="153"/>
  <c r="HS14" i="153"/>
  <c r="HR14" i="153"/>
  <c r="HQ14" i="153"/>
  <c r="HP14" i="153"/>
  <c r="HO14" i="153"/>
  <c r="HN14" i="153"/>
  <c r="HM14" i="153"/>
  <c r="HL14" i="153"/>
  <c r="HK14" i="153"/>
  <c r="HJ14" i="153"/>
  <c r="HI14" i="153"/>
  <c r="HH14" i="153"/>
  <c r="HG14" i="153"/>
  <c r="HF14" i="153"/>
  <c r="HE14" i="153"/>
  <c r="HD14" i="153"/>
  <c r="HC14" i="153"/>
  <c r="HB14" i="153"/>
  <c r="HA14" i="153"/>
  <c r="GZ14" i="153"/>
  <c r="GY14" i="153"/>
  <c r="GX14" i="153"/>
  <c r="GW14" i="153"/>
  <c r="GV14" i="153"/>
  <c r="IQ13" i="153"/>
  <c r="IP13" i="153"/>
  <c r="IO13" i="153"/>
  <c r="IN13" i="153"/>
  <c r="IM13" i="153"/>
  <c r="IL13" i="153"/>
  <c r="IK13" i="153"/>
  <c r="IJ13" i="153"/>
  <c r="II13" i="153"/>
  <c r="IH13" i="153"/>
  <c r="IG13" i="153"/>
  <c r="IF13" i="153"/>
  <c r="IE13" i="153"/>
  <c r="ID13" i="153"/>
  <c r="IC13" i="153"/>
  <c r="IB13" i="153"/>
  <c r="IA13" i="153"/>
  <c r="HZ13" i="153"/>
  <c r="HY13" i="153"/>
  <c r="HX13" i="153"/>
  <c r="HW13" i="153"/>
  <c r="HV13" i="153"/>
  <c r="HU13" i="153"/>
  <c r="HT13" i="153"/>
  <c r="HS13" i="153"/>
  <c r="HR13" i="153"/>
  <c r="HQ13" i="153"/>
  <c r="HP13" i="153"/>
  <c r="HO13" i="153"/>
  <c r="HN13" i="153"/>
  <c r="HM13" i="153"/>
  <c r="HL13" i="153"/>
  <c r="HK13" i="153"/>
  <c r="HJ13" i="153"/>
  <c r="HI13" i="153"/>
  <c r="HH13" i="153"/>
  <c r="HG13" i="153"/>
  <c r="HF13" i="153"/>
  <c r="HE13" i="153"/>
  <c r="HD13" i="153"/>
  <c r="HC13" i="153"/>
  <c r="HB13" i="153"/>
  <c r="HA13" i="153"/>
  <c r="GZ13" i="153"/>
  <c r="GY13" i="153"/>
  <c r="GX13" i="153"/>
  <c r="GW13" i="153"/>
  <c r="GV13" i="153"/>
  <c r="IQ12" i="153"/>
  <c r="IP12" i="153"/>
  <c r="IO12" i="153"/>
  <c r="IN12" i="153"/>
  <c r="IM12" i="153"/>
  <c r="IL12" i="153"/>
  <c r="IK12" i="153"/>
  <c r="IJ12" i="153"/>
  <c r="II12" i="153"/>
  <c r="IH12" i="153"/>
  <c r="IG12" i="153"/>
  <c r="IF12" i="153"/>
  <c r="IE12" i="153"/>
  <c r="ID12" i="153"/>
  <c r="IC12" i="153"/>
  <c r="IB12" i="153"/>
  <c r="IA12" i="153"/>
  <c r="HZ12" i="153"/>
  <c r="HY12" i="153"/>
  <c r="HX12" i="153"/>
  <c r="HW12" i="153"/>
  <c r="HV12" i="153"/>
  <c r="HU12" i="153"/>
  <c r="HT12" i="153"/>
  <c r="HS12" i="153"/>
  <c r="HR12" i="153"/>
  <c r="HQ12" i="153"/>
  <c r="HP12" i="153"/>
  <c r="HO12" i="153"/>
  <c r="HN12" i="153"/>
  <c r="HM12" i="153"/>
  <c r="HL12" i="153"/>
  <c r="HK12" i="153"/>
  <c r="HJ12" i="153"/>
  <c r="HI12" i="153"/>
  <c r="HH12" i="153"/>
  <c r="HG12" i="153"/>
  <c r="HF12" i="153"/>
  <c r="HE12" i="153"/>
  <c r="HD12" i="153"/>
  <c r="HC12" i="153"/>
  <c r="HB12" i="153"/>
  <c r="HA12" i="153"/>
  <c r="GZ12" i="153"/>
  <c r="GY12" i="153"/>
  <c r="GX12" i="153"/>
  <c r="GW12" i="153"/>
  <c r="GV12" i="153"/>
  <c r="IQ11" i="153"/>
  <c r="IP11" i="153"/>
  <c r="IO11" i="153"/>
  <c r="IN11" i="153"/>
  <c r="IM11" i="153"/>
  <c r="IL11" i="153"/>
  <c r="IK11" i="153"/>
  <c r="IJ11" i="153"/>
  <c r="II11" i="153"/>
  <c r="IH11" i="153"/>
  <c r="IG11" i="153"/>
  <c r="IF11" i="153"/>
  <c r="IE11" i="153"/>
  <c r="ID11" i="153"/>
  <c r="IC11" i="153"/>
  <c r="IB11" i="153"/>
  <c r="IA11" i="153"/>
  <c r="HZ11" i="153"/>
  <c r="HY11" i="153"/>
  <c r="HX11" i="153"/>
  <c r="HW11" i="153"/>
  <c r="HV11" i="153"/>
  <c r="HU11" i="153"/>
  <c r="HT11" i="153"/>
  <c r="HS11" i="153"/>
  <c r="HR11" i="153"/>
  <c r="HQ11" i="153"/>
  <c r="HP11" i="153"/>
  <c r="HO11" i="153"/>
  <c r="HN11" i="153"/>
  <c r="HM11" i="153"/>
  <c r="HL11" i="153"/>
  <c r="HK11" i="153"/>
  <c r="HJ11" i="153"/>
  <c r="HI11" i="153"/>
  <c r="HH11" i="153"/>
  <c r="HG11" i="153"/>
  <c r="HF11" i="153"/>
  <c r="HE11" i="153"/>
  <c r="HD11" i="153"/>
  <c r="HC11" i="153"/>
  <c r="HB11" i="153"/>
  <c r="HA11" i="153"/>
  <c r="GZ11" i="153"/>
  <c r="GY11" i="153"/>
  <c r="GX11" i="153"/>
  <c r="GW11" i="153"/>
  <c r="GV11" i="153"/>
  <c r="IQ10" i="153"/>
  <c r="IP10" i="153"/>
  <c r="IO10" i="153"/>
  <c r="IN10" i="153"/>
  <c r="IM10" i="153"/>
  <c r="IL10" i="153"/>
  <c r="IK10" i="153"/>
  <c r="IJ10" i="153"/>
  <c r="II10" i="153"/>
  <c r="IH10" i="153"/>
  <c r="IG10" i="153"/>
  <c r="IF10" i="153"/>
  <c r="IE10" i="153"/>
  <c r="ID10" i="153"/>
  <c r="IC10" i="153"/>
  <c r="IB10" i="153"/>
  <c r="IA10" i="153"/>
  <c r="HZ10" i="153"/>
  <c r="HY10" i="153"/>
  <c r="HX10" i="153"/>
  <c r="HW10" i="153"/>
  <c r="HV10" i="153"/>
  <c r="HU10" i="153"/>
  <c r="HT10" i="153"/>
  <c r="HS10" i="153"/>
  <c r="HR10" i="153"/>
  <c r="HQ10" i="153"/>
  <c r="HP10" i="153"/>
  <c r="HO10" i="153"/>
  <c r="HN10" i="153"/>
  <c r="HM10" i="153"/>
  <c r="HL10" i="153"/>
  <c r="HK10" i="153"/>
  <c r="HJ10" i="153"/>
  <c r="HI10" i="153"/>
  <c r="HH10" i="153"/>
  <c r="HG10" i="153"/>
  <c r="HF10" i="153"/>
  <c r="HE10" i="153"/>
  <c r="HD10" i="153"/>
  <c r="HC10" i="153"/>
  <c r="HB10" i="153"/>
  <c r="HA10" i="153"/>
  <c r="GZ10" i="153"/>
  <c r="GY10" i="153"/>
  <c r="GX10" i="153"/>
  <c r="GW10" i="153"/>
  <c r="GV10" i="153"/>
  <c r="IQ9" i="153"/>
  <c r="IP9" i="153"/>
  <c r="IO9" i="153"/>
  <c r="IN9" i="153"/>
  <c r="IM9" i="153"/>
  <c r="IL9" i="153"/>
  <c r="IK9" i="153"/>
  <c r="IJ9" i="153"/>
  <c r="II9" i="153"/>
  <c r="IH9" i="153"/>
  <c r="IG9" i="153"/>
  <c r="IF9" i="153"/>
  <c r="IE9" i="153"/>
  <c r="ID9" i="153"/>
  <c r="IC9" i="153"/>
  <c r="IB9" i="153"/>
  <c r="IA9" i="153"/>
  <c r="HZ9" i="153"/>
  <c r="HY9" i="153"/>
  <c r="HX9" i="153"/>
  <c r="HW9" i="153"/>
  <c r="HV9" i="153"/>
  <c r="HU9" i="153"/>
  <c r="HT9" i="153"/>
  <c r="HS9" i="153"/>
  <c r="HR9" i="153"/>
  <c r="HQ9" i="153"/>
  <c r="HP9" i="153"/>
  <c r="HO9" i="153"/>
  <c r="HN9" i="153"/>
  <c r="HM9" i="153"/>
  <c r="HL9" i="153"/>
  <c r="HK9" i="153"/>
  <c r="HJ9" i="153"/>
  <c r="HI9" i="153"/>
  <c r="HH9" i="153"/>
  <c r="HG9" i="153"/>
  <c r="HF9" i="153"/>
  <c r="HE9" i="153"/>
  <c r="HD9" i="153"/>
  <c r="HC9" i="153"/>
  <c r="HB9" i="153"/>
  <c r="HA9" i="153"/>
  <c r="GZ9" i="153"/>
  <c r="GY9" i="153"/>
  <c r="GX9" i="153"/>
  <c r="GW9" i="153"/>
  <c r="GV9" i="153"/>
  <c r="IQ8" i="153"/>
  <c r="IP8" i="153"/>
  <c r="IO8" i="153"/>
  <c r="IN8" i="153"/>
  <c r="IM8" i="153"/>
  <c r="IL8" i="153"/>
  <c r="IK8" i="153"/>
  <c r="IJ8" i="153"/>
  <c r="II8" i="153"/>
  <c r="IH8" i="153"/>
  <c r="IG8" i="153"/>
  <c r="IF8" i="153"/>
  <c r="IE8" i="153"/>
  <c r="ID8" i="153"/>
  <c r="IC8" i="153"/>
  <c r="IB8" i="153"/>
  <c r="IA8" i="153"/>
  <c r="HZ8" i="153"/>
  <c r="HY8" i="153"/>
  <c r="HX8" i="153"/>
  <c r="HW8" i="153"/>
  <c r="HV8" i="153"/>
  <c r="HU8" i="153"/>
  <c r="HT8" i="153"/>
  <c r="HS8" i="153"/>
  <c r="HR8" i="153"/>
  <c r="HQ8" i="153"/>
  <c r="HP8" i="153"/>
  <c r="HO8" i="153"/>
  <c r="HN8" i="153"/>
  <c r="HM8" i="153"/>
  <c r="HL8" i="153"/>
  <c r="HK8" i="153"/>
  <c r="HJ8" i="153"/>
  <c r="HI8" i="153"/>
  <c r="HH8" i="153"/>
  <c r="HG8" i="153"/>
  <c r="HF8" i="153"/>
  <c r="HE8" i="153"/>
  <c r="HD8" i="153"/>
  <c r="HC8" i="153"/>
  <c r="HB8" i="153"/>
  <c r="HA8" i="153"/>
  <c r="GZ8" i="153"/>
  <c r="GY8" i="153"/>
  <c r="GX8" i="153"/>
  <c r="GW8" i="153"/>
  <c r="GV8" i="153"/>
  <c r="IQ7" i="153"/>
  <c r="IP7" i="153"/>
  <c r="IO7" i="153"/>
  <c r="IN7" i="153"/>
  <c r="IM7" i="153"/>
  <c r="IL7" i="153"/>
  <c r="IK7" i="153"/>
  <c r="IJ7" i="153"/>
  <c r="II7" i="153"/>
  <c r="IH7" i="153"/>
  <c r="IG7" i="153"/>
  <c r="IF7" i="153"/>
  <c r="IE7" i="153"/>
  <c r="ID7" i="153"/>
  <c r="IC7" i="153"/>
  <c r="IB7" i="153"/>
  <c r="IA7" i="153"/>
  <c r="HZ7" i="153"/>
  <c r="HY7" i="153"/>
  <c r="HX7" i="153"/>
  <c r="HW7" i="153"/>
  <c r="HV7" i="153"/>
  <c r="HU7" i="153"/>
  <c r="HT7" i="153"/>
  <c r="HS7" i="153"/>
  <c r="HR7" i="153"/>
  <c r="HQ7" i="153"/>
  <c r="HP7" i="153"/>
  <c r="HO7" i="153"/>
  <c r="HN7" i="153"/>
  <c r="HM7" i="153"/>
  <c r="HL7" i="153"/>
  <c r="HK7" i="153"/>
  <c r="HJ7" i="153"/>
  <c r="HI7" i="153"/>
  <c r="HH7" i="153"/>
  <c r="HG7" i="153"/>
  <c r="HF7" i="153"/>
  <c r="HE7" i="153"/>
  <c r="HD7" i="153"/>
  <c r="HC7" i="153"/>
  <c r="HB7" i="153"/>
  <c r="HA7" i="153"/>
  <c r="GZ7" i="153"/>
  <c r="GY7" i="153"/>
  <c r="GX7" i="153"/>
  <c r="GW7" i="153"/>
  <c r="GV7" i="153"/>
  <c r="IQ6" i="153"/>
  <c r="IP6" i="153"/>
  <c r="IO6" i="153"/>
  <c r="IN6" i="153"/>
  <c r="IM6" i="153"/>
  <c r="IL6" i="153"/>
  <c r="IK6" i="153"/>
  <c r="IJ6" i="153"/>
  <c r="II6" i="153"/>
  <c r="IH6" i="153"/>
  <c r="IG6" i="153"/>
  <c r="IF6" i="153"/>
  <c r="IE6" i="153"/>
  <c r="ID6" i="153"/>
  <c r="IC6" i="153"/>
  <c r="IB6" i="153"/>
  <c r="IA6" i="153"/>
  <c r="HZ6" i="153"/>
  <c r="HY6" i="153"/>
  <c r="HX6" i="153"/>
  <c r="HW6" i="153"/>
  <c r="HV6" i="153"/>
  <c r="HU6" i="153"/>
  <c r="HT6" i="153"/>
  <c r="HS6" i="153"/>
  <c r="HR6" i="153"/>
  <c r="HQ6" i="153"/>
  <c r="HP6" i="153"/>
  <c r="HO6" i="153"/>
  <c r="HN6" i="153"/>
  <c r="HM6" i="153"/>
  <c r="HL6" i="153"/>
  <c r="HK6" i="153"/>
  <c r="HJ6" i="153"/>
  <c r="HI6" i="153"/>
  <c r="HH6" i="153"/>
  <c r="HG6" i="153"/>
  <c r="HF6" i="153"/>
  <c r="HE6" i="153"/>
  <c r="HD6" i="153"/>
  <c r="HC6" i="153"/>
  <c r="HB6" i="153"/>
  <c r="HA6" i="153"/>
  <c r="GZ6" i="153"/>
  <c r="GY6" i="153"/>
  <c r="GX6" i="153"/>
  <c r="GW6" i="153"/>
  <c r="GV6" i="153"/>
  <c r="IQ5" i="153"/>
  <c r="IP5" i="153"/>
  <c r="IO5" i="153"/>
  <c r="IN5" i="153"/>
  <c r="IM5" i="153"/>
  <c r="IL5" i="153"/>
  <c r="IK5" i="153"/>
  <c r="IJ5" i="153"/>
  <c r="II5" i="153"/>
  <c r="IH5" i="153"/>
  <c r="IG5" i="153"/>
  <c r="IF5" i="153"/>
  <c r="IE5" i="153"/>
  <c r="ID5" i="153"/>
  <c r="IC5" i="153"/>
  <c r="IB5" i="153"/>
  <c r="IA5" i="153"/>
  <c r="HZ5" i="153"/>
  <c r="HY5" i="153"/>
  <c r="HX5" i="153"/>
  <c r="HW5" i="153"/>
  <c r="HV5" i="153"/>
  <c r="HU5" i="153"/>
  <c r="HT5" i="153"/>
  <c r="HS5" i="153"/>
  <c r="HR5" i="153"/>
  <c r="HQ5" i="153"/>
  <c r="HP5" i="153"/>
  <c r="HO5" i="153"/>
  <c r="HN5" i="153"/>
  <c r="HM5" i="153"/>
  <c r="HL5" i="153"/>
  <c r="HK5" i="153"/>
  <c r="HJ5" i="153"/>
  <c r="HI5" i="153"/>
  <c r="HH5" i="153"/>
  <c r="HG5" i="153"/>
  <c r="HF5" i="153"/>
  <c r="HE5" i="153"/>
  <c r="HD5" i="153"/>
  <c r="HC5" i="153"/>
  <c r="HB5" i="153"/>
  <c r="HA5" i="153"/>
  <c r="GZ5" i="153"/>
  <c r="GY5" i="153"/>
  <c r="GX5" i="153"/>
  <c r="GW5" i="153"/>
  <c r="GV5" i="153"/>
  <c r="C5" i="153"/>
  <c r="C6" i="153" s="1"/>
  <c r="C7" i="153" s="1"/>
  <c r="C8" i="153" s="1"/>
  <c r="C9" i="153" s="1"/>
  <c r="C10" i="153" s="1"/>
  <c r="C11" i="153" s="1"/>
  <c r="C12" i="153" s="1"/>
  <c r="C13" i="153" s="1"/>
  <c r="C14" i="153" s="1"/>
  <c r="C15" i="153" s="1"/>
  <c r="C16" i="153" s="1"/>
  <c r="C17" i="153" s="1"/>
  <c r="J3" i="153"/>
  <c r="I3" i="153"/>
  <c r="GT2" i="153"/>
  <c r="GS2" i="153"/>
  <c r="GR2" i="153"/>
  <c r="GQ2" i="153"/>
  <c r="GP2" i="153"/>
  <c r="GO2" i="153"/>
  <c r="GN2" i="153"/>
  <c r="GM2" i="153"/>
  <c r="GL2" i="153"/>
  <c r="GK2" i="153"/>
  <c r="GJ2" i="153"/>
  <c r="GI2" i="153"/>
  <c r="GH2" i="153"/>
  <c r="GG2" i="153"/>
  <c r="GF2" i="153"/>
  <c r="GE2" i="153"/>
  <c r="GD2" i="153"/>
  <c r="GC2" i="153"/>
  <c r="GB2" i="153"/>
  <c r="GA2" i="153"/>
  <c r="FZ2" i="153"/>
  <c r="FY2" i="153"/>
  <c r="FX2" i="153"/>
  <c r="FW2" i="153"/>
  <c r="FV2" i="153"/>
  <c r="FU2" i="153"/>
  <c r="FT2" i="153"/>
  <c r="FS2" i="153"/>
  <c r="FR2" i="153"/>
  <c r="FQ2" i="153"/>
  <c r="FP2" i="153"/>
  <c r="FO2" i="153"/>
  <c r="FN2" i="153"/>
  <c r="FM2" i="153"/>
  <c r="FL2" i="153"/>
  <c r="FK2" i="153"/>
  <c r="FJ2" i="153"/>
  <c r="FI2" i="153"/>
  <c r="FH2" i="153"/>
  <c r="FG2" i="153"/>
  <c r="FF2" i="153"/>
  <c r="FE2" i="153"/>
  <c r="FD2" i="153"/>
  <c r="FC2" i="153"/>
  <c r="FB2" i="153"/>
  <c r="FA2" i="153"/>
  <c r="EZ2" i="153"/>
  <c r="EY2" i="153"/>
  <c r="EX2" i="153"/>
  <c r="EW2" i="153"/>
  <c r="EV2" i="153"/>
  <c r="EU2" i="153"/>
  <c r="ET2" i="153"/>
  <c r="ES2" i="153"/>
  <c r="ER2" i="153"/>
  <c r="EQ2" i="153"/>
  <c r="EP2" i="153"/>
  <c r="EO2" i="153"/>
  <c r="EN2" i="153"/>
  <c r="EM2" i="153"/>
  <c r="EL2" i="153"/>
  <c r="EK2" i="153"/>
  <c r="EJ2" i="153"/>
  <c r="EI2" i="153"/>
  <c r="EH2" i="153"/>
  <c r="EG2" i="153"/>
  <c r="EF2" i="153"/>
  <c r="EE2" i="153"/>
  <c r="ED2" i="153"/>
  <c r="EC2" i="153"/>
  <c r="EB2" i="153"/>
  <c r="EA2" i="153"/>
  <c r="DZ2" i="153"/>
  <c r="DY2" i="153"/>
  <c r="DX2" i="153"/>
  <c r="DW2" i="153"/>
  <c r="DV2" i="153"/>
  <c r="DU2" i="153"/>
  <c r="DT2" i="153"/>
  <c r="DS2" i="153"/>
  <c r="DR2" i="153"/>
  <c r="DQ2" i="153"/>
  <c r="DP2" i="153"/>
  <c r="DO2" i="153"/>
  <c r="DN2" i="153"/>
  <c r="DM2" i="153"/>
  <c r="DL2" i="153"/>
  <c r="DK2" i="153"/>
  <c r="DJ2" i="153"/>
  <c r="DI2" i="153"/>
  <c r="DH2" i="153"/>
  <c r="DG2" i="153"/>
  <c r="DF2" i="153"/>
  <c r="DE2" i="153"/>
  <c r="DD2" i="153"/>
  <c r="DC2" i="153"/>
  <c r="DB2" i="153"/>
  <c r="DA2" i="153"/>
  <c r="CZ2" i="153"/>
  <c r="CY2" i="153"/>
  <c r="CX2" i="153"/>
  <c r="CW2" i="153"/>
  <c r="CV2" i="153"/>
  <c r="CU2" i="153"/>
  <c r="CT2" i="153"/>
  <c r="CS2" i="153"/>
  <c r="CR2" i="153"/>
  <c r="CQ2" i="153"/>
  <c r="CP2" i="153"/>
  <c r="CO2" i="153"/>
  <c r="CN2" i="153"/>
  <c r="CM2" i="153"/>
  <c r="CL2" i="153"/>
  <c r="CK2" i="153"/>
  <c r="CJ2" i="153"/>
  <c r="CI2" i="153"/>
  <c r="CH2" i="153"/>
  <c r="CG2" i="153"/>
  <c r="CF2" i="153"/>
  <c r="CE2" i="153"/>
  <c r="CD2" i="153"/>
  <c r="CC2" i="153"/>
  <c r="CB2" i="153"/>
  <c r="CA2" i="153"/>
  <c r="BZ2" i="153"/>
  <c r="BY2" i="153"/>
  <c r="BX2" i="153"/>
  <c r="BW2" i="153"/>
  <c r="BV2" i="153"/>
  <c r="BU2" i="153"/>
  <c r="BT2" i="153"/>
  <c r="BS2" i="153"/>
  <c r="BR2" i="153"/>
  <c r="BQ2" i="153"/>
  <c r="BP2" i="153"/>
  <c r="BO2" i="153"/>
  <c r="BN2" i="153"/>
  <c r="BM2" i="153"/>
  <c r="BL2" i="153"/>
  <c r="BK2" i="153"/>
  <c r="BJ2" i="153"/>
  <c r="BI2" i="153"/>
  <c r="BH2" i="153"/>
  <c r="BG2" i="153"/>
  <c r="BF2" i="153"/>
  <c r="BE2" i="153"/>
  <c r="BD2" i="153"/>
  <c r="BC2" i="153"/>
  <c r="BB2" i="153"/>
  <c r="BA2" i="153"/>
  <c r="AZ2" i="153"/>
  <c r="AY2" i="153"/>
  <c r="AX2" i="153"/>
  <c r="AW2" i="153"/>
  <c r="AV2" i="153"/>
  <c r="AU2" i="153"/>
  <c r="AT2" i="153"/>
  <c r="AS2" i="153"/>
  <c r="AR2" i="153"/>
  <c r="AQ2" i="153"/>
  <c r="AP2" i="153"/>
  <c r="AO2" i="153"/>
  <c r="AN2" i="153"/>
  <c r="AM2" i="153"/>
  <c r="N2" i="153"/>
  <c r="M2" i="153"/>
  <c r="L2" i="153"/>
  <c r="K2" i="153"/>
  <c r="J2" i="153"/>
  <c r="I2" i="153"/>
  <c r="H2" i="153"/>
  <c r="G2" i="153"/>
  <c r="F2" i="153"/>
  <c r="E2" i="153"/>
  <c r="D2" i="153"/>
  <c r="C2" i="153"/>
  <c r="B2" i="153"/>
  <c r="A1" i="153"/>
  <c r="GV74" i="91"/>
  <c r="GW74" i="91"/>
  <c r="GX74" i="91"/>
  <c r="GY74" i="91"/>
  <c r="GZ74" i="91"/>
  <c r="HA74" i="91"/>
  <c r="HB74" i="91"/>
  <c r="HC74" i="91"/>
  <c r="HD74" i="91"/>
  <c r="HE74" i="91"/>
  <c r="HF74" i="91"/>
  <c r="HG74" i="91"/>
  <c r="HH74" i="91"/>
  <c r="HI74" i="91"/>
  <c r="HJ74" i="91"/>
  <c r="HK74" i="91"/>
  <c r="HL74" i="91"/>
  <c r="HM74" i="91"/>
  <c r="HN74" i="91"/>
  <c r="HO74" i="91"/>
  <c r="HP74" i="91"/>
  <c r="HQ74" i="91"/>
  <c r="HR74" i="91"/>
  <c r="HS74" i="91"/>
  <c r="HT74" i="91"/>
  <c r="HU74" i="91"/>
  <c r="HV74" i="91"/>
  <c r="HW74" i="91"/>
  <c r="HX74" i="91"/>
  <c r="HY74" i="91"/>
  <c r="HZ74" i="91"/>
  <c r="IA74" i="91"/>
  <c r="IB74" i="91"/>
  <c r="IC74" i="91"/>
  <c r="ID74" i="91"/>
  <c r="IE74" i="91"/>
  <c r="IF74" i="91"/>
  <c r="IG74" i="91"/>
  <c r="IH74" i="91"/>
  <c r="II74" i="91"/>
  <c r="IJ74" i="91"/>
  <c r="IK74" i="91"/>
  <c r="IL74" i="91"/>
  <c r="IM74" i="91"/>
  <c r="IN74" i="91"/>
  <c r="IO74" i="91"/>
  <c r="IP74" i="91"/>
  <c r="IQ74" i="91"/>
  <c r="GV75" i="91"/>
  <c r="GW75" i="91"/>
  <c r="GX75" i="91"/>
  <c r="GY75" i="91"/>
  <c r="GZ75" i="91"/>
  <c r="HA75" i="91"/>
  <c r="HB75" i="91"/>
  <c r="HC75" i="91"/>
  <c r="HD75" i="91"/>
  <c r="HE75" i="91"/>
  <c r="HF75" i="91"/>
  <c r="HG75" i="91"/>
  <c r="HH75" i="91"/>
  <c r="HI75" i="91"/>
  <c r="HJ75" i="91"/>
  <c r="HK75" i="91"/>
  <c r="HL75" i="91"/>
  <c r="HM75" i="91"/>
  <c r="HN75" i="91"/>
  <c r="HO75" i="91"/>
  <c r="HP75" i="91"/>
  <c r="HQ75" i="91"/>
  <c r="HR75" i="91"/>
  <c r="HS75" i="91"/>
  <c r="HT75" i="91"/>
  <c r="HU75" i="91"/>
  <c r="HV75" i="91"/>
  <c r="HW75" i="91"/>
  <c r="HX75" i="91"/>
  <c r="HY75" i="91"/>
  <c r="HZ75" i="91"/>
  <c r="IA75" i="91"/>
  <c r="IB75" i="91"/>
  <c r="IC75" i="91"/>
  <c r="ID75" i="91"/>
  <c r="IE75" i="91"/>
  <c r="IF75" i="91"/>
  <c r="IG75" i="91"/>
  <c r="IH75" i="91"/>
  <c r="II75" i="91"/>
  <c r="IJ75" i="91"/>
  <c r="IK75" i="91"/>
  <c r="IL75" i="91"/>
  <c r="IM75" i="91"/>
  <c r="IN75" i="91"/>
  <c r="IO75" i="91"/>
  <c r="IP75" i="91"/>
  <c r="IQ75" i="91"/>
  <c r="GV76" i="91"/>
  <c r="GW76" i="91"/>
  <c r="GX76" i="91"/>
  <c r="GY76" i="91"/>
  <c r="GZ76" i="91"/>
  <c r="HA76" i="91"/>
  <c r="HB76" i="91"/>
  <c r="HC76" i="91"/>
  <c r="HD76" i="91"/>
  <c r="HE76" i="91"/>
  <c r="HF76" i="91"/>
  <c r="HG76" i="91"/>
  <c r="HH76" i="91"/>
  <c r="HI76" i="91"/>
  <c r="HJ76" i="91"/>
  <c r="HK76" i="91"/>
  <c r="HL76" i="91"/>
  <c r="HM76" i="91"/>
  <c r="HN76" i="91"/>
  <c r="HO76" i="91"/>
  <c r="HP76" i="91"/>
  <c r="HQ76" i="91"/>
  <c r="HR76" i="91"/>
  <c r="HS76" i="91"/>
  <c r="HT76" i="91"/>
  <c r="HU76" i="91"/>
  <c r="HV76" i="91"/>
  <c r="HW76" i="91"/>
  <c r="HX76" i="91"/>
  <c r="HY76" i="91"/>
  <c r="HZ76" i="91"/>
  <c r="IA76" i="91"/>
  <c r="IB76" i="91"/>
  <c r="IC76" i="91"/>
  <c r="ID76" i="91"/>
  <c r="IE76" i="91"/>
  <c r="IF76" i="91"/>
  <c r="IG76" i="91"/>
  <c r="IH76" i="91"/>
  <c r="II76" i="91"/>
  <c r="IJ76" i="91"/>
  <c r="IK76" i="91"/>
  <c r="IL76" i="91"/>
  <c r="IM76" i="91"/>
  <c r="IN76" i="91"/>
  <c r="IO76" i="91"/>
  <c r="IP76" i="91"/>
  <c r="IQ76" i="91"/>
  <c r="GV77" i="91"/>
  <c r="GW77" i="91"/>
  <c r="GX77" i="91"/>
  <c r="GY77" i="91"/>
  <c r="GZ77" i="91"/>
  <c r="HA77" i="91"/>
  <c r="HB77" i="91"/>
  <c r="HC77" i="91"/>
  <c r="HD77" i="91"/>
  <c r="HE77" i="91"/>
  <c r="HF77" i="91"/>
  <c r="HG77" i="91"/>
  <c r="HH77" i="91"/>
  <c r="HI77" i="91"/>
  <c r="HJ77" i="91"/>
  <c r="HK77" i="91"/>
  <c r="HL77" i="91"/>
  <c r="HM77" i="91"/>
  <c r="HN77" i="91"/>
  <c r="HO77" i="91"/>
  <c r="HP77" i="91"/>
  <c r="HQ77" i="91"/>
  <c r="HR77" i="91"/>
  <c r="HS77" i="91"/>
  <c r="HT77" i="91"/>
  <c r="HU77" i="91"/>
  <c r="HV77" i="91"/>
  <c r="HW77" i="91"/>
  <c r="HX77" i="91"/>
  <c r="HY77" i="91"/>
  <c r="HZ77" i="91"/>
  <c r="IA77" i="91"/>
  <c r="IB77" i="91"/>
  <c r="IC77" i="91"/>
  <c r="ID77" i="91"/>
  <c r="IE77" i="91"/>
  <c r="IF77" i="91"/>
  <c r="IG77" i="91"/>
  <c r="IH77" i="91"/>
  <c r="II77" i="91"/>
  <c r="IJ77" i="91"/>
  <c r="IK77" i="91"/>
  <c r="IL77" i="91"/>
  <c r="IM77" i="91"/>
  <c r="IN77" i="91"/>
  <c r="IO77" i="91"/>
  <c r="IP77" i="91"/>
  <c r="IQ77" i="91"/>
  <c r="GV67" i="91"/>
  <c r="GW67" i="91"/>
  <c r="GX67" i="91"/>
  <c r="GY67" i="91"/>
  <c r="GZ67" i="91"/>
  <c r="HA67" i="91"/>
  <c r="HB67" i="91"/>
  <c r="HC67" i="91"/>
  <c r="HD67" i="91"/>
  <c r="HE67" i="91"/>
  <c r="HF67" i="91"/>
  <c r="HG67" i="91"/>
  <c r="HH67" i="91"/>
  <c r="HI67" i="91"/>
  <c r="HJ67" i="91"/>
  <c r="HK67" i="91"/>
  <c r="HL67" i="91"/>
  <c r="HM67" i="91"/>
  <c r="HN67" i="91"/>
  <c r="HO67" i="91"/>
  <c r="HP67" i="91"/>
  <c r="HQ67" i="91"/>
  <c r="HR67" i="91"/>
  <c r="HS67" i="91"/>
  <c r="HT67" i="91"/>
  <c r="HU67" i="91"/>
  <c r="HV67" i="91"/>
  <c r="HW67" i="91"/>
  <c r="HX67" i="91"/>
  <c r="HY67" i="91"/>
  <c r="HZ67" i="91"/>
  <c r="IA67" i="91"/>
  <c r="IB67" i="91"/>
  <c r="IC67" i="91"/>
  <c r="ID67" i="91"/>
  <c r="IE67" i="91"/>
  <c r="IF67" i="91"/>
  <c r="IG67" i="91"/>
  <c r="IH67" i="91"/>
  <c r="II67" i="91"/>
  <c r="IJ67" i="91"/>
  <c r="IK67" i="91"/>
  <c r="IL67" i="91"/>
  <c r="IM67" i="91"/>
  <c r="IN67" i="91"/>
  <c r="IO67" i="91"/>
  <c r="IP67" i="91"/>
  <c r="IQ67" i="91"/>
  <c r="GV68" i="91"/>
  <c r="GW68" i="91"/>
  <c r="GX68" i="91"/>
  <c r="GY68" i="91"/>
  <c r="GZ68" i="91"/>
  <c r="HA68" i="91"/>
  <c r="HB68" i="91"/>
  <c r="HC68" i="91"/>
  <c r="HD68" i="91"/>
  <c r="HE68" i="91"/>
  <c r="HF68" i="91"/>
  <c r="HG68" i="91"/>
  <c r="HH68" i="91"/>
  <c r="HI68" i="91"/>
  <c r="HJ68" i="91"/>
  <c r="HK68" i="91"/>
  <c r="HL68" i="91"/>
  <c r="HM68" i="91"/>
  <c r="HN68" i="91"/>
  <c r="HO68" i="91"/>
  <c r="HP68" i="91"/>
  <c r="HQ68" i="91"/>
  <c r="HR68" i="91"/>
  <c r="HS68" i="91"/>
  <c r="HT68" i="91"/>
  <c r="HU68" i="91"/>
  <c r="HV68" i="91"/>
  <c r="HW68" i="91"/>
  <c r="HX68" i="91"/>
  <c r="HY68" i="91"/>
  <c r="HZ68" i="91"/>
  <c r="IA68" i="91"/>
  <c r="IB68" i="91"/>
  <c r="IC68" i="91"/>
  <c r="ID68" i="91"/>
  <c r="IE68" i="91"/>
  <c r="IF68" i="91"/>
  <c r="IG68" i="91"/>
  <c r="IH68" i="91"/>
  <c r="II68" i="91"/>
  <c r="IJ68" i="91"/>
  <c r="IK68" i="91"/>
  <c r="IL68" i="91"/>
  <c r="IM68" i="91"/>
  <c r="IN68" i="91"/>
  <c r="IO68" i="91"/>
  <c r="IP68" i="91"/>
  <c r="IQ68" i="91"/>
  <c r="GV69" i="91"/>
  <c r="GW69" i="91"/>
  <c r="GX69" i="91"/>
  <c r="GY69" i="91"/>
  <c r="GZ69" i="91"/>
  <c r="HA69" i="91"/>
  <c r="HB69" i="91"/>
  <c r="HC69" i="91"/>
  <c r="HD69" i="91"/>
  <c r="HE69" i="91"/>
  <c r="HF69" i="91"/>
  <c r="HG69" i="91"/>
  <c r="HH69" i="91"/>
  <c r="HI69" i="91"/>
  <c r="HJ69" i="91"/>
  <c r="HK69" i="91"/>
  <c r="HL69" i="91"/>
  <c r="HM69" i="91"/>
  <c r="HN69" i="91"/>
  <c r="HO69" i="91"/>
  <c r="HP69" i="91"/>
  <c r="HQ69" i="91"/>
  <c r="HR69" i="91"/>
  <c r="HS69" i="91"/>
  <c r="HT69" i="91"/>
  <c r="HU69" i="91"/>
  <c r="HV69" i="91"/>
  <c r="HW69" i="91"/>
  <c r="HX69" i="91"/>
  <c r="HY69" i="91"/>
  <c r="HZ69" i="91"/>
  <c r="IA69" i="91"/>
  <c r="IB69" i="91"/>
  <c r="IC69" i="91"/>
  <c r="ID69" i="91"/>
  <c r="IE69" i="91"/>
  <c r="IF69" i="91"/>
  <c r="IG69" i="91"/>
  <c r="IH69" i="91"/>
  <c r="II69" i="91"/>
  <c r="IJ69" i="91"/>
  <c r="IK69" i="91"/>
  <c r="IL69" i="91"/>
  <c r="IM69" i="91"/>
  <c r="IN69" i="91"/>
  <c r="IO69" i="91"/>
  <c r="IP69" i="91"/>
  <c r="IQ69" i="91"/>
  <c r="GV70" i="91"/>
  <c r="GW70" i="91"/>
  <c r="GX70" i="91"/>
  <c r="GY70" i="91"/>
  <c r="GZ70" i="91"/>
  <c r="HA70" i="91"/>
  <c r="HB70" i="91"/>
  <c r="HC70" i="91"/>
  <c r="HD70" i="91"/>
  <c r="HE70" i="91"/>
  <c r="HF70" i="91"/>
  <c r="HG70" i="91"/>
  <c r="HH70" i="91"/>
  <c r="HI70" i="91"/>
  <c r="HJ70" i="91"/>
  <c r="HK70" i="91"/>
  <c r="HL70" i="91"/>
  <c r="HM70" i="91"/>
  <c r="HN70" i="91"/>
  <c r="HO70" i="91"/>
  <c r="HP70" i="91"/>
  <c r="HQ70" i="91"/>
  <c r="HR70" i="91"/>
  <c r="HS70" i="91"/>
  <c r="HT70" i="91"/>
  <c r="HU70" i="91"/>
  <c r="HV70" i="91"/>
  <c r="HW70" i="91"/>
  <c r="HX70" i="91"/>
  <c r="HY70" i="91"/>
  <c r="HZ70" i="91"/>
  <c r="IA70" i="91"/>
  <c r="IB70" i="91"/>
  <c r="IC70" i="91"/>
  <c r="ID70" i="91"/>
  <c r="IE70" i="91"/>
  <c r="IF70" i="91"/>
  <c r="IG70" i="91"/>
  <c r="IH70" i="91"/>
  <c r="II70" i="91"/>
  <c r="IJ70" i="91"/>
  <c r="IK70" i="91"/>
  <c r="IL70" i="91"/>
  <c r="IM70" i="91"/>
  <c r="IN70" i="91"/>
  <c r="IO70" i="91"/>
  <c r="IP70" i="91"/>
  <c r="IQ70" i="91"/>
  <c r="GV59" i="91"/>
  <c r="GW59" i="91"/>
  <c r="GX59" i="91"/>
  <c r="GY59" i="91"/>
  <c r="GZ59" i="91"/>
  <c r="HA59" i="91"/>
  <c r="HB59" i="91"/>
  <c r="HC59" i="91"/>
  <c r="HD59" i="91"/>
  <c r="HE59" i="91"/>
  <c r="HF59" i="91"/>
  <c r="HG59" i="91"/>
  <c r="HH59" i="91"/>
  <c r="HI59" i="91"/>
  <c r="HJ59" i="91"/>
  <c r="HK59" i="91"/>
  <c r="HL59" i="91"/>
  <c r="HM59" i="91"/>
  <c r="HN59" i="91"/>
  <c r="HO59" i="91"/>
  <c r="HP59" i="91"/>
  <c r="HQ59" i="91"/>
  <c r="HR59" i="91"/>
  <c r="HS59" i="91"/>
  <c r="HT59" i="91"/>
  <c r="HU59" i="91"/>
  <c r="HV59" i="91"/>
  <c r="HW59" i="91"/>
  <c r="HX59" i="91"/>
  <c r="HY59" i="91"/>
  <c r="HZ59" i="91"/>
  <c r="IA59" i="91"/>
  <c r="IB59" i="91"/>
  <c r="IC59" i="91"/>
  <c r="ID59" i="91"/>
  <c r="IE59" i="91"/>
  <c r="IF59" i="91"/>
  <c r="IG59" i="91"/>
  <c r="IH59" i="91"/>
  <c r="II59" i="91"/>
  <c r="IJ59" i="91"/>
  <c r="IK59" i="91"/>
  <c r="IL59" i="91"/>
  <c r="IM59" i="91"/>
  <c r="IN59" i="91"/>
  <c r="IO59" i="91"/>
  <c r="IP59" i="91"/>
  <c r="IQ59" i="91"/>
  <c r="GV60" i="91"/>
  <c r="GW60" i="91"/>
  <c r="GX60" i="91"/>
  <c r="GY60" i="91"/>
  <c r="GZ60" i="91"/>
  <c r="HA60" i="91"/>
  <c r="HB60" i="91"/>
  <c r="HC60" i="91"/>
  <c r="HD60" i="91"/>
  <c r="HE60" i="91"/>
  <c r="HF60" i="91"/>
  <c r="HG60" i="91"/>
  <c r="HH60" i="91"/>
  <c r="HI60" i="91"/>
  <c r="HJ60" i="91"/>
  <c r="HK60" i="91"/>
  <c r="HL60" i="91"/>
  <c r="HM60" i="91"/>
  <c r="HN60" i="91"/>
  <c r="HO60" i="91"/>
  <c r="HP60" i="91"/>
  <c r="HQ60" i="91"/>
  <c r="HR60" i="91"/>
  <c r="HS60" i="91"/>
  <c r="HT60" i="91"/>
  <c r="HU60" i="91"/>
  <c r="HV60" i="91"/>
  <c r="HW60" i="91"/>
  <c r="HX60" i="91"/>
  <c r="HY60" i="91"/>
  <c r="HZ60" i="91"/>
  <c r="IA60" i="91"/>
  <c r="IB60" i="91"/>
  <c r="IC60" i="91"/>
  <c r="ID60" i="91"/>
  <c r="IE60" i="91"/>
  <c r="IF60" i="91"/>
  <c r="IG60" i="91"/>
  <c r="IH60" i="91"/>
  <c r="II60" i="91"/>
  <c r="IJ60" i="91"/>
  <c r="IK60" i="91"/>
  <c r="IL60" i="91"/>
  <c r="IM60" i="91"/>
  <c r="IN60" i="91"/>
  <c r="IO60" i="91"/>
  <c r="IP60" i="91"/>
  <c r="IQ60" i="91"/>
  <c r="GV61" i="91"/>
  <c r="GW61" i="91"/>
  <c r="GX61" i="91"/>
  <c r="GY61" i="91"/>
  <c r="GZ61" i="91"/>
  <c r="HA61" i="91"/>
  <c r="HB61" i="91"/>
  <c r="HC61" i="91"/>
  <c r="HD61" i="91"/>
  <c r="HE61" i="91"/>
  <c r="HF61" i="91"/>
  <c r="HG61" i="91"/>
  <c r="HH61" i="91"/>
  <c r="HI61" i="91"/>
  <c r="HJ61" i="91"/>
  <c r="HK61" i="91"/>
  <c r="HL61" i="91"/>
  <c r="HM61" i="91"/>
  <c r="HN61" i="91"/>
  <c r="HO61" i="91"/>
  <c r="HP61" i="91"/>
  <c r="HQ61" i="91"/>
  <c r="HR61" i="91"/>
  <c r="HS61" i="91"/>
  <c r="HT61" i="91"/>
  <c r="HU61" i="91"/>
  <c r="HV61" i="91"/>
  <c r="HW61" i="91"/>
  <c r="HX61" i="91"/>
  <c r="HY61" i="91"/>
  <c r="HZ61" i="91"/>
  <c r="IA61" i="91"/>
  <c r="IB61" i="91"/>
  <c r="IC61" i="91"/>
  <c r="ID61" i="91"/>
  <c r="IE61" i="91"/>
  <c r="IF61" i="91"/>
  <c r="IG61" i="91"/>
  <c r="IH61" i="91"/>
  <c r="II61" i="91"/>
  <c r="IJ61" i="91"/>
  <c r="IK61" i="91"/>
  <c r="IL61" i="91"/>
  <c r="IM61" i="91"/>
  <c r="IN61" i="91"/>
  <c r="IO61" i="91"/>
  <c r="IP61" i="91"/>
  <c r="IQ61" i="91"/>
  <c r="GV62" i="91"/>
  <c r="GW62" i="91"/>
  <c r="GX62" i="91"/>
  <c r="GY62" i="91"/>
  <c r="GZ62" i="91"/>
  <c r="HA62" i="91"/>
  <c r="HB62" i="91"/>
  <c r="HC62" i="91"/>
  <c r="HD62" i="91"/>
  <c r="HE62" i="91"/>
  <c r="HF62" i="91"/>
  <c r="HG62" i="91"/>
  <c r="HH62" i="91"/>
  <c r="HI62" i="91"/>
  <c r="HJ62" i="91"/>
  <c r="HK62" i="91"/>
  <c r="HL62" i="91"/>
  <c r="HM62" i="91"/>
  <c r="HN62" i="91"/>
  <c r="HO62" i="91"/>
  <c r="HP62" i="91"/>
  <c r="HQ62" i="91"/>
  <c r="HR62" i="91"/>
  <c r="HS62" i="91"/>
  <c r="HT62" i="91"/>
  <c r="HU62" i="91"/>
  <c r="HV62" i="91"/>
  <c r="HW62" i="91"/>
  <c r="HX62" i="91"/>
  <c r="HY62" i="91"/>
  <c r="HZ62" i="91"/>
  <c r="IA62" i="91"/>
  <c r="IB62" i="91"/>
  <c r="IC62" i="91"/>
  <c r="ID62" i="91"/>
  <c r="IE62" i="91"/>
  <c r="IF62" i="91"/>
  <c r="IG62" i="91"/>
  <c r="IH62" i="91"/>
  <c r="II62" i="91"/>
  <c r="IJ62" i="91"/>
  <c r="IK62" i="91"/>
  <c r="IL62" i="91"/>
  <c r="IM62" i="91"/>
  <c r="IN62" i="91"/>
  <c r="IO62" i="91"/>
  <c r="IP62" i="91"/>
  <c r="IQ62" i="91"/>
  <c r="GV52" i="91"/>
  <c r="GW52" i="91"/>
  <c r="GX52" i="91"/>
  <c r="GY52" i="91"/>
  <c r="GZ52" i="91"/>
  <c r="HA52" i="91"/>
  <c r="HB52" i="91"/>
  <c r="HC52" i="91"/>
  <c r="HD52" i="91"/>
  <c r="HE52" i="91"/>
  <c r="HF52" i="91"/>
  <c r="HG52" i="91"/>
  <c r="HH52" i="91"/>
  <c r="HI52" i="91"/>
  <c r="HJ52" i="91"/>
  <c r="HK52" i="91"/>
  <c r="HL52" i="91"/>
  <c r="HM52" i="91"/>
  <c r="HN52" i="91"/>
  <c r="HO52" i="91"/>
  <c r="HP52" i="91"/>
  <c r="HQ52" i="91"/>
  <c r="HR52" i="91"/>
  <c r="HS52" i="91"/>
  <c r="HT52" i="91"/>
  <c r="HU52" i="91"/>
  <c r="HV52" i="91"/>
  <c r="HW52" i="91"/>
  <c r="HX52" i="91"/>
  <c r="HY52" i="91"/>
  <c r="HZ52" i="91"/>
  <c r="IA52" i="91"/>
  <c r="IB52" i="91"/>
  <c r="IC52" i="91"/>
  <c r="ID52" i="91"/>
  <c r="IE52" i="91"/>
  <c r="IF52" i="91"/>
  <c r="IG52" i="91"/>
  <c r="IH52" i="91"/>
  <c r="II52" i="91"/>
  <c r="IJ52" i="91"/>
  <c r="IK52" i="91"/>
  <c r="IL52" i="91"/>
  <c r="IM52" i="91"/>
  <c r="IN52" i="91"/>
  <c r="IO52" i="91"/>
  <c r="IP52" i="91"/>
  <c r="IQ52" i="91"/>
  <c r="GV53" i="91"/>
  <c r="GW53" i="91"/>
  <c r="GX53" i="91"/>
  <c r="GY53" i="91"/>
  <c r="GZ53" i="91"/>
  <c r="HA53" i="91"/>
  <c r="HB53" i="91"/>
  <c r="HC53" i="91"/>
  <c r="HD53" i="91"/>
  <c r="HE53" i="91"/>
  <c r="HF53" i="91"/>
  <c r="HG53" i="91"/>
  <c r="HH53" i="91"/>
  <c r="HI53" i="91"/>
  <c r="HJ53" i="91"/>
  <c r="HK53" i="91"/>
  <c r="HL53" i="91"/>
  <c r="HM53" i="91"/>
  <c r="HN53" i="91"/>
  <c r="HO53" i="91"/>
  <c r="HP53" i="91"/>
  <c r="HQ53" i="91"/>
  <c r="HR53" i="91"/>
  <c r="HS53" i="91"/>
  <c r="HT53" i="91"/>
  <c r="HU53" i="91"/>
  <c r="HV53" i="91"/>
  <c r="HW53" i="91"/>
  <c r="HX53" i="91"/>
  <c r="HY53" i="91"/>
  <c r="HZ53" i="91"/>
  <c r="IA53" i="91"/>
  <c r="IB53" i="91"/>
  <c r="IC53" i="91"/>
  <c r="ID53" i="91"/>
  <c r="IE53" i="91"/>
  <c r="IF53" i="91"/>
  <c r="IG53" i="91"/>
  <c r="IH53" i="91"/>
  <c r="II53" i="91"/>
  <c r="IJ53" i="91"/>
  <c r="IK53" i="91"/>
  <c r="IL53" i="91"/>
  <c r="IM53" i="91"/>
  <c r="IN53" i="91"/>
  <c r="IO53" i="91"/>
  <c r="IP53" i="91"/>
  <c r="IQ53" i="91"/>
  <c r="GV54" i="91"/>
  <c r="GW54" i="91"/>
  <c r="GX54" i="91"/>
  <c r="GY54" i="91"/>
  <c r="GZ54" i="91"/>
  <c r="HA54" i="91"/>
  <c r="HB54" i="91"/>
  <c r="HC54" i="91"/>
  <c r="HD54" i="91"/>
  <c r="HE54" i="91"/>
  <c r="HF54" i="91"/>
  <c r="HG54" i="91"/>
  <c r="HH54" i="91"/>
  <c r="HI54" i="91"/>
  <c r="HJ54" i="91"/>
  <c r="HK54" i="91"/>
  <c r="HL54" i="91"/>
  <c r="HM54" i="91"/>
  <c r="HN54" i="91"/>
  <c r="HO54" i="91"/>
  <c r="HP54" i="91"/>
  <c r="HQ54" i="91"/>
  <c r="HR54" i="91"/>
  <c r="HS54" i="91"/>
  <c r="HT54" i="91"/>
  <c r="HU54" i="91"/>
  <c r="HV54" i="91"/>
  <c r="HW54" i="91"/>
  <c r="HX54" i="91"/>
  <c r="HY54" i="91"/>
  <c r="HZ54" i="91"/>
  <c r="IA54" i="91"/>
  <c r="IB54" i="91"/>
  <c r="IC54" i="91"/>
  <c r="ID54" i="91"/>
  <c r="IE54" i="91"/>
  <c r="IF54" i="91"/>
  <c r="IG54" i="91"/>
  <c r="IH54" i="91"/>
  <c r="II54" i="91"/>
  <c r="IJ54" i="91"/>
  <c r="IK54" i="91"/>
  <c r="IL54" i="91"/>
  <c r="IM54" i="91"/>
  <c r="IN54" i="91"/>
  <c r="IO54" i="91"/>
  <c r="IP54" i="91"/>
  <c r="IQ54" i="91"/>
  <c r="GV55" i="91"/>
  <c r="GW55" i="91"/>
  <c r="GX55" i="91"/>
  <c r="GY55" i="91"/>
  <c r="GZ55" i="91"/>
  <c r="HA55" i="91"/>
  <c r="HB55" i="91"/>
  <c r="HC55" i="91"/>
  <c r="HD55" i="91"/>
  <c r="HE55" i="91"/>
  <c r="HF55" i="91"/>
  <c r="HG55" i="91"/>
  <c r="HH55" i="91"/>
  <c r="HI55" i="91"/>
  <c r="HJ55" i="91"/>
  <c r="HK55" i="91"/>
  <c r="HL55" i="91"/>
  <c r="HM55" i="91"/>
  <c r="HN55" i="91"/>
  <c r="HO55" i="91"/>
  <c r="HP55" i="91"/>
  <c r="HQ55" i="91"/>
  <c r="HR55" i="91"/>
  <c r="HS55" i="91"/>
  <c r="HT55" i="91"/>
  <c r="HU55" i="91"/>
  <c r="HV55" i="91"/>
  <c r="HW55" i="91"/>
  <c r="HX55" i="91"/>
  <c r="HY55" i="91"/>
  <c r="HZ55" i="91"/>
  <c r="IA55" i="91"/>
  <c r="IB55" i="91"/>
  <c r="IC55" i="91"/>
  <c r="ID55" i="91"/>
  <c r="IE55" i="91"/>
  <c r="IF55" i="91"/>
  <c r="IG55" i="91"/>
  <c r="IH55" i="91"/>
  <c r="II55" i="91"/>
  <c r="IJ55" i="91"/>
  <c r="IK55" i="91"/>
  <c r="IL55" i="91"/>
  <c r="IM55" i="91"/>
  <c r="IN55" i="91"/>
  <c r="IO55" i="91"/>
  <c r="IP55" i="91"/>
  <c r="IQ55" i="91"/>
  <c r="GV44" i="91"/>
  <c r="GW44" i="91"/>
  <c r="GX44" i="91"/>
  <c r="GY44" i="91"/>
  <c r="GZ44" i="91"/>
  <c r="HA44" i="91"/>
  <c r="HB44" i="91"/>
  <c r="HC44" i="91"/>
  <c r="HD44" i="91"/>
  <c r="HE44" i="91"/>
  <c r="HF44" i="91"/>
  <c r="HG44" i="91"/>
  <c r="HH44" i="91"/>
  <c r="HI44" i="91"/>
  <c r="HJ44" i="91"/>
  <c r="HK44" i="91"/>
  <c r="HL44" i="91"/>
  <c r="HM44" i="91"/>
  <c r="HN44" i="91"/>
  <c r="HO44" i="91"/>
  <c r="HP44" i="91"/>
  <c r="HQ44" i="91"/>
  <c r="HR44" i="91"/>
  <c r="HS44" i="91"/>
  <c r="HT44" i="91"/>
  <c r="HU44" i="91"/>
  <c r="HV44" i="91"/>
  <c r="HW44" i="91"/>
  <c r="HX44" i="91"/>
  <c r="HY44" i="91"/>
  <c r="HZ44" i="91"/>
  <c r="IA44" i="91"/>
  <c r="IB44" i="91"/>
  <c r="IC44" i="91"/>
  <c r="ID44" i="91"/>
  <c r="IE44" i="91"/>
  <c r="IF44" i="91"/>
  <c r="IG44" i="91"/>
  <c r="IH44" i="91"/>
  <c r="II44" i="91"/>
  <c r="IJ44" i="91"/>
  <c r="IK44" i="91"/>
  <c r="IL44" i="91"/>
  <c r="IM44" i="91"/>
  <c r="IN44" i="91"/>
  <c r="IO44" i="91"/>
  <c r="IP44" i="91"/>
  <c r="IQ44" i="91"/>
  <c r="GV45" i="91"/>
  <c r="GW45" i="91"/>
  <c r="GX45" i="91"/>
  <c r="GY45" i="91"/>
  <c r="GZ45" i="91"/>
  <c r="HA45" i="91"/>
  <c r="HB45" i="91"/>
  <c r="HC45" i="91"/>
  <c r="HD45" i="91"/>
  <c r="HE45" i="91"/>
  <c r="HF45" i="91"/>
  <c r="HG45" i="91"/>
  <c r="HH45" i="91"/>
  <c r="HI45" i="91"/>
  <c r="HJ45" i="91"/>
  <c r="HK45" i="91"/>
  <c r="HL45" i="91"/>
  <c r="HM45" i="91"/>
  <c r="HN45" i="91"/>
  <c r="HO45" i="91"/>
  <c r="HP45" i="91"/>
  <c r="HQ45" i="91"/>
  <c r="HR45" i="91"/>
  <c r="HS45" i="91"/>
  <c r="HT45" i="91"/>
  <c r="HU45" i="91"/>
  <c r="HV45" i="91"/>
  <c r="HW45" i="91"/>
  <c r="HX45" i="91"/>
  <c r="HY45" i="91"/>
  <c r="HZ45" i="91"/>
  <c r="IA45" i="91"/>
  <c r="IB45" i="91"/>
  <c r="IC45" i="91"/>
  <c r="ID45" i="91"/>
  <c r="IE45" i="91"/>
  <c r="IF45" i="91"/>
  <c r="IG45" i="91"/>
  <c r="IH45" i="91"/>
  <c r="II45" i="91"/>
  <c r="IJ45" i="91"/>
  <c r="IK45" i="91"/>
  <c r="IL45" i="91"/>
  <c r="IM45" i="91"/>
  <c r="IN45" i="91"/>
  <c r="IO45" i="91"/>
  <c r="IP45" i="91"/>
  <c r="IQ45" i="91"/>
  <c r="GV46" i="91"/>
  <c r="GW46" i="91"/>
  <c r="GX46" i="91"/>
  <c r="GY46" i="91"/>
  <c r="GZ46" i="91"/>
  <c r="HA46" i="91"/>
  <c r="HB46" i="91"/>
  <c r="HC46" i="91"/>
  <c r="HD46" i="91"/>
  <c r="HE46" i="91"/>
  <c r="HF46" i="91"/>
  <c r="HG46" i="91"/>
  <c r="HH46" i="91"/>
  <c r="HI46" i="91"/>
  <c r="HJ46" i="91"/>
  <c r="HK46" i="91"/>
  <c r="HL46" i="91"/>
  <c r="HM46" i="91"/>
  <c r="HN46" i="91"/>
  <c r="HO46" i="91"/>
  <c r="HP46" i="91"/>
  <c r="HQ46" i="91"/>
  <c r="HR46" i="91"/>
  <c r="HS46" i="91"/>
  <c r="HT46" i="91"/>
  <c r="HU46" i="91"/>
  <c r="HV46" i="91"/>
  <c r="HW46" i="91"/>
  <c r="HX46" i="91"/>
  <c r="HY46" i="91"/>
  <c r="HZ46" i="91"/>
  <c r="IA46" i="91"/>
  <c r="IB46" i="91"/>
  <c r="IC46" i="91"/>
  <c r="ID46" i="91"/>
  <c r="IE46" i="91"/>
  <c r="IF46" i="91"/>
  <c r="IG46" i="91"/>
  <c r="IH46" i="91"/>
  <c r="II46" i="91"/>
  <c r="IJ46" i="91"/>
  <c r="IK46" i="91"/>
  <c r="IL46" i="91"/>
  <c r="IM46" i="91"/>
  <c r="IN46" i="91"/>
  <c r="IO46" i="91"/>
  <c r="IP46" i="91"/>
  <c r="IQ46" i="91"/>
  <c r="GV47" i="91"/>
  <c r="GW47" i="91"/>
  <c r="GX47" i="91"/>
  <c r="GY47" i="91"/>
  <c r="GZ47" i="91"/>
  <c r="HA47" i="91"/>
  <c r="HB47" i="91"/>
  <c r="HC47" i="91"/>
  <c r="HD47" i="91"/>
  <c r="HE47" i="91"/>
  <c r="HF47" i="91"/>
  <c r="HG47" i="91"/>
  <c r="HH47" i="91"/>
  <c r="HI47" i="91"/>
  <c r="HJ47" i="91"/>
  <c r="HK47" i="91"/>
  <c r="HL47" i="91"/>
  <c r="HM47" i="91"/>
  <c r="HN47" i="91"/>
  <c r="HO47" i="91"/>
  <c r="HP47" i="91"/>
  <c r="HQ47" i="91"/>
  <c r="HR47" i="91"/>
  <c r="HS47" i="91"/>
  <c r="HT47" i="91"/>
  <c r="HU47" i="91"/>
  <c r="HV47" i="91"/>
  <c r="HW47" i="91"/>
  <c r="HX47" i="91"/>
  <c r="HY47" i="91"/>
  <c r="HZ47" i="91"/>
  <c r="IA47" i="91"/>
  <c r="IB47" i="91"/>
  <c r="IC47" i="91"/>
  <c r="ID47" i="91"/>
  <c r="IE47" i="91"/>
  <c r="IF47" i="91"/>
  <c r="IG47" i="91"/>
  <c r="IH47" i="91"/>
  <c r="II47" i="91"/>
  <c r="IJ47" i="91"/>
  <c r="IK47" i="91"/>
  <c r="IL47" i="91"/>
  <c r="IM47" i="91"/>
  <c r="IN47" i="91"/>
  <c r="IO47" i="91"/>
  <c r="IP47" i="91"/>
  <c r="IQ47" i="91"/>
  <c r="GV37" i="91"/>
  <c r="GW37" i="91"/>
  <c r="GX37" i="91"/>
  <c r="GY37" i="91"/>
  <c r="GZ37" i="91"/>
  <c r="HA37" i="91"/>
  <c r="HB37" i="91"/>
  <c r="HC37" i="91"/>
  <c r="HD37" i="91"/>
  <c r="HE37" i="91"/>
  <c r="HF37" i="91"/>
  <c r="HG37" i="91"/>
  <c r="HH37" i="91"/>
  <c r="HI37" i="91"/>
  <c r="HJ37" i="91"/>
  <c r="HK37" i="91"/>
  <c r="HL37" i="91"/>
  <c r="HM37" i="91"/>
  <c r="HN37" i="91"/>
  <c r="HO37" i="91"/>
  <c r="HP37" i="91"/>
  <c r="HQ37" i="91"/>
  <c r="HR37" i="91"/>
  <c r="HS37" i="91"/>
  <c r="HT37" i="91"/>
  <c r="HU37" i="91"/>
  <c r="HV37" i="91"/>
  <c r="HW37" i="91"/>
  <c r="HX37" i="91"/>
  <c r="HY37" i="91"/>
  <c r="HZ37" i="91"/>
  <c r="IA37" i="91"/>
  <c r="IB37" i="91"/>
  <c r="IC37" i="91"/>
  <c r="ID37" i="91"/>
  <c r="IE37" i="91"/>
  <c r="IF37" i="91"/>
  <c r="IG37" i="91"/>
  <c r="IH37" i="91"/>
  <c r="II37" i="91"/>
  <c r="IJ37" i="91"/>
  <c r="IK37" i="91"/>
  <c r="IL37" i="91"/>
  <c r="IM37" i="91"/>
  <c r="IN37" i="91"/>
  <c r="IO37" i="91"/>
  <c r="IP37" i="91"/>
  <c r="IQ37" i="91"/>
  <c r="GV38" i="91"/>
  <c r="GW38" i="91"/>
  <c r="GX38" i="91"/>
  <c r="GY38" i="91"/>
  <c r="GZ38" i="91"/>
  <c r="HA38" i="91"/>
  <c r="HB38" i="91"/>
  <c r="HC38" i="91"/>
  <c r="HD38" i="91"/>
  <c r="HE38" i="91"/>
  <c r="HF38" i="91"/>
  <c r="HG38" i="91"/>
  <c r="HH38" i="91"/>
  <c r="HI38" i="91"/>
  <c r="HJ38" i="91"/>
  <c r="HK38" i="91"/>
  <c r="HL38" i="91"/>
  <c r="HM38" i="91"/>
  <c r="HN38" i="91"/>
  <c r="HO38" i="91"/>
  <c r="HP38" i="91"/>
  <c r="HQ38" i="91"/>
  <c r="HR38" i="91"/>
  <c r="HS38" i="91"/>
  <c r="HT38" i="91"/>
  <c r="HU38" i="91"/>
  <c r="HV38" i="91"/>
  <c r="HW38" i="91"/>
  <c r="HX38" i="91"/>
  <c r="HY38" i="91"/>
  <c r="HZ38" i="91"/>
  <c r="IA38" i="91"/>
  <c r="IB38" i="91"/>
  <c r="IC38" i="91"/>
  <c r="ID38" i="91"/>
  <c r="IE38" i="91"/>
  <c r="IF38" i="91"/>
  <c r="IG38" i="91"/>
  <c r="IH38" i="91"/>
  <c r="II38" i="91"/>
  <c r="IJ38" i="91"/>
  <c r="IK38" i="91"/>
  <c r="IL38" i="91"/>
  <c r="IM38" i="91"/>
  <c r="IN38" i="91"/>
  <c r="IO38" i="91"/>
  <c r="IP38" i="91"/>
  <c r="IQ38" i="91"/>
  <c r="GV39" i="91"/>
  <c r="GW39" i="91"/>
  <c r="GX39" i="91"/>
  <c r="GY39" i="91"/>
  <c r="GZ39" i="91"/>
  <c r="HA39" i="91"/>
  <c r="HB39" i="91"/>
  <c r="HC39" i="91"/>
  <c r="HD39" i="91"/>
  <c r="HE39" i="91"/>
  <c r="HF39" i="91"/>
  <c r="HG39" i="91"/>
  <c r="HH39" i="91"/>
  <c r="HI39" i="91"/>
  <c r="HJ39" i="91"/>
  <c r="HK39" i="91"/>
  <c r="HL39" i="91"/>
  <c r="HM39" i="91"/>
  <c r="HN39" i="91"/>
  <c r="HO39" i="91"/>
  <c r="HP39" i="91"/>
  <c r="HQ39" i="91"/>
  <c r="HR39" i="91"/>
  <c r="HS39" i="91"/>
  <c r="HT39" i="91"/>
  <c r="HU39" i="91"/>
  <c r="HV39" i="91"/>
  <c r="HW39" i="91"/>
  <c r="HX39" i="91"/>
  <c r="HY39" i="91"/>
  <c r="HZ39" i="91"/>
  <c r="IA39" i="91"/>
  <c r="IB39" i="91"/>
  <c r="IC39" i="91"/>
  <c r="ID39" i="91"/>
  <c r="IE39" i="91"/>
  <c r="IF39" i="91"/>
  <c r="IG39" i="91"/>
  <c r="IH39" i="91"/>
  <c r="II39" i="91"/>
  <c r="IJ39" i="91"/>
  <c r="IK39" i="91"/>
  <c r="IL39" i="91"/>
  <c r="IM39" i="91"/>
  <c r="IN39" i="91"/>
  <c r="IO39" i="91"/>
  <c r="IP39" i="91"/>
  <c r="IQ39" i="91"/>
  <c r="GV40" i="91"/>
  <c r="GW40" i="91"/>
  <c r="GX40" i="91"/>
  <c r="GY40" i="91"/>
  <c r="GZ40" i="91"/>
  <c r="HA40" i="91"/>
  <c r="HB40" i="91"/>
  <c r="HC40" i="91"/>
  <c r="HD40" i="91"/>
  <c r="HE40" i="91"/>
  <c r="HF40" i="91"/>
  <c r="HG40" i="91"/>
  <c r="HH40" i="91"/>
  <c r="HI40" i="91"/>
  <c r="HJ40" i="91"/>
  <c r="HK40" i="91"/>
  <c r="HL40" i="91"/>
  <c r="HM40" i="91"/>
  <c r="HN40" i="91"/>
  <c r="HO40" i="91"/>
  <c r="HP40" i="91"/>
  <c r="HQ40" i="91"/>
  <c r="HR40" i="91"/>
  <c r="HS40" i="91"/>
  <c r="HT40" i="91"/>
  <c r="HU40" i="91"/>
  <c r="HV40" i="91"/>
  <c r="HW40" i="91"/>
  <c r="HX40" i="91"/>
  <c r="HY40" i="91"/>
  <c r="HZ40" i="91"/>
  <c r="IA40" i="91"/>
  <c r="IB40" i="91"/>
  <c r="IC40" i="91"/>
  <c r="ID40" i="91"/>
  <c r="IE40" i="91"/>
  <c r="IF40" i="91"/>
  <c r="IG40" i="91"/>
  <c r="IH40" i="91"/>
  <c r="II40" i="91"/>
  <c r="IJ40" i="91"/>
  <c r="IK40" i="91"/>
  <c r="IL40" i="91"/>
  <c r="IM40" i="91"/>
  <c r="IN40" i="91"/>
  <c r="IO40" i="91"/>
  <c r="IP40" i="91"/>
  <c r="IQ40" i="91"/>
  <c r="A28" i="91"/>
  <c r="A43" i="91" s="1"/>
  <c r="B28" i="91"/>
  <c r="B43" i="91" s="1"/>
  <c r="GV28" i="91"/>
  <c r="GW28" i="91"/>
  <c r="GX28" i="91"/>
  <c r="GY28" i="91"/>
  <c r="GZ28" i="91"/>
  <c r="HA28" i="91"/>
  <c r="HB28" i="91"/>
  <c r="HC28" i="91"/>
  <c r="HD28" i="91"/>
  <c r="HE28" i="91"/>
  <c r="HF28" i="91"/>
  <c r="HG28" i="91"/>
  <c r="HH28" i="91"/>
  <c r="HI28" i="91"/>
  <c r="HJ28" i="91"/>
  <c r="HK28" i="91"/>
  <c r="HL28" i="91"/>
  <c r="HM28" i="91"/>
  <c r="HN28" i="91"/>
  <c r="HO28" i="91"/>
  <c r="HP28" i="91"/>
  <c r="HQ28" i="91"/>
  <c r="HR28" i="91"/>
  <c r="HS28" i="91"/>
  <c r="HT28" i="91"/>
  <c r="HU28" i="91"/>
  <c r="HV28" i="91"/>
  <c r="HW28" i="91"/>
  <c r="HX28" i="91"/>
  <c r="HY28" i="91"/>
  <c r="HZ28" i="91"/>
  <c r="IA28" i="91"/>
  <c r="IB28" i="91"/>
  <c r="IC28" i="91"/>
  <c r="ID28" i="91"/>
  <c r="IE28" i="91"/>
  <c r="IF28" i="91"/>
  <c r="IG28" i="91"/>
  <c r="IH28" i="91"/>
  <c r="II28" i="91"/>
  <c r="IJ28" i="91"/>
  <c r="IK28" i="91"/>
  <c r="IL28" i="91"/>
  <c r="IM28" i="91"/>
  <c r="IN28" i="91"/>
  <c r="IO28" i="91"/>
  <c r="IP28" i="91"/>
  <c r="IQ28" i="91"/>
  <c r="A29" i="91"/>
  <c r="B29" i="91"/>
  <c r="GV29" i="91"/>
  <c r="GW29" i="91"/>
  <c r="GX29" i="91"/>
  <c r="GY29" i="91"/>
  <c r="GZ29" i="91"/>
  <c r="HA29" i="91"/>
  <c r="HB29" i="91"/>
  <c r="HC29" i="91"/>
  <c r="HD29" i="91"/>
  <c r="HE29" i="91"/>
  <c r="HF29" i="91"/>
  <c r="HG29" i="91"/>
  <c r="HH29" i="91"/>
  <c r="HI29" i="91"/>
  <c r="HJ29" i="91"/>
  <c r="HK29" i="91"/>
  <c r="HL29" i="91"/>
  <c r="HM29" i="91"/>
  <c r="HN29" i="91"/>
  <c r="HO29" i="91"/>
  <c r="HP29" i="91"/>
  <c r="HQ29" i="91"/>
  <c r="HR29" i="91"/>
  <c r="HS29" i="91"/>
  <c r="HT29" i="91"/>
  <c r="HU29" i="91"/>
  <c r="HV29" i="91"/>
  <c r="HW29" i="91"/>
  <c r="HX29" i="91"/>
  <c r="HY29" i="91"/>
  <c r="HZ29" i="91"/>
  <c r="IA29" i="91"/>
  <c r="IB29" i="91"/>
  <c r="IC29" i="91"/>
  <c r="ID29" i="91"/>
  <c r="IE29" i="91"/>
  <c r="IF29" i="91"/>
  <c r="IG29" i="91"/>
  <c r="IH29" i="91"/>
  <c r="II29" i="91"/>
  <c r="IJ29" i="91"/>
  <c r="IK29" i="91"/>
  <c r="IL29" i="91"/>
  <c r="IM29" i="91"/>
  <c r="IN29" i="91"/>
  <c r="IO29" i="91"/>
  <c r="IP29" i="91"/>
  <c r="IQ29" i="91"/>
  <c r="A30" i="91"/>
  <c r="B30" i="91"/>
  <c r="GV30" i="91"/>
  <c r="GW30" i="91"/>
  <c r="GX30" i="91"/>
  <c r="GY30" i="91"/>
  <c r="GZ30" i="91"/>
  <c r="HA30" i="91"/>
  <c r="HB30" i="91"/>
  <c r="HC30" i="91"/>
  <c r="HD30" i="91"/>
  <c r="HE30" i="91"/>
  <c r="HF30" i="91"/>
  <c r="HG30" i="91"/>
  <c r="HH30" i="91"/>
  <c r="HI30" i="91"/>
  <c r="HJ30" i="91"/>
  <c r="HK30" i="91"/>
  <c r="HL30" i="91"/>
  <c r="HM30" i="91"/>
  <c r="HN30" i="91"/>
  <c r="HO30" i="91"/>
  <c r="HP30" i="91"/>
  <c r="HQ30" i="91"/>
  <c r="HR30" i="91"/>
  <c r="HS30" i="91"/>
  <c r="HT30" i="91"/>
  <c r="HU30" i="91"/>
  <c r="HV30" i="91"/>
  <c r="HW30" i="91"/>
  <c r="HX30" i="91"/>
  <c r="HY30" i="91"/>
  <c r="HZ30" i="91"/>
  <c r="IA30" i="91"/>
  <c r="IB30" i="91"/>
  <c r="IC30" i="91"/>
  <c r="ID30" i="91"/>
  <c r="IE30" i="91"/>
  <c r="IF30" i="91"/>
  <c r="IG30" i="91"/>
  <c r="IH30" i="91"/>
  <c r="II30" i="91"/>
  <c r="IJ30" i="91"/>
  <c r="IK30" i="91"/>
  <c r="IL30" i="91"/>
  <c r="IM30" i="91"/>
  <c r="IN30" i="91"/>
  <c r="IO30" i="91"/>
  <c r="IP30" i="91"/>
  <c r="IQ30" i="91"/>
  <c r="A31" i="91"/>
  <c r="B31" i="91"/>
  <c r="GV31" i="91"/>
  <c r="GW31" i="91"/>
  <c r="GX31" i="91"/>
  <c r="GY31" i="91"/>
  <c r="GZ31" i="91"/>
  <c r="HA31" i="91"/>
  <c r="HB31" i="91"/>
  <c r="HC31" i="91"/>
  <c r="HD31" i="91"/>
  <c r="HE31" i="91"/>
  <c r="HF31" i="91"/>
  <c r="HG31" i="91"/>
  <c r="HH31" i="91"/>
  <c r="HI31" i="91"/>
  <c r="HJ31" i="91"/>
  <c r="HK31" i="91"/>
  <c r="HL31" i="91"/>
  <c r="HM31" i="91"/>
  <c r="HN31" i="91"/>
  <c r="HO31" i="91"/>
  <c r="HP31" i="91"/>
  <c r="HQ31" i="91"/>
  <c r="HR31" i="91"/>
  <c r="HS31" i="91"/>
  <c r="HT31" i="91"/>
  <c r="HU31" i="91"/>
  <c r="HV31" i="91"/>
  <c r="HW31" i="91"/>
  <c r="HX31" i="91"/>
  <c r="HY31" i="91"/>
  <c r="HZ31" i="91"/>
  <c r="IA31" i="91"/>
  <c r="IB31" i="91"/>
  <c r="IC31" i="91"/>
  <c r="ID31" i="91"/>
  <c r="IE31" i="91"/>
  <c r="IF31" i="91"/>
  <c r="IG31" i="91"/>
  <c r="IH31" i="91"/>
  <c r="II31" i="91"/>
  <c r="IJ31" i="91"/>
  <c r="IK31" i="91"/>
  <c r="IL31" i="91"/>
  <c r="IM31" i="91"/>
  <c r="IN31" i="91"/>
  <c r="IO31" i="91"/>
  <c r="IP31" i="91"/>
  <c r="IQ31" i="91"/>
  <c r="A32" i="91"/>
  <c r="B32" i="91"/>
  <c r="GV32" i="91"/>
  <c r="GW32" i="91"/>
  <c r="GX32" i="91"/>
  <c r="GY32" i="91"/>
  <c r="GZ32" i="91"/>
  <c r="HA32" i="91"/>
  <c r="HB32" i="91"/>
  <c r="HC32" i="91"/>
  <c r="HD32" i="91"/>
  <c r="HE32" i="91"/>
  <c r="HF32" i="91"/>
  <c r="HG32" i="91"/>
  <c r="HH32" i="91"/>
  <c r="HI32" i="91"/>
  <c r="HJ32" i="91"/>
  <c r="HK32" i="91"/>
  <c r="HL32" i="91"/>
  <c r="HM32" i="91"/>
  <c r="HN32" i="91"/>
  <c r="HO32" i="91"/>
  <c r="HP32" i="91"/>
  <c r="HQ32" i="91"/>
  <c r="HR32" i="91"/>
  <c r="HS32" i="91"/>
  <c r="HT32" i="91"/>
  <c r="HU32" i="91"/>
  <c r="HV32" i="91"/>
  <c r="HW32" i="91"/>
  <c r="HX32" i="91"/>
  <c r="HY32" i="91"/>
  <c r="HZ32" i="91"/>
  <c r="IA32" i="91"/>
  <c r="IB32" i="91"/>
  <c r="IC32" i="91"/>
  <c r="ID32" i="91"/>
  <c r="IE32" i="91"/>
  <c r="IF32" i="91"/>
  <c r="IG32" i="91"/>
  <c r="IH32" i="91"/>
  <c r="II32" i="91"/>
  <c r="IJ32" i="91"/>
  <c r="IK32" i="91"/>
  <c r="IL32" i="91"/>
  <c r="IM32" i="91"/>
  <c r="IN32" i="91"/>
  <c r="IO32" i="91"/>
  <c r="IP32" i="91"/>
  <c r="IQ32" i="91"/>
  <c r="A22" i="91"/>
  <c r="B22" i="91"/>
  <c r="GV22" i="91"/>
  <c r="GW22" i="91"/>
  <c r="GX22" i="91"/>
  <c r="GY22" i="91"/>
  <c r="GZ22" i="91"/>
  <c r="HA22" i="91"/>
  <c r="HB22" i="91"/>
  <c r="HC22" i="91"/>
  <c r="HD22" i="91"/>
  <c r="HE22" i="91"/>
  <c r="HF22" i="91"/>
  <c r="HG22" i="91"/>
  <c r="HH22" i="91"/>
  <c r="HI22" i="91"/>
  <c r="HJ22" i="91"/>
  <c r="HK22" i="91"/>
  <c r="HL22" i="91"/>
  <c r="HM22" i="91"/>
  <c r="HN22" i="91"/>
  <c r="HO22" i="91"/>
  <c r="HP22" i="91"/>
  <c r="HQ22" i="91"/>
  <c r="HR22" i="91"/>
  <c r="HS22" i="91"/>
  <c r="HT22" i="91"/>
  <c r="HU22" i="91"/>
  <c r="HV22" i="91"/>
  <c r="HW22" i="91"/>
  <c r="HX22" i="91"/>
  <c r="HY22" i="91"/>
  <c r="HZ22" i="91"/>
  <c r="IA22" i="91"/>
  <c r="IB22" i="91"/>
  <c r="IC22" i="91"/>
  <c r="ID22" i="91"/>
  <c r="IE22" i="91"/>
  <c r="IF22" i="91"/>
  <c r="IG22" i="91"/>
  <c r="IH22" i="91"/>
  <c r="II22" i="91"/>
  <c r="IJ22" i="91"/>
  <c r="IK22" i="91"/>
  <c r="IL22" i="91"/>
  <c r="IM22" i="91"/>
  <c r="IN22" i="91"/>
  <c r="IO22" i="91"/>
  <c r="IP22" i="91"/>
  <c r="IQ22" i="91"/>
  <c r="A23" i="91"/>
  <c r="B23" i="91"/>
  <c r="GV23" i="91"/>
  <c r="GW23" i="91"/>
  <c r="GX23" i="91"/>
  <c r="GY23" i="91"/>
  <c r="GZ23" i="91"/>
  <c r="HA23" i="91"/>
  <c r="HB23" i="91"/>
  <c r="HC23" i="91"/>
  <c r="HD23" i="91"/>
  <c r="HE23" i="91"/>
  <c r="HF23" i="91"/>
  <c r="HG23" i="91"/>
  <c r="HH23" i="91"/>
  <c r="HI23" i="91"/>
  <c r="HJ23" i="91"/>
  <c r="HK23" i="91"/>
  <c r="HL23" i="91"/>
  <c r="HM23" i="91"/>
  <c r="HN23" i="91"/>
  <c r="HO23" i="91"/>
  <c r="HP23" i="91"/>
  <c r="HQ23" i="91"/>
  <c r="HR23" i="91"/>
  <c r="HS23" i="91"/>
  <c r="HT23" i="91"/>
  <c r="HU23" i="91"/>
  <c r="HV23" i="91"/>
  <c r="HW23" i="91"/>
  <c r="HX23" i="91"/>
  <c r="HY23" i="91"/>
  <c r="HZ23" i="91"/>
  <c r="IA23" i="91"/>
  <c r="IB23" i="91"/>
  <c r="IC23" i="91"/>
  <c r="ID23" i="91"/>
  <c r="IE23" i="91"/>
  <c r="IF23" i="91"/>
  <c r="IG23" i="91"/>
  <c r="IH23" i="91"/>
  <c r="II23" i="91"/>
  <c r="IJ23" i="91"/>
  <c r="IK23" i="91"/>
  <c r="IL23" i="91"/>
  <c r="IM23" i="91"/>
  <c r="IN23" i="91"/>
  <c r="IO23" i="91"/>
  <c r="IP23" i="91"/>
  <c r="IQ23" i="91"/>
  <c r="A24" i="91"/>
  <c r="B24" i="91"/>
  <c r="GV24" i="91"/>
  <c r="GW24" i="91"/>
  <c r="GX24" i="91"/>
  <c r="GY24" i="91"/>
  <c r="GZ24" i="91"/>
  <c r="HA24" i="91"/>
  <c r="HB24" i="91"/>
  <c r="HC24" i="91"/>
  <c r="HD24" i="91"/>
  <c r="HE24" i="91"/>
  <c r="HF24" i="91"/>
  <c r="HG24" i="91"/>
  <c r="HH24" i="91"/>
  <c r="HI24" i="91"/>
  <c r="HJ24" i="91"/>
  <c r="HK24" i="91"/>
  <c r="HL24" i="91"/>
  <c r="HM24" i="91"/>
  <c r="HN24" i="91"/>
  <c r="HO24" i="91"/>
  <c r="HP24" i="91"/>
  <c r="HQ24" i="91"/>
  <c r="HR24" i="91"/>
  <c r="HS24" i="91"/>
  <c r="HT24" i="91"/>
  <c r="HU24" i="91"/>
  <c r="HV24" i="91"/>
  <c r="HW24" i="91"/>
  <c r="HX24" i="91"/>
  <c r="HY24" i="91"/>
  <c r="HZ24" i="91"/>
  <c r="IA24" i="91"/>
  <c r="IB24" i="91"/>
  <c r="IC24" i="91"/>
  <c r="ID24" i="91"/>
  <c r="IE24" i="91"/>
  <c r="IF24" i="91"/>
  <c r="IG24" i="91"/>
  <c r="IH24" i="91"/>
  <c r="II24" i="91"/>
  <c r="IJ24" i="91"/>
  <c r="IK24" i="91"/>
  <c r="IL24" i="91"/>
  <c r="IM24" i="91"/>
  <c r="IN24" i="91"/>
  <c r="IO24" i="91"/>
  <c r="IP24" i="91"/>
  <c r="IQ24" i="91"/>
  <c r="A25" i="91"/>
  <c r="B25" i="91"/>
  <c r="GV25" i="91"/>
  <c r="GW25" i="91"/>
  <c r="GX25" i="91"/>
  <c r="GY25" i="91"/>
  <c r="GZ25" i="91"/>
  <c r="HA25" i="91"/>
  <c r="HB25" i="91"/>
  <c r="HC25" i="91"/>
  <c r="HD25" i="91"/>
  <c r="HE25" i="91"/>
  <c r="HF25" i="91"/>
  <c r="HG25" i="91"/>
  <c r="HH25" i="91"/>
  <c r="HI25" i="91"/>
  <c r="HJ25" i="91"/>
  <c r="HK25" i="91"/>
  <c r="HL25" i="91"/>
  <c r="HM25" i="91"/>
  <c r="HN25" i="91"/>
  <c r="HO25" i="91"/>
  <c r="HP25" i="91"/>
  <c r="HQ25" i="91"/>
  <c r="HR25" i="91"/>
  <c r="HS25" i="91"/>
  <c r="HT25" i="91"/>
  <c r="HU25" i="91"/>
  <c r="HV25" i="91"/>
  <c r="HW25" i="91"/>
  <c r="HX25" i="91"/>
  <c r="HY25" i="91"/>
  <c r="HZ25" i="91"/>
  <c r="IA25" i="91"/>
  <c r="IB25" i="91"/>
  <c r="IC25" i="91"/>
  <c r="ID25" i="91"/>
  <c r="IE25" i="91"/>
  <c r="IF25" i="91"/>
  <c r="IG25" i="91"/>
  <c r="IH25" i="91"/>
  <c r="II25" i="91"/>
  <c r="IJ25" i="91"/>
  <c r="IK25" i="91"/>
  <c r="IL25" i="91"/>
  <c r="IM25" i="91"/>
  <c r="IN25" i="91"/>
  <c r="IO25" i="91"/>
  <c r="IP25" i="91"/>
  <c r="IQ25" i="91"/>
  <c r="GV15" i="91"/>
  <c r="GW15" i="91"/>
  <c r="GX15" i="91"/>
  <c r="GY15" i="91"/>
  <c r="GZ15" i="91"/>
  <c r="HA15" i="91"/>
  <c r="HB15" i="91"/>
  <c r="HC15" i="91"/>
  <c r="HD15" i="91"/>
  <c r="HE15" i="91"/>
  <c r="HF15" i="91"/>
  <c r="HG15" i="91"/>
  <c r="HH15" i="91"/>
  <c r="HI15" i="91"/>
  <c r="HJ15" i="91"/>
  <c r="HK15" i="91"/>
  <c r="HL15" i="91"/>
  <c r="HM15" i="91"/>
  <c r="HN15" i="91"/>
  <c r="HO15" i="91"/>
  <c r="HP15" i="91"/>
  <c r="HQ15" i="91"/>
  <c r="HR15" i="91"/>
  <c r="HS15" i="91"/>
  <c r="HT15" i="91"/>
  <c r="HU15" i="91"/>
  <c r="HV15" i="91"/>
  <c r="HW15" i="91"/>
  <c r="HX15" i="91"/>
  <c r="HY15" i="91"/>
  <c r="HZ15" i="91"/>
  <c r="IA15" i="91"/>
  <c r="IB15" i="91"/>
  <c r="IC15" i="91"/>
  <c r="ID15" i="91"/>
  <c r="IE15" i="91"/>
  <c r="IF15" i="91"/>
  <c r="IG15" i="91"/>
  <c r="IH15" i="91"/>
  <c r="II15" i="91"/>
  <c r="IJ15" i="91"/>
  <c r="IK15" i="91"/>
  <c r="IL15" i="91"/>
  <c r="IM15" i="91"/>
  <c r="IN15" i="91"/>
  <c r="IO15" i="91"/>
  <c r="IP15" i="91"/>
  <c r="IQ15" i="91"/>
  <c r="C5" i="91"/>
  <c r="C6" i="91" s="1"/>
  <c r="C7" i="91" s="1"/>
  <c r="C8" i="91" s="1"/>
  <c r="C9" i="91" s="1"/>
  <c r="C10" i="91" s="1"/>
  <c r="C11" i="91" s="1"/>
  <c r="C12" i="91" s="1"/>
  <c r="C13" i="91" s="1"/>
  <c r="C14" i="91" s="1"/>
  <c r="C15" i="91" s="1"/>
  <c r="C16" i="91" s="1"/>
  <c r="C17" i="91" s="1"/>
  <c r="GV10" i="91"/>
  <c r="GW10" i="91"/>
  <c r="GX10" i="91"/>
  <c r="GY10" i="91"/>
  <c r="GZ10" i="91"/>
  <c r="HA10" i="91"/>
  <c r="HB10" i="91"/>
  <c r="HC10" i="91"/>
  <c r="HD10" i="91"/>
  <c r="HE10" i="91"/>
  <c r="HF10" i="91"/>
  <c r="HG10" i="91"/>
  <c r="HH10" i="91"/>
  <c r="HI10" i="91"/>
  <c r="HJ10" i="91"/>
  <c r="HK10" i="91"/>
  <c r="HL10" i="91"/>
  <c r="HM10" i="91"/>
  <c r="HN10" i="91"/>
  <c r="HO10" i="91"/>
  <c r="HP10" i="91"/>
  <c r="HQ10" i="91"/>
  <c r="HR10" i="91"/>
  <c r="HS10" i="91"/>
  <c r="HT10" i="91"/>
  <c r="HU10" i="91"/>
  <c r="HV10" i="91"/>
  <c r="HW10" i="91"/>
  <c r="HX10" i="91"/>
  <c r="HY10" i="91"/>
  <c r="HZ10" i="91"/>
  <c r="IA10" i="91"/>
  <c r="IB10" i="91"/>
  <c r="IC10" i="91"/>
  <c r="ID10" i="91"/>
  <c r="IE10" i="91"/>
  <c r="IF10" i="91"/>
  <c r="IG10" i="91"/>
  <c r="IH10" i="91"/>
  <c r="II10" i="91"/>
  <c r="IJ10" i="91"/>
  <c r="IK10" i="91"/>
  <c r="IL10" i="91"/>
  <c r="IM10" i="91"/>
  <c r="IN10" i="91"/>
  <c r="IO10" i="91"/>
  <c r="IP10" i="91"/>
  <c r="IQ10" i="91"/>
  <c r="E6" i="171" l="1"/>
  <c r="I12" i="171"/>
  <c r="I9" i="171"/>
  <c r="F13" i="171"/>
  <c r="D9" i="171"/>
  <c r="F7" i="171"/>
  <c r="G9" i="171"/>
  <c r="A40" i="91"/>
  <c r="A55" i="91" s="1"/>
  <c r="A70" i="91" s="1"/>
  <c r="A47" i="91"/>
  <c r="A62" i="91" s="1"/>
  <c r="A77" i="91" s="1"/>
  <c r="F6" i="171"/>
  <c r="G6" i="171"/>
  <c r="A39" i="91"/>
  <c r="A54" i="91" s="1"/>
  <c r="A69" i="91" s="1"/>
  <c r="A46" i="91"/>
  <c r="A61" i="91" s="1"/>
  <c r="A76" i="91" s="1"/>
  <c r="F9" i="171"/>
  <c r="B47" i="91"/>
  <c r="B62" i="91" s="1"/>
  <c r="B77" i="91" s="1"/>
  <c r="B46" i="91"/>
  <c r="B61" i="91" s="1"/>
  <c r="B76" i="91" s="1"/>
  <c r="B38" i="91"/>
  <c r="B53" i="91" s="1"/>
  <c r="B68" i="91" s="1"/>
  <c r="B45" i="91"/>
  <c r="B60" i="91" s="1"/>
  <c r="B75" i="91" s="1"/>
  <c r="J12" i="171"/>
  <c r="B40" i="91"/>
  <c r="B55" i="91" s="1"/>
  <c r="B70" i="91" s="1"/>
  <c r="B39" i="91"/>
  <c r="B54" i="91" s="1"/>
  <c r="B69" i="91" s="1"/>
  <c r="A38" i="91"/>
  <c r="A53" i="91" s="1"/>
  <c r="A68" i="91" s="1"/>
  <c r="A45" i="91"/>
  <c r="A60" i="91" s="1"/>
  <c r="A75" i="91" s="1"/>
  <c r="E12" i="171"/>
  <c r="B37" i="91"/>
  <c r="B52" i="91" s="1"/>
  <c r="B67" i="91" s="1"/>
  <c r="B44" i="91"/>
  <c r="B59" i="91" s="1"/>
  <c r="B74" i="91" s="1"/>
  <c r="D7" i="171"/>
  <c r="D12" i="171"/>
  <c r="D6" i="171"/>
  <c r="A37" i="91"/>
  <c r="A52" i="91" s="1"/>
  <c r="A67" i="91" s="1"/>
  <c r="A44" i="91"/>
  <c r="A59" i="91" s="1"/>
  <c r="A74" i="91" s="1"/>
  <c r="J6" i="171"/>
  <c r="I13" i="171"/>
  <c r="G13" i="171"/>
  <c r="G5" i="171"/>
  <c r="E5" i="171"/>
  <c r="F5" i="171"/>
  <c r="I5" i="171"/>
  <c r="D5" i="171"/>
  <c r="J9" i="171"/>
  <c r="I8" i="171"/>
  <c r="F8" i="171"/>
  <c r="D8" i="171"/>
  <c r="H11" i="156"/>
  <c r="F11" i="156" s="1"/>
  <c r="H9" i="107"/>
  <c r="E9" i="107" s="1"/>
  <c r="H7" i="154"/>
  <c r="G7" i="154" s="1"/>
  <c r="H13" i="154"/>
  <c r="F13" i="154" s="1"/>
  <c r="H10" i="154"/>
  <c r="I10" i="154" s="1"/>
  <c r="H40" i="156"/>
  <c r="F40" i="156" s="1"/>
  <c r="H47" i="156"/>
  <c r="H35" i="156"/>
  <c r="F35" i="156" s="1"/>
  <c r="H45" i="156"/>
  <c r="F45" i="156" s="1"/>
  <c r="H46" i="156"/>
  <c r="F46" i="156" s="1"/>
  <c r="H20" i="156"/>
  <c r="F20" i="156" s="1"/>
  <c r="H22" i="156"/>
  <c r="F22" i="156" s="1"/>
  <c r="H21" i="156"/>
  <c r="I21" i="156" s="1"/>
  <c r="H28" i="156"/>
  <c r="F28" i="156" s="1"/>
  <c r="H25" i="156"/>
  <c r="F25" i="156" s="1"/>
  <c r="H30" i="156"/>
  <c r="F30" i="156" s="1"/>
  <c r="H12" i="156"/>
  <c r="I12" i="156" s="1"/>
  <c r="H6" i="156"/>
  <c r="E6" i="156" s="1"/>
  <c r="H43" i="156"/>
  <c r="F43" i="156" s="1"/>
  <c r="J15" i="171"/>
  <c r="G15" i="171"/>
  <c r="F15" i="171"/>
  <c r="E15" i="171"/>
  <c r="I15" i="171"/>
  <c r="H6" i="170"/>
  <c r="J6" i="170" s="1"/>
  <c r="H5" i="169"/>
  <c r="F5" i="169" s="1"/>
  <c r="H6" i="107"/>
  <c r="D6" i="107" s="1"/>
  <c r="H5" i="107"/>
  <c r="D5" i="107" s="1"/>
  <c r="H23" i="91"/>
  <c r="H31" i="91"/>
  <c r="J31" i="91" s="1"/>
  <c r="H62" i="91"/>
  <c r="E62" i="91" s="1"/>
  <c r="H61" i="91"/>
  <c r="I61" i="91" s="1"/>
  <c r="H59" i="91"/>
  <c r="F59" i="91" s="1"/>
  <c r="H68" i="91"/>
  <c r="E68" i="91" s="1"/>
  <c r="H32" i="91"/>
  <c r="F32" i="91" s="1"/>
  <c r="H29" i="91"/>
  <c r="F29" i="91" s="1"/>
  <c r="H40" i="91"/>
  <c r="E40" i="91" s="1"/>
  <c r="H37" i="91"/>
  <c r="H47" i="91"/>
  <c r="H46" i="91"/>
  <c r="H44" i="91"/>
  <c r="I44" i="91" s="1"/>
  <c r="H75" i="91"/>
  <c r="J75" i="91" s="1"/>
  <c r="H25" i="91"/>
  <c r="G25" i="91" s="1"/>
  <c r="H24" i="91"/>
  <c r="D24" i="91" s="1"/>
  <c r="H22" i="91"/>
  <c r="I22" i="91" s="1"/>
  <c r="H30" i="91"/>
  <c r="H28" i="91"/>
  <c r="H39" i="91"/>
  <c r="H10" i="91"/>
  <c r="J10" i="91" s="1"/>
  <c r="H53" i="91"/>
  <c r="E53" i="91" s="1"/>
  <c r="H70" i="91"/>
  <c r="G70" i="91" s="1"/>
  <c r="H69" i="91"/>
  <c r="F69" i="91" s="1"/>
  <c r="H67" i="91"/>
  <c r="D67" i="91" s="1"/>
  <c r="H55" i="91"/>
  <c r="E55" i="91" s="1"/>
  <c r="H54" i="91"/>
  <c r="G54" i="91" s="1"/>
  <c r="H52" i="91"/>
  <c r="H15" i="91"/>
  <c r="D15" i="91" s="1"/>
  <c r="H38" i="91"/>
  <c r="D38" i="91" s="1"/>
  <c r="H45" i="91"/>
  <c r="E45" i="91" s="1"/>
  <c r="H60" i="91"/>
  <c r="E60" i="91" s="1"/>
  <c r="H77" i="91"/>
  <c r="H76" i="91"/>
  <c r="H74" i="91"/>
  <c r="I74" i="91" s="1"/>
  <c r="H8" i="156"/>
  <c r="F8" i="156" s="1"/>
  <c r="H15" i="156"/>
  <c r="E15" i="156" s="1"/>
  <c r="H11" i="154"/>
  <c r="I11" i="154" s="1"/>
  <c r="H16" i="154"/>
  <c r="E16" i="154" s="1"/>
  <c r="H9" i="170"/>
  <c r="G9" i="170" s="1"/>
  <c r="H5" i="170"/>
  <c r="F5" i="170" s="1"/>
  <c r="A2" i="157"/>
  <c r="A2" i="154"/>
  <c r="A2" i="156"/>
  <c r="A2" i="153"/>
  <c r="A2" i="170"/>
  <c r="A2" i="169"/>
  <c r="B14" i="171"/>
  <c r="H8" i="170"/>
  <c r="F8" i="170" s="1"/>
  <c r="H7" i="170"/>
  <c r="G7" i="170" s="1"/>
  <c r="H7" i="169"/>
  <c r="H8" i="169"/>
  <c r="E8" i="169" s="1"/>
  <c r="H9" i="169"/>
  <c r="D9" i="169" s="1"/>
  <c r="H6" i="169"/>
  <c r="F6" i="169" s="1"/>
  <c r="A3" i="170"/>
  <c r="D8" i="170"/>
  <c r="J8" i="170"/>
  <c r="D8" i="169"/>
  <c r="I8" i="169"/>
  <c r="I9" i="169"/>
  <c r="G9" i="169"/>
  <c r="F9" i="169"/>
  <c r="D6" i="169"/>
  <c r="J7" i="169"/>
  <c r="D7" i="169"/>
  <c r="F7" i="169"/>
  <c r="I7" i="169"/>
  <c r="G7" i="169"/>
  <c r="E7" i="169"/>
  <c r="A3" i="169"/>
  <c r="G5" i="107"/>
  <c r="D9" i="107"/>
  <c r="I6" i="107"/>
  <c r="H14" i="157"/>
  <c r="I14" i="157" s="1"/>
  <c r="H11" i="157"/>
  <c r="I11" i="157" s="1"/>
  <c r="H25" i="157"/>
  <c r="G25" i="157" s="1"/>
  <c r="H26" i="157"/>
  <c r="F26" i="157" s="1"/>
  <c r="H20" i="157"/>
  <c r="J20" i="157" s="1"/>
  <c r="H19" i="157"/>
  <c r="E19" i="157" s="1"/>
  <c r="H24" i="157"/>
  <c r="D24" i="157" s="1"/>
  <c r="H7" i="157"/>
  <c r="I7" i="157" s="1"/>
  <c r="A3" i="157"/>
  <c r="H6" i="157"/>
  <c r="H9" i="157"/>
  <c r="H10" i="157"/>
  <c r="H13" i="157"/>
  <c r="H16" i="157"/>
  <c r="H23" i="157"/>
  <c r="H5" i="157"/>
  <c r="H8" i="157"/>
  <c r="H12" i="157"/>
  <c r="H15" i="157"/>
  <c r="D26" i="157"/>
  <c r="H6" i="154"/>
  <c r="G6" i="154" s="1"/>
  <c r="H32" i="154"/>
  <c r="J32" i="154" s="1"/>
  <c r="H8" i="154"/>
  <c r="E8" i="154" s="1"/>
  <c r="H5" i="154"/>
  <c r="D5" i="154" s="1"/>
  <c r="H22" i="154"/>
  <c r="I22" i="154" s="1"/>
  <c r="H30" i="154"/>
  <c r="E30" i="154" s="1"/>
  <c r="H27" i="154"/>
  <c r="I27" i="154" s="1"/>
  <c r="H29" i="154"/>
  <c r="I29" i="154" s="1"/>
  <c r="H9" i="154"/>
  <c r="F9" i="154" s="1"/>
  <c r="H12" i="154"/>
  <c r="I12" i="154" s="1"/>
  <c r="H14" i="154"/>
  <c r="F14" i="154" s="1"/>
  <c r="H17" i="154"/>
  <c r="F17" i="154" s="1"/>
  <c r="H20" i="154"/>
  <c r="E20" i="154" s="1"/>
  <c r="H25" i="154"/>
  <c r="D25" i="154" s="1"/>
  <c r="H28" i="154"/>
  <c r="I28" i="154" s="1"/>
  <c r="H15" i="154"/>
  <c r="J15" i="154" s="1"/>
  <c r="H24" i="154"/>
  <c r="I24" i="154" s="1"/>
  <c r="H29" i="156"/>
  <c r="G29" i="156" s="1"/>
  <c r="H9" i="156"/>
  <c r="G9" i="156" s="1"/>
  <c r="H13" i="156"/>
  <c r="J13" i="156" s="1"/>
  <c r="H27" i="156"/>
  <c r="G27" i="156" s="1"/>
  <c r="H37" i="156"/>
  <c r="D37" i="156" s="1"/>
  <c r="H44" i="156"/>
  <c r="J44" i="156" s="1"/>
  <c r="H5" i="156"/>
  <c r="I5" i="156" s="1"/>
  <c r="H26" i="156"/>
  <c r="E26" i="156" s="1"/>
  <c r="H36" i="156"/>
  <c r="E36" i="156" s="1"/>
  <c r="H38" i="156"/>
  <c r="E38" i="156" s="1"/>
  <c r="H14" i="156"/>
  <c r="F14" i="156" s="1"/>
  <c r="H17" i="156"/>
  <c r="J17" i="156" s="1"/>
  <c r="H23" i="156"/>
  <c r="E23" i="156" s="1"/>
  <c r="H32" i="156"/>
  <c r="J32" i="156" s="1"/>
  <c r="H7" i="156"/>
  <c r="E7" i="156" s="1"/>
  <c r="H16" i="156"/>
  <c r="D16" i="156" s="1"/>
  <c r="H39" i="156"/>
  <c r="D39" i="156" s="1"/>
  <c r="H41" i="156"/>
  <c r="F41" i="156" s="1"/>
  <c r="H10" i="156"/>
  <c r="E10" i="156" s="1"/>
  <c r="H24" i="156"/>
  <c r="J24" i="156" s="1"/>
  <c r="H31" i="156"/>
  <c r="I31" i="156" s="1"/>
  <c r="H42" i="156"/>
  <c r="E42" i="156" s="1"/>
  <c r="A3" i="156"/>
  <c r="E37" i="156"/>
  <c r="G37" i="156"/>
  <c r="D12" i="156"/>
  <c r="E21" i="156"/>
  <c r="J47" i="156"/>
  <c r="D47" i="156"/>
  <c r="F47" i="156"/>
  <c r="I47" i="156"/>
  <c r="G47" i="156"/>
  <c r="E47" i="156"/>
  <c r="G26" i="156"/>
  <c r="G42" i="156"/>
  <c r="G11" i="156"/>
  <c r="G20" i="156"/>
  <c r="G25" i="156"/>
  <c r="G30" i="156"/>
  <c r="G35" i="156"/>
  <c r="G40" i="156"/>
  <c r="I11" i="156"/>
  <c r="I20" i="156"/>
  <c r="I25" i="156"/>
  <c r="I30" i="156"/>
  <c r="I35" i="156"/>
  <c r="I40" i="156"/>
  <c r="J11" i="156"/>
  <c r="D20" i="156"/>
  <c r="D25" i="156"/>
  <c r="J25" i="156"/>
  <c r="D28" i="156"/>
  <c r="J30" i="156"/>
  <c r="D35" i="156"/>
  <c r="J35" i="156"/>
  <c r="D40" i="156"/>
  <c r="J40" i="156"/>
  <c r="D43" i="156"/>
  <c r="E25" i="156"/>
  <c r="E28" i="156"/>
  <c r="E30" i="156"/>
  <c r="E35" i="156"/>
  <c r="E40" i="156"/>
  <c r="H43" i="153"/>
  <c r="D43" i="153" s="1"/>
  <c r="H11" i="153"/>
  <c r="F11" i="153" s="1"/>
  <c r="H42" i="153"/>
  <c r="D42" i="153" s="1"/>
  <c r="H38" i="153"/>
  <c r="J38" i="153" s="1"/>
  <c r="H47" i="153"/>
  <c r="E47" i="153" s="1"/>
  <c r="H17" i="153"/>
  <c r="E17" i="153" s="1"/>
  <c r="H21" i="153"/>
  <c r="J21" i="153" s="1"/>
  <c r="H24" i="153"/>
  <c r="F24" i="153" s="1"/>
  <c r="H27" i="153"/>
  <c r="F27" i="153" s="1"/>
  <c r="H29" i="153"/>
  <c r="E29" i="153" s="1"/>
  <c r="H32" i="153"/>
  <c r="D32" i="153" s="1"/>
  <c r="H44" i="153"/>
  <c r="J44" i="153" s="1"/>
  <c r="A3" i="154"/>
  <c r="H8" i="153"/>
  <c r="G8" i="153" s="1"/>
  <c r="H6" i="153"/>
  <c r="D6" i="153" s="1"/>
  <c r="H10" i="153"/>
  <c r="G10" i="153" s="1"/>
  <c r="H5" i="153"/>
  <c r="F5" i="153" s="1"/>
  <c r="H12" i="153"/>
  <c r="I12" i="153" s="1"/>
  <c r="H23" i="153"/>
  <c r="F23" i="153" s="1"/>
  <c r="H26" i="153"/>
  <c r="I26" i="153" s="1"/>
  <c r="H31" i="153"/>
  <c r="F31" i="153" s="1"/>
  <c r="H7" i="153"/>
  <c r="G7" i="153" s="1"/>
  <c r="H13" i="153"/>
  <c r="G13" i="153" s="1"/>
  <c r="H39" i="153"/>
  <c r="J39" i="153" s="1"/>
  <c r="H41" i="153"/>
  <c r="F41" i="153" s="1"/>
  <c r="H16" i="153"/>
  <c r="I16" i="153" s="1"/>
  <c r="H9" i="153"/>
  <c r="E9" i="153" s="1"/>
  <c r="H14" i="153"/>
  <c r="J14" i="153" s="1"/>
  <c r="H15" i="153"/>
  <c r="G15" i="153" s="1"/>
  <c r="H22" i="153"/>
  <c r="J22" i="153" s="1"/>
  <c r="H25" i="153"/>
  <c r="J25" i="153" s="1"/>
  <c r="H28" i="153"/>
  <c r="J28" i="153" s="1"/>
  <c r="H30" i="153"/>
  <c r="J30" i="153" s="1"/>
  <c r="H36" i="153"/>
  <c r="G36" i="153" s="1"/>
  <c r="H45" i="153"/>
  <c r="F45" i="153" s="1"/>
  <c r="H46" i="153"/>
  <c r="D46" i="153" s="1"/>
  <c r="I6" i="154"/>
  <c r="F7" i="154"/>
  <c r="E7" i="154"/>
  <c r="G10" i="154"/>
  <c r="F10" i="154"/>
  <c r="J10" i="154"/>
  <c r="D10" i="154"/>
  <c r="J11" i="154"/>
  <c r="G13" i="154"/>
  <c r="D16" i="154"/>
  <c r="J16" i="154"/>
  <c r="F27" i="154"/>
  <c r="F29" i="154"/>
  <c r="E29" i="154"/>
  <c r="G17" i="154"/>
  <c r="J20" i="154"/>
  <c r="D20" i="154"/>
  <c r="G5" i="154"/>
  <c r="J5" i="154"/>
  <c r="E5" i="154"/>
  <c r="F22" i="154"/>
  <c r="I32" i="154"/>
  <c r="H21" i="154"/>
  <c r="H23" i="154"/>
  <c r="A3" i="153"/>
  <c r="H26" i="154"/>
  <c r="H31" i="154"/>
  <c r="D39" i="153"/>
  <c r="F36" i="153"/>
  <c r="E43" i="153"/>
  <c r="H20" i="153"/>
  <c r="H35" i="153"/>
  <c r="I11" i="153"/>
  <c r="H40" i="153"/>
  <c r="H37" i="153"/>
  <c r="I77" i="91"/>
  <c r="D77" i="91"/>
  <c r="J77" i="91"/>
  <c r="F77" i="91"/>
  <c r="E77" i="91"/>
  <c r="G77" i="91"/>
  <c r="F75" i="91"/>
  <c r="G75" i="91"/>
  <c r="F74" i="91"/>
  <c r="E74" i="91"/>
  <c r="G76" i="91"/>
  <c r="J76" i="91"/>
  <c r="I76" i="91"/>
  <c r="D76" i="91"/>
  <c r="E76" i="91"/>
  <c r="F76" i="91"/>
  <c r="I70" i="91"/>
  <c r="D70" i="91"/>
  <c r="J70" i="91"/>
  <c r="E70" i="91"/>
  <c r="F70" i="91"/>
  <c r="F67" i="91"/>
  <c r="G67" i="91"/>
  <c r="D69" i="91"/>
  <c r="D68" i="91"/>
  <c r="J68" i="91"/>
  <c r="G61" i="91"/>
  <c r="E61" i="91"/>
  <c r="F61" i="91"/>
  <c r="J59" i="91"/>
  <c r="G59" i="91"/>
  <c r="D55" i="91"/>
  <c r="I52" i="91"/>
  <c r="G52" i="91"/>
  <c r="D52" i="91"/>
  <c r="J52" i="91"/>
  <c r="E52" i="91"/>
  <c r="F52" i="91"/>
  <c r="E54" i="91"/>
  <c r="E44" i="91"/>
  <c r="G44" i="91"/>
  <c r="G46" i="91"/>
  <c r="I46" i="91"/>
  <c r="E46" i="91"/>
  <c r="D46" i="91"/>
  <c r="J46" i="91"/>
  <c r="F46" i="91"/>
  <c r="I47" i="91"/>
  <c r="D47" i="91"/>
  <c r="J47" i="91"/>
  <c r="E47" i="91"/>
  <c r="F47" i="91"/>
  <c r="G47" i="91"/>
  <c r="G39" i="91"/>
  <c r="I39" i="91"/>
  <c r="J39" i="91"/>
  <c r="D39" i="91"/>
  <c r="E39" i="91"/>
  <c r="F39" i="91"/>
  <c r="I37" i="91"/>
  <c r="D37" i="91"/>
  <c r="J37" i="91"/>
  <c r="G37" i="91"/>
  <c r="E37" i="91"/>
  <c r="F37" i="91"/>
  <c r="G32" i="91"/>
  <c r="D32" i="91"/>
  <c r="J32" i="91"/>
  <c r="E32" i="91"/>
  <c r="I32" i="91"/>
  <c r="I31" i="91"/>
  <c r="D31" i="91"/>
  <c r="E31" i="91"/>
  <c r="F31" i="91"/>
  <c r="G31" i="91"/>
  <c r="E28" i="91"/>
  <c r="I28" i="91"/>
  <c r="D28" i="91"/>
  <c r="J28" i="91"/>
  <c r="F28" i="91"/>
  <c r="G28" i="91"/>
  <c r="G30" i="91"/>
  <c r="I30" i="91"/>
  <c r="E30" i="91"/>
  <c r="D30" i="91"/>
  <c r="J30" i="91"/>
  <c r="F30" i="91"/>
  <c r="J25" i="91"/>
  <c r="F25" i="91"/>
  <c r="I25" i="91"/>
  <c r="I23" i="91"/>
  <c r="E23" i="91"/>
  <c r="G23" i="91"/>
  <c r="F23" i="91"/>
  <c r="D23" i="91"/>
  <c r="J23" i="91"/>
  <c r="G15" i="91"/>
  <c r="G10" i="91"/>
  <c r="IQ18" i="152"/>
  <c r="IP18" i="152"/>
  <c r="IO18" i="152"/>
  <c r="IN18" i="152"/>
  <c r="IM18" i="152"/>
  <c r="IL18" i="152"/>
  <c r="IK18" i="152"/>
  <c r="IJ18" i="152"/>
  <c r="II18" i="152"/>
  <c r="IH18" i="152"/>
  <c r="IG18" i="152"/>
  <c r="IF18" i="152"/>
  <c r="IE18" i="152"/>
  <c r="ID18" i="152"/>
  <c r="IC18" i="152"/>
  <c r="IB18" i="152"/>
  <c r="IA18" i="152"/>
  <c r="HZ18" i="152"/>
  <c r="HY18" i="152"/>
  <c r="HX18" i="152"/>
  <c r="HW18" i="152"/>
  <c r="HV18" i="152"/>
  <c r="HU18" i="152"/>
  <c r="HT18" i="152"/>
  <c r="HS18" i="152"/>
  <c r="HR18" i="152"/>
  <c r="HQ18" i="152"/>
  <c r="HP18" i="152"/>
  <c r="HO18" i="152"/>
  <c r="HN18" i="152"/>
  <c r="HM18" i="152"/>
  <c r="HL18" i="152"/>
  <c r="HK18" i="152"/>
  <c r="HJ18" i="152"/>
  <c r="HI18" i="152"/>
  <c r="HH18" i="152"/>
  <c r="HG18" i="152"/>
  <c r="HF18" i="152"/>
  <c r="HE18" i="152"/>
  <c r="HD18" i="152"/>
  <c r="HC18" i="152"/>
  <c r="HB18" i="152"/>
  <c r="HA18" i="152"/>
  <c r="GZ18" i="152"/>
  <c r="GY18" i="152"/>
  <c r="GX18" i="152"/>
  <c r="GW18" i="152"/>
  <c r="GV18" i="152"/>
  <c r="A18" i="152"/>
  <c r="IQ17" i="152"/>
  <c r="IP17" i="152"/>
  <c r="IO17" i="152"/>
  <c r="IN17" i="152"/>
  <c r="IM17" i="152"/>
  <c r="IL17" i="152"/>
  <c r="IK17" i="152"/>
  <c r="IJ17" i="152"/>
  <c r="II17" i="152"/>
  <c r="IH17" i="152"/>
  <c r="IG17" i="152"/>
  <c r="IF17" i="152"/>
  <c r="IE17" i="152"/>
  <c r="ID17" i="152"/>
  <c r="IC17" i="152"/>
  <c r="IB17" i="152"/>
  <c r="IA17" i="152"/>
  <c r="HZ17" i="152"/>
  <c r="HY17" i="152"/>
  <c r="HX17" i="152"/>
  <c r="HW17" i="152"/>
  <c r="HV17" i="152"/>
  <c r="HU17" i="152"/>
  <c r="HT17" i="152"/>
  <c r="HS17" i="152"/>
  <c r="HR17" i="152"/>
  <c r="HQ17" i="152"/>
  <c r="HP17" i="152"/>
  <c r="HO17" i="152"/>
  <c r="HN17" i="152"/>
  <c r="HM17" i="152"/>
  <c r="HL17" i="152"/>
  <c r="HK17" i="152"/>
  <c r="HJ17" i="152"/>
  <c r="HI17" i="152"/>
  <c r="HH17" i="152"/>
  <c r="HG17" i="152"/>
  <c r="HF17" i="152"/>
  <c r="HE17" i="152"/>
  <c r="HD17" i="152"/>
  <c r="HC17" i="152"/>
  <c r="HB17" i="152"/>
  <c r="HA17" i="152"/>
  <c r="GZ17" i="152"/>
  <c r="GY17" i="152"/>
  <c r="GX17" i="152"/>
  <c r="GW17" i="152"/>
  <c r="GV17" i="152"/>
  <c r="A17" i="152"/>
  <c r="IQ16" i="152"/>
  <c r="IP16" i="152"/>
  <c r="IO16" i="152"/>
  <c r="IN16" i="152"/>
  <c r="IM16" i="152"/>
  <c r="IL16" i="152"/>
  <c r="IK16" i="152"/>
  <c r="IJ16" i="152"/>
  <c r="II16" i="152"/>
  <c r="IH16" i="152"/>
  <c r="IG16" i="152"/>
  <c r="IF16" i="152"/>
  <c r="IE16" i="152"/>
  <c r="ID16" i="152"/>
  <c r="IC16" i="152"/>
  <c r="IB16" i="152"/>
  <c r="IA16" i="152"/>
  <c r="HZ16" i="152"/>
  <c r="HY16" i="152"/>
  <c r="HX16" i="152"/>
  <c r="HW16" i="152"/>
  <c r="HV16" i="152"/>
  <c r="HU16" i="152"/>
  <c r="HT16" i="152"/>
  <c r="HS16" i="152"/>
  <c r="HR16" i="152"/>
  <c r="HQ16" i="152"/>
  <c r="HP16" i="152"/>
  <c r="HO16" i="152"/>
  <c r="HN16" i="152"/>
  <c r="HM16" i="152"/>
  <c r="HL16" i="152"/>
  <c r="HK16" i="152"/>
  <c r="HJ16" i="152"/>
  <c r="HI16" i="152"/>
  <c r="HH16" i="152"/>
  <c r="HG16" i="152"/>
  <c r="HF16" i="152"/>
  <c r="HE16" i="152"/>
  <c r="HD16" i="152"/>
  <c r="HC16" i="152"/>
  <c r="HB16" i="152"/>
  <c r="HA16" i="152"/>
  <c r="GZ16" i="152"/>
  <c r="GY16" i="152"/>
  <c r="GX16" i="152"/>
  <c r="GW16" i="152"/>
  <c r="GV16" i="152"/>
  <c r="A16" i="152"/>
  <c r="IQ15" i="152"/>
  <c r="IP15" i="152"/>
  <c r="IO15" i="152"/>
  <c r="IN15" i="152"/>
  <c r="IM15" i="152"/>
  <c r="IL15" i="152"/>
  <c r="IK15" i="152"/>
  <c r="IJ15" i="152"/>
  <c r="II15" i="152"/>
  <c r="IH15" i="152"/>
  <c r="IG15" i="152"/>
  <c r="IF15" i="152"/>
  <c r="IE15" i="152"/>
  <c r="ID15" i="152"/>
  <c r="IC15" i="152"/>
  <c r="IB15" i="152"/>
  <c r="IA15" i="152"/>
  <c r="HZ15" i="152"/>
  <c r="HY15" i="152"/>
  <c r="HX15" i="152"/>
  <c r="HW15" i="152"/>
  <c r="HV15" i="152"/>
  <c r="HU15" i="152"/>
  <c r="HT15" i="152"/>
  <c r="HS15" i="152"/>
  <c r="HR15" i="152"/>
  <c r="HQ15" i="152"/>
  <c r="HP15" i="152"/>
  <c r="HO15" i="152"/>
  <c r="HN15" i="152"/>
  <c r="HM15" i="152"/>
  <c r="HL15" i="152"/>
  <c r="HK15" i="152"/>
  <c r="HJ15" i="152"/>
  <c r="HI15" i="152"/>
  <c r="HH15" i="152"/>
  <c r="HG15" i="152"/>
  <c r="HF15" i="152"/>
  <c r="HE15" i="152"/>
  <c r="HD15" i="152"/>
  <c r="HC15" i="152"/>
  <c r="HB15" i="152"/>
  <c r="HA15" i="152"/>
  <c r="GZ15" i="152"/>
  <c r="GY15" i="152"/>
  <c r="GX15" i="152"/>
  <c r="GW15" i="152"/>
  <c r="GV15" i="152"/>
  <c r="A15" i="152"/>
  <c r="IQ14" i="152"/>
  <c r="IP14" i="152"/>
  <c r="IO14" i="152"/>
  <c r="IN14" i="152"/>
  <c r="IM14" i="152"/>
  <c r="IL14" i="152"/>
  <c r="IK14" i="152"/>
  <c r="IJ14" i="152"/>
  <c r="II14" i="152"/>
  <c r="IH14" i="152"/>
  <c r="IG14" i="152"/>
  <c r="IF14" i="152"/>
  <c r="IE14" i="152"/>
  <c r="ID14" i="152"/>
  <c r="IC14" i="152"/>
  <c r="IB14" i="152"/>
  <c r="IA14" i="152"/>
  <c r="HZ14" i="152"/>
  <c r="HY14" i="152"/>
  <c r="HX14" i="152"/>
  <c r="HW14" i="152"/>
  <c r="HV14" i="152"/>
  <c r="HU14" i="152"/>
  <c r="HT14" i="152"/>
  <c r="HS14" i="152"/>
  <c r="HR14" i="152"/>
  <c r="HQ14" i="152"/>
  <c r="HP14" i="152"/>
  <c r="HO14" i="152"/>
  <c r="HN14" i="152"/>
  <c r="HM14" i="152"/>
  <c r="HL14" i="152"/>
  <c r="HK14" i="152"/>
  <c r="HJ14" i="152"/>
  <c r="HI14" i="152"/>
  <c r="HH14" i="152"/>
  <c r="HG14" i="152"/>
  <c r="HF14" i="152"/>
  <c r="HE14" i="152"/>
  <c r="HD14" i="152"/>
  <c r="HC14" i="152"/>
  <c r="HB14" i="152"/>
  <c r="HA14" i="152"/>
  <c r="GZ14" i="152"/>
  <c r="GY14" i="152"/>
  <c r="GX14" i="152"/>
  <c r="GW14" i="152"/>
  <c r="GV14" i="152"/>
  <c r="A14" i="152"/>
  <c r="IQ13" i="152"/>
  <c r="IP13" i="152"/>
  <c r="IO13" i="152"/>
  <c r="IN13" i="152"/>
  <c r="IM13" i="152"/>
  <c r="IL13" i="152"/>
  <c r="IK13" i="152"/>
  <c r="IJ13" i="152"/>
  <c r="II13" i="152"/>
  <c r="IH13" i="152"/>
  <c r="IG13" i="152"/>
  <c r="IF13" i="152"/>
  <c r="IE13" i="152"/>
  <c r="ID13" i="152"/>
  <c r="IC13" i="152"/>
  <c r="IB13" i="152"/>
  <c r="IA13" i="152"/>
  <c r="HZ13" i="152"/>
  <c r="HY13" i="152"/>
  <c r="HX13" i="152"/>
  <c r="HW13" i="152"/>
  <c r="HV13" i="152"/>
  <c r="HU13" i="152"/>
  <c r="HT13" i="152"/>
  <c r="HS13" i="152"/>
  <c r="HR13" i="152"/>
  <c r="HQ13" i="152"/>
  <c r="HP13" i="152"/>
  <c r="HO13" i="152"/>
  <c r="HN13" i="152"/>
  <c r="HM13" i="152"/>
  <c r="HL13" i="152"/>
  <c r="HK13" i="152"/>
  <c r="HJ13" i="152"/>
  <c r="HI13" i="152"/>
  <c r="HH13" i="152"/>
  <c r="HG13" i="152"/>
  <c r="HF13" i="152"/>
  <c r="HE13" i="152"/>
  <c r="HD13" i="152"/>
  <c r="HC13" i="152"/>
  <c r="HB13" i="152"/>
  <c r="HA13" i="152"/>
  <c r="GZ13" i="152"/>
  <c r="GY13" i="152"/>
  <c r="GX13" i="152"/>
  <c r="GW13" i="152"/>
  <c r="GV13" i="152"/>
  <c r="B13" i="152"/>
  <c r="A13" i="152"/>
  <c r="IQ10" i="152"/>
  <c r="IP10" i="152"/>
  <c r="IO10" i="152"/>
  <c r="IN10" i="152"/>
  <c r="IM10" i="152"/>
  <c r="IL10" i="152"/>
  <c r="IK10" i="152"/>
  <c r="IJ10" i="152"/>
  <c r="II10" i="152"/>
  <c r="IH10" i="152"/>
  <c r="IG10" i="152"/>
  <c r="IF10" i="152"/>
  <c r="IE10" i="152"/>
  <c r="ID10" i="152"/>
  <c r="IC10" i="152"/>
  <c r="IB10" i="152"/>
  <c r="IA10" i="152"/>
  <c r="HZ10" i="152"/>
  <c r="HY10" i="152"/>
  <c r="HX10" i="152"/>
  <c r="HW10" i="152"/>
  <c r="HV10" i="152"/>
  <c r="HU10" i="152"/>
  <c r="HT10" i="152"/>
  <c r="HS10" i="152"/>
  <c r="HR10" i="152"/>
  <c r="HQ10" i="152"/>
  <c r="HP10" i="152"/>
  <c r="HO10" i="152"/>
  <c r="HN10" i="152"/>
  <c r="HM10" i="152"/>
  <c r="HL10" i="152"/>
  <c r="HK10" i="152"/>
  <c r="HJ10" i="152"/>
  <c r="HI10" i="152"/>
  <c r="HH10" i="152"/>
  <c r="HG10" i="152"/>
  <c r="HF10" i="152"/>
  <c r="HE10" i="152"/>
  <c r="HD10" i="152"/>
  <c r="HC10" i="152"/>
  <c r="HB10" i="152"/>
  <c r="HA10" i="152"/>
  <c r="GZ10" i="152"/>
  <c r="GY10" i="152"/>
  <c r="GX10" i="152"/>
  <c r="GW10" i="152"/>
  <c r="GV10" i="152"/>
  <c r="IQ9" i="152"/>
  <c r="IP9" i="152"/>
  <c r="IO9" i="152"/>
  <c r="IN9" i="152"/>
  <c r="IM9" i="152"/>
  <c r="IL9" i="152"/>
  <c r="IK9" i="152"/>
  <c r="IJ9" i="152"/>
  <c r="II9" i="152"/>
  <c r="IH9" i="152"/>
  <c r="IG9" i="152"/>
  <c r="IF9" i="152"/>
  <c r="IE9" i="152"/>
  <c r="ID9" i="152"/>
  <c r="IC9" i="152"/>
  <c r="IB9" i="152"/>
  <c r="IA9" i="152"/>
  <c r="HZ9" i="152"/>
  <c r="HY9" i="152"/>
  <c r="HX9" i="152"/>
  <c r="HW9" i="152"/>
  <c r="HV9" i="152"/>
  <c r="HU9" i="152"/>
  <c r="HT9" i="152"/>
  <c r="HS9" i="152"/>
  <c r="HR9" i="152"/>
  <c r="HQ9" i="152"/>
  <c r="HP9" i="152"/>
  <c r="HO9" i="152"/>
  <c r="HN9" i="152"/>
  <c r="HM9" i="152"/>
  <c r="HL9" i="152"/>
  <c r="HK9" i="152"/>
  <c r="HJ9" i="152"/>
  <c r="HI9" i="152"/>
  <c r="HH9" i="152"/>
  <c r="HG9" i="152"/>
  <c r="HF9" i="152"/>
  <c r="HE9" i="152"/>
  <c r="HD9" i="152"/>
  <c r="HC9" i="152"/>
  <c r="HB9" i="152"/>
  <c r="HA9" i="152"/>
  <c r="GZ9" i="152"/>
  <c r="GY9" i="152"/>
  <c r="GX9" i="152"/>
  <c r="GW9" i="152"/>
  <c r="GV9" i="152"/>
  <c r="IQ8" i="152"/>
  <c r="IP8" i="152"/>
  <c r="IO8" i="152"/>
  <c r="IN8" i="152"/>
  <c r="IM8" i="152"/>
  <c r="IL8" i="152"/>
  <c r="IK8" i="152"/>
  <c r="IJ8" i="152"/>
  <c r="II8" i="152"/>
  <c r="IH8" i="152"/>
  <c r="IG8" i="152"/>
  <c r="IF8" i="152"/>
  <c r="IE8" i="152"/>
  <c r="ID8" i="152"/>
  <c r="IC8" i="152"/>
  <c r="IB8" i="152"/>
  <c r="IA8" i="152"/>
  <c r="HZ8" i="152"/>
  <c r="HY8" i="152"/>
  <c r="HX8" i="152"/>
  <c r="HW8" i="152"/>
  <c r="HV8" i="152"/>
  <c r="HU8" i="152"/>
  <c r="HT8" i="152"/>
  <c r="HS8" i="152"/>
  <c r="HR8" i="152"/>
  <c r="HQ8" i="152"/>
  <c r="HP8" i="152"/>
  <c r="HO8" i="152"/>
  <c r="HN8" i="152"/>
  <c r="HM8" i="152"/>
  <c r="HL8" i="152"/>
  <c r="HK8" i="152"/>
  <c r="HJ8" i="152"/>
  <c r="HI8" i="152"/>
  <c r="HH8" i="152"/>
  <c r="HG8" i="152"/>
  <c r="HF8" i="152"/>
  <c r="HE8" i="152"/>
  <c r="HD8" i="152"/>
  <c r="HC8" i="152"/>
  <c r="HB8" i="152"/>
  <c r="HA8" i="152"/>
  <c r="GZ8" i="152"/>
  <c r="GY8" i="152"/>
  <c r="GX8" i="152"/>
  <c r="GW8" i="152"/>
  <c r="GV8" i="152"/>
  <c r="IQ7" i="152"/>
  <c r="IP7" i="152"/>
  <c r="IO7" i="152"/>
  <c r="IN7" i="152"/>
  <c r="IM7" i="152"/>
  <c r="IL7" i="152"/>
  <c r="IK7" i="152"/>
  <c r="IJ7" i="152"/>
  <c r="II7" i="152"/>
  <c r="IH7" i="152"/>
  <c r="IG7" i="152"/>
  <c r="IF7" i="152"/>
  <c r="IE7" i="152"/>
  <c r="ID7" i="152"/>
  <c r="IC7" i="152"/>
  <c r="IB7" i="152"/>
  <c r="IA7" i="152"/>
  <c r="HZ7" i="152"/>
  <c r="HY7" i="152"/>
  <c r="HX7" i="152"/>
  <c r="HW7" i="152"/>
  <c r="HV7" i="152"/>
  <c r="HU7" i="152"/>
  <c r="HT7" i="152"/>
  <c r="HS7" i="152"/>
  <c r="HR7" i="152"/>
  <c r="HQ7" i="152"/>
  <c r="HP7" i="152"/>
  <c r="HO7" i="152"/>
  <c r="HN7" i="152"/>
  <c r="HM7" i="152"/>
  <c r="HL7" i="152"/>
  <c r="HK7" i="152"/>
  <c r="HJ7" i="152"/>
  <c r="HI7" i="152"/>
  <c r="HH7" i="152"/>
  <c r="HG7" i="152"/>
  <c r="HF7" i="152"/>
  <c r="HE7" i="152"/>
  <c r="HD7" i="152"/>
  <c r="HC7" i="152"/>
  <c r="HB7" i="152"/>
  <c r="HA7" i="152"/>
  <c r="GZ7" i="152"/>
  <c r="GY7" i="152"/>
  <c r="GX7" i="152"/>
  <c r="GW7" i="152"/>
  <c r="GV7" i="152"/>
  <c r="IQ6" i="152"/>
  <c r="IP6" i="152"/>
  <c r="IO6" i="152"/>
  <c r="IN6" i="152"/>
  <c r="IM6" i="152"/>
  <c r="IL6" i="152"/>
  <c r="IK6" i="152"/>
  <c r="IJ6" i="152"/>
  <c r="II6" i="152"/>
  <c r="IH6" i="152"/>
  <c r="IG6" i="152"/>
  <c r="IF6" i="152"/>
  <c r="IE6" i="152"/>
  <c r="ID6" i="152"/>
  <c r="IC6" i="152"/>
  <c r="IB6" i="152"/>
  <c r="IA6" i="152"/>
  <c r="HZ6" i="152"/>
  <c r="HY6" i="152"/>
  <c r="HX6" i="152"/>
  <c r="HW6" i="152"/>
  <c r="HV6" i="152"/>
  <c r="HU6" i="152"/>
  <c r="HT6" i="152"/>
  <c r="HS6" i="152"/>
  <c r="HR6" i="152"/>
  <c r="HQ6" i="152"/>
  <c r="HP6" i="152"/>
  <c r="HO6" i="152"/>
  <c r="HN6" i="152"/>
  <c r="HM6" i="152"/>
  <c r="HL6" i="152"/>
  <c r="HK6" i="152"/>
  <c r="HJ6" i="152"/>
  <c r="HI6" i="152"/>
  <c r="HH6" i="152"/>
  <c r="HG6" i="152"/>
  <c r="HF6" i="152"/>
  <c r="HE6" i="152"/>
  <c r="HD6" i="152"/>
  <c r="HC6" i="152"/>
  <c r="HB6" i="152"/>
  <c r="HA6" i="152"/>
  <c r="GZ6" i="152"/>
  <c r="GY6" i="152"/>
  <c r="GX6" i="152"/>
  <c r="GW6" i="152"/>
  <c r="GV6" i="152"/>
  <c r="IQ5" i="152"/>
  <c r="IP5" i="152"/>
  <c r="IO5" i="152"/>
  <c r="IN5" i="152"/>
  <c r="IM5" i="152"/>
  <c r="IL5" i="152"/>
  <c r="IK5" i="152"/>
  <c r="IJ5" i="152"/>
  <c r="II5" i="152"/>
  <c r="IH5" i="152"/>
  <c r="IG5" i="152"/>
  <c r="IF5" i="152"/>
  <c r="IE5" i="152"/>
  <c r="ID5" i="152"/>
  <c r="IC5" i="152"/>
  <c r="IB5" i="152"/>
  <c r="IA5" i="152"/>
  <c r="HZ5" i="152"/>
  <c r="HY5" i="152"/>
  <c r="HX5" i="152"/>
  <c r="HW5" i="152"/>
  <c r="HV5" i="152"/>
  <c r="HU5" i="152"/>
  <c r="HT5" i="152"/>
  <c r="HS5" i="152"/>
  <c r="HR5" i="152"/>
  <c r="HQ5" i="152"/>
  <c r="HP5" i="152"/>
  <c r="HO5" i="152"/>
  <c r="HN5" i="152"/>
  <c r="HM5" i="152"/>
  <c r="HL5" i="152"/>
  <c r="HK5" i="152"/>
  <c r="HJ5" i="152"/>
  <c r="HI5" i="152"/>
  <c r="HH5" i="152"/>
  <c r="HG5" i="152"/>
  <c r="HF5" i="152"/>
  <c r="HE5" i="152"/>
  <c r="HD5" i="152"/>
  <c r="HC5" i="152"/>
  <c r="HB5" i="152"/>
  <c r="HA5" i="152"/>
  <c r="GZ5" i="152"/>
  <c r="GY5" i="152"/>
  <c r="GX5" i="152"/>
  <c r="GW5" i="152"/>
  <c r="GV5" i="152"/>
  <c r="C5" i="152"/>
  <c r="C6" i="152" s="1"/>
  <c r="C7" i="152" s="1"/>
  <c r="C8" i="152" s="1"/>
  <c r="C9" i="152" s="1"/>
  <c r="C10" i="152" s="1"/>
  <c r="GT2" i="152"/>
  <c r="GS2" i="152"/>
  <c r="GR2" i="152"/>
  <c r="GQ2" i="152"/>
  <c r="GP2" i="152"/>
  <c r="GO2" i="152"/>
  <c r="GN2" i="152"/>
  <c r="GM2" i="152"/>
  <c r="GL2" i="152"/>
  <c r="GK2" i="152"/>
  <c r="GJ2" i="152"/>
  <c r="GI2" i="152"/>
  <c r="GH2" i="152"/>
  <c r="GG2" i="152"/>
  <c r="GF2" i="152"/>
  <c r="GE2" i="152"/>
  <c r="GD2" i="152"/>
  <c r="GC2" i="152"/>
  <c r="GB2" i="152"/>
  <c r="GA2" i="152"/>
  <c r="FZ2" i="152"/>
  <c r="FY2" i="152"/>
  <c r="FX2" i="152"/>
  <c r="FW2" i="152"/>
  <c r="FV2" i="152"/>
  <c r="FU2" i="152"/>
  <c r="FT2" i="152"/>
  <c r="FS2" i="152"/>
  <c r="FR2" i="152"/>
  <c r="FQ2" i="152"/>
  <c r="FP2" i="152"/>
  <c r="FO2" i="152"/>
  <c r="FN2" i="152"/>
  <c r="FM2" i="152"/>
  <c r="FL2" i="152"/>
  <c r="FK2" i="152"/>
  <c r="FJ2" i="152"/>
  <c r="FI2" i="152"/>
  <c r="FH2" i="152"/>
  <c r="FG2" i="152"/>
  <c r="FF2" i="152"/>
  <c r="FE2" i="152"/>
  <c r="FD2" i="152"/>
  <c r="FC2" i="152"/>
  <c r="FB2" i="152"/>
  <c r="FA2" i="152"/>
  <c r="EZ2" i="152"/>
  <c r="EY2" i="152"/>
  <c r="EX2" i="152"/>
  <c r="EW2" i="152"/>
  <c r="EV2" i="152"/>
  <c r="EU2" i="152"/>
  <c r="ET2" i="152"/>
  <c r="ES2" i="152"/>
  <c r="ER2" i="152"/>
  <c r="EQ2" i="152"/>
  <c r="EP2" i="152"/>
  <c r="EO2" i="152"/>
  <c r="EN2" i="152"/>
  <c r="EM2" i="152"/>
  <c r="EL2" i="152"/>
  <c r="EK2" i="152"/>
  <c r="EJ2" i="152"/>
  <c r="EI2" i="152"/>
  <c r="EH2" i="152"/>
  <c r="EG2" i="152"/>
  <c r="EF2" i="152"/>
  <c r="EE2" i="152"/>
  <c r="ED2" i="152"/>
  <c r="EC2" i="152"/>
  <c r="EB2" i="152"/>
  <c r="EA2" i="152"/>
  <c r="DZ2" i="152"/>
  <c r="DY2" i="152"/>
  <c r="DX2" i="152"/>
  <c r="DW2" i="152"/>
  <c r="DV2" i="152"/>
  <c r="DU2" i="152"/>
  <c r="DT2" i="152"/>
  <c r="DS2" i="152"/>
  <c r="DR2" i="152"/>
  <c r="DQ2" i="152"/>
  <c r="DP2" i="152"/>
  <c r="DO2" i="152"/>
  <c r="DN2" i="152"/>
  <c r="DM2" i="152"/>
  <c r="DL2" i="152"/>
  <c r="DK2" i="152"/>
  <c r="DJ2" i="152"/>
  <c r="DI2" i="152"/>
  <c r="DH2" i="152"/>
  <c r="DG2" i="152"/>
  <c r="DF2" i="152"/>
  <c r="DE2" i="152"/>
  <c r="DD2" i="152"/>
  <c r="DC2" i="152"/>
  <c r="DB2" i="152"/>
  <c r="DA2" i="152"/>
  <c r="CZ2" i="152"/>
  <c r="CY2" i="152"/>
  <c r="CX2" i="152"/>
  <c r="CW2" i="152"/>
  <c r="CV2" i="152"/>
  <c r="CU2" i="152"/>
  <c r="CT2" i="152"/>
  <c r="CS2" i="152"/>
  <c r="CR2" i="152"/>
  <c r="CQ2" i="152"/>
  <c r="CP2" i="152"/>
  <c r="CO2" i="152"/>
  <c r="CN2" i="152"/>
  <c r="CM2" i="152"/>
  <c r="CL2" i="152"/>
  <c r="CK2" i="152"/>
  <c r="CJ2" i="152"/>
  <c r="CI2" i="152"/>
  <c r="CH2" i="152"/>
  <c r="CG2" i="152"/>
  <c r="CF2" i="152"/>
  <c r="CE2" i="152"/>
  <c r="CD2" i="152"/>
  <c r="CC2" i="152"/>
  <c r="CB2" i="152"/>
  <c r="CA2" i="152"/>
  <c r="BZ2" i="152"/>
  <c r="BY2" i="152"/>
  <c r="BX2" i="152"/>
  <c r="BW2" i="152"/>
  <c r="BV2" i="152"/>
  <c r="BU2" i="152"/>
  <c r="BT2" i="152"/>
  <c r="BS2" i="152"/>
  <c r="BR2" i="152"/>
  <c r="BQ2" i="152"/>
  <c r="BP2" i="152"/>
  <c r="BO2" i="152"/>
  <c r="BN2" i="152"/>
  <c r="BM2" i="152"/>
  <c r="BL2" i="152"/>
  <c r="BK2" i="152"/>
  <c r="BJ2" i="152"/>
  <c r="BI2" i="152"/>
  <c r="BH2" i="152"/>
  <c r="BG2" i="152"/>
  <c r="BF2" i="152"/>
  <c r="BE2" i="152"/>
  <c r="BD2" i="152"/>
  <c r="BC2" i="152"/>
  <c r="BB2" i="152"/>
  <c r="BA2" i="152"/>
  <c r="AZ2" i="152"/>
  <c r="AY2" i="152"/>
  <c r="AX2" i="152"/>
  <c r="AW2" i="152"/>
  <c r="AV2" i="152"/>
  <c r="AU2" i="152"/>
  <c r="AT2" i="152"/>
  <c r="AS2" i="152"/>
  <c r="AR2" i="152"/>
  <c r="AQ2" i="152"/>
  <c r="AP2" i="152"/>
  <c r="AO2" i="152"/>
  <c r="AN2" i="152"/>
  <c r="AM2" i="152"/>
  <c r="AL2" i="152"/>
  <c r="AK2" i="152"/>
  <c r="AJ2" i="152"/>
  <c r="AI2" i="152"/>
  <c r="AH2" i="152"/>
  <c r="AG2" i="152"/>
  <c r="AF2" i="152"/>
  <c r="AE2" i="152"/>
  <c r="AD2" i="152"/>
  <c r="AC2" i="152"/>
  <c r="AB2" i="152"/>
  <c r="AA2" i="152"/>
  <c r="Z2" i="152"/>
  <c r="Y2" i="152"/>
  <c r="X2" i="152"/>
  <c r="W2" i="152"/>
  <c r="V2" i="152"/>
  <c r="U2" i="152"/>
  <c r="T2" i="152"/>
  <c r="S2" i="152"/>
  <c r="R2" i="152"/>
  <c r="Q2" i="152"/>
  <c r="P2" i="152"/>
  <c r="O2" i="152"/>
  <c r="N2" i="152"/>
  <c r="M2" i="152"/>
  <c r="L2" i="152"/>
  <c r="K2" i="152"/>
  <c r="J2" i="152"/>
  <c r="I2" i="152"/>
  <c r="H2" i="152"/>
  <c r="G2" i="152"/>
  <c r="F2" i="152"/>
  <c r="E2" i="152"/>
  <c r="D2" i="152"/>
  <c r="C2" i="152"/>
  <c r="B2" i="152"/>
  <c r="A1" i="152"/>
  <c r="IQ18" i="151"/>
  <c r="IP18" i="151"/>
  <c r="IO18" i="151"/>
  <c r="IN18" i="151"/>
  <c r="IM18" i="151"/>
  <c r="IL18" i="151"/>
  <c r="IK18" i="151"/>
  <c r="IJ18" i="151"/>
  <c r="II18" i="151"/>
  <c r="IH18" i="151"/>
  <c r="IG18" i="151"/>
  <c r="IF18" i="151"/>
  <c r="IE18" i="151"/>
  <c r="ID18" i="151"/>
  <c r="IC18" i="151"/>
  <c r="IB18" i="151"/>
  <c r="IA18" i="151"/>
  <c r="HZ18" i="151"/>
  <c r="HY18" i="151"/>
  <c r="HX18" i="151"/>
  <c r="HW18" i="151"/>
  <c r="HV18" i="151"/>
  <c r="HU18" i="151"/>
  <c r="HT18" i="151"/>
  <c r="HS18" i="151"/>
  <c r="HR18" i="151"/>
  <c r="HQ18" i="151"/>
  <c r="HP18" i="151"/>
  <c r="HO18" i="151"/>
  <c r="HN18" i="151"/>
  <c r="HM18" i="151"/>
  <c r="HL18" i="151"/>
  <c r="HK18" i="151"/>
  <c r="HJ18" i="151"/>
  <c r="HI18" i="151"/>
  <c r="HH18" i="151"/>
  <c r="HG18" i="151"/>
  <c r="HF18" i="151"/>
  <c r="HE18" i="151"/>
  <c r="HD18" i="151"/>
  <c r="HC18" i="151"/>
  <c r="HB18" i="151"/>
  <c r="HA18" i="151"/>
  <c r="GZ18" i="151"/>
  <c r="GY18" i="151"/>
  <c r="GX18" i="151"/>
  <c r="GW18" i="151"/>
  <c r="GV18" i="151"/>
  <c r="A18" i="151"/>
  <c r="IQ17" i="151"/>
  <c r="IP17" i="151"/>
  <c r="IO17" i="151"/>
  <c r="IN17" i="151"/>
  <c r="IM17" i="151"/>
  <c r="IL17" i="151"/>
  <c r="IK17" i="151"/>
  <c r="IJ17" i="151"/>
  <c r="II17" i="151"/>
  <c r="IH17" i="151"/>
  <c r="IG17" i="151"/>
  <c r="IF17" i="151"/>
  <c r="IE17" i="151"/>
  <c r="ID17" i="151"/>
  <c r="IC17" i="151"/>
  <c r="IB17" i="151"/>
  <c r="IA17" i="151"/>
  <c r="HZ17" i="151"/>
  <c r="HY17" i="151"/>
  <c r="HX17" i="151"/>
  <c r="HW17" i="151"/>
  <c r="HV17" i="151"/>
  <c r="HU17" i="151"/>
  <c r="HT17" i="151"/>
  <c r="HS17" i="151"/>
  <c r="HR17" i="151"/>
  <c r="HQ17" i="151"/>
  <c r="HP17" i="151"/>
  <c r="HO17" i="151"/>
  <c r="HN17" i="151"/>
  <c r="HM17" i="151"/>
  <c r="HL17" i="151"/>
  <c r="HK17" i="151"/>
  <c r="HJ17" i="151"/>
  <c r="HI17" i="151"/>
  <c r="HH17" i="151"/>
  <c r="HG17" i="151"/>
  <c r="HF17" i="151"/>
  <c r="HE17" i="151"/>
  <c r="HD17" i="151"/>
  <c r="HC17" i="151"/>
  <c r="HB17" i="151"/>
  <c r="HA17" i="151"/>
  <c r="GZ17" i="151"/>
  <c r="GY17" i="151"/>
  <c r="GX17" i="151"/>
  <c r="GW17" i="151"/>
  <c r="GV17" i="151"/>
  <c r="A17" i="151"/>
  <c r="IQ16" i="151"/>
  <c r="IP16" i="151"/>
  <c r="IO16" i="151"/>
  <c r="IN16" i="151"/>
  <c r="IM16" i="151"/>
  <c r="IL16" i="151"/>
  <c r="IK16" i="151"/>
  <c r="IJ16" i="151"/>
  <c r="II16" i="151"/>
  <c r="IH16" i="151"/>
  <c r="IG16" i="151"/>
  <c r="IF16" i="151"/>
  <c r="IE16" i="151"/>
  <c r="ID16" i="151"/>
  <c r="IC16" i="151"/>
  <c r="IB16" i="151"/>
  <c r="IA16" i="151"/>
  <c r="HZ16" i="151"/>
  <c r="HY16" i="151"/>
  <c r="HX16" i="151"/>
  <c r="HW16" i="151"/>
  <c r="HV16" i="151"/>
  <c r="HU16" i="151"/>
  <c r="HT16" i="151"/>
  <c r="HS16" i="151"/>
  <c r="HR16" i="151"/>
  <c r="HQ16" i="151"/>
  <c r="HP16" i="151"/>
  <c r="HO16" i="151"/>
  <c r="HN16" i="151"/>
  <c r="HM16" i="151"/>
  <c r="HL16" i="151"/>
  <c r="HK16" i="151"/>
  <c r="HJ16" i="151"/>
  <c r="HI16" i="151"/>
  <c r="HH16" i="151"/>
  <c r="HG16" i="151"/>
  <c r="HF16" i="151"/>
  <c r="HE16" i="151"/>
  <c r="HD16" i="151"/>
  <c r="HC16" i="151"/>
  <c r="HB16" i="151"/>
  <c r="HA16" i="151"/>
  <c r="GZ16" i="151"/>
  <c r="GY16" i="151"/>
  <c r="GX16" i="151"/>
  <c r="GW16" i="151"/>
  <c r="GV16" i="151"/>
  <c r="A16" i="151"/>
  <c r="IQ15" i="151"/>
  <c r="IP15" i="151"/>
  <c r="IO15" i="151"/>
  <c r="IN15" i="151"/>
  <c r="IM15" i="151"/>
  <c r="IL15" i="151"/>
  <c r="IK15" i="151"/>
  <c r="IJ15" i="151"/>
  <c r="II15" i="151"/>
  <c r="IH15" i="151"/>
  <c r="IG15" i="151"/>
  <c r="IF15" i="151"/>
  <c r="IE15" i="151"/>
  <c r="ID15" i="151"/>
  <c r="IC15" i="151"/>
  <c r="IB15" i="151"/>
  <c r="IA15" i="151"/>
  <c r="HZ15" i="151"/>
  <c r="HY15" i="151"/>
  <c r="HX15" i="151"/>
  <c r="HW15" i="151"/>
  <c r="HV15" i="151"/>
  <c r="HU15" i="151"/>
  <c r="HT15" i="151"/>
  <c r="HS15" i="151"/>
  <c r="HR15" i="151"/>
  <c r="HQ15" i="151"/>
  <c r="HP15" i="151"/>
  <c r="HO15" i="151"/>
  <c r="HN15" i="151"/>
  <c r="HM15" i="151"/>
  <c r="HL15" i="151"/>
  <c r="HK15" i="151"/>
  <c r="HJ15" i="151"/>
  <c r="HI15" i="151"/>
  <c r="HH15" i="151"/>
  <c r="HG15" i="151"/>
  <c r="HF15" i="151"/>
  <c r="HE15" i="151"/>
  <c r="HD15" i="151"/>
  <c r="HC15" i="151"/>
  <c r="HB15" i="151"/>
  <c r="HA15" i="151"/>
  <c r="GZ15" i="151"/>
  <c r="GY15" i="151"/>
  <c r="GX15" i="151"/>
  <c r="GW15" i="151"/>
  <c r="GV15" i="151"/>
  <c r="A15" i="151"/>
  <c r="IQ14" i="151"/>
  <c r="IP14" i="151"/>
  <c r="IO14" i="151"/>
  <c r="IN14" i="151"/>
  <c r="IM14" i="151"/>
  <c r="IL14" i="151"/>
  <c r="IK14" i="151"/>
  <c r="IJ14" i="151"/>
  <c r="II14" i="151"/>
  <c r="IH14" i="151"/>
  <c r="IG14" i="151"/>
  <c r="IF14" i="151"/>
  <c r="IE14" i="151"/>
  <c r="ID14" i="151"/>
  <c r="IC14" i="151"/>
  <c r="IB14" i="151"/>
  <c r="IA14" i="151"/>
  <c r="HZ14" i="151"/>
  <c r="HY14" i="151"/>
  <c r="HX14" i="151"/>
  <c r="HW14" i="151"/>
  <c r="HV14" i="151"/>
  <c r="HU14" i="151"/>
  <c r="HT14" i="151"/>
  <c r="HS14" i="151"/>
  <c r="HR14" i="151"/>
  <c r="HQ14" i="151"/>
  <c r="HP14" i="151"/>
  <c r="HO14" i="151"/>
  <c r="HN14" i="151"/>
  <c r="HM14" i="151"/>
  <c r="HL14" i="151"/>
  <c r="HK14" i="151"/>
  <c r="HJ14" i="151"/>
  <c r="HI14" i="151"/>
  <c r="HH14" i="151"/>
  <c r="HG14" i="151"/>
  <c r="HF14" i="151"/>
  <c r="HE14" i="151"/>
  <c r="HD14" i="151"/>
  <c r="HC14" i="151"/>
  <c r="HB14" i="151"/>
  <c r="HA14" i="151"/>
  <c r="GZ14" i="151"/>
  <c r="GY14" i="151"/>
  <c r="GX14" i="151"/>
  <c r="GW14" i="151"/>
  <c r="GV14" i="151"/>
  <c r="A14" i="151"/>
  <c r="IQ13" i="151"/>
  <c r="IP13" i="151"/>
  <c r="IO13" i="151"/>
  <c r="IN13" i="151"/>
  <c r="IM13" i="151"/>
  <c r="IL13" i="151"/>
  <c r="IK13" i="151"/>
  <c r="IJ13" i="151"/>
  <c r="II13" i="151"/>
  <c r="IH13" i="151"/>
  <c r="IG13" i="151"/>
  <c r="IF13" i="151"/>
  <c r="IE13" i="151"/>
  <c r="ID13" i="151"/>
  <c r="IC13" i="151"/>
  <c r="IB13" i="151"/>
  <c r="IA13" i="151"/>
  <c r="HZ13" i="151"/>
  <c r="HY13" i="151"/>
  <c r="HX13" i="151"/>
  <c r="HW13" i="151"/>
  <c r="HV13" i="151"/>
  <c r="HU13" i="151"/>
  <c r="HT13" i="151"/>
  <c r="HS13" i="151"/>
  <c r="HR13" i="151"/>
  <c r="HQ13" i="151"/>
  <c r="HP13" i="151"/>
  <c r="HO13" i="151"/>
  <c r="HN13" i="151"/>
  <c r="HM13" i="151"/>
  <c r="HL13" i="151"/>
  <c r="HK13" i="151"/>
  <c r="HJ13" i="151"/>
  <c r="HI13" i="151"/>
  <c r="HH13" i="151"/>
  <c r="HG13" i="151"/>
  <c r="HF13" i="151"/>
  <c r="HE13" i="151"/>
  <c r="HD13" i="151"/>
  <c r="HC13" i="151"/>
  <c r="HB13" i="151"/>
  <c r="HA13" i="151"/>
  <c r="GZ13" i="151"/>
  <c r="GY13" i="151"/>
  <c r="GX13" i="151"/>
  <c r="GW13" i="151"/>
  <c r="GV13" i="151"/>
  <c r="C13" i="151"/>
  <c r="C14" i="151" s="1"/>
  <c r="C15" i="151" s="1"/>
  <c r="C16" i="151" s="1"/>
  <c r="C17" i="151" s="1"/>
  <c r="C18" i="151" s="1"/>
  <c r="B13" i="151"/>
  <c r="A13" i="151"/>
  <c r="IQ10" i="151"/>
  <c r="IP10" i="151"/>
  <c r="IO10" i="151"/>
  <c r="IN10" i="151"/>
  <c r="IM10" i="151"/>
  <c r="IL10" i="151"/>
  <c r="IK10" i="151"/>
  <c r="IJ10" i="151"/>
  <c r="II10" i="151"/>
  <c r="IH10" i="151"/>
  <c r="IG10" i="151"/>
  <c r="IF10" i="151"/>
  <c r="IE10" i="151"/>
  <c r="ID10" i="151"/>
  <c r="IC10" i="151"/>
  <c r="IB10" i="151"/>
  <c r="IA10" i="151"/>
  <c r="HZ10" i="151"/>
  <c r="HY10" i="151"/>
  <c r="HX10" i="151"/>
  <c r="HW10" i="151"/>
  <c r="HV10" i="151"/>
  <c r="HU10" i="151"/>
  <c r="HT10" i="151"/>
  <c r="HS10" i="151"/>
  <c r="HR10" i="151"/>
  <c r="HQ10" i="151"/>
  <c r="HP10" i="151"/>
  <c r="HO10" i="151"/>
  <c r="HN10" i="151"/>
  <c r="HM10" i="151"/>
  <c r="HL10" i="151"/>
  <c r="HK10" i="151"/>
  <c r="HJ10" i="151"/>
  <c r="HI10" i="151"/>
  <c r="HH10" i="151"/>
  <c r="HG10" i="151"/>
  <c r="HF10" i="151"/>
  <c r="HE10" i="151"/>
  <c r="HD10" i="151"/>
  <c r="HC10" i="151"/>
  <c r="HB10" i="151"/>
  <c r="HA10" i="151"/>
  <c r="GZ10" i="151"/>
  <c r="GY10" i="151"/>
  <c r="GX10" i="151"/>
  <c r="GW10" i="151"/>
  <c r="GV10" i="151"/>
  <c r="IQ9" i="151"/>
  <c r="IP9" i="151"/>
  <c r="IO9" i="151"/>
  <c r="IN9" i="151"/>
  <c r="IM9" i="151"/>
  <c r="IL9" i="151"/>
  <c r="IK9" i="151"/>
  <c r="IJ9" i="151"/>
  <c r="II9" i="151"/>
  <c r="IH9" i="151"/>
  <c r="IG9" i="151"/>
  <c r="IF9" i="151"/>
  <c r="IE9" i="151"/>
  <c r="ID9" i="151"/>
  <c r="IC9" i="151"/>
  <c r="IB9" i="151"/>
  <c r="IA9" i="151"/>
  <c r="HZ9" i="151"/>
  <c r="HY9" i="151"/>
  <c r="HX9" i="151"/>
  <c r="HW9" i="151"/>
  <c r="HV9" i="151"/>
  <c r="HU9" i="151"/>
  <c r="HT9" i="151"/>
  <c r="HS9" i="151"/>
  <c r="HR9" i="151"/>
  <c r="HQ9" i="151"/>
  <c r="HP9" i="151"/>
  <c r="HO9" i="151"/>
  <c r="HN9" i="151"/>
  <c r="HM9" i="151"/>
  <c r="HL9" i="151"/>
  <c r="HK9" i="151"/>
  <c r="HJ9" i="151"/>
  <c r="HI9" i="151"/>
  <c r="HH9" i="151"/>
  <c r="HG9" i="151"/>
  <c r="HF9" i="151"/>
  <c r="HE9" i="151"/>
  <c r="HD9" i="151"/>
  <c r="HC9" i="151"/>
  <c r="HB9" i="151"/>
  <c r="HA9" i="151"/>
  <c r="GZ9" i="151"/>
  <c r="GY9" i="151"/>
  <c r="GX9" i="151"/>
  <c r="GW9" i="151"/>
  <c r="GV9" i="151"/>
  <c r="IQ8" i="151"/>
  <c r="IP8" i="151"/>
  <c r="IO8" i="151"/>
  <c r="IN8" i="151"/>
  <c r="IM8" i="151"/>
  <c r="IL8" i="151"/>
  <c r="IK8" i="151"/>
  <c r="IJ8" i="151"/>
  <c r="II8" i="151"/>
  <c r="IH8" i="151"/>
  <c r="IG8" i="151"/>
  <c r="IF8" i="151"/>
  <c r="IE8" i="151"/>
  <c r="ID8" i="151"/>
  <c r="IC8" i="151"/>
  <c r="IB8" i="151"/>
  <c r="IA8" i="151"/>
  <c r="HZ8" i="151"/>
  <c r="HY8" i="151"/>
  <c r="HX8" i="151"/>
  <c r="HW8" i="151"/>
  <c r="HV8" i="151"/>
  <c r="HU8" i="151"/>
  <c r="HT8" i="151"/>
  <c r="HS8" i="151"/>
  <c r="HR8" i="151"/>
  <c r="HQ8" i="151"/>
  <c r="HP8" i="151"/>
  <c r="HO8" i="151"/>
  <c r="HN8" i="151"/>
  <c r="HM8" i="151"/>
  <c r="HL8" i="151"/>
  <c r="HK8" i="151"/>
  <c r="HJ8" i="151"/>
  <c r="HI8" i="151"/>
  <c r="HH8" i="151"/>
  <c r="HG8" i="151"/>
  <c r="HF8" i="151"/>
  <c r="HE8" i="151"/>
  <c r="HD8" i="151"/>
  <c r="HC8" i="151"/>
  <c r="HB8" i="151"/>
  <c r="HA8" i="151"/>
  <c r="GZ8" i="151"/>
  <c r="GY8" i="151"/>
  <c r="GX8" i="151"/>
  <c r="GW8" i="151"/>
  <c r="GV8" i="151"/>
  <c r="IQ7" i="151"/>
  <c r="IP7" i="151"/>
  <c r="IO7" i="151"/>
  <c r="IN7" i="151"/>
  <c r="IM7" i="151"/>
  <c r="IL7" i="151"/>
  <c r="IK7" i="151"/>
  <c r="IJ7" i="151"/>
  <c r="II7" i="151"/>
  <c r="IH7" i="151"/>
  <c r="IG7" i="151"/>
  <c r="IF7" i="151"/>
  <c r="IE7" i="151"/>
  <c r="ID7" i="151"/>
  <c r="IC7" i="151"/>
  <c r="IB7" i="151"/>
  <c r="IA7" i="151"/>
  <c r="HZ7" i="151"/>
  <c r="HY7" i="151"/>
  <c r="HX7" i="151"/>
  <c r="HW7" i="151"/>
  <c r="HV7" i="151"/>
  <c r="HU7" i="151"/>
  <c r="HT7" i="151"/>
  <c r="HS7" i="151"/>
  <c r="HR7" i="151"/>
  <c r="HQ7" i="151"/>
  <c r="HP7" i="151"/>
  <c r="HO7" i="151"/>
  <c r="HN7" i="151"/>
  <c r="HM7" i="151"/>
  <c r="HL7" i="151"/>
  <c r="HK7" i="151"/>
  <c r="HJ7" i="151"/>
  <c r="HI7" i="151"/>
  <c r="HH7" i="151"/>
  <c r="HG7" i="151"/>
  <c r="HF7" i="151"/>
  <c r="HE7" i="151"/>
  <c r="HD7" i="151"/>
  <c r="HC7" i="151"/>
  <c r="HB7" i="151"/>
  <c r="HA7" i="151"/>
  <c r="GZ7" i="151"/>
  <c r="GY7" i="151"/>
  <c r="GX7" i="151"/>
  <c r="GW7" i="151"/>
  <c r="GV7" i="151"/>
  <c r="IQ6" i="151"/>
  <c r="IP6" i="151"/>
  <c r="IO6" i="151"/>
  <c r="IN6" i="151"/>
  <c r="IM6" i="151"/>
  <c r="IL6" i="151"/>
  <c r="IK6" i="151"/>
  <c r="IJ6" i="151"/>
  <c r="II6" i="151"/>
  <c r="IH6" i="151"/>
  <c r="IG6" i="151"/>
  <c r="IF6" i="151"/>
  <c r="IE6" i="151"/>
  <c r="ID6" i="151"/>
  <c r="IC6" i="151"/>
  <c r="IB6" i="151"/>
  <c r="IA6" i="151"/>
  <c r="HZ6" i="151"/>
  <c r="HY6" i="151"/>
  <c r="HX6" i="151"/>
  <c r="HW6" i="151"/>
  <c r="HV6" i="151"/>
  <c r="HU6" i="151"/>
  <c r="HT6" i="151"/>
  <c r="HS6" i="151"/>
  <c r="HR6" i="151"/>
  <c r="HQ6" i="151"/>
  <c r="HP6" i="151"/>
  <c r="HO6" i="151"/>
  <c r="HN6" i="151"/>
  <c r="HM6" i="151"/>
  <c r="HL6" i="151"/>
  <c r="HK6" i="151"/>
  <c r="HJ6" i="151"/>
  <c r="HI6" i="151"/>
  <c r="HH6" i="151"/>
  <c r="HG6" i="151"/>
  <c r="HF6" i="151"/>
  <c r="HE6" i="151"/>
  <c r="HD6" i="151"/>
  <c r="HC6" i="151"/>
  <c r="HB6" i="151"/>
  <c r="HA6" i="151"/>
  <c r="GZ6" i="151"/>
  <c r="GY6" i="151"/>
  <c r="GX6" i="151"/>
  <c r="GW6" i="151"/>
  <c r="GV6" i="151"/>
  <c r="IQ5" i="151"/>
  <c r="IP5" i="151"/>
  <c r="IO5" i="151"/>
  <c r="IN5" i="151"/>
  <c r="IM5" i="151"/>
  <c r="IL5" i="151"/>
  <c r="IK5" i="151"/>
  <c r="IJ5" i="151"/>
  <c r="II5" i="151"/>
  <c r="IH5" i="151"/>
  <c r="IG5" i="151"/>
  <c r="IF5" i="151"/>
  <c r="IE5" i="151"/>
  <c r="ID5" i="151"/>
  <c r="IC5" i="151"/>
  <c r="IB5" i="151"/>
  <c r="IA5" i="151"/>
  <c r="HZ5" i="151"/>
  <c r="HY5" i="151"/>
  <c r="HX5" i="151"/>
  <c r="HW5" i="151"/>
  <c r="HV5" i="151"/>
  <c r="HU5" i="151"/>
  <c r="HT5" i="151"/>
  <c r="HS5" i="151"/>
  <c r="HR5" i="151"/>
  <c r="HQ5" i="151"/>
  <c r="HP5" i="151"/>
  <c r="HO5" i="151"/>
  <c r="HN5" i="151"/>
  <c r="HM5" i="151"/>
  <c r="HL5" i="151"/>
  <c r="HK5" i="151"/>
  <c r="HJ5" i="151"/>
  <c r="HI5" i="151"/>
  <c r="HH5" i="151"/>
  <c r="HG5" i="151"/>
  <c r="HF5" i="151"/>
  <c r="HE5" i="151"/>
  <c r="HD5" i="151"/>
  <c r="HC5" i="151"/>
  <c r="HB5" i="151"/>
  <c r="HA5" i="151"/>
  <c r="GZ5" i="151"/>
  <c r="GY5" i="151"/>
  <c r="GX5" i="151"/>
  <c r="GW5" i="151"/>
  <c r="GV5" i="151"/>
  <c r="C5" i="151"/>
  <c r="C6" i="151" s="1"/>
  <c r="C7" i="151" s="1"/>
  <c r="C8" i="151" s="1"/>
  <c r="C9" i="151" s="1"/>
  <c r="C10" i="151" s="1"/>
  <c r="GT2" i="151"/>
  <c r="GS2" i="151"/>
  <c r="GR2" i="151"/>
  <c r="GQ2" i="151"/>
  <c r="GP2" i="151"/>
  <c r="GO2" i="151"/>
  <c r="GN2" i="151"/>
  <c r="GM2" i="151"/>
  <c r="GL2" i="151"/>
  <c r="GK2" i="151"/>
  <c r="GJ2" i="151"/>
  <c r="GI2" i="151"/>
  <c r="GH2" i="151"/>
  <c r="GG2" i="151"/>
  <c r="GF2" i="151"/>
  <c r="GE2" i="151"/>
  <c r="GD2" i="151"/>
  <c r="GC2" i="151"/>
  <c r="GB2" i="151"/>
  <c r="GA2" i="151"/>
  <c r="FZ2" i="151"/>
  <c r="FY2" i="151"/>
  <c r="FX2" i="151"/>
  <c r="FW2" i="151"/>
  <c r="FV2" i="151"/>
  <c r="FU2" i="151"/>
  <c r="FT2" i="151"/>
  <c r="FS2" i="151"/>
  <c r="FR2" i="151"/>
  <c r="FQ2" i="151"/>
  <c r="FP2" i="151"/>
  <c r="FO2" i="151"/>
  <c r="FN2" i="151"/>
  <c r="FM2" i="151"/>
  <c r="FL2" i="151"/>
  <c r="FK2" i="151"/>
  <c r="FJ2" i="151"/>
  <c r="FI2" i="151"/>
  <c r="FH2" i="151"/>
  <c r="FG2" i="151"/>
  <c r="FF2" i="151"/>
  <c r="FE2" i="151"/>
  <c r="FD2" i="151"/>
  <c r="FC2" i="151"/>
  <c r="FB2" i="151"/>
  <c r="FA2" i="151"/>
  <c r="EZ2" i="151"/>
  <c r="EY2" i="151"/>
  <c r="EX2" i="151"/>
  <c r="EW2" i="151"/>
  <c r="EV2" i="151"/>
  <c r="EU2" i="151"/>
  <c r="ET2" i="151"/>
  <c r="ES2" i="151"/>
  <c r="ER2" i="151"/>
  <c r="EQ2" i="151"/>
  <c r="EP2" i="151"/>
  <c r="EO2" i="151"/>
  <c r="EN2" i="151"/>
  <c r="EM2" i="151"/>
  <c r="EL2" i="151"/>
  <c r="EK2" i="151"/>
  <c r="EJ2" i="151"/>
  <c r="EI2" i="151"/>
  <c r="EH2" i="151"/>
  <c r="EG2" i="151"/>
  <c r="EF2" i="151"/>
  <c r="EE2" i="151"/>
  <c r="ED2" i="151"/>
  <c r="EC2" i="151"/>
  <c r="EB2" i="151"/>
  <c r="EA2" i="151"/>
  <c r="DZ2" i="151"/>
  <c r="DY2" i="151"/>
  <c r="DX2" i="151"/>
  <c r="DW2" i="151"/>
  <c r="DV2" i="151"/>
  <c r="DU2" i="151"/>
  <c r="DT2" i="151"/>
  <c r="DS2" i="151"/>
  <c r="DR2" i="151"/>
  <c r="DQ2" i="151"/>
  <c r="DP2" i="151"/>
  <c r="DO2" i="151"/>
  <c r="DN2" i="151"/>
  <c r="DM2" i="151"/>
  <c r="DL2" i="151"/>
  <c r="DK2" i="151"/>
  <c r="DJ2" i="151"/>
  <c r="DI2" i="151"/>
  <c r="DH2" i="151"/>
  <c r="DG2" i="151"/>
  <c r="DF2" i="151"/>
  <c r="DE2" i="151"/>
  <c r="DD2" i="151"/>
  <c r="DC2" i="151"/>
  <c r="DB2" i="151"/>
  <c r="DA2" i="151"/>
  <c r="CZ2" i="151"/>
  <c r="CY2" i="151"/>
  <c r="CX2" i="151"/>
  <c r="CW2" i="151"/>
  <c r="CV2" i="151"/>
  <c r="CU2" i="151"/>
  <c r="CT2" i="151"/>
  <c r="CS2" i="151"/>
  <c r="CR2" i="151"/>
  <c r="CQ2" i="151"/>
  <c r="CP2" i="151"/>
  <c r="CO2" i="151"/>
  <c r="CN2" i="151"/>
  <c r="CM2" i="151"/>
  <c r="CL2" i="151"/>
  <c r="CK2" i="151"/>
  <c r="CJ2" i="151"/>
  <c r="CI2" i="151"/>
  <c r="CH2" i="151"/>
  <c r="CG2" i="151"/>
  <c r="CF2" i="151"/>
  <c r="CE2" i="151"/>
  <c r="CD2" i="151"/>
  <c r="CC2" i="151"/>
  <c r="CB2" i="151"/>
  <c r="CA2" i="151"/>
  <c r="BZ2" i="151"/>
  <c r="BY2" i="151"/>
  <c r="BX2" i="151"/>
  <c r="BW2" i="151"/>
  <c r="BV2" i="151"/>
  <c r="BU2" i="151"/>
  <c r="BT2" i="151"/>
  <c r="BS2" i="151"/>
  <c r="BR2" i="151"/>
  <c r="BQ2" i="151"/>
  <c r="BP2" i="151"/>
  <c r="BO2" i="151"/>
  <c r="BN2" i="151"/>
  <c r="BM2" i="151"/>
  <c r="BL2" i="151"/>
  <c r="BK2" i="151"/>
  <c r="BJ2" i="151"/>
  <c r="BI2" i="151"/>
  <c r="BH2" i="151"/>
  <c r="BG2" i="151"/>
  <c r="BF2" i="151"/>
  <c r="BE2" i="151"/>
  <c r="BD2" i="151"/>
  <c r="BC2" i="151"/>
  <c r="BB2" i="151"/>
  <c r="BA2" i="151"/>
  <c r="AZ2" i="151"/>
  <c r="AY2" i="151"/>
  <c r="AX2" i="151"/>
  <c r="AW2" i="151"/>
  <c r="AV2" i="151"/>
  <c r="AU2" i="151"/>
  <c r="AT2" i="151"/>
  <c r="AS2" i="151"/>
  <c r="AR2" i="151"/>
  <c r="AQ2" i="151"/>
  <c r="AP2" i="151"/>
  <c r="AO2" i="151"/>
  <c r="AN2" i="151"/>
  <c r="AM2" i="151"/>
  <c r="AL2" i="151"/>
  <c r="AK2" i="151"/>
  <c r="AJ2" i="151"/>
  <c r="AI2" i="151"/>
  <c r="AH2" i="151"/>
  <c r="AG2" i="151"/>
  <c r="AF2" i="151"/>
  <c r="AE2" i="151"/>
  <c r="AD2" i="151"/>
  <c r="AC2" i="151"/>
  <c r="AB2" i="151"/>
  <c r="AA2" i="151"/>
  <c r="Z2" i="151"/>
  <c r="Y2" i="151"/>
  <c r="X2" i="151"/>
  <c r="W2" i="151"/>
  <c r="V2" i="151"/>
  <c r="U2" i="151"/>
  <c r="T2" i="151"/>
  <c r="S2" i="151"/>
  <c r="R2" i="151"/>
  <c r="Q2" i="151"/>
  <c r="P2" i="151"/>
  <c r="O2" i="151"/>
  <c r="N2" i="151"/>
  <c r="M2" i="151"/>
  <c r="L2" i="151"/>
  <c r="K2" i="151"/>
  <c r="J2" i="151"/>
  <c r="I2" i="151"/>
  <c r="H2" i="151"/>
  <c r="G2" i="151"/>
  <c r="F2" i="151"/>
  <c r="E2" i="151"/>
  <c r="D2" i="151"/>
  <c r="C2" i="151"/>
  <c r="B2" i="151"/>
  <c r="A1" i="151"/>
  <c r="IQ10" i="150"/>
  <c r="IP10" i="150"/>
  <c r="IO10" i="150"/>
  <c r="IN10" i="150"/>
  <c r="IM10" i="150"/>
  <c r="IL10" i="150"/>
  <c r="IK10" i="150"/>
  <c r="IJ10" i="150"/>
  <c r="II10" i="150"/>
  <c r="IH10" i="150"/>
  <c r="IG10" i="150"/>
  <c r="IF10" i="150"/>
  <c r="IE10" i="150"/>
  <c r="ID10" i="150"/>
  <c r="IC10" i="150"/>
  <c r="IB10" i="150"/>
  <c r="IA10" i="150"/>
  <c r="HZ10" i="150"/>
  <c r="HY10" i="150"/>
  <c r="HX10" i="150"/>
  <c r="HW10" i="150"/>
  <c r="HV10" i="150"/>
  <c r="HU10" i="150"/>
  <c r="HT10" i="150"/>
  <c r="HS10" i="150"/>
  <c r="HR10" i="150"/>
  <c r="HQ10" i="150"/>
  <c r="HP10" i="150"/>
  <c r="HO10" i="150"/>
  <c r="HN10" i="150"/>
  <c r="HM10" i="150"/>
  <c r="HL10" i="150"/>
  <c r="HK10" i="150"/>
  <c r="HJ10" i="150"/>
  <c r="HI10" i="150"/>
  <c r="HH10" i="150"/>
  <c r="HG10" i="150"/>
  <c r="HF10" i="150"/>
  <c r="HE10" i="150"/>
  <c r="HD10" i="150"/>
  <c r="HC10" i="150"/>
  <c r="HB10" i="150"/>
  <c r="HA10" i="150"/>
  <c r="GZ10" i="150"/>
  <c r="GY10" i="150"/>
  <c r="GX10" i="150"/>
  <c r="GW10" i="150"/>
  <c r="GV10" i="150"/>
  <c r="IQ9" i="150"/>
  <c r="IP9" i="150"/>
  <c r="IO9" i="150"/>
  <c r="IN9" i="150"/>
  <c r="IM9" i="150"/>
  <c r="IL9" i="150"/>
  <c r="IK9" i="150"/>
  <c r="IJ9" i="150"/>
  <c r="II9" i="150"/>
  <c r="IH9" i="150"/>
  <c r="IG9" i="150"/>
  <c r="IF9" i="150"/>
  <c r="IE9" i="150"/>
  <c r="ID9" i="150"/>
  <c r="IC9" i="150"/>
  <c r="IB9" i="150"/>
  <c r="IA9" i="150"/>
  <c r="HZ9" i="150"/>
  <c r="HY9" i="150"/>
  <c r="HX9" i="150"/>
  <c r="HW9" i="150"/>
  <c r="HV9" i="150"/>
  <c r="HU9" i="150"/>
  <c r="HT9" i="150"/>
  <c r="HS9" i="150"/>
  <c r="HR9" i="150"/>
  <c r="HQ9" i="150"/>
  <c r="HP9" i="150"/>
  <c r="HO9" i="150"/>
  <c r="HN9" i="150"/>
  <c r="HM9" i="150"/>
  <c r="HL9" i="150"/>
  <c r="HK9" i="150"/>
  <c r="HJ9" i="150"/>
  <c r="HI9" i="150"/>
  <c r="HH9" i="150"/>
  <c r="HG9" i="150"/>
  <c r="HF9" i="150"/>
  <c r="HE9" i="150"/>
  <c r="HD9" i="150"/>
  <c r="HC9" i="150"/>
  <c r="HB9" i="150"/>
  <c r="HA9" i="150"/>
  <c r="GZ9" i="150"/>
  <c r="GY9" i="150"/>
  <c r="GX9" i="150"/>
  <c r="GW9" i="150"/>
  <c r="GV9" i="150"/>
  <c r="IQ8" i="150"/>
  <c r="IP8" i="150"/>
  <c r="IO8" i="150"/>
  <c r="IN8" i="150"/>
  <c r="IM8" i="150"/>
  <c r="IL8" i="150"/>
  <c r="IK8" i="150"/>
  <c r="IJ8" i="150"/>
  <c r="II8" i="150"/>
  <c r="IH8" i="150"/>
  <c r="IG8" i="150"/>
  <c r="IF8" i="150"/>
  <c r="IE8" i="150"/>
  <c r="ID8" i="150"/>
  <c r="IC8" i="150"/>
  <c r="IB8" i="150"/>
  <c r="IA8" i="150"/>
  <c r="HZ8" i="150"/>
  <c r="HY8" i="150"/>
  <c r="HX8" i="150"/>
  <c r="HW8" i="150"/>
  <c r="HV8" i="150"/>
  <c r="HU8" i="150"/>
  <c r="HT8" i="150"/>
  <c r="HS8" i="150"/>
  <c r="HR8" i="150"/>
  <c r="HQ8" i="150"/>
  <c r="HP8" i="150"/>
  <c r="HO8" i="150"/>
  <c r="HN8" i="150"/>
  <c r="HM8" i="150"/>
  <c r="HL8" i="150"/>
  <c r="HK8" i="150"/>
  <c r="HJ8" i="150"/>
  <c r="HI8" i="150"/>
  <c r="HH8" i="150"/>
  <c r="HG8" i="150"/>
  <c r="HF8" i="150"/>
  <c r="HE8" i="150"/>
  <c r="HD8" i="150"/>
  <c r="HC8" i="150"/>
  <c r="HB8" i="150"/>
  <c r="HA8" i="150"/>
  <c r="GZ8" i="150"/>
  <c r="GY8" i="150"/>
  <c r="GX8" i="150"/>
  <c r="GW8" i="150"/>
  <c r="GV8" i="150"/>
  <c r="IQ7" i="150"/>
  <c r="IP7" i="150"/>
  <c r="IO7" i="150"/>
  <c r="IN7" i="150"/>
  <c r="IM7" i="150"/>
  <c r="IL7" i="150"/>
  <c r="IK7" i="150"/>
  <c r="IJ7" i="150"/>
  <c r="II7" i="150"/>
  <c r="IH7" i="150"/>
  <c r="IG7" i="150"/>
  <c r="IF7" i="150"/>
  <c r="IE7" i="150"/>
  <c r="ID7" i="150"/>
  <c r="IC7" i="150"/>
  <c r="IB7" i="150"/>
  <c r="IA7" i="150"/>
  <c r="HZ7" i="150"/>
  <c r="HY7" i="150"/>
  <c r="HX7" i="150"/>
  <c r="HW7" i="150"/>
  <c r="HV7" i="150"/>
  <c r="HU7" i="150"/>
  <c r="HT7" i="150"/>
  <c r="HS7" i="150"/>
  <c r="HR7" i="150"/>
  <c r="HQ7" i="150"/>
  <c r="HP7" i="150"/>
  <c r="HO7" i="150"/>
  <c r="HN7" i="150"/>
  <c r="HM7" i="150"/>
  <c r="HL7" i="150"/>
  <c r="HK7" i="150"/>
  <c r="HJ7" i="150"/>
  <c r="HI7" i="150"/>
  <c r="HH7" i="150"/>
  <c r="HG7" i="150"/>
  <c r="HF7" i="150"/>
  <c r="HE7" i="150"/>
  <c r="HD7" i="150"/>
  <c r="HC7" i="150"/>
  <c r="HB7" i="150"/>
  <c r="HA7" i="150"/>
  <c r="GZ7" i="150"/>
  <c r="GY7" i="150"/>
  <c r="GX7" i="150"/>
  <c r="GW7" i="150"/>
  <c r="GV7" i="150"/>
  <c r="IQ6" i="150"/>
  <c r="IP6" i="150"/>
  <c r="IO6" i="150"/>
  <c r="IN6" i="150"/>
  <c r="IM6" i="150"/>
  <c r="IL6" i="150"/>
  <c r="IK6" i="150"/>
  <c r="IJ6" i="150"/>
  <c r="II6" i="150"/>
  <c r="IH6" i="150"/>
  <c r="IG6" i="150"/>
  <c r="IF6" i="150"/>
  <c r="IE6" i="150"/>
  <c r="ID6" i="150"/>
  <c r="IC6" i="150"/>
  <c r="IB6" i="150"/>
  <c r="IA6" i="150"/>
  <c r="HZ6" i="150"/>
  <c r="HY6" i="150"/>
  <c r="HX6" i="150"/>
  <c r="HW6" i="150"/>
  <c r="HV6" i="150"/>
  <c r="HU6" i="150"/>
  <c r="HT6" i="150"/>
  <c r="HS6" i="150"/>
  <c r="HR6" i="150"/>
  <c r="HQ6" i="150"/>
  <c r="HP6" i="150"/>
  <c r="HO6" i="150"/>
  <c r="HN6" i="150"/>
  <c r="HM6" i="150"/>
  <c r="HL6" i="150"/>
  <c r="HK6" i="150"/>
  <c r="HJ6" i="150"/>
  <c r="HI6" i="150"/>
  <c r="HH6" i="150"/>
  <c r="HG6" i="150"/>
  <c r="HF6" i="150"/>
  <c r="HE6" i="150"/>
  <c r="HD6" i="150"/>
  <c r="HC6" i="150"/>
  <c r="HB6" i="150"/>
  <c r="HA6" i="150"/>
  <c r="GZ6" i="150"/>
  <c r="GY6" i="150"/>
  <c r="GX6" i="150"/>
  <c r="GW6" i="150"/>
  <c r="GV6" i="150"/>
  <c r="IQ5" i="150"/>
  <c r="IP5" i="150"/>
  <c r="IO5" i="150"/>
  <c r="IN5" i="150"/>
  <c r="IM5" i="150"/>
  <c r="IL5" i="150"/>
  <c r="IK5" i="150"/>
  <c r="IJ5" i="150"/>
  <c r="II5" i="150"/>
  <c r="IH5" i="150"/>
  <c r="IG5" i="150"/>
  <c r="IF5" i="150"/>
  <c r="IE5" i="150"/>
  <c r="ID5" i="150"/>
  <c r="IC5" i="150"/>
  <c r="IB5" i="150"/>
  <c r="IA5" i="150"/>
  <c r="HZ5" i="150"/>
  <c r="HY5" i="150"/>
  <c r="HX5" i="150"/>
  <c r="HW5" i="150"/>
  <c r="HV5" i="150"/>
  <c r="HU5" i="150"/>
  <c r="HT5" i="150"/>
  <c r="HS5" i="150"/>
  <c r="HR5" i="150"/>
  <c r="HQ5" i="150"/>
  <c r="HP5" i="150"/>
  <c r="HO5" i="150"/>
  <c r="HN5" i="150"/>
  <c r="HM5" i="150"/>
  <c r="HL5" i="150"/>
  <c r="HK5" i="150"/>
  <c r="HJ5" i="150"/>
  <c r="HI5" i="150"/>
  <c r="HH5" i="150"/>
  <c r="HG5" i="150"/>
  <c r="HF5" i="150"/>
  <c r="HE5" i="150"/>
  <c r="HD5" i="150"/>
  <c r="HC5" i="150"/>
  <c r="HB5" i="150"/>
  <c r="HA5" i="150"/>
  <c r="GZ5" i="150"/>
  <c r="GY5" i="150"/>
  <c r="GX5" i="150"/>
  <c r="GW5" i="150"/>
  <c r="GV5" i="150"/>
  <c r="C5" i="150"/>
  <c r="C6" i="150" s="1"/>
  <c r="C7" i="150" s="1"/>
  <c r="C8" i="150" s="1"/>
  <c r="C9" i="150" s="1"/>
  <c r="C10" i="150" s="1"/>
  <c r="GT2" i="150"/>
  <c r="GS2" i="150"/>
  <c r="GR2" i="150"/>
  <c r="GQ2" i="150"/>
  <c r="GP2" i="150"/>
  <c r="GO2" i="150"/>
  <c r="GN2" i="150"/>
  <c r="GM2" i="150"/>
  <c r="GL2" i="150"/>
  <c r="GK2" i="150"/>
  <c r="GJ2" i="150"/>
  <c r="GI2" i="150"/>
  <c r="GH2" i="150"/>
  <c r="GG2" i="150"/>
  <c r="GF2" i="150"/>
  <c r="GE2" i="150"/>
  <c r="GD2" i="150"/>
  <c r="GC2" i="150"/>
  <c r="GB2" i="150"/>
  <c r="GA2" i="150"/>
  <c r="FZ2" i="150"/>
  <c r="FY2" i="150"/>
  <c r="FX2" i="150"/>
  <c r="FW2" i="150"/>
  <c r="FV2" i="150"/>
  <c r="FU2" i="150"/>
  <c r="FT2" i="150"/>
  <c r="FS2" i="150"/>
  <c r="FR2" i="150"/>
  <c r="FQ2" i="150"/>
  <c r="FP2" i="150"/>
  <c r="FO2" i="150"/>
  <c r="FN2" i="150"/>
  <c r="FM2" i="150"/>
  <c r="FL2" i="150"/>
  <c r="FK2" i="150"/>
  <c r="FJ2" i="150"/>
  <c r="FI2" i="150"/>
  <c r="FH2" i="150"/>
  <c r="FG2" i="150"/>
  <c r="FF2" i="150"/>
  <c r="FE2" i="150"/>
  <c r="FD2" i="150"/>
  <c r="FC2" i="150"/>
  <c r="FB2" i="150"/>
  <c r="FA2" i="150"/>
  <c r="EZ2" i="150"/>
  <c r="EY2" i="150"/>
  <c r="EX2" i="150"/>
  <c r="EW2" i="150"/>
  <c r="EV2" i="150"/>
  <c r="EU2" i="150"/>
  <c r="ET2" i="150"/>
  <c r="ES2" i="150"/>
  <c r="ER2" i="150"/>
  <c r="EQ2" i="150"/>
  <c r="EP2" i="150"/>
  <c r="EO2" i="150"/>
  <c r="EN2" i="150"/>
  <c r="EM2" i="150"/>
  <c r="EL2" i="150"/>
  <c r="EK2" i="150"/>
  <c r="EJ2" i="150"/>
  <c r="EI2" i="150"/>
  <c r="EH2" i="150"/>
  <c r="EG2" i="150"/>
  <c r="EF2" i="150"/>
  <c r="EE2" i="150"/>
  <c r="ED2" i="150"/>
  <c r="EC2" i="150"/>
  <c r="EB2" i="150"/>
  <c r="EA2" i="150"/>
  <c r="DZ2" i="150"/>
  <c r="DY2" i="150"/>
  <c r="DX2" i="150"/>
  <c r="DW2" i="150"/>
  <c r="DV2" i="150"/>
  <c r="DU2" i="150"/>
  <c r="DT2" i="150"/>
  <c r="DS2" i="150"/>
  <c r="DR2" i="150"/>
  <c r="DQ2" i="150"/>
  <c r="DP2" i="150"/>
  <c r="DO2" i="150"/>
  <c r="DN2" i="150"/>
  <c r="DM2" i="150"/>
  <c r="DL2" i="150"/>
  <c r="DK2" i="150"/>
  <c r="DJ2" i="150"/>
  <c r="DI2" i="150"/>
  <c r="DH2" i="150"/>
  <c r="DG2" i="150"/>
  <c r="DF2" i="150"/>
  <c r="DE2" i="150"/>
  <c r="DD2" i="150"/>
  <c r="DC2" i="150"/>
  <c r="DB2" i="150"/>
  <c r="DA2" i="150"/>
  <c r="CZ2" i="150"/>
  <c r="CY2" i="150"/>
  <c r="CX2" i="150"/>
  <c r="CW2" i="150"/>
  <c r="CV2" i="150"/>
  <c r="CU2" i="150"/>
  <c r="CT2" i="150"/>
  <c r="CS2" i="150"/>
  <c r="CR2" i="150"/>
  <c r="CQ2" i="150"/>
  <c r="CP2" i="150"/>
  <c r="CO2" i="150"/>
  <c r="CN2" i="150"/>
  <c r="CM2" i="150"/>
  <c r="CL2" i="150"/>
  <c r="CK2" i="150"/>
  <c r="CJ2" i="150"/>
  <c r="CI2" i="150"/>
  <c r="CH2" i="150"/>
  <c r="CG2" i="150"/>
  <c r="CF2" i="150"/>
  <c r="CE2" i="150"/>
  <c r="CD2" i="150"/>
  <c r="CC2" i="150"/>
  <c r="CB2" i="150"/>
  <c r="CA2" i="150"/>
  <c r="BZ2" i="150"/>
  <c r="BY2" i="150"/>
  <c r="BX2" i="150"/>
  <c r="BW2" i="150"/>
  <c r="BV2" i="150"/>
  <c r="BU2" i="150"/>
  <c r="BT2" i="150"/>
  <c r="BS2" i="150"/>
  <c r="BR2" i="150"/>
  <c r="BQ2" i="150"/>
  <c r="BP2" i="150"/>
  <c r="BO2" i="150"/>
  <c r="BN2" i="150"/>
  <c r="BM2" i="150"/>
  <c r="BL2" i="150"/>
  <c r="BK2" i="150"/>
  <c r="BJ2" i="150"/>
  <c r="BI2" i="150"/>
  <c r="BH2" i="150"/>
  <c r="BG2" i="150"/>
  <c r="BF2" i="150"/>
  <c r="BE2" i="150"/>
  <c r="BD2" i="150"/>
  <c r="BC2" i="150"/>
  <c r="BB2" i="150"/>
  <c r="BA2" i="150"/>
  <c r="AZ2" i="150"/>
  <c r="AY2" i="150"/>
  <c r="AX2" i="150"/>
  <c r="AW2" i="150"/>
  <c r="AV2" i="150"/>
  <c r="AU2" i="150"/>
  <c r="AT2" i="150"/>
  <c r="AS2" i="150"/>
  <c r="AR2" i="150"/>
  <c r="AQ2" i="150"/>
  <c r="AP2" i="150"/>
  <c r="AO2" i="150"/>
  <c r="AN2" i="150"/>
  <c r="AM2" i="150"/>
  <c r="AL2" i="150"/>
  <c r="AK2" i="150"/>
  <c r="AJ2" i="150"/>
  <c r="AI2" i="150"/>
  <c r="AH2" i="150"/>
  <c r="AG2" i="150"/>
  <c r="AF2" i="150"/>
  <c r="AE2" i="150"/>
  <c r="AD2" i="150"/>
  <c r="AC2" i="150"/>
  <c r="AB2" i="150"/>
  <c r="AA2" i="150"/>
  <c r="Z2" i="150"/>
  <c r="Y2" i="150"/>
  <c r="X2" i="150"/>
  <c r="W2" i="150"/>
  <c r="V2" i="150"/>
  <c r="U2" i="150"/>
  <c r="T2" i="150"/>
  <c r="S2" i="150"/>
  <c r="R2" i="150"/>
  <c r="Q2" i="150"/>
  <c r="P2" i="150"/>
  <c r="O2" i="150"/>
  <c r="N2" i="150"/>
  <c r="M2" i="150"/>
  <c r="L2" i="150"/>
  <c r="K2" i="150"/>
  <c r="J2" i="150"/>
  <c r="I2" i="150"/>
  <c r="H2" i="150"/>
  <c r="G2" i="150"/>
  <c r="F2" i="150"/>
  <c r="E2" i="150"/>
  <c r="D2" i="150"/>
  <c r="C2" i="150"/>
  <c r="B2" i="150"/>
  <c r="A1" i="150"/>
  <c r="IQ10" i="149"/>
  <c r="IP10" i="149"/>
  <c r="IO10" i="149"/>
  <c r="IN10" i="149"/>
  <c r="IM10" i="149"/>
  <c r="IL10" i="149"/>
  <c r="IK10" i="149"/>
  <c r="IJ10" i="149"/>
  <c r="II10" i="149"/>
  <c r="IH10" i="149"/>
  <c r="IG10" i="149"/>
  <c r="IF10" i="149"/>
  <c r="IE10" i="149"/>
  <c r="ID10" i="149"/>
  <c r="IC10" i="149"/>
  <c r="IB10" i="149"/>
  <c r="IA10" i="149"/>
  <c r="HZ10" i="149"/>
  <c r="HY10" i="149"/>
  <c r="HX10" i="149"/>
  <c r="HW10" i="149"/>
  <c r="HV10" i="149"/>
  <c r="HU10" i="149"/>
  <c r="HT10" i="149"/>
  <c r="HS10" i="149"/>
  <c r="HR10" i="149"/>
  <c r="HQ10" i="149"/>
  <c r="HP10" i="149"/>
  <c r="HO10" i="149"/>
  <c r="HN10" i="149"/>
  <c r="HM10" i="149"/>
  <c r="HL10" i="149"/>
  <c r="HK10" i="149"/>
  <c r="HJ10" i="149"/>
  <c r="HI10" i="149"/>
  <c r="HH10" i="149"/>
  <c r="HG10" i="149"/>
  <c r="HF10" i="149"/>
  <c r="HE10" i="149"/>
  <c r="HD10" i="149"/>
  <c r="HC10" i="149"/>
  <c r="HB10" i="149"/>
  <c r="HA10" i="149"/>
  <c r="GZ10" i="149"/>
  <c r="GY10" i="149"/>
  <c r="GX10" i="149"/>
  <c r="GW10" i="149"/>
  <c r="GV10" i="149"/>
  <c r="IQ9" i="149"/>
  <c r="IP9" i="149"/>
  <c r="IO9" i="149"/>
  <c r="IN9" i="149"/>
  <c r="IM9" i="149"/>
  <c r="IL9" i="149"/>
  <c r="IK9" i="149"/>
  <c r="IJ9" i="149"/>
  <c r="II9" i="149"/>
  <c r="IH9" i="149"/>
  <c r="IG9" i="149"/>
  <c r="IF9" i="149"/>
  <c r="IE9" i="149"/>
  <c r="ID9" i="149"/>
  <c r="IC9" i="149"/>
  <c r="IB9" i="149"/>
  <c r="IA9" i="149"/>
  <c r="HZ9" i="149"/>
  <c r="HY9" i="149"/>
  <c r="HX9" i="149"/>
  <c r="HW9" i="149"/>
  <c r="HV9" i="149"/>
  <c r="HU9" i="149"/>
  <c r="HT9" i="149"/>
  <c r="HS9" i="149"/>
  <c r="HR9" i="149"/>
  <c r="HQ9" i="149"/>
  <c r="HP9" i="149"/>
  <c r="HO9" i="149"/>
  <c r="HN9" i="149"/>
  <c r="HM9" i="149"/>
  <c r="HL9" i="149"/>
  <c r="HK9" i="149"/>
  <c r="HJ9" i="149"/>
  <c r="HI9" i="149"/>
  <c r="HH9" i="149"/>
  <c r="HG9" i="149"/>
  <c r="HF9" i="149"/>
  <c r="HE9" i="149"/>
  <c r="HD9" i="149"/>
  <c r="HC9" i="149"/>
  <c r="HB9" i="149"/>
  <c r="HA9" i="149"/>
  <c r="GZ9" i="149"/>
  <c r="GY9" i="149"/>
  <c r="GX9" i="149"/>
  <c r="GW9" i="149"/>
  <c r="GV9" i="149"/>
  <c r="IQ8" i="149"/>
  <c r="IP8" i="149"/>
  <c r="IO8" i="149"/>
  <c r="IN8" i="149"/>
  <c r="IM8" i="149"/>
  <c r="IL8" i="149"/>
  <c r="IK8" i="149"/>
  <c r="IJ8" i="149"/>
  <c r="II8" i="149"/>
  <c r="IH8" i="149"/>
  <c r="IG8" i="149"/>
  <c r="IF8" i="149"/>
  <c r="IE8" i="149"/>
  <c r="ID8" i="149"/>
  <c r="IC8" i="149"/>
  <c r="IB8" i="149"/>
  <c r="IA8" i="149"/>
  <c r="HZ8" i="149"/>
  <c r="HY8" i="149"/>
  <c r="HX8" i="149"/>
  <c r="HW8" i="149"/>
  <c r="HV8" i="149"/>
  <c r="HU8" i="149"/>
  <c r="HT8" i="149"/>
  <c r="HS8" i="149"/>
  <c r="HR8" i="149"/>
  <c r="HQ8" i="149"/>
  <c r="HP8" i="149"/>
  <c r="HO8" i="149"/>
  <c r="HN8" i="149"/>
  <c r="HM8" i="149"/>
  <c r="HL8" i="149"/>
  <c r="HK8" i="149"/>
  <c r="HJ8" i="149"/>
  <c r="HI8" i="149"/>
  <c r="HH8" i="149"/>
  <c r="HG8" i="149"/>
  <c r="HF8" i="149"/>
  <c r="HE8" i="149"/>
  <c r="HD8" i="149"/>
  <c r="HC8" i="149"/>
  <c r="HB8" i="149"/>
  <c r="HA8" i="149"/>
  <c r="GZ8" i="149"/>
  <c r="GY8" i="149"/>
  <c r="GX8" i="149"/>
  <c r="GW8" i="149"/>
  <c r="GV8" i="149"/>
  <c r="IQ7" i="149"/>
  <c r="IP7" i="149"/>
  <c r="IO7" i="149"/>
  <c r="IN7" i="149"/>
  <c r="IM7" i="149"/>
  <c r="IL7" i="149"/>
  <c r="IK7" i="149"/>
  <c r="IJ7" i="149"/>
  <c r="II7" i="149"/>
  <c r="IH7" i="149"/>
  <c r="IG7" i="149"/>
  <c r="IF7" i="149"/>
  <c r="IE7" i="149"/>
  <c r="ID7" i="149"/>
  <c r="IC7" i="149"/>
  <c r="IB7" i="149"/>
  <c r="IA7" i="149"/>
  <c r="HZ7" i="149"/>
  <c r="HY7" i="149"/>
  <c r="HX7" i="149"/>
  <c r="HW7" i="149"/>
  <c r="HV7" i="149"/>
  <c r="HU7" i="149"/>
  <c r="HT7" i="149"/>
  <c r="HS7" i="149"/>
  <c r="HR7" i="149"/>
  <c r="HQ7" i="149"/>
  <c r="HP7" i="149"/>
  <c r="HO7" i="149"/>
  <c r="HN7" i="149"/>
  <c r="HM7" i="149"/>
  <c r="HL7" i="149"/>
  <c r="HK7" i="149"/>
  <c r="HJ7" i="149"/>
  <c r="HI7" i="149"/>
  <c r="HH7" i="149"/>
  <c r="HG7" i="149"/>
  <c r="HF7" i="149"/>
  <c r="HE7" i="149"/>
  <c r="HD7" i="149"/>
  <c r="HC7" i="149"/>
  <c r="HB7" i="149"/>
  <c r="HA7" i="149"/>
  <c r="GZ7" i="149"/>
  <c r="GY7" i="149"/>
  <c r="GX7" i="149"/>
  <c r="GW7" i="149"/>
  <c r="GV7" i="149"/>
  <c r="IQ6" i="149"/>
  <c r="IP6" i="149"/>
  <c r="IO6" i="149"/>
  <c r="IN6" i="149"/>
  <c r="IM6" i="149"/>
  <c r="IL6" i="149"/>
  <c r="IK6" i="149"/>
  <c r="IJ6" i="149"/>
  <c r="II6" i="149"/>
  <c r="IH6" i="149"/>
  <c r="IG6" i="149"/>
  <c r="IF6" i="149"/>
  <c r="IE6" i="149"/>
  <c r="ID6" i="149"/>
  <c r="IC6" i="149"/>
  <c r="IB6" i="149"/>
  <c r="IA6" i="149"/>
  <c r="HZ6" i="149"/>
  <c r="HY6" i="149"/>
  <c r="HX6" i="149"/>
  <c r="HW6" i="149"/>
  <c r="HV6" i="149"/>
  <c r="HU6" i="149"/>
  <c r="HT6" i="149"/>
  <c r="HS6" i="149"/>
  <c r="HR6" i="149"/>
  <c r="HQ6" i="149"/>
  <c r="HP6" i="149"/>
  <c r="HO6" i="149"/>
  <c r="HN6" i="149"/>
  <c r="HM6" i="149"/>
  <c r="HL6" i="149"/>
  <c r="HK6" i="149"/>
  <c r="HJ6" i="149"/>
  <c r="HI6" i="149"/>
  <c r="HH6" i="149"/>
  <c r="HG6" i="149"/>
  <c r="HF6" i="149"/>
  <c r="HE6" i="149"/>
  <c r="HD6" i="149"/>
  <c r="HC6" i="149"/>
  <c r="HB6" i="149"/>
  <c r="HA6" i="149"/>
  <c r="GZ6" i="149"/>
  <c r="GY6" i="149"/>
  <c r="GX6" i="149"/>
  <c r="GW6" i="149"/>
  <c r="GV6" i="149"/>
  <c r="IQ5" i="149"/>
  <c r="IP5" i="149"/>
  <c r="IO5" i="149"/>
  <c r="IN5" i="149"/>
  <c r="IM5" i="149"/>
  <c r="IL5" i="149"/>
  <c r="IK5" i="149"/>
  <c r="IJ5" i="149"/>
  <c r="II5" i="149"/>
  <c r="IH5" i="149"/>
  <c r="IG5" i="149"/>
  <c r="IF5" i="149"/>
  <c r="IE5" i="149"/>
  <c r="ID5" i="149"/>
  <c r="IC5" i="149"/>
  <c r="IB5" i="149"/>
  <c r="IA5" i="149"/>
  <c r="HZ5" i="149"/>
  <c r="HY5" i="149"/>
  <c r="HX5" i="149"/>
  <c r="HW5" i="149"/>
  <c r="HV5" i="149"/>
  <c r="HU5" i="149"/>
  <c r="HT5" i="149"/>
  <c r="HS5" i="149"/>
  <c r="HR5" i="149"/>
  <c r="HQ5" i="149"/>
  <c r="HP5" i="149"/>
  <c r="HO5" i="149"/>
  <c r="HN5" i="149"/>
  <c r="HM5" i="149"/>
  <c r="HL5" i="149"/>
  <c r="HK5" i="149"/>
  <c r="HJ5" i="149"/>
  <c r="HI5" i="149"/>
  <c r="HH5" i="149"/>
  <c r="HG5" i="149"/>
  <c r="HF5" i="149"/>
  <c r="HE5" i="149"/>
  <c r="HD5" i="149"/>
  <c r="HC5" i="149"/>
  <c r="HB5" i="149"/>
  <c r="HA5" i="149"/>
  <c r="GZ5" i="149"/>
  <c r="GY5" i="149"/>
  <c r="GX5" i="149"/>
  <c r="GW5" i="149"/>
  <c r="GV5" i="149"/>
  <c r="C5" i="149"/>
  <c r="C6" i="149" s="1"/>
  <c r="C7" i="149" s="1"/>
  <c r="C8" i="149" s="1"/>
  <c r="C9" i="149" s="1"/>
  <c r="C10" i="149" s="1"/>
  <c r="GT2" i="149"/>
  <c r="GS2" i="149"/>
  <c r="GR2" i="149"/>
  <c r="GQ2" i="149"/>
  <c r="GP2" i="149"/>
  <c r="GO2" i="149"/>
  <c r="GN2" i="149"/>
  <c r="GM2" i="149"/>
  <c r="GL2" i="149"/>
  <c r="GK2" i="149"/>
  <c r="GJ2" i="149"/>
  <c r="GI2" i="149"/>
  <c r="GH2" i="149"/>
  <c r="GG2" i="149"/>
  <c r="GF2" i="149"/>
  <c r="GE2" i="149"/>
  <c r="GD2" i="149"/>
  <c r="GC2" i="149"/>
  <c r="GB2" i="149"/>
  <c r="GA2" i="149"/>
  <c r="FZ2" i="149"/>
  <c r="FY2" i="149"/>
  <c r="FX2" i="149"/>
  <c r="FW2" i="149"/>
  <c r="FV2" i="149"/>
  <c r="FU2" i="149"/>
  <c r="FT2" i="149"/>
  <c r="FS2" i="149"/>
  <c r="FR2" i="149"/>
  <c r="FQ2" i="149"/>
  <c r="FP2" i="149"/>
  <c r="FO2" i="149"/>
  <c r="FN2" i="149"/>
  <c r="FM2" i="149"/>
  <c r="FL2" i="149"/>
  <c r="FK2" i="149"/>
  <c r="FJ2" i="149"/>
  <c r="FI2" i="149"/>
  <c r="FH2" i="149"/>
  <c r="FG2" i="149"/>
  <c r="FF2" i="149"/>
  <c r="FE2" i="149"/>
  <c r="FD2" i="149"/>
  <c r="FC2" i="149"/>
  <c r="FB2" i="149"/>
  <c r="FA2" i="149"/>
  <c r="EZ2" i="149"/>
  <c r="EY2" i="149"/>
  <c r="EX2" i="149"/>
  <c r="EW2" i="149"/>
  <c r="EV2" i="149"/>
  <c r="EU2" i="149"/>
  <c r="ET2" i="149"/>
  <c r="ES2" i="149"/>
  <c r="ER2" i="149"/>
  <c r="EQ2" i="149"/>
  <c r="EP2" i="149"/>
  <c r="EO2" i="149"/>
  <c r="EN2" i="149"/>
  <c r="EM2" i="149"/>
  <c r="EL2" i="149"/>
  <c r="EK2" i="149"/>
  <c r="EJ2" i="149"/>
  <c r="EI2" i="149"/>
  <c r="EH2" i="149"/>
  <c r="EG2" i="149"/>
  <c r="EF2" i="149"/>
  <c r="EE2" i="149"/>
  <c r="ED2" i="149"/>
  <c r="EC2" i="149"/>
  <c r="EB2" i="149"/>
  <c r="EA2" i="149"/>
  <c r="DZ2" i="149"/>
  <c r="DY2" i="149"/>
  <c r="DX2" i="149"/>
  <c r="DW2" i="149"/>
  <c r="DV2" i="149"/>
  <c r="DU2" i="149"/>
  <c r="DT2" i="149"/>
  <c r="DS2" i="149"/>
  <c r="DR2" i="149"/>
  <c r="DQ2" i="149"/>
  <c r="DP2" i="149"/>
  <c r="DO2" i="149"/>
  <c r="DN2" i="149"/>
  <c r="DM2" i="149"/>
  <c r="DL2" i="149"/>
  <c r="DK2" i="149"/>
  <c r="DJ2" i="149"/>
  <c r="DI2" i="149"/>
  <c r="DH2" i="149"/>
  <c r="DG2" i="149"/>
  <c r="DF2" i="149"/>
  <c r="DE2" i="149"/>
  <c r="DD2" i="149"/>
  <c r="DC2" i="149"/>
  <c r="DB2" i="149"/>
  <c r="DA2" i="149"/>
  <c r="CZ2" i="149"/>
  <c r="CY2" i="149"/>
  <c r="CX2" i="149"/>
  <c r="CW2" i="149"/>
  <c r="CV2" i="149"/>
  <c r="CU2" i="149"/>
  <c r="CT2" i="149"/>
  <c r="CS2" i="149"/>
  <c r="CR2" i="149"/>
  <c r="CQ2" i="149"/>
  <c r="CP2" i="149"/>
  <c r="CO2" i="149"/>
  <c r="CN2" i="149"/>
  <c r="CM2" i="149"/>
  <c r="CL2" i="149"/>
  <c r="CK2" i="149"/>
  <c r="CJ2" i="149"/>
  <c r="CI2" i="149"/>
  <c r="CH2" i="149"/>
  <c r="CG2" i="149"/>
  <c r="CF2" i="149"/>
  <c r="CE2" i="149"/>
  <c r="CD2" i="149"/>
  <c r="CC2" i="149"/>
  <c r="CB2" i="149"/>
  <c r="CA2" i="149"/>
  <c r="BZ2" i="149"/>
  <c r="BY2" i="149"/>
  <c r="BX2" i="149"/>
  <c r="BW2" i="149"/>
  <c r="BV2" i="149"/>
  <c r="BU2" i="149"/>
  <c r="BT2" i="149"/>
  <c r="BS2" i="149"/>
  <c r="BR2" i="149"/>
  <c r="BQ2" i="149"/>
  <c r="BP2" i="149"/>
  <c r="BO2" i="149"/>
  <c r="BN2" i="149"/>
  <c r="BM2" i="149"/>
  <c r="BL2" i="149"/>
  <c r="BK2" i="149"/>
  <c r="BJ2" i="149"/>
  <c r="BI2" i="149"/>
  <c r="BH2" i="149"/>
  <c r="BG2" i="149"/>
  <c r="BF2" i="149"/>
  <c r="BE2" i="149"/>
  <c r="BD2" i="149"/>
  <c r="BC2" i="149"/>
  <c r="BB2" i="149"/>
  <c r="BA2" i="149"/>
  <c r="AZ2" i="149"/>
  <c r="AY2" i="149"/>
  <c r="AX2" i="149"/>
  <c r="AW2" i="149"/>
  <c r="AV2" i="149"/>
  <c r="AU2" i="149"/>
  <c r="AT2" i="149"/>
  <c r="AS2" i="149"/>
  <c r="AR2" i="149"/>
  <c r="AQ2" i="149"/>
  <c r="AP2" i="149"/>
  <c r="AO2" i="149"/>
  <c r="AN2" i="149"/>
  <c r="AM2" i="149"/>
  <c r="AL2" i="149"/>
  <c r="AK2" i="149"/>
  <c r="AJ2" i="149"/>
  <c r="AI2" i="149"/>
  <c r="AH2" i="149"/>
  <c r="AG2" i="149"/>
  <c r="AF2" i="149"/>
  <c r="AE2" i="149"/>
  <c r="AD2" i="149"/>
  <c r="AC2" i="149"/>
  <c r="AB2" i="149"/>
  <c r="AA2" i="149"/>
  <c r="Z2" i="149"/>
  <c r="Y2" i="149"/>
  <c r="X2" i="149"/>
  <c r="W2" i="149"/>
  <c r="V2" i="149"/>
  <c r="U2" i="149"/>
  <c r="T2" i="149"/>
  <c r="S2" i="149"/>
  <c r="R2" i="149"/>
  <c r="Q2" i="149"/>
  <c r="P2" i="149"/>
  <c r="O2" i="149"/>
  <c r="N2" i="149"/>
  <c r="M2" i="149"/>
  <c r="L2" i="149"/>
  <c r="K2" i="149"/>
  <c r="J2" i="149"/>
  <c r="I2" i="149"/>
  <c r="H2" i="149"/>
  <c r="G2" i="149"/>
  <c r="F2" i="149"/>
  <c r="E2" i="149"/>
  <c r="D2" i="149"/>
  <c r="C2" i="149"/>
  <c r="B2" i="149"/>
  <c r="A1" i="149"/>
  <c r="IQ18" i="148"/>
  <c r="IP18" i="148"/>
  <c r="IO18" i="148"/>
  <c r="IN18" i="148"/>
  <c r="IM18" i="148"/>
  <c r="IL18" i="148"/>
  <c r="IK18" i="148"/>
  <c r="IJ18" i="148"/>
  <c r="II18" i="148"/>
  <c r="IH18" i="148"/>
  <c r="IG18" i="148"/>
  <c r="IF18" i="148"/>
  <c r="IE18" i="148"/>
  <c r="ID18" i="148"/>
  <c r="IC18" i="148"/>
  <c r="IB18" i="148"/>
  <c r="IA18" i="148"/>
  <c r="HZ18" i="148"/>
  <c r="HY18" i="148"/>
  <c r="HX18" i="148"/>
  <c r="HW18" i="148"/>
  <c r="HV18" i="148"/>
  <c r="HU18" i="148"/>
  <c r="HT18" i="148"/>
  <c r="HS18" i="148"/>
  <c r="HR18" i="148"/>
  <c r="HQ18" i="148"/>
  <c r="HP18" i="148"/>
  <c r="HO18" i="148"/>
  <c r="HN18" i="148"/>
  <c r="HM18" i="148"/>
  <c r="HL18" i="148"/>
  <c r="HK18" i="148"/>
  <c r="HJ18" i="148"/>
  <c r="HI18" i="148"/>
  <c r="HH18" i="148"/>
  <c r="HG18" i="148"/>
  <c r="HF18" i="148"/>
  <c r="HE18" i="148"/>
  <c r="HD18" i="148"/>
  <c r="HC18" i="148"/>
  <c r="HB18" i="148"/>
  <c r="HA18" i="148"/>
  <c r="GZ18" i="148"/>
  <c r="GY18" i="148"/>
  <c r="GX18" i="148"/>
  <c r="GW18" i="148"/>
  <c r="GV18" i="148"/>
  <c r="A18" i="148"/>
  <c r="IQ17" i="148"/>
  <c r="IP17" i="148"/>
  <c r="IO17" i="148"/>
  <c r="IN17" i="148"/>
  <c r="IM17" i="148"/>
  <c r="IL17" i="148"/>
  <c r="IK17" i="148"/>
  <c r="IJ17" i="148"/>
  <c r="II17" i="148"/>
  <c r="IH17" i="148"/>
  <c r="IG17" i="148"/>
  <c r="IF17" i="148"/>
  <c r="IE17" i="148"/>
  <c r="ID17" i="148"/>
  <c r="IC17" i="148"/>
  <c r="IB17" i="148"/>
  <c r="IA17" i="148"/>
  <c r="HZ17" i="148"/>
  <c r="HY17" i="148"/>
  <c r="HX17" i="148"/>
  <c r="HW17" i="148"/>
  <c r="HV17" i="148"/>
  <c r="HU17" i="148"/>
  <c r="HT17" i="148"/>
  <c r="HS17" i="148"/>
  <c r="HR17" i="148"/>
  <c r="HQ17" i="148"/>
  <c r="HP17" i="148"/>
  <c r="HO17" i="148"/>
  <c r="HN17" i="148"/>
  <c r="HM17" i="148"/>
  <c r="HL17" i="148"/>
  <c r="HK17" i="148"/>
  <c r="HJ17" i="148"/>
  <c r="HI17" i="148"/>
  <c r="HH17" i="148"/>
  <c r="HG17" i="148"/>
  <c r="HF17" i="148"/>
  <c r="HE17" i="148"/>
  <c r="HD17" i="148"/>
  <c r="HC17" i="148"/>
  <c r="HB17" i="148"/>
  <c r="HA17" i="148"/>
  <c r="GZ17" i="148"/>
  <c r="GY17" i="148"/>
  <c r="GX17" i="148"/>
  <c r="GW17" i="148"/>
  <c r="GV17" i="148"/>
  <c r="A17" i="148"/>
  <c r="IQ16" i="148"/>
  <c r="IP16" i="148"/>
  <c r="IO16" i="148"/>
  <c r="IN16" i="148"/>
  <c r="IM16" i="148"/>
  <c r="IL16" i="148"/>
  <c r="IK16" i="148"/>
  <c r="IJ16" i="148"/>
  <c r="II16" i="148"/>
  <c r="IH16" i="148"/>
  <c r="IG16" i="148"/>
  <c r="IF16" i="148"/>
  <c r="IE16" i="148"/>
  <c r="ID16" i="148"/>
  <c r="IC16" i="148"/>
  <c r="IB16" i="148"/>
  <c r="IA16" i="148"/>
  <c r="HZ16" i="148"/>
  <c r="HY16" i="148"/>
  <c r="HX16" i="148"/>
  <c r="HW16" i="148"/>
  <c r="HV16" i="148"/>
  <c r="HU16" i="148"/>
  <c r="HT16" i="148"/>
  <c r="HS16" i="148"/>
  <c r="HR16" i="148"/>
  <c r="HQ16" i="148"/>
  <c r="HP16" i="148"/>
  <c r="HO16" i="148"/>
  <c r="HN16" i="148"/>
  <c r="HM16" i="148"/>
  <c r="HL16" i="148"/>
  <c r="HK16" i="148"/>
  <c r="HJ16" i="148"/>
  <c r="HI16" i="148"/>
  <c r="HH16" i="148"/>
  <c r="HG16" i="148"/>
  <c r="HF16" i="148"/>
  <c r="HE16" i="148"/>
  <c r="HD16" i="148"/>
  <c r="HC16" i="148"/>
  <c r="HB16" i="148"/>
  <c r="HA16" i="148"/>
  <c r="GZ16" i="148"/>
  <c r="GY16" i="148"/>
  <c r="GX16" i="148"/>
  <c r="GW16" i="148"/>
  <c r="GV16" i="148"/>
  <c r="A16" i="148"/>
  <c r="IQ15" i="148"/>
  <c r="IP15" i="148"/>
  <c r="IO15" i="148"/>
  <c r="IN15" i="148"/>
  <c r="IM15" i="148"/>
  <c r="IL15" i="148"/>
  <c r="IK15" i="148"/>
  <c r="IJ15" i="148"/>
  <c r="II15" i="148"/>
  <c r="IH15" i="148"/>
  <c r="IG15" i="148"/>
  <c r="IF15" i="148"/>
  <c r="IE15" i="148"/>
  <c r="ID15" i="148"/>
  <c r="IC15" i="148"/>
  <c r="IB15" i="148"/>
  <c r="IA15" i="148"/>
  <c r="HZ15" i="148"/>
  <c r="HY15" i="148"/>
  <c r="HX15" i="148"/>
  <c r="HW15" i="148"/>
  <c r="HV15" i="148"/>
  <c r="HU15" i="148"/>
  <c r="HT15" i="148"/>
  <c r="HS15" i="148"/>
  <c r="HR15" i="148"/>
  <c r="HQ15" i="148"/>
  <c r="HP15" i="148"/>
  <c r="HO15" i="148"/>
  <c r="HN15" i="148"/>
  <c r="HM15" i="148"/>
  <c r="HL15" i="148"/>
  <c r="HK15" i="148"/>
  <c r="HJ15" i="148"/>
  <c r="HI15" i="148"/>
  <c r="HH15" i="148"/>
  <c r="HG15" i="148"/>
  <c r="HF15" i="148"/>
  <c r="HE15" i="148"/>
  <c r="HD15" i="148"/>
  <c r="HC15" i="148"/>
  <c r="HB15" i="148"/>
  <c r="HA15" i="148"/>
  <c r="GZ15" i="148"/>
  <c r="GY15" i="148"/>
  <c r="GX15" i="148"/>
  <c r="GW15" i="148"/>
  <c r="GV15" i="148"/>
  <c r="A15" i="148"/>
  <c r="IQ14" i="148"/>
  <c r="IP14" i="148"/>
  <c r="IO14" i="148"/>
  <c r="IN14" i="148"/>
  <c r="IM14" i="148"/>
  <c r="IL14" i="148"/>
  <c r="IK14" i="148"/>
  <c r="IJ14" i="148"/>
  <c r="II14" i="148"/>
  <c r="IH14" i="148"/>
  <c r="IG14" i="148"/>
  <c r="IF14" i="148"/>
  <c r="IE14" i="148"/>
  <c r="ID14" i="148"/>
  <c r="IC14" i="148"/>
  <c r="IB14" i="148"/>
  <c r="IA14" i="148"/>
  <c r="HZ14" i="148"/>
  <c r="HY14" i="148"/>
  <c r="HX14" i="148"/>
  <c r="HW14" i="148"/>
  <c r="HV14" i="148"/>
  <c r="HU14" i="148"/>
  <c r="HT14" i="148"/>
  <c r="HS14" i="148"/>
  <c r="HR14" i="148"/>
  <c r="HQ14" i="148"/>
  <c r="HP14" i="148"/>
  <c r="HO14" i="148"/>
  <c r="HN14" i="148"/>
  <c r="HM14" i="148"/>
  <c r="HL14" i="148"/>
  <c r="HK14" i="148"/>
  <c r="HJ14" i="148"/>
  <c r="HI14" i="148"/>
  <c r="HH14" i="148"/>
  <c r="HG14" i="148"/>
  <c r="HF14" i="148"/>
  <c r="HE14" i="148"/>
  <c r="HD14" i="148"/>
  <c r="HC14" i="148"/>
  <c r="HB14" i="148"/>
  <c r="HA14" i="148"/>
  <c r="GZ14" i="148"/>
  <c r="GY14" i="148"/>
  <c r="GX14" i="148"/>
  <c r="GW14" i="148"/>
  <c r="GV14" i="148"/>
  <c r="A14" i="148"/>
  <c r="IQ13" i="148"/>
  <c r="IP13" i="148"/>
  <c r="IO13" i="148"/>
  <c r="IN13" i="148"/>
  <c r="IM13" i="148"/>
  <c r="IL13" i="148"/>
  <c r="IK13" i="148"/>
  <c r="IJ13" i="148"/>
  <c r="II13" i="148"/>
  <c r="IH13" i="148"/>
  <c r="IG13" i="148"/>
  <c r="IF13" i="148"/>
  <c r="IE13" i="148"/>
  <c r="ID13" i="148"/>
  <c r="IC13" i="148"/>
  <c r="IB13" i="148"/>
  <c r="IA13" i="148"/>
  <c r="HZ13" i="148"/>
  <c r="HY13" i="148"/>
  <c r="HX13" i="148"/>
  <c r="HW13" i="148"/>
  <c r="HV13" i="148"/>
  <c r="HU13" i="148"/>
  <c r="HT13" i="148"/>
  <c r="HS13" i="148"/>
  <c r="HR13" i="148"/>
  <c r="HQ13" i="148"/>
  <c r="HP13" i="148"/>
  <c r="HO13" i="148"/>
  <c r="HN13" i="148"/>
  <c r="HM13" i="148"/>
  <c r="HL13" i="148"/>
  <c r="HK13" i="148"/>
  <c r="HJ13" i="148"/>
  <c r="HI13" i="148"/>
  <c r="HH13" i="148"/>
  <c r="HG13" i="148"/>
  <c r="HF13" i="148"/>
  <c r="HE13" i="148"/>
  <c r="HD13" i="148"/>
  <c r="HC13" i="148"/>
  <c r="HB13" i="148"/>
  <c r="HA13" i="148"/>
  <c r="GZ13" i="148"/>
  <c r="GY13" i="148"/>
  <c r="GX13" i="148"/>
  <c r="GW13" i="148"/>
  <c r="GV13" i="148"/>
  <c r="B13" i="148"/>
  <c r="A13" i="148"/>
  <c r="IQ10" i="148"/>
  <c r="IP10" i="148"/>
  <c r="IO10" i="148"/>
  <c r="IN10" i="148"/>
  <c r="IM10" i="148"/>
  <c r="IL10" i="148"/>
  <c r="IK10" i="148"/>
  <c r="IJ10" i="148"/>
  <c r="II10" i="148"/>
  <c r="IH10" i="148"/>
  <c r="IG10" i="148"/>
  <c r="IF10" i="148"/>
  <c r="IE10" i="148"/>
  <c r="ID10" i="148"/>
  <c r="IC10" i="148"/>
  <c r="IB10" i="148"/>
  <c r="IA10" i="148"/>
  <c r="HZ10" i="148"/>
  <c r="HY10" i="148"/>
  <c r="HX10" i="148"/>
  <c r="HW10" i="148"/>
  <c r="HV10" i="148"/>
  <c r="HU10" i="148"/>
  <c r="HT10" i="148"/>
  <c r="HS10" i="148"/>
  <c r="HR10" i="148"/>
  <c r="HQ10" i="148"/>
  <c r="HP10" i="148"/>
  <c r="HO10" i="148"/>
  <c r="HN10" i="148"/>
  <c r="HM10" i="148"/>
  <c r="HL10" i="148"/>
  <c r="HK10" i="148"/>
  <c r="HJ10" i="148"/>
  <c r="HI10" i="148"/>
  <c r="HH10" i="148"/>
  <c r="HG10" i="148"/>
  <c r="HF10" i="148"/>
  <c r="HE10" i="148"/>
  <c r="HD10" i="148"/>
  <c r="HC10" i="148"/>
  <c r="HB10" i="148"/>
  <c r="HA10" i="148"/>
  <c r="GZ10" i="148"/>
  <c r="GY10" i="148"/>
  <c r="GX10" i="148"/>
  <c r="GW10" i="148"/>
  <c r="GV10" i="148"/>
  <c r="IQ9" i="148"/>
  <c r="IP9" i="148"/>
  <c r="IO9" i="148"/>
  <c r="IN9" i="148"/>
  <c r="IM9" i="148"/>
  <c r="IL9" i="148"/>
  <c r="IK9" i="148"/>
  <c r="IJ9" i="148"/>
  <c r="II9" i="148"/>
  <c r="IH9" i="148"/>
  <c r="IG9" i="148"/>
  <c r="IF9" i="148"/>
  <c r="IE9" i="148"/>
  <c r="ID9" i="148"/>
  <c r="IC9" i="148"/>
  <c r="IB9" i="148"/>
  <c r="IA9" i="148"/>
  <c r="HZ9" i="148"/>
  <c r="HY9" i="148"/>
  <c r="HX9" i="148"/>
  <c r="HW9" i="148"/>
  <c r="HV9" i="148"/>
  <c r="HU9" i="148"/>
  <c r="HT9" i="148"/>
  <c r="HS9" i="148"/>
  <c r="HR9" i="148"/>
  <c r="HQ9" i="148"/>
  <c r="HP9" i="148"/>
  <c r="HO9" i="148"/>
  <c r="HN9" i="148"/>
  <c r="HM9" i="148"/>
  <c r="HL9" i="148"/>
  <c r="HK9" i="148"/>
  <c r="HJ9" i="148"/>
  <c r="HI9" i="148"/>
  <c r="HH9" i="148"/>
  <c r="HG9" i="148"/>
  <c r="HF9" i="148"/>
  <c r="HE9" i="148"/>
  <c r="HD9" i="148"/>
  <c r="HC9" i="148"/>
  <c r="HB9" i="148"/>
  <c r="HA9" i="148"/>
  <c r="GZ9" i="148"/>
  <c r="GY9" i="148"/>
  <c r="GX9" i="148"/>
  <c r="GW9" i="148"/>
  <c r="GV9" i="148"/>
  <c r="IQ8" i="148"/>
  <c r="IP8" i="148"/>
  <c r="IO8" i="148"/>
  <c r="IN8" i="148"/>
  <c r="IM8" i="148"/>
  <c r="IL8" i="148"/>
  <c r="IK8" i="148"/>
  <c r="IJ8" i="148"/>
  <c r="II8" i="148"/>
  <c r="IH8" i="148"/>
  <c r="IG8" i="148"/>
  <c r="IF8" i="148"/>
  <c r="IE8" i="148"/>
  <c r="ID8" i="148"/>
  <c r="IC8" i="148"/>
  <c r="IB8" i="148"/>
  <c r="IA8" i="148"/>
  <c r="HZ8" i="148"/>
  <c r="HY8" i="148"/>
  <c r="HX8" i="148"/>
  <c r="HW8" i="148"/>
  <c r="HV8" i="148"/>
  <c r="HU8" i="148"/>
  <c r="HT8" i="148"/>
  <c r="HS8" i="148"/>
  <c r="HR8" i="148"/>
  <c r="HQ8" i="148"/>
  <c r="HP8" i="148"/>
  <c r="HO8" i="148"/>
  <c r="HN8" i="148"/>
  <c r="HM8" i="148"/>
  <c r="HL8" i="148"/>
  <c r="HK8" i="148"/>
  <c r="HJ8" i="148"/>
  <c r="HI8" i="148"/>
  <c r="HH8" i="148"/>
  <c r="HG8" i="148"/>
  <c r="HF8" i="148"/>
  <c r="HE8" i="148"/>
  <c r="HD8" i="148"/>
  <c r="HC8" i="148"/>
  <c r="HB8" i="148"/>
  <c r="HA8" i="148"/>
  <c r="GZ8" i="148"/>
  <c r="GY8" i="148"/>
  <c r="GX8" i="148"/>
  <c r="GW8" i="148"/>
  <c r="GV8" i="148"/>
  <c r="IQ7" i="148"/>
  <c r="IP7" i="148"/>
  <c r="IO7" i="148"/>
  <c r="IN7" i="148"/>
  <c r="IM7" i="148"/>
  <c r="IL7" i="148"/>
  <c r="IK7" i="148"/>
  <c r="IJ7" i="148"/>
  <c r="II7" i="148"/>
  <c r="IH7" i="148"/>
  <c r="IG7" i="148"/>
  <c r="IF7" i="148"/>
  <c r="IE7" i="148"/>
  <c r="ID7" i="148"/>
  <c r="IC7" i="148"/>
  <c r="IB7" i="148"/>
  <c r="IA7" i="148"/>
  <c r="HZ7" i="148"/>
  <c r="HY7" i="148"/>
  <c r="HX7" i="148"/>
  <c r="HW7" i="148"/>
  <c r="HV7" i="148"/>
  <c r="HU7" i="148"/>
  <c r="HT7" i="148"/>
  <c r="HS7" i="148"/>
  <c r="HR7" i="148"/>
  <c r="HQ7" i="148"/>
  <c r="HP7" i="148"/>
  <c r="HO7" i="148"/>
  <c r="HN7" i="148"/>
  <c r="HM7" i="148"/>
  <c r="HL7" i="148"/>
  <c r="HK7" i="148"/>
  <c r="HJ7" i="148"/>
  <c r="HI7" i="148"/>
  <c r="HH7" i="148"/>
  <c r="HG7" i="148"/>
  <c r="HF7" i="148"/>
  <c r="HE7" i="148"/>
  <c r="HD7" i="148"/>
  <c r="HC7" i="148"/>
  <c r="HB7" i="148"/>
  <c r="HA7" i="148"/>
  <c r="GZ7" i="148"/>
  <c r="GY7" i="148"/>
  <c r="GX7" i="148"/>
  <c r="GW7" i="148"/>
  <c r="GV7" i="148"/>
  <c r="IQ6" i="148"/>
  <c r="IP6" i="148"/>
  <c r="IO6" i="148"/>
  <c r="IN6" i="148"/>
  <c r="IM6" i="148"/>
  <c r="IL6" i="148"/>
  <c r="IK6" i="148"/>
  <c r="IJ6" i="148"/>
  <c r="II6" i="148"/>
  <c r="IH6" i="148"/>
  <c r="IG6" i="148"/>
  <c r="IF6" i="148"/>
  <c r="IE6" i="148"/>
  <c r="ID6" i="148"/>
  <c r="IC6" i="148"/>
  <c r="IB6" i="148"/>
  <c r="IA6" i="148"/>
  <c r="HZ6" i="148"/>
  <c r="HY6" i="148"/>
  <c r="HX6" i="148"/>
  <c r="HW6" i="148"/>
  <c r="HV6" i="148"/>
  <c r="HU6" i="148"/>
  <c r="HT6" i="148"/>
  <c r="HS6" i="148"/>
  <c r="HR6" i="148"/>
  <c r="HQ6" i="148"/>
  <c r="HP6" i="148"/>
  <c r="HO6" i="148"/>
  <c r="HN6" i="148"/>
  <c r="HM6" i="148"/>
  <c r="HL6" i="148"/>
  <c r="HK6" i="148"/>
  <c r="HJ6" i="148"/>
  <c r="HI6" i="148"/>
  <c r="HH6" i="148"/>
  <c r="HG6" i="148"/>
  <c r="HF6" i="148"/>
  <c r="HE6" i="148"/>
  <c r="HD6" i="148"/>
  <c r="HC6" i="148"/>
  <c r="HB6" i="148"/>
  <c r="HA6" i="148"/>
  <c r="GZ6" i="148"/>
  <c r="GY6" i="148"/>
  <c r="GX6" i="148"/>
  <c r="GW6" i="148"/>
  <c r="GV6" i="148"/>
  <c r="IQ5" i="148"/>
  <c r="IP5" i="148"/>
  <c r="IO5" i="148"/>
  <c r="IN5" i="148"/>
  <c r="IM5" i="148"/>
  <c r="IL5" i="148"/>
  <c r="IK5" i="148"/>
  <c r="IJ5" i="148"/>
  <c r="II5" i="148"/>
  <c r="IH5" i="148"/>
  <c r="IG5" i="148"/>
  <c r="IF5" i="148"/>
  <c r="IE5" i="148"/>
  <c r="ID5" i="148"/>
  <c r="IC5" i="148"/>
  <c r="IB5" i="148"/>
  <c r="IA5" i="148"/>
  <c r="HZ5" i="148"/>
  <c r="HY5" i="148"/>
  <c r="HX5" i="148"/>
  <c r="HW5" i="148"/>
  <c r="HV5" i="148"/>
  <c r="HU5" i="148"/>
  <c r="HT5" i="148"/>
  <c r="HS5" i="148"/>
  <c r="HR5" i="148"/>
  <c r="HQ5" i="148"/>
  <c r="HP5" i="148"/>
  <c r="HO5" i="148"/>
  <c r="HN5" i="148"/>
  <c r="HM5" i="148"/>
  <c r="HL5" i="148"/>
  <c r="HK5" i="148"/>
  <c r="HJ5" i="148"/>
  <c r="HI5" i="148"/>
  <c r="HH5" i="148"/>
  <c r="HG5" i="148"/>
  <c r="HF5" i="148"/>
  <c r="HE5" i="148"/>
  <c r="HD5" i="148"/>
  <c r="HC5" i="148"/>
  <c r="HB5" i="148"/>
  <c r="HA5" i="148"/>
  <c r="GZ5" i="148"/>
  <c r="GY5" i="148"/>
  <c r="GX5" i="148"/>
  <c r="GW5" i="148"/>
  <c r="GV5" i="148"/>
  <c r="C5" i="148"/>
  <c r="C6" i="148" s="1"/>
  <c r="C7" i="148" s="1"/>
  <c r="C8" i="148" s="1"/>
  <c r="C9" i="148" s="1"/>
  <c r="C10" i="148" s="1"/>
  <c r="GT2" i="148"/>
  <c r="GS2" i="148"/>
  <c r="GR2" i="148"/>
  <c r="GQ2" i="148"/>
  <c r="GP2" i="148"/>
  <c r="GO2" i="148"/>
  <c r="GN2" i="148"/>
  <c r="GM2" i="148"/>
  <c r="GL2" i="148"/>
  <c r="GK2" i="148"/>
  <c r="GJ2" i="148"/>
  <c r="GI2" i="148"/>
  <c r="GH2" i="148"/>
  <c r="GG2" i="148"/>
  <c r="GF2" i="148"/>
  <c r="GE2" i="148"/>
  <c r="GD2" i="148"/>
  <c r="GC2" i="148"/>
  <c r="GB2" i="148"/>
  <c r="GA2" i="148"/>
  <c r="FZ2" i="148"/>
  <c r="FY2" i="148"/>
  <c r="FX2" i="148"/>
  <c r="FW2" i="148"/>
  <c r="FV2" i="148"/>
  <c r="FU2" i="148"/>
  <c r="FT2" i="148"/>
  <c r="FS2" i="148"/>
  <c r="FR2" i="148"/>
  <c r="FQ2" i="148"/>
  <c r="FP2" i="148"/>
  <c r="FO2" i="148"/>
  <c r="FN2" i="148"/>
  <c r="FM2" i="148"/>
  <c r="FL2" i="148"/>
  <c r="FK2" i="148"/>
  <c r="FJ2" i="148"/>
  <c r="FI2" i="148"/>
  <c r="FH2" i="148"/>
  <c r="FG2" i="148"/>
  <c r="FF2" i="148"/>
  <c r="FE2" i="148"/>
  <c r="FD2" i="148"/>
  <c r="FC2" i="148"/>
  <c r="FB2" i="148"/>
  <c r="FA2" i="148"/>
  <c r="EZ2" i="148"/>
  <c r="EY2" i="148"/>
  <c r="EX2" i="148"/>
  <c r="EW2" i="148"/>
  <c r="EV2" i="148"/>
  <c r="EU2" i="148"/>
  <c r="ET2" i="148"/>
  <c r="ES2" i="148"/>
  <c r="ER2" i="148"/>
  <c r="EQ2" i="148"/>
  <c r="EP2" i="148"/>
  <c r="EO2" i="148"/>
  <c r="EN2" i="148"/>
  <c r="EM2" i="148"/>
  <c r="EL2" i="148"/>
  <c r="EK2" i="148"/>
  <c r="EJ2" i="148"/>
  <c r="EI2" i="148"/>
  <c r="EH2" i="148"/>
  <c r="EG2" i="148"/>
  <c r="EF2" i="148"/>
  <c r="EE2" i="148"/>
  <c r="ED2" i="148"/>
  <c r="EC2" i="148"/>
  <c r="EB2" i="148"/>
  <c r="EA2" i="148"/>
  <c r="DZ2" i="148"/>
  <c r="DY2" i="148"/>
  <c r="DX2" i="148"/>
  <c r="DW2" i="148"/>
  <c r="DV2" i="148"/>
  <c r="DU2" i="148"/>
  <c r="DT2" i="148"/>
  <c r="DS2" i="148"/>
  <c r="DR2" i="148"/>
  <c r="DQ2" i="148"/>
  <c r="DP2" i="148"/>
  <c r="DO2" i="148"/>
  <c r="DN2" i="148"/>
  <c r="DM2" i="148"/>
  <c r="DL2" i="148"/>
  <c r="DK2" i="148"/>
  <c r="DJ2" i="148"/>
  <c r="DI2" i="148"/>
  <c r="DH2" i="148"/>
  <c r="DG2" i="148"/>
  <c r="DF2" i="148"/>
  <c r="DE2" i="148"/>
  <c r="DD2" i="148"/>
  <c r="DC2" i="148"/>
  <c r="DB2" i="148"/>
  <c r="DA2" i="148"/>
  <c r="CZ2" i="148"/>
  <c r="CY2" i="148"/>
  <c r="CX2" i="148"/>
  <c r="CW2" i="148"/>
  <c r="CV2" i="148"/>
  <c r="CU2" i="148"/>
  <c r="CT2" i="148"/>
  <c r="CS2" i="148"/>
  <c r="CR2" i="148"/>
  <c r="CQ2" i="148"/>
  <c r="CP2" i="148"/>
  <c r="CO2" i="148"/>
  <c r="CN2" i="148"/>
  <c r="CM2" i="148"/>
  <c r="CL2" i="148"/>
  <c r="CK2" i="148"/>
  <c r="CJ2" i="148"/>
  <c r="CI2" i="148"/>
  <c r="CH2" i="148"/>
  <c r="CG2" i="148"/>
  <c r="CF2" i="148"/>
  <c r="CE2" i="148"/>
  <c r="CD2" i="148"/>
  <c r="CC2" i="148"/>
  <c r="CB2" i="148"/>
  <c r="CA2" i="148"/>
  <c r="BZ2" i="148"/>
  <c r="BY2" i="148"/>
  <c r="BX2" i="148"/>
  <c r="BW2" i="148"/>
  <c r="BV2" i="148"/>
  <c r="BU2" i="148"/>
  <c r="BT2" i="148"/>
  <c r="BS2" i="148"/>
  <c r="BR2" i="148"/>
  <c r="BQ2" i="148"/>
  <c r="BP2" i="148"/>
  <c r="BO2" i="148"/>
  <c r="BN2" i="148"/>
  <c r="BM2" i="148"/>
  <c r="BL2" i="148"/>
  <c r="BK2" i="148"/>
  <c r="BJ2" i="148"/>
  <c r="BI2" i="148"/>
  <c r="BH2" i="148"/>
  <c r="BG2" i="148"/>
  <c r="BF2" i="148"/>
  <c r="BE2" i="148"/>
  <c r="BD2" i="148"/>
  <c r="BC2" i="148"/>
  <c r="BB2" i="148"/>
  <c r="BA2" i="148"/>
  <c r="AZ2" i="148"/>
  <c r="AY2" i="148"/>
  <c r="AX2" i="148"/>
  <c r="AW2" i="148"/>
  <c r="AV2" i="148"/>
  <c r="AU2" i="148"/>
  <c r="AT2" i="148"/>
  <c r="AS2" i="148"/>
  <c r="AR2" i="148"/>
  <c r="AQ2" i="148"/>
  <c r="AP2" i="148"/>
  <c r="AO2" i="148"/>
  <c r="AN2" i="148"/>
  <c r="AM2" i="148"/>
  <c r="AL2" i="148"/>
  <c r="AK2" i="148"/>
  <c r="AJ2" i="148"/>
  <c r="AI2" i="148"/>
  <c r="AH2" i="148"/>
  <c r="AG2" i="148"/>
  <c r="AF2" i="148"/>
  <c r="AE2" i="148"/>
  <c r="AD2" i="148"/>
  <c r="AC2" i="148"/>
  <c r="AB2" i="148"/>
  <c r="AA2" i="148"/>
  <c r="Z2" i="148"/>
  <c r="Y2" i="148"/>
  <c r="X2" i="148"/>
  <c r="W2" i="148"/>
  <c r="V2" i="148"/>
  <c r="U2" i="148"/>
  <c r="T2" i="148"/>
  <c r="S2" i="148"/>
  <c r="R2" i="148"/>
  <c r="Q2" i="148"/>
  <c r="P2" i="148"/>
  <c r="O2" i="148"/>
  <c r="N2" i="148"/>
  <c r="M2" i="148"/>
  <c r="L2" i="148"/>
  <c r="K2" i="148"/>
  <c r="J2" i="148"/>
  <c r="I2" i="148"/>
  <c r="H2" i="148"/>
  <c r="G2" i="148"/>
  <c r="F2" i="148"/>
  <c r="E2" i="148"/>
  <c r="D2" i="148"/>
  <c r="C2" i="148"/>
  <c r="B2" i="148"/>
  <c r="A1" i="148"/>
  <c r="IQ18" i="147"/>
  <c r="IP18" i="147"/>
  <c r="IO18" i="147"/>
  <c r="IN18" i="147"/>
  <c r="IM18" i="147"/>
  <c r="IL18" i="147"/>
  <c r="IK18" i="147"/>
  <c r="IJ18" i="147"/>
  <c r="II18" i="147"/>
  <c r="IH18" i="147"/>
  <c r="IG18" i="147"/>
  <c r="IF18" i="147"/>
  <c r="IE18" i="147"/>
  <c r="ID18" i="147"/>
  <c r="IC18" i="147"/>
  <c r="IB18" i="147"/>
  <c r="IA18" i="147"/>
  <c r="HZ18" i="147"/>
  <c r="HY18" i="147"/>
  <c r="HX18" i="147"/>
  <c r="HW18" i="147"/>
  <c r="HV18" i="147"/>
  <c r="HU18" i="147"/>
  <c r="HT18" i="147"/>
  <c r="HS18" i="147"/>
  <c r="HR18" i="147"/>
  <c r="HQ18" i="147"/>
  <c r="HP18" i="147"/>
  <c r="HO18" i="147"/>
  <c r="HN18" i="147"/>
  <c r="HM18" i="147"/>
  <c r="HL18" i="147"/>
  <c r="HK18" i="147"/>
  <c r="HJ18" i="147"/>
  <c r="HI18" i="147"/>
  <c r="HH18" i="147"/>
  <c r="HG18" i="147"/>
  <c r="HF18" i="147"/>
  <c r="HE18" i="147"/>
  <c r="HD18" i="147"/>
  <c r="HC18" i="147"/>
  <c r="HB18" i="147"/>
  <c r="HA18" i="147"/>
  <c r="GZ18" i="147"/>
  <c r="GY18" i="147"/>
  <c r="GX18" i="147"/>
  <c r="GW18" i="147"/>
  <c r="GV18" i="147"/>
  <c r="A18" i="147"/>
  <c r="IQ17" i="147"/>
  <c r="IP17" i="147"/>
  <c r="IO17" i="147"/>
  <c r="IN17" i="147"/>
  <c r="IM17" i="147"/>
  <c r="IL17" i="147"/>
  <c r="IK17" i="147"/>
  <c r="IJ17" i="147"/>
  <c r="II17" i="147"/>
  <c r="IH17" i="147"/>
  <c r="IG17" i="147"/>
  <c r="IF17" i="147"/>
  <c r="IE17" i="147"/>
  <c r="ID17" i="147"/>
  <c r="IC17" i="147"/>
  <c r="IB17" i="147"/>
  <c r="IA17" i="147"/>
  <c r="HZ17" i="147"/>
  <c r="HY17" i="147"/>
  <c r="HX17" i="147"/>
  <c r="HW17" i="147"/>
  <c r="HV17" i="147"/>
  <c r="HU17" i="147"/>
  <c r="HT17" i="147"/>
  <c r="HS17" i="147"/>
  <c r="HR17" i="147"/>
  <c r="HQ17" i="147"/>
  <c r="HP17" i="147"/>
  <c r="HO17" i="147"/>
  <c r="HN17" i="147"/>
  <c r="HM17" i="147"/>
  <c r="HL17" i="147"/>
  <c r="HK17" i="147"/>
  <c r="HJ17" i="147"/>
  <c r="HI17" i="147"/>
  <c r="HH17" i="147"/>
  <c r="HG17" i="147"/>
  <c r="HF17" i="147"/>
  <c r="HE17" i="147"/>
  <c r="HD17" i="147"/>
  <c r="HC17" i="147"/>
  <c r="HB17" i="147"/>
  <c r="HA17" i="147"/>
  <c r="GZ17" i="147"/>
  <c r="GY17" i="147"/>
  <c r="GX17" i="147"/>
  <c r="GW17" i="147"/>
  <c r="GV17" i="147"/>
  <c r="A17" i="147"/>
  <c r="IQ16" i="147"/>
  <c r="IP16" i="147"/>
  <c r="IO16" i="147"/>
  <c r="IN16" i="147"/>
  <c r="IM16" i="147"/>
  <c r="IL16" i="147"/>
  <c r="IK16" i="147"/>
  <c r="IJ16" i="147"/>
  <c r="II16" i="147"/>
  <c r="IH16" i="147"/>
  <c r="IG16" i="147"/>
  <c r="IF16" i="147"/>
  <c r="IE16" i="147"/>
  <c r="ID16" i="147"/>
  <c r="IC16" i="147"/>
  <c r="IB16" i="147"/>
  <c r="IA16" i="147"/>
  <c r="HZ16" i="147"/>
  <c r="HY16" i="147"/>
  <c r="HX16" i="147"/>
  <c r="HW16" i="147"/>
  <c r="HV16" i="147"/>
  <c r="HU16" i="147"/>
  <c r="HT16" i="147"/>
  <c r="HS16" i="147"/>
  <c r="HR16" i="147"/>
  <c r="HQ16" i="147"/>
  <c r="HP16" i="147"/>
  <c r="HO16" i="147"/>
  <c r="HN16" i="147"/>
  <c r="HM16" i="147"/>
  <c r="HL16" i="147"/>
  <c r="HK16" i="147"/>
  <c r="HJ16" i="147"/>
  <c r="HI16" i="147"/>
  <c r="HH16" i="147"/>
  <c r="HG16" i="147"/>
  <c r="HF16" i="147"/>
  <c r="HE16" i="147"/>
  <c r="HD16" i="147"/>
  <c r="HC16" i="147"/>
  <c r="HB16" i="147"/>
  <c r="HA16" i="147"/>
  <c r="GZ16" i="147"/>
  <c r="GY16" i="147"/>
  <c r="GX16" i="147"/>
  <c r="GW16" i="147"/>
  <c r="GV16" i="147"/>
  <c r="A16" i="147"/>
  <c r="IQ15" i="147"/>
  <c r="IP15" i="147"/>
  <c r="IO15" i="147"/>
  <c r="IN15" i="147"/>
  <c r="IM15" i="147"/>
  <c r="IL15" i="147"/>
  <c r="IK15" i="147"/>
  <c r="IJ15" i="147"/>
  <c r="II15" i="147"/>
  <c r="IH15" i="147"/>
  <c r="IG15" i="147"/>
  <c r="IF15" i="147"/>
  <c r="IE15" i="147"/>
  <c r="ID15" i="147"/>
  <c r="IC15" i="147"/>
  <c r="IB15" i="147"/>
  <c r="IA15" i="147"/>
  <c r="HZ15" i="147"/>
  <c r="HY15" i="147"/>
  <c r="HX15" i="147"/>
  <c r="HW15" i="147"/>
  <c r="HV15" i="147"/>
  <c r="HU15" i="147"/>
  <c r="HT15" i="147"/>
  <c r="HS15" i="147"/>
  <c r="HR15" i="147"/>
  <c r="HQ15" i="147"/>
  <c r="HP15" i="147"/>
  <c r="HO15" i="147"/>
  <c r="HN15" i="147"/>
  <c r="HM15" i="147"/>
  <c r="HL15" i="147"/>
  <c r="HK15" i="147"/>
  <c r="HJ15" i="147"/>
  <c r="HI15" i="147"/>
  <c r="HH15" i="147"/>
  <c r="HG15" i="147"/>
  <c r="HF15" i="147"/>
  <c r="HE15" i="147"/>
  <c r="HD15" i="147"/>
  <c r="HC15" i="147"/>
  <c r="HB15" i="147"/>
  <c r="HA15" i="147"/>
  <c r="GZ15" i="147"/>
  <c r="GY15" i="147"/>
  <c r="GX15" i="147"/>
  <c r="GW15" i="147"/>
  <c r="GV15" i="147"/>
  <c r="A15" i="147"/>
  <c r="IQ14" i="147"/>
  <c r="IP14" i="147"/>
  <c r="IO14" i="147"/>
  <c r="IN14" i="147"/>
  <c r="IM14" i="147"/>
  <c r="IL14" i="147"/>
  <c r="IK14" i="147"/>
  <c r="IJ14" i="147"/>
  <c r="II14" i="147"/>
  <c r="IH14" i="147"/>
  <c r="IG14" i="147"/>
  <c r="IF14" i="147"/>
  <c r="IE14" i="147"/>
  <c r="ID14" i="147"/>
  <c r="IC14" i="147"/>
  <c r="IB14" i="147"/>
  <c r="IA14" i="147"/>
  <c r="HZ14" i="147"/>
  <c r="HY14" i="147"/>
  <c r="HX14" i="147"/>
  <c r="HW14" i="147"/>
  <c r="HV14" i="147"/>
  <c r="HU14" i="147"/>
  <c r="HT14" i="147"/>
  <c r="HS14" i="147"/>
  <c r="HR14" i="147"/>
  <c r="HQ14" i="147"/>
  <c r="HP14" i="147"/>
  <c r="HO14" i="147"/>
  <c r="HN14" i="147"/>
  <c r="HM14" i="147"/>
  <c r="HL14" i="147"/>
  <c r="HK14" i="147"/>
  <c r="HJ14" i="147"/>
  <c r="HI14" i="147"/>
  <c r="HH14" i="147"/>
  <c r="HG14" i="147"/>
  <c r="HF14" i="147"/>
  <c r="HE14" i="147"/>
  <c r="HD14" i="147"/>
  <c r="HC14" i="147"/>
  <c r="HB14" i="147"/>
  <c r="HA14" i="147"/>
  <c r="GZ14" i="147"/>
  <c r="GY14" i="147"/>
  <c r="GX14" i="147"/>
  <c r="GW14" i="147"/>
  <c r="GV14" i="147"/>
  <c r="A14" i="147"/>
  <c r="IQ13" i="147"/>
  <c r="IP13" i="147"/>
  <c r="IO13" i="147"/>
  <c r="IN13" i="147"/>
  <c r="IM13" i="147"/>
  <c r="IL13" i="147"/>
  <c r="IK13" i="147"/>
  <c r="IJ13" i="147"/>
  <c r="II13" i="147"/>
  <c r="IH13" i="147"/>
  <c r="IG13" i="147"/>
  <c r="IF13" i="147"/>
  <c r="IE13" i="147"/>
  <c r="ID13" i="147"/>
  <c r="IC13" i="147"/>
  <c r="IB13" i="147"/>
  <c r="IA13" i="147"/>
  <c r="HZ13" i="147"/>
  <c r="HY13" i="147"/>
  <c r="HX13" i="147"/>
  <c r="HW13" i="147"/>
  <c r="HV13" i="147"/>
  <c r="HU13" i="147"/>
  <c r="HT13" i="147"/>
  <c r="HS13" i="147"/>
  <c r="HR13" i="147"/>
  <c r="HQ13" i="147"/>
  <c r="HP13" i="147"/>
  <c r="HO13" i="147"/>
  <c r="HN13" i="147"/>
  <c r="HM13" i="147"/>
  <c r="HL13" i="147"/>
  <c r="HK13" i="147"/>
  <c r="HJ13" i="147"/>
  <c r="HI13" i="147"/>
  <c r="HH13" i="147"/>
  <c r="HG13" i="147"/>
  <c r="HF13" i="147"/>
  <c r="HE13" i="147"/>
  <c r="HD13" i="147"/>
  <c r="HC13" i="147"/>
  <c r="HB13" i="147"/>
  <c r="HA13" i="147"/>
  <c r="GZ13" i="147"/>
  <c r="GY13" i="147"/>
  <c r="GX13" i="147"/>
  <c r="GW13" i="147"/>
  <c r="GV13" i="147"/>
  <c r="B13" i="147"/>
  <c r="A13" i="147"/>
  <c r="IQ10" i="147"/>
  <c r="IP10" i="147"/>
  <c r="IO10" i="147"/>
  <c r="IN10" i="147"/>
  <c r="IM10" i="147"/>
  <c r="IL10" i="147"/>
  <c r="IK10" i="147"/>
  <c r="IJ10" i="147"/>
  <c r="II10" i="147"/>
  <c r="IH10" i="147"/>
  <c r="IG10" i="147"/>
  <c r="IF10" i="147"/>
  <c r="IE10" i="147"/>
  <c r="ID10" i="147"/>
  <c r="IC10" i="147"/>
  <c r="IB10" i="147"/>
  <c r="IA10" i="147"/>
  <c r="HZ10" i="147"/>
  <c r="HY10" i="147"/>
  <c r="HX10" i="147"/>
  <c r="HW10" i="147"/>
  <c r="HV10" i="147"/>
  <c r="HU10" i="147"/>
  <c r="HT10" i="147"/>
  <c r="HS10" i="147"/>
  <c r="HR10" i="147"/>
  <c r="HQ10" i="147"/>
  <c r="HP10" i="147"/>
  <c r="HO10" i="147"/>
  <c r="HN10" i="147"/>
  <c r="HM10" i="147"/>
  <c r="HL10" i="147"/>
  <c r="HK10" i="147"/>
  <c r="HJ10" i="147"/>
  <c r="HI10" i="147"/>
  <c r="HH10" i="147"/>
  <c r="HG10" i="147"/>
  <c r="HF10" i="147"/>
  <c r="HE10" i="147"/>
  <c r="HD10" i="147"/>
  <c r="HC10" i="147"/>
  <c r="HB10" i="147"/>
  <c r="HA10" i="147"/>
  <c r="GZ10" i="147"/>
  <c r="GY10" i="147"/>
  <c r="GX10" i="147"/>
  <c r="GW10" i="147"/>
  <c r="GV10" i="147"/>
  <c r="IQ9" i="147"/>
  <c r="IP9" i="147"/>
  <c r="IO9" i="147"/>
  <c r="IN9" i="147"/>
  <c r="IM9" i="147"/>
  <c r="IL9" i="147"/>
  <c r="IK9" i="147"/>
  <c r="IJ9" i="147"/>
  <c r="II9" i="147"/>
  <c r="IH9" i="147"/>
  <c r="IG9" i="147"/>
  <c r="IF9" i="147"/>
  <c r="IE9" i="147"/>
  <c r="ID9" i="147"/>
  <c r="IC9" i="147"/>
  <c r="IB9" i="147"/>
  <c r="IA9" i="147"/>
  <c r="HZ9" i="147"/>
  <c r="HY9" i="147"/>
  <c r="HX9" i="147"/>
  <c r="HW9" i="147"/>
  <c r="HV9" i="147"/>
  <c r="HU9" i="147"/>
  <c r="HT9" i="147"/>
  <c r="HS9" i="147"/>
  <c r="HR9" i="147"/>
  <c r="HQ9" i="147"/>
  <c r="HP9" i="147"/>
  <c r="HO9" i="147"/>
  <c r="HN9" i="147"/>
  <c r="HM9" i="147"/>
  <c r="HL9" i="147"/>
  <c r="HK9" i="147"/>
  <c r="HJ9" i="147"/>
  <c r="HI9" i="147"/>
  <c r="HH9" i="147"/>
  <c r="HG9" i="147"/>
  <c r="HF9" i="147"/>
  <c r="HE9" i="147"/>
  <c r="HD9" i="147"/>
  <c r="HC9" i="147"/>
  <c r="HB9" i="147"/>
  <c r="HA9" i="147"/>
  <c r="GZ9" i="147"/>
  <c r="GY9" i="147"/>
  <c r="GX9" i="147"/>
  <c r="GW9" i="147"/>
  <c r="GV9" i="147"/>
  <c r="IQ8" i="147"/>
  <c r="IP8" i="147"/>
  <c r="IO8" i="147"/>
  <c r="IN8" i="147"/>
  <c r="IM8" i="147"/>
  <c r="IL8" i="147"/>
  <c r="IK8" i="147"/>
  <c r="IJ8" i="147"/>
  <c r="II8" i="147"/>
  <c r="IH8" i="147"/>
  <c r="IG8" i="147"/>
  <c r="IF8" i="147"/>
  <c r="IE8" i="147"/>
  <c r="ID8" i="147"/>
  <c r="IC8" i="147"/>
  <c r="IB8" i="147"/>
  <c r="IA8" i="147"/>
  <c r="HZ8" i="147"/>
  <c r="HY8" i="147"/>
  <c r="HX8" i="147"/>
  <c r="HW8" i="147"/>
  <c r="HV8" i="147"/>
  <c r="HU8" i="147"/>
  <c r="HT8" i="147"/>
  <c r="HS8" i="147"/>
  <c r="HR8" i="147"/>
  <c r="HQ8" i="147"/>
  <c r="HP8" i="147"/>
  <c r="HO8" i="147"/>
  <c r="HN8" i="147"/>
  <c r="HM8" i="147"/>
  <c r="HL8" i="147"/>
  <c r="HK8" i="147"/>
  <c r="HJ8" i="147"/>
  <c r="HI8" i="147"/>
  <c r="HH8" i="147"/>
  <c r="HG8" i="147"/>
  <c r="HF8" i="147"/>
  <c r="HE8" i="147"/>
  <c r="HD8" i="147"/>
  <c r="HC8" i="147"/>
  <c r="HB8" i="147"/>
  <c r="HA8" i="147"/>
  <c r="GZ8" i="147"/>
  <c r="GY8" i="147"/>
  <c r="GX8" i="147"/>
  <c r="GW8" i="147"/>
  <c r="GV8" i="147"/>
  <c r="IQ7" i="147"/>
  <c r="IP7" i="147"/>
  <c r="IO7" i="147"/>
  <c r="IN7" i="147"/>
  <c r="IM7" i="147"/>
  <c r="IL7" i="147"/>
  <c r="IK7" i="147"/>
  <c r="IJ7" i="147"/>
  <c r="II7" i="147"/>
  <c r="IH7" i="147"/>
  <c r="IG7" i="147"/>
  <c r="IF7" i="147"/>
  <c r="IE7" i="147"/>
  <c r="ID7" i="147"/>
  <c r="IC7" i="147"/>
  <c r="IB7" i="147"/>
  <c r="IA7" i="147"/>
  <c r="HZ7" i="147"/>
  <c r="HY7" i="147"/>
  <c r="HX7" i="147"/>
  <c r="HW7" i="147"/>
  <c r="HV7" i="147"/>
  <c r="HU7" i="147"/>
  <c r="HT7" i="147"/>
  <c r="HS7" i="147"/>
  <c r="HR7" i="147"/>
  <c r="HQ7" i="147"/>
  <c r="HP7" i="147"/>
  <c r="HO7" i="147"/>
  <c r="HN7" i="147"/>
  <c r="HM7" i="147"/>
  <c r="HL7" i="147"/>
  <c r="HK7" i="147"/>
  <c r="HJ7" i="147"/>
  <c r="HI7" i="147"/>
  <c r="HH7" i="147"/>
  <c r="HG7" i="147"/>
  <c r="HF7" i="147"/>
  <c r="HE7" i="147"/>
  <c r="HD7" i="147"/>
  <c r="HC7" i="147"/>
  <c r="HB7" i="147"/>
  <c r="HA7" i="147"/>
  <c r="GZ7" i="147"/>
  <c r="GY7" i="147"/>
  <c r="GX7" i="147"/>
  <c r="GW7" i="147"/>
  <c r="GV7" i="147"/>
  <c r="IQ6" i="147"/>
  <c r="IP6" i="147"/>
  <c r="IO6" i="147"/>
  <c r="IN6" i="147"/>
  <c r="IM6" i="147"/>
  <c r="IL6" i="147"/>
  <c r="IK6" i="147"/>
  <c r="IJ6" i="147"/>
  <c r="II6" i="147"/>
  <c r="IH6" i="147"/>
  <c r="IG6" i="147"/>
  <c r="IF6" i="147"/>
  <c r="IE6" i="147"/>
  <c r="ID6" i="147"/>
  <c r="IC6" i="147"/>
  <c r="IB6" i="147"/>
  <c r="IA6" i="147"/>
  <c r="HZ6" i="147"/>
  <c r="HY6" i="147"/>
  <c r="HX6" i="147"/>
  <c r="HW6" i="147"/>
  <c r="HV6" i="147"/>
  <c r="HU6" i="147"/>
  <c r="HT6" i="147"/>
  <c r="HS6" i="147"/>
  <c r="HR6" i="147"/>
  <c r="HQ6" i="147"/>
  <c r="HP6" i="147"/>
  <c r="HO6" i="147"/>
  <c r="HN6" i="147"/>
  <c r="HM6" i="147"/>
  <c r="HL6" i="147"/>
  <c r="HK6" i="147"/>
  <c r="HJ6" i="147"/>
  <c r="HI6" i="147"/>
  <c r="HH6" i="147"/>
  <c r="HG6" i="147"/>
  <c r="HF6" i="147"/>
  <c r="HE6" i="147"/>
  <c r="HD6" i="147"/>
  <c r="HC6" i="147"/>
  <c r="HB6" i="147"/>
  <c r="HA6" i="147"/>
  <c r="GZ6" i="147"/>
  <c r="GY6" i="147"/>
  <c r="GX6" i="147"/>
  <c r="GW6" i="147"/>
  <c r="GV6" i="147"/>
  <c r="IQ5" i="147"/>
  <c r="IP5" i="147"/>
  <c r="IO5" i="147"/>
  <c r="IN5" i="147"/>
  <c r="IM5" i="147"/>
  <c r="IL5" i="147"/>
  <c r="IK5" i="147"/>
  <c r="IJ5" i="147"/>
  <c r="II5" i="147"/>
  <c r="IH5" i="147"/>
  <c r="IG5" i="147"/>
  <c r="IF5" i="147"/>
  <c r="IE5" i="147"/>
  <c r="ID5" i="147"/>
  <c r="IC5" i="147"/>
  <c r="IB5" i="147"/>
  <c r="IA5" i="147"/>
  <c r="HZ5" i="147"/>
  <c r="HY5" i="147"/>
  <c r="HX5" i="147"/>
  <c r="HW5" i="147"/>
  <c r="HV5" i="147"/>
  <c r="HU5" i="147"/>
  <c r="HT5" i="147"/>
  <c r="HS5" i="147"/>
  <c r="HR5" i="147"/>
  <c r="HQ5" i="147"/>
  <c r="HP5" i="147"/>
  <c r="HO5" i="147"/>
  <c r="HN5" i="147"/>
  <c r="HM5" i="147"/>
  <c r="HL5" i="147"/>
  <c r="HK5" i="147"/>
  <c r="HJ5" i="147"/>
  <c r="HI5" i="147"/>
  <c r="HH5" i="147"/>
  <c r="HG5" i="147"/>
  <c r="HF5" i="147"/>
  <c r="HE5" i="147"/>
  <c r="HD5" i="147"/>
  <c r="HC5" i="147"/>
  <c r="HB5" i="147"/>
  <c r="HA5" i="147"/>
  <c r="GZ5" i="147"/>
  <c r="GY5" i="147"/>
  <c r="GX5" i="147"/>
  <c r="GW5" i="147"/>
  <c r="GV5" i="147"/>
  <c r="C5" i="147"/>
  <c r="C6" i="147" s="1"/>
  <c r="C7" i="147" s="1"/>
  <c r="C8" i="147" s="1"/>
  <c r="C9" i="147" s="1"/>
  <c r="C10" i="147" s="1"/>
  <c r="GT2" i="147"/>
  <c r="GS2" i="147"/>
  <c r="GR2" i="147"/>
  <c r="GQ2" i="147"/>
  <c r="GP2" i="147"/>
  <c r="GO2" i="147"/>
  <c r="GN2" i="147"/>
  <c r="GM2" i="147"/>
  <c r="GL2" i="147"/>
  <c r="GK2" i="147"/>
  <c r="GJ2" i="147"/>
  <c r="GI2" i="147"/>
  <c r="GH2" i="147"/>
  <c r="GG2" i="147"/>
  <c r="GF2" i="147"/>
  <c r="GE2" i="147"/>
  <c r="GD2" i="147"/>
  <c r="GC2" i="147"/>
  <c r="GB2" i="147"/>
  <c r="GA2" i="147"/>
  <c r="FZ2" i="147"/>
  <c r="FY2" i="147"/>
  <c r="FX2" i="147"/>
  <c r="FW2" i="147"/>
  <c r="FV2" i="147"/>
  <c r="FU2" i="147"/>
  <c r="FT2" i="147"/>
  <c r="FS2" i="147"/>
  <c r="FR2" i="147"/>
  <c r="FQ2" i="147"/>
  <c r="FP2" i="147"/>
  <c r="FO2" i="147"/>
  <c r="FN2" i="147"/>
  <c r="FM2" i="147"/>
  <c r="FL2" i="147"/>
  <c r="FK2" i="147"/>
  <c r="FJ2" i="147"/>
  <c r="FI2" i="147"/>
  <c r="FH2" i="147"/>
  <c r="FG2" i="147"/>
  <c r="FF2" i="147"/>
  <c r="FE2" i="147"/>
  <c r="FD2" i="147"/>
  <c r="FC2" i="147"/>
  <c r="FB2" i="147"/>
  <c r="FA2" i="147"/>
  <c r="EZ2" i="147"/>
  <c r="EY2" i="147"/>
  <c r="EX2" i="147"/>
  <c r="EW2" i="147"/>
  <c r="EV2" i="147"/>
  <c r="EU2" i="147"/>
  <c r="ET2" i="147"/>
  <c r="ES2" i="147"/>
  <c r="ER2" i="147"/>
  <c r="EQ2" i="147"/>
  <c r="EP2" i="147"/>
  <c r="EO2" i="147"/>
  <c r="EN2" i="147"/>
  <c r="EM2" i="147"/>
  <c r="EL2" i="147"/>
  <c r="EK2" i="147"/>
  <c r="EJ2" i="147"/>
  <c r="EI2" i="147"/>
  <c r="EH2" i="147"/>
  <c r="EG2" i="147"/>
  <c r="EF2" i="147"/>
  <c r="EE2" i="147"/>
  <c r="ED2" i="147"/>
  <c r="EC2" i="147"/>
  <c r="EB2" i="147"/>
  <c r="EA2" i="147"/>
  <c r="DZ2" i="147"/>
  <c r="DY2" i="147"/>
  <c r="DX2" i="147"/>
  <c r="DW2" i="147"/>
  <c r="DV2" i="147"/>
  <c r="DU2" i="147"/>
  <c r="DT2" i="147"/>
  <c r="DS2" i="147"/>
  <c r="DR2" i="147"/>
  <c r="DQ2" i="147"/>
  <c r="DP2" i="147"/>
  <c r="DO2" i="147"/>
  <c r="DN2" i="147"/>
  <c r="DM2" i="147"/>
  <c r="DL2" i="147"/>
  <c r="DK2" i="147"/>
  <c r="DJ2" i="147"/>
  <c r="DI2" i="147"/>
  <c r="DH2" i="147"/>
  <c r="DG2" i="147"/>
  <c r="DF2" i="147"/>
  <c r="DE2" i="147"/>
  <c r="DD2" i="147"/>
  <c r="DC2" i="147"/>
  <c r="DB2" i="147"/>
  <c r="DA2" i="147"/>
  <c r="CZ2" i="147"/>
  <c r="CY2" i="147"/>
  <c r="CX2" i="147"/>
  <c r="CW2" i="147"/>
  <c r="CV2" i="147"/>
  <c r="CU2" i="147"/>
  <c r="CT2" i="147"/>
  <c r="CS2" i="147"/>
  <c r="CR2" i="147"/>
  <c r="CQ2" i="147"/>
  <c r="CP2" i="147"/>
  <c r="CO2" i="147"/>
  <c r="CN2" i="147"/>
  <c r="CM2" i="147"/>
  <c r="CL2" i="147"/>
  <c r="CK2" i="147"/>
  <c r="CJ2" i="147"/>
  <c r="CI2" i="147"/>
  <c r="BR2" i="147"/>
  <c r="BQ2" i="147"/>
  <c r="BP2" i="147"/>
  <c r="BO2" i="147"/>
  <c r="BN2" i="147"/>
  <c r="BM2" i="147"/>
  <c r="BL2" i="147"/>
  <c r="BK2" i="147"/>
  <c r="BJ2" i="147"/>
  <c r="BI2" i="147"/>
  <c r="BH2" i="147"/>
  <c r="BG2" i="147"/>
  <c r="BF2" i="147"/>
  <c r="BE2" i="147"/>
  <c r="BD2" i="147"/>
  <c r="BC2" i="147"/>
  <c r="BB2" i="147"/>
  <c r="BA2" i="147"/>
  <c r="AZ2" i="147"/>
  <c r="AY2" i="147"/>
  <c r="AX2" i="147"/>
  <c r="AW2" i="147"/>
  <c r="AV2" i="147"/>
  <c r="AU2" i="147"/>
  <c r="AT2" i="147"/>
  <c r="AS2" i="147"/>
  <c r="AR2" i="147"/>
  <c r="AQ2" i="147"/>
  <c r="AP2" i="147"/>
  <c r="AO2" i="147"/>
  <c r="AN2" i="147"/>
  <c r="AM2" i="147"/>
  <c r="AL2" i="147"/>
  <c r="AK2" i="147"/>
  <c r="AJ2" i="147"/>
  <c r="AI2" i="147"/>
  <c r="AH2" i="147"/>
  <c r="AG2" i="147"/>
  <c r="AF2" i="147"/>
  <c r="AE2" i="147"/>
  <c r="AD2" i="147"/>
  <c r="AC2" i="147"/>
  <c r="AB2" i="147"/>
  <c r="AA2" i="147"/>
  <c r="Z2" i="147"/>
  <c r="Y2" i="147"/>
  <c r="X2" i="147"/>
  <c r="W2" i="147"/>
  <c r="V2" i="147"/>
  <c r="U2" i="147"/>
  <c r="T2" i="147"/>
  <c r="S2" i="147"/>
  <c r="R2" i="147"/>
  <c r="Q2" i="147"/>
  <c r="P2" i="147"/>
  <c r="O2" i="147"/>
  <c r="N2" i="147"/>
  <c r="M2" i="147"/>
  <c r="L2" i="147"/>
  <c r="K2" i="147"/>
  <c r="J2" i="147"/>
  <c r="I2" i="147"/>
  <c r="H2" i="147"/>
  <c r="G2" i="147"/>
  <c r="F2" i="147"/>
  <c r="E2" i="147"/>
  <c r="D2" i="147"/>
  <c r="C2" i="147"/>
  <c r="B2" i="147"/>
  <c r="A1" i="147"/>
  <c r="IQ10" i="146"/>
  <c r="IP10" i="146"/>
  <c r="IO10" i="146"/>
  <c r="IN10" i="146"/>
  <c r="IM10" i="146"/>
  <c r="IL10" i="146"/>
  <c r="IK10" i="146"/>
  <c r="IJ10" i="146"/>
  <c r="II10" i="146"/>
  <c r="IH10" i="146"/>
  <c r="IG10" i="146"/>
  <c r="IF10" i="146"/>
  <c r="IE10" i="146"/>
  <c r="ID10" i="146"/>
  <c r="IC10" i="146"/>
  <c r="IB10" i="146"/>
  <c r="IA10" i="146"/>
  <c r="HZ10" i="146"/>
  <c r="HY10" i="146"/>
  <c r="HX10" i="146"/>
  <c r="HW10" i="146"/>
  <c r="HV10" i="146"/>
  <c r="HU10" i="146"/>
  <c r="HT10" i="146"/>
  <c r="HS10" i="146"/>
  <c r="HR10" i="146"/>
  <c r="HQ10" i="146"/>
  <c r="HP10" i="146"/>
  <c r="HO10" i="146"/>
  <c r="HN10" i="146"/>
  <c r="HM10" i="146"/>
  <c r="HL10" i="146"/>
  <c r="HK10" i="146"/>
  <c r="HJ10" i="146"/>
  <c r="HI10" i="146"/>
  <c r="HH10" i="146"/>
  <c r="HG10" i="146"/>
  <c r="HF10" i="146"/>
  <c r="HE10" i="146"/>
  <c r="HD10" i="146"/>
  <c r="HC10" i="146"/>
  <c r="HB10" i="146"/>
  <c r="HA10" i="146"/>
  <c r="GZ10" i="146"/>
  <c r="GY10" i="146"/>
  <c r="GX10" i="146"/>
  <c r="GW10" i="146"/>
  <c r="GV10" i="146"/>
  <c r="IQ9" i="146"/>
  <c r="IP9" i="146"/>
  <c r="IO9" i="146"/>
  <c r="IN9" i="146"/>
  <c r="IM9" i="146"/>
  <c r="IL9" i="146"/>
  <c r="IK9" i="146"/>
  <c r="IJ9" i="146"/>
  <c r="II9" i="146"/>
  <c r="IH9" i="146"/>
  <c r="IG9" i="146"/>
  <c r="IF9" i="146"/>
  <c r="IE9" i="146"/>
  <c r="ID9" i="146"/>
  <c r="IC9" i="146"/>
  <c r="IB9" i="146"/>
  <c r="IA9" i="146"/>
  <c r="HZ9" i="146"/>
  <c r="HY9" i="146"/>
  <c r="HX9" i="146"/>
  <c r="HW9" i="146"/>
  <c r="HV9" i="146"/>
  <c r="HU9" i="146"/>
  <c r="HT9" i="146"/>
  <c r="HS9" i="146"/>
  <c r="HR9" i="146"/>
  <c r="HQ9" i="146"/>
  <c r="HP9" i="146"/>
  <c r="HO9" i="146"/>
  <c r="HN9" i="146"/>
  <c r="HM9" i="146"/>
  <c r="HL9" i="146"/>
  <c r="HK9" i="146"/>
  <c r="HJ9" i="146"/>
  <c r="HI9" i="146"/>
  <c r="HH9" i="146"/>
  <c r="HG9" i="146"/>
  <c r="HF9" i="146"/>
  <c r="HE9" i="146"/>
  <c r="HD9" i="146"/>
  <c r="HC9" i="146"/>
  <c r="HB9" i="146"/>
  <c r="HA9" i="146"/>
  <c r="GZ9" i="146"/>
  <c r="GY9" i="146"/>
  <c r="GX9" i="146"/>
  <c r="GW9" i="146"/>
  <c r="GV9" i="146"/>
  <c r="IQ8" i="146"/>
  <c r="IP8" i="146"/>
  <c r="IO8" i="146"/>
  <c r="IN8" i="146"/>
  <c r="IM8" i="146"/>
  <c r="IL8" i="146"/>
  <c r="IK8" i="146"/>
  <c r="IJ8" i="146"/>
  <c r="II8" i="146"/>
  <c r="IH8" i="146"/>
  <c r="IG8" i="146"/>
  <c r="IF8" i="146"/>
  <c r="IE8" i="146"/>
  <c r="ID8" i="146"/>
  <c r="IC8" i="146"/>
  <c r="IB8" i="146"/>
  <c r="IA8" i="146"/>
  <c r="HZ8" i="146"/>
  <c r="HY8" i="146"/>
  <c r="HX8" i="146"/>
  <c r="HW8" i="146"/>
  <c r="HV8" i="146"/>
  <c r="HU8" i="146"/>
  <c r="HT8" i="146"/>
  <c r="HS8" i="146"/>
  <c r="HR8" i="146"/>
  <c r="HQ8" i="146"/>
  <c r="HP8" i="146"/>
  <c r="HO8" i="146"/>
  <c r="HN8" i="146"/>
  <c r="HM8" i="146"/>
  <c r="HL8" i="146"/>
  <c r="HK8" i="146"/>
  <c r="HJ8" i="146"/>
  <c r="HI8" i="146"/>
  <c r="HH8" i="146"/>
  <c r="HG8" i="146"/>
  <c r="HF8" i="146"/>
  <c r="HE8" i="146"/>
  <c r="HD8" i="146"/>
  <c r="HC8" i="146"/>
  <c r="HB8" i="146"/>
  <c r="HA8" i="146"/>
  <c r="GZ8" i="146"/>
  <c r="GY8" i="146"/>
  <c r="GX8" i="146"/>
  <c r="GW8" i="146"/>
  <c r="GV8" i="146"/>
  <c r="IQ7" i="146"/>
  <c r="IP7" i="146"/>
  <c r="IO7" i="146"/>
  <c r="IN7" i="146"/>
  <c r="IM7" i="146"/>
  <c r="IL7" i="146"/>
  <c r="IK7" i="146"/>
  <c r="IJ7" i="146"/>
  <c r="II7" i="146"/>
  <c r="IH7" i="146"/>
  <c r="IG7" i="146"/>
  <c r="IF7" i="146"/>
  <c r="IE7" i="146"/>
  <c r="ID7" i="146"/>
  <c r="IC7" i="146"/>
  <c r="IB7" i="146"/>
  <c r="IA7" i="146"/>
  <c r="HZ7" i="146"/>
  <c r="HY7" i="146"/>
  <c r="HX7" i="146"/>
  <c r="HW7" i="146"/>
  <c r="HV7" i="146"/>
  <c r="HU7" i="146"/>
  <c r="HT7" i="146"/>
  <c r="HS7" i="146"/>
  <c r="HR7" i="146"/>
  <c r="HQ7" i="146"/>
  <c r="HP7" i="146"/>
  <c r="HO7" i="146"/>
  <c r="HN7" i="146"/>
  <c r="HM7" i="146"/>
  <c r="HL7" i="146"/>
  <c r="HK7" i="146"/>
  <c r="HJ7" i="146"/>
  <c r="HI7" i="146"/>
  <c r="HH7" i="146"/>
  <c r="HG7" i="146"/>
  <c r="HF7" i="146"/>
  <c r="HE7" i="146"/>
  <c r="HD7" i="146"/>
  <c r="HC7" i="146"/>
  <c r="HB7" i="146"/>
  <c r="HA7" i="146"/>
  <c r="GZ7" i="146"/>
  <c r="GY7" i="146"/>
  <c r="GX7" i="146"/>
  <c r="GW7" i="146"/>
  <c r="GV7" i="146"/>
  <c r="IQ6" i="146"/>
  <c r="IP6" i="146"/>
  <c r="IO6" i="146"/>
  <c r="IN6" i="146"/>
  <c r="IM6" i="146"/>
  <c r="IL6" i="146"/>
  <c r="IK6" i="146"/>
  <c r="IJ6" i="146"/>
  <c r="II6" i="146"/>
  <c r="IH6" i="146"/>
  <c r="IG6" i="146"/>
  <c r="IF6" i="146"/>
  <c r="IE6" i="146"/>
  <c r="ID6" i="146"/>
  <c r="IC6" i="146"/>
  <c r="IB6" i="146"/>
  <c r="IA6" i="146"/>
  <c r="HZ6" i="146"/>
  <c r="HY6" i="146"/>
  <c r="HX6" i="146"/>
  <c r="HW6" i="146"/>
  <c r="HV6" i="146"/>
  <c r="HU6" i="146"/>
  <c r="HT6" i="146"/>
  <c r="HS6" i="146"/>
  <c r="HR6" i="146"/>
  <c r="HQ6" i="146"/>
  <c r="HP6" i="146"/>
  <c r="HO6" i="146"/>
  <c r="HN6" i="146"/>
  <c r="HM6" i="146"/>
  <c r="HL6" i="146"/>
  <c r="HK6" i="146"/>
  <c r="HJ6" i="146"/>
  <c r="HI6" i="146"/>
  <c r="HH6" i="146"/>
  <c r="HG6" i="146"/>
  <c r="HF6" i="146"/>
  <c r="HE6" i="146"/>
  <c r="HD6" i="146"/>
  <c r="HC6" i="146"/>
  <c r="HB6" i="146"/>
  <c r="HA6" i="146"/>
  <c r="GZ6" i="146"/>
  <c r="GY6" i="146"/>
  <c r="GX6" i="146"/>
  <c r="GW6" i="146"/>
  <c r="GV6" i="146"/>
  <c r="IQ5" i="146"/>
  <c r="IP5" i="146"/>
  <c r="IO5" i="146"/>
  <c r="IN5" i="146"/>
  <c r="IM5" i="146"/>
  <c r="IL5" i="146"/>
  <c r="IK5" i="146"/>
  <c r="IJ5" i="146"/>
  <c r="II5" i="146"/>
  <c r="IH5" i="146"/>
  <c r="IG5" i="146"/>
  <c r="IF5" i="146"/>
  <c r="IE5" i="146"/>
  <c r="ID5" i="146"/>
  <c r="IC5" i="146"/>
  <c r="IB5" i="146"/>
  <c r="IA5" i="146"/>
  <c r="HZ5" i="146"/>
  <c r="HY5" i="146"/>
  <c r="HX5" i="146"/>
  <c r="HW5" i="146"/>
  <c r="HV5" i="146"/>
  <c r="HU5" i="146"/>
  <c r="HT5" i="146"/>
  <c r="HS5" i="146"/>
  <c r="HR5" i="146"/>
  <c r="HQ5" i="146"/>
  <c r="HP5" i="146"/>
  <c r="HO5" i="146"/>
  <c r="HN5" i="146"/>
  <c r="HM5" i="146"/>
  <c r="HL5" i="146"/>
  <c r="HK5" i="146"/>
  <c r="HJ5" i="146"/>
  <c r="HI5" i="146"/>
  <c r="HH5" i="146"/>
  <c r="HG5" i="146"/>
  <c r="HF5" i="146"/>
  <c r="HE5" i="146"/>
  <c r="HD5" i="146"/>
  <c r="HC5" i="146"/>
  <c r="HB5" i="146"/>
  <c r="HA5" i="146"/>
  <c r="GZ5" i="146"/>
  <c r="GY5" i="146"/>
  <c r="GX5" i="146"/>
  <c r="GW5" i="146"/>
  <c r="GV5" i="146"/>
  <c r="C5" i="146"/>
  <c r="C6" i="146" s="1"/>
  <c r="C7" i="146" s="1"/>
  <c r="C8" i="146" s="1"/>
  <c r="C9" i="146" s="1"/>
  <c r="C10" i="146" s="1"/>
  <c r="GT2" i="146"/>
  <c r="GS2" i="146"/>
  <c r="GR2" i="146"/>
  <c r="GQ2" i="146"/>
  <c r="GP2" i="146"/>
  <c r="GO2" i="146"/>
  <c r="GN2" i="146"/>
  <c r="GM2" i="146"/>
  <c r="GL2" i="146"/>
  <c r="GK2" i="146"/>
  <c r="GJ2" i="146"/>
  <c r="GI2" i="146"/>
  <c r="GH2" i="146"/>
  <c r="GG2" i="146"/>
  <c r="GF2" i="146"/>
  <c r="GE2" i="146"/>
  <c r="GD2" i="146"/>
  <c r="GC2" i="146"/>
  <c r="GB2" i="146"/>
  <c r="GA2" i="146"/>
  <c r="FZ2" i="146"/>
  <c r="FY2" i="146"/>
  <c r="FX2" i="146"/>
  <c r="FW2" i="146"/>
  <c r="FV2" i="146"/>
  <c r="FU2" i="146"/>
  <c r="FT2" i="146"/>
  <c r="FS2" i="146"/>
  <c r="FR2" i="146"/>
  <c r="FQ2" i="146"/>
  <c r="FP2" i="146"/>
  <c r="FO2" i="146"/>
  <c r="FN2" i="146"/>
  <c r="FM2" i="146"/>
  <c r="FL2" i="146"/>
  <c r="FK2" i="146"/>
  <c r="FJ2" i="146"/>
  <c r="FI2" i="146"/>
  <c r="FH2" i="146"/>
  <c r="FG2" i="146"/>
  <c r="FF2" i="146"/>
  <c r="FE2" i="146"/>
  <c r="FD2" i="146"/>
  <c r="FC2" i="146"/>
  <c r="FB2" i="146"/>
  <c r="FA2" i="146"/>
  <c r="EZ2" i="146"/>
  <c r="EY2" i="146"/>
  <c r="EX2" i="146"/>
  <c r="EW2" i="146"/>
  <c r="EV2" i="146"/>
  <c r="EU2" i="146"/>
  <c r="ET2" i="146"/>
  <c r="ES2" i="146"/>
  <c r="ER2" i="146"/>
  <c r="EQ2" i="146"/>
  <c r="EP2" i="146"/>
  <c r="EO2" i="146"/>
  <c r="EN2" i="146"/>
  <c r="EM2" i="146"/>
  <c r="EL2" i="146"/>
  <c r="EK2" i="146"/>
  <c r="EJ2" i="146"/>
  <c r="EI2" i="146"/>
  <c r="EH2" i="146"/>
  <c r="EG2" i="146"/>
  <c r="EF2" i="146"/>
  <c r="EE2" i="146"/>
  <c r="ED2" i="146"/>
  <c r="EC2" i="146"/>
  <c r="EB2" i="146"/>
  <c r="EA2" i="146"/>
  <c r="DZ2" i="146"/>
  <c r="DY2" i="146"/>
  <c r="DX2" i="146"/>
  <c r="DW2" i="146"/>
  <c r="DV2" i="146"/>
  <c r="DU2" i="146"/>
  <c r="DT2" i="146"/>
  <c r="DS2" i="146"/>
  <c r="DR2" i="146"/>
  <c r="DQ2" i="146"/>
  <c r="DP2" i="146"/>
  <c r="DO2" i="146"/>
  <c r="DN2" i="146"/>
  <c r="DM2" i="146"/>
  <c r="DL2" i="146"/>
  <c r="DK2" i="146"/>
  <c r="DJ2" i="146"/>
  <c r="DI2" i="146"/>
  <c r="DH2" i="146"/>
  <c r="DG2" i="146"/>
  <c r="DF2" i="146"/>
  <c r="DE2" i="146"/>
  <c r="DD2" i="146"/>
  <c r="DC2" i="146"/>
  <c r="DB2" i="146"/>
  <c r="DA2" i="146"/>
  <c r="CZ2" i="146"/>
  <c r="CY2" i="146"/>
  <c r="CX2" i="146"/>
  <c r="CW2" i="146"/>
  <c r="CV2" i="146"/>
  <c r="CU2" i="146"/>
  <c r="CT2" i="146"/>
  <c r="CS2" i="146"/>
  <c r="CR2" i="146"/>
  <c r="CQ2" i="146"/>
  <c r="CP2" i="146"/>
  <c r="CO2" i="146"/>
  <c r="CN2" i="146"/>
  <c r="CM2" i="146"/>
  <c r="CL2" i="146"/>
  <c r="CK2" i="146"/>
  <c r="CJ2" i="146"/>
  <c r="CI2" i="146"/>
  <c r="CH2" i="146"/>
  <c r="CG2" i="146"/>
  <c r="CF2" i="146"/>
  <c r="CE2" i="146"/>
  <c r="CD2" i="146"/>
  <c r="CC2" i="146"/>
  <c r="CB2" i="146"/>
  <c r="CA2" i="146"/>
  <c r="BZ2" i="146"/>
  <c r="BY2" i="146"/>
  <c r="BX2" i="146"/>
  <c r="BW2" i="146"/>
  <c r="BV2" i="146"/>
  <c r="BU2" i="146"/>
  <c r="BT2" i="146"/>
  <c r="BS2" i="146"/>
  <c r="BR2" i="146"/>
  <c r="BQ2" i="146"/>
  <c r="BP2" i="146"/>
  <c r="BO2" i="146"/>
  <c r="BN2" i="146"/>
  <c r="BM2" i="146"/>
  <c r="BL2" i="146"/>
  <c r="BK2" i="146"/>
  <c r="BJ2" i="146"/>
  <c r="BI2" i="146"/>
  <c r="BH2" i="146"/>
  <c r="BG2" i="146"/>
  <c r="BF2" i="146"/>
  <c r="BE2" i="146"/>
  <c r="BD2" i="146"/>
  <c r="BC2" i="146"/>
  <c r="BB2" i="146"/>
  <c r="BA2" i="146"/>
  <c r="AZ2" i="146"/>
  <c r="AY2" i="146"/>
  <c r="AX2" i="146"/>
  <c r="AW2" i="146"/>
  <c r="AV2" i="146"/>
  <c r="AU2" i="146"/>
  <c r="AT2" i="146"/>
  <c r="AS2" i="146"/>
  <c r="AR2" i="146"/>
  <c r="AQ2" i="146"/>
  <c r="AP2" i="146"/>
  <c r="AO2" i="146"/>
  <c r="AN2" i="146"/>
  <c r="AM2" i="146"/>
  <c r="AL2" i="146"/>
  <c r="AK2" i="146"/>
  <c r="AJ2" i="146"/>
  <c r="AI2" i="146"/>
  <c r="AH2" i="146"/>
  <c r="AG2" i="146"/>
  <c r="AF2" i="146"/>
  <c r="AE2" i="146"/>
  <c r="AD2" i="146"/>
  <c r="AC2" i="146"/>
  <c r="AB2" i="146"/>
  <c r="AA2" i="146"/>
  <c r="Z2" i="146"/>
  <c r="Y2" i="146"/>
  <c r="X2" i="146"/>
  <c r="W2" i="146"/>
  <c r="V2" i="146"/>
  <c r="U2" i="146"/>
  <c r="T2" i="146"/>
  <c r="S2" i="146"/>
  <c r="R2" i="146"/>
  <c r="Q2" i="146"/>
  <c r="P2" i="146"/>
  <c r="O2" i="146"/>
  <c r="N2" i="146"/>
  <c r="M2" i="146"/>
  <c r="L2" i="146"/>
  <c r="K2" i="146"/>
  <c r="J2" i="146"/>
  <c r="I2" i="146"/>
  <c r="H2" i="146"/>
  <c r="G2" i="146"/>
  <c r="F2" i="146"/>
  <c r="E2" i="146"/>
  <c r="D2" i="146"/>
  <c r="C2" i="146"/>
  <c r="B2" i="146"/>
  <c r="A1" i="146"/>
  <c r="IQ18" i="145"/>
  <c r="IP18" i="145"/>
  <c r="IO18" i="145"/>
  <c r="IN18" i="145"/>
  <c r="IM18" i="145"/>
  <c r="IL18" i="145"/>
  <c r="IK18" i="145"/>
  <c r="IJ18" i="145"/>
  <c r="II18" i="145"/>
  <c r="IH18" i="145"/>
  <c r="IG18" i="145"/>
  <c r="IF18" i="145"/>
  <c r="IE18" i="145"/>
  <c r="ID18" i="145"/>
  <c r="IC18" i="145"/>
  <c r="IB18" i="145"/>
  <c r="IA18" i="145"/>
  <c r="HZ18" i="145"/>
  <c r="HY18" i="145"/>
  <c r="HX18" i="145"/>
  <c r="HW18" i="145"/>
  <c r="HV18" i="145"/>
  <c r="HU18" i="145"/>
  <c r="HT18" i="145"/>
  <c r="HS18" i="145"/>
  <c r="HR18" i="145"/>
  <c r="HQ18" i="145"/>
  <c r="HP18" i="145"/>
  <c r="HO18" i="145"/>
  <c r="HN18" i="145"/>
  <c r="HM18" i="145"/>
  <c r="HL18" i="145"/>
  <c r="HK18" i="145"/>
  <c r="HJ18" i="145"/>
  <c r="HI18" i="145"/>
  <c r="HH18" i="145"/>
  <c r="HG18" i="145"/>
  <c r="HF18" i="145"/>
  <c r="HE18" i="145"/>
  <c r="HD18" i="145"/>
  <c r="HC18" i="145"/>
  <c r="HB18" i="145"/>
  <c r="HA18" i="145"/>
  <c r="GZ18" i="145"/>
  <c r="GY18" i="145"/>
  <c r="GX18" i="145"/>
  <c r="GW18" i="145"/>
  <c r="GV18" i="145"/>
  <c r="IQ17" i="145"/>
  <c r="IP17" i="145"/>
  <c r="IO17" i="145"/>
  <c r="IN17" i="145"/>
  <c r="IM17" i="145"/>
  <c r="IL17" i="145"/>
  <c r="IK17" i="145"/>
  <c r="IJ17" i="145"/>
  <c r="II17" i="145"/>
  <c r="IH17" i="145"/>
  <c r="IG17" i="145"/>
  <c r="IF17" i="145"/>
  <c r="IE17" i="145"/>
  <c r="ID17" i="145"/>
  <c r="IC17" i="145"/>
  <c r="IB17" i="145"/>
  <c r="IA17" i="145"/>
  <c r="HZ17" i="145"/>
  <c r="HY17" i="145"/>
  <c r="HX17" i="145"/>
  <c r="HW17" i="145"/>
  <c r="HV17" i="145"/>
  <c r="HU17" i="145"/>
  <c r="HT17" i="145"/>
  <c r="HS17" i="145"/>
  <c r="HR17" i="145"/>
  <c r="HQ17" i="145"/>
  <c r="HP17" i="145"/>
  <c r="HO17" i="145"/>
  <c r="HN17" i="145"/>
  <c r="HM17" i="145"/>
  <c r="HL17" i="145"/>
  <c r="HK17" i="145"/>
  <c r="HJ17" i="145"/>
  <c r="HI17" i="145"/>
  <c r="HH17" i="145"/>
  <c r="HG17" i="145"/>
  <c r="HF17" i="145"/>
  <c r="HE17" i="145"/>
  <c r="HD17" i="145"/>
  <c r="HC17" i="145"/>
  <c r="HB17" i="145"/>
  <c r="HA17" i="145"/>
  <c r="GZ17" i="145"/>
  <c r="GY17" i="145"/>
  <c r="GX17" i="145"/>
  <c r="GW17" i="145"/>
  <c r="GV17" i="145"/>
  <c r="IQ16" i="145"/>
  <c r="IP16" i="145"/>
  <c r="IO16" i="145"/>
  <c r="IN16" i="145"/>
  <c r="IM16" i="145"/>
  <c r="IL16" i="145"/>
  <c r="IK16" i="145"/>
  <c r="IJ16" i="145"/>
  <c r="II16" i="145"/>
  <c r="IH16" i="145"/>
  <c r="IG16" i="145"/>
  <c r="IF16" i="145"/>
  <c r="IE16" i="145"/>
  <c r="ID16" i="145"/>
  <c r="IC16" i="145"/>
  <c r="IB16" i="145"/>
  <c r="IA16" i="145"/>
  <c r="HZ16" i="145"/>
  <c r="HY16" i="145"/>
  <c r="HX16" i="145"/>
  <c r="HW16" i="145"/>
  <c r="HV16" i="145"/>
  <c r="HU16" i="145"/>
  <c r="HT16" i="145"/>
  <c r="HS16" i="145"/>
  <c r="HR16" i="145"/>
  <c r="HQ16" i="145"/>
  <c r="HP16" i="145"/>
  <c r="HO16" i="145"/>
  <c r="HN16" i="145"/>
  <c r="HM16" i="145"/>
  <c r="HL16" i="145"/>
  <c r="HK16" i="145"/>
  <c r="HJ16" i="145"/>
  <c r="HI16" i="145"/>
  <c r="HH16" i="145"/>
  <c r="HG16" i="145"/>
  <c r="HF16" i="145"/>
  <c r="HE16" i="145"/>
  <c r="HD16" i="145"/>
  <c r="HC16" i="145"/>
  <c r="HB16" i="145"/>
  <c r="HA16" i="145"/>
  <c r="GZ16" i="145"/>
  <c r="GY16" i="145"/>
  <c r="GX16" i="145"/>
  <c r="GW16" i="145"/>
  <c r="GV16" i="145"/>
  <c r="IQ15" i="145"/>
  <c r="IP15" i="145"/>
  <c r="IO15" i="145"/>
  <c r="IN15" i="145"/>
  <c r="IM15" i="145"/>
  <c r="IL15" i="145"/>
  <c r="IK15" i="145"/>
  <c r="IJ15" i="145"/>
  <c r="II15" i="145"/>
  <c r="IH15" i="145"/>
  <c r="IG15" i="145"/>
  <c r="IF15" i="145"/>
  <c r="IE15" i="145"/>
  <c r="ID15" i="145"/>
  <c r="IC15" i="145"/>
  <c r="IB15" i="145"/>
  <c r="IA15" i="145"/>
  <c r="HZ15" i="145"/>
  <c r="HY15" i="145"/>
  <c r="HX15" i="145"/>
  <c r="HW15" i="145"/>
  <c r="HV15" i="145"/>
  <c r="HU15" i="145"/>
  <c r="HT15" i="145"/>
  <c r="HS15" i="145"/>
  <c r="HR15" i="145"/>
  <c r="HQ15" i="145"/>
  <c r="HP15" i="145"/>
  <c r="HO15" i="145"/>
  <c r="HN15" i="145"/>
  <c r="HM15" i="145"/>
  <c r="HL15" i="145"/>
  <c r="HK15" i="145"/>
  <c r="HJ15" i="145"/>
  <c r="HI15" i="145"/>
  <c r="HH15" i="145"/>
  <c r="HG15" i="145"/>
  <c r="HF15" i="145"/>
  <c r="HE15" i="145"/>
  <c r="HD15" i="145"/>
  <c r="HC15" i="145"/>
  <c r="HB15" i="145"/>
  <c r="HA15" i="145"/>
  <c r="GZ15" i="145"/>
  <c r="GY15" i="145"/>
  <c r="GX15" i="145"/>
  <c r="GW15" i="145"/>
  <c r="GV15" i="145"/>
  <c r="IQ14" i="145"/>
  <c r="IP14" i="145"/>
  <c r="IO14" i="145"/>
  <c r="IN14" i="145"/>
  <c r="IM14" i="145"/>
  <c r="IL14" i="145"/>
  <c r="IK14" i="145"/>
  <c r="IJ14" i="145"/>
  <c r="II14" i="145"/>
  <c r="IH14" i="145"/>
  <c r="IG14" i="145"/>
  <c r="IF14" i="145"/>
  <c r="IE14" i="145"/>
  <c r="ID14" i="145"/>
  <c r="IC14" i="145"/>
  <c r="IB14" i="145"/>
  <c r="IA14" i="145"/>
  <c r="HZ14" i="145"/>
  <c r="HY14" i="145"/>
  <c r="HX14" i="145"/>
  <c r="HW14" i="145"/>
  <c r="HV14" i="145"/>
  <c r="HU14" i="145"/>
  <c r="HT14" i="145"/>
  <c r="HS14" i="145"/>
  <c r="HR14" i="145"/>
  <c r="HQ14" i="145"/>
  <c r="HP14" i="145"/>
  <c r="HO14" i="145"/>
  <c r="HN14" i="145"/>
  <c r="HM14" i="145"/>
  <c r="HL14" i="145"/>
  <c r="HK14" i="145"/>
  <c r="HJ14" i="145"/>
  <c r="HI14" i="145"/>
  <c r="HH14" i="145"/>
  <c r="HG14" i="145"/>
  <c r="HF14" i="145"/>
  <c r="HE14" i="145"/>
  <c r="HD14" i="145"/>
  <c r="HC14" i="145"/>
  <c r="HB14" i="145"/>
  <c r="HA14" i="145"/>
  <c r="GZ14" i="145"/>
  <c r="GY14" i="145"/>
  <c r="GX14" i="145"/>
  <c r="GW14" i="145"/>
  <c r="GV14" i="145"/>
  <c r="IQ13" i="145"/>
  <c r="IP13" i="145"/>
  <c r="IO13" i="145"/>
  <c r="IN13" i="145"/>
  <c r="IM13" i="145"/>
  <c r="IL13" i="145"/>
  <c r="IK13" i="145"/>
  <c r="IJ13" i="145"/>
  <c r="II13" i="145"/>
  <c r="IH13" i="145"/>
  <c r="IG13" i="145"/>
  <c r="IF13" i="145"/>
  <c r="IE13" i="145"/>
  <c r="ID13" i="145"/>
  <c r="IC13" i="145"/>
  <c r="IB13" i="145"/>
  <c r="IA13" i="145"/>
  <c r="HZ13" i="145"/>
  <c r="HY13" i="145"/>
  <c r="HX13" i="145"/>
  <c r="HW13" i="145"/>
  <c r="HV13" i="145"/>
  <c r="HU13" i="145"/>
  <c r="HT13" i="145"/>
  <c r="HS13" i="145"/>
  <c r="HR13" i="145"/>
  <c r="HQ13" i="145"/>
  <c r="HP13" i="145"/>
  <c r="HO13" i="145"/>
  <c r="HN13" i="145"/>
  <c r="HM13" i="145"/>
  <c r="HL13" i="145"/>
  <c r="HK13" i="145"/>
  <c r="HJ13" i="145"/>
  <c r="HI13" i="145"/>
  <c r="HH13" i="145"/>
  <c r="HG13" i="145"/>
  <c r="HF13" i="145"/>
  <c r="HE13" i="145"/>
  <c r="HD13" i="145"/>
  <c r="HC13" i="145"/>
  <c r="HB13" i="145"/>
  <c r="HA13" i="145"/>
  <c r="GZ13" i="145"/>
  <c r="GY13" i="145"/>
  <c r="GX13" i="145"/>
  <c r="GW13" i="145"/>
  <c r="GV13" i="145"/>
  <c r="IQ10" i="145"/>
  <c r="IP10" i="145"/>
  <c r="IO10" i="145"/>
  <c r="IN10" i="145"/>
  <c r="IM10" i="145"/>
  <c r="IL10" i="145"/>
  <c r="IK10" i="145"/>
  <c r="IJ10" i="145"/>
  <c r="II10" i="145"/>
  <c r="IH10" i="145"/>
  <c r="IG10" i="145"/>
  <c r="IF10" i="145"/>
  <c r="IE10" i="145"/>
  <c r="ID10" i="145"/>
  <c r="IC10" i="145"/>
  <c r="IB10" i="145"/>
  <c r="IA10" i="145"/>
  <c r="HZ10" i="145"/>
  <c r="HY10" i="145"/>
  <c r="HX10" i="145"/>
  <c r="HW10" i="145"/>
  <c r="HV10" i="145"/>
  <c r="HU10" i="145"/>
  <c r="HT10" i="145"/>
  <c r="HS10" i="145"/>
  <c r="HR10" i="145"/>
  <c r="HQ10" i="145"/>
  <c r="HP10" i="145"/>
  <c r="HO10" i="145"/>
  <c r="HN10" i="145"/>
  <c r="HM10" i="145"/>
  <c r="HL10" i="145"/>
  <c r="HK10" i="145"/>
  <c r="HJ10" i="145"/>
  <c r="HI10" i="145"/>
  <c r="HH10" i="145"/>
  <c r="HG10" i="145"/>
  <c r="HF10" i="145"/>
  <c r="HE10" i="145"/>
  <c r="HD10" i="145"/>
  <c r="HC10" i="145"/>
  <c r="HB10" i="145"/>
  <c r="HA10" i="145"/>
  <c r="GZ10" i="145"/>
  <c r="GY10" i="145"/>
  <c r="GX10" i="145"/>
  <c r="GW10" i="145"/>
  <c r="GV10" i="145"/>
  <c r="IQ9" i="145"/>
  <c r="IP9" i="145"/>
  <c r="IO9" i="145"/>
  <c r="IN9" i="145"/>
  <c r="IM9" i="145"/>
  <c r="IL9" i="145"/>
  <c r="IK9" i="145"/>
  <c r="IJ9" i="145"/>
  <c r="II9" i="145"/>
  <c r="IH9" i="145"/>
  <c r="IG9" i="145"/>
  <c r="IF9" i="145"/>
  <c r="IE9" i="145"/>
  <c r="ID9" i="145"/>
  <c r="IC9" i="145"/>
  <c r="IB9" i="145"/>
  <c r="IA9" i="145"/>
  <c r="HZ9" i="145"/>
  <c r="HY9" i="145"/>
  <c r="HX9" i="145"/>
  <c r="HW9" i="145"/>
  <c r="HV9" i="145"/>
  <c r="HU9" i="145"/>
  <c r="HT9" i="145"/>
  <c r="HS9" i="145"/>
  <c r="HR9" i="145"/>
  <c r="HQ9" i="145"/>
  <c r="HP9" i="145"/>
  <c r="HO9" i="145"/>
  <c r="HN9" i="145"/>
  <c r="HM9" i="145"/>
  <c r="HL9" i="145"/>
  <c r="HK9" i="145"/>
  <c r="HJ9" i="145"/>
  <c r="HI9" i="145"/>
  <c r="HH9" i="145"/>
  <c r="HG9" i="145"/>
  <c r="HF9" i="145"/>
  <c r="HE9" i="145"/>
  <c r="HD9" i="145"/>
  <c r="HC9" i="145"/>
  <c r="HB9" i="145"/>
  <c r="HA9" i="145"/>
  <c r="GZ9" i="145"/>
  <c r="GY9" i="145"/>
  <c r="GX9" i="145"/>
  <c r="GW9" i="145"/>
  <c r="GV9" i="145"/>
  <c r="IQ8" i="145"/>
  <c r="IP8" i="145"/>
  <c r="IO8" i="145"/>
  <c r="IN8" i="145"/>
  <c r="IM8" i="145"/>
  <c r="IL8" i="145"/>
  <c r="IK8" i="145"/>
  <c r="IJ8" i="145"/>
  <c r="II8" i="145"/>
  <c r="IH8" i="145"/>
  <c r="IG8" i="145"/>
  <c r="IF8" i="145"/>
  <c r="IE8" i="145"/>
  <c r="ID8" i="145"/>
  <c r="IC8" i="145"/>
  <c r="IB8" i="145"/>
  <c r="IA8" i="145"/>
  <c r="HZ8" i="145"/>
  <c r="HY8" i="145"/>
  <c r="HX8" i="145"/>
  <c r="HW8" i="145"/>
  <c r="HV8" i="145"/>
  <c r="HU8" i="145"/>
  <c r="HT8" i="145"/>
  <c r="HS8" i="145"/>
  <c r="HR8" i="145"/>
  <c r="HQ8" i="145"/>
  <c r="HP8" i="145"/>
  <c r="HO8" i="145"/>
  <c r="HN8" i="145"/>
  <c r="HM8" i="145"/>
  <c r="HL8" i="145"/>
  <c r="HK8" i="145"/>
  <c r="HJ8" i="145"/>
  <c r="HI8" i="145"/>
  <c r="HH8" i="145"/>
  <c r="HG8" i="145"/>
  <c r="HF8" i="145"/>
  <c r="HE8" i="145"/>
  <c r="HD8" i="145"/>
  <c r="HC8" i="145"/>
  <c r="HB8" i="145"/>
  <c r="HA8" i="145"/>
  <c r="GZ8" i="145"/>
  <c r="GY8" i="145"/>
  <c r="GX8" i="145"/>
  <c r="GW8" i="145"/>
  <c r="GV8" i="145"/>
  <c r="IQ7" i="145"/>
  <c r="IP7" i="145"/>
  <c r="IO7" i="145"/>
  <c r="IN7" i="145"/>
  <c r="IM7" i="145"/>
  <c r="IL7" i="145"/>
  <c r="IK7" i="145"/>
  <c r="IJ7" i="145"/>
  <c r="II7" i="145"/>
  <c r="IH7" i="145"/>
  <c r="IG7" i="145"/>
  <c r="IF7" i="145"/>
  <c r="IE7" i="145"/>
  <c r="ID7" i="145"/>
  <c r="IC7" i="145"/>
  <c r="IB7" i="145"/>
  <c r="IA7" i="145"/>
  <c r="HZ7" i="145"/>
  <c r="HY7" i="145"/>
  <c r="HX7" i="145"/>
  <c r="HW7" i="145"/>
  <c r="HV7" i="145"/>
  <c r="HU7" i="145"/>
  <c r="HT7" i="145"/>
  <c r="HS7" i="145"/>
  <c r="HR7" i="145"/>
  <c r="HQ7" i="145"/>
  <c r="HP7" i="145"/>
  <c r="HO7" i="145"/>
  <c r="HN7" i="145"/>
  <c r="HM7" i="145"/>
  <c r="HL7" i="145"/>
  <c r="HK7" i="145"/>
  <c r="HJ7" i="145"/>
  <c r="HI7" i="145"/>
  <c r="HH7" i="145"/>
  <c r="HG7" i="145"/>
  <c r="HF7" i="145"/>
  <c r="HE7" i="145"/>
  <c r="HD7" i="145"/>
  <c r="HC7" i="145"/>
  <c r="HB7" i="145"/>
  <c r="HA7" i="145"/>
  <c r="GZ7" i="145"/>
  <c r="GY7" i="145"/>
  <c r="GX7" i="145"/>
  <c r="GW7" i="145"/>
  <c r="GV7" i="145"/>
  <c r="IQ6" i="145"/>
  <c r="IP6" i="145"/>
  <c r="IO6" i="145"/>
  <c r="IN6" i="145"/>
  <c r="IM6" i="145"/>
  <c r="IL6" i="145"/>
  <c r="IK6" i="145"/>
  <c r="IJ6" i="145"/>
  <c r="II6" i="145"/>
  <c r="IH6" i="145"/>
  <c r="IG6" i="145"/>
  <c r="IF6" i="145"/>
  <c r="IE6" i="145"/>
  <c r="ID6" i="145"/>
  <c r="IC6" i="145"/>
  <c r="IB6" i="145"/>
  <c r="IA6" i="145"/>
  <c r="HZ6" i="145"/>
  <c r="HY6" i="145"/>
  <c r="HX6" i="145"/>
  <c r="HW6" i="145"/>
  <c r="HV6" i="145"/>
  <c r="HU6" i="145"/>
  <c r="HT6" i="145"/>
  <c r="HS6" i="145"/>
  <c r="HR6" i="145"/>
  <c r="HQ6" i="145"/>
  <c r="HP6" i="145"/>
  <c r="HO6" i="145"/>
  <c r="HN6" i="145"/>
  <c r="HM6" i="145"/>
  <c r="HL6" i="145"/>
  <c r="HK6" i="145"/>
  <c r="HJ6" i="145"/>
  <c r="HI6" i="145"/>
  <c r="HH6" i="145"/>
  <c r="HG6" i="145"/>
  <c r="HF6" i="145"/>
  <c r="HE6" i="145"/>
  <c r="HD6" i="145"/>
  <c r="HC6" i="145"/>
  <c r="HB6" i="145"/>
  <c r="HA6" i="145"/>
  <c r="GZ6" i="145"/>
  <c r="GY6" i="145"/>
  <c r="GX6" i="145"/>
  <c r="GW6" i="145"/>
  <c r="GV6" i="145"/>
  <c r="IQ5" i="145"/>
  <c r="IP5" i="145"/>
  <c r="IO5" i="145"/>
  <c r="IN5" i="145"/>
  <c r="IM5" i="145"/>
  <c r="IL5" i="145"/>
  <c r="IK5" i="145"/>
  <c r="IJ5" i="145"/>
  <c r="II5" i="145"/>
  <c r="IH5" i="145"/>
  <c r="IG5" i="145"/>
  <c r="IF5" i="145"/>
  <c r="IE5" i="145"/>
  <c r="ID5" i="145"/>
  <c r="IC5" i="145"/>
  <c r="IB5" i="145"/>
  <c r="IA5" i="145"/>
  <c r="HZ5" i="145"/>
  <c r="HY5" i="145"/>
  <c r="HX5" i="145"/>
  <c r="HW5" i="145"/>
  <c r="HV5" i="145"/>
  <c r="HU5" i="145"/>
  <c r="HT5" i="145"/>
  <c r="HS5" i="145"/>
  <c r="HR5" i="145"/>
  <c r="HQ5" i="145"/>
  <c r="HP5" i="145"/>
  <c r="HO5" i="145"/>
  <c r="HN5" i="145"/>
  <c r="HM5" i="145"/>
  <c r="HL5" i="145"/>
  <c r="HK5" i="145"/>
  <c r="HJ5" i="145"/>
  <c r="HI5" i="145"/>
  <c r="HH5" i="145"/>
  <c r="HG5" i="145"/>
  <c r="HF5" i="145"/>
  <c r="HE5" i="145"/>
  <c r="HD5" i="145"/>
  <c r="HC5" i="145"/>
  <c r="HB5" i="145"/>
  <c r="HA5" i="145"/>
  <c r="GZ5" i="145"/>
  <c r="GY5" i="145"/>
  <c r="GX5" i="145"/>
  <c r="GW5" i="145"/>
  <c r="GV5" i="145"/>
  <c r="GT2" i="145"/>
  <c r="GS2" i="145"/>
  <c r="GR2" i="145"/>
  <c r="GQ2" i="145"/>
  <c r="GP2" i="145"/>
  <c r="GO2" i="145"/>
  <c r="GN2" i="145"/>
  <c r="GM2" i="145"/>
  <c r="GL2" i="145"/>
  <c r="GK2" i="145"/>
  <c r="GJ2" i="145"/>
  <c r="GI2" i="145"/>
  <c r="GH2" i="145"/>
  <c r="GG2" i="145"/>
  <c r="GF2" i="145"/>
  <c r="GE2" i="145"/>
  <c r="GD2" i="145"/>
  <c r="GC2" i="145"/>
  <c r="GB2" i="145"/>
  <c r="GA2" i="145"/>
  <c r="FZ2" i="145"/>
  <c r="FY2" i="145"/>
  <c r="FX2" i="145"/>
  <c r="FW2" i="145"/>
  <c r="FV2" i="145"/>
  <c r="FU2" i="145"/>
  <c r="FT2" i="145"/>
  <c r="FS2" i="145"/>
  <c r="FR2" i="145"/>
  <c r="FQ2" i="145"/>
  <c r="FP2" i="145"/>
  <c r="FO2" i="145"/>
  <c r="FN2" i="145"/>
  <c r="FM2" i="145"/>
  <c r="FL2" i="145"/>
  <c r="FK2" i="145"/>
  <c r="FJ2" i="145"/>
  <c r="FI2" i="145"/>
  <c r="FH2" i="145"/>
  <c r="FG2" i="145"/>
  <c r="FF2" i="145"/>
  <c r="FE2" i="145"/>
  <c r="FD2" i="145"/>
  <c r="FC2" i="145"/>
  <c r="FB2" i="145"/>
  <c r="FA2" i="145"/>
  <c r="EZ2" i="145"/>
  <c r="EY2" i="145"/>
  <c r="EX2" i="145"/>
  <c r="EW2" i="145"/>
  <c r="EV2" i="145"/>
  <c r="EU2" i="145"/>
  <c r="ET2" i="145"/>
  <c r="ES2" i="145"/>
  <c r="ER2" i="145"/>
  <c r="EQ2" i="145"/>
  <c r="EP2" i="145"/>
  <c r="EO2" i="145"/>
  <c r="EN2" i="145"/>
  <c r="EM2" i="145"/>
  <c r="EL2" i="145"/>
  <c r="EK2" i="145"/>
  <c r="EJ2" i="145"/>
  <c r="EI2" i="145"/>
  <c r="EH2" i="145"/>
  <c r="EG2" i="145"/>
  <c r="EF2" i="145"/>
  <c r="EE2" i="145"/>
  <c r="ED2" i="145"/>
  <c r="EC2" i="145"/>
  <c r="EB2" i="145"/>
  <c r="EA2" i="145"/>
  <c r="DZ2" i="145"/>
  <c r="DY2" i="145"/>
  <c r="DX2" i="145"/>
  <c r="DW2" i="145"/>
  <c r="DV2" i="145"/>
  <c r="DU2" i="145"/>
  <c r="DT2" i="145"/>
  <c r="DS2" i="145"/>
  <c r="DR2" i="145"/>
  <c r="DQ2" i="145"/>
  <c r="DP2" i="145"/>
  <c r="DO2" i="145"/>
  <c r="DN2" i="145"/>
  <c r="DM2" i="145"/>
  <c r="DL2" i="145"/>
  <c r="DK2" i="145"/>
  <c r="DJ2" i="145"/>
  <c r="DI2" i="145"/>
  <c r="DH2" i="145"/>
  <c r="DG2" i="145"/>
  <c r="DF2" i="145"/>
  <c r="DE2" i="145"/>
  <c r="DD2" i="145"/>
  <c r="DC2" i="145"/>
  <c r="DB2" i="145"/>
  <c r="DA2" i="145"/>
  <c r="CZ2" i="145"/>
  <c r="CY2" i="145"/>
  <c r="CX2" i="145"/>
  <c r="CW2" i="145"/>
  <c r="CV2" i="145"/>
  <c r="CU2" i="145"/>
  <c r="CT2" i="145"/>
  <c r="CS2" i="145"/>
  <c r="CR2" i="145"/>
  <c r="CQ2" i="145"/>
  <c r="CP2" i="145"/>
  <c r="CO2" i="145"/>
  <c r="CN2" i="145"/>
  <c r="CM2" i="145"/>
  <c r="CL2" i="145"/>
  <c r="CK2" i="145"/>
  <c r="CJ2" i="145"/>
  <c r="CI2" i="145"/>
  <c r="CH2" i="145"/>
  <c r="CG2" i="145"/>
  <c r="CF2" i="145"/>
  <c r="CE2" i="145"/>
  <c r="CD2" i="145"/>
  <c r="CC2" i="145"/>
  <c r="CB2" i="145"/>
  <c r="CA2" i="145"/>
  <c r="BZ2" i="145"/>
  <c r="BY2" i="145"/>
  <c r="BX2" i="145"/>
  <c r="BW2" i="145"/>
  <c r="BV2" i="145"/>
  <c r="BU2" i="145"/>
  <c r="BT2" i="145"/>
  <c r="BS2" i="145"/>
  <c r="BR2" i="145"/>
  <c r="BQ2" i="145"/>
  <c r="BP2" i="145"/>
  <c r="BO2" i="145"/>
  <c r="BN2" i="145"/>
  <c r="BM2" i="145"/>
  <c r="BL2" i="145"/>
  <c r="BK2" i="145"/>
  <c r="BJ2" i="145"/>
  <c r="BI2" i="145"/>
  <c r="BH2" i="145"/>
  <c r="BG2" i="145"/>
  <c r="BF2" i="145"/>
  <c r="BE2" i="145"/>
  <c r="BD2" i="145"/>
  <c r="BC2" i="145"/>
  <c r="BB2" i="145"/>
  <c r="BA2" i="145"/>
  <c r="AZ2" i="145"/>
  <c r="AY2" i="145"/>
  <c r="AX2" i="145"/>
  <c r="AW2" i="145"/>
  <c r="AV2" i="145"/>
  <c r="AU2" i="145"/>
  <c r="AT2" i="145"/>
  <c r="AS2" i="145"/>
  <c r="AR2" i="145"/>
  <c r="AQ2" i="145"/>
  <c r="AP2" i="145"/>
  <c r="AO2" i="145"/>
  <c r="AN2" i="145"/>
  <c r="AM2" i="145"/>
  <c r="AL2" i="145"/>
  <c r="AK2" i="145"/>
  <c r="AJ2" i="145"/>
  <c r="AI2" i="145"/>
  <c r="AH2" i="145"/>
  <c r="AG2" i="145"/>
  <c r="AF2" i="145"/>
  <c r="AE2" i="145"/>
  <c r="AD2" i="145"/>
  <c r="AC2" i="145"/>
  <c r="AB2" i="145"/>
  <c r="AA2" i="145"/>
  <c r="Z2" i="145"/>
  <c r="Y2" i="145"/>
  <c r="X2" i="145"/>
  <c r="W2" i="145"/>
  <c r="V2" i="145"/>
  <c r="U2" i="145"/>
  <c r="T2" i="145"/>
  <c r="S2" i="145"/>
  <c r="R2" i="145"/>
  <c r="Q2" i="145"/>
  <c r="P2" i="145"/>
  <c r="O2" i="145"/>
  <c r="N2" i="145"/>
  <c r="M2" i="145"/>
  <c r="L2" i="145"/>
  <c r="K2" i="145"/>
  <c r="J2" i="145"/>
  <c r="I2" i="145"/>
  <c r="H2" i="145"/>
  <c r="G2" i="145"/>
  <c r="F2" i="145"/>
  <c r="E2" i="145"/>
  <c r="D2" i="145"/>
  <c r="C2" i="145"/>
  <c r="B2" i="145"/>
  <c r="A1" i="145"/>
  <c r="IQ18" i="144"/>
  <c r="IP18" i="144"/>
  <c r="IO18" i="144"/>
  <c r="IN18" i="144"/>
  <c r="IM18" i="144"/>
  <c r="IL18" i="144"/>
  <c r="IK18" i="144"/>
  <c r="IJ18" i="144"/>
  <c r="II18" i="144"/>
  <c r="IH18" i="144"/>
  <c r="IG18" i="144"/>
  <c r="IF18" i="144"/>
  <c r="IE18" i="144"/>
  <c r="ID18" i="144"/>
  <c r="IC18" i="144"/>
  <c r="IB18" i="144"/>
  <c r="IA18" i="144"/>
  <c r="HZ18" i="144"/>
  <c r="HY18" i="144"/>
  <c r="HX18" i="144"/>
  <c r="HW18" i="144"/>
  <c r="HV18" i="144"/>
  <c r="HU18" i="144"/>
  <c r="HT18" i="144"/>
  <c r="HS18" i="144"/>
  <c r="HR18" i="144"/>
  <c r="HQ18" i="144"/>
  <c r="HP18" i="144"/>
  <c r="HO18" i="144"/>
  <c r="HN18" i="144"/>
  <c r="HM18" i="144"/>
  <c r="HL18" i="144"/>
  <c r="HK18" i="144"/>
  <c r="HJ18" i="144"/>
  <c r="HI18" i="144"/>
  <c r="HH18" i="144"/>
  <c r="HG18" i="144"/>
  <c r="HF18" i="144"/>
  <c r="HE18" i="144"/>
  <c r="HD18" i="144"/>
  <c r="HC18" i="144"/>
  <c r="HB18" i="144"/>
  <c r="HA18" i="144"/>
  <c r="GZ18" i="144"/>
  <c r="GY18" i="144"/>
  <c r="GX18" i="144"/>
  <c r="GW18" i="144"/>
  <c r="GV18" i="144"/>
  <c r="A18" i="144"/>
  <c r="IQ17" i="144"/>
  <c r="IP17" i="144"/>
  <c r="IO17" i="144"/>
  <c r="IN17" i="144"/>
  <c r="IM17" i="144"/>
  <c r="IL17" i="144"/>
  <c r="IK17" i="144"/>
  <c r="IJ17" i="144"/>
  <c r="II17" i="144"/>
  <c r="IH17" i="144"/>
  <c r="IG17" i="144"/>
  <c r="IF17" i="144"/>
  <c r="IE17" i="144"/>
  <c r="ID17" i="144"/>
  <c r="IC17" i="144"/>
  <c r="IB17" i="144"/>
  <c r="IA17" i="144"/>
  <c r="HZ17" i="144"/>
  <c r="HY17" i="144"/>
  <c r="HX17" i="144"/>
  <c r="HW17" i="144"/>
  <c r="HV17" i="144"/>
  <c r="HU17" i="144"/>
  <c r="HT17" i="144"/>
  <c r="HS17" i="144"/>
  <c r="HR17" i="144"/>
  <c r="HQ17" i="144"/>
  <c r="HP17" i="144"/>
  <c r="HO17" i="144"/>
  <c r="HN17" i="144"/>
  <c r="HM17" i="144"/>
  <c r="HL17" i="144"/>
  <c r="HK17" i="144"/>
  <c r="HJ17" i="144"/>
  <c r="HI17" i="144"/>
  <c r="HH17" i="144"/>
  <c r="HG17" i="144"/>
  <c r="HF17" i="144"/>
  <c r="HE17" i="144"/>
  <c r="HD17" i="144"/>
  <c r="HC17" i="144"/>
  <c r="HB17" i="144"/>
  <c r="HA17" i="144"/>
  <c r="GZ17" i="144"/>
  <c r="GY17" i="144"/>
  <c r="GX17" i="144"/>
  <c r="GW17" i="144"/>
  <c r="GV17" i="144"/>
  <c r="A17" i="144"/>
  <c r="IQ16" i="144"/>
  <c r="IP16" i="144"/>
  <c r="IO16" i="144"/>
  <c r="IN16" i="144"/>
  <c r="IM16" i="144"/>
  <c r="IL16" i="144"/>
  <c r="IK16" i="144"/>
  <c r="IJ16" i="144"/>
  <c r="II16" i="144"/>
  <c r="IH16" i="144"/>
  <c r="IG16" i="144"/>
  <c r="IF16" i="144"/>
  <c r="IE16" i="144"/>
  <c r="ID16" i="144"/>
  <c r="IC16" i="144"/>
  <c r="IB16" i="144"/>
  <c r="IA16" i="144"/>
  <c r="HZ16" i="144"/>
  <c r="HY16" i="144"/>
  <c r="HX16" i="144"/>
  <c r="HW16" i="144"/>
  <c r="HV16" i="144"/>
  <c r="HU16" i="144"/>
  <c r="HT16" i="144"/>
  <c r="HS16" i="144"/>
  <c r="HR16" i="144"/>
  <c r="HQ16" i="144"/>
  <c r="HP16" i="144"/>
  <c r="HO16" i="144"/>
  <c r="HN16" i="144"/>
  <c r="HM16" i="144"/>
  <c r="HL16" i="144"/>
  <c r="HK16" i="144"/>
  <c r="HJ16" i="144"/>
  <c r="HI16" i="144"/>
  <c r="HH16" i="144"/>
  <c r="HG16" i="144"/>
  <c r="HF16" i="144"/>
  <c r="HE16" i="144"/>
  <c r="HD16" i="144"/>
  <c r="HC16" i="144"/>
  <c r="HB16" i="144"/>
  <c r="HA16" i="144"/>
  <c r="GZ16" i="144"/>
  <c r="GY16" i="144"/>
  <c r="GX16" i="144"/>
  <c r="GW16" i="144"/>
  <c r="GV16" i="144"/>
  <c r="A16" i="144"/>
  <c r="IQ15" i="144"/>
  <c r="IP15" i="144"/>
  <c r="IO15" i="144"/>
  <c r="IN15" i="144"/>
  <c r="IM15" i="144"/>
  <c r="IL15" i="144"/>
  <c r="IK15" i="144"/>
  <c r="IJ15" i="144"/>
  <c r="II15" i="144"/>
  <c r="IH15" i="144"/>
  <c r="IG15" i="144"/>
  <c r="IF15" i="144"/>
  <c r="IE15" i="144"/>
  <c r="ID15" i="144"/>
  <c r="IC15" i="144"/>
  <c r="IB15" i="144"/>
  <c r="IA15" i="144"/>
  <c r="HZ15" i="144"/>
  <c r="HY15" i="144"/>
  <c r="HX15" i="144"/>
  <c r="HW15" i="144"/>
  <c r="HV15" i="144"/>
  <c r="HU15" i="144"/>
  <c r="HT15" i="144"/>
  <c r="HS15" i="144"/>
  <c r="HR15" i="144"/>
  <c r="HQ15" i="144"/>
  <c r="HP15" i="144"/>
  <c r="HO15" i="144"/>
  <c r="HN15" i="144"/>
  <c r="HM15" i="144"/>
  <c r="HL15" i="144"/>
  <c r="HK15" i="144"/>
  <c r="HJ15" i="144"/>
  <c r="HI15" i="144"/>
  <c r="HH15" i="144"/>
  <c r="HG15" i="144"/>
  <c r="HF15" i="144"/>
  <c r="HE15" i="144"/>
  <c r="HD15" i="144"/>
  <c r="HC15" i="144"/>
  <c r="HB15" i="144"/>
  <c r="HA15" i="144"/>
  <c r="GZ15" i="144"/>
  <c r="GY15" i="144"/>
  <c r="GX15" i="144"/>
  <c r="GW15" i="144"/>
  <c r="GV15" i="144"/>
  <c r="A15" i="144"/>
  <c r="IQ14" i="144"/>
  <c r="IP14" i="144"/>
  <c r="IO14" i="144"/>
  <c r="IN14" i="144"/>
  <c r="IM14" i="144"/>
  <c r="IL14" i="144"/>
  <c r="IK14" i="144"/>
  <c r="IJ14" i="144"/>
  <c r="II14" i="144"/>
  <c r="IH14" i="144"/>
  <c r="IG14" i="144"/>
  <c r="IF14" i="144"/>
  <c r="IE14" i="144"/>
  <c r="ID14" i="144"/>
  <c r="IC14" i="144"/>
  <c r="IB14" i="144"/>
  <c r="IA14" i="144"/>
  <c r="HZ14" i="144"/>
  <c r="HY14" i="144"/>
  <c r="HX14" i="144"/>
  <c r="HW14" i="144"/>
  <c r="HV14" i="144"/>
  <c r="HU14" i="144"/>
  <c r="HT14" i="144"/>
  <c r="HS14" i="144"/>
  <c r="HR14" i="144"/>
  <c r="HQ14" i="144"/>
  <c r="HP14" i="144"/>
  <c r="HO14" i="144"/>
  <c r="HN14" i="144"/>
  <c r="HM14" i="144"/>
  <c r="HL14" i="144"/>
  <c r="HK14" i="144"/>
  <c r="HJ14" i="144"/>
  <c r="HI14" i="144"/>
  <c r="HH14" i="144"/>
  <c r="HG14" i="144"/>
  <c r="HF14" i="144"/>
  <c r="HE14" i="144"/>
  <c r="HD14" i="144"/>
  <c r="HC14" i="144"/>
  <c r="HB14" i="144"/>
  <c r="HA14" i="144"/>
  <c r="GZ14" i="144"/>
  <c r="GY14" i="144"/>
  <c r="GX14" i="144"/>
  <c r="GW14" i="144"/>
  <c r="GV14" i="144"/>
  <c r="A14" i="144"/>
  <c r="IQ13" i="144"/>
  <c r="IP13" i="144"/>
  <c r="IO13" i="144"/>
  <c r="IN13" i="144"/>
  <c r="IM13" i="144"/>
  <c r="IL13" i="144"/>
  <c r="IK13" i="144"/>
  <c r="IJ13" i="144"/>
  <c r="II13" i="144"/>
  <c r="IH13" i="144"/>
  <c r="IG13" i="144"/>
  <c r="IF13" i="144"/>
  <c r="IE13" i="144"/>
  <c r="ID13" i="144"/>
  <c r="IC13" i="144"/>
  <c r="IB13" i="144"/>
  <c r="IA13" i="144"/>
  <c r="HZ13" i="144"/>
  <c r="HY13" i="144"/>
  <c r="HX13" i="144"/>
  <c r="HW13" i="144"/>
  <c r="HV13" i="144"/>
  <c r="HU13" i="144"/>
  <c r="HT13" i="144"/>
  <c r="HS13" i="144"/>
  <c r="HR13" i="144"/>
  <c r="HQ13" i="144"/>
  <c r="HP13" i="144"/>
  <c r="HO13" i="144"/>
  <c r="HN13" i="144"/>
  <c r="HM13" i="144"/>
  <c r="HL13" i="144"/>
  <c r="HK13" i="144"/>
  <c r="HJ13" i="144"/>
  <c r="HI13" i="144"/>
  <c r="HH13" i="144"/>
  <c r="HG13" i="144"/>
  <c r="HF13" i="144"/>
  <c r="HE13" i="144"/>
  <c r="HD13" i="144"/>
  <c r="HC13" i="144"/>
  <c r="HB13" i="144"/>
  <c r="HA13" i="144"/>
  <c r="GZ13" i="144"/>
  <c r="GY13" i="144"/>
  <c r="GX13" i="144"/>
  <c r="GW13" i="144"/>
  <c r="GV13" i="144"/>
  <c r="B13" i="144"/>
  <c r="A13" i="144"/>
  <c r="IQ10" i="144"/>
  <c r="IP10" i="144"/>
  <c r="IO10" i="144"/>
  <c r="IN10" i="144"/>
  <c r="IM10" i="144"/>
  <c r="IL10" i="144"/>
  <c r="IK10" i="144"/>
  <c r="IJ10" i="144"/>
  <c r="II10" i="144"/>
  <c r="IH10" i="144"/>
  <c r="IG10" i="144"/>
  <c r="IF10" i="144"/>
  <c r="IE10" i="144"/>
  <c r="ID10" i="144"/>
  <c r="IC10" i="144"/>
  <c r="IB10" i="144"/>
  <c r="IA10" i="144"/>
  <c r="HZ10" i="144"/>
  <c r="HY10" i="144"/>
  <c r="HX10" i="144"/>
  <c r="HW10" i="144"/>
  <c r="HV10" i="144"/>
  <c r="HU10" i="144"/>
  <c r="HT10" i="144"/>
  <c r="HS10" i="144"/>
  <c r="HR10" i="144"/>
  <c r="HQ10" i="144"/>
  <c r="HP10" i="144"/>
  <c r="HO10" i="144"/>
  <c r="HN10" i="144"/>
  <c r="HM10" i="144"/>
  <c r="HL10" i="144"/>
  <c r="HK10" i="144"/>
  <c r="HJ10" i="144"/>
  <c r="HI10" i="144"/>
  <c r="HH10" i="144"/>
  <c r="HG10" i="144"/>
  <c r="HF10" i="144"/>
  <c r="HE10" i="144"/>
  <c r="HD10" i="144"/>
  <c r="HC10" i="144"/>
  <c r="HB10" i="144"/>
  <c r="HA10" i="144"/>
  <c r="GZ10" i="144"/>
  <c r="GY10" i="144"/>
  <c r="GX10" i="144"/>
  <c r="GW10" i="144"/>
  <c r="GV10" i="144"/>
  <c r="IQ9" i="144"/>
  <c r="IP9" i="144"/>
  <c r="IO9" i="144"/>
  <c r="IN9" i="144"/>
  <c r="IM9" i="144"/>
  <c r="IL9" i="144"/>
  <c r="IK9" i="144"/>
  <c r="IJ9" i="144"/>
  <c r="II9" i="144"/>
  <c r="IH9" i="144"/>
  <c r="IG9" i="144"/>
  <c r="IF9" i="144"/>
  <c r="IE9" i="144"/>
  <c r="ID9" i="144"/>
  <c r="IC9" i="144"/>
  <c r="IB9" i="144"/>
  <c r="IA9" i="144"/>
  <c r="HZ9" i="144"/>
  <c r="HY9" i="144"/>
  <c r="HX9" i="144"/>
  <c r="HW9" i="144"/>
  <c r="HV9" i="144"/>
  <c r="HU9" i="144"/>
  <c r="HT9" i="144"/>
  <c r="HS9" i="144"/>
  <c r="HR9" i="144"/>
  <c r="HQ9" i="144"/>
  <c r="HP9" i="144"/>
  <c r="HO9" i="144"/>
  <c r="HN9" i="144"/>
  <c r="HM9" i="144"/>
  <c r="HL9" i="144"/>
  <c r="HK9" i="144"/>
  <c r="HJ9" i="144"/>
  <c r="HI9" i="144"/>
  <c r="HH9" i="144"/>
  <c r="HG9" i="144"/>
  <c r="HF9" i="144"/>
  <c r="HE9" i="144"/>
  <c r="HD9" i="144"/>
  <c r="HC9" i="144"/>
  <c r="HB9" i="144"/>
  <c r="HA9" i="144"/>
  <c r="GZ9" i="144"/>
  <c r="GY9" i="144"/>
  <c r="GX9" i="144"/>
  <c r="GW9" i="144"/>
  <c r="GV9" i="144"/>
  <c r="IQ8" i="144"/>
  <c r="IP8" i="144"/>
  <c r="IO8" i="144"/>
  <c r="IN8" i="144"/>
  <c r="IM8" i="144"/>
  <c r="IL8" i="144"/>
  <c r="IK8" i="144"/>
  <c r="IJ8" i="144"/>
  <c r="II8" i="144"/>
  <c r="IH8" i="144"/>
  <c r="IG8" i="144"/>
  <c r="IF8" i="144"/>
  <c r="IE8" i="144"/>
  <c r="ID8" i="144"/>
  <c r="IC8" i="144"/>
  <c r="IB8" i="144"/>
  <c r="IA8" i="144"/>
  <c r="HZ8" i="144"/>
  <c r="HY8" i="144"/>
  <c r="HX8" i="144"/>
  <c r="HW8" i="144"/>
  <c r="HV8" i="144"/>
  <c r="HU8" i="144"/>
  <c r="HT8" i="144"/>
  <c r="HS8" i="144"/>
  <c r="HR8" i="144"/>
  <c r="HQ8" i="144"/>
  <c r="HP8" i="144"/>
  <c r="HO8" i="144"/>
  <c r="HN8" i="144"/>
  <c r="HM8" i="144"/>
  <c r="HL8" i="144"/>
  <c r="HK8" i="144"/>
  <c r="HJ8" i="144"/>
  <c r="HI8" i="144"/>
  <c r="HH8" i="144"/>
  <c r="HG8" i="144"/>
  <c r="HF8" i="144"/>
  <c r="HE8" i="144"/>
  <c r="HD8" i="144"/>
  <c r="HC8" i="144"/>
  <c r="HB8" i="144"/>
  <c r="HA8" i="144"/>
  <c r="GZ8" i="144"/>
  <c r="GY8" i="144"/>
  <c r="GX8" i="144"/>
  <c r="GW8" i="144"/>
  <c r="GV8" i="144"/>
  <c r="IQ7" i="144"/>
  <c r="IP7" i="144"/>
  <c r="IO7" i="144"/>
  <c r="IN7" i="144"/>
  <c r="IM7" i="144"/>
  <c r="IL7" i="144"/>
  <c r="IK7" i="144"/>
  <c r="IJ7" i="144"/>
  <c r="II7" i="144"/>
  <c r="IH7" i="144"/>
  <c r="IG7" i="144"/>
  <c r="IF7" i="144"/>
  <c r="IE7" i="144"/>
  <c r="ID7" i="144"/>
  <c r="IC7" i="144"/>
  <c r="IB7" i="144"/>
  <c r="IA7" i="144"/>
  <c r="HZ7" i="144"/>
  <c r="HY7" i="144"/>
  <c r="HX7" i="144"/>
  <c r="HW7" i="144"/>
  <c r="HV7" i="144"/>
  <c r="HU7" i="144"/>
  <c r="HT7" i="144"/>
  <c r="HS7" i="144"/>
  <c r="HR7" i="144"/>
  <c r="HQ7" i="144"/>
  <c r="HP7" i="144"/>
  <c r="HO7" i="144"/>
  <c r="HN7" i="144"/>
  <c r="HM7" i="144"/>
  <c r="HL7" i="144"/>
  <c r="HK7" i="144"/>
  <c r="HJ7" i="144"/>
  <c r="HI7" i="144"/>
  <c r="HH7" i="144"/>
  <c r="HG7" i="144"/>
  <c r="HF7" i="144"/>
  <c r="HE7" i="144"/>
  <c r="HD7" i="144"/>
  <c r="HC7" i="144"/>
  <c r="HB7" i="144"/>
  <c r="HA7" i="144"/>
  <c r="GZ7" i="144"/>
  <c r="GY7" i="144"/>
  <c r="GX7" i="144"/>
  <c r="GW7" i="144"/>
  <c r="GV7" i="144"/>
  <c r="IQ6" i="144"/>
  <c r="IP6" i="144"/>
  <c r="IO6" i="144"/>
  <c r="IN6" i="144"/>
  <c r="IM6" i="144"/>
  <c r="IL6" i="144"/>
  <c r="IK6" i="144"/>
  <c r="IJ6" i="144"/>
  <c r="II6" i="144"/>
  <c r="IH6" i="144"/>
  <c r="IG6" i="144"/>
  <c r="IF6" i="144"/>
  <c r="IE6" i="144"/>
  <c r="ID6" i="144"/>
  <c r="IC6" i="144"/>
  <c r="IB6" i="144"/>
  <c r="IA6" i="144"/>
  <c r="HZ6" i="144"/>
  <c r="HY6" i="144"/>
  <c r="HX6" i="144"/>
  <c r="HW6" i="144"/>
  <c r="HV6" i="144"/>
  <c r="HU6" i="144"/>
  <c r="HT6" i="144"/>
  <c r="HS6" i="144"/>
  <c r="HR6" i="144"/>
  <c r="HQ6" i="144"/>
  <c r="HP6" i="144"/>
  <c r="HO6" i="144"/>
  <c r="HN6" i="144"/>
  <c r="HM6" i="144"/>
  <c r="HL6" i="144"/>
  <c r="HK6" i="144"/>
  <c r="HJ6" i="144"/>
  <c r="HI6" i="144"/>
  <c r="HH6" i="144"/>
  <c r="HG6" i="144"/>
  <c r="HF6" i="144"/>
  <c r="HE6" i="144"/>
  <c r="HD6" i="144"/>
  <c r="HC6" i="144"/>
  <c r="HB6" i="144"/>
  <c r="HA6" i="144"/>
  <c r="GZ6" i="144"/>
  <c r="GY6" i="144"/>
  <c r="GX6" i="144"/>
  <c r="GW6" i="144"/>
  <c r="GV6" i="144"/>
  <c r="IQ5" i="144"/>
  <c r="IP5" i="144"/>
  <c r="IO5" i="144"/>
  <c r="IN5" i="144"/>
  <c r="IM5" i="144"/>
  <c r="IL5" i="144"/>
  <c r="IK5" i="144"/>
  <c r="IJ5" i="144"/>
  <c r="II5" i="144"/>
  <c r="IH5" i="144"/>
  <c r="IG5" i="144"/>
  <c r="IF5" i="144"/>
  <c r="IE5" i="144"/>
  <c r="ID5" i="144"/>
  <c r="IC5" i="144"/>
  <c r="IB5" i="144"/>
  <c r="IA5" i="144"/>
  <c r="HZ5" i="144"/>
  <c r="HY5" i="144"/>
  <c r="HX5" i="144"/>
  <c r="HW5" i="144"/>
  <c r="HV5" i="144"/>
  <c r="HU5" i="144"/>
  <c r="HT5" i="144"/>
  <c r="HS5" i="144"/>
  <c r="HR5" i="144"/>
  <c r="HQ5" i="144"/>
  <c r="HP5" i="144"/>
  <c r="HO5" i="144"/>
  <c r="HN5" i="144"/>
  <c r="HM5" i="144"/>
  <c r="HL5" i="144"/>
  <c r="HK5" i="144"/>
  <c r="HJ5" i="144"/>
  <c r="HI5" i="144"/>
  <c r="HH5" i="144"/>
  <c r="HG5" i="144"/>
  <c r="HF5" i="144"/>
  <c r="HE5" i="144"/>
  <c r="HD5" i="144"/>
  <c r="HC5" i="144"/>
  <c r="HB5" i="144"/>
  <c r="HA5" i="144"/>
  <c r="GZ5" i="144"/>
  <c r="GY5" i="144"/>
  <c r="GX5" i="144"/>
  <c r="GW5" i="144"/>
  <c r="GV5" i="144"/>
  <c r="C5" i="144"/>
  <c r="C6" i="144" s="1"/>
  <c r="C7" i="144" s="1"/>
  <c r="C8" i="144" s="1"/>
  <c r="C9" i="144" s="1"/>
  <c r="C10" i="144" s="1"/>
  <c r="GT2" i="144"/>
  <c r="GS2" i="144"/>
  <c r="GR2" i="144"/>
  <c r="GQ2" i="144"/>
  <c r="GP2" i="144"/>
  <c r="GO2" i="144"/>
  <c r="GN2" i="144"/>
  <c r="GM2" i="144"/>
  <c r="GL2" i="144"/>
  <c r="GK2" i="144"/>
  <c r="GJ2" i="144"/>
  <c r="GI2" i="144"/>
  <c r="GH2" i="144"/>
  <c r="GG2" i="144"/>
  <c r="GF2" i="144"/>
  <c r="GE2" i="144"/>
  <c r="GD2" i="144"/>
  <c r="GC2" i="144"/>
  <c r="GB2" i="144"/>
  <c r="GA2" i="144"/>
  <c r="FZ2" i="144"/>
  <c r="FY2" i="144"/>
  <c r="FX2" i="144"/>
  <c r="FW2" i="144"/>
  <c r="FV2" i="144"/>
  <c r="FU2" i="144"/>
  <c r="FT2" i="144"/>
  <c r="FS2" i="144"/>
  <c r="FR2" i="144"/>
  <c r="FQ2" i="144"/>
  <c r="FP2" i="144"/>
  <c r="FO2" i="144"/>
  <c r="FN2" i="144"/>
  <c r="FM2" i="144"/>
  <c r="FL2" i="144"/>
  <c r="FK2" i="144"/>
  <c r="FJ2" i="144"/>
  <c r="FI2" i="144"/>
  <c r="FH2" i="144"/>
  <c r="FG2" i="144"/>
  <c r="FF2" i="144"/>
  <c r="FE2" i="144"/>
  <c r="FD2" i="144"/>
  <c r="FC2" i="144"/>
  <c r="FB2" i="144"/>
  <c r="FA2" i="144"/>
  <c r="EZ2" i="144"/>
  <c r="EY2" i="144"/>
  <c r="EX2" i="144"/>
  <c r="EW2" i="144"/>
  <c r="EV2" i="144"/>
  <c r="EU2" i="144"/>
  <c r="ET2" i="144"/>
  <c r="ES2" i="144"/>
  <c r="ER2" i="144"/>
  <c r="EQ2" i="144"/>
  <c r="EP2" i="144"/>
  <c r="EO2" i="144"/>
  <c r="EN2" i="144"/>
  <c r="EM2" i="144"/>
  <c r="EL2" i="144"/>
  <c r="EK2" i="144"/>
  <c r="EJ2" i="144"/>
  <c r="EI2" i="144"/>
  <c r="EH2" i="144"/>
  <c r="EG2" i="144"/>
  <c r="EF2" i="144"/>
  <c r="EE2" i="144"/>
  <c r="ED2" i="144"/>
  <c r="EC2" i="144"/>
  <c r="EB2" i="144"/>
  <c r="EA2" i="144"/>
  <c r="DZ2" i="144"/>
  <c r="DY2" i="144"/>
  <c r="DX2" i="144"/>
  <c r="DW2" i="144"/>
  <c r="DV2" i="144"/>
  <c r="DU2" i="144"/>
  <c r="DT2" i="144"/>
  <c r="DS2" i="144"/>
  <c r="DR2" i="144"/>
  <c r="DQ2" i="144"/>
  <c r="DP2" i="144"/>
  <c r="DO2" i="144"/>
  <c r="DN2" i="144"/>
  <c r="DM2" i="144"/>
  <c r="DL2" i="144"/>
  <c r="DK2" i="144"/>
  <c r="DJ2" i="144"/>
  <c r="DI2" i="144"/>
  <c r="DH2" i="144"/>
  <c r="DG2" i="144"/>
  <c r="DF2" i="144"/>
  <c r="DE2" i="144"/>
  <c r="DD2" i="144"/>
  <c r="DC2" i="144"/>
  <c r="DB2" i="144"/>
  <c r="DA2" i="144"/>
  <c r="CZ2" i="144"/>
  <c r="CY2" i="144"/>
  <c r="CX2" i="144"/>
  <c r="CW2" i="144"/>
  <c r="CV2" i="144"/>
  <c r="CU2" i="144"/>
  <c r="CT2" i="144"/>
  <c r="CS2" i="144"/>
  <c r="CR2" i="144"/>
  <c r="CQ2" i="144"/>
  <c r="CP2" i="144"/>
  <c r="CO2" i="144"/>
  <c r="CN2" i="144"/>
  <c r="CM2" i="144"/>
  <c r="CL2" i="144"/>
  <c r="CK2" i="144"/>
  <c r="CJ2" i="144"/>
  <c r="CI2" i="144"/>
  <c r="CH2" i="144"/>
  <c r="CG2" i="144"/>
  <c r="CF2" i="144"/>
  <c r="CE2" i="144"/>
  <c r="BR2" i="144"/>
  <c r="BQ2" i="144"/>
  <c r="BP2" i="144"/>
  <c r="BO2" i="144"/>
  <c r="BN2" i="144"/>
  <c r="BM2" i="144"/>
  <c r="BL2" i="144"/>
  <c r="BK2" i="144"/>
  <c r="BJ2" i="144"/>
  <c r="BI2" i="144"/>
  <c r="BH2" i="144"/>
  <c r="BG2" i="144"/>
  <c r="BF2" i="144"/>
  <c r="BE2" i="144"/>
  <c r="BD2" i="144"/>
  <c r="BC2" i="144"/>
  <c r="BB2" i="144"/>
  <c r="BA2" i="144"/>
  <c r="AZ2" i="144"/>
  <c r="AY2" i="144"/>
  <c r="AX2" i="144"/>
  <c r="AW2" i="144"/>
  <c r="AV2" i="144"/>
  <c r="AU2" i="144"/>
  <c r="AT2" i="144"/>
  <c r="AS2" i="144"/>
  <c r="AR2" i="144"/>
  <c r="AQ2" i="144"/>
  <c r="AP2" i="144"/>
  <c r="AO2" i="144"/>
  <c r="AN2" i="144"/>
  <c r="AM2" i="144"/>
  <c r="AL2" i="144"/>
  <c r="AK2" i="144"/>
  <c r="AJ2" i="144"/>
  <c r="AI2" i="144"/>
  <c r="AH2" i="144"/>
  <c r="AG2" i="144"/>
  <c r="AF2" i="144"/>
  <c r="AE2" i="144"/>
  <c r="AD2" i="144"/>
  <c r="AC2" i="144"/>
  <c r="AB2" i="144"/>
  <c r="AA2" i="144"/>
  <c r="Z2" i="144"/>
  <c r="Y2" i="144"/>
  <c r="X2" i="144"/>
  <c r="W2" i="144"/>
  <c r="V2" i="144"/>
  <c r="U2" i="144"/>
  <c r="T2" i="144"/>
  <c r="S2" i="144"/>
  <c r="R2" i="144"/>
  <c r="Q2" i="144"/>
  <c r="P2" i="144"/>
  <c r="O2" i="144"/>
  <c r="N2" i="144"/>
  <c r="M2" i="144"/>
  <c r="L2" i="144"/>
  <c r="K2" i="144"/>
  <c r="J2" i="144"/>
  <c r="I2" i="144"/>
  <c r="H2" i="144"/>
  <c r="G2" i="144"/>
  <c r="F2" i="144"/>
  <c r="E2" i="144"/>
  <c r="D2" i="144"/>
  <c r="C2" i="144"/>
  <c r="B2" i="144"/>
  <c r="A1" i="144"/>
  <c r="IQ34" i="143"/>
  <c r="IP34" i="143"/>
  <c r="IO34" i="143"/>
  <c r="IN34" i="143"/>
  <c r="IM34" i="143"/>
  <c r="IL34" i="143"/>
  <c r="IK34" i="143"/>
  <c r="IJ34" i="143"/>
  <c r="II34" i="143"/>
  <c r="IH34" i="143"/>
  <c r="IG34" i="143"/>
  <c r="IF34" i="143"/>
  <c r="IE34" i="143"/>
  <c r="ID34" i="143"/>
  <c r="IC34" i="143"/>
  <c r="IB34" i="143"/>
  <c r="IA34" i="143"/>
  <c r="HZ34" i="143"/>
  <c r="HY34" i="143"/>
  <c r="HX34" i="143"/>
  <c r="HW34" i="143"/>
  <c r="HV34" i="143"/>
  <c r="HU34" i="143"/>
  <c r="HT34" i="143"/>
  <c r="HS34" i="143"/>
  <c r="HR34" i="143"/>
  <c r="HQ34" i="143"/>
  <c r="HP34" i="143"/>
  <c r="HO34" i="143"/>
  <c r="HN34" i="143"/>
  <c r="HM34" i="143"/>
  <c r="HL34" i="143"/>
  <c r="HK34" i="143"/>
  <c r="HJ34" i="143"/>
  <c r="HI34" i="143"/>
  <c r="HH34" i="143"/>
  <c r="HG34" i="143"/>
  <c r="HF34" i="143"/>
  <c r="HE34" i="143"/>
  <c r="HD34" i="143"/>
  <c r="HC34" i="143"/>
  <c r="HB34" i="143"/>
  <c r="HA34" i="143"/>
  <c r="GZ34" i="143"/>
  <c r="GY34" i="143"/>
  <c r="GX34" i="143"/>
  <c r="GW34" i="143"/>
  <c r="GV34" i="143"/>
  <c r="A34" i="143"/>
  <c r="IQ33" i="143"/>
  <c r="IP33" i="143"/>
  <c r="IO33" i="143"/>
  <c r="IN33" i="143"/>
  <c r="IM33" i="143"/>
  <c r="IL33" i="143"/>
  <c r="IK33" i="143"/>
  <c r="IJ33" i="143"/>
  <c r="II33" i="143"/>
  <c r="IH33" i="143"/>
  <c r="IG33" i="143"/>
  <c r="IF33" i="143"/>
  <c r="IE33" i="143"/>
  <c r="ID33" i="143"/>
  <c r="IC33" i="143"/>
  <c r="IB33" i="143"/>
  <c r="IA33" i="143"/>
  <c r="HZ33" i="143"/>
  <c r="HY33" i="143"/>
  <c r="HX33" i="143"/>
  <c r="HW33" i="143"/>
  <c r="HV33" i="143"/>
  <c r="HU33" i="143"/>
  <c r="HT33" i="143"/>
  <c r="HS33" i="143"/>
  <c r="HR33" i="143"/>
  <c r="HQ33" i="143"/>
  <c r="HP33" i="143"/>
  <c r="HO33" i="143"/>
  <c r="HN33" i="143"/>
  <c r="HM33" i="143"/>
  <c r="HL33" i="143"/>
  <c r="HK33" i="143"/>
  <c r="HJ33" i="143"/>
  <c r="HI33" i="143"/>
  <c r="HH33" i="143"/>
  <c r="HG33" i="143"/>
  <c r="HF33" i="143"/>
  <c r="HE33" i="143"/>
  <c r="HD33" i="143"/>
  <c r="HC33" i="143"/>
  <c r="HB33" i="143"/>
  <c r="HA33" i="143"/>
  <c r="GZ33" i="143"/>
  <c r="GY33" i="143"/>
  <c r="GX33" i="143"/>
  <c r="GW33" i="143"/>
  <c r="GV33" i="143"/>
  <c r="A33" i="143"/>
  <c r="IQ32" i="143"/>
  <c r="IP32" i="143"/>
  <c r="IO32" i="143"/>
  <c r="IN32" i="143"/>
  <c r="IM32" i="143"/>
  <c r="IL32" i="143"/>
  <c r="IK32" i="143"/>
  <c r="IJ32" i="143"/>
  <c r="II32" i="143"/>
  <c r="IH32" i="143"/>
  <c r="IG32" i="143"/>
  <c r="IF32" i="143"/>
  <c r="IE32" i="143"/>
  <c r="ID32" i="143"/>
  <c r="IC32" i="143"/>
  <c r="IB32" i="143"/>
  <c r="IA32" i="143"/>
  <c r="HZ32" i="143"/>
  <c r="HY32" i="143"/>
  <c r="HX32" i="143"/>
  <c r="HW32" i="143"/>
  <c r="HV32" i="143"/>
  <c r="HU32" i="143"/>
  <c r="HT32" i="143"/>
  <c r="HS32" i="143"/>
  <c r="HR32" i="143"/>
  <c r="HQ32" i="143"/>
  <c r="HP32" i="143"/>
  <c r="HO32" i="143"/>
  <c r="HN32" i="143"/>
  <c r="HM32" i="143"/>
  <c r="HL32" i="143"/>
  <c r="HK32" i="143"/>
  <c r="HJ32" i="143"/>
  <c r="HI32" i="143"/>
  <c r="HH32" i="143"/>
  <c r="HG32" i="143"/>
  <c r="HF32" i="143"/>
  <c r="HE32" i="143"/>
  <c r="HD32" i="143"/>
  <c r="HC32" i="143"/>
  <c r="HB32" i="143"/>
  <c r="HA32" i="143"/>
  <c r="GZ32" i="143"/>
  <c r="GY32" i="143"/>
  <c r="GX32" i="143"/>
  <c r="GW32" i="143"/>
  <c r="GV32" i="143"/>
  <c r="A32" i="143"/>
  <c r="IQ31" i="143"/>
  <c r="IP31" i="143"/>
  <c r="IO31" i="143"/>
  <c r="IN31" i="143"/>
  <c r="IM31" i="143"/>
  <c r="IL31" i="143"/>
  <c r="IK31" i="143"/>
  <c r="IJ31" i="143"/>
  <c r="II31" i="143"/>
  <c r="IH31" i="143"/>
  <c r="IG31" i="143"/>
  <c r="IF31" i="143"/>
  <c r="IE31" i="143"/>
  <c r="ID31" i="143"/>
  <c r="IC31" i="143"/>
  <c r="IB31" i="143"/>
  <c r="IA31" i="143"/>
  <c r="HZ31" i="143"/>
  <c r="HY31" i="143"/>
  <c r="HX31" i="143"/>
  <c r="HW31" i="143"/>
  <c r="HV31" i="143"/>
  <c r="HU31" i="143"/>
  <c r="HT31" i="143"/>
  <c r="HS31" i="143"/>
  <c r="HR31" i="143"/>
  <c r="HQ31" i="143"/>
  <c r="HP31" i="143"/>
  <c r="HO31" i="143"/>
  <c r="HN31" i="143"/>
  <c r="HM31" i="143"/>
  <c r="HL31" i="143"/>
  <c r="HK31" i="143"/>
  <c r="HJ31" i="143"/>
  <c r="HI31" i="143"/>
  <c r="HH31" i="143"/>
  <c r="HG31" i="143"/>
  <c r="HF31" i="143"/>
  <c r="HE31" i="143"/>
  <c r="HD31" i="143"/>
  <c r="HC31" i="143"/>
  <c r="HB31" i="143"/>
  <c r="HA31" i="143"/>
  <c r="GZ31" i="143"/>
  <c r="GY31" i="143"/>
  <c r="GX31" i="143"/>
  <c r="GW31" i="143"/>
  <c r="GV31" i="143"/>
  <c r="A31" i="143"/>
  <c r="IQ30" i="143"/>
  <c r="IP30" i="143"/>
  <c r="IO30" i="143"/>
  <c r="IN30" i="143"/>
  <c r="IM30" i="143"/>
  <c r="IL30" i="143"/>
  <c r="IK30" i="143"/>
  <c r="IJ30" i="143"/>
  <c r="II30" i="143"/>
  <c r="IH30" i="143"/>
  <c r="IG30" i="143"/>
  <c r="IF30" i="143"/>
  <c r="IE30" i="143"/>
  <c r="ID30" i="143"/>
  <c r="IC30" i="143"/>
  <c r="IB30" i="143"/>
  <c r="IA30" i="143"/>
  <c r="HZ30" i="143"/>
  <c r="HY30" i="143"/>
  <c r="HX30" i="143"/>
  <c r="HW30" i="143"/>
  <c r="HV30" i="143"/>
  <c r="HU30" i="143"/>
  <c r="HT30" i="143"/>
  <c r="HS30" i="143"/>
  <c r="HR30" i="143"/>
  <c r="HQ30" i="143"/>
  <c r="HP30" i="143"/>
  <c r="HO30" i="143"/>
  <c r="HN30" i="143"/>
  <c r="HM30" i="143"/>
  <c r="HL30" i="143"/>
  <c r="HK30" i="143"/>
  <c r="HJ30" i="143"/>
  <c r="HI30" i="143"/>
  <c r="HH30" i="143"/>
  <c r="HG30" i="143"/>
  <c r="HF30" i="143"/>
  <c r="HE30" i="143"/>
  <c r="HD30" i="143"/>
  <c r="HC30" i="143"/>
  <c r="HB30" i="143"/>
  <c r="HA30" i="143"/>
  <c r="GZ30" i="143"/>
  <c r="GY30" i="143"/>
  <c r="GX30" i="143"/>
  <c r="GW30" i="143"/>
  <c r="GV30" i="143"/>
  <c r="A30" i="143"/>
  <c r="IQ29" i="143"/>
  <c r="IP29" i="143"/>
  <c r="IO29" i="143"/>
  <c r="IN29" i="143"/>
  <c r="IM29" i="143"/>
  <c r="IL29" i="143"/>
  <c r="IK29" i="143"/>
  <c r="IJ29" i="143"/>
  <c r="II29" i="143"/>
  <c r="IH29" i="143"/>
  <c r="IG29" i="143"/>
  <c r="IF29" i="143"/>
  <c r="IE29" i="143"/>
  <c r="ID29" i="143"/>
  <c r="IC29" i="143"/>
  <c r="IB29" i="143"/>
  <c r="IA29" i="143"/>
  <c r="HZ29" i="143"/>
  <c r="HY29" i="143"/>
  <c r="HX29" i="143"/>
  <c r="HW29" i="143"/>
  <c r="HV29" i="143"/>
  <c r="HU29" i="143"/>
  <c r="HT29" i="143"/>
  <c r="HS29" i="143"/>
  <c r="HR29" i="143"/>
  <c r="HQ29" i="143"/>
  <c r="HP29" i="143"/>
  <c r="HO29" i="143"/>
  <c r="HN29" i="143"/>
  <c r="HM29" i="143"/>
  <c r="HL29" i="143"/>
  <c r="HK29" i="143"/>
  <c r="HJ29" i="143"/>
  <c r="HI29" i="143"/>
  <c r="HH29" i="143"/>
  <c r="HG29" i="143"/>
  <c r="HF29" i="143"/>
  <c r="HE29" i="143"/>
  <c r="HD29" i="143"/>
  <c r="HC29" i="143"/>
  <c r="HB29" i="143"/>
  <c r="HA29" i="143"/>
  <c r="GZ29" i="143"/>
  <c r="GY29" i="143"/>
  <c r="GX29" i="143"/>
  <c r="GW29" i="143"/>
  <c r="GV29" i="143"/>
  <c r="B29" i="143"/>
  <c r="A29" i="143"/>
  <c r="IQ18" i="143"/>
  <c r="IP18" i="143"/>
  <c r="IO18" i="143"/>
  <c r="IN18" i="143"/>
  <c r="IM18" i="143"/>
  <c r="IL18" i="143"/>
  <c r="IK18" i="143"/>
  <c r="IJ18" i="143"/>
  <c r="II18" i="143"/>
  <c r="IH18" i="143"/>
  <c r="IG18" i="143"/>
  <c r="IF18" i="143"/>
  <c r="IE18" i="143"/>
  <c r="ID18" i="143"/>
  <c r="IC18" i="143"/>
  <c r="IB18" i="143"/>
  <c r="IA18" i="143"/>
  <c r="HZ18" i="143"/>
  <c r="HY18" i="143"/>
  <c r="HX18" i="143"/>
  <c r="HW18" i="143"/>
  <c r="HV18" i="143"/>
  <c r="HU18" i="143"/>
  <c r="HT18" i="143"/>
  <c r="HS18" i="143"/>
  <c r="HR18" i="143"/>
  <c r="HQ18" i="143"/>
  <c r="HP18" i="143"/>
  <c r="HO18" i="143"/>
  <c r="HN18" i="143"/>
  <c r="HM18" i="143"/>
  <c r="HL18" i="143"/>
  <c r="HK18" i="143"/>
  <c r="HJ18" i="143"/>
  <c r="HI18" i="143"/>
  <c r="HH18" i="143"/>
  <c r="HG18" i="143"/>
  <c r="HF18" i="143"/>
  <c r="HE18" i="143"/>
  <c r="HD18" i="143"/>
  <c r="HC18" i="143"/>
  <c r="HB18" i="143"/>
  <c r="HA18" i="143"/>
  <c r="GZ18" i="143"/>
  <c r="GY18" i="143"/>
  <c r="GX18" i="143"/>
  <c r="GW18" i="143"/>
  <c r="GV18" i="143"/>
  <c r="A18" i="143"/>
  <c r="A26" i="143" s="1"/>
  <c r="IQ17" i="143"/>
  <c r="IP17" i="143"/>
  <c r="IO17" i="143"/>
  <c r="IN17" i="143"/>
  <c r="IM17" i="143"/>
  <c r="IL17" i="143"/>
  <c r="IK17" i="143"/>
  <c r="IJ17" i="143"/>
  <c r="II17" i="143"/>
  <c r="IH17" i="143"/>
  <c r="IG17" i="143"/>
  <c r="IF17" i="143"/>
  <c r="IE17" i="143"/>
  <c r="ID17" i="143"/>
  <c r="IC17" i="143"/>
  <c r="IB17" i="143"/>
  <c r="IA17" i="143"/>
  <c r="HZ17" i="143"/>
  <c r="HY17" i="143"/>
  <c r="HX17" i="143"/>
  <c r="HW17" i="143"/>
  <c r="HV17" i="143"/>
  <c r="HU17" i="143"/>
  <c r="HT17" i="143"/>
  <c r="HS17" i="143"/>
  <c r="HR17" i="143"/>
  <c r="HQ17" i="143"/>
  <c r="HP17" i="143"/>
  <c r="HO17" i="143"/>
  <c r="HN17" i="143"/>
  <c r="HM17" i="143"/>
  <c r="HL17" i="143"/>
  <c r="HK17" i="143"/>
  <c r="HJ17" i="143"/>
  <c r="HI17" i="143"/>
  <c r="HH17" i="143"/>
  <c r="HG17" i="143"/>
  <c r="HF17" i="143"/>
  <c r="HE17" i="143"/>
  <c r="HD17" i="143"/>
  <c r="HC17" i="143"/>
  <c r="HB17" i="143"/>
  <c r="HA17" i="143"/>
  <c r="GZ17" i="143"/>
  <c r="GY17" i="143"/>
  <c r="GX17" i="143"/>
  <c r="GW17" i="143"/>
  <c r="GV17" i="143"/>
  <c r="A17" i="143"/>
  <c r="A25" i="143" s="1"/>
  <c r="IQ16" i="143"/>
  <c r="IP16" i="143"/>
  <c r="IO16" i="143"/>
  <c r="IN16" i="143"/>
  <c r="IM16" i="143"/>
  <c r="IL16" i="143"/>
  <c r="IK16" i="143"/>
  <c r="IJ16" i="143"/>
  <c r="II16" i="143"/>
  <c r="IH16" i="143"/>
  <c r="IG16" i="143"/>
  <c r="IF16" i="143"/>
  <c r="IE16" i="143"/>
  <c r="ID16" i="143"/>
  <c r="IC16" i="143"/>
  <c r="IB16" i="143"/>
  <c r="IA16" i="143"/>
  <c r="HZ16" i="143"/>
  <c r="HY16" i="143"/>
  <c r="HX16" i="143"/>
  <c r="HW16" i="143"/>
  <c r="HV16" i="143"/>
  <c r="HU16" i="143"/>
  <c r="HT16" i="143"/>
  <c r="HS16" i="143"/>
  <c r="HR16" i="143"/>
  <c r="HQ16" i="143"/>
  <c r="HP16" i="143"/>
  <c r="HO16" i="143"/>
  <c r="HN16" i="143"/>
  <c r="HM16" i="143"/>
  <c r="HL16" i="143"/>
  <c r="HK16" i="143"/>
  <c r="HJ16" i="143"/>
  <c r="HI16" i="143"/>
  <c r="HH16" i="143"/>
  <c r="HG16" i="143"/>
  <c r="HF16" i="143"/>
  <c r="HE16" i="143"/>
  <c r="HD16" i="143"/>
  <c r="HC16" i="143"/>
  <c r="HB16" i="143"/>
  <c r="HA16" i="143"/>
  <c r="GZ16" i="143"/>
  <c r="GY16" i="143"/>
  <c r="GX16" i="143"/>
  <c r="GW16" i="143"/>
  <c r="GV16" i="143"/>
  <c r="A16" i="143"/>
  <c r="A24" i="143" s="1"/>
  <c r="IQ15" i="143"/>
  <c r="IP15" i="143"/>
  <c r="IO15" i="143"/>
  <c r="IN15" i="143"/>
  <c r="IM15" i="143"/>
  <c r="IL15" i="143"/>
  <c r="IK15" i="143"/>
  <c r="IJ15" i="143"/>
  <c r="II15" i="143"/>
  <c r="IH15" i="143"/>
  <c r="IG15" i="143"/>
  <c r="IF15" i="143"/>
  <c r="IE15" i="143"/>
  <c r="ID15" i="143"/>
  <c r="IC15" i="143"/>
  <c r="IB15" i="143"/>
  <c r="IA15" i="143"/>
  <c r="HZ15" i="143"/>
  <c r="HY15" i="143"/>
  <c r="HX15" i="143"/>
  <c r="HW15" i="143"/>
  <c r="HV15" i="143"/>
  <c r="HU15" i="143"/>
  <c r="HT15" i="143"/>
  <c r="HS15" i="143"/>
  <c r="HR15" i="143"/>
  <c r="HQ15" i="143"/>
  <c r="HP15" i="143"/>
  <c r="HO15" i="143"/>
  <c r="HN15" i="143"/>
  <c r="HM15" i="143"/>
  <c r="HL15" i="143"/>
  <c r="HK15" i="143"/>
  <c r="HJ15" i="143"/>
  <c r="HI15" i="143"/>
  <c r="HH15" i="143"/>
  <c r="HG15" i="143"/>
  <c r="HF15" i="143"/>
  <c r="HE15" i="143"/>
  <c r="HD15" i="143"/>
  <c r="HC15" i="143"/>
  <c r="HB15" i="143"/>
  <c r="HA15" i="143"/>
  <c r="GZ15" i="143"/>
  <c r="GY15" i="143"/>
  <c r="GX15" i="143"/>
  <c r="GW15" i="143"/>
  <c r="GV15" i="143"/>
  <c r="A15" i="143"/>
  <c r="A23" i="143" s="1"/>
  <c r="IQ14" i="143"/>
  <c r="IP14" i="143"/>
  <c r="IO14" i="143"/>
  <c r="IN14" i="143"/>
  <c r="IM14" i="143"/>
  <c r="IL14" i="143"/>
  <c r="IK14" i="143"/>
  <c r="IJ14" i="143"/>
  <c r="II14" i="143"/>
  <c r="IH14" i="143"/>
  <c r="IG14" i="143"/>
  <c r="IF14" i="143"/>
  <c r="IE14" i="143"/>
  <c r="ID14" i="143"/>
  <c r="IC14" i="143"/>
  <c r="IB14" i="143"/>
  <c r="IA14" i="143"/>
  <c r="HZ14" i="143"/>
  <c r="HY14" i="143"/>
  <c r="HX14" i="143"/>
  <c r="HW14" i="143"/>
  <c r="HV14" i="143"/>
  <c r="HU14" i="143"/>
  <c r="HT14" i="143"/>
  <c r="HS14" i="143"/>
  <c r="HR14" i="143"/>
  <c r="HQ14" i="143"/>
  <c r="HP14" i="143"/>
  <c r="HO14" i="143"/>
  <c r="HN14" i="143"/>
  <c r="HM14" i="143"/>
  <c r="HL14" i="143"/>
  <c r="HK14" i="143"/>
  <c r="HJ14" i="143"/>
  <c r="HI14" i="143"/>
  <c r="HH14" i="143"/>
  <c r="HG14" i="143"/>
  <c r="HF14" i="143"/>
  <c r="HE14" i="143"/>
  <c r="HD14" i="143"/>
  <c r="HC14" i="143"/>
  <c r="HB14" i="143"/>
  <c r="HA14" i="143"/>
  <c r="GZ14" i="143"/>
  <c r="GY14" i="143"/>
  <c r="GX14" i="143"/>
  <c r="GW14" i="143"/>
  <c r="GV14" i="143"/>
  <c r="A14" i="143"/>
  <c r="A22" i="143" s="1"/>
  <c r="IQ13" i="143"/>
  <c r="IP13" i="143"/>
  <c r="IO13" i="143"/>
  <c r="IN13" i="143"/>
  <c r="IM13" i="143"/>
  <c r="IL13" i="143"/>
  <c r="IK13" i="143"/>
  <c r="IJ13" i="143"/>
  <c r="II13" i="143"/>
  <c r="IH13" i="143"/>
  <c r="IG13" i="143"/>
  <c r="IF13" i="143"/>
  <c r="IE13" i="143"/>
  <c r="ID13" i="143"/>
  <c r="IC13" i="143"/>
  <c r="IB13" i="143"/>
  <c r="IA13" i="143"/>
  <c r="HZ13" i="143"/>
  <c r="HY13" i="143"/>
  <c r="HX13" i="143"/>
  <c r="HW13" i="143"/>
  <c r="HV13" i="143"/>
  <c r="HU13" i="143"/>
  <c r="HT13" i="143"/>
  <c r="HS13" i="143"/>
  <c r="HR13" i="143"/>
  <c r="HQ13" i="143"/>
  <c r="HP13" i="143"/>
  <c r="HO13" i="143"/>
  <c r="HN13" i="143"/>
  <c r="HM13" i="143"/>
  <c r="HL13" i="143"/>
  <c r="HK13" i="143"/>
  <c r="HJ13" i="143"/>
  <c r="HI13" i="143"/>
  <c r="HH13" i="143"/>
  <c r="HG13" i="143"/>
  <c r="HF13" i="143"/>
  <c r="HE13" i="143"/>
  <c r="HD13" i="143"/>
  <c r="HC13" i="143"/>
  <c r="HB13" i="143"/>
  <c r="HA13" i="143"/>
  <c r="GZ13" i="143"/>
  <c r="GY13" i="143"/>
  <c r="GX13" i="143"/>
  <c r="GW13" i="143"/>
  <c r="GV13" i="143"/>
  <c r="B13" i="143"/>
  <c r="B21" i="143" s="1"/>
  <c r="A13" i="143"/>
  <c r="A21" i="143" s="1"/>
  <c r="IQ10" i="143"/>
  <c r="IP10" i="143"/>
  <c r="IO10" i="143"/>
  <c r="IN10" i="143"/>
  <c r="IM10" i="143"/>
  <c r="IL10" i="143"/>
  <c r="IK10" i="143"/>
  <c r="IJ10" i="143"/>
  <c r="II10" i="143"/>
  <c r="IH10" i="143"/>
  <c r="IG10" i="143"/>
  <c r="IF10" i="143"/>
  <c r="IE10" i="143"/>
  <c r="ID10" i="143"/>
  <c r="IC10" i="143"/>
  <c r="IB10" i="143"/>
  <c r="IA10" i="143"/>
  <c r="HZ10" i="143"/>
  <c r="HY10" i="143"/>
  <c r="HX10" i="143"/>
  <c r="HW10" i="143"/>
  <c r="HV10" i="143"/>
  <c r="HU10" i="143"/>
  <c r="HT10" i="143"/>
  <c r="HS10" i="143"/>
  <c r="HR10" i="143"/>
  <c r="HQ10" i="143"/>
  <c r="HP10" i="143"/>
  <c r="HO10" i="143"/>
  <c r="HN10" i="143"/>
  <c r="HM10" i="143"/>
  <c r="HL10" i="143"/>
  <c r="HK10" i="143"/>
  <c r="HJ10" i="143"/>
  <c r="HI10" i="143"/>
  <c r="HH10" i="143"/>
  <c r="HG10" i="143"/>
  <c r="HF10" i="143"/>
  <c r="HE10" i="143"/>
  <c r="HD10" i="143"/>
  <c r="HC10" i="143"/>
  <c r="HB10" i="143"/>
  <c r="HA10" i="143"/>
  <c r="GZ10" i="143"/>
  <c r="GY10" i="143"/>
  <c r="GX10" i="143"/>
  <c r="GW10" i="143"/>
  <c r="GV10" i="143"/>
  <c r="IQ9" i="143"/>
  <c r="IP9" i="143"/>
  <c r="IO9" i="143"/>
  <c r="IN9" i="143"/>
  <c r="IM9" i="143"/>
  <c r="IL9" i="143"/>
  <c r="IK9" i="143"/>
  <c r="IJ9" i="143"/>
  <c r="II9" i="143"/>
  <c r="IH9" i="143"/>
  <c r="IG9" i="143"/>
  <c r="IF9" i="143"/>
  <c r="IE9" i="143"/>
  <c r="ID9" i="143"/>
  <c r="IC9" i="143"/>
  <c r="IB9" i="143"/>
  <c r="IA9" i="143"/>
  <c r="HZ9" i="143"/>
  <c r="HY9" i="143"/>
  <c r="HX9" i="143"/>
  <c r="HW9" i="143"/>
  <c r="HV9" i="143"/>
  <c r="HU9" i="143"/>
  <c r="HT9" i="143"/>
  <c r="HS9" i="143"/>
  <c r="HR9" i="143"/>
  <c r="HQ9" i="143"/>
  <c r="HP9" i="143"/>
  <c r="HO9" i="143"/>
  <c r="HN9" i="143"/>
  <c r="HM9" i="143"/>
  <c r="HL9" i="143"/>
  <c r="HK9" i="143"/>
  <c r="HJ9" i="143"/>
  <c r="HI9" i="143"/>
  <c r="HH9" i="143"/>
  <c r="HG9" i="143"/>
  <c r="HF9" i="143"/>
  <c r="HE9" i="143"/>
  <c r="HD9" i="143"/>
  <c r="HC9" i="143"/>
  <c r="HB9" i="143"/>
  <c r="HA9" i="143"/>
  <c r="GZ9" i="143"/>
  <c r="GY9" i="143"/>
  <c r="GX9" i="143"/>
  <c r="GW9" i="143"/>
  <c r="GV9" i="143"/>
  <c r="IQ8" i="143"/>
  <c r="IP8" i="143"/>
  <c r="IO8" i="143"/>
  <c r="IN8" i="143"/>
  <c r="IM8" i="143"/>
  <c r="IL8" i="143"/>
  <c r="IK8" i="143"/>
  <c r="IJ8" i="143"/>
  <c r="II8" i="143"/>
  <c r="IH8" i="143"/>
  <c r="IG8" i="143"/>
  <c r="IF8" i="143"/>
  <c r="IE8" i="143"/>
  <c r="ID8" i="143"/>
  <c r="IC8" i="143"/>
  <c r="IB8" i="143"/>
  <c r="IA8" i="143"/>
  <c r="HZ8" i="143"/>
  <c r="HY8" i="143"/>
  <c r="HX8" i="143"/>
  <c r="HW8" i="143"/>
  <c r="HV8" i="143"/>
  <c r="HU8" i="143"/>
  <c r="HT8" i="143"/>
  <c r="HS8" i="143"/>
  <c r="HR8" i="143"/>
  <c r="HQ8" i="143"/>
  <c r="HP8" i="143"/>
  <c r="HO8" i="143"/>
  <c r="HN8" i="143"/>
  <c r="HM8" i="143"/>
  <c r="HL8" i="143"/>
  <c r="HK8" i="143"/>
  <c r="HJ8" i="143"/>
  <c r="HI8" i="143"/>
  <c r="HH8" i="143"/>
  <c r="HG8" i="143"/>
  <c r="HF8" i="143"/>
  <c r="HE8" i="143"/>
  <c r="HD8" i="143"/>
  <c r="HC8" i="143"/>
  <c r="HB8" i="143"/>
  <c r="HA8" i="143"/>
  <c r="GZ8" i="143"/>
  <c r="GY8" i="143"/>
  <c r="GX8" i="143"/>
  <c r="GW8" i="143"/>
  <c r="GV8" i="143"/>
  <c r="IQ7" i="143"/>
  <c r="IP7" i="143"/>
  <c r="IO7" i="143"/>
  <c r="IN7" i="143"/>
  <c r="IM7" i="143"/>
  <c r="IL7" i="143"/>
  <c r="IK7" i="143"/>
  <c r="IJ7" i="143"/>
  <c r="II7" i="143"/>
  <c r="IH7" i="143"/>
  <c r="IG7" i="143"/>
  <c r="IF7" i="143"/>
  <c r="IE7" i="143"/>
  <c r="ID7" i="143"/>
  <c r="IC7" i="143"/>
  <c r="IB7" i="143"/>
  <c r="IA7" i="143"/>
  <c r="HZ7" i="143"/>
  <c r="HY7" i="143"/>
  <c r="HX7" i="143"/>
  <c r="HW7" i="143"/>
  <c r="HV7" i="143"/>
  <c r="HU7" i="143"/>
  <c r="HT7" i="143"/>
  <c r="HS7" i="143"/>
  <c r="HR7" i="143"/>
  <c r="HQ7" i="143"/>
  <c r="HP7" i="143"/>
  <c r="HO7" i="143"/>
  <c r="HN7" i="143"/>
  <c r="HM7" i="143"/>
  <c r="HL7" i="143"/>
  <c r="HK7" i="143"/>
  <c r="HJ7" i="143"/>
  <c r="HI7" i="143"/>
  <c r="HH7" i="143"/>
  <c r="HG7" i="143"/>
  <c r="HF7" i="143"/>
  <c r="HE7" i="143"/>
  <c r="HD7" i="143"/>
  <c r="HC7" i="143"/>
  <c r="HB7" i="143"/>
  <c r="HA7" i="143"/>
  <c r="GZ7" i="143"/>
  <c r="GY7" i="143"/>
  <c r="GX7" i="143"/>
  <c r="GW7" i="143"/>
  <c r="GV7" i="143"/>
  <c r="IQ6" i="143"/>
  <c r="IP6" i="143"/>
  <c r="IO6" i="143"/>
  <c r="IN6" i="143"/>
  <c r="IM6" i="143"/>
  <c r="IL6" i="143"/>
  <c r="IK6" i="143"/>
  <c r="IJ6" i="143"/>
  <c r="II6" i="143"/>
  <c r="IH6" i="143"/>
  <c r="IG6" i="143"/>
  <c r="IF6" i="143"/>
  <c r="IE6" i="143"/>
  <c r="ID6" i="143"/>
  <c r="IC6" i="143"/>
  <c r="IB6" i="143"/>
  <c r="IA6" i="143"/>
  <c r="HZ6" i="143"/>
  <c r="HY6" i="143"/>
  <c r="HX6" i="143"/>
  <c r="HW6" i="143"/>
  <c r="HV6" i="143"/>
  <c r="HU6" i="143"/>
  <c r="HT6" i="143"/>
  <c r="HS6" i="143"/>
  <c r="HR6" i="143"/>
  <c r="HQ6" i="143"/>
  <c r="HP6" i="143"/>
  <c r="HO6" i="143"/>
  <c r="HN6" i="143"/>
  <c r="HM6" i="143"/>
  <c r="HL6" i="143"/>
  <c r="HK6" i="143"/>
  <c r="HJ6" i="143"/>
  <c r="HI6" i="143"/>
  <c r="HH6" i="143"/>
  <c r="HG6" i="143"/>
  <c r="HF6" i="143"/>
  <c r="HE6" i="143"/>
  <c r="HD6" i="143"/>
  <c r="HC6" i="143"/>
  <c r="HB6" i="143"/>
  <c r="HA6" i="143"/>
  <c r="GZ6" i="143"/>
  <c r="GY6" i="143"/>
  <c r="GX6" i="143"/>
  <c r="GW6" i="143"/>
  <c r="GV6" i="143"/>
  <c r="IQ5" i="143"/>
  <c r="IP5" i="143"/>
  <c r="IO5" i="143"/>
  <c r="IN5" i="143"/>
  <c r="IM5" i="143"/>
  <c r="IL5" i="143"/>
  <c r="IK5" i="143"/>
  <c r="IJ5" i="143"/>
  <c r="II5" i="143"/>
  <c r="IH5" i="143"/>
  <c r="IG5" i="143"/>
  <c r="IF5" i="143"/>
  <c r="IE5" i="143"/>
  <c r="ID5" i="143"/>
  <c r="IC5" i="143"/>
  <c r="IB5" i="143"/>
  <c r="IA5" i="143"/>
  <c r="HZ5" i="143"/>
  <c r="HY5" i="143"/>
  <c r="HX5" i="143"/>
  <c r="HW5" i="143"/>
  <c r="HV5" i="143"/>
  <c r="HU5" i="143"/>
  <c r="HT5" i="143"/>
  <c r="HS5" i="143"/>
  <c r="HR5" i="143"/>
  <c r="HQ5" i="143"/>
  <c r="HP5" i="143"/>
  <c r="HO5" i="143"/>
  <c r="HN5" i="143"/>
  <c r="HM5" i="143"/>
  <c r="HL5" i="143"/>
  <c r="HK5" i="143"/>
  <c r="HJ5" i="143"/>
  <c r="HI5" i="143"/>
  <c r="HH5" i="143"/>
  <c r="HG5" i="143"/>
  <c r="HF5" i="143"/>
  <c r="HE5" i="143"/>
  <c r="HD5" i="143"/>
  <c r="HC5" i="143"/>
  <c r="HB5" i="143"/>
  <c r="HA5" i="143"/>
  <c r="GZ5" i="143"/>
  <c r="GY5" i="143"/>
  <c r="GX5" i="143"/>
  <c r="GW5" i="143"/>
  <c r="GV5" i="143"/>
  <c r="C5" i="143"/>
  <c r="C6" i="143" s="1"/>
  <c r="C7" i="143" s="1"/>
  <c r="C8" i="143" s="1"/>
  <c r="C9" i="143" s="1"/>
  <c r="C10" i="143" s="1"/>
  <c r="GT2" i="143"/>
  <c r="GS2" i="143"/>
  <c r="GR2" i="143"/>
  <c r="GQ2" i="143"/>
  <c r="GP2" i="143"/>
  <c r="GO2" i="143"/>
  <c r="GN2" i="143"/>
  <c r="GM2" i="143"/>
  <c r="GL2" i="143"/>
  <c r="GK2" i="143"/>
  <c r="GJ2" i="143"/>
  <c r="GI2" i="143"/>
  <c r="GH2" i="143"/>
  <c r="GG2" i="143"/>
  <c r="GF2" i="143"/>
  <c r="GE2" i="143"/>
  <c r="GD2" i="143"/>
  <c r="GC2" i="143"/>
  <c r="GB2" i="143"/>
  <c r="GA2" i="143"/>
  <c r="FZ2" i="143"/>
  <c r="FY2" i="143"/>
  <c r="FX2" i="143"/>
  <c r="FW2" i="143"/>
  <c r="FV2" i="143"/>
  <c r="FU2" i="143"/>
  <c r="FT2" i="143"/>
  <c r="FS2" i="143"/>
  <c r="FR2" i="143"/>
  <c r="FQ2" i="143"/>
  <c r="FP2" i="143"/>
  <c r="FO2" i="143"/>
  <c r="FN2" i="143"/>
  <c r="FM2" i="143"/>
  <c r="FL2" i="143"/>
  <c r="FK2" i="143"/>
  <c r="FJ2" i="143"/>
  <c r="FI2" i="143"/>
  <c r="FH2" i="143"/>
  <c r="FG2" i="143"/>
  <c r="FF2" i="143"/>
  <c r="FE2" i="143"/>
  <c r="FD2" i="143"/>
  <c r="FC2" i="143"/>
  <c r="FB2" i="143"/>
  <c r="FA2" i="143"/>
  <c r="EZ2" i="143"/>
  <c r="EY2" i="143"/>
  <c r="EX2" i="143"/>
  <c r="EW2" i="143"/>
  <c r="EV2" i="143"/>
  <c r="EU2" i="143"/>
  <c r="ET2" i="143"/>
  <c r="ES2" i="143"/>
  <c r="ER2" i="143"/>
  <c r="EQ2" i="143"/>
  <c r="EP2" i="143"/>
  <c r="EO2" i="143"/>
  <c r="EN2" i="143"/>
  <c r="EM2" i="143"/>
  <c r="EL2" i="143"/>
  <c r="EK2" i="143"/>
  <c r="EJ2" i="143"/>
  <c r="EI2" i="143"/>
  <c r="EH2" i="143"/>
  <c r="EG2" i="143"/>
  <c r="EF2" i="143"/>
  <c r="EE2" i="143"/>
  <c r="ED2" i="143"/>
  <c r="EC2" i="143"/>
  <c r="EB2" i="143"/>
  <c r="EA2" i="143"/>
  <c r="DZ2" i="143"/>
  <c r="DY2" i="143"/>
  <c r="DX2" i="143"/>
  <c r="DW2" i="143"/>
  <c r="DV2" i="143"/>
  <c r="DU2" i="143"/>
  <c r="DT2" i="143"/>
  <c r="DS2" i="143"/>
  <c r="DR2" i="143"/>
  <c r="DQ2" i="143"/>
  <c r="DP2" i="143"/>
  <c r="DO2" i="143"/>
  <c r="DN2" i="143"/>
  <c r="DM2" i="143"/>
  <c r="DL2" i="143"/>
  <c r="DK2" i="143"/>
  <c r="DJ2" i="143"/>
  <c r="DI2" i="143"/>
  <c r="DH2" i="143"/>
  <c r="DG2" i="143"/>
  <c r="DF2" i="143"/>
  <c r="DE2" i="143"/>
  <c r="DD2" i="143"/>
  <c r="DC2" i="143"/>
  <c r="DB2" i="143"/>
  <c r="DA2" i="143"/>
  <c r="CZ2" i="143"/>
  <c r="CY2" i="143"/>
  <c r="CX2" i="143"/>
  <c r="CW2" i="143"/>
  <c r="CV2" i="143"/>
  <c r="CU2" i="143"/>
  <c r="CT2" i="143"/>
  <c r="CS2" i="143"/>
  <c r="CR2" i="143"/>
  <c r="CQ2" i="143"/>
  <c r="CP2" i="143"/>
  <c r="CO2" i="143"/>
  <c r="CN2" i="143"/>
  <c r="CM2" i="143"/>
  <c r="CL2" i="143"/>
  <c r="CK2" i="143"/>
  <c r="CJ2" i="143"/>
  <c r="CI2" i="143"/>
  <c r="CH2" i="143"/>
  <c r="CG2" i="143"/>
  <c r="CF2" i="143"/>
  <c r="CE2" i="143"/>
  <c r="CD2" i="143"/>
  <c r="CC2" i="143"/>
  <c r="CB2" i="143"/>
  <c r="CA2" i="143"/>
  <c r="BZ2" i="143"/>
  <c r="BY2" i="143"/>
  <c r="BX2" i="143"/>
  <c r="BW2" i="143"/>
  <c r="BV2" i="143"/>
  <c r="BU2" i="143"/>
  <c r="BT2" i="143"/>
  <c r="BS2" i="143"/>
  <c r="BR2" i="143"/>
  <c r="BQ2" i="143"/>
  <c r="BP2" i="143"/>
  <c r="BO2" i="143"/>
  <c r="BN2" i="143"/>
  <c r="BM2" i="143"/>
  <c r="BL2" i="143"/>
  <c r="BK2" i="143"/>
  <c r="BJ2" i="143"/>
  <c r="BI2" i="143"/>
  <c r="BH2" i="143"/>
  <c r="BG2" i="143"/>
  <c r="BF2" i="143"/>
  <c r="BE2" i="143"/>
  <c r="BD2" i="143"/>
  <c r="BC2" i="143"/>
  <c r="BB2" i="143"/>
  <c r="BA2" i="143"/>
  <c r="AZ2" i="143"/>
  <c r="AY2" i="143"/>
  <c r="AX2" i="143"/>
  <c r="AW2" i="143"/>
  <c r="AV2" i="143"/>
  <c r="AU2" i="143"/>
  <c r="AT2" i="143"/>
  <c r="AS2" i="143"/>
  <c r="AR2" i="143"/>
  <c r="AQ2" i="143"/>
  <c r="AP2" i="143"/>
  <c r="AO2" i="143"/>
  <c r="AN2" i="143"/>
  <c r="AM2" i="143"/>
  <c r="AL2" i="143"/>
  <c r="AK2" i="143"/>
  <c r="AJ2" i="143"/>
  <c r="AI2" i="143"/>
  <c r="AH2" i="143"/>
  <c r="AG2" i="143"/>
  <c r="AF2" i="143"/>
  <c r="AE2" i="143"/>
  <c r="AD2" i="143"/>
  <c r="AC2" i="143"/>
  <c r="AB2" i="143"/>
  <c r="AA2" i="143"/>
  <c r="Z2" i="143"/>
  <c r="Y2" i="143"/>
  <c r="X2" i="143"/>
  <c r="W2" i="143"/>
  <c r="V2" i="143"/>
  <c r="U2" i="143"/>
  <c r="T2" i="143"/>
  <c r="S2" i="143"/>
  <c r="R2" i="143"/>
  <c r="Q2" i="143"/>
  <c r="P2" i="143"/>
  <c r="O2" i="143"/>
  <c r="N2" i="143"/>
  <c r="M2" i="143"/>
  <c r="L2" i="143"/>
  <c r="K2" i="143"/>
  <c r="J2" i="143"/>
  <c r="I2" i="143"/>
  <c r="H2" i="143"/>
  <c r="G2" i="143"/>
  <c r="F2" i="143"/>
  <c r="E2" i="143"/>
  <c r="D2" i="143"/>
  <c r="C2" i="143"/>
  <c r="B2" i="143"/>
  <c r="A1" i="143"/>
  <c r="A30" i="119"/>
  <c r="A31" i="119"/>
  <c r="A32" i="119"/>
  <c r="A33" i="119"/>
  <c r="A34" i="119"/>
  <c r="A29" i="119"/>
  <c r="A14" i="119"/>
  <c r="A22" i="119" s="1"/>
  <c r="A15" i="119"/>
  <c r="A23" i="119" s="1"/>
  <c r="A16" i="119"/>
  <c r="A24" i="119" s="1"/>
  <c r="A17" i="119"/>
  <c r="A25" i="119" s="1"/>
  <c r="A18" i="119"/>
  <c r="A26" i="119" s="1"/>
  <c r="A13" i="119"/>
  <c r="A21" i="119" s="1"/>
  <c r="B16" i="119"/>
  <c r="B24" i="119" s="1"/>
  <c r="D10" i="91" l="1"/>
  <c r="F44" i="91"/>
  <c r="E59" i="91"/>
  <c r="I68" i="91"/>
  <c r="D75" i="91"/>
  <c r="F12" i="156"/>
  <c r="J7" i="157"/>
  <c r="J5" i="169"/>
  <c r="I15" i="91"/>
  <c r="J44" i="91"/>
  <c r="D59" i="91"/>
  <c r="G68" i="91"/>
  <c r="E75" i="91"/>
  <c r="F32" i="154"/>
  <c r="D11" i="156"/>
  <c r="G45" i="156"/>
  <c r="J39" i="156"/>
  <c r="J46" i="156"/>
  <c r="F9" i="107"/>
  <c r="E10" i="91"/>
  <c r="F15" i="91"/>
  <c r="D44" i="91"/>
  <c r="I59" i="91"/>
  <c r="F68" i="91"/>
  <c r="E11" i="156"/>
  <c r="I45" i="156"/>
  <c r="I46" i="156"/>
  <c r="I9" i="107"/>
  <c r="I10" i="91"/>
  <c r="E15" i="91"/>
  <c r="G38" i="91"/>
  <c r="E44" i="153"/>
  <c r="J45" i="156"/>
  <c r="D46" i="156"/>
  <c r="J9" i="107"/>
  <c r="F10" i="91"/>
  <c r="J15" i="91"/>
  <c r="D53" i="91"/>
  <c r="I75" i="91"/>
  <c r="F5" i="154"/>
  <c r="I16" i="154"/>
  <c r="E45" i="156"/>
  <c r="D45" i="156"/>
  <c r="J8" i="169"/>
  <c r="F16" i="154"/>
  <c r="J43" i="156"/>
  <c r="F15" i="156"/>
  <c r="E5" i="169"/>
  <c r="E8" i="170"/>
  <c r="I69" i="91"/>
  <c r="F43" i="153"/>
  <c r="E13" i="154"/>
  <c r="J38" i="156"/>
  <c r="F5" i="107"/>
  <c r="J60" i="91"/>
  <c r="E69" i="91"/>
  <c r="I43" i="153"/>
  <c r="I13" i="154"/>
  <c r="G29" i="91"/>
  <c r="D60" i="91"/>
  <c r="J69" i="91"/>
  <c r="J43" i="153"/>
  <c r="J14" i="154"/>
  <c r="J6" i="154"/>
  <c r="I60" i="91"/>
  <c r="G69" i="91"/>
  <c r="G43" i="153"/>
  <c r="J9" i="154"/>
  <c r="E6" i="154"/>
  <c r="E29" i="156"/>
  <c r="D5" i="169"/>
  <c r="G60" i="91"/>
  <c r="D21" i="153"/>
  <c r="D13" i="154"/>
  <c r="E14" i="157"/>
  <c r="F60" i="91"/>
  <c r="G24" i="154"/>
  <c r="J13" i="154"/>
  <c r="F39" i="156"/>
  <c r="G9" i="107"/>
  <c r="I5" i="169"/>
  <c r="I6" i="169"/>
  <c r="D41" i="153"/>
  <c r="D32" i="154"/>
  <c r="D24" i="154"/>
  <c r="J29" i="154"/>
  <c r="I39" i="156"/>
  <c r="G5" i="169"/>
  <c r="E6" i="169"/>
  <c r="F8" i="169"/>
  <c r="G8" i="170"/>
  <c r="E7" i="170"/>
  <c r="D6" i="170"/>
  <c r="E5" i="170"/>
  <c r="G5" i="170"/>
  <c r="G6" i="169"/>
  <c r="G8" i="169"/>
  <c r="E5" i="107"/>
  <c r="I5" i="107"/>
  <c r="J5" i="107"/>
  <c r="J6" i="107"/>
  <c r="G6" i="107"/>
  <c r="E6" i="107"/>
  <c r="F6" i="107"/>
  <c r="D11" i="157"/>
  <c r="F20" i="157"/>
  <c r="F14" i="157"/>
  <c r="I20" i="157"/>
  <c r="G14" i="157"/>
  <c r="G14" i="154"/>
  <c r="I8" i="154"/>
  <c r="D7" i="154"/>
  <c r="I7" i="154"/>
  <c r="E32" i="154"/>
  <c r="G32" i="154"/>
  <c r="G30" i="154"/>
  <c r="E28" i="154"/>
  <c r="F12" i="154"/>
  <c r="F8" i="154"/>
  <c r="J7" i="154"/>
  <c r="J27" i="154"/>
  <c r="G25" i="154"/>
  <c r="D14" i="154"/>
  <c r="E27" i="154"/>
  <c r="D8" i="154"/>
  <c r="G27" i="154"/>
  <c r="G24" i="156"/>
  <c r="G15" i="156"/>
  <c r="J28" i="156"/>
  <c r="I43" i="156"/>
  <c r="I28" i="156"/>
  <c r="G28" i="156"/>
  <c r="G46" i="156"/>
  <c r="J15" i="156"/>
  <c r="F6" i="156"/>
  <c r="G39" i="156"/>
  <c r="E41" i="153"/>
  <c r="E45" i="153"/>
  <c r="I45" i="153"/>
  <c r="H18" i="147"/>
  <c r="F18" i="147" s="1"/>
  <c r="H14" i="147"/>
  <c r="G14" i="147" s="1"/>
  <c r="H14" i="144"/>
  <c r="F14" i="144" s="1"/>
  <c r="J27" i="156"/>
  <c r="G11" i="157"/>
  <c r="B28" i="153"/>
  <c r="B43" i="153" s="1"/>
  <c r="B58" i="153" s="1"/>
  <c r="H18" i="145"/>
  <c r="B30" i="119"/>
  <c r="B6" i="146"/>
  <c r="B14" i="152"/>
  <c r="J36" i="153"/>
  <c r="J41" i="153"/>
  <c r="E11" i="157"/>
  <c r="J11" i="157"/>
  <c r="B28" i="156"/>
  <c r="B43" i="156" s="1"/>
  <c r="B58" i="156" s="1"/>
  <c r="B28" i="154"/>
  <c r="B32" i="119"/>
  <c r="B14" i="143"/>
  <c r="B22" i="143" s="1"/>
  <c r="G45" i="153"/>
  <c r="I21" i="153"/>
  <c r="E39" i="156"/>
  <c r="F37" i="156"/>
  <c r="G20" i="157"/>
  <c r="F11" i="157"/>
  <c r="J9" i="169"/>
  <c r="B20" i="99"/>
  <c r="B34" i="99" s="1"/>
  <c r="F24" i="156"/>
  <c r="J26" i="156"/>
  <c r="I24" i="156"/>
  <c r="F29" i="156"/>
  <c r="F30" i="153"/>
  <c r="F26" i="156"/>
  <c r="E24" i="156"/>
  <c r="D26" i="156"/>
  <c r="H16" i="152"/>
  <c r="F16" i="152" s="1"/>
  <c r="H13" i="143"/>
  <c r="J13" i="143" s="1"/>
  <c r="H18" i="152"/>
  <c r="F18" i="152" s="1"/>
  <c r="H15" i="151"/>
  <c r="E15" i="151" s="1"/>
  <c r="H8" i="150"/>
  <c r="H9" i="150"/>
  <c r="D9" i="150" s="1"/>
  <c r="H6" i="150"/>
  <c r="J6" i="150" s="1"/>
  <c r="H10" i="149"/>
  <c r="G10" i="149" s="1"/>
  <c r="H7" i="149"/>
  <c r="G7" i="149" s="1"/>
  <c r="H6" i="146"/>
  <c r="D6" i="146" s="1"/>
  <c r="H8" i="146"/>
  <c r="H9" i="146"/>
  <c r="D9" i="146" s="1"/>
  <c r="B14" i="144"/>
  <c r="B14" i="119"/>
  <c r="B22" i="119" s="1"/>
  <c r="B15" i="119"/>
  <c r="B23" i="119" s="1"/>
  <c r="B31" i="119"/>
  <c r="D14" i="157"/>
  <c r="J14" i="157"/>
  <c r="E7" i="157"/>
  <c r="F7" i="157"/>
  <c r="G7" i="157"/>
  <c r="D7" i="157"/>
  <c r="G11" i="154"/>
  <c r="D11" i="154"/>
  <c r="F6" i="154"/>
  <c r="E11" i="154"/>
  <c r="D6" i="154"/>
  <c r="G16" i="154"/>
  <c r="F11" i="154"/>
  <c r="E10" i="154"/>
  <c r="D15" i="154"/>
  <c r="I42" i="156"/>
  <c r="D21" i="156"/>
  <c r="I22" i="156"/>
  <c r="F42" i="156"/>
  <c r="G38" i="156"/>
  <c r="F21" i="156"/>
  <c r="D38" i="156"/>
  <c r="D42" i="156"/>
  <c r="D36" i="156"/>
  <c r="G21" i="156"/>
  <c r="G22" i="156"/>
  <c r="J42" i="156"/>
  <c r="D24" i="156"/>
  <c r="G36" i="156"/>
  <c r="G5" i="156"/>
  <c r="I29" i="156"/>
  <c r="J21" i="156"/>
  <c r="I13" i="156"/>
  <c r="E22" i="156"/>
  <c r="J22" i="156"/>
  <c r="J31" i="156"/>
  <c r="J36" i="156"/>
  <c r="F32" i="156"/>
  <c r="D29" i="156"/>
  <c r="I15" i="156"/>
  <c r="F13" i="156"/>
  <c r="E20" i="156"/>
  <c r="D22" i="156"/>
  <c r="G43" i="156"/>
  <c r="E31" i="156"/>
  <c r="G41" i="156"/>
  <c r="I26" i="156"/>
  <c r="E46" i="156"/>
  <c r="J29" i="156"/>
  <c r="D15" i="156"/>
  <c r="E44" i="156"/>
  <c r="D13" i="156"/>
  <c r="E43" i="156"/>
  <c r="J20" i="156"/>
  <c r="D31" i="156"/>
  <c r="D7" i="156"/>
  <c r="I44" i="156"/>
  <c r="J8" i="156"/>
  <c r="E32" i="156"/>
  <c r="J12" i="156"/>
  <c r="E8" i="156"/>
  <c r="D8" i="156"/>
  <c r="G8" i="156"/>
  <c r="G32" i="156"/>
  <c r="G6" i="156"/>
  <c r="I32" i="156"/>
  <c r="I6" i="156"/>
  <c r="D30" i="156"/>
  <c r="G31" i="156"/>
  <c r="D5" i="156"/>
  <c r="D32" i="156"/>
  <c r="E12" i="156"/>
  <c r="D6" i="156"/>
  <c r="I7" i="156"/>
  <c r="E5" i="156"/>
  <c r="G12" i="156"/>
  <c r="J6" i="156"/>
  <c r="F27" i="156"/>
  <c r="I8" i="156"/>
  <c r="G7" i="156"/>
  <c r="F5" i="156"/>
  <c r="I23" i="156"/>
  <c r="D27" i="156"/>
  <c r="F17" i="156"/>
  <c r="D14" i="156"/>
  <c r="I28" i="153"/>
  <c r="I47" i="153"/>
  <c r="I44" i="153"/>
  <c r="F44" i="153"/>
  <c r="G42" i="153"/>
  <c r="G39" i="153"/>
  <c r="G44" i="153"/>
  <c r="I42" i="153"/>
  <c r="F39" i="153"/>
  <c r="D44" i="153"/>
  <c r="E22" i="153"/>
  <c r="I22" i="153"/>
  <c r="G26" i="153"/>
  <c r="F26" i="153"/>
  <c r="F22" i="153"/>
  <c r="J26" i="153"/>
  <c r="E11" i="153"/>
  <c r="I29" i="153"/>
  <c r="I27" i="153"/>
  <c r="I38" i="91"/>
  <c r="J53" i="91"/>
  <c r="J55" i="91"/>
  <c r="G62" i="91"/>
  <c r="J62" i="91"/>
  <c r="G53" i="91"/>
  <c r="G55" i="91"/>
  <c r="D62" i="91"/>
  <c r="I53" i="91"/>
  <c r="I55" i="91"/>
  <c r="I62" i="91"/>
  <c r="F53" i="91"/>
  <c r="D25" i="91"/>
  <c r="F54" i="91"/>
  <c r="J61" i="91"/>
  <c r="I29" i="91"/>
  <c r="J54" i="91"/>
  <c r="F55" i="91"/>
  <c r="F62" i="91"/>
  <c r="D61" i="91"/>
  <c r="I54" i="91"/>
  <c r="J40" i="91"/>
  <c r="F38" i="91"/>
  <c r="J45" i="91"/>
  <c r="D40" i="91"/>
  <c r="E38" i="91"/>
  <c r="D45" i="91"/>
  <c r="F40" i="91"/>
  <c r="E25" i="91"/>
  <c r="G40" i="91"/>
  <c r="G45" i="91"/>
  <c r="I40" i="91"/>
  <c r="F45" i="91"/>
  <c r="J38" i="91"/>
  <c r="I45" i="91"/>
  <c r="I24" i="91"/>
  <c r="E29" i="91"/>
  <c r="J29" i="91"/>
  <c r="D29" i="91"/>
  <c r="G22" i="91"/>
  <c r="G24" i="91"/>
  <c r="F22" i="91"/>
  <c r="F24" i="91"/>
  <c r="E22" i="91"/>
  <c r="E24" i="91"/>
  <c r="J22" i="91"/>
  <c r="J24" i="91"/>
  <c r="D22" i="91"/>
  <c r="I6" i="170"/>
  <c r="J5" i="170"/>
  <c r="E6" i="170"/>
  <c r="D5" i="170"/>
  <c r="F6" i="170"/>
  <c r="I8" i="170"/>
  <c r="G6" i="170"/>
  <c r="I5" i="170"/>
  <c r="G23" i="153"/>
  <c r="I23" i="153"/>
  <c r="F44" i="156"/>
  <c r="D44" i="156"/>
  <c r="G44" i="156"/>
  <c r="J41" i="156"/>
  <c r="I41" i="156"/>
  <c r="E9" i="170"/>
  <c r="I9" i="170"/>
  <c r="D9" i="170"/>
  <c r="J9" i="170"/>
  <c r="J6" i="169"/>
  <c r="E31" i="153"/>
  <c r="I67" i="91"/>
  <c r="G74" i="91"/>
  <c r="D54" i="91"/>
  <c r="E67" i="91"/>
  <c r="J74" i="91"/>
  <c r="J67" i="91"/>
  <c r="D74" i="91"/>
  <c r="J10" i="156"/>
  <c r="F9" i="156"/>
  <c r="E9" i="156"/>
  <c r="D9" i="156"/>
  <c r="J9" i="156"/>
  <c r="E16" i="156"/>
  <c r="F16" i="156"/>
  <c r="G16" i="156"/>
  <c r="E17" i="156"/>
  <c r="E13" i="156"/>
  <c r="G17" i="156"/>
  <c r="I17" i="156"/>
  <c r="G13" i="156"/>
  <c r="D17" i="156"/>
  <c r="E25" i="157"/>
  <c r="I25" i="157"/>
  <c r="D25" i="157"/>
  <c r="J25" i="157"/>
  <c r="I32" i="153"/>
  <c r="G32" i="153"/>
  <c r="E32" i="153"/>
  <c r="F32" i="153"/>
  <c r="J23" i="153"/>
  <c r="E23" i="153"/>
  <c r="D24" i="153"/>
  <c r="G24" i="153"/>
  <c r="I24" i="153"/>
  <c r="J24" i="153"/>
  <c r="E25" i="154"/>
  <c r="G20" i="154"/>
  <c r="D12" i="154"/>
  <c r="G15" i="154"/>
  <c r="J12" i="154"/>
  <c r="E15" i="154"/>
  <c r="G12" i="154"/>
  <c r="F15" i="154"/>
  <c r="E12" i="154"/>
  <c r="I15" i="154"/>
  <c r="F20" i="154"/>
  <c r="F9" i="170"/>
  <c r="A2" i="152"/>
  <c r="A3" i="151"/>
  <c r="A2" i="150"/>
  <c r="A3" i="149"/>
  <c r="A3" i="148"/>
  <c r="A2" i="147"/>
  <c r="A3" i="146"/>
  <c r="A3" i="145"/>
  <c r="A2" i="144"/>
  <c r="A3" i="143"/>
  <c r="B15" i="171"/>
  <c r="D7" i="170"/>
  <c r="F7" i="170"/>
  <c r="J7" i="170"/>
  <c r="I7" i="170"/>
  <c r="E9" i="169"/>
  <c r="E26" i="157"/>
  <c r="D20" i="157"/>
  <c r="E20" i="157"/>
  <c r="I26" i="157"/>
  <c r="F19" i="157"/>
  <c r="F25" i="157"/>
  <c r="E24" i="157"/>
  <c r="F24" i="157"/>
  <c r="G24" i="157"/>
  <c r="J19" i="157"/>
  <c r="D19" i="157"/>
  <c r="G26" i="157"/>
  <c r="I19" i="157"/>
  <c r="J24" i="157"/>
  <c r="J26" i="157"/>
  <c r="I24" i="157"/>
  <c r="G19" i="157"/>
  <c r="G13" i="157"/>
  <c r="E13" i="157"/>
  <c r="J13" i="157"/>
  <c r="D13" i="157"/>
  <c r="I13" i="157"/>
  <c r="F13" i="157"/>
  <c r="G10" i="157"/>
  <c r="E10" i="157"/>
  <c r="J10" i="157"/>
  <c r="D10" i="157"/>
  <c r="I10" i="157"/>
  <c r="F10" i="157"/>
  <c r="B21" i="157"/>
  <c r="B20" i="157"/>
  <c r="G15" i="157"/>
  <c r="E15" i="157"/>
  <c r="J15" i="157"/>
  <c r="D15" i="157"/>
  <c r="I15" i="157"/>
  <c r="F15" i="157"/>
  <c r="G12" i="157"/>
  <c r="E12" i="157"/>
  <c r="J12" i="157"/>
  <c r="D12" i="157"/>
  <c r="I12" i="157"/>
  <c r="F12" i="157"/>
  <c r="G8" i="157"/>
  <c r="E8" i="157"/>
  <c r="J8" i="157"/>
  <c r="D8" i="157"/>
  <c r="I8" i="157"/>
  <c r="F8" i="157"/>
  <c r="G5" i="157"/>
  <c r="E5" i="157"/>
  <c r="J5" i="157"/>
  <c r="D5" i="157"/>
  <c r="I5" i="157"/>
  <c r="F5" i="157"/>
  <c r="J9" i="157"/>
  <c r="D9" i="157"/>
  <c r="G9" i="157"/>
  <c r="F9" i="157"/>
  <c r="E9" i="157"/>
  <c r="I9" i="157"/>
  <c r="F23" i="157"/>
  <c r="J23" i="157"/>
  <c r="D23" i="157"/>
  <c r="I23" i="157"/>
  <c r="G23" i="157"/>
  <c r="E23" i="157"/>
  <c r="G6" i="157"/>
  <c r="E6" i="157"/>
  <c r="J6" i="157"/>
  <c r="D6" i="157"/>
  <c r="I6" i="157"/>
  <c r="F6" i="157"/>
  <c r="J16" i="157"/>
  <c r="D16" i="157"/>
  <c r="G16" i="157"/>
  <c r="F16" i="157"/>
  <c r="E16" i="157"/>
  <c r="I16" i="157"/>
  <c r="J24" i="154"/>
  <c r="F24" i="154"/>
  <c r="E24" i="154"/>
  <c r="D22" i="154"/>
  <c r="I5" i="154"/>
  <c r="J28" i="154"/>
  <c r="I20" i="154"/>
  <c r="J17" i="154"/>
  <c r="D9" i="154"/>
  <c r="D29" i="154"/>
  <c r="D27" i="154"/>
  <c r="G8" i="154"/>
  <c r="G28" i="154"/>
  <c r="E9" i="154"/>
  <c r="E22" i="154"/>
  <c r="J22" i="154"/>
  <c r="G9" i="154"/>
  <c r="G22" i="154"/>
  <c r="I25" i="154"/>
  <c r="D17" i="154"/>
  <c r="I9" i="154"/>
  <c r="G29" i="154"/>
  <c r="J8" i="154"/>
  <c r="I30" i="154"/>
  <c r="D28" i="154"/>
  <c r="J25" i="154"/>
  <c r="I17" i="154"/>
  <c r="I14" i="154"/>
  <c r="J30" i="154"/>
  <c r="D30" i="154"/>
  <c r="F30" i="154"/>
  <c r="F28" i="154"/>
  <c r="F25" i="154"/>
  <c r="E17" i="154"/>
  <c r="E14" i="154"/>
  <c r="D23" i="156"/>
  <c r="J23" i="156"/>
  <c r="G23" i="156"/>
  <c r="F31" i="156"/>
  <c r="F10" i="156"/>
  <c r="D41" i="156"/>
  <c r="J16" i="156"/>
  <c r="F7" i="156"/>
  <c r="F38" i="156"/>
  <c r="F36" i="156"/>
  <c r="J5" i="156"/>
  <c r="F23" i="156"/>
  <c r="I14" i="156"/>
  <c r="J37" i="156"/>
  <c r="I27" i="156"/>
  <c r="I9" i="156"/>
  <c r="G10" i="156"/>
  <c r="J14" i="156"/>
  <c r="D10" i="156"/>
  <c r="E14" i="156"/>
  <c r="I10" i="156"/>
  <c r="E41" i="156"/>
  <c r="I16" i="156"/>
  <c r="J7" i="156"/>
  <c r="I38" i="156"/>
  <c r="I36" i="156"/>
  <c r="G14" i="156"/>
  <c r="I37" i="156"/>
  <c r="E27" i="156"/>
  <c r="I46" i="153"/>
  <c r="F38" i="153"/>
  <c r="J32" i="153"/>
  <c r="I5" i="153"/>
  <c r="J10" i="153"/>
  <c r="J11" i="153"/>
  <c r="I15" i="153"/>
  <c r="E8" i="153"/>
  <c r="E6" i="153"/>
  <c r="G21" i="153"/>
  <c r="D11" i="153"/>
  <c r="F17" i="153"/>
  <c r="J42" i="153"/>
  <c r="I17" i="153"/>
  <c r="J8" i="153"/>
  <c r="F15" i="153"/>
  <c r="F16" i="153"/>
  <c r="D17" i="153"/>
  <c r="J17" i="153"/>
  <c r="I14" i="153"/>
  <c r="G17" i="153"/>
  <c r="D14" i="153"/>
  <c r="F14" i="153"/>
  <c r="J13" i="153"/>
  <c r="E46" i="153"/>
  <c r="F28" i="153"/>
  <c r="E28" i="153"/>
  <c r="J31" i="153"/>
  <c r="E26" i="153"/>
  <c r="J12" i="153"/>
  <c r="D38" i="153"/>
  <c r="E27" i="153"/>
  <c r="F21" i="153"/>
  <c r="J6" i="153"/>
  <c r="D15" i="153"/>
  <c r="J16" i="153"/>
  <c r="I41" i="153"/>
  <c r="F13" i="153"/>
  <c r="E38" i="153"/>
  <c r="J27" i="153"/>
  <c r="I13" i="153"/>
  <c r="G28" i="153"/>
  <c r="D13" i="153"/>
  <c r="G38" i="153"/>
  <c r="D27" i="153"/>
  <c r="J7" i="153"/>
  <c r="D28" i="153"/>
  <c r="J46" i="153"/>
  <c r="E42" i="153"/>
  <c r="I31" i="153"/>
  <c r="I38" i="153"/>
  <c r="G27" i="153"/>
  <c r="E24" i="153"/>
  <c r="F6" i="153"/>
  <c r="J15" i="153"/>
  <c r="E21" i="153"/>
  <c r="E16" i="153"/>
  <c r="D16" i="153"/>
  <c r="D8" i="153"/>
  <c r="F8" i="153"/>
  <c r="J47" i="153"/>
  <c r="G11" i="153"/>
  <c r="D45" i="153"/>
  <c r="F25" i="153"/>
  <c r="F42" i="153"/>
  <c r="G31" i="153"/>
  <c r="D26" i="153"/>
  <c r="G5" i="153"/>
  <c r="F29" i="153"/>
  <c r="G6" i="153"/>
  <c r="I36" i="153"/>
  <c r="E15" i="153"/>
  <c r="F9" i="153"/>
  <c r="G41" i="153"/>
  <c r="I39" i="153"/>
  <c r="D7" i="153"/>
  <c r="G47" i="153"/>
  <c r="E25" i="153"/>
  <c r="D5" i="153"/>
  <c r="J29" i="153"/>
  <c r="E7" i="153"/>
  <c r="F47" i="153"/>
  <c r="D25" i="153"/>
  <c r="G25" i="153"/>
  <c r="J5" i="153"/>
  <c r="D29" i="153"/>
  <c r="F7" i="153"/>
  <c r="D47" i="153"/>
  <c r="E5" i="153"/>
  <c r="G29" i="153"/>
  <c r="J45" i="153"/>
  <c r="E36" i="153"/>
  <c r="E14" i="153"/>
  <c r="G16" i="153"/>
  <c r="I8" i="153"/>
  <c r="I7" i="153"/>
  <c r="I6" i="153"/>
  <c r="D22" i="153"/>
  <c r="I25" i="153"/>
  <c r="G46" i="153"/>
  <c r="D31" i="153"/>
  <c r="D23" i="153"/>
  <c r="G12" i="153"/>
  <c r="E10" i="153"/>
  <c r="D36" i="153"/>
  <c r="G14" i="153"/>
  <c r="G9" i="153"/>
  <c r="E39" i="153"/>
  <c r="E13" i="153"/>
  <c r="E12" i="153"/>
  <c r="I10" i="153"/>
  <c r="I9" i="153"/>
  <c r="I30" i="153"/>
  <c r="E30" i="153"/>
  <c r="D12" i="153"/>
  <c r="D10" i="153"/>
  <c r="D9" i="153"/>
  <c r="D30" i="153"/>
  <c r="G30" i="153"/>
  <c r="G22" i="153"/>
  <c r="F46" i="153"/>
  <c r="F12" i="153"/>
  <c r="F10" i="153"/>
  <c r="J9" i="153"/>
  <c r="G23" i="154"/>
  <c r="J23" i="154"/>
  <c r="F23" i="154"/>
  <c r="D23" i="154"/>
  <c r="E23" i="154"/>
  <c r="I23" i="154"/>
  <c r="G31" i="154"/>
  <c r="F31" i="154"/>
  <c r="D31" i="154"/>
  <c r="J31" i="154"/>
  <c r="E31" i="154"/>
  <c r="I31" i="154"/>
  <c r="J21" i="154"/>
  <c r="F21" i="154"/>
  <c r="I21" i="154"/>
  <c r="E21" i="154"/>
  <c r="G21" i="154"/>
  <c r="D21" i="154"/>
  <c r="E26" i="154"/>
  <c r="I26" i="154"/>
  <c r="G26" i="154"/>
  <c r="D26" i="154"/>
  <c r="J26" i="154"/>
  <c r="F26" i="154"/>
  <c r="G35" i="153"/>
  <c r="I35" i="153"/>
  <c r="E35" i="153"/>
  <c r="D35" i="153"/>
  <c r="J35" i="153"/>
  <c r="F35" i="153"/>
  <c r="G20" i="153"/>
  <c r="I20" i="153"/>
  <c r="E20" i="153"/>
  <c r="D20" i="153"/>
  <c r="J20" i="153"/>
  <c r="F20" i="153"/>
  <c r="G37" i="153"/>
  <c r="I37" i="153"/>
  <c r="J37" i="153"/>
  <c r="F37" i="153"/>
  <c r="E37" i="153"/>
  <c r="D37" i="153"/>
  <c r="G40" i="153"/>
  <c r="E40" i="153"/>
  <c r="I40" i="153"/>
  <c r="J40" i="153"/>
  <c r="F40" i="153"/>
  <c r="D40" i="153"/>
  <c r="H15" i="145"/>
  <c r="G15" i="145" s="1"/>
  <c r="H5" i="152"/>
  <c r="I5" i="152" s="1"/>
  <c r="H13" i="152"/>
  <c r="D13" i="152" s="1"/>
  <c r="H15" i="152"/>
  <c r="D15" i="152" s="1"/>
  <c r="H7" i="152"/>
  <c r="E7" i="152" s="1"/>
  <c r="H10" i="152"/>
  <c r="E10" i="152" s="1"/>
  <c r="H6" i="152"/>
  <c r="E6" i="152" s="1"/>
  <c r="H8" i="152"/>
  <c r="E8" i="152" s="1"/>
  <c r="H9" i="152"/>
  <c r="D9" i="152" s="1"/>
  <c r="H14" i="152"/>
  <c r="F14" i="152" s="1"/>
  <c r="H17" i="152"/>
  <c r="D17" i="152" s="1"/>
  <c r="H6" i="151"/>
  <c r="E6" i="151" s="1"/>
  <c r="H14" i="151"/>
  <c r="G14" i="151" s="1"/>
  <c r="H7" i="151"/>
  <c r="G7" i="151" s="1"/>
  <c r="H10" i="151"/>
  <c r="G10" i="151" s="1"/>
  <c r="H18" i="151"/>
  <c r="E18" i="151" s="1"/>
  <c r="H9" i="151"/>
  <c r="I9" i="151" s="1"/>
  <c r="H13" i="151"/>
  <c r="F13" i="151" s="1"/>
  <c r="H16" i="151"/>
  <c r="F16" i="151" s="1"/>
  <c r="H17" i="151"/>
  <c r="I17" i="151" s="1"/>
  <c r="H5" i="151"/>
  <c r="J5" i="151" s="1"/>
  <c r="H5" i="150"/>
  <c r="I5" i="150" s="1"/>
  <c r="H15" i="148"/>
  <c r="I15" i="148" s="1"/>
  <c r="H14" i="148"/>
  <c r="F14" i="148" s="1"/>
  <c r="H5" i="147"/>
  <c r="F5" i="147" s="1"/>
  <c r="H9" i="147"/>
  <c r="G9" i="147" s="1"/>
  <c r="H16" i="147"/>
  <c r="F16" i="147" s="1"/>
  <c r="H7" i="147"/>
  <c r="I7" i="147" s="1"/>
  <c r="H6" i="147"/>
  <c r="D6" i="147" s="1"/>
  <c r="H8" i="147"/>
  <c r="F8" i="147" s="1"/>
  <c r="H7" i="146"/>
  <c r="I7" i="146" s="1"/>
  <c r="H10" i="146"/>
  <c r="E10" i="146" s="1"/>
  <c r="H5" i="146"/>
  <c r="J5" i="146" s="1"/>
  <c r="H5" i="145"/>
  <c r="D5" i="145" s="1"/>
  <c r="H8" i="145"/>
  <c r="G8" i="145" s="1"/>
  <c r="H9" i="145"/>
  <c r="G9" i="145" s="1"/>
  <c r="H13" i="145"/>
  <c r="F13" i="145" s="1"/>
  <c r="H17" i="145"/>
  <c r="J17" i="145" s="1"/>
  <c r="H7" i="145"/>
  <c r="E7" i="145" s="1"/>
  <c r="H10" i="145"/>
  <c r="J10" i="145" s="1"/>
  <c r="H14" i="145"/>
  <c r="D14" i="145" s="1"/>
  <c r="H16" i="145"/>
  <c r="F16" i="145" s="1"/>
  <c r="H17" i="144"/>
  <c r="D17" i="144" s="1"/>
  <c r="H5" i="144"/>
  <c r="E5" i="144" s="1"/>
  <c r="H7" i="144"/>
  <c r="G7" i="144" s="1"/>
  <c r="H10" i="144"/>
  <c r="I10" i="144" s="1"/>
  <c r="H13" i="144"/>
  <c r="I13" i="144" s="1"/>
  <c r="H18" i="144"/>
  <c r="J18" i="144" s="1"/>
  <c r="H15" i="144"/>
  <c r="G15" i="144" s="1"/>
  <c r="H6" i="144"/>
  <c r="E6" i="144" s="1"/>
  <c r="H8" i="144"/>
  <c r="E8" i="144" s="1"/>
  <c r="H9" i="144"/>
  <c r="F9" i="144" s="1"/>
  <c r="H16" i="144"/>
  <c r="E16" i="144" s="1"/>
  <c r="H33" i="143"/>
  <c r="J33" i="143" s="1"/>
  <c r="H5" i="143"/>
  <c r="I5" i="143" s="1"/>
  <c r="H7" i="143"/>
  <c r="E7" i="143" s="1"/>
  <c r="H10" i="143"/>
  <c r="I10" i="143" s="1"/>
  <c r="H17" i="143"/>
  <c r="I17" i="143" s="1"/>
  <c r="H18" i="143"/>
  <c r="D18" i="143" s="1"/>
  <c r="H30" i="143"/>
  <c r="H34" i="143"/>
  <c r="F34" i="143" s="1"/>
  <c r="H14" i="143"/>
  <c r="E14" i="143" s="1"/>
  <c r="H31" i="143"/>
  <c r="E31" i="143" s="1"/>
  <c r="H6" i="143"/>
  <c r="I6" i="143" s="1"/>
  <c r="H8" i="143"/>
  <c r="G8" i="143" s="1"/>
  <c r="H9" i="143"/>
  <c r="F9" i="143" s="1"/>
  <c r="H15" i="143"/>
  <c r="F15" i="143" s="1"/>
  <c r="H16" i="143"/>
  <c r="J16" i="143" s="1"/>
  <c r="H29" i="143"/>
  <c r="E29" i="143" s="1"/>
  <c r="H32" i="143"/>
  <c r="I32" i="143" s="1"/>
  <c r="A3" i="150"/>
  <c r="A2" i="151"/>
  <c r="I15" i="151"/>
  <c r="F5" i="151"/>
  <c r="I6" i="152"/>
  <c r="H8" i="151"/>
  <c r="D14" i="151"/>
  <c r="F14" i="151"/>
  <c r="I7" i="152"/>
  <c r="F10" i="152"/>
  <c r="D5" i="151"/>
  <c r="F6" i="151"/>
  <c r="G18" i="152"/>
  <c r="B14" i="151"/>
  <c r="A3" i="152"/>
  <c r="I18" i="152"/>
  <c r="A2" i="149"/>
  <c r="D18" i="152"/>
  <c r="J18" i="152"/>
  <c r="A2" i="145"/>
  <c r="E18" i="152"/>
  <c r="G8" i="147"/>
  <c r="A3" i="147"/>
  <c r="A2" i="148"/>
  <c r="H7" i="148"/>
  <c r="E14" i="147"/>
  <c r="F14" i="147"/>
  <c r="H10" i="147"/>
  <c r="H5" i="148"/>
  <c r="A2" i="146"/>
  <c r="E18" i="147"/>
  <c r="E10" i="149"/>
  <c r="J10" i="149"/>
  <c r="D10" i="149"/>
  <c r="I10" i="149"/>
  <c r="F10" i="149"/>
  <c r="E9" i="150"/>
  <c r="J9" i="150"/>
  <c r="I9" i="150"/>
  <c r="G9" i="150"/>
  <c r="H15" i="147"/>
  <c r="H13" i="147"/>
  <c r="B14" i="147"/>
  <c r="H6" i="148"/>
  <c r="H8" i="148"/>
  <c r="H9" i="148"/>
  <c r="E8" i="150"/>
  <c r="J8" i="150"/>
  <c r="D8" i="150"/>
  <c r="I8" i="150"/>
  <c r="F8" i="150"/>
  <c r="G8" i="150"/>
  <c r="H17" i="147"/>
  <c r="D14" i="147"/>
  <c r="I18" i="147"/>
  <c r="G18" i="147"/>
  <c r="J18" i="147"/>
  <c r="D18" i="147"/>
  <c r="H10" i="148"/>
  <c r="H13" i="148"/>
  <c r="D15" i="148"/>
  <c r="H17" i="148"/>
  <c r="H5" i="149"/>
  <c r="H6" i="149"/>
  <c r="H8" i="149"/>
  <c r="H9" i="149"/>
  <c r="H16" i="148"/>
  <c r="H18" i="148"/>
  <c r="F15" i="148"/>
  <c r="H7" i="150"/>
  <c r="H10" i="150"/>
  <c r="E13" i="145"/>
  <c r="D17" i="145"/>
  <c r="J16" i="145"/>
  <c r="H6" i="145"/>
  <c r="F9" i="145"/>
  <c r="E9" i="145"/>
  <c r="J9" i="145"/>
  <c r="D9" i="145"/>
  <c r="G18" i="145"/>
  <c r="F18" i="145"/>
  <c r="E18" i="145"/>
  <c r="I18" i="145"/>
  <c r="J18" i="145"/>
  <c r="D18" i="145"/>
  <c r="E6" i="146"/>
  <c r="E8" i="146"/>
  <c r="J8" i="146"/>
  <c r="D8" i="146"/>
  <c r="I8" i="146"/>
  <c r="G8" i="146"/>
  <c r="F8" i="146"/>
  <c r="A3" i="144"/>
  <c r="B7" i="146"/>
  <c r="J16" i="144"/>
  <c r="D16" i="144"/>
  <c r="G16" i="144"/>
  <c r="I16" i="144"/>
  <c r="I5" i="144"/>
  <c r="G18" i="144"/>
  <c r="F18" i="144"/>
  <c r="E9" i="144"/>
  <c r="J9" i="144"/>
  <c r="D9" i="144"/>
  <c r="E17" i="144"/>
  <c r="D14" i="144"/>
  <c r="J14" i="144"/>
  <c r="I14" i="144"/>
  <c r="G5" i="143"/>
  <c r="F5" i="143"/>
  <c r="J5" i="143"/>
  <c r="D5" i="143"/>
  <c r="J17" i="143"/>
  <c r="F17" i="143"/>
  <c r="J29" i="143"/>
  <c r="D29" i="143"/>
  <c r="I29" i="143"/>
  <c r="J32" i="143"/>
  <c r="D32" i="143"/>
  <c r="G32" i="143"/>
  <c r="F33" i="143"/>
  <c r="E33" i="143"/>
  <c r="D33" i="143"/>
  <c r="I33" i="143"/>
  <c r="G33" i="143"/>
  <c r="G31" i="143"/>
  <c r="D31" i="143"/>
  <c r="I31" i="143"/>
  <c r="G34" i="143"/>
  <c r="G7" i="143"/>
  <c r="F7" i="143"/>
  <c r="F30" i="143"/>
  <c r="J30" i="143"/>
  <c r="D30" i="143"/>
  <c r="I30" i="143"/>
  <c r="G30" i="143"/>
  <c r="E30" i="143"/>
  <c r="A2" i="143"/>
  <c r="B30" i="143"/>
  <c r="I13" i="143"/>
  <c r="D13" i="143"/>
  <c r="J7" i="143" l="1"/>
  <c r="E18" i="144"/>
  <c r="J6" i="146"/>
  <c r="E7" i="149"/>
  <c r="I14" i="148"/>
  <c r="D16" i="152"/>
  <c r="E9" i="151"/>
  <c r="G14" i="145"/>
  <c r="E16" i="152"/>
  <c r="I16" i="152"/>
  <c r="F5" i="152"/>
  <c r="G14" i="144"/>
  <c r="D18" i="144"/>
  <c r="I10" i="146"/>
  <c r="D5" i="152"/>
  <c r="G13" i="143"/>
  <c r="J5" i="152"/>
  <c r="I18" i="144"/>
  <c r="F6" i="146"/>
  <c r="G6" i="146"/>
  <c r="I15" i="145"/>
  <c r="F7" i="149"/>
  <c r="E13" i="143"/>
  <c r="I7" i="143"/>
  <c r="J31" i="143"/>
  <c r="E32" i="143"/>
  <c r="F29" i="143"/>
  <c r="E5" i="143"/>
  <c r="I6" i="146"/>
  <c r="D15" i="145"/>
  <c r="I13" i="145"/>
  <c r="I7" i="149"/>
  <c r="D5" i="150"/>
  <c r="E13" i="151"/>
  <c r="E5" i="152"/>
  <c r="F14" i="145"/>
  <c r="I14" i="145"/>
  <c r="F13" i="143"/>
  <c r="D7" i="143"/>
  <c r="F31" i="143"/>
  <c r="F32" i="143"/>
  <c r="G29" i="143"/>
  <c r="E14" i="144"/>
  <c r="F16" i="144"/>
  <c r="J15" i="145"/>
  <c r="D13" i="145"/>
  <c r="D7" i="149"/>
  <c r="J5" i="150"/>
  <c r="J16" i="152"/>
  <c r="G16" i="152"/>
  <c r="G13" i="151"/>
  <c r="I5" i="151"/>
  <c r="F13" i="152"/>
  <c r="F15" i="151"/>
  <c r="J9" i="151"/>
  <c r="I13" i="152"/>
  <c r="G13" i="152"/>
  <c r="E15" i="145"/>
  <c r="D10" i="143"/>
  <c r="F8" i="144"/>
  <c r="D16" i="147"/>
  <c r="E5" i="147"/>
  <c r="J14" i="152"/>
  <c r="F9" i="151"/>
  <c r="J13" i="152"/>
  <c r="E16" i="147"/>
  <c r="G15" i="151"/>
  <c r="I8" i="144"/>
  <c r="J16" i="147"/>
  <c r="I5" i="147"/>
  <c r="E16" i="151"/>
  <c r="D9" i="151"/>
  <c r="D15" i="151"/>
  <c r="F9" i="146"/>
  <c r="J14" i="145"/>
  <c r="G16" i="147"/>
  <c r="G5" i="147"/>
  <c r="D13" i="151"/>
  <c r="G9" i="151"/>
  <c r="G5" i="152"/>
  <c r="J15" i="151"/>
  <c r="D15" i="144"/>
  <c r="F17" i="144"/>
  <c r="J15" i="144"/>
  <c r="J9" i="146"/>
  <c r="F15" i="145"/>
  <c r="E14" i="145"/>
  <c r="I16" i="147"/>
  <c r="J13" i="151"/>
  <c r="D14" i="152"/>
  <c r="I14" i="152"/>
  <c r="E14" i="152"/>
  <c r="G5" i="150"/>
  <c r="E5" i="150"/>
  <c r="F5" i="150"/>
  <c r="E6" i="150"/>
  <c r="J7" i="149"/>
  <c r="G14" i="148"/>
  <c r="J5" i="147"/>
  <c r="I6" i="147"/>
  <c r="I8" i="147"/>
  <c r="E8" i="147"/>
  <c r="D8" i="147"/>
  <c r="D5" i="147"/>
  <c r="J7" i="147"/>
  <c r="I14" i="147"/>
  <c r="J14" i="147"/>
  <c r="J6" i="147"/>
  <c r="D5" i="146"/>
  <c r="I9" i="146"/>
  <c r="E9" i="146"/>
  <c r="F5" i="146"/>
  <c r="E5" i="146"/>
  <c r="G9" i="146"/>
  <c r="G5" i="146"/>
  <c r="I5" i="146"/>
  <c r="D7" i="144"/>
  <c r="I6" i="144"/>
  <c r="D6" i="144"/>
  <c r="E16" i="145"/>
  <c r="G17" i="145"/>
  <c r="G16" i="145"/>
  <c r="F17" i="145"/>
  <c r="E17" i="145"/>
  <c r="I16" i="145"/>
  <c r="I17" i="145"/>
  <c r="I10" i="145"/>
  <c r="D16" i="145"/>
  <c r="J13" i="145"/>
  <c r="E13" i="144"/>
  <c r="I17" i="144"/>
  <c r="G17" i="144"/>
  <c r="D8" i="144"/>
  <c r="J17" i="144"/>
  <c r="G8" i="144"/>
  <c r="J8" i="144"/>
  <c r="F13" i="144"/>
  <c r="E7" i="144"/>
  <c r="J6" i="144"/>
  <c r="F6" i="144"/>
  <c r="F7" i="144"/>
  <c r="G6" i="144"/>
  <c r="J7" i="144"/>
  <c r="E10" i="144"/>
  <c r="I7" i="144"/>
  <c r="B21" i="99"/>
  <c r="B35" i="99" s="1"/>
  <c r="G14" i="152"/>
  <c r="G15" i="152"/>
  <c r="D10" i="145"/>
  <c r="F10" i="145"/>
  <c r="I9" i="145"/>
  <c r="G10" i="145"/>
  <c r="D6" i="152"/>
  <c r="J15" i="152"/>
  <c r="F9" i="152"/>
  <c r="I9" i="152"/>
  <c r="G6" i="152"/>
  <c r="F15" i="152"/>
  <c r="F7" i="152"/>
  <c r="G7" i="152"/>
  <c r="G9" i="152"/>
  <c r="E9" i="152"/>
  <c r="F8" i="152"/>
  <c r="I8" i="152"/>
  <c r="D8" i="152"/>
  <c r="I14" i="151"/>
  <c r="G16" i="151"/>
  <c r="J14" i="151"/>
  <c r="E14" i="151"/>
  <c r="G17" i="151"/>
  <c r="D16" i="151"/>
  <c r="G6" i="151"/>
  <c r="J16" i="151"/>
  <c r="I7" i="151"/>
  <c r="I16" i="151"/>
  <c r="F7" i="151"/>
  <c r="D7" i="151"/>
  <c r="E7" i="151"/>
  <c r="I6" i="151"/>
  <c r="I6" i="150"/>
  <c r="F9" i="150"/>
  <c r="D6" i="150"/>
  <c r="G6" i="150"/>
  <c r="F6" i="150"/>
  <c r="I9" i="147"/>
  <c r="E6" i="147"/>
  <c r="F6" i="147"/>
  <c r="G6" i="147"/>
  <c r="D9" i="147"/>
  <c r="F9" i="147"/>
  <c r="E9" i="147"/>
  <c r="F10" i="146"/>
  <c r="D7" i="146"/>
  <c r="E7" i="146"/>
  <c r="D10" i="146"/>
  <c r="G10" i="146"/>
  <c r="J10" i="146"/>
  <c r="F7" i="146"/>
  <c r="J7" i="146"/>
  <c r="G7" i="146"/>
  <c r="E10" i="145"/>
  <c r="J10" i="144"/>
  <c r="D10" i="144"/>
  <c r="G9" i="144"/>
  <c r="F10" i="144"/>
  <c r="I9" i="144"/>
  <c r="G10" i="144"/>
  <c r="G9" i="143"/>
  <c r="E8" i="143"/>
  <c r="D9" i="143"/>
  <c r="F6" i="143"/>
  <c r="F18" i="143"/>
  <c r="E17" i="143"/>
  <c r="I9" i="143"/>
  <c r="J6" i="143"/>
  <c r="G6" i="143"/>
  <c r="E9" i="143"/>
  <c r="I8" i="143"/>
  <c r="D8" i="143"/>
  <c r="D6" i="143"/>
  <c r="F8" i="143"/>
  <c r="J8" i="143"/>
  <c r="E18" i="143"/>
  <c r="G17" i="143"/>
  <c r="G18" i="143"/>
  <c r="E16" i="143"/>
  <c r="D17" i="143"/>
  <c r="I18" i="143"/>
  <c r="J9" i="143"/>
  <c r="J18" i="143"/>
  <c r="E5" i="145"/>
  <c r="F7" i="145"/>
  <c r="F8" i="145"/>
  <c r="E8" i="145"/>
  <c r="I8" i="145"/>
  <c r="D8" i="145"/>
  <c r="J8" i="145"/>
  <c r="F5" i="145"/>
  <c r="G5" i="145"/>
  <c r="G15" i="143"/>
  <c r="D14" i="143"/>
  <c r="I17" i="152"/>
  <c r="J17" i="152"/>
  <c r="G17" i="152"/>
  <c r="E14" i="148"/>
  <c r="B22" i="157"/>
  <c r="E17" i="152"/>
  <c r="J9" i="152"/>
  <c r="G18" i="151"/>
  <c r="I18" i="151"/>
  <c r="D18" i="151"/>
  <c r="J18" i="151"/>
  <c r="F18" i="151"/>
  <c r="E10" i="151"/>
  <c r="J14" i="148"/>
  <c r="D14" i="148"/>
  <c r="G13" i="145"/>
  <c r="I5" i="145"/>
  <c r="J5" i="145"/>
  <c r="J13" i="144"/>
  <c r="G13" i="144"/>
  <c r="D13" i="144"/>
  <c r="I14" i="143"/>
  <c r="D16" i="143"/>
  <c r="J14" i="143"/>
  <c r="F16" i="143"/>
  <c r="F14" i="143"/>
  <c r="G14" i="143"/>
  <c r="G16" i="143"/>
  <c r="I16" i="143"/>
  <c r="E6" i="143"/>
  <c r="D10" i="152"/>
  <c r="J7" i="152"/>
  <c r="F17" i="152"/>
  <c r="G8" i="152"/>
  <c r="F6" i="152"/>
  <c r="E15" i="152"/>
  <c r="E13" i="152"/>
  <c r="G10" i="152"/>
  <c r="I10" i="152"/>
  <c r="J10" i="152"/>
  <c r="D7" i="152"/>
  <c r="J8" i="152"/>
  <c r="J6" i="152"/>
  <c r="I15" i="152"/>
  <c r="D17" i="151"/>
  <c r="I13" i="151"/>
  <c r="F10" i="151"/>
  <c r="J17" i="151"/>
  <c r="I10" i="151"/>
  <c r="E17" i="151"/>
  <c r="D10" i="151"/>
  <c r="E5" i="151"/>
  <c r="F17" i="151"/>
  <c r="J10" i="151"/>
  <c r="D6" i="151"/>
  <c r="J6" i="151"/>
  <c r="J7" i="151"/>
  <c r="G5" i="151"/>
  <c r="J15" i="148"/>
  <c r="G15" i="148"/>
  <c r="E15" i="148"/>
  <c r="J9" i="147"/>
  <c r="J8" i="147"/>
  <c r="D7" i="147"/>
  <c r="E7" i="147"/>
  <c r="F7" i="147"/>
  <c r="G7" i="147"/>
  <c r="I7" i="145"/>
  <c r="G7" i="145"/>
  <c r="D7" i="145"/>
  <c r="J7" i="145"/>
  <c r="F5" i="144"/>
  <c r="I15" i="144"/>
  <c r="G5" i="144"/>
  <c r="E15" i="144"/>
  <c r="D5" i="144"/>
  <c r="F15" i="144"/>
  <c r="J5" i="144"/>
  <c r="I34" i="143"/>
  <c r="I15" i="143"/>
  <c r="J10" i="143"/>
  <c r="D34" i="143"/>
  <c r="D15" i="143"/>
  <c r="E10" i="143"/>
  <c r="J34" i="143"/>
  <c r="J15" i="143"/>
  <c r="F10" i="143"/>
  <c r="E34" i="143"/>
  <c r="E15" i="143"/>
  <c r="G10" i="143"/>
  <c r="B15" i="152"/>
  <c r="B15" i="151"/>
  <c r="G8" i="151"/>
  <c r="F8" i="151"/>
  <c r="E8" i="151"/>
  <c r="I8" i="151"/>
  <c r="D8" i="151"/>
  <c r="J8" i="151"/>
  <c r="B14" i="148"/>
  <c r="G17" i="147"/>
  <c r="F17" i="147"/>
  <c r="E17" i="147"/>
  <c r="D17" i="147"/>
  <c r="I17" i="147"/>
  <c r="J17" i="147"/>
  <c r="G8" i="148"/>
  <c r="F8" i="148"/>
  <c r="E8" i="148"/>
  <c r="I8" i="148"/>
  <c r="J8" i="148"/>
  <c r="D8" i="148"/>
  <c r="G15" i="147"/>
  <c r="F15" i="147"/>
  <c r="E15" i="147"/>
  <c r="D15" i="147"/>
  <c r="J15" i="147"/>
  <c r="I15" i="147"/>
  <c r="J7" i="148"/>
  <c r="D7" i="148"/>
  <c r="I7" i="148"/>
  <c r="E7" i="148"/>
  <c r="G7" i="148"/>
  <c r="F7" i="148"/>
  <c r="G9" i="149"/>
  <c r="F9" i="149"/>
  <c r="I9" i="149"/>
  <c r="J9" i="149"/>
  <c r="E9" i="149"/>
  <c r="D9" i="149"/>
  <c r="J18" i="148"/>
  <c r="D18" i="148"/>
  <c r="I18" i="148"/>
  <c r="E18" i="148"/>
  <c r="F18" i="148"/>
  <c r="G18" i="148"/>
  <c r="G8" i="149"/>
  <c r="F8" i="149"/>
  <c r="I8" i="149"/>
  <c r="J8" i="149"/>
  <c r="E8" i="149"/>
  <c r="D8" i="149"/>
  <c r="G17" i="148"/>
  <c r="F17" i="148"/>
  <c r="I17" i="148"/>
  <c r="J17" i="148"/>
  <c r="E17" i="148"/>
  <c r="D17" i="148"/>
  <c r="G13" i="147"/>
  <c r="E13" i="147"/>
  <c r="F13" i="147"/>
  <c r="J13" i="147"/>
  <c r="I13" i="147"/>
  <c r="D13" i="147"/>
  <c r="E10" i="147"/>
  <c r="G10" i="147"/>
  <c r="F10" i="147"/>
  <c r="D10" i="147"/>
  <c r="J10" i="147"/>
  <c r="I10" i="147"/>
  <c r="G5" i="149"/>
  <c r="F5" i="149"/>
  <c r="I5" i="149"/>
  <c r="J5" i="149"/>
  <c r="E5" i="149"/>
  <c r="D5" i="149"/>
  <c r="G5" i="148"/>
  <c r="F5" i="148"/>
  <c r="E5" i="148"/>
  <c r="D5" i="148"/>
  <c r="J5" i="148"/>
  <c r="I5" i="148"/>
  <c r="J16" i="148"/>
  <c r="D16" i="148"/>
  <c r="E16" i="148"/>
  <c r="F16" i="148"/>
  <c r="G16" i="148"/>
  <c r="I16" i="148"/>
  <c r="G6" i="149"/>
  <c r="F6" i="149"/>
  <c r="I6" i="149"/>
  <c r="J6" i="149"/>
  <c r="E6" i="149"/>
  <c r="D6" i="149"/>
  <c r="G7" i="150"/>
  <c r="F7" i="150"/>
  <c r="I7" i="150"/>
  <c r="J7" i="150"/>
  <c r="E7" i="150"/>
  <c r="D7" i="150"/>
  <c r="G6" i="148"/>
  <c r="F6" i="148"/>
  <c r="E6" i="148"/>
  <c r="J6" i="148"/>
  <c r="D6" i="148"/>
  <c r="I6" i="148"/>
  <c r="G10" i="150"/>
  <c r="F10" i="150"/>
  <c r="I10" i="150"/>
  <c r="J10" i="150"/>
  <c r="E10" i="150"/>
  <c r="D10" i="150"/>
  <c r="F13" i="148"/>
  <c r="J13" i="148"/>
  <c r="I13" i="148"/>
  <c r="G13" i="148"/>
  <c r="D13" i="148"/>
  <c r="E13" i="148"/>
  <c r="J10" i="148"/>
  <c r="D10" i="148"/>
  <c r="I10" i="148"/>
  <c r="E10" i="148"/>
  <c r="G10" i="148"/>
  <c r="F10" i="148"/>
  <c r="G9" i="148"/>
  <c r="F9" i="148"/>
  <c r="E9" i="148"/>
  <c r="J9" i="148"/>
  <c r="D9" i="148"/>
  <c r="I9" i="148"/>
  <c r="B15" i="147"/>
  <c r="E6" i="145"/>
  <c r="J6" i="145"/>
  <c r="D6" i="145"/>
  <c r="I6" i="145"/>
  <c r="F6" i="145"/>
  <c r="G6" i="145"/>
  <c r="B8" i="146"/>
  <c r="B15" i="144"/>
  <c r="B31" i="143"/>
  <c r="B15" i="143"/>
  <c r="B23" i="143" s="1"/>
  <c r="B16" i="171" l="1"/>
  <c r="B29" i="153"/>
  <c r="B44" i="153" s="1"/>
  <c r="B59" i="153" s="1"/>
  <c r="B22" i="99"/>
  <c r="B36" i="99" s="1"/>
  <c r="B29" i="156"/>
  <c r="B44" i="156" s="1"/>
  <c r="B59" i="156" s="1"/>
  <c r="B29" i="154"/>
  <c r="B33" i="119"/>
  <c r="B17" i="119"/>
  <c r="B25" i="119" s="1"/>
  <c r="B16" i="151"/>
  <c r="B16" i="152"/>
  <c r="B16" i="147"/>
  <c r="B15" i="148"/>
  <c r="B16" i="144"/>
  <c r="B32" i="143"/>
  <c r="B16" i="143"/>
  <c r="B24" i="143" s="1"/>
  <c r="A9" i="114"/>
  <c r="A13" i="114" s="1"/>
  <c r="A17" i="114" s="1"/>
  <c r="A10" i="114"/>
  <c r="A14" i="114" s="1"/>
  <c r="A18" i="114" s="1"/>
  <c r="LC18" i="114"/>
  <c r="LB18" i="114"/>
  <c r="LA18" i="114"/>
  <c r="KZ18" i="114"/>
  <c r="KY18" i="114"/>
  <c r="KX18" i="114"/>
  <c r="KW18" i="114"/>
  <c r="KV18" i="114"/>
  <c r="KU18" i="114"/>
  <c r="KT18" i="114"/>
  <c r="KS18" i="114"/>
  <c r="KR18" i="114"/>
  <c r="KQ18" i="114"/>
  <c r="KP18" i="114"/>
  <c r="KO18" i="114"/>
  <c r="KN18" i="114"/>
  <c r="KM18" i="114"/>
  <c r="KL18" i="114"/>
  <c r="KK18" i="114"/>
  <c r="KJ18" i="114"/>
  <c r="KI18" i="114"/>
  <c r="KH18" i="114"/>
  <c r="KG18" i="114"/>
  <c r="KF18" i="114"/>
  <c r="KE18" i="114"/>
  <c r="KD18" i="114"/>
  <c r="KC18" i="114"/>
  <c r="KB18" i="114"/>
  <c r="KA18" i="114"/>
  <c r="JZ18" i="114"/>
  <c r="JY18" i="114"/>
  <c r="JX18" i="114"/>
  <c r="JW18" i="114"/>
  <c r="JV18" i="114"/>
  <c r="JU18" i="114"/>
  <c r="JT18" i="114"/>
  <c r="JS18" i="114"/>
  <c r="JR18" i="114"/>
  <c r="JQ18" i="114"/>
  <c r="JP18" i="114"/>
  <c r="JO18" i="114"/>
  <c r="JN18" i="114"/>
  <c r="JM18" i="114"/>
  <c r="JL18" i="114"/>
  <c r="JK18" i="114"/>
  <c r="JJ18" i="114"/>
  <c r="JI18" i="114"/>
  <c r="JH18" i="114"/>
  <c r="LC17" i="114"/>
  <c r="LB17" i="114"/>
  <c r="LA17" i="114"/>
  <c r="KZ17" i="114"/>
  <c r="KY17" i="114"/>
  <c r="KX17" i="114"/>
  <c r="KW17" i="114"/>
  <c r="KV17" i="114"/>
  <c r="KU17" i="114"/>
  <c r="KT17" i="114"/>
  <c r="KS17" i="114"/>
  <c r="KR17" i="114"/>
  <c r="KQ17" i="114"/>
  <c r="KP17" i="114"/>
  <c r="KO17" i="114"/>
  <c r="KN17" i="114"/>
  <c r="KM17" i="114"/>
  <c r="KL17" i="114"/>
  <c r="KK17" i="114"/>
  <c r="KJ17" i="114"/>
  <c r="KI17" i="114"/>
  <c r="KH17" i="114"/>
  <c r="KG17" i="114"/>
  <c r="KF17" i="114"/>
  <c r="KE17" i="114"/>
  <c r="KD17" i="114"/>
  <c r="KC17" i="114"/>
  <c r="KB17" i="114"/>
  <c r="KA17" i="114"/>
  <c r="JZ17" i="114"/>
  <c r="JY17" i="114"/>
  <c r="JX17" i="114"/>
  <c r="JW17" i="114"/>
  <c r="JV17" i="114"/>
  <c r="JU17" i="114"/>
  <c r="JT17" i="114"/>
  <c r="JS17" i="114"/>
  <c r="JR17" i="114"/>
  <c r="JQ17" i="114"/>
  <c r="JP17" i="114"/>
  <c r="JO17" i="114"/>
  <c r="JN17" i="114"/>
  <c r="JM17" i="114"/>
  <c r="JL17" i="114"/>
  <c r="JK17" i="114"/>
  <c r="JJ17" i="114"/>
  <c r="JI17" i="114"/>
  <c r="JH17" i="114"/>
  <c r="C18" i="114"/>
  <c r="LC14" i="114"/>
  <c r="LB14" i="114"/>
  <c r="LA14" i="114"/>
  <c r="KZ14" i="114"/>
  <c r="KY14" i="114"/>
  <c r="KX14" i="114"/>
  <c r="KW14" i="114"/>
  <c r="KV14" i="114"/>
  <c r="KU14" i="114"/>
  <c r="KT14" i="114"/>
  <c r="KS14" i="114"/>
  <c r="KR14" i="114"/>
  <c r="KQ14" i="114"/>
  <c r="KP14" i="114"/>
  <c r="KO14" i="114"/>
  <c r="KN14" i="114"/>
  <c r="KM14" i="114"/>
  <c r="KL14" i="114"/>
  <c r="KK14" i="114"/>
  <c r="KJ14" i="114"/>
  <c r="KI14" i="114"/>
  <c r="KH14" i="114"/>
  <c r="KG14" i="114"/>
  <c r="KF14" i="114"/>
  <c r="KE14" i="114"/>
  <c r="KD14" i="114"/>
  <c r="KC14" i="114"/>
  <c r="KB14" i="114"/>
  <c r="KA14" i="114"/>
  <c r="JZ14" i="114"/>
  <c r="JY14" i="114"/>
  <c r="JX14" i="114"/>
  <c r="JW14" i="114"/>
  <c r="JV14" i="114"/>
  <c r="JU14" i="114"/>
  <c r="JT14" i="114"/>
  <c r="JS14" i="114"/>
  <c r="JR14" i="114"/>
  <c r="JQ14" i="114"/>
  <c r="JP14" i="114"/>
  <c r="JO14" i="114"/>
  <c r="JN14" i="114"/>
  <c r="JM14" i="114"/>
  <c r="JL14" i="114"/>
  <c r="JK14" i="114"/>
  <c r="JJ14" i="114"/>
  <c r="JI14" i="114"/>
  <c r="JH14" i="114"/>
  <c r="LC13" i="114"/>
  <c r="LB13" i="114"/>
  <c r="LA13" i="114"/>
  <c r="KZ13" i="114"/>
  <c r="KY13" i="114"/>
  <c r="KX13" i="114"/>
  <c r="KW13" i="114"/>
  <c r="KV13" i="114"/>
  <c r="KU13" i="114"/>
  <c r="KT13" i="114"/>
  <c r="KS13" i="114"/>
  <c r="KR13" i="114"/>
  <c r="KQ13" i="114"/>
  <c r="KP13" i="114"/>
  <c r="KO13" i="114"/>
  <c r="KN13" i="114"/>
  <c r="KM13" i="114"/>
  <c r="KL13" i="114"/>
  <c r="KK13" i="114"/>
  <c r="KJ13" i="114"/>
  <c r="KI13" i="114"/>
  <c r="KH13" i="114"/>
  <c r="KG13" i="114"/>
  <c r="KF13" i="114"/>
  <c r="KE13" i="114"/>
  <c r="KD13" i="114"/>
  <c r="KC13" i="114"/>
  <c r="KB13" i="114"/>
  <c r="KA13" i="114"/>
  <c r="JZ13" i="114"/>
  <c r="JY13" i="114"/>
  <c r="JX13" i="114"/>
  <c r="JW13" i="114"/>
  <c r="JV13" i="114"/>
  <c r="JU13" i="114"/>
  <c r="JT13" i="114"/>
  <c r="JS13" i="114"/>
  <c r="JR13" i="114"/>
  <c r="JQ13" i="114"/>
  <c r="JP13" i="114"/>
  <c r="JO13" i="114"/>
  <c r="JN13" i="114"/>
  <c r="JM13" i="114"/>
  <c r="JL13" i="114"/>
  <c r="JK13" i="114"/>
  <c r="JJ13" i="114"/>
  <c r="JI13" i="114"/>
  <c r="JH13" i="114"/>
  <c r="C14" i="114"/>
  <c r="LC10" i="114"/>
  <c r="LB10" i="114"/>
  <c r="LA10" i="114"/>
  <c r="KZ10" i="114"/>
  <c r="KY10" i="114"/>
  <c r="KX10" i="114"/>
  <c r="KW10" i="114"/>
  <c r="KV10" i="114"/>
  <c r="KU10" i="114"/>
  <c r="KT10" i="114"/>
  <c r="KS10" i="114"/>
  <c r="KR10" i="114"/>
  <c r="KQ10" i="114"/>
  <c r="KP10" i="114"/>
  <c r="KO10" i="114"/>
  <c r="KN10" i="114"/>
  <c r="KM10" i="114"/>
  <c r="KL10" i="114"/>
  <c r="KK10" i="114"/>
  <c r="KJ10" i="114"/>
  <c r="KI10" i="114"/>
  <c r="KH10" i="114"/>
  <c r="KG10" i="114"/>
  <c r="KF10" i="114"/>
  <c r="KE10" i="114"/>
  <c r="KD10" i="114"/>
  <c r="KC10" i="114"/>
  <c r="KB10" i="114"/>
  <c r="KA10" i="114"/>
  <c r="JZ10" i="114"/>
  <c r="JY10" i="114"/>
  <c r="JX10" i="114"/>
  <c r="JW10" i="114"/>
  <c r="JV10" i="114"/>
  <c r="JU10" i="114"/>
  <c r="JT10" i="114"/>
  <c r="JS10" i="114"/>
  <c r="JR10" i="114"/>
  <c r="JQ10" i="114"/>
  <c r="JP10" i="114"/>
  <c r="JO10" i="114"/>
  <c r="JN10" i="114"/>
  <c r="JM10" i="114"/>
  <c r="JL10" i="114"/>
  <c r="JK10" i="114"/>
  <c r="JJ10" i="114"/>
  <c r="JI10" i="114"/>
  <c r="JH10" i="114"/>
  <c r="LC9" i="114"/>
  <c r="LB9" i="114"/>
  <c r="LA9" i="114"/>
  <c r="KZ9" i="114"/>
  <c r="KY9" i="114"/>
  <c r="KX9" i="114"/>
  <c r="KW9" i="114"/>
  <c r="KV9" i="114"/>
  <c r="KU9" i="114"/>
  <c r="KT9" i="114"/>
  <c r="KS9" i="114"/>
  <c r="KR9" i="114"/>
  <c r="KQ9" i="114"/>
  <c r="KP9" i="114"/>
  <c r="KO9" i="114"/>
  <c r="KN9" i="114"/>
  <c r="KM9" i="114"/>
  <c r="KL9" i="114"/>
  <c r="KK9" i="114"/>
  <c r="KJ9" i="114"/>
  <c r="KI9" i="114"/>
  <c r="KH9" i="114"/>
  <c r="KG9" i="114"/>
  <c r="KF9" i="114"/>
  <c r="KE9" i="114"/>
  <c r="KD9" i="114"/>
  <c r="KC9" i="114"/>
  <c r="KB9" i="114"/>
  <c r="KA9" i="114"/>
  <c r="JZ9" i="114"/>
  <c r="JY9" i="114"/>
  <c r="JX9" i="114"/>
  <c r="JW9" i="114"/>
  <c r="JV9" i="114"/>
  <c r="JU9" i="114"/>
  <c r="JT9" i="114"/>
  <c r="JS9" i="114"/>
  <c r="JR9" i="114"/>
  <c r="JQ9" i="114"/>
  <c r="JP9" i="114"/>
  <c r="JO9" i="114"/>
  <c r="JN9" i="114"/>
  <c r="JM9" i="114"/>
  <c r="JL9" i="114"/>
  <c r="JK9" i="114"/>
  <c r="JJ9" i="114"/>
  <c r="JI9" i="114"/>
  <c r="JH9" i="114"/>
  <c r="C10" i="114"/>
  <c r="B30" i="154" l="1"/>
  <c r="B23" i="99"/>
  <c r="B37" i="99" s="1"/>
  <c r="B30" i="153"/>
  <c r="B45" i="153" s="1"/>
  <c r="B60" i="153" s="1"/>
  <c r="B30" i="156"/>
  <c r="B45" i="156" s="1"/>
  <c r="B60" i="156" s="1"/>
  <c r="B18" i="119"/>
  <c r="B26" i="119" s="1"/>
  <c r="B34" i="119"/>
  <c r="H17" i="114"/>
  <c r="H18" i="114"/>
  <c r="H10" i="114"/>
  <c r="H9" i="114"/>
  <c r="H13" i="114"/>
  <c r="H14" i="114"/>
  <c r="B23" i="157"/>
  <c r="B16" i="148"/>
  <c r="B9" i="146"/>
  <c r="C6" i="114"/>
  <c r="B24" i="99" l="1"/>
  <c r="B38" i="99" s="1"/>
  <c r="B9" i="114"/>
  <c r="B13" i="114" s="1"/>
  <c r="B17" i="114" s="1"/>
  <c r="B6" i="114"/>
  <c r="B31" i="156"/>
  <c r="B46" i="156" s="1"/>
  <c r="B61" i="156" s="1"/>
  <c r="B31" i="153"/>
  <c r="B46" i="153" s="1"/>
  <c r="B61" i="153" s="1"/>
  <c r="B31" i="154"/>
  <c r="J9" i="114"/>
  <c r="E9" i="114"/>
  <c r="G9" i="114"/>
  <c r="F9" i="114"/>
  <c r="I9" i="114"/>
  <c r="J13" i="114"/>
  <c r="E13" i="114"/>
  <c r="I13" i="114"/>
  <c r="G13" i="114"/>
  <c r="D13" i="114"/>
  <c r="F13" i="114"/>
  <c r="J10" i="114"/>
  <c r="E10" i="114"/>
  <c r="F10" i="114"/>
  <c r="D10" i="114"/>
  <c r="G10" i="114"/>
  <c r="I10" i="114"/>
  <c r="G18" i="114"/>
  <c r="I18" i="114"/>
  <c r="F18" i="114"/>
  <c r="E18" i="114"/>
  <c r="D18" i="114"/>
  <c r="J18" i="114"/>
  <c r="G17" i="114"/>
  <c r="F17" i="114"/>
  <c r="J17" i="114"/>
  <c r="D17" i="114"/>
  <c r="I17" i="114"/>
  <c r="E17" i="114"/>
  <c r="G14" i="114"/>
  <c r="J14" i="114"/>
  <c r="F14" i="114"/>
  <c r="E14" i="114"/>
  <c r="I14" i="114"/>
  <c r="D14" i="114"/>
  <c r="B24" i="157"/>
  <c r="B17" i="151"/>
  <c r="B17" i="152"/>
  <c r="B17" i="147"/>
  <c r="B10" i="146"/>
  <c r="B17" i="144"/>
  <c r="B33" i="143"/>
  <c r="B17" i="143"/>
  <c r="B25" i="143" s="1"/>
  <c r="IQ7" i="130"/>
  <c r="IP7" i="130"/>
  <c r="IO7" i="130"/>
  <c r="IN7" i="130"/>
  <c r="IM7" i="130"/>
  <c r="IL7" i="130"/>
  <c r="IK7" i="130"/>
  <c r="IJ7" i="130"/>
  <c r="II7" i="130"/>
  <c r="IH7" i="130"/>
  <c r="IG7" i="130"/>
  <c r="IF7" i="130"/>
  <c r="IE7" i="130"/>
  <c r="ID7" i="130"/>
  <c r="IC7" i="130"/>
  <c r="IB7" i="130"/>
  <c r="IA7" i="130"/>
  <c r="HZ7" i="130"/>
  <c r="HY7" i="130"/>
  <c r="HX7" i="130"/>
  <c r="HW7" i="130"/>
  <c r="HV7" i="130"/>
  <c r="HU7" i="130"/>
  <c r="HT7" i="130"/>
  <c r="HS7" i="130"/>
  <c r="HR7" i="130"/>
  <c r="HQ7" i="130"/>
  <c r="HP7" i="130"/>
  <c r="HO7" i="130"/>
  <c r="HN7" i="130"/>
  <c r="HM7" i="130"/>
  <c r="HL7" i="130"/>
  <c r="HK7" i="130"/>
  <c r="HJ7" i="130"/>
  <c r="HI7" i="130"/>
  <c r="HH7" i="130"/>
  <c r="HG7" i="130"/>
  <c r="HF7" i="130"/>
  <c r="HE7" i="130"/>
  <c r="HD7" i="130"/>
  <c r="HC7" i="130"/>
  <c r="HB7" i="130"/>
  <c r="HA7" i="130"/>
  <c r="GZ7" i="130"/>
  <c r="GY7" i="130"/>
  <c r="GX7" i="130"/>
  <c r="GW7" i="130"/>
  <c r="GV7" i="130"/>
  <c r="IQ6" i="130"/>
  <c r="IP6" i="130"/>
  <c r="IO6" i="130"/>
  <c r="IN6" i="130"/>
  <c r="IM6" i="130"/>
  <c r="IL6" i="130"/>
  <c r="IK6" i="130"/>
  <c r="IJ6" i="130"/>
  <c r="II6" i="130"/>
  <c r="IH6" i="130"/>
  <c r="IG6" i="130"/>
  <c r="IF6" i="130"/>
  <c r="IE6" i="130"/>
  <c r="ID6" i="130"/>
  <c r="IC6" i="130"/>
  <c r="IB6" i="130"/>
  <c r="IA6" i="130"/>
  <c r="HZ6" i="130"/>
  <c r="HY6" i="130"/>
  <c r="HX6" i="130"/>
  <c r="HW6" i="130"/>
  <c r="HV6" i="130"/>
  <c r="HU6" i="130"/>
  <c r="HT6" i="130"/>
  <c r="HS6" i="130"/>
  <c r="HR6" i="130"/>
  <c r="HQ6" i="130"/>
  <c r="HP6" i="130"/>
  <c r="HO6" i="130"/>
  <c r="HN6" i="130"/>
  <c r="HM6" i="130"/>
  <c r="HL6" i="130"/>
  <c r="HK6" i="130"/>
  <c r="HJ6" i="130"/>
  <c r="HI6" i="130"/>
  <c r="HH6" i="130"/>
  <c r="HG6" i="130"/>
  <c r="HF6" i="130"/>
  <c r="HE6" i="130"/>
  <c r="HD6" i="130"/>
  <c r="HC6" i="130"/>
  <c r="HB6" i="130"/>
  <c r="HA6" i="130"/>
  <c r="GZ6" i="130"/>
  <c r="GY6" i="130"/>
  <c r="GX6" i="130"/>
  <c r="GW6" i="130"/>
  <c r="GV6" i="130"/>
  <c r="IQ5" i="130"/>
  <c r="IP5" i="130"/>
  <c r="IO5" i="130"/>
  <c r="IN5" i="130"/>
  <c r="IM5" i="130"/>
  <c r="IL5" i="130"/>
  <c r="IK5" i="130"/>
  <c r="IJ5" i="130"/>
  <c r="II5" i="130"/>
  <c r="IH5" i="130"/>
  <c r="IG5" i="130"/>
  <c r="IF5" i="130"/>
  <c r="IE5" i="130"/>
  <c r="ID5" i="130"/>
  <c r="IC5" i="130"/>
  <c r="IB5" i="130"/>
  <c r="IA5" i="130"/>
  <c r="HZ5" i="130"/>
  <c r="HY5" i="130"/>
  <c r="HX5" i="130"/>
  <c r="HW5" i="130"/>
  <c r="HV5" i="130"/>
  <c r="HU5" i="130"/>
  <c r="HT5" i="130"/>
  <c r="HS5" i="130"/>
  <c r="HR5" i="130"/>
  <c r="HQ5" i="130"/>
  <c r="HP5" i="130"/>
  <c r="HO5" i="130"/>
  <c r="HN5" i="130"/>
  <c r="HM5" i="130"/>
  <c r="HL5" i="130"/>
  <c r="HK5" i="130"/>
  <c r="HJ5" i="130"/>
  <c r="HI5" i="130"/>
  <c r="HH5" i="130"/>
  <c r="HG5" i="130"/>
  <c r="HF5" i="130"/>
  <c r="HE5" i="130"/>
  <c r="HD5" i="130"/>
  <c r="HC5" i="130"/>
  <c r="HB5" i="130"/>
  <c r="HA5" i="130"/>
  <c r="GZ5" i="130"/>
  <c r="GY5" i="130"/>
  <c r="GX5" i="130"/>
  <c r="GW5" i="130"/>
  <c r="GV5" i="130"/>
  <c r="GT2" i="130"/>
  <c r="GS2" i="130"/>
  <c r="GR2" i="130"/>
  <c r="GQ2" i="130"/>
  <c r="GP2" i="130"/>
  <c r="GO2" i="130"/>
  <c r="GN2" i="130"/>
  <c r="GM2" i="130"/>
  <c r="GL2" i="130"/>
  <c r="GK2" i="130"/>
  <c r="GJ2" i="130"/>
  <c r="GI2" i="130"/>
  <c r="GH2" i="130"/>
  <c r="GG2" i="130"/>
  <c r="GF2" i="130"/>
  <c r="GE2" i="130"/>
  <c r="GD2" i="130"/>
  <c r="GC2" i="130"/>
  <c r="GB2" i="130"/>
  <c r="GA2" i="130"/>
  <c r="FZ2" i="130"/>
  <c r="FY2" i="130"/>
  <c r="FX2" i="130"/>
  <c r="FW2" i="130"/>
  <c r="FV2" i="130"/>
  <c r="FU2" i="130"/>
  <c r="FT2" i="130"/>
  <c r="FS2" i="130"/>
  <c r="FR2" i="130"/>
  <c r="FQ2" i="130"/>
  <c r="FP2" i="130"/>
  <c r="FO2" i="130"/>
  <c r="FN2" i="130"/>
  <c r="FM2" i="130"/>
  <c r="FL2" i="130"/>
  <c r="FK2" i="130"/>
  <c r="FJ2" i="130"/>
  <c r="FI2" i="130"/>
  <c r="FH2" i="130"/>
  <c r="FG2" i="130"/>
  <c r="FF2" i="130"/>
  <c r="FE2" i="130"/>
  <c r="FD2" i="130"/>
  <c r="FC2" i="130"/>
  <c r="FB2" i="130"/>
  <c r="FA2" i="130"/>
  <c r="EZ2" i="130"/>
  <c r="EY2" i="130"/>
  <c r="EX2" i="130"/>
  <c r="EW2" i="130"/>
  <c r="EV2" i="130"/>
  <c r="EU2" i="130"/>
  <c r="ET2" i="130"/>
  <c r="ES2" i="130"/>
  <c r="ER2" i="130"/>
  <c r="EQ2" i="130"/>
  <c r="EP2" i="130"/>
  <c r="EO2" i="130"/>
  <c r="EN2" i="130"/>
  <c r="EM2" i="130"/>
  <c r="EL2" i="130"/>
  <c r="EK2" i="130"/>
  <c r="EJ2" i="130"/>
  <c r="EI2" i="130"/>
  <c r="EH2" i="130"/>
  <c r="EG2" i="130"/>
  <c r="EF2" i="130"/>
  <c r="EE2" i="130"/>
  <c r="ED2" i="130"/>
  <c r="EC2" i="130"/>
  <c r="EB2" i="130"/>
  <c r="EA2" i="130"/>
  <c r="DZ2" i="130"/>
  <c r="DY2" i="130"/>
  <c r="DX2" i="130"/>
  <c r="DW2" i="130"/>
  <c r="DV2" i="130"/>
  <c r="DU2" i="130"/>
  <c r="DT2" i="130"/>
  <c r="DS2" i="130"/>
  <c r="DR2" i="130"/>
  <c r="DQ2" i="130"/>
  <c r="DP2" i="130"/>
  <c r="DO2" i="130"/>
  <c r="DN2" i="130"/>
  <c r="DM2" i="130"/>
  <c r="DL2" i="130"/>
  <c r="DK2" i="130"/>
  <c r="DJ2" i="130"/>
  <c r="DI2" i="130"/>
  <c r="DH2" i="130"/>
  <c r="DG2" i="130"/>
  <c r="DF2" i="130"/>
  <c r="DE2" i="130"/>
  <c r="DD2" i="130"/>
  <c r="DC2" i="130"/>
  <c r="DB2" i="130"/>
  <c r="DA2" i="130"/>
  <c r="CZ2" i="130"/>
  <c r="CY2" i="130"/>
  <c r="CX2" i="130"/>
  <c r="CW2" i="130"/>
  <c r="CV2" i="130"/>
  <c r="CU2" i="130"/>
  <c r="CT2" i="130"/>
  <c r="CS2" i="130"/>
  <c r="CR2" i="130"/>
  <c r="CQ2" i="130"/>
  <c r="CP2" i="130"/>
  <c r="CO2" i="130"/>
  <c r="CN2" i="130"/>
  <c r="CM2" i="130"/>
  <c r="CL2" i="130"/>
  <c r="CK2" i="130"/>
  <c r="CJ2" i="130"/>
  <c r="CI2" i="130"/>
  <c r="CH2" i="130"/>
  <c r="CG2" i="130"/>
  <c r="CF2" i="130"/>
  <c r="CE2" i="130"/>
  <c r="CD2" i="130"/>
  <c r="CC2" i="130"/>
  <c r="CB2" i="130"/>
  <c r="CA2" i="130"/>
  <c r="BZ2" i="130"/>
  <c r="BY2" i="130"/>
  <c r="BX2" i="130"/>
  <c r="BW2" i="130"/>
  <c r="BV2" i="130"/>
  <c r="BU2" i="130"/>
  <c r="BT2" i="130"/>
  <c r="BS2" i="130"/>
  <c r="BR2" i="130"/>
  <c r="BQ2" i="130"/>
  <c r="BP2" i="130"/>
  <c r="BO2" i="130"/>
  <c r="BN2" i="130"/>
  <c r="BM2" i="130"/>
  <c r="BL2" i="130"/>
  <c r="BK2" i="130"/>
  <c r="BJ2" i="130"/>
  <c r="BI2" i="130"/>
  <c r="BH2" i="130"/>
  <c r="BG2" i="130"/>
  <c r="BF2" i="130"/>
  <c r="BE2" i="130"/>
  <c r="BD2" i="130"/>
  <c r="BC2" i="130"/>
  <c r="BB2" i="130"/>
  <c r="BA2" i="130"/>
  <c r="AZ2" i="130"/>
  <c r="AY2" i="130"/>
  <c r="AX2" i="130"/>
  <c r="AW2" i="130"/>
  <c r="AV2" i="130"/>
  <c r="AU2" i="130"/>
  <c r="AT2" i="130"/>
  <c r="AS2" i="130"/>
  <c r="AR2" i="130"/>
  <c r="AQ2" i="130"/>
  <c r="AP2" i="130"/>
  <c r="AO2" i="130"/>
  <c r="AN2" i="130"/>
  <c r="AM2" i="130"/>
  <c r="AL2" i="130"/>
  <c r="AK2" i="130"/>
  <c r="AJ2" i="130"/>
  <c r="AI2" i="130"/>
  <c r="AH2" i="130"/>
  <c r="AG2" i="130"/>
  <c r="AF2" i="130"/>
  <c r="AE2" i="130"/>
  <c r="AD2" i="130"/>
  <c r="AC2" i="130"/>
  <c r="AB2" i="130"/>
  <c r="AA2" i="130"/>
  <c r="V2" i="130"/>
  <c r="U2" i="130"/>
  <c r="T2" i="130"/>
  <c r="S2" i="130"/>
  <c r="R2" i="130"/>
  <c r="Q2" i="130"/>
  <c r="P2" i="130"/>
  <c r="O2" i="130"/>
  <c r="N2" i="130"/>
  <c r="M2" i="130"/>
  <c r="L2" i="130"/>
  <c r="K2" i="130"/>
  <c r="J2" i="130"/>
  <c r="I2" i="130"/>
  <c r="H2" i="130"/>
  <c r="G2" i="130"/>
  <c r="F2" i="130"/>
  <c r="E2" i="130"/>
  <c r="D2" i="130"/>
  <c r="C2" i="130"/>
  <c r="B2" i="130"/>
  <c r="A1" i="130"/>
  <c r="B32" i="154" l="1"/>
  <c r="B32" i="156"/>
  <c r="B47" i="156" s="1"/>
  <c r="B62" i="156" s="1"/>
  <c r="B25" i="99"/>
  <c r="B39" i="99" s="1"/>
  <c r="B32" i="153"/>
  <c r="B47" i="153" s="1"/>
  <c r="B62" i="153" s="1"/>
  <c r="A3" i="130"/>
  <c r="H6" i="130"/>
  <c r="J6" i="130" s="1"/>
  <c r="H5" i="130"/>
  <c r="E5" i="130" s="1"/>
  <c r="H7" i="130"/>
  <c r="F7" i="130" s="1"/>
  <c r="B25" i="157"/>
  <c r="B18" i="152"/>
  <c r="B18" i="151"/>
  <c r="B18" i="147"/>
  <c r="B17" i="148"/>
  <c r="B18" i="144"/>
  <c r="B34" i="143"/>
  <c r="B18" i="143"/>
  <c r="B26" i="143" s="1"/>
  <c r="A2" i="130"/>
  <c r="B26" i="99" l="1"/>
  <c r="B40" i="99" s="1"/>
  <c r="F5" i="130"/>
  <c r="D5" i="130"/>
  <c r="F6" i="130"/>
  <c r="E6" i="130"/>
  <c r="G6" i="130"/>
  <c r="G7" i="130"/>
  <c r="D6" i="130"/>
  <c r="I6" i="130"/>
  <c r="J5" i="130"/>
  <c r="I5" i="130"/>
  <c r="G5" i="130"/>
  <c r="E7" i="130"/>
  <c r="D7" i="130"/>
  <c r="I7" i="130"/>
  <c r="J7" i="130"/>
  <c r="B26" i="157"/>
  <c r="B18" i="148"/>
  <c r="IQ34" i="119"/>
  <c r="IP34" i="119"/>
  <c r="IO34" i="119"/>
  <c r="IN34" i="119"/>
  <c r="IM34" i="119"/>
  <c r="IL34" i="119"/>
  <c r="IK34" i="119"/>
  <c r="IJ34" i="119"/>
  <c r="II34" i="119"/>
  <c r="IH34" i="119"/>
  <c r="IG34" i="119"/>
  <c r="IF34" i="119"/>
  <c r="IE34" i="119"/>
  <c r="ID34" i="119"/>
  <c r="IC34" i="119"/>
  <c r="IB34" i="119"/>
  <c r="IA34" i="119"/>
  <c r="HZ34" i="119"/>
  <c r="HY34" i="119"/>
  <c r="HX34" i="119"/>
  <c r="HW34" i="119"/>
  <c r="HV34" i="119"/>
  <c r="HU34" i="119"/>
  <c r="HT34" i="119"/>
  <c r="HS34" i="119"/>
  <c r="HR34" i="119"/>
  <c r="HQ34" i="119"/>
  <c r="HP34" i="119"/>
  <c r="HO34" i="119"/>
  <c r="HN34" i="119"/>
  <c r="HM34" i="119"/>
  <c r="HL34" i="119"/>
  <c r="HK34" i="119"/>
  <c r="HJ34" i="119"/>
  <c r="HI34" i="119"/>
  <c r="HH34" i="119"/>
  <c r="HG34" i="119"/>
  <c r="HF34" i="119"/>
  <c r="HE34" i="119"/>
  <c r="HD34" i="119"/>
  <c r="HC34" i="119"/>
  <c r="HB34" i="119"/>
  <c r="HA34" i="119"/>
  <c r="GZ34" i="119"/>
  <c r="GY34" i="119"/>
  <c r="GX34" i="119"/>
  <c r="GW34" i="119"/>
  <c r="GV34" i="119"/>
  <c r="IQ33" i="119"/>
  <c r="IP33" i="119"/>
  <c r="IO33" i="119"/>
  <c r="IN33" i="119"/>
  <c r="IM33" i="119"/>
  <c r="IL33" i="119"/>
  <c r="IK33" i="119"/>
  <c r="IJ33" i="119"/>
  <c r="II33" i="119"/>
  <c r="IH33" i="119"/>
  <c r="IG33" i="119"/>
  <c r="IF33" i="119"/>
  <c r="IE33" i="119"/>
  <c r="ID33" i="119"/>
  <c r="IC33" i="119"/>
  <c r="IB33" i="119"/>
  <c r="IA33" i="119"/>
  <c r="HZ33" i="119"/>
  <c r="HY33" i="119"/>
  <c r="HX33" i="119"/>
  <c r="HW33" i="119"/>
  <c r="HV33" i="119"/>
  <c r="HU33" i="119"/>
  <c r="HT33" i="119"/>
  <c r="HS33" i="119"/>
  <c r="HR33" i="119"/>
  <c r="HQ33" i="119"/>
  <c r="HP33" i="119"/>
  <c r="HO33" i="119"/>
  <c r="HN33" i="119"/>
  <c r="HM33" i="119"/>
  <c r="HL33" i="119"/>
  <c r="HK33" i="119"/>
  <c r="HJ33" i="119"/>
  <c r="HI33" i="119"/>
  <c r="HH33" i="119"/>
  <c r="HG33" i="119"/>
  <c r="HF33" i="119"/>
  <c r="HE33" i="119"/>
  <c r="HD33" i="119"/>
  <c r="HC33" i="119"/>
  <c r="HB33" i="119"/>
  <c r="HA33" i="119"/>
  <c r="GZ33" i="119"/>
  <c r="GY33" i="119"/>
  <c r="GX33" i="119"/>
  <c r="GW33" i="119"/>
  <c r="GV33" i="119"/>
  <c r="IQ32" i="119"/>
  <c r="IP32" i="119"/>
  <c r="IO32" i="119"/>
  <c r="IN32" i="119"/>
  <c r="IM32" i="119"/>
  <c r="IL32" i="119"/>
  <c r="IK32" i="119"/>
  <c r="IJ32" i="119"/>
  <c r="II32" i="119"/>
  <c r="IH32" i="119"/>
  <c r="IG32" i="119"/>
  <c r="IF32" i="119"/>
  <c r="IE32" i="119"/>
  <c r="ID32" i="119"/>
  <c r="IC32" i="119"/>
  <c r="IB32" i="119"/>
  <c r="IA32" i="119"/>
  <c r="HZ32" i="119"/>
  <c r="HY32" i="119"/>
  <c r="HX32" i="119"/>
  <c r="HW32" i="119"/>
  <c r="HV32" i="119"/>
  <c r="HU32" i="119"/>
  <c r="HT32" i="119"/>
  <c r="HS32" i="119"/>
  <c r="HR32" i="119"/>
  <c r="HQ32" i="119"/>
  <c r="HP32" i="119"/>
  <c r="HO32" i="119"/>
  <c r="HN32" i="119"/>
  <c r="HM32" i="119"/>
  <c r="HL32" i="119"/>
  <c r="HK32" i="119"/>
  <c r="HJ32" i="119"/>
  <c r="HI32" i="119"/>
  <c r="HH32" i="119"/>
  <c r="HG32" i="119"/>
  <c r="HF32" i="119"/>
  <c r="HE32" i="119"/>
  <c r="HD32" i="119"/>
  <c r="HC32" i="119"/>
  <c r="HB32" i="119"/>
  <c r="HA32" i="119"/>
  <c r="GZ32" i="119"/>
  <c r="GY32" i="119"/>
  <c r="GX32" i="119"/>
  <c r="GW32" i="119"/>
  <c r="GV32" i="119"/>
  <c r="IQ31" i="119"/>
  <c r="IP31" i="119"/>
  <c r="IO31" i="119"/>
  <c r="IN31" i="119"/>
  <c r="IM31" i="119"/>
  <c r="IL31" i="119"/>
  <c r="IK31" i="119"/>
  <c r="IJ31" i="119"/>
  <c r="II31" i="119"/>
  <c r="IH31" i="119"/>
  <c r="IG31" i="119"/>
  <c r="IF31" i="119"/>
  <c r="IE31" i="119"/>
  <c r="ID31" i="119"/>
  <c r="IC31" i="119"/>
  <c r="IB31" i="119"/>
  <c r="IA31" i="119"/>
  <c r="HZ31" i="119"/>
  <c r="HY31" i="119"/>
  <c r="HX31" i="119"/>
  <c r="HW31" i="119"/>
  <c r="HV31" i="119"/>
  <c r="HU31" i="119"/>
  <c r="HT31" i="119"/>
  <c r="HS31" i="119"/>
  <c r="HR31" i="119"/>
  <c r="HQ31" i="119"/>
  <c r="HP31" i="119"/>
  <c r="HO31" i="119"/>
  <c r="HN31" i="119"/>
  <c r="HM31" i="119"/>
  <c r="HL31" i="119"/>
  <c r="HK31" i="119"/>
  <c r="HJ31" i="119"/>
  <c r="HI31" i="119"/>
  <c r="HH31" i="119"/>
  <c r="HG31" i="119"/>
  <c r="HF31" i="119"/>
  <c r="HE31" i="119"/>
  <c r="HD31" i="119"/>
  <c r="HC31" i="119"/>
  <c r="HB31" i="119"/>
  <c r="HA31" i="119"/>
  <c r="GZ31" i="119"/>
  <c r="GY31" i="119"/>
  <c r="GX31" i="119"/>
  <c r="GW31" i="119"/>
  <c r="GV31" i="119"/>
  <c r="IQ30" i="119"/>
  <c r="IP30" i="119"/>
  <c r="IO30" i="119"/>
  <c r="IN30" i="119"/>
  <c r="IM30" i="119"/>
  <c r="IL30" i="119"/>
  <c r="IK30" i="119"/>
  <c r="IJ30" i="119"/>
  <c r="II30" i="119"/>
  <c r="IH30" i="119"/>
  <c r="IG30" i="119"/>
  <c r="IF30" i="119"/>
  <c r="IE30" i="119"/>
  <c r="ID30" i="119"/>
  <c r="IC30" i="119"/>
  <c r="IB30" i="119"/>
  <c r="IA30" i="119"/>
  <c r="HZ30" i="119"/>
  <c r="HY30" i="119"/>
  <c r="HX30" i="119"/>
  <c r="HW30" i="119"/>
  <c r="HV30" i="119"/>
  <c r="HU30" i="119"/>
  <c r="HT30" i="119"/>
  <c r="HS30" i="119"/>
  <c r="HR30" i="119"/>
  <c r="HQ30" i="119"/>
  <c r="HP30" i="119"/>
  <c r="HO30" i="119"/>
  <c r="HN30" i="119"/>
  <c r="HM30" i="119"/>
  <c r="HL30" i="119"/>
  <c r="HK30" i="119"/>
  <c r="HJ30" i="119"/>
  <c r="HI30" i="119"/>
  <c r="HH30" i="119"/>
  <c r="HG30" i="119"/>
  <c r="HF30" i="119"/>
  <c r="HE30" i="119"/>
  <c r="HD30" i="119"/>
  <c r="HC30" i="119"/>
  <c r="HB30" i="119"/>
  <c r="HA30" i="119"/>
  <c r="GZ30" i="119"/>
  <c r="GY30" i="119"/>
  <c r="GX30" i="119"/>
  <c r="GW30" i="119"/>
  <c r="GV30" i="119"/>
  <c r="IQ29" i="119"/>
  <c r="IP29" i="119"/>
  <c r="IO29" i="119"/>
  <c r="IN29" i="119"/>
  <c r="IM29" i="119"/>
  <c r="IL29" i="119"/>
  <c r="IK29" i="119"/>
  <c r="IJ29" i="119"/>
  <c r="II29" i="119"/>
  <c r="IH29" i="119"/>
  <c r="IG29" i="119"/>
  <c r="IF29" i="119"/>
  <c r="IE29" i="119"/>
  <c r="ID29" i="119"/>
  <c r="IC29" i="119"/>
  <c r="IB29" i="119"/>
  <c r="IA29" i="119"/>
  <c r="HZ29" i="119"/>
  <c r="HY29" i="119"/>
  <c r="HX29" i="119"/>
  <c r="HW29" i="119"/>
  <c r="HV29" i="119"/>
  <c r="HU29" i="119"/>
  <c r="HT29" i="119"/>
  <c r="HS29" i="119"/>
  <c r="HR29" i="119"/>
  <c r="HQ29" i="119"/>
  <c r="HP29" i="119"/>
  <c r="HO29" i="119"/>
  <c r="HN29" i="119"/>
  <c r="HM29" i="119"/>
  <c r="HL29" i="119"/>
  <c r="HK29" i="119"/>
  <c r="HJ29" i="119"/>
  <c r="HI29" i="119"/>
  <c r="HH29" i="119"/>
  <c r="HG29" i="119"/>
  <c r="HF29" i="119"/>
  <c r="HE29" i="119"/>
  <c r="HD29" i="119"/>
  <c r="HC29" i="119"/>
  <c r="HB29" i="119"/>
  <c r="HA29" i="119"/>
  <c r="GZ29" i="119"/>
  <c r="GY29" i="119"/>
  <c r="GX29" i="119"/>
  <c r="GW29" i="119"/>
  <c r="GV29" i="119"/>
  <c r="B29" i="119"/>
  <c r="IQ18" i="119"/>
  <c r="IP18" i="119"/>
  <c r="IO18" i="119"/>
  <c r="IN18" i="119"/>
  <c r="IM18" i="119"/>
  <c r="IL18" i="119"/>
  <c r="IK18" i="119"/>
  <c r="IJ18" i="119"/>
  <c r="II18" i="119"/>
  <c r="IH18" i="119"/>
  <c r="IG18" i="119"/>
  <c r="IF18" i="119"/>
  <c r="IE18" i="119"/>
  <c r="ID18" i="119"/>
  <c r="IC18" i="119"/>
  <c r="IB18" i="119"/>
  <c r="IA18" i="119"/>
  <c r="HZ18" i="119"/>
  <c r="HY18" i="119"/>
  <c r="HX18" i="119"/>
  <c r="HW18" i="119"/>
  <c r="HV18" i="119"/>
  <c r="HU18" i="119"/>
  <c r="HT18" i="119"/>
  <c r="HS18" i="119"/>
  <c r="HR18" i="119"/>
  <c r="HQ18" i="119"/>
  <c r="HP18" i="119"/>
  <c r="HO18" i="119"/>
  <c r="HN18" i="119"/>
  <c r="HM18" i="119"/>
  <c r="HL18" i="119"/>
  <c r="HK18" i="119"/>
  <c r="HJ18" i="119"/>
  <c r="HI18" i="119"/>
  <c r="HH18" i="119"/>
  <c r="HG18" i="119"/>
  <c r="HF18" i="119"/>
  <c r="HE18" i="119"/>
  <c r="HD18" i="119"/>
  <c r="HC18" i="119"/>
  <c r="HB18" i="119"/>
  <c r="HA18" i="119"/>
  <c r="GZ18" i="119"/>
  <c r="GY18" i="119"/>
  <c r="GX18" i="119"/>
  <c r="GW18" i="119"/>
  <c r="GV18" i="119"/>
  <c r="IQ17" i="119"/>
  <c r="IP17" i="119"/>
  <c r="IO17" i="119"/>
  <c r="IN17" i="119"/>
  <c r="IM17" i="119"/>
  <c r="IL17" i="119"/>
  <c r="IK17" i="119"/>
  <c r="IJ17" i="119"/>
  <c r="II17" i="119"/>
  <c r="IH17" i="119"/>
  <c r="IG17" i="119"/>
  <c r="IF17" i="119"/>
  <c r="IE17" i="119"/>
  <c r="ID17" i="119"/>
  <c r="IC17" i="119"/>
  <c r="IB17" i="119"/>
  <c r="IA17" i="119"/>
  <c r="HZ17" i="119"/>
  <c r="HY17" i="119"/>
  <c r="HX17" i="119"/>
  <c r="HW17" i="119"/>
  <c r="HV17" i="119"/>
  <c r="HU17" i="119"/>
  <c r="HT17" i="119"/>
  <c r="HS17" i="119"/>
  <c r="HR17" i="119"/>
  <c r="HQ17" i="119"/>
  <c r="HP17" i="119"/>
  <c r="HO17" i="119"/>
  <c r="HN17" i="119"/>
  <c r="HM17" i="119"/>
  <c r="HL17" i="119"/>
  <c r="HK17" i="119"/>
  <c r="HJ17" i="119"/>
  <c r="HI17" i="119"/>
  <c r="HH17" i="119"/>
  <c r="HG17" i="119"/>
  <c r="HF17" i="119"/>
  <c r="HE17" i="119"/>
  <c r="HD17" i="119"/>
  <c r="HC17" i="119"/>
  <c r="HB17" i="119"/>
  <c r="HA17" i="119"/>
  <c r="GZ17" i="119"/>
  <c r="GY17" i="119"/>
  <c r="GX17" i="119"/>
  <c r="GW17" i="119"/>
  <c r="GV17" i="119"/>
  <c r="IQ16" i="119"/>
  <c r="IP16" i="119"/>
  <c r="IO16" i="119"/>
  <c r="IN16" i="119"/>
  <c r="IM16" i="119"/>
  <c r="IL16" i="119"/>
  <c r="IK16" i="119"/>
  <c r="IJ16" i="119"/>
  <c r="II16" i="119"/>
  <c r="IH16" i="119"/>
  <c r="IG16" i="119"/>
  <c r="IF16" i="119"/>
  <c r="IE16" i="119"/>
  <c r="ID16" i="119"/>
  <c r="IC16" i="119"/>
  <c r="IB16" i="119"/>
  <c r="IA16" i="119"/>
  <c r="HZ16" i="119"/>
  <c r="HY16" i="119"/>
  <c r="HX16" i="119"/>
  <c r="HW16" i="119"/>
  <c r="HV16" i="119"/>
  <c r="HU16" i="119"/>
  <c r="HT16" i="119"/>
  <c r="HS16" i="119"/>
  <c r="HR16" i="119"/>
  <c r="HQ16" i="119"/>
  <c r="HP16" i="119"/>
  <c r="HO16" i="119"/>
  <c r="HN16" i="119"/>
  <c r="HM16" i="119"/>
  <c r="HL16" i="119"/>
  <c r="HK16" i="119"/>
  <c r="HJ16" i="119"/>
  <c r="HI16" i="119"/>
  <c r="HH16" i="119"/>
  <c r="HG16" i="119"/>
  <c r="HF16" i="119"/>
  <c r="HE16" i="119"/>
  <c r="HD16" i="119"/>
  <c r="HC16" i="119"/>
  <c r="HB16" i="119"/>
  <c r="HA16" i="119"/>
  <c r="GZ16" i="119"/>
  <c r="GY16" i="119"/>
  <c r="GX16" i="119"/>
  <c r="GW16" i="119"/>
  <c r="GV16" i="119"/>
  <c r="IQ15" i="119"/>
  <c r="IP15" i="119"/>
  <c r="IO15" i="119"/>
  <c r="IN15" i="119"/>
  <c r="IM15" i="119"/>
  <c r="IL15" i="119"/>
  <c r="IK15" i="119"/>
  <c r="IJ15" i="119"/>
  <c r="II15" i="119"/>
  <c r="IH15" i="119"/>
  <c r="IG15" i="119"/>
  <c r="IF15" i="119"/>
  <c r="IE15" i="119"/>
  <c r="ID15" i="119"/>
  <c r="IC15" i="119"/>
  <c r="IB15" i="119"/>
  <c r="IA15" i="119"/>
  <c r="HZ15" i="119"/>
  <c r="HY15" i="119"/>
  <c r="HX15" i="119"/>
  <c r="HW15" i="119"/>
  <c r="HV15" i="119"/>
  <c r="HU15" i="119"/>
  <c r="HT15" i="119"/>
  <c r="HS15" i="119"/>
  <c r="HR15" i="119"/>
  <c r="HQ15" i="119"/>
  <c r="HP15" i="119"/>
  <c r="HO15" i="119"/>
  <c r="HN15" i="119"/>
  <c r="HM15" i="119"/>
  <c r="HL15" i="119"/>
  <c r="HK15" i="119"/>
  <c r="HJ15" i="119"/>
  <c r="HI15" i="119"/>
  <c r="HH15" i="119"/>
  <c r="HG15" i="119"/>
  <c r="HF15" i="119"/>
  <c r="HE15" i="119"/>
  <c r="HD15" i="119"/>
  <c r="HC15" i="119"/>
  <c r="HB15" i="119"/>
  <c r="HA15" i="119"/>
  <c r="GZ15" i="119"/>
  <c r="GY15" i="119"/>
  <c r="GX15" i="119"/>
  <c r="GW15" i="119"/>
  <c r="GV15" i="119"/>
  <c r="IQ14" i="119"/>
  <c r="IP14" i="119"/>
  <c r="IO14" i="119"/>
  <c r="IN14" i="119"/>
  <c r="IM14" i="119"/>
  <c r="IL14" i="119"/>
  <c r="IK14" i="119"/>
  <c r="IJ14" i="119"/>
  <c r="II14" i="119"/>
  <c r="IH14" i="119"/>
  <c r="IG14" i="119"/>
  <c r="IF14" i="119"/>
  <c r="IE14" i="119"/>
  <c r="ID14" i="119"/>
  <c r="IC14" i="119"/>
  <c r="IB14" i="119"/>
  <c r="IA14" i="119"/>
  <c r="HZ14" i="119"/>
  <c r="HY14" i="119"/>
  <c r="HX14" i="119"/>
  <c r="HW14" i="119"/>
  <c r="HV14" i="119"/>
  <c r="HU14" i="119"/>
  <c r="HT14" i="119"/>
  <c r="HS14" i="119"/>
  <c r="HR14" i="119"/>
  <c r="HQ14" i="119"/>
  <c r="HP14" i="119"/>
  <c r="HO14" i="119"/>
  <c r="HN14" i="119"/>
  <c r="HM14" i="119"/>
  <c r="HL14" i="119"/>
  <c r="HK14" i="119"/>
  <c r="HJ14" i="119"/>
  <c r="HI14" i="119"/>
  <c r="HH14" i="119"/>
  <c r="HG14" i="119"/>
  <c r="HF14" i="119"/>
  <c r="HE14" i="119"/>
  <c r="HD14" i="119"/>
  <c r="HC14" i="119"/>
  <c r="HB14" i="119"/>
  <c r="HA14" i="119"/>
  <c r="GZ14" i="119"/>
  <c r="GY14" i="119"/>
  <c r="GX14" i="119"/>
  <c r="GW14" i="119"/>
  <c r="GV14" i="119"/>
  <c r="IQ13" i="119"/>
  <c r="IP13" i="119"/>
  <c r="IO13" i="119"/>
  <c r="IN13" i="119"/>
  <c r="IM13" i="119"/>
  <c r="IL13" i="119"/>
  <c r="IK13" i="119"/>
  <c r="IJ13" i="119"/>
  <c r="II13" i="119"/>
  <c r="IH13" i="119"/>
  <c r="IG13" i="119"/>
  <c r="IF13" i="119"/>
  <c r="IE13" i="119"/>
  <c r="ID13" i="119"/>
  <c r="IC13" i="119"/>
  <c r="IB13" i="119"/>
  <c r="IA13" i="119"/>
  <c r="HZ13" i="119"/>
  <c r="HY13" i="119"/>
  <c r="HX13" i="119"/>
  <c r="HW13" i="119"/>
  <c r="HV13" i="119"/>
  <c r="HU13" i="119"/>
  <c r="HT13" i="119"/>
  <c r="HS13" i="119"/>
  <c r="HR13" i="119"/>
  <c r="HQ13" i="119"/>
  <c r="HP13" i="119"/>
  <c r="HO13" i="119"/>
  <c r="HN13" i="119"/>
  <c r="HM13" i="119"/>
  <c r="HL13" i="119"/>
  <c r="HK13" i="119"/>
  <c r="HJ13" i="119"/>
  <c r="HI13" i="119"/>
  <c r="HH13" i="119"/>
  <c r="HG13" i="119"/>
  <c r="HF13" i="119"/>
  <c r="HE13" i="119"/>
  <c r="HD13" i="119"/>
  <c r="HC13" i="119"/>
  <c r="HB13" i="119"/>
  <c r="HA13" i="119"/>
  <c r="GZ13" i="119"/>
  <c r="GY13" i="119"/>
  <c r="GX13" i="119"/>
  <c r="GW13" i="119"/>
  <c r="GV13" i="119"/>
  <c r="B13" i="119"/>
  <c r="B21" i="119" s="1"/>
  <c r="IQ10" i="119"/>
  <c r="IP10" i="119"/>
  <c r="IO10" i="119"/>
  <c r="IN10" i="119"/>
  <c r="IM10" i="119"/>
  <c r="IL10" i="119"/>
  <c r="IK10" i="119"/>
  <c r="IJ10" i="119"/>
  <c r="II10" i="119"/>
  <c r="IH10" i="119"/>
  <c r="IG10" i="119"/>
  <c r="IF10" i="119"/>
  <c r="IE10" i="119"/>
  <c r="ID10" i="119"/>
  <c r="IC10" i="119"/>
  <c r="IB10" i="119"/>
  <c r="IA10" i="119"/>
  <c r="HZ10" i="119"/>
  <c r="HY10" i="119"/>
  <c r="HX10" i="119"/>
  <c r="HW10" i="119"/>
  <c r="HV10" i="119"/>
  <c r="HU10" i="119"/>
  <c r="HT10" i="119"/>
  <c r="HS10" i="119"/>
  <c r="HR10" i="119"/>
  <c r="HQ10" i="119"/>
  <c r="HP10" i="119"/>
  <c r="HO10" i="119"/>
  <c r="HN10" i="119"/>
  <c r="HM10" i="119"/>
  <c r="HL10" i="119"/>
  <c r="HK10" i="119"/>
  <c r="HJ10" i="119"/>
  <c r="HI10" i="119"/>
  <c r="HH10" i="119"/>
  <c r="HG10" i="119"/>
  <c r="HF10" i="119"/>
  <c r="HE10" i="119"/>
  <c r="HD10" i="119"/>
  <c r="HC10" i="119"/>
  <c r="HB10" i="119"/>
  <c r="HA10" i="119"/>
  <c r="GZ10" i="119"/>
  <c r="GY10" i="119"/>
  <c r="GX10" i="119"/>
  <c r="GW10" i="119"/>
  <c r="GV10" i="119"/>
  <c r="IQ9" i="119"/>
  <c r="IP9" i="119"/>
  <c r="IO9" i="119"/>
  <c r="IN9" i="119"/>
  <c r="IM9" i="119"/>
  <c r="IL9" i="119"/>
  <c r="IK9" i="119"/>
  <c r="IJ9" i="119"/>
  <c r="II9" i="119"/>
  <c r="IH9" i="119"/>
  <c r="IG9" i="119"/>
  <c r="IF9" i="119"/>
  <c r="IE9" i="119"/>
  <c r="ID9" i="119"/>
  <c r="IC9" i="119"/>
  <c r="IB9" i="119"/>
  <c r="IA9" i="119"/>
  <c r="HZ9" i="119"/>
  <c r="HY9" i="119"/>
  <c r="HX9" i="119"/>
  <c r="HW9" i="119"/>
  <c r="HV9" i="119"/>
  <c r="HU9" i="119"/>
  <c r="HT9" i="119"/>
  <c r="HS9" i="119"/>
  <c r="HR9" i="119"/>
  <c r="HQ9" i="119"/>
  <c r="HP9" i="119"/>
  <c r="HO9" i="119"/>
  <c r="HN9" i="119"/>
  <c r="HM9" i="119"/>
  <c r="HL9" i="119"/>
  <c r="HK9" i="119"/>
  <c r="HJ9" i="119"/>
  <c r="HI9" i="119"/>
  <c r="HH9" i="119"/>
  <c r="HG9" i="119"/>
  <c r="HF9" i="119"/>
  <c r="HE9" i="119"/>
  <c r="HD9" i="119"/>
  <c r="HC9" i="119"/>
  <c r="HB9" i="119"/>
  <c r="HA9" i="119"/>
  <c r="GZ9" i="119"/>
  <c r="GY9" i="119"/>
  <c r="GX9" i="119"/>
  <c r="GW9" i="119"/>
  <c r="GV9" i="119"/>
  <c r="IQ8" i="119"/>
  <c r="IP8" i="119"/>
  <c r="IO8" i="119"/>
  <c r="IN8" i="119"/>
  <c r="IM8" i="119"/>
  <c r="IL8" i="119"/>
  <c r="IK8" i="119"/>
  <c r="IJ8" i="119"/>
  <c r="II8" i="119"/>
  <c r="IH8" i="119"/>
  <c r="IG8" i="119"/>
  <c r="IF8" i="119"/>
  <c r="IE8" i="119"/>
  <c r="ID8" i="119"/>
  <c r="IC8" i="119"/>
  <c r="IB8" i="119"/>
  <c r="IA8" i="119"/>
  <c r="HZ8" i="119"/>
  <c r="HY8" i="119"/>
  <c r="HX8" i="119"/>
  <c r="HW8" i="119"/>
  <c r="HV8" i="119"/>
  <c r="HU8" i="119"/>
  <c r="HT8" i="119"/>
  <c r="HS8" i="119"/>
  <c r="HR8" i="119"/>
  <c r="HQ8" i="119"/>
  <c r="HP8" i="119"/>
  <c r="HO8" i="119"/>
  <c r="HN8" i="119"/>
  <c r="HM8" i="119"/>
  <c r="HL8" i="119"/>
  <c r="HK8" i="119"/>
  <c r="HJ8" i="119"/>
  <c r="HI8" i="119"/>
  <c r="HH8" i="119"/>
  <c r="HG8" i="119"/>
  <c r="HF8" i="119"/>
  <c r="HE8" i="119"/>
  <c r="HD8" i="119"/>
  <c r="HC8" i="119"/>
  <c r="HB8" i="119"/>
  <c r="HA8" i="119"/>
  <c r="GZ8" i="119"/>
  <c r="GY8" i="119"/>
  <c r="GX8" i="119"/>
  <c r="GW8" i="119"/>
  <c r="GV8" i="119"/>
  <c r="IQ7" i="119"/>
  <c r="IP7" i="119"/>
  <c r="IO7" i="119"/>
  <c r="IN7" i="119"/>
  <c r="IM7" i="119"/>
  <c r="IL7" i="119"/>
  <c r="IK7" i="119"/>
  <c r="IJ7" i="119"/>
  <c r="II7" i="119"/>
  <c r="IH7" i="119"/>
  <c r="IG7" i="119"/>
  <c r="IF7" i="119"/>
  <c r="IE7" i="119"/>
  <c r="ID7" i="119"/>
  <c r="IC7" i="119"/>
  <c r="IB7" i="119"/>
  <c r="IA7" i="119"/>
  <c r="HZ7" i="119"/>
  <c r="HY7" i="119"/>
  <c r="HX7" i="119"/>
  <c r="HW7" i="119"/>
  <c r="HV7" i="119"/>
  <c r="HU7" i="119"/>
  <c r="HT7" i="119"/>
  <c r="HS7" i="119"/>
  <c r="HR7" i="119"/>
  <c r="HQ7" i="119"/>
  <c r="HP7" i="119"/>
  <c r="HO7" i="119"/>
  <c r="HN7" i="119"/>
  <c r="HM7" i="119"/>
  <c r="HL7" i="119"/>
  <c r="HK7" i="119"/>
  <c r="HJ7" i="119"/>
  <c r="HI7" i="119"/>
  <c r="HH7" i="119"/>
  <c r="HG7" i="119"/>
  <c r="HF7" i="119"/>
  <c r="HE7" i="119"/>
  <c r="HD7" i="119"/>
  <c r="HC7" i="119"/>
  <c r="HB7" i="119"/>
  <c r="HA7" i="119"/>
  <c r="GZ7" i="119"/>
  <c r="GY7" i="119"/>
  <c r="GX7" i="119"/>
  <c r="GW7" i="119"/>
  <c r="GV7" i="119"/>
  <c r="IQ6" i="119"/>
  <c r="IP6" i="119"/>
  <c r="IO6" i="119"/>
  <c r="IN6" i="119"/>
  <c r="IM6" i="119"/>
  <c r="IL6" i="119"/>
  <c r="IK6" i="119"/>
  <c r="IJ6" i="119"/>
  <c r="II6" i="119"/>
  <c r="IH6" i="119"/>
  <c r="IG6" i="119"/>
  <c r="IF6" i="119"/>
  <c r="IE6" i="119"/>
  <c r="ID6" i="119"/>
  <c r="IC6" i="119"/>
  <c r="IB6" i="119"/>
  <c r="IA6" i="119"/>
  <c r="HZ6" i="119"/>
  <c r="HY6" i="119"/>
  <c r="HX6" i="119"/>
  <c r="HW6" i="119"/>
  <c r="HV6" i="119"/>
  <c r="HU6" i="119"/>
  <c r="HT6" i="119"/>
  <c r="HS6" i="119"/>
  <c r="HR6" i="119"/>
  <c r="HQ6" i="119"/>
  <c r="HP6" i="119"/>
  <c r="HO6" i="119"/>
  <c r="HN6" i="119"/>
  <c r="HM6" i="119"/>
  <c r="HL6" i="119"/>
  <c r="HK6" i="119"/>
  <c r="HJ6" i="119"/>
  <c r="HI6" i="119"/>
  <c r="HH6" i="119"/>
  <c r="HG6" i="119"/>
  <c r="HF6" i="119"/>
  <c r="HE6" i="119"/>
  <c r="HD6" i="119"/>
  <c r="HC6" i="119"/>
  <c r="HB6" i="119"/>
  <c r="HA6" i="119"/>
  <c r="GZ6" i="119"/>
  <c r="GY6" i="119"/>
  <c r="GX6" i="119"/>
  <c r="GW6" i="119"/>
  <c r="GV6" i="119"/>
  <c r="IQ5" i="119"/>
  <c r="IP5" i="119"/>
  <c r="IO5" i="119"/>
  <c r="IN5" i="119"/>
  <c r="IM5" i="119"/>
  <c r="IL5" i="119"/>
  <c r="IK5" i="119"/>
  <c r="IJ5" i="119"/>
  <c r="II5" i="119"/>
  <c r="IH5" i="119"/>
  <c r="IG5" i="119"/>
  <c r="IF5" i="119"/>
  <c r="IE5" i="119"/>
  <c r="ID5" i="119"/>
  <c r="IC5" i="119"/>
  <c r="IB5" i="119"/>
  <c r="IA5" i="119"/>
  <c r="HZ5" i="119"/>
  <c r="HY5" i="119"/>
  <c r="HX5" i="119"/>
  <c r="HW5" i="119"/>
  <c r="HV5" i="119"/>
  <c r="HU5" i="119"/>
  <c r="HT5" i="119"/>
  <c r="HS5" i="119"/>
  <c r="HR5" i="119"/>
  <c r="HQ5" i="119"/>
  <c r="HP5" i="119"/>
  <c r="HO5" i="119"/>
  <c r="HN5" i="119"/>
  <c r="HM5" i="119"/>
  <c r="HL5" i="119"/>
  <c r="HK5" i="119"/>
  <c r="HJ5" i="119"/>
  <c r="HI5" i="119"/>
  <c r="HH5" i="119"/>
  <c r="HG5" i="119"/>
  <c r="HF5" i="119"/>
  <c r="HE5" i="119"/>
  <c r="HD5" i="119"/>
  <c r="HC5" i="119"/>
  <c r="HB5" i="119"/>
  <c r="HA5" i="119"/>
  <c r="GZ5" i="119"/>
  <c r="GY5" i="119"/>
  <c r="GX5" i="119"/>
  <c r="GW5" i="119"/>
  <c r="GV5" i="119"/>
  <c r="C5" i="119"/>
  <c r="C6" i="119" s="1"/>
  <c r="C7" i="119" s="1"/>
  <c r="C8" i="119" s="1"/>
  <c r="C9" i="119" s="1"/>
  <c r="C10" i="119" s="1"/>
  <c r="GT2" i="119"/>
  <c r="GS2" i="119"/>
  <c r="GR2" i="119"/>
  <c r="GQ2" i="119"/>
  <c r="GP2" i="119"/>
  <c r="GO2" i="119"/>
  <c r="GN2" i="119"/>
  <c r="GM2" i="119"/>
  <c r="GL2" i="119"/>
  <c r="GK2" i="119"/>
  <c r="GJ2" i="119"/>
  <c r="GI2" i="119"/>
  <c r="GH2" i="119"/>
  <c r="GG2" i="119"/>
  <c r="GF2" i="119"/>
  <c r="GE2" i="119"/>
  <c r="GD2" i="119"/>
  <c r="GC2" i="119"/>
  <c r="GB2" i="119"/>
  <c r="GA2" i="119"/>
  <c r="FZ2" i="119"/>
  <c r="FY2" i="119"/>
  <c r="FX2" i="119"/>
  <c r="FW2" i="119"/>
  <c r="FV2" i="119"/>
  <c r="FU2" i="119"/>
  <c r="FT2" i="119"/>
  <c r="FS2" i="119"/>
  <c r="FR2" i="119"/>
  <c r="FQ2" i="119"/>
  <c r="FP2" i="119"/>
  <c r="FO2" i="119"/>
  <c r="FN2" i="119"/>
  <c r="FM2" i="119"/>
  <c r="FL2" i="119"/>
  <c r="FK2" i="119"/>
  <c r="FJ2" i="119"/>
  <c r="FI2" i="119"/>
  <c r="FH2" i="119"/>
  <c r="FG2" i="119"/>
  <c r="FF2" i="119"/>
  <c r="FE2" i="119"/>
  <c r="FD2" i="119"/>
  <c r="FC2" i="119"/>
  <c r="FB2" i="119"/>
  <c r="FA2" i="119"/>
  <c r="EZ2" i="119"/>
  <c r="EY2" i="119"/>
  <c r="EX2" i="119"/>
  <c r="EW2" i="119"/>
  <c r="EV2" i="119"/>
  <c r="EU2" i="119"/>
  <c r="ET2" i="119"/>
  <c r="ES2" i="119"/>
  <c r="ER2" i="119"/>
  <c r="EQ2" i="119"/>
  <c r="EP2" i="119"/>
  <c r="EO2" i="119"/>
  <c r="EN2" i="119"/>
  <c r="EM2" i="119"/>
  <c r="EL2" i="119"/>
  <c r="EK2" i="119"/>
  <c r="EJ2" i="119"/>
  <c r="EI2" i="119"/>
  <c r="EH2" i="119"/>
  <c r="EG2" i="119"/>
  <c r="EF2" i="119"/>
  <c r="EE2" i="119"/>
  <c r="ED2" i="119"/>
  <c r="EC2" i="119"/>
  <c r="EB2" i="119"/>
  <c r="EA2" i="119"/>
  <c r="DZ2" i="119"/>
  <c r="DY2" i="119"/>
  <c r="DX2" i="119"/>
  <c r="DW2" i="119"/>
  <c r="DV2" i="119"/>
  <c r="DU2" i="119"/>
  <c r="DT2" i="119"/>
  <c r="DS2" i="119"/>
  <c r="DR2" i="119"/>
  <c r="DQ2" i="119"/>
  <c r="DP2" i="119"/>
  <c r="DO2" i="119"/>
  <c r="DN2" i="119"/>
  <c r="DM2" i="119"/>
  <c r="DL2" i="119"/>
  <c r="DK2" i="119"/>
  <c r="DJ2" i="119"/>
  <c r="DI2" i="119"/>
  <c r="DH2" i="119"/>
  <c r="DG2" i="119"/>
  <c r="DF2" i="119"/>
  <c r="DE2" i="119"/>
  <c r="DD2" i="119"/>
  <c r="DC2" i="119"/>
  <c r="DB2" i="119"/>
  <c r="DA2" i="119"/>
  <c r="CZ2" i="119"/>
  <c r="CY2" i="119"/>
  <c r="CX2" i="119"/>
  <c r="CW2" i="119"/>
  <c r="CV2" i="119"/>
  <c r="CU2" i="119"/>
  <c r="CT2" i="119"/>
  <c r="CS2" i="119"/>
  <c r="CR2" i="119"/>
  <c r="CQ2" i="119"/>
  <c r="CP2" i="119"/>
  <c r="CO2" i="119"/>
  <c r="CN2" i="119"/>
  <c r="CM2" i="119"/>
  <c r="CL2" i="119"/>
  <c r="CK2" i="119"/>
  <c r="CJ2" i="119"/>
  <c r="CI2" i="119"/>
  <c r="CH2" i="119"/>
  <c r="CG2" i="119"/>
  <c r="CF2" i="119"/>
  <c r="CE2" i="119"/>
  <c r="CD2" i="119"/>
  <c r="CC2" i="119"/>
  <c r="CB2" i="119"/>
  <c r="CA2" i="119"/>
  <c r="BZ2" i="119"/>
  <c r="BY2" i="119"/>
  <c r="BX2" i="119"/>
  <c r="BW2" i="119"/>
  <c r="BV2" i="119"/>
  <c r="BU2" i="119"/>
  <c r="BT2" i="119"/>
  <c r="BS2" i="119"/>
  <c r="BR2" i="119"/>
  <c r="BQ2" i="119"/>
  <c r="BP2" i="119"/>
  <c r="BO2" i="119"/>
  <c r="BN2" i="119"/>
  <c r="BM2" i="119"/>
  <c r="BL2" i="119"/>
  <c r="BK2" i="119"/>
  <c r="BJ2" i="119"/>
  <c r="BI2" i="119"/>
  <c r="BH2" i="119"/>
  <c r="BG2" i="119"/>
  <c r="BF2" i="119"/>
  <c r="BE2" i="119"/>
  <c r="BD2" i="119"/>
  <c r="BC2" i="119"/>
  <c r="BB2" i="119"/>
  <c r="BA2" i="119"/>
  <c r="AZ2" i="119"/>
  <c r="AY2" i="119"/>
  <c r="AX2" i="119"/>
  <c r="AW2" i="119"/>
  <c r="AV2" i="119"/>
  <c r="AU2" i="119"/>
  <c r="AT2" i="119"/>
  <c r="AS2" i="119"/>
  <c r="AR2" i="119"/>
  <c r="AQ2" i="119"/>
  <c r="AP2" i="119"/>
  <c r="AO2" i="119"/>
  <c r="AN2" i="119"/>
  <c r="AM2" i="119"/>
  <c r="AL2" i="119"/>
  <c r="AK2" i="119"/>
  <c r="AJ2" i="119"/>
  <c r="AI2" i="119"/>
  <c r="AH2" i="119"/>
  <c r="AG2" i="119"/>
  <c r="AF2" i="119"/>
  <c r="AE2" i="119"/>
  <c r="AD2" i="119"/>
  <c r="AC2" i="119"/>
  <c r="AB2" i="119"/>
  <c r="AA2" i="119"/>
  <c r="Z2" i="119"/>
  <c r="Y2" i="119"/>
  <c r="X2" i="119"/>
  <c r="W2" i="119"/>
  <c r="V2" i="119"/>
  <c r="U2" i="119"/>
  <c r="T2" i="119"/>
  <c r="S2" i="119"/>
  <c r="R2" i="119"/>
  <c r="Q2" i="119"/>
  <c r="P2" i="119"/>
  <c r="O2" i="119"/>
  <c r="N2" i="119"/>
  <c r="M2" i="119"/>
  <c r="L2" i="119"/>
  <c r="K2" i="119"/>
  <c r="J2" i="119"/>
  <c r="I2" i="119"/>
  <c r="H2" i="119"/>
  <c r="G2" i="119"/>
  <c r="F2" i="119"/>
  <c r="E2" i="119"/>
  <c r="D2" i="119"/>
  <c r="C2" i="119"/>
  <c r="B2" i="119"/>
  <c r="A1" i="119"/>
  <c r="H30" i="119" l="1"/>
  <c r="I30" i="119" s="1"/>
  <c r="H29" i="119"/>
  <c r="D29" i="119" s="1"/>
  <c r="H32" i="119"/>
  <c r="F32" i="119" s="1"/>
  <c r="H34" i="119"/>
  <c r="E34" i="119" s="1"/>
  <c r="H5" i="119"/>
  <c r="E5" i="119" s="1"/>
  <c r="H18" i="119"/>
  <c r="J18" i="119" s="1"/>
  <c r="H16" i="119"/>
  <c r="E16" i="119" s="1"/>
  <c r="H14" i="119"/>
  <c r="J14" i="119" s="1"/>
  <c r="H8" i="119"/>
  <c r="F8" i="119" s="1"/>
  <c r="H6" i="119"/>
  <c r="F6" i="119" s="1"/>
  <c r="H10" i="119"/>
  <c r="E10" i="119" s="1"/>
  <c r="H7" i="119"/>
  <c r="E7" i="119" s="1"/>
  <c r="A2" i="119"/>
  <c r="B27" i="157"/>
  <c r="G32" i="119"/>
  <c r="G29" i="119"/>
  <c r="A3" i="119"/>
  <c r="H9" i="119"/>
  <c r="H31" i="119"/>
  <c r="H33" i="119"/>
  <c r="E30" i="119"/>
  <c r="D30" i="119"/>
  <c r="G30" i="119"/>
  <c r="F30" i="119"/>
  <c r="H13" i="119"/>
  <c r="H15" i="119"/>
  <c r="H17" i="119"/>
  <c r="F29" i="119"/>
  <c r="E18" i="119" l="1"/>
  <c r="G6" i="119"/>
  <c r="F18" i="119"/>
  <c r="F34" i="119"/>
  <c r="D6" i="119"/>
  <c r="F5" i="119"/>
  <c r="D5" i="119"/>
  <c r="G34" i="119"/>
  <c r="D7" i="119"/>
  <c r="F14" i="119"/>
  <c r="G5" i="119"/>
  <c r="D34" i="119"/>
  <c r="I18" i="119"/>
  <c r="D32" i="119"/>
  <c r="E32" i="119"/>
  <c r="J30" i="119"/>
  <c r="G14" i="119"/>
  <c r="G18" i="119"/>
  <c r="D8" i="119"/>
  <c r="E29" i="119"/>
  <c r="D18" i="119"/>
  <c r="G8" i="119"/>
  <c r="I32" i="119"/>
  <c r="J32" i="119"/>
  <c r="J33" i="119"/>
  <c r="I33" i="119"/>
  <c r="J31" i="119"/>
  <c r="I31" i="119"/>
  <c r="B27" i="99"/>
  <c r="B41" i="99" s="1"/>
  <c r="J29" i="119"/>
  <c r="I29" i="119"/>
  <c r="I5" i="119"/>
  <c r="J5" i="119"/>
  <c r="I34" i="119"/>
  <c r="J34" i="119"/>
  <c r="F16" i="119"/>
  <c r="G16" i="119"/>
  <c r="D16" i="119"/>
  <c r="G10" i="119"/>
  <c r="D10" i="119"/>
  <c r="J16" i="119"/>
  <c r="I16" i="119"/>
  <c r="I17" i="119"/>
  <c r="J17" i="119"/>
  <c r="G7" i="119"/>
  <c r="F10" i="119"/>
  <c r="D14" i="119"/>
  <c r="E6" i="119"/>
  <c r="E8" i="119"/>
  <c r="F7" i="119"/>
  <c r="I14" i="119"/>
  <c r="I15" i="119"/>
  <c r="J15" i="119"/>
  <c r="E14" i="119"/>
  <c r="I7" i="119"/>
  <c r="J7" i="119"/>
  <c r="J10" i="119"/>
  <c r="I10" i="119"/>
  <c r="I9" i="119"/>
  <c r="J9" i="119"/>
  <c r="I6" i="119"/>
  <c r="J6" i="119"/>
  <c r="I8" i="119"/>
  <c r="J8" i="119"/>
  <c r="I13" i="119"/>
  <c r="J13" i="119"/>
  <c r="B28" i="157"/>
  <c r="G31" i="119"/>
  <c r="D31" i="119"/>
  <c r="E31" i="119"/>
  <c r="F31" i="119"/>
  <c r="G17" i="119"/>
  <c r="D17" i="119"/>
  <c r="E17" i="119"/>
  <c r="F17" i="119"/>
  <c r="G9" i="119"/>
  <c r="D9" i="119"/>
  <c r="E9" i="119"/>
  <c r="F9" i="119"/>
  <c r="G15" i="119"/>
  <c r="D15" i="119"/>
  <c r="F15" i="119"/>
  <c r="E15" i="119"/>
  <c r="G13" i="119"/>
  <c r="D13" i="119"/>
  <c r="F13" i="119"/>
  <c r="E13" i="119"/>
  <c r="G33" i="119"/>
  <c r="D33" i="119"/>
  <c r="E33" i="119"/>
  <c r="F33" i="119"/>
  <c r="B28" i="99" l="1"/>
  <c r="B42" i="99" s="1"/>
  <c r="B29" i="157"/>
  <c r="B29" i="99" l="1"/>
  <c r="B43" i="99" s="1"/>
  <c r="A1" i="114"/>
  <c r="B2" i="114"/>
  <c r="C2" i="114"/>
  <c r="D2" i="114"/>
  <c r="E2" i="114"/>
  <c r="F2" i="114"/>
  <c r="G2" i="114"/>
  <c r="H2" i="114"/>
  <c r="I2" i="114"/>
  <c r="J2" i="114"/>
  <c r="K2" i="114"/>
  <c r="L2" i="114"/>
  <c r="M2" i="114"/>
  <c r="N2" i="114"/>
  <c r="O2" i="114"/>
  <c r="P2" i="114"/>
  <c r="Q2" i="114"/>
  <c r="R2" i="114"/>
  <c r="S2" i="114"/>
  <c r="T2" i="114"/>
  <c r="U2" i="114"/>
  <c r="V2" i="114"/>
  <c r="W2" i="114"/>
  <c r="X2" i="114"/>
  <c r="Y2" i="114"/>
  <c r="Z2" i="114"/>
  <c r="AA2" i="114"/>
  <c r="AB2" i="114"/>
  <c r="AC2" i="114"/>
  <c r="AD2" i="114"/>
  <c r="AE2" i="114"/>
  <c r="AF2" i="114"/>
  <c r="AG2" i="114"/>
  <c r="AH2" i="114"/>
  <c r="AI2" i="114"/>
  <c r="AJ2" i="114"/>
  <c r="AK2" i="114"/>
  <c r="AL2" i="114"/>
  <c r="AM2" i="114"/>
  <c r="AN2" i="114"/>
  <c r="AO2" i="114"/>
  <c r="AP2" i="114"/>
  <c r="AQ2" i="114"/>
  <c r="AR2" i="114"/>
  <c r="AS2" i="114"/>
  <c r="AT2" i="114"/>
  <c r="AU2" i="114"/>
  <c r="AV2" i="114"/>
  <c r="AW2" i="114"/>
  <c r="AX2" i="114"/>
  <c r="AY2" i="114"/>
  <c r="AZ2" i="114"/>
  <c r="BA2" i="114"/>
  <c r="BB2" i="114"/>
  <c r="BC2" i="114"/>
  <c r="BD2" i="114"/>
  <c r="BE2" i="114"/>
  <c r="BF2" i="114"/>
  <c r="BG2" i="114"/>
  <c r="BH2" i="114"/>
  <c r="BI2" i="114"/>
  <c r="BJ2" i="114"/>
  <c r="BK2" i="114"/>
  <c r="BL2" i="114"/>
  <c r="BM2" i="114"/>
  <c r="BN2" i="114"/>
  <c r="BO2" i="114"/>
  <c r="BP2" i="114"/>
  <c r="BQ2" i="114"/>
  <c r="BR2" i="114"/>
  <c r="BS2" i="114"/>
  <c r="BT2" i="114"/>
  <c r="BU2" i="114"/>
  <c r="BV2" i="114"/>
  <c r="BW2" i="114"/>
  <c r="BX2" i="114"/>
  <c r="BY2" i="114"/>
  <c r="BZ2" i="114"/>
  <c r="CA2" i="114"/>
  <c r="CB2" i="114"/>
  <c r="CC2" i="114"/>
  <c r="CD2" i="114"/>
  <c r="CE2" i="114"/>
  <c r="CF2" i="114"/>
  <c r="CG2" i="114"/>
  <c r="CH2" i="114"/>
  <c r="CI2" i="114"/>
  <c r="CJ2" i="114"/>
  <c r="CK2" i="114"/>
  <c r="CL2" i="114"/>
  <c r="CM2" i="114"/>
  <c r="CN2" i="114"/>
  <c r="CO2" i="114"/>
  <c r="CP2" i="114"/>
  <c r="CQ2" i="114"/>
  <c r="CR2" i="114"/>
  <c r="CS2" i="114"/>
  <c r="CT2" i="114"/>
  <c r="CU2" i="114"/>
  <c r="CV2" i="114"/>
  <c r="CW2" i="114"/>
  <c r="CX2" i="114"/>
  <c r="CY2" i="114"/>
  <c r="CZ2" i="114"/>
  <c r="DA2" i="114"/>
  <c r="DB2" i="114"/>
  <c r="DC2" i="114"/>
  <c r="DD2" i="114"/>
  <c r="DE2" i="114"/>
  <c r="DF2" i="114"/>
  <c r="DG2" i="114"/>
  <c r="DH2" i="114"/>
  <c r="DI2" i="114"/>
  <c r="DJ2" i="114"/>
  <c r="DK2" i="114"/>
  <c r="DL2" i="114"/>
  <c r="DM2" i="114"/>
  <c r="DN2" i="114"/>
  <c r="DO2" i="114"/>
  <c r="DP2" i="114"/>
  <c r="DQ2" i="114"/>
  <c r="DR2" i="114"/>
  <c r="DS2" i="114"/>
  <c r="DT2" i="114"/>
  <c r="DU2" i="114"/>
  <c r="DV2" i="114"/>
  <c r="DW2" i="114"/>
  <c r="DX2" i="114"/>
  <c r="DY2" i="114"/>
  <c r="DZ2" i="114"/>
  <c r="EA2" i="114"/>
  <c r="EB2" i="114"/>
  <c r="EC2" i="114"/>
  <c r="ED2" i="114"/>
  <c r="EE2" i="114"/>
  <c r="EF2" i="114"/>
  <c r="EG2" i="114"/>
  <c r="EH2" i="114"/>
  <c r="EI2" i="114"/>
  <c r="EJ2" i="114"/>
  <c r="EK2" i="114"/>
  <c r="EL2" i="114"/>
  <c r="EM2" i="114"/>
  <c r="EN2" i="114"/>
  <c r="EO2" i="114"/>
  <c r="EP2" i="114"/>
  <c r="EQ2" i="114"/>
  <c r="ER2" i="114"/>
  <c r="ES2" i="114"/>
  <c r="ET2" i="114"/>
  <c r="EU2" i="114"/>
  <c r="EV2" i="114"/>
  <c r="EW2" i="114"/>
  <c r="EX2" i="114"/>
  <c r="EY2" i="114"/>
  <c r="EZ2" i="114"/>
  <c r="FA2" i="114"/>
  <c r="FB2" i="114"/>
  <c r="FC2" i="114"/>
  <c r="FD2" i="114"/>
  <c r="FE2" i="114"/>
  <c r="FF2" i="114"/>
  <c r="FG2" i="114"/>
  <c r="FH2" i="114"/>
  <c r="FI2" i="114"/>
  <c r="FJ2" i="114"/>
  <c r="FK2" i="114"/>
  <c r="FL2" i="114"/>
  <c r="FM2" i="114"/>
  <c r="FN2" i="114"/>
  <c r="FO2" i="114"/>
  <c r="FP2" i="114"/>
  <c r="FQ2" i="114"/>
  <c r="FR2" i="114"/>
  <c r="FS2" i="114"/>
  <c r="FT2" i="114"/>
  <c r="FU2" i="114"/>
  <c r="FV2" i="114"/>
  <c r="FW2" i="114"/>
  <c r="FX2" i="114"/>
  <c r="FY2" i="114"/>
  <c r="FZ2" i="114"/>
  <c r="GA2" i="114"/>
  <c r="GB2" i="114"/>
  <c r="GC2" i="114"/>
  <c r="GD2" i="114"/>
  <c r="GE2" i="114"/>
  <c r="GF2" i="114"/>
  <c r="GG2" i="114"/>
  <c r="GH2" i="114"/>
  <c r="GI2" i="114"/>
  <c r="GJ2" i="114"/>
  <c r="GK2" i="114"/>
  <c r="GL2" i="114"/>
  <c r="GM2" i="114"/>
  <c r="GN2" i="114"/>
  <c r="GO2" i="114"/>
  <c r="GP2" i="114"/>
  <c r="GQ2" i="114"/>
  <c r="GR2" i="114"/>
  <c r="GS2" i="114"/>
  <c r="GT2" i="114"/>
  <c r="JH5" i="114"/>
  <c r="JI5" i="114"/>
  <c r="JJ5" i="114"/>
  <c r="JK5" i="114"/>
  <c r="JL5" i="114"/>
  <c r="JM5" i="114"/>
  <c r="JN5" i="114"/>
  <c r="JO5" i="114"/>
  <c r="JP5" i="114"/>
  <c r="JQ5" i="114"/>
  <c r="JR5" i="114"/>
  <c r="JS5" i="114"/>
  <c r="JT5" i="114"/>
  <c r="JU5" i="114"/>
  <c r="JV5" i="114"/>
  <c r="JW5" i="114"/>
  <c r="JX5" i="114"/>
  <c r="JY5" i="114"/>
  <c r="JZ5" i="114"/>
  <c r="KA5" i="114"/>
  <c r="KB5" i="114"/>
  <c r="KC5" i="114"/>
  <c r="KD5" i="114"/>
  <c r="KE5" i="114"/>
  <c r="KF5" i="114"/>
  <c r="KG5" i="114"/>
  <c r="KH5" i="114"/>
  <c r="KI5" i="114"/>
  <c r="KJ5" i="114"/>
  <c r="KK5" i="114"/>
  <c r="KL5" i="114"/>
  <c r="KM5" i="114"/>
  <c r="KN5" i="114"/>
  <c r="KO5" i="114"/>
  <c r="KP5" i="114"/>
  <c r="KQ5" i="114"/>
  <c r="KR5" i="114"/>
  <c r="KS5" i="114"/>
  <c r="KT5" i="114"/>
  <c r="KU5" i="114"/>
  <c r="KV5" i="114"/>
  <c r="KW5" i="114"/>
  <c r="KX5" i="114"/>
  <c r="KY5" i="114"/>
  <c r="KZ5" i="114"/>
  <c r="LA5" i="114"/>
  <c r="LB5" i="114"/>
  <c r="LC5" i="114"/>
  <c r="JH6" i="114"/>
  <c r="JI6" i="114"/>
  <c r="JJ6" i="114"/>
  <c r="JK6" i="114"/>
  <c r="JL6" i="114"/>
  <c r="JM6" i="114"/>
  <c r="JN6" i="114"/>
  <c r="JO6" i="114"/>
  <c r="JP6" i="114"/>
  <c r="JQ6" i="114"/>
  <c r="JR6" i="114"/>
  <c r="JS6" i="114"/>
  <c r="JT6" i="114"/>
  <c r="JU6" i="114"/>
  <c r="JV6" i="114"/>
  <c r="JW6" i="114"/>
  <c r="JX6" i="114"/>
  <c r="JY6" i="114"/>
  <c r="JZ6" i="114"/>
  <c r="KA6" i="114"/>
  <c r="KB6" i="114"/>
  <c r="KC6" i="114"/>
  <c r="KD6" i="114"/>
  <c r="KE6" i="114"/>
  <c r="KF6" i="114"/>
  <c r="KG6" i="114"/>
  <c r="KH6" i="114"/>
  <c r="KI6" i="114"/>
  <c r="KJ6" i="114"/>
  <c r="KK6" i="114"/>
  <c r="KL6" i="114"/>
  <c r="KM6" i="114"/>
  <c r="KN6" i="114"/>
  <c r="KO6" i="114"/>
  <c r="KP6" i="114"/>
  <c r="KQ6" i="114"/>
  <c r="KR6" i="114"/>
  <c r="KS6" i="114"/>
  <c r="KT6" i="114"/>
  <c r="KU6" i="114"/>
  <c r="KV6" i="114"/>
  <c r="KW6" i="114"/>
  <c r="KX6" i="114"/>
  <c r="KY6" i="114"/>
  <c r="KZ6" i="114"/>
  <c r="LA6" i="114"/>
  <c r="LB6" i="114"/>
  <c r="LC6" i="114"/>
  <c r="B30" i="157" l="1"/>
  <c r="B30" i="99"/>
  <c r="B44" i="99" s="1"/>
  <c r="H6" i="114"/>
  <c r="H5" i="114"/>
  <c r="B10" i="114"/>
  <c r="B14" i="114" s="1"/>
  <c r="B18" i="114" s="1"/>
  <c r="A2" i="114"/>
  <c r="A3" i="114"/>
  <c r="E5" i="114" l="1"/>
  <c r="J5" i="114"/>
  <c r="G5" i="114"/>
  <c r="F5" i="114"/>
  <c r="D5" i="114"/>
  <c r="I5" i="114"/>
  <c r="J6" i="114"/>
  <c r="E6" i="114"/>
  <c r="I6" i="114"/>
  <c r="G6" i="114"/>
  <c r="F6" i="114"/>
  <c r="D6" i="114"/>
  <c r="J3" i="99"/>
  <c r="I3" i="99"/>
  <c r="J3" i="107"/>
  <c r="I3" i="107"/>
  <c r="J3" i="91"/>
  <c r="I3" i="91"/>
  <c r="GT2" i="107"/>
  <c r="GS2" i="107"/>
  <c r="GR2" i="107"/>
  <c r="GQ2" i="107"/>
  <c r="GP2" i="107"/>
  <c r="GO2" i="107"/>
  <c r="GN2" i="107"/>
  <c r="GM2" i="107"/>
  <c r="GL2" i="107"/>
  <c r="GK2" i="107"/>
  <c r="GJ2" i="107"/>
  <c r="GI2" i="107"/>
  <c r="GH2" i="107"/>
  <c r="GG2" i="107"/>
  <c r="GF2" i="107"/>
  <c r="GE2" i="107"/>
  <c r="GD2" i="107"/>
  <c r="GC2" i="107"/>
  <c r="GB2" i="107"/>
  <c r="GA2" i="107"/>
  <c r="FZ2" i="107"/>
  <c r="FY2" i="107"/>
  <c r="FX2" i="107"/>
  <c r="FW2" i="107"/>
  <c r="FV2" i="107"/>
  <c r="FU2" i="107"/>
  <c r="FT2" i="107"/>
  <c r="FS2" i="107"/>
  <c r="FR2" i="107"/>
  <c r="FQ2" i="107"/>
  <c r="FP2" i="107"/>
  <c r="FO2" i="107"/>
  <c r="FN2" i="107"/>
  <c r="FM2" i="107"/>
  <c r="FL2" i="107"/>
  <c r="FK2" i="107"/>
  <c r="FJ2" i="107"/>
  <c r="FI2" i="107"/>
  <c r="FH2" i="107"/>
  <c r="FG2" i="107"/>
  <c r="FF2" i="107"/>
  <c r="FE2" i="107"/>
  <c r="FD2" i="107"/>
  <c r="FC2" i="107"/>
  <c r="FB2" i="107"/>
  <c r="FA2" i="107"/>
  <c r="EZ2" i="107"/>
  <c r="EY2" i="107"/>
  <c r="EX2" i="107"/>
  <c r="EW2" i="107"/>
  <c r="EV2" i="107"/>
  <c r="EU2" i="107"/>
  <c r="ET2" i="107"/>
  <c r="ES2" i="107"/>
  <c r="ER2" i="107"/>
  <c r="EQ2" i="107"/>
  <c r="EP2" i="107"/>
  <c r="EO2" i="107"/>
  <c r="EN2" i="107"/>
  <c r="EM2" i="107"/>
  <c r="EL2" i="107"/>
  <c r="EK2" i="107"/>
  <c r="EJ2" i="107"/>
  <c r="EI2" i="107"/>
  <c r="EH2" i="107"/>
  <c r="EG2" i="107"/>
  <c r="EF2" i="107"/>
  <c r="EE2" i="107"/>
  <c r="ED2" i="107"/>
  <c r="EC2" i="107"/>
  <c r="EB2" i="107"/>
  <c r="EA2" i="107"/>
  <c r="DZ2" i="107"/>
  <c r="DY2" i="107"/>
  <c r="DX2" i="107"/>
  <c r="DW2" i="107"/>
  <c r="DV2" i="107"/>
  <c r="DU2" i="107"/>
  <c r="DT2" i="107"/>
  <c r="DS2" i="107"/>
  <c r="DR2" i="107"/>
  <c r="DQ2" i="107"/>
  <c r="DP2" i="107"/>
  <c r="DO2" i="107"/>
  <c r="DN2" i="107"/>
  <c r="DM2" i="107"/>
  <c r="DL2" i="107"/>
  <c r="DK2" i="107"/>
  <c r="DJ2" i="107"/>
  <c r="DI2" i="107"/>
  <c r="DH2" i="107"/>
  <c r="DG2" i="107"/>
  <c r="DF2" i="107"/>
  <c r="DE2" i="107"/>
  <c r="DD2" i="107"/>
  <c r="DC2" i="107"/>
  <c r="DB2" i="107"/>
  <c r="DA2" i="107"/>
  <c r="CZ2" i="107"/>
  <c r="CY2" i="107"/>
  <c r="CX2" i="107"/>
  <c r="CW2" i="107"/>
  <c r="CV2" i="107"/>
  <c r="CU2" i="107"/>
  <c r="CT2" i="107"/>
  <c r="CS2" i="107"/>
  <c r="CR2" i="107"/>
  <c r="CQ2" i="107"/>
  <c r="CP2" i="107"/>
  <c r="CO2" i="107"/>
  <c r="CN2" i="107"/>
  <c r="CM2" i="107"/>
  <c r="CL2" i="107"/>
  <c r="CK2" i="107"/>
  <c r="CJ2" i="107"/>
  <c r="CI2" i="107"/>
  <c r="CH2" i="107"/>
  <c r="CG2" i="107"/>
  <c r="CF2" i="107"/>
  <c r="CE2" i="107"/>
  <c r="CD2" i="107"/>
  <c r="CC2" i="107"/>
  <c r="CB2" i="107"/>
  <c r="CA2" i="107"/>
  <c r="BZ2" i="107"/>
  <c r="BY2" i="107"/>
  <c r="BX2" i="107"/>
  <c r="BW2" i="107"/>
  <c r="BV2" i="107"/>
  <c r="BU2" i="107"/>
  <c r="BT2" i="107"/>
  <c r="BS2" i="107"/>
  <c r="BR2" i="107"/>
  <c r="BQ2" i="107"/>
  <c r="BP2" i="107"/>
  <c r="BO2" i="107"/>
  <c r="BN2" i="107"/>
  <c r="BM2" i="107"/>
  <c r="BL2" i="107"/>
  <c r="BK2" i="107"/>
  <c r="BJ2" i="107"/>
  <c r="BI2" i="107"/>
  <c r="BH2" i="107"/>
  <c r="BG2" i="107"/>
  <c r="BF2" i="107"/>
  <c r="BE2" i="107"/>
  <c r="BD2" i="107"/>
  <c r="BC2" i="107"/>
  <c r="BB2" i="107"/>
  <c r="BA2" i="107"/>
  <c r="AZ2" i="107"/>
  <c r="AY2" i="107"/>
  <c r="AX2" i="107"/>
  <c r="AW2" i="107"/>
  <c r="AV2" i="107"/>
  <c r="AU2" i="107"/>
  <c r="AT2" i="107"/>
  <c r="AS2" i="107"/>
  <c r="AR2" i="107"/>
  <c r="AQ2" i="107"/>
  <c r="AP2" i="107"/>
  <c r="AO2" i="107"/>
  <c r="AN2" i="107"/>
  <c r="AM2" i="107"/>
  <c r="AL2" i="107"/>
  <c r="AK2" i="107"/>
  <c r="AJ2" i="107"/>
  <c r="AI2" i="107"/>
  <c r="AH2" i="107"/>
  <c r="AG2" i="107"/>
  <c r="AF2" i="107"/>
  <c r="AE2" i="107"/>
  <c r="AD2" i="107"/>
  <c r="AC2" i="107"/>
  <c r="AB2" i="107"/>
  <c r="AA2" i="107"/>
  <c r="Z2" i="107"/>
  <c r="Y2" i="107"/>
  <c r="X2" i="107"/>
  <c r="W2" i="107"/>
  <c r="V2" i="107"/>
  <c r="U2" i="107"/>
  <c r="T2" i="107"/>
  <c r="S2" i="107"/>
  <c r="R2" i="107"/>
  <c r="Q2" i="107"/>
  <c r="P2" i="107"/>
  <c r="O2" i="107"/>
  <c r="N2" i="107"/>
  <c r="M2" i="107"/>
  <c r="L2" i="107"/>
  <c r="K2" i="107"/>
  <c r="J2" i="107"/>
  <c r="I2" i="107"/>
  <c r="H2" i="107"/>
  <c r="G2" i="107"/>
  <c r="F2" i="107"/>
  <c r="E2" i="107"/>
  <c r="D2" i="107"/>
  <c r="C2" i="107"/>
  <c r="B2" i="107"/>
  <c r="A1" i="107"/>
  <c r="A3" i="107" s="1"/>
  <c r="IQ40" i="99"/>
  <c r="IP40" i="99"/>
  <c r="IO40" i="99"/>
  <c r="IN40" i="99"/>
  <c r="IM40" i="99"/>
  <c r="IL40" i="99"/>
  <c r="IK40" i="99"/>
  <c r="IJ40" i="99"/>
  <c r="II40" i="99"/>
  <c r="IH40" i="99"/>
  <c r="IG40" i="99"/>
  <c r="IF40" i="99"/>
  <c r="IE40" i="99"/>
  <c r="ID40" i="99"/>
  <c r="IC40" i="99"/>
  <c r="IB40" i="99"/>
  <c r="IA40" i="99"/>
  <c r="HZ40" i="99"/>
  <c r="HY40" i="99"/>
  <c r="HX40" i="99"/>
  <c r="HW40" i="99"/>
  <c r="HV40" i="99"/>
  <c r="HU40" i="99"/>
  <c r="HT40" i="99"/>
  <c r="HS40" i="99"/>
  <c r="HR40" i="99"/>
  <c r="HQ40" i="99"/>
  <c r="HP40" i="99"/>
  <c r="HO40" i="99"/>
  <c r="HN40" i="99"/>
  <c r="HM40" i="99"/>
  <c r="HL40" i="99"/>
  <c r="HK40" i="99"/>
  <c r="HJ40" i="99"/>
  <c r="HI40" i="99"/>
  <c r="HH40" i="99"/>
  <c r="HG40" i="99"/>
  <c r="HF40" i="99"/>
  <c r="HE40" i="99"/>
  <c r="HD40" i="99"/>
  <c r="HC40" i="99"/>
  <c r="HB40" i="99"/>
  <c r="HA40" i="99"/>
  <c r="GZ40" i="99"/>
  <c r="GY40" i="99"/>
  <c r="GX40" i="99"/>
  <c r="GW40" i="99"/>
  <c r="GV40" i="99"/>
  <c r="IQ39" i="99"/>
  <c r="IP39" i="99"/>
  <c r="IO39" i="99"/>
  <c r="IN39" i="99"/>
  <c r="IM39" i="99"/>
  <c r="IL39" i="99"/>
  <c r="IK39" i="99"/>
  <c r="IJ39" i="99"/>
  <c r="II39" i="99"/>
  <c r="IH39" i="99"/>
  <c r="IG39" i="99"/>
  <c r="IF39" i="99"/>
  <c r="IE39" i="99"/>
  <c r="ID39" i="99"/>
  <c r="IC39" i="99"/>
  <c r="IB39" i="99"/>
  <c r="IA39" i="99"/>
  <c r="HZ39" i="99"/>
  <c r="HY39" i="99"/>
  <c r="HX39" i="99"/>
  <c r="HW39" i="99"/>
  <c r="HV39" i="99"/>
  <c r="HU39" i="99"/>
  <c r="HT39" i="99"/>
  <c r="HS39" i="99"/>
  <c r="HR39" i="99"/>
  <c r="HQ39" i="99"/>
  <c r="HP39" i="99"/>
  <c r="HO39" i="99"/>
  <c r="HN39" i="99"/>
  <c r="HM39" i="99"/>
  <c r="HL39" i="99"/>
  <c r="HK39" i="99"/>
  <c r="HJ39" i="99"/>
  <c r="HI39" i="99"/>
  <c r="HH39" i="99"/>
  <c r="HG39" i="99"/>
  <c r="HF39" i="99"/>
  <c r="HE39" i="99"/>
  <c r="HD39" i="99"/>
  <c r="HC39" i="99"/>
  <c r="HB39" i="99"/>
  <c r="HA39" i="99"/>
  <c r="GZ39" i="99"/>
  <c r="GY39" i="99"/>
  <c r="GX39" i="99"/>
  <c r="GW39" i="99"/>
  <c r="GV39" i="99"/>
  <c r="IQ38" i="99"/>
  <c r="IP38" i="99"/>
  <c r="IO38" i="99"/>
  <c r="IN38" i="99"/>
  <c r="IM38" i="99"/>
  <c r="IL38" i="99"/>
  <c r="IK38" i="99"/>
  <c r="IJ38" i="99"/>
  <c r="II38" i="99"/>
  <c r="IH38" i="99"/>
  <c r="IG38" i="99"/>
  <c r="IF38" i="99"/>
  <c r="IE38" i="99"/>
  <c r="ID38" i="99"/>
  <c r="IC38" i="99"/>
  <c r="IB38" i="99"/>
  <c r="IA38" i="99"/>
  <c r="HZ38" i="99"/>
  <c r="HY38" i="99"/>
  <c r="HX38" i="99"/>
  <c r="HW38" i="99"/>
  <c r="HV38" i="99"/>
  <c r="HU38" i="99"/>
  <c r="HT38" i="99"/>
  <c r="HS38" i="99"/>
  <c r="HR38" i="99"/>
  <c r="HQ38" i="99"/>
  <c r="HP38" i="99"/>
  <c r="HO38" i="99"/>
  <c r="HN38" i="99"/>
  <c r="HM38" i="99"/>
  <c r="HL38" i="99"/>
  <c r="HK38" i="99"/>
  <c r="HJ38" i="99"/>
  <c r="HI38" i="99"/>
  <c r="HH38" i="99"/>
  <c r="HG38" i="99"/>
  <c r="HF38" i="99"/>
  <c r="HE38" i="99"/>
  <c r="HD38" i="99"/>
  <c r="HC38" i="99"/>
  <c r="HB38" i="99"/>
  <c r="HA38" i="99"/>
  <c r="GZ38" i="99"/>
  <c r="GY38" i="99"/>
  <c r="GX38" i="99"/>
  <c r="GW38" i="99"/>
  <c r="GV38" i="99"/>
  <c r="IQ37" i="99"/>
  <c r="IP37" i="99"/>
  <c r="IO37" i="99"/>
  <c r="IN37" i="99"/>
  <c r="IM37" i="99"/>
  <c r="IL37" i="99"/>
  <c r="IK37" i="99"/>
  <c r="IJ37" i="99"/>
  <c r="II37" i="99"/>
  <c r="IH37" i="99"/>
  <c r="IG37" i="99"/>
  <c r="IF37" i="99"/>
  <c r="IE37" i="99"/>
  <c r="ID37" i="99"/>
  <c r="IC37" i="99"/>
  <c r="IB37" i="99"/>
  <c r="IA37" i="99"/>
  <c r="HZ37" i="99"/>
  <c r="HY37" i="99"/>
  <c r="HX37" i="99"/>
  <c r="HW37" i="99"/>
  <c r="HV37" i="99"/>
  <c r="HU37" i="99"/>
  <c r="HT37" i="99"/>
  <c r="HS37" i="99"/>
  <c r="HR37" i="99"/>
  <c r="HQ37" i="99"/>
  <c r="HP37" i="99"/>
  <c r="HO37" i="99"/>
  <c r="HN37" i="99"/>
  <c r="HM37" i="99"/>
  <c r="HL37" i="99"/>
  <c r="HK37" i="99"/>
  <c r="HJ37" i="99"/>
  <c r="HI37" i="99"/>
  <c r="HH37" i="99"/>
  <c r="HG37" i="99"/>
  <c r="HF37" i="99"/>
  <c r="HE37" i="99"/>
  <c r="HD37" i="99"/>
  <c r="HC37" i="99"/>
  <c r="HB37" i="99"/>
  <c r="HA37" i="99"/>
  <c r="GZ37" i="99"/>
  <c r="GY37" i="99"/>
  <c r="GX37" i="99"/>
  <c r="GW37" i="99"/>
  <c r="GV37" i="99"/>
  <c r="IQ35" i="99"/>
  <c r="IP35" i="99"/>
  <c r="IO35" i="99"/>
  <c r="IN35" i="99"/>
  <c r="IM35" i="99"/>
  <c r="IL35" i="99"/>
  <c r="IK35" i="99"/>
  <c r="IJ35" i="99"/>
  <c r="II35" i="99"/>
  <c r="IH35" i="99"/>
  <c r="IG35" i="99"/>
  <c r="IF35" i="99"/>
  <c r="IE35" i="99"/>
  <c r="ID35" i="99"/>
  <c r="IC35" i="99"/>
  <c r="IB35" i="99"/>
  <c r="IA35" i="99"/>
  <c r="HZ35" i="99"/>
  <c r="HY35" i="99"/>
  <c r="HX35" i="99"/>
  <c r="HW35" i="99"/>
  <c r="HV35" i="99"/>
  <c r="HU35" i="99"/>
  <c r="HT35" i="99"/>
  <c r="HS35" i="99"/>
  <c r="HR35" i="99"/>
  <c r="HQ35" i="99"/>
  <c r="HP35" i="99"/>
  <c r="HO35" i="99"/>
  <c r="HN35" i="99"/>
  <c r="HM35" i="99"/>
  <c r="HL35" i="99"/>
  <c r="HK35" i="99"/>
  <c r="HJ35" i="99"/>
  <c r="HI35" i="99"/>
  <c r="HH35" i="99"/>
  <c r="HG35" i="99"/>
  <c r="HF35" i="99"/>
  <c r="HE35" i="99"/>
  <c r="HD35" i="99"/>
  <c r="HC35" i="99"/>
  <c r="HB35" i="99"/>
  <c r="HA35" i="99"/>
  <c r="GZ35" i="99"/>
  <c r="GY35" i="99"/>
  <c r="GX35" i="99"/>
  <c r="GW35" i="99"/>
  <c r="GV35" i="99"/>
  <c r="IQ34" i="99"/>
  <c r="IP34" i="99"/>
  <c r="IO34" i="99"/>
  <c r="IN34" i="99"/>
  <c r="IM34" i="99"/>
  <c r="IL34" i="99"/>
  <c r="IK34" i="99"/>
  <c r="IJ34" i="99"/>
  <c r="II34" i="99"/>
  <c r="IH34" i="99"/>
  <c r="IG34" i="99"/>
  <c r="IF34" i="99"/>
  <c r="IE34" i="99"/>
  <c r="ID34" i="99"/>
  <c r="IC34" i="99"/>
  <c r="IB34" i="99"/>
  <c r="IA34" i="99"/>
  <c r="HZ34" i="99"/>
  <c r="HY34" i="99"/>
  <c r="HX34" i="99"/>
  <c r="HW34" i="99"/>
  <c r="HV34" i="99"/>
  <c r="HU34" i="99"/>
  <c r="HT34" i="99"/>
  <c r="HS34" i="99"/>
  <c r="HR34" i="99"/>
  <c r="HQ34" i="99"/>
  <c r="HP34" i="99"/>
  <c r="HO34" i="99"/>
  <c r="HN34" i="99"/>
  <c r="HM34" i="99"/>
  <c r="HL34" i="99"/>
  <c r="HK34" i="99"/>
  <c r="HJ34" i="99"/>
  <c r="HI34" i="99"/>
  <c r="HH34" i="99"/>
  <c r="HG34" i="99"/>
  <c r="HF34" i="99"/>
  <c r="HE34" i="99"/>
  <c r="HD34" i="99"/>
  <c r="HC34" i="99"/>
  <c r="HB34" i="99"/>
  <c r="HA34" i="99"/>
  <c r="GZ34" i="99"/>
  <c r="GY34" i="99"/>
  <c r="GX34" i="99"/>
  <c r="GW34" i="99"/>
  <c r="GV34" i="99"/>
  <c r="IQ33" i="99"/>
  <c r="IP33" i="99"/>
  <c r="IO33" i="99"/>
  <c r="IN33" i="99"/>
  <c r="IM33" i="99"/>
  <c r="IL33" i="99"/>
  <c r="IK33" i="99"/>
  <c r="IJ33" i="99"/>
  <c r="II33" i="99"/>
  <c r="IH33" i="99"/>
  <c r="IG33" i="99"/>
  <c r="IF33" i="99"/>
  <c r="IE33" i="99"/>
  <c r="ID33" i="99"/>
  <c r="IC33" i="99"/>
  <c r="IB33" i="99"/>
  <c r="IA33" i="99"/>
  <c r="HZ33" i="99"/>
  <c r="HY33" i="99"/>
  <c r="HX33" i="99"/>
  <c r="HW33" i="99"/>
  <c r="HV33" i="99"/>
  <c r="HU33" i="99"/>
  <c r="HT33" i="99"/>
  <c r="HS33" i="99"/>
  <c r="HR33" i="99"/>
  <c r="HQ33" i="99"/>
  <c r="HP33" i="99"/>
  <c r="HO33" i="99"/>
  <c r="HN33" i="99"/>
  <c r="HM33" i="99"/>
  <c r="HL33" i="99"/>
  <c r="HK33" i="99"/>
  <c r="HJ33" i="99"/>
  <c r="HI33" i="99"/>
  <c r="HH33" i="99"/>
  <c r="HG33" i="99"/>
  <c r="HF33" i="99"/>
  <c r="HE33" i="99"/>
  <c r="HD33" i="99"/>
  <c r="HC33" i="99"/>
  <c r="HB33" i="99"/>
  <c r="HA33" i="99"/>
  <c r="GZ33" i="99"/>
  <c r="GY33" i="99"/>
  <c r="GX33" i="99"/>
  <c r="GW33" i="99"/>
  <c r="GV33" i="99"/>
  <c r="IQ25" i="99"/>
  <c r="IP25" i="99"/>
  <c r="IO25" i="99"/>
  <c r="IN25" i="99"/>
  <c r="IM25" i="99"/>
  <c r="IL25" i="99"/>
  <c r="IK25" i="99"/>
  <c r="IJ25" i="99"/>
  <c r="II25" i="99"/>
  <c r="IH25" i="99"/>
  <c r="IG25" i="99"/>
  <c r="IF25" i="99"/>
  <c r="IE25" i="99"/>
  <c r="ID25" i="99"/>
  <c r="IC25" i="99"/>
  <c r="IB25" i="99"/>
  <c r="IA25" i="99"/>
  <c r="HZ25" i="99"/>
  <c r="HY25" i="99"/>
  <c r="HX25" i="99"/>
  <c r="HW25" i="99"/>
  <c r="HV25" i="99"/>
  <c r="HU25" i="99"/>
  <c r="HT25" i="99"/>
  <c r="HS25" i="99"/>
  <c r="HR25" i="99"/>
  <c r="HQ25" i="99"/>
  <c r="HP25" i="99"/>
  <c r="HO25" i="99"/>
  <c r="HN25" i="99"/>
  <c r="HM25" i="99"/>
  <c r="HL25" i="99"/>
  <c r="HK25" i="99"/>
  <c r="HJ25" i="99"/>
  <c r="HI25" i="99"/>
  <c r="HH25" i="99"/>
  <c r="HG25" i="99"/>
  <c r="HF25" i="99"/>
  <c r="HE25" i="99"/>
  <c r="HD25" i="99"/>
  <c r="HC25" i="99"/>
  <c r="HB25" i="99"/>
  <c r="HA25" i="99"/>
  <c r="GZ25" i="99"/>
  <c r="GY25" i="99"/>
  <c r="GX25" i="99"/>
  <c r="GW25" i="99"/>
  <c r="GV25" i="99"/>
  <c r="IQ24" i="99"/>
  <c r="IP24" i="99"/>
  <c r="IO24" i="99"/>
  <c r="IN24" i="99"/>
  <c r="IM24" i="99"/>
  <c r="IL24" i="99"/>
  <c r="IK24" i="99"/>
  <c r="IJ24" i="99"/>
  <c r="II24" i="99"/>
  <c r="IH24" i="99"/>
  <c r="IG24" i="99"/>
  <c r="IF24" i="99"/>
  <c r="IE24" i="99"/>
  <c r="ID24" i="99"/>
  <c r="IC24" i="99"/>
  <c r="IB24" i="99"/>
  <c r="IA24" i="99"/>
  <c r="HZ24" i="99"/>
  <c r="HY24" i="99"/>
  <c r="HX24" i="99"/>
  <c r="HW24" i="99"/>
  <c r="HV24" i="99"/>
  <c r="HU24" i="99"/>
  <c r="HT24" i="99"/>
  <c r="HS24" i="99"/>
  <c r="HR24" i="99"/>
  <c r="HQ24" i="99"/>
  <c r="HP24" i="99"/>
  <c r="HO24" i="99"/>
  <c r="HN24" i="99"/>
  <c r="HM24" i="99"/>
  <c r="HL24" i="99"/>
  <c r="HK24" i="99"/>
  <c r="HJ24" i="99"/>
  <c r="HI24" i="99"/>
  <c r="HH24" i="99"/>
  <c r="HG24" i="99"/>
  <c r="HF24" i="99"/>
  <c r="HE24" i="99"/>
  <c r="HD24" i="99"/>
  <c r="HC24" i="99"/>
  <c r="HB24" i="99"/>
  <c r="HA24" i="99"/>
  <c r="GZ24" i="99"/>
  <c r="GY24" i="99"/>
  <c r="GX24" i="99"/>
  <c r="GW24" i="99"/>
  <c r="GV24" i="99"/>
  <c r="IQ23" i="99"/>
  <c r="IP23" i="99"/>
  <c r="IO23" i="99"/>
  <c r="IN23" i="99"/>
  <c r="IM23" i="99"/>
  <c r="IL23" i="99"/>
  <c r="IK23" i="99"/>
  <c r="IJ23" i="99"/>
  <c r="II23" i="99"/>
  <c r="IH23" i="99"/>
  <c r="IG23" i="99"/>
  <c r="IF23" i="99"/>
  <c r="IE23" i="99"/>
  <c r="ID23" i="99"/>
  <c r="IC23" i="99"/>
  <c r="IB23" i="99"/>
  <c r="IA23" i="99"/>
  <c r="HZ23" i="99"/>
  <c r="HY23" i="99"/>
  <c r="HX23" i="99"/>
  <c r="HW23" i="99"/>
  <c r="HV23" i="99"/>
  <c r="HU23" i="99"/>
  <c r="HT23" i="99"/>
  <c r="HS23" i="99"/>
  <c r="HR23" i="99"/>
  <c r="HQ23" i="99"/>
  <c r="HP23" i="99"/>
  <c r="HO23" i="99"/>
  <c r="HN23" i="99"/>
  <c r="HM23" i="99"/>
  <c r="HL23" i="99"/>
  <c r="HK23" i="99"/>
  <c r="HJ23" i="99"/>
  <c r="HI23" i="99"/>
  <c r="HH23" i="99"/>
  <c r="HG23" i="99"/>
  <c r="HF23" i="99"/>
  <c r="HE23" i="99"/>
  <c r="HD23" i="99"/>
  <c r="HC23" i="99"/>
  <c r="HB23" i="99"/>
  <c r="HA23" i="99"/>
  <c r="GZ23" i="99"/>
  <c r="GY23" i="99"/>
  <c r="GX23" i="99"/>
  <c r="GW23" i="99"/>
  <c r="GV23" i="99"/>
  <c r="IQ21" i="99"/>
  <c r="IP21" i="99"/>
  <c r="IO21" i="99"/>
  <c r="IN21" i="99"/>
  <c r="IM21" i="99"/>
  <c r="IL21" i="99"/>
  <c r="IK21" i="99"/>
  <c r="IJ21" i="99"/>
  <c r="II21" i="99"/>
  <c r="IH21" i="99"/>
  <c r="IG21" i="99"/>
  <c r="IF21" i="99"/>
  <c r="IE21" i="99"/>
  <c r="ID21" i="99"/>
  <c r="IC21" i="99"/>
  <c r="IB21" i="99"/>
  <c r="IA21" i="99"/>
  <c r="HZ21" i="99"/>
  <c r="HY21" i="99"/>
  <c r="HX21" i="99"/>
  <c r="HW21" i="99"/>
  <c r="HV21" i="99"/>
  <c r="HU21" i="99"/>
  <c r="HT21" i="99"/>
  <c r="HS21" i="99"/>
  <c r="HR21" i="99"/>
  <c r="HQ21" i="99"/>
  <c r="HP21" i="99"/>
  <c r="HO21" i="99"/>
  <c r="HN21" i="99"/>
  <c r="HM21" i="99"/>
  <c r="HL21" i="99"/>
  <c r="HK21" i="99"/>
  <c r="HJ21" i="99"/>
  <c r="HI21" i="99"/>
  <c r="HH21" i="99"/>
  <c r="HG21" i="99"/>
  <c r="HF21" i="99"/>
  <c r="HE21" i="99"/>
  <c r="HD21" i="99"/>
  <c r="HC21" i="99"/>
  <c r="HB21" i="99"/>
  <c r="HA21" i="99"/>
  <c r="GZ21" i="99"/>
  <c r="GY21" i="99"/>
  <c r="GX21" i="99"/>
  <c r="GW21" i="99"/>
  <c r="GV21" i="99"/>
  <c r="IQ20" i="99"/>
  <c r="IP20" i="99"/>
  <c r="IO20" i="99"/>
  <c r="IN20" i="99"/>
  <c r="IM20" i="99"/>
  <c r="IL20" i="99"/>
  <c r="IK20" i="99"/>
  <c r="IJ20" i="99"/>
  <c r="II20" i="99"/>
  <c r="IH20" i="99"/>
  <c r="IG20" i="99"/>
  <c r="IF20" i="99"/>
  <c r="IE20" i="99"/>
  <c r="ID20" i="99"/>
  <c r="IC20" i="99"/>
  <c r="IB20" i="99"/>
  <c r="IA20" i="99"/>
  <c r="HZ20" i="99"/>
  <c r="HY20" i="99"/>
  <c r="HX20" i="99"/>
  <c r="HW20" i="99"/>
  <c r="HV20" i="99"/>
  <c r="HU20" i="99"/>
  <c r="HT20" i="99"/>
  <c r="HS20" i="99"/>
  <c r="HR20" i="99"/>
  <c r="HQ20" i="99"/>
  <c r="HP20" i="99"/>
  <c r="HO20" i="99"/>
  <c r="HN20" i="99"/>
  <c r="HM20" i="99"/>
  <c r="HL20" i="99"/>
  <c r="HK20" i="99"/>
  <c r="HJ20" i="99"/>
  <c r="HI20" i="99"/>
  <c r="HH20" i="99"/>
  <c r="HG20" i="99"/>
  <c r="HF20" i="99"/>
  <c r="HE20" i="99"/>
  <c r="HD20" i="99"/>
  <c r="HC20" i="99"/>
  <c r="HB20" i="99"/>
  <c r="HA20" i="99"/>
  <c r="GZ20" i="99"/>
  <c r="GY20" i="99"/>
  <c r="GX20" i="99"/>
  <c r="GW20" i="99"/>
  <c r="GV20" i="99"/>
  <c r="IQ19" i="99"/>
  <c r="IP19" i="99"/>
  <c r="IO19" i="99"/>
  <c r="IN19" i="99"/>
  <c r="IM19" i="99"/>
  <c r="IL19" i="99"/>
  <c r="IK19" i="99"/>
  <c r="IJ19" i="99"/>
  <c r="II19" i="99"/>
  <c r="IH19" i="99"/>
  <c r="IG19" i="99"/>
  <c r="IF19" i="99"/>
  <c r="IE19" i="99"/>
  <c r="ID19" i="99"/>
  <c r="IC19" i="99"/>
  <c r="IB19" i="99"/>
  <c r="IA19" i="99"/>
  <c r="HZ19" i="99"/>
  <c r="HY19" i="99"/>
  <c r="HX19" i="99"/>
  <c r="HW19" i="99"/>
  <c r="HV19" i="99"/>
  <c r="HU19" i="99"/>
  <c r="HT19" i="99"/>
  <c r="HS19" i="99"/>
  <c r="HR19" i="99"/>
  <c r="HQ19" i="99"/>
  <c r="HP19" i="99"/>
  <c r="HO19" i="99"/>
  <c r="HN19" i="99"/>
  <c r="HM19" i="99"/>
  <c r="HL19" i="99"/>
  <c r="HK19" i="99"/>
  <c r="HJ19" i="99"/>
  <c r="HI19" i="99"/>
  <c r="HH19" i="99"/>
  <c r="HG19" i="99"/>
  <c r="HF19" i="99"/>
  <c r="HE19" i="99"/>
  <c r="HD19" i="99"/>
  <c r="HC19" i="99"/>
  <c r="HB19" i="99"/>
  <c r="HA19" i="99"/>
  <c r="GZ19" i="99"/>
  <c r="GY19" i="99"/>
  <c r="GX19" i="99"/>
  <c r="GW19" i="99"/>
  <c r="GV19" i="99"/>
  <c r="IQ11" i="99"/>
  <c r="IP11" i="99"/>
  <c r="IO11" i="99"/>
  <c r="IN11" i="99"/>
  <c r="IM11" i="99"/>
  <c r="IL11" i="99"/>
  <c r="IK11" i="99"/>
  <c r="IJ11" i="99"/>
  <c r="II11" i="99"/>
  <c r="IH11" i="99"/>
  <c r="IG11" i="99"/>
  <c r="IF11" i="99"/>
  <c r="IE11" i="99"/>
  <c r="ID11" i="99"/>
  <c r="IC11" i="99"/>
  <c r="IB11" i="99"/>
  <c r="IA11" i="99"/>
  <c r="HZ11" i="99"/>
  <c r="HY11" i="99"/>
  <c r="HX11" i="99"/>
  <c r="HW11" i="99"/>
  <c r="HV11" i="99"/>
  <c r="HU11" i="99"/>
  <c r="HT11" i="99"/>
  <c r="HS11" i="99"/>
  <c r="HR11" i="99"/>
  <c r="HQ11" i="99"/>
  <c r="HP11" i="99"/>
  <c r="HO11" i="99"/>
  <c r="HN11" i="99"/>
  <c r="HM11" i="99"/>
  <c r="HL11" i="99"/>
  <c r="HK11" i="99"/>
  <c r="HJ11" i="99"/>
  <c r="HI11" i="99"/>
  <c r="HH11" i="99"/>
  <c r="HG11" i="99"/>
  <c r="HF11" i="99"/>
  <c r="HE11" i="99"/>
  <c r="HD11" i="99"/>
  <c r="HC11" i="99"/>
  <c r="HB11" i="99"/>
  <c r="HA11" i="99"/>
  <c r="GZ11" i="99"/>
  <c r="GY11" i="99"/>
  <c r="GX11" i="99"/>
  <c r="GW11" i="99"/>
  <c r="GV11" i="99"/>
  <c r="IQ10" i="99"/>
  <c r="IP10" i="99"/>
  <c r="IO10" i="99"/>
  <c r="IN10" i="99"/>
  <c r="IM10" i="99"/>
  <c r="IL10" i="99"/>
  <c r="IK10" i="99"/>
  <c r="IJ10" i="99"/>
  <c r="II10" i="99"/>
  <c r="IH10" i="99"/>
  <c r="IG10" i="99"/>
  <c r="IF10" i="99"/>
  <c r="IE10" i="99"/>
  <c r="ID10" i="99"/>
  <c r="IC10" i="99"/>
  <c r="IB10" i="99"/>
  <c r="IA10" i="99"/>
  <c r="HZ10" i="99"/>
  <c r="HY10" i="99"/>
  <c r="HX10" i="99"/>
  <c r="HW10" i="99"/>
  <c r="HV10" i="99"/>
  <c r="HU10" i="99"/>
  <c r="HT10" i="99"/>
  <c r="HS10" i="99"/>
  <c r="HR10" i="99"/>
  <c r="HQ10" i="99"/>
  <c r="HP10" i="99"/>
  <c r="HO10" i="99"/>
  <c r="HN10" i="99"/>
  <c r="HM10" i="99"/>
  <c r="HL10" i="99"/>
  <c r="HK10" i="99"/>
  <c r="HJ10" i="99"/>
  <c r="HI10" i="99"/>
  <c r="HH10" i="99"/>
  <c r="HG10" i="99"/>
  <c r="HF10" i="99"/>
  <c r="HE10" i="99"/>
  <c r="HD10" i="99"/>
  <c r="HC10" i="99"/>
  <c r="HB10" i="99"/>
  <c r="HA10" i="99"/>
  <c r="GZ10" i="99"/>
  <c r="GY10" i="99"/>
  <c r="GX10" i="99"/>
  <c r="GW10" i="99"/>
  <c r="GV10" i="99"/>
  <c r="IQ9" i="99"/>
  <c r="IP9" i="99"/>
  <c r="IO9" i="99"/>
  <c r="IN9" i="99"/>
  <c r="IM9" i="99"/>
  <c r="IL9" i="99"/>
  <c r="IK9" i="99"/>
  <c r="IJ9" i="99"/>
  <c r="II9" i="99"/>
  <c r="IH9" i="99"/>
  <c r="IG9" i="99"/>
  <c r="IF9" i="99"/>
  <c r="IE9" i="99"/>
  <c r="ID9" i="99"/>
  <c r="IC9" i="99"/>
  <c r="IB9" i="99"/>
  <c r="IA9" i="99"/>
  <c r="HZ9" i="99"/>
  <c r="HY9" i="99"/>
  <c r="HX9" i="99"/>
  <c r="HW9" i="99"/>
  <c r="HV9" i="99"/>
  <c r="HU9" i="99"/>
  <c r="HT9" i="99"/>
  <c r="HS9" i="99"/>
  <c r="HR9" i="99"/>
  <c r="HQ9" i="99"/>
  <c r="HP9" i="99"/>
  <c r="HO9" i="99"/>
  <c r="HN9" i="99"/>
  <c r="HM9" i="99"/>
  <c r="HL9" i="99"/>
  <c r="HK9" i="99"/>
  <c r="HJ9" i="99"/>
  <c r="HI9" i="99"/>
  <c r="HH9" i="99"/>
  <c r="HG9" i="99"/>
  <c r="HF9" i="99"/>
  <c r="HE9" i="99"/>
  <c r="HD9" i="99"/>
  <c r="HC9" i="99"/>
  <c r="HB9" i="99"/>
  <c r="HA9" i="99"/>
  <c r="GZ9" i="99"/>
  <c r="GY9" i="99"/>
  <c r="GX9" i="99"/>
  <c r="GW9" i="99"/>
  <c r="GV9" i="99"/>
  <c r="IQ7" i="99"/>
  <c r="IP7" i="99"/>
  <c r="IO7" i="99"/>
  <c r="IN7" i="99"/>
  <c r="IM7" i="99"/>
  <c r="IL7" i="99"/>
  <c r="IK7" i="99"/>
  <c r="IJ7" i="99"/>
  <c r="II7" i="99"/>
  <c r="IH7" i="99"/>
  <c r="IG7" i="99"/>
  <c r="IF7" i="99"/>
  <c r="IE7" i="99"/>
  <c r="ID7" i="99"/>
  <c r="IC7" i="99"/>
  <c r="IB7" i="99"/>
  <c r="IA7" i="99"/>
  <c r="HZ7" i="99"/>
  <c r="HY7" i="99"/>
  <c r="HX7" i="99"/>
  <c r="HW7" i="99"/>
  <c r="HV7" i="99"/>
  <c r="HU7" i="99"/>
  <c r="HT7" i="99"/>
  <c r="HS7" i="99"/>
  <c r="HR7" i="99"/>
  <c r="HQ7" i="99"/>
  <c r="HP7" i="99"/>
  <c r="HO7" i="99"/>
  <c r="HN7" i="99"/>
  <c r="HM7" i="99"/>
  <c r="HL7" i="99"/>
  <c r="HK7" i="99"/>
  <c r="HJ7" i="99"/>
  <c r="HI7" i="99"/>
  <c r="HH7" i="99"/>
  <c r="HG7" i="99"/>
  <c r="HF7" i="99"/>
  <c r="HE7" i="99"/>
  <c r="HD7" i="99"/>
  <c r="HC7" i="99"/>
  <c r="HB7" i="99"/>
  <c r="HA7" i="99"/>
  <c r="GZ7" i="99"/>
  <c r="GY7" i="99"/>
  <c r="GX7" i="99"/>
  <c r="GW7" i="99"/>
  <c r="GV7" i="99"/>
  <c r="IQ6" i="99"/>
  <c r="IP6" i="99"/>
  <c r="IO6" i="99"/>
  <c r="IN6" i="99"/>
  <c r="IM6" i="99"/>
  <c r="IL6" i="99"/>
  <c r="IK6" i="99"/>
  <c r="IJ6" i="99"/>
  <c r="II6" i="99"/>
  <c r="IH6" i="99"/>
  <c r="IG6" i="99"/>
  <c r="IF6" i="99"/>
  <c r="IE6" i="99"/>
  <c r="ID6" i="99"/>
  <c r="IC6" i="99"/>
  <c r="IB6" i="99"/>
  <c r="IA6" i="99"/>
  <c r="HZ6" i="99"/>
  <c r="HY6" i="99"/>
  <c r="HX6" i="99"/>
  <c r="HW6" i="99"/>
  <c r="HV6" i="99"/>
  <c r="HU6" i="99"/>
  <c r="HT6" i="99"/>
  <c r="HS6" i="99"/>
  <c r="HR6" i="99"/>
  <c r="HQ6" i="99"/>
  <c r="HP6" i="99"/>
  <c r="HO6" i="99"/>
  <c r="HN6" i="99"/>
  <c r="HM6" i="99"/>
  <c r="HL6" i="99"/>
  <c r="HK6" i="99"/>
  <c r="HJ6" i="99"/>
  <c r="HI6" i="99"/>
  <c r="HH6" i="99"/>
  <c r="HG6" i="99"/>
  <c r="HF6" i="99"/>
  <c r="HE6" i="99"/>
  <c r="HD6" i="99"/>
  <c r="HC6" i="99"/>
  <c r="HB6" i="99"/>
  <c r="HA6" i="99"/>
  <c r="GZ6" i="99"/>
  <c r="GY6" i="99"/>
  <c r="GX6" i="99"/>
  <c r="GW6" i="99"/>
  <c r="GV6" i="99"/>
  <c r="IQ5" i="99"/>
  <c r="IP5" i="99"/>
  <c r="IO5" i="99"/>
  <c r="IN5" i="99"/>
  <c r="IM5" i="99"/>
  <c r="IL5" i="99"/>
  <c r="IK5" i="99"/>
  <c r="IJ5" i="99"/>
  <c r="II5" i="99"/>
  <c r="IH5" i="99"/>
  <c r="IG5" i="99"/>
  <c r="IF5" i="99"/>
  <c r="IE5" i="99"/>
  <c r="ID5" i="99"/>
  <c r="IC5" i="99"/>
  <c r="IB5" i="99"/>
  <c r="IA5" i="99"/>
  <c r="HZ5" i="99"/>
  <c r="HY5" i="99"/>
  <c r="HX5" i="99"/>
  <c r="HW5" i="99"/>
  <c r="HV5" i="99"/>
  <c r="HU5" i="99"/>
  <c r="HT5" i="99"/>
  <c r="HS5" i="99"/>
  <c r="HR5" i="99"/>
  <c r="HQ5" i="99"/>
  <c r="HP5" i="99"/>
  <c r="HO5" i="99"/>
  <c r="HN5" i="99"/>
  <c r="HM5" i="99"/>
  <c r="HL5" i="99"/>
  <c r="HK5" i="99"/>
  <c r="HJ5" i="99"/>
  <c r="HI5" i="99"/>
  <c r="HH5" i="99"/>
  <c r="HG5" i="99"/>
  <c r="HF5" i="99"/>
  <c r="HE5" i="99"/>
  <c r="HD5" i="99"/>
  <c r="HC5" i="99"/>
  <c r="HB5" i="99"/>
  <c r="HA5" i="99"/>
  <c r="GZ5" i="99"/>
  <c r="GY5" i="99"/>
  <c r="GX5" i="99"/>
  <c r="GW5" i="99"/>
  <c r="GV5" i="99"/>
  <c r="B19" i="99"/>
  <c r="B33" i="99" s="1"/>
  <c r="A19" i="99"/>
  <c r="A33" i="99" s="1"/>
  <c r="GT2" i="99"/>
  <c r="GS2" i="99"/>
  <c r="GR2" i="99"/>
  <c r="GQ2" i="99"/>
  <c r="GP2" i="99"/>
  <c r="GO2" i="99"/>
  <c r="GN2" i="99"/>
  <c r="GM2" i="99"/>
  <c r="GL2" i="99"/>
  <c r="GK2" i="99"/>
  <c r="GJ2" i="99"/>
  <c r="GI2" i="99"/>
  <c r="GH2" i="99"/>
  <c r="GG2" i="99"/>
  <c r="GF2" i="99"/>
  <c r="GE2" i="99"/>
  <c r="GD2" i="99"/>
  <c r="GC2" i="99"/>
  <c r="GB2" i="99"/>
  <c r="GA2" i="99"/>
  <c r="FZ2" i="99"/>
  <c r="FY2" i="99"/>
  <c r="FX2" i="99"/>
  <c r="FW2" i="99"/>
  <c r="FV2" i="99"/>
  <c r="FU2" i="99"/>
  <c r="FT2" i="99"/>
  <c r="FS2" i="99"/>
  <c r="FR2" i="99"/>
  <c r="FQ2" i="99"/>
  <c r="FP2" i="99"/>
  <c r="FO2" i="99"/>
  <c r="FN2" i="99"/>
  <c r="FM2" i="99"/>
  <c r="FL2" i="99"/>
  <c r="FK2" i="99"/>
  <c r="FJ2" i="99"/>
  <c r="FI2" i="99"/>
  <c r="FH2" i="99"/>
  <c r="FG2" i="99"/>
  <c r="FF2" i="99"/>
  <c r="FE2" i="99"/>
  <c r="FD2" i="99"/>
  <c r="FC2" i="99"/>
  <c r="FB2" i="99"/>
  <c r="FA2" i="99"/>
  <c r="EZ2" i="99"/>
  <c r="EY2" i="99"/>
  <c r="EX2" i="99"/>
  <c r="EW2" i="99"/>
  <c r="EV2" i="99"/>
  <c r="EU2" i="99"/>
  <c r="ET2" i="99"/>
  <c r="ES2" i="99"/>
  <c r="ER2" i="99"/>
  <c r="EQ2" i="99"/>
  <c r="EP2" i="99"/>
  <c r="EO2" i="99"/>
  <c r="EN2" i="99"/>
  <c r="EM2" i="99"/>
  <c r="EL2" i="99"/>
  <c r="EK2" i="99"/>
  <c r="EJ2" i="99"/>
  <c r="EI2" i="99"/>
  <c r="EH2" i="99"/>
  <c r="EG2" i="99"/>
  <c r="EF2" i="99"/>
  <c r="EE2" i="99"/>
  <c r="ED2" i="99"/>
  <c r="EC2" i="99"/>
  <c r="EB2" i="99"/>
  <c r="EA2" i="99"/>
  <c r="DZ2" i="99"/>
  <c r="DY2" i="99"/>
  <c r="DX2" i="99"/>
  <c r="DW2" i="99"/>
  <c r="DV2" i="99"/>
  <c r="DU2" i="99"/>
  <c r="DT2" i="99"/>
  <c r="DS2" i="99"/>
  <c r="DR2" i="99"/>
  <c r="DQ2" i="99"/>
  <c r="DP2" i="99"/>
  <c r="DO2" i="99"/>
  <c r="DN2" i="99"/>
  <c r="DM2" i="99"/>
  <c r="DL2" i="99"/>
  <c r="DK2" i="99"/>
  <c r="DJ2" i="99"/>
  <c r="DI2" i="99"/>
  <c r="DH2" i="99"/>
  <c r="DG2" i="99"/>
  <c r="DF2" i="99"/>
  <c r="DE2" i="99"/>
  <c r="DD2" i="99"/>
  <c r="DC2" i="99"/>
  <c r="DB2" i="99"/>
  <c r="DA2" i="99"/>
  <c r="CZ2" i="99"/>
  <c r="CY2" i="99"/>
  <c r="CX2" i="99"/>
  <c r="CW2" i="99"/>
  <c r="CV2" i="99"/>
  <c r="CU2" i="99"/>
  <c r="CT2" i="99"/>
  <c r="CS2" i="99"/>
  <c r="CR2" i="99"/>
  <c r="CQ2" i="99"/>
  <c r="CP2" i="99"/>
  <c r="CO2" i="99"/>
  <c r="CN2" i="99"/>
  <c r="CM2" i="99"/>
  <c r="CL2" i="99"/>
  <c r="CK2" i="99"/>
  <c r="CJ2" i="99"/>
  <c r="CI2" i="99"/>
  <c r="CH2" i="99"/>
  <c r="CG2" i="99"/>
  <c r="CF2" i="99"/>
  <c r="CE2" i="99"/>
  <c r="CD2" i="99"/>
  <c r="CC2" i="99"/>
  <c r="CB2" i="99"/>
  <c r="CA2" i="99"/>
  <c r="BZ2" i="99"/>
  <c r="BY2" i="99"/>
  <c r="BX2" i="99"/>
  <c r="BW2" i="99"/>
  <c r="BV2" i="99"/>
  <c r="BU2" i="99"/>
  <c r="BT2" i="99"/>
  <c r="BS2" i="99"/>
  <c r="BR2" i="99"/>
  <c r="BQ2" i="99"/>
  <c r="BP2" i="99"/>
  <c r="BO2" i="99"/>
  <c r="BN2" i="99"/>
  <c r="BM2" i="99"/>
  <c r="BL2" i="99"/>
  <c r="BK2" i="99"/>
  <c r="BJ2" i="99"/>
  <c r="BI2" i="99"/>
  <c r="BH2" i="99"/>
  <c r="BG2" i="99"/>
  <c r="BF2" i="99"/>
  <c r="BE2" i="99"/>
  <c r="BD2" i="99"/>
  <c r="BC2" i="99"/>
  <c r="BB2" i="99"/>
  <c r="BA2" i="99"/>
  <c r="AZ2" i="99"/>
  <c r="AY2" i="99"/>
  <c r="AX2" i="99"/>
  <c r="AW2" i="99"/>
  <c r="AV2" i="99"/>
  <c r="AU2" i="99"/>
  <c r="AT2" i="99"/>
  <c r="AS2" i="99"/>
  <c r="AR2" i="99"/>
  <c r="AQ2" i="99"/>
  <c r="AP2" i="99"/>
  <c r="AO2" i="99"/>
  <c r="AN2" i="99"/>
  <c r="AM2" i="99"/>
  <c r="AL2" i="99"/>
  <c r="AK2" i="99"/>
  <c r="AJ2" i="99"/>
  <c r="AI2" i="99"/>
  <c r="AH2" i="99"/>
  <c r="AG2" i="99"/>
  <c r="AF2" i="99"/>
  <c r="AE2" i="99"/>
  <c r="AD2" i="99"/>
  <c r="AC2" i="99"/>
  <c r="AB2" i="99"/>
  <c r="AA2" i="99"/>
  <c r="Z2" i="99"/>
  <c r="Y2" i="99"/>
  <c r="X2" i="99"/>
  <c r="W2" i="99"/>
  <c r="V2" i="99"/>
  <c r="U2" i="99"/>
  <c r="T2" i="99"/>
  <c r="S2" i="99"/>
  <c r="R2" i="99"/>
  <c r="Q2" i="99"/>
  <c r="P2" i="99"/>
  <c r="O2" i="99"/>
  <c r="N2" i="99"/>
  <c r="M2" i="99"/>
  <c r="L2" i="99"/>
  <c r="K2" i="99"/>
  <c r="J2" i="99"/>
  <c r="I2" i="99"/>
  <c r="H2" i="99"/>
  <c r="G2" i="99"/>
  <c r="F2" i="99"/>
  <c r="E2" i="99"/>
  <c r="D2" i="99"/>
  <c r="C2" i="99"/>
  <c r="B2" i="99"/>
  <c r="A1" i="99"/>
  <c r="IQ73" i="91"/>
  <c r="IP73" i="91"/>
  <c r="IO73" i="91"/>
  <c r="IN73" i="91"/>
  <c r="IM73" i="91"/>
  <c r="IL73" i="91"/>
  <c r="IK73" i="91"/>
  <c r="IJ73" i="91"/>
  <c r="II73" i="91"/>
  <c r="IH73" i="91"/>
  <c r="IG73" i="91"/>
  <c r="IF73" i="91"/>
  <c r="IE73" i="91"/>
  <c r="ID73" i="91"/>
  <c r="IC73" i="91"/>
  <c r="IB73" i="91"/>
  <c r="IA73" i="91"/>
  <c r="HZ73" i="91"/>
  <c r="HY73" i="91"/>
  <c r="HX73" i="91"/>
  <c r="HW73" i="91"/>
  <c r="HV73" i="91"/>
  <c r="HU73" i="91"/>
  <c r="HT73" i="91"/>
  <c r="HS73" i="91"/>
  <c r="HR73" i="91"/>
  <c r="HQ73" i="91"/>
  <c r="HP73" i="91"/>
  <c r="HO73" i="91"/>
  <c r="HN73" i="91"/>
  <c r="HM73" i="91"/>
  <c r="HL73" i="91"/>
  <c r="HK73" i="91"/>
  <c r="HJ73" i="91"/>
  <c r="HI73" i="91"/>
  <c r="HH73" i="91"/>
  <c r="HG73" i="91"/>
  <c r="HF73" i="91"/>
  <c r="HE73" i="91"/>
  <c r="HD73" i="91"/>
  <c r="HC73" i="91"/>
  <c r="HB73" i="91"/>
  <c r="HA73" i="91"/>
  <c r="GZ73" i="91"/>
  <c r="GY73" i="91"/>
  <c r="GX73" i="91"/>
  <c r="GW73" i="91"/>
  <c r="GV73" i="91"/>
  <c r="IQ72" i="91"/>
  <c r="IP72" i="91"/>
  <c r="IO72" i="91"/>
  <c r="IN72" i="91"/>
  <c r="IM72" i="91"/>
  <c r="IL72" i="91"/>
  <c r="IK72" i="91"/>
  <c r="IJ72" i="91"/>
  <c r="II72" i="91"/>
  <c r="IH72" i="91"/>
  <c r="IG72" i="91"/>
  <c r="IF72" i="91"/>
  <c r="IE72" i="91"/>
  <c r="ID72" i="91"/>
  <c r="IC72" i="91"/>
  <c r="IB72" i="91"/>
  <c r="IA72" i="91"/>
  <c r="HZ72" i="91"/>
  <c r="HY72" i="91"/>
  <c r="HX72" i="91"/>
  <c r="HW72" i="91"/>
  <c r="HV72" i="91"/>
  <c r="HU72" i="91"/>
  <c r="HT72" i="91"/>
  <c r="HS72" i="91"/>
  <c r="HR72" i="91"/>
  <c r="HQ72" i="91"/>
  <c r="HP72" i="91"/>
  <c r="HO72" i="91"/>
  <c r="HN72" i="91"/>
  <c r="HM72" i="91"/>
  <c r="HL72" i="91"/>
  <c r="HK72" i="91"/>
  <c r="HJ72" i="91"/>
  <c r="HI72" i="91"/>
  <c r="HH72" i="91"/>
  <c r="HG72" i="91"/>
  <c r="HF72" i="91"/>
  <c r="HE72" i="91"/>
  <c r="HD72" i="91"/>
  <c r="HC72" i="91"/>
  <c r="HB72" i="91"/>
  <c r="HA72" i="91"/>
  <c r="GZ72" i="91"/>
  <c r="GY72" i="91"/>
  <c r="GX72" i="91"/>
  <c r="GW72" i="91"/>
  <c r="GV72" i="91"/>
  <c r="IQ71" i="91"/>
  <c r="IP71" i="91"/>
  <c r="IO71" i="91"/>
  <c r="IN71" i="91"/>
  <c r="IM71" i="91"/>
  <c r="IL71" i="91"/>
  <c r="IK71" i="91"/>
  <c r="IJ71" i="91"/>
  <c r="II71" i="91"/>
  <c r="IH71" i="91"/>
  <c r="IG71" i="91"/>
  <c r="IF71" i="91"/>
  <c r="IE71" i="91"/>
  <c r="ID71" i="91"/>
  <c r="IC71" i="91"/>
  <c r="IB71" i="91"/>
  <c r="IA71" i="91"/>
  <c r="HZ71" i="91"/>
  <c r="HY71" i="91"/>
  <c r="HX71" i="91"/>
  <c r="HW71" i="91"/>
  <c r="HV71" i="91"/>
  <c r="HU71" i="91"/>
  <c r="HT71" i="91"/>
  <c r="HS71" i="91"/>
  <c r="HR71" i="91"/>
  <c r="HQ71" i="91"/>
  <c r="HP71" i="91"/>
  <c r="HO71" i="91"/>
  <c r="HN71" i="91"/>
  <c r="HM71" i="91"/>
  <c r="HL71" i="91"/>
  <c r="HK71" i="91"/>
  <c r="HJ71" i="91"/>
  <c r="HI71" i="91"/>
  <c r="HH71" i="91"/>
  <c r="HG71" i="91"/>
  <c r="HF71" i="91"/>
  <c r="HE71" i="91"/>
  <c r="HD71" i="91"/>
  <c r="HC71" i="91"/>
  <c r="HB71" i="91"/>
  <c r="HA71" i="91"/>
  <c r="GZ71" i="91"/>
  <c r="GY71" i="91"/>
  <c r="GX71" i="91"/>
  <c r="GW71" i="91"/>
  <c r="GV71" i="91"/>
  <c r="IQ66" i="91"/>
  <c r="IP66" i="91"/>
  <c r="IO66" i="91"/>
  <c r="IN66" i="91"/>
  <c r="IM66" i="91"/>
  <c r="IL66" i="91"/>
  <c r="IK66" i="91"/>
  <c r="IJ66" i="91"/>
  <c r="II66" i="91"/>
  <c r="IH66" i="91"/>
  <c r="IG66" i="91"/>
  <c r="IF66" i="91"/>
  <c r="IE66" i="91"/>
  <c r="ID66" i="91"/>
  <c r="IC66" i="91"/>
  <c r="IB66" i="91"/>
  <c r="IA66" i="91"/>
  <c r="HZ66" i="91"/>
  <c r="HY66" i="91"/>
  <c r="HX66" i="91"/>
  <c r="HW66" i="91"/>
  <c r="HV66" i="91"/>
  <c r="HU66" i="91"/>
  <c r="HT66" i="91"/>
  <c r="HS66" i="91"/>
  <c r="HR66" i="91"/>
  <c r="HQ66" i="91"/>
  <c r="HP66" i="91"/>
  <c r="HO66" i="91"/>
  <c r="HN66" i="91"/>
  <c r="HM66" i="91"/>
  <c r="HL66" i="91"/>
  <c r="HK66" i="91"/>
  <c r="HJ66" i="91"/>
  <c r="HI66" i="91"/>
  <c r="HH66" i="91"/>
  <c r="HG66" i="91"/>
  <c r="HF66" i="91"/>
  <c r="HE66" i="91"/>
  <c r="HD66" i="91"/>
  <c r="HC66" i="91"/>
  <c r="HB66" i="91"/>
  <c r="HA66" i="91"/>
  <c r="GZ66" i="91"/>
  <c r="GY66" i="91"/>
  <c r="GX66" i="91"/>
  <c r="GW66" i="91"/>
  <c r="GV66" i="91"/>
  <c r="IQ65" i="91"/>
  <c r="IP65" i="91"/>
  <c r="IO65" i="91"/>
  <c r="IN65" i="91"/>
  <c r="IM65" i="91"/>
  <c r="IL65" i="91"/>
  <c r="IK65" i="91"/>
  <c r="IJ65" i="91"/>
  <c r="II65" i="91"/>
  <c r="IH65" i="91"/>
  <c r="IG65" i="91"/>
  <c r="IF65" i="91"/>
  <c r="IE65" i="91"/>
  <c r="ID65" i="91"/>
  <c r="IC65" i="91"/>
  <c r="IB65" i="91"/>
  <c r="IA65" i="91"/>
  <c r="HZ65" i="91"/>
  <c r="HY65" i="91"/>
  <c r="HX65" i="91"/>
  <c r="HW65" i="91"/>
  <c r="HV65" i="91"/>
  <c r="HU65" i="91"/>
  <c r="HT65" i="91"/>
  <c r="HS65" i="91"/>
  <c r="HR65" i="91"/>
  <c r="HQ65" i="91"/>
  <c r="HP65" i="91"/>
  <c r="HO65" i="91"/>
  <c r="HN65" i="91"/>
  <c r="HM65" i="91"/>
  <c r="HL65" i="91"/>
  <c r="HK65" i="91"/>
  <c r="HJ65" i="91"/>
  <c r="HI65" i="91"/>
  <c r="HH65" i="91"/>
  <c r="HG65" i="91"/>
  <c r="HF65" i="91"/>
  <c r="HE65" i="91"/>
  <c r="HD65" i="91"/>
  <c r="HC65" i="91"/>
  <c r="HB65" i="91"/>
  <c r="HA65" i="91"/>
  <c r="GZ65" i="91"/>
  <c r="GY65" i="91"/>
  <c r="GX65" i="91"/>
  <c r="GW65" i="91"/>
  <c r="GV65" i="91"/>
  <c r="IQ58" i="91"/>
  <c r="IP58" i="91"/>
  <c r="IO58" i="91"/>
  <c r="IN58" i="91"/>
  <c r="IM58" i="91"/>
  <c r="IL58" i="91"/>
  <c r="IK58" i="91"/>
  <c r="IJ58" i="91"/>
  <c r="II58" i="91"/>
  <c r="IH58" i="91"/>
  <c r="IG58" i="91"/>
  <c r="IF58" i="91"/>
  <c r="IE58" i="91"/>
  <c r="ID58" i="91"/>
  <c r="IC58" i="91"/>
  <c r="IB58" i="91"/>
  <c r="IA58" i="91"/>
  <c r="HZ58" i="91"/>
  <c r="HY58" i="91"/>
  <c r="HX58" i="91"/>
  <c r="HW58" i="91"/>
  <c r="HV58" i="91"/>
  <c r="HU58" i="91"/>
  <c r="HT58" i="91"/>
  <c r="HS58" i="91"/>
  <c r="HR58" i="91"/>
  <c r="HQ58" i="91"/>
  <c r="HP58" i="91"/>
  <c r="HO58" i="91"/>
  <c r="HN58" i="91"/>
  <c r="HM58" i="91"/>
  <c r="HL58" i="91"/>
  <c r="HK58" i="91"/>
  <c r="HJ58" i="91"/>
  <c r="HI58" i="91"/>
  <c r="HH58" i="91"/>
  <c r="HG58" i="91"/>
  <c r="HF58" i="91"/>
  <c r="HE58" i="91"/>
  <c r="HD58" i="91"/>
  <c r="HC58" i="91"/>
  <c r="HB58" i="91"/>
  <c r="HA58" i="91"/>
  <c r="GZ58" i="91"/>
  <c r="GY58" i="91"/>
  <c r="GX58" i="91"/>
  <c r="GW58" i="91"/>
  <c r="GV58" i="91"/>
  <c r="IQ57" i="91"/>
  <c r="IP57" i="91"/>
  <c r="IO57" i="91"/>
  <c r="IN57" i="91"/>
  <c r="IM57" i="91"/>
  <c r="IL57" i="91"/>
  <c r="IK57" i="91"/>
  <c r="IJ57" i="91"/>
  <c r="II57" i="91"/>
  <c r="IH57" i="91"/>
  <c r="IG57" i="91"/>
  <c r="IF57" i="91"/>
  <c r="IE57" i="91"/>
  <c r="ID57" i="91"/>
  <c r="IC57" i="91"/>
  <c r="IB57" i="91"/>
  <c r="IA57" i="91"/>
  <c r="HZ57" i="91"/>
  <c r="HY57" i="91"/>
  <c r="HX57" i="91"/>
  <c r="HW57" i="91"/>
  <c r="HV57" i="91"/>
  <c r="HU57" i="91"/>
  <c r="HT57" i="91"/>
  <c r="HS57" i="91"/>
  <c r="HR57" i="91"/>
  <c r="HQ57" i="91"/>
  <c r="HP57" i="91"/>
  <c r="HO57" i="91"/>
  <c r="HN57" i="91"/>
  <c r="HM57" i="91"/>
  <c r="HL57" i="91"/>
  <c r="HK57" i="91"/>
  <c r="HJ57" i="91"/>
  <c r="HI57" i="91"/>
  <c r="HH57" i="91"/>
  <c r="HG57" i="91"/>
  <c r="HF57" i="91"/>
  <c r="HE57" i="91"/>
  <c r="HD57" i="91"/>
  <c r="HC57" i="91"/>
  <c r="HB57" i="91"/>
  <c r="HA57" i="91"/>
  <c r="GZ57" i="91"/>
  <c r="GY57" i="91"/>
  <c r="GX57" i="91"/>
  <c r="GW57" i="91"/>
  <c r="GV57" i="91"/>
  <c r="IQ56" i="91"/>
  <c r="IP56" i="91"/>
  <c r="IO56" i="91"/>
  <c r="IN56" i="91"/>
  <c r="IM56" i="91"/>
  <c r="IL56" i="91"/>
  <c r="IK56" i="91"/>
  <c r="IJ56" i="91"/>
  <c r="II56" i="91"/>
  <c r="IH56" i="91"/>
  <c r="IG56" i="91"/>
  <c r="IF56" i="91"/>
  <c r="IE56" i="91"/>
  <c r="ID56" i="91"/>
  <c r="IC56" i="91"/>
  <c r="IB56" i="91"/>
  <c r="IA56" i="91"/>
  <c r="HZ56" i="91"/>
  <c r="HY56" i="91"/>
  <c r="HX56" i="91"/>
  <c r="HW56" i="91"/>
  <c r="HV56" i="91"/>
  <c r="HU56" i="91"/>
  <c r="HT56" i="91"/>
  <c r="HS56" i="91"/>
  <c r="HR56" i="91"/>
  <c r="HQ56" i="91"/>
  <c r="HP56" i="91"/>
  <c r="HO56" i="91"/>
  <c r="HN56" i="91"/>
  <c r="HM56" i="91"/>
  <c r="HL56" i="91"/>
  <c r="HK56" i="91"/>
  <c r="HJ56" i="91"/>
  <c r="HI56" i="91"/>
  <c r="HH56" i="91"/>
  <c r="HG56" i="91"/>
  <c r="HF56" i="91"/>
  <c r="HE56" i="91"/>
  <c r="HD56" i="91"/>
  <c r="HC56" i="91"/>
  <c r="HB56" i="91"/>
  <c r="HA56" i="91"/>
  <c r="GZ56" i="91"/>
  <c r="GY56" i="91"/>
  <c r="GX56" i="91"/>
  <c r="GW56" i="91"/>
  <c r="GV56" i="91"/>
  <c r="IQ51" i="91"/>
  <c r="IP51" i="91"/>
  <c r="IO51" i="91"/>
  <c r="IN51" i="91"/>
  <c r="IM51" i="91"/>
  <c r="IL51" i="91"/>
  <c r="IK51" i="91"/>
  <c r="IJ51" i="91"/>
  <c r="II51" i="91"/>
  <c r="IH51" i="91"/>
  <c r="IG51" i="91"/>
  <c r="IF51" i="91"/>
  <c r="IE51" i="91"/>
  <c r="ID51" i="91"/>
  <c r="IC51" i="91"/>
  <c r="IB51" i="91"/>
  <c r="IA51" i="91"/>
  <c r="HZ51" i="91"/>
  <c r="HY51" i="91"/>
  <c r="HX51" i="91"/>
  <c r="HW51" i="91"/>
  <c r="HV51" i="91"/>
  <c r="HU51" i="91"/>
  <c r="HT51" i="91"/>
  <c r="HS51" i="91"/>
  <c r="HR51" i="91"/>
  <c r="HQ51" i="91"/>
  <c r="HP51" i="91"/>
  <c r="HO51" i="91"/>
  <c r="HN51" i="91"/>
  <c r="HM51" i="91"/>
  <c r="HL51" i="91"/>
  <c r="HK51" i="91"/>
  <c r="HJ51" i="91"/>
  <c r="HI51" i="91"/>
  <c r="HH51" i="91"/>
  <c r="HG51" i="91"/>
  <c r="HF51" i="91"/>
  <c r="HE51" i="91"/>
  <c r="HD51" i="91"/>
  <c r="HC51" i="91"/>
  <c r="HB51" i="91"/>
  <c r="HA51" i="91"/>
  <c r="GZ51" i="91"/>
  <c r="GY51" i="91"/>
  <c r="GX51" i="91"/>
  <c r="GW51" i="91"/>
  <c r="GV51" i="91"/>
  <c r="IQ50" i="91"/>
  <c r="IP50" i="91"/>
  <c r="IO50" i="91"/>
  <c r="IN50" i="91"/>
  <c r="IM50" i="91"/>
  <c r="IL50" i="91"/>
  <c r="IK50" i="91"/>
  <c r="IJ50" i="91"/>
  <c r="II50" i="91"/>
  <c r="IH50" i="91"/>
  <c r="IG50" i="91"/>
  <c r="IF50" i="91"/>
  <c r="IE50" i="91"/>
  <c r="ID50" i="91"/>
  <c r="IC50" i="91"/>
  <c r="IB50" i="91"/>
  <c r="IA50" i="91"/>
  <c r="HZ50" i="91"/>
  <c r="HY50" i="91"/>
  <c r="HX50" i="91"/>
  <c r="HW50" i="91"/>
  <c r="HV50" i="91"/>
  <c r="HU50" i="91"/>
  <c r="HT50" i="91"/>
  <c r="HS50" i="91"/>
  <c r="HR50" i="91"/>
  <c r="HQ50" i="91"/>
  <c r="HP50" i="91"/>
  <c r="HO50" i="91"/>
  <c r="HN50" i="91"/>
  <c r="HM50" i="91"/>
  <c r="HL50" i="91"/>
  <c r="HK50" i="91"/>
  <c r="HJ50" i="91"/>
  <c r="HI50" i="91"/>
  <c r="HH50" i="91"/>
  <c r="HG50" i="91"/>
  <c r="HF50" i="91"/>
  <c r="HE50" i="91"/>
  <c r="HD50" i="91"/>
  <c r="HC50" i="91"/>
  <c r="HB50" i="91"/>
  <c r="HA50" i="91"/>
  <c r="GZ50" i="91"/>
  <c r="GY50" i="91"/>
  <c r="GX50" i="91"/>
  <c r="GW50" i="91"/>
  <c r="GV50" i="91"/>
  <c r="IQ43" i="91"/>
  <c r="IP43" i="91"/>
  <c r="IO43" i="91"/>
  <c r="IN43" i="91"/>
  <c r="IM43" i="91"/>
  <c r="IL43" i="91"/>
  <c r="IK43" i="91"/>
  <c r="IJ43" i="91"/>
  <c r="II43" i="91"/>
  <c r="IH43" i="91"/>
  <c r="IG43" i="91"/>
  <c r="IF43" i="91"/>
  <c r="IE43" i="91"/>
  <c r="ID43" i="91"/>
  <c r="IC43" i="91"/>
  <c r="IB43" i="91"/>
  <c r="IA43" i="91"/>
  <c r="HZ43" i="91"/>
  <c r="HY43" i="91"/>
  <c r="HX43" i="91"/>
  <c r="HW43" i="91"/>
  <c r="HV43" i="91"/>
  <c r="HU43" i="91"/>
  <c r="HT43" i="91"/>
  <c r="HS43" i="91"/>
  <c r="HR43" i="91"/>
  <c r="HQ43" i="91"/>
  <c r="HP43" i="91"/>
  <c r="HO43" i="91"/>
  <c r="HN43" i="91"/>
  <c r="HM43" i="91"/>
  <c r="HL43" i="91"/>
  <c r="HK43" i="91"/>
  <c r="HJ43" i="91"/>
  <c r="HI43" i="91"/>
  <c r="HH43" i="91"/>
  <c r="HG43" i="91"/>
  <c r="HF43" i="91"/>
  <c r="HE43" i="91"/>
  <c r="HD43" i="91"/>
  <c r="HC43" i="91"/>
  <c r="HB43" i="91"/>
  <c r="HA43" i="91"/>
  <c r="GZ43" i="91"/>
  <c r="GY43" i="91"/>
  <c r="GX43" i="91"/>
  <c r="GW43" i="91"/>
  <c r="GV43" i="91"/>
  <c r="IQ42" i="91"/>
  <c r="IP42" i="91"/>
  <c r="IO42" i="91"/>
  <c r="IN42" i="91"/>
  <c r="IM42" i="91"/>
  <c r="IL42" i="91"/>
  <c r="IK42" i="91"/>
  <c r="IJ42" i="91"/>
  <c r="II42" i="91"/>
  <c r="IH42" i="91"/>
  <c r="IG42" i="91"/>
  <c r="IF42" i="91"/>
  <c r="IE42" i="91"/>
  <c r="ID42" i="91"/>
  <c r="IC42" i="91"/>
  <c r="IB42" i="91"/>
  <c r="IA42" i="91"/>
  <c r="HZ42" i="91"/>
  <c r="HY42" i="91"/>
  <c r="HX42" i="91"/>
  <c r="HW42" i="91"/>
  <c r="HV42" i="91"/>
  <c r="HU42" i="91"/>
  <c r="HT42" i="91"/>
  <c r="HS42" i="91"/>
  <c r="HR42" i="91"/>
  <c r="HQ42" i="91"/>
  <c r="HP42" i="91"/>
  <c r="HO42" i="91"/>
  <c r="HN42" i="91"/>
  <c r="HM42" i="91"/>
  <c r="HL42" i="91"/>
  <c r="HK42" i="91"/>
  <c r="HJ42" i="91"/>
  <c r="HI42" i="91"/>
  <c r="HH42" i="91"/>
  <c r="HG42" i="91"/>
  <c r="HF42" i="91"/>
  <c r="HE42" i="91"/>
  <c r="HD42" i="91"/>
  <c r="HC42" i="91"/>
  <c r="HB42" i="91"/>
  <c r="HA42" i="91"/>
  <c r="GZ42" i="91"/>
  <c r="GY42" i="91"/>
  <c r="GX42" i="91"/>
  <c r="GW42" i="91"/>
  <c r="GV42" i="91"/>
  <c r="IQ41" i="91"/>
  <c r="IP41" i="91"/>
  <c r="IO41" i="91"/>
  <c r="IN41" i="91"/>
  <c r="IM41" i="91"/>
  <c r="IL41" i="91"/>
  <c r="IK41" i="91"/>
  <c r="IJ41" i="91"/>
  <c r="II41" i="91"/>
  <c r="IH41" i="91"/>
  <c r="IG41" i="91"/>
  <c r="IF41" i="91"/>
  <c r="IE41" i="91"/>
  <c r="ID41" i="91"/>
  <c r="IC41" i="91"/>
  <c r="IB41" i="91"/>
  <c r="IA41" i="91"/>
  <c r="HZ41" i="91"/>
  <c r="HY41" i="91"/>
  <c r="HX41" i="91"/>
  <c r="HW41" i="91"/>
  <c r="HV41" i="91"/>
  <c r="HU41" i="91"/>
  <c r="HT41" i="91"/>
  <c r="HS41" i="91"/>
  <c r="HR41" i="91"/>
  <c r="HQ41" i="91"/>
  <c r="HP41" i="91"/>
  <c r="HO41" i="91"/>
  <c r="HN41" i="91"/>
  <c r="HM41" i="91"/>
  <c r="HL41" i="91"/>
  <c r="HK41" i="91"/>
  <c r="HJ41" i="91"/>
  <c r="HI41" i="91"/>
  <c r="HH41" i="91"/>
  <c r="HG41" i="91"/>
  <c r="HF41" i="91"/>
  <c r="HE41" i="91"/>
  <c r="HD41" i="91"/>
  <c r="HC41" i="91"/>
  <c r="HB41" i="91"/>
  <c r="HA41" i="91"/>
  <c r="GZ41" i="91"/>
  <c r="GY41" i="91"/>
  <c r="GX41" i="91"/>
  <c r="GW41" i="91"/>
  <c r="GV41" i="91"/>
  <c r="IQ36" i="91"/>
  <c r="IP36" i="91"/>
  <c r="IO36" i="91"/>
  <c r="IN36" i="91"/>
  <c r="IM36" i="91"/>
  <c r="IL36" i="91"/>
  <c r="IK36" i="91"/>
  <c r="IJ36" i="91"/>
  <c r="II36" i="91"/>
  <c r="IH36" i="91"/>
  <c r="IG36" i="91"/>
  <c r="IF36" i="91"/>
  <c r="IE36" i="91"/>
  <c r="ID36" i="91"/>
  <c r="IC36" i="91"/>
  <c r="IB36" i="91"/>
  <c r="IA36" i="91"/>
  <c r="HZ36" i="91"/>
  <c r="HY36" i="91"/>
  <c r="HX36" i="91"/>
  <c r="HW36" i="91"/>
  <c r="HV36" i="91"/>
  <c r="HU36" i="91"/>
  <c r="HT36" i="91"/>
  <c r="HS36" i="91"/>
  <c r="HR36" i="91"/>
  <c r="HQ36" i="91"/>
  <c r="HP36" i="91"/>
  <c r="HO36" i="91"/>
  <c r="HN36" i="91"/>
  <c r="HM36" i="91"/>
  <c r="HL36" i="91"/>
  <c r="HK36" i="91"/>
  <c r="HJ36" i="91"/>
  <c r="HI36" i="91"/>
  <c r="HH36" i="91"/>
  <c r="HG36" i="91"/>
  <c r="HF36" i="91"/>
  <c r="HE36" i="91"/>
  <c r="HD36" i="91"/>
  <c r="HC36" i="91"/>
  <c r="HB36" i="91"/>
  <c r="HA36" i="91"/>
  <c r="GZ36" i="91"/>
  <c r="GY36" i="91"/>
  <c r="GX36" i="91"/>
  <c r="GW36" i="91"/>
  <c r="GV36" i="91"/>
  <c r="IQ35" i="91"/>
  <c r="IP35" i="91"/>
  <c r="IO35" i="91"/>
  <c r="IN35" i="91"/>
  <c r="IM35" i="91"/>
  <c r="IL35" i="91"/>
  <c r="IK35" i="91"/>
  <c r="IJ35" i="91"/>
  <c r="II35" i="91"/>
  <c r="IH35" i="91"/>
  <c r="IG35" i="91"/>
  <c r="IF35" i="91"/>
  <c r="IE35" i="91"/>
  <c r="ID35" i="91"/>
  <c r="IC35" i="91"/>
  <c r="IB35" i="91"/>
  <c r="IA35" i="91"/>
  <c r="HZ35" i="91"/>
  <c r="HY35" i="91"/>
  <c r="HX35" i="91"/>
  <c r="HW35" i="91"/>
  <c r="HV35" i="91"/>
  <c r="HU35" i="91"/>
  <c r="HT35" i="91"/>
  <c r="HS35" i="91"/>
  <c r="HR35" i="91"/>
  <c r="HQ35" i="91"/>
  <c r="HP35" i="91"/>
  <c r="HO35" i="91"/>
  <c r="HN35" i="91"/>
  <c r="HM35" i="91"/>
  <c r="HL35" i="91"/>
  <c r="HK35" i="91"/>
  <c r="HJ35" i="91"/>
  <c r="HI35" i="91"/>
  <c r="HH35" i="91"/>
  <c r="HG35" i="91"/>
  <c r="HF35" i="91"/>
  <c r="HE35" i="91"/>
  <c r="HD35" i="91"/>
  <c r="HC35" i="91"/>
  <c r="HB35" i="91"/>
  <c r="HA35" i="91"/>
  <c r="GZ35" i="91"/>
  <c r="GY35" i="91"/>
  <c r="GX35" i="91"/>
  <c r="GW35" i="91"/>
  <c r="GV35" i="91"/>
  <c r="B58" i="91"/>
  <c r="B73" i="91" s="1"/>
  <c r="A58" i="91"/>
  <c r="A73" i="91" s="1"/>
  <c r="IQ27" i="91"/>
  <c r="IP27" i="91"/>
  <c r="IO27" i="91"/>
  <c r="IN27" i="91"/>
  <c r="IM27" i="91"/>
  <c r="IL27" i="91"/>
  <c r="IK27" i="91"/>
  <c r="IJ27" i="91"/>
  <c r="II27" i="91"/>
  <c r="IH27" i="91"/>
  <c r="IG27" i="91"/>
  <c r="IF27" i="91"/>
  <c r="IE27" i="91"/>
  <c r="ID27" i="91"/>
  <c r="IC27" i="91"/>
  <c r="IB27" i="91"/>
  <c r="IA27" i="91"/>
  <c r="HZ27" i="91"/>
  <c r="HY27" i="91"/>
  <c r="HX27" i="91"/>
  <c r="HW27" i="91"/>
  <c r="HV27" i="91"/>
  <c r="HU27" i="91"/>
  <c r="HT27" i="91"/>
  <c r="HS27" i="91"/>
  <c r="HR27" i="91"/>
  <c r="HQ27" i="91"/>
  <c r="HP27" i="91"/>
  <c r="HO27" i="91"/>
  <c r="HN27" i="91"/>
  <c r="HM27" i="91"/>
  <c r="HL27" i="91"/>
  <c r="HK27" i="91"/>
  <c r="HJ27" i="91"/>
  <c r="HI27" i="91"/>
  <c r="HH27" i="91"/>
  <c r="HG27" i="91"/>
  <c r="HF27" i="91"/>
  <c r="HE27" i="91"/>
  <c r="HD27" i="91"/>
  <c r="HC27" i="91"/>
  <c r="HB27" i="91"/>
  <c r="HA27" i="91"/>
  <c r="GZ27" i="91"/>
  <c r="GY27" i="91"/>
  <c r="GX27" i="91"/>
  <c r="GW27" i="91"/>
  <c r="GV27" i="91"/>
  <c r="B27" i="91"/>
  <c r="A27" i="91"/>
  <c r="IQ26" i="91"/>
  <c r="IP26" i="91"/>
  <c r="IO26" i="91"/>
  <c r="IN26" i="91"/>
  <c r="IM26" i="91"/>
  <c r="IL26" i="91"/>
  <c r="IK26" i="91"/>
  <c r="IJ26" i="91"/>
  <c r="II26" i="91"/>
  <c r="IH26" i="91"/>
  <c r="IG26" i="91"/>
  <c r="IF26" i="91"/>
  <c r="IE26" i="91"/>
  <c r="ID26" i="91"/>
  <c r="IC26" i="91"/>
  <c r="IB26" i="91"/>
  <c r="IA26" i="91"/>
  <c r="HZ26" i="91"/>
  <c r="HY26" i="91"/>
  <c r="HX26" i="91"/>
  <c r="HW26" i="91"/>
  <c r="HV26" i="91"/>
  <c r="HU26" i="91"/>
  <c r="HT26" i="91"/>
  <c r="HS26" i="91"/>
  <c r="HR26" i="91"/>
  <c r="HQ26" i="91"/>
  <c r="HP26" i="91"/>
  <c r="HO26" i="91"/>
  <c r="HN26" i="91"/>
  <c r="HM26" i="91"/>
  <c r="HL26" i="91"/>
  <c r="HK26" i="91"/>
  <c r="HJ26" i="91"/>
  <c r="HI26" i="91"/>
  <c r="HH26" i="91"/>
  <c r="HG26" i="91"/>
  <c r="HF26" i="91"/>
  <c r="HE26" i="91"/>
  <c r="HD26" i="91"/>
  <c r="HC26" i="91"/>
  <c r="HB26" i="91"/>
  <c r="HA26" i="91"/>
  <c r="GZ26" i="91"/>
  <c r="GY26" i="91"/>
  <c r="GX26" i="91"/>
  <c r="GW26" i="91"/>
  <c r="GV26" i="91"/>
  <c r="B26" i="91"/>
  <c r="A26" i="91"/>
  <c r="IQ21" i="91"/>
  <c r="IP21" i="91"/>
  <c r="IO21" i="91"/>
  <c r="IN21" i="91"/>
  <c r="IM21" i="91"/>
  <c r="IL21" i="91"/>
  <c r="IK21" i="91"/>
  <c r="IJ21" i="91"/>
  <c r="II21" i="91"/>
  <c r="IH21" i="91"/>
  <c r="IG21" i="91"/>
  <c r="IF21" i="91"/>
  <c r="IE21" i="91"/>
  <c r="ID21" i="91"/>
  <c r="IC21" i="91"/>
  <c r="IB21" i="91"/>
  <c r="IA21" i="91"/>
  <c r="HZ21" i="91"/>
  <c r="HY21" i="91"/>
  <c r="HX21" i="91"/>
  <c r="HW21" i="91"/>
  <c r="HV21" i="91"/>
  <c r="HU21" i="91"/>
  <c r="HT21" i="91"/>
  <c r="HS21" i="91"/>
  <c r="HR21" i="91"/>
  <c r="HQ21" i="91"/>
  <c r="HP21" i="91"/>
  <c r="HO21" i="91"/>
  <c r="HN21" i="91"/>
  <c r="HM21" i="91"/>
  <c r="HL21" i="91"/>
  <c r="HK21" i="91"/>
  <c r="HJ21" i="91"/>
  <c r="HI21" i="91"/>
  <c r="HH21" i="91"/>
  <c r="HG21" i="91"/>
  <c r="HF21" i="91"/>
  <c r="HE21" i="91"/>
  <c r="HD21" i="91"/>
  <c r="HC21" i="91"/>
  <c r="HB21" i="91"/>
  <c r="HA21" i="91"/>
  <c r="GZ21" i="91"/>
  <c r="GY21" i="91"/>
  <c r="GX21" i="91"/>
  <c r="GW21" i="91"/>
  <c r="GV21" i="91"/>
  <c r="B21" i="91"/>
  <c r="A21" i="91"/>
  <c r="IQ20" i="91"/>
  <c r="IP20" i="91"/>
  <c r="IO20" i="91"/>
  <c r="IN20" i="91"/>
  <c r="IM20" i="91"/>
  <c r="IL20" i="91"/>
  <c r="IK20" i="91"/>
  <c r="IJ20" i="91"/>
  <c r="II20" i="91"/>
  <c r="IH20" i="91"/>
  <c r="IG20" i="91"/>
  <c r="IF20" i="91"/>
  <c r="IE20" i="91"/>
  <c r="ID20" i="91"/>
  <c r="IC20" i="91"/>
  <c r="IB20" i="91"/>
  <c r="IA20" i="91"/>
  <c r="HZ20" i="91"/>
  <c r="HY20" i="91"/>
  <c r="HX20" i="91"/>
  <c r="HW20" i="91"/>
  <c r="HV20" i="91"/>
  <c r="HU20" i="91"/>
  <c r="HT20" i="91"/>
  <c r="HS20" i="91"/>
  <c r="HR20" i="91"/>
  <c r="HQ20" i="91"/>
  <c r="HP20" i="91"/>
  <c r="HO20" i="91"/>
  <c r="HN20" i="91"/>
  <c r="HM20" i="91"/>
  <c r="HL20" i="91"/>
  <c r="HK20" i="91"/>
  <c r="HJ20" i="91"/>
  <c r="HI20" i="91"/>
  <c r="HH20" i="91"/>
  <c r="HG20" i="91"/>
  <c r="HF20" i="91"/>
  <c r="HE20" i="91"/>
  <c r="HD20" i="91"/>
  <c r="HC20" i="91"/>
  <c r="HB20" i="91"/>
  <c r="HA20" i="91"/>
  <c r="GZ20" i="91"/>
  <c r="GY20" i="91"/>
  <c r="GX20" i="91"/>
  <c r="GW20" i="91"/>
  <c r="GV20" i="91"/>
  <c r="B20" i="91"/>
  <c r="A20" i="91"/>
  <c r="IQ17" i="91"/>
  <c r="IP17" i="91"/>
  <c r="IO17" i="91"/>
  <c r="IN17" i="91"/>
  <c r="IM17" i="91"/>
  <c r="IL17" i="91"/>
  <c r="IK17" i="91"/>
  <c r="IJ17" i="91"/>
  <c r="II17" i="91"/>
  <c r="IH17" i="91"/>
  <c r="IG17" i="91"/>
  <c r="IF17" i="91"/>
  <c r="IE17" i="91"/>
  <c r="ID17" i="91"/>
  <c r="IC17" i="91"/>
  <c r="IB17" i="91"/>
  <c r="IA17" i="91"/>
  <c r="HZ17" i="91"/>
  <c r="HY17" i="91"/>
  <c r="HX17" i="91"/>
  <c r="HW17" i="91"/>
  <c r="HV17" i="91"/>
  <c r="HU17" i="91"/>
  <c r="HT17" i="91"/>
  <c r="HS17" i="91"/>
  <c r="HR17" i="91"/>
  <c r="HQ17" i="91"/>
  <c r="HP17" i="91"/>
  <c r="HO17" i="91"/>
  <c r="HN17" i="91"/>
  <c r="HM17" i="91"/>
  <c r="HL17" i="91"/>
  <c r="HK17" i="91"/>
  <c r="HJ17" i="91"/>
  <c r="HI17" i="91"/>
  <c r="HH17" i="91"/>
  <c r="HG17" i="91"/>
  <c r="HF17" i="91"/>
  <c r="HE17" i="91"/>
  <c r="HD17" i="91"/>
  <c r="HC17" i="91"/>
  <c r="HB17" i="91"/>
  <c r="HA17" i="91"/>
  <c r="GZ17" i="91"/>
  <c r="GY17" i="91"/>
  <c r="GX17" i="91"/>
  <c r="GW17" i="91"/>
  <c r="GV17" i="91"/>
  <c r="IQ16" i="91"/>
  <c r="IP16" i="91"/>
  <c r="IO16" i="91"/>
  <c r="IN16" i="91"/>
  <c r="IM16" i="91"/>
  <c r="IL16" i="91"/>
  <c r="IK16" i="91"/>
  <c r="IJ16" i="91"/>
  <c r="II16" i="91"/>
  <c r="IH16" i="91"/>
  <c r="IG16" i="91"/>
  <c r="IF16" i="91"/>
  <c r="IE16" i="91"/>
  <c r="ID16" i="91"/>
  <c r="IC16" i="91"/>
  <c r="IB16" i="91"/>
  <c r="IA16" i="91"/>
  <c r="HZ16" i="91"/>
  <c r="HY16" i="91"/>
  <c r="HX16" i="91"/>
  <c r="HW16" i="91"/>
  <c r="HV16" i="91"/>
  <c r="HU16" i="91"/>
  <c r="HT16" i="91"/>
  <c r="HS16" i="91"/>
  <c r="HR16" i="91"/>
  <c r="HQ16" i="91"/>
  <c r="HP16" i="91"/>
  <c r="HO16" i="91"/>
  <c r="HN16" i="91"/>
  <c r="HM16" i="91"/>
  <c r="HL16" i="91"/>
  <c r="HK16" i="91"/>
  <c r="HJ16" i="91"/>
  <c r="HI16" i="91"/>
  <c r="HH16" i="91"/>
  <c r="HG16" i="91"/>
  <c r="HF16" i="91"/>
  <c r="HE16" i="91"/>
  <c r="HD16" i="91"/>
  <c r="HC16" i="91"/>
  <c r="HB16" i="91"/>
  <c r="HA16" i="91"/>
  <c r="GZ16" i="91"/>
  <c r="GY16" i="91"/>
  <c r="GX16" i="91"/>
  <c r="GW16" i="91"/>
  <c r="GV16" i="91"/>
  <c r="IQ14" i="91"/>
  <c r="IP14" i="91"/>
  <c r="IO14" i="91"/>
  <c r="IN14" i="91"/>
  <c r="IM14" i="91"/>
  <c r="IL14" i="91"/>
  <c r="IK14" i="91"/>
  <c r="IJ14" i="91"/>
  <c r="II14" i="91"/>
  <c r="IH14" i="91"/>
  <c r="IG14" i="91"/>
  <c r="IF14" i="91"/>
  <c r="IE14" i="91"/>
  <c r="ID14" i="91"/>
  <c r="IC14" i="91"/>
  <c r="IB14" i="91"/>
  <c r="IA14" i="91"/>
  <c r="HZ14" i="91"/>
  <c r="HY14" i="91"/>
  <c r="HX14" i="91"/>
  <c r="HW14" i="91"/>
  <c r="HV14" i="91"/>
  <c r="HU14" i="91"/>
  <c r="HT14" i="91"/>
  <c r="HS14" i="91"/>
  <c r="HR14" i="91"/>
  <c r="HQ14" i="91"/>
  <c r="HP14" i="91"/>
  <c r="HO14" i="91"/>
  <c r="HN14" i="91"/>
  <c r="HM14" i="91"/>
  <c r="HL14" i="91"/>
  <c r="HK14" i="91"/>
  <c r="HJ14" i="91"/>
  <c r="HI14" i="91"/>
  <c r="HH14" i="91"/>
  <c r="HG14" i="91"/>
  <c r="HF14" i="91"/>
  <c r="HE14" i="91"/>
  <c r="HD14" i="91"/>
  <c r="HC14" i="91"/>
  <c r="HB14" i="91"/>
  <c r="HA14" i="91"/>
  <c r="GZ14" i="91"/>
  <c r="GY14" i="91"/>
  <c r="GX14" i="91"/>
  <c r="GW14" i="91"/>
  <c r="GV14" i="91"/>
  <c r="IQ13" i="91"/>
  <c r="IP13" i="91"/>
  <c r="IO13" i="91"/>
  <c r="IN13" i="91"/>
  <c r="IM13" i="91"/>
  <c r="IL13" i="91"/>
  <c r="IK13" i="91"/>
  <c r="IJ13" i="91"/>
  <c r="II13" i="91"/>
  <c r="IH13" i="91"/>
  <c r="IG13" i="91"/>
  <c r="IF13" i="91"/>
  <c r="IE13" i="91"/>
  <c r="ID13" i="91"/>
  <c r="IC13" i="91"/>
  <c r="IB13" i="91"/>
  <c r="IA13" i="91"/>
  <c r="HZ13" i="91"/>
  <c r="HY13" i="91"/>
  <c r="HX13" i="91"/>
  <c r="HW13" i="91"/>
  <c r="HV13" i="91"/>
  <c r="HU13" i="91"/>
  <c r="HT13" i="91"/>
  <c r="HS13" i="91"/>
  <c r="HR13" i="91"/>
  <c r="HQ13" i="91"/>
  <c r="HP13" i="91"/>
  <c r="HO13" i="91"/>
  <c r="HN13" i="91"/>
  <c r="HM13" i="91"/>
  <c r="HL13" i="91"/>
  <c r="HK13" i="91"/>
  <c r="HJ13" i="91"/>
  <c r="HI13" i="91"/>
  <c r="HH13" i="91"/>
  <c r="HG13" i="91"/>
  <c r="HF13" i="91"/>
  <c r="HE13" i="91"/>
  <c r="HD13" i="91"/>
  <c r="HC13" i="91"/>
  <c r="HB13" i="91"/>
  <c r="HA13" i="91"/>
  <c r="GZ13" i="91"/>
  <c r="GY13" i="91"/>
  <c r="GX13" i="91"/>
  <c r="GW13" i="91"/>
  <c r="GV13" i="91"/>
  <c r="IQ12" i="91"/>
  <c r="IP12" i="91"/>
  <c r="IO12" i="91"/>
  <c r="IN12" i="91"/>
  <c r="IM12" i="91"/>
  <c r="IL12" i="91"/>
  <c r="IK12" i="91"/>
  <c r="IJ12" i="91"/>
  <c r="II12" i="91"/>
  <c r="IH12" i="91"/>
  <c r="IG12" i="91"/>
  <c r="IF12" i="91"/>
  <c r="IE12" i="91"/>
  <c r="ID12" i="91"/>
  <c r="IC12" i="91"/>
  <c r="IB12" i="91"/>
  <c r="IA12" i="91"/>
  <c r="HZ12" i="91"/>
  <c r="HY12" i="91"/>
  <c r="HX12" i="91"/>
  <c r="HW12" i="91"/>
  <c r="HV12" i="91"/>
  <c r="HU12" i="91"/>
  <c r="HT12" i="91"/>
  <c r="HS12" i="91"/>
  <c r="HR12" i="91"/>
  <c r="HQ12" i="91"/>
  <c r="HP12" i="91"/>
  <c r="HO12" i="91"/>
  <c r="HN12" i="91"/>
  <c r="HM12" i="91"/>
  <c r="HL12" i="91"/>
  <c r="HK12" i="91"/>
  <c r="HJ12" i="91"/>
  <c r="HI12" i="91"/>
  <c r="HH12" i="91"/>
  <c r="HG12" i="91"/>
  <c r="HF12" i="91"/>
  <c r="HE12" i="91"/>
  <c r="HD12" i="91"/>
  <c r="HC12" i="91"/>
  <c r="HB12" i="91"/>
  <c r="HA12" i="91"/>
  <c r="GZ12" i="91"/>
  <c r="GY12" i="91"/>
  <c r="GX12" i="91"/>
  <c r="GW12" i="91"/>
  <c r="GV12" i="91"/>
  <c r="IQ11" i="91"/>
  <c r="IP11" i="91"/>
  <c r="IO11" i="91"/>
  <c r="IN11" i="91"/>
  <c r="IM11" i="91"/>
  <c r="IL11" i="91"/>
  <c r="IK11" i="91"/>
  <c r="IJ11" i="91"/>
  <c r="II11" i="91"/>
  <c r="IH11" i="91"/>
  <c r="IG11" i="91"/>
  <c r="IF11" i="91"/>
  <c r="IE11" i="91"/>
  <c r="ID11" i="91"/>
  <c r="IC11" i="91"/>
  <c r="IB11" i="91"/>
  <c r="IA11" i="91"/>
  <c r="HZ11" i="91"/>
  <c r="HY11" i="91"/>
  <c r="HX11" i="91"/>
  <c r="HW11" i="91"/>
  <c r="HV11" i="91"/>
  <c r="HU11" i="91"/>
  <c r="HT11" i="91"/>
  <c r="HS11" i="91"/>
  <c r="HR11" i="91"/>
  <c r="HQ11" i="91"/>
  <c r="HP11" i="91"/>
  <c r="HO11" i="91"/>
  <c r="HN11" i="91"/>
  <c r="HM11" i="91"/>
  <c r="HL11" i="91"/>
  <c r="HK11" i="91"/>
  <c r="HJ11" i="91"/>
  <c r="HI11" i="91"/>
  <c r="HH11" i="91"/>
  <c r="HG11" i="91"/>
  <c r="HF11" i="91"/>
  <c r="HE11" i="91"/>
  <c r="HD11" i="91"/>
  <c r="HC11" i="91"/>
  <c r="HB11" i="91"/>
  <c r="HA11" i="91"/>
  <c r="GZ11" i="91"/>
  <c r="GY11" i="91"/>
  <c r="GX11" i="91"/>
  <c r="GW11" i="91"/>
  <c r="GV11" i="91"/>
  <c r="IQ9" i="91"/>
  <c r="IP9" i="91"/>
  <c r="IO9" i="91"/>
  <c r="IN9" i="91"/>
  <c r="IM9" i="91"/>
  <c r="IL9" i="91"/>
  <c r="IK9" i="91"/>
  <c r="IJ9" i="91"/>
  <c r="II9" i="91"/>
  <c r="IH9" i="91"/>
  <c r="IG9" i="91"/>
  <c r="IF9" i="91"/>
  <c r="IE9" i="91"/>
  <c r="ID9" i="91"/>
  <c r="IC9" i="91"/>
  <c r="IB9" i="91"/>
  <c r="IA9" i="91"/>
  <c r="HZ9" i="91"/>
  <c r="HY9" i="91"/>
  <c r="HX9" i="91"/>
  <c r="HW9" i="91"/>
  <c r="HV9" i="91"/>
  <c r="HU9" i="91"/>
  <c r="HT9" i="91"/>
  <c r="HS9" i="91"/>
  <c r="HR9" i="91"/>
  <c r="HQ9" i="91"/>
  <c r="HP9" i="91"/>
  <c r="HO9" i="91"/>
  <c r="HN9" i="91"/>
  <c r="HM9" i="91"/>
  <c r="HL9" i="91"/>
  <c r="HK9" i="91"/>
  <c r="HJ9" i="91"/>
  <c r="HI9" i="91"/>
  <c r="HH9" i="91"/>
  <c r="HG9" i="91"/>
  <c r="HF9" i="91"/>
  <c r="HE9" i="91"/>
  <c r="HD9" i="91"/>
  <c r="HC9" i="91"/>
  <c r="HB9" i="91"/>
  <c r="HA9" i="91"/>
  <c r="GZ9" i="91"/>
  <c r="GY9" i="91"/>
  <c r="GX9" i="91"/>
  <c r="GW9" i="91"/>
  <c r="GV9" i="91"/>
  <c r="IQ8" i="91"/>
  <c r="IP8" i="91"/>
  <c r="IO8" i="91"/>
  <c r="IN8" i="91"/>
  <c r="IM8" i="91"/>
  <c r="IL8" i="91"/>
  <c r="IK8" i="91"/>
  <c r="IJ8" i="91"/>
  <c r="II8" i="91"/>
  <c r="IH8" i="91"/>
  <c r="IG8" i="91"/>
  <c r="IF8" i="91"/>
  <c r="IE8" i="91"/>
  <c r="ID8" i="91"/>
  <c r="IC8" i="91"/>
  <c r="IB8" i="91"/>
  <c r="IA8" i="91"/>
  <c r="HZ8" i="91"/>
  <c r="HY8" i="91"/>
  <c r="HX8" i="91"/>
  <c r="HW8" i="91"/>
  <c r="HV8" i="91"/>
  <c r="HU8" i="91"/>
  <c r="HT8" i="91"/>
  <c r="HS8" i="91"/>
  <c r="HR8" i="91"/>
  <c r="HQ8" i="91"/>
  <c r="HP8" i="91"/>
  <c r="HO8" i="91"/>
  <c r="HN8" i="91"/>
  <c r="HM8" i="91"/>
  <c r="HL8" i="91"/>
  <c r="HK8" i="91"/>
  <c r="HJ8" i="91"/>
  <c r="HI8" i="91"/>
  <c r="HH8" i="91"/>
  <c r="HG8" i="91"/>
  <c r="HF8" i="91"/>
  <c r="HE8" i="91"/>
  <c r="HD8" i="91"/>
  <c r="HC8" i="91"/>
  <c r="HB8" i="91"/>
  <c r="HA8" i="91"/>
  <c r="GZ8" i="91"/>
  <c r="GY8" i="91"/>
  <c r="GX8" i="91"/>
  <c r="GW8" i="91"/>
  <c r="GV8" i="91"/>
  <c r="IQ7" i="91"/>
  <c r="IP7" i="91"/>
  <c r="IO7" i="91"/>
  <c r="IN7" i="91"/>
  <c r="IM7" i="91"/>
  <c r="IL7" i="91"/>
  <c r="IK7" i="91"/>
  <c r="IJ7" i="91"/>
  <c r="II7" i="91"/>
  <c r="IH7" i="91"/>
  <c r="IG7" i="91"/>
  <c r="IF7" i="91"/>
  <c r="IE7" i="91"/>
  <c r="ID7" i="91"/>
  <c r="IC7" i="91"/>
  <c r="IB7" i="91"/>
  <c r="IA7" i="91"/>
  <c r="HZ7" i="91"/>
  <c r="HY7" i="91"/>
  <c r="HX7" i="91"/>
  <c r="HW7" i="91"/>
  <c r="HV7" i="91"/>
  <c r="HU7" i="91"/>
  <c r="HT7" i="91"/>
  <c r="HS7" i="91"/>
  <c r="HR7" i="91"/>
  <c r="HQ7" i="91"/>
  <c r="HP7" i="91"/>
  <c r="HO7" i="91"/>
  <c r="HN7" i="91"/>
  <c r="HM7" i="91"/>
  <c r="HL7" i="91"/>
  <c r="HK7" i="91"/>
  <c r="HJ7" i="91"/>
  <c r="HI7" i="91"/>
  <c r="HH7" i="91"/>
  <c r="HG7" i="91"/>
  <c r="HF7" i="91"/>
  <c r="HE7" i="91"/>
  <c r="HD7" i="91"/>
  <c r="HC7" i="91"/>
  <c r="HB7" i="91"/>
  <c r="HA7" i="91"/>
  <c r="GZ7" i="91"/>
  <c r="GY7" i="91"/>
  <c r="GX7" i="91"/>
  <c r="GW7" i="91"/>
  <c r="GV7" i="91"/>
  <c r="IQ6" i="91"/>
  <c r="IP6" i="91"/>
  <c r="IO6" i="91"/>
  <c r="IN6" i="91"/>
  <c r="IM6" i="91"/>
  <c r="IL6" i="91"/>
  <c r="IK6" i="91"/>
  <c r="IJ6" i="91"/>
  <c r="II6" i="91"/>
  <c r="IH6" i="91"/>
  <c r="IG6" i="91"/>
  <c r="IF6" i="91"/>
  <c r="IE6" i="91"/>
  <c r="ID6" i="91"/>
  <c r="IC6" i="91"/>
  <c r="IB6" i="91"/>
  <c r="IA6" i="91"/>
  <c r="HZ6" i="91"/>
  <c r="HY6" i="91"/>
  <c r="HX6" i="91"/>
  <c r="HW6" i="91"/>
  <c r="HV6" i="91"/>
  <c r="HU6" i="91"/>
  <c r="HT6" i="91"/>
  <c r="HS6" i="91"/>
  <c r="HR6" i="91"/>
  <c r="HQ6" i="91"/>
  <c r="HP6" i="91"/>
  <c r="HO6" i="91"/>
  <c r="HN6" i="91"/>
  <c r="HM6" i="91"/>
  <c r="HL6" i="91"/>
  <c r="HK6" i="91"/>
  <c r="HJ6" i="91"/>
  <c r="HI6" i="91"/>
  <c r="HH6" i="91"/>
  <c r="HG6" i="91"/>
  <c r="HF6" i="91"/>
  <c r="HE6" i="91"/>
  <c r="HD6" i="91"/>
  <c r="HC6" i="91"/>
  <c r="HB6" i="91"/>
  <c r="HA6" i="91"/>
  <c r="GZ6" i="91"/>
  <c r="GY6" i="91"/>
  <c r="GX6" i="91"/>
  <c r="GW6" i="91"/>
  <c r="GV6" i="91"/>
  <c r="IQ5" i="91"/>
  <c r="IP5" i="91"/>
  <c r="IO5" i="91"/>
  <c r="IN5" i="91"/>
  <c r="IM5" i="91"/>
  <c r="IL5" i="91"/>
  <c r="IK5" i="91"/>
  <c r="IJ5" i="91"/>
  <c r="II5" i="91"/>
  <c r="IH5" i="91"/>
  <c r="IG5" i="91"/>
  <c r="IF5" i="91"/>
  <c r="IE5" i="91"/>
  <c r="ID5" i="91"/>
  <c r="IC5" i="91"/>
  <c r="IB5" i="91"/>
  <c r="IA5" i="91"/>
  <c r="HZ5" i="91"/>
  <c r="HY5" i="91"/>
  <c r="HX5" i="91"/>
  <c r="HW5" i="91"/>
  <c r="HV5" i="91"/>
  <c r="HU5" i="91"/>
  <c r="HT5" i="91"/>
  <c r="HS5" i="91"/>
  <c r="HR5" i="91"/>
  <c r="HQ5" i="91"/>
  <c r="HP5" i="91"/>
  <c r="HO5" i="91"/>
  <c r="HN5" i="91"/>
  <c r="HM5" i="91"/>
  <c r="HL5" i="91"/>
  <c r="HK5" i="91"/>
  <c r="HJ5" i="91"/>
  <c r="HI5" i="91"/>
  <c r="HH5" i="91"/>
  <c r="HG5" i="91"/>
  <c r="HF5" i="91"/>
  <c r="HE5" i="91"/>
  <c r="HD5" i="91"/>
  <c r="HC5" i="91"/>
  <c r="HB5" i="91"/>
  <c r="HA5" i="91"/>
  <c r="GZ5" i="91"/>
  <c r="GY5" i="91"/>
  <c r="GX5" i="91"/>
  <c r="GW5" i="91"/>
  <c r="GV5" i="91"/>
  <c r="GT2" i="91"/>
  <c r="GS2" i="91"/>
  <c r="GR2" i="91"/>
  <c r="GQ2" i="91"/>
  <c r="GP2" i="91"/>
  <c r="GO2" i="91"/>
  <c r="GN2" i="91"/>
  <c r="GM2" i="91"/>
  <c r="GL2" i="91"/>
  <c r="GK2" i="91"/>
  <c r="GJ2" i="91"/>
  <c r="GI2" i="91"/>
  <c r="GH2" i="91"/>
  <c r="GG2" i="91"/>
  <c r="GF2" i="91"/>
  <c r="GE2" i="91"/>
  <c r="GD2" i="91"/>
  <c r="GC2" i="91"/>
  <c r="GB2" i="91"/>
  <c r="GA2" i="91"/>
  <c r="FZ2" i="91"/>
  <c r="FY2" i="91"/>
  <c r="FX2" i="91"/>
  <c r="FW2" i="91"/>
  <c r="FV2" i="91"/>
  <c r="FU2" i="91"/>
  <c r="FT2" i="91"/>
  <c r="FS2" i="91"/>
  <c r="FR2" i="91"/>
  <c r="FQ2" i="91"/>
  <c r="FP2" i="91"/>
  <c r="FO2" i="91"/>
  <c r="FN2" i="91"/>
  <c r="FM2" i="91"/>
  <c r="FL2" i="91"/>
  <c r="FK2" i="91"/>
  <c r="FJ2" i="91"/>
  <c r="FI2" i="91"/>
  <c r="FH2" i="91"/>
  <c r="FG2" i="91"/>
  <c r="FF2" i="91"/>
  <c r="FE2" i="91"/>
  <c r="FD2" i="91"/>
  <c r="FC2" i="91"/>
  <c r="FB2" i="91"/>
  <c r="FA2" i="91"/>
  <c r="EZ2" i="91"/>
  <c r="EY2" i="91"/>
  <c r="EX2" i="91"/>
  <c r="EW2" i="91"/>
  <c r="EV2" i="91"/>
  <c r="EU2" i="91"/>
  <c r="ET2" i="91"/>
  <c r="ES2" i="91"/>
  <c r="ER2" i="91"/>
  <c r="EQ2" i="91"/>
  <c r="EP2" i="91"/>
  <c r="EO2" i="91"/>
  <c r="EN2" i="91"/>
  <c r="EM2" i="91"/>
  <c r="EL2" i="91"/>
  <c r="EK2" i="91"/>
  <c r="EJ2" i="91"/>
  <c r="EI2" i="91"/>
  <c r="EH2" i="91"/>
  <c r="EG2" i="91"/>
  <c r="EF2" i="91"/>
  <c r="EE2" i="91"/>
  <c r="ED2" i="91"/>
  <c r="EC2" i="91"/>
  <c r="EB2" i="91"/>
  <c r="EA2" i="91"/>
  <c r="DZ2" i="91"/>
  <c r="DY2" i="91"/>
  <c r="DX2" i="91"/>
  <c r="DW2" i="91"/>
  <c r="DV2" i="91"/>
  <c r="DU2" i="91"/>
  <c r="DT2" i="91"/>
  <c r="DS2" i="91"/>
  <c r="DR2" i="91"/>
  <c r="DQ2" i="91"/>
  <c r="DP2" i="91"/>
  <c r="DO2" i="91"/>
  <c r="DN2" i="91"/>
  <c r="DM2" i="91"/>
  <c r="DL2" i="91"/>
  <c r="DK2" i="91"/>
  <c r="DJ2" i="91"/>
  <c r="DI2" i="91"/>
  <c r="DH2" i="91"/>
  <c r="DG2" i="91"/>
  <c r="DF2" i="91"/>
  <c r="DE2" i="91"/>
  <c r="DD2" i="91"/>
  <c r="DC2" i="91"/>
  <c r="DB2" i="91"/>
  <c r="DA2" i="91"/>
  <c r="CZ2" i="91"/>
  <c r="CY2" i="91"/>
  <c r="CX2" i="91"/>
  <c r="CW2" i="91"/>
  <c r="CV2" i="91"/>
  <c r="CU2" i="91"/>
  <c r="CT2" i="91"/>
  <c r="CS2" i="91"/>
  <c r="CR2" i="91"/>
  <c r="CQ2" i="91"/>
  <c r="CP2" i="91"/>
  <c r="CO2" i="91"/>
  <c r="CN2" i="91"/>
  <c r="CM2" i="91"/>
  <c r="CL2" i="91"/>
  <c r="CK2" i="91"/>
  <c r="CJ2" i="91"/>
  <c r="CI2" i="91"/>
  <c r="CH2" i="91"/>
  <c r="CG2" i="91"/>
  <c r="CF2" i="91"/>
  <c r="CE2" i="91"/>
  <c r="CD2" i="91"/>
  <c r="CC2" i="91"/>
  <c r="CB2" i="91"/>
  <c r="CA2" i="91"/>
  <c r="BZ2" i="91"/>
  <c r="BY2" i="91"/>
  <c r="BX2" i="91"/>
  <c r="BW2" i="91"/>
  <c r="BV2" i="91"/>
  <c r="BU2" i="91"/>
  <c r="BT2" i="91"/>
  <c r="BS2" i="91"/>
  <c r="BR2" i="91"/>
  <c r="BQ2" i="91"/>
  <c r="BP2" i="91"/>
  <c r="BO2" i="91"/>
  <c r="BN2" i="91"/>
  <c r="BM2" i="91"/>
  <c r="BL2" i="91"/>
  <c r="BK2" i="91"/>
  <c r="BJ2" i="91"/>
  <c r="BI2" i="91"/>
  <c r="BH2" i="91"/>
  <c r="BG2" i="91"/>
  <c r="BF2" i="91"/>
  <c r="BE2" i="91"/>
  <c r="BD2" i="91"/>
  <c r="BC2" i="91"/>
  <c r="BB2" i="91"/>
  <c r="BA2" i="91"/>
  <c r="AZ2" i="91"/>
  <c r="AY2" i="91"/>
  <c r="AX2" i="91"/>
  <c r="AW2" i="91"/>
  <c r="AV2" i="91"/>
  <c r="AU2" i="91"/>
  <c r="AT2" i="91"/>
  <c r="AS2" i="91"/>
  <c r="AR2" i="91"/>
  <c r="AQ2" i="91"/>
  <c r="AP2" i="91"/>
  <c r="AO2" i="91"/>
  <c r="AN2" i="91"/>
  <c r="AM2" i="91"/>
  <c r="AL2" i="91"/>
  <c r="AK2" i="91"/>
  <c r="AJ2" i="91"/>
  <c r="AI2" i="91"/>
  <c r="AH2" i="91"/>
  <c r="AG2" i="91"/>
  <c r="AF2" i="91"/>
  <c r="AE2" i="91"/>
  <c r="AD2" i="91"/>
  <c r="AC2" i="91"/>
  <c r="AB2" i="91"/>
  <c r="AA2" i="91"/>
  <c r="Z2" i="91"/>
  <c r="Y2" i="91"/>
  <c r="X2" i="91"/>
  <c r="W2" i="91"/>
  <c r="V2" i="91"/>
  <c r="U2" i="91"/>
  <c r="T2" i="91"/>
  <c r="S2" i="91"/>
  <c r="R2" i="91"/>
  <c r="Q2" i="91"/>
  <c r="P2" i="91"/>
  <c r="O2" i="91"/>
  <c r="N2" i="91"/>
  <c r="M2" i="91"/>
  <c r="L2" i="91"/>
  <c r="K2" i="91"/>
  <c r="J2" i="91"/>
  <c r="I2" i="91"/>
  <c r="H2" i="91"/>
  <c r="G2" i="91"/>
  <c r="F2" i="91"/>
  <c r="E2" i="91"/>
  <c r="D2" i="91"/>
  <c r="C2" i="91"/>
  <c r="B2" i="91"/>
  <c r="A1" i="91"/>
  <c r="B36" i="91" l="1"/>
  <c r="B51" i="91" s="1"/>
  <c r="B66" i="91" s="1"/>
  <c r="A41" i="91"/>
  <c r="A56" i="91" s="1"/>
  <c r="A71" i="91" s="1"/>
  <c r="A36" i="91"/>
  <c r="A51" i="91" s="1"/>
  <c r="A66" i="91" s="1"/>
  <c r="B41" i="91"/>
  <c r="B56" i="91" s="1"/>
  <c r="B71" i="91" s="1"/>
  <c r="A42" i="91"/>
  <c r="A57" i="91" s="1"/>
  <c r="A72" i="91" s="1"/>
  <c r="B42" i="91"/>
  <c r="B57" i="91" s="1"/>
  <c r="B72" i="91" s="1"/>
  <c r="A35" i="91"/>
  <c r="A50" i="91" s="1"/>
  <c r="A65" i="91" s="1"/>
  <c r="B35" i="91"/>
  <c r="B50" i="91" s="1"/>
  <c r="B65" i="91" s="1"/>
  <c r="A3" i="91"/>
  <c r="H40" i="99"/>
  <c r="D40" i="99" s="1"/>
  <c r="H24" i="99"/>
  <c r="I24" i="99" s="1"/>
  <c r="H20" i="91"/>
  <c r="G20" i="91" s="1"/>
  <c r="H9" i="99"/>
  <c r="E9" i="99" s="1"/>
  <c r="H10" i="99"/>
  <c r="I10" i="99" s="1"/>
  <c r="H21" i="99"/>
  <c r="G21" i="99" s="1"/>
  <c r="H5" i="99"/>
  <c r="G5" i="99" s="1"/>
  <c r="H33" i="99"/>
  <c r="J33" i="99" s="1"/>
  <c r="H56" i="91"/>
  <c r="F56" i="91" s="1"/>
  <c r="H57" i="91"/>
  <c r="F57" i="91" s="1"/>
  <c r="H35" i="99"/>
  <c r="E35" i="99" s="1"/>
  <c r="H42" i="91"/>
  <c r="F42" i="91" s="1"/>
  <c r="H19" i="99"/>
  <c r="G19" i="99" s="1"/>
  <c r="J40" i="99"/>
  <c r="H27" i="91"/>
  <c r="F27" i="91" s="1"/>
  <c r="H50" i="91"/>
  <c r="G50" i="91" s="1"/>
  <c r="H51" i="91"/>
  <c r="H72" i="91"/>
  <c r="D72" i="91" s="1"/>
  <c r="H73" i="91"/>
  <c r="E73" i="91" s="1"/>
  <c r="H7" i="99"/>
  <c r="D7" i="99" s="1"/>
  <c r="H35" i="91"/>
  <c r="E35" i="91" s="1"/>
  <c r="H58" i="91"/>
  <c r="H65" i="91"/>
  <c r="D65" i="91" s="1"/>
  <c r="H6" i="91"/>
  <c r="F6" i="91" s="1"/>
  <c r="H38" i="99"/>
  <c r="F38" i="99" s="1"/>
  <c r="H39" i="99"/>
  <c r="D39" i="99" s="1"/>
  <c r="H7" i="107"/>
  <c r="E7" i="107" s="1"/>
  <c r="F73" i="91"/>
  <c r="H5" i="91"/>
  <c r="H7" i="91"/>
  <c r="H26" i="91"/>
  <c r="H8" i="91"/>
  <c r="H9" i="91"/>
  <c r="H36" i="91"/>
  <c r="H41" i="91"/>
  <c r="A2" i="91"/>
  <c r="E72" i="91"/>
  <c r="H11" i="91"/>
  <c r="H12" i="91"/>
  <c r="H13" i="91"/>
  <c r="H14" i="91"/>
  <c r="H16" i="91"/>
  <c r="H17" i="91"/>
  <c r="H21" i="91"/>
  <c r="H43" i="91"/>
  <c r="G65" i="91"/>
  <c r="H66" i="91"/>
  <c r="H71" i="91"/>
  <c r="A3" i="99"/>
  <c r="A2" i="99"/>
  <c r="D24" i="99"/>
  <c r="H34" i="99"/>
  <c r="G40" i="99"/>
  <c r="H23" i="99"/>
  <c r="H6" i="99"/>
  <c r="H11" i="99"/>
  <c r="H20" i="99"/>
  <c r="H25" i="99"/>
  <c r="H37" i="99"/>
  <c r="A2" i="107"/>
  <c r="H8" i="107"/>
  <c r="G38" i="99" l="1"/>
  <c r="E40" i="99"/>
  <c r="F40" i="99"/>
  <c r="I40" i="99"/>
  <c r="F72" i="91"/>
  <c r="E65" i="91"/>
  <c r="F65" i="91"/>
  <c r="D73" i="91"/>
  <c r="G73" i="91"/>
  <c r="D20" i="91"/>
  <c r="F7" i="107"/>
  <c r="D7" i="107"/>
  <c r="G7" i="107"/>
  <c r="D33" i="99"/>
  <c r="D35" i="99"/>
  <c r="E33" i="99"/>
  <c r="F39" i="99"/>
  <c r="E24" i="99"/>
  <c r="D38" i="99"/>
  <c r="E19" i="99"/>
  <c r="J24" i="99"/>
  <c r="G39" i="99"/>
  <c r="E38" i="99"/>
  <c r="G33" i="99"/>
  <c r="F24" i="99"/>
  <c r="F33" i="99"/>
  <c r="D9" i="99"/>
  <c r="D19" i="99"/>
  <c r="F19" i="99"/>
  <c r="G24" i="99"/>
  <c r="I21" i="99"/>
  <c r="D21" i="99"/>
  <c r="F21" i="99"/>
  <c r="G9" i="99"/>
  <c r="J21" i="99"/>
  <c r="E21" i="99"/>
  <c r="F9" i="99"/>
  <c r="F7" i="99"/>
  <c r="E7" i="99"/>
  <c r="J9" i="99"/>
  <c r="F10" i="99"/>
  <c r="I9" i="99"/>
  <c r="I5" i="99"/>
  <c r="G7" i="99"/>
  <c r="F5" i="99"/>
  <c r="E10" i="99"/>
  <c r="J5" i="99"/>
  <c r="E5" i="99"/>
  <c r="D10" i="99"/>
  <c r="D5" i="99"/>
  <c r="J10" i="99"/>
  <c r="G10" i="99"/>
  <c r="F50" i="91"/>
  <c r="G42" i="91"/>
  <c r="D50" i="91"/>
  <c r="E50" i="91"/>
  <c r="D35" i="91"/>
  <c r="D56" i="91"/>
  <c r="D57" i="91"/>
  <c r="E56" i="91"/>
  <c r="G57" i="91"/>
  <c r="F20" i="91"/>
  <c r="F35" i="91"/>
  <c r="E27" i="91"/>
  <c r="D42" i="91"/>
  <c r="E42" i="91"/>
  <c r="I20" i="91"/>
  <c r="E20" i="91"/>
  <c r="J20" i="91"/>
  <c r="G27" i="91"/>
  <c r="D27" i="91"/>
  <c r="I33" i="99"/>
  <c r="I34" i="99"/>
  <c r="J34" i="99"/>
  <c r="J21" i="91"/>
  <c r="I21" i="91"/>
  <c r="J12" i="91"/>
  <c r="I12" i="91"/>
  <c r="I7" i="91"/>
  <c r="J7" i="91"/>
  <c r="I56" i="91"/>
  <c r="J56" i="91"/>
  <c r="G56" i="91"/>
  <c r="J66" i="91"/>
  <c r="I66" i="91"/>
  <c r="I43" i="91"/>
  <c r="J43" i="91"/>
  <c r="I11" i="91"/>
  <c r="J11" i="91"/>
  <c r="J5" i="91"/>
  <c r="I5" i="91"/>
  <c r="J6" i="91"/>
  <c r="D6" i="91"/>
  <c r="I58" i="91"/>
  <c r="J58" i="91"/>
  <c r="G58" i="91"/>
  <c r="G51" i="91"/>
  <c r="J51" i="91"/>
  <c r="I51" i="91"/>
  <c r="I35" i="99"/>
  <c r="J35" i="99"/>
  <c r="I25" i="99"/>
  <c r="J25" i="99"/>
  <c r="J20" i="99"/>
  <c r="I20" i="99"/>
  <c r="I23" i="99"/>
  <c r="J23" i="99"/>
  <c r="J71" i="91"/>
  <c r="I71" i="91"/>
  <c r="I17" i="91"/>
  <c r="J17" i="91"/>
  <c r="I36" i="91"/>
  <c r="J36" i="91"/>
  <c r="E6" i="91"/>
  <c r="I50" i="91"/>
  <c r="J50" i="91"/>
  <c r="J8" i="107"/>
  <c r="I8" i="107"/>
  <c r="D51" i="91"/>
  <c r="J16" i="91"/>
  <c r="I16" i="91"/>
  <c r="G35" i="99"/>
  <c r="D58" i="91"/>
  <c r="G6" i="91"/>
  <c r="I39" i="99"/>
  <c r="J39" i="99"/>
  <c r="E39" i="99"/>
  <c r="J7" i="99"/>
  <c r="I7" i="99"/>
  <c r="J42" i="91"/>
  <c r="I42" i="91"/>
  <c r="J11" i="99"/>
  <c r="I11" i="99"/>
  <c r="F51" i="91"/>
  <c r="I14" i="91"/>
  <c r="J14" i="91"/>
  <c r="E58" i="91"/>
  <c r="J41" i="91"/>
  <c r="I41" i="91"/>
  <c r="J9" i="91"/>
  <c r="I9" i="91"/>
  <c r="I26" i="91"/>
  <c r="J26" i="91"/>
  <c r="I6" i="91"/>
  <c r="J7" i="107"/>
  <c r="I7" i="107"/>
  <c r="I38" i="99"/>
  <c r="J38" i="99"/>
  <c r="I65" i="91"/>
  <c r="J65" i="91"/>
  <c r="G35" i="91"/>
  <c r="I35" i="91"/>
  <c r="J35" i="91"/>
  <c r="I73" i="91"/>
  <c r="J73" i="91"/>
  <c r="J37" i="99"/>
  <c r="I37" i="99"/>
  <c r="I6" i="99"/>
  <c r="J6" i="99"/>
  <c r="E51" i="91"/>
  <c r="J13" i="91"/>
  <c r="I13" i="91"/>
  <c r="F35" i="99"/>
  <c r="F58" i="91"/>
  <c r="J8" i="91"/>
  <c r="I8" i="91"/>
  <c r="I72" i="91"/>
  <c r="J72" i="91"/>
  <c r="G72" i="91"/>
  <c r="J27" i="91"/>
  <c r="I27" i="91"/>
  <c r="I19" i="99"/>
  <c r="J19" i="99"/>
  <c r="E57" i="91"/>
  <c r="J57" i="91"/>
  <c r="I57" i="91"/>
  <c r="D8" i="107"/>
  <c r="G8" i="107"/>
  <c r="E8" i="107"/>
  <c r="F8" i="107"/>
  <c r="D25" i="99"/>
  <c r="G25" i="99"/>
  <c r="E25" i="99"/>
  <c r="F25" i="99"/>
  <c r="D6" i="99"/>
  <c r="G6" i="99"/>
  <c r="F6" i="99"/>
  <c r="E6" i="99"/>
  <c r="D23" i="99"/>
  <c r="G23" i="99"/>
  <c r="E23" i="99"/>
  <c r="F23" i="99"/>
  <c r="G66" i="91"/>
  <c r="D66" i="91"/>
  <c r="F66" i="91"/>
  <c r="E66" i="91"/>
  <c r="D16" i="91"/>
  <c r="G16" i="91"/>
  <c r="E16" i="91"/>
  <c r="F16" i="91"/>
  <c r="D11" i="91"/>
  <c r="G11" i="91"/>
  <c r="E11" i="91"/>
  <c r="F11" i="91"/>
  <c r="G9" i="91"/>
  <c r="D9" i="91"/>
  <c r="F9" i="91"/>
  <c r="E9" i="91"/>
  <c r="G26" i="91"/>
  <c r="D26" i="91"/>
  <c r="E26" i="91"/>
  <c r="F26" i="91"/>
  <c r="G5" i="91"/>
  <c r="D5" i="91"/>
  <c r="E5" i="91"/>
  <c r="F5" i="91"/>
  <c r="G71" i="91"/>
  <c r="D71" i="91"/>
  <c r="F71" i="91"/>
  <c r="E71" i="91"/>
  <c r="D14" i="91"/>
  <c r="G14" i="91"/>
  <c r="E14" i="91"/>
  <c r="F14" i="91"/>
  <c r="D37" i="99"/>
  <c r="G37" i="99"/>
  <c r="E37" i="99"/>
  <c r="F37" i="99"/>
  <c r="D34" i="99"/>
  <c r="G34" i="99"/>
  <c r="E34" i="99"/>
  <c r="F34" i="99"/>
  <c r="G43" i="91"/>
  <c r="D43" i="91"/>
  <c r="F43" i="91"/>
  <c r="E43" i="91"/>
  <c r="D13" i="91"/>
  <c r="G13" i="91"/>
  <c r="E13" i="91"/>
  <c r="F13" i="91"/>
  <c r="D7" i="91"/>
  <c r="G7" i="91"/>
  <c r="E7" i="91"/>
  <c r="F7" i="91"/>
  <c r="D20" i="99"/>
  <c r="G20" i="99"/>
  <c r="E20" i="99"/>
  <c r="F20" i="99"/>
  <c r="D21" i="91"/>
  <c r="G21" i="91"/>
  <c r="E21" i="91"/>
  <c r="F21" i="91"/>
  <c r="G36" i="91"/>
  <c r="D36" i="91"/>
  <c r="F36" i="91"/>
  <c r="E36" i="91"/>
  <c r="G8" i="91"/>
  <c r="D8" i="91"/>
  <c r="F8" i="91"/>
  <c r="E8" i="91"/>
  <c r="D11" i="99"/>
  <c r="G11" i="99"/>
  <c r="E11" i="99"/>
  <c r="F11" i="99"/>
  <c r="D17" i="91"/>
  <c r="G17" i="91"/>
  <c r="E17" i="91"/>
  <c r="F17" i="91"/>
  <c r="G12" i="91"/>
  <c r="D12" i="91"/>
  <c r="E12" i="91"/>
  <c r="F12" i="91"/>
  <c r="F41" i="91"/>
  <c r="D41" i="91"/>
  <c r="G41" i="91"/>
  <c r="E41" i="91"/>
</calcChain>
</file>

<file path=xl/sharedStrings.xml><?xml version="1.0" encoding="utf-8"?>
<sst xmlns="http://schemas.openxmlformats.org/spreadsheetml/2006/main" count="19295" uniqueCount="609">
  <si>
    <t>Dysprosium</t>
  </si>
  <si>
    <t>year</t>
  </si>
  <si>
    <t>value</t>
  </si>
  <si>
    <t>comment</t>
  </si>
  <si>
    <t>use</t>
  </si>
  <si>
    <t>unit</t>
  </si>
  <si>
    <t>kg/MW</t>
  </si>
  <si>
    <t>mean</t>
  </si>
  <si>
    <t>yes</t>
  </si>
  <si>
    <t>min</t>
  </si>
  <si>
    <t>max</t>
  </si>
  <si>
    <t>median</t>
  </si>
  <si>
    <t>Summary</t>
  </si>
  <si>
    <t>Zwischenrechnung</t>
  </si>
  <si>
    <t>Anzahl</t>
  </si>
  <si>
    <t>year of reference</t>
  </si>
  <si>
    <t>Yttrium</t>
  </si>
  <si>
    <t>reference_not_used_10</t>
  </si>
  <si>
    <t>reference_not_used_11</t>
  </si>
  <si>
    <t>reference_not_used_12</t>
  </si>
  <si>
    <t>reference_not_used_13</t>
  </si>
  <si>
    <t>reference_not_used_14</t>
  </si>
  <si>
    <t>reference_not_used_15</t>
  </si>
  <si>
    <t>reference_not_used_16</t>
  </si>
  <si>
    <t>reference_not_used_17</t>
  </si>
  <si>
    <t>reference_not_used_18</t>
  </si>
  <si>
    <t>reference_not_used_19</t>
  </si>
  <si>
    <t>reference_not_used_20</t>
  </si>
  <si>
    <t>reference_not_used_21</t>
  </si>
  <si>
    <t>reference_not_used_22</t>
  </si>
  <si>
    <t>reference_not_used_23</t>
  </si>
  <si>
    <t>reference_not_used_24</t>
  </si>
  <si>
    <t>reference_not_used_25</t>
  </si>
  <si>
    <t>reference_not_used_26</t>
  </si>
  <si>
    <t>reference_not_used_27</t>
  </si>
  <si>
    <t>reference_not_used_28</t>
  </si>
  <si>
    <t>reference_not_used_29</t>
  </si>
  <si>
    <t>reference_not_used_30</t>
  </si>
  <si>
    <t>reference_not_used_31</t>
  </si>
  <si>
    <t>reference_not_used_32</t>
  </si>
  <si>
    <t>reference_not_used_33</t>
  </si>
  <si>
    <t>reference_not_used_34</t>
  </si>
  <si>
    <t>reference_not_used_35</t>
  </si>
  <si>
    <t>reference_not_used_36</t>
  </si>
  <si>
    <t>reference_not_used_37</t>
  </si>
  <si>
    <t>reference_not_used_38</t>
  </si>
  <si>
    <t>reference_not_used_39</t>
  </si>
  <si>
    <t>reference_not_used_40</t>
  </si>
  <si>
    <t>reference_not_used_41</t>
  </si>
  <si>
    <t>reference_not_used_42</t>
  </si>
  <si>
    <t>reference_not_used_43</t>
  </si>
  <si>
    <t>reference_not_used_44</t>
  </si>
  <si>
    <t>reference_not_used_45</t>
  </si>
  <si>
    <t>reference_not_used_46</t>
  </si>
  <si>
    <t>reference_not_used_47</t>
  </si>
  <si>
    <t>reference_not_used_48</t>
  </si>
  <si>
    <t>reference_not_used_1</t>
  </si>
  <si>
    <t>reference_not_used_2</t>
  </si>
  <si>
    <t>reference_not_used_3</t>
  </si>
  <si>
    <t>reference_not_used_4</t>
  </si>
  <si>
    <t>reference_not_used_5</t>
  </si>
  <si>
    <t>reference_not_used_6</t>
  </si>
  <si>
    <t>reference_not_used_7</t>
  </si>
  <si>
    <t>reference_not_used_8</t>
  </si>
  <si>
    <t>reference_not_used_9</t>
  </si>
  <si>
    <t>Xu et al. (2011). A novel catalyst layer with hydrophilic–hydrophobic meshwork and pore structurefor solid polymer electrolyte water electrolysis. Electrochemistry Communications 13 (2011) 437–439</t>
  </si>
  <si>
    <t>Siracusano et al. (2011). An electrochemical study of a PEM stack for water electrolysis. International journal of hydrogen energy. Volume 37, Issue 2, January 2012, Pages 1939-1946</t>
  </si>
  <si>
    <t>Grigoriev et al. (2010). Platinum and palladium nano-particles supported by graphitic nano-fibers as catalysts for PEM water electrolysis. International journal of hydrogen energy. Volume 36, Issue 6, March 2011, Pages 4143-4147</t>
  </si>
  <si>
    <t>Cobalt</t>
  </si>
  <si>
    <t>BEV</t>
  </si>
  <si>
    <t>Neodymium</t>
  </si>
  <si>
    <t>Marscheider-Weidemann_et_al_2016</t>
  </si>
  <si>
    <t>Grandell_et_al_2016_min</t>
  </si>
  <si>
    <t>Grandell_et_al_2016_mean</t>
  </si>
  <si>
    <t>Grandell_et_al_2016_max</t>
  </si>
  <si>
    <t>Battelle_2013</t>
  </si>
  <si>
    <t>DoE_2012</t>
  </si>
  <si>
    <t>Simons&amp;Bauer_2015</t>
  </si>
  <si>
    <t>TIAX_2003</t>
  </si>
  <si>
    <t>Kongkanand&amp;Mathias_2016</t>
  </si>
  <si>
    <t>DfT_2003</t>
  </si>
  <si>
    <t>Sun_et_al_2011</t>
  </si>
  <si>
    <t>Watari_et_al_2019</t>
  </si>
  <si>
    <t>Saurat&amp;Bringezu_2009</t>
  </si>
  <si>
    <t>Alonso_et_al_2012</t>
  </si>
  <si>
    <t>Busch_et_al_2017</t>
  </si>
  <si>
    <t>Wittstock_et_al_2018_mobile</t>
  </si>
  <si>
    <t>Wittstock_et_al_2018_stationary</t>
  </si>
  <si>
    <t>Stahl_et_al_2016</t>
  </si>
  <si>
    <t>HyTechCycling_2018</t>
  </si>
  <si>
    <t>Daimler_2016</t>
  </si>
  <si>
    <t>Ahluwalia_et_al_2011_reference</t>
  </si>
  <si>
    <t>Ahluwalia_et_al_2011_min</t>
  </si>
  <si>
    <t>Primas_2007</t>
  </si>
  <si>
    <t>Cerium</t>
  </si>
  <si>
    <t>Gadolinium</t>
  </si>
  <si>
    <t>Lanthanum</t>
  </si>
  <si>
    <t>Nickel</t>
  </si>
  <si>
    <t>Platinum</t>
  </si>
  <si>
    <t>no</t>
  </si>
  <si>
    <t>Potassium</t>
  </si>
  <si>
    <t>Scandium</t>
  </si>
  <si>
    <t>Strontium</t>
  </si>
  <si>
    <t>Zirconium</t>
  </si>
  <si>
    <t>informatiuon in paper g/vehicle, assumption 50 kW</t>
  </si>
  <si>
    <t>mobile</t>
  </si>
  <si>
    <t>stationary</t>
  </si>
  <si>
    <t>purely academic value</t>
  </si>
  <si>
    <t>target value for "next decade"</t>
  </si>
  <si>
    <t>Marscheider-Weidemann_et_al._2016</t>
  </si>
  <si>
    <t>Mai_2015</t>
  </si>
  <si>
    <t>Grandell_et_al._2016</t>
  </si>
  <si>
    <t>Ashby_2013_min</t>
  </si>
  <si>
    <t>Ashby_2013_mean</t>
  </si>
  <si>
    <t>Ashby_2013_max</t>
  </si>
  <si>
    <t>includes only the main structural materials used to create the fuel cells, does not supply information on the electrolytes or anodes</t>
  </si>
  <si>
    <t>old values</t>
  </si>
  <si>
    <t>Rooijen_2006</t>
  </si>
  <si>
    <t>Kurzweil_2013_PC25A</t>
  </si>
  <si>
    <t>Kurzweil_2013_reference</t>
  </si>
  <si>
    <t>berechnet aus 0,6 mgPt/cm2 und 1,4 kW/m2</t>
  </si>
  <si>
    <t>Weindorf_2008</t>
  </si>
  <si>
    <t>Gerboni_et_al_2008</t>
  </si>
  <si>
    <t>Wuppertal_Institut_2014</t>
  </si>
  <si>
    <t>Staffel&amp;Ingram_2010_min</t>
  </si>
  <si>
    <t>Staffel&amp;Ingram_2010_mean</t>
  </si>
  <si>
    <t>Staffel&amp;Ingram_2010_max</t>
  </si>
  <si>
    <t>Grandell_et_al_2016</t>
  </si>
  <si>
    <t>Iridium</t>
  </si>
  <si>
    <t>Bertuccioli_2014</t>
  </si>
  <si>
    <t>Smolinka_et_al_2018</t>
  </si>
  <si>
    <t>Bareiß_et_al_2019</t>
  </si>
  <si>
    <t>Millet_et_al_2010</t>
  </si>
  <si>
    <t>Grigoriev_et_al_2010</t>
  </si>
  <si>
    <t>Xu_et_al_2011</t>
  </si>
  <si>
    <t>Siracusano_et_al_2011</t>
  </si>
  <si>
    <t>The_Platinum_Standard_2020</t>
  </si>
  <si>
    <t>Wulf&amp;Kaltschmitt_2018</t>
  </si>
  <si>
    <t>Häfele_et_al_2016</t>
  </si>
  <si>
    <t>Elshkaki&amp;Shen_2019</t>
  </si>
  <si>
    <t>Valero_et_al_2018</t>
  </si>
  <si>
    <t>Moss_et_al_2011</t>
  </si>
  <si>
    <t>Li&amp;Adachi_2018</t>
  </si>
  <si>
    <t>Watari_et_al_2018</t>
  </si>
  <si>
    <t>Nassar_et_al_2016_conservative</t>
  </si>
  <si>
    <t>Nassar_et_al_2016_neutral</t>
  </si>
  <si>
    <t>Nassar_et_al_2016_optimistic</t>
  </si>
  <si>
    <t>World_Bank_Group_2017_min</t>
  </si>
  <si>
    <t>World_Band_Group_2017_mean</t>
  </si>
  <si>
    <t>World_Bank_Group_2017_max</t>
  </si>
  <si>
    <t>Fizaine&amp;Court_2015</t>
  </si>
  <si>
    <t>Schlichenmaier_2020</t>
  </si>
  <si>
    <t>Cadmium</t>
  </si>
  <si>
    <t>Gallium</t>
  </si>
  <si>
    <t>Germanium</t>
  </si>
  <si>
    <t>Indium</t>
  </si>
  <si>
    <t>Selenium</t>
  </si>
  <si>
    <t>Silver</t>
  </si>
  <si>
    <t>Tellurium</t>
  </si>
  <si>
    <t>Mittelwert versch. Primärquellen</t>
  </si>
  <si>
    <t>conservative</t>
  </si>
  <si>
    <t>neutral</t>
  </si>
  <si>
    <t>optimistic</t>
  </si>
  <si>
    <t>own assumption (to smooth the curve)</t>
  </si>
  <si>
    <t>Viebahn_et_al_2015</t>
  </si>
  <si>
    <t>Schlegel_2013</t>
  </si>
  <si>
    <t>Elshkaki&amp;Graedel_2013</t>
  </si>
  <si>
    <t>Candelise_et_al_2011</t>
  </si>
  <si>
    <t>Andersson&amp;Jacobsson_2000</t>
  </si>
  <si>
    <t>Fthenakis_2009_min</t>
  </si>
  <si>
    <t>Fthenakis_2009_mean</t>
  </si>
  <si>
    <t>Fthenakis_2009_max</t>
  </si>
  <si>
    <t>Fthenakis_2012_min</t>
  </si>
  <si>
    <t>Fthenakis_2012_mean</t>
  </si>
  <si>
    <t>Fthenakis_2012_max</t>
  </si>
  <si>
    <t>Angerer_et_al_2009</t>
  </si>
  <si>
    <t>Andersson_2000</t>
  </si>
  <si>
    <t>Keshner&amp;Arya_2004</t>
  </si>
  <si>
    <t>Krewitt_et_al_2005_min</t>
  </si>
  <si>
    <t>Krewitt_et_al_2005_mean</t>
  </si>
  <si>
    <t>Krewitt_et_al_2005_max</t>
  </si>
  <si>
    <t>Rigby_et_al_2011</t>
  </si>
  <si>
    <t>Bleiwas_2010</t>
  </si>
  <si>
    <t>Marscheider-Weidemann_et_al_2016_min</t>
  </si>
  <si>
    <t>Marscheider-Weidemann_et_al_2016_mean</t>
  </si>
  <si>
    <t>Marscheider-Weidemann_et_al_2016_max</t>
  </si>
  <si>
    <t>de_Wild-Scholten_2012</t>
  </si>
  <si>
    <t>Öhrlund_2012</t>
  </si>
  <si>
    <t>Redlinger_et_al_2015_min</t>
  </si>
  <si>
    <t>World_Bank_Group_2017_mean</t>
  </si>
  <si>
    <t>Kavlak_et_al_2015_low</t>
  </si>
  <si>
    <t>Kavlak_et_al_2015_medium</t>
  </si>
  <si>
    <t>Kavlak_et_al_2015_high</t>
  </si>
  <si>
    <t>Woodhouse_et_al_2013</t>
  </si>
  <si>
    <t>Ftehnakis_2012_mean</t>
  </si>
  <si>
    <t>McLellan_et_al_2016</t>
  </si>
  <si>
    <t>Stamp_et_al_2014_optimistic</t>
  </si>
  <si>
    <t>Stamp_et_al_2014_reference</t>
  </si>
  <si>
    <t>Stamp_et_al_2014_pessimistic</t>
  </si>
  <si>
    <t>reference</t>
  </si>
  <si>
    <t>pessimistic</t>
  </si>
  <si>
    <t>mean value, different primary sources</t>
  </si>
  <si>
    <t>much higher than any other publications</t>
  </si>
  <si>
    <t>do not fit with values in 2020 &amp; 2030</t>
  </si>
  <si>
    <t>Identical with Viebahn</t>
  </si>
  <si>
    <t>do not fit with values in 2020 &amp; 2030, Substitution of ITO-TCO's</t>
  </si>
  <si>
    <t>use only median</t>
  </si>
  <si>
    <t>low, use only median</t>
  </si>
  <si>
    <t>medium</t>
  </si>
  <si>
    <t>high, use only median</t>
  </si>
  <si>
    <t>Mittelwert</t>
  </si>
  <si>
    <t xml:space="preserve">Identical with Viebahn </t>
  </si>
  <si>
    <t>Substitution von ITO-TCO's und CdS-Puffern</t>
  </si>
  <si>
    <t>World_Bank_Group_2017</t>
  </si>
  <si>
    <t>Bustamante&amp;Gaustad_2014</t>
  </si>
  <si>
    <t>Houari_et_al_2014</t>
  </si>
  <si>
    <t>Ravikumar&amp;Malghan_2013</t>
  </si>
  <si>
    <t xml:space="preserve">do not fit with values in 2020 &amp; 2030, Substitution von ITO-TCO's </t>
  </si>
  <si>
    <t>Gomez_et_al_2018_single_junction</t>
  </si>
  <si>
    <t>Gomez_et_al_2018_tandem</t>
  </si>
  <si>
    <t>Itten&amp;Stucki_2017_single_junction</t>
  </si>
  <si>
    <t>Itten&amp;Stucki_2017_tandem</t>
  </si>
  <si>
    <t>Celik_et_al_2017_tandem_Si</t>
  </si>
  <si>
    <t>Celik_et_al_2017_tandem_perovskite</t>
  </si>
  <si>
    <t>Celik_et_al_2017_single_junction1</t>
  </si>
  <si>
    <t>Celik_et_al_2017_single_junction2</t>
  </si>
  <si>
    <t>Celik_et_al_2017_tandem_CZTS</t>
  </si>
  <si>
    <t>single junction</t>
  </si>
  <si>
    <t>tandem</t>
  </si>
  <si>
    <t>tandem with c-Si</t>
  </si>
  <si>
    <t>tandem with another perovskite (Einzelzellen 200 &amp; 100 nm ITO)</t>
  </si>
  <si>
    <t>aus tandem perovskite</t>
  </si>
  <si>
    <t>tandem with CZTS</t>
  </si>
  <si>
    <t>own assumption, based on development of ITO-TCO in CdTe</t>
  </si>
  <si>
    <t>Pihl_et_al_2012</t>
  </si>
  <si>
    <t>Viebahn_2004</t>
  </si>
  <si>
    <t>Moss_et_al_2011_EuroThrough_ET_150</t>
  </si>
  <si>
    <t>Moss_et_al_2011_Solnova_1</t>
  </si>
  <si>
    <t>Teske_et_al_2016</t>
  </si>
  <si>
    <t>NREL_2020_Aalborg_CSP</t>
  </si>
  <si>
    <t>NREL_2020_Agua_Prieta_2</t>
  </si>
  <si>
    <t>NREL_2020_Andasol_1</t>
  </si>
  <si>
    <t>NREL_2020_Archimede</t>
  </si>
  <si>
    <t>NREL_2020_Borges_Termosolar</t>
  </si>
  <si>
    <t>NREL_2020_City_of_Medicine</t>
  </si>
  <si>
    <t>NREL_2020_Colorado_ISP</t>
  </si>
  <si>
    <t>NREL_2020_Enerstar</t>
  </si>
  <si>
    <t>NREL_2020_Godawari</t>
  </si>
  <si>
    <t>NREL_2020_Guzmán</t>
  </si>
  <si>
    <t>NREL_2020_Helioenergy</t>
  </si>
  <si>
    <t>NREL_2020_Ibersol</t>
  </si>
  <si>
    <t>NREL_2020_ISCC_Ain_Beni</t>
  </si>
  <si>
    <t>NREL_2020_ISCC_Kuraymat</t>
  </si>
  <si>
    <t>NREL_2020_La_Risca</t>
  </si>
  <si>
    <t>NREL_2020_Lebrija_1</t>
  </si>
  <si>
    <t>NREL_2020_Majadas_1</t>
  </si>
  <si>
    <t>NREL_2020_MNGSEC</t>
  </si>
  <si>
    <t>NREL_2020_Megha</t>
  </si>
  <si>
    <t>NREL_2020_Morón</t>
  </si>
  <si>
    <t>NREL_2020_National_Solar_Thermal</t>
  </si>
  <si>
    <t>NREL_2020_Olivenza_1</t>
  </si>
  <si>
    <t>NREL_2020_Orellana</t>
  </si>
  <si>
    <t>NREL_2020_Palma_del_Río_1</t>
  </si>
  <si>
    <t>NREL_2020_Saguaro</t>
  </si>
  <si>
    <t>NREL_2020_Shams_1</t>
  </si>
  <si>
    <t>NREL_2020_Solaben_1</t>
  </si>
  <si>
    <t>NREL_2020_SEGS_2</t>
  </si>
  <si>
    <t>NREL_2020_SEGS_3</t>
  </si>
  <si>
    <t>NREL_2020_SEGS_5</t>
  </si>
  <si>
    <t>NREL_2020_SEGS_6</t>
  </si>
  <si>
    <t>NREL_2020_SEGS_7</t>
  </si>
  <si>
    <t>NREL_2020_SGES_8</t>
  </si>
  <si>
    <t>NREL_2020_SEGS_9</t>
  </si>
  <si>
    <t>NREL_2020_Thai_SE_1</t>
  </si>
  <si>
    <t>Mittelwert verschiedener Studien</t>
  </si>
  <si>
    <t>NREL_2020_Dadri_ISCC_Plant</t>
  </si>
  <si>
    <t>NREL_2020_Kimberlina</t>
  </si>
  <si>
    <t>NREL_2020_Liddell</t>
  </si>
  <si>
    <t>NREL_2020_Rende-CSP_Plant</t>
  </si>
  <si>
    <t>Winterbach_2011</t>
  </si>
  <si>
    <t>NREL_2020_ACME</t>
  </si>
  <si>
    <t>NREL_2020_Ashalim_Plot_B</t>
  </si>
  <si>
    <t>NREL_2020_ISEGS</t>
  </si>
  <si>
    <t>NREL_2020_Jemalong</t>
  </si>
  <si>
    <t>NREL_2020_Sierra_SunTower</t>
  </si>
  <si>
    <t>NREL_2020_Sundrop</t>
  </si>
  <si>
    <t>Xu&amp;Scott_2010</t>
  </si>
  <si>
    <t>information in paper g/vehicle, assumption 50 kW</t>
  </si>
  <si>
    <t>Angabe in oz/vehicle, Annahme 50 kW</t>
  </si>
  <si>
    <t>Glöser-Chahoud_2017_a</t>
  </si>
  <si>
    <t>Glöser-Chahoud_2017_b</t>
  </si>
  <si>
    <t>Glöser-Chahoud_2017_c</t>
  </si>
  <si>
    <t>Glöser-Chahoud_2017_d</t>
  </si>
  <si>
    <t>Glöser-Chahoud_2017_e</t>
  </si>
  <si>
    <t>Glöser-Chahoud_2017_f</t>
  </si>
  <si>
    <t>Glöser-Chahoud_2017_g</t>
  </si>
  <si>
    <t>Glöser-Chahoud_2017_h</t>
  </si>
  <si>
    <t>Glöser-Chahoud_2017_i</t>
  </si>
  <si>
    <t>Glöser-Chahoud_2017_j</t>
  </si>
  <si>
    <t>Glöser-Chahoud_2017_k</t>
  </si>
  <si>
    <t>Glöser-Chahoud_2017_l</t>
  </si>
  <si>
    <t>Manberger,Stenqvist_2018</t>
  </si>
  <si>
    <t>Seaman_2010_b</t>
  </si>
  <si>
    <t>Seaman_2010_c</t>
  </si>
  <si>
    <t>Harvey_2018</t>
  </si>
  <si>
    <t>ZhouEtAl._2017</t>
  </si>
  <si>
    <t>ElwertEtAl._2016_a</t>
  </si>
  <si>
    <t>ElwertEtAl._2016_b</t>
  </si>
  <si>
    <t>HernandezEtAl._2017</t>
  </si>
  <si>
    <t>NordelöfEtAl._2018</t>
  </si>
  <si>
    <t>USDoE_2011_a</t>
  </si>
  <si>
    <t>USDoE_2011_b</t>
  </si>
  <si>
    <t>USDoE_2011_c</t>
  </si>
  <si>
    <t>USDoE_2011_d</t>
  </si>
  <si>
    <t>USDoE_2011_e</t>
  </si>
  <si>
    <t>USDoE_2011_f</t>
  </si>
  <si>
    <t>FishmanEtAl._2018_a</t>
  </si>
  <si>
    <t>FishmanEtAl._2018_b</t>
  </si>
  <si>
    <t>FishmanEtAl._2018_c</t>
  </si>
  <si>
    <t>ÖkoInstitut_2011_a</t>
  </si>
  <si>
    <t>ÖkoInstitut_2011_b</t>
  </si>
  <si>
    <t>Ökoinstitut_2011_c</t>
  </si>
  <si>
    <t>Habib,Wenzel_2014_a</t>
  </si>
  <si>
    <t>Habib,Wenzel_2014_b</t>
  </si>
  <si>
    <t>Habib,Wenzel_2014_c</t>
  </si>
  <si>
    <t>HoenderdaalEtAl._2013_MedianA</t>
  </si>
  <si>
    <t>HoenderdaalEtAl._2013_MedianB</t>
  </si>
  <si>
    <t>HoenderdaalEtAl._2013_MedianC</t>
  </si>
  <si>
    <t>HoenderdaalEtAl._2013_AverageA</t>
  </si>
  <si>
    <t>HoenderdaalEtAl._2013_AverageB</t>
  </si>
  <si>
    <t>HoenderdaalEtAl._2013_AverageC</t>
  </si>
  <si>
    <t>RademakerEtAl._2013_a</t>
  </si>
  <si>
    <t>RademakerEtAl._2013_b</t>
  </si>
  <si>
    <t>RademakerEtAl._2013_c</t>
  </si>
  <si>
    <t>ValeroEtAl._2018_a</t>
  </si>
  <si>
    <t>ValeroEtAl._2018_b</t>
  </si>
  <si>
    <t>Hybrid, very small vehicle</t>
  </si>
  <si>
    <t>Hybrid, compact class</t>
  </si>
  <si>
    <t>Hybrid, middle class</t>
  </si>
  <si>
    <t>Hybrid, upper class</t>
  </si>
  <si>
    <t>PlugIn-Hybrid, very small</t>
  </si>
  <si>
    <t>PlugIn-Hybrid, compact class</t>
  </si>
  <si>
    <t>PlugIn-Hybrid, middle class</t>
  </si>
  <si>
    <t>PlugIn-Hybrid, upper class</t>
  </si>
  <si>
    <t>Battery, very small</t>
  </si>
  <si>
    <t>Battery, compact class</t>
  </si>
  <si>
    <t>Battery, middle class</t>
  </si>
  <si>
    <t>Battery, upper class</t>
  </si>
  <si>
    <t>Hybrid</t>
  </si>
  <si>
    <t>Battery</t>
  </si>
  <si>
    <t>Hybrid, very small</t>
  </si>
  <si>
    <t>"future"</t>
  </si>
  <si>
    <t>ViebahnEtAl._2015</t>
  </si>
  <si>
    <t>Buchert_2011_min</t>
  </si>
  <si>
    <t>Buchert_2011_max</t>
  </si>
  <si>
    <t>Willburn_2011</t>
  </si>
  <si>
    <t>MossEtAl._2011_a</t>
  </si>
  <si>
    <t>MossEtAl._2011_b</t>
  </si>
  <si>
    <t>MossEtAl._2011_c</t>
  </si>
  <si>
    <t>MossEtAl._2011_d</t>
  </si>
  <si>
    <t>Habib,Wenzel_2014</t>
  </si>
  <si>
    <t>HoenderdaalEtAl._2013_median</t>
  </si>
  <si>
    <t>HoenderdaalEtAl._2013_average</t>
  </si>
  <si>
    <t>ImholteEtAl._2018</t>
  </si>
  <si>
    <t>Lacal-Arántegui_2015</t>
  </si>
  <si>
    <t>McLellanEtAl._2016_a</t>
  </si>
  <si>
    <t>McLellanEtAl._2016_b</t>
  </si>
  <si>
    <t>McLellanEtAl._2016_c</t>
  </si>
  <si>
    <t>KaraEtAl._2010</t>
  </si>
  <si>
    <t>NassarEtAl._2016_a</t>
  </si>
  <si>
    <t>NassarEtAl._2016_b</t>
  </si>
  <si>
    <t>NassarEtAl._2016_c</t>
  </si>
  <si>
    <t>RademakerEtAl._2013</t>
  </si>
  <si>
    <t>Schulze,Buchert_2016</t>
  </si>
  <si>
    <t>SpeirsEtAl._2013_a</t>
  </si>
  <si>
    <t>SpeirsEtAl._2013_b</t>
  </si>
  <si>
    <t>TokimatsuEtAl._2018_a</t>
  </si>
  <si>
    <t>TokimatsuEtAl._2018_b</t>
  </si>
  <si>
    <t>USDoE_2010_a</t>
  </si>
  <si>
    <t>USDoE_2010_b</t>
  </si>
  <si>
    <t>WatariEtAl._2019</t>
  </si>
  <si>
    <t>SanderEtAl._2017</t>
  </si>
  <si>
    <t>BlagoevaEtAl._2016</t>
  </si>
  <si>
    <t>Glöser-ChahoudEtAl._2016</t>
  </si>
  <si>
    <t>Bleicher&amp;Pehlken_2020</t>
  </si>
  <si>
    <t>General Electric</t>
  </si>
  <si>
    <t>Technology Metals Research</t>
  </si>
  <si>
    <t>Avalon Rare Metals</t>
  </si>
  <si>
    <t>Jack Lifton Report</t>
  </si>
  <si>
    <t>high estimate</t>
  </si>
  <si>
    <t>low estimate</t>
  </si>
  <si>
    <t>Originalquelle (Hatch 2011) nicht abrufbar</t>
  </si>
  <si>
    <t xml:space="preserve">min </t>
  </si>
  <si>
    <t>derived from Janssen et al. 2012</t>
  </si>
  <si>
    <t>mean value from different sources</t>
  </si>
  <si>
    <t>Buchert_2011</t>
  </si>
  <si>
    <t>Schulze,Buchert_2016_a</t>
  </si>
  <si>
    <t>Schulze,Buchert_2016_b</t>
  </si>
  <si>
    <t>OlivettiEtAl._2017</t>
  </si>
  <si>
    <t>Kauranen_2017</t>
  </si>
  <si>
    <t>SimonEtAl._2014</t>
  </si>
  <si>
    <t>Andersson&amp;Rade_2001_A</t>
  </si>
  <si>
    <t>Andersson&amp;Rade_2001_B</t>
  </si>
  <si>
    <t>Kushnir&amp;Sanden_2012_A</t>
  </si>
  <si>
    <t>Kushnir&amp;Sanden_2012_B</t>
  </si>
  <si>
    <t>Kushnir&amp;Sanden_2012_C</t>
  </si>
  <si>
    <t>StahlEtAl._2016</t>
  </si>
  <si>
    <t>kg/kWh</t>
  </si>
  <si>
    <t>high intensity case</t>
  </si>
  <si>
    <t>low intensity case</t>
  </si>
  <si>
    <t>Lithium</t>
  </si>
  <si>
    <t>Manganese</t>
  </si>
  <si>
    <t>Vanadium</t>
  </si>
  <si>
    <t>minimum possible value (chemical border)</t>
  </si>
  <si>
    <t>WeilEtAl._2018</t>
  </si>
  <si>
    <t>SunEtAl._2018</t>
  </si>
  <si>
    <t>IEA_2018</t>
  </si>
  <si>
    <t>DaiEtAl._2019</t>
  </si>
  <si>
    <t>StahlEtAl._2016a</t>
  </si>
  <si>
    <t>StahlEtAl._2016b</t>
  </si>
  <si>
    <t>ReuterEtAl._2014</t>
  </si>
  <si>
    <t>Umbrella_2011</t>
  </si>
  <si>
    <t>TsiropoulosEtAl._2018</t>
  </si>
  <si>
    <t>Marscheider-WeidemannEtAl._2016</t>
  </si>
  <si>
    <t>based on Avicenne Energy 2017</t>
  </si>
  <si>
    <t>ReuterEtAl._2019</t>
  </si>
  <si>
    <t>Harvey_2018a</t>
  </si>
  <si>
    <t>Harvey_2018b</t>
  </si>
  <si>
    <t>HEV</t>
  </si>
  <si>
    <t>PHEV/BEV</t>
  </si>
  <si>
    <t>HEV, future</t>
  </si>
  <si>
    <t>PHEV/BEV, future</t>
  </si>
  <si>
    <t>SimonEtAl._2015</t>
  </si>
  <si>
    <t>ZiemannEtAl._2018</t>
  </si>
  <si>
    <t>WeilEtAl._2018_A</t>
  </si>
  <si>
    <t>WeilEtAl._2018_B</t>
  </si>
  <si>
    <t>AngererEtAl._2009</t>
  </si>
  <si>
    <t>McManus_2012</t>
  </si>
  <si>
    <t>Harvey_2018c</t>
  </si>
  <si>
    <t>Battery based on Zackrisson et al. 2010</t>
  </si>
  <si>
    <t>PHEV</t>
  </si>
  <si>
    <t>HEV "future"</t>
  </si>
  <si>
    <t>PHEV, "future"</t>
  </si>
  <si>
    <t>BEV, "future"</t>
  </si>
  <si>
    <t>Jossen_2007</t>
  </si>
  <si>
    <t>Rydh_1999</t>
  </si>
  <si>
    <t>not accessible, value derived from KRESSE 2014</t>
  </si>
  <si>
    <t>mean value of Angerer et al. 2009 &amp; Jossen 2007</t>
  </si>
  <si>
    <t>Gaines&amp;Singh_1995</t>
  </si>
  <si>
    <t>Kleijn&amp;VanDerVoet_2010</t>
  </si>
  <si>
    <t>Quantil 1 (25%)</t>
  </si>
  <si>
    <t>Quantil 2 (75%)</t>
  </si>
  <si>
    <t>WorldBankGroup_2017a</t>
  </si>
  <si>
    <t>WorldBankGroup_2017b</t>
  </si>
  <si>
    <t>no bandwith for Dy within SG PM DD</t>
  </si>
  <si>
    <t>Ashby_2013a</t>
  </si>
  <si>
    <t>Ashby_2013b</t>
  </si>
  <si>
    <t>Valero_et_al._2018</t>
  </si>
  <si>
    <t>Moss_et_al._2013a</t>
  </si>
  <si>
    <t>Moss_et_al_2013a</t>
  </si>
  <si>
    <t>Moss_et_al._2013b</t>
  </si>
  <si>
    <t>Sullivan&amp;Gaines_2012</t>
  </si>
  <si>
    <t>Sullivan&amp;Gaines_2010a</t>
  </si>
  <si>
    <t>Sullivan&amp;Gaines_2010b</t>
  </si>
  <si>
    <t>Sammes_et_al._2004</t>
  </si>
  <si>
    <t>no bandwith</t>
  </si>
  <si>
    <t>Gerboni_et_al._2008_planar</t>
  </si>
  <si>
    <t>Gerboni_et_al._2008_tubular</t>
  </si>
  <si>
    <t>used in 2015</t>
  </si>
  <si>
    <t>to get more data points</t>
  </si>
  <si>
    <t>moved to 2015</t>
  </si>
  <si>
    <t>more datapoints</t>
  </si>
  <si>
    <t>Stropnik_et_al._2019</t>
  </si>
  <si>
    <t>values from Gerboni et al. 2008</t>
  </si>
  <si>
    <t>reference_not_used_49</t>
  </si>
  <si>
    <t>reference_not_used_50</t>
  </si>
  <si>
    <t>reference_not_used_51</t>
  </si>
  <si>
    <t>reference_not_used_52</t>
  </si>
  <si>
    <t>reference_not_used_53</t>
  </si>
  <si>
    <t>reference_not_used_54</t>
  </si>
  <si>
    <t>reference_not_used_55</t>
  </si>
  <si>
    <t>reference_not_used_56</t>
  </si>
  <si>
    <t>reference_not_used_57</t>
  </si>
  <si>
    <t>reference_not_used_58</t>
  </si>
  <si>
    <t>reference_not_used_59</t>
  </si>
  <si>
    <t>reference_not_used_60</t>
  </si>
  <si>
    <t>reference_not_used_61</t>
  </si>
  <si>
    <t>reference_not_used_62</t>
  </si>
  <si>
    <t>reference_not_used_63</t>
  </si>
  <si>
    <t>reference_not_used_64</t>
  </si>
  <si>
    <t>Manberger&amp;Stenqvist_2018</t>
  </si>
  <si>
    <t>Watari_et_al._2019</t>
  </si>
  <si>
    <t>Moss_et_al._2011_AP1000</t>
  </si>
  <si>
    <t>Moss_et_al._2011_Trojan</t>
  </si>
  <si>
    <t>Valero_et_al._2018b</t>
  </si>
  <si>
    <t>Cao_et_al._2019</t>
  </si>
  <si>
    <t>mean value different sources</t>
  </si>
  <si>
    <t>Fishman&amp;Graedel_2019</t>
  </si>
  <si>
    <t>Zimmermann_et_al._2013_A</t>
  </si>
  <si>
    <t>Zimmermann_et_al._2013_B</t>
  </si>
  <si>
    <t>Zimmermann_et_al._2013_C</t>
  </si>
  <si>
    <t>Zimmermann_et_al._2013_D</t>
  </si>
  <si>
    <t>Sulfur</t>
  </si>
  <si>
    <t>AzevedoEtAl._2018</t>
  </si>
  <si>
    <t>Djukanovic_2019</t>
  </si>
  <si>
    <t>JonesEtAl._2020</t>
  </si>
  <si>
    <t>McLellanEtAl._2016_min</t>
  </si>
  <si>
    <t>McLellanEtAl._2016_max</t>
  </si>
  <si>
    <t>Wilburn_2011</t>
  </si>
  <si>
    <t>CarraraEtAl._2020</t>
  </si>
  <si>
    <t>LiEtAl._2020</t>
  </si>
  <si>
    <t>CarraraEtAl._2020_LDS</t>
  </si>
  <si>
    <t>CarraraEtAl._2020_MDS</t>
  </si>
  <si>
    <t>CarraraEtAl._2020_HDS</t>
  </si>
  <si>
    <t>GiurcoEtAl._2019</t>
  </si>
  <si>
    <t>min Expertenbefragung</t>
  </si>
  <si>
    <t>max Expertenbefragung</t>
  </si>
  <si>
    <t>WuppertalInstitut_2014_A</t>
  </si>
  <si>
    <t>WuppertalInstitut_2014_B</t>
  </si>
  <si>
    <t>WuppertalInstitut_2014_D</t>
  </si>
  <si>
    <t>WuppertalInstitut_2014_C</t>
  </si>
  <si>
    <t>MossEtAl._2013_HEV</t>
  </si>
  <si>
    <t>MossEtAl._2013_BEV</t>
  </si>
  <si>
    <t>MossEtAl._2013_PHEV</t>
  </si>
  <si>
    <t>MossEtAl._2013_FCV</t>
  </si>
  <si>
    <t>basically same value as HEV</t>
  </si>
  <si>
    <t>way higher than comparable values</t>
  </si>
  <si>
    <t>DominishEtAl._2019</t>
  </si>
  <si>
    <t>DominishEtAl._2019_A</t>
  </si>
  <si>
    <t>DominishEtAl._2019_B</t>
  </si>
  <si>
    <t>Buchholz&amp;Brandenburg_2018_A</t>
  </si>
  <si>
    <t>Buchholz&amp;Brandenburg_2018_B</t>
  </si>
  <si>
    <t>RenEtAl._2021_conservative</t>
  </si>
  <si>
    <t>RenEtAl._2021_baseline</t>
  </si>
  <si>
    <t>RenEtAl._2021_optimistic</t>
  </si>
  <si>
    <t>RenEtAl._2021_conservatvie</t>
  </si>
  <si>
    <t>Davidsson&amp;Höök_2017</t>
  </si>
  <si>
    <t>within bandwith of 2015, therefore moved for more datapoints</t>
  </si>
  <si>
    <t>similar structure as Parabolic Trough, values used for approximate calculation</t>
  </si>
  <si>
    <t>PihlEtAl._2012</t>
  </si>
  <si>
    <t>Values transferred from W-off AG</t>
  </si>
  <si>
    <t>moved from base year 2015 to get more datapoints</t>
  </si>
  <si>
    <t>value refers to a power plant with SM 3.5</t>
  </si>
  <si>
    <t>value refers to a power plant with SM 2</t>
  </si>
  <si>
    <t>derived from Valero et al. 2018, calculation not retraceable // way higher than other values</t>
  </si>
  <si>
    <t>derived from Valero et al. 2018, calculation not retraceable</t>
  </si>
  <si>
    <t>Rashedi&amp;Khanam_2020</t>
  </si>
  <si>
    <t>LCI data</t>
  </si>
  <si>
    <t>Rashedi&amp;Khanam_2020_mono-Si</t>
  </si>
  <si>
    <t>way higher than comparable vlaues</t>
  </si>
  <si>
    <t>max, Value is not comprehensible and is way higher than any value found in literature</t>
  </si>
  <si>
    <t>Value is not comprehensible and is way higher than any value found in literature</t>
  </si>
  <si>
    <t>max, Value is not comprehensible from quoted sources</t>
  </si>
  <si>
    <t>Thijssen_2011_min</t>
  </si>
  <si>
    <t>Thijssen_2011_max</t>
  </si>
  <si>
    <t>"future" 65% reduction</t>
  </si>
  <si>
    <t>KarakoussisEtAl._2001</t>
  </si>
  <si>
    <t>references Andersson &amp; Jacobsson 2000</t>
  </si>
  <si>
    <t>Value taken from Valero et al. 2018 but calculation cannot be reconstructed and value is way lower than values in other literature</t>
  </si>
  <si>
    <t>SmolinkaEtAl._2018</t>
  </si>
  <si>
    <t>PavelEtAl._2016</t>
  </si>
  <si>
    <t>Share Dy in Permanent Magnet: 7,5%</t>
  </si>
  <si>
    <t>Share Nd in Permanent Magnet: 30%</t>
  </si>
  <si>
    <t>Share Dy in Permanent Magnet: 5%</t>
  </si>
  <si>
    <t>Share Nd in Permanent Magnet: 26,5%</t>
  </si>
  <si>
    <t>Share Dy in Permanent Magnet: 7%</t>
  </si>
  <si>
    <t>Share Dy in Permanent Magnet: 3% / 1%</t>
  </si>
  <si>
    <t>Share Nd in Permanent Magnet: 27% / 25%</t>
  </si>
  <si>
    <t>reference_not_used_67</t>
  </si>
  <si>
    <t>reference_not_used_68</t>
  </si>
  <si>
    <t>reference_not_used_69</t>
  </si>
  <si>
    <t>reference_not_used_70</t>
  </si>
  <si>
    <t>reference_not_used_71</t>
  </si>
  <si>
    <t>reference_not_used_72</t>
  </si>
  <si>
    <t>Kleijn,vanderVoet_2010_A</t>
  </si>
  <si>
    <t>Redlinger_et_al_2015_A</t>
  </si>
  <si>
    <t>reference_not_used_65</t>
  </si>
  <si>
    <t>reference_not_used_66</t>
  </si>
  <si>
    <t>Value derived from W-on AG</t>
  </si>
  <si>
    <t>moved from base year 2015 to get more datapoints // Values transferred from W-off AG</t>
  </si>
  <si>
    <t>Koj_et_al_2017</t>
  </si>
  <si>
    <t>Giraldi_et_al_2015</t>
  </si>
  <si>
    <t>Kiemel_et_al._2021</t>
  </si>
  <si>
    <t xml:space="preserve">max </t>
  </si>
  <si>
    <t xml:space="preserve">derived from Janssen et al. 2012 </t>
  </si>
  <si>
    <t>XuEtAl._2020</t>
  </si>
  <si>
    <t>value represents PGM</t>
  </si>
  <si>
    <t>in oz/vehicle, assumption 50 kW</t>
  </si>
  <si>
    <t>calculated based on 0,6 mgPt/cm2, 200 mA/cm2 and 0,8 V</t>
  </si>
  <si>
    <t>calculated based on 0,75 mgPt/cm2, 200 mA/cm2 and 0,8 V</t>
  </si>
  <si>
    <t>value from different sources</t>
  </si>
  <si>
    <t xml:space="preserve">identical with Viebahn; no ITO-TCO's </t>
  </si>
  <si>
    <t>no ITO-TCO's</t>
  </si>
  <si>
    <t>Substitution of ITO-TCO's and CdS-Puffern</t>
  </si>
  <si>
    <t>min no reference year given</t>
  </si>
  <si>
    <t>mean no reference year given</t>
  </si>
  <si>
    <t>max no reference year given</t>
  </si>
  <si>
    <t>mean value different primary sources</t>
  </si>
  <si>
    <t>moved from 2005 to get more datapoints</t>
  </si>
  <si>
    <t>moved to 2015 to get more datapoints</t>
  </si>
  <si>
    <t>higher than comparable values</t>
  </si>
  <si>
    <t>wrong value in reference corrected value from Wuppertal Institut 2014 // within bandwith of 2015, therefore moved for more datapoints</t>
  </si>
  <si>
    <t>wrong value in reference corrected value from Wuppertal Institut 2014</t>
  </si>
  <si>
    <t>m,ean value different primary sources</t>
  </si>
  <si>
    <t>Special Metal</t>
  </si>
  <si>
    <t>Seaman_2010_a</t>
  </si>
  <si>
    <t>USDoE_2011_max</t>
  </si>
  <si>
    <t>USDoE_2011_mean</t>
  </si>
  <si>
    <t>USDoE_2011_min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</si>
</sst>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0.0"/>
  </numFmts>
  <fonts count="9" x14ac:knownFonts="1">
    <font>
      <sz val="11"/>
      <color theme="1"/>
      <name val="Calibri"/>
      <family val="2"/>
      <scheme val="minor"/>
    </font>
    <font>
      <b/>
      <sz val="11"/>
      <color theme="1"/>
      <name val="Calibri"/>
      <family val="2"/>
      <scheme val="minor"/>
    </font>
    <font>
      <b/>
      <sz val="11"/>
      <color theme="0" tint="-0.249977111117893"/>
      <name val="Calibri"/>
      <family val="2"/>
      <scheme val="minor"/>
    </font>
    <font>
      <b/>
      <sz val="11"/>
      <color theme="0" tint="-0.14999847407452621"/>
      <name val="Calibri"/>
      <family val="2"/>
      <scheme val="minor"/>
    </font>
    <font>
      <b/>
      <sz val="11"/>
      <color rgb="FFFF0000"/>
      <name val="Calibri"/>
      <family val="2"/>
      <scheme val="minor"/>
    </font>
    <font>
      <sz val="11"/>
      <color rgb="FFFF0000"/>
      <name val="Calibri"/>
      <family val="2"/>
      <scheme val="minor"/>
    </font>
    <font>
      <sz val="11"/>
      <name val="Calibri"/>
      <family val="2"/>
      <scheme val="minor"/>
    </font>
    <font>
      <sz val="11"/>
      <color indexed="8"/>
      <name val="Calibri"/>
      <family val="2"/>
      <scheme val="minor"/>
    </font>
    <font>
      <sz val="8"/>
      <name val="Calibri"/>
      <family val="2"/>
      <scheme val="minor"/>
    </font>
  </fonts>
  <fills count="10">
    <fill>
      <patternFill patternType="none"/>
    </fill>
    <fill>
      <patternFill patternType="gray125"/>
    </fill>
    <fill>
      <patternFill patternType="solid">
        <fgColor rgb="FFCCFFCC"/>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rgb="FFCC66FF"/>
        <bgColor indexed="64"/>
      </patternFill>
    </fill>
    <fill>
      <patternFill patternType="solid">
        <fgColor theme="5" tint="0.59999389629810485"/>
        <bgColor indexed="64"/>
      </patternFill>
    </fill>
    <fill>
      <patternFill patternType="solid">
        <fgColor rgb="FFFFFFCC"/>
        <bgColor indexed="64"/>
      </patternFill>
    </fill>
    <fill>
      <patternFill patternType="solid">
        <fgColor theme="4" tint="0.39997558519241921"/>
        <bgColor indexed="64"/>
      </patternFill>
    </fill>
  </fills>
  <borders count="10">
    <border>
      <left/>
      <right/>
      <top/>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style="thin">
        <color indexed="64"/>
      </top>
      <bottom/>
      <diagonal/>
    </border>
  </borders>
  <cellStyleXfs count="2">
    <xf numFmtId="0" fontId="0" fillId="0" borderId="0"/>
    <xf numFmtId="0" fontId="7" fillId="0" borderId="0"/>
  </cellStyleXfs>
  <cellXfs count="111">
    <xf numFmtId="0" fontId="0" fillId="0" borderId="0" xfId="0"/>
    <xf numFmtId="0" fontId="0" fillId="0" borderId="1" xfId="0" applyBorder="1"/>
    <xf numFmtId="0" fontId="0" fillId="0" borderId="2" xfId="0" applyBorder="1"/>
    <xf numFmtId="0" fontId="0" fillId="0" borderId="3" xfId="0" applyBorder="1"/>
    <xf numFmtId="0" fontId="0" fillId="0" borderId="5" xfId="0" applyBorder="1"/>
    <xf numFmtId="0" fontId="0" fillId="2" borderId="4" xfId="0" applyFill="1" applyBorder="1"/>
    <xf numFmtId="0" fontId="0" fillId="0" borderId="4" xfId="0" applyBorder="1"/>
    <xf numFmtId="0" fontId="1" fillId="0" borderId="0" xfId="0" applyFont="1"/>
    <xf numFmtId="0" fontId="0" fillId="2" borderId="0" xfId="0" applyFill="1"/>
    <xf numFmtId="0" fontId="0" fillId="2" borderId="2" xfId="0" applyFill="1" applyBorder="1"/>
    <xf numFmtId="0" fontId="0" fillId="5" borderId="0" xfId="0" applyFill="1"/>
    <xf numFmtId="0" fontId="0" fillId="6" borderId="4" xfId="0" applyFill="1" applyBorder="1"/>
    <xf numFmtId="0" fontId="1" fillId="3" borderId="1" xfId="0" applyFont="1" applyFill="1" applyBorder="1" applyAlignment="1">
      <alignment horizontal="center" textRotation="90"/>
    </xf>
    <xf numFmtId="0" fontId="1" fillId="3" borderId="3" xfId="0" applyFont="1" applyFill="1" applyBorder="1" applyAlignment="1">
      <alignment horizontal="center" textRotation="90"/>
    </xf>
    <xf numFmtId="0" fontId="1" fillId="4" borderId="1" xfId="0" applyFont="1" applyFill="1" applyBorder="1" applyAlignment="1">
      <alignment horizontal="center" textRotation="90"/>
    </xf>
    <xf numFmtId="0" fontId="1" fillId="4" borderId="3" xfId="0" applyFont="1" applyFill="1" applyBorder="1" applyAlignment="1">
      <alignment horizontal="center" textRotation="90"/>
    </xf>
    <xf numFmtId="2" fontId="0" fillId="0" borderId="0" xfId="0" applyNumberFormat="1"/>
    <xf numFmtId="2" fontId="0" fillId="0" borderId="2" xfId="0" applyNumberFormat="1" applyBorder="1"/>
    <xf numFmtId="1" fontId="0" fillId="0" borderId="0" xfId="0" applyNumberFormat="1"/>
    <xf numFmtId="0" fontId="0" fillId="5" borderId="2" xfId="0" applyFill="1" applyBorder="1"/>
    <xf numFmtId="0" fontId="0" fillId="6" borderId="2" xfId="0" applyFill="1" applyBorder="1"/>
    <xf numFmtId="0" fontId="0" fillId="8" borderId="0" xfId="0" applyFill="1"/>
    <xf numFmtId="0" fontId="0" fillId="8" borderId="2" xfId="0" applyFill="1" applyBorder="1"/>
    <xf numFmtId="0" fontId="1" fillId="7" borderId="1" xfId="0" applyFont="1" applyFill="1" applyBorder="1" applyAlignment="1">
      <alignment horizontal="center" textRotation="90"/>
    </xf>
    <xf numFmtId="0" fontId="1" fillId="7" borderId="7" xfId="0" applyFont="1" applyFill="1" applyBorder="1" applyAlignment="1">
      <alignment horizontal="center" textRotation="90"/>
    </xf>
    <xf numFmtId="0" fontId="1" fillId="7" borderId="3" xfId="0" applyFont="1" applyFill="1" applyBorder="1" applyAlignment="1">
      <alignment horizontal="center" textRotation="90"/>
    </xf>
    <xf numFmtId="0" fontId="1" fillId="7" borderId="5" xfId="0" applyFont="1" applyFill="1" applyBorder="1" applyAlignment="1">
      <alignment horizontal="center"/>
    </xf>
    <xf numFmtId="0" fontId="2" fillId="7" borderId="3" xfId="0" applyFont="1" applyFill="1" applyBorder="1" applyAlignment="1">
      <alignment horizontal="center" textRotation="90"/>
    </xf>
    <xf numFmtId="0" fontId="2" fillId="7" borderId="5" xfId="0" applyFont="1" applyFill="1" applyBorder="1" applyAlignment="1">
      <alignment horizontal="center" textRotation="90"/>
    </xf>
    <xf numFmtId="0" fontId="1" fillId="0" borderId="0" xfId="0" applyFont="1" applyAlignment="1">
      <alignment horizontal="center" vertical="center"/>
    </xf>
    <xf numFmtId="0" fontId="1" fillId="0" borderId="2" xfId="0" applyFont="1" applyBorder="1" applyAlignment="1">
      <alignment horizontal="center" vertical="center"/>
    </xf>
    <xf numFmtId="0" fontId="2" fillId="0" borderId="2" xfId="0" applyFont="1" applyBorder="1" applyAlignment="1">
      <alignment horizontal="center"/>
    </xf>
    <xf numFmtId="0" fontId="2" fillId="0" borderId="4" xfId="0" applyFont="1" applyBorder="1" applyAlignment="1">
      <alignment horizontal="center"/>
    </xf>
    <xf numFmtId="0" fontId="1" fillId="0" borderId="0" xfId="0" applyFont="1" applyAlignment="1">
      <alignment horizontal="center"/>
    </xf>
    <xf numFmtId="0" fontId="1" fillId="0" borderId="9" xfId="0" applyFont="1" applyBorder="1" applyAlignment="1">
      <alignment horizontal="center"/>
    </xf>
    <xf numFmtId="0" fontId="1" fillId="0" borderId="0" xfId="0" applyFont="1" applyAlignment="1">
      <alignment textRotation="90"/>
    </xf>
    <xf numFmtId="0" fontId="0" fillId="0" borderId="8" xfId="0" applyBorder="1"/>
    <xf numFmtId="0" fontId="0" fillId="0" borderId="6" xfId="0" applyBorder="1"/>
    <xf numFmtId="0" fontId="1" fillId="0" borderId="8" xfId="0" applyFont="1" applyBorder="1" applyAlignment="1">
      <alignment horizontal="center" vertical="center"/>
    </xf>
    <xf numFmtId="0" fontId="0" fillId="5" borderId="8" xfId="0" applyFill="1" applyBorder="1"/>
    <xf numFmtId="0" fontId="3" fillId="7" borderId="3" xfId="0" applyFont="1" applyFill="1" applyBorder="1" applyAlignment="1">
      <alignment horizontal="center"/>
    </xf>
    <xf numFmtId="0" fontId="3" fillId="7" borderId="5" xfId="0" applyFont="1" applyFill="1" applyBorder="1" applyAlignment="1">
      <alignment horizontal="center"/>
    </xf>
    <xf numFmtId="0" fontId="3" fillId="7" borderId="1" xfId="0" applyFont="1" applyFill="1" applyBorder="1" applyAlignment="1">
      <alignment horizontal="center"/>
    </xf>
    <xf numFmtId="0" fontId="3" fillId="3" borderId="1" xfId="0" applyFont="1" applyFill="1" applyBorder="1" applyAlignment="1">
      <alignment horizontal="center"/>
    </xf>
    <xf numFmtId="0" fontId="3" fillId="3" borderId="3" xfId="0" applyFont="1" applyFill="1" applyBorder="1" applyAlignment="1">
      <alignment horizontal="center"/>
    </xf>
    <xf numFmtId="17" fontId="3" fillId="4" borderId="1" xfId="0" applyNumberFormat="1" applyFont="1" applyFill="1" applyBorder="1" applyAlignment="1">
      <alignment horizontal="center"/>
    </xf>
    <xf numFmtId="17" fontId="3" fillId="4" borderId="3" xfId="0" applyNumberFormat="1" applyFont="1" applyFill="1" applyBorder="1" applyAlignment="1">
      <alignment horizontal="center"/>
    </xf>
    <xf numFmtId="0" fontId="3" fillId="0" borderId="0" xfId="0" applyFont="1"/>
    <xf numFmtId="2" fontId="0" fillId="0" borderId="1" xfId="0" applyNumberFormat="1" applyBorder="1"/>
    <xf numFmtId="0" fontId="1" fillId="0" borderId="2" xfId="0" applyFont="1" applyBorder="1" applyAlignment="1">
      <alignment horizontal="center"/>
    </xf>
    <xf numFmtId="164" fontId="0" fillId="0" borderId="0" xfId="0" applyNumberFormat="1"/>
    <xf numFmtId="49" fontId="3" fillId="4" borderId="3" xfId="0" applyNumberFormat="1" applyFont="1" applyFill="1" applyBorder="1" applyAlignment="1">
      <alignment horizontal="center"/>
    </xf>
    <xf numFmtId="164" fontId="0" fillId="0" borderId="1" xfId="0" applyNumberFormat="1" applyBorder="1"/>
    <xf numFmtId="0" fontId="1" fillId="7" borderId="3" xfId="0" applyFont="1" applyFill="1" applyBorder="1" applyAlignment="1">
      <alignment horizontal="center"/>
    </xf>
    <xf numFmtId="0" fontId="1" fillId="0" borderId="1" xfId="0" applyFont="1" applyBorder="1"/>
    <xf numFmtId="0" fontId="1" fillId="0" borderId="6" xfId="0" applyFont="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1" fontId="0" fillId="0" borderId="1" xfId="0" applyNumberFormat="1" applyBorder="1"/>
    <xf numFmtId="2" fontId="0" fillId="0" borderId="3" xfId="0" applyNumberFormat="1" applyBorder="1"/>
    <xf numFmtId="2" fontId="4" fillId="2" borderId="0" xfId="0" applyNumberFormat="1" applyFont="1" applyFill="1"/>
    <xf numFmtId="0" fontId="5" fillId="8" borderId="2" xfId="0" applyFont="1" applyFill="1" applyBorder="1"/>
    <xf numFmtId="1" fontId="0" fillId="8" borderId="0" xfId="0" applyNumberFormat="1" applyFill="1"/>
    <xf numFmtId="2" fontId="0" fillId="8" borderId="2" xfId="0" applyNumberFormat="1" applyFill="1" applyBorder="1"/>
    <xf numFmtId="164" fontId="0" fillId="8" borderId="0" xfId="0" applyNumberFormat="1" applyFill="1"/>
    <xf numFmtId="2" fontId="0" fillId="8" borderId="0" xfId="0" applyNumberFormat="1" applyFill="1"/>
    <xf numFmtId="1" fontId="0" fillId="8" borderId="2" xfId="0" applyNumberFormat="1" applyFill="1" applyBorder="1"/>
    <xf numFmtId="2" fontId="6" fillId="0" borderId="0" xfId="0" applyNumberFormat="1" applyFont="1"/>
    <xf numFmtId="1" fontId="6" fillId="0" borderId="0" xfId="0" applyNumberFormat="1" applyFont="1"/>
    <xf numFmtId="2" fontId="6" fillId="0" borderId="2" xfId="0" applyNumberFormat="1" applyFont="1" applyBorder="1"/>
    <xf numFmtId="165" fontId="0" fillId="8" borderId="0" xfId="0" applyNumberFormat="1" applyFill="1"/>
    <xf numFmtId="0" fontId="0" fillId="0" borderId="2" xfId="0" applyBorder="1" applyAlignment="1">
      <alignment horizontal="right"/>
    </xf>
    <xf numFmtId="0" fontId="1" fillId="0" borderId="1" xfId="0" applyFont="1" applyBorder="1" applyAlignment="1">
      <alignment textRotation="90"/>
    </xf>
    <xf numFmtId="0" fontId="0" fillId="9" borderId="0" xfId="0" applyFill="1"/>
    <xf numFmtId="0" fontId="1" fillId="0" borderId="2" xfId="0" applyFont="1" applyBorder="1"/>
    <xf numFmtId="49" fontId="3" fillId="4" borderId="1" xfId="0" applyNumberFormat="1" applyFont="1" applyFill="1" applyBorder="1" applyAlignment="1">
      <alignment horizontal="center"/>
    </xf>
    <xf numFmtId="1" fontId="0" fillId="0" borderId="3" xfId="0" applyNumberFormat="1" applyBorder="1"/>
    <xf numFmtId="1" fontId="0" fillId="0" borderId="2" xfId="0" applyNumberFormat="1" applyBorder="1"/>
    <xf numFmtId="17" fontId="3" fillId="3" borderId="1" xfId="0" applyNumberFormat="1" applyFont="1" applyFill="1" applyBorder="1" applyAlignment="1">
      <alignment horizontal="center"/>
    </xf>
    <xf numFmtId="17" fontId="3" fillId="3" borderId="3" xfId="0" applyNumberFormat="1" applyFont="1" applyFill="1" applyBorder="1" applyAlignment="1">
      <alignment horizontal="center"/>
    </xf>
    <xf numFmtId="0" fontId="3" fillId="4" borderId="1" xfId="0" applyFont="1" applyFill="1" applyBorder="1" applyAlignment="1">
      <alignment horizontal="center"/>
    </xf>
    <xf numFmtId="0" fontId="3" fillId="4" borderId="3" xfId="0" applyFont="1" applyFill="1" applyBorder="1" applyAlignment="1">
      <alignment horizontal="center"/>
    </xf>
    <xf numFmtId="0" fontId="1" fillId="8" borderId="0" xfId="0" applyFont="1" applyFill="1" applyAlignment="1">
      <alignment horizontal="center"/>
    </xf>
    <xf numFmtId="0" fontId="1" fillId="8" borderId="2" xfId="0" applyFont="1" applyFill="1" applyBorder="1" applyAlignment="1">
      <alignment horizontal="center"/>
    </xf>
    <xf numFmtId="0" fontId="0" fillId="8" borderId="1" xfId="0" applyFill="1" applyBorder="1"/>
    <xf numFmtId="0" fontId="0" fillId="8" borderId="3" xfId="0" applyFill="1" applyBorder="1"/>
    <xf numFmtId="0" fontId="1" fillId="8" borderId="9" xfId="0" applyFont="1" applyFill="1" applyBorder="1" applyAlignment="1">
      <alignment horizontal="center"/>
    </xf>
    <xf numFmtId="49" fontId="1" fillId="4" borderId="1" xfId="0" applyNumberFormat="1" applyFont="1" applyFill="1" applyBorder="1" applyAlignment="1">
      <alignment horizontal="center"/>
    </xf>
    <xf numFmtId="49" fontId="1" fillId="4" borderId="3" xfId="0" applyNumberFormat="1" applyFont="1" applyFill="1" applyBorder="1" applyAlignment="1">
      <alignment horizontal="center"/>
    </xf>
    <xf numFmtId="49" fontId="1" fillId="3" borderId="6" xfId="0" applyNumberFormat="1" applyFont="1" applyFill="1" applyBorder="1" applyAlignment="1">
      <alignment horizontal="center"/>
    </xf>
    <xf numFmtId="49" fontId="1" fillId="3" borderId="1" xfId="0" applyNumberFormat="1" applyFont="1" applyFill="1" applyBorder="1" applyAlignment="1">
      <alignment horizontal="center"/>
    </xf>
    <xf numFmtId="49" fontId="1" fillId="3" borderId="3" xfId="0" applyNumberFormat="1" applyFont="1" applyFill="1" applyBorder="1" applyAlignment="1">
      <alignment horizontal="center"/>
    </xf>
    <xf numFmtId="49" fontId="1" fillId="4" borderId="6" xfId="0" applyNumberFormat="1" applyFont="1" applyFill="1" applyBorder="1" applyAlignment="1">
      <alignment horizontal="center"/>
    </xf>
    <xf numFmtId="0" fontId="1" fillId="7" borderId="6" xfId="0" applyFont="1" applyFill="1" applyBorder="1" applyAlignment="1">
      <alignment horizontal="center"/>
    </xf>
    <xf numFmtId="0" fontId="1" fillId="7" borderId="1" xfId="0" applyFont="1" applyFill="1" applyBorder="1" applyAlignment="1">
      <alignment horizontal="center"/>
    </xf>
    <xf numFmtId="0" fontId="1" fillId="7" borderId="3" xfId="0" applyFont="1" applyFill="1" applyBorder="1" applyAlignment="1">
      <alignment horizontal="center"/>
    </xf>
    <xf numFmtId="0" fontId="1" fillId="5" borderId="8" xfId="0" applyFont="1" applyFill="1" applyBorder="1" applyAlignment="1">
      <alignment horizontal="center" vertical="center"/>
    </xf>
    <xf numFmtId="0" fontId="1" fillId="5" borderId="0" xfId="0" applyFont="1" applyFill="1" applyAlignment="1">
      <alignment horizontal="center" vertical="center"/>
    </xf>
    <xf numFmtId="0" fontId="1" fillId="5" borderId="6" xfId="0" applyFont="1" applyFill="1" applyBorder="1" applyAlignment="1">
      <alignment horizontal="center" vertical="center"/>
    </xf>
    <xf numFmtId="0" fontId="1" fillId="5" borderId="1" xfId="0" applyFont="1" applyFill="1" applyBorder="1" applyAlignment="1">
      <alignment horizontal="center" vertical="center"/>
    </xf>
    <xf numFmtId="0" fontId="1" fillId="3" borderId="6" xfId="0" applyFont="1" applyFill="1" applyBorder="1" applyAlignment="1">
      <alignment horizontal="center"/>
    </xf>
    <xf numFmtId="0" fontId="1" fillId="3" borderId="1" xfId="0" applyFont="1" applyFill="1" applyBorder="1" applyAlignment="1">
      <alignment horizontal="center"/>
    </xf>
    <xf numFmtId="0" fontId="1" fillId="3" borderId="3" xfId="0" applyFont="1" applyFill="1" applyBorder="1" applyAlignment="1">
      <alignment horizontal="center"/>
    </xf>
    <xf numFmtId="17" fontId="1" fillId="4" borderId="1" xfId="0" applyNumberFormat="1" applyFont="1" applyFill="1" applyBorder="1" applyAlignment="1">
      <alignment horizontal="center"/>
    </xf>
    <xf numFmtId="0" fontId="1" fillId="4" borderId="1" xfId="0" applyFont="1" applyFill="1" applyBorder="1" applyAlignment="1">
      <alignment horizontal="center"/>
    </xf>
    <xf numFmtId="0" fontId="1" fillId="4" borderId="3" xfId="0" applyFont="1" applyFill="1" applyBorder="1" applyAlignment="1">
      <alignment horizontal="center"/>
    </xf>
    <xf numFmtId="17" fontId="1" fillId="4" borderId="6" xfId="0" applyNumberFormat="1" applyFont="1" applyFill="1" applyBorder="1" applyAlignment="1">
      <alignment horizontal="center"/>
    </xf>
    <xf numFmtId="17" fontId="1" fillId="4" borderId="3" xfId="0" applyNumberFormat="1" applyFont="1" applyFill="1" applyBorder="1" applyAlignment="1">
      <alignment horizontal="center"/>
    </xf>
    <xf numFmtId="0" fontId="1" fillId="5" borderId="2" xfId="0" applyFont="1" applyFill="1" applyBorder="1" applyAlignment="1">
      <alignment horizontal="center" vertical="center"/>
    </xf>
    <xf numFmtId="0" fontId="1" fillId="5" borderId="3" xfId="0" applyFont="1" applyFill="1" applyBorder="1" applyAlignment="1">
      <alignment horizontal="center" vertical="center"/>
    </xf>
    <xf numFmtId="0" fontId="1" fillId="4" borderId="6" xfId="0" applyFont="1" applyFill="1" applyBorder="1" applyAlignment="1">
      <alignment horizontal="center"/>
    </xf>
  </cellXfs>
  <cellStyles count="2">
    <cellStyle name="Normal" xfId="0" builtinId="0"/>
    <cellStyle name="Standard 2" xfId="1" xr:uid="{2D19E702-B6A8-43E9-87E4-851190DB7711}"/>
  </cellStyles>
  <dxfs count="7962">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ill>
        <patternFill>
          <bgColor rgb="FFCCFFCC"/>
        </patternFill>
      </fill>
    </dxf>
    <dxf>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4.9989318521683403E-2"/>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color theme="0" tint="-4.9989318521683403E-2"/>
      </font>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0.34998626667073579"/>
      </font>
    </dxf>
    <dxf>
      <font>
        <color theme="0" tint="-0.24994659260841701"/>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b val="0"/>
        <i val="0"/>
        <color auto="1"/>
      </font>
      <fill>
        <patternFill>
          <bgColor rgb="FFCCFFCC"/>
        </patternFill>
      </fill>
    </dxf>
    <dxf>
      <font>
        <b val="0"/>
        <i val="0"/>
        <color rgb="FFFF0000"/>
      </font>
      <fill>
        <patternFill>
          <bgColor rgb="FFCCFFCC"/>
        </patternFill>
      </fill>
    </dxf>
    <dxf>
      <fill>
        <patternFill>
          <bgColor rgb="FFCCFFCC"/>
        </patternFill>
      </fill>
    </dxf>
    <dxf>
      <font>
        <color theme="0" tint="-4.9989318521683403E-2"/>
      </font>
    </dxf>
    <dxf>
      <font>
        <color theme="0" tint="-4.9989318521683403E-2"/>
      </font>
    </dxf>
    <dxf>
      <font>
        <color theme="0" tint="-4.9989318521683403E-2"/>
      </font>
    </dxf>
    <dxf>
      <font>
        <color theme="0" tint="-4.9989318521683403E-2"/>
      </font>
    </dxf>
    <dxf>
      <fill>
        <patternFill>
          <bgColor rgb="FFCCFFCC"/>
        </patternFill>
      </fill>
    </dxf>
    <dxf>
      <font>
        <b val="0"/>
        <i val="0"/>
        <color auto="1"/>
      </font>
      <fill>
        <patternFill>
          <bgColor rgb="FFCCFFCC"/>
        </patternFill>
      </fill>
    </dxf>
    <dxf>
      <font>
        <b val="0"/>
        <i val="0"/>
        <color rgb="FFFF0000"/>
      </font>
      <fill>
        <patternFill>
          <bgColor rgb="FFCCFFCC"/>
        </patternFill>
      </fill>
    </dxf>
  </dxfs>
  <tableStyles count="0" defaultTableStyle="TableStyleMedium2" defaultPivotStyle="PivotStyleLight16"/>
  <colors>
    <mruColors>
      <color rgb="FFFFFFCC"/>
      <color rgb="FFCCFFCC"/>
      <color rgb="FFCC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5F2F3-232E-4AF1-92E2-4FB4D86D9F03}">
  <sheetPr>
    <tabColor theme="7" tint="-0.249977111117893"/>
  </sheetPr>
  <dimension ref="A1:LS19"/>
  <sheetViews>
    <sheetView tabSelected="1"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A5" sqref="A5:G18"/>
    </sheetView>
  </sheetViews>
  <sheetFormatPr baseColWidth="10" defaultColWidth="6" defaultRowHeight="15" x14ac:dyDescent="0.2"/>
  <cols>
    <col min="1" max="1" width="12.6640625" style="2" bestFit="1" customWidth="1"/>
    <col min="2" max="3" width="8.6640625" style="6" bestFit="1" customWidth="1"/>
    <col min="4" max="4" width="8.83203125" bestFit="1" customWidth="1"/>
    <col min="5" max="5" width="7.6640625" bestFit="1" customWidth="1"/>
    <col min="6" max="6" width="7" customWidth="1"/>
    <col min="7" max="7" width="8.83203125" customWidth="1"/>
    <col min="8" max="8" width="6.33203125" customWidth="1"/>
    <col min="9" max="9" width="7.6640625" bestFit="1" customWidth="1"/>
    <col min="10" max="10" width="7.6640625" style="2" bestFit="1" customWidth="1"/>
    <col min="11" max="11" width="8.83203125" bestFit="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6.6640625" bestFit="1" customWidth="1"/>
    <col min="56" max="56" width="4.5" bestFit="1" customWidth="1"/>
    <col min="57" max="57" width="5.6640625" customWidth="1"/>
    <col min="58" max="58" width="4.5" style="2" bestFit="1" customWidth="1"/>
    <col min="59" max="59" width="6.6640625" bestFit="1" customWidth="1"/>
    <col min="60" max="60" width="4.5" bestFit="1" customWidth="1"/>
    <col min="61" max="61" width="5.6640625" customWidth="1"/>
    <col min="62" max="62" width="4.5" style="2" bestFit="1" customWidth="1"/>
    <col min="63" max="63" width="7.6640625" bestFit="1" customWidth="1"/>
    <col min="64" max="64" width="4.5" bestFit="1" customWidth="1"/>
    <col min="65" max="65" width="5.6640625" customWidth="1"/>
    <col min="66" max="66" width="4.5" style="2" customWidth="1"/>
    <col min="67" max="67" width="7.6640625" bestFit="1" customWidth="1"/>
    <col min="68" max="68" width="4.5" bestFit="1" customWidth="1"/>
    <col min="69" max="69" width="5.6640625" customWidth="1"/>
    <col min="70" max="70" width="4.5" style="2" bestFit="1" customWidth="1"/>
    <col min="71" max="71" width="7.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7.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7.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7.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7.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7.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6.6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7.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6.6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6.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7.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5.83203125" style="2" customWidth="1"/>
    <col min="199" max="199" width="6.6640625" customWidth="1"/>
    <col min="200" max="200" width="4.5" bestFit="1" customWidth="1"/>
    <col min="201" max="201" width="5.6640625" customWidth="1"/>
    <col min="202" max="202" width="4.5" style="2" bestFit="1" customWidth="1"/>
    <col min="203" max="203" width="6.6640625" bestFit="1" customWidth="1"/>
    <col min="204" max="204" width="4.5" bestFit="1" customWidth="1"/>
    <col min="205" max="205" width="5.6640625" customWidth="1"/>
    <col min="206" max="206" width="4.5" style="2" bestFit="1" customWidth="1"/>
    <col min="207" max="207" width="6.6640625" bestFit="1" customWidth="1"/>
    <col min="208" max="208" width="4.5" bestFit="1" customWidth="1"/>
    <col min="209" max="209" width="5.6640625" customWidth="1"/>
    <col min="210" max="210" width="4.5" style="2" bestFit="1" customWidth="1"/>
    <col min="211" max="211" width="7.6640625" bestFit="1" customWidth="1"/>
    <col min="212" max="212" width="4.5" bestFit="1" customWidth="1"/>
    <col min="213" max="213" width="5.6640625" customWidth="1"/>
    <col min="214" max="214" width="4.5" style="2" bestFit="1" customWidth="1"/>
    <col min="215" max="215" width="6.6640625" bestFit="1" customWidth="1"/>
    <col min="216" max="216" width="4.5" bestFit="1" customWidth="1"/>
    <col min="217" max="217" width="5.6640625" customWidth="1"/>
    <col min="218" max="218" width="4.5" style="2" bestFit="1" customWidth="1"/>
    <col min="219" max="219" width="6.6640625" bestFit="1" customWidth="1"/>
    <col min="220" max="220" width="4.5" bestFit="1" customWidth="1"/>
    <col min="221" max="221" width="5.6640625" customWidth="1"/>
    <col min="222" max="222" width="4.5" style="2" bestFit="1" customWidth="1"/>
    <col min="223" max="223" width="6.6640625" bestFit="1" customWidth="1"/>
    <col min="224" max="224" width="4.5" bestFit="1" customWidth="1"/>
    <col min="225" max="225" width="5.6640625" customWidth="1"/>
    <col min="226" max="226" width="4.5" style="2" bestFit="1" customWidth="1"/>
    <col min="227" max="227" width="6.6640625" bestFit="1" customWidth="1"/>
    <col min="228" max="228" width="4.5" bestFit="1" customWidth="1"/>
    <col min="229" max="229" width="5.6640625" customWidth="1"/>
    <col min="230" max="230" width="4.5" style="2" bestFit="1" customWidth="1"/>
    <col min="231" max="231" width="6.6640625" bestFit="1" customWidth="1"/>
    <col min="232" max="232" width="4.5" bestFit="1" customWidth="1"/>
    <col min="233" max="233" width="5.6640625" customWidth="1"/>
    <col min="234" max="234" width="4.5" style="2" bestFit="1" customWidth="1"/>
    <col min="235" max="235" width="6.6640625" customWidth="1"/>
    <col min="236" max="236" width="4.5" bestFit="1" customWidth="1"/>
    <col min="237" max="237" width="5.6640625" customWidth="1"/>
    <col min="238" max="238" width="4.5" style="2" bestFit="1" customWidth="1"/>
    <col min="239" max="239" width="6.6640625" bestFit="1" customWidth="1"/>
    <col min="240" max="240" width="4.5" bestFit="1" customWidth="1"/>
    <col min="241" max="241" width="5.6640625" customWidth="1"/>
    <col min="242" max="242" width="4.5" style="2" bestFit="1" customWidth="1"/>
    <col min="243" max="243" width="6.6640625" bestFit="1" customWidth="1"/>
    <col min="244" max="244" width="4.5" bestFit="1" customWidth="1"/>
    <col min="245" max="245" width="5.6640625" customWidth="1"/>
    <col min="246" max="246" width="4.5" style="2" bestFit="1" customWidth="1"/>
    <col min="247" max="247" width="7.6640625" bestFit="1" customWidth="1"/>
    <col min="248" max="248" width="4.5" bestFit="1" customWidth="1"/>
    <col min="249" max="249" width="5.6640625" customWidth="1"/>
    <col min="250" max="250" width="4.5" style="2" bestFit="1" customWidth="1"/>
    <col min="251" max="251" width="6.6640625" bestFit="1" customWidth="1"/>
    <col min="252" max="252" width="4.5" bestFit="1" customWidth="1"/>
    <col min="253" max="253" width="5.6640625" customWidth="1"/>
    <col min="254" max="254" width="4.5" style="2" bestFit="1" customWidth="1"/>
    <col min="255" max="255" width="6.6640625" bestFit="1" customWidth="1"/>
    <col min="256" max="256" width="4.5" bestFit="1" customWidth="1"/>
    <col min="257" max="257" width="5.6640625" customWidth="1"/>
    <col min="258" max="258" width="4.5" style="2" bestFit="1" customWidth="1"/>
    <col min="259" max="259" width="6.6640625" bestFit="1" customWidth="1"/>
    <col min="260" max="260" width="4.5" bestFit="1" customWidth="1"/>
    <col min="261" max="261" width="5.6640625" customWidth="1"/>
    <col min="262" max="262" width="4.5" style="2" bestFit="1" customWidth="1"/>
    <col min="263" max="263" width="6.6640625" customWidth="1"/>
    <col min="264" max="264" width="4.5" bestFit="1" customWidth="1"/>
    <col min="265" max="265" width="5.6640625" customWidth="1"/>
    <col min="266" max="266" width="4.5" style="2" bestFit="1" customWidth="1"/>
    <col min="268" max="268" width="8" style="36" bestFit="1" customWidth="1"/>
    <col min="269" max="314" width="8" bestFit="1" customWidth="1"/>
    <col min="315" max="315" width="8" style="2" bestFit="1" customWidth="1"/>
    <col min="316" max="331" width="8" customWidth="1"/>
  </cols>
  <sheetData>
    <row r="1" spans="1:331" s="7" customFormat="1" x14ac:dyDescent="0.2">
      <c r="A1" s="53" t="e">
        <f ca="1">MID(CELL("dateiname",A1),FIND("]",CELL("dateiname",A1))+1,255)</f>
        <v>#VALUE!</v>
      </c>
      <c r="B1" s="26" t="s">
        <v>5</v>
      </c>
      <c r="C1" s="26" t="s">
        <v>1</v>
      </c>
      <c r="D1" s="93" t="s">
        <v>12</v>
      </c>
      <c r="E1" s="94"/>
      <c r="F1" s="94"/>
      <c r="G1" s="94"/>
      <c r="H1" s="94"/>
      <c r="I1" s="94"/>
      <c r="J1" s="95"/>
      <c r="K1" s="89" t="s">
        <v>289</v>
      </c>
      <c r="L1" s="90"/>
      <c r="M1" s="90"/>
      <c r="N1" s="91"/>
      <c r="O1" s="92" t="s">
        <v>290</v>
      </c>
      <c r="P1" s="87"/>
      <c r="Q1" s="87"/>
      <c r="R1" s="88"/>
      <c r="S1" s="89" t="s">
        <v>291</v>
      </c>
      <c r="T1" s="90"/>
      <c r="U1" s="90"/>
      <c r="V1" s="91"/>
      <c r="W1" s="92" t="s">
        <v>292</v>
      </c>
      <c r="X1" s="87"/>
      <c r="Y1" s="87"/>
      <c r="Z1" s="88"/>
      <c r="AA1" s="89" t="s">
        <v>293</v>
      </c>
      <c r="AB1" s="90"/>
      <c r="AC1" s="90"/>
      <c r="AD1" s="91"/>
      <c r="AE1" s="92" t="s">
        <v>294</v>
      </c>
      <c r="AF1" s="87"/>
      <c r="AG1" s="87"/>
      <c r="AH1" s="88"/>
      <c r="AI1" s="89" t="s">
        <v>295</v>
      </c>
      <c r="AJ1" s="90"/>
      <c r="AK1" s="90"/>
      <c r="AL1" s="91"/>
      <c r="AM1" s="92" t="s">
        <v>296</v>
      </c>
      <c r="AN1" s="87"/>
      <c r="AO1" s="87"/>
      <c r="AP1" s="88"/>
      <c r="AQ1" s="89" t="s">
        <v>297</v>
      </c>
      <c r="AR1" s="90"/>
      <c r="AS1" s="90"/>
      <c r="AT1" s="91"/>
      <c r="AU1" s="92" t="s">
        <v>298</v>
      </c>
      <c r="AV1" s="87"/>
      <c r="AW1" s="87"/>
      <c r="AX1" s="88"/>
      <c r="AY1" s="89" t="s">
        <v>299</v>
      </c>
      <c r="AZ1" s="90"/>
      <c r="BA1" s="90"/>
      <c r="BB1" s="91"/>
      <c r="BC1" s="92" t="s">
        <v>300</v>
      </c>
      <c r="BD1" s="87"/>
      <c r="BE1" s="87"/>
      <c r="BF1" s="88"/>
      <c r="BG1" s="89" t="s">
        <v>301</v>
      </c>
      <c r="BH1" s="90"/>
      <c r="BI1" s="90"/>
      <c r="BJ1" s="91"/>
      <c r="BK1" s="87" t="s">
        <v>605</v>
      </c>
      <c r="BL1" s="87"/>
      <c r="BM1" s="87"/>
      <c r="BN1" s="88"/>
      <c r="BO1" s="89" t="s">
        <v>302</v>
      </c>
      <c r="BP1" s="90"/>
      <c r="BQ1" s="90"/>
      <c r="BR1" s="91"/>
      <c r="BS1" s="87" t="s">
        <v>303</v>
      </c>
      <c r="BT1" s="87"/>
      <c r="BU1" s="87"/>
      <c r="BV1" s="88"/>
      <c r="BW1" s="89" t="s">
        <v>304</v>
      </c>
      <c r="BX1" s="90"/>
      <c r="BY1" s="90"/>
      <c r="BZ1" s="91"/>
      <c r="CA1" s="87" t="s">
        <v>305</v>
      </c>
      <c r="CB1" s="87"/>
      <c r="CC1" s="87"/>
      <c r="CD1" s="88"/>
      <c r="CE1" s="89" t="s">
        <v>306</v>
      </c>
      <c r="CF1" s="90"/>
      <c r="CG1" s="90"/>
      <c r="CH1" s="91"/>
      <c r="CI1" s="87" t="s">
        <v>307</v>
      </c>
      <c r="CJ1" s="87"/>
      <c r="CK1" s="87"/>
      <c r="CL1" s="88"/>
      <c r="CM1" s="89" t="s">
        <v>308</v>
      </c>
      <c r="CN1" s="90"/>
      <c r="CO1" s="90"/>
      <c r="CP1" s="91"/>
      <c r="CQ1" s="87" t="s">
        <v>309</v>
      </c>
      <c r="CR1" s="87"/>
      <c r="CS1" s="87"/>
      <c r="CT1" s="88"/>
      <c r="CU1" s="89" t="s">
        <v>310</v>
      </c>
      <c r="CV1" s="90"/>
      <c r="CW1" s="90"/>
      <c r="CX1" s="91"/>
      <c r="CY1" s="87" t="s">
        <v>311</v>
      </c>
      <c r="CZ1" s="87"/>
      <c r="DA1" s="87"/>
      <c r="DB1" s="88"/>
      <c r="DC1" s="89" t="s">
        <v>312</v>
      </c>
      <c r="DD1" s="90"/>
      <c r="DE1" s="90"/>
      <c r="DF1" s="91"/>
      <c r="DG1" s="87" t="s">
        <v>313</v>
      </c>
      <c r="DH1" s="87"/>
      <c r="DI1" s="87"/>
      <c r="DJ1" s="88"/>
      <c r="DK1" s="89" t="s">
        <v>314</v>
      </c>
      <c r="DL1" s="90"/>
      <c r="DM1" s="90"/>
      <c r="DN1" s="91"/>
      <c r="DO1" s="87" t="s">
        <v>315</v>
      </c>
      <c r="DP1" s="87"/>
      <c r="DQ1" s="87"/>
      <c r="DR1" s="88"/>
      <c r="DS1" s="89" t="s">
        <v>316</v>
      </c>
      <c r="DT1" s="90"/>
      <c r="DU1" s="90"/>
      <c r="DV1" s="91"/>
      <c r="DW1" s="87" t="s">
        <v>317</v>
      </c>
      <c r="DX1" s="87"/>
      <c r="DY1" s="87"/>
      <c r="DZ1" s="88"/>
      <c r="EA1" s="89" t="s">
        <v>318</v>
      </c>
      <c r="EB1" s="90"/>
      <c r="EC1" s="90"/>
      <c r="ED1" s="91"/>
      <c r="EE1" s="87" t="s">
        <v>319</v>
      </c>
      <c r="EF1" s="87"/>
      <c r="EG1" s="87"/>
      <c r="EH1" s="88"/>
      <c r="EI1" s="89" t="s">
        <v>320</v>
      </c>
      <c r="EJ1" s="90"/>
      <c r="EK1" s="90"/>
      <c r="EL1" s="91"/>
      <c r="EM1" s="87" t="s">
        <v>321</v>
      </c>
      <c r="EN1" s="87"/>
      <c r="EO1" s="87"/>
      <c r="EP1" s="88"/>
      <c r="EQ1" s="89" t="s">
        <v>322</v>
      </c>
      <c r="ER1" s="90"/>
      <c r="ES1" s="90"/>
      <c r="ET1" s="91"/>
      <c r="EU1" s="87" t="s">
        <v>323</v>
      </c>
      <c r="EV1" s="87"/>
      <c r="EW1" s="87"/>
      <c r="EX1" s="88"/>
      <c r="EY1" s="89" t="s">
        <v>324</v>
      </c>
      <c r="EZ1" s="90"/>
      <c r="FA1" s="90"/>
      <c r="FB1" s="91"/>
      <c r="FC1" s="87" t="s">
        <v>325</v>
      </c>
      <c r="FD1" s="87"/>
      <c r="FE1" s="87"/>
      <c r="FF1" s="88"/>
      <c r="FG1" s="89" t="s">
        <v>326</v>
      </c>
      <c r="FH1" s="90"/>
      <c r="FI1" s="90"/>
      <c r="FJ1" s="91"/>
      <c r="FK1" s="87" t="s">
        <v>327</v>
      </c>
      <c r="FL1" s="87"/>
      <c r="FM1" s="87"/>
      <c r="FN1" s="88"/>
      <c r="FO1" s="89" t="s">
        <v>328</v>
      </c>
      <c r="FP1" s="90"/>
      <c r="FQ1" s="90"/>
      <c r="FR1" s="91"/>
      <c r="FS1" s="87" t="s">
        <v>329</v>
      </c>
      <c r="FT1" s="87"/>
      <c r="FU1" s="87"/>
      <c r="FV1" s="88"/>
      <c r="FW1" s="89" t="s">
        <v>330</v>
      </c>
      <c r="FX1" s="90"/>
      <c r="FY1" s="90"/>
      <c r="FZ1" s="91"/>
      <c r="GA1" s="87" t="s">
        <v>331</v>
      </c>
      <c r="GB1" s="87"/>
      <c r="GC1" s="87"/>
      <c r="GD1" s="88"/>
      <c r="GE1" s="89" t="s">
        <v>332</v>
      </c>
      <c r="GF1" s="90"/>
      <c r="GG1" s="90"/>
      <c r="GH1" s="91"/>
      <c r="GI1" s="87" t="s">
        <v>333</v>
      </c>
      <c r="GJ1" s="87"/>
      <c r="GK1" s="87"/>
      <c r="GL1" s="88"/>
      <c r="GM1" s="89" t="s">
        <v>334</v>
      </c>
      <c r="GN1" s="90"/>
      <c r="GO1" s="90"/>
      <c r="GP1" s="91"/>
      <c r="GQ1" s="87" t="s">
        <v>335</v>
      </c>
      <c r="GR1" s="87"/>
      <c r="GS1" s="87"/>
      <c r="GT1" s="88"/>
      <c r="GU1" s="100" t="s">
        <v>522</v>
      </c>
      <c r="GV1" s="101"/>
      <c r="GW1" s="101"/>
      <c r="GX1" s="102"/>
      <c r="GY1" s="106" t="s">
        <v>521</v>
      </c>
      <c r="GZ1" s="103"/>
      <c r="HA1" s="103"/>
      <c r="HB1" s="107"/>
      <c r="HC1" s="100" t="s">
        <v>523</v>
      </c>
      <c r="HD1" s="101"/>
      <c r="HE1" s="101"/>
      <c r="HF1" s="102"/>
      <c r="HG1" s="103" t="s">
        <v>524</v>
      </c>
      <c r="HH1" s="104"/>
      <c r="HI1" s="104"/>
      <c r="HJ1" s="105"/>
      <c r="HK1" s="100" t="s">
        <v>478</v>
      </c>
      <c r="HL1" s="101"/>
      <c r="HM1" s="101"/>
      <c r="HN1" s="102"/>
      <c r="HO1" s="106" t="s">
        <v>560</v>
      </c>
      <c r="HP1" s="103"/>
      <c r="HQ1" s="103"/>
      <c r="HR1" s="107"/>
      <c r="HS1" s="100" t="s">
        <v>480</v>
      </c>
      <c r="HT1" s="101"/>
      <c r="HU1" s="101"/>
      <c r="HV1" s="102"/>
      <c r="HW1" s="103" t="s">
        <v>481</v>
      </c>
      <c r="HX1" s="104"/>
      <c r="HY1" s="104"/>
      <c r="HZ1" s="105"/>
      <c r="IA1" s="100" t="s">
        <v>482</v>
      </c>
      <c r="IB1" s="101"/>
      <c r="IC1" s="101"/>
      <c r="ID1" s="102"/>
      <c r="IE1" s="103" t="s">
        <v>483</v>
      </c>
      <c r="IF1" s="104"/>
      <c r="IG1" s="104"/>
      <c r="IH1" s="105"/>
      <c r="II1" s="100" t="s">
        <v>484</v>
      </c>
      <c r="IJ1" s="101"/>
      <c r="IK1" s="101"/>
      <c r="IL1" s="102"/>
      <c r="IM1" s="103" t="s">
        <v>485</v>
      </c>
      <c r="IN1" s="104"/>
      <c r="IO1" s="104"/>
      <c r="IP1" s="105"/>
      <c r="IQ1" s="100" t="s">
        <v>486</v>
      </c>
      <c r="IR1" s="101"/>
      <c r="IS1" s="101"/>
      <c r="IT1" s="102"/>
      <c r="IU1" s="103" t="s">
        <v>487</v>
      </c>
      <c r="IV1" s="104"/>
      <c r="IW1" s="104"/>
      <c r="IX1" s="105"/>
      <c r="IY1" s="100" t="s">
        <v>488</v>
      </c>
      <c r="IZ1" s="101"/>
      <c r="JA1" s="101"/>
      <c r="JB1" s="102"/>
      <c r="JC1" s="103" t="s">
        <v>489</v>
      </c>
      <c r="JD1" s="104"/>
      <c r="JE1" s="104"/>
      <c r="JF1" s="105"/>
      <c r="JH1" s="96" t="s">
        <v>13</v>
      </c>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row>
    <row r="2" spans="1:33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Glöser-Chahoud_2017_a</v>
      </c>
      <c r="L2" s="43" t="str">
        <f>K1</f>
        <v>Glöser-Chahoud_2017_a</v>
      </c>
      <c r="M2" s="43" t="str">
        <f>K1</f>
        <v>Glöser-Chahoud_2017_a</v>
      </c>
      <c r="N2" s="44" t="str">
        <f>K1</f>
        <v>Glöser-Chahoud_2017_a</v>
      </c>
      <c r="O2" s="45" t="str">
        <f>O1</f>
        <v>Glöser-Chahoud_2017_b</v>
      </c>
      <c r="P2" s="45" t="str">
        <f>O1</f>
        <v>Glöser-Chahoud_2017_b</v>
      </c>
      <c r="Q2" s="45" t="str">
        <f>O1</f>
        <v>Glöser-Chahoud_2017_b</v>
      </c>
      <c r="R2" s="51" t="str">
        <f>O1</f>
        <v>Glöser-Chahoud_2017_b</v>
      </c>
      <c r="S2" s="43" t="str">
        <f>S1</f>
        <v>Glöser-Chahoud_2017_c</v>
      </c>
      <c r="T2" s="43" t="str">
        <f>S1</f>
        <v>Glöser-Chahoud_2017_c</v>
      </c>
      <c r="U2" s="43" t="str">
        <f>S1</f>
        <v>Glöser-Chahoud_2017_c</v>
      </c>
      <c r="V2" s="44" t="str">
        <f>S1</f>
        <v>Glöser-Chahoud_2017_c</v>
      </c>
      <c r="W2" s="45" t="str">
        <f>W1</f>
        <v>Glöser-Chahoud_2017_d</v>
      </c>
      <c r="X2" s="45" t="str">
        <f>W1</f>
        <v>Glöser-Chahoud_2017_d</v>
      </c>
      <c r="Y2" s="45" t="str">
        <f>W1</f>
        <v>Glöser-Chahoud_2017_d</v>
      </c>
      <c r="Z2" s="46" t="str">
        <f>W1</f>
        <v>Glöser-Chahoud_2017_d</v>
      </c>
      <c r="AA2" s="43" t="str">
        <f>AA1</f>
        <v>Glöser-Chahoud_2017_e</v>
      </c>
      <c r="AB2" s="43" t="str">
        <f>AA1</f>
        <v>Glöser-Chahoud_2017_e</v>
      </c>
      <c r="AC2" s="43" t="str">
        <f>AA1</f>
        <v>Glöser-Chahoud_2017_e</v>
      </c>
      <c r="AD2" s="44" t="str">
        <f>AA1</f>
        <v>Glöser-Chahoud_2017_e</v>
      </c>
      <c r="AE2" s="45" t="str">
        <f>AE1</f>
        <v>Glöser-Chahoud_2017_f</v>
      </c>
      <c r="AF2" s="45" t="str">
        <f>AE1</f>
        <v>Glöser-Chahoud_2017_f</v>
      </c>
      <c r="AG2" s="45" t="str">
        <f>AE1</f>
        <v>Glöser-Chahoud_2017_f</v>
      </c>
      <c r="AH2" s="46" t="str">
        <f>AE1</f>
        <v>Glöser-Chahoud_2017_f</v>
      </c>
      <c r="AI2" s="43" t="str">
        <f>AI1</f>
        <v>Glöser-Chahoud_2017_g</v>
      </c>
      <c r="AJ2" s="43" t="str">
        <f>AI1</f>
        <v>Glöser-Chahoud_2017_g</v>
      </c>
      <c r="AK2" s="43" t="str">
        <f>AI1</f>
        <v>Glöser-Chahoud_2017_g</v>
      </c>
      <c r="AL2" s="44" t="str">
        <f>AI1</f>
        <v>Glöser-Chahoud_2017_g</v>
      </c>
      <c r="AM2" s="45" t="str">
        <f>AM1</f>
        <v>Glöser-Chahoud_2017_h</v>
      </c>
      <c r="AN2" s="45" t="str">
        <f>AM1</f>
        <v>Glöser-Chahoud_2017_h</v>
      </c>
      <c r="AO2" s="45" t="str">
        <f>AM1</f>
        <v>Glöser-Chahoud_2017_h</v>
      </c>
      <c r="AP2" s="46" t="str">
        <f>AM1</f>
        <v>Glöser-Chahoud_2017_h</v>
      </c>
      <c r="AQ2" s="43" t="str">
        <f>AQ1</f>
        <v>Glöser-Chahoud_2017_i</v>
      </c>
      <c r="AR2" s="43" t="str">
        <f>AQ1</f>
        <v>Glöser-Chahoud_2017_i</v>
      </c>
      <c r="AS2" s="43" t="str">
        <f>AQ1</f>
        <v>Glöser-Chahoud_2017_i</v>
      </c>
      <c r="AT2" s="44" t="str">
        <f>AQ1</f>
        <v>Glöser-Chahoud_2017_i</v>
      </c>
      <c r="AU2" s="45" t="str">
        <f>AU1</f>
        <v>Glöser-Chahoud_2017_j</v>
      </c>
      <c r="AV2" s="45" t="str">
        <f>AU1</f>
        <v>Glöser-Chahoud_2017_j</v>
      </c>
      <c r="AW2" s="45" t="str">
        <f>AU1</f>
        <v>Glöser-Chahoud_2017_j</v>
      </c>
      <c r="AX2" s="46" t="str">
        <f>AU1</f>
        <v>Glöser-Chahoud_2017_j</v>
      </c>
      <c r="AY2" s="43" t="str">
        <f>AY1</f>
        <v>Glöser-Chahoud_2017_k</v>
      </c>
      <c r="AZ2" s="43" t="str">
        <f>AY1</f>
        <v>Glöser-Chahoud_2017_k</v>
      </c>
      <c r="BA2" s="43" t="str">
        <f>AY1</f>
        <v>Glöser-Chahoud_2017_k</v>
      </c>
      <c r="BB2" s="44" t="str">
        <f>AY1</f>
        <v>Glöser-Chahoud_2017_k</v>
      </c>
      <c r="BC2" s="45" t="str">
        <f>BC1</f>
        <v>Glöser-Chahoud_2017_l</v>
      </c>
      <c r="BD2" s="45" t="str">
        <f>BC1</f>
        <v>Glöser-Chahoud_2017_l</v>
      </c>
      <c r="BE2" s="45" t="str">
        <f>BC1</f>
        <v>Glöser-Chahoud_2017_l</v>
      </c>
      <c r="BF2" s="46" t="str">
        <f>BC1</f>
        <v>Glöser-Chahoud_2017_l</v>
      </c>
      <c r="BG2" s="43" t="str">
        <f>BG1</f>
        <v>Manberger,Stenqvist_2018</v>
      </c>
      <c r="BH2" s="43" t="str">
        <f>BG1</f>
        <v>Manberger,Stenqvist_2018</v>
      </c>
      <c r="BI2" s="43" t="str">
        <f>BG1</f>
        <v>Manberger,Stenqvist_2018</v>
      </c>
      <c r="BJ2" s="44" t="str">
        <f>BG1</f>
        <v>Manberger,Stenqvist_2018</v>
      </c>
      <c r="BK2" s="45" t="str">
        <f>BK1</f>
        <v>Seaman_2010_a</v>
      </c>
      <c r="BL2" s="45" t="str">
        <f>BK1</f>
        <v>Seaman_2010_a</v>
      </c>
      <c r="BM2" s="45" t="str">
        <f>BK1</f>
        <v>Seaman_2010_a</v>
      </c>
      <c r="BN2" s="46" t="str">
        <f>BK1</f>
        <v>Seaman_2010_a</v>
      </c>
      <c r="BO2" s="43" t="str">
        <f>BO1</f>
        <v>Seaman_2010_b</v>
      </c>
      <c r="BP2" s="43" t="str">
        <f>BO1</f>
        <v>Seaman_2010_b</v>
      </c>
      <c r="BQ2" s="43" t="str">
        <f>BO1</f>
        <v>Seaman_2010_b</v>
      </c>
      <c r="BR2" s="44" t="str">
        <f>BO1</f>
        <v>Seaman_2010_b</v>
      </c>
      <c r="BS2" s="45" t="str">
        <f>BS1</f>
        <v>Seaman_2010_c</v>
      </c>
      <c r="BT2" s="45" t="str">
        <f>BS1</f>
        <v>Seaman_2010_c</v>
      </c>
      <c r="BU2" s="45" t="str">
        <f>BS1</f>
        <v>Seaman_2010_c</v>
      </c>
      <c r="BV2" s="46" t="str">
        <f>BS1</f>
        <v>Seaman_2010_c</v>
      </c>
      <c r="BW2" s="43" t="str">
        <f>BW1</f>
        <v>Harvey_2018</v>
      </c>
      <c r="BX2" s="43" t="str">
        <f>BW1</f>
        <v>Harvey_2018</v>
      </c>
      <c r="BY2" s="43" t="str">
        <f>BW1</f>
        <v>Harvey_2018</v>
      </c>
      <c r="BZ2" s="44" t="str">
        <f>BW1</f>
        <v>Harvey_2018</v>
      </c>
      <c r="CA2" s="45" t="str">
        <f>CA1</f>
        <v>ZhouEtAl._2017</v>
      </c>
      <c r="CB2" s="45" t="str">
        <f>CA1</f>
        <v>ZhouEtAl._2017</v>
      </c>
      <c r="CC2" s="45" t="str">
        <f>CA1</f>
        <v>ZhouEtAl._2017</v>
      </c>
      <c r="CD2" s="46" t="str">
        <f>CA1</f>
        <v>ZhouEtAl._2017</v>
      </c>
      <c r="CE2" s="43" t="str">
        <f>CE1</f>
        <v>ElwertEtAl._2016_a</v>
      </c>
      <c r="CF2" s="43" t="str">
        <f>CE1</f>
        <v>ElwertEtAl._2016_a</v>
      </c>
      <c r="CG2" s="43" t="str">
        <f>CE1</f>
        <v>ElwertEtAl._2016_a</v>
      </c>
      <c r="CH2" s="44" t="str">
        <f>CE1</f>
        <v>ElwertEtAl._2016_a</v>
      </c>
      <c r="CI2" s="45" t="str">
        <f>CI1</f>
        <v>ElwertEtAl._2016_b</v>
      </c>
      <c r="CJ2" s="45" t="str">
        <f>CI1</f>
        <v>ElwertEtAl._2016_b</v>
      </c>
      <c r="CK2" s="45" t="str">
        <f>CI1</f>
        <v>ElwertEtAl._2016_b</v>
      </c>
      <c r="CL2" s="46" t="str">
        <f>CI1</f>
        <v>ElwertEtAl._2016_b</v>
      </c>
      <c r="CM2" s="43" t="str">
        <f>CM1</f>
        <v>HernandezEtAl._2017</v>
      </c>
      <c r="CN2" s="43" t="str">
        <f>CM1</f>
        <v>HernandezEtAl._2017</v>
      </c>
      <c r="CO2" s="43" t="str">
        <f>CM1</f>
        <v>HernandezEtAl._2017</v>
      </c>
      <c r="CP2" s="44" t="str">
        <f>CM1</f>
        <v>HernandezEtAl._2017</v>
      </c>
      <c r="CQ2" s="45" t="str">
        <f>CQ1</f>
        <v>NordelöfEtAl._2018</v>
      </c>
      <c r="CR2" s="45" t="str">
        <f>CQ1</f>
        <v>NordelöfEtAl._2018</v>
      </c>
      <c r="CS2" s="45" t="str">
        <f>CQ1</f>
        <v>NordelöfEtAl._2018</v>
      </c>
      <c r="CT2" s="46" t="str">
        <f>CQ1</f>
        <v>NordelöfEtAl._2018</v>
      </c>
      <c r="CU2" s="43" t="str">
        <f>CU1</f>
        <v>USDoE_2011_a</v>
      </c>
      <c r="CV2" s="43" t="str">
        <f>CU1</f>
        <v>USDoE_2011_a</v>
      </c>
      <c r="CW2" s="43" t="str">
        <f>CU1</f>
        <v>USDoE_2011_a</v>
      </c>
      <c r="CX2" s="44" t="str">
        <f>CU1</f>
        <v>USDoE_2011_a</v>
      </c>
      <c r="CY2" s="45" t="str">
        <f>CY1</f>
        <v>USDoE_2011_b</v>
      </c>
      <c r="CZ2" s="45" t="str">
        <f>CY1</f>
        <v>USDoE_2011_b</v>
      </c>
      <c r="DA2" s="45" t="str">
        <f>CY1</f>
        <v>USDoE_2011_b</v>
      </c>
      <c r="DB2" s="46" t="str">
        <f>CY1</f>
        <v>USDoE_2011_b</v>
      </c>
      <c r="DC2" s="43" t="str">
        <f>DC1</f>
        <v>USDoE_2011_c</v>
      </c>
      <c r="DD2" s="43" t="str">
        <f>DC1</f>
        <v>USDoE_2011_c</v>
      </c>
      <c r="DE2" s="43" t="str">
        <f>DC1</f>
        <v>USDoE_2011_c</v>
      </c>
      <c r="DF2" s="44" t="str">
        <f>DC1</f>
        <v>USDoE_2011_c</v>
      </c>
      <c r="DG2" s="45" t="str">
        <f>DG1</f>
        <v>USDoE_2011_d</v>
      </c>
      <c r="DH2" s="45" t="str">
        <f>DG1</f>
        <v>USDoE_2011_d</v>
      </c>
      <c r="DI2" s="45" t="str">
        <f>DG1</f>
        <v>USDoE_2011_d</v>
      </c>
      <c r="DJ2" s="46" t="str">
        <f>DG1</f>
        <v>USDoE_2011_d</v>
      </c>
      <c r="DK2" s="43" t="str">
        <f>DK1</f>
        <v>USDoE_2011_e</v>
      </c>
      <c r="DL2" s="43" t="str">
        <f>DK1</f>
        <v>USDoE_2011_e</v>
      </c>
      <c r="DM2" s="43" t="str">
        <f>DK1</f>
        <v>USDoE_2011_e</v>
      </c>
      <c r="DN2" s="44" t="str">
        <f>DK1</f>
        <v>USDoE_2011_e</v>
      </c>
      <c r="DO2" s="45" t="str">
        <f>DO1</f>
        <v>USDoE_2011_f</v>
      </c>
      <c r="DP2" s="45" t="str">
        <f>DO1</f>
        <v>USDoE_2011_f</v>
      </c>
      <c r="DQ2" s="45" t="str">
        <f>DO1</f>
        <v>USDoE_2011_f</v>
      </c>
      <c r="DR2" s="46" t="str">
        <f>DO1</f>
        <v>USDoE_2011_f</v>
      </c>
      <c r="DS2" s="43" t="str">
        <f>DS1</f>
        <v>FishmanEtAl._2018_a</v>
      </c>
      <c r="DT2" s="43" t="str">
        <f>DS1</f>
        <v>FishmanEtAl._2018_a</v>
      </c>
      <c r="DU2" s="43" t="str">
        <f>DS1</f>
        <v>FishmanEtAl._2018_a</v>
      </c>
      <c r="DV2" s="44" t="str">
        <f>DS1</f>
        <v>FishmanEtAl._2018_a</v>
      </c>
      <c r="DW2" s="45" t="str">
        <f>DW1</f>
        <v>FishmanEtAl._2018_b</v>
      </c>
      <c r="DX2" s="45" t="str">
        <f>DW1</f>
        <v>FishmanEtAl._2018_b</v>
      </c>
      <c r="DY2" s="45" t="str">
        <f>DW1</f>
        <v>FishmanEtAl._2018_b</v>
      </c>
      <c r="DZ2" s="46" t="str">
        <f>DW1</f>
        <v>FishmanEtAl._2018_b</v>
      </c>
      <c r="EA2" s="43" t="str">
        <f>EA1</f>
        <v>FishmanEtAl._2018_c</v>
      </c>
      <c r="EB2" s="43" t="str">
        <f>EA1</f>
        <v>FishmanEtAl._2018_c</v>
      </c>
      <c r="EC2" s="43" t="str">
        <f>EA1</f>
        <v>FishmanEtAl._2018_c</v>
      </c>
      <c r="ED2" s="44" t="str">
        <f>EA1</f>
        <v>FishmanEtAl._2018_c</v>
      </c>
      <c r="EE2" s="45" t="str">
        <f>EE1</f>
        <v>ÖkoInstitut_2011_a</v>
      </c>
      <c r="EF2" s="45" t="str">
        <f>EE1</f>
        <v>ÖkoInstitut_2011_a</v>
      </c>
      <c r="EG2" s="45" t="str">
        <f>EE1</f>
        <v>ÖkoInstitut_2011_a</v>
      </c>
      <c r="EH2" s="46" t="str">
        <f>EE1</f>
        <v>ÖkoInstitut_2011_a</v>
      </c>
      <c r="EI2" s="43" t="str">
        <f>EI1</f>
        <v>ÖkoInstitut_2011_b</v>
      </c>
      <c r="EJ2" s="43" t="str">
        <f>EI1</f>
        <v>ÖkoInstitut_2011_b</v>
      </c>
      <c r="EK2" s="43" t="str">
        <f>EI1</f>
        <v>ÖkoInstitut_2011_b</v>
      </c>
      <c r="EL2" s="44" t="str">
        <f>EI1</f>
        <v>ÖkoInstitut_2011_b</v>
      </c>
      <c r="EM2" s="45" t="str">
        <f>EM1</f>
        <v>Ökoinstitut_2011_c</v>
      </c>
      <c r="EN2" s="45" t="str">
        <f>EM1</f>
        <v>Ökoinstitut_2011_c</v>
      </c>
      <c r="EO2" s="45" t="str">
        <f>EM1</f>
        <v>Ökoinstitut_2011_c</v>
      </c>
      <c r="EP2" s="46" t="str">
        <f>EM1</f>
        <v>Ökoinstitut_2011_c</v>
      </c>
      <c r="EQ2" s="43" t="str">
        <f>EQ1</f>
        <v>Habib,Wenzel_2014_a</v>
      </c>
      <c r="ER2" s="43" t="str">
        <f>EQ1</f>
        <v>Habib,Wenzel_2014_a</v>
      </c>
      <c r="ES2" s="43" t="str">
        <f>EQ1</f>
        <v>Habib,Wenzel_2014_a</v>
      </c>
      <c r="ET2" s="44" t="str">
        <f>EQ1</f>
        <v>Habib,Wenzel_2014_a</v>
      </c>
      <c r="EU2" s="45" t="str">
        <f>EU1</f>
        <v>Habib,Wenzel_2014_b</v>
      </c>
      <c r="EV2" s="45" t="str">
        <f>EU1</f>
        <v>Habib,Wenzel_2014_b</v>
      </c>
      <c r="EW2" s="45" t="str">
        <f>EU1</f>
        <v>Habib,Wenzel_2014_b</v>
      </c>
      <c r="EX2" s="46" t="str">
        <f>EU1</f>
        <v>Habib,Wenzel_2014_b</v>
      </c>
      <c r="EY2" s="43" t="str">
        <f>EY1</f>
        <v>Habib,Wenzel_2014_c</v>
      </c>
      <c r="EZ2" s="43" t="str">
        <f>EY1</f>
        <v>Habib,Wenzel_2014_c</v>
      </c>
      <c r="FA2" s="43" t="str">
        <f>EY1</f>
        <v>Habib,Wenzel_2014_c</v>
      </c>
      <c r="FB2" s="44" t="str">
        <f>EY1</f>
        <v>Habib,Wenzel_2014_c</v>
      </c>
      <c r="FC2" s="45" t="str">
        <f>FC1</f>
        <v>HoenderdaalEtAl._2013_MedianA</v>
      </c>
      <c r="FD2" s="45" t="str">
        <f>FC1</f>
        <v>HoenderdaalEtAl._2013_MedianA</v>
      </c>
      <c r="FE2" s="45" t="str">
        <f>FC1</f>
        <v>HoenderdaalEtAl._2013_MedianA</v>
      </c>
      <c r="FF2" s="46" t="str">
        <f>FC1</f>
        <v>HoenderdaalEtAl._2013_MedianA</v>
      </c>
      <c r="FG2" s="43" t="str">
        <f>FG1</f>
        <v>HoenderdaalEtAl._2013_MedianB</v>
      </c>
      <c r="FH2" s="43" t="str">
        <f>FG1</f>
        <v>HoenderdaalEtAl._2013_MedianB</v>
      </c>
      <c r="FI2" s="43" t="str">
        <f>FG1</f>
        <v>HoenderdaalEtAl._2013_MedianB</v>
      </c>
      <c r="FJ2" s="44" t="str">
        <f>FG1</f>
        <v>HoenderdaalEtAl._2013_MedianB</v>
      </c>
      <c r="FK2" s="45" t="str">
        <f>FK1</f>
        <v>HoenderdaalEtAl._2013_MedianC</v>
      </c>
      <c r="FL2" s="45" t="str">
        <f>FK1</f>
        <v>HoenderdaalEtAl._2013_MedianC</v>
      </c>
      <c r="FM2" s="45" t="str">
        <f>FK1</f>
        <v>HoenderdaalEtAl._2013_MedianC</v>
      </c>
      <c r="FN2" s="46" t="str">
        <f>FK1</f>
        <v>HoenderdaalEtAl._2013_MedianC</v>
      </c>
      <c r="FO2" s="43" t="str">
        <f>FO1</f>
        <v>HoenderdaalEtAl._2013_AverageA</v>
      </c>
      <c r="FP2" s="43" t="str">
        <f>FO1</f>
        <v>HoenderdaalEtAl._2013_AverageA</v>
      </c>
      <c r="FQ2" s="43" t="str">
        <f>FO1</f>
        <v>HoenderdaalEtAl._2013_AverageA</v>
      </c>
      <c r="FR2" s="44" t="str">
        <f>FO1</f>
        <v>HoenderdaalEtAl._2013_AverageA</v>
      </c>
      <c r="FS2" s="45" t="str">
        <f>FS1</f>
        <v>HoenderdaalEtAl._2013_AverageB</v>
      </c>
      <c r="FT2" s="45" t="str">
        <f>FS1</f>
        <v>HoenderdaalEtAl._2013_AverageB</v>
      </c>
      <c r="FU2" s="45" t="str">
        <f>FS1</f>
        <v>HoenderdaalEtAl._2013_AverageB</v>
      </c>
      <c r="FV2" s="46" t="str">
        <f>FS1</f>
        <v>HoenderdaalEtAl._2013_AverageB</v>
      </c>
      <c r="FW2" s="43" t="str">
        <f>FW1</f>
        <v>HoenderdaalEtAl._2013_AverageC</v>
      </c>
      <c r="FX2" s="43" t="str">
        <f>FW1</f>
        <v>HoenderdaalEtAl._2013_AverageC</v>
      </c>
      <c r="FY2" s="43" t="str">
        <f>FW1</f>
        <v>HoenderdaalEtAl._2013_AverageC</v>
      </c>
      <c r="FZ2" s="44" t="str">
        <f>FW1</f>
        <v>HoenderdaalEtAl._2013_AverageC</v>
      </c>
      <c r="GA2" s="45" t="str">
        <f>GA1</f>
        <v>RademakerEtAl._2013_a</v>
      </c>
      <c r="GB2" s="45" t="str">
        <f>GA1</f>
        <v>RademakerEtAl._2013_a</v>
      </c>
      <c r="GC2" s="45" t="str">
        <f>GA1</f>
        <v>RademakerEtAl._2013_a</v>
      </c>
      <c r="GD2" s="46" t="str">
        <f>GA1</f>
        <v>RademakerEtAl._2013_a</v>
      </c>
      <c r="GE2" s="43" t="str">
        <f>GE1</f>
        <v>RademakerEtAl._2013_b</v>
      </c>
      <c r="GF2" s="43" t="str">
        <f>GE1</f>
        <v>RademakerEtAl._2013_b</v>
      </c>
      <c r="GG2" s="43" t="str">
        <f>GE1</f>
        <v>RademakerEtAl._2013_b</v>
      </c>
      <c r="GH2" s="44" t="str">
        <f>GE1</f>
        <v>RademakerEtAl._2013_b</v>
      </c>
      <c r="GI2" s="45" t="str">
        <f>GI1</f>
        <v>RademakerEtAl._2013_c</v>
      </c>
      <c r="GJ2" s="45" t="str">
        <f>GI1</f>
        <v>RademakerEtAl._2013_c</v>
      </c>
      <c r="GK2" s="45" t="str">
        <f>GI1</f>
        <v>RademakerEtAl._2013_c</v>
      </c>
      <c r="GL2" s="46" t="str">
        <f>GI1</f>
        <v>RademakerEtAl._2013_c</v>
      </c>
      <c r="GM2" s="43" t="str">
        <f>GM1</f>
        <v>ValeroEtAl._2018_a</v>
      </c>
      <c r="GN2" s="43" t="str">
        <f>GM1</f>
        <v>ValeroEtAl._2018_a</v>
      </c>
      <c r="GO2" s="43" t="str">
        <f>GM1</f>
        <v>ValeroEtAl._2018_a</v>
      </c>
      <c r="GP2" s="44" t="str">
        <f>GM1</f>
        <v>ValeroEtAl._2018_a</v>
      </c>
      <c r="GQ2" s="45" t="str">
        <f>GQ1</f>
        <v>ValeroEtAl._2018_b</v>
      </c>
      <c r="GR2" s="45" t="str">
        <f>GQ1</f>
        <v>ValeroEtAl._2018_b</v>
      </c>
      <c r="GS2" s="45" t="str">
        <f>GQ1</f>
        <v>ValeroEtAl._2018_b</v>
      </c>
      <c r="GT2" s="46" t="str">
        <f>GQ1</f>
        <v>ValeroEtAl._2018_b</v>
      </c>
      <c r="GU2" s="43" t="str">
        <f>GU1</f>
        <v>MossEtAl._2013_BEV</v>
      </c>
      <c r="GV2" s="43" t="str">
        <f>GU1</f>
        <v>MossEtAl._2013_BEV</v>
      </c>
      <c r="GW2" s="43" t="str">
        <f>GU1</f>
        <v>MossEtAl._2013_BEV</v>
      </c>
      <c r="GX2" s="44" t="str">
        <f>GU1</f>
        <v>MossEtAl._2013_BEV</v>
      </c>
      <c r="GY2" s="45" t="str">
        <f>GY1</f>
        <v>MossEtAl._2013_HEV</v>
      </c>
      <c r="GZ2" s="45" t="str">
        <f>GY1</f>
        <v>MossEtAl._2013_HEV</v>
      </c>
      <c r="HA2" s="45" t="str">
        <f>GY1</f>
        <v>MossEtAl._2013_HEV</v>
      </c>
      <c r="HB2" s="46" t="str">
        <f>GY1</f>
        <v>MossEtAl._2013_HEV</v>
      </c>
      <c r="HC2" s="43" t="str">
        <f>HC1</f>
        <v>MossEtAl._2013_PHEV</v>
      </c>
      <c r="HD2" s="43" t="str">
        <f>HC1</f>
        <v>MossEtAl._2013_PHEV</v>
      </c>
      <c r="HE2" s="43" t="str">
        <f>HC1</f>
        <v>MossEtAl._2013_PHEV</v>
      </c>
      <c r="HF2" s="44" t="str">
        <f>HC1</f>
        <v>MossEtAl._2013_PHEV</v>
      </c>
      <c r="HG2" s="45" t="str">
        <f>HG1</f>
        <v>MossEtAl._2013_FCV</v>
      </c>
      <c r="HH2" s="45" t="str">
        <f>HG1</f>
        <v>MossEtAl._2013_FCV</v>
      </c>
      <c r="HI2" s="45" t="str">
        <f>HG1</f>
        <v>MossEtAl._2013_FCV</v>
      </c>
      <c r="HJ2" s="46" t="str">
        <f>HG1</f>
        <v>MossEtAl._2013_FCV</v>
      </c>
      <c r="HK2" s="43" t="str">
        <f>HK1</f>
        <v>reference_not_used_53</v>
      </c>
      <c r="HL2" s="43" t="str">
        <f>HK1</f>
        <v>reference_not_used_53</v>
      </c>
      <c r="HM2" s="43" t="str">
        <f>HK1</f>
        <v>reference_not_used_53</v>
      </c>
      <c r="HN2" s="44" t="str">
        <f>HK1</f>
        <v>reference_not_used_53</v>
      </c>
      <c r="HO2" s="45" t="str">
        <f>HO1</f>
        <v>PavelEtAl._2016</v>
      </c>
      <c r="HP2" s="45" t="str">
        <f>HO1</f>
        <v>PavelEtAl._2016</v>
      </c>
      <c r="HQ2" s="45" t="str">
        <f>HO1</f>
        <v>PavelEtAl._2016</v>
      </c>
      <c r="HR2" s="46" t="str">
        <f>HO1</f>
        <v>PavelEtAl._2016</v>
      </c>
      <c r="HS2" s="43" t="str">
        <f>HS1</f>
        <v>reference_not_used_55</v>
      </c>
      <c r="HT2" s="43" t="str">
        <f>HS1</f>
        <v>reference_not_used_55</v>
      </c>
      <c r="HU2" s="43" t="str">
        <f>HS1</f>
        <v>reference_not_used_55</v>
      </c>
      <c r="HV2" s="44" t="str">
        <f>HS1</f>
        <v>reference_not_used_55</v>
      </c>
      <c r="HW2" s="45" t="str">
        <f>HW1</f>
        <v>reference_not_used_56</v>
      </c>
      <c r="HX2" s="45" t="str">
        <f>HW1</f>
        <v>reference_not_used_56</v>
      </c>
      <c r="HY2" s="45" t="str">
        <f>HW1</f>
        <v>reference_not_used_56</v>
      </c>
      <c r="HZ2" s="46" t="str">
        <f>HW1</f>
        <v>reference_not_used_56</v>
      </c>
      <c r="IA2" s="43" t="str">
        <f>IA1</f>
        <v>reference_not_used_57</v>
      </c>
      <c r="IB2" s="43" t="str">
        <f>IA1</f>
        <v>reference_not_used_57</v>
      </c>
      <c r="IC2" s="43" t="str">
        <f>IA1</f>
        <v>reference_not_used_57</v>
      </c>
      <c r="ID2" s="44" t="str">
        <f>IA1</f>
        <v>reference_not_used_57</v>
      </c>
      <c r="IE2" s="45" t="str">
        <f>IE1</f>
        <v>reference_not_used_58</v>
      </c>
      <c r="IF2" s="45" t="str">
        <f>IE1</f>
        <v>reference_not_used_58</v>
      </c>
      <c r="IG2" s="45" t="str">
        <f>IE1</f>
        <v>reference_not_used_58</v>
      </c>
      <c r="IH2" s="46" t="str">
        <f>IE1</f>
        <v>reference_not_used_58</v>
      </c>
      <c r="II2" s="43" t="str">
        <f>II1</f>
        <v>reference_not_used_59</v>
      </c>
      <c r="IJ2" s="43" t="str">
        <f>II1</f>
        <v>reference_not_used_59</v>
      </c>
      <c r="IK2" s="43" t="str">
        <f>II1</f>
        <v>reference_not_used_59</v>
      </c>
      <c r="IL2" s="44" t="str">
        <f>II1</f>
        <v>reference_not_used_59</v>
      </c>
      <c r="IM2" s="45" t="str">
        <f>IM1</f>
        <v>reference_not_used_60</v>
      </c>
      <c r="IN2" s="45" t="str">
        <f>IM1</f>
        <v>reference_not_used_60</v>
      </c>
      <c r="IO2" s="45" t="str">
        <f>IM1</f>
        <v>reference_not_used_60</v>
      </c>
      <c r="IP2" s="46" t="str">
        <f>IM1</f>
        <v>reference_not_used_60</v>
      </c>
      <c r="IQ2" s="43" t="str">
        <f>IQ1</f>
        <v>reference_not_used_61</v>
      </c>
      <c r="IR2" s="43" t="str">
        <f>IQ1</f>
        <v>reference_not_used_61</v>
      </c>
      <c r="IS2" s="43" t="str">
        <f>IQ1</f>
        <v>reference_not_used_61</v>
      </c>
      <c r="IT2" s="44" t="str">
        <f>IQ1</f>
        <v>reference_not_used_61</v>
      </c>
      <c r="IU2" s="45" t="str">
        <f>IU1</f>
        <v>reference_not_used_62</v>
      </c>
      <c r="IV2" s="45" t="str">
        <f>IU1</f>
        <v>reference_not_used_62</v>
      </c>
      <c r="IW2" s="45" t="str">
        <f>IU1</f>
        <v>reference_not_used_62</v>
      </c>
      <c r="IX2" s="46" t="str">
        <f>IU1</f>
        <v>reference_not_used_62</v>
      </c>
      <c r="IY2" s="43" t="str">
        <f>IY1</f>
        <v>reference_not_used_63</v>
      </c>
      <c r="IZ2" s="43" t="str">
        <f>IY1</f>
        <v>reference_not_used_63</v>
      </c>
      <c r="JA2" s="43" t="str">
        <f>IY1</f>
        <v>reference_not_used_63</v>
      </c>
      <c r="JB2" s="44" t="str">
        <f>IY1</f>
        <v>reference_not_used_63</v>
      </c>
      <c r="JC2" s="45" t="str">
        <f>JC1</f>
        <v>reference_not_used_64</v>
      </c>
      <c r="JD2" s="45" t="str">
        <f>JC1</f>
        <v>reference_not_used_64</v>
      </c>
      <c r="JE2" s="45" t="str">
        <f>JC1</f>
        <v>reference_not_used_64</v>
      </c>
      <c r="JF2" s="46" t="str">
        <f>JC1</f>
        <v>reference_not_used_64</v>
      </c>
      <c r="JH2" s="96"/>
      <c r="JI2" s="97"/>
      <c r="JJ2" s="97"/>
      <c r="JK2" s="97"/>
      <c r="JL2" s="97"/>
      <c r="JM2" s="97"/>
      <c r="JN2" s="97"/>
      <c r="JO2" s="97"/>
      <c r="JP2" s="97"/>
      <c r="JQ2" s="97"/>
      <c r="JR2" s="97"/>
      <c r="JS2" s="97"/>
      <c r="JT2" s="97"/>
      <c r="JU2" s="97"/>
      <c r="JV2" s="97"/>
      <c r="JW2" s="97"/>
      <c r="JX2" s="97"/>
      <c r="JY2" s="97"/>
      <c r="JZ2" s="97"/>
      <c r="KA2" s="97"/>
      <c r="KB2" s="97"/>
      <c r="KC2" s="97"/>
      <c r="KD2" s="97"/>
      <c r="KE2" s="97"/>
      <c r="KF2" s="97"/>
      <c r="KG2" s="97"/>
      <c r="KH2" s="97"/>
      <c r="KI2" s="97"/>
      <c r="KJ2" s="97"/>
      <c r="KK2" s="97"/>
      <c r="KL2" s="97"/>
      <c r="KM2" s="97"/>
      <c r="KN2" s="97"/>
      <c r="KO2" s="97"/>
      <c r="KP2" s="97"/>
      <c r="KQ2" s="97"/>
      <c r="KR2" s="97"/>
      <c r="KS2" s="97"/>
      <c r="KT2" s="97"/>
      <c r="KU2" s="97"/>
      <c r="KV2" s="97"/>
      <c r="KW2" s="97"/>
      <c r="KX2" s="97"/>
      <c r="KY2" s="97"/>
      <c r="KZ2" s="97"/>
      <c r="LA2" s="97"/>
      <c r="LB2" s="97"/>
      <c r="LC2" s="97"/>
      <c r="LD2" s="97"/>
      <c r="LE2" s="97"/>
      <c r="LF2" s="97"/>
      <c r="LG2" s="97"/>
      <c r="LH2" s="97"/>
      <c r="LI2" s="97"/>
      <c r="LJ2" s="97"/>
      <c r="LK2" s="97"/>
      <c r="LL2" s="97"/>
      <c r="LM2" s="97"/>
      <c r="LN2" s="97"/>
      <c r="LO2" s="97"/>
      <c r="LP2" s="97"/>
      <c r="LQ2" s="97"/>
      <c r="LR2" s="97"/>
      <c r="LS2" s="97"/>
    </row>
    <row r="3" spans="1:331" s="72"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U3" s="12" t="s">
        <v>2</v>
      </c>
      <c r="GV3" s="12" t="s">
        <v>4</v>
      </c>
      <c r="GW3" s="12" t="s">
        <v>15</v>
      </c>
      <c r="GX3" s="13" t="s">
        <v>3</v>
      </c>
      <c r="GY3" s="14" t="s">
        <v>2</v>
      </c>
      <c r="GZ3" s="14" t="s">
        <v>4</v>
      </c>
      <c r="HA3" s="14" t="s">
        <v>15</v>
      </c>
      <c r="HB3" s="15" t="s">
        <v>3</v>
      </c>
      <c r="HC3" s="12" t="s">
        <v>2</v>
      </c>
      <c r="HD3" s="12" t="s">
        <v>4</v>
      </c>
      <c r="HE3" s="12" t="s">
        <v>15</v>
      </c>
      <c r="HF3" s="13" t="s">
        <v>3</v>
      </c>
      <c r="HG3" s="14" t="s">
        <v>2</v>
      </c>
      <c r="HH3" s="14" t="s">
        <v>4</v>
      </c>
      <c r="HI3" s="14" t="s">
        <v>15</v>
      </c>
      <c r="HJ3" s="15" t="s">
        <v>3</v>
      </c>
      <c r="HK3" s="12" t="s">
        <v>2</v>
      </c>
      <c r="HL3" s="12" t="s">
        <v>4</v>
      </c>
      <c r="HM3" s="12" t="s">
        <v>15</v>
      </c>
      <c r="HN3" s="13" t="s">
        <v>3</v>
      </c>
      <c r="HO3" s="14" t="s">
        <v>2</v>
      </c>
      <c r="HP3" s="14" t="s">
        <v>4</v>
      </c>
      <c r="HQ3" s="14" t="s">
        <v>15</v>
      </c>
      <c r="HR3" s="15" t="s">
        <v>3</v>
      </c>
      <c r="HS3" s="12" t="s">
        <v>2</v>
      </c>
      <c r="HT3" s="12" t="s">
        <v>4</v>
      </c>
      <c r="HU3" s="12" t="s">
        <v>15</v>
      </c>
      <c r="HV3" s="13" t="s">
        <v>3</v>
      </c>
      <c r="HW3" s="14" t="s">
        <v>2</v>
      </c>
      <c r="HX3" s="14" t="s">
        <v>4</v>
      </c>
      <c r="HY3" s="14" t="s">
        <v>15</v>
      </c>
      <c r="HZ3" s="15" t="s">
        <v>3</v>
      </c>
      <c r="IA3" s="12" t="s">
        <v>2</v>
      </c>
      <c r="IB3" s="12" t="s">
        <v>4</v>
      </c>
      <c r="IC3" s="12" t="s">
        <v>15</v>
      </c>
      <c r="ID3" s="13" t="s">
        <v>3</v>
      </c>
      <c r="IE3" s="14" t="s">
        <v>2</v>
      </c>
      <c r="IF3" s="14" t="s">
        <v>4</v>
      </c>
      <c r="IG3" s="14" t="s">
        <v>15</v>
      </c>
      <c r="IH3" s="15" t="s">
        <v>3</v>
      </c>
      <c r="II3" s="12" t="s">
        <v>2</v>
      </c>
      <c r="IJ3" s="12" t="s">
        <v>4</v>
      </c>
      <c r="IK3" s="12" t="s">
        <v>15</v>
      </c>
      <c r="IL3" s="13" t="s">
        <v>3</v>
      </c>
      <c r="IM3" s="14" t="s">
        <v>2</v>
      </c>
      <c r="IN3" s="14" t="s">
        <v>4</v>
      </c>
      <c r="IO3" s="14" t="s">
        <v>15</v>
      </c>
      <c r="IP3" s="15" t="s">
        <v>3</v>
      </c>
      <c r="IQ3" s="12" t="s">
        <v>2</v>
      </c>
      <c r="IR3" s="12" t="s">
        <v>4</v>
      </c>
      <c r="IS3" s="12" t="s">
        <v>15</v>
      </c>
      <c r="IT3" s="13" t="s">
        <v>3</v>
      </c>
      <c r="IU3" s="14" t="s">
        <v>2</v>
      </c>
      <c r="IV3" s="14" t="s">
        <v>4</v>
      </c>
      <c r="IW3" s="14" t="s">
        <v>15</v>
      </c>
      <c r="IX3" s="15" t="s">
        <v>3</v>
      </c>
      <c r="IY3" s="12" t="s">
        <v>2</v>
      </c>
      <c r="IZ3" s="12" t="s">
        <v>4</v>
      </c>
      <c r="JA3" s="12" t="s">
        <v>15</v>
      </c>
      <c r="JB3" s="13" t="s">
        <v>3</v>
      </c>
      <c r="JC3" s="14" t="s">
        <v>2</v>
      </c>
      <c r="JD3" s="14" t="s">
        <v>4</v>
      </c>
      <c r="JE3" s="14" t="s">
        <v>15</v>
      </c>
      <c r="JF3" s="15" t="s">
        <v>3</v>
      </c>
      <c r="JH3" s="98"/>
      <c r="JI3" s="99"/>
      <c r="JJ3" s="99"/>
      <c r="JK3" s="99"/>
      <c r="JL3" s="99"/>
      <c r="JM3" s="99"/>
      <c r="JN3" s="99"/>
      <c r="JO3" s="99"/>
      <c r="JP3" s="99"/>
      <c r="JQ3" s="99"/>
      <c r="JR3" s="99"/>
      <c r="JS3" s="99"/>
      <c r="JT3" s="99"/>
      <c r="JU3" s="99"/>
      <c r="JV3" s="99"/>
      <c r="JW3" s="99"/>
      <c r="JX3" s="99"/>
      <c r="JY3" s="99"/>
      <c r="JZ3" s="99"/>
      <c r="KA3" s="99"/>
      <c r="KB3" s="99"/>
      <c r="KC3" s="99"/>
      <c r="KD3" s="99"/>
      <c r="KE3" s="99"/>
      <c r="KF3" s="99"/>
      <c r="KG3" s="99"/>
      <c r="KH3" s="99"/>
      <c r="KI3" s="99"/>
      <c r="KJ3" s="99"/>
      <c r="KK3" s="99"/>
      <c r="KL3" s="99"/>
      <c r="KM3" s="99"/>
      <c r="KN3" s="99"/>
      <c r="KO3" s="99"/>
      <c r="KP3" s="99"/>
      <c r="KQ3" s="99"/>
      <c r="KR3" s="99"/>
      <c r="KS3" s="99"/>
      <c r="KT3" s="99"/>
      <c r="KU3" s="99"/>
      <c r="KV3" s="99"/>
      <c r="KW3" s="99"/>
      <c r="KX3" s="99"/>
      <c r="KY3" s="99"/>
      <c r="KZ3" s="99"/>
      <c r="LA3" s="99"/>
      <c r="LB3" s="99"/>
      <c r="LC3" s="99"/>
      <c r="LD3" s="99"/>
      <c r="LE3" s="99"/>
      <c r="LF3" s="99"/>
      <c r="LG3" s="99"/>
      <c r="LH3" s="99"/>
      <c r="LI3" s="99"/>
      <c r="LJ3" s="99"/>
      <c r="LK3" s="99"/>
      <c r="LL3" s="99"/>
      <c r="LM3" s="99"/>
      <c r="LN3" s="99"/>
      <c r="LO3" s="99"/>
      <c r="LP3" s="99"/>
      <c r="LQ3" s="99"/>
      <c r="LR3" s="99"/>
      <c r="LS3" s="99"/>
    </row>
    <row r="4" spans="1:331" s="7" customFormat="1" x14ac:dyDescent="0.2">
      <c r="A4" s="31"/>
      <c r="B4" s="32"/>
      <c r="C4" s="5">
        <v>2015</v>
      </c>
      <c r="D4" s="33"/>
      <c r="E4" s="33"/>
      <c r="F4" s="33"/>
      <c r="G4" s="33"/>
      <c r="H4" s="33"/>
      <c r="I4" s="33"/>
      <c r="J4" s="33"/>
      <c r="K4" s="33"/>
      <c r="L4" s="33"/>
      <c r="M4" s="33"/>
      <c r="N4" s="49"/>
      <c r="O4" s="33"/>
      <c r="P4" s="33"/>
      <c r="Q4" s="33"/>
      <c r="R4" s="49"/>
      <c r="S4" s="33"/>
      <c r="T4" s="33"/>
      <c r="U4" s="33"/>
      <c r="V4" s="49"/>
      <c r="W4" s="33"/>
      <c r="X4" s="33"/>
      <c r="Y4" s="33"/>
      <c r="Z4" s="49"/>
      <c r="AA4" s="33"/>
      <c r="AB4" s="33"/>
      <c r="AC4" s="33"/>
      <c r="AD4" s="49"/>
      <c r="AE4" s="33"/>
      <c r="AF4" s="33"/>
      <c r="AG4" s="33"/>
      <c r="AH4" s="49"/>
      <c r="AI4" s="33"/>
      <c r="AJ4" s="33"/>
      <c r="AK4" s="33"/>
      <c r="AL4" s="49"/>
      <c r="AM4" s="33"/>
      <c r="AN4" s="33"/>
      <c r="AO4" s="33"/>
      <c r="AP4" s="49"/>
      <c r="AQ4" s="33"/>
      <c r="AR4" s="33"/>
      <c r="AS4" s="33"/>
      <c r="AT4" s="49"/>
      <c r="AU4" s="33"/>
      <c r="AV4" s="33"/>
      <c r="AW4" s="33"/>
      <c r="AX4" s="49"/>
      <c r="AY4" s="33"/>
      <c r="AZ4" s="33"/>
      <c r="BA4" s="33"/>
      <c r="BB4" s="49"/>
      <c r="BC4" s="33"/>
      <c r="BD4" s="33"/>
      <c r="BE4" s="33"/>
      <c r="BF4" s="49"/>
      <c r="BG4" s="33"/>
      <c r="BH4" s="33"/>
      <c r="BI4" s="33"/>
      <c r="BJ4" s="49"/>
      <c r="BK4" s="33"/>
      <c r="BL4" s="33"/>
      <c r="BM4" s="33"/>
      <c r="BN4" s="49"/>
      <c r="BO4" s="33"/>
      <c r="BP4" s="33"/>
      <c r="BQ4" s="33"/>
      <c r="BR4" s="49"/>
      <c r="BS4" s="33"/>
      <c r="BT4" s="33"/>
      <c r="BU4" s="33"/>
      <c r="BV4" s="49"/>
      <c r="BW4" s="33"/>
      <c r="BX4" s="33"/>
      <c r="BY4" s="33"/>
      <c r="BZ4" s="49"/>
      <c r="CA4" s="33"/>
      <c r="CB4" s="33"/>
      <c r="CC4" s="33"/>
      <c r="CD4" s="49"/>
      <c r="CE4" s="33"/>
      <c r="CF4" s="33"/>
      <c r="CG4" s="33"/>
      <c r="CH4" s="49"/>
      <c r="CI4" s="33"/>
      <c r="CJ4" s="33"/>
      <c r="CK4" s="33"/>
      <c r="CL4" s="49"/>
      <c r="CM4" s="33"/>
      <c r="CN4" s="33"/>
      <c r="CO4" s="33"/>
      <c r="CP4" s="49"/>
      <c r="CQ4" s="33"/>
      <c r="CR4" s="33"/>
      <c r="CS4" s="33"/>
      <c r="CT4" s="49"/>
      <c r="CU4" s="33"/>
      <c r="CV4" s="33"/>
      <c r="CW4" s="33"/>
      <c r="CX4" s="49"/>
      <c r="CY4" s="33"/>
      <c r="CZ4" s="33"/>
      <c r="DA4" s="33"/>
      <c r="DB4" s="49"/>
      <c r="DC4" s="33"/>
      <c r="DD4" s="33"/>
      <c r="DE4" s="33"/>
      <c r="DF4" s="49"/>
      <c r="DG4" s="33"/>
      <c r="DH4" s="33"/>
      <c r="DI4" s="33"/>
      <c r="DJ4" s="49"/>
      <c r="DK4" s="33"/>
      <c r="DL4" s="33"/>
      <c r="DM4" s="33"/>
      <c r="DN4" s="49"/>
      <c r="DO4" s="33"/>
      <c r="DP4" s="33"/>
      <c r="DQ4" s="33"/>
      <c r="DR4" s="49"/>
      <c r="DS4" s="33"/>
      <c r="DT4" s="33"/>
      <c r="DU4" s="33"/>
      <c r="DV4" s="49"/>
      <c r="DW4" s="33"/>
      <c r="DX4" s="33"/>
      <c r="DY4" s="33"/>
      <c r="DZ4" s="49"/>
      <c r="EA4" s="33"/>
      <c r="EB4" s="33"/>
      <c r="EC4" s="33"/>
      <c r="ED4" s="49"/>
      <c r="EE4" s="33"/>
      <c r="EF4" s="33"/>
      <c r="EG4" s="33"/>
      <c r="EH4" s="49"/>
      <c r="EI4" s="33"/>
      <c r="EJ4" s="33"/>
      <c r="EK4" s="33"/>
      <c r="EL4" s="49"/>
      <c r="EM4" s="33"/>
      <c r="EN4" s="33"/>
      <c r="EO4" s="33"/>
      <c r="EP4" s="49"/>
      <c r="EQ4" s="33"/>
      <c r="ER4" s="33"/>
      <c r="ES4" s="33"/>
      <c r="ET4" s="49"/>
      <c r="EU4" s="33"/>
      <c r="EV4" s="33"/>
      <c r="EW4" s="33"/>
      <c r="EX4" s="49"/>
      <c r="EY4" s="33"/>
      <c r="EZ4" s="33"/>
      <c r="FA4" s="33"/>
      <c r="FB4" s="49"/>
      <c r="FC4" s="33"/>
      <c r="FD4" s="33"/>
      <c r="FE4" s="33"/>
      <c r="FF4" s="49"/>
      <c r="FG4" s="33"/>
      <c r="FH4" s="33"/>
      <c r="FI4" s="33"/>
      <c r="FJ4" s="49"/>
      <c r="FK4" s="33"/>
      <c r="FL4" s="33"/>
      <c r="FM4" s="33"/>
      <c r="FN4" s="49"/>
      <c r="FO4" s="33"/>
      <c r="FP4" s="33"/>
      <c r="FQ4" s="33"/>
      <c r="FR4" s="49"/>
      <c r="FS4" s="33"/>
      <c r="FT4" s="33"/>
      <c r="FU4" s="33"/>
      <c r="FV4" s="49"/>
      <c r="FW4" s="33"/>
      <c r="FX4" s="33"/>
      <c r="FY4" s="33"/>
      <c r="FZ4" s="49"/>
      <c r="GA4" s="33"/>
      <c r="GB4" s="33"/>
      <c r="GC4" s="33"/>
      <c r="GD4" s="49"/>
      <c r="GE4" s="33"/>
      <c r="GF4" s="33"/>
      <c r="GG4" s="33"/>
      <c r="GH4" s="49"/>
      <c r="GI4" s="33"/>
      <c r="GJ4" s="33"/>
      <c r="GK4" s="33"/>
      <c r="GL4" s="49"/>
      <c r="GM4" s="33"/>
      <c r="GN4" s="33"/>
      <c r="GO4" s="33"/>
      <c r="GP4" s="49"/>
      <c r="GQ4" s="33"/>
      <c r="GR4" s="33"/>
      <c r="GS4" s="33"/>
      <c r="GT4" s="49"/>
      <c r="GU4" s="33"/>
      <c r="GV4" s="33"/>
      <c r="GW4" s="33"/>
      <c r="GX4" s="49"/>
      <c r="GY4" s="33"/>
      <c r="GZ4" s="33"/>
      <c r="HA4" s="33"/>
      <c r="HB4" s="49"/>
      <c r="HC4" s="33"/>
      <c r="HD4" s="33"/>
      <c r="HE4" s="33"/>
      <c r="HF4" s="49"/>
      <c r="HG4" s="33"/>
      <c r="HH4" s="33"/>
      <c r="HI4" s="33"/>
      <c r="HJ4" s="49"/>
      <c r="HK4" s="33"/>
      <c r="HL4" s="33"/>
      <c r="HM4" s="33"/>
      <c r="HN4" s="49"/>
      <c r="HO4" s="33"/>
      <c r="HP4" s="33"/>
      <c r="HQ4" s="33"/>
      <c r="HR4" s="49"/>
      <c r="HS4" s="33"/>
      <c r="HT4" s="33"/>
      <c r="HU4" s="33"/>
      <c r="HV4" s="49"/>
      <c r="HW4" s="33"/>
      <c r="HX4" s="33"/>
      <c r="HY4" s="33"/>
      <c r="HZ4" s="49"/>
      <c r="IA4" s="33"/>
      <c r="IB4" s="33"/>
      <c r="IC4" s="33"/>
      <c r="ID4" s="49"/>
      <c r="IE4" s="33"/>
      <c r="IF4" s="33"/>
      <c r="IG4" s="33"/>
      <c r="IH4" s="49"/>
      <c r="II4" s="33"/>
      <c r="IJ4" s="33"/>
      <c r="IK4" s="33"/>
      <c r="IL4" s="49"/>
      <c r="IM4" s="33"/>
      <c r="IN4" s="33"/>
      <c r="IO4" s="33"/>
      <c r="IP4" s="49"/>
      <c r="IQ4" s="33"/>
      <c r="IR4" s="33"/>
      <c r="IS4" s="33"/>
      <c r="IT4" s="49"/>
      <c r="IU4" s="33"/>
      <c r="IV4" s="33"/>
      <c r="IW4" s="33"/>
      <c r="IX4" s="49"/>
      <c r="IY4" s="33"/>
      <c r="IZ4" s="33"/>
      <c r="JA4" s="33"/>
      <c r="JB4" s="49"/>
      <c r="JC4" s="33"/>
      <c r="JD4" s="33"/>
      <c r="JE4" s="33"/>
      <c r="JF4" s="49"/>
      <c r="JH4" s="38"/>
      <c r="JI4" s="29"/>
      <c r="JJ4" s="29"/>
      <c r="JK4" s="29"/>
      <c r="JL4" s="29"/>
      <c r="JM4" s="29"/>
      <c r="JN4" s="29"/>
      <c r="JO4" s="29"/>
      <c r="JP4" s="29"/>
      <c r="JQ4" s="29"/>
      <c r="JR4" s="29"/>
      <c r="JS4" s="29"/>
      <c r="JT4" s="29"/>
      <c r="JU4" s="29"/>
      <c r="JV4" s="29"/>
      <c r="JW4" s="29"/>
      <c r="JX4" s="29"/>
      <c r="JY4" s="29"/>
      <c r="JZ4" s="29"/>
      <c r="KA4" s="29"/>
      <c r="KB4" s="29"/>
      <c r="KC4" s="29"/>
      <c r="KD4" s="29"/>
      <c r="KE4" s="29"/>
      <c r="KF4" s="29"/>
      <c r="KG4" s="29"/>
      <c r="KH4" s="29"/>
      <c r="KI4" s="29"/>
      <c r="KJ4" s="29"/>
      <c r="KK4" s="29"/>
      <c r="KL4" s="29"/>
      <c r="KM4" s="29"/>
      <c r="KN4" s="29"/>
      <c r="KO4" s="29"/>
      <c r="KP4" s="29"/>
      <c r="KQ4" s="29"/>
      <c r="KR4" s="29"/>
      <c r="KS4" s="29"/>
      <c r="KT4" s="29"/>
      <c r="KU4" s="29"/>
      <c r="KV4" s="29"/>
      <c r="KW4" s="29"/>
      <c r="KX4" s="29"/>
      <c r="KY4" s="29"/>
      <c r="KZ4" s="29"/>
      <c r="LA4" s="29"/>
      <c r="LB4" s="29"/>
      <c r="LC4" s="30"/>
    </row>
    <row r="5" spans="1:331" x14ac:dyDescent="0.2">
      <c r="A5" s="9" t="s">
        <v>0</v>
      </c>
      <c r="B5" s="5" t="s">
        <v>6</v>
      </c>
      <c r="C5" s="11">
        <f>C4</f>
        <v>2015</v>
      </c>
      <c r="D5" s="16">
        <f t="shared" ref="D5:D6" si="0">IF(H5&lt;&gt;0,AVERAGE(JH5:LS5),-999)</f>
        <v>2.51295</v>
      </c>
      <c r="E5" s="16">
        <f t="shared" ref="E5:E6" si="1">IF(H5&lt;&gt;0,MEDIAN(JH5:LS5),-999)</f>
        <v>2.2000000000000002</v>
      </c>
      <c r="F5" s="16">
        <f t="shared" ref="F5:F6" si="2">IF(H5&lt;&gt;0,MIN(JH5:LS5),-999)</f>
        <v>5.16E-2</v>
      </c>
      <c r="G5" s="16">
        <f t="shared" ref="G5:G6" si="3">IF(H5&lt;&gt;0,MAX(JH5:LS5),-999)</f>
        <v>11.6</v>
      </c>
      <c r="H5" s="18">
        <f t="shared" ref="H5:H6" si="4">COUNT(JH5:LS5)</f>
        <v>48</v>
      </c>
      <c r="I5" s="16" t="e">
        <f>IF(H5&lt;&gt;0,PERCENTILE(JH5:LS5,#REF!),-999)</f>
        <v>#REF!</v>
      </c>
      <c r="J5" s="17" t="e">
        <f>IF(H5&lt;&gt;0,PERCENTILE(JH5:LS5,#REF!),-999)</f>
        <v>#REF!</v>
      </c>
      <c r="K5" s="16">
        <v>4.32</v>
      </c>
      <c r="L5" s="16" t="s">
        <v>8</v>
      </c>
      <c r="M5" s="62">
        <v>2017</v>
      </c>
      <c r="N5" s="63" t="s">
        <v>336</v>
      </c>
      <c r="O5" s="16">
        <v>3.4</v>
      </c>
      <c r="P5" s="16" t="s">
        <v>8</v>
      </c>
      <c r="Q5" s="62">
        <v>2017</v>
      </c>
      <c r="R5" s="63" t="s">
        <v>337</v>
      </c>
      <c r="S5" s="16">
        <v>3.2</v>
      </c>
      <c r="T5" s="16" t="s">
        <v>8</v>
      </c>
      <c r="U5" s="62">
        <v>2017</v>
      </c>
      <c r="V5" s="63" t="s">
        <v>338</v>
      </c>
      <c r="W5" s="65">
        <v>3</v>
      </c>
      <c r="X5" s="65" t="s">
        <v>8</v>
      </c>
      <c r="Y5" s="62">
        <v>2017</v>
      </c>
      <c r="Z5" s="63" t="s">
        <v>339</v>
      </c>
      <c r="AA5" s="65">
        <v>3.1</v>
      </c>
      <c r="AB5" s="65" t="s">
        <v>8</v>
      </c>
      <c r="AC5" s="62">
        <v>2017</v>
      </c>
      <c r="AD5" s="63" t="s">
        <v>340</v>
      </c>
      <c r="AE5" s="65">
        <v>2.6</v>
      </c>
      <c r="AF5" s="65" t="s">
        <v>8</v>
      </c>
      <c r="AG5" s="62">
        <v>2017</v>
      </c>
      <c r="AH5" s="63" t="s">
        <v>341</v>
      </c>
      <c r="AI5" s="65">
        <v>2.5</v>
      </c>
      <c r="AJ5" s="65" t="s">
        <v>8</v>
      </c>
      <c r="AK5" s="62">
        <v>2017</v>
      </c>
      <c r="AL5" s="63" t="s">
        <v>342</v>
      </c>
      <c r="AM5" s="65">
        <v>2.1</v>
      </c>
      <c r="AN5" s="65" t="s">
        <v>8</v>
      </c>
      <c r="AO5" s="62">
        <v>2017</v>
      </c>
      <c r="AP5" s="63" t="s">
        <v>343</v>
      </c>
      <c r="AQ5" s="65">
        <v>3.1</v>
      </c>
      <c r="AR5" s="65" t="s">
        <v>8</v>
      </c>
      <c r="AS5" s="62">
        <v>2017</v>
      </c>
      <c r="AT5" s="63" t="s">
        <v>344</v>
      </c>
      <c r="AU5" s="65">
        <v>2.5</v>
      </c>
      <c r="AV5" s="65" t="s">
        <v>8</v>
      </c>
      <c r="AW5" s="62">
        <v>2017</v>
      </c>
      <c r="AX5" s="63" t="s">
        <v>345</v>
      </c>
      <c r="AY5" s="65">
        <v>2.1</v>
      </c>
      <c r="AZ5" s="65" t="s">
        <v>8</v>
      </c>
      <c r="BA5" s="62">
        <v>2017</v>
      </c>
      <c r="BB5" s="63" t="s">
        <v>346</v>
      </c>
      <c r="BC5" s="65">
        <v>1.9</v>
      </c>
      <c r="BD5" s="65" t="s">
        <v>8</v>
      </c>
      <c r="BE5" s="62">
        <v>2017</v>
      </c>
      <c r="BF5" s="63" t="s">
        <v>347</v>
      </c>
      <c r="BG5" s="65">
        <v>5.16E-2</v>
      </c>
      <c r="BH5" s="65" t="s">
        <v>8</v>
      </c>
      <c r="BI5" s="62">
        <v>2018</v>
      </c>
      <c r="BJ5" s="63"/>
      <c r="BK5" s="65"/>
      <c r="BL5" s="65"/>
      <c r="BM5" s="65"/>
      <c r="BN5" s="63"/>
      <c r="BO5" s="65"/>
      <c r="BP5" s="65"/>
      <c r="BQ5" s="65"/>
      <c r="BR5" s="63"/>
      <c r="BS5" s="65"/>
      <c r="BT5" s="65"/>
      <c r="BU5" s="65"/>
      <c r="BV5" s="63"/>
      <c r="BW5" s="65">
        <v>1.1000000000000001</v>
      </c>
      <c r="BX5" s="65" t="s">
        <v>8</v>
      </c>
      <c r="BY5" s="62">
        <v>2018</v>
      </c>
      <c r="BZ5" s="63"/>
      <c r="CA5" s="65">
        <v>0.8</v>
      </c>
      <c r="CB5" s="65" t="s">
        <v>8</v>
      </c>
      <c r="CC5" s="62">
        <v>2017</v>
      </c>
      <c r="CD5" s="63" t="s">
        <v>345</v>
      </c>
      <c r="CE5" s="65">
        <v>7</v>
      </c>
      <c r="CF5" s="65" t="s">
        <v>8</v>
      </c>
      <c r="CG5" s="62">
        <v>2016</v>
      </c>
      <c r="CH5" s="63" t="s">
        <v>348</v>
      </c>
      <c r="CI5" s="65">
        <v>2.6</v>
      </c>
      <c r="CJ5" s="65" t="s">
        <v>8</v>
      </c>
      <c r="CK5" s="62">
        <v>2016</v>
      </c>
      <c r="CL5" s="63" t="s">
        <v>349</v>
      </c>
      <c r="CM5" s="65"/>
      <c r="CN5" s="65"/>
      <c r="CO5" s="65"/>
      <c r="CP5" s="63"/>
      <c r="CQ5" s="65">
        <v>0.6</v>
      </c>
      <c r="CR5" s="65" t="s">
        <v>8</v>
      </c>
      <c r="CS5" s="62">
        <v>2018</v>
      </c>
      <c r="CT5" s="63"/>
      <c r="CU5" s="65">
        <v>1.8</v>
      </c>
      <c r="CV5" s="65" t="s">
        <v>8</v>
      </c>
      <c r="CW5" s="62">
        <v>2011</v>
      </c>
      <c r="CX5" s="63" t="s">
        <v>350</v>
      </c>
      <c r="CY5" s="65">
        <v>0.9</v>
      </c>
      <c r="CZ5" s="65" t="s">
        <v>8</v>
      </c>
      <c r="DA5" s="62">
        <v>2011</v>
      </c>
      <c r="DB5" s="63" t="s">
        <v>340</v>
      </c>
      <c r="DC5" s="65">
        <v>0.9</v>
      </c>
      <c r="DD5" s="65" t="s">
        <v>8</v>
      </c>
      <c r="DE5" s="62">
        <v>2011</v>
      </c>
      <c r="DF5" s="63" t="s">
        <v>344</v>
      </c>
      <c r="DG5" s="65">
        <v>2</v>
      </c>
      <c r="DH5" s="65" t="s">
        <v>8</v>
      </c>
      <c r="DI5" s="62">
        <v>2011</v>
      </c>
      <c r="DJ5" s="63" t="s">
        <v>339</v>
      </c>
      <c r="DK5" s="65">
        <v>1</v>
      </c>
      <c r="DL5" s="65" t="s">
        <v>8</v>
      </c>
      <c r="DM5" s="62">
        <v>2011</v>
      </c>
      <c r="DN5" s="63" t="s">
        <v>343</v>
      </c>
      <c r="DO5" s="65">
        <v>0.9</v>
      </c>
      <c r="DP5" s="65" t="s">
        <v>8</v>
      </c>
      <c r="DQ5" s="62">
        <v>2011</v>
      </c>
      <c r="DR5" s="63" t="s">
        <v>345</v>
      </c>
      <c r="DS5" s="65">
        <v>4</v>
      </c>
      <c r="DT5" s="65" t="s">
        <v>8</v>
      </c>
      <c r="DU5" s="62">
        <v>2018</v>
      </c>
      <c r="DV5" s="63" t="s">
        <v>337</v>
      </c>
      <c r="DW5" s="65">
        <v>2.4</v>
      </c>
      <c r="DX5" s="65" t="s">
        <v>8</v>
      </c>
      <c r="DY5" s="62">
        <v>2018</v>
      </c>
      <c r="DZ5" s="63" t="s">
        <v>341</v>
      </c>
      <c r="EA5" s="65">
        <v>4.0999999999999996</v>
      </c>
      <c r="EB5" s="65" t="s">
        <v>8</v>
      </c>
      <c r="EC5" s="62">
        <v>2018</v>
      </c>
      <c r="ED5" s="63" t="s">
        <v>345</v>
      </c>
      <c r="EE5" s="65">
        <v>2.2999999999999998</v>
      </c>
      <c r="EF5" s="65" t="s">
        <v>8</v>
      </c>
      <c r="EG5" s="62">
        <v>2011</v>
      </c>
      <c r="EH5" s="63" t="s">
        <v>337</v>
      </c>
      <c r="EI5" s="65">
        <v>2.6</v>
      </c>
      <c r="EJ5" s="65" t="s">
        <v>8</v>
      </c>
      <c r="EK5" s="62">
        <v>2011</v>
      </c>
      <c r="EL5" s="63" t="s">
        <v>341</v>
      </c>
      <c r="EM5" s="65">
        <v>2.2999999999999998</v>
      </c>
      <c r="EN5" s="65" t="s">
        <v>8</v>
      </c>
      <c r="EO5" s="62">
        <v>2011</v>
      </c>
      <c r="EP5" s="63" t="s">
        <v>345</v>
      </c>
      <c r="EQ5" s="65">
        <v>1.5</v>
      </c>
      <c r="ER5" s="65" t="s">
        <v>8</v>
      </c>
      <c r="ES5" s="62">
        <v>2014</v>
      </c>
      <c r="ET5" s="63" t="s">
        <v>339</v>
      </c>
      <c r="EU5" s="65">
        <v>1.1000000000000001</v>
      </c>
      <c r="EV5" s="65" t="s">
        <v>8</v>
      </c>
      <c r="EW5" s="62">
        <v>2014</v>
      </c>
      <c r="EX5" s="63" t="s">
        <v>341</v>
      </c>
      <c r="EY5" s="65">
        <v>1</v>
      </c>
      <c r="EZ5" s="65" t="s">
        <v>8</v>
      </c>
      <c r="FA5" s="62">
        <v>2014</v>
      </c>
      <c r="FB5" s="63" t="s">
        <v>345</v>
      </c>
      <c r="FC5" s="65">
        <v>1.3</v>
      </c>
      <c r="FD5" s="65" t="s">
        <v>8</v>
      </c>
      <c r="FE5" s="62">
        <v>2013</v>
      </c>
      <c r="FF5" s="63" t="s">
        <v>339</v>
      </c>
      <c r="FG5" s="65">
        <v>1</v>
      </c>
      <c r="FH5" s="65" t="s">
        <v>8</v>
      </c>
      <c r="FI5" s="62">
        <v>2013</v>
      </c>
      <c r="FJ5" s="63" t="s">
        <v>341</v>
      </c>
      <c r="FK5" s="65">
        <v>0.9</v>
      </c>
      <c r="FL5" s="65" t="s">
        <v>8</v>
      </c>
      <c r="FM5" s="62">
        <v>2013</v>
      </c>
      <c r="FN5" s="63" t="s">
        <v>345</v>
      </c>
      <c r="FO5" s="65">
        <v>1.4</v>
      </c>
      <c r="FP5" s="65" t="s">
        <v>8</v>
      </c>
      <c r="FQ5" s="62">
        <v>2013</v>
      </c>
      <c r="FR5" s="63" t="s">
        <v>339</v>
      </c>
      <c r="FS5" s="65">
        <v>1</v>
      </c>
      <c r="FT5" s="65" t="s">
        <v>8</v>
      </c>
      <c r="FU5" s="62">
        <v>2013</v>
      </c>
      <c r="FV5" s="63" t="s">
        <v>341</v>
      </c>
      <c r="FW5" s="65">
        <v>0.9</v>
      </c>
      <c r="FX5" s="65" t="s">
        <v>8</v>
      </c>
      <c r="FY5" s="62">
        <v>2013</v>
      </c>
      <c r="FZ5" s="63" t="s">
        <v>345</v>
      </c>
      <c r="GA5" s="65">
        <v>3.7</v>
      </c>
      <c r="GB5" s="65" t="s">
        <v>8</v>
      </c>
      <c r="GC5" s="62">
        <v>2013</v>
      </c>
      <c r="GD5" s="63" t="s">
        <v>350</v>
      </c>
      <c r="GE5" s="65">
        <v>1.8</v>
      </c>
      <c r="GF5" s="65" t="s">
        <v>8</v>
      </c>
      <c r="GG5" s="62">
        <v>2013</v>
      </c>
      <c r="GH5" s="63" t="s">
        <v>340</v>
      </c>
      <c r="GI5" s="65">
        <v>1.9</v>
      </c>
      <c r="GJ5" s="65" t="s">
        <v>8</v>
      </c>
      <c r="GK5" s="62">
        <v>2013</v>
      </c>
      <c r="GL5" s="63" t="s">
        <v>344</v>
      </c>
      <c r="GM5" s="65">
        <v>2.7</v>
      </c>
      <c r="GN5" s="65" t="s">
        <v>8</v>
      </c>
      <c r="GO5" s="62">
        <v>2018</v>
      </c>
      <c r="GP5" s="63" t="s">
        <v>341</v>
      </c>
      <c r="GQ5" s="65">
        <v>2.5</v>
      </c>
      <c r="GR5" s="65" t="s">
        <v>8</v>
      </c>
      <c r="GS5" s="62">
        <v>2018</v>
      </c>
      <c r="GT5" s="63" t="s">
        <v>345</v>
      </c>
      <c r="GU5" s="65">
        <v>5.43</v>
      </c>
      <c r="GV5" s="65" t="s">
        <v>8</v>
      </c>
      <c r="GW5" s="62">
        <v>2013</v>
      </c>
      <c r="GX5" s="63"/>
      <c r="GY5" s="65">
        <v>11.6</v>
      </c>
      <c r="GZ5" s="65" t="s">
        <v>8</v>
      </c>
      <c r="HA5" s="62">
        <v>2013</v>
      </c>
      <c r="HB5" s="63"/>
      <c r="HC5" s="65">
        <v>5.5</v>
      </c>
      <c r="HD5" s="65" t="s">
        <v>8</v>
      </c>
      <c r="HE5" s="62">
        <v>2013</v>
      </c>
      <c r="HF5" s="63"/>
      <c r="HG5" s="65">
        <v>4.22</v>
      </c>
      <c r="HH5" s="65" t="s">
        <v>8</v>
      </c>
      <c r="HI5" s="62">
        <v>2013</v>
      </c>
      <c r="HJ5" s="63"/>
      <c r="HK5" s="65"/>
      <c r="HL5" s="65"/>
      <c r="HM5" s="62"/>
      <c r="HN5" s="63"/>
      <c r="HO5" s="65"/>
      <c r="HP5" s="65" t="s">
        <v>99</v>
      </c>
      <c r="HQ5" s="62">
        <v>2016</v>
      </c>
      <c r="HR5" s="63" t="s">
        <v>561</v>
      </c>
      <c r="HS5" s="65"/>
      <c r="HT5" s="65"/>
      <c r="HU5" s="62"/>
      <c r="HV5" s="63"/>
      <c r="HW5" s="65"/>
      <c r="HX5" s="65"/>
      <c r="HY5" s="62"/>
      <c r="HZ5" s="63"/>
      <c r="IA5" s="65"/>
      <c r="IB5" s="65"/>
      <c r="IC5" s="62"/>
      <c r="ID5" s="63"/>
      <c r="IE5" s="65"/>
      <c r="IF5" s="65"/>
      <c r="IG5" s="62"/>
      <c r="IH5" s="63"/>
      <c r="II5" s="65"/>
      <c r="IJ5" s="65"/>
      <c r="IK5" s="62"/>
      <c r="IL5" s="63"/>
      <c r="IM5" s="65"/>
      <c r="IN5" s="65"/>
      <c r="IO5" s="62"/>
      <c r="IP5" s="63"/>
      <c r="IQ5" s="65"/>
      <c r="IR5" s="65"/>
      <c r="IS5" s="62"/>
      <c r="IT5" s="63"/>
      <c r="IU5" s="65"/>
      <c r="IV5" s="65"/>
      <c r="IW5" s="62"/>
      <c r="IX5" s="63"/>
      <c r="IY5" s="65"/>
      <c r="IZ5" s="65"/>
      <c r="JA5" s="62"/>
      <c r="JB5" s="63"/>
      <c r="JC5" s="65"/>
      <c r="JD5" s="65"/>
      <c r="JE5" s="62"/>
      <c r="JF5" s="63"/>
      <c r="JH5" s="39">
        <f t="shared" ref="JH5:JH6" si="5">IF(L5="yes",K5)</f>
        <v>4.32</v>
      </c>
      <c r="JI5" s="10">
        <f t="shared" ref="JI5:JI6" si="6">IF(P5="yes",O5)</f>
        <v>3.4</v>
      </c>
      <c r="JJ5" s="10">
        <f t="shared" ref="JJ5:JJ6" si="7">IF(T5="yes",S5)</f>
        <v>3.2</v>
      </c>
      <c r="JK5" s="10">
        <f t="shared" ref="JK5:JK6" si="8">IF(X5="yes",W5)</f>
        <v>3</v>
      </c>
      <c r="JL5" s="10">
        <f t="shared" ref="JL5:JL6" si="9">IF(AB5="yes",AA5)</f>
        <v>3.1</v>
      </c>
      <c r="JM5" s="10">
        <f t="shared" ref="JM5:JM6" si="10">IF(AF5="yes",AE5)</f>
        <v>2.6</v>
      </c>
      <c r="JN5" s="10">
        <f t="shared" ref="JN5:JN6" si="11">IF(AJ5="yes",AI5)</f>
        <v>2.5</v>
      </c>
      <c r="JO5" s="10">
        <f t="shared" ref="JO5:JO6" si="12">IF(AN5="yes",AM5)</f>
        <v>2.1</v>
      </c>
      <c r="JP5" s="10">
        <f t="shared" ref="JP5:JP6" si="13">IF(AR5="yes",AQ5)</f>
        <v>3.1</v>
      </c>
      <c r="JQ5" s="10">
        <f t="shared" ref="JQ5:JQ6" si="14">IF(AV5="yes",AU5)</f>
        <v>2.5</v>
      </c>
      <c r="JR5" s="10">
        <f t="shared" ref="JR5:JR6" si="15">IF(AZ5="yes",AY5)</f>
        <v>2.1</v>
      </c>
      <c r="JS5" s="10">
        <f t="shared" ref="JS5:JS6" si="16">IF(BD5="yes",BC5)</f>
        <v>1.9</v>
      </c>
      <c r="JT5" s="10">
        <f t="shared" ref="JT5:JT6" si="17">IF(BH5="yes",BG5)</f>
        <v>5.16E-2</v>
      </c>
      <c r="JU5" s="10" t="b">
        <f t="shared" ref="JU5:JU6" si="18">IF(BL5="yes",BK5)</f>
        <v>0</v>
      </c>
      <c r="JV5" s="10" t="b">
        <f t="shared" ref="JV5:JV6" si="19">IF(BP5="yes",BO5)</f>
        <v>0</v>
      </c>
      <c r="JW5" s="10" t="b">
        <f t="shared" ref="JW5:JW6" si="20">IF(BT5="yes",BS5)</f>
        <v>0</v>
      </c>
      <c r="JX5" s="10">
        <f t="shared" ref="JX5:JX6" si="21">IF(BX5="yes",BW5)</f>
        <v>1.1000000000000001</v>
      </c>
      <c r="JY5" s="10">
        <f t="shared" ref="JY5:JY6" si="22">IF(CB5="yes",CA5)</f>
        <v>0.8</v>
      </c>
      <c r="JZ5" s="10">
        <f t="shared" ref="JZ5:JZ6" si="23">IF(CF5="yes",CE5)</f>
        <v>7</v>
      </c>
      <c r="KA5" s="10">
        <f t="shared" ref="KA5:KA6" si="24">IF(CJ5="yes",CI5)</f>
        <v>2.6</v>
      </c>
      <c r="KB5" s="10" t="b">
        <f t="shared" ref="KB5:KB6" si="25">IF(CN5="yes",CM5)</f>
        <v>0</v>
      </c>
      <c r="KC5" s="10">
        <f t="shared" ref="KC5:KC6" si="26">IF(CR5="yes",CQ5)</f>
        <v>0.6</v>
      </c>
      <c r="KD5" s="10">
        <f t="shared" ref="KD5:KD6" si="27">IF(CV5="yes",CU5)</f>
        <v>1.8</v>
      </c>
      <c r="KE5" s="10">
        <f t="shared" ref="KE5:KE6" si="28">IF(CZ5="yes",CY5)</f>
        <v>0.9</v>
      </c>
      <c r="KF5" s="10">
        <f t="shared" ref="KF5:KF6" si="29">IF(DD5="yes",DC5)</f>
        <v>0.9</v>
      </c>
      <c r="KG5" s="10">
        <f t="shared" ref="KG5:KG6" si="30">IF(DH5="yes",DG5)</f>
        <v>2</v>
      </c>
      <c r="KH5" s="10">
        <f t="shared" ref="KH5:KH6" si="31">IF(DL5="yes",DK5)</f>
        <v>1</v>
      </c>
      <c r="KI5" s="10">
        <f t="shared" ref="KI5:KI6" si="32">IF(DP5="yes",DO5)</f>
        <v>0.9</v>
      </c>
      <c r="KJ5" s="10">
        <f t="shared" ref="KJ5:KJ6" si="33">IF(DT5="yes",DS5)</f>
        <v>4</v>
      </c>
      <c r="KK5" s="10">
        <f t="shared" ref="KK5:KK6" si="34">IF(DX5="yes",DW5)</f>
        <v>2.4</v>
      </c>
      <c r="KL5" s="10">
        <f t="shared" ref="KL5:KL6" si="35">IF(EB5="yes",EA5)</f>
        <v>4.0999999999999996</v>
      </c>
      <c r="KM5" s="10">
        <f t="shared" ref="KM5:KM6" si="36">IF(EF5="yes",EE5)</f>
        <v>2.2999999999999998</v>
      </c>
      <c r="KN5" s="10">
        <f t="shared" ref="KN5:KN6" si="37">IF(EJ5="yes",EI5)</f>
        <v>2.6</v>
      </c>
      <c r="KO5" s="10">
        <f t="shared" ref="KO5:KO6" si="38">IF(EN5="yes",EM5)</f>
        <v>2.2999999999999998</v>
      </c>
      <c r="KP5" s="10">
        <f t="shared" ref="KP5:KP6" si="39">IF(ER5="yes",EQ5)</f>
        <v>1.5</v>
      </c>
      <c r="KQ5" s="10">
        <f t="shared" ref="KQ5:KQ6" si="40">IF(EV5="yes",EU5)</f>
        <v>1.1000000000000001</v>
      </c>
      <c r="KR5" s="10">
        <f t="shared" ref="KR5:KR6" si="41">IF(EZ5="yes",EY5)</f>
        <v>1</v>
      </c>
      <c r="KS5" s="10">
        <f t="shared" ref="KS5:KS6" si="42">IF(FD5="yes",FC5)</f>
        <v>1.3</v>
      </c>
      <c r="KT5" s="10">
        <f t="shared" ref="KT5:KT6" si="43">IF(FH5="yes",FG5)</f>
        <v>1</v>
      </c>
      <c r="KU5" s="10">
        <f t="shared" ref="KU5:KU6" si="44">IF(FL5="yes",FK5)</f>
        <v>0.9</v>
      </c>
      <c r="KV5" s="10">
        <f t="shared" ref="KV5:KV6" si="45">IF(FP5="yes",FO5)</f>
        <v>1.4</v>
      </c>
      <c r="KW5" s="10">
        <f t="shared" ref="KW5:KW6" si="46">IF(FT5="yes",FS5)</f>
        <v>1</v>
      </c>
      <c r="KX5" s="10">
        <f t="shared" ref="KX5:KX6" si="47">IF(FX5="yes",FW5)</f>
        <v>0.9</v>
      </c>
      <c r="KY5" s="10">
        <f t="shared" ref="KY5:KY6" si="48">IF(GB5="yes",GA5)</f>
        <v>3.7</v>
      </c>
      <c r="KZ5" s="10">
        <f t="shared" ref="KZ5:KZ6" si="49">IF(GF5="yes",GE5)</f>
        <v>1.8</v>
      </c>
      <c r="LA5" s="10">
        <f t="shared" ref="LA5:LA6" si="50">IF(GJ5="yes",GI5)</f>
        <v>1.9</v>
      </c>
      <c r="LB5" s="10">
        <f t="shared" ref="LB5:LB6" si="51">IF(GN5="yes",GM5)</f>
        <v>2.7</v>
      </c>
      <c r="LC5" s="19">
        <f t="shared" ref="LC5:LC6" si="52">IF(GR5="yes",GQ5)</f>
        <v>2.5</v>
      </c>
      <c r="LD5" s="10">
        <f t="shared" ref="LD5:LD6" si="53">IF(GV5="yes",GU5)</f>
        <v>5.43</v>
      </c>
      <c r="LE5" s="10">
        <f t="shared" ref="LE5:LE6" si="54">IF(GZ5="yes",GY5)</f>
        <v>11.6</v>
      </c>
      <c r="LF5" s="10">
        <f t="shared" ref="LF5:LF6" si="55">IF(HD5="yes",HC5)</f>
        <v>5.5</v>
      </c>
      <c r="LG5" s="10">
        <f t="shared" ref="LG5:LG6" si="56">IF(HH5="yes",HG5)</f>
        <v>4.22</v>
      </c>
      <c r="LH5" s="10" t="b">
        <f t="shared" ref="LH5:LH6" si="57">IF(HL5="yes",HK5)</f>
        <v>0</v>
      </c>
      <c r="LI5" s="10" t="b">
        <f t="shared" ref="LI5:LI6" si="58">IF(HP5="yes",HO5)</f>
        <v>0</v>
      </c>
      <c r="LJ5" s="10" t="b">
        <f t="shared" ref="LJ5:LJ6" si="59">IF(HT5="yes",HS5)</f>
        <v>0</v>
      </c>
      <c r="LK5" s="10" t="b">
        <f t="shared" ref="LK5:LK6" si="60">IF(HX5="yes",HW5)</f>
        <v>0</v>
      </c>
      <c r="LL5" s="10" t="b">
        <f t="shared" ref="LL5:LL6" si="61">IF(IB5="yes",IA5)</f>
        <v>0</v>
      </c>
      <c r="LM5" s="10" t="b">
        <f t="shared" ref="LM5:LM6" si="62">IF(IF5="yes",IE5)</f>
        <v>0</v>
      </c>
      <c r="LN5" s="10" t="b">
        <f t="shared" ref="LN5:LN6" si="63">IF(IJ5="yes",II5)</f>
        <v>0</v>
      </c>
      <c r="LO5" s="10" t="b">
        <f t="shared" ref="LO5:LO6" si="64">IF(IN5="yes",IM5)</f>
        <v>0</v>
      </c>
      <c r="LP5" s="10" t="b">
        <f t="shared" ref="LP5:LP6" si="65">IF(IR5="yes",IQ5)</f>
        <v>0</v>
      </c>
      <c r="LQ5" s="10" t="b">
        <f t="shared" ref="LQ5:LQ6" si="66">IF(IV5="yes",IU5)</f>
        <v>0</v>
      </c>
      <c r="LR5" s="10" t="b">
        <f t="shared" ref="LR5:LR6" si="67">IF(IZ5="yes",IY5)</f>
        <v>0</v>
      </c>
      <c r="LS5" s="10" t="b">
        <f t="shared" ref="LS5:LS6" si="68">IF(JD5="yes",JC5)</f>
        <v>0</v>
      </c>
    </row>
    <row r="6" spans="1:331" x14ac:dyDescent="0.2">
      <c r="A6" s="9" t="s">
        <v>70</v>
      </c>
      <c r="B6" s="11" t="str">
        <f t="shared" ref="B6" si="69">B5</f>
        <v>kg/MW</v>
      </c>
      <c r="C6" s="11">
        <f t="shared" ref="C6" si="70">C5</f>
        <v>2015</v>
      </c>
      <c r="D6" s="16">
        <f t="shared" si="0"/>
        <v>10.388653846153847</v>
      </c>
      <c r="E6" s="16">
        <f t="shared" si="1"/>
        <v>7.5</v>
      </c>
      <c r="F6" s="16">
        <f t="shared" si="2"/>
        <v>3.4</v>
      </c>
      <c r="G6" s="16">
        <f t="shared" si="3"/>
        <v>36.5</v>
      </c>
      <c r="H6" s="18">
        <f t="shared" si="4"/>
        <v>52</v>
      </c>
      <c r="I6" s="16" t="e">
        <f>IF(H6&lt;&gt;0,PERCENTILE(JH6:LS6,#REF!),-999)</f>
        <v>#REF!</v>
      </c>
      <c r="J6" s="17" t="e">
        <f>IF(H6&lt;&gt;0,PERCENTILE(JH6:LS6,#REF!),-999)</f>
        <v>#REF!</v>
      </c>
      <c r="K6" s="16">
        <v>11.04</v>
      </c>
      <c r="L6" s="16" t="s">
        <v>8</v>
      </c>
      <c r="M6" s="62">
        <v>2017</v>
      </c>
      <c r="N6" s="63" t="s">
        <v>336</v>
      </c>
      <c r="O6" s="16">
        <v>8.6</v>
      </c>
      <c r="P6" s="16" t="s">
        <v>8</v>
      </c>
      <c r="Q6" s="62">
        <v>2017</v>
      </c>
      <c r="R6" s="63" t="s">
        <v>337</v>
      </c>
      <c r="S6" s="16">
        <v>8.1999999999999993</v>
      </c>
      <c r="T6" s="16" t="s">
        <v>8</v>
      </c>
      <c r="U6" s="62">
        <v>2017</v>
      </c>
      <c r="V6" s="63" t="s">
        <v>338</v>
      </c>
      <c r="W6" s="65">
        <v>7.7</v>
      </c>
      <c r="X6" s="65" t="s">
        <v>8</v>
      </c>
      <c r="Y6" s="62">
        <v>2017</v>
      </c>
      <c r="Z6" s="63" t="s">
        <v>339</v>
      </c>
      <c r="AA6" s="65">
        <v>7.8</v>
      </c>
      <c r="AB6" s="65" t="s">
        <v>8</v>
      </c>
      <c r="AC6" s="62">
        <v>2017</v>
      </c>
      <c r="AD6" s="63" t="s">
        <v>340</v>
      </c>
      <c r="AE6" s="65">
        <v>6.6</v>
      </c>
      <c r="AF6" s="65" t="s">
        <v>8</v>
      </c>
      <c r="AG6" s="62">
        <v>2017</v>
      </c>
      <c r="AH6" s="63" t="s">
        <v>341</v>
      </c>
      <c r="AI6" s="65">
        <v>5.8</v>
      </c>
      <c r="AJ6" s="65" t="s">
        <v>8</v>
      </c>
      <c r="AK6" s="62">
        <v>2017</v>
      </c>
      <c r="AL6" s="63" t="s">
        <v>342</v>
      </c>
      <c r="AM6" s="65">
        <v>5.3</v>
      </c>
      <c r="AN6" s="65" t="s">
        <v>8</v>
      </c>
      <c r="AO6" s="62">
        <v>2017</v>
      </c>
      <c r="AP6" s="63" t="s">
        <v>343</v>
      </c>
      <c r="AQ6" s="65">
        <v>7.8</v>
      </c>
      <c r="AR6" s="65" t="s">
        <v>8</v>
      </c>
      <c r="AS6" s="62">
        <v>2017</v>
      </c>
      <c r="AT6" s="63" t="s">
        <v>344</v>
      </c>
      <c r="AU6" s="65">
        <v>6.4</v>
      </c>
      <c r="AV6" s="65" t="s">
        <v>8</v>
      </c>
      <c r="AW6" s="62">
        <v>2017</v>
      </c>
      <c r="AX6" s="63" t="s">
        <v>345</v>
      </c>
      <c r="AY6" s="65">
        <v>5.4</v>
      </c>
      <c r="AZ6" s="65" t="s">
        <v>8</v>
      </c>
      <c r="BA6" s="62">
        <v>2017</v>
      </c>
      <c r="BB6" s="63" t="s">
        <v>346</v>
      </c>
      <c r="BC6" s="65">
        <v>4.9000000000000004</v>
      </c>
      <c r="BD6" s="65" t="s">
        <v>8</v>
      </c>
      <c r="BE6" s="62">
        <v>2017</v>
      </c>
      <c r="BF6" s="63" t="s">
        <v>347</v>
      </c>
      <c r="BG6" s="65">
        <v>3.8</v>
      </c>
      <c r="BH6" s="65" t="s">
        <v>8</v>
      </c>
      <c r="BI6" s="62">
        <v>2018</v>
      </c>
      <c r="BJ6" s="63"/>
      <c r="BK6" s="65">
        <v>20</v>
      </c>
      <c r="BL6" s="65" t="s">
        <v>8</v>
      </c>
      <c r="BM6" s="62">
        <v>2010</v>
      </c>
      <c r="BN6" s="63" t="s">
        <v>337</v>
      </c>
      <c r="BO6" s="65">
        <v>16.7</v>
      </c>
      <c r="BP6" s="65" t="s">
        <v>8</v>
      </c>
      <c r="BQ6" s="62">
        <v>2010</v>
      </c>
      <c r="BR6" s="63" t="s">
        <v>337</v>
      </c>
      <c r="BS6" s="65">
        <v>33.299999999999997</v>
      </c>
      <c r="BT6" s="65" t="s">
        <v>8</v>
      </c>
      <c r="BU6" s="62">
        <v>2010</v>
      </c>
      <c r="BV6" s="63" t="s">
        <v>339</v>
      </c>
      <c r="BW6" s="65">
        <v>3.4</v>
      </c>
      <c r="BX6" s="65" t="s">
        <v>8</v>
      </c>
      <c r="BY6" s="62">
        <v>2018</v>
      </c>
      <c r="BZ6" s="63"/>
      <c r="CA6" s="65">
        <v>5</v>
      </c>
      <c r="CB6" s="65" t="s">
        <v>8</v>
      </c>
      <c r="CC6" s="62">
        <v>2017</v>
      </c>
      <c r="CD6" s="63" t="s">
        <v>345</v>
      </c>
      <c r="CE6" s="65">
        <v>14</v>
      </c>
      <c r="CF6" s="65" t="s">
        <v>8</v>
      </c>
      <c r="CG6" s="62">
        <v>2016</v>
      </c>
      <c r="CH6" s="63" t="s">
        <v>348</v>
      </c>
      <c r="CI6" s="65">
        <v>5.3</v>
      </c>
      <c r="CJ6" s="65" t="s">
        <v>8</v>
      </c>
      <c r="CK6" s="62">
        <v>2016</v>
      </c>
      <c r="CL6" s="63" t="s">
        <v>349</v>
      </c>
      <c r="CM6" s="65">
        <v>17.2</v>
      </c>
      <c r="CN6" s="65" t="s">
        <v>8</v>
      </c>
      <c r="CO6" s="62">
        <v>2017</v>
      </c>
      <c r="CP6" s="63"/>
      <c r="CQ6" s="65">
        <v>5.0999999999999996</v>
      </c>
      <c r="CR6" s="65" t="s">
        <v>8</v>
      </c>
      <c r="CS6" s="62">
        <v>2018</v>
      </c>
      <c r="CT6" s="63"/>
      <c r="CU6" s="65">
        <v>12.4</v>
      </c>
      <c r="CV6" s="65" t="s">
        <v>8</v>
      </c>
      <c r="CW6" s="62">
        <v>2011</v>
      </c>
      <c r="CX6" s="63" t="s">
        <v>350</v>
      </c>
      <c r="CY6" s="65">
        <v>6.2</v>
      </c>
      <c r="CZ6" s="65" t="s">
        <v>8</v>
      </c>
      <c r="DA6" s="62">
        <v>2011</v>
      </c>
      <c r="DB6" s="63" t="s">
        <v>340</v>
      </c>
      <c r="DC6" s="65">
        <v>6.2</v>
      </c>
      <c r="DD6" s="65" t="s">
        <v>8</v>
      </c>
      <c r="DE6" s="62">
        <v>2011</v>
      </c>
      <c r="DF6" s="63" t="s">
        <v>344</v>
      </c>
      <c r="DG6" s="65">
        <v>10.3</v>
      </c>
      <c r="DH6" s="65" t="s">
        <v>8</v>
      </c>
      <c r="DI6" s="62">
        <v>2011</v>
      </c>
      <c r="DJ6" s="63" t="s">
        <v>339</v>
      </c>
      <c r="DK6" s="65">
        <v>5.2</v>
      </c>
      <c r="DL6" s="65" t="s">
        <v>8</v>
      </c>
      <c r="DM6" s="62">
        <v>2011</v>
      </c>
      <c r="DN6" s="63" t="s">
        <v>343</v>
      </c>
      <c r="DO6" s="65">
        <v>4.4000000000000004</v>
      </c>
      <c r="DP6" s="65" t="s">
        <v>8</v>
      </c>
      <c r="DQ6" s="62">
        <v>2011</v>
      </c>
      <c r="DR6" s="63" t="s">
        <v>345</v>
      </c>
      <c r="DS6" s="65">
        <v>13</v>
      </c>
      <c r="DT6" s="65" t="s">
        <v>8</v>
      </c>
      <c r="DU6" s="62">
        <v>2018</v>
      </c>
      <c r="DV6" s="63" t="s">
        <v>337</v>
      </c>
      <c r="DW6" s="65">
        <v>6.1</v>
      </c>
      <c r="DX6" s="65" t="s">
        <v>8</v>
      </c>
      <c r="DY6" s="62">
        <v>2018</v>
      </c>
      <c r="DZ6" s="63" t="s">
        <v>341</v>
      </c>
      <c r="EA6" s="65">
        <v>8.8000000000000007</v>
      </c>
      <c r="EB6" s="65" t="s">
        <v>8</v>
      </c>
      <c r="EC6" s="62">
        <v>2018</v>
      </c>
      <c r="ED6" s="63" t="s">
        <v>345</v>
      </c>
      <c r="EE6" s="65">
        <v>3.8</v>
      </c>
      <c r="EF6" s="65" t="s">
        <v>8</v>
      </c>
      <c r="EG6" s="62">
        <v>2011</v>
      </c>
      <c r="EH6" s="63" t="s">
        <v>337</v>
      </c>
      <c r="EI6" s="65">
        <v>4.5</v>
      </c>
      <c r="EJ6" s="65" t="s">
        <v>8</v>
      </c>
      <c r="EK6" s="62">
        <v>2011</v>
      </c>
      <c r="EL6" s="63" t="s">
        <v>341</v>
      </c>
      <c r="EM6" s="65">
        <v>4</v>
      </c>
      <c r="EN6" s="65" t="s">
        <v>8</v>
      </c>
      <c r="EO6" s="62">
        <v>2011</v>
      </c>
      <c r="EP6" s="63" t="s">
        <v>345</v>
      </c>
      <c r="EQ6" s="65">
        <v>10.3</v>
      </c>
      <c r="ER6" s="65" t="s">
        <v>8</v>
      </c>
      <c r="ES6" s="62">
        <v>2014</v>
      </c>
      <c r="ET6" s="63" t="s">
        <v>339</v>
      </c>
      <c r="EU6" s="65">
        <v>7.8</v>
      </c>
      <c r="EV6" s="65" t="s">
        <v>8</v>
      </c>
      <c r="EW6" s="62">
        <v>2014</v>
      </c>
      <c r="EX6" s="63" t="s">
        <v>341</v>
      </c>
      <c r="EY6" s="65">
        <v>6.9</v>
      </c>
      <c r="EZ6" s="65" t="s">
        <v>8</v>
      </c>
      <c r="FA6" s="62">
        <v>2014</v>
      </c>
      <c r="FB6" s="63" t="s">
        <v>345</v>
      </c>
      <c r="FC6" s="65">
        <v>9.6999999999999993</v>
      </c>
      <c r="FD6" s="65" t="s">
        <v>8</v>
      </c>
      <c r="FE6" s="62">
        <v>2013</v>
      </c>
      <c r="FF6" s="63" t="s">
        <v>339</v>
      </c>
      <c r="FG6" s="65">
        <v>7.3</v>
      </c>
      <c r="FH6" s="65" t="s">
        <v>8</v>
      </c>
      <c r="FI6" s="62">
        <v>2013</v>
      </c>
      <c r="FJ6" s="63" t="s">
        <v>341</v>
      </c>
      <c r="FK6" s="65">
        <v>6.4</v>
      </c>
      <c r="FL6" s="65" t="s">
        <v>8</v>
      </c>
      <c r="FM6" s="62">
        <v>2013</v>
      </c>
      <c r="FN6" s="63" t="s">
        <v>345</v>
      </c>
      <c r="FO6" s="65">
        <v>11.6</v>
      </c>
      <c r="FP6" s="65" t="s">
        <v>8</v>
      </c>
      <c r="FQ6" s="62">
        <v>2013</v>
      </c>
      <c r="FR6" s="63" t="s">
        <v>339</v>
      </c>
      <c r="FS6" s="65">
        <v>8.6999999999999993</v>
      </c>
      <c r="FT6" s="65" t="s">
        <v>8</v>
      </c>
      <c r="FU6" s="62">
        <v>2013</v>
      </c>
      <c r="FV6" s="63" t="s">
        <v>341</v>
      </c>
      <c r="FW6" s="65">
        <v>7.7</v>
      </c>
      <c r="FX6" s="65" t="s">
        <v>8</v>
      </c>
      <c r="FY6" s="62">
        <v>2013</v>
      </c>
      <c r="FZ6" s="63" t="s">
        <v>345</v>
      </c>
      <c r="GA6" s="65">
        <v>11.8</v>
      </c>
      <c r="GB6" s="65" t="s">
        <v>8</v>
      </c>
      <c r="GC6" s="62">
        <v>2013</v>
      </c>
      <c r="GD6" s="63" t="s">
        <v>350</v>
      </c>
      <c r="GE6" s="65">
        <v>5.9</v>
      </c>
      <c r="GF6" s="65" t="s">
        <v>8</v>
      </c>
      <c r="GG6" s="62">
        <v>2013</v>
      </c>
      <c r="GH6" s="63" t="s">
        <v>340</v>
      </c>
      <c r="GI6" s="65">
        <v>6.1</v>
      </c>
      <c r="GJ6" s="65" t="s">
        <v>8</v>
      </c>
      <c r="GK6" s="62">
        <v>2013</v>
      </c>
      <c r="GL6" s="63" t="s">
        <v>344</v>
      </c>
      <c r="GM6" s="65">
        <v>5.3</v>
      </c>
      <c r="GN6" s="65" t="s">
        <v>8</v>
      </c>
      <c r="GO6" s="62">
        <v>2018</v>
      </c>
      <c r="GP6" s="63" t="s">
        <v>341</v>
      </c>
      <c r="GQ6" s="65">
        <v>4.7</v>
      </c>
      <c r="GR6" s="65" t="s">
        <v>8</v>
      </c>
      <c r="GS6" s="62">
        <v>2018</v>
      </c>
      <c r="GT6" s="63" t="s">
        <v>345</v>
      </c>
      <c r="GU6" s="65">
        <v>36.43</v>
      </c>
      <c r="GV6" s="65" t="s">
        <v>8</v>
      </c>
      <c r="GW6" s="62">
        <v>2013</v>
      </c>
      <c r="GX6" s="63"/>
      <c r="GY6" s="65">
        <v>30.4</v>
      </c>
      <c r="GZ6" s="65" t="s">
        <v>8</v>
      </c>
      <c r="HA6" s="62">
        <v>2013</v>
      </c>
      <c r="HB6" s="63"/>
      <c r="HC6" s="65">
        <v>36.5</v>
      </c>
      <c r="HD6" s="65" t="s">
        <v>8</v>
      </c>
      <c r="HE6" s="62">
        <v>2013</v>
      </c>
      <c r="HF6" s="63"/>
      <c r="HG6" s="65">
        <v>32.44</v>
      </c>
      <c r="HH6" s="65" t="s">
        <v>8</v>
      </c>
      <c r="HI6" s="62">
        <v>2013</v>
      </c>
      <c r="HJ6" s="63"/>
      <c r="HK6" s="65"/>
      <c r="HL6" s="65"/>
      <c r="HM6" s="62"/>
      <c r="HN6" s="63"/>
      <c r="HO6" s="65"/>
      <c r="HP6" s="65" t="s">
        <v>99</v>
      </c>
      <c r="HQ6" s="62">
        <v>2016</v>
      </c>
      <c r="HR6" s="63" t="s">
        <v>562</v>
      </c>
      <c r="HS6" s="65"/>
      <c r="HT6" s="65"/>
      <c r="HU6" s="62"/>
      <c r="HV6" s="63"/>
      <c r="HW6" s="65"/>
      <c r="HX6" s="65"/>
      <c r="HY6" s="62"/>
      <c r="HZ6" s="63"/>
      <c r="IA6" s="65"/>
      <c r="IB6" s="65"/>
      <c r="IC6" s="62"/>
      <c r="ID6" s="63"/>
      <c r="IE6" s="65"/>
      <c r="IF6" s="65"/>
      <c r="IG6" s="62"/>
      <c r="IH6" s="63"/>
      <c r="II6" s="65"/>
      <c r="IJ6" s="65"/>
      <c r="IK6" s="62"/>
      <c r="IL6" s="63"/>
      <c r="IM6" s="65"/>
      <c r="IN6" s="65"/>
      <c r="IO6" s="62"/>
      <c r="IP6" s="63"/>
      <c r="IQ6" s="65"/>
      <c r="IR6" s="65"/>
      <c r="IS6" s="62"/>
      <c r="IT6" s="63"/>
      <c r="IU6" s="65"/>
      <c r="IV6" s="65"/>
      <c r="IW6" s="62"/>
      <c r="IX6" s="63"/>
      <c r="IY6" s="65"/>
      <c r="IZ6" s="65"/>
      <c r="JA6" s="62"/>
      <c r="JB6" s="63"/>
      <c r="JC6" s="65"/>
      <c r="JD6" s="65"/>
      <c r="JE6" s="62"/>
      <c r="JF6" s="63"/>
      <c r="JH6" s="39">
        <f t="shared" si="5"/>
        <v>11.04</v>
      </c>
      <c r="JI6" s="10">
        <f t="shared" si="6"/>
        <v>8.6</v>
      </c>
      <c r="JJ6" s="10">
        <f t="shared" si="7"/>
        <v>8.1999999999999993</v>
      </c>
      <c r="JK6" s="10">
        <f t="shared" si="8"/>
        <v>7.7</v>
      </c>
      <c r="JL6" s="10">
        <f t="shared" si="9"/>
        <v>7.8</v>
      </c>
      <c r="JM6" s="10">
        <f t="shared" si="10"/>
        <v>6.6</v>
      </c>
      <c r="JN6" s="10">
        <f t="shared" si="11"/>
        <v>5.8</v>
      </c>
      <c r="JO6" s="10">
        <f t="shared" si="12"/>
        <v>5.3</v>
      </c>
      <c r="JP6" s="10">
        <f t="shared" si="13"/>
        <v>7.8</v>
      </c>
      <c r="JQ6" s="10">
        <f t="shared" si="14"/>
        <v>6.4</v>
      </c>
      <c r="JR6" s="10">
        <f t="shared" si="15"/>
        <v>5.4</v>
      </c>
      <c r="JS6" s="10">
        <f t="shared" si="16"/>
        <v>4.9000000000000004</v>
      </c>
      <c r="JT6" s="10">
        <f t="shared" si="17"/>
        <v>3.8</v>
      </c>
      <c r="JU6" s="10">
        <f t="shared" si="18"/>
        <v>20</v>
      </c>
      <c r="JV6" s="10">
        <f t="shared" si="19"/>
        <v>16.7</v>
      </c>
      <c r="JW6" s="10">
        <f t="shared" si="20"/>
        <v>33.299999999999997</v>
      </c>
      <c r="JX6" s="10">
        <f t="shared" si="21"/>
        <v>3.4</v>
      </c>
      <c r="JY6" s="10">
        <f t="shared" si="22"/>
        <v>5</v>
      </c>
      <c r="JZ6" s="10">
        <f t="shared" si="23"/>
        <v>14</v>
      </c>
      <c r="KA6" s="10">
        <f t="shared" si="24"/>
        <v>5.3</v>
      </c>
      <c r="KB6" s="10">
        <f t="shared" si="25"/>
        <v>17.2</v>
      </c>
      <c r="KC6" s="10">
        <f t="shared" si="26"/>
        <v>5.0999999999999996</v>
      </c>
      <c r="KD6" s="10">
        <f t="shared" si="27"/>
        <v>12.4</v>
      </c>
      <c r="KE6" s="10">
        <f t="shared" si="28"/>
        <v>6.2</v>
      </c>
      <c r="KF6" s="10">
        <f t="shared" si="29"/>
        <v>6.2</v>
      </c>
      <c r="KG6" s="10">
        <f t="shared" si="30"/>
        <v>10.3</v>
      </c>
      <c r="KH6" s="10">
        <f t="shared" si="31"/>
        <v>5.2</v>
      </c>
      <c r="KI6" s="10">
        <f t="shared" si="32"/>
        <v>4.4000000000000004</v>
      </c>
      <c r="KJ6" s="10">
        <f t="shared" si="33"/>
        <v>13</v>
      </c>
      <c r="KK6" s="10">
        <f t="shared" si="34"/>
        <v>6.1</v>
      </c>
      <c r="KL6" s="10">
        <f t="shared" si="35"/>
        <v>8.8000000000000007</v>
      </c>
      <c r="KM6" s="10">
        <f t="shared" si="36"/>
        <v>3.8</v>
      </c>
      <c r="KN6" s="10">
        <f t="shared" si="37"/>
        <v>4.5</v>
      </c>
      <c r="KO6" s="10">
        <f t="shared" si="38"/>
        <v>4</v>
      </c>
      <c r="KP6" s="10">
        <f t="shared" si="39"/>
        <v>10.3</v>
      </c>
      <c r="KQ6" s="10">
        <f t="shared" si="40"/>
        <v>7.8</v>
      </c>
      <c r="KR6" s="10">
        <f t="shared" si="41"/>
        <v>6.9</v>
      </c>
      <c r="KS6" s="10">
        <f t="shared" si="42"/>
        <v>9.6999999999999993</v>
      </c>
      <c r="KT6" s="10">
        <f t="shared" si="43"/>
        <v>7.3</v>
      </c>
      <c r="KU6" s="10">
        <f t="shared" si="44"/>
        <v>6.4</v>
      </c>
      <c r="KV6" s="10">
        <f t="shared" si="45"/>
        <v>11.6</v>
      </c>
      <c r="KW6" s="10">
        <f t="shared" si="46"/>
        <v>8.6999999999999993</v>
      </c>
      <c r="KX6" s="10">
        <f t="shared" si="47"/>
        <v>7.7</v>
      </c>
      <c r="KY6" s="10">
        <f t="shared" si="48"/>
        <v>11.8</v>
      </c>
      <c r="KZ6" s="10">
        <f t="shared" si="49"/>
        <v>5.9</v>
      </c>
      <c r="LA6" s="10">
        <f t="shared" si="50"/>
        <v>6.1</v>
      </c>
      <c r="LB6" s="10">
        <f t="shared" si="51"/>
        <v>5.3</v>
      </c>
      <c r="LC6" s="19">
        <f t="shared" si="52"/>
        <v>4.7</v>
      </c>
      <c r="LD6" s="10">
        <f t="shared" si="53"/>
        <v>36.43</v>
      </c>
      <c r="LE6" s="10">
        <f t="shared" si="54"/>
        <v>30.4</v>
      </c>
      <c r="LF6" s="10">
        <f t="shared" si="55"/>
        <v>36.5</v>
      </c>
      <c r="LG6" s="10">
        <f t="shared" si="56"/>
        <v>32.44</v>
      </c>
      <c r="LH6" s="10" t="b">
        <f t="shared" si="57"/>
        <v>0</v>
      </c>
      <c r="LI6" s="10" t="b">
        <f t="shared" si="58"/>
        <v>0</v>
      </c>
      <c r="LJ6" s="10" t="b">
        <f t="shared" si="59"/>
        <v>0</v>
      </c>
      <c r="LK6" s="10" t="b">
        <f t="shared" si="60"/>
        <v>0</v>
      </c>
      <c r="LL6" s="10" t="b">
        <f t="shared" si="61"/>
        <v>0</v>
      </c>
      <c r="LM6" s="10" t="b">
        <f t="shared" si="62"/>
        <v>0</v>
      </c>
      <c r="LN6" s="10" t="b">
        <f t="shared" si="63"/>
        <v>0</v>
      </c>
      <c r="LO6" s="10" t="b">
        <f t="shared" si="64"/>
        <v>0</v>
      </c>
      <c r="LP6" s="10" t="b">
        <f t="shared" si="65"/>
        <v>0</v>
      </c>
      <c r="LQ6" s="10" t="b">
        <f t="shared" si="66"/>
        <v>0</v>
      </c>
      <c r="LR6" s="10" t="b">
        <f t="shared" si="67"/>
        <v>0</v>
      </c>
      <c r="LS6" s="10" t="b">
        <f t="shared" si="68"/>
        <v>0</v>
      </c>
    </row>
    <row r="7" spans="1:331" s="1" customFormat="1" x14ac:dyDescent="0.2">
      <c r="A7" s="3"/>
      <c r="B7" s="4"/>
      <c r="C7" s="4"/>
      <c r="D7" s="48"/>
      <c r="E7" s="48"/>
      <c r="F7" s="48"/>
      <c r="G7" s="48"/>
      <c r="H7" s="58"/>
      <c r="I7" s="48"/>
      <c r="J7" s="59"/>
      <c r="K7" s="48"/>
      <c r="L7" s="48"/>
      <c r="M7" s="58"/>
      <c r="N7" s="59"/>
      <c r="O7" s="48"/>
      <c r="P7" s="48"/>
      <c r="Q7" s="58"/>
      <c r="R7" s="59"/>
      <c r="S7" s="48"/>
      <c r="T7" s="48"/>
      <c r="U7" s="58"/>
      <c r="V7" s="59"/>
      <c r="W7" s="48"/>
      <c r="X7" s="48"/>
      <c r="Y7" s="58"/>
      <c r="Z7" s="59"/>
      <c r="AA7" s="48"/>
      <c r="AB7" s="48"/>
      <c r="AC7" s="58"/>
      <c r="AD7" s="59"/>
      <c r="AE7" s="48"/>
      <c r="AF7" s="48"/>
      <c r="AG7" s="58"/>
      <c r="AH7" s="59"/>
      <c r="AI7" s="48"/>
      <c r="AJ7" s="48"/>
      <c r="AK7" s="48"/>
      <c r="AL7" s="59"/>
      <c r="AM7" s="48"/>
      <c r="AN7" s="48"/>
      <c r="AO7" s="48"/>
      <c r="AP7" s="59"/>
      <c r="AQ7" s="48"/>
      <c r="AR7" s="48"/>
      <c r="AS7" s="48"/>
      <c r="AT7" s="59"/>
      <c r="AU7" s="48"/>
      <c r="AV7" s="48"/>
      <c r="AW7" s="48"/>
      <c r="AX7" s="59"/>
      <c r="AY7" s="48"/>
      <c r="AZ7" s="48"/>
      <c r="BA7" s="48"/>
      <c r="BB7" s="59"/>
      <c r="BC7" s="48"/>
      <c r="BD7" s="48"/>
      <c r="BE7" s="48"/>
      <c r="BF7" s="59"/>
      <c r="BG7" s="48"/>
      <c r="BH7" s="48"/>
      <c r="BI7" s="48"/>
      <c r="BJ7" s="59"/>
      <c r="BK7" s="48"/>
      <c r="BL7" s="48"/>
      <c r="BM7" s="48"/>
      <c r="BN7" s="59"/>
      <c r="BO7" s="48"/>
      <c r="BP7" s="48"/>
      <c r="BQ7" s="48"/>
      <c r="BR7" s="59"/>
      <c r="BS7" s="48"/>
      <c r="BT7" s="48"/>
      <c r="BU7" s="48"/>
      <c r="BV7" s="59"/>
      <c r="BW7" s="48"/>
      <c r="BX7" s="48"/>
      <c r="BY7" s="48"/>
      <c r="BZ7" s="59"/>
      <c r="CA7" s="48"/>
      <c r="CB7" s="48"/>
      <c r="CC7" s="48"/>
      <c r="CD7" s="59"/>
      <c r="CE7" s="48"/>
      <c r="CF7" s="48"/>
      <c r="CG7" s="48"/>
      <c r="CH7" s="59"/>
      <c r="CI7" s="48"/>
      <c r="CJ7" s="48"/>
      <c r="CK7" s="48"/>
      <c r="CL7" s="59"/>
      <c r="CM7" s="48"/>
      <c r="CN7" s="48"/>
      <c r="CO7" s="48"/>
      <c r="CP7" s="59"/>
      <c r="CQ7" s="48"/>
      <c r="CR7" s="48"/>
      <c r="CS7" s="48"/>
      <c r="CT7" s="59"/>
      <c r="CU7" s="48"/>
      <c r="CV7" s="48"/>
      <c r="CW7" s="48"/>
      <c r="CX7" s="59"/>
      <c r="CY7" s="48"/>
      <c r="CZ7" s="48"/>
      <c r="DA7" s="48"/>
      <c r="DB7" s="59"/>
      <c r="DC7" s="48"/>
      <c r="DD7" s="48"/>
      <c r="DE7" s="48"/>
      <c r="DF7" s="59"/>
      <c r="DG7" s="48"/>
      <c r="DH7" s="48"/>
      <c r="DI7" s="48"/>
      <c r="DJ7" s="59"/>
      <c r="DK7" s="48"/>
      <c r="DL7" s="48"/>
      <c r="DM7" s="48"/>
      <c r="DN7" s="59"/>
      <c r="DO7" s="48"/>
      <c r="DP7" s="48"/>
      <c r="DQ7" s="48"/>
      <c r="DR7" s="59"/>
      <c r="DS7" s="48"/>
      <c r="DT7" s="48"/>
      <c r="DU7" s="48"/>
      <c r="DV7" s="59"/>
      <c r="DW7" s="48"/>
      <c r="DX7" s="48"/>
      <c r="DY7" s="48"/>
      <c r="DZ7" s="59"/>
      <c r="EA7" s="48"/>
      <c r="EB7" s="48"/>
      <c r="EC7" s="48"/>
      <c r="ED7" s="59"/>
      <c r="EE7" s="48"/>
      <c r="EF7" s="48"/>
      <c r="EG7" s="48"/>
      <c r="EH7" s="59"/>
      <c r="EI7" s="48"/>
      <c r="EJ7" s="48"/>
      <c r="EK7" s="48"/>
      <c r="EL7" s="59"/>
      <c r="EM7" s="48"/>
      <c r="EN7" s="48"/>
      <c r="EO7" s="48"/>
      <c r="EP7" s="59"/>
      <c r="EQ7" s="48"/>
      <c r="ER7" s="48"/>
      <c r="ES7" s="48"/>
      <c r="ET7" s="59"/>
      <c r="EU7" s="48"/>
      <c r="EV7" s="48"/>
      <c r="EW7" s="48"/>
      <c r="EX7" s="59"/>
      <c r="EY7" s="48"/>
      <c r="EZ7" s="48"/>
      <c r="FA7" s="48"/>
      <c r="FB7" s="59"/>
      <c r="FC7" s="48"/>
      <c r="FD7" s="48"/>
      <c r="FE7" s="48"/>
      <c r="FF7" s="59"/>
      <c r="FG7" s="48"/>
      <c r="FH7" s="48"/>
      <c r="FI7" s="48"/>
      <c r="FJ7" s="59"/>
      <c r="FK7" s="48"/>
      <c r="FL7" s="48"/>
      <c r="FM7" s="48"/>
      <c r="FN7" s="59"/>
      <c r="FO7" s="48"/>
      <c r="FP7" s="48"/>
      <c r="FQ7" s="48"/>
      <c r="FR7" s="59"/>
      <c r="FS7" s="48"/>
      <c r="FT7" s="48"/>
      <c r="FU7" s="48"/>
      <c r="FV7" s="59"/>
      <c r="FW7" s="48"/>
      <c r="FX7" s="48"/>
      <c r="FY7" s="48"/>
      <c r="FZ7" s="59"/>
      <c r="GA7" s="48"/>
      <c r="GB7" s="48"/>
      <c r="GC7" s="48"/>
      <c r="GD7" s="59"/>
      <c r="GE7" s="48"/>
      <c r="GF7" s="48"/>
      <c r="GG7" s="48"/>
      <c r="GH7" s="59"/>
      <c r="GI7" s="48"/>
      <c r="GJ7" s="48"/>
      <c r="GK7" s="48"/>
      <c r="GL7" s="59"/>
      <c r="GM7" s="48"/>
      <c r="GN7" s="48"/>
      <c r="GO7" s="48"/>
      <c r="GP7" s="59"/>
      <c r="GQ7" s="48"/>
      <c r="GR7" s="48"/>
      <c r="GS7" s="48"/>
      <c r="GT7" s="59"/>
      <c r="GU7" s="48"/>
      <c r="GV7" s="48"/>
      <c r="GW7" s="48"/>
      <c r="GX7" s="59"/>
      <c r="GY7" s="48"/>
      <c r="GZ7" s="48"/>
      <c r="HA7" s="48"/>
      <c r="HB7" s="59"/>
      <c r="HC7" s="48"/>
      <c r="HD7" s="48"/>
      <c r="HE7" s="48"/>
      <c r="HF7" s="59"/>
      <c r="HG7" s="48"/>
      <c r="HH7" s="48"/>
      <c r="HI7" s="48"/>
      <c r="HJ7" s="59"/>
      <c r="HK7" s="48"/>
      <c r="HL7" s="48"/>
      <c r="HM7" s="48"/>
      <c r="HN7" s="59"/>
      <c r="HO7" s="48"/>
      <c r="HP7" s="48"/>
      <c r="HQ7" s="48"/>
      <c r="HR7" s="59"/>
      <c r="HS7" s="48"/>
      <c r="HT7" s="48"/>
      <c r="HU7" s="48"/>
      <c r="HV7" s="59"/>
      <c r="HW7" s="48"/>
      <c r="HX7" s="48"/>
      <c r="HY7" s="48"/>
      <c r="HZ7" s="59"/>
      <c r="IA7" s="48"/>
      <c r="IB7" s="48"/>
      <c r="IC7" s="48"/>
      <c r="ID7" s="59"/>
      <c r="IE7" s="48"/>
      <c r="IF7" s="48"/>
      <c r="IG7" s="48"/>
      <c r="IH7" s="59"/>
      <c r="II7" s="48"/>
      <c r="IJ7" s="48"/>
      <c r="IK7" s="48"/>
      <c r="IL7" s="59"/>
      <c r="IM7" s="48"/>
      <c r="IN7" s="48"/>
      <c r="IO7" s="48"/>
      <c r="IP7" s="59"/>
      <c r="IQ7" s="48"/>
      <c r="IR7" s="48"/>
      <c r="IS7" s="48"/>
      <c r="IT7" s="59"/>
      <c r="IU7" s="48"/>
      <c r="IV7" s="48"/>
      <c r="IW7" s="48"/>
      <c r="IX7" s="59"/>
      <c r="IY7" s="48"/>
      <c r="IZ7" s="48"/>
      <c r="JA7" s="48"/>
      <c r="JB7" s="59"/>
      <c r="JC7" s="48"/>
      <c r="JD7" s="48"/>
      <c r="JE7" s="48"/>
      <c r="JF7" s="59"/>
      <c r="JH7" s="37"/>
      <c r="LC7" s="3"/>
    </row>
    <row r="8" spans="1:331" x14ac:dyDescent="0.2">
      <c r="C8" s="5">
        <v>2020</v>
      </c>
      <c r="D8" s="16"/>
      <c r="E8" s="16"/>
      <c r="F8" s="16"/>
      <c r="G8" s="16"/>
      <c r="H8" s="18"/>
      <c r="I8" s="16"/>
      <c r="J8" s="17"/>
      <c r="K8" s="16"/>
      <c r="L8" s="16"/>
      <c r="M8" s="18"/>
      <c r="N8" s="17"/>
      <c r="O8" s="16"/>
      <c r="P8" s="16"/>
      <c r="Q8" s="18"/>
      <c r="R8" s="17"/>
      <c r="S8" s="16"/>
      <c r="T8" s="16"/>
      <c r="U8" s="18"/>
      <c r="V8" s="17"/>
      <c r="W8" s="16"/>
      <c r="X8" s="16"/>
      <c r="Y8" s="18"/>
      <c r="Z8" s="17"/>
      <c r="AA8" s="16"/>
      <c r="AB8" s="16"/>
      <c r="AC8" s="18"/>
      <c r="AD8" s="17"/>
      <c r="AE8" s="16"/>
      <c r="AF8" s="16"/>
      <c r="AG8" s="18"/>
      <c r="AH8" s="17"/>
      <c r="AI8" s="16"/>
      <c r="AJ8" s="16"/>
      <c r="AK8" s="16"/>
      <c r="AL8" s="17"/>
      <c r="AM8" s="16"/>
      <c r="AN8" s="16"/>
      <c r="AO8" s="16"/>
      <c r="AP8" s="17"/>
      <c r="AQ8" s="16"/>
      <c r="AR8" s="16"/>
      <c r="AS8" s="16"/>
      <c r="AT8" s="17"/>
      <c r="AU8" s="16"/>
      <c r="AV8" s="16"/>
      <c r="AW8" s="16"/>
      <c r="AX8" s="17"/>
      <c r="AY8" s="16"/>
      <c r="AZ8" s="16"/>
      <c r="BA8" s="16"/>
      <c r="BB8" s="17"/>
      <c r="BC8" s="16"/>
      <c r="BD8" s="16"/>
      <c r="BE8" s="16"/>
      <c r="BF8" s="17"/>
      <c r="BG8" s="16"/>
      <c r="BH8" s="16"/>
      <c r="BI8" s="16"/>
      <c r="BJ8" s="17"/>
      <c r="BK8" s="16"/>
      <c r="BL8" s="16"/>
      <c r="BM8" s="16"/>
      <c r="BN8" s="17"/>
      <c r="BO8" s="16"/>
      <c r="BP8" s="16"/>
      <c r="BQ8" s="16"/>
      <c r="BR8" s="17"/>
      <c r="BS8" s="16"/>
      <c r="BT8" s="16"/>
      <c r="BU8" s="16"/>
      <c r="BV8" s="17"/>
      <c r="BW8" s="16"/>
      <c r="BX8" s="16"/>
      <c r="BY8" s="16"/>
      <c r="BZ8" s="17"/>
      <c r="CA8" s="16"/>
      <c r="CB8" s="16"/>
      <c r="CC8" s="16"/>
      <c r="CD8" s="17"/>
      <c r="CE8" s="16"/>
      <c r="CF8" s="16"/>
      <c r="CG8" s="16"/>
      <c r="CH8" s="17"/>
      <c r="CI8" s="16"/>
      <c r="CJ8" s="16"/>
      <c r="CK8" s="16"/>
      <c r="CL8" s="17"/>
      <c r="CM8" s="16"/>
      <c r="CN8" s="16"/>
      <c r="CO8" s="16"/>
      <c r="CP8" s="17"/>
      <c r="CQ8" s="16"/>
      <c r="CR8" s="16"/>
      <c r="CS8" s="16"/>
      <c r="CT8" s="17"/>
      <c r="CU8" s="16"/>
      <c r="CV8" s="16"/>
      <c r="CW8" s="16"/>
      <c r="CX8" s="17"/>
      <c r="CY8" s="16"/>
      <c r="CZ8" s="16"/>
      <c r="DA8" s="16"/>
      <c r="DB8" s="17"/>
      <c r="DC8" s="16"/>
      <c r="DD8" s="16"/>
      <c r="DE8" s="16"/>
      <c r="DF8" s="17"/>
      <c r="DG8" s="16"/>
      <c r="DH8" s="16"/>
      <c r="DI8" s="16"/>
      <c r="DJ8" s="17"/>
      <c r="DK8" s="16"/>
      <c r="DL8" s="16"/>
      <c r="DM8" s="16"/>
      <c r="DN8" s="17"/>
      <c r="DO8" s="16"/>
      <c r="DP8" s="16"/>
      <c r="DQ8" s="16"/>
      <c r="DR8" s="17"/>
      <c r="DS8" s="16"/>
      <c r="DT8" s="16"/>
      <c r="DU8" s="16"/>
      <c r="DV8" s="17"/>
      <c r="DW8" s="16"/>
      <c r="DX8" s="16"/>
      <c r="DY8" s="16"/>
      <c r="DZ8" s="17"/>
      <c r="EA8" s="16"/>
      <c r="EB8" s="16"/>
      <c r="EC8" s="16"/>
      <c r="ED8" s="17"/>
      <c r="EE8" s="16"/>
      <c r="EF8" s="16"/>
      <c r="EG8" s="16"/>
      <c r="EH8" s="17"/>
      <c r="EI8" s="16"/>
      <c r="EJ8" s="16"/>
      <c r="EK8" s="16"/>
      <c r="EL8" s="17"/>
      <c r="EM8" s="16"/>
      <c r="EN8" s="16"/>
      <c r="EO8" s="16"/>
      <c r="EP8" s="17"/>
      <c r="EQ8" s="16"/>
      <c r="ER8" s="16"/>
      <c r="ES8" s="16"/>
      <c r="ET8" s="17"/>
      <c r="EU8" s="16"/>
      <c r="EV8" s="16"/>
      <c r="EW8" s="16"/>
      <c r="EX8" s="17"/>
      <c r="EY8" s="16"/>
      <c r="EZ8" s="16"/>
      <c r="FA8" s="16"/>
      <c r="FB8" s="17"/>
      <c r="FC8" s="16"/>
      <c r="FD8" s="16"/>
      <c r="FE8" s="16"/>
      <c r="FF8" s="17"/>
      <c r="FG8" s="16"/>
      <c r="FH8" s="16"/>
      <c r="FI8" s="16"/>
      <c r="FJ8" s="17"/>
      <c r="FK8" s="16"/>
      <c r="FL8" s="16"/>
      <c r="FM8" s="16"/>
      <c r="FN8" s="17"/>
      <c r="FO8" s="16"/>
      <c r="FP8" s="16"/>
      <c r="FQ8" s="16"/>
      <c r="FR8" s="17"/>
      <c r="FS8" s="16"/>
      <c r="FT8" s="16"/>
      <c r="FU8" s="16"/>
      <c r="FV8" s="17"/>
      <c r="FW8" s="16"/>
      <c r="FX8" s="16"/>
      <c r="FY8" s="16"/>
      <c r="FZ8" s="17"/>
      <c r="GA8" s="16"/>
      <c r="GB8" s="16"/>
      <c r="GC8" s="16"/>
      <c r="GD8" s="17"/>
      <c r="GE8" s="16"/>
      <c r="GF8" s="16"/>
      <c r="GG8" s="16"/>
      <c r="GH8" s="17"/>
      <c r="GI8" s="16"/>
      <c r="GJ8" s="16"/>
      <c r="GK8" s="16"/>
      <c r="GL8" s="17"/>
      <c r="GM8" s="16"/>
      <c r="GN8" s="16"/>
      <c r="GO8" s="16"/>
      <c r="GP8" s="17"/>
      <c r="GQ8" s="16"/>
      <c r="GR8" s="16"/>
      <c r="GS8" s="16"/>
      <c r="GT8" s="17"/>
      <c r="GU8" s="16"/>
      <c r="GV8" s="16"/>
      <c r="GW8" s="16"/>
      <c r="GX8" s="17"/>
      <c r="GY8" s="16"/>
      <c r="GZ8" s="16"/>
      <c r="HA8" s="16"/>
      <c r="HB8" s="17"/>
      <c r="HC8" s="16"/>
      <c r="HD8" s="16"/>
      <c r="HE8" s="16"/>
      <c r="HF8" s="17"/>
      <c r="HG8" s="16"/>
      <c r="HH8" s="16"/>
      <c r="HI8" s="16"/>
      <c r="HJ8" s="17"/>
      <c r="HK8" s="16"/>
      <c r="HL8" s="16"/>
      <c r="HM8" s="16"/>
      <c r="HN8" s="17"/>
      <c r="HO8" s="16"/>
      <c r="HP8" s="16"/>
      <c r="HQ8" s="16"/>
      <c r="HR8" s="17"/>
      <c r="HS8" s="16"/>
      <c r="HT8" s="16"/>
      <c r="HU8" s="16"/>
      <c r="HV8" s="17"/>
      <c r="HW8" s="16"/>
      <c r="HX8" s="16"/>
      <c r="HY8" s="16"/>
      <c r="HZ8" s="17"/>
      <c r="IA8" s="16"/>
      <c r="IB8" s="16"/>
      <c r="IC8" s="16"/>
      <c r="ID8" s="17"/>
      <c r="IE8" s="16"/>
      <c r="IF8" s="16"/>
      <c r="IG8" s="16"/>
      <c r="IH8" s="17"/>
      <c r="II8" s="16"/>
      <c r="IJ8" s="16"/>
      <c r="IK8" s="16"/>
      <c r="IL8" s="17"/>
      <c r="IM8" s="16"/>
      <c r="IN8" s="16"/>
      <c r="IO8" s="16"/>
      <c r="IP8" s="17"/>
      <c r="IQ8" s="16"/>
      <c r="IR8" s="16"/>
      <c r="IS8" s="16"/>
      <c r="IT8" s="17"/>
      <c r="IU8" s="16"/>
      <c r="IV8" s="16"/>
      <c r="IW8" s="16"/>
      <c r="IX8" s="17"/>
      <c r="IY8" s="16"/>
      <c r="IZ8" s="16"/>
      <c r="JA8" s="16"/>
      <c r="JB8" s="17"/>
      <c r="JC8" s="16"/>
      <c r="JD8" s="16"/>
      <c r="JE8" s="16"/>
      <c r="JF8" s="17"/>
      <c r="LD8" s="7"/>
      <c r="LE8" s="7"/>
      <c r="LF8" s="7"/>
      <c r="LG8" s="7"/>
      <c r="LH8" s="7"/>
      <c r="LI8" s="7"/>
      <c r="LJ8" s="7"/>
      <c r="LK8" s="7"/>
      <c r="LL8" s="7"/>
      <c r="LM8" s="7"/>
      <c r="LN8" s="7"/>
      <c r="LO8" s="7"/>
      <c r="LP8" s="7"/>
      <c r="LQ8" s="7"/>
      <c r="LR8" s="7"/>
      <c r="LS8" s="7"/>
    </row>
    <row r="9" spans="1:331" x14ac:dyDescent="0.2">
      <c r="A9" s="11" t="str">
        <f>A5</f>
        <v>Dysprosium</v>
      </c>
      <c r="B9" s="11" t="str">
        <f>B5</f>
        <v>kg/MW</v>
      </c>
      <c r="C9" s="11">
        <f>C8</f>
        <v>2020</v>
      </c>
      <c r="D9" s="60">
        <v>2.5</v>
      </c>
      <c r="E9" s="16">
        <f t="shared" ref="E9:E10" si="71">IF(H9&lt;&gt;0,MEDIAN(JH9:LS9),-999)</f>
        <v>2.1</v>
      </c>
      <c r="F9" s="16">
        <f t="shared" ref="F9:F10" si="72">IF(H9&lt;&gt;0,MIN(JH9:LS9),-999)</f>
        <v>1.9</v>
      </c>
      <c r="G9" s="16">
        <f t="shared" ref="G9:G10" si="73">IF(H9&lt;&gt;0,MAX(JH9:LS9),-999)</f>
        <v>5.6</v>
      </c>
      <c r="H9" s="18">
        <f t="shared" ref="H9:H10" si="74">COUNT(JH9:LS9)</f>
        <v>4</v>
      </c>
      <c r="I9" s="16" t="e">
        <f>IF(H9&lt;&gt;0,PERCENTILE(JH9:LS9,#REF!),-999)</f>
        <v>#REF!</v>
      </c>
      <c r="J9" s="17" t="e">
        <f>IF(H9&lt;&gt;0,PERCENTILE(JH9:LS9,#REF!),-999)</f>
        <v>#REF!</v>
      </c>
      <c r="K9" s="65"/>
      <c r="L9" s="65"/>
      <c r="M9" s="62"/>
      <c r="N9" s="63"/>
      <c r="O9" s="65"/>
      <c r="P9" s="65"/>
      <c r="Q9" s="62"/>
      <c r="R9" s="63"/>
      <c r="S9" s="65"/>
      <c r="T9" s="65"/>
      <c r="U9" s="62"/>
      <c r="V9" s="63"/>
      <c r="W9" s="65"/>
      <c r="X9" s="65"/>
      <c r="Y9" s="62"/>
      <c r="Z9" s="63"/>
      <c r="AA9" s="65"/>
      <c r="AB9" s="65"/>
      <c r="AC9" s="62"/>
      <c r="AD9" s="63"/>
      <c r="AE9" s="65"/>
      <c r="AF9" s="65"/>
      <c r="AG9" s="62"/>
      <c r="AH9" s="63"/>
      <c r="AI9" s="65"/>
      <c r="AJ9" s="65"/>
      <c r="AK9" s="62"/>
      <c r="AL9" s="63"/>
      <c r="AM9" s="65"/>
      <c r="AN9" s="65"/>
      <c r="AO9" s="65"/>
      <c r="AP9" s="63"/>
      <c r="AQ9" s="65"/>
      <c r="AR9" s="65"/>
      <c r="AS9" s="65"/>
      <c r="AT9" s="63"/>
      <c r="AU9" s="65"/>
      <c r="AV9" s="65"/>
      <c r="AW9" s="65"/>
      <c r="AX9" s="63"/>
      <c r="AY9" s="65"/>
      <c r="AZ9" s="65"/>
      <c r="BA9" s="65"/>
      <c r="BB9" s="63"/>
      <c r="BC9" s="65"/>
      <c r="BD9" s="65"/>
      <c r="BE9" s="65"/>
      <c r="BF9" s="63"/>
      <c r="BG9" s="65"/>
      <c r="BH9" s="65"/>
      <c r="BI9" s="65"/>
      <c r="BJ9" s="63"/>
      <c r="BK9" s="65"/>
      <c r="BL9" s="65"/>
      <c r="BM9" s="65"/>
      <c r="BN9" s="63"/>
      <c r="BO9" s="65"/>
      <c r="BP9" s="65"/>
      <c r="BQ9" s="65"/>
      <c r="BR9" s="63"/>
      <c r="BS9" s="65"/>
      <c r="BT9" s="65"/>
      <c r="BU9" s="65"/>
      <c r="BV9" s="63"/>
      <c r="BW9" s="64"/>
      <c r="BX9" s="65"/>
      <c r="BY9" s="62"/>
      <c r="BZ9" s="63"/>
      <c r="CA9" s="65"/>
      <c r="CB9" s="65"/>
      <c r="CC9" s="65"/>
      <c r="CD9" s="63"/>
      <c r="CE9" s="65"/>
      <c r="CF9" s="65"/>
      <c r="CG9" s="65"/>
      <c r="CH9" s="63"/>
      <c r="CI9" s="65"/>
      <c r="CJ9" s="65"/>
      <c r="CK9" s="65"/>
      <c r="CL9" s="63"/>
      <c r="CM9" s="65"/>
      <c r="CN9" s="65"/>
      <c r="CO9" s="65"/>
      <c r="CP9" s="63"/>
      <c r="CQ9" s="65"/>
      <c r="CR9" s="65"/>
      <c r="CS9" s="65"/>
      <c r="CT9" s="63"/>
      <c r="CU9" s="65"/>
      <c r="CV9" s="65"/>
      <c r="CW9" s="65"/>
      <c r="CX9" s="63"/>
      <c r="CY9" s="65"/>
      <c r="CZ9" s="65"/>
      <c r="DA9" s="65"/>
      <c r="DB9" s="63"/>
      <c r="DC9" s="65"/>
      <c r="DD9" s="65"/>
      <c r="DE9" s="65"/>
      <c r="DF9" s="63"/>
      <c r="DG9" s="65"/>
      <c r="DH9" s="65"/>
      <c r="DI9" s="65"/>
      <c r="DJ9" s="63"/>
      <c r="DK9" s="65"/>
      <c r="DL9" s="65"/>
      <c r="DM9" s="65"/>
      <c r="DN9" s="63"/>
      <c r="DO9" s="65"/>
      <c r="DP9" s="65"/>
      <c r="DQ9" s="65"/>
      <c r="DR9" s="63"/>
      <c r="DS9" s="65"/>
      <c r="DT9" s="65"/>
      <c r="DU9" s="65"/>
      <c r="DV9" s="63"/>
      <c r="DW9" s="65"/>
      <c r="DX9" s="65"/>
      <c r="DY9" s="65"/>
      <c r="DZ9" s="63"/>
      <c r="EA9" s="65"/>
      <c r="EB9" s="65"/>
      <c r="EC9" s="65"/>
      <c r="ED9" s="63"/>
      <c r="EE9" s="65">
        <v>1.9</v>
      </c>
      <c r="EF9" s="65" t="s">
        <v>8</v>
      </c>
      <c r="EG9" s="62">
        <v>2011</v>
      </c>
      <c r="EH9" s="63"/>
      <c r="EI9" s="65">
        <v>2.2000000000000002</v>
      </c>
      <c r="EJ9" s="65" t="s">
        <v>8</v>
      </c>
      <c r="EK9" s="62">
        <v>2011</v>
      </c>
      <c r="EL9" s="63"/>
      <c r="EM9" s="65">
        <v>2</v>
      </c>
      <c r="EN9" s="65" t="s">
        <v>8</v>
      </c>
      <c r="EO9" s="62">
        <v>2011</v>
      </c>
      <c r="EP9" s="63"/>
      <c r="EQ9" s="65"/>
      <c r="ER9" s="65"/>
      <c r="ES9" s="65"/>
      <c r="ET9" s="63"/>
      <c r="EU9" s="65"/>
      <c r="EV9" s="65"/>
      <c r="EW9" s="65"/>
      <c r="EX9" s="63"/>
      <c r="EY9" s="65"/>
      <c r="EZ9" s="65"/>
      <c r="FA9" s="65"/>
      <c r="FB9" s="63"/>
      <c r="FC9" s="65"/>
      <c r="FD9" s="65"/>
      <c r="FE9" s="65"/>
      <c r="FF9" s="63"/>
      <c r="FG9" s="65"/>
      <c r="FH9" s="65"/>
      <c r="FI9" s="65"/>
      <c r="FJ9" s="63"/>
      <c r="FK9" s="65"/>
      <c r="FL9" s="65"/>
      <c r="FM9" s="65"/>
      <c r="FN9" s="63"/>
      <c r="FO9" s="65"/>
      <c r="FP9" s="65"/>
      <c r="FQ9" s="65"/>
      <c r="FR9" s="63"/>
      <c r="FS9" s="65"/>
      <c r="FT9" s="65"/>
      <c r="FU9" s="65"/>
      <c r="FV9" s="63"/>
      <c r="FW9" s="65"/>
      <c r="FX9" s="65"/>
      <c r="FY9" s="65"/>
      <c r="FZ9" s="63"/>
      <c r="GA9" s="65"/>
      <c r="GB9" s="65"/>
      <c r="GC9" s="65"/>
      <c r="GD9" s="63"/>
      <c r="GE9" s="65"/>
      <c r="GF9" s="65"/>
      <c r="GG9" s="65"/>
      <c r="GH9" s="63"/>
      <c r="GI9" s="65"/>
      <c r="GJ9" s="65"/>
      <c r="GK9" s="65"/>
      <c r="GL9" s="63"/>
      <c r="GM9" s="65"/>
      <c r="GN9" s="65"/>
      <c r="GO9" s="65"/>
      <c r="GP9" s="63"/>
      <c r="GQ9" s="65"/>
      <c r="GR9" s="65"/>
      <c r="GS9" s="65"/>
      <c r="GT9" s="63"/>
      <c r="GU9" s="65"/>
      <c r="GV9" s="65"/>
      <c r="GW9" s="65"/>
      <c r="GX9" s="63"/>
      <c r="GY9" s="65">
        <v>5.6</v>
      </c>
      <c r="GZ9" s="65" t="s">
        <v>8</v>
      </c>
      <c r="HA9" s="62">
        <v>2013</v>
      </c>
      <c r="HB9" s="63"/>
      <c r="HC9" s="65"/>
      <c r="HD9" s="65"/>
      <c r="HE9" s="65"/>
      <c r="HF9" s="63"/>
      <c r="HG9" s="65"/>
      <c r="HH9" s="65"/>
      <c r="HI9" s="65"/>
      <c r="HJ9" s="63"/>
      <c r="HK9" s="65"/>
      <c r="HL9" s="65"/>
      <c r="HM9" s="65"/>
      <c r="HN9" s="63"/>
      <c r="HO9" s="65"/>
      <c r="HP9" s="65" t="s">
        <v>99</v>
      </c>
      <c r="HQ9" s="62">
        <v>2016</v>
      </c>
      <c r="HR9" s="63" t="s">
        <v>563</v>
      </c>
      <c r="HS9" s="65"/>
      <c r="HT9" s="65"/>
      <c r="HU9" s="65"/>
      <c r="HV9" s="63"/>
      <c r="HW9" s="65"/>
      <c r="HX9" s="65"/>
      <c r="HY9" s="62"/>
      <c r="HZ9" s="63"/>
      <c r="IA9" s="65"/>
      <c r="IB9" s="65"/>
      <c r="IC9" s="65"/>
      <c r="ID9" s="63"/>
      <c r="IE9" s="65"/>
      <c r="IF9" s="65"/>
      <c r="IG9" s="65"/>
      <c r="IH9" s="63"/>
      <c r="II9" s="65"/>
      <c r="IJ9" s="65"/>
      <c r="IK9" s="65"/>
      <c r="IL9" s="63"/>
      <c r="IM9" s="65"/>
      <c r="IN9" s="65"/>
      <c r="IO9" s="65"/>
      <c r="IP9" s="63"/>
      <c r="IQ9" s="65"/>
      <c r="IR9" s="65"/>
      <c r="IS9" s="65"/>
      <c r="IT9" s="63"/>
      <c r="IU9" s="65"/>
      <c r="IV9" s="65"/>
      <c r="IW9" s="65"/>
      <c r="IX9" s="63"/>
      <c r="IY9" s="65"/>
      <c r="IZ9" s="65"/>
      <c r="JA9" s="65"/>
      <c r="JB9" s="63"/>
      <c r="JC9" s="65"/>
      <c r="JD9" s="65"/>
      <c r="JE9" s="65"/>
      <c r="JF9" s="63"/>
      <c r="JH9" s="39" t="b">
        <f t="shared" ref="JH9:JH10" si="75">IF(L9="yes",K9)</f>
        <v>0</v>
      </c>
      <c r="JI9" s="10" t="b">
        <f t="shared" ref="JI9:JI10" si="76">IF(P9="yes",O9)</f>
        <v>0</v>
      </c>
      <c r="JJ9" s="10" t="b">
        <f t="shared" ref="JJ9:JJ10" si="77">IF(T9="yes",S9)</f>
        <v>0</v>
      </c>
      <c r="JK9" s="10" t="b">
        <f t="shared" ref="JK9:JK10" si="78">IF(X9="yes",W9)</f>
        <v>0</v>
      </c>
      <c r="JL9" s="10" t="b">
        <f t="shared" ref="JL9:JL10" si="79">IF(AB9="yes",AA9)</f>
        <v>0</v>
      </c>
      <c r="JM9" s="10" t="b">
        <f t="shared" ref="JM9:JM10" si="80">IF(AF9="yes",AE9)</f>
        <v>0</v>
      </c>
      <c r="JN9" s="10" t="b">
        <f t="shared" ref="JN9:JN10" si="81">IF(AJ9="yes",AI9)</f>
        <v>0</v>
      </c>
      <c r="JO9" s="10" t="b">
        <f t="shared" ref="JO9:JO10" si="82">IF(AN9="yes",AM9)</f>
        <v>0</v>
      </c>
      <c r="JP9" s="10" t="b">
        <f t="shared" ref="JP9:JP10" si="83">IF(AR9="yes",AQ9)</f>
        <v>0</v>
      </c>
      <c r="JQ9" s="10" t="b">
        <f t="shared" ref="JQ9:JQ10" si="84">IF(AV9="yes",AU9)</f>
        <v>0</v>
      </c>
      <c r="JR9" s="10" t="b">
        <f t="shared" ref="JR9:JR10" si="85">IF(AZ9="yes",AY9)</f>
        <v>0</v>
      </c>
      <c r="JS9" s="10" t="b">
        <f t="shared" ref="JS9:JS10" si="86">IF(BD9="yes",BC9)</f>
        <v>0</v>
      </c>
      <c r="JT9" s="10" t="b">
        <f t="shared" ref="JT9:JT10" si="87">IF(BH9="yes",BG9)</f>
        <v>0</v>
      </c>
      <c r="JU9" s="10" t="b">
        <f t="shared" ref="JU9:JU10" si="88">IF(BL9="yes",BK9)</f>
        <v>0</v>
      </c>
      <c r="JV9" s="10" t="b">
        <f t="shared" ref="JV9:JV10" si="89">IF(BP9="yes",BO9)</f>
        <v>0</v>
      </c>
      <c r="JW9" s="10" t="b">
        <f t="shared" ref="JW9:JW10" si="90">IF(BT9="yes",BS9)</f>
        <v>0</v>
      </c>
      <c r="JX9" s="10" t="b">
        <f t="shared" ref="JX9:JX10" si="91">IF(BX9="yes",BW9)</f>
        <v>0</v>
      </c>
      <c r="JY9" s="10" t="b">
        <f t="shared" ref="JY9:JY10" si="92">IF(CB9="yes",CA9)</f>
        <v>0</v>
      </c>
      <c r="JZ9" s="10" t="b">
        <f t="shared" ref="JZ9:JZ10" si="93">IF(CF9="yes",CE9)</f>
        <v>0</v>
      </c>
      <c r="KA9" s="10" t="b">
        <f t="shared" ref="KA9:KA10" si="94">IF(CJ9="yes",CI9)</f>
        <v>0</v>
      </c>
      <c r="KB9" s="10" t="b">
        <f t="shared" ref="KB9:KB10" si="95">IF(CN9="yes",CM9)</f>
        <v>0</v>
      </c>
      <c r="KC9" s="10" t="b">
        <f t="shared" ref="KC9:KC10" si="96">IF(CR9="yes",CQ9)</f>
        <v>0</v>
      </c>
      <c r="KD9" s="10" t="b">
        <f t="shared" ref="KD9:KD10" si="97">IF(CV9="yes",CU9)</f>
        <v>0</v>
      </c>
      <c r="KE9" s="10" t="b">
        <f t="shared" ref="KE9:KE10" si="98">IF(CZ9="yes",CY9)</f>
        <v>0</v>
      </c>
      <c r="KF9" s="10" t="b">
        <f t="shared" ref="KF9:KF10" si="99">IF(DD9="yes",DC9)</f>
        <v>0</v>
      </c>
      <c r="KG9" s="10" t="b">
        <f t="shared" ref="KG9:KG10" si="100">IF(DH9="yes",DG9)</f>
        <v>0</v>
      </c>
      <c r="KH9" s="10" t="b">
        <f t="shared" ref="KH9:KH10" si="101">IF(DL9="yes",DK9)</f>
        <v>0</v>
      </c>
      <c r="KI9" s="10" t="b">
        <f t="shared" ref="KI9:KI10" si="102">IF(DP9="yes",DO9)</f>
        <v>0</v>
      </c>
      <c r="KJ9" s="10" t="b">
        <f t="shared" ref="KJ9:KJ10" si="103">IF(DT9="yes",DS9)</f>
        <v>0</v>
      </c>
      <c r="KK9" s="10" t="b">
        <f t="shared" ref="KK9:KK10" si="104">IF(DX9="yes",DW9)</f>
        <v>0</v>
      </c>
      <c r="KL9" s="10" t="b">
        <f t="shared" ref="KL9:KL10" si="105">IF(EB9="yes",EA9)</f>
        <v>0</v>
      </c>
      <c r="KM9" s="10">
        <f t="shared" ref="KM9:KM10" si="106">IF(EF9="yes",EE9)</f>
        <v>1.9</v>
      </c>
      <c r="KN9" s="10">
        <f t="shared" ref="KN9:KN10" si="107">IF(EJ9="yes",EI9)</f>
        <v>2.2000000000000002</v>
      </c>
      <c r="KO9" s="10">
        <f t="shared" ref="KO9:KO10" si="108">IF(EN9="yes",EM9)</f>
        <v>2</v>
      </c>
      <c r="KP9" s="10" t="b">
        <f t="shared" ref="KP9:KP10" si="109">IF(ER9="yes",EQ9)</f>
        <v>0</v>
      </c>
      <c r="KQ9" s="10" t="b">
        <f t="shared" ref="KQ9:KQ10" si="110">IF(EV9="yes",EU9)</f>
        <v>0</v>
      </c>
      <c r="KR9" s="10" t="b">
        <f t="shared" ref="KR9:KR10" si="111">IF(EZ9="yes",EY9)</f>
        <v>0</v>
      </c>
      <c r="KS9" s="10" t="b">
        <f t="shared" ref="KS9:KS10" si="112">IF(FD9="yes",FC9)</f>
        <v>0</v>
      </c>
      <c r="KT9" s="10" t="b">
        <f t="shared" ref="KT9:KT10" si="113">IF(FH9="yes",FG9)</f>
        <v>0</v>
      </c>
      <c r="KU9" s="10" t="b">
        <f t="shared" ref="KU9:KU10" si="114">IF(FL9="yes",FK9)</f>
        <v>0</v>
      </c>
      <c r="KV9" s="10" t="b">
        <f t="shared" ref="KV9:KV10" si="115">IF(FP9="yes",FO9)</f>
        <v>0</v>
      </c>
      <c r="KW9" s="10" t="b">
        <f t="shared" ref="KW9:KW10" si="116">IF(FT9="yes",FS9)</f>
        <v>0</v>
      </c>
      <c r="KX9" s="10" t="b">
        <f t="shared" ref="KX9:KX10" si="117">IF(FX9="yes",FW9)</f>
        <v>0</v>
      </c>
      <c r="KY9" s="10" t="b">
        <f t="shared" ref="KY9:KY10" si="118">IF(GB9="yes",GA9)</f>
        <v>0</v>
      </c>
      <c r="KZ9" s="10" t="b">
        <f t="shared" ref="KZ9:KZ10" si="119">IF(GF9="yes",GE9)</f>
        <v>0</v>
      </c>
      <c r="LA9" s="10" t="b">
        <f t="shared" ref="LA9:LA10" si="120">IF(GJ9="yes",GI9)</f>
        <v>0</v>
      </c>
      <c r="LB9" s="10" t="b">
        <f t="shared" ref="LB9:LB10" si="121">IF(GN9="yes",GM9)</f>
        <v>0</v>
      </c>
      <c r="LC9" s="19" t="b">
        <f t="shared" ref="LC9:LC10" si="122">IF(GR9="yes",GQ9)</f>
        <v>0</v>
      </c>
      <c r="LD9" s="10" t="b">
        <f t="shared" ref="LD9:LD10" si="123">IF(GV9="yes",GU9)</f>
        <v>0</v>
      </c>
      <c r="LE9" s="10">
        <f t="shared" ref="LE9:LE10" si="124">IF(GZ9="yes",GY9)</f>
        <v>5.6</v>
      </c>
      <c r="LF9" s="10" t="b">
        <f t="shared" ref="LF9:LF10" si="125">IF(HD9="yes",HC9)</f>
        <v>0</v>
      </c>
      <c r="LG9" s="10" t="b">
        <f t="shared" ref="LG9:LG10" si="126">IF(HH9="yes",HG9)</f>
        <v>0</v>
      </c>
      <c r="LH9" s="10" t="b">
        <f t="shared" ref="LH9:LH10" si="127">IF(HL9="yes",HK9)</f>
        <v>0</v>
      </c>
      <c r="LI9" s="10" t="b">
        <f t="shared" ref="LI9:LI10" si="128">IF(HP9="yes",HO9)</f>
        <v>0</v>
      </c>
      <c r="LJ9" s="10" t="b">
        <f t="shared" ref="LJ9:LJ10" si="129">IF(HT9="yes",HS9)</f>
        <v>0</v>
      </c>
      <c r="LK9" s="10" t="b">
        <f t="shared" ref="LK9:LK10" si="130">IF(HX9="yes",HW9)</f>
        <v>0</v>
      </c>
      <c r="LL9" s="10" t="b">
        <f t="shared" ref="LL9:LL10" si="131">IF(IB9="yes",IA9)</f>
        <v>0</v>
      </c>
      <c r="LM9" s="10" t="b">
        <f t="shared" ref="LM9:LM10" si="132">IF(IF9="yes",IE9)</f>
        <v>0</v>
      </c>
      <c r="LN9" s="10" t="b">
        <f t="shared" ref="LN9:LN10" si="133">IF(IJ9="yes",II9)</f>
        <v>0</v>
      </c>
      <c r="LO9" s="10" t="b">
        <f t="shared" ref="LO9:LO10" si="134">IF(IN9="yes",IM9)</f>
        <v>0</v>
      </c>
      <c r="LP9" s="10" t="b">
        <f t="shared" ref="LP9:LP10" si="135">IF(IR9="yes",IQ9)</f>
        <v>0</v>
      </c>
      <c r="LQ9" s="10" t="b">
        <f t="shared" ref="LQ9:LQ10" si="136">IF(IV9="yes",IU9)</f>
        <v>0</v>
      </c>
      <c r="LR9" s="10" t="b">
        <f t="shared" ref="LR9:LR10" si="137">IF(IZ9="yes",IY9)</f>
        <v>0</v>
      </c>
      <c r="LS9" s="10" t="b">
        <f t="shared" ref="LS9:LS10" si="138">IF(JD9="yes",JC9)</f>
        <v>0</v>
      </c>
    </row>
    <row r="10" spans="1:331" x14ac:dyDescent="0.2">
      <c r="A10" s="11" t="str">
        <f>A6</f>
        <v>Neodymium</v>
      </c>
      <c r="B10" s="11" t="str">
        <f>B6</f>
        <v>kg/MW</v>
      </c>
      <c r="C10" s="11">
        <f t="shared" ref="C10" si="139">C9</f>
        <v>2020</v>
      </c>
      <c r="D10" s="16">
        <f t="shared" ref="D10" si="140">IF(H10&lt;&gt;0,AVERAGE(JH10:LS10),-999)</f>
        <v>3.6999999999999997</v>
      </c>
      <c r="E10" s="16">
        <f t="shared" si="71"/>
        <v>3.6</v>
      </c>
      <c r="F10" s="16">
        <f t="shared" si="72"/>
        <v>3.4</v>
      </c>
      <c r="G10" s="16">
        <f t="shared" si="73"/>
        <v>4.0999999999999996</v>
      </c>
      <c r="H10" s="18">
        <f t="shared" si="74"/>
        <v>3</v>
      </c>
      <c r="I10" s="16" t="e">
        <f>IF(H10&lt;&gt;0,PERCENTILE(JH10:LS10,#REF!),-999)</f>
        <v>#REF!</v>
      </c>
      <c r="J10" s="17" t="e">
        <f>IF(H10&lt;&gt;0,PERCENTILE(JH10:LS10,#REF!),-999)</f>
        <v>#REF!</v>
      </c>
      <c r="K10" s="65"/>
      <c r="L10" s="65"/>
      <c r="M10" s="62"/>
      <c r="N10" s="63"/>
      <c r="O10" s="65"/>
      <c r="P10" s="65"/>
      <c r="Q10" s="62"/>
      <c r="R10" s="63"/>
      <c r="S10" s="65"/>
      <c r="T10" s="65"/>
      <c r="U10" s="62"/>
      <c r="V10" s="63"/>
      <c r="W10" s="65"/>
      <c r="X10" s="65"/>
      <c r="Y10" s="62"/>
      <c r="Z10" s="63"/>
      <c r="AA10" s="65"/>
      <c r="AB10" s="65"/>
      <c r="AC10" s="62"/>
      <c r="AD10" s="63"/>
      <c r="AE10" s="65"/>
      <c r="AF10" s="65"/>
      <c r="AG10" s="62"/>
      <c r="AH10" s="63"/>
      <c r="AI10" s="65"/>
      <c r="AJ10" s="65"/>
      <c r="AK10" s="62"/>
      <c r="AL10" s="63"/>
      <c r="AM10" s="65"/>
      <c r="AN10" s="65"/>
      <c r="AO10" s="65"/>
      <c r="AP10" s="63"/>
      <c r="AQ10" s="65"/>
      <c r="AR10" s="65"/>
      <c r="AS10" s="65"/>
      <c r="AT10" s="63"/>
      <c r="AU10" s="65"/>
      <c r="AV10" s="65"/>
      <c r="AW10" s="65"/>
      <c r="AX10" s="63"/>
      <c r="AY10" s="65"/>
      <c r="AZ10" s="65"/>
      <c r="BA10" s="65"/>
      <c r="BB10" s="63"/>
      <c r="BC10" s="65"/>
      <c r="BD10" s="65"/>
      <c r="BE10" s="65"/>
      <c r="BF10" s="63"/>
      <c r="BG10" s="65"/>
      <c r="BH10" s="65"/>
      <c r="BI10" s="65"/>
      <c r="BJ10" s="63"/>
      <c r="BK10" s="65"/>
      <c r="BL10" s="65"/>
      <c r="BM10" s="65"/>
      <c r="BN10" s="63"/>
      <c r="BO10" s="65"/>
      <c r="BP10" s="65"/>
      <c r="BQ10" s="65"/>
      <c r="BR10" s="63"/>
      <c r="BS10" s="65"/>
      <c r="BT10" s="65"/>
      <c r="BU10" s="65"/>
      <c r="BV10" s="63"/>
      <c r="BW10" s="64"/>
      <c r="BX10" s="65"/>
      <c r="BY10" s="62"/>
      <c r="BZ10" s="63"/>
      <c r="CA10" s="65"/>
      <c r="CB10" s="65"/>
      <c r="CC10" s="65"/>
      <c r="CD10" s="63"/>
      <c r="CE10" s="65"/>
      <c r="CF10" s="65"/>
      <c r="CG10" s="65"/>
      <c r="CH10" s="63"/>
      <c r="CI10" s="65"/>
      <c r="CJ10" s="65"/>
      <c r="CK10" s="65"/>
      <c r="CL10" s="63"/>
      <c r="CM10" s="65"/>
      <c r="CN10" s="65"/>
      <c r="CO10" s="65"/>
      <c r="CP10" s="63"/>
      <c r="CQ10" s="65"/>
      <c r="CR10" s="65"/>
      <c r="CS10" s="65"/>
      <c r="CT10" s="63"/>
      <c r="CU10" s="65"/>
      <c r="CV10" s="65"/>
      <c r="CW10" s="65"/>
      <c r="CX10" s="63"/>
      <c r="CY10" s="65"/>
      <c r="CZ10" s="65"/>
      <c r="DA10" s="65"/>
      <c r="DB10" s="63"/>
      <c r="DC10" s="65"/>
      <c r="DD10" s="65"/>
      <c r="DE10" s="65"/>
      <c r="DF10" s="63"/>
      <c r="DG10" s="65"/>
      <c r="DH10" s="65"/>
      <c r="DI10" s="65"/>
      <c r="DJ10" s="63"/>
      <c r="DK10" s="65"/>
      <c r="DL10" s="65"/>
      <c r="DM10" s="65"/>
      <c r="DN10" s="63"/>
      <c r="DO10" s="65"/>
      <c r="DP10" s="65"/>
      <c r="DQ10" s="65"/>
      <c r="DR10" s="63"/>
      <c r="DS10" s="65"/>
      <c r="DT10" s="65"/>
      <c r="DU10" s="65"/>
      <c r="DV10" s="63"/>
      <c r="DW10" s="65"/>
      <c r="DX10" s="65"/>
      <c r="DY10" s="65"/>
      <c r="DZ10" s="63"/>
      <c r="EA10" s="65"/>
      <c r="EB10" s="65"/>
      <c r="EC10" s="65"/>
      <c r="ED10" s="63"/>
      <c r="EE10" s="65">
        <v>3.4</v>
      </c>
      <c r="EF10" s="65" t="s">
        <v>8</v>
      </c>
      <c r="EG10" s="62">
        <v>2011</v>
      </c>
      <c r="EH10" s="63"/>
      <c r="EI10" s="65">
        <v>4.0999999999999996</v>
      </c>
      <c r="EJ10" s="65" t="s">
        <v>8</v>
      </c>
      <c r="EK10" s="62">
        <v>2011</v>
      </c>
      <c r="EL10" s="63"/>
      <c r="EM10" s="65">
        <v>3.6</v>
      </c>
      <c r="EN10" s="65" t="s">
        <v>8</v>
      </c>
      <c r="EO10" s="62">
        <v>2011</v>
      </c>
      <c r="EP10" s="63"/>
      <c r="EQ10" s="65"/>
      <c r="ER10" s="65"/>
      <c r="ES10" s="65"/>
      <c r="ET10" s="63"/>
      <c r="EU10" s="65"/>
      <c r="EV10" s="65"/>
      <c r="EW10" s="65"/>
      <c r="EX10" s="63"/>
      <c r="EY10" s="65"/>
      <c r="EZ10" s="65"/>
      <c r="FA10" s="65"/>
      <c r="FB10" s="63"/>
      <c r="FC10" s="65"/>
      <c r="FD10" s="65"/>
      <c r="FE10" s="65"/>
      <c r="FF10" s="63"/>
      <c r="FG10" s="65"/>
      <c r="FH10" s="65"/>
      <c r="FI10" s="65"/>
      <c r="FJ10" s="63"/>
      <c r="FK10" s="65"/>
      <c r="FL10" s="65"/>
      <c r="FM10" s="65"/>
      <c r="FN10" s="63"/>
      <c r="FO10" s="65"/>
      <c r="FP10" s="65"/>
      <c r="FQ10" s="65"/>
      <c r="FR10" s="63"/>
      <c r="FS10" s="65"/>
      <c r="FT10" s="65"/>
      <c r="FU10" s="65"/>
      <c r="FV10" s="63"/>
      <c r="FW10" s="65"/>
      <c r="FX10" s="65"/>
      <c r="FY10" s="65"/>
      <c r="FZ10" s="63"/>
      <c r="GA10" s="65"/>
      <c r="GB10" s="65"/>
      <c r="GC10" s="65"/>
      <c r="GD10" s="63"/>
      <c r="GE10" s="65"/>
      <c r="GF10" s="65"/>
      <c r="GG10" s="65"/>
      <c r="GH10" s="63"/>
      <c r="GI10" s="65"/>
      <c r="GJ10" s="65"/>
      <c r="GK10" s="65"/>
      <c r="GL10" s="63"/>
      <c r="GM10" s="65"/>
      <c r="GN10" s="65"/>
      <c r="GO10" s="65"/>
      <c r="GP10" s="63"/>
      <c r="GQ10" s="65"/>
      <c r="GR10" s="65"/>
      <c r="GS10" s="65"/>
      <c r="GT10" s="63"/>
      <c r="GU10" s="65"/>
      <c r="GV10" s="65"/>
      <c r="GW10" s="65"/>
      <c r="GX10" s="63"/>
      <c r="GY10" s="65">
        <v>36.4</v>
      </c>
      <c r="GZ10" s="65" t="s">
        <v>99</v>
      </c>
      <c r="HA10" s="62">
        <v>2013</v>
      </c>
      <c r="HB10" s="65" t="s">
        <v>526</v>
      </c>
      <c r="HC10" s="65"/>
      <c r="HD10" s="65"/>
      <c r="HE10" s="65"/>
      <c r="HF10" s="63"/>
      <c r="HG10" s="65"/>
      <c r="HH10" s="65"/>
      <c r="HI10" s="65"/>
      <c r="HJ10" s="63"/>
      <c r="HK10" s="65"/>
      <c r="HL10" s="65"/>
      <c r="HM10" s="65"/>
      <c r="HN10" s="63"/>
      <c r="HO10" s="65"/>
      <c r="HP10" s="65" t="s">
        <v>99</v>
      </c>
      <c r="HQ10" s="62">
        <v>2016</v>
      </c>
      <c r="HR10" s="63" t="s">
        <v>564</v>
      </c>
      <c r="HS10" s="65"/>
      <c r="HT10" s="65"/>
      <c r="HU10" s="65"/>
      <c r="HV10" s="63"/>
      <c r="HW10" s="65"/>
      <c r="HX10" s="65"/>
      <c r="HY10" s="62"/>
      <c r="HZ10" s="63"/>
      <c r="IA10" s="65"/>
      <c r="IB10" s="65"/>
      <c r="IC10" s="65"/>
      <c r="ID10" s="63"/>
      <c r="IE10" s="65"/>
      <c r="IF10" s="65"/>
      <c r="IG10" s="65"/>
      <c r="IH10" s="63"/>
      <c r="II10" s="65"/>
      <c r="IJ10" s="65"/>
      <c r="IK10" s="65"/>
      <c r="IL10" s="63"/>
      <c r="IM10" s="65"/>
      <c r="IN10" s="65"/>
      <c r="IO10" s="65"/>
      <c r="IP10" s="63"/>
      <c r="IQ10" s="65"/>
      <c r="IR10" s="65"/>
      <c r="IS10" s="65"/>
      <c r="IT10" s="63"/>
      <c r="IU10" s="65"/>
      <c r="IV10" s="65"/>
      <c r="IW10" s="65"/>
      <c r="IX10" s="63"/>
      <c r="IY10" s="65"/>
      <c r="IZ10" s="65"/>
      <c r="JA10" s="65"/>
      <c r="JB10" s="63"/>
      <c r="JC10" s="65"/>
      <c r="JD10" s="65"/>
      <c r="JE10" s="65"/>
      <c r="JF10" s="63"/>
      <c r="JH10" s="39" t="b">
        <f t="shared" si="75"/>
        <v>0</v>
      </c>
      <c r="JI10" s="10" t="b">
        <f t="shared" si="76"/>
        <v>0</v>
      </c>
      <c r="JJ10" s="10" t="b">
        <f t="shared" si="77"/>
        <v>0</v>
      </c>
      <c r="JK10" s="10" t="b">
        <f t="shared" si="78"/>
        <v>0</v>
      </c>
      <c r="JL10" s="10" t="b">
        <f t="shared" si="79"/>
        <v>0</v>
      </c>
      <c r="JM10" s="10" t="b">
        <f t="shared" si="80"/>
        <v>0</v>
      </c>
      <c r="JN10" s="10" t="b">
        <f t="shared" si="81"/>
        <v>0</v>
      </c>
      <c r="JO10" s="10" t="b">
        <f t="shared" si="82"/>
        <v>0</v>
      </c>
      <c r="JP10" s="10" t="b">
        <f t="shared" si="83"/>
        <v>0</v>
      </c>
      <c r="JQ10" s="10" t="b">
        <f t="shared" si="84"/>
        <v>0</v>
      </c>
      <c r="JR10" s="10" t="b">
        <f t="shared" si="85"/>
        <v>0</v>
      </c>
      <c r="JS10" s="10" t="b">
        <f t="shared" si="86"/>
        <v>0</v>
      </c>
      <c r="JT10" s="10" t="b">
        <f t="shared" si="87"/>
        <v>0</v>
      </c>
      <c r="JU10" s="10" t="b">
        <f t="shared" si="88"/>
        <v>0</v>
      </c>
      <c r="JV10" s="10" t="b">
        <f t="shared" si="89"/>
        <v>0</v>
      </c>
      <c r="JW10" s="10" t="b">
        <f t="shared" si="90"/>
        <v>0</v>
      </c>
      <c r="JX10" s="10" t="b">
        <f t="shared" si="91"/>
        <v>0</v>
      </c>
      <c r="JY10" s="10" t="b">
        <f t="shared" si="92"/>
        <v>0</v>
      </c>
      <c r="JZ10" s="10" t="b">
        <f t="shared" si="93"/>
        <v>0</v>
      </c>
      <c r="KA10" s="10" t="b">
        <f t="shared" si="94"/>
        <v>0</v>
      </c>
      <c r="KB10" s="10" t="b">
        <f t="shared" si="95"/>
        <v>0</v>
      </c>
      <c r="KC10" s="10" t="b">
        <f t="shared" si="96"/>
        <v>0</v>
      </c>
      <c r="KD10" s="10" t="b">
        <f t="shared" si="97"/>
        <v>0</v>
      </c>
      <c r="KE10" s="10" t="b">
        <f t="shared" si="98"/>
        <v>0</v>
      </c>
      <c r="KF10" s="10" t="b">
        <f t="shared" si="99"/>
        <v>0</v>
      </c>
      <c r="KG10" s="10" t="b">
        <f t="shared" si="100"/>
        <v>0</v>
      </c>
      <c r="KH10" s="10" t="b">
        <f t="shared" si="101"/>
        <v>0</v>
      </c>
      <c r="KI10" s="10" t="b">
        <f t="shared" si="102"/>
        <v>0</v>
      </c>
      <c r="KJ10" s="10" t="b">
        <f t="shared" si="103"/>
        <v>0</v>
      </c>
      <c r="KK10" s="10" t="b">
        <f t="shared" si="104"/>
        <v>0</v>
      </c>
      <c r="KL10" s="10" t="b">
        <f t="shared" si="105"/>
        <v>0</v>
      </c>
      <c r="KM10" s="10">
        <f t="shared" si="106"/>
        <v>3.4</v>
      </c>
      <c r="KN10" s="10">
        <f t="shared" si="107"/>
        <v>4.0999999999999996</v>
      </c>
      <c r="KO10" s="10">
        <f t="shared" si="108"/>
        <v>3.6</v>
      </c>
      <c r="KP10" s="10" t="b">
        <f t="shared" si="109"/>
        <v>0</v>
      </c>
      <c r="KQ10" s="10" t="b">
        <f t="shared" si="110"/>
        <v>0</v>
      </c>
      <c r="KR10" s="10" t="b">
        <f t="shared" si="111"/>
        <v>0</v>
      </c>
      <c r="KS10" s="10" t="b">
        <f t="shared" si="112"/>
        <v>0</v>
      </c>
      <c r="KT10" s="10" t="b">
        <f t="shared" si="113"/>
        <v>0</v>
      </c>
      <c r="KU10" s="10" t="b">
        <f t="shared" si="114"/>
        <v>0</v>
      </c>
      <c r="KV10" s="10" t="b">
        <f t="shared" si="115"/>
        <v>0</v>
      </c>
      <c r="KW10" s="10" t="b">
        <f t="shared" si="116"/>
        <v>0</v>
      </c>
      <c r="KX10" s="10" t="b">
        <f t="shared" si="117"/>
        <v>0</v>
      </c>
      <c r="KY10" s="10" t="b">
        <f t="shared" si="118"/>
        <v>0</v>
      </c>
      <c r="KZ10" s="10" t="b">
        <f t="shared" si="119"/>
        <v>0</v>
      </c>
      <c r="LA10" s="10" t="b">
        <f t="shared" si="120"/>
        <v>0</v>
      </c>
      <c r="LB10" s="10" t="b">
        <f t="shared" si="121"/>
        <v>0</v>
      </c>
      <c r="LC10" s="19" t="b">
        <f t="shared" si="122"/>
        <v>0</v>
      </c>
      <c r="LD10" s="10" t="b">
        <f t="shared" si="123"/>
        <v>0</v>
      </c>
      <c r="LE10" s="10" t="b">
        <f t="shared" si="124"/>
        <v>0</v>
      </c>
      <c r="LF10" s="10" t="b">
        <f t="shared" si="125"/>
        <v>0</v>
      </c>
      <c r="LG10" s="10" t="b">
        <f t="shared" si="126"/>
        <v>0</v>
      </c>
      <c r="LH10" s="10" t="b">
        <f t="shared" si="127"/>
        <v>0</v>
      </c>
      <c r="LI10" s="10" t="b">
        <f t="shared" si="128"/>
        <v>0</v>
      </c>
      <c r="LJ10" s="10" t="b">
        <f t="shared" si="129"/>
        <v>0</v>
      </c>
      <c r="LK10" s="10" t="b">
        <f t="shared" si="130"/>
        <v>0</v>
      </c>
      <c r="LL10" s="10" t="b">
        <f t="shared" si="131"/>
        <v>0</v>
      </c>
      <c r="LM10" s="10" t="b">
        <f t="shared" si="132"/>
        <v>0</v>
      </c>
      <c r="LN10" s="10" t="b">
        <f t="shared" si="133"/>
        <v>0</v>
      </c>
      <c r="LO10" s="10" t="b">
        <f t="shared" si="134"/>
        <v>0</v>
      </c>
      <c r="LP10" s="10" t="b">
        <f t="shared" si="135"/>
        <v>0</v>
      </c>
      <c r="LQ10" s="10" t="b">
        <f t="shared" si="136"/>
        <v>0</v>
      </c>
      <c r="LR10" s="10" t="b">
        <f t="shared" si="137"/>
        <v>0</v>
      </c>
      <c r="LS10" s="10" t="b">
        <f t="shared" si="138"/>
        <v>0</v>
      </c>
    </row>
    <row r="11" spans="1:331" s="1" customFormat="1" x14ac:dyDescent="0.2">
      <c r="A11" s="3"/>
      <c r="B11" s="4"/>
      <c r="C11" s="4"/>
      <c r="D11" s="48"/>
      <c r="E11" s="48"/>
      <c r="F11" s="48"/>
      <c r="G11" s="48"/>
      <c r="J11" s="3"/>
      <c r="N11" s="3"/>
      <c r="O11" s="52"/>
      <c r="R11" s="3"/>
      <c r="V11" s="3"/>
      <c r="Z11" s="3"/>
      <c r="AD11" s="3"/>
      <c r="AH11" s="3"/>
      <c r="AL11" s="3"/>
      <c r="AP11" s="3"/>
      <c r="AT11" s="3"/>
      <c r="AX11" s="3"/>
      <c r="BB11" s="3"/>
      <c r="BF11" s="3"/>
      <c r="BJ11" s="3"/>
      <c r="BN11" s="3"/>
      <c r="BR11" s="3"/>
      <c r="BV11" s="3"/>
      <c r="BZ11" s="3"/>
      <c r="CD11" s="3"/>
      <c r="CH11" s="3"/>
      <c r="CL11" s="3"/>
      <c r="CP11" s="3"/>
      <c r="CT11" s="3"/>
      <c r="CX11" s="3"/>
      <c r="DB11" s="3"/>
      <c r="DF11" s="3"/>
      <c r="DJ11" s="3"/>
      <c r="DN11" s="3"/>
      <c r="DR11" s="3"/>
      <c r="DV11" s="3"/>
      <c r="DZ11" s="3"/>
      <c r="ED11" s="3"/>
      <c r="EH11" s="3"/>
      <c r="EL11" s="3"/>
      <c r="EP11" s="3"/>
      <c r="ET11" s="3"/>
      <c r="EX11" s="3"/>
      <c r="FB11" s="3"/>
      <c r="FF11" s="3"/>
      <c r="FJ11" s="3"/>
      <c r="FN11" s="3"/>
      <c r="FR11" s="3"/>
      <c r="FV11" s="3"/>
      <c r="FZ11" s="3"/>
      <c r="GD11" s="3"/>
      <c r="GH11" s="3"/>
      <c r="GL11" s="3"/>
      <c r="GP11" s="3"/>
      <c r="GT11" s="3"/>
      <c r="GX11" s="3"/>
      <c r="HB11" s="3"/>
      <c r="HF11" s="3"/>
      <c r="HJ11" s="3"/>
      <c r="HN11" s="3"/>
      <c r="HR11" s="3"/>
      <c r="HV11" s="3"/>
      <c r="HZ11" s="3"/>
      <c r="ID11" s="3"/>
      <c r="IH11" s="3"/>
      <c r="IL11" s="3"/>
      <c r="IP11" s="3"/>
      <c r="IT11" s="3"/>
      <c r="IX11" s="3"/>
      <c r="JB11" s="3"/>
      <c r="JF11" s="3"/>
      <c r="JH11" s="37"/>
      <c r="LC11" s="3"/>
    </row>
    <row r="12" spans="1:331" x14ac:dyDescent="0.2">
      <c r="C12" s="5">
        <v>2030</v>
      </c>
      <c r="D12" s="16"/>
      <c r="E12" s="16"/>
      <c r="F12" s="16"/>
      <c r="G12" s="16"/>
      <c r="H12" s="18"/>
      <c r="I12" s="16"/>
      <c r="J12" s="17"/>
      <c r="K12" s="16"/>
      <c r="L12" s="16"/>
      <c r="M12" s="18"/>
      <c r="N12" s="17"/>
      <c r="O12" s="16"/>
      <c r="P12" s="16"/>
      <c r="Q12" s="18"/>
      <c r="R12" s="17"/>
      <c r="S12" s="16"/>
      <c r="T12" s="16"/>
      <c r="U12" s="18"/>
      <c r="V12" s="17"/>
      <c r="W12" s="16"/>
      <c r="X12" s="16"/>
      <c r="Y12" s="18"/>
      <c r="Z12" s="17"/>
      <c r="AA12" s="16"/>
      <c r="AB12" s="16"/>
      <c r="AC12" s="18"/>
      <c r="AD12" s="17"/>
      <c r="AE12" s="16"/>
      <c r="AF12" s="16"/>
      <c r="AG12" s="18"/>
      <c r="AH12" s="17"/>
      <c r="AI12" s="16"/>
      <c r="AJ12" s="16"/>
      <c r="AK12" s="16"/>
      <c r="AL12" s="17"/>
      <c r="AM12" s="16"/>
      <c r="AN12" s="16"/>
      <c r="AO12" s="16"/>
      <c r="AP12" s="17"/>
      <c r="AQ12" s="16"/>
      <c r="AR12" s="16"/>
      <c r="AS12" s="16"/>
      <c r="AT12" s="17"/>
      <c r="AU12" s="16"/>
      <c r="AV12" s="16"/>
      <c r="AW12" s="16"/>
      <c r="AX12" s="17"/>
      <c r="AY12" s="16"/>
      <c r="AZ12" s="16"/>
      <c r="BA12" s="16"/>
      <c r="BB12" s="17"/>
      <c r="BC12" s="16"/>
      <c r="BD12" s="16"/>
      <c r="BE12" s="16"/>
      <c r="BF12" s="17"/>
      <c r="BG12" s="16"/>
      <c r="BH12" s="16"/>
      <c r="BI12" s="16"/>
      <c r="BJ12" s="17"/>
      <c r="BK12" s="16"/>
      <c r="BL12" s="16"/>
      <c r="BM12" s="16"/>
      <c r="BN12" s="17"/>
      <c r="BO12" s="16"/>
      <c r="BP12" s="16"/>
      <c r="BQ12" s="16"/>
      <c r="BR12" s="17"/>
      <c r="BS12" s="16"/>
      <c r="BT12" s="16"/>
      <c r="BU12" s="16"/>
      <c r="BV12" s="17"/>
      <c r="BW12" s="16"/>
      <c r="BX12" s="16"/>
      <c r="BY12" s="16"/>
      <c r="BZ12" s="17"/>
      <c r="CA12" s="16"/>
      <c r="CB12" s="16"/>
      <c r="CC12" s="16"/>
      <c r="CD12" s="17"/>
      <c r="CE12" s="16"/>
      <c r="CF12" s="16"/>
      <c r="CG12" s="16"/>
      <c r="CH12" s="17"/>
      <c r="CI12" s="16"/>
      <c r="CJ12" s="16"/>
      <c r="CK12" s="16"/>
      <c r="CL12" s="17"/>
      <c r="CM12" s="16"/>
      <c r="CN12" s="16"/>
      <c r="CO12" s="16"/>
      <c r="CP12" s="17"/>
      <c r="CQ12" s="16"/>
      <c r="CR12" s="16"/>
      <c r="CS12" s="16"/>
      <c r="CT12" s="17"/>
      <c r="CU12" s="16"/>
      <c r="CV12" s="16"/>
      <c r="CW12" s="16"/>
      <c r="CX12" s="17"/>
      <c r="CY12" s="16"/>
      <c r="CZ12" s="16"/>
      <c r="DA12" s="16"/>
      <c r="DB12" s="17"/>
      <c r="DC12" s="16"/>
      <c r="DD12" s="16"/>
      <c r="DE12" s="16"/>
      <c r="DF12" s="17"/>
      <c r="DG12" s="16"/>
      <c r="DH12" s="16"/>
      <c r="DI12" s="16"/>
      <c r="DJ12" s="17"/>
      <c r="DK12" s="16"/>
      <c r="DL12" s="16"/>
      <c r="DM12" s="16"/>
      <c r="DN12" s="17"/>
      <c r="DO12" s="16"/>
      <c r="DP12" s="16"/>
      <c r="DQ12" s="16"/>
      <c r="DR12" s="17"/>
      <c r="DS12" s="16"/>
      <c r="DT12" s="16"/>
      <c r="DU12" s="16"/>
      <c r="DV12" s="17"/>
      <c r="DW12" s="16"/>
      <c r="DX12" s="16"/>
      <c r="DY12" s="16"/>
      <c r="DZ12" s="17"/>
      <c r="EA12" s="16"/>
      <c r="EB12" s="16"/>
      <c r="EC12" s="16"/>
      <c r="ED12" s="17"/>
      <c r="EE12" s="16"/>
      <c r="EF12" s="16"/>
      <c r="EG12" s="16"/>
      <c r="EH12" s="17"/>
      <c r="EI12" s="16"/>
      <c r="EJ12" s="16"/>
      <c r="EK12" s="16"/>
      <c r="EL12" s="17"/>
      <c r="EM12" s="16"/>
      <c r="EN12" s="16"/>
      <c r="EO12" s="16"/>
      <c r="EP12" s="17"/>
      <c r="EQ12" s="16"/>
      <c r="ER12" s="16"/>
      <c r="ES12" s="16"/>
      <c r="ET12" s="17"/>
      <c r="EU12" s="16"/>
      <c r="EV12" s="16"/>
      <c r="EW12" s="16"/>
      <c r="EX12" s="17"/>
      <c r="EY12" s="16"/>
      <c r="EZ12" s="16"/>
      <c r="FA12" s="16"/>
      <c r="FB12" s="17"/>
      <c r="FC12" s="16"/>
      <c r="FD12" s="16"/>
      <c r="FE12" s="16"/>
      <c r="FF12" s="17"/>
      <c r="FG12" s="16"/>
      <c r="FH12" s="16"/>
      <c r="FI12" s="16"/>
      <c r="FJ12" s="17"/>
      <c r="FK12" s="16"/>
      <c r="FL12" s="16"/>
      <c r="FM12" s="16"/>
      <c r="FN12" s="17"/>
      <c r="FO12" s="16"/>
      <c r="FP12" s="16"/>
      <c r="FQ12" s="16"/>
      <c r="FR12" s="17"/>
      <c r="FS12" s="16"/>
      <c r="FT12" s="16"/>
      <c r="FU12" s="16"/>
      <c r="FV12" s="17"/>
      <c r="FW12" s="16"/>
      <c r="FX12" s="16"/>
      <c r="FY12" s="16"/>
      <c r="FZ12" s="17"/>
      <c r="GA12" s="16"/>
      <c r="GB12" s="16"/>
      <c r="GC12" s="16"/>
      <c r="GD12" s="17"/>
      <c r="GE12" s="16"/>
      <c r="GF12" s="16"/>
      <c r="GG12" s="16"/>
      <c r="GH12" s="17"/>
      <c r="GI12" s="16"/>
      <c r="GJ12" s="16"/>
      <c r="GK12" s="16"/>
      <c r="GL12" s="17"/>
      <c r="GM12" s="16"/>
      <c r="GN12" s="16"/>
      <c r="GO12" s="16"/>
      <c r="GP12" s="17"/>
      <c r="GQ12" s="16"/>
      <c r="GR12" s="16"/>
      <c r="GS12" s="16"/>
      <c r="GT12" s="17"/>
      <c r="GU12" s="16"/>
      <c r="GV12" s="16"/>
      <c r="GW12" s="16"/>
      <c r="GX12" s="17"/>
      <c r="GY12" s="16"/>
      <c r="GZ12" s="16"/>
      <c r="HA12" s="16"/>
      <c r="HB12" s="17"/>
      <c r="HC12" s="16"/>
      <c r="HD12" s="16"/>
      <c r="HE12" s="16"/>
      <c r="HF12" s="17"/>
      <c r="HG12" s="16"/>
      <c r="HH12" s="16"/>
      <c r="HI12" s="16"/>
      <c r="HJ12" s="17"/>
      <c r="HK12" s="16"/>
      <c r="HL12" s="16"/>
      <c r="HM12" s="16"/>
      <c r="HN12" s="17"/>
      <c r="HO12" s="16"/>
      <c r="HP12" s="16"/>
      <c r="HQ12" s="16"/>
      <c r="HR12" s="17"/>
      <c r="HS12" s="16"/>
      <c r="HT12" s="16"/>
      <c r="HU12" s="16"/>
      <c r="HV12" s="17"/>
      <c r="HW12" s="16"/>
      <c r="HX12" s="16"/>
      <c r="HY12" s="16"/>
      <c r="HZ12" s="17"/>
      <c r="IA12" s="16"/>
      <c r="IB12" s="16"/>
      <c r="IC12" s="16"/>
      <c r="ID12" s="17"/>
      <c r="IE12" s="16"/>
      <c r="IF12" s="16"/>
      <c r="IG12" s="16"/>
      <c r="IH12" s="17"/>
      <c r="II12" s="16"/>
      <c r="IJ12" s="16"/>
      <c r="IK12" s="16"/>
      <c r="IL12" s="17"/>
      <c r="IM12" s="16"/>
      <c r="IN12" s="16"/>
      <c r="IO12" s="16"/>
      <c r="IP12" s="17"/>
      <c r="IQ12" s="16"/>
      <c r="IR12" s="16"/>
      <c r="IS12" s="16"/>
      <c r="IT12" s="17"/>
      <c r="IU12" s="16"/>
      <c r="IV12" s="16"/>
      <c r="IW12" s="16"/>
      <c r="IX12" s="17"/>
      <c r="IY12" s="16"/>
      <c r="IZ12" s="16"/>
      <c r="JA12" s="16"/>
      <c r="JB12" s="17"/>
      <c r="JC12" s="16"/>
      <c r="JD12" s="16"/>
      <c r="JE12" s="16"/>
      <c r="JF12" s="17"/>
      <c r="LD12" s="7"/>
      <c r="LE12" s="7"/>
      <c r="LF12" s="7"/>
      <c r="LG12" s="7"/>
      <c r="LH12" s="7"/>
      <c r="LI12" s="7"/>
      <c r="LJ12" s="7"/>
      <c r="LK12" s="7"/>
      <c r="LL12" s="7"/>
      <c r="LM12" s="7"/>
      <c r="LN12" s="7"/>
      <c r="LO12" s="7"/>
      <c r="LP12" s="7"/>
      <c r="LQ12" s="7"/>
      <c r="LR12" s="7"/>
      <c r="LS12" s="7"/>
    </row>
    <row r="13" spans="1:331" x14ac:dyDescent="0.2">
      <c r="A13" s="11" t="str">
        <f>A9</f>
        <v>Dysprosium</v>
      </c>
      <c r="B13" s="11" t="str">
        <f>B9</f>
        <v>kg/MW</v>
      </c>
      <c r="C13" s="11">
        <f>C12</f>
        <v>2030</v>
      </c>
      <c r="D13" s="16">
        <f t="shared" ref="D13:D14" si="141">IF(H13&lt;&gt;0,AVERAGE(JH13:LS13),-999)</f>
        <v>1.4333333333333336</v>
      </c>
      <c r="E13" s="16">
        <f t="shared" ref="E13:E14" si="142">IF(H13&lt;&gt;0,MEDIAN(JH13:LS13),-999)</f>
        <v>1.4</v>
      </c>
      <c r="F13" s="16">
        <f t="shared" ref="F13:F14" si="143">IF(H13&lt;&gt;0,MIN(JH13:LS13),-999)</f>
        <v>1.3</v>
      </c>
      <c r="G13" s="16">
        <f t="shared" ref="G13:G14" si="144">IF(H13&lt;&gt;0,MAX(JH13:LS13),-999)</f>
        <v>1.6</v>
      </c>
      <c r="H13" s="18">
        <f t="shared" ref="H13:H14" si="145">COUNT(JH13:LS13)</f>
        <v>3</v>
      </c>
      <c r="I13" s="16" t="e">
        <f>IF(H13&lt;&gt;0,PERCENTILE(JH13:LS13,#REF!),-999)</f>
        <v>#REF!</v>
      </c>
      <c r="J13" s="17" t="e">
        <f>IF(H13&lt;&gt;0,PERCENTILE(JH13:LS13,#REF!),-999)</f>
        <v>#REF!</v>
      </c>
      <c r="K13" s="65"/>
      <c r="L13" s="65"/>
      <c r="M13" s="62"/>
      <c r="N13" s="63"/>
      <c r="O13" s="65"/>
      <c r="P13" s="65"/>
      <c r="Q13" s="62"/>
      <c r="R13" s="63"/>
      <c r="S13" s="65"/>
      <c r="T13" s="65"/>
      <c r="U13" s="62"/>
      <c r="V13" s="63"/>
      <c r="W13" s="65"/>
      <c r="X13" s="65"/>
      <c r="Y13" s="62"/>
      <c r="Z13" s="63"/>
      <c r="AA13" s="65"/>
      <c r="AB13" s="65"/>
      <c r="AC13" s="62"/>
      <c r="AD13" s="63"/>
      <c r="AE13" s="65"/>
      <c r="AF13" s="65"/>
      <c r="AG13" s="62"/>
      <c r="AH13" s="63"/>
      <c r="AI13" s="65"/>
      <c r="AJ13" s="65"/>
      <c r="AK13" s="62"/>
      <c r="AL13" s="63"/>
      <c r="AM13" s="65"/>
      <c r="AN13" s="65"/>
      <c r="AO13" s="65"/>
      <c r="AP13" s="63"/>
      <c r="AQ13" s="65"/>
      <c r="AR13" s="65"/>
      <c r="AS13" s="65"/>
      <c r="AT13" s="63"/>
      <c r="AU13" s="65"/>
      <c r="AV13" s="65"/>
      <c r="AW13" s="65"/>
      <c r="AX13" s="63"/>
      <c r="AY13" s="65"/>
      <c r="AZ13" s="65"/>
      <c r="BA13" s="65"/>
      <c r="BB13" s="63"/>
      <c r="BC13" s="65"/>
      <c r="BD13" s="65"/>
      <c r="BE13" s="65"/>
      <c r="BF13" s="63"/>
      <c r="BG13" s="65"/>
      <c r="BH13" s="65"/>
      <c r="BI13" s="65"/>
      <c r="BJ13" s="63"/>
      <c r="BK13" s="65"/>
      <c r="BL13" s="65"/>
      <c r="BM13" s="65"/>
      <c r="BN13" s="63"/>
      <c r="BO13" s="65"/>
      <c r="BP13" s="65"/>
      <c r="BQ13" s="65"/>
      <c r="BR13" s="63"/>
      <c r="BS13" s="65"/>
      <c r="BT13" s="65"/>
      <c r="BU13" s="65"/>
      <c r="BV13" s="63"/>
      <c r="BW13" s="64"/>
      <c r="BX13" s="65"/>
      <c r="BY13" s="62"/>
      <c r="BZ13" s="63"/>
      <c r="CA13" s="65"/>
      <c r="CB13" s="65"/>
      <c r="CC13" s="65"/>
      <c r="CD13" s="63"/>
      <c r="CE13" s="65"/>
      <c r="CF13" s="65"/>
      <c r="CG13" s="65"/>
      <c r="CH13" s="63"/>
      <c r="CI13" s="65"/>
      <c r="CJ13" s="65"/>
      <c r="CK13" s="65"/>
      <c r="CL13" s="63"/>
      <c r="CM13" s="65"/>
      <c r="CN13" s="65"/>
      <c r="CO13" s="65"/>
      <c r="CP13" s="63"/>
      <c r="CQ13" s="65"/>
      <c r="CR13" s="65"/>
      <c r="CS13" s="65"/>
      <c r="CT13" s="63"/>
      <c r="CU13" s="65"/>
      <c r="CV13" s="65"/>
      <c r="CW13" s="65"/>
      <c r="CX13" s="63"/>
      <c r="CY13" s="65"/>
      <c r="CZ13" s="65"/>
      <c r="DA13" s="65"/>
      <c r="DB13" s="63"/>
      <c r="DC13" s="65"/>
      <c r="DD13" s="65"/>
      <c r="DE13" s="65"/>
      <c r="DF13" s="63"/>
      <c r="DG13" s="65"/>
      <c r="DH13" s="65"/>
      <c r="DI13" s="65"/>
      <c r="DJ13" s="63"/>
      <c r="DK13" s="65"/>
      <c r="DL13" s="65"/>
      <c r="DM13" s="65"/>
      <c r="DN13" s="63"/>
      <c r="DO13" s="65"/>
      <c r="DP13" s="65"/>
      <c r="DQ13" s="65"/>
      <c r="DR13" s="63"/>
      <c r="DS13" s="65"/>
      <c r="DT13" s="65"/>
      <c r="DU13" s="65"/>
      <c r="DV13" s="63"/>
      <c r="DW13" s="65"/>
      <c r="DX13" s="65"/>
      <c r="DY13" s="65"/>
      <c r="DZ13" s="63"/>
      <c r="EA13" s="65"/>
      <c r="EB13" s="65"/>
      <c r="EC13" s="65"/>
      <c r="ED13" s="63"/>
      <c r="EE13" s="65">
        <v>1.3</v>
      </c>
      <c r="EF13" s="65" t="s">
        <v>8</v>
      </c>
      <c r="EG13" s="62">
        <v>2011</v>
      </c>
      <c r="EH13" s="63"/>
      <c r="EI13" s="65">
        <v>1.6</v>
      </c>
      <c r="EJ13" s="65" t="s">
        <v>8</v>
      </c>
      <c r="EK13" s="62">
        <v>2011</v>
      </c>
      <c r="EL13" s="63"/>
      <c r="EM13" s="65">
        <v>1.4</v>
      </c>
      <c r="EN13" s="65" t="s">
        <v>8</v>
      </c>
      <c r="EO13" s="62">
        <v>2011</v>
      </c>
      <c r="EP13" s="63"/>
      <c r="EQ13" s="65"/>
      <c r="ER13" s="65"/>
      <c r="ES13" s="65"/>
      <c r="ET13" s="63"/>
      <c r="EU13" s="65"/>
      <c r="EV13" s="65"/>
      <c r="EW13" s="65"/>
      <c r="EX13" s="63"/>
      <c r="EY13" s="65"/>
      <c r="EZ13" s="65"/>
      <c r="FA13" s="65"/>
      <c r="FB13" s="63"/>
      <c r="FC13" s="65"/>
      <c r="FD13" s="65"/>
      <c r="FE13" s="65"/>
      <c r="FF13" s="63"/>
      <c r="FG13" s="65"/>
      <c r="FH13" s="65"/>
      <c r="FI13" s="65"/>
      <c r="FJ13" s="63"/>
      <c r="FK13" s="65"/>
      <c r="FL13" s="65"/>
      <c r="FM13" s="65"/>
      <c r="FN13" s="63"/>
      <c r="FO13" s="65"/>
      <c r="FP13" s="65"/>
      <c r="FQ13" s="65"/>
      <c r="FR13" s="63"/>
      <c r="FS13" s="65"/>
      <c r="FT13" s="65"/>
      <c r="FU13" s="65"/>
      <c r="FV13" s="63"/>
      <c r="FW13" s="65"/>
      <c r="FX13" s="65"/>
      <c r="FY13" s="65"/>
      <c r="FZ13" s="63"/>
      <c r="GA13" s="65"/>
      <c r="GB13" s="65"/>
      <c r="GC13" s="65"/>
      <c r="GD13" s="63"/>
      <c r="GE13" s="65"/>
      <c r="GF13" s="65"/>
      <c r="GG13" s="65"/>
      <c r="GH13" s="63"/>
      <c r="GI13" s="65"/>
      <c r="GJ13" s="65"/>
      <c r="GK13" s="65"/>
      <c r="GL13" s="63"/>
      <c r="GM13" s="65"/>
      <c r="GN13" s="65"/>
      <c r="GO13" s="65"/>
      <c r="GP13" s="63"/>
      <c r="GQ13" s="65"/>
      <c r="GR13" s="65"/>
      <c r="GS13" s="65"/>
      <c r="GT13" s="63"/>
      <c r="GU13" s="65"/>
      <c r="GV13" s="65"/>
      <c r="GW13" s="62"/>
      <c r="GX13" s="63"/>
      <c r="GY13" s="65"/>
      <c r="GZ13" s="65"/>
      <c r="HA13" s="62"/>
      <c r="HB13" s="63"/>
      <c r="HC13" s="65"/>
      <c r="HD13" s="65"/>
      <c r="HE13" s="65"/>
      <c r="HF13" s="63"/>
      <c r="HG13" s="65"/>
      <c r="HH13" s="65"/>
      <c r="HI13" s="65"/>
      <c r="HJ13" s="63"/>
      <c r="HK13" s="65"/>
      <c r="HL13" s="65"/>
      <c r="HM13" s="65"/>
      <c r="HN13" s="63"/>
      <c r="HO13" s="65"/>
      <c r="HP13" s="65"/>
      <c r="HQ13" s="65"/>
      <c r="HR13" s="63"/>
      <c r="HS13" s="65"/>
      <c r="HT13" s="65"/>
      <c r="HU13" s="65"/>
      <c r="HV13" s="63"/>
      <c r="HW13" s="65"/>
      <c r="HX13" s="65"/>
      <c r="HY13" s="65"/>
      <c r="HZ13" s="63"/>
      <c r="IA13" s="65"/>
      <c r="IB13" s="65"/>
      <c r="IC13" s="65"/>
      <c r="ID13" s="63"/>
      <c r="IE13" s="65"/>
      <c r="IF13" s="65"/>
      <c r="IG13" s="65"/>
      <c r="IH13" s="63"/>
      <c r="II13" s="65"/>
      <c r="IJ13" s="65"/>
      <c r="IK13" s="65"/>
      <c r="IL13" s="63"/>
      <c r="IM13" s="65"/>
      <c r="IN13" s="65"/>
      <c r="IO13" s="65"/>
      <c r="IP13" s="63"/>
      <c r="IQ13" s="65"/>
      <c r="IR13" s="65"/>
      <c r="IS13" s="65"/>
      <c r="IT13" s="63"/>
      <c r="IU13" s="65"/>
      <c r="IV13" s="65"/>
      <c r="IW13" s="65"/>
      <c r="IX13" s="63"/>
      <c r="IY13" s="65"/>
      <c r="IZ13" s="65"/>
      <c r="JA13" s="65"/>
      <c r="JB13" s="63"/>
      <c r="JC13" s="65"/>
      <c r="JD13" s="65"/>
      <c r="JE13" s="65"/>
      <c r="JF13" s="63"/>
      <c r="JH13" s="39" t="b">
        <f t="shared" ref="JH13:JH14" si="146">IF(L13="yes",K13)</f>
        <v>0</v>
      </c>
      <c r="JI13" s="10" t="b">
        <f t="shared" ref="JI13:JI14" si="147">IF(P13="yes",O13)</f>
        <v>0</v>
      </c>
      <c r="JJ13" s="10" t="b">
        <f t="shared" ref="JJ13:JJ14" si="148">IF(T13="yes",S13)</f>
        <v>0</v>
      </c>
      <c r="JK13" s="10" t="b">
        <f t="shared" ref="JK13:JK14" si="149">IF(X13="yes",W13)</f>
        <v>0</v>
      </c>
      <c r="JL13" s="10" t="b">
        <f t="shared" ref="JL13:JL14" si="150">IF(AB13="yes",AA13)</f>
        <v>0</v>
      </c>
      <c r="JM13" s="10" t="b">
        <f t="shared" ref="JM13:JM14" si="151">IF(AF13="yes",AE13)</f>
        <v>0</v>
      </c>
      <c r="JN13" s="10" t="b">
        <f t="shared" ref="JN13:JN14" si="152">IF(AJ13="yes",AI13)</f>
        <v>0</v>
      </c>
      <c r="JO13" s="10" t="b">
        <f t="shared" ref="JO13:JO14" si="153">IF(AN13="yes",AM13)</f>
        <v>0</v>
      </c>
      <c r="JP13" s="10" t="b">
        <f t="shared" ref="JP13:JP14" si="154">IF(AR13="yes",AQ13)</f>
        <v>0</v>
      </c>
      <c r="JQ13" s="10" t="b">
        <f t="shared" ref="JQ13:JQ14" si="155">IF(AV13="yes",AU13)</f>
        <v>0</v>
      </c>
      <c r="JR13" s="10" t="b">
        <f t="shared" ref="JR13:JR14" si="156">IF(AZ13="yes",AY13)</f>
        <v>0</v>
      </c>
      <c r="JS13" s="10" t="b">
        <f t="shared" ref="JS13:JS14" si="157">IF(BD13="yes",BC13)</f>
        <v>0</v>
      </c>
      <c r="JT13" s="10" t="b">
        <f t="shared" ref="JT13:JT14" si="158">IF(BH13="yes",BG13)</f>
        <v>0</v>
      </c>
      <c r="JU13" s="10" t="b">
        <f t="shared" ref="JU13:JU14" si="159">IF(BL13="yes",BK13)</f>
        <v>0</v>
      </c>
      <c r="JV13" s="10" t="b">
        <f t="shared" ref="JV13:JV14" si="160">IF(BP13="yes",BO13)</f>
        <v>0</v>
      </c>
      <c r="JW13" s="10" t="b">
        <f t="shared" ref="JW13:JW14" si="161">IF(BT13="yes",BS13)</f>
        <v>0</v>
      </c>
      <c r="JX13" s="10" t="b">
        <f t="shared" ref="JX13:JX14" si="162">IF(BX13="yes",BW13)</f>
        <v>0</v>
      </c>
      <c r="JY13" s="10" t="b">
        <f t="shared" ref="JY13:JY14" si="163">IF(CB13="yes",CA13)</f>
        <v>0</v>
      </c>
      <c r="JZ13" s="10" t="b">
        <f t="shared" ref="JZ13:JZ14" si="164">IF(CF13="yes",CE13)</f>
        <v>0</v>
      </c>
      <c r="KA13" s="10" t="b">
        <f t="shared" ref="KA13:KA14" si="165">IF(CJ13="yes",CI13)</f>
        <v>0</v>
      </c>
      <c r="KB13" s="10" t="b">
        <f t="shared" ref="KB13:KB14" si="166">IF(CN13="yes",CM13)</f>
        <v>0</v>
      </c>
      <c r="KC13" s="10" t="b">
        <f t="shared" ref="KC13:KC14" si="167">IF(CR13="yes",CQ13)</f>
        <v>0</v>
      </c>
      <c r="KD13" s="10" t="b">
        <f t="shared" ref="KD13:KD14" si="168">IF(CV13="yes",CU13)</f>
        <v>0</v>
      </c>
      <c r="KE13" s="10" t="b">
        <f t="shared" ref="KE13:KE14" si="169">IF(CZ13="yes",CY13)</f>
        <v>0</v>
      </c>
      <c r="KF13" s="10" t="b">
        <f t="shared" ref="KF13:KF14" si="170">IF(DD13="yes",DC13)</f>
        <v>0</v>
      </c>
      <c r="KG13" s="10" t="b">
        <f t="shared" ref="KG13:KG14" si="171">IF(DH13="yes",DG13)</f>
        <v>0</v>
      </c>
      <c r="KH13" s="10" t="b">
        <f t="shared" ref="KH13:KH14" si="172">IF(DL13="yes",DK13)</f>
        <v>0</v>
      </c>
      <c r="KI13" s="10" t="b">
        <f t="shared" ref="KI13:KI14" si="173">IF(DP13="yes",DO13)</f>
        <v>0</v>
      </c>
      <c r="KJ13" s="10" t="b">
        <f t="shared" ref="KJ13:KJ14" si="174">IF(DT13="yes",DS13)</f>
        <v>0</v>
      </c>
      <c r="KK13" s="10" t="b">
        <f t="shared" ref="KK13:KK14" si="175">IF(DX13="yes",DW13)</f>
        <v>0</v>
      </c>
      <c r="KL13" s="10" t="b">
        <f t="shared" ref="KL13:KL14" si="176">IF(EB13="yes",EA13)</f>
        <v>0</v>
      </c>
      <c r="KM13" s="10">
        <f t="shared" ref="KM13:KM14" si="177">IF(EF13="yes",EE13)</f>
        <v>1.3</v>
      </c>
      <c r="KN13" s="10">
        <f t="shared" ref="KN13:KN14" si="178">IF(EJ13="yes",EI13)</f>
        <v>1.6</v>
      </c>
      <c r="KO13" s="10">
        <f t="shared" ref="KO13:KO14" si="179">IF(EN13="yes",EM13)</f>
        <v>1.4</v>
      </c>
      <c r="KP13" s="10" t="b">
        <f t="shared" ref="KP13:KP14" si="180">IF(ER13="yes",EQ13)</f>
        <v>0</v>
      </c>
      <c r="KQ13" s="10" t="b">
        <f t="shared" ref="KQ13:KQ14" si="181">IF(EV13="yes",EU13)</f>
        <v>0</v>
      </c>
      <c r="KR13" s="10" t="b">
        <f t="shared" ref="KR13:KR14" si="182">IF(EZ13="yes",EY13)</f>
        <v>0</v>
      </c>
      <c r="KS13" s="10" t="b">
        <f t="shared" ref="KS13:KS14" si="183">IF(FD13="yes",FC13)</f>
        <v>0</v>
      </c>
      <c r="KT13" s="10" t="b">
        <f t="shared" ref="KT13:KT14" si="184">IF(FH13="yes",FG13)</f>
        <v>0</v>
      </c>
      <c r="KU13" s="10" t="b">
        <f t="shared" ref="KU13:KU14" si="185">IF(FL13="yes",FK13)</f>
        <v>0</v>
      </c>
      <c r="KV13" s="10" t="b">
        <f t="shared" ref="KV13:KV14" si="186">IF(FP13="yes",FO13)</f>
        <v>0</v>
      </c>
      <c r="KW13" s="10" t="b">
        <f t="shared" ref="KW13:KW14" si="187">IF(FT13="yes",FS13)</f>
        <v>0</v>
      </c>
      <c r="KX13" s="10" t="b">
        <f t="shared" ref="KX13:KX14" si="188">IF(FX13="yes",FW13)</f>
        <v>0</v>
      </c>
      <c r="KY13" s="10" t="b">
        <f t="shared" ref="KY13:KY14" si="189">IF(GB13="yes",GA13)</f>
        <v>0</v>
      </c>
      <c r="KZ13" s="10" t="b">
        <f t="shared" ref="KZ13:KZ14" si="190">IF(GF13="yes",GE13)</f>
        <v>0</v>
      </c>
      <c r="LA13" s="10" t="b">
        <f t="shared" ref="LA13:LA14" si="191">IF(GJ13="yes",GI13)</f>
        <v>0</v>
      </c>
      <c r="LB13" s="10" t="b">
        <f t="shared" ref="LB13:LB14" si="192">IF(GN13="yes",GM13)</f>
        <v>0</v>
      </c>
      <c r="LC13" s="19" t="b">
        <f t="shared" ref="LC13:LC14" si="193">IF(GR13="yes",GQ13)</f>
        <v>0</v>
      </c>
      <c r="LD13" s="10" t="b">
        <f t="shared" ref="LD13:LD14" si="194">IF(GV13="yes",GU13)</f>
        <v>0</v>
      </c>
      <c r="LE13" s="10" t="b">
        <f t="shared" ref="LE13:LE14" si="195">IF(GZ13="yes",GY13)</f>
        <v>0</v>
      </c>
      <c r="LF13" s="10" t="b">
        <f t="shared" ref="LF13:LF14" si="196">IF(HD13="yes",HC13)</f>
        <v>0</v>
      </c>
      <c r="LG13" s="10" t="b">
        <f t="shared" ref="LG13:LG14" si="197">IF(HH13="yes",HG13)</f>
        <v>0</v>
      </c>
      <c r="LH13" s="10" t="b">
        <f t="shared" ref="LH13:LH14" si="198">IF(HL13="yes",HK13)</f>
        <v>0</v>
      </c>
      <c r="LI13" s="10" t="b">
        <f t="shared" ref="LI13:LI14" si="199">IF(HP13="yes",HO13)</f>
        <v>0</v>
      </c>
      <c r="LJ13" s="10" t="b">
        <f t="shared" ref="LJ13:LJ14" si="200">IF(HT13="yes",HS13)</f>
        <v>0</v>
      </c>
      <c r="LK13" s="10" t="b">
        <f t="shared" ref="LK13:LK14" si="201">IF(HX13="yes",HW13)</f>
        <v>0</v>
      </c>
      <c r="LL13" s="10" t="b">
        <f t="shared" ref="LL13:LL14" si="202">IF(IB13="yes",IA13)</f>
        <v>0</v>
      </c>
      <c r="LM13" s="10" t="b">
        <f t="shared" ref="LM13:LM14" si="203">IF(IF13="yes",IE13)</f>
        <v>0</v>
      </c>
      <c r="LN13" s="10" t="b">
        <f t="shared" ref="LN13:LN14" si="204">IF(IJ13="yes",II13)</f>
        <v>0</v>
      </c>
      <c r="LO13" s="10" t="b">
        <f t="shared" ref="LO13:LO14" si="205">IF(IN13="yes",IM13)</f>
        <v>0</v>
      </c>
      <c r="LP13" s="10" t="b">
        <f t="shared" ref="LP13:LP14" si="206">IF(IR13="yes",IQ13)</f>
        <v>0</v>
      </c>
      <c r="LQ13" s="10" t="b">
        <f t="shared" ref="LQ13:LQ14" si="207">IF(IV13="yes",IU13)</f>
        <v>0</v>
      </c>
      <c r="LR13" s="10" t="b">
        <f t="shared" ref="LR13:LR14" si="208">IF(IZ13="yes",IY13)</f>
        <v>0</v>
      </c>
      <c r="LS13" s="10" t="b">
        <f t="shared" ref="LS13:LS14" si="209">IF(JD13="yes",JC13)</f>
        <v>0</v>
      </c>
    </row>
    <row r="14" spans="1:331" x14ac:dyDescent="0.2">
      <c r="A14" s="11" t="str">
        <f>A10</f>
        <v>Neodymium</v>
      </c>
      <c r="B14" s="11" t="str">
        <f>B10</f>
        <v>kg/MW</v>
      </c>
      <c r="C14" s="11">
        <f t="shared" ref="C14" si="210">C13</f>
        <v>2030</v>
      </c>
      <c r="D14" s="16">
        <f t="shared" si="141"/>
        <v>2.9333333333333336</v>
      </c>
      <c r="E14" s="16">
        <f t="shared" si="142"/>
        <v>2.9</v>
      </c>
      <c r="F14" s="16">
        <f t="shared" si="143"/>
        <v>2.7</v>
      </c>
      <c r="G14" s="16">
        <f t="shared" si="144"/>
        <v>3.2</v>
      </c>
      <c r="H14" s="18">
        <f t="shared" si="145"/>
        <v>3</v>
      </c>
      <c r="I14" s="16" t="e">
        <f>IF(H14&lt;&gt;0,PERCENTILE(JH14:LS14,#REF!),-999)</f>
        <v>#REF!</v>
      </c>
      <c r="J14" s="17" t="e">
        <f>IF(H14&lt;&gt;0,PERCENTILE(JH14:LS14,#REF!),-999)</f>
        <v>#REF!</v>
      </c>
      <c r="K14" s="65"/>
      <c r="L14" s="65"/>
      <c r="M14" s="62"/>
      <c r="N14" s="63"/>
      <c r="O14" s="65"/>
      <c r="P14" s="65"/>
      <c r="Q14" s="62"/>
      <c r="R14" s="63"/>
      <c r="S14" s="65"/>
      <c r="T14" s="65"/>
      <c r="U14" s="62"/>
      <c r="V14" s="63"/>
      <c r="W14" s="65"/>
      <c r="X14" s="65"/>
      <c r="Y14" s="62"/>
      <c r="Z14" s="63"/>
      <c r="AA14" s="65"/>
      <c r="AB14" s="65"/>
      <c r="AC14" s="62"/>
      <c r="AD14" s="63"/>
      <c r="AE14" s="65"/>
      <c r="AF14" s="65"/>
      <c r="AG14" s="62"/>
      <c r="AH14" s="63"/>
      <c r="AI14" s="65"/>
      <c r="AJ14" s="65"/>
      <c r="AK14" s="62"/>
      <c r="AL14" s="63"/>
      <c r="AM14" s="65"/>
      <c r="AN14" s="65"/>
      <c r="AO14" s="65"/>
      <c r="AP14" s="63"/>
      <c r="AQ14" s="65"/>
      <c r="AR14" s="65"/>
      <c r="AS14" s="65"/>
      <c r="AT14" s="63"/>
      <c r="AU14" s="65"/>
      <c r="AV14" s="65"/>
      <c r="AW14" s="65"/>
      <c r="AX14" s="63"/>
      <c r="AY14" s="65"/>
      <c r="AZ14" s="65"/>
      <c r="BA14" s="65"/>
      <c r="BB14" s="63"/>
      <c r="BC14" s="65"/>
      <c r="BD14" s="65"/>
      <c r="BE14" s="65"/>
      <c r="BF14" s="63"/>
      <c r="BG14" s="65"/>
      <c r="BH14" s="65"/>
      <c r="BI14" s="65"/>
      <c r="BJ14" s="63"/>
      <c r="BK14" s="65"/>
      <c r="BL14" s="65"/>
      <c r="BM14" s="65"/>
      <c r="BN14" s="63"/>
      <c r="BO14" s="65"/>
      <c r="BP14" s="65"/>
      <c r="BQ14" s="65"/>
      <c r="BR14" s="63"/>
      <c r="BS14" s="65"/>
      <c r="BT14" s="65"/>
      <c r="BU14" s="65"/>
      <c r="BV14" s="63"/>
      <c r="BW14" s="64"/>
      <c r="BX14" s="65"/>
      <c r="BY14" s="62"/>
      <c r="BZ14" s="63"/>
      <c r="CA14" s="65"/>
      <c r="CB14" s="65"/>
      <c r="CC14" s="65"/>
      <c r="CD14" s="63"/>
      <c r="CE14" s="65"/>
      <c r="CF14" s="65"/>
      <c r="CG14" s="65"/>
      <c r="CH14" s="63"/>
      <c r="CI14" s="65"/>
      <c r="CJ14" s="65"/>
      <c r="CK14" s="65"/>
      <c r="CL14" s="63"/>
      <c r="CM14" s="65"/>
      <c r="CN14" s="65"/>
      <c r="CO14" s="65"/>
      <c r="CP14" s="63"/>
      <c r="CQ14" s="65"/>
      <c r="CR14" s="65"/>
      <c r="CS14" s="65"/>
      <c r="CT14" s="63"/>
      <c r="CU14" s="65"/>
      <c r="CV14" s="65"/>
      <c r="CW14" s="65"/>
      <c r="CX14" s="63"/>
      <c r="CY14" s="65"/>
      <c r="CZ14" s="65"/>
      <c r="DA14" s="65"/>
      <c r="DB14" s="63"/>
      <c r="DC14" s="65"/>
      <c r="DD14" s="65"/>
      <c r="DE14" s="65"/>
      <c r="DF14" s="63"/>
      <c r="DG14" s="65"/>
      <c r="DH14" s="65"/>
      <c r="DI14" s="65"/>
      <c r="DJ14" s="63"/>
      <c r="DK14" s="65"/>
      <c r="DL14" s="65"/>
      <c r="DM14" s="65"/>
      <c r="DN14" s="63"/>
      <c r="DO14" s="65"/>
      <c r="DP14" s="65"/>
      <c r="DQ14" s="65"/>
      <c r="DR14" s="63"/>
      <c r="DS14" s="65"/>
      <c r="DT14" s="65"/>
      <c r="DU14" s="65"/>
      <c r="DV14" s="63"/>
      <c r="DW14" s="65"/>
      <c r="DX14" s="65"/>
      <c r="DY14" s="65"/>
      <c r="DZ14" s="63"/>
      <c r="EA14" s="65"/>
      <c r="EB14" s="65"/>
      <c r="EC14" s="65"/>
      <c r="ED14" s="63"/>
      <c r="EE14" s="65">
        <v>2.7</v>
      </c>
      <c r="EF14" s="65" t="s">
        <v>8</v>
      </c>
      <c r="EG14" s="62">
        <v>2011</v>
      </c>
      <c r="EH14" s="63"/>
      <c r="EI14" s="65">
        <v>3.2</v>
      </c>
      <c r="EJ14" s="65" t="s">
        <v>8</v>
      </c>
      <c r="EK14" s="62">
        <v>2011</v>
      </c>
      <c r="EL14" s="63"/>
      <c r="EM14" s="65">
        <v>2.9</v>
      </c>
      <c r="EN14" s="65" t="s">
        <v>8</v>
      </c>
      <c r="EO14" s="62">
        <v>2011</v>
      </c>
      <c r="EP14" s="63"/>
      <c r="EQ14" s="65"/>
      <c r="ER14" s="65"/>
      <c r="ES14" s="65"/>
      <c r="ET14" s="63"/>
      <c r="EU14" s="65"/>
      <c r="EV14" s="65"/>
      <c r="EW14" s="65"/>
      <c r="EX14" s="63"/>
      <c r="EY14" s="65"/>
      <c r="EZ14" s="65"/>
      <c r="FA14" s="65"/>
      <c r="FB14" s="63"/>
      <c r="FC14" s="65"/>
      <c r="FD14" s="65"/>
      <c r="FE14" s="65"/>
      <c r="FF14" s="63"/>
      <c r="FG14" s="65"/>
      <c r="FH14" s="65"/>
      <c r="FI14" s="65"/>
      <c r="FJ14" s="63"/>
      <c r="FK14" s="65"/>
      <c r="FL14" s="65"/>
      <c r="FM14" s="65"/>
      <c r="FN14" s="63"/>
      <c r="FO14" s="65"/>
      <c r="FP14" s="65"/>
      <c r="FQ14" s="65"/>
      <c r="FR14" s="63"/>
      <c r="FS14" s="65"/>
      <c r="FT14" s="65"/>
      <c r="FU14" s="65"/>
      <c r="FV14" s="63"/>
      <c r="FW14" s="65"/>
      <c r="FX14" s="65"/>
      <c r="FY14" s="65"/>
      <c r="FZ14" s="63"/>
      <c r="GA14" s="65"/>
      <c r="GB14" s="65"/>
      <c r="GC14" s="65"/>
      <c r="GD14" s="63"/>
      <c r="GE14" s="65"/>
      <c r="GF14" s="65"/>
      <c r="GG14" s="65"/>
      <c r="GH14" s="63"/>
      <c r="GI14" s="65"/>
      <c r="GJ14" s="65"/>
      <c r="GK14" s="65"/>
      <c r="GL14" s="63"/>
      <c r="GM14" s="65"/>
      <c r="GN14" s="65"/>
      <c r="GO14" s="65"/>
      <c r="GP14" s="63"/>
      <c r="GQ14" s="65"/>
      <c r="GR14" s="65"/>
      <c r="GS14" s="65"/>
      <c r="GT14" s="63"/>
      <c r="GU14" s="65"/>
      <c r="GV14" s="65"/>
      <c r="GW14" s="62"/>
      <c r="GX14" s="63"/>
      <c r="GY14" s="65"/>
      <c r="GZ14" s="65"/>
      <c r="HA14" s="62"/>
      <c r="HB14" s="63"/>
      <c r="HC14" s="65"/>
      <c r="HD14" s="65"/>
      <c r="HE14" s="65"/>
      <c r="HF14" s="63"/>
      <c r="HG14" s="65"/>
      <c r="HH14" s="65"/>
      <c r="HI14" s="65"/>
      <c r="HJ14" s="63"/>
      <c r="HK14" s="65"/>
      <c r="HL14" s="65"/>
      <c r="HM14" s="65"/>
      <c r="HN14" s="63"/>
      <c r="HO14" s="65"/>
      <c r="HP14" s="65"/>
      <c r="HQ14" s="65"/>
      <c r="HR14" s="63"/>
      <c r="HS14" s="65"/>
      <c r="HT14" s="65"/>
      <c r="HU14" s="65"/>
      <c r="HV14" s="63"/>
      <c r="HW14" s="65"/>
      <c r="HX14" s="65"/>
      <c r="HY14" s="65"/>
      <c r="HZ14" s="63"/>
      <c r="IA14" s="65"/>
      <c r="IB14" s="65"/>
      <c r="IC14" s="65"/>
      <c r="ID14" s="63"/>
      <c r="IE14" s="65"/>
      <c r="IF14" s="65"/>
      <c r="IG14" s="65"/>
      <c r="IH14" s="63"/>
      <c r="II14" s="65"/>
      <c r="IJ14" s="65"/>
      <c r="IK14" s="65"/>
      <c r="IL14" s="63"/>
      <c r="IM14" s="65"/>
      <c r="IN14" s="65"/>
      <c r="IO14" s="65"/>
      <c r="IP14" s="63"/>
      <c r="IQ14" s="65"/>
      <c r="IR14" s="65"/>
      <c r="IS14" s="65"/>
      <c r="IT14" s="63"/>
      <c r="IU14" s="65"/>
      <c r="IV14" s="65"/>
      <c r="IW14" s="65"/>
      <c r="IX14" s="63"/>
      <c r="IY14" s="65"/>
      <c r="IZ14" s="65"/>
      <c r="JA14" s="65"/>
      <c r="JB14" s="63"/>
      <c r="JC14" s="65"/>
      <c r="JD14" s="65"/>
      <c r="JE14" s="65"/>
      <c r="JF14" s="63"/>
      <c r="JH14" s="39" t="b">
        <f t="shared" si="146"/>
        <v>0</v>
      </c>
      <c r="JI14" s="10" t="b">
        <f t="shared" si="147"/>
        <v>0</v>
      </c>
      <c r="JJ14" s="10" t="b">
        <f t="shared" si="148"/>
        <v>0</v>
      </c>
      <c r="JK14" s="10" t="b">
        <f t="shared" si="149"/>
        <v>0</v>
      </c>
      <c r="JL14" s="10" t="b">
        <f t="shared" si="150"/>
        <v>0</v>
      </c>
      <c r="JM14" s="10" t="b">
        <f t="shared" si="151"/>
        <v>0</v>
      </c>
      <c r="JN14" s="10" t="b">
        <f t="shared" si="152"/>
        <v>0</v>
      </c>
      <c r="JO14" s="10" t="b">
        <f t="shared" si="153"/>
        <v>0</v>
      </c>
      <c r="JP14" s="10" t="b">
        <f t="shared" si="154"/>
        <v>0</v>
      </c>
      <c r="JQ14" s="10" t="b">
        <f t="shared" si="155"/>
        <v>0</v>
      </c>
      <c r="JR14" s="10" t="b">
        <f t="shared" si="156"/>
        <v>0</v>
      </c>
      <c r="JS14" s="10" t="b">
        <f t="shared" si="157"/>
        <v>0</v>
      </c>
      <c r="JT14" s="10" t="b">
        <f t="shared" si="158"/>
        <v>0</v>
      </c>
      <c r="JU14" s="10" t="b">
        <f t="shared" si="159"/>
        <v>0</v>
      </c>
      <c r="JV14" s="10" t="b">
        <f t="shared" si="160"/>
        <v>0</v>
      </c>
      <c r="JW14" s="10" t="b">
        <f t="shared" si="161"/>
        <v>0</v>
      </c>
      <c r="JX14" s="10" t="b">
        <f t="shared" si="162"/>
        <v>0</v>
      </c>
      <c r="JY14" s="10" t="b">
        <f t="shared" si="163"/>
        <v>0</v>
      </c>
      <c r="JZ14" s="10" t="b">
        <f t="shared" si="164"/>
        <v>0</v>
      </c>
      <c r="KA14" s="10" t="b">
        <f t="shared" si="165"/>
        <v>0</v>
      </c>
      <c r="KB14" s="10" t="b">
        <f t="shared" si="166"/>
        <v>0</v>
      </c>
      <c r="KC14" s="10" t="b">
        <f t="shared" si="167"/>
        <v>0</v>
      </c>
      <c r="KD14" s="10" t="b">
        <f t="shared" si="168"/>
        <v>0</v>
      </c>
      <c r="KE14" s="10" t="b">
        <f t="shared" si="169"/>
        <v>0</v>
      </c>
      <c r="KF14" s="10" t="b">
        <f t="shared" si="170"/>
        <v>0</v>
      </c>
      <c r="KG14" s="10" t="b">
        <f t="shared" si="171"/>
        <v>0</v>
      </c>
      <c r="KH14" s="10" t="b">
        <f t="shared" si="172"/>
        <v>0</v>
      </c>
      <c r="KI14" s="10" t="b">
        <f t="shared" si="173"/>
        <v>0</v>
      </c>
      <c r="KJ14" s="10" t="b">
        <f t="shared" si="174"/>
        <v>0</v>
      </c>
      <c r="KK14" s="10" t="b">
        <f t="shared" si="175"/>
        <v>0</v>
      </c>
      <c r="KL14" s="10" t="b">
        <f t="shared" si="176"/>
        <v>0</v>
      </c>
      <c r="KM14" s="10">
        <f t="shared" si="177"/>
        <v>2.7</v>
      </c>
      <c r="KN14" s="10">
        <f t="shared" si="178"/>
        <v>3.2</v>
      </c>
      <c r="KO14" s="10">
        <f t="shared" si="179"/>
        <v>2.9</v>
      </c>
      <c r="KP14" s="10" t="b">
        <f t="shared" si="180"/>
        <v>0</v>
      </c>
      <c r="KQ14" s="10" t="b">
        <f t="shared" si="181"/>
        <v>0</v>
      </c>
      <c r="KR14" s="10" t="b">
        <f t="shared" si="182"/>
        <v>0</v>
      </c>
      <c r="KS14" s="10" t="b">
        <f t="shared" si="183"/>
        <v>0</v>
      </c>
      <c r="KT14" s="10" t="b">
        <f t="shared" si="184"/>
        <v>0</v>
      </c>
      <c r="KU14" s="10" t="b">
        <f t="shared" si="185"/>
        <v>0</v>
      </c>
      <c r="KV14" s="10" t="b">
        <f t="shared" si="186"/>
        <v>0</v>
      </c>
      <c r="KW14" s="10" t="b">
        <f t="shared" si="187"/>
        <v>0</v>
      </c>
      <c r="KX14" s="10" t="b">
        <f t="shared" si="188"/>
        <v>0</v>
      </c>
      <c r="KY14" s="10" t="b">
        <f t="shared" si="189"/>
        <v>0</v>
      </c>
      <c r="KZ14" s="10" t="b">
        <f t="shared" si="190"/>
        <v>0</v>
      </c>
      <c r="LA14" s="10" t="b">
        <f t="shared" si="191"/>
        <v>0</v>
      </c>
      <c r="LB14" s="10" t="b">
        <f t="shared" si="192"/>
        <v>0</v>
      </c>
      <c r="LC14" s="19" t="b">
        <f t="shared" si="193"/>
        <v>0</v>
      </c>
      <c r="LD14" s="10" t="b">
        <f t="shared" si="194"/>
        <v>0</v>
      </c>
      <c r="LE14" s="10" t="b">
        <f t="shared" si="195"/>
        <v>0</v>
      </c>
      <c r="LF14" s="10" t="b">
        <f t="shared" si="196"/>
        <v>0</v>
      </c>
      <c r="LG14" s="10" t="b">
        <f t="shared" si="197"/>
        <v>0</v>
      </c>
      <c r="LH14" s="10" t="b">
        <f t="shared" si="198"/>
        <v>0</v>
      </c>
      <c r="LI14" s="10" t="b">
        <f t="shared" si="199"/>
        <v>0</v>
      </c>
      <c r="LJ14" s="10" t="b">
        <f t="shared" si="200"/>
        <v>0</v>
      </c>
      <c r="LK14" s="10" t="b">
        <f t="shared" si="201"/>
        <v>0</v>
      </c>
      <c r="LL14" s="10" t="b">
        <f t="shared" si="202"/>
        <v>0</v>
      </c>
      <c r="LM14" s="10" t="b">
        <f t="shared" si="203"/>
        <v>0</v>
      </c>
      <c r="LN14" s="10" t="b">
        <f t="shared" si="204"/>
        <v>0</v>
      </c>
      <c r="LO14" s="10" t="b">
        <f t="shared" si="205"/>
        <v>0</v>
      </c>
      <c r="LP14" s="10" t="b">
        <f t="shared" si="206"/>
        <v>0</v>
      </c>
      <c r="LQ14" s="10" t="b">
        <f t="shared" si="207"/>
        <v>0</v>
      </c>
      <c r="LR14" s="10" t="b">
        <f t="shared" si="208"/>
        <v>0</v>
      </c>
      <c r="LS14" s="10" t="b">
        <f t="shared" si="209"/>
        <v>0</v>
      </c>
    </row>
    <row r="15" spans="1:331" s="1" customFormat="1" x14ac:dyDescent="0.2">
      <c r="A15" s="3"/>
      <c r="B15" s="4"/>
      <c r="C15" s="4"/>
      <c r="D15" s="48"/>
      <c r="E15" s="48"/>
      <c r="F15" s="48"/>
      <c r="G15" s="48"/>
      <c r="J15" s="3"/>
      <c r="N15" s="3"/>
      <c r="O15" s="52"/>
      <c r="R15" s="3"/>
      <c r="V15" s="3"/>
      <c r="Z15" s="3"/>
      <c r="AD15" s="3"/>
      <c r="AH15" s="3"/>
      <c r="AL15" s="3"/>
      <c r="AP15" s="3"/>
      <c r="AT15" s="3"/>
      <c r="AX15" s="3"/>
      <c r="BB15" s="3"/>
      <c r="BF15" s="3"/>
      <c r="BJ15" s="3"/>
      <c r="BN15" s="3"/>
      <c r="BR15" s="3"/>
      <c r="BV15" s="3"/>
      <c r="BZ15" s="3"/>
      <c r="CD15" s="3"/>
      <c r="CH15" s="3"/>
      <c r="CL15" s="3"/>
      <c r="CP15" s="3"/>
      <c r="CT15" s="3"/>
      <c r="CX15" s="3"/>
      <c r="DB15" s="3"/>
      <c r="DF15" s="3"/>
      <c r="DJ15" s="3"/>
      <c r="DN15" s="3"/>
      <c r="DR15" s="3"/>
      <c r="DV15" s="3"/>
      <c r="DZ15" s="3"/>
      <c r="ED15" s="3"/>
      <c r="EH15" s="3"/>
      <c r="EL15" s="3"/>
      <c r="EP15" s="3"/>
      <c r="ET15" s="3"/>
      <c r="EX15" s="3"/>
      <c r="FB15" s="3"/>
      <c r="FF15" s="3"/>
      <c r="FJ15" s="3"/>
      <c r="FN15" s="3"/>
      <c r="FR15" s="3"/>
      <c r="FV15" s="3"/>
      <c r="FZ15" s="3"/>
      <c r="GD15" s="3"/>
      <c r="GH15" s="3"/>
      <c r="GL15" s="3"/>
      <c r="GP15" s="3"/>
      <c r="GT15" s="3"/>
      <c r="GX15" s="3"/>
      <c r="HB15" s="3"/>
      <c r="HF15" s="3"/>
      <c r="HJ15" s="3"/>
      <c r="HN15" s="3"/>
      <c r="HR15" s="3"/>
      <c r="HV15" s="3"/>
      <c r="HZ15" s="3"/>
      <c r="ID15" s="3"/>
      <c r="IH15" s="3"/>
      <c r="IL15" s="3"/>
      <c r="IP15" s="3"/>
      <c r="IT15" s="3"/>
      <c r="IX15" s="3"/>
      <c r="JB15" s="3"/>
      <c r="JF15" s="3"/>
      <c r="JH15" s="37"/>
      <c r="LC15" s="3"/>
    </row>
    <row r="16" spans="1:331" x14ac:dyDescent="0.2">
      <c r="C16" s="5">
        <v>2050</v>
      </c>
      <c r="D16" s="16"/>
      <c r="E16" s="16"/>
      <c r="F16" s="16"/>
      <c r="G16" s="16"/>
      <c r="H16" s="18"/>
      <c r="I16" s="16"/>
      <c r="J16" s="17"/>
      <c r="K16" s="16"/>
      <c r="L16" s="16"/>
      <c r="M16" s="18"/>
      <c r="N16" s="17"/>
      <c r="O16" s="16"/>
      <c r="P16" s="16"/>
      <c r="Q16" s="18"/>
      <c r="R16" s="17"/>
      <c r="S16" s="16"/>
      <c r="T16" s="16"/>
      <c r="U16" s="18"/>
      <c r="V16" s="17"/>
      <c r="W16" s="16"/>
      <c r="X16" s="16"/>
      <c r="Y16" s="18"/>
      <c r="Z16" s="17"/>
      <c r="AA16" s="16"/>
      <c r="AB16" s="16"/>
      <c r="AC16" s="18"/>
      <c r="AD16" s="17"/>
      <c r="AE16" s="16"/>
      <c r="AF16" s="16"/>
      <c r="AG16" s="18"/>
      <c r="AH16" s="17"/>
      <c r="AI16" s="16"/>
      <c r="AJ16" s="16"/>
      <c r="AK16" s="16"/>
      <c r="AL16" s="17"/>
      <c r="AM16" s="16"/>
      <c r="AN16" s="16"/>
      <c r="AO16" s="16"/>
      <c r="AP16" s="17"/>
      <c r="AQ16" s="16"/>
      <c r="AR16" s="16"/>
      <c r="AS16" s="16"/>
      <c r="AT16" s="17"/>
      <c r="AU16" s="16"/>
      <c r="AV16" s="16"/>
      <c r="AW16" s="16"/>
      <c r="AX16" s="17"/>
      <c r="AY16" s="16"/>
      <c r="AZ16" s="16"/>
      <c r="BA16" s="16"/>
      <c r="BB16" s="17"/>
      <c r="BC16" s="16"/>
      <c r="BD16" s="16"/>
      <c r="BE16" s="16"/>
      <c r="BF16" s="17"/>
      <c r="BG16" s="16"/>
      <c r="BH16" s="16"/>
      <c r="BI16" s="16"/>
      <c r="BJ16" s="17"/>
      <c r="BK16" s="16"/>
      <c r="BL16" s="16"/>
      <c r="BM16" s="16"/>
      <c r="BN16" s="17"/>
      <c r="BO16" s="16"/>
      <c r="BP16" s="16"/>
      <c r="BQ16" s="16"/>
      <c r="BR16" s="17"/>
      <c r="BS16" s="16"/>
      <c r="BT16" s="16"/>
      <c r="BU16" s="16"/>
      <c r="BV16" s="17"/>
      <c r="BW16" s="16"/>
      <c r="BX16" s="16"/>
      <c r="BY16" s="16"/>
      <c r="BZ16" s="17"/>
      <c r="CA16" s="16"/>
      <c r="CB16" s="16"/>
      <c r="CC16" s="16"/>
      <c r="CD16" s="17"/>
      <c r="CE16" s="16"/>
      <c r="CF16" s="16"/>
      <c r="CG16" s="16"/>
      <c r="CH16" s="17"/>
      <c r="CI16" s="16"/>
      <c r="CJ16" s="16"/>
      <c r="CK16" s="16"/>
      <c r="CL16" s="17"/>
      <c r="CM16" s="16"/>
      <c r="CN16" s="16"/>
      <c r="CO16" s="16"/>
      <c r="CP16" s="17"/>
      <c r="CQ16" s="16"/>
      <c r="CR16" s="16"/>
      <c r="CS16" s="16"/>
      <c r="CT16" s="17"/>
      <c r="CU16" s="16"/>
      <c r="CV16" s="16"/>
      <c r="CW16" s="16"/>
      <c r="CX16" s="17"/>
      <c r="CY16" s="16"/>
      <c r="CZ16" s="16"/>
      <c r="DA16" s="16"/>
      <c r="DB16" s="17"/>
      <c r="DC16" s="16"/>
      <c r="DD16" s="16"/>
      <c r="DE16" s="16"/>
      <c r="DF16" s="17"/>
      <c r="DG16" s="16"/>
      <c r="DH16" s="16"/>
      <c r="DI16" s="16"/>
      <c r="DJ16" s="17"/>
      <c r="DK16" s="16"/>
      <c r="DL16" s="16"/>
      <c r="DM16" s="16"/>
      <c r="DN16" s="17"/>
      <c r="DO16" s="16"/>
      <c r="DP16" s="16"/>
      <c r="DQ16" s="16"/>
      <c r="DR16" s="17"/>
      <c r="DS16" s="16"/>
      <c r="DT16" s="16"/>
      <c r="DU16" s="16"/>
      <c r="DV16" s="17"/>
      <c r="DW16" s="16"/>
      <c r="DX16" s="16"/>
      <c r="DY16" s="16"/>
      <c r="DZ16" s="17"/>
      <c r="EA16" s="16"/>
      <c r="EB16" s="16"/>
      <c r="EC16" s="16"/>
      <c r="ED16" s="17"/>
      <c r="EE16" s="16"/>
      <c r="EF16" s="16"/>
      <c r="EG16" s="16"/>
      <c r="EH16" s="17"/>
      <c r="EI16" s="16"/>
      <c r="EJ16" s="16"/>
      <c r="EK16" s="16"/>
      <c r="EL16" s="17"/>
      <c r="EM16" s="16"/>
      <c r="EN16" s="16"/>
      <c r="EO16" s="16"/>
      <c r="EP16" s="17"/>
      <c r="EQ16" s="16"/>
      <c r="ER16" s="16"/>
      <c r="ES16" s="16"/>
      <c r="ET16" s="17"/>
      <c r="EU16" s="16"/>
      <c r="EV16" s="16"/>
      <c r="EW16" s="16"/>
      <c r="EX16" s="17"/>
      <c r="EY16" s="16"/>
      <c r="EZ16" s="16"/>
      <c r="FA16" s="16"/>
      <c r="FB16" s="17"/>
      <c r="FC16" s="16"/>
      <c r="FD16" s="16"/>
      <c r="FE16" s="16"/>
      <c r="FF16" s="17"/>
      <c r="FG16" s="16"/>
      <c r="FH16" s="16"/>
      <c r="FI16" s="16"/>
      <c r="FJ16" s="17"/>
      <c r="FK16" s="16"/>
      <c r="FL16" s="16"/>
      <c r="FM16" s="16"/>
      <c r="FN16" s="17"/>
      <c r="FO16" s="16"/>
      <c r="FP16" s="16"/>
      <c r="FQ16" s="16"/>
      <c r="FR16" s="17"/>
      <c r="FS16" s="16"/>
      <c r="FT16" s="16"/>
      <c r="FU16" s="16"/>
      <c r="FV16" s="17"/>
      <c r="FW16" s="16"/>
      <c r="FX16" s="16"/>
      <c r="FY16" s="16"/>
      <c r="FZ16" s="17"/>
      <c r="GA16" s="16"/>
      <c r="GB16" s="16"/>
      <c r="GC16" s="16"/>
      <c r="GD16" s="17"/>
      <c r="GE16" s="16"/>
      <c r="GF16" s="16"/>
      <c r="GG16" s="16"/>
      <c r="GH16" s="17"/>
      <c r="GI16" s="16"/>
      <c r="GJ16" s="16"/>
      <c r="GK16" s="16"/>
      <c r="GL16" s="17"/>
      <c r="GM16" s="16"/>
      <c r="GN16" s="16"/>
      <c r="GO16" s="16"/>
      <c r="GP16" s="17"/>
      <c r="GQ16" s="16"/>
      <c r="GR16" s="16"/>
      <c r="GS16" s="16"/>
      <c r="GT16" s="17"/>
      <c r="GU16" s="16"/>
      <c r="GV16" s="16"/>
      <c r="GW16" s="16"/>
      <c r="GX16" s="17"/>
      <c r="GY16" s="16"/>
      <c r="GZ16" s="16"/>
      <c r="HA16" s="16"/>
      <c r="HB16" s="17"/>
      <c r="HC16" s="16"/>
      <c r="HD16" s="16"/>
      <c r="HE16" s="16"/>
      <c r="HF16" s="17"/>
      <c r="HG16" s="16"/>
      <c r="HH16" s="16"/>
      <c r="HI16" s="16"/>
      <c r="HJ16" s="17"/>
      <c r="HK16" s="16"/>
      <c r="HL16" s="16"/>
      <c r="HM16" s="16"/>
      <c r="HN16" s="17"/>
      <c r="HO16" s="16"/>
      <c r="HP16" s="16"/>
      <c r="HQ16" s="16"/>
      <c r="HR16" s="17"/>
      <c r="HS16" s="16"/>
      <c r="HT16" s="16"/>
      <c r="HU16" s="16"/>
      <c r="HV16" s="17"/>
      <c r="HW16" s="16"/>
      <c r="HX16" s="16"/>
      <c r="HY16" s="16"/>
      <c r="HZ16" s="17"/>
      <c r="IA16" s="16"/>
      <c r="IB16" s="16"/>
      <c r="IC16" s="16"/>
      <c r="ID16" s="17"/>
      <c r="IE16" s="16"/>
      <c r="IF16" s="16"/>
      <c r="IG16" s="16"/>
      <c r="IH16" s="17"/>
      <c r="II16" s="16"/>
      <c r="IJ16" s="16"/>
      <c r="IK16" s="16"/>
      <c r="IL16" s="17"/>
      <c r="IM16" s="16"/>
      <c r="IN16" s="16"/>
      <c r="IO16" s="16"/>
      <c r="IP16" s="17"/>
      <c r="IQ16" s="16"/>
      <c r="IR16" s="16"/>
      <c r="IS16" s="16"/>
      <c r="IT16" s="17"/>
      <c r="IU16" s="16"/>
      <c r="IV16" s="16"/>
      <c r="IW16" s="16"/>
      <c r="IX16" s="17"/>
      <c r="IY16" s="16"/>
      <c r="IZ16" s="16"/>
      <c r="JA16" s="16"/>
      <c r="JB16" s="17"/>
      <c r="JC16" s="16"/>
      <c r="JD16" s="16"/>
      <c r="JE16" s="16"/>
      <c r="JF16" s="17"/>
      <c r="LD16" s="7"/>
      <c r="LE16" s="7"/>
      <c r="LF16" s="7"/>
      <c r="LG16" s="7"/>
      <c r="LH16" s="7"/>
      <c r="LI16" s="7"/>
      <c r="LJ16" s="7"/>
      <c r="LK16" s="7"/>
      <c r="LL16" s="7"/>
      <c r="LM16" s="7"/>
      <c r="LN16" s="7"/>
      <c r="LO16" s="7"/>
      <c r="LP16" s="7"/>
      <c r="LQ16" s="7"/>
      <c r="LR16" s="7"/>
      <c r="LS16" s="7"/>
    </row>
    <row r="17" spans="1:331" x14ac:dyDescent="0.2">
      <c r="A17" s="11" t="str">
        <f>A13</f>
        <v>Dysprosium</v>
      </c>
      <c r="B17" s="11" t="str">
        <f>B13</f>
        <v>kg/MW</v>
      </c>
      <c r="C17" s="11">
        <f>C16</f>
        <v>2050</v>
      </c>
      <c r="D17" s="16">
        <f t="shared" ref="D17:D18" si="211">IF(H17&lt;&gt;0,AVERAGE(JH17:LS17),-999)</f>
        <v>0.7</v>
      </c>
      <c r="E17" s="16">
        <f t="shared" ref="E17:E18" si="212">IF(H17&lt;&gt;0,MEDIAN(JH17:LS17),-999)</f>
        <v>0.7</v>
      </c>
      <c r="F17" s="16">
        <f t="shared" ref="F17:F18" si="213">IF(H17&lt;&gt;0,MIN(JH17:LS17),-999)</f>
        <v>0.7</v>
      </c>
      <c r="G17" s="16">
        <f t="shared" ref="G17:G18" si="214">IF(H17&lt;&gt;0,MAX(JH17:LS17),-999)</f>
        <v>0.7</v>
      </c>
      <c r="H17" s="18">
        <f t="shared" ref="H17:H18" si="215">COUNT(JH17:LS17)</f>
        <v>1</v>
      </c>
      <c r="I17" s="16" t="e">
        <f>IF(H17&lt;&gt;0,PERCENTILE(JH17:LS17,#REF!),-999)</f>
        <v>#REF!</v>
      </c>
      <c r="J17" s="17" t="e">
        <f>IF(H17&lt;&gt;0,PERCENTILE(JH17:LS17,#REF!),-999)</f>
        <v>#REF!</v>
      </c>
      <c r="K17" s="65"/>
      <c r="L17" s="65"/>
      <c r="M17" s="62"/>
      <c r="N17" s="63"/>
      <c r="O17" s="65"/>
      <c r="P17" s="65"/>
      <c r="Q17" s="62"/>
      <c r="R17" s="63"/>
      <c r="S17" s="65"/>
      <c r="T17" s="65"/>
      <c r="U17" s="62"/>
      <c r="V17" s="63"/>
      <c r="W17" s="65"/>
      <c r="X17" s="65"/>
      <c r="Y17" s="62"/>
      <c r="Z17" s="63"/>
      <c r="AA17" s="65"/>
      <c r="AB17" s="65"/>
      <c r="AC17" s="62"/>
      <c r="AD17" s="63"/>
      <c r="AE17" s="65"/>
      <c r="AF17" s="65"/>
      <c r="AG17" s="62"/>
      <c r="AH17" s="63"/>
      <c r="AI17" s="65"/>
      <c r="AJ17" s="65"/>
      <c r="AK17" s="62"/>
      <c r="AL17" s="63"/>
      <c r="AM17" s="65"/>
      <c r="AN17" s="65"/>
      <c r="AO17" s="65"/>
      <c r="AP17" s="63"/>
      <c r="AQ17" s="65"/>
      <c r="AR17" s="65"/>
      <c r="AS17" s="65"/>
      <c r="AT17" s="63"/>
      <c r="AU17" s="65"/>
      <c r="AV17" s="65"/>
      <c r="AW17" s="65"/>
      <c r="AX17" s="63"/>
      <c r="AY17" s="65"/>
      <c r="AZ17" s="65"/>
      <c r="BA17" s="65"/>
      <c r="BB17" s="63"/>
      <c r="BC17" s="65"/>
      <c r="BD17" s="65"/>
      <c r="BE17" s="65"/>
      <c r="BF17" s="63"/>
      <c r="BG17" s="65"/>
      <c r="BH17" s="65"/>
      <c r="BI17" s="65"/>
      <c r="BJ17" s="63"/>
      <c r="BK17" s="65"/>
      <c r="BL17" s="65"/>
      <c r="BM17" s="65"/>
      <c r="BN17" s="63"/>
      <c r="BO17" s="65"/>
      <c r="BP17" s="65"/>
      <c r="BQ17" s="65"/>
      <c r="BR17" s="63"/>
      <c r="BS17" s="65"/>
      <c r="BT17" s="65"/>
      <c r="BU17" s="65"/>
      <c r="BV17" s="63"/>
      <c r="BW17" s="65">
        <v>0.7</v>
      </c>
      <c r="BX17" s="65" t="s">
        <v>8</v>
      </c>
      <c r="BY17" s="62">
        <v>2018</v>
      </c>
      <c r="BZ17" s="63" t="s">
        <v>351</v>
      </c>
      <c r="CA17" s="65"/>
      <c r="CB17" s="65"/>
      <c r="CC17" s="65"/>
      <c r="CD17" s="63"/>
      <c r="CE17" s="65"/>
      <c r="CF17" s="65"/>
      <c r="CG17" s="65"/>
      <c r="CH17" s="63"/>
      <c r="CI17" s="65"/>
      <c r="CJ17" s="65"/>
      <c r="CK17" s="65"/>
      <c r="CL17" s="63"/>
      <c r="CM17" s="65"/>
      <c r="CN17" s="65"/>
      <c r="CO17" s="65"/>
      <c r="CP17" s="63"/>
      <c r="CQ17" s="65"/>
      <c r="CR17" s="65"/>
      <c r="CS17" s="65"/>
      <c r="CT17" s="63"/>
      <c r="CU17" s="65"/>
      <c r="CV17" s="65"/>
      <c r="CW17" s="65"/>
      <c r="CX17" s="63"/>
      <c r="CY17" s="65"/>
      <c r="CZ17" s="65"/>
      <c r="DA17" s="65"/>
      <c r="DB17" s="63"/>
      <c r="DC17" s="65"/>
      <c r="DD17" s="65"/>
      <c r="DE17" s="65"/>
      <c r="DF17" s="63"/>
      <c r="DG17" s="65"/>
      <c r="DH17" s="65"/>
      <c r="DI17" s="65"/>
      <c r="DJ17" s="63"/>
      <c r="DK17" s="65"/>
      <c r="DL17" s="65"/>
      <c r="DM17" s="65"/>
      <c r="DN17" s="63"/>
      <c r="DO17" s="65"/>
      <c r="DP17" s="65"/>
      <c r="DQ17" s="65"/>
      <c r="DR17" s="63"/>
      <c r="DS17" s="65"/>
      <c r="DT17" s="65"/>
      <c r="DU17" s="65"/>
      <c r="DV17" s="63"/>
      <c r="DW17" s="65"/>
      <c r="DX17" s="65"/>
      <c r="DY17" s="65"/>
      <c r="DZ17" s="63"/>
      <c r="EA17" s="65"/>
      <c r="EB17" s="65"/>
      <c r="EC17" s="65"/>
      <c r="ED17" s="63"/>
      <c r="EE17" s="65"/>
      <c r="EF17" s="65"/>
      <c r="EG17" s="65"/>
      <c r="EH17" s="63"/>
      <c r="EI17" s="65"/>
      <c r="EJ17" s="65"/>
      <c r="EK17" s="65"/>
      <c r="EL17" s="63"/>
      <c r="EM17" s="65"/>
      <c r="EN17" s="65"/>
      <c r="EO17" s="65"/>
      <c r="EP17" s="63"/>
      <c r="EQ17" s="65"/>
      <c r="ER17" s="65"/>
      <c r="ES17" s="65"/>
      <c r="ET17" s="63"/>
      <c r="EU17" s="65"/>
      <c r="EV17" s="65"/>
      <c r="EW17" s="65"/>
      <c r="EX17" s="63"/>
      <c r="EY17" s="65"/>
      <c r="EZ17" s="65"/>
      <c r="FA17" s="65"/>
      <c r="FB17" s="63"/>
      <c r="FC17" s="65"/>
      <c r="FD17" s="65"/>
      <c r="FE17" s="65"/>
      <c r="FF17" s="63"/>
      <c r="FG17" s="65"/>
      <c r="FH17" s="65"/>
      <c r="FI17" s="65"/>
      <c r="FJ17" s="63"/>
      <c r="FK17" s="65"/>
      <c r="FL17" s="65"/>
      <c r="FM17" s="65"/>
      <c r="FN17" s="63"/>
      <c r="FO17" s="65"/>
      <c r="FP17" s="65"/>
      <c r="FQ17" s="65"/>
      <c r="FR17" s="63"/>
      <c r="FS17" s="65"/>
      <c r="FT17" s="65"/>
      <c r="FU17" s="65"/>
      <c r="FV17" s="63"/>
      <c r="FW17" s="65"/>
      <c r="FX17" s="65"/>
      <c r="FY17" s="65"/>
      <c r="FZ17" s="63"/>
      <c r="GA17" s="65"/>
      <c r="GB17" s="65"/>
      <c r="GC17" s="65"/>
      <c r="GD17" s="63"/>
      <c r="GE17" s="65"/>
      <c r="GF17" s="65"/>
      <c r="GG17" s="65"/>
      <c r="GH17" s="63"/>
      <c r="GI17" s="65"/>
      <c r="GJ17" s="65"/>
      <c r="GK17" s="65"/>
      <c r="GL17" s="63"/>
      <c r="GM17" s="65"/>
      <c r="GN17" s="65"/>
      <c r="GO17" s="65"/>
      <c r="GP17" s="63"/>
      <c r="GQ17" s="65"/>
      <c r="GR17" s="65"/>
      <c r="GS17" s="65"/>
      <c r="GT17" s="63"/>
      <c r="GU17" s="65"/>
      <c r="GV17" s="65"/>
      <c r="GW17" s="65"/>
      <c r="GX17" s="63"/>
      <c r="GY17" s="65"/>
      <c r="GZ17" s="65"/>
      <c r="HA17" s="65"/>
      <c r="HB17" s="63"/>
      <c r="HC17" s="65"/>
      <c r="HD17" s="65"/>
      <c r="HE17" s="65"/>
      <c r="HF17" s="63"/>
      <c r="HG17" s="65"/>
      <c r="HH17" s="65"/>
      <c r="HI17" s="65"/>
      <c r="HJ17" s="63"/>
      <c r="HK17" s="65"/>
      <c r="HL17" s="65"/>
      <c r="HM17" s="65"/>
      <c r="HN17" s="63"/>
      <c r="HO17" s="65"/>
      <c r="HP17" s="65"/>
      <c r="HQ17" s="65"/>
      <c r="HR17" s="63"/>
      <c r="HS17" s="65"/>
      <c r="HT17" s="65"/>
      <c r="HU17" s="65"/>
      <c r="HV17" s="63"/>
      <c r="HW17" s="65"/>
      <c r="HX17" s="65"/>
      <c r="HY17" s="65"/>
      <c r="HZ17" s="63"/>
      <c r="IA17" s="65"/>
      <c r="IB17" s="65"/>
      <c r="IC17" s="65"/>
      <c r="ID17" s="63"/>
      <c r="IE17" s="65"/>
      <c r="IF17" s="65"/>
      <c r="IG17" s="65"/>
      <c r="IH17" s="63"/>
      <c r="II17" s="65"/>
      <c r="IJ17" s="65"/>
      <c r="IK17" s="65"/>
      <c r="IL17" s="63"/>
      <c r="IM17" s="65"/>
      <c r="IN17" s="65"/>
      <c r="IO17" s="65"/>
      <c r="IP17" s="63"/>
      <c r="IQ17" s="65"/>
      <c r="IR17" s="65"/>
      <c r="IS17" s="65"/>
      <c r="IT17" s="63"/>
      <c r="IU17" s="65"/>
      <c r="IV17" s="65"/>
      <c r="IW17" s="65"/>
      <c r="IX17" s="63"/>
      <c r="IY17" s="65"/>
      <c r="IZ17" s="65"/>
      <c r="JA17" s="65"/>
      <c r="JB17" s="63"/>
      <c r="JC17" s="65"/>
      <c r="JD17" s="65"/>
      <c r="JE17" s="65"/>
      <c r="JF17" s="63"/>
      <c r="JH17" s="39" t="b">
        <f>IF(L17="yes",K17)</f>
        <v>0</v>
      </c>
      <c r="JI17" s="10" t="b">
        <f>IF(P17="yes",O17)</f>
        <v>0</v>
      </c>
      <c r="JJ17" s="10" t="b">
        <f>IF(T17="yes",S17)</f>
        <v>0</v>
      </c>
      <c r="JK17" s="10" t="b">
        <f>IF(X17="yes",W17)</f>
        <v>0</v>
      </c>
      <c r="JL17" s="10" t="b">
        <f>IF(AB17="yes",AA17)</f>
        <v>0</v>
      </c>
      <c r="JM17" s="10" t="b">
        <f>IF(AF17="yes",AE17)</f>
        <v>0</v>
      </c>
      <c r="JN17" s="10" t="b">
        <f>IF(AJ17="yes",AI17)</f>
        <v>0</v>
      </c>
      <c r="JO17" s="10" t="b">
        <f>IF(AN17="yes",AM17)</f>
        <v>0</v>
      </c>
      <c r="JP17" s="10" t="b">
        <f>IF(AR17="yes",AQ17)</f>
        <v>0</v>
      </c>
      <c r="JQ17" s="10" t="b">
        <f>IF(AV17="yes",AU17)</f>
        <v>0</v>
      </c>
      <c r="JR17" s="10" t="b">
        <f>IF(AZ17="yes",AY17)</f>
        <v>0</v>
      </c>
      <c r="JS17" s="10" t="b">
        <f>IF(BD17="yes",BC17)</f>
        <v>0</v>
      </c>
      <c r="JT17" s="10" t="b">
        <f>IF(BH17="yes",BG17)</f>
        <v>0</v>
      </c>
      <c r="JU17" s="10" t="b">
        <f>IF(BL17="yes",BK17)</f>
        <v>0</v>
      </c>
      <c r="JV17" s="10" t="b">
        <f>IF(BP17="yes",BO17)</f>
        <v>0</v>
      </c>
      <c r="JW17" s="10" t="b">
        <f>IF(BT17="yes",BS17)</f>
        <v>0</v>
      </c>
      <c r="JX17" s="10">
        <f>IF(BX17="yes",BW17)</f>
        <v>0.7</v>
      </c>
      <c r="JY17" s="10" t="b">
        <f>IF(CB17="yes",CA17)</f>
        <v>0</v>
      </c>
      <c r="JZ17" s="10" t="b">
        <f>IF(CF17="yes",CE17)</f>
        <v>0</v>
      </c>
      <c r="KA17" s="10" t="b">
        <f>IF(CJ17="yes",CI17)</f>
        <v>0</v>
      </c>
      <c r="KB17" s="10" t="b">
        <f>IF(CN17="yes",CM17)</f>
        <v>0</v>
      </c>
      <c r="KC17" s="10" t="b">
        <f>IF(CR17="yes",CQ17)</f>
        <v>0</v>
      </c>
      <c r="KD17" s="10" t="b">
        <f>IF(CV17="yes",CU17)</f>
        <v>0</v>
      </c>
      <c r="KE17" s="10" t="b">
        <f>IF(CZ17="yes",CY17)</f>
        <v>0</v>
      </c>
      <c r="KF17" s="10" t="b">
        <f>IF(DD17="yes",DC17)</f>
        <v>0</v>
      </c>
      <c r="KG17" s="10" t="b">
        <f>IF(DH17="yes",DG17)</f>
        <v>0</v>
      </c>
      <c r="KH17" s="10" t="b">
        <f>IF(DL17="yes",DK17)</f>
        <v>0</v>
      </c>
      <c r="KI17" s="10" t="b">
        <f>IF(DP17="yes",DO17)</f>
        <v>0</v>
      </c>
      <c r="KJ17" s="10" t="b">
        <f>IF(DT17="yes",DS17)</f>
        <v>0</v>
      </c>
      <c r="KK17" s="10" t="b">
        <f>IF(DX17="yes",DW17)</f>
        <v>0</v>
      </c>
      <c r="KL17" s="10" t="b">
        <f>IF(EB17="yes",EA17)</f>
        <v>0</v>
      </c>
      <c r="KM17" s="10" t="b">
        <f>IF(EF17="yes",EE17)</f>
        <v>0</v>
      </c>
      <c r="KN17" s="10" t="b">
        <f>IF(EJ17="yes",EI17)</f>
        <v>0</v>
      </c>
      <c r="KO17" s="10" t="b">
        <f>IF(EN17="yes",EM17)</f>
        <v>0</v>
      </c>
      <c r="KP17" s="10" t="b">
        <f>IF(ER17="yes",EQ17)</f>
        <v>0</v>
      </c>
      <c r="KQ17" s="10" t="b">
        <f>IF(EV17="yes",EU17)</f>
        <v>0</v>
      </c>
      <c r="KR17" s="10" t="b">
        <f>IF(EZ17="yes",EY17)</f>
        <v>0</v>
      </c>
      <c r="KS17" s="10" t="b">
        <f>IF(FD17="yes",FC17)</f>
        <v>0</v>
      </c>
      <c r="KT17" s="10" t="b">
        <f>IF(FH17="yes",FG17)</f>
        <v>0</v>
      </c>
      <c r="KU17" s="10" t="b">
        <f>IF(FL17="yes",FK17)</f>
        <v>0</v>
      </c>
      <c r="KV17" s="10" t="b">
        <f>IF(FP17="yes",FO17)</f>
        <v>0</v>
      </c>
      <c r="KW17" s="10" t="b">
        <f>IF(FT17="yes",FS17)</f>
        <v>0</v>
      </c>
      <c r="KX17" s="10" t="b">
        <f>IF(FX17="yes",FW17)</f>
        <v>0</v>
      </c>
      <c r="KY17" s="10" t="b">
        <f>IF(GB17="yes",GA17)</f>
        <v>0</v>
      </c>
      <c r="KZ17" s="10" t="b">
        <f>IF(GF17="yes",GE17)</f>
        <v>0</v>
      </c>
      <c r="LA17" s="10" t="b">
        <f>IF(GJ17="yes",GI17)</f>
        <v>0</v>
      </c>
      <c r="LB17" s="10" t="b">
        <f>IF(GN17="yes",GM17)</f>
        <v>0</v>
      </c>
      <c r="LC17" s="19" t="b">
        <f>IF(GR17="yes",GQ17)</f>
        <v>0</v>
      </c>
      <c r="LD17" s="10" t="b">
        <f t="shared" ref="LD17:LD18" si="216">IF(GV17="yes",GU17)</f>
        <v>0</v>
      </c>
      <c r="LE17" s="10" t="b">
        <f t="shared" ref="LE17:LE18" si="217">IF(GZ17="yes",GY17)</f>
        <v>0</v>
      </c>
      <c r="LF17" s="10" t="b">
        <f t="shared" ref="LF17:LF18" si="218">IF(HD17="yes",HC17)</f>
        <v>0</v>
      </c>
      <c r="LG17" s="10" t="b">
        <f t="shared" ref="LG17:LG18" si="219">IF(HH17="yes",HG17)</f>
        <v>0</v>
      </c>
      <c r="LH17" s="10" t="b">
        <f t="shared" ref="LH17:LH18" si="220">IF(HL17="yes",HK17)</f>
        <v>0</v>
      </c>
      <c r="LI17" s="10" t="b">
        <f t="shared" ref="LI17:LI18" si="221">IF(HP17="yes",HO17)</f>
        <v>0</v>
      </c>
      <c r="LJ17" s="10" t="b">
        <f t="shared" ref="LJ17:LJ18" si="222">IF(HT17="yes",HS17)</f>
        <v>0</v>
      </c>
      <c r="LK17" s="10" t="b">
        <f t="shared" ref="LK17:LK18" si="223">IF(HX17="yes",HW17)</f>
        <v>0</v>
      </c>
      <c r="LL17" s="10" t="b">
        <f t="shared" ref="LL17:LL18" si="224">IF(IB17="yes",IA17)</f>
        <v>0</v>
      </c>
      <c r="LM17" s="10" t="b">
        <f t="shared" ref="LM17:LM18" si="225">IF(IF17="yes",IE17)</f>
        <v>0</v>
      </c>
      <c r="LN17" s="10" t="b">
        <f t="shared" ref="LN17:LN18" si="226">IF(IJ17="yes",II17)</f>
        <v>0</v>
      </c>
      <c r="LO17" s="10" t="b">
        <f t="shared" ref="LO17:LO18" si="227">IF(IN17="yes",IM17)</f>
        <v>0</v>
      </c>
      <c r="LP17" s="10" t="b">
        <f t="shared" ref="LP17:LP18" si="228">IF(IR17="yes",IQ17)</f>
        <v>0</v>
      </c>
      <c r="LQ17" s="10" t="b">
        <f t="shared" ref="LQ17:LQ18" si="229">IF(IV17="yes",IU17)</f>
        <v>0</v>
      </c>
      <c r="LR17" s="10" t="b">
        <f t="shared" ref="LR17:LR18" si="230">IF(IZ17="yes",IY17)</f>
        <v>0</v>
      </c>
      <c r="LS17" s="10" t="b">
        <f t="shared" ref="LS17:LS18" si="231">IF(JD17="yes",JC17)</f>
        <v>0</v>
      </c>
    </row>
    <row r="18" spans="1:331" x14ac:dyDescent="0.2">
      <c r="A18" s="11" t="str">
        <f>A14</f>
        <v>Neodymium</v>
      </c>
      <c r="B18" s="11" t="str">
        <f>B14</f>
        <v>kg/MW</v>
      </c>
      <c r="C18" s="11">
        <f t="shared" ref="C18" si="232">C17</f>
        <v>2050</v>
      </c>
      <c r="D18" s="16">
        <f t="shared" si="211"/>
        <v>2.2999999999999998</v>
      </c>
      <c r="E18" s="16">
        <f t="shared" si="212"/>
        <v>2.2999999999999998</v>
      </c>
      <c r="F18" s="16">
        <f t="shared" si="213"/>
        <v>2.2999999999999998</v>
      </c>
      <c r="G18" s="16">
        <f t="shared" si="214"/>
        <v>2.2999999999999998</v>
      </c>
      <c r="H18" s="18">
        <f t="shared" si="215"/>
        <v>1</v>
      </c>
      <c r="I18" s="16" t="e">
        <f>IF(H18&lt;&gt;0,PERCENTILE(JH18:LS18,#REF!),-999)</f>
        <v>#REF!</v>
      </c>
      <c r="J18" s="17" t="e">
        <f>IF(H18&lt;&gt;0,PERCENTILE(JH18:LS18,#REF!),-999)</f>
        <v>#REF!</v>
      </c>
      <c r="K18" s="65"/>
      <c r="L18" s="65"/>
      <c r="M18" s="62"/>
      <c r="N18" s="63"/>
      <c r="O18" s="65"/>
      <c r="P18" s="65"/>
      <c r="Q18" s="62"/>
      <c r="R18" s="63"/>
      <c r="S18" s="65"/>
      <c r="T18" s="65"/>
      <c r="U18" s="62"/>
      <c r="V18" s="63"/>
      <c r="W18" s="65"/>
      <c r="X18" s="65"/>
      <c r="Y18" s="62"/>
      <c r="Z18" s="63"/>
      <c r="AA18" s="65"/>
      <c r="AB18" s="65"/>
      <c r="AC18" s="62"/>
      <c r="AD18" s="63"/>
      <c r="AE18" s="65"/>
      <c r="AF18" s="65"/>
      <c r="AG18" s="62"/>
      <c r="AH18" s="63"/>
      <c r="AI18" s="65"/>
      <c r="AJ18" s="65"/>
      <c r="AK18" s="62"/>
      <c r="AL18" s="63"/>
      <c r="AM18" s="65"/>
      <c r="AN18" s="65"/>
      <c r="AO18" s="65"/>
      <c r="AP18" s="63"/>
      <c r="AQ18" s="65"/>
      <c r="AR18" s="65"/>
      <c r="AS18" s="65"/>
      <c r="AT18" s="63"/>
      <c r="AU18" s="65"/>
      <c r="AV18" s="65"/>
      <c r="AW18" s="65"/>
      <c r="AX18" s="63"/>
      <c r="AY18" s="65"/>
      <c r="AZ18" s="65"/>
      <c r="BA18" s="65"/>
      <c r="BB18" s="63"/>
      <c r="BC18" s="65"/>
      <c r="BD18" s="65"/>
      <c r="BE18" s="65"/>
      <c r="BF18" s="63"/>
      <c r="BG18" s="65"/>
      <c r="BH18" s="65"/>
      <c r="BI18" s="65"/>
      <c r="BJ18" s="63"/>
      <c r="BK18" s="65"/>
      <c r="BL18" s="65"/>
      <c r="BM18" s="65"/>
      <c r="BN18" s="63"/>
      <c r="BO18" s="65"/>
      <c r="BP18" s="65"/>
      <c r="BQ18" s="65"/>
      <c r="BR18" s="63"/>
      <c r="BS18" s="65"/>
      <c r="BT18" s="65"/>
      <c r="BU18" s="65"/>
      <c r="BV18" s="63"/>
      <c r="BW18" s="65">
        <v>2.2999999999999998</v>
      </c>
      <c r="BX18" s="65" t="s">
        <v>8</v>
      </c>
      <c r="BY18" s="62">
        <v>2018</v>
      </c>
      <c r="BZ18" s="63" t="s">
        <v>351</v>
      </c>
      <c r="CA18" s="65"/>
      <c r="CB18" s="65"/>
      <c r="CC18" s="65"/>
      <c r="CD18" s="63"/>
      <c r="CE18" s="65"/>
      <c r="CF18" s="65"/>
      <c r="CG18" s="65"/>
      <c r="CH18" s="63"/>
      <c r="CI18" s="65"/>
      <c r="CJ18" s="65"/>
      <c r="CK18" s="65"/>
      <c r="CL18" s="63"/>
      <c r="CM18" s="65"/>
      <c r="CN18" s="65"/>
      <c r="CO18" s="65"/>
      <c r="CP18" s="63"/>
      <c r="CQ18" s="65"/>
      <c r="CR18" s="65"/>
      <c r="CS18" s="65"/>
      <c r="CT18" s="63"/>
      <c r="CU18" s="65"/>
      <c r="CV18" s="65"/>
      <c r="CW18" s="65"/>
      <c r="CX18" s="63"/>
      <c r="CY18" s="65"/>
      <c r="CZ18" s="65"/>
      <c r="DA18" s="65"/>
      <c r="DB18" s="63"/>
      <c r="DC18" s="65"/>
      <c r="DD18" s="65"/>
      <c r="DE18" s="65"/>
      <c r="DF18" s="63"/>
      <c r="DG18" s="65"/>
      <c r="DH18" s="65"/>
      <c r="DI18" s="65"/>
      <c r="DJ18" s="63"/>
      <c r="DK18" s="65"/>
      <c r="DL18" s="65"/>
      <c r="DM18" s="65"/>
      <c r="DN18" s="63"/>
      <c r="DO18" s="65"/>
      <c r="DP18" s="65"/>
      <c r="DQ18" s="65"/>
      <c r="DR18" s="63"/>
      <c r="DS18" s="65"/>
      <c r="DT18" s="65"/>
      <c r="DU18" s="65"/>
      <c r="DV18" s="63"/>
      <c r="DW18" s="65"/>
      <c r="DX18" s="65"/>
      <c r="DY18" s="65"/>
      <c r="DZ18" s="63"/>
      <c r="EA18" s="65"/>
      <c r="EB18" s="65"/>
      <c r="EC18" s="65"/>
      <c r="ED18" s="63"/>
      <c r="EE18" s="65"/>
      <c r="EF18" s="65"/>
      <c r="EG18" s="65"/>
      <c r="EH18" s="63"/>
      <c r="EI18" s="65"/>
      <c r="EJ18" s="65"/>
      <c r="EK18" s="65"/>
      <c r="EL18" s="63"/>
      <c r="EM18" s="65"/>
      <c r="EN18" s="65"/>
      <c r="EO18" s="65"/>
      <c r="EP18" s="63"/>
      <c r="EQ18" s="65"/>
      <c r="ER18" s="65"/>
      <c r="ES18" s="65"/>
      <c r="ET18" s="63"/>
      <c r="EU18" s="65"/>
      <c r="EV18" s="65"/>
      <c r="EW18" s="65"/>
      <c r="EX18" s="63"/>
      <c r="EY18" s="65"/>
      <c r="EZ18" s="65"/>
      <c r="FA18" s="65"/>
      <c r="FB18" s="63"/>
      <c r="FC18" s="65"/>
      <c r="FD18" s="65"/>
      <c r="FE18" s="65"/>
      <c r="FF18" s="63"/>
      <c r="FG18" s="65"/>
      <c r="FH18" s="65"/>
      <c r="FI18" s="65"/>
      <c r="FJ18" s="63"/>
      <c r="FK18" s="65"/>
      <c r="FL18" s="65"/>
      <c r="FM18" s="65"/>
      <c r="FN18" s="63"/>
      <c r="FO18" s="65"/>
      <c r="FP18" s="65"/>
      <c r="FQ18" s="65"/>
      <c r="FR18" s="63"/>
      <c r="FS18" s="65"/>
      <c r="FT18" s="65"/>
      <c r="FU18" s="65"/>
      <c r="FV18" s="63"/>
      <c r="FW18" s="65"/>
      <c r="FX18" s="65"/>
      <c r="FY18" s="65"/>
      <c r="FZ18" s="63"/>
      <c r="GA18" s="65"/>
      <c r="GB18" s="65"/>
      <c r="GC18" s="65"/>
      <c r="GD18" s="63"/>
      <c r="GE18" s="65"/>
      <c r="GF18" s="65"/>
      <c r="GG18" s="65"/>
      <c r="GH18" s="63"/>
      <c r="GI18" s="65"/>
      <c r="GJ18" s="65"/>
      <c r="GK18" s="65"/>
      <c r="GL18" s="63"/>
      <c r="GM18" s="65"/>
      <c r="GN18" s="65"/>
      <c r="GO18" s="65"/>
      <c r="GP18" s="63"/>
      <c r="GQ18" s="65"/>
      <c r="GR18" s="65"/>
      <c r="GS18" s="65"/>
      <c r="GT18" s="63"/>
      <c r="GU18" s="65"/>
      <c r="GV18" s="65"/>
      <c r="GW18" s="65"/>
      <c r="GX18" s="63"/>
      <c r="GY18" s="65"/>
      <c r="GZ18" s="65"/>
      <c r="HA18" s="65"/>
      <c r="HB18" s="63"/>
      <c r="HC18" s="65"/>
      <c r="HD18" s="65"/>
      <c r="HE18" s="65"/>
      <c r="HF18" s="63"/>
      <c r="HG18" s="65"/>
      <c r="HH18" s="65"/>
      <c r="HI18" s="65"/>
      <c r="HJ18" s="63"/>
      <c r="HK18" s="65"/>
      <c r="HL18" s="65"/>
      <c r="HM18" s="65"/>
      <c r="HN18" s="63"/>
      <c r="HO18" s="65"/>
      <c r="HP18" s="65"/>
      <c r="HQ18" s="65"/>
      <c r="HR18" s="63"/>
      <c r="HS18" s="65"/>
      <c r="HT18" s="65"/>
      <c r="HU18" s="65"/>
      <c r="HV18" s="63"/>
      <c r="HW18" s="65"/>
      <c r="HX18" s="65"/>
      <c r="HY18" s="65"/>
      <c r="HZ18" s="63"/>
      <c r="IA18" s="65"/>
      <c r="IB18" s="65"/>
      <c r="IC18" s="65"/>
      <c r="ID18" s="63"/>
      <c r="IE18" s="65"/>
      <c r="IF18" s="65"/>
      <c r="IG18" s="65"/>
      <c r="IH18" s="63"/>
      <c r="II18" s="65"/>
      <c r="IJ18" s="65"/>
      <c r="IK18" s="65"/>
      <c r="IL18" s="63"/>
      <c r="IM18" s="65"/>
      <c r="IN18" s="65"/>
      <c r="IO18" s="65"/>
      <c r="IP18" s="63"/>
      <c r="IQ18" s="65"/>
      <c r="IR18" s="65"/>
      <c r="IS18" s="65"/>
      <c r="IT18" s="63"/>
      <c r="IU18" s="65"/>
      <c r="IV18" s="65"/>
      <c r="IW18" s="65"/>
      <c r="IX18" s="63"/>
      <c r="IY18" s="65"/>
      <c r="IZ18" s="65"/>
      <c r="JA18" s="65"/>
      <c r="JB18" s="63"/>
      <c r="JC18" s="65"/>
      <c r="JD18" s="65"/>
      <c r="JE18" s="65"/>
      <c r="JF18" s="63"/>
      <c r="JH18" s="39" t="b">
        <f>IF(L18="yes",K18)</f>
        <v>0</v>
      </c>
      <c r="JI18" s="10" t="b">
        <f>IF(P18="yes",O18)</f>
        <v>0</v>
      </c>
      <c r="JJ18" s="10" t="b">
        <f>IF(T18="yes",S18)</f>
        <v>0</v>
      </c>
      <c r="JK18" s="10" t="b">
        <f>IF(X18="yes",W18)</f>
        <v>0</v>
      </c>
      <c r="JL18" s="10" t="b">
        <f>IF(AB18="yes",AA18)</f>
        <v>0</v>
      </c>
      <c r="JM18" s="10" t="b">
        <f>IF(AF18="yes",AE18)</f>
        <v>0</v>
      </c>
      <c r="JN18" s="10" t="b">
        <f>IF(AJ18="yes",AI18)</f>
        <v>0</v>
      </c>
      <c r="JO18" s="10" t="b">
        <f>IF(AN18="yes",AM18)</f>
        <v>0</v>
      </c>
      <c r="JP18" s="10" t="b">
        <f>IF(AR18="yes",AQ18)</f>
        <v>0</v>
      </c>
      <c r="JQ18" s="10" t="b">
        <f>IF(AV18="yes",AU18)</f>
        <v>0</v>
      </c>
      <c r="JR18" s="10" t="b">
        <f>IF(AZ18="yes",AY18)</f>
        <v>0</v>
      </c>
      <c r="JS18" s="10" t="b">
        <f>IF(BD18="yes",BC18)</f>
        <v>0</v>
      </c>
      <c r="JT18" s="10" t="b">
        <f>IF(BH18="yes",BG18)</f>
        <v>0</v>
      </c>
      <c r="JU18" s="10" t="b">
        <f>IF(BL18="yes",BK18)</f>
        <v>0</v>
      </c>
      <c r="JV18" s="10" t="b">
        <f>IF(BP18="yes",BO18)</f>
        <v>0</v>
      </c>
      <c r="JW18" s="10" t="b">
        <f>IF(BT18="yes",BS18)</f>
        <v>0</v>
      </c>
      <c r="JX18" s="10">
        <f>IF(BX18="yes",BW18)</f>
        <v>2.2999999999999998</v>
      </c>
      <c r="JY18" s="10" t="b">
        <f>IF(CB18="yes",CA18)</f>
        <v>0</v>
      </c>
      <c r="JZ18" s="10" t="b">
        <f>IF(CF18="yes",CE18)</f>
        <v>0</v>
      </c>
      <c r="KA18" s="10" t="b">
        <f>IF(CJ18="yes",CI18)</f>
        <v>0</v>
      </c>
      <c r="KB18" s="10" t="b">
        <f>IF(CN18="yes",CM18)</f>
        <v>0</v>
      </c>
      <c r="KC18" s="10" t="b">
        <f>IF(CR18="yes",CQ18)</f>
        <v>0</v>
      </c>
      <c r="KD18" s="10" t="b">
        <f>IF(CV18="yes",CU18)</f>
        <v>0</v>
      </c>
      <c r="KE18" s="10" t="b">
        <f>IF(CZ18="yes",CY18)</f>
        <v>0</v>
      </c>
      <c r="KF18" s="10" t="b">
        <f>IF(DD18="yes",DC18)</f>
        <v>0</v>
      </c>
      <c r="KG18" s="10" t="b">
        <f>IF(DH18="yes",DG18)</f>
        <v>0</v>
      </c>
      <c r="KH18" s="10" t="b">
        <f>IF(DL18="yes",DK18)</f>
        <v>0</v>
      </c>
      <c r="KI18" s="10" t="b">
        <f>IF(DP18="yes",DO18)</f>
        <v>0</v>
      </c>
      <c r="KJ18" s="10" t="b">
        <f>IF(DT18="yes",DS18)</f>
        <v>0</v>
      </c>
      <c r="KK18" s="10" t="b">
        <f>IF(DX18="yes",DW18)</f>
        <v>0</v>
      </c>
      <c r="KL18" s="10" t="b">
        <f>IF(EB18="yes",EA18)</f>
        <v>0</v>
      </c>
      <c r="KM18" s="10" t="b">
        <f>IF(EF18="yes",EE18)</f>
        <v>0</v>
      </c>
      <c r="KN18" s="10" t="b">
        <f>IF(EJ18="yes",EI18)</f>
        <v>0</v>
      </c>
      <c r="KO18" s="10" t="b">
        <f>IF(EN18="yes",EM18)</f>
        <v>0</v>
      </c>
      <c r="KP18" s="10" t="b">
        <f>IF(ER18="yes",EQ18)</f>
        <v>0</v>
      </c>
      <c r="KQ18" s="10" t="b">
        <f>IF(EV18="yes",EU18)</f>
        <v>0</v>
      </c>
      <c r="KR18" s="10" t="b">
        <f>IF(EZ18="yes",EY18)</f>
        <v>0</v>
      </c>
      <c r="KS18" s="10" t="b">
        <f>IF(FD18="yes",FC18)</f>
        <v>0</v>
      </c>
      <c r="KT18" s="10" t="b">
        <f>IF(FH18="yes",FG18)</f>
        <v>0</v>
      </c>
      <c r="KU18" s="10" t="b">
        <f>IF(FL18="yes",FK18)</f>
        <v>0</v>
      </c>
      <c r="KV18" s="10" t="b">
        <f>IF(FP18="yes",FO18)</f>
        <v>0</v>
      </c>
      <c r="KW18" s="10" t="b">
        <f>IF(FT18="yes",FS18)</f>
        <v>0</v>
      </c>
      <c r="KX18" s="10" t="b">
        <f>IF(FX18="yes",FW18)</f>
        <v>0</v>
      </c>
      <c r="KY18" s="10" t="b">
        <f>IF(GB18="yes",GA18)</f>
        <v>0</v>
      </c>
      <c r="KZ18" s="10" t="b">
        <f>IF(GF18="yes",GE18)</f>
        <v>0</v>
      </c>
      <c r="LA18" s="10" t="b">
        <f>IF(GJ18="yes",GI18)</f>
        <v>0</v>
      </c>
      <c r="LB18" s="10" t="b">
        <f>IF(GN18="yes",GM18)</f>
        <v>0</v>
      </c>
      <c r="LC18" s="19" t="b">
        <f>IF(GR18="yes",GQ18)</f>
        <v>0</v>
      </c>
      <c r="LD18" s="10" t="b">
        <f t="shared" si="216"/>
        <v>0</v>
      </c>
      <c r="LE18" s="10" t="b">
        <f t="shared" si="217"/>
        <v>0</v>
      </c>
      <c r="LF18" s="10" t="b">
        <f t="shared" si="218"/>
        <v>0</v>
      </c>
      <c r="LG18" s="10" t="b">
        <f t="shared" si="219"/>
        <v>0</v>
      </c>
      <c r="LH18" s="10" t="b">
        <f t="shared" si="220"/>
        <v>0</v>
      </c>
      <c r="LI18" s="10" t="b">
        <f t="shared" si="221"/>
        <v>0</v>
      </c>
      <c r="LJ18" s="10" t="b">
        <f t="shared" si="222"/>
        <v>0</v>
      </c>
      <c r="LK18" s="10" t="b">
        <f t="shared" si="223"/>
        <v>0</v>
      </c>
      <c r="LL18" s="10" t="b">
        <f t="shared" si="224"/>
        <v>0</v>
      </c>
      <c r="LM18" s="10" t="b">
        <f t="shared" si="225"/>
        <v>0</v>
      </c>
      <c r="LN18" s="10" t="b">
        <f t="shared" si="226"/>
        <v>0</v>
      </c>
      <c r="LO18" s="10" t="b">
        <f t="shared" si="227"/>
        <v>0</v>
      </c>
      <c r="LP18" s="10" t="b">
        <f t="shared" si="228"/>
        <v>0</v>
      </c>
      <c r="LQ18" s="10" t="b">
        <f t="shared" si="229"/>
        <v>0</v>
      </c>
      <c r="LR18" s="10" t="b">
        <f t="shared" si="230"/>
        <v>0</v>
      </c>
      <c r="LS18" s="10" t="b">
        <f t="shared" si="231"/>
        <v>0</v>
      </c>
    </row>
    <row r="19" spans="1:331" s="1" customFormat="1" x14ac:dyDescent="0.2">
      <c r="A19" s="3"/>
      <c r="B19" s="4"/>
      <c r="C19" s="4"/>
      <c r="J19" s="3"/>
      <c r="N19" s="3"/>
      <c r="R19" s="3"/>
      <c r="V19" s="3"/>
      <c r="Z19" s="3"/>
      <c r="AD19" s="3"/>
      <c r="AH19" s="3"/>
      <c r="AL19" s="3"/>
      <c r="AP19" s="3"/>
      <c r="AT19" s="3"/>
      <c r="AX19" s="3"/>
      <c r="BB19" s="3"/>
      <c r="BF19" s="3"/>
      <c r="BJ19" s="3"/>
      <c r="BN19" s="3"/>
      <c r="BR19" s="3"/>
      <c r="BV19" s="3"/>
      <c r="BZ19" s="3"/>
      <c r="CD19" s="3"/>
      <c r="CH19" s="3"/>
      <c r="CL19" s="3"/>
      <c r="CP19" s="3"/>
      <c r="CT19" s="3"/>
      <c r="CX19" s="3"/>
      <c r="DB19" s="3"/>
      <c r="DF19" s="3"/>
      <c r="DJ19" s="3"/>
      <c r="DN19" s="3"/>
      <c r="DR19" s="3"/>
      <c r="DV19" s="3"/>
      <c r="DZ19" s="3"/>
      <c r="ED19" s="3"/>
      <c r="EH19" s="3"/>
      <c r="EL19" s="3"/>
      <c r="EP19" s="3"/>
      <c r="ET19" s="3"/>
      <c r="EX19" s="3"/>
      <c r="FB19" s="3"/>
      <c r="FF19" s="3"/>
      <c r="FJ19" s="3"/>
      <c r="FN19" s="3"/>
      <c r="FR19" s="3"/>
      <c r="FV19" s="3"/>
      <c r="FZ19" s="3"/>
      <c r="GD19" s="3"/>
      <c r="GH19" s="3"/>
      <c r="GL19" s="3"/>
      <c r="GP19" s="3"/>
      <c r="GT19" s="3"/>
      <c r="GX19" s="3"/>
      <c r="HB19" s="3"/>
      <c r="HF19" s="3"/>
      <c r="HJ19" s="3"/>
      <c r="HN19" s="3"/>
      <c r="HR19" s="3"/>
      <c r="HV19" s="3"/>
      <c r="HZ19" s="3"/>
      <c r="ID19" s="3"/>
      <c r="IH19" s="3"/>
      <c r="IL19" s="3"/>
      <c r="IP19" s="3"/>
      <c r="IT19" s="3"/>
      <c r="IX19" s="3"/>
      <c r="JB19" s="3"/>
      <c r="JF19" s="3"/>
      <c r="JH19" s="37"/>
      <c r="LC19" s="3"/>
    </row>
  </sheetData>
  <mergeCells count="66">
    <mergeCell ref="GU1:GX1"/>
    <mergeCell ref="GY1:HB1"/>
    <mergeCell ref="IU1:IX1"/>
    <mergeCell ref="IY1:JB1"/>
    <mergeCell ref="JC1:JF1"/>
    <mergeCell ref="HO1:HR1"/>
    <mergeCell ref="HS1:HV1"/>
    <mergeCell ref="HW1:HZ1"/>
    <mergeCell ref="HC1:HF1"/>
    <mergeCell ref="HG1:HJ1"/>
    <mergeCell ref="HK1:HN1"/>
    <mergeCell ref="JH1:LS3"/>
    <mergeCell ref="IA1:ID1"/>
    <mergeCell ref="IE1:IH1"/>
    <mergeCell ref="II1:IL1"/>
    <mergeCell ref="IM1:IP1"/>
    <mergeCell ref="IQ1:IT1"/>
    <mergeCell ref="D1:J1"/>
    <mergeCell ref="K1:N1"/>
    <mergeCell ref="O1:R1"/>
    <mergeCell ref="S1:V1"/>
    <mergeCell ref="W1:Z1"/>
    <mergeCell ref="AY1:BB1"/>
    <mergeCell ref="BC1:BF1"/>
    <mergeCell ref="BG1:BJ1"/>
    <mergeCell ref="BK1:BN1"/>
    <mergeCell ref="AA1:AD1"/>
    <mergeCell ref="AE1:AH1"/>
    <mergeCell ref="AI1:AL1"/>
    <mergeCell ref="AM1:AP1"/>
    <mergeCell ref="AQ1:AT1"/>
    <mergeCell ref="AU1:AX1"/>
    <mergeCell ref="BO1:BR1"/>
    <mergeCell ref="BS1:BV1"/>
    <mergeCell ref="DS1:DV1"/>
    <mergeCell ref="CA1:CD1"/>
    <mergeCell ref="CE1:CH1"/>
    <mergeCell ref="CI1:CL1"/>
    <mergeCell ref="CM1:CP1"/>
    <mergeCell ref="CQ1:CT1"/>
    <mergeCell ref="CU1:CX1"/>
    <mergeCell ref="CY1:DB1"/>
    <mergeCell ref="BW1:BZ1"/>
    <mergeCell ref="DC1:DF1"/>
    <mergeCell ref="DG1:DJ1"/>
    <mergeCell ref="DK1:DN1"/>
    <mergeCell ref="DO1:DR1"/>
    <mergeCell ref="FO1:FR1"/>
    <mergeCell ref="DW1:DZ1"/>
    <mergeCell ref="EA1:ED1"/>
    <mergeCell ref="EE1:EH1"/>
    <mergeCell ref="EI1:EL1"/>
    <mergeCell ref="EM1:EP1"/>
    <mergeCell ref="FK1:FN1"/>
    <mergeCell ref="EQ1:ET1"/>
    <mergeCell ref="EU1:EX1"/>
    <mergeCell ref="EY1:FB1"/>
    <mergeCell ref="FC1:FF1"/>
    <mergeCell ref="FG1:FJ1"/>
    <mergeCell ref="GQ1:GT1"/>
    <mergeCell ref="FS1:FV1"/>
    <mergeCell ref="FW1:FZ1"/>
    <mergeCell ref="GA1:GD1"/>
    <mergeCell ref="GE1:GH1"/>
    <mergeCell ref="GI1:GL1"/>
    <mergeCell ref="GM1:GP1"/>
  </mergeCells>
  <phoneticPr fontId="8" type="noConversion"/>
  <conditionalFormatting sqref="L5:L6 P5:P6 T5:T6 X5:X6 AB5:AB6 CJ5:CJ6 CF5:CF6 CB5:CB6 BX5:BX6 BT5:BT6 BP5:BP6 BL5:BL6 BH5:BH6 BD5:BD6 AZ5:AZ6 AV5:AV6 AR5:AR6 AN5:AN6 AJ5:AJ6 AF5:AF6 GR5:GR6 GN5:GN6 GJ5:GJ6 GF5:GF6 GB5:GB6 EZ5:EZ6 EV5:EV6 ER5:ER6 EN5:EN6 EJ5:EJ6 EF5:EF6 EB5:EB6 DX5:DX6 DT5:DT6 DP5:DP6 DL5:DL6 DH5:DH6 CZ5:CZ6 CV5:CV6 CR5:CR6 CN5:CN6 DD5:DD6 FD5:FD6 FX5:FX6 FL5:FL6 FH5:FH6 FP5:FP6 FT5:FT6 JD5:JD6 IZ5:IZ6 IV5:IV6 IR5:IR6 IN5:IN6 HL5:HL6 IJ5:IJ6 HX5:HX6 HT5:HT6 IB5:IB6 IF5:IF6 HD5:HD6 GZ5:GZ6 GV5:GV6 HH5:HH6">
    <cfRule type="cellIs" dxfId="7961" priority="442" operator="equal">
      <formula>"no"</formula>
    </cfRule>
    <cfRule type="cellIs" dxfId="7960" priority="443" operator="equal">
      <formula>"yes"</formula>
    </cfRule>
  </conditionalFormatting>
  <conditionalFormatting sqref="K5:K6 O5:O6 S5:S6 W5:W6 CI5:CI6 CE5:CE6 CA5:CA6 BW5:BW6 BS5:BS6 BO5:BO6 BK5:BK6 BG5:BG6 BC5:BC6 AY5:AY6 AU5:AU6 AQ5:AQ6 AM5:AM6 GQ5:GQ6 GM5:GM6 GI5:GI6 GE5:GE6 GA5:GA6 EY5:EY6 EU5:EU6 EQ5:EQ6 EM5:EM6 EI5:EI6 EE5:EE6 EA5:EA6 DW5:DW6 DS5:DS6 DO5:DO6 DK5:DK6 DG5:DG6 CY5:CY6 CU5:CU6 CQ5:CQ6 CM5:CM6 AA5:AA6 AI5:AI6 AE5:AE6 DC5:DC6 FW5:FW6 FC5:FC6 FK5:FK6 FG5:FG6 FO5:FO6 FS5:FS6 JC5:JC6 IY5:IY6 IU5:IU6 IQ5:IQ6 IM5:IM6 HK5:HK6 II5:II6 HW5:HW6 HS5:HS6 IA5:IA6 IE5:IE6 HC5:HC6 GY5:GY6 GU5:GU6 HG5:HG6">
    <cfRule type="cellIs" dxfId="7959" priority="441" operator="greaterThan">
      <formula>0</formula>
    </cfRule>
  </conditionalFormatting>
  <conditionalFormatting sqref="A4:CL4 LD4:XFD4 LD8:LS10 LD12:LS14 LD16:LS18">
    <cfRule type="cellIs" dxfId="7958" priority="423" operator="equal">
      <formula>"Dummy"</formula>
    </cfRule>
  </conditionalFormatting>
  <conditionalFormatting sqref="JG4:JZ4">
    <cfRule type="cellIs" dxfId="7957" priority="422" operator="equal">
      <formula>"Dummy"</formula>
    </cfRule>
  </conditionalFormatting>
  <conditionalFormatting sqref="KA4:LC4">
    <cfRule type="cellIs" dxfId="7956" priority="419" operator="equal">
      <formula>"Dummy"</formula>
    </cfRule>
  </conditionalFormatting>
  <conditionalFormatting sqref="CM4:GT4">
    <cfRule type="cellIs" dxfId="7955" priority="411" operator="equal">
      <formula>"Dummy"</formula>
    </cfRule>
  </conditionalFormatting>
  <conditionalFormatting sqref="CA13:CA14 CE13:CE14 CI13:CI14">
    <cfRule type="cellIs" dxfId="7954" priority="160" operator="greaterThan">
      <formula>0</formula>
    </cfRule>
  </conditionalFormatting>
  <conditionalFormatting sqref="CB9:CB10 CF9:CF10 CJ9:CJ10">
    <cfRule type="cellIs" dxfId="7953" priority="185" operator="equal">
      <formula>"no"</formula>
    </cfRule>
    <cfRule type="cellIs" dxfId="7952" priority="186" operator="equal">
      <formula>"yes"</formula>
    </cfRule>
  </conditionalFormatting>
  <conditionalFormatting sqref="CA9:CA10 CE9:CE10 CI9:CI10">
    <cfRule type="cellIs" dxfId="7951" priority="184" operator="greaterThan">
      <formula>0</formula>
    </cfRule>
  </conditionalFormatting>
  <conditionalFormatting sqref="CN9:CN10 CR9:CR10 CV9:CV10 CZ9:CZ10 DD9:DD10 DH9:DH10 DL9:DL10 DP9:DP10 DT9:DT10 DX9:DX10 EB9:EB10 EF9:EF10 EJ9:EJ10 EN9:EN10 ER9:ER10 EV9:EV10 EZ9:EZ10 FD9:FD10 FH9:FH10 FL9:FL10 FP9:FP10 FT9:FT10 FX9:FX10 GB9:GB10 GF9:GF10 GJ9:GJ10 GN9:GN10 GR9:GR10">
    <cfRule type="cellIs" dxfId="7950" priority="182" operator="equal">
      <formula>"no"</formula>
    </cfRule>
    <cfRule type="cellIs" dxfId="7949" priority="183" operator="equal">
      <formula>"yes"</formula>
    </cfRule>
  </conditionalFormatting>
  <conditionalFormatting sqref="CM9:CM10 CQ9:CQ10 CU9:CU10 CY9:CY10 DC9:DC10 DG9:DG10 DK9:DK10 DO9:DO10 DS9:DS10 DW9:DW10 EA9:EA10 EE9:EE10 EI9:EI10 EM9:EM10 EQ9:EQ10 EU9:EU10 EY9:EY10 FC9:FC10 FG9:FG10 FK9:FK10 FO9:FO10 FS9:FS10 FW9:FW10 GA9:GA10 GE9:GE10 GI9:GI10 GM9:GM10 GQ9:GQ10">
    <cfRule type="cellIs" dxfId="7948" priority="181" operator="greaterThan">
      <formula>0</formula>
    </cfRule>
  </conditionalFormatting>
  <conditionalFormatting sqref="AE9:AE10 AI9:AI10 AM9:AM10 AQ9:AQ10 AU9:AU10 AY9:AY10 BC9:BC10 BG9:BG10 BK9:BK10 BO9:BO10 BS9:BS10 BW9:BW10">
    <cfRule type="cellIs" dxfId="7947" priority="164" operator="greaterThan">
      <formula>0</formula>
    </cfRule>
  </conditionalFormatting>
  <conditionalFormatting sqref="L9:L10">
    <cfRule type="cellIs" dxfId="7946" priority="179" operator="equal">
      <formula>"no"</formula>
    </cfRule>
    <cfRule type="cellIs" dxfId="7945" priority="180" operator="equal">
      <formula>"yes"</formula>
    </cfRule>
  </conditionalFormatting>
  <conditionalFormatting sqref="P9:P10">
    <cfRule type="cellIs" dxfId="7944" priority="177" operator="equal">
      <formula>"no"</formula>
    </cfRule>
    <cfRule type="cellIs" dxfId="7943" priority="178" operator="equal">
      <formula>"yes"</formula>
    </cfRule>
  </conditionalFormatting>
  <conditionalFormatting sqref="O9:O10">
    <cfRule type="cellIs" dxfId="7942" priority="176" operator="greaterThan">
      <formula>0</formula>
    </cfRule>
  </conditionalFormatting>
  <conditionalFormatting sqref="T9:T10">
    <cfRule type="cellIs" dxfId="7941" priority="174" operator="equal">
      <formula>"no"</formula>
    </cfRule>
    <cfRule type="cellIs" dxfId="7940" priority="175" operator="equal">
      <formula>"yes"</formula>
    </cfRule>
  </conditionalFormatting>
  <conditionalFormatting sqref="S9:S10">
    <cfRule type="cellIs" dxfId="7939" priority="173" operator="greaterThan">
      <formula>0</formula>
    </cfRule>
  </conditionalFormatting>
  <conditionalFormatting sqref="X9:X10">
    <cfRule type="cellIs" dxfId="7938" priority="171" operator="equal">
      <formula>"no"</formula>
    </cfRule>
    <cfRule type="cellIs" dxfId="7937" priority="172" operator="equal">
      <formula>"yes"</formula>
    </cfRule>
  </conditionalFormatting>
  <conditionalFormatting sqref="W9:W10">
    <cfRule type="cellIs" dxfId="7936" priority="170" operator="greaterThan">
      <formula>0</formula>
    </cfRule>
  </conditionalFormatting>
  <conditionalFormatting sqref="AB9:AB10">
    <cfRule type="cellIs" dxfId="7935" priority="168" operator="equal">
      <formula>"no"</formula>
    </cfRule>
    <cfRule type="cellIs" dxfId="7934" priority="169" operator="equal">
      <formula>"yes"</formula>
    </cfRule>
  </conditionalFormatting>
  <conditionalFormatting sqref="AA9:AA10">
    <cfRule type="cellIs" dxfId="7933" priority="167" operator="greaterThan">
      <formula>0</formula>
    </cfRule>
  </conditionalFormatting>
  <conditionalFormatting sqref="AF9:AF10 AJ9:AJ10 AN9:AN10 AR9:AR10 AV9:AV10 AZ9:AZ10 BD9:BD10 BH9:BH10 BL9:BL10 BP9:BP10 BT9:BT10 BX9:BX10">
    <cfRule type="cellIs" dxfId="7932" priority="165" operator="equal">
      <formula>"no"</formula>
    </cfRule>
    <cfRule type="cellIs" dxfId="7931" priority="166" operator="equal">
      <formula>"yes"</formula>
    </cfRule>
  </conditionalFormatting>
  <conditionalFormatting sqref="K9:K10">
    <cfRule type="cellIs" dxfId="7930" priority="163" operator="greaterThan">
      <formula>0</formula>
    </cfRule>
  </conditionalFormatting>
  <conditionalFormatting sqref="AE13:AE14 AI13:AI14 AM13:AM14 AQ13:AQ14 AU13:AU14 AY13:AY14 BC13:BC14 BG13:BG14 BK13:BK14 BO13:BO14 BS13:BS14 BW13:BW14">
    <cfRule type="cellIs" dxfId="7929" priority="140" operator="greaterThan">
      <formula>0</formula>
    </cfRule>
  </conditionalFormatting>
  <conditionalFormatting sqref="CB13:CB14 CF13:CF14 CJ13:CJ14">
    <cfRule type="cellIs" dxfId="7928" priority="161" operator="equal">
      <formula>"no"</formula>
    </cfRule>
    <cfRule type="cellIs" dxfId="7927" priority="162" operator="equal">
      <formula>"yes"</formula>
    </cfRule>
  </conditionalFormatting>
  <conditionalFormatting sqref="CN13:CN14 CR13:CR14 CV13:CV14 CZ13:CZ14 DD13:DD14 DH13:DH14 DL13:DL14 DP13:DP14 DT13:DT14 DX13:DX14 EB13:EB14 EF13:EF14 EJ13:EJ14 EN13:EN14 ER13:ER14 EV13:EV14 EZ13:EZ14 FD13:FD14 FH13:FH14 FL13:FL14 FP13:FP14 FT13:FT14 FX13:FX14 GB13:GB14 GF13:GF14 GJ13:GJ14 GN13:GN14 GR13:GR14">
    <cfRule type="cellIs" dxfId="7926" priority="158" operator="equal">
      <formula>"no"</formula>
    </cfRule>
    <cfRule type="cellIs" dxfId="7925" priority="159" operator="equal">
      <formula>"yes"</formula>
    </cfRule>
  </conditionalFormatting>
  <conditionalFormatting sqref="CM13:CM14 CQ13:CQ14 CU13:CU14 CY13:CY14 DC13:DC14 DG13:DG14 DK13:DK14 DO13:DO14 DS13:DS14 DW13:DW14 EA13:EA14 EE13:EE14 EI13:EI14 EM13:EM14 EQ13:EQ14 EU13:EU14 EY13:EY14 FC13:FC14 FG13:FG14 FK13:FK14 FO13:FO14 FS13:FS14 FW13:FW14 GA13:GA14 GE13:GE14 GI13:GI14 GM13:GM14 GQ13:GQ14">
    <cfRule type="cellIs" dxfId="7924" priority="157" operator="greaterThan">
      <formula>0</formula>
    </cfRule>
  </conditionalFormatting>
  <conditionalFormatting sqref="L13:L14">
    <cfRule type="cellIs" dxfId="7923" priority="155" operator="equal">
      <formula>"no"</formula>
    </cfRule>
    <cfRule type="cellIs" dxfId="7922" priority="156" operator="equal">
      <formula>"yes"</formula>
    </cfRule>
  </conditionalFormatting>
  <conditionalFormatting sqref="P13:P14">
    <cfRule type="cellIs" dxfId="7921" priority="153" operator="equal">
      <formula>"no"</formula>
    </cfRule>
    <cfRule type="cellIs" dxfId="7920" priority="154" operator="equal">
      <formula>"yes"</formula>
    </cfRule>
  </conditionalFormatting>
  <conditionalFormatting sqref="O13:O14">
    <cfRule type="cellIs" dxfId="7919" priority="152" operator="greaterThan">
      <formula>0</formula>
    </cfRule>
  </conditionalFormatting>
  <conditionalFormatting sqref="T13:T14">
    <cfRule type="cellIs" dxfId="7918" priority="150" operator="equal">
      <formula>"no"</formula>
    </cfRule>
    <cfRule type="cellIs" dxfId="7917" priority="151" operator="equal">
      <formula>"yes"</formula>
    </cfRule>
  </conditionalFormatting>
  <conditionalFormatting sqref="S13:S14">
    <cfRule type="cellIs" dxfId="7916" priority="149" operator="greaterThan">
      <formula>0</formula>
    </cfRule>
  </conditionalFormatting>
  <conditionalFormatting sqref="X13:X14">
    <cfRule type="cellIs" dxfId="7915" priority="147" operator="equal">
      <formula>"no"</formula>
    </cfRule>
    <cfRule type="cellIs" dxfId="7914" priority="148" operator="equal">
      <formula>"yes"</formula>
    </cfRule>
  </conditionalFormatting>
  <conditionalFormatting sqref="W13:W14">
    <cfRule type="cellIs" dxfId="7913" priority="146" operator="greaterThan">
      <formula>0</formula>
    </cfRule>
  </conditionalFormatting>
  <conditionalFormatting sqref="AB13:AB14">
    <cfRule type="cellIs" dxfId="7912" priority="144" operator="equal">
      <formula>"no"</formula>
    </cfRule>
    <cfRule type="cellIs" dxfId="7911" priority="145" operator="equal">
      <formula>"yes"</formula>
    </cfRule>
  </conditionalFormatting>
  <conditionalFormatting sqref="AA13:AA14">
    <cfRule type="cellIs" dxfId="7910" priority="143" operator="greaterThan">
      <formula>0</formula>
    </cfRule>
  </conditionalFormatting>
  <conditionalFormatting sqref="AF13:AF14 AJ13:AJ14 AN13:AN14 AR13:AR14 AV13:AV14 AZ13:AZ14 BD13:BD14 BH13:BH14 BL13:BL14 BP13:BP14 BT13:BT14 BX13:BX14">
    <cfRule type="cellIs" dxfId="7909" priority="141" operator="equal">
      <formula>"no"</formula>
    </cfRule>
    <cfRule type="cellIs" dxfId="7908" priority="142" operator="equal">
      <formula>"yes"</formula>
    </cfRule>
  </conditionalFormatting>
  <conditionalFormatting sqref="K13:K14">
    <cfRule type="cellIs" dxfId="7907" priority="139" operator="greaterThan">
      <formula>0</formula>
    </cfRule>
  </conditionalFormatting>
  <conditionalFormatting sqref="AE17:AE18 AI17:AI18 AM17:AM18 AQ17:AQ18 AU17:AU18 AY17:AY18 BC17:BC18 BG17:BG18 BK17:BK18 BO17:BO18 BS17:BS18 BW17:BW18">
    <cfRule type="cellIs" dxfId="7906" priority="116" operator="greaterThan">
      <formula>0</formula>
    </cfRule>
  </conditionalFormatting>
  <conditionalFormatting sqref="CB17:CB18 CF17:CF18 CJ17:CJ18">
    <cfRule type="cellIs" dxfId="7905" priority="137" operator="equal">
      <formula>"no"</formula>
    </cfRule>
    <cfRule type="cellIs" dxfId="7904" priority="138" operator="equal">
      <formula>"yes"</formula>
    </cfRule>
  </conditionalFormatting>
  <conditionalFormatting sqref="CA17:CA18 CE17:CE18 CI17:CI18">
    <cfRule type="cellIs" dxfId="7903" priority="136" operator="greaterThan">
      <formula>0</formula>
    </cfRule>
  </conditionalFormatting>
  <conditionalFormatting sqref="CN17:CN18 CR17:CR18 CV17:CV18 CZ17:CZ18 DD17:DD18 DH17:DH18 DL17:DL18 DP17:DP18 DT17:DT18 DX17:DX18 EB17:EB18 EF17:EF18 EJ17:EJ18 EN17:EN18 ER17:ER18 EV17:EV18 EZ17:EZ18 FD17:FD18 FH17:FH18 FL17:FL18 FP17:FP18 FT17:FT18 FX17:FX18 GB17:GB18 GF17:GF18 GJ17:GJ18 GN17:GN18 GR17:GR18">
    <cfRule type="cellIs" dxfId="7902" priority="134" operator="equal">
      <formula>"no"</formula>
    </cfRule>
    <cfRule type="cellIs" dxfId="7901" priority="135" operator="equal">
      <formula>"yes"</formula>
    </cfRule>
  </conditionalFormatting>
  <conditionalFormatting sqref="CM17:CM18 CQ17:CQ18 CU17:CU18 CY17:CY18 DC17:DC18 DG17:DG18 DK17:DK18 DO17:DO18 DS17:DS18 DW17:DW18 EA17:EA18 EE17:EE18 EI17:EI18 EM17:EM18 EQ17:EQ18 EU17:EU18 EY17:EY18 FC17:FC18 FG17:FG18 FK17:FK18 FO17:FO18 FS17:FS18 FW17:FW18 GA17:GA18 GE17:GE18 GI17:GI18 GM17:GM18 GQ17:GQ18">
    <cfRule type="cellIs" dxfId="7900" priority="133" operator="greaterThan">
      <formula>0</formula>
    </cfRule>
  </conditionalFormatting>
  <conditionalFormatting sqref="L17:L18">
    <cfRule type="cellIs" dxfId="7899" priority="131" operator="equal">
      <formula>"no"</formula>
    </cfRule>
    <cfRule type="cellIs" dxfId="7898" priority="132" operator="equal">
      <formula>"yes"</formula>
    </cfRule>
  </conditionalFormatting>
  <conditionalFormatting sqref="P17:P18">
    <cfRule type="cellIs" dxfId="7897" priority="129" operator="equal">
      <formula>"no"</formula>
    </cfRule>
    <cfRule type="cellIs" dxfId="7896" priority="130" operator="equal">
      <formula>"yes"</formula>
    </cfRule>
  </conditionalFormatting>
  <conditionalFormatting sqref="O17:O18">
    <cfRule type="cellIs" dxfId="7895" priority="128" operator="greaterThan">
      <formula>0</formula>
    </cfRule>
  </conditionalFormatting>
  <conditionalFormatting sqref="T17:T18">
    <cfRule type="cellIs" dxfId="7894" priority="126" operator="equal">
      <formula>"no"</formula>
    </cfRule>
    <cfRule type="cellIs" dxfId="7893" priority="127" operator="equal">
      <formula>"yes"</formula>
    </cfRule>
  </conditionalFormatting>
  <conditionalFormatting sqref="S17:S18">
    <cfRule type="cellIs" dxfId="7892" priority="125" operator="greaterThan">
      <formula>0</formula>
    </cfRule>
  </conditionalFormatting>
  <conditionalFormatting sqref="X17:X18">
    <cfRule type="cellIs" dxfId="7891" priority="123" operator="equal">
      <formula>"no"</formula>
    </cfRule>
    <cfRule type="cellIs" dxfId="7890" priority="124" operator="equal">
      <formula>"yes"</formula>
    </cfRule>
  </conditionalFormatting>
  <conditionalFormatting sqref="W17:W18">
    <cfRule type="cellIs" dxfId="7889" priority="122" operator="greaterThan">
      <formula>0</formula>
    </cfRule>
  </conditionalFormatting>
  <conditionalFormatting sqref="AB17:AB18">
    <cfRule type="cellIs" dxfId="7888" priority="120" operator="equal">
      <formula>"no"</formula>
    </cfRule>
    <cfRule type="cellIs" dxfId="7887" priority="121" operator="equal">
      <formula>"yes"</formula>
    </cfRule>
  </conditionalFormatting>
  <conditionalFormatting sqref="AA17:AA18">
    <cfRule type="cellIs" dxfId="7886" priority="119" operator="greaterThan">
      <formula>0</formula>
    </cfRule>
  </conditionalFormatting>
  <conditionalFormatting sqref="AF17:AF18 AJ17:AJ18 AN17:AN18 AR17:AR18 AV17:AV18 AZ17:AZ18 BD17:BD18 BH17:BH18 BL17:BL18 BP17:BP18 BT17:BT18 BX17:BX18">
    <cfRule type="cellIs" dxfId="7885" priority="117" operator="equal">
      <formula>"no"</formula>
    </cfRule>
    <cfRule type="cellIs" dxfId="7884" priority="118" operator="equal">
      <formula>"yes"</formula>
    </cfRule>
  </conditionalFormatting>
  <conditionalFormatting sqref="K17:K18">
    <cfRule type="cellIs" dxfId="7883" priority="115" operator="greaterThan">
      <formula>0</formula>
    </cfRule>
  </conditionalFormatting>
  <conditionalFormatting sqref="GU4:HN4 HS4:JF4">
    <cfRule type="cellIs" dxfId="7882" priority="111" operator="equal">
      <formula>"Dummy"</formula>
    </cfRule>
  </conditionalFormatting>
  <conditionalFormatting sqref="HL9:HL10 HT9:HT10 IB9:IB10 IF9:IF10 IJ9:IJ10 IN9:IN10 IR9:IR10 IV9:IV10 IZ9:IZ10 JD9:JD10 GV9:GV10 GZ9:GZ10 HD9:HD10 HH9:HH10">
    <cfRule type="cellIs" dxfId="7881" priority="28" operator="equal">
      <formula>"no"</formula>
    </cfRule>
    <cfRule type="cellIs" dxfId="7880" priority="29" operator="equal">
      <formula>"yes"</formula>
    </cfRule>
  </conditionalFormatting>
  <conditionalFormatting sqref="HK9:HK10 HS9:HS10 HW9:HW10 IA9:IA10 IE9:IE10 II9:II10 IM9:IM10 IQ9:IQ10 IU9:IU10 IY9:IY10 JC9:JC10 GU9:GU10 GY9:GY10 HC9:HC10 HG9:HG10">
    <cfRule type="cellIs" dxfId="7879" priority="27" operator="greaterThan">
      <formula>0</formula>
    </cfRule>
  </conditionalFormatting>
  <conditionalFormatting sqref="GV13:GV14 GZ13:GZ14 HD13:HD14 HH13:HH14 HL13:HL14 HP13:HP14 HT13:HT14 HX13:HX14 IB13:IB14 IF13:IF14 IJ13:IJ14 IN13:IN14 IR13:IR14 IV13:IV14 IZ13:IZ14 JD13:JD14">
    <cfRule type="cellIs" dxfId="7878" priority="25" operator="equal">
      <formula>"no"</formula>
    </cfRule>
    <cfRule type="cellIs" dxfId="7877" priority="26" operator="equal">
      <formula>"yes"</formula>
    </cfRule>
  </conditionalFormatting>
  <conditionalFormatting sqref="GU13:GU14 GY13:GY14 HC13:HC14 HG13:HG14 HK13:HK14 HO13:HO14 HS13:HS14 HW13:HW14 IA13:IA14 IE13:IE14 II13:II14 IM13:IM14 IQ13:IQ14 IU13:IU14 IY13:IY14 JC13:JC14">
    <cfRule type="cellIs" dxfId="7876" priority="24" operator="greaterThan">
      <formula>0</formula>
    </cfRule>
  </conditionalFormatting>
  <conditionalFormatting sqref="GV17:GV18 GZ17:GZ18 HD17:HD18 HH17:HH18 HL17:HL18 HP17:HP18 HT17:HT18 HX17:HX18 IB17:IB18 IF17:IF18 IJ17:IJ18 IN17:IN18 IR17:IR18 IV17:IV18 IZ17:IZ18 JD17:JD18">
    <cfRule type="cellIs" dxfId="7875" priority="22" operator="equal">
      <formula>"no"</formula>
    </cfRule>
    <cfRule type="cellIs" dxfId="7874" priority="23" operator="equal">
      <formula>"yes"</formula>
    </cfRule>
  </conditionalFormatting>
  <conditionalFormatting sqref="GU17:GU18 GY17:GY18 HC17:HC18 HG17:HG18 HK17:HK18 HO17:HO18 HS17:HS18 HW17:HW18 IA17:IA18 IE17:IE18 II17:II18 IM17:IM18 IQ17:IQ18 IU17:IU18 IY17:IY18 JC17:JC18">
    <cfRule type="cellIs" dxfId="7873" priority="21" operator="greaterThan">
      <formula>0</formula>
    </cfRule>
  </conditionalFormatting>
  <conditionalFormatting sqref="LD5:LS6">
    <cfRule type="cellIs" dxfId="7872" priority="20" operator="equal">
      <formula>"Dummy"</formula>
    </cfRule>
  </conditionalFormatting>
  <conditionalFormatting sqref="HX9:HX10">
    <cfRule type="cellIs" dxfId="7871" priority="9" operator="equal">
      <formula>"no"</formula>
    </cfRule>
    <cfRule type="cellIs" dxfId="7870" priority="10" operator="equal">
      <formula>"yes"</formula>
    </cfRule>
  </conditionalFormatting>
  <conditionalFormatting sqref="B5">
    <cfRule type="cellIs" dxfId="7869" priority="8" operator="equal">
      <formula>"Dummy"</formula>
    </cfRule>
  </conditionalFormatting>
  <conditionalFormatting sqref="HP9:HP10">
    <cfRule type="cellIs" dxfId="7868" priority="1" operator="equal">
      <formula>"no"</formula>
    </cfRule>
    <cfRule type="cellIs" dxfId="7867" priority="2" operator="equal">
      <formula>"yes"</formula>
    </cfRule>
  </conditionalFormatting>
  <conditionalFormatting sqref="HP5:HP6">
    <cfRule type="cellIs" dxfId="7866" priority="6" operator="equal">
      <formula>"no"</formula>
    </cfRule>
    <cfRule type="cellIs" dxfId="7865" priority="7" operator="equal">
      <formula>"yes"</formula>
    </cfRule>
  </conditionalFormatting>
  <conditionalFormatting sqref="HO5:HO6">
    <cfRule type="cellIs" dxfId="7864" priority="5" operator="greaterThan">
      <formula>0</formula>
    </cfRule>
  </conditionalFormatting>
  <conditionalFormatting sqref="HO4:HR4">
    <cfRule type="cellIs" dxfId="7863" priority="4" operator="equal">
      <formula>"Dummy"</formula>
    </cfRule>
  </conditionalFormatting>
  <conditionalFormatting sqref="HO9:HO10">
    <cfRule type="cellIs" dxfId="7862" priority="3" operator="greaterThan">
      <formula>0</formula>
    </cfRule>
  </conditionalFormatting>
  <pageMargins left="0.7" right="0.7" top="0.78740157499999996" bottom="0.78740157499999996"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9DF91-F043-4D47-B5E6-EAD7B0266B07}">
  <sheetPr>
    <tabColor theme="7" tint="-0.249977111117893"/>
  </sheetPr>
  <dimension ref="A1:LS7"/>
  <sheetViews>
    <sheetView zoomScale="85" zoomScaleNormal="85" workbookViewId="0">
      <pane xSplit="10" ySplit="1" topLeftCell="K2" activePane="bottomRight" state="frozen"/>
      <selection pane="topRight" activeCell="K1" sqref="K1"/>
      <selection pane="bottomLeft" activeCell="A2" sqref="A2"/>
      <selection pane="bottomRight" activeCell="A5" sqref="A5:G6"/>
    </sheetView>
  </sheetViews>
  <sheetFormatPr baseColWidth="10" defaultColWidth="6" defaultRowHeight="15" x14ac:dyDescent="0.2"/>
  <cols>
    <col min="1" max="1" width="21.83203125" style="2" bestFit="1" customWidth="1"/>
    <col min="2" max="2" width="8" style="6" bestFit="1" customWidth="1"/>
    <col min="3" max="3" width="5.5" style="6" bestFit="1" customWidth="1"/>
    <col min="4" max="4" width="8.83203125" bestFit="1" customWidth="1"/>
    <col min="5" max="5" width="7.6640625" bestFit="1" customWidth="1"/>
    <col min="6" max="6" width="9.33203125" bestFit="1" customWidth="1"/>
    <col min="7" max="7" width="8.83203125" customWidth="1"/>
    <col min="8" max="8" width="6.33203125" customWidth="1"/>
    <col min="9" max="9" width="7.6640625" bestFit="1" customWidth="1"/>
    <col min="10" max="10" width="7.6640625" style="2" bestFit="1" customWidth="1"/>
    <col min="11" max="11" width="8.83203125" bestFit="1" customWidth="1"/>
    <col min="12" max="12" width="4.5" bestFit="1" customWidth="1"/>
    <col min="13" max="13" width="5.6640625" customWidth="1"/>
    <col min="14" max="14" width="4.5" style="2" bestFit="1" customWidth="1"/>
    <col min="15" max="15" width="7.83203125" bestFit="1" customWidth="1"/>
    <col min="16" max="16" width="4.5"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6.6640625" bestFit="1" customWidth="1"/>
    <col min="56" max="56" width="4.5" bestFit="1" customWidth="1"/>
    <col min="57" max="57" width="5.6640625" customWidth="1"/>
    <col min="58" max="58" width="4.5" style="2" bestFit="1" customWidth="1"/>
    <col min="59" max="59" width="6.6640625" bestFit="1" customWidth="1"/>
    <col min="60" max="60" width="4.5" bestFit="1" customWidth="1"/>
    <col min="61" max="61" width="5.6640625" customWidth="1"/>
    <col min="62" max="62" width="4.5" style="2" bestFit="1" customWidth="1"/>
    <col min="63" max="63" width="7.6640625" bestFit="1" customWidth="1"/>
    <col min="64" max="64" width="4.5" bestFit="1" customWidth="1"/>
    <col min="65" max="65" width="5.6640625" customWidth="1"/>
    <col min="66" max="66" width="4.5" style="2" customWidth="1"/>
    <col min="67" max="67" width="7.6640625" bestFit="1" customWidth="1"/>
    <col min="68" max="68" width="4.5" bestFit="1" customWidth="1"/>
    <col min="69" max="69" width="5.6640625" customWidth="1"/>
    <col min="70" max="70" width="4.5" style="2" bestFit="1" customWidth="1"/>
    <col min="71" max="71" width="7.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7.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7.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7.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7.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7.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6.6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7.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6.6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6.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7.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5.83203125" style="2" customWidth="1"/>
    <col min="199" max="199" width="6.6640625" customWidth="1"/>
    <col min="200" max="200" width="4.5" bestFit="1" customWidth="1"/>
    <col min="201" max="201" width="5.6640625" customWidth="1"/>
    <col min="202" max="202" width="4.5" style="2" bestFit="1" customWidth="1"/>
    <col min="203" max="203" width="6.6640625" bestFit="1" customWidth="1"/>
    <col min="204" max="204" width="4.5" bestFit="1" customWidth="1"/>
    <col min="205" max="205" width="5.6640625" customWidth="1"/>
    <col min="206" max="206" width="4.5" style="2" bestFit="1" customWidth="1"/>
    <col min="207" max="207" width="6.6640625" bestFit="1" customWidth="1"/>
    <col min="208" max="208" width="4.5" bestFit="1" customWidth="1"/>
    <col min="209" max="209" width="5.6640625" customWidth="1"/>
    <col min="210" max="210" width="4.5" style="2" bestFit="1" customWidth="1"/>
    <col min="211" max="211" width="7.6640625" bestFit="1" customWidth="1"/>
    <col min="212" max="212" width="4.5" bestFit="1" customWidth="1"/>
    <col min="213" max="213" width="5.6640625" customWidth="1"/>
    <col min="214" max="214" width="4.5" style="2" bestFit="1" customWidth="1"/>
    <col min="215" max="215" width="6.6640625" bestFit="1" customWidth="1"/>
    <col min="216" max="216" width="4.5" bestFit="1" customWidth="1"/>
    <col min="217" max="217" width="5.6640625" customWidth="1"/>
    <col min="218" max="218" width="4.5" style="2" bestFit="1" customWidth="1"/>
    <col min="219" max="219" width="6.6640625" bestFit="1" customWidth="1"/>
    <col min="220" max="220" width="4.5" bestFit="1" customWidth="1"/>
    <col min="221" max="221" width="5.6640625" customWidth="1"/>
    <col min="222" max="222" width="4.5" style="2" bestFit="1" customWidth="1"/>
    <col min="223" max="223" width="6.6640625" bestFit="1" customWidth="1"/>
    <col min="224" max="224" width="4.5" bestFit="1" customWidth="1"/>
    <col min="225" max="225" width="5.6640625" customWidth="1"/>
    <col min="226" max="226" width="4.5" style="2" bestFit="1" customWidth="1"/>
    <col min="227" max="227" width="6.6640625" bestFit="1" customWidth="1"/>
    <col min="228" max="228" width="4.5" bestFit="1" customWidth="1"/>
    <col min="229" max="229" width="5.6640625" customWidth="1"/>
    <col min="230" max="230" width="4.5" style="2" bestFit="1" customWidth="1"/>
    <col min="231" max="231" width="6.6640625" bestFit="1" customWidth="1"/>
    <col min="232" max="232" width="4.5" bestFit="1" customWidth="1"/>
    <col min="233" max="233" width="5.6640625" customWidth="1"/>
    <col min="234" max="234" width="4.5" style="2" bestFit="1" customWidth="1"/>
    <col min="235" max="235" width="6.6640625" customWidth="1"/>
    <col min="236" max="236" width="4.5" bestFit="1" customWidth="1"/>
    <col min="237" max="237" width="5.6640625" customWidth="1"/>
    <col min="238" max="238" width="4.5" style="2" bestFit="1" customWidth="1"/>
    <col min="239" max="239" width="6.6640625" bestFit="1" customWidth="1"/>
    <col min="240" max="240" width="4.5" bestFit="1" customWidth="1"/>
    <col min="241" max="241" width="5.6640625" customWidth="1"/>
    <col min="242" max="242" width="4.5" style="2" bestFit="1" customWidth="1"/>
    <col min="243" max="243" width="6.6640625" bestFit="1" customWidth="1"/>
    <col min="244" max="244" width="4.5" bestFit="1" customWidth="1"/>
    <col min="245" max="245" width="5.6640625" customWidth="1"/>
    <col min="246" max="246" width="4.5" style="2" bestFit="1" customWidth="1"/>
    <col min="247" max="247" width="7.6640625" bestFit="1" customWidth="1"/>
    <col min="248" max="248" width="4.5" bestFit="1" customWidth="1"/>
    <col min="249" max="249" width="5.6640625" customWidth="1"/>
    <col min="250" max="250" width="4.5" style="2" bestFit="1" customWidth="1"/>
    <col min="251" max="251" width="6.6640625" bestFit="1" customWidth="1"/>
    <col min="252" max="252" width="4.5" bestFit="1" customWidth="1"/>
    <col min="253" max="253" width="5.6640625" customWidth="1"/>
    <col min="254" max="254" width="4.5" style="2" bestFit="1" customWidth="1"/>
    <col min="255" max="255" width="6.6640625" bestFit="1" customWidth="1"/>
    <col min="256" max="256" width="4.5" bestFit="1" customWidth="1"/>
    <col min="257" max="257" width="5.6640625" customWidth="1"/>
    <col min="258" max="258" width="4.5" style="2" bestFit="1" customWidth="1"/>
    <col min="259" max="259" width="6.6640625" bestFit="1" customWidth="1"/>
    <col min="260" max="260" width="4.5" bestFit="1" customWidth="1"/>
    <col min="261" max="261" width="5.6640625" customWidth="1"/>
    <col min="262" max="262" width="4.5" style="2" bestFit="1" customWidth="1"/>
    <col min="263" max="263" width="6.6640625" customWidth="1"/>
    <col min="264" max="264" width="4.5" bestFit="1" customWidth="1"/>
    <col min="265" max="265" width="5.6640625" customWidth="1"/>
    <col min="266" max="266" width="4.5" style="2" bestFit="1" customWidth="1"/>
    <col min="268" max="268" width="8" style="36" bestFit="1" customWidth="1"/>
    <col min="269" max="314" width="8" bestFit="1" customWidth="1"/>
    <col min="315" max="315" width="8" style="2" bestFit="1" customWidth="1"/>
    <col min="316" max="331" width="8" customWidth="1"/>
  </cols>
  <sheetData>
    <row r="1" spans="1:331" s="7" customFormat="1" x14ac:dyDescent="0.2">
      <c r="A1" s="53" t="e">
        <f ca="1">MID(CELL("dateiname",A1),FIND("]",CELL("dateiname",A1))+1,255)</f>
        <v>#VALUE!</v>
      </c>
      <c r="B1" s="26" t="s">
        <v>5</v>
      </c>
      <c r="C1" s="26" t="s">
        <v>1</v>
      </c>
      <c r="D1" s="93" t="s">
        <v>12</v>
      </c>
      <c r="E1" s="94"/>
      <c r="F1" s="94"/>
      <c r="G1" s="94"/>
      <c r="H1" s="94"/>
      <c r="I1" s="94"/>
      <c r="J1" s="95"/>
      <c r="K1" s="100" t="s">
        <v>56</v>
      </c>
      <c r="L1" s="101"/>
      <c r="M1" s="101"/>
      <c r="N1" s="102"/>
      <c r="O1" s="103" t="s">
        <v>57</v>
      </c>
      <c r="P1" s="104"/>
      <c r="Q1" s="104"/>
      <c r="R1" s="105"/>
      <c r="S1" s="100" t="s">
        <v>58</v>
      </c>
      <c r="T1" s="101"/>
      <c r="U1" s="101"/>
      <c r="V1" s="102"/>
      <c r="W1" s="103" t="s">
        <v>59</v>
      </c>
      <c r="X1" s="104"/>
      <c r="Y1" s="104"/>
      <c r="Z1" s="105"/>
      <c r="AA1" s="100" t="s">
        <v>60</v>
      </c>
      <c r="AB1" s="101"/>
      <c r="AC1" s="101"/>
      <c r="AD1" s="102"/>
      <c r="AE1" s="103" t="s">
        <v>61</v>
      </c>
      <c r="AF1" s="104"/>
      <c r="AG1" s="104"/>
      <c r="AH1" s="105"/>
      <c r="AI1" s="100" t="s">
        <v>62</v>
      </c>
      <c r="AJ1" s="101"/>
      <c r="AK1" s="101"/>
      <c r="AL1" s="102"/>
      <c r="AM1" s="103" t="s">
        <v>63</v>
      </c>
      <c r="AN1" s="104"/>
      <c r="AO1" s="104"/>
      <c r="AP1" s="105"/>
      <c r="AQ1" s="100" t="s">
        <v>64</v>
      </c>
      <c r="AR1" s="101"/>
      <c r="AS1" s="101"/>
      <c r="AT1" s="102"/>
      <c r="AU1" s="103" t="s">
        <v>17</v>
      </c>
      <c r="AV1" s="104"/>
      <c r="AW1" s="104"/>
      <c r="AX1" s="105"/>
      <c r="AY1" s="100" t="s">
        <v>18</v>
      </c>
      <c r="AZ1" s="101"/>
      <c r="BA1" s="101"/>
      <c r="BB1" s="102"/>
      <c r="BC1" s="103" t="s">
        <v>19</v>
      </c>
      <c r="BD1" s="104"/>
      <c r="BE1" s="104"/>
      <c r="BF1" s="105"/>
      <c r="BG1" s="100" t="s">
        <v>20</v>
      </c>
      <c r="BH1" s="101"/>
      <c r="BI1" s="101"/>
      <c r="BJ1" s="102"/>
      <c r="BK1" s="103" t="s">
        <v>21</v>
      </c>
      <c r="BL1" s="104"/>
      <c r="BM1" s="104"/>
      <c r="BN1" s="105"/>
      <c r="BO1" s="100" t="s">
        <v>22</v>
      </c>
      <c r="BP1" s="101"/>
      <c r="BQ1" s="101"/>
      <c r="BR1" s="102"/>
      <c r="BS1" s="103" t="s">
        <v>23</v>
      </c>
      <c r="BT1" s="104"/>
      <c r="BU1" s="104"/>
      <c r="BV1" s="105"/>
      <c r="BW1" s="100" t="s">
        <v>24</v>
      </c>
      <c r="BX1" s="101"/>
      <c r="BY1" s="101"/>
      <c r="BZ1" s="102"/>
      <c r="CA1" s="103" t="s">
        <v>25</v>
      </c>
      <c r="CB1" s="104"/>
      <c r="CC1" s="104"/>
      <c r="CD1" s="105"/>
      <c r="CE1" s="100" t="s">
        <v>26</v>
      </c>
      <c r="CF1" s="101"/>
      <c r="CG1" s="101"/>
      <c r="CH1" s="102"/>
      <c r="CI1" s="103" t="s">
        <v>27</v>
      </c>
      <c r="CJ1" s="104"/>
      <c r="CK1" s="104"/>
      <c r="CL1" s="105"/>
      <c r="CM1" s="100" t="s">
        <v>28</v>
      </c>
      <c r="CN1" s="101"/>
      <c r="CO1" s="101"/>
      <c r="CP1" s="102"/>
      <c r="CQ1" s="103" t="s">
        <v>29</v>
      </c>
      <c r="CR1" s="104"/>
      <c r="CS1" s="104"/>
      <c r="CT1" s="105"/>
      <c r="CU1" s="100" t="s">
        <v>30</v>
      </c>
      <c r="CV1" s="101"/>
      <c r="CW1" s="101"/>
      <c r="CX1" s="102"/>
      <c r="CY1" s="103" t="s">
        <v>31</v>
      </c>
      <c r="CZ1" s="104"/>
      <c r="DA1" s="104"/>
      <c r="DB1" s="105"/>
      <c r="DC1" s="100" t="s">
        <v>32</v>
      </c>
      <c r="DD1" s="101"/>
      <c r="DE1" s="101"/>
      <c r="DF1" s="102"/>
      <c r="DG1" s="103" t="s">
        <v>33</v>
      </c>
      <c r="DH1" s="104"/>
      <c r="DI1" s="104"/>
      <c r="DJ1" s="105"/>
      <c r="DK1" s="100" t="s">
        <v>34</v>
      </c>
      <c r="DL1" s="101"/>
      <c r="DM1" s="101"/>
      <c r="DN1" s="102"/>
      <c r="DO1" s="103" t="s">
        <v>35</v>
      </c>
      <c r="DP1" s="104"/>
      <c r="DQ1" s="104"/>
      <c r="DR1" s="105"/>
      <c r="DS1" s="100" t="s">
        <v>36</v>
      </c>
      <c r="DT1" s="101"/>
      <c r="DU1" s="101"/>
      <c r="DV1" s="102"/>
      <c r="DW1" s="103" t="s">
        <v>37</v>
      </c>
      <c r="DX1" s="104"/>
      <c r="DY1" s="104"/>
      <c r="DZ1" s="105"/>
      <c r="EA1" s="100" t="s">
        <v>38</v>
      </c>
      <c r="EB1" s="101"/>
      <c r="EC1" s="101"/>
      <c r="ED1" s="102"/>
      <c r="EE1" s="103" t="s">
        <v>39</v>
      </c>
      <c r="EF1" s="104"/>
      <c r="EG1" s="104"/>
      <c r="EH1" s="105"/>
      <c r="EI1" s="100" t="s">
        <v>40</v>
      </c>
      <c r="EJ1" s="101"/>
      <c r="EK1" s="101"/>
      <c r="EL1" s="102"/>
      <c r="EM1" s="103" t="s">
        <v>41</v>
      </c>
      <c r="EN1" s="104"/>
      <c r="EO1" s="104"/>
      <c r="EP1" s="105"/>
      <c r="EQ1" s="100" t="s">
        <v>42</v>
      </c>
      <c r="ER1" s="101"/>
      <c r="ES1" s="101"/>
      <c r="ET1" s="102"/>
      <c r="EU1" s="103" t="s">
        <v>43</v>
      </c>
      <c r="EV1" s="104"/>
      <c r="EW1" s="104"/>
      <c r="EX1" s="105"/>
      <c r="EY1" s="100" t="s">
        <v>44</v>
      </c>
      <c r="EZ1" s="101"/>
      <c r="FA1" s="101"/>
      <c r="FB1" s="102"/>
      <c r="FC1" s="103" t="s">
        <v>45</v>
      </c>
      <c r="FD1" s="104"/>
      <c r="FE1" s="104"/>
      <c r="FF1" s="105"/>
      <c r="FG1" s="100" t="s">
        <v>46</v>
      </c>
      <c r="FH1" s="101"/>
      <c r="FI1" s="101"/>
      <c r="FJ1" s="102"/>
      <c r="FK1" s="103" t="s">
        <v>47</v>
      </c>
      <c r="FL1" s="104"/>
      <c r="FM1" s="104"/>
      <c r="FN1" s="105"/>
      <c r="FO1" s="100" t="s">
        <v>48</v>
      </c>
      <c r="FP1" s="101"/>
      <c r="FQ1" s="101"/>
      <c r="FR1" s="102"/>
      <c r="FS1" s="103" t="s">
        <v>49</v>
      </c>
      <c r="FT1" s="104"/>
      <c r="FU1" s="104"/>
      <c r="FV1" s="105"/>
      <c r="FW1" s="100" t="s">
        <v>50</v>
      </c>
      <c r="FX1" s="101"/>
      <c r="FY1" s="101"/>
      <c r="FZ1" s="102"/>
      <c r="GA1" s="103" t="s">
        <v>51</v>
      </c>
      <c r="GB1" s="104"/>
      <c r="GC1" s="104"/>
      <c r="GD1" s="105"/>
      <c r="GE1" s="100" t="s">
        <v>52</v>
      </c>
      <c r="GF1" s="101"/>
      <c r="GG1" s="101"/>
      <c r="GH1" s="102"/>
      <c r="GI1" s="103" t="s">
        <v>53</v>
      </c>
      <c r="GJ1" s="104"/>
      <c r="GK1" s="104"/>
      <c r="GL1" s="105"/>
      <c r="GM1" s="100" t="s">
        <v>54</v>
      </c>
      <c r="GN1" s="101"/>
      <c r="GO1" s="101"/>
      <c r="GP1" s="102"/>
      <c r="GQ1" s="103" t="s">
        <v>55</v>
      </c>
      <c r="GR1" s="104"/>
      <c r="GS1" s="104"/>
      <c r="GT1" s="105"/>
      <c r="GU1" s="100" t="s">
        <v>474</v>
      </c>
      <c r="GV1" s="101"/>
      <c r="GW1" s="101"/>
      <c r="GX1" s="102"/>
      <c r="GY1" s="103" t="s">
        <v>475</v>
      </c>
      <c r="GZ1" s="104"/>
      <c r="HA1" s="104"/>
      <c r="HB1" s="105"/>
      <c r="HC1" s="100" t="s">
        <v>476</v>
      </c>
      <c r="HD1" s="101"/>
      <c r="HE1" s="101"/>
      <c r="HF1" s="102"/>
      <c r="HG1" s="103" t="s">
        <v>477</v>
      </c>
      <c r="HH1" s="104"/>
      <c r="HI1" s="104"/>
      <c r="HJ1" s="105"/>
      <c r="HK1" s="100" t="s">
        <v>478</v>
      </c>
      <c r="HL1" s="101"/>
      <c r="HM1" s="101"/>
      <c r="HN1" s="102"/>
      <c r="HO1" s="103" t="s">
        <v>479</v>
      </c>
      <c r="HP1" s="104"/>
      <c r="HQ1" s="104"/>
      <c r="HR1" s="105"/>
      <c r="HS1" s="100" t="s">
        <v>480</v>
      </c>
      <c r="HT1" s="101"/>
      <c r="HU1" s="101"/>
      <c r="HV1" s="102"/>
      <c r="HW1" s="103" t="s">
        <v>481</v>
      </c>
      <c r="HX1" s="104"/>
      <c r="HY1" s="104"/>
      <c r="HZ1" s="105"/>
      <c r="IA1" s="100" t="s">
        <v>482</v>
      </c>
      <c r="IB1" s="101"/>
      <c r="IC1" s="101"/>
      <c r="ID1" s="102"/>
      <c r="IE1" s="103" t="s">
        <v>483</v>
      </c>
      <c r="IF1" s="104"/>
      <c r="IG1" s="104"/>
      <c r="IH1" s="105"/>
      <c r="II1" s="100" t="s">
        <v>484</v>
      </c>
      <c r="IJ1" s="101"/>
      <c r="IK1" s="101"/>
      <c r="IL1" s="102"/>
      <c r="IM1" s="103" t="s">
        <v>485</v>
      </c>
      <c r="IN1" s="104"/>
      <c r="IO1" s="104"/>
      <c r="IP1" s="105"/>
      <c r="IQ1" s="100" t="s">
        <v>486</v>
      </c>
      <c r="IR1" s="101"/>
      <c r="IS1" s="101"/>
      <c r="IT1" s="102"/>
      <c r="IU1" s="103" t="s">
        <v>487</v>
      </c>
      <c r="IV1" s="104"/>
      <c r="IW1" s="104"/>
      <c r="IX1" s="105"/>
      <c r="IY1" s="100" t="s">
        <v>488</v>
      </c>
      <c r="IZ1" s="101"/>
      <c r="JA1" s="101"/>
      <c r="JB1" s="102"/>
      <c r="JC1" s="103" t="s">
        <v>489</v>
      </c>
      <c r="JD1" s="104"/>
      <c r="JE1" s="104"/>
      <c r="JF1" s="105"/>
      <c r="JH1" s="96" t="s">
        <v>13</v>
      </c>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row>
    <row r="2" spans="1:33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reference_not_used_1</v>
      </c>
      <c r="L2" s="43" t="str">
        <f>K1</f>
        <v>reference_not_used_1</v>
      </c>
      <c r="M2" s="43" t="str">
        <f>K1</f>
        <v>reference_not_used_1</v>
      </c>
      <c r="N2" s="44" t="str">
        <f>K1</f>
        <v>reference_not_used_1</v>
      </c>
      <c r="O2" s="45" t="str">
        <f>O1</f>
        <v>reference_not_used_2</v>
      </c>
      <c r="P2" s="45" t="str">
        <f>O1</f>
        <v>reference_not_used_2</v>
      </c>
      <c r="Q2" s="45" t="str">
        <f>O1</f>
        <v>reference_not_used_2</v>
      </c>
      <c r="R2" s="51" t="str">
        <f>O1</f>
        <v>reference_not_used_2</v>
      </c>
      <c r="S2" s="43" t="str">
        <f>S1</f>
        <v>reference_not_used_3</v>
      </c>
      <c r="T2" s="43" t="str">
        <f>S1</f>
        <v>reference_not_used_3</v>
      </c>
      <c r="U2" s="43" t="str">
        <f>S1</f>
        <v>reference_not_used_3</v>
      </c>
      <c r="V2" s="44" t="str">
        <f>S1</f>
        <v>reference_not_used_3</v>
      </c>
      <c r="W2" s="45" t="str">
        <f>W1</f>
        <v>reference_not_used_4</v>
      </c>
      <c r="X2" s="45" t="str">
        <f>W1</f>
        <v>reference_not_used_4</v>
      </c>
      <c r="Y2" s="45" t="str">
        <f>W1</f>
        <v>reference_not_used_4</v>
      </c>
      <c r="Z2" s="46" t="str">
        <f>W1</f>
        <v>reference_not_used_4</v>
      </c>
      <c r="AA2" s="43" t="str">
        <f>AA1</f>
        <v>reference_not_used_5</v>
      </c>
      <c r="AB2" s="43" t="str">
        <f>AA1</f>
        <v>reference_not_used_5</v>
      </c>
      <c r="AC2" s="43" t="str">
        <f>AA1</f>
        <v>reference_not_used_5</v>
      </c>
      <c r="AD2" s="44" t="str">
        <f>AA1</f>
        <v>reference_not_used_5</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U2" s="43" t="str">
        <f>GU1</f>
        <v>reference_not_used_49</v>
      </c>
      <c r="GV2" s="43" t="str">
        <f>GU1</f>
        <v>reference_not_used_49</v>
      </c>
      <c r="GW2" s="43" t="str">
        <f>GU1</f>
        <v>reference_not_used_49</v>
      </c>
      <c r="GX2" s="44" t="str">
        <f>GU1</f>
        <v>reference_not_used_49</v>
      </c>
      <c r="GY2" s="45" t="str">
        <f>GY1</f>
        <v>reference_not_used_50</v>
      </c>
      <c r="GZ2" s="45" t="str">
        <f>GY1</f>
        <v>reference_not_used_50</v>
      </c>
      <c r="HA2" s="45" t="str">
        <f>GY1</f>
        <v>reference_not_used_50</v>
      </c>
      <c r="HB2" s="46" t="str">
        <f>GY1</f>
        <v>reference_not_used_50</v>
      </c>
      <c r="HC2" s="43" t="str">
        <f>HC1</f>
        <v>reference_not_used_51</v>
      </c>
      <c r="HD2" s="43" t="str">
        <f>HC1</f>
        <v>reference_not_used_51</v>
      </c>
      <c r="HE2" s="43" t="str">
        <f>HC1</f>
        <v>reference_not_used_51</v>
      </c>
      <c r="HF2" s="44" t="str">
        <f>HC1</f>
        <v>reference_not_used_51</v>
      </c>
      <c r="HG2" s="45" t="str">
        <f>HG1</f>
        <v>reference_not_used_52</v>
      </c>
      <c r="HH2" s="45" t="str">
        <f>HG1</f>
        <v>reference_not_used_52</v>
      </c>
      <c r="HI2" s="45" t="str">
        <f>HG1</f>
        <v>reference_not_used_52</v>
      </c>
      <c r="HJ2" s="46" t="str">
        <f>HG1</f>
        <v>reference_not_used_52</v>
      </c>
      <c r="HK2" s="43" t="str">
        <f>HK1</f>
        <v>reference_not_used_53</v>
      </c>
      <c r="HL2" s="43" t="str">
        <f>HK1</f>
        <v>reference_not_used_53</v>
      </c>
      <c r="HM2" s="43" t="str">
        <f>HK1</f>
        <v>reference_not_used_53</v>
      </c>
      <c r="HN2" s="44" t="str">
        <f>HK1</f>
        <v>reference_not_used_53</v>
      </c>
      <c r="HO2" s="45" t="str">
        <f>HO1</f>
        <v>reference_not_used_54</v>
      </c>
      <c r="HP2" s="45" t="str">
        <f>HO1</f>
        <v>reference_not_used_54</v>
      </c>
      <c r="HQ2" s="45" t="str">
        <f>HO1</f>
        <v>reference_not_used_54</v>
      </c>
      <c r="HR2" s="46" t="str">
        <f>HO1</f>
        <v>reference_not_used_54</v>
      </c>
      <c r="HS2" s="43" t="str">
        <f>HS1</f>
        <v>reference_not_used_55</v>
      </c>
      <c r="HT2" s="43" t="str">
        <f>HS1</f>
        <v>reference_not_used_55</v>
      </c>
      <c r="HU2" s="43" t="str">
        <f>HS1</f>
        <v>reference_not_used_55</v>
      </c>
      <c r="HV2" s="44" t="str">
        <f>HS1</f>
        <v>reference_not_used_55</v>
      </c>
      <c r="HW2" s="45" t="str">
        <f>HW1</f>
        <v>reference_not_used_56</v>
      </c>
      <c r="HX2" s="45" t="str">
        <f>HW1</f>
        <v>reference_not_used_56</v>
      </c>
      <c r="HY2" s="45" t="str">
        <f>HW1</f>
        <v>reference_not_used_56</v>
      </c>
      <c r="HZ2" s="46" t="str">
        <f>HW1</f>
        <v>reference_not_used_56</v>
      </c>
      <c r="IA2" s="43" t="str">
        <f>IA1</f>
        <v>reference_not_used_57</v>
      </c>
      <c r="IB2" s="43" t="str">
        <f>IA1</f>
        <v>reference_not_used_57</v>
      </c>
      <c r="IC2" s="43" t="str">
        <f>IA1</f>
        <v>reference_not_used_57</v>
      </c>
      <c r="ID2" s="44" t="str">
        <f>IA1</f>
        <v>reference_not_used_57</v>
      </c>
      <c r="IE2" s="45" t="str">
        <f>IE1</f>
        <v>reference_not_used_58</v>
      </c>
      <c r="IF2" s="45" t="str">
        <f>IE1</f>
        <v>reference_not_used_58</v>
      </c>
      <c r="IG2" s="45" t="str">
        <f>IE1</f>
        <v>reference_not_used_58</v>
      </c>
      <c r="IH2" s="46" t="str">
        <f>IE1</f>
        <v>reference_not_used_58</v>
      </c>
      <c r="II2" s="43" t="str">
        <f>II1</f>
        <v>reference_not_used_59</v>
      </c>
      <c r="IJ2" s="43" t="str">
        <f>II1</f>
        <v>reference_not_used_59</v>
      </c>
      <c r="IK2" s="43" t="str">
        <f>II1</f>
        <v>reference_not_used_59</v>
      </c>
      <c r="IL2" s="44" t="str">
        <f>II1</f>
        <v>reference_not_used_59</v>
      </c>
      <c r="IM2" s="45" t="str">
        <f>IM1</f>
        <v>reference_not_used_60</v>
      </c>
      <c r="IN2" s="45" t="str">
        <f>IM1</f>
        <v>reference_not_used_60</v>
      </c>
      <c r="IO2" s="45" t="str">
        <f>IM1</f>
        <v>reference_not_used_60</v>
      </c>
      <c r="IP2" s="46" t="str">
        <f>IM1</f>
        <v>reference_not_used_60</v>
      </c>
      <c r="IQ2" s="43" t="str">
        <f>IQ1</f>
        <v>reference_not_used_61</v>
      </c>
      <c r="IR2" s="43" t="str">
        <f>IQ1</f>
        <v>reference_not_used_61</v>
      </c>
      <c r="IS2" s="43" t="str">
        <f>IQ1</f>
        <v>reference_not_used_61</v>
      </c>
      <c r="IT2" s="44" t="str">
        <f>IQ1</f>
        <v>reference_not_used_61</v>
      </c>
      <c r="IU2" s="45" t="str">
        <f>IU1</f>
        <v>reference_not_used_62</v>
      </c>
      <c r="IV2" s="45" t="str">
        <f>IU1</f>
        <v>reference_not_used_62</v>
      </c>
      <c r="IW2" s="45" t="str">
        <f>IU1</f>
        <v>reference_not_used_62</v>
      </c>
      <c r="IX2" s="46" t="str">
        <f>IU1</f>
        <v>reference_not_used_62</v>
      </c>
      <c r="IY2" s="43" t="str">
        <f>IY1</f>
        <v>reference_not_used_63</v>
      </c>
      <c r="IZ2" s="43" t="str">
        <f>IY1</f>
        <v>reference_not_used_63</v>
      </c>
      <c r="JA2" s="43" t="str">
        <f>IY1</f>
        <v>reference_not_used_63</v>
      </c>
      <c r="JB2" s="44" t="str">
        <f>IY1</f>
        <v>reference_not_used_63</v>
      </c>
      <c r="JC2" s="45" t="str">
        <f>JC1</f>
        <v>reference_not_used_64</v>
      </c>
      <c r="JD2" s="45" t="str">
        <f>JC1</f>
        <v>reference_not_used_64</v>
      </c>
      <c r="JE2" s="45" t="str">
        <f>JC1</f>
        <v>reference_not_used_64</v>
      </c>
      <c r="JF2" s="46" t="str">
        <f>JC1</f>
        <v>reference_not_used_64</v>
      </c>
      <c r="JH2" s="96"/>
      <c r="JI2" s="97"/>
      <c r="JJ2" s="97"/>
      <c r="JK2" s="97"/>
      <c r="JL2" s="97"/>
      <c r="JM2" s="97"/>
      <c r="JN2" s="97"/>
      <c r="JO2" s="97"/>
      <c r="JP2" s="97"/>
      <c r="JQ2" s="97"/>
      <c r="JR2" s="97"/>
      <c r="JS2" s="97"/>
      <c r="JT2" s="97"/>
      <c r="JU2" s="97"/>
      <c r="JV2" s="97"/>
      <c r="JW2" s="97"/>
      <c r="JX2" s="97"/>
      <c r="JY2" s="97"/>
      <c r="JZ2" s="97"/>
      <c r="KA2" s="97"/>
      <c r="KB2" s="97"/>
      <c r="KC2" s="97"/>
      <c r="KD2" s="97"/>
      <c r="KE2" s="97"/>
      <c r="KF2" s="97"/>
      <c r="KG2" s="97"/>
      <c r="KH2" s="97"/>
      <c r="KI2" s="97"/>
      <c r="KJ2" s="97"/>
      <c r="KK2" s="97"/>
      <c r="KL2" s="97"/>
      <c r="KM2" s="97"/>
      <c r="KN2" s="97"/>
      <c r="KO2" s="97"/>
      <c r="KP2" s="97"/>
      <c r="KQ2" s="97"/>
      <c r="KR2" s="97"/>
      <c r="KS2" s="97"/>
      <c r="KT2" s="97"/>
      <c r="KU2" s="97"/>
      <c r="KV2" s="97"/>
      <c r="KW2" s="97"/>
      <c r="KX2" s="97"/>
      <c r="KY2" s="97"/>
      <c r="KZ2" s="97"/>
      <c r="LA2" s="97"/>
      <c r="LB2" s="97"/>
      <c r="LC2" s="97"/>
      <c r="LD2" s="97"/>
      <c r="LE2" s="97"/>
      <c r="LF2" s="97"/>
      <c r="LG2" s="97"/>
      <c r="LH2" s="97"/>
      <c r="LI2" s="97"/>
      <c r="LJ2" s="97"/>
      <c r="LK2" s="97"/>
      <c r="LL2" s="97"/>
      <c r="LM2" s="97"/>
      <c r="LN2" s="97"/>
      <c r="LO2" s="97"/>
      <c r="LP2" s="97"/>
      <c r="LQ2" s="97"/>
      <c r="LR2" s="97"/>
      <c r="LS2" s="97"/>
    </row>
    <row r="3" spans="1:331" s="72"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U3" s="12" t="s">
        <v>2</v>
      </c>
      <c r="GV3" s="12" t="s">
        <v>4</v>
      </c>
      <c r="GW3" s="12" t="s">
        <v>15</v>
      </c>
      <c r="GX3" s="13" t="s">
        <v>3</v>
      </c>
      <c r="GY3" s="14" t="s">
        <v>2</v>
      </c>
      <c r="GZ3" s="14" t="s">
        <v>4</v>
      </c>
      <c r="HA3" s="14" t="s">
        <v>15</v>
      </c>
      <c r="HB3" s="15" t="s">
        <v>3</v>
      </c>
      <c r="HC3" s="12" t="s">
        <v>2</v>
      </c>
      <c r="HD3" s="12" t="s">
        <v>4</v>
      </c>
      <c r="HE3" s="12" t="s">
        <v>15</v>
      </c>
      <c r="HF3" s="13" t="s">
        <v>3</v>
      </c>
      <c r="HG3" s="14" t="s">
        <v>2</v>
      </c>
      <c r="HH3" s="14" t="s">
        <v>4</v>
      </c>
      <c r="HI3" s="14" t="s">
        <v>15</v>
      </c>
      <c r="HJ3" s="15" t="s">
        <v>3</v>
      </c>
      <c r="HK3" s="12" t="s">
        <v>2</v>
      </c>
      <c r="HL3" s="12" t="s">
        <v>4</v>
      </c>
      <c r="HM3" s="12" t="s">
        <v>15</v>
      </c>
      <c r="HN3" s="13" t="s">
        <v>3</v>
      </c>
      <c r="HO3" s="14" t="s">
        <v>2</v>
      </c>
      <c r="HP3" s="14" t="s">
        <v>4</v>
      </c>
      <c r="HQ3" s="14" t="s">
        <v>15</v>
      </c>
      <c r="HR3" s="15" t="s">
        <v>3</v>
      </c>
      <c r="HS3" s="12" t="s">
        <v>2</v>
      </c>
      <c r="HT3" s="12" t="s">
        <v>4</v>
      </c>
      <c r="HU3" s="12" t="s">
        <v>15</v>
      </c>
      <c r="HV3" s="13" t="s">
        <v>3</v>
      </c>
      <c r="HW3" s="14" t="s">
        <v>2</v>
      </c>
      <c r="HX3" s="14" t="s">
        <v>4</v>
      </c>
      <c r="HY3" s="14" t="s">
        <v>15</v>
      </c>
      <c r="HZ3" s="15" t="s">
        <v>3</v>
      </c>
      <c r="IA3" s="12" t="s">
        <v>2</v>
      </c>
      <c r="IB3" s="12" t="s">
        <v>4</v>
      </c>
      <c r="IC3" s="12" t="s">
        <v>15</v>
      </c>
      <c r="ID3" s="13" t="s">
        <v>3</v>
      </c>
      <c r="IE3" s="14" t="s">
        <v>2</v>
      </c>
      <c r="IF3" s="14" t="s">
        <v>4</v>
      </c>
      <c r="IG3" s="14" t="s">
        <v>15</v>
      </c>
      <c r="IH3" s="15" t="s">
        <v>3</v>
      </c>
      <c r="II3" s="12" t="s">
        <v>2</v>
      </c>
      <c r="IJ3" s="12" t="s">
        <v>4</v>
      </c>
      <c r="IK3" s="12" t="s">
        <v>15</v>
      </c>
      <c r="IL3" s="13" t="s">
        <v>3</v>
      </c>
      <c r="IM3" s="14" t="s">
        <v>2</v>
      </c>
      <c r="IN3" s="14" t="s">
        <v>4</v>
      </c>
      <c r="IO3" s="14" t="s">
        <v>15</v>
      </c>
      <c r="IP3" s="15" t="s">
        <v>3</v>
      </c>
      <c r="IQ3" s="12" t="s">
        <v>2</v>
      </c>
      <c r="IR3" s="12" t="s">
        <v>4</v>
      </c>
      <c r="IS3" s="12" t="s">
        <v>15</v>
      </c>
      <c r="IT3" s="13" t="s">
        <v>3</v>
      </c>
      <c r="IU3" s="14" t="s">
        <v>2</v>
      </c>
      <c r="IV3" s="14" t="s">
        <v>4</v>
      </c>
      <c r="IW3" s="14" t="s">
        <v>15</v>
      </c>
      <c r="IX3" s="15" t="s">
        <v>3</v>
      </c>
      <c r="IY3" s="12" t="s">
        <v>2</v>
      </c>
      <c r="IZ3" s="12" t="s">
        <v>4</v>
      </c>
      <c r="JA3" s="12" t="s">
        <v>15</v>
      </c>
      <c r="JB3" s="13" t="s">
        <v>3</v>
      </c>
      <c r="JC3" s="14" t="s">
        <v>2</v>
      </c>
      <c r="JD3" s="14" t="s">
        <v>4</v>
      </c>
      <c r="JE3" s="14" t="s">
        <v>15</v>
      </c>
      <c r="JF3" s="15" t="s">
        <v>3</v>
      </c>
      <c r="JH3" s="98"/>
      <c r="JI3" s="99"/>
      <c r="JJ3" s="99"/>
      <c r="JK3" s="99"/>
      <c r="JL3" s="99"/>
      <c r="JM3" s="99"/>
      <c r="JN3" s="99"/>
      <c r="JO3" s="99"/>
      <c r="JP3" s="99"/>
      <c r="JQ3" s="99"/>
      <c r="JR3" s="99"/>
      <c r="JS3" s="99"/>
      <c r="JT3" s="99"/>
      <c r="JU3" s="99"/>
      <c r="JV3" s="99"/>
      <c r="JW3" s="99"/>
      <c r="JX3" s="99"/>
      <c r="JY3" s="99"/>
      <c r="JZ3" s="99"/>
      <c r="KA3" s="99"/>
      <c r="KB3" s="99"/>
      <c r="KC3" s="99"/>
      <c r="KD3" s="99"/>
      <c r="KE3" s="99"/>
      <c r="KF3" s="99"/>
      <c r="KG3" s="99"/>
      <c r="KH3" s="99"/>
      <c r="KI3" s="99"/>
      <c r="KJ3" s="99"/>
      <c r="KK3" s="99"/>
      <c r="KL3" s="99"/>
      <c r="KM3" s="99"/>
      <c r="KN3" s="99"/>
      <c r="KO3" s="99"/>
      <c r="KP3" s="99"/>
      <c r="KQ3" s="99"/>
      <c r="KR3" s="99"/>
      <c r="KS3" s="99"/>
      <c r="KT3" s="99"/>
      <c r="KU3" s="99"/>
      <c r="KV3" s="99"/>
      <c r="KW3" s="99"/>
      <c r="KX3" s="99"/>
      <c r="KY3" s="99"/>
      <c r="KZ3" s="99"/>
      <c r="LA3" s="99"/>
      <c r="LB3" s="99"/>
      <c r="LC3" s="99"/>
      <c r="LD3" s="99"/>
      <c r="LE3" s="99"/>
      <c r="LF3" s="99"/>
      <c r="LG3" s="99"/>
      <c r="LH3" s="99"/>
      <c r="LI3" s="99"/>
      <c r="LJ3" s="99"/>
      <c r="LK3" s="99"/>
      <c r="LL3" s="99"/>
      <c r="LM3" s="99"/>
      <c r="LN3" s="99"/>
      <c r="LO3" s="99"/>
      <c r="LP3" s="99"/>
      <c r="LQ3" s="99"/>
      <c r="LR3" s="99"/>
      <c r="LS3" s="99"/>
    </row>
    <row r="4" spans="1:331" s="7" customFormat="1" x14ac:dyDescent="0.2">
      <c r="A4" s="31"/>
      <c r="B4" s="32"/>
      <c r="C4" s="5">
        <v>2015</v>
      </c>
      <c r="D4" s="33"/>
      <c r="E4" s="33"/>
      <c r="F4" s="33"/>
      <c r="G4" s="33"/>
      <c r="H4" s="33"/>
      <c r="I4" s="33"/>
      <c r="J4" s="33"/>
      <c r="K4" s="33"/>
      <c r="L4" s="33"/>
      <c r="M4" s="33"/>
      <c r="N4" s="49"/>
      <c r="O4" s="33"/>
      <c r="P4" s="33"/>
      <c r="Q4" s="33"/>
      <c r="R4" s="49"/>
      <c r="S4" s="33"/>
      <c r="T4" s="33"/>
      <c r="U4" s="33"/>
      <c r="V4" s="49"/>
      <c r="W4" s="33"/>
      <c r="X4" s="33"/>
      <c r="Y4" s="33"/>
      <c r="Z4" s="49"/>
      <c r="AA4" s="33"/>
      <c r="AB4" s="33"/>
      <c r="AC4" s="33"/>
      <c r="AD4" s="49"/>
      <c r="AE4" s="33"/>
      <c r="AF4" s="33"/>
      <c r="AG4" s="33"/>
      <c r="AH4" s="49"/>
      <c r="AI4" s="33"/>
      <c r="AJ4" s="33"/>
      <c r="AK4" s="33"/>
      <c r="AL4" s="49"/>
      <c r="AM4" s="33"/>
      <c r="AN4" s="33"/>
      <c r="AO4" s="33"/>
      <c r="AP4" s="49"/>
      <c r="AQ4" s="33"/>
      <c r="AR4" s="33"/>
      <c r="AS4" s="33"/>
      <c r="AT4" s="49"/>
      <c r="AU4" s="33"/>
      <c r="AV4" s="33"/>
      <c r="AW4" s="33"/>
      <c r="AX4" s="49"/>
      <c r="AY4" s="33"/>
      <c r="AZ4" s="33"/>
      <c r="BA4" s="33"/>
      <c r="BB4" s="49"/>
      <c r="BC4" s="33"/>
      <c r="BD4" s="33"/>
      <c r="BE4" s="33"/>
      <c r="BF4" s="49"/>
      <c r="BG4" s="33"/>
      <c r="BH4" s="33"/>
      <c r="BI4" s="33"/>
      <c r="BJ4" s="49"/>
      <c r="BK4" s="33"/>
      <c r="BL4" s="33"/>
      <c r="BM4" s="33"/>
      <c r="BN4" s="49"/>
      <c r="BO4" s="33"/>
      <c r="BP4" s="33"/>
      <c r="BQ4" s="33"/>
      <c r="BR4" s="49"/>
      <c r="BS4" s="33"/>
      <c r="BT4" s="33"/>
      <c r="BU4" s="33"/>
      <c r="BV4" s="49"/>
      <c r="BW4" s="33"/>
      <c r="BX4" s="33"/>
      <c r="BY4" s="33"/>
      <c r="BZ4" s="49"/>
      <c r="CA4" s="33"/>
      <c r="CB4" s="33"/>
      <c r="CC4" s="33"/>
      <c r="CD4" s="49"/>
      <c r="CE4" s="33"/>
      <c r="CF4" s="33"/>
      <c r="CG4" s="33"/>
      <c r="CH4" s="49"/>
      <c r="CI4" s="33"/>
      <c r="CJ4" s="33"/>
      <c r="CK4" s="33"/>
      <c r="CL4" s="49"/>
      <c r="CM4" s="33"/>
      <c r="CN4" s="33"/>
      <c r="CO4" s="33"/>
      <c r="CP4" s="49"/>
      <c r="CQ4" s="33"/>
      <c r="CR4" s="33"/>
      <c r="CS4" s="33"/>
      <c r="CT4" s="49"/>
      <c r="CU4" s="33"/>
      <c r="CV4" s="33"/>
      <c r="CW4" s="33"/>
      <c r="CX4" s="49"/>
      <c r="CY4" s="33"/>
      <c r="CZ4" s="33"/>
      <c r="DA4" s="33"/>
      <c r="DB4" s="49"/>
      <c r="DC4" s="33"/>
      <c r="DD4" s="33"/>
      <c r="DE4" s="33"/>
      <c r="DF4" s="49"/>
      <c r="DG4" s="33"/>
      <c r="DH4" s="33"/>
      <c r="DI4" s="33"/>
      <c r="DJ4" s="49"/>
      <c r="DK4" s="33"/>
      <c r="DL4" s="33"/>
      <c r="DM4" s="33"/>
      <c r="DN4" s="49"/>
      <c r="DO4" s="33"/>
      <c r="DP4" s="33"/>
      <c r="DQ4" s="33"/>
      <c r="DR4" s="49"/>
      <c r="DS4" s="33"/>
      <c r="DT4" s="33"/>
      <c r="DU4" s="33"/>
      <c r="DV4" s="49"/>
      <c r="DW4" s="33"/>
      <c r="DX4" s="33"/>
      <c r="DY4" s="33"/>
      <c r="DZ4" s="49"/>
      <c r="EA4" s="33"/>
      <c r="EB4" s="33"/>
      <c r="EC4" s="33"/>
      <c r="ED4" s="49"/>
      <c r="EE4" s="33"/>
      <c r="EF4" s="33"/>
      <c r="EG4" s="33"/>
      <c r="EH4" s="49"/>
      <c r="EI4" s="33"/>
      <c r="EJ4" s="33"/>
      <c r="EK4" s="33"/>
      <c r="EL4" s="49"/>
      <c r="EM4" s="33"/>
      <c r="EN4" s="33"/>
      <c r="EO4" s="33"/>
      <c r="EP4" s="49"/>
      <c r="EQ4" s="33"/>
      <c r="ER4" s="33"/>
      <c r="ES4" s="33"/>
      <c r="ET4" s="49"/>
      <c r="EU4" s="33"/>
      <c r="EV4" s="33"/>
      <c r="EW4" s="33"/>
      <c r="EX4" s="49"/>
      <c r="EY4" s="33"/>
      <c r="EZ4" s="33"/>
      <c r="FA4" s="33"/>
      <c r="FB4" s="49"/>
      <c r="FC4" s="33"/>
      <c r="FD4" s="33"/>
      <c r="FE4" s="33"/>
      <c r="FF4" s="49"/>
      <c r="FG4" s="33"/>
      <c r="FH4" s="33"/>
      <c r="FI4" s="33"/>
      <c r="FJ4" s="49"/>
      <c r="FK4" s="33"/>
      <c r="FL4" s="33"/>
      <c r="FM4" s="33"/>
      <c r="FN4" s="49"/>
      <c r="FO4" s="33"/>
      <c r="FP4" s="33"/>
      <c r="FQ4" s="33"/>
      <c r="FR4" s="49"/>
      <c r="FS4" s="33"/>
      <c r="FT4" s="33"/>
      <c r="FU4" s="33"/>
      <c r="FV4" s="49"/>
      <c r="FW4" s="33"/>
      <c r="FX4" s="33"/>
      <c r="FY4" s="33"/>
      <c r="FZ4" s="49"/>
      <c r="GA4" s="33"/>
      <c r="GB4" s="33"/>
      <c r="GC4" s="33"/>
      <c r="GD4" s="49"/>
      <c r="GE4" s="33"/>
      <c r="GF4" s="33"/>
      <c r="GG4" s="33"/>
      <c r="GH4" s="49"/>
      <c r="GI4" s="33"/>
      <c r="GJ4" s="33"/>
      <c r="GK4" s="33"/>
      <c r="GL4" s="49"/>
      <c r="GM4" s="33"/>
      <c r="GN4" s="33"/>
      <c r="GO4" s="33"/>
      <c r="GP4" s="49"/>
      <c r="GQ4" s="33"/>
      <c r="GR4" s="33"/>
      <c r="GS4" s="33"/>
      <c r="GT4" s="49"/>
      <c r="GU4" s="33"/>
      <c r="GV4" s="33"/>
      <c r="GW4" s="33"/>
      <c r="GX4" s="49"/>
      <c r="GY4" s="33"/>
      <c r="GZ4" s="33"/>
      <c r="HA4" s="33"/>
      <c r="HB4" s="49"/>
      <c r="HC4" s="33"/>
      <c r="HD4" s="33"/>
      <c r="HE4" s="33"/>
      <c r="HF4" s="49"/>
      <c r="HG4" s="33"/>
      <c r="HH4" s="33"/>
      <c r="HI4" s="33"/>
      <c r="HJ4" s="49"/>
      <c r="HK4" s="33"/>
      <c r="HL4" s="33"/>
      <c r="HM4" s="33"/>
      <c r="HN4" s="49"/>
      <c r="HO4" s="33"/>
      <c r="HP4" s="33"/>
      <c r="HQ4" s="33"/>
      <c r="HR4" s="49"/>
      <c r="HS4" s="33"/>
      <c r="HT4" s="33"/>
      <c r="HU4" s="33"/>
      <c r="HV4" s="49"/>
      <c r="HW4" s="33"/>
      <c r="HX4" s="33"/>
      <c r="HY4" s="33"/>
      <c r="HZ4" s="49"/>
      <c r="IA4" s="33"/>
      <c r="IB4" s="33"/>
      <c r="IC4" s="33"/>
      <c r="ID4" s="49"/>
      <c r="IE4" s="33"/>
      <c r="IF4" s="33"/>
      <c r="IG4" s="33"/>
      <c r="IH4" s="49"/>
      <c r="II4" s="33"/>
      <c r="IJ4" s="33"/>
      <c r="IK4" s="33"/>
      <c r="IL4" s="49"/>
      <c r="IM4" s="33"/>
      <c r="IN4" s="33"/>
      <c r="IO4" s="33"/>
      <c r="IP4" s="49"/>
      <c r="IQ4" s="33"/>
      <c r="IR4" s="33"/>
      <c r="IS4" s="33"/>
      <c r="IT4" s="49"/>
      <c r="IU4" s="33"/>
      <c r="IV4" s="33"/>
      <c r="IW4" s="33"/>
      <c r="IX4" s="49"/>
      <c r="IY4" s="33"/>
      <c r="IZ4" s="33"/>
      <c r="JA4" s="33"/>
      <c r="JB4" s="49"/>
      <c r="JC4" s="33"/>
      <c r="JD4" s="33"/>
      <c r="JE4" s="33"/>
      <c r="JF4" s="49"/>
      <c r="JH4" s="38"/>
      <c r="JI4" s="29"/>
      <c r="JJ4" s="29"/>
      <c r="JK4" s="29"/>
      <c r="JL4" s="29"/>
      <c r="JM4" s="29"/>
      <c r="JN4" s="29"/>
      <c r="JO4" s="29"/>
      <c r="JP4" s="29"/>
      <c r="JQ4" s="29"/>
      <c r="JR4" s="29"/>
      <c r="JS4" s="29"/>
      <c r="JT4" s="29"/>
      <c r="JU4" s="29"/>
      <c r="JV4" s="29"/>
      <c r="JW4" s="29"/>
      <c r="JX4" s="29"/>
      <c r="JY4" s="29"/>
      <c r="JZ4" s="29"/>
      <c r="KA4" s="29"/>
      <c r="KB4" s="29"/>
      <c r="KC4" s="29"/>
      <c r="KD4" s="29"/>
      <c r="KE4" s="29"/>
      <c r="KF4" s="29"/>
      <c r="KG4" s="29"/>
      <c r="KH4" s="29"/>
      <c r="KI4" s="29"/>
      <c r="KJ4" s="29"/>
      <c r="KK4" s="29"/>
      <c r="KL4" s="29"/>
      <c r="KM4" s="29"/>
      <c r="KN4" s="29"/>
      <c r="KO4" s="29"/>
      <c r="KP4" s="29"/>
      <c r="KQ4" s="29"/>
      <c r="KR4" s="29"/>
      <c r="KS4" s="29"/>
      <c r="KT4" s="29"/>
      <c r="KU4" s="29"/>
      <c r="KV4" s="29"/>
      <c r="KW4" s="29"/>
      <c r="KX4" s="29"/>
      <c r="KY4" s="29"/>
      <c r="KZ4" s="29"/>
      <c r="LA4" s="29"/>
      <c r="LB4" s="29"/>
      <c r="LC4" s="30"/>
    </row>
    <row r="5" spans="1:331" x14ac:dyDescent="0.2">
      <c r="A5" s="9" t="s">
        <v>0</v>
      </c>
      <c r="B5" s="5" t="s">
        <v>6</v>
      </c>
      <c r="C5" s="11">
        <f>C4</f>
        <v>2015</v>
      </c>
      <c r="D5" s="16">
        <f t="shared" ref="D5:D6" si="0">IF(H5&lt;&gt;0,AVERAGE(JH5:LS5),-999)</f>
        <v>-999</v>
      </c>
      <c r="E5" s="16">
        <f t="shared" ref="E5:E6" si="1">IF(H5&lt;&gt;0,MEDIAN(JH5:LS5),-999)</f>
        <v>-999</v>
      </c>
      <c r="F5" s="16">
        <f t="shared" ref="F5:F6" si="2">IF(H5&lt;&gt;0,MIN(JH5:LS5),-999)</f>
        <v>-999</v>
      </c>
      <c r="G5" s="16">
        <f t="shared" ref="G5:G6" si="3">IF(H5&lt;&gt;0,MAX(JH5:LS5),-999)</f>
        <v>-999</v>
      </c>
      <c r="H5" s="18">
        <f t="shared" ref="H5:H6" si="4">COUNT(JH5:LS5)</f>
        <v>0</v>
      </c>
      <c r="I5" s="16">
        <f>IF(H5&lt;&gt;0,PERCENTILE(JH5:LS5,#REF!),-999)</f>
        <v>-999</v>
      </c>
      <c r="J5" s="17">
        <f>IF(H5&lt;&gt;0,PERCENTILE(JH5:LS5,#REF!),-999)</f>
        <v>-999</v>
      </c>
      <c r="K5" s="65"/>
      <c r="L5" s="65"/>
      <c r="M5" s="62"/>
      <c r="N5" s="63"/>
      <c r="O5" s="65"/>
      <c r="P5" s="65"/>
      <c r="Q5" s="62"/>
      <c r="R5" s="63"/>
      <c r="S5" s="65"/>
      <c r="T5" s="65"/>
      <c r="U5" s="62"/>
      <c r="V5" s="63"/>
      <c r="W5" s="65"/>
      <c r="X5" s="65"/>
      <c r="Y5" s="62"/>
      <c r="Z5" s="63"/>
      <c r="AA5" s="65"/>
      <c r="AB5" s="65"/>
      <c r="AC5" s="62"/>
      <c r="AD5" s="63"/>
      <c r="AE5" s="65"/>
      <c r="AF5" s="65"/>
      <c r="AG5" s="62"/>
      <c r="AH5" s="63"/>
      <c r="AI5" s="65"/>
      <c r="AJ5" s="65"/>
      <c r="AK5" s="62"/>
      <c r="AL5" s="63"/>
      <c r="AM5" s="65"/>
      <c r="AN5" s="65"/>
      <c r="AO5" s="62"/>
      <c r="AP5" s="63"/>
      <c r="AQ5" s="65"/>
      <c r="AR5" s="65"/>
      <c r="AS5" s="62"/>
      <c r="AT5" s="63"/>
      <c r="AU5" s="65"/>
      <c r="AV5" s="65"/>
      <c r="AW5" s="62"/>
      <c r="AX5" s="63"/>
      <c r="AY5" s="65"/>
      <c r="AZ5" s="65"/>
      <c r="BA5" s="62"/>
      <c r="BB5" s="63"/>
      <c r="BC5" s="65"/>
      <c r="BD5" s="65"/>
      <c r="BE5" s="62"/>
      <c r="BF5" s="63"/>
      <c r="BG5" s="65"/>
      <c r="BH5" s="65"/>
      <c r="BI5" s="62"/>
      <c r="BJ5" s="63"/>
      <c r="BK5" s="65"/>
      <c r="BL5" s="65"/>
      <c r="BM5" s="65"/>
      <c r="BN5" s="63"/>
      <c r="BO5" s="65"/>
      <c r="BP5" s="65"/>
      <c r="BQ5" s="65"/>
      <c r="BR5" s="63"/>
      <c r="BS5" s="65"/>
      <c r="BT5" s="65"/>
      <c r="BU5" s="65"/>
      <c r="BV5" s="63"/>
      <c r="BW5" s="65"/>
      <c r="BX5" s="65"/>
      <c r="BY5" s="62"/>
      <c r="BZ5" s="63"/>
      <c r="CA5" s="65"/>
      <c r="CB5" s="65"/>
      <c r="CC5" s="62"/>
      <c r="CD5" s="63"/>
      <c r="CE5" s="65"/>
      <c r="CF5" s="65"/>
      <c r="CG5" s="62"/>
      <c r="CH5" s="63"/>
      <c r="CI5" s="65"/>
      <c r="CJ5" s="65"/>
      <c r="CK5" s="62"/>
      <c r="CL5" s="63"/>
      <c r="CM5" s="65"/>
      <c r="CN5" s="65"/>
      <c r="CO5" s="62"/>
      <c r="CP5" s="63"/>
      <c r="CQ5" s="65"/>
      <c r="CR5" s="65"/>
      <c r="CS5" s="62"/>
      <c r="CT5" s="63"/>
      <c r="CU5" s="65"/>
      <c r="CV5" s="65"/>
      <c r="CW5" s="62"/>
      <c r="CX5" s="63"/>
      <c r="CY5" s="65"/>
      <c r="CZ5" s="65"/>
      <c r="DA5" s="62"/>
      <c r="DB5" s="63"/>
      <c r="DC5" s="65"/>
      <c r="DD5" s="65"/>
      <c r="DE5" s="62"/>
      <c r="DF5" s="63"/>
      <c r="DG5" s="65"/>
      <c r="DH5" s="65"/>
      <c r="DI5" s="62"/>
      <c r="DJ5" s="63"/>
      <c r="DK5" s="65"/>
      <c r="DL5" s="65"/>
      <c r="DM5" s="62"/>
      <c r="DN5" s="63"/>
      <c r="DO5" s="65"/>
      <c r="DP5" s="65"/>
      <c r="DQ5" s="62"/>
      <c r="DR5" s="63"/>
      <c r="DS5" s="65"/>
      <c r="DT5" s="65"/>
      <c r="DU5" s="62"/>
      <c r="DV5" s="63"/>
      <c r="DW5" s="65"/>
      <c r="DX5" s="65"/>
      <c r="DY5" s="62"/>
      <c r="DZ5" s="63"/>
      <c r="EA5" s="65"/>
      <c r="EB5" s="65"/>
      <c r="EC5" s="62"/>
      <c r="ED5" s="63"/>
      <c r="EE5" s="65"/>
      <c r="EF5" s="65"/>
      <c r="EG5" s="62"/>
      <c r="EH5" s="63"/>
      <c r="EI5" s="65"/>
      <c r="EJ5" s="65"/>
      <c r="EK5" s="62"/>
      <c r="EL5" s="63"/>
      <c r="EM5" s="65"/>
      <c r="EN5" s="65"/>
      <c r="EO5" s="62"/>
      <c r="EP5" s="63"/>
      <c r="EQ5" s="65"/>
      <c r="ER5" s="65"/>
      <c r="ES5" s="62"/>
      <c r="ET5" s="63"/>
      <c r="EU5" s="65"/>
      <c r="EV5" s="65"/>
      <c r="EW5" s="62"/>
      <c r="EX5" s="63"/>
      <c r="EY5" s="65"/>
      <c r="EZ5" s="65"/>
      <c r="FA5" s="62"/>
      <c r="FB5" s="63"/>
      <c r="FC5" s="65"/>
      <c r="FD5" s="65"/>
      <c r="FE5" s="62"/>
      <c r="FF5" s="63"/>
      <c r="FG5" s="65"/>
      <c r="FH5" s="65"/>
      <c r="FI5" s="62"/>
      <c r="FJ5" s="63"/>
      <c r="FK5" s="65"/>
      <c r="FL5" s="65"/>
      <c r="FM5" s="62"/>
      <c r="FN5" s="63"/>
      <c r="FO5" s="65"/>
      <c r="FP5" s="65"/>
      <c r="FQ5" s="62"/>
      <c r="FR5" s="63"/>
      <c r="FS5" s="65"/>
      <c r="FT5" s="65"/>
      <c r="FU5" s="62"/>
      <c r="FV5" s="63"/>
      <c r="FW5" s="65"/>
      <c r="FX5" s="65"/>
      <c r="FY5" s="62"/>
      <c r="FZ5" s="63"/>
      <c r="GA5" s="65"/>
      <c r="GB5" s="65"/>
      <c r="GC5" s="62"/>
      <c r="GD5" s="63"/>
      <c r="GE5" s="65"/>
      <c r="GF5" s="65"/>
      <c r="GG5" s="62"/>
      <c r="GH5" s="63"/>
      <c r="GI5" s="65"/>
      <c r="GJ5" s="65"/>
      <c r="GK5" s="62"/>
      <c r="GL5" s="63"/>
      <c r="GM5" s="65"/>
      <c r="GN5" s="65"/>
      <c r="GO5" s="62"/>
      <c r="GP5" s="63"/>
      <c r="GQ5" s="65"/>
      <c r="GR5" s="65"/>
      <c r="GS5" s="62"/>
      <c r="GT5" s="63"/>
      <c r="GU5" s="65"/>
      <c r="GV5" s="65"/>
      <c r="GW5" s="62"/>
      <c r="GX5" s="63"/>
      <c r="GY5" s="65"/>
      <c r="GZ5" s="65"/>
      <c r="HA5" s="62"/>
      <c r="HB5" s="63"/>
      <c r="HC5" s="65"/>
      <c r="HD5" s="65"/>
      <c r="HE5" s="62"/>
      <c r="HF5" s="63"/>
      <c r="HG5" s="65"/>
      <c r="HH5" s="65"/>
      <c r="HI5" s="62"/>
      <c r="HJ5" s="63"/>
      <c r="HK5" s="65"/>
      <c r="HL5" s="65"/>
      <c r="HM5" s="62"/>
      <c r="HN5" s="63"/>
      <c r="HO5" s="65"/>
      <c r="HP5" s="65"/>
      <c r="HQ5" s="62"/>
      <c r="HR5" s="63"/>
      <c r="HS5" s="65"/>
      <c r="HT5" s="65"/>
      <c r="HU5" s="62"/>
      <c r="HV5" s="63"/>
      <c r="HW5" s="65"/>
      <c r="HX5" s="65"/>
      <c r="HY5" s="62"/>
      <c r="HZ5" s="63"/>
      <c r="IA5" s="65"/>
      <c r="IB5" s="65"/>
      <c r="IC5" s="62"/>
      <c r="ID5" s="63"/>
      <c r="IE5" s="65"/>
      <c r="IF5" s="65"/>
      <c r="IG5" s="62"/>
      <c r="IH5" s="63"/>
      <c r="II5" s="65"/>
      <c r="IJ5" s="65"/>
      <c r="IK5" s="62"/>
      <c r="IL5" s="63"/>
      <c r="IM5" s="65"/>
      <c r="IN5" s="65"/>
      <c r="IO5" s="62"/>
      <c r="IP5" s="63"/>
      <c r="IQ5" s="65"/>
      <c r="IR5" s="65"/>
      <c r="IS5" s="62"/>
      <c r="IT5" s="63"/>
      <c r="IU5" s="65"/>
      <c r="IV5" s="65"/>
      <c r="IW5" s="62"/>
      <c r="IX5" s="63"/>
      <c r="IY5" s="65"/>
      <c r="IZ5" s="65"/>
      <c r="JA5" s="62"/>
      <c r="JB5" s="63"/>
      <c r="JC5" s="65"/>
      <c r="JD5" s="65"/>
      <c r="JE5" s="62"/>
      <c r="JF5" s="63"/>
      <c r="JH5" s="39" t="b">
        <f t="shared" ref="JH5:JH6" si="5">IF(L5="yes",K5)</f>
        <v>0</v>
      </c>
      <c r="JI5" s="10" t="b">
        <f t="shared" ref="JI5:JI6" si="6">IF(P5="yes",O5)</f>
        <v>0</v>
      </c>
      <c r="JJ5" s="10" t="b">
        <f t="shared" ref="JJ5:JJ6" si="7">IF(T5="yes",S5)</f>
        <v>0</v>
      </c>
      <c r="JK5" s="10" t="b">
        <f t="shared" ref="JK5:JK6" si="8">IF(X5="yes",W5)</f>
        <v>0</v>
      </c>
      <c r="JL5" s="10" t="b">
        <f t="shared" ref="JL5:JL6" si="9">IF(AB5="yes",AA5)</f>
        <v>0</v>
      </c>
      <c r="JM5" s="10" t="b">
        <f t="shared" ref="JM5:JM6" si="10">IF(AF5="yes",AE5)</f>
        <v>0</v>
      </c>
      <c r="JN5" s="10" t="b">
        <f t="shared" ref="JN5:JN6" si="11">IF(AJ5="yes",AI5)</f>
        <v>0</v>
      </c>
      <c r="JO5" s="10" t="b">
        <f t="shared" ref="JO5:JO6" si="12">IF(AN5="yes",AM5)</f>
        <v>0</v>
      </c>
      <c r="JP5" s="10" t="b">
        <f t="shared" ref="JP5:JP6" si="13">IF(AR5="yes",AQ5)</f>
        <v>0</v>
      </c>
      <c r="JQ5" s="10" t="b">
        <f t="shared" ref="JQ5:JQ6" si="14">IF(AV5="yes",AU5)</f>
        <v>0</v>
      </c>
      <c r="JR5" s="10" t="b">
        <f t="shared" ref="JR5:JR6" si="15">IF(AZ5="yes",AY5)</f>
        <v>0</v>
      </c>
      <c r="JS5" s="10" t="b">
        <f t="shared" ref="JS5:JS6" si="16">IF(BD5="yes",BC5)</f>
        <v>0</v>
      </c>
      <c r="JT5" s="10" t="b">
        <f t="shared" ref="JT5:JT6" si="17">IF(BH5="yes",BG5)</f>
        <v>0</v>
      </c>
      <c r="JU5" s="10" t="b">
        <f t="shared" ref="JU5:JU6" si="18">IF(BL5="yes",BK5)</f>
        <v>0</v>
      </c>
      <c r="JV5" s="10" t="b">
        <f t="shared" ref="JV5:JV6" si="19">IF(BP5="yes",BO5)</f>
        <v>0</v>
      </c>
      <c r="JW5" s="10" t="b">
        <f t="shared" ref="JW5:JW6" si="20">IF(BT5="yes",BS5)</f>
        <v>0</v>
      </c>
      <c r="JX5" s="10" t="b">
        <f t="shared" ref="JX5:JX6" si="21">IF(BX5="yes",BW5)</f>
        <v>0</v>
      </c>
      <c r="JY5" s="10" t="b">
        <f t="shared" ref="JY5:JY6" si="22">IF(CB5="yes",CA5)</f>
        <v>0</v>
      </c>
      <c r="JZ5" s="10" t="b">
        <f t="shared" ref="JZ5:JZ6" si="23">IF(CF5="yes",CE5)</f>
        <v>0</v>
      </c>
      <c r="KA5" s="10" t="b">
        <f t="shared" ref="KA5:KA6" si="24">IF(CJ5="yes",CI5)</f>
        <v>0</v>
      </c>
      <c r="KB5" s="10" t="b">
        <f t="shared" ref="KB5:KB6" si="25">IF(CN5="yes",CM5)</f>
        <v>0</v>
      </c>
      <c r="KC5" s="10" t="b">
        <f t="shared" ref="KC5:KC6" si="26">IF(CR5="yes",CQ5)</f>
        <v>0</v>
      </c>
      <c r="KD5" s="10" t="b">
        <f t="shared" ref="KD5:KD6" si="27">IF(CV5="yes",CU5)</f>
        <v>0</v>
      </c>
      <c r="KE5" s="10" t="b">
        <f t="shared" ref="KE5:KE6" si="28">IF(CZ5="yes",CY5)</f>
        <v>0</v>
      </c>
      <c r="KF5" s="10" t="b">
        <f t="shared" ref="KF5:KF6" si="29">IF(DD5="yes",DC5)</f>
        <v>0</v>
      </c>
      <c r="KG5" s="10" t="b">
        <f t="shared" ref="KG5:KG6" si="30">IF(DH5="yes",DG5)</f>
        <v>0</v>
      </c>
      <c r="KH5" s="10" t="b">
        <f t="shared" ref="KH5:KH6" si="31">IF(DL5="yes",DK5)</f>
        <v>0</v>
      </c>
      <c r="KI5" s="10" t="b">
        <f t="shared" ref="KI5:KI6" si="32">IF(DP5="yes",DO5)</f>
        <v>0</v>
      </c>
      <c r="KJ5" s="10" t="b">
        <f t="shared" ref="KJ5:KJ6" si="33">IF(DT5="yes",DS5)</f>
        <v>0</v>
      </c>
      <c r="KK5" s="10" t="b">
        <f t="shared" ref="KK5:KK6" si="34">IF(DX5="yes",DW5)</f>
        <v>0</v>
      </c>
      <c r="KL5" s="10" t="b">
        <f t="shared" ref="KL5:KL6" si="35">IF(EB5="yes",EA5)</f>
        <v>0</v>
      </c>
      <c r="KM5" s="10" t="b">
        <f t="shared" ref="KM5:KM6" si="36">IF(EF5="yes",EE5)</f>
        <v>0</v>
      </c>
      <c r="KN5" s="10" t="b">
        <f t="shared" ref="KN5:KN6" si="37">IF(EJ5="yes",EI5)</f>
        <v>0</v>
      </c>
      <c r="KO5" s="10" t="b">
        <f t="shared" ref="KO5:KO6" si="38">IF(EN5="yes",EM5)</f>
        <v>0</v>
      </c>
      <c r="KP5" s="10" t="b">
        <f t="shared" ref="KP5:KP6" si="39">IF(ER5="yes",EQ5)</f>
        <v>0</v>
      </c>
      <c r="KQ5" s="10" t="b">
        <f t="shared" ref="KQ5:KQ6" si="40">IF(EV5="yes",EU5)</f>
        <v>0</v>
      </c>
      <c r="KR5" s="10" t="b">
        <f t="shared" ref="KR5:KR6" si="41">IF(EZ5="yes",EY5)</f>
        <v>0</v>
      </c>
      <c r="KS5" s="10" t="b">
        <f t="shared" ref="KS5:KS6" si="42">IF(FD5="yes",FC5)</f>
        <v>0</v>
      </c>
      <c r="KT5" s="10" t="b">
        <f t="shared" ref="KT5:KT6" si="43">IF(FH5="yes",FG5)</f>
        <v>0</v>
      </c>
      <c r="KU5" s="10" t="b">
        <f t="shared" ref="KU5:KU6" si="44">IF(FL5="yes",FK5)</f>
        <v>0</v>
      </c>
      <c r="KV5" s="10" t="b">
        <f t="shared" ref="KV5:KV6" si="45">IF(FP5="yes",FO5)</f>
        <v>0</v>
      </c>
      <c r="KW5" s="10" t="b">
        <f t="shared" ref="KW5:KW6" si="46">IF(FT5="yes",FS5)</f>
        <v>0</v>
      </c>
      <c r="KX5" s="10" t="b">
        <f t="shared" ref="KX5:KX6" si="47">IF(FX5="yes",FW5)</f>
        <v>0</v>
      </c>
      <c r="KY5" s="10" t="b">
        <f t="shared" ref="KY5:KY6" si="48">IF(GB5="yes",GA5)</f>
        <v>0</v>
      </c>
      <c r="KZ5" s="10" t="b">
        <f t="shared" ref="KZ5:KZ6" si="49">IF(GF5="yes",GE5)</f>
        <v>0</v>
      </c>
      <c r="LA5" s="10" t="b">
        <f t="shared" ref="LA5:LA6" si="50">IF(GJ5="yes",GI5)</f>
        <v>0</v>
      </c>
      <c r="LB5" s="10" t="b">
        <f t="shared" ref="LB5:LB6" si="51">IF(GN5="yes",GM5)</f>
        <v>0</v>
      </c>
      <c r="LC5" s="19" t="b">
        <f t="shared" ref="LC5:LC6" si="52">IF(GR5="yes",GQ5)</f>
        <v>0</v>
      </c>
      <c r="LD5" s="10" t="b">
        <f t="shared" ref="LD5:LD6" si="53">IF(GV5="yes",GU5)</f>
        <v>0</v>
      </c>
      <c r="LE5" s="10" t="b">
        <f t="shared" ref="LE5:LE6" si="54">IF(GZ5="yes",GY5)</f>
        <v>0</v>
      </c>
      <c r="LF5" s="10" t="b">
        <f>IF(HD5="yes",HC5)</f>
        <v>0</v>
      </c>
      <c r="LG5" s="10" t="b">
        <f t="shared" ref="LG5:LG6" si="55">IF(HH5="yes",HG5)</f>
        <v>0</v>
      </c>
      <c r="LH5" s="10" t="b">
        <f t="shared" ref="LH5:LH6" si="56">IF(HL5="yes",HK5)</f>
        <v>0</v>
      </c>
      <c r="LI5" s="10" t="b">
        <f t="shared" ref="LI5:LI6" si="57">IF(HP5="yes",HO5)</f>
        <v>0</v>
      </c>
      <c r="LJ5" s="10" t="b">
        <f t="shared" ref="LJ5:LJ6" si="58">IF(HT5="yes",HS5)</f>
        <v>0</v>
      </c>
      <c r="LK5" s="10" t="b">
        <f t="shared" ref="LK5:LK6" si="59">IF(HX5="yes",HW5)</f>
        <v>0</v>
      </c>
      <c r="LL5" s="10" t="b">
        <f t="shared" ref="LL5:LL6" si="60">IF(IB5="yes",IA5)</f>
        <v>0</v>
      </c>
      <c r="LM5" s="10" t="b">
        <f t="shared" ref="LM5:LM6" si="61">IF(IF5="yes",IE5)</f>
        <v>0</v>
      </c>
      <c r="LN5" s="10" t="b">
        <f t="shared" ref="LN5:LN6" si="62">IF(IJ5="yes",II5)</f>
        <v>0</v>
      </c>
      <c r="LO5" s="10" t="b">
        <f t="shared" ref="LO5:LO6" si="63">IF(IN5="yes",IM5)</f>
        <v>0</v>
      </c>
      <c r="LP5" s="10" t="b">
        <f t="shared" ref="LP5:LP6" si="64">IF(IR5="yes",IQ5)</f>
        <v>0</v>
      </c>
      <c r="LQ5" s="10" t="b">
        <f t="shared" ref="LQ5:LQ6" si="65">IF(IV5="yes",IU5)</f>
        <v>0</v>
      </c>
      <c r="LR5" s="10" t="b">
        <f t="shared" ref="LR5:LR6" si="66">IF(IZ5="yes",IY5)</f>
        <v>0</v>
      </c>
      <c r="LS5" s="10" t="b">
        <f t="shared" ref="LS5:LS6" si="67">IF(JD5="yes",JC5)</f>
        <v>0</v>
      </c>
    </row>
    <row r="6" spans="1:331" x14ac:dyDescent="0.2">
      <c r="A6" s="9" t="s">
        <v>70</v>
      </c>
      <c r="B6" s="11" t="str">
        <f>B5</f>
        <v>kg/MW</v>
      </c>
      <c r="C6" s="11">
        <f t="shared" ref="C6" si="68">C5</f>
        <v>2015</v>
      </c>
      <c r="D6" s="16">
        <f t="shared" si="0"/>
        <v>-999</v>
      </c>
      <c r="E6" s="16">
        <f t="shared" si="1"/>
        <v>-999</v>
      </c>
      <c r="F6" s="16">
        <f t="shared" si="2"/>
        <v>-999</v>
      </c>
      <c r="G6" s="16">
        <f t="shared" si="3"/>
        <v>-999</v>
      </c>
      <c r="H6" s="18">
        <f t="shared" si="4"/>
        <v>0</v>
      </c>
      <c r="I6" s="16">
        <f>IF(H6&lt;&gt;0,PERCENTILE(JH6:LS6,#REF!),-999)</f>
        <v>-999</v>
      </c>
      <c r="J6" s="17">
        <f>IF(H6&lt;&gt;0,PERCENTILE(JH6:LS6,#REF!),-999)</f>
        <v>-999</v>
      </c>
      <c r="K6" s="65"/>
      <c r="L6" s="65"/>
      <c r="M6" s="62"/>
      <c r="N6" s="63"/>
      <c r="O6" s="65"/>
      <c r="P6" s="65"/>
      <c r="Q6" s="62"/>
      <c r="R6" s="63"/>
      <c r="S6" s="65"/>
      <c r="T6" s="65"/>
      <c r="U6" s="62"/>
      <c r="V6" s="63"/>
      <c r="W6" s="65"/>
      <c r="X6" s="65"/>
      <c r="Y6" s="62"/>
      <c r="Z6" s="63"/>
      <c r="AA6" s="65"/>
      <c r="AB6" s="65"/>
      <c r="AC6" s="65"/>
      <c r="AD6" s="63"/>
      <c r="AE6" s="65"/>
      <c r="AF6" s="65"/>
      <c r="AG6" s="62"/>
      <c r="AH6" s="63"/>
      <c r="AI6" s="65"/>
      <c r="AJ6" s="65"/>
      <c r="AK6" s="62"/>
      <c r="AL6" s="63"/>
      <c r="AM6" s="65"/>
      <c r="AN6" s="65"/>
      <c r="AO6" s="62"/>
      <c r="AP6" s="63"/>
      <c r="AQ6" s="65"/>
      <c r="AR6" s="65"/>
      <c r="AS6" s="62"/>
      <c r="AT6" s="63"/>
      <c r="AU6" s="65"/>
      <c r="AV6" s="65"/>
      <c r="AW6" s="62"/>
      <c r="AX6" s="63"/>
      <c r="AY6" s="65"/>
      <c r="AZ6" s="65"/>
      <c r="BA6" s="62"/>
      <c r="BB6" s="63"/>
      <c r="BC6" s="65"/>
      <c r="BD6" s="65"/>
      <c r="BE6" s="62"/>
      <c r="BF6" s="63"/>
      <c r="BG6" s="65"/>
      <c r="BH6" s="65"/>
      <c r="BI6" s="62"/>
      <c r="BJ6" s="63"/>
      <c r="BK6" s="65"/>
      <c r="BL6" s="65"/>
      <c r="BM6" s="65"/>
      <c r="BN6" s="63"/>
      <c r="BO6" s="65"/>
      <c r="BP6" s="65"/>
      <c r="BQ6" s="65"/>
      <c r="BR6" s="63"/>
      <c r="BS6" s="65"/>
      <c r="BT6" s="65"/>
      <c r="BU6" s="65"/>
      <c r="BV6" s="63"/>
      <c r="BW6" s="65"/>
      <c r="BX6" s="65"/>
      <c r="BY6" s="62"/>
      <c r="BZ6" s="63"/>
      <c r="CA6" s="65"/>
      <c r="CB6" s="65"/>
      <c r="CC6" s="62"/>
      <c r="CD6" s="63"/>
      <c r="CE6" s="65"/>
      <c r="CF6" s="65"/>
      <c r="CG6" s="62"/>
      <c r="CH6" s="63"/>
      <c r="CI6" s="65"/>
      <c r="CJ6" s="65"/>
      <c r="CK6" s="62"/>
      <c r="CL6" s="63"/>
      <c r="CM6" s="65"/>
      <c r="CN6" s="65"/>
      <c r="CO6" s="65"/>
      <c r="CP6" s="63"/>
      <c r="CQ6" s="65"/>
      <c r="CR6" s="65"/>
      <c r="CS6" s="62"/>
      <c r="CT6" s="63"/>
      <c r="CU6" s="65"/>
      <c r="CV6" s="65"/>
      <c r="CW6" s="62"/>
      <c r="CX6" s="63"/>
      <c r="CY6" s="65"/>
      <c r="CZ6" s="65"/>
      <c r="DA6" s="62"/>
      <c r="DB6" s="63"/>
      <c r="DC6" s="65"/>
      <c r="DD6" s="65"/>
      <c r="DE6" s="62"/>
      <c r="DF6" s="63"/>
      <c r="DG6" s="65"/>
      <c r="DH6" s="65"/>
      <c r="DI6" s="62"/>
      <c r="DJ6" s="63"/>
      <c r="DK6" s="65"/>
      <c r="DL6" s="65"/>
      <c r="DM6" s="62"/>
      <c r="DN6" s="63"/>
      <c r="DO6" s="65"/>
      <c r="DP6" s="65"/>
      <c r="DQ6" s="62"/>
      <c r="DR6" s="63"/>
      <c r="DS6" s="65"/>
      <c r="DT6" s="65"/>
      <c r="DU6" s="62"/>
      <c r="DV6" s="63"/>
      <c r="DW6" s="65"/>
      <c r="DX6" s="65"/>
      <c r="DY6" s="62"/>
      <c r="DZ6" s="63"/>
      <c r="EA6" s="65"/>
      <c r="EB6" s="65"/>
      <c r="EC6" s="62"/>
      <c r="ED6" s="63"/>
      <c r="EE6" s="65"/>
      <c r="EF6" s="65"/>
      <c r="EG6" s="62"/>
      <c r="EH6" s="63"/>
      <c r="EI6" s="65"/>
      <c r="EJ6" s="65"/>
      <c r="EK6" s="62"/>
      <c r="EL6" s="63"/>
      <c r="EM6" s="65"/>
      <c r="EN6" s="65"/>
      <c r="EO6" s="62"/>
      <c r="EP6" s="63"/>
      <c r="EQ6" s="65"/>
      <c r="ER6" s="65"/>
      <c r="ES6" s="62"/>
      <c r="ET6" s="63"/>
      <c r="EU6" s="65"/>
      <c r="EV6" s="65"/>
      <c r="EW6" s="62"/>
      <c r="EX6" s="63"/>
      <c r="EY6" s="65"/>
      <c r="EZ6" s="65"/>
      <c r="FA6" s="62"/>
      <c r="FB6" s="63"/>
      <c r="FC6" s="65"/>
      <c r="FD6" s="65"/>
      <c r="FE6" s="62"/>
      <c r="FF6" s="63"/>
      <c r="FG6" s="65"/>
      <c r="FH6" s="65"/>
      <c r="FI6" s="62"/>
      <c r="FJ6" s="63"/>
      <c r="FK6" s="65"/>
      <c r="FL6" s="65"/>
      <c r="FM6" s="62"/>
      <c r="FN6" s="63"/>
      <c r="FO6" s="65"/>
      <c r="FP6" s="65"/>
      <c r="FQ6" s="62"/>
      <c r="FR6" s="63"/>
      <c r="FS6" s="65"/>
      <c r="FT6" s="65"/>
      <c r="FU6" s="62"/>
      <c r="FV6" s="63"/>
      <c r="FW6" s="65"/>
      <c r="FX6" s="65"/>
      <c r="FY6" s="62"/>
      <c r="FZ6" s="63"/>
      <c r="GA6" s="65"/>
      <c r="GB6" s="65"/>
      <c r="GC6" s="62"/>
      <c r="GD6" s="63"/>
      <c r="GE6" s="65"/>
      <c r="GF6" s="65"/>
      <c r="GG6" s="62"/>
      <c r="GH6" s="63"/>
      <c r="GI6" s="65"/>
      <c r="GJ6" s="65"/>
      <c r="GK6" s="62"/>
      <c r="GL6" s="63"/>
      <c r="GM6" s="65"/>
      <c r="GN6" s="65"/>
      <c r="GO6" s="62"/>
      <c r="GP6" s="63"/>
      <c r="GQ6" s="65"/>
      <c r="GR6" s="65"/>
      <c r="GS6" s="62"/>
      <c r="GT6" s="63"/>
      <c r="GU6" s="65"/>
      <c r="GV6" s="65"/>
      <c r="GW6" s="62"/>
      <c r="GX6" s="63"/>
      <c r="GY6" s="65"/>
      <c r="GZ6" s="65"/>
      <c r="HA6" s="62"/>
      <c r="HB6" s="63"/>
      <c r="HC6" s="65"/>
      <c r="HD6" s="65"/>
      <c r="HE6" s="62"/>
      <c r="HF6" s="63"/>
      <c r="HG6" s="65"/>
      <c r="HH6" s="65"/>
      <c r="HI6" s="62"/>
      <c r="HJ6" s="63"/>
      <c r="HK6" s="65"/>
      <c r="HL6" s="65"/>
      <c r="HM6" s="62"/>
      <c r="HN6" s="63"/>
      <c r="HO6" s="65"/>
      <c r="HP6" s="65"/>
      <c r="HQ6" s="62"/>
      <c r="HR6" s="63"/>
      <c r="HS6" s="65"/>
      <c r="HT6" s="65"/>
      <c r="HU6" s="62"/>
      <c r="HV6" s="63"/>
      <c r="HW6" s="65"/>
      <c r="HX6" s="65"/>
      <c r="HY6" s="62"/>
      <c r="HZ6" s="63"/>
      <c r="IA6" s="65"/>
      <c r="IB6" s="65"/>
      <c r="IC6" s="62"/>
      <c r="ID6" s="63"/>
      <c r="IE6" s="65"/>
      <c r="IF6" s="65"/>
      <c r="IG6" s="62"/>
      <c r="IH6" s="63"/>
      <c r="II6" s="65"/>
      <c r="IJ6" s="65"/>
      <c r="IK6" s="62"/>
      <c r="IL6" s="63"/>
      <c r="IM6" s="65"/>
      <c r="IN6" s="65"/>
      <c r="IO6" s="62"/>
      <c r="IP6" s="63"/>
      <c r="IQ6" s="65"/>
      <c r="IR6" s="65"/>
      <c r="IS6" s="62"/>
      <c r="IT6" s="63"/>
      <c r="IU6" s="65"/>
      <c r="IV6" s="65"/>
      <c r="IW6" s="62"/>
      <c r="IX6" s="63"/>
      <c r="IY6" s="65"/>
      <c r="IZ6" s="65"/>
      <c r="JA6" s="62"/>
      <c r="JB6" s="63"/>
      <c r="JC6" s="65"/>
      <c r="JD6" s="65"/>
      <c r="JE6" s="62"/>
      <c r="JF6" s="63"/>
      <c r="JH6" s="39" t="b">
        <f t="shared" si="5"/>
        <v>0</v>
      </c>
      <c r="JI6" s="10" t="b">
        <f t="shared" si="6"/>
        <v>0</v>
      </c>
      <c r="JJ6" s="10" t="b">
        <f t="shared" si="7"/>
        <v>0</v>
      </c>
      <c r="JK6" s="10" t="b">
        <f t="shared" si="8"/>
        <v>0</v>
      </c>
      <c r="JL6" s="10" t="b">
        <f t="shared" si="9"/>
        <v>0</v>
      </c>
      <c r="JM6" s="10" t="b">
        <f t="shared" si="10"/>
        <v>0</v>
      </c>
      <c r="JN6" s="10" t="b">
        <f t="shared" si="11"/>
        <v>0</v>
      </c>
      <c r="JO6" s="10" t="b">
        <f t="shared" si="12"/>
        <v>0</v>
      </c>
      <c r="JP6" s="10" t="b">
        <f t="shared" si="13"/>
        <v>0</v>
      </c>
      <c r="JQ6" s="10" t="b">
        <f t="shared" si="14"/>
        <v>0</v>
      </c>
      <c r="JR6" s="10" t="b">
        <f t="shared" si="15"/>
        <v>0</v>
      </c>
      <c r="JS6" s="10" t="b">
        <f t="shared" si="16"/>
        <v>0</v>
      </c>
      <c r="JT6" s="10" t="b">
        <f t="shared" si="17"/>
        <v>0</v>
      </c>
      <c r="JU6" s="10" t="b">
        <f t="shared" si="18"/>
        <v>0</v>
      </c>
      <c r="JV6" s="10" t="b">
        <f t="shared" si="19"/>
        <v>0</v>
      </c>
      <c r="JW6" s="10" t="b">
        <f t="shared" si="20"/>
        <v>0</v>
      </c>
      <c r="JX6" s="10" t="b">
        <f t="shared" si="21"/>
        <v>0</v>
      </c>
      <c r="JY6" s="10" t="b">
        <f t="shared" si="22"/>
        <v>0</v>
      </c>
      <c r="JZ6" s="10" t="b">
        <f t="shared" si="23"/>
        <v>0</v>
      </c>
      <c r="KA6" s="10" t="b">
        <f t="shared" si="24"/>
        <v>0</v>
      </c>
      <c r="KB6" s="10" t="b">
        <f t="shared" si="25"/>
        <v>0</v>
      </c>
      <c r="KC6" s="10" t="b">
        <f t="shared" si="26"/>
        <v>0</v>
      </c>
      <c r="KD6" s="10" t="b">
        <f t="shared" si="27"/>
        <v>0</v>
      </c>
      <c r="KE6" s="10" t="b">
        <f t="shared" si="28"/>
        <v>0</v>
      </c>
      <c r="KF6" s="10" t="b">
        <f t="shared" si="29"/>
        <v>0</v>
      </c>
      <c r="KG6" s="10" t="b">
        <f t="shared" si="30"/>
        <v>0</v>
      </c>
      <c r="KH6" s="10" t="b">
        <f t="shared" si="31"/>
        <v>0</v>
      </c>
      <c r="KI6" s="10" t="b">
        <f t="shared" si="32"/>
        <v>0</v>
      </c>
      <c r="KJ6" s="10" t="b">
        <f t="shared" si="33"/>
        <v>0</v>
      </c>
      <c r="KK6" s="10" t="b">
        <f t="shared" si="34"/>
        <v>0</v>
      </c>
      <c r="KL6" s="10" t="b">
        <f t="shared" si="35"/>
        <v>0</v>
      </c>
      <c r="KM6" s="10" t="b">
        <f t="shared" si="36"/>
        <v>0</v>
      </c>
      <c r="KN6" s="10" t="b">
        <f t="shared" si="37"/>
        <v>0</v>
      </c>
      <c r="KO6" s="10" t="b">
        <f t="shared" si="38"/>
        <v>0</v>
      </c>
      <c r="KP6" s="10" t="b">
        <f t="shared" si="39"/>
        <v>0</v>
      </c>
      <c r="KQ6" s="10" t="b">
        <f t="shared" si="40"/>
        <v>0</v>
      </c>
      <c r="KR6" s="10" t="b">
        <f t="shared" si="41"/>
        <v>0</v>
      </c>
      <c r="KS6" s="10" t="b">
        <f t="shared" si="42"/>
        <v>0</v>
      </c>
      <c r="KT6" s="10" t="b">
        <f t="shared" si="43"/>
        <v>0</v>
      </c>
      <c r="KU6" s="10" t="b">
        <f t="shared" si="44"/>
        <v>0</v>
      </c>
      <c r="KV6" s="10" t="b">
        <f t="shared" si="45"/>
        <v>0</v>
      </c>
      <c r="KW6" s="10" t="b">
        <f t="shared" si="46"/>
        <v>0</v>
      </c>
      <c r="KX6" s="10" t="b">
        <f t="shared" si="47"/>
        <v>0</v>
      </c>
      <c r="KY6" s="10" t="b">
        <f t="shared" si="48"/>
        <v>0</v>
      </c>
      <c r="KZ6" s="10" t="b">
        <f t="shared" si="49"/>
        <v>0</v>
      </c>
      <c r="LA6" s="10" t="b">
        <f t="shared" si="50"/>
        <v>0</v>
      </c>
      <c r="LB6" s="10" t="b">
        <f t="shared" si="51"/>
        <v>0</v>
      </c>
      <c r="LC6" s="19" t="b">
        <f t="shared" si="52"/>
        <v>0</v>
      </c>
      <c r="LD6" s="10" t="b">
        <f t="shared" si="53"/>
        <v>0</v>
      </c>
      <c r="LE6" s="10" t="b">
        <f t="shared" si="54"/>
        <v>0</v>
      </c>
      <c r="LF6" s="10" t="b">
        <f t="shared" ref="LF6" si="69">IF(HD6="yes",HC6)</f>
        <v>0</v>
      </c>
      <c r="LG6" s="10" t="b">
        <f t="shared" si="55"/>
        <v>0</v>
      </c>
      <c r="LH6" s="10" t="b">
        <f t="shared" si="56"/>
        <v>0</v>
      </c>
      <c r="LI6" s="10" t="b">
        <f t="shared" si="57"/>
        <v>0</v>
      </c>
      <c r="LJ6" s="10" t="b">
        <f t="shared" si="58"/>
        <v>0</v>
      </c>
      <c r="LK6" s="10" t="b">
        <f t="shared" si="59"/>
        <v>0</v>
      </c>
      <c r="LL6" s="10" t="b">
        <f t="shared" si="60"/>
        <v>0</v>
      </c>
      <c r="LM6" s="10" t="b">
        <f t="shared" si="61"/>
        <v>0</v>
      </c>
      <c r="LN6" s="10" t="b">
        <f t="shared" si="62"/>
        <v>0</v>
      </c>
      <c r="LO6" s="10" t="b">
        <f t="shared" si="63"/>
        <v>0</v>
      </c>
      <c r="LP6" s="10" t="b">
        <f t="shared" si="64"/>
        <v>0</v>
      </c>
      <c r="LQ6" s="10" t="b">
        <f t="shared" si="65"/>
        <v>0</v>
      </c>
      <c r="LR6" s="10" t="b">
        <f t="shared" si="66"/>
        <v>0</v>
      </c>
      <c r="LS6" s="10" t="b">
        <f t="shared" si="67"/>
        <v>0</v>
      </c>
    </row>
    <row r="7" spans="1:331" s="1" customFormat="1" x14ac:dyDescent="0.2">
      <c r="A7" s="3"/>
      <c r="B7" s="4"/>
      <c r="C7" s="4"/>
      <c r="D7" s="48"/>
      <c r="E7" s="48"/>
      <c r="F7" s="48"/>
      <c r="G7" s="48"/>
      <c r="H7" s="58"/>
      <c r="I7" s="48"/>
      <c r="J7" s="59"/>
      <c r="K7" s="48"/>
      <c r="L7" s="48"/>
      <c r="M7" s="58"/>
      <c r="N7" s="59"/>
      <c r="O7" s="48"/>
      <c r="P7" s="48"/>
      <c r="Q7" s="48"/>
      <c r="R7" s="59"/>
      <c r="S7" s="48"/>
      <c r="T7" s="48"/>
      <c r="U7" s="58"/>
      <c r="V7" s="59"/>
      <c r="W7" s="48"/>
      <c r="X7" s="48"/>
      <c r="Y7" s="58"/>
      <c r="Z7" s="59"/>
      <c r="AA7" s="48"/>
      <c r="AB7" s="48"/>
      <c r="AC7" s="58"/>
      <c r="AD7" s="59"/>
      <c r="AE7" s="48"/>
      <c r="AF7" s="48"/>
      <c r="AG7" s="58"/>
      <c r="AH7" s="59"/>
      <c r="AI7" s="48"/>
      <c r="AJ7" s="48"/>
      <c r="AK7" s="48"/>
      <c r="AL7" s="59"/>
      <c r="AM7" s="48"/>
      <c r="AN7" s="48"/>
      <c r="AO7" s="48"/>
      <c r="AP7" s="59"/>
      <c r="AQ7" s="48"/>
      <c r="AR7" s="48"/>
      <c r="AS7" s="48"/>
      <c r="AT7" s="59"/>
      <c r="AU7" s="48"/>
      <c r="AV7" s="48"/>
      <c r="AW7" s="48"/>
      <c r="AX7" s="59"/>
      <c r="AY7" s="48"/>
      <c r="AZ7" s="48"/>
      <c r="BA7" s="48"/>
      <c r="BB7" s="59"/>
      <c r="BC7" s="48"/>
      <c r="BD7" s="48"/>
      <c r="BE7" s="48"/>
      <c r="BF7" s="59"/>
      <c r="BG7" s="48"/>
      <c r="BH7" s="48"/>
      <c r="BI7" s="48"/>
      <c r="BJ7" s="59"/>
      <c r="BK7" s="48"/>
      <c r="BL7" s="48"/>
      <c r="BM7" s="48"/>
      <c r="BN7" s="59"/>
      <c r="BO7" s="48"/>
      <c r="BP7" s="48"/>
      <c r="BQ7" s="48"/>
      <c r="BR7" s="59"/>
      <c r="BS7" s="48"/>
      <c r="BT7" s="48"/>
      <c r="BU7" s="48"/>
      <c r="BV7" s="59"/>
      <c r="BW7" s="48"/>
      <c r="BX7" s="48"/>
      <c r="BY7" s="48"/>
      <c r="BZ7" s="59"/>
      <c r="CA7" s="48"/>
      <c r="CB7" s="48"/>
      <c r="CC7" s="48"/>
      <c r="CD7" s="59"/>
      <c r="CE7" s="48"/>
      <c r="CF7" s="48"/>
      <c r="CG7" s="48"/>
      <c r="CH7" s="59"/>
      <c r="CI7" s="48"/>
      <c r="CJ7" s="48"/>
      <c r="CK7" s="48"/>
      <c r="CL7" s="59"/>
      <c r="CM7" s="48"/>
      <c r="CN7" s="48"/>
      <c r="CO7" s="48"/>
      <c r="CP7" s="59"/>
      <c r="CQ7" s="48"/>
      <c r="CR7" s="48"/>
      <c r="CS7" s="48"/>
      <c r="CT7" s="59"/>
      <c r="CU7" s="48"/>
      <c r="CV7" s="48"/>
      <c r="CW7" s="48"/>
      <c r="CX7" s="59"/>
      <c r="CY7" s="48"/>
      <c r="CZ7" s="48"/>
      <c r="DA7" s="48"/>
      <c r="DB7" s="59"/>
      <c r="DC7" s="48"/>
      <c r="DD7" s="48"/>
      <c r="DE7" s="48"/>
      <c r="DF7" s="59"/>
      <c r="DG7" s="48"/>
      <c r="DH7" s="48"/>
      <c r="DI7" s="48"/>
      <c r="DJ7" s="59"/>
      <c r="DK7" s="48"/>
      <c r="DL7" s="48"/>
      <c r="DM7" s="48"/>
      <c r="DN7" s="59"/>
      <c r="DO7" s="48"/>
      <c r="DP7" s="48"/>
      <c r="DQ7" s="48"/>
      <c r="DR7" s="59"/>
      <c r="DS7" s="48"/>
      <c r="DT7" s="48"/>
      <c r="DU7" s="48"/>
      <c r="DV7" s="59"/>
      <c r="DW7" s="48"/>
      <c r="DX7" s="48"/>
      <c r="DY7" s="48"/>
      <c r="DZ7" s="59"/>
      <c r="EA7" s="48"/>
      <c r="EB7" s="48"/>
      <c r="EC7" s="48"/>
      <c r="ED7" s="59"/>
      <c r="EE7" s="48"/>
      <c r="EF7" s="48"/>
      <c r="EG7" s="48"/>
      <c r="EH7" s="59"/>
      <c r="EI7" s="48"/>
      <c r="EJ7" s="48"/>
      <c r="EK7" s="48"/>
      <c r="EL7" s="59"/>
      <c r="EM7" s="48"/>
      <c r="EN7" s="48"/>
      <c r="EO7" s="48"/>
      <c r="EP7" s="59"/>
      <c r="EQ7" s="48"/>
      <c r="ER7" s="48"/>
      <c r="ES7" s="48"/>
      <c r="ET7" s="59"/>
      <c r="EU7" s="48"/>
      <c r="EV7" s="48"/>
      <c r="EW7" s="48"/>
      <c r="EX7" s="59"/>
      <c r="EY7" s="48"/>
      <c r="EZ7" s="48"/>
      <c r="FA7" s="48"/>
      <c r="FB7" s="59"/>
      <c r="FC7" s="48"/>
      <c r="FD7" s="48"/>
      <c r="FE7" s="48"/>
      <c r="FF7" s="59"/>
      <c r="FG7" s="48"/>
      <c r="FH7" s="48"/>
      <c r="FI7" s="48"/>
      <c r="FJ7" s="59"/>
      <c r="FK7" s="48"/>
      <c r="FL7" s="48"/>
      <c r="FM7" s="48"/>
      <c r="FN7" s="59"/>
      <c r="FO7" s="48"/>
      <c r="FP7" s="48"/>
      <c r="FQ7" s="48"/>
      <c r="FR7" s="59"/>
      <c r="FS7" s="48"/>
      <c r="FT7" s="48"/>
      <c r="FU7" s="48"/>
      <c r="FV7" s="59"/>
      <c r="FW7" s="48"/>
      <c r="FX7" s="48"/>
      <c r="FY7" s="48"/>
      <c r="FZ7" s="59"/>
      <c r="GA7" s="48"/>
      <c r="GB7" s="48"/>
      <c r="GC7" s="48"/>
      <c r="GD7" s="59"/>
      <c r="GE7" s="48"/>
      <c r="GF7" s="48"/>
      <c r="GG7" s="48"/>
      <c r="GH7" s="59"/>
      <c r="GI7" s="48"/>
      <c r="GJ7" s="48"/>
      <c r="GK7" s="48"/>
      <c r="GL7" s="59"/>
      <c r="GM7" s="48"/>
      <c r="GN7" s="48"/>
      <c r="GO7" s="48"/>
      <c r="GP7" s="59"/>
      <c r="GQ7" s="48"/>
      <c r="GR7" s="48"/>
      <c r="GS7" s="48"/>
      <c r="GT7" s="59"/>
      <c r="GU7" s="48"/>
      <c r="GV7" s="48"/>
      <c r="GW7" s="48"/>
      <c r="GX7" s="59"/>
      <c r="GY7" s="48"/>
      <c r="GZ7" s="48"/>
      <c r="HA7" s="48"/>
      <c r="HB7" s="59"/>
      <c r="HC7" s="48"/>
      <c r="HD7" s="48"/>
      <c r="HE7" s="48"/>
      <c r="HF7" s="59"/>
      <c r="HG7" s="48"/>
      <c r="HH7" s="48"/>
      <c r="HI7" s="48"/>
      <c r="HJ7" s="59"/>
      <c r="HK7" s="48"/>
      <c r="HL7" s="48"/>
      <c r="HM7" s="48"/>
      <c r="HN7" s="59"/>
      <c r="HO7" s="48"/>
      <c r="HP7" s="48"/>
      <c r="HQ7" s="48"/>
      <c r="HR7" s="59"/>
      <c r="HS7" s="48"/>
      <c r="HT7" s="48"/>
      <c r="HU7" s="48"/>
      <c r="HV7" s="59"/>
      <c r="HW7" s="48"/>
      <c r="HX7" s="48"/>
      <c r="HY7" s="48"/>
      <c r="HZ7" s="59"/>
      <c r="IA7" s="48"/>
      <c r="IB7" s="48"/>
      <c r="IC7" s="48"/>
      <c r="ID7" s="59"/>
      <c r="IE7" s="48"/>
      <c r="IF7" s="48"/>
      <c r="IG7" s="48"/>
      <c r="IH7" s="59"/>
      <c r="II7" s="48"/>
      <c r="IJ7" s="48"/>
      <c r="IK7" s="48"/>
      <c r="IL7" s="59"/>
      <c r="IM7" s="48"/>
      <c r="IN7" s="48"/>
      <c r="IO7" s="48"/>
      <c r="IP7" s="59"/>
      <c r="IQ7" s="48"/>
      <c r="IR7" s="48"/>
      <c r="IS7" s="48"/>
      <c r="IT7" s="59"/>
      <c r="IU7" s="48"/>
      <c r="IV7" s="48"/>
      <c r="IW7" s="48"/>
      <c r="IX7" s="59"/>
      <c r="IY7" s="48"/>
      <c r="IZ7" s="48"/>
      <c r="JA7" s="48"/>
      <c r="JB7" s="59"/>
      <c r="JC7" s="48"/>
      <c r="JD7" s="48"/>
      <c r="JE7" s="48"/>
      <c r="JF7" s="59"/>
      <c r="JH7" s="37"/>
      <c r="LC7" s="3"/>
    </row>
  </sheetData>
  <mergeCells count="66">
    <mergeCell ref="JH1:LS3"/>
    <mergeCell ref="HO1:HR1"/>
    <mergeCell ref="HS1:HV1"/>
    <mergeCell ref="HW1:HZ1"/>
    <mergeCell ref="IA1:ID1"/>
    <mergeCell ref="IE1:IH1"/>
    <mergeCell ref="II1:IL1"/>
    <mergeCell ref="IM1:IP1"/>
    <mergeCell ref="IQ1:IT1"/>
    <mergeCell ref="IU1:IX1"/>
    <mergeCell ref="IY1:JB1"/>
    <mergeCell ref="JC1:JF1"/>
    <mergeCell ref="HK1:HN1"/>
    <mergeCell ref="FS1:FV1"/>
    <mergeCell ref="FW1:FZ1"/>
    <mergeCell ref="GA1:GD1"/>
    <mergeCell ref="GE1:GH1"/>
    <mergeCell ref="GI1:GL1"/>
    <mergeCell ref="GM1:GP1"/>
    <mergeCell ref="GQ1:GT1"/>
    <mergeCell ref="GU1:GX1"/>
    <mergeCell ref="GY1:HB1"/>
    <mergeCell ref="HC1:HF1"/>
    <mergeCell ref="HG1:HJ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L6 CJ5:CJ6 CF5:CF6 CB5:CB6 BX5:BX6 BT5:BT6 BP5:BP6 BL5:BL6 BH5:BH6 BD5:BD6 AZ5:AZ6 AV5:AV6 GR5:GR6 GN5:GN6 GJ5:GJ6 GF5:GF6 GB5:GB6 EZ5:EZ6 EV5:EV6 ER5:ER6 EN5:EN6 EJ5:EJ6 EF5:EF6 EB5:EB6 DX5:DX6 DT5:DT6 DP5:DP6 DL5:DL6 DH5:DH6 CZ5:CZ6 CV5:CV6 CR5:CR6 CN5:CN6 DD5:DD6 FD5:FD6 FX5:FX6 FL5:FL6 FH5:FH6 FP5:FP6 FT5:FT6 JD5:JD6 IZ5:IZ6 IV5:IV6 IR5:IR6 IN5:IN6 HL5:HL6 HH5:HH6 HD5:HD6 GZ5:GZ6 GV5:GV6 HP5:HP6 IJ5:IJ6 HX5:HX6 HT5:HT6 IB5:IB6 IF5:IF6">
    <cfRule type="cellIs" dxfId="7861" priority="343" operator="equal">
      <formula>"no"</formula>
    </cfRule>
    <cfRule type="cellIs" dxfId="7860" priority="344" operator="equal">
      <formula>"yes"</formula>
    </cfRule>
  </conditionalFormatting>
  <conditionalFormatting sqref="K6 CI5:CI6 CE5:CE6 CA5:CA6 BW5:BW6 BS5:BS6 BO5:BO6 BK5:BK6 BG5:BG6 BC5:BC6 AY5:AY6 AU5:AU6 GQ5:GQ6 GM5:GM6 GI5:GI6 GE5:GE6 GA5:GA6 EY5:EY6 EU5:EU6 EQ5:EQ6 EM5:EM6 EI5:EI6 EE5:EE6 EA5:EA6 DW5:DW6 DS5:DS6 DO5:DO6 DK5:DK6 DG5:DG6 CY5:CY6 CU5:CU6 CQ5:CQ6 CM5:CM6 DC5:DC6 FW5:FW6 FC5:FC6 FK5:FK6 FG5:FG6 FO5:FO6 FS5:FS6 JC5:JC6 IY5:IY6 IU5:IU6 IQ5:IQ6 IM5:IM6 HK5:HK6 HG5:HG6 HC5:HC6 GY5:GY6 GU5:GU6 II5:II6 HO5:HO6 HW5:HW6 HS5:HS6 IA5:IA6 IE5:IE6">
    <cfRule type="cellIs" dxfId="7859" priority="342" operator="greaterThan">
      <formula>0</formula>
    </cfRule>
  </conditionalFormatting>
  <conditionalFormatting sqref="A4:CL4 LD4:XFD4">
    <cfRule type="cellIs" dxfId="7858" priority="341" operator="equal">
      <formula>"Dummy"</formula>
    </cfRule>
  </conditionalFormatting>
  <conditionalFormatting sqref="JG4:JZ4">
    <cfRule type="cellIs" dxfId="7857" priority="340" operator="equal">
      <formula>"Dummy"</formula>
    </cfRule>
  </conditionalFormatting>
  <conditionalFormatting sqref="KA4:LC4">
    <cfRule type="cellIs" dxfId="7856" priority="339" operator="equal">
      <formula>"Dummy"</formula>
    </cfRule>
  </conditionalFormatting>
  <conditionalFormatting sqref="CM4:GT4">
    <cfRule type="cellIs" dxfId="7855" priority="338" operator="equal">
      <formula>"Dummy"</formula>
    </cfRule>
  </conditionalFormatting>
  <conditionalFormatting sqref="GU4:JF4">
    <cfRule type="cellIs" dxfId="7854" priority="133" operator="equal">
      <formula>"Dummy"</formula>
    </cfRule>
  </conditionalFormatting>
  <conditionalFormatting sqref="LD5:LS6">
    <cfRule type="cellIs" dxfId="7853" priority="60" operator="equal">
      <formula>"Dummy"</formula>
    </cfRule>
  </conditionalFormatting>
  <conditionalFormatting sqref="L5">
    <cfRule type="cellIs" dxfId="7852" priority="47" operator="equal">
      <formula>"no"</formula>
    </cfRule>
    <cfRule type="cellIs" dxfId="7851" priority="48" operator="equal">
      <formula>"yes"</formula>
    </cfRule>
  </conditionalFormatting>
  <conditionalFormatting sqref="K5">
    <cfRule type="cellIs" dxfId="7850" priority="46" operator="greaterThan">
      <formula>0</formula>
    </cfRule>
  </conditionalFormatting>
  <conditionalFormatting sqref="P5:P6">
    <cfRule type="cellIs" dxfId="7849" priority="44" operator="equal">
      <formula>"no"</formula>
    </cfRule>
    <cfRule type="cellIs" dxfId="7848" priority="45" operator="equal">
      <formula>"yes"</formula>
    </cfRule>
  </conditionalFormatting>
  <conditionalFormatting sqref="O5:O6">
    <cfRule type="cellIs" dxfId="7847" priority="43" operator="greaterThan">
      <formula>0</formula>
    </cfRule>
  </conditionalFormatting>
  <conditionalFormatting sqref="X5:X6 T5:T6 AF5:AF6 AB5:AB6">
    <cfRule type="cellIs" dxfId="7846" priority="26" operator="equal">
      <formula>"no"</formula>
    </cfRule>
    <cfRule type="cellIs" dxfId="7845" priority="27" operator="equal">
      <formula>"yes"</formula>
    </cfRule>
  </conditionalFormatting>
  <conditionalFormatting sqref="W5:W6 S5:S6 AE5:AE6 AA5:AA6">
    <cfRule type="cellIs" dxfId="7844" priority="25" operator="greaterThan">
      <formula>0</formula>
    </cfRule>
  </conditionalFormatting>
  <conditionalFormatting sqref="AR5:AR6 AN5:AN6 AJ5:AJ6">
    <cfRule type="cellIs" dxfId="7843" priority="23" operator="equal">
      <formula>"no"</formula>
    </cfRule>
    <cfRule type="cellIs" dxfId="7842" priority="24" operator="equal">
      <formula>"yes"</formula>
    </cfRule>
  </conditionalFormatting>
  <conditionalFormatting sqref="AQ5:AQ6 AM5:AM6 AI5:AI6">
    <cfRule type="cellIs" dxfId="7841" priority="22" operator="greaterThan">
      <formula>0</formula>
    </cfRule>
  </conditionalFormatting>
  <pageMargins left="0.7" right="0.7" top="0.78740157499999996" bottom="0.78740157499999996"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B4AB5-F701-4FB3-A98B-9C0E8F53862B}">
  <sheetPr>
    <tabColor theme="8" tint="-0.249977111117893"/>
  </sheetPr>
  <dimension ref="A1:NG27"/>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A5" sqref="A5:G26"/>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7" width="9.6640625" bestFit="1" customWidth="1"/>
    <col min="8" max="8" width="6.33203125" customWidth="1"/>
    <col min="9" max="9" width="9.6640625" bestFit="1" customWidth="1"/>
    <col min="10" max="10" width="9.6640625" style="2" bestFit="1" customWidth="1"/>
    <col min="11" max="11" width="9" bestFit="1" customWidth="1"/>
    <col min="12" max="12" width="4.5" bestFit="1" customWidth="1"/>
    <col min="13" max="13" width="5.6640625" customWidth="1"/>
    <col min="14" max="14" width="4.5" style="2" bestFit="1" customWidth="1"/>
    <col min="15" max="15" width="8" bestFit="1" customWidth="1"/>
    <col min="16" max="16" width="4.5" bestFit="1" customWidth="1"/>
    <col min="17" max="17" width="5.6640625" customWidth="1"/>
    <col min="18" max="18" width="4.5" style="2" bestFit="1" customWidth="1"/>
    <col min="19" max="19" width="8.6640625" bestFit="1" customWidth="1"/>
    <col min="20" max="20" width="4.5" bestFit="1" customWidth="1"/>
    <col min="21" max="21" width="5.6640625" customWidth="1"/>
    <col min="22" max="22" width="4.5" style="2" bestFit="1" customWidth="1"/>
    <col min="23" max="23" width="10.6640625" bestFit="1" customWidth="1"/>
    <col min="24" max="24" width="4.5" bestFit="1" customWidth="1"/>
    <col min="25" max="25" width="5.6640625" customWidth="1"/>
    <col min="26" max="26" width="4.5" style="2" bestFit="1" customWidth="1"/>
    <col min="27" max="27" width="9.6640625" bestFit="1" customWidth="1"/>
    <col min="28" max="28" width="4.5" bestFit="1" customWidth="1"/>
    <col min="29" max="29" width="5.6640625" customWidth="1"/>
    <col min="30" max="30" width="4.5" style="2" bestFit="1" customWidth="1"/>
    <col min="31" max="31" width="10.6640625" bestFit="1" customWidth="1"/>
    <col min="32" max="32" width="4.5" bestFit="1" customWidth="1"/>
    <col min="33" max="33" width="5.6640625" customWidth="1"/>
    <col min="34" max="34" width="4.5" style="2" bestFit="1" customWidth="1"/>
    <col min="35" max="35" width="8.6640625" bestFit="1" customWidth="1"/>
    <col min="36" max="36" width="4.5" bestFit="1" customWidth="1"/>
    <col min="37" max="37" width="5.6640625" customWidth="1"/>
    <col min="38" max="38" width="4.5" style="2" bestFit="1" customWidth="1"/>
    <col min="39" max="39" width="8.6640625" bestFit="1" customWidth="1"/>
    <col min="40" max="40" width="4.5" bestFit="1" customWidth="1"/>
    <col min="41" max="41" width="5.6640625" customWidth="1"/>
    <col min="42" max="42" width="4.5" style="2" bestFit="1" customWidth="1"/>
    <col min="43" max="43" width="8.6640625" bestFit="1" customWidth="1"/>
    <col min="44" max="44" width="4.5" bestFit="1" customWidth="1"/>
    <col min="45" max="45" width="5.6640625" customWidth="1"/>
    <col min="46" max="46" width="4.5" style="2" bestFit="1" customWidth="1"/>
    <col min="47" max="47" width="8.6640625" bestFit="1" customWidth="1"/>
    <col min="48" max="48" width="4.5" bestFit="1" customWidth="1"/>
    <col min="49" max="49" width="5.6640625" customWidth="1"/>
    <col min="50" max="50" width="4.5" style="2" bestFit="1" customWidth="1"/>
    <col min="51" max="51" width="8.6640625" bestFit="1" customWidth="1"/>
    <col min="52" max="52" width="4.5" bestFit="1" customWidth="1"/>
    <col min="53" max="53" width="5.6640625" customWidth="1"/>
    <col min="54" max="54" width="4.5" style="2" bestFit="1" customWidth="1"/>
    <col min="55" max="55" width="9.83203125" customWidth="1"/>
    <col min="56" max="56" width="4.5" bestFit="1" customWidth="1"/>
    <col min="57" max="57" width="5.6640625" customWidth="1"/>
    <col min="58" max="58" width="4.5" style="2" bestFit="1" customWidth="1"/>
    <col min="59" max="59" width="7.83203125" customWidth="1"/>
    <col min="60" max="60" width="4.5" bestFit="1" customWidth="1"/>
    <col min="61" max="61" width="5.6640625" customWidth="1"/>
    <col min="62" max="62" width="4.5" style="2" bestFit="1" customWidth="1"/>
    <col min="63" max="63" width="8.6640625" bestFit="1" customWidth="1"/>
    <col min="64" max="64" width="4.5" bestFit="1" customWidth="1"/>
    <col min="65" max="65" width="5.6640625" customWidth="1"/>
    <col min="66" max="66" width="4.5" style="2" customWidth="1"/>
    <col min="67" max="67" width="8.6640625" bestFit="1" customWidth="1"/>
    <col min="68" max="68" width="4.5" bestFit="1" customWidth="1"/>
    <col min="69" max="69" width="5.6640625" customWidth="1"/>
    <col min="70" max="70" width="4.5" style="2" bestFit="1" customWidth="1"/>
    <col min="71" max="71" width="8.6640625" bestFit="1" customWidth="1"/>
    <col min="72" max="72" width="4.5" bestFit="1" customWidth="1"/>
    <col min="73" max="73" width="5.6640625" customWidth="1"/>
    <col min="74" max="74" width="4.5" style="2" bestFit="1" customWidth="1"/>
    <col min="75" max="75" width="8.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8.6640625" bestFit="1" customWidth="1"/>
    <col min="84" max="84" width="4.5" bestFit="1" customWidth="1"/>
    <col min="85" max="85" width="5.6640625" customWidth="1"/>
    <col min="86" max="86" width="4.5" style="2" bestFit="1" customWidth="1"/>
    <col min="87" max="87" width="8.6640625" bestFit="1" customWidth="1"/>
    <col min="88" max="88" width="4.5" bestFit="1" customWidth="1"/>
    <col min="89" max="89" width="5.6640625" customWidth="1"/>
    <col min="90" max="90" width="4.5" style="2" bestFit="1" customWidth="1"/>
    <col min="91" max="91" width="8.6640625" bestFit="1" customWidth="1"/>
    <col min="92" max="92" width="4.5" bestFit="1" customWidth="1"/>
    <col min="93" max="93" width="5.6640625" customWidth="1"/>
    <col min="94" max="94" width="4.5" style="2" bestFit="1" customWidth="1"/>
    <col min="95" max="95" width="8.6640625" bestFit="1" customWidth="1"/>
    <col min="96" max="96" width="4.5" bestFit="1" customWidth="1"/>
    <col min="97" max="97" width="5.6640625" customWidth="1"/>
    <col min="98" max="98" width="4.5" style="2" bestFit="1" customWidth="1"/>
    <col min="99" max="99" width="7.5" customWidth="1"/>
    <col min="100" max="100" width="4.5" bestFit="1" customWidth="1"/>
    <col min="101" max="101" width="5.6640625" customWidth="1"/>
    <col min="102" max="102" width="4.5" style="2" bestFit="1" customWidth="1"/>
    <col min="103" max="103" width="9.83203125" customWidth="1"/>
    <col min="104" max="104" width="4.5" bestFit="1" customWidth="1"/>
    <col min="105" max="105" width="5.6640625" customWidth="1"/>
    <col min="106" max="106" width="4.5" style="2" bestFit="1" customWidth="1"/>
    <col min="107" max="107" width="9.83203125" customWidth="1"/>
    <col min="108" max="108" width="4.5" bestFit="1" customWidth="1"/>
    <col min="109" max="109" width="5.6640625" customWidth="1"/>
    <col min="110" max="110" width="4.5" style="2" bestFit="1" customWidth="1"/>
    <col min="111" max="111" width="8.6640625" customWidth="1"/>
    <col min="112" max="112" width="4.5" bestFit="1" customWidth="1"/>
    <col min="113" max="113" width="5.6640625" customWidth="1"/>
    <col min="114" max="114" width="4.5" style="2" bestFit="1" customWidth="1"/>
    <col min="115" max="115" width="8.33203125"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8.6640625" bestFit="1" customWidth="1"/>
    <col min="124" max="124" width="4.5" bestFit="1" customWidth="1"/>
    <col min="125" max="125" width="5.6640625" customWidth="1"/>
    <col min="126" max="126" width="4.5" style="2" bestFit="1" customWidth="1"/>
    <col min="127" max="127" width="6.83203125" customWidth="1"/>
    <col min="128" max="128" width="4.5" bestFit="1" customWidth="1"/>
    <col min="129" max="129" width="5.6640625" customWidth="1"/>
    <col min="130" max="130" width="4.5" style="2" bestFit="1" customWidth="1"/>
    <col min="131" max="131" width="8.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7.1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7.1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7.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3" max="203" width="7.1640625" bestFit="1" customWidth="1"/>
    <col min="204" max="204" width="4.5" bestFit="1" customWidth="1"/>
    <col min="205" max="205" width="5.6640625" customWidth="1"/>
    <col min="206" max="206" width="4.5" style="2" bestFit="1" customWidth="1"/>
    <col min="207" max="207" width="7.1640625" customWidth="1"/>
    <col min="208" max="208" width="4.5" bestFit="1" customWidth="1"/>
    <col min="209" max="209" width="5.6640625" customWidth="1"/>
    <col min="210" max="210" width="4.5" style="2" bestFit="1" customWidth="1"/>
    <col min="211" max="211" width="7.33203125" customWidth="1"/>
    <col min="212" max="212" width="4.5" bestFit="1" customWidth="1"/>
    <col min="213" max="213" width="5.6640625" customWidth="1"/>
    <col min="214" max="214" width="4.5" style="2" bestFit="1" customWidth="1"/>
    <col min="215" max="215" width="6.6640625" bestFit="1" customWidth="1"/>
    <col min="216" max="216" width="4.5" bestFit="1" customWidth="1"/>
    <col min="217" max="217" width="5.6640625" customWidth="1"/>
    <col min="218" max="218" width="4.5" style="2" bestFit="1" customWidth="1"/>
    <col min="219" max="219" width="8.6640625" bestFit="1" customWidth="1"/>
    <col min="220" max="220" width="4.5" bestFit="1" customWidth="1"/>
    <col min="221" max="221" width="5.6640625" customWidth="1"/>
    <col min="222" max="222" width="4.5" style="2" bestFit="1" customWidth="1"/>
    <col min="223" max="223" width="8.6640625" bestFit="1" customWidth="1"/>
    <col min="224" max="224" width="4.5" bestFit="1" customWidth="1"/>
    <col min="225" max="225" width="5.6640625" customWidth="1"/>
    <col min="226" max="226" width="4.5" style="2" bestFit="1" customWidth="1"/>
    <col min="227" max="227" width="8.6640625" bestFit="1" customWidth="1"/>
    <col min="228" max="228" width="4.5" bestFit="1" customWidth="1"/>
    <col min="229" max="229" width="5.6640625" customWidth="1"/>
    <col min="230" max="230" width="4.5" style="2" bestFit="1" customWidth="1"/>
    <col min="231" max="231" width="8.6640625" bestFit="1" customWidth="1"/>
    <col min="232" max="232" width="4.5" bestFit="1" customWidth="1"/>
    <col min="233" max="233" width="5.6640625" customWidth="1"/>
    <col min="234" max="234" width="4.5" style="2" bestFit="1" customWidth="1"/>
    <col min="235" max="235" width="7.6640625" customWidth="1"/>
    <col min="236" max="236" width="4.5" bestFit="1" customWidth="1"/>
    <col min="237" max="237" width="5.6640625" customWidth="1"/>
    <col min="238" max="238" width="4.5" style="2" bestFit="1" customWidth="1"/>
    <col min="239" max="239" width="6.6640625" bestFit="1" customWidth="1"/>
    <col min="240" max="240" width="4.5" bestFit="1" customWidth="1"/>
    <col min="241" max="241" width="5.6640625" customWidth="1"/>
    <col min="242" max="242" width="4.5" style="2" bestFit="1" customWidth="1"/>
    <col min="243" max="243" width="6.6640625" bestFit="1" customWidth="1"/>
    <col min="244" max="244" width="4.5" bestFit="1" customWidth="1"/>
    <col min="245" max="245" width="5.6640625" customWidth="1"/>
    <col min="246" max="246" width="4.5" style="2" bestFit="1" customWidth="1"/>
    <col min="247" max="247" width="6.6640625" bestFit="1" customWidth="1"/>
    <col min="248" max="248" width="4.5" bestFit="1" customWidth="1"/>
    <col min="249" max="249" width="5.6640625" customWidth="1"/>
    <col min="250" max="250" width="4.5" style="2" bestFit="1" customWidth="1"/>
    <col min="251" max="251" width="10.5" customWidth="1"/>
    <col min="252" max="252" width="4.5" bestFit="1" customWidth="1"/>
    <col min="253" max="253" width="5.6640625" customWidth="1"/>
    <col min="254" max="254" width="4.5" style="2" bestFit="1" customWidth="1"/>
    <col min="255" max="255" width="6.6640625" bestFit="1" customWidth="1"/>
    <col min="256" max="256" width="4.5" bestFit="1" customWidth="1"/>
    <col min="257" max="257" width="5.6640625" customWidth="1"/>
    <col min="258" max="258" width="4.5" style="2" bestFit="1" customWidth="1"/>
    <col min="259" max="259" width="6.6640625" bestFit="1" customWidth="1"/>
    <col min="260" max="260" width="4.5" bestFit="1" customWidth="1"/>
    <col min="261" max="261" width="5.6640625" customWidth="1"/>
    <col min="262" max="262" width="4.5" style="2" bestFit="1" customWidth="1"/>
    <col min="263" max="263" width="6.6640625" customWidth="1"/>
    <col min="264" max="264" width="4.5" bestFit="1" customWidth="1"/>
    <col min="265" max="265" width="5.6640625" customWidth="1"/>
    <col min="266" max="266" width="4.5" style="2" bestFit="1" customWidth="1"/>
    <col min="267" max="267" width="6.6640625" bestFit="1" customWidth="1"/>
    <col min="268" max="268" width="4.5" bestFit="1" customWidth="1"/>
    <col min="269" max="269" width="5.6640625" customWidth="1"/>
    <col min="270" max="270" width="4.5" style="2" bestFit="1" customWidth="1"/>
    <col min="271" max="271" width="6.6640625" bestFit="1" customWidth="1"/>
    <col min="272" max="272" width="4.5" bestFit="1" customWidth="1"/>
    <col min="273" max="273" width="5.6640625" customWidth="1"/>
    <col min="274" max="274" width="4.5" style="2" bestFit="1" customWidth="1"/>
    <col min="275" max="275" width="6.6640625" bestFit="1" customWidth="1"/>
    <col min="276" max="276" width="4.5" bestFit="1" customWidth="1"/>
    <col min="277" max="277" width="5.6640625" customWidth="1"/>
    <col min="278" max="278" width="4.5" style="2" bestFit="1" customWidth="1"/>
    <col min="279" max="279" width="6.6640625" customWidth="1"/>
    <col min="280" max="280" width="4.5" bestFit="1" customWidth="1"/>
    <col min="281" max="281" width="5.6640625" customWidth="1"/>
    <col min="282" max="282" width="4.5" style="2" bestFit="1" customWidth="1"/>
    <col min="283" max="283" width="6.6640625" bestFit="1" customWidth="1"/>
    <col min="284" max="284" width="4.5" bestFit="1" customWidth="1"/>
    <col min="285" max="285" width="5.6640625" customWidth="1"/>
    <col min="286" max="286" width="4.5" style="2" bestFit="1" customWidth="1"/>
    <col min="287" max="287" width="6.6640625" bestFit="1" customWidth="1"/>
    <col min="288" max="288" width="4.5" bestFit="1" customWidth="1"/>
    <col min="289" max="289" width="5.6640625" customWidth="1"/>
    <col min="290" max="290" width="4.5" style="2" bestFit="1" customWidth="1"/>
    <col min="291" max="291" width="6.6640625" bestFit="1" customWidth="1"/>
    <col min="292" max="292" width="4.5" bestFit="1" customWidth="1"/>
    <col min="293" max="293" width="5.6640625" customWidth="1"/>
    <col min="294" max="294" width="4.5" style="2" bestFit="1" customWidth="1"/>
    <col min="295" max="295" width="6.6640625" customWidth="1"/>
    <col min="296" max="296" width="4.5" bestFit="1" customWidth="1"/>
    <col min="297" max="297" width="5.6640625" customWidth="1"/>
    <col min="298" max="298" width="4.5" style="2" bestFit="1" customWidth="1"/>
    <col min="300" max="300" width="8" style="36" bestFit="1" customWidth="1"/>
    <col min="301" max="346" width="8" bestFit="1" customWidth="1"/>
    <col min="347" max="347" width="8" style="2" bestFit="1" customWidth="1"/>
    <col min="348" max="362" width="8" customWidth="1"/>
    <col min="363" max="371" width="8.33203125" customWidth="1"/>
  </cols>
  <sheetData>
    <row r="1" spans="1:371" s="7" customFormat="1" x14ac:dyDescent="0.2">
      <c r="A1" s="53" t="e">
        <f ca="1">MID(CELL("dateiname",A1),FIND("]",CELL("dateiname",A1))+1,255)</f>
        <v>#VALUE!</v>
      </c>
      <c r="B1" s="26" t="s">
        <v>5</v>
      </c>
      <c r="C1" s="26" t="s">
        <v>1</v>
      </c>
      <c r="D1" s="93" t="s">
        <v>12</v>
      </c>
      <c r="E1" s="94"/>
      <c r="F1" s="94"/>
      <c r="G1" s="94"/>
      <c r="H1" s="94"/>
      <c r="I1" s="94"/>
      <c r="J1" s="95"/>
      <c r="K1" s="89" t="s">
        <v>490</v>
      </c>
      <c r="L1" s="90"/>
      <c r="M1" s="90"/>
      <c r="N1" s="91"/>
      <c r="O1" s="92" t="s">
        <v>509</v>
      </c>
      <c r="P1" s="87"/>
      <c r="Q1" s="87"/>
      <c r="R1" s="88"/>
      <c r="S1" s="89" t="s">
        <v>58</v>
      </c>
      <c r="T1" s="90"/>
      <c r="U1" s="90"/>
      <c r="V1" s="91"/>
      <c r="W1" s="92" t="s">
        <v>59</v>
      </c>
      <c r="X1" s="87"/>
      <c r="Y1" s="87"/>
      <c r="Z1" s="88"/>
      <c r="AA1" s="89" t="s">
        <v>60</v>
      </c>
      <c r="AB1" s="90"/>
      <c r="AC1" s="90"/>
      <c r="AD1" s="91"/>
      <c r="AE1" s="92" t="s">
        <v>61</v>
      </c>
      <c r="AF1" s="87"/>
      <c r="AG1" s="87"/>
      <c r="AH1" s="88"/>
      <c r="AI1" s="89" t="s">
        <v>62</v>
      </c>
      <c r="AJ1" s="90"/>
      <c r="AK1" s="90"/>
      <c r="AL1" s="91"/>
      <c r="AM1" s="92" t="s">
        <v>63</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U1" s="89" t="s">
        <v>474</v>
      </c>
      <c r="GV1" s="90"/>
      <c r="GW1" s="90"/>
      <c r="GX1" s="91"/>
      <c r="GY1" s="92" t="s">
        <v>475</v>
      </c>
      <c r="GZ1" s="87"/>
      <c r="HA1" s="87"/>
      <c r="HB1" s="88"/>
      <c r="HC1" s="89" t="s">
        <v>476</v>
      </c>
      <c r="HD1" s="90"/>
      <c r="HE1" s="90"/>
      <c r="HF1" s="91"/>
      <c r="HG1" s="92" t="s">
        <v>477</v>
      </c>
      <c r="HH1" s="87"/>
      <c r="HI1" s="87"/>
      <c r="HJ1" s="88"/>
      <c r="HK1" s="89" t="s">
        <v>478</v>
      </c>
      <c r="HL1" s="90"/>
      <c r="HM1" s="90"/>
      <c r="HN1" s="91"/>
      <c r="HO1" s="92" t="s">
        <v>479</v>
      </c>
      <c r="HP1" s="87"/>
      <c r="HQ1" s="87"/>
      <c r="HR1" s="88"/>
      <c r="HS1" s="89" t="s">
        <v>480</v>
      </c>
      <c r="HT1" s="90"/>
      <c r="HU1" s="90"/>
      <c r="HV1" s="91"/>
      <c r="HW1" s="92" t="s">
        <v>481</v>
      </c>
      <c r="HX1" s="87"/>
      <c r="HY1" s="87"/>
      <c r="HZ1" s="88"/>
      <c r="IA1" s="89" t="s">
        <v>482</v>
      </c>
      <c r="IB1" s="90"/>
      <c r="IC1" s="90"/>
      <c r="ID1" s="91"/>
      <c r="IE1" s="92" t="s">
        <v>483</v>
      </c>
      <c r="IF1" s="87"/>
      <c r="IG1" s="87"/>
      <c r="IH1" s="88"/>
      <c r="II1" s="89" t="s">
        <v>484</v>
      </c>
      <c r="IJ1" s="90"/>
      <c r="IK1" s="90"/>
      <c r="IL1" s="91"/>
      <c r="IM1" s="92" t="s">
        <v>485</v>
      </c>
      <c r="IN1" s="87"/>
      <c r="IO1" s="87"/>
      <c r="IP1" s="88"/>
      <c r="IQ1" s="89" t="s">
        <v>486</v>
      </c>
      <c r="IR1" s="90"/>
      <c r="IS1" s="90"/>
      <c r="IT1" s="91"/>
      <c r="IU1" s="92" t="s">
        <v>487</v>
      </c>
      <c r="IV1" s="87"/>
      <c r="IW1" s="87"/>
      <c r="IX1" s="88"/>
      <c r="IY1" s="89" t="s">
        <v>488</v>
      </c>
      <c r="IZ1" s="90"/>
      <c r="JA1" s="90"/>
      <c r="JB1" s="91"/>
      <c r="JC1" s="92" t="s">
        <v>489</v>
      </c>
      <c r="JD1" s="87"/>
      <c r="JE1" s="87"/>
      <c r="JF1" s="88"/>
      <c r="JG1" s="89" t="s">
        <v>576</v>
      </c>
      <c r="JH1" s="90"/>
      <c r="JI1" s="90"/>
      <c r="JJ1" s="91"/>
      <c r="JK1" s="92" t="s">
        <v>577</v>
      </c>
      <c r="JL1" s="87"/>
      <c r="JM1" s="87"/>
      <c r="JN1" s="88"/>
      <c r="JO1" s="89" t="s">
        <v>568</v>
      </c>
      <c r="JP1" s="90"/>
      <c r="JQ1" s="90"/>
      <c r="JR1" s="91"/>
      <c r="JS1" s="92" t="s">
        <v>569</v>
      </c>
      <c r="JT1" s="87"/>
      <c r="JU1" s="87"/>
      <c r="JV1" s="88"/>
      <c r="JW1" s="89" t="s">
        <v>570</v>
      </c>
      <c r="JX1" s="90"/>
      <c r="JY1" s="90"/>
      <c r="JZ1" s="91"/>
      <c r="KA1" s="92" t="s">
        <v>571</v>
      </c>
      <c r="KB1" s="87"/>
      <c r="KC1" s="87"/>
      <c r="KD1" s="88"/>
      <c r="KE1" s="89" t="s">
        <v>572</v>
      </c>
      <c r="KF1" s="90"/>
      <c r="KG1" s="90"/>
      <c r="KH1" s="91"/>
      <c r="KI1" s="92" t="s">
        <v>573</v>
      </c>
      <c r="KJ1" s="87"/>
      <c r="KK1" s="87"/>
      <c r="KL1" s="88"/>
      <c r="KN1" s="96" t="s">
        <v>13</v>
      </c>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row>
    <row r="2" spans="1:37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Manberger&amp;Stenqvist_2018</v>
      </c>
      <c r="L2" s="43" t="str">
        <f>K1</f>
        <v>Manberger&amp;Stenqvist_2018</v>
      </c>
      <c r="M2" s="43" t="str">
        <f>K1</f>
        <v>Manberger&amp;Stenqvist_2018</v>
      </c>
      <c r="N2" s="44" t="str">
        <f>K1</f>
        <v>Manberger&amp;Stenqvist_2018</v>
      </c>
      <c r="O2" s="45" t="str">
        <f>O1</f>
        <v>CarraraEtAl._2020</v>
      </c>
      <c r="P2" s="45" t="str">
        <f>O1</f>
        <v>CarraraEtAl._2020</v>
      </c>
      <c r="Q2" s="45" t="str">
        <f>O1</f>
        <v>CarraraEtAl._2020</v>
      </c>
      <c r="R2" s="46" t="str">
        <f>O1</f>
        <v>CarraraEtAl._2020</v>
      </c>
      <c r="S2" s="43" t="str">
        <f>S1</f>
        <v>reference_not_used_3</v>
      </c>
      <c r="T2" s="43" t="str">
        <f>S1</f>
        <v>reference_not_used_3</v>
      </c>
      <c r="U2" s="43" t="str">
        <f>S1</f>
        <v>reference_not_used_3</v>
      </c>
      <c r="V2" s="44" t="str">
        <f>S1</f>
        <v>reference_not_used_3</v>
      </c>
      <c r="W2" s="45" t="str">
        <f>W1</f>
        <v>reference_not_used_4</v>
      </c>
      <c r="X2" s="45" t="str">
        <f>W1</f>
        <v>reference_not_used_4</v>
      </c>
      <c r="Y2" s="45" t="str">
        <f>W1</f>
        <v>reference_not_used_4</v>
      </c>
      <c r="Z2" s="46" t="str">
        <f>W1</f>
        <v>reference_not_used_4</v>
      </c>
      <c r="AA2" s="43" t="str">
        <f>AA1</f>
        <v>reference_not_used_5</v>
      </c>
      <c r="AB2" s="43" t="str">
        <f>AA1</f>
        <v>reference_not_used_5</v>
      </c>
      <c r="AC2" s="43" t="str">
        <f>AA1</f>
        <v>reference_not_used_5</v>
      </c>
      <c r="AD2" s="44" t="str">
        <f>AA1</f>
        <v>reference_not_used_5</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U2" s="43" t="str">
        <f>GU1</f>
        <v>reference_not_used_49</v>
      </c>
      <c r="GV2" s="43" t="str">
        <f>GU1</f>
        <v>reference_not_used_49</v>
      </c>
      <c r="GW2" s="43" t="str">
        <f>GU1</f>
        <v>reference_not_used_49</v>
      </c>
      <c r="GX2" s="44" t="str">
        <f>GU1</f>
        <v>reference_not_used_49</v>
      </c>
      <c r="GY2" s="45" t="str">
        <f>GY1</f>
        <v>reference_not_used_50</v>
      </c>
      <c r="GZ2" s="45" t="str">
        <f>GY1</f>
        <v>reference_not_used_50</v>
      </c>
      <c r="HA2" s="45" t="str">
        <f>GY1</f>
        <v>reference_not_used_50</v>
      </c>
      <c r="HB2" s="46" t="str">
        <f>GY1</f>
        <v>reference_not_used_50</v>
      </c>
      <c r="HC2" s="43" t="str">
        <f>HC1</f>
        <v>reference_not_used_51</v>
      </c>
      <c r="HD2" s="43" t="str">
        <f>HC1</f>
        <v>reference_not_used_51</v>
      </c>
      <c r="HE2" s="43" t="str">
        <f>HC1</f>
        <v>reference_not_used_51</v>
      </c>
      <c r="HF2" s="44" t="str">
        <f>HC1</f>
        <v>reference_not_used_51</v>
      </c>
      <c r="HG2" s="45" t="str">
        <f>HG1</f>
        <v>reference_not_used_52</v>
      </c>
      <c r="HH2" s="45" t="str">
        <f>HG1</f>
        <v>reference_not_used_52</v>
      </c>
      <c r="HI2" s="45" t="str">
        <f>HG1</f>
        <v>reference_not_used_52</v>
      </c>
      <c r="HJ2" s="46" t="str">
        <f>HG1</f>
        <v>reference_not_used_52</v>
      </c>
      <c r="HK2" s="43" t="str">
        <f>HK1</f>
        <v>reference_not_used_53</v>
      </c>
      <c r="HL2" s="43" t="str">
        <f>HK1</f>
        <v>reference_not_used_53</v>
      </c>
      <c r="HM2" s="43" t="str">
        <f>HK1</f>
        <v>reference_not_used_53</v>
      </c>
      <c r="HN2" s="44" t="str">
        <f>HK1</f>
        <v>reference_not_used_53</v>
      </c>
      <c r="HO2" s="45" t="str">
        <f>HO1</f>
        <v>reference_not_used_54</v>
      </c>
      <c r="HP2" s="45" t="str">
        <f>HO1</f>
        <v>reference_not_used_54</v>
      </c>
      <c r="HQ2" s="45" t="str">
        <f>HO1</f>
        <v>reference_not_used_54</v>
      </c>
      <c r="HR2" s="46" t="str">
        <f>HO1</f>
        <v>reference_not_used_54</v>
      </c>
      <c r="HS2" s="43" t="str">
        <f>HS1</f>
        <v>reference_not_used_55</v>
      </c>
      <c r="HT2" s="43" t="str">
        <f>HS1</f>
        <v>reference_not_used_55</v>
      </c>
      <c r="HU2" s="43" t="str">
        <f>HS1</f>
        <v>reference_not_used_55</v>
      </c>
      <c r="HV2" s="44" t="str">
        <f>HS1</f>
        <v>reference_not_used_55</v>
      </c>
      <c r="HW2" s="45" t="str">
        <f>HW1</f>
        <v>reference_not_used_56</v>
      </c>
      <c r="HX2" s="45" t="str">
        <f>HW1</f>
        <v>reference_not_used_56</v>
      </c>
      <c r="HY2" s="45" t="str">
        <f>HW1</f>
        <v>reference_not_used_56</v>
      </c>
      <c r="HZ2" s="46" t="str">
        <f>HW1</f>
        <v>reference_not_used_56</v>
      </c>
      <c r="IA2" s="43" t="str">
        <f>IA1</f>
        <v>reference_not_used_57</v>
      </c>
      <c r="IB2" s="43" t="str">
        <f>IA1</f>
        <v>reference_not_used_57</v>
      </c>
      <c r="IC2" s="43" t="str">
        <f>IA1</f>
        <v>reference_not_used_57</v>
      </c>
      <c r="ID2" s="44" t="str">
        <f>IA1</f>
        <v>reference_not_used_57</v>
      </c>
      <c r="IE2" s="45" t="str">
        <f>IE1</f>
        <v>reference_not_used_58</v>
      </c>
      <c r="IF2" s="45" t="str">
        <f>IE1</f>
        <v>reference_not_used_58</v>
      </c>
      <c r="IG2" s="45" t="str">
        <f>IE1</f>
        <v>reference_not_used_58</v>
      </c>
      <c r="IH2" s="46" t="str">
        <f>IE1</f>
        <v>reference_not_used_58</v>
      </c>
      <c r="II2" s="43" t="str">
        <f>II1</f>
        <v>reference_not_used_59</v>
      </c>
      <c r="IJ2" s="43" t="str">
        <f>II1</f>
        <v>reference_not_used_59</v>
      </c>
      <c r="IK2" s="43" t="str">
        <f>II1</f>
        <v>reference_not_used_59</v>
      </c>
      <c r="IL2" s="44" t="str">
        <f>II1</f>
        <v>reference_not_used_59</v>
      </c>
      <c r="IM2" s="45" t="str">
        <f>IM1</f>
        <v>reference_not_used_60</v>
      </c>
      <c r="IN2" s="45" t="str">
        <f>IM1</f>
        <v>reference_not_used_60</v>
      </c>
      <c r="IO2" s="45" t="str">
        <f>IM1</f>
        <v>reference_not_used_60</v>
      </c>
      <c r="IP2" s="46" t="str">
        <f>IM1</f>
        <v>reference_not_used_60</v>
      </c>
      <c r="IQ2" s="43" t="str">
        <f>IQ1</f>
        <v>reference_not_used_61</v>
      </c>
      <c r="IR2" s="43" t="str">
        <f>IQ1</f>
        <v>reference_not_used_61</v>
      </c>
      <c r="IS2" s="43" t="str">
        <f>IQ1</f>
        <v>reference_not_used_61</v>
      </c>
      <c r="IT2" s="44" t="str">
        <f>IQ1</f>
        <v>reference_not_used_61</v>
      </c>
      <c r="IU2" s="45" t="str">
        <f>IU1</f>
        <v>reference_not_used_62</v>
      </c>
      <c r="IV2" s="45" t="str">
        <f>IU1</f>
        <v>reference_not_used_62</v>
      </c>
      <c r="IW2" s="45" t="str">
        <f>IU1</f>
        <v>reference_not_used_62</v>
      </c>
      <c r="IX2" s="46" t="str">
        <f>IU1</f>
        <v>reference_not_used_62</v>
      </c>
      <c r="IY2" s="43" t="str">
        <f>IY1</f>
        <v>reference_not_used_63</v>
      </c>
      <c r="IZ2" s="43" t="str">
        <f>IY1</f>
        <v>reference_not_used_63</v>
      </c>
      <c r="JA2" s="43" t="str">
        <f>IY1</f>
        <v>reference_not_used_63</v>
      </c>
      <c r="JB2" s="44" t="str">
        <f>IY1</f>
        <v>reference_not_used_63</v>
      </c>
      <c r="JC2" s="45" t="str">
        <f>JC1</f>
        <v>reference_not_used_64</v>
      </c>
      <c r="JD2" s="45" t="str">
        <f>JC1</f>
        <v>reference_not_used_64</v>
      </c>
      <c r="JE2" s="45" t="str">
        <f>JC1</f>
        <v>reference_not_used_64</v>
      </c>
      <c r="JF2" s="46" t="str">
        <f>JC1</f>
        <v>reference_not_used_64</v>
      </c>
      <c r="JG2" s="43" t="str">
        <f>JG1</f>
        <v>reference_not_used_65</v>
      </c>
      <c r="JH2" s="43" t="str">
        <f>JG1</f>
        <v>reference_not_used_65</v>
      </c>
      <c r="JI2" s="43" t="str">
        <f>JG1</f>
        <v>reference_not_used_65</v>
      </c>
      <c r="JJ2" s="44" t="str">
        <f>JG1</f>
        <v>reference_not_used_65</v>
      </c>
      <c r="JK2" s="45" t="str">
        <f>JK1</f>
        <v>reference_not_used_66</v>
      </c>
      <c r="JL2" s="45" t="str">
        <f>JK1</f>
        <v>reference_not_used_66</v>
      </c>
      <c r="JM2" s="45" t="str">
        <f>JK1</f>
        <v>reference_not_used_66</v>
      </c>
      <c r="JN2" s="46" t="str">
        <f>JK1</f>
        <v>reference_not_used_66</v>
      </c>
      <c r="JO2" s="43" t="str">
        <f>JO1</f>
        <v>reference_not_used_67</v>
      </c>
      <c r="JP2" s="43" t="str">
        <f>JO1</f>
        <v>reference_not_used_67</v>
      </c>
      <c r="JQ2" s="43" t="str">
        <f>JO1</f>
        <v>reference_not_used_67</v>
      </c>
      <c r="JR2" s="44" t="str">
        <f>JO1</f>
        <v>reference_not_used_67</v>
      </c>
      <c r="JS2" s="45" t="str">
        <f>JS1</f>
        <v>reference_not_used_68</v>
      </c>
      <c r="JT2" s="45" t="str">
        <f>JS1</f>
        <v>reference_not_used_68</v>
      </c>
      <c r="JU2" s="45" t="str">
        <f>JS1</f>
        <v>reference_not_used_68</v>
      </c>
      <c r="JV2" s="46" t="str">
        <f>JS1</f>
        <v>reference_not_used_68</v>
      </c>
      <c r="JW2" s="43" t="str">
        <f>JW1</f>
        <v>reference_not_used_69</v>
      </c>
      <c r="JX2" s="43" t="str">
        <f>JW1</f>
        <v>reference_not_used_69</v>
      </c>
      <c r="JY2" s="43" t="str">
        <f>JW1</f>
        <v>reference_not_used_69</v>
      </c>
      <c r="JZ2" s="44" t="str">
        <f>JW1</f>
        <v>reference_not_used_69</v>
      </c>
      <c r="KA2" s="45" t="str">
        <f>KA1</f>
        <v>reference_not_used_70</v>
      </c>
      <c r="KB2" s="45" t="str">
        <f>KA1</f>
        <v>reference_not_used_70</v>
      </c>
      <c r="KC2" s="45" t="str">
        <f>KA1</f>
        <v>reference_not_used_70</v>
      </c>
      <c r="KD2" s="46" t="str">
        <f>KA1</f>
        <v>reference_not_used_70</v>
      </c>
      <c r="KE2" s="43" t="str">
        <f>KE1</f>
        <v>reference_not_used_71</v>
      </c>
      <c r="KF2" s="43" t="str">
        <f>KE1</f>
        <v>reference_not_used_71</v>
      </c>
      <c r="KG2" s="43" t="str">
        <f>KE1</f>
        <v>reference_not_used_71</v>
      </c>
      <c r="KH2" s="44" t="str">
        <f>KE1</f>
        <v>reference_not_used_71</v>
      </c>
      <c r="KI2" s="45" t="str">
        <f>KI1</f>
        <v>reference_not_used_72</v>
      </c>
      <c r="KJ2" s="45" t="str">
        <f>KI1</f>
        <v>reference_not_used_72</v>
      </c>
      <c r="KK2" s="45" t="str">
        <f>KI1</f>
        <v>reference_not_used_72</v>
      </c>
      <c r="KL2" s="46" t="str">
        <f>KI1</f>
        <v>reference_not_used_72</v>
      </c>
      <c r="KN2" s="96"/>
      <c r="KO2" s="97"/>
      <c r="KP2" s="97"/>
      <c r="KQ2" s="97"/>
      <c r="KR2" s="97"/>
      <c r="KS2" s="97"/>
      <c r="KT2" s="97"/>
      <c r="KU2" s="97"/>
      <c r="KV2" s="97"/>
      <c r="KW2" s="97"/>
      <c r="KX2" s="97"/>
      <c r="KY2" s="97"/>
      <c r="KZ2" s="97"/>
      <c r="LA2" s="97"/>
      <c r="LB2" s="97"/>
      <c r="LC2" s="97"/>
      <c r="LD2" s="97"/>
      <c r="LE2" s="97"/>
      <c r="LF2" s="97"/>
      <c r="LG2" s="97"/>
      <c r="LH2" s="97"/>
      <c r="LI2" s="97"/>
      <c r="LJ2" s="97"/>
      <c r="LK2" s="97"/>
      <c r="LL2" s="97"/>
      <c r="LM2" s="97"/>
      <c r="LN2" s="97"/>
      <c r="LO2" s="97"/>
      <c r="LP2" s="97"/>
      <c r="LQ2" s="97"/>
      <c r="LR2" s="97"/>
      <c r="LS2" s="97"/>
      <c r="LT2" s="97"/>
      <c r="LU2" s="97"/>
      <c r="LV2" s="97"/>
      <c r="LW2" s="97"/>
      <c r="LX2" s="97"/>
      <c r="LY2" s="97"/>
      <c r="LZ2" s="97"/>
      <c r="MA2" s="97"/>
      <c r="MB2" s="97"/>
      <c r="MC2" s="97"/>
      <c r="MD2" s="97"/>
      <c r="ME2" s="97"/>
      <c r="MF2" s="97"/>
      <c r="MG2" s="97"/>
      <c r="MH2" s="97"/>
      <c r="MI2" s="97"/>
      <c r="MJ2" s="97"/>
      <c r="MK2" s="97"/>
      <c r="ML2" s="97"/>
      <c r="MM2" s="97"/>
      <c r="MN2" s="97"/>
      <c r="MO2" s="97"/>
      <c r="MP2" s="97"/>
      <c r="MQ2" s="97"/>
      <c r="MR2" s="97"/>
      <c r="MS2" s="97"/>
      <c r="MT2" s="97"/>
      <c r="MU2" s="97"/>
      <c r="MV2" s="97"/>
      <c r="MW2" s="97"/>
      <c r="MX2" s="97"/>
      <c r="MY2" s="97"/>
      <c r="MZ2" s="97"/>
      <c r="NA2" s="97"/>
      <c r="NB2" s="97"/>
      <c r="NC2" s="97"/>
      <c r="ND2" s="97"/>
      <c r="NE2" s="97"/>
      <c r="NF2" s="97"/>
      <c r="NG2" s="97"/>
    </row>
    <row r="3" spans="1:37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U3" s="12" t="s">
        <v>2</v>
      </c>
      <c r="GV3" s="12" t="s">
        <v>4</v>
      </c>
      <c r="GW3" s="12" t="s">
        <v>15</v>
      </c>
      <c r="GX3" s="13" t="s">
        <v>3</v>
      </c>
      <c r="GY3" s="14" t="s">
        <v>2</v>
      </c>
      <c r="GZ3" s="14" t="s">
        <v>4</v>
      </c>
      <c r="HA3" s="14" t="s">
        <v>15</v>
      </c>
      <c r="HB3" s="15" t="s">
        <v>3</v>
      </c>
      <c r="HC3" s="12" t="s">
        <v>2</v>
      </c>
      <c r="HD3" s="12" t="s">
        <v>4</v>
      </c>
      <c r="HE3" s="12" t="s">
        <v>15</v>
      </c>
      <c r="HF3" s="13" t="s">
        <v>3</v>
      </c>
      <c r="HG3" s="14" t="s">
        <v>2</v>
      </c>
      <c r="HH3" s="14" t="s">
        <v>4</v>
      </c>
      <c r="HI3" s="14" t="s">
        <v>15</v>
      </c>
      <c r="HJ3" s="15" t="s">
        <v>3</v>
      </c>
      <c r="HK3" s="12" t="s">
        <v>2</v>
      </c>
      <c r="HL3" s="12" t="s">
        <v>4</v>
      </c>
      <c r="HM3" s="12" t="s">
        <v>15</v>
      </c>
      <c r="HN3" s="13" t="s">
        <v>3</v>
      </c>
      <c r="HO3" s="14" t="s">
        <v>2</v>
      </c>
      <c r="HP3" s="14" t="s">
        <v>4</v>
      </c>
      <c r="HQ3" s="14" t="s">
        <v>15</v>
      </c>
      <c r="HR3" s="15" t="s">
        <v>3</v>
      </c>
      <c r="HS3" s="12" t="s">
        <v>2</v>
      </c>
      <c r="HT3" s="12" t="s">
        <v>4</v>
      </c>
      <c r="HU3" s="12" t="s">
        <v>15</v>
      </c>
      <c r="HV3" s="13" t="s">
        <v>3</v>
      </c>
      <c r="HW3" s="14" t="s">
        <v>2</v>
      </c>
      <c r="HX3" s="14" t="s">
        <v>4</v>
      </c>
      <c r="HY3" s="14" t="s">
        <v>15</v>
      </c>
      <c r="HZ3" s="15" t="s">
        <v>3</v>
      </c>
      <c r="IA3" s="12" t="s">
        <v>2</v>
      </c>
      <c r="IB3" s="12" t="s">
        <v>4</v>
      </c>
      <c r="IC3" s="12" t="s">
        <v>15</v>
      </c>
      <c r="ID3" s="13" t="s">
        <v>3</v>
      </c>
      <c r="IE3" s="14" t="s">
        <v>2</v>
      </c>
      <c r="IF3" s="14" t="s">
        <v>4</v>
      </c>
      <c r="IG3" s="14" t="s">
        <v>15</v>
      </c>
      <c r="IH3" s="15" t="s">
        <v>3</v>
      </c>
      <c r="II3" s="12" t="s">
        <v>2</v>
      </c>
      <c r="IJ3" s="12" t="s">
        <v>4</v>
      </c>
      <c r="IK3" s="12" t="s">
        <v>15</v>
      </c>
      <c r="IL3" s="13" t="s">
        <v>3</v>
      </c>
      <c r="IM3" s="14" t="s">
        <v>2</v>
      </c>
      <c r="IN3" s="14" t="s">
        <v>4</v>
      </c>
      <c r="IO3" s="14" t="s">
        <v>15</v>
      </c>
      <c r="IP3" s="15" t="s">
        <v>3</v>
      </c>
      <c r="IQ3" s="12" t="s">
        <v>2</v>
      </c>
      <c r="IR3" s="12" t="s">
        <v>4</v>
      </c>
      <c r="IS3" s="12" t="s">
        <v>15</v>
      </c>
      <c r="IT3" s="13" t="s">
        <v>3</v>
      </c>
      <c r="IU3" s="14" t="s">
        <v>2</v>
      </c>
      <c r="IV3" s="14" t="s">
        <v>4</v>
      </c>
      <c r="IW3" s="14" t="s">
        <v>15</v>
      </c>
      <c r="IX3" s="15" t="s">
        <v>3</v>
      </c>
      <c r="IY3" s="12" t="s">
        <v>2</v>
      </c>
      <c r="IZ3" s="12" t="s">
        <v>4</v>
      </c>
      <c r="JA3" s="12" t="s">
        <v>15</v>
      </c>
      <c r="JB3" s="13" t="s">
        <v>3</v>
      </c>
      <c r="JC3" s="14" t="s">
        <v>2</v>
      </c>
      <c r="JD3" s="14" t="s">
        <v>4</v>
      </c>
      <c r="JE3" s="14" t="s">
        <v>15</v>
      </c>
      <c r="JF3" s="15" t="s">
        <v>3</v>
      </c>
      <c r="JG3" s="12" t="s">
        <v>2</v>
      </c>
      <c r="JH3" s="12" t="s">
        <v>4</v>
      </c>
      <c r="JI3" s="12" t="s">
        <v>15</v>
      </c>
      <c r="JJ3" s="13" t="s">
        <v>3</v>
      </c>
      <c r="JK3" s="14" t="s">
        <v>2</v>
      </c>
      <c r="JL3" s="14" t="s">
        <v>4</v>
      </c>
      <c r="JM3" s="14" t="s">
        <v>15</v>
      </c>
      <c r="JN3" s="15" t="s">
        <v>3</v>
      </c>
      <c r="JO3" s="12" t="s">
        <v>2</v>
      </c>
      <c r="JP3" s="12" t="s">
        <v>4</v>
      </c>
      <c r="JQ3" s="12" t="s">
        <v>15</v>
      </c>
      <c r="JR3" s="13" t="s">
        <v>3</v>
      </c>
      <c r="JS3" s="14" t="s">
        <v>2</v>
      </c>
      <c r="JT3" s="14" t="s">
        <v>4</v>
      </c>
      <c r="JU3" s="14" t="s">
        <v>15</v>
      </c>
      <c r="JV3" s="15" t="s">
        <v>3</v>
      </c>
      <c r="JW3" s="12" t="s">
        <v>2</v>
      </c>
      <c r="JX3" s="12" t="s">
        <v>4</v>
      </c>
      <c r="JY3" s="12" t="s">
        <v>15</v>
      </c>
      <c r="JZ3" s="13" t="s">
        <v>3</v>
      </c>
      <c r="KA3" s="14" t="s">
        <v>2</v>
      </c>
      <c r="KB3" s="14" t="s">
        <v>4</v>
      </c>
      <c r="KC3" s="14" t="s">
        <v>15</v>
      </c>
      <c r="KD3" s="15" t="s">
        <v>3</v>
      </c>
      <c r="KE3" s="12" t="s">
        <v>2</v>
      </c>
      <c r="KF3" s="12" t="s">
        <v>4</v>
      </c>
      <c r="KG3" s="12" t="s">
        <v>15</v>
      </c>
      <c r="KH3" s="13" t="s">
        <v>3</v>
      </c>
      <c r="KI3" s="14" t="s">
        <v>2</v>
      </c>
      <c r="KJ3" s="14" t="s">
        <v>4</v>
      </c>
      <c r="KK3" s="14" t="s">
        <v>15</v>
      </c>
      <c r="KL3" s="15" t="s">
        <v>3</v>
      </c>
      <c r="KN3" s="96"/>
      <c r="KO3" s="97"/>
      <c r="KP3" s="97"/>
      <c r="KQ3" s="97"/>
      <c r="KR3" s="97"/>
      <c r="KS3" s="97"/>
      <c r="KT3" s="97"/>
      <c r="KU3" s="97"/>
      <c r="KV3" s="97"/>
      <c r="KW3" s="97"/>
      <c r="KX3" s="97"/>
      <c r="KY3" s="97"/>
      <c r="KZ3" s="97"/>
      <c r="LA3" s="97"/>
      <c r="LB3" s="97"/>
      <c r="LC3" s="97"/>
      <c r="LD3" s="97"/>
      <c r="LE3" s="97"/>
      <c r="LF3" s="97"/>
      <c r="LG3" s="97"/>
      <c r="LH3" s="97"/>
      <c r="LI3" s="97"/>
      <c r="LJ3" s="97"/>
      <c r="LK3" s="97"/>
      <c r="LL3" s="97"/>
      <c r="LM3" s="97"/>
      <c r="LN3" s="97"/>
      <c r="LO3" s="97"/>
      <c r="LP3" s="97"/>
      <c r="LQ3" s="97"/>
      <c r="LR3" s="97"/>
      <c r="LS3" s="97"/>
      <c r="LT3" s="97"/>
      <c r="LU3" s="97"/>
      <c r="LV3" s="97"/>
      <c r="LW3" s="97"/>
      <c r="LX3" s="97"/>
      <c r="LY3" s="97"/>
      <c r="LZ3" s="97"/>
      <c r="MA3" s="97"/>
      <c r="MB3" s="97"/>
      <c r="MC3" s="97"/>
      <c r="MD3" s="97"/>
      <c r="ME3" s="97"/>
      <c r="MF3" s="97"/>
      <c r="MG3" s="97"/>
      <c r="MH3" s="97"/>
      <c r="MI3" s="97"/>
      <c r="MJ3" s="97"/>
      <c r="MK3" s="97"/>
      <c r="ML3" s="97"/>
      <c r="MM3" s="97"/>
      <c r="MN3" s="97"/>
      <c r="MO3" s="97"/>
      <c r="MP3" s="97"/>
      <c r="MQ3" s="97"/>
      <c r="MR3" s="97"/>
      <c r="MS3" s="97"/>
      <c r="MT3" s="97"/>
      <c r="MU3" s="97"/>
      <c r="MV3" s="97"/>
      <c r="MW3" s="97"/>
      <c r="MX3" s="97"/>
      <c r="MY3" s="97"/>
      <c r="MZ3" s="97"/>
      <c r="NA3" s="97"/>
      <c r="NB3" s="97"/>
      <c r="NC3" s="97"/>
      <c r="ND3" s="97"/>
      <c r="NE3" s="97"/>
      <c r="NF3" s="97"/>
      <c r="NG3" s="97"/>
    </row>
    <row r="4" spans="1:37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U4" s="33"/>
      <c r="GV4" s="33"/>
      <c r="GW4" s="33"/>
      <c r="GX4" s="34"/>
      <c r="GY4" s="33"/>
      <c r="GZ4" s="33"/>
      <c r="HA4" s="33"/>
      <c r="HB4" s="34"/>
      <c r="HC4" s="33"/>
      <c r="HD4" s="33"/>
      <c r="HE4" s="33"/>
      <c r="HF4" s="34"/>
      <c r="HG4" s="33"/>
      <c r="HH4" s="33"/>
      <c r="HI4" s="33"/>
      <c r="HJ4" s="34"/>
      <c r="HK4" s="33"/>
      <c r="HL4" s="33"/>
      <c r="HM4" s="33"/>
      <c r="HN4" s="34"/>
      <c r="HO4" s="33"/>
      <c r="HP4" s="33"/>
      <c r="HQ4" s="33"/>
      <c r="HR4" s="34"/>
      <c r="HS4" s="33"/>
      <c r="HT4" s="33"/>
      <c r="HU4" s="33"/>
      <c r="HV4" s="34"/>
      <c r="HW4" s="33"/>
      <c r="HX4" s="33"/>
      <c r="HY4" s="33"/>
      <c r="HZ4" s="34"/>
      <c r="IA4" s="33"/>
      <c r="IB4" s="33"/>
      <c r="IC4" s="33"/>
      <c r="ID4" s="34"/>
      <c r="IE4" s="33"/>
      <c r="IF4" s="33"/>
      <c r="IG4" s="33"/>
      <c r="IH4" s="34"/>
      <c r="II4" s="33"/>
      <c r="IJ4" s="33"/>
      <c r="IK4" s="33"/>
      <c r="IL4" s="34"/>
      <c r="IM4" s="33"/>
      <c r="IN4" s="33"/>
      <c r="IO4" s="33"/>
      <c r="IP4" s="34"/>
      <c r="IQ4" s="33"/>
      <c r="IR4" s="33"/>
      <c r="IS4" s="33"/>
      <c r="IT4" s="34"/>
      <c r="IU4" s="33"/>
      <c r="IV4" s="33"/>
      <c r="IW4" s="33"/>
      <c r="IX4" s="34"/>
      <c r="IY4" s="33"/>
      <c r="IZ4" s="33"/>
      <c r="JA4" s="33"/>
      <c r="JB4" s="34"/>
      <c r="JC4" s="33"/>
      <c r="JD4" s="33"/>
      <c r="JE4" s="33"/>
      <c r="JF4" s="34"/>
      <c r="JG4" s="33"/>
      <c r="JH4" s="33"/>
      <c r="JI4" s="33"/>
      <c r="JJ4" s="34"/>
      <c r="JK4" s="33"/>
      <c r="JL4" s="33"/>
      <c r="JM4" s="33"/>
      <c r="JN4" s="34"/>
      <c r="JO4" s="33"/>
      <c r="JP4" s="33"/>
      <c r="JQ4" s="33"/>
      <c r="JR4" s="34"/>
      <c r="JS4" s="33"/>
      <c r="JT4" s="33"/>
      <c r="JU4" s="33"/>
      <c r="JV4" s="34"/>
      <c r="JW4" s="33"/>
      <c r="JX4" s="33"/>
      <c r="JY4" s="33"/>
      <c r="JZ4" s="34"/>
      <c r="KA4" s="33"/>
      <c r="KB4" s="33"/>
      <c r="KC4" s="33"/>
      <c r="KD4" s="34"/>
      <c r="KE4" s="33"/>
      <c r="KF4" s="33"/>
      <c r="KG4" s="33"/>
      <c r="KH4" s="34"/>
      <c r="KI4" s="33"/>
      <c r="KJ4" s="33"/>
      <c r="KK4" s="33"/>
      <c r="KL4" s="34"/>
      <c r="KN4" s="38"/>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30"/>
      <c r="MY4" s="74"/>
    </row>
    <row r="5" spans="1:371" x14ac:dyDescent="0.2">
      <c r="A5" s="9" t="s">
        <v>0</v>
      </c>
      <c r="B5" s="5" t="s">
        <v>6</v>
      </c>
      <c r="C5" s="11">
        <f>C4</f>
        <v>2015</v>
      </c>
      <c r="D5" s="16">
        <f t="shared" ref="D5:D10" si="0">IF(H5&lt;&gt;0,AVERAGE(KN5:NG5),-999)</f>
        <v>-999</v>
      </c>
      <c r="E5" s="16">
        <f t="shared" ref="E5:E10" si="1">IF(H5&lt;&gt;0,MEDIAN(KN5:NG5),-999)</f>
        <v>-999</v>
      </c>
      <c r="F5" s="16">
        <f t="shared" ref="F5:F10" si="2">IF(H5&lt;&gt;0,MIN(KN5:NG5),-999)</f>
        <v>-999</v>
      </c>
      <c r="G5" s="16">
        <f t="shared" ref="G5:G10" si="3">IF(H5&lt;&gt;0,MAX(KN5:NG5),-999)</f>
        <v>-999</v>
      </c>
      <c r="H5" s="18">
        <f t="shared" ref="H5:H10" si="4">COUNT(KN5:NG5)</f>
        <v>0</v>
      </c>
      <c r="I5" s="16">
        <f>IF(H5&lt;&gt;0,PERCENTILE(KN5:NG5,#REF!),-999)</f>
        <v>-999</v>
      </c>
      <c r="J5" s="17">
        <f>IF(H5&lt;&gt;0,PERCENTILE(KN5:NG5,#REF!),-999)</f>
        <v>-999</v>
      </c>
      <c r="K5" s="62"/>
      <c r="L5" s="62"/>
      <c r="M5" s="62"/>
      <c r="N5" s="66"/>
      <c r="O5" s="62"/>
      <c r="P5" s="62"/>
      <c r="Q5" s="62"/>
      <c r="R5" s="66"/>
      <c r="S5" s="62"/>
      <c r="T5" s="62"/>
      <c r="U5" s="62"/>
      <c r="V5" s="66"/>
      <c r="W5" s="62"/>
      <c r="X5" s="62"/>
      <c r="Y5" s="62"/>
      <c r="Z5" s="66"/>
      <c r="AA5" s="62"/>
      <c r="AB5" s="62"/>
      <c r="AC5" s="62"/>
      <c r="AD5" s="66"/>
      <c r="AE5" s="62"/>
      <c r="AF5" s="62"/>
      <c r="AG5" s="62"/>
      <c r="AH5" s="66"/>
      <c r="AI5" s="62"/>
      <c r="AJ5" s="62"/>
      <c r="AK5" s="62"/>
      <c r="AL5" s="66"/>
      <c r="AM5" s="62"/>
      <c r="AN5" s="62"/>
      <c r="AO5" s="62"/>
      <c r="AP5" s="66"/>
      <c r="AQ5" s="62"/>
      <c r="AR5" s="62"/>
      <c r="AS5" s="62"/>
      <c r="AT5" s="66"/>
      <c r="AU5" s="62"/>
      <c r="AV5" s="62"/>
      <c r="AW5" s="62"/>
      <c r="AX5" s="66"/>
      <c r="AY5" s="62"/>
      <c r="AZ5" s="62"/>
      <c r="BA5" s="62"/>
      <c r="BB5" s="66"/>
      <c r="BC5" s="62"/>
      <c r="BD5" s="62"/>
      <c r="BE5" s="62"/>
      <c r="BF5" s="66"/>
      <c r="BG5" s="62"/>
      <c r="BH5" s="62"/>
      <c r="BI5" s="62"/>
      <c r="BJ5" s="66"/>
      <c r="BK5" s="62"/>
      <c r="BL5" s="62"/>
      <c r="BM5" s="62"/>
      <c r="BN5" s="66"/>
      <c r="BO5" s="62"/>
      <c r="BP5" s="62"/>
      <c r="BQ5" s="62"/>
      <c r="BR5" s="66"/>
      <c r="BS5" s="62"/>
      <c r="BT5" s="62"/>
      <c r="BU5" s="62"/>
      <c r="BV5" s="66"/>
      <c r="BW5" s="62"/>
      <c r="BX5" s="62"/>
      <c r="BY5" s="62"/>
      <c r="BZ5" s="66"/>
      <c r="CA5" s="62"/>
      <c r="CB5" s="62"/>
      <c r="CC5" s="62"/>
      <c r="CD5" s="66"/>
      <c r="CE5" s="62"/>
      <c r="CF5" s="62"/>
      <c r="CG5" s="62"/>
      <c r="CH5" s="66"/>
      <c r="CI5" s="62"/>
      <c r="CJ5" s="62"/>
      <c r="CK5" s="62"/>
      <c r="CL5" s="66"/>
      <c r="CM5" s="62"/>
      <c r="CN5" s="62"/>
      <c r="CO5" s="62"/>
      <c r="CP5" s="66"/>
      <c r="CQ5" s="62"/>
      <c r="CR5" s="62"/>
      <c r="CS5" s="62"/>
      <c r="CT5" s="66"/>
      <c r="CU5" s="62"/>
      <c r="CV5" s="62"/>
      <c r="CW5" s="62"/>
      <c r="CX5" s="66"/>
      <c r="CY5" s="62"/>
      <c r="CZ5" s="62"/>
      <c r="DA5" s="62"/>
      <c r="DB5" s="66"/>
      <c r="DC5" s="62"/>
      <c r="DD5" s="62"/>
      <c r="DE5" s="62"/>
      <c r="DF5" s="66"/>
      <c r="DG5" s="62"/>
      <c r="DH5" s="62"/>
      <c r="DI5" s="62"/>
      <c r="DJ5" s="66"/>
      <c r="DK5" s="62"/>
      <c r="DL5" s="62"/>
      <c r="DM5" s="62"/>
      <c r="DN5" s="66"/>
      <c r="DO5" s="62"/>
      <c r="DP5" s="62"/>
      <c r="DQ5" s="62"/>
      <c r="DR5" s="66"/>
      <c r="DS5" s="62"/>
      <c r="DT5" s="62"/>
      <c r="DU5" s="62"/>
      <c r="DV5" s="66"/>
      <c r="DW5" s="62"/>
      <c r="DX5" s="62"/>
      <c r="DY5" s="62"/>
      <c r="DZ5" s="66"/>
      <c r="EA5" s="62"/>
      <c r="EB5" s="62"/>
      <c r="EC5" s="62"/>
      <c r="ED5" s="66"/>
      <c r="EE5" s="62"/>
      <c r="EF5" s="62"/>
      <c r="EG5" s="62"/>
      <c r="EH5" s="66"/>
      <c r="EI5" s="62"/>
      <c r="EJ5" s="62"/>
      <c r="EK5" s="62"/>
      <c r="EL5" s="66"/>
      <c r="EM5" s="62"/>
      <c r="EN5" s="62"/>
      <c r="EO5" s="62"/>
      <c r="EP5" s="66"/>
      <c r="EQ5" s="62"/>
      <c r="ER5" s="62"/>
      <c r="ES5" s="62"/>
      <c r="ET5" s="66"/>
      <c r="EU5" s="62"/>
      <c r="EV5" s="62"/>
      <c r="EW5" s="62"/>
      <c r="EX5" s="66"/>
      <c r="EY5" s="62"/>
      <c r="EZ5" s="62"/>
      <c r="FA5" s="62"/>
      <c r="FB5" s="66"/>
      <c r="FC5" s="62"/>
      <c r="FD5" s="62"/>
      <c r="FE5" s="62"/>
      <c r="FF5" s="66"/>
      <c r="FG5" s="62"/>
      <c r="FH5" s="62"/>
      <c r="FI5" s="62"/>
      <c r="FJ5" s="66"/>
      <c r="FK5" s="62"/>
      <c r="FL5" s="62"/>
      <c r="FM5" s="62"/>
      <c r="FN5" s="66"/>
      <c r="FO5" s="62"/>
      <c r="FP5" s="62"/>
      <c r="FQ5" s="62"/>
      <c r="FR5" s="66"/>
      <c r="FS5" s="62"/>
      <c r="FT5" s="62"/>
      <c r="FU5" s="62"/>
      <c r="FV5" s="66"/>
      <c r="FW5" s="62"/>
      <c r="FX5" s="62"/>
      <c r="FY5" s="62"/>
      <c r="FZ5" s="66"/>
      <c r="GA5" s="62"/>
      <c r="GB5" s="62"/>
      <c r="GC5" s="62"/>
      <c r="GD5" s="66"/>
      <c r="GE5" s="62"/>
      <c r="GF5" s="62"/>
      <c r="GG5" s="62"/>
      <c r="GH5" s="66"/>
      <c r="GI5" s="62"/>
      <c r="GJ5" s="62"/>
      <c r="GK5" s="62"/>
      <c r="GL5" s="66"/>
      <c r="GM5" s="62"/>
      <c r="GN5" s="62"/>
      <c r="GO5" s="62"/>
      <c r="GP5" s="66"/>
      <c r="GQ5" s="62"/>
      <c r="GR5" s="62"/>
      <c r="GS5" s="62"/>
      <c r="GT5" s="66"/>
      <c r="GU5" s="62"/>
      <c r="GV5" s="62"/>
      <c r="GW5" s="62"/>
      <c r="GX5" s="66"/>
      <c r="GY5" s="62"/>
      <c r="GZ5" s="62"/>
      <c r="HA5" s="62"/>
      <c r="HB5" s="66"/>
      <c r="HC5" s="62"/>
      <c r="HD5" s="62"/>
      <c r="HE5" s="62"/>
      <c r="HF5" s="66"/>
      <c r="HG5" s="62"/>
      <c r="HH5" s="62"/>
      <c r="HI5" s="62"/>
      <c r="HJ5" s="66"/>
      <c r="HK5" s="62"/>
      <c r="HL5" s="62"/>
      <c r="HM5" s="62"/>
      <c r="HN5" s="66"/>
      <c r="HO5" s="62"/>
      <c r="HP5" s="62"/>
      <c r="HQ5" s="62"/>
      <c r="HR5" s="66"/>
      <c r="HS5" s="62"/>
      <c r="HT5" s="62"/>
      <c r="HU5" s="62"/>
      <c r="HV5" s="66"/>
      <c r="HW5" s="62"/>
      <c r="HX5" s="62"/>
      <c r="HY5" s="62"/>
      <c r="HZ5" s="66"/>
      <c r="IA5" s="62"/>
      <c r="IB5" s="62"/>
      <c r="IC5" s="62"/>
      <c r="ID5" s="66"/>
      <c r="IE5" s="62"/>
      <c r="IF5" s="62"/>
      <c r="IG5" s="62"/>
      <c r="IH5" s="66"/>
      <c r="II5" s="62"/>
      <c r="IJ5" s="62"/>
      <c r="IK5" s="62"/>
      <c r="IL5" s="66"/>
      <c r="IM5" s="62"/>
      <c r="IN5" s="62"/>
      <c r="IO5" s="62"/>
      <c r="IP5" s="66"/>
      <c r="IQ5" s="62"/>
      <c r="IR5" s="62"/>
      <c r="IS5" s="62"/>
      <c r="IT5" s="66"/>
      <c r="IU5" s="62"/>
      <c r="IV5" s="62"/>
      <c r="IW5" s="62"/>
      <c r="IX5" s="66"/>
      <c r="IY5" s="62"/>
      <c r="IZ5" s="62"/>
      <c r="JA5" s="62"/>
      <c r="JB5" s="66"/>
      <c r="JC5" s="62"/>
      <c r="JD5" s="62"/>
      <c r="JE5" s="62"/>
      <c r="JF5" s="66"/>
      <c r="JG5" s="62"/>
      <c r="JH5" s="62"/>
      <c r="JI5" s="62"/>
      <c r="JJ5" s="66"/>
      <c r="JK5" s="62"/>
      <c r="JL5" s="62"/>
      <c r="JM5" s="62"/>
      <c r="JN5" s="66"/>
      <c r="JO5" s="62"/>
      <c r="JP5" s="62"/>
      <c r="JQ5" s="62"/>
      <c r="JR5" s="66"/>
      <c r="JS5" s="62"/>
      <c r="JT5" s="62"/>
      <c r="JU5" s="62"/>
      <c r="JV5" s="66"/>
      <c r="JW5" s="62"/>
      <c r="JX5" s="62"/>
      <c r="JY5" s="62"/>
      <c r="JZ5" s="66"/>
      <c r="KA5" s="62"/>
      <c r="KB5" s="62"/>
      <c r="KC5" s="62"/>
      <c r="KD5" s="66"/>
      <c r="KE5" s="62"/>
      <c r="KF5" s="62"/>
      <c r="KG5" s="62"/>
      <c r="KH5" s="66"/>
      <c r="KI5" s="62"/>
      <c r="KJ5" s="62"/>
      <c r="KK5" s="62"/>
      <c r="KL5" s="66"/>
      <c r="KN5" s="39" t="b">
        <f t="shared" ref="KN5:KN10" si="5">IF(L5="yes",K5)</f>
        <v>0</v>
      </c>
      <c r="KO5" s="10" t="b">
        <f t="shared" ref="KO5:KO10" si="6">IF(P5="yes",O5)</f>
        <v>0</v>
      </c>
      <c r="KP5" s="10" t="b">
        <f t="shared" ref="KP5:KP10" si="7">IF(T5="yes",S5)</f>
        <v>0</v>
      </c>
      <c r="KQ5" s="10" t="b">
        <f t="shared" ref="KQ5:KQ10" si="8">IF(X5="yes",W5)</f>
        <v>0</v>
      </c>
      <c r="KR5" s="10" t="b">
        <f t="shared" ref="KR5:KR10" si="9">IF(AB5="yes",AA5)</f>
        <v>0</v>
      </c>
      <c r="KS5" s="10" t="b">
        <f t="shared" ref="KS5:KS10" si="10">IF(AF5="yes",AE5)</f>
        <v>0</v>
      </c>
      <c r="KT5" s="10" t="b">
        <f t="shared" ref="KT5:KT10" si="11">IF(AJ5="yes",AI5)</f>
        <v>0</v>
      </c>
      <c r="KU5" s="10" t="b">
        <f t="shared" ref="KU5:KU10" si="12">IF(AN5="yes",AM5)</f>
        <v>0</v>
      </c>
      <c r="KV5" s="10" t="b">
        <f t="shared" ref="KV5:KV10" si="13">IF(AR5="yes",AQ5)</f>
        <v>0</v>
      </c>
      <c r="KW5" s="10" t="b">
        <f t="shared" ref="KW5:KW10" si="14">IF(AV5="yes",AU5)</f>
        <v>0</v>
      </c>
      <c r="KX5" s="10" t="b">
        <f t="shared" ref="KX5:KX10" si="15">IF(AZ5="yes",AY5)</f>
        <v>0</v>
      </c>
      <c r="KY5" s="10" t="b">
        <f t="shared" ref="KY5:KY10" si="16">IF(BD5="yes",BC5)</f>
        <v>0</v>
      </c>
      <c r="KZ5" s="10" t="b">
        <f t="shared" ref="KZ5:KZ10" si="17">IF(BH5="yes",BG5)</f>
        <v>0</v>
      </c>
      <c r="LA5" s="10" t="b">
        <f t="shared" ref="LA5:LA10" si="18">IF(BL5="yes",BK5)</f>
        <v>0</v>
      </c>
      <c r="LB5" s="10" t="b">
        <f t="shared" ref="LB5:LB10" si="19">IF(BP5="yes",BO5)</f>
        <v>0</v>
      </c>
      <c r="LC5" s="10" t="b">
        <f t="shared" ref="LC5:LC10" si="20">IF(BT5="yes",BS5)</f>
        <v>0</v>
      </c>
      <c r="LD5" s="10" t="b">
        <f t="shared" ref="LD5:LD10" si="21">IF(BX5="yes",BW5)</f>
        <v>0</v>
      </c>
      <c r="LE5" s="10" t="b">
        <f t="shared" ref="LE5:LE10" si="22">IF(CB5="yes",CA5)</f>
        <v>0</v>
      </c>
      <c r="LF5" s="10" t="b">
        <f t="shared" ref="LF5:LF10" si="23">IF(CF5="yes",CE5)</f>
        <v>0</v>
      </c>
      <c r="LG5" s="10" t="b">
        <f t="shared" ref="LG5:LG10" si="24">IF(CJ5="yes",CI5)</f>
        <v>0</v>
      </c>
      <c r="LH5" s="10" t="b">
        <f t="shared" ref="LH5:LH10" si="25">IF(CN5="yes",CM5)</f>
        <v>0</v>
      </c>
      <c r="LI5" s="10" t="b">
        <f t="shared" ref="LI5:LI10" si="26">IF(CR5="yes",CQ5)</f>
        <v>0</v>
      </c>
      <c r="LJ5" s="10" t="b">
        <f t="shared" ref="LJ5:LJ10" si="27">IF(CV5="yes",CU5)</f>
        <v>0</v>
      </c>
      <c r="LK5" s="10" t="b">
        <f t="shared" ref="LK5:LK10" si="28">IF(CZ5="yes",CY5)</f>
        <v>0</v>
      </c>
      <c r="LL5" s="10" t="b">
        <f t="shared" ref="LL5:LL10" si="29">IF(DD5="yes",DC5)</f>
        <v>0</v>
      </c>
      <c r="LM5" s="10" t="b">
        <f t="shared" ref="LM5:LM10" si="30">IF(DH5="yes",DG5)</f>
        <v>0</v>
      </c>
      <c r="LN5" s="10" t="b">
        <f t="shared" ref="LN5:LN10" si="31">IF(DL5="yes",DK5)</f>
        <v>0</v>
      </c>
      <c r="LO5" s="10" t="b">
        <f t="shared" ref="LO5:LO10" si="32">IF(DP5="yes",DO5)</f>
        <v>0</v>
      </c>
      <c r="LP5" s="10" t="b">
        <f t="shared" ref="LP5:LP10" si="33">IF(DT5="yes",DS5)</f>
        <v>0</v>
      </c>
      <c r="LQ5" s="10" t="b">
        <f t="shared" ref="LQ5:LQ10" si="34">IF(DX5="yes",DW5)</f>
        <v>0</v>
      </c>
      <c r="LR5" s="10" t="b">
        <f t="shared" ref="LR5:LR10" si="35">IF(EB5="yes",EA5)</f>
        <v>0</v>
      </c>
      <c r="LS5" s="10" t="b">
        <f t="shared" ref="LS5:LS10" si="36">IF(EF5="yes",EE5)</f>
        <v>0</v>
      </c>
      <c r="LT5" s="10" t="b">
        <f t="shared" ref="LT5:LT10" si="37">IF(EJ5="yes",EI5)</f>
        <v>0</v>
      </c>
      <c r="LU5" s="10" t="b">
        <f t="shared" ref="LU5:LU10" si="38">IF(EN5="yes",EM5)</f>
        <v>0</v>
      </c>
      <c r="LV5" s="10" t="b">
        <f t="shared" ref="LV5:LV10" si="39">IF(ER5="yes",EQ5)</f>
        <v>0</v>
      </c>
      <c r="LW5" s="10" t="b">
        <f t="shared" ref="LW5:LW10" si="40">IF(EV5="yes",EU5)</f>
        <v>0</v>
      </c>
      <c r="LX5" s="10" t="b">
        <f t="shared" ref="LX5:LX10" si="41">IF(EZ5="yes",EY5)</f>
        <v>0</v>
      </c>
      <c r="LY5" s="10" t="b">
        <f t="shared" ref="LY5:LY10" si="42">IF(FD5="yes",FC5)</f>
        <v>0</v>
      </c>
      <c r="LZ5" s="10" t="b">
        <f t="shared" ref="LZ5:LZ10" si="43">IF(FH5="yes",FG5)</f>
        <v>0</v>
      </c>
      <c r="MA5" s="10" t="b">
        <f t="shared" ref="MA5:MA10" si="44">IF(FL5="yes",FK5)</f>
        <v>0</v>
      </c>
      <c r="MB5" s="10" t="b">
        <f t="shared" ref="MB5:MB10" si="45">IF(FP5="yes",FO5)</f>
        <v>0</v>
      </c>
      <c r="MC5" s="10" t="b">
        <f t="shared" ref="MC5:MC10" si="46">IF(FT5="yes",FS5)</f>
        <v>0</v>
      </c>
      <c r="MD5" s="10" t="b">
        <f t="shared" ref="MD5:MD10" si="47">IF(FX5="yes",FW5)</f>
        <v>0</v>
      </c>
      <c r="ME5" s="10" t="b">
        <f t="shared" ref="ME5:ME10" si="48">IF(GB5="yes",GA5)</f>
        <v>0</v>
      </c>
      <c r="MF5" s="10" t="b">
        <f t="shared" ref="MF5:MF10" si="49">IF(GF5="yes",GE5)</f>
        <v>0</v>
      </c>
      <c r="MG5" s="10" t="b">
        <f t="shared" ref="MG5:MG10" si="50">IF(GJ5="yes",GI5)</f>
        <v>0</v>
      </c>
      <c r="MH5" s="10" t="b">
        <f t="shared" ref="MH5:MH10" si="51">IF(GN5="yes",GM5)</f>
        <v>0</v>
      </c>
      <c r="MI5" s="19" t="b">
        <f t="shared" ref="MI5:MI10" si="52">IF(GR5="yes",GQ5)</f>
        <v>0</v>
      </c>
      <c r="MJ5" s="10" t="b">
        <f t="shared" ref="MJ5:MJ10" si="53">IF(GV5="yes",GU5)</f>
        <v>0</v>
      </c>
      <c r="MK5" s="10" t="b">
        <f t="shared" ref="MK5:MK10" si="54">IF(GZ5="yes",GY5)</f>
        <v>0</v>
      </c>
      <c r="ML5" s="10" t="b">
        <f t="shared" ref="ML5:ML10" si="55">IF(HD5="yes",HC5)</f>
        <v>0</v>
      </c>
      <c r="MM5" s="10" t="b">
        <f t="shared" ref="MM5:MM10" si="56">IF(HH5="yes",HG5)</f>
        <v>0</v>
      </c>
      <c r="MN5" s="10" t="b">
        <f t="shared" ref="MN5:MN10" si="57">IF(HL5="yes",HK5)</f>
        <v>0</v>
      </c>
      <c r="MO5" s="10" t="b">
        <f t="shared" ref="MO5:MO10" si="58">IF(HP5="yes",HO5)</f>
        <v>0</v>
      </c>
      <c r="MP5" s="10" t="b">
        <f t="shared" ref="MP5:MP10" si="59">IF(HT5="yes",HS5)</f>
        <v>0</v>
      </c>
      <c r="MQ5" s="10" t="b">
        <f t="shared" ref="MQ5:MQ10" si="60">IF(HX5="yes",HW5)</f>
        <v>0</v>
      </c>
      <c r="MR5" s="10" t="b">
        <f t="shared" ref="MR5:MR10" si="61">IF(IB5="yes",IA5)</f>
        <v>0</v>
      </c>
      <c r="MS5" s="10" t="b">
        <f t="shared" ref="MS5:MS10" si="62">IF(IF5="yes",IE5)</f>
        <v>0</v>
      </c>
      <c r="MT5" s="10" t="b">
        <f t="shared" ref="MT5:MT10" si="63">IF(IJ5="yes",II5)</f>
        <v>0</v>
      </c>
      <c r="MU5" s="10" t="b">
        <f t="shared" ref="MU5:MU10" si="64">IF(IN5="yes",IM5)</f>
        <v>0</v>
      </c>
      <c r="MV5" s="10" t="b">
        <f t="shared" ref="MV5:MV10" si="65">IF(IR5="yes",IQ5)</f>
        <v>0</v>
      </c>
      <c r="MW5" s="10" t="b">
        <f t="shared" ref="MW5:MW10" si="66">IF(IV5="yes",IU5)</f>
        <v>0</v>
      </c>
      <c r="MX5" s="10" t="b">
        <f t="shared" ref="MX5:MX10" si="67">IF(IZ5="yes",IY5)</f>
        <v>0</v>
      </c>
      <c r="MY5" s="19" t="b">
        <f t="shared" ref="MY5:MY10" si="68">IF(JD5="yes",JC5)</f>
        <v>0</v>
      </c>
      <c r="MZ5" s="10" t="b">
        <f t="shared" ref="MZ5:MZ10" si="69">IF(JH5="yes",JG5)</f>
        <v>0</v>
      </c>
      <c r="NA5" s="10" t="b">
        <f t="shared" ref="NA5:NA10" si="70">IF(JL5="yes",JK5)</f>
        <v>0</v>
      </c>
      <c r="NB5" s="10" t="b">
        <f t="shared" ref="NB5:NB10" si="71">IF(JP5="yes",JO5)</f>
        <v>0</v>
      </c>
      <c r="NC5" s="10" t="b">
        <f t="shared" ref="NC5:NC10" si="72">IF(JT5="yes",JS5)</f>
        <v>0</v>
      </c>
      <c r="ND5" s="10" t="b">
        <f t="shared" ref="ND5:ND10" si="73">IF(JX5="yes",JW5)</f>
        <v>0</v>
      </c>
      <c r="NE5" s="10" t="b">
        <f t="shared" ref="NE5:NE10" si="74">IF(KB5="yes",KA5)</f>
        <v>0</v>
      </c>
      <c r="NF5" s="10" t="b">
        <f t="shared" ref="NF5:NF10" si="75">IF(KF5="yes",KE5)</f>
        <v>0</v>
      </c>
      <c r="NG5" s="10" t="b">
        <f t="shared" ref="NG5:NG10" si="76">IF(KJ5="yes",KI5)</f>
        <v>0</v>
      </c>
    </row>
    <row r="6" spans="1:371" x14ac:dyDescent="0.2">
      <c r="A6" s="9" t="s">
        <v>70</v>
      </c>
      <c r="B6" s="11" t="str">
        <f>B5</f>
        <v>kg/MW</v>
      </c>
      <c r="C6" s="11">
        <f t="shared" ref="C6:C10" si="77">C5</f>
        <v>2015</v>
      </c>
      <c r="D6" s="16">
        <f t="shared" si="0"/>
        <v>-999</v>
      </c>
      <c r="E6" s="16">
        <f t="shared" si="1"/>
        <v>-999</v>
      </c>
      <c r="F6" s="16">
        <f t="shared" si="2"/>
        <v>-999</v>
      </c>
      <c r="G6" s="16">
        <f t="shared" si="3"/>
        <v>-999</v>
      </c>
      <c r="H6" s="18">
        <f t="shared" si="4"/>
        <v>0</v>
      </c>
      <c r="I6" s="16">
        <f>IF(H6&lt;&gt;0,PERCENTILE(KN6:NG6,#REF!),-999)</f>
        <v>-999</v>
      </c>
      <c r="J6" s="17">
        <f>IF(H6&lt;&gt;0,PERCENTILE(KN6:NG6,#REF!),-999)</f>
        <v>-999</v>
      </c>
      <c r="K6" s="62"/>
      <c r="L6" s="62"/>
      <c r="M6" s="62"/>
      <c r="N6" s="66"/>
      <c r="O6" s="62"/>
      <c r="P6" s="62"/>
      <c r="Q6" s="62"/>
      <c r="R6" s="66"/>
      <c r="S6" s="62"/>
      <c r="T6" s="62"/>
      <c r="U6" s="62"/>
      <c r="V6" s="66"/>
      <c r="W6" s="62"/>
      <c r="X6" s="62"/>
      <c r="Y6" s="62"/>
      <c r="Z6" s="66"/>
      <c r="AA6" s="62"/>
      <c r="AB6" s="62"/>
      <c r="AC6" s="62"/>
      <c r="AD6" s="66"/>
      <c r="AE6" s="62"/>
      <c r="AF6" s="62"/>
      <c r="AG6" s="62"/>
      <c r="AH6" s="66"/>
      <c r="AI6" s="62"/>
      <c r="AJ6" s="62"/>
      <c r="AK6" s="62"/>
      <c r="AL6" s="66"/>
      <c r="AM6" s="62"/>
      <c r="AN6" s="62"/>
      <c r="AO6" s="62"/>
      <c r="AP6" s="66"/>
      <c r="AQ6" s="62"/>
      <c r="AR6" s="62"/>
      <c r="AS6" s="62"/>
      <c r="AT6" s="66"/>
      <c r="AU6" s="62"/>
      <c r="AV6" s="62"/>
      <c r="AW6" s="62"/>
      <c r="AX6" s="66"/>
      <c r="AY6" s="62"/>
      <c r="AZ6" s="62"/>
      <c r="BA6" s="62"/>
      <c r="BB6" s="66"/>
      <c r="BC6" s="62"/>
      <c r="BD6" s="62"/>
      <c r="BE6" s="62"/>
      <c r="BF6" s="66"/>
      <c r="BG6" s="62"/>
      <c r="BH6" s="62"/>
      <c r="BI6" s="62"/>
      <c r="BJ6" s="66"/>
      <c r="BK6" s="62"/>
      <c r="BL6" s="62"/>
      <c r="BM6" s="62"/>
      <c r="BN6" s="66"/>
      <c r="BO6" s="62"/>
      <c r="BP6" s="62"/>
      <c r="BQ6" s="62"/>
      <c r="BR6" s="66"/>
      <c r="BS6" s="62"/>
      <c r="BT6" s="62"/>
      <c r="BU6" s="62"/>
      <c r="BV6" s="66"/>
      <c r="BW6" s="62"/>
      <c r="BX6" s="62"/>
      <c r="BY6" s="62"/>
      <c r="BZ6" s="66"/>
      <c r="CA6" s="62"/>
      <c r="CB6" s="62"/>
      <c r="CC6" s="62"/>
      <c r="CD6" s="66"/>
      <c r="CE6" s="62"/>
      <c r="CF6" s="62"/>
      <c r="CG6" s="62"/>
      <c r="CH6" s="66"/>
      <c r="CI6" s="62"/>
      <c r="CJ6" s="62"/>
      <c r="CK6" s="62"/>
      <c r="CL6" s="66"/>
      <c r="CM6" s="62"/>
      <c r="CN6" s="62"/>
      <c r="CO6" s="62"/>
      <c r="CP6" s="66"/>
      <c r="CQ6" s="62"/>
      <c r="CR6" s="62"/>
      <c r="CS6" s="62"/>
      <c r="CT6" s="66"/>
      <c r="CU6" s="62"/>
      <c r="CV6" s="62"/>
      <c r="CW6" s="62"/>
      <c r="CX6" s="66"/>
      <c r="CY6" s="62"/>
      <c r="CZ6" s="62"/>
      <c r="DA6" s="62"/>
      <c r="DB6" s="66"/>
      <c r="DC6" s="62"/>
      <c r="DD6" s="62"/>
      <c r="DE6" s="62"/>
      <c r="DF6" s="66"/>
      <c r="DG6" s="62"/>
      <c r="DH6" s="62"/>
      <c r="DI6" s="62"/>
      <c r="DJ6" s="66"/>
      <c r="DK6" s="62"/>
      <c r="DL6" s="62"/>
      <c r="DM6" s="62"/>
      <c r="DN6" s="66"/>
      <c r="DO6" s="62"/>
      <c r="DP6" s="62"/>
      <c r="DQ6" s="62"/>
      <c r="DR6" s="66"/>
      <c r="DS6" s="62"/>
      <c r="DT6" s="62"/>
      <c r="DU6" s="62"/>
      <c r="DV6" s="66"/>
      <c r="DW6" s="62"/>
      <c r="DX6" s="62"/>
      <c r="DY6" s="62"/>
      <c r="DZ6" s="66"/>
      <c r="EA6" s="62"/>
      <c r="EB6" s="62"/>
      <c r="EC6" s="62"/>
      <c r="ED6" s="66"/>
      <c r="EE6" s="62"/>
      <c r="EF6" s="62"/>
      <c r="EG6" s="62"/>
      <c r="EH6" s="66"/>
      <c r="EI6" s="62"/>
      <c r="EJ6" s="62"/>
      <c r="EK6" s="62"/>
      <c r="EL6" s="66"/>
      <c r="EM6" s="62"/>
      <c r="EN6" s="62"/>
      <c r="EO6" s="62"/>
      <c r="EP6" s="66"/>
      <c r="EQ6" s="62"/>
      <c r="ER6" s="62"/>
      <c r="ES6" s="62"/>
      <c r="ET6" s="66"/>
      <c r="EU6" s="62"/>
      <c r="EV6" s="62"/>
      <c r="EW6" s="62"/>
      <c r="EX6" s="66"/>
      <c r="EY6" s="62"/>
      <c r="EZ6" s="62"/>
      <c r="FA6" s="62"/>
      <c r="FB6" s="66"/>
      <c r="FC6" s="62"/>
      <c r="FD6" s="62"/>
      <c r="FE6" s="62"/>
      <c r="FF6" s="66"/>
      <c r="FG6" s="62"/>
      <c r="FH6" s="62"/>
      <c r="FI6" s="62"/>
      <c r="FJ6" s="66"/>
      <c r="FK6" s="62"/>
      <c r="FL6" s="62"/>
      <c r="FM6" s="62"/>
      <c r="FN6" s="66"/>
      <c r="FO6" s="62"/>
      <c r="FP6" s="62"/>
      <c r="FQ6" s="62"/>
      <c r="FR6" s="66"/>
      <c r="FS6" s="62"/>
      <c r="FT6" s="62"/>
      <c r="FU6" s="62"/>
      <c r="FV6" s="66"/>
      <c r="FW6" s="62"/>
      <c r="FX6" s="62"/>
      <c r="FY6" s="62"/>
      <c r="FZ6" s="66"/>
      <c r="GA6" s="62"/>
      <c r="GB6" s="62"/>
      <c r="GC6" s="62"/>
      <c r="GD6" s="66"/>
      <c r="GE6" s="62"/>
      <c r="GF6" s="62"/>
      <c r="GG6" s="62"/>
      <c r="GH6" s="66"/>
      <c r="GI6" s="62"/>
      <c r="GJ6" s="62"/>
      <c r="GK6" s="62"/>
      <c r="GL6" s="66"/>
      <c r="GM6" s="62"/>
      <c r="GN6" s="62"/>
      <c r="GO6" s="62"/>
      <c r="GP6" s="66"/>
      <c r="GQ6" s="62"/>
      <c r="GR6" s="62"/>
      <c r="GS6" s="62"/>
      <c r="GT6" s="66"/>
      <c r="GU6" s="62"/>
      <c r="GV6" s="62"/>
      <c r="GW6" s="62"/>
      <c r="GX6" s="66"/>
      <c r="GY6" s="62"/>
      <c r="GZ6" s="62"/>
      <c r="HA6" s="62"/>
      <c r="HB6" s="66"/>
      <c r="HC6" s="62"/>
      <c r="HD6" s="62"/>
      <c r="HE6" s="62"/>
      <c r="HF6" s="66"/>
      <c r="HG6" s="62"/>
      <c r="HH6" s="62"/>
      <c r="HI6" s="62"/>
      <c r="HJ6" s="66"/>
      <c r="HK6" s="62"/>
      <c r="HL6" s="62"/>
      <c r="HM6" s="62"/>
      <c r="HN6" s="66"/>
      <c r="HO6" s="62"/>
      <c r="HP6" s="62"/>
      <c r="HQ6" s="62"/>
      <c r="HR6" s="66"/>
      <c r="HS6" s="62"/>
      <c r="HT6" s="62"/>
      <c r="HU6" s="62"/>
      <c r="HV6" s="66"/>
      <c r="HW6" s="62"/>
      <c r="HX6" s="62"/>
      <c r="HY6" s="62"/>
      <c r="HZ6" s="66"/>
      <c r="IA6" s="62"/>
      <c r="IB6" s="62"/>
      <c r="IC6" s="62"/>
      <c r="ID6" s="66"/>
      <c r="IE6" s="62"/>
      <c r="IF6" s="62"/>
      <c r="IG6" s="62"/>
      <c r="IH6" s="66"/>
      <c r="II6" s="62"/>
      <c r="IJ6" s="62"/>
      <c r="IK6" s="62"/>
      <c r="IL6" s="66"/>
      <c r="IM6" s="62"/>
      <c r="IN6" s="62"/>
      <c r="IO6" s="62"/>
      <c r="IP6" s="66"/>
      <c r="IQ6" s="62"/>
      <c r="IR6" s="62"/>
      <c r="IS6" s="62"/>
      <c r="IT6" s="66"/>
      <c r="IU6" s="62"/>
      <c r="IV6" s="62"/>
      <c r="IW6" s="62"/>
      <c r="IX6" s="66"/>
      <c r="IY6" s="62"/>
      <c r="IZ6" s="62"/>
      <c r="JA6" s="62"/>
      <c r="JB6" s="66"/>
      <c r="JC6" s="62"/>
      <c r="JD6" s="62"/>
      <c r="JE6" s="62"/>
      <c r="JF6" s="66"/>
      <c r="JG6" s="62"/>
      <c r="JH6" s="62"/>
      <c r="JI6" s="62"/>
      <c r="JJ6" s="66"/>
      <c r="JK6" s="62"/>
      <c r="JL6" s="62"/>
      <c r="JM6" s="62"/>
      <c r="JN6" s="66"/>
      <c r="JO6" s="62"/>
      <c r="JP6" s="62"/>
      <c r="JQ6" s="62"/>
      <c r="JR6" s="66"/>
      <c r="JS6" s="62"/>
      <c r="JT6" s="62"/>
      <c r="JU6" s="62"/>
      <c r="JV6" s="66"/>
      <c r="JW6" s="62"/>
      <c r="JX6" s="62"/>
      <c r="JY6" s="62"/>
      <c r="JZ6" s="66"/>
      <c r="KA6" s="62"/>
      <c r="KB6" s="62"/>
      <c r="KC6" s="62"/>
      <c r="KD6" s="66"/>
      <c r="KE6" s="62"/>
      <c r="KF6" s="62"/>
      <c r="KG6" s="62"/>
      <c r="KH6" s="66"/>
      <c r="KI6" s="62"/>
      <c r="KJ6" s="62"/>
      <c r="KK6" s="62"/>
      <c r="KL6" s="66"/>
      <c r="KN6" s="39" t="b">
        <f t="shared" si="5"/>
        <v>0</v>
      </c>
      <c r="KO6" s="10" t="b">
        <f t="shared" si="6"/>
        <v>0</v>
      </c>
      <c r="KP6" s="10" t="b">
        <f t="shared" si="7"/>
        <v>0</v>
      </c>
      <c r="KQ6" s="10" t="b">
        <f t="shared" si="8"/>
        <v>0</v>
      </c>
      <c r="KR6" s="10" t="b">
        <f t="shared" si="9"/>
        <v>0</v>
      </c>
      <c r="KS6" s="10" t="b">
        <f t="shared" si="10"/>
        <v>0</v>
      </c>
      <c r="KT6" s="10" t="b">
        <f t="shared" si="11"/>
        <v>0</v>
      </c>
      <c r="KU6" s="10" t="b">
        <f t="shared" si="12"/>
        <v>0</v>
      </c>
      <c r="KV6" s="10" t="b">
        <f t="shared" si="13"/>
        <v>0</v>
      </c>
      <c r="KW6" s="10" t="b">
        <f t="shared" si="14"/>
        <v>0</v>
      </c>
      <c r="KX6" s="10" t="b">
        <f t="shared" si="15"/>
        <v>0</v>
      </c>
      <c r="KY6" s="10" t="b">
        <f t="shared" si="16"/>
        <v>0</v>
      </c>
      <c r="KZ6" s="10" t="b">
        <f t="shared" si="17"/>
        <v>0</v>
      </c>
      <c r="LA6" s="10" t="b">
        <f t="shared" si="18"/>
        <v>0</v>
      </c>
      <c r="LB6" s="10" t="b">
        <f t="shared" si="19"/>
        <v>0</v>
      </c>
      <c r="LC6" s="10" t="b">
        <f t="shared" si="20"/>
        <v>0</v>
      </c>
      <c r="LD6" s="10" t="b">
        <f t="shared" si="21"/>
        <v>0</v>
      </c>
      <c r="LE6" s="10" t="b">
        <f t="shared" si="22"/>
        <v>0</v>
      </c>
      <c r="LF6" s="10" t="b">
        <f t="shared" si="23"/>
        <v>0</v>
      </c>
      <c r="LG6" s="10" t="b">
        <f t="shared" si="24"/>
        <v>0</v>
      </c>
      <c r="LH6" s="10" t="b">
        <f t="shared" si="25"/>
        <v>0</v>
      </c>
      <c r="LI6" s="10" t="b">
        <f t="shared" si="26"/>
        <v>0</v>
      </c>
      <c r="LJ6" s="10" t="b">
        <f t="shared" si="27"/>
        <v>0</v>
      </c>
      <c r="LK6" s="10" t="b">
        <f t="shared" si="28"/>
        <v>0</v>
      </c>
      <c r="LL6" s="10" t="b">
        <f t="shared" si="29"/>
        <v>0</v>
      </c>
      <c r="LM6" s="10" t="b">
        <f t="shared" si="30"/>
        <v>0</v>
      </c>
      <c r="LN6" s="10" t="b">
        <f t="shared" si="31"/>
        <v>0</v>
      </c>
      <c r="LO6" s="10" t="b">
        <f t="shared" si="32"/>
        <v>0</v>
      </c>
      <c r="LP6" s="10" t="b">
        <f t="shared" si="33"/>
        <v>0</v>
      </c>
      <c r="LQ6" s="10" t="b">
        <f t="shared" si="34"/>
        <v>0</v>
      </c>
      <c r="LR6" s="10" t="b">
        <f t="shared" si="35"/>
        <v>0</v>
      </c>
      <c r="LS6" s="10" t="b">
        <f t="shared" si="36"/>
        <v>0</v>
      </c>
      <c r="LT6" s="10" t="b">
        <f t="shared" si="37"/>
        <v>0</v>
      </c>
      <c r="LU6" s="10" t="b">
        <f t="shared" si="38"/>
        <v>0</v>
      </c>
      <c r="LV6" s="10" t="b">
        <f t="shared" si="39"/>
        <v>0</v>
      </c>
      <c r="LW6" s="10" t="b">
        <f t="shared" si="40"/>
        <v>0</v>
      </c>
      <c r="LX6" s="10" t="b">
        <f t="shared" si="41"/>
        <v>0</v>
      </c>
      <c r="LY6" s="10" t="b">
        <f t="shared" si="42"/>
        <v>0</v>
      </c>
      <c r="LZ6" s="10" t="b">
        <f t="shared" si="43"/>
        <v>0</v>
      </c>
      <c r="MA6" s="10" t="b">
        <f t="shared" si="44"/>
        <v>0</v>
      </c>
      <c r="MB6" s="10" t="b">
        <f t="shared" si="45"/>
        <v>0</v>
      </c>
      <c r="MC6" s="10" t="b">
        <f t="shared" si="46"/>
        <v>0</v>
      </c>
      <c r="MD6" s="10" t="b">
        <f t="shared" si="47"/>
        <v>0</v>
      </c>
      <c r="ME6" s="10" t="b">
        <f t="shared" si="48"/>
        <v>0</v>
      </c>
      <c r="MF6" s="10" t="b">
        <f t="shared" si="49"/>
        <v>0</v>
      </c>
      <c r="MG6" s="10" t="b">
        <f t="shared" si="50"/>
        <v>0</v>
      </c>
      <c r="MH6" s="10" t="b">
        <f t="shared" si="51"/>
        <v>0</v>
      </c>
      <c r="MI6" s="19" t="b">
        <f t="shared" si="52"/>
        <v>0</v>
      </c>
      <c r="MJ6" s="10" t="b">
        <f t="shared" si="53"/>
        <v>0</v>
      </c>
      <c r="MK6" s="10" t="b">
        <f t="shared" si="54"/>
        <v>0</v>
      </c>
      <c r="ML6" s="10" t="b">
        <f t="shared" si="55"/>
        <v>0</v>
      </c>
      <c r="MM6" s="10" t="b">
        <f t="shared" si="56"/>
        <v>0</v>
      </c>
      <c r="MN6" s="10" t="b">
        <f t="shared" si="57"/>
        <v>0</v>
      </c>
      <c r="MO6" s="10" t="b">
        <f t="shared" si="58"/>
        <v>0</v>
      </c>
      <c r="MP6" s="10" t="b">
        <f t="shared" si="59"/>
        <v>0</v>
      </c>
      <c r="MQ6" s="10" t="b">
        <f t="shared" si="60"/>
        <v>0</v>
      </c>
      <c r="MR6" s="10" t="b">
        <f t="shared" si="61"/>
        <v>0</v>
      </c>
      <c r="MS6" s="10" t="b">
        <f t="shared" si="62"/>
        <v>0</v>
      </c>
      <c r="MT6" s="10" t="b">
        <f t="shared" si="63"/>
        <v>0</v>
      </c>
      <c r="MU6" s="10" t="b">
        <f t="shared" si="64"/>
        <v>0</v>
      </c>
      <c r="MV6" s="10" t="b">
        <f t="shared" si="65"/>
        <v>0</v>
      </c>
      <c r="MW6" s="10" t="b">
        <f t="shared" si="66"/>
        <v>0</v>
      </c>
      <c r="MX6" s="10" t="b">
        <f t="shared" si="67"/>
        <v>0</v>
      </c>
      <c r="MY6" s="19" t="b">
        <f t="shared" si="68"/>
        <v>0</v>
      </c>
      <c r="MZ6" s="10" t="b">
        <f t="shared" si="69"/>
        <v>0</v>
      </c>
      <c r="NA6" s="10" t="b">
        <f t="shared" si="70"/>
        <v>0</v>
      </c>
      <c r="NB6" s="10" t="b">
        <f t="shared" si="71"/>
        <v>0</v>
      </c>
      <c r="NC6" s="10" t="b">
        <f t="shared" si="72"/>
        <v>0</v>
      </c>
      <c r="ND6" s="10" t="b">
        <f t="shared" si="73"/>
        <v>0</v>
      </c>
      <c r="NE6" s="10" t="b">
        <f t="shared" si="74"/>
        <v>0</v>
      </c>
      <c r="NF6" s="10" t="b">
        <f t="shared" si="75"/>
        <v>0</v>
      </c>
      <c r="NG6" s="10" t="b">
        <f t="shared" si="76"/>
        <v>0</v>
      </c>
    </row>
    <row r="7" spans="1:371" x14ac:dyDescent="0.2">
      <c r="A7" s="9" t="s">
        <v>97</v>
      </c>
      <c r="B7" s="11" t="str">
        <f t="shared" ref="B7:B10" si="78">B6</f>
        <v>kg/MW</v>
      </c>
      <c r="C7" s="11">
        <f t="shared" si="77"/>
        <v>2015</v>
      </c>
      <c r="D7" s="16">
        <f t="shared" si="0"/>
        <v>-999</v>
      </c>
      <c r="E7" s="16">
        <f t="shared" si="1"/>
        <v>-999</v>
      </c>
      <c r="F7" s="16">
        <f t="shared" si="2"/>
        <v>-999</v>
      </c>
      <c r="G7" s="16">
        <f t="shared" si="3"/>
        <v>-999</v>
      </c>
      <c r="H7" s="18">
        <f t="shared" si="4"/>
        <v>0</v>
      </c>
      <c r="I7" s="16">
        <f>IF(H7&lt;&gt;0,PERCENTILE(KN7:NG7,#REF!),-999)</f>
        <v>-999</v>
      </c>
      <c r="J7" s="17">
        <f>IF(H7&lt;&gt;0,PERCENTILE(KN7:NG7,#REF!),-999)</f>
        <v>-999</v>
      </c>
      <c r="K7" s="18">
        <v>377</v>
      </c>
      <c r="L7" s="18" t="s">
        <v>99</v>
      </c>
      <c r="M7" s="62">
        <v>2018</v>
      </c>
      <c r="N7" s="66"/>
      <c r="O7" s="62"/>
      <c r="P7" s="62"/>
      <c r="Q7" s="62"/>
      <c r="R7" s="66"/>
      <c r="S7" s="62"/>
      <c r="T7" s="62"/>
      <c r="U7" s="62"/>
      <c r="V7" s="66"/>
      <c r="W7" s="62"/>
      <c r="X7" s="62"/>
      <c r="Y7" s="62"/>
      <c r="Z7" s="66"/>
      <c r="AA7" s="62"/>
      <c r="AB7" s="62"/>
      <c r="AC7" s="62"/>
      <c r="AD7" s="66"/>
      <c r="AE7" s="62"/>
      <c r="AF7" s="62"/>
      <c r="AG7" s="62"/>
      <c r="AH7" s="66"/>
      <c r="AI7" s="62"/>
      <c r="AJ7" s="62"/>
      <c r="AK7" s="62"/>
      <c r="AL7" s="66"/>
      <c r="AM7" s="62"/>
      <c r="AN7" s="62"/>
      <c r="AO7" s="62"/>
      <c r="AP7" s="66"/>
      <c r="AQ7" s="62"/>
      <c r="AR7" s="62"/>
      <c r="AS7" s="62"/>
      <c r="AT7" s="66"/>
      <c r="AU7" s="62"/>
      <c r="AV7" s="62"/>
      <c r="AW7" s="62"/>
      <c r="AX7" s="66"/>
      <c r="AY7" s="62"/>
      <c r="AZ7" s="62"/>
      <c r="BA7" s="62"/>
      <c r="BB7" s="66"/>
      <c r="BC7" s="62"/>
      <c r="BD7" s="62"/>
      <c r="BE7" s="62"/>
      <c r="BF7" s="66"/>
      <c r="BG7" s="62"/>
      <c r="BH7" s="62"/>
      <c r="BI7" s="62"/>
      <c r="BJ7" s="66"/>
      <c r="BK7" s="62"/>
      <c r="BL7" s="62"/>
      <c r="BM7" s="62"/>
      <c r="BN7" s="66"/>
      <c r="BO7" s="62"/>
      <c r="BP7" s="62"/>
      <c r="BQ7" s="62"/>
      <c r="BR7" s="66"/>
      <c r="BS7" s="62"/>
      <c r="BT7" s="62"/>
      <c r="BU7" s="62"/>
      <c r="BV7" s="66"/>
      <c r="BW7" s="62"/>
      <c r="BX7" s="62"/>
      <c r="BY7" s="62"/>
      <c r="BZ7" s="66"/>
      <c r="CA7" s="62"/>
      <c r="CB7" s="62"/>
      <c r="CC7" s="62"/>
      <c r="CD7" s="66"/>
      <c r="CE7" s="62"/>
      <c r="CF7" s="62"/>
      <c r="CG7" s="62"/>
      <c r="CH7" s="66"/>
      <c r="CI7" s="62"/>
      <c r="CJ7" s="62"/>
      <c r="CK7" s="62"/>
      <c r="CL7" s="66"/>
      <c r="CM7" s="62"/>
      <c r="CN7" s="62"/>
      <c r="CO7" s="62"/>
      <c r="CP7" s="66"/>
      <c r="CQ7" s="62"/>
      <c r="CR7" s="62"/>
      <c r="CS7" s="62"/>
      <c r="CT7" s="66"/>
      <c r="CU7" s="62"/>
      <c r="CV7" s="62"/>
      <c r="CW7" s="62"/>
      <c r="CX7" s="66"/>
      <c r="CY7" s="62"/>
      <c r="CZ7" s="62"/>
      <c r="DA7" s="62"/>
      <c r="DB7" s="66"/>
      <c r="DC7" s="62"/>
      <c r="DD7" s="62"/>
      <c r="DE7" s="62"/>
      <c r="DF7" s="66"/>
      <c r="DG7" s="62"/>
      <c r="DH7" s="62"/>
      <c r="DI7" s="62"/>
      <c r="DJ7" s="66"/>
      <c r="DK7" s="62"/>
      <c r="DL7" s="62"/>
      <c r="DM7" s="62"/>
      <c r="DN7" s="66"/>
      <c r="DO7" s="62"/>
      <c r="DP7" s="62"/>
      <c r="DQ7" s="62"/>
      <c r="DR7" s="66"/>
      <c r="DS7" s="62"/>
      <c r="DT7" s="62"/>
      <c r="DU7" s="62"/>
      <c r="DV7" s="66"/>
      <c r="DW7" s="62"/>
      <c r="DX7" s="62"/>
      <c r="DY7" s="62"/>
      <c r="DZ7" s="66"/>
      <c r="EA7" s="62"/>
      <c r="EB7" s="62"/>
      <c r="EC7" s="62"/>
      <c r="ED7" s="66"/>
      <c r="EE7" s="62"/>
      <c r="EF7" s="62"/>
      <c r="EG7" s="62"/>
      <c r="EH7" s="66"/>
      <c r="EI7" s="62"/>
      <c r="EJ7" s="62"/>
      <c r="EK7" s="62"/>
      <c r="EL7" s="66"/>
      <c r="EM7" s="62"/>
      <c r="EN7" s="62"/>
      <c r="EO7" s="62"/>
      <c r="EP7" s="66"/>
      <c r="EQ7" s="62"/>
      <c r="ER7" s="62"/>
      <c r="ES7" s="62"/>
      <c r="ET7" s="66"/>
      <c r="EU7" s="62"/>
      <c r="EV7" s="62"/>
      <c r="EW7" s="62"/>
      <c r="EX7" s="66"/>
      <c r="EY7" s="62"/>
      <c r="EZ7" s="62"/>
      <c r="FA7" s="62"/>
      <c r="FB7" s="66"/>
      <c r="FC7" s="62"/>
      <c r="FD7" s="62"/>
      <c r="FE7" s="62"/>
      <c r="FF7" s="66"/>
      <c r="FG7" s="62"/>
      <c r="FH7" s="62"/>
      <c r="FI7" s="62"/>
      <c r="FJ7" s="66"/>
      <c r="FK7" s="62"/>
      <c r="FL7" s="62"/>
      <c r="FM7" s="62"/>
      <c r="FN7" s="66"/>
      <c r="FO7" s="62"/>
      <c r="FP7" s="62"/>
      <c r="FQ7" s="62"/>
      <c r="FR7" s="66"/>
      <c r="FS7" s="62"/>
      <c r="FT7" s="62"/>
      <c r="FU7" s="62"/>
      <c r="FV7" s="66"/>
      <c r="FW7" s="62"/>
      <c r="FX7" s="62"/>
      <c r="FY7" s="62"/>
      <c r="FZ7" s="66"/>
      <c r="GA7" s="62"/>
      <c r="GB7" s="62"/>
      <c r="GC7" s="62"/>
      <c r="GD7" s="66"/>
      <c r="GE7" s="62"/>
      <c r="GF7" s="62"/>
      <c r="GG7" s="62"/>
      <c r="GH7" s="66"/>
      <c r="GI7" s="62"/>
      <c r="GJ7" s="62"/>
      <c r="GK7" s="62"/>
      <c r="GL7" s="66"/>
      <c r="GM7" s="62"/>
      <c r="GN7" s="62"/>
      <c r="GO7" s="62"/>
      <c r="GP7" s="66"/>
      <c r="GQ7" s="62"/>
      <c r="GR7" s="62"/>
      <c r="GS7" s="62"/>
      <c r="GT7" s="66"/>
      <c r="GU7" s="62"/>
      <c r="GV7" s="62"/>
      <c r="GW7" s="62"/>
      <c r="GX7" s="66"/>
      <c r="GY7" s="62"/>
      <c r="GZ7" s="62"/>
      <c r="HA7" s="62"/>
      <c r="HB7" s="66"/>
      <c r="HC7" s="62"/>
      <c r="HD7" s="62"/>
      <c r="HE7" s="62"/>
      <c r="HF7" s="66"/>
      <c r="HG7" s="62"/>
      <c r="HH7" s="62"/>
      <c r="HI7" s="62"/>
      <c r="HJ7" s="66"/>
      <c r="HK7" s="62"/>
      <c r="HL7" s="62"/>
      <c r="HM7" s="62"/>
      <c r="HN7" s="66"/>
      <c r="HO7" s="62"/>
      <c r="HP7" s="62"/>
      <c r="HQ7" s="62"/>
      <c r="HR7" s="66"/>
      <c r="HS7" s="62"/>
      <c r="HT7" s="62"/>
      <c r="HU7" s="62"/>
      <c r="HV7" s="66"/>
      <c r="HW7" s="62"/>
      <c r="HX7" s="62"/>
      <c r="HY7" s="62"/>
      <c r="HZ7" s="66"/>
      <c r="IA7" s="62"/>
      <c r="IB7" s="62"/>
      <c r="IC7" s="62"/>
      <c r="ID7" s="66"/>
      <c r="IE7" s="62"/>
      <c r="IF7" s="62"/>
      <c r="IG7" s="62"/>
      <c r="IH7" s="66"/>
      <c r="II7" s="62"/>
      <c r="IJ7" s="62"/>
      <c r="IK7" s="62"/>
      <c r="IL7" s="66"/>
      <c r="IM7" s="62"/>
      <c r="IN7" s="62"/>
      <c r="IO7" s="62"/>
      <c r="IP7" s="66"/>
      <c r="IQ7" s="62"/>
      <c r="IR7" s="62"/>
      <c r="IS7" s="62"/>
      <c r="IT7" s="66"/>
      <c r="IU7" s="62"/>
      <c r="IV7" s="62"/>
      <c r="IW7" s="62"/>
      <c r="IX7" s="66"/>
      <c r="IY7" s="62"/>
      <c r="IZ7" s="62"/>
      <c r="JA7" s="62"/>
      <c r="JB7" s="66"/>
      <c r="JC7" s="62"/>
      <c r="JD7" s="62"/>
      <c r="JE7" s="62"/>
      <c r="JF7" s="66"/>
      <c r="JG7" s="62"/>
      <c r="JH7" s="62"/>
      <c r="JI7" s="62"/>
      <c r="JJ7" s="66"/>
      <c r="JK7" s="62"/>
      <c r="JL7" s="62"/>
      <c r="JM7" s="62"/>
      <c r="JN7" s="66"/>
      <c r="JO7" s="62"/>
      <c r="JP7" s="62"/>
      <c r="JQ7" s="62"/>
      <c r="JR7" s="66"/>
      <c r="JS7" s="62"/>
      <c r="JT7" s="62"/>
      <c r="JU7" s="62"/>
      <c r="JV7" s="66"/>
      <c r="JW7" s="62"/>
      <c r="JX7" s="62"/>
      <c r="JY7" s="62"/>
      <c r="JZ7" s="66"/>
      <c r="KA7" s="62"/>
      <c r="KB7" s="62"/>
      <c r="KC7" s="62"/>
      <c r="KD7" s="66"/>
      <c r="KE7" s="62"/>
      <c r="KF7" s="62"/>
      <c r="KG7" s="62"/>
      <c r="KH7" s="66"/>
      <c r="KI7" s="62"/>
      <c r="KJ7" s="62"/>
      <c r="KK7" s="62"/>
      <c r="KL7" s="66"/>
      <c r="KN7" s="39" t="b">
        <f t="shared" si="5"/>
        <v>0</v>
      </c>
      <c r="KO7" s="10" t="b">
        <f t="shared" si="6"/>
        <v>0</v>
      </c>
      <c r="KP7" s="10" t="b">
        <f t="shared" si="7"/>
        <v>0</v>
      </c>
      <c r="KQ7" s="10" t="b">
        <f t="shared" si="8"/>
        <v>0</v>
      </c>
      <c r="KR7" s="10" t="b">
        <f t="shared" si="9"/>
        <v>0</v>
      </c>
      <c r="KS7" s="10" t="b">
        <f t="shared" si="10"/>
        <v>0</v>
      </c>
      <c r="KT7" s="10" t="b">
        <f t="shared" si="11"/>
        <v>0</v>
      </c>
      <c r="KU7" s="10" t="b">
        <f t="shared" si="12"/>
        <v>0</v>
      </c>
      <c r="KV7" s="10" t="b">
        <f t="shared" si="13"/>
        <v>0</v>
      </c>
      <c r="KW7" s="10" t="b">
        <f t="shared" si="14"/>
        <v>0</v>
      </c>
      <c r="KX7" s="10" t="b">
        <f t="shared" si="15"/>
        <v>0</v>
      </c>
      <c r="KY7" s="10" t="b">
        <f t="shared" si="16"/>
        <v>0</v>
      </c>
      <c r="KZ7" s="10" t="b">
        <f t="shared" si="17"/>
        <v>0</v>
      </c>
      <c r="LA7" s="10" t="b">
        <f t="shared" si="18"/>
        <v>0</v>
      </c>
      <c r="LB7" s="10" t="b">
        <f t="shared" si="19"/>
        <v>0</v>
      </c>
      <c r="LC7" s="10" t="b">
        <f t="shared" si="20"/>
        <v>0</v>
      </c>
      <c r="LD7" s="10" t="b">
        <f t="shared" si="21"/>
        <v>0</v>
      </c>
      <c r="LE7" s="10" t="b">
        <f t="shared" si="22"/>
        <v>0</v>
      </c>
      <c r="LF7" s="10" t="b">
        <f t="shared" si="23"/>
        <v>0</v>
      </c>
      <c r="LG7" s="10" t="b">
        <f t="shared" si="24"/>
        <v>0</v>
      </c>
      <c r="LH7" s="10" t="b">
        <f t="shared" si="25"/>
        <v>0</v>
      </c>
      <c r="LI7" s="10" t="b">
        <f t="shared" si="26"/>
        <v>0</v>
      </c>
      <c r="LJ7" s="10" t="b">
        <f t="shared" si="27"/>
        <v>0</v>
      </c>
      <c r="LK7" s="10" t="b">
        <f t="shared" si="28"/>
        <v>0</v>
      </c>
      <c r="LL7" s="10" t="b">
        <f t="shared" si="29"/>
        <v>0</v>
      </c>
      <c r="LM7" s="10" t="b">
        <f t="shared" si="30"/>
        <v>0</v>
      </c>
      <c r="LN7" s="10" t="b">
        <f t="shared" si="31"/>
        <v>0</v>
      </c>
      <c r="LO7" s="10" t="b">
        <f t="shared" si="32"/>
        <v>0</v>
      </c>
      <c r="LP7" s="10" t="b">
        <f t="shared" si="33"/>
        <v>0</v>
      </c>
      <c r="LQ7" s="10" t="b">
        <f t="shared" si="34"/>
        <v>0</v>
      </c>
      <c r="LR7" s="10" t="b">
        <f t="shared" si="35"/>
        <v>0</v>
      </c>
      <c r="LS7" s="10" t="b">
        <f t="shared" si="36"/>
        <v>0</v>
      </c>
      <c r="LT7" s="10" t="b">
        <f t="shared" si="37"/>
        <v>0</v>
      </c>
      <c r="LU7" s="10" t="b">
        <f t="shared" si="38"/>
        <v>0</v>
      </c>
      <c r="LV7" s="10" t="b">
        <f t="shared" si="39"/>
        <v>0</v>
      </c>
      <c r="LW7" s="10" t="b">
        <f t="shared" si="40"/>
        <v>0</v>
      </c>
      <c r="LX7" s="10" t="b">
        <f t="shared" si="41"/>
        <v>0</v>
      </c>
      <c r="LY7" s="10" t="b">
        <f t="shared" si="42"/>
        <v>0</v>
      </c>
      <c r="LZ7" s="10" t="b">
        <f t="shared" si="43"/>
        <v>0</v>
      </c>
      <c r="MA7" s="10" t="b">
        <f t="shared" si="44"/>
        <v>0</v>
      </c>
      <c r="MB7" s="10" t="b">
        <f t="shared" si="45"/>
        <v>0</v>
      </c>
      <c r="MC7" s="10" t="b">
        <f t="shared" si="46"/>
        <v>0</v>
      </c>
      <c r="MD7" s="10" t="b">
        <f t="shared" si="47"/>
        <v>0</v>
      </c>
      <c r="ME7" s="10" t="b">
        <f t="shared" si="48"/>
        <v>0</v>
      </c>
      <c r="MF7" s="10" t="b">
        <f t="shared" si="49"/>
        <v>0</v>
      </c>
      <c r="MG7" s="10" t="b">
        <f t="shared" si="50"/>
        <v>0</v>
      </c>
      <c r="MH7" s="10" t="b">
        <f t="shared" si="51"/>
        <v>0</v>
      </c>
      <c r="MI7" s="19" t="b">
        <f t="shared" si="52"/>
        <v>0</v>
      </c>
      <c r="MJ7" s="10" t="b">
        <f t="shared" si="53"/>
        <v>0</v>
      </c>
      <c r="MK7" s="10" t="b">
        <f t="shared" si="54"/>
        <v>0</v>
      </c>
      <c r="ML7" s="10" t="b">
        <f t="shared" si="55"/>
        <v>0</v>
      </c>
      <c r="MM7" s="10" t="b">
        <f t="shared" si="56"/>
        <v>0</v>
      </c>
      <c r="MN7" s="10" t="b">
        <f t="shared" si="57"/>
        <v>0</v>
      </c>
      <c r="MO7" s="10" t="b">
        <f t="shared" si="58"/>
        <v>0</v>
      </c>
      <c r="MP7" s="10" t="b">
        <f t="shared" si="59"/>
        <v>0</v>
      </c>
      <c r="MQ7" s="10" t="b">
        <f t="shared" si="60"/>
        <v>0</v>
      </c>
      <c r="MR7" s="10" t="b">
        <f t="shared" si="61"/>
        <v>0</v>
      </c>
      <c r="MS7" s="10" t="b">
        <f t="shared" si="62"/>
        <v>0</v>
      </c>
      <c r="MT7" s="10" t="b">
        <f t="shared" si="63"/>
        <v>0</v>
      </c>
      <c r="MU7" s="10" t="b">
        <f t="shared" si="64"/>
        <v>0</v>
      </c>
      <c r="MV7" s="10" t="b">
        <f t="shared" si="65"/>
        <v>0</v>
      </c>
      <c r="MW7" s="10" t="b">
        <f t="shared" si="66"/>
        <v>0</v>
      </c>
      <c r="MX7" s="10" t="b">
        <f t="shared" si="67"/>
        <v>0</v>
      </c>
      <c r="MY7" s="19" t="b">
        <f t="shared" si="68"/>
        <v>0</v>
      </c>
      <c r="MZ7" s="10" t="b">
        <f t="shared" si="69"/>
        <v>0</v>
      </c>
      <c r="NA7" s="10" t="b">
        <f t="shared" si="70"/>
        <v>0</v>
      </c>
      <c r="NB7" s="10" t="b">
        <f t="shared" si="71"/>
        <v>0</v>
      </c>
      <c r="NC7" s="10" t="b">
        <f t="shared" si="72"/>
        <v>0</v>
      </c>
      <c r="ND7" s="10" t="b">
        <f t="shared" si="73"/>
        <v>0</v>
      </c>
      <c r="NE7" s="10" t="b">
        <f t="shared" si="74"/>
        <v>0</v>
      </c>
      <c r="NF7" s="10" t="b">
        <f t="shared" si="75"/>
        <v>0</v>
      </c>
      <c r="NG7" s="10" t="b">
        <f t="shared" si="76"/>
        <v>0</v>
      </c>
    </row>
    <row r="8" spans="1:371" x14ac:dyDescent="0.2">
      <c r="A8" s="9" t="s">
        <v>411</v>
      </c>
      <c r="B8" s="11" t="str">
        <f t="shared" si="78"/>
        <v>kg/MW</v>
      </c>
      <c r="C8" s="11">
        <f t="shared" si="77"/>
        <v>2015</v>
      </c>
      <c r="D8" s="16">
        <f t="shared" si="0"/>
        <v>-999</v>
      </c>
      <c r="E8" s="16">
        <f t="shared" si="1"/>
        <v>-999</v>
      </c>
      <c r="F8" s="16">
        <f t="shared" si="2"/>
        <v>-999</v>
      </c>
      <c r="G8" s="16">
        <f t="shared" si="3"/>
        <v>-999</v>
      </c>
      <c r="H8" s="18">
        <f t="shared" si="4"/>
        <v>0</v>
      </c>
      <c r="I8" s="16">
        <f>IF(H8&lt;&gt;0,PERCENTILE(KN8:NG8,#REF!),-999)</f>
        <v>-999</v>
      </c>
      <c r="J8" s="17">
        <f>IF(H8&lt;&gt;0,PERCENTILE(KN8:NG8,#REF!),-999)</f>
        <v>-999</v>
      </c>
      <c r="K8" s="62"/>
      <c r="L8" s="62"/>
      <c r="M8" s="62"/>
      <c r="N8" s="66"/>
      <c r="O8" s="62"/>
      <c r="P8" s="62"/>
      <c r="Q8" s="62"/>
      <c r="R8" s="66"/>
      <c r="S8" s="62"/>
      <c r="T8" s="62"/>
      <c r="U8" s="62"/>
      <c r="V8" s="66"/>
      <c r="W8" s="62"/>
      <c r="X8" s="62"/>
      <c r="Y8" s="62"/>
      <c r="Z8" s="66"/>
      <c r="AA8" s="62"/>
      <c r="AB8" s="62"/>
      <c r="AC8" s="62"/>
      <c r="AD8" s="66"/>
      <c r="AE8" s="62"/>
      <c r="AF8" s="62"/>
      <c r="AG8" s="62"/>
      <c r="AH8" s="66"/>
      <c r="AI8" s="62"/>
      <c r="AJ8" s="62"/>
      <c r="AK8" s="62"/>
      <c r="AL8" s="66"/>
      <c r="AM8" s="62"/>
      <c r="AN8" s="62"/>
      <c r="AO8" s="62"/>
      <c r="AP8" s="66"/>
      <c r="AQ8" s="62"/>
      <c r="AR8" s="62"/>
      <c r="AS8" s="62"/>
      <c r="AT8" s="66"/>
      <c r="AU8" s="62"/>
      <c r="AV8" s="62"/>
      <c r="AW8" s="62"/>
      <c r="AX8" s="66"/>
      <c r="AY8" s="62"/>
      <c r="AZ8" s="62"/>
      <c r="BA8" s="62"/>
      <c r="BB8" s="66"/>
      <c r="BC8" s="62"/>
      <c r="BD8" s="62"/>
      <c r="BE8" s="62"/>
      <c r="BF8" s="66"/>
      <c r="BG8" s="62"/>
      <c r="BH8" s="62"/>
      <c r="BI8" s="62"/>
      <c r="BJ8" s="66"/>
      <c r="BK8" s="62"/>
      <c r="BL8" s="62"/>
      <c r="BM8" s="62"/>
      <c r="BN8" s="66"/>
      <c r="BO8" s="62"/>
      <c r="BP8" s="62"/>
      <c r="BQ8" s="62"/>
      <c r="BR8" s="66"/>
      <c r="BS8" s="62"/>
      <c r="BT8" s="62"/>
      <c r="BU8" s="62"/>
      <c r="BV8" s="66"/>
      <c r="BW8" s="62"/>
      <c r="BX8" s="62"/>
      <c r="BY8" s="62"/>
      <c r="BZ8" s="66"/>
      <c r="CA8" s="62"/>
      <c r="CB8" s="62"/>
      <c r="CC8" s="62"/>
      <c r="CD8" s="66"/>
      <c r="CE8" s="62"/>
      <c r="CF8" s="62"/>
      <c r="CG8" s="62"/>
      <c r="CH8" s="66"/>
      <c r="CI8" s="62"/>
      <c r="CJ8" s="62"/>
      <c r="CK8" s="62"/>
      <c r="CL8" s="66"/>
      <c r="CM8" s="62"/>
      <c r="CN8" s="62"/>
      <c r="CO8" s="62"/>
      <c r="CP8" s="66"/>
      <c r="CQ8" s="62"/>
      <c r="CR8" s="62"/>
      <c r="CS8" s="62"/>
      <c r="CT8" s="66"/>
      <c r="CU8" s="62"/>
      <c r="CV8" s="62"/>
      <c r="CW8" s="62"/>
      <c r="CX8" s="66"/>
      <c r="CY8" s="62"/>
      <c r="CZ8" s="62"/>
      <c r="DA8" s="62"/>
      <c r="DB8" s="66"/>
      <c r="DC8" s="62"/>
      <c r="DD8" s="62"/>
      <c r="DE8" s="62"/>
      <c r="DF8" s="66"/>
      <c r="DG8" s="62"/>
      <c r="DH8" s="62"/>
      <c r="DI8" s="62"/>
      <c r="DJ8" s="66"/>
      <c r="DK8" s="62"/>
      <c r="DL8" s="62"/>
      <c r="DM8" s="62"/>
      <c r="DN8" s="66"/>
      <c r="DO8" s="62"/>
      <c r="DP8" s="62"/>
      <c r="DQ8" s="62"/>
      <c r="DR8" s="66"/>
      <c r="DS8" s="62"/>
      <c r="DT8" s="62"/>
      <c r="DU8" s="62"/>
      <c r="DV8" s="66"/>
      <c r="DW8" s="62"/>
      <c r="DX8" s="62"/>
      <c r="DY8" s="62"/>
      <c r="DZ8" s="66"/>
      <c r="EA8" s="62"/>
      <c r="EB8" s="62"/>
      <c r="EC8" s="62"/>
      <c r="ED8" s="66"/>
      <c r="EE8" s="62"/>
      <c r="EF8" s="62"/>
      <c r="EG8" s="62"/>
      <c r="EH8" s="66"/>
      <c r="EI8" s="62"/>
      <c r="EJ8" s="62"/>
      <c r="EK8" s="62"/>
      <c r="EL8" s="66"/>
      <c r="EM8" s="62"/>
      <c r="EN8" s="62"/>
      <c r="EO8" s="62"/>
      <c r="EP8" s="66"/>
      <c r="EQ8" s="62"/>
      <c r="ER8" s="62"/>
      <c r="ES8" s="62"/>
      <c r="ET8" s="66"/>
      <c r="EU8" s="62"/>
      <c r="EV8" s="62"/>
      <c r="EW8" s="62"/>
      <c r="EX8" s="66"/>
      <c r="EY8" s="62"/>
      <c r="EZ8" s="62"/>
      <c r="FA8" s="62"/>
      <c r="FB8" s="66"/>
      <c r="FC8" s="62"/>
      <c r="FD8" s="62"/>
      <c r="FE8" s="62"/>
      <c r="FF8" s="66"/>
      <c r="FG8" s="62"/>
      <c r="FH8" s="62"/>
      <c r="FI8" s="62"/>
      <c r="FJ8" s="66"/>
      <c r="FK8" s="62"/>
      <c r="FL8" s="62"/>
      <c r="FM8" s="62"/>
      <c r="FN8" s="66"/>
      <c r="FO8" s="62"/>
      <c r="FP8" s="62"/>
      <c r="FQ8" s="62"/>
      <c r="FR8" s="66"/>
      <c r="FS8" s="62"/>
      <c r="FT8" s="62"/>
      <c r="FU8" s="62"/>
      <c r="FV8" s="66"/>
      <c r="FW8" s="62"/>
      <c r="FX8" s="62"/>
      <c r="FY8" s="62"/>
      <c r="FZ8" s="66"/>
      <c r="GA8" s="62"/>
      <c r="GB8" s="62"/>
      <c r="GC8" s="62"/>
      <c r="GD8" s="66"/>
      <c r="GE8" s="62"/>
      <c r="GF8" s="62"/>
      <c r="GG8" s="62"/>
      <c r="GH8" s="66"/>
      <c r="GI8" s="62"/>
      <c r="GJ8" s="62"/>
      <c r="GK8" s="62"/>
      <c r="GL8" s="66"/>
      <c r="GM8" s="62"/>
      <c r="GN8" s="62"/>
      <c r="GO8" s="62"/>
      <c r="GP8" s="66"/>
      <c r="GQ8" s="62"/>
      <c r="GR8" s="62"/>
      <c r="GS8" s="62"/>
      <c r="GT8" s="66"/>
      <c r="GU8" s="62"/>
      <c r="GV8" s="62"/>
      <c r="GW8" s="62"/>
      <c r="GX8" s="66"/>
      <c r="GY8" s="62"/>
      <c r="GZ8" s="62"/>
      <c r="HA8" s="62"/>
      <c r="HB8" s="66"/>
      <c r="HC8" s="62"/>
      <c r="HD8" s="62"/>
      <c r="HE8" s="62"/>
      <c r="HF8" s="66"/>
      <c r="HG8" s="62"/>
      <c r="HH8" s="62"/>
      <c r="HI8" s="62"/>
      <c r="HJ8" s="66"/>
      <c r="HK8" s="62"/>
      <c r="HL8" s="62"/>
      <c r="HM8" s="62"/>
      <c r="HN8" s="66"/>
      <c r="HO8" s="62"/>
      <c r="HP8" s="62"/>
      <c r="HQ8" s="62"/>
      <c r="HR8" s="66"/>
      <c r="HS8" s="62"/>
      <c r="HT8" s="62"/>
      <c r="HU8" s="62"/>
      <c r="HV8" s="66"/>
      <c r="HW8" s="62"/>
      <c r="HX8" s="62"/>
      <c r="HY8" s="62"/>
      <c r="HZ8" s="66"/>
      <c r="IA8" s="62"/>
      <c r="IB8" s="62"/>
      <c r="IC8" s="62"/>
      <c r="ID8" s="66"/>
      <c r="IE8" s="62"/>
      <c r="IF8" s="62"/>
      <c r="IG8" s="62"/>
      <c r="IH8" s="66"/>
      <c r="II8" s="62"/>
      <c r="IJ8" s="62"/>
      <c r="IK8" s="62"/>
      <c r="IL8" s="66"/>
      <c r="IM8" s="62"/>
      <c r="IN8" s="62"/>
      <c r="IO8" s="62"/>
      <c r="IP8" s="66"/>
      <c r="IQ8" s="62"/>
      <c r="IR8" s="62"/>
      <c r="IS8" s="62"/>
      <c r="IT8" s="66"/>
      <c r="IU8" s="62"/>
      <c r="IV8" s="62"/>
      <c r="IW8" s="62"/>
      <c r="IX8" s="66"/>
      <c r="IY8" s="62"/>
      <c r="IZ8" s="62"/>
      <c r="JA8" s="62"/>
      <c r="JB8" s="66"/>
      <c r="JC8" s="62"/>
      <c r="JD8" s="62"/>
      <c r="JE8" s="62"/>
      <c r="JF8" s="66"/>
      <c r="JG8" s="62"/>
      <c r="JH8" s="62"/>
      <c r="JI8" s="62"/>
      <c r="JJ8" s="66"/>
      <c r="JK8" s="62"/>
      <c r="JL8" s="62"/>
      <c r="JM8" s="62"/>
      <c r="JN8" s="66"/>
      <c r="JO8" s="62"/>
      <c r="JP8" s="62"/>
      <c r="JQ8" s="62"/>
      <c r="JR8" s="66"/>
      <c r="JS8" s="62"/>
      <c r="JT8" s="62"/>
      <c r="JU8" s="62"/>
      <c r="JV8" s="66"/>
      <c r="JW8" s="62"/>
      <c r="JX8" s="62"/>
      <c r="JY8" s="62"/>
      <c r="JZ8" s="66"/>
      <c r="KA8" s="62"/>
      <c r="KB8" s="62"/>
      <c r="KC8" s="62"/>
      <c r="KD8" s="66"/>
      <c r="KE8" s="62"/>
      <c r="KF8" s="62"/>
      <c r="KG8" s="62"/>
      <c r="KH8" s="66"/>
      <c r="KI8" s="62"/>
      <c r="KJ8" s="62"/>
      <c r="KK8" s="62"/>
      <c r="KL8" s="66"/>
      <c r="KN8" s="39" t="b">
        <f t="shared" si="5"/>
        <v>0</v>
      </c>
      <c r="KO8" s="10" t="b">
        <f t="shared" si="6"/>
        <v>0</v>
      </c>
      <c r="KP8" s="10" t="b">
        <f t="shared" si="7"/>
        <v>0</v>
      </c>
      <c r="KQ8" s="10" t="b">
        <f t="shared" si="8"/>
        <v>0</v>
      </c>
      <c r="KR8" s="10" t="b">
        <f t="shared" si="9"/>
        <v>0</v>
      </c>
      <c r="KS8" s="10" t="b">
        <f t="shared" si="10"/>
        <v>0</v>
      </c>
      <c r="KT8" s="10" t="b">
        <f t="shared" si="11"/>
        <v>0</v>
      </c>
      <c r="KU8" s="10" t="b">
        <f t="shared" si="12"/>
        <v>0</v>
      </c>
      <c r="KV8" s="10" t="b">
        <f t="shared" si="13"/>
        <v>0</v>
      </c>
      <c r="KW8" s="10" t="b">
        <f t="shared" si="14"/>
        <v>0</v>
      </c>
      <c r="KX8" s="10" t="b">
        <f t="shared" si="15"/>
        <v>0</v>
      </c>
      <c r="KY8" s="10" t="b">
        <f t="shared" si="16"/>
        <v>0</v>
      </c>
      <c r="KZ8" s="10" t="b">
        <f t="shared" si="17"/>
        <v>0</v>
      </c>
      <c r="LA8" s="10" t="b">
        <f t="shared" si="18"/>
        <v>0</v>
      </c>
      <c r="LB8" s="10" t="b">
        <f t="shared" si="19"/>
        <v>0</v>
      </c>
      <c r="LC8" s="10" t="b">
        <f t="shared" si="20"/>
        <v>0</v>
      </c>
      <c r="LD8" s="10" t="b">
        <f t="shared" si="21"/>
        <v>0</v>
      </c>
      <c r="LE8" s="10" t="b">
        <f t="shared" si="22"/>
        <v>0</v>
      </c>
      <c r="LF8" s="10" t="b">
        <f t="shared" si="23"/>
        <v>0</v>
      </c>
      <c r="LG8" s="10" t="b">
        <f t="shared" si="24"/>
        <v>0</v>
      </c>
      <c r="LH8" s="10" t="b">
        <f t="shared" si="25"/>
        <v>0</v>
      </c>
      <c r="LI8" s="10" t="b">
        <f t="shared" si="26"/>
        <v>0</v>
      </c>
      <c r="LJ8" s="10" t="b">
        <f t="shared" si="27"/>
        <v>0</v>
      </c>
      <c r="LK8" s="10" t="b">
        <f t="shared" si="28"/>
        <v>0</v>
      </c>
      <c r="LL8" s="10" t="b">
        <f t="shared" si="29"/>
        <v>0</v>
      </c>
      <c r="LM8" s="10" t="b">
        <f t="shared" si="30"/>
        <v>0</v>
      </c>
      <c r="LN8" s="10" t="b">
        <f t="shared" si="31"/>
        <v>0</v>
      </c>
      <c r="LO8" s="10" t="b">
        <f t="shared" si="32"/>
        <v>0</v>
      </c>
      <c r="LP8" s="10" t="b">
        <f t="shared" si="33"/>
        <v>0</v>
      </c>
      <c r="LQ8" s="10" t="b">
        <f t="shared" si="34"/>
        <v>0</v>
      </c>
      <c r="LR8" s="10" t="b">
        <f t="shared" si="35"/>
        <v>0</v>
      </c>
      <c r="LS8" s="10" t="b">
        <f t="shared" si="36"/>
        <v>0</v>
      </c>
      <c r="LT8" s="10" t="b">
        <f t="shared" si="37"/>
        <v>0</v>
      </c>
      <c r="LU8" s="10" t="b">
        <f t="shared" si="38"/>
        <v>0</v>
      </c>
      <c r="LV8" s="10" t="b">
        <f t="shared" si="39"/>
        <v>0</v>
      </c>
      <c r="LW8" s="10" t="b">
        <f t="shared" si="40"/>
        <v>0</v>
      </c>
      <c r="LX8" s="10" t="b">
        <f t="shared" si="41"/>
        <v>0</v>
      </c>
      <c r="LY8" s="10" t="b">
        <f t="shared" si="42"/>
        <v>0</v>
      </c>
      <c r="LZ8" s="10" t="b">
        <f t="shared" si="43"/>
        <v>0</v>
      </c>
      <c r="MA8" s="10" t="b">
        <f t="shared" si="44"/>
        <v>0</v>
      </c>
      <c r="MB8" s="10" t="b">
        <f t="shared" si="45"/>
        <v>0</v>
      </c>
      <c r="MC8" s="10" t="b">
        <f t="shared" si="46"/>
        <v>0</v>
      </c>
      <c r="MD8" s="10" t="b">
        <f t="shared" si="47"/>
        <v>0</v>
      </c>
      <c r="ME8" s="10" t="b">
        <f t="shared" si="48"/>
        <v>0</v>
      </c>
      <c r="MF8" s="10" t="b">
        <f t="shared" si="49"/>
        <v>0</v>
      </c>
      <c r="MG8" s="10" t="b">
        <f t="shared" si="50"/>
        <v>0</v>
      </c>
      <c r="MH8" s="10" t="b">
        <f t="shared" si="51"/>
        <v>0</v>
      </c>
      <c r="MI8" s="19" t="b">
        <f t="shared" si="52"/>
        <v>0</v>
      </c>
      <c r="MJ8" s="10" t="b">
        <f t="shared" si="53"/>
        <v>0</v>
      </c>
      <c r="MK8" s="10" t="b">
        <f t="shared" si="54"/>
        <v>0</v>
      </c>
      <c r="ML8" s="10" t="b">
        <f t="shared" si="55"/>
        <v>0</v>
      </c>
      <c r="MM8" s="10" t="b">
        <f t="shared" si="56"/>
        <v>0</v>
      </c>
      <c r="MN8" s="10" t="b">
        <f t="shared" si="57"/>
        <v>0</v>
      </c>
      <c r="MO8" s="10" t="b">
        <f t="shared" si="58"/>
        <v>0</v>
      </c>
      <c r="MP8" s="10" t="b">
        <f t="shared" si="59"/>
        <v>0</v>
      </c>
      <c r="MQ8" s="10" t="b">
        <f t="shared" si="60"/>
        <v>0</v>
      </c>
      <c r="MR8" s="10" t="b">
        <f t="shared" si="61"/>
        <v>0</v>
      </c>
      <c r="MS8" s="10" t="b">
        <f t="shared" si="62"/>
        <v>0</v>
      </c>
      <c r="MT8" s="10" t="b">
        <f t="shared" si="63"/>
        <v>0</v>
      </c>
      <c r="MU8" s="10" t="b">
        <f t="shared" si="64"/>
        <v>0</v>
      </c>
      <c r="MV8" s="10" t="b">
        <f t="shared" si="65"/>
        <v>0</v>
      </c>
      <c r="MW8" s="10" t="b">
        <f t="shared" si="66"/>
        <v>0</v>
      </c>
      <c r="MX8" s="10" t="b">
        <f t="shared" si="67"/>
        <v>0</v>
      </c>
      <c r="MY8" s="19" t="b">
        <f t="shared" si="68"/>
        <v>0</v>
      </c>
      <c r="MZ8" s="10" t="b">
        <f t="shared" si="69"/>
        <v>0</v>
      </c>
      <c r="NA8" s="10" t="b">
        <f t="shared" si="70"/>
        <v>0</v>
      </c>
      <c r="NB8" s="10" t="b">
        <f t="shared" si="71"/>
        <v>0</v>
      </c>
      <c r="NC8" s="10" t="b">
        <f t="shared" si="72"/>
        <v>0</v>
      </c>
      <c r="ND8" s="10" t="b">
        <f t="shared" si="73"/>
        <v>0</v>
      </c>
      <c r="NE8" s="10" t="b">
        <f t="shared" si="74"/>
        <v>0</v>
      </c>
      <c r="NF8" s="10" t="b">
        <f t="shared" si="75"/>
        <v>0</v>
      </c>
      <c r="NG8" s="10" t="b">
        <f t="shared" si="76"/>
        <v>0</v>
      </c>
    </row>
    <row r="9" spans="1:371" x14ac:dyDescent="0.2">
      <c r="A9" s="9" t="s">
        <v>412</v>
      </c>
      <c r="B9" s="11" t="str">
        <f t="shared" si="78"/>
        <v>kg/MW</v>
      </c>
      <c r="C9" s="11">
        <f t="shared" si="77"/>
        <v>2015</v>
      </c>
      <c r="D9" s="16">
        <f t="shared" si="0"/>
        <v>-999</v>
      </c>
      <c r="E9" s="16">
        <f t="shared" si="1"/>
        <v>-999</v>
      </c>
      <c r="F9" s="16">
        <f t="shared" si="2"/>
        <v>-999</v>
      </c>
      <c r="G9" s="16">
        <f t="shared" si="3"/>
        <v>-999</v>
      </c>
      <c r="H9" s="18">
        <f t="shared" si="4"/>
        <v>0</v>
      </c>
      <c r="I9" s="16">
        <f>IF(H9&lt;&gt;0,PERCENTILE(KN9:NG9,#REF!),-999)</f>
        <v>-999</v>
      </c>
      <c r="J9" s="17">
        <f>IF(H9&lt;&gt;0,PERCENTILE(KN9:NG9,#REF!),-999)</f>
        <v>-999</v>
      </c>
      <c r="K9" s="62"/>
      <c r="L9" s="62"/>
      <c r="M9" s="62"/>
      <c r="N9" s="66"/>
      <c r="O9" s="62"/>
      <c r="P9" s="62"/>
      <c r="Q9" s="62"/>
      <c r="R9" s="66"/>
      <c r="S9" s="62"/>
      <c r="T9" s="62"/>
      <c r="U9" s="62"/>
      <c r="V9" s="66"/>
      <c r="W9" s="62"/>
      <c r="X9" s="62"/>
      <c r="Y9" s="62"/>
      <c r="Z9" s="66"/>
      <c r="AA9" s="62"/>
      <c r="AB9" s="62"/>
      <c r="AC9" s="62"/>
      <c r="AD9" s="66"/>
      <c r="AE9" s="62"/>
      <c r="AF9" s="62"/>
      <c r="AG9" s="62"/>
      <c r="AH9" s="66"/>
      <c r="AI9" s="62"/>
      <c r="AJ9" s="62"/>
      <c r="AK9" s="62"/>
      <c r="AL9" s="66"/>
      <c r="AM9" s="62"/>
      <c r="AN9" s="62"/>
      <c r="AO9" s="62"/>
      <c r="AP9" s="66"/>
      <c r="AQ9" s="62"/>
      <c r="AR9" s="62"/>
      <c r="AS9" s="62"/>
      <c r="AT9" s="66"/>
      <c r="AU9" s="62"/>
      <c r="AV9" s="62"/>
      <c r="AW9" s="62"/>
      <c r="AX9" s="66"/>
      <c r="AY9" s="62"/>
      <c r="AZ9" s="62"/>
      <c r="BA9" s="62"/>
      <c r="BB9" s="66"/>
      <c r="BC9" s="62"/>
      <c r="BD9" s="62"/>
      <c r="BE9" s="62"/>
      <c r="BF9" s="66"/>
      <c r="BG9" s="62"/>
      <c r="BH9" s="62"/>
      <c r="BI9" s="62"/>
      <c r="BJ9" s="66"/>
      <c r="BK9" s="62"/>
      <c r="BL9" s="62"/>
      <c r="BM9" s="62"/>
      <c r="BN9" s="66"/>
      <c r="BO9" s="62"/>
      <c r="BP9" s="62"/>
      <c r="BQ9" s="62"/>
      <c r="BR9" s="66"/>
      <c r="BS9" s="62"/>
      <c r="BT9" s="62"/>
      <c r="BU9" s="62"/>
      <c r="BV9" s="66"/>
      <c r="BW9" s="62"/>
      <c r="BX9" s="62"/>
      <c r="BY9" s="62"/>
      <c r="BZ9" s="66"/>
      <c r="CA9" s="62"/>
      <c r="CB9" s="62"/>
      <c r="CC9" s="62"/>
      <c r="CD9" s="66"/>
      <c r="CE9" s="62"/>
      <c r="CF9" s="62"/>
      <c r="CG9" s="62"/>
      <c r="CH9" s="66"/>
      <c r="CI9" s="62"/>
      <c r="CJ9" s="62"/>
      <c r="CK9" s="62"/>
      <c r="CL9" s="66"/>
      <c r="CM9" s="62"/>
      <c r="CN9" s="62"/>
      <c r="CO9" s="62"/>
      <c r="CP9" s="66"/>
      <c r="CQ9" s="62"/>
      <c r="CR9" s="62"/>
      <c r="CS9" s="62"/>
      <c r="CT9" s="66"/>
      <c r="CU9" s="62"/>
      <c r="CV9" s="62"/>
      <c r="CW9" s="62"/>
      <c r="CX9" s="66"/>
      <c r="CY9" s="62"/>
      <c r="CZ9" s="62"/>
      <c r="DA9" s="62"/>
      <c r="DB9" s="66"/>
      <c r="DC9" s="62"/>
      <c r="DD9" s="62"/>
      <c r="DE9" s="62"/>
      <c r="DF9" s="66"/>
      <c r="DG9" s="62"/>
      <c r="DH9" s="62"/>
      <c r="DI9" s="62"/>
      <c r="DJ9" s="66"/>
      <c r="DK9" s="62"/>
      <c r="DL9" s="62"/>
      <c r="DM9" s="62"/>
      <c r="DN9" s="66"/>
      <c r="DO9" s="62"/>
      <c r="DP9" s="62"/>
      <c r="DQ9" s="62"/>
      <c r="DR9" s="66"/>
      <c r="DS9" s="62"/>
      <c r="DT9" s="62"/>
      <c r="DU9" s="62"/>
      <c r="DV9" s="66"/>
      <c r="DW9" s="62"/>
      <c r="DX9" s="62"/>
      <c r="DY9" s="62"/>
      <c r="DZ9" s="66"/>
      <c r="EA9" s="62"/>
      <c r="EB9" s="62"/>
      <c r="EC9" s="62"/>
      <c r="ED9" s="66"/>
      <c r="EE9" s="62"/>
      <c r="EF9" s="62"/>
      <c r="EG9" s="62"/>
      <c r="EH9" s="66"/>
      <c r="EI9" s="62"/>
      <c r="EJ9" s="62"/>
      <c r="EK9" s="62"/>
      <c r="EL9" s="66"/>
      <c r="EM9" s="62"/>
      <c r="EN9" s="62"/>
      <c r="EO9" s="62"/>
      <c r="EP9" s="66"/>
      <c r="EQ9" s="62"/>
      <c r="ER9" s="62"/>
      <c r="ES9" s="62"/>
      <c r="ET9" s="66"/>
      <c r="EU9" s="62"/>
      <c r="EV9" s="62"/>
      <c r="EW9" s="62"/>
      <c r="EX9" s="66"/>
      <c r="EY9" s="62"/>
      <c r="EZ9" s="62"/>
      <c r="FA9" s="62"/>
      <c r="FB9" s="66"/>
      <c r="FC9" s="62"/>
      <c r="FD9" s="62"/>
      <c r="FE9" s="62"/>
      <c r="FF9" s="66"/>
      <c r="FG9" s="62"/>
      <c r="FH9" s="62"/>
      <c r="FI9" s="62"/>
      <c r="FJ9" s="66"/>
      <c r="FK9" s="62"/>
      <c r="FL9" s="62"/>
      <c r="FM9" s="62"/>
      <c r="FN9" s="66"/>
      <c r="FO9" s="62"/>
      <c r="FP9" s="62"/>
      <c r="FQ9" s="62"/>
      <c r="FR9" s="66"/>
      <c r="FS9" s="62"/>
      <c r="FT9" s="62"/>
      <c r="FU9" s="62"/>
      <c r="FV9" s="66"/>
      <c r="FW9" s="62"/>
      <c r="FX9" s="62"/>
      <c r="FY9" s="62"/>
      <c r="FZ9" s="66"/>
      <c r="GA9" s="62"/>
      <c r="GB9" s="62"/>
      <c r="GC9" s="62"/>
      <c r="GD9" s="66"/>
      <c r="GE9" s="62"/>
      <c r="GF9" s="62"/>
      <c r="GG9" s="62"/>
      <c r="GH9" s="66"/>
      <c r="GI9" s="62"/>
      <c r="GJ9" s="62"/>
      <c r="GK9" s="62"/>
      <c r="GL9" s="66"/>
      <c r="GM9" s="62"/>
      <c r="GN9" s="62"/>
      <c r="GO9" s="62"/>
      <c r="GP9" s="66"/>
      <c r="GQ9" s="62"/>
      <c r="GR9" s="62"/>
      <c r="GS9" s="62"/>
      <c r="GT9" s="66"/>
      <c r="GU9" s="62"/>
      <c r="GV9" s="62"/>
      <c r="GW9" s="62"/>
      <c r="GX9" s="66"/>
      <c r="GY9" s="62"/>
      <c r="GZ9" s="62"/>
      <c r="HA9" s="62"/>
      <c r="HB9" s="66"/>
      <c r="HC9" s="62"/>
      <c r="HD9" s="62"/>
      <c r="HE9" s="62"/>
      <c r="HF9" s="66"/>
      <c r="HG9" s="62"/>
      <c r="HH9" s="62"/>
      <c r="HI9" s="62"/>
      <c r="HJ9" s="66"/>
      <c r="HK9" s="62"/>
      <c r="HL9" s="62"/>
      <c r="HM9" s="62"/>
      <c r="HN9" s="66"/>
      <c r="HO9" s="62"/>
      <c r="HP9" s="62"/>
      <c r="HQ9" s="62"/>
      <c r="HR9" s="66"/>
      <c r="HS9" s="62"/>
      <c r="HT9" s="62"/>
      <c r="HU9" s="62"/>
      <c r="HV9" s="66"/>
      <c r="HW9" s="62"/>
      <c r="HX9" s="62"/>
      <c r="HY9" s="62"/>
      <c r="HZ9" s="66"/>
      <c r="IA9" s="62"/>
      <c r="IB9" s="62"/>
      <c r="IC9" s="62"/>
      <c r="ID9" s="66"/>
      <c r="IE9" s="62"/>
      <c r="IF9" s="62"/>
      <c r="IG9" s="62"/>
      <c r="IH9" s="66"/>
      <c r="II9" s="62"/>
      <c r="IJ9" s="62"/>
      <c r="IK9" s="62"/>
      <c r="IL9" s="66"/>
      <c r="IM9" s="62"/>
      <c r="IN9" s="62"/>
      <c r="IO9" s="62"/>
      <c r="IP9" s="66"/>
      <c r="IQ9" s="62"/>
      <c r="IR9" s="62"/>
      <c r="IS9" s="62"/>
      <c r="IT9" s="66"/>
      <c r="IU9" s="62"/>
      <c r="IV9" s="62"/>
      <c r="IW9" s="62"/>
      <c r="IX9" s="66"/>
      <c r="IY9" s="62"/>
      <c r="IZ9" s="62"/>
      <c r="JA9" s="62"/>
      <c r="JB9" s="66"/>
      <c r="JC9" s="62"/>
      <c r="JD9" s="62"/>
      <c r="JE9" s="62"/>
      <c r="JF9" s="66"/>
      <c r="JG9" s="62"/>
      <c r="JH9" s="62"/>
      <c r="JI9" s="62"/>
      <c r="JJ9" s="66"/>
      <c r="JK9" s="62"/>
      <c r="JL9" s="62"/>
      <c r="JM9" s="62"/>
      <c r="JN9" s="66"/>
      <c r="JO9" s="62"/>
      <c r="JP9" s="62"/>
      <c r="JQ9" s="62"/>
      <c r="JR9" s="66"/>
      <c r="JS9" s="62"/>
      <c r="JT9" s="62"/>
      <c r="JU9" s="62"/>
      <c r="JV9" s="66"/>
      <c r="JW9" s="62"/>
      <c r="JX9" s="62"/>
      <c r="JY9" s="62"/>
      <c r="JZ9" s="66"/>
      <c r="KA9" s="62"/>
      <c r="KB9" s="62"/>
      <c r="KC9" s="62"/>
      <c r="KD9" s="66"/>
      <c r="KE9" s="62"/>
      <c r="KF9" s="62"/>
      <c r="KG9" s="62"/>
      <c r="KH9" s="66"/>
      <c r="KI9" s="62"/>
      <c r="KJ9" s="62"/>
      <c r="KK9" s="62"/>
      <c r="KL9" s="66"/>
      <c r="KN9" s="39" t="b">
        <f t="shared" si="5"/>
        <v>0</v>
      </c>
      <c r="KO9" s="10" t="b">
        <f t="shared" si="6"/>
        <v>0</v>
      </c>
      <c r="KP9" s="10" t="b">
        <f t="shared" si="7"/>
        <v>0</v>
      </c>
      <c r="KQ9" s="10" t="b">
        <f t="shared" si="8"/>
        <v>0</v>
      </c>
      <c r="KR9" s="10" t="b">
        <f t="shared" si="9"/>
        <v>0</v>
      </c>
      <c r="KS9" s="10" t="b">
        <f t="shared" si="10"/>
        <v>0</v>
      </c>
      <c r="KT9" s="10" t="b">
        <f t="shared" si="11"/>
        <v>0</v>
      </c>
      <c r="KU9" s="10" t="b">
        <f t="shared" si="12"/>
        <v>0</v>
      </c>
      <c r="KV9" s="10" t="b">
        <f t="shared" si="13"/>
        <v>0</v>
      </c>
      <c r="KW9" s="10" t="b">
        <f t="shared" si="14"/>
        <v>0</v>
      </c>
      <c r="KX9" s="10" t="b">
        <f t="shared" si="15"/>
        <v>0</v>
      </c>
      <c r="KY9" s="10" t="b">
        <f t="shared" si="16"/>
        <v>0</v>
      </c>
      <c r="KZ9" s="10" t="b">
        <f t="shared" si="17"/>
        <v>0</v>
      </c>
      <c r="LA9" s="10" t="b">
        <f t="shared" si="18"/>
        <v>0</v>
      </c>
      <c r="LB9" s="10" t="b">
        <f t="shared" si="19"/>
        <v>0</v>
      </c>
      <c r="LC9" s="10" t="b">
        <f t="shared" si="20"/>
        <v>0</v>
      </c>
      <c r="LD9" s="10" t="b">
        <f t="shared" si="21"/>
        <v>0</v>
      </c>
      <c r="LE9" s="10" t="b">
        <f t="shared" si="22"/>
        <v>0</v>
      </c>
      <c r="LF9" s="10" t="b">
        <f t="shared" si="23"/>
        <v>0</v>
      </c>
      <c r="LG9" s="10" t="b">
        <f t="shared" si="24"/>
        <v>0</v>
      </c>
      <c r="LH9" s="10" t="b">
        <f t="shared" si="25"/>
        <v>0</v>
      </c>
      <c r="LI9" s="10" t="b">
        <f t="shared" si="26"/>
        <v>0</v>
      </c>
      <c r="LJ9" s="10" t="b">
        <f t="shared" si="27"/>
        <v>0</v>
      </c>
      <c r="LK9" s="10" t="b">
        <f t="shared" si="28"/>
        <v>0</v>
      </c>
      <c r="LL9" s="10" t="b">
        <f t="shared" si="29"/>
        <v>0</v>
      </c>
      <c r="LM9" s="10" t="b">
        <f t="shared" si="30"/>
        <v>0</v>
      </c>
      <c r="LN9" s="10" t="b">
        <f t="shared" si="31"/>
        <v>0</v>
      </c>
      <c r="LO9" s="10" t="b">
        <f t="shared" si="32"/>
        <v>0</v>
      </c>
      <c r="LP9" s="10" t="b">
        <f t="shared" si="33"/>
        <v>0</v>
      </c>
      <c r="LQ9" s="10" t="b">
        <f t="shared" si="34"/>
        <v>0</v>
      </c>
      <c r="LR9" s="10" t="b">
        <f t="shared" si="35"/>
        <v>0</v>
      </c>
      <c r="LS9" s="10" t="b">
        <f t="shared" si="36"/>
        <v>0</v>
      </c>
      <c r="LT9" s="10" t="b">
        <f t="shared" si="37"/>
        <v>0</v>
      </c>
      <c r="LU9" s="10" t="b">
        <f t="shared" si="38"/>
        <v>0</v>
      </c>
      <c r="LV9" s="10" t="b">
        <f t="shared" si="39"/>
        <v>0</v>
      </c>
      <c r="LW9" s="10" t="b">
        <f t="shared" si="40"/>
        <v>0</v>
      </c>
      <c r="LX9" s="10" t="b">
        <f t="shared" si="41"/>
        <v>0</v>
      </c>
      <c r="LY9" s="10" t="b">
        <f t="shared" si="42"/>
        <v>0</v>
      </c>
      <c r="LZ9" s="10" t="b">
        <f t="shared" si="43"/>
        <v>0</v>
      </c>
      <c r="MA9" s="10" t="b">
        <f t="shared" si="44"/>
        <v>0</v>
      </c>
      <c r="MB9" s="10" t="b">
        <f t="shared" si="45"/>
        <v>0</v>
      </c>
      <c r="MC9" s="10" t="b">
        <f t="shared" si="46"/>
        <v>0</v>
      </c>
      <c r="MD9" s="10" t="b">
        <f t="shared" si="47"/>
        <v>0</v>
      </c>
      <c r="ME9" s="10" t="b">
        <f t="shared" si="48"/>
        <v>0</v>
      </c>
      <c r="MF9" s="10" t="b">
        <f t="shared" si="49"/>
        <v>0</v>
      </c>
      <c r="MG9" s="10" t="b">
        <f t="shared" si="50"/>
        <v>0</v>
      </c>
      <c r="MH9" s="10" t="b">
        <f t="shared" si="51"/>
        <v>0</v>
      </c>
      <c r="MI9" s="19" t="b">
        <f t="shared" si="52"/>
        <v>0</v>
      </c>
      <c r="MJ9" s="10" t="b">
        <f t="shared" si="53"/>
        <v>0</v>
      </c>
      <c r="MK9" s="10" t="b">
        <f t="shared" si="54"/>
        <v>0</v>
      </c>
      <c r="ML9" s="10" t="b">
        <f t="shared" si="55"/>
        <v>0</v>
      </c>
      <c r="MM9" s="10" t="b">
        <f t="shared" si="56"/>
        <v>0</v>
      </c>
      <c r="MN9" s="10" t="b">
        <f t="shared" si="57"/>
        <v>0</v>
      </c>
      <c r="MO9" s="10" t="b">
        <f t="shared" si="58"/>
        <v>0</v>
      </c>
      <c r="MP9" s="10" t="b">
        <f t="shared" si="59"/>
        <v>0</v>
      </c>
      <c r="MQ9" s="10" t="b">
        <f t="shared" si="60"/>
        <v>0</v>
      </c>
      <c r="MR9" s="10" t="b">
        <f t="shared" si="61"/>
        <v>0</v>
      </c>
      <c r="MS9" s="10" t="b">
        <f t="shared" si="62"/>
        <v>0</v>
      </c>
      <c r="MT9" s="10" t="b">
        <f t="shared" si="63"/>
        <v>0</v>
      </c>
      <c r="MU9" s="10" t="b">
        <f t="shared" si="64"/>
        <v>0</v>
      </c>
      <c r="MV9" s="10" t="b">
        <f t="shared" si="65"/>
        <v>0</v>
      </c>
      <c r="MW9" s="10" t="b">
        <f t="shared" si="66"/>
        <v>0</v>
      </c>
      <c r="MX9" s="10" t="b">
        <f t="shared" si="67"/>
        <v>0</v>
      </c>
      <c r="MY9" s="19" t="b">
        <f t="shared" si="68"/>
        <v>0</v>
      </c>
      <c r="MZ9" s="10" t="b">
        <f t="shared" si="69"/>
        <v>0</v>
      </c>
      <c r="NA9" s="10" t="b">
        <f t="shared" si="70"/>
        <v>0</v>
      </c>
      <c r="NB9" s="10" t="b">
        <f t="shared" si="71"/>
        <v>0</v>
      </c>
      <c r="NC9" s="10" t="b">
        <f t="shared" si="72"/>
        <v>0</v>
      </c>
      <c r="ND9" s="10" t="b">
        <f t="shared" si="73"/>
        <v>0</v>
      </c>
      <c r="NE9" s="10" t="b">
        <f t="shared" si="74"/>
        <v>0</v>
      </c>
      <c r="NF9" s="10" t="b">
        <f t="shared" si="75"/>
        <v>0</v>
      </c>
      <c r="NG9" s="10" t="b">
        <f t="shared" si="76"/>
        <v>0</v>
      </c>
    </row>
    <row r="10" spans="1:371" x14ac:dyDescent="0.2">
      <c r="A10" s="9" t="s">
        <v>16</v>
      </c>
      <c r="B10" s="11" t="str">
        <f t="shared" si="78"/>
        <v>kg/MW</v>
      </c>
      <c r="C10" s="11">
        <f t="shared" si="77"/>
        <v>2015</v>
      </c>
      <c r="D10" s="16">
        <f t="shared" si="0"/>
        <v>-999</v>
      </c>
      <c r="E10" s="16">
        <f t="shared" si="1"/>
        <v>-999</v>
      </c>
      <c r="F10" s="16">
        <f t="shared" si="2"/>
        <v>-999</v>
      </c>
      <c r="G10" s="16">
        <f t="shared" si="3"/>
        <v>-999</v>
      </c>
      <c r="H10" s="18">
        <f t="shared" si="4"/>
        <v>0</v>
      </c>
      <c r="I10" s="16">
        <f>IF(H10&lt;&gt;0,PERCENTILE(KN10:NG10,#REF!),-999)</f>
        <v>-999</v>
      </c>
      <c r="J10" s="17">
        <f>IF(H10&lt;&gt;0,PERCENTILE(KN10:NG10,#REF!),-999)</f>
        <v>-999</v>
      </c>
      <c r="K10" s="62"/>
      <c r="L10" s="62"/>
      <c r="M10" s="62"/>
      <c r="N10" s="66"/>
      <c r="O10" s="62"/>
      <c r="P10" s="62"/>
      <c r="Q10" s="62"/>
      <c r="R10" s="66"/>
      <c r="S10" s="62"/>
      <c r="T10" s="62"/>
      <c r="U10" s="62"/>
      <c r="V10" s="66"/>
      <c r="W10" s="62"/>
      <c r="X10" s="62"/>
      <c r="Y10" s="62"/>
      <c r="Z10" s="66"/>
      <c r="AA10" s="62"/>
      <c r="AB10" s="62"/>
      <c r="AC10" s="62"/>
      <c r="AD10" s="66"/>
      <c r="AE10" s="62"/>
      <c r="AF10" s="62"/>
      <c r="AG10" s="62"/>
      <c r="AH10" s="66"/>
      <c r="AI10" s="62"/>
      <c r="AJ10" s="62"/>
      <c r="AK10" s="62"/>
      <c r="AL10" s="66"/>
      <c r="AM10" s="62"/>
      <c r="AN10" s="62"/>
      <c r="AO10" s="62"/>
      <c r="AP10" s="66"/>
      <c r="AQ10" s="62"/>
      <c r="AR10" s="62"/>
      <c r="AS10" s="62"/>
      <c r="AT10" s="66"/>
      <c r="AU10" s="62"/>
      <c r="AV10" s="62"/>
      <c r="AW10" s="62"/>
      <c r="AX10" s="66"/>
      <c r="AY10" s="62"/>
      <c r="AZ10" s="62"/>
      <c r="BA10" s="62"/>
      <c r="BB10" s="66"/>
      <c r="BC10" s="62"/>
      <c r="BD10" s="62"/>
      <c r="BE10" s="62"/>
      <c r="BF10" s="66"/>
      <c r="BG10" s="62"/>
      <c r="BH10" s="62"/>
      <c r="BI10" s="62"/>
      <c r="BJ10" s="66"/>
      <c r="BK10" s="62"/>
      <c r="BL10" s="62"/>
      <c r="BM10" s="62"/>
      <c r="BN10" s="66"/>
      <c r="BO10" s="62"/>
      <c r="BP10" s="62"/>
      <c r="BQ10" s="62"/>
      <c r="BR10" s="66"/>
      <c r="BS10" s="62"/>
      <c r="BT10" s="62"/>
      <c r="BU10" s="62"/>
      <c r="BV10" s="66"/>
      <c r="BW10" s="62"/>
      <c r="BX10" s="62"/>
      <c r="BY10" s="62"/>
      <c r="BZ10" s="66"/>
      <c r="CA10" s="62"/>
      <c r="CB10" s="62"/>
      <c r="CC10" s="62"/>
      <c r="CD10" s="66"/>
      <c r="CE10" s="62"/>
      <c r="CF10" s="62"/>
      <c r="CG10" s="62"/>
      <c r="CH10" s="66"/>
      <c r="CI10" s="62"/>
      <c r="CJ10" s="62"/>
      <c r="CK10" s="62"/>
      <c r="CL10" s="66"/>
      <c r="CM10" s="62"/>
      <c r="CN10" s="62"/>
      <c r="CO10" s="62"/>
      <c r="CP10" s="66"/>
      <c r="CQ10" s="62"/>
      <c r="CR10" s="62"/>
      <c r="CS10" s="62"/>
      <c r="CT10" s="66"/>
      <c r="CU10" s="62"/>
      <c r="CV10" s="62"/>
      <c r="CW10" s="62"/>
      <c r="CX10" s="66"/>
      <c r="CY10" s="62"/>
      <c r="CZ10" s="62"/>
      <c r="DA10" s="62"/>
      <c r="DB10" s="66"/>
      <c r="DC10" s="62"/>
      <c r="DD10" s="62"/>
      <c r="DE10" s="62"/>
      <c r="DF10" s="66"/>
      <c r="DG10" s="62"/>
      <c r="DH10" s="62"/>
      <c r="DI10" s="62"/>
      <c r="DJ10" s="66"/>
      <c r="DK10" s="62"/>
      <c r="DL10" s="62"/>
      <c r="DM10" s="62"/>
      <c r="DN10" s="66"/>
      <c r="DO10" s="62"/>
      <c r="DP10" s="62"/>
      <c r="DQ10" s="62"/>
      <c r="DR10" s="66"/>
      <c r="DS10" s="62"/>
      <c r="DT10" s="62"/>
      <c r="DU10" s="62"/>
      <c r="DV10" s="66"/>
      <c r="DW10" s="62"/>
      <c r="DX10" s="62"/>
      <c r="DY10" s="62"/>
      <c r="DZ10" s="66"/>
      <c r="EA10" s="62"/>
      <c r="EB10" s="62"/>
      <c r="EC10" s="62"/>
      <c r="ED10" s="66"/>
      <c r="EE10" s="62"/>
      <c r="EF10" s="62"/>
      <c r="EG10" s="62"/>
      <c r="EH10" s="66"/>
      <c r="EI10" s="62"/>
      <c r="EJ10" s="62"/>
      <c r="EK10" s="62"/>
      <c r="EL10" s="66"/>
      <c r="EM10" s="62"/>
      <c r="EN10" s="62"/>
      <c r="EO10" s="62"/>
      <c r="EP10" s="66"/>
      <c r="EQ10" s="62"/>
      <c r="ER10" s="62"/>
      <c r="ES10" s="62"/>
      <c r="ET10" s="66"/>
      <c r="EU10" s="62"/>
      <c r="EV10" s="62"/>
      <c r="EW10" s="62"/>
      <c r="EX10" s="66"/>
      <c r="EY10" s="62"/>
      <c r="EZ10" s="62"/>
      <c r="FA10" s="62"/>
      <c r="FB10" s="66"/>
      <c r="FC10" s="62"/>
      <c r="FD10" s="62"/>
      <c r="FE10" s="62"/>
      <c r="FF10" s="66"/>
      <c r="FG10" s="62"/>
      <c r="FH10" s="62"/>
      <c r="FI10" s="62"/>
      <c r="FJ10" s="66"/>
      <c r="FK10" s="62"/>
      <c r="FL10" s="62"/>
      <c r="FM10" s="62"/>
      <c r="FN10" s="66"/>
      <c r="FO10" s="62"/>
      <c r="FP10" s="62"/>
      <c r="FQ10" s="62"/>
      <c r="FR10" s="66"/>
      <c r="FS10" s="62"/>
      <c r="FT10" s="62"/>
      <c r="FU10" s="62"/>
      <c r="FV10" s="66"/>
      <c r="FW10" s="62"/>
      <c r="FX10" s="62"/>
      <c r="FY10" s="62"/>
      <c r="FZ10" s="66"/>
      <c r="GA10" s="62"/>
      <c r="GB10" s="62"/>
      <c r="GC10" s="62"/>
      <c r="GD10" s="66"/>
      <c r="GE10" s="62"/>
      <c r="GF10" s="62"/>
      <c r="GG10" s="62"/>
      <c r="GH10" s="66"/>
      <c r="GI10" s="62"/>
      <c r="GJ10" s="62"/>
      <c r="GK10" s="62"/>
      <c r="GL10" s="66"/>
      <c r="GM10" s="62"/>
      <c r="GN10" s="62"/>
      <c r="GO10" s="62"/>
      <c r="GP10" s="66"/>
      <c r="GQ10" s="62"/>
      <c r="GR10" s="62"/>
      <c r="GS10" s="62"/>
      <c r="GT10" s="66"/>
      <c r="GU10" s="62"/>
      <c r="GV10" s="62"/>
      <c r="GW10" s="62"/>
      <c r="GX10" s="66"/>
      <c r="GY10" s="62"/>
      <c r="GZ10" s="62"/>
      <c r="HA10" s="62"/>
      <c r="HB10" s="66"/>
      <c r="HC10" s="62"/>
      <c r="HD10" s="62"/>
      <c r="HE10" s="62"/>
      <c r="HF10" s="66"/>
      <c r="HG10" s="62"/>
      <c r="HH10" s="62"/>
      <c r="HI10" s="62"/>
      <c r="HJ10" s="66"/>
      <c r="HK10" s="62"/>
      <c r="HL10" s="62"/>
      <c r="HM10" s="62"/>
      <c r="HN10" s="66"/>
      <c r="HO10" s="62"/>
      <c r="HP10" s="62"/>
      <c r="HQ10" s="62"/>
      <c r="HR10" s="66"/>
      <c r="HS10" s="62"/>
      <c r="HT10" s="62"/>
      <c r="HU10" s="62"/>
      <c r="HV10" s="66"/>
      <c r="HW10" s="62"/>
      <c r="HX10" s="62"/>
      <c r="HY10" s="62"/>
      <c r="HZ10" s="66"/>
      <c r="IA10" s="62"/>
      <c r="IB10" s="62"/>
      <c r="IC10" s="62"/>
      <c r="ID10" s="66"/>
      <c r="IE10" s="62"/>
      <c r="IF10" s="62"/>
      <c r="IG10" s="62"/>
      <c r="IH10" s="66"/>
      <c r="II10" s="62"/>
      <c r="IJ10" s="62"/>
      <c r="IK10" s="62"/>
      <c r="IL10" s="66"/>
      <c r="IM10" s="62"/>
      <c r="IN10" s="62"/>
      <c r="IO10" s="62"/>
      <c r="IP10" s="66"/>
      <c r="IQ10" s="62"/>
      <c r="IR10" s="62"/>
      <c r="IS10" s="62"/>
      <c r="IT10" s="66"/>
      <c r="IU10" s="62"/>
      <c r="IV10" s="62"/>
      <c r="IW10" s="62"/>
      <c r="IX10" s="66"/>
      <c r="IY10" s="62"/>
      <c r="IZ10" s="62"/>
      <c r="JA10" s="62"/>
      <c r="JB10" s="66"/>
      <c r="JC10" s="62"/>
      <c r="JD10" s="62"/>
      <c r="JE10" s="62"/>
      <c r="JF10" s="66"/>
      <c r="JG10" s="62"/>
      <c r="JH10" s="62"/>
      <c r="JI10" s="62"/>
      <c r="JJ10" s="66"/>
      <c r="JK10" s="62"/>
      <c r="JL10" s="62"/>
      <c r="JM10" s="62"/>
      <c r="JN10" s="66"/>
      <c r="JO10" s="62"/>
      <c r="JP10" s="62"/>
      <c r="JQ10" s="62"/>
      <c r="JR10" s="66"/>
      <c r="JS10" s="62"/>
      <c r="JT10" s="62"/>
      <c r="JU10" s="62"/>
      <c r="JV10" s="66"/>
      <c r="JW10" s="62"/>
      <c r="JX10" s="62"/>
      <c r="JY10" s="62"/>
      <c r="JZ10" s="66"/>
      <c r="KA10" s="62"/>
      <c r="KB10" s="62"/>
      <c r="KC10" s="62"/>
      <c r="KD10" s="66"/>
      <c r="KE10" s="62"/>
      <c r="KF10" s="62"/>
      <c r="KG10" s="62"/>
      <c r="KH10" s="66"/>
      <c r="KI10" s="62"/>
      <c r="KJ10" s="62"/>
      <c r="KK10" s="62"/>
      <c r="KL10" s="66"/>
      <c r="KN10" s="39" t="b">
        <f t="shared" si="5"/>
        <v>0</v>
      </c>
      <c r="KO10" s="10" t="b">
        <f t="shared" si="6"/>
        <v>0</v>
      </c>
      <c r="KP10" s="10" t="b">
        <f t="shared" si="7"/>
        <v>0</v>
      </c>
      <c r="KQ10" s="10" t="b">
        <f t="shared" si="8"/>
        <v>0</v>
      </c>
      <c r="KR10" s="10" t="b">
        <f t="shared" si="9"/>
        <v>0</v>
      </c>
      <c r="KS10" s="10" t="b">
        <f t="shared" si="10"/>
        <v>0</v>
      </c>
      <c r="KT10" s="10" t="b">
        <f t="shared" si="11"/>
        <v>0</v>
      </c>
      <c r="KU10" s="10" t="b">
        <f t="shared" si="12"/>
        <v>0</v>
      </c>
      <c r="KV10" s="10" t="b">
        <f t="shared" si="13"/>
        <v>0</v>
      </c>
      <c r="KW10" s="10" t="b">
        <f t="shared" si="14"/>
        <v>0</v>
      </c>
      <c r="KX10" s="10" t="b">
        <f t="shared" si="15"/>
        <v>0</v>
      </c>
      <c r="KY10" s="10" t="b">
        <f t="shared" si="16"/>
        <v>0</v>
      </c>
      <c r="KZ10" s="10" t="b">
        <f t="shared" si="17"/>
        <v>0</v>
      </c>
      <c r="LA10" s="10" t="b">
        <f t="shared" si="18"/>
        <v>0</v>
      </c>
      <c r="LB10" s="10" t="b">
        <f t="shared" si="19"/>
        <v>0</v>
      </c>
      <c r="LC10" s="10" t="b">
        <f t="shared" si="20"/>
        <v>0</v>
      </c>
      <c r="LD10" s="10" t="b">
        <f t="shared" si="21"/>
        <v>0</v>
      </c>
      <c r="LE10" s="10" t="b">
        <f t="shared" si="22"/>
        <v>0</v>
      </c>
      <c r="LF10" s="10" t="b">
        <f t="shared" si="23"/>
        <v>0</v>
      </c>
      <c r="LG10" s="10" t="b">
        <f t="shared" si="24"/>
        <v>0</v>
      </c>
      <c r="LH10" s="10" t="b">
        <f t="shared" si="25"/>
        <v>0</v>
      </c>
      <c r="LI10" s="10" t="b">
        <f t="shared" si="26"/>
        <v>0</v>
      </c>
      <c r="LJ10" s="10" t="b">
        <f t="shared" si="27"/>
        <v>0</v>
      </c>
      <c r="LK10" s="10" t="b">
        <f t="shared" si="28"/>
        <v>0</v>
      </c>
      <c r="LL10" s="10" t="b">
        <f t="shared" si="29"/>
        <v>0</v>
      </c>
      <c r="LM10" s="10" t="b">
        <f t="shared" si="30"/>
        <v>0</v>
      </c>
      <c r="LN10" s="10" t="b">
        <f t="shared" si="31"/>
        <v>0</v>
      </c>
      <c r="LO10" s="10" t="b">
        <f t="shared" si="32"/>
        <v>0</v>
      </c>
      <c r="LP10" s="10" t="b">
        <f t="shared" si="33"/>
        <v>0</v>
      </c>
      <c r="LQ10" s="10" t="b">
        <f t="shared" si="34"/>
        <v>0</v>
      </c>
      <c r="LR10" s="10" t="b">
        <f t="shared" si="35"/>
        <v>0</v>
      </c>
      <c r="LS10" s="10" t="b">
        <f t="shared" si="36"/>
        <v>0</v>
      </c>
      <c r="LT10" s="10" t="b">
        <f t="shared" si="37"/>
        <v>0</v>
      </c>
      <c r="LU10" s="10" t="b">
        <f t="shared" si="38"/>
        <v>0</v>
      </c>
      <c r="LV10" s="10" t="b">
        <f t="shared" si="39"/>
        <v>0</v>
      </c>
      <c r="LW10" s="10" t="b">
        <f t="shared" si="40"/>
        <v>0</v>
      </c>
      <c r="LX10" s="10" t="b">
        <f t="shared" si="41"/>
        <v>0</v>
      </c>
      <c r="LY10" s="10" t="b">
        <f t="shared" si="42"/>
        <v>0</v>
      </c>
      <c r="LZ10" s="10" t="b">
        <f t="shared" si="43"/>
        <v>0</v>
      </c>
      <c r="MA10" s="10" t="b">
        <f t="shared" si="44"/>
        <v>0</v>
      </c>
      <c r="MB10" s="10" t="b">
        <f t="shared" si="45"/>
        <v>0</v>
      </c>
      <c r="MC10" s="10" t="b">
        <f t="shared" si="46"/>
        <v>0</v>
      </c>
      <c r="MD10" s="10" t="b">
        <f t="shared" si="47"/>
        <v>0</v>
      </c>
      <c r="ME10" s="10" t="b">
        <f t="shared" si="48"/>
        <v>0</v>
      </c>
      <c r="MF10" s="10" t="b">
        <f t="shared" si="49"/>
        <v>0</v>
      </c>
      <c r="MG10" s="10" t="b">
        <f t="shared" si="50"/>
        <v>0</v>
      </c>
      <c r="MH10" s="10" t="b">
        <f t="shared" si="51"/>
        <v>0</v>
      </c>
      <c r="MI10" s="19" t="b">
        <f t="shared" si="52"/>
        <v>0</v>
      </c>
      <c r="MJ10" s="10" t="b">
        <f t="shared" si="53"/>
        <v>0</v>
      </c>
      <c r="MK10" s="10" t="b">
        <f t="shared" si="54"/>
        <v>0</v>
      </c>
      <c r="ML10" s="10" t="b">
        <f t="shared" si="55"/>
        <v>0</v>
      </c>
      <c r="MM10" s="10" t="b">
        <f t="shared" si="56"/>
        <v>0</v>
      </c>
      <c r="MN10" s="10" t="b">
        <f t="shared" si="57"/>
        <v>0</v>
      </c>
      <c r="MO10" s="10" t="b">
        <f t="shared" si="58"/>
        <v>0</v>
      </c>
      <c r="MP10" s="10" t="b">
        <f t="shared" si="59"/>
        <v>0</v>
      </c>
      <c r="MQ10" s="10" t="b">
        <f t="shared" si="60"/>
        <v>0</v>
      </c>
      <c r="MR10" s="10" t="b">
        <f t="shared" si="61"/>
        <v>0</v>
      </c>
      <c r="MS10" s="10" t="b">
        <f t="shared" si="62"/>
        <v>0</v>
      </c>
      <c r="MT10" s="10" t="b">
        <f t="shared" si="63"/>
        <v>0</v>
      </c>
      <c r="MU10" s="10" t="b">
        <f t="shared" si="64"/>
        <v>0</v>
      </c>
      <c r="MV10" s="10" t="b">
        <f t="shared" si="65"/>
        <v>0</v>
      </c>
      <c r="MW10" s="10" t="b">
        <f t="shared" si="66"/>
        <v>0</v>
      </c>
      <c r="MX10" s="10" t="b">
        <f t="shared" si="67"/>
        <v>0</v>
      </c>
      <c r="MY10" s="19" t="b">
        <f t="shared" si="68"/>
        <v>0</v>
      </c>
      <c r="MZ10" s="10" t="b">
        <f t="shared" si="69"/>
        <v>0</v>
      </c>
      <c r="NA10" s="10" t="b">
        <f t="shared" si="70"/>
        <v>0</v>
      </c>
      <c r="NB10" s="10" t="b">
        <f t="shared" si="71"/>
        <v>0</v>
      </c>
      <c r="NC10" s="10" t="b">
        <f t="shared" si="72"/>
        <v>0</v>
      </c>
      <c r="ND10" s="10" t="b">
        <f t="shared" si="73"/>
        <v>0</v>
      </c>
      <c r="NE10" s="10" t="b">
        <f t="shared" si="74"/>
        <v>0</v>
      </c>
      <c r="NF10" s="10" t="b">
        <f t="shared" si="75"/>
        <v>0</v>
      </c>
      <c r="NG10" s="10" t="b">
        <f t="shared" si="76"/>
        <v>0</v>
      </c>
    </row>
    <row r="11" spans="1:371" s="1" customFormat="1" x14ac:dyDescent="0.2">
      <c r="A11" s="3"/>
      <c r="B11" s="4"/>
      <c r="C11" s="4"/>
      <c r="D11" s="52"/>
      <c r="E11" s="52"/>
      <c r="F11" s="52"/>
      <c r="G11" s="52"/>
      <c r="H11" s="58"/>
      <c r="I11" s="48"/>
      <c r="J11" s="59"/>
      <c r="K11" s="58"/>
      <c r="L11" s="58"/>
      <c r="M11" s="58"/>
      <c r="N11" s="76"/>
      <c r="O11" s="58"/>
      <c r="P11" s="58"/>
      <c r="Q11" s="58"/>
      <c r="R11" s="76"/>
      <c r="S11" s="58"/>
      <c r="T11" s="58"/>
      <c r="U11" s="58"/>
      <c r="V11" s="76"/>
      <c r="W11" s="58"/>
      <c r="X11" s="58"/>
      <c r="Y11" s="58"/>
      <c r="Z11" s="76"/>
      <c r="AA11" s="58"/>
      <c r="AB11" s="58"/>
      <c r="AC11" s="58"/>
      <c r="AD11" s="76"/>
      <c r="AE11" s="58"/>
      <c r="AF11" s="58"/>
      <c r="AG11" s="58"/>
      <c r="AH11" s="76"/>
      <c r="AI11" s="58"/>
      <c r="AJ11" s="58"/>
      <c r="AK11" s="58"/>
      <c r="AL11" s="76"/>
      <c r="AM11" s="58"/>
      <c r="AN11" s="58"/>
      <c r="AO11" s="58"/>
      <c r="AP11" s="76"/>
      <c r="AQ11" s="58"/>
      <c r="AR11" s="58"/>
      <c r="AS11" s="58"/>
      <c r="AT11" s="76"/>
      <c r="AU11" s="58"/>
      <c r="AV11" s="58"/>
      <c r="AW11" s="58"/>
      <c r="AX11" s="76"/>
      <c r="AY11" s="58"/>
      <c r="AZ11" s="58"/>
      <c r="BA11" s="58"/>
      <c r="BB11" s="76"/>
      <c r="BC11" s="58"/>
      <c r="BD11" s="58"/>
      <c r="BE11" s="58"/>
      <c r="BF11" s="76"/>
      <c r="BG11" s="58"/>
      <c r="BH11" s="58"/>
      <c r="BI11" s="58"/>
      <c r="BJ11" s="76"/>
      <c r="BK11" s="58"/>
      <c r="BL11" s="58"/>
      <c r="BM11" s="58"/>
      <c r="BN11" s="76"/>
      <c r="BO11" s="58"/>
      <c r="BP11" s="58"/>
      <c r="BQ11" s="58"/>
      <c r="BR11" s="76"/>
      <c r="BS11" s="58"/>
      <c r="BT11" s="58"/>
      <c r="BU11" s="58"/>
      <c r="BV11" s="76"/>
      <c r="BW11" s="58"/>
      <c r="BX11" s="58"/>
      <c r="BY11" s="58"/>
      <c r="BZ11" s="76"/>
      <c r="CA11" s="58"/>
      <c r="CB11" s="58"/>
      <c r="CC11" s="58"/>
      <c r="CD11" s="76"/>
      <c r="CE11" s="58"/>
      <c r="CF11" s="58"/>
      <c r="CG11" s="58"/>
      <c r="CH11" s="76"/>
      <c r="CI11" s="58"/>
      <c r="CJ11" s="58"/>
      <c r="CK11" s="58"/>
      <c r="CL11" s="76"/>
      <c r="CM11" s="58"/>
      <c r="CN11" s="58"/>
      <c r="CO11" s="58"/>
      <c r="CP11" s="76"/>
      <c r="CQ11" s="58"/>
      <c r="CR11" s="58"/>
      <c r="CS11" s="58"/>
      <c r="CT11" s="76"/>
      <c r="CU11" s="58"/>
      <c r="CV11" s="58"/>
      <c r="CW11" s="58"/>
      <c r="CX11" s="76"/>
      <c r="CY11" s="58"/>
      <c r="CZ11" s="58"/>
      <c r="DA11" s="58"/>
      <c r="DB11" s="76"/>
      <c r="DC11" s="58"/>
      <c r="DD11" s="58"/>
      <c r="DE11" s="58"/>
      <c r="DF11" s="76"/>
      <c r="DG11" s="58"/>
      <c r="DH11" s="58"/>
      <c r="DI11" s="58"/>
      <c r="DJ11" s="76"/>
      <c r="DK11" s="58"/>
      <c r="DL11" s="58"/>
      <c r="DM11" s="58"/>
      <c r="DN11" s="76"/>
      <c r="DO11" s="58"/>
      <c r="DP11" s="58"/>
      <c r="DQ11" s="58"/>
      <c r="DR11" s="76"/>
      <c r="DS11" s="58"/>
      <c r="DT11" s="58"/>
      <c r="DU11" s="58"/>
      <c r="DV11" s="76"/>
      <c r="DW11" s="58"/>
      <c r="DX11" s="58"/>
      <c r="DY11" s="58"/>
      <c r="DZ11" s="76"/>
      <c r="EA11" s="58"/>
      <c r="EB11" s="58"/>
      <c r="EC11" s="58"/>
      <c r="ED11" s="76"/>
      <c r="EE11" s="58"/>
      <c r="EF11" s="58"/>
      <c r="EG11" s="58"/>
      <c r="EH11" s="76"/>
      <c r="EI11" s="58"/>
      <c r="EJ11" s="58"/>
      <c r="EK11" s="58"/>
      <c r="EL11" s="76"/>
      <c r="EM11" s="58"/>
      <c r="EN11" s="58"/>
      <c r="EO11" s="58"/>
      <c r="EP11" s="76"/>
      <c r="EQ11" s="58"/>
      <c r="ER11" s="58"/>
      <c r="ES11" s="58"/>
      <c r="ET11" s="76"/>
      <c r="EU11" s="58"/>
      <c r="EV11" s="58"/>
      <c r="EW11" s="58"/>
      <c r="EX11" s="76"/>
      <c r="EY11" s="58"/>
      <c r="EZ11" s="58"/>
      <c r="FA11" s="58"/>
      <c r="FB11" s="76"/>
      <c r="FC11" s="58"/>
      <c r="FD11" s="58"/>
      <c r="FE11" s="58"/>
      <c r="FF11" s="76"/>
      <c r="FG11" s="58"/>
      <c r="FH11" s="58"/>
      <c r="FI11" s="58"/>
      <c r="FJ11" s="76"/>
      <c r="FK11" s="58"/>
      <c r="FL11" s="58"/>
      <c r="FM11" s="58"/>
      <c r="FN11" s="76"/>
      <c r="FO11" s="58"/>
      <c r="FP11" s="58"/>
      <c r="FQ11" s="58"/>
      <c r="FR11" s="76"/>
      <c r="FS11" s="58"/>
      <c r="FT11" s="58"/>
      <c r="FU11" s="58"/>
      <c r="FV11" s="76"/>
      <c r="FW11" s="58"/>
      <c r="FX11" s="58"/>
      <c r="FY11" s="58"/>
      <c r="FZ11" s="76"/>
      <c r="GA11" s="58"/>
      <c r="GB11" s="58"/>
      <c r="GC11" s="58"/>
      <c r="GD11" s="76"/>
      <c r="GE11" s="58"/>
      <c r="GF11" s="58"/>
      <c r="GG11" s="58"/>
      <c r="GH11" s="76"/>
      <c r="GI11" s="58"/>
      <c r="GJ11" s="58"/>
      <c r="GK11" s="58"/>
      <c r="GL11" s="76"/>
      <c r="GM11" s="58"/>
      <c r="GN11" s="58"/>
      <c r="GO11" s="58"/>
      <c r="GP11" s="76"/>
      <c r="GQ11" s="58"/>
      <c r="GR11" s="58"/>
      <c r="GS11" s="58"/>
      <c r="GT11" s="76"/>
      <c r="GU11" s="58"/>
      <c r="GV11" s="58"/>
      <c r="GW11" s="58"/>
      <c r="GX11" s="76"/>
      <c r="GY11" s="58"/>
      <c r="GZ11" s="58"/>
      <c r="HA11" s="58"/>
      <c r="HB11" s="76"/>
      <c r="HC11" s="58"/>
      <c r="HD11" s="58"/>
      <c r="HE11" s="58"/>
      <c r="HF11" s="76"/>
      <c r="HG11" s="58"/>
      <c r="HH11" s="58"/>
      <c r="HI11" s="58"/>
      <c r="HJ11" s="76"/>
      <c r="HK11" s="58"/>
      <c r="HL11" s="58"/>
      <c r="HM11" s="58"/>
      <c r="HN11" s="76"/>
      <c r="HO11" s="58"/>
      <c r="HP11" s="58"/>
      <c r="HQ11" s="58"/>
      <c r="HR11" s="76"/>
      <c r="HS11" s="58"/>
      <c r="HT11" s="58"/>
      <c r="HU11" s="58"/>
      <c r="HV11" s="76"/>
      <c r="HW11" s="58"/>
      <c r="HX11" s="58"/>
      <c r="HY11" s="58"/>
      <c r="HZ11" s="76"/>
      <c r="IA11" s="58"/>
      <c r="IB11" s="58"/>
      <c r="IC11" s="58"/>
      <c r="ID11" s="76"/>
      <c r="IE11" s="58"/>
      <c r="IF11" s="58"/>
      <c r="IG11" s="58"/>
      <c r="IH11" s="76"/>
      <c r="II11" s="58"/>
      <c r="IJ11" s="58"/>
      <c r="IK11" s="58"/>
      <c r="IL11" s="76"/>
      <c r="IM11" s="58"/>
      <c r="IN11" s="58"/>
      <c r="IO11" s="58"/>
      <c r="IP11" s="76"/>
      <c r="IQ11" s="58"/>
      <c r="IR11" s="58"/>
      <c r="IS11" s="58"/>
      <c r="IT11" s="76"/>
      <c r="IU11" s="58"/>
      <c r="IV11" s="58"/>
      <c r="IW11" s="58"/>
      <c r="IX11" s="76"/>
      <c r="IY11" s="58"/>
      <c r="IZ11" s="58"/>
      <c r="JA11" s="58"/>
      <c r="JB11" s="76"/>
      <c r="JC11" s="58"/>
      <c r="JD11" s="58"/>
      <c r="JE11" s="58"/>
      <c r="JF11" s="76"/>
      <c r="JG11" s="58"/>
      <c r="JH11" s="58"/>
      <c r="JI11" s="58"/>
      <c r="JJ11" s="76"/>
      <c r="JK11" s="58"/>
      <c r="JL11" s="58"/>
      <c r="JM11" s="58"/>
      <c r="JN11" s="76"/>
      <c r="JO11" s="58"/>
      <c r="JP11" s="58"/>
      <c r="JQ11" s="58"/>
      <c r="JR11" s="76"/>
      <c r="JS11" s="58"/>
      <c r="JT11" s="58"/>
      <c r="JU11" s="58"/>
      <c r="JV11" s="76"/>
      <c r="JW11" s="58"/>
      <c r="JX11" s="58"/>
      <c r="JY11" s="58"/>
      <c r="JZ11" s="76"/>
      <c r="KA11" s="58"/>
      <c r="KB11" s="58"/>
      <c r="KC11" s="58"/>
      <c r="KD11" s="76"/>
      <c r="KE11" s="58"/>
      <c r="KF11" s="58"/>
      <c r="KG11" s="58"/>
      <c r="KH11" s="76"/>
      <c r="KI11" s="58"/>
      <c r="KJ11" s="58"/>
      <c r="KK11" s="58"/>
      <c r="KL11" s="76"/>
      <c r="KN11" s="37"/>
      <c r="MI11" s="3"/>
      <c r="MY11" s="3"/>
    </row>
    <row r="12" spans="1:371" x14ac:dyDescent="0.2">
      <c r="C12" s="5">
        <v>2020</v>
      </c>
      <c r="D12" s="50"/>
      <c r="E12" s="50"/>
      <c r="F12" s="50"/>
      <c r="G12" s="50"/>
      <c r="H12" s="18"/>
      <c r="I12" s="16"/>
      <c r="J12" s="17"/>
      <c r="K12" s="18"/>
      <c r="L12" s="18"/>
      <c r="M12" s="18"/>
      <c r="N12" s="77"/>
      <c r="O12" s="18"/>
      <c r="P12" s="18"/>
      <c r="Q12" s="18"/>
      <c r="R12" s="77"/>
      <c r="S12" s="18"/>
      <c r="T12" s="18"/>
      <c r="U12" s="18"/>
      <c r="V12" s="77"/>
      <c r="W12" s="18"/>
      <c r="X12" s="18"/>
      <c r="Y12" s="18"/>
      <c r="Z12" s="77"/>
      <c r="AA12" s="18"/>
      <c r="AB12" s="18"/>
      <c r="AC12" s="18"/>
      <c r="AD12" s="77"/>
      <c r="AE12" s="18"/>
      <c r="AF12" s="18"/>
      <c r="AG12" s="18"/>
      <c r="AH12" s="77"/>
      <c r="AI12" s="18"/>
      <c r="AJ12" s="18"/>
      <c r="AK12" s="18"/>
      <c r="AL12" s="77"/>
      <c r="AM12" s="18"/>
      <c r="AN12" s="18"/>
      <c r="AO12" s="18"/>
      <c r="AP12" s="77"/>
      <c r="AQ12" s="18"/>
      <c r="AR12" s="18"/>
      <c r="AS12" s="18"/>
      <c r="AT12" s="77"/>
      <c r="AU12" s="18"/>
      <c r="AV12" s="18"/>
      <c r="AW12" s="18"/>
      <c r="AX12" s="77"/>
      <c r="AY12" s="18"/>
      <c r="AZ12" s="18"/>
      <c r="BA12" s="18"/>
      <c r="BB12" s="77"/>
      <c r="BC12" s="18"/>
      <c r="BD12" s="18"/>
      <c r="BE12" s="18"/>
      <c r="BF12" s="77"/>
      <c r="BG12" s="18"/>
      <c r="BH12" s="18"/>
      <c r="BI12" s="18"/>
      <c r="BJ12" s="77"/>
      <c r="BK12" s="18"/>
      <c r="BL12" s="18"/>
      <c r="BM12" s="18"/>
      <c r="BN12" s="77"/>
      <c r="BO12" s="18"/>
      <c r="BP12" s="18"/>
      <c r="BQ12" s="18"/>
      <c r="BR12" s="77"/>
      <c r="BS12" s="18"/>
      <c r="BT12" s="18"/>
      <c r="BU12" s="18"/>
      <c r="BV12" s="77"/>
      <c r="BW12" s="18"/>
      <c r="BX12" s="18"/>
      <c r="BY12" s="18"/>
      <c r="BZ12" s="77"/>
      <c r="CA12" s="18"/>
      <c r="CB12" s="18"/>
      <c r="CC12" s="18"/>
      <c r="CD12" s="77"/>
      <c r="CE12" s="18"/>
      <c r="CF12" s="18"/>
      <c r="CG12" s="18"/>
      <c r="CH12" s="77"/>
      <c r="CI12" s="18"/>
      <c r="CJ12" s="18"/>
      <c r="CK12" s="18"/>
      <c r="CL12" s="77"/>
      <c r="CM12" s="18"/>
      <c r="CN12" s="18"/>
      <c r="CO12" s="18"/>
      <c r="CP12" s="77"/>
      <c r="CQ12" s="18"/>
      <c r="CR12" s="18"/>
      <c r="CS12" s="18"/>
      <c r="CT12" s="77"/>
      <c r="CU12" s="18"/>
      <c r="CV12" s="18"/>
      <c r="CW12" s="18"/>
      <c r="CX12" s="77"/>
      <c r="CY12" s="18"/>
      <c r="CZ12" s="18"/>
      <c r="DA12" s="18"/>
      <c r="DB12" s="77"/>
      <c r="DC12" s="18"/>
      <c r="DD12" s="18"/>
      <c r="DE12" s="18"/>
      <c r="DF12" s="77"/>
      <c r="DG12" s="18"/>
      <c r="DH12" s="18"/>
      <c r="DI12" s="18"/>
      <c r="DJ12" s="77"/>
      <c r="DK12" s="18"/>
      <c r="DL12" s="18"/>
      <c r="DM12" s="18"/>
      <c r="DN12" s="77"/>
      <c r="DO12" s="18"/>
      <c r="DP12" s="18"/>
      <c r="DQ12" s="18"/>
      <c r="DR12" s="77"/>
      <c r="DS12" s="18"/>
      <c r="DT12" s="18"/>
      <c r="DU12" s="18"/>
      <c r="DV12" s="77"/>
      <c r="DW12" s="18"/>
      <c r="DX12" s="18"/>
      <c r="DY12" s="18"/>
      <c r="DZ12" s="77"/>
      <c r="EA12" s="18"/>
      <c r="EB12" s="18"/>
      <c r="EC12" s="18"/>
      <c r="ED12" s="77"/>
      <c r="EE12" s="18"/>
      <c r="EF12" s="18"/>
      <c r="EG12" s="18"/>
      <c r="EH12" s="77"/>
      <c r="EI12" s="18"/>
      <c r="EJ12" s="18"/>
      <c r="EK12" s="18"/>
      <c r="EL12" s="77"/>
      <c r="EM12" s="18"/>
      <c r="EN12" s="18"/>
      <c r="EO12" s="18"/>
      <c r="EP12" s="77"/>
      <c r="EQ12" s="18"/>
      <c r="ER12" s="18"/>
      <c r="ES12" s="18"/>
      <c r="ET12" s="77"/>
      <c r="EU12" s="18"/>
      <c r="EV12" s="18"/>
      <c r="EW12" s="18"/>
      <c r="EX12" s="77"/>
      <c r="EY12" s="18"/>
      <c r="EZ12" s="18"/>
      <c r="FA12" s="18"/>
      <c r="FB12" s="77"/>
      <c r="FC12" s="18"/>
      <c r="FD12" s="18"/>
      <c r="FE12" s="18"/>
      <c r="FF12" s="77"/>
      <c r="FG12" s="18"/>
      <c r="FH12" s="18"/>
      <c r="FI12" s="18"/>
      <c r="FJ12" s="77"/>
      <c r="FK12" s="18"/>
      <c r="FL12" s="18"/>
      <c r="FM12" s="18"/>
      <c r="FN12" s="77"/>
      <c r="FO12" s="18"/>
      <c r="FP12" s="18"/>
      <c r="FQ12" s="18"/>
      <c r="FR12" s="77"/>
      <c r="FS12" s="18"/>
      <c r="FT12" s="18"/>
      <c r="FU12" s="18"/>
      <c r="FV12" s="77"/>
      <c r="FW12" s="18"/>
      <c r="FX12" s="18"/>
      <c r="FY12" s="18"/>
      <c r="FZ12" s="77"/>
      <c r="GA12" s="18"/>
      <c r="GB12" s="18"/>
      <c r="GC12" s="18"/>
      <c r="GD12" s="77"/>
      <c r="GE12" s="18"/>
      <c r="GF12" s="18"/>
      <c r="GG12" s="18"/>
      <c r="GH12" s="77"/>
      <c r="GI12" s="18"/>
      <c r="GJ12" s="18"/>
      <c r="GK12" s="18"/>
      <c r="GL12" s="77"/>
      <c r="GM12" s="18"/>
      <c r="GN12" s="18"/>
      <c r="GO12" s="18"/>
      <c r="GP12" s="77"/>
      <c r="GQ12" s="18"/>
      <c r="GR12" s="18"/>
      <c r="GS12" s="18"/>
      <c r="GT12" s="77"/>
      <c r="GU12" s="18"/>
      <c r="GV12" s="18"/>
      <c r="GW12" s="18"/>
      <c r="GX12" s="77"/>
      <c r="GY12" s="18"/>
      <c r="GZ12" s="18"/>
      <c r="HA12" s="18"/>
      <c r="HB12" s="77"/>
      <c r="HC12" s="18"/>
      <c r="HD12" s="18"/>
      <c r="HE12" s="18"/>
      <c r="HF12" s="77"/>
      <c r="HG12" s="18"/>
      <c r="HH12" s="18"/>
      <c r="HI12" s="18"/>
      <c r="HJ12" s="77"/>
      <c r="HK12" s="18"/>
      <c r="HL12" s="18"/>
      <c r="HM12" s="18"/>
      <c r="HN12" s="77"/>
      <c r="HO12" s="18"/>
      <c r="HP12" s="18"/>
      <c r="HQ12" s="18"/>
      <c r="HR12" s="77"/>
      <c r="HS12" s="18"/>
      <c r="HT12" s="18"/>
      <c r="HU12" s="18"/>
      <c r="HV12" s="77"/>
      <c r="HW12" s="18"/>
      <c r="HX12" s="18"/>
      <c r="HY12" s="18"/>
      <c r="HZ12" s="77"/>
      <c r="IA12" s="18"/>
      <c r="IB12" s="18"/>
      <c r="IC12" s="18"/>
      <c r="ID12" s="77"/>
      <c r="IE12" s="18"/>
      <c r="IF12" s="18"/>
      <c r="IG12" s="18"/>
      <c r="IH12" s="77"/>
      <c r="II12" s="18"/>
      <c r="IJ12" s="18"/>
      <c r="IK12" s="18"/>
      <c r="IL12" s="77"/>
      <c r="IM12" s="18"/>
      <c r="IN12" s="18"/>
      <c r="IO12" s="18"/>
      <c r="IP12" s="77"/>
      <c r="IQ12" s="18"/>
      <c r="IR12" s="18"/>
      <c r="IS12" s="18"/>
      <c r="IT12" s="77"/>
      <c r="IU12" s="18"/>
      <c r="IV12" s="18"/>
      <c r="IW12" s="18"/>
      <c r="IX12" s="77"/>
      <c r="IY12" s="18"/>
      <c r="IZ12" s="18"/>
      <c r="JA12" s="18"/>
      <c r="JB12" s="77"/>
      <c r="JC12" s="18"/>
      <c r="JD12" s="18"/>
      <c r="JE12" s="18"/>
      <c r="JF12" s="77"/>
      <c r="JG12" s="18"/>
      <c r="JH12" s="18"/>
      <c r="JI12" s="18"/>
      <c r="JJ12" s="77"/>
      <c r="JK12" s="18"/>
      <c r="JL12" s="18"/>
      <c r="JM12" s="18"/>
      <c r="JN12" s="77"/>
      <c r="JO12" s="18"/>
      <c r="JP12" s="18"/>
      <c r="JQ12" s="18"/>
      <c r="JR12" s="77"/>
      <c r="JS12" s="18"/>
      <c r="JT12" s="18"/>
      <c r="JU12" s="18"/>
      <c r="JV12" s="77"/>
      <c r="JW12" s="18"/>
      <c r="JX12" s="18"/>
      <c r="JY12" s="18"/>
      <c r="JZ12" s="77"/>
      <c r="KA12" s="18"/>
      <c r="KB12" s="18"/>
      <c r="KC12" s="18"/>
      <c r="KD12" s="77"/>
      <c r="KE12" s="18"/>
      <c r="KF12" s="18"/>
      <c r="KG12" s="18"/>
      <c r="KH12" s="77"/>
      <c r="KI12" s="18"/>
      <c r="KJ12" s="18"/>
      <c r="KK12" s="18"/>
      <c r="KL12" s="77"/>
      <c r="MJ12" s="7"/>
      <c r="MK12" s="7"/>
      <c r="ML12" s="7"/>
      <c r="MM12" s="7"/>
      <c r="MN12" s="7"/>
      <c r="MO12" s="7"/>
      <c r="MP12" s="7"/>
      <c r="MQ12" s="7"/>
      <c r="MR12" s="7"/>
      <c r="MS12" s="7"/>
      <c r="MT12" s="7"/>
      <c r="MU12" s="7"/>
      <c r="MV12" s="7"/>
      <c r="MW12" s="7"/>
      <c r="MX12" s="7"/>
      <c r="MY12" s="74"/>
      <c r="MZ12" s="7"/>
      <c r="NA12" s="7"/>
      <c r="NB12" s="7"/>
      <c r="NC12" s="7"/>
      <c r="ND12" s="7"/>
      <c r="NE12" s="7"/>
      <c r="NF12" s="7"/>
      <c r="NG12" s="7"/>
    </row>
    <row r="13" spans="1:371" x14ac:dyDescent="0.2">
      <c r="A13" s="20" t="str">
        <f t="shared" ref="A13:B18" si="79">A5</f>
        <v>Dysprosium</v>
      </c>
      <c r="B13" s="11" t="str">
        <f t="shared" si="79"/>
        <v>kg/MW</v>
      </c>
      <c r="C13" s="11">
        <f>C12</f>
        <v>2020</v>
      </c>
      <c r="D13" s="16">
        <f t="shared" ref="D13:D18" si="80">IF(H13&lt;&gt;0,AVERAGE(KN13:NG13),-999)</f>
        <v>-999</v>
      </c>
      <c r="E13" s="16">
        <f t="shared" ref="E13:E18" si="81">IF(H13&lt;&gt;0,MEDIAN(KN13:NG13),-999)</f>
        <v>-999</v>
      </c>
      <c r="F13" s="16">
        <f t="shared" ref="F13:F18" si="82">IF(H13&lt;&gt;0,MIN(KN13:NG13),-999)</f>
        <v>-999</v>
      </c>
      <c r="G13" s="16">
        <f t="shared" ref="G13:G18" si="83">IF(H13&lt;&gt;0,MAX(KN13:NG13),-999)</f>
        <v>-999</v>
      </c>
      <c r="H13" s="18">
        <f t="shared" ref="H13:H18" si="84">COUNT(KN13:NG13)</f>
        <v>0</v>
      </c>
      <c r="I13" s="16">
        <f>IF(H13&lt;&gt;0,PERCENTILE(KN13:NG13,#REF!),-999)</f>
        <v>-999</v>
      </c>
      <c r="J13" s="17">
        <f>IF(H13&lt;&gt;0,PERCENTILE(KN13:NG13,#REF!),-999)</f>
        <v>-999</v>
      </c>
      <c r="K13" s="62"/>
      <c r="L13" s="62"/>
      <c r="M13" s="62"/>
      <c r="N13" s="66"/>
      <c r="O13" s="62"/>
      <c r="P13" s="62"/>
      <c r="Q13" s="62"/>
      <c r="R13" s="66"/>
      <c r="S13" s="62"/>
      <c r="T13" s="62"/>
      <c r="U13" s="62"/>
      <c r="V13" s="66"/>
      <c r="W13" s="62"/>
      <c r="X13" s="62"/>
      <c r="Y13" s="62"/>
      <c r="Z13" s="66"/>
      <c r="AA13" s="62"/>
      <c r="AB13" s="62"/>
      <c r="AC13" s="62"/>
      <c r="AD13" s="66"/>
      <c r="AE13" s="62"/>
      <c r="AF13" s="62"/>
      <c r="AG13" s="62"/>
      <c r="AH13" s="66"/>
      <c r="AI13" s="62"/>
      <c r="AJ13" s="62"/>
      <c r="AK13" s="62"/>
      <c r="AL13" s="66"/>
      <c r="AM13" s="62"/>
      <c r="AN13" s="62"/>
      <c r="AO13" s="62"/>
      <c r="AP13" s="66"/>
      <c r="AQ13" s="62"/>
      <c r="AR13" s="62"/>
      <c r="AS13" s="62"/>
      <c r="AT13" s="66"/>
      <c r="AU13" s="62"/>
      <c r="AV13" s="62"/>
      <c r="AW13" s="62"/>
      <c r="AX13" s="66"/>
      <c r="AY13" s="62"/>
      <c r="AZ13" s="62"/>
      <c r="BA13" s="62"/>
      <c r="BB13" s="66"/>
      <c r="BC13" s="62"/>
      <c r="BD13" s="62"/>
      <c r="BE13" s="62"/>
      <c r="BF13" s="66"/>
      <c r="BG13" s="62"/>
      <c r="BH13" s="62"/>
      <c r="BI13" s="62"/>
      <c r="BJ13" s="66"/>
      <c r="BK13" s="62"/>
      <c r="BL13" s="62"/>
      <c r="BM13" s="62"/>
      <c r="BN13" s="66"/>
      <c r="BO13" s="62"/>
      <c r="BP13" s="62"/>
      <c r="BQ13" s="62"/>
      <c r="BR13" s="66"/>
      <c r="BS13" s="62"/>
      <c r="BT13" s="62"/>
      <c r="BU13" s="62"/>
      <c r="BV13" s="66"/>
      <c r="BW13" s="62"/>
      <c r="BX13" s="62"/>
      <c r="BY13" s="62"/>
      <c r="BZ13" s="66"/>
      <c r="CA13" s="62"/>
      <c r="CB13" s="62"/>
      <c r="CC13" s="62"/>
      <c r="CD13" s="66"/>
      <c r="CE13" s="62"/>
      <c r="CF13" s="62"/>
      <c r="CG13" s="62"/>
      <c r="CH13" s="66"/>
      <c r="CI13" s="62"/>
      <c r="CJ13" s="62"/>
      <c r="CK13" s="62"/>
      <c r="CL13" s="66"/>
      <c r="CM13" s="62"/>
      <c r="CN13" s="62"/>
      <c r="CO13" s="62"/>
      <c r="CP13" s="66"/>
      <c r="CQ13" s="62"/>
      <c r="CR13" s="62"/>
      <c r="CS13" s="62"/>
      <c r="CT13" s="66"/>
      <c r="CU13" s="62"/>
      <c r="CV13" s="62"/>
      <c r="CW13" s="62"/>
      <c r="CX13" s="66"/>
      <c r="CY13" s="62"/>
      <c r="CZ13" s="62"/>
      <c r="DA13" s="62"/>
      <c r="DB13" s="66"/>
      <c r="DC13" s="62"/>
      <c r="DD13" s="62"/>
      <c r="DE13" s="62"/>
      <c r="DF13" s="66"/>
      <c r="DG13" s="62"/>
      <c r="DH13" s="62"/>
      <c r="DI13" s="62"/>
      <c r="DJ13" s="66"/>
      <c r="DK13" s="62"/>
      <c r="DL13" s="62"/>
      <c r="DM13" s="62"/>
      <c r="DN13" s="66"/>
      <c r="DO13" s="62"/>
      <c r="DP13" s="62"/>
      <c r="DQ13" s="62"/>
      <c r="DR13" s="66"/>
      <c r="DS13" s="62"/>
      <c r="DT13" s="62"/>
      <c r="DU13" s="62"/>
      <c r="DV13" s="66"/>
      <c r="DW13" s="62"/>
      <c r="DX13" s="62"/>
      <c r="DY13" s="62"/>
      <c r="DZ13" s="66"/>
      <c r="EA13" s="62"/>
      <c r="EB13" s="62"/>
      <c r="EC13" s="62"/>
      <c r="ED13" s="66"/>
      <c r="EE13" s="62"/>
      <c r="EF13" s="62"/>
      <c r="EG13" s="62"/>
      <c r="EH13" s="66"/>
      <c r="EI13" s="62"/>
      <c r="EJ13" s="62"/>
      <c r="EK13" s="62"/>
      <c r="EL13" s="66"/>
      <c r="EM13" s="62"/>
      <c r="EN13" s="62"/>
      <c r="EO13" s="62"/>
      <c r="EP13" s="66"/>
      <c r="EQ13" s="62"/>
      <c r="ER13" s="62"/>
      <c r="ES13" s="62"/>
      <c r="ET13" s="66"/>
      <c r="EU13" s="62"/>
      <c r="EV13" s="62"/>
      <c r="EW13" s="62"/>
      <c r="EX13" s="66"/>
      <c r="EY13" s="62"/>
      <c r="EZ13" s="62"/>
      <c r="FA13" s="62"/>
      <c r="FB13" s="66"/>
      <c r="FC13" s="62"/>
      <c r="FD13" s="62"/>
      <c r="FE13" s="62"/>
      <c r="FF13" s="66"/>
      <c r="FG13" s="62"/>
      <c r="FH13" s="62"/>
      <c r="FI13" s="62"/>
      <c r="FJ13" s="66"/>
      <c r="FK13" s="62"/>
      <c r="FL13" s="62"/>
      <c r="FM13" s="62"/>
      <c r="FN13" s="66"/>
      <c r="FO13" s="62"/>
      <c r="FP13" s="62"/>
      <c r="FQ13" s="62"/>
      <c r="FR13" s="66"/>
      <c r="FS13" s="62"/>
      <c r="FT13" s="62"/>
      <c r="FU13" s="62"/>
      <c r="FV13" s="66"/>
      <c r="FW13" s="62"/>
      <c r="FX13" s="62"/>
      <c r="FY13" s="62"/>
      <c r="FZ13" s="66"/>
      <c r="GA13" s="62"/>
      <c r="GB13" s="62"/>
      <c r="GC13" s="62"/>
      <c r="GD13" s="66"/>
      <c r="GE13" s="62"/>
      <c r="GF13" s="62"/>
      <c r="GG13" s="62"/>
      <c r="GH13" s="66"/>
      <c r="GI13" s="62"/>
      <c r="GJ13" s="62"/>
      <c r="GK13" s="62"/>
      <c r="GL13" s="66"/>
      <c r="GM13" s="62"/>
      <c r="GN13" s="62"/>
      <c r="GO13" s="62"/>
      <c r="GP13" s="66"/>
      <c r="GQ13" s="62"/>
      <c r="GR13" s="62"/>
      <c r="GS13" s="62"/>
      <c r="GT13" s="66"/>
      <c r="GU13" s="62"/>
      <c r="GV13" s="62"/>
      <c r="GW13" s="62"/>
      <c r="GX13" s="66"/>
      <c r="GY13" s="62"/>
      <c r="GZ13" s="62"/>
      <c r="HA13" s="62"/>
      <c r="HB13" s="66"/>
      <c r="HC13" s="62"/>
      <c r="HD13" s="62"/>
      <c r="HE13" s="62"/>
      <c r="HF13" s="66"/>
      <c r="HG13" s="62"/>
      <c r="HH13" s="62"/>
      <c r="HI13" s="62"/>
      <c r="HJ13" s="66"/>
      <c r="HK13" s="62"/>
      <c r="HL13" s="62"/>
      <c r="HM13" s="62"/>
      <c r="HN13" s="66"/>
      <c r="HO13" s="62"/>
      <c r="HP13" s="62"/>
      <c r="HQ13" s="62"/>
      <c r="HR13" s="66"/>
      <c r="HS13" s="62"/>
      <c r="HT13" s="62"/>
      <c r="HU13" s="62"/>
      <c r="HV13" s="66"/>
      <c r="HW13" s="62"/>
      <c r="HX13" s="62"/>
      <c r="HY13" s="62"/>
      <c r="HZ13" s="66"/>
      <c r="IA13" s="62"/>
      <c r="IB13" s="62"/>
      <c r="IC13" s="62"/>
      <c r="ID13" s="66"/>
      <c r="IE13" s="62"/>
      <c r="IF13" s="62"/>
      <c r="IG13" s="62"/>
      <c r="IH13" s="66"/>
      <c r="II13" s="62"/>
      <c r="IJ13" s="62"/>
      <c r="IK13" s="62"/>
      <c r="IL13" s="66"/>
      <c r="IM13" s="62"/>
      <c r="IN13" s="62"/>
      <c r="IO13" s="62"/>
      <c r="IP13" s="66"/>
      <c r="IQ13" s="62"/>
      <c r="IR13" s="62"/>
      <c r="IS13" s="62"/>
      <c r="IT13" s="66"/>
      <c r="IU13" s="62"/>
      <c r="IV13" s="62"/>
      <c r="IW13" s="62"/>
      <c r="IX13" s="66"/>
      <c r="IY13" s="62"/>
      <c r="IZ13" s="62"/>
      <c r="JA13" s="62"/>
      <c r="JB13" s="66"/>
      <c r="JC13" s="62"/>
      <c r="JD13" s="62"/>
      <c r="JE13" s="62"/>
      <c r="JF13" s="66"/>
      <c r="JG13" s="62"/>
      <c r="JH13" s="62"/>
      <c r="JI13" s="62"/>
      <c r="JJ13" s="66"/>
      <c r="JK13" s="62"/>
      <c r="JL13" s="62"/>
      <c r="JM13" s="62"/>
      <c r="JN13" s="66"/>
      <c r="JO13" s="62"/>
      <c r="JP13" s="62"/>
      <c r="JQ13" s="62"/>
      <c r="JR13" s="66"/>
      <c r="JS13" s="62"/>
      <c r="JT13" s="62"/>
      <c r="JU13" s="62"/>
      <c r="JV13" s="66"/>
      <c r="JW13" s="62"/>
      <c r="JX13" s="62"/>
      <c r="JY13" s="62"/>
      <c r="JZ13" s="66"/>
      <c r="KA13" s="62"/>
      <c r="KB13" s="62"/>
      <c r="KC13" s="62"/>
      <c r="KD13" s="66"/>
      <c r="KE13" s="62"/>
      <c r="KF13" s="62"/>
      <c r="KG13" s="62"/>
      <c r="KH13" s="66"/>
      <c r="KI13" s="62"/>
      <c r="KJ13" s="62"/>
      <c r="KK13" s="62"/>
      <c r="KL13" s="66"/>
      <c r="KM13" s="7"/>
      <c r="KN13" s="39" t="b">
        <f t="shared" ref="KN13:KN18" si="85">IF(L13="yes",K13)</f>
        <v>0</v>
      </c>
      <c r="KO13" s="10" t="b">
        <f t="shared" ref="KO13:KO18" si="86">IF(P13="yes",O13)</f>
        <v>0</v>
      </c>
      <c r="KP13" s="10" t="b">
        <f t="shared" ref="KP13:KP18" si="87">IF(T13="yes",S13)</f>
        <v>0</v>
      </c>
      <c r="KQ13" s="10" t="b">
        <f t="shared" ref="KQ13:KQ18" si="88">IF(X13="yes",W13)</f>
        <v>0</v>
      </c>
      <c r="KR13" s="10" t="b">
        <f t="shared" ref="KR13:KR18" si="89">IF(AB13="yes",AA13)</f>
        <v>0</v>
      </c>
      <c r="KS13" s="10" t="b">
        <f t="shared" ref="KS13:KS18" si="90">IF(AF13="yes",AE13)</f>
        <v>0</v>
      </c>
      <c r="KT13" s="10" t="b">
        <f t="shared" ref="KT13:KT18" si="91">IF(AJ13="yes",AI13)</f>
        <v>0</v>
      </c>
      <c r="KU13" s="10" t="b">
        <f t="shared" ref="KU13:KU18" si="92">IF(AN13="yes",AM13)</f>
        <v>0</v>
      </c>
      <c r="KV13" s="10" t="b">
        <f t="shared" ref="KV13:KV18" si="93">IF(AR13="yes",AQ13)</f>
        <v>0</v>
      </c>
      <c r="KW13" s="10" t="b">
        <f t="shared" ref="KW13:KW18" si="94">IF(AV13="yes",AU13)</f>
        <v>0</v>
      </c>
      <c r="KX13" s="10" t="b">
        <f t="shared" ref="KX13:KX18" si="95">IF(AZ13="yes",AY13)</f>
        <v>0</v>
      </c>
      <c r="KY13" s="10" t="b">
        <f t="shared" ref="KY13:KY18" si="96">IF(BD13="yes",BC13)</f>
        <v>0</v>
      </c>
      <c r="KZ13" s="10" t="b">
        <f t="shared" ref="KZ13:KZ18" si="97">IF(BH13="yes",BG13)</f>
        <v>0</v>
      </c>
      <c r="LA13" s="10" t="b">
        <f t="shared" ref="LA13:LA18" si="98">IF(BL13="yes",BK13)</f>
        <v>0</v>
      </c>
      <c r="LB13" s="10" t="b">
        <f t="shared" ref="LB13:LB18" si="99">IF(BP13="yes",BO13)</f>
        <v>0</v>
      </c>
      <c r="LC13" s="10" t="b">
        <f t="shared" ref="LC13:LC18" si="100">IF(BT13="yes",BS13)</f>
        <v>0</v>
      </c>
      <c r="LD13" s="10" t="b">
        <f t="shared" ref="LD13:LD18" si="101">IF(BX13="yes",BW13)</f>
        <v>0</v>
      </c>
      <c r="LE13" s="10" t="b">
        <f t="shared" ref="LE13:LE18" si="102">IF(CB13="yes",CA13)</f>
        <v>0</v>
      </c>
      <c r="LF13" s="10" t="b">
        <f t="shared" ref="LF13:LF18" si="103">IF(CF13="yes",CE13)</f>
        <v>0</v>
      </c>
      <c r="LG13" s="10" t="b">
        <f t="shared" ref="LG13:LG18" si="104">IF(CJ13="yes",CI13)</f>
        <v>0</v>
      </c>
      <c r="LH13" s="10" t="b">
        <f t="shared" ref="LH13:LH18" si="105">IF(CN13="yes",CM13)</f>
        <v>0</v>
      </c>
      <c r="LI13" s="10" t="b">
        <f t="shared" ref="LI13:LI18" si="106">IF(CR13="yes",CQ13)</f>
        <v>0</v>
      </c>
      <c r="LJ13" s="10" t="b">
        <f t="shared" ref="LJ13:LJ18" si="107">IF(CV13="yes",CU13)</f>
        <v>0</v>
      </c>
      <c r="LK13" s="10" t="b">
        <f t="shared" ref="LK13:LK18" si="108">IF(CZ13="yes",CY13)</f>
        <v>0</v>
      </c>
      <c r="LL13" s="10" t="b">
        <f t="shared" ref="LL13:LL18" si="109">IF(DD13="yes",DC13)</f>
        <v>0</v>
      </c>
      <c r="LM13" s="10" t="b">
        <f t="shared" ref="LM13:LM18" si="110">IF(DH13="yes",DG13)</f>
        <v>0</v>
      </c>
      <c r="LN13" s="10" t="b">
        <f t="shared" ref="LN13:LN18" si="111">IF(DL13="yes",DK13)</f>
        <v>0</v>
      </c>
      <c r="LO13" s="10" t="b">
        <f t="shared" ref="LO13:LO18" si="112">IF(DP13="yes",DO13)</f>
        <v>0</v>
      </c>
      <c r="LP13" s="10" t="b">
        <f t="shared" ref="LP13:LP18" si="113">IF(DT13="yes",DS13)</f>
        <v>0</v>
      </c>
      <c r="LQ13" s="10" t="b">
        <f t="shared" ref="LQ13:LQ18" si="114">IF(DX13="yes",DW13)</f>
        <v>0</v>
      </c>
      <c r="LR13" s="10" t="b">
        <f t="shared" ref="LR13:LR18" si="115">IF(EB13="yes",EA13)</f>
        <v>0</v>
      </c>
      <c r="LS13" s="10" t="b">
        <f t="shared" ref="LS13:LS18" si="116">IF(EF13="yes",EE13)</f>
        <v>0</v>
      </c>
      <c r="LT13" s="10" t="b">
        <f t="shared" ref="LT13:LT18" si="117">IF(EJ13="yes",EI13)</f>
        <v>0</v>
      </c>
      <c r="LU13" s="10" t="b">
        <f t="shared" ref="LU13:LU18" si="118">IF(EN13="yes",EM13)</f>
        <v>0</v>
      </c>
      <c r="LV13" s="10" t="b">
        <f t="shared" ref="LV13:LV18" si="119">IF(ER13="yes",EQ13)</f>
        <v>0</v>
      </c>
      <c r="LW13" s="10" t="b">
        <f t="shared" ref="LW13:LW18" si="120">IF(EV13="yes",EU13)</f>
        <v>0</v>
      </c>
      <c r="LX13" s="10" t="b">
        <f t="shared" ref="LX13:LX18" si="121">IF(EZ13="yes",EY13)</f>
        <v>0</v>
      </c>
      <c r="LY13" s="10" t="b">
        <f t="shared" ref="LY13:LY18" si="122">IF(FD13="yes",FC13)</f>
        <v>0</v>
      </c>
      <c r="LZ13" s="10" t="b">
        <f t="shared" ref="LZ13:LZ18" si="123">IF(FH13="yes",FG13)</f>
        <v>0</v>
      </c>
      <c r="MA13" s="10" t="b">
        <f t="shared" ref="MA13:MA18" si="124">IF(FL13="yes",FK13)</f>
        <v>0</v>
      </c>
      <c r="MB13" s="10" t="b">
        <f t="shared" ref="MB13:MB18" si="125">IF(FP13="yes",FO13)</f>
        <v>0</v>
      </c>
      <c r="MC13" s="10" t="b">
        <f t="shared" ref="MC13:MC18" si="126">IF(FT13="yes",FS13)</f>
        <v>0</v>
      </c>
      <c r="MD13" s="10" t="b">
        <f t="shared" ref="MD13:MD18" si="127">IF(FX13="yes",FW13)</f>
        <v>0</v>
      </c>
      <c r="ME13" s="10" t="b">
        <f t="shared" ref="ME13:ME18" si="128">IF(GB13="yes",GA13)</f>
        <v>0</v>
      </c>
      <c r="MF13" s="10" t="b">
        <f t="shared" ref="MF13:MF18" si="129">IF(GF13="yes",GE13)</f>
        <v>0</v>
      </c>
      <c r="MG13" s="10" t="b">
        <f t="shared" ref="MG13:MG18" si="130">IF(GJ13="yes",GI13)</f>
        <v>0</v>
      </c>
      <c r="MH13" s="10" t="b">
        <f t="shared" ref="MH13:MH18" si="131">IF(GN13="yes",GM13)</f>
        <v>0</v>
      </c>
      <c r="MI13" s="19" t="b">
        <f t="shared" ref="MI13:MI18" si="132">IF(GR13="yes",GQ13)</f>
        <v>0</v>
      </c>
      <c r="MJ13" s="10" t="b">
        <f t="shared" ref="MJ13:MJ18" si="133">IF(GV13="yes",GU13)</f>
        <v>0</v>
      </c>
      <c r="MK13" s="10" t="b">
        <f t="shared" ref="MK13:MK18" si="134">IF(GZ13="yes",GY13)</f>
        <v>0</v>
      </c>
      <c r="ML13" s="10" t="b">
        <f t="shared" ref="ML13:ML18" si="135">IF(HD13="yes",HC13)</f>
        <v>0</v>
      </c>
      <c r="MM13" s="10" t="b">
        <f t="shared" ref="MM13:MM18" si="136">IF(HH13="yes",HG13)</f>
        <v>0</v>
      </c>
      <c r="MN13" s="10" t="b">
        <f t="shared" ref="MN13:MN18" si="137">IF(HL13="yes",HK13)</f>
        <v>0</v>
      </c>
      <c r="MO13" s="10" t="b">
        <f t="shared" ref="MO13:MO18" si="138">IF(HP13="yes",HO13)</f>
        <v>0</v>
      </c>
      <c r="MP13" s="10" t="b">
        <f t="shared" ref="MP13:MP18" si="139">IF(HT13="yes",HS13)</f>
        <v>0</v>
      </c>
      <c r="MQ13" s="10" t="b">
        <f t="shared" ref="MQ13:MQ18" si="140">IF(HX13="yes",HW13)</f>
        <v>0</v>
      </c>
      <c r="MR13" s="10" t="b">
        <f t="shared" ref="MR13:MR18" si="141">IF(IB13="yes",IA13)</f>
        <v>0</v>
      </c>
      <c r="MS13" s="10" t="b">
        <f t="shared" ref="MS13:MS18" si="142">IF(IF13="yes",IE13)</f>
        <v>0</v>
      </c>
      <c r="MT13" s="10" t="b">
        <f t="shared" ref="MT13:MT18" si="143">IF(IJ13="yes",II13)</f>
        <v>0</v>
      </c>
      <c r="MU13" s="10" t="b">
        <f t="shared" ref="MU13:MU18" si="144">IF(IN13="yes",IM13)</f>
        <v>0</v>
      </c>
      <c r="MV13" s="10" t="b">
        <f t="shared" ref="MV13:MV18" si="145">IF(IR13="yes",IQ13)</f>
        <v>0</v>
      </c>
      <c r="MW13" s="10" t="b">
        <f t="shared" ref="MW13:MW18" si="146">IF(IV13="yes",IU13)</f>
        <v>0</v>
      </c>
      <c r="MX13" s="10" t="b">
        <f t="shared" ref="MX13:MX18" si="147">IF(IZ13="yes",IY13)</f>
        <v>0</v>
      </c>
      <c r="MY13" s="19" t="b">
        <f t="shared" ref="MY13:MY18" si="148">IF(JD13="yes",JC13)</f>
        <v>0</v>
      </c>
      <c r="MZ13" s="10" t="b">
        <f t="shared" ref="MZ13:MZ18" si="149">IF(JH13="yes",JG13)</f>
        <v>0</v>
      </c>
      <c r="NA13" s="10" t="b">
        <f t="shared" ref="NA13:NA18" si="150">IF(JL13="yes",JK13)</f>
        <v>0</v>
      </c>
      <c r="NB13" s="10" t="b">
        <f t="shared" ref="NB13:NB18" si="151">IF(JP13="yes",JO13)</f>
        <v>0</v>
      </c>
      <c r="NC13" s="10" t="b">
        <f t="shared" ref="NC13:NC18" si="152">IF(JT13="yes",JS13)</f>
        <v>0</v>
      </c>
      <c r="ND13" s="10" t="b">
        <f t="shared" ref="ND13:ND18" si="153">IF(JX13="yes",JW13)</f>
        <v>0</v>
      </c>
      <c r="NE13" s="10" t="b">
        <f t="shared" ref="NE13:NE18" si="154">IF(KB13="yes",KA13)</f>
        <v>0</v>
      </c>
      <c r="NF13" s="10" t="b">
        <f t="shared" ref="NF13:NF18" si="155">IF(KF13="yes",KE13)</f>
        <v>0</v>
      </c>
      <c r="NG13" s="10" t="b">
        <f t="shared" ref="NG13:NG18" si="156">IF(KJ13="yes",KI13)</f>
        <v>0</v>
      </c>
    </row>
    <row r="14" spans="1:371" x14ac:dyDescent="0.2">
      <c r="A14" s="20" t="str">
        <f t="shared" si="79"/>
        <v>Neodymium</v>
      </c>
      <c r="B14" s="11" t="str">
        <f t="shared" si="79"/>
        <v>kg/MW</v>
      </c>
      <c r="C14" s="11">
        <f t="shared" ref="C14:C18" si="157">C13</f>
        <v>2020</v>
      </c>
      <c r="D14" s="16">
        <f t="shared" si="80"/>
        <v>-999</v>
      </c>
      <c r="E14" s="16">
        <f t="shared" si="81"/>
        <v>-999</v>
      </c>
      <c r="F14" s="16">
        <f t="shared" si="82"/>
        <v>-999</v>
      </c>
      <c r="G14" s="16">
        <f t="shared" si="83"/>
        <v>-999</v>
      </c>
      <c r="H14" s="18">
        <f t="shared" si="84"/>
        <v>0</v>
      </c>
      <c r="I14" s="16">
        <f>IF(H14&lt;&gt;0,PERCENTILE(KN14:NG14,#REF!),-999)</f>
        <v>-999</v>
      </c>
      <c r="J14" s="17">
        <f>IF(H14&lt;&gt;0,PERCENTILE(KN14:NG14,#REF!),-999)</f>
        <v>-999</v>
      </c>
      <c r="K14" s="62"/>
      <c r="L14" s="62"/>
      <c r="M14" s="62"/>
      <c r="N14" s="66"/>
      <c r="O14" s="62"/>
      <c r="P14" s="62"/>
      <c r="Q14" s="62"/>
      <c r="R14" s="66"/>
      <c r="S14" s="62"/>
      <c r="T14" s="62"/>
      <c r="U14" s="62"/>
      <c r="V14" s="66"/>
      <c r="W14" s="62"/>
      <c r="X14" s="62"/>
      <c r="Y14" s="62"/>
      <c r="Z14" s="66"/>
      <c r="AA14" s="62"/>
      <c r="AB14" s="62"/>
      <c r="AC14" s="62"/>
      <c r="AD14" s="66"/>
      <c r="AE14" s="62"/>
      <c r="AF14" s="62"/>
      <c r="AG14" s="62"/>
      <c r="AH14" s="66"/>
      <c r="AI14" s="62"/>
      <c r="AJ14" s="62"/>
      <c r="AK14" s="62"/>
      <c r="AL14" s="66"/>
      <c r="AM14" s="62"/>
      <c r="AN14" s="62"/>
      <c r="AO14" s="62"/>
      <c r="AP14" s="66"/>
      <c r="AQ14" s="62"/>
      <c r="AR14" s="62"/>
      <c r="AS14" s="62"/>
      <c r="AT14" s="66"/>
      <c r="AU14" s="62"/>
      <c r="AV14" s="62"/>
      <c r="AW14" s="62"/>
      <c r="AX14" s="66"/>
      <c r="AY14" s="62"/>
      <c r="AZ14" s="62"/>
      <c r="BA14" s="62"/>
      <c r="BB14" s="66"/>
      <c r="BC14" s="62"/>
      <c r="BD14" s="62"/>
      <c r="BE14" s="62"/>
      <c r="BF14" s="66"/>
      <c r="BG14" s="62"/>
      <c r="BH14" s="62"/>
      <c r="BI14" s="62"/>
      <c r="BJ14" s="66"/>
      <c r="BK14" s="62"/>
      <c r="BL14" s="62"/>
      <c r="BM14" s="62"/>
      <c r="BN14" s="66"/>
      <c r="BO14" s="62"/>
      <c r="BP14" s="62"/>
      <c r="BQ14" s="62"/>
      <c r="BR14" s="66"/>
      <c r="BS14" s="62"/>
      <c r="BT14" s="62"/>
      <c r="BU14" s="62"/>
      <c r="BV14" s="66"/>
      <c r="BW14" s="62"/>
      <c r="BX14" s="62"/>
      <c r="BY14" s="62"/>
      <c r="BZ14" s="66"/>
      <c r="CA14" s="62"/>
      <c r="CB14" s="62"/>
      <c r="CC14" s="62"/>
      <c r="CD14" s="66"/>
      <c r="CE14" s="62"/>
      <c r="CF14" s="62"/>
      <c r="CG14" s="62"/>
      <c r="CH14" s="66"/>
      <c r="CI14" s="62"/>
      <c r="CJ14" s="62"/>
      <c r="CK14" s="62"/>
      <c r="CL14" s="66"/>
      <c r="CM14" s="62"/>
      <c r="CN14" s="62"/>
      <c r="CO14" s="62"/>
      <c r="CP14" s="66"/>
      <c r="CQ14" s="62"/>
      <c r="CR14" s="62"/>
      <c r="CS14" s="62"/>
      <c r="CT14" s="66"/>
      <c r="CU14" s="62"/>
      <c r="CV14" s="62"/>
      <c r="CW14" s="62"/>
      <c r="CX14" s="66"/>
      <c r="CY14" s="62"/>
      <c r="CZ14" s="62"/>
      <c r="DA14" s="62"/>
      <c r="DB14" s="66"/>
      <c r="DC14" s="62"/>
      <c r="DD14" s="62"/>
      <c r="DE14" s="62"/>
      <c r="DF14" s="66"/>
      <c r="DG14" s="62"/>
      <c r="DH14" s="62"/>
      <c r="DI14" s="62"/>
      <c r="DJ14" s="66"/>
      <c r="DK14" s="62"/>
      <c r="DL14" s="62"/>
      <c r="DM14" s="62"/>
      <c r="DN14" s="66"/>
      <c r="DO14" s="62"/>
      <c r="DP14" s="62"/>
      <c r="DQ14" s="62"/>
      <c r="DR14" s="66"/>
      <c r="DS14" s="62"/>
      <c r="DT14" s="62"/>
      <c r="DU14" s="62"/>
      <c r="DV14" s="66"/>
      <c r="DW14" s="62"/>
      <c r="DX14" s="62"/>
      <c r="DY14" s="62"/>
      <c r="DZ14" s="66"/>
      <c r="EA14" s="62"/>
      <c r="EB14" s="62"/>
      <c r="EC14" s="62"/>
      <c r="ED14" s="66"/>
      <c r="EE14" s="62"/>
      <c r="EF14" s="62"/>
      <c r="EG14" s="62"/>
      <c r="EH14" s="66"/>
      <c r="EI14" s="62"/>
      <c r="EJ14" s="62"/>
      <c r="EK14" s="62"/>
      <c r="EL14" s="66"/>
      <c r="EM14" s="62"/>
      <c r="EN14" s="62"/>
      <c r="EO14" s="62"/>
      <c r="EP14" s="66"/>
      <c r="EQ14" s="62"/>
      <c r="ER14" s="62"/>
      <c r="ES14" s="62"/>
      <c r="ET14" s="66"/>
      <c r="EU14" s="62"/>
      <c r="EV14" s="62"/>
      <c r="EW14" s="62"/>
      <c r="EX14" s="66"/>
      <c r="EY14" s="62"/>
      <c r="EZ14" s="62"/>
      <c r="FA14" s="62"/>
      <c r="FB14" s="66"/>
      <c r="FC14" s="62"/>
      <c r="FD14" s="62"/>
      <c r="FE14" s="62"/>
      <c r="FF14" s="66"/>
      <c r="FG14" s="62"/>
      <c r="FH14" s="62"/>
      <c r="FI14" s="62"/>
      <c r="FJ14" s="66"/>
      <c r="FK14" s="62"/>
      <c r="FL14" s="62"/>
      <c r="FM14" s="62"/>
      <c r="FN14" s="66"/>
      <c r="FO14" s="62"/>
      <c r="FP14" s="62"/>
      <c r="FQ14" s="62"/>
      <c r="FR14" s="66"/>
      <c r="FS14" s="62"/>
      <c r="FT14" s="62"/>
      <c r="FU14" s="62"/>
      <c r="FV14" s="66"/>
      <c r="FW14" s="62"/>
      <c r="FX14" s="62"/>
      <c r="FY14" s="62"/>
      <c r="FZ14" s="66"/>
      <c r="GA14" s="62"/>
      <c r="GB14" s="62"/>
      <c r="GC14" s="62"/>
      <c r="GD14" s="66"/>
      <c r="GE14" s="62"/>
      <c r="GF14" s="62"/>
      <c r="GG14" s="62"/>
      <c r="GH14" s="66"/>
      <c r="GI14" s="62"/>
      <c r="GJ14" s="62"/>
      <c r="GK14" s="62"/>
      <c r="GL14" s="66"/>
      <c r="GM14" s="62"/>
      <c r="GN14" s="62"/>
      <c r="GO14" s="62"/>
      <c r="GP14" s="66"/>
      <c r="GQ14" s="62"/>
      <c r="GR14" s="62"/>
      <c r="GS14" s="62"/>
      <c r="GT14" s="66"/>
      <c r="GU14" s="62"/>
      <c r="GV14" s="62"/>
      <c r="GW14" s="62"/>
      <c r="GX14" s="66"/>
      <c r="GY14" s="62"/>
      <c r="GZ14" s="62"/>
      <c r="HA14" s="62"/>
      <c r="HB14" s="66"/>
      <c r="HC14" s="62"/>
      <c r="HD14" s="62"/>
      <c r="HE14" s="62"/>
      <c r="HF14" s="66"/>
      <c r="HG14" s="62"/>
      <c r="HH14" s="62"/>
      <c r="HI14" s="62"/>
      <c r="HJ14" s="66"/>
      <c r="HK14" s="62"/>
      <c r="HL14" s="62"/>
      <c r="HM14" s="62"/>
      <c r="HN14" s="66"/>
      <c r="HO14" s="62"/>
      <c r="HP14" s="62"/>
      <c r="HQ14" s="62"/>
      <c r="HR14" s="66"/>
      <c r="HS14" s="62"/>
      <c r="HT14" s="62"/>
      <c r="HU14" s="62"/>
      <c r="HV14" s="66"/>
      <c r="HW14" s="62"/>
      <c r="HX14" s="62"/>
      <c r="HY14" s="62"/>
      <c r="HZ14" s="66"/>
      <c r="IA14" s="62"/>
      <c r="IB14" s="62"/>
      <c r="IC14" s="62"/>
      <c r="ID14" s="66"/>
      <c r="IE14" s="62"/>
      <c r="IF14" s="62"/>
      <c r="IG14" s="62"/>
      <c r="IH14" s="66"/>
      <c r="II14" s="62"/>
      <c r="IJ14" s="62"/>
      <c r="IK14" s="62"/>
      <c r="IL14" s="66"/>
      <c r="IM14" s="62"/>
      <c r="IN14" s="62"/>
      <c r="IO14" s="62"/>
      <c r="IP14" s="66"/>
      <c r="IQ14" s="62"/>
      <c r="IR14" s="62"/>
      <c r="IS14" s="62"/>
      <c r="IT14" s="66"/>
      <c r="IU14" s="62"/>
      <c r="IV14" s="62"/>
      <c r="IW14" s="62"/>
      <c r="IX14" s="66"/>
      <c r="IY14" s="62"/>
      <c r="IZ14" s="62"/>
      <c r="JA14" s="62"/>
      <c r="JB14" s="66"/>
      <c r="JC14" s="62"/>
      <c r="JD14" s="62"/>
      <c r="JE14" s="62"/>
      <c r="JF14" s="66"/>
      <c r="JG14" s="62"/>
      <c r="JH14" s="62"/>
      <c r="JI14" s="62"/>
      <c r="JJ14" s="66"/>
      <c r="JK14" s="62"/>
      <c r="JL14" s="62"/>
      <c r="JM14" s="62"/>
      <c r="JN14" s="66"/>
      <c r="JO14" s="62"/>
      <c r="JP14" s="62"/>
      <c r="JQ14" s="62"/>
      <c r="JR14" s="66"/>
      <c r="JS14" s="62"/>
      <c r="JT14" s="62"/>
      <c r="JU14" s="62"/>
      <c r="JV14" s="66"/>
      <c r="JW14" s="62"/>
      <c r="JX14" s="62"/>
      <c r="JY14" s="62"/>
      <c r="JZ14" s="66"/>
      <c r="KA14" s="62"/>
      <c r="KB14" s="62"/>
      <c r="KC14" s="62"/>
      <c r="KD14" s="66"/>
      <c r="KE14" s="62"/>
      <c r="KF14" s="62"/>
      <c r="KG14" s="62"/>
      <c r="KH14" s="66"/>
      <c r="KI14" s="62"/>
      <c r="KJ14" s="62"/>
      <c r="KK14" s="62"/>
      <c r="KL14" s="66"/>
      <c r="KM14" s="7"/>
      <c r="KN14" s="39" t="b">
        <f t="shared" si="85"/>
        <v>0</v>
      </c>
      <c r="KO14" s="10" t="b">
        <f t="shared" si="86"/>
        <v>0</v>
      </c>
      <c r="KP14" s="10" t="b">
        <f t="shared" si="87"/>
        <v>0</v>
      </c>
      <c r="KQ14" s="10" t="b">
        <f t="shared" si="88"/>
        <v>0</v>
      </c>
      <c r="KR14" s="10" t="b">
        <f t="shared" si="89"/>
        <v>0</v>
      </c>
      <c r="KS14" s="10" t="b">
        <f t="shared" si="90"/>
        <v>0</v>
      </c>
      <c r="KT14" s="10" t="b">
        <f t="shared" si="91"/>
        <v>0</v>
      </c>
      <c r="KU14" s="10" t="b">
        <f t="shared" si="92"/>
        <v>0</v>
      </c>
      <c r="KV14" s="10" t="b">
        <f t="shared" si="93"/>
        <v>0</v>
      </c>
      <c r="KW14" s="10" t="b">
        <f t="shared" si="94"/>
        <v>0</v>
      </c>
      <c r="KX14" s="10" t="b">
        <f t="shared" si="95"/>
        <v>0</v>
      </c>
      <c r="KY14" s="10" t="b">
        <f t="shared" si="96"/>
        <v>0</v>
      </c>
      <c r="KZ14" s="10" t="b">
        <f t="shared" si="97"/>
        <v>0</v>
      </c>
      <c r="LA14" s="10" t="b">
        <f t="shared" si="98"/>
        <v>0</v>
      </c>
      <c r="LB14" s="10" t="b">
        <f t="shared" si="99"/>
        <v>0</v>
      </c>
      <c r="LC14" s="10" t="b">
        <f t="shared" si="100"/>
        <v>0</v>
      </c>
      <c r="LD14" s="10" t="b">
        <f t="shared" si="101"/>
        <v>0</v>
      </c>
      <c r="LE14" s="10" t="b">
        <f t="shared" si="102"/>
        <v>0</v>
      </c>
      <c r="LF14" s="10" t="b">
        <f t="shared" si="103"/>
        <v>0</v>
      </c>
      <c r="LG14" s="10" t="b">
        <f t="shared" si="104"/>
        <v>0</v>
      </c>
      <c r="LH14" s="10" t="b">
        <f t="shared" si="105"/>
        <v>0</v>
      </c>
      <c r="LI14" s="10" t="b">
        <f t="shared" si="106"/>
        <v>0</v>
      </c>
      <c r="LJ14" s="10" t="b">
        <f t="shared" si="107"/>
        <v>0</v>
      </c>
      <c r="LK14" s="10" t="b">
        <f t="shared" si="108"/>
        <v>0</v>
      </c>
      <c r="LL14" s="10" t="b">
        <f t="shared" si="109"/>
        <v>0</v>
      </c>
      <c r="LM14" s="10" t="b">
        <f t="shared" si="110"/>
        <v>0</v>
      </c>
      <c r="LN14" s="10" t="b">
        <f t="shared" si="111"/>
        <v>0</v>
      </c>
      <c r="LO14" s="10" t="b">
        <f t="shared" si="112"/>
        <v>0</v>
      </c>
      <c r="LP14" s="10" t="b">
        <f t="shared" si="113"/>
        <v>0</v>
      </c>
      <c r="LQ14" s="10" t="b">
        <f t="shared" si="114"/>
        <v>0</v>
      </c>
      <c r="LR14" s="10" t="b">
        <f t="shared" si="115"/>
        <v>0</v>
      </c>
      <c r="LS14" s="10" t="b">
        <f t="shared" si="116"/>
        <v>0</v>
      </c>
      <c r="LT14" s="10" t="b">
        <f t="shared" si="117"/>
        <v>0</v>
      </c>
      <c r="LU14" s="10" t="b">
        <f t="shared" si="118"/>
        <v>0</v>
      </c>
      <c r="LV14" s="10" t="b">
        <f t="shared" si="119"/>
        <v>0</v>
      </c>
      <c r="LW14" s="10" t="b">
        <f t="shared" si="120"/>
        <v>0</v>
      </c>
      <c r="LX14" s="10" t="b">
        <f t="shared" si="121"/>
        <v>0</v>
      </c>
      <c r="LY14" s="10" t="b">
        <f t="shared" si="122"/>
        <v>0</v>
      </c>
      <c r="LZ14" s="10" t="b">
        <f t="shared" si="123"/>
        <v>0</v>
      </c>
      <c r="MA14" s="10" t="b">
        <f t="shared" si="124"/>
        <v>0</v>
      </c>
      <c r="MB14" s="10" t="b">
        <f t="shared" si="125"/>
        <v>0</v>
      </c>
      <c r="MC14" s="10" t="b">
        <f t="shared" si="126"/>
        <v>0</v>
      </c>
      <c r="MD14" s="10" t="b">
        <f t="shared" si="127"/>
        <v>0</v>
      </c>
      <c r="ME14" s="10" t="b">
        <f t="shared" si="128"/>
        <v>0</v>
      </c>
      <c r="MF14" s="10" t="b">
        <f t="shared" si="129"/>
        <v>0</v>
      </c>
      <c r="MG14" s="10" t="b">
        <f t="shared" si="130"/>
        <v>0</v>
      </c>
      <c r="MH14" s="10" t="b">
        <f t="shared" si="131"/>
        <v>0</v>
      </c>
      <c r="MI14" s="19" t="b">
        <f t="shared" si="132"/>
        <v>0</v>
      </c>
      <c r="MJ14" s="10" t="b">
        <f t="shared" si="133"/>
        <v>0</v>
      </c>
      <c r="MK14" s="10" t="b">
        <f t="shared" si="134"/>
        <v>0</v>
      </c>
      <c r="ML14" s="10" t="b">
        <f t="shared" si="135"/>
        <v>0</v>
      </c>
      <c r="MM14" s="10" t="b">
        <f t="shared" si="136"/>
        <v>0</v>
      </c>
      <c r="MN14" s="10" t="b">
        <f t="shared" si="137"/>
        <v>0</v>
      </c>
      <c r="MO14" s="10" t="b">
        <f t="shared" si="138"/>
        <v>0</v>
      </c>
      <c r="MP14" s="10" t="b">
        <f t="shared" si="139"/>
        <v>0</v>
      </c>
      <c r="MQ14" s="10" t="b">
        <f t="shared" si="140"/>
        <v>0</v>
      </c>
      <c r="MR14" s="10" t="b">
        <f t="shared" si="141"/>
        <v>0</v>
      </c>
      <c r="MS14" s="10" t="b">
        <f t="shared" si="142"/>
        <v>0</v>
      </c>
      <c r="MT14" s="10" t="b">
        <f t="shared" si="143"/>
        <v>0</v>
      </c>
      <c r="MU14" s="10" t="b">
        <f t="shared" si="144"/>
        <v>0</v>
      </c>
      <c r="MV14" s="10" t="b">
        <f t="shared" si="145"/>
        <v>0</v>
      </c>
      <c r="MW14" s="10" t="b">
        <f t="shared" si="146"/>
        <v>0</v>
      </c>
      <c r="MX14" s="10" t="b">
        <f t="shared" si="147"/>
        <v>0</v>
      </c>
      <c r="MY14" s="19" t="b">
        <f t="shared" si="148"/>
        <v>0</v>
      </c>
      <c r="MZ14" s="10" t="b">
        <f t="shared" si="149"/>
        <v>0</v>
      </c>
      <c r="NA14" s="10" t="b">
        <f t="shared" si="150"/>
        <v>0</v>
      </c>
      <c r="NB14" s="10" t="b">
        <f t="shared" si="151"/>
        <v>0</v>
      </c>
      <c r="NC14" s="10" t="b">
        <f t="shared" si="152"/>
        <v>0</v>
      </c>
      <c r="ND14" s="10" t="b">
        <f t="shared" si="153"/>
        <v>0</v>
      </c>
      <c r="NE14" s="10" t="b">
        <f t="shared" si="154"/>
        <v>0</v>
      </c>
      <c r="NF14" s="10" t="b">
        <f t="shared" si="155"/>
        <v>0</v>
      </c>
      <c r="NG14" s="10" t="b">
        <f t="shared" si="156"/>
        <v>0</v>
      </c>
    </row>
    <row r="15" spans="1:371" x14ac:dyDescent="0.2">
      <c r="A15" s="20" t="str">
        <f t="shared" si="79"/>
        <v>Nickel</v>
      </c>
      <c r="B15" s="11" t="str">
        <f t="shared" si="79"/>
        <v>kg/MW</v>
      </c>
      <c r="C15" s="11">
        <f t="shared" si="157"/>
        <v>2020</v>
      </c>
      <c r="D15" s="16">
        <f t="shared" si="80"/>
        <v>403.5</v>
      </c>
      <c r="E15" s="16">
        <f t="shared" si="81"/>
        <v>403.5</v>
      </c>
      <c r="F15" s="16">
        <f t="shared" si="82"/>
        <v>377</v>
      </c>
      <c r="G15" s="16">
        <f t="shared" si="83"/>
        <v>430</v>
      </c>
      <c r="H15" s="18">
        <f t="shared" si="84"/>
        <v>2</v>
      </c>
      <c r="I15" s="16" t="e">
        <f>IF(H15&lt;&gt;0,PERCENTILE(KN15:NG15,#REF!),-999)</f>
        <v>#REF!</v>
      </c>
      <c r="J15" s="17" t="e">
        <f>IF(H15&lt;&gt;0,PERCENTILE(KN15:NG15,#REF!),-999)</f>
        <v>#REF!</v>
      </c>
      <c r="K15" s="18">
        <v>377</v>
      </c>
      <c r="L15" s="18" t="s">
        <v>8</v>
      </c>
      <c r="M15" s="62">
        <v>2018</v>
      </c>
      <c r="N15" s="66" t="s">
        <v>541</v>
      </c>
      <c r="O15" s="62">
        <v>430</v>
      </c>
      <c r="P15" s="62" t="s">
        <v>8</v>
      </c>
      <c r="Q15" s="62">
        <v>2020</v>
      </c>
      <c r="R15" s="66"/>
      <c r="S15" s="62"/>
      <c r="T15" s="62"/>
      <c r="U15" s="62"/>
      <c r="V15" s="66"/>
      <c r="W15" s="62"/>
      <c r="X15" s="62"/>
      <c r="Y15" s="62"/>
      <c r="Z15" s="66"/>
      <c r="AA15" s="62"/>
      <c r="AB15" s="62"/>
      <c r="AC15" s="62"/>
      <c r="AD15" s="66"/>
      <c r="AE15" s="62"/>
      <c r="AF15" s="62"/>
      <c r="AG15" s="62"/>
      <c r="AH15" s="66"/>
      <c r="AI15" s="62"/>
      <c r="AJ15" s="62"/>
      <c r="AK15" s="62"/>
      <c r="AL15" s="66"/>
      <c r="AM15" s="62"/>
      <c r="AN15" s="62"/>
      <c r="AO15" s="62"/>
      <c r="AP15" s="66"/>
      <c r="AQ15" s="62"/>
      <c r="AR15" s="62"/>
      <c r="AS15" s="62"/>
      <c r="AT15" s="66"/>
      <c r="AU15" s="62"/>
      <c r="AV15" s="62"/>
      <c r="AW15" s="62"/>
      <c r="AX15" s="66"/>
      <c r="AY15" s="62"/>
      <c r="AZ15" s="62"/>
      <c r="BA15" s="62"/>
      <c r="BB15" s="66"/>
      <c r="BC15" s="62"/>
      <c r="BD15" s="62"/>
      <c r="BE15" s="62"/>
      <c r="BF15" s="66"/>
      <c r="BG15" s="62"/>
      <c r="BH15" s="62"/>
      <c r="BI15" s="62"/>
      <c r="BJ15" s="66"/>
      <c r="BK15" s="62"/>
      <c r="BL15" s="62"/>
      <c r="BM15" s="62"/>
      <c r="BN15" s="66"/>
      <c r="BO15" s="62"/>
      <c r="BP15" s="62"/>
      <c r="BQ15" s="62"/>
      <c r="BR15" s="66"/>
      <c r="BS15" s="62"/>
      <c r="BT15" s="62"/>
      <c r="BU15" s="62"/>
      <c r="BV15" s="66"/>
      <c r="BW15" s="62"/>
      <c r="BX15" s="62"/>
      <c r="BY15" s="62"/>
      <c r="BZ15" s="66"/>
      <c r="CA15" s="62"/>
      <c r="CB15" s="62"/>
      <c r="CC15" s="62"/>
      <c r="CD15" s="66"/>
      <c r="CE15" s="62"/>
      <c r="CF15" s="62"/>
      <c r="CG15" s="62"/>
      <c r="CH15" s="66"/>
      <c r="CI15" s="62"/>
      <c r="CJ15" s="62"/>
      <c r="CK15" s="62"/>
      <c r="CL15" s="66"/>
      <c r="CM15" s="62"/>
      <c r="CN15" s="62"/>
      <c r="CO15" s="62"/>
      <c r="CP15" s="66"/>
      <c r="CQ15" s="62"/>
      <c r="CR15" s="62"/>
      <c r="CS15" s="62"/>
      <c r="CT15" s="66"/>
      <c r="CU15" s="62"/>
      <c r="CV15" s="62"/>
      <c r="CW15" s="62"/>
      <c r="CX15" s="66"/>
      <c r="CY15" s="62"/>
      <c r="CZ15" s="62"/>
      <c r="DA15" s="62"/>
      <c r="DB15" s="66"/>
      <c r="DC15" s="62"/>
      <c r="DD15" s="62"/>
      <c r="DE15" s="62"/>
      <c r="DF15" s="66"/>
      <c r="DG15" s="62"/>
      <c r="DH15" s="62"/>
      <c r="DI15" s="62"/>
      <c r="DJ15" s="66"/>
      <c r="DK15" s="62"/>
      <c r="DL15" s="62"/>
      <c r="DM15" s="62"/>
      <c r="DN15" s="66"/>
      <c r="DO15" s="62"/>
      <c r="DP15" s="62"/>
      <c r="DQ15" s="62"/>
      <c r="DR15" s="66"/>
      <c r="DS15" s="62"/>
      <c r="DT15" s="62"/>
      <c r="DU15" s="62"/>
      <c r="DV15" s="66"/>
      <c r="DW15" s="62"/>
      <c r="DX15" s="62"/>
      <c r="DY15" s="62"/>
      <c r="DZ15" s="66"/>
      <c r="EA15" s="62"/>
      <c r="EB15" s="62"/>
      <c r="EC15" s="62"/>
      <c r="ED15" s="66"/>
      <c r="EE15" s="62"/>
      <c r="EF15" s="62"/>
      <c r="EG15" s="62"/>
      <c r="EH15" s="66"/>
      <c r="EI15" s="62"/>
      <c r="EJ15" s="62"/>
      <c r="EK15" s="62"/>
      <c r="EL15" s="66"/>
      <c r="EM15" s="62"/>
      <c r="EN15" s="62"/>
      <c r="EO15" s="62"/>
      <c r="EP15" s="66"/>
      <c r="EQ15" s="62"/>
      <c r="ER15" s="62"/>
      <c r="ES15" s="62"/>
      <c r="ET15" s="66"/>
      <c r="EU15" s="62"/>
      <c r="EV15" s="62"/>
      <c r="EW15" s="62"/>
      <c r="EX15" s="66"/>
      <c r="EY15" s="62"/>
      <c r="EZ15" s="62"/>
      <c r="FA15" s="62"/>
      <c r="FB15" s="66"/>
      <c r="FC15" s="62"/>
      <c r="FD15" s="62"/>
      <c r="FE15" s="62"/>
      <c r="FF15" s="66"/>
      <c r="FG15" s="62"/>
      <c r="FH15" s="62"/>
      <c r="FI15" s="62"/>
      <c r="FJ15" s="66"/>
      <c r="FK15" s="62"/>
      <c r="FL15" s="62"/>
      <c r="FM15" s="62"/>
      <c r="FN15" s="66"/>
      <c r="FO15" s="62"/>
      <c r="FP15" s="62"/>
      <c r="FQ15" s="62"/>
      <c r="FR15" s="66"/>
      <c r="FS15" s="62"/>
      <c r="FT15" s="62"/>
      <c r="FU15" s="62"/>
      <c r="FV15" s="66"/>
      <c r="FW15" s="62"/>
      <c r="FX15" s="62"/>
      <c r="FY15" s="62"/>
      <c r="FZ15" s="66"/>
      <c r="GA15" s="62"/>
      <c r="GB15" s="62"/>
      <c r="GC15" s="62"/>
      <c r="GD15" s="66"/>
      <c r="GE15" s="62"/>
      <c r="GF15" s="62"/>
      <c r="GG15" s="62"/>
      <c r="GH15" s="66"/>
      <c r="GI15" s="62"/>
      <c r="GJ15" s="62"/>
      <c r="GK15" s="62"/>
      <c r="GL15" s="66"/>
      <c r="GM15" s="62"/>
      <c r="GN15" s="62"/>
      <c r="GO15" s="62"/>
      <c r="GP15" s="66"/>
      <c r="GQ15" s="62"/>
      <c r="GR15" s="62"/>
      <c r="GS15" s="62"/>
      <c r="GT15" s="66"/>
      <c r="GU15" s="62"/>
      <c r="GV15" s="62"/>
      <c r="GW15" s="62"/>
      <c r="GX15" s="66"/>
      <c r="GY15" s="62"/>
      <c r="GZ15" s="62"/>
      <c r="HA15" s="62"/>
      <c r="HB15" s="66"/>
      <c r="HC15" s="62"/>
      <c r="HD15" s="62"/>
      <c r="HE15" s="62"/>
      <c r="HF15" s="66"/>
      <c r="HG15" s="62"/>
      <c r="HH15" s="62"/>
      <c r="HI15" s="62"/>
      <c r="HJ15" s="66"/>
      <c r="HK15" s="62"/>
      <c r="HL15" s="62"/>
      <c r="HM15" s="62"/>
      <c r="HN15" s="66"/>
      <c r="HO15" s="62"/>
      <c r="HP15" s="62"/>
      <c r="HQ15" s="62"/>
      <c r="HR15" s="66"/>
      <c r="HS15" s="62"/>
      <c r="HT15" s="62"/>
      <c r="HU15" s="62"/>
      <c r="HV15" s="66"/>
      <c r="HW15" s="62"/>
      <c r="HX15" s="62"/>
      <c r="HY15" s="62"/>
      <c r="HZ15" s="66"/>
      <c r="IA15" s="62"/>
      <c r="IB15" s="62"/>
      <c r="IC15" s="62"/>
      <c r="ID15" s="66"/>
      <c r="IE15" s="62"/>
      <c r="IF15" s="62"/>
      <c r="IG15" s="62"/>
      <c r="IH15" s="66"/>
      <c r="II15" s="62"/>
      <c r="IJ15" s="62"/>
      <c r="IK15" s="62"/>
      <c r="IL15" s="66"/>
      <c r="IM15" s="62"/>
      <c r="IN15" s="62"/>
      <c r="IO15" s="62"/>
      <c r="IP15" s="66"/>
      <c r="IQ15" s="62"/>
      <c r="IR15" s="62"/>
      <c r="IS15" s="62"/>
      <c r="IT15" s="66"/>
      <c r="IU15" s="62"/>
      <c r="IV15" s="62"/>
      <c r="IW15" s="62"/>
      <c r="IX15" s="66"/>
      <c r="IY15" s="62"/>
      <c r="IZ15" s="62"/>
      <c r="JA15" s="62"/>
      <c r="JB15" s="66"/>
      <c r="JC15" s="62"/>
      <c r="JD15" s="62"/>
      <c r="JE15" s="62"/>
      <c r="JF15" s="66"/>
      <c r="JG15" s="62"/>
      <c r="JH15" s="62"/>
      <c r="JI15" s="62"/>
      <c r="JJ15" s="66"/>
      <c r="JK15" s="62"/>
      <c r="JL15" s="62"/>
      <c r="JM15" s="62"/>
      <c r="JN15" s="66"/>
      <c r="JO15" s="62"/>
      <c r="JP15" s="62"/>
      <c r="JQ15" s="62"/>
      <c r="JR15" s="66"/>
      <c r="JS15" s="62"/>
      <c r="JT15" s="62"/>
      <c r="JU15" s="62"/>
      <c r="JV15" s="66"/>
      <c r="JW15" s="62"/>
      <c r="JX15" s="62"/>
      <c r="JY15" s="62"/>
      <c r="JZ15" s="66"/>
      <c r="KA15" s="62"/>
      <c r="KB15" s="62"/>
      <c r="KC15" s="62"/>
      <c r="KD15" s="66"/>
      <c r="KE15" s="62"/>
      <c r="KF15" s="62"/>
      <c r="KG15" s="62"/>
      <c r="KH15" s="66"/>
      <c r="KI15" s="62"/>
      <c r="KJ15" s="62"/>
      <c r="KK15" s="62"/>
      <c r="KL15" s="66"/>
      <c r="KM15" s="7"/>
      <c r="KN15" s="39">
        <f t="shared" si="85"/>
        <v>377</v>
      </c>
      <c r="KO15" s="10">
        <f t="shared" si="86"/>
        <v>430</v>
      </c>
      <c r="KP15" s="10" t="b">
        <f t="shared" si="87"/>
        <v>0</v>
      </c>
      <c r="KQ15" s="10" t="b">
        <f t="shared" si="88"/>
        <v>0</v>
      </c>
      <c r="KR15" s="10" t="b">
        <f t="shared" si="89"/>
        <v>0</v>
      </c>
      <c r="KS15" s="10" t="b">
        <f t="shared" si="90"/>
        <v>0</v>
      </c>
      <c r="KT15" s="10" t="b">
        <f t="shared" si="91"/>
        <v>0</v>
      </c>
      <c r="KU15" s="10" t="b">
        <f t="shared" si="92"/>
        <v>0</v>
      </c>
      <c r="KV15" s="10" t="b">
        <f t="shared" si="93"/>
        <v>0</v>
      </c>
      <c r="KW15" s="10" t="b">
        <f t="shared" si="94"/>
        <v>0</v>
      </c>
      <c r="KX15" s="10" t="b">
        <f t="shared" si="95"/>
        <v>0</v>
      </c>
      <c r="KY15" s="10" t="b">
        <f t="shared" si="96"/>
        <v>0</v>
      </c>
      <c r="KZ15" s="10" t="b">
        <f t="shared" si="97"/>
        <v>0</v>
      </c>
      <c r="LA15" s="10" t="b">
        <f t="shared" si="98"/>
        <v>0</v>
      </c>
      <c r="LB15" s="10" t="b">
        <f t="shared" si="99"/>
        <v>0</v>
      </c>
      <c r="LC15" s="10" t="b">
        <f t="shared" si="100"/>
        <v>0</v>
      </c>
      <c r="LD15" s="10" t="b">
        <f t="shared" si="101"/>
        <v>0</v>
      </c>
      <c r="LE15" s="10" t="b">
        <f t="shared" si="102"/>
        <v>0</v>
      </c>
      <c r="LF15" s="10" t="b">
        <f t="shared" si="103"/>
        <v>0</v>
      </c>
      <c r="LG15" s="10" t="b">
        <f t="shared" si="104"/>
        <v>0</v>
      </c>
      <c r="LH15" s="10" t="b">
        <f t="shared" si="105"/>
        <v>0</v>
      </c>
      <c r="LI15" s="10" t="b">
        <f t="shared" si="106"/>
        <v>0</v>
      </c>
      <c r="LJ15" s="10" t="b">
        <f t="shared" si="107"/>
        <v>0</v>
      </c>
      <c r="LK15" s="10" t="b">
        <f t="shared" si="108"/>
        <v>0</v>
      </c>
      <c r="LL15" s="10" t="b">
        <f t="shared" si="109"/>
        <v>0</v>
      </c>
      <c r="LM15" s="10" t="b">
        <f t="shared" si="110"/>
        <v>0</v>
      </c>
      <c r="LN15" s="10" t="b">
        <f t="shared" si="111"/>
        <v>0</v>
      </c>
      <c r="LO15" s="10" t="b">
        <f t="shared" si="112"/>
        <v>0</v>
      </c>
      <c r="LP15" s="10" t="b">
        <f t="shared" si="113"/>
        <v>0</v>
      </c>
      <c r="LQ15" s="10" t="b">
        <f t="shared" si="114"/>
        <v>0</v>
      </c>
      <c r="LR15" s="10" t="b">
        <f t="shared" si="115"/>
        <v>0</v>
      </c>
      <c r="LS15" s="10" t="b">
        <f t="shared" si="116"/>
        <v>0</v>
      </c>
      <c r="LT15" s="10" t="b">
        <f t="shared" si="117"/>
        <v>0</v>
      </c>
      <c r="LU15" s="10" t="b">
        <f t="shared" si="118"/>
        <v>0</v>
      </c>
      <c r="LV15" s="10" t="b">
        <f t="shared" si="119"/>
        <v>0</v>
      </c>
      <c r="LW15" s="10" t="b">
        <f t="shared" si="120"/>
        <v>0</v>
      </c>
      <c r="LX15" s="10" t="b">
        <f t="shared" si="121"/>
        <v>0</v>
      </c>
      <c r="LY15" s="10" t="b">
        <f t="shared" si="122"/>
        <v>0</v>
      </c>
      <c r="LZ15" s="10" t="b">
        <f t="shared" si="123"/>
        <v>0</v>
      </c>
      <c r="MA15" s="10" t="b">
        <f t="shared" si="124"/>
        <v>0</v>
      </c>
      <c r="MB15" s="10" t="b">
        <f t="shared" si="125"/>
        <v>0</v>
      </c>
      <c r="MC15" s="10" t="b">
        <f t="shared" si="126"/>
        <v>0</v>
      </c>
      <c r="MD15" s="10" t="b">
        <f t="shared" si="127"/>
        <v>0</v>
      </c>
      <c r="ME15" s="10" t="b">
        <f t="shared" si="128"/>
        <v>0</v>
      </c>
      <c r="MF15" s="10" t="b">
        <f t="shared" si="129"/>
        <v>0</v>
      </c>
      <c r="MG15" s="10" t="b">
        <f t="shared" si="130"/>
        <v>0</v>
      </c>
      <c r="MH15" s="10" t="b">
        <f t="shared" si="131"/>
        <v>0</v>
      </c>
      <c r="MI15" s="19" t="b">
        <f t="shared" si="132"/>
        <v>0</v>
      </c>
      <c r="MJ15" s="10" t="b">
        <f t="shared" si="133"/>
        <v>0</v>
      </c>
      <c r="MK15" s="10" t="b">
        <f t="shared" si="134"/>
        <v>0</v>
      </c>
      <c r="ML15" s="10" t="b">
        <f t="shared" si="135"/>
        <v>0</v>
      </c>
      <c r="MM15" s="10" t="b">
        <f t="shared" si="136"/>
        <v>0</v>
      </c>
      <c r="MN15" s="10" t="b">
        <f t="shared" si="137"/>
        <v>0</v>
      </c>
      <c r="MO15" s="10" t="b">
        <f t="shared" si="138"/>
        <v>0</v>
      </c>
      <c r="MP15" s="10" t="b">
        <f t="shared" si="139"/>
        <v>0</v>
      </c>
      <c r="MQ15" s="10" t="b">
        <f t="shared" si="140"/>
        <v>0</v>
      </c>
      <c r="MR15" s="10" t="b">
        <f t="shared" si="141"/>
        <v>0</v>
      </c>
      <c r="MS15" s="10" t="b">
        <f t="shared" si="142"/>
        <v>0</v>
      </c>
      <c r="MT15" s="10" t="b">
        <f t="shared" si="143"/>
        <v>0</v>
      </c>
      <c r="MU15" s="10" t="b">
        <f t="shared" si="144"/>
        <v>0</v>
      </c>
      <c r="MV15" s="10" t="b">
        <f t="shared" si="145"/>
        <v>0</v>
      </c>
      <c r="MW15" s="10" t="b">
        <f t="shared" si="146"/>
        <v>0</v>
      </c>
      <c r="MX15" s="10" t="b">
        <f t="shared" si="147"/>
        <v>0</v>
      </c>
      <c r="MY15" s="19" t="b">
        <f t="shared" si="148"/>
        <v>0</v>
      </c>
      <c r="MZ15" s="10" t="b">
        <f t="shared" si="149"/>
        <v>0</v>
      </c>
      <c r="NA15" s="10" t="b">
        <f t="shared" si="150"/>
        <v>0</v>
      </c>
      <c r="NB15" s="10" t="b">
        <f t="shared" si="151"/>
        <v>0</v>
      </c>
      <c r="NC15" s="10" t="b">
        <f t="shared" si="152"/>
        <v>0</v>
      </c>
      <c r="ND15" s="10" t="b">
        <f t="shared" si="153"/>
        <v>0</v>
      </c>
      <c r="NE15" s="10" t="b">
        <f t="shared" si="154"/>
        <v>0</v>
      </c>
      <c r="NF15" s="10" t="b">
        <f t="shared" si="155"/>
        <v>0</v>
      </c>
      <c r="NG15" s="10" t="b">
        <f t="shared" si="156"/>
        <v>0</v>
      </c>
    </row>
    <row r="16" spans="1:371" x14ac:dyDescent="0.2">
      <c r="A16" s="20" t="str">
        <f t="shared" si="79"/>
        <v>Manganese</v>
      </c>
      <c r="B16" s="11" t="str">
        <f t="shared" si="79"/>
        <v>kg/MW</v>
      </c>
      <c r="C16" s="11">
        <f t="shared" si="157"/>
        <v>2020</v>
      </c>
      <c r="D16" s="16">
        <f t="shared" si="80"/>
        <v>780</v>
      </c>
      <c r="E16" s="16">
        <f t="shared" si="81"/>
        <v>780</v>
      </c>
      <c r="F16" s="16">
        <f t="shared" si="82"/>
        <v>780</v>
      </c>
      <c r="G16" s="16">
        <f t="shared" si="83"/>
        <v>780</v>
      </c>
      <c r="H16" s="18">
        <f t="shared" si="84"/>
        <v>1</v>
      </c>
      <c r="I16" s="16" t="e">
        <f>IF(H16&lt;&gt;0,PERCENTILE(KN16:NG16,#REF!),-999)</f>
        <v>#REF!</v>
      </c>
      <c r="J16" s="17" t="e">
        <f>IF(H16&lt;&gt;0,PERCENTILE(KN16:NG16,#REF!),-999)</f>
        <v>#REF!</v>
      </c>
      <c r="K16" s="62"/>
      <c r="L16" s="62"/>
      <c r="M16" s="62"/>
      <c r="N16" s="66"/>
      <c r="O16" s="62">
        <v>780</v>
      </c>
      <c r="P16" s="62" t="s">
        <v>8</v>
      </c>
      <c r="Q16" s="62">
        <v>2020</v>
      </c>
      <c r="R16" s="66"/>
      <c r="S16" s="62"/>
      <c r="T16" s="62"/>
      <c r="U16" s="62"/>
      <c r="V16" s="66"/>
      <c r="W16" s="62"/>
      <c r="X16" s="62"/>
      <c r="Y16" s="62"/>
      <c r="Z16" s="66"/>
      <c r="AA16" s="62"/>
      <c r="AB16" s="62"/>
      <c r="AC16" s="62"/>
      <c r="AD16" s="66"/>
      <c r="AE16" s="62"/>
      <c r="AF16" s="62"/>
      <c r="AG16" s="62"/>
      <c r="AH16" s="66"/>
      <c r="AI16" s="62"/>
      <c r="AJ16" s="62"/>
      <c r="AK16" s="62"/>
      <c r="AL16" s="66"/>
      <c r="AM16" s="62"/>
      <c r="AN16" s="62"/>
      <c r="AO16" s="62"/>
      <c r="AP16" s="66"/>
      <c r="AQ16" s="62"/>
      <c r="AR16" s="62"/>
      <c r="AS16" s="62"/>
      <c r="AT16" s="66"/>
      <c r="AU16" s="62"/>
      <c r="AV16" s="62"/>
      <c r="AW16" s="62"/>
      <c r="AX16" s="66"/>
      <c r="AY16" s="62"/>
      <c r="AZ16" s="62"/>
      <c r="BA16" s="62"/>
      <c r="BB16" s="66"/>
      <c r="BC16" s="62"/>
      <c r="BD16" s="62"/>
      <c r="BE16" s="62"/>
      <c r="BF16" s="66"/>
      <c r="BG16" s="62"/>
      <c r="BH16" s="62"/>
      <c r="BI16" s="62"/>
      <c r="BJ16" s="66"/>
      <c r="BK16" s="62"/>
      <c r="BL16" s="62"/>
      <c r="BM16" s="62"/>
      <c r="BN16" s="66"/>
      <c r="BO16" s="62"/>
      <c r="BP16" s="62"/>
      <c r="BQ16" s="62"/>
      <c r="BR16" s="66"/>
      <c r="BS16" s="62"/>
      <c r="BT16" s="62"/>
      <c r="BU16" s="62"/>
      <c r="BV16" s="66"/>
      <c r="BW16" s="62"/>
      <c r="BX16" s="62"/>
      <c r="BY16" s="62"/>
      <c r="BZ16" s="66"/>
      <c r="CA16" s="62"/>
      <c r="CB16" s="62"/>
      <c r="CC16" s="62"/>
      <c r="CD16" s="66"/>
      <c r="CE16" s="62"/>
      <c r="CF16" s="62"/>
      <c r="CG16" s="62"/>
      <c r="CH16" s="66"/>
      <c r="CI16" s="62"/>
      <c r="CJ16" s="62"/>
      <c r="CK16" s="62"/>
      <c r="CL16" s="66"/>
      <c r="CM16" s="62"/>
      <c r="CN16" s="62"/>
      <c r="CO16" s="62"/>
      <c r="CP16" s="66"/>
      <c r="CQ16" s="62"/>
      <c r="CR16" s="62"/>
      <c r="CS16" s="62"/>
      <c r="CT16" s="66"/>
      <c r="CU16" s="62"/>
      <c r="CV16" s="62"/>
      <c r="CW16" s="62"/>
      <c r="CX16" s="66"/>
      <c r="CY16" s="62"/>
      <c r="CZ16" s="62"/>
      <c r="DA16" s="62"/>
      <c r="DB16" s="66"/>
      <c r="DC16" s="62"/>
      <c r="DD16" s="62"/>
      <c r="DE16" s="62"/>
      <c r="DF16" s="66"/>
      <c r="DG16" s="62"/>
      <c r="DH16" s="62"/>
      <c r="DI16" s="62"/>
      <c r="DJ16" s="66"/>
      <c r="DK16" s="62"/>
      <c r="DL16" s="62"/>
      <c r="DM16" s="62"/>
      <c r="DN16" s="66"/>
      <c r="DO16" s="62"/>
      <c r="DP16" s="62"/>
      <c r="DQ16" s="62"/>
      <c r="DR16" s="66"/>
      <c r="DS16" s="62"/>
      <c r="DT16" s="62"/>
      <c r="DU16" s="62"/>
      <c r="DV16" s="66"/>
      <c r="DW16" s="62"/>
      <c r="DX16" s="62"/>
      <c r="DY16" s="62"/>
      <c r="DZ16" s="66"/>
      <c r="EA16" s="62"/>
      <c r="EB16" s="62"/>
      <c r="EC16" s="62"/>
      <c r="ED16" s="66"/>
      <c r="EE16" s="62"/>
      <c r="EF16" s="62"/>
      <c r="EG16" s="62"/>
      <c r="EH16" s="66"/>
      <c r="EI16" s="62"/>
      <c r="EJ16" s="62"/>
      <c r="EK16" s="62"/>
      <c r="EL16" s="66"/>
      <c r="EM16" s="62"/>
      <c r="EN16" s="62"/>
      <c r="EO16" s="62"/>
      <c r="EP16" s="66"/>
      <c r="EQ16" s="62"/>
      <c r="ER16" s="62"/>
      <c r="ES16" s="62"/>
      <c r="ET16" s="66"/>
      <c r="EU16" s="62"/>
      <c r="EV16" s="62"/>
      <c r="EW16" s="62"/>
      <c r="EX16" s="66"/>
      <c r="EY16" s="62"/>
      <c r="EZ16" s="62"/>
      <c r="FA16" s="62"/>
      <c r="FB16" s="66"/>
      <c r="FC16" s="62"/>
      <c r="FD16" s="62"/>
      <c r="FE16" s="62"/>
      <c r="FF16" s="66"/>
      <c r="FG16" s="62"/>
      <c r="FH16" s="62"/>
      <c r="FI16" s="62"/>
      <c r="FJ16" s="66"/>
      <c r="FK16" s="62"/>
      <c r="FL16" s="62"/>
      <c r="FM16" s="62"/>
      <c r="FN16" s="66"/>
      <c r="FO16" s="62"/>
      <c r="FP16" s="62"/>
      <c r="FQ16" s="62"/>
      <c r="FR16" s="66"/>
      <c r="FS16" s="62"/>
      <c r="FT16" s="62"/>
      <c r="FU16" s="62"/>
      <c r="FV16" s="66"/>
      <c r="FW16" s="62"/>
      <c r="FX16" s="62"/>
      <c r="FY16" s="62"/>
      <c r="FZ16" s="66"/>
      <c r="GA16" s="62"/>
      <c r="GB16" s="62"/>
      <c r="GC16" s="62"/>
      <c r="GD16" s="66"/>
      <c r="GE16" s="62"/>
      <c r="GF16" s="62"/>
      <c r="GG16" s="62"/>
      <c r="GH16" s="66"/>
      <c r="GI16" s="62"/>
      <c r="GJ16" s="62"/>
      <c r="GK16" s="62"/>
      <c r="GL16" s="66"/>
      <c r="GM16" s="62"/>
      <c r="GN16" s="62"/>
      <c r="GO16" s="62"/>
      <c r="GP16" s="66"/>
      <c r="GQ16" s="62"/>
      <c r="GR16" s="62"/>
      <c r="GS16" s="62"/>
      <c r="GT16" s="66"/>
      <c r="GU16" s="62"/>
      <c r="GV16" s="62"/>
      <c r="GW16" s="62"/>
      <c r="GX16" s="66"/>
      <c r="GY16" s="62"/>
      <c r="GZ16" s="62"/>
      <c r="HA16" s="62"/>
      <c r="HB16" s="66"/>
      <c r="HC16" s="62"/>
      <c r="HD16" s="62"/>
      <c r="HE16" s="62"/>
      <c r="HF16" s="66"/>
      <c r="HG16" s="62"/>
      <c r="HH16" s="62"/>
      <c r="HI16" s="62"/>
      <c r="HJ16" s="66"/>
      <c r="HK16" s="62"/>
      <c r="HL16" s="62"/>
      <c r="HM16" s="62"/>
      <c r="HN16" s="66"/>
      <c r="HO16" s="62"/>
      <c r="HP16" s="62"/>
      <c r="HQ16" s="62"/>
      <c r="HR16" s="66"/>
      <c r="HS16" s="62"/>
      <c r="HT16" s="62"/>
      <c r="HU16" s="62"/>
      <c r="HV16" s="66"/>
      <c r="HW16" s="62"/>
      <c r="HX16" s="62"/>
      <c r="HY16" s="62"/>
      <c r="HZ16" s="66"/>
      <c r="IA16" s="62"/>
      <c r="IB16" s="62"/>
      <c r="IC16" s="62"/>
      <c r="ID16" s="66"/>
      <c r="IE16" s="62"/>
      <c r="IF16" s="62"/>
      <c r="IG16" s="62"/>
      <c r="IH16" s="66"/>
      <c r="II16" s="62"/>
      <c r="IJ16" s="62"/>
      <c r="IK16" s="62"/>
      <c r="IL16" s="66"/>
      <c r="IM16" s="62"/>
      <c r="IN16" s="62"/>
      <c r="IO16" s="62"/>
      <c r="IP16" s="66"/>
      <c r="IQ16" s="62"/>
      <c r="IR16" s="62"/>
      <c r="IS16" s="62"/>
      <c r="IT16" s="66"/>
      <c r="IU16" s="62"/>
      <c r="IV16" s="62"/>
      <c r="IW16" s="62"/>
      <c r="IX16" s="66"/>
      <c r="IY16" s="62"/>
      <c r="IZ16" s="62"/>
      <c r="JA16" s="62"/>
      <c r="JB16" s="66"/>
      <c r="JC16" s="62"/>
      <c r="JD16" s="62"/>
      <c r="JE16" s="62"/>
      <c r="JF16" s="66"/>
      <c r="JG16" s="62"/>
      <c r="JH16" s="62"/>
      <c r="JI16" s="62"/>
      <c r="JJ16" s="66"/>
      <c r="JK16" s="62"/>
      <c r="JL16" s="62"/>
      <c r="JM16" s="62"/>
      <c r="JN16" s="66"/>
      <c r="JO16" s="62"/>
      <c r="JP16" s="62"/>
      <c r="JQ16" s="62"/>
      <c r="JR16" s="66"/>
      <c r="JS16" s="62"/>
      <c r="JT16" s="62"/>
      <c r="JU16" s="62"/>
      <c r="JV16" s="66"/>
      <c r="JW16" s="62"/>
      <c r="JX16" s="62"/>
      <c r="JY16" s="62"/>
      <c r="JZ16" s="66"/>
      <c r="KA16" s="62"/>
      <c r="KB16" s="62"/>
      <c r="KC16" s="62"/>
      <c r="KD16" s="66"/>
      <c r="KE16" s="62"/>
      <c r="KF16" s="62"/>
      <c r="KG16" s="62"/>
      <c r="KH16" s="66"/>
      <c r="KI16" s="62"/>
      <c r="KJ16" s="62"/>
      <c r="KK16" s="62"/>
      <c r="KL16" s="66"/>
      <c r="KM16" s="7"/>
      <c r="KN16" s="39" t="b">
        <f t="shared" si="85"/>
        <v>0</v>
      </c>
      <c r="KO16" s="10">
        <f t="shared" si="86"/>
        <v>780</v>
      </c>
      <c r="KP16" s="10" t="b">
        <f t="shared" si="87"/>
        <v>0</v>
      </c>
      <c r="KQ16" s="10" t="b">
        <f t="shared" si="88"/>
        <v>0</v>
      </c>
      <c r="KR16" s="10" t="b">
        <f t="shared" si="89"/>
        <v>0</v>
      </c>
      <c r="KS16" s="10" t="b">
        <f t="shared" si="90"/>
        <v>0</v>
      </c>
      <c r="KT16" s="10" t="b">
        <f t="shared" si="91"/>
        <v>0</v>
      </c>
      <c r="KU16" s="10" t="b">
        <f t="shared" si="92"/>
        <v>0</v>
      </c>
      <c r="KV16" s="10" t="b">
        <f t="shared" si="93"/>
        <v>0</v>
      </c>
      <c r="KW16" s="10" t="b">
        <f t="shared" si="94"/>
        <v>0</v>
      </c>
      <c r="KX16" s="10" t="b">
        <f t="shared" si="95"/>
        <v>0</v>
      </c>
      <c r="KY16" s="10" t="b">
        <f t="shared" si="96"/>
        <v>0</v>
      </c>
      <c r="KZ16" s="10" t="b">
        <f t="shared" si="97"/>
        <v>0</v>
      </c>
      <c r="LA16" s="10" t="b">
        <f t="shared" si="98"/>
        <v>0</v>
      </c>
      <c r="LB16" s="10" t="b">
        <f t="shared" si="99"/>
        <v>0</v>
      </c>
      <c r="LC16" s="10" t="b">
        <f t="shared" si="100"/>
        <v>0</v>
      </c>
      <c r="LD16" s="10" t="b">
        <f t="shared" si="101"/>
        <v>0</v>
      </c>
      <c r="LE16" s="10" t="b">
        <f t="shared" si="102"/>
        <v>0</v>
      </c>
      <c r="LF16" s="10" t="b">
        <f t="shared" si="103"/>
        <v>0</v>
      </c>
      <c r="LG16" s="10" t="b">
        <f t="shared" si="104"/>
        <v>0</v>
      </c>
      <c r="LH16" s="10" t="b">
        <f t="shared" si="105"/>
        <v>0</v>
      </c>
      <c r="LI16" s="10" t="b">
        <f t="shared" si="106"/>
        <v>0</v>
      </c>
      <c r="LJ16" s="10" t="b">
        <f t="shared" si="107"/>
        <v>0</v>
      </c>
      <c r="LK16" s="10" t="b">
        <f t="shared" si="108"/>
        <v>0</v>
      </c>
      <c r="LL16" s="10" t="b">
        <f t="shared" si="109"/>
        <v>0</v>
      </c>
      <c r="LM16" s="10" t="b">
        <f t="shared" si="110"/>
        <v>0</v>
      </c>
      <c r="LN16" s="10" t="b">
        <f t="shared" si="111"/>
        <v>0</v>
      </c>
      <c r="LO16" s="10" t="b">
        <f t="shared" si="112"/>
        <v>0</v>
      </c>
      <c r="LP16" s="10" t="b">
        <f t="shared" si="113"/>
        <v>0</v>
      </c>
      <c r="LQ16" s="10" t="b">
        <f t="shared" si="114"/>
        <v>0</v>
      </c>
      <c r="LR16" s="10" t="b">
        <f t="shared" si="115"/>
        <v>0</v>
      </c>
      <c r="LS16" s="10" t="b">
        <f t="shared" si="116"/>
        <v>0</v>
      </c>
      <c r="LT16" s="10" t="b">
        <f t="shared" si="117"/>
        <v>0</v>
      </c>
      <c r="LU16" s="10" t="b">
        <f t="shared" si="118"/>
        <v>0</v>
      </c>
      <c r="LV16" s="10" t="b">
        <f t="shared" si="119"/>
        <v>0</v>
      </c>
      <c r="LW16" s="10" t="b">
        <f t="shared" si="120"/>
        <v>0</v>
      </c>
      <c r="LX16" s="10" t="b">
        <f t="shared" si="121"/>
        <v>0</v>
      </c>
      <c r="LY16" s="10" t="b">
        <f t="shared" si="122"/>
        <v>0</v>
      </c>
      <c r="LZ16" s="10" t="b">
        <f t="shared" si="123"/>
        <v>0</v>
      </c>
      <c r="MA16" s="10" t="b">
        <f t="shared" si="124"/>
        <v>0</v>
      </c>
      <c r="MB16" s="10" t="b">
        <f t="shared" si="125"/>
        <v>0</v>
      </c>
      <c r="MC16" s="10" t="b">
        <f t="shared" si="126"/>
        <v>0</v>
      </c>
      <c r="MD16" s="10" t="b">
        <f t="shared" si="127"/>
        <v>0</v>
      </c>
      <c r="ME16" s="10" t="b">
        <f t="shared" si="128"/>
        <v>0</v>
      </c>
      <c r="MF16" s="10" t="b">
        <f t="shared" si="129"/>
        <v>0</v>
      </c>
      <c r="MG16" s="10" t="b">
        <f t="shared" si="130"/>
        <v>0</v>
      </c>
      <c r="MH16" s="10" t="b">
        <f t="shared" si="131"/>
        <v>0</v>
      </c>
      <c r="MI16" s="19" t="b">
        <f t="shared" si="132"/>
        <v>0</v>
      </c>
      <c r="MJ16" s="10" t="b">
        <f t="shared" si="133"/>
        <v>0</v>
      </c>
      <c r="MK16" s="10" t="b">
        <f t="shared" si="134"/>
        <v>0</v>
      </c>
      <c r="ML16" s="10" t="b">
        <f t="shared" si="135"/>
        <v>0</v>
      </c>
      <c r="MM16" s="10" t="b">
        <f t="shared" si="136"/>
        <v>0</v>
      </c>
      <c r="MN16" s="10" t="b">
        <f t="shared" si="137"/>
        <v>0</v>
      </c>
      <c r="MO16" s="10" t="b">
        <f t="shared" si="138"/>
        <v>0</v>
      </c>
      <c r="MP16" s="10" t="b">
        <f t="shared" si="139"/>
        <v>0</v>
      </c>
      <c r="MQ16" s="10" t="b">
        <f t="shared" si="140"/>
        <v>0</v>
      </c>
      <c r="MR16" s="10" t="b">
        <f t="shared" si="141"/>
        <v>0</v>
      </c>
      <c r="MS16" s="10" t="b">
        <f t="shared" si="142"/>
        <v>0</v>
      </c>
      <c r="MT16" s="10" t="b">
        <f t="shared" si="143"/>
        <v>0</v>
      </c>
      <c r="MU16" s="10" t="b">
        <f t="shared" si="144"/>
        <v>0</v>
      </c>
      <c r="MV16" s="10" t="b">
        <f t="shared" si="145"/>
        <v>0</v>
      </c>
      <c r="MW16" s="10" t="b">
        <f t="shared" si="146"/>
        <v>0</v>
      </c>
      <c r="MX16" s="10" t="b">
        <f t="shared" si="147"/>
        <v>0</v>
      </c>
      <c r="MY16" s="19" t="b">
        <f t="shared" si="148"/>
        <v>0</v>
      </c>
      <c r="MZ16" s="10" t="b">
        <f t="shared" si="149"/>
        <v>0</v>
      </c>
      <c r="NA16" s="10" t="b">
        <f t="shared" si="150"/>
        <v>0</v>
      </c>
      <c r="NB16" s="10" t="b">
        <f t="shared" si="151"/>
        <v>0</v>
      </c>
      <c r="NC16" s="10" t="b">
        <f t="shared" si="152"/>
        <v>0</v>
      </c>
      <c r="ND16" s="10" t="b">
        <f t="shared" si="153"/>
        <v>0</v>
      </c>
      <c r="NE16" s="10" t="b">
        <f t="shared" si="154"/>
        <v>0</v>
      </c>
      <c r="NF16" s="10" t="b">
        <f t="shared" si="155"/>
        <v>0</v>
      </c>
      <c r="NG16" s="10" t="b">
        <f t="shared" si="156"/>
        <v>0</v>
      </c>
    </row>
    <row r="17" spans="1:371" x14ac:dyDescent="0.2">
      <c r="A17" s="20" t="str">
        <f t="shared" si="79"/>
        <v>Vanadium</v>
      </c>
      <c r="B17" s="11" t="str">
        <f t="shared" si="79"/>
        <v>kg/MW</v>
      </c>
      <c r="C17" s="11">
        <f t="shared" si="157"/>
        <v>2020</v>
      </c>
      <c r="D17" s="16">
        <f t="shared" si="80"/>
        <v>-999</v>
      </c>
      <c r="E17" s="16">
        <f t="shared" si="81"/>
        <v>-999</v>
      </c>
      <c r="F17" s="16">
        <f t="shared" si="82"/>
        <v>-999</v>
      </c>
      <c r="G17" s="16">
        <f t="shared" si="83"/>
        <v>-999</v>
      </c>
      <c r="H17" s="18">
        <f t="shared" si="84"/>
        <v>0</v>
      </c>
      <c r="I17" s="16">
        <f>IF(H17&lt;&gt;0,PERCENTILE(KN17:NG17,#REF!),-999)</f>
        <v>-999</v>
      </c>
      <c r="J17" s="17">
        <f>IF(H17&lt;&gt;0,PERCENTILE(KN17:NG17,#REF!),-999)</f>
        <v>-999</v>
      </c>
      <c r="K17" s="62"/>
      <c r="L17" s="62"/>
      <c r="M17" s="62"/>
      <c r="N17" s="66"/>
      <c r="O17" s="62"/>
      <c r="P17" s="62"/>
      <c r="Q17" s="62"/>
      <c r="R17" s="66"/>
      <c r="S17" s="62"/>
      <c r="T17" s="62"/>
      <c r="U17" s="62"/>
      <c r="V17" s="66"/>
      <c r="W17" s="62"/>
      <c r="X17" s="62"/>
      <c r="Y17" s="62"/>
      <c r="Z17" s="66"/>
      <c r="AA17" s="62"/>
      <c r="AB17" s="62"/>
      <c r="AC17" s="62"/>
      <c r="AD17" s="66"/>
      <c r="AE17" s="62"/>
      <c r="AF17" s="62"/>
      <c r="AG17" s="62"/>
      <c r="AH17" s="66"/>
      <c r="AI17" s="62"/>
      <c r="AJ17" s="62"/>
      <c r="AK17" s="62"/>
      <c r="AL17" s="66"/>
      <c r="AM17" s="62"/>
      <c r="AN17" s="62"/>
      <c r="AO17" s="62"/>
      <c r="AP17" s="66"/>
      <c r="AQ17" s="62"/>
      <c r="AR17" s="62"/>
      <c r="AS17" s="62"/>
      <c r="AT17" s="66"/>
      <c r="AU17" s="62"/>
      <c r="AV17" s="62"/>
      <c r="AW17" s="62"/>
      <c r="AX17" s="66"/>
      <c r="AY17" s="62"/>
      <c r="AZ17" s="62"/>
      <c r="BA17" s="62"/>
      <c r="BB17" s="66"/>
      <c r="BC17" s="62"/>
      <c r="BD17" s="62"/>
      <c r="BE17" s="62"/>
      <c r="BF17" s="66"/>
      <c r="BG17" s="62"/>
      <c r="BH17" s="62"/>
      <c r="BI17" s="62"/>
      <c r="BJ17" s="66"/>
      <c r="BK17" s="62"/>
      <c r="BL17" s="62"/>
      <c r="BM17" s="62"/>
      <c r="BN17" s="66"/>
      <c r="BO17" s="62"/>
      <c r="BP17" s="62"/>
      <c r="BQ17" s="62"/>
      <c r="BR17" s="66"/>
      <c r="BS17" s="62"/>
      <c r="BT17" s="62"/>
      <c r="BU17" s="62"/>
      <c r="BV17" s="66"/>
      <c r="BW17" s="62"/>
      <c r="BX17" s="62"/>
      <c r="BY17" s="62"/>
      <c r="BZ17" s="66"/>
      <c r="CA17" s="62"/>
      <c r="CB17" s="62"/>
      <c r="CC17" s="62"/>
      <c r="CD17" s="66"/>
      <c r="CE17" s="62"/>
      <c r="CF17" s="62"/>
      <c r="CG17" s="62"/>
      <c r="CH17" s="66"/>
      <c r="CI17" s="62"/>
      <c r="CJ17" s="62"/>
      <c r="CK17" s="62"/>
      <c r="CL17" s="66"/>
      <c r="CM17" s="62"/>
      <c r="CN17" s="62"/>
      <c r="CO17" s="62"/>
      <c r="CP17" s="66"/>
      <c r="CQ17" s="62"/>
      <c r="CR17" s="62"/>
      <c r="CS17" s="62"/>
      <c r="CT17" s="66"/>
      <c r="CU17" s="62"/>
      <c r="CV17" s="62"/>
      <c r="CW17" s="62"/>
      <c r="CX17" s="66"/>
      <c r="CY17" s="62"/>
      <c r="CZ17" s="62"/>
      <c r="DA17" s="62"/>
      <c r="DB17" s="66"/>
      <c r="DC17" s="62"/>
      <c r="DD17" s="62"/>
      <c r="DE17" s="62"/>
      <c r="DF17" s="66"/>
      <c r="DG17" s="62"/>
      <c r="DH17" s="62"/>
      <c r="DI17" s="62"/>
      <c r="DJ17" s="66"/>
      <c r="DK17" s="62"/>
      <c r="DL17" s="62"/>
      <c r="DM17" s="62"/>
      <c r="DN17" s="66"/>
      <c r="DO17" s="62"/>
      <c r="DP17" s="62"/>
      <c r="DQ17" s="62"/>
      <c r="DR17" s="66"/>
      <c r="DS17" s="62"/>
      <c r="DT17" s="62"/>
      <c r="DU17" s="62"/>
      <c r="DV17" s="66"/>
      <c r="DW17" s="62"/>
      <c r="DX17" s="62"/>
      <c r="DY17" s="62"/>
      <c r="DZ17" s="66"/>
      <c r="EA17" s="62"/>
      <c r="EB17" s="62"/>
      <c r="EC17" s="62"/>
      <c r="ED17" s="66"/>
      <c r="EE17" s="62"/>
      <c r="EF17" s="62"/>
      <c r="EG17" s="62"/>
      <c r="EH17" s="66"/>
      <c r="EI17" s="62"/>
      <c r="EJ17" s="62"/>
      <c r="EK17" s="62"/>
      <c r="EL17" s="66"/>
      <c r="EM17" s="62"/>
      <c r="EN17" s="62"/>
      <c r="EO17" s="62"/>
      <c r="EP17" s="66"/>
      <c r="EQ17" s="62"/>
      <c r="ER17" s="62"/>
      <c r="ES17" s="62"/>
      <c r="ET17" s="66"/>
      <c r="EU17" s="62"/>
      <c r="EV17" s="62"/>
      <c r="EW17" s="62"/>
      <c r="EX17" s="66"/>
      <c r="EY17" s="62"/>
      <c r="EZ17" s="62"/>
      <c r="FA17" s="62"/>
      <c r="FB17" s="66"/>
      <c r="FC17" s="62"/>
      <c r="FD17" s="62"/>
      <c r="FE17" s="62"/>
      <c r="FF17" s="66"/>
      <c r="FG17" s="62"/>
      <c r="FH17" s="62"/>
      <c r="FI17" s="62"/>
      <c r="FJ17" s="66"/>
      <c r="FK17" s="62"/>
      <c r="FL17" s="62"/>
      <c r="FM17" s="62"/>
      <c r="FN17" s="66"/>
      <c r="FO17" s="62"/>
      <c r="FP17" s="62"/>
      <c r="FQ17" s="62"/>
      <c r="FR17" s="66"/>
      <c r="FS17" s="62"/>
      <c r="FT17" s="62"/>
      <c r="FU17" s="62"/>
      <c r="FV17" s="66"/>
      <c r="FW17" s="62"/>
      <c r="FX17" s="62"/>
      <c r="FY17" s="62"/>
      <c r="FZ17" s="66"/>
      <c r="GA17" s="62"/>
      <c r="GB17" s="62"/>
      <c r="GC17" s="62"/>
      <c r="GD17" s="66"/>
      <c r="GE17" s="62"/>
      <c r="GF17" s="62"/>
      <c r="GG17" s="62"/>
      <c r="GH17" s="66"/>
      <c r="GI17" s="62"/>
      <c r="GJ17" s="62"/>
      <c r="GK17" s="62"/>
      <c r="GL17" s="66"/>
      <c r="GM17" s="62"/>
      <c r="GN17" s="62"/>
      <c r="GO17" s="62"/>
      <c r="GP17" s="66"/>
      <c r="GQ17" s="62"/>
      <c r="GR17" s="62"/>
      <c r="GS17" s="62"/>
      <c r="GT17" s="66"/>
      <c r="GU17" s="62"/>
      <c r="GV17" s="62"/>
      <c r="GW17" s="62"/>
      <c r="GX17" s="66"/>
      <c r="GY17" s="62"/>
      <c r="GZ17" s="62"/>
      <c r="HA17" s="62"/>
      <c r="HB17" s="66"/>
      <c r="HC17" s="62"/>
      <c r="HD17" s="62"/>
      <c r="HE17" s="62"/>
      <c r="HF17" s="66"/>
      <c r="HG17" s="62"/>
      <c r="HH17" s="62"/>
      <c r="HI17" s="62"/>
      <c r="HJ17" s="66"/>
      <c r="HK17" s="62"/>
      <c r="HL17" s="62"/>
      <c r="HM17" s="62"/>
      <c r="HN17" s="66"/>
      <c r="HO17" s="62"/>
      <c r="HP17" s="62"/>
      <c r="HQ17" s="62"/>
      <c r="HR17" s="66"/>
      <c r="HS17" s="62"/>
      <c r="HT17" s="62"/>
      <c r="HU17" s="62"/>
      <c r="HV17" s="66"/>
      <c r="HW17" s="62"/>
      <c r="HX17" s="62"/>
      <c r="HY17" s="62"/>
      <c r="HZ17" s="66"/>
      <c r="IA17" s="62"/>
      <c r="IB17" s="62"/>
      <c r="IC17" s="62"/>
      <c r="ID17" s="66"/>
      <c r="IE17" s="62"/>
      <c r="IF17" s="62"/>
      <c r="IG17" s="62"/>
      <c r="IH17" s="66"/>
      <c r="II17" s="62"/>
      <c r="IJ17" s="62"/>
      <c r="IK17" s="62"/>
      <c r="IL17" s="66"/>
      <c r="IM17" s="62"/>
      <c r="IN17" s="62"/>
      <c r="IO17" s="62"/>
      <c r="IP17" s="66"/>
      <c r="IQ17" s="62"/>
      <c r="IR17" s="62"/>
      <c r="IS17" s="62"/>
      <c r="IT17" s="66"/>
      <c r="IU17" s="62"/>
      <c r="IV17" s="62"/>
      <c r="IW17" s="62"/>
      <c r="IX17" s="66"/>
      <c r="IY17" s="62"/>
      <c r="IZ17" s="62"/>
      <c r="JA17" s="62"/>
      <c r="JB17" s="66"/>
      <c r="JC17" s="62"/>
      <c r="JD17" s="62"/>
      <c r="JE17" s="62"/>
      <c r="JF17" s="66"/>
      <c r="JG17" s="62"/>
      <c r="JH17" s="62"/>
      <c r="JI17" s="62"/>
      <c r="JJ17" s="66"/>
      <c r="JK17" s="62"/>
      <c r="JL17" s="62"/>
      <c r="JM17" s="62"/>
      <c r="JN17" s="66"/>
      <c r="JO17" s="62"/>
      <c r="JP17" s="62"/>
      <c r="JQ17" s="62"/>
      <c r="JR17" s="66"/>
      <c r="JS17" s="62"/>
      <c r="JT17" s="62"/>
      <c r="JU17" s="62"/>
      <c r="JV17" s="66"/>
      <c r="JW17" s="62"/>
      <c r="JX17" s="62"/>
      <c r="JY17" s="62"/>
      <c r="JZ17" s="66"/>
      <c r="KA17" s="62"/>
      <c r="KB17" s="62"/>
      <c r="KC17" s="62"/>
      <c r="KD17" s="66"/>
      <c r="KE17" s="62"/>
      <c r="KF17" s="62"/>
      <c r="KG17" s="62"/>
      <c r="KH17" s="66"/>
      <c r="KI17" s="62"/>
      <c r="KJ17" s="62"/>
      <c r="KK17" s="62"/>
      <c r="KL17" s="66"/>
      <c r="KM17" s="7"/>
      <c r="KN17" s="39" t="b">
        <f t="shared" si="85"/>
        <v>0</v>
      </c>
      <c r="KO17" s="10" t="b">
        <f t="shared" si="86"/>
        <v>0</v>
      </c>
      <c r="KP17" s="10" t="b">
        <f t="shared" si="87"/>
        <v>0</v>
      </c>
      <c r="KQ17" s="10" t="b">
        <f t="shared" si="88"/>
        <v>0</v>
      </c>
      <c r="KR17" s="10" t="b">
        <f t="shared" si="89"/>
        <v>0</v>
      </c>
      <c r="KS17" s="10" t="b">
        <f t="shared" si="90"/>
        <v>0</v>
      </c>
      <c r="KT17" s="10" t="b">
        <f t="shared" si="91"/>
        <v>0</v>
      </c>
      <c r="KU17" s="10" t="b">
        <f t="shared" si="92"/>
        <v>0</v>
      </c>
      <c r="KV17" s="10" t="b">
        <f t="shared" si="93"/>
        <v>0</v>
      </c>
      <c r="KW17" s="10" t="b">
        <f t="shared" si="94"/>
        <v>0</v>
      </c>
      <c r="KX17" s="10" t="b">
        <f t="shared" si="95"/>
        <v>0</v>
      </c>
      <c r="KY17" s="10" t="b">
        <f t="shared" si="96"/>
        <v>0</v>
      </c>
      <c r="KZ17" s="10" t="b">
        <f t="shared" si="97"/>
        <v>0</v>
      </c>
      <c r="LA17" s="10" t="b">
        <f t="shared" si="98"/>
        <v>0</v>
      </c>
      <c r="LB17" s="10" t="b">
        <f t="shared" si="99"/>
        <v>0</v>
      </c>
      <c r="LC17" s="10" t="b">
        <f t="shared" si="100"/>
        <v>0</v>
      </c>
      <c r="LD17" s="10" t="b">
        <f t="shared" si="101"/>
        <v>0</v>
      </c>
      <c r="LE17" s="10" t="b">
        <f t="shared" si="102"/>
        <v>0</v>
      </c>
      <c r="LF17" s="10" t="b">
        <f t="shared" si="103"/>
        <v>0</v>
      </c>
      <c r="LG17" s="10" t="b">
        <f t="shared" si="104"/>
        <v>0</v>
      </c>
      <c r="LH17" s="10" t="b">
        <f t="shared" si="105"/>
        <v>0</v>
      </c>
      <c r="LI17" s="10" t="b">
        <f t="shared" si="106"/>
        <v>0</v>
      </c>
      <c r="LJ17" s="10" t="b">
        <f t="shared" si="107"/>
        <v>0</v>
      </c>
      <c r="LK17" s="10" t="b">
        <f t="shared" si="108"/>
        <v>0</v>
      </c>
      <c r="LL17" s="10" t="b">
        <f t="shared" si="109"/>
        <v>0</v>
      </c>
      <c r="LM17" s="10" t="b">
        <f t="shared" si="110"/>
        <v>0</v>
      </c>
      <c r="LN17" s="10" t="b">
        <f t="shared" si="111"/>
        <v>0</v>
      </c>
      <c r="LO17" s="10" t="b">
        <f t="shared" si="112"/>
        <v>0</v>
      </c>
      <c r="LP17" s="10" t="b">
        <f t="shared" si="113"/>
        <v>0</v>
      </c>
      <c r="LQ17" s="10" t="b">
        <f t="shared" si="114"/>
        <v>0</v>
      </c>
      <c r="LR17" s="10" t="b">
        <f t="shared" si="115"/>
        <v>0</v>
      </c>
      <c r="LS17" s="10" t="b">
        <f t="shared" si="116"/>
        <v>0</v>
      </c>
      <c r="LT17" s="10" t="b">
        <f t="shared" si="117"/>
        <v>0</v>
      </c>
      <c r="LU17" s="10" t="b">
        <f t="shared" si="118"/>
        <v>0</v>
      </c>
      <c r="LV17" s="10" t="b">
        <f t="shared" si="119"/>
        <v>0</v>
      </c>
      <c r="LW17" s="10" t="b">
        <f t="shared" si="120"/>
        <v>0</v>
      </c>
      <c r="LX17" s="10" t="b">
        <f t="shared" si="121"/>
        <v>0</v>
      </c>
      <c r="LY17" s="10" t="b">
        <f t="shared" si="122"/>
        <v>0</v>
      </c>
      <c r="LZ17" s="10" t="b">
        <f t="shared" si="123"/>
        <v>0</v>
      </c>
      <c r="MA17" s="10" t="b">
        <f t="shared" si="124"/>
        <v>0</v>
      </c>
      <c r="MB17" s="10" t="b">
        <f t="shared" si="125"/>
        <v>0</v>
      </c>
      <c r="MC17" s="10" t="b">
        <f t="shared" si="126"/>
        <v>0</v>
      </c>
      <c r="MD17" s="10" t="b">
        <f t="shared" si="127"/>
        <v>0</v>
      </c>
      <c r="ME17" s="10" t="b">
        <f t="shared" si="128"/>
        <v>0</v>
      </c>
      <c r="MF17" s="10" t="b">
        <f t="shared" si="129"/>
        <v>0</v>
      </c>
      <c r="MG17" s="10" t="b">
        <f t="shared" si="130"/>
        <v>0</v>
      </c>
      <c r="MH17" s="10" t="b">
        <f t="shared" si="131"/>
        <v>0</v>
      </c>
      <c r="MI17" s="19" t="b">
        <f t="shared" si="132"/>
        <v>0</v>
      </c>
      <c r="MJ17" s="10" t="b">
        <f t="shared" si="133"/>
        <v>0</v>
      </c>
      <c r="MK17" s="10" t="b">
        <f t="shared" si="134"/>
        <v>0</v>
      </c>
      <c r="ML17" s="10" t="b">
        <f t="shared" si="135"/>
        <v>0</v>
      </c>
      <c r="MM17" s="10" t="b">
        <f t="shared" si="136"/>
        <v>0</v>
      </c>
      <c r="MN17" s="10" t="b">
        <f t="shared" si="137"/>
        <v>0</v>
      </c>
      <c r="MO17" s="10" t="b">
        <f t="shared" si="138"/>
        <v>0</v>
      </c>
      <c r="MP17" s="10" t="b">
        <f t="shared" si="139"/>
        <v>0</v>
      </c>
      <c r="MQ17" s="10" t="b">
        <f t="shared" si="140"/>
        <v>0</v>
      </c>
      <c r="MR17" s="10" t="b">
        <f t="shared" si="141"/>
        <v>0</v>
      </c>
      <c r="MS17" s="10" t="b">
        <f t="shared" si="142"/>
        <v>0</v>
      </c>
      <c r="MT17" s="10" t="b">
        <f t="shared" si="143"/>
        <v>0</v>
      </c>
      <c r="MU17" s="10" t="b">
        <f t="shared" si="144"/>
        <v>0</v>
      </c>
      <c r="MV17" s="10" t="b">
        <f t="shared" si="145"/>
        <v>0</v>
      </c>
      <c r="MW17" s="10" t="b">
        <f t="shared" si="146"/>
        <v>0</v>
      </c>
      <c r="MX17" s="10" t="b">
        <f t="shared" si="147"/>
        <v>0</v>
      </c>
      <c r="MY17" s="19" t="b">
        <f t="shared" si="148"/>
        <v>0</v>
      </c>
      <c r="MZ17" s="10" t="b">
        <f t="shared" si="149"/>
        <v>0</v>
      </c>
      <c r="NA17" s="10" t="b">
        <f t="shared" si="150"/>
        <v>0</v>
      </c>
      <c r="NB17" s="10" t="b">
        <f t="shared" si="151"/>
        <v>0</v>
      </c>
      <c r="NC17" s="10" t="b">
        <f t="shared" si="152"/>
        <v>0</v>
      </c>
      <c r="ND17" s="10" t="b">
        <f t="shared" si="153"/>
        <v>0</v>
      </c>
      <c r="NE17" s="10" t="b">
        <f t="shared" si="154"/>
        <v>0</v>
      </c>
      <c r="NF17" s="10" t="b">
        <f t="shared" si="155"/>
        <v>0</v>
      </c>
      <c r="NG17" s="10" t="b">
        <f t="shared" si="156"/>
        <v>0</v>
      </c>
    </row>
    <row r="18" spans="1:371" x14ac:dyDescent="0.2">
      <c r="A18" s="20" t="str">
        <f t="shared" si="79"/>
        <v>Yttrium</v>
      </c>
      <c r="B18" s="11" t="str">
        <f t="shared" si="79"/>
        <v>kg/MW</v>
      </c>
      <c r="C18" s="11">
        <f t="shared" si="157"/>
        <v>2020</v>
      </c>
      <c r="D18" s="16">
        <f t="shared" si="80"/>
        <v>-999</v>
      </c>
      <c r="E18" s="16">
        <f t="shared" si="81"/>
        <v>-999</v>
      </c>
      <c r="F18" s="16">
        <f t="shared" si="82"/>
        <v>-999</v>
      </c>
      <c r="G18" s="16">
        <f t="shared" si="83"/>
        <v>-999</v>
      </c>
      <c r="H18" s="18">
        <f t="shared" si="84"/>
        <v>0</v>
      </c>
      <c r="I18" s="16">
        <f>IF(H18&lt;&gt;0,PERCENTILE(KN18:NG18,#REF!),-999)</f>
        <v>-999</v>
      </c>
      <c r="J18" s="17">
        <f>IF(H18&lt;&gt;0,PERCENTILE(KN18:NG18,#REF!),-999)</f>
        <v>-999</v>
      </c>
      <c r="K18" s="62"/>
      <c r="L18" s="62"/>
      <c r="M18" s="62"/>
      <c r="N18" s="66"/>
      <c r="O18" s="62"/>
      <c r="P18" s="62"/>
      <c r="Q18" s="62"/>
      <c r="R18" s="66"/>
      <c r="S18" s="62"/>
      <c r="T18" s="62"/>
      <c r="U18" s="62"/>
      <c r="V18" s="66"/>
      <c r="W18" s="62"/>
      <c r="X18" s="62"/>
      <c r="Y18" s="62"/>
      <c r="Z18" s="66"/>
      <c r="AA18" s="62"/>
      <c r="AB18" s="62"/>
      <c r="AC18" s="62"/>
      <c r="AD18" s="66"/>
      <c r="AE18" s="62"/>
      <c r="AF18" s="62"/>
      <c r="AG18" s="62"/>
      <c r="AH18" s="66"/>
      <c r="AI18" s="62"/>
      <c r="AJ18" s="62"/>
      <c r="AK18" s="62"/>
      <c r="AL18" s="66"/>
      <c r="AM18" s="62"/>
      <c r="AN18" s="62"/>
      <c r="AO18" s="62"/>
      <c r="AP18" s="66"/>
      <c r="AQ18" s="62"/>
      <c r="AR18" s="62"/>
      <c r="AS18" s="62"/>
      <c r="AT18" s="66"/>
      <c r="AU18" s="62"/>
      <c r="AV18" s="62"/>
      <c r="AW18" s="62"/>
      <c r="AX18" s="66"/>
      <c r="AY18" s="62"/>
      <c r="AZ18" s="62"/>
      <c r="BA18" s="62"/>
      <c r="BB18" s="66"/>
      <c r="BC18" s="62"/>
      <c r="BD18" s="62"/>
      <c r="BE18" s="62"/>
      <c r="BF18" s="66"/>
      <c r="BG18" s="62"/>
      <c r="BH18" s="62"/>
      <c r="BI18" s="62"/>
      <c r="BJ18" s="66"/>
      <c r="BK18" s="62"/>
      <c r="BL18" s="62"/>
      <c r="BM18" s="62"/>
      <c r="BN18" s="66"/>
      <c r="BO18" s="62"/>
      <c r="BP18" s="62"/>
      <c r="BQ18" s="62"/>
      <c r="BR18" s="66"/>
      <c r="BS18" s="62"/>
      <c r="BT18" s="62"/>
      <c r="BU18" s="62"/>
      <c r="BV18" s="66"/>
      <c r="BW18" s="62"/>
      <c r="BX18" s="62"/>
      <c r="BY18" s="62"/>
      <c r="BZ18" s="66"/>
      <c r="CA18" s="62"/>
      <c r="CB18" s="62"/>
      <c r="CC18" s="62"/>
      <c r="CD18" s="66"/>
      <c r="CE18" s="62"/>
      <c r="CF18" s="62"/>
      <c r="CG18" s="62"/>
      <c r="CH18" s="66"/>
      <c r="CI18" s="62"/>
      <c r="CJ18" s="62"/>
      <c r="CK18" s="62"/>
      <c r="CL18" s="66"/>
      <c r="CM18" s="62"/>
      <c r="CN18" s="62"/>
      <c r="CO18" s="62"/>
      <c r="CP18" s="66"/>
      <c r="CQ18" s="62"/>
      <c r="CR18" s="62"/>
      <c r="CS18" s="62"/>
      <c r="CT18" s="66"/>
      <c r="CU18" s="62"/>
      <c r="CV18" s="62"/>
      <c r="CW18" s="62"/>
      <c r="CX18" s="66"/>
      <c r="CY18" s="62"/>
      <c r="CZ18" s="62"/>
      <c r="DA18" s="62"/>
      <c r="DB18" s="66"/>
      <c r="DC18" s="62"/>
      <c r="DD18" s="62"/>
      <c r="DE18" s="62"/>
      <c r="DF18" s="66"/>
      <c r="DG18" s="62"/>
      <c r="DH18" s="62"/>
      <c r="DI18" s="62"/>
      <c r="DJ18" s="66"/>
      <c r="DK18" s="62"/>
      <c r="DL18" s="62"/>
      <c r="DM18" s="62"/>
      <c r="DN18" s="66"/>
      <c r="DO18" s="62"/>
      <c r="DP18" s="62"/>
      <c r="DQ18" s="62"/>
      <c r="DR18" s="66"/>
      <c r="DS18" s="62"/>
      <c r="DT18" s="62"/>
      <c r="DU18" s="62"/>
      <c r="DV18" s="66"/>
      <c r="DW18" s="62"/>
      <c r="DX18" s="62"/>
      <c r="DY18" s="62"/>
      <c r="DZ18" s="66"/>
      <c r="EA18" s="62"/>
      <c r="EB18" s="62"/>
      <c r="EC18" s="62"/>
      <c r="ED18" s="66"/>
      <c r="EE18" s="62"/>
      <c r="EF18" s="62"/>
      <c r="EG18" s="62"/>
      <c r="EH18" s="66"/>
      <c r="EI18" s="62"/>
      <c r="EJ18" s="62"/>
      <c r="EK18" s="62"/>
      <c r="EL18" s="66"/>
      <c r="EM18" s="62"/>
      <c r="EN18" s="62"/>
      <c r="EO18" s="62"/>
      <c r="EP18" s="66"/>
      <c r="EQ18" s="62"/>
      <c r="ER18" s="62"/>
      <c r="ES18" s="62"/>
      <c r="ET18" s="66"/>
      <c r="EU18" s="62"/>
      <c r="EV18" s="62"/>
      <c r="EW18" s="62"/>
      <c r="EX18" s="66"/>
      <c r="EY18" s="62"/>
      <c r="EZ18" s="62"/>
      <c r="FA18" s="62"/>
      <c r="FB18" s="66"/>
      <c r="FC18" s="62"/>
      <c r="FD18" s="62"/>
      <c r="FE18" s="62"/>
      <c r="FF18" s="66"/>
      <c r="FG18" s="62"/>
      <c r="FH18" s="62"/>
      <c r="FI18" s="62"/>
      <c r="FJ18" s="66"/>
      <c r="FK18" s="62"/>
      <c r="FL18" s="62"/>
      <c r="FM18" s="62"/>
      <c r="FN18" s="66"/>
      <c r="FO18" s="62"/>
      <c r="FP18" s="62"/>
      <c r="FQ18" s="62"/>
      <c r="FR18" s="66"/>
      <c r="FS18" s="62"/>
      <c r="FT18" s="62"/>
      <c r="FU18" s="62"/>
      <c r="FV18" s="66"/>
      <c r="FW18" s="62"/>
      <c r="FX18" s="62"/>
      <c r="FY18" s="62"/>
      <c r="FZ18" s="66"/>
      <c r="GA18" s="62"/>
      <c r="GB18" s="62"/>
      <c r="GC18" s="62"/>
      <c r="GD18" s="66"/>
      <c r="GE18" s="62"/>
      <c r="GF18" s="62"/>
      <c r="GG18" s="62"/>
      <c r="GH18" s="66"/>
      <c r="GI18" s="62"/>
      <c r="GJ18" s="62"/>
      <c r="GK18" s="62"/>
      <c r="GL18" s="66"/>
      <c r="GM18" s="62"/>
      <c r="GN18" s="62"/>
      <c r="GO18" s="62"/>
      <c r="GP18" s="66"/>
      <c r="GQ18" s="62"/>
      <c r="GR18" s="62"/>
      <c r="GS18" s="62"/>
      <c r="GT18" s="66"/>
      <c r="GU18" s="62"/>
      <c r="GV18" s="62"/>
      <c r="GW18" s="62"/>
      <c r="GX18" s="66"/>
      <c r="GY18" s="62"/>
      <c r="GZ18" s="62"/>
      <c r="HA18" s="62"/>
      <c r="HB18" s="66"/>
      <c r="HC18" s="62"/>
      <c r="HD18" s="62"/>
      <c r="HE18" s="62"/>
      <c r="HF18" s="66"/>
      <c r="HG18" s="62"/>
      <c r="HH18" s="62"/>
      <c r="HI18" s="62"/>
      <c r="HJ18" s="66"/>
      <c r="HK18" s="62"/>
      <c r="HL18" s="62"/>
      <c r="HM18" s="62"/>
      <c r="HN18" s="66"/>
      <c r="HO18" s="62"/>
      <c r="HP18" s="62"/>
      <c r="HQ18" s="62"/>
      <c r="HR18" s="66"/>
      <c r="HS18" s="62"/>
      <c r="HT18" s="62"/>
      <c r="HU18" s="62"/>
      <c r="HV18" s="66"/>
      <c r="HW18" s="62"/>
      <c r="HX18" s="62"/>
      <c r="HY18" s="62"/>
      <c r="HZ18" s="66"/>
      <c r="IA18" s="62"/>
      <c r="IB18" s="62"/>
      <c r="IC18" s="62"/>
      <c r="ID18" s="66"/>
      <c r="IE18" s="62"/>
      <c r="IF18" s="62"/>
      <c r="IG18" s="62"/>
      <c r="IH18" s="66"/>
      <c r="II18" s="62"/>
      <c r="IJ18" s="62"/>
      <c r="IK18" s="62"/>
      <c r="IL18" s="66"/>
      <c r="IM18" s="62"/>
      <c r="IN18" s="62"/>
      <c r="IO18" s="62"/>
      <c r="IP18" s="66"/>
      <c r="IQ18" s="62"/>
      <c r="IR18" s="62"/>
      <c r="IS18" s="62"/>
      <c r="IT18" s="66"/>
      <c r="IU18" s="62"/>
      <c r="IV18" s="62"/>
      <c r="IW18" s="62"/>
      <c r="IX18" s="66"/>
      <c r="IY18" s="62"/>
      <c r="IZ18" s="62"/>
      <c r="JA18" s="62"/>
      <c r="JB18" s="66"/>
      <c r="JC18" s="62"/>
      <c r="JD18" s="62"/>
      <c r="JE18" s="62"/>
      <c r="JF18" s="66"/>
      <c r="JG18" s="62"/>
      <c r="JH18" s="62"/>
      <c r="JI18" s="62"/>
      <c r="JJ18" s="66"/>
      <c r="JK18" s="62"/>
      <c r="JL18" s="62"/>
      <c r="JM18" s="62"/>
      <c r="JN18" s="66"/>
      <c r="JO18" s="62"/>
      <c r="JP18" s="62"/>
      <c r="JQ18" s="62"/>
      <c r="JR18" s="66"/>
      <c r="JS18" s="62"/>
      <c r="JT18" s="62"/>
      <c r="JU18" s="62"/>
      <c r="JV18" s="66"/>
      <c r="JW18" s="62"/>
      <c r="JX18" s="62"/>
      <c r="JY18" s="62"/>
      <c r="JZ18" s="66"/>
      <c r="KA18" s="62"/>
      <c r="KB18" s="62"/>
      <c r="KC18" s="62"/>
      <c r="KD18" s="66"/>
      <c r="KE18" s="62"/>
      <c r="KF18" s="62"/>
      <c r="KG18" s="62"/>
      <c r="KH18" s="66"/>
      <c r="KI18" s="62"/>
      <c r="KJ18" s="62"/>
      <c r="KK18" s="62"/>
      <c r="KL18" s="66"/>
      <c r="KM18" s="7"/>
      <c r="KN18" s="39" t="b">
        <f t="shared" si="85"/>
        <v>0</v>
      </c>
      <c r="KO18" s="10" t="b">
        <f t="shared" si="86"/>
        <v>0</v>
      </c>
      <c r="KP18" s="10" t="b">
        <f t="shared" si="87"/>
        <v>0</v>
      </c>
      <c r="KQ18" s="10" t="b">
        <f t="shared" si="88"/>
        <v>0</v>
      </c>
      <c r="KR18" s="10" t="b">
        <f t="shared" si="89"/>
        <v>0</v>
      </c>
      <c r="KS18" s="10" t="b">
        <f t="shared" si="90"/>
        <v>0</v>
      </c>
      <c r="KT18" s="10" t="b">
        <f t="shared" si="91"/>
        <v>0</v>
      </c>
      <c r="KU18" s="10" t="b">
        <f t="shared" si="92"/>
        <v>0</v>
      </c>
      <c r="KV18" s="10" t="b">
        <f t="shared" si="93"/>
        <v>0</v>
      </c>
      <c r="KW18" s="10" t="b">
        <f t="shared" si="94"/>
        <v>0</v>
      </c>
      <c r="KX18" s="10" t="b">
        <f t="shared" si="95"/>
        <v>0</v>
      </c>
      <c r="KY18" s="10" t="b">
        <f t="shared" si="96"/>
        <v>0</v>
      </c>
      <c r="KZ18" s="10" t="b">
        <f t="shared" si="97"/>
        <v>0</v>
      </c>
      <c r="LA18" s="10" t="b">
        <f t="shared" si="98"/>
        <v>0</v>
      </c>
      <c r="LB18" s="10" t="b">
        <f t="shared" si="99"/>
        <v>0</v>
      </c>
      <c r="LC18" s="10" t="b">
        <f t="shared" si="100"/>
        <v>0</v>
      </c>
      <c r="LD18" s="10" t="b">
        <f t="shared" si="101"/>
        <v>0</v>
      </c>
      <c r="LE18" s="10" t="b">
        <f t="shared" si="102"/>
        <v>0</v>
      </c>
      <c r="LF18" s="10" t="b">
        <f t="shared" si="103"/>
        <v>0</v>
      </c>
      <c r="LG18" s="10" t="b">
        <f t="shared" si="104"/>
        <v>0</v>
      </c>
      <c r="LH18" s="10" t="b">
        <f t="shared" si="105"/>
        <v>0</v>
      </c>
      <c r="LI18" s="10" t="b">
        <f t="shared" si="106"/>
        <v>0</v>
      </c>
      <c r="LJ18" s="10" t="b">
        <f t="shared" si="107"/>
        <v>0</v>
      </c>
      <c r="LK18" s="10" t="b">
        <f t="shared" si="108"/>
        <v>0</v>
      </c>
      <c r="LL18" s="10" t="b">
        <f t="shared" si="109"/>
        <v>0</v>
      </c>
      <c r="LM18" s="10" t="b">
        <f t="shared" si="110"/>
        <v>0</v>
      </c>
      <c r="LN18" s="10" t="b">
        <f t="shared" si="111"/>
        <v>0</v>
      </c>
      <c r="LO18" s="10" t="b">
        <f t="shared" si="112"/>
        <v>0</v>
      </c>
      <c r="LP18" s="10" t="b">
        <f t="shared" si="113"/>
        <v>0</v>
      </c>
      <c r="LQ18" s="10" t="b">
        <f t="shared" si="114"/>
        <v>0</v>
      </c>
      <c r="LR18" s="10" t="b">
        <f t="shared" si="115"/>
        <v>0</v>
      </c>
      <c r="LS18" s="10" t="b">
        <f t="shared" si="116"/>
        <v>0</v>
      </c>
      <c r="LT18" s="10" t="b">
        <f t="shared" si="117"/>
        <v>0</v>
      </c>
      <c r="LU18" s="10" t="b">
        <f t="shared" si="118"/>
        <v>0</v>
      </c>
      <c r="LV18" s="10" t="b">
        <f t="shared" si="119"/>
        <v>0</v>
      </c>
      <c r="LW18" s="10" t="b">
        <f t="shared" si="120"/>
        <v>0</v>
      </c>
      <c r="LX18" s="10" t="b">
        <f t="shared" si="121"/>
        <v>0</v>
      </c>
      <c r="LY18" s="10" t="b">
        <f t="shared" si="122"/>
        <v>0</v>
      </c>
      <c r="LZ18" s="10" t="b">
        <f t="shared" si="123"/>
        <v>0</v>
      </c>
      <c r="MA18" s="10" t="b">
        <f t="shared" si="124"/>
        <v>0</v>
      </c>
      <c r="MB18" s="10" t="b">
        <f t="shared" si="125"/>
        <v>0</v>
      </c>
      <c r="MC18" s="10" t="b">
        <f t="shared" si="126"/>
        <v>0</v>
      </c>
      <c r="MD18" s="10" t="b">
        <f t="shared" si="127"/>
        <v>0</v>
      </c>
      <c r="ME18" s="10" t="b">
        <f t="shared" si="128"/>
        <v>0</v>
      </c>
      <c r="MF18" s="10" t="b">
        <f t="shared" si="129"/>
        <v>0</v>
      </c>
      <c r="MG18" s="10" t="b">
        <f t="shared" si="130"/>
        <v>0</v>
      </c>
      <c r="MH18" s="10" t="b">
        <f t="shared" si="131"/>
        <v>0</v>
      </c>
      <c r="MI18" s="19" t="b">
        <f t="shared" si="132"/>
        <v>0</v>
      </c>
      <c r="MJ18" s="10" t="b">
        <f t="shared" si="133"/>
        <v>0</v>
      </c>
      <c r="MK18" s="10" t="b">
        <f t="shared" si="134"/>
        <v>0</v>
      </c>
      <c r="ML18" s="10" t="b">
        <f t="shared" si="135"/>
        <v>0</v>
      </c>
      <c r="MM18" s="10" t="b">
        <f t="shared" si="136"/>
        <v>0</v>
      </c>
      <c r="MN18" s="10" t="b">
        <f t="shared" si="137"/>
        <v>0</v>
      </c>
      <c r="MO18" s="10" t="b">
        <f t="shared" si="138"/>
        <v>0</v>
      </c>
      <c r="MP18" s="10" t="b">
        <f t="shared" si="139"/>
        <v>0</v>
      </c>
      <c r="MQ18" s="10" t="b">
        <f t="shared" si="140"/>
        <v>0</v>
      </c>
      <c r="MR18" s="10" t="b">
        <f t="shared" si="141"/>
        <v>0</v>
      </c>
      <c r="MS18" s="10" t="b">
        <f t="shared" si="142"/>
        <v>0</v>
      </c>
      <c r="MT18" s="10" t="b">
        <f t="shared" si="143"/>
        <v>0</v>
      </c>
      <c r="MU18" s="10" t="b">
        <f t="shared" si="144"/>
        <v>0</v>
      </c>
      <c r="MV18" s="10" t="b">
        <f t="shared" si="145"/>
        <v>0</v>
      </c>
      <c r="MW18" s="10" t="b">
        <f t="shared" si="146"/>
        <v>0</v>
      </c>
      <c r="MX18" s="10" t="b">
        <f t="shared" si="147"/>
        <v>0</v>
      </c>
      <c r="MY18" s="19" t="b">
        <f t="shared" si="148"/>
        <v>0</v>
      </c>
      <c r="MZ18" s="10" t="b">
        <f t="shared" si="149"/>
        <v>0</v>
      </c>
      <c r="NA18" s="10" t="b">
        <f t="shared" si="150"/>
        <v>0</v>
      </c>
      <c r="NB18" s="10" t="b">
        <f t="shared" si="151"/>
        <v>0</v>
      </c>
      <c r="NC18" s="10" t="b">
        <f t="shared" si="152"/>
        <v>0</v>
      </c>
      <c r="ND18" s="10" t="b">
        <f t="shared" si="153"/>
        <v>0</v>
      </c>
      <c r="NE18" s="10" t="b">
        <f t="shared" si="154"/>
        <v>0</v>
      </c>
      <c r="NF18" s="10" t="b">
        <f t="shared" si="155"/>
        <v>0</v>
      </c>
      <c r="NG18" s="10" t="b">
        <f t="shared" si="156"/>
        <v>0</v>
      </c>
    </row>
    <row r="19" spans="1:371" x14ac:dyDescent="0.2">
      <c r="A19" s="3"/>
      <c r="B19" s="4"/>
      <c r="C19" s="4"/>
      <c r="D19" s="52"/>
      <c r="E19" s="52"/>
      <c r="F19" s="52"/>
      <c r="G19" s="52"/>
      <c r="H19" s="1"/>
      <c r="I19" s="1"/>
      <c r="J19" s="3"/>
      <c r="K19" s="58"/>
      <c r="L19" s="58"/>
      <c r="M19" s="58"/>
      <c r="N19" s="76"/>
      <c r="O19" s="58"/>
      <c r="P19" s="58"/>
      <c r="Q19" s="58"/>
      <c r="R19" s="76"/>
      <c r="S19" s="58"/>
      <c r="T19" s="58"/>
      <c r="U19" s="58"/>
      <c r="V19" s="76"/>
      <c r="W19" s="58"/>
      <c r="X19" s="58"/>
      <c r="Y19" s="58"/>
      <c r="Z19" s="76"/>
      <c r="AA19" s="58"/>
      <c r="AB19" s="58"/>
      <c r="AC19" s="58"/>
      <c r="AD19" s="76"/>
      <c r="AE19" s="58"/>
      <c r="AF19" s="58"/>
      <c r="AG19" s="58"/>
      <c r="AH19" s="76"/>
      <c r="AI19" s="58"/>
      <c r="AJ19" s="58"/>
      <c r="AK19" s="58"/>
      <c r="AL19" s="76"/>
      <c r="AM19" s="58"/>
      <c r="AN19" s="58"/>
      <c r="AO19" s="58"/>
      <c r="AP19" s="76"/>
      <c r="AQ19" s="58"/>
      <c r="AR19" s="58"/>
      <c r="AS19" s="58"/>
      <c r="AT19" s="76"/>
      <c r="AU19" s="58"/>
      <c r="AV19" s="58"/>
      <c r="AW19" s="58"/>
      <c r="AX19" s="76"/>
      <c r="AY19" s="58"/>
      <c r="AZ19" s="58"/>
      <c r="BA19" s="58"/>
      <c r="BB19" s="76"/>
      <c r="BC19" s="58"/>
      <c r="BD19" s="58"/>
      <c r="BE19" s="58"/>
      <c r="BF19" s="76"/>
      <c r="BG19" s="58"/>
      <c r="BH19" s="58"/>
      <c r="BI19" s="58"/>
      <c r="BJ19" s="76"/>
      <c r="BK19" s="58"/>
      <c r="BL19" s="58"/>
      <c r="BM19" s="58"/>
      <c r="BN19" s="76"/>
      <c r="BO19" s="58"/>
      <c r="BP19" s="58"/>
      <c r="BQ19" s="58"/>
      <c r="BR19" s="76"/>
      <c r="BS19" s="58"/>
      <c r="BT19" s="58"/>
      <c r="BU19" s="58"/>
      <c r="BV19" s="76"/>
      <c r="BW19" s="58"/>
      <c r="BX19" s="58"/>
      <c r="BY19" s="58"/>
      <c r="BZ19" s="76"/>
      <c r="CA19" s="58"/>
      <c r="CB19" s="58"/>
      <c r="CC19" s="58"/>
      <c r="CD19" s="76"/>
      <c r="CE19" s="58"/>
      <c r="CF19" s="58"/>
      <c r="CG19" s="58"/>
      <c r="CH19" s="76"/>
      <c r="CI19" s="58"/>
      <c r="CJ19" s="58"/>
      <c r="CK19" s="58"/>
      <c r="CL19" s="76"/>
      <c r="CM19" s="58"/>
      <c r="CN19" s="58"/>
      <c r="CO19" s="58"/>
      <c r="CP19" s="76"/>
      <c r="CQ19" s="58"/>
      <c r="CR19" s="58"/>
      <c r="CS19" s="58"/>
      <c r="CT19" s="76"/>
      <c r="CU19" s="58"/>
      <c r="CV19" s="58"/>
      <c r="CW19" s="58"/>
      <c r="CX19" s="76"/>
      <c r="CY19" s="58"/>
      <c r="CZ19" s="58"/>
      <c r="DA19" s="58"/>
      <c r="DB19" s="76"/>
      <c r="DC19" s="58"/>
      <c r="DD19" s="58"/>
      <c r="DE19" s="58"/>
      <c r="DF19" s="76"/>
      <c r="DG19" s="58"/>
      <c r="DH19" s="58"/>
      <c r="DI19" s="58"/>
      <c r="DJ19" s="76"/>
      <c r="DK19" s="58"/>
      <c r="DL19" s="58"/>
      <c r="DM19" s="58"/>
      <c r="DN19" s="76"/>
      <c r="DO19" s="58"/>
      <c r="DP19" s="58"/>
      <c r="DQ19" s="58"/>
      <c r="DR19" s="76"/>
      <c r="DS19" s="58"/>
      <c r="DT19" s="58"/>
      <c r="DU19" s="58"/>
      <c r="DV19" s="76"/>
      <c r="DW19" s="58"/>
      <c r="DX19" s="58"/>
      <c r="DY19" s="58"/>
      <c r="DZ19" s="76"/>
      <c r="EA19" s="58"/>
      <c r="EB19" s="58"/>
      <c r="EC19" s="58"/>
      <c r="ED19" s="76"/>
      <c r="EE19" s="58"/>
      <c r="EF19" s="58"/>
      <c r="EG19" s="58"/>
      <c r="EH19" s="76"/>
      <c r="EI19" s="58"/>
      <c r="EJ19" s="58"/>
      <c r="EK19" s="58"/>
      <c r="EL19" s="76"/>
      <c r="EM19" s="58"/>
      <c r="EN19" s="58"/>
      <c r="EO19" s="58"/>
      <c r="EP19" s="76"/>
      <c r="EQ19" s="58"/>
      <c r="ER19" s="58"/>
      <c r="ES19" s="58"/>
      <c r="ET19" s="76"/>
      <c r="EU19" s="58"/>
      <c r="EV19" s="58"/>
      <c r="EW19" s="58"/>
      <c r="EX19" s="76"/>
      <c r="EY19" s="58"/>
      <c r="EZ19" s="58"/>
      <c r="FA19" s="58"/>
      <c r="FB19" s="76"/>
      <c r="FC19" s="58"/>
      <c r="FD19" s="58"/>
      <c r="FE19" s="58"/>
      <c r="FF19" s="76"/>
      <c r="FG19" s="58"/>
      <c r="FH19" s="58"/>
      <c r="FI19" s="58"/>
      <c r="FJ19" s="76"/>
      <c r="FK19" s="58"/>
      <c r="FL19" s="58"/>
      <c r="FM19" s="58"/>
      <c r="FN19" s="76"/>
      <c r="FO19" s="58"/>
      <c r="FP19" s="58"/>
      <c r="FQ19" s="58"/>
      <c r="FR19" s="76"/>
      <c r="FS19" s="58"/>
      <c r="FT19" s="58"/>
      <c r="FU19" s="58"/>
      <c r="FV19" s="76"/>
      <c r="FW19" s="58"/>
      <c r="FX19" s="58"/>
      <c r="FY19" s="58"/>
      <c r="FZ19" s="76"/>
      <c r="GA19" s="58"/>
      <c r="GB19" s="58"/>
      <c r="GC19" s="58"/>
      <c r="GD19" s="76"/>
      <c r="GE19" s="58"/>
      <c r="GF19" s="58"/>
      <c r="GG19" s="58"/>
      <c r="GH19" s="76"/>
      <c r="GI19" s="58"/>
      <c r="GJ19" s="58"/>
      <c r="GK19" s="58"/>
      <c r="GL19" s="76"/>
      <c r="GM19" s="58"/>
      <c r="GN19" s="58"/>
      <c r="GO19" s="58"/>
      <c r="GP19" s="76"/>
      <c r="GQ19" s="58"/>
      <c r="GR19" s="58"/>
      <c r="GS19" s="58"/>
      <c r="GT19" s="76"/>
      <c r="GU19" s="58"/>
      <c r="GV19" s="58"/>
      <c r="GW19" s="58"/>
      <c r="GX19" s="76"/>
      <c r="GY19" s="58"/>
      <c r="GZ19" s="58"/>
      <c r="HA19" s="58"/>
      <c r="HB19" s="76"/>
      <c r="HC19" s="58"/>
      <c r="HD19" s="58"/>
      <c r="HE19" s="58"/>
      <c r="HF19" s="76"/>
      <c r="HG19" s="58"/>
      <c r="HH19" s="58"/>
      <c r="HI19" s="58"/>
      <c r="HJ19" s="76"/>
      <c r="HK19" s="58"/>
      <c r="HL19" s="58"/>
      <c r="HM19" s="58"/>
      <c r="HN19" s="76"/>
      <c r="HO19" s="58"/>
      <c r="HP19" s="58"/>
      <c r="HQ19" s="58"/>
      <c r="HR19" s="76"/>
      <c r="HS19" s="58"/>
      <c r="HT19" s="58"/>
      <c r="HU19" s="58"/>
      <c r="HV19" s="76"/>
      <c r="HW19" s="58"/>
      <c r="HX19" s="58"/>
      <c r="HY19" s="58"/>
      <c r="HZ19" s="76"/>
      <c r="IA19" s="58"/>
      <c r="IB19" s="58"/>
      <c r="IC19" s="58"/>
      <c r="ID19" s="76"/>
      <c r="IE19" s="58"/>
      <c r="IF19" s="58"/>
      <c r="IG19" s="58"/>
      <c r="IH19" s="76"/>
      <c r="II19" s="58"/>
      <c r="IJ19" s="58"/>
      <c r="IK19" s="58"/>
      <c r="IL19" s="76"/>
      <c r="IM19" s="58"/>
      <c r="IN19" s="58"/>
      <c r="IO19" s="58"/>
      <c r="IP19" s="76"/>
      <c r="IQ19" s="58"/>
      <c r="IR19" s="58"/>
      <c r="IS19" s="58"/>
      <c r="IT19" s="76"/>
      <c r="IU19" s="58"/>
      <c r="IV19" s="58"/>
      <c r="IW19" s="58"/>
      <c r="IX19" s="76"/>
      <c r="IY19" s="58"/>
      <c r="IZ19" s="58"/>
      <c r="JA19" s="58"/>
      <c r="JB19" s="76"/>
      <c r="JC19" s="58"/>
      <c r="JD19" s="58"/>
      <c r="JE19" s="58"/>
      <c r="JF19" s="76"/>
      <c r="JG19" s="58"/>
      <c r="JH19" s="58"/>
      <c r="JI19" s="58"/>
      <c r="JJ19" s="76"/>
      <c r="JK19" s="58"/>
      <c r="JL19" s="58"/>
      <c r="JM19" s="58"/>
      <c r="JN19" s="76"/>
      <c r="JO19" s="58"/>
      <c r="JP19" s="58"/>
      <c r="JQ19" s="58"/>
      <c r="JR19" s="76"/>
      <c r="JS19" s="58"/>
      <c r="JT19" s="58"/>
      <c r="JU19" s="58"/>
      <c r="JV19" s="76"/>
      <c r="JW19" s="58"/>
      <c r="JX19" s="58"/>
      <c r="JY19" s="58"/>
      <c r="JZ19" s="76"/>
      <c r="KA19" s="58"/>
      <c r="KB19" s="58"/>
      <c r="KC19" s="58"/>
      <c r="KD19" s="76"/>
      <c r="KE19" s="58"/>
      <c r="KF19" s="58"/>
      <c r="KG19" s="58"/>
      <c r="KH19" s="76"/>
      <c r="KI19" s="58"/>
      <c r="KJ19" s="58"/>
      <c r="KK19" s="58"/>
      <c r="KL19" s="76"/>
      <c r="MJ19" s="1"/>
      <c r="MK19" s="1"/>
      <c r="ML19" s="1"/>
      <c r="MM19" s="1"/>
      <c r="MN19" s="1"/>
      <c r="MO19" s="1"/>
      <c r="MP19" s="1"/>
      <c r="MQ19" s="1"/>
      <c r="MR19" s="1"/>
      <c r="MS19" s="1"/>
      <c r="MT19" s="1"/>
      <c r="MU19" s="1"/>
      <c r="MV19" s="1"/>
      <c r="MW19" s="1"/>
      <c r="MX19" s="1"/>
      <c r="MY19" s="3"/>
      <c r="MZ19" s="1"/>
      <c r="NA19" s="1"/>
      <c r="NB19" s="1"/>
      <c r="NC19" s="1"/>
      <c r="ND19" s="1"/>
      <c r="NE19" s="1"/>
      <c r="NF19" s="1"/>
      <c r="NG19" s="1"/>
    </row>
    <row r="20" spans="1:371" x14ac:dyDescent="0.2">
      <c r="C20" s="5">
        <v>2050</v>
      </c>
      <c r="D20" s="50"/>
      <c r="E20" s="50"/>
      <c r="F20" s="50"/>
      <c r="G20" s="50"/>
      <c r="H20" s="18"/>
      <c r="I20" s="16"/>
      <c r="J20" s="17"/>
      <c r="K20" s="18"/>
      <c r="L20" s="18"/>
      <c r="M20" s="18"/>
      <c r="N20" s="77"/>
      <c r="O20" s="18"/>
      <c r="P20" s="18"/>
      <c r="Q20" s="18"/>
      <c r="R20" s="77"/>
      <c r="S20" s="18"/>
      <c r="T20" s="18"/>
      <c r="U20" s="18"/>
      <c r="V20" s="77"/>
      <c r="W20" s="18"/>
      <c r="X20" s="18"/>
      <c r="Y20" s="18"/>
      <c r="Z20" s="77"/>
      <c r="AA20" s="18"/>
      <c r="AB20" s="18"/>
      <c r="AC20" s="18"/>
      <c r="AD20" s="77"/>
      <c r="AE20" s="18"/>
      <c r="AF20" s="18"/>
      <c r="AG20" s="18"/>
      <c r="AH20" s="77"/>
      <c r="AI20" s="18"/>
      <c r="AJ20" s="18"/>
      <c r="AK20" s="18"/>
      <c r="AL20" s="77"/>
      <c r="AM20" s="18"/>
      <c r="AN20" s="18"/>
      <c r="AO20" s="18"/>
      <c r="AP20" s="77"/>
      <c r="AQ20" s="18"/>
      <c r="AR20" s="18"/>
      <c r="AS20" s="18"/>
      <c r="AT20" s="77"/>
      <c r="AU20" s="18"/>
      <c r="AV20" s="18"/>
      <c r="AW20" s="18"/>
      <c r="AX20" s="77"/>
      <c r="AY20" s="18"/>
      <c r="AZ20" s="18"/>
      <c r="BA20" s="18"/>
      <c r="BB20" s="77"/>
      <c r="BC20" s="18"/>
      <c r="BD20" s="18"/>
      <c r="BE20" s="18"/>
      <c r="BF20" s="77"/>
      <c r="BG20" s="18"/>
      <c r="BH20" s="18"/>
      <c r="BI20" s="18"/>
      <c r="BJ20" s="77"/>
      <c r="BK20" s="18"/>
      <c r="BL20" s="18"/>
      <c r="BM20" s="18"/>
      <c r="BN20" s="77"/>
      <c r="BO20" s="18"/>
      <c r="BP20" s="18"/>
      <c r="BQ20" s="18"/>
      <c r="BR20" s="77"/>
      <c r="BS20" s="18"/>
      <c r="BT20" s="18"/>
      <c r="BU20" s="18"/>
      <c r="BV20" s="77"/>
      <c r="BW20" s="18"/>
      <c r="BX20" s="18"/>
      <c r="BY20" s="18"/>
      <c r="BZ20" s="77"/>
      <c r="CA20" s="18"/>
      <c r="CB20" s="18"/>
      <c r="CC20" s="18"/>
      <c r="CD20" s="77"/>
      <c r="CE20" s="18"/>
      <c r="CF20" s="18"/>
      <c r="CG20" s="18"/>
      <c r="CH20" s="77"/>
      <c r="CI20" s="18"/>
      <c r="CJ20" s="18"/>
      <c r="CK20" s="18"/>
      <c r="CL20" s="77"/>
      <c r="CM20" s="18"/>
      <c r="CN20" s="18"/>
      <c r="CO20" s="18"/>
      <c r="CP20" s="77"/>
      <c r="CQ20" s="18"/>
      <c r="CR20" s="18"/>
      <c r="CS20" s="18"/>
      <c r="CT20" s="77"/>
      <c r="CU20" s="18"/>
      <c r="CV20" s="18"/>
      <c r="CW20" s="18"/>
      <c r="CX20" s="77"/>
      <c r="CY20" s="18"/>
      <c r="CZ20" s="18"/>
      <c r="DA20" s="18"/>
      <c r="DB20" s="77"/>
      <c r="DC20" s="18"/>
      <c r="DD20" s="18"/>
      <c r="DE20" s="18"/>
      <c r="DF20" s="77"/>
      <c r="DG20" s="18"/>
      <c r="DH20" s="18"/>
      <c r="DI20" s="18"/>
      <c r="DJ20" s="77"/>
      <c r="DK20" s="18"/>
      <c r="DL20" s="18"/>
      <c r="DM20" s="18"/>
      <c r="DN20" s="77"/>
      <c r="DO20" s="18"/>
      <c r="DP20" s="18"/>
      <c r="DQ20" s="18"/>
      <c r="DR20" s="77"/>
      <c r="DS20" s="18"/>
      <c r="DT20" s="18"/>
      <c r="DU20" s="18"/>
      <c r="DV20" s="77"/>
      <c r="DW20" s="18"/>
      <c r="DX20" s="18"/>
      <c r="DY20" s="18"/>
      <c r="DZ20" s="77"/>
      <c r="EA20" s="18"/>
      <c r="EB20" s="18"/>
      <c r="EC20" s="18"/>
      <c r="ED20" s="77"/>
      <c r="EE20" s="18"/>
      <c r="EF20" s="18"/>
      <c r="EG20" s="18"/>
      <c r="EH20" s="77"/>
      <c r="EI20" s="18"/>
      <c r="EJ20" s="18"/>
      <c r="EK20" s="18"/>
      <c r="EL20" s="77"/>
      <c r="EM20" s="18"/>
      <c r="EN20" s="18"/>
      <c r="EO20" s="18"/>
      <c r="EP20" s="77"/>
      <c r="EQ20" s="18"/>
      <c r="ER20" s="18"/>
      <c r="ES20" s="18"/>
      <c r="ET20" s="77"/>
      <c r="EU20" s="18"/>
      <c r="EV20" s="18"/>
      <c r="EW20" s="18"/>
      <c r="EX20" s="77"/>
      <c r="EY20" s="18"/>
      <c r="EZ20" s="18"/>
      <c r="FA20" s="18"/>
      <c r="FB20" s="77"/>
      <c r="FC20" s="18"/>
      <c r="FD20" s="18"/>
      <c r="FE20" s="18"/>
      <c r="FF20" s="77"/>
      <c r="FG20" s="18"/>
      <c r="FH20" s="18"/>
      <c r="FI20" s="18"/>
      <c r="FJ20" s="77"/>
      <c r="FK20" s="18"/>
      <c r="FL20" s="18"/>
      <c r="FM20" s="18"/>
      <c r="FN20" s="77"/>
      <c r="FO20" s="18"/>
      <c r="FP20" s="18"/>
      <c r="FQ20" s="18"/>
      <c r="FR20" s="77"/>
      <c r="FS20" s="18"/>
      <c r="FT20" s="18"/>
      <c r="FU20" s="18"/>
      <c r="FV20" s="77"/>
      <c r="FW20" s="18"/>
      <c r="FX20" s="18"/>
      <c r="FY20" s="18"/>
      <c r="FZ20" s="77"/>
      <c r="GA20" s="18"/>
      <c r="GB20" s="18"/>
      <c r="GC20" s="18"/>
      <c r="GD20" s="77"/>
      <c r="GE20" s="18"/>
      <c r="GF20" s="18"/>
      <c r="GG20" s="18"/>
      <c r="GH20" s="77"/>
      <c r="GI20" s="18"/>
      <c r="GJ20" s="18"/>
      <c r="GK20" s="18"/>
      <c r="GL20" s="77"/>
      <c r="GM20" s="18"/>
      <c r="GN20" s="18"/>
      <c r="GO20" s="18"/>
      <c r="GP20" s="77"/>
      <c r="GQ20" s="18"/>
      <c r="GR20" s="18"/>
      <c r="GS20" s="18"/>
      <c r="GT20" s="77"/>
      <c r="GU20" s="18"/>
      <c r="GV20" s="18"/>
      <c r="GW20" s="18"/>
      <c r="GX20" s="77"/>
      <c r="GY20" s="18"/>
      <c r="GZ20" s="18"/>
      <c r="HA20" s="18"/>
      <c r="HB20" s="77"/>
      <c r="HC20" s="18"/>
      <c r="HD20" s="18"/>
      <c r="HE20" s="18"/>
      <c r="HF20" s="77"/>
      <c r="HG20" s="18"/>
      <c r="HH20" s="18"/>
      <c r="HI20" s="18"/>
      <c r="HJ20" s="77"/>
      <c r="HK20" s="18"/>
      <c r="HL20" s="18"/>
      <c r="HM20" s="18"/>
      <c r="HN20" s="77"/>
      <c r="HO20" s="18"/>
      <c r="HP20" s="18"/>
      <c r="HQ20" s="18"/>
      <c r="HR20" s="77"/>
      <c r="HS20" s="18"/>
      <c r="HT20" s="18"/>
      <c r="HU20" s="18"/>
      <c r="HV20" s="77"/>
      <c r="HW20" s="18"/>
      <c r="HX20" s="18"/>
      <c r="HY20" s="18"/>
      <c r="HZ20" s="77"/>
      <c r="IA20" s="18"/>
      <c r="IB20" s="18"/>
      <c r="IC20" s="18"/>
      <c r="ID20" s="77"/>
      <c r="IE20" s="18"/>
      <c r="IF20" s="18"/>
      <c r="IG20" s="18"/>
      <c r="IH20" s="77"/>
      <c r="II20" s="18"/>
      <c r="IJ20" s="18"/>
      <c r="IK20" s="18"/>
      <c r="IL20" s="77"/>
      <c r="IM20" s="18"/>
      <c r="IN20" s="18"/>
      <c r="IO20" s="18"/>
      <c r="IP20" s="77"/>
      <c r="IQ20" s="18"/>
      <c r="IR20" s="18"/>
      <c r="IS20" s="18"/>
      <c r="IT20" s="77"/>
      <c r="IU20" s="18"/>
      <c r="IV20" s="18"/>
      <c r="IW20" s="18"/>
      <c r="IX20" s="77"/>
      <c r="IY20" s="18"/>
      <c r="IZ20" s="18"/>
      <c r="JA20" s="18"/>
      <c r="JB20" s="77"/>
      <c r="JC20" s="18"/>
      <c r="JD20" s="18"/>
      <c r="JE20" s="18"/>
      <c r="JF20" s="77"/>
      <c r="JG20" s="18"/>
      <c r="JH20" s="18"/>
      <c r="JI20" s="18"/>
      <c r="JJ20" s="77"/>
      <c r="JK20" s="18"/>
      <c r="JL20" s="18"/>
      <c r="JM20" s="18"/>
      <c r="JN20" s="77"/>
      <c r="JO20" s="18"/>
      <c r="JP20" s="18"/>
      <c r="JQ20" s="18"/>
      <c r="JR20" s="77"/>
      <c r="JS20" s="18"/>
      <c r="JT20" s="18"/>
      <c r="JU20" s="18"/>
      <c r="JV20" s="77"/>
      <c r="JW20" s="18"/>
      <c r="JX20" s="18"/>
      <c r="JY20" s="18"/>
      <c r="JZ20" s="77"/>
      <c r="KA20" s="18"/>
      <c r="KB20" s="18"/>
      <c r="KC20" s="18"/>
      <c r="KD20" s="77"/>
      <c r="KE20" s="18"/>
      <c r="KF20" s="18"/>
      <c r="KG20" s="18"/>
      <c r="KH20" s="77"/>
      <c r="KI20" s="18"/>
      <c r="KJ20" s="18"/>
      <c r="KK20" s="18"/>
      <c r="KL20" s="77"/>
      <c r="MJ20" s="7"/>
      <c r="MK20" s="7"/>
      <c r="ML20" s="7"/>
      <c r="MM20" s="7"/>
      <c r="MN20" s="7"/>
      <c r="MO20" s="7"/>
      <c r="MP20" s="7"/>
      <c r="MQ20" s="7"/>
      <c r="MR20" s="7"/>
      <c r="MS20" s="7"/>
      <c r="MT20" s="7"/>
      <c r="MU20" s="7"/>
      <c r="MV20" s="7"/>
      <c r="MW20" s="7"/>
      <c r="MX20" s="7"/>
      <c r="MY20" s="74"/>
      <c r="MZ20" s="7"/>
      <c r="NA20" s="7"/>
      <c r="NB20" s="7"/>
      <c r="NC20" s="7"/>
      <c r="ND20" s="7"/>
      <c r="NE20" s="7"/>
      <c r="NF20" s="7"/>
      <c r="NG20" s="7"/>
    </row>
    <row r="21" spans="1:371" x14ac:dyDescent="0.2">
      <c r="A21" s="20" t="str">
        <f t="shared" ref="A21:B26" si="158">A13</f>
        <v>Dysprosium</v>
      </c>
      <c r="B21" s="11" t="str">
        <f t="shared" si="158"/>
        <v>kg/MW</v>
      </c>
      <c r="C21" s="11">
        <f>C20</f>
        <v>2050</v>
      </c>
      <c r="D21" s="16">
        <f t="shared" ref="D21:D26" si="159">IF(H21&lt;&gt;0,AVERAGE(KN21:NG21),-999)</f>
        <v>-999</v>
      </c>
      <c r="E21" s="16">
        <f t="shared" ref="E21:E26" si="160">IF(H21&lt;&gt;0,MEDIAN(KN21:NG21),-999)</f>
        <v>-999</v>
      </c>
      <c r="F21" s="16">
        <f t="shared" ref="F21:F26" si="161">IF(H21&lt;&gt;0,MIN(KN21:NG21),-999)</f>
        <v>-999</v>
      </c>
      <c r="G21" s="16">
        <f t="shared" ref="G21:G26" si="162">IF(H21&lt;&gt;0,MAX(KN21:NG21),-999)</f>
        <v>-999</v>
      </c>
      <c r="H21" s="18">
        <f t="shared" ref="H21:H26" si="163">COUNT(KN21:NG21)</f>
        <v>0</v>
      </c>
      <c r="I21" s="16">
        <f>IF(H21&lt;&gt;0,PERCENTILE(KN21:NG21,#REF!),-999)</f>
        <v>-999</v>
      </c>
      <c r="J21" s="17">
        <f>IF(H21&lt;&gt;0,PERCENTILE(KN21:NG21,#REF!),-999)</f>
        <v>-999</v>
      </c>
      <c r="K21" s="62"/>
      <c r="L21" s="62"/>
      <c r="M21" s="62"/>
      <c r="N21" s="66"/>
      <c r="O21" s="62"/>
      <c r="P21" s="62"/>
      <c r="Q21" s="62"/>
      <c r="R21" s="66"/>
      <c r="S21" s="62"/>
      <c r="T21" s="62"/>
      <c r="U21" s="62"/>
      <c r="V21" s="66"/>
      <c r="W21" s="62"/>
      <c r="X21" s="62"/>
      <c r="Y21" s="62"/>
      <c r="Z21" s="66"/>
      <c r="AA21" s="62"/>
      <c r="AB21" s="62"/>
      <c r="AC21" s="62"/>
      <c r="AD21" s="66"/>
      <c r="AE21" s="62"/>
      <c r="AF21" s="62"/>
      <c r="AG21" s="62"/>
      <c r="AH21" s="66"/>
      <c r="AI21" s="62"/>
      <c r="AJ21" s="62"/>
      <c r="AK21" s="62"/>
      <c r="AL21" s="66"/>
      <c r="AM21" s="62"/>
      <c r="AN21" s="62"/>
      <c r="AO21" s="62"/>
      <c r="AP21" s="66"/>
      <c r="AQ21" s="62"/>
      <c r="AR21" s="62"/>
      <c r="AS21" s="62"/>
      <c r="AT21" s="66"/>
      <c r="AU21" s="62"/>
      <c r="AV21" s="62"/>
      <c r="AW21" s="62"/>
      <c r="AX21" s="66"/>
      <c r="AY21" s="62"/>
      <c r="AZ21" s="62"/>
      <c r="BA21" s="62"/>
      <c r="BB21" s="66"/>
      <c r="BC21" s="62"/>
      <c r="BD21" s="62"/>
      <c r="BE21" s="62"/>
      <c r="BF21" s="66"/>
      <c r="BG21" s="62"/>
      <c r="BH21" s="62"/>
      <c r="BI21" s="62"/>
      <c r="BJ21" s="66"/>
      <c r="BK21" s="62"/>
      <c r="BL21" s="62"/>
      <c r="BM21" s="62"/>
      <c r="BN21" s="66"/>
      <c r="BO21" s="62"/>
      <c r="BP21" s="62"/>
      <c r="BQ21" s="62"/>
      <c r="BR21" s="66"/>
      <c r="BS21" s="62"/>
      <c r="BT21" s="62"/>
      <c r="BU21" s="62"/>
      <c r="BV21" s="66"/>
      <c r="BW21" s="62"/>
      <c r="BX21" s="62"/>
      <c r="BY21" s="62"/>
      <c r="BZ21" s="66"/>
      <c r="CA21" s="62"/>
      <c r="CB21" s="62"/>
      <c r="CC21" s="62"/>
      <c r="CD21" s="66"/>
      <c r="CE21" s="62"/>
      <c r="CF21" s="62"/>
      <c r="CG21" s="62"/>
      <c r="CH21" s="66"/>
      <c r="CI21" s="62"/>
      <c r="CJ21" s="62"/>
      <c r="CK21" s="62"/>
      <c r="CL21" s="66"/>
      <c r="CM21" s="62"/>
      <c r="CN21" s="62"/>
      <c r="CO21" s="62"/>
      <c r="CP21" s="66"/>
      <c r="CQ21" s="62"/>
      <c r="CR21" s="62"/>
      <c r="CS21" s="62"/>
      <c r="CT21" s="66"/>
      <c r="CU21" s="62"/>
      <c r="CV21" s="62"/>
      <c r="CW21" s="62"/>
      <c r="CX21" s="66"/>
      <c r="CY21" s="62"/>
      <c r="CZ21" s="62"/>
      <c r="DA21" s="62"/>
      <c r="DB21" s="66"/>
      <c r="DC21" s="62"/>
      <c r="DD21" s="62"/>
      <c r="DE21" s="62"/>
      <c r="DF21" s="66"/>
      <c r="DG21" s="62"/>
      <c r="DH21" s="62"/>
      <c r="DI21" s="62"/>
      <c r="DJ21" s="66"/>
      <c r="DK21" s="62"/>
      <c r="DL21" s="62"/>
      <c r="DM21" s="62"/>
      <c r="DN21" s="66"/>
      <c r="DO21" s="62"/>
      <c r="DP21" s="62"/>
      <c r="DQ21" s="62"/>
      <c r="DR21" s="66"/>
      <c r="DS21" s="62"/>
      <c r="DT21" s="62"/>
      <c r="DU21" s="62"/>
      <c r="DV21" s="66"/>
      <c r="DW21" s="62"/>
      <c r="DX21" s="62"/>
      <c r="DY21" s="62"/>
      <c r="DZ21" s="66"/>
      <c r="EA21" s="62"/>
      <c r="EB21" s="62"/>
      <c r="EC21" s="62"/>
      <c r="ED21" s="66"/>
      <c r="EE21" s="62"/>
      <c r="EF21" s="62"/>
      <c r="EG21" s="62"/>
      <c r="EH21" s="66"/>
      <c r="EI21" s="62"/>
      <c r="EJ21" s="62"/>
      <c r="EK21" s="62"/>
      <c r="EL21" s="66"/>
      <c r="EM21" s="62"/>
      <c r="EN21" s="62"/>
      <c r="EO21" s="62"/>
      <c r="EP21" s="66"/>
      <c r="EQ21" s="62"/>
      <c r="ER21" s="62"/>
      <c r="ES21" s="62"/>
      <c r="ET21" s="66"/>
      <c r="EU21" s="62"/>
      <c r="EV21" s="62"/>
      <c r="EW21" s="62"/>
      <c r="EX21" s="66"/>
      <c r="EY21" s="62"/>
      <c r="EZ21" s="62"/>
      <c r="FA21" s="62"/>
      <c r="FB21" s="66"/>
      <c r="FC21" s="62"/>
      <c r="FD21" s="62"/>
      <c r="FE21" s="62"/>
      <c r="FF21" s="66"/>
      <c r="FG21" s="62"/>
      <c r="FH21" s="62"/>
      <c r="FI21" s="62"/>
      <c r="FJ21" s="66"/>
      <c r="FK21" s="62"/>
      <c r="FL21" s="62"/>
      <c r="FM21" s="62"/>
      <c r="FN21" s="66"/>
      <c r="FO21" s="62"/>
      <c r="FP21" s="62"/>
      <c r="FQ21" s="62"/>
      <c r="FR21" s="66"/>
      <c r="FS21" s="62"/>
      <c r="FT21" s="62"/>
      <c r="FU21" s="62"/>
      <c r="FV21" s="66"/>
      <c r="FW21" s="62"/>
      <c r="FX21" s="62"/>
      <c r="FY21" s="62"/>
      <c r="FZ21" s="66"/>
      <c r="GA21" s="62"/>
      <c r="GB21" s="62"/>
      <c r="GC21" s="62"/>
      <c r="GD21" s="66"/>
      <c r="GE21" s="62"/>
      <c r="GF21" s="62"/>
      <c r="GG21" s="62"/>
      <c r="GH21" s="66"/>
      <c r="GI21" s="62"/>
      <c r="GJ21" s="62"/>
      <c r="GK21" s="62"/>
      <c r="GL21" s="66"/>
      <c r="GM21" s="62"/>
      <c r="GN21" s="62"/>
      <c r="GO21" s="62"/>
      <c r="GP21" s="66"/>
      <c r="GQ21" s="62"/>
      <c r="GR21" s="62"/>
      <c r="GS21" s="62"/>
      <c r="GT21" s="66"/>
      <c r="GU21" s="62"/>
      <c r="GV21" s="62"/>
      <c r="GW21" s="62"/>
      <c r="GX21" s="66"/>
      <c r="GY21" s="62"/>
      <c r="GZ21" s="62"/>
      <c r="HA21" s="62"/>
      <c r="HB21" s="66"/>
      <c r="HC21" s="62"/>
      <c r="HD21" s="62"/>
      <c r="HE21" s="62"/>
      <c r="HF21" s="66"/>
      <c r="HG21" s="62"/>
      <c r="HH21" s="62"/>
      <c r="HI21" s="62"/>
      <c r="HJ21" s="66"/>
      <c r="HK21" s="62"/>
      <c r="HL21" s="62"/>
      <c r="HM21" s="62"/>
      <c r="HN21" s="66"/>
      <c r="HO21" s="62"/>
      <c r="HP21" s="62"/>
      <c r="HQ21" s="62"/>
      <c r="HR21" s="66"/>
      <c r="HS21" s="62"/>
      <c r="HT21" s="62"/>
      <c r="HU21" s="62"/>
      <c r="HV21" s="66"/>
      <c r="HW21" s="62"/>
      <c r="HX21" s="62"/>
      <c r="HY21" s="62"/>
      <c r="HZ21" s="66"/>
      <c r="IA21" s="62"/>
      <c r="IB21" s="62"/>
      <c r="IC21" s="62"/>
      <c r="ID21" s="66"/>
      <c r="IE21" s="62"/>
      <c r="IF21" s="62"/>
      <c r="IG21" s="62"/>
      <c r="IH21" s="66"/>
      <c r="II21" s="62"/>
      <c r="IJ21" s="62"/>
      <c r="IK21" s="62"/>
      <c r="IL21" s="66"/>
      <c r="IM21" s="62"/>
      <c r="IN21" s="62"/>
      <c r="IO21" s="62"/>
      <c r="IP21" s="66"/>
      <c r="IQ21" s="62"/>
      <c r="IR21" s="62"/>
      <c r="IS21" s="62"/>
      <c r="IT21" s="66"/>
      <c r="IU21" s="62"/>
      <c r="IV21" s="62"/>
      <c r="IW21" s="62"/>
      <c r="IX21" s="66"/>
      <c r="IY21" s="62"/>
      <c r="IZ21" s="62"/>
      <c r="JA21" s="62"/>
      <c r="JB21" s="66"/>
      <c r="JC21" s="62"/>
      <c r="JD21" s="62"/>
      <c r="JE21" s="62"/>
      <c r="JF21" s="66"/>
      <c r="JG21" s="62"/>
      <c r="JH21" s="62"/>
      <c r="JI21" s="62"/>
      <c r="JJ21" s="66"/>
      <c r="JK21" s="62"/>
      <c r="JL21" s="62"/>
      <c r="JM21" s="62"/>
      <c r="JN21" s="66"/>
      <c r="JO21" s="62"/>
      <c r="JP21" s="62"/>
      <c r="JQ21" s="62"/>
      <c r="JR21" s="66"/>
      <c r="JS21" s="62"/>
      <c r="JT21" s="62"/>
      <c r="JU21" s="62"/>
      <c r="JV21" s="66"/>
      <c r="JW21" s="62"/>
      <c r="JX21" s="62"/>
      <c r="JY21" s="62"/>
      <c r="JZ21" s="66"/>
      <c r="KA21" s="62"/>
      <c r="KB21" s="62"/>
      <c r="KC21" s="62"/>
      <c r="KD21" s="66"/>
      <c r="KE21" s="62"/>
      <c r="KF21" s="62"/>
      <c r="KG21" s="62"/>
      <c r="KH21" s="66"/>
      <c r="KI21" s="62"/>
      <c r="KJ21" s="62"/>
      <c r="KK21" s="62"/>
      <c r="KL21" s="66"/>
      <c r="KM21" s="7"/>
      <c r="KN21" s="39" t="b">
        <f t="shared" ref="KN21:KN26" si="164">IF(L21="yes",K21)</f>
        <v>0</v>
      </c>
      <c r="KO21" s="10" t="b">
        <f t="shared" ref="KO21:KO26" si="165">IF(P21="yes",O21)</f>
        <v>0</v>
      </c>
      <c r="KP21" s="10" t="b">
        <f t="shared" ref="KP21:KP26" si="166">IF(T21="yes",S21)</f>
        <v>0</v>
      </c>
      <c r="KQ21" s="10" t="b">
        <f t="shared" ref="KQ21:KQ26" si="167">IF(X21="yes",W21)</f>
        <v>0</v>
      </c>
      <c r="KR21" s="10" t="b">
        <f t="shared" ref="KR21:KR26" si="168">IF(AB21="yes",AA21)</f>
        <v>0</v>
      </c>
      <c r="KS21" s="10" t="b">
        <f t="shared" ref="KS21:KS26" si="169">IF(AF21="yes",AE21)</f>
        <v>0</v>
      </c>
      <c r="KT21" s="10" t="b">
        <f t="shared" ref="KT21:KT26" si="170">IF(AJ21="yes",AI21)</f>
        <v>0</v>
      </c>
      <c r="KU21" s="10" t="b">
        <f t="shared" ref="KU21:KU26" si="171">IF(AN21="yes",AM21)</f>
        <v>0</v>
      </c>
      <c r="KV21" s="10" t="b">
        <f t="shared" ref="KV21:KV26" si="172">IF(AR21="yes",AQ21)</f>
        <v>0</v>
      </c>
      <c r="KW21" s="10" t="b">
        <f t="shared" ref="KW21:KW26" si="173">IF(AV21="yes",AU21)</f>
        <v>0</v>
      </c>
      <c r="KX21" s="10" t="b">
        <f t="shared" ref="KX21:KX26" si="174">IF(AZ21="yes",AY21)</f>
        <v>0</v>
      </c>
      <c r="KY21" s="10" t="b">
        <f t="shared" ref="KY21:KY26" si="175">IF(BD21="yes",BC21)</f>
        <v>0</v>
      </c>
      <c r="KZ21" s="10" t="b">
        <f t="shared" ref="KZ21:KZ26" si="176">IF(BH21="yes",BG21)</f>
        <v>0</v>
      </c>
      <c r="LA21" s="10" t="b">
        <f t="shared" ref="LA21:LA26" si="177">IF(BL21="yes",BK21)</f>
        <v>0</v>
      </c>
      <c r="LB21" s="10" t="b">
        <f t="shared" ref="LB21:LB26" si="178">IF(BP21="yes",BO21)</f>
        <v>0</v>
      </c>
      <c r="LC21" s="10" t="b">
        <f t="shared" ref="LC21:LC26" si="179">IF(BT21="yes",BS21)</f>
        <v>0</v>
      </c>
      <c r="LD21" s="10" t="b">
        <f t="shared" ref="LD21:LD26" si="180">IF(BX21="yes",BW21)</f>
        <v>0</v>
      </c>
      <c r="LE21" s="10" t="b">
        <f t="shared" ref="LE21:LE26" si="181">IF(CB21="yes",CA21)</f>
        <v>0</v>
      </c>
      <c r="LF21" s="10" t="b">
        <f t="shared" ref="LF21:LF26" si="182">IF(CF21="yes",CE21)</f>
        <v>0</v>
      </c>
      <c r="LG21" s="10" t="b">
        <f t="shared" ref="LG21:LG26" si="183">IF(CJ21="yes",CI21)</f>
        <v>0</v>
      </c>
      <c r="LH21" s="10" t="b">
        <f t="shared" ref="LH21:LH26" si="184">IF(CN21="yes",CM21)</f>
        <v>0</v>
      </c>
      <c r="LI21" s="10" t="b">
        <f t="shared" ref="LI21:LI26" si="185">IF(CR21="yes",CQ21)</f>
        <v>0</v>
      </c>
      <c r="LJ21" s="10" t="b">
        <f t="shared" ref="LJ21:LJ26" si="186">IF(CV21="yes",CU21)</f>
        <v>0</v>
      </c>
      <c r="LK21" s="10" t="b">
        <f t="shared" ref="LK21:LK26" si="187">IF(CZ21="yes",CY21)</f>
        <v>0</v>
      </c>
      <c r="LL21" s="10" t="b">
        <f t="shared" ref="LL21:LL26" si="188">IF(DD21="yes",DC21)</f>
        <v>0</v>
      </c>
      <c r="LM21" s="10" t="b">
        <f t="shared" ref="LM21:LM26" si="189">IF(DH21="yes",DG21)</f>
        <v>0</v>
      </c>
      <c r="LN21" s="10" t="b">
        <f t="shared" ref="LN21:LN26" si="190">IF(DL21="yes",DK21)</f>
        <v>0</v>
      </c>
      <c r="LO21" s="10" t="b">
        <f t="shared" ref="LO21:LO26" si="191">IF(DP21="yes",DO21)</f>
        <v>0</v>
      </c>
      <c r="LP21" s="10" t="b">
        <f t="shared" ref="LP21:LP26" si="192">IF(DT21="yes",DS21)</f>
        <v>0</v>
      </c>
      <c r="LQ21" s="10" t="b">
        <f t="shared" ref="LQ21:LQ26" si="193">IF(DX21="yes",DW21)</f>
        <v>0</v>
      </c>
      <c r="LR21" s="10" t="b">
        <f t="shared" ref="LR21:LR26" si="194">IF(EB21="yes",EA21)</f>
        <v>0</v>
      </c>
      <c r="LS21" s="10" t="b">
        <f t="shared" ref="LS21:LS26" si="195">IF(EF21="yes",EE21)</f>
        <v>0</v>
      </c>
      <c r="LT21" s="10" t="b">
        <f t="shared" ref="LT21:LT26" si="196">IF(EJ21="yes",EI21)</f>
        <v>0</v>
      </c>
      <c r="LU21" s="10" t="b">
        <f t="shared" ref="LU21:LU26" si="197">IF(EN21="yes",EM21)</f>
        <v>0</v>
      </c>
      <c r="LV21" s="10" t="b">
        <f t="shared" ref="LV21:LV26" si="198">IF(ER21="yes",EQ21)</f>
        <v>0</v>
      </c>
      <c r="LW21" s="10" t="b">
        <f t="shared" ref="LW21:LW26" si="199">IF(EV21="yes",EU21)</f>
        <v>0</v>
      </c>
      <c r="LX21" s="10" t="b">
        <f t="shared" ref="LX21:LX26" si="200">IF(EZ21="yes",EY21)</f>
        <v>0</v>
      </c>
      <c r="LY21" s="10" t="b">
        <f t="shared" ref="LY21:LY26" si="201">IF(FD21="yes",FC21)</f>
        <v>0</v>
      </c>
      <c r="LZ21" s="10" t="b">
        <f t="shared" ref="LZ21:LZ26" si="202">IF(FH21="yes",FG21)</f>
        <v>0</v>
      </c>
      <c r="MA21" s="10" t="b">
        <f t="shared" ref="MA21:MA26" si="203">IF(FL21="yes",FK21)</f>
        <v>0</v>
      </c>
      <c r="MB21" s="10" t="b">
        <f t="shared" ref="MB21:MB26" si="204">IF(FP21="yes",FO21)</f>
        <v>0</v>
      </c>
      <c r="MC21" s="10" t="b">
        <f t="shared" ref="MC21:MC26" si="205">IF(FT21="yes",FS21)</f>
        <v>0</v>
      </c>
      <c r="MD21" s="10" t="b">
        <f t="shared" ref="MD21:MD26" si="206">IF(FX21="yes",FW21)</f>
        <v>0</v>
      </c>
      <c r="ME21" s="10" t="b">
        <f t="shared" ref="ME21:ME26" si="207">IF(GB21="yes",GA21)</f>
        <v>0</v>
      </c>
      <c r="MF21" s="10" t="b">
        <f t="shared" ref="MF21:MF26" si="208">IF(GF21="yes",GE21)</f>
        <v>0</v>
      </c>
      <c r="MG21" s="10" t="b">
        <f t="shared" ref="MG21:MG26" si="209">IF(GJ21="yes",GI21)</f>
        <v>0</v>
      </c>
      <c r="MH21" s="10" t="b">
        <f t="shared" ref="MH21:MH26" si="210">IF(GN21="yes",GM21)</f>
        <v>0</v>
      </c>
      <c r="MI21" s="19" t="b">
        <f t="shared" ref="MI21:MI26" si="211">IF(GR21="yes",GQ21)</f>
        <v>0</v>
      </c>
      <c r="MJ21" s="10" t="b">
        <f t="shared" ref="MJ21:MJ26" si="212">IF(GV21="yes",GU21)</f>
        <v>0</v>
      </c>
      <c r="MK21" s="10" t="b">
        <f t="shared" ref="MK21:MK26" si="213">IF(GZ21="yes",GY21)</f>
        <v>0</v>
      </c>
      <c r="ML21" s="10" t="b">
        <f t="shared" ref="ML21:ML26" si="214">IF(HD21="yes",HC21)</f>
        <v>0</v>
      </c>
      <c r="MM21" s="10" t="b">
        <f t="shared" ref="MM21:MM26" si="215">IF(HH21="yes",HG21)</f>
        <v>0</v>
      </c>
      <c r="MN21" s="10" t="b">
        <f t="shared" ref="MN21:MN26" si="216">IF(HL21="yes",HK21)</f>
        <v>0</v>
      </c>
      <c r="MO21" s="10" t="b">
        <f t="shared" ref="MO21:MO26" si="217">IF(HP21="yes",HO21)</f>
        <v>0</v>
      </c>
      <c r="MP21" s="10" t="b">
        <f t="shared" ref="MP21:MP26" si="218">IF(HT21="yes",HS21)</f>
        <v>0</v>
      </c>
      <c r="MQ21" s="10" t="b">
        <f t="shared" ref="MQ21:MQ26" si="219">IF(HX21="yes",HW21)</f>
        <v>0</v>
      </c>
      <c r="MR21" s="10" t="b">
        <f t="shared" ref="MR21:MR26" si="220">IF(IB21="yes",IA21)</f>
        <v>0</v>
      </c>
      <c r="MS21" s="10" t="b">
        <f t="shared" ref="MS21:MS26" si="221">IF(IF21="yes",IE21)</f>
        <v>0</v>
      </c>
      <c r="MT21" s="10" t="b">
        <f t="shared" ref="MT21:MT26" si="222">IF(IJ21="yes",II21)</f>
        <v>0</v>
      </c>
      <c r="MU21" s="10" t="b">
        <f t="shared" ref="MU21:MU26" si="223">IF(IN21="yes",IM21)</f>
        <v>0</v>
      </c>
      <c r="MV21" s="10" t="b">
        <f t="shared" ref="MV21:MV26" si="224">IF(IR21="yes",IQ21)</f>
        <v>0</v>
      </c>
      <c r="MW21" s="10" t="b">
        <f t="shared" ref="MW21:MW26" si="225">IF(IV21="yes",IU21)</f>
        <v>0</v>
      </c>
      <c r="MX21" s="10" t="b">
        <f t="shared" ref="MX21:MX26" si="226">IF(IZ21="yes",IY21)</f>
        <v>0</v>
      </c>
      <c r="MY21" s="19" t="b">
        <f t="shared" ref="MY21:MY26" si="227">IF(JD21="yes",JC21)</f>
        <v>0</v>
      </c>
      <c r="MZ21" s="10" t="b">
        <f t="shared" ref="MZ21:MZ26" si="228">IF(JH21="yes",JG21)</f>
        <v>0</v>
      </c>
      <c r="NA21" s="10" t="b">
        <f t="shared" ref="NA21:NA26" si="229">IF(JL21="yes",JK21)</f>
        <v>0</v>
      </c>
      <c r="NB21" s="10" t="b">
        <f t="shared" ref="NB21:NB26" si="230">IF(JP21="yes",JO21)</f>
        <v>0</v>
      </c>
      <c r="NC21" s="10" t="b">
        <f t="shared" ref="NC21:NC26" si="231">IF(JT21="yes",JS21)</f>
        <v>0</v>
      </c>
      <c r="ND21" s="10" t="b">
        <f t="shared" ref="ND21:ND26" si="232">IF(JX21="yes",JW21)</f>
        <v>0</v>
      </c>
      <c r="NE21" s="10" t="b">
        <f t="shared" ref="NE21:NE26" si="233">IF(KB21="yes",KA21)</f>
        <v>0</v>
      </c>
      <c r="NF21" s="10" t="b">
        <f t="shared" ref="NF21:NF26" si="234">IF(KF21="yes",KE21)</f>
        <v>0</v>
      </c>
      <c r="NG21" s="10" t="b">
        <f t="shared" ref="NG21:NG26" si="235">IF(KJ21="yes",KI21)</f>
        <v>0</v>
      </c>
    </row>
    <row r="22" spans="1:371" x14ac:dyDescent="0.2">
      <c r="A22" s="20" t="str">
        <f t="shared" si="158"/>
        <v>Neodymium</v>
      </c>
      <c r="B22" s="11" t="str">
        <f t="shared" si="158"/>
        <v>kg/MW</v>
      </c>
      <c r="C22" s="11">
        <f t="shared" ref="C22:C26" si="236">C21</f>
        <v>2050</v>
      </c>
      <c r="D22" s="16">
        <f t="shared" si="159"/>
        <v>-999</v>
      </c>
      <c r="E22" s="16">
        <f t="shared" si="160"/>
        <v>-999</v>
      </c>
      <c r="F22" s="16">
        <f t="shared" si="161"/>
        <v>-999</v>
      </c>
      <c r="G22" s="16">
        <f t="shared" si="162"/>
        <v>-999</v>
      </c>
      <c r="H22" s="18">
        <f t="shared" si="163"/>
        <v>0</v>
      </c>
      <c r="I22" s="16">
        <f>IF(H22&lt;&gt;0,PERCENTILE(KN22:NG22,#REF!),-999)</f>
        <v>-999</v>
      </c>
      <c r="J22" s="17">
        <f>IF(H22&lt;&gt;0,PERCENTILE(KN22:NG22,#REF!),-999)</f>
        <v>-999</v>
      </c>
      <c r="K22" s="62"/>
      <c r="L22" s="62"/>
      <c r="M22" s="62"/>
      <c r="N22" s="66"/>
      <c r="O22" s="62"/>
      <c r="P22" s="62"/>
      <c r="Q22" s="62"/>
      <c r="R22" s="66"/>
      <c r="S22" s="62"/>
      <c r="T22" s="62"/>
      <c r="U22" s="62"/>
      <c r="V22" s="66"/>
      <c r="W22" s="62"/>
      <c r="X22" s="62"/>
      <c r="Y22" s="62"/>
      <c r="Z22" s="66"/>
      <c r="AA22" s="62"/>
      <c r="AB22" s="62"/>
      <c r="AC22" s="62"/>
      <c r="AD22" s="66"/>
      <c r="AE22" s="62"/>
      <c r="AF22" s="62"/>
      <c r="AG22" s="62"/>
      <c r="AH22" s="66"/>
      <c r="AI22" s="62"/>
      <c r="AJ22" s="62"/>
      <c r="AK22" s="62"/>
      <c r="AL22" s="66"/>
      <c r="AM22" s="62"/>
      <c r="AN22" s="62"/>
      <c r="AO22" s="62"/>
      <c r="AP22" s="66"/>
      <c r="AQ22" s="62"/>
      <c r="AR22" s="62"/>
      <c r="AS22" s="62"/>
      <c r="AT22" s="66"/>
      <c r="AU22" s="62"/>
      <c r="AV22" s="62"/>
      <c r="AW22" s="62"/>
      <c r="AX22" s="66"/>
      <c r="AY22" s="62"/>
      <c r="AZ22" s="62"/>
      <c r="BA22" s="62"/>
      <c r="BB22" s="66"/>
      <c r="BC22" s="62"/>
      <c r="BD22" s="62"/>
      <c r="BE22" s="62"/>
      <c r="BF22" s="66"/>
      <c r="BG22" s="62"/>
      <c r="BH22" s="62"/>
      <c r="BI22" s="62"/>
      <c r="BJ22" s="66"/>
      <c r="BK22" s="62"/>
      <c r="BL22" s="62"/>
      <c r="BM22" s="62"/>
      <c r="BN22" s="66"/>
      <c r="BO22" s="62"/>
      <c r="BP22" s="62"/>
      <c r="BQ22" s="62"/>
      <c r="BR22" s="66"/>
      <c r="BS22" s="62"/>
      <c r="BT22" s="62"/>
      <c r="BU22" s="62"/>
      <c r="BV22" s="66"/>
      <c r="BW22" s="62"/>
      <c r="BX22" s="62"/>
      <c r="BY22" s="62"/>
      <c r="BZ22" s="66"/>
      <c r="CA22" s="62"/>
      <c r="CB22" s="62"/>
      <c r="CC22" s="62"/>
      <c r="CD22" s="66"/>
      <c r="CE22" s="62"/>
      <c r="CF22" s="62"/>
      <c r="CG22" s="62"/>
      <c r="CH22" s="66"/>
      <c r="CI22" s="62"/>
      <c r="CJ22" s="62"/>
      <c r="CK22" s="62"/>
      <c r="CL22" s="66"/>
      <c r="CM22" s="62"/>
      <c r="CN22" s="62"/>
      <c r="CO22" s="62"/>
      <c r="CP22" s="66"/>
      <c r="CQ22" s="62"/>
      <c r="CR22" s="62"/>
      <c r="CS22" s="62"/>
      <c r="CT22" s="66"/>
      <c r="CU22" s="62"/>
      <c r="CV22" s="62"/>
      <c r="CW22" s="62"/>
      <c r="CX22" s="66"/>
      <c r="CY22" s="62"/>
      <c r="CZ22" s="62"/>
      <c r="DA22" s="62"/>
      <c r="DB22" s="66"/>
      <c r="DC22" s="62"/>
      <c r="DD22" s="62"/>
      <c r="DE22" s="62"/>
      <c r="DF22" s="66"/>
      <c r="DG22" s="62"/>
      <c r="DH22" s="62"/>
      <c r="DI22" s="62"/>
      <c r="DJ22" s="66"/>
      <c r="DK22" s="62"/>
      <c r="DL22" s="62"/>
      <c r="DM22" s="62"/>
      <c r="DN22" s="66"/>
      <c r="DO22" s="62"/>
      <c r="DP22" s="62"/>
      <c r="DQ22" s="62"/>
      <c r="DR22" s="66"/>
      <c r="DS22" s="62"/>
      <c r="DT22" s="62"/>
      <c r="DU22" s="62"/>
      <c r="DV22" s="66"/>
      <c r="DW22" s="62"/>
      <c r="DX22" s="62"/>
      <c r="DY22" s="62"/>
      <c r="DZ22" s="66"/>
      <c r="EA22" s="62"/>
      <c r="EB22" s="62"/>
      <c r="EC22" s="62"/>
      <c r="ED22" s="66"/>
      <c r="EE22" s="62"/>
      <c r="EF22" s="62"/>
      <c r="EG22" s="62"/>
      <c r="EH22" s="66"/>
      <c r="EI22" s="62"/>
      <c r="EJ22" s="62"/>
      <c r="EK22" s="62"/>
      <c r="EL22" s="66"/>
      <c r="EM22" s="62"/>
      <c r="EN22" s="62"/>
      <c r="EO22" s="62"/>
      <c r="EP22" s="66"/>
      <c r="EQ22" s="62"/>
      <c r="ER22" s="62"/>
      <c r="ES22" s="62"/>
      <c r="ET22" s="66"/>
      <c r="EU22" s="62"/>
      <c r="EV22" s="62"/>
      <c r="EW22" s="62"/>
      <c r="EX22" s="66"/>
      <c r="EY22" s="62"/>
      <c r="EZ22" s="62"/>
      <c r="FA22" s="62"/>
      <c r="FB22" s="66"/>
      <c r="FC22" s="62"/>
      <c r="FD22" s="62"/>
      <c r="FE22" s="62"/>
      <c r="FF22" s="66"/>
      <c r="FG22" s="62"/>
      <c r="FH22" s="62"/>
      <c r="FI22" s="62"/>
      <c r="FJ22" s="66"/>
      <c r="FK22" s="62"/>
      <c r="FL22" s="62"/>
      <c r="FM22" s="62"/>
      <c r="FN22" s="66"/>
      <c r="FO22" s="62"/>
      <c r="FP22" s="62"/>
      <c r="FQ22" s="62"/>
      <c r="FR22" s="66"/>
      <c r="FS22" s="62"/>
      <c r="FT22" s="62"/>
      <c r="FU22" s="62"/>
      <c r="FV22" s="66"/>
      <c r="FW22" s="62"/>
      <c r="FX22" s="62"/>
      <c r="FY22" s="62"/>
      <c r="FZ22" s="66"/>
      <c r="GA22" s="62"/>
      <c r="GB22" s="62"/>
      <c r="GC22" s="62"/>
      <c r="GD22" s="66"/>
      <c r="GE22" s="62"/>
      <c r="GF22" s="62"/>
      <c r="GG22" s="62"/>
      <c r="GH22" s="66"/>
      <c r="GI22" s="62"/>
      <c r="GJ22" s="62"/>
      <c r="GK22" s="62"/>
      <c r="GL22" s="66"/>
      <c r="GM22" s="62"/>
      <c r="GN22" s="62"/>
      <c r="GO22" s="62"/>
      <c r="GP22" s="66"/>
      <c r="GQ22" s="62"/>
      <c r="GR22" s="62"/>
      <c r="GS22" s="62"/>
      <c r="GT22" s="66"/>
      <c r="GU22" s="62"/>
      <c r="GV22" s="62"/>
      <c r="GW22" s="62"/>
      <c r="GX22" s="66"/>
      <c r="GY22" s="62"/>
      <c r="GZ22" s="62"/>
      <c r="HA22" s="62"/>
      <c r="HB22" s="66"/>
      <c r="HC22" s="62"/>
      <c r="HD22" s="62"/>
      <c r="HE22" s="62"/>
      <c r="HF22" s="66"/>
      <c r="HG22" s="62"/>
      <c r="HH22" s="62"/>
      <c r="HI22" s="62"/>
      <c r="HJ22" s="66"/>
      <c r="HK22" s="62"/>
      <c r="HL22" s="62"/>
      <c r="HM22" s="62"/>
      <c r="HN22" s="66"/>
      <c r="HO22" s="62"/>
      <c r="HP22" s="62"/>
      <c r="HQ22" s="62"/>
      <c r="HR22" s="66"/>
      <c r="HS22" s="62"/>
      <c r="HT22" s="62"/>
      <c r="HU22" s="62"/>
      <c r="HV22" s="66"/>
      <c r="HW22" s="62"/>
      <c r="HX22" s="62"/>
      <c r="HY22" s="62"/>
      <c r="HZ22" s="66"/>
      <c r="IA22" s="62"/>
      <c r="IB22" s="62"/>
      <c r="IC22" s="62"/>
      <c r="ID22" s="66"/>
      <c r="IE22" s="62"/>
      <c r="IF22" s="62"/>
      <c r="IG22" s="62"/>
      <c r="IH22" s="66"/>
      <c r="II22" s="62"/>
      <c r="IJ22" s="62"/>
      <c r="IK22" s="62"/>
      <c r="IL22" s="66"/>
      <c r="IM22" s="62"/>
      <c r="IN22" s="62"/>
      <c r="IO22" s="62"/>
      <c r="IP22" s="66"/>
      <c r="IQ22" s="62"/>
      <c r="IR22" s="62"/>
      <c r="IS22" s="62"/>
      <c r="IT22" s="66"/>
      <c r="IU22" s="62"/>
      <c r="IV22" s="62"/>
      <c r="IW22" s="62"/>
      <c r="IX22" s="66"/>
      <c r="IY22" s="62"/>
      <c r="IZ22" s="62"/>
      <c r="JA22" s="62"/>
      <c r="JB22" s="66"/>
      <c r="JC22" s="62"/>
      <c r="JD22" s="62"/>
      <c r="JE22" s="62"/>
      <c r="JF22" s="66"/>
      <c r="JG22" s="62"/>
      <c r="JH22" s="62"/>
      <c r="JI22" s="62"/>
      <c r="JJ22" s="66"/>
      <c r="JK22" s="62"/>
      <c r="JL22" s="62"/>
      <c r="JM22" s="62"/>
      <c r="JN22" s="66"/>
      <c r="JO22" s="62"/>
      <c r="JP22" s="62"/>
      <c r="JQ22" s="62"/>
      <c r="JR22" s="66"/>
      <c r="JS22" s="62"/>
      <c r="JT22" s="62"/>
      <c r="JU22" s="62"/>
      <c r="JV22" s="66"/>
      <c r="JW22" s="62"/>
      <c r="JX22" s="62"/>
      <c r="JY22" s="62"/>
      <c r="JZ22" s="66"/>
      <c r="KA22" s="62"/>
      <c r="KB22" s="62"/>
      <c r="KC22" s="62"/>
      <c r="KD22" s="66"/>
      <c r="KE22" s="62"/>
      <c r="KF22" s="62"/>
      <c r="KG22" s="62"/>
      <c r="KH22" s="66"/>
      <c r="KI22" s="62"/>
      <c r="KJ22" s="62"/>
      <c r="KK22" s="62"/>
      <c r="KL22" s="66"/>
      <c r="KM22" s="7"/>
      <c r="KN22" s="39" t="b">
        <f t="shared" si="164"/>
        <v>0</v>
      </c>
      <c r="KO22" s="10" t="b">
        <f t="shared" si="165"/>
        <v>0</v>
      </c>
      <c r="KP22" s="10" t="b">
        <f t="shared" si="166"/>
        <v>0</v>
      </c>
      <c r="KQ22" s="10" t="b">
        <f t="shared" si="167"/>
        <v>0</v>
      </c>
      <c r="KR22" s="10" t="b">
        <f t="shared" si="168"/>
        <v>0</v>
      </c>
      <c r="KS22" s="10" t="b">
        <f t="shared" si="169"/>
        <v>0</v>
      </c>
      <c r="KT22" s="10" t="b">
        <f t="shared" si="170"/>
        <v>0</v>
      </c>
      <c r="KU22" s="10" t="b">
        <f t="shared" si="171"/>
        <v>0</v>
      </c>
      <c r="KV22" s="10" t="b">
        <f t="shared" si="172"/>
        <v>0</v>
      </c>
      <c r="KW22" s="10" t="b">
        <f t="shared" si="173"/>
        <v>0</v>
      </c>
      <c r="KX22" s="10" t="b">
        <f t="shared" si="174"/>
        <v>0</v>
      </c>
      <c r="KY22" s="10" t="b">
        <f t="shared" si="175"/>
        <v>0</v>
      </c>
      <c r="KZ22" s="10" t="b">
        <f t="shared" si="176"/>
        <v>0</v>
      </c>
      <c r="LA22" s="10" t="b">
        <f t="shared" si="177"/>
        <v>0</v>
      </c>
      <c r="LB22" s="10" t="b">
        <f t="shared" si="178"/>
        <v>0</v>
      </c>
      <c r="LC22" s="10" t="b">
        <f t="shared" si="179"/>
        <v>0</v>
      </c>
      <c r="LD22" s="10" t="b">
        <f t="shared" si="180"/>
        <v>0</v>
      </c>
      <c r="LE22" s="10" t="b">
        <f t="shared" si="181"/>
        <v>0</v>
      </c>
      <c r="LF22" s="10" t="b">
        <f t="shared" si="182"/>
        <v>0</v>
      </c>
      <c r="LG22" s="10" t="b">
        <f t="shared" si="183"/>
        <v>0</v>
      </c>
      <c r="LH22" s="10" t="b">
        <f t="shared" si="184"/>
        <v>0</v>
      </c>
      <c r="LI22" s="10" t="b">
        <f t="shared" si="185"/>
        <v>0</v>
      </c>
      <c r="LJ22" s="10" t="b">
        <f t="shared" si="186"/>
        <v>0</v>
      </c>
      <c r="LK22" s="10" t="b">
        <f t="shared" si="187"/>
        <v>0</v>
      </c>
      <c r="LL22" s="10" t="b">
        <f t="shared" si="188"/>
        <v>0</v>
      </c>
      <c r="LM22" s="10" t="b">
        <f t="shared" si="189"/>
        <v>0</v>
      </c>
      <c r="LN22" s="10" t="b">
        <f t="shared" si="190"/>
        <v>0</v>
      </c>
      <c r="LO22" s="10" t="b">
        <f t="shared" si="191"/>
        <v>0</v>
      </c>
      <c r="LP22" s="10" t="b">
        <f t="shared" si="192"/>
        <v>0</v>
      </c>
      <c r="LQ22" s="10" t="b">
        <f t="shared" si="193"/>
        <v>0</v>
      </c>
      <c r="LR22" s="10" t="b">
        <f t="shared" si="194"/>
        <v>0</v>
      </c>
      <c r="LS22" s="10" t="b">
        <f t="shared" si="195"/>
        <v>0</v>
      </c>
      <c r="LT22" s="10" t="b">
        <f t="shared" si="196"/>
        <v>0</v>
      </c>
      <c r="LU22" s="10" t="b">
        <f t="shared" si="197"/>
        <v>0</v>
      </c>
      <c r="LV22" s="10" t="b">
        <f t="shared" si="198"/>
        <v>0</v>
      </c>
      <c r="LW22" s="10" t="b">
        <f t="shared" si="199"/>
        <v>0</v>
      </c>
      <c r="LX22" s="10" t="b">
        <f t="shared" si="200"/>
        <v>0</v>
      </c>
      <c r="LY22" s="10" t="b">
        <f t="shared" si="201"/>
        <v>0</v>
      </c>
      <c r="LZ22" s="10" t="b">
        <f t="shared" si="202"/>
        <v>0</v>
      </c>
      <c r="MA22" s="10" t="b">
        <f t="shared" si="203"/>
        <v>0</v>
      </c>
      <c r="MB22" s="10" t="b">
        <f t="shared" si="204"/>
        <v>0</v>
      </c>
      <c r="MC22" s="10" t="b">
        <f t="shared" si="205"/>
        <v>0</v>
      </c>
      <c r="MD22" s="10" t="b">
        <f t="shared" si="206"/>
        <v>0</v>
      </c>
      <c r="ME22" s="10" t="b">
        <f t="shared" si="207"/>
        <v>0</v>
      </c>
      <c r="MF22" s="10" t="b">
        <f t="shared" si="208"/>
        <v>0</v>
      </c>
      <c r="MG22" s="10" t="b">
        <f t="shared" si="209"/>
        <v>0</v>
      </c>
      <c r="MH22" s="10" t="b">
        <f t="shared" si="210"/>
        <v>0</v>
      </c>
      <c r="MI22" s="19" t="b">
        <f t="shared" si="211"/>
        <v>0</v>
      </c>
      <c r="MJ22" s="10" t="b">
        <f t="shared" si="212"/>
        <v>0</v>
      </c>
      <c r="MK22" s="10" t="b">
        <f t="shared" si="213"/>
        <v>0</v>
      </c>
      <c r="ML22" s="10" t="b">
        <f t="shared" si="214"/>
        <v>0</v>
      </c>
      <c r="MM22" s="10" t="b">
        <f t="shared" si="215"/>
        <v>0</v>
      </c>
      <c r="MN22" s="10" t="b">
        <f t="shared" si="216"/>
        <v>0</v>
      </c>
      <c r="MO22" s="10" t="b">
        <f t="shared" si="217"/>
        <v>0</v>
      </c>
      <c r="MP22" s="10" t="b">
        <f t="shared" si="218"/>
        <v>0</v>
      </c>
      <c r="MQ22" s="10" t="b">
        <f t="shared" si="219"/>
        <v>0</v>
      </c>
      <c r="MR22" s="10" t="b">
        <f t="shared" si="220"/>
        <v>0</v>
      </c>
      <c r="MS22" s="10" t="b">
        <f t="shared" si="221"/>
        <v>0</v>
      </c>
      <c r="MT22" s="10" t="b">
        <f t="shared" si="222"/>
        <v>0</v>
      </c>
      <c r="MU22" s="10" t="b">
        <f t="shared" si="223"/>
        <v>0</v>
      </c>
      <c r="MV22" s="10" t="b">
        <f t="shared" si="224"/>
        <v>0</v>
      </c>
      <c r="MW22" s="10" t="b">
        <f t="shared" si="225"/>
        <v>0</v>
      </c>
      <c r="MX22" s="10" t="b">
        <f t="shared" si="226"/>
        <v>0</v>
      </c>
      <c r="MY22" s="19" t="b">
        <f t="shared" si="227"/>
        <v>0</v>
      </c>
      <c r="MZ22" s="10" t="b">
        <f t="shared" si="228"/>
        <v>0</v>
      </c>
      <c r="NA22" s="10" t="b">
        <f t="shared" si="229"/>
        <v>0</v>
      </c>
      <c r="NB22" s="10" t="b">
        <f t="shared" si="230"/>
        <v>0</v>
      </c>
      <c r="NC22" s="10" t="b">
        <f t="shared" si="231"/>
        <v>0</v>
      </c>
      <c r="ND22" s="10" t="b">
        <f t="shared" si="232"/>
        <v>0</v>
      </c>
      <c r="NE22" s="10" t="b">
        <f t="shared" si="233"/>
        <v>0</v>
      </c>
      <c r="NF22" s="10" t="b">
        <f t="shared" si="234"/>
        <v>0</v>
      </c>
      <c r="NG22" s="10" t="b">
        <f t="shared" si="235"/>
        <v>0</v>
      </c>
    </row>
    <row r="23" spans="1:371" x14ac:dyDescent="0.2">
      <c r="A23" s="20" t="str">
        <f t="shared" si="158"/>
        <v>Nickel</v>
      </c>
      <c r="B23" s="11" t="str">
        <f t="shared" si="158"/>
        <v>kg/MW</v>
      </c>
      <c r="C23" s="11">
        <f t="shared" si="236"/>
        <v>2050</v>
      </c>
      <c r="D23" s="16">
        <f t="shared" si="159"/>
        <v>-999</v>
      </c>
      <c r="E23" s="16">
        <f t="shared" si="160"/>
        <v>-999</v>
      </c>
      <c r="F23" s="16">
        <f t="shared" si="161"/>
        <v>-999</v>
      </c>
      <c r="G23" s="16">
        <f t="shared" si="162"/>
        <v>-999</v>
      </c>
      <c r="H23" s="18">
        <f t="shared" si="163"/>
        <v>0</v>
      </c>
      <c r="I23" s="16">
        <f>IF(H23&lt;&gt;0,PERCENTILE(KN23:NG23,#REF!),-999)</f>
        <v>-999</v>
      </c>
      <c r="J23" s="17">
        <f>IF(H23&lt;&gt;0,PERCENTILE(KN23:NG23,#REF!),-999)</f>
        <v>-999</v>
      </c>
      <c r="K23" s="62"/>
      <c r="L23" s="62"/>
      <c r="M23" s="62"/>
      <c r="N23" s="66"/>
      <c r="O23" s="62"/>
      <c r="P23" s="62"/>
      <c r="Q23" s="62"/>
      <c r="R23" s="66"/>
      <c r="S23" s="62"/>
      <c r="T23" s="62"/>
      <c r="U23" s="62"/>
      <c r="V23" s="66"/>
      <c r="W23" s="62"/>
      <c r="X23" s="62"/>
      <c r="Y23" s="62"/>
      <c r="Z23" s="66"/>
      <c r="AA23" s="62"/>
      <c r="AB23" s="62"/>
      <c r="AC23" s="62"/>
      <c r="AD23" s="66"/>
      <c r="AE23" s="62"/>
      <c r="AF23" s="62"/>
      <c r="AG23" s="62"/>
      <c r="AH23" s="66"/>
      <c r="AI23" s="62"/>
      <c r="AJ23" s="62"/>
      <c r="AK23" s="62"/>
      <c r="AL23" s="66"/>
      <c r="AM23" s="62"/>
      <c r="AN23" s="62"/>
      <c r="AO23" s="62"/>
      <c r="AP23" s="66"/>
      <c r="AQ23" s="62"/>
      <c r="AR23" s="62"/>
      <c r="AS23" s="62"/>
      <c r="AT23" s="66"/>
      <c r="AU23" s="62"/>
      <c r="AV23" s="62"/>
      <c r="AW23" s="62"/>
      <c r="AX23" s="66"/>
      <c r="AY23" s="62"/>
      <c r="AZ23" s="62"/>
      <c r="BA23" s="62"/>
      <c r="BB23" s="66"/>
      <c r="BC23" s="62"/>
      <c r="BD23" s="62"/>
      <c r="BE23" s="62"/>
      <c r="BF23" s="66"/>
      <c r="BG23" s="62"/>
      <c r="BH23" s="62"/>
      <c r="BI23" s="62"/>
      <c r="BJ23" s="66"/>
      <c r="BK23" s="62"/>
      <c r="BL23" s="62"/>
      <c r="BM23" s="62"/>
      <c r="BN23" s="66"/>
      <c r="BO23" s="62"/>
      <c r="BP23" s="62"/>
      <c r="BQ23" s="62"/>
      <c r="BR23" s="66"/>
      <c r="BS23" s="62"/>
      <c r="BT23" s="62"/>
      <c r="BU23" s="62"/>
      <c r="BV23" s="66"/>
      <c r="BW23" s="62"/>
      <c r="BX23" s="62"/>
      <c r="BY23" s="62"/>
      <c r="BZ23" s="66"/>
      <c r="CA23" s="62"/>
      <c r="CB23" s="62"/>
      <c r="CC23" s="62"/>
      <c r="CD23" s="66"/>
      <c r="CE23" s="62"/>
      <c r="CF23" s="62"/>
      <c r="CG23" s="62"/>
      <c r="CH23" s="66"/>
      <c r="CI23" s="62"/>
      <c r="CJ23" s="62"/>
      <c r="CK23" s="62"/>
      <c r="CL23" s="66"/>
      <c r="CM23" s="62"/>
      <c r="CN23" s="62"/>
      <c r="CO23" s="62"/>
      <c r="CP23" s="66"/>
      <c r="CQ23" s="62"/>
      <c r="CR23" s="62"/>
      <c r="CS23" s="62"/>
      <c r="CT23" s="66"/>
      <c r="CU23" s="62"/>
      <c r="CV23" s="62"/>
      <c r="CW23" s="62"/>
      <c r="CX23" s="66"/>
      <c r="CY23" s="62"/>
      <c r="CZ23" s="62"/>
      <c r="DA23" s="62"/>
      <c r="DB23" s="66"/>
      <c r="DC23" s="62"/>
      <c r="DD23" s="62"/>
      <c r="DE23" s="62"/>
      <c r="DF23" s="66"/>
      <c r="DG23" s="62"/>
      <c r="DH23" s="62"/>
      <c r="DI23" s="62"/>
      <c r="DJ23" s="66"/>
      <c r="DK23" s="62"/>
      <c r="DL23" s="62"/>
      <c r="DM23" s="62"/>
      <c r="DN23" s="66"/>
      <c r="DO23" s="62"/>
      <c r="DP23" s="62"/>
      <c r="DQ23" s="62"/>
      <c r="DR23" s="66"/>
      <c r="DS23" s="62"/>
      <c r="DT23" s="62"/>
      <c r="DU23" s="62"/>
      <c r="DV23" s="66"/>
      <c r="DW23" s="62"/>
      <c r="DX23" s="62"/>
      <c r="DY23" s="62"/>
      <c r="DZ23" s="66"/>
      <c r="EA23" s="62"/>
      <c r="EB23" s="62"/>
      <c r="EC23" s="62"/>
      <c r="ED23" s="66"/>
      <c r="EE23" s="62"/>
      <c r="EF23" s="62"/>
      <c r="EG23" s="62"/>
      <c r="EH23" s="66"/>
      <c r="EI23" s="62"/>
      <c r="EJ23" s="62"/>
      <c r="EK23" s="62"/>
      <c r="EL23" s="66"/>
      <c r="EM23" s="62"/>
      <c r="EN23" s="62"/>
      <c r="EO23" s="62"/>
      <c r="EP23" s="66"/>
      <c r="EQ23" s="62"/>
      <c r="ER23" s="62"/>
      <c r="ES23" s="62"/>
      <c r="ET23" s="66"/>
      <c r="EU23" s="62"/>
      <c r="EV23" s="62"/>
      <c r="EW23" s="62"/>
      <c r="EX23" s="66"/>
      <c r="EY23" s="62"/>
      <c r="EZ23" s="62"/>
      <c r="FA23" s="62"/>
      <c r="FB23" s="66"/>
      <c r="FC23" s="62"/>
      <c r="FD23" s="62"/>
      <c r="FE23" s="62"/>
      <c r="FF23" s="66"/>
      <c r="FG23" s="62"/>
      <c r="FH23" s="62"/>
      <c r="FI23" s="62"/>
      <c r="FJ23" s="66"/>
      <c r="FK23" s="62"/>
      <c r="FL23" s="62"/>
      <c r="FM23" s="62"/>
      <c r="FN23" s="66"/>
      <c r="FO23" s="62"/>
      <c r="FP23" s="62"/>
      <c r="FQ23" s="62"/>
      <c r="FR23" s="66"/>
      <c r="FS23" s="62"/>
      <c r="FT23" s="62"/>
      <c r="FU23" s="62"/>
      <c r="FV23" s="66"/>
      <c r="FW23" s="62"/>
      <c r="FX23" s="62"/>
      <c r="FY23" s="62"/>
      <c r="FZ23" s="66"/>
      <c r="GA23" s="62"/>
      <c r="GB23" s="62"/>
      <c r="GC23" s="62"/>
      <c r="GD23" s="66"/>
      <c r="GE23" s="62"/>
      <c r="GF23" s="62"/>
      <c r="GG23" s="62"/>
      <c r="GH23" s="66"/>
      <c r="GI23" s="62"/>
      <c r="GJ23" s="62"/>
      <c r="GK23" s="62"/>
      <c r="GL23" s="66"/>
      <c r="GM23" s="62"/>
      <c r="GN23" s="62"/>
      <c r="GO23" s="62"/>
      <c r="GP23" s="66"/>
      <c r="GQ23" s="62"/>
      <c r="GR23" s="62"/>
      <c r="GS23" s="62"/>
      <c r="GT23" s="66"/>
      <c r="GU23" s="62"/>
      <c r="GV23" s="62"/>
      <c r="GW23" s="62"/>
      <c r="GX23" s="66"/>
      <c r="GY23" s="62"/>
      <c r="GZ23" s="62"/>
      <c r="HA23" s="62"/>
      <c r="HB23" s="66"/>
      <c r="HC23" s="62"/>
      <c r="HD23" s="62"/>
      <c r="HE23" s="62"/>
      <c r="HF23" s="66"/>
      <c r="HG23" s="62"/>
      <c r="HH23" s="62"/>
      <c r="HI23" s="62"/>
      <c r="HJ23" s="66"/>
      <c r="HK23" s="62"/>
      <c r="HL23" s="62"/>
      <c r="HM23" s="62"/>
      <c r="HN23" s="66"/>
      <c r="HO23" s="62"/>
      <c r="HP23" s="62"/>
      <c r="HQ23" s="62"/>
      <c r="HR23" s="66"/>
      <c r="HS23" s="62"/>
      <c r="HT23" s="62"/>
      <c r="HU23" s="62"/>
      <c r="HV23" s="66"/>
      <c r="HW23" s="62"/>
      <c r="HX23" s="62"/>
      <c r="HY23" s="62"/>
      <c r="HZ23" s="66"/>
      <c r="IA23" s="62"/>
      <c r="IB23" s="62"/>
      <c r="IC23" s="62"/>
      <c r="ID23" s="66"/>
      <c r="IE23" s="62"/>
      <c r="IF23" s="62"/>
      <c r="IG23" s="62"/>
      <c r="IH23" s="66"/>
      <c r="II23" s="62"/>
      <c r="IJ23" s="62"/>
      <c r="IK23" s="62"/>
      <c r="IL23" s="66"/>
      <c r="IM23" s="62"/>
      <c r="IN23" s="62"/>
      <c r="IO23" s="62"/>
      <c r="IP23" s="66"/>
      <c r="IQ23" s="62"/>
      <c r="IR23" s="62"/>
      <c r="IS23" s="62"/>
      <c r="IT23" s="66"/>
      <c r="IU23" s="62"/>
      <c r="IV23" s="62"/>
      <c r="IW23" s="62"/>
      <c r="IX23" s="66"/>
      <c r="IY23" s="62"/>
      <c r="IZ23" s="62"/>
      <c r="JA23" s="62"/>
      <c r="JB23" s="66"/>
      <c r="JC23" s="62"/>
      <c r="JD23" s="62"/>
      <c r="JE23" s="62"/>
      <c r="JF23" s="66"/>
      <c r="JG23" s="62"/>
      <c r="JH23" s="62"/>
      <c r="JI23" s="62"/>
      <c r="JJ23" s="66"/>
      <c r="JK23" s="62"/>
      <c r="JL23" s="62"/>
      <c r="JM23" s="62"/>
      <c r="JN23" s="66"/>
      <c r="JO23" s="62"/>
      <c r="JP23" s="62"/>
      <c r="JQ23" s="62"/>
      <c r="JR23" s="66"/>
      <c r="JS23" s="62"/>
      <c r="JT23" s="62"/>
      <c r="JU23" s="62"/>
      <c r="JV23" s="66"/>
      <c r="JW23" s="62"/>
      <c r="JX23" s="62"/>
      <c r="JY23" s="62"/>
      <c r="JZ23" s="66"/>
      <c r="KA23" s="62"/>
      <c r="KB23" s="62"/>
      <c r="KC23" s="62"/>
      <c r="KD23" s="66"/>
      <c r="KE23" s="62"/>
      <c r="KF23" s="62"/>
      <c r="KG23" s="62"/>
      <c r="KH23" s="66"/>
      <c r="KI23" s="62"/>
      <c r="KJ23" s="62"/>
      <c r="KK23" s="62"/>
      <c r="KL23" s="66"/>
      <c r="KM23" s="7"/>
      <c r="KN23" s="39" t="b">
        <f t="shared" si="164"/>
        <v>0</v>
      </c>
      <c r="KO23" s="10" t="b">
        <f t="shared" si="165"/>
        <v>0</v>
      </c>
      <c r="KP23" s="10" t="b">
        <f t="shared" si="166"/>
        <v>0</v>
      </c>
      <c r="KQ23" s="10" t="b">
        <f t="shared" si="167"/>
        <v>0</v>
      </c>
      <c r="KR23" s="10" t="b">
        <f t="shared" si="168"/>
        <v>0</v>
      </c>
      <c r="KS23" s="10" t="b">
        <f t="shared" si="169"/>
        <v>0</v>
      </c>
      <c r="KT23" s="10" t="b">
        <f t="shared" si="170"/>
        <v>0</v>
      </c>
      <c r="KU23" s="10" t="b">
        <f t="shared" si="171"/>
        <v>0</v>
      </c>
      <c r="KV23" s="10" t="b">
        <f t="shared" si="172"/>
        <v>0</v>
      </c>
      <c r="KW23" s="10" t="b">
        <f t="shared" si="173"/>
        <v>0</v>
      </c>
      <c r="KX23" s="10" t="b">
        <f t="shared" si="174"/>
        <v>0</v>
      </c>
      <c r="KY23" s="10" t="b">
        <f t="shared" si="175"/>
        <v>0</v>
      </c>
      <c r="KZ23" s="10" t="b">
        <f t="shared" si="176"/>
        <v>0</v>
      </c>
      <c r="LA23" s="10" t="b">
        <f t="shared" si="177"/>
        <v>0</v>
      </c>
      <c r="LB23" s="10" t="b">
        <f t="shared" si="178"/>
        <v>0</v>
      </c>
      <c r="LC23" s="10" t="b">
        <f t="shared" si="179"/>
        <v>0</v>
      </c>
      <c r="LD23" s="10" t="b">
        <f t="shared" si="180"/>
        <v>0</v>
      </c>
      <c r="LE23" s="10" t="b">
        <f t="shared" si="181"/>
        <v>0</v>
      </c>
      <c r="LF23" s="10" t="b">
        <f t="shared" si="182"/>
        <v>0</v>
      </c>
      <c r="LG23" s="10" t="b">
        <f t="shared" si="183"/>
        <v>0</v>
      </c>
      <c r="LH23" s="10" t="b">
        <f t="shared" si="184"/>
        <v>0</v>
      </c>
      <c r="LI23" s="10" t="b">
        <f t="shared" si="185"/>
        <v>0</v>
      </c>
      <c r="LJ23" s="10" t="b">
        <f t="shared" si="186"/>
        <v>0</v>
      </c>
      <c r="LK23" s="10" t="b">
        <f t="shared" si="187"/>
        <v>0</v>
      </c>
      <c r="LL23" s="10" t="b">
        <f t="shared" si="188"/>
        <v>0</v>
      </c>
      <c r="LM23" s="10" t="b">
        <f t="shared" si="189"/>
        <v>0</v>
      </c>
      <c r="LN23" s="10" t="b">
        <f t="shared" si="190"/>
        <v>0</v>
      </c>
      <c r="LO23" s="10" t="b">
        <f t="shared" si="191"/>
        <v>0</v>
      </c>
      <c r="LP23" s="10" t="b">
        <f t="shared" si="192"/>
        <v>0</v>
      </c>
      <c r="LQ23" s="10" t="b">
        <f t="shared" si="193"/>
        <v>0</v>
      </c>
      <c r="LR23" s="10" t="b">
        <f t="shared" si="194"/>
        <v>0</v>
      </c>
      <c r="LS23" s="10" t="b">
        <f t="shared" si="195"/>
        <v>0</v>
      </c>
      <c r="LT23" s="10" t="b">
        <f t="shared" si="196"/>
        <v>0</v>
      </c>
      <c r="LU23" s="10" t="b">
        <f t="shared" si="197"/>
        <v>0</v>
      </c>
      <c r="LV23" s="10" t="b">
        <f t="shared" si="198"/>
        <v>0</v>
      </c>
      <c r="LW23" s="10" t="b">
        <f t="shared" si="199"/>
        <v>0</v>
      </c>
      <c r="LX23" s="10" t="b">
        <f t="shared" si="200"/>
        <v>0</v>
      </c>
      <c r="LY23" s="10" t="b">
        <f t="shared" si="201"/>
        <v>0</v>
      </c>
      <c r="LZ23" s="10" t="b">
        <f t="shared" si="202"/>
        <v>0</v>
      </c>
      <c r="MA23" s="10" t="b">
        <f t="shared" si="203"/>
        <v>0</v>
      </c>
      <c r="MB23" s="10" t="b">
        <f t="shared" si="204"/>
        <v>0</v>
      </c>
      <c r="MC23" s="10" t="b">
        <f t="shared" si="205"/>
        <v>0</v>
      </c>
      <c r="MD23" s="10" t="b">
        <f t="shared" si="206"/>
        <v>0</v>
      </c>
      <c r="ME23" s="10" t="b">
        <f t="shared" si="207"/>
        <v>0</v>
      </c>
      <c r="MF23" s="10" t="b">
        <f t="shared" si="208"/>
        <v>0</v>
      </c>
      <c r="MG23" s="10" t="b">
        <f t="shared" si="209"/>
        <v>0</v>
      </c>
      <c r="MH23" s="10" t="b">
        <f t="shared" si="210"/>
        <v>0</v>
      </c>
      <c r="MI23" s="19" t="b">
        <f t="shared" si="211"/>
        <v>0</v>
      </c>
      <c r="MJ23" s="10" t="b">
        <f t="shared" si="212"/>
        <v>0</v>
      </c>
      <c r="MK23" s="10" t="b">
        <f t="shared" si="213"/>
        <v>0</v>
      </c>
      <c r="ML23" s="10" t="b">
        <f t="shared" si="214"/>
        <v>0</v>
      </c>
      <c r="MM23" s="10" t="b">
        <f t="shared" si="215"/>
        <v>0</v>
      </c>
      <c r="MN23" s="10" t="b">
        <f t="shared" si="216"/>
        <v>0</v>
      </c>
      <c r="MO23" s="10" t="b">
        <f t="shared" si="217"/>
        <v>0</v>
      </c>
      <c r="MP23" s="10" t="b">
        <f t="shared" si="218"/>
        <v>0</v>
      </c>
      <c r="MQ23" s="10" t="b">
        <f t="shared" si="219"/>
        <v>0</v>
      </c>
      <c r="MR23" s="10" t="b">
        <f t="shared" si="220"/>
        <v>0</v>
      </c>
      <c r="MS23" s="10" t="b">
        <f t="shared" si="221"/>
        <v>0</v>
      </c>
      <c r="MT23" s="10" t="b">
        <f t="shared" si="222"/>
        <v>0</v>
      </c>
      <c r="MU23" s="10" t="b">
        <f t="shared" si="223"/>
        <v>0</v>
      </c>
      <c r="MV23" s="10" t="b">
        <f t="shared" si="224"/>
        <v>0</v>
      </c>
      <c r="MW23" s="10" t="b">
        <f t="shared" si="225"/>
        <v>0</v>
      </c>
      <c r="MX23" s="10" t="b">
        <f t="shared" si="226"/>
        <v>0</v>
      </c>
      <c r="MY23" s="19" t="b">
        <f t="shared" si="227"/>
        <v>0</v>
      </c>
      <c r="MZ23" s="10" t="b">
        <f t="shared" si="228"/>
        <v>0</v>
      </c>
      <c r="NA23" s="10" t="b">
        <f t="shared" si="229"/>
        <v>0</v>
      </c>
      <c r="NB23" s="10" t="b">
        <f t="shared" si="230"/>
        <v>0</v>
      </c>
      <c r="NC23" s="10" t="b">
        <f t="shared" si="231"/>
        <v>0</v>
      </c>
      <c r="ND23" s="10" t="b">
        <f t="shared" si="232"/>
        <v>0</v>
      </c>
      <c r="NE23" s="10" t="b">
        <f t="shared" si="233"/>
        <v>0</v>
      </c>
      <c r="NF23" s="10" t="b">
        <f t="shared" si="234"/>
        <v>0</v>
      </c>
      <c r="NG23" s="10" t="b">
        <f t="shared" si="235"/>
        <v>0</v>
      </c>
    </row>
    <row r="24" spans="1:371" x14ac:dyDescent="0.2">
      <c r="A24" s="20" t="str">
        <f t="shared" si="158"/>
        <v>Manganese</v>
      </c>
      <c r="B24" s="11" t="str">
        <f t="shared" si="158"/>
        <v>kg/MW</v>
      </c>
      <c r="C24" s="11">
        <f t="shared" si="236"/>
        <v>2050</v>
      </c>
      <c r="D24" s="16">
        <f t="shared" si="159"/>
        <v>-999</v>
      </c>
      <c r="E24" s="16">
        <f t="shared" si="160"/>
        <v>-999</v>
      </c>
      <c r="F24" s="16">
        <f t="shared" si="161"/>
        <v>-999</v>
      </c>
      <c r="G24" s="16">
        <f t="shared" si="162"/>
        <v>-999</v>
      </c>
      <c r="H24" s="18">
        <f t="shared" si="163"/>
        <v>0</v>
      </c>
      <c r="I24" s="16">
        <f>IF(H24&lt;&gt;0,PERCENTILE(KN24:NG24,#REF!),-999)</f>
        <v>-999</v>
      </c>
      <c r="J24" s="17">
        <f>IF(H24&lt;&gt;0,PERCENTILE(KN24:NG24,#REF!),-999)</f>
        <v>-999</v>
      </c>
      <c r="K24" s="62"/>
      <c r="L24" s="62"/>
      <c r="M24" s="62"/>
      <c r="N24" s="66"/>
      <c r="O24" s="62"/>
      <c r="P24" s="62"/>
      <c r="Q24" s="62"/>
      <c r="R24" s="66"/>
      <c r="S24" s="62"/>
      <c r="T24" s="62"/>
      <c r="U24" s="62"/>
      <c r="V24" s="66"/>
      <c r="W24" s="62"/>
      <c r="X24" s="62"/>
      <c r="Y24" s="62"/>
      <c r="Z24" s="66"/>
      <c r="AA24" s="62"/>
      <c r="AB24" s="62"/>
      <c r="AC24" s="62"/>
      <c r="AD24" s="66"/>
      <c r="AE24" s="62"/>
      <c r="AF24" s="62"/>
      <c r="AG24" s="62"/>
      <c r="AH24" s="66"/>
      <c r="AI24" s="62"/>
      <c r="AJ24" s="62"/>
      <c r="AK24" s="62"/>
      <c r="AL24" s="66"/>
      <c r="AM24" s="62"/>
      <c r="AN24" s="62"/>
      <c r="AO24" s="62"/>
      <c r="AP24" s="66"/>
      <c r="AQ24" s="62"/>
      <c r="AR24" s="62"/>
      <c r="AS24" s="62"/>
      <c r="AT24" s="66"/>
      <c r="AU24" s="62"/>
      <c r="AV24" s="62"/>
      <c r="AW24" s="62"/>
      <c r="AX24" s="66"/>
      <c r="AY24" s="62"/>
      <c r="AZ24" s="62"/>
      <c r="BA24" s="62"/>
      <c r="BB24" s="66"/>
      <c r="BC24" s="62"/>
      <c r="BD24" s="62"/>
      <c r="BE24" s="62"/>
      <c r="BF24" s="66"/>
      <c r="BG24" s="62"/>
      <c r="BH24" s="62"/>
      <c r="BI24" s="62"/>
      <c r="BJ24" s="66"/>
      <c r="BK24" s="62"/>
      <c r="BL24" s="62"/>
      <c r="BM24" s="62"/>
      <c r="BN24" s="66"/>
      <c r="BO24" s="62"/>
      <c r="BP24" s="62"/>
      <c r="BQ24" s="62"/>
      <c r="BR24" s="66"/>
      <c r="BS24" s="62"/>
      <c r="BT24" s="62"/>
      <c r="BU24" s="62"/>
      <c r="BV24" s="66"/>
      <c r="BW24" s="62"/>
      <c r="BX24" s="62"/>
      <c r="BY24" s="62"/>
      <c r="BZ24" s="66"/>
      <c r="CA24" s="62"/>
      <c r="CB24" s="62"/>
      <c r="CC24" s="62"/>
      <c r="CD24" s="66"/>
      <c r="CE24" s="62"/>
      <c r="CF24" s="62"/>
      <c r="CG24" s="62"/>
      <c r="CH24" s="66"/>
      <c r="CI24" s="62"/>
      <c r="CJ24" s="62"/>
      <c r="CK24" s="62"/>
      <c r="CL24" s="66"/>
      <c r="CM24" s="62"/>
      <c r="CN24" s="62"/>
      <c r="CO24" s="62"/>
      <c r="CP24" s="66"/>
      <c r="CQ24" s="62"/>
      <c r="CR24" s="62"/>
      <c r="CS24" s="62"/>
      <c r="CT24" s="66"/>
      <c r="CU24" s="62"/>
      <c r="CV24" s="62"/>
      <c r="CW24" s="62"/>
      <c r="CX24" s="66"/>
      <c r="CY24" s="62"/>
      <c r="CZ24" s="62"/>
      <c r="DA24" s="62"/>
      <c r="DB24" s="66"/>
      <c r="DC24" s="62"/>
      <c r="DD24" s="62"/>
      <c r="DE24" s="62"/>
      <c r="DF24" s="66"/>
      <c r="DG24" s="62"/>
      <c r="DH24" s="62"/>
      <c r="DI24" s="62"/>
      <c r="DJ24" s="66"/>
      <c r="DK24" s="62"/>
      <c r="DL24" s="62"/>
      <c r="DM24" s="62"/>
      <c r="DN24" s="66"/>
      <c r="DO24" s="62"/>
      <c r="DP24" s="62"/>
      <c r="DQ24" s="62"/>
      <c r="DR24" s="66"/>
      <c r="DS24" s="62"/>
      <c r="DT24" s="62"/>
      <c r="DU24" s="62"/>
      <c r="DV24" s="66"/>
      <c r="DW24" s="62"/>
      <c r="DX24" s="62"/>
      <c r="DY24" s="62"/>
      <c r="DZ24" s="66"/>
      <c r="EA24" s="62"/>
      <c r="EB24" s="62"/>
      <c r="EC24" s="62"/>
      <c r="ED24" s="66"/>
      <c r="EE24" s="62"/>
      <c r="EF24" s="62"/>
      <c r="EG24" s="62"/>
      <c r="EH24" s="66"/>
      <c r="EI24" s="62"/>
      <c r="EJ24" s="62"/>
      <c r="EK24" s="62"/>
      <c r="EL24" s="66"/>
      <c r="EM24" s="62"/>
      <c r="EN24" s="62"/>
      <c r="EO24" s="62"/>
      <c r="EP24" s="66"/>
      <c r="EQ24" s="62"/>
      <c r="ER24" s="62"/>
      <c r="ES24" s="62"/>
      <c r="ET24" s="66"/>
      <c r="EU24" s="62"/>
      <c r="EV24" s="62"/>
      <c r="EW24" s="62"/>
      <c r="EX24" s="66"/>
      <c r="EY24" s="62"/>
      <c r="EZ24" s="62"/>
      <c r="FA24" s="62"/>
      <c r="FB24" s="66"/>
      <c r="FC24" s="62"/>
      <c r="FD24" s="62"/>
      <c r="FE24" s="62"/>
      <c r="FF24" s="66"/>
      <c r="FG24" s="62"/>
      <c r="FH24" s="62"/>
      <c r="FI24" s="62"/>
      <c r="FJ24" s="66"/>
      <c r="FK24" s="62"/>
      <c r="FL24" s="62"/>
      <c r="FM24" s="62"/>
      <c r="FN24" s="66"/>
      <c r="FO24" s="62"/>
      <c r="FP24" s="62"/>
      <c r="FQ24" s="62"/>
      <c r="FR24" s="66"/>
      <c r="FS24" s="62"/>
      <c r="FT24" s="62"/>
      <c r="FU24" s="62"/>
      <c r="FV24" s="66"/>
      <c r="FW24" s="62"/>
      <c r="FX24" s="62"/>
      <c r="FY24" s="62"/>
      <c r="FZ24" s="66"/>
      <c r="GA24" s="62"/>
      <c r="GB24" s="62"/>
      <c r="GC24" s="62"/>
      <c r="GD24" s="66"/>
      <c r="GE24" s="62"/>
      <c r="GF24" s="62"/>
      <c r="GG24" s="62"/>
      <c r="GH24" s="66"/>
      <c r="GI24" s="62"/>
      <c r="GJ24" s="62"/>
      <c r="GK24" s="62"/>
      <c r="GL24" s="66"/>
      <c r="GM24" s="62"/>
      <c r="GN24" s="62"/>
      <c r="GO24" s="62"/>
      <c r="GP24" s="66"/>
      <c r="GQ24" s="62"/>
      <c r="GR24" s="62"/>
      <c r="GS24" s="62"/>
      <c r="GT24" s="66"/>
      <c r="GU24" s="62"/>
      <c r="GV24" s="62"/>
      <c r="GW24" s="62"/>
      <c r="GX24" s="66"/>
      <c r="GY24" s="62"/>
      <c r="GZ24" s="62"/>
      <c r="HA24" s="62"/>
      <c r="HB24" s="66"/>
      <c r="HC24" s="62"/>
      <c r="HD24" s="62"/>
      <c r="HE24" s="62"/>
      <c r="HF24" s="66"/>
      <c r="HG24" s="62"/>
      <c r="HH24" s="62"/>
      <c r="HI24" s="62"/>
      <c r="HJ24" s="66"/>
      <c r="HK24" s="62"/>
      <c r="HL24" s="62"/>
      <c r="HM24" s="62"/>
      <c r="HN24" s="66"/>
      <c r="HO24" s="62"/>
      <c r="HP24" s="62"/>
      <c r="HQ24" s="62"/>
      <c r="HR24" s="66"/>
      <c r="HS24" s="62"/>
      <c r="HT24" s="62"/>
      <c r="HU24" s="62"/>
      <c r="HV24" s="66"/>
      <c r="HW24" s="62"/>
      <c r="HX24" s="62"/>
      <c r="HY24" s="62"/>
      <c r="HZ24" s="66"/>
      <c r="IA24" s="62"/>
      <c r="IB24" s="62"/>
      <c r="IC24" s="62"/>
      <c r="ID24" s="66"/>
      <c r="IE24" s="62"/>
      <c r="IF24" s="62"/>
      <c r="IG24" s="62"/>
      <c r="IH24" s="66"/>
      <c r="II24" s="62"/>
      <c r="IJ24" s="62"/>
      <c r="IK24" s="62"/>
      <c r="IL24" s="66"/>
      <c r="IM24" s="62"/>
      <c r="IN24" s="62"/>
      <c r="IO24" s="62"/>
      <c r="IP24" s="66"/>
      <c r="IQ24" s="62"/>
      <c r="IR24" s="62"/>
      <c r="IS24" s="62"/>
      <c r="IT24" s="66"/>
      <c r="IU24" s="62"/>
      <c r="IV24" s="62"/>
      <c r="IW24" s="62"/>
      <c r="IX24" s="66"/>
      <c r="IY24" s="62"/>
      <c r="IZ24" s="62"/>
      <c r="JA24" s="62"/>
      <c r="JB24" s="66"/>
      <c r="JC24" s="62"/>
      <c r="JD24" s="62"/>
      <c r="JE24" s="62"/>
      <c r="JF24" s="66"/>
      <c r="JG24" s="62"/>
      <c r="JH24" s="62"/>
      <c r="JI24" s="62"/>
      <c r="JJ24" s="66"/>
      <c r="JK24" s="62"/>
      <c r="JL24" s="62"/>
      <c r="JM24" s="62"/>
      <c r="JN24" s="66"/>
      <c r="JO24" s="62"/>
      <c r="JP24" s="62"/>
      <c r="JQ24" s="62"/>
      <c r="JR24" s="66"/>
      <c r="JS24" s="62"/>
      <c r="JT24" s="62"/>
      <c r="JU24" s="62"/>
      <c r="JV24" s="66"/>
      <c r="JW24" s="62"/>
      <c r="JX24" s="62"/>
      <c r="JY24" s="62"/>
      <c r="JZ24" s="66"/>
      <c r="KA24" s="62"/>
      <c r="KB24" s="62"/>
      <c r="KC24" s="62"/>
      <c r="KD24" s="66"/>
      <c r="KE24" s="62"/>
      <c r="KF24" s="62"/>
      <c r="KG24" s="62"/>
      <c r="KH24" s="66"/>
      <c r="KI24" s="62"/>
      <c r="KJ24" s="62"/>
      <c r="KK24" s="62"/>
      <c r="KL24" s="66"/>
      <c r="KM24" s="7"/>
      <c r="KN24" s="39" t="b">
        <f t="shared" si="164"/>
        <v>0</v>
      </c>
      <c r="KO24" s="10" t="b">
        <f t="shared" si="165"/>
        <v>0</v>
      </c>
      <c r="KP24" s="10" t="b">
        <f t="shared" si="166"/>
        <v>0</v>
      </c>
      <c r="KQ24" s="10" t="b">
        <f t="shared" si="167"/>
        <v>0</v>
      </c>
      <c r="KR24" s="10" t="b">
        <f t="shared" si="168"/>
        <v>0</v>
      </c>
      <c r="KS24" s="10" t="b">
        <f t="shared" si="169"/>
        <v>0</v>
      </c>
      <c r="KT24" s="10" t="b">
        <f t="shared" si="170"/>
        <v>0</v>
      </c>
      <c r="KU24" s="10" t="b">
        <f t="shared" si="171"/>
        <v>0</v>
      </c>
      <c r="KV24" s="10" t="b">
        <f t="shared" si="172"/>
        <v>0</v>
      </c>
      <c r="KW24" s="10" t="b">
        <f t="shared" si="173"/>
        <v>0</v>
      </c>
      <c r="KX24" s="10" t="b">
        <f t="shared" si="174"/>
        <v>0</v>
      </c>
      <c r="KY24" s="10" t="b">
        <f t="shared" si="175"/>
        <v>0</v>
      </c>
      <c r="KZ24" s="10" t="b">
        <f t="shared" si="176"/>
        <v>0</v>
      </c>
      <c r="LA24" s="10" t="b">
        <f t="shared" si="177"/>
        <v>0</v>
      </c>
      <c r="LB24" s="10" t="b">
        <f t="shared" si="178"/>
        <v>0</v>
      </c>
      <c r="LC24" s="10" t="b">
        <f t="shared" si="179"/>
        <v>0</v>
      </c>
      <c r="LD24" s="10" t="b">
        <f t="shared" si="180"/>
        <v>0</v>
      </c>
      <c r="LE24" s="10" t="b">
        <f t="shared" si="181"/>
        <v>0</v>
      </c>
      <c r="LF24" s="10" t="b">
        <f t="shared" si="182"/>
        <v>0</v>
      </c>
      <c r="LG24" s="10" t="b">
        <f t="shared" si="183"/>
        <v>0</v>
      </c>
      <c r="LH24" s="10" t="b">
        <f t="shared" si="184"/>
        <v>0</v>
      </c>
      <c r="LI24" s="10" t="b">
        <f t="shared" si="185"/>
        <v>0</v>
      </c>
      <c r="LJ24" s="10" t="b">
        <f t="shared" si="186"/>
        <v>0</v>
      </c>
      <c r="LK24" s="10" t="b">
        <f t="shared" si="187"/>
        <v>0</v>
      </c>
      <c r="LL24" s="10" t="b">
        <f t="shared" si="188"/>
        <v>0</v>
      </c>
      <c r="LM24" s="10" t="b">
        <f t="shared" si="189"/>
        <v>0</v>
      </c>
      <c r="LN24" s="10" t="b">
        <f t="shared" si="190"/>
        <v>0</v>
      </c>
      <c r="LO24" s="10" t="b">
        <f t="shared" si="191"/>
        <v>0</v>
      </c>
      <c r="LP24" s="10" t="b">
        <f t="shared" si="192"/>
        <v>0</v>
      </c>
      <c r="LQ24" s="10" t="b">
        <f t="shared" si="193"/>
        <v>0</v>
      </c>
      <c r="LR24" s="10" t="b">
        <f t="shared" si="194"/>
        <v>0</v>
      </c>
      <c r="LS24" s="10" t="b">
        <f t="shared" si="195"/>
        <v>0</v>
      </c>
      <c r="LT24" s="10" t="b">
        <f t="shared" si="196"/>
        <v>0</v>
      </c>
      <c r="LU24" s="10" t="b">
        <f t="shared" si="197"/>
        <v>0</v>
      </c>
      <c r="LV24" s="10" t="b">
        <f t="shared" si="198"/>
        <v>0</v>
      </c>
      <c r="LW24" s="10" t="b">
        <f t="shared" si="199"/>
        <v>0</v>
      </c>
      <c r="LX24" s="10" t="b">
        <f t="shared" si="200"/>
        <v>0</v>
      </c>
      <c r="LY24" s="10" t="b">
        <f t="shared" si="201"/>
        <v>0</v>
      </c>
      <c r="LZ24" s="10" t="b">
        <f t="shared" si="202"/>
        <v>0</v>
      </c>
      <c r="MA24" s="10" t="b">
        <f t="shared" si="203"/>
        <v>0</v>
      </c>
      <c r="MB24" s="10" t="b">
        <f t="shared" si="204"/>
        <v>0</v>
      </c>
      <c r="MC24" s="10" t="b">
        <f t="shared" si="205"/>
        <v>0</v>
      </c>
      <c r="MD24" s="10" t="b">
        <f t="shared" si="206"/>
        <v>0</v>
      </c>
      <c r="ME24" s="10" t="b">
        <f t="shared" si="207"/>
        <v>0</v>
      </c>
      <c r="MF24" s="10" t="b">
        <f t="shared" si="208"/>
        <v>0</v>
      </c>
      <c r="MG24" s="10" t="b">
        <f t="shared" si="209"/>
        <v>0</v>
      </c>
      <c r="MH24" s="10" t="b">
        <f t="shared" si="210"/>
        <v>0</v>
      </c>
      <c r="MI24" s="19" t="b">
        <f t="shared" si="211"/>
        <v>0</v>
      </c>
      <c r="MJ24" s="10" t="b">
        <f t="shared" si="212"/>
        <v>0</v>
      </c>
      <c r="MK24" s="10" t="b">
        <f t="shared" si="213"/>
        <v>0</v>
      </c>
      <c r="ML24" s="10" t="b">
        <f t="shared" si="214"/>
        <v>0</v>
      </c>
      <c r="MM24" s="10" t="b">
        <f t="shared" si="215"/>
        <v>0</v>
      </c>
      <c r="MN24" s="10" t="b">
        <f t="shared" si="216"/>
        <v>0</v>
      </c>
      <c r="MO24" s="10" t="b">
        <f t="shared" si="217"/>
        <v>0</v>
      </c>
      <c r="MP24" s="10" t="b">
        <f t="shared" si="218"/>
        <v>0</v>
      </c>
      <c r="MQ24" s="10" t="b">
        <f t="shared" si="219"/>
        <v>0</v>
      </c>
      <c r="MR24" s="10" t="b">
        <f t="shared" si="220"/>
        <v>0</v>
      </c>
      <c r="MS24" s="10" t="b">
        <f t="shared" si="221"/>
        <v>0</v>
      </c>
      <c r="MT24" s="10" t="b">
        <f t="shared" si="222"/>
        <v>0</v>
      </c>
      <c r="MU24" s="10" t="b">
        <f t="shared" si="223"/>
        <v>0</v>
      </c>
      <c r="MV24" s="10" t="b">
        <f t="shared" si="224"/>
        <v>0</v>
      </c>
      <c r="MW24" s="10" t="b">
        <f t="shared" si="225"/>
        <v>0</v>
      </c>
      <c r="MX24" s="10" t="b">
        <f t="shared" si="226"/>
        <v>0</v>
      </c>
      <c r="MY24" s="19" t="b">
        <f t="shared" si="227"/>
        <v>0</v>
      </c>
      <c r="MZ24" s="10" t="b">
        <f t="shared" si="228"/>
        <v>0</v>
      </c>
      <c r="NA24" s="10" t="b">
        <f t="shared" si="229"/>
        <v>0</v>
      </c>
      <c r="NB24" s="10" t="b">
        <f t="shared" si="230"/>
        <v>0</v>
      </c>
      <c r="NC24" s="10" t="b">
        <f t="shared" si="231"/>
        <v>0</v>
      </c>
      <c r="ND24" s="10" t="b">
        <f t="shared" si="232"/>
        <v>0</v>
      </c>
      <c r="NE24" s="10" t="b">
        <f t="shared" si="233"/>
        <v>0</v>
      </c>
      <c r="NF24" s="10" t="b">
        <f t="shared" si="234"/>
        <v>0</v>
      </c>
      <c r="NG24" s="10" t="b">
        <f t="shared" si="235"/>
        <v>0</v>
      </c>
    </row>
    <row r="25" spans="1:371" x14ac:dyDescent="0.2">
      <c r="A25" s="20" t="str">
        <f t="shared" si="158"/>
        <v>Vanadium</v>
      </c>
      <c r="B25" s="11" t="str">
        <f t="shared" si="158"/>
        <v>kg/MW</v>
      </c>
      <c r="C25" s="11">
        <f t="shared" si="236"/>
        <v>2050</v>
      </c>
      <c r="D25" s="16">
        <f t="shared" si="159"/>
        <v>-999</v>
      </c>
      <c r="E25" s="16">
        <f t="shared" si="160"/>
        <v>-999</v>
      </c>
      <c r="F25" s="16">
        <f t="shared" si="161"/>
        <v>-999</v>
      </c>
      <c r="G25" s="16">
        <f t="shared" si="162"/>
        <v>-999</v>
      </c>
      <c r="H25" s="18">
        <f t="shared" si="163"/>
        <v>0</v>
      </c>
      <c r="I25" s="16">
        <f>IF(H25&lt;&gt;0,PERCENTILE(KN25:NG25,#REF!),-999)</f>
        <v>-999</v>
      </c>
      <c r="J25" s="17">
        <f>IF(H25&lt;&gt;0,PERCENTILE(KN25:NG25,#REF!),-999)</f>
        <v>-999</v>
      </c>
      <c r="K25" s="62"/>
      <c r="L25" s="62"/>
      <c r="M25" s="62"/>
      <c r="N25" s="66"/>
      <c r="O25" s="62"/>
      <c r="P25" s="62"/>
      <c r="Q25" s="62"/>
      <c r="R25" s="66"/>
      <c r="S25" s="62"/>
      <c r="T25" s="62"/>
      <c r="U25" s="62"/>
      <c r="V25" s="66"/>
      <c r="W25" s="62"/>
      <c r="X25" s="62"/>
      <c r="Y25" s="62"/>
      <c r="Z25" s="66"/>
      <c r="AA25" s="62"/>
      <c r="AB25" s="62"/>
      <c r="AC25" s="62"/>
      <c r="AD25" s="66"/>
      <c r="AE25" s="62"/>
      <c r="AF25" s="62"/>
      <c r="AG25" s="62"/>
      <c r="AH25" s="66"/>
      <c r="AI25" s="62"/>
      <c r="AJ25" s="62"/>
      <c r="AK25" s="62"/>
      <c r="AL25" s="66"/>
      <c r="AM25" s="62"/>
      <c r="AN25" s="62"/>
      <c r="AO25" s="62"/>
      <c r="AP25" s="66"/>
      <c r="AQ25" s="62"/>
      <c r="AR25" s="62"/>
      <c r="AS25" s="62"/>
      <c r="AT25" s="66"/>
      <c r="AU25" s="62"/>
      <c r="AV25" s="62"/>
      <c r="AW25" s="62"/>
      <c r="AX25" s="66"/>
      <c r="AY25" s="62"/>
      <c r="AZ25" s="62"/>
      <c r="BA25" s="62"/>
      <c r="BB25" s="66"/>
      <c r="BC25" s="62"/>
      <c r="BD25" s="62"/>
      <c r="BE25" s="62"/>
      <c r="BF25" s="66"/>
      <c r="BG25" s="62"/>
      <c r="BH25" s="62"/>
      <c r="BI25" s="62"/>
      <c r="BJ25" s="66"/>
      <c r="BK25" s="62"/>
      <c r="BL25" s="62"/>
      <c r="BM25" s="62"/>
      <c r="BN25" s="66"/>
      <c r="BO25" s="62"/>
      <c r="BP25" s="62"/>
      <c r="BQ25" s="62"/>
      <c r="BR25" s="66"/>
      <c r="BS25" s="62"/>
      <c r="BT25" s="62"/>
      <c r="BU25" s="62"/>
      <c r="BV25" s="66"/>
      <c r="BW25" s="62"/>
      <c r="BX25" s="62"/>
      <c r="BY25" s="62"/>
      <c r="BZ25" s="66"/>
      <c r="CA25" s="62"/>
      <c r="CB25" s="62"/>
      <c r="CC25" s="62"/>
      <c r="CD25" s="66"/>
      <c r="CE25" s="62"/>
      <c r="CF25" s="62"/>
      <c r="CG25" s="62"/>
      <c r="CH25" s="66"/>
      <c r="CI25" s="62"/>
      <c r="CJ25" s="62"/>
      <c r="CK25" s="62"/>
      <c r="CL25" s="66"/>
      <c r="CM25" s="62"/>
      <c r="CN25" s="62"/>
      <c r="CO25" s="62"/>
      <c r="CP25" s="66"/>
      <c r="CQ25" s="62"/>
      <c r="CR25" s="62"/>
      <c r="CS25" s="62"/>
      <c r="CT25" s="66"/>
      <c r="CU25" s="62"/>
      <c r="CV25" s="62"/>
      <c r="CW25" s="62"/>
      <c r="CX25" s="66"/>
      <c r="CY25" s="62"/>
      <c r="CZ25" s="62"/>
      <c r="DA25" s="62"/>
      <c r="DB25" s="66"/>
      <c r="DC25" s="62"/>
      <c r="DD25" s="62"/>
      <c r="DE25" s="62"/>
      <c r="DF25" s="66"/>
      <c r="DG25" s="62"/>
      <c r="DH25" s="62"/>
      <c r="DI25" s="62"/>
      <c r="DJ25" s="66"/>
      <c r="DK25" s="62"/>
      <c r="DL25" s="62"/>
      <c r="DM25" s="62"/>
      <c r="DN25" s="66"/>
      <c r="DO25" s="62"/>
      <c r="DP25" s="62"/>
      <c r="DQ25" s="62"/>
      <c r="DR25" s="66"/>
      <c r="DS25" s="62"/>
      <c r="DT25" s="62"/>
      <c r="DU25" s="62"/>
      <c r="DV25" s="66"/>
      <c r="DW25" s="62"/>
      <c r="DX25" s="62"/>
      <c r="DY25" s="62"/>
      <c r="DZ25" s="66"/>
      <c r="EA25" s="62"/>
      <c r="EB25" s="62"/>
      <c r="EC25" s="62"/>
      <c r="ED25" s="66"/>
      <c r="EE25" s="62"/>
      <c r="EF25" s="62"/>
      <c r="EG25" s="62"/>
      <c r="EH25" s="66"/>
      <c r="EI25" s="62"/>
      <c r="EJ25" s="62"/>
      <c r="EK25" s="62"/>
      <c r="EL25" s="66"/>
      <c r="EM25" s="62"/>
      <c r="EN25" s="62"/>
      <c r="EO25" s="62"/>
      <c r="EP25" s="66"/>
      <c r="EQ25" s="62"/>
      <c r="ER25" s="62"/>
      <c r="ES25" s="62"/>
      <c r="ET25" s="66"/>
      <c r="EU25" s="62"/>
      <c r="EV25" s="62"/>
      <c r="EW25" s="62"/>
      <c r="EX25" s="66"/>
      <c r="EY25" s="62"/>
      <c r="EZ25" s="62"/>
      <c r="FA25" s="62"/>
      <c r="FB25" s="66"/>
      <c r="FC25" s="62"/>
      <c r="FD25" s="62"/>
      <c r="FE25" s="62"/>
      <c r="FF25" s="66"/>
      <c r="FG25" s="62"/>
      <c r="FH25" s="62"/>
      <c r="FI25" s="62"/>
      <c r="FJ25" s="66"/>
      <c r="FK25" s="62"/>
      <c r="FL25" s="62"/>
      <c r="FM25" s="62"/>
      <c r="FN25" s="66"/>
      <c r="FO25" s="62"/>
      <c r="FP25" s="62"/>
      <c r="FQ25" s="62"/>
      <c r="FR25" s="66"/>
      <c r="FS25" s="62"/>
      <c r="FT25" s="62"/>
      <c r="FU25" s="62"/>
      <c r="FV25" s="66"/>
      <c r="FW25" s="62"/>
      <c r="FX25" s="62"/>
      <c r="FY25" s="62"/>
      <c r="FZ25" s="66"/>
      <c r="GA25" s="62"/>
      <c r="GB25" s="62"/>
      <c r="GC25" s="62"/>
      <c r="GD25" s="66"/>
      <c r="GE25" s="62"/>
      <c r="GF25" s="62"/>
      <c r="GG25" s="62"/>
      <c r="GH25" s="66"/>
      <c r="GI25" s="62"/>
      <c r="GJ25" s="62"/>
      <c r="GK25" s="62"/>
      <c r="GL25" s="66"/>
      <c r="GM25" s="62"/>
      <c r="GN25" s="62"/>
      <c r="GO25" s="62"/>
      <c r="GP25" s="66"/>
      <c r="GQ25" s="62"/>
      <c r="GR25" s="62"/>
      <c r="GS25" s="62"/>
      <c r="GT25" s="66"/>
      <c r="GU25" s="62"/>
      <c r="GV25" s="62"/>
      <c r="GW25" s="62"/>
      <c r="GX25" s="66"/>
      <c r="GY25" s="62"/>
      <c r="GZ25" s="62"/>
      <c r="HA25" s="62"/>
      <c r="HB25" s="66"/>
      <c r="HC25" s="62"/>
      <c r="HD25" s="62"/>
      <c r="HE25" s="62"/>
      <c r="HF25" s="66"/>
      <c r="HG25" s="62"/>
      <c r="HH25" s="62"/>
      <c r="HI25" s="62"/>
      <c r="HJ25" s="66"/>
      <c r="HK25" s="62"/>
      <c r="HL25" s="62"/>
      <c r="HM25" s="62"/>
      <c r="HN25" s="66"/>
      <c r="HO25" s="62"/>
      <c r="HP25" s="62"/>
      <c r="HQ25" s="62"/>
      <c r="HR25" s="66"/>
      <c r="HS25" s="62"/>
      <c r="HT25" s="62"/>
      <c r="HU25" s="62"/>
      <c r="HV25" s="66"/>
      <c r="HW25" s="62"/>
      <c r="HX25" s="62"/>
      <c r="HY25" s="62"/>
      <c r="HZ25" s="66"/>
      <c r="IA25" s="62"/>
      <c r="IB25" s="62"/>
      <c r="IC25" s="62"/>
      <c r="ID25" s="66"/>
      <c r="IE25" s="62"/>
      <c r="IF25" s="62"/>
      <c r="IG25" s="62"/>
      <c r="IH25" s="66"/>
      <c r="II25" s="62"/>
      <c r="IJ25" s="62"/>
      <c r="IK25" s="62"/>
      <c r="IL25" s="66"/>
      <c r="IM25" s="62"/>
      <c r="IN25" s="62"/>
      <c r="IO25" s="62"/>
      <c r="IP25" s="66"/>
      <c r="IQ25" s="62"/>
      <c r="IR25" s="62"/>
      <c r="IS25" s="62"/>
      <c r="IT25" s="66"/>
      <c r="IU25" s="62"/>
      <c r="IV25" s="62"/>
      <c r="IW25" s="62"/>
      <c r="IX25" s="66"/>
      <c r="IY25" s="62"/>
      <c r="IZ25" s="62"/>
      <c r="JA25" s="62"/>
      <c r="JB25" s="66"/>
      <c r="JC25" s="62"/>
      <c r="JD25" s="62"/>
      <c r="JE25" s="62"/>
      <c r="JF25" s="66"/>
      <c r="JG25" s="62"/>
      <c r="JH25" s="62"/>
      <c r="JI25" s="62"/>
      <c r="JJ25" s="66"/>
      <c r="JK25" s="62"/>
      <c r="JL25" s="62"/>
      <c r="JM25" s="62"/>
      <c r="JN25" s="66"/>
      <c r="JO25" s="62"/>
      <c r="JP25" s="62"/>
      <c r="JQ25" s="62"/>
      <c r="JR25" s="66"/>
      <c r="JS25" s="62"/>
      <c r="JT25" s="62"/>
      <c r="JU25" s="62"/>
      <c r="JV25" s="66"/>
      <c r="JW25" s="62"/>
      <c r="JX25" s="62"/>
      <c r="JY25" s="62"/>
      <c r="JZ25" s="66"/>
      <c r="KA25" s="62"/>
      <c r="KB25" s="62"/>
      <c r="KC25" s="62"/>
      <c r="KD25" s="66"/>
      <c r="KE25" s="62"/>
      <c r="KF25" s="62"/>
      <c r="KG25" s="62"/>
      <c r="KH25" s="66"/>
      <c r="KI25" s="62"/>
      <c r="KJ25" s="62"/>
      <c r="KK25" s="62"/>
      <c r="KL25" s="66"/>
      <c r="KM25" s="7"/>
      <c r="KN25" s="39" t="b">
        <f t="shared" si="164"/>
        <v>0</v>
      </c>
      <c r="KO25" s="10" t="b">
        <f t="shared" si="165"/>
        <v>0</v>
      </c>
      <c r="KP25" s="10" t="b">
        <f t="shared" si="166"/>
        <v>0</v>
      </c>
      <c r="KQ25" s="10" t="b">
        <f t="shared" si="167"/>
        <v>0</v>
      </c>
      <c r="KR25" s="10" t="b">
        <f t="shared" si="168"/>
        <v>0</v>
      </c>
      <c r="KS25" s="10" t="b">
        <f t="shared" si="169"/>
        <v>0</v>
      </c>
      <c r="KT25" s="10" t="b">
        <f t="shared" si="170"/>
        <v>0</v>
      </c>
      <c r="KU25" s="10" t="b">
        <f t="shared" si="171"/>
        <v>0</v>
      </c>
      <c r="KV25" s="10" t="b">
        <f t="shared" si="172"/>
        <v>0</v>
      </c>
      <c r="KW25" s="10" t="b">
        <f t="shared" si="173"/>
        <v>0</v>
      </c>
      <c r="KX25" s="10" t="b">
        <f t="shared" si="174"/>
        <v>0</v>
      </c>
      <c r="KY25" s="10" t="b">
        <f t="shared" si="175"/>
        <v>0</v>
      </c>
      <c r="KZ25" s="10" t="b">
        <f t="shared" si="176"/>
        <v>0</v>
      </c>
      <c r="LA25" s="10" t="b">
        <f t="shared" si="177"/>
        <v>0</v>
      </c>
      <c r="LB25" s="10" t="b">
        <f t="shared" si="178"/>
        <v>0</v>
      </c>
      <c r="LC25" s="10" t="b">
        <f t="shared" si="179"/>
        <v>0</v>
      </c>
      <c r="LD25" s="10" t="b">
        <f t="shared" si="180"/>
        <v>0</v>
      </c>
      <c r="LE25" s="10" t="b">
        <f t="shared" si="181"/>
        <v>0</v>
      </c>
      <c r="LF25" s="10" t="b">
        <f t="shared" si="182"/>
        <v>0</v>
      </c>
      <c r="LG25" s="10" t="b">
        <f t="shared" si="183"/>
        <v>0</v>
      </c>
      <c r="LH25" s="10" t="b">
        <f t="shared" si="184"/>
        <v>0</v>
      </c>
      <c r="LI25" s="10" t="b">
        <f t="shared" si="185"/>
        <v>0</v>
      </c>
      <c r="LJ25" s="10" t="b">
        <f t="shared" si="186"/>
        <v>0</v>
      </c>
      <c r="LK25" s="10" t="b">
        <f t="shared" si="187"/>
        <v>0</v>
      </c>
      <c r="LL25" s="10" t="b">
        <f t="shared" si="188"/>
        <v>0</v>
      </c>
      <c r="LM25" s="10" t="b">
        <f t="shared" si="189"/>
        <v>0</v>
      </c>
      <c r="LN25" s="10" t="b">
        <f t="shared" si="190"/>
        <v>0</v>
      </c>
      <c r="LO25" s="10" t="b">
        <f t="shared" si="191"/>
        <v>0</v>
      </c>
      <c r="LP25" s="10" t="b">
        <f t="shared" si="192"/>
        <v>0</v>
      </c>
      <c r="LQ25" s="10" t="b">
        <f t="shared" si="193"/>
        <v>0</v>
      </c>
      <c r="LR25" s="10" t="b">
        <f t="shared" si="194"/>
        <v>0</v>
      </c>
      <c r="LS25" s="10" t="b">
        <f t="shared" si="195"/>
        <v>0</v>
      </c>
      <c r="LT25" s="10" t="b">
        <f t="shared" si="196"/>
        <v>0</v>
      </c>
      <c r="LU25" s="10" t="b">
        <f t="shared" si="197"/>
        <v>0</v>
      </c>
      <c r="LV25" s="10" t="b">
        <f t="shared" si="198"/>
        <v>0</v>
      </c>
      <c r="LW25" s="10" t="b">
        <f t="shared" si="199"/>
        <v>0</v>
      </c>
      <c r="LX25" s="10" t="b">
        <f t="shared" si="200"/>
        <v>0</v>
      </c>
      <c r="LY25" s="10" t="b">
        <f t="shared" si="201"/>
        <v>0</v>
      </c>
      <c r="LZ25" s="10" t="b">
        <f t="shared" si="202"/>
        <v>0</v>
      </c>
      <c r="MA25" s="10" t="b">
        <f t="shared" si="203"/>
        <v>0</v>
      </c>
      <c r="MB25" s="10" t="b">
        <f t="shared" si="204"/>
        <v>0</v>
      </c>
      <c r="MC25" s="10" t="b">
        <f t="shared" si="205"/>
        <v>0</v>
      </c>
      <c r="MD25" s="10" t="b">
        <f t="shared" si="206"/>
        <v>0</v>
      </c>
      <c r="ME25" s="10" t="b">
        <f t="shared" si="207"/>
        <v>0</v>
      </c>
      <c r="MF25" s="10" t="b">
        <f t="shared" si="208"/>
        <v>0</v>
      </c>
      <c r="MG25" s="10" t="b">
        <f t="shared" si="209"/>
        <v>0</v>
      </c>
      <c r="MH25" s="10" t="b">
        <f t="shared" si="210"/>
        <v>0</v>
      </c>
      <c r="MI25" s="19" t="b">
        <f t="shared" si="211"/>
        <v>0</v>
      </c>
      <c r="MJ25" s="10" t="b">
        <f t="shared" si="212"/>
        <v>0</v>
      </c>
      <c r="MK25" s="10" t="b">
        <f t="shared" si="213"/>
        <v>0</v>
      </c>
      <c r="ML25" s="10" t="b">
        <f t="shared" si="214"/>
        <v>0</v>
      </c>
      <c r="MM25" s="10" t="b">
        <f t="shared" si="215"/>
        <v>0</v>
      </c>
      <c r="MN25" s="10" t="b">
        <f t="shared" si="216"/>
        <v>0</v>
      </c>
      <c r="MO25" s="10" t="b">
        <f t="shared" si="217"/>
        <v>0</v>
      </c>
      <c r="MP25" s="10" t="b">
        <f t="shared" si="218"/>
        <v>0</v>
      </c>
      <c r="MQ25" s="10" t="b">
        <f t="shared" si="219"/>
        <v>0</v>
      </c>
      <c r="MR25" s="10" t="b">
        <f t="shared" si="220"/>
        <v>0</v>
      </c>
      <c r="MS25" s="10" t="b">
        <f t="shared" si="221"/>
        <v>0</v>
      </c>
      <c r="MT25" s="10" t="b">
        <f t="shared" si="222"/>
        <v>0</v>
      </c>
      <c r="MU25" s="10" t="b">
        <f t="shared" si="223"/>
        <v>0</v>
      </c>
      <c r="MV25" s="10" t="b">
        <f t="shared" si="224"/>
        <v>0</v>
      </c>
      <c r="MW25" s="10" t="b">
        <f t="shared" si="225"/>
        <v>0</v>
      </c>
      <c r="MX25" s="10" t="b">
        <f t="shared" si="226"/>
        <v>0</v>
      </c>
      <c r="MY25" s="19" t="b">
        <f t="shared" si="227"/>
        <v>0</v>
      </c>
      <c r="MZ25" s="10" t="b">
        <f t="shared" si="228"/>
        <v>0</v>
      </c>
      <c r="NA25" s="10" t="b">
        <f t="shared" si="229"/>
        <v>0</v>
      </c>
      <c r="NB25" s="10" t="b">
        <f t="shared" si="230"/>
        <v>0</v>
      </c>
      <c r="NC25" s="10" t="b">
        <f t="shared" si="231"/>
        <v>0</v>
      </c>
      <c r="ND25" s="10" t="b">
        <f t="shared" si="232"/>
        <v>0</v>
      </c>
      <c r="NE25" s="10" t="b">
        <f t="shared" si="233"/>
        <v>0</v>
      </c>
      <c r="NF25" s="10" t="b">
        <f t="shared" si="234"/>
        <v>0</v>
      </c>
      <c r="NG25" s="10" t="b">
        <f t="shared" si="235"/>
        <v>0</v>
      </c>
    </row>
    <row r="26" spans="1:371" x14ac:dyDescent="0.2">
      <c r="A26" s="20" t="str">
        <f t="shared" si="158"/>
        <v>Yttrium</v>
      </c>
      <c r="B26" s="11" t="str">
        <f t="shared" si="158"/>
        <v>kg/MW</v>
      </c>
      <c r="C26" s="11">
        <f t="shared" si="236"/>
        <v>2050</v>
      </c>
      <c r="D26" s="16">
        <f t="shared" si="159"/>
        <v>-999</v>
      </c>
      <c r="E26" s="16">
        <f t="shared" si="160"/>
        <v>-999</v>
      </c>
      <c r="F26" s="16">
        <f t="shared" si="161"/>
        <v>-999</v>
      </c>
      <c r="G26" s="16">
        <f t="shared" si="162"/>
        <v>-999</v>
      </c>
      <c r="H26" s="18">
        <f t="shared" si="163"/>
        <v>0</v>
      </c>
      <c r="I26" s="16">
        <f>IF(H26&lt;&gt;0,PERCENTILE(KN26:NG26,#REF!),-999)</f>
        <v>-999</v>
      </c>
      <c r="J26" s="17">
        <f>IF(H26&lt;&gt;0,PERCENTILE(KN26:NG26,#REF!),-999)</f>
        <v>-999</v>
      </c>
      <c r="K26" s="62"/>
      <c r="L26" s="62"/>
      <c r="M26" s="62"/>
      <c r="N26" s="66"/>
      <c r="O26" s="62"/>
      <c r="P26" s="62"/>
      <c r="Q26" s="62"/>
      <c r="R26" s="66"/>
      <c r="S26" s="62"/>
      <c r="T26" s="62"/>
      <c r="U26" s="62"/>
      <c r="V26" s="66"/>
      <c r="W26" s="62"/>
      <c r="X26" s="62"/>
      <c r="Y26" s="62"/>
      <c r="Z26" s="66"/>
      <c r="AA26" s="62"/>
      <c r="AB26" s="62"/>
      <c r="AC26" s="62"/>
      <c r="AD26" s="66"/>
      <c r="AE26" s="62"/>
      <c r="AF26" s="62"/>
      <c r="AG26" s="62"/>
      <c r="AH26" s="66"/>
      <c r="AI26" s="62"/>
      <c r="AJ26" s="62"/>
      <c r="AK26" s="62"/>
      <c r="AL26" s="66"/>
      <c r="AM26" s="62"/>
      <c r="AN26" s="62"/>
      <c r="AO26" s="62"/>
      <c r="AP26" s="66"/>
      <c r="AQ26" s="62"/>
      <c r="AR26" s="62"/>
      <c r="AS26" s="62"/>
      <c r="AT26" s="66"/>
      <c r="AU26" s="62"/>
      <c r="AV26" s="62"/>
      <c r="AW26" s="62"/>
      <c r="AX26" s="66"/>
      <c r="AY26" s="62"/>
      <c r="AZ26" s="62"/>
      <c r="BA26" s="62"/>
      <c r="BB26" s="66"/>
      <c r="BC26" s="62"/>
      <c r="BD26" s="62"/>
      <c r="BE26" s="62"/>
      <c r="BF26" s="66"/>
      <c r="BG26" s="62"/>
      <c r="BH26" s="62"/>
      <c r="BI26" s="62"/>
      <c r="BJ26" s="66"/>
      <c r="BK26" s="62"/>
      <c r="BL26" s="62"/>
      <c r="BM26" s="62"/>
      <c r="BN26" s="66"/>
      <c r="BO26" s="62"/>
      <c r="BP26" s="62"/>
      <c r="BQ26" s="62"/>
      <c r="BR26" s="66"/>
      <c r="BS26" s="62"/>
      <c r="BT26" s="62"/>
      <c r="BU26" s="62"/>
      <c r="BV26" s="66"/>
      <c r="BW26" s="62"/>
      <c r="BX26" s="62"/>
      <c r="BY26" s="62"/>
      <c r="BZ26" s="66"/>
      <c r="CA26" s="62"/>
      <c r="CB26" s="62"/>
      <c r="CC26" s="62"/>
      <c r="CD26" s="66"/>
      <c r="CE26" s="62"/>
      <c r="CF26" s="62"/>
      <c r="CG26" s="62"/>
      <c r="CH26" s="66"/>
      <c r="CI26" s="62"/>
      <c r="CJ26" s="62"/>
      <c r="CK26" s="62"/>
      <c r="CL26" s="66"/>
      <c r="CM26" s="62"/>
      <c r="CN26" s="62"/>
      <c r="CO26" s="62"/>
      <c r="CP26" s="66"/>
      <c r="CQ26" s="62"/>
      <c r="CR26" s="62"/>
      <c r="CS26" s="62"/>
      <c r="CT26" s="66"/>
      <c r="CU26" s="62"/>
      <c r="CV26" s="62"/>
      <c r="CW26" s="62"/>
      <c r="CX26" s="66"/>
      <c r="CY26" s="62"/>
      <c r="CZ26" s="62"/>
      <c r="DA26" s="62"/>
      <c r="DB26" s="66"/>
      <c r="DC26" s="62"/>
      <c r="DD26" s="62"/>
      <c r="DE26" s="62"/>
      <c r="DF26" s="66"/>
      <c r="DG26" s="62"/>
      <c r="DH26" s="62"/>
      <c r="DI26" s="62"/>
      <c r="DJ26" s="66"/>
      <c r="DK26" s="62"/>
      <c r="DL26" s="62"/>
      <c r="DM26" s="62"/>
      <c r="DN26" s="66"/>
      <c r="DO26" s="62"/>
      <c r="DP26" s="62"/>
      <c r="DQ26" s="62"/>
      <c r="DR26" s="66"/>
      <c r="DS26" s="62"/>
      <c r="DT26" s="62"/>
      <c r="DU26" s="62"/>
      <c r="DV26" s="66"/>
      <c r="DW26" s="62"/>
      <c r="DX26" s="62"/>
      <c r="DY26" s="62"/>
      <c r="DZ26" s="66"/>
      <c r="EA26" s="62"/>
      <c r="EB26" s="62"/>
      <c r="EC26" s="62"/>
      <c r="ED26" s="66"/>
      <c r="EE26" s="62"/>
      <c r="EF26" s="62"/>
      <c r="EG26" s="62"/>
      <c r="EH26" s="66"/>
      <c r="EI26" s="62"/>
      <c r="EJ26" s="62"/>
      <c r="EK26" s="62"/>
      <c r="EL26" s="66"/>
      <c r="EM26" s="62"/>
      <c r="EN26" s="62"/>
      <c r="EO26" s="62"/>
      <c r="EP26" s="66"/>
      <c r="EQ26" s="62"/>
      <c r="ER26" s="62"/>
      <c r="ES26" s="62"/>
      <c r="ET26" s="66"/>
      <c r="EU26" s="62"/>
      <c r="EV26" s="62"/>
      <c r="EW26" s="62"/>
      <c r="EX26" s="66"/>
      <c r="EY26" s="62"/>
      <c r="EZ26" s="62"/>
      <c r="FA26" s="62"/>
      <c r="FB26" s="66"/>
      <c r="FC26" s="62"/>
      <c r="FD26" s="62"/>
      <c r="FE26" s="62"/>
      <c r="FF26" s="66"/>
      <c r="FG26" s="62"/>
      <c r="FH26" s="62"/>
      <c r="FI26" s="62"/>
      <c r="FJ26" s="66"/>
      <c r="FK26" s="62"/>
      <c r="FL26" s="62"/>
      <c r="FM26" s="62"/>
      <c r="FN26" s="66"/>
      <c r="FO26" s="62"/>
      <c r="FP26" s="62"/>
      <c r="FQ26" s="62"/>
      <c r="FR26" s="66"/>
      <c r="FS26" s="62"/>
      <c r="FT26" s="62"/>
      <c r="FU26" s="62"/>
      <c r="FV26" s="66"/>
      <c r="FW26" s="62"/>
      <c r="FX26" s="62"/>
      <c r="FY26" s="62"/>
      <c r="FZ26" s="66"/>
      <c r="GA26" s="62"/>
      <c r="GB26" s="62"/>
      <c r="GC26" s="62"/>
      <c r="GD26" s="66"/>
      <c r="GE26" s="62"/>
      <c r="GF26" s="62"/>
      <c r="GG26" s="62"/>
      <c r="GH26" s="66"/>
      <c r="GI26" s="62"/>
      <c r="GJ26" s="62"/>
      <c r="GK26" s="62"/>
      <c r="GL26" s="66"/>
      <c r="GM26" s="62"/>
      <c r="GN26" s="62"/>
      <c r="GO26" s="62"/>
      <c r="GP26" s="66"/>
      <c r="GQ26" s="62"/>
      <c r="GR26" s="62"/>
      <c r="GS26" s="62"/>
      <c r="GT26" s="66"/>
      <c r="GU26" s="62"/>
      <c r="GV26" s="62"/>
      <c r="GW26" s="62"/>
      <c r="GX26" s="66"/>
      <c r="GY26" s="62"/>
      <c r="GZ26" s="62"/>
      <c r="HA26" s="62"/>
      <c r="HB26" s="66"/>
      <c r="HC26" s="62"/>
      <c r="HD26" s="62"/>
      <c r="HE26" s="62"/>
      <c r="HF26" s="66"/>
      <c r="HG26" s="62"/>
      <c r="HH26" s="62"/>
      <c r="HI26" s="62"/>
      <c r="HJ26" s="66"/>
      <c r="HK26" s="62"/>
      <c r="HL26" s="62"/>
      <c r="HM26" s="62"/>
      <c r="HN26" s="66"/>
      <c r="HO26" s="62"/>
      <c r="HP26" s="62"/>
      <c r="HQ26" s="62"/>
      <c r="HR26" s="66"/>
      <c r="HS26" s="62"/>
      <c r="HT26" s="62"/>
      <c r="HU26" s="62"/>
      <c r="HV26" s="66"/>
      <c r="HW26" s="62"/>
      <c r="HX26" s="62"/>
      <c r="HY26" s="62"/>
      <c r="HZ26" s="66"/>
      <c r="IA26" s="62"/>
      <c r="IB26" s="62"/>
      <c r="IC26" s="62"/>
      <c r="ID26" s="66"/>
      <c r="IE26" s="62"/>
      <c r="IF26" s="62"/>
      <c r="IG26" s="62"/>
      <c r="IH26" s="66"/>
      <c r="II26" s="62"/>
      <c r="IJ26" s="62"/>
      <c r="IK26" s="62"/>
      <c r="IL26" s="66"/>
      <c r="IM26" s="62"/>
      <c r="IN26" s="62"/>
      <c r="IO26" s="62"/>
      <c r="IP26" s="66"/>
      <c r="IQ26" s="62"/>
      <c r="IR26" s="62"/>
      <c r="IS26" s="62"/>
      <c r="IT26" s="66"/>
      <c r="IU26" s="62"/>
      <c r="IV26" s="62"/>
      <c r="IW26" s="62"/>
      <c r="IX26" s="66"/>
      <c r="IY26" s="62"/>
      <c r="IZ26" s="62"/>
      <c r="JA26" s="62"/>
      <c r="JB26" s="66"/>
      <c r="JC26" s="62"/>
      <c r="JD26" s="62"/>
      <c r="JE26" s="62"/>
      <c r="JF26" s="66"/>
      <c r="JG26" s="62"/>
      <c r="JH26" s="62"/>
      <c r="JI26" s="62"/>
      <c r="JJ26" s="66"/>
      <c r="JK26" s="62"/>
      <c r="JL26" s="62"/>
      <c r="JM26" s="62"/>
      <c r="JN26" s="66"/>
      <c r="JO26" s="62"/>
      <c r="JP26" s="62"/>
      <c r="JQ26" s="62"/>
      <c r="JR26" s="66"/>
      <c r="JS26" s="62"/>
      <c r="JT26" s="62"/>
      <c r="JU26" s="62"/>
      <c r="JV26" s="66"/>
      <c r="JW26" s="62"/>
      <c r="JX26" s="62"/>
      <c r="JY26" s="62"/>
      <c r="JZ26" s="66"/>
      <c r="KA26" s="62"/>
      <c r="KB26" s="62"/>
      <c r="KC26" s="62"/>
      <c r="KD26" s="66"/>
      <c r="KE26" s="62"/>
      <c r="KF26" s="62"/>
      <c r="KG26" s="62"/>
      <c r="KH26" s="66"/>
      <c r="KI26" s="62"/>
      <c r="KJ26" s="62"/>
      <c r="KK26" s="62"/>
      <c r="KL26" s="66"/>
      <c r="KM26" s="7"/>
      <c r="KN26" s="39" t="b">
        <f t="shared" si="164"/>
        <v>0</v>
      </c>
      <c r="KO26" s="10" t="b">
        <f t="shared" si="165"/>
        <v>0</v>
      </c>
      <c r="KP26" s="10" t="b">
        <f t="shared" si="166"/>
        <v>0</v>
      </c>
      <c r="KQ26" s="10" t="b">
        <f t="shared" si="167"/>
        <v>0</v>
      </c>
      <c r="KR26" s="10" t="b">
        <f t="shared" si="168"/>
        <v>0</v>
      </c>
      <c r="KS26" s="10" t="b">
        <f t="shared" si="169"/>
        <v>0</v>
      </c>
      <c r="KT26" s="10" t="b">
        <f t="shared" si="170"/>
        <v>0</v>
      </c>
      <c r="KU26" s="10" t="b">
        <f t="shared" si="171"/>
        <v>0</v>
      </c>
      <c r="KV26" s="10" t="b">
        <f t="shared" si="172"/>
        <v>0</v>
      </c>
      <c r="KW26" s="10" t="b">
        <f t="shared" si="173"/>
        <v>0</v>
      </c>
      <c r="KX26" s="10" t="b">
        <f t="shared" si="174"/>
        <v>0</v>
      </c>
      <c r="KY26" s="10" t="b">
        <f t="shared" si="175"/>
        <v>0</v>
      </c>
      <c r="KZ26" s="10" t="b">
        <f t="shared" si="176"/>
        <v>0</v>
      </c>
      <c r="LA26" s="10" t="b">
        <f t="shared" si="177"/>
        <v>0</v>
      </c>
      <c r="LB26" s="10" t="b">
        <f t="shared" si="178"/>
        <v>0</v>
      </c>
      <c r="LC26" s="10" t="b">
        <f t="shared" si="179"/>
        <v>0</v>
      </c>
      <c r="LD26" s="10" t="b">
        <f t="shared" si="180"/>
        <v>0</v>
      </c>
      <c r="LE26" s="10" t="b">
        <f t="shared" si="181"/>
        <v>0</v>
      </c>
      <c r="LF26" s="10" t="b">
        <f t="shared" si="182"/>
        <v>0</v>
      </c>
      <c r="LG26" s="10" t="b">
        <f t="shared" si="183"/>
        <v>0</v>
      </c>
      <c r="LH26" s="10" t="b">
        <f t="shared" si="184"/>
        <v>0</v>
      </c>
      <c r="LI26" s="10" t="b">
        <f t="shared" si="185"/>
        <v>0</v>
      </c>
      <c r="LJ26" s="10" t="b">
        <f t="shared" si="186"/>
        <v>0</v>
      </c>
      <c r="LK26" s="10" t="b">
        <f t="shared" si="187"/>
        <v>0</v>
      </c>
      <c r="LL26" s="10" t="b">
        <f t="shared" si="188"/>
        <v>0</v>
      </c>
      <c r="LM26" s="10" t="b">
        <f t="shared" si="189"/>
        <v>0</v>
      </c>
      <c r="LN26" s="10" t="b">
        <f t="shared" si="190"/>
        <v>0</v>
      </c>
      <c r="LO26" s="10" t="b">
        <f t="shared" si="191"/>
        <v>0</v>
      </c>
      <c r="LP26" s="10" t="b">
        <f t="shared" si="192"/>
        <v>0</v>
      </c>
      <c r="LQ26" s="10" t="b">
        <f t="shared" si="193"/>
        <v>0</v>
      </c>
      <c r="LR26" s="10" t="b">
        <f t="shared" si="194"/>
        <v>0</v>
      </c>
      <c r="LS26" s="10" t="b">
        <f t="shared" si="195"/>
        <v>0</v>
      </c>
      <c r="LT26" s="10" t="b">
        <f t="shared" si="196"/>
        <v>0</v>
      </c>
      <c r="LU26" s="10" t="b">
        <f t="shared" si="197"/>
        <v>0</v>
      </c>
      <c r="LV26" s="10" t="b">
        <f t="shared" si="198"/>
        <v>0</v>
      </c>
      <c r="LW26" s="10" t="b">
        <f t="shared" si="199"/>
        <v>0</v>
      </c>
      <c r="LX26" s="10" t="b">
        <f t="shared" si="200"/>
        <v>0</v>
      </c>
      <c r="LY26" s="10" t="b">
        <f t="shared" si="201"/>
        <v>0</v>
      </c>
      <c r="LZ26" s="10" t="b">
        <f t="shared" si="202"/>
        <v>0</v>
      </c>
      <c r="MA26" s="10" t="b">
        <f t="shared" si="203"/>
        <v>0</v>
      </c>
      <c r="MB26" s="10" t="b">
        <f t="shared" si="204"/>
        <v>0</v>
      </c>
      <c r="MC26" s="10" t="b">
        <f t="shared" si="205"/>
        <v>0</v>
      </c>
      <c r="MD26" s="10" t="b">
        <f t="shared" si="206"/>
        <v>0</v>
      </c>
      <c r="ME26" s="10" t="b">
        <f t="shared" si="207"/>
        <v>0</v>
      </c>
      <c r="MF26" s="10" t="b">
        <f t="shared" si="208"/>
        <v>0</v>
      </c>
      <c r="MG26" s="10" t="b">
        <f t="shared" si="209"/>
        <v>0</v>
      </c>
      <c r="MH26" s="10" t="b">
        <f t="shared" si="210"/>
        <v>0</v>
      </c>
      <c r="MI26" s="19" t="b">
        <f t="shared" si="211"/>
        <v>0</v>
      </c>
      <c r="MJ26" s="10" t="b">
        <f t="shared" si="212"/>
        <v>0</v>
      </c>
      <c r="MK26" s="10" t="b">
        <f t="shared" si="213"/>
        <v>0</v>
      </c>
      <c r="ML26" s="10" t="b">
        <f t="shared" si="214"/>
        <v>0</v>
      </c>
      <c r="MM26" s="10" t="b">
        <f t="shared" si="215"/>
        <v>0</v>
      </c>
      <c r="MN26" s="10" t="b">
        <f t="shared" si="216"/>
        <v>0</v>
      </c>
      <c r="MO26" s="10" t="b">
        <f t="shared" si="217"/>
        <v>0</v>
      </c>
      <c r="MP26" s="10" t="b">
        <f t="shared" si="218"/>
        <v>0</v>
      </c>
      <c r="MQ26" s="10" t="b">
        <f t="shared" si="219"/>
        <v>0</v>
      </c>
      <c r="MR26" s="10" t="b">
        <f t="shared" si="220"/>
        <v>0</v>
      </c>
      <c r="MS26" s="10" t="b">
        <f t="shared" si="221"/>
        <v>0</v>
      </c>
      <c r="MT26" s="10" t="b">
        <f t="shared" si="222"/>
        <v>0</v>
      </c>
      <c r="MU26" s="10" t="b">
        <f t="shared" si="223"/>
        <v>0</v>
      </c>
      <c r="MV26" s="10" t="b">
        <f t="shared" si="224"/>
        <v>0</v>
      </c>
      <c r="MW26" s="10" t="b">
        <f t="shared" si="225"/>
        <v>0</v>
      </c>
      <c r="MX26" s="10" t="b">
        <f t="shared" si="226"/>
        <v>0</v>
      </c>
      <c r="MY26" s="19" t="b">
        <f t="shared" si="227"/>
        <v>0</v>
      </c>
      <c r="MZ26" s="10" t="b">
        <f t="shared" si="228"/>
        <v>0</v>
      </c>
      <c r="NA26" s="10" t="b">
        <f t="shared" si="229"/>
        <v>0</v>
      </c>
      <c r="NB26" s="10" t="b">
        <f t="shared" si="230"/>
        <v>0</v>
      </c>
      <c r="NC26" s="10" t="b">
        <f t="shared" si="231"/>
        <v>0</v>
      </c>
      <c r="ND26" s="10" t="b">
        <f t="shared" si="232"/>
        <v>0</v>
      </c>
      <c r="NE26" s="10" t="b">
        <f t="shared" si="233"/>
        <v>0</v>
      </c>
      <c r="NF26" s="10" t="b">
        <f t="shared" si="234"/>
        <v>0</v>
      </c>
      <c r="NG26" s="10" t="b">
        <f t="shared" si="235"/>
        <v>0</v>
      </c>
    </row>
    <row r="27" spans="1:371" x14ac:dyDescent="0.2">
      <c r="A27" s="3"/>
      <c r="B27" s="4"/>
      <c r="C27" s="4"/>
      <c r="D27" s="52"/>
      <c r="E27" s="52"/>
      <c r="F27" s="52"/>
      <c r="G27" s="52"/>
      <c r="H27" s="1"/>
      <c r="I27" s="1"/>
      <c r="J27" s="3"/>
      <c r="K27" s="58"/>
      <c r="L27" s="58"/>
      <c r="M27" s="58"/>
      <c r="N27" s="76"/>
      <c r="O27" s="58"/>
      <c r="P27" s="58"/>
      <c r="Q27" s="58"/>
      <c r="R27" s="76"/>
      <c r="S27" s="58"/>
      <c r="T27" s="58"/>
      <c r="U27" s="58"/>
      <c r="V27" s="76"/>
      <c r="W27" s="58"/>
      <c r="X27" s="58"/>
      <c r="Y27" s="58"/>
      <c r="Z27" s="76"/>
      <c r="AA27" s="58"/>
      <c r="AB27" s="58"/>
      <c r="AC27" s="58"/>
      <c r="AD27" s="76"/>
      <c r="AE27" s="58"/>
      <c r="AF27" s="58"/>
      <c r="AG27" s="58"/>
      <c r="AH27" s="76"/>
      <c r="AI27" s="58"/>
      <c r="AJ27" s="58"/>
      <c r="AK27" s="58"/>
      <c r="AL27" s="76"/>
      <c r="AM27" s="58"/>
      <c r="AN27" s="58"/>
      <c r="AO27" s="58"/>
      <c r="AP27" s="76"/>
      <c r="AQ27" s="58"/>
      <c r="AR27" s="58"/>
      <c r="AS27" s="58"/>
      <c r="AT27" s="76"/>
      <c r="AU27" s="58"/>
      <c r="AV27" s="58"/>
      <c r="AW27" s="58"/>
      <c r="AX27" s="76"/>
      <c r="AY27" s="58"/>
      <c r="AZ27" s="58"/>
      <c r="BA27" s="58"/>
      <c r="BB27" s="76"/>
      <c r="BC27" s="58"/>
      <c r="BD27" s="58"/>
      <c r="BE27" s="58"/>
      <c r="BF27" s="76"/>
      <c r="BG27" s="58"/>
      <c r="BH27" s="58"/>
      <c r="BI27" s="58"/>
      <c r="BJ27" s="76"/>
      <c r="BK27" s="58"/>
      <c r="BL27" s="58"/>
      <c r="BM27" s="58"/>
      <c r="BN27" s="76"/>
      <c r="BO27" s="58"/>
      <c r="BP27" s="58"/>
      <c r="BQ27" s="58"/>
      <c r="BR27" s="76"/>
      <c r="BS27" s="58"/>
      <c r="BT27" s="58"/>
      <c r="BU27" s="58"/>
      <c r="BV27" s="76"/>
      <c r="BW27" s="58"/>
      <c r="BX27" s="58"/>
      <c r="BY27" s="58"/>
      <c r="BZ27" s="76"/>
      <c r="CA27" s="58"/>
      <c r="CB27" s="58"/>
      <c r="CC27" s="58"/>
      <c r="CD27" s="76"/>
      <c r="CE27" s="58"/>
      <c r="CF27" s="58"/>
      <c r="CG27" s="58"/>
      <c r="CH27" s="76"/>
      <c r="CI27" s="58"/>
      <c r="CJ27" s="58"/>
      <c r="CK27" s="58"/>
      <c r="CL27" s="76"/>
      <c r="CM27" s="58"/>
      <c r="CN27" s="58"/>
      <c r="CO27" s="58"/>
      <c r="CP27" s="76"/>
      <c r="CQ27" s="58"/>
      <c r="CR27" s="58"/>
      <c r="CS27" s="58"/>
      <c r="CT27" s="76"/>
      <c r="CU27" s="58"/>
      <c r="CV27" s="58"/>
      <c r="CW27" s="58"/>
      <c r="CX27" s="76"/>
      <c r="CY27" s="58"/>
      <c r="CZ27" s="58"/>
      <c r="DA27" s="58"/>
      <c r="DB27" s="76"/>
      <c r="DC27" s="58"/>
      <c r="DD27" s="58"/>
      <c r="DE27" s="58"/>
      <c r="DF27" s="76"/>
      <c r="DG27" s="58"/>
      <c r="DH27" s="58"/>
      <c r="DI27" s="58"/>
      <c r="DJ27" s="76"/>
      <c r="DK27" s="58"/>
      <c r="DL27" s="58"/>
      <c r="DM27" s="58"/>
      <c r="DN27" s="76"/>
      <c r="DO27" s="58"/>
      <c r="DP27" s="58"/>
      <c r="DQ27" s="58"/>
      <c r="DR27" s="76"/>
      <c r="DS27" s="58"/>
      <c r="DT27" s="58"/>
      <c r="DU27" s="58"/>
      <c r="DV27" s="76"/>
      <c r="DW27" s="58"/>
      <c r="DX27" s="58"/>
      <c r="DY27" s="58"/>
      <c r="DZ27" s="76"/>
      <c r="EA27" s="58"/>
      <c r="EB27" s="58"/>
      <c r="EC27" s="58"/>
      <c r="ED27" s="76"/>
      <c r="EE27" s="58"/>
      <c r="EF27" s="58"/>
      <c r="EG27" s="58"/>
      <c r="EH27" s="76"/>
      <c r="EI27" s="58"/>
      <c r="EJ27" s="58"/>
      <c r="EK27" s="58"/>
      <c r="EL27" s="76"/>
      <c r="EM27" s="58"/>
      <c r="EN27" s="58"/>
      <c r="EO27" s="58"/>
      <c r="EP27" s="76"/>
      <c r="EQ27" s="58"/>
      <c r="ER27" s="58"/>
      <c r="ES27" s="58"/>
      <c r="ET27" s="76"/>
      <c r="EU27" s="58"/>
      <c r="EV27" s="58"/>
      <c r="EW27" s="58"/>
      <c r="EX27" s="76"/>
      <c r="EY27" s="58"/>
      <c r="EZ27" s="58"/>
      <c r="FA27" s="58"/>
      <c r="FB27" s="76"/>
      <c r="FC27" s="58"/>
      <c r="FD27" s="58"/>
      <c r="FE27" s="58"/>
      <c r="FF27" s="76"/>
      <c r="FG27" s="58"/>
      <c r="FH27" s="58"/>
      <c r="FI27" s="58"/>
      <c r="FJ27" s="76"/>
      <c r="FK27" s="58"/>
      <c r="FL27" s="58"/>
      <c r="FM27" s="58"/>
      <c r="FN27" s="76"/>
      <c r="FO27" s="58"/>
      <c r="FP27" s="58"/>
      <c r="FQ27" s="58"/>
      <c r="FR27" s="76"/>
      <c r="FS27" s="58"/>
      <c r="FT27" s="58"/>
      <c r="FU27" s="58"/>
      <c r="FV27" s="76"/>
      <c r="FW27" s="58"/>
      <c r="FX27" s="58"/>
      <c r="FY27" s="58"/>
      <c r="FZ27" s="76"/>
      <c r="GA27" s="58"/>
      <c r="GB27" s="58"/>
      <c r="GC27" s="58"/>
      <c r="GD27" s="76"/>
      <c r="GE27" s="58"/>
      <c r="GF27" s="58"/>
      <c r="GG27" s="58"/>
      <c r="GH27" s="76"/>
      <c r="GI27" s="58"/>
      <c r="GJ27" s="58"/>
      <c r="GK27" s="58"/>
      <c r="GL27" s="76"/>
      <c r="GM27" s="58"/>
      <c r="GN27" s="58"/>
      <c r="GO27" s="58"/>
      <c r="GP27" s="76"/>
      <c r="GQ27" s="58"/>
      <c r="GR27" s="58"/>
      <c r="GS27" s="58"/>
      <c r="GT27" s="76"/>
      <c r="GU27" s="58"/>
      <c r="GV27" s="58"/>
      <c r="GW27" s="58"/>
      <c r="GX27" s="76"/>
      <c r="GY27" s="58"/>
      <c r="GZ27" s="58"/>
      <c r="HA27" s="58"/>
      <c r="HB27" s="76"/>
      <c r="HC27" s="58"/>
      <c r="HD27" s="58"/>
      <c r="HE27" s="58"/>
      <c r="HF27" s="76"/>
      <c r="HG27" s="58"/>
      <c r="HH27" s="58"/>
      <c r="HI27" s="58"/>
      <c r="HJ27" s="76"/>
      <c r="HK27" s="58"/>
      <c r="HL27" s="58"/>
      <c r="HM27" s="58"/>
      <c r="HN27" s="76"/>
      <c r="HO27" s="58"/>
      <c r="HP27" s="58"/>
      <c r="HQ27" s="58"/>
      <c r="HR27" s="76"/>
      <c r="HS27" s="58"/>
      <c r="HT27" s="58"/>
      <c r="HU27" s="58"/>
      <c r="HV27" s="76"/>
      <c r="HW27" s="58"/>
      <c r="HX27" s="58"/>
      <c r="HY27" s="58"/>
      <c r="HZ27" s="76"/>
      <c r="IA27" s="58"/>
      <c r="IB27" s="58"/>
      <c r="IC27" s="58"/>
      <c r="ID27" s="76"/>
      <c r="IE27" s="58"/>
      <c r="IF27" s="58"/>
      <c r="IG27" s="58"/>
      <c r="IH27" s="76"/>
      <c r="II27" s="58"/>
      <c r="IJ27" s="58"/>
      <c r="IK27" s="58"/>
      <c r="IL27" s="76"/>
      <c r="IM27" s="58"/>
      <c r="IN27" s="58"/>
      <c r="IO27" s="58"/>
      <c r="IP27" s="76"/>
      <c r="IQ27" s="58"/>
      <c r="IR27" s="58"/>
      <c r="IS27" s="58"/>
      <c r="IT27" s="76"/>
      <c r="IU27" s="58"/>
      <c r="IV27" s="58"/>
      <c r="IW27" s="58"/>
      <c r="IX27" s="76"/>
      <c r="IY27" s="58"/>
      <c r="IZ27" s="58"/>
      <c r="JA27" s="58"/>
      <c r="JB27" s="76"/>
      <c r="JC27" s="58"/>
      <c r="JD27" s="58"/>
      <c r="JE27" s="58"/>
      <c r="JF27" s="76"/>
      <c r="JG27" s="58"/>
      <c r="JH27" s="58"/>
      <c r="JI27" s="58"/>
      <c r="JJ27" s="76"/>
      <c r="JK27" s="58"/>
      <c r="JL27" s="58"/>
      <c r="JM27" s="58"/>
      <c r="JN27" s="76"/>
      <c r="JO27" s="58"/>
      <c r="JP27" s="58"/>
      <c r="JQ27" s="58"/>
      <c r="JR27" s="76"/>
      <c r="JS27" s="58"/>
      <c r="JT27" s="58"/>
      <c r="JU27" s="58"/>
      <c r="JV27" s="76"/>
      <c r="JW27" s="58"/>
      <c r="JX27" s="58"/>
      <c r="JY27" s="58"/>
      <c r="JZ27" s="76"/>
      <c r="KA27" s="58"/>
      <c r="KB27" s="58"/>
      <c r="KC27" s="58"/>
      <c r="KD27" s="76"/>
      <c r="KE27" s="58"/>
      <c r="KF27" s="58"/>
      <c r="KG27" s="58"/>
      <c r="KH27" s="76"/>
      <c r="KI27" s="58"/>
      <c r="KJ27" s="58"/>
      <c r="KK27" s="58"/>
      <c r="KL27" s="76"/>
      <c r="MJ27" s="1"/>
      <c r="MK27" s="1"/>
      <c r="ML27" s="1"/>
      <c r="MM27" s="1"/>
      <c r="MN27" s="1"/>
      <c r="MO27" s="1"/>
      <c r="MP27" s="1"/>
      <c r="MQ27" s="1"/>
      <c r="MR27" s="1"/>
      <c r="MS27" s="1"/>
      <c r="MT27" s="1"/>
      <c r="MU27" s="1"/>
      <c r="MV27" s="1"/>
      <c r="MW27" s="1"/>
      <c r="MX27" s="1"/>
      <c r="MY27" s="3"/>
      <c r="MZ27" s="1"/>
      <c r="NA27" s="1"/>
      <c r="NB27" s="1"/>
      <c r="NC27" s="1"/>
      <c r="ND27" s="1"/>
      <c r="NE27" s="1"/>
      <c r="NF27" s="1"/>
      <c r="NG27" s="1"/>
    </row>
  </sheetData>
  <mergeCells count="74">
    <mergeCell ref="KI1:KL1"/>
    <mergeCell ref="KN1:NG3"/>
    <mergeCell ref="JK1:JN1"/>
    <mergeCell ref="JO1:JR1"/>
    <mergeCell ref="JS1:JV1"/>
    <mergeCell ref="JW1:JZ1"/>
    <mergeCell ref="KA1:KD1"/>
    <mergeCell ref="KE1:KH1"/>
    <mergeCell ref="JG1:JJ1"/>
    <mergeCell ref="HO1:HR1"/>
    <mergeCell ref="HS1:HV1"/>
    <mergeCell ref="HW1:HZ1"/>
    <mergeCell ref="IA1:ID1"/>
    <mergeCell ref="IE1:IH1"/>
    <mergeCell ref="II1:IL1"/>
    <mergeCell ref="IM1:IP1"/>
    <mergeCell ref="IQ1:IT1"/>
    <mergeCell ref="IU1:IX1"/>
    <mergeCell ref="IY1:JB1"/>
    <mergeCell ref="JC1:JF1"/>
    <mergeCell ref="HK1:HN1"/>
    <mergeCell ref="FS1:FV1"/>
    <mergeCell ref="FW1:FZ1"/>
    <mergeCell ref="GA1:GD1"/>
    <mergeCell ref="GE1:GH1"/>
    <mergeCell ref="GI1:GL1"/>
    <mergeCell ref="GM1:GP1"/>
    <mergeCell ref="GQ1:GT1"/>
    <mergeCell ref="GU1:GX1"/>
    <mergeCell ref="GY1:HB1"/>
    <mergeCell ref="HC1:HF1"/>
    <mergeCell ref="HG1:HJ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IR5:IR7 JX5:JX7 T5:T6 FX5:FX10 FP5:FP10 FL5:FL10 FH8:FH10 FD5:FD10 GR5:GR10 GN5:GN10 GJ5:GJ10 GF9:GF10 GB5:GB10 EZ5:EZ10 EV5:EV10 ER5:ER10 EN5:EN10 EJ8:EJ10 EF5:EF10 EB5:EB10 DX5:DX10 DT5:DT10 DP5:DP10 X5:X10 AB5:AB10 AF5:AF10 AJ5:AJ10 AN5:AN10 AR5:AR10 AV5:AV10 AZ5:AZ10 BD5:BD10 BH5:BH10 BL5:BL10 BP5:BP10 BT5:BT10 BX5:BX10 CB5:CB10 CF5:CF10 CJ5:CJ10 CN5:CN10 CR5:CR10 CZ5:CZ10 DD5:DD10 DH5:DH10 DL5:DL10 FT6:FT10 IJ5:IJ10 IB5:IB10 HX5:HX10 HT5:HT10 HP5:HP10 JD5:JD10 IZ5:IZ10 IV5:IV10 IR9:IR10 IN5:IN10 HL5:HL10 HH5:HH10 HD5:HD10 GZ5:GZ10 GV5:GV10 IF5:IF10 JT5:JT10 JP5:JP10 JL5:JL10 JH9:JH10 KJ5:KJ10 KF5:KF10 KB5:KB10 JX9:JX10 CV5:CV10 T8:T10 T13:T14 GR13:GR18 GN13:GN18 GJ13:GJ18 GF14:GF18 GB13:GB18 FX13:FX18 FP13:FP18 FL13:FL18 FH16:FH18 FD13:FD18 EZ13:EZ18 EV13:EV18 ER13:ER18 EN13:EN18 EJ16:EJ18 EF13:EF18 EB13:EB18 DX13:DX18 DT13:DT18 DP13:DP18 DL13:DL18 DH13:DH18 DD13:DD18 CB13:CB18 CF13:CF18 CJ13:CJ18 CN13:CN18 CR13:CR18 CV13:CV18 CZ13:CZ18 X13:X18 AB13:AB18 AF13:AF18 AJ13:AJ18 AN13:AN18 AR13:AR18 AV13:AV18 AZ13:AZ18 BD13:BD18 BH13:BH18 BL13:BL18 BP13:BP18 BT13:BT18 BX13:BX18 FT14:FT18 JD13:JD18 IZ13:IZ18 IV13:IV18 IR13:IR18 IN13:IN18 IJ13:IJ18 IB13:IB18 HX13:HX18 HT13:HT18 HP13:HP18 HL13:HL18 HH13:HH18 HD16:HD18 GZ13:GZ18 GV13:GV18 IF13:IF18 JT13:JT18 JP13:JP18 JL13:JL18 JH13:JH18 KJ13:KJ18 KF13:KF18 KB13:KB18 JX13:JX18 T16:T18 BD21:BD24 BX21:BX26 BT21:BT26 BP21:BP26 BL21:BL26 BH21:BH26 AZ21:AZ26 AV21:AV26 AR21:AR26 AN21:AN26 AJ21:AJ26 AF21:AF26 AB21:AB26 X21:X26 T21:T26 P21:P26 L21:L26 GR21:GR26 GN21:GN26 GJ21:GJ26 GF21:GF26 GB21:GB26 FX21:FX26 FP21:FP26 FL21:FL26 FH21:FH26 FD21:FD26 EZ21:EZ26 EV21:EV26 ER21:ER26 EN21:EN26 EJ21:EJ26 EF21:EF26 EB21:EB26 DX21:DX26 DT21:DT26 DP21:DP26 DL21:DL26 DH21:DH26 DD21:DD26 CZ21:CZ26 CV21:CV26 CR21:CR26 CN21:CN26 CJ21:CJ26 CF21:CF26 CB21:CB26 FT21:FT26 JD21:JD26 IZ21:IZ26 IV21:IV26 IR21:IR26 IN21:IN26 IJ21:IJ26 IB21:IB26 HX21:HX26 HT21:HT26 HP21:HP26 HL21:HL26 HH21:HH26 HD21:HD26 GZ21:GZ26 GV21:GV26 IF21:IF26 JT21:JT26 JP21:JP26 JL21:JL26 JH21:JH26 KJ21:KJ26 KF21:KF26 KB21:KB26 JX21:JX26">
    <cfRule type="cellIs" dxfId="7840" priority="444" operator="equal">
      <formula>"no"</formula>
    </cfRule>
    <cfRule type="cellIs" dxfId="7839" priority="445" operator="equal">
      <formula>"yes"</formula>
    </cfRule>
  </conditionalFormatting>
  <conditionalFormatting sqref="IQ5:IQ7 JW5:JW7 S5:S6 FW5:FW10 FO5:FO10 FK5:FK10 FG8:FG10 FC5:FC10 GQ5:GQ10 GM5:GM10 GI5:GI10 GE9:GE10 GA5:GA10 EY5:EY10 EU5:EU10 EQ5:EQ10 EM5:EM10 EI8:EI10 EE5:EE10 EA5:EA10 DW5:DW10 DS5:DS10 DO5:DO10 W5:W10 AM5:AM10 AQ5:AQ10 AU5:AU10 AY5:AY10 BC5:BC10 BG5:BG10 BK5:BK10 BO5:BO10 BS5:BS10 BW5:BW10 CA5:CA10 CE5:CE10 CI5:CI10 CM5:CM10 CQ5:CQ10 CY5:CY10 AA5:AA10 AI5:AI10 AE5:AE10 DC5:DC10 DG5:DG10 DK5:DK10 FS6:FS10 II5:II10 IA5:IA10 HW5:HW10 HS5:HS10 HO5:HO10 JC5:JC10 IY5:IY10 IU5:IU10 IQ9:IQ10 IM5:IM10 HK5:HK10 HG5:HG10 HC5:HC10 GY5:GY10 GU5:GU10 IE5:IE10 JS5:JS10 JO5:JO10 JK5:JK10 JG9:JG10 KI5:KI10 KE5:KE10 KA5:KA10 JW9:JW10 CU5:CU10 S8:S10 S13:S14 GQ13:GQ18 GM13:GM18 GI13:GI18 GE14:GE18 GA13:GA18 FW13:FW18 FO13:FO18 FK13:FK18 FG16:FG18 FC13:FC18 EY13:EY18 EU13:EU18 EQ13:EQ18 EM13:EM18 EI16:EI18 EE13:EE18 EA13:EA18 DW13:DW18 DS13:DS18 DO13:DO18 DK13:DK18 DG13:DG18 DC13:DC18 CA13:CA18 CE13:CE18 CI13:CI18 CM13:CM18 CQ13:CQ18 CU13:CU18 CY13:CY18 AE13:AE18 AI13:AI18 AM13:AM18 AQ13:AQ18 AU13:AU18 AY13:AY18 BC13:BC18 BG13:BG18 BK13:BK18 BO13:BO18 BS13:BS18 BW13:BW18 W13:W18 AA13:AA18 FS14:FS18 JC13:JC18 IY13:IY18 IU13:IU18 IQ13:IQ18 IM13:IM18 II13:II18 IA13:IA18 HW13:HW18 HS13:HS18 HO13:HO18 HK13:HK18 HG13:HG18 HC16:HC18 GY13:GY18 GU13:GU18 IE13:IE18 JS13:JS18 JO13:JO18 JK13:JK18 JG13:JG18 KI13:KI18 KE13:KE18 KA13:KA18 JW13:JW18 S16:S18 BC21:BC24 AA21:AA26 W21:W26 S21:S26 O21:O26 K21:K26 BW21:BW26 BS21:BS26 BO21:BO26 BK21:BK26 BG21:BG26 AY21:AY26 AU21:AU26 AQ21:AQ26 AM21:AM26 AI21:AI26 AE21:AE26 GQ21:GQ26 GM21:GM26 GI21:GI26 GE21:GE26 GA21:GA26 FW21:FW26 FO21:FO26 FK21:FK26 FG21:FG26 FC21:FC26 EY21:EY26 EU21:EU26 EQ21:EQ26 EM21:EM26 EI21:EI26 EE21:EE26 EA21:EA26 DW21:DW26 DS21:DS26 DO21:DO26 DK21:DK26 DG21:DG26 DC21:DC26 CY21:CY26 CU21:CU26 CQ21:CQ26 CM21:CM26 CI21:CI26 CE21:CE26 CA21:CA26 FS21:FS26 JC21:JC26 IY21:IY26 IU21:IU26 IQ21:IQ26 IM21:IM26 II21:II26 IA21:IA26 HW21:HW26 HS21:HS26 HO21:HO26 HK21:HK26 HG21:HG26 HC21:HC26 GY21:GY26 GU21:GU26 IE21:IE26 JS21:JS26 JO21:JO26 JK21:JK26 JG21:JG26 KI21:KI26 KE21:KE26 KA21:KA26 JW21:JW26">
    <cfRule type="cellIs" dxfId="7838" priority="443" operator="greaterThan">
      <formula>0</formula>
    </cfRule>
  </conditionalFormatting>
  <conditionalFormatting sqref="A4:J4 MJ4:XFD4 MJ12:NG12 MJ20:NG20 MJ5:MK5 MM5:MY5 ML5:ML10 MZ5:NG10 MJ13:MK13 MM13:MY13 KM13:KM18 ML13:ML18 MZ13:NG18 MJ21:MK21 MM21:MY21 KM21:KM26 ML21:ML26 MZ21:NG26 S4:CL4">
    <cfRule type="cellIs" dxfId="7837" priority="442" operator="equal">
      <formula>"Dummy"</formula>
    </cfRule>
  </conditionalFormatting>
  <conditionalFormatting sqref="KM4:LF4">
    <cfRule type="cellIs" dxfId="7836" priority="441" operator="equal">
      <formula>"Dummy"</formula>
    </cfRule>
  </conditionalFormatting>
  <conditionalFormatting sqref="LG4:MI4">
    <cfRule type="cellIs" dxfId="7835" priority="440" operator="equal">
      <formula>"Dummy"</formula>
    </cfRule>
  </conditionalFormatting>
  <conditionalFormatting sqref="CM4:GT4">
    <cfRule type="cellIs" dxfId="7834" priority="439" operator="equal">
      <formula>"Dummy"</formula>
    </cfRule>
  </conditionalFormatting>
  <conditionalFormatting sqref="BD25:BD26">
    <cfRule type="cellIs" dxfId="7833" priority="437" operator="equal">
      <formula>"no"</formula>
    </cfRule>
    <cfRule type="cellIs" dxfId="7832" priority="438" operator="equal">
      <formula>"yes"</formula>
    </cfRule>
  </conditionalFormatting>
  <conditionalFormatting sqref="BC25:BC26">
    <cfRule type="cellIs" dxfId="7831" priority="436" operator="greaterThan">
      <formula>0</formula>
    </cfRule>
  </conditionalFormatting>
  <conditionalFormatting sqref="GF6:GF8">
    <cfRule type="cellIs" dxfId="7830" priority="269" operator="equal">
      <formula>"no"</formula>
    </cfRule>
    <cfRule type="cellIs" dxfId="7829" priority="270" operator="equal">
      <formula>"yes"</formula>
    </cfRule>
  </conditionalFormatting>
  <conditionalFormatting sqref="GE6:GE8">
    <cfRule type="cellIs" dxfId="7828" priority="268" operator="greaterThan">
      <formula>0</formula>
    </cfRule>
  </conditionalFormatting>
  <conditionalFormatting sqref="GU4:JF4">
    <cfRule type="cellIs" dxfId="7827" priority="261" operator="equal">
      <formula>"Dummy"</formula>
    </cfRule>
  </conditionalFormatting>
  <conditionalFormatting sqref="IR8">
    <cfRule type="cellIs" dxfId="7826" priority="205" operator="equal">
      <formula>"no"</formula>
    </cfRule>
    <cfRule type="cellIs" dxfId="7825" priority="206" operator="equal">
      <formula>"yes"</formula>
    </cfRule>
  </conditionalFormatting>
  <conditionalFormatting sqref="IQ8">
    <cfRule type="cellIs" dxfId="7824" priority="204" operator="greaterThan">
      <formula>0</formula>
    </cfRule>
  </conditionalFormatting>
  <conditionalFormatting sqref="HD13:HD15">
    <cfRule type="cellIs" dxfId="7823" priority="197" operator="equal">
      <formula>"no"</formula>
    </cfRule>
    <cfRule type="cellIs" dxfId="7822" priority="198" operator="equal">
      <formula>"yes"</formula>
    </cfRule>
  </conditionalFormatting>
  <conditionalFormatting sqref="HC13:HC15">
    <cfRule type="cellIs" dxfId="7821" priority="196" operator="greaterThan">
      <formula>0</formula>
    </cfRule>
  </conditionalFormatting>
  <conditionalFormatting sqref="FH13:FH15">
    <cfRule type="cellIs" dxfId="7820" priority="177" operator="equal">
      <formula>"no"</formula>
    </cfRule>
    <cfRule type="cellIs" dxfId="7819" priority="178" operator="equal">
      <formula>"yes"</formula>
    </cfRule>
  </conditionalFormatting>
  <conditionalFormatting sqref="FG13:FG15">
    <cfRule type="cellIs" dxfId="7818" priority="176" operator="greaterThan">
      <formula>0</formula>
    </cfRule>
  </conditionalFormatting>
  <conditionalFormatting sqref="EJ13:EJ15">
    <cfRule type="cellIs" dxfId="7817" priority="171" operator="equal">
      <formula>"no"</formula>
    </cfRule>
    <cfRule type="cellIs" dxfId="7816" priority="172" operator="equal">
      <formula>"yes"</formula>
    </cfRule>
  </conditionalFormatting>
  <conditionalFormatting sqref="EI13:EI15">
    <cfRule type="cellIs" dxfId="7815" priority="170" operator="greaterThan">
      <formula>0</formula>
    </cfRule>
  </conditionalFormatting>
  <conditionalFormatting sqref="FT13">
    <cfRule type="cellIs" dxfId="7814" priority="162" operator="equal">
      <formula>"no"</formula>
    </cfRule>
    <cfRule type="cellIs" dxfId="7813" priority="163" operator="equal">
      <formula>"yes"</formula>
    </cfRule>
  </conditionalFormatting>
  <conditionalFormatting sqref="FS13">
    <cfRule type="cellIs" dxfId="7812" priority="161" operator="greaterThan">
      <formula>0</formula>
    </cfRule>
  </conditionalFormatting>
  <conditionalFormatting sqref="GF13">
    <cfRule type="cellIs" dxfId="7811" priority="159" operator="equal">
      <formula>"no"</formula>
    </cfRule>
    <cfRule type="cellIs" dxfId="7810" priority="160" operator="equal">
      <formula>"yes"</formula>
    </cfRule>
  </conditionalFormatting>
  <conditionalFormatting sqref="GE13">
    <cfRule type="cellIs" dxfId="7809" priority="158" operator="greaterThan">
      <formula>0</formula>
    </cfRule>
  </conditionalFormatting>
  <conditionalFormatting sqref="EJ5:EJ7">
    <cfRule type="cellIs" dxfId="7808" priority="156" operator="equal">
      <formula>"no"</formula>
    </cfRule>
    <cfRule type="cellIs" dxfId="7807" priority="157" operator="equal">
      <formula>"yes"</formula>
    </cfRule>
  </conditionalFormatting>
  <conditionalFormatting sqref="EI5:EI7">
    <cfRule type="cellIs" dxfId="7806" priority="155" operator="greaterThan">
      <formula>0</formula>
    </cfRule>
  </conditionalFormatting>
  <conditionalFormatting sqref="FH5:FH7">
    <cfRule type="cellIs" dxfId="7805" priority="150" operator="equal">
      <formula>"no"</formula>
    </cfRule>
    <cfRule type="cellIs" dxfId="7804" priority="151" operator="equal">
      <formula>"yes"</formula>
    </cfRule>
  </conditionalFormatting>
  <conditionalFormatting sqref="FG5:FG7">
    <cfRule type="cellIs" dxfId="7803" priority="149" operator="greaterThan">
      <formula>0</formula>
    </cfRule>
  </conditionalFormatting>
  <conditionalFormatting sqref="FT5">
    <cfRule type="cellIs" dxfId="7802" priority="141" operator="equal">
      <formula>"no"</formula>
    </cfRule>
    <cfRule type="cellIs" dxfId="7801" priority="142" operator="equal">
      <formula>"yes"</formula>
    </cfRule>
  </conditionalFormatting>
  <conditionalFormatting sqref="FS5">
    <cfRule type="cellIs" dxfId="7800" priority="140" operator="greaterThan">
      <formula>0</formula>
    </cfRule>
  </conditionalFormatting>
  <conditionalFormatting sqref="GF5">
    <cfRule type="cellIs" dxfId="7799" priority="138" operator="equal">
      <formula>"no"</formula>
    </cfRule>
    <cfRule type="cellIs" dxfId="7798" priority="139" operator="equal">
      <formula>"yes"</formula>
    </cfRule>
  </conditionalFormatting>
  <conditionalFormatting sqref="GE5">
    <cfRule type="cellIs" dxfId="7797" priority="137" operator="greaterThan">
      <formula>0</formula>
    </cfRule>
  </conditionalFormatting>
  <conditionalFormatting sqref="JG4:JV4">
    <cfRule type="cellIs" dxfId="7796" priority="131" operator="equal">
      <formula>"Dummy"</formula>
    </cfRule>
  </conditionalFormatting>
  <conditionalFormatting sqref="JH5:JH8">
    <cfRule type="cellIs" dxfId="7795" priority="105" operator="equal">
      <formula>"no"</formula>
    </cfRule>
    <cfRule type="cellIs" dxfId="7794" priority="106" operator="equal">
      <formula>"yes"</formula>
    </cfRule>
  </conditionalFormatting>
  <conditionalFormatting sqref="JG5:JG8">
    <cfRule type="cellIs" dxfId="7793" priority="104" operator="greaterThan">
      <formula>0</formula>
    </cfRule>
  </conditionalFormatting>
  <conditionalFormatting sqref="JW4:KL4">
    <cfRule type="cellIs" dxfId="7792" priority="97" operator="equal">
      <formula>"Dummy"</formula>
    </cfRule>
  </conditionalFormatting>
  <conditionalFormatting sqref="JX8">
    <cfRule type="cellIs" dxfId="7791" priority="71" operator="equal">
      <formula>"no"</formula>
    </cfRule>
    <cfRule type="cellIs" dxfId="7790" priority="72" operator="equal">
      <formula>"yes"</formula>
    </cfRule>
  </conditionalFormatting>
  <conditionalFormatting sqref="JW8">
    <cfRule type="cellIs" dxfId="7789" priority="70" operator="greaterThan">
      <formula>0</formula>
    </cfRule>
  </conditionalFormatting>
  <conditionalFormatting sqref="T7">
    <cfRule type="cellIs" dxfId="7788" priority="46" operator="equal">
      <formula>"no"</formula>
    </cfRule>
    <cfRule type="cellIs" dxfId="7787" priority="47" operator="equal">
      <formula>"yes"</formula>
    </cfRule>
  </conditionalFormatting>
  <conditionalFormatting sqref="S7">
    <cfRule type="cellIs" dxfId="7786" priority="45" operator="greaterThan">
      <formula>0</formula>
    </cfRule>
  </conditionalFormatting>
  <conditionalFormatting sqref="T15">
    <cfRule type="cellIs" dxfId="7785" priority="40" operator="equal">
      <formula>"no"</formula>
    </cfRule>
    <cfRule type="cellIs" dxfId="7784" priority="41" operator="equal">
      <formula>"yes"</formula>
    </cfRule>
  </conditionalFormatting>
  <conditionalFormatting sqref="S15">
    <cfRule type="cellIs" dxfId="7783" priority="39" operator="greaterThan">
      <formula>0</formula>
    </cfRule>
  </conditionalFormatting>
  <conditionalFormatting sqref="B5">
    <cfRule type="cellIs" dxfId="7782" priority="15" operator="equal">
      <formula>"Dummy"</formula>
    </cfRule>
  </conditionalFormatting>
  <conditionalFormatting sqref="L5:L6 L8:L10 L13:L14 L16:L18">
    <cfRule type="cellIs" dxfId="7781" priority="13" operator="equal">
      <formula>"no"</formula>
    </cfRule>
    <cfRule type="cellIs" dxfId="7780" priority="14" operator="equal">
      <formula>"yes"</formula>
    </cfRule>
  </conditionalFormatting>
  <conditionalFormatting sqref="K5:K6 K8:K10 K13:K14 K16:K18">
    <cfRule type="cellIs" dxfId="7779" priority="12" operator="greaterThan">
      <formula>0</formula>
    </cfRule>
  </conditionalFormatting>
  <conditionalFormatting sqref="K4:N4">
    <cfRule type="cellIs" dxfId="7778" priority="11" operator="equal">
      <formula>"Dummy"</formula>
    </cfRule>
  </conditionalFormatting>
  <conditionalFormatting sqref="L7">
    <cfRule type="cellIs" dxfId="7777" priority="9" operator="equal">
      <formula>"no"</formula>
    </cfRule>
    <cfRule type="cellIs" dxfId="7776" priority="10" operator="equal">
      <formula>"yes"</formula>
    </cfRule>
  </conditionalFormatting>
  <conditionalFormatting sqref="K7">
    <cfRule type="cellIs" dxfId="7775" priority="8" operator="greaterThan">
      <formula>0</formula>
    </cfRule>
  </conditionalFormatting>
  <conditionalFormatting sqref="L15">
    <cfRule type="cellIs" dxfId="7774" priority="6" operator="equal">
      <formula>"no"</formula>
    </cfRule>
    <cfRule type="cellIs" dxfId="7773" priority="7" operator="equal">
      <formula>"yes"</formula>
    </cfRule>
  </conditionalFormatting>
  <conditionalFormatting sqref="K15">
    <cfRule type="cellIs" dxfId="7772" priority="5" operator="greaterThan">
      <formula>0</formula>
    </cfRule>
  </conditionalFormatting>
  <conditionalFormatting sqref="P5:P10 P13:P18">
    <cfRule type="cellIs" dxfId="7771" priority="3" operator="equal">
      <formula>"no"</formula>
    </cfRule>
    <cfRule type="cellIs" dxfId="7770" priority="4" operator="equal">
      <formula>"yes"</formula>
    </cfRule>
  </conditionalFormatting>
  <conditionalFormatting sqref="O5:O10 O13:O18">
    <cfRule type="cellIs" dxfId="7769" priority="2" operator="greaterThan">
      <formula>0</formula>
    </cfRule>
  </conditionalFormatting>
  <conditionalFormatting sqref="O4:R4">
    <cfRule type="cellIs" dxfId="7768" priority="1" operator="equal">
      <formula>"Dummy"</formula>
    </cfRule>
  </conditionalFormatting>
  <pageMargins left="0.7" right="0.7" top="0.78740157499999996" bottom="0.78740157499999996"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07610-F1CF-45D7-B425-CE09EB3C4EEA}">
  <sheetPr>
    <tabColor theme="8" tint="-0.249977111117893"/>
  </sheetPr>
  <dimension ref="A1:NG27"/>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K21" sqref="K21:V26"/>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7" width="9.6640625" bestFit="1" customWidth="1"/>
    <col min="8" max="8" width="6.33203125" customWidth="1"/>
    <col min="9" max="9" width="9.6640625" bestFit="1" customWidth="1"/>
    <col min="10" max="10" width="9.6640625" style="2" bestFit="1" customWidth="1"/>
    <col min="11" max="11" width="10.6640625" bestFit="1" customWidth="1"/>
    <col min="12" max="12" width="4.5" bestFit="1" customWidth="1"/>
    <col min="13" max="13" width="5.6640625" customWidth="1"/>
    <col min="14" max="14" width="4.5" style="2" bestFit="1" customWidth="1"/>
    <col min="15" max="15" width="8.6640625" bestFit="1" customWidth="1"/>
    <col min="16" max="16" width="4.5" bestFit="1" customWidth="1"/>
    <col min="17" max="17" width="5.6640625" customWidth="1"/>
    <col min="18" max="18" width="4.5" style="2" bestFit="1" customWidth="1"/>
    <col min="19" max="19" width="8.6640625" bestFit="1" customWidth="1"/>
    <col min="20" max="20" width="4.5" bestFit="1" customWidth="1"/>
    <col min="21" max="21" width="5.6640625" customWidth="1"/>
    <col min="22" max="22" width="4.5" style="2" bestFit="1" customWidth="1"/>
    <col min="23" max="23" width="8.6640625" bestFit="1" customWidth="1"/>
    <col min="24" max="24" width="4.5" bestFit="1" customWidth="1"/>
    <col min="25" max="25" width="5.6640625" customWidth="1"/>
    <col min="26" max="26" width="4.5" style="2" bestFit="1" customWidth="1"/>
    <col min="27" max="27" width="8.6640625" bestFit="1" customWidth="1"/>
    <col min="28" max="28" width="4.5" bestFit="1" customWidth="1"/>
    <col min="29" max="29" width="5.6640625" customWidth="1"/>
    <col min="30" max="30" width="4.5" style="2" bestFit="1" customWidth="1"/>
    <col min="31" max="31" width="10.6640625" bestFit="1" customWidth="1"/>
    <col min="32" max="32" width="4.5" bestFit="1" customWidth="1"/>
    <col min="33" max="33" width="5.6640625" customWidth="1"/>
    <col min="34" max="34" width="4.5" style="2" bestFit="1" customWidth="1"/>
    <col min="35" max="35" width="8.6640625" bestFit="1" customWidth="1"/>
    <col min="36" max="36" width="4.5" bestFit="1" customWidth="1"/>
    <col min="37" max="37" width="5.6640625" customWidth="1"/>
    <col min="38" max="38" width="4.5" style="2" bestFit="1" customWidth="1"/>
    <col min="39" max="39" width="7.6640625" bestFit="1" customWidth="1"/>
    <col min="40" max="40" width="4.5" bestFit="1" customWidth="1"/>
    <col min="41" max="41" width="5.6640625" customWidth="1"/>
    <col min="42" max="42" width="4.5" style="2" bestFit="1" customWidth="1"/>
    <col min="43" max="43" width="8.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5.33203125" customWidth="1"/>
    <col min="56" max="56" width="4.5" bestFit="1" customWidth="1"/>
    <col min="57" max="57" width="5.6640625" customWidth="1"/>
    <col min="58" max="58" width="4.5" style="2" bestFit="1" customWidth="1"/>
    <col min="59" max="59" width="6.83203125"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7.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7.1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7.1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7.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3" max="203" width="7.1640625" bestFit="1" customWidth="1"/>
    <col min="204" max="204" width="4.5" bestFit="1" customWidth="1"/>
    <col min="205" max="205" width="5.6640625" customWidth="1"/>
    <col min="206" max="206" width="4.5" style="2" bestFit="1" customWidth="1"/>
    <col min="207" max="207" width="7.1640625" customWidth="1"/>
    <col min="208" max="208" width="4.5" bestFit="1" customWidth="1"/>
    <col min="209" max="209" width="5.6640625" customWidth="1"/>
    <col min="210" max="210" width="4.5" style="2" bestFit="1" customWidth="1"/>
    <col min="211" max="211" width="7.33203125" customWidth="1"/>
    <col min="212" max="212" width="4.5" bestFit="1" customWidth="1"/>
    <col min="213" max="213" width="5.6640625" customWidth="1"/>
    <col min="214" max="214" width="4.5" style="2" bestFit="1" customWidth="1"/>
    <col min="215" max="215" width="6.6640625" bestFit="1" customWidth="1"/>
    <col min="216" max="216" width="4.5" bestFit="1" customWidth="1"/>
    <col min="217" max="217" width="5.6640625" customWidth="1"/>
    <col min="218" max="218" width="4.5" style="2" bestFit="1" customWidth="1"/>
    <col min="219" max="219" width="8.6640625" bestFit="1" customWidth="1"/>
    <col min="220" max="220" width="4.5" bestFit="1" customWidth="1"/>
    <col min="221" max="221" width="5.6640625" customWidth="1"/>
    <col min="222" max="222" width="4.5" style="2" bestFit="1" customWidth="1"/>
    <col min="223" max="223" width="8.6640625" bestFit="1" customWidth="1"/>
    <col min="224" max="224" width="4.5" bestFit="1" customWidth="1"/>
    <col min="225" max="225" width="5.6640625" customWidth="1"/>
    <col min="226" max="226" width="4.5" style="2" bestFit="1" customWidth="1"/>
    <col min="227" max="227" width="8.6640625" bestFit="1" customWidth="1"/>
    <col min="228" max="228" width="4.5" bestFit="1" customWidth="1"/>
    <col min="229" max="229" width="5.6640625" customWidth="1"/>
    <col min="230" max="230" width="4.5" style="2" bestFit="1" customWidth="1"/>
    <col min="231" max="231" width="8.6640625" bestFit="1" customWidth="1"/>
    <col min="232" max="232" width="4.5" bestFit="1" customWidth="1"/>
    <col min="233" max="233" width="5.6640625" customWidth="1"/>
    <col min="234" max="234" width="4.5" style="2" bestFit="1" customWidth="1"/>
    <col min="235" max="235" width="7.6640625" customWidth="1"/>
    <col min="236" max="236" width="4.5" bestFit="1" customWidth="1"/>
    <col min="237" max="237" width="5.6640625" customWidth="1"/>
    <col min="238" max="238" width="4.5" style="2" bestFit="1" customWidth="1"/>
    <col min="239" max="239" width="6.6640625" bestFit="1" customWidth="1"/>
    <col min="240" max="240" width="4.5" bestFit="1" customWidth="1"/>
    <col min="241" max="241" width="5.6640625" customWidth="1"/>
    <col min="242" max="242" width="4.5" style="2" bestFit="1" customWidth="1"/>
    <col min="243" max="243" width="6.6640625" bestFit="1" customWidth="1"/>
    <col min="244" max="244" width="4.5" bestFit="1" customWidth="1"/>
    <col min="245" max="245" width="5.6640625" customWidth="1"/>
    <col min="246" max="246" width="4.5" style="2" bestFit="1" customWidth="1"/>
    <col min="247" max="247" width="6.6640625" bestFit="1" customWidth="1"/>
    <col min="248" max="248" width="4.5" bestFit="1" customWidth="1"/>
    <col min="249" max="249" width="5.6640625" customWidth="1"/>
    <col min="250" max="250" width="4.5" style="2" bestFit="1" customWidth="1"/>
    <col min="251" max="251" width="10.5" customWidth="1"/>
    <col min="252" max="252" width="4.5" bestFit="1" customWidth="1"/>
    <col min="253" max="253" width="5.6640625" customWidth="1"/>
    <col min="254" max="254" width="4.5" style="2" bestFit="1" customWidth="1"/>
    <col min="255" max="255" width="6.6640625" bestFit="1" customWidth="1"/>
    <col min="256" max="256" width="4.5" bestFit="1" customWidth="1"/>
    <col min="257" max="257" width="5.6640625" customWidth="1"/>
    <col min="258" max="258" width="4.5" style="2" bestFit="1" customWidth="1"/>
    <col min="259" max="259" width="6.6640625" bestFit="1" customWidth="1"/>
    <col min="260" max="260" width="4.5" bestFit="1" customWidth="1"/>
    <col min="261" max="261" width="5.6640625" customWidth="1"/>
    <col min="262" max="262" width="4.5" style="2" bestFit="1" customWidth="1"/>
    <col min="263" max="263" width="6.6640625" customWidth="1"/>
    <col min="264" max="264" width="4.5" bestFit="1" customWidth="1"/>
    <col min="265" max="265" width="5.6640625" customWidth="1"/>
    <col min="266" max="266" width="4.5" style="2" bestFit="1" customWidth="1"/>
    <col min="267" max="267" width="6.6640625" bestFit="1" customWidth="1"/>
    <col min="268" max="268" width="4.5" bestFit="1" customWidth="1"/>
    <col min="269" max="269" width="5.6640625" customWidth="1"/>
    <col min="270" max="270" width="4.5" style="2" bestFit="1" customWidth="1"/>
    <col min="271" max="271" width="6.6640625" bestFit="1" customWidth="1"/>
    <col min="272" max="272" width="4.5" bestFit="1" customWidth="1"/>
    <col min="273" max="273" width="5.6640625" customWidth="1"/>
    <col min="274" max="274" width="4.5" style="2" bestFit="1" customWidth="1"/>
    <col min="275" max="275" width="6.6640625" bestFit="1" customWidth="1"/>
    <col min="276" max="276" width="4.5" bestFit="1" customWidth="1"/>
    <col min="277" max="277" width="5.6640625" customWidth="1"/>
    <col min="278" max="278" width="4.5" style="2" bestFit="1" customWidth="1"/>
    <col min="279" max="279" width="6.6640625" customWidth="1"/>
    <col min="280" max="280" width="4.5" bestFit="1" customWidth="1"/>
    <col min="281" max="281" width="5.6640625" customWidth="1"/>
    <col min="282" max="282" width="4.5" style="2" bestFit="1" customWidth="1"/>
    <col min="283" max="283" width="6.6640625" bestFit="1" customWidth="1"/>
    <col min="284" max="284" width="4.5" bestFit="1" customWidth="1"/>
    <col min="285" max="285" width="5.6640625" customWidth="1"/>
    <col min="286" max="286" width="4.5" style="2" bestFit="1" customWidth="1"/>
    <col min="287" max="287" width="6.6640625" bestFit="1" customWidth="1"/>
    <col min="288" max="288" width="4.5" bestFit="1" customWidth="1"/>
    <col min="289" max="289" width="5.6640625" customWidth="1"/>
    <col min="290" max="290" width="4.5" style="2" bestFit="1" customWidth="1"/>
    <col min="291" max="291" width="6.6640625" bestFit="1" customWidth="1"/>
    <col min="292" max="292" width="4.5" bestFit="1" customWidth="1"/>
    <col min="293" max="293" width="5.6640625" customWidth="1"/>
    <col min="294" max="294" width="4.5" style="2" bestFit="1" customWidth="1"/>
    <col min="295" max="295" width="6.6640625" customWidth="1"/>
    <col min="296" max="296" width="4.5" bestFit="1" customWidth="1"/>
    <col min="297" max="297" width="5.6640625" customWidth="1"/>
    <col min="298" max="298" width="4.5" style="2" bestFit="1" customWidth="1"/>
    <col min="300" max="300" width="8" style="36" bestFit="1" customWidth="1"/>
    <col min="301" max="346" width="8" bestFit="1" customWidth="1"/>
    <col min="347" max="347" width="8" style="2" bestFit="1" customWidth="1"/>
    <col min="348" max="362" width="8" customWidth="1"/>
    <col min="363" max="371" width="8.33203125" customWidth="1"/>
  </cols>
  <sheetData>
    <row r="1" spans="1:371" s="7" customFormat="1" x14ac:dyDescent="0.2">
      <c r="A1" s="53" t="e">
        <f ca="1">MID(CELL("dateiname",A1),FIND("]",CELL("dateiname",A1))+1,255)</f>
        <v>#VALUE!</v>
      </c>
      <c r="B1" s="26" t="s">
        <v>5</v>
      </c>
      <c r="C1" s="26" t="s">
        <v>1</v>
      </c>
      <c r="D1" s="93" t="s">
        <v>12</v>
      </c>
      <c r="E1" s="94"/>
      <c r="F1" s="94"/>
      <c r="G1" s="94"/>
      <c r="H1" s="94"/>
      <c r="I1" s="94"/>
      <c r="J1" s="95"/>
      <c r="K1" s="89" t="s">
        <v>509</v>
      </c>
      <c r="L1" s="90"/>
      <c r="M1" s="90"/>
      <c r="N1" s="91"/>
      <c r="O1" s="92" t="s">
        <v>57</v>
      </c>
      <c r="P1" s="87"/>
      <c r="Q1" s="87"/>
      <c r="R1" s="88"/>
      <c r="S1" s="89" t="s">
        <v>58</v>
      </c>
      <c r="T1" s="90"/>
      <c r="U1" s="90"/>
      <c r="V1" s="91"/>
      <c r="W1" s="92" t="s">
        <v>59</v>
      </c>
      <c r="X1" s="87"/>
      <c r="Y1" s="87"/>
      <c r="Z1" s="88"/>
      <c r="AA1" s="89" t="s">
        <v>60</v>
      </c>
      <c r="AB1" s="90"/>
      <c r="AC1" s="90"/>
      <c r="AD1" s="91"/>
      <c r="AE1" s="92" t="s">
        <v>61</v>
      </c>
      <c r="AF1" s="87"/>
      <c r="AG1" s="87"/>
      <c r="AH1" s="88"/>
      <c r="AI1" s="89" t="s">
        <v>62</v>
      </c>
      <c r="AJ1" s="90"/>
      <c r="AK1" s="90"/>
      <c r="AL1" s="91"/>
      <c r="AM1" s="92" t="s">
        <v>63</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U1" s="89" t="s">
        <v>474</v>
      </c>
      <c r="GV1" s="90"/>
      <c r="GW1" s="90"/>
      <c r="GX1" s="91"/>
      <c r="GY1" s="92" t="s">
        <v>475</v>
      </c>
      <c r="GZ1" s="87"/>
      <c r="HA1" s="87"/>
      <c r="HB1" s="88"/>
      <c r="HC1" s="89" t="s">
        <v>476</v>
      </c>
      <c r="HD1" s="90"/>
      <c r="HE1" s="90"/>
      <c r="HF1" s="91"/>
      <c r="HG1" s="92" t="s">
        <v>477</v>
      </c>
      <c r="HH1" s="87"/>
      <c r="HI1" s="87"/>
      <c r="HJ1" s="88"/>
      <c r="HK1" s="89" t="s">
        <v>478</v>
      </c>
      <c r="HL1" s="90"/>
      <c r="HM1" s="90"/>
      <c r="HN1" s="91"/>
      <c r="HO1" s="92" t="s">
        <v>479</v>
      </c>
      <c r="HP1" s="87"/>
      <c r="HQ1" s="87"/>
      <c r="HR1" s="88"/>
      <c r="HS1" s="89" t="s">
        <v>480</v>
      </c>
      <c r="HT1" s="90"/>
      <c r="HU1" s="90"/>
      <c r="HV1" s="91"/>
      <c r="HW1" s="92" t="s">
        <v>481</v>
      </c>
      <c r="HX1" s="87"/>
      <c r="HY1" s="87"/>
      <c r="HZ1" s="88"/>
      <c r="IA1" s="89" t="s">
        <v>482</v>
      </c>
      <c r="IB1" s="90"/>
      <c r="IC1" s="90"/>
      <c r="ID1" s="91"/>
      <c r="IE1" s="92" t="s">
        <v>483</v>
      </c>
      <c r="IF1" s="87"/>
      <c r="IG1" s="87"/>
      <c r="IH1" s="88"/>
      <c r="II1" s="89" t="s">
        <v>484</v>
      </c>
      <c r="IJ1" s="90"/>
      <c r="IK1" s="90"/>
      <c r="IL1" s="91"/>
      <c r="IM1" s="92" t="s">
        <v>485</v>
      </c>
      <c r="IN1" s="87"/>
      <c r="IO1" s="87"/>
      <c r="IP1" s="88"/>
      <c r="IQ1" s="89" t="s">
        <v>486</v>
      </c>
      <c r="IR1" s="90"/>
      <c r="IS1" s="90"/>
      <c r="IT1" s="91"/>
      <c r="IU1" s="92" t="s">
        <v>487</v>
      </c>
      <c r="IV1" s="87"/>
      <c r="IW1" s="87"/>
      <c r="IX1" s="88"/>
      <c r="IY1" s="89" t="s">
        <v>488</v>
      </c>
      <c r="IZ1" s="90"/>
      <c r="JA1" s="90"/>
      <c r="JB1" s="91"/>
      <c r="JC1" s="92" t="s">
        <v>489</v>
      </c>
      <c r="JD1" s="87"/>
      <c r="JE1" s="87"/>
      <c r="JF1" s="88"/>
      <c r="JG1" s="89" t="s">
        <v>576</v>
      </c>
      <c r="JH1" s="90"/>
      <c r="JI1" s="90"/>
      <c r="JJ1" s="91"/>
      <c r="JK1" s="92" t="s">
        <v>577</v>
      </c>
      <c r="JL1" s="87"/>
      <c r="JM1" s="87"/>
      <c r="JN1" s="88"/>
      <c r="JO1" s="89" t="s">
        <v>568</v>
      </c>
      <c r="JP1" s="90"/>
      <c r="JQ1" s="90"/>
      <c r="JR1" s="91"/>
      <c r="JS1" s="92" t="s">
        <v>569</v>
      </c>
      <c r="JT1" s="87"/>
      <c r="JU1" s="87"/>
      <c r="JV1" s="88"/>
      <c r="JW1" s="89" t="s">
        <v>570</v>
      </c>
      <c r="JX1" s="90"/>
      <c r="JY1" s="90"/>
      <c r="JZ1" s="91"/>
      <c r="KA1" s="92" t="s">
        <v>571</v>
      </c>
      <c r="KB1" s="87"/>
      <c r="KC1" s="87"/>
      <c r="KD1" s="88"/>
      <c r="KE1" s="89" t="s">
        <v>572</v>
      </c>
      <c r="KF1" s="90"/>
      <c r="KG1" s="90"/>
      <c r="KH1" s="91"/>
      <c r="KI1" s="92" t="s">
        <v>573</v>
      </c>
      <c r="KJ1" s="87"/>
      <c r="KK1" s="87"/>
      <c r="KL1" s="88"/>
      <c r="KN1" s="96" t="s">
        <v>13</v>
      </c>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row>
    <row r="2" spans="1:37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CarraraEtAl._2020</v>
      </c>
      <c r="L2" s="43" t="str">
        <f>K1</f>
        <v>CarraraEtAl._2020</v>
      </c>
      <c r="M2" s="43" t="str">
        <f>K1</f>
        <v>CarraraEtAl._2020</v>
      </c>
      <c r="N2" s="44" t="str">
        <f>K1</f>
        <v>CarraraEtAl._2020</v>
      </c>
      <c r="O2" s="45" t="str">
        <f>O1</f>
        <v>reference_not_used_2</v>
      </c>
      <c r="P2" s="45" t="str">
        <f>O1</f>
        <v>reference_not_used_2</v>
      </c>
      <c r="Q2" s="45" t="str">
        <f>O1</f>
        <v>reference_not_used_2</v>
      </c>
      <c r="R2" s="51" t="str">
        <f>O1</f>
        <v>reference_not_used_2</v>
      </c>
      <c r="S2" s="43" t="str">
        <f>S1</f>
        <v>reference_not_used_3</v>
      </c>
      <c r="T2" s="43" t="str">
        <f>S1</f>
        <v>reference_not_used_3</v>
      </c>
      <c r="U2" s="43" t="str">
        <f>S1</f>
        <v>reference_not_used_3</v>
      </c>
      <c r="V2" s="44" t="str">
        <f>S1</f>
        <v>reference_not_used_3</v>
      </c>
      <c r="W2" s="45" t="str">
        <f>W1</f>
        <v>reference_not_used_4</v>
      </c>
      <c r="X2" s="45" t="str">
        <f>W1</f>
        <v>reference_not_used_4</v>
      </c>
      <c r="Y2" s="45" t="str">
        <f>W1</f>
        <v>reference_not_used_4</v>
      </c>
      <c r="Z2" s="46" t="str">
        <f>W1</f>
        <v>reference_not_used_4</v>
      </c>
      <c r="AA2" s="43" t="str">
        <f>AA1</f>
        <v>reference_not_used_5</v>
      </c>
      <c r="AB2" s="43" t="str">
        <f>AA1</f>
        <v>reference_not_used_5</v>
      </c>
      <c r="AC2" s="43" t="str">
        <f>AA1</f>
        <v>reference_not_used_5</v>
      </c>
      <c r="AD2" s="44" t="str">
        <f>AA1</f>
        <v>reference_not_used_5</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U2" s="43" t="str">
        <f>GU1</f>
        <v>reference_not_used_49</v>
      </c>
      <c r="GV2" s="43" t="str">
        <f>GU1</f>
        <v>reference_not_used_49</v>
      </c>
      <c r="GW2" s="43" t="str">
        <f>GU1</f>
        <v>reference_not_used_49</v>
      </c>
      <c r="GX2" s="44" t="str">
        <f>GU1</f>
        <v>reference_not_used_49</v>
      </c>
      <c r="GY2" s="45" t="str">
        <f>GY1</f>
        <v>reference_not_used_50</v>
      </c>
      <c r="GZ2" s="45" t="str">
        <f>GY1</f>
        <v>reference_not_used_50</v>
      </c>
      <c r="HA2" s="45" t="str">
        <f>GY1</f>
        <v>reference_not_used_50</v>
      </c>
      <c r="HB2" s="46" t="str">
        <f>GY1</f>
        <v>reference_not_used_50</v>
      </c>
      <c r="HC2" s="43" t="str">
        <f>HC1</f>
        <v>reference_not_used_51</v>
      </c>
      <c r="HD2" s="43" t="str">
        <f>HC1</f>
        <v>reference_not_used_51</v>
      </c>
      <c r="HE2" s="43" t="str">
        <f>HC1</f>
        <v>reference_not_used_51</v>
      </c>
      <c r="HF2" s="44" t="str">
        <f>HC1</f>
        <v>reference_not_used_51</v>
      </c>
      <c r="HG2" s="45" t="str">
        <f>HG1</f>
        <v>reference_not_used_52</v>
      </c>
      <c r="HH2" s="45" t="str">
        <f>HG1</f>
        <v>reference_not_used_52</v>
      </c>
      <c r="HI2" s="45" t="str">
        <f>HG1</f>
        <v>reference_not_used_52</v>
      </c>
      <c r="HJ2" s="46" t="str">
        <f>HG1</f>
        <v>reference_not_used_52</v>
      </c>
      <c r="HK2" s="43" t="str">
        <f>HK1</f>
        <v>reference_not_used_53</v>
      </c>
      <c r="HL2" s="43" t="str">
        <f>HK1</f>
        <v>reference_not_used_53</v>
      </c>
      <c r="HM2" s="43" t="str">
        <f>HK1</f>
        <v>reference_not_used_53</v>
      </c>
      <c r="HN2" s="44" t="str">
        <f>HK1</f>
        <v>reference_not_used_53</v>
      </c>
      <c r="HO2" s="45" t="str">
        <f>HO1</f>
        <v>reference_not_used_54</v>
      </c>
      <c r="HP2" s="45" t="str">
        <f>HO1</f>
        <v>reference_not_used_54</v>
      </c>
      <c r="HQ2" s="45" t="str">
        <f>HO1</f>
        <v>reference_not_used_54</v>
      </c>
      <c r="HR2" s="46" t="str">
        <f>HO1</f>
        <v>reference_not_used_54</v>
      </c>
      <c r="HS2" s="43" t="str">
        <f>HS1</f>
        <v>reference_not_used_55</v>
      </c>
      <c r="HT2" s="43" t="str">
        <f>HS1</f>
        <v>reference_not_used_55</v>
      </c>
      <c r="HU2" s="43" t="str">
        <f>HS1</f>
        <v>reference_not_used_55</v>
      </c>
      <c r="HV2" s="44" t="str">
        <f>HS1</f>
        <v>reference_not_used_55</v>
      </c>
      <c r="HW2" s="45" t="str">
        <f>HW1</f>
        <v>reference_not_used_56</v>
      </c>
      <c r="HX2" s="45" t="str">
        <f>HW1</f>
        <v>reference_not_used_56</v>
      </c>
      <c r="HY2" s="45" t="str">
        <f>HW1</f>
        <v>reference_not_used_56</v>
      </c>
      <c r="HZ2" s="46" t="str">
        <f>HW1</f>
        <v>reference_not_used_56</v>
      </c>
      <c r="IA2" s="43" t="str">
        <f>IA1</f>
        <v>reference_not_used_57</v>
      </c>
      <c r="IB2" s="43" t="str">
        <f>IA1</f>
        <v>reference_not_used_57</v>
      </c>
      <c r="IC2" s="43" t="str">
        <f>IA1</f>
        <v>reference_not_used_57</v>
      </c>
      <c r="ID2" s="44" t="str">
        <f>IA1</f>
        <v>reference_not_used_57</v>
      </c>
      <c r="IE2" s="45" t="str">
        <f>IE1</f>
        <v>reference_not_used_58</v>
      </c>
      <c r="IF2" s="45" t="str">
        <f>IE1</f>
        <v>reference_not_used_58</v>
      </c>
      <c r="IG2" s="45" t="str">
        <f>IE1</f>
        <v>reference_not_used_58</v>
      </c>
      <c r="IH2" s="46" t="str">
        <f>IE1</f>
        <v>reference_not_used_58</v>
      </c>
      <c r="II2" s="43" t="str">
        <f>II1</f>
        <v>reference_not_used_59</v>
      </c>
      <c r="IJ2" s="43" t="str">
        <f>II1</f>
        <v>reference_not_used_59</v>
      </c>
      <c r="IK2" s="43" t="str">
        <f>II1</f>
        <v>reference_not_used_59</v>
      </c>
      <c r="IL2" s="44" t="str">
        <f>II1</f>
        <v>reference_not_used_59</v>
      </c>
      <c r="IM2" s="45" t="str">
        <f>IM1</f>
        <v>reference_not_used_60</v>
      </c>
      <c r="IN2" s="45" t="str">
        <f>IM1</f>
        <v>reference_not_used_60</v>
      </c>
      <c r="IO2" s="45" t="str">
        <f>IM1</f>
        <v>reference_not_used_60</v>
      </c>
      <c r="IP2" s="46" t="str">
        <f>IM1</f>
        <v>reference_not_used_60</v>
      </c>
      <c r="IQ2" s="43" t="str">
        <f>IQ1</f>
        <v>reference_not_used_61</v>
      </c>
      <c r="IR2" s="43" t="str">
        <f>IQ1</f>
        <v>reference_not_used_61</v>
      </c>
      <c r="IS2" s="43" t="str">
        <f>IQ1</f>
        <v>reference_not_used_61</v>
      </c>
      <c r="IT2" s="44" t="str">
        <f>IQ1</f>
        <v>reference_not_used_61</v>
      </c>
      <c r="IU2" s="45" t="str">
        <f>IU1</f>
        <v>reference_not_used_62</v>
      </c>
      <c r="IV2" s="45" t="str">
        <f>IU1</f>
        <v>reference_not_used_62</v>
      </c>
      <c r="IW2" s="45" t="str">
        <f>IU1</f>
        <v>reference_not_used_62</v>
      </c>
      <c r="IX2" s="46" t="str">
        <f>IU1</f>
        <v>reference_not_used_62</v>
      </c>
      <c r="IY2" s="43" t="str">
        <f>IY1</f>
        <v>reference_not_used_63</v>
      </c>
      <c r="IZ2" s="43" t="str">
        <f>IY1</f>
        <v>reference_not_used_63</v>
      </c>
      <c r="JA2" s="43" t="str">
        <f>IY1</f>
        <v>reference_not_used_63</v>
      </c>
      <c r="JB2" s="44" t="str">
        <f>IY1</f>
        <v>reference_not_used_63</v>
      </c>
      <c r="JC2" s="45" t="str">
        <f>JC1</f>
        <v>reference_not_used_64</v>
      </c>
      <c r="JD2" s="45" t="str">
        <f>JC1</f>
        <v>reference_not_used_64</v>
      </c>
      <c r="JE2" s="45" t="str">
        <f>JC1</f>
        <v>reference_not_used_64</v>
      </c>
      <c r="JF2" s="46" t="str">
        <f>JC1</f>
        <v>reference_not_used_64</v>
      </c>
      <c r="JG2" s="43" t="str">
        <f>JG1</f>
        <v>reference_not_used_65</v>
      </c>
      <c r="JH2" s="43" t="str">
        <f>JG1</f>
        <v>reference_not_used_65</v>
      </c>
      <c r="JI2" s="43" t="str">
        <f>JG1</f>
        <v>reference_not_used_65</v>
      </c>
      <c r="JJ2" s="44" t="str">
        <f>JG1</f>
        <v>reference_not_used_65</v>
      </c>
      <c r="JK2" s="45" t="str">
        <f>JK1</f>
        <v>reference_not_used_66</v>
      </c>
      <c r="JL2" s="45" t="str">
        <f>JK1</f>
        <v>reference_not_used_66</v>
      </c>
      <c r="JM2" s="45" t="str">
        <f>JK1</f>
        <v>reference_not_used_66</v>
      </c>
      <c r="JN2" s="46" t="str">
        <f>JK1</f>
        <v>reference_not_used_66</v>
      </c>
      <c r="JO2" s="43" t="str">
        <f>JO1</f>
        <v>reference_not_used_67</v>
      </c>
      <c r="JP2" s="43" t="str">
        <f>JO1</f>
        <v>reference_not_used_67</v>
      </c>
      <c r="JQ2" s="43" t="str">
        <f>JO1</f>
        <v>reference_not_used_67</v>
      </c>
      <c r="JR2" s="44" t="str">
        <f>JO1</f>
        <v>reference_not_used_67</v>
      </c>
      <c r="JS2" s="45" t="str">
        <f>JS1</f>
        <v>reference_not_used_68</v>
      </c>
      <c r="JT2" s="45" t="str">
        <f>JS1</f>
        <v>reference_not_used_68</v>
      </c>
      <c r="JU2" s="45" t="str">
        <f>JS1</f>
        <v>reference_not_used_68</v>
      </c>
      <c r="JV2" s="46" t="str">
        <f>JS1</f>
        <v>reference_not_used_68</v>
      </c>
      <c r="JW2" s="43" t="str">
        <f>JW1</f>
        <v>reference_not_used_69</v>
      </c>
      <c r="JX2" s="43" t="str">
        <f>JW1</f>
        <v>reference_not_used_69</v>
      </c>
      <c r="JY2" s="43" t="str">
        <f>JW1</f>
        <v>reference_not_used_69</v>
      </c>
      <c r="JZ2" s="44" t="str">
        <f>JW1</f>
        <v>reference_not_used_69</v>
      </c>
      <c r="KA2" s="45" t="str">
        <f>KA1</f>
        <v>reference_not_used_70</v>
      </c>
      <c r="KB2" s="45" t="str">
        <f>KA1</f>
        <v>reference_not_used_70</v>
      </c>
      <c r="KC2" s="45" t="str">
        <f>KA1</f>
        <v>reference_not_used_70</v>
      </c>
      <c r="KD2" s="46" t="str">
        <f>KA1</f>
        <v>reference_not_used_70</v>
      </c>
      <c r="KE2" s="43" t="str">
        <f>KE1</f>
        <v>reference_not_used_71</v>
      </c>
      <c r="KF2" s="43" t="str">
        <f>KE1</f>
        <v>reference_not_used_71</v>
      </c>
      <c r="KG2" s="43" t="str">
        <f>KE1</f>
        <v>reference_not_used_71</v>
      </c>
      <c r="KH2" s="44" t="str">
        <f>KE1</f>
        <v>reference_not_used_71</v>
      </c>
      <c r="KI2" s="45" t="str">
        <f>KI1</f>
        <v>reference_not_used_72</v>
      </c>
      <c r="KJ2" s="45" t="str">
        <f>KI1</f>
        <v>reference_not_used_72</v>
      </c>
      <c r="KK2" s="45" t="str">
        <f>KI1</f>
        <v>reference_not_used_72</v>
      </c>
      <c r="KL2" s="46" t="str">
        <f>KI1</f>
        <v>reference_not_used_72</v>
      </c>
      <c r="KN2" s="96"/>
      <c r="KO2" s="97"/>
      <c r="KP2" s="97"/>
      <c r="KQ2" s="97"/>
      <c r="KR2" s="97"/>
      <c r="KS2" s="97"/>
      <c r="KT2" s="97"/>
      <c r="KU2" s="97"/>
      <c r="KV2" s="97"/>
      <c r="KW2" s="97"/>
      <c r="KX2" s="97"/>
      <c r="KY2" s="97"/>
      <c r="KZ2" s="97"/>
      <c r="LA2" s="97"/>
      <c r="LB2" s="97"/>
      <c r="LC2" s="97"/>
      <c r="LD2" s="97"/>
      <c r="LE2" s="97"/>
      <c r="LF2" s="97"/>
      <c r="LG2" s="97"/>
      <c r="LH2" s="97"/>
      <c r="LI2" s="97"/>
      <c r="LJ2" s="97"/>
      <c r="LK2" s="97"/>
      <c r="LL2" s="97"/>
      <c r="LM2" s="97"/>
      <c r="LN2" s="97"/>
      <c r="LO2" s="97"/>
      <c r="LP2" s="97"/>
      <c r="LQ2" s="97"/>
      <c r="LR2" s="97"/>
      <c r="LS2" s="97"/>
      <c r="LT2" s="97"/>
      <c r="LU2" s="97"/>
      <c r="LV2" s="97"/>
      <c r="LW2" s="97"/>
      <c r="LX2" s="97"/>
      <c r="LY2" s="97"/>
      <c r="LZ2" s="97"/>
      <c r="MA2" s="97"/>
      <c r="MB2" s="97"/>
      <c r="MC2" s="97"/>
      <c r="MD2" s="97"/>
      <c r="ME2" s="97"/>
      <c r="MF2" s="97"/>
      <c r="MG2" s="97"/>
      <c r="MH2" s="97"/>
      <c r="MI2" s="97"/>
      <c r="MJ2" s="97"/>
      <c r="MK2" s="97"/>
      <c r="ML2" s="97"/>
      <c r="MM2" s="97"/>
      <c r="MN2" s="97"/>
      <c r="MO2" s="97"/>
      <c r="MP2" s="97"/>
      <c r="MQ2" s="97"/>
      <c r="MR2" s="97"/>
      <c r="MS2" s="97"/>
      <c r="MT2" s="97"/>
      <c r="MU2" s="97"/>
      <c r="MV2" s="97"/>
      <c r="MW2" s="97"/>
      <c r="MX2" s="97"/>
      <c r="MY2" s="97"/>
      <c r="MZ2" s="97"/>
      <c r="NA2" s="97"/>
      <c r="NB2" s="97"/>
      <c r="NC2" s="97"/>
      <c r="ND2" s="97"/>
      <c r="NE2" s="97"/>
      <c r="NF2" s="97"/>
      <c r="NG2" s="97"/>
    </row>
    <row r="3" spans="1:37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U3" s="12" t="s">
        <v>2</v>
      </c>
      <c r="GV3" s="12" t="s">
        <v>4</v>
      </c>
      <c r="GW3" s="12" t="s">
        <v>15</v>
      </c>
      <c r="GX3" s="13" t="s">
        <v>3</v>
      </c>
      <c r="GY3" s="14" t="s">
        <v>2</v>
      </c>
      <c r="GZ3" s="14" t="s">
        <v>4</v>
      </c>
      <c r="HA3" s="14" t="s">
        <v>15</v>
      </c>
      <c r="HB3" s="15" t="s">
        <v>3</v>
      </c>
      <c r="HC3" s="12" t="s">
        <v>2</v>
      </c>
      <c r="HD3" s="12" t="s">
        <v>4</v>
      </c>
      <c r="HE3" s="12" t="s">
        <v>15</v>
      </c>
      <c r="HF3" s="13" t="s">
        <v>3</v>
      </c>
      <c r="HG3" s="14" t="s">
        <v>2</v>
      </c>
      <c r="HH3" s="14" t="s">
        <v>4</v>
      </c>
      <c r="HI3" s="14" t="s">
        <v>15</v>
      </c>
      <c r="HJ3" s="15" t="s">
        <v>3</v>
      </c>
      <c r="HK3" s="12" t="s">
        <v>2</v>
      </c>
      <c r="HL3" s="12" t="s">
        <v>4</v>
      </c>
      <c r="HM3" s="12" t="s">
        <v>15</v>
      </c>
      <c r="HN3" s="13" t="s">
        <v>3</v>
      </c>
      <c r="HO3" s="14" t="s">
        <v>2</v>
      </c>
      <c r="HP3" s="14" t="s">
        <v>4</v>
      </c>
      <c r="HQ3" s="14" t="s">
        <v>15</v>
      </c>
      <c r="HR3" s="15" t="s">
        <v>3</v>
      </c>
      <c r="HS3" s="12" t="s">
        <v>2</v>
      </c>
      <c r="HT3" s="12" t="s">
        <v>4</v>
      </c>
      <c r="HU3" s="12" t="s">
        <v>15</v>
      </c>
      <c r="HV3" s="13" t="s">
        <v>3</v>
      </c>
      <c r="HW3" s="14" t="s">
        <v>2</v>
      </c>
      <c r="HX3" s="14" t="s">
        <v>4</v>
      </c>
      <c r="HY3" s="14" t="s">
        <v>15</v>
      </c>
      <c r="HZ3" s="15" t="s">
        <v>3</v>
      </c>
      <c r="IA3" s="12" t="s">
        <v>2</v>
      </c>
      <c r="IB3" s="12" t="s">
        <v>4</v>
      </c>
      <c r="IC3" s="12" t="s">
        <v>15</v>
      </c>
      <c r="ID3" s="13" t="s">
        <v>3</v>
      </c>
      <c r="IE3" s="14" t="s">
        <v>2</v>
      </c>
      <c r="IF3" s="14" t="s">
        <v>4</v>
      </c>
      <c r="IG3" s="14" t="s">
        <v>15</v>
      </c>
      <c r="IH3" s="15" t="s">
        <v>3</v>
      </c>
      <c r="II3" s="12" t="s">
        <v>2</v>
      </c>
      <c r="IJ3" s="12" t="s">
        <v>4</v>
      </c>
      <c r="IK3" s="12" t="s">
        <v>15</v>
      </c>
      <c r="IL3" s="13" t="s">
        <v>3</v>
      </c>
      <c r="IM3" s="14" t="s">
        <v>2</v>
      </c>
      <c r="IN3" s="14" t="s">
        <v>4</v>
      </c>
      <c r="IO3" s="14" t="s">
        <v>15</v>
      </c>
      <c r="IP3" s="15" t="s">
        <v>3</v>
      </c>
      <c r="IQ3" s="12" t="s">
        <v>2</v>
      </c>
      <c r="IR3" s="12" t="s">
        <v>4</v>
      </c>
      <c r="IS3" s="12" t="s">
        <v>15</v>
      </c>
      <c r="IT3" s="13" t="s">
        <v>3</v>
      </c>
      <c r="IU3" s="14" t="s">
        <v>2</v>
      </c>
      <c r="IV3" s="14" t="s">
        <v>4</v>
      </c>
      <c r="IW3" s="14" t="s">
        <v>15</v>
      </c>
      <c r="IX3" s="15" t="s">
        <v>3</v>
      </c>
      <c r="IY3" s="12" t="s">
        <v>2</v>
      </c>
      <c r="IZ3" s="12" t="s">
        <v>4</v>
      </c>
      <c r="JA3" s="12" t="s">
        <v>15</v>
      </c>
      <c r="JB3" s="13" t="s">
        <v>3</v>
      </c>
      <c r="JC3" s="14" t="s">
        <v>2</v>
      </c>
      <c r="JD3" s="14" t="s">
        <v>4</v>
      </c>
      <c r="JE3" s="14" t="s">
        <v>15</v>
      </c>
      <c r="JF3" s="15" t="s">
        <v>3</v>
      </c>
      <c r="JG3" s="12" t="s">
        <v>2</v>
      </c>
      <c r="JH3" s="12" t="s">
        <v>4</v>
      </c>
      <c r="JI3" s="12" t="s">
        <v>15</v>
      </c>
      <c r="JJ3" s="13" t="s">
        <v>3</v>
      </c>
      <c r="JK3" s="14" t="s">
        <v>2</v>
      </c>
      <c r="JL3" s="14" t="s">
        <v>4</v>
      </c>
      <c r="JM3" s="14" t="s">
        <v>15</v>
      </c>
      <c r="JN3" s="15" t="s">
        <v>3</v>
      </c>
      <c r="JO3" s="12" t="s">
        <v>2</v>
      </c>
      <c r="JP3" s="12" t="s">
        <v>4</v>
      </c>
      <c r="JQ3" s="12" t="s">
        <v>15</v>
      </c>
      <c r="JR3" s="13" t="s">
        <v>3</v>
      </c>
      <c r="JS3" s="14" t="s">
        <v>2</v>
      </c>
      <c r="JT3" s="14" t="s">
        <v>4</v>
      </c>
      <c r="JU3" s="14" t="s">
        <v>15</v>
      </c>
      <c r="JV3" s="15" t="s">
        <v>3</v>
      </c>
      <c r="JW3" s="12" t="s">
        <v>2</v>
      </c>
      <c r="JX3" s="12" t="s">
        <v>4</v>
      </c>
      <c r="JY3" s="12" t="s">
        <v>15</v>
      </c>
      <c r="JZ3" s="13" t="s">
        <v>3</v>
      </c>
      <c r="KA3" s="14" t="s">
        <v>2</v>
      </c>
      <c r="KB3" s="14" t="s">
        <v>4</v>
      </c>
      <c r="KC3" s="14" t="s">
        <v>15</v>
      </c>
      <c r="KD3" s="15" t="s">
        <v>3</v>
      </c>
      <c r="KE3" s="12" t="s">
        <v>2</v>
      </c>
      <c r="KF3" s="12" t="s">
        <v>4</v>
      </c>
      <c r="KG3" s="12" t="s">
        <v>15</v>
      </c>
      <c r="KH3" s="13" t="s">
        <v>3</v>
      </c>
      <c r="KI3" s="14" t="s">
        <v>2</v>
      </c>
      <c r="KJ3" s="14" t="s">
        <v>4</v>
      </c>
      <c r="KK3" s="14" t="s">
        <v>15</v>
      </c>
      <c r="KL3" s="15" t="s">
        <v>3</v>
      </c>
      <c r="KN3" s="96"/>
      <c r="KO3" s="97"/>
      <c r="KP3" s="97"/>
      <c r="KQ3" s="97"/>
      <c r="KR3" s="97"/>
      <c r="KS3" s="97"/>
      <c r="KT3" s="97"/>
      <c r="KU3" s="97"/>
      <c r="KV3" s="97"/>
      <c r="KW3" s="97"/>
      <c r="KX3" s="97"/>
      <c r="KY3" s="97"/>
      <c r="KZ3" s="97"/>
      <c r="LA3" s="97"/>
      <c r="LB3" s="97"/>
      <c r="LC3" s="97"/>
      <c r="LD3" s="97"/>
      <c r="LE3" s="97"/>
      <c r="LF3" s="97"/>
      <c r="LG3" s="97"/>
      <c r="LH3" s="97"/>
      <c r="LI3" s="97"/>
      <c r="LJ3" s="97"/>
      <c r="LK3" s="97"/>
      <c r="LL3" s="97"/>
      <c r="LM3" s="97"/>
      <c r="LN3" s="97"/>
      <c r="LO3" s="97"/>
      <c r="LP3" s="97"/>
      <c r="LQ3" s="97"/>
      <c r="LR3" s="97"/>
      <c r="LS3" s="97"/>
      <c r="LT3" s="97"/>
      <c r="LU3" s="97"/>
      <c r="LV3" s="97"/>
      <c r="LW3" s="97"/>
      <c r="LX3" s="97"/>
      <c r="LY3" s="97"/>
      <c r="LZ3" s="97"/>
      <c r="MA3" s="97"/>
      <c r="MB3" s="97"/>
      <c r="MC3" s="97"/>
      <c r="MD3" s="97"/>
      <c r="ME3" s="97"/>
      <c r="MF3" s="97"/>
      <c r="MG3" s="97"/>
      <c r="MH3" s="97"/>
      <c r="MI3" s="97"/>
      <c r="MJ3" s="97"/>
      <c r="MK3" s="97"/>
      <c r="ML3" s="97"/>
      <c r="MM3" s="97"/>
      <c r="MN3" s="97"/>
      <c r="MO3" s="97"/>
      <c r="MP3" s="97"/>
      <c r="MQ3" s="97"/>
      <c r="MR3" s="97"/>
      <c r="MS3" s="97"/>
      <c r="MT3" s="97"/>
      <c r="MU3" s="97"/>
      <c r="MV3" s="97"/>
      <c r="MW3" s="97"/>
      <c r="MX3" s="97"/>
      <c r="MY3" s="97"/>
      <c r="MZ3" s="97"/>
      <c r="NA3" s="97"/>
      <c r="NB3" s="97"/>
      <c r="NC3" s="97"/>
      <c r="ND3" s="97"/>
      <c r="NE3" s="97"/>
      <c r="NF3" s="97"/>
      <c r="NG3" s="97"/>
    </row>
    <row r="4" spans="1:37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U4" s="33"/>
      <c r="GV4" s="33"/>
      <c r="GW4" s="33"/>
      <c r="GX4" s="34"/>
      <c r="GY4" s="33"/>
      <c r="GZ4" s="33"/>
      <c r="HA4" s="33"/>
      <c r="HB4" s="34"/>
      <c r="HC4" s="33"/>
      <c r="HD4" s="33"/>
      <c r="HE4" s="33"/>
      <c r="HF4" s="34"/>
      <c r="HG4" s="33"/>
      <c r="HH4" s="33"/>
      <c r="HI4" s="33"/>
      <c r="HJ4" s="34"/>
      <c r="HK4" s="33"/>
      <c r="HL4" s="33"/>
      <c r="HM4" s="33"/>
      <c r="HN4" s="34"/>
      <c r="HO4" s="33"/>
      <c r="HP4" s="33"/>
      <c r="HQ4" s="33"/>
      <c r="HR4" s="34"/>
      <c r="HS4" s="33"/>
      <c r="HT4" s="33"/>
      <c r="HU4" s="33"/>
      <c r="HV4" s="34"/>
      <c r="HW4" s="33"/>
      <c r="HX4" s="33"/>
      <c r="HY4" s="33"/>
      <c r="HZ4" s="34"/>
      <c r="IA4" s="33"/>
      <c r="IB4" s="33"/>
      <c r="IC4" s="33"/>
      <c r="ID4" s="34"/>
      <c r="IE4" s="33"/>
      <c r="IF4" s="33"/>
      <c r="IG4" s="33"/>
      <c r="IH4" s="34"/>
      <c r="II4" s="33"/>
      <c r="IJ4" s="33"/>
      <c r="IK4" s="33"/>
      <c r="IL4" s="34"/>
      <c r="IM4" s="33"/>
      <c r="IN4" s="33"/>
      <c r="IO4" s="33"/>
      <c r="IP4" s="34"/>
      <c r="IQ4" s="33"/>
      <c r="IR4" s="33"/>
      <c r="IS4" s="33"/>
      <c r="IT4" s="34"/>
      <c r="IU4" s="33"/>
      <c r="IV4" s="33"/>
      <c r="IW4" s="33"/>
      <c r="IX4" s="34"/>
      <c r="IY4" s="33"/>
      <c r="IZ4" s="33"/>
      <c r="JA4" s="33"/>
      <c r="JB4" s="34"/>
      <c r="JC4" s="33"/>
      <c r="JD4" s="33"/>
      <c r="JE4" s="33"/>
      <c r="JF4" s="34"/>
      <c r="JG4" s="33"/>
      <c r="JH4" s="33"/>
      <c r="JI4" s="33"/>
      <c r="JJ4" s="34"/>
      <c r="JK4" s="33"/>
      <c r="JL4" s="33"/>
      <c r="JM4" s="33"/>
      <c r="JN4" s="34"/>
      <c r="JO4" s="33"/>
      <c r="JP4" s="33"/>
      <c r="JQ4" s="33"/>
      <c r="JR4" s="34"/>
      <c r="JS4" s="33"/>
      <c r="JT4" s="33"/>
      <c r="JU4" s="33"/>
      <c r="JV4" s="34"/>
      <c r="JW4" s="33"/>
      <c r="JX4" s="33"/>
      <c r="JY4" s="33"/>
      <c r="JZ4" s="34"/>
      <c r="KA4" s="33"/>
      <c r="KB4" s="33"/>
      <c r="KC4" s="33"/>
      <c r="KD4" s="34"/>
      <c r="KE4" s="33"/>
      <c r="KF4" s="33"/>
      <c r="KG4" s="33"/>
      <c r="KH4" s="34"/>
      <c r="KI4" s="33"/>
      <c r="KJ4" s="33"/>
      <c r="KK4" s="33"/>
      <c r="KL4" s="34"/>
      <c r="KN4" s="38"/>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30"/>
      <c r="MY4" s="74"/>
    </row>
    <row r="5" spans="1:371" x14ac:dyDescent="0.2">
      <c r="A5" s="9" t="s">
        <v>0</v>
      </c>
      <c r="B5" s="5" t="s">
        <v>6</v>
      </c>
      <c r="C5" s="11">
        <f>C4</f>
        <v>2015</v>
      </c>
      <c r="D5" s="16">
        <f t="shared" ref="D5:D10" si="0">IF(H5&lt;&gt;0,AVERAGE(KN5:NG5),-999)</f>
        <v>-999</v>
      </c>
      <c r="E5" s="16">
        <f t="shared" ref="E5:E10" si="1">IF(H5&lt;&gt;0,MEDIAN(KN5:NG5),-999)</f>
        <v>-999</v>
      </c>
      <c r="F5" s="16">
        <f t="shared" ref="F5:F10" si="2">IF(H5&lt;&gt;0,MIN(KN5:NG5),-999)</f>
        <v>-999</v>
      </c>
      <c r="G5" s="16">
        <f t="shared" ref="G5:G10" si="3">IF(H5&lt;&gt;0,MAX(KN5:NG5),-999)</f>
        <v>-999</v>
      </c>
      <c r="H5" s="18">
        <f t="shared" ref="H5:H10" si="4">COUNT(KN5:NG5)</f>
        <v>0</v>
      </c>
      <c r="I5" s="16">
        <f>IF(H5&lt;&gt;0,PERCENTILE(KN5:NG5,#REF!),-999)</f>
        <v>-999</v>
      </c>
      <c r="J5" s="17">
        <f>IF(H5&lt;&gt;0,PERCENTILE(KN5:NG5,#REF!),-999)</f>
        <v>-999</v>
      </c>
      <c r="K5" s="62"/>
      <c r="L5" s="62"/>
      <c r="M5" s="62"/>
      <c r="N5" s="66"/>
      <c r="O5" s="62"/>
      <c r="P5" s="62"/>
      <c r="Q5" s="62"/>
      <c r="R5" s="66"/>
      <c r="S5" s="62"/>
      <c r="T5" s="62"/>
      <c r="U5" s="62"/>
      <c r="V5" s="66"/>
      <c r="W5" s="62"/>
      <c r="X5" s="62"/>
      <c r="Y5" s="62"/>
      <c r="Z5" s="66"/>
      <c r="AA5" s="62"/>
      <c r="AB5" s="62"/>
      <c r="AC5" s="62"/>
      <c r="AD5" s="66"/>
      <c r="AE5" s="62"/>
      <c r="AF5" s="62"/>
      <c r="AG5" s="62"/>
      <c r="AH5" s="66"/>
      <c r="AI5" s="62"/>
      <c r="AJ5" s="62"/>
      <c r="AK5" s="62"/>
      <c r="AL5" s="66"/>
      <c r="AM5" s="62"/>
      <c r="AN5" s="62"/>
      <c r="AO5" s="62"/>
      <c r="AP5" s="66"/>
      <c r="AQ5" s="62"/>
      <c r="AR5" s="62"/>
      <c r="AS5" s="62"/>
      <c r="AT5" s="66"/>
      <c r="AU5" s="64"/>
      <c r="AV5" s="65"/>
      <c r="AW5" s="62"/>
      <c r="AX5" s="63"/>
      <c r="AY5" s="64"/>
      <c r="AZ5" s="65"/>
      <c r="BA5" s="62"/>
      <c r="BB5" s="63"/>
      <c r="BC5" s="64"/>
      <c r="BD5" s="65"/>
      <c r="BE5" s="62"/>
      <c r="BF5" s="63"/>
      <c r="BG5" s="64"/>
      <c r="BH5" s="65"/>
      <c r="BI5" s="62"/>
      <c r="BJ5" s="63"/>
      <c r="BK5" s="62"/>
      <c r="BL5" s="65"/>
      <c r="BM5" s="62"/>
      <c r="BN5" s="63"/>
      <c r="BO5" s="65"/>
      <c r="BP5" s="65"/>
      <c r="BQ5" s="65"/>
      <c r="BR5" s="63"/>
      <c r="BS5" s="65"/>
      <c r="BT5" s="65"/>
      <c r="BU5" s="65"/>
      <c r="BV5" s="63"/>
      <c r="BW5" s="64"/>
      <c r="BX5" s="65"/>
      <c r="BY5" s="62"/>
      <c r="BZ5" s="63"/>
      <c r="CA5" s="64"/>
      <c r="CB5" s="65"/>
      <c r="CC5" s="62"/>
      <c r="CD5" s="63"/>
      <c r="CE5" s="64"/>
      <c r="CF5" s="65"/>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2"/>
      <c r="EJ5" s="62"/>
      <c r="EK5" s="62"/>
      <c r="EL5" s="66"/>
      <c r="EM5" s="64"/>
      <c r="EN5" s="65"/>
      <c r="EO5" s="62"/>
      <c r="EP5" s="63"/>
      <c r="EQ5" s="64"/>
      <c r="ER5" s="65"/>
      <c r="ES5" s="62"/>
      <c r="ET5" s="63"/>
      <c r="EU5" s="64"/>
      <c r="EV5" s="65"/>
      <c r="EW5" s="62"/>
      <c r="EX5" s="63"/>
      <c r="EY5" s="64"/>
      <c r="EZ5" s="65"/>
      <c r="FA5" s="62"/>
      <c r="FB5" s="63"/>
      <c r="FC5" s="64"/>
      <c r="FD5" s="65"/>
      <c r="FE5" s="62"/>
      <c r="FF5" s="63"/>
      <c r="FG5" s="62"/>
      <c r="FH5" s="62"/>
      <c r="FI5" s="62"/>
      <c r="FJ5" s="66"/>
      <c r="FK5" s="62"/>
      <c r="FL5" s="62"/>
      <c r="FM5" s="62"/>
      <c r="FN5" s="66"/>
      <c r="FO5" s="62"/>
      <c r="FP5" s="62"/>
      <c r="FQ5" s="62"/>
      <c r="FR5" s="66"/>
      <c r="FS5" s="62"/>
      <c r="FT5" s="62"/>
      <c r="FU5" s="62"/>
      <c r="FV5" s="66"/>
      <c r="FW5" s="62"/>
      <c r="FX5" s="62"/>
      <c r="FY5" s="62"/>
      <c r="FZ5" s="66"/>
      <c r="GA5" s="62"/>
      <c r="GB5" s="62"/>
      <c r="GC5" s="62"/>
      <c r="GD5" s="66"/>
      <c r="GE5" s="62"/>
      <c r="GF5" s="62"/>
      <c r="GG5" s="62"/>
      <c r="GH5" s="66"/>
      <c r="GI5" s="62"/>
      <c r="GJ5" s="62"/>
      <c r="GK5" s="62"/>
      <c r="GL5" s="66"/>
      <c r="GM5" s="62"/>
      <c r="GN5" s="62"/>
      <c r="GO5" s="62"/>
      <c r="GP5" s="66"/>
      <c r="GQ5" s="62"/>
      <c r="GR5" s="62"/>
      <c r="GS5" s="62"/>
      <c r="GT5" s="66"/>
      <c r="GU5" s="62"/>
      <c r="GV5" s="62"/>
      <c r="GW5" s="62"/>
      <c r="GX5" s="66"/>
      <c r="GY5" s="64"/>
      <c r="GZ5" s="65"/>
      <c r="HA5" s="62"/>
      <c r="HB5" s="63"/>
      <c r="HC5" s="62"/>
      <c r="HD5" s="65"/>
      <c r="HE5" s="62"/>
      <c r="HF5" s="63"/>
      <c r="HG5" s="64"/>
      <c r="HH5" s="65"/>
      <c r="HI5" s="62"/>
      <c r="HJ5" s="63"/>
      <c r="HK5" s="64"/>
      <c r="HL5" s="65"/>
      <c r="HM5" s="62"/>
      <c r="HN5" s="63"/>
      <c r="HO5" s="64"/>
      <c r="HP5" s="65"/>
      <c r="HQ5" s="62"/>
      <c r="HR5" s="63"/>
      <c r="HS5" s="62"/>
      <c r="HT5" s="62"/>
      <c r="HU5" s="62"/>
      <c r="HV5" s="66"/>
      <c r="HW5" s="62"/>
      <c r="HX5" s="62"/>
      <c r="HY5" s="62"/>
      <c r="HZ5" s="66"/>
      <c r="IA5" s="62"/>
      <c r="IB5" s="62"/>
      <c r="IC5" s="62"/>
      <c r="ID5" s="66"/>
      <c r="IE5" s="62"/>
      <c r="IF5" s="62"/>
      <c r="IG5" s="62"/>
      <c r="IH5" s="66"/>
      <c r="II5" s="62"/>
      <c r="IJ5" s="62"/>
      <c r="IK5" s="62"/>
      <c r="IL5" s="66"/>
      <c r="IM5" s="62"/>
      <c r="IN5" s="62"/>
      <c r="IO5" s="62"/>
      <c r="IP5" s="66"/>
      <c r="IQ5" s="65"/>
      <c r="IR5" s="65"/>
      <c r="IS5" s="62"/>
      <c r="IT5" s="66"/>
      <c r="IU5" s="62"/>
      <c r="IV5" s="62"/>
      <c r="IW5" s="62"/>
      <c r="IX5" s="66"/>
      <c r="IY5" s="62"/>
      <c r="IZ5" s="62"/>
      <c r="JA5" s="62"/>
      <c r="JB5" s="66"/>
      <c r="JC5" s="62"/>
      <c r="JD5" s="62"/>
      <c r="JE5" s="62"/>
      <c r="JF5" s="66"/>
      <c r="JG5" s="62"/>
      <c r="JH5" s="62"/>
      <c r="JI5" s="62"/>
      <c r="JJ5" s="66"/>
      <c r="JK5" s="62"/>
      <c r="JL5" s="62"/>
      <c r="JM5" s="62"/>
      <c r="JN5" s="66"/>
      <c r="JO5" s="65"/>
      <c r="JP5" s="65"/>
      <c r="JQ5" s="62"/>
      <c r="JR5" s="63"/>
      <c r="JS5" s="65"/>
      <c r="JT5" s="65"/>
      <c r="JU5" s="62"/>
      <c r="JV5" s="63"/>
      <c r="JW5" s="65"/>
      <c r="JX5" s="65"/>
      <c r="JY5" s="62"/>
      <c r="JZ5" s="63"/>
      <c r="KA5" s="62"/>
      <c r="KB5" s="62"/>
      <c r="KC5" s="62"/>
      <c r="KD5" s="66"/>
      <c r="KE5" s="62"/>
      <c r="KF5" s="62"/>
      <c r="KG5" s="62"/>
      <c r="KH5" s="66"/>
      <c r="KI5" s="62"/>
      <c r="KJ5" s="62"/>
      <c r="KK5" s="62"/>
      <c r="KL5" s="66"/>
      <c r="KN5" s="39" t="b">
        <f t="shared" ref="KN5:KN10" si="5">IF(L5="yes",K5)</f>
        <v>0</v>
      </c>
      <c r="KO5" s="10" t="b">
        <f t="shared" ref="KO5:KO10" si="6">IF(P5="yes",O5)</f>
        <v>0</v>
      </c>
      <c r="KP5" s="10" t="b">
        <f t="shared" ref="KP5:KP10" si="7">IF(T5="yes",S5)</f>
        <v>0</v>
      </c>
      <c r="KQ5" s="10" t="b">
        <f t="shared" ref="KQ5:KQ10" si="8">IF(X5="yes",W5)</f>
        <v>0</v>
      </c>
      <c r="KR5" s="10" t="b">
        <f t="shared" ref="KR5:KR10" si="9">IF(AB5="yes",AA5)</f>
        <v>0</v>
      </c>
      <c r="KS5" s="10" t="b">
        <f t="shared" ref="KS5:KS10" si="10">IF(AF5="yes",AE5)</f>
        <v>0</v>
      </c>
      <c r="KT5" s="10" t="b">
        <f t="shared" ref="KT5:KT10" si="11">IF(AJ5="yes",AI5)</f>
        <v>0</v>
      </c>
      <c r="KU5" s="10" t="b">
        <f t="shared" ref="KU5:KU10" si="12">IF(AN5="yes",AM5)</f>
        <v>0</v>
      </c>
      <c r="KV5" s="10" t="b">
        <f t="shared" ref="KV5:KV10" si="13">IF(AR5="yes",AQ5)</f>
        <v>0</v>
      </c>
      <c r="KW5" s="10" t="b">
        <f t="shared" ref="KW5:KW10" si="14">IF(AV5="yes",AU5)</f>
        <v>0</v>
      </c>
      <c r="KX5" s="10" t="b">
        <f t="shared" ref="KX5:KX10" si="15">IF(AZ5="yes",AY5)</f>
        <v>0</v>
      </c>
      <c r="KY5" s="10" t="b">
        <f t="shared" ref="KY5:KY10" si="16">IF(BD5="yes",BC5)</f>
        <v>0</v>
      </c>
      <c r="KZ5" s="10" t="b">
        <f t="shared" ref="KZ5:KZ10" si="17">IF(BH5="yes",BG5)</f>
        <v>0</v>
      </c>
      <c r="LA5" s="10" t="b">
        <f t="shared" ref="LA5:LA10" si="18">IF(BL5="yes",BK5)</f>
        <v>0</v>
      </c>
      <c r="LB5" s="10" t="b">
        <f t="shared" ref="LB5:LB10" si="19">IF(BP5="yes",BO5)</f>
        <v>0</v>
      </c>
      <c r="LC5" s="10" t="b">
        <f t="shared" ref="LC5:LC10" si="20">IF(BT5="yes",BS5)</f>
        <v>0</v>
      </c>
      <c r="LD5" s="10" t="b">
        <f t="shared" ref="LD5:LD10" si="21">IF(BX5="yes",BW5)</f>
        <v>0</v>
      </c>
      <c r="LE5" s="10" t="b">
        <f t="shared" ref="LE5:LE10" si="22">IF(CB5="yes",CA5)</f>
        <v>0</v>
      </c>
      <c r="LF5" s="10" t="b">
        <f t="shared" ref="LF5:LF10" si="23">IF(CF5="yes",CE5)</f>
        <v>0</v>
      </c>
      <c r="LG5" s="10" t="b">
        <f t="shared" ref="LG5:LG10" si="24">IF(CJ5="yes",CI5)</f>
        <v>0</v>
      </c>
      <c r="LH5" s="10" t="b">
        <f t="shared" ref="LH5:LH10" si="25">IF(CN5="yes",CM5)</f>
        <v>0</v>
      </c>
      <c r="LI5" s="10" t="b">
        <f t="shared" ref="LI5:LI10" si="26">IF(CR5="yes",CQ5)</f>
        <v>0</v>
      </c>
      <c r="LJ5" s="10" t="b">
        <f t="shared" ref="LJ5:LJ10" si="27">IF(CV5="yes",CU5)</f>
        <v>0</v>
      </c>
      <c r="LK5" s="10" t="b">
        <f t="shared" ref="LK5:LK10" si="28">IF(CZ5="yes",CY5)</f>
        <v>0</v>
      </c>
      <c r="LL5" s="10" t="b">
        <f t="shared" ref="LL5:LL10" si="29">IF(DD5="yes",DC5)</f>
        <v>0</v>
      </c>
      <c r="LM5" s="10" t="b">
        <f t="shared" ref="LM5:LM10" si="30">IF(DH5="yes",DG5)</f>
        <v>0</v>
      </c>
      <c r="LN5" s="10" t="b">
        <f t="shared" ref="LN5:LN10" si="31">IF(DL5="yes",DK5)</f>
        <v>0</v>
      </c>
      <c r="LO5" s="10" t="b">
        <f t="shared" ref="LO5:LO10" si="32">IF(DP5="yes",DO5)</f>
        <v>0</v>
      </c>
      <c r="LP5" s="10" t="b">
        <f t="shared" ref="LP5:LP10" si="33">IF(DT5="yes",DS5)</f>
        <v>0</v>
      </c>
      <c r="LQ5" s="10" t="b">
        <f t="shared" ref="LQ5:LQ10" si="34">IF(DX5="yes",DW5)</f>
        <v>0</v>
      </c>
      <c r="LR5" s="10" t="b">
        <f t="shared" ref="LR5:LR10" si="35">IF(EB5="yes",EA5)</f>
        <v>0</v>
      </c>
      <c r="LS5" s="10" t="b">
        <f t="shared" ref="LS5:LS10" si="36">IF(EF5="yes",EE5)</f>
        <v>0</v>
      </c>
      <c r="LT5" s="10" t="b">
        <f t="shared" ref="LT5:LT10" si="37">IF(EJ5="yes",EI5)</f>
        <v>0</v>
      </c>
      <c r="LU5" s="10" t="b">
        <f t="shared" ref="LU5:LU10" si="38">IF(EN5="yes",EM5)</f>
        <v>0</v>
      </c>
      <c r="LV5" s="10" t="b">
        <f t="shared" ref="LV5:LV10" si="39">IF(ER5="yes",EQ5)</f>
        <v>0</v>
      </c>
      <c r="LW5" s="10" t="b">
        <f t="shared" ref="LW5:LW10" si="40">IF(EV5="yes",EU5)</f>
        <v>0</v>
      </c>
      <c r="LX5" s="10" t="b">
        <f t="shared" ref="LX5:LX10" si="41">IF(EZ5="yes",EY5)</f>
        <v>0</v>
      </c>
      <c r="LY5" s="10" t="b">
        <f t="shared" ref="LY5:LY10" si="42">IF(FD5="yes",FC5)</f>
        <v>0</v>
      </c>
      <c r="LZ5" s="10" t="b">
        <f t="shared" ref="LZ5:LZ10" si="43">IF(FH5="yes",FG5)</f>
        <v>0</v>
      </c>
      <c r="MA5" s="10" t="b">
        <f t="shared" ref="MA5:MA10" si="44">IF(FL5="yes",FK5)</f>
        <v>0</v>
      </c>
      <c r="MB5" s="10" t="b">
        <f t="shared" ref="MB5:MB10" si="45">IF(FP5="yes",FO5)</f>
        <v>0</v>
      </c>
      <c r="MC5" s="10" t="b">
        <f t="shared" ref="MC5:MC10" si="46">IF(FT5="yes",FS5)</f>
        <v>0</v>
      </c>
      <c r="MD5" s="10" t="b">
        <f t="shared" ref="MD5:MD10" si="47">IF(FX5="yes",FW5)</f>
        <v>0</v>
      </c>
      <c r="ME5" s="10" t="b">
        <f t="shared" ref="ME5:ME10" si="48">IF(GB5="yes",GA5)</f>
        <v>0</v>
      </c>
      <c r="MF5" s="10" t="b">
        <f t="shared" ref="MF5:MF10" si="49">IF(GF5="yes",GE5)</f>
        <v>0</v>
      </c>
      <c r="MG5" s="10" t="b">
        <f t="shared" ref="MG5:MG10" si="50">IF(GJ5="yes",GI5)</f>
        <v>0</v>
      </c>
      <c r="MH5" s="10" t="b">
        <f t="shared" ref="MH5:MH10" si="51">IF(GN5="yes",GM5)</f>
        <v>0</v>
      </c>
      <c r="MI5" s="19" t="b">
        <f t="shared" ref="MI5:MI10" si="52">IF(GR5="yes",GQ5)</f>
        <v>0</v>
      </c>
      <c r="MJ5" s="10" t="b">
        <f t="shared" ref="MJ5:MJ10" si="53">IF(GV5="yes",GU5)</f>
        <v>0</v>
      </c>
      <c r="MK5" s="10" t="b">
        <f t="shared" ref="MK5:MK10" si="54">IF(GZ5="yes",GY5)</f>
        <v>0</v>
      </c>
      <c r="ML5" s="10" t="b">
        <f t="shared" ref="ML5:ML10" si="55">IF(HD5="yes",HC5)</f>
        <v>0</v>
      </c>
      <c r="MM5" s="10" t="b">
        <f t="shared" ref="MM5:MM10" si="56">IF(HH5="yes",HG5)</f>
        <v>0</v>
      </c>
      <c r="MN5" s="10" t="b">
        <f t="shared" ref="MN5:MN10" si="57">IF(HL5="yes",HK5)</f>
        <v>0</v>
      </c>
      <c r="MO5" s="10" t="b">
        <f t="shared" ref="MO5:MO10" si="58">IF(HP5="yes",HO5)</f>
        <v>0</v>
      </c>
      <c r="MP5" s="10" t="b">
        <f t="shared" ref="MP5:MP10" si="59">IF(HT5="yes",HS5)</f>
        <v>0</v>
      </c>
      <c r="MQ5" s="10" t="b">
        <f t="shared" ref="MQ5:MQ10" si="60">IF(HX5="yes",HW5)</f>
        <v>0</v>
      </c>
      <c r="MR5" s="10" t="b">
        <f t="shared" ref="MR5:MR10" si="61">IF(IB5="yes",IA5)</f>
        <v>0</v>
      </c>
      <c r="MS5" s="10" t="b">
        <f t="shared" ref="MS5:MS10" si="62">IF(IF5="yes",IE5)</f>
        <v>0</v>
      </c>
      <c r="MT5" s="10" t="b">
        <f t="shared" ref="MT5:MT10" si="63">IF(IJ5="yes",II5)</f>
        <v>0</v>
      </c>
      <c r="MU5" s="10" t="b">
        <f t="shared" ref="MU5:MU10" si="64">IF(IN5="yes",IM5)</f>
        <v>0</v>
      </c>
      <c r="MV5" s="10" t="b">
        <f t="shared" ref="MV5:MV10" si="65">IF(IR5="yes",IQ5)</f>
        <v>0</v>
      </c>
      <c r="MW5" s="10" t="b">
        <f t="shared" ref="MW5:MW10" si="66">IF(IV5="yes",IU5)</f>
        <v>0</v>
      </c>
      <c r="MX5" s="10" t="b">
        <f t="shared" ref="MX5:MX10" si="67">IF(IZ5="yes",IY5)</f>
        <v>0</v>
      </c>
      <c r="MY5" s="19" t="b">
        <f t="shared" ref="MY5:MY10" si="68">IF(JD5="yes",JC5)</f>
        <v>0</v>
      </c>
      <c r="MZ5" s="10" t="b">
        <f t="shared" ref="MZ5:MZ10" si="69">IF(JH5="yes",JG5)</f>
        <v>0</v>
      </c>
      <c r="NA5" s="10" t="b">
        <f t="shared" ref="NA5:NA10" si="70">IF(JL5="yes",JK5)</f>
        <v>0</v>
      </c>
      <c r="NB5" s="10" t="b">
        <f t="shared" ref="NB5:NB10" si="71">IF(JP5="yes",JO5)</f>
        <v>0</v>
      </c>
      <c r="NC5" s="10" t="b">
        <f t="shared" ref="NC5:NC10" si="72">IF(JT5="yes",JS5)</f>
        <v>0</v>
      </c>
      <c r="ND5" s="10" t="b">
        <f t="shared" ref="ND5:ND10" si="73">IF(JX5="yes",JW5)</f>
        <v>0</v>
      </c>
      <c r="NE5" s="10" t="b">
        <f t="shared" ref="NE5:NE10" si="74">IF(KB5="yes",KA5)</f>
        <v>0</v>
      </c>
      <c r="NF5" s="10" t="b">
        <f t="shared" ref="NF5:NF10" si="75">IF(KF5="yes",KE5)</f>
        <v>0</v>
      </c>
      <c r="NG5" s="10" t="b">
        <f t="shared" ref="NG5:NG10" si="76">IF(KJ5="yes",KI5)</f>
        <v>0</v>
      </c>
    </row>
    <row r="6" spans="1:371" x14ac:dyDescent="0.2">
      <c r="A6" s="9" t="s">
        <v>70</v>
      </c>
      <c r="B6" s="11" t="str">
        <f t="shared" ref="B6:C8" si="77">B5</f>
        <v>kg/MW</v>
      </c>
      <c r="C6" s="11">
        <f t="shared" si="77"/>
        <v>2015</v>
      </c>
      <c r="D6" s="16">
        <f t="shared" si="0"/>
        <v>-999</v>
      </c>
      <c r="E6" s="16">
        <f t="shared" si="1"/>
        <v>-999</v>
      </c>
      <c r="F6" s="16">
        <f t="shared" si="2"/>
        <v>-999</v>
      </c>
      <c r="G6" s="16">
        <f t="shared" si="3"/>
        <v>-999</v>
      </c>
      <c r="H6" s="18">
        <f t="shared" si="4"/>
        <v>0</v>
      </c>
      <c r="I6" s="16">
        <f>IF(H6&lt;&gt;0,PERCENTILE(KN6:NG6,#REF!),-999)</f>
        <v>-999</v>
      </c>
      <c r="J6" s="17">
        <f>IF(H6&lt;&gt;0,PERCENTILE(KN6:NG6,#REF!),-999)</f>
        <v>-999</v>
      </c>
      <c r="K6" s="62"/>
      <c r="L6" s="62"/>
      <c r="M6" s="62"/>
      <c r="N6" s="66"/>
      <c r="O6" s="62"/>
      <c r="P6" s="62"/>
      <c r="Q6" s="62"/>
      <c r="R6" s="66"/>
      <c r="S6" s="62"/>
      <c r="T6" s="62"/>
      <c r="U6" s="62"/>
      <c r="V6" s="66"/>
      <c r="W6" s="62"/>
      <c r="X6" s="62"/>
      <c r="Y6" s="62"/>
      <c r="Z6" s="66"/>
      <c r="AA6" s="62"/>
      <c r="AB6" s="62"/>
      <c r="AC6" s="62"/>
      <c r="AD6" s="66"/>
      <c r="AE6" s="62"/>
      <c r="AF6" s="62"/>
      <c r="AG6" s="62"/>
      <c r="AH6" s="66"/>
      <c r="AI6" s="62"/>
      <c r="AJ6" s="62"/>
      <c r="AK6" s="62"/>
      <c r="AL6" s="66"/>
      <c r="AM6" s="62"/>
      <c r="AN6" s="62"/>
      <c r="AO6" s="62"/>
      <c r="AP6" s="66"/>
      <c r="AQ6" s="62"/>
      <c r="AR6" s="62"/>
      <c r="AS6" s="62"/>
      <c r="AT6" s="66"/>
      <c r="AU6" s="64"/>
      <c r="AV6" s="65"/>
      <c r="AW6" s="62"/>
      <c r="AX6" s="63"/>
      <c r="AY6" s="64"/>
      <c r="AZ6" s="65"/>
      <c r="BA6" s="62"/>
      <c r="BB6" s="63"/>
      <c r="BC6" s="64"/>
      <c r="BD6" s="65"/>
      <c r="BE6" s="62"/>
      <c r="BF6" s="63"/>
      <c r="BG6" s="64"/>
      <c r="BH6" s="65"/>
      <c r="BI6" s="62"/>
      <c r="BJ6" s="63"/>
      <c r="BK6" s="65"/>
      <c r="BL6" s="65"/>
      <c r="BM6" s="65"/>
      <c r="BN6" s="63"/>
      <c r="BO6" s="65"/>
      <c r="BP6" s="65"/>
      <c r="BQ6" s="65"/>
      <c r="BR6" s="63"/>
      <c r="BS6" s="65"/>
      <c r="BT6" s="65"/>
      <c r="BU6" s="65"/>
      <c r="BV6" s="63"/>
      <c r="BW6" s="64"/>
      <c r="BX6" s="65"/>
      <c r="BY6" s="62"/>
      <c r="BZ6" s="63"/>
      <c r="CA6" s="64"/>
      <c r="CB6" s="65"/>
      <c r="CC6" s="62"/>
      <c r="CD6" s="63"/>
      <c r="CE6" s="64"/>
      <c r="CF6" s="65"/>
      <c r="CG6" s="62"/>
      <c r="CH6" s="63"/>
      <c r="CI6" s="64"/>
      <c r="CJ6" s="65"/>
      <c r="CK6" s="62"/>
      <c r="CL6" s="63"/>
      <c r="CM6" s="65"/>
      <c r="CN6" s="65"/>
      <c r="CO6" s="65"/>
      <c r="CP6" s="63"/>
      <c r="CQ6" s="64"/>
      <c r="CR6" s="65"/>
      <c r="CS6" s="62"/>
      <c r="CT6" s="63"/>
      <c r="CU6" s="64"/>
      <c r="CV6" s="65"/>
      <c r="CW6" s="62"/>
      <c r="CX6" s="63"/>
      <c r="CY6" s="64"/>
      <c r="CZ6" s="65"/>
      <c r="DA6" s="62"/>
      <c r="DB6" s="63"/>
      <c r="DC6" s="64"/>
      <c r="DD6" s="65"/>
      <c r="DE6" s="62"/>
      <c r="DF6" s="63"/>
      <c r="DG6" s="64"/>
      <c r="DH6" s="65"/>
      <c r="DI6" s="62"/>
      <c r="DJ6" s="63"/>
      <c r="DK6" s="64"/>
      <c r="DL6" s="65"/>
      <c r="DM6" s="62"/>
      <c r="DN6" s="63"/>
      <c r="DO6" s="64"/>
      <c r="DP6" s="65"/>
      <c r="DQ6" s="62"/>
      <c r="DR6" s="63"/>
      <c r="DS6" s="64"/>
      <c r="DT6" s="65"/>
      <c r="DU6" s="62"/>
      <c r="DV6" s="63"/>
      <c r="DW6" s="64"/>
      <c r="DX6" s="65"/>
      <c r="DY6" s="62"/>
      <c r="DZ6" s="63"/>
      <c r="EA6" s="64"/>
      <c r="EB6" s="65"/>
      <c r="EC6" s="62"/>
      <c r="ED6" s="63"/>
      <c r="EE6" s="64"/>
      <c r="EF6" s="65"/>
      <c r="EG6" s="62"/>
      <c r="EH6" s="63"/>
      <c r="EI6" s="62"/>
      <c r="EJ6" s="62"/>
      <c r="EK6" s="62"/>
      <c r="EL6" s="66"/>
      <c r="EM6" s="64"/>
      <c r="EN6" s="65"/>
      <c r="EO6" s="62"/>
      <c r="EP6" s="63"/>
      <c r="EQ6" s="64"/>
      <c r="ER6" s="65"/>
      <c r="ES6" s="62"/>
      <c r="ET6" s="63"/>
      <c r="EU6" s="64"/>
      <c r="EV6" s="65"/>
      <c r="EW6" s="62"/>
      <c r="EX6" s="63"/>
      <c r="EY6" s="64"/>
      <c r="EZ6" s="65"/>
      <c r="FA6" s="62"/>
      <c r="FB6" s="63"/>
      <c r="FC6" s="64"/>
      <c r="FD6" s="65"/>
      <c r="FE6" s="62"/>
      <c r="FF6" s="63"/>
      <c r="FG6" s="62"/>
      <c r="FH6" s="62"/>
      <c r="FI6" s="62"/>
      <c r="FJ6" s="66"/>
      <c r="FK6" s="62"/>
      <c r="FL6" s="62"/>
      <c r="FM6" s="62"/>
      <c r="FN6" s="66"/>
      <c r="FO6" s="62"/>
      <c r="FP6" s="62"/>
      <c r="FQ6" s="62"/>
      <c r="FR6" s="66"/>
      <c r="FS6" s="62"/>
      <c r="FT6" s="62"/>
      <c r="FU6" s="62"/>
      <c r="FV6" s="66"/>
      <c r="FW6" s="62"/>
      <c r="FX6" s="62"/>
      <c r="FY6" s="62"/>
      <c r="FZ6" s="66"/>
      <c r="GA6" s="62"/>
      <c r="GB6" s="62"/>
      <c r="GC6" s="62"/>
      <c r="GD6" s="66"/>
      <c r="GE6" s="62"/>
      <c r="GF6" s="62"/>
      <c r="GG6" s="62"/>
      <c r="GH6" s="66"/>
      <c r="GI6" s="62"/>
      <c r="GJ6" s="62"/>
      <c r="GK6" s="62"/>
      <c r="GL6" s="66"/>
      <c r="GM6" s="62"/>
      <c r="GN6" s="62"/>
      <c r="GO6" s="62"/>
      <c r="GP6" s="66"/>
      <c r="GQ6" s="62"/>
      <c r="GR6" s="62"/>
      <c r="GS6" s="62"/>
      <c r="GT6" s="66"/>
      <c r="GU6" s="62"/>
      <c r="GV6" s="62"/>
      <c r="GW6" s="62"/>
      <c r="GX6" s="66"/>
      <c r="GY6" s="64"/>
      <c r="GZ6" s="65"/>
      <c r="HA6" s="62"/>
      <c r="HB6" s="63"/>
      <c r="HC6" s="62"/>
      <c r="HD6" s="65"/>
      <c r="HE6" s="62"/>
      <c r="HF6" s="63"/>
      <c r="HG6" s="64"/>
      <c r="HH6" s="65"/>
      <c r="HI6" s="62"/>
      <c r="HJ6" s="63"/>
      <c r="HK6" s="64"/>
      <c r="HL6" s="65"/>
      <c r="HM6" s="62"/>
      <c r="HN6" s="63"/>
      <c r="HO6" s="64"/>
      <c r="HP6" s="65"/>
      <c r="HQ6" s="62"/>
      <c r="HR6" s="63"/>
      <c r="HS6" s="62"/>
      <c r="HT6" s="62"/>
      <c r="HU6" s="62"/>
      <c r="HV6" s="66"/>
      <c r="HW6" s="62"/>
      <c r="HX6" s="62"/>
      <c r="HY6" s="62"/>
      <c r="HZ6" s="66"/>
      <c r="IA6" s="62"/>
      <c r="IB6" s="62"/>
      <c r="IC6" s="62"/>
      <c r="ID6" s="66"/>
      <c r="IE6" s="62"/>
      <c r="IF6" s="62"/>
      <c r="IG6" s="62"/>
      <c r="IH6" s="66"/>
      <c r="II6" s="62"/>
      <c r="IJ6" s="62"/>
      <c r="IK6" s="62"/>
      <c r="IL6" s="66"/>
      <c r="IM6" s="62"/>
      <c r="IN6" s="62"/>
      <c r="IO6" s="62"/>
      <c r="IP6" s="66"/>
      <c r="IQ6" s="65"/>
      <c r="IR6" s="65"/>
      <c r="IS6" s="62"/>
      <c r="IT6" s="66"/>
      <c r="IU6" s="62"/>
      <c r="IV6" s="62"/>
      <c r="IW6" s="62"/>
      <c r="IX6" s="66"/>
      <c r="IY6" s="62"/>
      <c r="IZ6" s="62"/>
      <c r="JA6" s="62"/>
      <c r="JB6" s="66"/>
      <c r="JC6" s="62"/>
      <c r="JD6" s="62"/>
      <c r="JE6" s="62"/>
      <c r="JF6" s="66"/>
      <c r="JG6" s="62"/>
      <c r="JH6" s="62"/>
      <c r="JI6" s="62"/>
      <c r="JJ6" s="66"/>
      <c r="JK6" s="62"/>
      <c r="JL6" s="62"/>
      <c r="JM6" s="62"/>
      <c r="JN6" s="66"/>
      <c r="JO6" s="65"/>
      <c r="JP6" s="65"/>
      <c r="JQ6" s="62"/>
      <c r="JR6" s="63"/>
      <c r="JS6" s="65"/>
      <c r="JT6" s="65"/>
      <c r="JU6" s="62"/>
      <c r="JV6" s="63"/>
      <c r="JW6" s="65"/>
      <c r="JX6" s="65"/>
      <c r="JY6" s="62"/>
      <c r="JZ6" s="63"/>
      <c r="KA6" s="62"/>
      <c r="KB6" s="62"/>
      <c r="KC6" s="62"/>
      <c r="KD6" s="66"/>
      <c r="KE6" s="62"/>
      <c r="KF6" s="62"/>
      <c r="KG6" s="62"/>
      <c r="KH6" s="66"/>
      <c r="KI6" s="62"/>
      <c r="KJ6" s="62"/>
      <c r="KK6" s="62"/>
      <c r="KL6" s="66"/>
      <c r="KN6" s="39" t="b">
        <f t="shared" si="5"/>
        <v>0</v>
      </c>
      <c r="KO6" s="10" t="b">
        <f t="shared" si="6"/>
        <v>0</v>
      </c>
      <c r="KP6" s="10" t="b">
        <f t="shared" si="7"/>
        <v>0</v>
      </c>
      <c r="KQ6" s="10" t="b">
        <f t="shared" si="8"/>
        <v>0</v>
      </c>
      <c r="KR6" s="10" t="b">
        <f t="shared" si="9"/>
        <v>0</v>
      </c>
      <c r="KS6" s="10" t="b">
        <f t="shared" si="10"/>
        <v>0</v>
      </c>
      <c r="KT6" s="10" t="b">
        <f t="shared" si="11"/>
        <v>0</v>
      </c>
      <c r="KU6" s="10" t="b">
        <f t="shared" si="12"/>
        <v>0</v>
      </c>
      <c r="KV6" s="10" t="b">
        <f t="shared" si="13"/>
        <v>0</v>
      </c>
      <c r="KW6" s="10" t="b">
        <f t="shared" si="14"/>
        <v>0</v>
      </c>
      <c r="KX6" s="10" t="b">
        <f t="shared" si="15"/>
        <v>0</v>
      </c>
      <c r="KY6" s="10" t="b">
        <f t="shared" si="16"/>
        <v>0</v>
      </c>
      <c r="KZ6" s="10" t="b">
        <f t="shared" si="17"/>
        <v>0</v>
      </c>
      <c r="LA6" s="10" t="b">
        <f t="shared" si="18"/>
        <v>0</v>
      </c>
      <c r="LB6" s="10" t="b">
        <f t="shared" si="19"/>
        <v>0</v>
      </c>
      <c r="LC6" s="10" t="b">
        <f t="shared" si="20"/>
        <v>0</v>
      </c>
      <c r="LD6" s="10" t="b">
        <f t="shared" si="21"/>
        <v>0</v>
      </c>
      <c r="LE6" s="10" t="b">
        <f t="shared" si="22"/>
        <v>0</v>
      </c>
      <c r="LF6" s="10" t="b">
        <f t="shared" si="23"/>
        <v>0</v>
      </c>
      <c r="LG6" s="10" t="b">
        <f t="shared" si="24"/>
        <v>0</v>
      </c>
      <c r="LH6" s="10" t="b">
        <f t="shared" si="25"/>
        <v>0</v>
      </c>
      <c r="LI6" s="10" t="b">
        <f t="shared" si="26"/>
        <v>0</v>
      </c>
      <c r="LJ6" s="10" t="b">
        <f t="shared" si="27"/>
        <v>0</v>
      </c>
      <c r="LK6" s="10" t="b">
        <f t="shared" si="28"/>
        <v>0</v>
      </c>
      <c r="LL6" s="10" t="b">
        <f t="shared" si="29"/>
        <v>0</v>
      </c>
      <c r="LM6" s="10" t="b">
        <f t="shared" si="30"/>
        <v>0</v>
      </c>
      <c r="LN6" s="10" t="b">
        <f t="shared" si="31"/>
        <v>0</v>
      </c>
      <c r="LO6" s="10" t="b">
        <f t="shared" si="32"/>
        <v>0</v>
      </c>
      <c r="LP6" s="10" t="b">
        <f t="shared" si="33"/>
        <v>0</v>
      </c>
      <c r="LQ6" s="10" t="b">
        <f t="shared" si="34"/>
        <v>0</v>
      </c>
      <c r="LR6" s="10" t="b">
        <f t="shared" si="35"/>
        <v>0</v>
      </c>
      <c r="LS6" s="10" t="b">
        <f t="shared" si="36"/>
        <v>0</v>
      </c>
      <c r="LT6" s="10" t="b">
        <f t="shared" si="37"/>
        <v>0</v>
      </c>
      <c r="LU6" s="10" t="b">
        <f t="shared" si="38"/>
        <v>0</v>
      </c>
      <c r="LV6" s="10" t="b">
        <f t="shared" si="39"/>
        <v>0</v>
      </c>
      <c r="LW6" s="10" t="b">
        <f t="shared" si="40"/>
        <v>0</v>
      </c>
      <c r="LX6" s="10" t="b">
        <f t="shared" si="41"/>
        <v>0</v>
      </c>
      <c r="LY6" s="10" t="b">
        <f t="shared" si="42"/>
        <v>0</v>
      </c>
      <c r="LZ6" s="10" t="b">
        <f t="shared" si="43"/>
        <v>0</v>
      </c>
      <c r="MA6" s="10" t="b">
        <f t="shared" si="44"/>
        <v>0</v>
      </c>
      <c r="MB6" s="10" t="b">
        <f t="shared" si="45"/>
        <v>0</v>
      </c>
      <c r="MC6" s="10" t="b">
        <f t="shared" si="46"/>
        <v>0</v>
      </c>
      <c r="MD6" s="10" t="b">
        <f t="shared" si="47"/>
        <v>0</v>
      </c>
      <c r="ME6" s="10" t="b">
        <f t="shared" si="48"/>
        <v>0</v>
      </c>
      <c r="MF6" s="10" t="b">
        <f t="shared" si="49"/>
        <v>0</v>
      </c>
      <c r="MG6" s="10" t="b">
        <f t="shared" si="50"/>
        <v>0</v>
      </c>
      <c r="MH6" s="10" t="b">
        <f t="shared" si="51"/>
        <v>0</v>
      </c>
      <c r="MI6" s="19" t="b">
        <f t="shared" si="52"/>
        <v>0</v>
      </c>
      <c r="MJ6" s="10" t="b">
        <f t="shared" si="53"/>
        <v>0</v>
      </c>
      <c r="MK6" s="10" t="b">
        <f t="shared" si="54"/>
        <v>0</v>
      </c>
      <c r="ML6" s="10" t="b">
        <f t="shared" si="55"/>
        <v>0</v>
      </c>
      <c r="MM6" s="10" t="b">
        <f t="shared" si="56"/>
        <v>0</v>
      </c>
      <c r="MN6" s="10" t="b">
        <f t="shared" si="57"/>
        <v>0</v>
      </c>
      <c r="MO6" s="10" t="b">
        <f t="shared" si="58"/>
        <v>0</v>
      </c>
      <c r="MP6" s="10" t="b">
        <f t="shared" si="59"/>
        <v>0</v>
      </c>
      <c r="MQ6" s="10" t="b">
        <f t="shared" si="60"/>
        <v>0</v>
      </c>
      <c r="MR6" s="10" t="b">
        <f t="shared" si="61"/>
        <v>0</v>
      </c>
      <c r="MS6" s="10" t="b">
        <f t="shared" si="62"/>
        <v>0</v>
      </c>
      <c r="MT6" s="10" t="b">
        <f t="shared" si="63"/>
        <v>0</v>
      </c>
      <c r="MU6" s="10" t="b">
        <f t="shared" si="64"/>
        <v>0</v>
      </c>
      <c r="MV6" s="10" t="b">
        <f t="shared" si="65"/>
        <v>0</v>
      </c>
      <c r="MW6" s="10" t="b">
        <f t="shared" si="66"/>
        <v>0</v>
      </c>
      <c r="MX6" s="10" t="b">
        <f t="shared" si="67"/>
        <v>0</v>
      </c>
      <c r="MY6" s="19" t="b">
        <f t="shared" si="68"/>
        <v>0</v>
      </c>
      <c r="MZ6" s="10" t="b">
        <f t="shared" si="69"/>
        <v>0</v>
      </c>
      <c r="NA6" s="10" t="b">
        <f t="shared" si="70"/>
        <v>0</v>
      </c>
      <c r="NB6" s="10" t="b">
        <f t="shared" si="71"/>
        <v>0</v>
      </c>
      <c r="NC6" s="10" t="b">
        <f t="shared" si="72"/>
        <v>0</v>
      </c>
      <c r="ND6" s="10" t="b">
        <f t="shared" si="73"/>
        <v>0</v>
      </c>
      <c r="NE6" s="10" t="b">
        <f t="shared" si="74"/>
        <v>0</v>
      </c>
      <c r="NF6" s="10" t="b">
        <f t="shared" si="75"/>
        <v>0</v>
      </c>
      <c r="NG6" s="10" t="b">
        <f t="shared" si="76"/>
        <v>0</v>
      </c>
    </row>
    <row r="7" spans="1:371" x14ac:dyDescent="0.2">
      <c r="A7" s="9" t="s">
        <v>97</v>
      </c>
      <c r="B7" s="11" t="str">
        <f t="shared" ref="B7" si="78">B6</f>
        <v>kg/MW</v>
      </c>
      <c r="C7" s="11">
        <f t="shared" si="77"/>
        <v>2015</v>
      </c>
      <c r="D7" s="16">
        <f t="shared" si="0"/>
        <v>-999</v>
      </c>
      <c r="E7" s="16">
        <f t="shared" si="1"/>
        <v>-999</v>
      </c>
      <c r="F7" s="16">
        <f t="shared" si="2"/>
        <v>-999</v>
      </c>
      <c r="G7" s="16">
        <f t="shared" si="3"/>
        <v>-999</v>
      </c>
      <c r="H7" s="18">
        <f t="shared" si="4"/>
        <v>0</v>
      </c>
      <c r="I7" s="16">
        <f>IF(H7&lt;&gt;0,PERCENTILE(KN7:NG7,#REF!),-999)</f>
        <v>-999</v>
      </c>
      <c r="J7" s="17">
        <f>IF(H7&lt;&gt;0,PERCENTILE(KN7:NG7,#REF!),-999)</f>
        <v>-999</v>
      </c>
      <c r="K7" s="62"/>
      <c r="L7" s="62"/>
      <c r="M7" s="62"/>
      <c r="N7" s="66"/>
      <c r="O7" s="62"/>
      <c r="P7" s="62"/>
      <c r="Q7" s="62"/>
      <c r="R7" s="66"/>
      <c r="S7" s="62"/>
      <c r="T7" s="62"/>
      <c r="U7" s="62"/>
      <c r="V7" s="66"/>
      <c r="W7" s="62"/>
      <c r="X7" s="62"/>
      <c r="Y7" s="62"/>
      <c r="Z7" s="66"/>
      <c r="AA7" s="62"/>
      <c r="AB7" s="62"/>
      <c r="AC7" s="62"/>
      <c r="AD7" s="66"/>
      <c r="AE7" s="62"/>
      <c r="AF7" s="62"/>
      <c r="AG7" s="62"/>
      <c r="AH7" s="66"/>
      <c r="AI7" s="62"/>
      <c r="AJ7" s="62"/>
      <c r="AK7" s="62"/>
      <c r="AL7" s="66"/>
      <c r="AM7" s="62"/>
      <c r="AN7" s="62"/>
      <c r="AO7" s="62"/>
      <c r="AP7" s="66"/>
      <c r="AQ7" s="62"/>
      <c r="AR7" s="62"/>
      <c r="AS7" s="62"/>
      <c r="AT7" s="66"/>
      <c r="AU7" s="64"/>
      <c r="AV7" s="65"/>
      <c r="AW7" s="62"/>
      <c r="AX7" s="63"/>
      <c r="AY7" s="64"/>
      <c r="AZ7" s="65"/>
      <c r="BA7" s="62"/>
      <c r="BB7" s="63"/>
      <c r="BC7" s="64"/>
      <c r="BD7" s="65"/>
      <c r="BE7" s="62"/>
      <c r="BF7" s="63"/>
      <c r="BG7" s="62"/>
      <c r="BH7" s="65"/>
      <c r="BI7" s="62"/>
      <c r="BJ7" s="63"/>
      <c r="BK7" s="65"/>
      <c r="BL7" s="65"/>
      <c r="BM7" s="65"/>
      <c r="BN7" s="63"/>
      <c r="BO7" s="65"/>
      <c r="BP7" s="65"/>
      <c r="BQ7" s="65"/>
      <c r="BR7" s="63"/>
      <c r="BS7" s="65"/>
      <c r="BT7" s="65"/>
      <c r="BU7" s="65"/>
      <c r="BV7" s="63"/>
      <c r="BW7" s="64"/>
      <c r="BX7" s="65"/>
      <c r="BY7" s="62"/>
      <c r="BZ7" s="63"/>
      <c r="CA7" s="64"/>
      <c r="CB7" s="65"/>
      <c r="CC7" s="62"/>
      <c r="CD7" s="63"/>
      <c r="CE7" s="64"/>
      <c r="CF7" s="65"/>
      <c r="CG7" s="62"/>
      <c r="CH7" s="63"/>
      <c r="CI7" s="64"/>
      <c r="CJ7" s="65"/>
      <c r="CK7" s="62"/>
      <c r="CL7" s="63"/>
      <c r="CM7" s="65"/>
      <c r="CN7" s="65"/>
      <c r="CO7" s="65"/>
      <c r="CP7" s="63"/>
      <c r="CQ7" s="64"/>
      <c r="CR7" s="65"/>
      <c r="CS7" s="62"/>
      <c r="CT7" s="63"/>
      <c r="CU7" s="64"/>
      <c r="CV7" s="65"/>
      <c r="CW7" s="62"/>
      <c r="CX7" s="63"/>
      <c r="CY7" s="64"/>
      <c r="CZ7" s="65"/>
      <c r="DA7" s="62"/>
      <c r="DB7" s="63"/>
      <c r="DC7" s="64"/>
      <c r="DD7" s="65"/>
      <c r="DE7" s="62"/>
      <c r="DF7" s="63"/>
      <c r="DG7" s="64"/>
      <c r="DH7" s="65"/>
      <c r="DI7" s="62"/>
      <c r="DJ7" s="63"/>
      <c r="DK7" s="64"/>
      <c r="DL7" s="65"/>
      <c r="DM7" s="62"/>
      <c r="DN7" s="63"/>
      <c r="DO7" s="64"/>
      <c r="DP7" s="65"/>
      <c r="DQ7" s="62"/>
      <c r="DR7" s="63"/>
      <c r="DS7" s="64"/>
      <c r="DT7" s="65"/>
      <c r="DU7" s="62"/>
      <c r="DV7" s="63"/>
      <c r="DW7" s="64"/>
      <c r="DX7" s="65"/>
      <c r="DY7" s="62"/>
      <c r="DZ7" s="63"/>
      <c r="EA7" s="64"/>
      <c r="EB7" s="65"/>
      <c r="EC7" s="62"/>
      <c r="ED7" s="63"/>
      <c r="EE7" s="64"/>
      <c r="EF7" s="65"/>
      <c r="EG7" s="62"/>
      <c r="EH7" s="63"/>
      <c r="EI7" s="62"/>
      <c r="EJ7" s="62"/>
      <c r="EK7" s="62"/>
      <c r="EL7" s="66"/>
      <c r="EM7" s="64"/>
      <c r="EN7" s="65"/>
      <c r="EO7" s="62"/>
      <c r="EP7" s="63"/>
      <c r="EQ7" s="64"/>
      <c r="ER7" s="65"/>
      <c r="ES7" s="62"/>
      <c r="ET7" s="63"/>
      <c r="EU7" s="64"/>
      <c r="EV7" s="65"/>
      <c r="EW7" s="62"/>
      <c r="EX7" s="63"/>
      <c r="EY7" s="64"/>
      <c r="EZ7" s="65"/>
      <c r="FA7" s="62"/>
      <c r="FB7" s="63"/>
      <c r="FC7" s="64"/>
      <c r="FD7" s="65"/>
      <c r="FE7" s="62"/>
      <c r="FF7" s="63"/>
      <c r="FG7" s="62"/>
      <c r="FH7" s="62"/>
      <c r="FI7" s="62"/>
      <c r="FJ7" s="66"/>
      <c r="FK7" s="62"/>
      <c r="FL7" s="62"/>
      <c r="FM7" s="62"/>
      <c r="FN7" s="66"/>
      <c r="FO7" s="62"/>
      <c r="FP7" s="62"/>
      <c r="FQ7" s="62"/>
      <c r="FR7" s="66"/>
      <c r="FS7" s="62"/>
      <c r="FT7" s="62"/>
      <c r="FU7" s="62"/>
      <c r="FV7" s="66"/>
      <c r="FW7" s="62"/>
      <c r="FX7" s="62"/>
      <c r="FY7" s="62"/>
      <c r="FZ7" s="66"/>
      <c r="GA7" s="62"/>
      <c r="GB7" s="62"/>
      <c r="GC7" s="62"/>
      <c r="GD7" s="66"/>
      <c r="GE7" s="62"/>
      <c r="GF7" s="62"/>
      <c r="GG7" s="62"/>
      <c r="GH7" s="66"/>
      <c r="GI7" s="62"/>
      <c r="GJ7" s="62"/>
      <c r="GK7" s="62"/>
      <c r="GL7" s="66"/>
      <c r="GM7" s="62"/>
      <c r="GN7" s="62"/>
      <c r="GO7" s="62"/>
      <c r="GP7" s="66"/>
      <c r="GQ7" s="62"/>
      <c r="GR7" s="62"/>
      <c r="GS7" s="62"/>
      <c r="GT7" s="66"/>
      <c r="GU7" s="62"/>
      <c r="GV7" s="62"/>
      <c r="GW7" s="62"/>
      <c r="GX7" s="66"/>
      <c r="GY7" s="64"/>
      <c r="GZ7" s="65"/>
      <c r="HA7" s="62"/>
      <c r="HB7" s="63"/>
      <c r="HC7" s="62"/>
      <c r="HD7" s="65"/>
      <c r="HE7" s="62"/>
      <c r="HF7" s="63"/>
      <c r="HG7" s="64"/>
      <c r="HH7" s="65"/>
      <c r="HI7" s="62"/>
      <c r="HJ7" s="63"/>
      <c r="HK7" s="64"/>
      <c r="HL7" s="65"/>
      <c r="HM7" s="62"/>
      <c r="HN7" s="63"/>
      <c r="HO7" s="64"/>
      <c r="HP7" s="65"/>
      <c r="HQ7" s="62"/>
      <c r="HR7" s="63"/>
      <c r="HS7" s="62"/>
      <c r="HT7" s="62"/>
      <c r="HU7" s="62"/>
      <c r="HV7" s="66"/>
      <c r="HW7" s="62"/>
      <c r="HX7" s="62"/>
      <c r="HY7" s="62"/>
      <c r="HZ7" s="66"/>
      <c r="IA7" s="62"/>
      <c r="IB7" s="62"/>
      <c r="IC7" s="62"/>
      <c r="ID7" s="66"/>
      <c r="IE7" s="62"/>
      <c r="IF7" s="62"/>
      <c r="IG7" s="62"/>
      <c r="IH7" s="66"/>
      <c r="II7" s="62"/>
      <c r="IJ7" s="62"/>
      <c r="IK7" s="62"/>
      <c r="IL7" s="66"/>
      <c r="IM7" s="62"/>
      <c r="IN7" s="62"/>
      <c r="IO7" s="62"/>
      <c r="IP7" s="66"/>
      <c r="IQ7" s="65"/>
      <c r="IR7" s="65"/>
      <c r="IS7" s="62"/>
      <c r="IT7" s="66"/>
      <c r="IU7" s="62"/>
      <c r="IV7" s="62"/>
      <c r="IW7" s="62"/>
      <c r="IX7" s="66"/>
      <c r="IY7" s="62"/>
      <c r="IZ7" s="62"/>
      <c r="JA7" s="62"/>
      <c r="JB7" s="66"/>
      <c r="JC7" s="62"/>
      <c r="JD7" s="62"/>
      <c r="JE7" s="62"/>
      <c r="JF7" s="66"/>
      <c r="JG7" s="62"/>
      <c r="JH7" s="62"/>
      <c r="JI7" s="62"/>
      <c r="JJ7" s="66"/>
      <c r="JK7" s="62"/>
      <c r="JL7" s="62"/>
      <c r="JM7" s="62"/>
      <c r="JN7" s="66"/>
      <c r="JO7" s="65"/>
      <c r="JP7" s="65"/>
      <c r="JQ7" s="62"/>
      <c r="JR7" s="63"/>
      <c r="JS7" s="65"/>
      <c r="JT7" s="65"/>
      <c r="JU7" s="62"/>
      <c r="JV7" s="63"/>
      <c r="JW7" s="65"/>
      <c r="JX7" s="65"/>
      <c r="JY7" s="62"/>
      <c r="JZ7" s="63"/>
      <c r="KA7" s="62"/>
      <c r="KB7" s="62"/>
      <c r="KC7" s="62"/>
      <c r="KD7" s="66"/>
      <c r="KE7" s="62"/>
      <c r="KF7" s="62"/>
      <c r="KG7" s="62"/>
      <c r="KH7" s="66"/>
      <c r="KI7" s="62"/>
      <c r="KJ7" s="62"/>
      <c r="KK7" s="62"/>
      <c r="KL7" s="66"/>
      <c r="KN7" s="39" t="b">
        <f t="shared" si="5"/>
        <v>0</v>
      </c>
      <c r="KO7" s="10" t="b">
        <f t="shared" si="6"/>
        <v>0</v>
      </c>
      <c r="KP7" s="10" t="b">
        <f t="shared" si="7"/>
        <v>0</v>
      </c>
      <c r="KQ7" s="10" t="b">
        <f t="shared" si="8"/>
        <v>0</v>
      </c>
      <c r="KR7" s="10" t="b">
        <f t="shared" si="9"/>
        <v>0</v>
      </c>
      <c r="KS7" s="10" t="b">
        <f t="shared" si="10"/>
        <v>0</v>
      </c>
      <c r="KT7" s="10" t="b">
        <f t="shared" si="11"/>
        <v>0</v>
      </c>
      <c r="KU7" s="10" t="b">
        <f t="shared" si="12"/>
        <v>0</v>
      </c>
      <c r="KV7" s="10" t="b">
        <f t="shared" si="13"/>
        <v>0</v>
      </c>
      <c r="KW7" s="10" t="b">
        <f t="shared" si="14"/>
        <v>0</v>
      </c>
      <c r="KX7" s="10" t="b">
        <f t="shared" si="15"/>
        <v>0</v>
      </c>
      <c r="KY7" s="10" t="b">
        <f t="shared" si="16"/>
        <v>0</v>
      </c>
      <c r="KZ7" s="10" t="b">
        <f t="shared" si="17"/>
        <v>0</v>
      </c>
      <c r="LA7" s="10" t="b">
        <f t="shared" si="18"/>
        <v>0</v>
      </c>
      <c r="LB7" s="10" t="b">
        <f t="shared" si="19"/>
        <v>0</v>
      </c>
      <c r="LC7" s="10" t="b">
        <f t="shared" si="20"/>
        <v>0</v>
      </c>
      <c r="LD7" s="10" t="b">
        <f t="shared" si="21"/>
        <v>0</v>
      </c>
      <c r="LE7" s="10" t="b">
        <f t="shared" si="22"/>
        <v>0</v>
      </c>
      <c r="LF7" s="10" t="b">
        <f t="shared" si="23"/>
        <v>0</v>
      </c>
      <c r="LG7" s="10" t="b">
        <f t="shared" si="24"/>
        <v>0</v>
      </c>
      <c r="LH7" s="10" t="b">
        <f t="shared" si="25"/>
        <v>0</v>
      </c>
      <c r="LI7" s="10" t="b">
        <f t="shared" si="26"/>
        <v>0</v>
      </c>
      <c r="LJ7" s="10" t="b">
        <f t="shared" si="27"/>
        <v>0</v>
      </c>
      <c r="LK7" s="10" t="b">
        <f t="shared" si="28"/>
        <v>0</v>
      </c>
      <c r="LL7" s="10" t="b">
        <f t="shared" si="29"/>
        <v>0</v>
      </c>
      <c r="LM7" s="10" t="b">
        <f t="shared" si="30"/>
        <v>0</v>
      </c>
      <c r="LN7" s="10" t="b">
        <f t="shared" si="31"/>
        <v>0</v>
      </c>
      <c r="LO7" s="10" t="b">
        <f t="shared" si="32"/>
        <v>0</v>
      </c>
      <c r="LP7" s="10" t="b">
        <f t="shared" si="33"/>
        <v>0</v>
      </c>
      <c r="LQ7" s="10" t="b">
        <f t="shared" si="34"/>
        <v>0</v>
      </c>
      <c r="LR7" s="10" t="b">
        <f t="shared" si="35"/>
        <v>0</v>
      </c>
      <c r="LS7" s="10" t="b">
        <f t="shared" si="36"/>
        <v>0</v>
      </c>
      <c r="LT7" s="10" t="b">
        <f t="shared" si="37"/>
        <v>0</v>
      </c>
      <c r="LU7" s="10" t="b">
        <f t="shared" si="38"/>
        <v>0</v>
      </c>
      <c r="LV7" s="10" t="b">
        <f t="shared" si="39"/>
        <v>0</v>
      </c>
      <c r="LW7" s="10" t="b">
        <f t="shared" si="40"/>
        <v>0</v>
      </c>
      <c r="LX7" s="10" t="b">
        <f t="shared" si="41"/>
        <v>0</v>
      </c>
      <c r="LY7" s="10" t="b">
        <f t="shared" si="42"/>
        <v>0</v>
      </c>
      <c r="LZ7" s="10" t="b">
        <f t="shared" si="43"/>
        <v>0</v>
      </c>
      <c r="MA7" s="10" t="b">
        <f t="shared" si="44"/>
        <v>0</v>
      </c>
      <c r="MB7" s="10" t="b">
        <f t="shared" si="45"/>
        <v>0</v>
      </c>
      <c r="MC7" s="10" t="b">
        <f t="shared" si="46"/>
        <v>0</v>
      </c>
      <c r="MD7" s="10" t="b">
        <f t="shared" si="47"/>
        <v>0</v>
      </c>
      <c r="ME7" s="10" t="b">
        <f t="shared" si="48"/>
        <v>0</v>
      </c>
      <c r="MF7" s="10" t="b">
        <f t="shared" si="49"/>
        <v>0</v>
      </c>
      <c r="MG7" s="10" t="b">
        <f t="shared" si="50"/>
        <v>0</v>
      </c>
      <c r="MH7" s="10" t="b">
        <f t="shared" si="51"/>
        <v>0</v>
      </c>
      <c r="MI7" s="19" t="b">
        <f t="shared" si="52"/>
        <v>0</v>
      </c>
      <c r="MJ7" s="10" t="b">
        <f t="shared" si="53"/>
        <v>0</v>
      </c>
      <c r="MK7" s="10" t="b">
        <f t="shared" si="54"/>
        <v>0</v>
      </c>
      <c r="ML7" s="10" t="b">
        <f t="shared" si="55"/>
        <v>0</v>
      </c>
      <c r="MM7" s="10" t="b">
        <f t="shared" si="56"/>
        <v>0</v>
      </c>
      <c r="MN7" s="10" t="b">
        <f t="shared" si="57"/>
        <v>0</v>
      </c>
      <c r="MO7" s="10" t="b">
        <f t="shared" si="58"/>
        <v>0</v>
      </c>
      <c r="MP7" s="10" t="b">
        <f t="shared" si="59"/>
        <v>0</v>
      </c>
      <c r="MQ7" s="10" t="b">
        <f t="shared" si="60"/>
        <v>0</v>
      </c>
      <c r="MR7" s="10" t="b">
        <f t="shared" si="61"/>
        <v>0</v>
      </c>
      <c r="MS7" s="10" t="b">
        <f t="shared" si="62"/>
        <v>0</v>
      </c>
      <c r="MT7" s="10" t="b">
        <f t="shared" si="63"/>
        <v>0</v>
      </c>
      <c r="MU7" s="10" t="b">
        <f t="shared" si="64"/>
        <v>0</v>
      </c>
      <c r="MV7" s="10" t="b">
        <f t="shared" si="65"/>
        <v>0</v>
      </c>
      <c r="MW7" s="10" t="b">
        <f t="shared" si="66"/>
        <v>0</v>
      </c>
      <c r="MX7" s="10" t="b">
        <f t="shared" si="67"/>
        <v>0</v>
      </c>
      <c r="MY7" s="19" t="b">
        <f t="shared" si="68"/>
        <v>0</v>
      </c>
      <c r="MZ7" s="10" t="b">
        <f t="shared" si="69"/>
        <v>0</v>
      </c>
      <c r="NA7" s="10" t="b">
        <f t="shared" si="70"/>
        <v>0</v>
      </c>
      <c r="NB7" s="10" t="b">
        <f t="shared" si="71"/>
        <v>0</v>
      </c>
      <c r="NC7" s="10" t="b">
        <f t="shared" si="72"/>
        <v>0</v>
      </c>
      <c r="ND7" s="10" t="b">
        <f t="shared" si="73"/>
        <v>0</v>
      </c>
      <c r="NE7" s="10" t="b">
        <f t="shared" si="74"/>
        <v>0</v>
      </c>
      <c r="NF7" s="10" t="b">
        <f t="shared" si="75"/>
        <v>0</v>
      </c>
      <c r="NG7" s="10" t="b">
        <f t="shared" si="76"/>
        <v>0</v>
      </c>
    </row>
    <row r="8" spans="1:371" x14ac:dyDescent="0.2">
      <c r="A8" s="9" t="s">
        <v>411</v>
      </c>
      <c r="B8" s="11" t="str">
        <f t="shared" ref="B8" si="79">B7</f>
        <v>kg/MW</v>
      </c>
      <c r="C8" s="11">
        <f t="shared" si="77"/>
        <v>2015</v>
      </c>
      <c r="D8" s="16">
        <f t="shared" si="0"/>
        <v>-999</v>
      </c>
      <c r="E8" s="16">
        <f t="shared" si="1"/>
        <v>-999</v>
      </c>
      <c r="F8" s="16">
        <f t="shared" si="2"/>
        <v>-999</v>
      </c>
      <c r="G8" s="16">
        <f t="shared" si="3"/>
        <v>-999</v>
      </c>
      <c r="H8" s="18">
        <f t="shared" si="4"/>
        <v>0</v>
      </c>
      <c r="I8" s="16">
        <f>IF(H8&lt;&gt;0,PERCENTILE(KN8:NG8,#REF!),-999)</f>
        <v>-999</v>
      </c>
      <c r="J8" s="17">
        <f>IF(H8&lt;&gt;0,PERCENTILE(KN8:NG8,#REF!),-999)</f>
        <v>-999</v>
      </c>
      <c r="K8" s="62"/>
      <c r="L8" s="62"/>
      <c r="M8" s="62"/>
      <c r="N8" s="66"/>
      <c r="O8" s="62"/>
      <c r="P8" s="62"/>
      <c r="Q8" s="62"/>
      <c r="R8" s="66"/>
      <c r="S8" s="62"/>
      <c r="T8" s="62"/>
      <c r="U8" s="62"/>
      <c r="V8" s="66"/>
      <c r="W8" s="62"/>
      <c r="X8" s="62"/>
      <c r="Y8" s="62"/>
      <c r="Z8" s="66"/>
      <c r="AA8" s="62"/>
      <c r="AB8" s="62"/>
      <c r="AC8" s="62"/>
      <c r="AD8" s="66"/>
      <c r="AE8" s="62"/>
      <c r="AF8" s="62"/>
      <c r="AG8" s="62"/>
      <c r="AH8" s="66"/>
      <c r="AI8" s="62"/>
      <c r="AJ8" s="62"/>
      <c r="AK8" s="62"/>
      <c r="AL8" s="66"/>
      <c r="AM8" s="62"/>
      <c r="AN8" s="62"/>
      <c r="AO8" s="62"/>
      <c r="AP8" s="66"/>
      <c r="AQ8" s="62"/>
      <c r="AR8" s="62"/>
      <c r="AS8" s="62"/>
      <c r="AT8" s="66"/>
      <c r="AU8" s="64"/>
      <c r="AV8" s="65"/>
      <c r="AW8" s="62"/>
      <c r="AX8" s="63"/>
      <c r="AY8" s="64"/>
      <c r="AZ8" s="65"/>
      <c r="BA8" s="62"/>
      <c r="BB8" s="63"/>
      <c r="BC8" s="64"/>
      <c r="BD8" s="65"/>
      <c r="BE8" s="62"/>
      <c r="BF8" s="63"/>
      <c r="BG8" s="64"/>
      <c r="BH8" s="65"/>
      <c r="BI8" s="62"/>
      <c r="BJ8" s="63"/>
      <c r="BK8" s="65"/>
      <c r="BL8" s="65"/>
      <c r="BM8" s="65"/>
      <c r="BN8" s="63"/>
      <c r="BO8" s="65"/>
      <c r="BP8" s="65"/>
      <c r="BQ8" s="65"/>
      <c r="BR8" s="63"/>
      <c r="BS8" s="65"/>
      <c r="BT8" s="65"/>
      <c r="BU8" s="65"/>
      <c r="BV8" s="63"/>
      <c r="BW8" s="64"/>
      <c r="BX8" s="65"/>
      <c r="BY8" s="62"/>
      <c r="BZ8" s="63"/>
      <c r="CA8" s="64"/>
      <c r="CB8" s="65"/>
      <c r="CC8" s="62"/>
      <c r="CD8" s="63"/>
      <c r="CE8" s="64"/>
      <c r="CF8" s="65"/>
      <c r="CG8" s="62"/>
      <c r="CH8" s="63"/>
      <c r="CI8" s="64"/>
      <c r="CJ8" s="65"/>
      <c r="CK8" s="62"/>
      <c r="CL8" s="63"/>
      <c r="CM8" s="65"/>
      <c r="CN8" s="65"/>
      <c r="CO8" s="65"/>
      <c r="CP8" s="63"/>
      <c r="CQ8" s="64"/>
      <c r="CR8" s="65"/>
      <c r="CS8" s="62"/>
      <c r="CT8" s="63"/>
      <c r="CU8" s="64"/>
      <c r="CV8" s="65"/>
      <c r="CW8" s="62"/>
      <c r="CX8" s="63"/>
      <c r="CY8" s="64"/>
      <c r="CZ8" s="65"/>
      <c r="DA8" s="62"/>
      <c r="DB8" s="63"/>
      <c r="DC8" s="64"/>
      <c r="DD8" s="65"/>
      <c r="DE8" s="62"/>
      <c r="DF8" s="63"/>
      <c r="DG8" s="64"/>
      <c r="DH8" s="65"/>
      <c r="DI8" s="62"/>
      <c r="DJ8" s="63"/>
      <c r="DK8" s="64"/>
      <c r="DL8" s="65"/>
      <c r="DM8" s="62"/>
      <c r="DN8" s="63"/>
      <c r="DO8" s="64"/>
      <c r="DP8" s="65"/>
      <c r="DQ8" s="62"/>
      <c r="DR8" s="63"/>
      <c r="DS8" s="64"/>
      <c r="DT8" s="65"/>
      <c r="DU8" s="62"/>
      <c r="DV8" s="63"/>
      <c r="DW8" s="64"/>
      <c r="DX8" s="65"/>
      <c r="DY8" s="62"/>
      <c r="DZ8" s="63"/>
      <c r="EA8" s="64"/>
      <c r="EB8" s="65"/>
      <c r="EC8" s="62"/>
      <c r="ED8" s="63"/>
      <c r="EE8" s="64"/>
      <c r="EF8" s="65"/>
      <c r="EG8" s="62"/>
      <c r="EH8" s="63"/>
      <c r="EI8" s="62"/>
      <c r="EJ8" s="62"/>
      <c r="EK8" s="62"/>
      <c r="EL8" s="66"/>
      <c r="EM8" s="64"/>
      <c r="EN8" s="65"/>
      <c r="EO8" s="62"/>
      <c r="EP8" s="63"/>
      <c r="EQ8" s="64"/>
      <c r="ER8" s="65"/>
      <c r="ES8" s="62"/>
      <c r="ET8" s="63"/>
      <c r="EU8" s="64"/>
      <c r="EV8" s="65"/>
      <c r="EW8" s="62"/>
      <c r="EX8" s="63"/>
      <c r="EY8" s="64"/>
      <c r="EZ8" s="65"/>
      <c r="FA8" s="62"/>
      <c r="FB8" s="63"/>
      <c r="FC8" s="64"/>
      <c r="FD8" s="65"/>
      <c r="FE8" s="62"/>
      <c r="FF8" s="63"/>
      <c r="FG8" s="62"/>
      <c r="FH8" s="62"/>
      <c r="FI8" s="62"/>
      <c r="FJ8" s="66"/>
      <c r="FK8" s="62"/>
      <c r="FL8" s="62"/>
      <c r="FM8" s="62"/>
      <c r="FN8" s="66"/>
      <c r="FO8" s="62"/>
      <c r="FP8" s="62"/>
      <c r="FQ8" s="62"/>
      <c r="FR8" s="66"/>
      <c r="FS8" s="62"/>
      <c r="FT8" s="62"/>
      <c r="FU8" s="62"/>
      <c r="FV8" s="66"/>
      <c r="FW8" s="62"/>
      <c r="FX8" s="62"/>
      <c r="FY8" s="62"/>
      <c r="FZ8" s="66"/>
      <c r="GA8" s="62"/>
      <c r="GB8" s="62"/>
      <c r="GC8" s="62"/>
      <c r="GD8" s="66"/>
      <c r="GE8" s="62"/>
      <c r="GF8" s="62"/>
      <c r="GG8" s="62"/>
      <c r="GH8" s="66"/>
      <c r="GI8" s="62"/>
      <c r="GJ8" s="62"/>
      <c r="GK8" s="62"/>
      <c r="GL8" s="66"/>
      <c r="GM8" s="62"/>
      <c r="GN8" s="62"/>
      <c r="GO8" s="62"/>
      <c r="GP8" s="66"/>
      <c r="GQ8" s="62"/>
      <c r="GR8" s="62"/>
      <c r="GS8" s="62"/>
      <c r="GT8" s="66"/>
      <c r="GU8" s="62"/>
      <c r="GV8" s="62"/>
      <c r="GW8" s="62"/>
      <c r="GX8" s="66"/>
      <c r="GY8" s="64"/>
      <c r="GZ8" s="65"/>
      <c r="HA8" s="62"/>
      <c r="HB8" s="63"/>
      <c r="HC8" s="62"/>
      <c r="HD8" s="65"/>
      <c r="HE8" s="62"/>
      <c r="HF8" s="63"/>
      <c r="HG8" s="64"/>
      <c r="HH8" s="65"/>
      <c r="HI8" s="62"/>
      <c r="HJ8" s="63"/>
      <c r="HK8" s="64"/>
      <c r="HL8" s="65"/>
      <c r="HM8" s="62"/>
      <c r="HN8" s="63"/>
      <c r="HO8" s="64"/>
      <c r="HP8" s="65"/>
      <c r="HQ8" s="62"/>
      <c r="HR8" s="63"/>
      <c r="HS8" s="62"/>
      <c r="HT8" s="62"/>
      <c r="HU8" s="62"/>
      <c r="HV8" s="66"/>
      <c r="HW8" s="62"/>
      <c r="HX8" s="62"/>
      <c r="HY8" s="62"/>
      <c r="HZ8" s="66"/>
      <c r="IA8" s="62"/>
      <c r="IB8" s="62"/>
      <c r="IC8" s="62"/>
      <c r="ID8" s="66"/>
      <c r="IE8" s="62"/>
      <c r="IF8" s="62"/>
      <c r="IG8" s="62"/>
      <c r="IH8" s="66"/>
      <c r="II8" s="62"/>
      <c r="IJ8" s="62"/>
      <c r="IK8" s="62"/>
      <c r="IL8" s="66"/>
      <c r="IM8" s="62"/>
      <c r="IN8" s="62"/>
      <c r="IO8" s="62"/>
      <c r="IP8" s="66"/>
      <c r="IQ8" s="62"/>
      <c r="IR8" s="62"/>
      <c r="IS8" s="62"/>
      <c r="IT8" s="66"/>
      <c r="IU8" s="62"/>
      <c r="IV8" s="62"/>
      <c r="IW8" s="62"/>
      <c r="IX8" s="66"/>
      <c r="IY8" s="62"/>
      <c r="IZ8" s="62"/>
      <c r="JA8" s="62"/>
      <c r="JB8" s="66"/>
      <c r="JC8" s="62"/>
      <c r="JD8" s="62"/>
      <c r="JE8" s="62"/>
      <c r="JF8" s="66"/>
      <c r="JG8" s="62"/>
      <c r="JH8" s="62"/>
      <c r="JI8" s="62"/>
      <c r="JJ8" s="66"/>
      <c r="JK8" s="62"/>
      <c r="JL8" s="62"/>
      <c r="JM8" s="62"/>
      <c r="JN8" s="66"/>
      <c r="JO8" s="62"/>
      <c r="JP8" s="62"/>
      <c r="JQ8" s="62"/>
      <c r="JR8" s="66"/>
      <c r="JS8" s="62"/>
      <c r="JT8" s="62"/>
      <c r="JU8" s="62"/>
      <c r="JV8" s="66"/>
      <c r="JW8" s="62"/>
      <c r="JX8" s="62"/>
      <c r="JY8" s="62"/>
      <c r="JZ8" s="66"/>
      <c r="KA8" s="62"/>
      <c r="KB8" s="62"/>
      <c r="KC8" s="62"/>
      <c r="KD8" s="66"/>
      <c r="KE8" s="62"/>
      <c r="KF8" s="62"/>
      <c r="KG8" s="62"/>
      <c r="KH8" s="66"/>
      <c r="KI8" s="62"/>
      <c r="KJ8" s="62"/>
      <c r="KK8" s="62"/>
      <c r="KL8" s="66"/>
      <c r="KN8" s="39" t="b">
        <f t="shared" si="5"/>
        <v>0</v>
      </c>
      <c r="KO8" s="10" t="b">
        <f t="shared" si="6"/>
        <v>0</v>
      </c>
      <c r="KP8" s="10" t="b">
        <f t="shared" si="7"/>
        <v>0</v>
      </c>
      <c r="KQ8" s="10" t="b">
        <f t="shared" si="8"/>
        <v>0</v>
      </c>
      <c r="KR8" s="10" t="b">
        <f t="shared" si="9"/>
        <v>0</v>
      </c>
      <c r="KS8" s="10" t="b">
        <f t="shared" si="10"/>
        <v>0</v>
      </c>
      <c r="KT8" s="10" t="b">
        <f t="shared" si="11"/>
        <v>0</v>
      </c>
      <c r="KU8" s="10" t="b">
        <f t="shared" si="12"/>
        <v>0</v>
      </c>
      <c r="KV8" s="10" t="b">
        <f t="shared" si="13"/>
        <v>0</v>
      </c>
      <c r="KW8" s="10" t="b">
        <f t="shared" si="14"/>
        <v>0</v>
      </c>
      <c r="KX8" s="10" t="b">
        <f t="shared" si="15"/>
        <v>0</v>
      </c>
      <c r="KY8" s="10" t="b">
        <f t="shared" si="16"/>
        <v>0</v>
      </c>
      <c r="KZ8" s="10" t="b">
        <f t="shared" si="17"/>
        <v>0</v>
      </c>
      <c r="LA8" s="10" t="b">
        <f t="shared" si="18"/>
        <v>0</v>
      </c>
      <c r="LB8" s="10" t="b">
        <f t="shared" si="19"/>
        <v>0</v>
      </c>
      <c r="LC8" s="10" t="b">
        <f t="shared" si="20"/>
        <v>0</v>
      </c>
      <c r="LD8" s="10" t="b">
        <f t="shared" si="21"/>
        <v>0</v>
      </c>
      <c r="LE8" s="10" t="b">
        <f t="shared" si="22"/>
        <v>0</v>
      </c>
      <c r="LF8" s="10" t="b">
        <f t="shared" si="23"/>
        <v>0</v>
      </c>
      <c r="LG8" s="10" t="b">
        <f t="shared" si="24"/>
        <v>0</v>
      </c>
      <c r="LH8" s="10" t="b">
        <f t="shared" si="25"/>
        <v>0</v>
      </c>
      <c r="LI8" s="10" t="b">
        <f t="shared" si="26"/>
        <v>0</v>
      </c>
      <c r="LJ8" s="10" t="b">
        <f t="shared" si="27"/>
        <v>0</v>
      </c>
      <c r="LK8" s="10" t="b">
        <f t="shared" si="28"/>
        <v>0</v>
      </c>
      <c r="LL8" s="10" t="b">
        <f t="shared" si="29"/>
        <v>0</v>
      </c>
      <c r="LM8" s="10" t="b">
        <f t="shared" si="30"/>
        <v>0</v>
      </c>
      <c r="LN8" s="10" t="b">
        <f t="shared" si="31"/>
        <v>0</v>
      </c>
      <c r="LO8" s="10" t="b">
        <f t="shared" si="32"/>
        <v>0</v>
      </c>
      <c r="LP8" s="10" t="b">
        <f t="shared" si="33"/>
        <v>0</v>
      </c>
      <c r="LQ8" s="10" t="b">
        <f t="shared" si="34"/>
        <v>0</v>
      </c>
      <c r="LR8" s="10" t="b">
        <f t="shared" si="35"/>
        <v>0</v>
      </c>
      <c r="LS8" s="10" t="b">
        <f t="shared" si="36"/>
        <v>0</v>
      </c>
      <c r="LT8" s="10" t="b">
        <f t="shared" si="37"/>
        <v>0</v>
      </c>
      <c r="LU8" s="10" t="b">
        <f t="shared" si="38"/>
        <v>0</v>
      </c>
      <c r="LV8" s="10" t="b">
        <f t="shared" si="39"/>
        <v>0</v>
      </c>
      <c r="LW8" s="10" t="b">
        <f t="shared" si="40"/>
        <v>0</v>
      </c>
      <c r="LX8" s="10" t="b">
        <f t="shared" si="41"/>
        <v>0</v>
      </c>
      <c r="LY8" s="10" t="b">
        <f t="shared" si="42"/>
        <v>0</v>
      </c>
      <c r="LZ8" s="10" t="b">
        <f t="shared" si="43"/>
        <v>0</v>
      </c>
      <c r="MA8" s="10" t="b">
        <f t="shared" si="44"/>
        <v>0</v>
      </c>
      <c r="MB8" s="10" t="b">
        <f t="shared" si="45"/>
        <v>0</v>
      </c>
      <c r="MC8" s="10" t="b">
        <f t="shared" si="46"/>
        <v>0</v>
      </c>
      <c r="MD8" s="10" t="b">
        <f t="shared" si="47"/>
        <v>0</v>
      </c>
      <c r="ME8" s="10" t="b">
        <f t="shared" si="48"/>
        <v>0</v>
      </c>
      <c r="MF8" s="10" t="b">
        <f t="shared" si="49"/>
        <v>0</v>
      </c>
      <c r="MG8" s="10" t="b">
        <f t="shared" si="50"/>
        <v>0</v>
      </c>
      <c r="MH8" s="10" t="b">
        <f t="shared" si="51"/>
        <v>0</v>
      </c>
      <c r="MI8" s="19" t="b">
        <f t="shared" si="52"/>
        <v>0</v>
      </c>
      <c r="MJ8" s="10" t="b">
        <f t="shared" si="53"/>
        <v>0</v>
      </c>
      <c r="MK8" s="10" t="b">
        <f t="shared" si="54"/>
        <v>0</v>
      </c>
      <c r="ML8" s="10" t="b">
        <f t="shared" si="55"/>
        <v>0</v>
      </c>
      <c r="MM8" s="10" t="b">
        <f t="shared" si="56"/>
        <v>0</v>
      </c>
      <c r="MN8" s="10" t="b">
        <f t="shared" si="57"/>
        <v>0</v>
      </c>
      <c r="MO8" s="10" t="b">
        <f t="shared" si="58"/>
        <v>0</v>
      </c>
      <c r="MP8" s="10" t="b">
        <f t="shared" si="59"/>
        <v>0</v>
      </c>
      <c r="MQ8" s="10" t="b">
        <f t="shared" si="60"/>
        <v>0</v>
      </c>
      <c r="MR8" s="10" t="b">
        <f t="shared" si="61"/>
        <v>0</v>
      </c>
      <c r="MS8" s="10" t="b">
        <f t="shared" si="62"/>
        <v>0</v>
      </c>
      <c r="MT8" s="10" t="b">
        <f t="shared" si="63"/>
        <v>0</v>
      </c>
      <c r="MU8" s="10" t="b">
        <f t="shared" si="64"/>
        <v>0</v>
      </c>
      <c r="MV8" s="10" t="b">
        <f t="shared" si="65"/>
        <v>0</v>
      </c>
      <c r="MW8" s="10" t="b">
        <f t="shared" si="66"/>
        <v>0</v>
      </c>
      <c r="MX8" s="10" t="b">
        <f t="shared" si="67"/>
        <v>0</v>
      </c>
      <c r="MY8" s="19" t="b">
        <f t="shared" si="68"/>
        <v>0</v>
      </c>
      <c r="MZ8" s="10" t="b">
        <f t="shared" si="69"/>
        <v>0</v>
      </c>
      <c r="NA8" s="10" t="b">
        <f t="shared" si="70"/>
        <v>0</v>
      </c>
      <c r="NB8" s="10" t="b">
        <f t="shared" si="71"/>
        <v>0</v>
      </c>
      <c r="NC8" s="10" t="b">
        <f t="shared" si="72"/>
        <v>0</v>
      </c>
      <c r="ND8" s="10" t="b">
        <f t="shared" si="73"/>
        <v>0</v>
      </c>
      <c r="NE8" s="10" t="b">
        <f t="shared" si="74"/>
        <v>0</v>
      </c>
      <c r="NF8" s="10" t="b">
        <f t="shared" si="75"/>
        <v>0</v>
      </c>
      <c r="NG8" s="10" t="b">
        <f t="shared" si="76"/>
        <v>0</v>
      </c>
    </row>
    <row r="9" spans="1:371" x14ac:dyDescent="0.2">
      <c r="A9" s="9" t="s">
        <v>412</v>
      </c>
      <c r="B9" s="11" t="str">
        <f t="shared" ref="B9" si="80">B8</f>
        <v>kg/MW</v>
      </c>
      <c r="C9" s="11">
        <f t="shared" ref="C9:C10" si="81">C8</f>
        <v>2015</v>
      </c>
      <c r="D9" s="16">
        <f t="shared" si="0"/>
        <v>-999</v>
      </c>
      <c r="E9" s="16">
        <f t="shared" si="1"/>
        <v>-999</v>
      </c>
      <c r="F9" s="16">
        <f t="shared" si="2"/>
        <v>-999</v>
      </c>
      <c r="G9" s="16">
        <f t="shared" si="3"/>
        <v>-999</v>
      </c>
      <c r="H9" s="18">
        <f t="shared" si="4"/>
        <v>0</v>
      </c>
      <c r="I9" s="16">
        <f>IF(H9&lt;&gt;0,PERCENTILE(KN9:NG9,#REF!),-999)</f>
        <v>-999</v>
      </c>
      <c r="J9" s="17">
        <f>IF(H9&lt;&gt;0,PERCENTILE(KN9:NG9,#REF!),-999)</f>
        <v>-999</v>
      </c>
      <c r="K9" s="64"/>
      <c r="L9" s="65"/>
      <c r="M9" s="62"/>
      <c r="N9" s="63"/>
      <c r="O9" s="64"/>
      <c r="P9" s="65"/>
      <c r="Q9" s="62"/>
      <c r="R9" s="63"/>
      <c r="S9" s="64"/>
      <c r="T9" s="65"/>
      <c r="U9" s="62"/>
      <c r="V9" s="63"/>
      <c r="W9" s="64"/>
      <c r="X9" s="65"/>
      <c r="Y9" s="62"/>
      <c r="Z9" s="63"/>
      <c r="AA9" s="64"/>
      <c r="AB9" s="65"/>
      <c r="AC9" s="62"/>
      <c r="AD9" s="63"/>
      <c r="AE9" s="64"/>
      <c r="AF9" s="65"/>
      <c r="AG9" s="62"/>
      <c r="AH9" s="63"/>
      <c r="AI9" s="64"/>
      <c r="AJ9" s="65"/>
      <c r="AK9" s="62"/>
      <c r="AL9" s="63"/>
      <c r="AM9" s="64"/>
      <c r="AN9" s="65"/>
      <c r="AO9" s="62"/>
      <c r="AP9" s="63"/>
      <c r="AQ9" s="64"/>
      <c r="AR9" s="65"/>
      <c r="AS9" s="62"/>
      <c r="AT9" s="63"/>
      <c r="AU9" s="64"/>
      <c r="AV9" s="65"/>
      <c r="AW9" s="62"/>
      <c r="AX9" s="63"/>
      <c r="AY9" s="64"/>
      <c r="AZ9" s="65"/>
      <c r="BA9" s="62"/>
      <c r="BB9" s="63"/>
      <c r="BC9" s="64"/>
      <c r="BD9" s="65"/>
      <c r="BE9" s="62"/>
      <c r="BF9" s="63"/>
      <c r="BG9" s="64"/>
      <c r="BH9" s="65"/>
      <c r="BI9" s="62"/>
      <c r="BJ9" s="63"/>
      <c r="BK9" s="65"/>
      <c r="BL9" s="65"/>
      <c r="BM9" s="65"/>
      <c r="BN9" s="63"/>
      <c r="BO9" s="65"/>
      <c r="BP9" s="65"/>
      <c r="BQ9" s="65"/>
      <c r="BR9" s="63"/>
      <c r="BS9" s="65"/>
      <c r="BT9" s="65"/>
      <c r="BU9" s="65"/>
      <c r="BV9" s="63"/>
      <c r="BW9" s="64"/>
      <c r="BX9" s="65"/>
      <c r="BY9" s="62"/>
      <c r="BZ9" s="63"/>
      <c r="CA9" s="64"/>
      <c r="CB9" s="65"/>
      <c r="CC9" s="62"/>
      <c r="CD9" s="63"/>
      <c r="CE9" s="64"/>
      <c r="CF9" s="65"/>
      <c r="CG9" s="62"/>
      <c r="CH9" s="63"/>
      <c r="CI9" s="64"/>
      <c r="CJ9" s="65"/>
      <c r="CK9" s="62"/>
      <c r="CL9" s="63"/>
      <c r="CM9" s="65"/>
      <c r="CN9" s="65"/>
      <c r="CO9" s="65"/>
      <c r="CP9" s="63"/>
      <c r="CQ9" s="64"/>
      <c r="CR9" s="65"/>
      <c r="CS9" s="62"/>
      <c r="CT9" s="63"/>
      <c r="CU9" s="64"/>
      <c r="CV9" s="65"/>
      <c r="CW9" s="62"/>
      <c r="CX9" s="63"/>
      <c r="CY9" s="64"/>
      <c r="CZ9" s="65"/>
      <c r="DA9" s="62"/>
      <c r="DB9" s="63"/>
      <c r="DC9" s="64"/>
      <c r="DD9" s="65"/>
      <c r="DE9" s="62"/>
      <c r="DF9" s="63"/>
      <c r="DG9" s="64"/>
      <c r="DH9" s="65"/>
      <c r="DI9" s="62"/>
      <c r="DJ9" s="63"/>
      <c r="DK9" s="64"/>
      <c r="DL9" s="65"/>
      <c r="DM9" s="62"/>
      <c r="DN9" s="63"/>
      <c r="DO9" s="64"/>
      <c r="DP9" s="65"/>
      <c r="DQ9" s="62"/>
      <c r="DR9" s="63"/>
      <c r="DS9" s="64"/>
      <c r="DT9" s="65"/>
      <c r="DU9" s="62"/>
      <c r="DV9" s="63"/>
      <c r="DW9" s="64"/>
      <c r="DX9" s="65"/>
      <c r="DY9" s="62"/>
      <c r="DZ9" s="63"/>
      <c r="EA9" s="64"/>
      <c r="EB9" s="65"/>
      <c r="EC9" s="62"/>
      <c r="ED9" s="63"/>
      <c r="EE9" s="64"/>
      <c r="EF9" s="65"/>
      <c r="EG9" s="62"/>
      <c r="EH9" s="63"/>
      <c r="EI9" s="62"/>
      <c r="EJ9" s="62"/>
      <c r="EK9" s="62"/>
      <c r="EL9" s="66"/>
      <c r="EM9" s="64"/>
      <c r="EN9" s="65"/>
      <c r="EO9" s="62"/>
      <c r="EP9" s="63"/>
      <c r="EQ9" s="64"/>
      <c r="ER9" s="65"/>
      <c r="ES9" s="62"/>
      <c r="ET9" s="63"/>
      <c r="EU9" s="64"/>
      <c r="EV9" s="65"/>
      <c r="EW9" s="62"/>
      <c r="EX9" s="63"/>
      <c r="EY9" s="64"/>
      <c r="EZ9" s="65"/>
      <c r="FA9" s="62"/>
      <c r="FB9" s="63"/>
      <c r="FC9" s="64"/>
      <c r="FD9" s="65"/>
      <c r="FE9" s="62"/>
      <c r="FF9" s="63"/>
      <c r="FG9" s="62"/>
      <c r="FH9" s="62"/>
      <c r="FI9" s="62"/>
      <c r="FJ9" s="66"/>
      <c r="FK9" s="62"/>
      <c r="FL9" s="62"/>
      <c r="FM9" s="62"/>
      <c r="FN9" s="66"/>
      <c r="FO9" s="62"/>
      <c r="FP9" s="62"/>
      <c r="FQ9" s="62"/>
      <c r="FR9" s="66"/>
      <c r="FS9" s="62"/>
      <c r="FT9" s="62"/>
      <c r="FU9" s="62"/>
      <c r="FV9" s="66"/>
      <c r="FW9" s="62"/>
      <c r="FX9" s="62"/>
      <c r="FY9" s="62"/>
      <c r="FZ9" s="66"/>
      <c r="GA9" s="62"/>
      <c r="GB9" s="62"/>
      <c r="GC9" s="62"/>
      <c r="GD9" s="66"/>
      <c r="GE9" s="62"/>
      <c r="GF9" s="62"/>
      <c r="GG9" s="62"/>
      <c r="GH9" s="66"/>
      <c r="GI9" s="62"/>
      <c r="GJ9" s="62"/>
      <c r="GK9" s="62"/>
      <c r="GL9" s="66"/>
      <c r="GM9" s="62"/>
      <c r="GN9" s="62"/>
      <c r="GO9" s="62"/>
      <c r="GP9" s="66"/>
      <c r="GQ9" s="62"/>
      <c r="GR9" s="62"/>
      <c r="GS9" s="62"/>
      <c r="GT9" s="66"/>
      <c r="GU9" s="62"/>
      <c r="GV9" s="62"/>
      <c r="GW9" s="62"/>
      <c r="GX9" s="66"/>
      <c r="GY9" s="64"/>
      <c r="GZ9" s="65"/>
      <c r="HA9" s="62"/>
      <c r="HB9" s="63"/>
      <c r="HC9" s="62"/>
      <c r="HD9" s="65"/>
      <c r="HE9" s="62"/>
      <c r="HF9" s="63"/>
      <c r="HG9" s="64"/>
      <c r="HH9" s="65"/>
      <c r="HI9" s="62"/>
      <c r="HJ9" s="63"/>
      <c r="HK9" s="64"/>
      <c r="HL9" s="65"/>
      <c r="HM9" s="62"/>
      <c r="HN9" s="63"/>
      <c r="HO9" s="64"/>
      <c r="HP9" s="65"/>
      <c r="HQ9" s="62"/>
      <c r="HR9" s="63"/>
      <c r="HS9" s="62"/>
      <c r="HT9" s="62"/>
      <c r="HU9" s="62"/>
      <c r="HV9" s="66"/>
      <c r="HW9" s="62"/>
      <c r="HX9" s="62"/>
      <c r="HY9" s="62"/>
      <c r="HZ9" s="66"/>
      <c r="IA9" s="62"/>
      <c r="IB9" s="62"/>
      <c r="IC9" s="62"/>
      <c r="ID9" s="66"/>
      <c r="IE9" s="62"/>
      <c r="IF9" s="62"/>
      <c r="IG9" s="62"/>
      <c r="IH9" s="66"/>
      <c r="II9" s="62"/>
      <c r="IJ9" s="62"/>
      <c r="IK9" s="62"/>
      <c r="IL9" s="66"/>
      <c r="IM9" s="62"/>
      <c r="IN9" s="62"/>
      <c r="IO9" s="62"/>
      <c r="IP9" s="66"/>
      <c r="IQ9" s="62"/>
      <c r="IR9" s="62"/>
      <c r="IS9" s="62"/>
      <c r="IT9" s="66"/>
      <c r="IU9" s="62"/>
      <c r="IV9" s="62"/>
      <c r="IW9" s="62"/>
      <c r="IX9" s="66"/>
      <c r="IY9" s="62"/>
      <c r="IZ9" s="62"/>
      <c r="JA9" s="62"/>
      <c r="JB9" s="66"/>
      <c r="JC9" s="62"/>
      <c r="JD9" s="62"/>
      <c r="JE9" s="62"/>
      <c r="JF9" s="66"/>
      <c r="JG9" s="62"/>
      <c r="JH9" s="62"/>
      <c r="JI9" s="62"/>
      <c r="JJ9" s="66"/>
      <c r="JK9" s="62"/>
      <c r="JL9" s="62"/>
      <c r="JM9" s="62"/>
      <c r="JN9" s="66"/>
      <c r="JO9" s="62"/>
      <c r="JP9" s="62"/>
      <c r="JQ9" s="62"/>
      <c r="JR9" s="66"/>
      <c r="JS9" s="62"/>
      <c r="JT9" s="62"/>
      <c r="JU9" s="62"/>
      <c r="JV9" s="66"/>
      <c r="JW9" s="62"/>
      <c r="JX9" s="62"/>
      <c r="JY9" s="62"/>
      <c r="JZ9" s="66"/>
      <c r="KA9" s="62"/>
      <c r="KB9" s="62"/>
      <c r="KC9" s="62"/>
      <c r="KD9" s="66"/>
      <c r="KE9" s="62"/>
      <c r="KF9" s="62"/>
      <c r="KG9" s="62"/>
      <c r="KH9" s="66"/>
      <c r="KI9" s="62"/>
      <c r="KJ9" s="62"/>
      <c r="KK9" s="62"/>
      <c r="KL9" s="66"/>
      <c r="KN9" s="39" t="b">
        <f t="shared" si="5"/>
        <v>0</v>
      </c>
      <c r="KO9" s="10" t="b">
        <f t="shared" si="6"/>
        <v>0</v>
      </c>
      <c r="KP9" s="10" t="b">
        <f t="shared" si="7"/>
        <v>0</v>
      </c>
      <c r="KQ9" s="10" t="b">
        <f t="shared" si="8"/>
        <v>0</v>
      </c>
      <c r="KR9" s="10" t="b">
        <f t="shared" si="9"/>
        <v>0</v>
      </c>
      <c r="KS9" s="10" t="b">
        <f t="shared" si="10"/>
        <v>0</v>
      </c>
      <c r="KT9" s="10" t="b">
        <f t="shared" si="11"/>
        <v>0</v>
      </c>
      <c r="KU9" s="10" t="b">
        <f t="shared" si="12"/>
        <v>0</v>
      </c>
      <c r="KV9" s="10" t="b">
        <f t="shared" si="13"/>
        <v>0</v>
      </c>
      <c r="KW9" s="10" t="b">
        <f t="shared" si="14"/>
        <v>0</v>
      </c>
      <c r="KX9" s="10" t="b">
        <f t="shared" si="15"/>
        <v>0</v>
      </c>
      <c r="KY9" s="10" t="b">
        <f t="shared" si="16"/>
        <v>0</v>
      </c>
      <c r="KZ9" s="10" t="b">
        <f t="shared" si="17"/>
        <v>0</v>
      </c>
      <c r="LA9" s="10" t="b">
        <f t="shared" si="18"/>
        <v>0</v>
      </c>
      <c r="LB9" s="10" t="b">
        <f t="shared" si="19"/>
        <v>0</v>
      </c>
      <c r="LC9" s="10" t="b">
        <f t="shared" si="20"/>
        <v>0</v>
      </c>
      <c r="LD9" s="10" t="b">
        <f t="shared" si="21"/>
        <v>0</v>
      </c>
      <c r="LE9" s="10" t="b">
        <f t="shared" si="22"/>
        <v>0</v>
      </c>
      <c r="LF9" s="10" t="b">
        <f t="shared" si="23"/>
        <v>0</v>
      </c>
      <c r="LG9" s="10" t="b">
        <f t="shared" si="24"/>
        <v>0</v>
      </c>
      <c r="LH9" s="10" t="b">
        <f t="shared" si="25"/>
        <v>0</v>
      </c>
      <c r="LI9" s="10" t="b">
        <f t="shared" si="26"/>
        <v>0</v>
      </c>
      <c r="LJ9" s="10" t="b">
        <f t="shared" si="27"/>
        <v>0</v>
      </c>
      <c r="LK9" s="10" t="b">
        <f t="shared" si="28"/>
        <v>0</v>
      </c>
      <c r="LL9" s="10" t="b">
        <f t="shared" si="29"/>
        <v>0</v>
      </c>
      <c r="LM9" s="10" t="b">
        <f t="shared" si="30"/>
        <v>0</v>
      </c>
      <c r="LN9" s="10" t="b">
        <f t="shared" si="31"/>
        <v>0</v>
      </c>
      <c r="LO9" s="10" t="b">
        <f t="shared" si="32"/>
        <v>0</v>
      </c>
      <c r="LP9" s="10" t="b">
        <f t="shared" si="33"/>
        <v>0</v>
      </c>
      <c r="LQ9" s="10" t="b">
        <f t="shared" si="34"/>
        <v>0</v>
      </c>
      <c r="LR9" s="10" t="b">
        <f t="shared" si="35"/>
        <v>0</v>
      </c>
      <c r="LS9" s="10" t="b">
        <f t="shared" si="36"/>
        <v>0</v>
      </c>
      <c r="LT9" s="10" t="b">
        <f t="shared" si="37"/>
        <v>0</v>
      </c>
      <c r="LU9" s="10" t="b">
        <f t="shared" si="38"/>
        <v>0</v>
      </c>
      <c r="LV9" s="10" t="b">
        <f t="shared" si="39"/>
        <v>0</v>
      </c>
      <c r="LW9" s="10" t="b">
        <f t="shared" si="40"/>
        <v>0</v>
      </c>
      <c r="LX9" s="10" t="b">
        <f t="shared" si="41"/>
        <v>0</v>
      </c>
      <c r="LY9" s="10" t="b">
        <f t="shared" si="42"/>
        <v>0</v>
      </c>
      <c r="LZ9" s="10" t="b">
        <f t="shared" si="43"/>
        <v>0</v>
      </c>
      <c r="MA9" s="10" t="b">
        <f t="shared" si="44"/>
        <v>0</v>
      </c>
      <c r="MB9" s="10" t="b">
        <f t="shared" si="45"/>
        <v>0</v>
      </c>
      <c r="MC9" s="10" t="b">
        <f t="shared" si="46"/>
        <v>0</v>
      </c>
      <c r="MD9" s="10" t="b">
        <f t="shared" si="47"/>
        <v>0</v>
      </c>
      <c r="ME9" s="10" t="b">
        <f t="shared" si="48"/>
        <v>0</v>
      </c>
      <c r="MF9" s="10" t="b">
        <f t="shared" si="49"/>
        <v>0</v>
      </c>
      <c r="MG9" s="10" t="b">
        <f t="shared" si="50"/>
        <v>0</v>
      </c>
      <c r="MH9" s="10" t="b">
        <f t="shared" si="51"/>
        <v>0</v>
      </c>
      <c r="MI9" s="19" t="b">
        <f t="shared" si="52"/>
        <v>0</v>
      </c>
      <c r="MJ9" s="10" t="b">
        <f t="shared" si="53"/>
        <v>0</v>
      </c>
      <c r="MK9" s="10" t="b">
        <f t="shared" si="54"/>
        <v>0</v>
      </c>
      <c r="ML9" s="10" t="b">
        <f t="shared" si="55"/>
        <v>0</v>
      </c>
      <c r="MM9" s="10" t="b">
        <f t="shared" si="56"/>
        <v>0</v>
      </c>
      <c r="MN9" s="10" t="b">
        <f t="shared" si="57"/>
        <v>0</v>
      </c>
      <c r="MO9" s="10" t="b">
        <f t="shared" si="58"/>
        <v>0</v>
      </c>
      <c r="MP9" s="10" t="b">
        <f t="shared" si="59"/>
        <v>0</v>
      </c>
      <c r="MQ9" s="10" t="b">
        <f t="shared" si="60"/>
        <v>0</v>
      </c>
      <c r="MR9" s="10" t="b">
        <f t="shared" si="61"/>
        <v>0</v>
      </c>
      <c r="MS9" s="10" t="b">
        <f t="shared" si="62"/>
        <v>0</v>
      </c>
      <c r="MT9" s="10" t="b">
        <f t="shared" si="63"/>
        <v>0</v>
      </c>
      <c r="MU9" s="10" t="b">
        <f t="shared" si="64"/>
        <v>0</v>
      </c>
      <c r="MV9" s="10" t="b">
        <f t="shared" si="65"/>
        <v>0</v>
      </c>
      <c r="MW9" s="10" t="b">
        <f t="shared" si="66"/>
        <v>0</v>
      </c>
      <c r="MX9" s="10" t="b">
        <f t="shared" si="67"/>
        <v>0</v>
      </c>
      <c r="MY9" s="19" t="b">
        <f t="shared" si="68"/>
        <v>0</v>
      </c>
      <c r="MZ9" s="10" t="b">
        <f t="shared" si="69"/>
        <v>0</v>
      </c>
      <c r="NA9" s="10" t="b">
        <f t="shared" si="70"/>
        <v>0</v>
      </c>
      <c r="NB9" s="10" t="b">
        <f t="shared" si="71"/>
        <v>0</v>
      </c>
      <c r="NC9" s="10" t="b">
        <f t="shared" si="72"/>
        <v>0</v>
      </c>
      <c r="ND9" s="10" t="b">
        <f t="shared" si="73"/>
        <v>0</v>
      </c>
      <c r="NE9" s="10" t="b">
        <f t="shared" si="74"/>
        <v>0</v>
      </c>
      <c r="NF9" s="10" t="b">
        <f t="shared" si="75"/>
        <v>0</v>
      </c>
      <c r="NG9" s="10" t="b">
        <f t="shared" si="76"/>
        <v>0</v>
      </c>
    </row>
    <row r="10" spans="1:371" x14ac:dyDescent="0.2">
      <c r="A10" s="9" t="s">
        <v>16</v>
      </c>
      <c r="B10" s="11" t="str">
        <f t="shared" ref="B10" si="82">B9</f>
        <v>kg/MW</v>
      </c>
      <c r="C10" s="11">
        <f t="shared" si="81"/>
        <v>2015</v>
      </c>
      <c r="D10" s="16">
        <f t="shared" si="0"/>
        <v>-999</v>
      </c>
      <c r="E10" s="16">
        <f t="shared" si="1"/>
        <v>-999</v>
      </c>
      <c r="F10" s="16">
        <f t="shared" si="2"/>
        <v>-999</v>
      </c>
      <c r="G10" s="16">
        <f t="shared" si="3"/>
        <v>-999</v>
      </c>
      <c r="H10" s="18">
        <f t="shared" si="4"/>
        <v>0</v>
      </c>
      <c r="I10" s="16">
        <f>IF(H10&lt;&gt;0,PERCENTILE(KN10:NG10,#REF!),-999)</f>
        <v>-999</v>
      </c>
      <c r="J10" s="17">
        <f>IF(H10&lt;&gt;0,PERCENTILE(KN10:NG10,#REF!),-999)</f>
        <v>-999</v>
      </c>
      <c r="K10" s="64"/>
      <c r="L10" s="65"/>
      <c r="M10" s="62"/>
      <c r="N10" s="63"/>
      <c r="O10" s="64"/>
      <c r="P10" s="65"/>
      <c r="Q10" s="62"/>
      <c r="R10" s="63"/>
      <c r="S10" s="64"/>
      <c r="T10" s="65"/>
      <c r="U10" s="62"/>
      <c r="V10" s="63"/>
      <c r="W10" s="64"/>
      <c r="X10" s="65"/>
      <c r="Y10" s="62"/>
      <c r="Z10" s="63"/>
      <c r="AA10" s="64"/>
      <c r="AB10" s="65"/>
      <c r="AC10" s="62"/>
      <c r="AD10" s="63"/>
      <c r="AE10" s="64"/>
      <c r="AF10" s="65"/>
      <c r="AG10" s="62"/>
      <c r="AH10" s="63"/>
      <c r="AI10" s="64"/>
      <c r="AJ10" s="65"/>
      <c r="AK10" s="62"/>
      <c r="AL10" s="63"/>
      <c r="AM10" s="64"/>
      <c r="AN10" s="65"/>
      <c r="AO10" s="62"/>
      <c r="AP10" s="63"/>
      <c r="AQ10" s="64"/>
      <c r="AR10" s="65"/>
      <c r="AS10" s="62"/>
      <c r="AT10" s="63"/>
      <c r="AU10" s="64"/>
      <c r="AV10" s="65"/>
      <c r="AW10" s="62"/>
      <c r="AX10" s="63"/>
      <c r="AY10" s="64"/>
      <c r="AZ10" s="65"/>
      <c r="BA10" s="62"/>
      <c r="BB10" s="63"/>
      <c r="BC10" s="64"/>
      <c r="BD10" s="65"/>
      <c r="BE10" s="62"/>
      <c r="BF10" s="63"/>
      <c r="BG10" s="64"/>
      <c r="BH10" s="65"/>
      <c r="BI10" s="62"/>
      <c r="BJ10" s="63"/>
      <c r="BK10" s="65"/>
      <c r="BL10" s="65"/>
      <c r="BM10" s="65"/>
      <c r="BN10" s="63"/>
      <c r="BO10" s="65"/>
      <c r="BP10" s="65"/>
      <c r="BQ10" s="65"/>
      <c r="BR10" s="63"/>
      <c r="BS10" s="65"/>
      <c r="BT10" s="65"/>
      <c r="BU10" s="65"/>
      <c r="BV10" s="63"/>
      <c r="BW10" s="64"/>
      <c r="BX10" s="65"/>
      <c r="BY10" s="62"/>
      <c r="BZ10" s="63"/>
      <c r="CA10" s="64"/>
      <c r="CB10" s="65"/>
      <c r="CC10" s="62"/>
      <c r="CD10" s="63"/>
      <c r="CE10" s="64"/>
      <c r="CF10" s="65"/>
      <c r="CG10" s="62"/>
      <c r="CH10" s="63"/>
      <c r="CI10" s="64"/>
      <c r="CJ10" s="65"/>
      <c r="CK10" s="62"/>
      <c r="CL10" s="63"/>
      <c r="CM10" s="65"/>
      <c r="CN10" s="65"/>
      <c r="CO10" s="65"/>
      <c r="CP10" s="63"/>
      <c r="CQ10" s="64"/>
      <c r="CR10" s="65"/>
      <c r="CS10" s="62"/>
      <c r="CT10" s="63"/>
      <c r="CU10" s="64"/>
      <c r="CV10" s="65"/>
      <c r="CW10" s="62"/>
      <c r="CX10" s="63"/>
      <c r="CY10" s="64"/>
      <c r="CZ10" s="65"/>
      <c r="DA10" s="62"/>
      <c r="DB10" s="63"/>
      <c r="DC10" s="64"/>
      <c r="DD10" s="65"/>
      <c r="DE10" s="62"/>
      <c r="DF10" s="63"/>
      <c r="DG10" s="64"/>
      <c r="DH10" s="65"/>
      <c r="DI10" s="62"/>
      <c r="DJ10" s="63"/>
      <c r="DK10" s="64"/>
      <c r="DL10" s="65"/>
      <c r="DM10" s="62"/>
      <c r="DN10" s="63"/>
      <c r="DO10" s="64"/>
      <c r="DP10" s="65"/>
      <c r="DQ10" s="62"/>
      <c r="DR10" s="63"/>
      <c r="DS10" s="64"/>
      <c r="DT10" s="65"/>
      <c r="DU10" s="62"/>
      <c r="DV10" s="63"/>
      <c r="DW10" s="64"/>
      <c r="DX10" s="65"/>
      <c r="DY10" s="62"/>
      <c r="DZ10" s="63"/>
      <c r="EA10" s="64"/>
      <c r="EB10" s="65"/>
      <c r="EC10" s="62"/>
      <c r="ED10" s="63"/>
      <c r="EE10" s="64"/>
      <c r="EF10" s="65"/>
      <c r="EG10" s="62"/>
      <c r="EH10" s="63"/>
      <c r="EI10" s="62"/>
      <c r="EJ10" s="62"/>
      <c r="EK10" s="62"/>
      <c r="EL10" s="66"/>
      <c r="EM10" s="64"/>
      <c r="EN10" s="65"/>
      <c r="EO10" s="62"/>
      <c r="EP10" s="63"/>
      <c r="EQ10" s="64"/>
      <c r="ER10" s="65"/>
      <c r="ES10" s="62"/>
      <c r="ET10" s="63"/>
      <c r="EU10" s="64"/>
      <c r="EV10" s="65"/>
      <c r="EW10" s="62"/>
      <c r="EX10" s="63"/>
      <c r="EY10" s="64"/>
      <c r="EZ10" s="65"/>
      <c r="FA10" s="62"/>
      <c r="FB10" s="63"/>
      <c r="FC10" s="64"/>
      <c r="FD10" s="65"/>
      <c r="FE10" s="62"/>
      <c r="FF10" s="63"/>
      <c r="FG10" s="62"/>
      <c r="FH10" s="62"/>
      <c r="FI10" s="62"/>
      <c r="FJ10" s="66"/>
      <c r="FK10" s="62"/>
      <c r="FL10" s="62"/>
      <c r="FM10" s="62"/>
      <c r="FN10" s="66"/>
      <c r="FO10" s="62"/>
      <c r="FP10" s="62"/>
      <c r="FQ10" s="62"/>
      <c r="FR10" s="66"/>
      <c r="FS10" s="62"/>
      <c r="FT10" s="62"/>
      <c r="FU10" s="62"/>
      <c r="FV10" s="66"/>
      <c r="FW10" s="62"/>
      <c r="FX10" s="62"/>
      <c r="FY10" s="62"/>
      <c r="FZ10" s="66"/>
      <c r="GA10" s="62"/>
      <c r="GB10" s="62"/>
      <c r="GC10" s="62"/>
      <c r="GD10" s="66"/>
      <c r="GE10" s="62"/>
      <c r="GF10" s="62"/>
      <c r="GG10" s="62"/>
      <c r="GH10" s="66"/>
      <c r="GI10" s="62"/>
      <c r="GJ10" s="62"/>
      <c r="GK10" s="62"/>
      <c r="GL10" s="66"/>
      <c r="GM10" s="62"/>
      <c r="GN10" s="62"/>
      <c r="GO10" s="62"/>
      <c r="GP10" s="66"/>
      <c r="GQ10" s="62"/>
      <c r="GR10" s="62"/>
      <c r="GS10" s="62"/>
      <c r="GT10" s="66"/>
      <c r="GU10" s="62"/>
      <c r="GV10" s="62"/>
      <c r="GW10" s="62"/>
      <c r="GX10" s="66"/>
      <c r="GY10" s="64"/>
      <c r="GZ10" s="65"/>
      <c r="HA10" s="62"/>
      <c r="HB10" s="63"/>
      <c r="HC10" s="62"/>
      <c r="HD10" s="65"/>
      <c r="HE10" s="62"/>
      <c r="HF10" s="63"/>
      <c r="HG10" s="64"/>
      <c r="HH10" s="65"/>
      <c r="HI10" s="62"/>
      <c r="HJ10" s="63"/>
      <c r="HK10" s="64"/>
      <c r="HL10" s="65"/>
      <c r="HM10" s="62"/>
      <c r="HN10" s="63"/>
      <c r="HO10" s="64"/>
      <c r="HP10" s="65"/>
      <c r="HQ10" s="62"/>
      <c r="HR10" s="63"/>
      <c r="HS10" s="62"/>
      <c r="HT10" s="62"/>
      <c r="HU10" s="62"/>
      <c r="HV10" s="66"/>
      <c r="HW10" s="62"/>
      <c r="HX10" s="62"/>
      <c r="HY10" s="62"/>
      <c r="HZ10" s="66"/>
      <c r="IA10" s="62"/>
      <c r="IB10" s="62"/>
      <c r="IC10" s="62"/>
      <c r="ID10" s="66"/>
      <c r="IE10" s="62"/>
      <c r="IF10" s="62"/>
      <c r="IG10" s="62"/>
      <c r="IH10" s="66"/>
      <c r="II10" s="62"/>
      <c r="IJ10" s="62"/>
      <c r="IK10" s="62"/>
      <c r="IL10" s="66"/>
      <c r="IM10" s="62"/>
      <c r="IN10" s="62"/>
      <c r="IO10" s="62"/>
      <c r="IP10" s="66"/>
      <c r="IQ10" s="62"/>
      <c r="IR10" s="62"/>
      <c r="IS10" s="62"/>
      <c r="IT10" s="66"/>
      <c r="IU10" s="62"/>
      <c r="IV10" s="62"/>
      <c r="IW10" s="62"/>
      <c r="IX10" s="66"/>
      <c r="IY10" s="62"/>
      <c r="IZ10" s="62"/>
      <c r="JA10" s="62"/>
      <c r="JB10" s="66"/>
      <c r="JC10" s="62"/>
      <c r="JD10" s="62"/>
      <c r="JE10" s="62"/>
      <c r="JF10" s="66"/>
      <c r="JG10" s="62"/>
      <c r="JH10" s="62"/>
      <c r="JI10" s="62"/>
      <c r="JJ10" s="66"/>
      <c r="JK10" s="62"/>
      <c r="JL10" s="62"/>
      <c r="JM10" s="62"/>
      <c r="JN10" s="66"/>
      <c r="JO10" s="62"/>
      <c r="JP10" s="62"/>
      <c r="JQ10" s="62"/>
      <c r="JR10" s="66"/>
      <c r="JS10" s="62"/>
      <c r="JT10" s="62"/>
      <c r="JU10" s="62"/>
      <c r="JV10" s="66"/>
      <c r="JW10" s="62"/>
      <c r="JX10" s="62"/>
      <c r="JY10" s="62"/>
      <c r="JZ10" s="66"/>
      <c r="KA10" s="62"/>
      <c r="KB10" s="62"/>
      <c r="KC10" s="62"/>
      <c r="KD10" s="66"/>
      <c r="KE10" s="62"/>
      <c r="KF10" s="62"/>
      <c r="KG10" s="62"/>
      <c r="KH10" s="66"/>
      <c r="KI10" s="62"/>
      <c r="KJ10" s="62"/>
      <c r="KK10" s="62"/>
      <c r="KL10" s="66"/>
      <c r="KN10" s="39" t="b">
        <f t="shared" si="5"/>
        <v>0</v>
      </c>
      <c r="KO10" s="10" t="b">
        <f t="shared" si="6"/>
        <v>0</v>
      </c>
      <c r="KP10" s="10" t="b">
        <f t="shared" si="7"/>
        <v>0</v>
      </c>
      <c r="KQ10" s="10" t="b">
        <f t="shared" si="8"/>
        <v>0</v>
      </c>
      <c r="KR10" s="10" t="b">
        <f t="shared" si="9"/>
        <v>0</v>
      </c>
      <c r="KS10" s="10" t="b">
        <f t="shared" si="10"/>
        <v>0</v>
      </c>
      <c r="KT10" s="10" t="b">
        <f t="shared" si="11"/>
        <v>0</v>
      </c>
      <c r="KU10" s="10" t="b">
        <f t="shared" si="12"/>
        <v>0</v>
      </c>
      <c r="KV10" s="10" t="b">
        <f t="shared" si="13"/>
        <v>0</v>
      </c>
      <c r="KW10" s="10" t="b">
        <f t="shared" si="14"/>
        <v>0</v>
      </c>
      <c r="KX10" s="10" t="b">
        <f t="shared" si="15"/>
        <v>0</v>
      </c>
      <c r="KY10" s="10" t="b">
        <f t="shared" si="16"/>
        <v>0</v>
      </c>
      <c r="KZ10" s="10" t="b">
        <f t="shared" si="17"/>
        <v>0</v>
      </c>
      <c r="LA10" s="10" t="b">
        <f t="shared" si="18"/>
        <v>0</v>
      </c>
      <c r="LB10" s="10" t="b">
        <f t="shared" si="19"/>
        <v>0</v>
      </c>
      <c r="LC10" s="10" t="b">
        <f t="shared" si="20"/>
        <v>0</v>
      </c>
      <c r="LD10" s="10" t="b">
        <f t="shared" si="21"/>
        <v>0</v>
      </c>
      <c r="LE10" s="10" t="b">
        <f t="shared" si="22"/>
        <v>0</v>
      </c>
      <c r="LF10" s="10" t="b">
        <f t="shared" si="23"/>
        <v>0</v>
      </c>
      <c r="LG10" s="10" t="b">
        <f t="shared" si="24"/>
        <v>0</v>
      </c>
      <c r="LH10" s="10" t="b">
        <f t="shared" si="25"/>
        <v>0</v>
      </c>
      <c r="LI10" s="10" t="b">
        <f t="shared" si="26"/>
        <v>0</v>
      </c>
      <c r="LJ10" s="10" t="b">
        <f t="shared" si="27"/>
        <v>0</v>
      </c>
      <c r="LK10" s="10" t="b">
        <f t="shared" si="28"/>
        <v>0</v>
      </c>
      <c r="LL10" s="10" t="b">
        <f t="shared" si="29"/>
        <v>0</v>
      </c>
      <c r="LM10" s="10" t="b">
        <f t="shared" si="30"/>
        <v>0</v>
      </c>
      <c r="LN10" s="10" t="b">
        <f t="shared" si="31"/>
        <v>0</v>
      </c>
      <c r="LO10" s="10" t="b">
        <f t="shared" si="32"/>
        <v>0</v>
      </c>
      <c r="LP10" s="10" t="b">
        <f t="shared" si="33"/>
        <v>0</v>
      </c>
      <c r="LQ10" s="10" t="b">
        <f t="shared" si="34"/>
        <v>0</v>
      </c>
      <c r="LR10" s="10" t="b">
        <f t="shared" si="35"/>
        <v>0</v>
      </c>
      <c r="LS10" s="10" t="b">
        <f t="shared" si="36"/>
        <v>0</v>
      </c>
      <c r="LT10" s="10" t="b">
        <f t="shared" si="37"/>
        <v>0</v>
      </c>
      <c r="LU10" s="10" t="b">
        <f t="shared" si="38"/>
        <v>0</v>
      </c>
      <c r="LV10" s="10" t="b">
        <f t="shared" si="39"/>
        <v>0</v>
      </c>
      <c r="LW10" s="10" t="b">
        <f t="shared" si="40"/>
        <v>0</v>
      </c>
      <c r="LX10" s="10" t="b">
        <f t="shared" si="41"/>
        <v>0</v>
      </c>
      <c r="LY10" s="10" t="b">
        <f t="shared" si="42"/>
        <v>0</v>
      </c>
      <c r="LZ10" s="10" t="b">
        <f t="shared" si="43"/>
        <v>0</v>
      </c>
      <c r="MA10" s="10" t="b">
        <f t="shared" si="44"/>
        <v>0</v>
      </c>
      <c r="MB10" s="10" t="b">
        <f t="shared" si="45"/>
        <v>0</v>
      </c>
      <c r="MC10" s="10" t="b">
        <f t="shared" si="46"/>
        <v>0</v>
      </c>
      <c r="MD10" s="10" t="b">
        <f t="shared" si="47"/>
        <v>0</v>
      </c>
      <c r="ME10" s="10" t="b">
        <f t="shared" si="48"/>
        <v>0</v>
      </c>
      <c r="MF10" s="10" t="b">
        <f t="shared" si="49"/>
        <v>0</v>
      </c>
      <c r="MG10" s="10" t="b">
        <f t="shared" si="50"/>
        <v>0</v>
      </c>
      <c r="MH10" s="10" t="b">
        <f t="shared" si="51"/>
        <v>0</v>
      </c>
      <c r="MI10" s="19" t="b">
        <f t="shared" si="52"/>
        <v>0</v>
      </c>
      <c r="MJ10" s="10" t="b">
        <f t="shared" si="53"/>
        <v>0</v>
      </c>
      <c r="MK10" s="10" t="b">
        <f t="shared" si="54"/>
        <v>0</v>
      </c>
      <c r="ML10" s="10" t="b">
        <f t="shared" si="55"/>
        <v>0</v>
      </c>
      <c r="MM10" s="10" t="b">
        <f t="shared" si="56"/>
        <v>0</v>
      </c>
      <c r="MN10" s="10" t="b">
        <f t="shared" si="57"/>
        <v>0</v>
      </c>
      <c r="MO10" s="10" t="b">
        <f t="shared" si="58"/>
        <v>0</v>
      </c>
      <c r="MP10" s="10" t="b">
        <f t="shared" si="59"/>
        <v>0</v>
      </c>
      <c r="MQ10" s="10" t="b">
        <f t="shared" si="60"/>
        <v>0</v>
      </c>
      <c r="MR10" s="10" t="b">
        <f t="shared" si="61"/>
        <v>0</v>
      </c>
      <c r="MS10" s="10" t="b">
        <f t="shared" si="62"/>
        <v>0</v>
      </c>
      <c r="MT10" s="10" t="b">
        <f t="shared" si="63"/>
        <v>0</v>
      </c>
      <c r="MU10" s="10" t="b">
        <f t="shared" si="64"/>
        <v>0</v>
      </c>
      <c r="MV10" s="10" t="b">
        <f t="shared" si="65"/>
        <v>0</v>
      </c>
      <c r="MW10" s="10" t="b">
        <f t="shared" si="66"/>
        <v>0</v>
      </c>
      <c r="MX10" s="10" t="b">
        <f t="shared" si="67"/>
        <v>0</v>
      </c>
      <c r="MY10" s="19" t="b">
        <f t="shared" si="68"/>
        <v>0</v>
      </c>
      <c r="MZ10" s="10" t="b">
        <f t="shared" si="69"/>
        <v>0</v>
      </c>
      <c r="NA10" s="10" t="b">
        <f t="shared" si="70"/>
        <v>0</v>
      </c>
      <c r="NB10" s="10" t="b">
        <f t="shared" si="71"/>
        <v>0</v>
      </c>
      <c r="NC10" s="10" t="b">
        <f t="shared" si="72"/>
        <v>0</v>
      </c>
      <c r="ND10" s="10" t="b">
        <f t="shared" si="73"/>
        <v>0</v>
      </c>
      <c r="NE10" s="10" t="b">
        <f t="shared" si="74"/>
        <v>0</v>
      </c>
      <c r="NF10" s="10" t="b">
        <f t="shared" si="75"/>
        <v>0</v>
      </c>
      <c r="NG10" s="10" t="b">
        <f t="shared" si="76"/>
        <v>0</v>
      </c>
    </row>
    <row r="11" spans="1:371" s="1" customFormat="1" x14ac:dyDescent="0.2">
      <c r="A11" s="3"/>
      <c r="B11" s="4"/>
      <c r="C11" s="4"/>
      <c r="D11" s="52"/>
      <c r="E11" s="52"/>
      <c r="F11" s="52"/>
      <c r="G11" s="52"/>
      <c r="H11" s="58"/>
      <c r="I11" s="48"/>
      <c r="J11" s="59"/>
      <c r="K11" s="48"/>
      <c r="L11" s="48"/>
      <c r="M11" s="58"/>
      <c r="N11" s="59"/>
      <c r="O11" s="48"/>
      <c r="P11" s="48"/>
      <c r="Q11" s="58"/>
      <c r="R11" s="59"/>
      <c r="S11" s="48"/>
      <c r="T11" s="48"/>
      <c r="U11" s="58"/>
      <c r="V11" s="59"/>
      <c r="W11" s="48"/>
      <c r="X11" s="48"/>
      <c r="Y11" s="58"/>
      <c r="Z11" s="59"/>
      <c r="AA11" s="48"/>
      <c r="AB11" s="48"/>
      <c r="AC11" s="58"/>
      <c r="AD11" s="59"/>
      <c r="AE11" s="48"/>
      <c r="AF11" s="48"/>
      <c r="AG11" s="58"/>
      <c r="AH11" s="59"/>
      <c r="AI11" s="48"/>
      <c r="AJ11" s="48"/>
      <c r="AK11" s="48"/>
      <c r="AL11" s="59"/>
      <c r="AM11" s="48"/>
      <c r="AN11" s="48"/>
      <c r="AO11" s="48"/>
      <c r="AP11" s="59"/>
      <c r="AQ11" s="48"/>
      <c r="AR11" s="48"/>
      <c r="AS11" s="48"/>
      <c r="AT11" s="59"/>
      <c r="AU11" s="48"/>
      <c r="AV11" s="48"/>
      <c r="AW11" s="48"/>
      <c r="AX11" s="59"/>
      <c r="AY11" s="48"/>
      <c r="AZ11" s="48"/>
      <c r="BA11" s="48"/>
      <c r="BB11" s="59"/>
      <c r="BC11" s="48"/>
      <c r="BD11" s="48"/>
      <c r="BE11" s="48"/>
      <c r="BF11" s="59"/>
      <c r="BG11" s="48"/>
      <c r="BH11" s="48"/>
      <c r="BI11" s="48"/>
      <c r="BJ11" s="59"/>
      <c r="BK11" s="48"/>
      <c r="BL11" s="48"/>
      <c r="BM11" s="48"/>
      <c r="BN11" s="59"/>
      <c r="BO11" s="48"/>
      <c r="BP11" s="48"/>
      <c r="BQ11" s="48"/>
      <c r="BR11" s="59"/>
      <c r="BS11" s="48"/>
      <c r="BT11" s="48"/>
      <c r="BU11" s="48"/>
      <c r="BV11" s="59"/>
      <c r="BW11" s="48"/>
      <c r="BX11" s="48"/>
      <c r="BY11" s="48"/>
      <c r="BZ11" s="59"/>
      <c r="CA11" s="48"/>
      <c r="CB11" s="48"/>
      <c r="CC11" s="48"/>
      <c r="CD11" s="59"/>
      <c r="CE11" s="48"/>
      <c r="CF11" s="48"/>
      <c r="CG11" s="48"/>
      <c r="CH11" s="59"/>
      <c r="CI11" s="48"/>
      <c r="CJ11" s="48"/>
      <c r="CK11" s="48"/>
      <c r="CL11" s="59"/>
      <c r="CM11" s="48"/>
      <c r="CN11" s="48"/>
      <c r="CO11" s="48"/>
      <c r="CP11" s="59"/>
      <c r="CQ11" s="48"/>
      <c r="CR11" s="48"/>
      <c r="CS11" s="48"/>
      <c r="CT11" s="59"/>
      <c r="CU11" s="48"/>
      <c r="CV11" s="48"/>
      <c r="CW11" s="48"/>
      <c r="CX11" s="59"/>
      <c r="CY11" s="48"/>
      <c r="CZ11" s="48"/>
      <c r="DA11" s="48"/>
      <c r="DB11" s="59"/>
      <c r="DC11" s="48"/>
      <c r="DD11" s="48"/>
      <c r="DE11" s="48"/>
      <c r="DF11" s="59"/>
      <c r="DG11" s="48"/>
      <c r="DH11" s="48"/>
      <c r="DI11" s="48"/>
      <c r="DJ11" s="59"/>
      <c r="DK11" s="48"/>
      <c r="DL11" s="48"/>
      <c r="DM11" s="48"/>
      <c r="DN11" s="59"/>
      <c r="DO11" s="48"/>
      <c r="DP11" s="48"/>
      <c r="DQ11" s="48"/>
      <c r="DR11" s="59"/>
      <c r="DS11" s="48"/>
      <c r="DT11" s="48"/>
      <c r="DU11" s="48"/>
      <c r="DV11" s="59"/>
      <c r="DW11" s="48"/>
      <c r="DX11" s="48"/>
      <c r="DY11" s="48"/>
      <c r="DZ11" s="59"/>
      <c r="EA11" s="48"/>
      <c r="EB11" s="48"/>
      <c r="EC11" s="48"/>
      <c r="ED11" s="59"/>
      <c r="EE11" s="48"/>
      <c r="EF11" s="48"/>
      <c r="EG11" s="48"/>
      <c r="EH11" s="59"/>
      <c r="EI11" s="48"/>
      <c r="EJ11" s="48"/>
      <c r="EK11" s="48"/>
      <c r="EL11" s="59"/>
      <c r="EM11" s="48"/>
      <c r="EN11" s="48"/>
      <c r="EO11" s="48"/>
      <c r="EP11" s="59"/>
      <c r="EQ11" s="48"/>
      <c r="ER11" s="48"/>
      <c r="ES11" s="48"/>
      <c r="ET11" s="59"/>
      <c r="EU11" s="48"/>
      <c r="EV11" s="48"/>
      <c r="EW11" s="48"/>
      <c r="EX11" s="59"/>
      <c r="EY11" s="48"/>
      <c r="EZ11" s="48"/>
      <c r="FA11" s="48"/>
      <c r="FB11" s="59"/>
      <c r="FC11" s="48"/>
      <c r="FD11" s="48"/>
      <c r="FE11" s="48"/>
      <c r="FF11" s="59"/>
      <c r="FG11" s="48"/>
      <c r="FH11" s="48"/>
      <c r="FI11" s="48"/>
      <c r="FJ11" s="59"/>
      <c r="FK11" s="48"/>
      <c r="FL11" s="48"/>
      <c r="FM11" s="48"/>
      <c r="FN11" s="59"/>
      <c r="FO11" s="48"/>
      <c r="FP11" s="48"/>
      <c r="FQ11" s="48"/>
      <c r="FR11" s="59"/>
      <c r="FS11" s="48"/>
      <c r="FT11" s="48"/>
      <c r="FU11" s="48"/>
      <c r="FV11" s="59"/>
      <c r="FW11" s="48"/>
      <c r="FX11" s="48"/>
      <c r="FY11" s="48"/>
      <c r="FZ11" s="59"/>
      <c r="GA11" s="48"/>
      <c r="GB11" s="48"/>
      <c r="GC11" s="48"/>
      <c r="GD11" s="59"/>
      <c r="GE11" s="48"/>
      <c r="GF11" s="48"/>
      <c r="GG11" s="48"/>
      <c r="GH11" s="59"/>
      <c r="GI11" s="48"/>
      <c r="GJ11" s="48"/>
      <c r="GK11" s="48"/>
      <c r="GL11" s="59"/>
      <c r="GM11" s="48"/>
      <c r="GN11" s="48"/>
      <c r="GO11" s="48"/>
      <c r="GP11" s="59"/>
      <c r="GQ11" s="48"/>
      <c r="GR11" s="48"/>
      <c r="GS11" s="48"/>
      <c r="GT11" s="59"/>
      <c r="GU11" s="48"/>
      <c r="GV11" s="48"/>
      <c r="GW11" s="48"/>
      <c r="GX11" s="59"/>
      <c r="GY11" s="48"/>
      <c r="GZ11" s="48"/>
      <c r="HA11" s="48"/>
      <c r="HB11" s="59"/>
      <c r="HC11" s="48"/>
      <c r="HD11" s="48"/>
      <c r="HE11" s="48"/>
      <c r="HF11" s="59"/>
      <c r="HG11" s="48"/>
      <c r="HH11" s="48"/>
      <c r="HI11" s="48"/>
      <c r="HJ11" s="59"/>
      <c r="HK11" s="48"/>
      <c r="HL11" s="48"/>
      <c r="HM11" s="48"/>
      <c r="HN11" s="59"/>
      <c r="HO11" s="48"/>
      <c r="HP11" s="48"/>
      <c r="HQ11" s="48"/>
      <c r="HR11" s="59"/>
      <c r="HS11" s="48"/>
      <c r="HT11" s="48"/>
      <c r="HU11" s="48"/>
      <c r="HV11" s="59"/>
      <c r="HW11" s="48"/>
      <c r="HX11" s="48"/>
      <c r="HY11" s="48"/>
      <c r="HZ11" s="59"/>
      <c r="IA11" s="48"/>
      <c r="IB11" s="48"/>
      <c r="IC11" s="48"/>
      <c r="ID11" s="59"/>
      <c r="IE11" s="48"/>
      <c r="IF11" s="48"/>
      <c r="IG11" s="48"/>
      <c r="IH11" s="59"/>
      <c r="II11" s="48"/>
      <c r="IJ11" s="48"/>
      <c r="IK11" s="48"/>
      <c r="IL11" s="59"/>
      <c r="IM11" s="48"/>
      <c r="IN11" s="48"/>
      <c r="IO11" s="48"/>
      <c r="IP11" s="59"/>
      <c r="IQ11" s="48"/>
      <c r="IR11" s="48"/>
      <c r="IS11" s="48"/>
      <c r="IT11" s="59"/>
      <c r="IU11" s="48"/>
      <c r="IV11" s="48"/>
      <c r="IW11" s="48"/>
      <c r="IX11" s="59"/>
      <c r="IY11" s="48"/>
      <c r="IZ11" s="48"/>
      <c r="JA11" s="48"/>
      <c r="JB11" s="59"/>
      <c r="JC11" s="48"/>
      <c r="JD11" s="48"/>
      <c r="JE11" s="48"/>
      <c r="JF11" s="59"/>
      <c r="JG11" s="48"/>
      <c r="JH11" s="48"/>
      <c r="JI11" s="48"/>
      <c r="JJ11" s="59"/>
      <c r="JK11" s="48"/>
      <c r="JL11" s="48"/>
      <c r="JM11" s="48"/>
      <c r="JN11" s="59"/>
      <c r="JO11" s="48"/>
      <c r="JP11" s="48"/>
      <c r="JQ11" s="48"/>
      <c r="JR11" s="59"/>
      <c r="JS11" s="48"/>
      <c r="JT11" s="48"/>
      <c r="JU11" s="48"/>
      <c r="JV11" s="59"/>
      <c r="JW11" s="48"/>
      <c r="JX11" s="48"/>
      <c r="JY11" s="48"/>
      <c r="JZ11" s="59"/>
      <c r="KA11" s="48"/>
      <c r="KB11" s="48"/>
      <c r="KC11" s="48"/>
      <c r="KD11" s="59"/>
      <c r="KE11" s="48"/>
      <c r="KF11" s="48"/>
      <c r="KG11" s="48"/>
      <c r="KH11" s="59"/>
      <c r="KI11" s="48"/>
      <c r="KJ11" s="48"/>
      <c r="KK11" s="48"/>
      <c r="KL11" s="59"/>
      <c r="KN11" s="37"/>
      <c r="MI11" s="3"/>
      <c r="MY11" s="3"/>
    </row>
    <row r="12" spans="1:371" x14ac:dyDescent="0.2">
      <c r="C12" s="5">
        <v>2020</v>
      </c>
      <c r="D12" s="50"/>
      <c r="E12" s="50"/>
      <c r="F12" s="50"/>
      <c r="G12" s="50"/>
      <c r="H12" s="18"/>
      <c r="I12" s="16"/>
      <c r="J12" s="17"/>
      <c r="K12" s="16"/>
      <c r="L12" s="16"/>
      <c r="M12" s="18"/>
      <c r="N12" s="17"/>
      <c r="O12" s="16"/>
      <c r="P12" s="16"/>
      <c r="Q12" s="18"/>
      <c r="R12" s="17"/>
      <c r="S12" s="16"/>
      <c r="T12" s="16"/>
      <c r="U12" s="18"/>
      <c r="V12" s="17"/>
      <c r="W12" s="16"/>
      <c r="X12" s="16"/>
      <c r="Y12" s="18"/>
      <c r="Z12" s="17"/>
      <c r="AA12" s="16"/>
      <c r="AB12" s="16"/>
      <c r="AC12" s="18"/>
      <c r="AD12" s="17"/>
      <c r="AE12" s="16"/>
      <c r="AF12" s="16"/>
      <c r="AG12" s="18"/>
      <c r="AH12" s="17"/>
      <c r="AI12" s="16"/>
      <c r="AJ12" s="16"/>
      <c r="AK12" s="16"/>
      <c r="AL12" s="17"/>
      <c r="AM12" s="16"/>
      <c r="AN12" s="16"/>
      <c r="AO12" s="16"/>
      <c r="AP12" s="17"/>
      <c r="AQ12" s="16"/>
      <c r="AR12" s="16"/>
      <c r="AS12" s="16"/>
      <c r="AT12" s="17"/>
      <c r="AU12" s="16"/>
      <c r="AV12" s="16"/>
      <c r="AW12" s="16"/>
      <c r="AX12" s="17"/>
      <c r="AY12" s="16"/>
      <c r="AZ12" s="16"/>
      <c r="BA12" s="16"/>
      <c r="BB12" s="17"/>
      <c r="BC12" s="16"/>
      <c r="BD12" s="16"/>
      <c r="BE12" s="16"/>
      <c r="BF12" s="17"/>
      <c r="BG12" s="16"/>
      <c r="BH12" s="16"/>
      <c r="BI12" s="16"/>
      <c r="BJ12" s="17"/>
      <c r="BK12" s="16"/>
      <c r="BL12" s="16"/>
      <c r="BM12" s="16"/>
      <c r="BN12" s="17"/>
      <c r="BO12" s="16"/>
      <c r="BP12" s="16"/>
      <c r="BQ12" s="16"/>
      <c r="BR12" s="17"/>
      <c r="BS12" s="16"/>
      <c r="BT12" s="16"/>
      <c r="BU12" s="16"/>
      <c r="BV12" s="17"/>
      <c r="BW12" s="16"/>
      <c r="BX12" s="16"/>
      <c r="BY12" s="16"/>
      <c r="BZ12" s="17"/>
      <c r="CA12" s="16"/>
      <c r="CB12" s="16"/>
      <c r="CC12" s="16"/>
      <c r="CD12" s="17"/>
      <c r="CE12" s="16"/>
      <c r="CF12" s="16"/>
      <c r="CG12" s="16"/>
      <c r="CH12" s="17"/>
      <c r="CI12" s="16"/>
      <c r="CJ12" s="16"/>
      <c r="CK12" s="16"/>
      <c r="CL12" s="17"/>
      <c r="CM12" s="16"/>
      <c r="CN12" s="16"/>
      <c r="CO12" s="16"/>
      <c r="CP12" s="17"/>
      <c r="CQ12" s="16"/>
      <c r="CR12" s="16"/>
      <c r="CS12" s="16"/>
      <c r="CT12" s="17"/>
      <c r="CU12" s="16"/>
      <c r="CV12" s="16"/>
      <c r="CW12" s="16"/>
      <c r="CX12" s="17"/>
      <c r="CY12" s="16"/>
      <c r="CZ12" s="16"/>
      <c r="DA12" s="16"/>
      <c r="DB12" s="17"/>
      <c r="DC12" s="16"/>
      <c r="DD12" s="16"/>
      <c r="DE12" s="16"/>
      <c r="DF12" s="17"/>
      <c r="DG12" s="16"/>
      <c r="DH12" s="16"/>
      <c r="DI12" s="16"/>
      <c r="DJ12" s="17"/>
      <c r="DK12" s="16"/>
      <c r="DL12" s="16"/>
      <c r="DM12" s="16"/>
      <c r="DN12" s="17"/>
      <c r="DO12" s="16"/>
      <c r="DP12" s="16"/>
      <c r="DQ12" s="16"/>
      <c r="DR12" s="17"/>
      <c r="DS12" s="16"/>
      <c r="DT12" s="16"/>
      <c r="DU12" s="16"/>
      <c r="DV12" s="17"/>
      <c r="DW12" s="16"/>
      <c r="DX12" s="16"/>
      <c r="DY12" s="16"/>
      <c r="DZ12" s="17"/>
      <c r="EA12" s="16"/>
      <c r="EB12" s="16"/>
      <c r="EC12" s="16"/>
      <c r="ED12" s="17"/>
      <c r="EE12" s="16"/>
      <c r="EF12" s="16"/>
      <c r="EG12" s="16"/>
      <c r="EH12" s="17"/>
      <c r="EI12" s="16"/>
      <c r="EJ12" s="16"/>
      <c r="EK12" s="16"/>
      <c r="EL12" s="17"/>
      <c r="EM12" s="16"/>
      <c r="EN12" s="16"/>
      <c r="EO12" s="16"/>
      <c r="EP12" s="17"/>
      <c r="EQ12" s="16"/>
      <c r="ER12" s="16"/>
      <c r="ES12" s="16"/>
      <c r="ET12" s="17"/>
      <c r="EU12" s="16"/>
      <c r="EV12" s="16"/>
      <c r="EW12" s="16"/>
      <c r="EX12" s="17"/>
      <c r="EY12" s="16"/>
      <c r="EZ12" s="16"/>
      <c r="FA12" s="16"/>
      <c r="FB12" s="17"/>
      <c r="FC12" s="16"/>
      <c r="FD12" s="16"/>
      <c r="FE12" s="16"/>
      <c r="FF12" s="17"/>
      <c r="FG12" s="16"/>
      <c r="FH12" s="16"/>
      <c r="FI12" s="16"/>
      <c r="FJ12" s="17"/>
      <c r="FK12" s="16"/>
      <c r="FL12" s="16"/>
      <c r="FM12" s="16"/>
      <c r="FN12" s="17"/>
      <c r="FO12" s="16"/>
      <c r="FP12" s="16"/>
      <c r="FQ12" s="16"/>
      <c r="FR12" s="17"/>
      <c r="FS12" s="16"/>
      <c r="FT12" s="16"/>
      <c r="FU12" s="16"/>
      <c r="FV12" s="17"/>
      <c r="FW12" s="16"/>
      <c r="FX12" s="16"/>
      <c r="FY12" s="16"/>
      <c r="FZ12" s="17"/>
      <c r="GA12" s="16"/>
      <c r="GB12" s="16"/>
      <c r="GC12" s="16"/>
      <c r="GD12" s="17"/>
      <c r="GE12" s="16"/>
      <c r="GF12" s="16"/>
      <c r="GG12" s="16"/>
      <c r="GH12" s="17"/>
      <c r="GI12" s="16"/>
      <c r="GJ12" s="16"/>
      <c r="GK12" s="16"/>
      <c r="GL12" s="17"/>
      <c r="GM12" s="16"/>
      <c r="GN12" s="16"/>
      <c r="GO12" s="16"/>
      <c r="GP12" s="17"/>
      <c r="GQ12" s="16"/>
      <c r="GR12" s="16"/>
      <c r="GS12" s="16"/>
      <c r="GT12" s="17"/>
      <c r="GU12" s="16"/>
      <c r="GV12" s="16"/>
      <c r="GW12" s="16"/>
      <c r="GX12" s="17"/>
      <c r="GY12" s="16"/>
      <c r="GZ12" s="16"/>
      <c r="HA12" s="16"/>
      <c r="HB12" s="17"/>
      <c r="HC12" s="16"/>
      <c r="HD12" s="16"/>
      <c r="HE12" s="16"/>
      <c r="HF12" s="17"/>
      <c r="HG12" s="16"/>
      <c r="HH12" s="16"/>
      <c r="HI12" s="16"/>
      <c r="HJ12" s="17"/>
      <c r="HK12" s="16"/>
      <c r="HL12" s="16"/>
      <c r="HM12" s="16"/>
      <c r="HN12" s="17"/>
      <c r="HO12" s="16"/>
      <c r="HP12" s="16"/>
      <c r="HQ12" s="16"/>
      <c r="HR12" s="17"/>
      <c r="HS12" s="16"/>
      <c r="HT12" s="16"/>
      <c r="HU12" s="16"/>
      <c r="HV12" s="17"/>
      <c r="HW12" s="16"/>
      <c r="HX12" s="16"/>
      <c r="HY12" s="16"/>
      <c r="HZ12" s="17"/>
      <c r="IA12" s="16"/>
      <c r="IB12" s="16"/>
      <c r="IC12" s="16"/>
      <c r="ID12" s="17"/>
      <c r="IE12" s="16"/>
      <c r="IF12" s="16"/>
      <c r="IG12" s="16"/>
      <c r="IH12" s="17"/>
      <c r="II12" s="16"/>
      <c r="IJ12" s="16"/>
      <c r="IK12" s="16"/>
      <c r="IL12" s="17"/>
      <c r="IM12" s="16"/>
      <c r="IN12" s="16"/>
      <c r="IO12" s="16"/>
      <c r="IP12" s="17"/>
      <c r="IQ12" s="16"/>
      <c r="IR12" s="16"/>
      <c r="IS12" s="16"/>
      <c r="IT12" s="17"/>
      <c r="IU12" s="16"/>
      <c r="IV12" s="16"/>
      <c r="IW12" s="16"/>
      <c r="IX12" s="17"/>
      <c r="IY12" s="16"/>
      <c r="IZ12" s="16"/>
      <c r="JA12" s="16"/>
      <c r="JB12" s="17"/>
      <c r="JC12" s="16"/>
      <c r="JD12" s="16"/>
      <c r="JE12" s="16"/>
      <c r="JF12" s="17"/>
      <c r="JG12" s="16"/>
      <c r="JH12" s="16"/>
      <c r="JI12" s="16"/>
      <c r="JJ12" s="17"/>
      <c r="JK12" s="16"/>
      <c r="JL12" s="16"/>
      <c r="JM12" s="16"/>
      <c r="JN12" s="17"/>
      <c r="JO12" s="16"/>
      <c r="JP12" s="16"/>
      <c r="JQ12" s="16"/>
      <c r="JR12" s="17"/>
      <c r="JS12" s="16"/>
      <c r="JT12" s="16"/>
      <c r="JU12" s="16"/>
      <c r="JV12" s="17"/>
      <c r="JW12" s="16"/>
      <c r="JX12" s="16"/>
      <c r="JY12" s="16"/>
      <c r="JZ12" s="17"/>
      <c r="KA12" s="16"/>
      <c r="KB12" s="16"/>
      <c r="KC12" s="16"/>
      <c r="KD12" s="17"/>
      <c r="KE12" s="16"/>
      <c r="KF12" s="16"/>
      <c r="KG12" s="16"/>
      <c r="KH12" s="17"/>
      <c r="KI12" s="16"/>
      <c r="KJ12" s="16"/>
      <c r="KK12" s="16"/>
      <c r="KL12" s="17"/>
      <c r="MJ12" s="7"/>
      <c r="MK12" s="7"/>
      <c r="ML12" s="7"/>
      <c r="MM12" s="7"/>
      <c r="MN12" s="7"/>
      <c r="MO12" s="7"/>
      <c r="MP12" s="7"/>
      <c r="MQ12" s="7"/>
      <c r="MR12" s="7"/>
      <c r="MS12" s="7"/>
      <c r="MT12" s="7"/>
      <c r="MU12" s="7"/>
      <c r="MV12" s="7"/>
      <c r="MW12" s="7"/>
      <c r="MX12" s="7"/>
      <c r="MY12" s="74"/>
      <c r="MZ12" s="7"/>
      <c r="NA12" s="7"/>
      <c r="NB12" s="7"/>
      <c r="NC12" s="7"/>
      <c r="ND12" s="7"/>
      <c r="NE12" s="7"/>
      <c r="NF12" s="7"/>
      <c r="NG12" s="7"/>
    </row>
    <row r="13" spans="1:371" x14ac:dyDescent="0.2">
      <c r="A13" s="20" t="str">
        <f t="shared" ref="A13:B18" si="83">A5</f>
        <v>Dysprosium</v>
      </c>
      <c r="B13" s="11" t="str">
        <f t="shared" si="83"/>
        <v>kg/MW</v>
      </c>
      <c r="C13" s="11">
        <f>C12</f>
        <v>2020</v>
      </c>
      <c r="D13" s="16">
        <f t="shared" ref="D13:D18" si="84">IF(H13&lt;&gt;0,AVERAGE(KN13:NG13),-999)</f>
        <v>-999</v>
      </c>
      <c r="E13" s="16">
        <f t="shared" ref="E13:E18" si="85">IF(H13&lt;&gt;0,MEDIAN(KN13:NG13),-999)</f>
        <v>-999</v>
      </c>
      <c r="F13" s="16">
        <f t="shared" ref="F13:F18" si="86">IF(H13&lt;&gt;0,MIN(KN13:NG13),-999)</f>
        <v>-999</v>
      </c>
      <c r="G13" s="16">
        <f t="shared" ref="G13:G18" si="87">IF(H13&lt;&gt;0,MAX(KN13:NG13),-999)</f>
        <v>-999</v>
      </c>
      <c r="H13" s="18">
        <f t="shared" ref="H13:H18" si="88">COUNT(KN13:NG13)</f>
        <v>0</v>
      </c>
      <c r="I13" s="16">
        <f>IF(H13&lt;&gt;0,PERCENTILE(KN13:NG13,#REF!),-999)</f>
        <v>-999</v>
      </c>
      <c r="J13" s="17">
        <f>IF(H13&lt;&gt;0,PERCENTILE(KN13:NG13,#REF!),-999)</f>
        <v>-999</v>
      </c>
      <c r="K13" s="62"/>
      <c r="L13" s="62"/>
      <c r="M13" s="62"/>
      <c r="N13" s="66"/>
      <c r="O13" s="62"/>
      <c r="P13" s="62"/>
      <c r="Q13" s="62"/>
      <c r="R13" s="66"/>
      <c r="S13" s="62"/>
      <c r="T13" s="62"/>
      <c r="U13" s="62"/>
      <c r="V13" s="66"/>
      <c r="W13" s="65"/>
      <c r="X13" s="65"/>
      <c r="Y13" s="62"/>
      <c r="Z13" s="63"/>
      <c r="AA13" s="65"/>
      <c r="AB13" s="65"/>
      <c r="AC13" s="62"/>
      <c r="AD13" s="63"/>
      <c r="AE13" s="65"/>
      <c r="AF13" s="65"/>
      <c r="AG13" s="62"/>
      <c r="AH13" s="63"/>
      <c r="AI13" s="65"/>
      <c r="AJ13" s="65"/>
      <c r="AK13" s="62"/>
      <c r="AL13" s="63"/>
      <c r="AM13" s="65"/>
      <c r="AN13" s="65"/>
      <c r="AO13" s="65"/>
      <c r="AP13" s="63"/>
      <c r="AQ13" s="65"/>
      <c r="AR13" s="65"/>
      <c r="AS13" s="65"/>
      <c r="AT13" s="63"/>
      <c r="AU13" s="65"/>
      <c r="AV13" s="65"/>
      <c r="AW13" s="65"/>
      <c r="AX13" s="63"/>
      <c r="AY13" s="65"/>
      <c r="AZ13" s="65"/>
      <c r="BA13" s="65"/>
      <c r="BB13" s="63"/>
      <c r="BC13" s="65"/>
      <c r="BD13" s="65"/>
      <c r="BE13" s="65"/>
      <c r="BF13" s="63"/>
      <c r="BG13" s="65"/>
      <c r="BH13" s="65"/>
      <c r="BI13" s="65"/>
      <c r="BJ13" s="63"/>
      <c r="BK13" s="62"/>
      <c r="BL13" s="65"/>
      <c r="BM13" s="62"/>
      <c r="BN13" s="66"/>
      <c r="BO13" s="65"/>
      <c r="BP13" s="65"/>
      <c r="BQ13" s="65"/>
      <c r="BR13" s="63"/>
      <c r="BS13" s="65"/>
      <c r="BT13" s="65"/>
      <c r="BU13" s="65"/>
      <c r="BV13" s="63"/>
      <c r="BW13" s="64"/>
      <c r="BX13" s="65"/>
      <c r="BY13" s="62"/>
      <c r="BZ13" s="63"/>
      <c r="CA13" s="65"/>
      <c r="CB13" s="65"/>
      <c r="CC13" s="65"/>
      <c r="CD13" s="63"/>
      <c r="CE13" s="65"/>
      <c r="CF13" s="65"/>
      <c r="CG13" s="65"/>
      <c r="CH13" s="63"/>
      <c r="CI13" s="65"/>
      <c r="CJ13" s="65"/>
      <c r="CK13" s="65"/>
      <c r="CL13" s="63"/>
      <c r="CM13" s="65"/>
      <c r="CN13" s="65"/>
      <c r="CO13" s="65"/>
      <c r="CP13" s="63"/>
      <c r="CQ13" s="65"/>
      <c r="CR13" s="65"/>
      <c r="CS13" s="65"/>
      <c r="CT13" s="63"/>
      <c r="CU13" s="65"/>
      <c r="CV13" s="65"/>
      <c r="CW13" s="65"/>
      <c r="CX13" s="63"/>
      <c r="CY13" s="65"/>
      <c r="CZ13" s="65"/>
      <c r="DA13" s="65"/>
      <c r="DB13" s="63"/>
      <c r="DC13" s="65"/>
      <c r="DD13" s="65"/>
      <c r="DE13" s="65"/>
      <c r="DF13" s="63"/>
      <c r="DG13" s="65"/>
      <c r="DH13" s="65"/>
      <c r="DI13" s="65"/>
      <c r="DJ13" s="63"/>
      <c r="DK13" s="65"/>
      <c r="DL13" s="65"/>
      <c r="DM13" s="65"/>
      <c r="DN13" s="63"/>
      <c r="DO13" s="65"/>
      <c r="DP13" s="65"/>
      <c r="DQ13" s="65"/>
      <c r="DR13" s="63"/>
      <c r="DS13" s="65"/>
      <c r="DT13" s="65"/>
      <c r="DU13" s="65"/>
      <c r="DV13" s="63"/>
      <c r="DW13" s="65"/>
      <c r="DX13" s="65"/>
      <c r="DY13" s="65"/>
      <c r="DZ13" s="63"/>
      <c r="EA13" s="65"/>
      <c r="EB13" s="65"/>
      <c r="EC13" s="65"/>
      <c r="ED13" s="63"/>
      <c r="EE13" s="64"/>
      <c r="EF13" s="65"/>
      <c r="EG13" s="62"/>
      <c r="EH13" s="63"/>
      <c r="EI13" s="62"/>
      <c r="EJ13" s="62"/>
      <c r="EK13" s="62"/>
      <c r="EL13" s="66"/>
      <c r="EM13" s="64"/>
      <c r="EN13" s="65"/>
      <c r="EO13" s="62"/>
      <c r="EP13" s="63"/>
      <c r="EQ13" s="65"/>
      <c r="ER13" s="65"/>
      <c r="ES13" s="65"/>
      <c r="ET13" s="63"/>
      <c r="EU13" s="65"/>
      <c r="EV13" s="65"/>
      <c r="EW13" s="65"/>
      <c r="EX13" s="63"/>
      <c r="EY13" s="65"/>
      <c r="EZ13" s="65"/>
      <c r="FA13" s="65"/>
      <c r="FB13" s="63"/>
      <c r="FC13" s="65"/>
      <c r="FD13" s="65"/>
      <c r="FE13" s="65"/>
      <c r="FF13" s="63"/>
      <c r="FG13" s="62"/>
      <c r="FH13" s="62"/>
      <c r="FI13" s="62"/>
      <c r="FJ13" s="66"/>
      <c r="FK13" s="65"/>
      <c r="FL13" s="65"/>
      <c r="FM13" s="65"/>
      <c r="FN13" s="63"/>
      <c r="FO13" s="65"/>
      <c r="FP13" s="65"/>
      <c r="FQ13" s="65"/>
      <c r="FR13" s="63"/>
      <c r="FS13" s="62"/>
      <c r="FT13" s="62"/>
      <c r="FU13" s="62"/>
      <c r="FV13" s="66"/>
      <c r="FW13" s="65"/>
      <c r="FX13" s="65"/>
      <c r="FY13" s="65"/>
      <c r="FZ13" s="63"/>
      <c r="GA13" s="65"/>
      <c r="GB13" s="65"/>
      <c r="GC13" s="65"/>
      <c r="GD13" s="63"/>
      <c r="GE13" s="62"/>
      <c r="GF13" s="62"/>
      <c r="GG13" s="62"/>
      <c r="GH13" s="66"/>
      <c r="GI13" s="65"/>
      <c r="GJ13" s="65"/>
      <c r="GK13" s="65"/>
      <c r="GL13" s="63"/>
      <c r="GM13" s="65"/>
      <c r="GN13" s="65"/>
      <c r="GO13" s="65"/>
      <c r="GP13" s="63"/>
      <c r="GQ13" s="65"/>
      <c r="GR13" s="65"/>
      <c r="GS13" s="65"/>
      <c r="GT13" s="63"/>
      <c r="GU13" s="64"/>
      <c r="GV13" s="65"/>
      <c r="GW13" s="62"/>
      <c r="GX13" s="63"/>
      <c r="GY13" s="64"/>
      <c r="GZ13" s="65"/>
      <c r="HA13" s="62"/>
      <c r="HB13" s="63"/>
      <c r="HC13" s="62"/>
      <c r="HD13" s="65"/>
      <c r="HE13" s="62"/>
      <c r="HF13" s="63"/>
      <c r="HG13" s="65"/>
      <c r="HH13" s="65"/>
      <c r="HI13" s="65"/>
      <c r="HJ13" s="63"/>
      <c r="HK13" s="65"/>
      <c r="HL13" s="65"/>
      <c r="HM13" s="65"/>
      <c r="HN13" s="63"/>
      <c r="HO13" s="65"/>
      <c r="HP13" s="65"/>
      <c r="HQ13" s="65"/>
      <c r="HR13" s="63"/>
      <c r="HS13" s="65"/>
      <c r="HT13" s="65"/>
      <c r="HU13" s="65"/>
      <c r="HV13" s="63"/>
      <c r="HW13" s="65"/>
      <c r="HX13" s="65"/>
      <c r="HY13" s="65"/>
      <c r="HZ13" s="63"/>
      <c r="IA13" s="65"/>
      <c r="IB13" s="65"/>
      <c r="IC13" s="65"/>
      <c r="ID13" s="63"/>
      <c r="IE13" s="65"/>
      <c r="IF13" s="65"/>
      <c r="IG13" s="65"/>
      <c r="IH13" s="63"/>
      <c r="II13" s="65"/>
      <c r="IJ13" s="65"/>
      <c r="IK13" s="65"/>
      <c r="IL13" s="63"/>
      <c r="IM13" s="65"/>
      <c r="IN13" s="65"/>
      <c r="IO13" s="65"/>
      <c r="IP13" s="63"/>
      <c r="IQ13" s="65"/>
      <c r="IR13" s="65"/>
      <c r="IS13" s="65"/>
      <c r="IT13" s="63"/>
      <c r="IU13" s="65"/>
      <c r="IV13" s="65"/>
      <c r="IW13" s="65"/>
      <c r="IX13" s="63"/>
      <c r="IY13" s="65"/>
      <c r="IZ13" s="65"/>
      <c r="JA13" s="65"/>
      <c r="JB13" s="63"/>
      <c r="JC13" s="65"/>
      <c r="JD13" s="65"/>
      <c r="JE13" s="65"/>
      <c r="JF13" s="63"/>
      <c r="JG13" s="65"/>
      <c r="JH13" s="65"/>
      <c r="JI13" s="65"/>
      <c r="JJ13" s="63"/>
      <c r="JK13" s="65"/>
      <c r="JL13" s="65"/>
      <c r="JM13" s="65"/>
      <c r="JN13" s="63"/>
      <c r="JO13" s="65"/>
      <c r="JP13" s="65"/>
      <c r="JQ13" s="65"/>
      <c r="JR13" s="63"/>
      <c r="JS13" s="65"/>
      <c r="JT13" s="65"/>
      <c r="JU13" s="65"/>
      <c r="JV13" s="63"/>
      <c r="JW13" s="65"/>
      <c r="JX13" s="65"/>
      <c r="JY13" s="65"/>
      <c r="JZ13" s="63"/>
      <c r="KA13" s="65"/>
      <c r="KB13" s="65"/>
      <c r="KC13" s="65"/>
      <c r="KD13" s="63"/>
      <c r="KE13" s="65"/>
      <c r="KF13" s="65"/>
      <c r="KG13" s="65"/>
      <c r="KH13" s="63"/>
      <c r="KI13" s="65"/>
      <c r="KJ13" s="65"/>
      <c r="KK13" s="65"/>
      <c r="KL13" s="63"/>
      <c r="KM13" s="7"/>
      <c r="KN13" s="39" t="b">
        <f t="shared" ref="KN13:KN18" si="89">IF(L13="yes",K13)</f>
        <v>0</v>
      </c>
      <c r="KO13" s="10" t="b">
        <f t="shared" ref="KO13:KO18" si="90">IF(P13="yes",O13)</f>
        <v>0</v>
      </c>
      <c r="KP13" s="10" t="b">
        <f t="shared" ref="KP13:KP18" si="91">IF(T13="yes",S13)</f>
        <v>0</v>
      </c>
      <c r="KQ13" s="10" t="b">
        <f t="shared" ref="KQ13:KQ18" si="92">IF(X13="yes",W13)</f>
        <v>0</v>
      </c>
      <c r="KR13" s="10" t="b">
        <f t="shared" ref="KR13:KR18" si="93">IF(AB13="yes",AA13)</f>
        <v>0</v>
      </c>
      <c r="KS13" s="10" t="b">
        <f t="shared" ref="KS13:KS18" si="94">IF(AF13="yes",AE13)</f>
        <v>0</v>
      </c>
      <c r="KT13" s="10" t="b">
        <f t="shared" ref="KT13:KT18" si="95">IF(AJ13="yes",AI13)</f>
        <v>0</v>
      </c>
      <c r="KU13" s="10" t="b">
        <f t="shared" ref="KU13:KU18" si="96">IF(AN13="yes",AM13)</f>
        <v>0</v>
      </c>
      <c r="KV13" s="10" t="b">
        <f t="shared" ref="KV13:KV18" si="97">IF(AR13="yes",AQ13)</f>
        <v>0</v>
      </c>
      <c r="KW13" s="10" t="b">
        <f t="shared" ref="KW13:KW18" si="98">IF(AV13="yes",AU13)</f>
        <v>0</v>
      </c>
      <c r="KX13" s="10" t="b">
        <f t="shared" ref="KX13:KX18" si="99">IF(AZ13="yes",AY13)</f>
        <v>0</v>
      </c>
      <c r="KY13" s="10" t="b">
        <f t="shared" ref="KY13:KY18" si="100">IF(BD13="yes",BC13)</f>
        <v>0</v>
      </c>
      <c r="KZ13" s="10" t="b">
        <f t="shared" ref="KZ13:KZ18" si="101">IF(BH13="yes",BG13)</f>
        <v>0</v>
      </c>
      <c r="LA13" s="10" t="b">
        <f t="shared" ref="LA13:LA18" si="102">IF(BL13="yes",BK13)</f>
        <v>0</v>
      </c>
      <c r="LB13" s="10" t="b">
        <f t="shared" ref="LB13:LB18" si="103">IF(BP13="yes",BO13)</f>
        <v>0</v>
      </c>
      <c r="LC13" s="10" t="b">
        <f t="shared" ref="LC13:LC18" si="104">IF(BT13="yes",BS13)</f>
        <v>0</v>
      </c>
      <c r="LD13" s="10" t="b">
        <f t="shared" ref="LD13:LD18" si="105">IF(BX13="yes",BW13)</f>
        <v>0</v>
      </c>
      <c r="LE13" s="10" t="b">
        <f t="shared" ref="LE13:LE18" si="106">IF(CB13="yes",CA13)</f>
        <v>0</v>
      </c>
      <c r="LF13" s="10" t="b">
        <f t="shared" ref="LF13:LF18" si="107">IF(CF13="yes",CE13)</f>
        <v>0</v>
      </c>
      <c r="LG13" s="10" t="b">
        <f t="shared" ref="LG13:LG18" si="108">IF(CJ13="yes",CI13)</f>
        <v>0</v>
      </c>
      <c r="LH13" s="10" t="b">
        <f t="shared" ref="LH13:LH18" si="109">IF(CN13="yes",CM13)</f>
        <v>0</v>
      </c>
      <c r="LI13" s="10" t="b">
        <f t="shared" ref="LI13:LI18" si="110">IF(CR13="yes",CQ13)</f>
        <v>0</v>
      </c>
      <c r="LJ13" s="10" t="b">
        <f t="shared" ref="LJ13:LJ18" si="111">IF(CV13="yes",CU13)</f>
        <v>0</v>
      </c>
      <c r="LK13" s="10" t="b">
        <f t="shared" ref="LK13:LK18" si="112">IF(CZ13="yes",CY13)</f>
        <v>0</v>
      </c>
      <c r="LL13" s="10" t="b">
        <f t="shared" ref="LL13:LL18" si="113">IF(DD13="yes",DC13)</f>
        <v>0</v>
      </c>
      <c r="LM13" s="10" t="b">
        <f t="shared" ref="LM13:LM18" si="114">IF(DH13="yes",DG13)</f>
        <v>0</v>
      </c>
      <c r="LN13" s="10" t="b">
        <f t="shared" ref="LN13:LN18" si="115">IF(DL13="yes",DK13)</f>
        <v>0</v>
      </c>
      <c r="LO13" s="10" t="b">
        <f t="shared" ref="LO13:LO18" si="116">IF(DP13="yes",DO13)</f>
        <v>0</v>
      </c>
      <c r="LP13" s="10" t="b">
        <f t="shared" ref="LP13:LP18" si="117">IF(DT13="yes",DS13)</f>
        <v>0</v>
      </c>
      <c r="LQ13" s="10" t="b">
        <f t="shared" ref="LQ13:LQ18" si="118">IF(DX13="yes",DW13)</f>
        <v>0</v>
      </c>
      <c r="LR13" s="10" t="b">
        <f t="shared" ref="LR13:LR18" si="119">IF(EB13="yes",EA13)</f>
        <v>0</v>
      </c>
      <c r="LS13" s="10" t="b">
        <f t="shared" ref="LS13:LS18" si="120">IF(EF13="yes",EE13)</f>
        <v>0</v>
      </c>
      <c r="LT13" s="10" t="b">
        <f t="shared" ref="LT13:LT18" si="121">IF(EJ13="yes",EI13)</f>
        <v>0</v>
      </c>
      <c r="LU13" s="10" t="b">
        <f t="shared" ref="LU13:LU18" si="122">IF(EN13="yes",EM13)</f>
        <v>0</v>
      </c>
      <c r="LV13" s="10" t="b">
        <f t="shared" ref="LV13:LV18" si="123">IF(ER13="yes",EQ13)</f>
        <v>0</v>
      </c>
      <c r="LW13" s="10" t="b">
        <f t="shared" ref="LW13:LW18" si="124">IF(EV13="yes",EU13)</f>
        <v>0</v>
      </c>
      <c r="LX13" s="10" t="b">
        <f t="shared" ref="LX13:LX18" si="125">IF(EZ13="yes",EY13)</f>
        <v>0</v>
      </c>
      <c r="LY13" s="10" t="b">
        <f t="shared" ref="LY13:LY18" si="126">IF(FD13="yes",FC13)</f>
        <v>0</v>
      </c>
      <c r="LZ13" s="10" t="b">
        <f t="shared" ref="LZ13:LZ18" si="127">IF(FH13="yes",FG13)</f>
        <v>0</v>
      </c>
      <c r="MA13" s="10" t="b">
        <f t="shared" ref="MA13:MA18" si="128">IF(FL13="yes",FK13)</f>
        <v>0</v>
      </c>
      <c r="MB13" s="10" t="b">
        <f t="shared" ref="MB13:MB18" si="129">IF(FP13="yes",FO13)</f>
        <v>0</v>
      </c>
      <c r="MC13" s="10" t="b">
        <f t="shared" ref="MC13:MC18" si="130">IF(FT13="yes",FS13)</f>
        <v>0</v>
      </c>
      <c r="MD13" s="10" t="b">
        <f t="shared" ref="MD13:MD18" si="131">IF(FX13="yes",FW13)</f>
        <v>0</v>
      </c>
      <c r="ME13" s="10" t="b">
        <f t="shared" ref="ME13:ME18" si="132">IF(GB13="yes",GA13)</f>
        <v>0</v>
      </c>
      <c r="MF13" s="10" t="b">
        <f t="shared" ref="MF13:MF18" si="133">IF(GF13="yes",GE13)</f>
        <v>0</v>
      </c>
      <c r="MG13" s="10" t="b">
        <f t="shared" ref="MG13:MG18" si="134">IF(GJ13="yes",GI13)</f>
        <v>0</v>
      </c>
      <c r="MH13" s="10" t="b">
        <f t="shared" ref="MH13:MH18" si="135">IF(GN13="yes",GM13)</f>
        <v>0</v>
      </c>
      <c r="MI13" s="19" t="b">
        <f t="shared" ref="MI13:MI18" si="136">IF(GR13="yes",GQ13)</f>
        <v>0</v>
      </c>
      <c r="MJ13" s="10" t="b">
        <f t="shared" ref="MJ13:MJ18" si="137">IF(GV13="yes",GU13)</f>
        <v>0</v>
      </c>
      <c r="MK13" s="10" t="b">
        <f t="shared" ref="MK13:MK18" si="138">IF(GZ13="yes",GY13)</f>
        <v>0</v>
      </c>
      <c r="ML13" s="10" t="b">
        <f t="shared" ref="ML13:ML18" si="139">IF(HD13="yes",HC13)</f>
        <v>0</v>
      </c>
      <c r="MM13" s="10" t="b">
        <f t="shared" ref="MM13:MM18" si="140">IF(HH13="yes",HG13)</f>
        <v>0</v>
      </c>
      <c r="MN13" s="10" t="b">
        <f t="shared" ref="MN13:MN18" si="141">IF(HL13="yes",HK13)</f>
        <v>0</v>
      </c>
      <c r="MO13" s="10" t="b">
        <f t="shared" ref="MO13:MO18" si="142">IF(HP13="yes",HO13)</f>
        <v>0</v>
      </c>
      <c r="MP13" s="10" t="b">
        <f t="shared" ref="MP13:MP18" si="143">IF(HT13="yes",HS13)</f>
        <v>0</v>
      </c>
      <c r="MQ13" s="10" t="b">
        <f t="shared" ref="MQ13:MQ18" si="144">IF(HX13="yes",HW13)</f>
        <v>0</v>
      </c>
      <c r="MR13" s="10" t="b">
        <f t="shared" ref="MR13:MR18" si="145">IF(IB13="yes",IA13)</f>
        <v>0</v>
      </c>
      <c r="MS13" s="10" t="b">
        <f t="shared" ref="MS13:MS18" si="146">IF(IF13="yes",IE13)</f>
        <v>0</v>
      </c>
      <c r="MT13" s="10" t="b">
        <f t="shared" ref="MT13:MT18" si="147">IF(IJ13="yes",II13)</f>
        <v>0</v>
      </c>
      <c r="MU13" s="10" t="b">
        <f t="shared" ref="MU13:MU18" si="148">IF(IN13="yes",IM13)</f>
        <v>0</v>
      </c>
      <c r="MV13" s="10" t="b">
        <f t="shared" ref="MV13:MV18" si="149">IF(IR13="yes",IQ13)</f>
        <v>0</v>
      </c>
      <c r="MW13" s="10" t="b">
        <f t="shared" ref="MW13:MW18" si="150">IF(IV13="yes",IU13)</f>
        <v>0</v>
      </c>
      <c r="MX13" s="10" t="b">
        <f t="shared" ref="MX13:MX18" si="151">IF(IZ13="yes",IY13)</f>
        <v>0</v>
      </c>
      <c r="MY13" s="19" t="b">
        <f t="shared" ref="MY13:MY18" si="152">IF(JD13="yes",JC13)</f>
        <v>0</v>
      </c>
      <c r="MZ13" s="10" t="b">
        <f t="shared" ref="MZ13:MZ18" si="153">IF(JH13="yes",JG13)</f>
        <v>0</v>
      </c>
      <c r="NA13" s="10" t="b">
        <f t="shared" ref="NA13:NA18" si="154">IF(JL13="yes",JK13)</f>
        <v>0</v>
      </c>
      <c r="NB13" s="10" t="b">
        <f t="shared" ref="NB13:NB18" si="155">IF(JP13="yes",JO13)</f>
        <v>0</v>
      </c>
      <c r="NC13" s="10" t="b">
        <f t="shared" ref="NC13:NC18" si="156">IF(JT13="yes",JS13)</f>
        <v>0</v>
      </c>
      <c r="ND13" s="10" t="b">
        <f t="shared" ref="ND13:ND18" si="157">IF(JX13="yes",JW13)</f>
        <v>0</v>
      </c>
      <c r="NE13" s="10" t="b">
        <f t="shared" ref="NE13:NE18" si="158">IF(KB13="yes",KA13)</f>
        <v>0</v>
      </c>
      <c r="NF13" s="10" t="b">
        <f t="shared" ref="NF13:NF18" si="159">IF(KF13="yes",KE13)</f>
        <v>0</v>
      </c>
      <c r="NG13" s="10" t="b">
        <f t="shared" ref="NG13:NG18" si="160">IF(KJ13="yes",KI13)</f>
        <v>0</v>
      </c>
    </row>
    <row r="14" spans="1:371" x14ac:dyDescent="0.2">
      <c r="A14" s="20" t="str">
        <f t="shared" si="83"/>
        <v>Neodymium</v>
      </c>
      <c r="B14" s="11" t="str">
        <f t="shared" si="83"/>
        <v>kg/MW</v>
      </c>
      <c r="C14" s="11">
        <f t="shared" ref="C14" si="161">C13</f>
        <v>2020</v>
      </c>
      <c r="D14" s="16">
        <f t="shared" si="84"/>
        <v>-999</v>
      </c>
      <c r="E14" s="16">
        <f t="shared" si="85"/>
        <v>-999</v>
      </c>
      <c r="F14" s="16">
        <f t="shared" si="86"/>
        <v>-999</v>
      </c>
      <c r="G14" s="16">
        <f t="shared" si="87"/>
        <v>-999</v>
      </c>
      <c r="H14" s="18">
        <f t="shared" si="88"/>
        <v>0</v>
      </c>
      <c r="I14" s="16">
        <f>IF(H14&lt;&gt;0,PERCENTILE(KN14:NG14,#REF!),-999)</f>
        <v>-999</v>
      </c>
      <c r="J14" s="17">
        <f>IF(H14&lt;&gt;0,PERCENTILE(KN14:NG14,#REF!),-999)</f>
        <v>-999</v>
      </c>
      <c r="K14" s="62"/>
      <c r="L14" s="62"/>
      <c r="M14" s="62"/>
      <c r="N14" s="66"/>
      <c r="O14" s="62"/>
      <c r="P14" s="62"/>
      <c r="Q14" s="62"/>
      <c r="R14" s="66"/>
      <c r="S14" s="62"/>
      <c r="T14" s="62"/>
      <c r="U14" s="62"/>
      <c r="V14" s="66"/>
      <c r="W14" s="65"/>
      <c r="X14" s="65"/>
      <c r="Y14" s="62"/>
      <c r="Z14" s="63"/>
      <c r="AA14" s="65"/>
      <c r="AB14" s="65"/>
      <c r="AC14" s="62"/>
      <c r="AD14" s="63"/>
      <c r="AE14" s="65"/>
      <c r="AF14" s="65"/>
      <c r="AG14" s="62"/>
      <c r="AH14" s="63"/>
      <c r="AI14" s="65"/>
      <c r="AJ14" s="65"/>
      <c r="AK14" s="62"/>
      <c r="AL14" s="63"/>
      <c r="AM14" s="65"/>
      <c r="AN14" s="65"/>
      <c r="AO14" s="65"/>
      <c r="AP14" s="63"/>
      <c r="AQ14" s="65"/>
      <c r="AR14" s="65"/>
      <c r="AS14" s="65"/>
      <c r="AT14" s="63"/>
      <c r="AU14" s="65"/>
      <c r="AV14" s="65"/>
      <c r="AW14" s="65"/>
      <c r="AX14" s="63"/>
      <c r="AY14" s="65"/>
      <c r="AZ14" s="65"/>
      <c r="BA14" s="65"/>
      <c r="BB14" s="63"/>
      <c r="BC14" s="65"/>
      <c r="BD14" s="65"/>
      <c r="BE14" s="65"/>
      <c r="BF14" s="63"/>
      <c r="BG14" s="65"/>
      <c r="BH14" s="65"/>
      <c r="BI14" s="65"/>
      <c r="BJ14" s="63"/>
      <c r="BK14" s="65"/>
      <c r="BL14" s="65"/>
      <c r="BM14" s="65"/>
      <c r="BN14" s="63"/>
      <c r="BO14" s="65"/>
      <c r="BP14" s="65"/>
      <c r="BQ14" s="65"/>
      <c r="BR14" s="63"/>
      <c r="BS14" s="65"/>
      <c r="BT14" s="65"/>
      <c r="BU14" s="65"/>
      <c r="BV14" s="63"/>
      <c r="BW14" s="64"/>
      <c r="BX14" s="65"/>
      <c r="BY14" s="62"/>
      <c r="BZ14" s="63"/>
      <c r="CA14" s="65"/>
      <c r="CB14" s="65"/>
      <c r="CC14" s="65"/>
      <c r="CD14" s="63"/>
      <c r="CE14" s="65"/>
      <c r="CF14" s="65"/>
      <c r="CG14" s="65"/>
      <c r="CH14" s="63"/>
      <c r="CI14" s="65"/>
      <c r="CJ14" s="65"/>
      <c r="CK14" s="65"/>
      <c r="CL14" s="63"/>
      <c r="CM14" s="65"/>
      <c r="CN14" s="65"/>
      <c r="CO14" s="65"/>
      <c r="CP14" s="63"/>
      <c r="CQ14" s="65"/>
      <c r="CR14" s="65"/>
      <c r="CS14" s="65"/>
      <c r="CT14" s="63"/>
      <c r="CU14" s="65"/>
      <c r="CV14" s="65"/>
      <c r="CW14" s="65"/>
      <c r="CX14" s="63"/>
      <c r="CY14" s="65"/>
      <c r="CZ14" s="65"/>
      <c r="DA14" s="65"/>
      <c r="DB14" s="63"/>
      <c r="DC14" s="65"/>
      <c r="DD14" s="65"/>
      <c r="DE14" s="65"/>
      <c r="DF14" s="63"/>
      <c r="DG14" s="65"/>
      <c r="DH14" s="65"/>
      <c r="DI14" s="65"/>
      <c r="DJ14" s="63"/>
      <c r="DK14" s="65"/>
      <c r="DL14" s="65"/>
      <c r="DM14" s="65"/>
      <c r="DN14" s="63"/>
      <c r="DO14" s="65"/>
      <c r="DP14" s="65"/>
      <c r="DQ14" s="65"/>
      <c r="DR14" s="63"/>
      <c r="DS14" s="65"/>
      <c r="DT14" s="65"/>
      <c r="DU14" s="65"/>
      <c r="DV14" s="63"/>
      <c r="DW14" s="65"/>
      <c r="DX14" s="65"/>
      <c r="DY14" s="65"/>
      <c r="DZ14" s="63"/>
      <c r="EA14" s="65"/>
      <c r="EB14" s="65"/>
      <c r="EC14" s="65"/>
      <c r="ED14" s="63"/>
      <c r="EE14" s="64"/>
      <c r="EF14" s="65"/>
      <c r="EG14" s="62"/>
      <c r="EH14" s="63"/>
      <c r="EI14" s="62"/>
      <c r="EJ14" s="62"/>
      <c r="EK14" s="62"/>
      <c r="EL14" s="66"/>
      <c r="EM14" s="64"/>
      <c r="EN14" s="65"/>
      <c r="EO14" s="62"/>
      <c r="EP14" s="63"/>
      <c r="EQ14" s="65"/>
      <c r="ER14" s="65"/>
      <c r="ES14" s="65"/>
      <c r="ET14" s="63"/>
      <c r="EU14" s="65"/>
      <c r="EV14" s="65"/>
      <c r="EW14" s="65"/>
      <c r="EX14" s="63"/>
      <c r="EY14" s="65"/>
      <c r="EZ14" s="65"/>
      <c r="FA14" s="65"/>
      <c r="FB14" s="63"/>
      <c r="FC14" s="65"/>
      <c r="FD14" s="65"/>
      <c r="FE14" s="65"/>
      <c r="FF14" s="63"/>
      <c r="FG14" s="62"/>
      <c r="FH14" s="62"/>
      <c r="FI14" s="62"/>
      <c r="FJ14" s="66"/>
      <c r="FK14" s="65"/>
      <c r="FL14" s="65"/>
      <c r="FM14" s="65"/>
      <c r="FN14" s="63"/>
      <c r="FO14" s="65"/>
      <c r="FP14" s="65"/>
      <c r="FQ14" s="65"/>
      <c r="FR14" s="63"/>
      <c r="FS14" s="65"/>
      <c r="FT14" s="65"/>
      <c r="FU14" s="65"/>
      <c r="FV14" s="63"/>
      <c r="FW14" s="65"/>
      <c r="FX14" s="65"/>
      <c r="FY14" s="65"/>
      <c r="FZ14" s="63"/>
      <c r="GA14" s="65"/>
      <c r="GB14" s="65"/>
      <c r="GC14" s="65"/>
      <c r="GD14" s="63"/>
      <c r="GE14" s="65"/>
      <c r="GF14" s="65"/>
      <c r="GG14" s="65"/>
      <c r="GH14" s="63"/>
      <c r="GI14" s="65"/>
      <c r="GJ14" s="65"/>
      <c r="GK14" s="65"/>
      <c r="GL14" s="63"/>
      <c r="GM14" s="65"/>
      <c r="GN14" s="65"/>
      <c r="GO14" s="65"/>
      <c r="GP14" s="63"/>
      <c r="GQ14" s="65"/>
      <c r="GR14" s="65"/>
      <c r="GS14" s="65"/>
      <c r="GT14" s="63"/>
      <c r="GU14" s="64"/>
      <c r="GV14" s="65"/>
      <c r="GW14" s="62"/>
      <c r="GX14" s="63"/>
      <c r="GY14" s="64"/>
      <c r="GZ14" s="65"/>
      <c r="HA14" s="62"/>
      <c r="HB14" s="63"/>
      <c r="HC14" s="62"/>
      <c r="HD14" s="65"/>
      <c r="HE14" s="62"/>
      <c r="HF14" s="63"/>
      <c r="HG14" s="65"/>
      <c r="HH14" s="65"/>
      <c r="HI14" s="65"/>
      <c r="HJ14" s="63"/>
      <c r="HK14" s="65"/>
      <c r="HL14" s="65"/>
      <c r="HM14" s="65"/>
      <c r="HN14" s="63"/>
      <c r="HO14" s="65"/>
      <c r="HP14" s="65"/>
      <c r="HQ14" s="65"/>
      <c r="HR14" s="63"/>
      <c r="HS14" s="65"/>
      <c r="HT14" s="65"/>
      <c r="HU14" s="65"/>
      <c r="HV14" s="63"/>
      <c r="HW14" s="65"/>
      <c r="HX14" s="65"/>
      <c r="HY14" s="65"/>
      <c r="HZ14" s="63"/>
      <c r="IA14" s="65"/>
      <c r="IB14" s="65"/>
      <c r="IC14" s="65"/>
      <c r="ID14" s="63"/>
      <c r="IE14" s="65"/>
      <c r="IF14" s="65"/>
      <c r="IG14" s="65"/>
      <c r="IH14" s="63"/>
      <c r="II14" s="65"/>
      <c r="IJ14" s="65"/>
      <c r="IK14" s="65"/>
      <c r="IL14" s="63"/>
      <c r="IM14" s="65"/>
      <c r="IN14" s="65"/>
      <c r="IO14" s="65"/>
      <c r="IP14" s="63"/>
      <c r="IQ14" s="65"/>
      <c r="IR14" s="65"/>
      <c r="IS14" s="65"/>
      <c r="IT14" s="63"/>
      <c r="IU14" s="65"/>
      <c r="IV14" s="65"/>
      <c r="IW14" s="65"/>
      <c r="IX14" s="63"/>
      <c r="IY14" s="65"/>
      <c r="IZ14" s="65"/>
      <c r="JA14" s="65"/>
      <c r="JB14" s="63"/>
      <c r="JC14" s="65"/>
      <c r="JD14" s="65"/>
      <c r="JE14" s="65"/>
      <c r="JF14" s="63"/>
      <c r="JG14" s="65"/>
      <c r="JH14" s="65"/>
      <c r="JI14" s="65"/>
      <c r="JJ14" s="63"/>
      <c r="JK14" s="65"/>
      <c r="JL14" s="65"/>
      <c r="JM14" s="65"/>
      <c r="JN14" s="63"/>
      <c r="JO14" s="65"/>
      <c r="JP14" s="65"/>
      <c r="JQ14" s="65"/>
      <c r="JR14" s="63"/>
      <c r="JS14" s="65"/>
      <c r="JT14" s="65"/>
      <c r="JU14" s="65"/>
      <c r="JV14" s="63"/>
      <c r="JW14" s="65"/>
      <c r="JX14" s="65"/>
      <c r="JY14" s="65"/>
      <c r="JZ14" s="63"/>
      <c r="KA14" s="65"/>
      <c r="KB14" s="65"/>
      <c r="KC14" s="65"/>
      <c r="KD14" s="63"/>
      <c r="KE14" s="65"/>
      <c r="KF14" s="65"/>
      <c r="KG14" s="65"/>
      <c r="KH14" s="63"/>
      <c r="KI14" s="65"/>
      <c r="KJ14" s="65"/>
      <c r="KK14" s="65"/>
      <c r="KL14" s="63"/>
      <c r="KM14" s="7"/>
      <c r="KN14" s="39" t="b">
        <f t="shared" si="89"/>
        <v>0</v>
      </c>
      <c r="KO14" s="10" t="b">
        <f t="shared" si="90"/>
        <v>0</v>
      </c>
      <c r="KP14" s="10" t="b">
        <f t="shared" si="91"/>
        <v>0</v>
      </c>
      <c r="KQ14" s="10" t="b">
        <f t="shared" si="92"/>
        <v>0</v>
      </c>
      <c r="KR14" s="10" t="b">
        <f t="shared" si="93"/>
        <v>0</v>
      </c>
      <c r="KS14" s="10" t="b">
        <f t="shared" si="94"/>
        <v>0</v>
      </c>
      <c r="KT14" s="10" t="b">
        <f t="shared" si="95"/>
        <v>0</v>
      </c>
      <c r="KU14" s="10" t="b">
        <f t="shared" si="96"/>
        <v>0</v>
      </c>
      <c r="KV14" s="10" t="b">
        <f t="shared" si="97"/>
        <v>0</v>
      </c>
      <c r="KW14" s="10" t="b">
        <f t="shared" si="98"/>
        <v>0</v>
      </c>
      <c r="KX14" s="10" t="b">
        <f t="shared" si="99"/>
        <v>0</v>
      </c>
      <c r="KY14" s="10" t="b">
        <f t="shared" si="100"/>
        <v>0</v>
      </c>
      <c r="KZ14" s="10" t="b">
        <f t="shared" si="101"/>
        <v>0</v>
      </c>
      <c r="LA14" s="10" t="b">
        <f t="shared" si="102"/>
        <v>0</v>
      </c>
      <c r="LB14" s="10" t="b">
        <f t="shared" si="103"/>
        <v>0</v>
      </c>
      <c r="LC14" s="10" t="b">
        <f t="shared" si="104"/>
        <v>0</v>
      </c>
      <c r="LD14" s="10" t="b">
        <f t="shared" si="105"/>
        <v>0</v>
      </c>
      <c r="LE14" s="10" t="b">
        <f t="shared" si="106"/>
        <v>0</v>
      </c>
      <c r="LF14" s="10" t="b">
        <f t="shared" si="107"/>
        <v>0</v>
      </c>
      <c r="LG14" s="10" t="b">
        <f t="shared" si="108"/>
        <v>0</v>
      </c>
      <c r="LH14" s="10" t="b">
        <f t="shared" si="109"/>
        <v>0</v>
      </c>
      <c r="LI14" s="10" t="b">
        <f t="shared" si="110"/>
        <v>0</v>
      </c>
      <c r="LJ14" s="10" t="b">
        <f t="shared" si="111"/>
        <v>0</v>
      </c>
      <c r="LK14" s="10" t="b">
        <f t="shared" si="112"/>
        <v>0</v>
      </c>
      <c r="LL14" s="10" t="b">
        <f t="shared" si="113"/>
        <v>0</v>
      </c>
      <c r="LM14" s="10" t="b">
        <f t="shared" si="114"/>
        <v>0</v>
      </c>
      <c r="LN14" s="10" t="b">
        <f t="shared" si="115"/>
        <v>0</v>
      </c>
      <c r="LO14" s="10" t="b">
        <f t="shared" si="116"/>
        <v>0</v>
      </c>
      <c r="LP14" s="10" t="b">
        <f t="shared" si="117"/>
        <v>0</v>
      </c>
      <c r="LQ14" s="10" t="b">
        <f t="shared" si="118"/>
        <v>0</v>
      </c>
      <c r="LR14" s="10" t="b">
        <f t="shared" si="119"/>
        <v>0</v>
      </c>
      <c r="LS14" s="10" t="b">
        <f t="shared" si="120"/>
        <v>0</v>
      </c>
      <c r="LT14" s="10" t="b">
        <f t="shared" si="121"/>
        <v>0</v>
      </c>
      <c r="LU14" s="10" t="b">
        <f t="shared" si="122"/>
        <v>0</v>
      </c>
      <c r="LV14" s="10" t="b">
        <f t="shared" si="123"/>
        <v>0</v>
      </c>
      <c r="LW14" s="10" t="b">
        <f t="shared" si="124"/>
        <v>0</v>
      </c>
      <c r="LX14" s="10" t="b">
        <f t="shared" si="125"/>
        <v>0</v>
      </c>
      <c r="LY14" s="10" t="b">
        <f t="shared" si="126"/>
        <v>0</v>
      </c>
      <c r="LZ14" s="10" t="b">
        <f t="shared" si="127"/>
        <v>0</v>
      </c>
      <c r="MA14" s="10" t="b">
        <f t="shared" si="128"/>
        <v>0</v>
      </c>
      <c r="MB14" s="10" t="b">
        <f t="shared" si="129"/>
        <v>0</v>
      </c>
      <c r="MC14" s="10" t="b">
        <f t="shared" si="130"/>
        <v>0</v>
      </c>
      <c r="MD14" s="10" t="b">
        <f t="shared" si="131"/>
        <v>0</v>
      </c>
      <c r="ME14" s="10" t="b">
        <f t="shared" si="132"/>
        <v>0</v>
      </c>
      <c r="MF14" s="10" t="b">
        <f t="shared" si="133"/>
        <v>0</v>
      </c>
      <c r="MG14" s="10" t="b">
        <f t="shared" si="134"/>
        <v>0</v>
      </c>
      <c r="MH14" s="10" t="b">
        <f t="shared" si="135"/>
        <v>0</v>
      </c>
      <c r="MI14" s="19" t="b">
        <f t="shared" si="136"/>
        <v>0</v>
      </c>
      <c r="MJ14" s="10" t="b">
        <f t="shared" si="137"/>
        <v>0</v>
      </c>
      <c r="MK14" s="10" t="b">
        <f t="shared" si="138"/>
        <v>0</v>
      </c>
      <c r="ML14" s="10" t="b">
        <f t="shared" si="139"/>
        <v>0</v>
      </c>
      <c r="MM14" s="10" t="b">
        <f t="shared" si="140"/>
        <v>0</v>
      </c>
      <c r="MN14" s="10" t="b">
        <f t="shared" si="141"/>
        <v>0</v>
      </c>
      <c r="MO14" s="10" t="b">
        <f t="shared" si="142"/>
        <v>0</v>
      </c>
      <c r="MP14" s="10" t="b">
        <f t="shared" si="143"/>
        <v>0</v>
      </c>
      <c r="MQ14" s="10" t="b">
        <f t="shared" si="144"/>
        <v>0</v>
      </c>
      <c r="MR14" s="10" t="b">
        <f t="shared" si="145"/>
        <v>0</v>
      </c>
      <c r="MS14" s="10" t="b">
        <f t="shared" si="146"/>
        <v>0</v>
      </c>
      <c r="MT14" s="10" t="b">
        <f t="shared" si="147"/>
        <v>0</v>
      </c>
      <c r="MU14" s="10" t="b">
        <f t="shared" si="148"/>
        <v>0</v>
      </c>
      <c r="MV14" s="10" t="b">
        <f t="shared" si="149"/>
        <v>0</v>
      </c>
      <c r="MW14" s="10" t="b">
        <f t="shared" si="150"/>
        <v>0</v>
      </c>
      <c r="MX14" s="10" t="b">
        <f t="shared" si="151"/>
        <v>0</v>
      </c>
      <c r="MY14" s="19" t="b">
        <f t="shared" si="152"/>
        <v>0</v>
      </c>
      <c r="MZ14" s="10" t="b">
        <f t="shared" si="153"/>
        <v>0</v>
      </c>
      <c r="NA14" s="10" t="b">
        <f t="shared" si="154"/>
        <v>0</v>
      </c>
      <c r="NB14" s="10" t="b">
        <f t="shared" si="155"/>
        <v>0</v>
      </c>
      <c r="NC14" s="10" t="b">
        <f t="shared" si="156"/>
        <v>0</v>
      </c>
      <c r="ND14" s="10" t="b">
        <f t="shared" si="157"/>
        <v>0</v>
      </c>
      <c r="NE14" s="10" t="b">
        <f t="shared" si="158"/>
        <v>0</v>
      </c>
      <c r="NF14" s="10" t="b">
        <f t="shared" si="159"/>
        <v>0</v>
      </c>
      <c r="NG14" s="10" t="b">
        <f t="shared" si="160"/>
        <v>0</v>
      </c>
    </row>
    <row r="15" spans="1:371" x14ac:dyDescent="0.2">
      <c r="A15" s="20" t="str">
        <f t="shared" si="83"/>
        <v>Nickel</v>
      </c>
      <c r="B15" s="11" t="str">
        <f t="shared" si="83"/>
        <v>kg/MW</v>
      </c>
      <c r="C15" s="11">
        <f t="shared" ref="C15" si="162">C14</f>
        <v>2020</v>
      </c>
      <c r="D15" s="16">
        <f t="shared" si="84"/>
        <v>340</v>
      </c>
      <c r="E15" s="16">
        <f t="shared" si="85"/>
        <v>340</v>
      </c>
      <c r="F15" s="16">
        <f t="shared" si="86"/>
        <v>340</v>
      </c>
      <c r="G15" s="16">
        <f t="shared" si="87"/>
        <v>340</v>
      </c>
      <c r="H15" s="18">
        <f t="shared" si="88"/>
        <v>1</v>
      </c>
      <c r="I15" s="16" t="e">
        <f>IF(H15&lt;&gt;0,PERCENTILE(KN15:NG15,#REF!),-999)</f>
        <v>#REF!</v>
      </c>
      <c r="J15" s="17" t="e">
        <f>IF(H15&lt;&gt;0,PERCENTILE(KN15:NG15,#REF!),-999)</f>
        <v>#REF!</v>
      </c>
      <c r="K15" s="18">
        <v>340</v>
      </c>
      <c r="L15" s="18" t="s">
        <v>8</v>
      </c>
      <c r="M15" s="62">
        <v>2020</v>
      </c>
      <c r="N15" s="66"/>
      <c r="O15" s="62"/>
      <c r="P15" s="62"/>
      <c r="Q15" s="62"/>
      <c r="R15" s="66"/>
      <c r="S15" s="62"/>
      <c r="T15" s="62"/>
      <c r="U15" s="62"/>
      <c r="V15" s="66"/>
      <c r="W15" s="65"/>
      <c r="X15" s="65"/>
      <c r="Y15" s="62"/>
      <c r="Z15" s="63"/>
      <c r="AA15" s="65"/>
      <c r="AB15" s="65"/>
      <c r="AC15" s="62"/>
      <c r="AD15" s="63"/>
      <c r="AE15" s="65"/>
      <c r="AF15" s="65"/>
      <c r="AG15" s="62"/>
      <c r="AH15" s="63"/>
      <c r="AI15" s="65"/>
      <c r="AJ15" s="65"/>
      <c r="AK15" s="62"/>
      <c r="AL15" s="63"/>
      <c r="AM15" s="65"/>
      <c r="AN15" s="65"/>
      <c r="AO15" s="65"/>
      <c r="AP15" s="63"/>
      <c r="AQ15" s="65"/>
      <c r="AR15" s="65"/>
      <c r="AS15" s="65"/>
      <c r="AT15" s="63"/>
      <c r="AU15" s="65"/>
      <c r="AV15" s="65"/>
      <c r="AW15" s="65"/>
      <c r="AX15" s="63"/>
      <c r="AY15" s="65"/>
      <c r="AZ15" s="65"/>
      <c r="BA15" s="65"/>
      <c r="BB15" s="63"/>
      <c r="BC15" s="65"/>
      <c r="BD15" s="65"/>
      <c r="BE15" s="65"/>
      <c r="BF15" s="63"/>
      <c r="BG15" s="65"/>
      <c r="BH15" s="65"/>
      <c r="BI15" s="65"/>
      <c r="BJ15" s="63"/>
      <c r="BK15" s="65"/>
      <c r="BL15" s="65"/>
      <c r="BM15" s="65"/>
      <c r="BN15" s="63"/>
      <c r="BO15" s="65"/>
      <c r="BP15" s="65"/>
      <c r="BQ15" s="65"/>
      <c r="BR15" s="63"/>
      <c r="BS15" s="65"/>
      <c r="BT15" s="65"/>
      <c r="BU15" s="65"/>
      <c r="BV15" s="63"/>
      <c r="BW15" s="64"/>
      <c r="BX15" s="65"/>
      <c r="BY15" s="62"/>
      <c r="BZ15" s="63"/>
      <c r="CA15" s="65"/>
      <c r="CB15" s="65"/>
      <c r="CC15" s="65"/>
      <c r="CD15" s="63"/>
      <c r="CE15" s="65"/>
      <c r="CF15" s="65"/>
      <c r="CG15" s="65"/>
      <c r="CH15" s="63"/>
      <c r="CI15" s="65"/>
      <c r="CJ15" s="65"/>
      <c r="CK15" s="65"/>
      <c r="CL15" s="63"/>
      <c r="CM15" s="65"/>
      <c r="CN15" s="65"/>
      <c r="CO15" s="65"/>
      <c r="CP15" s="63"/>
      <c r="CQ15" s="65"/>
      <c r="CR15" s="65"/>
      <c r="CS15" s="65"/>
      <c r="CT15" s="63"/>
      <c r="CU15" s="65"/>
      <c r="CV15" s="65"/>
      <c r="CW15" s="65"/>
      <c r="CX15" s="63"/>
      <c r="CY15" s="65"/>
      <c r="CZ15" s="65"/>
      <c r="DA15" s="65"/>
      <c r="DB15" s="63"/>
      <c r="DC15" s="65"/>
      <c r="DD15" s="65"/>
      <c r="DE15" s="65"/>
      <c r="DF15" s="63"/>
      <c r="DG15" s="65"/>
      <c r="DH15" s="65"/>
      <c r="DI15" s="65"/>
      <c r="DJ15" s="63"/>
      <c r="DK15" s="65"/>
      <c r="DL15" s="65"/>
      <c r="DM15" s="65"/>
      <c r="DN15" s="63"/>
      <c r="DO15" s="65"/>
      <c r="DP15" s="65"/>
      <c r="DQ15" s="65"/>
      <c r="DR15" s="63"/>
      <c r="DS15" s="65"/>
      <c r="DT15" s="65"/>
      <c r="DU15" s="65"/>
      <c r="DV15" s="63"/>
      <c r="DW15" s="65"/>
      <c r="DX15" s="65"/>
      <c r="DY15" s="65"/>
      <c r="DZ15" s="63"/>
      <c r="EA15" s="65"/>
      <c r="EB15" s="65"/>
      <c r="EC15" s="65"/>
      <c r="ED15" s="63"/>
      <c r="EE15" s="64"/>
      <c r="EF15" s="65"/>
      <c r="EG15" s="62"/>
      <c r="EH15" s="63"/>
      <c r="EI15" s="62"/>
      <c r="EJ15" s="62"/>
      <c r="EK15" s="62"/>
      <c r="EL15" s="66"/>
      <c r="EM15" s="64"/>
      <c r="EN15" s="65"/>
      <c r="EO15" s="62"/>
      <c r="EP15" s="63"/>
      <c r="EQ15" s="65"/>
      <c r="ER15" s="65"/>
      <c r="ES15" s="65"/>
      <c r="ET15" s="63"/>
      <c r="EU15" s="65"/>
      <c r="EV15" s="65"/>
      <c r="EW15" s="65"/>
      <c r="EX15" s="63"/>
      <c r="EY15" s="65"/>
      <c r="EZ15" s="65"/>
      <c r="FA15" s="65"/>
      <c r="FB15" s="63"/>
      <c r="FC15" s="65"/>
      <c r="FD15" s="65"/>
      <c r="FE15" s="65"/>
      <c r="FF15" s="63"/>
      <c r="FG15" s="62"/>
      <c r="FH15" s="62"/>
      <c r="FI15" s="62"/>
      <c r="FJ15" s="66"/>
      <c r="FK15" s="65"/>
      <c r="FL15" s="65"/>
      <c r="FM15" s="65"/>
      <c r="FN15" s="63"/>
      <c r="FO15" s="65"/>
      <c r="FP15" s="65"/>
      <c r="FQ15" s="65"/>
      <c r="FR15" s="63"/>
      <c r="FS15" s="65"/>
      <c r="FT15" s="65"/>
      <c r="FU15" s="65"/>
      <c r="FV15" s="63"/>
      <c r="FW15" s="65"/>
      <c r="FX15" s="65"/>
      <c r="FY15" s="65"/>
      <c r="FZ15" s="63"/>
      <c r="GA15" s="65"/>
      <c r="GB15" s="65"/>
      <c r="GC15" s="65"/>
      <c r="GD15" s="63"/>
      <c r="GE15" s="65"/>
      <c r="GF15" s="65"/>
      <c r="GG15" s="65"/>
      <c r="GH15" s="63"/>
      <c r="GI15" s="65"/>
      <c r="GJ15" s="65"/>
      <c r="GK15" s="65"/>
      <c r="GL15" s="63"/>
      <c r="GM15" s="65"/>
      <c r="GN15" s="65"/>
      <c r="GO15" s="65"/>
      <c r="GP15" s="63"/>
      <c r="GQ15" s="65"/>
      <c r="GR15" s="65"/>
      <c r="GS15" s="65"/>
      <c r="GT15" s="63"/>
      <c r="GU15" s="64"/>
      <c r="GV15" s="65"/>
      <c r="GW15" s="62"/>
      <c r="GX15" s="63"/>
      <c r="GY15" s="64"/>
      <c r="GZ15" s="65"/>
      <c r="HA15" s="62"/>
      <c r="HB15" s="63"/>
      <c r="HC15" s="62"/>
      <c r="HD15" s="65"/>
      <c r="HE15" s="62"/>
      <c r="HF15" s="63"/>
      <c r="HG15" s="65"/>
      <c r="HH15" s="65"/>
      <c r="HI15" s="65"/>
      <c r="HJ15" s="63"/>
      <c r="HK15" s="65"/>
      <c r="HL15" s="65"/>
      <c r="HM15" s="65"/>
      <c r="HN15" s="63"/>
      <c r="HO15" s="65"/>
      <c r="HP15" s="65"/>
      <c r="HQ15" s="65"/>
      <c r="HR15" s="63"/>
      <c r="HS15" s="65"/>
      <c r="HT15" s="65"/>
      <c r="HU15" s="65"/>
      <c r="HV15" s="63"/>
      <c r="HW15" s="65"/>
      <c r="HX15" s="65"/>
      <c r="HY15" s="65"/>
      <c r="HZ15" s="63"/>
      <c r="IA15" s="65"/>
      <c r="IB15" s="65"/>
      <c r="IC15" s="65"/>
      <c r="ID15" s="63"/>
      <c r="IE15" s="65"/>
      <c r="IF15" s="65"/>
      <c r="IG15" s="65"/>
      <c r="IH15" s="63"/>
      <c r="II15" s="65"/>
      <c r="IJ15" s="65"/>
      <c r="IK15" s="65"/>
      <c r="IL15" s="63"/>
      <c r="IM15" s="65"/>
      <c r="IN15" s="65"/>
      <c r="IO15" s="65"/>
      <c r="IP15" s="63"/>
      <c r="IQ15" s="65"/>
      <c r="IR15" s="65"/>
      <c r="IS15" s="65"/>
      <c r="IT15" s="63"/>
      <c r="IU15" s="65"/>
      <c r="IV15" s="65"/>
      <c r="IW15" s="65"/>
      <c r="IX15" s="63"/>
      <c r="IY15" s="65"/>
      <c r="IZ15" s="65"/>
      <c r="JA15" s="65"/>
      <c r="JB15" s="63"/>
      <c r="JC15" s="65"/>
      <c r="JD15" s="65"/>
      <c r="JE15" s="65"/>
      <c r="JF15" s="63"/>
      <c r="JG15" s="65"/>
      <c r="JH15" s="65"/>
      <c r="JI15" s="65"/>
      <c r="JJ15" s="63"/>
      <c r="JK15" s="65"/>
      <c r="JL15" s="65"/>
      <c r="JM15" s="65"/>
      <c r="JN15" s="63"/>
      <c r="JO15" s="65"/>
      <c r="JP15" s="65"/>
      <c r="JQ15" s="65"/>
      <c r="JR15" s="63"/>
      <c r="JS15" s="65"/>
      <c r="JT15" s="65"/>
      <c r="JU15" s="65"/>
      <c r="JV15" s="63"/>
      <c r="JW15" s="65"/>
      <c r="JX15" s="65"/>
      <c r="JY15" s="65"/>
      <c r="JZ15" s="63"/>
      <c r="KA15" s="65"/>
      <c r="KB15" s="65"/>
      <c r="KC15" s="65"/>
      <c r="KD15" s="63"/>
      <c r="KE15" s="65"/>
      <c r="KF15" s="65"/>
      <c r="KG15" s="65"/>
      <c r="KH15" s="63"/>
      <c r="KI15" s="65"/>
      <c r="KJ15" s="65"/>
      <c r="KK15" s="65"/>
      <c r="KL15" s="63"/>
      <c r="KM15" s="7"/>
      <c r="KN15" s="39">
        <f t="shared" si="89"/>
        <v>340</v>
      </c>
      <c r="KO15" s="10" t="b">
        <f t="shared" si="90"/>
        <v>0</v>
      </c>
      <c r="KP15" s="10" t="b">
        <f t="shared" si="91"/>
        <v>0</v>
      </c>
      <c r="KQ15" s="10" t="b">
        <f t="shared" si="92"/>
        <v>0</v>
      </c>
      <c r="KR15" s="10" t="b">
        <f t="shared" si="93"/>
        <v>0</v>
      </c>
      <c r="KS15" s="10" t="b">
        <f t="shared" si="94"/>
        <v>0</v>
      </c>
      <c r="KT15" s="10" t="b">
        <f t="shared" si="95"/>
        <v>0</v>
      </c>
      <c r="KU15" s="10" t="b">
        <f t="shared" si="96"/>
        <v>0</v>
      </c>
      <c r="KV15" s="10" t="b">
        <f t="shared" si="97"/>
        <v>0</v>
      </c>
      <c r="KW15" s="10" t="b">
        <f t="shared" si="98"/>
        <v>0</v>
      </c>
      <c r="KX15" s="10" t="b">
        <f t="shared" si="99"/>
        <v>0</v>
      </c>
      <c r="KY15" s="10" t="b">
        <f t="shared" si="100"/>
        <v>0</v>
      </c>
      <c r="KZ15" s="10" t="b">
        <f t="shared" si="101"/>
        <v>0</v>
      </c>
      <c r="LA15" s="10" t="b">
        <f t="shared" si="102"/>
        <v>0</v>
      </c>
      <c r="LB15" s="10" t="b">
        <f t="shared" si="103"/>
        <v>0</v>
      </c>
      <c r="LC15" s="10" t="b">
        <f t="shared" si="104"/>
        <v>0</v>
      </c>
      <c r="LD15" s="10" t="b">
        <f t="shared" si="105"/>
        <v>0</v>
      </c>
      <c r="LE15" s="10" t="b">
        <f t="shared" si="106"/>
        <v>0</v>
      </c>
      <c r="LF15" s="10" t="b">
        <f t="shared" si="107"/>
        <v>0</v>
      </c>
      <c r="LG15" s="10" t="b">
        <f t="shared" si="108"/>
        <v>0</v>
      </c>
      <c r="LH15" s="10" t="b">
        <f t="shared" si="109"/>
        <v>0</v>
      </c>
      <c r="LI15" s="10" t="b">
        <f t="shared" si="110"/>
        <v>0</v>
      </c>
      <c r="LJ15" s="10" t="b">
        <f t="shared" si="111"/>
        <v>0</v>
      </c>
      <c r="LK15" s="10" t="b">
        <f t="shared" si="112"/>
        <v>0</v>
      </c>
      <c r="LL15" s="10" t="b">
        <f t="shared" si="113"/>
        <v>0</v>
      </c>
      <c r="LM15" s="10" t="b">
        <f t="shared" si="114"/>
        <v>0</v>
      </c>
      <c r="LN15" s="10" t="b">
        <f t="shared" si="115"/>
        <v>0</v>
      </c>
      <c r="LO15" s="10" t="b">
        <f t="shared" si="116"/>
        <v>0</v>
      </c>
      <c r="LP15" s="10" t="b">
        <f t="shared" si="117"/>
        <v>0</v>
      </c>
      <c r="LQ15" s="10" t="b">
        <f t="shared" si="118"/>
        <v>0</v>
      </c>
      <c r="LR15" s="10" t="b">
        <f t="shared" si="119"/>
        <v>0</v>
      </c>
      <c r="LS15" s="10" t="b">
        <f t="shared" si="120"/>
        <v>0</v>
      </c>
      <c r="LT15" s="10" t="b">
        <f t="shared" si="121"/>
        <v>0</v>
      </c>
      <c r="LU15" s="10" t="b">
        <f t="shared" si="122"/>
        <v>0</v>
      </c>
      <c r="LV15" s="10" t="b">
        <f t="shared" si="123"/>
        <v>0</v>
      </c>
      <c r="LW15" s="10" t="b">
        <f t="shared" si="124"/>
        <v>0</v>
      </c>
      <c r="LX15" s="10" t="b">
        <f t="shared" si="125"/>
        <v>0</v>
      </c>
      <c r="LY15" s="10" t="b">
        <f t="shared" si="126"/>
        <v>0</v>
      </c>
      <c r="LZ15" s="10" t="b">
        <f t="shared" si="127"/>
        <v>0</v>
      </c>
      <c r="MA15" s="10" t="b">
        <f t="shared" si="128"/>
        <v>0</v>
      </c>
      <c r="MB15" s="10" t="b">
        <f t="shared" si="129"/>
        <v>0</v>
      </c>
      <c r="MC15" s="10" t="b">
        <f t="shared" si="130"/>
        <v>0</v>
      </c>
      <c r="MD15" s="10" t="b">
        <f t="shared" si="131"/>
        <v>0</v>
      </c>
      <c r="ME15" s="10" t="b">
        <f t="shared" si="132"/>
        <v>0</v>
      </c>
      <c r="MF15" s="10" t="b">
        <f t="shared" si="133"/>
        <v>0</v>
      </c>
      <c r="MG15" s="10" t="b">
        <f t="shared" si="134"/>
        <v>0</v>
      </c>
      <c r="MH15" s="10" t="b">
        <f t="shared" si="135"/>
        <v>0</v>
      </c>
      <c r="MI15" s="19" t="b">
        <f t="shared" si="136"/>
        <v>0</v>
      </c>
      <c r="MJ15" s="10" t="b">
        <f t="shared" si="137"/>
        <v>0</v>
      </c>
      <c r="MK15" s="10" t="b">
        <f t="shared" si="138"/>
        <v>0</v>
      </c>
      <c r="ML15" s="10" t="b">
        <f t="shared" si="139"/>
        <v>0</v>
      </c>
      <c r="MM15" s="10" t="b">
        <f t="shared" si="140"/>
        <v>0</v>
      </c>
      <c r="MN15" s="10" t="b">
        <f t="shared" si="141"/>
        <v>0</v>
      </c>
      <c r="MO15" s="10" t="b">
        <f t="shared" si="142"/>
        <v>0</v>
      </c>
      <c r="MP15" s="10" t="b">
        <f t="shared" si="143"/>
        <v>0</v>
      </c>
      <c r="MQ15" s="10" t="b">
        <f t="shared" si="144"/>
        <v>0</v>
      </c>
      <c r="MR15" s="10" t="b">
        <f t="shared" si="145"/>
        <v>0</v>
      </c>
      <c r="MS15" s="10" t="b">
        <f t="shared" si="146"/>
        <v>0</v>
      </c>
      <c r="MT15" s="10" t="b">
        <f t="shared" si="147"/>
        <v>0</v>
      </c>
      <c r="MU15" s="10" t="b">
        <f t="shared" si="148"/>
        <v>0</v>
      </c>
      <c r="MV15" s="10" t="b">
        <f t="shared" si="149"/>
        <v>0</v>
      </c>
      <c r="MW15" s="10" t="b">
        <f t="shared" si="150"/>
        <v>0</v>
      </c>
      <c r="MX15" s="10" t="b">
        <f t="shared" si="151"/>
        <v>0</v>
      </c>
      <c r="MY15" s="19" t="b">
        <f t="shared" si="152"/>
        <v>0</v>
      </c>
      <c r="MZ15" s="10" t="b">
        <f t="shared" si="153"/>
        <v>0</v>
      </c>
      <c r="NA15" s="10" t="b">
        <f t="shared" si="154"/>
        <v>0</v>
      </c>
      <c r="NB15" s="10" t="b">
        <f t="shared" si="155"/>
        <v>0</v>
      </c>
      <c r="NC15" s="10" t="b">
        <f t="shared" si="156"/>
        <v>0</v>
      </c>
      <c r="ND15" s="10" t="b">
        <f t="shared" si="157"/>
        <v>0</v>
      </c>
      <c r="NE15" s="10" t="b">
        <f t="shared" si="158"/>
        <v>0</v>
      </c>
      <c r="NF15" s="10" t="b">
        <f t="shared" si="159"/>
        <v>0</v>
      </c>
      <c r="NG15" s="10" t="b">
        <f t="shared" si="160"/>
        <v>0</v>
      </c>
    </row>
    <row r="16" spans="1:371" x14ac:dyDescent="0.2">
      <c r="A16" s="20" t="str">
        <f t="shared" si="83"/>
        <v>Manganese</v>
      </c>
      <c r="B16" s="11" t="str">
        <f t="shared" si="83"/>
        <v>kg/MW</v>
      </c>
      <c r="C16" s="11">
        <f t="shared" ref="C16:C18" si="163">C15</f>
        <v>2020</v>
      </c>
      <c r="D16" s="16">
        <f t="shared" si="84"/>
        <v>790</v>
      </c>
      <c r="E16" s="16">
        <f t="shared" si="85"/>
        <v>790</v>
      </c>
      <c r="F16" s="16">
        <f t="shared" si="86"/>
        <v>790</v>
      </c>
      <c r="G16" s="16">
        <f t="shared" si="87"/>
        <v>790</v>
      </c>
      <c r="H16" s="18">
        <f t="shared" si="88"/>
        <v>1</v>
      </c>
      <c r="I16" s="16" t="e">
        <f>IF(H16&lt;&gt;0,PERCENTILE(KN16:NG16,#REF!),-999)</f>
        <v>#REF!</v>
      </c>
      <c r="J16" s="17" t="e">
        <f>IF(H16&lt;&gt;0,PERCENTILE(KN16:NG16,#REF!),-999)</f>
        <v>#REF!</v>
      </c>
      <c r="K16" s="18">
        <v>790</v>
      </c>
      <c r="L16" s="18" t="s">
        <v>8</v>
      </c>
      <c r="M16" s="62">
        <v>2020</v>
      </c>
      <c r="N16" s="66"/>
      <c r="O16" s="62"/>
      <c r="P16" s="62"/>
      <c r="Q16" s="62"/>
      <c r="R16" s="66"/>
      <c r="S16" s="62"/>
      <c r="T16" s="62"/>
      <c r="U16" s="62"/>
      <c r="V16" s="66"/>
      <c r="W16" s="65"/>
      <c r="X16" s="65"/>
      <c r="Y16" s="62"/>
      <c r="Z16" s="63"/>
      <c r="AA16" s="65"/>
      <c r="AB16" s="65"/>
      <c r="AC16" s="62"/>
      <c r="AD16" s="63"/>
      <c r="AE16" s="65"/>
      <c r="AF16" s="65"/>
      <c r="AG16" s="62"/>
      <c r="AH16" s="63"/>
      <c r="AI16" s="65"/>
      <c r="AJ16" s="65"/>
      <c r="AK16" s="62"/>
      <c r="AL16" s="63"/>
      <c r="AM16" s="65"/>
      <c r="AN16" s="65"/>
      <c r="AO16" s="65"/>
      <c r="AP16" s="63"/>
      <c r="AQ16" s="65"/>
      <c r="AR16" s="65"/>
      <c r="AS16" s="65"/>
      <c r="AT16" s="63"/>
      <c r="AU16" s="65"/>
      <c r="AV16" s="65"/>
      <c r="AW16" s="65"/>
      <c r="AX16" s="63"/>
      <c r="AY16" s="65"/>
      <c r="AZ16" s="65"/>
      <c r="BA16" s="65"/>
      <c r="BB16" s="63"/>
      <c r="BC16" s="65"/>
      <c r="BD16" s="65"/>
      <c r="BE16" s="65"/>
      <c r="BF16" s="63"/>
      <c r="BG16" s="65"/>
      <c r="BH16" s="65"/>
      <c r="BI16" s="65"/>
      <c r="BJ16" s="63"/>
      <c r="BK16" s="65"/>
      <c r="BL16" s="65"/>
      <c r="BM16" s="65"/>
      <c r="BN16" s="63"/>
      <c r="BO16" s="65"/>
      <c r="BP16" s="65"/>
      <c r="BQ16" s="65"/>
      <c r="BR16" s="63"/>
      <c r="BS16" s="65"/>
      <c r="BT16" s="65"/>
      <c r="BU16" s="65"/>
      <c r="BV16" s="63"/>
      <c r="BW16" s="64"/>
      <c r="BX16" s="65"/>
      <c r="BY16" s="62"/>
      <c r="BZ16" s="63"/>
      <c r="CA16" s="65"/>
      <c r="CB16" s="65"/>
      <c r="CC16" s="65"/>
      <c r="CD16" s="63"/>
      <c r="CE16" s="65"/>
      <c r="CF16" s="65"/>
      <c r="CG16" s="65"/>
      <c r="CH16" s="63"/>
      <c r="CI16" s="65"/>
      <c r="CJ16" s="65"/>
      <c r="CK16" s="65"/>
      <c r="CL16" s="63"/>
      <c r="CM16" s="65"/>
      <c r="CN16" s="65"/>
      <c r="CO16" s="65"/>
      <c r="CP16" s="63"/>
      <c r="CQ16" s="65"/>
      <c r="CR16" s="65"/>
      <c r="CS16" s="65"/>
      <c r="CT16" s="63"/>
      <c r="CU16" s="65"/>
      <c r="CV16" s="65"/>
      <c r="CW16" s="65"/>
      <c r="CX16" s="63"/>
      <c r="CY16" s="65"/>
      <c r="CZ16" s="65"/>
      <c r="DA16" s="65"/>
      <c r="DB16" s="63"/>
      <c r="DC16" s="65"/>
      <c r="DD16" s="65"/>
      <c r="DE16" s="65"/>
      <c r="DF16" s="63"/>
      <c r="DG16" s="65"/>
      <c r="DH16" s="65"/>
      <c r="DI16" s="65"/>
      <c r="DJ16" s="63"/>
      <c r="DK16" s="65"/>
      <c r="DL16" s="65"/>
      <c r="DM16" s="65"/>
      <c r="DN16" s="63"/>
      <c r="DO16" s="65"/>
      <c r="DP16" s="65"/>
      <c r="DQ16" s="65"/>
      <c r="DR16" s="63"/>
      <c r="DS16" s="65"/>
      <c r="DT16" s="65"/>
      <c r="DU16" s="65"/>
      <c r="DV16" s="63"/>
      <c r="DW16" s="65"/>
      <c r="DX16" s="65"/>
      <c r="DY16" s="65"/>
      <c r="DZ16" s="63"/>
      <c r="EA16" s="65"/>
      <c r="EB16" s="65"/>
      <c r="EC16" s="65"/>
      <c r="ED16" s="63"/>
      <c r="EE16" s="64"/>
      <c r="EF16" s="65"/>
      <c r="EG16" s="62"/>
      <c r="EH16" s="63"/>
      <c r="EI16" s="64"/>
      <c r="EJ16" s="65"/>
      <c r="EK16" s="62"/>
      <c r="EL16" s="63"/>
      <c r="EM16" s="64"/>
      <c r="EN16" s="65"/>
      <c r="EO16" s="62"/>
      <c r="EP16" s="63"/>
      <c r="EQ16" s="65"/>
      <c r="ER16" s="65"/>
      <c r="ES16" s="65"/>
      <c r="ET16" s="63"/>
      <c r="EU16" s="65"/>
      <c r="EV16" s="65"/>
      <c r="EW16" s="65"/>
      <c r="EX16" s="63"/>
      <c r="EY16" s="65"/>
      <c r="EZ16" s="65"/>
      <c r="FA16" s="65"/>
      <c r="FB16" s="63"/>
      <c r="FC16" s="65"/>
      <c r="FD16" s="65"/>
      <c r="FE16" s="65"/>
      <c r="FF16" s="63"/>
      <c r="FG16" s="65"/>
      <c r="FH16" s="65"/>
      <c r="FI16" s="65"/>
      <c r="FJ16" s="63"/>
      <c r="FK16" s="65"/>
      <c r="FL16" s="65"/>
      <c r="FM16" s="65"/>
      <c r="FN16" s="63"/>
      <c r="FO16" s="65"/>
      <c r="FP16" s="65"/>
      <c r="FQ16" s="65"/>
      <c r="FR16" s="63"/>
      <c r="FS16" s="65"/>
      <c r="FT16" s="65"/>
      <c r="FU16" s="65"/>
      <c r="FV16" s="63"/>
      <c r="FW16" s="65"/>
      <c r="FX16" s="65"/>
      <c r="FY16" s="65"/>
      <c r="FZ16" s="63"/>
      <c r="GA16" s="65"/>
      <c r="GB16" s="65"/>
      <c r="GC16" s="65"/>
      <c r="GD16" s="63"/>
      <c r="GE16" s="65"/>
      <c r="GF16" s="65"/>
      <c r="GG16" s="65"/>
      <c r="GH16" s="63"/>
      <c r="GI16" s="65"/>
      <c r="GJ16" s="65"/>
      <c r="GK16" s="65"/>
      <c r="GL16" s="63"/>
      <c r="GM16" s="65"/>
      <c r="GN16" s="65"/>
      <c r="GO16" s="65"/>
      <c r="GP16" s="63"/>
      <c r="GQ16" s="65"/>
      <c r="GR16" s="65"/>
      <c r="GS16" s="65"/>
      <c r="GT16" s="63"/>
      <c r="GU16" s="64"/>
      <c r="GV16" s="65"/>
      <c r="GW16" s="62"/>
      <c r="GX16" s="63"/>
      <c r="GY16" s="64"/>
      <c r="GZ16" s="65"/>
      <c r="HA16" s="62"/>
      <c r="HB16" s="63"/>
      <c r="HC16" s="65"/>
      <c r="HD16" s="65"/>
      <c r="HE16" s="65"/>
      <c r="HF16" s="63"/>
      <c r="HG16" s="65"/>
      <c r="HH16" s="65"/>
      <c r="HI16" s="65"/>
      <c r="HJ16" s="63"/>
      <c r="HK16" s="65"/>
      <c r="HL16" s="65"/>
      <c r="HM16" s="65"/>
      <c r="HN16" s="63"/>
      <c r="HO16" s="65"/>
      <c r="HP16" s="65"/>
      <c r="HQ16" s="65"/>
      <c r="HR16" s="63"/>
      <c r="HS16" s="65"/>
      <c r="HT16" s="65"/>
      <c r="HU16" s="65"/>
      <c r="HV16" s="63"/>
      <c r="HW16" s="65"/>
      <c r="HX16" s="65"/>
      <c r="HY16" s="65"/>
      <c r="HZ16" s="63"/>
      <c r="IA16" s="65"/>
      <c r="IB16" s="65"/>
      <c r="IC16" s="65"/>
      <c r="ID16" s="63"/>
      <c r="IE16" s="65"/>
      <c r="IF16" s="65"/>
      <c r="IG16" s="65"/>
      <c r="IH16" s="63"/>
      <c r="II16" s="65"/>
      <c r="IJ16" s="65"/>
      <c r="IK16" s="65"/>
      <c r="IL16" s="63"/>
      <c r="IM16" s="65"/>
      <c r="IN16" s="65"/>
      <c r="IO16" s="65"/>
      <c r="IP16" s="63"/>
      <c r="IQ16" s="65"/>
      <c r="IR16" s="65"/>
      <c r="IS16" s="65"/>
      <c r="IT16" s="63"/>
      <c r="IU16" s="65"/>
      <c r="IV16" s="65"/>
      <c r="IW16" s="65"/>
      <c r="IX16" s="63"/>
      <c r="IY16" s="65"/>
      <c r="IZ16" s="65"/>
      <c r="JA16" s="65"/>
      <c r="JB16" s="63"/>
      <c r="JC16" s="65"/>
      <c r="JD16" s="65"/>
      <c r="JE16" s="65"/>
      <c r="JF16" s="63"/>
      <c r="JG16" s="65"/>
      <c r="JH16" s="65"/>
      <c r="JI16" s="65"/>
      <c r="JJ16" s="63"/>
      <c r="JK16" s="65"/>
      <c r="JL16" s="65"/>
      <c r="JM16" s="65"/>
      <c r="JN16" s="63"/>
      <c r="JO16" s="65"/>
      <c r="JP16" s="65"/>
      <c r="JQ16" s="65"/>
      <c r="JR16" s="63"/>
      <c r="JS16" s="65"/>
      <c r="JT16" s="65"/>
      <c r="JU16" s="65"/>
      <c r="JV16" s="63"/>
      <c r="JW16" s="65"/>
      <c r="JX16" s="65"/>
      <c r="JY16" s="65"/>
      <c r="JZ16" s="63"/>
      <c r="KA16" s="65"/>
      <c r="KB16" s="65"/>
      <c r="KC16" s="65"/>
      <c r="KD16" s="63"/>
      <c r="KE16" s="65"/>
      <c r="KF16" s="65"/>
      <c r="KG16" s="65"/>
      <c r="KH16" s="63"/>
      <c r="KI16" s="65"/>
      <c r="KJ16" s="65"/>
      <c r="KK16" s="65"/>
      <c r="KL16" s="63"/>
      <c r="KM16" s="7"/>
      <c r="KN16" s="39">
        <f t="shared" si="89"/>
        <v>790</v>
      </c>
      <c r="KO16" s="10" t="b">
        <f t="shared" si="90"/>
        <v>0</v>
      </c>
      <c r="KP16" s="10" t="b">
        <f t="shared" si="91"/>
        <v>0</v>
      </c>
      <c r="KQ16" s="10" t="b">
        <f t="shared" si="92"/>
        <v>0</v>
      </c>
      <c r="KR16" s="10" t="b">
        <f t="shared" si="93"/>
        <v>0</v>
      </c>
      <c r="KS16" s="10" t="b">
        <f t="shared" si="94"/>
        <v>0</v>
      </c>
      <c r="KT16" s="10" t="b">
        <f t="shared" si="95"/>
        <v>0</v>
      </c>
      <c r="KU16" s="10" t="b">
        <f t="shared" si="96"/>
        <v>0</v>
      </c>
      <c r="KV16" s="10" t="b">
        <f t="shared" si="97"/>
        <v>0</v>
      </c>
      <c r="KW16" s="10" t="b">
        <f t="shared" si="98"/>
        <v>0</v>
      </c>
      <c r="KX16" s="10" t="b">
        <f t="shared" si="99"/>
        <v>0</v>
      </c>
      <c r="KY16" s="10" t="b">
        <f t="shared" si="100"/>
        <v>0</v>
      </c>
      <c r="KZ16" s="10" t="b">
        <f t="shared" si="101"/>
        <v>0</v>
      </c>
      <c r="LA16" s="10" t="b">
        <f t="shared" si="102"/>
        <v>0</v>
      </c>
      <c r="LB16" s="10" t="b">
        <f t="shared" si="103"/>
        <v>0</v>
      </c>
      <c r="LC16" s="10" t="b">
        <f t="shared" si="104"/>
        <v>0</v>
      </c>
      <c r="LD16" s="10" t="b">
        <f t="shared" si="105"/>
        <v>0</v>
      </c>
      <c r="LE16" s="10" t="b">
        <f t="shared" si="106"/>
        <v>0</v>
      </c>
      <c r="LF16" s="10" t="b">
        <f t="shared" si="107"/>
        <v>0</v>
      </c>
      <c r="LG16" s="10" t="b">
        <f t="shared" si="108"/>
        <v>0</v>
      </c>
      <c r="LH16" s="10" t="b">
        <f t="shared" si="109"/>
        <v>0</v>
      </c>
      <c r="LI16" s="10" t="b">
        <f t="shared" si="110"/>
        <v>0</v>
      </c>
      <c r="LJ16" s="10" t="b">
        <f t="shared" si="111"/>
        <v>0</v>
      </c>
      <c r="LK16" s="10" t="b">
        <f t="shared" si="112"/>
        <v>0</v>
      </c>
      <c r="LL16" s="10" t="b">
        <f t="shared" si="113"/>
        <v>0</v>
      </c>
      <c r="LM16" s="10" t="b">
        <f t="shared" si="114"/>
        <v>0</v>
      </c>
      <c r="LN16" s="10" t="b">
        <f t="shared" si="115"/>
        <v>0</v>
      </c>
      <c r="LO16" s="10" t="b">
        <f t="shared" si="116"/>
        <v>0</v>
      </c>
      <c r="LP16" s="10" t="b">
        <f t="shared" si="117"/>
        <v>0</v>
      </c>
      <c r="LQ16" s="10" t="b">
        <f t="shared" si="118"/>
        <v>0</v>
      </c>
      <c r="LR16" s="10" t="b">
        <f t="shared" si="119"/>
        <v>0</v>
      </c>
      <c r="LS16" s="10" t="b">
        <f t="shared" si="120"/>
        <v>0</v>
      </c>
      <c r="LT16" s="10" t="b">
        <f t="shared" si="121"/>
        <v>0</v>
      </c>
      <c r="LU16" s="10" t="b">
        <f t="shared" si="122"/>
        <v>0</v>
      </c>
      <c r="LV16" s="10" t="b">
        <f t="shared" si="123"/>
        <v>0</v>
      </c>
      <c r="LW16" s="10" t="b">
        <f t="shared" si="124"/>
        <v>0</v>
      </c>
      <c r="LX16" s="10" t="b">
        <f t="shared" si="125"/>
        <v>0</v>
      </c>
      <c r="LY16" s="10" t="b">
        <f t="shared" si="126"/>
        <v>0</v>
      </c>
      <c r="LZ16" s="10" t="b">
        <f t="shared" si="127"/>
        <v>0</v>
      </c>
      <c r="MA16" s="10" t="b">
        <f t="shared" si="128"/>
        <v>0</v>
      </c>
      <c r="MB16" s="10" t="b">
        <f t="shared" si="129"/>
        <v>0</v>
      </c>
      <c r="MC16" s="10" t="b">
        <f t="shared" si="130"/>
        <v>0</v>
      </c>
      <c r="MD16" s="10" t="b">
        <f t="shared" si="131"/>
        <v>0</v>
      </c>
      <c r="ME16" s="10" t="b">
        <f t="shared" si="132"/>
        <v>0</v>
      </c>
      <c r="MF16" s="10" t="b">
        <f t="shared" si="133"/>
        <v>0</v>
      </c>
      <c r="MG16" s="10" t="b">
        <f t="shared" si="134"/>
        <v>0</v>
      </c>
      <c r="MH16" s="10" t="b">
        <f t="shared" si="135"/>
        <v>0</v>
      </c>
      <c r="MI16" s="19" t="b">
        <f t="shared" si="136"/>
        <v>0</v>
      </c>
      <c r="MJ16" s="10" t="b">
        <f t="shared" si="137"/>
        <v>0</v>
      </c>
      <c r="MK16" s="10" t="b">
        <f t="shared" si="138"/>
        <v>0</v>
      </c>
      <c r="ML16" s="10" t="b">
        <f t="shared" si="139"/>
        <v>0</v>
      </c>
      <c r="MM16" s="10" t="b">
        <f t="shared" si="140"/>
        <v>0</v>
      </c>
      <c r="MN16" s="10" t="b">
        <f t="shared" si="141"/>
        <v>0</v>
      </c>
      <c r="MO16" s="10" t="b">
        <f t="shared" si="142"/>
        <v>0</v>
      </c>
      <c r="MP16" s="10" t="b">
        <f t="shared" si="143"/>
        <v>0</v>
      </c>
      <c r="MQ16" s="10" t="b">
        <f t="shared" si="144"/>
        <v>0</v>
      </c>
      <c r="MR16" s="10" t="b">
        <f t="shared" si="145"/>
        <v>0</v>
      </c>
      <c r="MS16" s="10" t="b">
        <f t="shared" si="146"/>
        <v>0</v>
      </c>
      <c r="MT16" s="10" t="b">
        <f t="shared" si="147"/>
        <v>0</v>
      </c>
      <c r="MU16" s="10" t="b">
        <f t="shared" si="148"/>
        <v>0</v>
      </c>
      <c r="MV16" s="10" t="b">
        <f t="shared" si="149"/>
        <v>0</v>
      </c>
      <c r="MW16" s="10" t="b">
        <f t="shared" si="150"/>
        <v>0</v>
      </c>
      <c r="MX16" s="10" t="b">
        <f t="shared" si="151"/>
        <v>0</v>
      </c>
      <c r="MY16" s="19" t="b">
        <f t="shared" si="152"/>
        <v>0</v>
      </c>
      <c r="MZ16" s="10" t="b">
        <f t="shared" si="153"/>
        <v>0</v>
      </c>
      <c r="NA16" s="10" t="b">
        <f t="shared" si="154"/>
        <v>0</v>
      </c>
      <c r="NB16" s="10" t="b">
        <f t="shared" si="155"/>
        <v>0</v>
      </c>
      <c r="NC16" s="10" t="b">
        <f t="shared" si="156"/>
        <v>0</v>
      </c>
      <c r="ND16" s="10" t="b">
        <f t="shared" si="157"/>
        <v>0</v>
      </c>
      <c r="NE16" s="10" t="b">
        <f t="shared" si="158"/>
        <v>0</v>
      </c>
      <c r="NF16" s="10" t="b">
        <f t="shared" si="159"/>
        <v>0</v>
      </c>
      <c r="NG16" s="10" t="b">
        <f t="shared" si="160"/>
        <v>0</v>
      </c>
    </row>
    <row r="17" spans="1:371" x14ac:dyDescent="0.2">
      <c r="A17" s="20" t="str">
        <f t="shared" si="83"/>
        <v>Vanadium</v>
      </c>
      <c r="B17" s="11" t="str">
        <f t="shared" si="83"/>
        <v>kg/MW</v>
      </c>
      <c r="C17" s="11">
        <f t="shared" si="163"/>
        <v>2020</v>
      </c>
      <c r="D17" s="16">
        <f t="shared" si="84"/>
        <v>-999</v>
      </c>
      <c r="E17" s="16">
        <f t="shared" si="85"/>
        <v>-999</v>
      </c>
      <c r="F17" s="16">
        <f t="shared" si="86"/>
        <v>-999</v>
      </c>
      <c r="G17" s="16">
        <f t="shared" si="87"/>
        <v>-999</v>
      </c>
      <c r="H17" s="18">
        <f t="shared" si="88"/>
        <v>0</v>
      </c>
      <c r="I17" s="16">
        <f>IF(H17&lt;&gt;0,PERCENTILE(KN17:NG17,#REF!),-999)</f>
        <v>-999</v>
      </c>
      <c r="J17" s="17">
        <f>IF(H17&lt;&gt;0,PERCENTILE(KN17:NG17,#REF!),-999)</f>
        <v>-999</v>
      </c>
      <c r="K17" s="65"/>
      <c r="L17" s="65"/>
      <c r="M17" s="62"/>
      <c r="N17" s="63"/>
      <c r="O17" s="64"/>
      <c r="P17" s="65"/>
      <c r="Q17" s="62"/>
      <c r="R17" s="63"/>
      <c r="S17" s="64"/>
      <c r="T17" s="65"/>
      <c r="U17" s="62"/>
      <c r="V17" s="63"/>
      <c r="W17" s="65"/>
      <c r="X17" s="65"/>
      <c r="Y17" s="62"/>
      <c r="Z17" s="63"/>
      <c r="AA17" s="65"/>
      <c r="AB17" s="65"/>
      <c r="AC17" s="62"/>
      <c r="AD17" s="63"/>
      <c r="AE17" s="65"/>
      <c r="AF17" s="65"/>
      <c r="AG17" s="62"/>
      <c r="AH17" s="63"/>
      <c r="AI17" s="65"/>
      <c r="AJ17" s="65"/>
      <c r="AK17" s="62"/>
      <c r="AL17" s="63"/>
      <c r="AM17" s="65"/>
      <c r="AN17" s="65"/>
      <c r="AO17" s="65"/>
      <c r="AP17" s="63"/>
      <c r="AQ17" s="65"/>
      <c r="AR17" s="65"/>
      <c r="AS17" s="65"/>
      <c r="AT17" s="63"/>
      <c r="AU17" s="65"/>
      <c r="AV17" s="65"/>
      <c r="AW17" s="65"/>
      <c r="AX17" s="63"/>
      <c r="AY17" s="65"/>
      <c r="AZ17" s="65"/>
      <c r="BA17" s="65"/>
      <c r="BB17" s="63"/>
      <c r="BC17" s="65"/>
      <c r="BD17" s="65"/>
      <c r="BE17" s="65"/>
      <c r="BF17" s="63"/>
      <c r="BG17" s="65"/>
      <c r="BH17" s="65"/>
      <c r="BI17" s="65"/>
      <c r="BJ17" s="63"/>
      <c r="BK17" s="65"/>
      <c r="BL17" s="65"/>
      <c r="BM17" s="65"/>
      <c r="BN17" s="63"/>
      <c r="BO17" s="65"/>
      <c r="BP17" s="65"/>
      <c r="BQ17" s="65"/>
      <c r="BR17" s="63"/>
      <c r="BS17" s="65"/>
      <c r="BT17" s="65"/>
      <c r="BU17" s="65"/>
      <c r="BV17" s="63"/>
      <c r="BW17" s="64"/>
      <c r="BX17" s="65"/>
      <c r="BY17" s="62"/>
      <c r="BZ17" s="63"/>
      <c r="CA17" s="65"/>
      <c r="CB17" s="65"/>
      <c r="CC17" s="65"/>
      <c r="CD17" s="63"/>
      <c r="CE17" s="65"/>
      <c r="CF17" s="65"/>
      <c r="CG17" s="65"/>
      <c r="CH17" s="63"/>
      <c r="CI17" s="65"/>
      <c r="CJ17" s="65"/>
      <c r="CK17" s="65"/>
      <c r="CL17" s="63"/>
      <c r="CM17" s="65"/>
      <c r="CN17" s="65"/>
      <c r="CO17" s="65"/>
      <c r="CP17" s="63"/>
      <c r="CQ17" s="65"/>
      <c r="CR17" s="65"/>
      <c r="CS17" s="65"/>
      <c r="CT17" s="63"/>
      <c r="CU17" s="65"/>
      <c r="CV17" s="65"/>
      <c r="CW17" s="65"/>
      <c r="CX17" s="63"/>
      <c r="CY17" s="65"/>
      <c r="CZ17" s="65"/>
      <c r="DA17" s="65"/>
      <c r="DB17" s="63"/>
      <c r="DC17" s="65"/>
      <c r="DD17" s="65"/>
      <c r="DE17" s="65"/>
      <c r="DF17" s="63"/>
      <c r="DG17" s="65"/>
      <c r="DH17" s="65"/>
      <c r="DI17" s="65"/>
      <c r="DJ17" s="63"/>
      <c r="DK17" s="65"/>
      <c r="DL17" s="65"/>
      <c r="DM17" s="65"/>
      <c r="DN17" s="63"/>
      <c r="DO17" s="65"/>
      <c r="DP17" s="65"/>
      <c r="DQ17" s="65"/>
      <c r="DR17" s="63"/>
      <c r="DS17" s="65"/>
      <c r="DT17" s="65"/>
      <c r="DU17" s="65"/>
      <c r="DV17" s="63"/>
      <c r="DW17" s="65"/>
      <c r="DX17" s="65"/>
      <c r="DY17" s="65"/>
      <c r="DZ17" s="63"/>
      <c r="EA17" s="65"/>
      <c r="EB17" s="65"/>
      <c r="EC17" s="65"/>
      <c r="ED17" s="63"/>
      <c r="EE17" s="64"/>
      <c r="EF17" s="65"/>
      <c r="EG17" s="62"/>
      <c r="EH17" s="63"/>
      <c r="EI17" s="64"/>
      <c r="EJ17" s="65"/>
      <c r="EK17" s="62"/>
      <c r="EL17" s="63"/>
      <c r="EM17" s="64"/>
      <c r="EN17" s="65"/>
      <c r="EO17" s="62"/>
      <c r="EP17" s="63"/>
      <c r="EQ17" s="65"/>
      <c r="ER17" s="65"/>
      <c r="ES17" s="65"/>
      <c r="ET17" s="63"/>
      <c r="EU17" s="65"/>
      <c r="EV17" s="65"/>
      <c r="EW17" s="65"/>
      <c r="EX17" s="63"/>
      <c r="EY17" s="65"/>
      <c r="EZ17" s="65"/>
      <c r="FA17" s="65"/>
      <c r="FB17" s="63"/>
      <c r="FC17" s="65"/>
      <c r="FD17" s="65"/>
      <c r="FE17" s="65"/>
      <c r="FF17" s="63"/>
      <c r="FG17" s="65"/>
      <c r="FH17" s="65"/>
      <c r="FI17" s="65"/>
      <c r="FJ17" s="63"/>
      <c r="FK17" s="65"/>
      <c r="FL17" s="65"/>
      <c r="FM17" s="65"/>
      <c r="FN17" s="63"/>
      <c r="FO17" s="65"/>
      <c r="FP17" s="65"/>
      <c r="FQ17" s="65"/>
      <c r="FR17" s="63"/>
      <c r="FS17" s="65"/>
      <c r="FT17" s="65"/>
      <c r="FU17" s="65"/>
      <c r="FV17" s="63"/>
      <c r="FW17" s="65"/>
      <c r="FX17" s="65"/>
      <c r="FY17" s="65"/>
      <c r="FZ17" s="63"/>
      <c r="GA17" s="65"/>
      <c r="GB17" s="65"/>
      <c r="GC17" s="65"/>
      <c r="GD17" s="63"/>
      <c r="GE17" s="65"/>
      <c r="GF17" s="65"/>
      <c r="GG17" s="65"/>
      <c r="GH17" s="63"/>
      <c r="GI17" s="65"/>
      <c r="GJ17" s="65"/>
      <c r="GK17" s="65"/>
      <c r="GL17" s="63"/>
      <c r="GM17" s="65"/>
      <c r="GN17" s="65"/>
      <c r="GO17" s="65"/>
      <c r="GP17" s="63"/>
      <c r="GQ17" s="65"/>
      <c r="GR17" s="65"/>
      <c r="GS17" s="65"/>
      <c r="GT17" s="63"/>
      <c r="GU17" s="64"/>
      <c r="GV17" s="65"/>
      <c r="GW17" s="62"/>
      <c r="GX17" s="63"/>
      <c r="GY17" s="64"/>
      <c r="GZ17" s="65"/>
      <c r="HA17" s="62"/>
      <c r="HB17" s="63"/>
      <c r="HC17" s="65"/>
      <c r="HD17" s="65"/>
      <c r="HE17" s="65"/>
      <c r="HF17" s="63"/>
      <c r="HG17" s="65"/>
      <c r="HH17" s="65"/>
      <c r="HI17" s="65"/>
      <c r="HJ17" s="63"/>
      <c r="HK17" s="65"/>
      <c r="HL17" s="65"/>
      <c r="HM17" s="65"/>
      <c r="HN17" s="63"/>
      <c r="HO17" s="65"/>
      <c r="HP17" s="65"/>
      <c r="HQ17" s="65"/>
      <c r="HR17" s="63"/>
      <c r="HS17" s="65"/>
      <c r="HT17" s="65"/>
      <c r="HU17" s="65"/>
      <c r="HV17" s="63"/>
      <c r="HW17" s="65"/>
      <c r="HX17" s="65"/>
      <c r="HY17" s="65"/>
      <c r="HZ17" s="63"/>
      <c r="IA17" s="65"/>
      <c r="IB17" s="65"/>
      <c r="IC17" s="65"/>
      <c r="ID17" s="63"/>
      <c r="IE17" s="65"/>
      <c r="IF17" s="65"/>
      <c r="IG17" s="65"/>
      <c r="IH17" s="63"/>
      <c r="II17" s="65"/>
      <c r="IJ17" s="65"/>
      <c r="IK17" s="65"/>
      <c r="IL17" s="63"/>
      <c r="IM17" s="65"/>
      <c r="IN17" s="65"/>
      <c r="IO17" s="65"/>
      <c r="IP17" s="63"/>
      <c r="IQ17" s="65"/>
      <c r="IR17" s="65"/>
      <c r="IS17" s="65"/>
      <c r="IT17" s="63"/>
      <c r="IU17" s="65"/>
      <c r="IV17" s="65"/>
      <c r="IW17" s="65"/>
      <c r="IX17" s="63"/>
      <c r="IY17" s="65"/>
      <c r="IZ17" s="65"/>
      <c r="JA17" s="65"/>
      <c r="JB17" s="63"/>
      <c r="JC17" s="65"/>
      <c r="JD17" s="65"/>
      <c r="JE17" s="65"/>
      <c r="JF17" s="63"/>
      <c r="JG17" s="65"/>
      <c r="JH17" s="65"/>
      <c r="JI17" s="65"/>
      <c r="JJ17" s="63"/>
      <c r="JK17" s="65"/>
      <c r="JL17" s="65"/>
      <c r="JM17" s="65"/>
      <c r="JN17" s="63"/>
      <c r="JO17" s="65"/>
      <c r="JP17" s="65"/>
      <c r="JQ17" s="65"/>
      <c r="JR17" s="63"/>
      <c r="JS17" s="65"/>
      <c r="JT17" s="65"/>
      <c r="JU17" s="65"/>
      <c r="JV17" s="63"/>
      <c r="JW17" s="65"/>
      <c r="JX17" s="65"/>
      <c r="JY17" s="65"/>
      <c r="JZ17" s="63"/>
      <c r="KA17" s="65"/>
      <c r="KB17" s="65"/>
      <c r="KC17" s="65"/>
      <c r="KD17" s="63"/>
      <c r="KE17" s="65"/>
      <c r="KF17" s="65"/>
      <c r="KG17" s="65"/>
      <c r="KH17" s="63"/>
      <c r="KI17" s="65"/>
      <c r="KJ17" s="65"/>
      <c r="KK17" s="65"/>
      <c r="KL17" s="63"/>
      <c r="KM17" s="7"/>
      <c r="KN17" s="39" t="b">
        <f t="shared" si="89"/>
        <v>0</v>
      </c>
      <c r="KO17" s="10" t="b">
        <f t="shared" si="90"/>
        <v>0</v>
      </c>
      <c r="KP17" s="10" t="b">
        <f t="shared" si="91"/>
        <v>0</v>
      </c>
      <c r="KQ17" s="10" t="b">
        <f t="shared" si="92"/>
        <v>0</v>
      </c>
      <c r="KR17" s="10" t="b">
        <f t="shared" si="93"/>
        <v>0</v>
      </c>
      <c r="KS17" s="10" t="b">
        <f t="shared" si="94"/>
        <v>0</v>
      </c>
      <c r="KT17" s="10" t="b">
        <f t="shared" si="95"/>
        <v>0</v>
      </c>
      <c r="KU17" s="10" t="b">
        <f t="shared" si="96"/>
        <v>0</v>
      </c>
      <c r="KV17" s="10" t="b">
        <f t="shared" si="97"/>
        <v>0</v>
      </c>
      <c r="KW17" s="10" t="b">
        <f t="shared" si="98"/>
        <v>0</v>
      </c>
      <c r="KX17" s="10" t="b">
        <f t="shared" si="99"/>
        <v>0</v>
      </c>
      <c r="KY17" s="10" t="b">
        <f t="shared" si="100"/>
        <v>0</v>
      </c>
      <c r="KZ17" s="10" t="b">
        <f t="shared" si="101"/>
        <v>0</v>
      </c>
      <c r="LA17" s="10" t="b">
        <f t="shared" si="102"/>
        <v>0</v>
      </c>
      <c r="LB17" s="10" t="b">
        <f t="shared" si="103"/>
        <v>0</v>
      </c>
      <c r="LC17" s="10" t="b">
        <f t="shared" si="104"/>
        <v>0</v>
      </c>
      <c r="LD17" s="10" t="b">
        <f t="shared" si="105"/>
        <v>0</v>
      </c>
      <c r="LE17" s="10" t="b">
        <f t="shared" si="106"/>
        <v>0</v>
      </c>
      <c r="LF17" s="10" t="b">
        <f t="shared" si="107"/>
        <v>0</v>
      </c>
      <c r="LG17" s="10" t="b">
        <f t="shared" si="108"/>
        <v>0</v>
      </c>
      <c r="LH17" s="10" t="b">
        <f t="shared" si="109"/>
        <v>0</v>
      </c>
      <c r="LI17" s="10" t="b">
        <f t="shared" si="110"/>
        <v>0</v>
      </c>
      <c r="LJ17" s="10" t="b">
        <f t="shared" si="111"/>
        <v>0</v>
      </c>
      <c r="LK17" s="10" t="b">
        <f t="shared" si="112"/>
        <v>0</v>
      </c>
      <c r="LL17" s="10" t="b">
        <f t="shared" si="113"/>
        <v>0</v>
      </c>
      <c r="LM17" s="10" t="b">
        <f t="shared" si="114"/>
        <v>0</v>
      </c>
      <c r="LN17" s="10" t="b">
        <f t="shared" si="115"/>
        <v>0</v>
      </c>
      <c r="LO17" s="10" t="b">
        <f t="shared" si="116"/>
        <v>0</v>
      </c>
      <c r="LP17" s="10" t="b">
        <f t="shared" si="117"/>
        <v>0</v>
      </c>
      <c r="LQ17" s="10" t="b">
        <f t="shared" si="118"/>
        <v>0</v>
      </c>
      <c r="LR17" s="10" t="b">
        <f t="shared" si="119"/>
        <v>0</v>
      </c>
      <c r="LS17" s="10" t="b">
        <f t="shared" si="120"/>
        <v>0</v>
      </c>
      <c r="LT17" s="10" t="b">
        <f t="shared" si="121"/>
        <v>0</v>
      </c>
      <c r="LU17" s="10" t="b">
        <f t="shared" si="122"/>
        <v>0</v>
      </c>
      <c r="LV17" s="10" t="b">
        <f t="shared" si="123"/>
        <v>0</v>
      </c>
      <c r="LW17" s="10" t="b">
        <f t="shared" si="124"/>
        <v>0</v>
      </c>
      <c r="LX17" s="10" t="b">
        <f t="shared" si="125"/>
        <v>0</v>
      </c>
      <c r="LY17" s="10" t="b">
        <f t="shared" si="126"/>
        <v>0</v>
      </c>
      <c r="LZ17" s="10" t="b">
        <f t="shared" si="127"/>
        <v>0</v>
      </c>
      <c r="MA17" s="10" t="b">
        <f t="shared" si="128"/>
        <v>0</v>
      </c>
      <c r="MB17" s="10" t="b">
        <f t="shared" si="129"/>
        <v>0</v>
      </c>
      <c r="MC17" s="10" t="b">
        <f t="shared" si="130"/>
        <v>0</v>
      </c>
      <c r="MD17" s="10" t="b">
        <f t="shared" si="131"/>
        <v>0</v>
      </c>
      <c r="ME17" s="10" t="b">
        <f t="shared" si="132"/>
        <v>0</v>
      </c>
      <c r="MF17" s="10" t="b">
        <f t="shared" si="133"/>
        <v>0</v>
      </c>
      <c r="MG17" s="10" t="b">
        <f t="shared" si="134"/>
        <v>0</v>
      </c>
      <c r="MH17" s="10" t="b">
        <f t="shared" si="135"/>
        <v>0</v>
      </c>
      <c r="MI17" s="19" t="b">
        <f t="shared" si="136"/>
        <v>0</v>
      </c>
      <c r="MJ17" s="10" t="b">
        <f t="shared" si="137"/>
        <v>0</v>
      </c>
      <c r="MK17" s="10" t="b">
        <f t="shared" si="138"/>
        <v>0</v>
      </c>
      <c r="ML17" s="10" t="b">
        <f t="shared" si="139"/>
        <v>0</v>
      </c>
      <c r="MM17" s="10" t="b">
        <f t="shared" si="140"/>
        <v>0</v>
      </c>
      <c r="MN17" s="10" t="b">
        <f t="shared" si="141"/>
        <v>0</v>
      </c>
      <c r="MO17" s="10" t="b">
        <f t="shared" si="142"/>
        <v>0</v>
      </c>
      <c r="MP17" s="10" t="b">
        <f t="shared" si="143"/>
        <v>0</v>
      </c>
      <c r="MQ17" s="10" t="b">
        <f t="shared" si="144"/>
        <v>0</v>
      </c>
      <c r="MR17" s="10" t="b">
        <f t="shared" si="145"/>
        <v>0</v>
      </c>
      <c r="MS17" s="10" t="b">
        <f t="shared" si="146"/>
        <v>0</v>
      </c>
      <c r="MT17" s="10" t="b">
        <f t="shared" si="147"/>
        <v>0</v>
      </c>
      <c r="MU17" s="10" t="b">
        <f t="shared" si="148"/>
        <v>0</v>
      </c>
      <c r="MV17" s="10" t="b">
        <f t="shared" si="149"/>
        <v>0</v>
      </c>
      <c r="MW17" s="10" t="b">
        <f t="shared" si="150"/>
        <v>0</v>
      </c>
      <c r="MX17" s="10" t="b">
        <f t="shared" si="151"/>
        <v>0</v>
      </c>
      <c r="MY17" s="19" t="b">
        <f t="shared" si="152"/>
        <v>0</v>
      </c>
      <c r="MZ17" s="10" t="b">
        <f t="shared" si="153"/>
        <v>0</v>
      </c>
      <c r="NA17" s="10" t="b">
        <f t="shared" si="154"/>
        <v>0</v>
      </c>
      <c r="NB17" s="10" t="b">
        <f t="shared" si="155"/>
        <v>0</v>
      </c>
      <c r="NC17" s="10" t="b">
        <f t="shared" si="156"/>
        <v>0</v>
      </c>
      <c r="ND17" s="10" t="b">
        <f t="shared" si="157"/>
        <v>0</v>
      </c>
      <c r="NE17" s="10" t="b">
        <f t="shared" si="158"/>
        <v>0</v>
      </c>
      <c r="NF17" s="10" t="b">
        <f t="shared" si="159"/>
        <v>0</v>
      </c>
      <c r="NG17" s="10" t="b">
        <f t="shared" si="160"/>
        <v>0</v>
      </c>
    </row>
    <row r="18" spans="1:371" x14ac:dyDescent="0.2">
      <c r="A18" s="20" t="str">
        <f t="shared" si="83"/>
        <v>Yttrium</v>
      </c>
      <c r="B18" s="11" t="str">
        <f t="shared" si="83"/>
        <v>kg/MW</v>
      </c>
      <c r="C18" s="11">
        <f t="shared" si="163"/>
        <v>2020</v>
      </c>
      <c r="D18" s="16">
        <f t="shared" si="84"/>
        <v>-999</v>
      </c>
      <c r="E18" s="16">
        <f t="shared" si="85"/>
        <v>-999</v>
      </c>
      <c r="F18" s="16">
        <f t="shared" si="86"/>
        <v>-999</v>
      </c>
      <c r="G18" s="16">
        <f t="shared" si="87"/>
        <v>-999</v>
      </c>
      <c r="H18" s="18">
        <f t="shared" si="88"/>
        <v>0</v>
      </c>
      <c r="I18" s="16">
        <f>IF(H18&lt;&gt;0,PERCENTILE(KN18:NG18,#REF!),-999)</f>
        <v>-999</v>
      </c>
      <c r="J18" s="17">
        <f>IF(H18&lt;&gt;0,PERCENTILE(KN18:NG18,#REF!),-999)</f>
        <v>-999</v>
      </c>
      <c r="K18" s="65"/>
      <c r="L18" s="65"/>
      <c r="M18" s="62"/>
      <c r="N18" s="63"/>
      <c r="O18" s="64"/>
      <c r="P18" s="65"/>
      <c r="Q18" s="62"/>
      <c r="R18" s="63"/>
      <c r="S18" s="64"/>
      <c r="T18" s="65"/>
      <c r="U18" s="62"/>
      <c r="V18" s="63"/>
      <c r="W18" s="65"/>
      <c r="X18" s="65"/>
      <c r="Y18" s="62"/>
      <c r="Z18" s="63"/>
      <c r="AA18" s="65"/>
      <c r="AB18" s="65"/>
      <c r="AC18" s="62"/>
      <c r="AD18" s="63"/>
      <c r="AE18" s="65"/>
      <c r="AF18" s="65"/>
      <c r="AG18" s="62"/>
      <c r="AH18" s="63"/>
      <c r="AI18" s="65"/>
      <c r="AJ18" s="65"/>
      <c r="AK18" s="62"/>
      <c r="AL18" s="63"/>
      <c r="AM18" s="65"/>
      <c r="AN18" s="65"/>
      <c r="AO18" s="65"/>
      <c r="AP18" s="63"/>
      <c r="AQ18" s="65"/>
      <c r="AR18" s="65"/>
      <c r="AS18" s="65"/>
      <c r="AT18" s="63"/>
      <c r="AU18" s="65"/>
      <c r="AV18" s="65"/>
      <c r="AW18" s="65"/>
      <c r="AX18" s="63"/>
      <c r="AY18" s="65"/>
      <c r="AZ18" s="65"/>
      <c r="BA18" s="65"/>
      <c r="BB18" s="63"/>
      <c r="BC18" s="65"/>
      <c r="BD18" s="65"/>
      <c r="BE18" s="65"/>
      <c r="BF18" s="63"/>
      <c r="BG18" s="65"/>
      <c r="BH18" s="65"/>
      <c r="BI18" s="65"/>
      <c r="BJ18" s="63"/>
      <c r="BK18" s="65"/>
      <c r="BL18" s="65"/>
      <c r="BM18" s="65"/>
      <c r="BN18" s="63"/>
      <c r="BO18" s="65"/>
      <c r="BP18" s="65"/>
      <c r="BQ18" s="65"/>
      <c r="BR18" s="63"/>
      <c r="BS18" s="65"/>
      <c r="BT18" s="65"/>
      <c r="BU18" s="65"/>
      <c r="BV18" s="63"/>
      <c r="BW18" s="64"/>
      <c r="BX18" s="65"/>
      <c r="BY18" s="62"/>
      <c r="BZ18" s="63"/>
      <c r="CA18" s="65"/>
      <c r="CB18" s="65"/>
      <c r="CC18" s="65"/>
      <c r="CD18" s="63"/>
      <c r="CE18" s="65"/>
      <c r="CF18" s="65"/>
      <c r="CG18" s="65"/>
      <c r="CH18" s="63"/>
      <c r="CI18" s="65"/>
      <c r="CJ18" s="65"/>
      <c r="CK18" s="65"/>
      <c r="CL18" s="63"/>
      <c r="CM18" s="65"/>
      <c r="CN18" s="65"/>
      <c r="CO18" s="65"/>
      <c r="CP18" s="63"/>
      <c r="CQ18" s="65"/>
      <c r="CR18" s="65"/>
      <c r="CS18" s="65"/>
      <c r="CT18" s="63"/>
      <c r="CU18" s="65"/>
      <c r="CV18" s="65"/>
      <c r="CW18" s="65"/>
      <c r="CX18" s="63"/>
      <c r="CY18" s="65"/>
      <c r="CZ18" s="65"/>
      <c r="DA18" s="65"/>
      <c r="DB18" s="63"/>
      <c r="DC18" s="65"/>
      <c r="DD18" s="65"/>
      <c r="DE18" s="65"/>
      <c r="DF18" s="63"/>
      <c r="DG18" s="65"/>
      <c r="DH18" s="65"/>
      <c r="DI18" s="65"/>
      <c r="DJ18" s="63"/>
      <c r="DK18" s="65"/>
      <c r="DL18" s="65"/>
      <c r="DM18" s="65"/>
      <c r="DN18" s="63"/>
      <c r="DO18" s="65"/>
      <c r="DP18" s="65"/>
      <c r="DQ18" s="65"/>
      <c r="DR18" s="63"/>
      <c r="DS18" s="65"/>
      <c r="DT18" s="65"/>
      <c r="DU18" s="65"/>
      <c r="DV18" s="63"/>
      <c r="DW18" s="65"/>
      <c r="DX18" s="65"/>
      <c r="DY18" s="65"/>
      <c r="DZ18" s="63"/>
      <c r="EA18" s="65"/>
      <c r="EB18" s="65"/>
      <c r="EC18" s="65"/>
      <c r="ED18" s="63"/>
      <c r="EE18" s="64"/>
      <c r="EF18" s="65"/>
      <c r="EG18" s="62"/>
      <c r="EH18" s="63"/>
      <c r="EI18" s="64"/>
      <c r="EJ18" s="65"/>
      <c r="EK18" s="62"/>
      <c r="EL18" s="63"/>
      <c r="EM18" s="64"/>
      <c r="EN18" s="65"/>
      <c r="EO18" s="62"/>
      <c r="EP18" s="63"/>
      <c r="EQ18" s="65"/>
      <c r="ER18" s="65"/>
      <c r="ES18" s="65"/>
      <c r="ET18" s="63"/>
      <c r="EU18" s="65"/>
      <c r="EV18" s="65"/>
      <c r="EW18" s="65"/>
      <c r="EX18" s="63"/>
      <c r="EY18" s="65"/>
      <c r="EZ18" s="65"/>
      <c r="FA18" s="65"/>
      <c r="FB18" s="63"/>
      <c r="FC18" s="65"/>
      <c r="FD18" s="65"/>
      <c r="FE18" s="65"/>
      <c r="FF18" s="63"/>
      <c r="FG18" s="65"/>
      <c r="FH18" s="65"/>
      <c r="FI18" s="65"/>
      <c r="FJ18" s="63"/>
      <c r="FK18" s="65"/>
      <c r="FL18" s="65"/>
      <c r="FM18" s="65"/>
      <c r="FN18" s="63"/>
      <c r="FO18" s="65"/>
      <c r="FP18" s="65"/>
      <c r="FQ18" s="65"/>
      <c r="FR18" s="63"/>
      <c r="FS18" s="65"/>
      <c r="FT18" s="65"/>
      <c r="FU18" s="65"/>
      <c r="FV18" s="63"/>
      <c r="FW18" s="65"/>
      <c r="FX18" s="65"/>
      <c r="FY18" s="65"/>
      <c r="FZ18" s="63"/>
      <c r="GA18" s="65"/>
      <c r="GB18" s="65"/>
      <c r="GC18" s="65"/>
      <c r="GD18" s="63"/>
      <c r="GE18" s="65"/>
      <c r="GF18" s="65"/>
      <c r="GG18" s="65"/>
      <c r="GH18" s="63"/>
      <c r="GI18" s="65"/>
      <c r="GJ18" s="65"/>
      <c r="GK18" s="65"/>
      <c r="GL18" s="63"/>
      <c r="GM18" s="65"/>
      <c r="GN18" s="65"/>
      <c r="GO18" s="65"/>
      <c r="GP18" s="63"/>
      <c r="GQ18" s="65"/>
      <c r="GR18" s="65"/>
      <c r="GS18" s="65"/>
      <c r="GT18" s="63"/>
      <c r="GU18" s="64"/>
      <c r="GV18" s="65"/>
      <c r="GW18" s="62"/>
      <c r="GX18" s="63"/>
      <c r="GY18" s="64"/>
      <c r="GZ18" s="65"/>
      <c r="HA18" s="62"/>
      <c r="HB18" s="63"/>
      <c r="HC18" s="65"/>
      <c r="HD18" s="65"/>
      <c r="HE18" s="65"/>
      <c r="HF18" s="63"/>
      <c r="HG18" s="65"/>
      <c r="HH18" s="65"/>
      <c r="HI18" s="65"/>
      <c r="HJ18" s="63"/>
      <c r="HK18" s="65"/>
      <c r="HL18" s="65"/>
      <c r="HM18" s="65"/>
      <c r="HN18" s="63"/>
      <c r="HO18" s="65"/>
      <c r="HP18" s="65"/>
      <c r="HQ18" s="65"/>
      <c r="HR18" s="63"/>
      <c r="HS18" s="65"/>
      <c r="HT18" s="65"/>
      <c r="HU18" s="65"/>
      <c r="HV18" s="63"/>
      <c r="HW18" s="65"/>
      <c r="HX18" s="65"/>
      <c r="HY18" s="65"/>
      <c r="HZ18" s="63"/>
      <c r="IA18" s="65"/>
      <c r="IB18" s="65"/>
      <c r="IC18" s="65"/>
      <c r="ID18" s="63"/>
      <c r="IE18" s="65"/>
      <c r="IF18" s="65"/>
      <c r="IG18" s="65"/>
      <c r="IH18" s="63"/>
      <c r="II18" s="65"/>
      <c r="IJ18" s="65"/>
      <c r="IK18" s="65"/>
      <c r="IL18" s="63"/>
      <c r="IM18" s="65"/>
      <c r="IN18" s="65"/>
      <c r="IO18" s="65"/>
      <c r="IP18" s="63"/>
      <c r="IQ18" s="65"/>
      <c r="IR18" s="65"/>
      <c r="IS18" s="65"/>
      <c r="IT18" s="63"/>
      <c r="IU18" s="65"/>
      <c r="IV18" s="65"/>
      <c r="IW18" s="65"/>
      <c r="IX18" s="63"/>
      <c r="IY18" s="65"/>
      <c r="IZ18" s="65"/>
      <c r="JA18" s="65"/>
      <c r="JB18" s="63"/>
      <c r="JC18" s="65"/>
      <c r="JD18" s="65"/>
      <c r="JE18" s="65"/>
      <c r="JF18" s="63"/>
      <c r="JG18" s="65"/>
      <c r="JH18" s="65"/>
      <c r="JI18" s="65"/>
      <c r="JJ18" s="63"/>
      <c r="JK18" s="65"/>
      <c r="JL18" s="65"/>
      <c r="JM18" s="65"/>
      <c r="JN18" s="63"/>
      <c r="JO18" s="65"/>
      <c r="JP18" s="65"/>
      <c r="JQ18" s="65"/>
      <c r="JR18" s="63"/>
      <c r="JS18" s="65"/>
      <c r="JT18" s="65"/>
      <c r="JU18" s="65"/>
      <c r="JV18" s="63"/>
      <c r="JW18" s="65"/>
      <c r="JX18" s="65"/>
      <c r="JY18" s="65"/>
      <c r="JZ18" s="63"/>
      <c r="KA18" s="65"/>
      <c r="KB18" s="65"/>
      <c r="KC18" s="65"/>
      <c r="KD18" s="63"/>
      <c r="KE18" s="65"/>
      <c r="KF18" s="65"/>
      <c r="KG18" s="65"/>
      <c r="KH18" s="63"/>
      <c r="KI18" s="65"/>
      <c r="KJ18" s="65"/>
      <c r="KK18" s="65"/>
      <c r="KL18" s="63"/>
      <c r="KM18" s="7"/>
      <c r="KN18" s="39" t="b">
        <f t="shared" si="89"/>
        <v>0</v>
      </c>
      <c r="KO18" s="10" t="b">
        <f t="shared" si="90"/>
        <v>0</v>
      </c>
      <c r="KP18" s="10" t="b">
        <f t="shared" si="91"/>
        <v>0</v>
      </c>
      <c r="KQ18" s="10" t="b">
        <f t="shared" si="92"/>
        <v>0</v>
      </c>
      <c r="KR18" s="10" t="b">
        <f t="shared" si="93"/>
        <v>0</v>
      </c>
      <c r="KS18" s="10" t="b">
        <f t="shared" si="94"/>
        <v>0</v>
      </c>
      <c r="KT18" s="10" t="b">
        <f t="shared" si="95"/>
        <v>0</v>
      </c>
      <c r="KU18" s="10" t="b">
        <f t="shared" si="96"/>
        <v>0</v>
      </c>
      <c r="KV18" s="10" t="b">
        <f t="shared" si="97"/>
        <v>0</v>
      </c>
      <c r="KW18" s="10" t="b">
        <f t="shared" si="98"/>
        <v>0</v>
      </c>
      <c r="KX18" s="10" t="b">
        <f t="shared" si="99"/>
        <v>0</v>
      </c>
      <c r="KY18" s="10" t="b">
        <f t="shared" si="100"/>
        <v>0</v>
      </c>
      <c r="KZ18" s="10" t="b">
        <f t="shared" si="101"/>
        <v>0</v>
      </c>
      <c r="LA18" s="10" t="b">
        <f t="shared" si="102"/>
        <v>0</v>
      </c>
      <c r="LB18" s="10" t="b">
        <f t="shared" si="103"/>
        <v>0</v>
      </c>
      <c r="LC18" s="10" t="b">
        <f t="shared" si="104"/>
        <v>0</v>
      </c>
      <c r="LD18" s="10" t="b">
        <f t="shared" si="105"/>
        <v>0</v>
      </c>
      <c r="LE18" s="10" t="b">
        <f t="shared" si="106"/>
        <v>0</v>
      </c>
      <c r="LF18" s="10" t="b">
        <f t="shared" si="107"/>
        <v>0</v>
      </c>
      <c r="LG18" s="10" t="b">
        <f t="shared" si="108"/>
        <v>0</v>
      </c>
      <c r="LH18" s="10" t="b">
        <f t="shared" si="109"/>
        <v>0</v>
      </c>
      <c r="LI18" s="10" t="b">
        <f t="shared" si="110"/>
        <v>0</v>
      </c>
      <c r="LJ18" s="10" t="b">
        <f t="shared" si="111"/>
        <v>0</v>
      </c>
      <c r="LK18" s="10" t="b">
        <f t="shared" si="112"/>
        <v>0</v>
      </c>
      <c r="LL18" s="10" t="b">
        <f t="shared" si="113"/>
        <v>0</v>
      </c>
      <c r="LM18" s="10" t="b">
        <f t="shared" si="114"/>
        <v>0</v>
      </c>
      <c r="LN18" s="10" t="b">
        <f t="shared" si="115"/>
        <v>0</v>
      </c>
      <c r="LO18" s="10" t="b">
        <f t="shared" si="116"/>
        <v>0</v>
      </c>
      <c r="LP18" s="10" t="b">
        <f t="shared" si="117"/>
        <v>0</v>
      </c>
      <c r="LQ18" s="10" t="b">
        <f t="shared" si="118"/>
        <v>0</v>
      </c>
      <c r="LR18" s="10" t="b">
        <f t="shared" si="119"/>
        <v>0</v>
      </c>
      <c r="LS18" s="10" t="b">
        <f t="shared" si="120"/>
        <v>0</v>
      </c>
      <c r="LT18" s="10" t="b">
        <f t="shared" si="121"/>
        <v>0</v>
      </c>
      <c r="LU18" s="10" t="b">
        <f t="shared" si="122"/>
        <v>0</v>
      </c>
      <c r="LV18" s="10" t="b">
        <f t="shared" si="123"/>
        <v>0</v>
      </c>
      <c r="LW18" s="10" t="b">
        <f t="shared" si="124"/>
        <v>0</v>
      </c>
      <c r="LX18" s="10" t="b">
        <f t="shared" si="125"/>
        <v>0</v>
      </c>
      <c r="LY18" s="10" t="b">
        <f t="shared" si="126"/>
        <v>0</v>
      </c>
      <c r="LZ18" s="10" t="b">
        <f t="shared" si="127"/>
        <v>0</v>
      </c>
      <c r="MA18" s="10" t="b">
        <f t="shared" si="128"/>
        <v>0</v>
      </c>
      <c r="MB18" s="10" t="b">
        <f t="shared" si="129"/>
        <v>0</v>
      </c>
      <c r="MC18" s="10" t="b">
        <f t="shared" si="130"/>
        <v>0</v>
      </c>
      <c r="MD18" s="10" t="b">
        <f t="shared" si="131"/>
        <v>0</v>
      </c>
      <c r="ME18" s="10" t="b">
        <f t="shared" si="132"/>
        <v>0</v>
      </c>
      <c r="MF18" s="10" t="b">
        <f t="shared" si="133"/>
        <v>0</v>
      </c>
      <c r="MG18" s="10" t="b">
        <f t="shared" si="134"/>
        <v>0</v>
      </c>
      <c r="MH18" s="10" t="b">
        <f t="shared" si="135"/>
        <v>0</v>
      </c>
      <c r="MI18" s="19" t="b">
        <f t="shared" si="136"/>
        <v>0</v>
      </c>
      <c r="MJ18" s="10" t="b">
        <f t="shared" si="137"/>
        <v>0</v>
      </c>
      <c r="MK18" s="10" t="b">
        <f t="shared" si="138"/>
        <v>0</v>
      </c>
      <c r="ML18" s="10" t="b">
        <f t="shared" si="139"/>
        <v>0</v>
      </c>
      <c r="MM18" s="10" t="b">
        <f t="shared" si="140"/>
        <v>0</v>
      </c>
      <c r="MN18" s="10" t="b">
        <f t="shared" si="141"/>
        <v>0</v>
      </c>
      <c r="MO18" s="10" t="b">
        <f t="shared" si="142"/>
        <v>0</v>
      </c>
      <c r="MP18" s="10" t="b">
        <f t="shared" si="143"/>
        <v>0</v>
      </c>
      <c r="MQ18" s="10" t="b">
        <f t="shared" si="144"/>
        <v>0</v>
      </c>
      <c r="MR18" s="10" t="b">
        <f t="shared" si="145"/>
        <v>0</v>
      </c>
      <c r="MS18" s="10" t="b">
        <f t="shared" si="146"/>
        <v>0</v>
      </c>
      <c r="MT18" s="10" t="b">
        <f t="shared" si="147"/>
        <v>0</v>
      </c>
      <c r="MU18" s="10" t="b">
        <f t="shared" si="148"/>
        <v>0</v>
      </c>
      <c r="MV18" s="10" t="b">
        <f t="shared" si="149"/>
        <v>0</v>
      </c>
      <c r="MW18" s="10" t="b">
        <f t="shared" si="150"/>
        <v>0</v>
      </c>
      <c r="MX18" s="10" t="b">
        <f t="shared" si="151"/>
        <v>0</v>
      </c>
      <c r="MY18" s="19" t="b">
        <f t="shared" si="152"/>
        <v>0</v>
      </c>
      <c r="MZ18" s="10" t="b">
        <f t="shared" si="153"/>
        <v>0</v>
      </c>
      <c r="NA18" s="10" t="b">
        <f t="shared" si="154"/>
        <v>0</v>
      </c>
      <c r="NB18" s="10" t="b">
        <f t="shared" si="155"/>
        <v>0</v>
      </c>
      <c r="NC18" s="10" t="b">
        <f t="shared" si="156"/>
        <v>0</v>
      </c>
      <c r="ND18" s="10" t="b">
        <f t="shared" si="157"/>
        <v>0</v>
      </c>
      <c r="NE18" s="10" t="b">
        <f t="shared" si="158"/>
        <v>0</v>
      </c>
      <c r="NF18" s="10" t="b">
        <f t="shared" si="159"/>
        <v>0</v>
      </c>
      <c r="NG18" s="10" t="b">
        <f t="shared" si="160"/>
        <v>0</v>
      </c>
    </row>
    <row r="19" spans="1:371" x14ac:dyDescent="0.2">
      <c r="A19" s="3"/>
      <c r="B19" s="4"/>
      <c r="C19" s="4"/>
      <c r="D19" s="52"/>
      <c r="E19" s="52"/>
      <c r="F19" s="52"/>
      <c r="G19" s="52"/>
      <c r="H19" s="1"/>
      <c r="I19" s="1"/>
      <c r="J19" s="3"/>
      <c r="K19" s="1"/>
      <c r="L19" s="1"/>
      <c r="M19" s="1"/>
      <c r="N19" s="3"/>
      <c r="O19" s="52"/>
      <c r="P19" s="1"/>
      <c r="Q19" s="1"/>
      <c r="R19" s="3"/>
      <c r="S19" s="1"/>
      <c r="T19" s="1"/>
      <c r="U19" s="1"/>
      <c r="V19" s="3"/>
      <c r="W19" s="1"/>
      <c r="X19" s="1"/>
      <c r="Y19" s="1"/>
      <c r="Z19" s="3"/>
      <c r="AA19" s="1"/>
      <c r="AB19" s="1"/>
      <c r="AC19" s="1"/>
      <c r="AD19" s="3"/>
      <c r="AE19" s="1"/>
      <c r="AF19" s="1"/>
      <c r="AG19" s="1"/>
      <c r="AH19" s="3"/>
      <c r="AI19" s="1"/>
      <c r="AJ19" s="1"/>
      <c r="AK19" s="1"/>
      <c r="AL19" s="3"/>
      <c r="AM19" s="1"/>
      <c r="AN19" s="1"/>
      <c r="AO19" s="1"/>
      <c r="AP19" s="3"/>
      <c r="AQ19" s="1"/>
      <c r="AR19" s="1"/>
      <c r="AS19" s="1"/>
      <c r="AT19" s="3"/>
      <c r="AU19" s="1"/>
      <c r="AV19" s="1"/>
      <c r="AW19" s="1"/>
      <c r="AX19" s="3"/>
      <c r="AY19" s="1"/>
      <c r="AZ19" s="1"/>
      <c r="BA19" s="1"/>
      <c r="BB19" s="3"/>
      <c r="BC19" s="1"/>
      <c r="BD19" s="1"/>
      <c r="BE19" s="1"/>
      <c r="BF19" s="3"/>
      <c r="BG19" s="1"/>
      <c r="BH19" s="1"/>
      <c r="BI19" s="1"/>
      <c r="BJ19" s="3"/>
      <c r="BK19" s="1"/>
      <c r="BL19" s="1"/>
      <c r="BM19" s="1"/>
      <c r="BN19" s="3"/>
      <c r="BO19" s="1"/>
      <c r="BP19" s="1"/>
      <c r="BQ19" s="1"/>
      <c r="BR19" s="3"/>
      <c r="BS19" s="1"/>
      <c r="BT19" s="1"/>
      <c r="BU19" s="1"/>
      <c r="BV19" s="3"/>
      <c r="BW19" s="1"/>
      <c r="BX19" s="1"/>
      <c r="BY19" s="1"/>
      <c r="BZ19" s="3"/>
      <c r="CA19" s="1"/>
      <c r="CB19" s="1"/>
      <c r="CC19" s="1"/>
      <c r="CD19" s="3"/>
      <c r="CE19" s="1"/>
      <c r="CF19" s="1"/>
      <c r="CG19" s="1"/>
      <c r="CH19" s="3"/>
      <c r="CI19" s="1"/>
      <c r="CJ19" s="1"/>
      <c r="CK19" s="1"/>
      <c r="CL19" s="3"/>
      <c r="CM19" s="1"/>
      <c r="CN19" s="1"/>
      <c r="CO19" s="1"/>
      <c r="CP19" s="3"/>
      <c r="CQ19" s="1"/>
      <c r="CR19" s="1"/>
      <c r="CS19" s="1"/>
      <c r="CT19" s="3"/>
      <c r="CU19" s="1"/>
      <c r="CV19" s="1"/>
      <c r="CW19" s="1"/>
      <c r="CX19" s="3"/>
      <c r="CY19" s="1"/>
      <c r="CZ19" s="1"/>
      <c r="DA19" s="1"/>
      <c r="DB19" s="3"/>
      <c r="DC19" s="1"/>
      <c r="DD19" s="1"/>
      <c r="DE19" s="1"/>
      <c r="DF19" s="3"/>
      <c r="DG19" s="1"/>
      <c r="DH19" s="1"/>
      <c r="DI19" s="1"/>
      <c r="DJ19" s="3"/>
      <c r="DK19" s="1"/>
      <c r="DL19" s="1"/>
      <c r="DM19" s="1"/>
      <c r="DN19" s="3"/>
      <c r="DO19" s="1"/>
      <c r="DP19" s="1"/>
      <c r="DQ19" s="1"/>
      <c r="DR19" s="3"/>
      <c r="DS19" s="1"/>
      <c r="DT19" s="1"/>
      <c r="DU19" s="1"/>
      <c r="DV19" s="3"/>
      <c r="DW19" s="1"/>
      <c r="DX19" s="1"/>
      <c r="DY19" s="1"/>
      <c r="DZ19" s="3"/>
      <c r="EA19" s="1"/>
      <c r="EB19" s="1"/>
      <c r="EC19" s="1"/>
      <c r="ED19" s="3"/>
      <c r="EE19" s="1"/>
      <c r="EF19" s="1"/>
      <c r="EG19" s="1"/>
      <c r="EH19" s="3"/>
      <c r="EI19" s="1"/>
      <c r="EJ19" s="1"/>
      <c r="EK19" s="1"/>
      <c r="EL19" s="3"/>
      <c r="EM19" s="1"/>
      <c r="EN19" s="1"/>
      <c r="EO19" s="1"/>
      <c r="EP19" s="3"/>
      <c r="EQ19" s="1"/>
      <c r="ER19" s="1"/>
      <c r="ES19" s="1"/>
      <c r="ET19" s="3"/>
      <c r="EU19" s="1"/>
      <c r="EV19" s="1"/>
      <c r="EW19" s="1"/>
      <c r="EX19" s="3"/>
      <c r="EY19" s="1"/>
      <c r="EZ19" s="1"/>
      <c r="FA19" s="1"/>
      <c r="FB19" s="3"/>
      <c r="FC19" s="1"/>
      <c r="FD19" s="1"/>
      <c r="FE19" s="1"/>
      <c r="FF19" s="3"/>
      <c r="FG19" s="1"/>
      <c r="FH19" s="1"/>
      <c r="FI19" s="1"/>
      <c r="FJ19" s="3"/>
      <c r="FK19" s="1"/>
      <c r="FL19" s="1"/>
      <c r="FM19" s="1"/>
      <c r="FN19" s="3"/>
      <c r="FO19" s="1"/>
      <c r="FP19" s="1"/>
      <c r="FQ19" s="1"/>
      <c r="FR19" s="3"/>
      <c r="FS19" s="1"/>
      <c r="FT19" s="1"/>
      <c r="FU19" s="1"/>
      <c r="FV19" s="3"/>
      <c r="FW19" s="1"/>
      <c r="FX19" s="1"/>
      <c r="FY19" s="1"/>
      <c r="FZ19" s="3"/>
      <c r="GA19" s="1"/>
      <c r="GB19" s="1"/>
      <c r="GC19" s="1"/>
      <c r="GD19" s="3"/>
      <c r="GE19" s="1"/>
      <c r="GF19" s="1"/>
      <c r="GG19" s="1"/>
      <c r="GH19" s="3"/>
      <c r="GI19" s="1"/>
      <c r="GJ19" s="1"/>
      <c r="GK19" s="1"/>
      <c r="GL19" s="3"/>
      <c r="GM19" s="1"/>
      <c r="GN19" s="1"/>
      <c r="GO19" s="1"/>
      <c r="GP19" s="3"/>
      <c r="GQ19" s="1"/>
      <c r="GR19" s="1"/>
      <c r="GS19" s="1"/>
      <c r="GT19" s="3"/>
      <c r="GU19" s="1"/>
      <c r="GV19" s="1"/>
      <c r="GW19" s="1"/>
      <c r="GX19" s="3"/>
      <c r="GY19" s="1"/>
      <c r="GZ19" s="1"/>
      <c r="HA19" s="1"/>
      <c r="HB19" s="3"/>
      <c r="HC19" s="1"/>
      <c r="HD19" s="1"/>
      <c r="HE19" s="1"/>
      <c r="HF19" s="3"/>
      <c r="HG19" s="1"/>
      <c r="HH19" s="1"/>
      <c r="HI19" s="1"/>
      <c r="HJ19" s="3"/>
      <c r="HK19" s="1"/>
      <c r="HL19" s="1"/>
      <c r="HM19" s="1"/>
      <c r="HN19" s="3"/>
      <c r="HO19" s="1"/>
      <c r="HP19" s="1"/>
      <c r="HQ19" s="1"/>
      <c r="HR19" s="3"/>
      <c r="HS19" s="1"/>
      <c r="HT19" s="1"/>
      <c r="HU19" s="1"/>
      <c r="HV19" s="3"/>
      <c r="HW19" s="1"/>
      <c r="HX19" s="1"/>
      <c r="HY19" s="1"/>
      <c r="HZ19" s="3"/>
      <c r="IA19" s="1"/>
      <c r="IB19" s="1"/>
      <c r="IC19" s="1"/>
      <c r="ID19" s="3"/>
      <c r="IE19" s="1"/>
      <c r="IF19" s="1"/>
      <c r="IG19" s="1"/>
      <c r="IH19" s="3"/>
      <c r="II19" s="1"/>
      <c r="IJ19" s="1"/>
      <c r="IK19" s="1"/>
      <c r="IL19" s="3"/>
      <c r="IM19" s="1"/>
      <c r="IN19" s="1"/>
      <c r="IO19" s="1"/>
      <c r="IP19" s="3"/>
      <c r="IQ19" s="1"/>
      <c r="IR19" s="1"/>
      <c r="IS19" s="1"/>
      <c r="IT19" s="3"/>
      <c r="IU19" s="1"/>
      <c r="IV19" s="1"/>
      <c r="IW19" s="1"/>
      <c r="IX19" s="3"/>
      <c r="IY19" s="1"/>
      <c r="IZ19" s="1"/>
      <c r="JA19" s="1"/>
      <c r="JB19" s="3"/>
      <c r="JC19" s="1"/>
      <c r="JD19" s="1"/>
      <c r="JE19" s="1"/>
      <c r="JF19" s="3"/>
      <c r="JG19" s="1"/>
      <c r="JH19" s="1"/>
      <c r="JI19" s="1"/>
      <c r="JJ19" s="3"/>
      <c r="JK19" s="1"/>
      <c r="JL19" s="1"/>
      <c r="JM19" s="1"/>
      <c r="JN19" s="3"/>
      <c r="JO19" s="1"/>
      <c r="JP19" s="1"/>
      <c r="JQ19" s="1"/>
      <c r="JR19" s="3"/>
      <c r="JS19" s="1"/>
      <c r="JT19" s="1"/>
      <c r="JU19" s="1"/>
      <c r="JV19" s="3"/>
      <c r="JW19" s="1"/>
      <c r="JX19" s="1"/>
      <c r="JY19" s="1"/>
      <c r="JZ19" s="3"/>
      <c r="KA19" s="1"/>
      <c r="KB19" s="1"/>
      <c r="KC19" s="1"/>
      <c r="KD19" s="3"/>
      <c r="KE19" s="1"/>
      <c r="KF19" s="1"/>
      <c r="KG19" s="1"/>
      <c r="KH19" s="3"/>
      <c r="KI19" s="1"/>
      <c r="KJ19" s="1"/>
      <c r="KK19" s="1"/>
      <c r="KL19" s="3"/>
      <c r="MJ19" s="1"/>
      <c r="MK19" s="1"/>
      <c r="ML19" s="1"/>
      <c r="MM19" s="1"/>
      <c r="MN19" s="1"/>
      <c r="MO19" s="1"/>
      <c r="MP19" s="1"/>
      <c r="MQ19" s="1"/>
      <c r="MR19" s="1"/>
      <c r="MS19" s="1"/>
      <c r="MT19" s="1"/>
      <c r="MU19" s="1"/>
      <c r="MV19" s="1"/>
      <c r="MW19" s="1"/>
      <c r="MX19" s="1"/>
      <c r="MY19" s="3"/>
      <c r="MZ19" s="1"/>
      <c r="NA19" s="1"/>
      <c r="NB19" s="1"/>
      <c r="NC19" s="1"/>
      <c r="ND19" s="1"/>
      <c r="NE19" s="1"/>
      <c r="NF19" s="1"/>
      <c r="NG19" s="1"/>
    </row>
    <row r="20" spans="1:371" x14ac:dyDescent="0.2">
      <c r="C20" s="5">
        <v>2050</v>
      </c>
      <c r="D20" s="50"/>
      <c r="E20" s="50"/>
      <c r="F20" s="50"/>
      <c r="G20" s="50"/>
      <c r="H20" s="18"/>
      <c r="I20" s="16"/>
      <c r="J20" s="17"/>
      <c r="K20" s="16"/>
      <c r="L20" s="16"/>
      <c r="M20" s="18"/>
      <c r="N20" s="17"/>
      <c r="O20" s="16"/>
      <c r="P20" s="16"/>
      <c r="Q20" s="18"/>
      <c r="R20" s="17"/>
      <c r="S20" s="16"/>
      <c r="T20" s="16"/>
      <c r="U20" s="18"/>
      <c r="V20" s="17"/>
      <c r="W20" s="16"/>
      <c r="X20" s="16"/>
      <c r="Y20" s="18"/>
      <c r="Z20" s="17"/>
      <c r="AA20" s="16"/>
      <c r="AB20" s="16"/>
      <c r="AC20" s="18"/>
      <c r="AD20" s="17"/>
      <c r="AE20" s="16"/>
      <c r="AF20" s="16"/>
      <c r="AG20" s="18"/>
      <c r="AH20" s="17"/>
      <c r="AI20" s="16"/>
      <c r="AJ20" s="16"/>
      <c r="AK20" s="16"/>
      <c r="AL20" s="17"/>
      <c r="AM20" s="16"/>
      <c r="AN20" s="16"/>
      <c r="AO20" s="16"/>
      <c r="AP20" s="17"/>
      <c r="AQ20" s="16"/>
      <c r="AR20" s="16"/>
      <c r="AS20" s="16"/>
      <c r="AT20" s="17"/>
      <c r="AU20" s="16"/>
      <c r="AV20" s="16"/>
      <c r="AW20" s="16"/>
      <c r="AX20" s="17"/>
      <c r="AY20" s="16"/>
      <c r="AZ20" s="16"/>
      <c r="BA20" s="16"/>
      <c r="BB20" s="17"/>
      <c r="BC20" s="16"/>
      <c r="BD20" s="16"/>
      <c r="BE20" s="16"/>
      <c r="BF20" s="17"/>
      <c r="BG20" s="16"/>
      <c r="BH20" s="16"/>
      <c r="BI20" s="16"/>
      <c r="BJ20" s="17"/>
      <c r="BK20" s="16"/>
      <c r="BL20" s="16"/>
      <c r="BM20" s="16"/>
      <c r="BN20" s="17"/>
      <c r="BO20" s="16"/>
      <c r="BP20" s="16"/>
      <c r="BQ20" s="16"/>
      <c r="BR20" s="17"/>
      <c r="BS20" s="16"/>
      <c r="BT20" s="16"/>
      <c r="BU20" s="16"/>
      <c r="BV20" s="17"/>
      <c r="BW20" s="16"/>
      <c r="BX20" s="16"/>
      <c r="BY20" s="16"/>
      <c r="BZ20" s="17"/>
      <c r="CA20" s="16"/>
      <c r="CB20" s="16"/>
      <c r="CC20" s="16"/>
      <c r="CD20" s="17"/>
      <c r="CE20" s="16"/>
      <c r="CF20" s="16"/>
      <c r="CG20" s="16"/>
      <c r="CH20" s="17"/>
      <c r="CI20" s="16"/>
      <c r="CJ20" s="16"/>
      <c r="CK20" s="16"/>
      <c r="CL20" s="17"/>
      <c r="CM20" s="16"/>
      <c r="CN20" s="16"/>
      <c r="CO20" s="16"/>
      <c r="CP20" s="17"/>
      <c r="CQ20" s="16"/>
      <c r="CR20" s="16"/>
      <c r="CS20" s="16"/>
      <c r="CT20" s="17"/>
      <c r="CU20" s="16"/>
      <c r="CV20" s="16"/>
      <c r="CW20" s="16"/>
      <c r="CX20" s="17"/>
      <c r="CY20" s="16"/>
      <c r="CZ20" s="16"/>
      <c r="DA20" s="16"/>
      <c r="DB20" s="17"/>
      <c r="DC20" s="16"/>
      <c r="DD20" s="16"/>
      <c r="DE20" s="16"/>
      <c r="DF20" s="17"/>
      <c r="DG20" s="16"/>
      <c r="DH20" s="16"/>
      <c r="DI20" s="16"/>
      <c r="DJ20" s="17"/>
      <c r="DK20" s="16"/>
      <c r="DL20" s="16"/>
      <c r="DM20" s="16"/>
      <c r="DN20" s="17"/>
      <c r="DO20" s="16"/>
      <c r="DP20" s="16"/>
      <c r="DQ20" s="16"/>
      <c r="DR20" s="17"/>
      <c r="DS20" s="16"/>
      <c r="DT20" s="16"/>
      <c r="DU20" s="16"/>
      <c r="DV20" s="17"/>
      <c r="DW20" s="16"/>
      <c r="DX20" s="16"/>
      <c r="DY20" s="16"/>
      <c r="DZ20" s="17"/>
      <c r="EA20" s="16"/>
      <c r="EB20" s="16"/>
      <c r="EC20" s="16"/>
      <c r="ED20" s="17"/>
      <c r="EE20" s="16"/>
      <c r="EF20" s="16"/>
      <c r="EG20" s="16"/>
      <c r="EH20" s="17"/>
      <c r="EI20" s="16"/>
      <c r="EJ20" s="16"/>
      <c r="EK20" s="16"/>
      <c r="EL20" s="17"/>
      <c r="EM20" s="16"/>
      <c r="EN20" s="16"/>
      <c r="EO20" s="16"/>
      <c r="EP20" s="17"/>
      <c r="EQ20" s="16"/>
      <c r="ER20" s="16"/>
      <c r="ES20" s="16"/>
      <c r="ET20" s="17"/>
      <c r="EU20" s="16"/>
      <c r="EV20" s="16"/>
      <c r="EW20" s="16"/>
      <c r="EX20" s="17"/>
      <c r="EY20" s="16"/>
      <c r="EZ20" s="16"/>
      <c r="FA20" s="16"/>
      <c r="FB20" s="17"/>
      <c r="FC20" s="16"/>
      <c r="FD20" s="16"/>
      <c r="FE20" s="16"/>
      <c r="FF20" s="17"/>
      <c r="FG20" s="16"/>
      <c r="FH20" s="16"/>
      <c r="FI20" s="16"/>
      <c r="FJ20" s="17"/>
      <c r="FK20" s="16"/>
      <c r="FL20" s="16"/>
      <c r="FM20" s="16"/>
      <c r="FN20" s="17"/>
      <c r="FO20" s="16"/>
      <c r="FP20" s="16"/>
      <c r="FQ20" s="16"/>
      <c r="FR20" s="17"/>
      <c r="FS20" s="16"/>
      <c r="FT20" s="16"/>
      <c r="FU20" s="16"/>
      <c r="FV20" s="17"/>
      <c r="FW20" s="16"/>
      <c r="FX20" s="16"/>
      <c r="FY20" s="16"/>
      <c r="FZ20" s="17"/>
      <c r="GA20" s="16"/>
      <c r="GB20" s="16"/>
      <c r="GC20" s="16"/>
      <c r="GD20" s="17"/>
      <c r="GE20" s="16"/>
      <c r="GF20" s="16"/>
      <c r="GG20" s="16"/>
      <c r="GH20" s="17"/>
      <c r="GI20" s="16"/>
      <c r="GJ20" s="16"/>
      <c r="GK20" s="16"/>
      <c r="GL20" s="17"/>
      <c r="GM20" s="16"/>
      <c r="GN20" s="16"/>
      <c r="GO20" s="16"/>
      <c r="GP20" s="17"/>
      <c r="GQ20" s="16"/>
      <c r="GR20" s="16"/>
      <c r="GS20" s="16"/>
      <c r="GT20" s="17"/>
      <c r="GU20" s="16"/>
      <c r="GV20" s="16"/>
      <c r="GW20" s="16"/>
      <c r="GX20" s="17"/>
      <c r="GY20" s="16"/>
      <c r="GZ20" s="16"/>
      <c r="HA20" s="16"/>
      <c r="HB20" s="17"/>
      <c r="HC20" s="16"/>
      <c r="HD20" s="16"/>
      <c r="HE20" s="16"/>
      <c r="HF20" s="17"/>
      <c r="HG20" s="16"/>
      <c r="HH20" s="16"/>
      <c r="HI20" s="16"/>
      <c r="HJ20" s="17"/>
      <c r="HK20" s="16"/>
      <c r="HL20" s="16"/>
      <c r="HM20" s="16"/>
      <c r="HN20" s="17"/>
      <c r="HO20" s="16"/>
      <c r="HP20" s="16"/>
      <c r="HQ20" s="16"/>
      <c r="HR20" s="17"/>
      <c r="HS20" s="16"/>
      <c r="HT20" s="16"/>
      <c r="HU20" s="16"/>
      <c r="HV20" s="17"/>
      <c r="HW20" s="16"/>
      <c r="HX20" s="16"/>
      <c r="HY20" s="16"/>
      <c r="HZ20" s="17"/>
      <c r="IA20" s="16"/>
      <c r="IB20" s="16"/>
      <c r="IC20" s="16"/>
      <c r="ID20" s="17"/>
      <c r="IE20" s="16"/>
      <c r="IF20" s="16"/>
      <c r="IG20" s="16"/>
      <c r="IH20" s="17"/>
      <c r="II20" s="16"/>
      <c r="IJ20" s="16"/>
      <c r="IK20" s="16"/>
      <c r="IL20" s="17"/>
      <c r="IM20" s="16"/>
      <c r="IN20" s="16"/>
      <c r="IO20" s="16"/>
      <c r="IP20" s="17"/>
      <c r="IQ20" s="16"/>
      <c r="IR20" s="16"/>
      <c r="IS20" s="16"/>
      <c r="IT20" s="17"/>
      <c r="IU20" s="16"/>
      <c r="IV20" s="16"/>
      <c r="IW20" s="16"/>
      <c r="IX20" s="17"/>
      <c r="IY20" s="16"/>
      <c r="IZ20" s="16"/>
      <c r="JA20" s="16"/>
      <c r="JB20" s="17"/>
      <c r="JC20" s="16"/>
      <c r="JD20" s="16"/>
      <c r="JE20" s="16"/>
      <c r="JF20" s="17"/>
      <c r="JG20" s="16"/>
      <c r="JH20" s="16"/>
      <c r="JI20" s="16"/>
      <c r="JJ20" s="17"/>
      <c r="JK20" s="16"/>
      <c r="JL20" s="16"/>
      <c r="JM20" s="16"/>
      <c r="JN20" s="17"/>
      <c r="JO20" s="16"/>
      <c r="JP20" s="16"/>
      <c r="JQ20" s="16"/>
      <c r="JR20" s="17"/>
      <c r="JS20" s="16"/>
      <c r="JT20" s="16"/>
      <c r="JU20" s="16"/>
      <c r="JV20" s="17"/>
      <c r="JW20" s="16"/>
      <c r="JX20" s="16"/>
      <c r="JY20" s="16"/>
      <c r="JZ20" s="17"/>
      <c r="KA20" s="16"/>
      <c r="KB20" s="16"/>
      <c r="KC20" s="16"/>
      <c r="KD20" s="17"/>
      <c r="KE20" s="16"/>
      <c r="KF20" s="16"/>
      <c r="KG20" s="16"/>
      <c r="KH20" s="17"/>
      <c r="KI20" s="16"/>
      <c r="KJ20" s="16"/>
      <c r="KK20" s="16"/>
      <c r="KL20" s="17"/>
      <c r="MJ20" s="7"/>
      <c r="MK20" s="7"/>
      <c r="ML20" s="7"/>
      <c r="MM20" s="7"/>
      <c r="MN20" s="7"/>
      <c r="MO20" s="7"/>
      <c r="MP20" s="7"/>
      <c r="MQ20" s="7"/>
      <c r="MR20" s="7"/>
      <c r="MS20" s="7"/>
      <c r="MT20" s="7"/>
      <c r="MU20" s="7"/>
      <c r="MV20" s="7"/>
      <c r="MW20" s="7"/>
      <c r="MX20" s="7"/>
      <c r="MY20" s="74"/>
      <c r="MZ20" s="7"/>
      <c r="NA20" s="7"/>
      <c r="NB20" s="7"/>
      <c r="NC20" s="7"/>
      <c r="ND20" s="7"/>
      <c r="NE20" s="7"/>
      <c r="NF20" s="7"/>
      <c r="NG20" s="7"/>
    </row>
    <row r="21" spans="1:371" x14ac:dyDescent="0.2">
      <c r="A21" s="20" t="str">
        <f t="shared" ref="A21:B24" si="164">A13</f>
        <v>Dysprosium</v>
      </c>
      <c r="B21" s="11" t="str">
        <f t="shared" si="164"/>
        <v>kg/MW</v>
      </c>
      <c r="C21" s="11">
        <f>C20</f>
        <v>2050</v>
      </c>
      <c r="D21" s="16">
        <f t="shared" ref="D21:D26" si="165">IF(H21&lt;&gt;0,AVERAGE(KN21:NG21),-999)</f>
        <v>-999</v>
      </c>
      <c r="E21" s="16">
        <f t="shared" ref="E21:E26" si="166">IF(H21&lt;&gt;0,MEDIAN(KN21:NG21),-999)</f>
        <v>-999</v>
      </c>
      <c r="F21" s="16">
        <f t="shared" ref="F21:F26" si="167">IF(H21&lt;&gt;0,MIN(KN21:NG21),-999)</f>
        <v>-999</v>
      </c>
      <c r="G21" s="16">
        <f t="shared" ref="G21:G26" si="168">IF(H21&lt;&gt;0,MAX(KN21:NG21),-999)</f>
        <v>-999</v>
      </c>
      <c r="H21" s="18">
        <f t="shared" ref="H21:H26" si="169">COUNT(KN21:NG21)</f>
        <v>0</v>
      </c>
      <c r="I21" s="16">
        <f>IF(H21&lt;&gt;0,PERCENTILE(KN21:NG21,#REF!),-999)</f>
        <v>-999</v>
      </c>
      <c r="J21" s="17">
        <f>IF(H21&lt;&gt;0,PERCENTILE(KN21:NG21,#REF!),-999)</f>
        <v>-999</v>
      </c>
      <c r="K21" s="62"/>
      <c r="L21" s="62"/>
      <c r="M21" s="62"/>
      <c r="N21" s="66"/>
      <c r="O21" s="62"/>
      <c r="P21" s="62"/>
      <c r="Q21" s="62"/>
      <c r="R21" s="66"/>
      <c r="S21" s="62"/>
      <c r="T21" s="62"/>
      <c r="U21" s="62"/>
      <c r="V21" s="66"/>
      <c r="W21" s="65"/>
      <c r="X21" s="65"/>
      <c r="Y21" s="62"/>
      <c r="Z21" s="63"/>
      <c r="AA21" s="65"/>
      <c r="AB21" s="65"/>
      <c r="AC21" s="62"/>
      <c r="AD21" s="63"/>
      <c r="AE21" s="65"/>
      <c r="AF21" s="65"/>
      <c r="AG21" s="62"/>
      <c r="AH21" s="63"/>
      <c r="AI21" s="65"/>
      <c r="AJ21" s="65"/>
      <c r="AK21" s="62"/>
      <c r="AL21" s="63"/>
      <c r="AM21" s="65"/>
      <c r="AN21" s="65"/>
      <c r="AO21" s="65"/>
      <c r="AP21" s="63"/>
      <c r="AQ21" s="65"/>
      <c r="AR21" s="65"/>
      <c r="AS21" s="65"/>
      <c r="AT21" s="63"/>
      <c r="AU21" s="65"/>
      <c r="AV21" s="65"/>
      <c r="AW21" s="65"/>
      <c r="AX21" s="63"/>
      <c r="AY21" s="65"/>
      <c r="AZ21" s="65"/>
      <c r="BA21" s="65"/>
      <c r="BB21" s="63"/>
      <c r="BC21" s="65"/>
      <c r="BD21" s="65"/>
      <c r="BE21" s="65"/>
      <c r="BF21" s="63"/>
      <c r="BG21" s="65"/>
      <c r="BH21" s="65"/>
      <c r="BI21" s="65"/>
      <c r="BJ21" s="63"/>
      <c r="BK21" s="65"/>
      <c r="BL21" s="65"/>
      <c r="BM21" s="65"/>
      <c r="BN21" s="63"/>
      <c r="BO21" s="65"/>
      <c r="BP21" s="65"/>
      <c r="BQ21" s="65"/>
      <c r="BR21" s="63"/>
      <c r="BS21" s="65"/>
      <c r="BT21" s="65"/>
      <c r="BU21" s="65"/>
      <c r="BV21" s="63"/>
      <c r="BW21" s="64"/>
      <c r="BX21" s="65"/>
      <c r="BY21" s="62"/>
      <c r="BZ21" s="63"/>
      <c r="CA21" s="65"/>
      <c r="CB21" s="65"/>
      <c r="CC21" s="65"/>
      <c r="CD21" s="63"/>
      <c r="CE21" s="65"/>
      <c r="CF21" s="65"/>
      <c r="CG21" s="65"/>
      <c r="CH21" s="63"/>
      <c r="CI21" s="65"/>
      <c r="CJ21" s="65"/>
      <c r="CK21" s="65"/>
      <c r="CL21" s="63"/>
      <c r="CM21" s="65"/>
      <c r="CN21" s="65"/>
      <c r="CO21" s="65"/>
      <c r="CP21" s="63"/>
      <c r="CQ21" s="65"/>
      <c r="CR21" s="65"/>
      <c r="CS21" s="65"/>
      <c r="CT21" s="63"/>
      <c r="CU21" s="65"/>
      <c r="CV21" s="65"/>
      <c r="CW21" s="65"/>
      <c r="CX21" s="63"/>
      <c r="CY21" s="65"/>
      <c r="CZ21" s="65"/>
      <c r="DA21" s="65"/>
      <c r="DB21" s="63"/>
      <c r="DC21" s="65"/>
      <c r="DD21" s="65"/>
      <c r="DE21" s="65"/>
      <c r="DF21" s="63"/>
      <c r="DG21" s="65"/>
      <c r="DH21" s="65"/>
      <c r="DI21" s="65"/>
      <c r="DJ21" s="63"/>
      <c r="DK21" s="65"/>
      <c r="DL21" s="65"/>
      <c r="DM21" s="65"/>
      <c r="DN21" s="63"/>
      <c r="DO21" s="65"/>
      <c r="DP21" s="65"/>
      <c r="DQ21" s="65"/>
      <c r="DR21" s="63"/>
      <c r="DS21" s="65"/>
      <c r="DT21" s="65"/>
      <c r="DU21" s="65"/>
      <c r="DV21" s="63"/>
      <c r="DW21" s="65"/>
      <c r="DX21" s="65"/>
      <c r="DY21" s="65"/>
      <c r="DZ21" s="63"/>
      <c r="EA21" s="65"/>
      <c r="EB21" s="65"/>
      <c r="EC21" s="65"/>
      <c r="ED21" s="63"/>
      <c r="EE21" s="64"/>
      <c r="EF21" s="65"/>
      <c r="EG21" s="62"/>
      <c r="EH21" s="63"/>
      <c r="EI21" s="64"/>
      <c r="EJ21" s="65"/>
      <c r="EK21" s="62"/>
      <c r="EL21" s="63"/>
      <c r="EM21" s="64"/>
      <c r="EN21" s="65"/>
      <c r="EO21" s="62"/>
      <c r="EP21" s="63"/>
      <c r="EQ21" s="65"/>
      <c r="ER21" s="65"/>
      <c r="ES21" s="65"/>
      <c r="ET21" s="63"/>
      <c r="EU21" s="65"/>
      <c r="EV21" s="65"/>
      <c r="EW21" s="65"/>
      <c r="EX21" s="63"/>
      <c r="EY21" s="65"/>
      <c r="EZ21" s="65"/>
      <c r="FA21" s="65"/>
      <c r="FB21" s="63"/>
      <c r="FC21" s="65"/>
      <c r="FD21" s="65"/>
      <c r="FE21" s="65"/>
      <c r="FF21" s="63"/>
      <c r="FG21" s="65"/>
      <c r="FH21" s="65"/>
      <c r="FI21" s="65"/>
      <c r="FJ21" s="63"/>
      <c r="FK21" s="65"/>
      <c r="FL21" s="65"/>
      <c r="FM21" s="65"/>
      <c r="FN21" s="63"/>
      <c r="FO21" s="65"/>
      <c r="FP21" s="65"/>
      <c r="FQ21" s="65"/>
      <c r="FR21" s="63"/>
      <c r="FS21" s="65"/>
      <c r="FT21" s="65"/>
      <c r="FU21" s="65"/>
      <c r="FV21" s="63"/>
      <c r="FW21" s="65"/>
      <c r="FX21" s="65"/>
      <c r="FY21" s="65"/>
      <c r="FZ21" s="63"/>
      <c r="GA21" s="65"/>
      <c r="GB21" s="65"/>
      <c r="GC21" s="65"/>
      <c r="GD21" s="63"/>
      <c r="GE21" s="65"/>
      <c r="GF21" s="65"/>
      <c r="GG21" s="65"/>
      <c r="GH21" s="63"/>
      <c r="GI21" s="65"/>
      <c r="GJ21" s="65"/>
      <c r="GK21" s="65"/>
      <c r="GL21" s="63"/>
      <c r="GM21" s="65"/>
      <c r="GN21" s="65"/>
      <c r="GO21" s="65"/>
      <c r="GP21" s="63"/>
      <c r="GQ21" s="65"/>
      <c r="GR21" s="65"/>
      <c r="GS21" s="65"/>
      <c r="GT21" s="63"/>
      <c r="GU21" s="64"/>
      <c r="GV21" s="65"/>
      <c r="GW21" s="62"/>
      <c r="GX21" s="63"/>
      <c r="GY21" s="64"/>
      <c r="GZ21" s="65"/>
      <c r="HA21" s="62"/>
      <c r="HB21" s="63"/>
      <c r="HC21" s="62"/>
      <c r="HD21" s="65"/>
      <c r="HE21" s="62"/>
      <c r="HF21" s="63"/>
      <c r="HG21" s="65"/>
      <c r="HH21" s="65"/>
      <c r="HI21" s="65"/>
      <c r="HJ21" s="63"/>
      <c r="HK21" s="65"/>
      <c r="HL21" s="65"/>
      <c r="HM21" s="65"/>
      <c r="HN21" s="63"/>
      <c r="HO21" s="65"/>
      <c r="HP21" s="65"/>
      <c r="HQ21" s="65"/>
      <c r="HR21" s="63"/>
      <c r="HS21" s="65"/>
      <c r="HT21" s="65"/>
      <c r="HU21" s="65"/>
      <c r="HV21" s="63"/>
      <c r="HW21" s="65"/>
      <c r="HX21" s="65"/>
      <c r="HY21" s="65"/>
      <c r="HZ21" s="63"/>
      <c r="IA21" s="65"/>
      <c r="IB21" s="65"/>
      <c r="IC21" s="65"/>
      <c r="ID21" s="63"/>
      <c r="IE21" s="65"/>
      <c r="IF21" s="65"/>
      <c r="IG21" s="65"/>
      <c r="IH21" s="63"/>
      <c r="II21" s="65"/>
      <c r="IJ21" s="65"/>
      <c r="IK21" s="65"/>
      <c r="IL21" s="63"/>
      <c r="IM21" s="65"/>
      <c r="IN21" s="65"/>
      <c r="IO21" s="65"/>
      <c r="IP21" s="63"/>
      <c r="IQ21" s="65"/>
      <c r="IR21" s="65"/>
      <c r="IS21" s="65"/>
      <c r="IT21" s="63"/>
      <c r="IU21" s="65"/>
      <c r="IV21" s="65"/>
      <c r="IW21" s="65"/>
      <c r="IX21" s="63"/>
      <c r="IY21" s="65"/>
      <c r="IZ21" s="65"/>
      <c r="JA21" s="65"/>
      <c r="JB21" s="63"/>
      <c r="JC21" s="65"/>
      <c r="JD21" s="65"/>
      <c r="JE21" s="65"/>
      <c r="JF21" s="63"/>
      <c r="JG21" s="65"/>
      <c r="JH21" s="65"/>
      <c r="JI21" s="65"/>
      <c r="JJ21" s="63"/>
      <c r="JK21" s="65"/>
      <c r="JL21" s="65"/>
      <c r="JM21" s="65"/>
      <c r="JN21" s="63"/>
      <c r="JO21" s="65"/>
      <c r="JP21" s="65"/>
      <c r="JQ21" s="65"/>
      <c r="JR21" s="63"/>
      <c r="JS21" s="65"/>
      <c r="JT21" s="65"/>
      <c r="JU21" s="65"/>
      <c r="JV21" s="63"/>
      <c r="JW21" s="65"/>
      <c r="JX21" s="65"/>
      <c r="JY21" s="65"/>
      <c r="JZ21" s="63"/>
      <c r="KA21" s="65"/>
      <c r="KB21" s="65"/>
      <c r="KC21" s="65"/>
      <c r="KD21" s="63"/>
      <c r="KE21" s="65"/>
      <c r="KF21" s="65"/>
      <c r="KG21" s="65"/>
      <c r="KH21" s="63"/>
      <c r="KI21" s="65"/>
      <c r="KJ21" s="65"/>
      <c r="KK21" s="65"/>
      <c r="KL21" s="63"/>
      <c r="KM21" s="7"/>
      <c r="KN21" s="39" t="b">
        <f t="shared" ref="KN21:KN26" si="170">IF(L21="yes",K21)</f>
        <v>0</v>
      </c>
      <c r="KO21" s="10" t="b">
        <f t="shared" ref="KO21:KO26" si="171">IF(P21="yes",O21)</f>
        <v>0</v>
      </c>
      <c r="KP21" s="10" t="b">
        <f t="shared" ref="KP21:KP26" si="172">IF(T21="yes",S21)</f>
        <v>0</v>
      </c>
      <c r="KQ21" s="10" t="b">
        <f t="shared" ref="KQ21:KQ26" si="173">IF(X21="yes",W21)</f>
        <v>0</v>
      </c>
      <c r="KR21" s="10" t="b">
        <f t="shared" ref="KR21:KR26" si="174">IF(AB21="yes",AA21)</f>
        <v>0</v>
      </c>
      <c r="KS21" s="10" t="b">
        <f t="shared" ref="KS21:KS26" si="175">IF(AF21="yes",AE21)</f>
        <v>0</v>
      </c>
      <c r="KT21" s="10" t="b">
        <f t="shared" ref="KT21:KT26" si="176">IF(AJ21="yes",AI21)</f>
        <v>0</v>
      </c>
      <c r="KU21" s="10" t="b">
        <f t="shared" ref="KU21:KU26" si="177">IF(AN21="yes",AM21)</f>
        <v>0</v>
      </c>
      <c r="KV21" s="10" t="b">
        <f t="shared" ref="KV21:KV26" si="178">IF(AR21="yes",AQ21)</f>
        <v>0</v>
      </c>
      <c r="KW21" s="10" t="b">
        <f t="shared" ref="KW21:KW26" si="179">IF(AV21="yes",AU21)</f>
        <v>0</v>
      </c>
      <c r="KX21" s="10" t="b">
        <f t="shared" ref="KX21:KX26" si="180">IF(AZ21="yes",AY21)</f>
        <v>0</v>
      </c>
      <c r="KY21" s="10" t="b">
        <f t="shared" ref="KY21:KY26" si="181">IF(BD21="yes",BC21)</f>
        <v>0</v>
      </c>
      <c r="KZ21" s="10" t="b">
        <f t="shared" ref="KZ21:KZ26" si="182">IF(BH21="yes",BG21)</f>
        <v>0</v>
      </c>
      <c r="LA21" s="10" t="b">
        <f t="shared" ref="LA21:LA26" si="183">IF(BL21="yes",BK21)</f>
        <v>0</v>
      </c>
      <c r="LB21" s="10" t="b">
        <f t="shared" ref="LB21:LB26" si="184">IF(BP21="yes",BO21)</f>
        <v>0</v>
      </c>
      <c r="LC21" s="10" t="b">
        <f t="shared" ref="LC21:LC26" si="185">IF(BT21="yes",BS21)</f>
        <v>0</v>
      </c>
      <c r="LD21" s="10" t="b">
        <f t="shared" ref="LD21:LD26" si="186">IF(BX21="yes",BW21)</f>
        <v>0</v>
      </c>
      <c r="LE21" s="10" t="b">
        <f t="shared" ref="LE21:LE26" si="187">IF(CB21="yes",CA21)</f>
        <v>0</v>
      </c>
      <c r="LF21" s="10" t="b">
        <f t="shared" ref="LF21:LF26" si="188">IF(CF21="yes",CE21)</f>
        <v>0</v>
      </c>
      <c r="LG21" s="10" t="b">
        <f t="shared" ref="LG21:LG26" si="189">IF(CJ21="yes",CI21)</f>
        <v>0</v>
      </c>
      <c r="LH21" s="10" t="b">
        <f t="shared" ref="LH21:LH26" si="190">IF(CN21="yes",CM21)</f>
        <v>0</v>
      </c>
      <c r="LI21" s="10" t="b">
        <f t="shared" ref="LI21:LI26" si="191">IF(CR21="yes",CQ21)</f>
        <v>0</v>
      </c>
      <c r="LJ21" s="10" t="b">
        <f t="shared" ref="LJ21:LJ26" si="192">IF(CV21="yes",CU21)</f>
        <v>0</v>
      </c>
      <c r="LK21" s="10" t="b">
        <f t="shared" ref="LK21:LK26" si="193">IF(CZ21="yes",CY21)</f>
        <v>0</v>
      </c>
      <c r="LL21" s="10" t="b">
        <f t="shared" ref="LL21:LL26" si="194">IF(DD21="yes",DC21)</f>
        <v>0</v>
      </c>
      <c r="LM21" s="10" t="b">
        <f t="shared" ref="LM21:LM26" si="195">IF(DH21="yes",DG21)</f>
        <v>0</v>
      </c>
      <c r="LN21" s="10" t="b">
        <f t="shared" ref="LN21:LN26" si="196">IF(DL21="yes",DK21)</f>
        <v>0</v>
      </c>
      <c r="LO21" s="10" t="b">
        <f t="shared" ref="LO21:LO26" si="197">IF(DP21="yes",DO21)</f>
        <v>0</v>
      </c>
      <c r="LP21" s="10" t="b">
        <f t="shared" ref="LP21:LP26" si="198">IF(DT21="yes",DS21)</f>
        <v>0</v>
      </c>
      <c r="LQ21" s="10" t="b">
        <f t="shared" ref="LQ21:LQ26" si="199">IF(DX21="yes",DW21)</f>
        <v>0</v>
      </c>
      <c r="LR21" s="10" t="b">
        <f t="shared" ref="LR21:LR26" si="200">IF(EB21="yes",EA21)</f>
        <v>0</v>
      </c>
      <c r="LS21" s="10" t="b">
        <f t="shared" ref="LS21:LS26" si="201">IF(EF21="yes",EE21)</f>
        <v>0</v>
      </c>
      <c r="LT21" s="10" t="b">
        <f t="shared" ref="LT21:LT26" si="202">IF(EJ21="yes",EI21)</f>
        <v>0</v>
      </c>
      <c r="LU21" s="10" t="b">
        <f t="shared" ref="LU21:LU26" si="203">IF(EN21="yes",EM21)</f>
        <v>0</v>
      </c>
      <c r="LV21" s="10" t="b">
        <f t="shared" ref="LV21:LV26" si="204">IF(ER21="yes",EQ21)</f>
        <v>0</v>
      </c>
      <c r="LW21" s="10" t="b">
        <f t="shared" ref="LW21:LW26" si="205">IF(EV21="yes",EU21)</f>
        <v>0</v>
      </c>
      <c r="LX21" s="10" t="b">
        <f t="shared" ref="LX21:LX26" si="206">IF(EZ21="yes",EY21)</f>
        <v>0</v>
      </c>
      <c r="LY21" s="10" t="b">
        <f t="shared" ref="LY21:LY26" si="207">IF(FD21="yes",FC21)</f>
        <v>0</v>
      </c>
      <c r="LZ21" s="10" t="b">
        <f t="shared" ref="LZ21:LZ26" si="208">IF(FH21="yes",FG21)</f>
        <v>0</v>
      </c>
      <c r="MA21" s="10" t="b">
        <f t="shared" ref="MA21:MA26" si="209">IF(FL21="yes",FK21)</f>
        <v>0</v>
      </c>
      <c r="MB21" s="10" t="b">
        <f t="shared" ref="MB21:MB26" si="210">IF(FP21="yes",FO21)</f>
        <v>0</v>
      </c>
      <c r="MC21" s="10" t="b">
        <f t="shared" ref="MC21:MC26" si="211">IF(FT21="yes",FS21)</f>
        <v>0</v>
      </c>
      <c r="MD21" s="10" t="b">
        <f t="shared" ref="MD21:MD26" si="212">IF(FX21="yes",FW21)</f>
        <v>0</v>
      </c>
      <c r="ME21" s="10" t="b">
        <f t="shared" ref="ME21:ME26" si="213">IF(GB21="yes",GA21)</f>
        <v>0</v>
      </c>
      <c r="MF21" s="10" t="b">
        <f t="shared" ref="MF21:MF26" si="214">IF(GF21="yes",GE21)</f>
        <v>0</v>
      </c>
      <c r="MG21" s="10" t="b">
        <f t="shared" ref="MG21:MG26" si="215">IF(GJ21="yes",GI21)</f>
        <v>0</v>
      </c>
      <c r="MH21" s="10" t="b">
        <f t="shared" ref="MH21:MH26" si="216">IF(GN21="yes",GM21)</f>
        <v>0</v>
      </c>
      <c r="MI21" s="19" t="b">
        <f t="shared" ref="MI21:MI26" si="217">IF(GR21="yes",GQ21)</f>
        <v>0</v>
      </c>
      <c r="MJ21" s="10" t="b">
        <f t="shared" ref="MJ21:MJ26" si="218">IF(GV21="yes",GU21)</f>
        <v>0</v>
      </c>
      <c r="MK21" s="10" t="b">
        <f t="shared" ref="MK21:MK26" si="219">IF(GZ21="yes",GY21)</f>
        <v>0</v>
      </c>
      <c r="ML21" s="10" t="b">
        <f t="shared" ref="ML21:ML26" si="220">IF(HD21="yes",HC21)</f>
        <v>0</v>
      </c>
      <c r="MM21" s="10" t="b">
        <f t="shared" ref="MM21:MM26" si="221">IF(HH21="yes",HG21)</f>
        <v>0</v>
      </c>
      <c r="MN21" s="10" t="b">
        <f t="shared" ref="MN21:MN26" si="222">IF(HL21="yes",HK21)</f>
        <v>0</v>
      </c>
      <c r="MO21" s="10" t="b">
        <f t="shared" ref="MO21:MO26" si="223">IF(HP21="yes",HO21)</f>
        <v>0</v>
      </c>
      <c r="MP21" s="10" t="b">
        <f t="shared" ref="MP21:MP26" si="224">IF(HT21="yes",HS21)</f>
        <v>0</v>
      </c>
      <c r="MQ21" s="10" t="b">
        <f t="shared" ref="MQ21:MQ26" si="225">IF(HX21="yes",HW21)</f>
        <v>0</v>
      </c>
      <c r="MR21" s="10" t="b">
        <f t="shared" ref="MR21:MR26" si="226">IF(IB21="yes",IA21)</f>
        <v>0</v>
      </c>
      <c r="MS21" s="10" t="b">
        <f t="shared" ref="MS21:MS26" si="227">IF(IF21="yes",IE21)</f>
        <v>0</v>
      </c>
      <c r="MT21" s="10" t="b">
        <f t="shared" ref="MT21:MT26" si="228">IF(IJ21="yes",II21)</f>
        <v>0</v>
      </c>
      <c r="MU21" s="10" t="b">
        <f t="shared" ref="MU21:MU26" si="229">IF(IN21="yes",IM21)</f>
        <v>0</v>
      </c>
      <c r="MV21" s="10" t="b">
        <f t="shared" ref="MV21:MV26" si="230">IF(IR21="yes",IQ21)</f>
        <v>0</v>
      </c>
      <c r="MW21" s="10" t="b">
        <f t="shared" ref="MW21:MW26" si="231">IF(IV21="yes",IU21)</f>
        <v>0</v>
      </c>
      <c r="MX21" s="10" t="b">
        <f t="shared" ref="MX21:MX26" si="232">IF(IZ21="yes",IY21)</f>
        <v>0</v>
      </c>
      <c r="MY21" s="19" t="b">
        <f t="shared" ref="MY21:MY26" si="233">IF(JD21="yes",JC21)</f>
        <v>0</v>
      </c>
      <c r="MZ21" s="10" t="b">
        <f t="shared" ref="MZ21:MZ26" si="234">IF(JH21="yes",JG21)</f>
        <v>0</v>
      </c>
      <c r="NA21" s="10" t="b">
        <f t="shared" ref="NA21:NA26" si="235">IF(JL21="yes",JK21)</f>
        <v>0</v>
      </c>
      <c r="NB21" s="10" t="b">
        <f t="shared" ref="NB21:NB26" si="236">IF(JP21="yes",JO21)</f>
        <v>0</v>
      </c>
      <c r="NC21" s="10" t="b">
        <f t="shared" ref="NC21:NC26" si="237">IF(JT21="yes",JS21)</f>
        <v>0</v>
      </c>
      <c r="ND21" s="10" t="b">
        <f t="shared" ref="ND21:ND26" si="238">IF(JX21="yes",JW21)</f>
        <v>0</v>
      </c>
      <c r="NE21" s="10" t="b">
        <f t="shared" ref="NE21:NE26" si="239">IF(KB21="yes",KA21)</f>
        <v>0</v>
      </c>
      <c r="NF21" s="10" t="b">
        <f t="shared" ref="NF21:NF26" si="240">IF(KF21="yes",KE21)</f>
        <v>0</v>
      </c>
      <c r="NG21" s="10" t="b">
        <f t="shared" ref="NG21:NG26" si="241">IF(KJ21="yes",KI21)</f>
        <v>0</v>
      </c>
    </row>
    <row r="22" spans="1:371" x14ac:dyDescent="0.2">
      <c r="A22" s="20" t="str">
        <f t="shared" si="164"/>
        <v>Neodymium</v>
      </c>
      <c r="B22" s="11" t="str">
        <f t="shared" si="164"/>
        <v>kg/MW</v>
      </c>
      <c r="C22" s="11">
        <f t="shared" ref="C22" si="242">C21</f>
        <v>2050</v>
      </c>
      <c r="D22" s="16">
        <f t="shared" si="165"/>
        <v>-999</v>
      </c>
      <c r="E22" s="16">
        <f t="shared" si="166"/>
        <v>-999</v>
      </c>
      <c r="F22" s="16">
        <f t="shared" si="167"/>
        <v>-999</v>
      </c>
      <c r="G22" s="16">
        <f t="shared" si="168"/>
        <v>-999</v>
      </c>
      <c r="H22" s="18">
        <f t="shared" si="169"/>
        <v>0</v>
      </c>
      <c r="I22" s="16">
        <f>IF(H22&lt;&gt;0,PERCENTILE(KN22:NG22,#REF!),-999)</f>
        <v>-999</v>
      </c>
      <c r="J22" s="17">
        <f>IF(H22&lt;&gt;0,PERCENTILE(KN22:NG22,#REF!),-999)</f>
        <v>-999</v>
      </c>
      <c r="K22" s="62"/>
      <c r="L22" s="62"/>
      <c r="M22" s="62"/>
      <c r="N22" s="66"/>
      <c r="O22" s="62"/>
      <c r="P22" s="62"/>
      <c r="Q22" s="62"/>
      <c r="R22" s="66"/>
      <c r="S22" s="62"/>
      <c r="T22" s="62"/>
      <c r="U22" s="62"/>
      <c r="V22" s="66"/>
      <c r="W22" s="65"/>
      <c r="X22" s="65"/>
      <c r="Y22" s="62"/>
      <c r="Z22" s="63"/>
      <c r="AA22" s="65"/>
      <c r="AB22" s="65"/>
      <c r="AC22" s="62"/>
      <c r="AD22" s="63"/>
      <c r="AE22" s="65"/>
      <c r="AF22" s="65"/>
      <c r="AG22" s="62"/>
      <c r="AH22" s="63"/>
      <c r="AI22" s="65"/>
      <c r="AJ22" s="65"/>
      <c r="AK22" s="62"/>
      <c r="AL22" s="63"/>
      <c r="AM22" s="65"/>
      <c r="AN22" s="65"/>
      <c r="AO22" s="65"/>
      <c r="AP22" s="63"/>
      <c r="AQ22" s="65"/>
      <c r="AR22" s="65"/>
      <c r="AS22" s="65"/>
      <c r="AT22" s="63"/>
      <c r="AU22" s="65"/>
      <c r="AV22" s="65"/>
      <c r="AW22" s="65"/>
      <c r="AX22" s="63"/>
      <c r="AY22" s="65"/>
      <c r="AZ22" s="65"/>
      <c r="BA22" s="65"/>
      <c r="BB22" s="63"/>
      <c r="BC22" s="65"/>
      <c r="BD22" s="65"/>
      <c r="BE22" s="65"/>
      <c r="BF22" s="63"/>
      <c r="BG22" s="65"/>
      <c r="BH22" s="65"/>
      <c r="BI22" s="65"/>
      <c r="BJ22" s="63"/>
      <c r="BK22" s="65"/>
      <c r="BL22" s="65"/>
      <c r="BM22" s="65"/>
      <c r="BN22" s="63"/>
      <c r="BO22" s="65"/>
      <c r="BP22" s="65"/>
      <c r="BQ22" s="65"/>
      <c r="BR22" s="63"/>
      <c r="BS22" s="65"/>
      <c r="BT22" s="65"/>
      <c r="BU22" s="65"/>
      <c r="BV22" s="63"/>
      <c r="BW22" s="64"/>
      <c r="BX22" s="65"/>
      <c r="BY22" s="62"/>
      <c r="BZ22" s="63"/>
      <c r="CA22" s="65"/>
      <c r="CB22" s="65"/>
      <c r="CC22" s="65"/>
      <c r="CD22" s="63"/>
      <c r="CE22" s="65"/>
      <c r="CF22" s="65"/>
      <c r="CG22" s="65"/>
      <c r="CH22" s="63"/>
      <c r="CI22" s="65"/>
      <c r="CJ22" s="65"/>
      <c r="CK22" s="65"/>
      <c r="CL22" s="63"/>
      <c r="CM22" s="65"/>
      <c r="CN22" s="65"/>
      <c r="CO22" s="65"/>
      <c r="CP22" s="63"/>
      <c r="CQ22" s="65"/>
      <c r="CR22" s="65"/>
      <c r="CS22" s="65"/>
      <c r="CT22" s="63"/>
      <c r="CU22" s="65"/>
      <c r="CV22" s="65"/>
      <c r="CW22" s="65"/>
      <c r="CX22" s="63"/>
      <c r="CY22" s="65"/>
      <c r="CZ22" s="65"/>
      <c r="DA22" s="65"/>
      <c r="DB22" s="63"/>
      <c r="DC22" s="65"/>
      <c r="DD22" s="65"/>
      <c r="DE22" s="65"/>
      <c r="DF22" s="63"/>
      <c r="DG22" s="65"/>
      <c r="DH22" s="65"/>
      <c r="DI22" s="65"/>
      <c r="DJ22" s="63"/>
      <c r="DK22" s="65"/>
      <c r="DL22" s="65"/>
      <c r="DM22" s="65"/>
      <c r="DN22" s="63"/>
      <c r="DO22" s="65"/>
      <c r="DP22" s="65"/>
      <c r="DQ22" s="65"/>
      <c r="DR22" s="63"/>
      <c r="DS22" s="65"/>
      <c r="DT22" s="65"/>
      <c r="DU22" s="65"/>
      <c r="DV22" s="63"/>
      <c r="DW22" s="65"/>
      <c r="DX22" s="65"/>
      <c r="DY22" s="65"/>
      <c r="DZ22" s="63"/>
      <c r="EA22" s="65"/>
      <c r="EB22" s="65"/>
      <c r="EC22" s="65"/>
      <c r="ED22" s="63"/>
      <c r="EE22" s="64"/>
      <c r="EF22" s="65"/>
      <c r="EG22" s="62"/>
      <c r="EH22" s="63"/>
      <c r="EI22" s="64"/>
      <c r="EJ22" s="65"/>
      <c r="EK22" s="62"/>
      <c r="EL22" s="63"/>
      <c r="EM22" s="64"/>
      <c r="EN22" s="65"/>
      <c r="EO22" s="62"/>
      <c r="EP22" s="63"/>
      <c r="EQ22" s="65"/>
      <c r="ER22" s="65"/>
      <c r="ES22" s="65"/>
      <c r="ET22" s="63"/>
      <c r="EU22" s="65"/>
      <c r="EV22" s="65"/>
      <c r="EW22" s="65"/>
      <c r="EX22" s="63"/>
      <c r="EY22" s="65"/>
      <c r="EZ22" s="65"/>
      <c r="FA22" s="65"/>
      <c r="FB22" s="63"/>
      <c r="FC22" s="65"/>
      <c r="FD22" s="65"/>
      <c r="FE22" s="65"/>
      <c r="FF22" s="63"/>
      <c r="FG22" s="65"/>
      <c r="FH22" s="65"/>
      <c r="FI22" s="65"/>
      <c r="FJ22" s="63"/>
      <c r="FK22" s="65"/>
      <c r="FL22" s="65"/>
      <c r="FM22" s="65"/>
      <c r="FN22" s="63"/>
      <c r="FO22" s="65"/>
      <c r="FP22" s="65"/>
      <c r="FQ22" s="65"/>
      <c r="FR22" s="63"/>
      <c r="FS22" s="65"/>
      <c r="FT22" s="65"/>
      <c r="FU22" s="65"/>
      <c r="FV22" s="63"/>
      <c r="FW22" s="65"/>
      <c r="FX22" s="65"/>
      <c r="FY22" s="65"/>
      <c r="FZ22" s="63"/>
      <c r="GA22" s="65"/>
      <c r="GB22" s="65"/>
      <c r="GC22" s="65"/>
      <c r="GD22" s="63"/>
      <c r="GE22" s="65"/>
      <c r="GF22" s="65"/>
      <c r="GG22" s="65"/>
      <c r="GH22" s="63"/>
      <c r="GI22" s="65"/>
      <c r="GJ22" s="65"/>
      <c r="GK22" s="65"/>
      <c r="GL22" s="63"/>
      <c r="GM22" s="65"/>
      <c r="GN22" s="65"/>
      <c r="GO22" s="65"/>
      <c r="GP22" s="63"/>
      <c r="GQ22" s="65"/>
      <c r="GR22" s="65"/>
      <c r="GS22" s="65"/>
      <c r="GT22" s="63"/>
      <c r="GU22" s="64"/>
      <c r="GV22" s="65"/>
      <c r="GW22" s="62"/>
      <c r="GX22" s="63"/>
      <c r="GY22" s="64"/>
      <c r="GZ22" s="65"/>
      <c r="HA22" s="62"/>
      <c r="HB22" s="63"/>
      <c r="HC22" s="62"/>
      <c r="HD22" s="65"/>
      <c r="HE22" s="62"/>
      <c r="HF22" s="63"/>
      <c r="HG22" s="65"/>
      <c r="HH22" s="65"/>
      <c r="HI22" s="65"/>
      <c r="HJ22" s="63"/>
      <c r="HK22" s="65"/>
      <c r="HL22" s="65"/>
      <c r="HM22" s="65"/>
      <c r="HN22" s="63"/>
      <c r="HO22" s="65"/>
      <c r="HP22" s="65"/>
      <c r="HQ22" s="65"/>
      <c r="HR22" s="63"/>
      <c r="HS22" s="65"/>
      <c r="HT22" s="65"/>
      <c r="HU22" s="65"/>
      <c r="HV22" s="63"/>
      <c r="HW22" s="65"/>
      <c r="HX22" s="65"/>
      <c r="HY22" s="65"/>
      <c r="HZ22" s="63"/>
      <c r="IA22" s="65"/>
      <c r="IB22" s="65"/>
      <c r="IC22" s="65"/>
      <c r="ID22" s="63"/>
      <c r="IE22" s="65"/>
      <c r="IF22" s="65"/>
      <c r="IG22" s="65"/>
      <c r="IH22" s="63"/>
      <c r="II22" s="65"/>
      <c r="IJ22" s="65"/>
      <c r="IK22" s="65"/>
      <c r="IL22" s="63"/>
      <c r="IM22" s="65"/>
      <c r="IN22" s="65"/>
      <c r="IO22" s="65"/>
      <c r="IP22" s="63"/>
      <c r="IQ22" s="65"/>
      <c r="IR22" s="65"/>
      <c r="IS22" s="65"/>
      <c r="IT22" s="63"/>
      <c r="IU22" s="65"/>
      <c r="IV22" s="65"/>
      <c r="IW22" s="65"/>
      <c r="IX22" s="63"/>
      <c r="IY22" s="65"/>
      <c r="IZ22" s="65"/>
      <c r="JA22" s="65"/>
      <c r="JB22" s="63"/>
      <c r="JC22" s="65"/>
      <c r="JD22" s="65"/>
      <c r="JE22" s="65"/>
      <c r="JF22" s="63"/>
      <c r="JG22" s="65"/>
      <c r="JH22" s="65"/>
      <c r="JI22" s="65"/>
      <c r="JJ22" s="63"/>
      <c r="JK22" s="65"/>
      <c r="JL22" s="65"/>
      <c r="JM22" s="65"/>
      <c r="JN22" s="63"/>
      <c r="JO22" s="65"/>
      <c r="JP22" s="65"/>
      <c r="JQ22" s="65"/>
      <c r="JR22" s="63"/>
      <c r="JS22" s="65"/>
      <c r="JT22" s="65"/>
      <c r="JU22" s="65"/>
      <c r="JV22" s="63"/>
      <c r="JW22" s="65"/>
      <c r="JX22" s="65"/>
      <c r="JY22" s="65"/>
      <c r="JZ22" s="63"/>
      <c r="KA22" s="65"/>
      <c r="KB22" s="65"/>
      <c r="KC22" s="65"/>
      <c r="KD22" s="63"/>
      <c r="KE22" s="65"/>
      <c r="KF22" s="65"/>
      <c r="KG22" s="65"/>
      <c r="KH22" s="63"/>
      <c r="KI22" s="65"/>
      <c r="KJ22" s="65"/>
      <c r="KK22" s="65"/>
      <c r="KL22" s="63"/>
      <c r="KM22" s="7"/>
      <c r="KN22" s="39" t="b">
        <f t="shared" si="170"/>
        <v>0</v>
      </c>
      <c r="KO22" s="10" t="b">
        <f t="shared" si="171"/>
        <v>0</v>
      </c>
      <c r="KP22" s="10" t="b">
        <f t="shared" si="172"/>
        <v>0</v>
      </c>
      <c r="KQ22" s="10" t="b">
        <f t="shared" si="173"/>
        <v>0</v>
      </c>
      <c r="KR22" s="10" t="b">
        <f t="shared" si="174"/>
        <v>0</v>
      </c>
      <c r="KS22" s="10" t="b">
        <f t="shared" si="175"/>
        <v>0</v>
      </c>
      <c r="KT22" s="10" t="b">
        <f t="shared" si="176"/>
        <v>0</v>
      </c>
      <c r="KU22" s="10" t="b">
        <f t="shared" si="177"/>
        <v>0</v>
      </c>
      <c r="KV22" s="10" t="b">
        <f t="shared" si="178"/>
        <v>0</v>
      </c>
      <c r="KW22" s="10" t="b">
        <f t="shared" si="179"/>
        <v>0</v>
      </c>
      <c r="KX22" s="10" t="b">
        <f t="shared" si="180"/>
        <v>0</v>
      </c>
      <c r="KY22" s="10" t="b">
        <f t="shared" si="181"/>
        <v>0</v>
      </c>
      <c r="KZ22" s="10" t="b">
        <f t="shared" si="182"/>
        <v>0</v>
      </c>
      <c r="LA22" s="10" t="b">
        <f t="shared" si="183"/>
        <v>0</v>
      </c>
      <c r="LB22" s="10" t="b">
        <f t="shared" si="184"/>
        <v>0</v>
      </c>
      <c r="LC22" s="10" t="b">
        <f t="shared" si="185"/>
        <v>0</v>
      </c>
      <c r="LD22" s="10" t="b">
        <f t="shared" si="186"/>
        <v>0</v>
      </c>
      <c r="LE22" s="10" t="b">
        <f t="shared" si="187"/>
        <v>0</v>
      </c>
      <c r="LF22" s="10" t="b">
        <f t="shared" si="188"/>
        <v>0</v>
      </c>
      <c r="LG22" s="10" t="b">
        <f t="shared" si="189"/>
        <v>0</v>
      </c>
      <c r="LH22" s="10" t="b">
        <f t="shared" si="190"/>
        <v>0</v>
      </c>
      <c r="LI22" s="10" t="b">
        <f t="shared" si="191"/>
        <v>0</v>
      </c>
      <c r="LJ22" s="10" t="b">
        <f t="shared" si="192"/>
        <v>0</v>
      </c>
      <c r="LK22" s="10" t="b">
        <f t="shared" si="193"/>
        <v>0</v>
      </c>
      <c r="LL22" s="10" t="b">
        <f t="shared" si="194"/>
        <v>0</v>
      </c>
      <c r="LM22" s="10" t="b">
        <f t="shared" si="195"/>
        <v>0</v>
      </c>
      <c r="LN22" s="10" t="b">
        <f t="shared" si="196"/>
        <v>0</v>
      </c>
      <c r="LO22" s="10" t="b">
        <f t="shared" si="197"/>
        <v>0</v>
      </c>
      <c r="LP22" s="10" t="b">
        <f t="shared" si="198"/>
        <v>0</v>
      </c>
      <c r="LQ22" s="10" t="b">
        <f t="shared" si="199"/>
        <v>0</v>
      </c>
      <c r="LR22" s="10" t="b">
        <f t="shared" si="200"/>
        <v>0</v>
      </c>
      <c r="LS22" s="10" t="b">
        <f t="shared" si="201"/>
        <v>0</v>
      </c>
      <c r="LT22" s="10" t="b">
        <f t="shared" si="202"/>
        <v>0</v>
      </c>
      <c r="LU22" s="10" t="b">
        <f t="shared" si="203"/>
        <v>0</v>
      </c>
      <c r="LV22" s="10" t="b">
        <f t="shared" si="204"/>
        <v>0</v>
      </c>
      <c r="LW22" s="10" t="b">
        <f t="shared" si="205"/>
        <v>0</v>
      </c>
      <c r="LX22" s="10" t="b">
        <f t="shared" si="206"/>
        <v>0</v>
      </c>
      <c r="LY22" s="10" t="b">
        <f t="shared" si="207"/>
        <v>0</v>
      </c>
      <c r="LZ22" s="10" t="b">
        <f t="shared" si="208"/>
        <v>0</v>
      </c>
      <c r="MA22" s="10" t="b">
        <f t="shared" si="209"/>
        <v>0</v>
      </c>
      <c r="MB22" s="10" t="b">
        <f t="shared" si="210"/>
        <v>0</v>
      </c>
      <c r="MC22" s="10" t="b">
        <f t="shared" si="211"/>
        <v>0</v>
      </c>
      <c r="MD22" s="10" t="b">
        <f t="shared" si="212"/>
        <v>0</v>
      </c>
      <c r="ME22" s="10" t="b">
        <f t="shared" si="213"/>
        <v>0</v>
      </c>
      <c r="MF22" s="10" t="b">
        <f t="shared" si="214"/>
        <v>0</v>
      </c>
      <c r="MG22" s="10" t="b">
        <f t="shared" si="215"/>
        <v>0</v>
      </c>
      <c r="MH22" s="10" t="b">
        <f t="shared" si="216"/>
        <v>0</v>
      </c>
      <c r="MI22" s="19" t="b">
        <f t="shared" si="217"/>
        <v>0</v>
      </c>
      <c r="MJ22" s="10" t="b">
        <f t="shared" si="218"/>
        <v>0</v>
      </c>
      <c r="MK22" s="10" t="b">
        <f t="shared" si="219"/>
        <v>0</v>
      </c>
      <c r="ML22" s="10" t="b">
        <f t="shared" si="220"/>
        <v>0</v>
      </c>
      <c r="MM22" s="10" t="b">
        <f t="shared" si="221"/>
        <v>0</v>
      </c>
      <c r="MN22" s="10" t="b">
        <f t="shared" si="222"/>
        <v>0</v>
      </c>
      <c r="MO22" s="10" t="b">
        <f t="shared" si="223"/>
        <v>0</v>
      </c>
      <c r="MP22" s="10" t="b">
        <f t="shared" si="224"/>
        <v>0</v>
      </c>
      <c r="MQ22" s="10" t="b">
        <f t="shared" si="225"/>
        <v>0</v>
      </c>
      <c r="MR22" s="10" t="b">
        <f t="shared" si="226"/>
        <v>0</v>
      </c>
      <c r="MS22" s="10" t="b">
        <f t="shared" si="227"/>
        <v>0</v>
      </c>
      <c r="MT22" s="10" t="b">
        <f t="shared" si="228"/>
        <v>0</v>
      </c>
      <c r="MU22" s="10" t="b">
        <f t="shared" si="229"/>
        <v>0</v>
      </c>
      <c r="MV22" s="10" t="b">
        <f t="shared" si="230"/>
        <v>0</v>
      </c>
      <c r="MW22" s="10" t="b">
        <f t="shared" si="231"/>
        <v>0</v>
      </c>
      <c r="MX22" s="10" t="b">
        <f t="shared" si="232"/>
        <v>0</v>
      </c>
      <c r="MY22" s="19" t="b">
        <f t="shared" si="233"/>
        <v>0</v>
      </c>
      <c r="MZ22" s="10" t="b">
        <f t="shared" si="234"/>
        <v>0</v>
      </c>
      <c r="NA22" s="10" t="b">
        <f t="shared" si="235"/>
        <v>0</v>
      </c>
      <c r="NB22" s="10" t="b">
        <f t="shared" si="236"/>
        <v>0</v>
      </c>
      <c r="NC22" s="10" t="b">
        <f t="shared" si="237"/>
        <v>0</v>
      </c>
      <c r="ND22" s="10" t="b">
        <f t="shared" si="238"/>
        <v>0</v>
      </c>
      <c r="NE22" s="10" t="b">
        <f t="shared" si="239"/>
        <v>0</v>
      </c>
      <c r="NF22" s="10" t="b">
        <f t="shared" si="240"/>
        <v>0</v>
      </c>
      <c r="NG22" s="10" t="b">
        <f t="shared" si="241"/>
        <v>0</v>
      </c>
    </row>
    <row r="23" spans="1:371" x14ac:dyDescent="0.2">
      <c r="A23" s="20" t="str">
        <f t="shared" si="164"/>
        <v>Nickel</v>
      </c>
      <c r="B23" s="11" t="str">
        <f t="shared" si="164"/>
        <v>kg/MW</v>
      </c>
      <c r="C23" s="11">
        <f t="shared" ref="C23" si="243">C22</f>
        <v>2050</v>
      </c>
      <c r="D23" s="16">
        <f t="shared" si="165"/>
        <v>-999</v>
      </c>
      <c r="E23" s="16">
        <f t="shared" si="166"/>
        <v>-999</v>
      </c>
      <c r="F23" s="16">
        <f t="shared" si="167"/>
        <v>-999</v>
      </c>
      <c r="G23" s="16">
        <f t="shared" si="168"/>
        <v>-999</v>
      </c>
      <c r="H23" s="18">
        <f t="shared" si="169"/>
        <v>0</v>
      </c>
      <c r="I23" s="16">
        <f>IF(H23&lt;&gt;0,PERCENTILE(KN23:NG23,#REF!),-999)</f>
        <v>-999</v>
      </c>
      <c r="J23" s="17">
        <f>IF(H23&lt;&gt;0,PERCENTILE(KN23:NG23,#REF!),-999)</f>
        <v>-999</v>
      </c>
      <c r="K23" s="62"/>
      <c r="L23" s="62"/>
      <c r="M23" s="62"/>
      <c r="N23" s="66"/>
      <c r="O23" s="62"/>
      <c r="P23" s="62"/>
      <c r="Q23" s="62"/>
      <c r="R23" s="66"/>
      <c r="S23" s="62"/>
      <c r="T23" s="62"/>
      <c r="U23" s="62"/>
      <c r="V23" s="66"/>
      <c r="W23" s="65"/>
      <c r="X23" s="65"/>
      <c r="Y23" s="62"/>
      <c r="Z23" s="63"/>
      <c r="AA23" s="65"/>
      <c r="AB23" s="65"/>
      <c r="AC23" s="62"/>
      <c r="AD23" s="63"/>
      <c r="AE23" s="65"/>
      <c r="AF23" s="65"/>
      <c r="AG23" s="62"/>
      <c r="AH23" s="63"/>
      <c r="AI23" s="65"/>
      <c r="AJ23" s="65"/>
      <c r="AK23" s="62"/>
      <c r="AL23" s="63"/>
      <c r="AM23" s="65"/>
      <c r="AN23" s="65"/>
      <c r="AO23" s="65"/>
      <c r="AP23" s="63"/>
      <c r="AQ23" s="65"/>
      <c r="AR23" s="65"/>
      <c r="AS23" s="65"/>
      <c r="AT23" s="63"/>
      <c r="AU23" s="65"/>
      <c r="AV23" s="65"/>
      <c r="AW23" s="65"/>
      <c r="AX23" s="63"/>
      <c r="AY23" s="65"/>
      <c r="AZ23" s="65"/>
      <c r="BA23" s="65"/>
      <c r="BB23" s="63"/>
      <c r="BC23" s="65"/>
      <c r="BD23" s="65"/>
      <c r="BE23" s="65"/>
      <c r="BF23" s="63"/>
      <c r="BG23" s="65"/>
      <c r="BH23" s="65"/>
      <c r="BI23" s="65"/>
      <c r="BJ23" s="63"/>
      <c r="BK23" s="65"/>
      <c r="BL23" s="65"/>
      <c r="BM23" s="65"/>
      <c r="BN23" s="63"/>
      <c r="BO23" s="65"/>
      <c r="BP23" s="65"/>
      <c r="BQ23" s="65"/>
      <c r="BR23" s="63"/>
      <c r="BS23" s="65"/>
      <c r="BT23" s="65"/>
      <c r="BU23" s="65"/>
      <c r="BV23" s="63"/>
      <c r="BW23" s="64"/>
      <c r="BX23" s="65"/>
      <c r="BY23" s="62"/>
      <c r="BZ23" s="63"/>
      <c r="CA23" s="65"/>
      <c r="CB23" s="65"/>
      <c r="CC23" s="65"/>
      <c r="CD23" s="63"/>
      <c r="CE23" s="65"/>
      <c r="CF23" s="65"/>
      <c r="CG23" s="65"/>
      <c r="CH23" s="63"/>
      <c r="CI23" s="65"/>
      <c r="CJ23" s="65"/>
      <c r="CK23" s="65"/>
      <c r="CL23" s="63"/>
      <c r="CM23" s="65"/>
      <c r="CN23" s="65"/>
      <c r="CO23" s="65"/>
      <c r="CP23" s="63"/>
      <c r="CQ23" s="65"/>
      <c r="CR23" s="65"/>
      <c r="CS23" s="65"/>
      <c r="CT23" s="63"/>
      <c r="CU23" s="65"/>
      <c r="CV23" s="65"/>
      <c r="CW23" s="65"/>
      <c r="CX23" s="63"/>
      <c r="CY23" s="65"/>
      <c r="CZ23" s="65"/>
      <c r="DA23" s="65"/>
      <c r="DB23" s="63"/>
      <c r="DC23" s="65"/>
      <c r="DD23" s="65"/>
      <c r="DE23" s="65"/>
      <c r="DF23" s="63"/>
      <c r="DG23" s="65"/>
      <c r="DH23" s="65"/>
      <c r="DI23" s="65"/>
      <c r="DJ23" s="63"/>
      <c r="DK23" s="65"/>
      <c r="DL23" s="65"/>
      <c r="DM23" s="65"/>
      <c r="DN23" s="63"/>
      <c r="DO23" s="65"/>
      <c r="DP23" s="65"/>
      <c r="DQ23" s="65"/>
      <c r="DR23" s="63"/>
      <c r="DS23" s="65"/>
      <c r="DT23" s="65"/>
      <c r="DU23" s="65"/>
      <c r="DV23" s="63"/>
      <c r="DW23" s="65"/>
      <c r="DX23" s="65"/>
      <c r="DY23" s="65"/>
      <c r="DZ23" s="63"/>
      <c r="EA23" s="65"/>
      <c r="EB23" s="65"/>
      <c r="EC23" s="65"/>
      <c r="ED23" s="63"/>
      <c r="EE23" s="64"/>
      <c r="EF23" s="65"/>
      <c r="EG23" s="62"/>
      <c r="EH23" s="63"/>
      <c r="EI23" s="64"/>
      <c r="EJ23" s="65"/>
      <c r="EK23" s="62"/>
      <c r="EL23" s="63"/>
      <c r="EM23" s="64"/>
      <c r="EN23" s="65"/>
      <c r="EO23" s="62"/>
      <c r="EP23" s="63"/>
      <c r="EQ23" s="65"/>
      <c r="ER23" s="65"/>
      <c r="ES23" s="65"/>
      <c r="ET23" s="63"/>
      <c r="EU23" s="65"/>
      <c r="EV23" s="65"/>
      <c r="EW23" s="65"/>
      <c r="EX23" s="63"/>
      <c r="EY23" s="65"/>
      <c r="EZ23" s="65"/>
      <c r="FA23" s="65"/>
      <c r="FB23" s="63"/>
      <c r="FC23" s="65"/>
      <c r="FD23" s="65"/>
      <c r="FE23" s="65"/>
      <c r="FF23" s="63"/>
      <c r="FG23" s="65"/>
      <c r="FH23" s="65"/>
      <c r="FI23" s="65"/>
      <c r="FJ23" s="63"/>
      <c r="FK23" s="65"/>
      <c r="FL23" s="65"/>
      <c r="FM23" s="65"/>
      <c r="FN23" s="63"/>
      <c r="FO23" s="65"/>
      <c r="FP23" s="65"/>
      <c r="FQ23" s="65"/>
      <c r="FR23" s="63"/>
      <c r="FS23" s="65"/>
      <c r="FT23" s="65"/>
      <c r="FU23" s="65"/>
      <c r="FV23" s="63"/>
      <c r="FW23" s="65"/>
      <c r="FX23" s="65"/>
      <c r="FY23" s="65"/>
      <c r="FZ23" s="63"/>
      <c r="GA23" s="65"/>
      <c r="GB23" s="65"/>
      <c r="GC23" s="65"/>
      <c r="GD23" s="63"/>
      <c r="GE23" s="65"/>
      <c r="GF23" s="65"/>
      <c r="GG23" s="65"/>
      <c r="GH23" s="63"/>
      <c r="GI23" s="65"/>
      <c r="GJ23" s="65"/>
      <c r="GK23" s="65"/>
      <c r="GL23" s="63"/>
      <c r="GM23" s="65"/>
      <c r="GN23" s="65"/>
      <c r="GO23" s="65"/>
      <c r="GP23" s="63"/>
      <c r="GQ23" s="65"/>
      <c r="GR23" s="65"/>
      <c r="GS23" s="65"/>
      <c r="GT23" s="63"/>
      <c r="GU23" s="64"/>
      <c r="GV23" s="65"/>
      <c r="GW23" s="62"/>
      <c r="GX23" s="63"/>
      <c r="GY23" s="64"/>
      <c r="GZ23" s="65"/>
      <c r="HA23" s="62"/>
      <c r="HB23" s="63"/>
      <c r="HC23" s="62"/>
      <c r="HD23" s="65"/>
      <c r="HE23" s="62"/>
      <c r="HF23" s="63"/>
      <c r="HG23" s="65"/>
      <c r="HH23" s="65"/>
      <c r="HI23" s="65"/>
      <c r="HJ23" s="63"/>
      <c r="HK23" s="65"/>
      <c r="HL23" s="65"/>
      <c r="HM23" s="65"/>
      <c r="HN23" s="63"/>
      <c r="HO23" s="65"/>
      <c r="HP23" s="65"/>
      <c r="HQ23" s="65"/>
      <c r="HR23" s="63"/>
      <c r="HS23" s="65"/>
      <c r="HT23" s="65"/>
      <c r="HU23" s="65"/>
      <c r="HV23" s="63"/>
      <c r="HW23" s="65"/>
      <c r="HX23" s="65"/>
      <c r="HY23" s="65"/>
      <c r="HZ23" s="63"/>
      <c r="IA23" s="65"/>
      <c r="IB23" s="65"/>
      <c r="IC23" s="65"/>
      <c r="ID23" s="63"/>
      <c r="IE23" s="65"/>
      <c r="IF23" s="65"/>
      <c r="IG23" s="65"/>
      <c r="IH23" s="63"/>
      <c r="II23" s="65"/>
      <c r="IJ23" s="65"/>
      <c r="IK23" s="65"/>
      <c r="IL23" s="63"/>
      <c r="IM23" s="65"/>
      <c r="IN23" s="65"/>
      <c r="IO23" s="65"/>
      <c r="IP23" s="63"/>
      <c r="IQ23" s="65"/>
      <c r="IR23" s="65"/>
      <c r="IS23" s="65"/>
      <c r="IT23" s="63"/>
      <c r="IU23" s="65"/>
      <c r="IV23" s="65"/>
      <c r="IW23" s="65"/>
      <c r="IX23" s="63"/>
      <c r="IY23" s="65"/>
      <c r="IZ23" s="65"/>
      <c r="JA23" s="65"/>
      <c r="JB23" s="63"/>
      <c r="JC23" s="65"/>
      <c r="JD23" s="65"/>
      <c r="JE23" s="65"/>
      <c r="JF23" s="63"/>
      <c r="JG23" s="65"/>
      <c r="JH23" s="65"/>
      <c r="JI23" s="65"/>
      <c r="JJ23" s="63"/>
      <c r="JK23" s="65"/>
      <c r="JL23" s="65"/>
      <c r="JM23" s="65"/>
      <c r="JN23" s="63"/>
      <c r="JO23" s="65"/>
      <c r="JP23" s="65"/>
      <c r="JQ23" s="65"/>
      <c r="JR23" s="63"/>
      <c r="JS23" s="65"/>
      <c r="JT23" s="65"/>
      <c r="JU23" s="65"/>
      <c r="JV23" s="63"/>
      <c r="JW23" s="65"/>
      <c r="JX23" s="65"/>
      <c r="JY23" s="65"/>
      <c r="JZ23" s="63"/>
      <c r="KA23" s="65"/>
      <c r="KB23" s="65"/>
      <c r="KC23" s="65"/>
      <c r="KD23" s="63"/>
      <c r="KE23" s="65"/>
      <c r="KF23" s="65"/>
      <c r="KG23" s="65"/>
      <c r="KH23" s="63"/>
      <c r="KI23" s="65"/>
      <c r="KJ23" s="65"/>
      <c r="KK23" s="65"/>
      <c r="KL23" s="63"/>
      <c r="KM23" s="7"/>
      <c r="KN23" s="39" t="b">
        <f t="shared" si="170"/>
        <v>0</v>
      </c>
      <c r="KO23" s="10" t="b">
        <f t="shared" si="171"/>
        <v>0</v>
      </c>
      <c r="KP23" s="10" t="b">
        <f t="shared" si="172"/>
        <v>0</v>
      </c>
      <c r="KQ23" s="10" t="b">
        <f t="shared" si="173"/>
        <v>0</v>
      </c>
      <c r="KR23" s="10" t="b">
        <f t="shared" si="174"/>
        <v>0</v>
      </c>
      <c r="KS23" s="10" t="b">
        <f t="shared" si="175"/>
        <v>0</v>
      </c>
      <c r="KT23" s="10" t="b">
        <f t="shared" si="176"/>
        <v>0</v>
      </c>
      <c r="KU23" s="10" t="b">
        <f t="shared" si="177"/>
        <v>0</v>
      </c>
      <c r="KV23" s="10" t="b">
        <f t="shared" si="178"/>
        <v>0</v>
      </c>
      <c r="KW23" s="10" t="b">
        <f t="shared" si="179"/>
        <v>0</v>
      </c>
      <c r="KX23" s="10" t="b">
        <f t="shared" si="180"/>
        <v>0</v>
      </c>
      <c r="KY23" s="10" t="b">
        <f t="shared" si="181"/>
        <v>0</v>
      </c>
      <c r="KZ23" s="10" t="b">
        <f t="shared" si="182"/>
        <v>0</v>
      </c>
      <c r="LA23" s="10" t="b">
        <f t="shared" si="183"/>
        <v>0</v>
      </c>
      <c r="LB23" s="10" t="b">
        <f t="shared" si="184"/>
        <v>0</v>
      </c>
      <c r="LC23" s="10" t="b">
        <f t="shared" si="185"/>
        <v>0</v>
      </c>
      <c r="LD23" s="10" t="b">
        <f t="shared" si="186"/>
        <v>0</v>
      </c>
      <c r="LE23" s="10" t="b">
        <f t="shared" si="187"/>
        <v>0</v>
      </c>
      <c r="LF23" s="10" t="b">
        <f t="shared" si="188"/>
        <v>0</v>
      </c>
      <c r="LG23" s="10" t="b">
        <f t="shared" si="189"/>
        <v>0</v>
      </c>
      <c r="LH23" s="10" t="b">
        <f t="shared" si="190"/>
        <v>0</v>
      </c>
      <c r="LI23" s="10" t="b">
        <f t="shared" si="191"/>
        <v>0</v>
      </c>
      <c r="LJ23" s="10" t="b">
        <f t="shared" si="192"/>
        <v>0</v>
      </c>
      <c r="LK23" s="10" t="b">
        <f t="shared" si="193"/>
        <v>0</v>
      </c>
      <c r="LL23" s="10" t="b">
        <f t="shared" si="194"/>
        <v>0</v>
      </c>
      <c r="LM23" s="10" t="b">
        <f t="shared" si="195"/>
        <v>0</v>
      </c>
      <c r="LN23" s="10" t="b">
        <f t="shared" si="196"/>
        <v>0</v>
      </c>
      <c r="LO23" s="10" t="b">
        <f t="shared" si="197"/>
        <v>0</v>
      </c>
      <c r="LP23" s="10" t="b">
        <f t="shared" si="198"/>
        <v>0</v>
      </c>
      <c r="LQ23" s="10" t="b">
        <f t="shared" si="199"/>
        <v>0</v>
      </c>
      <c r="LR23" s="10" t="b">
        <f t="shared" si="200"/>
        <v>0</v>
      </c>
      <c r="LS23" s="10" t="b">
        <f t="shared" si="201"/>
        <v>0</v>
      </c>
      <c r="LT23" s="10" t="b">
        <f t="shared" si="202"/>
        <v>0</v>
      </c>
      <c r="LU23" s="10" t="b">
        <f t="shared" si="203"/>
        <v>0</v>
      </c>
      <c r="LV23" s="10" t="b">
        <f t="shared" si="204"/>
        <v>0</v>
      </c>
      <c r="LW23" s="10" t="b">
        <f t="shared" si="205"/>
        <v>0</v>
      </c>
      <c r="LX23" s="10" t="b">
        <f t="shared" si="206"/>
        <v>0</v>
      </c>
      <c r="LY23" s="10" t="b">
        <f t="shared" si="207"/>
        <v>0</v>
      </c>
      <c r="LZ23" s="10" t="b">
        <f t="shared" si="208"/>
        <v>0</v>
      </c>
      <c r="MA23" s="10" t="b">
        <f t="shared" si="209"/>
        <v>0</v>
      </c>
      <c r="MB23" s="10" t="b">
        <f t="shared" si="210"/>
        <v>0</v>
      </c>
      <c r="MC23" s="10" t="b">
        <f t="shared" si="211"/>
        <v>0</v>
      </c>
      <c r="MD23" s="10" t="b">
        <f t="shared" si="212"/>
        <v>0</v>
      </c>
      <c r="ME23" s="10" t="b">
        <f t="shared" si="213"/>
        <v>0</v>
      </c>
      <c r="MF23" s="10" t="b">
        <f t="shared" si="214"/>
        <v>0</v>
      </c>
      <c r="MG23" s="10" t="b">
        <f t="shared" si="215"/>
        <v>0</v>
      </c>
      <c r="MH23" s="10" t="b">
        <f t="shared" si="216"/>
        <v>0</v>
      </c>
      <c r="MI23" s="19" t="b">
        <f t="shared" si="217"/>
        <v>0</v>
      </c>
      <c r="MJ23" s="10" t="b">
        <f t="shared" si="218"/>
        <v>0</v>
      </c>
      <c r="MK23" s="10" t="b">
        <f t="shared" si="219"/>
        <v>0</v>
      </c>
      <c r="ML23" s="10" t="b">
        <f t="shared" si="220"/>
        <v>0</v>
      </c>
      <c r="MM23" s="10" t="b">
        <f t="shared" si="221"/>
        <v>0</v>
      </c>
      <c r="MN23" s="10" t="b">
        <f t="shared" si="222"/>
        <v>0</v>
      </c>
      <c r="MO23" s="10" t="b">
        <f t="shared" si="223"/>
        <v>0</v>
      </c>
      <c r="MP23" s="10" t="b">
        <f t="shared" si="224"/>
        <v>0</v>
      </c>
      <c r="MQ23" s="10" t="b">
        <f t="shared" si="225"/>
        <v>0</v>
      </c>
      <c r="MR23" s="10" t="b">
        <f t="shared" si="226"/>
        <v>0</v>
      </c>
      <c r="MS23" s="10" t="b">
        <f t="shared" si="227"/>
        <v>0</v>
      </c>
      <c r="MT23" s="10" t="b">
        <f t="shared" si="228"/>
        <v>0</v>
      </c>
      <c r="MU23" s="10" t="b">
        <f t="shared" si="229"/>
        <v>0</v>
      </c>
      <c r="MV23" s="10" t="b">
        <f t="shared" si="230"/>
        <v>0</v>
      </c>
      <c r="MW23" s="10" t="b">
        <f t="shared" si="231"/>
        <v>0</v>
      </c>
      <c r="MX23" s="10" t="b">
        <f t="shared" si="232"/>
        <v>0</v>
      </c>
      <c r="MY23" s="19" t="b">
        <f t="shared" si="233"/>
        <v>0</v>
      </c>
      <c r="MZ23" s="10" t="b">
        <f t="shared" si="234"/>
        <v>0</v>
      </c>
      <c r="NA23" s="10" t="b">
        <f t="shared" si="235"/>
        <v>0</v>
      </c>
      <c r="NB23" s="10" t="b">
        <f t="shared" si="236"/>
        <v>0</v>
      </c>
      <c r="NC23" s="10" t="b">
        <f t="shared" si="237"/>
        <v>0</v>
      </c>
      <c r="ND23" s="10" t="b">
        <f t="shared" si="238"/>
        <v>0</v>
      </c>
      <c r="NE23" s="10" t="b">
        <f t="shared" si="239"/>
        <v>0</v>
      </c>
      <c r="NF23" s="10" t="b">
        <f t="shared" si="240"/>
        <v>0</v>
      </c>
      <c r="NG23" s="10" t="b">
        <f t="shared" si="241"/>
        <v>0</v>
      </c>
    </row>
    <row r="24" spans="1:371" x14ac:dyDescent="0.2">
      <c r="A24" s="20" t="str">
        <f t="shared" si="164"/>
        <v>Manganese</v>
      </c>
      <c r="B24" s="11" t="str">
        <f t="shared" si="164"/>
        <v>kg/MW</v>
      </c>
      <c r="C24" s="11">
        <f t="shared" ref="C24:C26" si="244">C23</f>
        <v>2050</v>
      </c>
      <c r="D24" s="16">
        <f t="shared" si="165"/>
        <v>-999</v>
      </c>
      <c r="E24" s="16">
        <f t="shared" si="166"/>
        <v>-999</v>
      </c>
      <c r="F24" s="16">
        <f t="shared" si="167"/>
        <v>-999</v>
      </c>
      <c r="G24" s="16">
        <f t="shared" si="168"/>
        <v>-999</v>
      </c>
      <c r="H24" s="18">
        <f t="shared" si="169"/>
        <v>0</v>
      </c>
      <c r="I24" s="16">
        <f>IF(H24&lt;&gt;0,PERCENTILE(KN24:NG24,#REF!),-999)</f>
        <v>-999</v>
      </c>
      <c r="J24" s="17">
        <f>IF(H24&lt;&gt;0,PERCENTILE(KN24:NG24,#REF!),-999)</f>
        <v>-999</v>
      </c>
      <c r="K24" s="62"/>
      <c r="L24" s="62"/>
      <c r="M24" s="62"/>
      <c r="N24" s="66"/>
      <c r="O24" s="62"/>
      <c r="P24" s="62"/>
      <c r="Q24" s="62"/>
      <c r="R24" s="66"/>
      <c r="S24" s="62"/>
      <c r="T24" s="62"/>
      <c r="U24" s="62"/>
      <c r="V24" s="66"/>
      <c r="W24" s="65"/>
      <c r="X24" s="65"/>
      <c r="Y24" s="62"/>
      <c r="Z24" s="63"/>
      <c r="AA24" s="65"/>
      <c r="AB24" s="65"/>
      <c r="AC24" s="62"/>
      <c r="AD24" s="63"/>
      <c r="AE24" s="65"/>
      <c r="AF24" s="65"/>
      <c r="AG24" s="62"/>
      <c r="AH24" s="63"/>
      <c r="AI24" s="65"/>
      <c r="AJ24" s="65"/>
      <c r="AK24" s="62"/>
      <c r="AL24" s="63"/>
      <c r="AM24" s="65"/>
      <c r="AN24" s="65"/>
      <c r="AO24" s="65"/>
      <c r="AP24" s="63"/>
      <c r="AQ24" s="65"/>
      <c r="AR24" s="65"/>
      <c r="AS24" s="65"/>
      <c r="AT24" s="63"/>
      <c r="AU24" s="65"/>
      <c r="AV24" s="65"/>
      <c r="AW24" s="65"/>
      <c r="AX24" s="63"/>
      <c r="AY24" s="65"/>
      <c r="AZ24" s="65"/>
      <c r="BA24" s="65"/>
      <c r="BB24" s="63"/>
      <c r="BC24" s="65"/>
      <c r="BD24" s="65"/>
      <c r="BE24" s="65"/>
      <c r="BF24" s="63"/>
      <c r="BG24" s="65"/>
      <c r="BH24" s="65"/>
      <c r="BI24" s="65"/>
      <c r="BJ24" s="63"/>
      <c r="BK24" s="65"/>
      <c r="BL24" s="65"/>
      <c r="BM24" s="65"/>
      <c r="BN24" s="63"/>
      <c r="BO24" s="65"/>
      <c r="BP24" s="65"/>
      <c r="BQ24" s="65"/>
      <c r="BR24" s="63"/>
      <c r="BS24" s="65"/>
      <c r="BT24" s="65"/>
      <c r="BU24" s="65"/>
      <c r="BV24" s="63"/>
      <c r="BW24" s="64"/>
      <c r="BX24" s="65"/>
      <c r="BY24" s="62"/>
      <c r="BZ24" s="63"/>
      <c r="CA24" s="65"/>
      <c r="CB24" s="65"/>
      <c r="CC24" s="65"/>
      <c r="CD24" s="63"/>
      <c r="CE24" s="65"/>
      <c r="CF24" s="65"/>
      <c r="CG24" s="65"/>
      <c r="CH24" s="63"/>
      <c r="CI24" s="65"/>
      <c r="CJ24" s="65"/>
      <c r="CK24" s="65"/>
      <c r="CL24" s="63"/>
      <c r="CM24" s="65"/>
      <c r="CN24" s="65"/>
      <c r="CO24" s="65"/>
      <c r="CP24" s="63"/>
      <c r="CQ24" s="65"/>
      <c r="CR24" s="65"/>
      <c r="CS24" s="65"/>
      <c r="CT24" s="63"/>
      <c r="CU24" s="65"/>
      <c r="CV24" s="65"/>
      <c r="CW24" s="65"/>
      <c r="CX24" s="63"/>
      <c r="CY24" s="65"/>
      <c r="CZ24" s="65"/>
      <c r="DA24" s="65"/>
      <c r="DB24" s="63"/>
      <c r="DC24" s="65"/>
      <c r="DD24" s="65"/>
      <c r="DE24" s="65"/>
      <c r="DF24" s="63"/>
      <c r="DG24" s="65"/>
      <c r="DH24" s="65"/>
      <c r="DI24" s="65"/>
      <c r="DJ24" s="63"/>
      <c r="DK24" s="65"/>
      <c r="DL24" s="65"/>
      <c r="DM24" s="65"/>
      <c r="DN24" s="63"/>
      <c r="DO24" s="65"/>
      <c r="DP24" s="65"/>
      <c r="DQ24" s="65"/>
      <c r="DR24" s="63"/>
      <c r="DS24" s="65"/>
      <c r="DT24" s="65"/>
      <c r="DU24" s="65"/>
      <c r="DV24" s="63"/>
      <c r="DW24" s="65"/>
      <c r="DX24" s="65"/>
      <c r="DY24" s="65"/>
      <c r="DZ24" s="63"/>
      <c r="EA24" s="65"/>
      <c r="EB24" s="65"/>
      <c r="EC24" s="65"/>
      <c r="ED24" s="63"/>
      <c r="EE24" s="64"/>
      <c r="EF24" s="65"/>
      <c r="EG24" s="62"/>
      <c r="EH24" s="63"/>
      <c r="EI24" s="64"/>
      <c r="EJ24" s="65"/>
      <c r="EK24" s="62"/>
      <c r="EL24" s="63"/>
      <c r="EM24" s="64"/>
      <c r="EN24" s="65"/>
      <c r="EO24" s="62"/>
      <c r="EP24" s="63"/>
      <c r="EQ24" s="65"/>
      <c r="ER24" s="65"/>
      <c r="ES24" s="65"/>
      <c r="ET24" s="63"/>
      <c r="EU24" s="65"/>
      <c r="EV24" s="65"/>
      <c r="EW24" s="65"/>
      <c r="EX24" s="63"/>
      <c r="EY24" s="65"/>
      <c r="EZ24" s="65"/>
      <c r="FA24" s="65"/>
      <c r="FB24" s="63"/>
      <c r="FC24" s="65"/>
      <c r="FD24" s="65"/>
      <c r="FE24" s="65"/>
      <c r="FF24" s="63"/>
      <c r="FG24" s="65"/>
      <c r="FH24" s="65"/>
      <c r="FI24" s="65"/>
      <c r="FJ24" s="63"/>
      <c r="FK24" s="65"/>
      <c r="FL24" s="65"/>
      <c r="FM24" s="65"/>
      <c r="FN24" s="63"/>
      <c r="FO24" s="65"/>
      <c r="FP24" s="65"/>
      <c r="FQ24" s="65"/>
      <c r="FR24" s="63"/>
      <c r="FS24" s="65"/>
      <c r="FT24" s="65"/>
      <c r="FU24" s="65"/>
      <c r="FV24" s="63"/>
      <c r="FW24" s="65"/>
      <c r="FX24" s="65"/>
      <c r="FY24" s="65"/>
      <c r="FZ24" s="63"/>
      <c r="GA24" s="65"/>
      <c r="GB24" s="65"/>
      <c r="GC24" s="65"/>
      <c r="GD24" s="63"/>
      <c r="GE24" s="65"/>
      <c r="GF24" s="65"/>
      <c r="GG24" s="65"/>
      <c r="GH24" s="63"/>
      <c r="GI24" s="65"/>
      <c r="GJ24" s="65"/>
      <c r="GK24" s="65"/>
      <c r="GL24" s="63"/>
      <c r="GM24" s="65"/>
      <c r="GN24" s="65"/>
      <c r="GO24" s="65"/>
      <c r="GP24" s="63"/>
      <c r="GQ24" s="65"/>
      <c r="GR24" s="65"/>
      <c r="GS24" s="65"/>
      <c r="GT24" s="63"/>
      <c r="GU24" s="64"/>
      <c r="GV24" s="65"/>
      <c r="GW24" s="62"/>
      <c r="GX24" s="63"/>
      <c r="GY24" s="64"/>
      <c r="GZ24" s="65"/>
      <c r="HA24" s="62"/>
      <c r="HB24" s="63"/>
      <c r="HC24" s="62"/>
      <c r="HD24" s="65"/>
      <c r="HE24" s="62"/>
      <c r="HF24" s="63"/>
      <c r="HG24" s="65"/>
      <c r="HH24" s="65"/>
      <c r="HI24" s="65"/>
      <c r="HJ24" s="63"/>
      <c r="HK24" s="65"/>
      <c r="HL24" s="65"/>
      <c r="HM24" s="65"/>
      <c r="HN24" s="63"/>
      <c r="HO24" s="65"/>
      <c r="HP24" s="65"/>
      <c r="HQ24" s="65"/>
      <c r="HR24" s="63"/>
      <c r="HS24" s="65"/>
      <c r="HT24" s="65"/>
      <c r="HU24" s="65"/>
      <c r="HV24" s="63"/>
      <c r="HW24" s="65"/>
      <c r="HX24" s="65"/>
      <c r="HY24" s="65"/>
      <c r="HZ24" s="63"/>
      <c r="IA24" s="65"/>
      <c r="IB24" s="65"/>
      <c r="IC24" s="65"/>
      <c r="ID24" s="63"/>
      <c r="IE24" s="65"/>
      <c r="IF24" s="65"/>
      <c r="IG24" s="65"/>
      <c r="IH24" s="63"/>
      <c r="II24" s="65"/>
      <c r="IJ24" s="65"/>
      <c r="IK24" s="65"/>
      <c r="IL24" s="63"/>
      <c r="IM24" s="65"/>
      <c r="IN24" s="65"/>
      <c r="IO24" s="65"/>
      <c r="IP24" s="63"/>
      <c r="IQ24" s="65"/>
      <c r="IR24" s="65"/>
      <c r="IS24" s="65"/>
      <c r="IT24" s="63"/>
      <c r="IU24" s="65"/>
      <c r="IV24" s="65"/>
      <c r="IW24" s="65"/>
      <c r="IX24" s="63"/>
      <c r="IY24" s="65"/>
      <c r="IZ24" s="65"/>
      <c r="JA24" s="65"/>
      <c r="JB24" s="63"/>
      <c r="JC24" s="65"/>
      <c r="JD24" s="65"/>
      <c r="JE24" s="65"/>
      <c r="JF24" s="63"/>
      <c r="JG24" s="65"/>
      <c r="JH24" s="65"/>
      <c r="JI24" s="65"/>
      <c r="JJ24" s="63"/>
      <c r="JK24" s="65"/>
      <c r="JL24" s="65"/>
      <c r="JM24" s="65"/>
      <c r="JN24" s="63"/>
      <c r="JO24" s="65"/>
      <c r="JP24" s="65"/>
      <c r="JQ24" s="65"/>
      <c r="JR24" s="63"/>
      <c r="JS24" s="65"/>
      <c r="JT24" s="65"/>
      <c r="JU24" s="65"/>
      <c r="JV24" s="63"/>
      <c r="JW24" s="65"/>
      <c r="JX24" s="65"/>
      <c r="JY24" s="65"/>
      <c r="JZ24" s="63"/>
      <c r="KA24" s="65"/>
      <c r="KB24" s="65"/>
      <c r="KC24" s="65"/>
      <c r="KD24" s="63"/>
      <c r="KE24" s="65"/>
      <c r="KF24" s="65"/>
      <c r="KG24" s="65"/>
      <c r="KH24" s="63"/>
      <c r="KI24" s="65"/>
      <c r="KJ24" s="65"/>
      <c r="KK24" s="65"/>
      <c r="KL24" s="63"/>
      <c r="KM24" s="7"/>
      <c r="KN24" s="39" t="b">
        <f t="shared" si="170"/>
        <v>0</v>
      </c>
      <c r="KO24" s="10" t="b">
        <f t="shared" si="171"/>
        <v>0</v>
      </c>
      <c r="KP24" s="10" t="b">
        <f t="shared" si="172"/>
        <v>0</v>
      </c>
      <c r="KQ24" s="10" t="b">
        <f t="shared" si="173"/>
        <v>0</v>
      </c>
      <c r="KR24" s="10" t="b">
        <f t="shared" si="174"/>
        <v>0</v>
      </c>
      <c r="KS24" s="10" t="b">
        <f t="shared" si="175"/>
        <v>0</v>
      </c>
      <c r="KT24" s="10" t="b">
        <f t="shared" si="176"/>
        <v>0</v>
      </c>
      <c r="KU24" s="10" t="b">
        <f t="shared" si="177"/>
        <v>0</v>
      </c>
      <c r="KV24" s="10" t="b">
        <f t="shared" si="178"/>
        <v>0</v>
      </c>
      <c r="KW24" s="10" t="b">
        <f t="shared" si="179"/>
        <v>0</v>
      </c>
      <c r="KX24" s="10" t="b">
        <f t="shared" si="180"/>
        <v>0</v>
      </c>
      <c r="KY24" s="10" t="b">
        <f t="shared" si="181"/>
        <v>0</v>
      </c>
      <c r="KZ24" s="10" t="b">
        <f t="shared" si="182"/>
        <v>0</v>
      </c>
      <c r="LA24" s="10" t="b">
        <f t="shared" si="183"/>
        <v>0</v>
      </c>
      <c r="LB24" s="10" t="b">
        <f t="shared" si="184"/>
        <v>0</v>
      </c>
      <c r="LC24" s="10" t="b">
        <f t="shared" si="185"/>
        <v>0</v>
      </c>
      <c r="LD24" s="10" t="b">
        <f t="shared" si="186"/>
        <v>0</v>
      </c>
      <c r="LE24" s="10" t="b">
        <f t="shared" si="187"/>
        <v>0</v>
      </c>
      <c r="LF24" s="10" t="b">
        <f t="shared" si="188"/>
        <v>0</v>
      </c>
      <c r="LG24" s="10" t="b">
        <f t="shared" si="189"/>
        <v>0</v>
      </c>
      <c r="LH24" s="10" t="b">
        <f t="shared" si="190"/>
        <v>0</v>
      </c>
      <c r="LI24" s="10" t="b">
        <f t="shared" si="191"/>
        <v>0</v>
      </c>
      <c r="LJ24" s="10" t="b">
        <f t="shared" si="192"/>
        <v>0</v>
      </c>
      <c r="LK24" s="10" t="b">
        <f t="shared" si="193"/>
        <v>0</v>
      </c>
      <c r="LL24" s="10" t="b">
        <f t="shared" si="194"/>
        <v>0</v>
      </c>
      <c r="LM24" s="10" t="b">
        <f t="shared" si="195"/>
        <v>0</v>
      </c>
      <c r="LN24" s="10" t="b">
        <f t="shared" si="196"/>
        <v>0</v>
      </c>
      <c r="LO24" s="10" t="b">
        <f t="shared" si="197"/>
        <v>0</v>
      </c>
      <c r="LP24" s="10" t="b">
        <f t="shared" si="198"/>
        <v>0</v>
      </c>
      <c r="LQ24" s="10" t="b">
        <f t="shared" si="199"/>
        <v>0</v>
      </c>
      <c r="LR24" s="10" t="b">
        <f t="shared" si="200"/>
        <v>0</v>
      </c>
      <c r="LS24" s="10" t="b">
        <f t="shared" si="201"/>
        <v>0</v>
      </c>
      <c r="LT24" s="10" t="b">
        <f t="shared" si="202"/>
        <v>0</v>
      </c>
      <c r="LU24" s="10" t="b">
        <f t="shared" si="203"/>
        <v>0</v>
      </c>
      <c r="LV24" s="10" t="b">
        <f t="shared" si="204"/>
        <v>0</v>
      </c>
      <c r="LW24" s="10" t="b">
        <f t="shared" si="205"/>
        <v>0</v>
      </c>
      <c r="LX24" s="10" t="b">
        <f t="shared" si="206"/>
        <v>0</v>
      </c>
      <c r="LY24" s="10" t="b">
        <f t="shared" si="207"/>
        <v>0</v>
      </c>
      <c r="LZ24" s="10" t="b">
        <f t="shared" si="208"/>
        <v>0</v>
      </c>
      <c r="MA24" s="10" t="b">
        <f t="shared" si="209"/>
        <v>0</v>
      </c>
      <c r="MB24" s="10" t="b">
        <f t="shared" si="210"/>
        <v>0</v>
      </c>
      <c r="MC24" s="10" t="b">
        <f t="shared" si="211"/>
        <v>0</v>
      </c>
      <c r="MD24" s="10" t="b">
        <f t="shared" si="212"/>
        <v>0</v>
      </c>
      <c r="ME24" s="10" t="b">
        <f t="shared" si="213"/>
        <v>0</v>
      </c>
      <c r="MF24" s="10" t="b">
        <f t="shared" si="214"/>
        <v>0</v>
      </c>
      <c r="MG24" s="10" t="b">
        <f t="shared" si="215"/>
        <v>0</v>
      </c>
      <c r="MH24" s="10" t="b">
        <f t="shared" si="216"/>
        <v>0</v>
      </c>
      <c r="MI24" s="19" t="b">
        <f t="shared" si="217"/>
        <v>0</v>
      </c>
      <c r="MJ24" s="10" t="b">
        <f t="shared" si="218"/>
        <v>0</v>
      </c>
      <c r="MK24" s="10" t="b">
        <f t="shared" si="219"/>
        <v>0</v>
      </c>
      <c r="ML24" s="10" t="b">
        <f t="shared" si="220"/>
        <v>0</v>
      </c>
      <c r="MM24" s="10" t="b">
        <f t="shared" si="221"/>
        <v>0</v>
      </c>
      <c r="MN24" s="10" t="b">
        <f t="shared" si="222"/>
        <v>0</v>
      </c>
      <c r="MO24" s="10" t="b">
        <f t="shared" si="223"/>
        <v>0</v>
      </c>
      <c r="MP24" s="10" t="b">
        <f t="shared" si="224"/>
        <v>0</v>
      </c>
      <c r="MQ24" s="10" t="b">
        <f t="shared" si="225"/>
        <v>0</v>
      </c>
      <c r="MR24" s="10" t="b">
        <f t="shared" si="226"/>
        <v>0</v>
      </c>
      <c r="MS24" s="10" t="b">
        <f t="shared" si="227"/>
        <v>0</v>
      </c>
      <c r="MT24" s="10" t="b">
        <f t="shared" si="228"/>
        <v>0</v>
      </c>
      <c r="MU24" s="10" t="b">
        <f t="shared" si="229"/>
        <v>0</v>
      </c>
      <c r="MV24" s="10" t="b">
        <f t="shared" si="230"/>
        <v>0</v>
      </c>
      <c r="MW24" s="10" t="b">
        <f t="shared" si="231"/>
        <v>0</v>
      </c>
      <c r="MX24" s="10" t="b">
        <f t="shared" si="232"/>
        <v>0</v>
      </c>
      <c r="MY24" s="19" t="b">
        <f t="shared" si="233"/>
        <v>0</v>
      </c>
      <c r="MZ24" s="10" t="b">
        <f t="shared" si="234"/>
        <v>0</v>
      </c>
      <c r="NA24" s="10" t="b">
        <f t="shared" si="235"/>
        <v>0</v>
      </c>
      <c r="NB24" s="10" t="b">
        <f t="shared" si="236"/>
        <v>0</v>
      </c>
      <c r="NC24" s="10" t="b">
        <f t="shared" si="237"/>
        <v>0</v>
      </c>
      <c r="ND24" s="10" t="b">
        <f t="shared" si="238"/>
        <v>0</v>
      </c>
      <c r="NE24" s="10" t="b">
        <f t="shared" si="239"/>
        <v>0</v>
      </c>
      <c r="NF24" s="10" t="b">
        <f t="shared" si="240"/>
        <v>0</v>
      </c>
      <c r="NG24" s="10" t="b">
        <f t="shared" si="241"/>
        <v>0</v>
      </c>
    </row>
    <row r="25" spans="1:371" x14ac:dyDescent="0.2">
      <c r="A25" s="20" t="str">
        <f t="shared" ref="A25:B26" si="245">A17</f>
        <v>Vanadium</v>
      </c>
      <c r="B25" s="11" t="str">
        <f t="shared" si="245"/>
        <v>kg/MW</v>
      </c>
      <c r="C25" s="11">
        <f t="shared" si="244"/>
        <v>2050</v>
      </c>
      <c r="D25" s="16">
        <f t="shared" si="165"/>
        <v>-999</v>
      </c>
      <c r="E25" s="16">
        <f t="shared" si="166"/>
        <v>-999</v>
      </c>
      <c r="F25" s="16">
        <f t="shared" si="167"/>
        <v>-999</v>
      </c>
      <c r="G25" s="16">
        <f t="shared" si="168"/>
        <v>-999</v>
      </c>
      <c r="H25" s="18">
        <f t="shared" si="169"/>
        <v>0</v>
      </c>
      <c r="I25" s="16">
        <f>IF(H25&lt;&gt;0,PERCENTILE(KN25:NG25,#REF!),-999)</f>
        <v>-999</v>
      </c>
      <c r="J25" s="17">
        <f>IF(H25&lt;&gt;0,PERCENTILE(KN25:NG25,#REF!),-999)</f>
        <v>-999</v>
      </c>
      <c r="K25" s="64"/>
      <c r="L25" s="65"/>
      <c r="M25" s="62"/>
      <c r="N25" s="63"/>
      <c r="O25" s="64"/>
      <c r="P25" s="65"/>
      <c r="Q25" s="62"/>
      <c r="R25" s="63"/>
      <c r="S25" s="64"/>
      <c r="T25" s="65"/>
      <c r="U25" s="62"/>
      <c r="V25" s="63"/>
      <c r="W25" s="65"/>
      <c r="X25" s="65"/>
      <c r="Y25" s="62"/>
      <c r="Z25" s="63"/>
      <c r="AA25" s="65"/>
      <c r="AB25" s="65"/>
      <c r="AC25" s="62"/>
      <c r="AD25" s="63"/>
      <c r="AE25" s="65"/>
      <c r="AF25" s="65"/>
      <c r="AG25" s="62"/>
      <c r="AH25" s="63"/>
      <c r="AI25" s="65"/>
      <c r="AJ25" s="65"/>
      <c r="AK25" s="62"/>
      <c r="AL25" s="63"/>
      <c r="AM25" s="65"/>
      <c r="AN25" s="65"/>
      <c r="AO25" s="65"/>
      <c r="AP25" s="63"/>
      <c r="AQ25" s="65"/>
      <c r="AR25" s="65"/>
      <c r="AS25" s="65"/>
      <c r="AT25" s="63"/>
      <c r="AU25" s="65"/>
      <c r="AV25" s="65"/>
      <c r="AW25" s="65"/>
      <c r="AX25" s="63"/>
      <c r="AY25" s="65"/>
      <c r="AZ25" s="65"/>
      <c r="BA25" s="65"/>
      <c r="BB25" s="63"/>
      <c r="BC25" s="65"/>
      <c r="BD25" s="65"/>
      <c r="BE25" s="65"/>
      <c r="BF25" s="63"/>
      <c r="BG25" s="65"/>
      <c r="BH25" s="65"/>
      <c r="BI25" s="65"/>
      <c r="BJ25" s="63"/>
      <c r="BK25" s="65"/>
      <c r="BL25" s="65"/>
      <c r="BM25" s="65"/>
      <c r="BN25" s="63"/>
      <c r="BO25" s="65"/>
      <c r="BP25" s="65"/>
      <c r="BQ25" s="65"/>
      <c r="BR25" s="63"/>
      <c r="BS25" s="65"/>
      <c r="BT25" s="65"/>
      <c r="BU25" s="65"/>
      <c r="BV25" s="63"/>
      <c r="BW25" s="64"/>
      <c r="BX25" s="65"/>
      <c r="BY25" s="62"/>
      <c r="BZ25" s="63"/>
      <c r="CA25" s="65"/>
      <c r="CB25" s="65"/>
      <c r="CC25" s="65"/>
      <c r="CD25" s="63"/>
      <c r="CE25" s="65"/>
      <c r="CF25" s="65"/>
      <c r="CG25" s="65"/>
      <c r="CH25" s="63"/>
      <c r="CI25" s="65"/>
      <c r="CJ25" s="65"/>
      <c r="CK25" s="65"/>
      <c r="CL25" s="63"/>
      <c r="CM25" s="65"/>
      <c r="CN25" s="65"/>
      <c r="CO25" s="65"/>
      <c r="CP25" s="63"/>
      <c r="CQ25" s="65"/>
      <c r="CR25" s="65"/>
      <c r="CS25" s="65"/>
      <c r="CT25" s="63"/>
      <c r="CU25" s="65"/>
      <c r="CV25" s="65"/>
      <c r="CW25" s="65"/>
      <c r="CX25" s="63"/>
      <c r="CY25" s="65"/>
      <c r="CZ25" s="65"/>
      <c r="DA25" s="65"/>
      <c r="DB25" s="63"/>
      <c r="DC25" s="65"/>
      <c r="DD25" s="65"/>
      <c r="DE25" s="65"/>
      <c r="DF25" s="63"/>
      <c r="DG25" s="65"/>
      <c r="DH25" s="65"/>
      <c r="DI25" s="65"/>
      <c r="DJ25" s="63"/>
      <c r="DK25" s="65"/>
      <c r="DL25" s="65"/>
      <c r="DM25" s="65"/>
      <c r="DN25" s="63"/>
      <c r="DO25" s="65"/>
      <c r="DP25" s="65"/>
      <c r="DQ25" s="65"/>
      <c r="DR25" s="63"/>
      <c r="DS25" s="65"/>
      <c r="DT25" s="65"/>
      <c r="DU25" s="65"/>
      <c r="DV25" s="63"/>
      <c r="DW25" s="65"/>
      <c r="DX25" s="65"/>
      <c r="DY25" s="65"/>
      <c r="DZ25" s="63"/>
      <c r="EA25" s="65"/>
      <c r="EB25" s="65"/>
      <c r="EC25" s="65"/>
      <c r="ED25" s="63"/>
      <c r="EE25" s="64"/>
      <c r="EF25" s="65"/>
      <c r="EG25" s="62"/>
      <c r="EH25" s="63"/>
      <c r="EI25" s="64"/>
      <c r="EJ25" s="65"/>
      <c r="EK25" s="62"/>
      <c r="EL25" s="63"/>
      <c r="EM25" s="64"/>
      <c r="EN25" s="65"/>
      <c r="EO25" s="62"/>
      <c r="EP25" s="63"/>
      <c r="EQ25" s="65"/>
      <c r="ER25" s="65"/>
      <c r="ES25" s="65"/>
      <c r="ET25" s="63"/>
      <c r="EU25" s="65"/>
      <c r="EV25" s="65"/>
      <c r="EW25" s="65"/>
      <c r="EX25" s="63"/>
      <c r="EY25" s="65"/>
      <c r="EZ25" s="65"/>
      <c r="FA25" s="65"/>
      <c r="FB25" s="63"/>
      <c r="FC25" s="65"/>
      <c r="FD25" s="65"/>
      <c r="FE25" s="65"/>
      <c r="FF25" s="63"/>
      <c r="FG25" s="65"/>
      <c r="FH25" s="65"/>
      <c r="FI25" s="65"/>
      <c r="FJ25" s="63"/>
      <c r="FK25" s="65"/>
      <c r="FL25" s="65"/>
      <c r="FM25" s="65"/>
      <c r="FN25" s="63"/>
      <c r="FO25" s="65"/>
      <c r="FP25" s="65"/>
      <c r="FQ25" s="65"/>
      <c r="FR25" s="63"/>
      <c r="FS25" s="65"/>
      <c r="FT25" s="65"/>
      <c r="FU25" s="65"/>
      <c r="FV25" s="63"/>
      <c r="FW25" s="65"/>
      <c r="FX25" s="65"/>
      <c r="FY25" s="65"/>
      <c r="FZ25" s="63"/>
      <c r="GA25" s="65"/>
      <c r="GB25" s="65"/>
      <c r="GC25" s="65"/>
      <c r="GD25" s="63"/>
      <c r="GE25" s="65"/>
      <c r="GF25" s="65"/>
      <c r="GG25" s="65"/>
      <c r="GH25" s="63"/>
      <c r="GI25" s="65"/>
      <c r="GJ25" s="65"/>
      <c r="GK25" s="65"/>
      <c r="GL25" s="63"/>
      <c r="GM25" s="65"/>
      <c r="GN25" s="65"/>
      <c r="GO25" s="65"/>
      <c r="GP25" s="63"/>
      <c r="GQ25" s="65"/>
      <c r="GR25" s="65"/>
      <c r="GS25" s="65"/>
      <c r="GT25" s="63"/>
      <c r="GU25" s="64"/>
      <c r="GV25" s="65"/>
      <c r="GW25" s="62"/>
      <c r="GX25" s="63"/>
      <c r="GY25" s="64"/>
      <c r="GZ25" s="65"/>
      <c r="HA25" s="62"/>
      <c r="HB25" s="63"/>
      <c r="HC25" s="62"/>
      <c r="HD25" s="65"/>
      <c r="HE25" s="62"/>
      <c r="HF25" s="63"/>
      <c r="HG25" s="65"/>
      <c r="HH25" s="65"/>
      <c r="HI25" s="65"/>
      <c r="HJ25" s="63"/>
      <c r="HK25" s="65"/>
      <c r="HL25" s="65"/>
      <c r="HM25" s="65"/>
      <c r="HN25" s="63"/>
      <c r="HO25" s="65"/>
      <c r="HP25" s="65"/>
      <c r="HQ25" s="65"/>
      <c r="HR25" s="63"/>
      <c r="HS25" s="65"/>
      <c r="HT25" s="65"/>
      <c r="HU25" s="65"/>
      <c r="HV25" s="63"/>
      <c r="HW25" s="65"/>
      <c r="HX25" s="65"/>
      <c r="HY25" s="65"/>
      <c r="HZ25" s="63"/>
      <c r="IA25" s="65"/>
      <c r="IB25" s="65"/>
      <c r="IC25" s="65"/>
      <c r="ID25" s="63"/>
      <c r="IE25" s="65"/>
      <c r="IF25" s="65"/>
      <c r="IG25" s="65"/>
      <c r="IH25" s="63"/>
      <c r="II25" s="65"/>
      <c r="IJ25" s="65"/>
      <c r="IK25" s="65"/>
      <c r="IL25" s="63"/>
      <c r="IM25" s="65"/>
      <c r="IN25" s="65"/>
      <c r="IO25" s="65"/>
      <c r="IP25" s="63"/>
      <c r="IQ25" s="65"/>
      <c r="IR25" s="65"/>
      <c r="IS25" s="65"/>
      <c r="IT25" s="63"/>
      <c r="IU25" s="65"/>
      <c r="IV25" s="65"/>
      <c r="IW25" s="65"/>
      <c r="IX25" s="63"/>
      <c r="IY25" s="65"/>
      <c r="IZ25" s="65"/>
      <c r="JA25" s="65"/>
      <c r="JB25" s="63"/>
      <c r="JC25" s="65"/>
      <c r="JD25" s="65"/>
      <c r="JE25" s="65"/>
      <c r="JF25" s="63"/>
      <c r="JG25" s="65"/>
      <c r="JH25" s="65"/>
      <c r="JI25" s="65"/>
      <c r="JJ25" s="63"/>
      <c r="JK25" s="65"/>
      <c r="JL25" s="65"/>
      <c r="JM25" s="65"/>
      <c r="JN25" s="63"/>
      <c r="JO25" s="65"/>
      <c r="JP25" s="65"/>
      <c r="JQ25" s="65"/>
      <c r="JR25" s="63"/>
      <c r="JS25" s="65"/>
      <c r="JT25" s="65"/>
      <c r="JU25" s="65"/>
      <c r="JV25" s="63"/>
      <c r="JW25" s="65"/>
      <c r="JX25" s="65"/>
      <c r="JY25" s="65"/>
      <c r="JZ25" s="63"/>
      <c r="KA25" s="65"/>
      <c r="KB25" s="65"/>
      <c r="KC25" s="65"/>
      <c r="KD25" s="63"/>
      <c r="KE25" s="65"/>
      <c r="KF25" s="65"/>
      <c r="KG25" s="65"/>
      <c r="KH25" s="63"/>
      <c r="KI25" s="65"/>
      <c r="KJ25" s="65"/>
      <c r="KK25" s="65"/>
      <c r="KL25" s="63"/>
      <c r="KM25" s="7"/>
      <c r="KN25" s="39" t="b">
        <f t="shared" si="170"/>
        <v>0</v>
      </c>
      <c r="KO25" s="10" t="b">
        <f t="shared" si="171"/>
        <v>0</v>
      </c>
      <c r="KP25" s="10" t="b">
        <f t="shared" si="172"/>
        <v>0</v>
      </c>
      <c r="KQ25" s="10" t="b">
        <f t="shared" si="173"/>
        <v>0</v>
      </c>
      <c r="KR25" s="10" t="b">
        <f t="shared" si="174"/>
        <v>0</v>
      </c>
      <c r="KS25" s="10" t="b">
        <f t="shared" si="175"/>
        <v>0</v>
      </c>
      <c r="KT25" s="10" t="b">
        <f t="shared" si="176"/>
        <v>0</v>
      </c>
      <c r="KU25" s="10" t="b">
        <f t="shared" si="177"/>
        <v>0</v>
      </c>
      <c r="KV25" s="10" t="b">
        <f t="shared" si="178"/>
        <v>0</v>
      </c>
      <c r="KW25" s="10" t="b">
        <f t="shared" si="179"/>
        <v>0</v>
      </c>
      <c r="KX25" s="10" t="b">
        <f t="shared" si="180"/>
        <v>0</v>
      </c>
      <c r="KY25" s="10" t="b">
        <f t="shared" si="181"/>
        <v>0</v>
      </c>
      <c r="KZ25" s="10" t="b">
        <f t="shared" si="182"/>
        <v>0</v>
      </c>
      <c r="LA25" s="10" t="b">
        <f t="shared" si="183"/>
        <v>0</v>
      </c>
      <c r="LB25" s="10" t="b">
        <f t="shared" si="184"/>
        <v>0</v>
      </c>
      <c r="LC25" s="10" t="b">
        <f t="shared" si="185"/>
        <v>0</v>
      </c>
      <c r="LD25" s="10" t="b">
        <f t="shared" si="186"/>
        <v>0</v>
      </c>
      <c r="LE25" s="10" t="b">
        <f t="shared" si="187"/>
        <v>0</v>
      </c>
      <c r="LF25" s="10" t="b">
        <f t="shared" si="188"/>
        <v>0</v>
      </c>
      <c r="LG25" s="10" t="b">
        <f t="shared" si="189"/>
        <v>0</v>
      </c>
      <c r="LH25" s="10" t="b">
        <f t="shared" si="190"/>
        <v>0</v>
      </c>
      <c r="LI25" s="10" t="b">
        <f t="shared" si="191"/>
        <v>0</v>
      </c>
      <c r="LJ25" s="10" t="b">
        <f t="shared" si="192"/>
        <v>0</v>
      </c>
      <c r="LK25" s="10" t="b">
        <f t="shared" si="193"/>
        <v>0</v>
      </c>
      <c r="LL25" s="10" t="b">
        <f t="shared" si="194"/>
        <v>0</v>
      </c>
      <c r="LM25" s="10" t="b">
        <f t="shared" si="195"/>
        <v>0</v>
      </c>
      <c r="LN25" s="10" t="b">
        <f t="shared" si="196"/>
        <v>0</v>
      </c>
      <c r="LO25" s="10" t="b">
        <f t="shared" si="197"/>
        <v>0</v>
      </c>
      <c r="LP25" s="10" t="b">
        <f t="shared" si="198"/>
        <v>0</v>
      </c>
      <c r="LQ25" s="10" t="b">
        <f t="shared" si="199"/>
        <v>0</v>
      </c>
      <c r="LR25" s="10" t="b">
        <f t="shared" si="200"/>
        <v>0</v>
      </c>
      <c r="LS25" s="10" t="b">
        <f t="shared" si="201"/>
        <v>0</v>
      </c>
      <c r="LT25" s="10" t="b">
        <f t="shared" si="202"/>
        <v>0</v>
      </c>
      <c r="LU25" s="10" t="b">
        <f t="shared" si="203"/>
        <v>0</v>
      </c>
      <c r="LV25" s="10" t="b">
        <f t="shared" si="204"/>
        <v>0</v>
      </c>
      <c r="LW25" s="10" t="b">
        <f t="shared" si="205"/>
        <v>0</v>
      </c>
      <c r="LX25" s="10" t="b">
        <f t="shared" si="206"/>
        <v>0</v>
      </c>
      <c r="LY25" s="10" t="b">
        <f t="shared" si="207"/>
        <v>0</v>
      </c>
      <c r="LZ25" s="10" t="b">
        <f t="shared" si="208"/>
        <v>0</v>
      </c>
      <c r="MA25" s="10" t="b">
        <f t="shared" si="209"/>
        <v>0</v>
      </c>
      <c r="MB25" s="10" t="b">
        <f t="shared" si="210"/>
        <v>0</v>
      </c>
      <c r="MC25" s="10" t="b">
        <f t="shared" si="211"/>
        <v>0</v>
      </c>
      <c r="MD25" s="10" t="b">
        <f t="shared" si="212"/>
        <v>0</v>
      </c>
      <c r="ME25" s="10" t="b">
        <f t="shared" si="213"/>
        <v>0</v>
      </c>
      <c r="MF25" s="10" t="b">
        <f t="shared" si="214"/>
        <v>0</v>
      </c>
      <c r="MG25" s="10" t="b">
        <f t="shared" si="215"/>
        <v>0</v>
      </c>
      <c r="MH25" s="10" t="b">
        <f t="shared" si="216"/>
        <v>0</v>
      </c>
      <c r="MI25" s="19" t="b">
        <f t="shared" si="217"/>
        <v>0</v>
      </c>
      <c r="MJ25" s="10" t="b">
        <f t="shared" si="218"/>
        <v>0</v>
      </c>
      <c r="MK25" s="10" t="b">
        <f t="shared" si="219"/>
        <v>0</v>
      </c>
      <c r="ML25" s="10" t="b">
        <f t="shared" si="220"/>
        <v>0</v>
      </c>
      <c r="MM25" s="10" t="b">
        <f t="shared" si="221"/>
        <v>0</v>
      </c>
      <c r="MN25" s="10" t="b">
        <f t="shared" si="222"/>
        <v>0</v>
      </c>
      <c r="MO25" s="10" t="b">
        <f t="shared" si="223"/>
        <v>0</v>
      </c>
      <c r="MP25" s="10" t="b">
        <f t="shared" si="224"/>
        <v>0</v>
      </c>
      <c r="MQ25" s="10" t="b">
        <f t="shared" si="225"/>
        <v>0</v>
      </c>
      <c r="MR25" s="10" t="b">
        <f t="shared" si="226"/>
        <v>0</v>
      </c>
      <c r="MS25" s="10" t="b">
        <f t="shared" si="227"/>
        <v>0</v>
      </c>
      <c r="MT25" s="10" t="b">
        <f t="shared" si="228"/>
        <v>0</v>
      </c>
      <c r="MU25" s="10" t="b">
        <f t="shared" si="229"/>
        <v>0</v>
      </c>
      <c r="MV25" s="10" t="b">
        <f t="shared" si="230"/>
        <v>0</v>
      </c>
      <c r="MW25" s="10" t="b">
        <f t="shared" si="231"/>
        <v>0</v>
      </c>
      <c r="MX25" s="10" t="b">
        <f t="shared" si="232"/>
        <v>0</v>
      </c>
      <c r="MY25" s="19" t="b">
        <f t="shared" si="233"/>
        <v>0</v>
      </c>
      <c r="MZ25" s="10" t="b">
        <f t="shared" si="234"/>
        <v>0</v>
      </c>
      <c r="NA25" s="10" t="b">
        <f t="shared" si="235"/>
        <v>0</v>
      </c>
      <c r="NB25" s="10" t="b">
        <f t="shared" si="236"/>
        <v>0</v>
      </c>
      <c r="NC25" s="10" t="b">
        <f t="shared" si="237"/>
        <v>0</v>
      </c>
      <c r="ND25" s="10" t="b">
        <f t="shared" si="238"/>
        <v>0</v>
      </c>
      <c r="NE25" s="10" t="b">
        <f t="shared" si="239"/>
        <v>0</v>
      </c>
      <c r="NF25" s="10" t="b">
        <f t="shared" si="240"/>
        <v>0</v>
      </c>
      <c r="NG25" s="10" t="b">
        <f t="shared" si="241"/>
        <v>0</v>
      </c>
    </row>
    <row r="26" spans="1:371" x14ac:dyDescent="0.2">
      <c r="A26" s="20" t="str">
        <f t="shared" si="245"/>
        <v>Yttrium</v>
      </c>
      <c r="B26" s="11" t="str">
        <f t="shared" si="245"/>
        <v>kg/MW</v>
      </c>
      <c r="C26" s="11">
        <f t="shared" si="244"/>
        <v>2050</v>
      </c>
      <c r="D26" s="16">
        <f t="shared" si="165"/>
        <v>-999</v>
      </c>
      <c r="E26" s="16">
        <f t="shared" si="166"/>
        <v>-999</v>
      </c>
      <c r="F26" s="16">
        <f t="shared" si="167"/>
        <v>-999</v>
      </c>
      <c r="G26" s="16">
        <f t="shared" si="168"/>
        <v>-999</v>
      </c>
      <c r="H26" s="18">
        <f t="shared" si="169"/>
        <v>0</v>
      </c>
      <c r="I26" s="16">
        <f>IF(H26&lt;&gt;0,PERCENTILE(KN26:NG26,#REF!),-999)</f>
        <v>-999</v>
      </c>
      <c r="J26" s="17">
        <f>IF(H26&lt;&gt;0,PERCENTILE(KN26:NG26,#REF!),-999)</f>
        <v>-999</v>
      </c>
      <c r="K26" s="64"/>
      <c r="L26" s="65"/>
      <c r="M26" s="62"/>
      <c r="N26" s="63"/>
      <c r="O26" s="64"/>
      <c r="P26" s="65"/>
      <c r="Q26" s="62"/>
      <c r="R26" s="63"/>
      <c r="S26" s="64"/>
      <c r="T26" s="65"/>
      <c r="U26" s="62"/>
      <c r="V26" s="63"/>
      <c r="W26" s="65"/>
      <c r="X26" s="65"/>
      <c r="Y26" s="62"/>
      <c r="Z26" s="63"/>
      <c r="AA26" s="65"/>
      <c r="AB26" s="65"/>
      <c r="AC26" s="62"/>
      <c r="AD26" s="63"/>
      <c r="AE26" s="65"/>
      <c r="AF26" s="65"/>
      <c r="AG26" s="62"/>
      <c r="AH26" s="63"/>
      <c r="AI26" s="65"/>
      <c r="AJ26" s="65"/>
      <c r="AK26" s="62"/>
      <c r="AL26" s="63"/>
      <c r="AM26" s="65"/>
      <c r="AN26" s="65"/>
      <c r="AO26" s="65"/>
      <c r="AP26" s="63"/>
      <c r="AQ26" s="65"/>
      <c r="AR26" s="65"/>
      <c r="AS26" s="65"/>
      <c r="AT26" s="63"/>
      <c r="AU26" s="65"/>
      <c r="AV26" s="65"/>
      <c r="AW26" s="65"/>
      <c r="AX26" s="63"/>
      <c r="AY26" s="65"/>
      <c r="AZ26" s="65"/>
      <c r="BA26" s="65"/>
      <c r="BB26" s="63"/>
      <c r="BC26" s="65"/>
      <c r="BD26" s="65"/>
      <c r="BE26" s="65"/>
      <c r="BF26" s="63"/>
      <c r="BG26" s="65"/>
      <c r="BH26" s="65"/>
      <c r="BI26" s="65"/>
      <c r="BJ26" s="63"/>
      <c r="BK26" s="65"/>
      <c r="BL26" s="65"/>
      <c r="BM26" s="65"/>
      <c r="BN26" s="63"/>
      <c r="BO26" s="65"/>
      <c r="BP26" s="65"/>
      <c r="BQ26" s="65"/>
      <c r="BR26" s="63"/>
      <c r="BS26" s="65"/>
      <c r="BT26" s="65"/>
      <c r="BU26" s="65"/>
      <c r="BV26" s="63"/>
      <c r="BW26" s="64"/>
      <c r="BX26" s="65"/>
      <c r="BY26" s="62"/>
      <c r="BZ26" s="63"/>
      <c r="CA26" s="65"/>
      <c r="CB26" s="65"/>
      <c r="CC26" s="65"/>
      <c r="CD26" s="63"/>
      <c r="CE26" s="65"/>
      <c r="CF26" s="65"/>
      <c r="CG26" s="65"/>
      <c r="CH26" s="63"/>
      <c r="CI26" s="65"/>
      <c r="CJ26" s="65"/>
      <c r="CK26" s="65"/>
      <c r="CL26" s="63"/>
      <c r="CM26" s="65"/>
      <c r="CN26" s="65"/>
      <c r="CO26" s="65"/>
      <c r="CP26" s="63"/>
      <c r="CQ26" s="65"/>
      <c r="CR26" s="65"/>
      <c r="CS26" s="65"/>
      <c r="CT26" s="63"/>
      <c r="CU26" s="65"/>
      <c r="CV26" s="65"/>
      <c r="CW26" s="65"/>
      <c r="CX26" s="63"/>
      <c r="CY26" s="65"/>
      <c r="CZ26" s="65"/>
      <c r="DA26" s="65"/>
      <c r="DB26" s="63"/>
      <c r="DC26" s="65"/>
      <c r="DD26" s="65"/>
      <c r="DE26" s="65"/>
      <c r="DF26" s="63"/>
      <c r="DG26" s="65"/>
      <c r="DH26" s="65"/>
      <c r="DI26" s="65"/>
      <c r="DJ26" s="63"/>
      <c r="DK26" s="65"/>
      <c r="DL26" s="65"/>
      <c r="DM26" s="65"/>
      <c r="DN26" s="63"/>
      <c r="DO26" s="65"/>
      <c r="DP26" s="65"/>
      <c r="DQ26" s="65"/>
      <c r="DR26" s="63"/>
      <c r="DS26" s="65"/>
      <c r="DT26" s="65"/>
      <c r="DU26" s="65"/>
      <c r="DV26" s="63"/>
      <c r="DW26" s="65"/>
      <c r="DX26" s="65"/>
      <c r="DY26" s="65"/>
      <c r="DZ26" s="63"/>
      <c r="EA26" s="65"/>
      <c r="EB26" s="65"/>
      <c r="EC26" s="65"/>
      <c r="ED26" s="63"/>
      <c r="EE26" s="64"/>
      <c r="EF26" s="65"/>
      <c r="EG26" s="62"/>
      <c r="EH26" s="63"/>
      <c r="EI26" s="64"/>
      <c r="EJ26" s="65"/>
      <c r="EK26" s="62"/>
      <c r="EL26" s="63"/>
      <c r="EM26" s="64"/>
      <c r="EN26" s="65"/>
      <c r="EO26" s="62"/>
      <c r="EP26" s="63"/>
      <c r="EQ26" s="65"/>
      <c r="ER26" s="65"/>
      <c r="ES26" s="65"/>
      <c r="ET26" s="63"/>
      <c r="EU26" s="65"/>
      <c r="EV26" s="65"/>
      <c r="EW26" s="65"/>
      <c r="EX26" s="63"/>
      <c r="EY26" s="65"/>
      <c r="EZ26" s="65"/>
      <c r="FA26" s="65"/>
      <c r="FB26" s="63"/>
      <c r="FC26" s="65"/>
      <c r="FD26" s="65"/>
      <c r="FE26" s="65"/>
      <c r="FF26" s="63"/>
      <c r="FG26" s="65"/>
      <c r="FH26" s="65"/>
      <c r="FI26" s="65"/>
      <c r="FJ26" s="63"/>
      <c r="FK26" s="65"/>
      <c r="FL26" s="65"/>
      <c r="FM26" s="65"/>
      <c r="FN26" s="63"/>
      <c r="FO26" s="65"/>
      <c r="FP26" s="65"/>
      <c r="FQ26" s="65"/>
      <c r="FR26" s="63"/>
      <c r="FS26" s="65"/>
      <c r="FT26" s="65"/>
      <c r="FU26" s="65"/>
      <c r="FV26" s="63"/>
      <c r="FW26" s="65"/>
      <c r="FX26" s="65"/>
      <c r="FY26" s="65"/>
      <c r="FZ26" s="63"/>
      <c r="GA26" s="65"/>
      <c r="GB26" s="65"/>
      <c r="GC26" s="65"/>
      <c r="GD26" s="63"/>
      <c r="GE26" s="65"/>
      <c r="GF26" s="65"/>
      <c r="GG26" s="65"/>
      <c r="GH26" s="63"/>
      <c r="GI26" s="65"/>
      <c r="GJ26" s="65"/>
      <c r="GK26" s="65"/>
      <c r="GL26" s="63"/>
      <c r="GM26" s="65"/>
      <c r="GN26" s="65"/>
      <c r="GO26" s="65"/>
      <c r="GP26" s="63"/>
      <c r="GQ26" s="65"/>
      <c r="GR26" s="65"/>
      <c r="GS26" s="65"/>
      <c r="GT26" s="63"/>
      <c r="GU26" s="64"/>
      <c r="GV26" s="65"/>
      <c r="GW26" s="62"/>
      <c r="GX26" s="63"/>
      <c r="GY26" s="64"/>
      <c r="GZ26" s="65"/>
      <c r="HA26" s="62"/>
      <c r="HB26" s="63"/>
      <c r="HC26" s="62"/>
      <c r="HD26" s="65"/>
      <c r="HE26" s="62"/>
      <c r="HF26" s="63"/>
      <c r="HG26" s="65"/>
      <c r="HH26" s="65"/>
      <c r="HI26" s="65"/>
      <c r="HJ26" s="63"/>
      <c r="HK26" s="65"/>
      <c r="HL26" s="65"/>
      <c r="HM26" s="65"/>
      <c r="HN26" s="63"/>
      <c r="HO26" s="65"/>
      <c r="HP26" s="65"/>
      <c r="HQ26" s="65"/>
      <c r="HR26" s="63"/>
      <c r="HS26" s="65"/>
      <c r="HT26" s="65"/>
      <c r="HU26" s="65"/>
      <c r="HV26" s="63"/>
      <c r="HW26" s="65"/>
      <c r="HX26" s="65"/>
      <c r="HY26" s="65"/>
      <c r="HZ26" s="63"/>
      <c r="IA26" s="65"/>
      <c r="IB26" s="65"/>
      <c r="IC26" s="65"/>
      <c r="ID26" s="63"/>
      <c r="IE26" s="65"/>
      <c r="IF26" s="65"/>
      <c r="IG26" s="65"/>
      <c r="IH26" s="63"/>
      <c r="II26" s="65"/>
      <c r="IJ26" s="65"/>
      <c r="IK26" s="65"/>
      <c r="IL26" s="63"/>
      <c r="IM26" s="65"/>
      <c r="IN26" s="65"/>
      <c r="IO26" s="65"/>
      <c r="IP26" s="63"/>
      <c r="IQ26" s="65"/>
      <c r="IR26" s="65"/>
      <c r="IS26" s="65"/>
      <c r="IT26" s="63"/>
      <c r="IU26" s="65"/>
      <c r="IV26" s="65"/>
      <c r="IW26" s="65"/>
      <c r="IX26" s="63"/>
      <c r="IY26" s="65"/>
      <c r="IZ26" s="65"/>
      <c r="JA26" s="65"/>
      <c r="JB26" s="63"/>
      <c r="JC26" s="65"/>
      <c r="JD26" s="65"/>
      <c r="JE26" s="65"/>
      <c r="JF26" s="63"/>
      <c r="JG26" s="65"/>
      <c r="JH26" s="65"/>
      <c r="JI26" s="65"/>
      <c r="JJ26" s="63"/>
      <c r="JK26" s="65"/>
      <c r="JL26" s="65"/>
      <c r="JM26" s="65"/>
      <c r="JN26" s="63"/>
      <c r="JO26" s="65"/>
      <c r="JP26" s="65"/>
      <c r="JQ26" s="65"/>
      <c r="JR26" s="63"/>
      <c r="JS26" s="65"/>
      <c r="JT26" s="65"/>
      <c r="JU26" s="65"/>
      <c r="JV26" s="63"/>
      <c r="JW26" s="65"/>
      <c r="JX26" s="65"/>
      <c r="JY26" s="65"/>
      <c r="JZ26" s="63"/>
      <c r="KA26" s="65"/>
      <c r="KB26" s="65"/>
      <c r="KC26" s="65"/>
      <c r="KD26" s="63"/>
      <c r="KE26" s="65"/>
      <c r="KF26" s="65"/>
      <c r="KG26" s="65"/>
      <c r="KH26" s="63"/>
      <c r="KI26" s="65"/>
      <c r="KJ26" s="65"/>
      <c r="KK26" s="65"/>
      <c r="KL26" s="63"/>
      <c r="KM26" s="7"/>
      <c r="KN26" s="39" t="b">
        <f t="shared" si="170"/>
        <v>0</v>
      </c>
      <c r="KO26" s="10" t="b">
        <f t="shared" si="171"/>
        <v>0</v>
      </c>
      <c r="KP26" s="10" t="b">
        <f t="shared" si="172"/>
        <v>0</v>
      </c>
      <c r="KQ26" s="10" t="b">
        <f t="shared" si="173"/>
        <v>0</v>
      </c>
      <c r="KR26" s="10" t="b">
        <f t="shared" si="174"/>
        <v>0</v>
      </c>
      <c r="KS26" s="10" t="b">
        <f t="shared" si="175"/>
        <v>0</v>
      </c>
      <c r="KT26" s="10" t="b">
        <f t="shared" si="176"/>
        <v>0</v>
      </c>
      <c r="KU26" s="10" t="b">
        <f t="shared" si="177"/>
        <v>0</v>
      </c>
      <c r="KV26" s="10" t="b">
        <f t="shared" si="178"/>
        <v>0</v>
      </c>
      <c r="KW26" s="10" t="b">
        <f t="shared" si="179"/>
        <v>0</v>
      </c>
      <c r="KX26" s="10" t="b">
        <f t="shared" si="180"/>
        <v>0</v>
      </c>
      <c r="KY26" s="10" t="b">
        <f t="shared" si="181"/>
        <v>0</v>
      </c>
      <c r="KZ26" s="10" t="b">
        <f t="shared" si="182"/>
        <v>0</v>
      </c>
      <c r="LA26" s="10" t="b">
        <f t="shared" si="183"/>
        <v>0</v>
      </c>
      <c r="LB26" s="10" t="b">
        <f t="shared" si="184"/>
        <v>0</v>
      </c>
      <c r="LC26" s="10" t="b">
        <f t="shared" si="185"/>
        <v>0</v>
      </c>
      <c r="LD26" s="10" t="b">
        <f t="shared" si="186"/>
        <v>0</v>
      </c>
      <c r="LE26" s="10" t="b">
        <f t="shared" si="187"/>
        <v>0</v>
      </c>
      <c r="LF26" s="10" t="b">
        <f t="shared" si="188"/>
        <v>0</v>
      </c>
      <c r="LG26" s="10" t="b">
        <f t="shared" si="189"/>
        <v>0</v>
      </c>
      <c r="LH26" s="10" t="b">
        <f t="shared" si="190"/>
        <v>0</v>
      </c>
      <c r="LI26" s="10" t="b">
        <f t="shared" si="191"/>
        <v>0</v>
      </c>
      <c r="LJ26" s="10" t="b">
        <f t="shared" si="192"/>
        <v>0</v>
      </c>
      <c r="LK26" s="10" t="b">
        <f t="shared" si="193"/>
        <v>0</v>
      </c>
      <c r="LL26" s="10" t="b">
        <f t="shared" si="194"/>
        <v>0</v>
      </c>
      <c r="LM26" s="10" t="b">
        <f t="shared" si="195"/>
        <v>0</v>
      </c>
      <c r="LN26" s="10" t="b">
        <f t="shared" si="196"/>
        <v>0</v>
      </c>
      <c r="LO26" s="10" t="b">
        <f t="shared" si="197"/>
        <v>0</v>
      </c>
      <c r="LP26" s="10" t="b">
        <f t="shared" si="198"/>
        <v>0</v>
      </c>
      <c r="LQ26" s="10" t="b">
        <f t="shared" si="199"/>
        <v>0</v>
      </c>
      <c r="LR26" s="10" t="b">
        <f t="shared" si="200"/>
        <v>0</v>
      </c>
      <c r="LS26" s="10" t="b">
        <f t="shared" si="201"/>
        <v>0</v>
      </c>
      <c r="LT26" s="10" t="b">
        <f t="shared" si="202"/>
        <v>0</v>
      </c>
      <c r="LU26" s="10" t="b">
        <f t="shared" si="203"/>
        <v>0</v>
      </c>
      <c r="LV26" s="10" t="b">
        <f t="shared" si="204"/>
        <v>0</v>
      </c>
      <c r="LW26" s="10" t="b">
        <f t="shared" si="205"/>
        <v>0</v>
      </c>
      <c r="LX26" s="10" t="b">
        <f t="shared" si="206"/>
        <v>0</v>
      </c>
      <c r="LY26" s="10" t="b">
        <f t="shared" si="207"/>
        <v>0</v>
      </c>
      <c r="LZ26" s="10" t="b">
        <f t="shared" si="208"/>
        <v>0</v>
      </c>
      <c r="MA26" s="10" t="b">
        <f t="shared" si="209"/>
        <v>0</v>
      </c>
      <c r="MB26" s="10" t="b">
        <f t="shared" si="210"/>
        <v>0</v>
      </c>
      <c r="MC26" s="10" t="b">
        <f t="shared" si="211"/>
        <v>0</v>
      </c>
      <c r="MD26" s="10" t="b">
        <f t="shared" si="212"/>
        <v>0</v>
      </c>
      <c r="ME26" s="10" t="b">
        <f t="shared" si="213"/>
        <v>0</v>
      </c>
      <c r="MF26" s="10" t="b">
        <f t="shared" si="214"/>
        <v>0</v>
      </c>
      <c r="MG26" s="10" t="b">
        <f t="shared" si="215"/>
        <v>0</v>
      </c>
      <c r="MH26" s="10" t="b">
        <f t="shared" si="216"/>
        <v>0</v>
      </c>
      <c r="MI26" s="19" t="b">
        <f t="shared" si="217"/>
        <v>0</v>
      </c>
      <c r="MJ26" s="10" t="b">
        <f t="shared" si="218"/>
        <v>0</v>
      </c>
      <c r="MK26" s="10" t="b">
        <f t="shared" si="219"/>
        <v>0</v>
      </c>
      <c r="ML26" s="10" t="b">
        <f t="shared" si="220"/>
        <v>0</v>
      </c>
      <c r="MM26" s="10" t="b">
        <f t="shared" si="221"/>
        <v>0</v>
      </c>
      <c r="MN26" s="10" t="b">
        <f t="shared" si="222"/>
        <v>0</v>
      </c>
      <c r="MO26" s="10" t="b">
        <f t="shared" si="223"/>
        <v>0</v>
      </c>
      <c r="MP26" s="10" t="b">
        <f t="shared" si="224"/>
        <v>0</v>
      </c>
      <c r="MQ26" s="10" t="b">
        <f t="shared" si="225"/>
        <v>0</v>
      </c>
      <c r="MR26" s="10" t="b">
        <f t="shared" si="226"/>
        <v>0</v>
      </c>
      <c r="MS26" s="10" t="b">
        <f t="shared" si="227"/>
        <v>0</v>
      </c>
      <c r="MT26" s="10" t="b">
        <f t="shared" si="228"/>
        <v>0</v>
      </c>
      <c r="MU26" s="10" t="b">
        <f t="shared" si="229"/>
        <v>0</v>
      </c>
      <c r="MV26" s="10" t="b">
        <f t="shared" si="230"/>
        <v>0</v>
      </c>
      <c r="MW26" s="10" t="b">
        <f t="shared" si="231"/>
        <v>0</v>
      </c>
      <c r="MX26" s="10" t="b">
        <f t="shared" si="232"/>
        <v>0</v>
      </c>
      <c r="MY26" s="19" t="b">
        <f t="shared" si="233"/>
        <v>0</v>
      </c>
      <c r="MZ26" s="10" t="b">
        <f t="shared" si="234"/>
        <v>0</v>
      </c>
      <c r="NA26" s="10" t="b">
        <f t="shared" si="235"/>
        <v>0</v>
      </c>
      <c r="NB26" s="10" t="b">
        <f t="shared" si="236"/>
        <v>0</v>
      </c>
      <c r="NC26" s="10" t="b">
        <f t="shared" si="237"/>
        <v>0</v>
      </c>
      <c r="ND26" s="10" t="b">
        <f t="shared" si="238"/>
        <v>0</v>
      </c>
      <c r="NE26" s="10" t="b">
        <f t="shared" si="239"/>
        <v>0</v>
      </c>
      <c r="NF26" s="10" t="b">
        <f t="shared" si="240"/>
        <v>0</v>
      </c>
      <c r="NG26" s="10" t="b">
        <f t="shared" si="241"/>
        <v>0</v>
      </c>
    </row>
    <row r="27" spans="1:371" x14ac:dyDescent="0.2">
      <c r="A27" s="3"/>
      <c r="B27" s="4"/>
      <c r="C27" s="4"/>
      <c r="D27" s="52"/>
      <c r="E27" s="52"/>
      <c r="F27" s="52"/>
      <c r="G27" s="52"/>
      <c r="H27" s="1"/>
      <c r="I27" s="1"/>
      <c r="J27" s="3"/>
      <c r="K27" s="1"/>
      <c r="L27" s="1"/>
      <c r="M27" s="1"/>
      <c r="N27" s="3"/>
      <c r="O27" s="52"/>
      <c r="P27" s="1"/>
      <c r="Q27" s="1"/>
      <c r="R27" s="3"/>
      <c r="S27" s="1"/>
      <c r="T27" s="1"/>
      <c r="U27" s="1"/>
      <c r="V27" s="3"/>
      <c r="W27" s="1"/>
      <c r="X27" s="1"/>
      <c r="Y27" s="1"/>
      <c r="Z27" s="3"/>
      <c r="AA27" s="1"/>
      <c r="AB27" s="1"/>
      <c r="AC27" s="1"/>
      <c r="AD27" s="3"/>
      <c r="AE27" s="1"/>
      <c r="AF27" s="1"/>
      <c r="AG27" s="1"/>
      <c r="AH27" s="3"/>
      <c r="AI27" s="1"/>
      <c r="AJ27" s="1"/>
      <c r="AK27" s="1"/>
      <c r="AL27" s="3"/>
      <c r="AM27" s="1"/>
      <c r="AN27" s="1"/>
      <c r="AO27" s="1"/>
      <c r="AP27" s="3"/>
      <c r="AQ27" s="1"/>
      <c r="AR27" s="1"/>
      <c r="AS27" s="1"/>
      <c r="AT27" s="3"/>
      <c r="AU27" s="1"/>
      <c r="AV27" s="1"/>
      <c r="AW27" s="1"/>
      <c r="AX27" s="3"/>
      <c r="AY27" s="1"/>
      <c r="AZ27" s="1"/>
      <c r="BA27" s="1"/>
      <c r="BB27" s="3"/>
      <c r="BC27" s="1"/>
      <c r="BD27" s="1"/>
      <c r="BE27" s="1"/>
      <c r="BF27" s="3"/>
      <c r="BG27" s="1"/>
      <c r="BH27" s="1"/>
      <c r="BI27" s="1"/>
      <c r="BJ27" s="3"/>
      <c r="BK27" s="1"/>
      <c r="BL27" s="1"/>
      <c r="BM27" s="1"/>
      <c r="BN27" s="3"/>
      <c r="BO27" s="1"/>
      <c r="BP27" s="1"/>
      <c r="BQ27" s="1"/>
      <c r="BR27" s="3"/>
      <c r="BS27" s="1"/>
      <c r="BT27" s="1"/>
      <c r="BU27" s="1"/>
      <c r="BV27" s="3"/>
      <c r="BW27" s="1"/>
      <c r="BX27" s="1"/>
      <c r="BY27" s="1"/>
      <c r="BZ27" s="3"/>
      <c r="CA27" s="1"/>
      <c r="CB27" s="1"/>
      <c r="CC27" s="1"/>
      <c r="CD27" s="3"/>
      <c r="CE27" s="1"/>
      <c r="CF27" s="1"/>
      <c r="CG27" s="1"/>
      <c r="CH27" s="3"/>
      <c r="CI27" s="1"/>
      <c r="CJ27" s="1"/>
      <c r="CK27" s="1"/>
      <c r="CL27" s="3"/>
      <c r="CM27" s="1"/>
      <c r="CN27" s="1"/>
      <c r="CO27" s="1"/>
      <c r="CP27" s="3"/>
      <c r="CQ27" s="1"/>
      <c r="CR27" s="1"/>
      <c r="CS27" s="1"/>
      <c r="CT27" s="3"/>
      <c r="CU27" s="1"/>
      <c r="CV27" s="1"/>
      <c r="CW27" s="1"/>
      <c r="CX27" s="3"/>
      <c r="CY27" s="1"/>
      <c r="CZ27" s="1"/>
      <c r="DA27" s="1"/>
      <c r="DB27" s="3"/>
      <c r="DC27" s="1"/>
      <c r="DD27" s="1"/>
      <c r="DE27" s="1"/>
      <c r="DF27" s="3"/>
      <c r="DG27" s="1"/>
      <c r="DH27" s="1"/>
      <c r="DI27" s="1"/>
      <c r="DJ27" s="3"/>
      <c r="DK27" s="1"/>
      <c r="DL27" s="1"/>
      <c r="DM27" s="1"/>
      <c r="DN27" s="3"/>
      <c r="DO27" s="1"/>
      <c r="DP27" s="1"/>
      <c r="DQ27" s="1"/>
      <c r="DR27" s="3"/>
      <c r="DS27" s="1"/>
      <c r="DT27" s="1"/>
      <c r="DU27" s="1"/>
      <c r="DV27" s="3"/>
      <c r="DW27" s="1"/>
      <c r="DX27" s="1"/>
      <c r="DY27" s="1"/>
      <c r="DZ27" s="3"/>
      <c r="EA27" s="1"/>
      <c r="EB27" s="1"/>
      <c r="EC27" s="1"/>
      <c r="ED27" s="3"/>
      <c r="EE27" s="1"/>
      <c r="EF27" s="1"/>
      <c r="EG27" s="1"/>
      <c r="EH27" s="3"/>
      <c r="EI27" s="1"/>
      <c r="EJ27" s="1"/>
      <c r="EK27" s="1"/>
      <c r="EL27" s="3"/>
      <c r="EM27" s="1"/>
      <c r="EN27" s="1"/>
      <c r="EO27" s="1"/>
      <c r="EP27" s="3"/>
      <c r="EQ27" s="1"/>
      <c r="ER27" s="1"/>
      <c r="ES27" s="1"/>
      <c r="ET27" s="3"/>
      <c r="EU27" s="1"/>
      <c r="EV27" s="1"/>
      <c r="EW27" s="1"/>
      <c r="EX27" s="3"/>
      <c r="EY27" s="1"/>
      <c r="EZ27" s="1"/>
      <c r="FA27" s="1"/>
      <c r="FB27" s="3"/>
      <c r="FC27" s="1"/>
      <c r="FD27" s="1"/>
      <c r="FE27" s="1"/>
      <c r="FF27" s="3"/>
      <c r="FG27" s="1"/>
      <c r="FH27" s="1"/>
      <c r="FI27" s="1"/>
      <c r="FJ27" s="3"/>
      <c r="FK27" s="1"/>
      <c r="FL27" s="1"/>
      <c r="FM27" s="1"/>
      <c r="FN27" s="3"/>
      <c r="FO27" s="1"/>
      <c r="FP27" s="1"/>
      <c r="FQ27" s="1"/>
      <c r="FR27" s="3"/>
      <c r="FS27" s="1"/>
      <c r="FT27" s="1"/>
      <c r="FU27" s="1"/>
      <c r="FV27" s="3"/>
      <c r="FW27" s="1"/>
      <c r="FX27" s="1"/>
      <c r="FY27" s="1"/>
      <c r="FZ27" s="3"/>
      <c r="GA27" s="1"/>
      <c r="GB27" s="1"/>
      <c r="GC27" s="1"/>
      <c r="GD27" s="3"/>
      <c r="GE27" s="1"/>
      <c r="GF27" s="1"/>
      <c r="GG27" s="1"/>
      <c r="GH27" s="3"/>
      <c r="GI27" s="1"/>
      <c r="GJ27" s="1"/>
      <c r="GK27" s="1"/>
      <c r="GL27" s="3"/>
      <c r="GM27" s="1"/>
      <c r="GN27" s="1"/>
      <c r="GO27" s="1"/>
      <c r="GP27" s="3"/>
      <c r="GQ27" s="1"/>
      <c r="GR27" s="1"/>
      <c r="GS27" s="1"/>
      <c r="GT27" s="3"/>
      <c r="GU27" s="1"/>
      <c r="GV27" s="1"/>
      <c r="GW27" s="1"/>
      <c r="GX27" s="3"/>
      <c r="GY27" s="1"/>
      <c r="GZ27" s="1"/>
      <c r="HA27" s="1"/>
      <c r="HB27" s="3"/>
      <c r="HC27" s="1"/>
      <c r="HD27" s="1"/>
      <c r="HE27" s="1"/>
      <c r="HF27" s="3"/>
      <c r="HG27" s="1"/>
      <c r="HH27" s="1"/>
      <c r="HI27" s="1"/>
      <c r="HJ27" s="3"/>
      <c r="HK27" s="1"/>
      <c r="HL27" s="1"/>
      <c r="HM27" s="1"/>
      <c r="HN27" s="3"/>
      <c r="HO27" s="1"/>
      <c r="HP27" s="1"/>
      <c r="HQ27" s="1"/>
      <c r="HR27" s="3"/>
      <c r="HS27" s="1"/>
      <c r="HT27" s="1"/>
      <c r="HU27" s="1"/>
      <c r="HV27" s="3"/>
      <c r="HW27" s="1"/>
      <c r="HX27" s="1"/>
      <c r="HY27" s="1"/>
      <c r="HZ27" s="3"/>
      <c r="IA27" s="1"/>
      <c r="IB27" s="1"/>
      <c r="IC27" s="1"/>
      <c r="ID27" s="3"/>
      <c r="IE27" s="1"/>
      <c r="IF27" s="1"/>
      <c r="IG27" s="1"/>
      <c r="IH27" s="3"/>
      <c r="II27" s="1"/>
      <c r="IJ27" s="1"/>
      <c r="IK27" s="1"/>
      <c r="IL27" s="3"/>
      <c r="IM27" s="1"/>
      <c r="IN27" s="1"/>
      <c r="IO27" s="1"/>
      <c r="IP27" s="3"/>
      <c r="IQ27" s="1"/>
      <c r="IR27" s="1"/>
      <c r="IS27" s="1"/>
      <c r="IT27" s="3"/>
      <c r="IU27" s="1"/>
      <c r="IV27" s="1"/>
      <c r="IW27" s="1"/>
      <c r="IX27" s="3"/>
      <c r="IY27" s="1"/>
      <c r="IZ27" s="1"/>
      <c r="JA27" s="1"/>
      <c r="JB27" s="3"/>
      <c r="JC27" s="1"/>
      <c r="JD27" s="1"/>
      <c r="JE27" s="1"/>
      <c r="JF27" s="3"/>
      <c r="JG27" s="1"/>
      <c r="JH27" s="1"/>
      <c r="JI27" s="1"/>
      <c r="JJ27" s="3"/>
      <c r="JK27" s="1"/>
      <c r="JL27" s="1"/>
      <c r="JM27" s="1"/>
      <c r="JN27" s="3"/>
      <c r="JO27" s="1"/>
      <c r="JP27" s="1"/>
      <c r="JQ27" s="1"/>
      <c r="JR27" s="3"/>
      <c r="JS27" s="1"/>
      <c r="JT27" s="1"/>
      <c r="JU27" s="1"/>
      <c r="JV27" s="3"/>
      <c r="JW27" s="1"/>
      <c r="JX27" s="1"/>
      <c r="JY27" s="1"/>
      <c r="JZ27" s="3"/>
      <c r="KA27" s="1"/>
      <c r="KB27" s="1"/>
      <c r="KC27" s="1"/>
      <c r="KD27" s="3"/>
      <c r="KE27" s="1"/>
      <c r="KF27" s="1"/>
      <c r="KG27" s="1"/>
      <c r="KH27" s="3"/>
      <c r="KI27" s="1"/>
      <c r="KJ27" s="1"/>
      <c r="KK27" s="1"/>
      <c r="KL27" s="3"/>
      <c r="MJ27" s="1"/>
      <c r="MK27" s="1"/>
      <c r="ML27" s="1"/>
      <c r="MM27" s="1"/>
      <c r="MN27" s="1"/>
      <c r="MO27" s="1"/>
      <c r="MP27" s="1"/>
      <c r="MQ27" s="1"/>
      <c r="MR27" s="1"/>
      <c r="MS27" s="1"/>
      <c r="MT27" s="1"/>
      <c r="MU27" s="1"/>
      <c r="MV27" s="1"/>
      <c r="MW27" s="1"/>
      <c r="MX27" s="1"/>
      <c r="MY27" s="3"/>
      <c r="MZ27" s="1"/>
      <c r="NA27" s="1"/>
      <c r="NB27" s="1"/>
      <c r="NC27" s="1"/>
      <c r="ND27" s="1"/>
      <c r="NE27" s="1"/>
      <c r="NF27" s="1"/>
      <c r="NG27" s="1"/>
    </row>
  </sheetData>
  <mergeCells count="74">
    <mergeCell ref="KI1:KL1"/>
    <mergeCell ref="KN1:NG3"/>
    <mergeCell ref="JK1:JN1"/>
    <mergeCell ref="JO1:JR1"/>
    <mergeCell ref="JS1:JV1"/>
    <mergeCell ref="JW1:JZ1"/>
    <mergeCell ref="KA1:KD1"/>
    <mergeCell ref="KE1:KH1"/>
    <mergeCell ref="JG1:JJ1"/>
    <mergeCell ref="HO1:HR1"/>
    <mergeCell ref="HS1:HV1"/>
    <mergeCell ref="HW1:HZ1"/>
    <mergeCell ref="IA1:ID1"/>
    <mergeCell ref="IE1:IH1"/>
    <mergeCell ref="II1:IL1"/>
    <mergeCell ref="IM1:IP1"/>
    <mergeCell ref="IQ1:IT1"/>
    <mergeCell ref="IU1:IX1"/>
    <mergeCell ref="IY1:JB1"/>
    <mergeCell ref="JC1:JF1"/>
    <mergeCell ref="HK1:HN1"/>
    <mergeCell ref="FS1:FV1"/>
    <mergeCell ref="FW1:FZ1"/>
    <mergeCell ref="GA1:GD1"/>
    <mergeCell ref="GE1:GH1"/>
    <mergeCell ref="GI1:GL1"/>
    <mergeCell ref="GM1:GP1"/>
    <mergeCell ref="GQ1:GT1"/>
    <mergeCell ref="GU1:GX1"/>
    <mergeCell ref="GY1:HB1"/>
    <mergeCell ref="HC1:HF1"/>
    <mergeCell ref="HG1:HJ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L17:L18 IR5:IR7 JX5:JX7 AF5:AF8 FX5:FX10 FP5:FP10 FL5:FL10 FH8:FH10 FD5:FD10 DD5:DD10 GR5:GR10 GN5:GN10 GJ5:GJ10 GF9:GF10 GB5:GB10 EZ5:EZ10 EV5:EV10 ER5:ER10 EN5:EN10 EJ8:EJ10 EF5:EF10 EB5:EB10 DX5:DX10 DT5:DT10 DP5:DP10 DL5:DL10 DH5:DH10 CZ5:CZ10 CV5:CV10 CR5:CR10 CN5:CN10 CJ5:CJ10 CF5:CF10 CB5:CB10 BX5:BX10 BT5:BT10 BP5:BP10 BL6:BL10 BH5:BH10 BD5:BD10 AZ5:AZ10 AV5:AV10 X5:X10 AB5:AB10 AJ5:AJ10 AN5:AN10 AR5:AR10 FT6:FT10 IJ5:IJ10 IB5:IB10 HX5:HX10 HT5:HT10 HP5:HP10 JD5:JD10 IZ5:IZ10 IV5:IV10 IR9:IR10 IN5:IN10 HL5:HL10 HH5:HH10 HD5:HD10 GZ5:GZ10 GV5:GV10 IF5:IF10 JT5:JT10 JP5:JP10 JL5:JL10 JH9:JH10 KJ5:KJ10 KF5:KF10 KB5:KB10 JX9:JX10 BX13:BX18 BT13:BT18 BP13:BP18 BL14:BL18 BH13:BH18 BD13:BD18 AZ13:AZ18 AV13:AV18 AR13:AR18 AN13:AN18 AJ13:AJ18 AF13:AF18 AB13:AB18 X13:X18 GR13:GR18 GN13:GN18 GJ13:GJ18 GF14:GF18 GB13:GB18 FX13:FX18 FP13:FP18 FL13:FL18 FH16:FH18 FD13:FD18 EZ13:EZ18 EV13:EV18 ER13:ER18 EN13:EN18 EJ16:EJ18 EF13:EF18 EB13:EB18 DX13:DX18 DT13:DT18 DP13:DP18 DL13:DL18 DH13:DH18 DD13:DD18 CZ13:CZ18 CV13:CV18 CR13:CR18 CN13:CN18 CJ13:CJ18 CF13:CF18 CB13:CB18 FT14:FT18 JD13:JD18 IZ13:IZ18 IV13:IV18 IR13:IR18 IN13:IN18 IJ13:IJ18 IB13:IB18 HX13:HX18 HT13:HT18 HP13:HP18 HL13:HL18 HH13:HH18 HD16:HD18 GZ13:GZ18 GV13:GV18 IF13:IF18 JT13:JT18 JP13:JP18 JL13:JL18 JH13:JH18 KJ13:KJ18 KF13:KF18 KB13:KB18 JX13:JX18 BX21:BX26 BT21:BT26 BP21:BP26 BL21:BL26 BH21:BH26 BD21:BD26 AZ21:AZ26 AV21:AV26 AR21:AR26 AN21:AN26 AJ21:AJ26 AF21:AF26 AB21:AB26 X21:X26 GR21:GR26 GN21:GN26 GJ21:GJ26 GF21:GF26 GB21:GB26 FX21:FX26 FP21:FP26 FL21:FL26 FH21:FH26 FD21:FD26 EZ21:EZ26 EV21:EV26 ER21:ER26 EN21:EN26 EJ21:EJ26 EF21:EF26 EB21:EB26 DX21:DX26 DT21:DT26 DP21:DP26 DL21:DL26 DH21:DH26 DD21:DD26 CZ21:CZ26 CV21:CV26 CR21:CR26 CN21:CN26 CJ21:CJ26 CF21:CF26 CB21:CB26 FT21:FT26 JD21:JD26 IZ21:IZ26 IV21:IV26 IR21:IR26 IN21:IN26 IJ21:IJ26 IB21:IB26 HX21:HX26 HT21:HT26 HP21:HP26 HL21:HL26 HH21:HH26 HD21:HD26 GZ21:GZ26 GV21:GV26 IF21:IF26 JT21:JT26 JP21:JP26 JL21:JL26 JH21:JH26 KJ21:KJ26 KF21:KF26 KB21:KB26 JX21:JX26">
    <cfRule type="cellIs" dxfId="7767" priority="478" operator="equal">
      <formula>"no"</formula>
    </cfRule>
    <cfRule type="cellIs" dxfId="7766" priority="479" operator="equal">
      <formula>"yes"</formula>
    </cfRule>
  </conditionalFormatting>
  <conditionalFormatting sqref="K17:K18 IQ5:IQ7 JW5:JW7 AE5:AE8 FW5:FW10 FO5:FO10 FK5:FK10 FG8:FG10 FC5:FC10 DC5:DC10 GQ5:GQ10 GM5:GM10 GI5:GI10 GE9:GE10 GA5:GA10 EY5:EY10 EU5:EU10 EQ5:EQ10 EM5:EM10 EI8:EI10 EE5:EE10 EA5:EA10 DW5:DW10 DS5:DS10 DO5:DO10 DK5:DK10 DG5:DG10 CY5:CY10 CU5:CU10 CQ5:CQ10 CM5:CM10 CI5:CI10 CE5:CE10 CA5:CA10 BW5:BW10 BS5:BS10 BO5:BO10 BK6:BK10 BG5:BG10 BC5:BC10 AY5:AY10 AU5:AU10 W5:W10 AA5:AA10 AI5:AI10 AM5:AM10 AQ5:AQ10 FS6:FS10 II5:II10 IA5:IA10 HW5:HW10 HS5:HS10 HO5:HO10 JC5:JC10 IY5:IY10 IU5:IU10 IQ9:IQ10 IM5:IM10 HK5:HK10 HG5:HG10 HC5:HC10 GY5:GY10 GU5:GU10 IE5:IE10 JS5:JS10 JO5:JO10 JK5:JK10 JG9:JG10 KI5:KI10 KE5:KE10 KA5:KA10 JW9:JW10 AA13:AA18 W13:W18 BW13:BW18 BS13:BS18 BO13:BO18 BK14:BK18 BG13:BG18 BC13:BC18 AY13:AY18 AU13:AU18 AQ13:AQ18 AM13:AM18 AI13:AI18 AE13:AE18 GQ13:GQ18 GM13:GM18 GI13:GI18 GE14:GE18 GA13:GA18 FW13:FW18 FO13:FO18 FK13:FK18 FG16:FG18 FC13:FC18 EY13:EY18 EU13:EU18 EQ13:EQ18 EM13:EM18 EI16:EI18 EE13:EE18 EA13:EA18 DW13:DW18 DS13:DS18 DO13:DO18 DK13:DK18 DG13:DG18 DC13:DC18 CY13:CY18 CU13:CU18 CQ13:CQ18 CM13:CM18 CI13:CI18 CE13:CE18 CA13:CA18 FS14:FS18 JC13:JC18 IY13:IY18 IU13:IU18 IQ13:IQ18 IM13:IM18 II13:II18 IA13:IA18 HW13:HW18 HS13:HS18 HO13:HO18 HK13:HK18 HG13:HG18 HC16:HC18 GY13:GY18 GU13:GU18 IE13:IE18 JS13:JS18 JO13:JO18 JK13:JK18 JG13:JG18 KI13:KI18 KE13:KE18 KA13:KA18 JW13:JW18 AA21:AA26 W21:W26 BW21:BW26 BS21:BS26 BO21:BO26 BK21:BK26 BG21:BG26 BC21:BC26 AY21:AY26 AU21:AU26 AQ21:AQ26 AM21:AM26 AI21:AI26 AE21:AE26 GQ21:GQ26 GM21:GM26 GI21:GI26 GE21:GE26 GA21:GA26 FW21:FW26 FO21:FO26 FK21:FK26 FG21:FG26 FC21:FC26 EY21:EY26 EU21:EU26 EQ21:EQ26 EM21:EM26 EI21:EI26 EE21:EE26 EA21:EA26 DW21:DW26 DS21:DS26 DO21:DO26 DK21:DK26 DG21:DG26 DC21:DC26 CY21:CY26 CU21:CU26 CQ21:CQ26 CM21:CM26 CI21:CI26 CE21:CE26 CA21:CA26 FS21:FS26 JC21:JC26 IY21:IY26 IU21:IU26 IQ21:IQ26 IM21:IM26 II21:II26 IA21:IA26 HW21:HW26 HS21:HS26 HO21:HO26 HK21:HK26 HG21:HG26 HC21:HC26 GY21:GY26 GU21:GU26 IE21:IE26 JS21:JS26 JO21:JO26 JK21:JK26 JG21:JG26 KI21:KI26 KE21:KE26 KA21:KA26 JW21:JW26">
    <cfRule type="cellIs" dxfId="7765" priority="477" operator="greaterThan">
      <formula>0</formula>
    </cfRule>
  </conditionalFormatting>
  <conditionalFormatting sqref="A4:CL4 MJ4:XFD4 MJ12:NG12 MJ20:NG20 MJ5:MK5 MM5:MY5 ML5:ML10 MZ5:NG10 MJ13:MK13 MM13:MY13 KM13:KM18 ML13:ML18 MZ13:NG18 MJ21:MK21 MM21:MY21 KM21:KM26 ML21:ML26 MZ21:NG26">
    <cfRule type="cellIs" dxfId="7764" priority="476" operator="equal">
      <formula>"Dummy"</formula>
    </cfRule>
  </conditionalFormatting>
  <conditionalFormatting sqref="KM4:LF4">
    <cfRule type="cellIs" dxfId="7763" priority="475" operator="equal">
      <formula>"Dummy"</formula>
    </cfRule>
  </conditionalFormatting>
  <conditionalFormatting sqref="LG4:MI4">
    <cfRule type="cellIs" dxfId="7762" priority="474" operator="equal">
      <formula>"Dummy"</formula>
    </cfRule>
  </conditionalFormatting>
  <conditionalFormatting sqref="CM4:GT4">
    <cfRule type="cellIs" dxfId="7761" priority="473" operator="equal">
      <formula>"Dummy"</formula>
    </cfRule>
  </conditionalFormatting>
  <conditionalFormatting sqref="GF6:GF8">
    <cfRule type="cellIs" dxfId="7760" priority="303" operator="equal">
      <formula>"no"</formula>
    </cfRule>
    <cfRule type="cellIs" dxfId="7759" priority="304" operator="equal">
      <formula>"yes"</formula>
    </cfRule>
  </conditionalFormatting>
  <conditionalFormatting sqref="GE6:GE8">
    <cfRule type="cellIs" dxfId="7758" priority="302" operator="greaterThan">
      <formula>0</formula>
    </cfRule>
  </conditionalFormatting>
  <conditionalFormatting sqref="GU4:JF4">
    <cfRule type="cellIs" dxfId="7757" priority="295" operator="equal">
      <formula>"Dummy"</formula>
    </cfRule>
  </conditionalFormatting>
  <conditionalFormatting sqref="IR8">
    <cfRule type="cellIs" dxfId="7756" priority="239" operator="equal">
      <formula>"no"</formula>
    </cfRule>
    <cfRule type="cellIs" dxfId="7755" priority="240" operator="equal">
      <formula>"yes"</formula>
    </cfRule>
  </conditionalFormatting>
  <conditionalFormatting sqref="IQ8">
    <cfRule type="cellIs" dxfId="7754" priority="238" operator="greaterThan">
      <formula>0</formula>
    </cfRule>
  </conditionalFormatting>
  <conditionalFormatting sqref="HD13:HD15">
    <cfRule type="cellIs" dxfId="7753" priority="231" operator="equal">
      <formula>"no"</formula>
    </cfRule>
    <cfRule type="cellIs" dxfId="7752" priority="232" operator="equal">
      <formula>"yes"</formula>
    </cfRule>
  </conditionalFormatting>
  <conditionalFormatting sqref="HC13:HC15">
    <cfRule type="cellIs" dxfId="7751" priority="230" operator="greaterThan">
      <formula>0</formula>
    </cfRule>
  </conditionalFormatting>
  <conditionalFormatting sqref="FH13:FH15">
    <cfRule type="cellIs" dxfId="7750" priority="211" operator="equal">
      <formula>"no"</formula>
    </cfRule>
    <cfRule type="cellIs" dxfId="7749" priority="212" operator="equal">
      <formula>"yes"</formula>
    </cfRule>
  </conditionalFormatting>
  <conditionalFormatting sqref="FG13:FG15">
    <cfRule type="cellIs" dxfId="7748" priority="210" operator="greaterThan">
      <formula>0</formula>
    </cfRule>
  </conditionalFormatting>
  <conditionalFormatting sqref="EJ13:EJ15">
    <cfRule type="cellIs" dxfId="7747" priority="205" operator="equal">
      <formula>"no"</formula>
    </cfRule>
    <cfRule type="cellIs" dxfId="7746" priority="206" operator="equal">
      <formula>"yes"</formula>
    </cfRule>
  </conditionalFormatting>
  <conditionalFormatting sqref="EI13:EI15">
    <cfRule type="cellIs" dxfId="7745" priority="204" operator="greaterThan">
      <formula>0</formula>
    </cfRule>
  </conditionalFormatting>
  <conditionalFormatting sqref="BL13">
    <cfRule type="cellIs" dxfId="7744" priority="199" operator="equal">
      <formula>"no"</formula>
    </cfRule>
    <cfRule type="cellIs" dxfId="7743" priority="200" operator="equal">
      <formula>"yes"</formula>
    </cfRule>
  </conditionalFormatting>
  <conditionalFormatting sqref="BK13">
    <cfRule type="cellIs" dxfId="7742" priority="198" operator="greaterThan">
      <formula>0</formula>
    </cfRule>
  </conditionalFormatting>
  <conditionalFormatting sqref="FT13">
    <cfRule type="cellIs" dxfId="7741" priority="196" operator="equal">
      <formula>"no"</formula>
    </cfRule>
    <cfRule type="cellIs" dxfId="7740" priority="197" operator="equal">
      <formula>"yes"</formula>
    </cfRule>
  </conditionalFormatting>
  <conditionalFormatting sqref="FS13">
    <cfRule type="cellIs" dxfId="7739" priority="195" operator="greaterThan">
      <formula>0</formula>
    </cfRule>
  </conditionalFormatting>
  <conditionalFormatting sqref="GF13">
    <cfRule type="cellIs" dxfId="7738" priority="193" operator="equal">
      <formula>"no"</formula>
    </cfRule>
    <cfRule type="cellIs" dxfId="7737" priority="194" operator="equal">
      <formula>"yes"</formula>
    </cfRule>
  </conditionalFormatting>
  <conditionalFormatting sqref="GE13">
    <cfRule type="cellIs" dxfId="7736" priority="192" operator="greaterThan">
      <formula>0</formula>
    </cfRule>
  </conditionalFormatting>
  <conditionalFormatting sqref="EJ5:EJ7">
    <cfRule type="cellIs" dxfId="7735" priority="190" operator="equal">
      <formula>"no"</formula>
    </cfRule>
    <cfRule type="cellIs" dxfId="7734" priority="191" operator="equal">
      <formula>"yes"</formula>
    </cfRule>
  </conditionalFormatting>
  <conditionalFormatting sqref="EI5:EI7">
    <cfRule type="cellIs" dxfId="7733" priority="189" operator="greaterThan">
      <formula>0</formula>
    </cfRule>
  </conditionalFormatting>
  <conditionalFormatting sqref="FH5:FH7">
    <cfRule type="cellIs" dxfId="7732" priority="184" operator="equal">
      <formula>"no"</formula>
    </cfRule>
    <cfRule type="cellIs" dxfId="7731" priority="185" operator="equal">
      <formula>"yes"</formula>
    </cfRule>
  </conditionalFormatting>
  <conditionalFormatting sqref="FG5:FG7">
    <cfRule type="cellIs" dxfId="7730" priority="183" operator="greaterThan">
      <formula>0</formula>
    </cfRule>
  </conditionalFormatting>
  <conditionalFormatting sqref="BL5">
    <cfRule type="cellIs" dxfId="7729" priority="178" operator="equal">
      <formula>"no"</formula>
    </cfRule>
    <cfRule type="cellIs" dxfId="7728" priority="179" operator="equal">
      <formula>"yes"</formula>
    </cfRule>
  </conditionalFormatting>
  <conditionalFormatting sqref="BK5">
    <cfRule type="cellIs" dxfId="7727" priority="177" operator="greaterThan">
      <formula>0</formula>
    </cfRule>
  </conditionalFormatting>
  <conditionalFormatting sqref="FT5">
    <cfRule type="cellIs" dxfId="7726" priority="175" operator="equal">
      <formula>"no"</formula>
    </cfRule>
    <cfRule type="cellIs" dxfId="7725" priority="176" operator="equal">
      <formula>"yes"</formula>
    </cfRule>
  </conditionalFormatting>
  <conditionalFormatting sqref="FS5">
    <cfRule type="cellIs" dxfId="7724" priority="174" operator="greaterThan">
      <formula>0</formula>
    </cfRule>
  </conditionalFormatting>
  <conditionalFormatting sqref="GF5">
    <cfRule type="cellIs" dxfId="7723" priority="172" operator="equal">
      <formula>"no"</formula>
    </cfRule>
    <cfRule type="cellIs" dxfId="7722" priority="173" operator="equal">
      <formula>"yes"</formula>
    </cfRule>
  </conditionalFormatting>
  <conditionalFormatting sqref="GE5">
    <cfRule type="cellIs" dxfId="7721" priority="171" operator="greaterThan">
      <formula>0</formula>
    </cfRule>
  </conditionalFormatting>
  <conditionalFormatting sqref="JG4:JV4">
    <cfRule type="cellIs" dxfId="7720" priority="165" operator="equal">
      <formula>"Dummy"</formula>
    </cfRule>
  </conditionalFormatting>
  <conditionalFormatting sqref="AF9:AF10">
    <cfRule type="cellIs" dxfId="7719" priority="86" operator="equal">
      <formula>"no"</formula>
    </cfRule>
    <cfRule type="cellIs" dxfId="7718" priority="87" operator="equal">
      <formula>"yes"</formula>
    </cfRule>
  </conditionalFormatting>
  <conditionalFormatting sqref="AE9:AE10">
    <cfRule type="cellIs" dxfId="7717" priority="85" operator="greaterThan">
      <formula>0</formula>
    </cfRule>
  </conditionalFormatting>
  <conditionalFormatting sqref="JH5:JH8">
    <cfRule type="cellIs" dxfId="7716" priority="139" operator="equal">
      <formula>"no"</formula>
    </cfRule>
    <cfRule type="cellIs" dxfId="7715" priority="140" operator="equal">
      <formula>"yes"</formula>
    </cfRule>
  </conditionalFormatting>
  <conditionalFormatting sqref="JG5:JG8">
    <cfRule type="cellIs" dxfId="7714" priority="138" operator="greaterThan">
      <formula>0</formula>
    </cfRule>
  </conditionalFormatting>
  <conditionalFormatting sqref="JW4:KL4">
    <cfRule type="cellIs" dxfId="7713" priority="131" operator="equal">
      <formula>"Dummy"</formula>
    </cfRule>
  </conditionalFormatting>
  <conditionalFormatting sqref="JX8">
    <cfRule type="cellIs" dxfId="7712" priority="105" operator="equal">
      <formula>"no"</formula>
    </cfRule>
    <cfRule type="cellIs" dxfId="7711" priority="106" operator="equal">
      <formula>"yes"</formula>
    </cfRule>
  </conditionalFormatting>
  <conditionalFormatting sqref="JW8">
    <cfRule type="cellIs" dxfId="7710" priority="104" operator="greaterThan">
      <formula>0</formula>
    </cfRule>
  </conditionalFormatting>
  <conditionalFormatting sqref="L13:L16">
    <cfRule type="cellIs" dxfId="7709" priority="74" operator="equal">
      <formula>"no"</formula>
    </cfRule>
    <cfRule type="cellIs" dxfId="7708" priority="75" operator="equal">
      <formula>"yes"</formula>
    </cfRule>
  </conditionalFormatting>
  <conditionalFormatting sqref="K13:K16">
    <cfRule type="cellIs" dxfId="7707" priority="73" operator="greaterThan">
      <formula>0</formula>
    </cfRule>
  </conditionalFormatting>
  <conditionalFormatting sqref="B5">
    <cfRule type="cellIs" dxfId="7706" priority="13" operator="equal">
      <formula>"Dummy"</formula>
    </cfRule>
  </conditionalFormatting>
  <conditionalFormatting sqref="L5:L10">
    <cfRule type="cellIs" dxfId="7705" priority="11" operator="equal">
      <formula>"no"</formula>
    </cfRule>
    <cfRule type="cellIs" dxfId="7704" priority="12" operator="equal">
      <formula>"yes"</formula>
    </cfRule>
  </conditionalFormatting>
  <conditionalFormatting sqref="K5:K10">
    <cfRule type="cellIs" dxfId="7703" priority="10" operator="greaterThan">
      <formula>0</formula>
    </cfRule>
  </conditionalFormatting>
  <conditionalFormatting sqref="P5:P10 T5:T10">
    <cfRule type="cellIs" dxfId="7702" priority="8" operator="equal">
      <formula>"no"</formula>
    </cfRule>
    <cfRule type="cellIs" dxfId="7701" priority="9" operator="equal">
      <formula>"yes"</formula>
    </cfRule>
  </conditionalFormatting>
  <conditionalFormatting sqref="O5:O10 S5:S10">
    <cfRule type="cellIs" dxfId="7700" priority="7" operator="greaterThan">
      <formula>0</formula>
    </cfRule>
  </conditionalFormatting>
  <conditionalFormatting sqref="P13:P18 T13:T18">
    <cfRule type="cellIs" dxfId="7699" priority="5" operator="equal">
      <formula>"no"</formula>
    </cfRule>
    <cfRule type="cellIs" dxfId="7698" priority="6" operator="equal">
      <formula>"yes"</formula>
    </cfRule>
  </conditionalFormatting>
  <conditionalFormatting sqref="O13:O18 S13:S18">
    <cfRule type="cellIs" dxfId="7697" priority="4" operator="greaterThan">
      <formula>0</formula>
    </cfRule>
  </conditionalFormatting>
  <conditionalFormatting sqref="L21:L26 P21:P26 T21:T26">
    <cfRule type="cellIs" dxfId="7696" priority="2" operator="equal">
      <formula>"no"</formula>
    </cfRule>
    <cfRule type="cellIs" dxfId="7695" priority="3" operator="equal">
      <formula>"yes"</formula>
    </cfRule>
  </conditionalFormatting>
  <conditionalFormatting sqref="K21:K26 O21:O26 S21:S26">
    <cfRule type="cellIs" dxfId="7694" priority="1" operator="greaterThan">
      <formula>0</formula>
    </cfRule>
  </conditionalFormatting>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DB230-4C27-417F-A2B6-B3150E5AB957}">
  <sheetPr>
    <tabColor theme="8" tint="-0.249977111117893"/>
  </sheetPr>
  <dimension ref="A1:NG35"/>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AI38" sqref="AI38"/>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7" width="9.6640625" bestFit="1" customWidth="1"/>
    <col min="8" max="8" width="6.33203125" customWidth="1"/>
    <col min="9" max="9" width="9.6640625" bestFit="1" customWidth="1"/>
    <col min="10" max="10" width="9.6640625" style="2" bestFit="1" customWidth="1"/>
    <col min="11" max="11" width="8.83203125" bestFit="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5.33203125" customWidth="1"/>
    <col min="56" max="56" width="4.5" bestFit="1" customWidth="1"/>
    <col min="57" max="57" width="5.6640625" customWidth="1"/>
    <col min="58" max="58" width="4.5" style="2" bestFit="1" customWidth="1"/>
    <col min="59" max="59" width="6.83203125"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7.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7.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8"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7.1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7.1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7.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3" max="203" width="7.1640625" bestFit="1" customWidth="1"/>
    <col min="204" max="204" width="4.5" bestFit="1" customWidth="1"/>
    <col min="205" max="205" width="5.6640625" customWidth="1"/>
    <col min="206" max="206" width="4.5" style="2" bestFit="1" customWidth="1"/>
    <col min="207" max="207" width="7.1640625" customWidth="1"/>
    <col min="208" max="208" width="4.5" bestFit="1" customWidth="1"/>
    <col min="209" max="209" width="5.6640625" customWidth="1"/>
    <col min="210" max="210" width="4.5" style="2" bestFit="1" customWidth="1"/>
    <col min="211" max="211" width="7.33203125" customWidth="1"/>
    <col min="212" max="212" width="4.5" bestFit="1" customWidth="1"/>
    <col min="213" max="213" width="5.6640625" customWidth="1"/>
    <col min="214" max="214" width="4.5" style="2" bestFit="1" customWidth="1"/>
    <col min="215" max="215" width="6.6640625" bestFit="1" customWidth="1"/>
    <col min="216" max="216" width="4.5" bestFit="1" customWidth="1"/>
    <col min="217" max="217" width="5.6640625" customWidth="1"/>
    <col min="218" max="218" width="4.5" style="2" bestFit="1" customWidth="1"/>
    <col min="219" max="219" width="8.6640625" bestFit="1" customWidth="1"/>
    <col min="220" max="220" width="4.5" bestFit="1" customWidth="1"/>
    <col min="221" max="221" width="5.6640625" customWidth="1"/>
    <col min="222" max="222" width="4.5" style="2" bestFit="1" customWidth="1"/>
    <col min="223" max="223" width="8.6640625" bestFit="1" customWidth="1"/>
    <col min="224" max="224" width="4.5" bestFit="1" customWidth="1"/>
    <col min="225" max="225" width="5.6640625" customWidth="1"/>
    <col min="226" max="226" width="4.5" style="2" bestFit="1" customWidth="1"/>
    <col min="227" max="227" width="8.6640625" bestFit="1" customWidth="1"/>
    <col min="228" max="228" width="4.5" bestFit="1" customWidth="1"/>
    <col min="229" max="229" width="5.6640625" customWidth="1"/>
    <col min="230" max="230" width="4.5" style="2" bestFit="1" customWidth="1"/>
    <col min="231" max="231" width="8.6640625" bestFit="1" customWidth="1"/>
    <col min="232" max="232" width="4.5" bestFit="1" customWidth="1"/>
    <col min="233" max="233" width="5.6640625" customWidth="1"/>
    <col min="234" max="234" width="4.5" style="2" bestFit="1" customWidth="1"/>
    <col min="235" max="235" width="7.6640625" customWidth="1"/>
    <col min="236" max="236" width="4.5" bestFit="1" customWidth="1"/>
    <col min="237" max="237" width="5.6640625" customWidth="1"/>
    <col min="238" max="238" width="4.5" style="2" bestFit="1" customWidth="1"/>
    <col min="239" max="239" width="6.6640625" bestFit="1" customWidth="1"/>
    <col min="240" max="240" width="4.5" bestFit="1" customWidth="1"/>
    <col min="241" max="241" width="5.6640625" customWidth="1"/>
    <col min="242" max="242" width="4.5" style="2" bestFit="1" customWidth="1"/>
    <col min="243" max="243" width="6.6640625" bestFit="1" customWidth="1"/>
    <col min="244" max="244" width="4.5" bestFit="1" customWidth="1"/>
    <col min="245" max="245" width="5.6640625" customWidth="1"/>
    <col min="246" max="246" width="4.5" style="2" bestFit="1" customWidth="1"/>
    <col min="247" max="247" width="6.6640625" bestFit="1" customWidth="1"/>
    <col min="248" max="248" width="4.5" bestFit="1" customWidth="1"/>
    <col min="249" max="249" width="5.6640625" customWidth="1"/>
    <col min="250" max="250" width="4.5" style="2" bestFit="1" customWidth="1"/>
    <col min="251" max="251" width="10.5" customWidth="1"/>
    <col min="252" max="252" width="4.5" bestFit="1" customWidth="1"/>
    <col min="253" max="253" width="5.6640625" customWidth="1"/>
    <col min="254" max="254" width="4.5" style="2" bestFit="1" customWidth="1"/>
    <col min="255" max="255" width="6.6640625" bestFit="1" customWidth="1"/>
    <col min="256" max="256" width="4.5" bestFit="1" customWidth="1"/>
    <col min="257" max="257" width="5.6640625" customWidth="1"/>
    <col min="258" max="258" width="4.5" style="2" bestFit="1" customWidth="1"/>
    <col min="259" max="259" width="6.6640625" bestFit="1" customWidth="1"/>
    <col min="260" max="260" width="4.5" bestFit="1" customWidth="1"/>
    <col min="261" max="261" width="5.6640625" customWidth="1"/>
    <col min="262" max="262" width="4.5" style="2" bestFit="1" customWidth="1"/>
    <col min="263" max="263" width="6.6640625" customWidth="1"/>
    <col min="264" max="264" width="4.5" bestFit="1" customWidth="1"/>
    <col min="265" max="265" width="5.6640625" customWidth="1"/>
    <col min="266" max="266" width="4.5" style="2" bestFit="1" customWidth="1"/>
    <col min="267" max="267" width="6.6640625" bestFit="1" customWidth="1"/>
    <col min="268" max="268" width="4.5" bestFit="1" customWidth="1"/>
    <col min="269" max="269" width="5.6640625" customWidth="1"/>
    <col min="270" max="270" width="4.5" style="2" bestFit="1" customWidth="1"/>
    <col min="271" max="271" width="6.6640625" bestFit="1" customWidth="1"/>
    <col min="272" max="272" width="4.5" bestFit="1" customWidth="1"/>
    <col min="273" max="273" width="5.6640625" customWidth="1"/>
    <col min="274" max="274" width="4.5" style="2" bestFit="1" customWidth="1"/>
    <col min="275" max="275" width="6.6640625" bestFit="1" customWidth="1"/>
    <col min="276" max="276" width="4.5" bestFit="1" customWidth="1"/>
    <col min="277" max="277" width="5.6640625" customWidth="1"/>
    <col min="278" max="278" width="4.5" style="2" bestFit="1" customWidth="1"/>
    <col min="279" max="279" width="6.6640625" customWidth="1"/>
    <col min="280" max="280" width="4.5" bestFit="1" customWidth="1"/>
    <col min="281" max="281" width="5.6640625" customWidth="1"/>
    <col min="282" max="282" width="4.5" style="2" bestFit="1" customWidth="1"/>
    <col min="283" max="283" width="6.6640625" bestFit="1" customWidth="1"/>
    <col min="284" max="284" width="4.5" bestFit="1" customWidth="1"/>
    <col min="285" max="285" width="5.6640625" customWidth="1"/>
    <col min="286" max="286" width="4.5" style="2" bestFit="1" customWidth="1"/>
    <col min="287" max="287" width="6.6640625" bestFit="1" customWidth="1"/>
    <col min="288" max="288" width="4.5" bestFit="1" customWidth="1"/>
    <col min="289" max="289" width="5.6640625" customWidth="1"/>
    <col min="290" max="290" width="4.5" style="2" bestFit="1" customWidth="1"/>
    <col min="291" max="291" width="6.6640625" bestFit="1" customWidth="1"/>
    <col min="292" max="292" width="4.5" bestFit="1" customWidth="1"/>
    <col min="293" max="293" width="5.6640625" customWidth="1"/>
    <col min="294" max="294" width="4.5" style="2" bestFit="1" customWidth="1"/>
    <col min="295" max="295" width="6.6640625" customWidth="1"/>
    <col min="296" max="296" width="4.5" bestFit="1" customWidth="1"/>
    <col min="297" max="297" width="5.6640625" customWidth="1"/>
    <col min="298" max="298" width="4.5" style="2" bestFit="1" customWidth="1"/>
    <col min="300" max="300" width="8" style="36" bestFit="1" customWidth="1"/>
    <col min="301" max="346" width="8" bestFit="1" customWidth="1"/>
    <col min="347" max="347" width="8" style="2" bestFit="1" customWidth="1"/>
    <col min="348" max="362" width="8" customWidth="1"/>
    <col min="363" max="371" width="8.33203125" customWidth="1"/>
  </cols>
  <sheetData>
    <row r="1" spans="1:371" s="7" customFormat="1" x14ac:dyDescent="0.2">
      <c r="A1" s="53" t="e">
        <f ca="1">MID(CELL("dateiname",A1),FIND("]",CELL("dateiname",A1))+1,255)</f>
        <v>#VALUE!</v>
      </c>
      <c r="B1" s="26" t="s">
        <v>5</v>
      </c>
      <c r="C1" s="26" t="s">
        <v>1</v>
      </c>
      <c r="D1" s="93" t="s">
        <v>12</v>
      </c>
      <c r="E1" s="94"/>
      <c r="F1" s="94"/>
      <c r="G1" s="94"/>
      <c r="H1" s="94"/>
      <c r="I1" s="94"/>
      <c r="J1" s="95"/>
      <c r="K1" s="89" t="s">
        <v>352</v>
      </c>
      <c r="L1" s="90"/>
      <c r="M1" s="90"/>
      <c r="N1" s="91"/>
      <c r="O1" s="92" t="s">
        <v>517</v>
      </c>
      <c r="P1" s="87"/>
      <c r="Q1" s="87"/>
      <c r="R1" s="88"/>
      <c r="S1" s="89" t="s">
        <v>518</v>
      </c>
      <c r="T1" s="90"/>
      <c r="U1" s="90"/>
      <c r="V1" s="91"/>
      <c r="W1" s="92" t="s">
        <v>520</v>
      </c>
      <c r="X1" s="87"/>
      <c r="Y1" s="87"/>
      <c r="Z1" s="88"/>
      <c r="AA1" s="89" t="s">
        <v>519</v>
      </c>
      <c r="AB1" s="90"/>
      <c r="AC1" s="90"/>
      <c r="AD1" s="91"/>
      <c r="AE1" s="92" t="s">
        <v>509</v>
      </c>
      <c r="AF1" s="87"/>
      <c r="AG1" s="87"/>
      <c r="AH1" s="88"/>
      <c r="AI1" s="89" t="s">
        <v>490</v>
      </c>
      <c r="AJ1" s="90"/>
      <c r="AK1" s="90"/>
      <c r="AL1" s="91"/>
      <c r="AM1" s="92" t="s">
        <v>63</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U1" s="89" t="s">
        <v>474</v>
      </c>
      <c r="GV1" s="90"/>
      <c r="GW1" s="90"/>
      <c r="GX1" s="91"/>
      <c r="GY1" s="92" t="s">
        <v>475</v>
      </c>
      <c r="GZ1" s="87"/>
      <c r="HA1" s="87"/>
      <c r="HB1" s="88"/>
      <c r="HC1" s="89" t="s">
        <v>476</v>
      </c>
      <c r="HD1" s="90"/>
      <c r="HE1" s="90"/>
      <c r="HF1" s="91"/>
      <c r="HG1" s="92" t="s">
        <v>477</v>
      </c>
      <c r="HH1" s="87"/>
      <c r="HI1" s="87"/>
      <c r="HJ1" s="88"/>
      <c r="HK1" s="89" t="s">
        <v>478</v>
      </c>
      <c r="HL1" s="90"/>
      <c r="HM1" s="90"/>
      <c r="HN1" s="91"/>
      <c r="HO1" s="92" t="s">
        <v>479</v>
      </c>
      <c r="HP1" s="87"/>
      <c r="HQ1" s="87"/>
      <c r="HR1" s="88"/>
      <c r="HS1" s="89" t="s">
        <v>480</v>
      </c>
      <c r="HT1" s="90"/>
      <c r="HU1" s="90"/>
      <c r="HV1" s="91"/>
      <c r="HW1" s="92" t="s">
        <v>481</v>
      </c>
      <c r="HX1" s="87"/>
      <c r="HY1" s="87"/>
      <c r="HZ1" s="88"/>
      <c r="IA1" s="89" t="s">
        <v>482</v>
      </c>
      <c r="IB1" s="90"/>
      <c r="IC1" s="90"/>
      <c r="ID1" s="91"/>
      <c r="IE1" s="92" t="s">
        <v>483</v>
      </c>
      <c r="IF1" s="87"/>
      <c r="IG1" s="87"/>
      <c r="IH1" s="88"/>
      <c r="II1" s="89" t="s">
        <v>484</v>
      </c>
      <c r="IJ1" s="90"/>
      <c r="IK1" s="90"/>
      <c r="IL1" s="91"/>
      <c r="IM1" s="92" t="s">
        <v>485</v>
      </c>
      <c r="IN1" s="87"/>
      <c r="IO1" s="87"/>
      <c r="IP1" s="88"/>
      <c r="IQ1" s="89" t="s">
        <v>486</v>
      </c>
      <c r="IR1" s="90"/>
      <c r="IS1" s="90"/>
      <c r="IT1" s="91"/>
      <c r="IU1" s="92" t="s">
        <v>487</v>
      </c>
      <c r="IV1" s="87"/>
      <c r="IW1" s="87"/>
      <c r="IX1" s="88"/>
      <c r="IY1" s="89" t="s">
        <v>488</v>
      </c>
      <c r="IZ1" s="90"/>
      <c r="JA1" s="90"/>
      <c r="JB1" s="91"/>
      <c r="JC1" s="92" t="s">
        <v>489</v>
      </c>
      <c r="JD1" s="87"/>
      <c r="JE1" s="87"/>
      <c r="JF1" s="88"/>
      <c r="JG1" s="89" t="s">
        <v>576</v>
      </c>
      <c r="JH1" s="90"/>
      <c r="JI1" s="90"/>
      <c r="JJ1" s="91"/>
      <c r="JK1" s="92" t="s">
        <v>577</v>
      </c>
      <c r="JL1" s="87"/>
      <c r="JM1" s="87"/>
      <c r="JN1" s="88"/>
      <c r="JO1" s="89" t="s">
        <v>568</v>
      </c>
      <c r="JP1" s="90"/>
      <c r="JQ1" s="90"/>
      <c r="JR1" s="91"/>
      <c r="JS1" s="92" t="s">
        <v>569</v>
      </c>
      <c r="JT1" s="87"/>
      <c r="JU1" s="87"/>
      <c r="JV1" s="88"/>
      <c r="JW1" s="89" t="s">
        <v>570</v>
      </c>
      <c r="JX1" s="90"/>
      <c r="JY1" s="90"/>
      <c r="JZ1" s="91"/>
      <c r="KA1" s="92" t="s">
        <v>571</v>
      </c>
      <c r="KB1" s="87"/>
      <c r="KC1" s="87"/>
      <c r="KD1" s="88"/>
      <c r="KE1" s="89" t="s">
        <v>572</v>
      </c>
      <c r="KF1" s="90"/>
      <c r="KG1" s="90"/>
      <c r="KH1" s="91"/>
      <c r="KI1" s="92" t="s">
        <v>573</v>
      </c>
      <c r="KJ1" s="87"/>
      <c r="KK1" s="87"/>
      <c r="KL1" s="88"/>
      <c r="KN1" s="96" t="s">
        <v>13</v>
      </c>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row>
    <row r="2" spans="1:37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ViebahnEtAl._2015</v>
      </c>
      <c r="L2" s="43" t="str">
        <f>K1</f>
        <v>ViebahnEtAl._2015</v>
      </c>
      <c r="M2" s="43" t="str">
        <f>K1</f>
        <v>ViebahnEtAl._2015</v>
      </c>
      <c r="N2" s="44" t="str">
        <f>K1</f>
        <v>ViebahnEtAl._2015</v>
      </c>
      <c r="O2" s="45" t="str">
        <f>O1</f>
        <v>WuppertalInstitut_2014_A</v>
      </c>
      <c r="P2" s="45" t="str">
        <f>O1</f>
        <v>WuppertalInstitut_2014_A</v>
      </c>
      <c r="Q2" s="45" t="str">
        <f>O1</f>
        <v>WuppertalInstitut_2014_A</v>
      </c>
      <c r="R2" s="51" t="str">
        <f>O1</f>
        <v>WuppertalInstitut_2014_A</v>
      </c>
      <c r="S2" s="43" t="str">
        <f>S1</f>
        <v>WuppertalInstitut_2014_B</v>
      </c>
      <c r="T2" s="43" t="str">
        <f>S1</f>
        <v>WuppertalInstitut_2014_B</v>
      </c>
      <c r="U2" s="43" t="str">
        <f>S1</f>
        <v>WuppertalInstitut_2014_B</v>
      </c>
      <c r="V2" s="44" t="str">
        <f>S1</f>
        <v>WuppertalInstitut_2014_B</v>
      </c>
      <c r="W2" s="45" t="str">
        <f>W1</f>
        <v>WuppertalInstitut_2014_C</v>
      </c>
      <c r="X2" s="45" t="str">
        <f>W1</f>
        <v>WuppertalInstitut_2014_C</v>
      </c>
      <c r="Y2" s="45" t="str">
        <f>W1</f>
        <v>WuppertalInstitut_2014_C</v>
      </c>
      <c r="Z2" s="46" t="str">
        <f>W1</f>
        <v>WuppertalInstitut_2014_C</v>
      </c>
      <c r="AA2" s="43" t="str">
        <f>AA1</f>
        <v>WuppertalInstitut_2014_D</v>
      </c>
      <c r="AB2" s="43" t="str">
        <f>AA1</f>
        <v>WuppertalInstitut_2014_D</v>
      </c>
      <c r="AC2" s="43" t="str">
        <f>AA1</f>
        <v>WuppertalInstitut_2014_D</v>
      </c>
      <c r="AD2" s="44" t="str">
        <f>AA1</f>
        <v>WuppertalInstitut_2014_D</v>
      </c>
      <c r="AE2" s="45" t="str">
        <f>AE1</f>
        <v>CarraraEtAl._2020</v>
      </c>
      <c r="AF2" s="45" t="str">
        <f>AE1</f>
        <v>CarraraEtAl._2020</v>
      </c>
      <c r="AG2" s="45" t="str">
        <f>AE1</f>
        <v>CarraraEtAl._2020</v>
      </c>
      <c r="AH2" s="46" t="str">
        <f>AE1</f>
        <v>CarraraEtAl._2020</v>
      </c>
      <c r="AI2" s="43" t="str">
        <f>AI1</f>
        <v>Manberger&amp;Stenqvist_2018</v>
      </c>
      <c r="AJ2" s="43" t="str">
        <f>AI1</f>
        <v>Manberger&amp;Stenqvist_2018</v>
      </c>
      <c r="AK2" s="43" t="str">
        <f>AI1</f>
        <v>Manberger&amp;Stenqvist_2018</v>
      </c>
      <c r="AL2" s="44" t="str">
        <f>AI1</f>
        <v>Manberger&amp;Stenqvist_2018</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U2" s="43" t="str">
        <f>GU1</f>
        <v>reference_not_used_49</v>
      </c>
      <c r="GV2" s="43" t="str">
        <f>GU1</f>
        <v>reference_not_used_49</v>
      </c>
      <c r="GW2" s="43" t="str">
        <f>GU1</f>
        <v>reference_not_used_49</v>
      </c>
      <c r="GX2" s="44" t="str">
        <f>GU1</f>
        <v>reference_not_used_49</v>
      </c>
      <c r="GY2" s="45" t="str">
        <f>GY1</f>
        <v>reference_not_used_50</v>
      </c>
      <c r="GZ2" s="45" t="str">
        <f>GY1</f>
        <v>reference_not_used_50</v>
      </c>
      <c r="HA2" s="45" t="str">
        <f>GY1</f>
        <v>reference_not_used_50</v>
      </c>
      <c r="HB2" s="46" t="str">
        <f>GY1</f>
        <v>reference_not_used_50</v>
      </c>
      <c r="HC2" s="43" t="str">
        <f>HC1</f>
        <v>reference_not_used_51</v>
      </c>
      <c r="HD2" s="43" t="str">
        <f>HC1</f>
        <v>reference_not_used_51</v>
      </c>
      <c r="HE2" s="43" t="str">
        <f>HC1</f>
        <v>reference_not_used_51</v>
      </c>
      <c r="HF2" s="44" t="str">
        <f>HC1</f>
        <v>reference_not_used_51</v>
      </c>
      <c r="HG2" s="45" t="str">
        <f>HG1</f>
        <v>reference_not_used_52</v>
      </c>
      <c r="HH2" s="45" t="str">
        <f>HG1</f>
        <v>reference_not_used_52</v>
      </c>
      <c r="HI2" s="45" t="str">
        <f>HG1</f>
        <v>reference_not_used_52</v>
      </c>
      <c r="HJ2" s="46" t="str">
        <f>HG1</f>
        <v>reference_not_used_52</v>
      </c>
      <c r="HK2" s="43" t="str">
        <f>HK1</f>
        <v>reference_not_used_53</v>
      </c>
      <c r="HL2" s="43" t="str">
        <f>HK1</f>
        <v>reference_not_used_53</v>
      </c>
      <c r="HM2" s="43" t="str">
        <f>HK1</f>
        <v>reference_not_used_53</v>
      </c>
      <c r="HN2" s="44" t="str">
        <f>HK1</f>
        <v>reference_not_used_53</v>
      </c>
      <c r="HO2" s="45" t="str">
        <f>HO1</f>
        <v>reference_not_used_54</v>
      </c>
      <c r="HP2" s="45" t="str">
        <f>HO1</f>
        <v>reference_not_used_54</v>
      </c>
      <c r="HQ2" s="45" t="str">
        <f>HO1</f>
        <v>reference_not_used_54</v>
      </c>
      <c r="HR2" s="46" t="str">
        <f>HO1</f>
        <v>reference_not_used_54</v>
      </c>
      <c r="HS2" s="43" t="str">
        <f>HS1</f>
        <v>reference_not_used_55</v>
      </c>
      <c r="HT2" s="43" t="str">
        <f>HS1</f>
        <v>reference_not_used_55</v>
      </c>
      <c r="HU2" s="43" t="str">
        <f>HS1</f>
        <v>reference_not_used_55</v>
      </c>
      <c r="HV2" s="44" t="str">
        <f>HS1</f>
        <v>reference_not_used_55</v>
      </c>
      <c r="HW2" s="45" t="str">
        <f>HW1</f>
        <v>reference_not_used_56</v>
      </c>
      <c r="HX2" s="45" t="str">
        <f>HW1</f>
        <v>reference_not_used_56</v>
      </c>
      <c r="HY2" s="45" t="str">
        <f>HW1</f>
        <v>reference_not_used_56</v>
      </c>
      <c r="HZ2" s="46" t="str">
        <f>HW1</f>
        <v>reference_not_used_56</v>
      </c>
      <c r="IA2" s="43" t="str">
        <f>IA1</f>
        <v>reference_not_used_57</v>
      </c>
      <c r="IB2" s="43" t="str">
        <f>IA1</f>
        <v>reference_not_used_57</v>
      </c>
      <c r="IC2" s="43" t="str">
        <f>IA1</f>
        <v>reference_not_used_57</v>
      </c>
      <c r="ID2" s="44" t="str">
        <f>IA1</f>
        <v>reference_not_used_57</v>
      </c>
      <c r="IE2" s="45" t="str">
        <f>IE1</f>
        <v>reference_not_used_58</v>
      </c>
      <c r="IF2" s="45" t="str">
        <f>IE1</f>
        <v>reference_not_used_58</v>
      </c>
      <c r="IG2" s="45" t="str">
        <f>IE1</f>
        <v>reference_not_used_58</v>
      </c>
      <c r="IH2" s="46" t="str">
        <f>IE1</f>
        <v>reference_not_used_58</v>
      </c>
      <c r="II2" s="43" t="str">
        <f>II1</f>
        <v>reference_not_used_59</v>
      </c>
      <c r="IJ2" s="43" t="str">
        <f>II1</f>
        <v>reference_not_used_59</v>
      </c>
      <c r="IK2" s="43" t="str">
        <f>II1</f>
        <v>reference_not_used_59</v>
      </c>
      <c r="IL2" s="44" t="str">
        <f>II1</f>
        <v>reference_not_used_59</v>
      </c>
      <c r="IM2" s="45" t="str">
        <f>IM1</f>
        <v>reference_not_used_60</v>
      </c>
      <c r="IN2" s="45" t="str">
        <f>IM1</f>
        <v>reference_not_used_60</v>
      </c>
      <c r="IO2" s="45" t="str">
        <f>IM1</f>
        <v>reference_not_used_60</v>
      </c>
      <c r="IP2" s="46" t="str">
        <f>IM1</f>
        <v>reference_not_used_60</v>
      </c>
      <c r="IQ2" s="43" t="str">
        <f>IQ1</f>
        <v>reference_not_used_61</v>
      </c>
      <c r="IR2" s="43" t="str">
        <f>IQ1</f>
        <v>reference_not_used_61</v>
      </c>
      <c r="IS2" s="43" t="str">
        <f>IQ1</f>
        <v>reference_not_used_61</v>
      </c>
      <c r="IT2" s="44" t="str">
        <f>IQ1</f>
        <v>reference_not_used_61</v>
      </c>
      <c r="IU2" s="45" t="str">
        <f>IU1</f>
        <v>reference_not_used_62</v>
      </c>
      <c r="IV2" s="45" t="str">
        <f>IU1</f>
        <v>reference_not_used_62</v>
      </c>
      <c r="IW2" s="45" t="str">
        <f>IU1</f>
        <v>reference_not_used_62</v>
      </c>
      <c r="IX2" s="46" t="str">
        <f>IU1</f>
        <v>reference_not_used_62</v>
      </c>
      <c r="IY2" s="43" t="str">
        <f>IY1</f>
        <v>reference_not_used_63</v>
      </c>
      <c r="IZ2" s="43" t="str">
        <f>IY1</f>
        <v>reference_not_used_63</v>
      </c>
      <c r="JA2" s="43" t="str">
        <f>IY1</f>
        <v>reference_not_used_63</v>
      </c>
      <c r="JB2" s="44" t="str">
        <f>IY1</f>
        <v>reference_not_used_63</v>
      </c>
      <c r="JC2" s="45" t="str">
        <f>JC1</f>
        <v>reference_not_used_64</v>
      </c>
      <c r="JD2" s="45" t="str">
        <f>JC1</f>
        <v>reference_not_used_64</v>
      </c>
      <c r="JE2" s="45" t="str">
        <f>JC1</f>
        <v>reference_not_used_64</v>
      </c>
      <c r="JF2" s="46" t="str">
        <f>JC1</f>
        <v>reference_not_used_64</v>
      </c>
      <c r="JG2" s="43" t="str">
        <f>JG1</f>
        <v>reference_not_used_65</v>
      </c>
      <c r="JH2" s="43" t="str">
        <f>JG1</f>
        <v>reference_not_used_65</v>
      </c>
      <c r="JI2" s="43" t="str">
        <f>JG1</f>
        <v>reference_not_used_65</v>
      </c>
      <c r="JJ2" s="44" t="str">
        <f>JG1</f>
        <v>reference_not_used_65</v>
      </c>
      <c r="JK2" s="45" t="str">
        <f>JK1</f>
        <v>reference_not_used_66</v>
      </c>
      <c r="JL2" s="45" t="str">
        <f>JK1</f>
        <v>reference_not_used_66</v>
      </c>
      <c r="JM2" s="45" t="str">
        <f>JK1</f>
        <v>reference_not_used_66</v>
      </c>
      <c r="JN2" s="46" t="str">
        <f>JK1</f>
        <v>reference_not_used_66</v>
      </c>
      <c r="JO2" s="43" t="str">
        <f>JO1</f>
        <v>reference_not_used_67</v>
      </c>
      <c r="JP2" s="43" t="str">
        <f>JO1</f>
        <v>reference_not_used_67</v>
      </c>
      <c r="JQ2" s="43" t="str">
        <f>JO1</f>
        <v>reference_not_used_67</v>
      </c>
      <c r="JR2" s="44" t="str">
        <f>JO1</f>
        <v>reference_not_used_67</v>
      </c>
      <c r="JS2" s="45" t="str">
        <f>JS1</f>
        <v>reference_not_used_68</v>
      </c>
      <c r="JT2" s="45" t="str">
        <f>JS1</f>
        <v>reference_not_used_68</v>
      </c>
      <c r="JU2" s="45" t="str">
        <f>JS1</f>
        <v>reference_not_used_68</v>
      </c>
      <c r="JV2" s="46" t="str">
        <f>JS1</f>
        <v>reference_not_used_68</v>
      </c>
      <c r="JW2" s="43" t="str">
        <f>JW1</f>
        <v>reference_not_used_69</v>
      </c>
      <c r="JX2" s="43" t="str">
        <f>JW1</f>
        <v>reference_not_used_69</v>
      </c>
      <c r="JY2" s="43" t="str">
        <f>JW1</f>
        <v>reference_not_used_69</v>
      </c>
      <c r="JZ2" s="44" t="str">
        <f>JW1</f>
        <v>reference_not_used_69</v>
      </c>
      <c r="KA2" s="45" t="str">
        <f>KA1</f>
        <v>reference_not_used_70</v>
      </c>
      <c r="KB2" s="45" t="str">
        <f>KA1</f>
        <v>reference_not_used_70</v>
      </c>
      <c r="KC2" s="45" t="str">
        <f>KA1</f>
        <v>reference_not_used_70</v>
      </c>
      <c r="KD2" s="46" t="str">
        <f>KA1</f>
        <v>reference_not_used_70</v>
      </c>
      <c r="KE2" s="43" t="str">
        <f>KE1</f>
        <v>reference_not_used_71</v>
      </c>
      <c r="KF2" s="43" t="str">
        <f>KE1</f>
        <v>reference_not_used_71</v>
      </c>
      <c r="KG2" s="43" t="str">
        <f>KE1</f>
        <v>reference_not_used_71</v>
      </c>
      <c r="KH2" s="44" t="str">
        <f>KE1</f>
        <v>reference_not_used_71</v>
      </c>
      <c r="KI2" s="45" t="str">
        <f>KI1</f>
        <v>reference_not_used_72</v>
      </c>
      <c r="KJ2" s="45" t="str">
        <f>KI1</f>
        <v>reference_not_used_72</v>
      </c>
      <c r="KK2" s="45" t="str">
        <f>KI1</f>
        <v>reference_not_used_72</v>
      </c>
      <c r="KL2" s="46" t="str">
        <f>KI1</f>
        <v>reference_not_used_72</v>
      </c>
      <c r="KN2" s="96"/>
      <c r="KO2" s="97"/>
      <c r="KP2" s="97"/>
      <c r="KQ2" s="97"/>
      <c r="KR2" s="97"/>
      <c r="KS2" s="97"/>
      <c r="KT2" s="97"/>
      <c r="KU2" s="97"/>
      <c r="KV2" s="97"/>
      <c r="KW2" s="97"/>
      <c r="KX2" s="97"/>
      <c r="KY2" s="97"/>
      <c r="KZ2" s="97"/>
      <c r="LA2" s="97"/>
      <c r="LB2" s="97"/>
      <c r="LC2" s="97"/>
      <c r="LD2" s="97"/>
      <c r="LE2" s="97"/>
      <c r="LF2" s="97"/>
      <c r="LG2" s="97"/>
      <c r="LH2" s="97"/>
      <c r="LI2" s="97"/>
      <c r="LJ2" s="97"/>
      <c r="LK2" s="97"/>
      <c r="LL2" s="97"/>
      <c r="LM2" s="97"/>
      <c r="LN2" s="97"/>
      <c r="LO2" s="97"/>
      <c r="LP2" s="97"/>
      <c r="LQ2" s="97"/>
      <c r="LR2" s="97"/>
      <c r="LS2" s="97"/>
      <c r="LT2" s="97"/>
      <c r="LU2" s="97"/>
      <c r="LV2" s="97"/>
      <c r="LW2" s="97"/>
      <c r="LX2" s="97"/>
      <c r="LY2" s="97"/>
      <c r="LZ2" s="97"/>
      <c r="MA2" s="97"/>
      <c r="MB2" s="97"/>
      <c r="MC2" s="97"/>
      <c r="MD2" s="97"/>
      <c r="ME2" s="97"/>
      <c r="MF2" s="97"/>
      <c r="MG2" s="97"/>
      <c r="MH2" s="97"/>
      <c r="MI2" s="97"/>
      <c r="MJ2" s="97"/>
      <c r="MK2" s="97"/>
      <c r="ML2" s="97"/>
      <c r="MM2" s="97"/>
      <c r="MN2" s="97"/>
      <c r="MO2" s="97"/>
      <c r="MP2" s="97"/>
      <c r="MQ2" s="97"/>
      <c r="MR2" s="97"/>
      <c r="MS2" s="97"/>
      <c r="MT2" s="97"/>
      <c r="MU2" s="97"/>
      <c r="MV2" s="97"/>
      <c r="MW2" s="97"/>
      <c r="MX2" s="97"/>
      <c r="MY2" s="97"/>
      <c r="MZ2" s="97"/>
      <c r="NA2" s="97"/>
      <c r="NB2" s="97"/>
      <c r="NC2" s="97"/>
      <c r="ND2" s="97"/>
      <c r="NE2" s="97"/>
      <c r="NF2" s="97"/>
      <c r="NG2" s="97"/>
    </row>
    <row r="3" spans="1:37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U3" s="12" t="s">
        <v>2</v>
      </c>
      <c r="GV3" s="12" t="s">
        <v>4</v>
      </c>
      <c r="GW3" s="12" t="s">
        <v>15</v>
      </c>
      <c r="GX3" s="13" t="s">
        <v>3</v>
      </c>
      <c r="GY3" s="14" t="s">
        <v>2</v>
      </c>
      <c r="GZ3" s="14" t="s">
        <v>4</v>
      </c>
      <c r="HA3" s="14" t="s">
        <v>15</v>
      </c>
      <c r="HB3" s="15" t="s">
        <v>3</v>
      </c>
      <c r="HC3" s="12" t="s">
        <v>2</v>
      </c>
      <c r="HD3" s="12" t="s">
        <v>4</v>
      </c>
      <c r="HE3" s="12" t="s">
        <v>15</v>
      </c>
      <c r="HF3" s="13" t="s">
        <v>3</v>
      </c>
      <c r="HG3" s="14" t="s">
        <v>2</v>
      </c>
      <c r="HH3" s="14" t="s">
        <v>4</v>
      </c>
      <c r="HI3" s="14" t="s">
        <v>15</v>
      </c>
      <c r="HJ3" s="15" t="s">
        <v>3</v>
      </c>
      <c r="HK3" s="12" t="s">
        <v>2</v>
      </c>
      <c r="HL3" s="12" t="s">
        <v>4</v>
      </c>
      <c r="HM3" s="12" t="s">
        <v>15</v>
      </c>
      <c r="HN3" s="13" t="s">
        <v>3</v>
      </c>
      <c r="HO3" s="14" t="s">
        <v>2</v>
      </c>
      <c r="HP3" s="14" t="s">
        <v>4</v>
      </c>
      <c r="HQ3" s="14" t="s">
        <v>15</v>
      </c>
      <c r="HR3" s="15" t="s">
        <v>3</v>
      </c>
      <c r="HS3" s="12" t="s">
        <v>2</v>
      </c>
      <c r="HT3" s="12" t="s">
        <v>4</v>
      </c>
      <c r="HU3" s="12" t="s">
        <v>15</v>
      </c>
      <c r="HV3" s="13" t="s">
        <v>3</v>
      </c>
      <c r="HW3" s="14" t="s">
        <v>2</v>
      </c>
      <c r="HX3" s="14" t="s">
        <v>4</v>
      </c>
      <c r="HY3" s="14" t="s">
        <v>15</v>
      </c>
      <c r="HZ3" s="15" t="s">
        <v>3</v>
      </c>
      <c r="IA3" s="12" t="s">
        <v>2</v>
      </c>
      <c r="IB3" s="12" t="s">
        <v>4</v>
      </c>
      <c r="IC3" s="12" t="s">
        <v>15</v>
      </c>
      <c r="ID3" s="13" t="s">
        <v>3</v>
      </c>
      <c r="IE3" s="14" t="s">
        <v>2</v>
      </c>
      <c r="IF3" s="14" t="s">
        <v>4</v>
      </c>
      <c r="IG3" s="14" t="s">
        <v>15</v>
      </c>
      <c r="IH3" s="15" t="s">
        <v>3</v>
      </c>
      <c r="II3" s="12" t="s">
        <v>2</v>
      </c>
      <c r="IJ3" s="12" t="s">
        <v>4</v>
      </c>
      <c r="IK3" s="12" t="s">
        <v>15</v>
      </c>
      <c r="IL3" s="13" t="s">
        <v>3</v>
      </c>
      <c r="IM3" s="14" t="s">
        <v>2</v>
      </c>
      <c r="IN3" s="14" t="s">
        <v>4</v>
      </c>
      <c r="IO3" s="14" t="s">
        <v>15</v>
      </c>
      <c r="IP3" s="15" t="s">
        <v>3</v>
      </c>
      <c r="IQ3" s="12" t="s">
        <v>2</v>
      </c>
      <c r="IR3" s="12" t="s">
        <v>4</v>
      </c>
      <c r="IS3" s="12" t="s">
        <v>15</v>
      </c>
      <c r="IT3" s="13" t="s">
        <v>3</v>
      </c>
      <c r="IU3" s="14" t="s">
        <v>2</v>
      </c>
      <c r="IV3" s="14" t="s">
        <v>4</v>
      </c>
      <c r="IW3" s="14" t="s">
        <v>15</v>
      </c>
      <c r="IX3" s="15" t="s">
        <v>3</v>
      </c>
      <c r="IY3" s="12" t="s">
        <v>2</v>
      </c>
      <c r="IZ3" s="12" t="s">
        <v>4</v>
      </c>
      <c r="JA3" s="12" t="s">
        <v>15</v>
      </c>
      <c r="JB3" s="13" t="s">
        <v>3</v>
      </c>
      <c r="JC3" s="14" t="s">
        <v>2</v>
      </c>
      <c r="JD3" s="14" t="s">
        <v>4</v>
      </c>
      <c r="JE3" s="14" t="s">
        <v>15</v>
      </c>
      <c r="JF3" s="15" t="s">
        <v>3</v>
      </c>
      <c r="JG3" s="12" t="s">
        <v>2</v>
      </c>
      <c r="JH3" s="12" t="s">
        <v>4</v>
      </c>
      <c r="JI3" s="12" t="s">
        <v>15</v>
      </c>
      <c r="JJ3" s="13" t="s">
        <v>3</v>
      </c>
      <c r="JK3" s="14" t="s">
        <v>2</v>
      </c>
      <c r="JL3" s="14" t="s">
        <v>4</v>
      </c>
      <c r="JM3" s="14" t="s">
        <v>15</v>
      </c>
      <c r="JN3" s="15" t="s">
        <v>3</v>
      </c>
      <c r="JO3" s="12" t="s">
        <v>2</v>
      </c>
      <c r="JP3" s="12" t="s">
        <v>4</v>
      </c>
      <c r="JQ3" s="12" t="s">
        <v>15</v>
      </c>
      <c r="JR3" s="13" t="s">
        <v>3</v>
      </c>
      <c r="JS3" s="14" t="s">
        <v>2</v>
      </c>
      <c r="JT3" s="14" t="s">
        <v>4</v>
      </c>
      <c r="JU3" s="14" t="s">
        <v>15</v>
      </c>
      <c r="JV3" s="15" t="s">
        <v>3</v>
      </c>
      <c r="JW3" s="12" t="s">
        <v>2</v>
      </c>
      <c r="JX3" s="12" t="s">
        <v>4</v>
      </c>
      <c r="JY3" s="12" t="s">
        <v>15</v>
      </c>
      <c r="JZ3" s="13" t="s">
        <v>3</v>
      </c>
      <c r="KA3" s="14" t="s">
        <v>2</v>
      </c>
      <c r="KB3" s="14" t="s">
        <v>4</v>
      </c>
      <c r="KC3" s="14" t="s">
        <v>15</v>
      </c>
      <c r="KD3" s="15" t="s">
        <v>3</v>
      </c>
      <c r="KE3" s="12" t="s">
        <v>2</v>
      </c>
      <c r="KF3" s="12" t="s">
        <v>4</v>
      </c>
      <c r="KG3" s="12" t="s">
        <v>15</v>
      </c>
      <c r="KH3" s="13" t="s">
        <v>3</v>
      </c>
      <c r="KI3" s="14" t="s">
        <v>2</v>
      </c>
      <c r="KJ3" s="14" t="s">
        <v>4</v>
      </c>
      <c r="KK3" s="14" t="s">
        <v>15</v>
      </c>
      <c r="KL3" s="15" t="s">
        <v>3</v>
      </c>
      <c r="KN3" s="96"/>
      <c r="KO3" s="97"/>
      <c r="KP3" s="97"/>
      <c r="KQ3" s="97"/>
      <c r="KR3" s="97"/>
      <c r="KS3" s="97"/>
      <c r="KT3" s="97"/>
      <c r="KU3" s="97"/>
      <c r="KV3" s="97"/>
      <c r="KW3" s="97"/>
      <c r="KX3" s="97"/>
      <c r="KY3" s="97"/>
      <c r="KZ3" s="97"/>
      <c r="LA3" s="97"/>
      <c r="LB3" s="97"/>
      <c r="LC3" s="97"/>
      <c r="LD3" s="97"/>
      <c r="LE3" s="97"/>
      <c r="LF3" s="97"/>
      <c r="LG3" s="97"/>
      <c r="LH3" s="97"/>
      <c r="LI3" s="97"/>
      <c r="LJ3" s="97"/>
      <c r="LK3" s="97"/>
      <c r="LL3" s="97"/>
      <c r="LM3" s="97"/>
      <c r="LN3" s="97"/>
      <c r="LO3" s="97"/>
      <c r="LP3" s="97"/>
      <c r="LQ3" s="97"/>
      <c r="LR3" s="97"/>
      <c r="LS3" s="97"/>
      <c r="LT3" s="97"/>
      <c r="LU3" s="97"/>
      <c r="LV3" s="97"/>
      <c r="LW3" s="97"/>
      <c r="LX3" s="97"/>
      <c r="LY3" s="97"/>
      <c r="LZ3" s="97"/>
      <c r="MA3" s="97"/>
      <c r="MB3" s="97"/>
      <c r="MC3" s="97"/>
      <c r="MD3" s="97"/>
      <c r="ME3" s="97"/>
      <c r="MF3" s="97"/>
      <c r="MG3" s="97"/>
      <c r="MH3" s="97"/>
      <c r="MI3" s="97"/>
      <c r="MJ3" s="97"/>
      <c r="MK3" s="97"/>
      <c r="ML3" s="97"/>
      <c r="MM3" s="97"/>
      <c r="MN3" s="97"/>
      <c r="MO3" s="97"/>
      <c r="MP3" s="97"/>
      <c r="MQ3" s="97"/>
      <c r="MR3" s="97"/>
      <c r="MS3" s="97"/>
      <c r="MT3" s="97"/>
      <c r="MU3" s="97"/>
      <c r="MV3" s="97"/>
      <c r="MW3" s="97"/>
      <c r="MX3" s="97"/>
      <c r="MY3" s="97"/>
      <c r="MZ3" s="97"/>
      <c r="NA3" s="97"/>
      <c r="NB3" s="97"/>
      <c r="NC3" s="97"/>
      <c r="ND3" s="97"/>
      <c r="NE3" s="97"/>
      <c r="NF3" s="97"/>
      <c r="NG3" s="97"/>
    </row>
    <row r="4" spans="1:37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U4" s="33"/>
      <c r="GV4" s="33"/>
      <c r="GW4" s="33"/>
      <c r="GX4" s="34"/>
      <c r="GY4" s="33"/>
      <c r="GZ4" s="33"/>
      <c r="HA4" s="33"/>
      <c r="HB4" s="34"/>
      <c r="HC4" s="33"/>
      <c r="HD4" s="33"/>
      <c r="HE4" s="33"/>
      <c r="HF4" s="34"/>
      <c r="HG4" s="33"/>
      <c r="HH4" s="33"/>
      <c r="HI4" s="33"/>
      <c r="HJ4" s="34"/>
      <c r="HK4" s="33"/>
      <c r="HL4" s="33"/>
      <c r="HM4" s="33"/>
      <c r="HN4" s="34"/>
      <c r="HO4" s="33"/>
      <c r="HP4" s="33"/>
      <c r="HQ4" s="33"/>
      <c r="HR4" s="34"/>
      <c r="HS4" s="33"/>
      <c r="HT4" s="33"/>
      <c r="HU4" s="33"/>
      <c r="HV4" s="34"/>
      <c r="HW4" s="33"/>
      <c r="HX4" s="33"/>
      <c r="HY4" s="33"/>
      <c r="HZ4" s="34"/>
      <c r="IA4" s="33"/>
      <c r="IB4" s="33"/>
      <c r="IC4" s="33"/>
      <c r="ID4" s="34"/>
      <c r="IE4" s="33"/>
      <c r="IF4" s="33"/>
      <c r="IG4" s="33"/>
      <c r="IH4" s="34"/>
      <c r="II4" s="33"/>
      <c r="IJ4" s="33"/>
      <c r="IK4" s="33"/>
      <c r="IL4" s="34"/>
      <c r="IM4" s="33"/>
      <c r="IN4" s="33"/>
      <c r="IO4" s="33"/>
      <c r="IP4" s="34"/>
      <c r="IQ4" s="33"/>
      <c r="IR4" s="33"/>
      <c r="IS4" s="33"/>
      <c r="IT4" s="34"/>
      <c r="IU4" s="33"/>
      <c r="IV4" s="33"/>
      <c r="IW4" s="33"/>
      <c r="IX4" s="34"/>
      <c r="IY4" s="33"/>
      <c r="IZ4" s="33"/>
      <c r="JA4" s="33"/>
      <c r="JB4" s="34"/>
      <c r="JC4" s="33"/>
      <c r="JD4" s="33"/>
      <c r="JE4" s="33"/>
      <c r="JF4" s="34"/>
      <c r="JG4" s="33"/>
      <c r="JH4" s="33"/>
      <c r="JI4" s="33"/>
      <c r="JJ4" s="34"/>
      <c r="JK4" s="33"/>
      <c r="JL4" s="33"/>
      <c r="JM4" s="33"/>
      <c r="JN4" s="34"/>
      <c r="JO4" s="33"/>
      <c r="JP4" s="33"/>
      <c r="JQ4" s="33"/>
      <c r="JR4" s="34"/>
      <c r="JS4" s="33"/>
      <c r="JT4" s="33"/>
      <c r="JU4" s="33"/>
      <c r="JV4" s="34"/>
      <c r="JW4" s="33"/>
      <c r="JX4" s="33"/>
      <c r="JY4" s="33"/>
      <c r="JZ4" s="34"/>
      <c r="KA4" s="33"/>
      <c r="KB4" s="33"/>
      <c r="KC4" s="33"/>
      <c r="KD4" s="34"/>
      <c r="KE4" s="33"/>
      <c r="KF4" s="33"/>
      <c r="KG4" s="33"/>
      <c r="KH4" s="34"/>
      <c r="KI4" s="33"/>
      <c r="KJ4" s="33"/>
      <c r="KK4" s="33"/>
      <c r="KL4" s="34"/>
      <c r="KN4" s="38"/>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30"/>
      <c r="MY4" s="74"/>
    </row>
    <row r="5" spans="1:371" x14ac:dyDescent="0.2">
      <c r="A5" s="9" t="s">
        <v>0</v>
      </c>
      <c r="B5" s="5" t="s">
        <v>6</v>
      </c>
      <c r="C5" s="11">
        <f>C4</f>
        <v>2015</v>
      </c>
      <c r="D5" s="16">
        <f t="shared" ref="D5:D10" si="0">IF(H5&lt;&gt;0,AVERAGE(KN5:NG5),-999)</f>
        <v>-999</v>
      </c>
      <c r="E5" s="16">
        <f t="shared" ref="E5:E10" si="1">IF(H5&lt;&gt;0,MEDIAN(KN5:NG5),-999)</f>
        <v>-999</v>
      </c>
      <c r="F5" s="16">
        <f t="shared" ref="F5:F10" si="2">IF(H5&lt;&gt;0,MIN(KN5:NG5),-999)</f>
        <v>-999</v>
      </c>
      <c r="G5" s="16">
        <f t="shared" ref="G5:G10" si="3">IF(H5&lt;&gt;0,MAX(KN5:NG5),-999)</f>
        <v>-999</v>
      </c>
      <c r="H5" s="18">
        <f t="shared" ref="H5:H10" si="4">COUNT(KN5:NG5)</f>
        <v>0</v>
      </c>
      <c r="I5" s="16">
        <f>IF(H5&lt;&gt;0,PERCENTILE(KN5:NG5,#REF!),-999)</f>
        <v>-999</v>
      </c>
      <c r="J5" s="17">
        <f>IF(H5&lt;&gt;0,PERCENTILE(KN5:NG5,#REF!),-999)</f>
        <v>-999</v>
      </c>
      <c r="K5" s="62"/>
      <c r="L5" s="62"/>
      <c r="M5" s="62"/>
      <c r="N5" s="66"/>
      <c r="O5" s="62"/>
      <c r="P5" s="62"/>
      <c r="Q5" s="62"/>
      <c r="R5" s="66"/>
      <c r="S5" s="62"/>
      <c r="T5" s="62"/>
      <c r="U5" s="62"/>
      <c r="V5" s="66"/>
      <c r="W5" s="64"/>
      <c r="X5" s="65"/>
      <c r="Y5" s="62"/>
      <c r="Z5" s="63"/>
      <c r="AA5" s="64"/>
      <c r="AB5" s="65"/>
      <c r="AC5" s="62"/>
      <c r="AD5" s="63"/>
      <c r="AE5" s="62"/>
      <c r="AF5" s="62"/>
      <c r="AG5" s="62"/>
      <c r="AH5" s="66"/>
      <c r="AI5" s="62"/>
      <c r="AJ5" s="62"/>
      <c r="AK5" s="62"/>
      <c r="AL5" s="66"/>
      <c r="AM5" s="62"/>
      <c r="AN5" s="62"/>
      <c r="AO5" s="62"/>
      <c r="AP5" s="66"/>
      <c r="AQ5" s="62"/>
      <c r="AR5" s="62"/>
      <c r="AS5" s="62"/>
      <c r="AT5" s="66"/>
      <c r="AU5" s="62"/>
      <c r="AV5" s="62"/>
      <c r="AW5" s="62"/>
      <c r="AX5" s="66"/>
      <c r="AY5" s="62"/>
      <c r="AZ5" s="62"/>
      <c r="BA5" s="62"/>
      <c r="BB5" s="66"/>
      <c r="BC5" s="62"/>
      <c r="BD5" s="62"/>
      <c r="BE5" s="62"/>
      <c r="BF5" s="66"/>
      <c r="BG5" s="62"/>
      <c r="BH5" s="62"/>
      <c r="BI5" s="62"/>
      <c r="BJ5" s="66"/>
      <c r="BK5" s="62"/>
      <c r="BL5" s="62"/>
      <c r="BM5" s="62"/>
      <c r="BN5" s="66"/>
      <c r="BO5" s="62"/>
      <c r="BP5" s="62"/>
      <c r="BQ5" s="62"/>
      <c r="BR5" s="66"/>
      <c r="BS5" s="62"/>
      <c r="BT5" s="62"/>
      <c r="BU5" s="62"/>
      <c r="BV5" s="66"/>
      <c r="BW5" s="62"/>
      <c r="BX5" s="62"/>
      <c r="BY5" s="62"/>
      <c r="BZ5" s="66"/>
      <c r="CA5" s="62"/>
      <c r="CB5" s="62"/>
      <c r="CC5" s="62"/>
      <c r="CD5" s="66"/>
      <c r="CE5" s="62"/>
      <c r="CF5" s="62"/>
      <c r="CG5" s="62"/>
      <c r="CH5" s="66"/>
      <c r="CI5" s="62"/>
      <c r="CJ5" s="62"/>
      <c r="CK5" s="62"/>
      <c r="CL5" s="66"/>
      <c r="CM5" s="62"/>
      <c r="CN5" s="62"/>
      <c r="CO5" s="62"/>
      <c r="CP5" s="66"/>
      <c r="CQ5" s="62"/>
      <c r="CR5" s="62"/>
      <c r="CS5" s="62"/>
      <c r="CT5" s="66"/>
      <c r="CU5" s="62"/>
      <c r="CV5" s="62"/>
      <c r="CW5" s="62"/>
      <c r="CX5" s="66"/>
      <c r="CY5" s="62"/>
      <c r="CZ5" s="62"/>
      <c r="DA5" s="62"/>
      <c r="DB5" s="66"/>
      <c r="DC5" s="62"/>
      <c r="DD5" s="62"/>
      <c r="DE5" s="62"/>
      <c r="DF5" s="66"/>
      <c r="DG5" s="62"/>
      <c r="DH5" s="62"/>
      <c r="DI5" s="62"/>
      <c r="DJ5" s="66"/>
      <c r="DK5" s="62"/>
      <c r="DL5" s="62"/>
      <c r="DM5" s="62"/>
      <c r="DN5" s="66"/>
      <c r="DO5" s="62"/>
      <c r="DP5" s="62"/>
      <c r="DQ5" s="62"/>
      <c r="DR5" s="66"/>
      <c r="DS5" s="62"/>
      <c r="DT5" s="62"/>
      <c r="DU5" s="62"/>
      <c r="DV5" s="66"/>
      <c r="DW5" s="62"/>
      <c r="DX5" s="62"/>
      <c r="DY5" s="62"/>
      <c r="DZ5" s="66"/>
      <c r="EA5" s="62"/>
      <c r="EB5" s="62"/>
      <c r="EC5" s="62"/>
      <c r="ED5" s="66"/>
      <c r="EE5" s="62"/>
      <c r="EF5" s="62"/>
      <c r="EG5" s="62"/>
      <c r="EH5" s="66"/>
      <c r="EI5" s="62"/>
      <c r="EJ5" s="62"/>
      <c r="EK5" s="62"/>
      <c r="EL5" s="66"/>
      <c r="EM5" s="62"/>
      <c r="EN5" s="62"/>
      <c r="EO5" s="62"/>
      <c r="EP5" s="66"/>
      <c r="EQ5" s="62"/>
      <c r="ER5" s="62"/>
      <c r="ES5" s="62"/>
      <c r="ET5" s="66"/>
      <c r="EU5" s="62"/>
      <c r="EV5" s="62"/>
      <c r="EW5" s="62"/>
      <c r="EX5" s="66"/>
      <c r="EY5" s="62"/>
      <c r="EZ5" s="62"/>
      <c r="FA5" s="62"/>
      <c r="FB5" s="66"/>
      <c r="FC5" s="64"/>
      <c r="FD5" s="65"/>
      <c r="FE5" s="62"/>
      <c r="FF5" s="63"/>
      <c r="FG5" s="62"/>
      <c r="FH5" s="62"/>
      <c r="FI5" s="62"/>
      <c r="FJ5" s="66"/>
      <c r="FK5" s="62"/>
      <c r="FL5" s="62"/>
      <c r="FM5" s="62"/>
      <c r="FN5" s="66"/>
      <c r="FO5" s="62"/>
      <c r="FP5" s="62"/>
      <c r="FQ5" s="62"/>
      <c r="FR5" s="66"/>
      <c r="FS5" s="62"/>
      <c r="FT5" s="62"/>
      <c r="FU5" s="62"/>
      <c r="FV5" s="66"/>
      <c r="FW5" s="62"/>
      <c r="FX5" s="62"/>
      <c r="FY5" s="62"/>
      <c r="FZ5" s="66"/>
      <c r="GA5" s="62"/>
      <c r="GB5" s="62"/>
      <c r="GC5" s="62"/>
      <c r="GD5" s="66"/>
      <c r="GE5" s="62"/>
      <c r="GF5" s="62"/>
      <c r="GG5" s="62"/>
      <c r="GH5" s="66"/>
      <c r="GI5" s="62"/>
      <c r="GJ5" s="62"/>
      <c r="GK5" s="62"/>
      <c r="GL5" s="66"/>
      <c r="GM5" s="62"/>
      <c r="GN5" s="62"/>
      <c r="GO5" s="62"/>
      <c r="GP5" s="66"/>
      <c r="GQ5" s="62"/>
      <c r="GR5" s="62"/>
      <c r="GS5" s="62"/>
      <c r="GT5" s="66"/>
      <c r="GU5" s="62"/>
      <c r="GV5" s="62"/>
      <c r="GW5" s="62"/>
      <c r="GX5" s="66"/>
      <c r="GY5" s="64"/>
      <c r="GZ5" s="65"/>
      <c r="HA5" s="62"/>
      <c r="HB5" s="63"/>
      <c r="HC5" s="62"/>
      <c r="HD5" s="65"/>
      <c r="HE5" s="62"/>
      <c r="HF5" s="63"/>
      <c r="HG5" s="64"/>
      <c r="HH5" s="65"/>
      <c r="HI5" s="62"/>
      <c r="HJ5" s="63"/>
      <c r="HK5" s="64"/>
      <c r="HL5" s="65"/>
      <c r="HM5" s="62"/>
      <c r="HN5" s="63"/>
      <c r="HO5" s="64"/>
      <c r="HP5" s="65"/>
      <c r="HQ5" s="62"/>
      <c r="HR5" s="63"/>
      <c r="HS5" s="62"/>
      <c r="HT5" s="62"/>
      <c r="HU5" s="62"/>
      <c r="HV5" s="66"/>
      <c r="HW5" s="62"/>
      <c r="HX5" s="62"/>
      <c r="HY5" s="62"/>
      <c r="HZ5" s="66"/>
      <c r="IA5" s="62"/>
      <c r="IB5" s="62"/>
      <c r="IC5" s="62"/>
      <c r="ID5" s="66"/>
      <c r="IE5" s="62"/>
      <c r="IF5" s="62"/>
      <c r="IG5" s="62"/>
      <c r="IH5" s="66"/>
      <c r="II5" s="62"/>
      <c r="IJ5" s="62"/>
      <c r="IK5" s="62"/>
      <c r="IL5" s="66"/>
      <c r="IM5" s="62"/>
      <c r="IN5" s="62"/>
      <c r="IO5" s="62"/>
      <c r="IP5" s="66"/>
      <c r="IQ5" s="65"/>
      <c r="IR5" s="65"/>
      <c r="IS5" s="62"/>
      <c r="IT5" s="66"/>
      <c r="IU5" s="62"/>
      <c r="IV5" s="62"/>
      <c r="IW5" s="62"/>
      <c r="IX5" s="66"/>
      <c r="IY5" s="62"/>
      <c r="IZ5" s="62"/>
      <c r="JA5" s="62"/>
      <c r="JB5" s="66"/>
      <c r="JC5" s="62"/>
      <c r="JD5" s="62"/>
      <c r="JE5" s="62"/>
      <c r="JF5" s="66"/>
      <c r="JG5" s="62"/>
      <c r="JH5" s="62"/>
      <c r="JI5" s="62"/>
      <c r="JJ5" s="66"/>
      <c r="JK5" s="62"/>
      <c r="JL5" s="62"/>
      <c r="JM5" s="62"/>
      <c r="JN5" s="66"/>
      <c r="JO5" s="65"/>
      <c r="JP5" s="65"/>
      <c r="JQ5" s="62"/>
      <c r="JR5" s="63"/>
      <c r="JS5" s="65"/>
      <c r="JT5" s="65"/>
      <c r="JU5" s="62"/>
      <c r="JV5" s="63"/>
      <c r="JW5" s="65"/>
      <c r="JX5" s="65"/>
      <c r="JY5" s="62"/>
      <c r="JZ5" s="63"/>
      <c r="KA5" s="62"/>
      <c r="KB5" s="62"/>
      <c r="KC5" s="62"/>
      <c r="KD5" s="66"/>
      <c r="KE5" s="62"/>
      <c r="KF5" s="62"/>
      <c r="KG5" s="62"/>
      <c r="KH5" s="66"/>
      <c r="KI5" s="62"/>
      <c r="KJ5" s="62"/>
      <c r="KK5" s="62"/>
      <c r="KL5" s="66"/>
      <c r="KN5" s="39" t="b">
        <f t="shared" ref="KN5:KN10" si="5">IF(L5="yes",K5)</f>
        <v>0</v>
      </c>
      <c r="KO5" s="10" t="b">
        <f t="shared" ref="KO5:KO10" si="6">IF(P5="yes",O5)</f>
        <v>0</v>
      </c>
      <c r="KP5" s="10" t="b">
        <f t="shared" ref="KP5:KP10" si="7">IF(T5="yes",S5)</f>
        <v>0</v>
      </c>
      <c r="KQ5" s="10" t="b">
        <f t="shared" ref="KQ5:KQ10" si="8">IF(X5="yes",W5)</f>
        <v>0</v>
      </c>
      <c r="KR5" s="10" t="b">
        <f t="shared" ref="KR5:KR10" si="9">IF(AB5="yes",AA5)</f>
        <v>0</v>
      </c>
      <c r="KS5" s="10" t="b">
        <f t="shared" ref="KS5:KS10" si="10">IF(AF5="yes",AE5)</f>
        <v>0</v>
      </c>
      <c r="KT5" s="10" t="b">
        <f t="shared" ref="KT5:KT10" si="11">IF(AJ5="yes",AI5)</f>
        <v>0</v>
      </c>
      <c r="KU5" s="10" t="b">
        <f t="shared" ref="KU5:KU10" si="12">IF(AN5="yes",AM5)</f>
        <v>0</v>
      </c>
      <c r="KV5" s="10" t="b">
        <f t="shared" ref="KV5:KV10" si="13">IF(AR5="yes",AQ5)</f>
        <v>0</v>
      </c>
      <c r="KW5" s="10" t="b">
        <f t="shared" ref="KW5:KW10" si="14">IF(AV5="yes",AU5)</f>
        <v>0</v>
      </c>
      <c r="KX5" s="10" t="b">
        <f t="shared" ref="KX5:KX10" si="15">IF(AZ5="yes",AY5)</f>
        <v>0</v>
      </c>
      <c r="KY5" s="10" t="b">
        <f t="shared" ref="KY5:KY10" si="16">IF(BD5="yes",BC5)</f>
        <v>0</v>
      </c>
      <c r="KZ5" s="10" t="b">
        <f t="shared" ref="KZ5:KZ10" si="17">IF(BH5="yes",BG5)</f>
        <v>0</v>
      </c>
      <c r="LA5" s="10" t="b">
        <f t="shared" ref="LA5:LA10" si="18">IF(BL5="yes",BK5)</f>
        <v>0</v>
      </c>
      <c r="LB5" s="10" t="b">
        <f t="shared" ref="LB5:LB10" si="19">IF(BP5="yes",BO5)</f>
        <v>0</v>
      </c>
      <c r="LC5" s="10" t="b">
        <f t="shared" ref="LC5:LC10" si="20">IF(BT5="yes",BS5)</f>
        <v>0</v>
      </c>
      <c r="LD5" s="10" t="b">
        <f t="shared" ref="LD5:LD10" si="21">IF(BX5="yes",BW5)</f>
        <v>0</v>
      </c>
      <c r="LE5" s="10" t="b">
        <f t="shared" ref="LE5:LE10" si="22">IF(CB5="yes",CA5)</f>
        <v>0</v>
      </c>
      <c r="LF5" s="10" t="b">
        <f t="shared" ref="LF5:LF10" si="23">IF(CF5="yes",CE5)</f>
        <v>0</v>
      </c>
      <c r="LG5" s="10" t="b">
        <f t="shared" ref="LG5:LG10" si="24">IF(CJ5="yes",CI5)</f>
        <v>0</v>
      </c>
      <c r="LH5" s="10" t="b">
        <f t="shared" ref="LH5:LH10" si="25">IF(CN5="yes",CM5)</f>
        <v>0</v>
      </c>
      <c r="LI5" s="10" t="b">
        <f t="shared" ref="LI5:LI10" si="26">IF(CR5="yes",CQ5)</f>
        <v>0</v>
      </c>
      <c r="LJ5" s="10" t="b">
        <f t="shared" ref="LJ5:LJ10" si="27">IF(CV5="yes",CU5)</f>
        <v>0</v>
      </c>
      <c r="LK5" s="10" t="b">
        <f t="shared" ref="LK5:LK10" si="28">IF(CZ5="yes",CY5)</f>
        <v>0</v>
      </c>
      <c r="LL5" s="10" t="b">
        <f t="shared" ref="LL5:LL10" si="29">IF(DD5="yes",DC5)</f>
        <v>0</v>
      </c>
      <c r="LM5" s="10" t="b">
        <f t="shared" ref="LM5:LM10" si="30">IF(DH5="yes",DG5)</f>
        <v>0</v>
      </c>
      <c r="LN5" s="10" t="b">
        <f t="shared" ref="LN5:LN10" si="31">IF(DL5="yes",DK5)</f>
        <v>0</v>
      </c>
      <c r="LO5" s="10" t="b">
        <f t="shared" ref="LO5:LO10" si="32">IF(DP5="yes",DO5)</f>
        <v>0</v>
      </c>
      <c r="LP5" s="10" t="b">
        <f t="shared" ref="LP5:LP10" si="33">IF(DT5="yes",DS5)</f>
        <v>0</v>
      </c>
      <c r="LQ5" s="10" t="b">
        <f t="shared" ref="LQ5:LQ10" si="34">IF(DX5="yes",DW5)</f>
        <v>0</v>
      </c>
      <c r="LR5" s="10" t="b">
        <f t="shared" ref="LR5:LR10" si="35">IF(EB5="yes",EA5)</f>
        <v>0</v>
      </c>
      <c r="LS5" s="10" t="b">
        <f t="shared" ref="LS5:LS10" si="36">IF(EF5="yes",EE5)</f>
        <v>0</v>
      </c>
      <c r="LT5" s="10" t="b">
        <f t="shared" ref="LT5:LT10" si="37">IF(EJ5="yes",EI5)</f>
        <v>0</v>
      </c>
      <c r="LU5" s="10" t="b">
        <f t="shared" ref="LU5:LU10" si="38">IF(EN5="yes",EM5)</f>
        <v>0</v>
      </c>
      <c r="LV5" s="10" t="b">
        <f t="shared" ref="LV5:LV10" si="39">IF(ER5="yes",EQ5)</f>
        <v>0</v>
      </c>
      <c r="LW5" s="10" t="b">
        <f t="shared" ref="LW5:LW10" si="40">IF(EV5="yes",EU5)</f>
        <v>0</v>
      </c>
      <c r="LX5" s="10" t="b">
        <f t="shared" ref="LX5:LX10" si="41">IF(EZ5="yes",EY5)</f>
        <v>0</v>
      </c>
      <c r="LY5" s="10" t="b">
        <f t="shared" ref="LY5:LY10" si="42">IF(FD5="yes",FC5)</f>
        <v>0</v>
      </c>
      <c r="LZ5" s="10" t="b">
        <f t="shared" ref="LZ5:LZ10" si="43">IF(FH5="yes",FG5)</f>
        <v>0</v>
      </c>
      <c r="MA5" s="10" t="b">
        <f t="shared" ref="MA5:MA10" si="44">IF(FL5="yes",FK5)</f>
        <v>0</v>
      </c>
      <c r="MB5" s="10" t="b">
        <f t="shared" ref="MB5:MB10" si="45">IF(FP5="yes",FO5)</f>
        <v>0</v>
      </c>
      <c r="MC5" s="10" t="b">
        <f t="shared" ref="MC5:MC10" si="46">IF(FT5="yes",FS5)</f>
        <v>0</v>
      </c>
      <c r="MD5" s="10" t="b">
        <f t="shared" ref="MD5:MD10" si="47">IF(FX5="yes",FW5)</f>
        <v>0</v>
      </c>
      <c r="ME5" s="10" t="b">
        <f t="shared" ref="ME5:ME10" si="48">IF(GB5="yes",GA5)</f>
        <v>0</v>
      </c>
      <c r="MF5" s="10" t="b">
        <f t="shared" ref="MF5:MF10" si="49">IF(GF5="yes",GE5)</f>
        <v>0</v>
      </c>
      <c r="MG5" s="10" t="b">
        <f t="shared" ref="MG5:MG10" si="50">IF(GJ5="yes",GI5)</f>
        <v>0</v>
      </c>
      <c r="MH5" s="10" t="b">
        <f t="shared" ref="MH5:MH10" si="51">IF(GN5="yes",GM5)</f>
        <v>0</v>
      </c>
      <c r="MI5" s="19" t="b">
        <f t="shared" ref="MI5:MI10" si="52">IF(GR5="yes",GQ5)</f>
        <v>0</v>
      </c>
      <c r="MJ5" s="10" t="b">
        <f t="shared" ref="MJ5:MJ10" si="53">IF(GV5="yes",GU5)</f>
        <v>0</v>
      </c>
      <c r="MK5" s="10" t="b">
        <f t="shared" ref="MK5:MK10" si="54">IF(GZ5="yes",GY5)</f>
        <v>0</v>
      </c>
      <c r="ML5" s="10" t="b">
        <f t="shared" ref="ML5:ML10" si="55">IF(HD5="yes",HC5)</f>
        <v>0</v>
      </c>
      <c r="MM5" s="10" t="b">
        <f t="shared" ref="MM5:MM10" si="56">IF(HH5="yes",HG5)</f>
        <v>0</v>
      </c>
      <c r="MN5" s="10" t="b">
        <f t="shared" ref="MN5:MN10" si="57">IF(HL5="yes",HK5)</f>
        <v>0</v>
      </c>
      <c r="MO5" s="10" t="b">
        <f t="shared" ref="MO5:MO10" si="58">IF(HP5="yes",HO5)</f>
        <v>0</v>
      </c>
      <c r="MP5" s="10" t="b">
        <f t="shared" ref="MP5:MP10" si="59">IF(HT5="yes",HS5)</f>
        <v>0</v>
      </c>
      <c r="MQ5" s="10" t="b">
        <f t="shared" ref="MQ5:MQ10" si="60">IF(HX5="yes",HW5)</f>
        <v>0</v>
      </c>
      <c r="MR5" s="10" t="b">
        <f t="shared" ref="MR5:MR10" si="61">IF(IB5="yes",IA5)</f>
        <v>0</v>
      </c>
      <c r="MS5" s="10" t="b">
        <f t="shared" ref="MS5:MS10" si="62">IF(IF5="yes",IE5)</f>
        <v>0</v>
      </c>
      <c r="MT5" s="10" t="b">
        <f t="shared" ref="MT5:MT10" si="63">IF(IJ5="yes",II5)</f>
        <v>0</v>
      </c>
      <c r="MU5" s="10" t="b">
        <f t="shared" ref="MU5:MU10" si="64">IF(IN5="yes",IM5)</f>
        <v>0</v>
      </c>
      <c r="MV5" s="10" t="b">
        <f t="shared" ref="MV5:MV10" si="65">IF(IR5="yes",IQ5)</f>
        <v>0</v>
      </c>
      <c r="MW5" s="10" t="b">
        <f t="shared" ref="MW5:MW10" si="66">IF(IV5="yes",IU5)</f>
        <v>0</v>
      </c>
      <c r="MX5" s="10" t="b">
        <f t="shared" ref="MX5:MX10" si="67">IF(IZ5="yes",IY5)</f>
        <v>0</v>
      </c>
      <c r="MY5" s="19" t="b">
        <f t="shared" ref="MY5:MY10" si="68">IF(JD5="yes",JC5)</f>
        <v>0</v>
      </c>
      <c r="MZ5" s="10" t="b">
        <f t="shared" ref="MZ5:MZ10" si="69">IF(JH5="yes",JG5)</f>
        <v>0</v>
      </c>
      <c r="NA5" s="10" t="b">
        <f t="shared" ref="NA5:NA10" si="70">IF(JL5="yes",JK5)</f>
        <v>0</v>
      </c>
      <c r="NB5" s="10" t="b">
        <f t="shared" ref="NB5:NB10" si="71">IF(JP5="yes",JO5)</f>
        <v>0</v>
      </c>
      <c r="NC5" s="10" t="b">
        <f t="shared" ref="NC5:NC10" si="72">IF(JT5="yes",JS5)</f>
        <v>0</v>
      </c>
      <c r="ND5" s="10" t="b">
        <f t="shared" ref="ND5:ND10" si="73">IF(JX5="yes",JW5)</f>
        <v>0</v>
      </c>
      <c r="NE5" s="10" t="b">
        <f t="shared" ref="NE5:NE10" si="74">IF(KB5="yes",KA5)</f>
        <v>0</v>
      </c>
      <c r="NF5" s="10" t="b">
        <f t="shared" ref="NF5:NF10" si="75">IF(KF5="yes",KE5)</f>
        <v>0</v>
      </c>
      <c r="NG5" s="10" t="b">
        <f t="shared" ref="NG5:NG10" si="76">IF(KJ5="yes",KI5)</f>
        <v>0</v>
      </c>
    </row>
    <row r="6" spans="1:371" x14ac:dyDescent="0.2">
      <c r="A6" s="9" t="s">
        <v>70</v>
      </c>
      <c r="B6" s="11" t="str">
        <f t="shared" ref="B6:C8" si="77">B5</f>
        <v>kg/MW</v>
      </c>
      <c r="C6" s="11">
        <f t="shared" si="77"/>
        <v>2015</v>
      </c>
      <c r="D6" s="16">
        <f t="shared" si="0"/>
        <v>-999</v>
      </c>
      <c r="E6" s="16">
        <f t="shared" si="1"/>
        <v>-999</v>
      </c>
      <c r="F6" s="16">
        <f t="shared" si="2"/>
        <v>-999</v>
      </c>
      <c r="G6" s="16">
        <f t="shared" si="3"/>
        <v>-999</v>
      </c>
      <c r="H6" s="18">
        <f t="shared" si="4"/>
        <v>0</v>
      </c>
      <c r="I6" s="16">
        <f>IF(H6&lt;&gt;0,PERCENTILE(KN6:NG6,#REF!),-999)</f>
        <v>-999</v>
      </c>
      <c r="J6" s="17">
        <f>IF(H6&lt;&gt;0,PERCENTILE(KN6:NG6,#REF!),-999)</f>
        <v>-999</v>
      </c>
      <c r="K6" s="62"/>
      <c r="L6" s="62"/>
      <c r="M6" s="62"/>
      <c r="N6" s="66"/>
      <c r="O6" s="62"/>
      <c r="P6" s="62"/>
      <c r="Q6" s="62"/>
      <c r="R6" s="66"/>
      <c r="S6" s="62"/>
      <c r="T6" s="62"/>
      <c r="U6" s="62"/>
      <c r="V6" s="66"/>
      <c r="W6" s="64"/>
      <c r="X6" s="65"/>
      <c r="Y6" s="62"/>
      <c r="Z6" s="63"/>
      <c r="AA6" s="64"/>
      <c r="AB6" s="65"/>
      <c r="AC6" s="62"/>
      <c r="AD6" s="63"/>
      <c r="AE6" s="62"/>
      <c r="AF6" s="62"/>
      <c r="AG6" s="62"/>
      <c r="AH6" s="66"/>
      <c r="AI6" s="62"/>
      <c r="AJ6" s="62"/>
      <c r="AK6" s="62"/>
      <c r="AL6" s="66"/>
      <c r="AM6" s="62"/>
      <c r="AN6" s="62"/>
      <c r="AO6" s="62"/>
      <c r="AP6" s="66"/>
      <c r="AQ6" s="62"/>
      <c r="AR6" s="62"/>
      <c r="AS6" s="62"/>
      <c r="AT6" s="66"/>
      <c r="AU6" s="62"/>
      <c r="AV6" s="62"/>
      <c r="AW6" s="62"/>
      <c r="AX6" s="66"/>
      <c r="AY6" s="62"/>
      <c r="AZ6" s="62"/>
      <c r="BA6" s="62"/>
      <c r="BB6" s="66"/>
      <c r="BC6" s="62"/>
      <c r="BD6" s="62"/>
      <c r="BE6" s="62"/>
      <c r="BF6" s="66"/>
      <c r="BG6" s="62"/>
      <c r="BH6" s="62"/>
      <c r="BI6" s="62"/>
      <c r="BJ6" s="66"/>
      <c r="BK6" s="62"/>
      <c r="BL6" s="62"/>
      <c r="BM6" s="62"/>
      <c r="BN6" s="66"/>
      <c r="BO6" s="62"/>
      <c r="BP6" s="62"/>
      <c r="BQ6" s="62"/>
      <c r="BR6" s="66"/>
      <c r="BS6" s="62"/>
      <c r="BT6" s="62"/>
      <c r="BU6" s="62"/>
      <c r="BV6" s="66"/>
      <c r="BW6" s="62"/>
      <c r="BX6" s="62"/>
      <c r="BY6" s="62"/>
      <c r="BZ6" s="66"/>
      <c r="CA6" s="62"/>
      <c r="CB6" s="62"/>
      <c r="CC6" s="62"/>
      <c r="CD6" s="66"/>
      <c r="CE6" s="62"/>
      <c r="CF6" s="62"/>
      <c r="CG6" s="62"/>
      <c r="CH6" s="66"/>
      <c r="CI6" s="62"/>
      <c r="CJ6" s="62"/>
      <c r="CK6" s="62"/>
      <c r="CL6" s="66"/>
      <c r="CM6" s="62"/>
      <c r="CN6" s="62"/>
      <c r="CO6" s="62"/>
      <c r="CP6" s="66"/>
      <c r="CQ6" s="62"/>
      <c r="CR6" s="62"/>
      <c r="CS6" s="62"/>
      <c r="CT6" s="66"/>
      <c r="CU6" s="62"/>
      <c r="CV6" s="62"/>
      <c r="CW6" s="62"/>
      <c r="CX6" s="66"/>
      <c r="CY6" s="62"/>
      <c r="CZ6" s="62"/>
      <c r="DA6" s="62"/>
      <c r="DB6" s="66"/>
      <c r="DC6" s="62"/>
      <c r="DD6" s="62"/>
      <c r="DE6" s="62"/>
      <c r="DF6" s="66"/>
      <c r="DG6" s="62"/>
      <c r="DH6" s="62"/>
      <c r="DI6" s="62"/>
      <c r="DJ6" s="66"/>
      <c r="DK6" s="62"/>
      <c r="DL6" s="62"/>
      <c r="DM6" s="62"/>
      <c r="DN6" s="66"/>
      <c r="DO6" s="62"/>
      <c r="DP6" s="62"/>
      <c r="DQ6" s="62"/>
      <c r="DR6" s="66"/>
      <c r="DS6" s="62"/>
      <c r="DT6" s="62"/>
      <c r="DU6" s="62"/>
      <c r="DV6" s="66"/>
      <c r="DW6" s="62"/>
      <c r="DX6" s="62"/>
      <c r="DY6" s="62"/>
      <c r="DZ6" s="66"/>
      <c r="EA6" s="62"/>
      <c r="EB6" s="62"/>
      <c r="EC6" s="62"/>
      <c r="ED6" s="66"/>
      <c r="EE6" s="62"/>
      <c r="EF6" s="62"/>
      <c r="EG6" s="62"/>
      <c r="EH6" s="66"/>
      <c r="EI6" s="62"/>
      <c r="EJ6" s="62"/>
      <c r="EK6" s="62"/>
      <c r="EL6" s="66"/>
      <c r="EM6" s="62"/>
      <c r="EN6" s="62"/>
      <c r="EO6" s="62"/>
      <c r="EP6" s="66"/>
      <c r="EQ6" s="62"/>
      <c r="ER6" s="62"/>
      <c r="ES6" s="62"/>
      <c r="ET6" s="66"/>
      <c r="EU6" s="62"/>
      <c r="EV6" s="62"/>
      <c r="EW6" s="62"/>
      <c r="EX6" s="66"/>
      <c r="EY6" s="62"/>
      <c r="EZ6" s="62"/>
      <c r="FA6" s="62"/>
      <c r="FB6" s="66"/>
      <c r="FC6" s="64"/>
      <c r="FD6" s="65"/>
      <c r="FE6" s="62"/>
      <c r="FF6" s="63"/>
      <c r="FG6" s="62"/>
      <c r="FH6" s="62"/>
      <c r="FI6" s="62"/>
      <c r="FJ6" s="66"/>
      <c r="FK6" s="62"/>
      <c r="FL6" s="62"/>
      <c r="FM6" s="62"/>
      <c r="FN6" s="66"/>
      <c r="FO6" s="62"/>
      <c r="FP6" s="62"/>
      <c r="FQ6" s="62"/>
      <c r="FR6" s="66"/>
      <c r="FS6" s="62"/>
      <c r="FT6" s="62"/>
      <c r="FU6" s="62"/>
      <c r="FV6" s="66"/>
      <c r="FW6" s="62"/>
      <c r="FX6" s="62"/>
      <c r="FY6" s="62"/>
      <c r="FZ6" s="66"/>
      <c r="GA6" s="62"/>
      <c r="GB6" s="62"/>
      <c r="GC6" s="62"/>
      <c r="GD6" s="66"/>
      <c r="GE6" s="62"/>
      <c r="GF6" s="62"/>
      <c r="GG6" s="62"/>
      <c r="GH6" s="66"/>
      <c r="GI6" s="62"/>
      <c r="GJ6" s="62"/>
      <c r="GK6" s="62"/>
      <c r="GL6" s="66"/>
      <c r="GM6" s="62"/>
      <c r="GN6" s="62"/>
      <c r="GO6" s="62"/>
      <c r="GP6" s="66"/>
      <c r="GQ6" s="62"/>
      <c r="GR6" s="62"/>
      <c r="GS6" s="62"/>
      <c r="GT6" s="66"/>
      <c r="GU6" s="62"/>
      <c r="GV6" s="62"/>
      <c r="GW6" s="62"/>
      <c r="GX6" s="66"/>
      <c r="GY6" s="64"/>
      <c r="GZ6" s="65"/>
      <c r="HA6" s="62"/>
      <c r="HB6" s="63"/>
      <c r="HC6" s="62"/>
      <c r="HD6" s="65"/>
      <c r="HE6" s="62"/>
      <c r="HF6" s="63"/>
      <c r="HG6" s="64"/>
      <c r="HH6" s="65"/>
      <c r="HI6" s="62"/>
      <c r="HJ6" s="63"/>
      <c r="HK6" s="64"/>
      <c r="HL6" s="65"/>
      <c r="HM6" s="62"/>
      <c r="HN6" s="63"/>
      <c r="HO6" s="64"/>
      <c r="HP6" s="65"/>
      <c r="HQ6" s="62"/>
      <c r="HR6" s="63"/>
      <c r="HS6" s="62"/>
      <c r="HT6" s="62"/>
      <c r="HU6" s="62"/>
      <c r="HV6" s="66"/>
      <c r="HW6" s="62"/>
      <c r="HX6" s="62"/>
      <c r="HY6" s="62"/>
      <c r="HZ6" s="66"/>
      <c r="IA6" s="62"/>
      <c r="IB6" s="62"/>
      <c r="IC6" s="62"/>
      <c r="ID6" s="66"/>
      <c r="IE6" s="62"/>
      <c r="IF6" s="62"/>
      <c r="IG6" s="62"/>
      <c r="IH6" s="66"/>
      <c r="II6" s="62"/>
      <c r="IJ6" s="62"/>
      <c r="IK6" s="62"/>
      <c r="IL6" s="66"/>
      <c r="IM6" s="62"/>
      <c r="IN6" s="62"/>
      <c r="IO6" s="62"/>
      <c r="IP6" s="66"/>
      <c r="IQ6" s="65"/>
      <c r="IR6" s="65"/>
      <c r="IS6" s="62"/>
      <c r="IT6" s="66"/>
      <c r="IU6" s="62"/>
      <c r="IV6" s="62"/>
      <c r="IW6" s="62"/>
      <c r="IX6" s="66"/>
      <c r="IY6" s="62"/>
      <c r="IZ6" s="62"/>
      <c r="JA6" s="62"/>
      <c r="JB6" s="66"/>
      <c r="JC6" s="62"/>
      <c r="JD6" s="62"/>
      <c r="JE6" s="62"/>
      <c r="JF6" s="66"/>
      <c r="JG6" s="62"/>
      <c r="JH6" s="62"/>
      <c r="JI6" s="62"/>
      <c r="JJ6" s="66"/>
      <c r="JK6" s="62"/>
      <c r="JL6" s="62"/>
      <c r="JM6" s="62"/>
      <c r="JN6" s="66"/>
      <c r="JO6" s="65"/>
      <c r="JP6" s="65"/>
      <c r="JQ6" s="62"/>
      <c r="JR6" s="63"/>
      <c r="JS6" s="65"/>
      <c r="JT6" s="65"/>
      <c r="JU6" s="62"/>
      <c r="JV6" s="63"/>
      <c r="JW6" s="65"/>
      <c r="JX6" s="65"/>
      <c r="JY6" s="62"/>
      <c r="JZ6" s="63"/>
      <c r="KA6" s="62"/>
      <c r="KB6" s="62"/>
      <c r="KC6" s="62"/>
      <c r="KD6" s="66"/>
      <c r="KE6" s="62"/>
      <c r="KF6" s="62"/>
      <c r="KG6" s="62"/>
      <c r="KH6" s="66"/>
      <c r="KI6" s="62"/>
      <c r="KJ6" s="62"/>
      <c r="KK6" s="62"/>
      <c r="KL6" s="66"/>
      <c r="KN6" s="39" t="b">
        <f t="shared" si="5"/>
        <v>0</v>
      </c>
      <c r="KO6" s="10" t="b">
        <f t="shared" si="6"/>
        <v>0</v>
      </c>
      <c r="KP6" s="10" t="b">
        <f t="shared" si="7"/>
        <v>0</v>
      </c>
      <c r="KQ6" s="10" t="b">
        <f t="shared" si="8"/>
        <v>0</v>
      </c>
      <c r="KR6" s="10" t="b">
        <f t="shared" si="9"/>
        <v>0</v>
      </c>
      <c r="KS6" s="10" t="b">
        <f t="shared" si="10"/>
        <v>0</v>
      </c>
      <c r="KT6" s="10" t="b">
        <f t="shared" si="11"/>
        <v>0</v>
      </c>
      <c r="KU6" s="10" t="b">
        <f t="shared" si="12"/>
        <v>0</v>
      </c>
      <c r="KV6" s="10" t="b">
        <f t="shared" si="13"/>
        <v>0</v>
      </c>
      <c r="KW6" s="10" t="b">
        <f t="shared" si="14"/>
        <v>0</v>
      </c>
      <c r="KX6" s="10" t="b">
        <f t="shared" si="15"/>
        <v>0</v>
      </c>
      <c r="KY6" s="10" t="b">
        <f t="shared" si="16"/>
        <v>0</v>
      </c>
      <c r="KZ6" s="10" t="b">
        <f t="shared" si="17"/>
        <v>0</v>
      </c>
      <c r="LA6" s="10" t="b">
        <f t="shared" si="18"/>
        <v>0</v>
      </c>
      <c r="LB6" s="10" t="b">
        <f t="shared" si="19"/>
        <v>0</v>
      </c>
      <c r="LC6" s="10" t="b">
        <f t="shared" si="20"/>
        <v>0</v>
      </c>
      <c r="LD6" s="10" t="b">
        <f t="shared" si="21"/>
        <v>0</v>
      </c>
      <c r="LE6" s="10" t="b">
        <f t="shared" si="22"/>
        <v>0</v>
      </c>
      <c r="LF6" s="10" t="b">
        <f t="shared" si="23"/>
        <v>0</v>
      </c>
      <c r="LG6" s="10" t="b">
        <f t="shared" si="24"/>
        <v>0</v>
      </c>
      <c r="LH6" s="10" t="b">
        <f t="shared" si="25"/>
        <v>0</v>
      </c>
      <c r="LI6" s="10" t="b">
        <f t="shared" si="26"/>
        <v>0</v>
      </c>
      <c r="LJ6" s="10" t="b">
        <f t="shared" si="27"/>
        <v>0</v>
      </c>
      <c r="LK6" s="10" t="b">
        <f t="shared" si="28"/>
        <v>0</v>
      </c>
      <c r="LL6" s="10" t="b">
        <f t="shared" si="29"/>
        <v>0</v>
      </c>
      <c r="LM6" s="10" t="b">
        <f t="shared" si="30"/>
        <v>0</v>
      </c>
      <c r="LN6" s="10" t="b">
        <f t="shared" si="31"/>
        <v>0</v>
      </c>
      <c r="LO6" s="10" t="b">
        <f t="shared" si="32"/>
        <v>0</v>
      </c>
      <c r="LP6" s="10" t="b">
        <f t="shared" si="33"/>
        <v>0</v>
      </c>
      <c r="LQ6" s="10" t="b">
        <f t="shared" si="34"/>
        <v>0</v>
      </c>
      <c r="LR6" s="10" t="b">
        <f t="shared" si="35"/>
        <v>0</v>
      </c>
      <c r="LS6" s="10" t="b">
        <f t="shared" si="36"/>
        <v>0</v>
      </c>
      <c r="LT6" s="10" t="b">
        <f t="shared" si="37"/>
        <v>0</v>
      </c>
      <c r="LU6" s="10" t="b">
        <f t="shared" si="38"/>
        <v>0</v>
      </c>
      <c r="LV6" s="10" t="b">
        <f t="shared" si="39"/>
        <v>0</v>
      </c>
      <c r="LW6" s="10" t="b">
        <f t="shared" si="40"/>
        <v>0</v>
      </c>
      <c r="LX6" s="10" t="b">
        <f t="shared" si="41"/>
        <v>0</v>
      </c>
      <c r="LY6" s="10" t="b">
        <f t="shared" si="42"/>
        <v>0</v>
      </c>
      <c r="LZ6" s="10" t="b">
        <f t="shared" si="43"/>
        <v>0</v>
      </c>
      <c r="MA6" s="10" t="b">
        <f t="shared" si="44"/>
        <v>0</v>
      </c>
      <c r="MB6" s="10" t="b">
        <f t="shared" si="45"/>
        <v>0</v>
      </c>
      <c r="MC6" s="10" t="b">
        <f t="shared" si="46"/>
        <v>0</v>
      </c>
      <c r="MD6" s="10" t="b">
        <f t="shared" si="47"/>
        <v>0</v>
      </c>
      <c r="ME6" s="10" t="b">
        <f t="shared" si="48"/>
        <v>0</v>
      </c>
      <c r="MF6" s="10" t="b">
        <f t="shared" si="49"/>
        <v>0</v>
      </c>
      <c r="MG6" s="10" t="b">
        <f t="shared" si="50"/>
        <v>0</v>
      </c>
      <c r="MH6" s="10" t="b">
        <f t="shared" si="51"/>
        <v>0</v>
      </c>
      <c r="MI6" s="19" t="b">
        <f t="shared" si="52"/>
        <v>0</v>
      </c>
      <c r="MJ6" s="10" t="b">
        <f t="shared" si="53"/>
        <v>0</v>
      </c>
      <c r="MK6" s="10" t="b">
        <f t="shared" si="54"/>
        <v>0</v>
      </c>
      <c r="ML6" s="10" t="b">
        <f t="shared" si="55"/>
        <v>0</v>
      </c>
      <c r="MM6" s="10" t="b">
        <f t="shared" si="56"/>
        <v>0</v>
      </c>
      <c r="MN6" s="10" t="b">
        <f t="shared" si="57"/>
        <v>0</v>
      </c>
      <c r="MO6" s="10" t="b">
        <f t="shared" si="58"/>
        <v>0</v>
      </c>
      <c r="MP6" s="10" t="b">
        <f t="shared" si="59"/>
        <v>0</v>
      </c>
      <c r="MQ6" s="10" t="b">
        <f t="shared" si="60"/>
        <v>0</v>
      </c>
      <c r="MR6" s="10" t="b">
        <f t="shared" si="61"/>
        <v>0</v>
      </c>
      <c r="MS6" s="10" t="b">
        <f t="shared" si="62"/>
        <v>0</v>
      </c>
      <c r="MT6" s="10" t="b">
        <f t="shared" si="63"/>
        <v>0</v>
      </c>
      <c r="MU6" s="10" t="b">
        <f t="shared" si="64"/>
        <v>0</v>
      </c>
      <c r="MV6" s="10" t="b">
        <f t="shared" si="65"/>
        <v>0</v>
      </c>
      <c r="MW6" s="10" t="b">
        <f t="shared" si="66"/>
        <v>0</v>
      </c>
      <c r="MX6" s="10" t="b">
        <f t="shared" si="67"/>
        <v>0</v>
      </c>
      <c r="MY6" s="19" t="b">
        <f t="shared" si="68"/>
        <v>0</v>
      </c>
      <c r="MZ6" s="10" t="b">
        <f t="shared" si="69"/>
        <v>0</v>
      </c>
      <c r="NA6" s="10" t="b">
        <f t="shared" si="70"/>
        <v>0</v>
      </c>
      <c r="NB6" s="10" t="b">
        <f t="shared" si="71"/>
        <v>0</v>
      </c>
      <c r="NC6" s="10" t="b">
        <f t="shared" si="72"/>
        <v>0</v>
      </c>
      <c r="ND6" s="10" t="b">
        <f t="shared" si="73"/>
        <v>0</v>
      </c>
      <c r="NE6" s="10" t="b">
        <f t="shared" si="74"/>
        <v>0</v>
      </c>
      <c r="NF6" s="10" t="b">
        <f t="shared" si="75"/>
        <v>0</v>
      </c>
      <c r="NG6" s="10" t="b">
        <f t="shared" si="76"/>
        <v>0</v>
      </c>
    </row>
    <row r="7" spans="1:371" x14ac:dyDescent="0.2">
      <c r="A7" s="9" t="s">
        <v>97</v>
      </c>
      <c r="B7" s="11" t="str">
        <f t="shared" ref="B7" si="78">B6</f>
        <v>kg/MW</v>
      </c>
      <c r="C7" s="11">
        <f t="shared" si="77"/>
        <v>2015</v>
      </c>
      <c r="D7" s="16">
        <f t="shared" si="0"/>
        <v>-999</v>
      </c>
      <c r="E7" s="16">
        <f t="shared" si="1"/>
        <v>-999</v>
      </c>
      <c r="F7" s="16">
        <f t="shared" si="2"/>
        <v>-999</v>
      </c>
      <c r="G7" s="16">
        <f t="shared" si="3"/>
        <v>-999</v>
      </c>
      <c r="H7" s="18">
        <f t="shared" si="4"/>
        <v>0</v>
      </c>
      <c r="I7" s="16">
        <f>IF(H7&lt;&gt;0,PERCENTILE(KN7:NG7,#REF!),-999)</f>
        <v>-999</v>
      </c>
      <c r="J7" s="17">
        <f>IF(H7&lt;&gt;0,PERCENTILE(KN7:NG7,#REF!),-999)</f>
        <v>-999</v>
      </c>
      <c r="K7" s="62"/>
      <c r="L7" s="62"/>
      <c r="M7" s="62"/>
      <c r="N7" s="66"/>
      <c r="O7" s="62"/>
      <c r="P7" s="62"/>
      <c r="Q7" s="62"/>
      <c r="R7" s="66"/>
      <c r="S7" s="62"/>
      <c r="T7" s="62"/>
      <c r="U7" s="62"/>
      <c r="V7" s="66"/>
      <c r="W7" s="64"/>
      <c r="X7" s="65"/>
      <c r="Y7" s="62"/>
      <c r="Z7" s="63"/>
      <c r="AA7" s="64"/>
      <c r="AB7" s="65"/>
      <c r="AC7" s="62"/>
      <c r="AD7" s="63"/>
      <c r="AE7" s="62"/>
      <c r="AF7" s="62"/>
      <c r="AG7" s="62"/>
      <c r="AH7" s="66"/>
      <c r="AI7" s="18">
        <v>377</v>
      </c>
      <c r="AJ7" s="18" t="s">
        <v>99</v>
      </c>
      <c r="AK7" s="62">
        <v>2018</v>
      </c>
      <c r="AL7" s="66" t="s">
        <v>578</v>
      </c>
      <c r="AM7" s="62"/>
      <c r="AN7" s="62"/>
      <c r="AO7" s="62"/>
      <c r="AP7" s="66"/>
      <c r="AQ7" s="62"/>
      <c r="AR7" s="62"/>
      <c r="AS7" s="62"/>
      <c r="AT7" s="66"/>
      <c r="AU7" s="62"/>
      <c r="AV7" s="62"/>
      <c r="AW7" s="62"/>
      <c r="AX7" s="66"/>
      <c r="AY7" s="62"/>
      <c r="AZ7" s="62"/>
      <c r="BA7" s="62"/>
      <c r="BB7" s="66"/>
      <c r="BC7" s="62"/>
      <c r="BD7" s="62"/>
      <c r="BE7" s="62"/>
      <c r="BF7" s="66"/>
      <c r="BG7" s="62"/>
      <c r="BH7" s="62"/>
      <c r="BI7" s="62"/>
      <c r="BJ7" s="66"/>
      <c r="BK7" s="62"/>
      <c r="BL7" s="62"/>
      <c r="BM7" s="62"/>
      <c r="BN7" s="66"/>
      <c r="BO7" s="62"/>
      <c r="BP7" s="62"/>
      <c r="BQ7" s="62"/>
      <c r="BR7" s="66"/>
      <c r="BS7" s="62"/>
      <c r="BT7" s="62"/>
      <c r="BU7" s="62"/>
      <c r="BV7" s="66"/>
      <c r="BW7" s="62"/>
      <c r="BX7" s="62"/>
      <c r="BY7" s="62"/>
      <c r="BZ7" s="66"/>
      <c r="CA7" s="62"/>
      <c r="CB7" s="62"/>
      <c r="CC7" s="62"/>
      <c r="CD7" s="66"/>
      <c r="CE7" s="62"/>
      <c r="CF7" s="62"/>
      <c r="CG7" s="62"/>
      <c r="CH7" s="66"/>
      <c r="CI7" s="62"/>
      <c r="CJ7" s="62"/>
      <c r="CK7" s="62"/>
      <c r="CL7" s="66"/>
      <c r="CM7" s="62"/>
      <c r="CN7" s="62"/>
      <c r="CO7" s="62"/>
      <c r="CP7" s="66"/>
      <c r="CQ7" s="62"/>
      <c r="CR7" s="62"/>
      <c r="CS7" s="62"/>
      <c r="CT7" s="66"/>
      <c r="CU7" s="62"/>
      <c r="CV7" s="62"/>
      <c r="CW7" s="62"/>
      <c r="CX7" s="66"/>
      <c r="CY7" s="62"/>
      <c r="CZ7" s="62"/>
      <c r="DA7" s="62"/>
      <c r="DB7" s="66"/>
      <c r="DC7" s="62"/>
      <c r="DD7" s="62"/>
      <c r="DE7" s="62"/>
      <c r="DF7" s="66"/>
      <c r="DG7" s="62"/>
      <c r="DH7" s="62"/>
      <c r="DI7" s="62"/>
      <c r="DJ7" s="66"/>
      <c r="DK7" s="62"/>
      <c r="DL7" s="62"/>
      <c r="DM7" s="62"/>
      <c r="DN7" s="66"/>
      <c r="DO7" s="62"/>
      <c r="DP7" s="62"/>
      <c r="DQ7" s="62"/>
      <c r="DR7" s="66"/>
      <c r="DS7" s="62"/>
      <c r="DT7" s="62"/>
      <c r="DU7" s="62"/>
      <c r="DV7" s="66"/>
      <c r="DW7" s="62"/>
      <c r="DX7" s="62"/>
      <c r="DY7" s="62"/>
      <c r="DZ7" s="66"/>
      <c r="EA7" s="62"/>
      <c r="EB7" s="62"/>
      <c r="EC7" s="62"/>
      <c r="ED7" s="66"/>
      <c r="EE7" s="62"/>
      <c r="EF7" s="62"/>
      <c r="EG7" s="62"/>
      <c r="EH7" s="66"/>
      <c r="EI7" s="62"/>
      <c r="EJ7" s="62"/>
      <c r="EK7" s="62"/>
      <c r="EL7" s="66"/>
      <c r="EM7" s="62"/>
      <c r="EN7" s="62"/>
      <c r="EO7" s="62"/>
      <c r="EP7" s="66"/>
      <c r="EQ7" s="62"/>
      <c r="ER7" s="62"/>
      <c r="ES7" s="62"/>
      <c r="ET7" s="66"/>
      <c r="EU7" s="62"/>
      <c r="EV7" s="62"/>
      <c r="EW7" s="62"/>
      <c r="EX7" s="66"/>
      <c r="EY7" s="62"/>
      <c r="EZ7" s="62"/>
      <c r="FA7" s="62"/>
      <c r="FB7" s="66"/>
      <c r="FC7" s="64"/>
      <c r="FD7" s="65"/>
      <c r="FE7" s="62"/>
      <c r="FF7" s="63"/>
      <c r="FG7" s="62"/>
      <c r="FH7" s="62"/>
      <c r="FI7" s="62"/>
      <c r="FJ7" s="66"/>
      <c r="FK7" s="62"/>
      <c r="FL7" s="62"/>
      <c r="FM7" s="62"/>
      <c r="FN7" s="66"/>
      <c r="FO7" s="62"/>
      <c r="FP7" s="62"/>
      <c r="FQ7" s="62"/>
      <c r="FR7" s="66"/>
      <c r="FS7" s="62"/>
      <c r="FT7" s="62"/>
      <c r="FU7" s="62"/>
      <c r="FV7" s="66"/>
      <c r="FW7" s="62"/>
      <c r="FX7" s="62"/>
      <c r="FY7" s="62"/>
      <c r="FZ7" s="66"/>
      <c r="GA7" s="62"/>
      <c r="GB7" s="62"/>
      <c r="GC7" s="62"/>
      <c r="GD7" s="66"/>
      <c r="GE7" s="62"/>
      <c r="GF7" s="62"/>
      <c r="GG7" s="62"/>
      <c r="GH7" s="66"/>
      <c r="GI7" s="62"/>
      <c r="GJ7" s="62"/>
      <c r="GK7" s="62"/>
      <c r="GL7" s="66"/>
      <c r="GM7" s="62"/>
      <c r="GN7" s="62"/>
      <c r="GO7" s="62"/>
      <c r="GP7" s="66"/>
      <c r="GQ7" s="62"/>
      <c r="GR7" s="62"/>
      <c r="GS7" s="62"/>
      <c r="GT7" s="66"/>
      <c r="GU7" s="62"/>
      <c r="GV7" s="62"/>
      <c r="GW7" s="62"/>
      <c r="GX7" s="66"/>
      <c r="GY7" s="64"/>
      <c r="GZ7" s="65"/>
      <c r="HA7" s="62"/>
      <c r="HB7" s="63"/>
      <c r="HC7" s="62"/>
      <c r="HD7" s="65"/>
      <c r="HE7" s="62"/>
      <c r="HF7" s="63"/>
      <c r="HG7" s="64"/>
      <c r="HH7" s="65"/>
      <c r="HI7" s="62"/>
      <c r="HJ7" s="63"/>
      <c r="HK7" s="64"/>
      <c r="HL7" s="65"/>
      <c r="HM7" s="62"/>
      <c r="HN7" s="63"/>
      <c r="HO7" s="64"/>
      <c r="HP7" s="65"/>
      <c r="HQ7" s="62"/>
      <c r="HR7" s="63"/>
      <c r="HS7" s="62"/>
      <c r="HT7" s="62"/>
      <c r="HU7" s="62"/>
      <c r="HV7" s="66"/>
      <c r="HW7" s="62"/>
      <c r="HX7" s="62"/>
      <c r="HY7" s="62"/>
      <c r="HZ7" s="66"/>
      <c r="IA7" s="62"/>
      <c r="IB7" s="62"/>
      <c r="IC7" s="62"/>
      <c r="ID7" s="66"/>
      <c r="IE7" s="62"/>
      <c r="IF7" s="62"/>
      <c r="IG7" s="62"/>
      <c r="IH7" s="66"/>
      <c r="II7" s="62"/>
      <c r="IJ7" s="62"/>
      <c r="IK7" s="62"/>
      <c r="IL7" s="66"/>
      <c r="IM7" s="62"/>
      <c r="IN7" s="62"/>
      <c r="IO7" s="62"/>
      <c r="IP7" s="66"/>
      <c r="IQ7" s="65"/>
      <c r="IR7" s="65"/>
      <c r="IS7" s="62"/>
      <c r="IT7" s="66"/>
      <c r="IU7" s="62"/>
      <c r="IV7" s="62"/>
      <c r="IW7" s="62"/>
      <c r="IX7" s="66"/>
      <c r="IY7" s="62"/>
      <c r="IZ7" s="62"/>
      <c r="JA7" s="62"/>
      <c r="JB7" s="66"/>
      <c r="JC7" s="62"/>
      <c r="JD7" s="62"/>
      <c r="JE7" s="62"/>
      <c r="JF7" s="66"/>
      <c r="JG7" s="62"/>
      <c r="JH7" s="62"/>
      <c r="JI7" s="62"/>
      <c r="JJ7" s="66"/>
      <c r="JK7" s="62"/>
      <c r="JL7" s="62"/>
      <c r="JM7" s="62"/>
      <c r="JN7" s="66"/>
      <c r="JO7" s="65"/>
      <c r="JP7" s="65"/>
      <c r="JQ7" s="62"/>
      <c r="JR7" s="63"/>
      <c r="JS7" s="65"/>
      <c r="JT7" s="65"/>
      <c r="JU7" s="62"/>
      <c r="JV7" s="63"/>
      <c r="JW7" s="65"/>
      <c r="JX7" s="65"/>
      <c r="JY7" s="62"/>
      <c r="JZ7" s="63"/>
      <c r="KA7" s="62"/>
      <c r="KB7" s="62"/>
      <c r="KC7" s="62"/>
      <c r="KD7" s="66"/>
      <c r="KE7" s="62"/>
      <c r="KF7" s="62"/>
      <c r="KG7" s="62"/>
      <c r="KH7" s="66"/>
      <c r="KI7" s="62"/>
      <c r="KJ7" s="62"/>
      <c r="KK7" s="62"/>
      <c r="KL7" s="66"/>
      <c r="KN7" s="39" t="b">
        <f t="shared" si="5"/>
        <v>0</v>
      </c>
      <c r="KO7" s="10" t="b">
        <f t="shared" si="6"/>
        <v>0</v>
      </c>
      <c r="KP7" s="10" t="b">
        <f t="shared" si="7"/>
        <v>0</v>
      </c>
      <c r="KQ7" s="10" t="b">
        <f t="shared" si="8"/>
        <v>0</v>
      </c>
      <c r="KR7" s="10" t="b">
        <f t="shared" si="9"/>
        <v>0</v>
      </c>
      <c r="KS7" s="10" t="b">
        <f t="shared" si="10"/>
        <v>0</v>
      </c>
      <c r="KT7" s="10" t="b">
        <f t="shared" si="11"/>
        <v>0</v>
      </c>
      <c r="KU7" s="10" t="b">
        <f t="shared" si="12"/>
        <v>0</v>
      </c>
      <c r="KV7" s="10" t="b">
        <f t="shared" si="13"/>
        <v>0</v>
      </c>
      <c r="KW7" s="10" t="b">
        <f t="shared" si="14"/>
        <v>0</v>
      </c>
      <c r="KX7" s="10" t="b">
        <f t="shared" si="15"/>
        <v>0</v>
      </c>
      <c r="KY7" s="10" t="b">
        <f t="shared" si="16"/>
        <v>0</v>
      </c>
      <c r="KZ7" s="10" t="b">
        <f t="shared" si="17"/>
        <v>0</v>
      </c>
      <c r="LA7" s="10" t="b">
        <f t="shared" si="18"/>
        <v>0</v>
      </c>
      <c r="LB7" s="10" t="b">
        <f t="shared" si="19"/>
        <v>0</v>
      </c>
      <c r="LC7" s="10" t="b">
        <f t="shared" si="20"/>
        <v>0</v>
      </c>
      <c r="LD7" s="10" t="b">
        <f t="shared" si="21"/>
        <v>0</v>
      </c>
      <c r="LE7" s="10" t="b">
        <f t="shared" si="22"/>
        <v>0</v>
      </c>
      <c r="LF7" s="10" t="b">
        <f t="shared" si="23"/>
        <v>0</v>
      </c>
      <c r="LG7" s="10" t="b">
        <f t="shared" si="24"/>
        <v>0</v>
      </c>
      <c r="LH7" s="10" t="b">
        <f t="shared" si="25"/>
        <v>0</v>
      </c>
      <c r="LI7" s="10" t="b">
        <f t="shared" si="26"/>
        <v>0</v>
      </c>
      <c r="LJ7" s="10" t="b">
        <f t="shared" si="27"/>
        <v>0</v>
      </c>
      <c r="LK7" s="10" t="b">
        <f t="shared" si="28"/>
        <v>0</v>
      </c>
      <c r="LL7" s="10" t="b">
        <f t="shared" si="29"/>
        <v>0</v>
      </c>
      <c r="LM7" s="10" t="b">
        <f t="shared" si="30"/>
        <v>0</v>
      </c>
      <c r="LN7" s="10" t="b">
        <f t="shared" si="31"/>
        <v>0</v>
      </c>
      <c r="LO7" s="10" t="b">
        <f t="shared" si="32"/>
        <v>0</v>
      </c>
      <c r="LP7" s="10" t="b">
        <f t="shared" si="33"/>
        <v>0</v>
      </c>
      <c r="LQ7" s="10" t="b">
        <f t="shared" si="34"/>
        <v>0</v>
      </c>
      <c r="LR7" s="10" t="b">
        <f t="shared" si="35"/>
        <v>0</v>
      </c>
      <c r="LS7" s="10" t="b">
        <f t="shared" si="36"/>
        <v>0</v>
      </c>
      <c r="LT7" s="10" t="b">
        <f t="shared" si="37"/>
        <v>0</v>
      </c>
      <c r="LU7" s="10" t="b">
        <f t="shared" si="38"/>
        <v>0</v>
      </c>
      <c r="LV7" s="10" t="b">
        <f t="shared" si="39"/>
        <v>0</v>
      </c>
      <c r="LW7" s="10" t="b">
        <f t="shared" si="40"/>
        <v>0</v>
      </c>
      <c r="LX7" s="10" t="b">
        <f t="shared" si="41"/>
        <v>0</v>
      </c>
      <c r="LY7" s="10" t="b">
        <f t="shared" si="42"/>
        <v>0</v>
      </c>
      <c r="LZ7" s="10" t="b">
        <f t="shared" si="43"/>
        <v>0</v>
      </c>
      <c r="MA7" s="10" t="b">
        <f t="shared" si="44"/>
        <v>0</v>
      </c>
      <c r="MB7" s="10" t="b">
        <f t="shared" si="45"/>
        <v>0</v>
      </c>
      <c r="MC7" s="10" t="b">
        <f t="shared" si="46"/>
        <v>0</v>
      </c>
      <c r="MD7" s="10" t="b">
        <f t="shared" si="47"/>
        <v>0</v>
      </c>
      <c r="ME7" s="10" t="b">
        <f t="shared" si="48"/>
        <v>0</v>
      </c>
      <c r="MF7" s="10" t="b">
        <f t="shared" si="49"/>
        <v>0</v>
      </c>
      <c r="MG7" s="10" t="b">
        <f t="shared" si="50"/>
        <v>0</v>
      </c>
      <c r="MH7" s="10" t="b">
        <f t="shared" si="51"/>
        <v>0</v>
      </c>
      <c r="MI7" s="19" t="b">
        <f t="shared" si="52"/>
        <v>0</v>
      </c>
      <c r="MJ7" s="10" t="b">
        <f t="shared" si="53"/>
        <v>0</v>
      </c>
      <c r="MK7" s="10" t="b">
        <f t="shared" si="54"/>
        <v>0</v>
      </c>
      <c r="ML7" s="10" t="b">
        <f t="shared" si="55"/>
        <v>0</v>
      </c>
      <c r="MM7" s="10" t="b">
        <f t="shared" si="56"/>
        <v>0</v>
      </c>
      <c r="MN7" s="10" t="b">
        <f t="shared" si="57"/>
        <v>0</v>
      </c>
      <c r="MO7" s="10" t="b">
        <f t="shared" si="58"/>
        <v>0</v>
      </c>
      <c r="MP7" s="10" t="b">
        <f t="shared" si="59"/>
        <v>0</v>
      </c>
      <c r="MQ7" s="10" t="b">
        <f t="shared" si="60"/>
        <v>0</v>
      </c>
      <c r="MR7" s="10" t="b">
        <f t="shared" si="61"/>
        <v>0</v>
      </c>
      <c r="MS7" s="10" t="b">
        <f t="shared" si="62"/>
        <v>0</v>
      </c>
      <c r="MT7" s="10" t="b">
        <f t="shared" si="63"/>
        <v>0</v>
      </c>
      <c r="MU7" s="10" t="b">
        <f t="shared" si="64"/>
        <v>0</v>
      </c>
      <c r="MV7" s="10" t="b">
        <f t="shared" si="65"/>
        <v>0</v>
      </c>
      <c r="MW7" s="10" t="b">
        <f t="shared" si="66"/>
        <v>0</v>
      </c>
      <c r="MX7" s="10" t="b">
        <f t="shared" si="67"/>
        <v>0</v>
      </c>
      <c r="MY7" s="19" t="b">
        <f t="shared" si="68"/>
        <v>0</v>
      </c>
      <c r="MZ7" s="10" t="b">
        <f t="shared" si="69"/>
        <v>0</v>
      </c>
      <c r="NA7" s="10" t="b">
        <f t="shared" si="70"/>
        <v>0</v>
      </c>
      <c r="NB7" s="10" t="b">
        <f t="shared" si="71"/>
        <v>0</v>
      </c>
      <c r="NC7" s="10" t="b">
        <f t="shared" si="72"/>
        <v>0</v>
      </c>
      <c r="ND7" s="10" t="b">
        <f t="shared" si="73"/>
        <v>0</v>
      </c>
      <c r="NE7" s="10" t="b">
        <f t="shared" si="74"/>
        <v>0</v>
      </c>
      <c r="NF7" s="10" t="b">
        <f t="shared" si="75"/>
        <v>0</v>
      </c>
      <c r="NG7" s="10" t="b">
        <f t="shared" si="76"/>
        <v>0</v>
      </c>
    </row>
    <row r="8" spans="1:371" x14ac:dyDescent="0.2">
      <c r="A8" s="9" t="s">
        <v>411</v>
      </c>
      <c r="B8" s="11" t="str">
        <f t="shared" ref="B8" si="79">B7</f>
        <v>kg/MW</v>
      </c>
      <c r="C8" s="11">
        <f t="shared" si="77"/>
        <v>2015</v>
      </c>
      <c r="D8" s="16">
        <f t="shared" si="0"/>
        <v>-999</v>
      </c>
      <c r="E8" s="16">
        <f t="shared" si="1"/>
        <v>-999</v>
      </c>
      <c r="F8" s="16">
        <f t="shared" si="2"/>
        <v>-999</v>
      </c>
      <c r="G8" s="16">
        <f t="shared" si="3"/>
        <v>-999</v>
      </c>
      <c r="H8" s="18">
        <f t="shared" si="4"/>
        <v>0</v>
      </c>
      <c r="I8" s="16">
        <f>IF(H8&lt;&gt;0,PERCENTILE(KN8:NG8,#REF!),-999)</f>
        <v>-999</v>
      </c>
      <c r="J8" s="17">
        <f>IF(H8&lt;&gt;0,PERCENTILE(KN8:NG8,#REF!),-999)</f>
        <v>-999</v>
      </c>
      <c r="K8" s="62"/>
      <c r="L8" s="62"/>
      <c r="M8" s="62"/>
      <c r="N8" s="66"/>
      <c r="O8" s="62"/>
      <c r="P8" s="62"/>
      <c r="Q8" s="62"/>
      <c r="R8" s="66"/>
      <c r="S8" s="62"/>
      <c r="T8" s="62"/>
      <c r="U8" s="62"/>
      <c r="V8" s="66"/>
      <c r="W8" s="64"/>
      <c r="X8" s="65"/>
      <c r="Y8" s="62"/>
      <c r="Z8" s="63"/>
      <c r="AA8" s="64"/>
      <c r="AB8" s="65"/>
      <c r="AC8" s="62"/>
      <c r="AD8" s="63"/>
      <c r="AE8" s="62"/>
      <c r="AF8" s="62"/>
      <c r="AG8" s="62"/>
      <c r="AH8" s="66"/>
      <c r="AI8" s="62"/>
      <c r="AJ8" s="62"/>
      <c r="AK8" s="62"/>
      <c r="AL8" s="66"/>
      <c r="AM8" s="62"/>
      <c r="AN8" s="62"/>
      <c r="AO8" s="62"/>
      <c r="AP8" s="66"/>
      <c r="AQ8" s="62"/>
      <c r="AR8" s="62"/>
      <c r="AS8" s="62"/>
      <c r="AT8" s="66"/>
      <c r="AU8" s="62"/>
      <c r="AV8" s="62"/>
      <c r="AW8" s="62"/>
      <c r="AX8" s="66"/>
      <c r="AY8" s="62"/>
      <c r="AZ8" s="62"/>
      <c r="BA8" s="62"/>
      <c r="BB8" s="66"/>
      <c r="BC8" s="62"/>
      <c r="BD8" s="62"/>
      <c r="BE8" s="62"/>
      <c r="BF8" s="66"/>
      <c r="BG8" s="62"/>
      <c r="BH8" s="62"/>
      <c r="BI8" s="62"/>
      <c r="BJ8" s="66"/>
      <c r="BK8" s="62"/>
      <c r="BL8" s="62"/>
      <c r="BM8" s="62"/>
      <c r="BN8" s="66"/>
      <c r="BO8" s="62"/>
      <c r="BP8" s="62"/>
      <c r="BQ8" s="62"/>
      <c r="BR8" s="66"/>
      <c r="BS8" s="62"/>
      <c r="BT8" s="62"/>
      <c r="BU8" s="62"/>
      <c r="BV8" s="66"/>
      <c r="BW8" s="62"/>
      <c r="BX8" s="62"/>
      <c r="BY8" s="62"/>
      <c r="BZ8" s="66"/>
      <c r="CA8" s="62"/>
      <c r="CB8" s="62"/>
      <c r="CC8" s="62"/>
      <c r="CD8" s="66"/>
      <c r="CE8" s="62"/>
      <c r="CF8" s="62"/>
      <c r="CG8" s="62"/>
      <c r="CH8" s="66"/>
      <c r="CI8" s="62"/>
      <c r="CJ8" s="62"/>
      <c r="CK8" s="62"/>
      <c r="CL8" s="66"/>
      <c r="CM8" s="62"/>
      <c r="CN8" s="62"/>
      <c r="CO8" s="62"/>
      <c r="CP8" s="66"/>
      <c r="CQ8" s="62"/>
      <c r="CR8" s="62"/>
      <c r="CS8" s="62"/>
      <c r="CT8" s="66"/>
      <c r="CU8" s="62"/>
      <c r="CV8" s="62"/>
      <c r="CW8" s="62"/>
      <c r="CX8" s="66"/>
      <c r="CY8" s="62"/>
      <c r="CZ8" s="62"/>
      <c r="DA8" s="62"/>
      <c r="DB8" s="66"/>
      <c r="DC8" s="62"/>
      <c r="DD8" s="62"/>
      <c r="DE8" s="62"/>
      <c r="DF8" s="66"/>
      <c r="DG8" s="62"/>
      <c r="DH8" s="62"/>
      <c r="DI8" s="62"/>
      <c r="DJ8" s="66"/>
      <c r="DK8" s="62"/>
      <c r="DL8" s="62"/>
      <c r="DM8" s="62"/>
      <c r="DN8" s="66"/>
      <c r="DO8" s="62"/>
      <c r="DP8" s="62"/>
      <c r="DQ8" s="62"/>
      <c r="DR8" s="66"/>
      <c r="DS8" s="62"/>
      <c r="DT8" s="62"/>
      <c r="DU8" s="62"/>
      <c r="DV8" s="66"/>
      <c r="DW8" s="62"/>
      <c r="DX8" s="62"/>
      <c r="DY8" s="62"/>
      <c r="DZ8" s="66"/>
      <c r="EA8" s="62"/>
      <c r="EB8" s="62"/>
      <c r="EC8" s="62"/>
      <c r="ED8" s="66"/>
      <c r="EE8" s="62"/>
      <c r="EF8" s="62"/>
      <c r="EG8" s="62"/>
      <c r="EH8" s="66"/>
      <c r="EI8" s="62"/>
      <c r="EJ8" s="62"/>
      <c r="EK8" s="62"/>
      <c r="EL8" s="66"/>
      <c r="EM8" s="62"/>
      <c r="EN8" s="62"/>
      <c r="EO8" s="62"/>
      <c r="EP8" s="66"/>
      <c r="EQ8" s="62"/>
      <c r="ER8" s="62"/>
      <c r="ES8" s="62"/>
      <c r="ET8" s="66"/>
      <c r="EU8" s="62"/>
      <c r="EV8" s="62"/>
      <c r="EW8" s="62"/>
      <c r="EX8" s="66"/>
      <c r="EY8" s="62"/>
      <c r="EZ8" s="62"/>
      <c r="FA8" s="62"/>
      <c r="FB8" s="66"/>
      <c r="FC8" s="64"/>
      <c r="FD8" s="65"/>
      <c r="FE8" s="62"/>
      <c r="FF8" s="63"/>
      <c r="FG8" s="62"/>
      <c r="FH8" s="62"/>
      <c r="FI8" s="62"/>
      <c r="FJ8" s="66"/>
      <c r="FK8" s="62"/>
      <c r="FL8" s="62"/>
      <c r="FM8" s="62"/>
      <c r="FN8" s="66"/>
      <c r="FO8" s="62"/>
      <c r="FP8" s="62"/>
      <c r="FQ8" s="62"/>
      <c r="FR8" s="66"/>
      <c r="FS8" s="62"/>
      <c r="FT8" s="62"/>
      <c r="FU8" s="62"/>
      <c r="FV8" s="66"/>
      <c r="FW8" s="62"/>
      <c r="FX8" s="62"/>
      <c r="FY8" s="62"/>
      <c r="FZ8" s="66"/>
      <c r="GA8" s="62"/>
      <c r="GB8" s="62"/>
      <c r="GC8" s="62"/>
      <c r="GD8" s="66"/>
      <c r="GE8" s="62"/>
      <c r="GF8" s="62"/>
      <c r="GG8" s="62"/>
      <c r="GH8" s="66"/>
      <c r="GI8" s="62"/>
      <c r="GJ8" s="62"/>
      <c r="GK8" s="62"/>
      <c r="GL8" s="66"/>
      <c r="GM8" s="62"/>
      <c r="GN8" s="62"/>
      <c r="GO8" s="62"/>
      <c r="GP8" s="66"/>
      <c r="GQ8" s="62"/>
      <c r="GR8" s="62"/>
      <c r="GS8" s="62"/>
      <c r="GT8" s="66"/>
      <c r="GU8" s="62"/>
      <c r="GV8" s="62"/>
      <c r="GW8" s="62"/>
      <c r="GX8" s="66"/>
      <c r="GY8" s="64"/>
      <c r="GZ8" s="65"/>
      <c r="HA8" s="62"/>
      <c r="HB8" s="63"/>
      <c r="HC8" s="62"/>
      <c r="HD8" s="65"/>
      <c r="HE8" s="62"/>
      <c r="HF8" s="63"/>
      <c r="HG8" s="64"/>
      <c r="HH8" s="65"/>
      <c r="HI8" s="62"/>
      <c r="HJ8" s="63"/>
      <c r="HK8" s="64"/>
      <c r="HL8" s="65"/>
      <c r="HM8" s="62"/>
      <c r="HN8" s="63"/>
      <c r="HO8" s="64"/>
      <c r="HP8" s="65"/>
      <c r="HQ8" s="62"/>
      <c r="HR8" s="63"/>
      <c r="HS8" s="62"/>
      <c r="HT8" s="62"/>
      <c r="HU8" s="62"/>
      <c r="HV8" s="66"/>
      <c r="HW8" s="62"/>
      <c r="HX8" s="62"/>
      <c r="HY8" s="62"/>
      <c r="HZ8" s="66"/>
      <c r="IA8" s="62"/>
      <c r="IB8" s="62"/>
      <c r="IC8" s="62"/>
      <c r="ID8" s="66"/>
      <c r="IE8" s="62"/>
      <c r="IF8" s="62"/>
      <c r="IG8" s="62"/>
      <c r="IH8" s="66"/>
      <c r="II8" s="62"/>
      <c r="IJ8" s="62"/>
      <c r="IK8" s="62"/>
      <c r="IL8" s="66"/>
      <c r="IM8" s="62"/>
      <c r="IN8" s="62"/>
      <c r="IO8" s="62"/>
      <c r="IP8" s="66"/>
      <c r="IQ8" s="62"/>
      <c r="IR8" s="62"/>
      <c r="IS8" s="62"/>
      <c r="IT8" s="66"/>
      <c r="IU8" s="62"/>
      <c r="IV8" s="62"/>
      <c r="IW8" s="62"/>
      <c r="IX8" s="66"/>
      <c r="IY8" s="62"/>
      <c r="IZ8" s="62"/>
      <c r="JA8" s="62"/>
      <c r="JB8" s="66"/>
      <c r="JC8" s="62"/>
      <c r="JD8" s="62"/>
      <c r="JE8" s="62"/>
      <c r="JF8" s="66"/>
      <c r="JG8" s="62"/>
      <c r="JH8" s="62"/>
      <c r="JI8" s="62"/>
      <c r="JJ8" s="66"/>
      <c r="JK8" s="62"/>
      <c r="JL8" s="62"/>
      <c r="JM8" s="62"/>
      <c r="JN8" s="66"/>
      <c r="JO8" s="62"/>
      <c r="JP8" s="62"/>
      <c r="JQ8" s="62"/>
      <c r="JR8" s="66"/>
      <c r="JS8" s="62"/>
      <c r="JT8" s="62"/>
      <c r="JU8" s="62"/>
      <c r="JV8" s="66"/>
      <c r="JW8" s="62"/>
      <c r="JX8" s="62"/>
      <c r="JY8" s="62"/>
      <c r="JZ8" s="66"/>
      <c r="KA8" s="62"/>
      <c r="KB8" s="62"/>
      <c r="KC8" s="62"/>
      <c r="KD8" s="66"/>
      <c r="KE8" s="62"/>
      <c r="KF8" s="62"/>
      <c r="KG8" s="62"/>
      <c r="KH8" s="66"/>
      <c r="KI8" s="62"/>
      <c r="KJ8" s="62"/>
      <c r="KK8" s="62"/>
      <c r="KL8" s="66"/>
      <c r="KN8" s="39" t="b">
        <f t="shared" si="5"/>
        <v>0</v>
      </c>
      <c r="KO8" s="10" t="b">
        <f t="shared" si="6"/>
        <v>0</v>
      </c>
      <c r="KP8" s="10" t="b">
        <f t="shared" si="7"/>
        <v>0</v>
      </c>
      <c r="KQ8" s="10" t="b">
        <f t="shared" si="8"/>
        <v>0</v>
      </c>
      <c r="KR8" s="10" t="b">
        <f t="shared" si="9"/>
        <v>0</v>
      </c>
      <c r="KS8" s="10" t="b">
        <f t="shared" si="10"/>
        <v>0</v>
      </c>
      <c r="KT8" s="10" t="b">
        <f t="shared" si="11"/>
        <v>0</v>
      </c>
      <c r="KU8" s="10" t="b">
        <f t="shared" si="12"/>
        <v>0</v>
      </c>
      <c r="KV8" s="10" t="b">
        <f t="shared" si="13"/>
        <v>0</v>
      </c>
      <c r="KW8" s="10" t="b">
        <f t="shared" si="14"/>
        <v>0</v>
      </c>
      <c r="KX8" s="10" t="b">
        <f t="shared" si="15"/>
        <v>0</v>
      </c>
      <c r="KY8" s="10" t="b">
        <f t="shared" si="16"/>
        <v>0</v>
      </c>
      <c r="KZ8" s="10" t="b">
        <f t="shared" si="17"/>
        <v>0</v>
      </c>
      <c r="LA8" s="10" t="b">
        <f t="shared" si="18"/>
        <v>0</v>
      </c>
      <c r="LB8" s="10" t="b">
        <f t="shared" si="19"/>
        <v>0</v>
      </c>
      <c r="LC8" s="10" t="b">
        <f t="shared" si="20"/>
        <v>0</v>
      </c>
      <c r="LD8" s="10" t="b">
        <f t="shared" si="21"/>
        <v>0</v>
      </c>
      <c r="LE8" s="10" t="b">
        <f t="shared" si="22"/>
        <v>0</v>
      </c>
      <c r="LF8" s="10" t="b">
        <f t="shared" si="23"/>
        <v>0</v>
      </c>
      <c r="LG8" s="10" t="b">
        <f t="shared" si="24"/>
        <v>0</v>
      </c>
      <c r="LH8" s="10" t="b">
        <f t="shared" si="25"/>
        <v>0</v>
      </c>
      <c r="LI8" s="10" t="b">
        <f t="shared" si="26"/>
        <v>0</v>
      </c>
      <c r="LJ8" s="10" t="b">
        <f t="shared" si="27"/>
        <v>0</v>
      </c>
      <c r="LK8" s="10" t="b">
        <f t="shared" si="28"/>
        <v>0</v>
      </c>
      <c r="LL8" s="10" t="b">
        <f t="shared" si="29"/>
        <v>0</v>
      </c>
      <c r="LM8" s="10" t="b">
        <f t="shared" si="30"/>
        <v>0</v>
      </c>
      <c r="LN8" s="10" t="b">
        <f t="shared" si="31"/>
        <v>0</v>
      </c>
      <c r="LO8" s="10" t="b">
        <f t="shared" si="32"/>
        <v>0</v>
      </c>
      <c r="LP8" s="10" t="b">
        <f t="shared" si="33"/>
        <v>0</v>
      </c>
      <c r="LQ8" s="10" t="b">
        <f t="shared" si="34"/>
        <v>0</v>
      </c>
      <c r="LR8" s="10" t="b">
        <f t="shared" si="35"/>
        <v>0</v>
      </c>
      <c r="LS8" s="10" t="b">
        <f t="shared" si="36"/>
        <v>0</v>
      </c>
      <c r="LT8" s="10" t="b">
        <f t="shared" si="37"/>
        <v>0</v>
      </c>
      <c r="LU8" s="10" t="b">
        <f t="shared" si="38"/>
        <v>0</v>
      </c>
      <c r="LV8" s="10" t="b">
        <f t="shared" si="39"/>
        <v>0</v>
      </c>
      <c r="LW8" s="10" t="b">
        <f t="shared" si="40"/>
        <v>0</v>
      </c>
      <c r="LX8" s="10" t="b">
        <f t="shared" si="41"/>
        <v>0</v>
      </c>
      <c r="LY8" s="10" t="b">
        <f t="shared" si="42"/>
        <v>0</v>
      </c>
      <c r="LZ8" s="10" t="b">
        <f t="shared" si="43"/>
        <v>0</v>
      </c>
      <c r="MA8" s="10" t="b">
        <f t="shared" si="44"/>
        <v>0</v>
      </c>
      <c r="MB8" s="10" t="b">
        <f t="shared" si="45"/>
        <v>0</v>
      </c>
      <c r="MC8" s="10" t="b">
        <f t="shared" si="46"/>
        <v>0</v>
      </c>
      <c r="MD8" s="10" t="b">
        <f t="shared" si="47"/>
        <v>0</v>
      </c>
      <c r="ME8" s="10" t="b">
        <f t="shared" si="48"/>
        <v>0</v>
      </c>
      <c r="MF8" s="10" t="b">
        <f t="shared" si="49"/>
        <v>0</v>
      </c>
      <c r="MG8" s="10" t="b">
        <f t="shared" si="50"/>
        <v>0</v>
      </c>
      <c r="MH8" s="10" t="b">
        <f t="shared" si="51"/>
        <v>0</v>
      </c>
      <c r="MI8" s="19" t="b">
        <f t="shared" si="52"/>
        <v>0</v>
      </c>
      <c r="MJ8" s="10" t="b">
        <f t="shared" si="53"/>
        <v>0</v>
      </c>
      <c r="MK8" s="10" t="b">
        <f t="shared" si="54"/>
        <v>0</v>
      </c>
      <c r="ML8" s="10" t="b">
        <f t="shared" si="55"/>
        <v>0</v>
      </c>
      <c r="MM8" s="10" t="b">
        <f t="shared" si="56"/>
        <v>0</v>
      </c>
      <c r="MN8" s="10" t="b">
        <f t="shared" si="57"/>
        <v>0</v>
      </c>
      <c r="MO8" s="10" t="b">
        <f t="shared" si="58"/>
        <v>0</v>
      </c>
      <c r="MP8" s="10" t="b">
        <f t="shared" si="59"/>
        <v>0</v>
      </c>
      <c r="MQ8" s="10" t="b">
        <f t="shared" si="60"/>
        <v>0</v>
      </c>
      <c r="MR8" s="10" t="b">
        <f t="shared" si="61"/>
        <v>0</v>
      </c>
      <c r="MS8" s="10" t="b">
        <f t="shared" si="62"/>
        <v>0</v>
      </c>
      <c r="MT8" s="10" t="b">
        <f t="shared" si="63"/>
        <v>0</v>
      </c>
      <c r="MU8" s="10" t="b">
        <f t="shared" si="64"/>
        <v>0</v>
      </c>
      <c r="MV8" s="10" t="b">
        <f t="shared" si="65"/>
        <v>0</v>
      </c>
      <c r="MW8" s="10" t="b">
        <f t="shared" si="66"/>
        <v>0</v>
      </c>
      <c r="MX8" s="10" t="b">
        <f t="shared" si="67"/>
        <v>0</v>
      </c>
      <c r="MY8" s="19" t="b">
        <f t="shared" si="68"/>
        <v>0</v>
      </c>
      <c r="MZ8" s="10" t="b">
        <f t="shared" si="69"/>
        <v>0</v>
      </c>
      <c r="NA8" s="10" t="b">
        <f t="shared" si="70"/>
        <v>0</v>
      </c>
      <c r="NB8" s="10" t="b">
        <f t="shared" si="71"/>
        <v>0</v>
      </c>
      <c r="NC8" s="10" t="b">
        <f t="shared" si="72"/>
        <v>0</v>
      </c>
      <c r="ND8" s="10" t="b">
        <f t="shared" si="73"/>
        <v>0</v>
      </c>
      <c r="NE8" s="10" t="b">
        <f t="shared" si="74"/>
        <v>0</v>
      </c>
      <c r="NF8" s="10" t="b">
        <f t="shared" si="75"/>
        <v>0</v>
      </c>
      <c r="NG8" s="10" t="b">
        <f t="shared" si="76"/>
        <v>0</v>
      </c>
    </row>
    <row r="9" spans="1:371" x14ac:dyDescent="0.2">
      <c r="A9" s="9" t="s">
        <v>412</v>
      </c>
      <c r="B9" s="11" t="str">
        <f t="shared" ref="B9" si="80">B8</f>
        <v>kg/MW</v>
      </c>
      <c r="C9" s="11">
        <f t="shared" ref="C9:C10" si="81">C8</f>
        <v>2015</v>
      </c>
      <c r="D9" s="16">
        <f t="shared" si="0"/>
        <v>-999</v>
      </c>
      <c r="E9" s="16">
        <f t="shared" si="1"/>
        <v>-999</v>
      </c>
      <c r="F9" s="16">
        <f t="shared" si="2"/>
        <v>-999</v>
      </c>
      <c r="G9" s="16">
        <f t="shared" si="3"/>
        <v>-999</v>
      </c>
      <c r="H9" s="18">
        <f t="shared" si="4"/>
        <v>0</v>
      </c>
      <c r="I9" s="16">
        <f>IF(H9&lt;&gt;0,PERCENTILE(KN9:NG9,#REF!),-999)</f>
        <v>-999</v>
      </c>
      <c r="J9" s="17">
        <f>IF(H9&lt;&gt;0,PERCENTILE(KN9:NG9,#REF!),-999)</f>
        <v>-999</v>
      </c>
      <c r="K9" s="64"/>
      <c r="L9" s="65"/>
      <c r="M9" s="62"/>
      <c r="N9" s="63"/>
      <c r="O9" s="64"/>
      <c r="P9" s="65"/>
      <c r="Q9" s="62"/>
      <c r="R9" s="63"/>
      <c r="S9" s="64"/>
      <c r="T9" s="65"/>
      <c r="U9" s="62"/>
      <c r="V9" s="63"/>
      <c r="W9" s="64"/>
      <c r="X9" s="65"/>
      <c r="Y9" s="62"/>
      <c r="Z9" s="63"/>
      <c r="AA9" s="64"/>
      <c r="AB9" s="65"/>
      <c r="AC9" s="62"/>
      <c r="AD9" s="63"/>
      <c r="AE9" s="62"/>
      <c r="AF9" s="62"/>
      <c r="AG9" s="62"/>
      <c r="AH9" s="66"/>
      <c r="AI9" s="62"/>
      <c r="AJ9" s="62"/>
      <c r="AK9" s="62"/>
      <c r="AL9" s="66"/>
      <c r="AM9" s="62"/>
      <c r="AN9" s="62"/>
      <c r="AO9" s="62"/>
      <c r="AP9" s="66"/>
      <c r="AQ9" s="62"/>
      <c r="AR9" s="62"/>
      <c r="AS9" s="62"/>
      <c r="AT9" s="66"/>
      <c r="AU9" s="62"/>
      <c r="AV9" s="62"/>
      <c r="AW9" s="62"/>
      <c r="AX9" s="66"/>
      <c r="AY9" s="62"/>
      <c r="AZ9" s="62"/>
      <c r="BA9" s="62"/>
      <c r="BB9" s="66"/>
      <c r="BC9" s="62"/>
      <c r="BD9" s="62"/>
      <c r="BE9" s="62"/>
      <c r="BF9" s="66"/>
      <c r="BG9" s="62"/>
      <c r="BH9" s="62"/>
      <c r="BI9" s="62"/>
      <c r="BJ9" s="66"/>
      <c r="BK9" s="62"/>
      <c r="BL9" s="62"/>
      <c r="BM9" s="62"/>
      <c r="BN9" s="66"/>
      <c r="BO9" s="62"/>
      <c r="BP9" s="62"/>
      <c r="BQ9" s="62"/>
      <c r="BR9" s="66"/>
      <c r="BS9" s="62"/>
      <c r="BT9" s="62"/>
      <c r="BU9" s="62"/>
      <c r="BV9" s="66"/>
      <c r="BW9" s="62"/>
      <c r="BX9" s="62"/>
      <c r="BY9" s="62"/>
      <c r="BZ9" s="66"/>
      <c r="CA9" s="62"/>
      <c r="CB9" s="62"/>
      <c r="CC9" s="62"/>
      <c r="CD9" s="66"/>
      <c r="CE9" s="62"/>
      <c r="CF9" s="62"/>
      <c r="CG9" s="62"/>
      <c r="CH9" s="66"/>
      <c r="CI9" s="62"/>
      <c r="CJ9" s="62"/>
      <c r="CK9" s="62"/>
      <c r="CL9" s="66"/>
      <c r="CM9" s="62"/>
      <c r="CN9" s="62"/>
      <c r="CO9" s="62"/>
      <c r="CP9" s="66"/>
      <c r="CQ9" s="62"/>
      <c r="CR9" s="62"/>
      <c r="CS9" s="62"/>
      <c r="CT9" s="66"/>
      <c r="CU9" s="62"/>
      <c r="CV9" s="62"/>
      <c r="CW9" s="62"/>
      <c r="CX9" s="66"/>
      <c r="CY9" s="62"/>
      <c r="CZ9" s="62"/>
      <c r="DA9" s="62"/>
      <c r="DB9" s="66"/>
      <c r="DC9" s="62"/>
      <c r="DD9" s="62"/>
      <c r="DE9" s="62"/>
      <c r="DF9" s="66"/>
      <c r="DG9" s="62"/>
      <c r="DH9" s="62"/>
      <c r="DI9" s="62"/>
      <c r="DJ9" s="66"/>
      <c r="DK9" s="62"/>
      <c r="DL9" s="62"/>
      <c r="DM9" s="62"/>
      <c r="DN9" s="66"/>
      <c r="DO9" s="62"/>
      <c r="DP9" s="62"/>
      <c r="DQ9" s="62"/>
      <c r="DR9" s="66"/>
      <c r="DS9" s="62"/>
      <c r="DT9" s="62"/>
      <c r="DU9" s="62"/>
      <c r="DV9" s="66"/>
      <c r="DW9" s="62"/>
      <c r="DX9" s="62"/>
      <c r="DY9" s="62"/>
      <c r="DZ9" s="66"/>
      <c r="EA9" s="62"/>
      <c r="EB9" s="62"/>
      <c r="EC9" s="62"/>
      <c r="ED9" s="66"/>
      <c r="EE9" s="62"/>
      <c r="EF9" s="62"/>
      <c r="EG9" s="62"/>
      <c r="EH9" s="66"/>
      <c r="EI9" s="62"/>
      <c r="EJ9" s="62"/>
      <c r="EK9" s="62"/>
      <c r="EL9" s="66"/>
      <c r="EM9" s="62"/>
      <c r="EN9" s="62"/>
      <c r="EO9" s="62"/>
      <c r="EP9" s="66"/>
      <c r="EQ9" s="62"/>
      <c r="ER9" s="62"/>
      <c r="ES9" s="62"/>
      <c r="ET9" s="66"/>
      <c r="EU9" s="62"/>
      <c r="EV9" s="62"/>
      <c r="EW9" s="62"/>
      <c r="EX9" s="66"/>
      <c r="EY9" s="62"/>
      <c r="EZ9" s="62"/>
      <c r="FA9" s="62"/>
      <c r="FB9" s="66"/>
      <c r="FC9" s="64"/>
      <c r="FD9" s="65"/>
      <c r="FE9" s="62"/>
      <c r="FF9" s="63"/>
      <c r="FG9" s="62"/>
      <c r="FH9" s="62"/>
      <c r="FI9" s="62"/>
      <c r="FJ9" s="66"/>
      <c r="FK9" s="62"/>
      <c r="FL9" s="62"/>
      <c r="FM9" s="62"/>
      <c r="FN9" s="66"/>
      <c r="FO9" s="62"/>
      <c r="FP9" s="62"/>
      <c r="FQ9" s="62"/>
      <c r="FR9" s="66"/>
      <c r="FS9" s="62"/>
      <c r="FT9" s="62"/>
      <c r="FU9" s="62"/>
      <c r="FV9" s="66"/>
      <c r="FW9" s="62"/>
      <c r="FX9" s="62"/>
      <c r="FY9" s="62"/>
      <c r="FZ9" s="66"/>
      <c r="GA9" s="62"/>
      <c r="GB9" s="62"/>
      <c r="GC9" s="62"/>
      <c r="GD9" s="66"/>
      <c r="GE9" s="62"/>
      <c r="GF9" s="62"/>
      <c r="GG9" s="62"/>
      <c r="GH9" s="66"/>
      <c r="GI9" s="62"/>
      <c r="GJ9" s="62"/>
      <c r="GK9" s="62"/>
      <c r="GL9" s="66"/>
      <c r="GM9" s="62"/>
      <c r="GN9" s="62"/>
      <c r="GO9" s="62"/>
      <c r="GP9" s="66"/>
      <c r="GQ9" s="62"/>
      <c r="GR9" s="62"/>
      <c r="GS9" s="62"/>
      <c r="GT9" s="66"/>
      <c r="GU9" s="62"/>
      <c r="GV9" s="62"/>
      <c r="GW9" s="62"/>
      <c r="GX9" s="66"/>
      <c r="GY9" s="64"/>
      <c r="GZ9" s="65"/>
      <c r="HA9" s="62"/>
      <c r="HB9" s="63"/>
      <c r="HC9" s="62"/>
      <c r="HD9" s="65"/>
      <c r="HE9" s="62"/>
      <c r="HF9" s="63"/>
      <c r="HG9" s="64"/>
      <c r="HH9" s="65"/>
      <c r="HI9" s="62"/>
      <c r="HJ9" s="63"/>
      <c r="HK9" s="64"/>
      <c r="HL9" s="65"/>
      <c r="HM9" s="62"/>
      <c r="HN9" s="63"/>
      <c r="HO9" s="64"/>
      <c r="HP9" s="65"/>
      <c r="HQ9" s="62"/>
      <c r="HR9" s="63"/>
      <c r="HS9" s="62"/>
      <c r="HT9" s="62"/>
      <c r="HU9" s="62"/>
      <c r="HV9" s="66"/>
      <c r="HW9" s="62"/>
      <c r="HX9" s="62"/>
      <c r="HY9" s="62"/>
      <c r="HZ9" s="66"/>
      <c r="IA9" s="62"/>
      <c r="IB9" s="62"/>
      <c r="IC9" s="62"/>
      <c r="ID9" s="66"/>
      <c r="IE9" s="62"/>
      <c r="IF9" s="62"/>
      <c r="IG9" s="62"/>
      <c r="IH9" s="66"/>
      <c r="II9" s="62"/>
      <c r="IJ9" s="62"/>
      <c r="IK9" s="62"/>
      <c r="IL9" s="66"/>
      <c r="IM9" s="62"/>
      <c r="IN9" s="62"/>
      <c r="IO9" s="62"/>
      <c r="IP9" s="66"/>
      <c r="IQ9" s="62"/>
      <c r="IR9" s="62"/>
      <c r="IS9" s="62"/>
      <c r="IT9" s="66"/>
      <c r="IU9" s="62"/>
      <c r="IV9" s="62"/>
      <c r="IW9" s="62"/>
      <c r="IX9" s="66"/>
      <c r="IY9" s="62"/>
      <c r="IZ9" s="62"/>
      <c r="JA9" s="62"/>
      <c r="JB9" s="66"/>
      <c r="JC9" s="62"/>
      <c r="JD9" s="62"/>
      <c r="JE9" s="62"/>
      <c r="JF9" s="66"/>
      <c r="JG9" s="62"/>
      <c r="JH9" s="62"/>
      <c r="JI9" s="62"/>
      <c r="JJ9" s="66"/>
      <c r="JK9" s="62"/>
      <c r="JL9" s="62"/>
      <c r="JM9" s="62"/>
      <c r="JN9" s="66"/>
      <c r="JO9" s="62"/>
      <c r="JP9" s="62"/>
      <c r="JQ9" s="62"/>
      <c r="JR9" s="66"/>
      <c r="JS9" s="62"/>
      <c r="JT9" s="62"/>
      <c r="JU9" s="62"/>
      <c r="JV9" s="66"/>
      <c r="JW9" s="62"/>
      <c r="JX9" s="62"/>
      <c r="JY9" s="62"/>
      <c r="JZ9" s="66"/>
      <c r="KA9" s="62"/>
      <c r="KB9" s="62"/>
      <c r="KC9" s="62"/>
      <c r="KD9" s="66"/>
      <c r="KE9" s="62"/>
      <c r="KF9" s="62"/>
      <c r="KG9" s="62"/>
      <c r="KH9" s="66"/>
      <c r="KI9" s="62"/>
      <c r="KJ9" s="62"/>
      <c r="KK9" s="62"/>
      <c r="KL9" s="66"/>
      <c r="KN9" s="39" t="b">
        <f t="shared" si="5"/>
        <v>0</v>
      </c>
      <c r="KO9" s="10" t="b">
        <f t="shared" si="6"/>
        <v>0</v>
      </c>
      <c r="KP9" s="10" t="b">
        <f t="shared" si="7"/>
        <v>0</v>
      </c>
      <c r="KQ9" s="10" t="b">
        <f t="shared" si="8"/>
        <v>0</v>
      </c>
      <c r="KR9" s="10" t="b">
        <f t="shared" si="9"/>
        <v>0</v>
      </c>
      <c r="KS9" s="10" t="b">
        <f t="shared" si="10"/>
        <v>0</v>
      </c>
      <c r="KT9" s="10" t="b">
        <f t="shared" si="11"/>
        <v>0</v>
      </c>
      <c r="KU9" s="10" t="b">
        <f t="shared" si="12"/>
        <v>0</v>
      </c>
      <c r="KV9" s="10" t="b">
        <f t="shared" si="13"/>
        <v>0</v>
      </c>
      <c r="KW9" s="10" t="b">
        <f t="shared" si="14"/>
        <v>0</v>
      </c>
      <c r="KX9" s="10" t="b">
        <f t="shared" si="15"/>
        <v>0</v>
      </c>
      <c r="KY9" s="10" t="b">
        <f t="shared" si="16"/>
        <v>0</v>
      </c>
      <c r="KZ9" s="10" t="b">
        <f t="shared" si="17"/>
        <v>0</v>
      </c>
      <c r="LA9" s="10" t="b">
        <f t="shared" si="18"/>
        <v>0</v>
      </c>
      <c r="LB9" s="10" t="b">
        <f t="shared" si="19"/>
        <v>0</v>
      </c>
      <c r="LC9" s="10" t="b">
        <f t="shared" si="20"/>
        <v>0</v>
      </c>
      <c r="LD9" s="10" t="b">
        <f t="shared" si="21"/>
        <v>0</v>
      </c>
      <c r="LE9" s="10" t="b">
        <f t="shared" si="22"/>
        <v>0</v>
      </c>
      <c r="LF9" s="10" t="b">
        <f t="shared" si="23"/>
        <v>0</v>
      </c>
      <c r="LG9" s="10" t="b">
        <f t="shared" si="24"/>
        <v>0</v>
      </c>
      <c r="LH9" s="10" t="b">
        <f t="shared" si="25"/>
        <v>0</v>
      </c>
      <c r="LI9" s="10" t="b">
        <f t="shared" si="26"/>
        <v>0</v>
      </c>
      <c r="LJ9" s="10" t="b">
        <f t="shared" si="27"/>
        <v>0</v>
      </c>
      <c r="LK9" s="10" t="b">
        <f t="shared" si="28"/>
        <v>0</v>
      </c>
      <c r="LL9" s="10" t="b">
        <f t="shared" si="29"/>
        <v>0</v>
      </c>
      <c r="LM9" s="10" t="b">
        <f t="shared" si="30"/>
        <v>0</v>
      </c>
      <c r="LN9" s="10" t="b">
        <f t="shared" si="31"/>
        <v>0</v>
      </c>
      <c r="LO9" s="10" t="b">
        <f t="shared" si="32"/>
        <v>0</v>
      </c>
      <c r="LP9" s="10" t="b">
        <f t="shared" si="33"/>
        <v>0</v>
      </c>
      <c r="LQ9" s="10" t="b">
        <f t="shared" si="34"/>
        <v>0</v>
      </c>
      <c r="LR9" s="10" t="b">
        <f t="shared" si="35"/>
        <v>0</v>
      </c>
      <c r="LS9" s="10" t="b">
        <f t="shared" si="36"/>
        <v>0</v>
      </c>
      <c r="LT9" s="10" t="b">
        <f t="shared" si="37"/>
        <v>0</v>
      </c>
      <c r="LU9" s="10" t="b">
        <f t="shared" si="38"/>
        <v>0</v>
      </c>
      <c r="LV9" s="10" t="b">
        <f t="shared" si="39"/>
        <v>0</v>
      </c>
      <c r="LW9" s="10" t="b">
        <f t="shared" si="40"/>
        <v>0</v>
      </c>
      <c r="LX9" s="10" t="b">
        <f t="shared" si="41"/>
        <v>0</v>
      </c>
      <c r="LY9" s="10" t="b">
        <f t="shared" si="42"/>
        <v>0</v>
      </c>
      <c r="LZ9" s="10" t="b">
        <f t="shared" si="43"/>
        <v>0</v>
      </c>
      <c r="MA9" s="10" t="b">
        <f t="shared" si="44"/>
        <v>0</v>
      </c>
      <c r="MB9" s="10" t="b">
        <f t="shared" si="45"/>
        <v>0</v>
      </c>
      <c r="MC9" s="10" t="b">
        <f t="shared" si="46"/>
        <v>0</v>
      </c>
      <c r="MD9" s="10" t="b">
        <f t="shared" si="47"/>
        <v>0</v>
      </c>
      <c r="ME9" s="10" t="b">
        <f t="shared" si="48"/>
        <v>0</v>
      </c>
      <c r="MF9" s="10" t="b">
        <f t="shared" si="49"/>
        <v>0</v>
      </c>
      <c r="MG9" s="10" t="b">
        <f t="shared" si="50"/>
        <v>0</v>
      </c>
      <c r="MH9" s="10" t="b">
        <f t="shared" si="51"/>
        <v>0</v>
      </c>
      <c r="MI9" s="19" t="b">
        <f t="shared" si="52"/>
        <v>0</v>
      </c>
      <c r="MJ9" s="10" t="b">
        <f t="shared" si="53"/>
        <v>0</v>
      </c>
      <c r="MK9" s="10" t="b">
        <f t="shared" si="54"/>
        <v>0</v>
      </c>
      <c r="ML9" s="10" t="b">
        <f t="shared" si="55"/>
        <v>0</v>
      </c>
      <c r="MM9" s="10" t="b">
        <f t="shared" si="56"/>
        <v>0</v>
      </c>
      <c r="MN9" s="10" t="b">
        <f t="shared" si="57"/>
        <v>0</v>
      </c>
      <c r="MO9" s="10" t="b">
        <f t="shared" si="58"/>
        <v>0</v>
      </c>
      <c r="MP9" s="10" t="b">
        <f t="shared" si="59"/>
        <v>0</v>
      </c>
      <c r="MQ9" s="10" t="b">
        <f t="shared" si="60"/>
        <v>0</v>
      </c>
      <c r="MR9" s="10" t="b">
        <f t="shared" si="61"/>
        <v>0</v>
      </c>
      <c r="MS9" s="10" t="b">
        <f t="shared" si="62"/>
        <v>0</v>
      </c>
      <c r="MT9" s="10" t="b">
        <f t="shared" si="63"/>
        <v>0</v>
      </c>
      <c r="MU9" s="10" t="b">
        <f t="shared" si="64"/>
        <v>0</v>
      </c>
      <c r="MV9" s="10" t="b">
        <f t="shared" si="65"/>
        <v>0</v>
      </c>
      <c r="MW9" s="10" t="b">
        <f t="shared" si="66"/>
        <v>0</v>
      </c>
      <c r="MX9" s="10" t="b">
        <f t="shared" si="67"/>
        <v>0</v>
      </c>
      <c r="MY9" s="19" t="b">
        <f t="shared" si="68"/>
        <v>0</v>
      </c>
      <c r="MZ9" s="10" t="b">
        <f t="shared" si="69"/>
        <v>0</v>
      </c>
      <c r="NA9" s="10" t="b">
        <f t="shared" si="70"/>
        <v>0</v>
      </c>
      <c r="NB9" s="10" t="b">
        <f t="shared" si="71"/>
        <v>0</v>
      </c>
      <c r="NC9" s="10" t="b">
        <f t="shared" si="72"/>
        <v>0</v>
      </c>
      <c r="ND9" s="10" t="b">
        <f t="shared" si="73"/>
        <v>0</v>
      </c>
      <c r="NE9" s="10" t="b">
        <f t="shared" si="74"/>
        <v>0</v>
      </c>
      <c r="NF9" s="10" t="b">
        <f t="shared" si="75"/>
        <v>0</v>
      </c>
      <c r="NG9" s="10" t="b">
        <f t="shared" si="76"/>
        <v>0</v>
      </c>
    </row>
    <row r="10" spans="1:371" x14ac:dyDescent="0.2">
      <c r="A10" s="9" t="s">
        <v>16</v>
      </c>
      <c r="B10" s="11" t="str">
        <f t="shared" ref="B10" si="82">B9</f>
        <v>kg/MW</v>
      </c>
      <c r="C10" s="11">
        <f t="shared" si="81"/>
        <v>2015</v>
      </c>
      <c r="D10" s="16">
        <f t="shared" si="0"/>
        <v>-999</v>
      </c>
      <c r="E10" s="16">
        <f t="shared" si="1"/>
        <v>-999</v>
      </c>
      <c r="F10" s="16">
        <f t="shared" si="2"/>
        <v>-999</v>
      </c>
      <c r="G10" s="16">
        <f t="shared" si="3"/>
        <v>-999</v>
      </c>
      <c r="H10" s="18">
        <f t="shared" si="4"/>
        <v>0</v>
      </c>
      <c r="I10" s="16">
        <f>IF(H10&lt;&gt;0,PERCENTILE(KN10:NG10,#REF!),-999)</f>
        <v>-999</v>
      </c>
      <c r="J10" s="17">
        <f>IF(H10&lt;&gt;0,PERCENTILE(KN10:NG10,#REF!),-999)</f>
        <v>-999</v>
      </c>
      <c r="K10" s="64"/>
      <c r="L10" s="65"/>
      <c r="M10" s="62"/>
      <c r="N10" s="63"/>
      <c r="O10" s="64"/>
      <c r="P10" s="65"/>
      <c r="Q10" s="62"/>
      <c r="R10" s="63"/>
      <c r="S10" s="64"/>
      <c r="T10" s="65"/>
      <c r="U10" s="62"/>
      <c r="V10" s="63"/>
      <c r="W10" s="64"/>
      <c r="X10" s="65"/>
      <c r="Y10" s="62"/>
      <c r="Z10" s="63"/>
      <c r="AA10" s="64"/>
      <c r="AB10" s="65"/>
      <c r="AC10" s="62"/>
      <c r="AD10" s="63"/>
      <c r="AE10" s="62"/>
      <c r="AF10" s="62"/>
      <c r="AG10" s="62"/>
      <c r="AH10" s="66"/>
      <c r="AI10" s="62"/>
      <c r="AJ10" s="62"/>
      <c r="AK10" s="62"/>
      <c r="AL10" s="66"/>
      <c r="AM10" s="62"/>
      <c r="AN10" s="62"/>
      <c r="AO10" s="62"/>
      <c r="AP10" s="66"/>
      <c r="AQ10" s="62"/>
      <c r="AR10" s="62"/>
      <c r="AS10" s="62"/>
      <c r="AT10" s="66"/>
      <c r="AU10" s="62"/>
      <c r="AV10" s="62"/>
      <c r="AW10" s="62"/>
      <c r="AX10" s="66"/>
      <c r="AY10" s="62"/>
      <c r="AZ10" s="62"/>
      <c r="BA10" s="62"/>
      <c r="BB10" s="66"/>
      <c r="BC10" s="62"/>
      <c r="BD10" s="62"/>
      <c r="BE10" s="62"/>
      <c r="BF10" s="66"/>
      <c r="BG10" s="62"/>
      <c r="BH10" s="62"/>
      <c r="BI10" s="62"/>
      <c r="BJ10" s="66"/>
      <c r="BK10" s="62"/>
      <c r="BL10" s="62"/>
      <c r="BM10" s="62"/>
      <c r="BN10" s="66"/>
      <c r="BO10" s="62"/>
      <c r="BP10" s="62"/>
      <c r="BQ10" s="62"/>
      <c r="BR10" s="66"/>
      <c r="BS10" s="62"/>
      <c r="BT10" s="62"/>
      <c r="BU10" s="62"/>
      <c r="BV10" s="66"/>
      <c r="BW10" s="62"/>
      <c r="BX10" s="62"/>
      <c r="BY10" s="62"/>
      <c r="BZ10" s="66"/>
      <c r="CA10" s="62"/>
      <c r="CB10" s="62"/>
      <c r="CC10" s="62"/>
      <c r="CD10" s="66"/>
      <c r="CE10" s="62"/>
      <c r="CF10" s="62"/>
      <c r="CG10" s="62"/>
      <c r="CH10" s="66"/>
      <c r="CI10" s="62"/>
      <c r="CJ10" s="62"/>
      <c r="CK10" s="62"/>
      <c r="CL10" s="66"/>
      <c r="CM10" s="62"/>
      <c r="CN10" s="62"/>
      <c r="CO10" s="62"/>
      <c r="CP10" s="66"/>
      <c r="CQ10" s="62"/>
      <c r="CR10" s="62"/>
      <c r="CS10" s="62"/>
      <c r="CT10" s="66"/>
      <c r="CU10" s="62"/>
      <c r="CV10" s="62"/>
      <c r="CW10" s="62"/>
      <c r="CX10" s="66"/>
      <c r="CY10" s="62"/>
      <c r="CZ10" s="62"/>
      <c r="DA10" s="62"/>
      <c r="DB10" s="66"/>
      <c r="DC10" s="62"/>
      <c r="DD10" s="62"/>
      <c r="DE10" s="62"/>
      <c r="DF10" s="66"/>
      <c r="DG10" s="62"/>
      <c r="DH10" s="62"/>
      <c r="DI10" s="62"/>
      <c r="DJ10" s="66"/>
      <c r="DK10" s="62"/>
      <c r="DL10" s="62"/>
      <c r="DM10" s="62"/>
      <c r="DN10" s="66"/>
      <c r="DO10" s="62"/>
      <c r="DP10" s="62"/>
      <c r="DQ10" s="62"/>
      <c r="DR10" s="66"/>
      <c r="DS10" s="62"/>
      <c r="DT10" s="62"/>
      <c r="DU10" s="62"/>
      <c r="DV10" s="66"/>
      <c r="DW10" s="62"/>
      <c r="DX10" s="62"/>
      <c r="DY10" s="62"/>
      <c r="DZ10" s="66"/>
      <c r="EA10" s="62"/>
      <c r="EB10" s="62"/>
      <c r="EC10" s="62"/>
      <c r="ED10" s="66"/>
      <c r="EE10" s="62"/>
      <c r="EF10" s="62"/>
      <c r="EG10" s="62"/>
      <c r="EH10" s="66"/>
      <c r="EI10" s="62"/>
      <c r="EJ10" s="62"/>
      <c r="EK10" s="62"/>
      <c r="EL10" s="66"/>
      <c r="EM10" s="62"/>
      <c r="EN10" s="62"/>
      <c r="EO10" s="62"/>
      <c r="EP10" s="66"/>
      <c r="EQ10" s="62"/>
      <c r="ER10" s="62"/>
      <c r="ES10" s="62"/>
      <c r="ET10" s="66"/>
      <c r="EU10" s="62"/>
      <c r="EV10" s="62"/>
      <c r="EW10" s="62"/>
      <c r="EX10" s="66"/>
      <c r="EY10" s="62"/>
      <c r="EZ10" s="62"/>
      <c r="FA10" s="62"/>
      <c r="FB10" s="66"/>
      <c r="FC10" s="64"/>
      <c r="FD10" s="65"/>
      <c r="FE10" s="62"/>
      <c r="FF10" s="63"/>
      <c r="FG10" s="62"/>
      <c r="FH10" s="62"/>
      <c r="FI10" s="62"/>
      <c r="FJ10" s="66"/>
      <c r="FK10" s="62"/>
      <c r="FL10" s="62"/>
      <c r="FM10" s="62"/>
      <c r="FN10" s="66"/>
      <c r="FO10" s="62"/>
      <c r="FP10" s="62"/>
      <c r="FQ10" s="62"/>
      <c r="FR10" s="66"/>
      <c r="FS10" s="62"/>
      <c r="FT10" s="62"/>
      <c r="FU10" s="62"/>
      <c r="FV10" s="66"/>
      <c r="FW10" s="62"/>
      <c r="FX10" s="62"/>
      <c r="FY10" s="62"/>
      <c r="FZ10" s="66"/>
      <c r="GA10" s="62"/>
      <c r="GB10" s="62"/>
      <c r="GC10" s="62"/>
      <c r="GD10" s="66"/>
      <c r="GE10" s="62"/>
      <c r="GF10" s="62"/>
      <c r="GG10" s="62"/>
      <c r="GH10" s="66"/>
      <c r="GI10" s="62"/>
      <c r="GJ10" s="62"/>
      <c r="GK10" s="62"/>
      <c r="GL10" s="66"/>
      <c r="GM10" s="62"/>
      <c r="GN10" s="62"/>
      <c r="GO10" s="62"/>
      <c r="GP10" s="66"/>
      <c r="GQ10" s="62"/>
      <c r="GR10" s="62"/>
      <c r="GS10" s="62"/>
      <c r="GT10" s="66"/>
      <c r="GU10" s="62"/>
      <c r="GV10" s="62"/>
      <c r="GW10" s="62"/>
      <c r="GX10" s="66"/>
      <c r="GY10" s="64"/>
      <c r="GZ10" s="65"/>
      <c r="HA10" s="62"/>
      <c r="HB10" s="63"/>
      <c r="HC10" s="62"/>
      <c r="HD10" s="65"/>
      <c r="HE10" s="62"/>
      <c r="HF10" s="63"/>
      <c r="HG10" s="64"/>
      <c r="HH10" s="65"/>
      <c r="HI10" s="62"/>
      <c r="HJ10" s="63"/>
      <c r="HK10" s="64"/>
      <c r="HL10" s="65"/>
      <c r="HM10" s="62"/>
      <c r="HN10" s="63"/>
      <c r="HO10" s="64"/>
      <c r="HP10" s="65"/>
      <c r="HQ10" s="62"/>
      <c r="HR10" s="63"/>
      <c r="HS10" s="62"/>
      <c r="HT10" s="62"/>
      <c r="HU10" s="62"/>
      <c r="HV10" s="66"/>
      <c r="HW10" s="62"/>
      <c r="HX10" s="62"/>
      <c r="HY10" s="62"/>
      <c r="HZ10" s="66"/>
      <c r="IA10" s="62"/>
      <c r="IB10" s="62"/>
      <c r="IC10" s="62"/>
      <c r="ID10" s="66"/>
      <c r="IE10" s="62"/>
      <c r="IF10" s="62"/>
      <c r="IG10" s="62"/>
      <c r="IH10" s="66"/>
      <c r="II10" s="62"/>
      <c r="IJ10" s="62"/>
      <c r="IK10" s="62"/>
      <c r="IL10" s="66"/>
      <c r="IM10" s="62"/>
      <c r="IN10" s="62"/>
      <c r="IO10" s="62"/>
      <c r="IP10" s="66"/>
      <c r="IQ10" s="62"/>
      <c r="IR10" s="62"/>
      <c r="IS10" s="62"/>
      <c r="IT10" s="66"/>
      <c r="IU10" s="62"/>
      <c r="IV10" s="62"/>
      <c r="IW10" s="62"/>
      <c r="IX10" s="66"/>
      <c r="IY10" s="62"/>
      <c r="IZ10" s="62"/>
      <c r="JA10" s="62"/>
      <c r="JB10" s="66"/>
      <c r="JC10" s="62"/>
      <c r="JD10" s="62"/>
      <c r="JE10" s="62"/>
      <c r="JF10" s="66"/>
      <c r="JG10" s="62"/>
      <c r="JH10" s="62"/>
      <c r="JI10" s="62"/>
      <c r="JJ10" s="66"/>
      <c r="JK10" s="62"/>
      <c r="JL10" s="62"/>
      <c r="JM10" s="62"/>
      <c r="JN10" s="66"/>
      <c r="JO10" s="62"/>
      <c r="JP10" s="62"/>
      <c r="JQ10" s="62"/>
      <c r="JR10" s="66"/>
      <c r="JS10" s="62"/>
      <c r="JT10" s="62"/>
      <c r="JU10" s="62"/>
      <c r="JV10" s="66"/>
      <c r="JW10" s="62"/>
      <c r="JX10" s="62"/>
      <c r="JY10" s="62"/>
      <c r="JZ10" s="66"/>
      <c r="KA10" s="62"/>
      <c r="KB10" s="62"/>
      <c r="KC10" s="62"/>
      <c r="KD10" s="66"/>
      <c r="KE10" s="62"/>
      <c r="KF10" s="62"/>
      <c r="KG10" s="62"/>
      <c r="KH10" s="66"/>
      <c r="KI10" s="62"/>
      <c r="KJ10" s="62"/>
      <c r="KK10" s="62"/>
      <c r="KL10" s="66"/>
      <c r="KN10" s="39" t="b">
        <f t="shared" si="5"/>
        <v>0</v>
      </c>
      <c r="KO10" s="10" t="b">
        <f t="shared" si="6"/>
        <v>0</v>
      </c>
      <c r="KP10" s="10" t="b">
        <f t="shared" si="7"/>
        <v>0</v>
      </c>
      <c r="KQ10" s="10" t="b">
        <f t="shared" si="8"/>
        <v>0</v>
      </c>
      <c r="KR10" s="10" t="b">
        <f t="shared" si="9"/>
        <v>0</v>
      </c>
      <c r="KS10" s="10" t="b">
        <f t="shared" si="10"/>
        <v>0</v>
      </c>
      <c r="KT10" s="10" t="b">
        <f t="shared" si="11"/>
        <v>0</v>
      </c>
      <c r="KU10" s="10" t="b">
        <f t="shared" si="12"/>
        <v>0</v>
      </c>
      <c r="KV10" s="10" t="b">
        <f t="shared" si="13"/>
        <v>0</v>
      </c>
      <c r="KW10" s="10" t="b">
        <f t="shared" si="14"/>
        <v>0</v>
      </c>
      <c r="KX10" s="10" t="b">
        <f t="shared" si="15"/>
        <v>0</v>
      </c>
      <c r="KY10" s="10" t="b">
        <f t="shared" si="16"/>
        <v>0</v>
      </c>
      <c r="KZ10" s="10" t="b">
        <f t="shared" si="17"/>
        <v>0</v>
      </c>
      <c r="LA10" s="10" t="b">
        <f t="shared" si="18"/>
        <v>0</v>
      </c>
      <c r="LB10" s="10" t="b">
        <f t="shared" si="19"/>
        <v>0</v>
      </c>
      <c r="LC10" s="10" t="b">
        <f t="shared" si="20"/>
        <v>0</v>
      </c>
      <c r="LD10" s="10" t="b">
        <f t="shared" si="21"/>
        <v>0</v>
      </c>
      <c r="LE10" s="10" t="b">
        <f t="shared" si="22"/>
        <v>0</v>
      </c>
      <c r="LF10" s="10" t="b">
        <f t="shared" si="23"/>
        <v>0</v>
      </c>
      <c r="LG10" s="10" t="b">
        <f t="shared" si="24"/>
        <v>0</v>
      </c>
      <c r="LH10" s="10" t="b">
        <f t="shared" si="25"/>
        <v>0</v>
      </c>
      <c r="LI10" s="10" t="b">
        <f t="shared" si="26"/>
        <v>0</v>
      </c>
      <c r="LJ10" s="10" t="b">
        <f t="shared" si="27"/>
        <v>0</v>
      </c>
      <c r="LK10" s="10" t="b">
        <f t="shared" si="28"/>
        <v>0</v>
      </c>
      <c r="LL10" s="10" t="b">
        <f t="shared" si="29"/>
        <v>0</v>
      </c>
      <c r="LM10" s="10" t="b">
        <f t="shared" si="30"/>
        <v>0</v>
      </c>
      <c r="LN10" s="10" t="b">
        <f t="shared" si="31"/>
        <v>0</v>
      </c>
      <c r="LO10" s="10" t="b">
        <f t="shared" si="32"/>
        <v>0</v>
      </c>
      <c r="LP10" s="10" t="b">
        <f t="shared" si="33"/>
        <v>0</v>
      </c>
      <c r="LQ10" s="10" t="b">
        <f t="shared" si="34"/>
        <v>0</v>
      </c>
      <c r="LR10" s="10" t="b">
        <f t="shared" si="35"/>
        <v>0</v>
      </c>
      <c r="LS10" s="10" t="b">
        <f t="shared" si="36"/>
        <v>0</v>
      </c>
      <c r="LT10" s="10" t="b">
        <f t="shared" si="37"/>
        <v>0</v>
      </c>
      <c r="LU10" s="10" t="b">
        <f t="shared" si="38"/>
        <v>0</v>
      </c>
      <c r="LV10" s="10" t="b">
        <f t="shared" si="39"/>
        <v>0</v>
      </c>
      <c r="LW10" s="10" t="b">
        <f t="shared" si="40"/>
        <v>0</v>
      </c>
      <c r="LX10" s="10" t="b">
        <f t="shared" si="41"/>
        <v>0</v>
      </c>
      <c r="LY10" s="10" t="b">
        <f t="shared" si="42"/>
        <v>0</v>
      </c>
      <c r="LZ10" s="10" t="b">
        <f t="shared" si="43"/>
        <v>0</v>
      </c>
      <c r="MA10" s="10" t="b">
        <f t="shared" si="44"/>
        <v>0</v>
      </c>
      <c r="MB10" s="10" t="b">
        <f t="shared" si="45"/>
        <v>0</v>
      </c>
      <c r="MC10" s="10" t="b">
        <f t="shared" si="46"/>
        <v>0</v>
      </c>
      <c r="MD10" s="10" t="b">
        <f t="shared" si="47"/>
        <v>0</v>
      </c>
      <c r="ME10" s="10" t="b">
        <f t="shared" si="48"/>
        <v>0</v>
      </c>
      <c r="MF10" s="10" t="b">
        <f t="shared" si="49"/>
        <v>0</v>
      </c>
      <c r="MG10" s="10" t="b">
        <f t="shared" si="50"/>
        <v>0</v>
      </c>
      <c r="MH10" s="10" t="b">
        <f t="shared" si="51"/>
        <v>0</v>
      </c>
      <c r="MI10" s="19" t="b">
        <f t="shared" si="52"/>
        <v>0</v>
      </c>
      <c r="MJ10" s="10" t="b">
        <f t="shared" si="53"/>
        <v>0</v>
      </c>
      <c r="MK10" s="10" t="b">
        <f t="shared" si="54"/>
        <v>0</v>
      </c>
      <c r="ML10" s="10" t="b">
        <f t="shared" si="55"/>
        <v>0</v>
      </c>
      <c r="MM10" s="10" t="b">
        <f t="shared" si="56"/>
        <v>0</v>
      </c>
      <c r="MN10" s="10" t="b">
        <f t="shared" si="57"/>
        <v>0</v>
      </c>
      <c r="MO10" s="10" t="b">
        <f t="shared" si="58"/>
        <v>0</v>
      </c>
      <c r="MP10" s="10" t="b">
        <f t="shared" si="59"/>
        <v>0</v>
      </c>
      <c r="MQ10" s="10" t="b">
        <f t="shared" si="60"/>
        <v>0</v>
      </c>
      <c r="MR10" s="10" t="b">
        <f t="shared" si="61"/>
        <v>0</v>
      </c>
      <c r="MS10" s="10" t="b">
        <f t="shared" si="62"/>
        <v>0</v>
      </c>
      <c r="MT10" s="10" t="b">
        <f t="shared" si="63"/>
        <v>0</v>
      </c>
      <c r="MU10" s="10" t="b">
        <f t="shared" si="64"/>
        <v>0</v>
      </c>
      <c r="MV10" s="10" t="b">
        <f t="shared" si="65"/>
        <v>0</v>
      </c>
      <c r="MW10" s="10" t="b">
        <f t="shared" si="66"/>
        <v>0</v>
      </c>
      <c r="MX10" s="10" t="b">
        <f t="shared" si="67"/>
        <v>0</v>
      </c>
      <c r="MY10" s="19" t="b">
        <f t="shared" si="68"/>
        <v>0</v>
      </c>
      <c r="MZ10" s="10" t="b">
        <f t="shared" si="69"/>
        <v>0</v>
      </c>
      <c r="NA10" s="10" t="b">
        <f t="shared" si="70"/>
        <v>0</v>
      </c>
      <c r="NB10" s="10" t="b">
        <f t="shared" si="71"/>
        <v>0</v>
      </c>
      <c r="NC10" s="10" t="b">
        <f t="shared" si="72"/>
        <v>0</v>
      </c>
      <c r="ND10" s="10" t="b">
        <f t="shared" si="73"/>
        <v>0</v>
      </c>
      <c r="NE10" s="10" t="b">
        <f t="shared" si="74"/>
        <v>0</v>
      </c>
      <c r="NF10" s="10" t="b">
        <f t="shared" si="75"/>
        <v>0</v>
      </c>
      <c r="NG10" s="10" t="b">
        <f t="shared" si="76"/>
        <v>0</v>
      </c>
    </row>
    <row r="11" spans="1:371" s="1" customFormat="1" x14ac:dyDescent="0.2">
      <c r="A11" s="3"/>
      <c r="B11" s="4"/>
      <c r="C11" s="4"/>
      <c r="D11" s="52"/>
      <c r="E11" s="52"/>
      <c r="F11" s="52"/>
      <c r="G11" s="52"/>
      <c r="H11" s="58"/>
      <c r="I11" s="48"/>
      <c r="J11" s="59"/>
      <c r="K11" s="48"/>
      <c r="L11" s="48"/>
      <c r="M11" s="58"/>
      <c r="N11" s="59"/>
      <c r="O11" s="48"/>
      <c r="P11" s="48"/>
      <c r="Q11" s="58"/>
      <c r="R11" s="59"/>
      <c r="S11" s="48"/>
      <c r="T11" s="48"/>
      <c r="U11" s="58"/>
      <c r="V11" s="59"/>
      <c r="W11" s="48"/>
      <c r="X11" s="48"/>
      <c r="Y11" s="58"/>
      <c r="Z11" s="59"/>
      <c r="AA11" s="48"/>
      <c r="AB11" s="48"/>
      <c r="AC11" s="58"/>
      <c r="AD11" s="59"/>
      <c r="AE11" s="58"/>
      <c r="AF11" s="58"/>
      <c r="AG11" s="58"/>
      <c r="AH11" s="76"/>
      <c r="AI11" s="58"/>
      <c r="AJ11" s="58"/>
      <c r="AK11" s="58"/>
      <c r="AL11" s="76"/>
      <c r="AM11" s="58"/>
      <c r="AN11" s="58"/>
      <c r="AO11" s="58"/>
      <c r="AP11" s="76"/>
      <c r="AQ11" s="58"/>
      <c r="AR11" s="58"/>
      <c r="AS11" s="58"/>
      <c r="AT11" s="76"/>
      <c r="AU11" s="58"/>
      <c r="AV11" s="58"/>
      <c r="AW11" s="58"/>
      <c r="AX11" s="76"/>
      <c r="AY11" s="58"/>
      <c r="AZ11" s="58"/>
      <c r="BA11" s="58"/>
      <c r="BB11" s="76"/>
      <c r="BC11" s="58"/>
      <c r="BD11" s="58"/>
      <c r="BE11" s="58"/>
      <c r="BF11" s="76"/>
      <c r="BG11" s="58"/>
      <c r="BH11" s="58"/>
      <c r="BI11" s="58"/>
      <c r="BJ11" s="76"/>
      <c r="BK11" s="58"/>
      <c r="BL11" s="58"/>
      <c r="BM11" s="58"/>
      <c r="BN11" s="76"/>
      <c r="BO11" s="58"/>
      <c r="BP11" s="58"/>
      <c r="BQ11" s="58"/>
      <c r="BR11" s="76"/>
      <c r="BS11" s="58"/>
      <c r="BT11" s="58"/>
      <c r="BU11" s="58"/>
      <c r="BV11" s="76"/>
      <c r="BW11" s="58"/>
      <c r="BX11" s="58"/>
      <c r="BY11" s="58"/>
      <c r="BZ11" s="76"/>
      <c r="CA11" s="58"/>
      <c r="CB11" s="58"/>
      <c r="CC11" s="58"/>
      <c r="CD11" s="76"/>
      <c r="CE11" s="58"/>
      <c r="CF11" s="58"/>
      <c r="CG11" s="58"/>
      <c r="CH11" s="76"/>
      <c r="CI11" s="58"/>
      <c r="CJ11" s="58"/>
      <c r="CK11" s="58"/>
      <c r="CL11" s="76"/>
      <c r="CM11" s="58"/>
      <c r="CN11" s="58"/>
      <c r="CO11" s="58"/>
      <c r="CP11" s="76"/>
      <c r="CQ11" s="58"/>
      <c r="CR11" s="58"/>
      <c r="CS11" s="58"/>
      <c r="CT11" s="76"/>
      <c r="CU11" s="58"/>
      <c r="CV11" s="58"/>
      <c r="CW11" s="58"/>
      <c r="CX11" s="76"/>
      <c r="CY11" s="58"/>
      <c r="CZ11" s="58"/>
      <c r="DA11" s="58"/>
      <c r="DB11" s="76"/>
      <c r="DC11" s="58"/>
      <c r="DD11" s="58"/>
      <c r="DE11" s="58"/>
      <c r="DF11" s="76"/>
      <c r="DG11" s="58"/>
      <c r="DH11" s="58"/>
      <c r="DI11" s="58"/>
      <c r="DJ11" s="76"/>
      <c r="DK11" s="58"/>
      <c r="DL11" s="58"/>
      <c r="DM11" s="58"/>
      <c r="DN11" s="76"/>
      <c r="DO11" s="58"/>
      <c r="DP11" s="58"/>
      <c r="DQ11" s="58"/>
      <c r="DR11" s="76"/>
      <c r="DS11" s="58"/>
      <c r="DT11" s="58"/>
      <c r="DU11" s="58"/>
      <c r="DV11" s="76"/>
      <c r="DW11" s="58"/>
      <c r="DX11" s="58"/>
      <c r="DY11" s="58"/>
      <c r="DZ11" s="76"/>
      <c r="EA11" s="58"/>
      <c r="EB11" s="58"/>
      <c r="EC11" s="58"/>
      <c r="ED11" s="76"/>
      <c r="EE11" s="58"/>
      <c r="EF11" s="58"/>
      <c r="EG11" s="58"/>
      <c r="EH11" s="76"/>
      <c r="EI11" s="58"/>
      <c r="EJ11" s="58"/>
      <c r="EK11" s="58"/>
      <c r="EL11" s="76"/>
      <c r="EM11" s="58"/>
      <c r="EN11" s="58"/>
      <c r="EO11" s="58"/>
      <c r="EP11" s="76"/>
      <c r="EQ11" s="58"/>
      <c r="ER11" s="58"/>
      <c r="ES11" s="58"/>
      <c r="ET11" s="76"/>
      <c r="EU11" s="58"/>
      <c r="EV11" s="58"/>
      <c r="EW11" s="58"/>
      <c r="EX11" s="76"/>
      <c r="EY11" s="58"/>
      <c r="EZ11" s="58"/>
      <c r="FA11" s="58"/>
      <c r="FB11" s="76"/>
      <c r="FC11" s="48"/>
      <c r="FD11" s="48"/>
      <c r="FE11" s="48"/>
      <c r="FF11" s="59"/>
      <c r="FG11" s="48"/>
      <c r="FH11" s="48"/>
      <c r="FI11" s="48"/>
      <c r="FJ11" s="59"/>
      <c r="FK11" s="48"/>
      <c r="FL11" s="48"/>
      <c r="FM11" s="48"/>
      <c r="FN11" s="59"/>
      <c r="FO11" s="48"/>
      <c r="FP11" s="48"/>
      <c r="FQ11" s="48"/>
      <c r="FR11" s="59"/>
      <c r="FS11" s="48"/>
      <c r="FT11" s="48"/>
      <c r="FU11" s="48"/>
      <c r="FV11" s="59"/>
      <c r="FW11" s="48"/>
      <c r="FX11" s="48"/>
      <c r="FY11" s="48"/>
      <c r="FZ11" s="59"/>
      <c r="GA11" s="48"/>
      <c r="GB11" s="48"/>
      <c r="GC11" s="48"/>
      <c r="GD11" s="59"/>
      <c r="GE11" s="48"/>
      <c r="GF11" s="48"/>
      <c r="GG11" s="48"/>
      <c r="GH11" s="59"/>
      <c r="GI11" s="48"/>
      <c r="GJ11" s="48"/>
      <c r="GK11" s="48"/>
      <c r="GL11" s="59"/>
      <c r="GM11" s="48"/>
      <c r="GN11" s="48"/>
      <c r="GO11" s="48"/>
      <c r="GP11" s="59"/>
      <c r="GQ11" s="48"/>
      <c r="GR11" s="48"/>
      <c r="GS11" s="48"/>
      <c r="GT11" s="59"/>
      <c r="GU11" s="48"/>
      <c r="GV11" s="48"/>
      <c r="GW11" s="48"/>
      <c r="GX11" s="59"/>
      <c r="GY11" s="48"/>
      <c r="GZ11" s="48"/>
      <c r="HA11" s="48"/>
      <c r="HB11" s="59"/>
      <c r="HC11" s="48"/>
      <c r="HD11" s="48"/>
      <c r="HE11" s="48"/>
      <c r="HF11" s="59"/>
      <c r="HG11" s="48"/>
      <c r="HH11" s="48"/>
      <c r="HI11" s="48"/>
      <c r="HJ11" s="59"/>
      <c r="HK11" s="48"/>
      <c r="HL11" s="48"/>
      <c r="HM11" s="48"/>
      <c r="HN11" s="59"/>
      <c r="HO11" s="48"/>
      <c r="HP11" s="48"/>
      <c r="HQ11" s="48"/>
      <c r="HR11" s="59"/>
      <c r="HS11" s="48"/>
      <c r="HT11" s="48"/>
      <c r="HU11" s="48"/>
      <c r="HV11" s="59"/>
      <c r="HW11" s="48"/>
      <c r="HX11" s="48"/>
      <c r="HY11" s="48"/>
      <c r="HZ11" s="59"/>
      <c r="IA11" s="48"/>
      <c r="IB11" s="48"/>
      <c r="IC11" s="48"/>
      <c r="ID11" s="59"/>
      <c r="IE11" s="48"/>
      <c r="IF11" s="48"/>
      <c r="IG11" s="48"/>
      <c r="IH11" s="59"/>
      <c r="II11" s="48"/>
      <c r="IJ11" s="48"/>
      <c r="IK11" s="48"/>
      <c r="IL11" s="59"/>
      <c r="IM11" s="48"/>
      <c r="IN11" s="48"/>
      <c r="IO11" s="48"/>
      <c r="IP11" s="59"/>
      <c r="IQ11" s="48"/>
      <c r="IR11" s="48"/>
      <c r="IS11" s="48"/>
      <c r="IT11" s="59"/>
      <c r="IU11" s="48"/>
      <c r="IV11" s="48"/>
      <c r="IW11" s="48"/>
      <c r="IX11" s="59"/>
      <c r="IY11" s="48"/>
      <c r="IZ11" s="48"/>
      <c r="JA11" s="48"/>
      <c r="JB11" s="59"/>
      <c r="JC11" s="48"/>
      <c r="JD11" s="48"/>
      <c r="JE11" s="48"/>
      <c r="JF11" s="59"/>
      <c r="JG11" s="48"/>
      <c r="JH11" s="48"/>
      <c r="JI11" s="48"/>
      <c r="JJ11" s="59"/>
      <c r="JK11" s="48"/>
      <c r="JL11" s="48"/>
      <c r="JM11" s="48"/>
      <c r="JN11" s="59"/>
      <c r="JO11" s="48"/>
      <c r="JP11" s="48"/>
      <c r="JQ11" s="48"/>
      <c r="JR11" s="59"/>
      <c r="JS11" s="48"/>
      <c r="JT11" s="48"/>
      <c r="JU11" s="48"/>
      <c r="JV11" s="59"/>
      <c r="JW11" s="48"/>
      <c r="JX11" s="48"/>
      <c r="JY11" s="48"/>
      <c r="JZ11" s="59"/>
      <c r="KA11" s="48"/>
      <c r="KB11" s="48"/>
      <c r="KC11" s="48"/>
      <c r="KD11" s="59"/>
      <c r="KE11" s="48"/>
      <c r="KF11" s="48"/>
      <c r="KG11" s="48"/>
      <c r="KH11" s="59"/>
      <c r="KI11" s="48"/>
      <c r="KJ11" s="48"/>
      <c r="KK11" s="48"/>
      <c r="KL11" s="59"/>
      <c r="KN11" s="37"/>
      <c r="MI11" s="3"/>
      <c r="MY11" s="3"/>
    </row>
    <row r="12" spans="1:371" x14ac:dyDescent="0.2">
      <c r="C12" s="5">
        <v>2020</v>
      </c>
      <c r="D12" s="50"/>
      <c r="E12" s="50"/>
      <c r="F12" s="50"/>
      <c r="G12" s="50"/>
      <c r="H12" s="18"/>
      <c r="I12" s="16"/>
      <c r="J12" s="17"/>
      <c r="K12" s="16"/>
      <c r="L12" s="16"/>
      <c r="M12" s="18"/>
      <c r="N12" s="17"/>
      <c r="O12" s="16"/>
      <c r="P12" s="16"/>
      <c r="Q12" s="18"/>
      <c r="R12" s="17"/>
      <c r="S12" s="16"/>
      <c r="T12" s="16"/>
      <c r="U12" s="18"/>
      <c r="V12" s="17"/>
      <c r="W12" s="16"/>
      <c r="X12" s="16"/>
      <c r="Y12" s="18"/>
      <c r="Z12" s="17"/>
      <c r="AA12" s="16"/>
      <c r="AB12" s="16"/>
      <c r="AC12" s="18"/>
      <c r="AD12" s="17"/>
      <c r="AE12" s="18"/>
      <c r="AF12" s="18"/>
      <c r="AG12" s="18"/>
      <c r="AH12" s="77"/>
      <c r="AI12" s="18"/>
      <c r="AJ12" s="18"/>
      <c r="AK12" s="18"/>
      <c r="AL12" s="77"/>
      <c r="AM12" s="18"/>
      <c r="AN12" s="18"/>
      <c r="AO12" s="18"/>
      <c r="AP12" s="77"/>
      <c r="AQ12" s="18"/>
      <c r="AR12" s="18"/>
      <c r="AS12" s="18"/>
      <c r="AT12" s="77"/>
      <c r="AU12" s="18"/>
      <c r="AV12" s="18"/>
      <c r="AW12" s="18"/>
      <c r="AX12" s="77"/>
      <c r="AY12" s="18"/>
      <c r="AZ12" s="18"/>
      <c r="BA12" s="18"/>
      <c r="BB12" s="77"/>
      <c r="BC12" s="18"/>
      <c r="BD12" s="18"/>
      <c r="BE12" s="18"/>
      <c r="BF12" s="77"/>
      <c r="BG12" s="18"/>
      <c r="BH12" s="18"/>
      <c r="BI12" s="18"/>
      <c r="BJ12" s="77"/>
      <c r="BK12" s="18"/>
      <c r="BL12" s="18"/>
      <c r="BM12" s="18"/>
      <c r="BN12" s="77"/>
      <c r="BO12" s="18"/>
      <c r="BP12" s="18"/>
      <c r="BQ12" s="18"/>
      <c r="BR12" s="77"/>
      <c r="BS12" s="18"/>
      <c r="BT12" s="18"/>
      <c r="BU12" s="18"/>
      <c r="BV12" s="77"/>
      <c r="BW12" s="18"/>
      <c r="BX12" s="18"/>
      <c r="BY12" s="18"/>
      <c r="BZ12" s="77"/>
      <c r="CA12" s="18"/>
      <c r="CB12" s="18"/>
      <c r="CC12" s="18"/>
      <c r="CD12" s="77"/>
      <c r="CE12" s="18"/>
      <c r="CF12" s="18"/>
      <c r="CG12" s="18"/>
      <c r="CH12" s="77"/>
      <c r="CI12" s="18"/>
      <c r="CJ12" s="18"/>
      <c r="CK12" s="18"/>
      <c r="CL12" s="77"/>
      <c r="CM12" s="18"/>
      <c r="CN12" s="18"/>
      <c r="CO12" s="18"/>
      <c r="CP12" s="77"/>
      <c r="CQ12" s="18"/>
      <c r="CR12" s="18"/>
      <c r="CS12" s="18"/>
      <c r="CT12" s="77"/>
      <c r="CU12" s="18"/>
      <c r="CV12" s="18"/>
      <c r="CW12" s="18"/>
      <c r="CX12" s="77"/>
      <c r="CY12" s="18"/>
      <c r="CZ12" s="18"/>
      <c r="DA12" s="18"/>
      <c r="DB12" s="77"/>
      <c r="DC12" s="18"/>
      <c r="DD12" s="18"/>
      <c r="DE12" s="18"/>
      <c r="DF12" s="77"/>
      <c r="DG12" s="18"/>
      <c r="DH12" s="18"/>
      <c r="DI12" s="18"/>
      <c r="DJ12" s="77"/>
      <c r="DK12" s="18"/>
      <c r="DL12" s="18"/>
      <c r="DM12" s="18"/>
      <c r="DN12" s="77"/>
      <c r="DO12" s="18"/>
      <c r="DP12" s="18"/>
      <c r="DQ12" s="18"/>
      <c r="DR12" s="77"/>
      <c r="DS12" s="18"/>
      <c r="DT12" s="18"/>
      <c r="DU12" s="18"/>
      <c r="DV12" s="77"/>
      <c r="DW12" s="18"/>
      <c r="DX12" s="18"/>
      <c r="DY12" s="18"/>
      <c r="DZ12" s="77"/>
      <c r="EA12" s="18"/>
      <c r="EB12" s="18"/>
      <c r="EC12" s="18"/>
      <c r="ED12" s="77"/>
      <c r="EE12" s="18"/>
      <c r="EF12" s="18"/>
      <c r="EG12" s="18"/>
      <c r="EH12" s="77"/>
      <c r="EI12" s="18"/>
      <c r="EJ12" s="18"/>
      <c r="EK12" s="18"/>
      <c r="EL12" s="77"/>
      <c r="EM12" s="18"/>
      <c r="EN12" s="18"/>
      <c r="EO12" s="18"/>
      <c r="EP12" s="77"/>
      <c r="EQ12" s="18"/>
      <c r="ER12" s="18"/>
      <c r="ES12" s="18"/>
      <c r="ET12" s="77"/>
      <c r="EU12" s="18"/>
      <c r="EV12" s="18"/>
      <c r="EW12" s="18"/>
      <c r="EX12" s="77"/>
      <c r="EY12" s="18"/>
      <c r="EZ12" s="18"/>
      <c r="FA12" s="18"/>
      <c r="FB12" s="77"/>
      <c r="FC12" s="16"/>
      <c r="FD12" s="16"/>
      <c r="FE12" s="16"/>
      <c r="FF12" s="17"/>
      <c r="FG12" s="16"/>
      <c r="FH12" s="16"/>
      <c r="FI12" s="16"/>
      <c r="FJ12" s="17"/>
      <c r="FK12" s="16"/>
      <c r="FL12" s="16"/>
      <c r="FM12" s="16"/>
      <c r="FN12" s="17"/>
      <c r="FO12" s="16"/>
      <c r="FP12" s="16"/>
      <c r="FQ12" s="16"/>
      <c r="FR12" s="17"/>
      <c r="FS12" s="16"/>
      <c r="FT12" s="16"/>
      <c r="FU12" s="16"/>
      <c r="FV12" s="17"/>
      <c r="FW12" s="16"/>
      <c r="FX12" s="16"/>
      <c r="FY12" s="16"/>
      <c r="FZ12" s="17"/>
      <c r="GA12" s="16"/>
      <c r="GB12" s="16"/>
      <c r="GC12" s="16"/>
      <c r="GD12" s="17"/>
      <c r="GE12" s="16"/>
      <c r="GF12" s="16"/>
      <c r="GG12" s="16"/>
      <c r="GH12" s="17"/>
      <c r="GI12" s="16"/>
      <c r="GJ12" s="16"/>
      <c r="GK12" s="16"/>
      <c r="GL12" s="17"/>
      <c r="GM12" s="16"/>
      <c r="GN12" s="16"/>
      <c r="GO12" s="16"/>
      <c r="GP12" s="17"/>
      <c r="GQ12" s="16"/>
      <c r="GR12" s="16"/>
      <c r="GS12" s="16"/>
      <c r="GT12" s="17"/>
      <c r="GU12" s="16"/>
      <c r="GV12" s="16"/>
      <c r="GW12" s="16"/>
      <c r="GX12" s="17"/>
      <c r="GY12" s="16"/>
      <c r="GZ12" s="16"/>
      <c r="HA12" s="16"/>
      <c r="HB12" s="17"/>
      <c r="HC12" s="16"/>
      <c r="HD12" s="16"/>
      <c r="HE12" s="16"/>
      <c r="HF12" s="17"/>
      <c r="HG12" s="16"/>
      <c r="HH12" s="16"/>
      <c r="HI12" s="16"/>
      <c r="HJ12" s="17"/>
      <c r="HK12" s="16"/>
      <c r="HL12" s="16"/>
      <c r="HM12" s="16"/>
      <c r="HN12" s="17"/>
      <c r="HO12" s="16"/>
      <c r="HP12" s="16"/>
      <c r="HQ12" s="16"/>
      <c r="HR12" s="17"/>
      <c r="HS12" s="16"/>
      <c r="HT12" s="16"/>
      <c r="HU12" s="16"/>
      <c r="HV12" s="17"/>
      <c r="HW12" s="16"/>
      <c r="HX12" s="16"/>
      <c r="HY12" s="16"/>
      <c r="HZ12" s="17"/>
      <c r="IA12" s="16"/>
      <c r="IB12" s="16"/>
      <c r="IC12" s="16"/>
      <c r="ID12" s="17"/>
      <c r="IE12" s="16"/>
      <c r="IF12" s="16"/>
      <c r="IG12" s="16"/>
      <c r="IH12" s="17"/>
      <c r="II12" s="16"/>
      <c r="IJ12" s="16"/>
      <c r="IK12" s="16"/>
      <c r="IL12" s="17"/>
      <c r="IM12" s="16"/>
      <c r="IN12" s="16"/>
      <c r="IO12" s="16"/>
      <c r="IP12" s="17"/>
      <c r="IQ12" s="16"/>
      <c r="IR12" s="16"/>
      <c r="IS12" s="16"/>
      <c r="IT12" s="17"/>
      <c r="IU12" s="16"/>
      <c r="IV12" s="16"/>
      <c r="IW12" s="16"/>
      <c r="IX12" s="17"/>
      <c r="IY12" s="16"/>
      <c r="IZ12" s="16"/>
      <c r="JA12" s="16"/>
      <c r="JB12" s="17"/>
      <c r="JC12" s="16"/>
      <c r="JD12" s="16"/>
      <c r="JE12" s="16"/>
      <c r="JF12" s="17"/>
      <c r="JG12" s="16"/>
      <c r="JH12" s="16"/>
      <c r="JI12" s="16"/>
      <c r="JJ12" s="17"/>
      <c r="JK12" s="16"/>
      <c r="JL12" s="16"/>
      <c r="JM12" s="16"/>
      <c r="JN12" s="17"/>
      <c r="JO12" s="16"/>
      <c r="JP12" s="16"/>
      <c r="JQ12" s="16"/>
      <c r="JR12" s="17"/>
      <c r="JS12" s="16"/>
      <c r="JT12" s="16"/>
      <c r="JU12" s="16"/>
      <c r="JV12" s="17"/>
      <c r="JW12" s="16"/>
      <c r="JX12" s="16"/>
      <c r="JY12" s="16"/>
      <c r="JZ12" s="17"/>
      <c r="KA12" s="16"/>
      <c r="KB12" s="16"/>
      <c r="KC12" s="16"/>
      <c r="KD12" s="17"/>
      <c r="KE12" s="16"/>
      <c r="KF12" s="16"/>
      <c r="KG12" s="16"/>
      <c r="KH12" s="17"/>
      <c r="KI12" s="16"/>
      <c r="KJ12" s="16"/>
      <c r="KK12" s="16"/>
      <c r="KL12" s="17"/>
      <c r="MJ12" s="7"/>
      <c r="MK12" s="7"/>
      <c r="ML12" s="7"/>
      <c r="MM12" s="7"/>
      <c r="MN12" s="7"/>
      <c r="MO12" s="7"/>
      <c r="MP12" s="7"/>
      <c r="MQ12" s="7"/>
      <c r="MR12" s="7"/>
      <c r="MS12" s="7"/>
      <c r="MT12" s="7"/>
      <c r="MU12" s="7"/>
      <c r="MV12" s="7"/>
      <c r="MW12" s="7"/>
      <c r="MX12" s="7"/>
      <c r="MY12" s="74"/>
      <c r="MZ12" s="7"/>
      <c r="NA12" s="7"/>
      <c r="NB12" s="7"/>
      <c r="NC12" s="7"/>
      <c r="ND12" s="7"/>
      <c r="NE12" s="7"/>
      <c r="NF12" s="7"/>
      <c r="NG12" s="7"/>
    </row>
    <row r="13" spans="1:371" x14ac:dyDescent="0.2">
      <c r="A13" s="20" t="str">
        <f t="shared" ref="A13:B18" si="83">A5</f>
        <v>Dysprosium</v>
      </c>
      <c r="B13" s="11" t="str">
        <f t="shared" si="83"/>
        <v>kg/MW</v>
      </c>
      <c r="C13" s="11">
        <f>C12</f>
        <v>2020</v>
      </c>
      <c r="D13" s="16">
        <f t="shared" ref="D13:D18" si="84">IF(H13&lt;&gt;0,AVERAGE(KN13:NG13),-999)</f>
        <v>-999</v>
      </c>
      <c r="E13" s="16">
        <f t="shared" ref="E13:E18" si="85">IF(H13&lt;&gt;0,MEDIAN(KN13:NG13),-999)</f>
        <v>-999</v>
      </c>
      <c r="F13" s="16">
        <f t="shared" ref="F13:F18" si="86">IF(H13&lt;&gt;0,MIN(KN13:NG13),-999)</f>
        <v>-999</v>
      </c>
      <c r="G13" s="16">
        <f t="shared" ref="G13:G18" si="87">IF(H13&lt;&gt;0,MAX(KN13:NG13),-999)</f>
        <v>-999</v>
      </c>
      <c r="H13" s="18">
        <f t="shared" ref="H13:H18" si="88">COUNT(KN13:NG13)</f>
        <v>0</v>
      </c>
      <c r="I13" s="16">
        <f>IF(H13&lt;&gt;0,PERCENTILE(KN13:NG13,#REF!),-999)</f>
        <v>-999</v>
      </c>
      <c r="J13" s="17">
        <f>IF(H13&lt;&gt;0,PERCENTILE(KN13:NG13,#REF!),-999)</f>
        <v>-999</v>
      </c>
      <c r="K13" s="62"/>
      <c r="L13" s="62"/>
      <c r="M13" s="62"/>
      <c r="N13" s="66"/>
      <c r="O13" s="62"/>
      <c r="P13" s="62"/>
      <c r="Q13" s="62"/>
      <c r="R13" s="66"/>
      <c r="S13" s="62"/>
      <c r="T13" s="62"/>
      <c r="U13" s="62"/>
      <c r="V13" s="66"/>
      <c r="W13" s="65"/>
      <c r="X13" s="65"/>
      <c r="Y13" s="62"/>
      <c r="Z13" s="63"/>
      <c r="AA13" s="65"/>
      <c r="AB13" s="65"/>
      <c r="AC13" s="62"/>
      <c r="AD13" s="63"/>
      <c r="AE13" s="62"/>
      <c r="AF13" s="62"/>
      <c r="AG13" s="62"/>
      <c r="AH13" s="66"/>
      <c r="AI13" s="62"/>
      <c r="AJ13" s="62"/>
      <c r="AK13" s="62"/>
      <c r="AL13" s="66"/>
      <c r="AM13" s="62"/>
      <c r="AN13" s="62"/>
      <c r="AO13" s="62"/>
      <c r="AP13" s="66"/>
      <c r="AQ13" s="62"/>
      <c r="AR13" s="62"/>
      <c r="AS13" s="62"/>
      <c r="AT13" s="66"/>
      <c r="AU13" s="62"/>
      <c r="AV13" s="62"/>
      <c r="AW13" s="62"/>
      <c r="AX13" s="66"/>
      <c r="AY13" s="62"/>
      <c r="AZ13" s="62"/>
      <c r="BA13" s="62"/>
      <c r="BB13" s="66"/>
      <c r="BC13" s="62"/>
      <c r="BD13" s="62"/>
      <c r="BE13" s="62"/>
      <c r="BF13" s="66"/>
      <c r="BG13" s="62"/>
      <c r="BH13" s="62"/>
      <c r="BI13" s="62"/>
      <c r="BJ13" s="66"/>
      <c r="BK13" s="62"/>
      <c r="BL13" s="62"/>
      <c r="BM13" s="62"/>
      <c r="BN13" s="66"/>
      <c r="BO13" s="62"/>
      <c r="BP13" s="62"/>
      <c r="BQ13" s="62"/>
      <c r="BR13" s="66"/>
      <c r="BS13" s="62"/>
      <c r="BT13" s="62"/>
      <c r="BU13" s="62"/>
      <c r="BV13" s="66"/>
      <c r="BW13" s="62"/>
      <c r="BX13" s="62"/>
      <c r="BY13" s="62"/>
      <c r="BZ13" s="66"/>
      <c r="CA13" s="62"/>
      <c r="CB13" s="62"/>
      <c r="CC13" s="62"/>
      <c r="CD13" s="66"/>
      <c r="CE13" s="62"/>
      <c r="CF13" s="62"/>
      <c r="CG13" s="62"/>
      <c r="CH13" s="66"/>
      <c r="CI13" s="62"/>
      <c r="CJ13" s="62"/>
      <c r="CK13" s="62"/>
      <c r="CL13" s="66"/>
      <c r="CM13" s="62"/>
      <c r="CN13" s="62"/>
      <c r="CO13" s="62"/>
      <c r="CP13" s="66"/>
      <c r="CQ13" s="62"/>
      <c r="CR13" s="62"/>
      <c r="CS13" s="62"/>
      <c r="CT13" s="66"/>
      <c r="CU13" s="62"/>
      <c r="CV13" s="62"/>
      <c r="CW13" s="62"/>
      <c r="CX13" s="66"/>
      <c r="CY13" s="62"/>
      <c r="CZ13" s="62"/>
      <c r="DA13" s="62"/>
      <c r="DB13" s="66"/>
      <c r="DC13" s="62"/>
      <c r="DD13" s="62"/>
      <c r="DE13" s="62"/>
      <c r="DF13" s="66"/>
      <c r="DG13" s="62"/>
      <c r="DH13" s="62"/>
      <c r="DI13" s="62"/>
      <c r="DJ13" s="66"/>
      <c r="DK13" s="62"/>
      <c r="DL13" s="62"/>
      <c r="DM13" s="62"/>
      <c r="DN13" s="66"/>
      <c r="DO13" s="62"/>
      <c r="DP13" s="62"/>
      <c r="DQ13" s="62"/>
      <c r="DR13" s="66"/>
      <c r="DS13" s="62"/>
      <c r="DT13" s="62"/>
      <c r="DU13" s="62"/>
      <c r="DV13" s="66"/>
      <c r="DW13" s="62"/>
      <c r="DX13" s="62"/>
      <c r="DY13" s="62"/>
      <c r="DZ13" s="66"/>
      <c r="EA13" s="62"/>
      <c r="EB13" s="62"/>
      <c r="EC13" s="62"/>
      <c r="ED13" s="66"/>
      <c r="EE13" s="62"/>
      <c r="EF13" s="62"/>
      <c r="EG13" s="62"/>
      <c r="EH13" s="66"/>
      <c r="EI13" s="62"/>
      <c r="EJ13" s="62"/>
      <c r="EK13" s="62"/>
      <c r="EL13" s="66"/>
      <c r="EM13" s="62"/>
      <c r="EN13" s="62"/>
      <c r="EO13" s="62"/>
      <c r="EP13" s="66"/>
      <c r="EQ13" s="62"/>
      <c r="ER13" s="62"/>
      <c r="ES13" s="62"/>
      <c r="ET13" s="66"/>
      <c r="EU13" s="62"/>
      <c r="EV13" s="62"/>
      <c r="EW13" s="62"/>
      <c r="EX13" s="66"/>
      <c r="EY13" s="62"/>
      <c r="EZ13" s="62"/>
      <c r="FA13" s="62"/>
      <c r="FB13" s="66"/>
      <c r="FC13" s="65"/>
      <c r="FD13" s="65"/>
      <c r="FE13" s="65"/>
      <c r="FF13" s="63"/>
      <c r="FG13" s="62"/>
      <c r="FH13" s="62"/>
      <c r="FI13" s="62"/>
      <c r="FJ13" s="66"/>
      <c r="FK13" s="65"/>
      <c r="FL13" s="65"/>
      <c r="FM13" s="65"/>
      <c r="FN13" s="63"/>
      <c r="FO13" s="65"/>
      <c r="FP13" s="65"/>
      <c r="FQ13" s="65"/>
      <c r="FR13" s="63"/>
      <c r="FS13" s="62"/>
      <c r="FT13" s="62"/>
      <c r="FU13" s="62"/>
      <c r="FV13" s="66"/>
      <c r="FW13" s="65"/>
      <c r="FX13" s="65"/>
      <c r="FY13" s="65"/>
      <c r="FZ13" s="63"/>
      <c r="GA13" s="65"/>
      <c r="GB13" s="65"/>
      <c r="GC13" s="65"/>
      <c r="GD13" s="63"/>
      <c r="GE13" s="62"/>
      <c r="GF13" s="62"/>
      <c r="GG13" s="62"/>
      <c r="GH13" s="66"/>
      <c r="GI13" s="65"/>
      <c r="GJ13" s="65"/>
      <c r="GK13" s="65"/>
      <c r="GL13" s="63"/>
      <c r="GM13" s="65"/>
      <c r="GN13" s="65"/>
      <c r="GO13" s="65"/>
      <c r="GP13" s="63"/>
      <c r="GQ13" s="65"/>
      <c r="GR13" s="65"/>
      <c r="GS13" s="65"/>
      <c r="GT13" s="63"/>
      <c r="GU13" s="64"/>
      <c r="GV13" s="65"/>
      <c r="GW13" s="62"/>
      <c r="GX13" s="63"/>
      <c r="GY13" s="64"/>
      <c r="GZ13" s="65"/>
      <c r="HA13" s="62"/>
      <c r="HB13" s="63"/>
      <c r="HC13" s="62"/>
      <c r="HD13" s="65"/>
      <c r="HE13" s="62"/>
      <c r="HF13" s="63"/>
      <c r="HG13" s="65"/>
      <c r="HH13" s="65"/>
      <c r="HI13" s="65"/>
      <c r="HJ13" s="63"/>
      <c r="HK13" s="65"/>
      <c r="HL13" s="65"/>
      <c r="HM13" s="65"/>
      <c r="HN13" s="63"/>
      <c r="HO13" s="65"/>
      <c r="HP13" s="65"/>
      <c r="HQ13" s="65"/>
      <c r="HR13" s="63"/>
      <c r="HS13" s="65"/>
      <c r="HT13" s="65"/>
      <c r="HU13" s="65"/>
      <c r="HV13" s="63"/>
      <c r="HW13" s="65"/>
      <c r="HX13" s="65"/>
      <c r="HY13" s="65"/>
      <c r="HZ13" s="63"/>
      <c r="IA13" s="65"/>
      <c r="IB13" s="65"/>
      <c r="IC13" s="65"/>
      <c r="ID13" s="63"/>
      <c r="IE13" s="65"/>
      <c r="IF13" s="65"/>
      <c r="IG13" s="65"/>
      <c r="IH13" s="63"/>
      <c r="II13" s="65"/>
      <c r="IJ13" s="65"/>
      <c r="IK13" s="65"/>
      <c r="IL13" s="63"/>
      <c r="IM13" s="65"/>
      <c r="IN13" s="65"/>
      <c r="IO13" s="65"/>
      <c r="IP13" s="63"/>
      <c r="IQ13" s="65"/>
      <c r="IR13" s="65"/>
      <c r="IS13" s="65"/>
      <c r="IT13" s="63"/>
      <c r="IU13" s="65"/>
      <c r="IV13" s="65"/>
      <c r="IW13" s="65"/>
      <c r="IX13" s="63"/>
      <c r="IY13" s="65"/>
      <c r="IZ13" s="65"/>
      <c r="JA13" s="65"/>
      <c r="JB13" s="63"/>
      <c r="JC13" s="65"/>
      <c r="JD13" s="65"/>
      <c r="JE13" s="65"/>
      <c r="JF13" s="63"/>
      <c r="JG13" s="65"/>
      <c r="JH13" s="65"/>
      <c r="JI13" s="65"/>
      <c r="JJ13" s="63"/>
      <c r="JK13" s="65"/>
      <c r="JL13" s="65"/>
      <c r="JM13" s="65"/>
      <c r="JN13" s="63"/>
      <c r="JO13" s="65"/>
      <c r="JP13" s="65"/>
      <c r="JQ13" s="65"/>
      <c r="JR13" s="63"/>
      <c r="JS13" s="65"/>
      <c r="JT13" s="65"/>
      <c r="JU13" s="65"/>
      <c r="JV13" s="63"/>
      <c r="JW13" s="65"/>
      <c r="JX13" s="65"/>
      <c r="JY13" s="65"/>
      <c r="JZ13" s="63"/>
      <c r="KA13" s="65"/>
      <c r="KB13" s="65"/>
      <c r="KC13" s="65"/>
      <c r="KD13" s="63"/>
      <c r="KE13" s="65"/>
      <c r="KF13" s="65"/>
      <c r="KG13" s="65"/>
      <c r="KH13" s="63"/>
      <c r="KI13" s="65"/>
      <c r="KJ13" s="65"/>
      <c r="KK13" s="65"/>
      <c r="KL13" s="63"/>
      <c r="KM13" s="7"/>
      <c r="KN13" s="39" t="b">
        <f t="shared" ref="KN13:KN18" si="89">IF(L13="yes",K13)</f>
        <v>0</v>
      </c>
      <c r="KO13" s="10" t="b">
        <f t="shared" ref="KO13:KO18" si="90">IF(P13="yes",O13)</f>
        <v>0</v>
      </c>
      <c r="KP13" s="10" t="b">
        <f t="shared" ref="KP13:KP18" si="91">IF(T13="yes",S13)</f>
        <v>0</v>
      </c>
      <c r="KQ13" s="10" t="b">
        <f t="shared" ref="KQ13:KQ18" si="92">IF(X13="yes",W13)</f>
        <v>0</v>
      </c>
      <c r="KR13" s="10" t="b">
        <f t="shared" ref="KR13:KR18" si="93">IF(AB13="yes",AA13)</f>
        <v>0</v>
      </c>
      <c r="KS13" s="10" t="b">
        <f t="shared" ref="KS13:KS18" si="94">IF(AF13="yes",AE13)</f>
        <v>0</v>
      </c>
      <c r="KT13" s="10" t="b">
        <f t="shared" ref="KT13:KT18" si="95">IF(AJ13="yes",AI13)</f>
        <v>0</v>
      </c>
      <c r="KU13" s="10" t="b">
        <f t="shared" ref="KU13:KU18" si="96">IF(AN13="yes",AM13)</f>
        <v>0</v>
      </c>
      <c r="KV13" s="10" t="b">
        <f t="shared" ref="KV13:KV18" si="97">IF(AR13="yes",AQ13)</f>
        <v>0</v>
      </c>
      <c r="KW13" s="10" t="b">
        <f t="shared" ref="KW13:KW18" si="98">IF(AV13="yes",AU13)</f>
        <v>0</v>
      </c>
      <c r="KX13" s="10" t="b">
        <f t="shared" ref="KX13:KX18" si="99">IF(AZ13="yes",AY13)</f>
        <v>0</v>
      </c>
      <c r="KY13" s="10" t="b">
        <f t="shared" ref="KY13:KY18" si="100">IF(BD13="yes",BC13)</f>
        <v>0</v>
      </c>
      <c r="KZ13" s="10" t="b">
        <f t="shared" ref="KZ13:KZ18" si="101">IF(BH13="yes",BG13)</f>
        <v>0</v>
      </c>
      <c r="LA13" s="10" t="b">
        <f t="shared" ref="LA13:LA18" si="102">IF(BL13="yes",BK13)</f>
        <v>0</v>
      </c>
      <c r="LB13" s="10" t="b">
        <f t="shared" ref="LB13:LB18" si="103">IF(BP13="yes",BO13)</f>
        <v>0</v>
      </c>
      <c r="LC13" s="10" t="b">
        <f t="shared" ref="LC13:LC18" si="104">IF(BT13="yes",BS13)</f>
        <v>0</v>
      </c>
      <c r="LD13" s="10" t="b">
        <f t="shared" ref="LD13:LD18" si="105">IF(BX13="yes",BW13)</f>
        <v>0</v>
      </c>
      <c r="LE13" s="10" t="b">
        <f t="shared" ref="LE13:LE18" si="106">IF(CB13="yes",CA13)</f>
        <v>0</v>
      </c>
      <c r="LF13" s="10" t="b">
        <f t="shared" ref="LF13:LF18" si="107">IF(CF13="yes",CE13)</f>
        <v>0</v>
      </c>
      <c r="LG13" s="10" t="b">
        <f t="shared" ref="LG13:LG18" si="108">IF(CJ13="yes",CI13)</f>
        <v>0</v>
      </c>
      <c r="LH13" s="10" t="b">
        <f t="shared" ref="LH13:LH18" si="109">IF(CN13="yes",CM13)</f>
        <v>0</v>
      </c>
      <c r="LI13" s="10" t="b">
        <f t="shared" ref="LI13:LI18" si="110">IF(CR13="yes",CQ13)</f>
        <v>0</v>
      </c>
      <c r="LJ13" s="10" t="b">
        <f t="shared" ref="LJ13:LJ18" si="111">IF(CV13="yes",CU13)</f>
        <v>0</v>
      </c>
      <c r="LK13" s="10" t="b">
        <f t="shared" ref="LK13:LK18" si="112">IF(CZ13="yes",CY13)</f>
        <v>0</v>
      </c>
      <c r="LL13" s="10" t="b">
        <f t="shared" ref="LL13:LL18" si="113">IF(DD13="yes",DC13)</f>
        <v>0</v>
      </c>
      <c r="LM13" s="10" t="b">
        <f t="shared" ref="LM13:LM18" si="114">IF(DH13="yes",DG13)</f>
        <v>0</v>
      </c>
      <c r="LN13" s="10" t="b">
        <f t="shared" ref="LN13:LN18" si="115">IF(DL13="yes",DK13)</f>
        <v>0</v>
      </c>
      <c r="LO13" s="10" t="b">
        <f t="shared" ref="LO13:LO18" si="116">IF(DP13="yes",DO13)</f>
        <v>0</v>
      </c>
      <c r="LP13" s="10" t="b">
        <f t="shared" ref="LP13:LP18" si="117">IF(DT13="yes",DS13)</f>
        <v>0</v>
      </c>
      <c r="LQ13" s="10" t="b">
        <f t="shared" ref="LQ13:LQ18" si="118">IF(DX13="yes",DW13)</f>
        <v>0</v>
      </c>
      <c r="LR13" s="10" t="b">
        <f t="shared" ref="LR13:LR18" si="119">IF(EB13="yes",EA13)</f>
        <v>0</v>
      </c>
      <c r="LS13" s="10" t="b">
        <f t="shared" ref="LS13:LS18" si="120">IF(EF13="yes",EE13)</f>
        <v>0</v>
      </c>
      <c r="LT13" s="10" t="b">
        <f t="shared" ref="LT13:LT18" si="121">IF(EJ13="yes",EI13)</f>
        <v>0</v>
      </c>
      <c r="LU13" s="10" t="b">
        <f t="shared" ref="LU13:LU18" si="122">IF(EN13="yes",EM13)</f>
        <v>0</v>
      </c>
      <c r="LV13" s="10" t="b">
        <f t="shared" ref="LV13:LV18" si="123">IF(ER13="yes",EQ13)</f>
        <v>0</v>
      </c>
      <c r="LW13" s="10" t="b">
        <f t="shared" ref="LW13:LW18" si="124">IF(EV13="yes",EU13)</f>
        <v>0</v>
      </c>
      <c r="LX13" s="10" t="b">
        <f t="shared" ref="LX13:LX18" si="125">IF(EZ13="yes",EY13)</f>
        <v>0</v>
      </c>
      <c r="LY13" s="10" t="b">
        <f t="shared" ref="LY13:LY18" si="126">IF(FD13="yes",FC13)</f>
        <v>0</v>
      </c>
      <c r="LZ13" s="10" t="b">
        <f t="shared" ref="LZ13:LZ18" si="127">IF(FH13="yes",FG13)</f>
        <v>0</v>
      </c>
      <c r="MA13" s="10" t="b">
        <f t="shared" ref="MA13:MA18" si="128">IF(FL13="yes",FK13)</f>
        <v>0</v>
      </c>
      <c r="MB13" s="10" t="b">
        <f t="shared" ref="MB13:MB18" si="129">IF(FP13="yes",FO13)</f>
        <v>0</v>
      </c>
      <c r="MC13" s="10" t="b">
        <f t="shared" ref="MC13:MC18" si="130">IF(FT13="yes",FS13)</f>
        <v>0</v>
      </c>
      <c r="MD13" s="10" t="b">
        <f t="shared" ref="MD13:MD18" si="131">IF(FX13="yes",FW13)</f>
        <v>0</v>
      </c>
      <c r="ME13" s="10" t="b">
        <f t="shared" ref="ME13:ME18" si="132">IF(GB13="yes",GA13)</f>
        <v>0</v>
      </c>
      <c r="MF13" s="10" t="b">
        <f t="shared" ref="MF13:MF18" si="133">IF(GF13="yes",GE13)</f>
        <v>0</v>
      </c>
      <c r="MG13" s="10" t="b">
        <f t="shared" ref="MG13:MG18" si="134">IF(GJ13="yes",GI13)</f>
        <v>0</v>
      </c>
      <c r="MH13" s="10" t="b">
        <f t="shared" ref="MH13:MH18" si="135">IF(GN13="yes",GM13)</f>
        <v>0</v>
      </c>
      <c r="MI13" s="19" t="b">
        <f t="shared" ref="MI13:MI18" si="136">IF(GR13="yes",GQ13)</f>
        <v>0</v>
      </c>
      <c r="MJ13" s="10" t="b">
        <f t="shared" ref="MJ13:MJ18" si="137">IF(GV13="yes",GU13)</f>
        <v>0</v>
      </c>
      <c r="MK13" s="10" t="b">
        <f t="shared" ref="MK13:MK18" si="138">IF(GZ13="yes",GY13)</f>
        <v>0</v>
      </c>
      <c r="ML13" s="10" t="b">
        <f t="shared" ref="ML13:ML18" si="139">IF(HD13="yes",HC13)</f>
        <v>0</v>
      </c>
      <c r="MM13" s="10" t="b">
        <f t="shared" ref="MM13:MM18" si="140">IF(HH13="yes",HG13)</f>
        <v>0</v>
      </c>
      <c r="MN13" s="10" t="b">
        <f t="shared" ref="MN13:MN18" si="141">IF(HL13="yes",HK13)</f>
        <v>0</v>
      </c>
      <c r="MO13" s="10" t="b">
        <f t="shared" ref="MO13:MO18" si="142">IF(HP13="yes",HO13)</f>
        <v>0</v>
      </c>
      <c r="MP13" s="10" t="b">
        <f t="shared" ref="MP13:MP18" si="143">IF(HT13="yes",HS13)</f>
        <v>0</v>
      </c>
      <c r="MQ13" s="10" t="b">
        <f t="shared" ref="MQ13:MQ18" si="144">IF(HX13="yes",HW13)</f>
        <v>0</v>
      </c>
      <c r="MR13" s="10" t="b">
        <f t="shared" ref="MR13:MR18" si="145">IF(IB13="yes",IA13)</f>
        <v>0</v>
      </c>
      <c r="MS13" s="10" t="b">
        <f t="shared" ref="MS13:MS18" si="146">IF(IF13="yes",IE13)</f>
        <v>0</v>
      </c>
      <c r="MT13" s="10" t="b">
        <f t="shared" ref="MT13:MT18" si="147">IF(IJ13="yes",II13)</f>
        <v>0</v>
      </c>
      <c r="MU13" s="10" t="b">
        <f t="shared" ref="MU13:MU18" si="148">IF(IN13="yes",IM13)</f>
        <v>0</v>
      </c>
      <c r="MV13" s="10" t="b">
        <f t="shared" ref="MV13:MV18" si="149">IF(IR13="yes",IQ13)</f>
        <v>0</v>
      </c>
      <c r="MW13" s="10" t="b">
        <f t="shared" ref="MW13:MW18" si="150">IF(IV13="yes",IU13)</f>
        <v>0</v>
      </c>
      <c r="MX13" s="10" t="b">
        <f t="shared" ref="MX13:MX18" si="151">IF(IZ13="yes",IY13)</f>
        <v>0</v>
      </c>
      <c r="MY13" s="19" t="b">
        <f t="shared" ref="MY13:MY18" si="152">IF(JD13="yes",JC13)</f>
        <v>0</v>
      </c>
      <c r="MZ13" s="10" t="b">
        <f t="shared" ref="MZ13:MZ18" si="153">IF(JH13="yes",JG13)</f>
        <v>0</v>
      </c>
      <c r="NA13" s="10" t="b">
        <f t="shared" ref="NA13:NA18" si="154">IF(JL13="yes",JK13)</f>
        <v>0</v>
      </c>
      <c r="NB13" s="10" t="b">
        <f t="shared" ref="NB13:NB18" si="155">IF(JP13="yes",JO13)</f>
        <v>0</v>
      </c>
      <c r="NC13" s="10" t="b">
        <f t="shared" ref="NC13:NC18" si="156">IF(JT13="yes",JS13)</f>
        <v>0</v>
      </c>
      <c r="ND13" s="10" t="b">
        <f t="shared" ref="ND13:ND18" si="157">IF(JX13="yes",JW13)</f>
        <v>0</v>
      </c>
      <c r="NE13" s="10" t="b">
        <f t="shared" ref="NE13:NE18" si="158">IF(KB13="yes",KA13)</f>
        <v>0</v>
      </c>
      <c r="NF13" s="10" t="b">
        <f t="shared" ref="NF13:NF18" si="159">IF(KF13="yes",KE13)</f>
        <v>0</v>
      </c>
      <c r="NG13" s="10" t="b">
        <f t="shared" ref="NG13:NG18" si="160">IF(KJ13="yes",KI13)</f>
        <v>0</v>
      </c>
    </row>
    <row r="14" spans="1:371" x14ac:dyDescent="0.2">
      <c r="A14" s="20" t="str">
        <f t="shared" si="83"/>
        <v>Neodymium</v>
      </c>
      <c r="B14" s="11" t="str">
        <f t="shared" si="83"/>
        <v>kg/MW</v>
      </c>
      <c r="C14" s="11">
        <f t="shared" ref="C14" si="161">C13</f>
        <v>2020</v>
      </c>
      <c r="D14" s="16">
        <f t="shared" si="84"/>
        <v>-999</v>
      </c>
      <c r="E14" s="16">
        <f t="shared" si="85"/>
        <v>-999</v>
      </c>
      <c r="F14" s="16">
        <f t="shared" si="86"/>
        <v>-999</v>
      </c>
      <c r="G14" s="16">
        <f t="shared" si="87"/>
        <v>-999</v>
      </c>
      <c r="H14" s="18">
        <f t="shared" si="88"/>
        <v>0</v>
      </c>
      <c r="I14" s="16">
        <f>IF(H14&lt;&gt;0,PERCENTILE(KN14:NG14,#REF!),-999)</f>
        <v>-999</v>
      </c>
      <c r="J14" s="17">
        <f>IF(H14&lt;&gt;0,PERCENTILE(KN14:NG14,#REF!),-999)</f>
        <v>-999</v>
      </c>
      <c r="K14" s="62"/>
      <c r="L14" s="62"/>
      <c r="M14" s="62"/>
      <c r="N14" s="66"/>
      <c r="O14" s="62"/>
      <c r="P14" s="62"/>
      <c r="Q14" s="62"/>
      <c r="R14" s="66"/>
      <c r="S14" s="62"/>
      <c r="T14" s="62"/>
      <c r="U14" s="62"/>
      <c r="V14" s="66"/>
      <c r="W14" s="65"/>
      <c r="X14" s="65"/>
      <c r="Y14" s="62"/>
      <c r="Z14" s="63"/>
      <c r="AA14" s="65"/>
      <c r="AB14" s="65"/>
      <c r="AC14" s="62"/>
      <c r="AD14" s="63"/>
      <c r="AE14" s="62"/>
      <c r="AF14" s="62"/>
      <c r="AG14" s="62"/>
      <c r="AH14" s="66"/>
      <c r="AI14" s="62"/>
      <c r="AJ14" s="62"/>
      <c r="AK14" s="62"/>
      <c r="AL14" s="66"/>
      <c r="AM14" s="62"/>
      <c r="AN14" s="62"/>
      <c r="AO14" s="62"/>
      <c r="AP14" s="66"/>
      <c r="AQ14" s="62"/>
      <c r="AR14" s="62"/>
      <c r="AS14" s="62"/>
      <c r="AT14" s="66"/>
      <c r="AU14" s="62"/>
      <c r="AV14" s="62"/>
      <c r="AW14" s="62"/>
      <c r="AX14" s="66"/>
      <c r="AY14" s="62"/>
      <c r="AZ14" s="62"/>
      <c r="BA14" s="62"/>
      <c r="BB14" s="66"/>
      <c r="BC14" s="62"/>
      <c r="BD14" s="62"/>
      <c r="BE14" s="62"/>
      <c r="BF14" s="66"/>
      <c r="BG14" s="62"/>
      <c r="BH14" s="62"/>
      <c r="BI14" s="62"/>
      <c r="BJ14" s="66"/>
      <c r="BK14" s="62"/>
      <c r="BL14" s="62"/>
      <c r="BM14" s="62"/>
      <c r="BN14" s="66"/>
      <c r="BO14" s="62"/>
      <c r="BP14" s="62"/>
      <c r="BQ14" s="62"/>
      <c r="BR14" s="66"/>
      <c r="BS14" s="62"/>
      <c r="BT14" s="62"/>
      <c r="BU14" s="62"/>
      <c r="BV14" s="66"/>
      <c r="BW14" s="62"/>
      <c r="BX14" s="62"/>
      <c r="BY14" s="62"/>
      <c r="BZ14" s="66"/>
      <c r="CA14" s="62"/>
      <c r="CB14" s="62"/>
      <c r="CC14" s="62"/>
      <c r="CD14" s="66"/>
      <c r="CE14" s="62"/>
      <c r="CF14" s="62"/>
      <c r="CG14" s="62"/>
      <c r="CH14" s="66"/>
      <c r="CI14" s="62"/>
      <c r="CJ14" s="62"/>
      <c r="CK14" s="62"/>
      <c r="CL14" s="66"/>
      <c r="CM14" s="62"/>
      <c r="CN14" s="62"/>
      <c r="CO14" s="62"/>
      <c r="CP14" s="66"/>
      <c r="CQ14" s="62"/>
      <c r="CR14" s="62"/>
      <c r="CS14" s="62"/>
      <c r="CT14" s="66"/>
      <c r="CU14" s="62"/>
      <c r="CV14" s="62"/>
      <c r="CW14" s="62"/>
      <c r="CX14" s="66"/>
      <c r="CY14" s="62"/>
      <c r="CZ14" s="62"/>
      <c r="DA14" s="62"/>
      <c r="DB14" s="66"/>
      <c r="DC14" s="62"/>
      <c r="DD14" s="62"/>
      <c r="DE14" s="62"/>
      <c r="DF14" s="66"/>
      <c r="DG14" s="62"/>
      <c r="DH14" s="62"/>
      <c r="DI14" s="62"/>
      <c r="DJ14" s="66"/>
      <c r="DK14" s="62"/>
      <c r="DL14" s="62"/>
      <c r="DM14" s="62"/>
      <c r="DN14" s="66"/>
      <c r="DO14" s="62"/>
      <c r="DP14" s="62"/>
      <c r="DQ14" s="62"/>
      <c r="DR14" s="66"/>
      <c r="DS14" s="62"/>
      <c r="DT14" s="62"/>
      <c r="DU14" s="62"/>
      <c r="DV14" s="66"/>
      <c r="DW14" s="62"/>
      <c r="DX14" s="62"/>
      <c r="DY14" s="62"/>
      <c r="DZ14" s="66"/>
      <c r="EA14" s="62"/>
      <c r="EB14" s="62"/>
      <c r="EC14" s="62"/>
      <c r="ED14" s="66"/>
      <c r="EE14" s="62"/>
      <c r="EF14" s="62"/>
      <c r="EG14" s="62"/>
      <c r="EH14" s="66"/>
      <c r="EI14" s="62"/>
      <c r="EJ14" s="62"/>
      <c r="EK14" s="62"/>
      <c r="EL14" s="66"/>
      <c r="EM14" s="62"/>
      <c r="EN14" s="62"/>
      <c r="EO14" s="62"/>
      <c r="EP14" s="66"/>
      <c r="EQ14" s="62"/>
      <c r="ER14" s="62"/>
      <c r="ES14" s="62"/>
      <c r="ET14" s="66"/>
      <c r="EU14" s="62"/>
      <c r="EV14" s="62"/>
      <c r="EW14" s="62"/>
      <c r="EX14" s="66"/>
      <c r="EY14" s="62"/>
      <c r="EZ14" s="62"/>
      <c r="FA14" s="62"/>
      <c r="FB14" s="66"/>
      <c r="FC14" s="65"/>
      <c r="FD14" s="65"/>
      <c r="FE14" s="65"/>
      <c r="FF14" s="63"/>
      <c r="FG14" s="62"/>
      <c r="FH14" s="62"/>
      <c r="FI14" s="62"/>
      <c r="FJ14" s="66"/>
      <c r="FK14" s="65"/>
      <c r="FL14" s="65"/>
      <c r="FM14" s="65"/>
      <c r="FN14" s="63"/>
      <c r="FO14" s="65"/>
      <c r="FP14" s="65"/>
      <c r="FQ14" s="65"/>
      <c r="FR14" s="63"/>
      <c r="FS14" s="65"/>
      <c r="FT14" s="65"/>
      <c r="FU14" s="65"/>
      <c r="FV14" s="63"/>
      <c r="FW14" s="65"/>
      <c r="FX14" s="65"/>
      <c r="FY14" s="65"/>
      <c r="FZ14" s="63"/>
      <c r="GA14" s="65"/>
      <c r="GB14" s="65"/>
      <c r="GC14" s="65"/>
      <c r="GD14" s="63"/>
      <c r="GE14" s="65"/>
      <c r="GF14" s="65"/>
      <c r="GG14" s="65"/>
      <c r="GH14" s="63"/>
      <c r="GI14" s="65"/>
      <c r="GJ14" s="65"/>
      <c r="GK14" s="65"/>
      <c r="GL14" s="63"/>
      <c r="GM14" s="65"/>
      <c r="GN14" s="65"/>
      <c r="GO14" s="65"/>
      <c r="GP14" s="63"/>
      <c r="GQ14" s="65"/>
      <c r="GR14" s="65"/>
      <c r="GS14" s="65"/>
      <c r="GT14" s="63"/>
      <c r="GU14" s="64"/>
      <c r="GV14" s="65"/>
      <c r="GW14" s="62"/>
      <c r="GX14" s="63"/>
      <c r="GY14" s="64"/>
      <c r="GZ14" s="65"/>
      <c r="HA14" s="62"/>
      <c r="HB14" s="63"/>
      <c r="HC14" s="62"/>
      <c r="HD14" s="65"/>
      <c r="HE14" s="62"/>
      <c r="HF14" s="63"/>
      <c r="HG14" s="65"/>
      <c r="HH14" s="65"/>
      <c r="HI14" s="65"/>
      <c r="HJ14" s="63"/>
      <c r="HK14" s="65"/>
      <c r="HL14" s="65"/>
      <c r="HM14" s="65"/>
      <c r="HN14" s="63"/>
      <c r="HO14" s="65"/>
      <c r="HP14" s="65"/>
      <c r="HQ14" s="65"/>
      <c r="HR14" s="63"/>
      <c r="HS14" s="65"/>
      <c r="HT14" s="65"/>
      <c r="HU14" s="65"/>
      <c r="HV14" s="63"/>
      <c r="HW14" s="65"/>
      <c r="HX14" s="65"/>
      <c r="HY14" s="65"/>
      <c r="HZ14" s="63"/>
      <c r="IA14" s="65"/>
      <c r="IB14" s="65"/>
      <c r="IC14" s="65"/>
      <c r="ID14" s="63"/>
      <c r="IE14" s="65"/>
      <c r="IF14" s="65"/>
      <c r="IG14" s="65"/>
      <c r="IH14" s="63"/>
      <c r="II14" s="65"/>
      <c r="IJ14" s="65"/>
      <c r="IK14" s="65"/>
      <c r="IL14" s="63"/>
      <c r="IM14" s="65"/>
      <c r="IN14" s="65"/>
      <c r="IO14" s="65"/>
      <c r="IP14" s="63"/>
      <c r="IQ14" s="65"/>
      <c r="IR14" s="65"/>
      <c r="IS14" s="65"/>
      <c r="IT14" s="63"/>
      <c r="IU14" s="65"/>
      <c r="IV14" s="65"/>
      <c r="IW14" s="65"/>
      <c r="IX14" s="63"/>
      <c r="IY14" s="65"/>
      <c r="IZ14" s="65"/>
      <c r="JA14" s="65"/>
      <c r="JB14" s="63"/>
      <c r="JC14" s="65"/>
      <c r="JD14" s="65"/>
      <c r="JE14" s="65"/>
      <c r="JF14" s="63"/>
      <c r="JG14" s="65"/>
      <c r="JH14" s="65"/>
      <c r="JI14" s="65"/>
      <c r="JJ14" s="63"/>
      <c r="JK14" s="65"/>
      <c r="JL14" s="65"/>
      <c r="JM14" s="65"/>
      <c r="JN14" s="63"/>
      <c r="JO14" s="65"/>
      <c r="JP14" s="65"/>
      <c r="JQ14" s="65"/>
      <c r="JR14" s="63"/>
      <c r="JS14" s="65"/>
      <c r="JT14" s="65"/>
      <c r="JU14" s="65"/>
      <c r="JV14" s="63"/>
      <c r="JW14" s="65"/>
      <c r="JX14" s="65"/>
      <c r="JY14" s="65"/>
      <c r="JZ14" s="63"/>
      <c r="KA14" s="65"/>
      <c r="KB14" s="65"/>
      <c r="KC14" s="65"/>
      <c r="KD14" s="63"/>
      <c r="KE14" s="65"/>
      <c r="KF14" s="65"/>
      <c r="KG14" s="65"/>
      <c r="KH14" s="63"/>
      <c r="KI14" s="65"/>
      <c r="KJ14" s="65"/>
      <c r="KK14" s="65"/>
      <c r="KL14" s="63"/>
      <c r="KM14" s="7"/>
      <c r="KN14" s="39" t="b">
        <f t="shared" si="89"/>
        <v>0</v>
      </c>
      <c r="KO14" s="10" t="b">
        <f t="shared" si="90"/>
        <v>0</v>
      </c>
      <c r="KP14" s="10" t="b">
        <f t="shared" si="91"/>
        <v>0</v>
      </c>
      <c r="KQ14" s="10" t="b">
        <f t="shared" si="92"/>
        <v>0</v>
      </c>
      <c r="KR14" s="10" t="b">
        <f t="shared" si="93"/>
        <v>0</v>
      </c>
      <c r="KS14" s="10" t="b">
        <f t="shared" si="94"/>
        <v>0</v>
      </c>
      <c r="KT14" s="10" t="b">
        <f t="shared" si="95"/>
        <v>0</v>
      </c>
      <c r="KU14" s="10" t="b">
        <f t="shared" si="96"/>
        <v>0</v>
      </c>
      <c r="KV14" s="10" t="b">
        <f t="shared" si="97"/>
        <v>0</v>
      </c>
      <c r="KW14" s="10" t="b">
        <f t="shared" si="98"/>
        <v>0</v>
      </c>
      <c r="KX14" s="10" t="b">
        <f t="shared" si="99"/>
        <v>0</v>
      </c>
      <c r="KY14" s="10" t="b">
        <f t="shared" si="100"/>
        <v>0</v>
      </c>
      <c r="KZ14" s="10" t="b">
        <f t="shared" si="101"/>
        <v>0</v>
      </c>
      <c r="LA14" s="10" t="b">
        <f t="shared" si="102"/>
        <v>0</v>
      </c>
      <c r="LB14" s="10" t="b">
        <f t="shared" si="103"/>
        <v>0</v>
      </c>
      <c r="LC14" s="10" t="b">
        <f t="shared" si="104"/>
        <v>0</v>
      </c>
      <c r="LD14" s="10" t="b">
        <f t="shared" si="105"/>
        <v>0</v>
      </c>
      <c r="LE14" s="10" t="b">
        <f t="shared" si="106"/>
        <v>0</v>
      </c>
      <c r="LF14" s="10" t="b">
        <f t="shared" si="107"/>
        <v>0</v>
      </c>
      <c r="LG14" s="10" t="b">
        <f t="shared" si="108"/>
        <v>0</v>
      </c>
      <c r="LH14" s="10" t="b">
        <f t="shared" si="109"/>
        <v>0</v>
      </c>
      <c r="LI14" s="10" t="b">
        <f t="shared" si="110"/>
        <v>0</v>
      </c>
      <c r="LJ14" s="10" t="b">
        <f t="shared" si="111"/>
        <v>0</v>
      </c>
      <c r="LK14" s="10" t="b">
        <f t="shared" si="112"/>
        <v>0</v>
      </c>
      <c r="LL14" s="10" t="b">
        <f t="shared" si="113"/>
        <v>0</v>
      </c>
      <c r="LM14" s="10" t="b">
        <f t="shared" si="114"/>
        <v>0</v>
      </c>
      <c r="LN14" s="10" t="b">
        <f t="shared" si="115"/>
        <v>0</v>
      </c>
      <c r="LO14" s="10" t="b">
        <f t="shared" si="116"/>
        <v>0</v>
      </c>
      <c r="LP14" s="10" t="b">
        <f t="shared" si="117"/>
        <v>0</v>
      </c>
      <c r="LQ14" s="10" t="b">
        <f t="shared" si="118"/>
        <v>0</v>
      </c>
      <c r="LR14" s="10" t="b">
        <f t="shared" si="119"/>
        <v>0</v>
      </c>
      <c r="LS14" s="10" t="b">
        <f t="shared" si="120"/>
        <v>0</v>
      </c>
      <c r="LT14" s="10" t="b">
        <f t="shared" si="121"/>
        <v>0</v>
      </c>
      <c r="LU14" s="10" t="b">
        <f t="shared" si="122"/>
        <v>0</v>
      </c>
      <c r="LV14" s="10" t="b">
        <f t="shared" si="123"/>
        <v>0</v>
      </c>
      <c r="LW14" s="10" t="b">
        <f t="shared" si="124"/>
        <v>0</v>
      </c>
      <c r="LX14" s="10" t="b">
        <f t="shared" si="125"/>
        <v>0</v>
      </c>
      <c r="LY14" s="10" t="b">
        <f t="shared" si="126"/>
        <v>0</v>
      </c>
      <c r="LZ14" s="10" t="b">
        <f t="shared" si="127"/>
        <v>0</v>
      </c>
      <c r="MA14" s="10" t="b">
        <f t="shared" si="128"/>
        <v>0</v>
      </c>
      <c r="MB14" s="10" t="b">
        <f t="shared" si="129"/>
        <v>0</v>
      </c>
      <c r="MC14" s="10" t="b">
        <f t="shared" si="130"/>
        <v>0</v>
      </c>
      <c r="MD14" s="10" t="b">
        <f t="shared" si="131"/>
        <v>0</v>
      </c>
      <c r="ME14" s="10" t="b">
        <f t="shared" si="132"/>
        <v>0</v>
      </c>
      <c r="MF14" s="10" t="b">
        <f t="shared" si="133"/>
        <v>0</v>
      </c>
      <c r="MG14" s="10" t="b">
        <f t="shared" si="134"/>
        <v>0</v>
      </c>
      <c r="MH14" s="10" t="b">
        <f t="shared" si="135"/>
        <v>0</v>
      </c>
      <c r="MI14" s="19" t="b">
        <f t="shared" si="136"/>
        <v>0</v>
      </c>
      <c r="MJ14" s="10" t="b">
        <f t="shared" si="137"/>
        <v>0</v>
      </c>
      <c r="MK14" s="10" t="b">
        <f t="shared" si="138"/>
        <v>0</v>
      </c>
      <c r="ML14" s="10" t="b">
        <f t="shared" si="139"/>
        <v>0</v>
      </c>
      <c r="MM14" s="10" t="b">
        <f t="shared" si="140"/>
        <v>0</v>
      </c>
      <c r="MN14" s="10" t="b">
        <f t="shared" si="141"/>
        <v>0</v>
      </c>
      <c r="MO14" s="10" t="b">
        <f t="shared" si="142"/>
        <v>0</v>
      </c>
      <c r="MP14" s="10" t="b">
        <f t="shared" si="143"/>
        <v>0</v>
      </c>
      <c r="MQ14" s="10" t="b">
        <f t="shared" si="144"/>
        <v>0</v>
      </c>
      <c r="MR14" s="10" t="b">
        <f t="shared" si="145"/>
        <v>0</v>
      </c>
      <c r="MS14" s="10" t="b">
        <f t="shared" si="146"/>
        <v>0</v>
      </c>
      <c r="MT14" s="10" t="b">
        <f t="shared" si="147"/>
        <v>0</v>
      </c>
      <c r="MU14" s="10" t="b">
        <f t="shared" si="148"/>
        <v>0</v>
      </c>
      <c r="MV14" s="10" t="b">
        <f t="shared" si="149"/>
        <v>0</v>
      </c>
      <c r="MW14" s="10" t="b">
        <f t="shared" si="150"/>
        <v>0</v>
      </c>
      <c r="MX14" s="10" t="b">
        <f t="shared" si="151"/>
        <v>0</v>
      </c>
      <c r="MY14" s="19" t="b">
        <f t="shared" si="152"/>
        <v>0</v>
      </c>
      <c r="MZ14" s="10" t="b">
        <f t="shared" si="153"/>
        <v>0</v>
      </c>
      <c r="NA14" s="10" t="b">
        <f t="shared" si="154"/>
        <v>0</v>
      </c>
      <c r="NB14" s="10" t="b">
        <f t="shared" si="155"/>
        <v>0</v>
      </c>
      <c r="NC14" s="10" t="b">
        <f t="shared" si="156"/>
        <v>0</v>
      </c>
      <c r="ND14" s="10" t="b">
        <f t="shared" si="157"/>
        <v>0</v>
      </c>
      <c r="NE14" s="10" t="b">
        <f t="shared" si="158"/>
        <v>0</v>
      </c>
      <c r="NF14" s="10" t="b">
        <f t="shared" si="159"/>
        <v>0</v>
      </c>
      <c r="NG14" s="10" t="b">
        <f t="shared" si="160"/>
        <v>0</v>
      </c>
    </row>
    <row r="15" spans="1:371" x14ac:dyDescent="0.2">
      <c r="A15" s="20" t="str">
        <f t="shared" si="83"/>
        <v>Nickel</v>
      </c>
      <c r="B15" s="11" t="str">
        <f t="shared" si="83"/>
        <v>kg/MW</v>
      </c>
      <c r="C15" s="11">
        <f t="shared" ref="C15" si="162">C14</f>
        <v>2020</v>
      </c>
      <c r="D15" s="16">
        <f t="shared" si="84"/>
        <v>403.5</v>
      </c>
      <c r="E15" s="16">
        <f t="shared" si="85"/>
        <v>403.5</v>
      </c>
      <c r="F15" s="16">
        <f t="shared" si="86"/>
        <v>377</v>
      </c>
      <c r="G15" s="16">
        <f t="shared" si="87"/>
        <v>430</v>
      </c>
      <c r="H15" s="18">
        <f t="shared" si="88"/>
        <v>2</v>
      </c>
      <c r="I15" s="16" t="e">
        <f>IF(H15&lt;&gt;0,PERCENTILE(KN15:NG15,#REF!),-999)</f>
        <v>#REF!</v>
      </c>
      <c r="J15" s="17" t="e">
        <f>IF(H15&lt;&gt;0,PERCENTILE(KN15:NG15,#REF!),-999)</f>
        <v>#REF!</v>
      </c>
      <c r="K15" s="62"/>
      <c r="L15" s="62"/>
      <c r="M15" s="62"/>
      <c r="N15" s="66"/>
      <c r="O15" s="62"/>
      <c r="P15" s="62"/>
      <c r="Q15" s="62"/>
      <c r="R15" s="66"/>
      <c r="S15" s="62"/>
      <c r="T15" s="62"/>
      <c r="U15" s="62"/>
      <c r="V15" s="66"/>
      <c r="W15" s="65"/>
      <c r="X15" s="65"/>
      <c r="Y15" s="62"/>
      <c r="Z15" s="63"/>
      <c r="AA15" s="65"/>
      <c r="AB15" s="65"/>
      <c r="AC15" s="62"/>
      <c r="AD15" s="63"/>
      <c r="AE15" s="62">
        <v>430</v>
      </c>
      <c r="AF15" s="62" t="s">
        <v>8</v>
      </c>
      <c r="AG15" s="62">
        <v>2020</v>
      </c>
      <c r="AH15" s="66" t="s">
        <v>578</v>
      </c>
      <c r="AI15" s="18">
        <v>377</v>
      </c>
      <c r="AJ15" s="18" t="s">
        <v>8</v>
      </c>
      <c r="AK15" s="62">
        <v>2018</v>
      </c>
      <c r="AL15" s="66" t="s">
        <v>541</v>
      </c>
      <c r="AM15" s="62"/>
      <c r="AN15" s="62"/>
      <c r="AO15" s="62"/>
      <c r="AP15" s="66"/>
      <c r="AQ15" s="62"/>
      <c r="AR15" s="62"/>
      <c r="AS15" s="62"/>
      <c r="AT15" s="66"/>
      <c r="AU15" s="62"/>
      <c r="AV15" s="62"/>
      <c r="AW15" s="62"/>
      <c r="AX15" s="66"/>
      <c r="AY15" s="62"/>
      <c r="AZ15" s="62"/>
      <c r="BA15" s="62"/>
      <c r="BB15" s="66"/>
      <c r="BC15" s="62"/>
      <c r="BD15" s="62"/>
      <c r="BE15" s="62"/>
      <c r="BF15" s="66"/>
      <c r="BG15" s="62"/>
      <c r="BH15" s="62"/>
      <c r="BI15" s="62"/>
      <c r="BJ15" s="66"/>
      <c r="BK15" s="62"/>
      <c r="BL15" s="62"/>
      <c r="BM15" s="62"/>
      <c r="BN15" s="66"/>
      <c r="BO15" s="62"/>
      <c r="BP15" s="62"/>
      <c r="BQ15" s="62"/>
      <c r="BR15" s="66"/>
      <c r="BS15" s="62"/>
      <c r="BT15" s="62"/>
      <c r="BU15" s="62"/>
      <c r="BV15" s="66"/>
      <c r="BW15" s="62"/>
      <c r="BX15" s="62"/>
      <c r="BY15" s="62"/>
      <c r="BZ15" s="66"/>
      <c r="CA15" s="62"/>
      <c r="CB15" s="62"/>
      <c r="CC15" s="62"/>
      <c r="CD15" s="66"/>
      <c r="CE15" s="62"/>
      <c r="CF15" s="62"/>
      <c r="CG15" s="62"/>
      <c r="CH15" s="66"/>
      <c r="CI15" s="62"/>
      <c r="CJ15" s="62"/>
      <c r="CK15" s="62"/>
      <c r="CL15" s="66"/>
      <c r="CM15" s="62"/>
      <c r="CN15" s="62"/>
      <c r="CO15" s="62"/>
      <c r="CP15" s="66"/>
      <c r="CQ15" s="62"/>
      <c r="CR15" s="62"/>
      <c r="CS15" s="62"/>
      <c r="CT15" s="66"/>
      <c r="CU15" s="62"/>
      <c r="CV15" s="62"/>
      <c r="CW15" s="62"/>
      <c r="CX15" s="66"/>
      <c r="CY15" s="62"/>
      <c r="CZ15" s="62"/>
      <c r="DA15" s="62"/>
      <c r="DB15" s="66"/>
      <c r="DC15" s="62"/>
      <c r="DD15" s="62"/>
      <c r="DE15" s="62"/>
      <c r="DF15" s="66"/>
      <c r="DG15" s="62"/>
      <c r="DH15" s="62"/>
      <c r="DI15" s="62"/>
      <c r="DJ15" s="66"/>
      <c r="DK15" s="62"/>
      <c r="DL15" s="62"/>
      <c r="DM15" s="62"/>
      <c r="DN15" s="66"/>
      <c r="DO15" s="62"/>
      <c r="DP15" s="62"/>
      <c r="DQ15" s="62"/>
      <c r="DR15" s="66"/>
      <c r="DS15" s="62"/>
      <c r="DT15" s="62"/>
      <c r="DU15" s="62"/>
      <c r="DV15" s="66"/>
      <c r="DW15" s="62"/>
      <c r="DX15" s="62"/>
      <c r="DY15" s="62"/>
      <c r="DZ15" s="66"/>
      <c r="EA15" s="62"/>
      <c r="EB15" s="62"/>
      <c r="EC15" s="62"/>
      <c r="ED15" s="66"/>
      <c r="EE15" s="62"/>
      <c r="EF15" s="62"/>
      <c r="EG15" s="62"/>
      <c r="EH15" s="66"/>
      <c r="EI15" s="62"/>
      <c r="EJ15" s="62"/>
      <c r="EK15" s="62"/>
      <c r="EL15" s="66"/>
      <c r="EM15" s="62"/>
      <c r="EN15" s="62"/>
      <c r="EO15" s="62"/>
      <c r="EP15" s="66"/>
      <c r="EQ15" s="62"/>
      <c r="ER15" s="62"/>
      <c r="ES15" s="62"/>
      <c r="ET15" s="66"/>
      <c r="EU15" s="62"/>
      <c r="EV15" s="62"/>
      <c r="EW15" s="62"/>
      <c r="EX15" s="66"/>
      <c r="EY15" s="62"/>
      <c r="EZ15" s="62"/>
      <c r="FA15" s="62"/>
      <c r="FB15" s="66"/>
      <c r="FC15" s="65"/>
      <c r="FD15" s="65"/>
      <c r="FE15" s="65"/>
      <c r="FF15" s="63"/>
      <c r="FG15" s="62"/>
      <c r="FH15" s="62"/>
      <c r="FI15" s="62"/>
      <c r="FJ15" s="66"/>
      <c r="FK15" s="65"/>
      <c r="FL15" s="65"/>
      <c r="FM15" s="65"/>
      <c r="FN15" s="63"/>
      <c r="FO15" s="65"/>
      <c r="FP15" s="65"/>
      <c r="FQ15" s="65"/>
      <c r="FR15" s="63"/>
      <c r="FS15" s="65"/>
      <c r="FT15" s="65"/>
      <c r="FU15" s="65"/>
      <c r="FV15" s="63"/>
      <c r="FW15" s="65"/>
      <c r="FX15" s="65"/>
      <c r="FY15" s="65"/>
      <c r="FZ15" s="63"/>
      <c r="GA15" s="65"/>
      <c r="GB15" s="65"/>
      <c r="GC15" s="65"/>
      <c r="GD15" s="63"/>
      <c r="GE15" s="65"/>
      <c r="GF15" s="65"/>
      <c r="GG15" s="65"/>
      <c r="GH15" s="63"/>
      <c r="GI15" s="65"/>
      <c r="GJ15" s="65"/>
      <c r="GK15" s="65"/>
      <c r="GL15" s="63"/>
      <c r="GM15" s="65"/>
      <c r="GN15" s="65"/>
      <c r="GO15" s="65"/>
      <c r="GP15" s="63"/>
      <c r="GQ15" s="65"/>
      <c r="GR15" s="65"/>
      <c r="GS15" s="65"/>
      <c r="GT15" s="63"/>
      <c r="GU15" s="64"/>
      <c r="GV15" s="65"/>
      <c r="GW15" s="62"/>
      <c r="GX15" s="63"/>
      <c r="GY15" s="64"/>
      <c r="GZ15" s="65"/>
      <c r="HA15" s="62"/>
      <c r="HB15" s="63"/>
      <c r="HC15" s="62"/>
      <c r="HD15" s="65"/>
      <c r="HE15" s="62"/>
      <c r="HF15" s="63"/>
      <c r="HG15" s="65"/>
      <c r="HH15" s="65"/>
      <c r="HI15" s="65"/>
      <c r="HJ15" s="63"/>
      <c r="HK15" s="65"/>
      <c r="HL15" s="65"/>
      <c r="HM15" s="65"/>
      <c r="HN15" s="63"/>
      <c r="HO15" s="65"/>
      <c r="HP15" s="65"/>
      <c r="HQ15" s="65"/>
      <c r="HR15" s="63"/>
      <c r="HS15" s="65"/>
      <c r="HT15" s="65"/>
      <c r="HU15" s="65"/>
      <c r="HV15" s="63"/>
      <c r="HW15" s="65"/>
      <c r="HX15" s="65"/>
      <c r="HY15" s="65"/>
      <c r="HZ15" s="63"/>
      <c r="IA15" s="65"/>
      <c r="IB15" s="65"/>
      <c r="IC15" s="65"/>
      <c r="ID15" s="63"/>
      <c r="IE15" s="65"/>
      <c r="IF15" s="65"/>
      <c r="IG15" s="65"/>
      <c r="IH15" s="63"/>
      <c r="II15" s="65"/>
      <c r="IJ15" s="65"/>
      <c r="IK15" s="65"/>
      <c r="IL15" s="63"/>
      <c r="IM15" s="65"/>
      <c r="IN15" s="65"/>
      <c r="IO15" s="65"/>
      <c r="IP15" s="63"/>
      <c r="IQ15" s="65"/>
      <c r="IR15" s="65"/>
      <c r="IS15" s="65"/>
      <c r="IT15" s="63"/>
      <c r="IU15" s="65"/>
      <c r="IV15" s="65"/>
      <c r="IW15" s="65"/>
      <c r="IX15" s="63"/>
      <c r="IY15" s="65"/>
      <c r="IZ15" s="65"/>
      <c r="JA15" s="65"/>
      <c r="JB15" s="63"/>
      <c r="JC15" s="65"/>
      <c r="JD15" s="65"/>
      <c r="JE15" s="65"/>
      <c r="JF15" s="63"/>
      <c r="JG15" s="65"/>
      <c r="JH15" s="65"/>
      <c r="JI15" s="65"/>
      <c r="JJ15" s="63"/>
      <c r="JK15" s="65"/>
      <c r="JL15" s="65"/>
      <c r="JM15" s="65"/>
      <c r="JN15" s="63"/>
      <c r="JO15" s="65"/>
      <c r="JP15" s="65"/>
      <c r="JQ15" s="65"/>
      <c r="JR15" s="63"/>
      <c r="JS15" s="65"/>
      <c r="JT15" s="65"/>
      <c r="JU15" s="65"/>
      <c r="JV15" s="63"/>
      <c r="JW15" s="65"/>
      <c r="JX15" s="65"/>
      <c r="JY15" s="65"/>
      <c r="JZ15" s="63"/>
      <c r="KA15" s="65"/>
      <c r="KB15" s="65"/>
      <c r="KC15" s="65"/>
      <c r="KD15" s="63"/>
      <c r="KE15" s="65"/>
      <c r="KF15" s="65"/>
      <c r="KG15" s="65"/>
      <c r="KH15" s="63"/>
      <c r="KI15" s="65"/>
      <c r="KJ15" s="65"/>
      <c r="KK15" s="65"/>
      <c r="KL15" s="63"/>
      <c r="KM15" s="7"/>
      <c r="KN15" s="39" t="b">
        <f t="shared" si="89"/>
        <v>0</v>
      </c>
      <c r="KO15" s="10" t="b">
        <f t="shared" si="90"/>
        <v>0</v>
      </c>
      <c r="KP15" s="10" t="b">
        <f t="shared" si="91"/>
        <v>0</v>
      </c>
      <c r="KQ15" s="10" t="b">
        <f t="shared" si="92"/>
        <v>0</v>
      </c>
      <c r="KR15" s="10" t="b">
        <f t="shared" si="93"/>
        <v>0</v>
      </c>
      <c r="KS15" s="10">
        <f t="shared" si="94"/>
        <v>430</v>
      </c>
      <c r="KT15" s="10">
        <f t="shared" si="95"/>
        <v>377</v>
      </c>
      <c r="KU15" s="10" t="b">
        <f t="shared" si="96"/>
        <v>0</v>
      </c>
      <c r="KV15" s="10" t="b">
        <f t="shared" si="97"/>
        <v>0</v>
      </c>
      <c r="KW15" s="10" t="b">
        <f t="shared" si="98"/>
        <v>0</v>
      </c>
      <c r="KX15" s="10" t="b">
        <f t="shared" si="99"/>
        <v>0</v>
      </c>
      <c r="KY15" s="10" t="b">
        <f t="shared" si="100"/>
        <v>0</v>
      </c>
      <c r="KZ15" s="10" t="b">
        <f t="shared" si="101"/>
        <v>0</v>
      </c>
      <c r="LA15" s="10" t="b">
        <f t="shared" si="102"/>
        <v>0</v>
      </c>
      <c r="LB15" s="10" t="b">
        <f t="shared" si="103"/>
        <v>0</v>
      </c>
      <c r="LC15" s="10" t="b">
        <f t="shared" si="104"/>
        <v>0</v>
      </c>
      <c r="LD15" s="10" t="b">
        <f t="shared" si="105"/>
        <v>0</v>
      </c>
      <c r="LE15" s="10" t="b">
        <f t="shared" si="106"/>
        <v>0</v>
      </c>
      <c r="LF15" s="10" t="b">
        <f t="shared" si="107"/>
        <v>0</v>
      </c>
      <c r="LG15" s="10" t="b">
        <f t="shared" si="108"/>
        <v>0</v>
      </c>
      <c r="LH15" s="10" t="b">
        <f t="shared" si="109"/>
        <v>0</v>
      </c>
      <c r="LI15" s="10" t="b">
        <f t="shared" si="110"/>
        <v>0</v>
      </c>
      <c r="LJ15" s="10" t="b">
        <f t="shared" si="111"/>
        <v>0</v>
      </c>
      <c r="LK15" s="10" t="b">
        <f t="shared" si="112"/>
        <v>0</v>
      </c>
      <c r="LL15" s="10" t="b">
        <f t="shared" si="113"/>
        <v>0</v>
      </c>
      <c r="LM15" s="10" t="b">
        <f t="shared" si="114"/>
        <v>0</v>
      </c>
      <c r="LN15" s="10" t="b">
        <f t="shared" si="115"/>
        <v>0</v>
      </c>
      <c r="LO15" s="10" t="b">
        <f t="shared" si="116"/>
        <v>0</v>
      </c>
      <c r="LP15" s="10" t="b">
        <f t="shared" si="117"/>
        <v>0</v>
      </c>
      <c r="LQ15" s="10" t="b">
        <f t="shared" si="118"/>
        <v>0</v>
      </c>
      <c r="LR15" s="10" t="b">
        <f t="shared" si="119"/>
        <v>0</v>
      </c>
      <c r="LS15" s="10" t="b">
        <f t="shared" si="120"/>
        <v>0</v>
      </c>
      <c r="LT15" s="10" t="b">
        <f t="shared" si="121"/>
        <v>0</v>
      </c>
      <c r="LU15" s="10" t="b">
        <f t="shared" si="122"/>
        <v>0</v>
      </c>
      <c r="LV15" s="10" t="b">
        <f t="shared" si="123"/>
        <v>0</v>
      </c>
      <c r="LW15" s="10" t="b">
        <f t="shared" si="124"/>
        <v>0</v>
      </c>
      <c r="LX15" s="10" t="b">
        <f t="shared" si="125"/>
        <v>0</v>
      </c>
      <c r="LY15" s="10" t="b">
        <f t="shared" si="126"/>
        <v>0</v>
      </c>
      <c r="LZ15" s="10" t="b">
        <f t="shared" si="127"/>
        <v>0</v>
      </c>
      <c r="MA15" s="10" t="b">
        <f t="shared" si="128"/>
        <v>0</v>
      </c>
      <c r="MB15" s="10" t="b">
        <f t="shared" si="129"/>
        <v>0</v>
      </c>
      <c r="MC15" s="10" t="b">
        <f t="shared" si="130"/>
        <v>0</v>
      </c>
      <c r="MD15" s="10" t="b">
        <f t="shared" si="131"/>
        <v>0</v>
      </c>
      <c r="ME15" s="10" t="b">
        <f t="shared" si="132"/>
        <v>0</v>
      </c>
      <c r="MF15" s="10" t="b">
        <f t="shared" si="133"/>
        <v>0</v>
      </c>
      <c r="MG15" s="10" t="b">
        <f t="shared" si="134"/>
        <v>0</v>
      </c>
      <c r="MH15" s="10" t="b">
        <f t="shared" si="135"/>
        <v>0</v>
      </c>
      <c r="MI15" s="19" t="b">
        <f t="shared" si="136"/>
        <v>0</v>
      </c>
      <c r="MJ15" s="10" t="b">
        <f t="shared" si="137"/>
        <v>0</v>
      </c>
      <c r="MK15" s="10" t="b">
        <f t="shared" si="138"/>
        <v>0</v>
      </c>
      <c r="ML15" s="10" t="b">
        <f t="shared" si="139"/>
        <v>0</v>
      </c>
      <c r="MM15" s="10" t="b">
        <f t="shared" si="140"/>
        <v>0</v>
      </c>
      <c r="MN15" s="10" t="b">
        <f t="shared" si="141"/>
        <v>0</v>
      </c>
      <c r="MO15" s="10" t="b">
        <f t="shared" si="142"/>
        <v>0</v>
      </c>
      <c r="MP15" s="10" t="b">
        <f t="shared" si="143"/>
        <v>0</v>
      </c>
      <c r="MQ15" s="10" t="b">
        <f t="shared" si="144"/>
        <v>0</v>
      </c>
      <c r="MR15" s="10" t="b">
        <f t="shared" si="145"/>
        <v>0</v>
      </c>
      <c r="MS15" s="10" t="b">
        <f t="shared" si="146"/>
        <v>0</v>
      </c>
      <c r="MT15" s="10" t="b">
        <f t="shared" si="147"/>
        <v>0</v>
      </c>
      <c r="MU15" s="10" t="b">
        <f t="shared" si="148"/>
        <v>0</v>
      </c>
      <c r="MV15" s="10" t="b">
        <f t="shared" si="149"/>
        <v>0</v>
      </c>
      <c r="MW15" s="10" t="b">
        <f t="shared" si="150"/>
        <v>0</v>
      </c>
      <c r="MX15" s="10" t="b">
        <f t="shared" si="151"/>
        <v>0</v>
      </c>
      <c r="MY15" s="19" t="b">
        <f t="shared" si="152"/>
        <v>0</v>
      </c>
      <c r="MZ15" s="10" t="b">
        <f t="shared" si="153"/>
        <v>0</v>
      </c>
      <c r="NA15" s="10" t="b">
        <f t="shared" si="154"/>
        <v>0</v>
      </c>
      <c r="NB15" s="10" t="b">
        <f t="shared" si="155"/>
        <v>0</v>
      </c>
      <c r="NC15" s="10" t="b">
        <f t="shared" si="156"/>
        <v>0</v>
      </c>
      <c r="ND15" s="10" t="b">
        <f t="shared" si="157"/>
        <v>0</v>
      </c>
      <c r="NE15" s="10" t="b">
        <f t="shared" si="158"/>
        <v>0</v>
      </c>
      <c r="NF15" s="10" t="b">
        <f t="shared" si="159"/>
        <v>0</v>
      </c>
      <c r="NG15" s="10" t="b">
        <f t="shared" si="160"/>
        <v>0</v>
      </c>
    </row>
    <row r="16" spans="1:371" x14ac:dyDescent="0.2">
      <c r="A16" s="20" t="str">
        <f t="shared" si="83"/>
        <v>Manganese</v>
      </c>
      <c r="B16" s="11" t="str">
        <f t="shared" si="83"/>
        <v>kg/MW</v>
      </c>
      <c r="C16" s="11">
        <f t="shared" ref="C16:C18" si="163">C15</f>
        <v>2020</v>
      </c>
      <c r="D16" s="16">
        <f t="shared" si="84"/>
        <v>780</v>
      </c>
      <c r="E16" s="16">
        <f t="shared" si="85"/>
        <v>780</v>
      </c>
      <c r="F16" s="16">
        <f t="shared" si="86"/>
        <v>780</v>
      </c>
      <c r="G16" s="16">
        <f t="shared" si="87"/>
        <v>780</v>
      </c>
      <c r="H16" s="18">
        <f t="shared" si="88"/>
        <v>1</v>
      </c>
      <c r="I16" s="16" t="e">
        <f>IF(H16&lt;&gt;0,PERCENTILE(KN16:NG16,#REF!),-999)</f>
        <v>#REF!</v>
      </c>
      <c r="J16" s="17" t="e">
        <f>IF(H16&lt;&gt;0,PERCENTILE(KN16:NG16,#REF!),-999)</f>
        <v>#REF!</v>
      </c>
      <c r="K16" s="62"/>
      <c r="L16" s="62"/>
      <c r="M16" s="62"/>
      <c r="N16" s="66"/>
      <c r="O16" s="62"/>
      <c r="P16" s="62"/>
      <c r="Q16" s="62"/>
      <c r="R16" s="66"/>
      <c r="S16" s="62"/>
      <c r="T16" s="62"/>
      <c r="U16" s="62"/>
      <c r="V16" s="66"/>
      <c r="W16" s="65"/>
      <c r="X16" s="65"/>
      <c r="Y16" s="62"/>
      <c r="Z16" s="63"/>
      <c r="AA16" s="65"/>
      <c r="AB16" s="65"/>
      <c r="AC16" s="62"/>
      <c r="AD16" s="63"/>
      <c r="AE16" s="62">
        <v>780</v>
      </c>
      <c r="AF16" s="62" t="s">
        <v>8</v>
      </c>
      <c r="AG16" s="62">
        <v>2020</v>
      </c>
      <c r="AH16" s="66" t="s">
        <v>578</v>
      </c>
      <c r="AI16" s="62"/>
      <c r="AJ16" s="62"/>
      <c r="AK16" s="62"/>
      <c r="AL16" s="66"/>
      <c r="AM16" s="62"/>
      <c r="AN16" s="62"/>
      <c r="AO16" s="62"/>
      <c r="AP16" s="66"/>
      <c r="AQ16" s="62"/>
      <c r="AR16" s="62"/>
      <c r="AS16" s="62"/>
      <c r="AT16" s="66"/>
      <c r="AU16" s="62"/>
      <c r="AV16" s="62"/>
      <c r="AW16" s="62"/>
      <c r="AX16" s="66"/>
      <c r="AY16" s="62"/>
      <c r="AZ16" s="62"/>
      <c r="BA16" s="62"/>
      <c r="BB16" s="66"/>
      <c r="BC16" s="62"/>
      <c r="BD16" s="62"/>
      <c r="BE16" s="62"/>
      <c r="BF16" s="66"/>
      <c r="BG16" s="62"/>
      <c r="BH16" s="62"/>
      <c r="BI16" s="62"/>
      <c r="BJ16" s="66"/>
      <c r="BK16" s="62"/>
      <c r="BL16" s="62"/>
      <c r="BM16" s="62"/>
      <c r="BN16" s="66"/>
      <c r="BO16" s="62"/>
      <c r="BP16" s="62"/>
      <c r="BQ16" s="62"/>
      <c r="BR16" s="66"/>
      <c r="BS16" s="62"/>
      <c r="BT16" s="62"/>
      <c r="BU16" s="62"/>
      <c r="BV16" s="66"/>
      <c r="BW16" s="62"/>
      <c r="BX16" s="62"/>
      <c r="BY16" s="62"/>
      <c r="BZ16" s="66"/>
      <c r="CA16" s="62"/>
      <c r="CB16" s="62"/>
      <c r="CC16" s="62"/>
      <c r="CD16" s="66"/>
      <c r="CE16" s="62"/>
      <c r="CF16" s="62"/>
      <c r="CG16" s="62"/>
      <c r="CH16" s="66"/>
      <c r="CI16" s="62"/>
      <c r="CJ16" s="62"/>
      <c r="CK16" s="62"/>
      <c r="CL16" s="66"/>
      <c r="CM16" s="62"/>
      <c r="CN16" s="62"/>
      <c r="CO16" s="62"/>
      <c r="CP16" s="66"/>
      <c r="CQ16" s="62"/>
      <c r="CR16" s="62"/>
      <c r="CS16" s="62"/>
      <c r="CT16" s="66"/>
      <c r="CU16" s="62"/>
      <c r="CV16" s="62"/>
      <c r="CW16" s="62"/>
      <c r="CX16" s="66"/>
      <c r="CY16" s="62"/>
      <c r="CZ16" s="62"/>
      <c r="DA16" s="62"/>
      <c r="DB16" s="66"/>
      <c r="DC16" s="62"/>
      <c r="DD16" s="62"/>
      <c r="DE16" s="62"/>
      <c r="DF16" s="66"/>
      <c r="DG16" s="62"/>
      <c r="DH16" s="62"/>
      <c r="DI16" s="62"/>
      <c r="DJ16" s="66"/>
      <c r="DK16" s="62"/>
      <c r="DL16" s="62"/>
      <c r="DM16" s="62"/>
      <c r="DN16" s="66"/>
      <c r="DO16" s="62"/>
      <c r="DP16" s="62"/>
      <c r="DQ16" s="62"/>
      <c r="DR16" s="66"/>
      <c r="DS16" s="62"/>
      <c r="DT16" s="62"/>
      <c r="DU16" s="62"/>
      <c r="DV16" s="66"/>
      <c r="DW16" s="62"/>
      <c r="DX16" s="62"/>
      <c r="DY16" s="62"/>
      <c r="DZ16" s="66"/>
      <c r="EA16" s="62"/>
      <c r="EB16" s="62"/>
      <c r="EC16" s="62"/>
      <c r="ED16" s="66"/>
      <c r="EE16" s="62"/>
      <c r="EF16" s="62"/>
      <c r="EG16" s="62"/>
      <c r="EH16" s="66"/>
      <c r="EI16" s="62"/>
      <c r="EJ16" s="62"/>
      <c r="EK16" s="62"/>
      <c r="EL16" s="66"/>
      <c r="EM16" s="62"/>
      <c r="EN16" s="62"/>
      <c r="EO16" s="62"/>
      <c r="EP16" s="66"/>
      <c r="EQ16" s="62"/>
      <c r="ER16" s="62"/>
      <c r="ES16" s="62"/>
      <c r="ET16" s="66"/>
      <c r="EU16" s="62"/>
      <c r="EV16" s="62"/>
      <c r="EW16" s="62"/>
      <c r="EX16" s="66"/>
      <c r="EY16" s="62"/>
      <c r="EZ16" s="62"/>
      <c r="FA16" s="62"/>
      <c r="FB16" s="66"/>
      <c r="FC16" s="65"/>
      <c r="FD16" s="65"/>
      <c r="FE16" s="65"/>
      <c r="FF16" s="63"/>
      <c r="FG16" s="65"/>
      <c r="FH16" s="65"/>
      <c r="FI16" s="65"/>
      <c r="FJ16" s="63"/>
      <c r="FK16" s="65"/>
      <c r="FL16" s="65"/>
      <c r="FM16" s="65"/>
      <c r="FN16" s="63"/>
      <c r="FO16" s="65"/>
      <c r="FP16" s="65"/>
      <c r="FQ16" s="65"/>
      <c r="FR16" s="63"/>
      <c r="FS16" s="65"/>
      <c r="FT16" s="65"/>
      <c r="FU16" s="65"/>
      <c r="FV16" s="63"/>
      <c r="FW16" s="65"/>
      <c r="FX16" s="65"/>
      <c r="FY16" s="65"/>
      <c r="FZ16" s="63"/>
      <c r="GA16" s="65"/>
      <c r="GB16" s="65"/>
      <c r="GC16" s="65"/>
      <c r="GD16" s="63"/>
      <c r="GE16" s="65"/>
      <c r="GF16" s="65"/>
      <c r="GG16" s="65"/>
      <c r="GH16" s="63"/>
      <c r="GI16" s="65"/>
      <c r="GJ16" s="65"/>
      <c r="GK16" s="65"/>
      <c r="GL16" s="63"/>
      <c r="GM16" s="65"/>
      <c r="GN16" s="65"/>
      <c r="GO16" s="65"/>
      <c r="GP16" s="63"/>
      <c r="GQ16" s="65"/>
      <c r="GR16" s="65"/>
      <c r="GS16" s="65"/>
      <c r="GT16" s="63"/>
      <c r="GU16" s="64"/>
      <c r="GV16" s="65"/>
      <c r="GW16" s="62"/>
      <c r="GX16" s="63"/>
      <c r="GY16" s="64"/>
      <c r="GZ16" s="65"/>
      <c r="HA16" s="62"/>
      <c r="HB16" s="63"/>
      <c r="HC16" s="65"/>
      <c r="HD16" s="65"/>
      <c r="HE16" s="65"/>
      <c r="HF16" s="63"/>
      <c r="HG16" s="65"/>
      <c r="HH16" s="65"/>
      <c r="HI16" s="65"/>
      <c r="HJ16" s="63"/>
      <c r="HK16" s="65"/>
      <c r="HL16" s="65"/>
      <c r="HM16" s="65"/>
      <c r="HN16" s="63"/>
      <c r="HO16" s="65"/>
      <c r="HP16" s="65"/>
      <c r="HQ16" s="65"/>
      <c r="HR16" s="63"/>
      <c r="HS16" s="65"/>
      <c r="HT16" s="65"/>
      <c r="HU16" s="65"/>
      <c r="HV16" s="63"/>
      <c r="HW16" s="65"/>
      <c r="HX16" s="65"/>
      <c r="HY16" s="65"/>
      <c r="HZ16" s="63"/>
      <c r="IA16" s="65"/>
      <c r="IB16" s="65"/>
      <c r="IC16" s="65"/>
      <c r="ID16" s="63"/>
      <c r="IE16" s="65"/>
      <c r="IF16" s="65"/>
      <c r="IG16" s="65"/>
      <c r="IH16" s="63"/>
      <c r="II16" s="65"/>
      <c r="IJ16" s="65"/>
      <c r="IK16" s="65"/>
      <c r="IL16" s="63"/>
      <c r="IM16" s="65"/>
      <c r="IN16" s="65"/>
      <c r="IO16" s="65"/>
      <c r="IP16" s="63"/>
      <c r="IQ16" s="65"/>
      <c r="IR16" s="65"/>
      <c r="IS16" s="65"/>
      <c r="IT16" s="63"/>
      <c r="IU16" s="65"/>
      <c r="IV16" s="65"/>
      <c r="IW16" s="65"/>
      <c r="IX16" s="63"/>
      <c r="IY16" s="65"/>
      <c r="IZ16" s="65"/>
      <c r="JA16" s="65"/>
      <c r="JB16" s="63"/>
      <c r="JC16" s="65"/>
      <c r="JD16" s="65"/>
      <c r="JE16" s="65"/>
      <c r="JF16" s="63"/>
      <c r="JG16" s="65"/>
      <c r="JH16" s="65"/>
      <c r="JI16" s="65"/>
      <c r="JJ16" s="63"/>
      <c r="JK16" s="65"/>
      <c r="JL16" s="65"/>
      <c r="JM16" s="65"/>
      <c r="JN16" s="63"/>
      <c r="JO16" s="65"/>
      <c r="JP16" s="65"/>
      <c r="JQ16" s="65"/>
      <c r="JR16" s="63"/>
      <c r="JS16" s="65"/>
      <c r="JT16" s="65"/>
      <c r="JU16" s="65"/>
      <c r="JV16" s="63"/>
      <c r="JW16" s="65"/>
      <c r="JX16" s="65"/>
      <c r="JY16" s="65"/>
      <c r="JZ16" s="63"/>
      <c r="KA16" s="65"/>
      <c r="KB16" s="65"/>
      <c r="KC16" s="65"/>
      <c r="KD16" s="63"/>
      <c r="KE16" s="65"/>
      <c r="KF16" s="65"/>
      <c r="KG16" s="65"/>
      <c r="KH16" s="63"/>
      <c r="KI16" s="65"/>
      <c r="KJ16" s="65"/>
      <c r="KK16" s="65"/>
      <c r="KL16" s="63"/>
      <c r="KM16" s="7"/>
      <c r="KN16" s="39" t="b">
        <f t="shared" si="89"/>
        <v>0</v>
      </c>
      <c r="KO16" s="10" t="b">
        <f t="shared" si="90"/>
        <v>0</v>
      </c>
      <c r="KP16" s="10" t="b">
        <f t="shared" si="91"/>
        <v>0</v>
      </c>
      <c r="KQ16" s="10" t="b">
        <f t="shared" si="92"/>
        <v>0</v>
      </c>
      <c r="KR16" s="10" t="b">
        <f t="shared" si="93"/>
        <v>0</v>
      </c>
      <c r="KS16" s="10">
        <f t="shared" si="94"/>
        <v>780</v>
      </c>
      <c r="KT16" s="10" t="b">
        <f t="shared" si="95"/>
        <v>0</v>
      </c>
      <c r="KU16" s="10" t="b">
        <f t="shared" si="96"/>
        <v>0</v>
      </c>
      <c r="KV16" s="10" t="b">
        <f t="shared" si="97"/>
        <v>0</v>
      </c>
      <c r="KW16" s="10" t="b">
        <f t="shared" si="98"/>
        <v>0</v>
      </c>
      <c r="KX16" s="10" t="b">
        <f t="shared" si="99"/>
        <v>0</v>
      </c>
      <c r="KY16" s="10" t="b">
        <f t="shared" si="100"/>
        <v>0</v>
      </c>
      <c r="KZ16" s="10" t="b">
        <f t="shared" si="101"/>
        <v>0</v>
      </c>
      <c r="LA16" s="10" t="b">
        <f t="shared" si="102"/>
        <v>0</v>
      </c>
      <c r="LB16" s="10" t="b">
        <f t="shared" si="103"/>
        <v>0</v>
      </c>
      <c r="LC16" s="10" t="b">
        <f t="shared" si="104"/>
        <v>0</v>
      </c>
      <c r="LD16" s="10" t="b">
        <f t="shared" si="105"/>
        <v>0</v>
      </c>
      <c r="LE16" s="10" t="b">
        <f t="shared" si="106"/>
        <v>0</v>
      </c>
      <c r="LF16" s="10" t="b">
        <f t="shared" si="107"/>
        <v>0</v>
      </c>
      <c r="LG16" s="10" t="b">
        <f t="shared" si="108"/>
        <v>0</v>
      </c>
      <c r="LH16" s="10" t="b">
        <f t="shared" si="109"/>
        <v>0</v>
      </c>
      <c r="LI16" s="10" t="b">
        <f t="shared" si="110"/>
        <v>0</v>
      </c>
      <c r="LJ16" s="10" t="b">
        <f t="shared" si="111"/>
        <v>0</v>
      </c>
      <c r="LK16" s="10" t="b">
        <f t="shared" si="112"/>
        <v>0</v>
      </c>
      <c r="LL16" s="10" t="b">
        <f t="shared" si="113"/>
        <v>0</v>
      </c>
      <c r="LM16" s="10" t="b">
        <f t="shared" si="114"/>
        <v>0</v>
      </c>
      <c r="LN16" s="10" t="b">
        <f t="shared" si="115"/>
        <v>0</v>
      </c>
      <c r="LO16" s="10" t="b">
        <f t="shared" si="116"/>
        <v>0</v>
      </c>
      <c r="LP16" s="10" t="b">
        <f t="shared" si="117"/>
        <v>0</v>
      </c>
      <c r="LQ16" s="10" t="b">
        <f t="shared" si="118"/>
        <v>0</v>
      </c>
      <c r="LR16" s="10" t="b">
        <f t="shared" si="119"/>
        <v>0</v>
      </c>
      <c r="LS16" s="10" t="b">
        <f t="shared" si="120"/>
        <v>0</v>
      </c>
      <c r="LT16" s="10" t="b">
        <f t="shared" si="121"/>
        <v>0</v>
      </c>
      <c r="LU16" s="10" t="b">
        <f t="shared" si="122"/>
        <v>0</v>
      </c>
      <c r="LV16" s="10" t="b">
        <f t="shared" si="123"/>
        <v>0</v>
      </c>
      <c r="LW16" s="10" t="b">
        <f t="shared" si="124"/>
        <v>0</v>
      </c>
      <c r="LX16" s="10" t="b">
        <f t="shared" si="125"/>
        <v>0</v>
      </c>
      <c r="LY16" s="10" t="b">
        <f t="shared" si="126"/>
        <v>0</v>
      </c>
      <c r="LZ16" s="10" t="b">
        <f t="shared" si="127"/>
        <v>0</v>
      </c>
      <c r="MA16" s="10" t="b">
        <f t="shared" si="128"/>
        <v>0</v>
      </c>
      <c r="MB16" s="10" t="b">
        <f t="shared" si="129"/>
        <v>0</v>
      </c>
      <c r="MC16" s="10" t="b">
        <f t="shared" si="130"/>
        <v>0</v>
      </c>
      <c r="MD16" s="10" t="b">
        <f t="shared" si="131"/>
        <v>0</v>
      </c>
      <c r="ME16" s="10" t="b">
        <f t="shared" si="132"/>
        <v>0</v>
      </c>
      <c r="MF16" s="10" t="b">
        <f t="shared" si="133"/>
        <v>0</v>
      </c>
      <c r="MG16" s="10" t="b">
        <f t="shared" si="134"/>
        <v>0</v>
      </c>
      <c r="MH16" s="10" t="b">
        <f t="shared" si="135"/>
        <v>0</v>
      </c>
      <c r="MI16" s="19" t="b">
        <f t="shared" si="136"/>
        <v>0</v>
      </c>
      <c r="MJ16" s="10" t="b">
        <f t="shared" si="137"/>
        <v>0</v>
      </c>
      <c r="MK16" s="10" t="b">
        <f t="shared" si="138"/>
        <v>0</v>
      </c>
      <c r="ML16" s="10" t="b">
        <f t="shared" si="139"/>
        <v>0</v>
      </c>
      <c r="MM16" s="10" t="b">
        <f t="shared" si="140"/>
        <v>0</v>
      </c>
      <c r="MN16" s="10" t="b">
        <f t="shared" si="141"/>
        <v>0</v>
      </c>
      <c r="MO16" s="10" t="b">
        <f t="shared" si="142"/>
        <v>0</v>
      </c>
      <c r="MP16" s="10" t="b">
        <f t="shared" si="143"/>
        <v>0</v>
      </c>
      <c r="MQ16" s="10" t="b">
        <f t="shared" si="144"/>
        <v>0</v>
      </c>
      <c r="MR16" s="10" t="b">
        <f t="shared" si="145"/>
        <v>0</v>
      </c>
      <c r="MS16" s="10" t="b">
        <f t="shared" si="146"/>
        <v>0</v>
      </c>
      <c r="MT16" s="10" t="b">
        <f t="shared" si="147"/>
        <v>0</v>
      </c>
      <c r="MU16" s="10" t="b">
        <f t="shared" si="148"/>
        <v>0</v>
      </c>
      <c r="MV16" s="10" t="b">
        <f t="shared" si="149"/>
        <v>0</v>
      </c>
      <c r="MW16" s="10" t="b">
        <f t="shared" si="150"/>
        <v>0</v>
      </c>
      <c r="MX16" s="10" t="b">
        <f t="shared" si="151"/>
        <v>0</v>
      </c>
      <c r="MY16" s="19" t="b">
        <f t="shared" si="152"/>
        <v>0</v>
      </c>
      <c r="MZ16" s="10" t="b">
        <f t="shared" si="153"/>
        <v>0</v>
      </c>
      <c r="NA16" s="10" t="b">
        <f t="shared" si="154"/>
        <v>0</v>
      </c>
      <c r="NB16" s="10" t="b">
        <f t="shared" si="155"/>
        <v>0</v>
      </c>
      <c r="NC16" s="10" t="b">
        <f t="shared" si="156"/>
        <v>0</v>
      </c>
      <c r="ND16" s="10" t="b">
        <f t="shared" si="157"/>
        <v>0</v>
      </c>
      <c r="NE16" s="10" t="b">
        <f t="shared" si="158"/>
        <v>0</v>
      </c>
      <c r="NF16" s="10" t="b">
        <f t="shared" si="159"/>
        <v>0</v>
      </c>
      <c r="NG16" s="10" t="b">
        <f t="shared" si="160"/>
        <v>0</v>
      </c>
    </row>
    <row r="17" spans="1:371" x14ac:dyDescent="0.2">
      <c r="A17" s="20" t="str">
        <f t="shared" si="83"/>
        <v>Vanadium</v>
      </c>
      <c r="B17" s="11" t="str">
        <f t="shared" si="83"/>
        <v>kg/MW</v>
      </c>
      <c r="C17" s="11">
        <f t="shared" si="163"/>
        <v>2020</v>
      </c>
      <c r="D17" s="16">
        <f t="shared" si="84"/>
        <v>-999</v>
      </c>
      <c r="E17" s="16">
        <f t="shared" si="85"/>
        <v>-999</v>
      </c>
      <c r="F17" s="16">
        <f t="shared" si="86"/>
        <v>-999</v>
      </c>
      <c r="G17" s="16">
        <f t="shared" si="87"/>
        <v>-999</v>
      </c>
      <c r="H17" s="18">
        <f t="shared" si="88"/>
        <v>0</v>
      </c>
      <c r="I17" s="16">
        <f>IF(H17&lt;&gt;0,PERCENTILE(KN17:NG17,#REF!),-999)</f>
        <v>-999</v>
      </c>
      <c r="J17" s="17">
        <f>IF(H17&lt;&gt;0,PERCENTILE(KN17:NG17,#REF!),-999)</f>
        <v>-999</v>
      </c>
      <c r="K17" s="64"/>
      <c r="L17" s="65"/>
      <c r="M17" s="62"/>
      <c r="N17" s="63"/>
      <c r="O17" s="64"/>
      <c r="P17" s="65"/>
      <c r="Q17" s="62"/>
      <c r="R17" s="63"/>
      <c r="S17" s="64"/>
      <c r="T17" s="65"/>
      <c r="U17" s="62"/>
      <c r="V17" s="63"/>
      <c r="W17" s="65"/>
      <c r="X17" s="65"/>
      <c r="Y17" s="62"/>
      <c r="Z17" s="63"/>
      <c r="AA17" s="65"/>
      <c r="AB17" s="65"/>
      <c r="AC17" s="62"/>
      <c r="AD17" s="63"/>
      <c r="AE17" s="62"/>
      <c r="AF17" s="62"/>
      <c r="AG17" s="62"/>
      <c r="AH17" s="66"/>
      <c r="AI17" s="62"/>
      <c r="AJ17" s="62"/>
      <c r="AK17" s="62"/>
      <c r="AL17" s="66"/>
      <c r="AM17" s="62"/>
      <c r="AN17" s="62"/>
      <c r="AO17" s="62"/>
      <c r="AP17" s="66"/>
      <c r="AQ17" s="62"/>
      <c r="AR17" s="62"/>
      <c r="AS17" s="62"/>
      <c r="AT17" s="66"/>
      <c r="AU17" s="62"/>
      <c r="AV17" s="62"/>
      <c r="AW17" s="62"/>
      <c r="AX17" s="66"/>
      <c r="AY17" s="62"/>
      <c r="AZ17" s="62"/>
      <c r="BA17" s="62"/>
      <c r="BB17" s="66"/>
      <c r="BC17" s="62"/>
      <c r="BD17" s="62"/>
      <c r="BE17" s="62"/>
      <c r="BF17" s="66"/>
      <c r="BG17" s="62"/>
      <c r="BH17" s="62"/>
      <c r="BI17" s="62"/>
      <c r="BJ17" s="66"/>
      <c r="BK17" s="62"/>
      <c r="BL17" s="62"/>
      <c r="BM17" s="62"/>
      <c r="BN17" s="66"/>
      <c r="BO17" s="62"/>
      <c r="BP17" s="62"/>
      <c r="BQ17" s="62"/>
      <c r="BR17" s="66"/>
      <c r="BS17" s="62"/>
      <c r="BT17" s="62"/>
      <c r="BU17" s="62"/>
      <c r="BV17" s="66"/>
      <c r="BW17" s="62"/>
      <c r="BX17" s="62"/>
      <c r="BY17" s="62"/>
      <c r="BZ17" s="66"/>
      <c r="CA17" s="62"/>
      <c r="CB17" s="62"/>
      <c r="CC17" s="62"/>
      <c r="CD17" s="66"/>
      <c r="CE17" s="62"/>
      <c r="CF17" s="62"/>
      <c r="CG17" s="62"/>
      <c r="CH17" s="66"/>
      <c r="CI17" s="62"/>
      <c r="CJ17" s="62"/>
      <c r="CK17" s="62"/>
      <c r="CL17" s="66"/>
      <c r="CM17" s="62"/>
      <c r="CN17" s="62"/>
      <c r="CO17" s="62"/>
      <c r="CP17" s="66"/>
      <c r="CQ17" s="62"/>
      <c r="CR17" s="62"/>
      <c r="CS17" s="62"/>
      <c r="CT17" s="66"/>
      <c r="CU17" s="62"/>
      <c r="CV17" s="62"/>
      <c r="CW17" s="62"/>
      <c r="CX17" s="66"/>
      <c r="CY17" s="62"/>
      <c r="CZ17" s="62"/>
      <c r="DA17" s="62"/>
      <c r="DB17" s="66"/>
      <c r="DC17" s="62"/>
      <c r="DD17" s="62"/>
      <c r="DE17" s="62"/>
      <c r="DF17" s="66"/>
      <c r="DG17" s="62"/>
      <c r="DH17" s="62"/>
      <c r="DI17" s="62"/>
      <c r="DJ17" s="66"/>
      <c r="DK17" s="62"/>
      <c r="DL17" s="62"/>
      <c r="DM17" s="62"/>
      <c r="DN17" s="66"/>
      <c r="DO17" s="62"/>
      <c r="DP17" s="62"/>
      <c r="DQ17" s="62"/>
      <c r="DR17" s="66"/>
      <c r="DS17" s="62"/>
      <c r="DT17" s="62"/>
      <c r="DU17" s="62"/>
      <c r="DV17" s="66"/>
      <c r="DW17" s="62"/>
      <c r="DX17" s="62"/>
      <c r="DY17" s="62"/>
      <c r="DZ17" s="66"/>
      <c r="EA17" s="62"/>
      <c r="EB17" s="62"/>
      <c r="EC17" s="62"/>
      <c r="ED17" s="66"/>
      <c r="EE17" s="62"/>
      <c r="EF17" s="62"/>
      <c r="EG17" s="62"/>
      <c r="EH17" s="66"/>
      <c r="EI17" s="62"/>
      <c r="EJ17" s="62"/>
      <c r="EK17" s="62"/>
      <c r="EL17" s="66"/>
      <c r="EM17" s="62"/>
      <c r="EN17" s="62"/>
      <c r="EO17" s="62"/>
      <c r="EP17" s="66"/>
      <c r="EQ17" s="62"/>
      <c r="ER17" s="62"/>
      <c r="ES17" s="62"/>
      <c r="ET17" s="66"/>
      <c r="EU17" s="62"/>
      <c r="EV17" s="62"/>
      <c r="EW17" s="62"/>
      <c r="EX17" s="66"/>
      <c r="EY17" s="62"/>
      <c r="EZ17" s="62"/>
      <c r="FA17" s="62"/>
      <c r="FB17" s="66"/>
      <c r="FC17" s="65"/>
      <c r="FD17" s="65"/>
      <c r="FE17" s="65"/>
      <c r="FF17" s="63"/>
      <c r="FG17" s="65"/>
      <c r="FH17" s="65"/>
      <c r="FI17" s="65"/>
      <c r="FJ17" s="63"/>
      <c r="FK17" s="65"/>
      <c r="FL17" s="65"/>
      <c r="FM17" s="65"/>
      <c r="FN17" s="63"/>
      <c r="FO17" s="65"/>
      <c r="FP17" s="65"/>
      <c r="FQ17" s="65"/>
      <c r="FR17" s="63"/>
      <c r="FS17" s="65"/>
      <c r="FT17" s="65"/>
      <c r="FU17" s="65"/>
      <c r="FV17" s="63"/>
      <c r="FW17" s="65"/>
      <c r="FX17" s="65"/>
      <c r="FY17" s="65"/>
      <c r="FZ17" s="63"/>
      <c r="GA17" s="65"/>
      <c r="GB17" s="65"/>
      <c r="GC17" s="65"/>
      <c r="GD17" s="63"/>
      <c r="GE17" s="65"/>
      <c r="GF17" s="65"/>
      <c r="GG17" s="65"/>
      <c r="GH17" s="63"/>
      <c r="GI17" s="65"/>
      <c r="GJ17" s="65"/>
      <c r="GK17" s="65"/>
      <c r="GL17" s="63"/>
      <c r="GM17" s="65"/>
      <c r="GN17" s="65"/>
      <c r="GO17" s="65"/>
      <c r="GP17" s="63"/>
      <c r="GQ17" s="65"/>
      <c r="GR17" s="65"/>
      <c r="GS17" s="65"/>
      <c r="GT17" s="63"/>
      <c r="GU17" s="64"/>
      <c r="GV17" s="65"/>
      <c r="GW17" s="62"/>
      <c r="GX17" s="63"/>
      <c r="GY17" s="64"/>
      <c r="GZ17" s="65"/>
      <c r="HA17" s="62"/>
      <c r="HB17" s="63"/>
      <c r="HC17" s="65"/>
      <c r="HD17" s="65"/>
      <c r="HE17" s="65"/>
      <c r="HF17" s="63"/>
      <c r="HG17" s="65"/>
      <c r="HH17" s="65"/>
      <c r="HI17" s="65"/>
      <c r="HJ17" s="63"/>
      <c r="HK17" s="65"/>
      <c r="HL17" s="65"/>
      <c r="HM17" s="65"/>
      <c r="HN17" s="63"/>
      <c r="HO17" s="65"/>
      <c r="HP17" s="65"/>
      <c r="HQ17" s="65"/>
      <c r="HR17" s="63"/>
      <c r="HS17" s="65"/>
      <c r="HT17" s="65"/>
      <c r="HU17" s="65"/>
      <c r="HV17" s="63"/>
      <c r="HW17" s="65"/>
      <c r="HX17" s="65"/>
      <c r="HY17" s="65"/>
      <c r="HZ17" s="63"/>
      <c r="IA17" s="65"/>
      <c r="IB17" s="65"/>
      <c r="IC17" s="65"/>
      <c r="ID17" s="63"/>
      <c r="IE17" s="65"/>
      <c r="IF17" s="65"/>
      <c r="IG17" s="65"/>
      <c r="IH17" s="63"/>
      <c r="II17" s="65"/>
      <c r="IJ17" s="65"/>
      <c r="IK17" s="65"/>
      <c r="IL17" s="63"/>
      <c r="IM17" s="65"/>
      <c r="IN17" s="65"/>
      <c r="IO17" s="65"/>
      <c r="IP17" s="63"/>
      <c r="IQ17" s="65"/>
      <c r="IR17" s="65"/>
      <c r="IS17" s="65"/>
      <c r="IT17" s="63"/>
      <c r="IU17" s="65"/>
      <c r="IV17" s="65"/>
      <c r="IW17" s="65"/>
      <c r="IX17" s="63"/>
      <c r="IY17" s="65"/>
      <c r="IZ17" s="65"/>
      <c r="JA17" s="65"/>
      <c r="JB17" s="63"/>
      <c r="JC17" s="65"/>
      <c r="JD17" s="65"/>
      <c r="JE17" s="65"/>
      <c r="JF17" s="63"/>
      <c r="JG17" s="65"/>
      <c r="JH17" s="65"/>
      <c r="JI17" s="65"/>
      <c r="JJ17" s="63"/>
      <c r="JK17" s="65"/>
      <c r="JL17" s="65"/>
      <c r="JM17" s="65"/>
      <c r="JN17" s="63"/>
      <c r="JO17" s="65"/>
      <c r="JP17" s="65"/>
      <c r="JQ17" s="65"/>
      <c r="JR17" s="63"/>
      <c r="JS17" s="65"/>
      <c r="JT17" s="65"/>
      <c r="JU17" s="65"/>
      <c r="JV17" s="63"/>
      <c r="JW17" s="65"/>
      <c r="JX17" s="65"/>
      <c r="JY17" s="65"/>
      <c r="JZ17" s="63"/>
      <c r="KA17" s="65"/>
      <c r="KB17" s="65"/>
      <c r="KC17" s="65"/>
      <c r="KD17" s="63"/>
      <c r="KE17" s="65"/>
      <c r="KF17" s="65"/>
      <c r="KG17" s="65"/>
      <c r="KH17" s="63"/>
      <c r="KI17" s="65"/>
      <c r="KJ17" s="65"/>
      <c r="KK17" s="65"/>
      <c r="KL17" s="63"/>
      <c r="KM17" s="7"/>
      <c r="KN17" s="39" t="b">
        <f t="shared" si="89"/>
        <v>0</v>
      </c>
      <c r="KO17" s="10" t="b">
        <f t="shared" si="90"/>
        <v>0</v>
      </c>
      <c r="KP17" s="10" t="b">
        <f t="shared" si="91"/>
        <v>0</v>
      </c>
      <c r="KQ17" s="10" t="b">
        <f t="shared" si="92"/>
        <v>0</v>
      </c>
      <c r="KR17" s="10" t="b">
        <f t="shared" si="93"/>
        <v>0</v>
      </c>
      <c r="KS17" s="10" t="b">
        <f t="shared" si="94"/>
        <v>0</v>
      </c>
      <c r="KT17" s="10" t="b">
        <f t="shared" si="95"/>
        <v>0</v>
      </c>
      <c r="KU17" s="10" t="b">
        <f t="shared" si="96"/>
        <v>0</v>
      </c>
      <c r="KV17" s="10" t="b">
        <f t="shared" si="97"/>
        <v>0</v>
      </c>
      <c r="KW17" s="10" t="b">
        <f t="shared" si="98"/>
        <v>0</v>
      </c>
      <c r="KX17" s="10" t="b">
        <f t="shared" si="99"/>
        <v>0</v>
      </c>
      <c r="KY17" s="10" t="b">
        <f t="shared" si="100"/>
        <v>0</v>
      </c>
      <c r="KZ17" s="10" t="b">
        <f t="shared" si="101"/>
        <v>0</v>
      </c>
      <c r="LA17" s="10" t="b">
        <f t="shared" si="102"/>
        <v>0</v>
      </c>
      <c r="LB17" s="10" t="b">
        <f t="shared" si="103"/>
        <v>0</v>
      </c>
      <c r="LC17" s="10" t="b">
        <f t="shared" si="104"/>
        <v>0</v>
      </c>
      <c r="LD17" s="10" t="b">
        <f t="shared" si="105"/>
        <v>0</v>
      </c>
      <c r="LE17" s="10" t="b">
        <f t="shared" si="106"/>
        <v>0</v>
      </c>
      <c r="LF17" s="10" t="b">
        <f t="shared" si="107"/>
        <v>0</v>
      </c>
      <c r="LG17" s="10" t="b">
        <f t="shared" si="108"/>
        <v>0</v>
      </c>
      <c r="LH17" s="10" t="b">
        <f t="shared" si="109"/>
        <v>0</v>
      </c>
      <c r="LI17" s="10" t="b">
        <f t="shared" si="110"/>
        <v>0</v>
      </c>
      <c r="LJ17" s="10" t="b">
        <f t="shared" si="111"/>
        <v>0</v>
      </c>
      <c r="LK17" s="10" t="b">
        <f t="shared" si="112"/>
        <v>0</v>
      </c>
      <c r="LL17" s="10" t="b">
        <f t="shared" si="113"/>
        <v>0</v>
      </c>
      <c r="LM17" s="10" t="b">
        <f t="shared" si="114"/>
        <v>0</v>
      </c>
      <c r="LN17" s="10" t="b">
        <f t="shared" si="115"/>
        <v>0</v>
      </c>
      <c r="LO17" s="10" t="b">
        <f t="shared" si="116"/>
        <v>0</v>
      </c>
      <c r="LP17" s="10" t="b">
        <f t="shared" si="117"/>
        <v>0</v>
      </c>
      <c r="LQ17" s="10" t="b">
        <f t="shared" si="118"/>
        <v>0</v>
      </c>
      <c r="LR17" s="10" t="b">
        <f t="shared" si="119"/>
        <v>0</v>
      </c>
      <c r="LS17" s="10" t="b">
        <f t="shared" si="120"/>
        <v>0</v>
      </c>
      <c r="LT17" s="10" t="b">
        <f t="shared" si="121"/>
        <v>0</v>
      </c>
      <c r="LU17" s="10" t="b">
        <f t="shared" si="122"/>
        <v>0</v>
      </c>
      <c r="LV17" s="10" t="b">
        <f t="shared" si="123"/>
        <v>0</v>
      </c>
      <c r="LW17" s="10" t="b">
        <f t="shared" si="124"/>
        <v>0</v>
      </c>
      <c r="LX17" s="10" t="b">
        <f t="shared" si="125"/>
        <v>0</v>
      </c>
      <c r="LY17" s="10" t="b">
        <f t="shared" si="126"/>
        <v>0</v>
      </c>
      <c r="LZ17" s="10" t="b">
        <f t="shared" si="127"/>
        <v>0</v>
      </c>
      <c r="MA17" s="10" t="b">
        <f t="shared" si="128"/>
        <v>0</v>
      </c>
      <c r="MB17" s="10" t="b">
        <f t="shared" si="129"/>
        <v>0</v>
      </c>
      <c r="MC17" s="10" t="b">
        <f t="shared" si="130"/>
        <v>0</v>
      </c>
      <c r="MD17" s="10" t="b">
        <f t="shared" si="131"/>
        <v>0</v>
      </c>
      <c r="ME17" s="10" t="b">
        <f t="shared" si="132"/>
        <v>0</v>
      </c>
      <c r="MF17" s="10" t="b">
        <f t="shared" si="133"/>
        <v>0</v>
      </c>
      <c r="MG17" s="10" t="b">
        <f t="shared" si="134"/>
        <v>0</v>
      </c>
      <c r="MH17" s="10" t="b">
        <f t="shared" si="135"/>
        <v>0</v>
      </c>
      <c r="MI17" s="19" t="b">
        <f t="shared" si="136"/>
        <v>0</v>
      </c>
      <c r="MJ17" s="10" t="b">
        <f t="shared" si="137"/>
        <v>0</v>
      </c>
      <c r="MK17" s="10" t="b">
        <f t="shared" si="138"/>
        <v>0</v>
      </c>
      <c r="ML17" s="10" t="b">
        <f t="shared" si="139"/>
        <v>0</v>
      </c>
      <c r="MM17" s="10" t="b">
        <f t="shared" si="140"/>
        <v>0</v>
      </c>
      <c r="MN17" s="10" t="b">
        <f t="shared" si="141"/>
        <v>0</v>
      </c>
      <c r="MO17" s="10" t="b">
        <f t="shared" si="142"/>
        <v>0</v>
      </c>
      <c r="MP17" s="10" t="b">
        <f t="shared" si="143"/>
        <v>0</v>
      </c>
      <c r="MQ17" s="10" t="b">
        <f t="shared" si="144"/>
        <v>0</v>
      </c>
      <c r="MR17" s="10" t="b">
        <f t="shared" si="145"/>
        <v>0</v>
      </c>
      <c r="MS17" s="10" t="b">
        <f t="shared" si="146"/>
        <v>0</v>
      </c>
      <c r="MT17" s="10" t="b">
        <f t="shared" si="147"/>
        <v>0</v>
      </c>
      <c r="MU17" s="10" t="b">
        <f t="shared" si="148"/>
        <v>0</v>
      </c>
      <c r="MV17" s="10" t="b">
        <f t="shared" si="149"/>
        <v>0</v>
      </c>
      <c r="MW17" s="10" t="b">
        <f t="shared" si="150"/>
        <v>0</v>
      </c>
      <c r="MX17" s="10" t="b">
        <f t="shared" si="151"/>
        <v>0</v>
      </c>
      <c r="MY17" s="19" t="b">
        <f t="shared" si="152"/>
        <v>0</v>
      </c>
      <c r="MZ17" s="10" t="b">
        <f t="shared" si="153"/>
        <v>0</v>
      </c>
      <c r="NA17" s="10" t="b">
        <f t="shared" si="154"/>
        <v>0</v>
      </c>
      <c r="NB17" s="10" t="b">
        <f t="shared" si="155"/>
        <v>0</v>
      </c>
      <c r="NC17" s="10" t="b">
        <f t="shared" si="156"/>
        <v>0</v>
      </c>
      <c r="ND17" s="10" t="b">
        <f t="shared" si="157"/>
        <v>0</v>
      </c>
      <c r="NE17" s="10" t="b">
        <f t="shared" si="158"/>
        <v>0</v>
      </c>
      <c r="NF17" s="10" t="b">
        <f t="shared" si="159"/>
        <v>0</v>
      </c>
      <c r="NG17" s="10" t="b">
        <f t="shared" si="160"/>
        <v>0</v>
      </c>
    </row>
    <row r="18" spans="1:371" x14ac:dyDescent="0.2">
      <c r="A18" s="20" t="str">
        <f t="shared" si="83"/>
        <v>Yttrium</v>
      </c>
      <c r="B18" s="11" t="str">
        <f t="shared" si="83"/>
        <v>kg/MW</v>
      </c>
      <c r="C18" s="11">
        <f t="shared" si="163"/>
        <v>2020</v>
      </c>
      <c r="D18" s="16">
        <f t="shared" si="84"/>
        <v>-999</v>
      </c>
      <c r="E18" s="16">
        <f t="shared" si="85"/>
        <v>-999</v>
      </c>
      <c r="F18" s="16">
        <f t="shared" si="86"/>
        <v>-999</v>
      </c>
      <c r="G18" s="16">
        <f t="shared" si="87"/>
        <v>-999</v>
      </c>
      <c r="H18" s="18">
        <f t="shared" si="88"/>
        <v>0</v>
      </c>
      <c r="I18" s="16">
        <f>IF(H18&lt;&gt;0,PERCENTILE(KN18:NG18,#REF!),-999)</f>
        <v>-999</v>
      </c>
      <c r="J18" s="17">
        <f>IF(H18&lt;&gt;0,PERCENTILE(KN18:NG18,#REF!),-999)</f>
        <v>-999</v>
      </c>
      <c r="K18" s="64"/>
      <c r="L18" s="65"/>
      <c r="M18" s="62"/>
      <c r="N18" s="63"/>
      <c r="O18" s="64"/>
      <c r="P18" s="65"/>
      <c r="Q18" s="62"/>
      <c r="R18" s="63"/>
      <c r="S18" s="64"/>
      <c r="T18" s="65"/>
      <c r="U18" s="62"/>
      <c r="V18" s="63"/>
      <c r="W18" s="65"/>
      <c r="X18" s="65"/>
      <c r="Y18" s="62"/>
      <c r="Z18" s="63"/>
      <c r="AA18" s="65"/>
      <c r="AB18" s="65"/>
      <c r="AC18" s="62"/>
      <c r="AD18" s="63"/>
      <c r="AE18" s="62"/>
      <c r="AF18" s="62"/>
      <c r="AG18" s="62"/>
      <c r="AH18" s="66"/>
      <c r="AI18" s="62"/>
      <c r="AJ18" s="62"/>
      <c r="AK18" s="62"/>
      <c r="AL18" s="66"/>
      <c r="AM18" s="62"/>
      <c r="AN18" s="62"/>
      <c r="AO18" s="62"/>
      <c r="AP18" s="66"/>
      <c r="AQ18" s="62"/>
      <c r="AR18" s="62"/>
      <c r="AS18" s="62"/>
      <c r="AT18" s="66"/>
      <c r="AU18" s="62"/>
      <c r="AV18" s="62"/>
      <c r="AW18" s="62"/>
      <c r="AX18" s="66"/>
      <c r="AY18" s="62"/>
      <c r="AZ18" s="62"/>
      <c r="BA18" s="62"/>
      <c r="BB18" s="66"/>
      <c r="BC18" s="62"/>
      <c r="BD18" s="62"/>
      <c r="BE18" s="62"/>
      <c r="BF18" s="66"/>
      <c r="BG18" s="62"/>
      <c r="BH18" s="62"/>
      <c r="BI18" s="62"/>
      <c r="BJ18" s="66"/>
      <c r="BK18" s="62"/>
      <c r="BL18" s="62"/>
      <c r="BM18" s="62"/>
      <c r="BN18" s="66"/>
      <c r="BO18" s="62"/>
      <c r="BP18" s="62"/>
      <c r="BQ18" s="62"/>
      <c r="BR18" s="66"/>
      <c r="BS18" s="62"/>
      <c r="BT18" s="62"/>
      <c r="BU18" s="62"/>
      <c r="BV18" s="66"/>
      <c r="BW18" s="62"/>
      <c r="BX18" s="62"/>
      <c r="BY18" s="62"/>
      <c r="BZ18" s="66"/>
      <c r="CA18" s="62"/>
      <c r="CB18" s="62"/>
      <c r="CC18" s="62"/>
      <c r="CD18" s="66"/>
      <c r="CE18" s="62"/>
      <c r="CF18" s="62"/>
      <c r="CG18" s="62"/>
      <c r="CH18" s="66"/>
      <c r="CI18" s="62"/>
      <c r="CJ18" s="62"/>
      <c r="CK18" s="62"/>
      <c r="CL18" s="66"/>
      <c r="CM18" s="62"/>
      <c r="CN18" s="62"/>
      <c r="CO18" s="62"/>
      <c r="CP18" s="66"/>
      <c r="CQ18" s="62"/>
      <c r="CR18" s="62"/>
      <c r="CS18" s="62"/>
      <c r="CT18" s="66"/>
      <c r="CU18" s="62"/>
      <c r="CV18" s="62"/>
      <c r="CW18" s="62"/>
      <c r="CX18" s="66"/>
      <c r="CY18" s="62"/>
      <c r="CZ18" s="62"/>
      <c r="DA18" s="62"/>
      <c r="DB18" s="66"/>
      <c r="DC18" s="62"/>
      <c r="DD18" s="62"/>
      <c r="DE18" s="62"/>
      <c r="DF18" s="66"/>
      <c r="DG18" s="62"/>
      <c r="DH18" s="62"/>
      <c r="DI18" s="62"/>
      <c r="DJ18" s="66"/>
      <c r="DK18" s="62"/>
      <c r="DL18" s="62"/>
      <c r="DM18" s="62"/>
      <c r="DN18" s="66"/>
      <c r="DO18" s="62"/>
      <c r="DP18" s="62"/>
      <c r="DQ18" s="62"/>
      <c r="DR18" s="66"/>
      <c r="DS18" s="62"/>
      <c r="DT18" s="62"/>
      <c r="DU18" s="62"/>
      <c r="DV18" s="66"/>
      <c r="DW18" s="62"/>
      <c r="DX18" s="62"/>
      <c r="DY18" s="62"/>
      <c r="DZ18" s="66"/>
      <c r="EA18" s="62"/>
      <c r="EB18" s="62"/>
      <c r="EC18" s="62"/>
      <c r="ED18" s="66"/>
      <c r="EE18" s="62"/>
      <c r="EF18" s="62"/>
      <c r="EG18" s="62"/>
      <c r="EH18" s="66"/>
      <c r="EI18" s="62"/>
      <c r="EJ18" s="62"/>
      <c r="EK18" s="62"/>
      <c r="EL18" s="66"/>
      <c r="EM18" s="62"/>
      <c r="EN18" s="62"/>
      <c r="EO18" s="62"/>
      <c r="EP18" s="66"/>
      <c r="EQ18" s="62"/>
      <c r="ER18" s="62"/>
      <c r="ES18" s="62"/>
      <c r="ET18" s="66"/>
      <c r="EU18" s="62"/>
      <c r="EV18" s="62"/>
      <c r="EW18" s="62"/>
      <c r="EX18" s="66"/>
      <c r="EY18" s="62"/>
      <c r="EZ18" s="62"/>
      <c r="FA18" s="62"/>
      <c r="FB18" s="66"/>
      <c r="FC18" s="65"/>
      <c r="FD18" s="65"/>
      <c r="FE18" s="65"/>
      <c r="FF18" s="63"/>
      <c r="FG18" s="65"/>
      <c r="FH18" s="65"/>
      <c r="FI18" s="65"/>
      <c r="FJ18" s="63"/>
      <c r="FK18" s="65"/>
      <c r="FL18" s="65"/>
      <c r="FM18" s="65"/>
      <c r="FN18" s="63"/>
      <c r="FO18" s="65"/>
      <c r="FP18" s="65"/>
      <c r="FQ18" s="65"/>
      <c r="FR18" s="63"/>
      <c r="FS18" s="65"/>
      <c r="FT18" s="65"/>
      <c r="FU18" s="65"/>
      <c r="FV18" s="63"/>
      <c r="FW18" s="65"/>
      <c r="FX18" s="65"/>
      <c r="FY18" s="65"/>
      <c r="FZ18" s="63"/>
      <c r="GA18" s="65"/>
      <c r="GB18" s="65"/>
      <c r="GC18" s="65"/>
      <c r="GD18" s="63"/>
      <c r="GE18" s="65"/>
      <c r="GF18" s="65"/>
      <c r="GG18" s="65"/>
      <c r="GH18" s="63"/>
      <c r="GI18" s="65"/>
      <c r="GJ18" s="65"/>
      <c r="GK18" s="65"/>
      <c r="GL18" s="63"/>
      <c r="GM18" s="65"/>
      <c r="GN18" s="65"/>
      <c r="GO18" s="65"/>
      <c r="GP18" s="63"/>
      <c r="GQ18" s="65"/>
      <c r="GR18" s="65"/>
      <c r="GS18" s="65"/>
      <c r="GT18" s="63"/>
      <c r="GU18" s="64"/>
      <c r="GV18" s="65"/>
      <c r="GW18" s="62"/>
      <c r="GX18" s="63"/>
      <c r="GY18" s="64"/>
      <c r="GZ18" s="65"/>
      <c r="HA18" s="62"/>
      <c r="HB18" s="63"/>
      <c r="HC18" s="65"/>
      <c r="HD18" s="65"/>
      <c r="HE18" s="65"/>
      <c r="HF18" s="63"/>
      <c r="HG18" s="65"/>
      <c r="HH18" s="65"/>
      <c r="HI18" s="65"/>
      <c r="HJ18" s="63"/>
      <c r="HK18" s="65"/>
      <c r="HL18" s="65"/>
      <c r="HM18" s="65"/>
      <c r="HN18" s="63"/>
      <c r="HO18" s="65"/>
      <c r="HP18" s="65"/>
      <c r="HQ18" s="65"/>
      <c r="HR18" s="63"/>
      <c r="HS18" s="65"/>
      <c r="HT18" s="65"/>
      <c r="HU18" s="65"/>
      <c r="HV18" s="63"/>
      <c r="HW18" s="65"/>
      <c r="HX18" s="65"/>
      <c r="HY18" s="65"/>
      <c r="HZ18" s="63"/>
      <c r="IA18" s="65"/>
      <c r="IB18" s="65"/>
      <c r="IC18" s="65"/>
      <c r="ID18" s="63"/>
      <c r="IE18" s="65"/>
      <c r="IF18" s="65"/>
      <c r="IG18" s="65"/>
      <c r="IH18" s="63"/>
      <c r="II18" s="65"/>
      <c r="IJ18" s="65"/>
      <c r="IK18" s="65"/>
      <c r="IL18" s="63"/>
      <c r="IM18" s="65"/>
      <c r="IN18" s="65"/>
      <c r="IO18" s="65"/>
      <c r="IP18" s="63"/>
      <c r="IQ18" s="65"/>
      <c r="IR18" s="65"/>
      <c r="IS18" s="65"/>
      <c r="IT18" s="63"/>
      <c r="IU18" s="65"/>
      <c r="IV18" s="65"/>
      <c r="IW18" s="65"/>
      <c r="IX18" s="63"/>
      <c r="IY18" s="65"/>
      <c r="IZ18" s="65"/>
      <c r="JA18" s="65"/>
      <c r="JB18" s="63"/>
      <c r="JC18" s="65"/>
      <c r="JD18" s="65"/>
      <c r="JE18" s="65"/>
      <c r="JF18" s="63"/>
      <c r="JG18" s="65"/>
      <c r="JH18" s="65"/>
      <c r="JI18" s="65"/>
      <c r="JJ18" s="63"/>
      <c r="JK18" s="65"/>
      <c r="JL18" s="65"/>
      <c r="JM18" s="65"/>
      <c r="JN18" s="63"/>
      <c r="JO18" s="65"/>
      <c r="JP18" s="65"/>
      <c r="JQ18" s="65"/>
      <c r="JR18" s="63"/>
      <c r="JS18" s="65"/>
      <c r="JT18" s="65"/>
      <c r="JU18" s="65"/>
      <c r="JV18" s="63"/>
      <c r="JW18" s="65"/>
      <c r="JX18" s="65"/>
      <c r="JY18" s="65"/>
      <c r="JZ18" s="63"/>
      <c r="KA18" s="65"/>
      <c r="KB18" s="65"/>
      <c r="KC18" s="65"/>
      <c r="KD18" s="63"/>
      <c r="KE18" s="65"/>
      <c r="KF18" s="65"/>
      <c r="KG18" s="65"/>
      <c r="KH18" s="63"/>
      <c r="KI18" s="65"/>
      <c r="KJ18" s="65"/>
      <c r="KK18" s="65"/>
      <c r="KL18" s="63"/>
      <c r="KM18" s="7"/>
      <c r="KN18" s="39" t="b">
        <f t="shared" si="89"/>
        <v>0</v>
      </c>
      <c r="KO18" s="10" t="b">
        <f t="shared" si="90"/>
        <v>0</v>
      </c>
      <c r="KP18" s="10" t="b">
        <f t="shared" si="91"/>
        <v>0</v>
      </c>
      <c r="KQ18" s="10" t="b">
        <f t="shared" si="92"/>
        <v>0</v>
      </c>
      <c r="KR18" s="10" t="b">
        <f t="shared" si="93"/>
        <v>0</v>
      </c>
      <c r="KS18" s="10" t="b">
        <f t="shared" si="94"/>
        <v>0</v>
      </c>
      <c r="KT18" s="10" t="b">
        <f t="shared" si="95"/>
        <v>0</v>
      </c>
      <c r="KU18" s="10" t="b">
        <f t="shared" si="96"/>
        <v>0</v>
      </c>
      <c r="KV18" s="10" t="b">
        <f t="shared" si="97"/>
        <v>0</v>
      </c>
      <c r="KW18" s="10" t="b">
        <f t="shared" si="98"/>
        <v>0</v>
      </c>
      <c r="KX18" s="10" t="b">
        <f t="shared" si="99"/>
        <v>0</v>
      </c>
      <c r="KY18" s="10" t="b">
        <f t="shared" si="100"/>
        <v>0</v>
      </c>
      <c r="KZ18" s="10" t="b">
        <f t="shared" si="101"/>
        <v>0</v>
      </c>
      <c r="LA18" s="10" t="b">
        <f t="shared" si="102"/>
        <v>0</v>
      </c>
      <c r="LB18" s="10" t="b">
        <f t="shared" si="103"/>
        <v>0</v>
      </c>
      <c r="LC18" s="10" t="b">
        <f t="shared" si="104"/>
        <v>0</v>
      </c>
      <c r="LD18" s="10" t="b">
        <f t="shared" si="105"/>
        <v>0</v>
      </c>
      <c r="LE18" s="10" t="b">
        <f t="shared" si="106"/>
        <v>0</v>
      </c>
      <c r="LF18" s="10" t="b">
        <f t="shared" si="107"/>
        <v>0</v>
      </c>
      <c r="LG18" s="10" t="b">
        <f t="shared" si="108"/>
        <v>0</v>
      </c>
      <c r="LH18" s="10" t="b">
        <f t="shared" si="109"/>
        <v>0</v>
      </c>
      <c r="LI18" s="10" t="b">
        <f t="shared" si="110"/>
        <v>0</v>
      </c>
      <c r="LJ18" s="10" t="b">
        <f t="shared" si="111"/>
        <v>0</v>
      </c>
      <c r="LK18" s="10" t="b">
        <f t="shared" si="112"/>
        <v>0</v>
      </c>
      <c r="LL18" s="10" t="b">
        <f t="shared" si="113"/>
        <v>0</v>
      </c>
      <c r="LM18" s="10" t="b">
        <f t="shared" si="114"/>
        <v>0</v>
      </c>
      <c r="LN18" s="10" t="b">
        <f t="shared" si="115"/>
        <v>0</v>
      </c>
      <c r="LO18" s="10" t="b">
        <f t="shared" si="116"/>
        <v>0</v>
      </c>
      <c r="LP18" s="10" t="b">
        <f t="shared" si="117"/>
        <v>0</v>
      </c>
      <c r="LQ18" s="10" t="b">
        <f t="shared" si="118"/>
        <v>0</v>
      </c>
      <c r="LR18" s="10" t="b">
        <f t="shared" si="119"/>
        <v>0</v>
      </c>
      <c r="LS18" s="10" t="b">
        <f t="shared" si="120"/>
        <v>0</v>
      </c>
      <c r="LT18" s="10" t="b">
        <f t="shared" si="121"/>
        <v>0</v>
      </c>
      <c r="LU18" s="10" t="b">
        <f t="shared" si="122"/>
        <v>0</v>
      </c>
      <c r="LV18" s="10" t="b">
        <f t="shared" si="123"/>
        <v>0</v>
      </c>
      <c r="LW18" s="10" t="b">
        <f t="shared" si="124"/>
        <v>0</v>
      </c>
      <c r="LX18" s="10" t="b">
        <f t="shared" si="125"/>
        <v>0</v>
      </c>
      <c r="LY18" s="10" t="b">
        <f t="shared" si="126"/>
        <v>0</v>
      </c>
      <c r="LZ18" s="10" t="b">
        <f t="shared" si="127"/>
        <v>0</v>
      </c>
      <c r="MA18" s="10" t="b">
        <f t="shared" si="128"/>
        <v>0</v>
      </c>
      <c r="MB18" s="10" t="b">
        <f t="shared" si="129"/>
        <v>0</v>
      </c>
      <c r="MC18" s="10" t="b">
        <f t="shared" si="130"/>
        <v>0</v>
      </c>
      <c r="MD18" s="10" t="b">
        <f t="shared" si="131"/>
        <v>0</v>
      </c>
      <c r="ME18" s="10" t="b">
        <f t="shared" si="132"/>
        <v>0</v>
      </c>
      <c r="MF18" s="10" t="b">
        <f t="shared" si="133"/>
        <v>0</v>
      </c>
      <c r="MG18" s="10" t="b">
        <f t="shared" si="134"/>
        <v>0</v>
      </c>
      <c r="MH18" s="10" t="b">
        <f t="shared" si="135"/>
        <v>0</v>
      </c>
      <c r="MI18" s="19" t="b">
        <f t="shared" si="136"/>
        <v>0</v>
      </c>
      <c r="MJ18" s="10" t="b">
        <f t="shared" si="137"/>
        <v>0</v>
      </c>
      <c r="MK18" s="10" t="b">
        <f t="shared" si="138"/>
        <v>0</v>
      </c>
      <c r="ML18" s="10" t="b">
        <f t="shared" si="139"/>
        <v>0</v>
      </c>
      <c r="MM18" s="10" t="b">
        <f t="shared" si="140"/>
        <v>0</v>
      </c>
      <c r="MN18" s="10" t="b">
        <f t="shared" si="141"/>
        <v>0</v>
      </c>
      <c r="MO18" s="10" t="b">
        <f t="shared" si="142"/>
        <v>0</v>
      </c>
      <c r="MP18" s="10" t="b">
        <f t="shared" si="143"/>
        <v>0</v>
      </c>
      <c r="MQ18" s="10" t="b">
        <f t="shared" si="144"/>
        <v>0</v>
      </c>
      <c r="MR18" s="10" t="b">
        <f t="shared" si="145"/>
        <v>0</v>
      </c>
      <c r="MS18" s="10" t="b">
        <f t="shared" si="146"/>
        <v>0</v>
      </c>
      <c r="MT18" s="10" t="b">
        <f t="shared" si="147"/>
        <v>0</v>
      </c>
      <c r="MU18" s="10" t="b">
        <f t="shared" si="148"/>
        <v>0</v>
      </c>
      <c r="MV18" s="10" t="b">
        <f t="shared" si="149"/>
        <v>0</v>
      </c>
      <c r="MW18" s="10" t="b">
        <f t="shared" si="150"/>
        <v>0</v>
      </c>
      <c r="MX18" s="10" t="b">
        <f t="shared" si="151"/>
        <v>0</v>
      </c>
      <c r="MY18" s="19" t="b">
        <f t="shared" si="152"/>
        <v>0</v>
      </c>
      <c r="MZ18" s="10" t="b">
        <f t="shared" si="153"/>
        <v>0</v>
      </c>
      <c r="NA18" s="10" t="b">
        <f t="shared" si="154"/>
        <v>0</v>
      </c>
      <c r="NB18" s="10" t="b">
        <f t="shared" si="155"/>
        <v>0</v>
      </c>
      <c r="NC18" s="10" t="b">
        <f t="shared" si="156"/>
        <v>0</v>
      </c>
      <c r="ND18" s="10" t="b">
        <f t="shared" si="157"/>
        <v>0</v>
      </c>
      <c r="NE18" s="10" t="b">
        <f t="shared" si="158"/>
        <v>0</v>
      </c>
      <c r="NF18" s="10" t="b">
        <f t="shared" si="159"/>
        <v>0</v>
      </c>
      <c r="NG18" s="10" t="b">
        <f t="shared" si="160"/>
        <v>0</v>
      </c>
    </row>
    <row r="19" spans="1:371" x14ac:dyDescent="0.2">
      <c r="A19" s="3"/>
      <c r="B19" s="4"/>
      <c r="C19" s="4"/>
      <c r="D19" s="52"/>
      <c r="E19" s="52"/>
      <c r="F19" s="52"/>
      <c r="G19" s="52"/>
      <c r="H19" s="1"/>
      <c r="I19" s="1"/>
      <c r="J19" s="3"/>
      <c r="K19" s="1"/>
      <c r="L19" s="1"/>
      <c r="M19" s="1"/>
      <c r="N19" s="3"/>
      <c r="O19" s="52"/>
      <c r="P19" s="1"/>
      <c r="Q19" s="1"/>
      <c r="R19" s="3"/>
      <c r="S19" s="1"/>
      <c r="T19" s="1"/>
      <c r="U19" s="1"/>
      <c r="V19" s="3"/>
      <c r="W19" s="1"/>
      <c r="X19" s="1"/>
      <c r="Y19" s="1"/>
      <c r="Z19" s="3"/>
      <c r="AA19" s="1"/>
      <c r="AB19" s="1"/>
      <c r="AC19" s="1"/>
      <c r="AD19" s="3"/>
      <c r="AE19" s="58"/>
      <c r="AF19" s="58"/>
      <c r="AG19" s="58"/>
      <c r="AH19" s="76"/>
      <c r="AI19" s="58"/>
      <c r="AJ19" s="58"/>
      <c r="AK19" s="58"/>
      <c r="AL19" s="76"/>
      <c r="AM19" s="58"/>
      <c r="AN19" s="58"/>
      <c r="AO19" s="58"/>
      <c r="AP19" s="76"/>
      <c r="AQ19" s="58"/>
      <c r="AR19" s="58"/>
      <c r="AS19" s="58"/>
      <c r="AT19" s="76"/>
      <c r="AU19" s="58"/>
      <c r="AV19" s="58"/>
      <c r="AW19" s="58"/>
      <c r="AX19" s="76"/>
      <c r="AY19" s="58"/>
      <c r="AZ19" s="58"/>
      <c r="BA19" s="58"/>
      <c r="BB19" s="76"/>
      <c r="BC19" s="58"/>
      <c r="BD19" s="58"/>
      <c r="BE19" s="58"/>
      <c r="BF19" s="76"/>
      <c r="BG19" s="58"/>
      <c r="BH19" s="58"/>
      <c r="BI19" s="58"/>
      <c r="BJ19" s="76"/>
      <c r="BK19" s="58"/>
      <c r="BL19" s="58"/>
      <c r="BM19" s="58"/>
      <c r="BN19" s="76"/>
      <c r="BO19" s="58"/>
      <c r="BP19" s="58"/>
      <c r="BQ19" s="58"/>
      <c r="BR19" s="76"/>
      <c r="BS19" s="58"/>
      <c r="BT19" s="58"/>
      <c r="BU19" s="58"/>
      <c r="BV19" s="76"/>
      <c r="BW19" s="58"/>
      <c r="BX19" s="58"/>
      <c r="BY19" s="58"/>
      <c r="BZ19" s="76"/>
      <c r="CA19" s="58"/>
      <c r="CB19" s="58"/>
      <c r="CC19" s="58"/>
      <c r="CD19" s="76"/>
      <c r="CE19" s="58"/>
      <c r="CF19" s="58"/>
      <c r="CG19" s="58"/>
      <c r="CH19" s="76"/>
      <c r="CI19" s="58"/>
      <c r="CJ19" s="58"/>
      <c r="CK19" s="58"/>
      <c r="CL19" s="76"/>
      <c r="CM19" s="58"/>
      <c r="CN19" s="58"/>
      <c r="CO19" s="58"/>
      <c r="CP19" s="76"/>
      <c r="CQ19" s="58"/>
      <c r="CR19" s="58"/>
      <c r="CS19" s="58"/>
      <c r="CT19" s="76"/>
      <c r="CU19" s="58"/>
      <c r="CV19" s="58"/>
      <c r="CW19" s="58"/>
      <c r="CX19" s="76"/>
      <c r="CY19" s="58"/>
      <c r="CZ19" s="58"/>
      <c r="DA19" s="58"/>
      <c r="DB19" s="76"/>
      <c r="DC19" s="58"/>
      <c r="DD19" s="58"/>
      <c r="DE19" s="58"/>
      <c r="DF19" s="76"/>
      <c r="DG19" s="58"/>
      <c r="DH19" s="58"/>
      <c r="DI19" s="58"/>
      <c r="DJ19" s="76"/>
      <c r="DK19" s="58"/>
      <c r="DL19" s="58"/>
      <c r="DM19" s="58"/>
      <c r="DN19" s="76"/>
      <c r="DO19" s="58"/>
      <c r="DP19" s="58"/>
      <c r="DQ19" s="58"/>
      <c r="DR19" s="76"/>
      <c r="DS19" s="58"/>
      <c r="DT19" s="58"/>
      <c r="DU19" s="58"/>
      <c r="DV19" s="76"/>
      <c r="DW19" s="58"/>
      <c r="DX19" s="58"/>
      <c r="DY19" s="58"/>
      <c r="DZ19" s="76"/>
      <c r="EA19" s="58"/>
      <c r="EB19" s="58"/>
      <c r="EC19" s="58"/>
      <c r="ED19" s="76"/>
      <c r="EE19" s="58"/>
      <c r="EF19" s="58"/>
      <c r="EG19" s="58"/>
      <c r="EH19" s="76"/>
      <c r="EI19" s="58"/>
      <c r="EJ19" s="58"/>
      <c r="EK19" s="58"/>
      <c r="EL19" s="76"/>
      <c r="EM19" s="58"/>
      <c r="EN19" s="58"/>
      <c r="EO19" s="58"/>
      <c r="EP19" s="76"/>
      <c r="EQ19" s="58"/>
      <c r="ER19" s="58"/>
      <c r="ES19" s="58"/>
      <c r="ET19" s="76"/>
      <c r="EU19" s="58"/>
      <c r="EV19" s="58"/>
      <c r="EW19" s="58"/>
      <c r="EX19" s="76"/>
      <c r="EY19" s="58"/>
      <c r="EZ19" s="58"/>
      <c r="FA19" s="58"/>
      <c r="FB19" s="76"/>
      <c r="FC19" s="1"/>
      <c r="FD19" s="1"/>
      <c r="FE19" s="1"/>
      <c r="FF19" s="3"/>
      <c r="FG19" s="1"/>
      <c r="FH19" s="1"/>
      <c r="FI19" s="1"/>
      <c r="FJ19" s="3"/>
      <c r="FK19" s="1"/>
      <c r="FL19" s="1"/>
      <c r="FM19" s="1"/>
      <c r="FN19" s="3"/>
      <c r="FO19" s="1"/>
      <c r="FP19" s="1"/>
      <c r="FQ19" s="1"/>
      <c r="FR19" s="3"/>
      <c r="FS19" s="1"/>
      <c r="FT19" s="1"/>
      <c r="FU19" s="1"/>
      <c r="FV19" s="3"/>
      <c r="FW19" s="1"/>
      <c r="FX19" s="1"/>
      <c r="FY19" s="1"/>
      <c r="FZ19" s="3"/>
      <c r="GA19" s="1"/>
      <c r="GB19" s="1"/>
      <c r="GC19" s="1"/>
      <c r="GD19" s="3"/>
      <c r="GE19" s="1"/>
      <c r="GF19" s="1"/>
      <c r="GG19" s="1"/>
      <c r="GH19" s="3"/>
      <c r="GI19" s="1"/>
      <c r="GJ19" s="1"/>
      <c r="GK19" s="1"/>
      <c r="GL19" s="3"/>
      <c r="GM19" s="1"/>
      <c r="GN19" s="1"/>
      <c r="GO19" s="1"/>
      <c r="GP19" s="3"/>
      <c r="GQ19" s="1"/>
      <c r="GR19" s="1"/>
      <c r="GS19" s="1"/>
      <c r="GT19" s="3"/>
      <c r="GU19" s="1"/>
      <c r="GV19" s="1"/>
      <c r="GW19" s="1"/>
      <c r="GX19" s="3"/>
      <c r="GY19" s="1"/>
      <c r="GZ19" s="1"/>
      <c r="HA19" s="1"/>
      <c r="HB19" s="3"/>
      <c r="HC19" s="1"/>
      <c r="HD19" s="1"/>
      <c r="HE19" s="1"/>
      <c r="HF19" s="3"/>
      <c r="HG19" s="1"/>
      <c r="HH19" s="1"/>
      <c r="HI19" s="1"/>
      <c r="HJ19" s="3"/>
      <c r="HK19" s="1"/>
      <c r="HL19" s="1"/>
      <c r="HM19" s="1"/>
      <c r="HN19" s="3"/>
      <c r="HO19" s="1"/>
      <c r="HP19" s="1"/>
      <c r="HQ19" s="1"/>
      <c r="HR19" s="3"/>
      <c r="HS19" s="1"/>
      <c r="HT19" s="1"/>
      <c r="HU19" s="1"/>
      <c r="HV19" s="3"/>
      <c r="HW19" s="1"/>
      <c r="HX19" s="1"/>
      <c r="HY19" s="1"/>
      <c r="HZ19" s="3"/>
      <c r="IA19" s="1"/>
      <c r="IB19" s="1"/>
      <c r="IC19" s="1"/>
      <c r="ID19" s="3"/>
      <c r="IE19" s="1"/>
      <c r="IF19" s="1"/>
      <c r="IG19" s="1"/>
      <c r="IH19" s="3"/>
      <c r="II19" s="1"/>
      <c r="IJ19" s="1"/>
      <c r="IK19" s="1"/>
      <c r="IL19" s="3"/>
      <c r="IM19" s="1"/>
      <c r="IN19" s="1"/>
      <c r="IO19" s="1"/>
      <c r="IP19" s="3"/>
      <c r="IQ19" s="1"/>
      <c r="IR19" s="1"/>
      <c r="IS19" s="1"/>
      <c r="IT19" s="3"/>
      <c r="IU19" s="1"/>
      <c r="IV19" s="1"/>
      <c r="IW19" s="1"/>
      <c r="IX19" s="3"/>
      <c r="IY19" s="1"/>
      <c r="IZ19" s="1"/>
      <c r="JA19" s="1"/>
      <c r="JB19" s="3"/>
      <c r="JC19" s="1"/>
      <c r="JD19" s="1"/>
      <c r="JE19" s="1"/>
      <c r="JF19" s="3"/>
      <c r="JG19" s="1"/>
      <c r="JH19" s="1"/>
      <c r="JI19" s="1"/>
      <c r="JJ19" s="3"/>
      <c r="JK19" s="1"/>
      <c r="JL19" s="1"/>
      <c r="JM19" s="1"/>
      <c r="JN19" s="3"/>
      <c r="JO19" s="1"/>
      <c r="JP19" s="1"/>
      <c r="JQ19" s="1"/>
      <c r="JR19" s="3"/>
      <c r="JS19" s="1"/>
      <c r="JT19" s="1"/>
      <c r="JU19" s="1"/>
      <c r="JV19" s="3"/>
      <c r="JW19" s="1"/>
      <c r="JX19" s="1"/>
      <c r="JY19" s="1"/>
      <c r="JZ19" s="3"/>
      <c r="KA19" s="1"/>
      <c r="KB19" s="1"/>
      <c r="KC19" s="1"/>
      <c r="KD19" s="3"/>
      <c r="KE19" s="1"/>
      <c r="KF19" s="1"/>
      <c r="KG19" s="1"/>
      <c r="KH19" s="3"/>
      <c r="KI19" s="1"/>
      <c r="KJ19" s="1"/>
      <c r="KK19" s="1"/>
      <c r="KL19" s="3"/>
      <c r="MJ19" s="1"/>
      <c r="MK19" s="1"/>
      <c r="ML19" s="1"/>
      <c r="MM19" s="1"/>
      <c r="MN19" s="1"/>
      <c r="MO19" s="1"/>
      <c r="MP19" s="1"/>
      <c r="MQ19" s="1"/>
      <c r="MR19" s="1"/>
      <c r="MS19" s="1"/>
      <c r="MT19" s="1"/>
      <c r="MU19" s="1"/>
      <c r="MV19" s="1"/>
      <c r="MW19" s="1"/>
      <c r="MX19" s="1"/>
      <c r="MY19" s="3"/>
      <c r="MZ19" s="1"/>
      <c r="NA19" s="1"/>
      <c r="NB19" s="1"/>
      <c r="NC19" s="1"/>
      <c r="ND19" s="1"/>
      <c r="NE19" s="1"/>
      <c r="NF19" s="1"/>
      <c r="NG19" s="1"/>
    </row>
    <row r="20" spans="1:371" x14ac:dyDescent="0.2">
      <c r="C20" s="5">
        <v>2030</v>
      </c>
      <c r="D20" s="50"/>
      <c r="E20" s="50"/>
      <c r="F20" s="50"/>
      <c r="G20" s="50"/>
      <c r="H20" s="18"/>
      <c r="I20" s="16"/>
      <c r="J20" s="17"/>
      <c r="K20" s="16"/>
      <c r="L20" s="16"/>
      <c r="M20" s="18"/>
      <c r="N20" s="17"/>
      <c r="O20" s="16"/>
      <c r="P20" s="16"/>
      <c r="Q20" s="18"/>
      <c r="R20" s="17"/>
      <c r="S20" s="16"/>
      <c r="T20" s="16"/>
      <c r="U20" s="18"/>
      <c r="V20" s="17"/>
      <c r="W20" s="16"/>
      <c r="X20" s="16"/>
      <c r="Y20" s="18"/>
      <c r="Z20" s="17"/>
      <c r="AA20" s="16"/>
      <c r="AB20" s="16"/>
      <c r="AC20" s="18"/>
      <c r="AD20" s="17"/>
      <c r="AE20" s="16"/>
      <c r="AF20" s="16"/>
      <c r="AG20" s="18"/>
      <c r="AH20" s="17"/>
      <c r="AI20" s="18"/>
      <c r="AJ20" s="18"/>
      <c r="AK20" s="18"/>
      <c r="AL20" s="77"/>
      <c r="AM20" s="18"/>
      <c r="AN20" s="18"/>
      <c r="AO20" s="18"/>
      <c r="AP20" s="77"/>
      <c r="AQ20" s="18"/>
      <c r="AR20" s="18"/>
      <c r="AS20" s="18"/>
      <c r="AT20" s="77"/>
      <c r="AU20" s="18"/>
      <c r="AV20" s="18"/>
      <c r="AW20" s="18"/>
      <c r="AX20" s="77"/>
      <c r="AY20" s="18"/>
      <c r="AZ20" s="18"/>
      <c r="BA20" s="18"/>
      <c r="BB20" s="77"/>
      <c r="BC20" s="18"/>
      <c r="BD20" s="18"/>
      <c r="BE20" s="18"/>
      <c r="BF20" s="77"/>
      <c r="BG20" s="18"/>
      <c r="BH20" s="18"/>
      <c r="BI20" s="18"/>
      <c r="BJ20" s="77"/>
      <c r="BK20" s="18"/>
      <c r="BL20" s="18"/>
      <c r="BM20" s="18"/>
      <c r="BN20" s="77"/>
      <c r="BO20" s="18"/>
      <c r="BP20" s="18"/>
      <c r="BQ20" s="18"/>
      <c r="BR20" s="77"/>
      <c r="BS20" s="18"/>
      <c r="BT20" s="18"/>
      <c r="BU20" s="18"/>
      <c r="BV20" s="77"/>
      <c r="BW20" s="18"/>
      <c r="BX20" s="18"/>
      <c r="BY20" s="18"/>
      <c r="BZ20" s="77"/>
      <c r="CA20" s="18"/>
      <c r="CB20" s="18"/>
      <c r="CC20" s="18"/>
      <c r="CD20" s="77"/>
      <c r="CE20" s="18"/>
      <c r="CF20" s="18"/>
      <c r="CG20" s="18"/>
      <c r="CH20" s="77"/>
      <c r="CI20" s="18"/>
      <c r="CJ20" s="18"/>
      <c r="CK20" s="18"/>
      <c r="CL20" s="77"/>
      <c r="CM20" s="18"/>
      <c r="CN20" s="18"/>
      <c r="CO20" s="18"/>
      <c r="CP20" s="77"/>
      <c r="CQ20" s="18"/>
      <c r="CR20" s="18"/>
      <c r="CS20" s="18"/>
      <c r="CT20" s="77"/>
      <c r="CU20" s="18"/>
      <c r="CV20" s="18"/>
      <c r="CW20" s="18"/>
      <c r="CX20" s="77"/>
      <c r="CY20" s="18"/>
      <c r="CZ20" s="18"/>
      <c r="DA20" s="18"/>
      <c r="DB20" s="77"/>
      <c r="DC20" s="18"/>
      <c r="DD20" s="18"/>
      <c r="DE20" s="18"/>
      <c r="DF20" s="77"/>
      <c r="DG20" s="18"/>
      <c r="DH20" s="18"/>
      <c r="DI20" s="18"/>
      <c r="DJ20" s="77"/>
      <c r="DK20" s="18"/>
      <c r="DL20" s="18"/>
      <c r="DM20" s="18"/>
      <c r="DN20" s="77"/>
      <c r="DO20" s="18"/>
      <c r="DP20" s="18"/>
      <c r="DQ20" s="18"/>
      <c r="DR20" s="77"/>
      <c r="DS20" s="18"/>
      <c r="DT20" s="18"/>
      <c r="DU20" s="18"/>
      <c r="DV20" s="77"/>
      <c r="DW20" s="18"/>
      <c r="DX20" s="18"/>
      <c r="DY20" s="18"/>
      <c r="DZ20" s="77"/>
      <c r="EA20" s="18"/>
      <c r="EB20" s="18"/>
      <c r="EC20" s="18"/>
      <c r="ED20" s="77"/>
      <c r="EE20" s="18"/>
      <c r="EF20" s="18"/>
      <c r="EG20" s="18"/>
      <c r="EH20" s="77"/>
      <c r="EI20" s="18"/>
      <c r="EJ20" s="18"/>
      <c r="EK20" s="18"/>
      <c r="EL20" s="77"/>
      <c r="EM20" s="18"/>
      <c r="EN20" s="18"/>
      <c r="EO20" s="18"/>
      <c r="EP20" s="77"/>
      <c r="EQ20" s="18"/>
      <c r="ER20" s="18"/>
      <c r="ES20" s="18"/>
      <c r="ET20" s="77"/>
      <c r="EU20" s="18"/>
      <c r="EV20" s="18"/>
      <c r="EW20" s="18"/>
      <c r="EX20" s="77"/>
      <c r="EY20" s="18"/>
      <c r="EZ20" s="18"/>
      <c r="FA20" s="18"/>
      <c r="FB20" s="77"/>
      <c r="FC20" s="16"/>
      <c r="FD20" s="16"/>
      <c r="FE20" s="16"/>
      <c r="FF20" s="17"/>
      <c r="FG20" s="16"/>
      <c r="FH20" s="16"/>
      <c r="FI20" s="16"/>
      <c r="FJ20" s="17"/>
      <c r="FK20" s="16"/>
      <c r="FL20" s="16"/>
      <c r="FM20" s="16"/>
      <c r="FN20" s="17"/>
      <c r="FO20" s="16"/>
      <c r="FP20" s="16"/>
      <c r="FQ20" s="16"/>
      <c r="FR20" s="17"/>
      <c r="FS20" s="16"/>
      <c r="FT20" s="16"/>
      <c r="FU20" s="16"/>
      <c r="FV20" s="17"/>
      <c r="FW20" s="16"/>
      <c r="FX20" s="16"/>
      <c r="FY20" s="16"/>
      <c r="FZ20" s="17"/>
      <c r="GA20" s="16"/>
      <c r="GB20" s="16"/>
      <c r="GC20" s="16"/>
      <c r="GD20" s="17"/>
      <c r="GE20" s="16"/>
      <c r="GF20" s="16"/>
      <c r="GG20" s="16"/>
      <c r="GH20" s="17"/>
      <c r="GI20" s="16"/>
      <c r="GJ20" s="16"/>
      <c r="GK20" s="16"/>
      <c r="GL20" s="17"/>
      <c r="GM20" s="16"/>
      <c r="GN20" s="16"/>
      <c r="GO20" s="16"/>
      <c r="GP20" s="17"/>
      <c r="GQ20" s="16"/>
      <c r="GR20" s="16"/>
      <c r="GS20" s="16"/>
      <c r="GT20" s="17"/>
      <c r="GU20" s="16"/>
      <c r="GV20" s="16"/>
      <c r="GW20" s="16"/>
      <c r="GX20" s="17"/>
      <c r="GY20" s="16"/>
      <c r="GZ20" s="16"/>
      <c r="HA20" s="16"/>
      <c r="HB20" s="17"/>
      <c r="HC20" s="16"/>
      <c r="HD20" s="16"/>
      <c r="HE20" s="16"/>
      <c r="HF20" s="17"/>
      <c r="HG20" s="16"/>
      <c r="HH20" s="16"/>
      <c r="HI20" s="16"/>
      <c r="HJ20" s="17"/>
      <c r="HK20" s="16"/>
      <c r="HL20" s="16"/>
      <c r="HM20" s="16"/>
      <c r="HN20" s="17"/>
      <c r="HO20" s="16"/>
      <c r="HP20" s="16"/>
      <c r="HQ20" s="16"/>
      <c r="HR20" s="17"/>
      <c r="HS20" s="16"/>
      <c r="HT20" s="16"/>
      <c r="HU20" s="16"/>
      <c r="HV20" s="17"/>
      <c r="HW20" s="16"/>
      <c r="HX20" s="16"/>
      <c r="HY20" s="16"/>
      <c r="HZ20" s="17"/>
      <c r="IA20" s="16"/>
      <c r="IB20" s="16"/>
      <c r="IC20" s="16"/>
      <c r="ID20" s="17"/>
      <c r="IE20" s="16"/>
      <c r="IF20" s="16"/>
      <c r="IG20" s="16"/>
      <c r="IH20" s="17"/>
      <c r="II20" s="16"/>
      <c r="IJ20" s="16"/>
      <c r="IK20" s="16"/>
      <c r="IL20" s="17"/>
      <c r="IM20" s="16"/>
      <c r="IN20" s="16"/>
      <c r="IO20" s="16"/>
      <c r="IP20" s="17"/>
      <c r="IQ20" s="16"/>
      <c r="IR20" s="16"/>
      <c r="IS20" s="16"/>
      <c r="IT20" s="17"/>
      <c r="IU20" s="16"/>
      <c r="IV20" s="16"/>
      <c r="IW20" s="16"/>
      <c r="IX20" s="17"/>
      <c r="IY20" s="16"/>
      <c r="IZ20" s="16"/>
      <c r="JA20" s="16"/>
      <c r="JB20" s="17"/>
      <c r="JC20" s="16"/>
      <c r="JD20" s="16"/>
      <c r="JE20" s="16"/>
      <c r="JF20" s="17"/>
      <c r="JG20" s="16"/>
      <c r="JH20" s="16"/>
      <c r="JI20" s="16"/>
      <c r="JJ20" s="17"/>
      <c r="JK20" s="16"/>
      <c r="JL20" s="16"/>
      <c r="JM20" s="16"/>
      <c r="JN20" s="17"/>
      <c r="JO20" s="16"/>
      <c r="JP20" s="16"/>
      <c r="JQ20" s="16"/>
      <c r="JR20" s="17"/>
      <c r="JS20" s="16"/>
      <c r="JT20" s="16"/>
      <c r="JU20" s="16"/>
      <c r="JV20" s="17"/>
      <c r="JW20" s="16"/>
      <c r="JX20" s="16"/>
      <c r="JY20" s="16"/>
      <c r="JZ20" s="17"/>
      <c r="KA20" s="16"/>
      <c r="KB20" s="16"/>
      <c r="KC20" s="16"/>
      <c r="KD20" s="17"/>
      <c r="KE20" s="16"/>
      <c r="KF20" s="16"/>
      <c r="KG20" s="16"/>
      <c r="KH20" s="17"/>
      <c r="KI20" s="16"/>
      <c r="KJ20" s="16"/>
      <c r="KK20" s="16"/>
      <c r="KL20" s="17"/>
      <c r="MJ20" s="7"/>
      <c r="MK20" s="7"/>
      <c r="ML20" s="7"/>
      <c r="MM20" s="7"/>
      <c r="MN20" s="7"/>
      <c r="MO20" s="7"/>
      <c r="MP20" s="7"/>
      <c r="MQ20" s="7"/>
      <c r="MR20" s="7"/>
      <c r="MS20" s="7"/>
      <c r="MT20" s="7"/>
      <c r="MU20" s="7"/>
      <c r="MV20" s="7"/>
      <c r="MW20" s="7"/>
      <c r="MX20" s="7"/>
      <c r="MY20" s="74"/>
      <c r="MZ20" s="7"/>
      <c r="NA20" s="7"/>
      <c r="NB20" s="7"/>
      <c r="NC20" s="7"/>
      <c r="ND20" s="7"/>
      <c r="NE20" s="7"/>
      <c r="NF20" s="7"/>
      <c r="NG20" s="7"/>
    </row>
    <row r="21" spans="1:371" x14ac:dyDescent="0.2">
      <c r="A21" s="20" t="str">
        <f t="shared" ref="A21:B26" si="164">A13</f>
        <v>Dysprosium</v>
      </c>
      <c r="B21" s="11" t="str">
        <f t="shared" si="164"/>
        <v>kg/MW</v>
      </c>
      <c r="C21" s="11">
        <f>C20</f>
        <v>2030</v>
      </c>
      <c r="D21" s="16">
        <f t="shared" ref="D21:D26" si="165">IF(H21&lt;&gt;0,AVERAGE(KN21:NG21),-999)</f>
        <v>-999</v>
      </c>
      <c r="E21" s="16">
        <f t="shared" ref="E21:E26" si="166">IF(H21&lt;&gt;0,MEDIAN(KN21:NG21),-999)</f>
        <v>-999</v>
      </c>
      <c r="F21" s="16">
        <f t="shared" ref="F21:F26" si="167">IF(H21&lt;&gt;0,MIN(KN21:NG21),-999)</f>
        <v>-999</v>
      </c>
      <c r="G21" s="16">
        <f t="shared" ref="G21:G26" si="168">IF(H21&lt;&gt;0,MAX(KN21:NG21),-999)</f>
        <v>-999</v>
      </c>
      <c r="H21" s="18">
        <f t="shared" ref="H21:H26" si="169">COUNT(KN21:NG21)</f>
        <v>0</v>
      </c>
      <c r="I21" s="16">
        <f>IF(H21&lt;&gt;0,PERCENTILE(KN21:NG21,#REF!),-999)</f>
        <v>-999</v>
      </c>
      <c r="J21" s="17">
        <f>IF(H21&lt;&gt;0,PERCENTILE(KN21:NG21,#REF!),-999)</f>
        <v>-999</v>
      </c>
      <c r="K21" s="62"/>
      <c r="L21" s="62"/>
      <c r="M21" s="62"/>
      <c r="N21" s="66"/>
      <c r="O21" s="62"/>
      <c r="P21" s="62"/>
      <c r="Q21" s="62"/>
      <c r="R21" s="66"/>
      <c r="S21" s="62"/>
      <c r="T21" s="62"/>
      <c r="U21" s="62"/>
      <c r="V21" s="66"/>
      <c r="W21" s="65"/>
      <c r="X21" s="65"/>
      <c r="Y21" s="62"/>
      <c r="Z21" s="63"/>
      <c r="AA21" s="65"/>
      <c r="AB21" s="65"/>
      <c r="AC21" s="62"/>
      <c r="AD21" s="63"/>
      <c r="AE21" s="65"/>
      <c r="AF21" s="65"/>
      <c r="AG21" s="62"/>
      <c r="AH21" s="63"/>
      <c r="AI21" s="62"/>
      <c r="AJ21" s="62"/>
      <c r="AK21" s="62"/>
      <c r="AL21" s="66"/>
      <c r="AM21" s="62"/>
      <c r="AN21" s="62"/>
      <c r="AO21" s="62"/>
      <c r="AP21" s="66"/>
      <c r="AQ21" s="62"/>
      <c r="AR21" s="62"/>
      <c r="AS21" s="62"/>
      <c r="AT21" s="66"/>
      <c r="AU21" s="62"/>
      <c r="AV21" s="62"/>
      <c r="AW21" s="62"/>
      <c r="AX21" s="66"/>
      <c r="AY21" s="62"/>
      <c r="AZ21" s="62"/>
      <c r="BA21" s="62"/>
      <c r="BB21" s="66"/>
      <c r="BC21" s="62"/>
      <c r="BD21" s="62"/>
      <c r="BE21" s="62"/>
      <c r="BF21" s="66"/>
      <c r="BG21" s="62"/>
      <c r="BH21" s="62"/>
      <c r="BI21" s="62"/>
      <c r="BJ21" s="66"/>
      <c r="BK21" s="62"/>
      <c r="BL21" s="62"/>
      <c r="BM21" s="62"/>
      <c r="BN21" s="66"/>
      <c r="BO21" s="62"/>
      <c r="BP21" s="62"/>
      <c r="BQ21" s="62"/>
      <c r="BR21" s="66"/>
      <c r="BS21" s="62"/>
      <c r="BT21" s="62"/>
      <c r="BU21" s="62"/>
      <c r="BV21" s="66"/>
      <c r="BW21" s="62"/>
      <c r="BX21" s="62"/>
      <c r="BY21" s="62"/>
      <c r="BZ21" s="66"/>
      <c r="CA21" s="62"/>
      <c r="CB21" s="62"/>
      <c r="CC21" s="62"/>
      <c r="CD21" s="66"/>
      <c r="CE21" s="62"/>
      <c r="CF21" s="62"/>
      <c r="CG21" s="62"/>
      <c r="CH21" s="66"/>
      <c r="CI21" s="62"/>
      <c r="CJ21" s="62"/>
      <c r="CK21" s="62"/>
      <c r="CL21" s="66"/>
      <c r="CM21" s="62"/>
      <c r="CN21" s="62"/>
      <c r="CO21" s="62"/>
      <c r="CP21" s="66"/>
      <c r="CQ21" s="62"/>
      <c r="CR21" s="62"/>
      <c r="CS21" s="62"/>
      <c r="CT21" s="66"/>
      <c r="CU21" s="62"/>
      <c r="CV21" s="62"/>
      <c r="CW21" s="62"/>
      <c r="CX21" s="66"/>
      <c r="CY21" s="62"/>
      <c r="CZ21" s="62"/>
      <c r="DA21" s="62"/>
      <c r="DB21" s="66"/>
      <c r="DC21" s="62"/>
      <c r="DD21" s="62"/>
      <c r="DE21" s="62"/>
      <c r="DF21" s="66"/>
      <c r="DG21" s="62"/>
      <c r="DH21" s="62"/>
      <c r="DI21" s="62"/>
      <c r="DJ21" s="66"/>
      <c r="DK21" s="62"/>
      <c r="DL21" s="62"/>
      <c r="DM21" s="62"/>
      <c r="DN21" s="66"/>
      <c r="DO21" s="62"/>
      <c r="DP21" s="62"/>
      <c r="DQ21" s="62"/>
      <c r="DR21" s="66"/>
      <c r="DS21" s="62"/>
      <c r="DT21" s="62"/>
      <c r="DU21" s="62"/>
      <c r="DV21" s="66"/>
      <c r="DW21" s="62"/>
      <c r="DX21" s="62"/>
      <c r="DY21" s="62"/>
      <c r="DZ21" s="66"/>
      <c r="EA21" s="62"/>
      <c r="EB21" s="62"/>
      <c r="EC21" s="62"/>
      <c r="ED21" s="66"/>
      <c r="EE21" s="62"/>
      <c r="EF21" s="62"/>
      <c r="EG21" s="62"/>
      <c r="EH21" s="66"/>
      <c r="EI21" s="62"/>
      <c r="EJ21" s="62"/>
      <c r="EK21" s="62"/>
      <c r="EL21" s="66"/>
      <c r="EM21" s="62"/>
      <c r="EN21" s="62"/>
      <c r="EO21" s="62"/>
      <c r="EP21" s="66"/>
      <c r="EQ21" s="62"/>
      <c r="ER21" s="62"/>
      <c r="ES21" s="62"/>
      <c r="ET21" s="66"/>
      <c r="EU21" s="62"/>
      <c r="EV21" s="62"/>
      <c r="EW21" s="62"/>
      <c r="EX21" s="66"/>
      <c r="EY21" s="62"/>
      <c r="EZ21" s="62"/>
      <c r="FA21" s="62"/>
      <c r="FB21" s="66"/>
      <c r="FC21" s="65"/>
      <c r="FD21" s="65"/>
      <c r="FE21" s="65"/>
      <c r="FF21" s="63"/>
      <c r="FG21" s="65"/>
      <c r="FH21" s="65"/>
      <c r="FI21" s="65"/>
      <c r="FJ21" s="63"/>
      <c r="FK21" s="65"/>
      <c r="FL21" s="65"/>
      <c r="FM21" s="65"/>
      <c r="FN21" s="63"/>
      <c r="FO21" s="65"/>
      <c r="FP21" s="65"/>
      <c r="FQ21" s="65"/>
      <c r="FR21" s="63"/>
      <c r="FS21" s="65"/>
      <c r="FT21" s="65"/>
      <c r="FU21" s="65"/>
      <c r="FV21" s="63"/>
      <c r="FW21" s="65"/>
      <c r="FX21" s="65"/>
      <c r="FY21" s="65"/>
      <c r="FZ21" s="63"/>
      <c r="GA21" s="65"/>
      <c r="GB21" s="65"/>
      <c r="GC21" s="65"/>
      <c r="GD21" s="63"/>
      <c r="GE21" s="65"/>
      <c r="GF21" s="65"/>
      <c r="GG21" s="65"/>
      <c r="GH21" s="63"/>
      <c r="GI21" s="65"/>
      <c r="GJ21" s="65"/>
      <c r="GK21" s="65"/>
      <c r="GL21" s="63"/>
      <c r="GM21" s="65"/>
      <c r="GN21" s="65"/>
      <c r="GO21" s="65"/>
      <c r="GP21" s="63"/>
      <c r="GQ21" s="65"/>
      <c r="GR21" s="65"/>
      <c r="GS21" s="65"/>
      <c r="GT21" s="63"/>
      <c r="GU21" s="64"/>
      <c r="GV21" s="65"/>
      <c r="GW21" s="62"/>
      <c r="GX21" s="63"/>
      <c r="GY21" s="64"/>
      <c r="GZ21" s="65"/>
      <c r="HA21" s="62"/>
      <c r="HB21" s="63"/>
      <c r="HC21" s="62"/>
      <c r="HD21" s="65"/>
      <c r="HE21" s="62"/>
      <c r="HF21" s="63"/>
      <c r="HG21" s="65"/>
      <c r="HH21" s="65"/>
      <c r="HI21" s="65"/>
      <c r="HJ21" s="63"/>
      <c r="HK21" s="65"/>
      <c r="HL21" s="65"/>
      <c r="HM21" s="65"/>
      <c r="HN21" s="63"/>
      <c r="HO21" s="65"/>
      <c r="HP21" s="65"/>
      <c r="HQ21" s="65"/>
      <c r="HR21" s="63"/>
      <c r="HS21" s="65"/>
      <c r="HT21" s="65"/>
      <c r="HU21" s="65"/>
      <c r="HV21" s="63"/>
      <c r="HW21" s="65"/>
      <c r="HX21" s="65"/>
      <c r="HY21" s="65"/>
      <c r="HZ21" s="63"/>
      <c r="IA21" s="65"/>
      <c r="IB21" s="65"/>
      <c r="IC21" s="65"/>
      <c r="ID21" s="63"/>
      <c r="IE21" s="65"/>
      <c r="IF21" s="65"/>
      <c r="IG21" s="65"/>
      <c r="IH21" s="63"/>
      <c r="II21" s="65"/>
      <c r="IJ21" s="65"/>
      <c r="IK21" s="65"/>
      <c r="IL21" s="63"/>
      <c r="IM21" s="65"/>
      <c r="IN21" s="65"/>
      <c r="IO21" s="65"/>
      <c r="IP21" s="63"/>
      <c r="IQ21" s="65"/>
      <c r="IR21" s="65"/>
      <c r="IS21" s="65"/>
      <c r="IT21" s="63"/>
      <c r="IU21" s="65"/>
      <c r="IV21" s="65"/>
      <c r="IW21" s="65"/>
      <c r="IX21" s="63"/>
      <c r="IY21" s="65"/>
      <c r="IZ21" s="65"/>
      <c r="JA21" s="65"/>
      <c r="JB21" s="63"/>
      <c r="JC21" s="65"/>
      <c r="JD21" s="65"/>
      <c r="JE21" s="65"/>
      <c r="JF21" s="63"/>
      <c r="JG21" s="65"/>
      <c r="JH21" s="65"/>
      <c r="JI21" s="65"/>
      <c r="JJ21" s="63"/>
      <c r="JK21" s="65"/>
      <c r="JL21" s="65"/>
      <c r="JM21" s="65"/>
      <c r="JN21" s="63"/>
      <c r="JO21" s="65"/>
      <c r="JP21" s="65"/>
      <c r="JQ21" s="65"/>
      <c r="JR21" s="63"/>
      <c r="JS21" s="65"/>
      <c r="JT21" s="65"/>
      <c r="JU21" s="65"/>
      <c r="JV21" s="63"/>
      <c r="JW21" s="65"/>
      <c r="JX21" s="65"/>
      <c r="JY21" s="65"/>
      <c r="JZ21" s="63"/>
      <c r="KA21" s="65"/>
      <c r="KB21" s="65"/>
      <c r="KC21" s="65"/>
      <c r="KD21" s="63"/>
      <c r="KE21" s="65"/>
      <c r="KF21" s="65"/>
      <c r="KG21" s="65"/>
      <c r="KH21" s="63"/>
      <c r="KI21" s="65"/>
      <c r="KJ21" s="65"/>
      <c r="KK21" s="65"/>
      <c r="KL21" s="63"/>
      <c r="KM21" s="7"/>
      <c r="KN21" s="39" t="b">
        <f t="shared" ref="KN21:KN26" si="170">IF(L21="yes",K21)</f>
        <v>0</v>
      </c>
      <c r="KO21" s="10" t="b">
        <f t="shared" ref="KO21:KO26" si="171">IF(P21="yes",O21)</f>
        <v>0</v>
      </c>
      <c r="KP21" s="10" t="b">
        <f t="shared" ref="KP21:KP26" si="172">IF(T21="yes",S21)</f>
        <v>0</v>
      </c>
      <c r="KQ21" s="10" t="b">
        <f t="shared" ref="KQ21:KQ26" si="173">IF(X21="yes",W21)</f>
        <v>0</v>
      </c>
      <c r="KR21" s="10" t="b">
        <f t="shared" ref="KR21:KR26" si="174">IF(AB21="yes",AA21)</f>
        <v>0</v>
      </c>
      <c r="KS21" s="10" t="b">
        <f t="shared" ref="KS21:KS26" si="175">IF(AF21="yes",AE21)</f>
        <v>0</v>
      </c>
      <c r="KT21" s="10" t="b">
        <f t="shared" ref="KT21:KT26" si="176">IF(AJ21="yes",AI21)</f>
        <v>0</v>
      </c>
      <c r="KU21" s="10" t="b">
        <f t="shared" ref="KU21:KU26" si="177">IF(AN21="yes",AM21)</f>
        <v>0</v>
      </c>
      <c r="KV21" s="10" t="b">
        <f t="shared" ref="KV21:KV26" si="178">IF(AR21="yes",AQ21)</f>
        <v>0</v>
      </c>
      <c r="KW21" s="10" t="b">
        <f t="shared" ref="KW21:KW26" si="179">IF(AV21="yes",AU21)</f>
        <v>0</v>
      </c>
      <c r="KX21" s="10" t="b">
        <f t="shared" ref="KX21:KX26" si="180">IF(AZ21="yes",AY21)</f>
        <v>0</v>
      </c>
      <c r="KY21" s="10" t="b">
        <f t="shared" ref="KY21:KY26" si="181">IF(BD21="yes",BC21)</f>
        <v>0</v>
      </c>
      <c r="KZ21" s="10" t="b">
        <f t="shared" ref="KZ21:KZ26" si="182">IF(BH21="yes",BG21)</f>
        <v>0</v>
      </c>
      <c r="LA21" s="10" t="b">
        <f t="shared" ref="LA21:LA26" si="183">IF(BL21="yes",BK21)</f>
        <v>0</v>
      </c>
      <c r="LB21" s="10" t="b">
        <f t="shared" ref="LB21:LB26" si="184">IF(BP21="yes",BO21)</f>
        <v>0</v>
      </c>
      <c r="LC21" s="10" t="b">
        <f t="shared" ref="LC21:LC26" si="185">IF(BT21="yes",BS21)</f>
        <v>0</v>
      </c>
      <c r="LD21" s="10" t="b">
        <f t="shared" ref="LD21:LD26" si="186">IF(BX21="yes",BW21)</f>
        <v>0</v>
      </c>
      <c r="LE21" s="10" t="b">
        <f t="shared" ref="LE21:LE26" si="187">IF(CB21="yes",CA21)</f>
        <v>0</v>
      </c>
      <c r="LF21" s="10" t="b">
        <f t="shared" ref="LF21:LF26" si="188">IF(CF21="yes",CE21)</f>
        <v>0</v>
      </c>
      <c r="LG21" s="10" t="b">
        <f t="shared" ref="LG21:LG26" si="189">IF(CJ21="yes",CI21)</f>
        <v>0</v>
      </c>
      <c r="LH21" s="10" t="b">
        <f t="shared" ref="LH21:LH26" si="190">IF(CN21="yes",CM21)</f>
        <v>0</v>
      </c>
      <c r="LI21" s="10" t="b">
        <f t="shared" ref="LI21:LI26" si="191">IF(CR21="yes",CQ21)</f>
        <v>0</v>
      </c>
      <c r="LJ21" s="10" t="b">
        <f t="shared" ref="LJ21:LJ26" si="192">IF(CV21="yes",CU21)</f>
        <v>0</v>
      </c>
      <c r="LK21" s="10" t="b">
        <f t="shared" ref="LK21:LK26" si="193">IF(CZ21="yes",CY21)</f>
        <v>0</v>
      </c>
      <c r="LL21" s="10" t="b">
        <f t="shared" ref="LL21:LL26" si="194">IF(DD21="yes",DC21)</f>
        <v>0</v>
      </c>
      <c r="LM21" s="10" t="b">
        <f t="shared" ref="LM21:LM26" si="195">IF(DH21="yes",DG21)</f>
        <v>0</v>
      </c>
      <c r="LN21" s="10" t="b">
        <f t="shared" ref="LN21:LN26" si="196">IF(DL21="yes",DK21)</f>
        <v>0</v>
      </c>
      <c r="LO21" s="10" t="b">
        <f t="shared" ref="LO21:LO26" si="197">IF(DP21="yes",DO21)</f>
        <v>0</v>
      </c>
      <c r="LP21" s="10" t="b">
        <f t="shared" ref="LP21:LP26" si="198">IF(DT21="yes",DS21)</f>
        <v>0</v>
      </c>
      <c r="LQ21" s="10" t="b">
        <f t="shared" ref="LQ21:LQ26" si="199">IF(DX21="yes",DW21)</f>
        <v>0</v>
      </c>
      <c r="LR21" s="10" t="b">
        <f t="shared" ref="LR21:LR26" si="200">IF(EB21="yes",EA21)</f>
        <v>0</v>
      </c>
      <c r="LS21" s="10" t="b">
        <f t="shared" ref="LS21:LS26" si="201">IF(EF21="yes",EE21)</f>
        <v>0</v>
      </c>
      <c r="LT21" s="10" t="b">
        <f t="shared" ref="LT21:LT26" si="202">IF(EJ21="yes",EI21)</f>
        <v>0</v>
      </c>
      <c r="LU21" s="10" t="b">
        <f t="shared" ref="LU21:LU26" si="203">IF(EN21="yes",EM21)</f>
        <v>0</v>
      </c>
      <c r="LV21" s="10" t="b">
        <f t="shared" ref="LV21:LV26" si="204">IF(ER21="yes",EQ21)</f>
        <v>0</v>
      </c>
      <c r="LW21" s="10" t="b">
        <f t="shared" ref="LW21:LW26" si="205">IF(EV21="yes",EU21)</f>
        <v>0</v>
      </c>
      <c r="LX21" s="10" t="b">
        <f t="shared" ref="LX21:LX26" si="206">IF(EZ21="yes",EY21)</f>
        <v>0</v>
      </c>
      <c r="LY21" s="10" t="b">
        <f t="shared" ref="LY21:LY26" si="207">IF(FD21="yes",FC21)</f>
        <v>0</v>
      </c>
      <c r="LZ21" s="10" t="b">
        <f t="shared" ref="LZ21:LZ26" si="208">IF(FH21="yes",FG21)</f>
        <v>0</v>
      </c>
      <c r="MA21" s="10" t="b">
        <f t="shared" ref="MA21:MA26" si="209">IF(FL21="yes",FK21)</f>
        <v>0</v>
      </c>
      <c r="MB21" s="10" t="b">
        <f t="shared" ref="MB21:MB26" si="210">IF(FP21="yes",FO21)</f>
        <v>0</v>
      </c>
      <c r="MC21" s="10" t="b">
        <f t="shared" ref="MC21:MC26" si="211">IF(FT21="yes",FS21)</f>
        <v>0</v>
      </c>
      <c r="MD21" s="10" t="b">
        <f t="shared" ref="MD21:MD26" si="212">IF(FX21="yes",FW21)</f>
        <v>0</v>
      </c>
      <c r="ME21" s="10" t="b">
        <f t="shared" ref="ME21:ME26" si="213">IF(GB21="yes",GA21)</f>
        <v>0</v>
      </c>
      <c r="MF21" s="10" t="b">
        <f t="shared" ref="MF21:MF26" si="214">IF(GF21="yes",GE21)</f>
        <v>0</v>
      </c>
      <c r="MG21" s="10" t="b">
        <f t="shared" ref="MG21:MG26" si="215">IF(GJ21="yes",GI21)</f>
        <v>0</v>
      </c>
      <c r="MH21" s="10" t="b">
        <f t="shared" ref="MH21:MH26" si="216">IF(GN21="yes",GM21)</f>
        <v>0</v>
      </c>
      <c r="MI21" s="19" t="b">
        <f t="shared" ref="MI21:MI26" si="217">IF(GR21="yes",GQ21)</f>
        <v>0</v>
      </c>
      <c r="MJ21" s="10" t="b">
        <f t="shared" ref="MJ21:MJ26" si="218">IF(GV21="yes",GU21)</f>
        <v>0</v>
      </c>
      <c r="MK21" s="10" t="b">
        <f t="shared" ref="MK21:MK26" si="219">IF(GZ21="yes",GY21)</f>
        <v>0</v>
      </c>
      <c r="ML21" s="10" t="b">
        <f t="shared" ref="ML21:ML26" si="220">IF(HD21="yes",HC21)</f>
        <v>0</v>
      </c>
      <c r="MM21" s="10" t="b">
        <f t="shared" ref="MM21:MM26" si="221">IF(HH21="yes",HG21)</f>
        <v>0</v>
      </c>
      <c r="MN21" s="10" t="b">
        <f t="shared" ref="MN21:MN26" si="222">IF(HL21="yes",HK21)</f>
        <v>0</v>
      </c>
      <c r="MO21" s="10" t="b">
        <f t="shared" ref="MO21:MO26" si="223">IF(HP21="yes",HO21)</f>
        <v>0</v>
      </c>
      <c r="MP21" s="10" t="b">
        <f t="shared" ref="MP21:MP26" si="224">IF(HT21="yes",HS21)</f>
        <v>0</v>
      </c>
      <c r="MQ21" s="10" t="b">
        <f t="shared" ref="MQ21:MQ26" si="225">IF(HX21="yes",HW21)</f>
        <v>0</v>
      </c>
      <c r="MR21" s="10" t="b">
        <f t="shared" ref="MR21:MR26" si="226">IF(IB21="yes",IA21)</f>
        <v>0</v>
      </c>
      <c r="MS21" s="10" t="b">
        <f t="shared" ref="MS21:MS26" si="227">IF(IF21="yes",IE21)</f>
        <v>0</v>
      </c>
      <c r="MT21" s="10" t="b">
        <f t="shared" ref="MT21:MT26" si="228">IF(IJ21="yes",II21)</f>
        <v>0</v>
      </c>
      <c r="MU21" s="10" t="b">
        <f t="shared" ref="MU21:MU26" si="229">IF(IN21="yes",IM21)</f>
        <v>0</v>
      </c>
      <c r="MV21" s="10" t="b">
        <f t="shared" ref="MV21:MV26" si="230">IF(IR21="yes",IQ21)</f>
        <v>0</v>
      </c>
      <c r="MW21" s="10" t="b">
        <f t="shared" ref="MW21:MW26" si="231">IF(IV21="yes",IU21)</f>
        <v>0</v>
      </c>
      <c r="MX21" s="10" t="b">
        <f t="shared" ref="MX21:MX26" si="232">IF(IZ21="yes",IY21)</f>
        <v>0</v>
      </c>
      <c r="MY21" s="19" t="b">
        <f t="shared" ref="MY21:MY26" si="233">IF(JD21="yes",JC21)</f>
        <v>0</v>
      </c>
      <c r="MZ21" s="10" t="b">
        <f t="shared" ref="MZ21:MZ26" si="234">IF(JH21="yes",JG21)</f>
        <v>0</v>
      </c>
      <c r="NA21" s="10" t="b">
        <f t="shared" ref="NA21:NA26" si="235">IF(JL21="yes",JK21)</f>
        <v>0</v>
      </c>
      <c r="NB21" s="10" t="b">
        <f t="shared" ref="NB21:NB26" si="236">IF(JP21="yes",JO21)</f>
        <v>0</v>
      </c>
      <c r="NC21" s="10" t="b">
        <f t="shared" ref="NC21:NC26" si="237">IF(JT21="yes",JS21)</f>
        <v>0</v>
      </c>
      <c r="ND21" s="10" t="b">
        <f t="shared" ref="ND21:ND26" si="238">IF(JX21="yes",JW21)</f>
        <v>0</v>
      </c>
      <c r="NE21" s="10" t="b">
        <f t="shared" ref="NE21:NE26" si="239">IF(KB21="yes",KA21)</f>
        <v>0</v>
      </c>
      <c r="NF21" s="10" t="b">
        <f t="shared" ref="NF21:NF26" si="240">IF(KF21="yes",KE21)</f>
        <v>0</v>
      </c>
      <c r="NG21" s="10" t="b">
        <f t="shared" ref="NG21:NG26" si="241">IF(KJ21="yes",KI21)</f>
        <v>0</v>
      </c>
    </row>
    <row r="22" spans="1:371" x14ac:dyDescent="0.2">
      <c r="A22" s="20" t="str">
        <f t="shared" si="164"/>
        <v>Neodymium</v>
      </c>
      <c r="B22" s="11" t="str">
        <f t="shared" si="164"/>
        <v>kg/MW</v>
      </c>
      <c r="C22" s="11">
        <f t="shared" ref="C22" si="242">C21</f>
        <v>2030</v>
      </c>
      <c r="D22" s="16">
        <f t="shared" si="165"/>
        <v>-999</v>
      </c>
      <c r="E22" s="16">
        <f t="shared" si="166"/>
        <v>-999</v>
      </c>
      <c r="F22" s="16">
        <f t="shared" si="167"/>
        <v>-999</v>
      </c>
      <c r="G22" s="16">
        <f t="shared" si="168"/>
        <v>-999</v>
      </c>
      <c r="H22" s="18">
        <f t="shared" si="169"/>
        <v>0</v>
      </c>
      <c r="I22" s="16">
        <f>IF(H22&lt;&gt;0,PERCENTILE(KN22:NG22,#REF!),-999)</f>
        <v>-999</v>
      </c>
      <c r="J22" s="17">
        <f>IF(H22&lt;&gt;0,PERCENTILE(KN22:NG22,#REF!),-999)</f>
        <v>-999</v>
      </c>
      <c r="K22" s="62"/>
      <c r="L22" s="62"/>
      <c r="M22" s="62"/>
      <c r="N22" s="66"/>
      <c r="O22" s="62"/>
      <c r="P22" s="62"/>
      <c r="Q22" s="62"/>
      <c r="R22" s="66"/>
      <c r="S22" s="62"/>
      <c r="T22" s="62"/>
      <c r="U22" s="62"/>
      <c r="V22" s="66"/>
      <c r="W22" s="65"/>
      <c r="X22" s="65"/>
      <c r="Y22" s="62"/>
      <c r="Z22" s="63"/>
      <c r="AA22" s="65"/>
      <c r="AB22" s="65"/>
      <c r="AC22" s="62"/>
      <c r="AD22" s="63"/>
      <c r="AE22" s="65"/>
      <c r="AF22" s="65"/>
      <c r="AG22" s="62"/>
      <c r="AH22" s="63"/>
      <c r="AI22" s="62"/>
      <c r="AJ22" s="62"/>
      <c r="AK22" s="62"/>
      <c r="AL22" s="66"/>
      <c r="AM22" s="62"/>
      <c r="AN22" s="62"/>
      <c r="AO22" s="62"/>
      <c r="AP22" s="66"/>
      <c r="AQ22" s="62"/>
      <c r="AR22" s="62"/>
      <c r="AS22" s="62"/>
      <c r="AT22" s="66"/>
      <c r="AU22" s="62"/>
      <c r="AV22" s="62"/>
      <c r="AW22" s="62"/>
      <c r="AX22" s="66"/>
      <c r="AY22" s="62"/>
      <c r="AZ22" s="62"/>
      <c r="BA22" s="62"/>
      <c r="BB22" s="66"/>
      <c r="BC22" s="62"/>
      <c r="BD22" s="62"/>
      <c r="BE22" s="62"/>
      <c r="BF22" s="66"/>
      <c r="BG22" s="62"/>
      <c r="BH22" s="62"/>
      <c r="BI22" s="62"/>
      <c r="BJ22" s="66"/>
      <c r="BK22" s="62"/>
      <c r="BL22" s="62"/>
      <c r="BM22" s="62"/>
      <c r="BN22" s="66"/>
      <c r="BO22" s="62"/>
      <c r="BP22" s="62"/>
      <c r="BQ22" s="62"/>
      <c r="BR22" s="66"/>
      <c r="BS22" s="62"/>
      <c r="BT22" s="62"/>
      <c r="BU22" s="62"/>
      <c r="BV22" s="66"/>
      <c r="BW22" s="62"/>
      <c r="BX22" s="62"/>
      <c r="BY22" s="62"/>
      <c r="BZ22" s="66"/>
      <c r="CA22" s="62"/>
      <c r="CB22" s="62"/>
      <c r="CC22" s="62"/>
      <c r="CD22" s="66"/>
      <c r="CE22" s="62"/>
      <c r="CF22" s="62"/>
      <c r="CG22" s="62"/>
      <c r="CH22" s="66"/>
      <c r="CI22" s="62"/>
      <c r="CJ22" s="62"/>
      <c r="CK22" s="62"/>
      <c r="CL22" s="66"/>
      <c r="CM22" s="62"/>
      <c r="CN22" s="62"/>
      <c r="CO22" s="62"/>
      <c r="CP22" s="66"/>
      <c r="CQ22" s="62"/>
      <c r="CR22" s="62"/>
      <c r="CS22" s="62"/>
      <c r="CT22" s="66"/>
      <c r="CU22" s="62"/>
      <c r="CV22" s="62"/>
      <c r="CW22" s="62"/>
      <c r="CX22" s="66"/>
      <c r="CY22" s="62"/>
      <c r="CZ22" s="62"/>
      <c r="DA22" s="62"/>
      <c r="DB22" s="66"/>
      <c r="DC22" s="62"/>
      <c r="DD22" s="62"/>
      <c r="DE22" s="62"/>
      <c r="DF22" s="66"/>
      <c r="DG22" s="62"/>
      <c r="DH22" s="62"/>
      <c r="DI22" s="62"/>
      <c r="DJ22" s="66"/>
      <c r="DK22" s="62"/>
      <c r="DL22" s="62"/>
      <c r="DM22" s="62"/>
      <c r="DN22" s="66"/>
      <c r="DO22" s="62"/>
      <c r="DP22" s="62"/>
      <c r="DQ22" s="62"/>
      <c r="DR22" s="66"/>
      <c r="DS22" s="62"/>
      <c r="DT22" s="62"/>
      <c r="DU22" s="62"/>
      <c r="DV22" s="66"/>
      <c r="DW22" s="62"/>
      <c r="DX22" s="62"/>
      <c r="DY22" s="62"/>
      <c r="DZ22" s="66"/>
      <c r="EA22" s="62"/>
      <c r="EB22" s="62"/>
      <c r="EC22" s="62"/>
      <c r="ED22" s="66"/>
      <c r="EE22" s="62"/>
      <c r="EF22" s="62"/>
      <c r="EG22" s="62"/>
      <c r="EH22" s="66"/>
      <c r="EI22" s="62"/>
      <c r="EJ22" s="62"/>
      <c r="EK22" s="62"/>
      <c r="EL22" s="66"/>
      <c r="EM22" s="62"/>
      <c r="EN22" s="62"/>
      <c r="EO22" s="62"/>
      <c r="EP22" s="66"/>
      <c r="EQ22" s="62"/>
      <c r="ER22" s="62"/>
      <c r="ES22" s="62"/>
      <c r="ET22" s="66"/>
      <c r="EU22" s="62"/>
      <c r="EV22" s="62"/>
      <c r="EW22" s="62"/>
      <c r="EX22" s="66"/>
      <c r="EY22" s="62"/>
      <c r="EZ22" s="62"/>
      <c r="FA22" s="62"/>
      <c r="FB22" s="66"/>
      <c r="FC22" s="65"/>
      <c r="FD22" s="65"/>
      <c r="FE22" s="65"/>
      <c r="FF22" s="63"/>
      <c r="FG22" s="65"/>
      <c r="FH22" s="65"/>
      <c r="FI22" s="65"/>
      <c r="FJ22" s="63"/>
      <c r="FK22" s="65"/>
      <c r="FL22" s="65"/>
      <c r="FM22" s="65"/>
      <c r="FN22" s="63"/>
      <c r="FO22" s="65"/>
      <c r="FP22" s="65"/>
      <c r="FQ22" s="65"/>
      <c r="FR22" s="63"/>
      <c r="FS22" s="65"/>
      <c r="FT22" s="65"/>
      <c r="FU22" s="65"/>
      <c r="FV22" s="63"/>
      <c r="FW22" s="65"/>
      <c r="FX22" s="65"/>
      <c r="FY22" s="65"/>
      <c r="FZ22" s="63"/>
      <c r="GA22" s="65"/>
      <c r="GB22" s="65"/>
      <c r="GC22" s="65"/>
      <c r="GD22" s="63"/>
      <c r="GE22" s="65"/>
      <c r="GF22" s="65"/>
      <c r="GG22" s="65"/>
      <c r="GH22" s="63"/>
      <c r="GI22" s="65"/>
      <c r="GJ22" s="65"/>
      <c r="GK22" s="65"/>
      <c r="GL22" s="63"/>
      <c r="GM22" s="65"/>
      <c r="GN22" s="65"/>
      <c r="GO22" s="65"/>
      <c r="GP22" s="63"/>
      <c r="GQ22" s="65"/>
      <c r="GR22" s="65"/>
      <c r="GS22" s="65"/>
      <c r="GT22" s="63"/>
      <c r="GU22" s="64"/>
      <c r="GV22" s="65"/>
      <c r="GW22" s="62"/>
      <c r="GX22" s="63"/>
      <c r="GY22" s="64"/>
      <c r="GZ22" s="65"/>
      <c r="HA22" s="62"/>
      <c r="HB22" s="63"/>
      <c r="HC22" s="62"/>
      <c r="HD22" s="65"/>
      <c r="HE22" s="62"/>
      <c r="HF22" s="63"/>
      <c r="HG22" s="65"/>
      <c r="HH22" s="65"/>
      <c r="HI22" s="65"/>
      <c r="HJ22" s="63"/>
      <c r="HK22" s="65"/>
      <c r="HL22" s="65"/>
      <c r="HM22" s="65"/>
      <c r="HN22" s="63"/>
      <c r="HO22" s="65"/>
      <c r="HP22" s="65"/>
      <c r="HQ22" s="65"/>
      <c r="HR22" s="63"/>
      <c r="HS22" s="65"/>
      <c r="HT22" s="65"/>
      <c r="HU22" s="65"/>
      <c r="HV22" s="63"/>
      <c r="HW22" s="65"/>
      <c r="HX22" s="65"/>
      <c r="HY22" s="65"/>
      <c r="HZ22" s="63"/>
      <c r="IA22" s="65"/>
      <c r="IB22" s="65"/>
      <c r="IC22" s="65"/>
      <c r="ID22" s="63"/>
      <c r="IE22" s="65"/>
      <c r="IF22" s="65"/>
      <c r="IG22" s="65"/>
      <c r="IH22" s="63"/>
      <c r="II22" s="65"/>
      <c r="IJ22" s="65"/>
      <c r="IK22" s="65"/>
      <c r="IL22" s="63"/>
      <c r="IM22" s="65"/>
      <c r="IN22" s="65"/>
      <c r="IO22" s="65"/>
      <c r="IP22" s="63"/>
      <c r="IQ22" s="65"/>
      <c r="IR22" s="65"/>
      <c r="IS22" s="65"/>
      <c r="IT22" s="63"/>
      <c r="IU22" s="65"/>
      <c r="IV22" s="65"/>
      <c r="IW22" s="65"/>
      <c r="IX22" s="63"/>
      <c r="IY22" s="65"/>
      <c r="IZ22" s="65"/>
      <c r="JA22" s="65"/>
      <c r="JB22" s="63"/>
      <c r="JC22" s="65"/>
      <c r="JD22" s="65"/>
      <c r="JE22" s="65"/>
      <c r="JF22" s="63"/>
      <c r="JG22" s="65"/>
      <c r="JH22" s="65"/>
      <c r="JI22" s="65"/>
      <c r="JJ22" s="63"/>
      <c r="JK22" s="65"/>
      <c r="JL22" s="65"/>
      <c r="JM22" s="65"/>
      <c r="JN22" s="63"/>
      <c r="JO22" s="65"/>
      <c r="JP22" s="65"/>
      <c r="JQ22" s="65"/>
      <c r="JR22" s="63"/>
      <c r="JS22" s="65"/>
      <c r="JT22" s="65"/>
      <c r="JU22" s="65"/>
      <c r="JV22" s="63"/>
      <c r="JW22" s="65"/>
      <c r="JX22" s="65"/>
      <c r="JY22" s="65"/>
      <c r="JZ22" s="63"/>
      <c r="KA22" s="65"/>
      <c r="KB22" s="65"/>
      <c r="KC22" s="65"/>
      <c r="KD22" s="63"/>
      <c r="KE22" s="65"/>
      <c r="KF22" s="65"/>
      <c r="KG22" s="65"/>
      <c r="KH22" s="63"/>
      <c r="KI22" s="65"/>
      <c r="KJ22" s="65"/>
      <c r="KK22" s="65"/>
      <c r="KL22" s="63"/>
      <c r="KM22" s="7"/>
      <c r="KN22" s="39" t="b">
        <f t="shared" si="170"/>
        <v>0</v>
      </c>
      <c r="KO22" s="10" t="b">
        <f t="shared" si="171"/>
        <v>0</v>
      </c>
      <c r="KP22" s="10" t="b">
        <f t="shared" si="172"/>
        <v>0</v>
      </c>
      <c r="KQ22" s="10" t="b">
        <f t="shared" si="173"/>
        <v>0</v>
      </c>
      <c r="KR22" s="10" t="b">
        <f t="shared" si="174"/>
        <v>0</v>
      </c>
      <c r="KS22" s="10" t="b">
        <f t="shared" si="175"/>
        <v>0</v>
      </c>
      <c r="KT22" s="10" t="b">
        <f t="shared" si="176"/>
        <v>0</v>
      </c>
      <c r="KU22" s="10" t="b">
        <f t="shared" si="177"/>
        <v>0</v>
      </c>
      <c r="KV22" s="10" t="b">
        <f t="shared" si="178"/>
        <v>0</v>
      </c>
      <c r="KW22" s="10" t="b">
        <f t="shared" si="179"/>
        <v>0</v>
      </c>
      <c r="KX22" s="10" t="b">
        <f t="shared" si="180"/>
        <v>0</v>
      </c>
      <c r="KY22" s="10" t="b">
        <f t="shared" si="181"/>
        <v>0</v>
      </c>
      <c r="KZ22" s="10" t="b">
        <f t="shared" si="182"/>
        <v>0</v>
      </c>
      <c r="LA22" s="10" t="b">
        <f t="shared" si="183"/>
        <v>0</v>
      </c>
      <c r="LB22" s="10" t="b">
        <f t="shared" si="184"/>
        <v>0</v>
      </c>
      <c r="LC22" s="10" t="b">
        <f t="shared" si="185"/>
        <v>0</v>
      </c>
      <c r="LD22" s="10" t="b">
        <f t="shared" si="186"/>
        <v>0</v>
      </c>
      <c r="LE22" s="10" t="b">
        <f t="shared" si="187"/>
        <v>0</v>
      </c>
      <c r="LF22" s="10" t="b">
        <f t="shared" si="188"/>
        <v>0</v>
      </c>
      <c r="LG22" s="10" t="b">
        <f t="shared" si="189"/>
        <v>0</v>
      </c>
      <c r="LH22" s="10" t="b">
        <f t="shared" si="190"/>
        <v>0</v>
      </c>
      <c r="LI22" s="10" t="b">
        <f t="shared" si="191"/>
        <v>0</v>
      </c>
      <c r="LJ22" s="10" t="b">
        <f t="shared" si="192"/>
        <v>0</v>
      </c>
      <c r="LK22" s="10" t="b">
        <f t="shared" si="193"/>
        <v>0</v>
      </c>
      <c r="LL22" s="10" t="b">
        <f t="shared" si="194"/>
        <v>0</v>
      </c>
      <c r="LM22" s="10" t="b">
        <f t="shared" si="195"/>
        <v>0</v>
      </c>
      <c r="LN22" s="10" t="b">
        <f t="shared" si="196"/>
        <v>0</v>
      </c>
      <c r="LO22" s="10" t="b">
        <f t="shared" si="197"/>
        <v>0</v>
      </c>
      <c r="LP22" s="10" t="b">
        <f t="shared" si="198"/>
        <v>0</v>
      </c>
      <c r="LQ22" s="10" t="b">
        <f t="shared" si="199"/>
        <v>0</v>
      </c>
      <c r="LR22" s="10" t="b">
        <f t="shared" si="200"/>
        <v>0</v>
      </c>
      <c r="LS22" s="10" t="b">
        <f t="shared" si="201"/>
        <v>0</v>
      </c>
      <c r="LT22" s="10" t="b">
        <f t="shared" si="202"/>
        <v>0</v>
      </c>
      <c r="LU22" s="10" t="b">
        <f t="shared" si="203"/>
        <v>0</v>
      </c>
      <c r="LV22" s="10" t="b">
        <f t="shared" si="204"/>
        <v>0</v>
      </c>
      <c r="LW22" s="10" t="b">
        <f t="shared" si="205"/>
        <v>0</v>
      </c>
      <c r="LX22" s="10" t="b">
        <f t="shared" si="206"/>
        <v>0</v>
      </c>
      <c r="LY22" s="10" t="b">
        <f t="shared" si="207"/>
        <v>0</v>
      </c>
      <c r="LZ22" s="10" t="b">
        <f t="shared" si="208"/>
        <v>0</v>
      </c>
      <c r="MA22" s="10" t="b">
        <f t="shared" si="209"/>
        <v>0</v>
      </c>
      <c r="MB22" s="10" t="b">
        <f t="shared" si="210"/>
        <v>0</v>
      </c>
      <c r="MC22" s="10" t="b">
        <f t="shared" si="211"/>
        <v>0</v>
      </c>
      <c r="MD22" s="10" t="b">
        <f t="shared" si="212"/>
        <v>0</v>
      </c>
      <c r="ME22" s="10" t="b">
        <f t="shared" si="213"/>
        <v>0</v>
      </c>
      <c r="MF22" s="10" t="b">
        <f t="shared" si="214"/>
        <v>0</v>
      </c>
      <c r="MG22" s="10" t="b">
        <f t="shared" si="215"/>
        <v>0</v>
      </c>
      <c r="MH22" s="10" t="b">
        <f t="shared" si="216"/>
        <v>0</v>
      </c>
      <c r="MI22" s="19" t="b">
        <f t="shared" si="217"/>
        <v>0</v>
      </c>
      <c r="MJ22" s="10" t="b">
        <f t="shared" si="218"/>
        <v>0</v>
      </c>
      <c r="MK22" s="10" t="b">
        <f t="shared" si="219"/>
        <v>0</v>
      </c>
      <c r="ML22" s="10" t="b">
        <f t="shared" si="220"/>
        <v>0</v>
      </c>
      <c r="MM22" s="10" t="b">
        <f t="shared" si="221"/>
        <v>0</v>
      </c>
      <c r="MN22" s="10" t="b">
        <f t="shared" si="222"/>
        <v>0</v>
      </c>
      <c r="MO22" s="10" t="b">
        <f t="shared" si="223"/>
        <v>0</v>
      </c>
      <c r="MP22" s="10" t="b">
        <f t="shared" si="224"/>
        <v>0</v>
      </c>
      <c r="MQ22" s="10" t="b">
        <f t="shared" si="225"/>
        <v>0</v>
      </c>
      <c r="MR22" s="10" t="b">
        <f t="shared" si="226"/>
        <v>0</v>
      </c>
      <c r="MS22" s="10" t="b">
        <f t="shared" si="227"/>
        <v>0</v>
      </c>
      <c r="MT22" s="10" t="b">
        <f t="shared" si="228"/>
        <v>0</v>
      </c>
      <c r="MU22" s="10" t="b">
        <f t="shared" si="229"/>
        <v>0</v>
      </c>
      <c r="MV22" s="10" t="b">
        <f t="shared" si="230"/>
        <v>0</v>
      </c>
      <c r="MW22" s="10" t="b">
        <f t="shared" si="231"/>
        <v>0</v>
      </c>
      <c r="MX22" s="10" t="b">
        <f t="shared" si="232"/>
        <v>0</v>
      </c>
      <c r="MY22" s="19" t="b">
        <f t="shared" si="233"/>
        <v>0</v>
      </c>
      <c r="MZ22" s="10" t="b">
        <f t="shared" si="234"/>
        <v>0</v>
      </c>
      <c r="NA22" s="10" t="b">
        <f t="shared" si="235"/>
        <v>0</v>
      </c>
      <c r="NB22" s="10" t="b">
        <f t="shared" si="236"/>
        <v>0</v>
      </c>
      <c r="NC22" s="10" t="b">
        <f t="shared" si="237"/>
        <v>0</v>
      </c>
      <c r="ND22" s="10" t="b">
        <f t="shared" si="238"/>
        <v>0</v>
      </c>
      <c r="NE22" s="10" t="b">
        <f t="shared" si="239"/>
        <v>0</v>
      </c>
      <c r="NF22" s="10" t="b">
        <f t="shared" si="240"/>
        <v>0</v>
      </c>
      <c r="NG22" s="10" t="b">
        <f t="shared" si="241"/>
        <v>0</v>
      </c>
    </row>
    <row r="23" spans="1:371" x14ac:dyDescent="0.2">
      <c r="A23" s="20" t="str">
        <f t="shared" si="164"/>
        <v>Nickel</v>
      </c>
      <c r="B23" s="11" t="str">
        <f t="shared" si="164"/>
        <v>kg/MW</v>
      </c>
      <c r="C23" s="11">
        <f t="shared" ref="C23" si="243">C22</f>
        <v>2030</v>
      </c>
      <c r="D23" s="16">
        <f t="shared" si="165"/>
        <v>-999</v>
      </c>
      <c r="E23" s="16">
        <f t="shared" si="166"/>
        <v>-999</v>
      </c>
      <c r="F23" s="16">
        <f t="shared" si="167"/>
        <v>-999</v>
      </c>
      <c r="G23" s="16">
        <f t="shared" si="168"/>
        <v>-999</v>
      </c>
      <c r="H23" s="18">
        <f t="shared" si="169"/>
        <v>0</v>
      </c>
      <c r="I23" s="16">
        <f>IF(H23&lt;&gt;0,PERCENTILE(KN23:NG23,#REF!),-999)</f>
        <v>-999</v>
      </c>
      <c r="J23" s="17">
        <f>IF(H23&lt;&gt;0,PERCENTILE(KN23:NG23,#REF!),-999)</f>
        <v>-999</v>
      </c>
      <c r="K23" s="62"/>
      <c r="L23" s="62"/>
      <c r="M23" s="62"/>
      <c r="N23" s="66"/>
      <c r="O23" s="62"/>
      <c r="P23" s="62"/>
      <c r="Q23" s="62"/>
      <c r="R23" s="66"/>
      <c r="S23" s="62"/>
      <c r="T23" s="62"/>
      <c r="U23" s="62"/>
      <c r="V23" s="66"/>
      <c r="W23" s="65"/>
      <c r="X23" s="65"/>
      <c r="Y23" s="62"/>
      <c r="Z23" s="63"/>
      <c r="AA23" s="65"/>
      <c r="AB23" s="65"/>
      <c r="AC23" s="62"/>
      <c r="AD23" s="63"/>
      <c r="AE23" s="65"/>
      <c r="AF23" s="65"/>
      <c r="AG23" s="62"/>
      <c r="AH23" s="63"/>
      <c r="AI23" s="62"/>
      <c r="AJ23" s="62"/>
      <c r="AK23" s="62"/>
      <c r="AL23" s="66"/>
      <c r="AM23" s="62"/>
      <c r="AN23" s="62"/>
      <c r="AO23" s="62"/>
      <c r="AP23" s="66"/>
      <c r="AQ23" s="62"/>
      <c r="AR23" s="62"/>
      <c r="AS23" s="62"/>
      <c r="AT23" s="66"/>
      <c r="AU23" s="62"/>
      <c r="AV23" s="62"/>
      <c r="AW23" s="62"/>
      <c r="AX23" s="66"/>
      <c r="AY23" s="62"/>
      <c r="AZ23" s="62"/>
      <c r="BA23" s="62"/>
      <c r="BB23" s="66"/>
      <c r="BC23" s="62"/>
      <c r="BD23" s="62"/>
      <c r="BE23" s="62"/>
      <c r="BF23" s="66"/>
      <c r="BG23" s="62"/>
      <c r="BH23" s="62"/>
      <c r="BI23" s="62"/>
      <c r="BJ23" s="66"/>
      <c r="BK23" s="62"/>
      <c r="BL23" s="62"/>
      <c r="BM23" s="62"/>
      <c r="BN23" s="66"/>
      <c r="BO23" s="62"/>
      <c r="BP23" s="62"/>
      <c r="BQ23" s="62"/>
      <c r="BR23" s="66"/>
      <c r="BS23" s="62"/>
      <c r="BT23" s="62"/>
      <c r="BU23" s="62"/>
      <c r="BV23" s="66"/>
      <c r="BW23" s="62"/>
      <c r="BX23" s="62"/>
      <c r="BY23" s="62"/>
      <c r="BZ23" s="66"/>
      <c r="CA23" s="62"/>
      <c r="CB23" s="62"/>
      <c r="CC23" s="62"/>
      <c r="CD23" s="66"/>
      <c r="CE23" s="62"/>
      <c r="CF23" s="62"/>
      <c r="CG23" s="62"/>
      <c r="CH23" s="66"/>
      <c r="CI23" s="62"/>
      <c r="CJ23" s="62"/>
      <c r="CK23" s="62"/>
      <c r="CL23" s="66"/>
      <c r="CM23" s="62"/>
      <c r="CN23" s="62"/>
      <c r="CO23" s="62"/>
      <c r="CP23" s="66"/>
      <c r="CQ23" s="62"/>
      <c r="CR23" s="62"/>
      <c r="CS23" s="62"/>
      <c r="CT23" s="66"/>
      <c r="CU23" s="62"/>
      <c r="CV23" s="62"/>
      <c r="CW23" s="62"/>
      <c r="CX23" s="66"/>
      <c r="CY23" s="62"/>
      <c r="CZ23" s="62"/>
      <c r="DA23" s="62"/>
      <c r="DB23" s="66"/>
      <c r="DC23" s="62"/>
      <c r="DD23" s="62"/>
      <c r="DE23" s="62"/>
      <c r="DF23" s="66"/>
      <c r="DG23" s="62"/>
      <c r="DH23" s="62"/>
      <c r="DI23" s="62"/>
      <c r="DJ23" s="66"/>
      <c r="DK23" s="62"/>
      <c r="DL23" s="62"/>
      <c r="DM23" s="62"/>
      <c r="DN23" s="66"/>
      <c r="DO23" s="62"/>
      <c r="DP23" s="62"/>
      <c r="DQ23" s="62"/>
      <c r="DR23" s="66"/>
      <c r="DS23" s="62"/>
      <c r="DT23" s="62"/>
      <c r="DU23" s="62"/>
      <c r="DV23" s="66"/>
      <c r="DW23" s="62"/>
      <c r="DX23" s="62"/>
      <c r="DY23" s="62"/>
      <c r="DZ23" s="66"/>
      <c r="EA23" s="62"/>
      <c r="EB23" s="62"/>
      <c r="EC23" s="62"/>
      <c r="ED23" s="66"/>
      <c r="EE23" s="62"/>
      <c r="EF23" s="62"/>
      <c r="EG23" s="62"/>
      <c r="EH23" s="66"/>
      <c r="EI23" s="62"/>
      <c r="EJ23" s="62"/>
      <c r="EK23" s="62"/>
      <c r="EL23" s="66"/>
      <c r="EM23" s="62"/>
      <c r="EN23" s="62"/>
      <c r="EO23" s="62"/>
      <c r="EP23" s="66"/>
      <c r="EQ23" s="62"/>
      <c r="ER23" s="62"/>
      <c r="ES23" s="62"/>
      <c r="ET23" s="66"/>
      <c r="EU23" s="62"/>
      <c r="EV23" s="62"/>
      <c r="EW23" s="62"/>
      <c r="EX23" s="66"/>
      <c r="EY23" s="62"/>
      <c r="EZ23" s="62"/>
      <c r="FA23" s="62"/>
      <c r="FB23" s="66"/>
      <c r="FC23" s="65"/>
      <c r="FD23" s="65"/>
      <c r="FE23" s="65"/>
      <c r="FF23" s="63"/>
      <c r="FG23" s="65"/>
      <c r="FH23" s="65"/>
      <c r="FI23" s="65"/>
      <c r="FJ23" s="63"/>
      <c r="FK23" s="65"/>
      <c r="FL23" s="65"/>
      <c r="FM23" s="65"/>
      <c r="FN23" s="63"/>
      <c r="FO23" s="65"/>
      <c r="FP23" s="65"/>
      <c r="FQ23" s="65"/>
      <c r="FR23" s="63"/>
      <c r="FS23" s="65"/>
      <c r="FT23" s="65"/>
      <c r="FU23" s="65"/>
      <c r="FV23" s="63"/>
      <c r="FW23" s="65"/>
      <c r="FX23" s="65"/>
      <c r="FY23" s="65"/>
      <c r="FZ23" s="63"/>
      <c r="GA23" s="65"/>
      <c r="GB23" s="65"/>
      <c r="GC23" s="65"/>
      <c r="GD23" s="63"/>
      <c r="GE23" s="65"/>
      <c r="GF23" s="65"/>
      <c r="GG23" s="65"/>
      <c r="GH23" s="63"/>
      <c r="GI23" s="65"/>
      <c r="GJ23" s="65"/>
      <c r="GK23" s="65"/>
      <c r="GL23" s="63"/>
      <c r="GM23" s="65"/>
      <c r="GN23" s="65"/>
      <c r="GO23" s="65"/>
      <c r="GP23" s="63"/>
      <c r="GQ23" s="65"/>
      <c r="GR23" s="65"/>
      <c r="GS23" s="65"/>
      <c r="GT23" s="63"/>
      <c r="GU23" s="64"/>
      <c r="GV23" s="65"/>
      <c r="GW23" s="62"/>
      <c r="GX23" s="63"/>
      <c r="GY23" s="64"/>
      <c r="GZ23" s="65"/>
      <c r="HA23" s="62"/>
      <c r="HB23" s="63"/>
      <c r="HC23" s="62"/>
      <c r="HD23" s="65"/>
      <c r="HE23" s="62"/>
      <c r="HF23" s="63"/>
      <c r="HG23" s="65"/>
      <c r="HH23" s="65"/>
      <c r="HI23" s="65"/>
      <c r="HJ23" s="63"/>
      <c r="HK23" s="65"/>
      <c r="HL23" s="65"/>
      <c r="HM23" s="65"/>
      <c r="HN23" s="63"/>
      <c r="HO23" s="65"/>
      <c r="HP23" s="65"/>
      <c r="HQ23" s="65"/>
      <c r="HR23" s="63"/>
      <c r="HS23" s="65"/>
      <c r="HT23" s="65"/>
      <c r="HU23" s="65"/>
      <c r="HV23" s="63"/>
      <c r="HW23" s="65"/>
      <c r="HX23" s="65"/>
      <c r="HY23" s="65"/>
      <c r="HZ23" s="63"/>
      <c r="IA23" s="65"/>
      <c r="IB23" s="65"/>
      <c r="IC23" s="65"/>
      <c r="ID23" s="63"/>
      <c r="IE23" s="65"/>
      <c r="IF23" s="65"/>
      <c r="IG23" s="65"/>
      <c r="IH23" s="63"/>
      <c r="II23" s="65"/>
      <c r="IJ23" s="65"/>
      <c r="IK23" s="65"/>
      <c r="IL23" s="63"/>
      <c r="IM23" s="65"/>
      <c r="IN23" s="65"/>
      <c r="IO23" s="65"/>
      <c r="IP23" s="63"/>
      <c r="IQ23" s="65"/>
      <c r="IR23" s="65"/>
      <c r="IS23" s="65"/>
      <c r="IT23" s="63"/>
      <c r="IU23" s="65"/>
      <c r="IV23" s="65"/>
      <c r="IW23" s="65"/>
      <c r="IX23" s="63"/>
      <c r="IY23" s="65"/>
      <c r="IZ23" s="65"/>
      <c r="JA23" s="65"/>
      <c r="JB23" s="63"/>
      <c r="JC23" s="65"/>
      <c r="JD23" s="65"/>
      <c r="JE23" s="65"/>
      <c r="JF23" s="63"/>
      <c r="JG23" s="65"/>
      <c r="JH23" s="65"/>
      <c r="JI23" s="65"/>
      <c r="JJ23" s="63"/>
      <c r="JK23" s="65"/>
      <c r="JL23" s="65"/>
      <c r="JM23" s="65"/>
      <c r="JN23" s="63"/>
      <c r="JO23" s="65"/>
      <c r="JP23" s="65"/>
      <c r="JQ23" s="65"/>
      <c r="JR23" s="63"/>
      <c r="JS23" s="65"/>
      <c r="JT23" s="65"/>
      <c r="JU23" s="65"/>
      <c r="JV23" s="63"/>
      <c r="JW23" s="65"/>
      <c r="JX23" s="65"/>
      <c r="JY23" s="65"/>
      <c r="JZ23" s="63"/>
      <c r="KA23" s="65"/>
      <c r="KB23" s="65"/>
      <c r="KC23" s="65"/>
      <c r="KD23" s="63"/>
      <c r="KE23" s="65"/>
      <c r="KF23" s="65"/>
      <c r="KG23" s="65"/>
      <c r="KH23" s="63"/>
      <c r="KI23" s="65"/>
      <c r="KJ23" s="65"/>
      <c r="KK23" s="65"/>
      <c r="KL23" s="63"/>
      <c r="KM23" s="7"/>
      <c r="KN23" s="39" t="b">
        <f t="shared" si="170"/>
        <v>0</v>
      </c>
      <c r="KO23" s="10" t="b">
        <f t="shared" si="171"/>
        <v>0</v>
      </c>
      <c r="KP23" s="10" t="b">
        <f t="shared" si="172"/>
        <v>0</v>
      </c>
      <c r="KQ23" s="10" t="b">
        <f t="shared" si="173"/>
        <v>0</v>
      </c>
      <c r="KR23" s="10" t="b">
        <f t="shared" si="174"/>
        <v>0</v>
      </c>
      <c r="KS23" s="10" t="b">
        <f t="shared" si="175"/>
        <v>0</v>
      </c>
      <c r="KT23" s="10" t="b">
        <f t="shared" si="176"/>
        <v>0</v>
      </c>
      <c r="KU23" s="10" t="b">
        <f t="shared" si="177"/>
        <v>0</v>
      </c>
      <c r="KV23" s="10" t="b">
        <f t="shared" si="178"/>
        <v>0</v>
      </c>
      <c r="KW23" s="10" t="b">
        <f t="shared" si="179"/>
        <v>0</v>
      </c>
      <c r="KX23" s="10" t="b">
        <f t="shared" si="180"/>
        <v>0</v>
      </c>
      <c r="KY23" s="10" t="b">
        <f t="shared" si="181"/>
        <v>0</v>
      </c>
      <c r="KZ23" s="10" t="b">
        <f t="shared" si="182"/>
        <v>0</v>
      </c>
      <c r="LA23" s="10" t="b">
        <f t="shared" si="183"/>
        <v>0</v>
      </c>
      <c r="LB23" s="10" t="b">
        <f t="shared" si="184"/>
        <v>0</v>
      </c>
      <c r="LC23" s="10" t="b">
        <f t="shared" si="185"/>
        <v>0</v>
      </c>
      <c r="LD23" s="10" t="b">
        <f t="shared" si="186"/>
        <v>0</v>
      </c>
      <c r="LE23" s="10" t="b">
        <f t="shared" si="187"/>
        <v>0</v>
      </c>
      <c r="LF23" s="10" t="b">
        <f t="shared" si="188"/>
        <v>0</v>
      </c>
      <c r="LG23" s="10" t="b">
        <f t="shared" si="189"/>
        <v>0</v>
      </c>
      <c r="LH23" s="10" t="b">
        <f t="shared" si="190"/>
        <v>0</v>
      </c>
      <c r="LI23" s="10" t="b">
        <f t="shared" si="191"/>
        <v>0</v>
      </c>
      <c r="LJ23" s="10" t="b">
        <f t="shared" si="192"/>
        <v>0</v>
      </c>
      <c r="LK23" s="10" t="b">
        <f t="shared" si="193"/>
        <v>0</v>
      </c>
      <c r="LL23" s="10" t="b">
        <f t="shared" si="194"/>
        <v>0</v>
      </c>
      <c r="LM23" s="10" t="b">
        <f t="shared" si="195"/>
        <v>0</v>
      </c>
      <c r="LN23" s="10" t="b">
        <f t="shared" si="196"/>
        <v>0</v>
      </c>
      <c r="LO23" s="10" t="b">
        <f t="shared" si="197"/>
        <v>0</v>
      </c>
      <c r="LP23" s="10" t="b">
        <f t="shared" si="198"/>
        <v>0</v>
      </c>
      <c r="LQ23" s="10" t="b">
        <f t="shared" si="199"/>
        <v>0</v>
      </c>
      <c r="LR23" s="10" t="b">
        <f t="shared" si="200"/>
        <v>0</v>
      </c>
      <c r="LS23" s="10" t="b">
        <f t="shared" si="201"/>
        <v>0</v>
      </c>
      <c r="LT23" s="10" t="b">
        <f t="shared" si="202"/>
        <v>0</v>
      </c>
      <c r="LU23" s="10" t="b">
        <f t="shared" si="203"/>
        <v>0</v>
      </c>
      <c r="LV23" s="10" t="b">
        <f t="shared" si="204"/>
        <v>0</v>
      </c>
      <c r="LW23" s="10" t="b">
        <f t="shared" si="205"/>
        <v>0</v>
      </c>
      <c r="LX23" s="10" t="b">
        <f t="shared" si="206"/>
        <v>0</v>
      </c>
      <c r="LY23" s="10" t="b">
        <f t="shared" si="207"/>
        <v>0</v>
      </c>
      <c r="LZ23" s="10" t="b">
        <f t="shared" si="208"/>
        <v>0</v>
      </c>
      <c r="MA23" s="10" t="b">
        <f t="shared" si="209"/>
        <v>0</v>
      </c>
      <c r="MB23" s="10" t="b">
        <f t="shared" si="210"/>
        <v>0</v>
      </c>
      <c r="MC23" s="10" t="b">
        <f t="shared" si="211"/>
        <v>0</v>
      </c>
      <c r="MD23" s="10" t="b">
        <f t="shared" si="212"/>
        <v>0</v>
      </c>
      <c r="ME23" s="10" t="b">
        <f t="shared" si="213"/>
        <v>0</v>
      </c>
      <c r="MF23" s="10" t="b">
        <f t="shared" si="214"/>
        <v>0</v>
      </c>
      <c r="MG23" s="10" t="b">
        <f t="shared" si="215"/>
        <v>0</v>
      </c>
      <c r="MH23" s="10" t="b">
        <f t="shared" si="216"/>
        <v>0</v>
      </c>
      <c r="MI23" s="19" t="b">
        <f t="shared" si="217"/>
        <v>0</v>
      </c>
      <c r="MJ23" s="10" t="b">
        <f t="shared" si="218"/>
        <v>0</v>
      </c>
      <c r="MK23" s="10" t="b">
        <f t="shared" si="219"/>
        <v>0</v>
      </c>
      <c r="ML23" s="10" t="b">
        <f t="shared" si="220"/>
        <v>0</v>
      </c>
      <c r="MM23" s="10" t="b">
        <f t="shared" si="221"/>
        <v>0</v>
      </c>
      <c r="MN23" s="10" t="b">
        <f t="shared" si="222"/>
        <v>0</v>
      </c>
      <c r="MO23" s="10" t="b">
        <f t="shared" si="223"/>
        <v>0</v>
      </c>
      <c r="MP23" s="10" t="b">
        <f t="shared" si="224"/>
        <v>0</v>
      </c>
      <c r="MQ23" s="10" t="b">
        <f t="shared" si="225"/>
        <v>0</v>
      </c>
      <c r="MR23" s="10" t="b">
        <f t="shared" si="226"/>
        <v>0</v>
      </c>
      <c r="MS23" s="10" t="b">
        <f t="shared" si="227"/>
        <v>0</v>
      </c>
      <c r="MT23" s="10" t="b">
        <f t="shared" si="228"/>
        <v>0</v>
      </c>
      <c r="MU23" s="10" t="b">
        <f t="shared" si="229"/>
        <v>0</v>
      </c>
      <c r="MV23" s="10" t="b">
        <f t="shared" si="230"/>
        <v>0</v>
      </c>
      <c r="MW23" s="10" t="b">
        <f t="shared" si="231"/>
        <v>0</v>
      </c>
      <c r="MX23" s="10" t="b">
        <f t="shared" si="232"/>
        <v>0</v>
      </c>
      <c r="MY23" s="19" t="b">
        <f t="shared" si="233"/>
        <v>0</v>
      </c>
      <c r="MZ23" s="10" t="b">
        <f t="shared" si="234"/>
        <v>0</v>
      </c>
      <c r="NA23" s="10" t="b">
        <f t="shared" si="235"/>
        <v>0</v>
      </c>
      <c r="NB23" s="10" t="b">
        <f t="shared" si="236"/>
        <v>0</v>
      </c>
      <c r="NC23" s="10" t="b">
        <f t="shared" si="237"/>
        <v>0</v>
      </c>
      <c r="ND23" s="10" t="b">
        <f t="shared" si="238"/>
        <v>0</v>
      </c>
      <c r="NE23" s="10" t="b">
        <f t="shared" si="239"/>
        <v>0</v>
      </c>
      <c r="NF23" s="10" t="b">
        <f t="shared" si="240"/>
        <v>0</v>
      </c>
      <c r="NG23" s="10" t="b">
        <f t="shared" si="241"/>
        <v>0</v>
      </c>
    </row>
    <row r="24" spans="1:371" x14ac:dyDescent="0.2">
      <c r="A24" s="20" t="str">
        <f t="shared" si="164"/>
        <v>Manganese</v>
      </c>
      <c r="B24" s="11" t="str">
        <f t="shared" si="164"/>
        <v>kg/MW</v>
      </c>
      <c r="C24" s="11">
        <f t="shared" ref="C24:C26" si="244">C23</f>
        <v>2030</v>
      </c>
      <c r="D24" s="16">
        <f t="shared" si="165"/>
        <v>-999</v>
      </c>
      <c r="E24" s="16">
        <f t="shared" si="166"/>
        <v>-999</v>
      </c>
      <c r="F24" s="16">
        <f t="shared" si="167"/>
        <v>-999</v>
      </c>
      <c r="G24" s="16">
        <f t="shared" si="168"/>
        <v>-999</v>
      </c>
      <c r="H24" s="18">
        <f t="shared" si="169"/>
        <v>0</v>
      </c>
      <c r="I24" s="16">
        <f>IF(H24&lt;&gt;0,PERCENTILE(KN24:NG24,#REF!),-999)</f>
        <v>-999</v>
      </c>
      <c r="J24" s="17">
        <f>IF(H24&lt;&gt;0,PERCENTILE(KN24:NG24,#REF!),-999)</f>
        <v>-999</v>
      </c>
      <c r="K24" s="62"/>
      <c r="L24" s="62"/>
      <c r="M24" s="62"/>
      <c r="N24" s="66"/>
      <c r="O24" s="62"/>
      <c r="P24" s="62"/>
      <c r="Q24" s="62"/>
      <c r="R24" s="66"/>
      <c r="S24" s="62"/>
      <c r="T24" s="62"/>
      <c r="U24" s="62"/>
      <c r="V24" s="66"/>
      <c r="W24" s="65"/>
      <c r="X24" s="65"/>
      <c r="Y24" s="62"/>
      <c r="Z24" s="63"/>
      <c r="AA24" s="65"/>
      <c r="AB24" s="65"/>
      <c r="AC24" s="62"/>
      <c r="AD24" s="63"/>
      <c r="AE24" s="65"/>
      <c r="AF24" s="65"/>
      <c r="AG24" s="62"/>
      <c r="AH24" s="63"/>
      <c r="AI24" s="62"/>
      <c r="AJ24" s="62"/>
      <c r="AK24" s="62"/>
      <c r="AL24" s="66"/>
      <c r="AM24" s="62"/>
      <c r="AN24" s="62"/>
      <c r="AO24" s="62"/>
      <c r="AP24" s="66"/>
      <c r="AQ24" s="62"/>
      <c r="AR24" s="62"/>
      <c r="AS24" s="62"/>
      <c r="AT24" s="66"/>
      <c r="AU24" s="62"/>
      <c r="AV24" s="62"/>
      <c r="AW24" s="62"/>
      <c r="AX24" s="66"/>
      <c r="AY24" s="62"/>
      <c r="AZ24" s="62"/>
      <c r="BA24" s="62"/>
      <c r="BB24" s="66"/>
      <c r="BC24" s="62"/>
      <c r="BD24" s="62"/>
      <c r="BE24" s="62"/>
      <c r="BF24" s="66"/>
      <c r="BG24" s="62"/>
      <c r="BH24" s="62"/>
      <c r="BI24" s="62"/>
      <c r="BJ24" s="66"/>
      <c r="BK24" s="62"/>
      <c r="BL24" s="62"/>
      <c r="BM24" s="62"/>
      <c r="BN24" s="66"/>
      <c r="BO24" s="62"/>
      <c r="BP24" s="62"/>
      <c r="BQ24" s="62"/>
      <c r="BR24" s="66"/>
      <c r="BS24" s="62"/>
      <c r="BT24" s="62"/>
      <c r="BU24" s="62"/>
      <c r="BV24" s="66"/>
      <c r="BW24" s="62"/>
      <c r="BX24" s="62"/>
      <c r="BY24" s="62"/>
      <c r="BZ24" s="66"/>
      <c r="CA24" s="62"/>
      <c r="CB24" s="62"/>
      <c r="CC24" s="62"/>
      <c r="CD24" s="66"/>
      <c r="CE24" s="62"/>
      <c r="CF24" s="62"/>
      <c r="CG24" s="62"/>
      <c r="CH24" s="66"/>
      <c r="CI24" s="62"/>
      <c r="CJ24" s="62"/>
      <c r="CK24" s="62"/>
      <c r="CL24" s="66"/>
      <c r="CM24" s="62"/>
      <c r="CN24" s="62"/>
      <c r="CO24" s="62"/>
      <c r="CP24" s="66"/>
      <c r="CQ24" s="62"/>
      <c r="CR24" s="62"/>
      <c r="CS24" s="62"/>
      <c r="CT24" s="66"/>
      <c r="CU24" s="62"/>
      <c r="CV24" s="62"/>
      <c r="CW24" s="62"/>
      <c r="CX24" s="66"/>
      <c r="CY24" s="62"/>
      <c r="CZ24" s="62"/>
      <c r="DA24" s="62"/>
      <c r="DB24" s="66"/>
      <c r="DC24" s="62"/>
      <c r="DD24" s="62"/>
      <c r="DE24" s="62"/>
      <c r="DF24" s="66"/>
      <c r="DG24" s="62"/>
      <c r="DH24" s="62"/>
      <c r="DI24" s="62"/>
      <c r="DJ24" s="66"/>
      <c r="DK24" s="62"/>
      <c r="DL24" s="62"/>
      <c r="DM24" s="62"/>
      <c r="DN24" s="66"/>
      <c r="DO24" s="62"/>
      <c r="DP24" s="62"/>
      <c r="DQ24" s="62"/>
      <c r="DR24" s="66"/>
      <c r="DS24" s="62"/>
      <c r="DT24" s="62"/>
      <c r="DU24" s="62"/>
      <c r="DV24" s="66"/>
      <c r="DW24" s="62"/>
      <c r="DX24" s="62"/>
      <c r="DY24" s="62"/>
      <c r="DZ24" s="66"/>
      <c r="EA24" s="62"/>
      <c r="EB24" s="62"/>
      <c r="EC24" s="62"/>
      <c r="ED24" s="66"/>
      <c r="EE24" s="62"/>
      <c r="EF24" s="62"/>
      <c r="EG24" s="62"/>
      <c r="EH24" s="66"/>
      <c r="EI24" s="62"/>
      <c r="EJ24" s="62"/>
      <c r="EK24" s="62"/>
      <c r="EL24" s="66"/>
      <c r="EM24" s="62"/>
      <c r="EN24" s="62"/>
      <c r="EO24" s="62"/>
      <c r="EP24" s="66"/>
      <c r="EQ24" s="62"/>
      <c r="ER24" s="62"/>
      <c r="ES24" s="62"/>
      <c r="ET24" s="66"/>
      <c r="EU24" s="62"/>
      <c r="EV24" s="62"/>
      <c r="EW24" s="62"/>
      <c r="EX24" s="66"/>
      <c r="EY24" s="62"/>
      <c r="EZ24" s="62"/>
      <c r="FA24" s="62"/>
      <c r="FB24" s="66"/>
      <c r="FC24" s="65"/>
      <c r="FD24" s="65"/>
      <c r="FE24" s="65"/>
      <c r="FF24" s="63"/>
      <c r="FG24" s="65"/>
      <c r="FH24" s="65"/>
      <c r="FI24" s="65"/>
      <c r="FJ24" s="63"/>
      <c r="FK24" s="65"/>
      <c r="FL24" s="65"/>
      <c r="FM24" s="65"/>
      <c r="FN24" s="63"/>
      <c r="FO24" s="65"/>
      <c r="FP24" s="65"/>
      <c r="FQ24" s="65"/>
      <c r="FR24" s="63"/>
      <c r="FS24" s="65"/>
      <c r="FT24" s="65"/>
      <c r="FU24" s="65"/>
      <c r="FV24" s="63"/>
      <c r="FW24" s="65"/>
      <c r="FX24" s="65"/>
      <c r="FY24" s="65"/>
      <c r="FZ24" s="63"/>
      <c r="GA24" s="65"/>
      <c r="GB24" s="65"/>
      <c r="GC24" s="65"/>
      <c r="GD24" s="63"/>
      <c r="GE24" s="65"/>
      <c r="GF24" s="65"/>
      <c r="GG24" s="65"/>
      <c r="GH24" s="63"/>
      <c r="GI24" s="65"/>
      <c r="GJ24" s="65"/>
      <c r="GK24" s="65"/>
      <c r="GL24" s="63"/>
      <c r="GM24" s="65"/>
      <c r="GN24" s="65"/>
      <c r="GO24" s="65"/>
      <c r="GP24" s="63"/>
      <c r="GQ24" s="65"/>
      <c r="GR24" s="65"/>
      <c r="GS24" s="65"/>
      <c r="GT24" s="63"/>
      <c r="GU24" s="64"/>
      <c r="GV24" s="65"/>
      <c r="GW24" s="62"/>
      <c r="GX24" s="63"/>
      <c r="GY24" s="64"/>
      <c r="GZ24" s="65"/>
      <c r="HA24" s="62"/>
      <c r="HB24" s="63"/>
      <c r="HC24" s="62"/>
      <c r="HD24" s="65"/>
      <c r="HE24" s="62"/>
      <c r="HF24" s="63"/>
      <c r="HG24" s="65"/>
      <c r="HH24" s="65"/>
      <c r="HI24" s="65"/>
      <c r="HJ24" s="63"/>
      <c r="HK24" s="65"/>
      <c r="HL24" s="65"/>
      <c r="HM24" s="65"/>
      <c r="HN24" s="63"/>
      <c r="HO24" s="65"/>
      <c r="HP24" s="65"/>
      <c r="HQ24" s="65"/>
      <c r="HR24" s="63"/>
      <c r="HS24" s="65"/>
      <c r="HT24" s="65"/>
      <c r="HU24" s="65"/>
      <c r="HV24" s="63"/>
      <c r="HW24" s="65"/>
      <c r="HX24" s="65"/>
      <c r="HY24" s="65"/>
      <c r="HZ24" s="63"/>
      <c r="IA24" s="65"/>
      <c r="IB24" s="65"/>
      <c r="IC24" s="65"/>
      <c r="ID24" s="63"/>
      <c r="IE24" s="65"/>
      <c r="IF24" s="65"/>
      <c r="IG24" s="65"/>
      <c r="IH24" s="63"/>
      <c r="II24" s="65"/>
      <c r="IJ24" s="65"/>
      <c r="IK24" s="65"/>
      <c r="IL24" s="63"/>
      <c r="IM24" s="65"/>
      <c r="IN24" s="65"/>
      <c r="IO24" s="65"/>
      <c r="IP24" s="63"/>
      <c r="IQ24" s="65"/>
      <c r="IR24" s="65"/>
      <c r="IS24" s="65"/>
      <c r="IT24" s="63"/>
      <c r="IU24" s="65"/>
      <c r="IV24" s="65"/>
      <c r="IW24" s="65"/>
      <c r="IX24" s="63"/>
      <c r="IY24" s="65"/>
      <c r="IZ24" s="65"/>
      <c r="JA24" s="65"/>
      <c r="JB24" s="63"/>
      <c r="JC24" s="65"/>
      <c r="JD24" s="65"/>
      <c r="JE24" s="65"/>
      <c r="JF24" s="63"/>
      <c r="JG24" s="65"/>
      <c r="JH24" s="65"/>
      <c r="JI24" s="65"/>
      <c r="JJ24" s="63"/>
      <c r="JK24" s="65"/>
      <c r="JL24" s="65"/>
      <c r="JM24" s="65"/>
      <c r="JN24" s="63"/>
      <c r="JO24" s="65"/>
      <c r="JP24" s="65"/>
      <c r="JQ24" s="65"/>
      <c r="JR24" s="63"/>
      <c r="JS24" s="65"/>
      <c r="JT24" s="65"/>
      <c r="JU24" s="65"/>
      <c r="JV24" s="63"/>
      <c r="JW24" s="65"/>
      <c r="JX24" s="65"/>
      <c r="JY24" s="65"/>
      <c r="JZ24" s="63"/>
      <c r="KA24" s="65"/>
      <c r="KB24" s="65"/>
      <c r="KC24" s="65"/>
      <c r="KD24" s="63"/>
      <c r="KE24" s="65"/>
      <c r="KF24" s="65"/>
      <c r="KG24" s="65"/>
      <c r="KH24" s="63"/>
      <c r="KI24" s="65"/>
      <c r="KJ24" s="65"/>
      <c r="KK24" s="65"/>
      <c r="KL24" s="63"/>
      <c r="KM24" s="7"/>
      <c r="KN24" s="39" t="b">
        <f t="shared" si="170"/>
        <v>0</v>
      </c>
      <c r="KO24" s="10" t="b">
        <f t="shared" si="171"/>
        <v>0</v>
      </c>
      <c r="KP24" s="10" t="b">
        <f t="shared" si="172"/>
        <v>0</v>
      </c>
      <c r="KQ24" s="10" t="b">
        <f t="shared" si="173"/>
        <v>0</v>
      </c>
      <c r="KR24" s="10" t="b">
        <f t="shared" si="174"/>
        <v>0</v>
      </c>
      <c r="KS24" s="10" t="b">
        <f t="shared" si="175"/>
        <v>0</v>
      </c>
      <c r="KT24" s="10" t="b">
        <f t="shared" si="176"/>
        <v>0</v>
      </c>
      <c r="KU24" s="10" t="b">
        <f t="shared" si="177"/>
        <v>0</v>
      </c>
      <c r="KV24" s="10" t="b">
        <f t="shared" si="178"/>
        <v>0</v>
      </c>
      <c r="KW24" s="10" t="b">
        <f t="shared" si="179"/>
        <v>0</v>
      </c>
      <c r="KX24" s="10" t="b">
        <f t="shared" si="180"/>
        <v>0</v>
      </c>
      <c r="KY24" s="10" t="b">
        <f t="shared" si="181"/>
        <v>0</v>
      </c>
      <c r="KZ24" s="10" t="b">
        <f t="shared" si="182"/>
        <v>0</v>
      </c>
      <c r="LA24" s="10" t="b">
        <f t="shared" si="183"/>
        <v>0</v>
      </c>
      <c r="LB24" s="10" t="b">
        <f t="shared" si="184"/>
        <v>0</v>
      </c>
      <c r="LC24" s="10" t="b">
        <f t="shared" si="185"/>
        <v>0</v>
      </c>
      <c r="LD24" s="10" t="b">
        <f t="shared" si="186"/>
        <v>0</v>
      </c>
      <c r="LE24" s="10" t="b">
        <f t="shared" si="187"/>
        <v>0</v>
      </c>
      <c r="LF24" s="10" t="b">
        <f t="shared" si="188"/>
        <v>0</v>
      </c>
      <c r="LG24" s="10" t="b">
        <f t="shared" si="189"/>
        <v>0</v>
      </c>
      <c r="LH24" s="10" t="b">
        <f t="shared" si="190"/>
        <v>0</v>
      </c>
      <c r="LI24" s="10" t="b">
        <f t="shared" si="191"/>
        <v>0</v>
      </c>
      <c r="LJ24" s="10" t="b">
        <f t="shared" si="192"/>
        <v>0</v>
      </c>
      <c r="LK24" s="10" t="b">
        <f t="shared" si="193"/>
        <v>0</v>
      </c>
      <c r="LL24" s="10" t="b">
        <f t="shared" si="194"/>
        <v>0</v>
      </c>
      <c r="LM24" s="10" t="b">
        <f t="shared" si="195"/>
        <v>0</v>
      </c>
      <c r="LN24" s="10" t="b">
        <f t="shared" si="196"/>
        <v>0</v>
      </c>
      <c r="LO24" s="10" t="b">
        <f t="shared" si="197"/>
        <v>0</v>
      </c>
      <c r="LP24" s="10" t="b">
        <f t="shared" si="198"/>
        <v>0</v>
      </c>
      <c r="LQ24" s="10" t="b">
        <f t="shared" si="199"/>
        <v>0</v>
      </c>
      <c r="LR24" s="10" t="b">
        <f t="shared" si="200"/>
        <v>0</v>
      </c>
      <c r="LS24" s="10" t="b">
        <f t="shared" si="201"/>
        <v>0</v>
      </c>
      <c r="LT24" s="10" t="b">
        <f t="shared" si="202"/>
        <v>0</v>
      </c>
      <c r="LU24" s="10" t="b">
        <f t="shared" si="203"/>
        <v>0</v>
      </c>
      <c r="LV24" s="10" t="b">
        <f t="shared" si="204"/>
        <v>0</v>
      </c>
      <c r="LW24" s="10" t="b">
        <f t="shared" si="205"/>
        <v>0</v>
      </c>
      <c r="LX24" s="10" t="b">
        <f t="shared" si="206"/>
        <v>0</v>
      </c>
      <c r="LY24" s="10" t="b">
        <f t="shared" si="207"/>
        <v>0</v>
      </c>
      <c r="LZ24" s="10" t="b">
        <f t="shared" si="208"/>
        <v>0</v>
      </c>
      <c r="MA24" s="10" t="b">
        <f t="shared" si="209"/>
        <v>0</v>
      </c>
      <c r="MB24" s="10" t="b">
        <f t="shared" si="210"/>
        <v>0</v>
      </c>
      <c r="MC24" s="10" t="b">
        <f t="shared" si="211"/>
        <v>0</v>
      </c>
      <c r="MD24" s="10" t="b">
        <f t="shared" si="212"/>
        <v>0</v>
      </c>
      <c r="ME24" s="10" t="b">
        <f t="shared" si="213"/>
        <v>0</v>
      </c>
      <c r="MF24" s="10" t="b">
        <f t="shared" si="214"/>
        <v>0</v>
      </c>
      <c r="MG24" s="10" t="b">
        <f t="shared" si="215"/>
        <v>0</v>
      </c>
      <c r="MH24" s="10" t="b">
        <f t="shared" si="216"/>
        <v>0</v>
      </c>
      <c r="MI24" s="19" t="b">
        <f t="shared" si="217"/>
        <v>0</v>
      </c>
      <c r="MJ24" s="10" t="b">
        <f t="shared" si="218"/>
        <v>0</v>
      </c>
      <c r="MK24" s="10" t="b">
        <f t="shared" si="219"/>
        <v>0</v>
      </c>
      <c r="ML24" s="10" t="b">
        <f t="shared" si="220"/>
        <v>0</v>
      </c>
      <c r="MM24" s="10" t="b">
        <f t="shared" si="221"/>
        <v>0</v>
      </c>
      <c r="MN24" s="10" t="b">
        <f t="shared" si="222"/>
        <v>0</v>
      </c>
      <c r="MO24" s="10" t="b">
        <f t="shared" si="223"/>
        <v>0</v>
      </c>
      <c r="MP24" s="10" t="b">
        <f t="shared" si="224"/>
        <v>0</v>
      </c>
      <c r="MQ24" s="10" t="b">
        <f t="shared" si="225"/>
        <v>0</v>
      </c>
      <c r="MR24" s="10" t="b">
        <f t="shared" si="226"/>
        <v>0</v>
      </c>
      <c r="MS24" s="10" t="b">
        <f t="shared" si="227"/>
        <v>0</v>
      </c>
      <c r="MT24" s="10" t="b">
        <f t="shared" si="228"/>
        <v>0</v>
      </c>
      <c r="MU24" s="10" t="b">
        <f t="shared" si="229"/>
        <v>0</v>
      </c>
      <c r="MV24" s="10" t="b">
        <f t="shared" si="230"/>
        <v>0</v>
      </c>
      <c r="MW24" s="10" t="b">
        <f t="shared" si="231"/>
        <v>0</v>
      </c>
      <c r="MX24" s="10" t="b">
        <f t="shared" si="232"/>
        <v>0</v>
      </c>
      <c r="MY24" s="19" t="b">
        <f t="shared" si="233"/>
        <v>0</v>
      </c>
      <c r="MZ24" s="10" t="b">
        <f t="shared" si="234"/>
        <v>0</v>
      </c>
      <c r="NA24" s="10" t="b">
        <f t="shared" si="235"/>
        <v>0</v>
      </c>
      <c r="NB24" s="10" t="b">
        <f t="shared" si="236"/>
        <v>0</v>
      </c>
      <c r="NC24" s="10" t="b">
        <f t="shared" si="237"/>
        <v>0</v>
      </c>
      <c r="ND24" s="10" t="b">
        <f t="shared" si="238"/>
        <v>0</v>
      </c>
      <c r="NE24" s="10" t="b">
        <f t="shared" si="239"/>
        <v>0</v>
      </c>
      <c r="NF24" s="10" t="b">
        <f t="shared" si="240"/>
        <v>0</v>
      </c>
      <c r="NG24" s="10" t="b">
        <f t="shared" si="241"/>
        <v>0</v>
      </c>
    </row>
    <row r="25" spans="1:371" x14ac:dyDescent="0.2">
      <c r="A25" s="20" t="str">
        <f t="shared" si="164"/>
        <v>Vanadium</v>
      </c>
      <c r="B25" s="11" t="str">
        <f t="shared" si="164"/>
        <v>kg/MW</v>
      </c>
      <c r="C25" s="11">
        <f t="shared" si="244"/>
        <v>2030</v>
      </c>
      <c r="D25" s="16">
        <f t="shared" si="165"/>
        <v>-999</v>
      </c>
      <c r="E25" s="16">
        <f t="shared" si="166"/>
        <v>-999</v>
      </c>
      <c r="F25" s="16">
        <f t="shared" si="167"/>
        <v>-999</v>
      </c>
      <c r="G25" s="16">
        <f t="shared" si="168"/>
        <v>-999</v>
      </c>
      <c r="H25" s="18">
        <f t="shared" si="169"/>
        <v>0</v>
      </c>
      <c r="I25" s="16">
        <f>IF(H25&lt;&gt;0,PERCENTILE(KN25:NG25,#REF!),-999)</f>
        <v>-999</v>
      </c>
      <c r="J25" s="17">
        <f>IF(H25&lt;&gt;0,PERCENTILE(KN25:NG25,#REF!),-999)</f>
        <v>-999</v>
      </c>
      <c r="K25" s="62"/>
      <c r="L25" s="62"/>
      <c r="M25" s="62"/>
      <c r="N25" s="66"/>
      <c r="O25" s="62"/>
      <c r="P25" s="62"/>
      <c r="Q25" s="62"/>
      <c r="R25" s="66"/>
      <c r="S25" s="62"/>
      <c r="T25" s="62"/>
      <c r="U25" s="62"/>
      <c r="V25" s="66"/>
      <c r="W25" s="65"/>
      <c r="X25" s="65"/>
      <c r="Y25" s="62"/>
      <c r="Z25" s="63"/>
      <c r="AA25" s="65"/>
      <c r="AB25" s="65"/>
      <c r="AC25" s="62"/>
      <c r="AD25" s="63"/>
      <c r="AE25" s="65"/>
      <c r="AF25" s="65"/>
      <c r="AG25" s="62"/>
      <c r="AH25" s="63"/>
      <c r="AI25" s="62"/>
      <c r="AJ25" s="62"/>
      <c r="AK25" s="62"/>
      <c r="AL25" s="66"/>
      <c r="AM25" s="62"/>
      <c r="AN25" s="62"/>
      <c r="AO25" s="62"/>
      <c r="AP25" s="66"/>
      <c r="AQ25" s="62"/>
      <c r="AR25" s="62"/>
      <c r="AS25" s="62"/>
      <c r="AT25" s="66"/>
      <c r="AU25" s="62"/>
      <c r="AV25" s="62"/>
      <c r="AW25" s="62"/>
      <c r="AX25" s="66"/>
      <c r="AY25" s="62"/>
      <c r="AZ25" s="62"/>
      <c r="BA25" s="62"/>
      <c r="BB25" s="66"/>
      <c r="BC25" s="62"/>
      <c r="BD25" s="62"/>
      <c r="BE25" s="62"/>
      <c r="BF25" s="66"/>
      <c r="BG25" s="62"/>
      <c r="BH25" s="62"/>
      <c r="BI25" s="62"/>
      <c r="BJ25" s="66"/>
      <c r="BK25" s="62"/>
      <c r="BL25" s="62"/>
      <c r="BM25" s="62"/>
      <c r="BN25" s="66"/>
      <c r="BO25" s="62"/>
      <c r="BP25" s="62"/>
      <c r="BQ25" s="62"/>
      <c r="BR25" s="66"/>
      <c r="BS25" s="62"/>
      <c r="BT25" s="62"/>
      <c r="BU25" s="62"/>
      <c r="BV25" s="66"/>
      <c r="BW25" s="62"/>
      <c r="BX25" s="62"/>
      <c r="BY25" s="62"/>
      <c r="BZ25" s="66"/>
      <c r="CA25" s="62"/>
      <c r="CB25" s="62"/>
      <c r="CC25" s="62"/>
      <c r="CD25" s="66"/>
      <c r="CE25" s="62"/>
      <c r="CF25" s="62"/>
      <c r="CG25" s="62"/>
      <c r="CH25" s="66"/>
      <c r="CI25" s="62"/>
      <c r="CJ25" s="62"/>
      <c r="CK25" s="62"/>
      <c r="CL25" s="66"/>
      <c r="CM25" s="62"/>
      <c r="CN25" s="62"/>
      <c r="CO25" s="62"/>
      <c r="CP25" s="66"/>
      <c r="CQ25" s="62"/>
      <c r="CR25" s="62"/>
      <c r="CS25" s="62"/>
      <c r="CT25" s="66"/>
      <c r="CU25" s="62"/>
      <c r="CV25" s="62"/>
      <c r="CW25" s="62"/>
      <c r="CX25" s="66"/>
      <c r="CY25" s="62"/>
      <c r="CZ25" s="62"/>
      <c r="DA25" s="62"/>
      <c r="DB25" s="66"/>
      <c r="DC25" s="62"/>
      <c r="DD25" s="62"/>
      <c r="DE25" s="62"/>
      <c r="DF25" s="66"/>
      <c r="DG25" s="62"/>
      <c r="DH25" s="62"/>
      <c r="DI25" s="62"/>
      <c r="DJ25" s="66"/>
      <c r="DK25" s="62"/>
      <c r="DL25" s="62"/>
      <c r="DM25" s="62"/>
      <c r="DN25" s="66"/>
      <c r="DO25" s="62"/>
      <c r="DP25" s="62"/>
      <c r="DQ25" s="62"/>
      <c r="DR25" s="66"/>
      <c r="DS25" s="62"/>
      <c r="DT25" s="62"/>
      <c r="DU25" s="62"/>
      <c r="DV25" s="66"/>
      <c r="DW25" s="62"/>
      <c r="DX25" s="62"/>
      <c r="DY25" s="62"/>
      <c r="DZ25" s="66"/>
      <c r="EA25" s="62"/>
      <c r="EB25" s="62"/>
      <c r="EC25" s="62"/>
      <c r="ED25" s="66"/>
      <c r="EE25" s="62"/>
      <c r="EF25" s="62"/>
      <c r="EG25" s="62"/>
      <c r="EH25" s="66"/>
      <c r="EI25" s="62"/>
      <c r="EJ25" s="62"/>
      <c r="EK25" s="62"/>
      <c r="EL25" s="66"/>
      <c r="EM25" s="62"/>
      <c r="EN25" s="62"/>
      <c r="EO25" s="62"/>
      <c r="EP25" s="66"/>
      <c r="EQ25" s="62"/>
      <c r="ER25" s="62"/>
      <c r="ES25" s="62"/>
      <c r="ET25" s="66"/>
      <c r="EU25" s="62"/>
      <c r="EV25" s="62"/>
      <c r="EW25" s="62"/>
      <c r="EX25" s="66"/>
      <c r="EY25" s="62"/>
      <c r="EZ25" s="62"/>
      <c r="FA25" s="62"/>
      <c r="FB25" s="66"/>
      <c r="FC25" s="65"/>
      <c r="FD25" s="65"/>
      <c r="FE25" s="65"/>
      <c r="FF25" s="63"/>
      <c r="FG25" s="65"/>
      <c r="FH25" s="65"/>
      <c r="FI25" s="65"/>
      <c r="FJ25" s="63"/>
      <c r="FK25" s="65"/>
      <c r="FL25" s="65"/>
      <c r="FM25" s="65"/>
      <c r="FN25" s="63"/>
      <c r="FO25" s="65"/>
      <c r="FP25" s="65"/>
      <c r="FQ25" s="65"/>
      <c r="FR25" s="63"/>
      <c r="FS25" s="65"/>
      <c r="FT25" s="65"/>
      <c r="FU25" s="65"/>
      <c r="FV25" s="63"/>
      <c r="FW25" s="65"/>
      <c r="FX25" s="65"/>
      <c r="FY25" s="65"/>
      <c r="FZ25" s="63"/>
      <c r="GA25" s="65"/>
      <c r="GB25" s="65"/>
      <c r="GC25" s="65"/>
      <c r="GD25" s="63"/>
      <c r="GE25" s="65"/>
      <c r="GF25" s="65"/>
      <c r="GG25" s="65"/>
      <c r="GH25" s="63"/>
      <c r="GI25" s="65"/>
      <c r="GJ25" s="65"/>
      <c r="GK25" s="65"/>
      <c r="GL25" s="63"/>
      <c r="GM25" s="65"/>
      <c r="GN25" s="65"/>
      <c r="GO25" s="65"/>
      <c r="GP25" s="63"/>
      <c r="GQ25" s="65"/>
      <c r="GR25" s="65"/>
      <c r="GS25" s="65"/>
      <c r="GT25" s="63"/>
      <c r="GU25" s="64"/>
      <c r="GV25" s="65"/>
      <c r="GW25" s="62"/>
      <c r="GX25" s="63"/>
      <c r="GY25" s="64"/>
      <c r="GZ25" s="65"/>
      <c r="HA25" s="62"/>
      <c r="HB25" s="63"/>
      <c r="HC25" s="62"/>
      <c r="HD25" s="65"/>
      <c r="HE25" s="62"/>
      <c r="HF25" s="63"/>
      <c r="HG25" s="65"/>
      <c r="HH25" s="65"/>
      <c r="HI25" s="65"/>
      <c r="HJ25" s="63"/>
      <c r="HK25" s="65"/>
      <c r="HL25" s="65"/>
      <c r="HM25" s="65"/>
      <c r="HN25" s="63"/>
      <c r="HO25" s="65"/>
      <c r="HP25" s="65"/>
      <c r="HQ25" s="65"/>
      <c r="HR25" s="63"/>
      <c r="HS25" s="65"/>
      <c r="HT25" s="65"/>
      <c r="HU25" s="65"/>
      <c r="HV25" s="63"/>
      <c r="HW25" s="65"/>
      <c r="HX25" s="65"/>
      <c r="HY25" s="65"/>
      <c r="HZ25" s="63"/>
      <c r="IA25" s="65"/>
      <c r="IB25" s="65"/>
      <c r="IC25" s="65"/>
      <c r="ID25" s="63"/>
      <c r="IE25" s="65"/>
      <c r="IF25" s="65"/>
      <c r="IG25" s="65"/>
      <c r="IH25" s="63"/>
      <c r="II25" s="65"/>
      <c r="IJ25" s="65"/>
      <c r="IK25" s="65"/>
      <c r="IL25" s="63"/>
      <c r="IM25" s="65"/>
      <c r="IN25" s="65"/>
      <c r="IO25" s="65"/>
      <c r="IP25" s="63"/>
      <c r="IQ25" s="65"/>
      <c r="IR25" s="65"/>
      <c r="IS25" s="65"/>
      <c r="IT25" s="63"/>
      <c r="IU25" s="65"/>
      <c r="IV25" s="65"/>
      <c r="IW25" s="65"/>
      <c r="IX25" s="63"/>
      <c r="IY25" s="65"/>
      <c r="IZ25" s="65"/>
      <c r="JA25" s="65"/>
      <c r="JB25" s="63"/>
      <c r="JC25" s="65"/>
      <c r="JD25" s="65"/>
      <c r="JE25" s="65"/>
      <c r="JF25" s="63"/>
      <c r="JG25" s="65"/>
      <c r="JH25" s="65"/>
      <c r="JI25" s="65"/>
      <c r="JJ25" s="63"/>
      <c r="JK25" s="65"/>
      <c r="JL25" s="65"/>
      <c r="JM25" s="65"/>
      <c r="JN25" s="63"/>
      <c r="JO25" s="65"/>
      <c r="JP25" s="65"/>
      <c r="JQ25" s="65"/>
      <c r="JR25" s="63"/>
      <c r="JS25" s="65"/>
      <c r="JT25" s="65"/>
      <c r="JU25" s="65"/>
      <c r="JV25" s="63"/>
      <c r="JW25" s="65"/>
      <c r="JX25" s="65"/>
      <c r="JY25" s="65"/>
      <c r="JZ25" s="63"/>
      <c r="KA25" s="65"/>
      <c r="KB25" s="65"/>
      <c r="KC25" s="65"/>
      <c r="KD25" s="63"/>
      <c r="KE25" s="65"/>
      <c r="KF25" s="65"/>
      <c r="KG25" s="65"/>
      <c r="KH25" s="63"/>
      <c r="KI25" s="65"/>
      <c r="KJ25" s="65"/>
      <c r="KK25" s="65"/>
      <c r="KL25" s="63"/>
      <c r="KM25" s="7"/>
      <c r="KN25" s="39" t="b">
        <f t="shared" si="170"/>
        <v>0</v>
      </c>
      <c r="KO25" s="10" t="b">
        <f t="shared" si="171"/>
        <v>0</v>
      </c>
      <c r="KP25" s="10" t="b">
        <f t="shared" si="172"/>
        <v>0</v>
      </c>
      <c r="KQ25" s="10" t="b">
        <f t="shared" si="173"/>
        <v>0</v>
      </c>
      <c r="KR25" s="10" t="b">
        <f t="shared" si="174"/>
        <v>0</v>
      </c>
      <c r="KS25" s="10" t="b">
        <f t="shared" si="175"/>
        <v>0</v>
      </c>
      <c r="KT25" s="10" t="b">
        <f t="shared" si="176"/>
        <v>0</v>
      </c>
      <c r="KU25" s="10" t="b">
        <f t="shared" si="177"/>
        <v>0</v>
      </c>
      <c r="KV25" s="10" t="b">
        <f t="shared" si="178"/>
        <v>0</v>
      </c>
      <c r="KW25" s="10" t="b">
        <f t="shared" si="179"/>
        <v>0</v>
      </c>
      <c r="KX25" s="10" t="b">
        <f t="shared" si="180"/>
        <v>0</v>
      </c>
      <c r="KY25" s="10" t="b">
        <f t="shared" si="181"/>
        <v>0</v>
      </c>
      <c r="KZ25" s="10" t="b">
        <f t="shared" si="182"/>
        <v>0</v>
      </c>
      <c r="LA25" s="10" t="b">
        <f t="shared" si="183"/>
        <v>0</v>
      </c>
      <c r="LB25" s="10" t="b">
        <f t="shared" si="184"/>
        <v>0</v>
      </c>
      <c r="LC25" s="10" t="b">
        <f t="shared" si="185"/>
        <v>0</v>
      </c>
      <c r="LD25" s="10" t="b">
        <f t="shared" si="186"/>
        <v>0</v>
      </c>
      <c r="LE25" s="10" t="b">
        <f t="shared" si="187"/>
        <v>0</v>
      </c>
      <c r="LF25" s="10" t="b">
        <f t="shared" si="188"/>
        <v>0</v>
      </c>
      <c r="LG25" s="10" t="b">
        <f t="shared" si="189"/>
        <v>0</v>
      </c>
      <c r="LH25" s="10" t="b">
        <f t="shared" si="190"/>
        <v>0</v>
      </c>
      <c r="LI25" s="10" t="b">
        <f t="shared" si="191"/>
        <v>0</v>
      </c>
      <c r="LJ25" s="10" t="b">
        <f t="shared" si="192"/>
        <v>0</v>
      </c>
      <c r="LK25" s="10" t="b">
        <f t="shared" si="193"/>
        <v>0</v>
      </c>
      <c r="LL25" s="10" t="b">
        <f t="shared" si="194"/>
        <v>0</v>
      </c>
      <c r="LM25" s="10" t="b">
        <f t="shared" si="195"/>
        <v>0</v>
      </c>
      <c r="LN25" s="10" t="b">
        <f t="shared" si="196"/>
        <v>0</v>
      </c>
      <c r="LO25" s="10" t="b">
        <f t="shared" si="197"/>
        <v>0</v>
      </c>
      <c r="LP25" s="10" t="b">
        <f t="shared" si="198"/>
        <v>0</v>
      </c>
      <c r="LQ25" s="10" t="b">
        <f t="shared" si="199"/>
        <v>0</v>
      </c>
      <c r="LR25" s="10" t="b">
        <f t="shared" si="200"/>
        <v>0</v>
      </c>
      <c r="LS25" s="10" t="b">
        <f t="shared" si="201"/>
        <v>0</v>
      </c>
      <c r="LT25" s="10" t="b">
        <f t="shared" si="202"/>
        <v>0</v>
      </c>
      <c r="LU25" s="10" t="b">
        <f t="shared" si="203"/>
        <v>0</v>
      </c>
      <c r="LV25" s="10" t="b">
        <f t="shared" si="204"/>
        <v>0</v>
      </c>
      <c r="LW25" s="10" t="b">
        <f t="shared" si="205"/>
        <v>0</v>
      </c>
      <c r="LX25" s="10" t="b">
        <f t="shared" si="206"/>
        <v>0</v>
      </c>
      <c r="LY25" s="10" t="b">
        <f t="shared" si="207"/>
        <v>0</v>
      </c>
      <c r="LZ25" s="10" t="b">
        <f t="shared" si="208"/>
        <v>0</v>
      </c>
      <c r="MA25" s="10" t="b">
        <f t="shared" si="209"/>
        <v>0</v>
      </c>
      <c r="MB25" s="10" t="b">
        <f t="shared" si="210"/>
        <v>0</v>
      </c>
      <c r="MC25" s="10" t="b">
        <f t="shared" si="211"/>
        <v>0</v>
      </c>
      <c r="MD25" s="10" t="b">
        <f t="shared" si="212"/>
        <v>0</v>
      </c>
      <c r="ME25" s="10" t="b">
        <f t="shared" si="213"/>
        <v>0</v>
      </c>
      <c r="MF25" s="10" t="b">
        <f t="shared" si="214"/>
        <v>0</v>
      </c>
      <c r="MG25" s="10" t="b">
        <f t="shared" si="215"/>
        <v>0</v>
      </c>
      <c r="MH25" s="10" t="b">
        <f t="shared" si="216"/>
        <v>0</v>
      </c>
      <c r="MI25" s="19" t="b">
        <f t="shared" si="217"/>
        <v>0</v>
      </c>
      <c r="MJ25" s="10" t="b">
        <f t="shared" si="218"/>
        <v>0</v>
      </c>
      <c r="MK25" s="10" t="b">
        <f t="shared" si="219"/>
        <v>0</v>
      </c>
      <c r="ML25" s="10" t="b">
        <f t="shared" si="220"/>
        <v>0</v>
      </c>
      <c r="MM25" s="10" t="b">
        <f t="shared" si="221"/>
        <v>0</v>
      </c>
      <c r="MN25" s="10" t="b">
        <f t="shared" si="222"/>
        <v>0</v>
      </c>
      <c r="MO25" s="10" t="b">
        <f t="shared" si="223"/>
        <v>0</v>
      </c>
      <c r="MP25" s="10" t="b">
        <f t="shared" si="224"/>
        <v>0</v>
      </c>
      <c r="MQ25" s="10" t="b">
        <f t="shared" si="225"/>
        <v>0</v>
      </c>
      <c r="MR25" s="10" t="b">
        <f t="shared" si="226"/>
        <v>0</v>
      </c>
      <c r="MS25" s="10" t="b">
        <f t="shared" si="227"/>
        <v>0</v>
      </c>
      <c r="MT25" s="10" t="b">
        <f t="shared" si="228"/>
        <v>0</v>
      </c>
      <c r="MU25" s="10" t="b">
        <f t="shared" si="229"/>
        <v>0</v>
      </c>
      <c r="MV25" s="10" t="b">
        <f t="shared" si="230"/>
        <v>0</v>
      </c>
      <c r="MW25" s="10" t="b">
        <f t="shared" si="231"/>
        <v>0</v>
      </c>
      <c r="MX25" s="10" t="b">
        <f t="shared" si="232"/>
        <v>0</v>
      </c>
      <c r="MY25" s="19" t="b">
        <f t="shared" si="233"/>
        <v>0</v>
      </c>
      <c r="MZ25" s="10" t="b">
        <f t="shared" si="234"/>
        <v>0</v>
      </c>
      <c r="NA25" s="10" t="b">
        <f t="shared" si="235"/>
        <v>0</v>
      </c>
      <c r="NB25" s="10" t="b">
        <f t="shared" si="236"/>
        <v>0</v>
      </c>
      <c r="NC25" s="10" t="b">
        <f t="shared" si="237"/>
        <v>0</v>
      </c>
      <c r="ND25" s="10" t="b">
        <f t="shared" si="238"/>
        <v>0</v>
      </c>
      <c r="NE25" s="10" t="b">
        <f t="shared" si="239"/>
        <v>0</v>
      </c>
      <c r="NF25" s="10" t="b">
        <f t="shared" si="240"/>
        <v>0</v>
      </c>
      <c r="NG25" s="10" t="b">
        <f t="shared" si="241"/>
        <v>0</v>
      </c>
    </row>
    <row r="26" spans="1:371" x14ac:dyDescent="0.2">
      <c r="A26" s="20" t="str">
        <f t="shared" si="164"/>
        <v>Yttrium</v>
      </c>
      <c r="B26" s="11" t="str">
        <f t="shared" si="164"/>
        <v>kg/MW</v>
      </c>
      <c r="C26" s="11">
        <f t="shared" si="244"/>
        <v>2030</v>
      </c>
      <c r="D26" s="16">
        <f t="shared" si="165"/>
        <v>1</v>
      </c>
      <c r="E26" s="16">
        <f t="shared" si="166"/>
        <v>0.3</v>
      </c>
      <c r="F26" s="16">
        <f t="shared" si="167"/>
        <v>0.1</v>
      </c>
      <c r="G26" s="16">
        <f t="shared" si="168"/>
        <v>2.2999999999999998</v>
      </c>
      <c r="H26" s="18">
        <f t="shared" si="169"/>
        <v>5</v>
      </c>
      <c r="I26" s="16" t="e">
        <f>IF(H26&lt;&gt;0,PERCENTILE(KN26:NG26,#REF!),-999)</f>
        <v>#REF!</v>
      </c>
      <c r="J26" s="17" t="e">
        <f>IF(H26&lt;&gt;0,PERCENTILE(KN26:NG26,#REF!),-999)</f>
        <v>#REF!</v>
      </c>
      <c r="K26" s="16">
        <v>0.3</v>
      </c>
      <c r="L26" s="16" t="s">
        <v>8</v>
      </c>
      <c r="M26" s="62">
        <v>2015</v>
      </c>
      <c r="N26" s="63"/>
      <c r="O26" s="16">
        <v>0.1</v>
      </c>
      <c r="P26" s="16" t="s">
        <v>8</v>
      </c>
      <c r="Q26" s="62">
        <v>2014</v>
      </c>
      <c r="R26" s="63" t="s">
        <v>515</v>
      </c>
      <c r="S26" s="16">
        <v>2</v>
      </c>
      <c r="T26" s="16" t="s">
        <v>8</v>
      </c>
      <c r="U26" s="62">
        <v>2014</v>
      </c>
      <c r="V26" s="63" t="s">
        <v>516</v>
      </c>
      <c r="W26" s="65">
        <v>0.3</v>
      </c>
      <c r="X26" s="65" t="s">
        <v>8</v>
      </c>
      <c r="Y26" s="62">
        <v>2014</v>
      </c>
      <c r="Z26" s="63"/>
      <c r="AA26" s="65">
        <v>2.2999999999999998</v>
      </c>
      <c r="AB26" s="65" t="s">
        <v>8</v>
      </c>
      <c r="AC26" s="62">
        <v>2014</v>
      </c>
      <c r="AD26" s="63"/>
      <c r="AE26" s="65"/>
      <c r="AF26" s="65"/>
      <c r="AG26" s="62"/>
      <c r="AH26" s="63"/>
      <c r="AI26" s="62"/>
      <c r="AJ26" s="62"/>
      <c r="AK26" s="62"/>
      <c r="AL26" s="66"/>
      <c r="AM26" s="62"/>
      <c r="AN26" s="62"/>
      <c r="AO26" s="62"/>
      <c r="AP26" s="66"/>
      <c r="AQ26" s="62"/>
      <c r="AR26" s="62"/>
      <c r="AS26" s="62"/>
      <c r="AT26" s="66"/>
      <c r="AU26" s="62"/>
      <c r="AV26" s="62"/>
      <c r="AW26" s="62"/>
      <c r="AX26" s="66"/>
      <c r="AY26" s="62"/>
      <c r="AZ26" s="62"/>
      <c r="BA26" s="62"/>
      <c r="BB26" s="66"/>
      <c r="BC26" s="62"/>
      <c r="BD26" s="62"/>
      <c r="BE26" s="62"/>
      <c r="BF26" s="66"/>
      <c r="BG26" s="62"/>
      <c r="BH26" s="62"/>
      <c r="BI26" s="62"/>
      <c r="BJ26" s="66"/>
      <c r="BK26" s="62"/>
      <c r="BL26" s="62"/>
      <c r="BM26" s="62"/>
      <c r="BN26" s="66"/>
      <c r="BO26" s="62"/>
      <c r="BP26" s="62"/>
      <c r="BQ26" s="62"/>
      <c r="BR26" s="66"/>
      <c r="BS26" s="62"/>
      <c r="BT26" s="62"/>
      <c r="BU26" s="62"/>
      <c r="BV26" s="66"/>
      <c r="BW26" s="62"/>
      <c r="BX26" s="62"/>
      <c r="BY26" s="62"/>
      <c r="BZ26" s="66"/>
      <c r="CA26" s="62"/>
      <c r="CB26" s="62"/>
      <c r="CC26" s="62"/>
      <c r="CD26" s="66"/>
      <c r="CE26" s="62"/>
      <c r="CF26" s="62"/>
      <c r="CG26" s="62"/>
      <c r="CH26" s="66"/>
      <c r="CI26" s="62"/>
      <c r="CJ26" s="62"/>
      <c r="CK26" s="62"/>
      <c r="CL26" s="66"/>
      <c r="CM26" s="62"/>
      <c r="CN26" s="62"/>
      <c r="CO26" s="62"/>
      <c r="CP26" s="66"/>
      <c r="CQ26" s="62"/>
      <c r="CR26" s="62"/>
      <c r="CS26" s="62"/>
      <c r="CT26" s="66"/>
      <c r="CU26" s="62"/>
      <c r="CV26" s="62"/>
      <c r="CW26" s="62"/>
      <c r="CX26" s="66"/>
      <c r="CY26" s="62"/>
      <c r="CZ26" s="62"/>
      <c r="DA26" s="62"/>
      <c r="DB26" s="66"/>
      <c r="DC26" s="62"/>
      <c r="DD26" s="62"/>
      <c r="DE26" s="62"/>
      <c r="DF26" s="66"/>
      <c r="DG26" s="62"/>
      <c r="DH26" s="62"/>
      <c r="DI26" s="62"/>
      <c r="DJ26" s="66"/>
      <c r="DK26" s="62"/>
      <c r="DL26" s="62"/>
      <c r="DM26" s="62"/>
      <c r="DN26" s="66"/>
      <c r="DO26" s="62"/>
      <c r="DP26" s="62"/>
      <c r="DQ26" s="62"/>
      <c r="DR26" s="66"/>
      <c r="DS26" s="62"/>
      <c r="DT26" s="62"/>
      <c r="DU26" s="62"/>
      <c r="DV26" s="66"/>
      <c r="DW26" s="62"/>
      <c r="DX26" s="62"/>
      <c r="DY26" s="62"/>
      <c r="DZ26" s="66"/>
      <c r="EA26" s="62"/>
      <c r="EB26" s="62"/>
      <c r="EC26" s="62"/>
      <c r="ED26" s="66"/>
      <c r="EE26" s="62"/>
      <c r="EF26" s="62"/>
      <c r="EG26" s="62"/>
      <c r="EH26" s="66"/>
      <c r="EI26" s="62"/>
      <c r="EJ26" s="62"/>
      <c r="EK26" s="62"/>
      <c r="EL26" s="66"/>
      <c r="EM26" s="62"/>
      <c r="EN26" s="62"/>
      <c r="EO26" s="62"/>
      <c r="EP26" s="66"/>
      <c r="EQ26" s="62"/>
      <c r="ER26" s="62"/>
      <c r="ES26" s="62"/>
      <c r="ET26" s="66"/>
      <c r="EU26" s="62"/>
      <c r="EV26" s="62"/>
      <c r="EW26" s="62"/>
      <c r="EX26" s="66"/>
      <c r="EY26" s="62"/>
      <c r="EZ26" s="62"/>
      <c r="FA26" s="62"/>
      <c r="FB26" s="66"/>
      <c r="FC26" s="65"/>
      <c r="FD26" s="65"/>
      <c r="FE26" s="65"/>
      <c r="FF26" s="63"/>
      <c r="FG26" s="65"/>
      <c r="FH26" s="65"/>
      <c r="FI26" s="65"/>
      <c r="FJ26" s="63"/>
      <c r="FK26" s="65"/>
      <c r="FL26" s="65"/>
      <c r="FM26" s="65"/>
      <c r="FN26" s="63"/>
      <c r="FO26" s="65"/>
      <c r="FP26" s="65"/>
      <c r="FQ26" s="65"/>
      <c r="FR26" s="63"/>
      <c r="FS26" s="65"/>
      <c r="FT26" s="65"/>
      <c r="FU26" s="65"/>
      <c r="FV26" s="63"/>
      <c r="FW26" s="65"/>
      <c r="FX26" s="65"/>
      <c r="FY26" s="65"/>
      <c r="FZ26" s="63"/>
      <c r="GA26" s="65"/>
      <c r="GB26" s="65"/>
      <c r="GC26" s="65"/>
      <c r="GD26" s="63"/>
      <c r="GE26" s="65"/>
      <c r="GF26" s="65"/>
      <c r="GG26" s="65"/>
      <c r="GH26" s="63"/>
      <c r="GI26" s="65"/>
      <c r="GJ26" s="65"/>
      <c r="GK26" s="65"/>
      <c r="GL26" s="63"/>
      <c r="GM26" s="65"/>
      <c r="GN26" s="65"/>
      <c r="GO26" s="65"/>
      <c r="GP26" s="63"/>
      <c r="GQ26" s="65"/>
      <c r="GR26" s="65"/>
      <c r="GS26" s="65"/>
      <c r="GT26" s="63"/>
      <c r="GU26" s="64"/>
      <c r="GV26" s="65"/>
      <c r="GW26" s="62"/>
      <c r="GX26" s="63"/>
      <c r="GY26" s="64"/>
      <c r="GZ26" s="65"/>
      <c r="HA26" s="62"/>
      <c r="HB26" s="63"/>
      <c r="HC26" s="62"/>
      <c r="HD26" s="65"/>
      <c r="HE26" s="62"/>
      <c r="HF26" s="63"/>
      <c r="HG26" s="65"/>
      <c r="HH26" s="65"/>
      <c r="HI26" s="65"/>
      <c r="HJ26" s="63"/>
      <c r="HK26" s="65"/>
      <c r="HL26" s="65"/>
      <c r="HM26" s="65"/>
      <c r="HN26" s="63"/>
      <c r="HO26" s="65"/>
      <c r="HP26" s="65"/>
      <c r="HQ26" s="65"/>
      <c r="HR26" s="63"/>
      <c r="HS26" s="65"/>
      <c r="HT26" s="65"/>
      <c r="HU26" s="65"/>
      <c r="HV26" s="63"/>
      <c r="HW26" s="65"/>
      <c r="HX26" s="65"/>
      <c r="HY26" s="65"/>
      <c r="HZ26" s="63"/>
      <c r="IA26" s="65"/>
      <c r="IB26" s="65"/>
      <c r="IC26" s="65"/>
      <c r="ID26" s="63"/>
      <c r="IE26" s="65"/>
      <c r="IF26" s="65"/>
      <c r="IG26" s="65"/>
      <c r="IH26" s="63"/>
      <c r="II26" s="65"/>
      <c r="IJ26" s="65"/>
      <c r="IK26" s="65"/>
      <c r="IL26" s="63"/>
      <c r="IM26" s="65"/>
      <c r="IN26" s="65"/>
      <c r="IO26" s="65"/>
      <c r="IP26" s="63"/>
      <c r="IQ26" s="65"/>
      <c r="IR26" s="65"/>
      <c r="IS26" s="65"/>
      <c r="IT26" s="63"/>
      <c r="IU26" s="65"/>
      <c r="IV26" s="65"/>
      <c r="IW26" s="65"/>
      <c r="IX26" s="63"/>
      <c r="IY26" s="65"/>
      <c r="IZ26" s="65"/>
      <c r="JA26" s="65"/>
      <c r="JB26" s="63"/>
      <c r="JC26" s="65"/>
      <c r="JD26" s="65"/>
      <c r="JE26" s="65"/>
      <c r="JF26" s="63"/>
      <c r="JG26" s="65"/>
      <c r="JH26" s="65"/>
      <c r="JI26" s="65"/>
      <c r="JJ26" s="63"/>
      <c r="JK26" s="65"/>
      <c r="JL26" s="65"/>
      <c r="JM26" s="65"/>
      <c r="JN26" s="63"/>
      <c r="JO26" s="65"/>
      <c r="JP26" s="65"/>
      <c r="JQ26" s="65"/>
      <c r="JR26" s="63"/>
      <c r="JS26" s="65"/>
      <c r="JT26" s="65"/>
      <c r="JU26" s="65"/>
      <c r="JV26" s="63"/>
      <c r="JW26" s="65"/>
      <c r="JX26" s="65"/>
      <c r="JY26" s="65"/>
      <c r="JZ26" s="63"/>
      <c r="KA26" s="65"/>
      <c r="KB26" s="65"/>
      <c r="KC26" s="65"/>
      <c r="KD26" s="63"/>
      <c r="KE26" s="65"/>
      <c r="KF26" s="65"/>
      <c r="KG26" s="65"/>
      <c r="KH26" s="63"/>
      <c r="KI26" s="65"/>
      <c r="KJ26" s="65"/>
      <c r="KK26" s="65"/>
      <c r="KL26" s="63"/>
      <c r="KM26" s="7"/>
      <c r="KN26" s="39">
        <f t="shared" si="170"/>
        <v>0.3</v>
      </c>
      <c r="KO26" s="10">
        <f t="shared" si="171"/>
        <v>0.1</v>
      </c>
      <c r="KP26" s="10">
        <f t="shared" si="172"/>
        <v>2</v>
      </c>
      <c r="KQ26" s="10">
        <f t="shared" si="173"/>
        <v>0.3</v>
      </c>
      <c r="KR26" s="10">
        <f t="shared" si="174"/>
        <v>2.2999999999999998</v>
      </c>
      <c r="KS26" s="10" t="b">
        <f t="shared" si="175"/>
        <v>0</v>
      </c>
      <c r="KT26" s="10" t="b">
        <f t="shared" si="176"/>
        <v>0</v>
      </c>
      <c r="KU26" s="10" t="b">
        <f t="shared" si="177"/>
        <v>0</v>
      </c>
      <c r="KV26" s="10" t="b">
        <f t="shared" si="178"/>
        <v>0</v>
      </c>
      <c r="KW26" s="10" t="b">
        <f t="shared" si="179"/>
        <v>0</v>
      </c>
      <c r="KX26" s="10" t="b">
        <f t="shared" si="180"/>
        <v>0</v>
      </c>
      <c r="KY26" s="10" t="b">
        <f t="shared" si="181"/>
        <v>0</v>
      </c>
      <c r="KZ26" s="10" t="b">
        <f t="shared" si="182"/>
        <v>0</v>
      </c>
      <c r="LA26" s="10" t="b">
        <f t="shared" si="183"/>
        <v>0</v>
      </c>
      <c r="LB26" s="10" t="b">
        <f t="shared" si="184"/>
        <v>0</v>
      </c>
      <c r="LC26" s="10" t="b">
        <f t="shared" si="185"/>
        <v>0</v>
      </c>
      <c r="LD26" s="10" t="b">
        <f t="shared" si="186"/>
        <v>0</v>
      </c>
      <c r="LE26" s="10" t="b">
        <f t="shared" si="187"/>
        <v>0</v>
      </c>
      <c r="LF26" s="10" t="b">
        <f t="shared" si="188"/>
        <v>0</v>
      </c>
      <c r="LG26" s="10" t="b">
        <f t="shared" si="189"/>
        <v>0</v>
      </c>
      <c r="LH26" s="10" t="b">
        <f t="shared" si="190"/>
        <v>0</v>
      </c>
      <c r="LI26" s="10" t="b">
        <f t="shared" si="191"/>
        <v>0</v>
      </c>
      <c r="LJ26" s="10" t="b">
        <f t="shared" si="192"/>
        <v>0</v>
      </c>
      <c r="LK26" s="10" t="b">
        <f t="shared" si="193"/>
        <v>0</v>
      </c>
      <c r="LL26" s="10" t="b">
        <f t="shared" si="194"/>
        <v>0</v>
      </c>
      <c r="LM26" s="10" t="b">
        <f t="shared" si="195"/>
        <v>0</v>
      </c>
      <c r="LN26" s="10" t="b">
        <f t="shared" si="196"/>
        <v>0</v>
      </c>
      <c r="LO26" s="10" t="b">
        <f t="shared" si="197"/>
        <v>0</v>
      </c>
      <c r="LP26" s="10" t="b">
        <f t="shared" si="198"/>
        <v>0</v>
      </c>
      <c r="LQ26" s="10" t="b">
        <f t="shared" si="199"/>
        <v>0</v>
      </c>
      <c r="LR26" s="10" t="b">
        <f t="shared" si="200"/>
        <v>0</v>
      </c>
      <c r="LS26" s="10" t="b">
        <f t="shared" si="201"/>
        <v>0</v>
      </c>
      <c r="LT26" s="10" t="b">
        <f t="shared" si="202"/>
        <v>0</v>
      </c>
      <c r="LU26" s="10" t="b">
        <f t="shared" si="203"/>
        <v>0</v>
      </c>
      <c r="LV26" s="10" t="b">
        <f t="shared" si="204"/>
        <v>0</v>
      </c>
      <c r="LW26" s="10" t="b">
        <f t="shared" si="205"/>
        <v>0</v>
      </c>
      <c r="LX26" s="10" t="b">
        <f t="shared" si="206"/>
        <v>0</v>
      </c>
      <c r="LY26" s="10" t="b">
        <f t="shared" si="207"/>
        <v>0</v>
      </c>
      <c r="LZ26" s="10" t="b">
        <f t="shared" si="208"/>
        <v>0</v>
      </c>
      <c r="MA26" s="10" t="b">
        <f t="shared" si="209"/>
        <v>0</v>
      </c>
      <c r="MB26" s="10" t="b">
        <f t="shared" si="210"/>
        <v>0</v>
      </c>
      <c r="MC26" s="10" t="b">
        <f t="shared" si="211"/>
        <v>0</v>
      </c>
      <c r="MD26" s="10" t="b">
        <f t="shared" si="212"/>
        <v>0</v>
      </c>
      <c r="ME26" s="10" t="b">
        <f t="shared" si="213"/>
        <v>0</v>
      </c>
      <c r="MF26" s="10" t="b">
        <f t="shared" si="214"/>
        <v>0</v>
      </c>
      <c r="MG26" s="10" t="b">
        <f t="shared" si="215"/>
        <v>0</v>
      </c>
      <c r="MH26" s="10" t="b">
        <f t="shared" si="216"/>
        <v>0</v>
      </c>
      <c r="MI26" s="19" t="b">
        <f t="shared" si="217"/>
        <v>0</v>
      </c>
      <c r="MJ26" s="10" t="b">
        <f t="shared" si="218"/>
        <v>0</v>
      </c>
      <c r="MK26" s="10" t="b">
        <f t="shared" si="219"/>
        <v>0</v>
      </c>
      <c r="ML26" s="10" t="b">
        <f t="shared" si="220"/>
        <v>0</v>
      </c>
      <c r="MM26" s="10" t="b">
        <f t="shared" si="221"/>
        <v>0</v>
      </c>
      <c r="MN26" s="10" t="b">
        <f t="shared" si="222"/>
        <v>0</v>
      </c>
      <c r="MO26" s="10" t="b">
        <f t="shared" si="223"/>
        <v>0</v>
      </c>
      <c r="MP26" s="10" t="b">
        <f t="shared" si="224"/>
        <v>0</v>
      </c>
      <c r="MQ26" s="10" t="b">
        <f t="shared" si="225"/>
        <v>0</v>
      </c>
      <c r="MR26" s="10" t="b">
        <f t="shared" si="226"/>
        <v>0</v>
      </c>
      <c r="MS26" s="10" t="b">
        <f t="shared" si="227"/>
        <v>0</v>
      </c>
      <c r="MT26" s="10" t="b">
        <f t="shared" si="228"/>
        <v>0</v>
      </c>
      <c r="MU26" s="10" t="b">
        <f t="shared" si="229"/>
        <v>0</v>
      </c>
      <c r="MV26" s="10" t="b">
        <f t="shared" si="230"/>
        <v>0</v>
      </c>
      <c r="MW26" s="10" t="b">
        <f t="shared" si="231"/>
        <v>0</v>
      </c>
      <c r="MX26" s="10" t="b">
        <f t="shared" si="232"/>
        <v>0</v>
      </c>
      <c r="MY26" s="19" t="b">
        <f t="shared" si="233"/>
        <v>0</v>
      </c>
      <c r="MZ26" s="10" t="b">
        <f t="shared" si="234"/>
        <v>0</v>
      </c>
      <c r="NA26" s="10" t="b">
        <f t="shared" si="235"/>
        <v>0</v>
      </c>
      <c r="NB26" s="10" t="b">
        <f t="shared" si="236"/>
        <v>0</v>
      </c>
      <c r="NC26" s="10" t="b">
        <f t="shared" si="237"/>
        <v>0</v>
      </c>
      <c r="ND26" s="10" t="b">
        <f t="shared" si="238"/>
        <v>0</v>
      </c>
      <c r="NE26" s="10" t="b">
        <f t="shared" si="239"/>
        <v>0</v>
      </c>
      <c r="NF26" s="10" t="b">
        <f t="shared" si="240"/>
        <v>0</v>
      </c>
      <c r="NG26" s="10" t="b">
        <f t="shared" si="241"/>
        <v>0</v>
      </c>
    </row>
    <row r="27" spans="1:371" x14ac:dyDescent="0.2">
      <c r="A27" s="3"/>
      <c r="B27" s="4"/>
      <c r="C27" s="4"/>
      <c r="D27" s="52"/>
      <c r="E27" s="52"/>
      <c r="F27" s="52"/>
      <c r="G27" s="52"/>
      <c r="H27" s="1"/>
      <c r="I27" s="1"/>
      <c r="J27" s="3"/>
      <c r="K27" s="1"/>
      <c r="L27" s="1"/>
      <c r="M27" s="1"/>
      <c r="N27" s="3"/>
      <c r="O27" s="52"/>
      <c r="P27" s="1"/>
      <c r="Q27" s="1"/>
      <c r="R27" s="3"/>
      <c r="S27" s="1"/>
      <c r="T27" s="1"/>
      <c r="U27" s="1"/>
      <c r="V27" s="3"/>
      <c r="W27" s="1"/>
      <c r="X27" s="1"/>
      <c r="Y27" s="1"/>
      <c r="Z27" s="3"/>
      <c r="AA27" s="1"/>
      <c r="AB27" s="1"/>
      <c r="AC27" s="1"/>
      <c r="AD27" s="3"/>
      <c r="AE27" s="1"/>
      <c r="AF27" s="1"/>
      <c r="AG27" s="1"/>
      <c r="AH27" s="3"/>
      <c r="AI27" s="58"/>
      <c r="AJ27" s="58"/>
      <c r="AK27" s="58"/>
      <c r="AL27" s="76"/>
      <c r="AM27" s="58"/>
      <c r="AN27" s="58"/>
      <c r="AO27" s="58"/>
      <c r="AP27" s="76"/>
      <c r="AQ27" s="58"/>
      <c r="AR27" s="58"/>
      <c r="AS27" s="58"/>
      <c r="AT27" s="76"/>
      <c r="AU27" s="58"/>
      <c r="AV27" s="58"/>
      <c r="AW27" s="58"/>
      <c r="AX27" s="76"/>
      <c r="AY27" s="58"/>
      <c r="AZ27" s="58"/>
      <c r="BA27" s="58"/>
      <c r="BB27" s="76"/>
      <c r="BC27" s="58"/>
      <c r="BD27" s="58"/>
      <c r="BE27" s="58"/>
      <c r="BF27" s="76"/>
      <c r="BG27" s="58"/>
      <c r="BH27" s="58"/>
      <c r="BI27" s="58"/>
      <c r="BJ27" s="76"/>
      <c r="BK27" s="58"/>
      <c r="BL27" s="58"/>
      <c r="BM27" s="58"/>
      <c r="BN27" s="76"/>
      <c r="BO27" s="58"/>
      <c r="BP27" s="58"/>
      <c r="BQ27" s="58"/>
      <c r="BR27" s="76"/>
      <c r="BS27" s="58"/>
      <c r="BT27" s="58"/>
      <c r="BU27" s="58"/>
      <c r="BV27" s="76"/>
      <c r="BW27" s="58"/>
      <c r="BX27" s="58"/>
      <c r="BY27" s="58"/>
      <c r="BZ27" s="76"/>
      <c r="CA27" s="58"/>
      <c r="CB27" s="58"/>
      <c r="CC27" s="58"/>
      <c r="CD27" s="76"/>
      <c r="CE27" s="58"/>
      <c r="CF27" s="58"/>
      <c r="CG27" s="58"/>
      <c r="CH27" s="76"/>
      <c r="CI27" s="58"/>
      <c r="CJ27" s="58"/>
      <c r="CK27" s="58"/>
      <c r="CL27" s="76"/>
      <c r="CM27" s="58"/>
      <c r="CN27" s="58"/>
      <c r="CO27" s="58"/>
      <c r="CP27" s="76"/>
      <c r="CQ27" s="58"/>
      <c r="CR27" s="58"/>
      <c r="CS27" s="58"/>
      <c r="CT27" s="76"/>
      <c r="CU27" s="58"/>
      <c r="CV27" s="58"/>
      <c r="CW27" s="58"/>
      <c r="CX27" s="76"/>
      <c r="CY27" s="58"/>
      <c r="CZ27" s="58"/>
      <c r="DA27" s="58"/>
      <c r="DB27" s="76"/>
      <c r="DC27" s="58"/>
      <c r="DD27" s="58"/>
      <c r="DE27" s="58"/>
      <c r="DF27" s="76"/>
      <c r="DG27" s="58"/>
      <c r="DH27" s="58"/>
      <c r="DI27" s="58"/>
      <c r="DJ27" s="76"/>
      <c r="DK27" s="58"/>
      <c r="DL27" s="58"/>
      <c r="DM27" s="58"/>
      <c r="DN27" s="76"/>
      <c r="DO27" s="58"/>
      <c r="DP27" s="58"/>
      <c r="DQ27" s="58"/>
      <c r="DR27" s="76"/>
      <c r="DS27" s="58"/>
      <c r="DT27" s="58"/>
      <c r="DU27" s="58"/>
      <c r="DV27" s="76"/>
      <c r="DW27" s="58"/>
      <c r="DX27" s="58"/>
      <c r="DY27" s="58"/>
      <c r="DZ27" s="76"/>
      <c r="EA27" s="58"/>
      <c r="EB27" s="58"/>
      <c r="EC27" s="58"/>
      <c r="ED27" s="76"/>
      <c r="EE27" s="58"/>
      <c r="EF27" s="58"/>
      <c r="EG27" s="58"/>
      <c r="EH27" s="76"/>
      <c r="EI27" s="58"/>
      <c r="EJ27" s="58"/>
      <c r="EK27" s="58"/>
      <c r="EL27" s="76"/>
      <c r="EM27" s="58"/>
      <c r="EN27" s="58"/>
      <c r="EO27" s="58"/>
      <c r="EP27" s="76"/>
      <c r="EQ27" s="58"/>
      <c r="ER27" s="58"/>
      <c r="ES27" s="58"/>
      <c r="ET27" s="76"/>
      <c r="EU27" s="58"/>
      <c r="EV27" s="58"/>
      <c r="EW27" s="58"/>
      <c r="EX27" s="76"/>
      <c r="EY27" s="58"/>
      <c r="EZ27" s="58"/>
      <c r="FA27" s="58"/>
      <c r="FB27" s="76"/>
      <c r="FC27" s="1"/>
      <c r="FD27" s="1"/>
      <c r="FE27" s="1"/>
      <c r="FF27" s="3"/>
      <c r="FG27" s="1"/>
      <c r="FH27" s="1"/>
      <c r="FI27" s="1"/>
      <c r="FJ27" s="3"/>
      <c r="FK27" s="1"/>
      <c r="FL27" s="1"/>
      <c r="FM27" s="1"/>
      <c r="FN27" s="3"/>
      <c r="FO27" s="1"/>
      <c r="FP27" s="1"/>
      <c r="FQ27" s="1"/>
      <c r="FR27" s="3"/>
      <c r="FS27" s="1"/>
      <c r="FT27" s="1"/>
      <c r="FU27" s="1"/>
      <c r="FV27" s="3"/>
      <c r="FW27" s="1"/>
      <c r="FX27" s="1"/>
      <c r="FY27" s="1"/>
      <c r="FZ27" s="3"/>
      <c r="GA27" s="1"/>
      <c r="GB27" s="1"/>
      <c r="GC27" s="1"/>
      <c r="GD27" s="3"/>
      <c r="GE27" s="1"/>
      <c r="GF27" s="1"/>
      <c r="GG27" s="1"/>
      <c r="GH27" s="3"/>
      <c r="GI27" s="1"/>
      <c r="GJ27" s="1"/>
      <c r="GK27" s="1"/>
      <c r="GL27" s="3"/>
      <c r="GM27" s="1"/>
      <c r="GN27" s="1"/>
      <c r="GO27" s="1"/>
      <c r="GP27" s="3"/>
      <c r="GQ27" s="1"/>
      <c r="GR27" s="1"/>
      <c r="GS27" s="1"/>
      <c r="GT27" s="3"/>
      <c r="GU27" s="1"/>
      <c r="GV27" s="1"/>
      <c r="GW27" s="1"/>
      <c r="GX27" s="3"/>
      <c r="GY27" s="1"/>
      <c r="GZ27" s="1"/>
      <c r="HA27" s="1"/>
      <c r="HB27" s="3"/>
      <c r="HC27" s="1"/>
      <c r="HD27" s="1"/>
      <c r="HE27" s="1"/>
      <c r="HF27" s="3"/>
      <c r="HG27" s="1"/>
      <c r="HH27" s="1"/>
      <c r="HI27" s="1"/>
      <c r="HJ27" s="3"/>
      <c r="HK27" s="1"/>
      <c r="HL27" s="1"/>
      <c r="HM27" s="1"/>
      <c r="HN27" s="3"/>
      <c r="HO27" s="1"/>
      <c r="HP27" s="1"/>
      <c r="HQ27" s="1"/>
      <c r="HR27" s="3"/>
      <c r="HS27" s="1"/>
      <c r="HT27" s="1"/>
      <c r="HU27" s="1"/>
      <c r="HV27" s="3"/>
      <c r="HW27" s="1"/>
      <c r="HX27" s="1"/>
      <c r="HY27" s="1"/>
      <c r="HZ27" s="3"/>
      <c r="IA27" s="1"/>
      <c r="IB27" s="1"/>
      <c r="IC27" s="1"/>
      <c r="ID27" s="3"/>
      <c r="IE27" s="1"/>
      <c r="IF27" s="1"/>
      <c r="IG27" s="1"/>
      <c r="IH27" s="3"/>
      <c r="II27" s="1"/>
      <c r="IJ27" s="1"/>
      <c r="IK27" s="1"/>
      <c r="IL27" s="3"/>
      <c r="IM27" s="1"/>
      <c r="IN27" s="1"/>
      <c r="IO27" s="1"/>
      <c r="IP27" s="3"/>
      <c r="IQ27" s="1"/>
      <c r="IR27" s="1"/>
      <c r="IS27" s="1"/>
      <c r="IT27" s="3"/>
      <c r="IU27" s="1"/>
      <c r="IV27" s="1"/>
      <c r="IW27" s="1"/>
      <c r="IX27" s="3"/>
      <c r="IY27" s="1"/>
      <c r="IZ27" s="1"/>
      <c r="JA27" s="1"/>
      <c r="JB27" s="3"/>
      <c r="JC27" s="1"/>
      <c r="JD27" s="1"/>
      <c r="JE27" s="1"/>
      <c r="JF27" s="3"/>
      <c r="JG27" s="1"/>
      <c r="JH27" s="1"/>
      <c r="JI27" s="1"/>
      <c r="JJ27" s="3"/>
      <c r="JK27" s="1"/>
      <c r="JL27" s="1"/>
      <c r="JM27" s="1"/>
      <c r="JN27" s="3"/>
      <c r="JO27" s="1"/>
      <c r="JP27" s="1"/>
      <c r="JQ27" s="1"/>
      <c r="JR27" s="3"/>
      <c r="JS27" s="1"/>
      <c r="JT27" s="1"/>
      <c r="JU27" s="1"/>
      <c r="JV27" s="3"/>
      <c r="JW27" s="1"/>
      <c r="JX27" s="1"/>
      <c r="JY27" s="1"/>
      <c r="JZ27" s="3"/>
      <c r="KA27" s="1"/>
      <c r="KB27" s="1"/>
      <c r="KC27" s="1"/>
      <c r="KD27" s="3"/>
      <c r="KE27" s="1"/>
      <c r="KF27" s="1"/>
      <c r="KG27" s="1"/>
      <c r="KH27" s="3"/>
      <c r="KI27" s="1"/>
      <c r="KJ27" s="1"/>
      <c r="KK27" s="1"/>
      <c r="KL27" s="3"/>
      <c r="MJ27" s="1"/>
      <c r="MK27" s="1"/>
      <c r="ML27" s="1"/>
      <c r="MM27" s="1"/>
      <c r="MN27" s="1"/>
      <c r="MO27" s="1"/>
      <c r="MP27" s="1"/>
      <c r="MQ27" s="1"/>
      <c r="MR27" s="1"/>
      <c r="MS27" s="1"/>
      <c r="MT27" s="1"/>
      <c r="MU27" s="1"/>
      <c r="MV27" s="1"/>
      <c r="MW27" s="1"/>
      <c r="MX27" s="1"/>
      <c r="MY27" s="3"/>
      <c r="MZ27" s="1"/>
      <c r="NA27" s="1"/>
      <c r="NB27" s="1"/>
      <c r="NC27" s="1"/>
      <c r="ND27" s="1"/>
      <c r="NE27" s="1"/>
      <c r="NF27" s="1"/>
      <c r="NG27" s="1"/>
    </row>
    <row r="28" spans="1:371" x14ac:dyDescent="0.2">
      <c r="C28" s="5">
        <v>2050</v>
      </c>
      <c r="D28" s="50"/>
      <c r="E28" s="50"/>
      <c r="F28" s="50"/>
      <c r="G28" s="50"/>
      <c r="H28" s="18"/>
      <c r="I28" s="16"/>
      <c r="J28" s="17"/>
      <c r="K28" s="16"/>
      <c r="L28" s="16"/>
      <c r="M28" s="18"/>
      <c r="N28" s="17"/>
      <c r="O28" s="16"/>
      <c r="P28" s="16"/>
      <c r="Q28" s="18"/>
      <c r="R28" s="17"/>
      <c r="S28" s="16"/>
      <c r="T28" s="16"/>
      <c r="U28" s="18"/>
      <c r="V28" s="17"/>
      <c r="W28" s="16"/>
      <c r="X28" s="16"/>
      <c r="Y28" s="18"/>
      <c r="Z28" s="17"/>
      <c r="AA28" s="16"/>
      <c r="AB28" s="16"/>
      <c r="AC28" s="18"/>
      <c r="AD28" s="17"/>
      <c r="AE28" s="16"/>
      <c r="AF28" s="16"/>
      <c r="AG28" s="18"/>
      <c r="AH28" s="17"/>
      <c r="AI28" s="18"/>
      <c r="AJ28" s="18"/>
      <c r="AK28" s="18"/>
      <c r="AL28" s="77"/>
      <c r="AM28" s="18"/>
      <c r="AN28" s="18"/>
      <c r="AO28" s="18"/>
      <c r="AP28" s="77"/>
      <c r="AQ28" s="18"/>
      <c r="AR28" s="18"/>
      <c r="AS28" s="18"/>
      <c r="AT28" s="77"/>
      <c r="AU28" s="18"/>
      <c r="AV28" s="18"/>
      <c r="AW28" s="18"/>
      <c r="AX28" s="77"/>
      <c r="AY28" s="18"/>
      <c r="AZ28" s="18"/>
      <c r="BA28" s="18"/>
      <c r="BB28" s="77"/>
      <c r="BC28" s="18"/>
      <c r="BD28" s="18"/>
      <c r="BE28" s="18"/>
      <c r="BF28" s="77"/>
      <c r="BG28" s="18"/>
      <c r="BH28" s="18"/>
      <c r="BI28" s="18"/>
      <c r="BJ28" s="77"/>
      <c r="BK28" s="18"/>
      <c r="BL28" s="18"/>
      <c r="BM28" s="18"/>
      <c r="BN28" s="77"/>
      <c r="BO28" s="18"/>
      <c r="BP28" s="18"/>
      <c r="BQ28" s="18"/>
      <c r="BR28" s="77"/>
      <c r="BS28" s="18"/>
      <c r="BT28" s="18"/>
      <c r="BU28" s="18"/>
      <c r="BV28" s="77"/>
      <c r="BW28" s="18"/>
      <c r="BX28" s="18"/>
      <c r="BY28" s="18"/>
      <c r="BZ28" s="77"/>
      <c r="CA28" s="18"/>
      <c r="CB28" s="18"/>
      <c r="CC28" s="18"/>
      <c r="CD28" s="77"/>
      <c r="CE28" s="18"/>
      <c r="CF28" s="18"/>
      <c r="CG28" s="18"/>
      <c r="CH28" s="77"/>
      <c r="CI28" s="18"/>
      <c r="CJ28" s="18"/>
      <c r="CK28" s="18"/>
      <c r="CL28" s="77"/>
      <c r="CM28" s="18"/>
      <c r="CN28" s="18"/>
      <c r="CO28" s="18"/>
      <c r="CP28" s="77"/>
      <c r="CQ28" s="18"/>
      <c r="CR28" s="18"/>
      <c r="CS28" s="18"/>
      <c r="CT28" s="77"/>
      <c r="CU28" s="18"/>
      <c r="CV28" s="18"/>
      <c r="CW28" s="18"/>
      <c r="CX28" s="77"/>
      <c r="CY28" s="18"/>
      <c r="CZ28" s="18"/>
      <c r="DA28" s="18"/>
      <c r="DB28" s="77"/>
      <c r="DC28" s="18"/>
      <c r="DD28" s="18"/>
      <c r="DE28" s="18"/>
      <c r="DF28" s="77"/>
      <c r="DG28" s="18"/>
      <c r="DH28" s="18"/>
      <c r="DI28" s="18"/>
      <c r="DJ28" s="77"/>
      <c r="DK28" s="18"/>
      <c r="DL28" s="18"/>
      <c r="DM28" s="18"/>
      <c r="DN28" s="77"/>
      <c r="DO28" s="18"/>
      <c r="DP28" s="18"/>
      <c r="DQ28" s="18"/>
      <c r="DR28" s="77"/>
      <c r="DS28" s="18"/>
      <c r="DT28" s="18"/>
      <c r="DU28" s="18"/>
      <c r="DV28" s="77"/>
      <c r="DW28" s="18"/>
      <c r="DX28" s="18"/>
      <c r="DY28" s="18"/>
      <c r="DZ28" s="77"/>
      <c r="EA28" s="18"/>
      <c r="EB28" s="18"/>
      <c r="EC28" s="18"/>
      <c r="ED28" s="77"/>
      <c r="EE28" s="18"/>
      <c r="EF28" s="18"/>
      <c r="EG28" s="18"/>
      <c r="EH28" s="77"/>
      <c r="EI28" s="18"/>
      <c r="EJ28" s="18"/>
      <c r="EK28" s="18"/>
      <c r="EL28" s="77"/>
      <c r="EM28" s="18"/>
      <c r="EN28" s="18"/>
      <c r="EO28" s="18"/>
      <c r="EP28" s="77"/>
      <c r="EQ28" s="18"/>
      <c r="ER28" s="18"/>
      <c r="ES28" s="18"/>
      <c r="ET28" s="77"/>
      <c r="EU28" s="18"/>
      <c r="EV28" s="18"/>
      <c r="EW28" s="18"/>
      <c r="EX28" s="77"/>
      <c r="EY28" s="18"/>
      <c r="EZ28" s="18"/>
      <c r="FA28" s="18"/>
      <c r="FB28" s="77"/>
      <c r="FC28" s="16"/>
      <c r="FD28" s="16"/>
      <c r="FE28" s="16"/>
      <c r="FF28" s="17"/>
      <c r="FG28" s="16"/>
      <c r="FH28" s="16"/>
      <c r="FI28" s="16"/>
      <c r="FJ28" s="17"/>
      <c r="FK28" s="16"/>
      <c r="FL28" s="16"/>
      <c r="FM28" s="16"/>
      <c r="FN28" s="17"/>
      <c r="FO28" s="16"/>
      <c r="FP28" s="16"/>
      <c r="FQ28" s="16"/>
      <c r="FR28" s="17"/>
      <c r="FS28" s="16"/>
      <c r="FT28" s="16"/>
      <c r="FU28" s="16"/>
      <c r="FV28" s="17"/>
      <c r="FW28" s="16"/>
      <c r="FX28" s="16"/>
      <c r="FY28" s="16"/>
      <c r="FZ28" s="17"/>
      <c r="GA28" s="16"/>
      <c r="GB28" s="16"/>
      <c r="GC28" s="16"/>
      <c r="GD28" s="17"/>
      <c r="GE28" s="16"/>
      <c r="GF28" s="16"/>
      <c r="GG28" s="16"/>
      <c r="GH28" s="17"/>
      <c r="GI28" s="16"/>
      <c r="GJ28" s="16"/>
      <c r="GK28" s="16"/>
      <c r="GL28" s="17"/>
      <c r="GM28" s="16"/>
      <c r="GN28" s="16"/>
      <c r="GO28" s="16"/>
      <c r="GP28" s="17"/>
      <c r="GQ28" s="16"/>
      <c r="GR28" s="16"/>
      <c r="GS28" s="16"/>
      <c r="GT28" s="17"/>
      <c r="GU28" s="16"/>
      <c r="GV28" s="16"/>
      <c r="GW28" s="16"/>
      <c r="GX28" s="17"/>
      <c r="GY28" s="16"/>
      <c r="GZ28" s="16"/>
      <c r="HA28" s="16"/>
      <c r="HB28" s="17"/>
      <c r="HC28" s="16"/>
      <c r="HD28" s="16"/>
      <c r="HE28" s="16"/>
      <c r="HF28" s="17"/>
      <c r="HG28" s="16"/>
      <c r="HH28" s="16"/>
      <c r="HI28" s="16"/>
      <c r="HJ28" s="17"/>
      <c r="HK28" s="16"/>
      <c r="HL28" s="16"/>
      <c r="HM28" s="16"/>
      <c r="HN28" s="17"/>
      <c r="HO28" s="16"/>
      <c r="HP28" s="16"/>
      <c r="HQ28" s="16"/>
      <c r="HR28" s="17"/>
      <c r="HS28" s="16"/>
      <c r="HT28" s="16"/>
      <c r="HU28" s="16"/>
      <c r="HV28" s="17"/>
      <c r="HW28" s="16"/>
      <c r="HX28" s="16"/>
      <c r="HY28" s="16"/>
      <c r="HZ28" s="17"/>
      <c r="IA28" s="16"/>
      <c r="IB28" s="16"/>
      <c r="IC28" s="16"/>
      <c r="ID28" s="17"/>
      <c r="IE28" s="16"/>
      <c r="IF28" s="16"/>
      <c r="IG28" s="16"/>
      <c r="IH28" s="17"/>
      <c r="II28" s="16"/>
      <c r="IJ28" s="16"/>
      <c r="IK28" s="16"/>
      <c r="IL28" s="17"/>
      <c r="IM28" s="16"/>
      <c r="IN28" s="16"/>
      <c r="IO28" s="16"/>
      <c r="IP28" s="17"/>
      <c r="IQ28" s="16"/>
      <c r="IR28" s="16"/>
      <c r="IS28" s="16"/>
      <c r="IT28" s="17"/>
      <c r="IU28" s="16"/>
      <c r="IV28" s="16"/>
      <c r="IW28" s="16"/>
      <c r="IX28" s="17"/>
      <c r="IY28" s="16"/>
      <c r="IZ28" s="16"/>
      <c r="JA28" s="16"/>
      <c r="JB28" s="17"/>
      <c r="JC28" s="16"/>
      <c r="JD28" s="16"/>
      <c r="JE28" s="16"/>
      <c r="JF28" s="17"/>
      <c r="JG28" s="16"/>
      <c r="JH28" s="16"/>
      <c r="JI28" s="16"/>
      <c r="JJ28" s="17"/>
      <c r="JK28" s="16"/>
      <c r="JL28" s="16"/>
      <c r="JM28" s="16"/>
      <c r="JN28" s="17"/>
      <c r="JO28" s="16"/>
      <c r="JP28" s="16"/>
      <c r="JQ28" s="16"/>
      <c r="JR28" s="17"/>
      <c r="JS28" s="16"/>
      <c r="JT28" s="16"/>
      <c r="JU28" s="16"/>
      <c r="JV28" s="17"/>
      <c r="JW28" s="16"/>
      <c r="JX28" s="16"/>
      <c r="JY28" s="16"/>
      <c r="JZ28" s="17"/>
      <c r="KA28" s="16"/>
      <c r="KB28" s="16"/>
      <c r="KC28" s="16"/>
      <c r="KD28" s="17"/>
      <c r="KE28" s="16"/>
      <c r="KF28" s="16"/>
      <c r="KG28" s="16"/>
      <c r="KH28" s="17"/>
      <c r="KI28" s="16"/>
      <c r="KJ28" s="16"/>
      <c r="KK28" s="16"/>
      <c r="KL28" s="17"/>
      <c r="MJ28" s="7"/>
      <c r="MK28" s="7"/>
      <c r="ML28" s="7"/>
      <c r="MM28" s="7"/>
      <c r="MN28" s="7"/>
      <c r="MO28" s="7"/>
      <c r="MP28" s="7"/>
      <c r="MQ28" s="7"/>
      <c r="MR28" s="7"/>
      <c r="MS28" s="7"/>
      <c r="MT28" s="7"/>
      <c r="MU28" s="7"/>
      <c r="MV28" s="7"/>
      <c r="MW28" s="7"/>
      <c r="MX28" s="7"/>
      <c r="MY28" s="74"/>
      <c r="MZ28" s="7"/>
      <c r="NA28" s="7"/>
      <c r="NB28" s="7"/>
      <c r="NC28" s="7"/>
      <c r="ND28" s="7"/>
      <c r="NE28" s="7"/>
      <c r="NF28" s="7"/>
      <c r="NG28" s="7"/>
    </row>
    <row r="29" spans="1:371" x14ac:dyDescent="0.2">
      <c r="A29" s="20" t="str">
        <f t="shared" ref="A29:B29" si="245">A21</f>
        <v>Dysprosium</v>
      </c>
      <c r="B29" s="20" t="str">
        <f t="shared" si="245"/>
        <v>kg/MW</v>
      </c>
      <c r="C29" s="11">
        <f>C28</f>
        <v>2050</v>
      </c>
      <c r="D29" s="16">
        <f t="shared" ref="D29:D34" si="246">IF(H29&lt;&gt;0,AVERAGE(KN29:NG29),-999)</f>
        <v>-999</v>
      </c>
      <c r="E29" s="16">
        <f t="shared" ref="E29:E34" si="247">IF(H29&lt;&gt;0,MEDIAN(KN29:NG29),-999)</f>
        <v>-999</v>
      </c>
      <c r="F29" s="16">
        <f t="shared" ref="F29:F34" si="248">IF(H29&lt;&gt;0,MIN(KN29:NG29),-999)</f>
        <v>-999</v>
      </c>
      <c r="G29" s="16">
        <f t="shared" ref="G29:G34" si="249">IF(H29&lt;&gt;0,MAX(KN29:NG29),-999)</f>
        <v>-999</v>
      </c>
      <c r="H29" s="18">
        <f t="shared" ref="H29:H34" si="250">COUNT(KN29:NG29)</f>
        <v>0</v>
      </c>
      <c r="I29" s="16">
        <f>IF(H29&lt;&gt;0,PERCENTILE(KN29:NG29,#REF!),-999)</f>
        <v>-999</v>
      </c>
      <c r="J29" s="17">
        <f>IF(H29&lt;&gt;0,PERCENTILE(KN29:NG29,#REF!),-999)</f>
        <v>-999</v>
      </c>
      <c r="K29" s="62"/>
      <c r="L29" s="62"/>
      <c r="M29" s="62"/>
      <c r="N29" s="66"/>
      <c r="O29" s="62"/>
      <c r="P29" s="62"/>
      <c r="Q29" s="62"/>
      <c r="R29" s="66"/>
      <c r="S29" s="62"/>
      <c r="T29" s="62"/>
      <c r="U29" s="62"/>
      <c r="V29" s="66"/>
      <c r="W29" s="65"/>
      <c r="X29" s="65"/>
      <c r="Y29" s="62"/>
      <c r="Z29" s="63"/>
      <c r="AA29" s="65"/>
      <c r="AB29" s="65"/>
      <c r="AC29" s="62"/>
      <c r="AD29" s="63"/>
      <c r="AE29" s="65"/>
      <c r="AF29" s="65"/>
      <c r="AG29" s="62"/>
      <c r="AH29" s="63"/>
      <c r="AI29" s="62"/>
      <c r="AJ29" s="62"/>
      <c r="AK29" s="62"/>
      <c r="AL29" s="66"/>
      <c r="AM29" s="62"/>
      <c r="AN29" s="62"/>
      <c r="AO29" s="62"/>
      <c r="AP29" s="66"/>
      <c r="AQ29" s="62"/>
      <c r="AR29" s="62"/>
      <c r="AS29" s="62"/>
      <c r="AT29" s="66"/>
      <c r="AU29" s="62"/>
      <c r="AV29" s="62"/>
      <c r="AW29" s="62"/>
      <c r="AX29" s="66"/>
      <c r="AY29" s="62"/>
      <c r="AZ29" s="62"/>
      <c r="BA29" s="62"/>
      <c r="BB29" s="66"/>
      <c r="BC29" s="62"/>
      <c r="BD29" s="62"/>
      <c r="BE29" s="62"/>
      <c r="BF29" s="66"/>
      <c r="BG29" s="62"/>
      <c r="BH29" s="62"/>
      <c r="BI29" s="62"/>
      <c r="BJ29" s="66"/>
      <c r="BK29" s="62"/>
      <c r="BL29" s="62"/>
      <c r="BM29" s="62"/>
      <c r="BN29" s="66"/>
      <c r="BO29" s="62"/>
      <c r="BP29" s="62"/>
      <c r="BQ29" s="62"/>
      <c r="BR29" s="66"/>
      <c r="BS29" s="62"/>
      <c r="BT29" s="62"/>
      <c r="BU29" s="62"/>
      <c r="BV29" s="66"/>
      <c r="BW29" s="62"/>
      <c r="BX29" s="62"/>
      <c r="BY29" s="62"/>
      <c r="BZ29" s="66"/>
      <c r="CA29" s="62"/>
      <c r="CB29" s="62"/>
      <c r="CC29" s="62"/>
      <c r="CD29" s="66"/>
      <c r="CE29" s="62"/>
      <c r="CF29" s="62"/>
      <c r="CG29" s="62"/>
      <c r="CH29" s="66"/>
      <c r="CI29" s="62"/>
      <c r="CJ29" s="62"/>
      <c r="CK29" s="62"/>
      <c r="CL29" s="66"/>
      <c r="CM29" s="62"/>
      <c r="CN29" s="62"/>
      <c r="CO29" s="62"/>
      <c r="CP29" s="66"/>
      <c r="CQ29" s="62"/>
      <c r="CR29" s="62"/>
      <c r="CS29" s="62"/>
      <c r="CT29" s="66"/>
      <c r="CU29" s="62"/>
      <c r="CV29" s="62"/>
      <c r="CW29" s="62"/>
      <c r="CX29" s="66"/>
      <c r="CY29" s="62"/>
      <c r="CZ29" s="62"/>
      <c r="DA29" s="62"/>
      <c r="DB29" s="66"/>
      <c r="DC29" s="62"/>
      <c r="DD29" s="62"/>
      <c r="DE29" s="62"/>
      <c r="DF29" s="66"/>
      <c r="DG29" s="62"/>
      <c r="DH29" s="62"/>
      <c r="DI29" s="62"/>
      <c r="DJ29" s="66"/>
      <c r="DK29" s="62"/>
      <c r="DL29" s="62"/>
      <c r="DM29" s="62"/>
      <c r="DN29" s="66"/>
      <c r="DO29" s="62"/>
      <c r="DP29" s="62"/>
      <c r="DQ29" s="62"/>
      <c r="DR29" s="66"/>
      <c r="DS29" s="62"/>
      <c r="DT29" s="62"/>
      <c r="DU29" s="62"/>
      <c r="DV29" s="66"/>
      <c r="DW29" s="62"/>
      <c r="DX29" s="62"/>
      <c r="DY29" s="62"/>
      <c r="DZ29" s="66"/>
      <c r="EA29" s="62"/>
      <c r="EB29" s="62"/>
      <c r="EC29" s="62"/>
      <c r="ED29" s="66"/>
      <c r="EE29" s="62"/>
      <c r="EF29" s="62"/>
      <c r="EG29" s="62"/>
      <c r="EH29" s="66"/>
      <c r="EI29" s="62"/>
      <c r="EJ29" s="62"/>
      <c r="EK29" s="62"/>
      <c r="EL29" s="66"/>
      <c r="EM29" s="62"/>
      <c r="EN29" s="62"/>
      <c r="EO29" s="62"/>
      <c r="EP29" s="66"/>
      <c r="EQ29" s="62"/>
      <c r="ER29" s="62"/>
      <c r="ES29" s="62"/>
      <c r="ET29" s="66"/>
      <c r="EU29" s="62"/>
      <c r="EV29" s="62"/>
      <c r="EW29" s="62"/>
      <c r="EX29" s="66"/>
      <c r="EY29" s="62"/>
      <c r="EZ29" s="62"/>
      <c r="FA29" s="62"/>
      <c r="FB29" s="66"/>
      <c r="FC29" s="65"/>
      <c r="FD29" s="65"/>
      <c r="FE29" s="65"/>
      <c r="FF29" s="63"/>
      <c r="FG29" s="65"/>
      <c r="FH29" s="65"/>
      <c r="FI29" s="65"/>
      <c r="FJ29" s="63"/>
      <c r="FK29" s="65"/>
      <c r="FL29" s="65"/>
      <c r="FM29" s="65"/>
      <c r="FN29" s="63"/>
      <c r="FO29" s="65"/>
      <c r="FP29" s="65"/>
      <c r="FQ29" s="65"/>
      <c r="FR29" s="63"/>
      <c r="FS29" s="65"/>
      <c r="FT29" s="65"/>
      <c r="FU29" s="65"/>
      <c r="FV29" s="63"/>
      <c r="FW29" s="65"/>
      <c r="FX29" s="65"/>
      <c r="FY29" s="65"/>
      <c r="FZ29" s="63"/>
      <c r="GA29" s="65"/>
      <c r="GB29" s="65"/>
      <c r="GC29" s="65"/>
      <c r="GD29" s="63"/>
      <c r="GE29" s="65"/>
      <c r="GF29" s="65"/>
      <c r="GG29" s="65"/>
      <c r="GH29" s="63"/>
      <c r="GI29" s="65"/>
      <c r="GJ29" s="65"/>
      <c r="GK29" s="65"/>
      <c r="GL29" s="63"/>
      <c r="GM29" s="65"/>
      <c r="GN29" s="65"/>
      <c r="GO29" s="65"/>
      <c r="GP29" s="63"/>
      <c r="GQ29" s="65"/>
      <c r="GR29" s="65"/>
      <c r="GS29" s="65"/>
      <c r="GT29" s="63"/>
      <c r="GU29" s="64"/>
      <c r="GV29" s="65"/>
      <c r="GW29" s="62"/>
      <c r="GX29" s="63"/>
      <c r="GY29" s="64"/>
      <c r="GZ29" s="65"/>
      <c r="HA29" s="62"/>
      <c r="HB29" s="63"/>
      <c r="HC29" s="62"/>
      <c r="HD29" s="65"/>
      <c r="HE29" s="62"/>
      <c r="HF29" s="63"/>
      <c r="HG29" s="65"/>
      <c r="HH29" s="65"/>
      <c r="HI29" s="65"/>
      <c r="HJ29" s="63"/>
      <c r="HK29" s="65"/>
      <c r="HL29" s="65"/>
      <c r="HM29" s="65"/>
      <c r="HN29" s="63"/>
      <c r="HO29" s="65"/>
      <c r="HP29" s="65"/>
      <c r="HQ29" s="65"/>
      <c r="HR29" s="63"/>
      <c r="HS29" s="65"/>
      <c r="HT29" s="65"/>
      <c r="HU29" s="65"/>
      <c r="HV29" s="63"/>
      <c r="HW29" s="65"/>
      <c r="HX29" s="65"/>
      <c r="HY29" s="65"/>
      <c r="HZ29" s="63"/>
      <c r="IA29" s="65"/>
      <c r="IB29" s="65"/>
      <c r="IC29" s="65"/>
      <c r="ID29" s="63"/>
      <c r="IE29" s="65"/>
      <c r="IF29" s="65"/>
      <c r="IG29" s="65"/>
      <c r="IH29" s="63"/>
      <c r="II29" s="65"/>
      <c r="IJ29" s="65"/>
      <c r="IK29" s="65"/>
      <c r="IL29" s="63"/>
      <c r="IM29" s="65"/>
      <c r="IN29" s="65"/>
      <c r="IO29" s="65"/>
      <c r="IP29" s="63"/>
      <c r="IQ29" s="65"/>
      <c r="IR29" s="65"/>
      <c r="IS29" s="65"/>
      <c r="IT29" s="63"/>
      <c r="IU29" s="65"/>
      <c r="IV29" s="65"/>
      <c r="IW29" s="65"/>
      <c r="IX29" s="63"/>
      <c r="IY29" s="65"/>
      <c r="IZ29" s="65"/>
      <c r="JA29" s="65"/>
      <c r="JB29" s="63"/>
      <c r="JC29" s="65"/>
      <c r="JD29" s="65"/>
      <c r="JE29" s="65"/>
      <c r="JF29" s="63"/>
      <c r="JG29" s="65"/>
      <c r="JH29" s="65"/>
      <c r="JI29" s="65"/>
      <c r="JJ29" s="63"/>
      <c r="JK29" s="65"/>
      <c r="JL29" s="65"/>
      <c r="JM29" s="65"/>
      <c r="JN29" s="63"/>
      <c r="JO29" s="65"/>
      <c r="JP29" s="65"/>
      <c r="JQ29" s="65"/>
      <c r="JR29" s="63"/>
      <c r="JS29" s="65"/>
      <c r="JT29" s="65"/>
      <c r="JU29" s="65"/>
      <c r="JV29" s="63"/>
      <c r="JW29" s="65"/>
      <c r="JX29" s="65"/>
      <c r="JY29" s="65"/>
      <c r="JZ29" s="63"/>
      <c r="KA29" s="65"/>
      <c r="KB29" s="65"/>
      <c r="KC29" s="65"/>
      <c r="KD29" s="63"/>
      <c r="KE29" s="65"/>
      <c r="KF29" s="65"/>
      <c r="KG29" s="65"/>
      <c r="KH29" s="63"/>
      <c r="KI29" s="65"/>
      <c r="KJ29" s="65"/>
      <c r="KK29" s="65"/>
      <c r="KL29" s="63"/>
      <c r="KM29" s="7"/>
      <c r="KN29" s="39" t="b">
        <f t="shared" ref="KN29:KN34" si="251">IF(L29="yes",K29)</f>
        <v>0</v>
      </c>
      <c r="KO29" s="10" t="b">
        <f t="shared" ref="KO29:KO34" si="252">IF(P29="yes",O29)</f>
        <v>0</v>
      </c>
      <c r="KP29" s="10" t="b">
        <f t="shared" ref="KP29:KP34" si="253">IF(T29="yes",S29)</f>
        <v>0</v>
      </c>
      <c r="KQ29" s="10" t="b">
        <f t="shared" ref="KQ29:KQ34" si="254">IF(X29="yes",W29)</f>
        <v>0</v>
      </c>
      <c r="KR29" s="10" t="b">
        <f t="shared" ref="KR29:KR34" si="255">IF(AB29="yes",AA29)</f>
        <v>0</v>
      </c>
      <c r="KS29" s="10" t="b">
        <f t="shared" ref="KS29:KS34" si="256">IF(AF29="yes",AE29)</f>
        <v>0</v>
      </c>
      <c r="KT29" s="10" t="b">
        <f t="shared" ref="KT29:KT34" si="257">IF(AJ29="yes",AI29)</f>
        <v>0</v>
      </c>
      <c r="KU29" s="10" t="b">
        <f t="shared" ref="KU29:KU34" si="258">IF(AN29="yes",AM29)</f>
        <v>0</v>
      </c>
      <c r="KV29" s="10" t="b">
        <f t="shared" ref="KV29:KV34" si="259">IF(AR29="yes",AQ29)</f>
        <v>0</v>
      </c>
      <c r="KW29" s="10" t="b">
        <f t="shared" ref="KW29:KW34" si="260">IF(AV29="yes",AU29)</f>
        <v>0</v>
      </c>
      <c r="KX29" s="10" t="b">
        <f t="shared" ref="KX29:KX34" si="261">IF(AZ29="yes",AY29)</f>
        <v>0</v>
      </c>
      <c r="KY29" s="10" t="b">
        <f t="shared" ref="KY29:KY34" si="262">IF(BD29="yes",BC29)</f>
        <v>0</v>
      </c>
      <c r="KZ29" s="10" t="b">
        <f t="shared" ref="KZ29:KZ34" si="263">IF(BH29="yes",BG29)</f>
        <v>0</v>
      </c>
      <c r="LA29" s="10" t="b">
        <f t="shared" ref="LA29:LA34" si="264">IF(BL29="yes",BK29)</f>
        <v>0</v>
      </c>
      <c r="LB29" s="10" t="b">
        <f t="shared" ref="LB29:LB34" si="265">IF(BP29="yes",BO29)</f>
        <v>0</v>
      </c>
      <c r="LC29" s="10" t="b">
        <f t="shared" ref="LC29:LC34" si="266">IF(BT29="yes",BS29)</f>
        <v>0</v>
      </c>
      <c r="LD29" s="10" t="b">
        <f t="shared" ref="LD29:LD34" si="267">IF(BX29="yes",BW29)</f>
        <v>0</v>
      </c>
      <c r="LE29" s="10" t="b">
        <f t="shared" ref="LE29:LE34" si="268">IF(CB29="yes",CA29)</f>
        <v>0</v>
      </c>
      <c r="LF29" s="10" t="b">
        <f t="shared" ref="LF29:LF34" si="269">IF(CF29="yes",CE29)</f>
        <v>0</v>
      </c>
      <c r="LG29" s="10" t="b">
        <f t="shared" ref="LG29:LG34" si="270">IF(CJ29="yes",CI29)</f>
        <v>0</v>
      </c>
      <c r="LH29" s="10" t="b">
        <f t="shared" ref="LH29:LH34" si="271">IF(CN29="yes",CM29)</f>
        <v>0</v>
      </c>
      <c r="LI29" s="10" t="b">
        <f t="shared" ref="LI29:LI34" si="272">IF(CR29="yes",CQ29)</f>
        <v>0</v>
      </c>
      <c r="LJ29" s="10" t="b">
        <f t="shared" ref="LJ29:LJ34" si="273">IF(CV29="yes",CU29)</f>
        <v>0</v>
      </c>
      <c r="LK29" s="10" t="b">
        <f t="shared" ref="LK29:LK34" si="274">IF(CZ29="yes",CY29)</f>
        <v>0</v>
      </c>
      <c r="LL29" s="10" t="b">
        <f t="shared" ref="LL29:LL34" si="275">IF(DD29="yes",DC29)</f>
        <v>0</v>
      </c>
      <c r="LM29" s="10" t="b">
        <f t="shared" ref="LM29:LM34" si="276">IF(DH29="yes",DG29)</f>
        <v>0</v>
      </c>
      <c r="LN29" s="10" t="b">
        <f t="shared" ref="LN29:LN34" si="277">IF(DL29="yes",DK29)</f>
        <v>0</v>
      </c>
      <c r="LO29" s="10" t="b">
        <f t="shared" ref="LO29:LO34" si="278">IF(DP29="yes",DO29)</f>
        <v>0</v>
      </c>
      <c r="LP29" s="10" t="b">
        <f t="shared" ref="LP29:LP34" si="279">IF(DT29="yes",DS29)</f>
        <v>0</v>
      </c>
      <c r="LQ29" s="10" t="b">
        <f t="shared" ref="LQ29:LQ34" si="280">IF(DX29="yes",DW29)</f>
        <v>0</v>
      </c>
      <c r="LR29" s="10" t="b">
        <f t="shared" ref="LR29:LR34" si="281">IF(EB29="yes",EA29)</f>
        <v>0</v>
      </c>
      <c r="LS29" s="10" t="b">
        <f t="shared" ref="LS29:LS34" si="282">IF(EF29="yes",EE29)</f>
        <v>0</v>
      </c>
      <c r="LT29" s="10" t="b">
        <f t="shared" ref="LT29:LT34" si="283">IF(EJ29="yes",EI29)</f>
        <v>0</v>
      </c>
      <c r="LU29" s="10" t="b">
        <f t="shared" ref="LU29:LU34" si="284">IF(EN29="yes",EM29)</f>
        <v>0</v>
      </c>
      <c r="LV29" s="10" t="b">
        <f t="shared" ref="LV29:LV34" si="285">IF(ER29="yes",EQ29)</f>
        <v>0</v>
      </c>
      <c r="LW29" s="10" t="b">
        <f t="shared" ref="LW29:LW34" si="286">IF(EV29="yes",EU29)</f>
        <v>0</v>
      </c>
      <c r="LX29" s="10" t="b">
        <f t="shared" ref="LX29:LX34" si="287">IF(EZ29="yes",EY29)</f>
        <v>0</v>
      </c>
      <c r="LY29" s="10" t="b">
        <f t="shared" ref="LY29:LY34" si="288">IF(FD29="yes",FC29)</f>
        <v>0</v>
      </c>
      <c r="LZ29" s="10" t="b">
        <f t="shared" ref="LZ29:LZ34" si="289">IF(FH29="yes",FG29)</f>
        <v>0</v>
      </c>
      <c r="MA29" s="10" t="b">
        <f t="shared" ref="MA29:MA34" si="290">IF(FL29="yes",FK29)</f>
        <v>0</v>
      </c>
      <c r="MB29" s="10" t="b">
        <f t="shared" ref="MB29:MB34" si="291">IF(FP29="yes",FO29)</f>
        <v>0</v>
      </c>
      <c r="MC29" s="10" t="b">
        <f t="shared" ref="MC29:MC34" si="292">IF(FT29="yes",FS29)</f>
        <v>0</v>
      </c>
      <c r="MD29" s="10" t="b">
        <f t="shared" ref="MD29:MD34" si="293">IF(FX29="yes",FW29)</f>
        <v>0</v>
      </c>
      <c r="ME29" s="10" t="b">
        <f t="shared" ref="ME29:ME34" si="294">IF(GB29="yes",GA29)</f>
        <v>0</v>
      </c>
      <c r="MF29" s="10" t="b">
        <f t="shared" ref="MF29:MF34" si="295">IF(GF29="yes",GE29)</f>
        <v>0</v>
      </c>
      <c r="MG29" s="10" t="b">
        <f t="shared" ref="MG29:MG34" si="296">IF(GJ29="yes",GI29)</f>
        <v>0</v>
      </c>
      <c r="MH29" s="10" t="b">
        <f t="shared" ref="MH29:MH34" si="297">IF(GN29="yes",GM29)</f>
        <v>0</v>
      </c>
      <c r="MI29" s="19" t="b">
        <f t="shared" ref="MI29:MI34" si="298">IF(GR29="yes",GQ29)</f>
        <v>0</v>
      </c>
      <c r="MJ29" s="10" t="b">
        <f t="shared" ref="MJ29:MJ34" si="299">IF(GV29="yes",GU29)</f>
        <v>0</v>
      </c>
      <c r="MK29" s="10" t="b">
        <f t="shared" ref="MK29:MK34" si="300">IF(GZ29="yes",GY29)</f>
        <v>0</v>
      </c>
      <c r="ML29" s="10" t="b">
        <f t="shared" ref="ML29:ML34" si="301">IF(HD29="yes",HC29)</f>
        <v>0</v>
      </c>
      <c r="MM29" s="10" t="b">
        <f t="shared" ref="MM29:MM34" si="302">IF(HH29="yes",HG29)</f>
        <v>0</v>
      </c>
      <c r="MN29" s="10" t="b">
        <f t="shared" ref="MN29:MN34" si="303">IF(HL29="yes",HK29)</f>
        <v>0</v>
      </c>
      <c r="MO29" s="10" t="b">
        <f t="shared" ref="MO29:MO34" si="304">IF(HP29="yes",HO29)</f>
        <v>0</v>
      </c>
      <c r="MP29" s="10" t="b">
        <f t="shared" ref="MP29:MP34" si="305">IF(HT29="yes",HS29)</f>
        <v>0</v>
      </c>
      <c r="MQ29" s="10" t="b">
        <f t="shared" ref="MQ29:MQ34" si="306">IF(HX29="yes",HW29)</f>
        <v>0</v>
      </c>
      <c r="MR29" s="10" t="b">
        <f t="shared" ref="MR29:MR34" si="307">IF(IB29="yes",IA29)</f>
        <v>0</v>
      </c>
      <c r="MS29" s="10" t="b">
        <f t="shared" ref="MS29:MS34" si="308">IF(IF29="yes",IE29)</f>
        <v>0</v>
      </c>
      <c r="MT29" s="10" t="b">
        <f t="shared" ref="MT29:MT34" si="309">IF(IJ29="yes",II29)</f>
        <v>0</v>
      </c>
      <c r="MU29" s="10" t="b">
        <f t="shared" ref="MU29:MU34" si="310">IF(IN29="yes",IM29)</f>
        <v>0</v>
      </c>
      <c r="MV29" s="10" t="b">
        <f t="shared" ref="MV29:MV34" si="311">IF(IR29="yes",IQ29)</f>
        <v>0</v>
      </c>
      <c r="MW29" s="10" t="b">
        <f t="shared" ref="MW29:MW34" si="312">IF(IV29="yes",IU29)</f>
        <v>0</v>
      </c>
      <c r="MX29" s="10" t="b">
        <f t="shared" ref="MX29:MX34" si="313">IF(IZ29="yes",IY29)</f>
        <v>0</v>
      </c>
      <c r="MY29" s="19" t="b">
        <f t="shared" ref="MY29:MY34" si="314">IF(JD29="yes",JC29)</f>
        <v>0</v>
      </c>
      <c r="MZ29" s="10" t="b">
        <f t="shared" ref="MZ29:MZ34" si="315">IF(JH29="yes",JG29)</f>
        <v>0</v>
      </c>
      <c r="NA29" s="10" t="b">
        <f t="shared" ref="NA29:NA34" si="316">IF(JL29="yes",JK29)</f>
        <v>0</v>
      </c>
      <c r="NB29" s="10" t="b">
        <f t="shared" ref="NB29:NB34" si="317">IF(JP29="yes",JO29)</f>
        <v>0</v>
      </c>
      <c r="NC29" s="10" t="b">
        <f t="shared" ref="NC29:NC34" si="318">IF(JT29="yes",JS29)</f>
        <v>0</v>
      </c>
      <c r="ND29" s="10" t="b">
        <f t="shared" ref="ND29:ND34" si="319">IF(JX29="yes",JW29)</f>
        <v>0</v>
      </c>
      <c r="NE29" s="10" t="b">
        <f t="shared" ref="NE29:NE34" si="320">IF(KB29="yes",KA29)</f>
        <v>0</v>
      </c>
      <c r="NF29" s="10" t="b">
        <f t="shared" ref="NF29:NF34" si="321">IF(KF29="yes",KE29)</f>
        <v>0</v>
      </c>
      <c r="NG29" s="10" t="b">
        <f t="shared" ref="NG29:NG34" si="322">IF(KJ29="yes",KI29)</f>
        <v>0</v>
      </c>
    </row>
    <row r="30" spans="1:371" x14ac:dyDescent="0.2">
      <c r="A30" s="20" t="str">
        <f t="shared" ref="A30:B30" si="323">A22</f>
        <v>Neodymium</v>
      </c>
      <c r="B30" s="20" t="str">
        <f t="shared" si="323"/>
        <v>kg/MW</v>
      </c>
      <c r="C30" s="11">
        <f t="shared" ref="C30" si="324">C29</f>
        <v>2050</v>
      </c>
      <c r="D30" s="16">
        <f t="shared" si="246"/>
        <v>-999</v>
      </c>
      <c r="E30" s="16">
        <f t="shared" si="247"/>
        <v>-999</v>
      </c>
      <c r="F30" s="16">
        <f t="shared" si="248"/>
        <v>-999</v>
      </c>
      <c r="G30" s="16">
        <f t="shared" si="249"/>
        <v>-999</v>
      </c>
      <c r="H30" s="18">
        <f t="shared" si="250"/>
        <v>0</v>
      </c>
      <c r="I30" s="16">
        <f>IF(H30&lt;&gt;0,PERCENTILE(KN30:NG30,#REF!),-999)</f>
        <v>-999</v>
      </c>
      <c r="J30" s="17">
        <f>IF(H30&lt;&gt;0,PERCENTILE(KN30:NG30,#REF!),-999)</f>
        <v>-999</v>
      </c>
      <c r="K30" s="62"/>
      <c r="L30" s="62"/>
      <c r="M30" s="62"/>
      <c r="N30" s="66"/>
      <c r="O30" s="62"/>
      <c r="P30" s="62"/>
      <c r="Q30" s="62"/>
      <c r="R30" s="66"/>
      <c r="S30" s="62"/>
      <c r="T30" s="62"/>
      <c r="U30" s="62"/>
      <c r="V30" s="66"/>
      <c r="W30" s="65"/>
      <c r="X30" s="65"/>
      <c r="Y30" s="62"/>
      <c r="Z30" s="63"/>
      <c r="AA30" s="65"/>
      <c r="AB30" s="65"/>
      <c r="AC30" s="62"/>
      <c r="AD30" s="63"/>
      <c r="AE30" s="65"/>
      <c r="AF30" s="65"/>
      <c r="AG30" s="62"/>
      <c r="AH30" s="63"/>
      <c r="AI30" s="62"/>
      <c r="AJ30" s="62"/>
      <c r="AK30" s="62"/>
      <c r="AL30" s="66"/>
      <c r="AM30" s="62"/>
      <c r="AN30" s="62"/>
      <c r="AO30" s="62"/>
      <c r="AP30" s="66"/>
      <c r="AQ30" s="62"/>
      <c r="AR30" s="62"/>
      <c r="AS30" s="62"/>
      <c r="AT30" s="66"/>
      <c r="AU30" s="62"/>
      <c r="AV30" s="62"/>
      <c r="AW30" s="62"/>
      <c r="AX30" s="66"/>
      <c r="AY30" s="62"/>
      <c r="AZ30" s="62"/>
      <c r="BA30" s="62"/>
      <c r="BB30" s="66"/>
      <c r="BC30" s="62"/>
      <c r="BD30" s="62"/>
      <c r="BE30" s="62"/>
      <c r="BF30" s="66"/>
      <c r="BG30" s="62"/>
      <c r="BH30" s="62"/>
      <c r="BI30" s="62"/>
      <c r="BJ30" s="66"/>
      <c r="BK30" s="62"/>
      <c r="BL30" s="62"/>
      <c r="BM30" s="62"/>
      <c r="BN30" s="66"/>
      <c r="BO30" s="62"/>
      <c r="BP30" s="62"/>
      <c r="BQ30" s="62"/>
      <c r="BR30" s="66"/>
      <c r="BS30" s="62"/>
      <c r="BT30" s="62"/>
      <c r="BU30" s="62"/>
      <c r="BV30" s="66"/>
      <c r="BW30" s="62"/>
      <c r="BX30" s="62"/>
      <c r="BY30" s="62"/>
      <c r="BZ30" s="66"/>
      <c r="CA30" s="62"/>
      <c r="CB30" s="62"/>
      <c r="CC30" s="62"/>
      <c r="CD30" s="66"/>
      <c r="CE30" s="62"/>
      <c r="CF30" s="62"/>
      <c r="CG30" s="62"/>
      <c r="CH30" s="66"/>
      <c r="CI30" s="62"/>
      <c r="CJ30" s="62"/>
      <c r="CK30" s="62"/>
      <c r="CL30" s="66"/>
      <c r="CM30" s="62"/>
      <c r="CN30" s="62"/>
      <c r="CO30" s="62"/>
      <c r="CP30" s="66"/>
      <c r="CQ30" s="62"/>
      <c r="CR30" s="62"/>
      <c r="CS30" s="62"/>
      <c r="CT30" s="66"/>
      <c r="CU30" s="62"/>
      <c r="CV30" s="62"/>
      <c r="CW30" s="62"/>
      <c r="CX30" s="66"/>
      <c r="CY30" s="62"/>
      <c r="CZ30" s="62"/>
      <c r="DA30" s="62"/>
      <c r="DB30" s="66"/>
      <c r="DC30" s="62"/>
      <c r="DD30" s="62"/>
      <c r="DE30" s="62"/>
      <c r="DF30" s="66"/>
      <c r="DG30" s="62"/>
      <c r="DH30" s="62"/>
      <c r="DI30" s="62"/>
      <c r="DJ30" s="66"/>
      <c r="DK30" s="62"/>
      <c r="DL30" s="62"/>
      <c r="DM30" s="62"/>
      <c r="DN30" s="66"/>
      <c r="DO30" s="62"/>
      <c r="DP30" s="62"/>
      <c r="DQ30" s="62"/>
      <c r="DR30" s="66"/>
      <c r="DS30" s="62"/>
      <c r="DT30" s="62"/>
      <c r="DU30" s="62"/>
      <c r="DV30" s="66"/>
      <c r="DW30" s="62"/>
      <c r="DX30" s="62"/>
      <c r="DY30" s="62"/>
      <c r="DZ30" s="66"/>
      <c r="EA30" s="62"/>
      <c r="EB30" s="62"/>
      <c r="EC30" s="62"/>
      <c r="ED30" s="66"/>
      <c r="EE30" s="62"/>
      <c r="EF30" s="62"/>
      <c r="EG30" s="62"/>
      <c r="EH30" s="66"/>
      <c r="EI30" s="62"/>
      <c r="EJ30" s="62"/>
      <c r="EK30" s="62"/>
      <c r="EL30" s="66"/>
      <c r="EM30" s="62"/>
      <c r="EN30" s="62"/>
      <c r="EO30" s="62"/>
      <c r="EP30" s="66"/>
      <c r="EQ30" s="62"/>
      <c r="ER30" s="62"/>
      <c r="ES30" s="62"/>
      <c r="ET30" s="66"/>
      <c r="EU30" s="62"/>
      <c r="EV30" s="62"/>
      <c r="EW30" s="62"/>
      <c r="EX30" s="66"/>
      <c r="EY30" s="62"/>
      <c r="EZ30" s="62"/>
      <c r="FA30" s="62"/>
      <c r="FB30" s="66"/>
      <c r="FC30" s="65"/>
      <c r="FD30" s="65"/>
      <c r="FE30" s="65"/>
      <c r="FF30" s="63"/>
      <c r="FG30" s="65"/>
      <c r="FH30" s="65"/>
      <c r="FI30" s="65"/>
      <c r="FJ30" s="63"/>
      <c r="FK30" s="65"/>
      <c r="FL30" s="65"/>
      <c r="FM30" s="65"/>
      <c r="FN30" s="63"/>
      <c r="FO30" s="65"/>
      <c r="FP30" s="65"/>
      <c r="FQ30" s="65"/>
      <c r="FR30" s="63"/>
      <c r="FS30" s="65"/>
      <c r="FT30" s="65"/>
      <c r="FU30" s="65"/>
      <c r="FV30" s="63"/>
      <c r="FW30" s="65"/>
      <c r="FX30" s="65"/>
      <c r="FY30" s="65"/>
      <c r="FZ30" s="63"/>
      <c r="GA30" s="65"/>
      <c r="GB30" s="65"/>
      <c r="GC30" s="65"/>
      <c r="GD30" s="63"/>
      <c r="GE30" s="65"/>
      <c r="GF30" s="65"/>
      <c r="GG30" s="65"/>
      <c r="GH30" s="63"/>
      <c r="GI30" s="65"/>
      <c r="GJ30" s="65"/>
      <c r="GK30" s="65"/>
      <c r="GL30" s="63"/>
      <c r="GM30" s="65"/>
      <c r="GN30" s="65"/>
      <c r="GO30" s="65"/>
      <c r="GP30" s="63"/>
      <c r="GQ30" s="65"/>
      <c r="GR30" s="65"/>
      <c r="GS30" s="65"/>
      <c r="GT30" s="63"/>
      <c r="GU30" s="64"/>
      <c r="GV30" s="65"/>
      <c r="GW30" s="62"/>
      <c r="GX30" s="63"/>
      <c r="GY30" s="64"/>
      <c r="GZ30" s="65"/>
      <c r="HA30" s="62"/>
      <c r="HB30" s="63"/>
      <c r="HC30" s="62"/>
      <c r="HD30" s="65"/>
      <c r="HE30" s="62"/>
      <c r="HF30" s="63"/>
      <c r="HG30" s="65"/>
      <c r="HH30" s="65"/>
      <c r="HI30" s="65"/>
      <c r="HJ30" s="63"/>
      <c r="HK30" s="65"/>
      <c r="HL30" s="65"/>
      <c r="HM30" s="65"/>
      <c r="HN30" s="63"/>
      <c r="HO30" s="65"/>
      <c r="HP30" s="65"/>
      <c r="HQ30" s="65"/>
      <c r="HR30" s="63"/>
      <c r="HS30" s="65"/>
      <c r="HT30" s="65"/>
      <c r="HU30" s="65"/>
      <c r="HV30" s="63"/>
      <c r="HW30" s="65"/>
      <c r="HX30" s="65"/>
      <c r="HY30" s="65"/>
      <c r="HZ30" s="63"/>
      <c r="IA30" s="65"/>
      <c r="IB30" s="65"/>
      <c r="IC30" s="65"/>
      <c r="ID30" s="63"/>
      <c r="IE30" s="65"/>
      <c r="IF30" s="65"/>
      <c r="IG30" s="65"/>
      <c r="IH30" s="63"/>
      <c r="II30" s="65"/>
      <c r="IJ30" s="65"/>
      <c r="IK30" s="65"/>
      <c r="IL30" s="63"/>
      <c r="IM30" s="65"/>
      <c r="IN30" s="65"/>
      <c r="IO30" s="65"/>
      <c r="IP30" s="63"/>
      <c r="IQ30" s="65"/>
      <c r="IR30" s="65"/>
      <c r="IS30" s="65"/>
      <c r="IT30" s="63"/>
      <c r="IU30" s="65"/>
      <c r="IV30" s="65"/>
      <c r="IW30" s="65"/>
      <c r="IX30" s="63"/>
      <c r="IY30" s="65"/>
      <c r="IZ30" s="65"/>
      <c r="JA30" s="65"/>
      <c r="JB30" s="63"/>
      <c r="JC30" s="65"/>
      <c r="JD30" s="65"/>
      <c r="JE30" s="65"/>
      <c r="JF30" s="63"/>
      <c r="JG30" s="65"/>
      <c r="JH30" s="65"/>
      <c r="JI30" s="65"/>
      <c r="JJ30" s="63"/>
      <c r="JK30" s="65"/>
      <c r="JL30" s="65"/>
      <c r="JM30" s="65"/>
      <c r="JN30" s="63"/>
      <c r="JO30" s="65"/>
      <c r="JP30" s="65"/>
      <c r="JQ30" s="65"/>
      <c r="JR30" s="63"/>
      <c r="JS30" s="65"/>
      <c r="JT30" s="65"/>
      <c r="JU30" s="65"/>
      <c r="JV30" s="63"/>
      <c r="JW30" s="65"/>
      <c r="JX30" s="65"/>
      <c r="JY30" s="65"/>
      <c r="JZ30" s="63"/>
      <c r="KA30" s="65"/>
      <c r="KB30" s="65"/>
      <c r="KC30" s="65"/>
      <c r="KD30" s="63"/>
      <c r="KE30" s="65"/>
      <c r="KF30" s="65"/>
      <c r="KG30" s="65"/>
      <c r="KH30" s="63"/>
      <c r="KI30" s="65"/>
      <c r="KJ30" s="65"/>
      <c r="KK30" s="65"/>
      <c r="KL30" s="63"/>
      <c r="KM30" s="7"/>
      <c r="KN30" s="39" t="b">
        <f t="shared" si="251"/>
        <v>0</v>
      </c>
      <c r="KO30" s="10" t="b">
        <f t="shared" si="252"/>
        <v>0</v>
      </c>
      <c r="KP30" s="10" t="b">
        <f t="shared" si="253"/>
        <v>0</v>
      </c>
      <c r="KQ30" s="10" t="b">
        <f t="shared" si="254"/>
        <v>0</v>
      </c>
      <c r="KR30" s="10" t="b">
        <f t="shared" si="255"/>
        <v>0</v>
      </c>
      <c r="KS30" s="10" t="b">
        <f t="shared" si="256"/>
        <v>0</v>
      </c>
      <c r="KT30" s="10" t="b">
        <f t="shared" si="257"/>
        <v>0</v>
      </c>
      <c r="KU30" s="10" t="b">
        <f t="shared" si="258"/>
        <v>0</v>
      </c>
      <c r="KV30" s="10" t="b">
        <f t="shared" si="259"/>
        <v>0</v>
      </c>
      <c r="KW30" s="10" t="b">
        <f t="shared" si="260"/>
        <v>0</v>
      </c>
      <c r="KX30" s="10" t="b">
        <f t="shared" si="261"/>
        <v>0</v>
      </c>
      <c r="KY30" s="10" t="b">
        <f t="shared" si="262"/>
        <v>0</v>
      </c>
      <c r="KZ30" s="10" t="b">
        <f t="shared" si="263"/>
        <v>0</v>
      </c>
      <c r="LA30" s="10" t="b">
        <f t="shared" si="264"/>
        <v>0</v>
      </c>
      <c r="LB30" s="10" t="b">
        <f t="shared" si="265"/>
        <v>0</v>
      </c>
      <c r="LC30" s="10" t="b">
        <f t="shared" si="266"/>
        <v>0</v>
      </c>
      <c r="LD30" s="10" t="b">
        <f t="shared" si="267"/>
        <v>0</v>
      </c>
      <c r="LE30" s="10" t="b">
        <f t="shared" si="268"/>
        <v>0</v>
      </c>
      <c r="LF30" s="10" t="b">
        <f t="shared" si="269"/>
        <v>0</v>
      </c>
      <c r="LG30" s="10" t="b">
        <f t="shared" si="270"/>
        <v>0</v>
      </c>
      <c r="LH30" s="10" t="b">
        <f t="shared" si="271"/>
        <v>0</v>
      </c>
      <c r="LI30" s="10" t="b">
        <f t="shared" si="272"/>
        <v>0</v>
      </c>
      <c r="LJ30" s="10" t="b">
        <f t="shared" si="273"/>
        <v>0</v>
      </c>
      <c r="LK30" s="10" t="b">
        <f t="shared" si="274"/>
        <v>0</v>
      </c>
      <c r="LL30" s="10" t="b">
        <f t="shared" si="275"/>
        <v>0</v>
      </c>
      <c r="LM30" s="10" t="b">
        <f t="shared" si="276"/>
        <v>0</v>
      </c>
      <c r="LN30" s="10" t="b">
        <f t="shared" si="277"/>
        <v>0</v>
      </c>
      <c r="LO30" s="10" t="b">
        <f t="shared" si="278"/>
        <v>0</v>
      </c>
      <c r="LP30" s="10" t="b">
        <f t="shared" si="279"/>
        <v>0</v>
      </c>
      <c r="LQ30" s="10" t="b">
        <f t="shared" si="280"/>
        <v>0</v>
      </c>
      <c r="LR30" s="10" t="b">
        <f t="shared" si="281"/>
        <v>0</v>
      </c>
      <c r="LS30" s="10" t="b">
        <f t="shared" si="282"/>
        <v>0</v>
      </c>
      <c r="LT30" s="10" t="b">
        <f t="shared" si="283"/>
        <v>0</v>
      </c>
      <c r="LU30" s="10" t="b">
        <f t="shared" si="284"/>
        <v>0</v>
      </c>
      <c r="LV30" s="10" t="b">
        <f t="shared" si="285"/>
        <v>0</v>
      </c>
      <c r="LW30" s="10" t="b">
        <f t="shared" si="286"/>
        <v>0</v>
      </c>
      <c r="LX30" s="10" t="b">
        <f t="shared" si="287"/>
        <v>0</v>
      </c>
      <c r="LY30" s="10" t="b">
        <f t="shared" si="288"/>
        <v>0</v>
      </c>
      <c r="LZ30" s="10" t="b">
        <f t="shared" si="289"/>
        <v>0</v>
      </c>
      <c r="MA30" s="10" t="b">
        <f t="shared" si="290"/>
        <v>0</v>
      </c>
      <c r="MB30" s="10" t="b">
        <f t="shared" si="291"/>
        <v>0</v>
      </c>
      <c r="MC30" s="10" t="b">
        <f t="shared" si="292"/>
        <v>0</v>
      </c>
      <c r="MD30" s="10" t="b">
        <f t="shared" si="293"/>
        <v>0</v>
      </c>
      <c r="ME30" s="10" t="b">
        <f t="shared" si="294"/>
        <v>0</v>
      </c>
      <c r="MF30" s="10" t="b">
        <f t="shared" si="295"/>
        <v>0</v>
      </c>
      <c r="MG30" s="10" t="b">
        <f t="shared" si="296"/>
        <v>0</v>
      </c>
      <c r="MH30" s="10" t="b">
        <f t="shared" si="297"/>
        <v>0</v>
      </c>
      <c r="MI30" s="19" t="b">
        <f t="shared" si="298"/>
        <v>0</v>
      </c>
      <c r="MJ30" s="10" t="b">
        <f t="shared" si="299"/>
        <v>0</v>
      </c>
      <c r="MK30" s="10" t="b">
        <f t="shared" si="300"/>
        <v>0</v>
      </c>
      <c r="ML30" s="10" t="b">
        <f t="shared" si="301"/>
        <v>0</v>
      </c>
      <c r="MM30" s="10" t="b">
        <f t="shared" si="302"/>
        <v>0</v>
      </c>
      <c r="MN30" s="10" t="b">
        <f t="shared" si="303"/>
        <v>0</v>
      </c>
      <c r="MO30" s="10" t="b">
        <f t="shared" si="304"/>
        <v>0</v>
      </c>
      <c r="MP30" s="10" t="b">
        <f t="shared" si="305"/>
        <v>0</v>
      </c>
      <c r="MQ30" s="10" t="b">
        <f t="shared" si="306"/>
        <v>0</v>
      </c>
      <c r="MR30" s="10" t="b">
        <f t="shared" si="307"/>
        <v>0</v>
      </c>
      <c r="MS30" s="10" t="b">
        <f t="shared" si="308"/>
        <v>0</v>
      </c>
      <c r="MT30" s="10" t="b">
        <f t="shared" si="309"/>
        <v>0</v>
      </c>
      <c r="MU30" s="10" t="b">
        <f t="shared" si="310"/>
        <v>0</v>
      </c>
      <c r="MV30" s="10" t="b">
        <f t="shared" si="311"/>
        <v>0</v>
      </c>
      <c r="MW30" s="10" t="b">
        <f t="shared" si="312"/>
        <v>0</v>
      </c>
      <c r="MX30" s="10" t="b">
        <f t="shared" si="313"/>
        <v>0</v>
      </c>
      <c r="MY30" s="19" t="b">
        <f t="shared" si="314"/>
        <v>0</v>
      </c>
      <c r="MZ30" s="10" t="b">
        <f t="shared" si="315"/>
        <v>0</v>
      </c>
      <c r="NA30" s="10" t="b">
        <f t="shared" si="316"/>
        <v>0</v>
      </c>
      <c r="NB30" s="10" t="b">
        <f t="shared" si="317"/>
        <v>0</v>
      </c>
      <c r="NC30" s="10" t="b">
        <f t="shared" si="318"/>
        <v>0</v>
      </c>
      <c r="ND30" s="10" t="b">
        <f t="shared" si="319"/>
        <v>0</v>
      </c>
      <c r="NE30" s="10" t="b">
        <f t="shared" si="320"/>
        <v>0</v>
      </c>
      <c r="NF30" s="10" t="b">
        <f t="shared" si="321"/>
        <v>0</v>
      </c>
      <c r="NG30" s="10" t="b">
        <f t="shared" si="322"/>
        <v>0</v>
      </c>
    </row>
    <row r="31" spans="1:371" x14ac:dyDescent="0.2">
      <c r="A31" s="20" t="str">
        <f t="shared" ref="A31:B31" si="325">A23</f>
        <v>Nickel</v>
      </c>
      <c r="B31" s="20" t="str">
        <f t="shared" si="325"/>
        <v>kg/MW</v>
      </c>
      <c r="C31" s="11">
        <f t="shared" ref="C31" si="326">C30</f>
        <v>2050</v>
      </c>
      <c r="D31" s="16">
        <f t="shared" si="246"/>
        <v>-999</v>
      </c>
      <c r="E31" s="16">
        <f t="shared" si="247"/>
        <v>-999</v>
      </c>
      <c r="F31" s="16">
        <f t="shared" si="248"/>
        <v>-999</v>
      </c>
      <c r="G31" s="16">
        <f t="shared" si="249"/>
        <v>-999</v>
      </c>
      <c r="H31" s="18">
        <f t="shared" si="250"/>
        <v>0</v>
      </c>
      <c r="I31" s="16">
        <f>IF(H31&lt;&gt;0,PERCENTILE(KN31:NG31,#REF!),-999)</f>
        <v>-999</v>
      </c>
      <c r="J31" s="17">
        <f>IF(H31&lt;&gt;0,PERCENTILE(KN31:NG31,#REF!),-999)</f>
        <v>-999</v>
      </c>
      <c r="K31" s="62"/>
      <c r="L31" s="62"/>
      <c r="M31" s="62"/>
      <c r="N31" s="66"/>
      <c r="O31" s="62"/>
      <c r="P31" s="62"/>
      <c r="Q31" s="62"/>
      <c r="R31" s="66"/>
      <c r="S31" s="62"/>
      <c r="T31" s="62"/>
      <c r="U31" s="62"/>
      <c r="V31" s="66"/>
      <c r="W31" s="65"/>
      <c r="X31" s="65"/>
      <c r="Y31" s="62"/>
      <c r="Z31" s="63"/>
      <c r="AA31" s="65"/>
      <c r="AB31" s="65"/>
      <c r="AC31" s="62"/>
      <c r="AD31" s="63"/>
      <c r="AE31" s="65"/>
      <c r="AF31" s="65"/>
      <c r="AG31" s="62"/>
      <c r="AH31" s="63"/>
      <c r="AI31" s="62"/>
      <c r="AJ31" s="62"/>
      <c r="AK31" s="62"/>
      <c r="AL31" s="66"/>
      <c r="AM31" s="62"/>
      <c r="AN31" s="62"/>
      <c r="AO31" s="62"/>
      <c r="AP31" s="66"/>
      <c r="AQ31" s="62"/>
      <c r="AR31" s="62"/>
      <c r="AS31" s="62"/>
      <c r="AT31" s="66"/>
      <c r="AU31" s="62"/>
      <c r="AV31" s="62"/>
      <c r="AW31" s="62"/>
      <c r="AX31" s="66"/>
      <c r="AY31" s="62"/>
      <c r="AZ31" s="62"/>
      <c r="BA31" s="62"/>
      <c r="BB31" s="66"/>
      <c r="BC31" s="62"/>
      <c r="BD31" s="62"/>
      <c r="BE31" s="62"/>
      <c r="BF31" s="66"/>
      <c r="BG31" s="62"/>
      <c r="BH31" s="62"/>
      <c r="BI31" s="62"/>
      <c r="BJ31" s="66"/>
      <c r="BK31" s="62"/>
      <c r="BL31" s="62"/>
      <c r="BM31" s="62"/>
      <c r="BN31" s="66"/>
      <c r="BO31" s="62"/>
      <c r="BP31" s="62"/>
      <c r="BQ31" s="62"/>
      <c r="BR31" s="66"/>
      <c r="BS31" s="62"/>
      <c r="BT31" s="62"/>
      <c r="BU31" s="62"/>
      <c r="BV31" s="66"/>
      <c r="BW31" s="62"/>
      <c r="BX31" s="62"/>
      <c r="BY31" s="62"/>
      <c r="BZ31" s="66"/>
      <c r="CA31" s="62"/>
      <c r="CB31" s="62"/>
      <c r="CC31" s="62"/>
      <c r="CD31" s="66"/>
      <c r="CE31" s="62"/>
      <c r="CF31" s="62"/>
      <c r="CG31" s="62"/>
      <c r="CH31" s="66"/>
      <c r="CI31" s="62"/>
      <c r="CJ31" s="62"/>
      <c r="CK31" s="62"/>
      <c r="CL31" s="66"/>
      <c r="CM31" s="62"/>
      <c r="CN31" s="62"/>
      <c r="CO31" s="62"/>
      <c r="CP31" s="66"/>
      <c r="CQ31" s="62"/>
      <c r="CR31" s="62"/>
      <c r="CS31" s="62"/>
      <c r="CT31" s="66"/>
      <c r="CU31" s="62"/>
      <c r="CV31" s="62"/>
      <c r="CW31" s="62"/>
      <c r="CX31" s="66"/>
      <c r="CY31" s="62"/>
      <c r="CZ31" s="62"/>
      <c r="DA31" s="62"/>
      <c r="DB31" s="66"/>
      <c r="DC31" s="62"/>
      <c r="DD31" s="62"/>
      <c r="DE31" s="62"/>
      <c r="DF31" s="66"/>
      <c r="DG31" s="62"/>
      <c r="DH31" s="62"/>
      <c r="DI31" s="62"/>
      <c r="DJ31" s="66"/>
      <c r="DK31" s="62"/>
      <c r="DL31" s="62"/>
      <c r="DM31" s="62"/>
      <c r="DN31" s="66"/>
      <c r="DO31" s="62"/>
      <c r="DP31" s="62"/>
      <c r="DQ31" s="62"/>
      <c r="DR31" s="66"/>
      <c r="DS31" s="62"/>
      <c r="DT31" s="62"/>
      <c r="DU31" s="62"/>
      <c r="DV31" s="66"/>
      <c r="DW31" s="62"/>
      <c r="DX31" s="62"/>
      <c r="DY31" s="62"/>
      <c r="DZ31" s="66"/>
      <c r="EA31" s="62"/>
      <c r="EB31" s="62"/>
      <c r="EC31" s="62"/>
      <c r="ED31" s="66"/>
      <c r="EE31" s="62"/>
      <c r="EF31" s="62"/>
      <c r="EG31" s="62"/>
      <c r="EH31" s="66"/>
      <c r="EI31" s="62"/>
      <c r="EJ31" s="62"/>
      <c r="EK31" s="62"/>
      <c r="EL31" s="66"/>
      <c r="EM31" s="62"/>
      <c r="EN31" s="62"/>
      <c r="EO31" s="62"/>
      <c r="EP31" s="66"/>
      <c r="EQ31" s="62"/>
      <c r="ER31" s="62"/>
      <c r="ES31" s="62"/>
      <c r="ET31" s="66"/>
      <c r="EU31" s="62"/>
      <c r="EV31" s="62"/>
      <c r="EW31" s="62"/>
      <c r="EX31" s="66"/>
      <c r="EY31" s="62"/>
      <c r="EZ31" s="62"/>
      <c r="FA31" s="62"/>
      <c r="FB31" s="66"/>
      <c r="FC31" s="65"/>
      <c r="FD31" s="65"/>
      <c r="FE31" s="65"/>
      <c r="FF31" s="63"/>
      <c r="FG31" s="65"/>
      <c r="FH31" s="65"/>
      <c r="FI31" s="65"/>
      <c r="FJ31" s="63"/>
      <c r="FK31" s="65"/>
      <c r="FL31" s="65"/>
      <c r="FM31" s="65"/>
      <c r="FN31" s="63"/>
      <c r="FO31" s="65"/>
      <c r="FP31" s="65"/>
      <c r="FQ31" s="65"/>
      <c r="FR31" s="63"/>
      <c r="FS31" s="65"/>
      <c r="FT31" s="65"/>
      <c r="FU31" s="65"/>
      <c r="FV31" s="63"/>
      <c r="FW31" s="65"/>
      <c r="FX31" s="65"/>
      <c r="FY31" s="65"/>
      <c r="FZ31" s="63"/>
      <c r="GA31" s="65"/>
      <c r="GB31" s="65"/>
      <c r="GC31" s="65"/>
      <c r="GD31" s="63"/>
      <c r="GE31" s="65"/>
      <c r="GF31" s="65"/>
      <c r="GG31" s="65"/>
      <c r="GH31" s="63"/>
      <c r="GI31" s="65"/>
      <c r="GJ31" s="65"/>
      <c r="GK31" s="65"/>
      <c r="GL31" s="63"/>
      <c r="GM31" s="65"/>
      <c r="GN31" s="65"/>
      <c r="GO31" s="65"/>
      <c r="GP31" s="63"/>
      <c r="GQ31" s="65"/>
      <c r="GR31" s="65"/>
      <c r="GS31" s="65"/>
      <c r="GT31" s="63"/>
      <c r="GU31" s="64"/>
      <c r="GV31" s="65"/>
      <c r="GW31" s="62"/>
      <c r="GX31" s="63"/>
      <c r="GY31" s="64"/>
      <c r="GZ31" s="65"/>
      <c r="HA31" s="62"/>
      <c r="HB31" s="63"/>
      <c r="HC31" s="62"/>
      <c r="HD31" s="65"/>
      <c r="HE31" s="62"/>
      <c r="HF31" s="63"/>
      <c r="HG31" s="65"/>
      <c r="HH31" s="65"/>
      <c r="HI31" s="65"/>
      <c r="HJ31" s="63"/>
      <c r="HK31" s="65"/>
      <c r="HL31" s="65"/>
      <c r="HM31" s="65"/>
      <c r="HN31" s="63"/>
      <c r="HO31" s="65"/>
      <c r="HP31" s="65"/>
      <c r="HQ31" s="65"/>
      <c r="HR31" s="63"/>
      <c r="HS31" s="65"/>
      <c r="HT31" s="65"/>
      <c r="HU31" s="65"/>
      <c r="HV31" s="63"/>
      <c r="HW31" s="65"/>
      <c r="HX31" s="65"/>
      <c r="HY31" s="65"/>
      <c r="HZ31" s="63"/>
      <c r="IA31" s="65"/>
      <c r="IB31" s="65"/>
      <c r="IC31" s="65"/>
      <c r="ID31" s="63"/>
      <c r="IE31" s="65"/>
      <c r="IF31" s="65"/>
      <c r="IG31" s="65"/>
      <c r="IH31" s="63"/>
      <c r="II31" s="65"/>
      <c r="IJ31" s="65"/>
      <c r="IK31" s="65"/>
      <c r="IL31" s="63"/>
      <c r="IM31" s="65"/>
      <c r="IN31" s="65"/>
      <c r="IO31" s="65"/>
      <c r="IP31" s="63"/>
      <c r="IQ31" s="65"/>
      <c r="IR31" s="65"/>
      <c r="IS31" s="65"/>
      <c r="IT31" s="63"/>
      <c r="IU31" s="65"/>
      <c r="IV31" s="65"/>
      <c r="IW31" s="65"/>
      <c r="IX31" s="63"/>
      <c r="IY31" s="65"/>
      <c r="IZ31" s="65"/>
      <c r="JA31" s="65"/>
      <c r="JB31" s="63"/>
      <c r="JC31" s="65"/>
      <c r="JD31" s="65"/>
      <c r="JE31" s="65"/>
      <c r="JF31" s="63"/>
      <c r="JG31" s="65"/>
      <c r="JH31" s="65"/>
      <c r="JI31" s="65"/>
      <c r="JJ31" s="63"/>
      <c r="JK31" s="65"/>
      <c r="JL31" s="65"/>
      <c r="JM31" s="65"/>
      <c r="JN31" s="63"/>
      <c r="JO31" s="65"/>
      <c r="JP31" s="65"/>
      <c r="JQ31" s="65"/>
      <c r="JR31" s="63"/>
      <c r="JS31" s="65"/>
      <c r="JT31" s="65"/>
      <c r="JU31" s="65"/>
      <c r="JV31" s="63"/>
      <c r="JW31" s="65"/>
      <c r="JX31" s="65"/>
      <c r="JY31" s="65"/>
      <c r="JZ31" s="63"/>
      <c r="KA31" s="65"/>
      <c r="KB31" s="65"/>
      <c r="KC31" s="65"/>
      <c r="KD31" s="63"/>
      <c r="KE31" s="65"/>
      <c r="KF31" s="65"/>
      <c r="KG31" s="65"/>
      <c r="KH31" s="63"/>
      <c r="KI31" s="65"/>
      <c r="KJ31" s="65"/>
      <c r="KK31" s="65"/>
      <c r="KL31" s="63"/>
      <c r="KM31" s="7"/>
      <c r="KN31" s="39" t="b">
        <f t="shared" si="251"/>
        <v>0</v>
      </c>
      <c r="KO31" s="10" t="b">
        <f t="shared" si="252"/>
        <v>0</v>
      </c>
      <c r="KP31" s="10" t="b">
        <f t="shared" si="253"/>
        <v>0</v>
      </c>
      <c r="KQ31" s="10" t="b">
        <f t="shared" si="254"/>
        <v>0</v>
      </c>
      <c r="KR31" s="10" t="b">
        <f t="shared" si="255"/>
        <v>0</v>
      </c>
      <c r="KS31" s="10" t="b">
        <f t="shared" si="256"/>
        <v>0</v>
      </c>
      <c r="KT31" s="10" t="b">
        <f t="shared" si="257"/>
        <v>0</v>
      </c>
      <c r="KU31" s="10" t="b">
        <f t="shared" si="258"/>
        <v>0</v>
      </c>
      <c r="KV31" s="10" t="b">
        <f t="shared" si="259"/>
        <v>0</v>
      </c>
      <c r="KW31" s="10" t="b">
        <f t="shared" si="260"/>
        <v>0</v>
      </c>
      <c r="KX31" s="10" t="b">
        <f t="shared" si="261"/>
        <v>0</v>
      </c>
      <c r="KY31" s="10" t="b">
        <f t="shared" si="262"/>
        <v>0</v>
      </c>
      <c r="KZ31" s="10" t="b">
        <f t="shared" si="263"/>
        <v>0</v>
      </c>
      <c r="LA31" s="10" t="b">
        <f t="shared" si="264"/>
        <v>0</v>
      </c>
      <c r="LB31" s="10" t="b">
        <f t="shared" si="265"/>
        <v>0</v>
      </c>
      <c r="LC31" s="10" t="b">
        <f t="shared" si="266"/>
        <v>0</v>
      </c>
      <c r="LD31" s="10" t="b">
        <f t="shared" si="267"/>
        <v>0</v>
      </c>
      <c r="LE31" s="10" t="b">
        <f t="shared" si="268"/>
        <v>0</v>
      </c>
      <c r="LF31" s="10" t="b">
        <f t="shared" si="269"/>
        <v>0</v>
      </c>
      <c r="LG31" s="10" t="b">
        <f t="shared" si="270"/>
        <v>0</v>
      </c>
      <c r="LH31" s="10" t="b">
        <f t="shared" si="271"/>
        <v>0</v>
      </c>
      <c r="LI31" s="10" t="b">
        <f t="shared" si="272"/>
        <v>0</v>
      </c>
      <c r="LJ31" s="10" t="b">
        <f t="shared" si="273"/>
        <v>0</v>
      </c>
      <c r="LK31" s="10" t="b">
        <f t="shared" si="274"/>
        <v>0</v>
      </c>
      <c r="LL31" s="10" t="b">
        <f t="shared" si="275"/>
        <v>0</v>
      </c>
      <c r="LM31" s="10" t="b">
        <f t="shared" si="276"/>
        <v>0</v>
      </c>
      <c r="LN31" s="10" t="b">
        <f t="shared" si="277"/>
        <v>0</v>
      </c>
      <c r="LO31" s="10" t="b">
        <f t="shared" si="278"/>
        <v>0</v>
      </c>
      <c r="LP31" s="10" t="b">
        <f t="shared" si="279"/>
        <v>0</v>
      </c>
      <c r="LQ31" s="10" t="b">
        <f t="shared" si="280"/>
        <v>0</v>
      </c>
      <c r="LR31" s="10" t="b">
        <f t="shared" si="281"/>
        <v>0</v>
      </c>
      <c r="LS31" s="10" t="b">
        <f t="shared" si="282"/>
        <v>0</v>
      </c>
      <c r="LT31" s="10" t="b">
        <f t="shared" si="283"/>
        <v>0</v>
      </c>
      <c r="LU31" s="10" t="b">
        <f t="shared" si="284"/>
        <v>0</v>
      </c>
      <c r="LV31" s="10" t="b">
        <f t="shared" si="285"/>
        <v>0</v>
      </c>
      <c r="LW31" s="10" t="b">
        <f t="shared" si="286"/>
        <v>0</v>
      </c>
      <c r="LX31" s="10" t="b">
        <f t="shared" si="287"/>
        <v>0</v>
      </c>
      <c r="LY31" s="10" t="b">
        <f t="shared" si="288"/>
        <v>0</v>
      </c>
      <c r="LZ31" s="10" t="b">
        <f t="shared" si="289"/>
        <v>0</v>
      </c>
      <c r="MA31" s="10" t="b">
        <f t="shared" si="290"/>
        <v>0</v>
      </c>
      <c r="MB31" s="10" t="b">
        <f t="shared" si="291"/>
        <v>0</v>
      </c>
      <c r="MC31" s="10" t="b">
        <f t="shared" si="292"/>
        <v>0</v>
      </c>
      <c r="MD31" s="10" t="b">
        <f t="shared" si="293"/>
        <v>0</v>
      </c>
      <c r="ME31" s="10" t="b">
        <f t="shared" si="294"/>
        <v>0</v>
      </c>
      <c r="MF31" s="10" t="b">
        <f t="shared" si="295"/>
        <v>0</v>
      </c>
      <c r="MG31" s="10" t="b">
        <f t="shared" si="296"/>
        <v>0</v>
      </c>
      <c r="MH31" s="10" t="b">
        <f t="shared" si="297"/>
        <v>0</v>
      </c>
      <c r="MI31" s="19" t="b">
        <f t="shared" si="298"/>
        <v>0</v>
      </c>
      <c r="MJ31" s="10" t="b">
        <f t="shared" si="299"/>
        <v>0</v>
      </c>
      <c r="MK31" s="10" t="b">
        <f t="shared" si="300"/>
        <v>0</v>
      </c>
      <c r="ML31" s="10" t="b">
        <f t="shared" si="301"/>
        <v>0</v>
      </c>
      <c r="MM31" s="10" t="b">
        <f t="shared" si="302"/>
        <v>0</v>
      </c>
      <c r="MN31" s="10" t="b">
        <f t="shared" si="303"/>
        <v>0</v>
      </c>
      <c r="MO31" s="10" t="b">
        <f t="shared" si="304"/>
        <v>0</v>
      </c>
      <c r="MP31" s="10" t="b">
        <f t="shared" si="305"/>
        <v>0</v>
      </c>
      <c r="MQ31" s="10" t="b">
        <f t="shared" si="306"/>
        <v>0</v>
      </c>
      <c r="MR31" s="10" t="b">
        <f t="shared" si="307"/>
        <v>0</v>
      </c>
      <c r="MS31" s="10" t="b">
        <f t="shared" si="308"/>
        <v>0</v>
      </c>
      <c r="MT31" s="10" t="b">
        <f t="shared" si="309"/>
        <v>0</v>
      </c>
      <c r="MU31" s="10" t="b">
        <f t="shared" si="310"/>
        <v>0</v>
      </c>
      <c r="MV31" s="10" t="b">
        <f t="shared" si="311"/>
        <v>0</v>
      </c>
      <c r="MW31" s="10" t="b">
        <f t="shared" si="312"/>
        <v>0</v>
      </c>
      <c r="MX31" s="10" t="b">
        <f t="shared" si="313"/>
        <v>0</v>
      </c>
      <c r="MY31" s="19" t="b">
        <f t="shared" si="314"/>
        <v>0</v>
      </c>
      <c r="MZ31" s="10" t="b">
        <f t="shared" si="315"/>
        <v>0</v>
      </c>
      <c r="NA31" s="10" t="b">
        <f t="shared" si="316"/>
        <v>0</v>
      </c>
      <c r="NB31" s="10" t="b">
        <f t="shared" si="317"/>
        <v>0</v>
      </c>
      <c r="NC31" s="10" t="b">
        <f t="shared" si="318"/>
        <v>0</v>
      </c>
      <c r="ND31" s="10" t="b">
        <f t="shared" si="319"/>
        <v>0</v>
      </c>
      <c r="NE31" s="10" t="b">
        <f t="shared" si="320"/>
        <v>0</v>
      </c>
      <c r="NF31" s="10" t="b">
        <f t="shared" si="321"/>
        <v>0</v>
      </c>
      <c r="NG31" s="10" t="b">
        <f t="shared" si="322"/>
        <v>0</v>
      </c>
    </row>
    <row r="32" spans="1:371" x14ac:dyDescent="0.2">
      <c r="A32" s="20" t="str">
        <f t="shared" ref="A32:B32" si="327">A24</f>
        <v>Manganese</v>
      </c>
      <c r="B32" s="20" t="str">
        <f t="shared" si="327"/>
        <v>kg/MW</v>
      </c>
      <c r="C32" s="11">
        <f t="shared" ref="C32:C34" si="328">C31</f>
        <v>2050</v>
      </c>
      <c r="D32" s="16">
        <f t="shared" si="246"/>
        <v>-999</v>
      </c>
      <c r="E32" s="16">
        <f t="shared" si="247"/>
        <v>-999</v>
      </c>
      <c r="F32" s="16">
        <f t="shared" si="248"/>
        <v>-999</v>
      </c>
      <c r="G32" s="16">
        <f t="shared" si="249"/>
        <v>-999</v>
      </c>
      <c r="H32" s="18">
        <f t="shared" si="250"/>
        <v>0</v>
      </c>
      <c r="I32" s="16">
        <f>IF(H32&lt;&gt;0,PERCENTILE(KN32:NG32,#REF!),-999)</f>
        <v>-999</v>
      </c>
      <c r="J32" s="17">
        <f>IF(H32&lt;&gt;0,PERCENTILE(KN32:NG32,#REF!),-999)</f>
        <v>-999</v>
      </c>
      <c r="K32" s="62"/>
      <c r="L32" s="62"/>
      <c r="M32" s="62"/>
      <c r="N32" s="66"/>
      <c r="O32" s="62"/>
      <c r="P32" s="62"/>
      <c r="Q32" s="62"/>
      <c r="R32" s="66"/>
      <c r="S32" s="62"/>
      <c r="T32" s="62"/>
      <c r="U32" s="62"/>
      <c r="V32" s="66"/>
      <c r="W32" s="65"/>
      <c r="X32" s="65"/>
      <c r="Y32" s="62"/>
      <c r="Z32" s="63"/>
      <c r="AA32" s="65"/>
      <c r="AB32" s="65"/>
      <c r="AC32" s="62"/>
      <c r="AD32" s="63"/>
      <c r="AE32" s="65"/>
      <c r="AF32" s="65"/>
      <c r="AG32" s="62"/>
      <c r="AH32" s="63"/>
      <c r="AI32" s="62"/>
      <c r="AJ32" s="62"/>
      <c r="AK32" s="62"/>
      <c r="AL32" s="66"/>
      <c r="AM32" s="62"/>
      <c r="AN32" s="62"/>
      <c r="AO32" s="62"/>
      <c r="AP32" s="66"/>
      <c r="AQ32" s="62"/>
      <c r="AR32" s="62"/>
      <c r="AS32" s="62"/>
      <c r="AT32" s="66"/>
      <c r="AU32" s="62"/>
      <c r="AV32" s="62"/>
      <c r="AW32" s="62"/>
      <c r="AX32" s="66"/>
      <c r="AY32" s="62"/>
      <c r="AZ32" s="62"/>
      <c r="BA32" s="62"/>
      <c r="BB32" s="66"/>
      <c r="BC32" s="62"/>
      <c r="BD32" s="62"/>
      <c r="BE32" s="62"/>
      <c r="BF32" s="66"/>
      <c r="BG32" s="62"/>
      <c r="BH32" s="62"/>
      <c r="BI32" s="62"/>
      <c r="BJ32" s="66"/>
      <c r="BK32" s="62"/>
      <c r="BL32" s="62"/>
      <c r="BM32" s="62"/>
      <c r="BN32" s="66"/>
      <c r="BO32" s="62"/>
      <c r="BP32" s="62"/>
      <c r="BQ32" s="62"/>
      <c r="BR32" s="66"/>
      <c r="BS32" s="62"/>
      <c r="BT32" s="62"/>
      <c r="BU32" s="62"/>
      <c r="BV32" s="66"/>
      <c r="BW32" s="62"/>
      <c r="BX32" s="62"/>
      <c r="BY32" s="62"/>
      <c r="BZ32" s="66"/>
      <c r="CA32" s="62"/>
      <c r="CB32" s="62"/>
      <c r="CC32" s="62"/>
      <c r="CD32" s="66"/>
      <c r="CE32" s="62"/>
      <c r="CF32" s="62"/>
      <c r="CG32" s="62"/>
      <c r="CH32" s="66"/>
      <c r="CI32" s="62"/>
      <c r="CJ32" s="62"/>
      <c r="CK32" s="62"/>
      <c r="CL32" s="66"/>
      <c r="CM32" s="62"/>
      <c r="CN32" s="62"/>
      <c r="CO32" s="62"/>
      <c r="CP32" s="66"/>
      <c r="CQ32" s="62"/>
      <c r="CR32" s="62"/>
      <c r="CS32" s="62"/>
      <c r="CT32" s="66"/>
      <c r="CU32" s="62"/>
      <c r="CV32" s="62"/>
      <c r="CW32" s="62"/>
      <c r="CX32" s="66"/>
      <c r="CY32" s="62"/>
      <c r="CZ32" s="62"/>
      <c r="DA32" s="62"/>
      <c r="DB32" s="66"/>
      <c r="DC32" s="62"/>
      <c r="DD32" s="62"/>
      <c r="DE32" s="62"/>
      <c r="DF32" s="66"/>
      <c r="DG32" s="62"/>
      <c r="DH32" s="62"/>
      <c r="DI32" s="62"/>
      <c r="DJ32" s="66"/>
      <c r="DK32" s="62"/>
      <c r="DL32" s="62"/>
      <c r="DM32" s="62"/>
      <c r="DN32" s="66"/>
      <c r="DO32" s="62"/>
      <c r="DP32" s="62"/>
      <c r="DQ32" s="62"/>
      <c r="DR32" s="66"/>
      <c r="DS32" s="62"/>
      <c r="DT32" s="62"/>
      <c r="DU32" s="62"/>
      <c r="DV32" s="66"/>
      <c r="DW32" s="62"/>
      <c r="DX32" s="62"/>
      <c r="DY32" s="62"/>
      <c r="DZ32" s="66"/>
      <c r="EA32" s="62"/>
      <c r="EB32" s="62"/>
      <c r="EC32" s="62"/>
      <c r="ED32" s="66"/>
      <c r="EE32" s="62"/>
      <c r="EF32" s="62"/>
      <c r="EG32" s="62"/>
      <c r="EH32" s="66"/>
      <c r="EI32" s="62"/>
      <c r="EJ32" s="62"/>
      <c r="EK32" s="62"/>
      <c r="EL32" s="66"/>
      <c r="EM32" s="62"/>
      <c r="EN32" s="62"/>
      <c r="EO32" s="62"/>
      <c r="EP32" s="66"/>
      <c r="EQ32" s="62"/>
      <c r="ER32" s="62"/>
      <c r="ES32" s="62"/>
      <c r="ET32" s="66"/>
      <c r="EU32" s="62"/>
      <c r="EV32" s="62"/>
      <c r="EW32" s="62"/>
      <c r="EX32" s="66"/>
      <c r="EY32" s="62"/>
      <c r="EZ32" s="62"/>
      <c r="FA32" s="62"/>
      <c r="FB32" s="66"/>
      <c r="FC32" s="65"/>
      <c r="FD32" s="65"/>
      <c r="FE32" s="65"/>
      <c r="FF32" s="63"/>
      <c r="FG32" s="65"/>
      <c r="FH32" s="65"/>
      <c r="FI32" s="65"/>
      <c r="FJ32" s="63"/>
      <c r="FK32" s="65"/>
      <c r="FL32" s="65"/>
      <c r="FM32" s="65"/>
      <c r="FN32" s="63"/>
      <c r="FO32" s="65"/>
      <c r="FP32" s="65"/>
      <c r="FQ32" s="65"/>
      <c r="FR32" s="63"/>
      <c r="FS32" s="65"/>
      <c r="FT32" s="65"/>
      <c r="FU32" s="65"/>
      <c r="FV32" s="63"/>
      <c r="FW32" s="65"/>
      <c r="FX32" s="65"/>
      <c r="FY32" s="65"/>
      <c r="FZ32" s="63"/>
      <c r="GA32" s="65"/>
      <c r="GB32" s="65"/>
      <c r="GC32" s="65"/>
      <c r="GD32" s="63"/>
      <c r="GE32" s="65"/>
      <c r="GF32" s="65"/>
      <c r="GG32" s="65"/>
      <c r="GH32" s="63"/>
      <c r="GI32" s="65"/>
      <c r="GJ32" s="65"/>
      <c r="GK32" s="65"/>
      <c r="GL32" s="63"/>
      <c r="GM32" s="65"/>
      <c r="GN32" s="65"/>
      <c r="GO32" s="65"/>
      <c r="GP32" s="63"/>
      <c r="GQ32" s="65"/>
      <c r="GR32" s="65"/>
      <c r="GS32" s="65"/>
      <c r="GT32" s="63"/>
      <c r="GU32" s="64"/>
      <c r="GV32" s="65"/>
      <c r="GW32" s="62"/>
      <c r="GX32" s="63"/>
      <c r="GY32" s="64"/>
      <c r="GZ32" s="65"/>
      <c r="HA32" s="62"/>
      <c r="HB32" s="63"/>
      <c r="HC32" s="62"/>
      <c r="HD32" s="65"/>
      <c r="HE32" s="62"/>
      <c r="HF32" s="63"/>
      <c r="HG32" s="65"/>
      <c r="HH32" s="65"/>
      <c r="HI32" s="65"/>
      <c r="HJ32" s="63"/>
      <c r="HK32" s="65"/>
      <c r="HL32" s="65"/>
      <c r="HM32" s="65"/>
      <c r="HN32" s="63"/>
      <c r="HO32" s="65"/>
      <c r="HP32" s="65"/>
      <c r="HQ32" s="65"/>
      <c r="HR32" s="63"/>
      <c r="HS32" s="65"/>
      <c r="HT32" s="65"/>
      <c r="HU32" s="65"/>
      <c r="HV32" s="63"/>
      <c r="HW32" s="65"/>
      <c r="HX32" s="65"/>
      <c r="HY32" s="65"/>
      <c r="HZ32" s="63"/>
      <c r="IA32" s="65"/>
      <c r="IB32" s="65"/>
      <c r="IC32" s="65"/>
      <c r="ID32" s="63"/>
      <c r="IE32" s="65"/>
      <c r="IF32" s="65"/>
      <c r="IG32" s="65"/>
      <c r="IH32" s="63"/>
      <c r="II32" s="65"/>
      <c r="IJ32" s="65"/>
      <c r="IK32" s="65"/>
      <c r="IL32" s="63"/>
      <c r="IM32" s="65"/>
      <c r="IN32" s="65"/>
      <c r="IO32" s="65"/>
      <c r="IP32" s="63"/>
      <c r="IQ32" s="65"/>
      <c r="IR32" s="65"/>
      <c r="IS32" s="65"/>
      <c r="IT32" s="63"/>
      <c r="IU32" s="65"/>
      <c r="IV32" s="65"/>
      <c r="IW32" s="65"/>
      <c r="IX32" s="63"/>
      <c r="IY32" s="65"/>
      <c r="IZ32" s="65"/>
      <c r="JA32" s="65"/>
      <c r="JB32" s="63"/>
      <c r="JC32" s="65"/>
      <c r="JD32" s="65"/>
      <c r="JE32" s="65"/>
      <c r="JF32" s="63"/>
      <c r="JG32" s="65"/>
      <c r="JH32" s="65"/>
      <c r="JI32" s="65"/>
      <c r="JJ32" s="63"/>
      <c r="JK32" s="65"/>
      <c r="JL32" s="65"/>
      <c r="JM32" s="65"/>
      <c r="JN32" s="63"/>
      <c r="JO32" s="65"/>
      <c r="JP32" s="65"/>
      <c r="JQ32" s="65"/>
      <c r="JR32" s="63"/>
      <c r="JS32" s="65"/>
      <c r="JT32" s="65"/>
      <c r="JU32" s="65"/>
      <c r="JV32" s="63"/>
      <c r="JW32" s="65"/>
      <c r="JX32" s="65"/>
      <c r="JY32" s="65"/>
      <c r="JZ32" s="63"/>
      <c r="KA32" s="65"/>
      <c r="KB32" s="65"/>
      <c r="KC32" s="65"/>
      <c r="KD32" s="63"/>
      <c r="KE32" s="65"/>
      <c r="KF32" s="65"/>
      <c r="KG32" s="65"/>
      <c r="KH32" s="63"/>
      <c r="KI32" s="65"/>
      <c r="KJ32" s="65"/>
      <c r="KK32" s="65"/>
      <c r="KL32" s="63"/>
      <c r="KM32" s="7"/>
      <c r="KN32" s="39" t="b">
        <f t="shared" si="251"/>
        <v>0</v>
      </c>
      <c r="KO32" s="10" t="b">
        <f t="shared" si="252"/>
        <v>0</v>
      </c>
      <c r="KP32" s="10" t="b">
        <f t="shared" si="253"/>
        <v>0</v>
      </c>
      <c r="KQ32" s="10" t="b">
        <f t="shared" si="254"/>
        <v>0</v>
      </c>
      <c r="KR32" s="10" t="b">
        <f t="shared" si="255"/>
        <v>0</v>
      </c>
      <c r="KS32" s="10" t="b">
        <f t="shared" si="256"/>
        <v>0</v>
      </c>
      <c r="KT32" s="10" t="b">
        <f t="shared" si="257"/>
        <v>0</v>
      </c>
      <c r="KU32" s="10" t="b">
        <f t="shared" si="258"/>
        <v>0</v>
      </c>
      <c r="KV32" s="10" t="b">
        <f t="shared" si="259"/>
        <v>0</v>
      </c>
      <c r="KW32" s="10" t="b">
        <f t="shared" si="260"/>
        <v>0</v>
      </c>
      <c r="KX32" s="10" t="b">
        <f t="shared" si="261"/>
        <v>0</v>
      </c>
      <c r="KY32" s="10" t="b">
        <f t="shared" si="262"/>
        <v>0</v>
      </c>
      <c r="KZ32" s="10" t="b">
        <f t="shared" si="263"/>
        <v>0</v>
      </c>
      <c r="LA32" s="10" t="b">
        <f t="shared" si="264"/>
        <v>0</v>
      </c>
      <c r="LB32" s="10" t="b">
        <f t="shared" si="265"/>
        <v>0</v>
      </c>
      <c r="LC32" s="10" t="b">
        <f t="shared" si="266"/>
        <v>0</v>
      </c>
      <c r="LD32" s="10" t="b">
        <f t="shared" si="267"/>
        <v>0</v>
      </c>
      <c r="LE32" s="10" t="b">
        <f t="shared" si="268"/>
        <v>0</v>
      </c>
      <c r="LF32" s="10" t="b">
        <f t="shared" si="269"/>
        <v>0</v>
      </c>
      <c r="LG32" s="10" t="b">
        <f t="shared" si="270"/>
        <v>0</v>
      </c>
      <c r="LH32" s="10" t="b">
        <f t="shared" si="271"/>
        <v>0</v>
      </c>
      <c r="LI32" s="10" t="b">
        <f t="shared" si="272"/>
        <v>0</v>
      </c>
      <c r="LJ32" s="10" t="b">
        <f t="shared" si="273"/>
        <v>0</v>
      </c>
      <c r="LK32" s="10" t="b">
        <f t="shared" si="274"/>
        <v>0</v>
      </c>
      <c r="LL32" s="10" t="b">
        <f t="shared" si="275"/>
        <v>0</v>
      </c>
      <c r="LM32" s="10" t="b">
        <f t="shared" si="276"/>
        <v>0</v>
      </c>
      <c r="LN32" s="10" t="b">
        <f t="shared" si="277"/>
        <v>0</v>
      </c>
      <c r="LO32" s="10" t="b">
        <f t="shared" si="278"/>
        <v>0</v>
      </c>
      <c r="LP32" s="10" t="b">
        <f t="shared" si="279"/>
        <v>0</v>
      </c>
      <c r="LQ32" s="10" t="b">
        <f t="shared" si="280"/>
        <v>0</v>
      </c>
      <c r="LR32" s="10" t="b">
        <f t="shared" si="281"/>
        <v>0</v>
      </c>
      <c r="LS32" s="10" t="b">
        <f t="shared" si="282"/>
        <v>0</v>
      </c>
      <c r="LT32" s="10" t="b">
        <f t="shared" si="283"/>
        <v>0</v>
      </c>
      <c r="LU32" s="10" t="b">
        <f t="shared" si="284"/>
        <v>0</v>
      </c>
      <c r="LV32" s="10" t="b">
        <f t="shared" si="285"/>
        <v>0</v>
      </c>
      <c r="LW32" s="10" t="b">
        <f t="shared" si="286"/>
        <v>0</v>
      </c>
      <c r="LX32" s="10" t="b">
        <f t="shared" si="287"/>
        <v>0</v>
      </c>
      <c r="LY32" s="10" t="b">
        <f t="shared" si="288"/>
        <v>0</v>
      </c>
      <c r="LZ32" s="10" t="b">
        <f t="shared" si="289"/>
        <v>0</v>
      </c>
      <c r="MA32" s="10" t="b">
        <f t="shared" si="290"/>
        <v>0</v>
      </c>
      <c r="MB32" s="10" t="b">
        <f t="shared" si="291"/>
        <v>0</v>
      </c>
      <c r="MC32" s="10" t="b">
        <f t="shared" si="292"/>
        <v>0</v>
      </c>
      <c r="MD32" s="10" t="b">
        <f t="shared" si="293"/>
        <v>0</v>
      </c>
      <c r="ME32" s="10" t="b">
        <f t="shared" si="294"/>
        <v>0</v>
      </c>
      <c r="MF32" s="10" t="b">
        <f t="shared" si="295"/>
        <v>0</v>
      </c>
      <c r="MG32" s="10" t="b">
        <f t="shared" si="296"/>
        <v>0</v>
      </c>
      <c r="MH32" s="10" t="b">
        <f t="shared" si="297"/>
        <v>0</v>
      </c>
      <c r="MI32" s="19" t="b">
        <f t="shared" si="298"/>
        <v>0</v>
      </c>
      <c r="MJ32" s="10" t="b">
        <f t="shared" si="299"/>
        <v>0</v>
      </c>
      <c r="MK32" s="10" t="b">
        <f t="shared" si="300"/>
        <v>0</v>
      </c>
      <c r="ML32" s="10" t="b">
        <f t="shared" si="301"/>
        <v>0</v>
      </c>
      <c r="MM32" s="10" t="b">
        <f t="shared" si="302"/>
        <v>0</v>
      </c>
      <c r="MN32" s="10" t="b">
        <f t="shared" si="303"/>
        <v>0</v>
      </c>
      <c r="MO32" s="10" t="b">
        <f t="shared" si="304"/>
        <v>0</v>
      </c>
      <c r="MP32" s="10" t="b">
        <f t="shared" si="305"/>
        <v>0</v>
      </c>
      <c r="MQ32" s="10" t="b">
        <f t="shared" si="306"/>
        <v>0</v>
      </c>
      <c r="MR32" s="10" t="b">
        <f t="shared" si="307"/>
        <v>0</v>
      </c>
      <c r="MS32" s="10" t="b">
        <f t="shared" si="308"/>
        <v>0</v>
      </c>
      <c r="MT32" s="10" t="b">
        <f t="shared" si="309"/>
        <v>0</v>
      </c>
      <c r="MU32" s="10" t="b">
        <f t="shared" si="310"/>
        <v>0</v>
      </c>
      <c r="MV32" s="10" t="b">
        <f t="shared" si="311"/>
        <v>0</v>
      </c>
      <c r="MW32" s="10" t="b">
        <f t="shared" si="312"/>
        <v>0</v>
      </c>
      <c r="MX32" s="10" t="b">
        <f t="shared" si="313"/>
        <v>0</v>
      </c>
      <c r="MY32" s="19" t="b">
        <f t="shared" si="314"/>
        <v>0</v>
      </c>
      <c r="MZ32" s="10" t="b">
        <f t="shared" si="315"/>
        <v>0</v>
      </c>
      <c r="NA32" s="10" t="b">
        <f t="shared" si="316"/>
        <v>0</v>
      </c>
      <c r="NB32" s="10" t="b">
        <f t="shared" si="317"/>
        <v>0</v>
      </c>
      <c r="NC32" s="10" t="b">
        <f t="shared" si="318"/>
        <v>0</v>
      </c>
      <c r="ND32" s="10" t="b">
        <f t="shared" si="319"/>
        <v>0</v>
      </c>
      <c r="NE32" s="10" t="b">
        <f t="shared" si="320"/>
        <v>0</v>
      </c>
      <c r="NF32" s="10" t="b">
        <f t="shared" si="321"/>
        <v>0</v>
      </c>
      <c r="NG32" s="10" t="b">
        <f t="shared" si="322"/>
        <v>0</v>
      </c>
    </row>
    <row r="33" spans="1:371" x14ac:dyDescent="0.2">
      <c r="A33" s="20" t="str">
        <f t="shared" ref="A33:B33" si="329">A25</f>
        <v>Vanadium</v>
      </c>
      <c r="B33" s="20" t="str">
        <f t="shared" si="329"/>
        <v>kg/MW</v>
      </c>
      <c r="C33" s="11">
        <f t="shared" si="328"/>
        <v>2050</v>
      </c>
      <c r="D33" s="16">
        <f t="shared" si="246"/>
        <v>-999</v>
      </c>
      <c r="E33" s="16">
        <f t="shared" si="247"/>
        <v>-999</v>
      </c>
      <c r="F33" s="16">
        <f t="shared" si="248"/>
        <v>-999</v>
      </c>
      <c r="G33" s="16">
        <f t="shared" si="249"/>
        <v>-999</v>
      </c>
      <c r="H33" s="18">
        <f t="shared" si="250"/>
        <v>0</v>
      </c>
      <c r="I33" s="16">
        <f>IF(H33&lt;&gt;0,PERCENTILE(KN33:NG33,#REF!),-999)</f>
        <v>-999</v>
      </c>
      <c r="J33" s="17">
        <f>IF(H33&lt;&gt;0,PERCENTILE(KN33:NG33,#REF!),-999)</f>
        <v>-999</v>
      </c>
      <c r="K33" s="62"/>
      <c r="L33" s="62"/>
      <c r="M33" s="62"/>
      <c r="N33" s="66"/>
      <c r="O33" s="62"/>
      <c r="P33" s="62"/>
      <c r="Q33" s="62"/>
      <c r="R33" s="66"/>
      <c r="S33" s="62"/>
      <c r="T33" s="62"/>
      <c r="U33" s="62"/>
      <c r="V33" s="66"/>
      <c r="W33" s="65"/>
      <c r="X33" s="65"/>
      <c r="Y33" s="62"/>
      <c r="Z33" s="63"/>
      <c r="AA33" s="65"/>
      <c r="AB33" s="65"/>
      <c r="AC33" s="62"/>
      <c r="AD33" s="63"/>
      <c r="AE33" s="65"/>
      <c r="AF33" s="65"/>
      <c r="AG33" s="62"/>
      <c r="AH33" s="63"/>
      <c r="AI33" s="62"/>
      <c r="AJ33" s="62"/>
      <c r="AK33" s="62"/>
      <c r="AL33" s="66"/>
      <c r="AM33" s="62"/>
      <c r="AN33" s="62"/>
      <c r="AO33" s="62"/>
      <c r="AP33" s="66"/>
      <c r="AQ33" s="62"/>
      <c r="AR33" s="62"/>
      <c r="AS33" s="62"/>
      <c r="AT33" s="66"/>
      <c r="AU33" s="62"/>
      <c r="AV33" s="62"/>
      <c r="AW33" s="62"/>
      <c r="AX33" s="66"/>
      <c r="AY33" s="62"/>
      <c r="AZ33" s="62"/>
      <c r="BA33" s="62"/>
      <c r="BB33" s="66"/>
      <c r="BC33" s="62"/>
      <c r="BD33" s="62"/>
      <c r="BE33" s="62"/>
      <c r="BF33" s="66"/>
      <c r="BG33" s="62"/>
      <c r="BH33" s="62"/>
      <c r="BI33" s="62"/>
      <c r="BJ33" s="66"/>
      <c r="BK33" s="62"/>
      <c r="BL33" s="62"/>
      <c r="BM33" s="62"/>
      <c r="BN33" s="66"/>
      <c r="BO33" s="62"/>
      <c r="BP33" s="62"/>
      <c r="BQ33" s="62"/>
      <c r="BR33" s="66"/>
      <c r="BS33" s="62"/>
      <c r="BT33" s="62"/>
      <c r="BU33" s="62"/>
      <c r="BV33" s="66"/>
      <c r="BW33" s="62"/>
      <c r="BX33" s="62"/>
      <c r="BY33" s="62"/>
      <c r="BZ33" s="66"/>
      <c r="CA33" s="62"/>
      <c r="CB33" s="62"/>
      <c r="CC33" s="62"/>
      <c r="CD33" s="66"/>
      <c r="CE33" s="62"/>
      <c r="CF33" s="62"/>
      <c r="CG33" s="62"/>
      <c r="CH33" s="66"/>
      <c r="CI33" s="62"/>
      <c r="CJ33" s="62"/>
      <c r="CK33" s="62"/>
      <c r="CL33" s="66"/>
      <c r="CM33" s="62"/>
      <c r="CN33" s="62"/>
      <c r="CO33" s="62"/>
      <c r="CP33" s="66"/>
      <c r="CQ33" s="62"/>
      <c r="CR33" s="62"/>
      <c r="CS33" s="62"/>
      <c r="CT33" s="66"/>
      <c r="CU33" s="62"/>
      <c r="CV33" s="62"/>
      <c r="CW33" s="62"/>
      <c r="CX33" s="66"/>
      <c r="CY33" s="62"/>
      <c r="CZ33" s="62"/>
      <c r="DA33" s="62"/>
      <c r="DB33" s="66"/>
      <c r="DC33" s="62"/>
      <c r="DD33" s="62"/>
      <c r="DE33" s="62"/>
      <c r="DF33" s="66"/>
      <c r="DG33" s="62"/>
      <c r="DH33" s="62"/>
      <c r="DI33" s="62"/>
      <c r="DJ33" s="66"/>
      <c r="DK33" s="62"/>
      <c r="DL33" s="62"/>
      <c r="DM33" s="62"/>
      <c r="DN33" s="66"/>
      <c r="DO33" s="62"/>
      <c r="DP33" s="62"/>
      <c r="DQ33" s="62"/>
      <c r="DR33" s="66"/>
      <c r="DS33" s="62"/>
      <c r="DT33" s="62"/>
      <c r="DU33" s="62"/>
      <c r="DV33" s="66"/>
      <c r="DW33" s="62"/>
      <c r="DX33" s="62"/>
      <c r="DY33" s="62"/>
      <c r="DZ33" s="66"/>
      <c r="EA33" s="62"/>
      <c r="EB33" s="62"/>
      <c r="EC33" s="62"/>
      <c r="ED33" s="66"/>
      <c r="EE33" s="62"/>
      <c r="EF33" s="62"/>
      <c r="EG33" s="62"/>
      <c r="EH33" s="66"/>
      <c r="EI33" s="62"/>
      <c r="EJ33" s="62"/>
      <c r="EK33" s="62"/>
      <c r="EL33" s="66"/>
      <c r="EM33" s="62"/>
      <c r="EN33" s="62"/>
      <c r="EO33" s="62"/>
      <c r="EP33" s="66"/>
      <c r="EQ33" s="62"/>
      <c r="ER33" s="62"/>
      <c r="ES33" s="62"/>
      <c r="ET33" s="66"/>
      <c r="EU33" s="62"/>
      <c r="EV33" s="62"/>
      <c r="EW33" s="62"/>
      <c r="EX33" s="66"/>
      <c r="EY33" s="62"/>
      <c r="EZ33" s="62"/>
      <c r="FA33" s="62"/>
      <c r="FB33" s="66"/>
      <c r="FC33" s="65"/>
      <c r="FD33" s="65"/>
      <c r="FE33" s="65"/>
      <c r="FF33" s="63"/>
      <c r="FG33" s="65"/>
      <c r="FH33" s="65"/>
      <c r="FI33" s="65"/>
      <c r="FJ33" s="63"/>
      <c r="FK33" s="65"/>
      <c r="FL33" s="65"/>
      <c r="FM33" s="65"/>
      <c r="FN33" s="63"/>
      <c r="FO33" s="65"/>
      <c r="FP33" s="65"/>
      <c r="FQ33" s="65"/>
      <c r="FR33" s="63"/>
      <c r="FS33" s="65"/>
      <c r="FT33" s="65"/>
      <c r="FU33" s="65"/>
      <c r="FV33" s="63"/>
      <c r="FW33" s="65"/>
      <c r="FX33" s="65"/>
      <c r="FY33" s="65"/>
      <c r="FZ33" s="63"/>
      <c r="GA33" s="65"/>
      <c r="GB33" s="65"/>
      <c r="GC33" s="65"/>
      <c r="GD33" s="63"/>
      <c r="GE33" s="65"/>
      <c r="GF33" s="65"/>
      <c r="GG33" s="65"/>
      <c r="GH33" s="63"/>
      <c r="GI33" s="65"/>
      <c r="GJ33" s="65"/>
      <c r="GK33" s="65"/>
      <c r="GL33" s="63"/>
      <c r="GM33" s="65"/>
      <c r="GN33" s="65"/>
      <c r="GO33" s="65"/>
      <c r="GP33" s="63"/>
      <c r="GQ33" s="65"/>
      <c r="GR33" s="65"/>
      <c r="GS33" s="65"/>
      <c r="GT33" s="63"/>
      <c r="GU33" s="64"/>
      <c r="GV33" s="65"/>
      <c r="GW33" s="62"/>
      <c r="GX33" s="63"/>
      <c r="GY33" s="64"/>
      <c r="GZ33" s="65"/>
      <c r="HA33" s="62"/>
      <c r="HB33" s="63"/>
      <c r="HC33" s="62"/>
      <c r="HD33" s="65"/>
      <c r="HE33" s="62"/>
      <c r="HF33" s="63"/>
      <c r="HG33" s="65"/>
      <c r="HH33" s="65"/>
      <c r="HI33" s="65"/>
      <c r="HJ33" s="63"/>
      <c r="HK33" s="65"/>
      <c r="HL33" s="65"/>
      <c r="HM33" s="65"/>
      <c r="HN33" s="63"/>
      <c r="HO33" s="65"/>
      <c r="HP33" s="65"/>
      <c r="HQ33" s="65"/>
      <c r="HR33" s="63"/>
      <c r="HS33" s="65"/>
      <c r="HT33" s="65"/>
      <c r="HU33" s="65"/>
      <c r="HV33" s="63"/>
      <c r="HW33" s="65"/>
      <c r="HX33" s="65"/>
      <c r="HY33" s="65"/>
      <c r="HZ33" s="63"/>
      <c r="IA33" s="65"/>
      <c r="IB33" s="65"/>
      <c r="IC33" s="65"/>
      <c r="ID33" s="63"/>
      <c r="IE33" s="65"/>
      <c r="IF33" s="65"/>
      <c r="IG33" s="65"/>
      <c r="IH33" s="63"/>
      <c r="II33" s="65"/>
      <c r="IJ33" s="65"/>
      <c r="IK33" s="65"/>
      <c r="IL33" s="63"/>
      <c r="IM33" s="65"/>
      <c r="IN33" s="65"/>
      <c r="IO33" s="65"/>
      <c r="IP33" s="63"/>
      <c r="IQ33" s="65"/>
      <c r="IR33" s="65"/>
      <c r="IS33" s="65"/>
      <c r="IT33" s="63"/>
      <c r="IU33" s="65"/>
      <c r="IV33" s="65"/>
      <c r="IW33" s="65"/>
      <c r="IX33" s="63"/>
      <c r="IY33" s="65"/>
      <c r="IZ33" s="65"/>
      <c r="JA33" s="65"/>
      <c r="JB33" s="63"/>
      <c r="JC33" s="65"/>
      <c r="JD33" s="65"/>
      <c r="JE33" s="65"/>
      <c r="JF33" s="63"/>
      <c r="JG33" s="65"/>
      <c r="JH33" s="65"/>
      <c r="JI33" s="65"/>
      <c r="JJ33" s="63"/>
      <c r="JK33" s="65"/>
      <c r="JL33" s="65"/>
      <c r="JM33" s="65"/>
      <c r="JN33" s="63"/>
      <c r="JO33" s="65"/>
      <c r="JP33" s="65"/>
      <c r="JQ33" s="65"/>
      <c r="JR33" s="63"/>
      <c r="JS33" s="65"/>
      <c r="JT33" s="65"/>
      <c r="JU33" s="65"/>
      <c r="JV33" s="63"/>
      <c r="JW33" s="65"/>
      <c r="JX33" s="65"/>
      <c r="JY33" s="65"/>
      <c r="JZ33" s="63"/>
      <c r="KA33" s="65"/>
      <c r="KB33" s="65"/>
      <c r="KC33" s="65"/>
      <c r="KD33" s="63"/>
      <c r="KE33" s="65"/>
      <c r="KF33" s="65"/>
      <c r="KG33" s="65"/>
      <c r="KH33" s="63"/>
      <c r="KI33" s="65"/>
      <c r="KJ33" s="65"/>
      <c r="KK33" s="65"/>
      <c r="KL33" s="63"/>
      <c r="KM33" s="7"/>
      <c r="KN33" s="39" t="b">
        <f t="shared" si="251"/>
        <v>0</v>
      </c>
      <c r="KO33" s="10" t="b">
        <f t="shared" si="252"/>
        <v>0</v>
      </c>
      <c r="KP33" s="10" t="b">
        <f t="shared" si="253"/>
        <v>0</v>
      </c>
      <c r="KQ33" s="10" t="b">
        <f t="shared" si="254"/>
        <v>0</v>
      </c>
      <c r="KR33" s="10" t="b">
        <f t="shared" si="255"/>
        <v>0</v>
      </c>
      <c r="KS33" s="10" t="b">
        <f t="shared" si="256"/>
        <v>0</v>
      </c>
      <c r="KT33" s="10" t="b">
        <f t="shared" si="257"/>
        <v>0</v>
      </c>
      <c r="KU33" s="10" t="b">
        <f t="shared" si="258"/>
        <v>0</v>
      </c>
      <c r="KV33" s="10" t="b">
        <f t="shared" si="259"/>
        <v>0</v>
      </c>
      <c r="KW33" s="10" t="b">
        <f t="shared" si="260"/>
        <v>0</v>
      </c>
      <c r="KX33" s="10" t="b">
        <f t="shared" si="261"/>
        <v>0</v>
      </c>
      <c r="KY33" s="10" t="b">
        <f t="shared" si="262"/>
        <v>0</v>
      </c>
      <c r="KZ33" s="10" t="b">
        <f t="shared" si="263"/>
        <v>0</v>
      </c>
      <c r="LA33" s="10" t="b">
        <f t="shared" si="264"/>
        <v>0</v>
      </c>
      <c r="LB33" s="10" t="b">
        <f t="shared" si="265"/>
        <v>0</v>
      </c>
      <c r="LC33" s="10" t="b">
        <f t="shared" si="266"/>
        <v>0</v>
      </c>
      <c r="LD33" s="10" t="b">
        <f t="shared" si="267"/>
        <v>0</v>
      </c>
      <c r="LE33" s="10" t="b">
        <f t="shared" si="268"/>
        <v>0</v>
      </c>
      <c r="LF33" s="10" t="b">
        <f t="shared" si="269"/>
        <v>0</v>
      </c>
      <c r="LG33" s="10" t="b">
        <f t="shared" si="270"/>
        <v>0</v>
      </c>
      <c r="LH33" s="10" t="b">
        <f t="shared" si="271"/>
        <v>0</v>
      </c>
      <c r="LI33" s="10" t="b">
        <f t="shared" si="272"/>
        <v>0</v>
      </c>
      <c r="LJ33" s="10" t="b">
        <f t="shared" si="273"/>
        <v>0</v>
      </c>
      <c r="LK33" s="10" t="b">
        <f t="shared" si="274"/>
        <v>0</v>
      </c>
      <c r="LL33" s="10" t="b">
        <f t="shared" si="275"/>
        <v>0</v>
      </c>
      <c r="LM33" s="10" t="b">
        <f t="shared" si="276"/>
        <v>0</v>
      </c>
      <c r="LN33" s="10" t="b">
        <f t="shared" si="277"/>
        <v>0</v>
      </c>
      <c r="LO33" s="10" t="b">
        <f t="shared" si="278"/>
        <v>0</v>
      </c>
      <c r="LP33" s="10" t="b">
        <f t="shared" si="279"/>
        <v>0</v>
      </c>
      <c r="LQ33" s="10" t="b">
        <f t="shared" si="280"/>
        <v>0</v>
      </c>
      <c r="LR33" s="10" t="b">
        <f t="shared" si="281"/>
        <v>0</v>
      </c>
      <c r="LS33" s="10" t="b">
        <f t="shared" si="282"/>
        <v>0</v>
      </c>
      <c r="LT33" s="10" t="b">
        <f t="shared" si="283"/>
        <v>0</v>
      </c>
      <c r="LU33" s="10" t="b">
        <f t="shared" si="284"/>
        <v>0</v>
      </c>
      <c r="LV33" s="10" t="b">
        <f t="shared" si="285"/>
        <v>0</v>
      </c>
      <c r="LW33" s="10" t="b">
        <f t="shared" si="286"/>
        <v>0</v>
      </c>
      <c r="LX33" s="10" t="b">
        <f t="shared" si="287"/>
        <v>0</v>
      </c>
      <c r="LY33" s="10" t="b">
        <f t="shared" si="288"/>
        <v>0</v>
      </c>
      <c r="LZ33" s="10" t="b">
        <f t="shared" si="289"/>
        <v>0</v>
      </c>
      <c r="MA33" s="10" t="b">
        <f t="shared" si="290"/>
        <v>0</v>
      </c>
      <c r="MB33" s="10" t="b">
        <f t="shared" si="291"/>
        <v>0</v>
      </c>
      <c r="MC33" s="10" t="b">
        <f t="shared" si="292"/>
        <v>0</v>
      </c>
      <c r="MD33" s="10" t="b">
        <f t="shared" si="293"/>
        <v>0</v>
      </c>
      <c r="ME33" s="10" t="b">
        <f t="shared" si="294"/>
        <v>0</v>
      </c>
      <c r="MF33" s="10" t="b">
        <f t="shared" si="295"/>
        <v>0</v>
      </c>
      <c r="MG33" s="10" t="b">
        <f t="shared" si="296"/>
        <v>0</v>
      </c>
      <c r="MH33" s="10" t="b">
        <f t="shared" si="297"/>
        <v>0</v>
      </c>
      <c r="MI33" s="19" t="b">
        <f t="shared" si="298"/>
        <v>0</v>
      </c>
      <c r="MJ33" s="10" t="b">
        <f t="shared" si="299"/>
        <v>0</v>
      </c>
      <c r="MK33" s="10" t="b">
        <f t="shared" si="300"/>
        <v>0</v>
      </c>
      <c r="ML33" s="10" t="b">
        <f t="shared" si="301"/>
        <v>0</v>
      </c>
      <c r="MM33" s="10" t="b">
        <f t="shared" si="302"/>
        <v>0</v>
      </c>
      <c r="MN33" s="10" t="b">
        <f t="shared" si="303"/>
        <v>0</v>
      </c>
      <c r="MO33" s="10" t="b">
        <f t="shared" si="304"/>
        <v>0</v>
      </c>
      <c r="MP33" s="10" t="b">
        <f t="shared" si="305"/>
        <v>0</v>
      </c>
      <c r="MQ33" s="10" t="b">
        <f t="shared" si="306"/>
        <v>0</v>
      </c>
      <c r="MR33" s="10" t="b">
        <f t="shared" si="307"/>
        <v>0</v>
      </c>
      <c r="MS33" s="10" t="b">
        <f t="shared" si="308"/>
        <v>0</v>
      </c>
      <c r="MT33" s="10" t="b">
        <f t="shared" si="309"/>
        <v>0</v>
      </c>
      <c r="MU33" s="10" t="b">
        <f t="shared" si="310"/>
        <v>0</v>
      </c>
      <c r="MV33" s="10" t="b">
        <f t="shared" si="311"/>
        <v>0</v>
      </c>
      <c r="MW33" s="10" t="b">
        <f t="shared" si="312"/>
        <v>0</v>
      </c>
      <c r="MX33" s="10" t="b">
        <f t="shared" si="313"/>
        <v>0</v>
      </c>
      <c r="MY33" s="19" t="b">
        <f t="shared" si="314"/>
        <v>0</v>
      </c>
      <c r="MZ33" s="10" t="b">
        <f t="shared" si="315"/>
        <v>0</v>
      </c>
      <c r="NA33" s="10" t="b">
        <f t="shared" si="316"/>
        <v>0</v>
      </c>
      <c r="NB33" s="10" t="b">
        <f t="shared" si="317"/>
        <v>0</v>
      </c>
      <c r="NC33" s="10" t="b">
        <f t="shared" si="318"/>
        <v>0</v>
      </c>
      <c r="ND33" s="10" t="b">
        <f t="shared" si="319"/>
        <v>0</v>
      </c>
      <c r="NE33" s="10" t="b">
        <f t="shared" si="320"/>
        <v>0</v>
      </c>
      <c r="NF33" s="10" t="b">
        <f t="shared" si="321"/>
        <v>0</v>
      </c>
      <c r="NG33" s="10" t="b">
        <f t="shared" si="322"/>
        <v>0</v>
      </c>
    </row>
    <row r="34" spans="1:371" x14ac:dyDescent="0.2">
      <c r="A34" s="20" t="str">
        <f t="shared" ref="A34:B34" si="330">A26</f>
        <v>Yttrium</v>
      </c>
      <c r="B34" s="20" t="str">
        <f t="shared" si="330"/>
        <v>kg/MW</v>
      </c>
      <c r="C34" s="11">
        <f t="shared" si="328"/>
        <v>2050</v>
      </c>
      <c r="D34" s="16">
        <f t="shared" si="246"/>
        <v>-999</v>
      </c>
      <c r="E34" s="16">
        <f t="shared" si="247"/>
        <v>-999</v>
      </c>
      <c r="F34" s="16">
        <f t="shared" si="248"/>
        <v>-999</v>
      </c>
      <c r="G34" s="16">
        <f t="shared" si="249"/>
        <v>-999</v>
      </c>
      <c r="H34" s="18">
        <f t="shared" si="250"/>
        <v>0</v>
      </c>
      <c r="I34" s="16">
        <f>IF(H34&lt;&gt;0,PERCENTILE(KN34:NG34,#REF!),-999)</f>
        <v>-999</v>
      </c>
      <c r="J34" s="17">
        <f>IF(H34&lt;&gt;0,PERCENTILE(KN34:NG34,#REF!),-999)</f>
        <v>-999</v>
      </c>
      <c r="K34" s="62"/>
      <c r="L34" s="62"/>
      <c r="M34" s="62"/>
      <c r="N34" s="66"/>
      <c r="O34" s="62"/>
      <c r="P34" s="62"/>
      <c r="Q34" s="62"/>
      <c r="R34" s="66"/>
      <c r="S34" s="62"/>
      <c r="T34" s="62"/>
      <c r="U34" s="62"/>
      <c r="V34" s="66"/>
      <c r="W34" s="65"/>
      <c r="X34" s="65"/>
      <c r="Y34" s="62"/>
      <c r="Z34" s="63"/>
      <c r="AA34" s="65"/>
      <c r="AB34" s="65"/>
      <c r="AC34" s="62"/>
      <c r="AD34" s="63"/>
      <c r="AE34" s="65"/>
      <c r="AF34" s="65"/>
      <c r="AG34" s="62"/>
      <c r="AH34" s="63"/>
      <c r="AI34" s="62"/>
      <c r="AJ34" s="62"/>
      <c r="AK34" s="62"/>
      <c r="AL34" s="66"/>
      <c r="AM34" s="62"/>
      <c r="AN34" s="62"/>
      <c r="AO34" s="62"/>
      <c r="AP34" s="66"/>
      <c r="AQ34" s="62"/>
      <c r="AR34" s="62"/>
      <c r="AS34" s="62"/>
      <c r="AT34" s="66"/>
      <c r="AU34" s="62"/>
      <c r="AV34" s="62"/>
      <c r="AW34" s="62"/>
      <c r="AX34" s="66"/>
      <c r="AY34" s="62"/>
      <c r="AZ34" s="62"/>
      <c r="BA34" s="62"/>
      <c r="BB34" s="66"/>
      <c r="BC34" s="62"/>
      <c r="BD34" s="62"/>
      <c r="BE34" s="62"/>
      <c r="BF34" s="66"/>
      <c r="BG34" s="62"/>
      <c r="BH34" s="62"/>
      <c r="BI34" s="62"/>
      <c r="BJ34" s="66"/>
      <c r="BK34" s="62"/>
      <c r="BL34" s="62"/>
      <c r="BM34" s="62"/>
      <c r="BN34" s="66"/>
      <c r="BO34" s="62"/>
      <c r="BP34" s="62"/>
      <c r="BQ34" s="62"/>
      <c r="BR34" s="66"/>
      <c r="BS34" s="62"/>
      <c r="BT34" s="62"/>
      <c r="BU34" s="62"/>
      <c r="BV34" s="66"/>
      <c r="BW34" s="62"/>
      <c r="BX34" s="62"/>
      <c r="BY34" s="62"/>
      <c r="BZ34" s="66"/>
      <c r="CA34" s="62"/>
      <c r="CB34" s="62"/>
      <c r="CC34" s="62"/>
      <c r="CD34" s="66"/>
      <c r="CE34" s="62"/>
      <c r="CF34" s="62"/>
      <c r="CG34" s="62"/>
      <c r="CH34" s="66"/>
      <c r="CI34" s="62"/>
      <c r="CJ34" s="62"/>
      <c r="CK34" s="62"/>
      <c r="CL34" s="66"/>
      <c r="CM34" s="62"/>
      <c r="CN34" s="62"/>
      <c r="CO34" s="62"/>
      <c r="CP34" s="66"/>
      <c r="CQ34" s="62"/>
      <c r="CR34" s="62"/>
      <c r="CS34" s="62"/>
      <c r="CT34" s="66"/>
      <c r="CU34" s="62"/>
      <c r="CV34" s="62"/>
      <c r="CW34" s="62"/>
      <c r="CX34" s="66"/>
      <c r="CY34" s="62"/>
      <c r="CZ34" s="62"/>
      <c r="DA34" s="62"/>
      <c r="DB34" s="66"/>
      <c r="DC34" s="62"/>
      <c r="DD34" s="62"/>
      <c r="DE34" s="62"/>
      <c r="DF34" s="66"/>
      <c r="DG34" s="62"/>
      <c r="DH34" s="62"/>
      <c r="DI34" s="62"/>
      <c r="DJ34" s="66"/>
      <c r="DK34" s="62"/>
      <c r="DL34" s="62"/>
      <c r="DM34" s="62"/>
      <c r="DN34" s="66"/>
      <c r="DO34" s="62"/>
      <c r="DP34" s="62"/>
      <c r="DQ34" s="62"/>
      <c r="DR34" s="66"/>
      <c r="DS34" s="62"/>
      <c r="DT34" s="62"/>
      <c r="DU34" s="62"/>
      <c r="DV34" s="66"/>
      <c r="DW34" s="62"/>
      <c r="DX34" s="62"/>
      <c r="DY34" s="62"/>
      <c r="DZ34" s="66"/>
      <c r="EA34" s="62"/>
      <c r="EB34" s="62"/>
      <c r="EC34" s="62"/>
      <c r="ED34" s="66"/>
      <c r="EE34" s="62"/>
      <c r="EF34" s="62"/>
      <c r="EG34" s="62"/>
      <c r="EH34" s="66"/>
      <c r="EI34" s="62"/>
      <c r="EJ34" s="62"/>
      <c r="EK34" s="62"/>
      <c r="EL34" s="66"/>
      <c r="EM34" s="62"/>
      <c r="EN34" s="62"/>
      <c r="EO34" s="62"/>
      <c r="EP34" s="66"/>
      <c r="EQ34" s="62"/>
      <c r="ER34" s="62"/>
      <c r="ES34" s="62"/>
      <c r="ET34" s="66"/>
      <c r="EU34" s="62"/>
      <c r="EV34" s="62"/>
      <c r="EW34" s="62"/>
      <c r="EX34" s="66"/>
      <c r="EY34" s="62"/>
      <c r="EZ34" s="62"/>
      <c r="FA34" s="62"/>
      <c r="FB34" s="66"/>
      <c r="FC34" s="65"/>
      <c r="FD34" s="65"/>
      <c r="FE34" s="65"/>
      <c r="FF34" s="63"/>
      <c r="FG34" s="65"/>
      <c r="FH34" s="65"/>
      <c r="FI34" s="65"/>
      <c r="FJ34" s="63"/>
      <c r="FK34" s="65"/>
      <c r="FL34" s="65"/>
      <c r="FM34" s="65"/>
      <c r="FN34" s="63"/>
      <c r="FO34" s="65"/>
      <c r="FP34" s="65"/>
      <c r="FQ34" s="65"/>
      <c r="FR34" s="63"/>
      <c r="FS34" s="65"/>
      <c r="FT34" s="65"/>
      <c r="FU34" s="65"/>
      <c r="FV34" s="63"/>
      <c r="FW34" s="65"/>
      <c r="FX34" s="65"/>
      <c r="FY34" s="65"/>
      <c r="FZ34" s="63"/>
      <c r="GA34" s="65"/>
      <c r="GB34" s="65"/>
      <c r="GC34" s="65"/>
      <c r="GD34" s="63"/>
      <c r="GE34" s="65"/>
      <c r="GF34" s="65"/>
      <c r="GG34" s="65"/>
      <c r="GH34" s="63"/>
      <c r="GI34" s="65"/>
      <c r="GJ34" s="65"/>
      <c r="GK34" s="65"/>
      <c r="GL34" s="63"/>
      <c r="GM34" s="65"/>
      <c r="GN34" s="65"/>
      <c r="GO34" s="65"/>
      <c r="GP34" s="63"/>
      <c r="GQ34" s="65"/>
      <c r="GR34" s="65"/>
      <c r="GS34" s="65"/>
      <c r="GT34" s="63"/>
      <c r="GU34" s="64"/>
      <c r="GV34" s="65"/>
      <c r="GW34" s="62"/>
      <c r="GX34" s="63"/>
      <c r="GY34" s="64"/>
      <c r="GZ34" s="65"/>
      <c r="HA34" s="62"/>
      <c r="HB34" s="63"/>
      <c r="HC34" s="62"/>
      <c r="HD34" s="65"/>
      <c r="HE34" s="62"/>
      <c r="HF34" s="63"/>
      <c r="HG34" s="65"/>
      <c r="HH34" s="65"/>
      <c r="HI34" s="65"/>
      <c r="HJ34" s="63"/>
      <c r="HK34" s="65"/>
      <c r="HL34" s="65"/>
      <c r="HM34" s="65"/>
      <c r="HN34" s="63"/>
      <c r="HO34" s="65"/>
      <c r="HP34" s="65"/>
      <c r="HQ34" s="65"/>
      <c r="HR34" s="63"/>
      <c r="HS34" s="65"/>
      <c r="HT34" s="65"/>
      <c r="HU34" s="65"/>
      <c r="HV34" s="63"/>
      <c r="HW34" s="65"/>
      <c r="HX34" s="65"/>
      <c r="HY34" s="65"/>
      <c r="HZ34" s="63"/>
      <c r="IA34" s="65"/>
      <c r="IB34" s="65"/>
      <c r="IC34" s="65"/>
      <c r="ID34" s="63"/>
      <c r="IE34" s="65"/>
      <c r="IF34" s="65"/>
      <c r="IG34" s="65"/>
      <c r="IH34" s="63"/>
      <c r="II34" s="65"/>
      <c r="IJ34" s="65"/>
      <c r="IK34" s="65"/>
      <c r="IL34" s="63"/>
      <c r="IM34" s="65"/>
      <c r="IN34" s="65"/>
      <c r="IO34" s="65"/>
      <c r="IP34" s="63"/>
      <c r="IQ34" s="65"/>
      <c r="IR34" s="65"/>
      <c r="IS34" s="65"/>
      <c r="IT34" s="63"/>
      <c r="IU34" s="65"/>
      <c r="IV34" s="65"/>
      <c r="IW34" s="65"/>
      <c r="IX34" s="63"/>
      <c r="IY34" s="65"/>
      <c r="IZ34" s="65"/>
      <c r="JA34" s="65"/>
      <c r="JB34" s="63"/>
      <c r="JC34" s="65"/>
      <c r="JD34" s="65"/>
      <c r="JE34" s="65"/>
      <c r="JF34" s="63"/>
      <c r="JG34" s="65"/>
      <c r="JH34" s="65"/>
      <c r="JI34" s="65"/>
      <c r="JJ34" s="63"/>
      <c r="JK34" s="65"/>
      <c r="JL34" s="65"/>
      <c r="JM34" s="65"/>
      <c r="JN34" s="63"/>
      <c r="JO34" s="65"/>
      <c r="JP34" s="65"/>
      <c r="JQ34" s="65"/>
      <c r="JR34" s="63"/>
      <c r="JS34" s="65"/>
      <c r="JT34" s="65"/>
      <c r="JU34" s="65"/>
      <c r="JV34" s="63"/>
      <c r="JW34" s="65"/>
      <c r="JX34" s="65"/>
      <c r="JY34" s="65"/>
      <c r="JZ34" s="63"/>
      <c r="KA34" s="65"/>
      <c r="KB34" s="65"/>
      <c r="KC34" s="65"/>
      <c r="KD34" s="63"/>
      <c r="KE34" s="65"/>
      <c r="KF34" s="65"/>
      <c r="KG34" s="65"/>
      <c r="KH34" s="63"/>
      <c r="KI34" s="65"/>
      <c r="KJ34" s="65"/>
      <c r="KK34" s="65"/>
      <c r="KL34" s="63"/>
      <c r="KM34" s="7"/>
      <c r="KN34" s="39" t="b">
        <f t="shared" si="251"/>
        <v>0</v>
      </c>
      <c r="KO34" s="10" t="b">
        <f t="shared" si="252"/>
        <v>0</v>
      </c>
      <c r="KP34" s="10" t="b">
        <f t="shared" si="253"/>
        <v>0</v>
      </c>
      <c r="KQ34" s="10" t="b">
        <f t="shared" si="254"/>
        <v>0</v>
      </c>
      <c r="KR34" s="10" t="b">
        <f t="shared" si="255"/>
        <v>0</v>
      </c>
      <c r="KS34" s="10" t="b">
        <f t="shared" si="256"/>
        <v>0</v>
      </c>
      <c r="KT34" s="10" t="b">
        <f t="shared" si="257"/>
        <v>0</v>
      </c>
      <c r="KU34" s="10" t="b">
        <f t="shared" si="258"/>
        <v>0</v>
      </c>
      <c r="KV34" s="10" t="b">
        <f t="shared" si="259"/>
        <v>0</v>
      </c>
      <c r="KW34" s="10" t="b">
        <f t="shared" si="260"/>
        <v>0</v>
      </c>
      <c r="KX34" s="10" t="b">
        <f t="shared" si="261"/>
        <v>0</v>
      </c>
      <c r="KY34" s="10" t="b">
        <f t="shared" si="262"/>
        <v>0</v>
      </c>
      <c r="KZ34" s="10" t="b">
        <f t="shared" si="263"/>
        <v>0</v>
      </c>
      <c r="LA34" s="10" t="b">
        <f t="shared" si="264"/>
        <v>0</v>
      </c>
      <c r="LB34" s="10" t="b">
        <f t="shared" si="265"/>
        <v>0</v>
      </c>
      <c r="LC34" s="10" t="b">
        <f t="shared" si="266"/>
        <v>0</v>
      </c>
      <c r="LD34" s="10" t="b">
        <f t="shared" si="267"/>
        <v>0</v>
      </c>
      <c r="LE34" s="10" t="b">
        <f t="shared" si="268"/>
        <v>0</v>
      </c>
      <c r="LF34" s="10" t="b">
        <f t="shared" si="269"/>
        <v>0</v>
      </c>
      <c r="LG34" s="10" t="b">
        <f t="shared" si="270"/>
        <v>0</v>
      </c>
      <c r="LH34" s="10" t="b">
        <f t="shared" si="271"/>
        <v>0</v>
      </c>
      <c r="LI34" s="10" t="b">
        <f t="shared" si="272"/>
        <v>0</v>
      </c>
      <c r="LJ34" s="10" t="b">
        <f t="shared" si="273"/>
        <v>0</v>
      </c>
      <c r="LK34" s="10" t="b">
        <f t="shared" si="274"/>
        <v>0</v>
      </c>
      <c r="LL34" s="10" t="b">
        <f t="shared" si="275"/>
        <v>0</v>
      </c>
      <c r="LM34" s="10" t="b">
        <f t="shared" si="276"/>
        <v>0</v>
      </c>
      <c r="LN34" s="10" t="b">
        <f t="shared" si="277"/>
        <v>0</v>
      </c>
      <c r="LO34" s="10" t="b">
        <f t="shared" si="278"/>
        <v>0</v>
      </c>
      <c r="LP34" s="10" t="b">
        <f t="shared" si="279"/>
        <v>0</v>
      </c>
      <c r="LQ34" s="10" t="b">
        <f t="shared" si="280"/>
        <v>0</v>
      </c>
      <c r="LR34" s="10" t="b">
        <f t="shared" si="281"/>
        <v>0</v>
      </c>
      <c r="LS34" s="10" t="b">
        <f t="shared" si="282"/>
        <v>0</v>
      </c>
      <c r="LT34" s="10" t="b">
        <f t="shared" si="283"/>
        <v>0</v>
      </c>
      <c r="LU34" s="10" t="b">
        <f t="shared" si="284"/>
        <v>0</v>
      </c>
      <c r="LV34" s="10" t="b">
        <f t="shared" si="285"/>
        <v>0</v>
      </c>
      <c r="LW34" s="10" t="b">
        <f t="shared" si="286"/>
        <v>0</v>
      </c>
      <c r="LX34" s="10" t="b">
        <f t="shared" si="287"/>
        <v>0</v>
      </c>
      <c r="LY34" s="10" t="b">
        <f t="shared" si="288"/>
        <v>0</v>
      </c>
      <c r="LZ34" s="10" t="b">
        <f t="shared" si="289"/>
        <v>0</v>
      </c>
      <c r="MA34" s="10" t="b">
        <f t="shared" si="290"/>
        <v>0</v>
      </c>
      <c r="MB34" s="10" t="b">
        <f t="shared" si="291"/>
        <v>0</v>
      </c>
      <c r="MC34" s="10" t="b">
        <f t="shared" si="292"/>
        <v>0</v>
      </c>
      <c r="MD34" s="10" t="b">
        <f t="shared" si="293"/>
        <v>0</v>
      </c>
      <c r="ME34" s="10" t="b">
        <f t="shared" si="294"/>
        <v>0</v>
      </c>
      <c r="MF34" s="10" t="b">
        <f t="shared" si="295"/>
        <v>0</v>
      </c>
      <c r="MG34" s="10" t="b">
        <f t="shared" si="296"/>
        <v>0</v>
      </c>
      <c r="MH34" s="10" t="b">
        <f t="shared" si="297"/>
        <v>0</v>
      </c>
      <c r="MI34" s="19" t="b">
        <f t="shared" si="298"/>
        <v>0</v>
      </c>
      <c r="MJ34" s="10" t="b">
        <f t="shared" si="299"/>
        <v>0</v>
      </c>
      <c r="MK34" s="10" t="b">
        <f t="shared" si="300"/>
        <v>0</v>
      </c>
      <c r="ML34" s="10" t="b">
        <f t="shared" si="301"/>
        <v>0</v>
      </c>
      <c r="MM34" s="10" t="b">
        <f t="shared" si="302"/>
        <v>0</v>
      </c>
      <c r="MN34" s="10" t="b">
        <f t="shared" si="303"/>
        <v>0</v>
      </c>
      <c r="MO34" s="10" t="b">
        <f t="shared" si="304"/>
        <v>0</v>
      </c>
      <c r="MP34" s="10" t="b">
        <f t="shared" si="305"/>
        <v>0</v>
      </c>
      <c r="MQ34" s="10" t="b">
        <f t="shared" si="306"/>
        <v>0</v>
      </c>
      <c r="MR34" s="10" t="b">
        <f t="shared" si="307"/>
        <v>0</v>
      </c>
      <c r="MS34" s="10" t="b">
        <f t="shared" si="308"/>
        <v>0</v>
      </c>
      <c r="MT34" s="10" t="b">
        <f t="shared" si="309"/>
        <v>0</v>
      </c>
      <c r="MU34" s="10" t="b">
        <f t="shared" si="310"/>
        <v>0</v>
      </c>
      <c r="MV34" s="10" t="b">
        <f t="shared" si="311"/>
        <v>0</v>
      </c>
      <c r="MW34" s="10" t="b">
        <f t="shared" si="312"/>
        <v>0</v>
      </c>
      <c r="MX34" s="10" t="b">
        <f t="shared" si="313"/>
        <v>0</v>
      </c>
      <c r="MY34" s="19" t="b">
        <f t="shared" si="314"/>
        <v>0</v>
      </c>
      <c r="MZ34" s="10" t="b">
        <f t="shared" si="315"/>
        <v>0</v>
      </c>
      <c r="NA34" s="10" t="b">
        <f t="shared" si="316"/>
        <v>0</v>
      </c>
      <c r="NB34" s="10" t="b">
        <f t="shared" si="317"/>
        <v>0</v>
      </c>
      <c r="NC34" s="10" t="b">
        <f t="shared" si="318"/>
        <v>0</v>
      </c>
      <c r="ND34" s="10" t="b">
        <f t="shared" si="319"/>
        <v>0</v>
      </c>
      <c r="NE34" s="10" t="b">
        <f t="shared" si="320"/>
        <v>0</v>
      </c>
      <c r="NF34" s="10" t="b">
        <f t="shared" si="321"/>
        <v>0</v>
      </c>
      <c r="NG34" s="10" t="b">
        <f t="shared" si="322"/>
        <v>0</v>
      </c>
    </row>
    <row r="35" spans="1:371" x14ac:dyDescent="0.2">
      <c r="A35" s="3"/>
      <c r="B35" s="4"/>
      <c r="C35" s="4"/>
      <c r="D35" s="52"/>
      <c r="E35" s="52"/>
      <c r="F35" s="52"/>
      <c r="G35" s="52"/>
      <c r="H35" s="1"/>
      <c r="I35" s="1"/>
      <c r="J35" s="3"/>
      <c r="K35" s="1"/>
      <c r="L35" s="1"/>
      <c r="M35" s="1"/>
      <c r="N35" s="3"/>
      <c r="O35" s="52"/>
      <c r="P35" s="1"/>
      <c r="Q35" s="1"/>
      <c r="R35" s="3"/>
      <c r="S35" s="1"/>
      <c r="T35" s="1"/>
      <c r="U35" s="1"/>
      <c r="V35" s="3"/>
      <c r="W35" s="1"/>
      <c r="X35" s="1"/>
      <c r="Y35" s="1"/>
      <c r="Z35" s="3"/>
      <c r="AA35" s="1"/>
      <c r="AB35" s="1"/>
      <c r="AC35" s="1"/>
      <c r="AD35" s="3"/>
      <c r="AE35" s="1"/>
      <c r="AF35" s="1"/>
      <c r="AG35" s="1"/>
      <c r="AH35" s="3"/>
      <c r="AI35" s="58"/>
      <c r="AJ35" s="58"/>
      <c r="AK35" s="58"/>
      <c r="AL35" s="76"/>
      <c r="AM35" s="58"/>
      <c r="AN35" s="58"/>
      <c r="AO35" s="58"/>
      <c r="AP35" s="76"/>
      <c r="AQ35" s="58"/>
      <c r="AR35" s="58"/>
      <c r="AS35" s="58"/>
      <c r="AT35" s="76"/>
      <c r="AU35" s="58"/>
      <c r="AV35" s="58"/>
      <c r="AW35" s="58"/>
      <c r="AX35" s="76"/>
      <c r="AY35" s="58"/>
      <c r="AZ35" s="58"/>
      <c r="BA35" s="58"/>
      <c r="BB35" s="76"/>
      <c r="BC35" s="58"/>
      <c r="BD35" s="58"/>
      <c r="BE35" s="58"/>
      <c r="BF35" s="76"/>
      <c r="BG35" s="58"/>
      <c r="BH35" s="58"/>
      <c r="BI35" s="58"/>
      <c r="BJ35" s="76"/>
      <c r="BK35" s="58"/>
      <c r="BL35" s="58"/>
      <c r="BM35" s="58"/>
      <c r="BN35" s="76"/>
      <c r="BO35" s="58"/>
      <c r="BP35" s="58"/>
      <c r="BQ35" s="58"/>
      <c r="BR35" s="76"/>
      <c r="BS35" s="58"/>
      <c r="BT35" s="58"/>
      <c r="BU35" s="58"/>
      <c r="BV35" s="76"/>
      <c r="BW35" s="58"/>
      <c r="BX35" s="58"/>
      <c r="BY35" s="58"/>
      <c r="BZ35" s="76"/>
      <c r="CA35" s="58"/>
      <c r="CB35" s="58"/>
      <c r="CC35" s="58"/>
      <c r="CD35" s="76"/>
      <c r="CE35" s="58"/>
      <c r="CF35" s="58"/>
      <c r="CG35" s="58"/>
      <c r="CH35" s="76"/>
      <c r="CI35" s="58"/>
      <c r="CJ35" s="58"/>
      <c r="CK35" s="58"/>
      <c r="CL35" s="76"/>
      <c r="CM35" s="58"/>
      <c r="CN35" s="58"/>
      <c r="CO35" s="58"/>
      <c r="CP35" s="76"/>
      <c r="CQ35" s="58"/>
      <c r="CR35" s="58"/>
      <c r="CS35" s="58"/>
      <c r="CT35" s="76"/>
      <c r="CU35" s="58"/>
      <c r="CV35" s="58"/>
      <c r="CW35" s="58"/>
      <c r="CX35" s="76"/>
      <c r="CY35" s="58"/>
      <c r="CZ35" s="58"/>
      <c r="DA35" s="58"/>
      <c r="DB35" s="76"/>
      <c r="DC35" s="58"/>
      <c r="DD35" s="58"/>
      <c r="DE35" s="58"/>
      <c r="DF35" s="76"/>
      <c r="DG35" s="58"/>
      <c r="DH35" s="58"/>
      <c r="DI35" s="58"/>
      <c r="DJ35" s="76"/>
      <c r="DK35" s="58"/>
      <c r="DL35" s="58"/>
      <c r="DM35" s="58"/>
      <c r="DN35" s="76"/>
      <c r="DO35" s="58"/>
      <c r="DP35" s="58"/>
      <c r="DQ35" s="58"/>
      <c r="DR35" s="76"/>
      <c r="DS35" s="58"/>
      <c r="DT35" s="58"/>
      <c r="DU35" s="58"/>
      <c r="DV35" s="76"/>
      <c r="DW35" s="58"/>
      <c r="DX35" s="58"/>
      <c r="DY35" s="58"/>
      <c r="DZ35" s="76"/>
      <c r="EA35" s="58"/>
      <c r="EB35" s="58"/>
      <c r="EC35" s="58"/>
      <c r="ED35" s="76"/>
      <c r="EE35" s="58"/>
      <c r="EF35" s="58"/>
      <c r="EG35" s="58"/>
      <c r="EH35" s="76"/>
      <c r="EI35" s="58"/>
      <c r="EJ35" s="58"/>
      <c r="EK35" s="58"/>
      <c r="EL35" s="76"/>
      <c r="EM35" s="58"/>
      <c r="EN35" s="58"/>
      <c r="EO35" s="58"/>
      <c r="EP35" s="76"/>
      <c r="EQ35" s="58"/>
      <c r="ER35" s="58"/>
      <c r="ES35" s="58"/>
      <c r="ET35" s="76"/>
      <c r="EU35" s="58"/>
      <c r="EV35" s="58"/>
      <c r="EW35" s="58"/>
      <c r="EX35" s="76"/>
      <c r="EY35" s="58"/>
      <c r="EZ35" s="58"/>
      <c r="FA35" s="58"/>
      <c r="FB35" s="76"/>
      <c r="FC35" s="1"/>
      <c r="FD35" s="1"/>
      <c r="FE35" s="1"/>
      <c r="FF35" s="3"/>
      <c r="FG35" s="1"/>
      <c r="FH35" s="1"/>
      <c r="FI35" s="1"/>
      <c r="FJ35" s="3"/>
      <c r="FK35" s="1"/>
      <c r="FL35" s="1"/>
      <c r="FM35" s="1"/>
      <c r="FN35" s="3"/>
      <c r="FO35" s="1"/>
      <c r="FP35" s="1"/>
      <c r="FQ35" s="1"/>
      <c r="FR35" s="3"/>
      <c r="FS35" s="1"/>
      <c r="FT35" s="1"/>
      <c r="FU35" s="1"/>
      <c r="FV35" s="3"/>
      <c r="FW35" s="1"/>
      <c r="FX35" s="1"/>
      <c r="FY35" s="1"/>
      <c r="FZ35" s="3"/>
      <c r="GA35" s="1"/>
      <c r="GB35" s="1"/>
      <c r="GC35" s="1"/>
      <c r="GD35" s="3"/>
      <c r="GE35" s="1"/>
      <c r="GF35" s="1"/>
      <c r="GG35" s="1"/>
      <c r="GH35" s="3"/>
      <c r="GI35" s="1"/>
      <c r="GJ35" s="1"/>
      <c r="GK35" s="1"/>
      <c r="GL35" s="3"/>
      <c r="GM35" s="1"/>
      <c r="GN35" s="1"/>
      <c r="GO35" s="1"/>
      <c r="GP35" s="3"/>
      <c r="GQ35" s="1"/>
      <c r="GR35" s="1"/>
      <c r="GS35" s="1"/>
      <c r="GT35" s="3"/>
      <c r="GU35" s="1"/>
      <c r="GV35" s="1"/>
      <c r="GW35" s="1"/>
      <c r="GX35" s="3"/>
      <c r="GY35" s="1"/>
      <c r="GZ35" s="1"/>
      <c r="HA35" s="1"/>
      <c r="HB35" s="3"/>
      <c r="HC35" s="1"/>
      <c r="HD35" s="1"/>
      <c r="HE35" s="1"/>
      <c r="HF35" s="3"/>
      <c r="HG35" s="1"/>
      <c r="HH35" s="1"/>
      <c r="HI35" s="1"/>
      <c r="HJ35" s="3"/>
      <c r="HK35" s="1"/>
      <c r="HL35" s="1"/>
      <c r="HM35" s="1"/>
      <c r="HN35" s="3"/>
      <c r="HO35" s="1"/>
      <c r="HP35" s="1"/>
      <c r="HQ35" s="1"/>
      <c r="HR35" s="3"/>
      <c r="HS35" s="1"/>
      <c r="HT35" s="1"/>
      <c r="HU35" s="1"/>
      <c r="HV35" s="3"/>
      <c r="HW35" s="1"/>
      <c r="HX35" s="1"/>
      <c r="HY35" s="1"/>
      <c r="HZ35" s="3"/>
      <c r="IA35" s="1"/>
      <c r="IB35" s="1"/>
      <c r="IC35" s="1"/>
      <c r="ID35" s="3"/>
      <c r="IE35" s="1"/>
      <c r="IF35" s="1"/>
      <c r="IG35" s="1"/>
      <c r="IH35" s="3"/>
      <c r="II35" s="1"/>
      <c r="IJ35" s="1"/>
      <c r="IK35" s="1"/>
      <c r="IL35" s="3"/>
      <c r="IM35" s="1"/>
      <c r="IN35" s="1"/>
      <c r="IO35" s="1"/>
      <c r="IP35" s="3"/>
      <c r="IQ35" s="1"/>
      <c r="IR35" s="1"/>
      <c r="IS35" s="1"/>
      <c r="IT35" s="3"/>
      <c r="IU35" s="1"/>
      <c r="IV35" s="1"/>
      <c r="IW35" s="1"/>
      <c r="IX35" s="3"/>
      <c r="IY35" s="1"/>
      <c r="IZ35" s="1"/>
      <c r="JA35" s="1"/>
      <c r="JB35" s="3"/>
      <c r="JC35" s="1"/>
      <c r="JD35" s="1"/>
      <c r="JE35" s="1"/>
      <c r="JF35" s="3"/>
      <c r="JG35" s="1"/>
      <c r="JH35" s="1"/>
      <c r="JI35" s="1"/>
      <c r="JJ35" s="3"/>
      <c r="JK35" s="1"/>
      <c r="JL35" s="1"/>
      <c r="JM35" s="1"/>
      <c r="JN35" s="3"/>
      <c r="JO35" s="1"/>
      <c r="JP35" s="1"/>
      <c r="JQ35" s="1"/>
      <c r="JR35" s="3"/>
      <c r="JS35" s="1"/>
      <c r="JT35" s="1"/>
      <c r="JU35" s="1"/>
      <c r="JV35" s="3"/>
      <c r="JW35" s="1"/>
      <c r="JX35" s="1"/>
      <c r="JY35" s="1"/>
      <c r="JZ35" s="3"/>
      <c r="KA35" s="1"/>
      <c r="KB35" s="1"/>
      <c r="KC35" s="1"/>
      <c r="KD35" s="3"/>
      <c r="KE35" s="1"/>
      <c r="KF35" s="1"/>
      <c r="KG35" s="1"/>
      <c r="KH35" s="3"/>
      <c r="KI35" s="1"/>
      <c r="KJ35" s="1"/>
      <c r="KK35" s="1"/>
      <c r="KL35" s="3"/>
      <c r="MJ35" s="1"/>
      <c r="MK35" s="1"/>
      <c r="ML35" s="1"/>
      <c r="MM35" s="1"/>
      <c r="MN35" s="1"/>
      <c r="MO35" s="1"/>
      <c r="MP35" s="1"/>
      <c r="MQ35" s="1"/>
      <c r="MR35" s="1"/>
      <c r="MS35" s="1"/>
      <c r="MT35" s="1"/>
      <c r="MU35" s="1"/>
      <c r="MV35" s="1"/>
      <c r="MW35" s="1"/>
      <c r="MX35" s="1"/>
      <c r="MY35" s="3"/>
      <c r="MZ35" s="1"/>
      <c r="NA35" s="1"/>
      <c r="NB35" s="1"/>
      <c r="NC35" s="1"/>
      <c r="ND35" s="1"/>
      <c r="NE35" s="1"/>
      <c r="NF35" s="1"/>
      <c r="NG35" s="1"/>
    </row>
  </sheetData>
  <mergeCells count="74">
    <mergeCell ref="KI1:KL1"/>
    <mergeCell ref="KN1:NG3"/>
    <mergeCell ref="JK1:JN1"/>
    <mergeCell ref="JO1:JR1"/>
    <mergeCell ref="JS1:JV1"/>
    <mergeCell ref="JW1:JZ1"/>
    <mergeCell ref="KA1:KD1"/>
    <mergeCell ref="KE1:KH1"/>
    <mergeCell ref="JG1:JJ1"/>
    <mergeCell ref="HO1:HR1"/>
    <mergeCell ref="HS1:HV1"/>
    <mergeCell ref="HW1:HZ1"/>
    <mergeCell ref="IA1:ID1"/>
    <mergeCell ref="IE1:IH1"/>
    <mergeCell ref="II1:IL1"/>
    <mergeCell ref="IM1:IP1"/>
    <mergeCell ref="IQ1:IT1"/>
    <mergeCell ref="IU1:IX1"/>
    <mergeCell ref="IY1:JB1"/>
    <mergeCell ref="JC1:JF1"/>
    <mergeCell ref="HK1:HN1"/>
    <mergeCell ref="FS1:FV1"/>
    <mergeCell ref="FW1:FZ1"/>
    <mergeCell ref="GA1:GD1"/>
    <mergeCell ref="GE1:GH1"/>
    <mergeCell ref="GI1:GL1"/>
    <mergeCell ref="GM1:GP1"/>
    <mergeCell ref="GQ1:GT1"/>
    <mergeCell ref="GU1:GX1"/>
    <mergeCell ref="GY1:HB1"/>
    <mergeCell ref="HC1:HF1"/>
    <mergeCell ref="HG1:HJ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IR5:IR7 JX5:JX7 DX5:DX8 EB5:EB8 EF5:EF8 EJ5:EJ8 FX5:FX10 FP5:FP10 FL5:FL10 FH8:FH10 FD5:FD10 GR5:GR10 GN5:GN10 GJ5:GJ10 GF9:GF10 GB5:GB10 AB5:AB10 X5:X10 AV5:AV10 AZ5:AZ10 BD5:BD10 BH5:BH10 BL5:BL10 BP5:BP10 BT5:BT10 BX5:BX10 CB5:CB10 CF5:CF10 CJ5:CJ10 CN5:CN10 CR5:CR10 CV5:CV10 CZ5:CZ10 DD5:DD10 DH5:DH10 DL5:DL10 DP5:DP10 FT6:FT10 IJ5:IJ10 IB5:IB10 HX5:HX10 HT5:HT10 HP5:HP10 JD5:JD10 IZ5:IZ10 IV5:IV10 IR9:IR10 IN5:IN10 HL5:HL10 HH5:HH10 HD5:HD10 GZ5:GZ10 GV5:GV10 IF5:IF10 JT5:JT10 JP5:JP10 JL5:JL10 JH9:JH10 KJ5:KJ10 KF5:KF10 KB5:KB10 JX9:JX10 EZ5:EZ10 EV5:EV10 ER5:ER10 EN5:EN10 DT5:DT10 AB13:AB18 X13:X18 GR13:GR18 GN13:GN18 GJ13:GJ18 GF14:GF18 GB13:GB18 FX13:FX18 FP13:FP18 FL13:FL18 FH16:FH18 FD13:FD18 CZ13:CZ18 DD13:DD18 DH13:DH18 DL13:DL18 DP13:DP18 DT13:DT18 DX13:DX18 AV13:AV18 AZ13:AZ18 BD13:BD18 BH13:BH18 BL13:BL18 BP13:BP18 BT13:BT18 BX13:BX18 CB13:CB18 CF13:CF18 CJ13:CJ18 CN13:CN18 CR13:CR18 CV13:CV18 FT14:FT18 JD13:JD18 IZ13:IZ18 IV13:IV18 IR13:IR18 IN13:IN18 IJ13:IJ18 IB13:IB18 HX13:HX18 HT13:HT18 HP13:HP18 HL13:HL18 HH13:HH18 HD16:HD18 GZ13:GZ18 GV13:GV18 IF13:IF18 JT13:JT18 JP13:JP18 JL13:JL18 JH13:JH18 KJ13:KJ18 KF13:KF18 KB13:KB18 JX13:JX18 EZ13:EZ18 EV13:EV18 ER13:ER18 EN13:EN18 EJ13:EJ18 EF13:EF18 EB13:EB18 CB21:CB24 AF21:AF26 AB21:AB25 X21:X25 GR21:GR26 GN21:GN26 GJ21:GJ26 GF21:GF26 GB21:GB26 FX21:FX26 FP21:FP26 FL21:FL26 FH21:FH26 FD21:FD26 FT21:FT26 JD21:JD26 IZ21:IZ26 IV21:IV26 IR21:IR26 IN21:IN26 IJ21:IJ26 IB21:IB26 HX21:HX26 HT21:HT26 HP21:HP26 HL21:HL26 HH21:HH26 HD21:HD26 GZ21:GZ26 GV21:GV26 IF21:IF26 JT21:JT26 JP21:JP26 JL21:JL26 JH21:JH26 KJ21:KJ26 KF21:KF26 KB21:KB26 JX21:JX26 CV21:CV26 CR21:CR26 CN21:CN26 CJ21:CJ26 CF21:CF26 BX21:BX26 BT21:BT26 BP21:BP26 BL21:BL26 BH21:BH26 BD21:BD26 AZ21:AZ26 AV21:AV26 EZ21:EZ26 EV21:EV26 ER21:ER26 EN21:EN26 EJ21:EJ26 EF21:EF26 EB21:EB26 DX21:DX26 DT21:DT26 DP21:DP26 DL21:DL26 DH21:DH26 DD21:DD26 CZ21:CZ26 CB29:CB32 FT29:FT34 AF29:AF34 AB29:AB34 X29:X34 GR29:GR34 GN29:GN34 GJ29:GJ34 GF29:GF34 GB29:GB34 FX29:FX34 FP29:FP34 FL29:FL34 FH29:FH34 FD29:FD34 KJ29:KJ34 KF29:KF34 KB29:KB34 JX29:JX34 JD29:JD34 IZ29:IZ34 IV29:IV34 IR29:IR34 IN29:IN34 IJ29:IJ34 IB29:IB34 HX29:HX34 HT29:HT34 HP29:HP34 HL29:HL34 HH29:HH34 HD29:HD34 GZ29:GZ34 GV29:GV34 IF29:IF34 JT29:JT34 JP29:JP34 JL29:JL34 JH29:JH34 CV29:CV34 CR29:CR34 CN29:CN34 CJ29:CJ34 CF29:CF34 BX29:BX34 BT29:BT34 BP29:BP34 BL29:BL34 BH29:BH34 BD29:BD34 AZ29:AZ34 AV29:AV34 EZ29:EZ34 EV29:EV34 ER29:ER34 EN29:EN34 EJ29:EJ34 EF29:EF34 EB29:EB34 DX29:DX34 DT29:DT34 DP29:DP34 DL29:DL34 DH29:DH34 DD29:DD34 CZ29:CZ34">
    <cfRule type="cellIs" dxfId="7693" priority="606" operator="equal">
      <formula>"no"</formula>
    </cfRule>
    <cfRule type="cellIs" dxfId="7692" priority="607" operator="equal">
      <formula>"yes"</formula>
    </cfRule>
  </conditionalFormatting>
  <conditionalFormatting sqref="IQ5:IQ7 JW5:JW7 DW5:DW8 EA5:EA8 EE5:EE8 EI5:EI8 FW5:FW10 FO5:FO10 FK5:FK10 FG8:FG10 FC5:FC10 AA5:AA10 GQ5:GQ10 GM5:GM10 GI5:GI10 GE9:GE10 GA5:GA10 W5:W10 AU5:AU10 BK5:BK10 BO5:BO10 BS5:BS10 BW5:BW10 CA5:CA10 CE5:CE10 CI5:CI10 CM5:CM10 CQ5:CQ10 CU5:CU10 CY5:CY10 DC5:DC10 DG5:DG10 DK5:DK10 DO5:DO10 AY5:AY10 BG5:BG10 BC5:BC10 FS6:FS10 II5:II10 IA5:IA10 HW5:HW10 HS5:HS10 HO5:HO10 JC5:JC10 IY5:IY10 IU5:IU10 IQ9:IQ10 IM5:IM10 HK5:HK10 HG5:HG10 HC5:HC10 GY5:GY10 GU5:GU10 IE5:IE10 JS5:JS10 JO5:JO10 JK5:JK10 JG9:JG10 KI5:KI10 KE5:KE10 KA5:KA10 JW9:JW10 EY5:EY10 EU5:EU10 EQ5:EQ10 EM5:EM10 DS5:DS10 AA13:AA18 W13:W18 GQ13:GQ18 GM13:GM18 GI13:GI18 GE14:GE18 GA13:GA18 FW13:FW18 FO13:FO18 FK13:FK18 FG16:FG18 FC13:FC18 CY13:CY18 DC13:DC18 DG13:DG18 DK13:DK18 DO13:DO18 DS13:DS18 DW13:DW18 BC13:BC18 BG13:BG18 BK13:BK18 BO13:BO18 BS13:BS18 BW13:BW18 CA13:CA18 CE13:CE18 CI13:CI18 CM13:CM18 CQ13:CQ18 CU13:CU18 AU13:AU18 AY13:AY18 FS14:FS18 JC13:JC18 IY13:IY18 IU13:IU18 IQ13:IQ18 IM13:IM18 II13:II18 IA13:IA18 HW13:HW18 HS13:HS18 HO13:HO18 HK13:HK18 HG13:HG18 HC16:HC18 GY13:GY18 GU13:GU18 IE13:IE18 JS13:JS18 JO13:JO18 JK13:JK18 JG13:JG18 KI13:KI18 KE13:KE18 KA13:KA18 JW13:JW18 EY13:EY18 EU13:EU18 EQ13:EQ18 EM13:EM18 EI13:EI18 EE13:EE18 EA13:EA18 CA21:CA24 AA21:AA25 W21:W25 AE21:AE26 GQ21:GQ26 GM21:GM26 GI21:GI26 GE21:GE26 GA21:GA26 FW21:FW26 FO21:FO26 FK21:FK26 FG21:FG26 FC21:FC26 FS21:FS26 JC21:JC26 IY21:IY26 IU21:IU26 IQ21:IQ26 IM21:IM26 II21:II26 IA21:IA26 HW21:HW26 HS21:HS26 HO21:HO26 HK21:HK26 HG21:HG26 HC21:HC26 GY21:GY26 GU21:GU26 IE21:IE26 JS21:JS26 JO21:JO26 JK21:JK26 JG21:JG26 KI21:KI26 KE21:KE26 KA21:KA26 JW21:JW26 AY21:AY26 AU21:AU26 CU21:CU26 CQ21:CQ26 CM21:CM26 CI21:CI26 CE21:CE26 BW21:BW26 BS21:BS26 BO21:BO26 BK21:BK26 BG21:BG26 BC21:BC26 EY21:EY26 EU21:EU26 EQ21:EQ26 EM21:EM26 EI21:EI26 EE21:EE26 EA21:EA26 DW21:DW26 DS21:DS26 DO21:DO26 DK21:DK26 DG21:DG26 DC21:DC26 CY21:CY26 CA29:CA32 FS29:FS34 AA29:AA34 W29:W34 AE29:AE34 GQ29:GQ34 GM29:GM34 GI29:GI34 GE29:GE34 GA29:GA34 FW29:FW34 FO29:FO34 FK29:FK34 FG29:FG34 FC29:FC34 KI29:KI34 KE29:KE34 KA29:KA34 JW29:JW34 JC29:JC34 IY29:IY34 IU29:IU34 IQ29:IQ34 IM29:IM34 II29:II34 IA29:IA34 HW29:HW34 HS29:HS34 HO29:HO34 HK29:HK34 HG29:HG34 HC29:HC34 GY29:GY34 GU29:GU34 IE29:IE34 JS29:JS34 JO29:JO34 JK29:JK34 JG29:JG34 AY29:AY34 AU29:AU34 CU29:CU34 CQ29:CQ34 CM29:CM34 CI29:CI34 CE29:CE34 BW29:BW34 BS29:BS34 BO29:BO34 BK29:BK34 BG29:BG34 BC29:BC34 EY29:EY34 EU29:EU34 EQ29:EQ34 EM29:EM34 EI29:EI34 EE29:EE34 EA29:EA34 DW29:DW34 DS29:DS34 DO29:DO34 DK29:DK34 DG29:DG34 DC29:DC34 CY29:CY34">
    <cfRule type="cellIs" dxfId="7691" priority="605" operator="greaterThan">
      <formula>0</formula>
    </cfRule>
  </conditionalFormatting>
  <conditionalFormatting sqref="A4:AD4 MJ4:XFD4 MJ12:NG12 MJ20:NG20 MJ28:NG28 MJ5:MK5 MM5:MY5 ML5:ML10 MZ5:NG10 MJ13:MK13 MM13:MY13 KM13:KM18 ML13:ML18 MZ13:NG18 MJ21:MK21 MM21:MY21 KM21:KM26 ML21:ML26 MZ21:NG26 MJ29:MK29 MM29:MY29 KM29:KM34 ML29:ML34 MZ29:NG34 AM4:CL4">
    <cfRule type="cellIs" dxfId="7690" priority="604" operator="equal">
      <formula>"Dummy"</formula>
    </cfRule>
  </conditionalFormatting>
  <conditionalFormatting sqref="KM4:LF4">
    <cfRule type="cellIs" dxfId="7689" priority="603" operator="equal">
      <formula>"Dummy"</formula>
    </cfRule>
  </conditionalFormatting>
  <conditionalFormatting sqref="LG4:MI4">
    <cfRule type="cellIs" dxfId="7688" priority="602" operator="equal">
      <formula>"Dummy"</formula>
    </cfRule>
  </conditionalFormatting>
  <conditionalFormatting sqref="CM4:GT4">
    <cfRule type="cellIs" dxfId="7687" priority="601" operator="equal">
      <formula>"Dummy"</formula>
    </cfRule>
  </conditionalFormatting>
  <conditionalFormatting sqref="HD13:HD15">
    <cfRule type="cellIs" dxfId="7686" priority="359" operator="equal">
      <formula>"no"</formula>
    </cfRule>
    <cfRule type="cellIs" dxfId="7685" priority="360" operator="equal">
      <formula>"yes"</formula>
    </cfRule>
  </conditionalFormatting>
  <conditionalFormatting sqref="HC13:HC15">
    <cfRule type="cellIs" dxfId="7684" priority="358" operator="greaterThan">
      <formula>0</formula>
    </cfRule>
  </conditionalFormatting>
  <conditionalFormatting sqref="FT13">
    <cfRule type="cellIs" dxfId="7683" priority="324" operator="equal">
      <formula>"no"</formula>
    </cfRule>
    <cfRule type="cellIs" dxfId="7682" priority="325" operator="equal">
      <formula>"yes"</formula>
    </cfRule>
  </conditionalFormatting>
  <conditionalFormatting sqref="FS13">
    <cfRule type="cellIs" dxfId="7681" priority="323" operator="greaterThan">
      <formula>0</formula>
    </cfRule>
  </conditionalFormatting>
  <conditionalFormatting sqref="GF13">
    <cfRule type="cellIs" dxfId="7680" priority="321" operator="equal">
      <formula>"no"</formula>
    </cfRule>
    <cfRule type="cellIs" dxfId="7679" priority="322" operator="equal">
      <formula>"yes"</formula>
    </cfRule>
  </conditionalFormatting>
  <conditionalFormatting sqref="GE13">
    <cfRule type="cellIs" dxfId="7678" priority="320" operator="greaterThan">
      <formula>0</formula>
    </cfRule>
  </conditionalFormatting>
  <conditionalFormatting sqref="GF5">
    <cfRule type="cellIs" dxfId="7677" priority="300" operator="equal">
      <formula>"no"</formula>
    </cfRule>
    <cfRule type="cellIs" dxfId="7676" priority="301" operator="equal">
      <formula>"yes"</formula>
    </cfRule>
  </conditionalFormatting>
  <conditionalFormatting sqref="GE5">
    <cfRule type="cellIs" dxfId="7675" priority="299" operator="greaterThan">
      <formula>0</formula>
    </cfRule>
  </conditionalFormatting>
  <conditionalFormatting sqref="GF6:GF8">
    <cfRule type="cellIs" dxfId="7674" priority="431" operator="equal">
      <formula>"no"</formula>
    </cfRule>
    <cfRule type="cellIs" dxfId="7673" priority="432" operator="equal">
      <formula>"yes"</formula>
    </cfRule>
  </conditionalFormatting>
  <conditionalFormatting sqref="GE6:GE8">
    <cfRule type="cellIs" dxfId="7672" priority="430" operator="greaterThan">
      <formula>0</formula>
    </cfRule>
  </conditionalFormatting>
  <conditionalFormatting sqref="GU4:JF4">
    <cfRule type="cellIs" dxfId="7671" priority="423" operator="equal">
      <formula>"Dummy"</formula>
    </cfRule>
  </conditionalFormatting>
  <conditionalFormatting sqref="IR8">
    <cfRule type="cellIs" dxfId="7670" priority="367" operator="equal">
      <formula>"no"</formula>
    </cfRule>
    <cfRule type="cellIs" dxfId="7669" priority="368" operator="equal">
      <formula>"yes"</formula>
    </cfRule>
  </conditionalFormatting>
  <conditionalFormatting sqref="IQ8">
    <cfRule type="cellIs" dxfId="7668" priority="366" operator="greaterThan">
      <formula>0</formula>
    </cfRule>
  </conditionalFormatting>
  <conditionalFormatting sqref="FH13:FH15">
    <cfRule type="cellIs" dxfId="7667" priority="339" operator="equal">
      <formula>"no"</formula>
    </cfRule>
    <cfRule type="cellIs" dxfId="7666" priority="340" operator="equal">
      <formula>"yes"</formula>
    </cfRule>
  </conditionalFormatting>
  <conditionalFormatting sqref="FG13:FG15">
    <cfRule type="cellIs" dxfId="7665" priority="338" operator="greaterThan">
      <formula>0</formula>
    </cfRule>
  </conditionalFormatting>
  <conditionalFormatting sqref="FT5">
    <cfRule type="cellIs" dxfId="7664" priority="303" operator="equal">
      <formula>"no"</formula>
    </cfRule>
    <cfRule type="cellIs" dxfId="7663" priority="304" operator="equal">
      <formula>"yes"</formula>
    </cfRule>
  </conditionalFormatting>
  <conditionalFormatting sqref="FS5">
    <cfRule type="cellIs" dxfId="7662" priority="302" operator="greaterThan">
      <formula>0</formula>
    </cfRule>
  </conditionalFormatting>
  <conditionalFormatting sqref="FH5:FH7">
    <cfRule type="cellIs" dxfId="7661" priority="312" operator="equal">
      <formula>"no"</formula>
    </cfRule>
    <cfRule type="cellIs" dxfId="7660" priority="313" operator="equal">
      <formula>"yes"</formula>
    </cfRule>
  </conditionalFormatting>
  <conditionalFormatting sqref="FG5:FG7">
    <cfRule type="cellIs" dxfId="7659" priority="311" operator="greaterThan">
      <formula>0</formula>
    </cfRule>
  </conditionalFormatting>
  <conditionalFormatting sqref="JG4:JV4">
    <cfRule type="cellIs" dxfId="7658" priority="293" operator="equal">
      <formula>"Dummy"</formula>
    </cfRule>
  </conditionalFormatting>
  <conditionalFormatting sqref="JH5:JH8">
    <cfRule type="cellIs" dxfId="7657" priority="267" operator="equal">
      <formula>"no"</formula>
    </cfRule>
    <cfRule type="cellIs" dxfId="7656" priority="268" operator="equal">
      <formula>"yes"</formula>
    </cfRule>
  </conditionalFormatting>
  <conditionalFormatting sqref="JG5:JG8">
    <cfRule type="cellIs" dxfId="7655" priority="266" operator="greaterThan">
      <formula>0</formula>
    </cfRule>
  </conditionalFormatting>
  <conditionalFormatting sqref="JW4:KL4">
    <cfRule type="cellIs" dxfId="7654" priority="259" operator="equal">
      <formula>"Dummy"</formula>
    </cfRule>
  </conditionalFormatting>
  <conditionalFormatting sqref="JX8">
    <cfRule type="cellIs" dxfId="7653" priority="233" operator="equal">
      <formula>"no"</formula>
    </cfRule>
    <cfRule type="cellIs" dxfId="7652" priority="234" operator="equal">
      <formula>"yes"</formula>
    </cfRule>
  </conditionalFormatting>
  <conditionalFormatting sqref="JW8">
    <cfRule type="cellIs" dxfId="7651" priority="232" operator="greaterThan">
      <formula>0</formula>
    </cfRule>
  </conditionalFormatting>
  <conditionalFormatting sqref="S26">
    <cfRule type="cellIs" dxfId="7650" priority="204" operator="greaterThan">
      <formula>0</formula>
    </cfRule>
  </conditionalFormatting>
  <conditionalFormatting sqref="L26">
    <cfRule type="cellIs" dxfId="7649" priority="211" operator="equal">
      <formula>"no"</formula>
    </cfRule>
    <cfRule type="cellIs" dxfId="7648" priority="212" operator="equal">
      <formula>"yes"</formula>
    </cfRule>
  </conditionalFormatting>
  <conditionalFormatting sqref="K26">
    <cfRule type="cellIs" dxfId="7647" priority="210" operator="greaterThan">
      <formula>0</formula>
    </cfRule>
  </conditionalFormatting>
  <conditionalFormatting sqref="P26">
    <cfRule type="cellIs" dxfId="7646" priority="208" operator="equal">
      <formula>"no"</formula>
    </cfRule>
    <cfRule type="cellIs" dxfId="7645" priority="209" operator="equal">
      <formula>"yes"</formula>
    </cfRule>
  </conditionalFormatting>
  <conditionalFormatting sqref="O26">
    <cfRule type="cellIs" dxfId="7644" priority="207" operator="greaterThan">
      <formula>0</formula>
    </cfRule>
  </conditionalFormatting>
  <conditionalFormatting sqref="T26">
    <cfRule type="cellIs" dxfId="7643" priority="205" operator="equal">
      <formula>"no"</formula>
    </cfRule>
    <cfRule type="cellIs" dxfId="7642" priority="206" operator="equal">
      <formula>"yes"</formula>
    </cfRule>
  </conditionalFormatting>
  <conditionalFormatting sqref="X26 AB26">
    <cfRule type="cellIs" dxfId="7641" priority="214" operator="equal">
      <formula>"no"</formula>
    </cfRule>
    <cfRule type="cellIs" dxfId="7640" priority="215" operator="equal">
      <formula>"yes"</formula>
    </cfRule>
  </conditionalFormatting>
  <conditionalFormatting sqref="W26 AA26">
    <cfRule type="cellIs" dxfId="7639" priority="213" operator="greaterThan">
      <formula>0</formula>
    </cfRule>
  </conditionalFormatting>
  <conditionalFormatting sqref="EB9:EB10 EJ9:EJ10 EF9:EF10">
    <cfRule type="cellIs" dxfId="7638" priority="202" operator="equal">
      <formula>"no"</formula>
    </cfRule>
    <cfRule type="cellIs" dxfId="7637" priority="203" operator="equal">
      <formula>"yes"</formula>
    </cfRule>
  </conditionalFormatting>
  <conditionalFormatting sqref="EA9:EA10 EI9:EI10 EE9:EE10">
    <cfRule type="cellIs" dxfId="7636" priority="201" operator="greaterThan">
      <formula>0</formula>
    </cfRule>
  </conditionalFormatting>
  <conditionalFormatting sqref="CB25:CB26">
    <cfRule type="cellIs" dxfId="7635" priority="199" operator="equal">
      <formula>"no"</formula>
    </cfRule>
    <cfRule type="cellIs" dxfId="7634" priority="200" operator="equal">
      <formula>"yes"</formula>
    </cfRule>
  </conditionalFormatting>
  <conditionalFormatting sqref="CA25:CA26">
    <cfRule type="cellIs" dxfId="7633" priority="198" operator="greaterThan">
      <formula>0</formula>
    </cfRule>
  </conditionalFormatting>
  <conditionalFormatting sqref="CB33:CB34">
    <cfRule type="cellIs" dxfId="7632" priority="161" operator="equal">
      <formula>"no"</formula>
    </cfRule>
    <cfRule type="cellIs" dxfId="7631" priority="162" operator="equal">
      <formula>"yes"</formula>
    </cfRule>
  </conditionalFormatting>
  <conditionalFormatting sqref="CA33:CA34">
    <cfRule type="cellIs" dxfId="7630" priority="160" operator="greaterThan">
      <formula>0</formula>
    </cfRule>
  </conditionalFormatting>
  <conditionalFormatting sqref="DX9:DX10">
    <cfRule type="cellIs" dxfId="7629" priority="97" operator="equal">
      <formula>"no"</formula>
    </cfRule>
    <cfRule type="cellIs" dxfId="7628" priority="98" operator="equal">
      <formula>"yes"</formula>
    </cfRule>
  </conditionalFormatting>
  <conditionalFormatting sqref="DW9:DW10">
    <cfRule type="cellIs" dxfId="7627" priority="96" operator="greaterThan">
      <formula>0</formula>
    </cfRule>
  </conditionalFormatting>
  <conditionalFormatting sqref="B5">
    <cfRule type="cellIs" dxfId="7626" priority="39" operator="equal">
      <formula>"Dummy"</formula>
    </cfRule>
  </conditionalFormatting>
  <conditionalFormatting sqref="AI4:AL4">
    <cfRule type="cellIs" dxfId="7625" priority="35" operator="equal">
      <formula>"Dummy"</formula>
    </cfRule>
  </conditionalFormatting>
  <conditionalFormatting sqref="AJ7">
    <cfRule type="cellIs" dxfId="7624" priority="33" operator="equal">
      <formula>"no"</formula>
    </cfRule>
    <cfRule type="cellIs" dxfId="7623" priority="34" operator="equal">
      <formula>"yes"</formula>
    </cfRule>
  </conditionalFormatting>
  <conditionalFormatting sqref="AI7">
    <cfRule type="cellIs" dxfId="7622" priority="32" operator="greaterThan">
      <formula>0</formula>
    </cfRule>
  </conditionalFormatting>
  <conditionalFormatting sqref="AJ15">
    <cfRule type="cellIs" dxfId="7621" priority="30" operator="equal">
      <formula>"no"</formula>
    </cfRule>
    <cfRule type="cellIs" dxfId="7620" priority="31" operator="equal">
      <formula>"yes"</formula>
    </cfRule>
  </conditionalFormatting>
  <conditionalFormatting sqref="AI15">
    <cfRule type="cellIs" dxfId="7619" priority="29" operator="greaterThan">
      <formula>0</formula>
    </cfRule>
  </conditionalFormatting>
  <conditionalFormatting sqref="AF5:AF10 AF13:AF18">
    <cfRule type="cellIs" dxfId="7618" priority="27" operator="equal">
      <formula>"no"</formula>
    </cfRule>
    <cfRule type="cellIs" dxfId="7617" priority="28" operator="equal">
      <formula>"yes"</formula>
    </cfRule>
  </conditionalFormatting>
  <conditionalFormatting sqref="AE5:AE10 AE13:AE18">
    <cfRule type="cellIs" dxfId="7616" priority="26" operator="greaterThan">
      <formula>0</formula>
    </cfRule>
  </conditionalFormatting>
  <conditionalFormatting sqref="AE4:AH4">
    <cfRule type="cellIs" dxfId="7615" priority="25" operator="equal">
      <formula>"Dummy"</formula>
    </cfRule>
  </conditionalFormatting>
  <conditionalFormatting sqref="L5:L10 P5:P10 T5:T10">
    <cfRule type="cellIs" dxfId="7614" priority="23" operator="equal">
      <formula>"no"</formula>
    </cfRule>
    <cfRule type="cellIs" dxfId="7613" priority="24" operator="equal">
      <formula>"yes"</formula>
    </cfRule>
  </conditionalFormatting>
  <conditionalFormatting sqref="K5:K10 O5:O10 S5:S10">
    <cfRule type="cellIs" dxfId="7612" priority="22" operator="greaterThan">
      <formula>0</formula>
    </cfRule>
  </conditionalFormatting>
  <conditionalFormatting sqref="L13:L18 P13:P18 T13:T18">
    <cfRule type="cellIs" dxfId="7611" priority="20" operator="equal">
      <formula>"no"</formula>
    </cfRule>
    <cfRule type="cellIs" dxfId="7610" priority="21" operator="equal">
      <formula>"yes"</formula>
    </cfRule>
  </conditionalFormatting>
  <conditionalFormatting sqref="K13:K18 O13:O18 S13:S18">
    <cfRule type="cellIs" dxfId="7609" priority="19" operator="greaterThan">
      <formula>0</formula>
    </cfRule>
  </conditionalFormatting>
  <conditionalFormatting sqref="L21:L25 P21:P25 T21:T25">
    <cfRule type="cellIs" dxfId="7608" priority="17" operator="equal">
      <formula>"no"</formula>
    </cfRule>
    <cfRule type="cellIs" dxfId="7607" priority="18" operator="equal">
      <formula>"yes"</formula>
    </cfRule>
  </conditionalFormatting>
  <conditionalFormatting sqref="K21:K25 O21:O25 S21:S25">
    <cfRule type="cellIs" dxfId="7606" priority="16" operator="greaterThan">
      <formula>0</formula>
    </cfRule>
  </conditionalFormatting>
  <conditionalFormatting sqref="L29:L34 P29:P34 T29:T34">
    <cfRule type="cellIs" dxfId="7605" priority="14" operator="equal">
      <formula>"no"</formula>
    </cfRule>
    <cfRule type="cellIs" dxfId="7604" priority="15" operator="equal">
      <formula>"yes"</formula>
    </cfRule>
  </conditionalFormatting>
  <conditionalFormatting sqref="K29:K34 O29:O34 S29:S34">
    <cfRule type="cellIs" dxfId="7603" priority="13" operator="greaterThan">
      <formula>0</formula>
    </cfRule>
  </conditionalFormatting>
  <conditionalFormatting sqref="AJ29:AJ34 AN29:AN34 AR29:AR34 AJ21:AJ26 AN21:AN26 AR21:AR26 AJ16:AJ18 AN16:AN18 AR16:AR18 AJ13:AJ14 AN13:AN14 AR13:AR14 AJ8:AJ10 AN8:AN10 AR8:AR10 AJ5:AJ6 AN5:AN6 AR5:AR6">
    <cfRule type="cellIs" dxfId="7602" priority="11" operator="equal">
      <formula>"no"</formula>
    </cfRule>
    <cfRule type="cellIs" dxfId="7601" priority="12" operator="equal">
      <formula>"yes"</formula>
    </cfRule>
  </conditionalFormatting>
  <conditionalFormatting sqref="AI29:AI34 AM29:AM34 AQ29:AQ34 AI21:AI26 AM21:AM26 AQ21:AQ26 AI16:AI18 AM16:AM18 AQ16:AQ18 AI13:AI14 AM13:AM14 AQ13:AQ14 AI8:AI10 AM8:AM10 AQ8:AQ10 AI5:AI6 AM5:AM6 AQ5:AQ6">
    <cfRule type="cellIs" dxfId="7600" priority="10" operator="greaterThan">
      <formula>0</formula>
    </cfRule>
  </conditionalFormatting>
  <conditionalFormatting sqref="AN7">
    <cfRule type="cellIs" dxfId="7599" priority="8" operator="equal">
      <formula>"no"</formula>
    </cfRule>
    <cfRule type="cellIs" dxfId="7598" priority="9" operator="equal">
      <formula>"yes"</formula>
    </cfRule>
  </conditionalFormatting>
  <conditionalFormatting sqref="AM7">
    <cfRule type="cellIs" dxfId="7597" priority="7" operator="greaterThan">
      <formula>0</formula>
    </cfRule>
  </conditionalFormatting>
  <conditionalFormatting sqref="AR7">
    <cfRule type="cellIs" dxfId="7596" priority="5" operator="equal">
      <formula>"no"</formula>
    </cfRule>
    <cfRule type="cellIs" dxfId="7595" priority="6" operator="equal">
      <formula>"yes"</formula>
    </cfRule>
  </conditionalFormatting>
  <conditionalFormatting sqref="AQ7">
    <cfRule type="cellIs" dxfId="7594" priority="4" operator="greaterThan">
      <formula>0</formula>
    </cfRule>
  </conditionalFormatting>
  <conditionalFormatting sqref="AN15 AR15">
    <cfRule type="cellIs" dxfId="7593" priority="2" operator="equal">
      <formula>"no"</formula>
    </cfRule>
    <cfRule type="cellIs" dxfId="7592" priority="3" operator="equal">
      <formula>"yes"</formula>
    </cfRule>
  </conditionalFormatting>
  <conditionalFormatting sqref="AM15 AQ15">
    <cfRule type="cellIs" dxfId="7591" priority="1" operator="greaterThan">
      <formula>0</formula>
    </cfRule>
  </conditionalFormatting>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292BD-842C-4C13-82FC-9EA71578EB84}">
  <sheetPr>
    <tabColor theme="8" tint="-0.249977111117893"/>
  </sheetPr>
  <dimension ref="A1:NG43"/>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S5" sqref="S5:V5"/>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7" width="9.6640625" bestFit="1" customWidth="1"/>
    <col min="8" max="8" width="6.33203125" customWidth="1"/>
    <col min="9" max="9" width="9.6640625" bestFit="1" customWidth="1"/>
    <col min="10" max="10" width="9.6640625" style="2" bestFit="1" customWidth="1"/>
    <col min="11" max="11" width="8.83203125" bestFit="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5.33203125" customWidth="1"/>
    <col min="56" max="56" width="4.5" bestFit="1" customWidth="1"/>
    <col min="57" max="57" width="5.6640625" customWidth="1"/>
    <col min="58" max="58" width="4.5" style="2" bestFit="1" customWidth="1"/>
    <col min="59" max="59" width="6.83203125"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7.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7.1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7.1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7.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3" max="203" width="7.1640625" bestFit="1" customWidth="1"/>
    <col min="204" max="204" width="4.5" bestFit="1" customWidth="1"/>
    <col min="205" max="205" width="5.6640625" customWidth="1"/>
    <col min="206" max="206" width="4.5" style="2" bestFit="1" customWidth="1"/>
    <col min="207" max="207" width="7.1640625" customWidth="1"/>
    <col min="208" max="208" width="4.5" bestFit="1" customWidth="1"/>
    <col min="209" max="209" width="5.6640625" customWidth="1"/>
    <col min="210" max="210" width="4.5" style="2" bestFit="1" customWidth="1"/>
    <col min="211" max="211" width="7.33203125" customWidth="1"/>
    <col min="212" max="212" width="4.5" bestFit="1" customWidth="1"/>
    <col min="213" max="213" width="5.6640625" customWidth="1"/>
    <col min="214" max="214" width="4.5" style="2" bestFit="1" customWidth="1"/>
    <col min="215" max="215" width="6.6640625" bestFit="1" customWidth="1"/>
    <col min="216" max="216" width="4.5" bestFit="1" customWidth="1"/>
    <col min="217" max="217" width="5.6640625" customWidth="1"/>
    <col min="218" max="218" width="4.5" style="2" bestFit="1" customWidth="1"/>
    <col min="219" max="219" width="8.6640625" bestFit="1" customWidth="1"/>
    <col min="220" max="220" width="4.5" bestFit="1" customWidth="1"/>
    <col min="221" max="221" width="5.6640625" customWidth="1"/>
    <col min="222" max="222" width="4.5" style="2" bestFit="1" customWidth="1"/>
    <col min="223" max="223" width="8.6640625" bestFit="1" customWidth="1"/>
    <col min="224" max="224" width="4.5" bestFit="1" customWidth="1"/>
    <col min="225" max="225" width="5.6640625" customWidth="1"/>
    <col min="226" max="226" width="4.5" style="2" bestFit="1" customWidth="1"/>
    <col min="227" max="227" width="8.6640625" bestFit="1" customWidth="1"/>
    <col min="228" max="228" width="4.5" bestFit="1" customWidth="1"/>
    <col min="229" max="229" width="5.6640625" customWidth="1"/>
    <col min="230" max="230" width="4.5" style="2" bestFit="1" customWidth="1"/>
    <col min="231" max="231" width="8.6640625" bestFit="1" customWidth="1"/>
    <col min="232" max="232" width="4.5" bestFit="1" customWidth="1"/>
    <col min="233" max="233" width="5.6640625" customWidth="1"/>
    <col min="234" max="234" width="4.5" style="2" bestFit="1" customWidth="1"/>
    <col min="235" max="235" width="7.6640625" customWidth="1"/>
    <col min="236" max="236" width="4.5" bestFit="1" customWidth="1"/>
    <col min="237" max="237" width="5.6640625" customWidth="1"/>
    <col min="238" max="238" width="4.5" style="2" bestFit="1" customWidth="1"/>
    <col min="239" max="239" width="6.6640625" bestFit="1" customWidth="1"/>
    <col min="240" max="240" width="4.5" bestFit="1" customWidth="1"/>
    <col min="241" max="241" width="5.6640625" customWidth="1"/>
    <col min="242" max="242" width="4.5" style="2" bestFit="1" customWidth="1"/>
    <col min="243" max="243" width="6.6640625" bestFit="1" customWidth="1"/>
    <col min="244" max="244" width="4.5" bestFit="1" customWidth="1"/>
    <col min="245" max="245" width="5.6640625" customWidth="1"/>
    <col min="246" max="246" width="4.5" style="2" bestFit="1" customWidth="1"/>
    <col min="247" max="247" width="6.6640625" bestFit="1" customWidth="1"/>
    <col min="248" max="248" width="4.5" bestFit="1" customWidth="1"/>
    <col min="249" max="249" width="5.6640625" customWidth="1"/>
    <col min="250" max="250" width="4.5" style="2" bestFit="1" customWidth="1"/>
    <col min="251" max="251" width="10.5" customWidth="1"/>
    <col min="252" max="252" width="4.5" bestFit="1" customWidth="1"/>
    <col min="253" max="253" width="5.6640625" customWidth="1"/>
    <col min="254" max="254" width="4.5" style="2" bestFit="1" customWidth="1"/>
    <col min="255" max="255" width="6.6640625" bestFit="1" customWidth="1"/>
    <col min="256" max="256" width="4.5" bestFit="1" customWidth="1"/>
    <col min="257" max="257" width="5.6640625" customWidth="1"/>
    <col min="258" max="258" width="4.5" style="2" bestFit="1" customWidth="1"/>
    <col min="259" max="259" width="6.6640625" bestFit="1" customWidth="1"/>
    <col min="260" max="260" width="4.5" bestFit="1" customWidth="1"/>
    <col min="261" max="261" width="5.6640625" customWidth="1"/>
    <col min="262" max="262" width="4.5" style="2" bestFit="1" customWidth="1"/>
    <col min="263" max="263" width="6.6640625" customWidth="1"/>
    <col min="264" max="264" width="4.5" bestFit="1" customWidth="1"/>
    <col min="265" max="265" width="5.6640625" customWidth="1"/>
    <col min="266" max="266" width="4.5" style="2" bestFit="1" customWidth="1"/>
    <col min="267" max="267" width="6.6640625" bestFit="1" customWidth="1"/>
    <col min="268" max="268" width="4.5" bestFit="1" customWidth="1"/>
    <col min="269" max="269" width="5.6640625" customWidth="1"/>
    <col min="270" max="270" width="4.5" style="2" bestFit="1" customWidth="1"/>
    <col min="271" max="271" width="6.6640625" bestFit="1" customWidth="1"/>
    <col min="272" max="272" width="4.5" bestFit="1" customWidth="1"/>
    <col min="273" max="273" width="5.6640625" customWidth="1"/>
    <col min="274" max="274" width="4.5" style="2" bestFit="1" customWidth="1"/>
    <col min="275" max="275" width="6.6640625" bestFit="1" customWidth="1"/>
    <col min="276" max="276" width="4.5" bestFit="1" customWidth="1"/>
    <col min="277" max="277" width="5.6640625" customWidth="1"/>
    <col min="278" max="278" width="4.5" style="2" bestFit="1" customWidth="1"/>
    <col min="279" max="279" width="6.6640625" customWidth="1"/>
    <col min="280" max="280" width="4.5" bestFit="1" customWidth="1"/>
    <col min="281" max="281" width="5.6640625" customWidth="1"/>
    <col min="282" max="282" width="4.5" style="2" bestFit="1" customWidth="1"/>
    <col min="283" max="283" width="6.6640625" bestFit="1" customWidth="1"/>
    <col min="284" max="284" width="4.5" bestFit="1" customWidth="1"/>
    <col min="285" max="285" width="5.6640625" customWidth="1"/>
    <col min="286" max="286" width="4.5" style="2" bestFit="1" customWidth="1"/>
    <col min="287" max="287" width="6.6640625" bestFit="1" customWidth="1"/>
    <col min="288" max="288" width="4.5" bestFit="1" customWidth="1"/>
    <col min="289" max="289" width="5.6640625" customWidth="1"/>
    <col min="290" max="290" width="4.5" style="2" bestFit="1" customWidth="1"/>
    <col min="291" max="291" width="6.6640625" bestFit="1" customWidth="1"/>
    <col min="292" max="292" width="4.5" bestFit="1" customWidth="1"/>
    <col min="293" max="293" width="5.6640625" customWidth="1"/>
    <col min="294" max="294" width="4.5" style="2" bestFit="1" customWidth="1"/>
    <col min="295" max="295" width="6.6640625" customWidth="1"/>
    <col min="296" max="296" width="4.5" bestFit="1" customWidth="1"/>
    <col min="297" max="297" width="5.6640625" customWidth="1"/>
    <col min="298" max="298" width="4.5" style="2" bestFit="1" customWidth="1"/>
    <col min="300" max="300" width="8" style="36" bestFit="1" customWidth="1"/>
    <col min="301" max="346" width="8" bestFit="1" customWidth="1"/>
    <col min="347" max="347" width="8" style="2" bestFit="1" customWidth="1"/>
    <col min="348" max="362" width="8" customWidth="1"/>
    <col min="363" max="371" width="8.33203125" customWidth="1"/>
  </cols>
  <sheetData>
    <row r="1" spans="1:371" s="7" customFormat="1" x14ac:dyDescent="0.2">
      <c r="A1" s="53" t="e">
        <f ca="1">MID(CELL("dateiname",A1),FIND("]",CELL("dateiname",A1))+1,255)</f>
        <v>#VALUE!</v>
      </c>
      <c r="B1" s="26" t="s">
        <v>5</v>
      </c>
      <c r="C1" s="26" t="s">
        <v>1</v>
      </c>
      <c r="D1" s="93" t="s">
        <v>12</v>
      </c>
      <c r="E1" s="94"/>
      <c r="F1" s="94"/>
      <c r="G1" s="94"/>
      <c r="H1" s="94"/>
      <c r="I1" s="94"/>
      <c r="J1" s="95"/>
      <c r="K1" s="89" t="s">
        <v>353</v>
      </c>
      <c r="L1" s="90"/>
      <c r="M1" s="90"/>
      <c r="N1" s="91"/>
      <c r="O1" s="92" t="s">
        <v>354</v>
      </c>
      <c r="P1" s="87"/>
      <c r="Q1" s="87"/>
      <c r="R1" s="88"/>
      <c r="S1" s="89" t="s">
        <v>508</v>
      </c>
      <c r="T1" s="90"/>
      <c r="U1" s="90"/>
      <c r="V1" s="91"/>
      <c r="W1" s="92" t="s">
        <v>356</v>
      </c>
      <c r="X1" s="87"/>
      <c r="Y1" s="87"/>
      <c r="Z1" s="88"/>
      <c r="AA1" s="89" t="s">
        <v>357</v>
      </c>
      <c r="AB1" s="90"/>
      <c r="AC1" s="90"/>
      <c r="AD1" s="91"/>
      <c r="AE1" s="92" t="s">
        <v>358</v>
      </c>
      <c r="AF1" s="87"/>
      <c r="AG1" s="87"/>
      <c r="AH1" s="88"/>
      <c r="AI1" s="89" t="s">
        <v>359</v>
      </c>
      <c r="AJ1" s="90"/>
      <c r="AK1" s="90"/>
      <c r="AL1" s="91"/>
      <c r="AM1" s="92" t="s">
        <v>360</v>
      </c>
      <c r="AN1" s="87"/>
      <c r="AO1" s="87"/>
      <c r="AP1" s="88"/>
      <c r="AQ1" s="89" t="s">
        <v>361</v>
      </c>
      <c r="AR1" s="90"/>
      <c r="AS1" s="90"/>
      <c r="AT1" s="91"/>
      <c r="AU1" s="92" t="s">
        <v>362</v>
      </c>
      <c r="AV1" s="87"/>
      <c r="AW1" s="87"/>
      <c r="AX1" s="88"/>
      <c r="AY1" s="89" t="s">
        <v>363</v>
      </c>
      <c r="AZ1" s="90"/>
      <c r="BA1" s="90"/>
      <c r="BB1" s="91"/>
      <c r="BC1" s="92" t="s">
        <v>364</v>
      </c>
      <c r="BD1" s="87"/>
      <c r="BE1" s="87"/>
      <c r="BF1" s="88"/>
      <c r="BG1" s="89" t="s">
        <v>527</v>
      </c>
      <c r="BH1" s="90"/>
      <c r="BI1" s="90"/>
      <c r="BJ1" s="91"/>
      <c r="BK1" s="92" t="s">
        <v>301</v>
      </c>
      <c r="BL1" s="87"/>
      <c r="BM1" s="87"/>
      <c r="BN1" s="88"/>
      <c r="BO1" s="89" t="s">
        <v>365</v>
      </c>
      <c r="BP1" s="90"/>
      <c r="BQ1" s="90"/>
      <c r="BR1" s="91"/>
      <c r="BS1" s="92" t="s">
        <v>366</v>
      </c>
      <c r="BT1" s="87"/>
      <c r="BU1" s="87"/>
      <c r="BV1" s="88"/>
      <c r="BW1" s="89" t="s">
        <v>367</v>
      </c>
      <c r="BX1" s="90"/>
      <c r="BY1" s="90"/>
      <c r="BZ1" s="91"/>
      <c r="CA1" s="92" t="s">
        <v>368</v>
      </c>
      <c r="CB1" s="87"/>
      <c r="CC1" s="87"/>
      <c r="CD1" s="88"/>
      <c r="CE1" s="89" t="s">
        <v>310</v>
      </c>
      <c r="CF1" s="90"/>
      <c r="CG1" s="90"/>
      <c r="CH1" s="91"/>
      <c r="CI1" s="92" t="s">
        <v>311</v>
      </c>
      <c r="CJ1" s="87"/>
      <c r="CK1" s="87"/>
      <c r="CL1" s="88"/>
      <c r="CM1" s="89" t="s">
        <v>369</v>
      </c>
      <c r="CN1" s="90"/>
      <c r="CO1" s="90"/>
      <c r="CP1" s="91"/>
      <c r="CQ1" s="92" t="s">
        <v>370</v>
      </c>
      <c r="CR1" s="87"/>
      <c r="CS1" s="87"/>
      <c r="CT1" s="88"/>
      <c r="CU1" s="89" t="s">
        <v>371</v>
      </c>
      <c r="CV1" s="90"/>
      <c r="CW1" s="90"/>
      <c r="CX1" s="91"/>
      <c r="CY1" s="92" t="s">
        <v>372</v>
      </c>
      <c r="CZ1" s="87"/>
      <c r="DA1" s="87"/>
      <c r="DB1" s="88"/>
      <c r="DC1" s="89" t="s">
        <v>373</v>
      </c>
      <c r="DD1" s="90"/>
      <c r="DE1" s="90"/>
      <c r="DF1" s="91"/>
      <c r="DG1" s="92" t="s">
        <v>374</v>
      </c>
      <c r="DH1" s="87"/>
      <c r="DI1" s="87"/>
      <c r="DJ1" s="88"/>
      <c r="DK1" s="89" t="s">
        <v>375</v>
      </c>
      <c r="DL1" s="90"/>
      <c r="DM1" s="90"/>
      <c r="DN1" s="91"/>
      <c r="DO1" s="92" t="s">
        <v>376</v>
      </c>
      <c r="DP1" s="87"/>
      <c r="DQ1" s="87"/>
      <c r="DR1" s="88"/>
      <c r="DS1" s="89" t="s">
        <v>377</v>
      </c>
      <c r="DT1" s="90"/>
      <c r="DU1" s="90"/>
      <c r="DV1" s="91"/>
      <c r="DW1" s="92" t="s">
        <v>352</v>
      </c>
      <c r="DX1" s="87"/>
      <c r="DY1" s="87"/>
      <c r="DZ1" s="88"/>
      <c r="EA1" s="89" t="s">
        <v>378</v>
      </c>
      <c r="EB1" s="90"/>
      <c r="EC1" s="90"/>
      <c r="ED1" s="91"/>
      <c r="EE1" s="92" t="s">
        <v>379</v>
      </c>
      <c r="EF1" s="87"/>
      <c r="EG1" s="87"/>
      <c r="EH1" s="88"/>
      <c r="EI1" s="89" t="s">
        <v>452</v>
      </c>
      <c r="EJ1" s="90"/>
      <c r="EK1" s="90"/>
      <c r="EL1" s="91"/>
      <c r="EM1" s="92" t="s">
        <v>380</v>
      </c>
      <c r="EN1" s="87"/>
      <c r="EO1" s="87"/>
      <c r="EP1" s="88"/>
      <c r="EQ1" s="89" t="s">
        <v>381</v>
      </c>
      <c r="ER1" s="90"/>
      <c r="ES1" s="90"/>
      <c r="ET1" s="91"/>
      <c r="EU1" s="92" t="s">
        <v>382</v>
      </c>
      <c r="EV1" s="87"/>
      <c r="EW1" s="87"/>
      <c r="EX1" s="88"/>
      <c r="EY1" s="89" t="s">
        <v>383</v>
      </c>
      <c r="EZ1" s="90"/>
      <c r="FA1" s="90"/>
      <c r="FB1" s="91"/>
      <c r="FC1" s="92" t="s">
        <v>384</v>
      </c>
      <c r="FD1" s="87"/>
      <c r="FE1" s="87"/>
      <c r="FF1" s="88"/>
      <c r="FG1" s="89" t="s">
        <v>453</v>
      </c>
      <c r="FH1" s="90"/>
      <c r="FI1" s="90"/>
      <c r="FJ1" s="91"/>
      <c r="FK1" s="92" t="s">
        <v>530</v>
      </c>
      <c r="FL1" s="87"/>
      <c r="FM1" s="87"/>
      <c r="FN1" s="88"/>
      <c r="FO1" s="89" t="s">
        <v>531</v>
      </c>
      <c r="FP1" s="90"/>
      <c r="FQ1" s="90"/>
      <c r="FR1" s="91"/>
      <c r="FS1" s="92" t="s">
        <v>139</v>
      </c>
      <c r="FT1" s="87"/>
      <c r="FU1" s="87"/>
      <c r="FV1" s="88"/>
      <c r="FW1" s="89" t="s">
        <v>509</v>
      </c>
      <c r="FX1" s="90"/>
      <c r="FY1" s="90"/>
      <c r="FZ1" s="91"/>
      <c r="GA1" s="92" t="s">
        <v>457</v>
      </c>
      <c r="GB1" s="87"/>
      <c r="GC1" s="87"/>
      <c r="GD1" s="88"/>
      <c r="GE1" s="89" t="s">
        <v>150</v>
      </c>
      <c r="GF1" s="90"/>
      <c r="GG1" s="90"/>
      <c r="GH1" s="91"/>
      <c r="GI1" s="92" t="s">
        <v>495</v>
      </c>
      <c r="GJ1" s="87"/>
      <c r="GK1" s="87"/>
      <c r="GL1" s="88"/>
      <c r="GM1" s="89" t="s">
        <v>498</v>
      </c>
      <c r="GN1" s="90"/>
      <c r="GO1" s="90"/>
      <c r="GP1" s="91"/>
      <c r="GQ1" s="92" t="s">
        <v>499</v>
      </c>
      <c r="GR1" s="87"/>
      <c r="GS1" s="87"/>
      <c r="GT1" s="88"/>
      <c r="GU1" s="89" t="s">
        <v>500</v>
      </c>
      <c r="GV1" s="90"/>
      <c r="GW1" s="90"/>
      <c r="GX1" s="91"/>
      <c r="GY1" s="92" t="s">
        <v>510</v>
      </c>
      <c r="GZ1" s="87"/>
      <c r="HA1" s="87"/>
      <c r="HB1" s="88"/>
      <c r="HC1" s="89" t="s">
        <v>476</v>
      </c>
      <c r="HD1" s="90"/>
      <c r="HE1" s="90"/>
      <c r="HF1" s="91"/>
      <c r="HG1" s="92" t="s">
        <v>560</v>
      </c>
      <c r="HH1" s="87"/>
      <c r="HI1" s="87"/>
      <c r="HJ1" s="88"/>
      <c r="HK1" s="89" t="s">
        <v>478</v>
      </c>
      <c r="HL1" s="90"/>
      <c r="HM1" s="90"/>
      <c r="HN1" s="91"/>
      <c r="HO1" s="92" t="s">
        <v>479</v>
      </c>
      <c r="HP1" s="87"/>
      <c r="HQ1" s="87"/>
      <c r="HR1" s="88"/>
      <c r="HS1" s="89" t="s">
        <v>480</v>
      </c>
      <c r="HT1" s="90"/>
      <c r="HU1" s="90"/>
      <c r="HV1" s="91"/>
      <c r="HW1" s="92" t="s">
        <v>481</v>
      </c>
      <c r="HX1" s="87"/>
      <c r="HY1" s="87"/>
      <c r="HZ1" s="88"/>
      <c r="IA1" s="89" t="s">
        <v>482</v>
      </c>
      <c r="IB1" s="90"/>
      <c r="IC1" s="90"/>
      <c r="ID1" s="91"/>
      <c r="IE1" s="92" t="s">
        <v>483</v>
      </c>
      <c r="IF1" s="87"/>
      <c r="IG1" s="87"/>
      <c r="IH1" s="88"/>
      <c r="II1" s="89" t="s">
        <v>484</v>
      </c>
      <c r="IJ1" s="90"/>
      <c r="IK1" s="90"/>
      <c r="IL1" s="91"/>
      <c r="IM1" s="92" t="s">
        <v>485</v>
      </c>
      <c r="IN1" s="87"/>
      <c r="IO1" s="87"/>
      <c r="IP1" s="88"/>
      <c r="IQ1" s="89" t="s">
        <v>486</v>
      </c>
      <c r="IR1" s="90"/>
      <c r="IS1" s="90"/>
      <c r="IT1" s="91"/>
      <c r="IU1" s="92" t="s">
        <v>487</v>
      </c>
      <c r="IV1" s="87"/>
      <c r="IW1" s="87"/>
      <c r="IX1" s="88"/>
      <c r="IY1" s="89" t="s">
        <v>488</v>
      </c>
      <c r="IZ1" s="90"/>
      <c r="JA1" s="90"/>
      <c r="JB1" s="91"/>
      <c r="JC1" s="92" t="s">
        <v>489</v>
      </c>
      <c r="JD1" s="87"/>
      <c r="JE1" s="87"/>
      <c r="JF1" s="88"/>
      <c r="JG1" s="89" t="s">
        <v>576</v>
      </c>
      <c r="JH1" s="90"/>
      <c r="JI1" s="90"/>
      <c r="JJ1" s="91"/>
      <c r="JK1" s="92" t="s">
        <v>577</v>
      </c>
      <c r="JL1" s="87"/>
      <c r="JM1" s="87"/>
      <c r="JN1" s="88"/>
      <c r="JO1" s="89" t="s">
        <v>568</v>
      </c>
      <c r="JP1" s="90"/>
      <c r="JQ1" s="90"/>
      <c r="JR1" s="91"/>
      <c r="JS1" s="92" t="s">
        <v>569</v>
      </c>
      <c r="JT1" s="87"/>
      <c r="JU1" s="87"/>
      <c r="JV1" s="88"/>
      <c r="JW1" s="89" t="s">
        <v>570</v>
      </c>
      <c r="JX1" s="90"/>
      <c r="JY1" s="90"/>
      <c r="JZ1" s="91"/>
      <c r="KA1" s="92" t="s">
        <v>571</v>
      </c>
      <c r="KB1" s="87"/>
      <c r="KC1" s="87"/>
      <c r="KD1" s="88"/>
      <c r="KE1" s="89" t="s">
        <v>572</v>
      </c>
      <c r="KF1" s="90"/>
      <c r="KG1" s="90"/>
      <c r="KH1" s="91"/>
      <c r="KI1" s="92" t="s">
        <v>573</v>
      </c>
      <c r="KJ1" s="87"/>
      <c r="KK1" s="87"/>
      <c r="KL1" s="88"/>
      <c r="KN1" s="96" t="s">
        <v>13</v>
      </c>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row>
    <row r="2" spans="1:37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Buchert_2011_min</v>
      </c>
      <c r="L2" s="43" t="str">
        <f>K1</f>
        <v>Buchert_2011_min</v>
      </c>
      <c r="M2" s="43" t="str">
        <f>K1</f>
        <v>Buchert_2011_min</v>
      </c>
      <c r="N2" s="44" t="str">
        <f>K1</f>
        <v>Buchert_2011_min</v>
      </c>
      <c r="O2" s="45" t="str">
        <f>O1</f>
        <v>Buchert_2011_max</v>
      </c>
      <c r="P2" s="45" t="str">
        <f>O1</f>
        <v>Buchert_2011_max</v>
      </c>
      <c r="Q2" s="45" t="str">
        <f>O1</f>
        <v>Buchert_2011_max</v>
      </c>
      <c r="R2" s="51" t="str">
        <f>O1</f>
        <v>Buchert_2011_max</v>
      </c>
      <c r="S2" s="43" t="str">
        <f>S1</f>
        <v>Wilburn_2011</v>
      </c>
      <c r="T2" s="43" t="str">
        <f>S1</f>
        <v>Wilburn_2011</v>
      </c>
      <c r="U2" s="43" t="str">
        <f>S1</f>
        <v>Wilburn_2011</v>
      </c>
      <c r="V2" s="44" t="str">
        <f>S1</f>
        <v>Wilburn_2011</v>
      </c>
      <c r="W2" s="45" t="str">
        <f>W1</f>
        <v>MossEtAl._2011_a</v>
      </c>
      <c r="X2" s="45" t="str">
        <f>W1</f>
        <v>MossEtAl._2011_a</v>
      </c>
      <c r="Y2" s="45" t="str">
        <f>W1</f>
        <v>MossEtAl._2011_a</v>
      </c>
      <c r="Z2" s="46" t="str">
        <f>W1</f>
        <v>MossEtAl._2011_a</v>
      </c>
      <c r="AA2" s="43" t="str">
        <f>AA1</f>
        <v>MossEtAl._2011_b</v>
      </c>
      <c r="AB2" s="43" t="str">
        <f>AA1</f>
        <v>MossEtAl._2011_b</v>
      </c>
      <c r="AC2" s="43" t="str">
        <f>AA1</f>
        <v>MossEtAl._2011_b</v>
      </c>
      <c r="AD2" s="44" t="str">
        <f>AA1</f>
        <v>MossEtAl._2011_b</v>
      </c>
      <c r="AE2" s="45" t="str">
        <f>AE1</f>
        <v>MossEtAl._2011_c</v>
      </c>
      <c r="AF2" s="45" t="str">
        <f>AE1</f>
        <v>MossEtAl._2011_c</v>
      </c>
      <c r="AG2" s="45" t="str">
        <f>AE1</f>
        <v>MossEtAl._2011_c</v>
      </c>
      <c r="AH2" s="46" t="str">
        <f>AE1</f>
        <v>MossEtAl._2011_c</v>
      </c>
      <c r="AI2" s="43" t="str">
        <f>AI1</f>
        <v>MossEtAl._2011_d</v>
      </c>
      <c r="AJ2" s="43" t="str">
        <f>AI1</f>
        <v>MossEtAl._2011_d</v>
      </c>
      <c r="AK2" s="43" t="str">
        <f>AI1</f>
        <v>MossEtAl._2011_d</v>
      </c>
      <c r="AL2" s="44" t="str">
        <f>AI1</f>
        <v>MossEtAl._2011_d</v>
      </c>
      <c r="AM2" s="45" t="str">
        <f>AM1</f>
        <v>Habib,Wenzel_2014</v>
      </c>
      <c r="AN2" s="45" t="str">
        <f>AM1</f>
        <v>Habib,Wenzel_2014</v>
      </c>
      <c r="AO2" s="45" t="str">
        <f>AM1</f>
        <v>Habib,Wenzel_2014</v>
      </c>
      <c r="AP2" s="46" t="str">
        <f>AM1</f>
        <v>Habib,Wenzel_2014</v>
      </c>
      <c r="AQ2" s="43" t="str">
        <f>AQ1</f>
        <v>HoenderdaalEtAl._2013_median</v>
      </c>
      <c r="AR2" s="43" t="str">
        <f>AQ1</f>
        <v>HoenderdaalEtAl._2013_median</v>
      </c>
      <c r="AS2" s="43" t="str">
        <f>AQ1</f>
        <v>HoenderdaalEtAl._2013_median</v>
      </c>
      <c r="AT2" s="44" t="str">
        <f>AQ1</f>
        <v>HoenderdaalEtAl._2013_median</v>
      </c>
      <c r="AU2" s="45" t="str">
        <f>AU1</f>
        <v>HoenderdaalEtAl._2013_average</v>
      </c>
      <c r="AV2" s="45" t="str">
        <f>AU1</f>
        <v>HoenderdaalEtAl._2013_average</v>
      </c>
      <c r="AW2" s="45" t="str">
        <f>AU1</f>
        <v>HoenderdaalEtAl._2013_average</v>
      </c>
      <c r="AX2" s="46" t="str">
        <f>AU1</f>
        <v>HoenderdaalEtAl._2013_average</v>
      </c>
      <c r="AY2" s="43" t="str">
        <f>AY1</f>
        <v>ImholteEtAl._2018</v>
      </c>
      <c r="AZ2" s="43" t="str">
        <f>AY1</f>
        <v>ImholteEtAl._2018</v>
      </c>
      <c r="BA2" s="43" t="str">
        <f>AY1</f>
        <v>ImholteEtAl._2018</v>
      </c>
      <c r="BB2" s="44" t="str">
        <f>AY1</f>
        <v>ImholteEtAl._2018</v>
      </c>
      <c r="BC2" s="45" t="str">
        <f>BC1</f>
        <v>Lacal-Arántegui_2015</v>
      </c>
      <c r="BD2" s="45" t="str">
        <f>BC1</f>
        <v>Lacal-Arántegui_2015</v>
      </c>
      <c r="BE2" s="45" t="str">
        <f>BC1</f>
        <v>Lacal-Arántegui_2015</v>
      </c>
      <c r="BF2" s="46" t="str">
        <f>BC1</f>
        <v>Lacal-Arántegui_2015</v>
      </c>
      <c r="BG2" s="43" t="str">
        <f>BG1</f>
        <v>DominishEtAl._2019</v>
      </c>
      <c r="BH2" s="43" t="str">
        <f>BG1</f>
        <v>DominishEtAl._2019</v>
      </c>
      <c r="BI2" s="43" t="str">
        <f>BG1</f>
        <v>DominishEtAl._2019</v>
      </c>
      <c r="BJ2" s="44" t="str">
        <f>BG1</f>
        <v>DominishEtAl._2019</v>
      </c>
      <c r="BK2" s="45" t="str">
        <f>BK1</f>
        <v>Manberger,Stenqvist_2018</v>
      </c>
      <c r="BL2" s="45" t="str">
        <f>BK1</f>
        <v>Manberger,Stenqvist_2018</v>
      </c>
      <c r="BM2" s="45" t="str">
        <f>BK1</f>
        <v>Manberger,Stenqvist_2018</v>
      </c>
      <c r="BN2" s="46" t="str">
        <f>BK1</f>
        <v>Manberger,Stenqvist_2018</v>
      </c>
      <c r="BO2" s="43" t="str">
        <f>BO1</f>
        <v>McLellanEtAl._2016_a</v>
      </c>
      <c r="BP2" s="43" t="str">
        <f>BO1</f>
        <v>McLellanEtAl._2016_a</v>
      </c>
      <c r="BQ2" s="43" t="str">
        <f>BO1</f>
        <v>McLellanEtAl._2016_a</v>
      </c>
      <c r="BR2" s="44" t="str">
        <f>BO1</f>
        <v>McLellanEtAl._2016_a</v>
      </c>
      <c r="BS2" s="45" t="str">
        <f>BS1</f>
        <v>McLellanEtAl._2016_b</v>
      </c>
      <c r="BT2" s="45" t="str">
        <f>BS1</f>
        <v>McLellanEtAl._2016_b</v>
      </c>
      <c r="BU2" s="45" t="str">
        <f>BS1</f>
        <v>McLellanEtAl._2016_b</v>
      </c>
      <c r="BV2" s="46" t="str">
        <f>BS1</f>
        <v>McLellanEtAl._2016_b</v>
      </c>
      <c r="BW2" s="43" t="str">
        <f>BW1</f>
        <v>McLellanEtAl._2016_c</v>
      </c>
      <c r="BX2" s="43" t="str">
        <f>BW1</f>
        <v>McLellanEtAl._2016_c</v>
      </c>
      <c r="BY2" s="43" t="str">
        <f>BW1</f>
        <v>McLellanEtAl._2016_c</v>
      </c>
      <c r="BZ2" s="44" t="str">
        <f>BW1</f>
        <v>McLellanEtAl._2016_c</v>
      </c>
      <c r="CA2" s="45" t="str">
        <f>CA1</f>
        <v>KaraEtAl._2010</v>
      </c>
      <c r="CB2" s="45" t="str">
        <f>CA1</f>
        <v>KaraEtAl._2010</v>
      </c>
      <c r="CC2" s="45" t="str">
        <f>CA1</f>
        <v>KaraEtAl._2010</v>
      </c>
      <c r="CD2" s="46" t="str">
        <f>CA1</f>
        <v>KaraEtAl._2010</v>
      </c>
      <c r="CE2" s="43" t="str">
        <f>CE1</f>
        <v>USDoE_2011_a</v>
      </c>
      <c r="CF2" s="43" t="str">
        <f>CE1</f>
        <v>USDoE_2011_a</v>
      </c>
      <c r="CG2" s="43" t="str">
        <f>CE1</f>
        <v>USDoE_2011_a</v>
      </c>
      <c r="CH2" s="44" t="str">
        <f>CE1</f>
        <v>USDoE_2011_a</v>
      </c>
      <c r="CI2" s="45" t="str">
        <f>CI1</f>
        <v>USDoE_2011_b</v>
      </c>
      <c r="CJ2" s="45" t="str">
        <f>CI1</f>
        <v>USDoE_2011_b</v>
      </c>
      <c r="CK2" s="45" t="str">
        <f>CI1</f>
        <v>USDoE_2011_b</v>
      </c>
      <c r="CL2" s="46" t="str">
        <f>CI1</f>
        <v>USDoE_2011_b</v>
      </c>
      <c r="CM2" s="43" t="str">
        <f>CM1</f>
        <v>NassarEtAl._2016_a</v>
      </c>
      <c r="CN2" s="43" t="str">
        <f>CM1</f>
        <v>NassarEtAl._2016_a</v>
      </c>
      <c r="CO2" s="43" t="str">
        <f>CM1</f>
        <v>NassarEtAl._2016_a</v>
      </c>
      <c r="CP2" s="44" t="str">
        <f>CM1</f>
        <v>NassarEtAl._2016_a</v>
      </c>
      <c r="CQ2" s="45" t="str">
        <f>CQ1</f>
        <v>NassarEtAl._2016_b</v>
      </c>
      <c r="CR2" s="45" t="str">
        <f>CQ1</f>
        <v>NassarEtAl._2016_b</v>
      </c>
      <c r="CS2" s="45" t="str">
        <f>CQ1</f>
        <v>NassarEtAl._2016_b</v>
      </c>
      <c r="CT2" s="46" t="str">
        <f>CQ1</f>
        <v>NassarEtAl._2016_b</v>
      </c>
      <c r="CU2" s="43" t="str">
        <f>CU1</f>
        <v>NassarEtAl._2016_c</v>
      </c>
      <c r="CV2" s="43" t="str">
        <f>CU1</f>
        <v>NassarEtAl._2016_c</v>
      </c>
      <c r="CW2" s="43" t="str">
        <f>CU1</f>
        <v>NassarEtAl._2016_c</v>
      </c>
      <c r="CX2" s="44" t="str">
        <f>CU1</f>
        <v>NassarEtAl._2016_c</v>
      </c>
      <c r="CY2" s="45" t="str">
        <f>CY1</f>
        <v>RademakerEtAl._2013</v>
      </c>
      <c r="CZ2" s="45" t="str">
        <f>CY1</f>
        <v>RademakerEtAl._2013</v>
      </c>
      <c r="DA2" s="45" t="str">
        <f>CY1</f>
        <v>RademakerEtAl._2013</v>
      </c>
      <c r="DB2" s="46" t="str">
        <f>CY1</f>
        <v>RademakerEtAl._2013</v>
      </c>
      <c r="DC2" s="43" t="str">
        <f>DC1</f>
        <v>Schulze,Buchert_2016</v>
      </c>
      <c r="DD2" s="43" t="str">
        <f>DC1</f>
        <v>Schulze,Buchert_2016</v>
      </c>
      <c r="DE2" s="43" t="str">
        <f>DC1</f>
        <v>Schulze,Buchert_2016</v>
      </c>
      <c r="DF2" s="44" t="str">
        <f>DC1</f>
        <v>Schulze,Buchert_2016</v>
      </c>
      <c r="DG2" s="45" t="str">
        <f>DG1</f>
        <v>SpeirsEtAl._2013_a</v>
      </c>
      <c r="DH2" s="45" t="str">
        <f>DG1</f>
        <v>SpeirsEtAl._2013_a</v>
      </c>
      <c r="DI2" s="45" t="str">
        <f>DG1</f>
        <v>SpeirsEtAl._2013_a</v>
      </c>
      <c r="DJ2" s="46" t="str">
        <f>DG1</f>
        <v>SpeirsEtAl._2013_a</v>
      </c>
      <c r="DK2" s="43" t="str">
        <f>DK1</f>
        <v>SpeirsEtAl._2013_b</v>
      </c>
      <c r="DL2" s="43" t="str">
        <f>DK1</f>
        <v>SpeirsEtAl._2013_b</v>
      </c>
      <c r="DM2" s="43" t="str">
        <f>DK1</f>
        <v>SpeirsEtAl._2013_b</v>
      </c>
      <c r="DN2" s="44" t="str">
        <f>DK1</f>
        <v>SpeirsEtAl._2013_b</v>
      </c>
      <c r="DO2" s="45" t="str">
        <f>DO1</f>
        <v>TokimatsuEtAl._2018_a</v>
      </c>
      <c r="DP2" s="45" t="str">
        <f>DO1</f>
        <v>TokimatsuEtAl._2018_a</v>
      </c>
      <c r="DQ2" s="45" t="str">
        <f>DO1</f>
        <v>TokimatsuEtAl._2018_a</v>
      </c>
      <c r="DR2" s="46" t="str">
        <f>DO1</f>
        <v>TokimatsuEtAl._2018_a</v>
      </c>
      <c r="DS2" s="43" t="str">
        <f>DS1</f>
        <v>TokimatsuEtAl._2018_b</v>
      </c>
      <c r="DT2" s="43" t="str">
        <f>DS1</f>
        <v>TokimatsuEtAl._2018_b</v>
      </c>
      <c r="DU2" s="43" t="str">
        <f>DS1</f>
        <v>TokimatsuEtAl._2018_b</v>
      </c>
      <c r="DV2" s="44" t="str">
        <f>DS1</f>
        <v>TokimatsuEtAl._2018_b</v>
      </c>
      <c r="DW2" s="45" t="str">
        <f>DW1</f>
        <v>ViebahnEtAl._2015</v>
      </c>
      <c r="DX2" s="45" t="str">
        <f>DW1</f>
        <v>ViebahnEtAl._2015</v>
      </c>
      <c r="DY2" s="45" t="str">
        <f>DW1</f>
        <v>ViebahnEtAl._2015</v>
      </c>
      <c r="DZ2" s="46" t="str">
        <f>DW1</f>
        <v>ViebahnEtAl._2015</v>
      </c>
      <c r="EA2" s="43" t="str">
        <f>EA1</f>
        <v>USDoE_2010_a</v>
      </c>
      <c r="EB2" s="43" t="str">
        <f>EA1</f>
        <v>USDoE_2010_a</v>
      </c>
      <c r="EC2" s="43" t="str">
        <f>EA1</f>
        <v>USDoE_2010_a</v>
      </c>
      <c r="ED2" s="44" t="str">
        <f>EA1</f>
        <v>USDoE_2010_a</v>
      </c>
      <c r="EE2" s="45" t="str">
        <f>EE1</f>
        <v>USDoE_2010_b</v>
      </c>
      <c r="EF2" s="45" t="str">
        <f>EE1</f>
        <v>USDoE_2010_b</v>
      </c>
      <c r="EG2" s="45" t="str">
        <f>EE1</f>
        <v>USDoE_2010_b</v>
      </c>
      <c r="EH2" s="46" t="str">
        <f>EE1</f>
        <v>USDoE_2010_b</v>
      </c>
      <c r="EI2" s="43" t="str">
        <f>EI1</f>
        <v>WorldBankGroup_2017a</v>
      </c>
      <c r="EJ2" s="43" t="str">
        <f>EI1</f>
        <v>WorldBankGroup_2017a</v>
      </c>
      <c r="EK2" s="43" t="str">
        <f>EI1</f>
        <v>WorldBankGroup_2017a</v>
      </c>
      <c r="EL2" s="44" t="str">
        <f>EI1</f>
        <v>WorldBankGroup_2017a</v>
      </c>
      <c r="EM2" s="45" t="str">
        <f>EM1</f>
        <v>WatariEtAl._2019</v>
      </c>
      <c r="EN2" s="45" t="str">
        <f>EM1</f>
        <v>WatariEtAl._2019</v>
      </c>
      <c r="EO2" s="45" t="str">
        <f>EM1</f>
        <v>WatariEtAl._2019</v>
      </c>
      <c r="EP2" s="46" t="str">
        <f>EM1</f>
        <v>WatariEtAl._2019</v>
      </c>
      <c r="EQ2" s="43" t="str">
        <f>EQ1</f>
        <v>SanderEtAl._2017</v>
      </c>
      <c r="ER2" s="43" t="str">
        <f>EQ1</f>
        <v>SanderEtAl._2017</v>
      </c>
      <c r="ES2" s="43" t="str">
        <f>EQ1</f>
        <v>SanderEtAl._2017</v>
      </c>
      <c r="ET2" s="44" t="str">
        <f>EQ1</f>
        <v>SanderEtAl._2017</v>
      </c>
      <c r="EU2" s="45" t="str">
        <f>EU1</f>
        <v>BlagoevaEtAl._2016</v>
      </c>
      <c r="EV2" s="45" t="str">
        <f>EU1</f>
        <v>BlagoevaEtAl._2016</v>
      </c>
      <c r="EW2" s="45" t="str">
        <f>EU1</f>
        <v>BlagoevaEtAl._2016</v>
      </c>
      <c r="EX2" s="46" t="str">
        <f>EU1</f>
        <v>BlagoevaEtAl._2016</v>
      </c>
      <c r="EY2" s="43" t="str">
        <f>EY1</f>
        <v>Glöser-ChahoudEtAl._2016</v>
      </c>
      <c r="EZ2" s="43" t="str">
        <f>EY1</f>
        <v>Glöser-ChahoudEtAl._2016</v>
      </c>
      <c r="FA2" s="43" t="str">
        <f>EY1</f>
        <v>Glöser-ChahoudEtAl._2016</v>
      </c>
      <c r="FB2" s="44" t="str">
        <f>EY1</f>
        <v>Glöser-ChahoudEtAl._2016</v>
      </c>
      <c r="FC2" s="45" t="str">
        <f>FC1</f>
        <v>Bleicher&amp;Pehlken_2020</v>
      </c>
      <c r="FD2" s="45" t="str">
        <f>FC1</f>
        <v>Bleicher&amp;Pehlken_2020</v>
      </c>
      <c r="FE2" s="45" t="str">
        <f>FC1</f>
        <v>Bleicher&amp;Pehlken_2020</v>
      </c>
      <c r="FF2" s="46" t="str">
        <f>FC1</f>
        <v>Bleicher&amp;Pehlken_2020</v>
      </c>
      <c r="FG2" s="43" t="str">
        <f>FG1</f>
        <v>WorldBankGroup_2017b</v>
      </c>
      <c r="FH2" s="43" t="str">
        <f>FG1</f>
        <v>WorldBankGroup_2017b</v>
      </c>
      <c r="FI2" s="43" t="str">
        <f>FG1</f>
        <v>WorldBankGroup_2017b</v>
      </c>
      <c r="FJ2" s="44" t="str">
        <f>FG1</f>
        <v>WorldBankGroup_2017b</v>
      </c>
      <c r="FK2" s="45" t="str">
        <f>FK1</f>
        <v>Buchholz&amp;Brandenburg_2018_A</v>
      </c>
      <c r="FL2" s="45" t="str">
        <f>FK1</f>
        <v>Buchholz&amp;Brandenburg_2018_A</v>
      </c>
      <c r="FM2" s="45" t="str">
        <f>FK1</f>
        <v>Buchholz&amp;Brandenburg_2018_A</v>
      </c>
      <c r="FN2" s="46" t="str">
        <f>FK1</f>
        <v>Buchholz&amp;Brandenburg_2018_A</v>
      </c>
      <c r="FO2" s="43" t="str">
        <f>FO1</f>
        <v>Buchholz&amp;Brandenburg_2018_B</v>
      </c>
      <c r="FP2" s="43" t="str">
        <f>FO1</f>
        <v>Buchholz&amp;Brandenburg_2018_B</v>
      </c>
      <c r="FQ2" s="43" t="str">
        <f>FO1</f>
        <v>Buchholz&amp;Brandenburg_2018_B</v>
      </c>
      <c r="FR2" s="44" t="str">
        <f>FO1</f>
        <v>Buchholz&amp;Brandenburg_2018_B</v>
      </c>
      <c r="FS2" s="45" t="str">
        <f>FS1</f>
        <v>Elshkaki&amp;Shen_2019</v>
      </c>
      <c r="FT2" s="45" t="str">
        <f>FS1</f>
        <v>Elshkaki&amp;Shen_2019</v>
      </c>
      <c r="FU2" s="45" t="str">
        <f>FS1</f>
        <v>Elshkaki&amp;Shen_2019</v>
      </c>
      <c r="FV2" s="46" t="str">
        <f>FS1</f>
        <v>Elshkaki&amp;Shen_2019</v>
      </c>
      <c r="FW2" s="43" t="str">
        <f>FW1</f>
        <v>CarraraEtAl._2020</v>
      </c>
      <c r="FX2" s="43" t="str">
        <f>FW1</f>
        <v>CarraraEtAl._2020</v>
      </c>
      <c r="FY2" s="43" t="str">
        <f>FW1</f>
        <v>CarraraEtAl._2020</v>
      </c>
      <c r="FZ2" s="44" t="str">
        <f>FW1</f>
        <v>CarraraEtAl._2020</v>
      </c>
      <c r="GA2" s="45" t="str">
        <f>GA1</f>
        <v>Valero_et_al._2018</v>
      </c>
      <c r="GB2" s="45" t="str">
        <f>GA1</f>
        <v>Valero_et_al._2018</v>
      </c>
      <c r="GC2" s="45" t="str">
        <f>GA1</f>
        <v>Valero_et_al._2018</v>
      </c>
      <c r="GD2" s="46" t="str">
        <f>GA1</f>
        <v>Valero_et_al._2018</v>
      </c>
      <c r="GE2" s="43" t="str">
        <f>GE1</f>
        <v>Fizaine&amp;Court_2015</v>
      </c>
      <c r="GF2" s="43" t="str">
        <f>GE1</f>
        <v>Fizaine&amp;Court_2015</v>
      </c>
      <c r="GG2" s="43" t="str">
        <f>GE1</f>
        <v>Fizaine&amp;Court_2015</v>
      </c>
      <c r="GH2" s="44" t="str">
        <f>GE1</f>
        <v>Fizaine&amp;Court_2015</v>
      </c>
      <c r="GI2" s="45" t="str">
        <f>GI1</f>
        <v>Cao_et_al._2019</v>
      </c>
      <c r="GJ2" s="45" t="str">
        <f>GI1</f>
        <v>Cao_et_al._2019</v>
      </c>
      <c r="GK2" s="45" t="str">
        <f>GI1</f>
        <v>Cao_et_al._2019</v>
      </c>
      <c r="GL2" s="46" t="str">
        <f>GI1</f>
        <v>Cao_et_al._2019</v>
      </c>
      <c r="GM2" s="43" t="str">
        <f>GM1</f>
        <v>Zimmermann_et_al._2013_A</v>
      </c>
      <c r="GN2" s="43" t="str">
        <f>GM1</f>
        <v>Zimmermann_et_al._2013_A</v>
      </c>
      <c r="GO2" s="43" t="str">
        <f>GM1</f>
        <v>Zimmermann_et_al._2013_A</v>
      </c>
      <c r="GP2" s="44" t="str">
        <f>GM1</f>
        <v>Zimmermann_et_al._2013_A</v>
      </c>
      <c r="GQ2" s="45" t="str">
        <f>GQ1</f>
        <v>Zimmermann_et_al._2013_B</v>
      </c>
      <c r="GR2" s="45" t="str">
        <f>GQ1</f>
        <v>Zimmermann_et_al._2013_B</v>
      </c>
      <c r="GS2" s="45" t="str">
        <f>GQ1</f>
        <v>Zimmermann_et_al._2013_B</v>
      </c>
      <c r="GT2" s="46" t="str">
        <f>GQ1</f>
        <v>Zimmermann_et_al._2013_B</v>
      </c>
      <c r="GU2" s="43" t="str">
        <f>GU1</f>
        <v>Zimmermann_et_al._2013_C</v>
      </c>
      <c r="GV2" s="43" t="str">
        <f>GU1</f>
        <v>Zimmermann_et_al._2013_C</v>
      </c>
      <c r="GW2" s="43" t="str">
        <f>GU1</f>
        <v>Zimmermann_et_al._2013_C</v>
      </c>
      <c r="GX2" s="44" t="str">
        <f>GU1</f>
        <v>Zimmermann_et_al._2013_C</v>
      </c>
      <c r="GY2" s="45" t="str">
        <f>GY1</f>
        <v>LiEtAl._2020</v>
      </c>
      <c r="GZ2" s="45" t="str">
        <f>GY1</f>
        <v>LiEtAl._2020</v>
      </c>
      <c r="HA2" s="45" t="str">
        <f>GY1</f>
        <v>LiEtAl._2020</v>
      </c>
      <c r="HB2" s="46" t="str">
        <f>GY1</f>
        <v>LiEtAl._2020</v>
      </c>
      <c r="HC2" s="43" t="str">
        <f>HC1</f>
        <v>reference_not_used_51</v>
      </c>
      <c r="HD2" s="43" t="str">
        <f>HC1</f>
        <v>reference_not_used_51</v>
      </c>
      <c r="HE2" s="43" t="str">
        <f>HC1</f>
        <v>reference_not_used_51</v>
      </c>
      <c r="HF2" s="44" t="str">
        <f>HC1</f>
        <v>reference_not_used_51</v>
      </c>
      <c r="HG2" s="45" t="str">
        <f>HG1</f>
        <v>PavelEtAl._2016</v>
      </c>
      <c r="HH2" s="45" t="str">
        <f>HG1</f>
        <v>PavelEtAl._2016</v>
      </c>
      <c r="HI2" s="45" t="str">
        <f>HG1</f>
        <v>PavelEtAl._2016</v>
      </c>
      <c r="HJ2" s="46" t="str">
        <f>HG1</f>
        <v>PavelEtAl._2016</v>
      </c>
      <c r="HK2" s="43" t="str">
        <f>HK1</f>
        <v>reference_not_used_53</v>
      </c>
      <c r="HL2" s="43" t="str">
        <f>HK1</f>
        <v>reference_not_used_53</v>
      </c>
      <c r="HM2" s="43" t="str">
        <f>HK1</f>
        <v>reference_not_used_53</v>
      </c>
      <c r="HN2" s="44" t="str">
        <f>HK1</f>
        <v>reference_not_used_53</v>
      </c>
      <c r="HO2" s="45" t="str">
        <f>HO1</f>
        <v>reference_not_used_54</v>
      </c>
      <c r="HP2" s="45" t="str">
        <f>HO1</f>
        <v>reference_not_used_54</v>
      </c>
      <c r="HQ2" s="45" t="str">
        <f>HO1</f>
        <v>reference_not_used_54</v>
      </c>
      <c r="HR2" s="46" t="str">
        <f>HO1</f>
        <v>reference_not_used_54</v>
      </c>
      <c r="HS2" s="43" t="str">
        <f>HS1</f>
        <v>reference_not_used_55</v>
      </c>
      <c r="HT2" s="43" t="str">
        <f>HS1</f>
        <v>reference_not_used_55</v>
      </c>
      <c r="HU2" s="43" t="str">
        <f>HS1</f>
        <v>reference_not_used_55</v>
      </c>
      <c r="HV2" s="44" t="str">
        <f>HS1</f>
        <v>reference_not_used_55</v>
      </c>
      <c r="HW2" s="45" t="str">
        <f>HW1</f>
        <v>reference_not_used_56</v>
      </c>
      <c r="HX2" s="45" t="str">
        <f>HW1</f>
        <v>reference_not_used_56</v>
      </c>
      <c r="HY2" s="45" t="str">
        <f>HW1</f>
        <v>reference_not_used_56</v>
      </c>
      <c r="HZ2" s="46" t="str">
        <f>HW1</f>
        <v>reference_not_used_56</v>
      </c>
      <c r="IA2" s="43" t="str">
        <f>IA1</f>
        <v>reference_not_used_57</v>
      </c>
      <c r="IB2" s="43" t="str">
        <f>IA1</f>
        <v>reference_not_used_57</v>
      </c>
      <c r="IC2" s="43" t="str">
        <f>IA1</f>
        <v>reference_not_used_57</v>
      </c>
      <c r="ID2" s="44" t="str">
        <f>IA1</f>
        <v>reference_not_used_57</v>
      </c>
      <c r="IE2" s="45" t="str">
        <f>IE1</f>
        <v>reference_not_used_58</v>
      </c>
      <c r="IF2" s="45" t="str">
        <f>IE1</f>
        <v>reference_not_used_58</v>
      </c>
      <c r="IG2" s="45" t="str">
        <f>IE1</f>
        <v>reference_not_used_58</v>
      </c>
      <c r="IH2" s="46" t="str">
        <f>IE1</f>
        <v>reference_not_used_58</v>
      </c>
      <c r="II2" s="43" t="str">
        <f>II1</f>
        <v>reference_not_used_59</v>
      </c>
      <c r="IJ2" s="43" t="str">
        <f>II1</f>
        <v>reference_not_used_59</v>
      </c>
      <c r="IK2" s="43" t="str">
        <f>II1</f>
        <v>reference_not_used_59</v>
      </c>
      <c r="IL2" s="44" t="str">
        <f>II1</f>
        <v>reference_not_used_59</v>
      </c>
      <c r="IM2" s="45" t="str">
        <f>IM1</f>
        <v>reference_not_used_60</v>
      </c>
      <c r="IN2" s="45" t="str">
        <f>IM1</f>
        <v>reference_not_used_60</v>
      </c>
      <c r="IO2" s="45" t="str">
        <f>IM1</f>
        <v>reference_not_used_60</v>
      </c>
      <c r="IP2" s="46" t="str">
        <f>IM1</f>
        <v>reference_not_used_60</v>
      </c>
      <c r="IQ2" s="43" t="str">
        <f>IQ1</f>
        <v>reference_not_used_61</v>
      </c>
      <c r="IR2" s="43" t="str">
        <f>IQ1</f>
        <v>reference_not_used_61</v>
      </c>
      <c r="IS2" s="43" t="str">
        <f>IQ1</f>
        <v>reference_not_used_61</v>
      </c>
      <c r="IT2" s="44" t="str">
        <f>IQ1</f>
        <v>reference_not_used_61</v>
      </c>
      <c r="IU2" s="45" t="str">
        <f>IU1</f>
        <v>reference_not_used_62</v>
      </c>
      <c r="IV2" s="45" t="str">
        <f>IU1</f>
        <v>reference_not_used_62</v>
      </c>
      <c r="IW2" s="45" t="str">
        <f>IU1</f>
        <v>reference_not_used_62</v>
      </c>
      <c r="IX2" s="46" t="str">
        <f>IU1</f>
        <v>reference_not_used_62</v>
      </c>
      <c r="IY2" s="43" t="str">
        <f>IY1</f>
        <v>reference_not_used_63</v>
      </c>
      <c r="IZ2" s="43" t="str">
        <f>IY1</f>
        <v>reference_not_used_63</v>
      </c>
      <c r="JA2" s="43" t="str">
        <f>IY1</f>
        <v>reference_not_used_63</v>
      </c>
      <c r="JB2" s="44" t="str">
        <f>IY1</f>
        <v>reference_not_used_63</v>
      </c>
      <c r="JC2" s="45" t="str">
        <f>JC1</f>
        <v>reference_not_used_64</v>
      </c>
      <c r="JD2" s="45" t="str">
        <f>JC1</f>
        <v>reference_not_used_64</v>
      </c>
      <c r="JE2" s="45" t="str">
        <f>JC1</f>
        <v>reference_not_used_64</v>
      </c>
      <c r="JF2" s="46" t="str">
        <f>JC1</f>
        <v>reference_not_used_64</v>
      </c>
      <c r="JG2" s="43" t="str">
        <f>JG1</f>
        <v>reference_not_used_65</v>
      </c>
      <c r="JH2" s="43" t="str">
        <f>JG1</f>
        <v>reference_not_used_65</v>
      </c>
      <c r="JI2" s="43" t="str">
        <f>JG1</f>
        <v>reference_not_used_65</v>
      </c>
      <c r="JJ2" s="44" t="str">
        <f>JG1</f>
        <v>reference_not_used_65</v>
      </c>
      <c r="JK2" s="45" t="str">
        <f>JK1</f>
        <v>reference_not_used_66</v>
      </c>
      <c r="JL2" s="45" t="str">
        <f>JK1</f>
        <v>reference_not_used_66</v>
      </c>
      <c r="JM2" s="45" t="str">
        <f>JK1</f>
        <v>reference_not_used_66</v>
      </c>
      <c r="JN2" s="46" t="str">
        <f>JK1</f>
        <v>reference_not_used_66</v>
      </c>
      <c r="JO2" s="43" t="str">
        <f>JO1</f>
        <v>reference_not_used_67</v>
      </c>
      <c r="JP2" s="43" t="str">
        <f>JO1</f>
        <v>reference_not_used_67</v>
      </c>
      <c r="JQ2" s="43" t="str">
        <f>JO1</f>
        <v>reference_not_used_67</v>
      </c>
      <c r="JR2" s="44" t="str">
        <f>JO1</f>
        <v>reference_not_used_67</v>
      </c>
      <c r="JS2" s="45" t="str">
        <f>JS1</f>
        <v>reference_not_used_68</v>
      </c>
      <c r="JT2" s="45" t="str">
        <f>JS1</f>
        <v>reference_not_used_68</v>
      </c>
      <c r="JU2" s="45" t="str">
        <f>JS1</f>
        <v>reference_not_used_68</v>
      </c>
      <c r="JV2" s="46" t="str">
        <f>JS1</f>
        <v>reference_not_used_68</v>
      </c>
      <c r="JW2" s="43" t="str">
        <f>JW1</f>
        <v>reference_not_used_69</v>
      </c>
      <c r="JX2" s="43" t="str">
        <f>JW1</f>
        <v>reference_not_used_69</v>
      </c>
      <c r="JY2" s="43" t="str">
        <f>JW1</f>
        <v>reference_not_used_69</v>
      </c>
      <c r="JZ2" s="44" t="str">
        <f>JW1</f>
        <v>reference_not_used_69</v>
      </c>
      <c r="KA2" s="45" t="str">
        <f>KA1</f>
        <v>reference_not_used_70</v>
      </c>
      <c r="KB2" s="45" t="str">
        <f>KA1</f>
        <v>reference_not_used_70</v>
      </c>
      <c r="KC2" s="45" t="str">
        <f>KA1</f>
        <v>reference_not_used_70</v>
      </c>
      <c r="KD2" s="46" t="str">
        <f>KA1</f>
        <v>reference_not_used_70</v>
      </c>
      <c r="KE2" s="43" t="str">
        <f>KE1</f>
        <v>reference_not_used_71</v>
      </c>
      <c r="KF2" s="43" t="str">
        <f>KE1</f>
        <v>reference_not_used_71</v>
      </c>
      <c r="KG2" s="43" t="str">
        <f>KE1</f>
        <v>reference_not_used_71</v>
      </c>
      <c r="KH2" s="44" t="str">
        <f>KE1</f>
        <v>reference_not_used_71</v>
      </c>
      <c r="KI2" s="45" t="str">
        <f>KI1</f>
        <v>reference_not_used_72</v>
      </c>
      <c r="KJ2" s="45" t="str">
        <f>KI1</f>
        <v>reference_not_used_72</v>
      </c>
      <c r="KK2" s="45" t="str">
        <f>KI1</f>
        <v>reference_not_used_72</v>
      </c>
      <c r="KL2" s="46" t="str">
        <f>KI1</f>
        <v>reference_not_used_72</v>
      </c>
      <c r="KN2" s="96"/>
      <c r="KO2" s="97"/>
      <c r="KP2" s="97"/>
      <c r="KQ2" s="97"/>
      <c r="KR2" s="97"/>
      <c r="KS2" s="97"/>
      <c r="KT2" s="97"/>
      <c r="KU2" s="97"/>
      <c r="KV2" s="97"/>
      <c r="KW2" s="97"/>
      <c r="KX2" s="97"/>
      <c r="KY2" s="97"/>
      <c r="KZ2" s="97"/>
      <c r="LA2" s="97"/>
      <c r="LB2" s="97"/>
      <c r="LC2" s="97"/>
      <c r="LD2" s="97"/>
      <c r="LE2" s="97"/>
      <c r="LF2" s="97"/>
      <c r="LG2" s="97"/>
      <c r="LH2" s="97"/>
      <c r="LI2" s="97"/>
      <c r="LJ2" s="97"/>
      <c r="LK2" s="97"/>
      <c r="LL2" s="97"/>
      <c r="LM2" s="97"/>
      <c r="LN2" s="97"/>
      <c r="LO2" s="97"/>
      <c r="LP2" s="97"/>
      <c r="LQ2" s="97"/>
      <c r="LR2" s="97"/>
      <c r="LS2" s="97"/>
      <c r="LT2" s="97"/>
      <c r="LU2" s="97"/>
      <c r="LV2" s="97"/>
      <c r="LW2" s="97"/>
      <c r="LX2" s="97"/>
      <c r="LY2" s="97"/>
      <c r="LZ2" s="97"/>
      <c r="MA2" s="97"/>
      <c r="MB2" s="97"/>
      <c r="MC2" s="97"/>
      <c r="MD2" s="97"/>
      <c r="ME2" s="97"/>
      <c r="MF2" s="97"/>
      <c r="MG2" s="97"/>
      <c r="MH2" s="97"/>
      <c r="MI2" s="97"/>
      <c r="MJ2" s="97"/>
      <c r="MK2" s="97"/>
      <c r="ML2" s="97"/>
      <c r="MM2" s="97"/>
      <c r="MN2" s="97"/>
      <c r="MO2" s="97"/>
      <c r="MP2" s="97"/>
      <c r="MQ2" s="97"/>
      <c r="MR2" s="97"/>
      <c r="MS2" s="97"/>
      <c r="MT2" s="97"/>
      <c r="MU2" s="97"/>
      <c r="MV2" s="97"/>
      <c r="MW2" s="97"/>
      <c r="MX2" s="97"/>
      <c r="MY2" s="97"/>
      <c r="MZ2" s="97"/>
      <c r="NA2" s="97"/>
      <c r="NB2" s="97"/>
      <c r="NC2" s="97"/>
      <c r="ND2" s="97"/>
      <c r="NE2" s="97"/>
      <c r="NF2" s="97"/>
      <c r="NG2" s="97"/>
    </row>
    <row r="3" spans="1:37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U3" s="12" t="s">
        <v>2</v>
      </c>
      <c r="GV3" s="12" t="s">
        <v>4</v>
      </c>
      <c r="GW3" s="12" t="s">
        <v>15</v>
      </c>
      <c r="GX3" s="13" t="s">
        <v>3</v>
      </c>
      <c r="GY3" s="14" t="s">
        <v>2</v>
      </c>
      <c r="GZ3" s="14" t="s">
        <v>4</v>
      </c>
      <c r="HA3" s="14" t="s">
        <v>15</v>
      </c>
      <c r="HB3" s="15" t="s">
        <v>3</v>
      </c>
      <c r="HC3" s="12" t="s">
        <v>2</v>
      </c>
      <c r="HD3" s="12" t="s">
        <v>4</v>
      </c>
      <c r="HE3" s="12" t="s">
        <v>15</v>
      </c>
      <c r="HF3" s="13" t="s">
        <v>3</v>
      </c>
      <c r="HG3" s="14" t="s">
        <v>2</v>
      </c>
      <c r="HH3" s="14" t="s">
        <v>4</v>
      </c>
      <c r="HI3" s="14" t="s">
        <v>15</v>
      </c>
      <c r="HJ3" s="15" t="s">
        <v>3</v>
      </c>
      <c r="HK3" s="12" t="s">
        <v>2</v>
      </c>
      <c r="HL3" s="12" t="s">
        <v>4</v>
      </c>
      <c r="HM3" s="12" t="s">
        <v>15</v>
      </c>
      <c r="HN3" s="13" t="s">
        <v>3</v>
      </c>
      <c r="HO3" s="14" t="s">
        <v>2</v>
      </c>
      <c r="HP3" s="14" t="s">
        <v>4</v>
      </c>
      <c r="HQ3" s="14" t="s">
        <v>15</v>
      </c>
      <c r="HR3" s="15" t="s">
        <v>3</v>
      </c>
      <c r="HS3" s="12" t="s">
        <v>2</v>
      </c>
      <c r="HT3" s="12" t="s">
        <v>4</v>
      </c>
      <c r="HU3" s="12" t="s">
        <v>15</v>
      </c>
      <c r="HV3" s="13" t="s">
        <v>3</v>
      </c>
      <c r="HW3" s="14" t="s">
        <v>2</v>
      </c>
      <c r="HX3" s="14" t="s">
        <v>4</v>
      </c>
      <c r="HY3" s="14" t="s">
        <v>15</v>
      </c>
      <c r="HZ3" s="15" t="s">
        <v>3</v>
      </c>
      <c r="IA3" s="12" t="s">
        <v>2</v>
      </c>
      <c r="IB3" s="12" t="s">
        <v>4</v>
      </c>
      <c r="IC3" s="12" t="s">
        <v>15</v>
      </c>
      <c r="ID3" s="13" t="s">
        <v>3</v>
      </c>
      <c r="IE3" s="14" t="s">
        <v>2</v>
      </c>
      <c r="IF3" s="14" t="s">
        <v>4</v>
      </c>
      <c r="IG3" s="14" t="s">
        <v>15</v>
      </c>
      <c r="IH3" s="15" t="s">
        <v>3</v>
      </c>
      <c r="II3" s="12" t="s">
        <v>2</v>
      </c>
      <c r="IJ3" s="12" t="s">
        <v>4</v>
      </c>
      <c r="IK3" s="12" t="s">
        <v>15</v>
      </c>
      <c r="IL3" s="13" t="s">
        <v>3</v>
      </c>
      <c r="IM3" s="14" t="s">
        <v>2</v>
      </c>
      <c r="IN3" s="14" t="s">
        <v>4</v>
      </c>
      <c r="IO3" s="14" t="s">
        <v>15</v>
      </c>
      <c r="IP3" s="15" t="s">
        <v>3</v>
      </c>
      <c r="IQ3" s="12" t="s">
        <v>2</v>
      </c>
      <c r="IR3" s="12" t="s">
        <v>4</v>
      </c>
      <c r="IS3" s="12" t="s">
        <v>15</v>
      </c>
      <c r="IT3" s="13" t="s">
        <v>3</v>
      </c>
      <c r="IU3" s="14" t="s">
        <v>2</v>
      </c>
      <c r="IV3" s="14" t="s">
        <v>4</v>
      </c>
      <c r="IW3" s="14" t="s">
        <v>15</v>
      </c>
      <c r="IX3" s="15" t="s">
        <v>3</v>
      </c>
      <c r="IY3" s="12" t="s">
        <v>2</v>
      </c>
      <c r="IZ3" s="12" t="s">
        <v>4</v>
      </c>
      <c r="JA3" s="12" t="s">
        <v>15</v>
      </c>
      <c r="JB3" s="13" t="s">
        <v>3</v>
      </c>
      <c r="JC3" s="14" t="s">
        <v>2</v>
      </c>
      <c r="JD3" s="14" t="s">
        <v>4</v>
      </c>
      <c r="JE3" s="14" t="s">
        <v>15</v>
      </c>
      <c r="JF3" s="15" t="s">
        <v>3</v>
      </c>
      <c r="JG3" s="12" t="s">
        <v>2</v>
      </c>
      <c r="JH3" s="12" t="s">
        <v>4</v>
      </c>
      <c r="JI3" s="12" t="s">
        <v>15</v>
      </c>
      <c r="JJ3" s="13" t="s">
        <v>3</v>
      </c>
      <c r="JK3" s="14" t="s">
        <v>2</v>
      </c>
      <c r="JL3" s="14" t="s">
        <v>4</v>
      </c>
      <c r="JM3" s="14" t="s">
        <v>15</v>
      </c>
      <c r="JN3" s="15" t="s">
        <v>3</v>
      </c>
      <c r="JO3" s="12" t="s">
        <v>2</v>
      </c>
      <c r="JP3" s="12" t="s">
        <v>4</v>
      </c>
      <c r="JQ3" s="12" t="s">
        <v>15</v>
      </c>
      <c r="JR3" s="13" t="s">
        <v>3</v>
      </c>
      <c r="JS3" s="14" t="s">
        <v>2</v>
      </c>
      <c r="JT3" s="14" t="s">
        <v>4</v>
      </c>
      <c r="JU3" s="14" t="s">
        <v>15</v>
      </c>
      <c r="JV3" s="15" t="s">
        <v>3</v>
      </c>
      <c r="JW3" s="12" t="s">
        <v>2</v>
      </c>
      <c r="JX3" s="12" t="s">
        <v>4</v>
      </c>
      <c r="JY3" s="12" t="s">
        <v>15</v>
      </c>
      <c r="JZ3" s="13" t="s">
        <v>3</v>
      </c>
      <c r="KA3" s="14" t="s">
        <v>2</v>
      </c>
      <c r="KB3" s="14" t="s">
        <v>4</v>
      </c>
      <c r="KC3" s="14" t="s">
        <v>15</v>
      </c>
      <c r="KD3" s="15" t="s">
        <v>3</v>
      </c>
      <c r="KE3" s="12" t="s">
        <v>2</v>
      </c>
      <c r="KF3" s="12" t="s">
        <v>4</v>
      </c>
      <c r="KG3" s="12" t="s">
        <v>15</v>
      </c>
      <c r="KH3" s="13" t="s">
        <v>3</v>
      </c>
      <c r="KI3" s="14" t="s">
        <v>2</v>
      </c>
      <c r="KJ3" s="14" t="s">
        <v>4</v>
      </c>
      <c r="KK3" s="14" t="s">
        <v>15</v>
      </c>
      <c r="KL3" s="15" t="s">
        <v>3</v>
      </c>
      <c r="KN3" s="96"/>
      <c r="KO3" s="97"/>
      <c r="KP3" s="97"/>
      <c r="KQ3" s="97"/>
      <c r="KR3" s="97"/>
      <c r="KS3" s="97"/>
      <c r="KT3" s="97"/>
      <c r="KU3" s="97"/>
      <c r="KV3" s="97"/>
      <c r="KW3" s="97"/>
      <c r="KX3" s="97"/>
      <c r="KY3" s="97"/>
      <c r="KZ3" s="97"/>
      <c r="LA3" s="97"/>
      <c r="LB3" s="97"/>
      <c r="LC3" s="97"/>
      <c r="LD3" s="97"/>
      <c r="LE3" s="97"/>
      <c r="LF3" s="97"/>
      <c r="LG3" s="97"/>
      <c r="LH3" s="97"/>
      <c r="LI3" s="97"/>
      <c r="LJ3" s="97"/>
      <c r="LK3" s="97"/>
      <c r="LL3" s="97"/>
      <c r="LM3" s="97"/>
      <c r="LN3" s="97"/>
      <c r="LO3" s="97"/>
      <c r="LP3" s="97"/>
      <c r="LQ3" s="97"/>
      <c r="LR3" s="97"/>
      <c r="LS3" s="97"/>
      <c r="LT3" s="97"/>
      <c r="LU3" s="97"/>
      <c r="LV3" s="97"/>
      <c r="LW3" s="97"/>
      <c r="LX3" s="97"/>
      <c r="LY3" s="97"/>
      <c r="LZ3" s="97"/>
      <c r="MA3" s="97"/>
      <c r="MB3" s="97"/>
      <c r="MC3" s="97"/>
      <c r="MD3" s="97"/>
      <c r="ME3" s="97"/>
      <c r="MF3" s="97"/>
      <c r="MG3" s="97"/>
      <c r="MH3" s="97"/>
      <c r="MI3" s="97"/>
      <c r="MJ3" s="97"/>
      <c r="MK3" s="97"/>
      <c r="ML3" s="97"/>
      <c r="MM3" s="97"/>
      <c r="MN3" s="97"/>
      <c r="MO3" s="97"/>
      <c r="MP3" s="97"/>
      <c r="MQ3" s="97"/>
      <c r="MR3" s="97"/>
      <c r="MS3" s="97"/>
      <c r="MT3" s="97"/>
      <c r="MU3" s="97"/>
      <c r="MV3" s="97"/>
      <c r="MW3" s="97"/>
      <c r="MX3" s="97"/>
      <c r="MY3" s="97"/>
      <c r="MZ3" s="97"/>
      <c r="NA3" s="97"/>
      <c r="NB3" s="97"/>
      <c r="NC3" s="97"/>
      <c r="ND3" s="97"/>
      <c r="NE3" s="97"/>
      <c r="NF3" s="97"/>
      <c r="NG3" s="97"/>
    </row>
    <row r="4" spans="1:37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U4" s="33"/>
      <c r="GV4" s="33"/>
      <c r="GW4" s="33"/>
      <c r="GX4" s="34"/>
      <c r="GY4" s="33"/>
      <c r="GZ4" s="33"/>
      <c r="HA4" s="33"/>
      <c r="HB4" s="34"/>
      <c r="HC4" s="33"/>
      <c r="HD4" s="33"/>
      <c r="HE4" s="33"/>
      <c r="HF4" s="34"/>
      <c r="HG4" s="33"/>
      <c r="HH4" s="33"/>
      <c r="HI4" s="33"/>
      <c r="HJ4" s="34"/>
      <c r="HK4" s="33"/>
      <c r="HL4" s="33"/>
      <c r="HM4" s="33"/>
      <c r="HN4" s="34"/>
      <c r="HO4" s="33"/>
      <c r="HP4" s="33"/>
      <c r="HQ4" s="33"/>
      <c r="HR4" s="34"/>
      <c r="HS4" s="33"/>
      <c r="HT4" s="33"/>
      <c r="HU4" s="33"/>
      <c r="HV4" s="34"/>
      <c r="HW4" s="33"/>
      <c r="HX4" s="33"/>
      <c r="HY4" s="33"/>
      <c r="HZ4" s="34"/>
      <c r="IA4" s="33"/>
      <c r="IB4" s="33"/>
      <c r="IC4" s="33"/>
      <c r="ID4" s="34"/>
      <c r="IE4" s="33"/>
      <c r="IF4" s="33"/>
      <c r="IG4" s="33"/>
      <c r="IH4" s="34"/>
      <c r="II4" s="33"/>
      <c r="IJ4" s="33"/>
      <c r="IK4" s="33"/>
      <c r="IL4" s="34"/>
      <c r="IM4" s="33"/>
      <c r="IN4" s="33"/>
      <c r="IO4" s="33"/>
      <c r="IP4" s="34"/>
      <c r="IQ4" s="33"/>
      <c r="IR4" s="33"/>
      <c r="IS4" s="33"/>
      <c r="IT4" s="34"/>
      <c r="IU4" s="33"/>
      <c r="IV4" s="33"/>
      <c r="IW4" s="33"/>
      <c r="IX4" s="34"/>
      <c r="IY4" s="33"/>
      <c r="IZ4" s="33"/>
      <c r="JA4" s="33"/>
      <c r="JB4" s="34"/>
      <c r="JC4" s="33"/>
      <c r="JD4" s="33"/>
      <c r="JE4" s="33"/>
      <c r="JF4" s="34"/>
      <c r="JG4" s="33"/>
      <c r="JH4" s="33"/>
      <c r="JI4" s="33"/>
      <c r="JJ4" s="34"/>
      <c r="JK4" s="33"/>
      <c r="JL4" s="33"/>
      <c r="JM4" s="33"/>
      <c r="JN4" s="34"/>
      <c r="JO4" s="33"/>
      <c r="JP4" s="33"/>
      <c r="JQ4" s="33"/>
      <c r="JR4" s="34"/>
      <c r="JS4" s="33"/>
      <c r="JT4" s="33"/>
      <c r="JU4" s="33"/>
      <c r="JV4" s="34"/>
      <c r="JW4" s="33"/>
      <c r="JX4" s="33"/>
      <c r="JY4" s="33"/>
      <c r="JZ4" s="34"/>
      <c r="KA4" s="33"/>
      <c r="KB4" s="33"/>
      <c r="KC4" s="33"/>
      <c r="KD4" s="34"/>
      <c r="KE4" s="33"/>
      <c r="KF4" s="33"/>
      <c r="KG4" s="33"/>
      <c r="KH4" s="34"/>
      <c r="KI4" s="33"/>
      <c r="KJ4" s="33"/>
      <c r="KK4" s="33"/>
      <c r="KL4" s="34"/>
      <c r="KN4" s="38"/>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30"/>
      <c r="MY4" s="74"/>
    </row>
    <row r="5" spans="1:371" x14ac:dyDescent="0.2">
      <c r="A5" s="9" t="s">
        <v>0</v>
      </c>
      <c r="B5" s="5" t="s">
        <v>6</v>
      </c>
      <c r="C5" s="11">
        <f>C4</f>
        <v>2015</v>
      </c>
      <c r="D5" s="16">
        <f t="shared" ref="D5:D10" si="0">IF(H5&lt;&gt;0,AVERAGE(KN5:NG5),-999)</f>
        <v>20.427045454545453</v>
      </c>
      <c r="E5" s="16">
        <f t="shared" ref="E5:E10" si="1">IF(H5&lt;&gt;0,MEDIAN(KN5:NG5),-999)</f>
        <v>19.75</v>
      </c>
      <c r="F5" s="16">
        <f t="shared" ref="F5:F10" si="2">IF(H5&lt;&gt;0,MIN(KN5:NG5),-999)</f>
        <v>2</v>
      </c>
      <c r="G5" s="16">
        <f t="shared" ref="G5:G10" si="3">IF(H5&lt;&gt;0,MAX(KN5:NG5),-999)</f>
        <v>42</v>
      </c>
      <c r="H5" s="18">
        <f t="shared" ref="H5:H10" si="4">COUNT(KN5:NG5)</f>
        <v>44</v>
      </c>
      <c r="I5" s="16" t="e">
        <f>IF(H5&lt;&gt;0,PERCENTILE(KN5:NG5,#REF!),-999)</f>
        <v>#REF!</v>
      </c>
      <c r="J5" s="17" t="e">
        <f>IF(H5&lt;&gt;0,PERCENTILE(KN5:NG5,#REF!),-999)</f>
        <v>#REF!</v>
      </c>
      <c r="K5" s="18">
        <v>24</v>
      </c>
      <c r="L5" s="18" t="s">
        <v>8</v>
      </c>
      <c r="M5" s="62">
        <v>2011</v>
      </c>
      <c r="N5" s="66"/>
      <c r="O5" s="18">
        <v>30</v>
      </c>
      <c r="P5" s="18" t="s">
        <v>8</v>
      </c>
      <c r="Q5" s="62">
        <v>2011</v>
      </c>
      <c r="R5" s="66"/>
      <c r="S5" s="62"/>
      <c r="T5" s="62"/>
      <c r="U5" s="62"/>
      <c r="V5" s="66"/>
      <c r="W5" s="62">
        <v>12.5</v>
      </c>
      <c r="X5" s="62" t="s">
        <v>8</v>
      </c>
      <c r="Y5" s="62">
        <v>2011</v>
      </c>
      <c r="Z5" s="66" t="s">
        <v>385</v>
      </c>
      <c r="AA5" s="62">
        <v>13.4</v>
      </c>
      <c r="AB5" s="62" t="s">
        <v>8</v>
      </c>
      <c r="AC5" s="62">
        <v>2011</v>
      </c>
      <c r="AD5" s="66" t="s">
        <v>386</v>
      </c>
      <c r="AE5" s="62">
        <v>16</v>
      </c>
      <c r="AF5" s="62" t="s">
        <v>8</v>
      </c>
      <c r="AG5" s="62">
        <v>2011</v>
      </c>
      <c r="AH5" s="66" t="s">
        <v>387</v>
      </c>
      <c r="AI5" s="62">
        <v>17</v>
      </c>
      <c r="AJ5" s="62" t="s">
        <v>8</v>
      </c>
      <c r="AK5" s="62">
        <v>2011</v>
      </c>
      <c r="AL5" s="66" t="s">
        <v>388</v>
      </c>
      <c r="AM5" s="62">
        <v>14</v>
      </c>
      <c r="AN5" s="62" t="s">
        <v>8</v>
      </c>
      <c r="AO5" s="62">
        <v>2014</v>
      </c>
      <c r="AP5" s="66"/>
      <c r="AQ5" s="62">
        <v>24</v>
      </c>
      <c r="AR5" s="62" t="s">
        <v>8</v>
      </c>
      <c r="AS5" s="62">
        <v>2013</v>
      </c>
      <c r="AT5" s="66"/>
      <c r="AU5" s="62">
        <v>27.7</v>
      </c>
      <c r="AV5" s="62" t="s">
        <v>8</v>
      </c>
      <c r="AW5" s="62">
        <v>2013</v>
      </c>
      <c r="AX5" s="66"/>
      <c r="AY5" s="62">
        <v>19.5</v>
      </c>
      <c r="AZ5" s="62" t="s">
        <v>8</v>
      </c>
      <c r="BA5" s="62">
        <v>2018</v>
      </c>
      <c r="BB5" s="66"/>
      <c r="BC5" s="62">
        <v>13</v>
      </c>
      <c r="BD5" s="62" t="s">
        <v>8</v>
      </c>
      <c r="BE5" s="62">
        <v>2015</v>
      </c>
      <c r="BF5" s="66"/>
      <c r="BG5" s="62">
        <v>27</v>
      </c>
      <c r="BH5" s="62" t="s">
        <v>8</v>
      </c>
      <c r="BI5" s="62">
        <v>2019</v>
      </c>
      <c r="BJ5" s="66"/>
      <c r="BK5" s="62">
        <v>13</v>
      </c>
      <c r="BL5" s="62" t="s">
        <v>8</v>
      </c>
      <c r="BM5" s="62">
        <v>2018</v>
      </c>
      <c r="BN5" s="66"/>
      <c r="BO5" s="62">
        <v>10</v>
      </c>
      <c r="BP5" s="62" t="s">
        <v>8</v>
      </c>
      <c r="BQ5" s="62">
        <v>2016</v>
      </c>
      <c r="BR5" s="66"/>
      <c r="BS5" s="62">
        <v>13</v>
      </c>
      <c r="BT5" s="62" t="s">
        <v>8</v>
      </c>
      <c r="BU5" s="62">
        <v>2016</v>
      </c>
      <c r="BV5" s="66"/>
      <c r="BW5" s="62">
        <v>13.33</v>
      </c>
      <c r="BX5" s="62" t="s">
        <v>8</v>
      </c>
      <c r="BY5" s="62">
        <v>2016</v>
      </c>
      <c r="BZ5" s="66"/>
      <c r="CA5" s="62">
        <v>21</v>
      </c>
      <c r="CB5" s="62" t="s">
        <v>8</v>
      </c>
      <c r="CC5" s="62">
        <v>2010</v>
      </c>
      <c r="CD5" s="66"/>
      <c r="CE5" s="62">
        <v>24</v>
      </c>
      <c r="CF5" s="62" t="s">
        <v>8</v>
      </c>
      <c r="CG5" s="62">
        <v>2011</v>
      </c>
      <c r="CH5" s="66" t="s">
        <v>389</v>
      </c>
      <c r="CI5" s="62">
        <v>4</v>
      </c>
      <c r="CJ5" s="62" t="s">
        <v>8</v>
      </c>
      <c r="CK5" s="62">
        <v>2011</v>
      </c>
      <c r="CL5" s="66" t="s">
        <v>390</v>
      </c>
      <c r="CM5" s="62">
        <v>30</v>
      </c>
      <c r="CN5" s="62" t="s">
        <v>8</v>
      </c>
      <c r="CO5" s="62">
        <v>2016</v>
      </c>
      <c r="CP5" s="66" t="s">
        <v>160</v>
      </c>
      <c r="CQ5" s="62">
        <v>12</v>
      </c>
      <c r="CR5" s="62" t="s">
        <v>8</v>
      </c>
      <c r="CS5" s="62">
        <v>2016</v>
      </c>
      <c r="CT5" s="66" t="s">
        <v>161</v>
      </c>
      <c r="CU5" s="62">
        <v>2</v>
      </c>
      <c r="CV5" s="62" t="s">
        <v>8</v>
      </c>
      <c r="CW5" s="62">
        <v>2016</v>
      </c>
      <c r="CX5" s="66" t="s">
        <v>162</v>
      </c>
      <c r="CY5" s="62">
        <v>42</v>
      </c>
      <c r="CZ5" s="62" t="s">
        <v>8</v>
      </c>
      <c r="DA5" s="62">
        <v>2013</v>
      </c>
      <c r="DB5" s="66"/>
      <c r="DC5" s="62">
        <v>18</v>
      </c>
      <c r="DD5" s="62" t="s">
        <v>8</v>
      </c>
      <c r="DE5" s="62">
        <v>2016</v>
      </c>
      <c r="DF5" s="66"/>
      <c r="DG5" s="62">
        <v>35</v>
      </c>
      <c r="DH5" s="62" t="s">
        <v>8</v>
      </c>
      <c r="DI5" s="62">
        <v>2011</v>
      </c>
      <c r="DJ5" s="66" t="s">
        <v>391</v>
      </c>
      <c r="DK5" s="62">
        <v>20</v>
      </c>
      <c r="DL5" s="62" t="s">
        <v>8</v>
      </c>
      <c r="DM5" s="62">
        <v>2011</v>
      </c>
      <c r="DN5" s="66" t="s">
        <v>391</v>
      </c>
      <c r="DO5" s="62">
        <v>22</v>
      </c>
      <c r="DP5" s="62" t="s">
        <v>8</v>
      </c>
      <c r="DQ5" s="62">
        <v>2018</v>
      </c>
      <c r="DR5" s="66" t="s">
        <v>392</v>
      </c>
      <c r="DS5" s="62">
        <v>33</v>
      </c>
      <c r="DT5" s="62" t="s">
        <v>8</v>
      </c>
      <c r="DU5" s="62">
        <v>2018</v>
      </c>
      <c r="DV5" s="66" t="s">
        <v>10</v>
      </c>
      <c r="DW5" s="62">
        <v>15</v>
      </c>
      <c r="DX5" s="62" t="s">
        <v>8</v>
      </c>
      <c r="DY5" s="62">
        <v>2012</v>
      </c>
      <c r="DZ5" s="66" t="s">
        <v>393</v>
      </c>
      <c r="EA5" s="62">
        <v>22</v>
      </c>
      <c r="EB5" s="62" t="s">
        <v>8</v>
      </c>
      <c r="EC5" s="62">
        <v>2010</v>
      </c>
      <c r="ED5" s="66" t="s">
        <v>390</v>
      </c>
      <c r="EE5" s="62">
        <v>33</v>
      </c>
      <c r="EF5" s="62" t="s">
        <v>8</v>
      </c>
      <c r="EG5" s="62">
        <v>2010</v>
      </c>
      <c r="EH5" s="66" t="s">
        <v>389</v>
      </c>
      <c r="EI5" s="62">
        <v>25</v>
      </c>
      <c r="EJ5" s="62" t="s">
        <v>8</v>
      </c>
      <c r="EK5" s="62">
        <v>2017</v>
      </c>
      <c r="EL5" s="66"/>
      <c r="EM5" s="62">
        <v>16</v>
      </c>
      <c r="EN5" s="62" t="s">
        <v>99</v>
      </c>
      <c r="EO5" s="62">
        <v>2019</v>
      </c>
      <c r="EP5" s="66" t="s">
        <v>394</v>
      </c>
      <c r="EQ5" s="62">
        <v>18.149999999999999</v>
      </c>
      <c r="ER5" s="62" t="s">
        <v>8</v>
      </c>
      <c r="ES5" s="62">
        <v>2016</v>
      </c>
      <c r="ET5" s="66"/>
      <c r="EU5" s="62">
        <v>29.25</v>
      </c>
      <c r="EV5" s="62" t="s">
        <v>8</v>
      </c>
      <c r="EW5" s="62">
        <v>2016</v>
      </c>
      <c r="EX5" s="66"/>
      <c r="EY5" s="62">
        <v>41.6</v>
      </c>
      <c r="EZ5" s="62" t="s">
        <v>8</v>
      </c>
      <c r="FA5" s="62">
        <v>2016</v>
      </c>
      <c r="FB5" s="66"/>
      <c r="FC5" s="62">
        <v>24</v>
      </c>
      <c r="FD5" s="62" t="s">
        <v>8</v>
      </c>
      <c r="FE5" s="62">
        <v>2016</v>
      </c>
      <c r="FF5" s="66"/>
      <c r="FG5" s="62">
        <v>25</v>
      </c>
      <c r="FH5" s="62" t="s">
        <v>99</v>
      </c>
      <c r="FI5" s="62">
        <v>2017</v>
      </c>
      <c r="FJ5" s="66" t="s">
        <v>454</v>
      </c>
      <c r="FK5" s="62">
        <v>13</v>
      </c>
      <c r="FL5" s="62" t="s">
        <v>8</v>
      </c>
      <c r="FM5" s="62">
        <v>2018</v>
      </c>
      <c r="FN5" s="66" t="s">
        <v>9</v>
      </c>
      <c r="FO5" s="62">
        <v>29</v>
      </c>
      <c r="FP5" s="62" t="s">
        <v>8</v>
      </c>
      <c r="FQ5" s="62">
        <v>2018</v>
      </c>
      <c r="FR5" s="66" t="s">
        <v>10</v>
      </c>
      <c r="FS5" s="62">
        <v>29</v>
      </c>
      <c r="FT5" s="62" t="s">
        <v>8</v>
      </c>
      <c r="FU5" s="62">
        <v>2019</v>
      </c>
      <c r="FV5" s="66"/>
      <c r="FW5" s="62"/>
      <c r="FX5" s="62"/>
      <c r="FY5" s="62"/>
      <c r="FZ5" s="66"/>
      <c r="GA5" s="62">
        <v>13.3</v>
      </c>
      <c r="GB5" s="62" t="s">
        <v>8</v>
      </c>
      <c r="GC5" s="62">
        <v>2018</v>
      </c>
      <c r="GD5" s="66"/>
      <c r="GE5" s="62">
        <v>21.56</v>
      </c>
      <c r="GF5" s="62" t="s">
        <v>8</v>
      </c>
      <c r="GG5" s="62">
        <v>2015</v>
      </c>
      <c r="GH5" s="66"/>
      <c r="GI5" s="62">
        <v>20.3</v>
      </c>
      <c r="GJ5" s="62" t="s">
        <v>99</v>
      </c>
      <c r="GK5" s="62">
        <v>2019</v>
      </c>
      <c r="GL5" s="66" t="s">
        <v>496</v>
      </c>
      <c r="GM5" s="62">
        <v>12</v>
      </c>
      <c r="GN5" s="62" t="s">
        <v>8</v>
      </c>
      <c r="GO5" s="62">
        <v>2013</v>
      </c>
      <c r="GP5" s="66"/>
      <c r="GQ5" s="62">
        <v>11.2</v>
      </c>
      <c r="GR5" s="62" t="s">
        <v>8</v>
      </c>
      <c r="GS5" s="62">
        <v>2013</v>
      </c>
      <c r="GT5" s="66"/>
      <c r="GU5" s="62">
        <v>11.3</v>
      </c>
      <c r="GV5" s="62" t="s">
        <v>8</v>
      </c>
      <c r="GW5" s="62">
        <v>2013</v>
      </c>
      <c r="GX5" s="66"/>
      <c r="GY5" s="62"/>
      <c r="GZ5" s="62"/>
      <c r="HA5" s="62"/>
      <c r="HB5" s="66"/>
      <c r="HC5" s="62"/>
      <c r="HD5" s="62"/>
      <c r="HE5" s="62"/>
      <c r="HF5" s="66"/>
      <c r="HG5" s="62"/>
      <c r="HH5" s="62" t="s">
        <v>99</v>
      </c>
      <c r="HI5" s="62">
        <v>2016</v>
      </c>
      <c r="HJ5" s="63" t="s">
        <v>565</v>
      </c>
      <c r="HK5" s="62"/>
      <c r="HL5" s="62"/>
      <c r="HM5" s="62"/>
      <c r="HN5" s="66"/>
      <c r="HO5" s="62"/>
      <c r="HP5" s="62"/>
      <c r="HQ5" s="62"/>
      <c r="HR5" s="66"/>
      <c r="HS5" s="62"/>
      <c r="HT5" s="62"/>
      <c r="HU5" s="62"/>
      <c r="HV5" s="66"/>
      <c r="HW5" s="62"/>
      <c r="HX5" s="62"/>
      <c r="HY5" s="62"/>
      <c r="HZ5" s="66"/>
      <c r="IA5" s="62"/>
      <c r="IB5" s="62"/>
      <c r="IC5" s="62"/>
      <c r="ID5" s="66"/>
      <c r="IE5" s="62"/>
      <c r="IF5" s="62"/>
      <c r="IG5" s="62"/>
      <c r="IH5" s="66"/>
      <c r="II5" s="62"/>
      <c r="IJ5" s="62"/>
      <c r="IK5" s="62"/>
      <c r="IL5" s="66"/>
      <c r="IM5" s="62"/>
      <c r="IN5" s="62"/>
      <c r="IO5" s="62"/>
      <c r="IP5" s="63"/>
      <c r="IQ5" s="65"/>
      <c r="IR5" s="65"/>
      <c r="IS5" s="62"/>
      <c r="IT5" s="66"/>
      <c r="IU5" s="62"/>
      <c r="IV5" s="62"/>
      <c r="IW5" s="62"/>
      <c r="IX5" s="66"/>
      <c r="IY5" s="62"/>
      <c r="IZ5" s="62"/>
      <c r="JA5" s="62"/>
      <c r="JB5" s="66"/>
      <c r="JC5" s="62"/>
      <c r="JD5" s="62"/>
      <c r="JE5" s="62"/>
      <c r="JF5" s="66"/>
      <c r="JG5" s="62"/>
      <c r="JH5" s="62"/>
      <c r="JI5" s="62"/>
      <c r="JJ5" s="66"/>
      <c r="JK5" s="62"/>
      <c r="JL5" s="62"/>
      <c r="JM5" s="62"/>
      <c r="JN5" s="66"/>
      <c r="JO5" s="65"/>
      <c r="JP5" s="65"/>
      <c r="JQ5" s="62"/>
      <c r="JR5" s="63"/>
      <c r="JS5" s="65"/>
      <c r="JT5" s="65"/>
      <c r="JU5" s="62"/>
      <c r="JV5" s="63"/>
      <c r="JW5" s="65"/>
      <c r="JX5" s="65"/>
      <c r="JY5" s="62"/>
      <c r="JZ5" s="63"/>
      <c r="KA5" s="62"/>
      <c r="KB5" s="62"/>
      <c r="KC5" s="62"/>
      <c r="KD5" s="66"/>
      <c r="KE5" s="62"/>
      <c r="KF5" s="62"/>
      <c r="KG5" s="62"/>
      <c r="KH5" s="66"/>
      <c r="KI5" s="62"/>
      <c r="KJ5" s="62"/>
      <c r="KK5" s="62"/>
      <c r="KL5" s="66"/>
      <c r="KN5" s="39">
        <f t="shared" ref="KN5:KN10" si="5">IF(L5="yes",K5)</f>
        <v>24</v>
      </c>
      <c r="KO5" s="10">
        <f t="shared" ref="KO5:KO10" si="6">IF(P5="yes",O5)</f>
        <v>30</v>
      </c>
      <c r="KP5" s="10" t="b">
        <f t="shared" ref="KP5:KP10" si="7">IF(T5="yes",S5)</f>
        <v>0</v>
      </c>
      <c r="KQ5" s="10">
        <f t="shared" ref="KQ5:KQ10" si="8">IF(X5="yes",W5)</f>
        <v>12.5</v>
      </c>
      <c r="KR5" s="10">
        <f t="shared" ref="KR5:KR10" si="9">IF(AB5="yes",AA5)</f>
        <v>13.4</v>
      </c>
      <c r="KS5" s="10">
        <f t="shared" ref="KS5:KS10" si="10">IF(AF5="yes",AE5)</f>
        <v>16</v>
      </c>
      <c r="KT5" s="10">
        <f t="shared" ref="KT5:KT10" si="11">IF(AJ5="yes",AI5)</f>
        <v>17</v>
      </c>
      <c r="KU5" s="10">
        <f t="shared" ref="KU5:KU10" si="12">IF(AN5="yes",AM5)</f>
        <v>14</v>
      </c>
      <c r="KV5" s="10">
        <f t="shared" ref="KV5:KV10" si="13">IF(AR5="yes",AQ5)</f>
        <v>24</v>
      </c>
      <c r="KW5" s="10">
        <f t="shared" ref="KW5:KW10" si="14">IF(AV5="yes",AU5)</f>
        <v>27.7</v>
      </c>
      <c r="KX5" s="10">
        <f t="shared" ref="KX5:KX10" si="15">IF(AZ5="yes",AY5)</f>
        <v>19.5</v>
      </c>
      <c r="KY5" s="10">
        <f t="shared" ref="KY5:KY10" si="16">IF(BD5="yes",BC5)</f>
        <v>13</v>
      </c>
      <c r="KZ5" s="10">
        <f t="shared" ref="KZ5:KZ10" si="17">IF(BH5="yes",BG5)</f>
        <v>27</v>
      </c>
      <c r="LA5" s="10">
        <f t="shared" ref="LA5:LA10" si="18">IF(BL5="yes",BK5)</f>
        <v>13</v>
      </c>
      <c r="LB5" s="10">
        <f t="shared" ref="LB5:LB10" si="19">IF(BP5="yes",BO5)</f>
        <v>10</v>
      </c>
      <c r="LC5" s="10">
        <f t="shared" ref="LC5:LC10" si="20">IF(BT5="yes",BS5)</f>
        <v>13</v>
      </c>
      <c r="LD5" s="10">
        <f t="shared" ref="LD5:LD10" si="21">IF(BX5="yes",BW5)</f>
        <v>13.33</v>
      </c>
      <c r="LE5" s="10">
        <f t="shared" ref="LE5:LE10" si="22">IF(CB5="yes",CA5)</f>
        <v>21</v>
      </c>
      <c r="LF5" s="10">
        <f t="shared" ref="LF5:LF10" si="23">IF(CF5="yes",CE5)</f>
        <v>24</v>
      </c>
      <c r="LG5" s="10">
        <f t="shared" ref="LG5:LG10" si="24">IF(CJ5="yes",CI5)</f>
        <v>4</v>
      </c>
      <c r="LH5" s="10">
        <f t="shared" ref="LH5:LH10" si="25">IF(CN5="yes",CM5)</f>
        <v>30</v>
      </c>
      <c r="LI5" s="10">
        <f t="shared" ref="LI5:LI10" si="26">IF(CR5="yes",CQ5)</f>
        <v>12</v>
      </c>
      <c r="LJ5" s="10">
        <f t="shared" ref="LJ5:LJ10" si="27">IF(CV5="yes",CU5)</f>
        <v>2</v>
      </c>
      <c r="LK5" s="10">
        <f t="shared" ref="LK5:LK10" si="28">IF(CZ5="yes",CY5)</f>
        <v>42</v>
      </c>
      <c r="LL5" s="10">
        <f t="shared" ref="LL5:LL10" si="29">IF(DD5="yes",DC5)</f>
        <v>18</v>
      </c>
      <c r="LM5" s="10">
        <f t="shared" ref="LM5:LM10" si="30">IF(DH5="yes",DG5)</f>
        <v>35</v>
      </c>
      <c r="LN5" s="10">
        <f t="shared" ref="LN5:LN10" si="31">IF(DL5="yes",DK5)</f>
        <v>20</v>
      </c>
      <c r="LO5" s="10">
        <f t="shared" ref="LO5:LO10" si="32">IF(DP5="yes",DO5)</f>
        <v>22</v>
      </c>
      <c r="LP5" s="10">
        <f t="shared" ref="LP5:LP10" si="33">IF(DT5="yes",DS5)</f>
        <v>33</v>
      </c>
      <c r="LQ5" s="10">
        <f t="shared" ref="LQ5:LQ10" si="34">IF(DX5="yes",DW5)</f>
        <v>15</v>
      </c>
      <c r="LR5" s="10">
        <f t="shared" ref="LR5:LR10" si="35">IF(EB5="yes",EA5)</f>
        <v>22</v>
      </c>
      <c r="LS5" s="10">
        <f t="shared" ref="LS5:LS10" si="36">IF(EF5="yes",EE5)</f>
        <v>33</v>
      </c>
      <c r="LT5" s="10">
        <f t="shared" ref="LT5:LT10" si="37">IF(EJ5="yes",EI5)</f>
        <v>25</v>
      </c>
      <c r="LU5" s="10" t="b">
        <f t="shared" ref="LU5:LU10" si="38">IF(EN5="yes",EM5)</f>
        <v>0</v>
      </c>
      <c r="LV5" s="10">
        <f t="shared" ref="LV5:LV10" si="39">IF(ER5="yes",EQ5)</f>
        <v>18.149999999999999</v>
      </c>
      <c r="LW5" s="10">
        <f t="shared" ref="LW5:LW10" si="40">IF(EV5="yes",EU5)</f>
        <v>29.25</v>
      </c>
      <c r="LX5" s="10">
        <f t="shared" ref="LX5:LX10" si="41">IF(EZ5="yes",EY5)</f>
        <v>41.6</v>
      </c>
      <c r="LY5" s="10">
        <f t="shared" ref="LY5:LY10" si="42">IF(FD5="yes",FC5)</f>
        <v>24</v>
      </c>
      <c r="LZ5" s="10" t="b">
        <f t="shared" ref="LZ5:LZ10" si="43">IF(FH5="yes",FG5)</f>
        <v>0</v>
      </c>
      <c r="MA5" s="10">
        <f t="shared" ref="MA5:MA10" si="44">IF(FL5="yes",FK5)</f>
        <v>13</v>
      </c>
      <c r="MB5" s="10">
        <f t="shared" ref="MB5:MB10" si="45">IF(FP5="yes",FO5)</f>
        <v>29</v>
      </c>
      <c r="MC5" s="10">
        <f t="shared" ref="MC5:MC10" si="46">IF(FT5="yes",FS5)</f>
        <v>29</v>
      </c>
      <c r="MD5" s="10" t="b">
        <f t="shared" ref="MD5:MD10" si="47">IF(FX5="yes",FW5)</f>
        <v>0</v>
      </c>
      <c r="ME5" s="10">
        <f t="shared" ref="ME5:ME10" si="48">IF(GB5="yes",GA5)</f>
        <v>13.3</v>
      </c>
      <c r="MF5" s="10">
        <f t="shared" ref="MF5:MF10" si="49">IF(GF5="yes",GE5)</f>
        <v>21.56</v>
      </c>
      <c r="MG5" s="10" t="b">
        <f t="shared" ref="MG5:MG10" si="50">IF(GJ5="yes",GI5)</f>
        <v>0</v>
      </c>
      <c r="MH5" s="10">
        <f t="shared" ref="MH5:MH10" si="51">IF(GN5="yes",GM5)</f>
        <v>12</v>
      </c>
      <c r="MI5" s="19">
        <f t="shared" ref="MI5:MI10" si="52">IF(GR5="yes",GQ5)</f>
        <v>11.2</v>
      </c>
      <c r="MJ5" s="10">
        <f t="shared" ref="MJ5:MJ10" si="53">IF(GV5="yes",GU5)</f>
        <v>11.3</v>
      </c>
      <c r="MK5" s="10" t="b">
        <f t="shared" ref="MK5:MK10" si="54">IF(GZ5="yes",GY5)</f>
        <v>0</v>
      </c>
      <c r="ML5" s="10" t="b">
        <f t="shared" ref="ML5:ML10" si="55">IF(HD5="yes",HC5)</f>
        <v>0</v>
      </c>
      <c r="MM5" s="10" t="b">
        <f t="shared" ref="MM5:MM10" si="56">IF(HH5="yes",HG5)</f>
        <v>0</v>
      </c>
      <c r="MN5" s="10" t="b">
        <f t="shared" ref="MN5:MN10" si="57">IF(HL5="yes",HK5)</f>
        <v>0</v>
      </c>
      <c r="MO5" s="10" t="b">
        <f t="shared" ref="MO5:MO10" si="58">IF(HP5="yes",HO5)</f>
        <v>0</v>
      </c>
      <c r="MP5" s="10" t="b">
        <f t="shared" ref="MP5:MP10" si="59">IF(HT5="yes",HS5)</f>
        <v>0</v>
      </c>
      <c r="MQ5" s="10" t="b">
        <f t="shared" ref="MQ5:MQ10" si="60">IF(HX5="yes",HW5)</f>
        <v>0</v>
      </c>
      <c r="MR5" s="10" t="b">
        <f t="shared" ref="MR5:MR10" si="61">IF(IB5="yes",IA5)</f>
        <v>0</v>
      </c>
      <c r="MS5" s="10" t="b">
        <f t="shared" ref="MS5:MS10" si="62">IF(IF5="yes",IE5)</f>
        <v>0</v>
      </c>
      <c r="MT5" s="10" t="b">
        <f t="shared" ref="MT5:MT10" si="63">IF(IJ5="yes",II5)</f>
        <v>0</v>
      </c>
      <c r="MU5" s="10" t="b">
        <f t="shared" ref="MU5:MU10" si="64">IF(IN5="yes",IM5)</f>
        <v>0</v>
      </c>
      <c r="MV5" s="10" t="b">
        <f t="shared" ref="MV5:MV10" si="65">IF(IR5="yes",IQ5)</f>
        <v>0</v>
      </c>
      <c r="MW5" s="10" t="b">
        <f t="shared" ref="MW5:MW10" si="66">IF(IV5="yes",IU5)</f>
        <v>0</v>
      </c>
      <c r="MX5" s="10" t="b">
        <f t="shared" ref="MX5:MX10" si="67">IF(IZ5="yes",IY5)</f>
        <v>0</v>
      </c>
      <c r="MY5" s="19" t="b">
        <f t="shared" ref="MY5:MY10" si="68">IF(JD5="yes",JC5)</f>
        <v>0</v>
      </c>
      <c r="MZ5" s="10" t="b">
        <f t="shared" ref="MZ5:MZ10" si="69">IF(JH5="yes",JG5)</f>
        <v>0</v>
      </c>
      <c r="NA5" s="10" t="b">
        <f t="shared" ref="NA5:NA10" si="70">IF(JL5="yes",JK5)</f>
        <v>0</v>
      </c>
      <c r="NB5" s="10" t="b">
        <f t="shared" ref="NB5:NB10" si="71">IF(JP5="yes",JO5)</f>
        <v>0</v>
      </c>
      <c r="NC5" s="10" t="b">
        <f t="shared" ref="NC5:NC10" si="72">IF(JT5="yes",JS5)</f>
        <v>0</v>
      </c>
      <c r="ND5" s="10" t="b">
        <f t="shared" ref="ND5:ND10" si="73">IF(JX5="yes",JW5)</f>
        <v>0</v>
      </c>
      <c r="NE5" s="10" t="b">
        <f t="shared" ref="NE5:NE10" si="74">IF(KB5="yes",KA5)</f>
        <v>0</v>
      </c>
      <c r="NF5" s="10" t="b">
        <f t="shared" ref="NF5:NF10" si="75">IF(KF5="yes",KE5)</f>
        <v>0</v>
      </c>
      <c r="NG5" s="10" t="b">
        <f t="shared" ref="NG5:NG10" si="76">IF(KJ5="yes",KI5)</f>
        <v>0</v>
      </c>
    </row>
    <row r="6" spans="1:371" x14ac:dyDescent="0.2">
      <c r="A6" s="9" t="s">
        <v>70</v>
      </c>
      <c r="B6" s="11" t="str">
        <f>B5</f>
        <v>kg/MW</v>
      </c>
      <c r="C6" s="11">
        <f t="shared" ref="C6:C8" si="77">C5</f>
        <v>2015</v>
      </c>
      <c r="D6" s="16">
        <f t="shared" si="0"/>
        <v>172.02159090909092</v>
      </c>
      <c r="E6" s="16">
        <f t="shared" si="1"/>
        <v>182.5</v>
      </c>
      <c r="F6" s="16">
        <f t="shared" si="2"/>
        <v>45</v>
      </c>
      <c r="G6" s="16">
        <f t="shared" si="3"/>
        <v>246.5</v>
      </c>
      <c r="H6" s="18">
        <f t="shared" si="4"/>
        <v>44</v>
      </c>
      <c r="I6" s="16" t="e">
        <f>IF(H6&lt;&gt;0,PERCENTILE(KN6:NG6,#REF!),-999)</f>
        <v>#REF!</v>
      </c>
      <c r="J6" s="17" t="e">
        <f>IF(H6&lt;&gt;0,PERCENTILE(KN6:NG6,#REF!),-999)</f>
        <v>#REF!</v>
      </c>
      <c r="K6" s="18">
        <v>100.8</v>
      </c>
      <c r="L6" s="18" t="s">
        <v>8</v>
      </c>
      <c r="M6" s="62">
        <v>2011</v>
      </c>
      <c r="N6" s="66"/>
      <c r="O6" s="18">
        <v>126</v>
      </c>
      <c r="P6" s="18" t="s">
        <v>8</v>
      </c>
      <c r="Q6" s="62">
        <v>2011</v>
      </c>
      <c r="R6" s="66"/>
      <c r="S6" s="18">
        <v>216</v>
      </c>
      <c r="T6" s="18" t="s">
        <v>8</v>
      </c>
      <c r="U6" s="62">
        <v>2011</v>
      </c>
      <c r="V6" s="66"/>
      <c r="W6" s="62">
        <v>181.25</v>
      </c>
      <c r="X6" s="62" t="s">
        <v>8</v>
      </c>
      <c r="Y6" s="62">
        <v>2011</v>
      </c>
      <c r="Z6" s="66" t="s">
        <v>385</v>
      </c>
      <c r="AA6" s="62">
        <v>194.3</v>
      </c>
      <c r="AB6" s="62" t="s">
        <v>8</v>
      </c>
      <c r="AC6" s="62">
        <v>2011</v>
      </c>
      <c r="AD6" s="66" t="s">
        <v>386</v>
      </c>
      <c r="AE6" s="62">
        <v>232</v>
      </c>
      <c r="AF6" s="62" t="s">
        <v>8</v>
      </c>
      <c r="AG6" s="62">
        <v>2011</v>
      </c>
      <c r="AH6" s="66" t="s">
        <v>387</v>
      </c>
      <c r="AI6" s="62">
        <v>246.5</v>
      </c>
      <c r="AJ6" s="62" t="s">
        <v>8</v>
      </c>
      <c r="AK6" s="62">
        <v>2011</v>
      </c>
      <c r="AL6" s="66" t="s">
        <v>388</v>
      </c>
      <c r="AM6" s="62">
        <v>150</v>
      </c>
      <c r="AN6" s="62" t="s">
        <v>8</v>
      </c>
      <c r="AO6" s="62">
        <v>2014</v>
      </c>
      <c r="AP6" s="66"/>
      <c r="AQ6" s="62">
        <v>180</v>
      </c>
      <c r="AR6" s="62" t="s">
        <v>8</v>
      </c>
      <c r="AS6" s="62">
        <v>2013</v>
      </c>
      <c r="AT6" s="66"/>
      <c r="AU6" s="62">
        <v>198</v>
      </c>
      <c r="AV6" s="62" t="s">
        <v>8</v>
      </c>
      <c r="AW6" s="62">
        <v>2013</v>
      </c>
      <c r="AX6" s="66"/>
      <c r="AY6" s="62">
        <v>175.5</v>
      </c>
      <c r="AZ6" s="62" t="s">
        <v>8</v>
      </c>
      <c r="BA6" s="62">
        <v>2018</v>
      </c>
      <c r="BB6" s="66"/>
      <c r="BC6" s="62">
        <v>182</v>
      </c>
      <c r="BD6" s="62" t="s">
        <v>8</v>
      </c>
      <c r="BE6" s="62">
        <v>2015</v>
      </c>
      <c r="BF6" s="66"/>
      <c r="BG6" s="62">
        <v>198</v>
      </c>
      <c r="BH6" s="62" t="s">
        <v>8</v>
      </c>
      <c r="BI6" s="62">
        <v>2019</v>
      </c>
      <c r="BJ6" s="66"/>
      <c r="BK6" s="62">
        <v>200</v>
      </c>
      <c r="BL6" s="62" t="s">
        <v>8</v>
      </c>
      <c r="BM6" s="62">
        <v>2018</v>
      </c>
      <c r="BN6" s="66"/>
      <c r="BO6" s="62">
        <v>140</v>
      </c>
      <c r="BP6" s="62" t="s">
        <v>8</v>
      </c>
      <c r="BQ6" s="62">
        <v>2016</v>
      </c>
      <c r="BR6" s="66"/>
      <c r="BS6" s="62">
        <v>187</v>
      </c>
      <c r="BT6" s="62" t="s">
        <v>8</v>
      </c>
      <c r="BU6" s="62">
        <v>2016</v>
      </c>
      <c r="BV6" s="66"/>
      <c r="BW6" s="62">
        <v>200</v>
      </c>
      <c r="BX6" s="62" t="s">
        <v>8</v>
      </c>
      <c r="BY6" s="62">
        <v>2016</v>
      </c>
      <c r="BZ6" s="66"/>
      <c r="CA6" s="62">
        <v>203</v>
      </c>
      <c r="CB6" s="62" t="s">
        <v>8</v>
      </c>
      <c r="CC6" s="62">
        <v>2010</v>
      </c>
      <c r="CD6" s="66"/>
      <c r="CE6" s="62">
        <v>186</v>
      </c>
      <c r="CF6" s="62" t="s">
        <v>8</v>
      </c>
      <c r="CG6" s="62">
        <v>2011</v>
      </c>
      <c r="CH6" s="66" t="s">
        <v>389</v>
      </c>
      <c r="CI6" s="62">
        <v>62</v>
      </c>
      <c r="CJ6" s="62" t="s">
        <v>8</v>
      </c>
      <c r="CK6" s="62">
        <v>2011</v>
      </c>
      <c r="CL6" s="66" t="s">
        <v>390</v>
      </c>
      <c r="CM6" s="62">
        <v>186</v>
      </c>
      <c r="CN6" s="62" t="s">
        <v>8</v>
      </c>
      <c r="CO6" s="62">
        <v>2016</v>
      </c>
      <c r="CP6" s="66" t="s">
        <v>160</v>
      </c>
      <c r="CQ6" s="62">
        <v>116</v>
      </c>
      <c r="CR6" s="62" t="s">
        <v>8</v>
      </c>
      <c r="CS6" s="62">
        <v>2016</v>
      </c>
      <c r="CT6" s="66" t="s">
        <v>161</v>
      </c>
      <c r="CU6" s="62">
        <v>45</v>
      </c>
      <c r="CV6" s="62" t="s">
        <v>8</v>
      </c>
      <c r="CW6" s="62">
        <v>2016</v>
      </c>
      <c r="CX6" s="66" t="s">
        <v>162</v>
      </c>
      <c r="CY6" s="62">
        <v>203</v>
      </c>
      <c r="CZ6" s="62" t="s">
        <v>8</v>
      </c>
      <c r="DA6" s="62">
        <v>2013</v>
      </c>
      <c r="DB6" s="66"/>
      <c r="DC6" s="62">
        <v>168</v>
      </c>
      <c r="DD6" s="62" t="s">
        <v>8</v>
      </c>
      <c r="DE6" s="62">
        <v>2016</v>
      </c>
      <c r="DF6" s="66"/>
      <c r="DG6" s="62">
        <v>200</v>
      </c>
      <c r="DH6" s="62" t="s">
        <v>8</v>
      </c>
      <c r="DI6" s="62">
        <v>2011</v>
      </c>
      <c r="DJ6" s="66" t="s">
        <v>391</v>
      </c>
      <c r="DK6" s="62">
        <v>150</v>
      </c>
      <c r="DL6" s="62" t="s">
        <v>8</v>
      </c>
      <c r="DM6" s="62">
        <v>2011</v>
      </c>
      <c r="DN6" s="66" t="s">
        <v>391</v>
      </c>
      <c r="DO6" s="62">
        <v>124</v>
      </c>
      <c r="DP6" s="62" t="s">
        <v>8</v>
      </c>
      <c r="DQ6" s="62">
        <v>2018</v>
      </c>
      <c r="DR6" s="66" t="s">
        <v>392</v>
      </c>
      <c r="DS6" s="62">
        <v>186</v>
      </c>
      <c r="DT6" s="62" t="s">
        <v>8</v>
      </c>
      <c r="DU6" s="62">
        <v>2018</v>
      </c>
      <c r="DV6" s="66" t="s">
        <v>10</v>
      </c>
      <c r="DW6" s="62">
        <v>201.5</v>
      </c>
      <c r="DX6" s="62" t="s">
        <v>8</v>
      </c>
      <c r="DY6" s="62">
        <v>2012</v>
      </c>
      <c r="DZ6" s="66" t="s">
        <v>393</v>
      </c>
      <c r="EA6" s="62">
        <v>124</v>
      </c>
      <c r="EB6" s="62" t="s">
        <v>8</v>
      </c>
      <c r="EC6" s="62">
        <v>2010</v>
      </c>
      <c r="ED6" s="66" t="s">
        <v>390</v>
      </c>
      <c r="EE6" s="62">
        <v>186</v>
      </c>
      <c r="EF6" s="62" t="s">
        <v>8</v>
      </c>
      <c r="EG6" s="62">
        <v>2010</v>
      </c>
      <c r="EH6" s="66" t="s">
        <v>389</v>
      </c>
      <c r="EI6" s="62"/>
      <c r="EJ6" s="62"/>
      <c r="EK6" s="62"/>
      <c r="EL6" s="66"/>
      <c r="EM6" s="62">
        <v>148</v>
      </c>
      <c r="EN6" s="62" t="s">
        <v>99</v>
      </c>
      <c r="EO6" s="62">
        <v>2019</v>
      </c>
      <c r="EP6" s="66" t="s">
        <v>394</v>
      </c>
      <c r="EQ6" s="62">
        <v>198.83</v>
      </c>
      <c r="ER6" s="62" t="s">
        <v>8</v>
      </c>
      <c r="ES6" s="62">
        <v>2016</v>
      </c>
      <c r="ET6" s="66"/>
      <c r="EU6" s="62">
        <v>146.25</v>
      </c>
      <c r="EV6" s="62" t="s">
        <v>8</v>
      </c>
      <c r="EW6" s="62">
        <v>2016</v>
      </c>
      <c r="EX6" s="66"/>
      <c r="EY6" s="62">
        <v>166.4</v>
      </c>
      <c r="EZ6" s="62" t="s">
        <v>8</v>
      </c>
      <c r="FA6" s="62">
        <v>2016</v>
      </c>
      <c r="FB6" s="66"/>
      <c r="FC6" s="62">
        <v>170</v>
      </c>
      <c r="FD6" s="62" t="s">
        <v>8</v>
      </c>
      <c r="FE6" s="62">
        <v>2016</v>
      </c>
      <c r="FF6" s="66"/>
      <c r="FG6" s="62"/>
      <c r="FH6" s="62"/>
      <c r="FI6" s="62"/>
      <c r="FJ6" s="66"/>
      <c r="FK6" s="62">
        <v>194</v>
      </c>
      <c r="FL6" s="62" t="s">
        <v>8</v>
      </c>
      <c r="FM6" s="62">
        <v>2018</v>
      </c>
      <c r="FN6" s="66" t="s">
        <v>9</v>
      </c>
      <c r="FO6" s="62">
        <v>211</v>
      </c>
      <c r="FP6" s="62" t="s">
        <v>8</v>
      </c>
      <c r="FQ6" s="62">
        <v>2018</v>
      </c>
      <c r="FR6" s="66" t="s">
        <v>10</v>
      </c>
      <c r="FS6" s="62">
        <v>183</v>
      </c>
      <c r="FT6" s="62" t="s">
        <v>8</v>
      </c>
      <c r="FU6" s="62">
        <v>2019</v>
      </c>
      <c r="FV6" s="66"/>
      <c r="FW6" s="62"/>
      <c r="FX6" s="62"/>
      <c r="FY6" s="62"/>
      <c r="FZ6" s="66"/>
      <c r="GA6" s="62">
        <v>200</v>
      </c>
      <c r="GB6" s="62" t="s">
        <v>8</v>
      </c>
      <c r="GC6" s="62">
        <v>2018</v>
      </c>
      <c r="GD6" s="66"/>
      <c r="GE6" s="62">
        <v>150.91999999999999</v>
      </c>
      <c r="GF6" s="62" t="s">
        <v>8</v>
      </c>
      <c r="GG6" s="62">
        <v>2015</v>
      </c>
      <c r="GH6" s="66"/>
      <c r="GI6" s="62">
        <v>170.4</v>
      </c>
      <c r="GJ6" s="62" t="s">
        <v>99</v>
      </c>
      <c r="GK6" s="62">
        <v>2019</v>
      </c>
      <c r="GL6" s="66" t="s">
        <v>496</v>
      </c>
      <c r="GM6" s="62">
        <v>174</v>
      </c>
      <c r="GN6" s="62" t="s">
        <v>8</v>
      </c>
      <c r="GO6" s="62">
        <v>2013</v>
      </c>
      <c r="GP6" s="66"/>
      <c r="GQ6" s="62">
        <v>162.4</v>
      </c>
      <c r="GR6" s="62" t="s">
        <v>8</v>
      </c>
      <c r="GS6" s="62">
        <v>2013</v>
      </c>
      <c r="GT6" s="66"/>
      <c r="GU6" s="62">
        <v>164.3</v>
      </c>
      <c r="GV6" s="62" t="s">
        <v>8</v>
      </c>
      <c r="GW6" s="62">
        <v>2013</v>
      </c>
      <c r="GX6" s="66"/>
      <c r="GY6" s="62"/>
      <c r="GZ6" s="62"/>
      <c r="HA6" s="62"/>
      <c r="HB6" s="66"/>
      <c r="HC6" s="62"/>
      <c r="HD6" s="62"/>
      <c r="HE6" s="62"/>
      <c r="HF6" s="66"/>
      <c r="HG6" s="62"/>
      <c r="HH6" s="62" t="s">
        <v>99</v>
      </c>
      <c r="HI6" s="62">
        <v>2016</v>
      </c>
      <c r="HJ6" s="63" t="s">
        <v>562</v>
      </c>
      <c r="HK6" s="62"/>
      <c r="HL6" s="62"/>
      <c r="HM6" s="62"/>
      <c r="HN6" s="66"/>
      <c r="HO6" s="62"/>
      <c r="HP6" s="62"/>
      <c r="HQ6" s="62"/>
      <c r="HR6" s="66"/>
      <c r="HS6" s="62"/>
      <c r="HT6" s="62"/>
      <c r="HU6" s="62"/>
      <c r="HV6" s="66"/>
      <c r="HW6" s="62"/>
      <c r="HX6" s="62"/>
      <c r="HY6" s="62"/>
      <c r="HZ6" s="66"/>
      <c r="IA6" s="62"/>
      <c r="IB6" s="62"/>
      <c r="IC6" s="62"/>
      <c r="ID6" s="66"/>
      <c r="IE6" s="62"/>
      <c r="IF6" s="62"/>
      <c r="IG6" s="62"/>
      <c r="IH6" s="66"/>
      <c r="II6" s="62"/>
      <c r="IJ6" s="62"/>
      <c r="IK6" s="62"/>
      <c r="IL6" s="66"/>
      <c r="IM6" s="62"/>
      <c r="IN6" s="62"/>
      <c r="IO6" s="62"/>
      <c r="IP6" s="63"/>
      <c r="IQ6" s="65"/>
      <c r="IR6" s="65"/>
      <c r="IS6" s="62"/>
      <c r="IT6" s="66"/>
      <c r="IU6" s="62"/>
      <c r="IV6" s="62"/>
      <c r="IW6" s="62"/>
      <c r="IX6" s="66"/>
      <c r="IY6" s="62"/>
      <c r="IZ6" s="62"/>
      <c r="JA6" s="62"/>
      <c r="JB6" s="66"/>
      <c r="JC6" s="62"/>
      <c r="JD6" s="62"/>
      <c r="JE6" s="62"/>
      <c r="JF6" s="66"/>
      <c r="JG6" s="62"/>
      <c r="JH6" s="62"/>
      <c r="JI6" s="62"/>
      <c r="JJ6" s="66"/>
      <c r="JK6" s="62"/>
      <c r="JL6" s="62"/>
      <c r="JM6" s="62"/>
      <c r="JN6" s="66"/>
      <c r="JO6" s="65"/>
      <c r="JP6" s="65"/>
      <c r="JQ6" s="62"/>
      <c r="JR6" s="63"/>
      <c r="JS6" s="65"/>
      <c r="JT6" s="65"/>
      <c r="JU6" s="62"/>
      <c r="JV6" s="63"/>
      <c r="JW6" s="65"/>
      <c r="JX6" s="65"/>
      <c r="JY6" s="62"/>
      <c r="JZ6" s="63"/>
      <c r="KA6" s="62"/>
      <c r="KB6" s="62"/>
      <c r="KC6" s="62"/>
      <c r="KD6" s="66"/>
      <c r="KE6" s="62"/>
      <c r="KF6" s="62"/>
      <c r="KG6" s="62"/>
      <c r="KH6" s="66"/>
      <c r="KI6" s="62"/>
      <c r="KJ6" s="62"/>
      <c r="KK6" s="62"/>
      <c r="KL6" s="66"/>
      <c r="KN6" s="39">
        <f t="shared" si="5"/>
        <v>100.8</v>
      </c>
      <c r="KO6" s="10">
        <f t="shared" si="6"/>
        <v>126</v>
      </c>
      <c r="KP6" s="10">
        <f t="shared" si="7"/>
        <v>216</v>
      </c>
      <c r="KQ6" s="10">
        <f t="shared" si="8"/>
        <v>181.25</v>
      </c>
      <c r="KR6" s="10">
        <f t="shared" si="9"/>
        <v>194.3</v>
      </c>
      <c r="KS6" s="10">
        <f t="shared" si="10"/>
        <v>232</v>
      </c>
      <c r="KT6" s="10">
        <f t="shared" si="11"/>
        <v>246.5</v>
      </c>
      <c r="KU6" s="10">
        <f t="shared" si="12"/>
        <v>150</v>
      </c>
      <c r="KV6" s="10">
        <f t="shared" si="13"/>
        <v>180</v>
      </c>
      <c r="KW6" s="10">
        <f t="shared" si="14"/>
        <v>198</v>
      </c>
      <c r="KX6" s="10">
        <f t="shared" si="15"/>
        <v>175.5</v>
      </c>
      <c r="KY6" s="10">
        <f t="shared" si="16"/>
        <v>182</v>
      </c>
      <c r="KZ6" s="10">
        <f t="shared" si="17"/>
        <v>198</v>
      </c>
      <c r="LA6" s="10">
        <f t="shared" si="18"/>
        <v>200</v>
      </c>
      <c r="LB6" s="10">
        <f t="shared" si="19"/>
        <v>140</v>
      </c>
      <c r="LC6" s="10">
        <f t="shared" si="20"/>
        <v>187</v>
      </c>
      <c r="LD6" s="10">
        <f t="shared" si="21"/>
        <v>200</v>
      </c>
      <c r="LE6" s="10">
        <f t="shared" si="22"/>
        <v>203</v>
      </c>
      <c r="LF6" s="10">
        <f t="shared" si="23"/>
        <v>186</v>
      </c>
      <c r="LG6" s="10">
        <f t="shared" si="24"/>
        <v>62</v>
      </c>
      <c r="LH6" s="10">
        <f t="shared" si="25"/>
        <v>186</v>
      </c>
      <c r="LI6" s="10">
        <f t="shared" si="26"/>
        <v>116</v>
      </c>
      <c r="LJ6" s="10">
        <f t="shared" si="27"/>
        <v>45</v>
      </c>
      <c r="LK6" s="10">
        <f t="shared" si="28"/>
        <v>203</v>
      </c>
      <c r="LL6" s="10">
        <f t="shared" si="29"/>
        <v>168</v>
      </c>
      <c r="LM6" s="10">
        <f t="shared" si="30"/>
        <v>200</v>
      </c>
      <c r="LN6" s="10">
        <f t="shared" si="31"/>
        <v>150</v>
      </c>
      <c r="LO6" s="10">
        <f t="shared" si="32"/>
        <v>124</v>
      </c>
      <c r="LP6" s="10">
        <f t="shared" si="33"/>
        <v>186</v>
      </c>
      <c r="LQ6" s="10">
        <f t="shared" si="34"/>
        <v>201.5</v>
      </c>
      <c r="LR6" s="10">
        <f t="shared" si="35"/>
        <v>124</v>
      </c>
      <c r="LS6" s="10">
        <f t="shared" si="36"/>
        <v>186</v>
      </c>
      <c r="LT6" s="10" t="b">
        <f t="shared" si="37"/>
        <v>0</v>
      </c>
      <c r="LU6" s="10" t="b">
        <f t="shared" si="38"/>
        <v>0</v>
      </c>
      <c r="LV6" s="10">
        <f t="shared" si="39"/>
        <v>198.83</v>
      </c>
      <c r="LW6" s="10">
        <f t="shared" si="40"/>
        <v>146.25</v>
      </c>
      <c r="LX6" s="10">
        <f t="shared" si="41"/>
        <v>166.4</v>
      </c>
      <c r="LY6" s="10">
        <f t="shared" si="42"/>
        <v>170</v>
      </c>
      <c r="LZ6" s="10" t="b">
        <f t="shared" si="43"/>
        <v>0</v>
      </c>
      <c r="MA6" s="10">
        <f t="shared" si="44"/>
        <v>194</v>
      </c>
      <c r="MB6" s="10">
        <f t="shared" si="45"/>
        <v>211</v>
      </c>
      <c r="MC6" s="10">
        <f t="shared" si="46"/>
        <v>183</v>
      </c>
      <c r="MD6" s="10" t="b">
        <f t="shared" si="47"/>
        <v>0</v>
      </c>
      <c r="ME6" s="10">
        <f t="shared" si="48"/>
        <v>200</v>
      </c>
      <c r="MF6" s="10">
        <f t="shared" si="49"/>
        <v>150.91999999999999</v>
      </c>
      <c r="MG6" s="10" t="b">
        <f t="shared" si="50"/>
        <v>0</v>
      </c>
      <c r="MH6" s="10">
        <f t="shared" si="51"/>
        <v>174</v>
      </c>
      <c r="MI6" s="19">
        <f t="shared" si="52"/>
        <v>162.4</v>
      </c>
      <c r="MJ6" s="10">
        <f t="shared" si="53"/>
        <v>164.3</v>
      </c>
      <c r="MK6" s="10" t="b">
        <f t="shared" si="54"/>
        <v>0</v>
      </c>
      <c r="ML6" s="10" t="b">
        <f t="shared" si="55"/>
        <v>0</v>
      </c>
      <c r="MM6" s="10" t="b">
        <f t="shared" si="56"/>
        <v>0</v>
      </c>
      <c r="MN6" s="10" t="b">
        <f t="shared" si="57"/>
        <v>0</v>
      </c>
      <c r="MO6" s="10" t="b">
        <f t="shared" si="58"/>
        <v>0</v>
      </c>
      <c r="MP6" s="10" t="b">
        <f t="shared" si="59"/>
        <v>0</v>
      </c>
      <c r="MQ6" s="10" t="b">
        <f t="shared" si="60"/>
        <v>0</v>
      </c>
      <c r="MR6" s="10" t="b">
        <f t="shared" si="61"/>
        <v>0</v>
      </c>
      <c r="MS6" s="10" t="b">
        <f t="shared" si="62"/>
        <v>0</v>
      </c>
      <c r="MT6" s="10" t="b">
        <f t="shared" si="63"/>
        <v>0</v>
      </c>
      <c r="MU6" s="10" t="b">
        <f t="shared" si="64"/>
        <v>0</v>
      </c>
      <c r="MV6" s="10" t="b">
        <f t="shared" si="65"/>
        <v>0</v>
      </c>
      <c r="MW6" s="10" t="b">
        <f t="shared" si="66"/>
        <v>0</v>
      </c>
      <c r="MX6" s="10" t="b">
        <f t="shared" si="67"/>
        <v>0</v>
      </c>
      <c r="MY6" s="19" t="b">
        <f t="shared" si="68"/>
        <v>0</v>
      </c>
      <c r="MZ6" s="10" t="b">
        <f t="shared" si="69"/>
        <v>0</v>
      </c>
      <c r="NA6" s="10" t="b">
        <f t="shared" si="70"/>
        <v>0</v>
      </c>
      <c r="NB6" s="10" t="b">
        <f t="shared" si="71"/>
        <v>0</v>
      </c>
      <c r="NC6" s="10" t="b">
        <f t="shared" si="72"/>
        <v>0</v>
      </c>
      <c r="ND6" s="10" t="b">
        <f t="shared" si="73"/>
        <v>0</v>
      </c>
      <c r="NE6" s="10" t="b">
        <f t="shared" si="74"/>
        <v>0</v>
      </c>
      <c r="NF6" s="10" t="b">
        <f t="shared" si="75"/>
        <v>0</v>
      </c>
      <c r="NG6" s="10" t="b">
        <f t="shared" si="76"/>
        <v>0</v>
      </c>
    </row>
    <row r="7" spans="1:371" x14ac:dyDescent="0.2">
      <c r="A7" s="9" t="s">
        <v>97</v>
      </c>
      <c r="B7" s="11" t="str">
        <f t="shared" ref="B7:B10" si="78">B6</f>
        <v>kg/MW</v>
      </c>
      <c r="C7" s="11">
        <f t="shared" si="77"/>
        <v>2015</v>
      </c>
      <c r="D7" s="16">
        <f t="shared" si="0"/>
        <v>-999</v>
      </c>
      <c r="E7" s="16">
        <f t="shared" si="1"/>
        <v>-999</v>
      </c>
      <c r="F7" s="16">
        <f t="shared" si="2"/>
        <v>-999</v>
      </c>
      <c r="G7" s="16">
        <f t="shared" si="3"/>
        <v>-999</v>
      </c>
      <c r="H7" s="18">
        <f t="shared" si="4"/>
        <v>0</v>
      </c>
      <c r="I7" s="16">
        <f>IF(H7&lt;&gt;0,PERCENTILE(KN7:NG7,#REF!),-999)</f>
        <v>-999</v>
      </c>
      <c r="J7" s="17">
        <f>IF(H7&lt;&gt;0,PERCENTILE(KN7:NG7,#REF!),-999)</f>
        <v>-999</v>
      </c>
      <c r="K7" s="62"/>
      <c r="L7" s="62"/>
      <c r="M7" s="62"/>
      <c r="N7" s="66"/>
      <c r="O7" s="62"/>
      <c r="P7" s="62"/>
      <c r="Q7" s="62"/>
      <c r="R7" s="66"/>
      <c r="S7" s="62"/>
      <c r="T7" s="62"/>
      <c r="U7" s="62"/>
      <c r="V7" s="66"/>
      <c r="W7" s="64"/>
      <c r="X7" s="65"/>
      <c r="Y7" s="62"/>
      <c r="Z7" s="63"/>
      <c r="AA7" s="64"/>
      <c r="AB7" s="65"/>
      <c r="AC7" s="62"/>
      <c r="AD7" s="63"/>
      <c r="AE7" s="64"/>
      <c r="AF7" s="65"/>
      <c r="AG7" s="62"/>
      <c r="AH7" s="63"/>
      <c r="AI7" s="64"/>
      <c r="AJ7" s="65"/>
      <c r="AK7" s="62"/>
      <c r="AL7" s="63"/>
      <c r="AM7" s="64"/>
      <c r="AN7" s="65"/>
      <c r="AO7" s="62"/>
      <c r="AP7" s="63"/>
      <c r="AQ7" s="64"/>
      <c r="AR7" s="65"/>
      <c r="AS7" s="62"/>
      <c r="AT7" s="63"/>
      <c r="AU7" s="64"/>
      <c r="AV7" s="65"/>
      <c r="AW7" s="62"/>
      <c r="AX7" s="63"/>
      <c r="AY7" s="64"/>
      <c r="AZ7" s="65"/>
      <c r="BA7" s="62"/>
      <c r="BB7" s="63"/>
      <c r="BC7" s="64"/>
      <c r="BD7" s="65"/>
      <c r="BE7" s="62"/>
      <c r="BF7" s="63"/>
      <c r="BG7" s="62"/>
      <c r="BH7" s="62"/>
      <c r="BI7" s="62"/>
      <c r="BJ7" s="66"/>
      <c r="BK7" s="62">
        <v>377</v>
      </c>
      <c r="BL7" s="65" t="s">
        <v>99</v>
      </c>
      <c r="BM7" s="62">
        <v>2018</v>
      </c>
      <c r="BN7" s="63"/>
      <c r="BO7" s="65"/>
      <c r="BP7" s="65"/>
      <c r="BQ7" s="65"/>
      <c r="BR7" s="63"/>
      <c r="BS7" s="65"/>
      <c r="BT7" s="65"/>
      <c r="BU7" s="65"/>
      <c r="BV7" s="63"/>
      <c r="BW7" s="64"/>
      <c r="BX7" s="65"/>
      <c r="BY7" s="62"/>
      <c r="BZ7" s="63"/>
      <c r="CA7" s="64"/>
      <c r="CB7" s="65"/>
      <c r="CC7" s="62"/>
      <c r="CD7" s="63"/>
      <c r="CE7" s="64"/>
      <c r="CF7" s="65"/>
      <c r="CG7" s="62"/>
      <c r="CH7" s="63"/>
      <c r="CI7" s="64"/>
      <c r="CJ7" s="65"/>
      <c r="CK7" s="62"/>
      <c r="CL7" s="63"/>
      <c r="CM7" s="65"/>
      <c r="CN7" s="65"/>
      <c r="CO7" s="65"/>
      <c r="CP7" s="63"/>
      <c r="CQ7" s="64"/>
      <c r="CR7" s="65"/>
      <c r="CS7" s="62"/>
      <c r="CT7" s="63"/>
      <c r="CU7" s="64"/>
      <c r="CV7" s="65"/>
      <c r="CW7" s="62"/>
      <c r="CX7" s="63"/>
      <c r="CY7" s="64"/>
      <c r="CZ7" s="65"/>
      <c r="DA7" s="62"/>
      <c r="DB7" s="63"/>
      <c r="DC7" s="64"/>
      <c r="DD7" s="65"/>
      <c r="DE7" s="62"/>
      <c r="DF7" s="63"/>
      <c r="DG7" s="64"/>
      <c r="DH7" s="65"/>
      <c r="DI7" s="62"/>
      <c r="DJ7" s="63"/>
      <c r="DK7" s="64"/>
      <c r="DL7" s="65"/>
      <c r="DM7" s="62"/>
      <c r="DN7" s="63"/>
      <c r="DO7" s="64"/>
      <c r="DP7" s="65"/>
      <c r="DQ7" s="62"/>
      <c r="DR7" s="63"/>
      <c r="DS7" s="64"/>
      <c r="DT7" s="65"/>
      <c r="DU7" s="62"/>
      <c r="DV7" s="63"/>
      <c r="DW7" s="64"/>
      <c r="DX7" s="65"/>
      <c r="DY7" s="62"/>
      <c r="DZ7" s="63"/>
      <c r="EA7" s="64"/>
      <c r="EB7" s="65"/>
      <c r="EC7" s="62"/>
      <c r="ED7" s="63"/>
      <c r="EE7" s="64"/>
      <c r="EF7" s="65"/>
      <c r="EG7" s="62"/>
      <c r="EH7" s="63"/>
      <c r="EI7" s="62">
        <v>557</v>
      </c>
      <c r="EJ7" s="62" t="s">
        <v>99</v>
      </c>
      <c r="EK7" s="62">
        <v>2017</v>
      </c>
      <c r="EL7" s="66" t="s">
        <v>392</v>
      </c>
      <c r="EM7" s="64"/>
      <c r="EN7" s="65"/>
      <c r="EO7" s="62"/>
      <c r="EP7" s="63"/>
      <c r="EQ7" s="64"/>
      <c r="ER7" s="65"/>
      <c r="ES7" s="62"/>
      <c r="ET7" s="63"/>
      <c r="EU7" s="64"/>
      <c r="EV7" s="65"/>
      <c r="EW7" s="62"/>
      <c r="EX7" s="63"/>
      <c r="EY7" s="64"/>
      <c r="EZ7" s="65"/>
      <c r="FA7" s="62"/>
      <c r="FB7" s="63"/>
      <c r="FC7" s="64"/>
      <c r="FD7" s="65"/>
      <c r="FE7" s="62"/>
      <c r="FF7" s="63"/>
      <c r="FG7" s="62">
        <v>663</v>
      </c>
      <c r="FH7" s="62" t="s">
        <v>99</v>
      </c>
      <c r="FI7" s="62">
        <v>2017</v>
      </c>
      <c r="FJ7" s="66" t="s">
        <v>583</v>
      </c>
      <c r="FK7" s="62"/>
      <c r="FL7" s="62"/>
      <c r="FM7" s="62"/>
      <c r="FN7" s="66"/>
      <c r="FO7" s="62"/>
      <c r="FP7" s="62"/>
      <c r="FQ7" s="62"/>
      <c r="FR7" s="66"/>
      <c r="FS7" s="62">
        <v>111</v>
      </c>
      <c r="FT7" s="62" t="s">
        <v>99</v>
      </c>
      <c r="FU7" s="62">
        <v>2019</v>
      </c>
      <c r="FV7" s="66"/>
      <c r="FW7" s="62"/>
      <c r="FX7" s="65"/>
      <c r="FY7" s="62"/>
      <c r="FZ7" s="63"/>
      <c r="GA7" s="62"/>
      <c r="GB7" s="62"/>
      <c r="GC7" s="62"/>
      <c r="GD7" s="66"/>
      <c r="GE7" s="62">
        <v>376.57</v>
      </c>
      <c r="GF7" s="62" t="s">
        <v>99</v>
      </c>
      <c r="GG7" s="62">
        <v>2015</v>
      </c>
      <c r="GH7" s="66"/>
      <c r="GI7" s="62"/>
      <c r="GJ7" s="62"/>
      <c r="GK7" s="62"/>
      <c r="GL7" s="66"/>
      <c r="GM7" s="62"/>
      <c r="GN7" s="62"/>
      <c r="GO7" s="62"/>
      <c r="GP7" s="66"/>
      <c r="GQ7" s="62"/>
      <c r="GR7" s="62"/>
      <c r="GS7" s="62"/>
      <c r="GT7" s="66"/>
      <c r="GU7" s="62"/>
      <c r="GV7" s="62"/>
      <c r="GW7" s="62"/>
      <c r="GX7" s="66"/>
      <c r="GY7" s="64"/>
      <c r="GZ7" s="65"/>
      <c r="HA7" s="62"/>
      <c r="HB7" s="63"/>
      <c r="HC7" s="62"/>
      <c r="HD7" s="65"/>
      <c r="HE7" s="62"/>
      <c r="HF7" s="63"/>
      <c r="HG7" s="62"/>
      <c r="HH7" s="62"/>
      <c r="HI7" s="62"/>
      <c r="HJ7" s="66"/>
      <c r="HK7" s="64"/>
      <c r="HL7" s="65"/>
      <c r="HM7" s="62"/>
      <c r="HN7" s="63"/>
      <c r="HO7" s="64"/>
      <c r="HP7" s="65"/>
      <c r="HQ7" s="62"/>
      <c r="HR7" s="63"/>
      <c r="HS7" s="62"/>
      <c r="HT7" s="62"/>
      <c r="HU7" s="62"/>
      <c r="HV7" s="66"/>
      <c r="HW7" s="62"/>
      <c r="HX7" s="62"/>
      <c r="HY7" s="62"/>
      <c r="HZ7" s="66"/>
      <c r="IA7" s="62"/>
      <c r="IB7" s="62"/>
      <c r="IC7" s="62"/>
      <c r="ID7" s="66"/>
      <c r="IE7" s="62"/>
      <c r="IF7" s="62"/>
      <c r="IG7" s="62"/>
      <c r="IH7" s="66"/>
      <c r="II7" s="62"/>
      <c r="IJ7" s="62"/>
      <c r="IK7" s="62"/>
      <c r="IL7" s="66"/>
      <c r="IM7" s="62"/>
      <c r="IN7" s="62"/>
      <c r="IO7" s="62"/>
      <c r="IP7" s="66"/>
      <c r="IQ7" s="65"/>
      <c r="IR7" s="65"/>
      <c r="IS7" s="62"/>
      <c r="IT7" s="66"/>
      <c r="IU7" s="62"/>
      <c r="IV7" s="62"/>
      <c r="IW7" s="62"/>
      <c r="IX7" s="66"/>
      <c r="IY7" s="62"/>
      <c r="IZ7" s="62"/>
      <c r="JA7" s="62"/>
      <c r="JB7" s="66"/>
      <c r="JC7" s="62"/>
      <c r="JD7" s="62"/>
      <c r="JE7" s="62"/>
      <c r="JF7" s="66"/>
      <c r="JG7" s="62"/>
      <c r="JH7" s="62"/>
      <c r="JI7" s="62"/>
      <c r="JJ7" s="66"/>
      <c r="JK7" s="62"/>
      <c r="JL7" s="62"/>
      <c r="JM7" s="62"/>
      <c r="JN7" s="66"/>
      <c r="JO7" s="65"/>
      <c r="JP7" s="65"/>
      <c r="JQ7" s="62"/>
      <c r="JR7" s="63"/>
      <c r="JS7" s="65"/>
      <c r="JT7" s="65"/>
      <c r="JU7" s="62"/>
      <c r="JV7" s="63"/>
      <c r="JW7" s="65"/>
      <c r="JX7" s="65"/>
      <c r="JY7" s="62"/>
      <c r="JZ7" s="63"/>
      <c r="KA7" s="62"/>
      <c r="KB7" s="62"/>
      <c r="KC7" s="62"/>
      <c r="KD7" s="66"/>
      <c r="KE7" s="62"/>
      <c r="KF7" s="62"/>
      <c r="KG7" s="62"/>
      <c r="KH7" s="66"/>
      <c r="KI7" s="62"/>
      <c r="KJ7" s="62"/>
      <c r="KK7" s="62"/>
      <c r="KL7" s="66"/>
      <c r="KN7" s="39" t="b">
        <f t="shared" si="5"/>
        <v>0</v>
      </c>
      <c r="KO7" s="10" t="b">
        <f t="shared" si="6"/>
        <v>0</v>
      </c>
      <c r="KP7" s="10" t="b">
        <f t="shared" si="7"/>
        <v>0</v>
      </c>
      <c r="KQ7" s="10" t="b">
        <f t="shared" si="8"/>
        <v>0</v>
      </c>
      <c r="KR7" s="10" t="b">
        <f t="shared" si="9"/>
        <v>0</v>
      </c>
      <c r="KS7" s="10" t="b">
        <f t="shared" si="10"/>
        <v>0</v>
      </c>
      <c r="KT7" s="10" t="b">
        <f t="shared" si="11"/>
        <v>0</v>
      </c>
      <c r="KU7" s="10" t="b">
        <f t="shared" si="12"/>
        <v>0</v>
      </c>
      <c r="KV7" s="10" t="b">
        <f t="shared" si="13"/>
        <v>0</v>
      </c>
      <c r="KW7" s="10" t="b">
        <f t="shared" si="14"/>
        <v>0</v>
      </c>
      <c r="KX7" s="10" t="b">
        <f t="shared" si="15"/>
        <v>0</v>
      </c>
      <c r="KY7" s="10" t="b">
        <f t="shared" si="16"/>
        <v>0</v>
      </c>
      <c r="KZ7" s="10" t="b">
        <f t="shared" si="17"/>
        <v>0</v>
      </c>
      <c r="LA7" s="10" t="b">
        <f t="shared" si="18"/>
        <v>0</v>
      </c>
      <c r="LB7" s="10" t="b">
        <f t="shared" si="19"/>
        <v>0</v>
      </c>
      <c r="LC7" s="10" t="b">
        <f t="shared" si="20"/>
        <v>0</v>
      </c>
      <c r="LD7" s="10" t="b">
        <f t="shared" si="21"/>
        <v>0</v>
      </c>
      <c r="LE7" s="10" t="b">
        <f t="shared" si="22"/>
        <v>0</v>
      </c>
      <c r="LF7" s="10" t="b">
        <f t="shared" si="23"/>
        <v>0</v>
      </c>
      <c r="LG7" s="10" t="b">
        <f t="shared" si="24"/>
        <v>0</v>
      </c>
      <c r="LH7" s="10" t="b">
        <f t="shared" si="25"/>
        <v>0</v>
      </c>
      <c r="LI7" s="10" t="b">
        <f t="shared" si="26"/>
        <v>0</v>
      </c>
      <c r="LJ7" s="10" t="b">
        <f t="shared" si="27"/>
        <v>0</v>
      </c>
      <c r="LK7" s="10" t="b">
        <f t="shared" si="28"/>
        <v>0</v>
      </c>
      <c r="LL7" s="10" t="b">
        <f t="shared" si="29"/>
        <v>0</v>
      </c>
      <c r="LM7" s="10" t="b">
        <f t="shared" si="30"/>
        <v>0</v>
      </c>
      <c r="LN7" s="10" t="b">
        <f t="shared" si="31"/>
        <v>0</v>
      </c>
      <c r="LO7" s="10" t="b">
        <f t="shared" si="32"/>
        <v>0</v>
      </c>
      <c r="LP7" s="10" t="b">
        <f t="shared" si="33"/>
        <v>0</v>
      </c>
      <c r="LQ7" s="10" t="b">
        <f t="shared" si="34"/>
        <v>0</v>
      </c>
      <c r="LR7" s="10" t="b">
        <f t="shared" si="35"/>
        <v>0</v>
      </c>
      <c r="LS7" s="10" t="b">
        <f t="shared" si="36"/>
        <v>0</v>
      </c>
      <c r="LT7" s="10" t="b">
        <f t="shared" si="37"/>
        <v>0</v>
      </c>
      <c r="LU7" s="10" t="b">
        <f t="shared" si="38"/>
        <v>0</v>
      </c>
      <c r="LV7" s="10" t="b">
        <f t="shared" si="39"/>
        <v>0</v>
      </c>
      <c r="LW7" s="10" t="b">
        <f t="shared" si="40"/>
        <v>0</v>
      </c>
      <c r="LX7" s="10" t="b">
        <f t="shared" si="41"/>
        <v>0</v>
      </c>
      <c r="LY7" s="10" t="b">
        <f t="shared" si="42"/>
        <v>0</v>
      </c>
      <c r="LZ7" s="10" t="b">
        <f t="shared" si="43"/>
        <v>0</v>
      </c>
      <c r="MA7" s="10" t="b">
        <f t="shared" si="44"/>
        <v>0</v>
      </c>
      <c r="MB7" s="10" t="b">
        <f t="shared" si="45"/>
        <v>0</v>
      </c>
      <c r="MC7" s="10" t="b">
        <f t="shared" si="46"/>
        <v>0</v>
      </c>
      <c r="MD7" s="10" t="b">
        <f t="shared" si="47"/>
        <v>0</v>
      </c>
      <c r="ME7" s="10" t="b">
        <f t="shared" si="48"/>
        <v>0</v>
      </c>
      <c r="MF7" s="10" t="b">
        <f t="shared" si="49"/>
        <v>0</v>
      </c>
      <c r="MG7" s="10" t="b">
        <f t="shared" si="50"/>
        <v>0</v>
      </c>
      <c r="MH7" s="10" t="b">
        <f t="shared" si="51"/>
        <v>0</v>
      </c>
      <c r="MI7" s="19" t="b">
        <f t="shared" si="52"/>
        <v>0</v>
      </c>
      <c r="MJ7" s="10" t="b">
        <f t="shared" si="53"/>
        <v>0</v>
      </c>
      <c r="MK7" s="10" t="b">
        <f t="shared" si="54"/>
        <v>0</v>
      </c>
      <c r="ML7" s="10" t="b">
        <f t="shared" si="55"/>
        <v>0</v>
      </c>
      <c r="MM7" s="10" t="b">
        <f t="shared" si="56"/>
        <v>0</v>
      </c>
      <c r="MN7" s="10" t="b">
        <f t="shared" si="57"/>
        <v>0</v>
      </c>
      <c r="MO7" s="10" t="b">
        <f t="shared" si="58"/>
        <v>0</v>
      </c>
      <c r="MP7" s="10" t="b">
        <f t="shared" si="59"/>
        <v>0</v>
      </c>
      <c r="MQ7" s="10" t="b">
        <f t="shared" si="60"/>
        <v>0</v>
      </c>
      <c r="MR7" s="10" t="b">
        <f t="shared" si="61"/>
        <v>0</v>
      </c>
      <c r="MS7" s="10" t="b">
        <f t="shared" si="62"/>
        <v>0</v>
      </c>
      <c r="MT7" s="10" t="b">
        <f t="shared" si="63"/>
        <v>0</v>
      </c>
      <c r="MU7" s="10" t="b">
        <f t="shared" si="64"/>
        <v>0</v>
      </c>
      <c r="MV7" s="10" t="b">
        <f t="shared" si="65"/>
        <v>0</v>
      </c>
      <c r="MW7" s="10" t="b">
        <f t="shared" si="66"/>
        <v>0</v>
      </c>
      <c r="MX7" s="10" t="b">
        <f t="shared" si="67"/>
        <v>0</v>
      </c>
      <c r="MY7" s="19" t="b">
        <f t="shared" si="68"/>
        <v>0</v>
      </c>
      <c r="MZ7" s="10" t="b">
        <f t="shared" si="69"/>
        <v>0</v>
      </c>
      <c r="NA7" s="10" t="b">
        <f t="shared" si="70"/>
        <v>0</v>
      </c>
      <c r="NB7" s="10" t="b">
        <f t="shared" si="71"/>
        <v>0</v>
      </c>
      <c r="NC7" s="10" t="b">
        <f t="shared" si="72"/>
        <v>0</v>
      </c>
      <c r="ND7" s="10" t="b">
        <f t="shared" si="73"/>
        <v>0</v>
      </c>
      <c r="NE7" s="10" t="b">
        <f t="shared" si="74"/>
        <v>0</v>
      </c>
      <c r="NF7" s="10" t="b">
        <f t="shared" si="75"/>
        <v>0</v>
      </c>
      <c r="NG7" s="10" t="b">
        <f t="shared" si="76"/>
        <v>0</v>
      </c>
    </row>
    <row r="8" spans="1:371" x14ac:dyDescent="0.2">
      <c r="A8" s="9" t="s">
        <v>411</v>
      </c>
      <c r="B8" s="11" t="str">
        <f t="shared" si="78"/>
        <v>kg/MW</v>
      </c>
      <c r="C8" s="11">
        <f t="shared" si="77"/>
        <v>2015</v>
      </c>
      <c r="D8" s="16">
        <f t="shared" si="0"/>
        <v>-999</v>
      </c>
      <c r="E8" s="16">
        <f t="shared" si="1"/>
        <v>-999</v>
      </c>
      <c r="F8" s="16">
        <f t="shared" si="2"/>
        <v>-999</v>
      </c>
      <c r="G8" s="16">
        <f t="shared" si="3"/>
        <v>-999</v>
      </c>
      <c r="H8" s="18">
        <f t="shared" si="4"/>
        <v>0</v>
      </c>
      <c r="I8" s="16">
        <f>IF(H8&lt;&gt;0,PERCENTILE(KN8:NG8,#REF!),-999)</f>
        <v>-999</v>
      </c>
      <c r="J8" s="17">
        <f>IF(H8&lt;&gt;0,PERCENTILE(KN8:NG8,#REF!),-999)</f>
        <v>-999</v>
      </c>
      <c r="K8" s="62"/>
      <c r="L8" s="62"/>
      <c r="M8" s="62"/>
      <c r="N8" s="66"/>
      <c r="O8" s="62"/>
      <c r="P8" s="62"/>
      <c r="Q8" s="62"/>
      <c r="R8" s="66"/>
      <c r="S8" s="62"/>
      <c r="T8" s="62"/>
      <c r="U8" s="62"/>
      <c r="V8" s="66"/>
      <c r="W8" s="64"/>
      <c r="X8" s="65"/>
      <c r="Y8" s="62"/>
      <c r="Z8" s="63"/>
      <c r="AA8" s="64"/>
      <c r="AB8" s="65"/>
      <c r="AC8" s="62"/>
      <c r="AD8" s="63"/>
      <c r="AE8" s="64"/>
      <c r="AF8" s="65"/>
      <c r="AG8" s="62"/>
      <c r="AH8" s="63"/>
      <c r="AI8" s="64"/>
      <c r="AJ8" s="65"/>
      <c r="AK8" s="62"/>
      <c r="AL8" s="63"/>
      <c r="AM8" s="64"/>
      <c r="AN8" s="65"/>
      <c r="AO8" s="62"/>
      <c r="AP8" s="63"/>
      <c r="AQ8" s="64"/>
      <c r="AR8" s="65"/>
      <c r="AS8" s="62"/>
      <c r="AT8" s="63"/>
      <c r="AU8" s="64"/>
      <c r="AV8" s="65"/>
      <c r="AW8" s="62"/>
      <c r="AX8" s="63"/>
      <c r="AY8" s="64"/>
      <c r="AZ8" s="65"/>
      <c r="BA8" s="62"/>
      <c r="BB8" s="63"/>
      <c r="BC8" s="64"/>
      <c r="BD8" s="65"/>
      <c r="BE8" s="62"/>
      <c r="BF8" s="63"/>
      <c r="BG8" s="62"/>
      <c r="BH8" s="62"/>
      <c r="BI8" s="62"/>
      <c r="BJ8" s="66"/>
      <c r="BK8" s="65"/>
      <c r="BL8" s="65"/>
      <c r="BM8" s="65"/>
      <c r="BN8" s="63"/>
      <c r="BO8" s="65"/>
      <c r="BP8" s="65"/>
      <c r="BQ8" s="65"/>
      <c r="BR8" s="63"/>
      <c r="BS8" s="65"/>
      <c r="BT8" s="65"/>
      <c r="BU8" s="65"/>
      <c r="BV8" s="63"/>
      <c r="BW8" s="64"/>
      <c r="BX8" s="65"/>
      <c r="BY8" s="62"/>
      <c r="BZ8" s="63"/>
      <c r="CA8" s="64"/>
      <c r="CB8" s="65"/>
      <c r="CC8" s="62"/>
      <c r="CD8" s="63"/>
      <c r="CE8" s="64"/>
      <c r="CF8" s="65"/>
      <c r="CG8" s="62"/>
      <c r="CH8" s="63"/>
      <c r="CI8" s="64"/>
      <c r="CJ8" s="65"/>
      <c r="CK8" s="62"/>
      <c r="CL8" s="63"/>
      <c r="CM8" s="65"/>
      <c r="CN8" s="65"/>
      <c r="CO8" s="65"/>
      <c r="CP8" s="63"/>
      <c r="CQ8" s="64"/>
      <c r="CR8" s="65"/>
      <c r="CS8" s="62"/>
      <c r="CT8" s="63"/>
      <c r="CU8" s="64"/>
      <c r="CV8" s="65"/>
      <c r="CW8" s="62"/>
      <c r="CX8" s="63"/>
      <c r="CY8" s="64"/>
      <c r="CZ8" s="65"/>
      <c r="DA8" s="62"/>
      <c r="DB8" s="63"/>
      <c r="DC8" s="64"/>
      <c r="DD8" s="65"/>
      <c r="DE8" s="62"/>
      <c r="DF8" s="63"/>
      <c r="DG8" s="64"/>
      <c r="DH8" s="65"/>
      <c r="DI8" s="62"/>
      <c r="DJ8" s="63"/>
      <c r="DK8" s="64"/>
      <c r="DL8" s="65"/>
      <c r="DM8" s="62"/>
      <c r="DN8" s="63"/>
      <c r="DO8" s="64"/>
      <c r="DP8" s="65"/>
      <c r="DQ8" s="62"/>
      <c r="DR8" s="63"/>
      <c r="DS8" s="64"/>
      <c r="DT8" s="65"/>
      <c r="DU8" s="62"/>
      <c r="DV8" s="63"/>
      <c r="DW8" s="64"/>
      <c r="DX8" s="65"/>
      <c r="DY8" s="62"/>
      <c r="DZ8" s="63"/>
      <c r="EA8" s="64"/>
      <c r="EB8" s="65"/>
      <c r="EC8" s="62"/>
      <c r="ED8" s="63"/>
      <c r="EE8" s="64"/>
      <c r="EF8" s="65"/>
      <c r="EG8" s="62"/>
      <c r="EH8" s="63"/>
      <c r="EI8" s="62">
        <v>32.5</v>
      </c>
      <c r="EJ8" s="62" t="s">
        <v>99</v>
      </c>
      <c r="EK8" s="62">
        <v>2017</v>
      </c>
      <c r="EL8" s="66" t="s">
        <v>392</v>
      </c>
      <c r="EM8" s="64"/>
      <c r="EN8" s="65"/>
      <c r="EO8" s="62"/>
      <c r="EP8" s="63"/>
      <c r="EQ8" s="64"/>
      <c r="ER8" s="65"/>
      <c r="ES8" s="62"/>
      <c r="ET8" s="63"/>
      <c r="EU8" s="64"/>
      <c r="EV8" s="65"/>
      <c r="EW8" s="62"/>
      <c r="EX8" s="63"/>
      <c r="EY8" s="64"/>
      <c r="EZ8" s="65"/>
      <c r="FA8" s="62"/>
      <c r="FB8" s="63"/>
      <c r="FC8" s="64"/>
      <c r="FD8" s="65"/>
      <c r="FE8" s="62"/>
      <c r="FF8" s="63"/>
      <c r="FG8" s="62">
        <v>80.5</v>
      </c>
      <c r="FH8" s="62" t="s">
        <v>99</v>
      </c>
      <c r="FI8" s="62">
        <v>2017</v>
      </c>
      <c r="FJ8" s="66" t="s">
        <v>583</v>
      </c>
      <c r="FK8" s="62"/>
      <c r="FL8" s="62"/>
      <c r="FM8" s="62"/>
      <c r="FN8" s="66"/>
      <c r="FO8" s="62"/>
      <c r="FP8" s="62"/>
      <c r="FQ8" s="62"/>
      <c r="FR8" s="66"/>
      <c r="FS8" s="62"/>
      <c r="FT8" s="62"/>
      <c r="FU8" s="62"/>
      <c r="FV8" s="66"/>
      <c r="FW8" s="62"/>
      <c r="FX8" s="65"/>
      <c r="FY8" s="62"/>
      <c r="FZ8" s="63"/>
      <c r="GA8" s="62"/>
      <c r="GB8" s="62"/>
      <c r="GC8" s="62"/>
      <c r="GD8" s="66"/>
      <c r="GE8" s="62"/>
      <c r="GF8" s="62"/>
      <c r="GG8" s="62"/>
      <c r="GH8" s="66"/>
      <c r="GI8" s="62"/>
      <c r="GJ8" s="62"/>
      <c r="GK8" s="62"/>
      <c r="GL8" s="66"/>
      <c r="GM8" s="62"/>
      <c r="GN8" s="62"/>
      <c r="GO8" s="62"/>
      <c r="GP8" s="66"/>
      <c r="GQ8" s="62"/>
      <c r="GR8" s="62"/>
      <c r="GS8" s="62"/>
      <c r="GT8" s="66"/>
      <c r="GU8" s="62"/>
      <c r="GV8" s="62"/>
      <c r="GW8" s="62"/>
      <c r="GX8" s="66"/>
      <c r="GY8" s="64"/>
      <c r="GZ8" s="65"/>
      <c r="HA8" s="62"/>
      <c r="HB8" s="63"/>
      <c r="HC8" s="62"/>
      <c r="HD8" s="65"/>
      <c r="HE8" s="62"/>
      <c r="HF8" s="63"/>
      <c r="HG8" s="62"/>
      <c r="HH8" s="62"/>
      <c r="HI8" s="62"/>
      <c r="HJ8" s="66"/>
      <c r="HK8" s="64"/>
      <c r="HL8" s="65"/>
      <c r="HM8" s="62"/>
      <c r="HN8" s="63"/>
      <c r="HO8" s="64"/>
      <c r="HP8" s="65"/>
      <c r="HQ8" s="62"/>
      <c r="HR8" s="63"/>
      <c r="HS8" s="62"/>
      <c r="HT8" s="62"/>
      <c r="HU8" s="62"/>
      <c r="HV8" s="66"/>
      <c r="HW8" s="62"/>
      <c r="HX8" s="62"/>
      <c r="HY8" s="62"/>
      <c r="HZ8" s="66"/>
      <c r="IA8" s="62"/>
      <c r="IB8" s="62"/>
      <c r="IC8" s="62"/>
      <c r="ID8" s="66"/>
      <c r="IE8" s="62"/>
      <c r="IF8" s="62"/>
      <c r="IG8" s="62"/>
      <c r="IH8" s="66"/>
      <c r="II8" s="62"/>
      <c r="IJ8" s="62"/>
      <c r="IK8" s="62"/>
      <c r="IL8" s="66"/>
      <c r="IM8" s="62"/>
      <c r="IN8" s="62"/>
      <c r="IO8" s="62"/>
      <c r="IP8" s="66"/>
      <c r="IQ8" s="65"/>
      <c r="IR8" s="65"/>
      <c r="IS8" s="62"/>
      <c r="IT8" s="66"/>
      <c r="IU8" s="62"/>
      <c r="IV8" s="62"/>
      <c r="IW8" s="62"/>
      <c r="IX8" s="66"/>
      <c r="IY8" s="62"/>
      <c r="IZ8" s="62"/>
      <c r="JA8" s="62"/>
      <c r="JB8" s="66"/>
      <c r="JC8" s="62"/>
      <c r="JD8" s="62"/>
      <c r="JE8" s="62"/>
      <c r="JF8" s="66"/>
      <c r="JG8" s="62"/>
      <c r="JH8" s="62"/>
      <c r="JI8" s="62"/>
      <c r="JJ8" s="66"/>
      <c r="JK8" s="62"/>
      <c r="JL8" s="62"/>
      <c r="JM8" s="62"/>
      <c r="JN8" s="66"/>
      <c r="JO8" s="62"/>
      <c r="JP8" s="62"/>
      <c r="JQ8" s="62"/>
      <c r="JR8" s="66"/>
      <c r="JS8" s="62"/>
      <c r="JT8" s="62"/>
      <c r="JU8" s="62"/>
      <c r="JV8" s="66"/>
      <c r="JW8" s="62"/>
      <c r="JX8" s="62"/>
      <c r="JY8" s="62"/>
      <c r="JZ8" s="66"/>
      <c r="KA8" s="62"/>
      <c r="KB8" s="62"/>
      <c r="KC8" s="62"/>
      <c r="KD8" s="66"/>
      <c r="KE8" s="62"/>
      <c r="KF8" s="62"/>
      <c r="KG8" s="62"/>
      <c r="KH8" s="66"/>
      <c r="KI8" s="62"/>
      <c r="KJ8" s="62"/>
      <c r="KK8" s="62"/>
      <c r="KL8" s="66"/>
      <c r="KN8" s="39" t="b">
        <f t="shared" si="5"/>
        <v>0</v>
      </c>
      <c r="KO8" s="10" t="b">
        <f t="shared" si="6"/>
        <v>0</v>
      </c>
      <c r="KP8" s="10" t="b">
        <f t="shared" si="7"/>
        <v>0</v>
      </c>
      <c r="KQ8" s="10" t="b">
        <f t="shared" si="8"/>
        <v>0</v>
      </c>
      <c r="KR8" s="10" t="b">
        <f t="shared" si="9"/>
        <v>0</v>
      </c>
      <c r="KS8" s="10" t="b">
        <f t="shared" si="10"/>
        <v>0</v>
      </c>
      <c r="KT8" s="10" t="b">
        <f t="shared" si="11"/>
        <v>0</v>
      </c>
      <c r="KU8" s="10" t="b">
        <f t="shared" si="12"/>
        <v>0</v>
      </c>
      <c r="KV8" s="10" t="b">
        <f t="shared" si="13"/>
        <v>0</v>
      </c>
      <c r="KW8" s="10" t="b">
        <f t="shared" si="14"/>
        <v>0</v>
      </c>
      <c r="KX8" s="10" t="b">
        <f t="shared" si="15"/>
        <v>0</v>
      </c>
      <c r="KY8" s="10" t="b">
        <f t="shared" si="16"/>
        <v>0</v>
      </c>
      <c r="KZ8" s="10" t="b">
        <f t="shared" si="17"/>
        <v>0</v>
      </c>
      <c r="LA8" s="10" t="b">
        <f t="shared" si="18"/>
        <v>0</v>
      </c>
      <c r="LB8" s="10" t="b">
        <f t="shared" si="19"/>
        <v>0</v>
      </c>
      <c r="LC8" s="10" t="b">
        <f t="shared" si="20"/>
        <v>0</v>
      </c>
      <c r="LD8" s="10" t="b">
        <f t="shared" si="21"/>
        <v>0</v>
      </c>
      <c r="LE8" s="10" t="b">
        <f t="shared" si="22"/>
        <v>0</v>
      </c>
      <c r="LF8" s="10" t="b">
        <f t="shared" si="23"/>
        <v>0</v>
      </c>
      <c r="LG8" s="10" t="b">
        <f t="shared" si="24"/>
        <v>0</v>
      </c>
      <c r="LH8" s="10" t="b">
        <f t="shared" si="25"/>
        <v>0</v>
      </c>
      <c r="LI8" s="10" t="b">
        <f t="shared" si="26"/>
        <v>0</v>
      </c>
      <c r="LJ8" s="10" t="b">
        <f t="shared" si="27"/>
        <v>0</v>
      </c>
      <c r="LK8" s="10" t="b">
        <f t="shared" si="28"/>
        <v>0</v>
      </c>
      <c r="LL8" s="10" t="b">
        <f t="shared" si="29"/>
        <v>0</v>
      </c>
      <c r="LM8" s="10" t="b">
        <f t="shared" si="30"/>
        <v>0</v>
      </c>
      <c r="LN8" s="10" t="b">
        <f t="shared" si="31"/>
        <v>0</v>
      </c>
      <c r="LO8" s="10" t="b">
        <f t="shared" si="32"/>
        <v>0</v>
      </c>
      <c r="LP8" s="10" t="b">
        <f t="shared" si="33"/>
        <v>0</v>
      </c>
      <c r="LQ8" s="10" t="b">
        <f t="shared" si="34"/>
        <v>0</v>
      </c>
      <c r="LR8" s="10" t="b">
        <f t="shared" si="35"/>
        <v>0</v>
      </c>
      <c r="LS8" s="10" t="b">
        <f t="shared" si="36"/>
        <v>0</v>
      </c>
      <c r="LT8" s="10" t="b">
        <f t="shared" si="37"/>
        <v>0</v>
      </c>
      <c r="LU8" s="10" t="b">
        <f t="shared" si="38"/>
        <v>0</v>
      </c>
      <c r="LV8" s="10" t="b">
        <f t="shared" si="39"/>
        <v>0</v>
      </c>
      <c r="LW8" s="10" t="b">
        <f t="shared" si="40"/>
        <v>0</v>
      </c>
      <c r="LX8" s="10" t="b">
        <f t="shared" si="41"/>
        <v>0</v>
      </c>
      <c r="LY8" s="10" t="b">
        <f t="shared" si="42"/>
        <v>0</v>
      </c>
      <c r="LZ8" s="10" t="b">
        <f t="shared" si="43"/>
        <v>0</v>
      </c>
      <c r="MA8" s="10" t="b">
        <f t="shared" si="44"/>
        <v>0</v>
      </c>
      <c r="MB8" s="10" t="b">
        <f t="shared" si="45"/>
        <v>0</v>
      </c>
      <c r="MC8" s="10" t="b">
        <f t="shared" si="46"/>
        <v>0</v>
      </c>
      <c r="MD8" s="10" t="b">
        <f t="shared" si="47"/>
        <v>0</v>
      </c>
      <c r="ME8" s="10" t="b">
        <f t="shared" si="48"/>
        <v>0</v>
      </c>
      <c r="MF8" s="10" t="b">
        <f t="shared" si="49"/>
        <v>0</v>
      </c>
      <c r="MG8" s="10" t="b">
        <f t="shared" si="50"/>
        <v>0</v>
      </c>
      <c r="MH8" s="10" t="b">
        <f t="shared" si="51"/>
        <v>0</v>
      </c>
      <c r="MI8" s="19" t="b">
        <f t="shared" si="52"/>
        <v>0</v>
      </c>
      <c r="MJ8" s="10" t="b">
        <f t="shared" si="53"/>
        <v>0</v>
      </c>
      <c r="MK8" s="10" t="b">
        <f t="shared" si="54"/>
        <v>0</v>
      </c>
      <c r="ML8" s="10" t="b">
        <f t="shared" si="55"/>
        <v>0</v>
      </c>
      <c r="MM8" s="10" t="b">
        <f t="shared" si="56"/>
        <v>0</v>
      </c>
      <c r="MN8" s="10" t="b">
        <f t="shared" si="57"/>
        <v>0</v>
      </c>
      <c r="MO8" s="10" t="b">
        <f t="shared" si="58"/>
        <v>0</v>
      </c>
      <c r="MP8" s="10" t="b">
        <f t="shared" si="59"/>
        <v>0</v>
      </c>
      <c r="MQ8" s="10" t="b">
        <f t="shared" si="60"/>
        <v>0</v>
      </c>
      <c r="MR8" s="10" t="b">
        <f t="shared" si="61"/>
        <v>0</v>
      </c>
      <c r="MS8" s="10" t="b">
        <f t="shared" si="62"/>
        <v>0</v>
      </c>
      <c r="MT8" s="10" t="b">
        <f t="shared" si="63"/>
        <v>0</v>
      </c>
      <c r="MU8" s="10" t="b">
        <f t="shared" si="64"/>
        <v>0</v>
      </c>
      <c r="MV8" s="10" t="b">
        <f t="shared" si="65"/>
        <v>0</v>
      </c>
      <c r="MW8" s="10" t="b">
        <f t="shared" si="66"/>
        <v>0</v>
      </c>
      <c r="MX8" s="10" t="b">
        <f t="shared" si="67"/>
        <v>0</v>
      </c>
      <c r="MY8" s="19" t="b">
        <f t="shared" si="68"/>
        <v>0</v>
      </c>
      <c r="MZ8" s="10" t="b">
        <f t="shared" si="69"/>
        <v>0</v>
      </c>
      <c r="NA8" s="10" t="b">
        <f t="shared" si="70"/>
        <v>0</v>
      </c>
      <c r="NB8" s="10" t="b">
        <f t="shared" si="71"/>
        <v>0</v>
      </c>
      <c r="NC8" s="10" t="b">
        <f t="shared" si="72"/>
        <v>0</v>
      </c>
      <c r="ND8" s="10" t="b">
        <f t="shared" si="73"/>
        <v>0</v>
      </c>
      <c r="NE8" s="10" t="b">
        <f t="shared" si="74"/>
        <v>0</v>
      </c>
      <c r="NF8" s="10" t="b">
        <f t="shared" si="75"/>
        <v>0</v>
      </c>
      <c r="NG8" s="10" t="b">
        <f t="shared" si="76"/>
        <v>0</v>
      </c>
    </row>
    <row r="9" spans="1:371" x14ac:dyDescent="0.2">
      <c r="A9" s="9" t="s">
        <v>412</v>
      </c>
      <c r="B9" s="11" t="str">
        <f t="shared" si="78"/>
        <v>kg/MW</v>
      </c>
      <c r="C9" s="11">
        <f t="shared" ref="C9:C10" si="79">C8</f>
        <v>2015</v>
      </c>
      <c r="D9" s="16">
        <f t="shared" si="0"/>
        <v>90.38</v>
      </c>
      <c r="E9" s="16">
        <f t="shared" si="1"/>
        <v>90.38</v>
      </c>
      <c r="F9" s="16">
        <f t="shared" si="2"/>
        <v>90.38</v>
      </c>
      <c r="G9" s="16">
        <f t="shared" si="3"/>
        <v>90.38</v>
      </c>
      <c r="H9" s="18">
        <f t="shared" si="4"/>
        <v>1</v>
      </c>
      <c r="I9" s="16" t="e">
        <f>IF(H9&lt;&gt;0,PERCENTILE(KN9:NG9,#REF!),-999)</f>
        <v>#REF!</v>
      </c>
      <c r="J9" s="17" t="e">
        <f>IF(H9&lt;&gt;0,PERCENTILE(KN9:NG9,#REF!),-999)</f>
        <v>#REF!</v>
      </c>
      <c r="K9" s="62"/>
      <c r="L9" s="62"/>
      <c r="M9" s="62"/>
      <c r="N9" s="66"/>
      <c r="O9" s="62"/>
      <c r="P9" s="62"/>
      <c r="Q9" s="62"/>
      <c r="R9" s="66"/>
      <c r="S9" s="62"/>
      <c r="T9" s="62"/>
      <c r="U9" s="62"/>
      <c r="V9" s="66"/>
      <c r="W9" s="64"/>
      <c r="X9" s="65"/>
      <c r="Y9" s="62"/>
      <c r="Z9" s="63"/>
      <c r="AA9" s="64"/>
      <c r="AB9" s="65"/>
      <c r="AC9" s="62"/>
      <c r="AD9" s="63"/>
      <c r="AE9" s="64"/>
      <c r="AF9" s="65"/>
      <c r="AG9" s="62"/>
      <c r="AH9" s="63"/>
      <c r="AI9" s="64"/>
      <c r="AJ9" s="65"/>
      <c r="AK9" s="62"/>
      <c r="AL9" s="63"/>
      <c r="AM9" s="64"/>
      <c r="AN9" s="65"/>
      <c r="AO9" s="62"/>
      <c r="AP9" s="63"/>
      <c r="AQ9" s="64"/>
      <c r="AR9" s="65"/>
      <c r="AS9" s="62"/>
      <c r="AT9" s="63"/>
      <c r="AU9" s="64"/>
      <c r="AV9" s="65"/>
      <c r="AW9" s="62"/>
      <c r="AX9" s="63"/>
      <c r="AY9" s="64"/>
      <c r="AZ9" s="65"/>
      <c r="BA9" s="62"/>
      <c r="BB9" s="63"/>
      <c r="BC9" s="64"/>
      <c r="BD9" s="65"/>
      <c r="BE9" s="62"/>
      <c r="BF9" s="63"/>
      <c r="BG9" s="62"/>
      <c r="BH9" s="62"/>
      <c r="BI9" s="62"/>
      <c r="BJ9" s="66"/>
      <c r="BK9" s="65"/>
      <c r="BL9" s="65"/>
      <c r="BM9" s="65"/>
      <c r="BN9" s="63"/>
      <c r="BO9" s="65"/>
      <c r="BP9" s="65"/>
      <c r="BQ9" s="65"/>
      <c r="BR9" s="63"/>
      <c r="BS9" s="65"/>
      <c r="BT9" s="65"/>
      <c r="BU9" s="65"/>
      <c r="BV9" s="63"/>
      <c r="BW9" s="64"/>
      <c r="BX9" s="65"/>
      <c r="BY9" s="62"/>
      <c r="BZ9" s="63"/>
      <c r="CA9" s="64"/>
      <c r="CB9" s="65"/>
      <c r="CC9" s="62"/>
      <c r="CD9" s="63"/>
      <c r="CE9" s="64"/>
      <c r="CF9" s="65"/>
      <c r="CG9" s="62"/>
      <c r="CH9" s="63"/>
      <c r="CI9" s="64"/>
      <c r="CJ9" s="65"/>
      <c r="CK9" s="62"/>
      <c r="CL9" s="63"/>
      <c r="CM9" s="65"/>
      <c r="CN9" s="65"/>
      <c r="CO9" s="65"/>
      <c r="CP9" s="63"/>
      <c r="CQ9" s="64"/>
      <c r="CR9" s="65"/>
      <c r="CS9" s="62"/>
      <c r="CT9" s="63"/>
      <c r="CU9" s="64"/>
      <c r="CV9" s="65"/>
      <c r="CW9" s="62"/>
      <c r="CX9" s="63"/>
      <c r="CY9" s="64"/>
      <c r="CZ9" s="65"/>
      <c r="DA9" s="62"/>
      <c r="DB9" s="63"/>
      <c r="DC9" s="64"/>
      <c r="DD9" s="65"/>
      <c r="DE9" s="62"/>
      <c r="DF9" s="63"/>
      <c r="DG9" s="64"/>
      <c r="DH9" s="65"/>
      <c r="DI9" s="62"/>
      <c r="DJ9" s="63"/>
      <c r="DK9" s="64"/>
      <c r="DL9" s="65"/>
      <c r="DM9" s="62"/>
      <c r="DN9" s="63"/>
      <c r="DO9" s="64"/>
      <c r="DP9" s="65"/>
      <c r="DQ9" s="62"/>
      <c r="DR9" s="63"/>
      <c r="DS9" s="64"/>
      <c r="DT9" s="65"/>
      <c r="DU9" s="62"/>
      <c r="DV9" s="63"/>
      <c r="DW9" s="64"/>
      <c r="DX9" s="65"/>
      <c r="DY9" s="62"/>
      <c r="DZ9" s="63"/>
      <c r="EA9" s="64"/>
      <c r="EB9" s="65"/>
      <c r="EC9" s="62"/>
      <c r="ED9" s="63"/>
      <c r="EE9" s="64"/>
      <c r="EF9" s="65"/>
      <c r="EG9" s="62"/>
      <c r="EH9" s="63"/>
      <c r="EI9" s="62"/>
      <c r="EJ9" s="62"/>
      <c r="EK9" s="62"/>
      <c r="EL9" s="66"/>
      <c r="EM9" s="64"/>
      <c r="EN9" s="65"/>
      <c r="EO9" s="62"/>
      <c r="EP9" s="63"/>
      <c r="EQ9" s="64"/>
      <c r="ER9" s="65"/>
      <c r="ES9" s="62"/>
      <c r="ET9" s="63"/>
      <c r="EU9" s="64"/>
      <c r="EV9" s="65"/>
      <c r="EW9" s="62"/>
      <c r="EX9" s="63"/>
      <c r="EY9" s="64"/>
      <c r="EZ9" s="65"/>
      <c r="FA9" s="62"/>
      <c r="FB9" s="63"/>
      <c r="FC9" s="64"/>
      <c r="FD9" s="65"/>
      <c r="FE9" s="62"/>
      <c r="FF9" s="63"/>
      <c r="FG9" s="62"/>
      <c r="FH9" s="62"/>
      <c r="FI9" s="62"/>
      <c r="FJ9" s="66"/>
      <c r="FK9" s="62"/>
      <c r="FL9" s="62"/>
      <c r="FM9" s="62"/>
      <c r="FN9" s="66"/>
      <c r="FO9" s="62"/>
      <c r="FP9" s="62"/>
      <c r="FQ9" s="62"/>
      <c r="FR9" s="66"/>
      <c r="FS9" s="62"/>
      <c r="FT9" s="62"/>
      <c r="FU9" s="62"/>
      <c r="FV9" s="66"/>
      <c r="FW9" s="62"/>
      <c r="FX9" s="65"/>
      <c r="FY9" s="62"/>
      <c r="FZ9" s="63"/>
      <c r="GA9" s="62"/>
      <c r="GB9" s="62"/>
      <c r="GC9" s="62"/>
      <c r="GD9" s="66"/>
      <c r="GE9" s="62">
        <v>90.38</v>
      </c>
      <c r="GF9" s="62" t="s">
        <v>8</v>
      </c>
      <c r="GG9" s="62">
        <v>2015</v>
      </c>
      <c r="GH9" s="66"/>
      <c r="GI9" s="62"/>
      <c r="GJ9" s="62"/>
      <c r="GK9" s="62"/>
      <c r="GL9" s="66"/>
      <c r="GM9" s="62"/>
      <c r="GN9" s="62"/>
      <c r="GO9" s="62"/>
      <c r="GP9" s="66"/>
      <c r="GQ9" s="62"/>
      <c r="GR9" s="62"/>
      <c r="GS9" s="62"/>
      <c r="GT9" s="66"/>
      <c r="GU9" s="62"/>
      <c r="GV9" s="62"/>
      <c r="GW9" s="62"/>
      <c r="GX9" s="66"/>
      <c r="GY9" s="64"/>
      <c r="GZ9" s="65"/>
      <c r="HA9" s="62"/>
      <c r="HB9" s="63"/>
      <c r="HC9" s="62"/>
      <c r="HD9" s="65"/>
      <c r="HE9" s="62"/>
      <c r="HF9" s="63"/>
      <c r="HG9" s="62"/>
      <c r="HH9" s="62"/>
      <c r="HI9" s="62"/>
      <c r="HJ9" s="66"/>
      <c r="HK9" s="64"/>
      <c r="HL9" s="65"/>
      <c r="HM9" s="62"/>
      <c r="HN9" s="63"/>
      <c r="HO9" s="64"/>
      <c r="HP9" s="65"/>
      <c r="HQ9" s="62"/>
      <c r="HR9" s="63"/>
      <c r="HS9" s="62"/>
      <c r="HT9" s="62"/>
      <c r="HU9" s="62"/>
      <c r="HV9" s="66"/>
      <c r="HW9" s="62"/>
      <c r="HX9" s="62"/>
      <c r="HY9" s="62"/>
      <c r="HZ9" s="66"/>
      <c r="IA9" s="62"/>
      <c r="IB9" s="62"/>
      <c r="IC9" s="62"/>
      <c r="ID9" s="66"/>
      <c r="IE9" s="62"/>
      <c r="IF9" s="62"/>
      <c r="IG9" s="62"/>
      <c r="IH9" s="66"/>
      <c r="II9" s="62"/>
      <c r="IJ9" s="62"/>
      <c r="IK9" s="62"/>
      <c r="IL9" s="66"/>
      <c r="IM9" s="62"/>
      <c r="IN9" s="62"/>
      <c r="IO9" s="62"/>
      <c r="IP9" s="66"/>
      <c r="IQ9" s="62"/>
      <c r="IR9" s="62"/>
      <c r="IS9" s="62"/>
      <c r="IT9" s="66"/>
      <c r="IU9" s="62"/>
      <c r="IV9" s="62"/>
      <c r="IW9" s="62"/>
      <c r="IX9" s="66"/>
      <c r="IY9" s="62"/>
      <c r="IZ9" s="62"/>
      <c r="JA9" s="62"/>
      <c r="JB9" s="66"/>
      <c r="JC9" s="62"/>
      <c r="JD9" s="62"/>
      <c r="JE9" s="62"/>
      <c r="JF9" s="66"/>
      <c r="JG9" s="62"/>
      <c r="JH9" s="62"/>
      <c r="JI9" s="62"/>
      <c r="JJ9" s="66"/>
      <c r="JK9" s="62"/>
      <c r="JL9" s="62"/>
      <c r="JM9" s="62"/>
      <c r="JN9" s="66"/>
      <c r="JO9" s="62"/>
      <c r="JP9" s="62"/>
      <c r="JQ9" s="62"/>
      <c r="JR9" s="66"/>
      <c r="JS9" s="62"/>
      <c r="JT9" s="62"/>
      <c r="JU9" s="62"/>
      <c r="JV9" s="66"/>
      <c r="JW9" s="62"/>
      <c r="JX9" s="62"/>
      <c r="JY9" s="62"/>
      <c r="JZ9" s="66"/>
      <c r="KA9" s="62"/>
      <c r="KB9" s="62"/>
      <c r="KC9" s="62"/>
      <c r="KD9" s="66"/>
      <c r="KE9" s="62"/>
      <c r="KF9" s="62"/>
      <c r="KG9" s="62"/>
      <c r="KH9" s="66"/>
      <c r="KI9" s="62"/>
      <c r="KJ9" s="62"/>
      <c r="KK9" s="62"/>
      <c r="KL9" s="66"/>
      <c r="KN9" s="39" t="b">
        <f t="shared" si="5"/>
        <v>0</v>
      </c>
      <c r="KO9" s="10" t="b">
        <f t="shared" si="6"/>
        <v>0</v>
      </c>
      <c r="KP9" s="10" t="b">
        <f t="shared" si="7"/>
        <v>0</v>
      </c>
      <c r="KQ9" s="10" t="b">
        <f t="shared" si="8"/>
        <v>0</v>
      </c>
      <c r="KR9" s="10" t="b">
        <f t="shared" si="9"/>
        <v>0</v>
      </c>
      <c r="KS9" s="10" t="b">
        <f t="shared" si="10"/>
        <v>0</v>
      </c>
      <c r="KT9" s="10" t="b">
        <f t="shared" si="11"/>
        <v>0</v>
      </c>
      <c r="KU9" s="10" t="b">
        <f t="shared" si="12"/>
        <v>0</v>
      </c>
      <c r="KV9" s="10" t="b">
        <f t="shared" si="13"/>
        <v>0</v>
      </c>
      <c r="KW9" s="10" t="b">
        <f t="shared" si="14"/>
        <v>0</v>
      </c>
      <c r="KX9" s="10" t="b">
        <f t="shared" si="15"/>
        <v>0</v>
      </c>
      <c r="KY9" s="10" t="b">
        <f t="shared" si="16"/>
        <v>0</v>
      </c>
      <c r="KZ9" s="10" t="b">
        <f t="shared" si="17"/>
        <v>0</v>
      </c>
      <c r="LA9" s="10" t="b">
        <f t="shared" si="18"/>
        <v>0</v>
      </c>
      <c r="LB9" s="10" t="b">
        <f t="shared" si="19"/>
        <v>0</v>
      </c>
      <c r="LC9" s="10" t="b">
        <f t="shared" si="20"/>
        <v>0</v>
      </c>
      <c r="LD9" s="10" t="b">
        <f t="shared" si="21"/>
        <v>0</v>
      </c>
      <c r="LE9" s="10" t="b">
        <f t="shared" si="22"/>
        <v>0</v>
      </c>
      <c r="LF9" s="10" t="b">
        <f t="shared" si="23"/>
        <v>0</v>
      </c>
      <c r="LG9" s="10" t="b">
        <f t="shared" si="24"/>
        <v>0</v>
      </c>
      <c r="LH9" s="10" t="b">
        <f t="shared" si="25"/>
        <v>0</v>
      </c>
      <c r="LI9" s="10" t="b">
        <f t="shared" si="26"/>
        <v>0</v>
      </c>
      <c r="LJ9" s="10" t="b">
        <f t="shared" si="27"/>
        <v>0</v>
      </c>
      <c r="LK9" s="10" t="b">
        <f t="shared" si="28"/>
        <v>0</v>
      </c>
      <c r="LL9" s="10" t="b">
        <f t="shared" si="29"/>
        <v>0</v>
      </c>
      <c r="LM9" s="10" t="b">
        <f t="shared" si="30"/>
        <v>0</v>
      </c>
      <c r="LN9" s="10" t="b">
        <f t="shared" si="31"/>
        <v>0</v>
      </c>
      <c r="LO9" s="10" t="b">
        <f t="shared" si="32"/>
        <v>0</v>
      </c>
      <c r="LP9" s="10" t="b">
        <f t="shared" si="33"/>
        <v>0</v>
      </c>
      <c r="LQ9" s="10" t="b">
        <f t="shared" si="34"/>
        <v>0</v>
      </c>
      <c r="LR9" s="10" t="b">
        <f t="shared" si="35"/>
        <v>0</v>
      </c>
      <c r="LS9" s="10" t="b">
        <f t="shared" si="36"/>
        <v>0</v>
      </c>
      <c r="LT9" s="10" t="b">
        <f t="shared" si="37"/>
        <v>0</v>
      </c>
      <c r="LU9" s="10" t="b">
        <f t="shared" si="38"/>
        <v>0</v>
      </c>
      <c r="LV9" s="10" t="b">
        <f t="shared" si="39"/>
        <v>0</v>
      </c>
      <c r="LW9" s="10" t="b">
        <f t="shared" si="40"/>
        <v>0</v>
      </c>
      <c r="LX9" s="10" t="b">
        <f t="shared" si="41"/>
        <v>0</v>
      </c>
      <c r="LY9" s="10" t="b">
        <f t="shared" si="42"/>
        <v>0</v>
      </c>
      <c r="LZ9" s="10" t="b">
        <f t="shared" si="43"/>
        <v>0</v>
      </c>
      <c r="MA9" s="10" t="b">
        <f t="shared" si="44"/>
        <v>0</v>
      </c>
      <c r="MB9" s="10" t="b">
        <f t="shared" si="45"/>
        <v>0</v>
      </c>
      <c r="MC9" s="10" t="b">
        <f t="shared" si="46"/>
        <v>0</v>
      </c>
      <c r="MD9" s="10" t="b">
        <f t="shared" si="47"/>
        <v>0</v>
      </c>
      <c r="ME9" s="10" t="b">
        <f t="shared" si="48"/>
        <v>0</v>
      </c>
      <c r="MF9" s="10">
        <f t="shared" si="49"/>
        <v>90.38</v>
      </c>
      <c r="MG9" s="10" t="b">
        <f t="shared" si="50"/>
        <v>0</v>
      </c>
      <c r="MH9" s="10" t="b">
        <f t="shared" si="51"/>
        <v>0</v>
      </c>
      <c r="MI9" s="19" t="b">
        <f t="shared" si="52"/>
        <v>0</v>
      </c>
      <c r="MJ9" s="10" t="b">
        <f t="shared" si="53"/>
        <v>0</v>
      </c>
      <c r="MK9" s="10" t="b">
        <f t="shared" si="54"/>
        <v>0</v>
      </c>
      <c r="ML9" s="10" t="b">
        <f t="shared" si="55"/>
        <v>0</v>
      </c>
      <c r="MM9" s="10" t="b">
        <f t="shared" si="56"/>
        <v>0</v>
      </c>
      <c r="MN9" s="10" t="b">
        <f t="shared" si="57"/>
        <v>0</v>
      </c>
      <c r="MO9" s="10" t="b">
        <f t="shared" si="58"/>
        <v>0</v>
      </c>
      <c r="MP9" s="10" t="b">
        <f t="shared" si="59"/>
        <v>0</v>
      </c>
      <c r="MQ9" s="10" t="b">
        <f t="shared" si="60"/>
        <v>0</v>
      </c>
      <c r="MR9" s="10" t="b">
        <f t="shared" si="61"/>
        <v>0</v>
      </c>
      <c r="MS9" s="10" t="b">
        <f t="shared" si="62"/>
        <v>0</v>
      </c>
      <c r="MT9" s="10" t="b">
        <f t="shared" si="63"/>
        <v>0</v>
      </c>
      <c r="MU9" s="10" t="b">
        <f t="shared" si="64"/>
        <v>0</v>
      </c>
      <c r="MV9" s="10" t="b">
        <f t="shared" si="65"/>
        <v>0</v>
      </c>
      <c r="MW9" s="10" t="b">
        <f t="shared" si="66"/>
        <v>0</v>
      </c>
      <c r="MX9" s="10" t="b">
        <f t="shared" si="67"/>
        <v>0</v>
      </c>
      <c r="MY9" s="19" t="b">
        <f t="shared" si="68"/>
        <v>0</v>
      </c>
      <c r="MZ9" s="10" t="b">
        <f t="shared" si="69"/>
        <v>0</v>
      </c>
      <c r="NA9" s="10" t="b">
        <f t="shared" si="70"/>
        <v>0</v>
      </c>
      <c r="NB9" s="10" t="b">
        <f t="shared" si="71"/>
        <v>0</v>
      </c>
      <c r="NC9" s="10" t="b">
        <f t="shared" si="72"/>
        <v>0</v>
      </c>
      <c r="ND9" s="10" t="b">
        <f t="shared" si="73"/>
        <v>0</v>
      </c>
      <c r="NE9" s="10" t="b">
        <f t="shared" si="74"/>
        <v>0</v>
      </c>
      <c r="NF9" s="10" t="b">
        <f t="shared" si="75"/>
        <v>0</v>
      </c>
      <c r="NG9" s="10" t="b">
        <f t="shared" si="76"/>
        <v>0</v>
      </c>
    </row>
    <row r="10" spans="1:371" x14ac:dyDescent="0.2">
      <c r="A10" s="9" t="s">
        <v>16</v>
      </c>
      <c r="B10" s="11" t="str">
        <f t="shared" si="78"/>
        <v>kg/MW</v>
      </c>
      <c r="C10" s="11">
        <f t="shared" si="79"/>
        <v>2015</v>
      </c>
      <c r="D10" s="16">
        <f t="shared" si="0"/>
        <v>-999</v>
      </c>
      <c r="E10" s="16">
        <f t="shared" si="1"/>
        <v>-999</v>
      </c>
      <c r="F10" s="16">
        <f t="shared" si="2"/>
        <v>-999</v>
      </c>
      <c r="G10" s="16">
        <f t="shared" si="3"/>
        <v>-999</v>
      </c>
      <c r="H10" s="18">
        <f t="shared" si="4"/>
        <v>0</v>
      </c>
      <c r="I10" s="16">
        <f>IF(H10&lt;&gt;0,PERCENTILE(KN10:NG10,#REF!),-999)</f>
        <v>-999</v>
      </c>
      <c r="J10" s="17">
        <f>IF(H10&lt;&gt;0,PERCENTILE(KN10:NG10,#REF!),-999)</f>
        <v>-999</v>
      </c>
      <c r="K10" s="62"/>
      <c r="L10" s="62"/>
      <c r="M10" s="62"/>
      <c r="N10" s="66"/>
      <c r="O10" s="62"/>
      <c r="P10" s="62"/>
      <c r="Q10" s="62"/>
      <c r="R10" s="66"/>
      <c r="S10" s="62"/>
      <c r="T10" s="62"/>
      <c r="U10" s="62"/>
      <c r="V10" s="66"/>
      <c r="W10" s="64"/>
      <c r="X10" s="65"/>
      <c r="Y10" s="62"/>
      <c r="Z10" s="63"/>
      <c r="AA10" s="64"/>
      <c r="AB10" s="65"/>
      <c r="AC10" s="62"/>
      <c r="AD10" s="63"/>
      <c r="AE10" s="64"/>
      <c r="AF10" s="65"/>
      <c r="AG10" s="62"/>
      <c r="AH10" s="63"/>
      <c r="AI10" s="64"/>
      <c r="AJ10" s="65"/>
      <c r="AK10" s="62"/>
      <c r="AL10" s="63"/>
      <c r="AM10" s="64"/>
      <c r="AN10" s="65"/>
      <c r="AO10" s="62"/>
      <c r="AP10" s="63"/>
      <c r="AQ10" s="64"/>
      <c r="AR10" s="65"/>
      <c r="AS10" s="62"/>
      <c r="AT10" s="63"/>
      <c r="AU10" s="64"/>
      <c r="AV10" s="65"/>
      <c r="AW10" s="62"/>
      <c r="AX10" s="63"/>
      <c r="AY10" s="64"/>
      <c r="AZ10" s="65"/>
      <c r="BA10" s="62"/>
      <c r="BB10" s="63"/>
      <c r="BC10" s="64"/>
      <c r="BD10" s="65"/>
      <c r="BE10" s="62"/>
      <c r="BF10" s="63"/>
      <c r="BG10" s="62"/>
      <c r="BH10" s="62"/>
      <c r="BI10" s="62"/>
      <c r="BJ10" s="66"/>
      <c r="BK10" s="65"/>
      <c r="BL10" s="65"/>
      <c r="BM10" s="65"/>
      <c r="BN10" s="63"/>
      <c r="BO10" s="65"/>
      <c r="BP10" s="65"/>
      <c r="BQ10" s="65"/>
      <c r="BR10" s="63"/>
      <c r="BS10" s="65"/>
      <c r="BT10" s="65"/>
      <c r="BU10" s="65"/>
      <c r="BV10" s="63"/>
      <c r="BW10" s="64"/>
      <c r="BX10" s="65"/>
      <c r="BY10" s="62"/>
      <c r="BZ10" s="63"/>
      <c r="CA10" s="64"/>
      <c r="CB10" s="65"/>
      <c r="CC10" s="62"/>
      <c r="CD10" s="63"/>
      <c r="CE10" s="64"/>
      <c r="CF10" s="65"/>
      <c r="CG10" s="62"/>
      <c r="CH10" s="63"/>
      <c r="CI10" s="64"/>
      <c r="CJ10" s="65"/>
      <c r="CK10" s="62"/>
      <c r="CL10" s="63"/>
      <c r="CM10" s="65"/>
      <c r="CN10" s="65"/>
      <c r="CO10" s="65"/>
      <c r="CP10" s="63"/>
      <c r="CQ10" s="64"/>
      <c r="CR10" s="65"/>
      <c r="CS10" s="62"/>
      <c r="CT10" s="63"/>
      <c r="CU10" s="64"/>
      <c r="CV10" s="65"/>
      <c r="CW10" s="62"/>
      <c r="CX10" s="63"/>
      <c r="CY10" s="64"/>
      <c r="CZ10" s="65"/>
      <c r="DA10" s="62"/>
      <c r="DB10" s="63"/>
      <c r="DC10" s="64"/>
      <c r="DD10" s="65"/>
      <c r="DE10" s="62"/>
      <c r="DF10" s="63"/>
      <c r="DG10" s="64"/>
      <c r="DH10" s="65"/>
      <c r="DI10" s="62"/>
      <c r="DJ10" s="63"/>
      <c r="DK10" s="64"/>
      <c r="DL10" s="65"/>
      <c r="DM10" s="62"/>
      <c r="DN10" s="63"/>
      <c r="DO10" s="64"/>
      <c r="DP10" s="65"/>
      <c r="DQ10" s="62"/>
      <c r="DR10" s="63"/>
      <c r="DS10" s="64"/>
      <c r="DT10" s="65"/>
      <c r="DU10" s="62"/>
      <c r="DV10" s="63"/>
      <c r="DW10" s="64"/>
      <c r="DX10" s="65"/>
      <c r="DY10" s="62"/>
      <c r="DZ10" s="63"/>
      <c r="EA10" s="64"/>
      <c r="EB10" s="65"/>
      <c r="EC10" s="62"/>
      <c r="ED10" s="63"/>
      <c r="EE10" s="64"/>
      <c r="EF10" s="65"/>
      <c r="EG10" s="62"/>
      <c r="EH10" s="63"/>
      <c r="EI10" s="62"/>
      <c r="EJ10" s="62"/>
      <c r="EK10" s="62"/>
      <c r="EL10" s="66"/>
      <c r="EM10" s="64"/>
      <c r="EN10" s="65"/>
      <c r="EO10" s="62"/>
      <c r="EP10" s="63"/>
      <c r="EQ10" s="64"/>
      <c r="ER10" s="65"/>
      <c r="ES10" s="62"/>
      <c r="ET10" s="63"/>
      <c r="EU10" s="64"/>
      <c r="EV10" s="65"/>
      <c r="EW10" s="62"/>
      <c r="EX10" s="63"/>
      <c r="EY10" s="64"/>
      <c r="EZ10" s="65"/>
      <c r="FA10" s="62"/>
      <c r="FB10" s="63"/>
      <c r="FC10" s="64"/>
      <c r="FD10" s="65"/>
      <c r="FE10" s="62"/>
      <c r="FF10" s="63"/>
      <c r="FG10" s="62"/>
      <c r="FH10" s="62"/>
      <c r="FI10" s="62"/>
      <c r="FJ10" s="66"/>
      <c r="FK10" s="62"/>
      <c r="FL10" s="62"/>
      <c r="FM10" s="62"/>
      <c r="FN10" s="66"/>
      <c r="FO10" s="62"/>
      <c r="FP10" s="62"/>
      <c r="FQ10" s="62"/>
      <c r="FR10" s="66"/>
      <c r="FS10" s="62"/>
      <c r="FT10" s="62"/>
      <c r="FU10" s="62"/>
      <c r="FV10" s="66"/>
      <c r="FW10" s="62"/>
      <c r="FX10" s="65"/>
      <c r="FY10" s="62"/>
      <c r="FZ10" s="63"/>
      <c r="GA10" s="62"/>
      <c r="GB10" s="62"/>
      <c r="GC10" s="62"/>
      <c r="GD10" s="66"/>
      <c r="GE10" s="62"/>
      <c r="GF10" s="62"/>
      <c r="GG10" s="62"/>
      <c r="GH10" s="66"/>
      <c r="GI10" s="62"/>
      <c r="GJ10" s="62"/>
      <c r="GK10" s="62"/>
      <c r="GL10" s="66"/>
      <c r="GM10" s="62"/>
      <c r="GN10" s="62"/>
      <c r="GO10" s="62"/>
      <c r="GP10" s="66"/>
      <c r="GQ10" s="62"/>
      <c r="GR10" s="62"/>
      <c r="GS10" s="62"/>
      <c r="GT10" s="66"/>
      <c r="GU10" s="62"/>
      <c r="GV10" s="62"/>
      <c r="GW10" s="62"/>
      <c r="GX10" s="66"/>
      <c r="GY10" s="64"/>
      <c r="GZ10" s="65"/>
      <c r="HA10" s="62"/>
      <c r="HB10" s="63"/>
      <c r="HC10" s="62"/>
      <c r="HD10" s="65"/>
      <c r="HE10" s="62"/>
      <c r="HF10" s="63"/>
      <c r="HG10" s="62"/>
      <c r="HH10" s="62"/>
      <c r="HI10" s="62"/>
      <c r="HJ10" s="66"/>
      <c r="HK10" s="64"/>
      <c r="HL10" s="65"/>
      <c r="HM10" s="62"/>
      <c r="HN10" s="63"/>
      <c r="HO10" s="64"/>
      <c r="HP10" s="65"/>
      <c r="HQ10" s="62"/>
      <c r="HR10" s="63"/>
      <c r="HS10" s="62"/>
      <c r="HT10" s="62"/>
      <c r="HU10" s="62"/>
      <c r="HV10" s="66"/>
      <c r="HW10" s="62"/>
      <c r="HX10" s="62"/>
      <c r="HY10" s="62"/>
      <c r="HZ10" s="66"/>
      <c r="IA10" s="62"/>
      <c r="IB10" s="62"/>
      <c r="IC10" s="62"/>
      <c r="ID10" s="66"/>
      <c r="IE10" s="62"/>
      <c r="IF10" s="62"/>
      <c r="IG10" s="62"/>
      <c r="IH10" s="66"/>
      <c r="II10" s="62"/>
      <c r="IJ10" s="62"/>
      <c r="IK10" s="62"/>
      <c r="IL10" s="66"/>
      <c r="IM10" s="62"/>
      <c r="IN10" s="62"/>
      <c r="IO10" s="62"/>
      <c r="IP10" s="66"/>
      <c r="IQ10" s="62"/>
      <c r="IR10" s="62"/>
      <c r="IS10" s="62"/>
      <c r="IT10" s="66"/>
      <c r="IU10" s="62"/>
      <c r="IV10" s="62"/>
      <c r="IW10" s="62"/>
      <c r="IX10" s="66"/>
      <c r="IY10" s="62"/>
      <c r="IZ10" s="62"/>
      <c r="JA10" s="62"/>
      <c r="JB10" s="66"/>
      <c r="JC10" s="62"/>
      <c r="JD10" s="62"/>
      <c r="JE10" s="62"/>
      <c r="JF10" s="66"/>
      <c r="JG10" s="62"/>
      <c r="JH10" s="62"/>
      <c r="JI10" s="62"/>
      <c r="JJ10" s="66"/>
      <c r="JK10" s="62"/>
      <c r="JL10" s="62"/>
      <c r="JM10" s="62"/>
      <c r="JN10" s="66"/>
      <c r="JO10" s="62"/>
      <c r="JP10" s="62"/>
      <c r="JQ10" s="62"/>
      <c r="JR10" s="66"/>
      <c r="JS10" s="62"/>
      <c r="JT10" s="62"/>
      <c r="JU10" s="62"/>
      <c r="JV10" s="66"/>
      <c r="JW10" s="62"/>
      <c r="JX10" s="62"/>
      <c r="JY10" s="62"/>
      <c r="JZ10" s="66"/>
      <c r="KA10" s="62"/>
      <c r="KB10" s="62"/>
      <c r="KC10" s="62"/>
      <c r="KD10" s="66"/>
      <c r="KE10" s="62"/>
      <c r="KF10" s="62"/>
      <c r="KG10" s="62"/>
      <c r="KH10" s="66"/>
      <c r="KI10" s="62"/>
      <c r="KJ10" s="62"/>
      <c r="KK10" s="62"/>
      <c r="KL10" s="66"/>
      <c r="KN10" s="39" t="b">
        <f t="shared" si="5"/>
        <v>0</v>
      </c>
      <c r="KO10" s="10" t="b">
        <f t="shared" si="6"/>
        <v>0</v>
      </c>
      <c r="KP10" s="10" t="b">
        <f t="shared" si="7"/>
        <v>0</v>
      </c>
      <c r="KQ10" s="10" t="b">
        <f t="shared" si="8"/>
        <v>0</v>
      </c>
      <c r="KR10" s="10" t="b">
        <f t="shared" si="9"/>
        <v>0</v>
      </c>
      <c r="KS10" s="10" t="b">
        <f t="shared" si="10"/>
        <v>0</v>
      </c>
      <c r="KT10" s="10" t="b">
        <f t="shared" si="11"/>
        <v>0</v>
      </c>
      <c r="KU10" s="10" t="b">
        <f t="shared" si="12"/>
        <v>0</v>
      </c>
      <c r="KV10" s="10" t="b">
        <f t="shared" si="13"/>
        <v>0</v>
      </c>
      <c r="KW10" s="10" t="b">
        <f t="shared" si="14"/>
        <v>0</v>
      </c>
      <c r="KX10" s="10" t="b">
        <f t="shared" si="15"/>
        <v>0</v>
      </c>
      <c r="KY10" s="10" t="b">
        <f t="shared" si="16"/>
        <v>0</v>
      </c>
      <c r="KZ10" s="10" t="b">
        <f t="shared" si="17"/>
        <v>0</v>
      </c>
      <c r="LA10" s="10" t="b">
        <f t="shared" si="18"/>
        <v>0</v>
      </c>
      <c r="LB10" s="10" t="b">
        <f t="shared" si="19"/>
        <v>0</v>
      </c>
      <c r="LC10" s="10" t="b">
        <f t="shared" si="20"/>
        <v>0</v>
      </c>
      <c r="LD10" s="10" t="b">
        <f t="shared" si="21"/>
        <v>0</v>
      </c>
      <c r="LE10" s="10" t="b">
        <f t="shared" si="22"/>
        <v>0</v>
      </c>
      <c r="LF10" s="10" t="b">
        <f t="shared" si="23"/>
        <v>0</v>
      </c>
      <c r="LG10" s="10" t="b">
        <f t="shared" si="24"/>
        <v>0</v>
      </c>
      <c r="LH10" s="10" t="b">
        <f t="shared" si="25"/>
        <v>0</v>
      </c>
      <c r="LI10" s="10" t="b">
        <f t="shared" si="26"/>
        <v>0</v>
      </c>
      <c r="LJ10" s="10" t="b">
        <f t="shared" si="27"/>
        <v>0</v>
      </c>
      <c r="LK10" s="10" t="b">
        <f t="shared" si="28"/>
        <v>0</v>
      </c>
      <c r="LL10" s="10" t="b">
        <f t="shared" si="29"/>
        <v>0</v>
      </c>
      <c r="LM10" s="10" t="b">
        <f t="shared" si="30"/>
        <v>0</v>
      </c>
      <c r="LN10" s="10" t="b">
        <f t="shared" si="31"/>
        <v>0</v>
      </c>
      <c r="LO10" s="10" t="b">
        <f t="shared" si="32"/>
        <v>0</v>
      </c>
      <c r="LP10" s="10" t="b">
        <f t="shared" si="33"/>
        <v>0</v>
      </c>
      <c r="LQ10" s="10" t="b">
        <f t="shared" si="34"/>
        <v>0</v>
      </c>
      <c r="LR10" s="10" t="b">
        <f t="shared" si="35"/>
        <v>0</v>
      </c>
      <c r="LS10" s="10" t="b">
        <f t="shared" si="36"/>
        <v>0</v>
      </c>
      <c r="LT10" s="10" t="b">
        <f t="shared" si="37"/>
        <v>0</v>
      </c>
      <c r="LU10" s="10" t="b">
        <f t="shared" si="38"/>
        <v>0</v>
      </c>
      <c r="LV10" s="10" t="b">
        <f t="shared" si="39"/>
        <v>0</v>
      </c>
      <c r="LW10" s="10" t="b">
        <f t="shared" si="40"/>
        <v>0</v>
      </c>
      <c r="LX10" s="10" t="b">
        <f t="shared" si="41"/>
        <v>0</v>
      </c>
      <c r="LY10" s="10" t="b">
        <f t="shared" si="42"/>
        <v>0</v>
      </c>
      <c r="LZ10" s="10" t="b">
        <f t="shared" si="43"/>
        <v>0</v>
      </c>
      <c r="MA10" s="10" t="b">
        <f t="shared" si="44"/>
        <v>0</v>
      </c>
      <c r="MB10" s="10" t="b">
        <f t="shared" si="45"/>
        <v>0</v>
      </c>
      <c r="MC10" s="10" t="b">
        <f t="shared" si="46"/>
        <v>0</v>
      </c>
      <c r="MD10" s="10" t="b">
        <f t="shared" si="47"/>
        <v>0</v>
      </c>
      <c r="ME10" s="10" t="b">
        <f t="shared" si="48"/>
        <v>0</v>
      </c>
      <c r="MF10" s="10" t="b">
        <f t="shared" si="49"/>
        <v>0</v>
      </c>
      <c r="MG10" s="10" t="b">
        <f t="shared" si="50"/>
        <v>0</v>
      </c>
      <c r="MH10" s="10" t="b">
        <f t="shared" si="51"/>
        <v>0</v>
      </c>
      <c r="MI10" s="19" t="b">
        <f t="shared" si="52"/>
        <v>0</v>
      </c>
      <c r="MJ10" s="10" t="b">
        <f t="shared" si="53"/>
        <v>0</v>
      </c>
      <c r="MK10" s="10" t="b">
        <f t="shared" si="54"/>
        <v>0</v>
      </c>
      <c r="ML10" s="10" t="b">
        <f t="shared" si="55"/>
        <v>0</v>
      </c>
      <c r="MM10" s="10" t="b">
        <f t="shared" si="56"/>
        <v>0</v>
      </c>
      <c r="MN10" s="10" t="b">
        <f t="shared" si="57"/>
        <v>0</v>
      </c>
      <c r="MO10" s="10" t="b">
        <f t="shared" si="58"/>
        <v>0</v>
      </c>
      <c r="MP10" s="10" t="b">
        <f t="shared" si="59"/>
        <v>0</v>
      </c>
      <c r="MQ10" s="10" t="b">
        <f t="shared" si="60"/>
        <v>0</v>
      </c>
      <c r="MR10" s="10" t="b">
        <f t="shared" si="61"/>
        <v>0</v>
      </c>
      <c r="MS10" s="10" t="b">
        <f t="shared" si="62"/>
        <v>0</v>
      </c>
      <c r="MT10" s="10" t="b">
        <f t="shared" si="63"/>
        <v>0</v>
      </c>
      <c r="MU10" s="10" t="b">
        <f t="shared" si="64"/>
        <v>0</v>
      </c>
      <c r="MV10" s="10" t="b">
        <f t="shared" si="65"/>
        <v>0</v>
      </c>
      <c r="MW10" s="10" t="b">
        <f t="shared" si="66"/>
        <v>0</v>
      </c>
      <c r="MX10" s="10" t="b">
        <f t="shared" si="67"/>
        <v>0</v>
      </c>
      <c r="MY10" s="19" t="b">
        <f t="shared" si="68"/>
        <v>0</v>
      </c>
      <c r="MZ10" s="10" t="b">
        <f t="shared" si="69"/>
        <v>0</v>
      </c>
      <c r="NA10" s="10" t="b">
        <f t="shared" si="70"/>
        <v>0</v>
      </c>
      <c r="NB10" s="10" t="b">
        <f t="shared" si="71"/>
        <v>0</v>
      </c>
      <c r="NC10" s="10" t="b">
        <f t="shared" si="72"/>
        <v>0</v>
      </c>
      <c r="ND10" s="10" t="b">
        <f t="shared" si="73"/>
        <v>0</v>
      </c>
      <c r="NE10" s="10" t="b">
        <f t="shared" si="74"/>
        <v>0</v>
      </c>
      <c r="NF10" s="10" t="b">
        <f t="shared" si="75"/>
        <v>0</v>
      </c>
      <c r="NG10" s="10" t="b">
        <f t="shared" si="76"/>
        <v>0</v>
      </c>
    </row>
    <row r="11" spans="1:371" s="1" customFormat="1" x14ac:dyDescent="0.2">
      <c r="A11" s="3"/>
      <c r="B11" s="4"/>
      <c r="C11" s="4"/>
      <c r="D11" s="52"/>
      <c r="E11" s="52"/>
      <c r="F11" s="52"/>
      <c r="G11" s="52"/>
      <c r="H11" s="58"/>
      <c r="I11" s="48"/>
      <c r="J11" s="59"/>
      <c r="K11" s="48"/>
      <c r="L11" s="48"/>
      <c r="M11" s="58"/>
      <c r="N11" s="59"/>
      <c r="O11" s="48"/>
      <c r="P11" s="48"/>
      <c r="Q11" s="58"/>
      <c r="R11" s="59"/>
      <c r="S11" s="48"/>
      <c r="T11" s="48"/>
      <c r="U11" s="58"/>
      <c r="V11" s="59"/>
      <c r="W11" s="48"/>
      <c r="X11" s="48"/>
      <c r="Y11" s="58"/>
      <c r="Z11" s="59"/>
      <c r="AA11" s="48"/>
      <c r="AB11" s="48"/>
      <c r="AC11" s="58"/>
      <c r="AD11" s="59"/>
      <c r="AE11" s="48"/>
      <c r="AF11" s="48"/>
      <c r="AG11" s="58"/>
      <c r="AH11" s="59"/>
      <c r="AI11" s="48"/>
      <c r="AJ11" s="48"/>
      <c r="AK11" s="48"/>
      <c r="AL11" s="59"/>
      <c r="AM11" s="48"/>
      <c r="AN11" s="48"/>
      <c r="AO11" s="48"/>
      <c r="AP11" s="59"/>
      <c r="AQ11" s="48"/>
      <c r="AR11" s="48"/>
      <c r="AS11" s="48"/>
      <c r="AT11" s="59"/>
      <c r="AU11" s="48"/>
      <c r="AV11" s="48"/>
      <c r="AW11" s="48"/>
      <c r="AX11" s="59"/>
      <c r="AY11" s="48"/>
      <c r="AZ11" s="48"/>
      <c r="BA11" s="48"/>
      <c r="BB11" s="59"/>
      <c r="BC11" s="48"/>
      <c r="BD11" s="48"/>
      <c r="BE11" s="48"/>
      <c r="BF11" s="59"/>
      <c r="BG11" s="48"/>
      <c r="BH11" s="48"/>
      <c r="BI11" s="48"/>
      <c r="BJ11" s="59"/>
      <c r="BK11" s="48"/>
      <c r="BL11" s="48"/>
      <c r="BM11" s="48"/>
      <c r="BN11" s="59"/>
      <c r="BO11" s="48"/>
      <c r="BP11" s="48"/>
      <c r="BQ11" s="48"/>
      <c r="BR11" s="59"/>
      <c r="BS11" s="48"/>
      <c r="BT11" s="48"/>
      <c r="BU11" s="48"/>
      <c r="BV11" s="59"/>
      <c r="BW11" s="48"/>
      <c r="BX11" s="48"/>
      <c r="BY11" s="48"/>
      <c r="BZ11" s="59"/>
      <c r="CA11" s="48"/>
      <c r="CB11" s="48"/>
      <c r="CC11" s="48"/>
      <c r="CD11" s="59"/>
      <c r="CE11" s="48"/>
      <c r="CF11" s="48"/>
      <c r="CG11" s="48"/>
      <c r="CH11" s="59"/>
      <c r="CI11" s="48"/>
      <c r="CJ11" s="48"/>
      <c r="CK11" s="48"/>
      <c r="CL11" s="59"/>
      <c r="CM11" s="48"/>
      <c r="CN11" s="48"/>
      <c r="CO11" s="48"/>
      <c r="CP11" s="59"/>
      <c r="CQ11" s="48"/>
      <c r="CR11" s="48"/>
      <c r="CS11" s="48"/>
      <c r="CT11" s="59"/>
      <c r="CU11" s="48"/>
      <c r="CV11" s="48"/>
      <c r="CW11" s="48"/>
      <c r="CX11" s="59"/>
      <c r="CY11" s="48"/>
      <c r="CZ11" s="48"/>
      <c r="DA11" s="48"/>
      <c r="DB11" s="59"/>
      <c r="DC11" s="48"/>
      <c r="DD11" s="48"/>
      <c r="DE11" s="48"/>
      <c r="DF11" s="59"/>
      <c r="DG11" s="48"/>
      <c r="DH11" s="48"/>
      <c r="DI11" s="48"/>
      <c r="DJ11" s="59"/>
      <c r="DK11" s="48"/>
      <c r="DL11" s="48"/>
      <c r="DM11" s="48"/>
      <c r="DN11" s="59"/>
      <c r="DO11" s="48"/>
      <c r="DP11" s="48"/>
      <c r="DQ11" s="48"/>
      <c r="DR11" s="59"/>
      <c r="DS11" s="48"/>
      <c r="DT11" s="48"/>
      <c r="DU11" s="48"/>
      <c r="DV11" s="59"/>
      <c r="DW11" s="48"/>
      <c r="DX11" s="48"/>
      <c r="DY11" s="48"/>
      <c r="DZ11" s="59"/>
      <c r="EA11" s="48"/>
      <c r="EB11" s="48"/>
      <c r="EC11" s="48"/>
      <c r="ED11" s="59"/>
      <c r="EE11" s="48"/>
      <c r="EF11" s="48"/>
      <c r="EG11" s="48"/>
      <c r="EH11" s="59"/>
      <c r="EI11" s="48"/>
      <c r="EJ11" s="48"/>
      <c r="EK11" s="48"/>
      <c r="EL11" s="59"/>
      <c r="EM11" s="48"/>
      <c r="EN11" s="48"/>
      <c r="EO11" s="48"/>
      <c r="EP11" s="59"/>
      <c r="EQ11" s="48"/>
      <c r="ER11" s="48"/>
      <c r="ES11" s="48"/>
      <c r="ET11" s="59"/>
      <c r="EU11" s="48"/>
      <c r="EV11" s="48"/>
      <c r="EW11" s="48"/>
      <c r="EX11" s="59"/>
      <c r="EY11" s="48"/>
      <c r="EZ11" s="48"/>
      <c r="FA11" s="48"/>
      <c r="FB11" s="59"/>
      <c r="FC11" s="48"/>
      <c r="FD11" s="48"/>
      <c r="FE11" s="48"/>
      <c r="FF11" s="59"/>
      <c r="FG11" s="48"/>
      <c r="FH11" s="48"/>
      <c r="FI11" s="48"/>
      <c r="FJ11" s="59"/>
      <c r="FK11" s="48"/>
      <c r="FL11" s="48"/>
      <c r="FM11" s="48"/>
      <c r="FN11" s="59"/>
      <c r="FO11" s="48"/>
      <c r="FP11" s="48"/>
      <c r="FQ11" s="48"/>
      <c r="FR11" s="59"/>
      <c r="FS11" s="48"/>
      <c r="FT11" s="48"/>
      <c r="FU11" s="48"/>
      <c r="FV11" s="59"/>
      <c r="FW11" s="48"/>
      <c r="FX11" s="48"/>
      <c r="FY11" s="48"/>
      <c r="FZ11" s="59"/>
      <c r="GA11" s="48"/>
      <c r="GB11" s="48"/>
      <c r="GC11" s="48"/>
      <c r="GD11" s="59"/>
      <c r="GE11" s="48"/>
      <c r="GF11" s="48"/>
      <c r="GG11" s="48"/>
      <c r="GH11" s="59"/>
      <c r="GI11" s="48"/>
      <c r="GJ11" s="48"/>
      <c r="GK11" s="48"/>
      <c r="GL11" s="59"/>
      <c r="GM11" s="48"/>
      <c r="GN11" s="48"/>
      <c r="GO11" s="48"/>
      <c r="GP11" s="59"/>
      <c r="GQ11" s="48"/>
      <c r="GR11" s="48"/>
      <c r="GS11" s="48"/>
      <c r="GT11" s="59"/>
      <c r="GU11" s="48"/>
      <c r="GV11" s="48"/>
      <c r="GW11" s="48"/>
      <c r="GX11" s="59"/>
      <c r="GY11" s="48"/>
      <c r="GZ11" s="48"/>
      <c r="HA11" s="48"/>
      <c r="HB11" s="59"/>
      <c r="HC11" s="48"/>
      <c r="HD11" s="48"/>
      <c r="HE11" s="48"/>
      <c r="HF11" s="59"/>
      <c r="HG11" s="48"/>
      <c r="HH11" s="48"/>
      <c r="HI11" s="48"/>
      <c r="HJ11" s="59"/>
      <c r="HK11" s="48"/>
      <c r="HL11" s="48"/>
      <c r="HM11" s="48"/>
      <c r="HN11" s="59"/>
      <c r="HO11" s="48"/>
      <c r="HP11" s="48"/>
      <c r="HQ11" s="48"/>
      <c r="HR11" s="59"/>
      <c r="HS11" s="48"/>
      <c r="HT11" s="48"/>
      <c r="HU11" s="48"/>
      <c r="HV11" s="59"/>
      <c r="HW11" s="48"/>
      <c r="HX11" s="48"/>
      <c r="HY11" s="48"/>
      <c r="HZ11" s="59"/>
      <c r="IA11" s="48"/>
      <c r="IB11" s="48"/>
      <c r="IC11" s="48"/>
      <c r="ID11" s="59"/>
      <c r="IE11" s="48"/>
      <c r="IF11" s="48"/>
      <c r="IG11" s="48"/>
      <c r="IH11" s="59"/>
      <c r="II11" s="48"/>
      <c r="IJ11" s="48"/>
      <c r="IK11" s="48"/>
      <c r="IL11" s="59"/>
      <c r="IM11" s="48"/>
      <c r="IN11" s="48"/>
      <c r="IO11" s="48"/>
      <c r="IP11" s="59"/>
      <c r="IQ11" s="48"/>
      <c r="IR11" s="48"/>
      <c r="IS11" s="48"/>
      <c r="IT11" s="59"/>
      <c r="IU11" s="48"/>
      <c r="IV11" s="48"/>
      <c r="IW11" s="48"/>
      <c r="IX11" s="59"/>
      <c r="IY11" s="48"/>
      <c r="IZ11" s="48"/>
      <c r="JA11" s="48"/>
      <c r="JB11" s="59"/>
      <c r="JC11" s="48"/>
      <c r="JD11" s="48"/>
      <c r="JE11" s="48"/>
      <c r="JF11" s="59"/>
      <c r="JG11" s="48"/>
      <c r="JH11" s="48"/>
      <c r="JI11" s="48"/>
      <c r="JJ11" s="59"/>
      <c r="JK11" s="48"/>
      <c r="JL11" s="48"/>
      <c r="JM11" s="48"/>
      <c r="JN11" s="59"/>
      <c r="JO11" s="48"/>
      <c r="JP11" s="48"/>
      <c r="JQ11" s="48"/>
      <c r="JR11" s="59"/>
      <c r="JS11" s="48"/>
      <c r="JT11" s="48"/>
      <c r="JU11" s="48"/>
      <c r="JV11" s="59"/>
      <c r="JW11" s="48"/>
      <c r="JX11" s="48"/>
      <c r="JY11" s="48"/>
      <c r="JZ11" s="59"/>
      <c r="KA11" s="48"/>
      <c r="KB11" s="48"/>
      <c r="KC11" s="48"/>
      <c r="KD11" s="59"/>
      <c r="KE11" s="48"/>
      <c r="KF11" s="48"/>
      <c r="KG11" s="48"/>
      <c r="KH11" s="59"/>
      <c r="KI11" s="48"/>
      <c r="KJ11" s="48"/>
      <c r="KK11" s="48"/>
      <c r="KL11" s="59"/>
      <c r="KN11" s="37"/>
      <c r="MI11" s="3"/>
      <c r="MY11" s="3"/>
    </row>
    <row r="12" spans="1:371" x14ac:dyDescent="0.2">
      <c r="C12" s="5">
        <v>2020</v>
      </c>
      <c r="D12" s="50"/>
      <c r="E12" s="50"/>
      <c r="F12" s="50"/>
      <c r="G12" s="50"/>
      <c r="H12" s="18"/>
      <c r="I12" s="16"/>
      <c r="J12" s="17"/>
      <c r="K12" s="16"/>
      <c r="L12" s="16"/>
      <c r="M12" s="18"/>
      <c r="N12" s="17"/>
      <c r="O12" s="16"/>
      <c r="P12" s="16"/>
      <c r="Q12" s="18"/>
      <c r="R12" s="17"/>
      <c r="S12" s="16"/>
      <c r="T12" s="16"/>
      <c r="U12" s="18"/>
      <c r="V12" s="17"/>
      <c r="W12" s="16"/>
      <c r="X12" s="16"/>
      <c r="Y12" s="18"/>
      <c r="Z12" s="17"/>
      <c r="AA12" s="16"/>
      <c r="AB12" s="16"/>
      <c r="AC12" s="18"/>
      <c r="AD12" s="17"/>
      <c r="AE12" s="16"/>
      <c r="AF12" s="16"/>
      <c r="AG12" s="18"/>
      <c r="AH12" s="17"/>
      <c r="AI12" s="16"/>
      <c r="AJ12" s="16"/>
      <c r="AK12" s="16"/>
      <c r="AL12" s="17"/>
      <c r="AM12" s="16"/>
      <c r="AN12" s="16"/>
      <c r="AO12" s="16"/>
      <c r="AP12" s="17"/>
      <c r="AQ12" s="16"/>
      <c r="AR12" s="16"/>
      <c r="AS12" s="16"/>
      <c r="AT12" s="17"/>
      <c r="AU12" s="16"/>
      <c r="AV12" s="16"/>
      <c r="AW12" s="16"/>
      <c r="AX12" s="17"/>
      <c r="AY12" s="16"/>
      <c r="AZ12" s="16"/>
      <c r="BA12" s="16"/>
      <c r="BB12" s="17"/>
      <c r="BC12" s="16"/>
      <c r="BD12" s="16"/>
      <c r="BE12" s="16"/>
      <c r="BF12" s="17"/>
      <c r="BG12" s="16"/>
      <c r="BH12" s="16"/>
      <c r="BI12" s="16"/>
      <c r="BJ12" s="17"/>
      <c r="BK12" s="16"/>
      <c r="BL12" s="16"/>
      <c r="BM12" s="16"/>
      <c r="BN12" s="17"/>
      <c r="BO12" s="16"/>
      <c r="BP12" s="16"/>
      <c r="BQ12" s="16"/>
      <c r="BR12" s="17"/>
      <c r="BS12" s="16"/>
      <c r="BT12" s="16"/>
      <c r="BU12" s="16"/>
      <c r="BV12" s="17"/>
      <c r="BW12" s="16"/>
      <c r="BX12" s="16"/>
      <c r="BY12" s="16"/>
      <c r="BZ12" s="17"/>
      <c r="CA12" s="16"/>
      <c r="CB12" s="16"/>
      <c r="CC12" s="16"/>
      <c r="CD12" s="17"/>
      <c r="CE12" s="16"/>
      <c r="CF12" s="16"/>
      <c r="CG12" s="16"/>
      <c r="CH12" s="17"/>
      <c r="CI12" s="16"/>
      <c r="CJ12" s="16"/>
      <c r="CK12" s="16"/>
      <c r="CL12" s="17"/>
      <c r="CM12" s="16"/>
      <c r="CN12" s="16"/>
      <c r="CO12" s="16"/>
      <c r="CP12" s="17"/>
      <c r="CQ12" s="16"/>
      <c r="CR12" s="16"/>
      <c r="CS12" s="16"/>
      <c r="CT12" s="17"/>
      <c r="CU12" s="16"/>
      <c r="CV12" s="16"/>
      <c r="CW12" s="16"/>
      <c r="CX12" s="17"/>
      <c r="CY12" s="16"/>
      <c r="CZ12" s="16"/>
      <c r="DA12" s="16"/>
      <c r="DB12" s="17"/>
      <c r="DC12" s="16"/>
      <c r="DD12" s="16"/>
      <c r="DE12" s="16"/>
      <c r="DF12" s="17"/>
      <c r="DG12" s="16"/>
      <c r="DH12" s="16"/>
      <c r="DI12" s="16"/>
      <c r="DJ12" s="17"/>
      <c r="DK12" s="16"/>
      <c r="DL12" s="16"/>
      <c r="DM12" s="16"/>
      <c r="DN12" s="17"/>
      <c r="DO12" s="16"/>
      <c r="DP12" s="16"/>
      <c r="DQ12" s="16"/>
      <c r="DR12" s="17"/>
      <c r="DS12" s="16"/>
      <c r="DT12" s="16"/>
      <c r="DU12" s="16"/>
      <c r="DV12" s="17"/>
      <c r="DW12" s="16"/>
      <c r="DX12" s="16"/>
      <c r="DY12" s="16"/>
      <c r="DZ12" s="17"/>
      <c r="EA12" s="16"/>
      <c r="EB12" s="16"/>
      <c r="EC12" s="16"/>
      <c r="ED12" s="17"/>
      <c r="EE12" s="16"/>
      <c r="EF12" s="16"/>
      <c r="EG12" s="16"/>
      <c r="EH12" s="17"/>
      <c r="EI12" s="16"/>
      <c r="EJ12" s="16"/>
      <c r="EK12" s="16"/>
      <c r="EL12" s="17"/>
      <c r="EM12" s="16"/>
      <c r="EN12" s="16"/>
      <c r="EO12" s="16"/>
      <c r="EP12" s="17"/>
      <c r="EQ12" s="16"/>
      <c r="ER12" s="16"/>
      <c r="ES12" s="16"/>
      <c r="ET12" s="17"/>
      <c r="EU12" s="16"/>
      <c r="EV12" s="16"/>
      <c r="EW12" s="16"/>
      <c r="EX12" s="17"/>
      <c r="EY12" s="16"/>
      <c r="EZ12" s="16"/>
      <c r="FA12" s="16"/>
      <c r="FB12" s="17"/>
      <c r="FC12" s="16"/>
      <c r="FD12" s="16"/>
      <c r="FE12" s="16"/>
      <c r="FF12" s="17"/>
      <c r="FG12" s="16"/>
      <c r="FH12" s="16"/>
      <c r="FI12" s="16"/>
      <c r="FJ12" s="17"/>
      <c r="FK12" s="16"/>
      <c r="FL12" s="16"/>
      <c r="FM12" s="16"/>
      <c r="FN12" s="17"/>
      <c r="FO12" s="16"/>
      <c r="FP12" s="16"/>
      <c r="FQ12" s="16"/>
      <c r="FR12" s="17"/>
      <c r="FS12" s="16"/>
      <c r="FT12" s="16"/>
      <c r="FU12" s="16"/>
      <c r="FV12" s="17"/>
      <c r="FW12" s="16"/>
      <c r="FX12" s="16"/>
      <c r="FY12" s="16"/>
      <c r="FZ12" s="17"/>
      <c r="GA12" s="16"/>
      <c r="GB12" s="16"/>
      <c r="GC12" s="16"/>
      <c r="GD12" s="17"/>
      <c r="GE12" s="16"/>
      <c r="GF12" s="16"/>
      <c r="GG12" s="16"/>
      <c r="GH12" s="17"/>
      <c r="GI12" s="16"/>
      <c r="GJ12" s="16"/>
      <c r="GK12" s="16"/>
      <c r="GL12" s="17"/>
      <c r="GM12" s="16"/>
      <c r="GN12" s="16"/>
      <c r="GO12" s="16"/>
      <c r="GP12" s="17"/>
      <c r="GQ12" s="16"/>
      <c r="GR12" s="16"/>
      <c r="GS12" s="16"/>
      <c r="GT12" s="17"/>
      <c r="GU12" s="16"/>
      <c r="GV12" s="16"/>
      <c r="GW12" s="16"/>
      <c r="GX12" s="17"/>
      <c r="GY12" s="16"/>
      <c r="GZ12" s="16"/>
      <c r="HA12" s="16"/>
      <c r="HB12" s="17"/>
      <c r="HC12" s="16"/>
      <c r="HD12" s="16"/>
      <c r="HE12" s="16"/>
      <c r="HF12" s="17"/>
      <c r="HG12" s="16"/>
      <c r="HH12" s="16"/>
      <c r="HI12" s="16"/>
      <c r="HJ12" s="17"/>
      <c r="HK12" s="16"/>
      <c r="HL12" s="16"/>
      <c r="HM12" s="16"/>
      <c r="HN12" s="17"/>
      <c r="HO12" s="16"/>
      <c r="HP12" s="16"/>
      <c r="HQ12" s="16"/>
      <c r="HR12" s="17"/>
      <c r="HS12" s="16"/>
      <c r="HT12" s="16"/>
      <c r="HU12" s="16"/>
      <c r="HV12" s="17"/>
      <c r="HW12" s="16"/>
      <c r="HX12" s="16"/>
      <c r="HY12" s="16"/>
      <c r="HZ12" s="17"/>
      <c r="IA12" s="16"/>
      <c r="IB12" s="16"/>
      <c r="IC12" s="16"/>
      <c r="ID12" s="17"/>
      <c r="IE12" s="16"/>
      <c r="IF12" s="16"/>
      <c r="IG12" s="16"/>
      <c r="IH12" s="17"/>
      <c r="II12" s="16"/>
      <c r="IJ12" s="16"/>
      <c r="IK12" s="16"/>
      <c r="IL12" s="17"/>
      <c r="IM12" s="16"/>
      <c r="IN12" s="16"/>
      <c r="IO12" s="16"/>
      <c r="IP12" s="17"/>
      <c r="IQ12" s="16"/>
      <c r="IR12" s="16"/>
      <c r="IS12" s="16"/>
      <c r="IT12" s="17"/>
      <c r="IU12" s="16"/>
      <c r="IV12" s="16"/>
      <c r="IW12" s="16"/>
      <c r="IX12" s="17"/>
      <c r="IY12" s="16"/>
      <c r="IZ12" s="16"/>
      <c r="JA12" s="16"/>
      <c r="JB12" s="17"/>
      <c r="JC12" s="16"/>
      <c r="JD12" s="16"/>
      <c r="JE12" s="16"/>
      <c r="JF12" s="17"/>
      <c r="JG12" s="16"/>
      <c r="JH12" s="16"/>
      <c r="JI12" s="16"/>
      <c r="JJ12" s="17"/>
      <c r="JK12" s="16"/>
      <c r="JL12" s="16"/>
      <c r="JM12" s="16"/>
      <c r="JN12" s="17"/>
      <c r="JO12" s="16"/>
      <c r="JP12" s="16"/>
      <c r="JQ12" s="16"/>
      <c r="JR12" s="17"/>
      <c r="JS12" s="16"/>
      <c r="JT12" s="16"/>
      <c r="JU12" s="16"/>
      <c r="JV12" s="17"/>
      <c r="JW12" s="16"/>
      <c r="JX12" s="16"/>
      <c r="JY12" s="16"/>
      <c r="JZ12" s="17"/>
      <c r="KA12" s="16"/>
      <c r="KB12" s="16"/>
      <c r="KC12" s="16"/>
      <c r="KD12" s="17"/>
      <c r="KE12" s="16"/>
      <c r="KF12" s="16"/>
      <c r="KG12" s="16"/>
      <c r="KH12" s="17"/>
      <c r="KI12" s="16"/>
      <c r="KJ12" s="16"/>
      <c r="KK12" s="16"/>
      <c r="KL12" s="17"/>
      <c r="MJ12" s="7"/>
      <c r="MK12" s="7"/>
      <c r="ML12" s="7"/>
      <c r="MM12" s="7"/>
      <c r="MN12" s="7"/>
      <c r="MO12" s="7"/>
      <c r="MP12" s="7"/>
      <c r="MQ12" s="7"/>
      <c r="MR12" s="7"/>
      <c r="MS12" s="7"/>
      <c r="MT12" s="7"/>
      <c r="MU12" s="7"/>
      <c r="MV12" s="7"/>
      <c r="MW12" s="7"/>
      <c r="MX12" s="7"/>
      <c r="MY12" s="74"/>
      <c r="MZ12" s="7"/>
      <c r="NA12" s="7"/>
      <c r="NB12" s="7"/>
      <c r="NC12" s="7"/>
      <c r="ND12" s="7"/>
      <c r="NE12" s="7"/>
      <c r="NF12" s="7"/>
      <c r="NG12" s="7"/>
    </row>
    <row r="13" spans="1:371" x14ac:dyDescent="0.2">
      <c r="A13" s="20" t="str">
        <f t="shared" ref="A13:B18" si="80">A5</f>
        <v>Dysprosium</v>
      </c>
      <c r="B13" s="11" t="str">
        <f t="shared" si="80"/>
        <v>kg/MW</v>
      </c>
      <c r="C13" s="11">
        <f>C12</f>
        <v>2020</v>
      </c>
      <c r="D13" s="16">
        <f t="shared" ref="D13:D18" si="81">IF(H13&lt;&gt;0,AVERAGE(KN13:NG13),-999)</f>
        <v>16.492857142857144</v>
      </c>
      <c r="E13" s="16">
        <f t="shared" ref="E13:E18" si="82">IF(H13&lt;&gt;0,MEDIAN(KN13:NG13),-999)</f>
        <v>16.5</v>
      </c>
      <c r="F13" s="16">
        <f t="shared" ref="F13:F18" si="83">IF(H13&lt;&gt;0,MIN(KN13:NG13),-999)</f>
        <v>2</v>
      </c>
      <c r="G13" s="16">
        <f t="shared" ref="G13:G18" si="84">IF(H13&lt;&gt;0,MAX(KN13:NG13),-999)</f>
        <v>29.25</v>
      </c>
      <c r="H13" s="18">
        <f t="shared" ref="H13:H18" si="85">COUNT(KN13:NG13)</f>
        <v>7</v>
      </c>
      <c r="I13" s="16" t="e">
        <f>IF(H13&lt;&gt;0,PERCENTILE(KN13:NG13,#REF!),-999)</f>
        <v>#REF!</v>
      </c>
      <c r="J13" s="17" t="e">
        <f>IF(H13&lt;&gt;0,PERCENTILE(KN13:NG13,#REF!),-999)</f>
        <v>#REF!</v>
      </c>
      <c r="K13" s="62"/>
      <c r="L13" s="62"/>
      <c r="M13" s="62"/>
      <c r="N13" s="66"/>
      <c r="O13" s="62"/>
      <c r="P13" s="62"/>
      <c r="Q13" s="62"/>
      <c r="R13" s="66"/>
      <c r="S13" s="62"/>
      <c r="T13" s="62"/>
      <c r="U13" s="62"/>
      <c r="V13" s="66"/>
      <c r="W13" s="62"/>
      <c r="X13" s="62"/>
      <c r="Y13" s="62"/>
      <c r="Z13" s="66"/>
      <c r="AA13" s="62"/>
      <c r="AB13" s="62"/>
      <c r="AC13" s="62"/>
      <c r="AD13" s="66"/>
      <c r="AE13" s="62"/>
      <c r="AF13" s="62"/>
      <c r="AG13" s="62"/>
      <c r="AH13" s="66"/>
      <c r="AI13" s="62"/>
      <c r="AJ13" s="62"/>
      <c r="AK13" s="62"/>
      <c r="AL13" s="66"/>
      <c r="AM13" s="62"/>
      <c r="AN13" s="62"/>
      <c r="AO13" s="62"/>
      <c r="AP13" s="66"/>
      <c r="AQ13" s="62"/>
      <c r="AR13" s="62"/>
      <c r="AS13" s="62"/>
      <c r="AT13" s="66"/>
      <c r="AU13" s="62"/>
      <c r="AV13" s="62"/>
      <c r="AW13" s="62"/>
      <c r="AX13" s="66"/>
      <c r="AY13" s="62"/>
      <c r="AZ13" s="62"/>
      <c r="BA13" s="62"/>
      <c r="BB13" s="66"/>
      <c r="BC13" s="62">
        <v>11.7</v>
      </c>
      <c r="BD13" s="62" t="s">
        <v>8</v>
      </c>
      <c r="BE13" s="62">
        <v>2015</v>
      </c>
      <c r="BF13" s="66"/>
      <c r="BG13" s="62"/>
      <c r="BH13" s="62"/>
      <c r="BI13" s="62"/>
      <c r="BJ13" s="66"/>
      <c r="BK13" s="62"/>
      <c r="BL13" s="62"/>
      <c r="BM13" s="62"/>
      <c r="BN13" s="66"/>
      <c r="BO13" s="62"/>
      <c r="BP13" s="62"/>
      <c r="BQ13" s="62"/>
      <c r="BR13" s="66"/>
      <c r="BS13" s="62"/>
      <c r="BT13" s="62"/>
      <c r="BU13" s="62"/>
      <c r="BV13" s="66"/>
      <c r="BW13" s="62"/>
      <c r="BX13" s="62"/>
      <c r="BY13" s="62"/>
      <c r="BZ13" s="66"/>
      <c r="CA13" s="62"/>
      <c r="CB13" s="62"/>
      <c r="CC13" s="62"/>
      <c r="CD13" s="66"/>
      <c r="CE13" s="62"/>
      <c r="CF13" s="62"/>
      <c r="CG13" s="62"/>
      <c r="CH13" s="66"/>
      <c r="CI13" s="62"/>
      <c r="CJ13" s="62"/>
      <c r="CK13" s="62"/>
      <c r="CL13" s="66"/>
      <c r="CM13" s="62">
        <v>28</v>
      </c>
      <c r="CN13" s="62" t="s">
        <v>8</v>
      </c>
      <c r="CO13" s="62">
        <v>2016</v>
      </c>
      <c r="CP13" s="66" t="s">
        <v>160</v>
      </c>
      <c r="CQ13" s="62">
        <v>11</v>
      </c>
      <c r="CR13" s="62" t="s">
        <v>8</v>
      </c>
      <c r="CS13" s="62">
        <v>2016</v>
      </c>
      <c r="CT13" s="66" t="s">
        <v>161</v>
      </c>
      <c r="CU13" s="62">
        <v>2</v>
      </c>
      <c r="CV13" s="62" t="s">
        <v>8</v>
      </c>
      <c r="CW13" s="62">
        <v>2016</v>
      </c>
      <c r="CX13" s="66" t="s">
        <v>162</v>
      </c>
      <c r="CY13" s="62"/>
      <c r="CZ13" s="62"/>
      <c r="DA13" s="62"/>
      <c r="DB13" s="66"/>
      <c r="DC13" s="62">
        <v>16.5</v>
      </c>
      <c r="DD13" s="62" t="s">
        <v>8</v>
      </c>
      <c r="DE13" s="62">
        <v>2016</v>
      </c>
      <c r="DF13" s="66"/>
      <c r="DG13" s="62"/>
      <c r="DH13" s="62"/>
      <c r="DI13" s="62"/>
      <c r="DJ13" s="66"/>
      <c r="DK13" s="62"/>
      <c r="DL13" s="62"/>
      <c r="DM13" s="62"/>
      <c r="DN13" s="66"/>
      <c r="DO13" s="62"/>
      <c r="DP13" s="62"/>
      <c r="DQ13" s="62"/>
      <c r="DR13" s="66"/>
      <c r="DS13" s="62"/>
      <c r="DT13" s="62"/>
      <c r="DU13" s="62"/>
      <c r="DV13" s="66"/>
      <c r="DW13" s="62"/>
      <c r="DX13" s="62"/>
      <c r="DY13" s="62"/>
      <c r="DZ13" s="66"/>
      <c r="EA13" s="62"/>
      <c r="EB13" s="62"/>
      <c r="EC13" s="62"/>
      <c r="ED13" s="66"/>
      <c r="EE13" s="62"/>
      <c r="EF13" s="62"/>
      <c r="EG13" s="62"/>
      <c r="EH13" s="66"/>
      <c r="EI13" s="62"/>
      <c r="EJ13" s="62"/>
      <c r="EK13" s="62"/>
      <c r="EL13" s="66"/>
      <c r="EM13" s="62"/>
      <c r="EN13" s="62"/>
      <c r="EO13" s="62"/>
      <c r="EP13" s="66"/>
      <c r="EQ13" s="62"/>
      <c r="ER13" s="62"/>
      <c r="ES13" s="62"/>
      <c r="ET13" s="66"/>
      <c r="EU13" s="62"/>
      <c r="EV13" s="62"/>
      <c r="EW13" s="62"/>
      <c r="EX13" s="66"/>
      <c r="EY13" s="62"/>
      <c r="EZ13" s="62"/>
      <c r="FA13" s="62"/>
      <c r="FB13" s="66"/>
      <c r="FC13" s="62"/>
      <c r="FD13" s="62"/>
      <c r="FE13" s="62"/>
      <c r="FF13" s="66"/>
      <c r="FG13" s="62"/>
      <c r="FH13" s="62"/>
      <c r="FI13" s="62"/>
      <c r="FJ13" s="66"/>
      <c r="FK13" s="62"/>
      <c r="FL13" s="62"/>
      <c r="FM13" s="62"/>
      <c r="FN13" s="66"/>
      <c r="FO13" s="62"/>
      <c r="FP13" s="62"/>
      <c r="FQ13" s="62"/>
      <c r="FR13" s="66"/>
      <c r="FS13" s="62"/>
      <c r="FT13" s="62"/>
      <c r="FU13" s="62"/>
      <c r="FV13" s="66"/>
      <c r="FW13" s="62">
        <v>17</v>
      </c>
      <c r="FX13" s="62" t="s">
        <v>8</v>
      </c>
      <c r="FY13" s="62">
        <v>2020</v>
      </c>
      <c r="FZ13" s="66"/>
      <c r="GA13" s="62"/>
      <c r="GB13" s="62"/>
      <c r="GC13" s="62"/>
      <c r="GD13" s="66"/>
      <c r="GE13" s="62"/>
      <c r="GF13" s="62"/>
      <c r="GG13" s="62"/>
      <c r="GH13" s="66"/>
      <c r="GI13" s="62"/>
      <c r="GJ13" s="62"/>
      <c r="GK13" s="62"/>
      <c r="GL13" s="66"/>
      <c r="GM13" s="62"/>
      <c r="GN13" s="62"/>
      <c r="GO13" s="62"/>
      <c r="GP13" s="66"/>
      <c r="GQ13" s="62"/>
      <c r="GR13" s="62"/>
      <c r="GS13" s="62"/>
      <c r="GT13" s="66"/>
      <c r="GU13" s="62"/>
      <c r="GV13" s="62"/>
      <c r="GW13" s="62"/>
      <c r="GX13" s="66"/>
      <c r="GY13" s="62">
        <v>29.25</v>
      </c>
      <c r="GZ13" s="62" t="s">
        <v>8</v>
      </c>
      <c r="HA13" s="62">
        <v>2020</v>
      </c>
      <c r="HB13" s="66"/>
      <c r="HC13" s="62"/>
      <c r="HD13" s="62"/>
      <c r="HE13" s="62"/>
      <c r="HF13" s="66"/>
      <c r="HG13" s="62"/>
      <c r="HH13" s="62" t="s">
        <v>99</v>
      </c>
      <c r="HI13" s="62">
        <v>2016</v>
      </c>
      <c r="HJ13" s="63" t="s">
        <v>566</v>
      </c>
      <c r="HK13" s="62"/>
      <c r="HL13" s="62"/>
      <c r="HM13" s="62"/>
      <c r="HN13" s="66"/>
      <c r="HO13" s="62"/>
      <c r="HP13" s="62"/>
      <c r="HQ13" s="62"/>
      <c r="HR13" s="66"/>
      <c r="HS13" s="62"/>
      <c r="HT13" s="62"/>
      <c r="HU13" s="62"/>
      <c r="HV13" s="66"/>
      <c r="HW13" s="62"/>
      <c r="HX13" s="62"/>
      <c r="HY13" s="62"/>
      <c r="HZ13" s="66"/>
      <c r="IA13" s="62"/>
      <c r="IB13" s="62"/>
      <c r="IC13" s="62"/>
      <c r="ID13" s="66"/>
      <c r="IE13" s="62"/>
      <c r="IF13" s="62"/>
      <c r="IG13" s="62"/>
      <c r="IH13" s="66"/>
      <c r="II13" s="62"/>
      <c r="IJ13" s="62"/>
      <c r="IK13" s="62"/>
      <c r="IL13" s="66"/>
      <c r="IM13" s="62"/>
      <c r="IN13" s="62"/>
      <c r="IO13" s="62"/>
      <c r="IP13" s="63"/>
      <c r="IQ13" s="62"/>
      <c r="IR13" s="62"/>
      <c r="IS13" s="62"/>
      <c r="IT13" s="66"/>
      <c r="IU13" s="65"/>
      <c r="IV13" s="65"/>
      <c r="IW13" s="65"/>
      <c r="IX13" s="63"/>
      <c r="IY13" s="65"/>
      <c r="IZ13" s="65"/>
      <c r="JA13" s="65"/>
      <c r="JB13" s="63"/>
      <c r="JC13" s="65"/>
      <c r="JD13" s="65"/>
      <c r="JE13" s="65"/>
      <c r="JF13" s="63"/>
      <c r="JG13" s="65"/>
      <c r="JH13" s="65"/>
      <c r="JI13" s="65"/>
      <c r="JJ13" s="63"/>
      <c r="JK13" s="65"/>
      <c r="JL13" s="65"/>
      <c r="JM13" s="65"/>
      <c r="JN13" s="63"/>
      <c r="JO13" s="65"/>
      <c r="JP13" s="65"/>
      <c r="JQ13" s="65"/>
      <c r="JR13" s="63"/>
      <c r="JS13" s="65"/>
      <c r="JT13" s="65"/>
      <c r="JU13" s="65"/>
      <c r="JV13" s="63"/>
      <c r="JW13" s="65"/>
      <c r="JX13" s="65"/>
      <c r="JY13" s="65"/>
      <c r="JZ13" s="63"/>
      <c r="KA13" s="65"/>
      <c r="KB13" s="65"/>
      <c r="KC13" s="65"/>
      <c r="KD13" s="63"/>
      <c r="KE13" s="65"/>
      <c r="KF13" s="65"/>
      <c r="KG13" s="65"/>
      <c r="KH13" s="63"/>
      <c r="KI13" s="65"/>
      <c r="KJ13" s="65"/>
      <c r="KK13" s="65"/>
      <c r="KL13" s="63"/>
      <c r="KM13" s="7"/>
      <c r="KN13" s="39" t="b">
        <f t="shared" ref="KN13:KN18" si="86">IF(L13="yes",K13)</f>
        <v>0</v>
      </c>
      <c r="KO13" s="10" t="b">
        <f t="shared" ref="KO13:KO18" si="87">IF(P13="yes",O13)</f>
        <v>0</v>
      </c>
      <c r="KP13" s="10" t="b">
        <f t="shared" ref="KP13:KP18" si="88">IF(T13="yes",S13)</f>
        <v>0</v>
      </c>
      <c r="KQ13" s="10" t="b">
        <f t="shared" ref="KQ13:KQ18" si="89">IF(X13="yes",W13)</f>
        <v>0</v>
      </c>
      <c r="KR13" s="10" t="b">
        <f t="shared" ref="KR13:KR18" si="90">IF(AB13="yes",AA13)</f>
        <v>0</v>
      </c>
      <c r="KS13" s="10" t="b">
        <f t="shared" ref="KS13:KS18" si="91">IF(AF13="yes",AE13)</f>
        <v>0</v>
      </c>
      <c r="KT13" s="10" t="b">
        <f t="shared" ref="KT13:KT18" si="92">IF(AJ13="yes",AI13)</f>
        <v>0</v>
      </c>
      <c r="KU13" s="10" t="b">
        <f t="shared" ref="KU13:KU18" si="93">IF(AN13="yes",AM13)</f>
        <v>0</v>
      </c>
      <c r="KV13" s="10" t="b">
        <f t="shared" ref="KV13:KV18" si="94">IF(AR13="yes",AQ13)</f>
        <v>0</v>
      </c>
      <c r="KW13" s="10" t="b">
        <f t="shared" ref="KW13:KW18" si="95">IF(AV13="yes",AU13)</f>
        <v>0</v>
      </c>
      <c r="KX13" s="10" t="b">
        <f t="shared" ref="KX13:KX18" si="96">IF(AZ13="yes",AY13)</f>
        <v>0</v>
      </c>
      <c r="KY13" s="10">
        <f t="shared" ref="KY13:KY18" si="97">IF(BD13="yes",BC13)</f>
        <v>11.7</v>
      </c>
      <c r="KZ13" s="10" t="b">
        <f t="shared" ref="KZ13:KZ18" si="98">IF(BH13="yes",BG13)</f>
        <v>0</v>
      </c>
      <c r="LA13" s="10" t="b">
        <f t="shared" ref="LA13:LA18" si="99">IF(BL13="yes",BK13)</f>
        <v>0</v>
      </c>
      <c r="LB13" s="10" t="b">
        <f t="shared" ref="LB13:LB18" si="100">IF(BP13="yes",BO13)</f>
        <v>0</v>
      </c>
      <c r="LC13" s="10" t="b">
        <f t="shared" ref="LC13:LC18" si="101">IF(BT13="yes",BS13)</f>
        <v>0</v>
      </c>
      <c r="LD13" s="10" t="b">
        <f t="shared" ref="LD13:LD18" si="102">IF(BX13="yes",BW13)</f>
        <v>0</v>
      </c>
      <c r="LE13" s="10" t="b">
        <f t="shared" ref="LE13:LE18" si="103">IF(CB13="yes",CA13)</f>
        <v>0</v>
      </c>
      <c r="LF13" s="10" t="b">
        <f t="shared" ref="LF13:LF18" si="104">IF(CF13="yes",CE13)</f>
        <v>0</v>
      </c>
      <c r="LG13" s="10" t="b">
        <f t="shared" ref="LG13:LG18" si="105">IF(CJ13="yes",CI13)</f>
        <v>0</v>
      </c>
      <c r="LH13" s="10">
        <f t="shared" ref="LH13:LH18" si="106">IF(CN13="yes",CM13)</f>
        <v>28</v>
      </c>
      <c r="LI13" s="10">
        <f t="shared" ref="LI13:LI18" si="107">IF(CR13="yes",CQ13)</f>
        <v>11</v>
      </c>
      <c r="LJ13" s="10">
        <f t="shared" ref="LJ13:LJ18" si="108">IF(CV13="yes",CU13)</f>
        <v>2</v>
      </c>
      <c r="LK13" s="10" t="b">
        <f t="shared" ref="LK13:LK18" si="109">IF(CZ13="yes",CY13)</f>
        <v>0</v>
      </c>
      <c r="LL13" s="10">
        <f t="shared" ref="LL13:LL18" si="110">IF(DD13="yes",DC13)</f>
        <v>16.5</v>
      </c>
      <c r="LM13" s="10" t="b">
        <f t="shared" ref="LM13:LM18" si="111">IF(DH13="yes",DG13)</f>
        <v>0</v>
      </c>
      <c r="LN13" s="10" t="b">
        <f t="shared" ref="LN13:LN18" si="112">IF(DL13="yes",DK13)</f>
        <v>0</v>
      </c>
      <c r="LO13" s="10" t="b">
        <f t="shared" ref="LO13:LO18" si="113">IF(DP13="yes",DO13)</f>
        <v>0</v>
      </c>
      <c r="LP13" s="10" t="b">
        <f t="shared" ref="LP13:LP18" si="114">IF(DT13="yes",DS13)</f>
        <v>0</v>
      </c>
      <c r="LQ13" s="10" t="b">
        <f t="shared" ref="LQ13:LQ18" si="115">IF(DX13="yes",DW13)</f>
        <v>0</v>
      </c>
      <c r="LR13" s="10" t="b">
        <f t="shared" ref="LR13:LR18" si="116">IF(EB13="yes",EA13)</f>
        <v>0</v>
      </c>
      <c r="LS13" s="10" t="b">
        <f t="shared" ref="LS13:LS18" si="117">IF(EF13="yes",EE13)</f>
        <v>0</v>
      </c>
      <c r="LT13" s="10" t="b">
        <f t="shared" ref="LT13:LT18" si="118">IF(EJ13="yes",EI13)</f>
        <v>0</v>
      </c>
      <c r="LU13" s="10" t="b">
        <f t="shared" ref="LU13:LU18" si="119">IF(EN13="yes",EM13)</f>
        <v>0</v>
      </c>
      <c r="LV13" s="10" t="b">
        <f t="shared" ref="LV13:LV18" si="120">IF(ER13="yes",EQ13)</f>
        <v>0</v>
      </c>
      <c r="LW13" s="10" t="b">
        <f t="shared" ref="LW13:LW18" si="121">IF(EV13="yes",EU13)</f>
        <v>0</v>
      </c>
      <c r="LX13" s="10" t="b">
        <f t="shared" ref="LX13:LX18" si="122">IF(EZ13="yes",EY13)</f>
        <v>0</v>
      </c>
      <c r="LY13" s="10" t="b">
        <f t="shared" ref="LY13:LY18" si="123">IF(FD13="yes",FC13)</f>
        <v>0</v>
      </c>
      <c r="LZ13" s="10" t="b">
        <f t="shared" ref="LZ13:LZ18" si="124">IF(FH13="yes",FG13)</f>
        <v>0</v>
      </c>
      <c r="MA13" s="10" t="b">
        <f t="shared" ref="MA13:MA18" si="125">IF(FL13="yes",FK13)</f>
        <v>0</v>
      </c>
      <c r="MB13" s="10" t="b">
        <f t="shared" ref="MB13:MB18" si="126">IF(FP13="yes",FO13)</f>
        <v>0</v>
      </c>
      <c r="MC13" s="10" t="b">
        <f t="shared" ref="MC13:MC18" si="127">IF(FT13="yes",FS13)</f>
        <v>0</v>
      </c>
      <c r="MD13" s="10">
        <f t="shared" ref="MD13:MD18" si="128">IF(FX13="yes",FW13)</f>
        <v>17</v>
      </c>
      <c r="ME13" s="10" t="b">
        <f t="shared" ref="ME13:ME18" si="129">IF(GB13="yes",GA13)</f>
        <v>0</v>
      </c>
      <c r="MF13" s="10" t="b">
        <f t="shared" ref="MF13:MF18" si="130">IF(GF13="yes",GE13)</f>
        <v>0</v>
      </c>
      <c r="MG13" s="10" t="b">
        <f t="shared" ref="MG13:MG18" si="131">IF(GJ13="yes",GI13)</f>
        <v>0</v>
      </c>
      <c r="MH13" s="10" t="b">
        <f t="shared" ref="MH13:MH18" si="132">IF(GN13="yes",GM13)</f>
        <v>0</v>
      </c>
      <c r="MI13" s="19" t="b">
        <f t="shared" ref="MI13:MI18" si="133">IF(GR13="yes",GQ13)</f>
        <v>0</v>
      </c>
      <c r="MJ13" s="10" t="b">
        <f t="shared" ref="MJ13:MJ18" si="134">IF(GV13="yes",GU13)</f>
        <v>0</v>
      </c>
      <c r="MK13" s="10">
        <f t="shared" ref="MK13:MK18" si="135">IF(GZ13="yes",GY13)</f>
        <v>29.25</v>
      </c>
      <c r="ML13" s="10" t="b">
        <f t="shared" ref="ML13:ML18" si="136">IF(HD13="yes",HC13)</f>
        <v>0</v>
      </c>
      <c r="MM13" s="10" t="b">
        <f t="shared" ref="MM13:MM18" si="137">IF(HH13="yes",HG13)</f>
        <v>0</v>
      </c>
      <c r="MN13" s="10" t="b">
        <f t="shared" ref="MN13:MN18" si="138">IF(HL13="yes",HK13)</f>
        <v>0</v>
      </c>
      <c r="MO13" s="10" t="b">
        <f t="shared" ref="MO13:MO18" si="139">IF(HP13="yes",HO13)</f>
        <v>0</v>
      </c>
      <c r="MP13" s="10" t="b">
        <f t="shared" ref="MP13:MP18" si="140">IF(HT13="yes",HS13)</f>
        <v>0</v>
      </c>
      <c r="MQ13" s="10" t="b">
        <f t="shared" ref="MQ13:MQ18" si="141">IF(HX13="yes",HW13)</f>
        <v>0</v>
      </c>
      <c r="MR13" s="10" t="b">
        <f t="shared" ref="MR13:MR18" si="142">IF(IB13="yes",IA13)</f>
        <v>0</v>
      </c>
      <c r="MS13" s="10" t="b">
        <f t="shared" ref="MS13:MS18" si="143">IF(IF13="yes",IE13)</f>
        <v>0</v>
      </c>
      <c r="MT13" s="10" t="b">
        <f t="shared" ref="MT13:MT18" si="144">IF(IJ13="yes",II13)</f>
        <v>0</v>
      </c>
      <c r="MU13" s="10" t="b">
        <f t="shared" ref="MU13:MU18" si="145">IF(IN13="yes",IM13)</f>
        <v>0</v>
      </c>
      <c r="MV13" s="10" t="b">
        <f t="shared" ref="MV13:MV18" si="146">IF(IR13="yes",IQ13)</f>
        <v>0</v>
      </c>
      <c r="MW13" s="10" t="b">
        <f t="shared" ref="MW13:MW18" si="147">IF(IV13="yes",IU13)</f>
        <v>0</v>
      </c>
      <c r="MX13" s="10" t="b">
        <f t="shared" ref="MX13:MX18" si="148">IF(IZ13="yes",IY13)</f>
        <v>0</v>
      </c>
      <c r="MY13" s="19" t="b">
        <f t="shared" ref="MY13:MY18" si="149">IF(JD13="yes",JC13)</f>
        <v>0</v>
      </c>
      <c r="MZ13" s="10" t="b">
        <f t="shared" ref="MZ13:MZ18" si="150">IF(JH13="yes",JG13)</f>
        <v>0</v>
      </c>
      <c r="NA13" s="10" t="b">
        <f t="shared" ref="NA13:NA18" si="151">IF(JL13="yes",JK13)</f>
        <v>0</v>
      </c>
      <c r="NB13" s="10" t="b">
        <f t="shared" ref="NB13:NB18" si="152">IF(JP13="yes",JO13)</f>
        <v>0</v>
      </c>
      <c r="NC13" s="10" t="b">
        <f t="shared" ref="NC13:NC18" si="153">IF(JT13="yes",JS13)</f>
        <v>0</v>
      </c>
      <c r="ND13" s="10" t="b">
        <f t="shared" ref="ND13:ND18" si="154">IF(JX13="yes",JW13)</f>
        <v>0</v>
      </c>
      <c r="NE13" s="10" t="b">
        <f t="shared" ref="NE13:NE18" si="155">IF(KB13="yes",KA13)</f>
        <v>0</v>
      </c>
      <c r="NF13" s="10" t="b">
        <f t="shared" ref="NF13:NF18" si="156">IF(KF13="yes",KE13)</f>
        <v>0</v>
      </c>
      <c r="NG13" s="10" t="b">
        <f t="shared" ref="NG13:NG18" si="157">IF(KJ13="yes",KI13)</f>
        <v>0</v>
      </c>
    </row>
    <row r="14" spans="1:371" x14ac:dyDescent="0.2">
      <c r="A14" s="20" t="str">
        <f t="shared" si="80"/>
        <v>Neodymium</v>
      </c>
      <c r="B14" s="11" t="str">
        <f t="shared" si="80"/>
        <v>kg/MW</v>
      </c>
      <c r="C14" s="11">
        <f t="shared" ref="C14" si="158">C13</f>
        <v>2020</v>
      </c>
      <c r="D14" s="16">
        <f t="shared" si="81"/>
        <v>139.85714285714286</v>
      </c>
      <c r="E14" s="16">
        <f t="shared" si="82"/>
        <v>162.5</v>
      </c>
      <c r="F14" s="16">
        <f t="shared" si="83"/>
        <v>34</v>
      </c>
      <c r="G14" s="16">
        <f t="shared" si="84"/>
        <v>180</v>
      </c>
      <c r="H14" s="18">
        <f t="shared" si="85"/>
        <v>7</v>
      </c>
      <c r="I14" s="16" t="e">
        <f>IF(H14&lt;&gt;0,PERCENTILE(KN14:NG14,#REF!),-999)</f>
        <v>#REF!</v>
      </c>
      <c r="J14" s="17" t="e">
        <f>IF(H14&lt;&gt;0,PERCENTILE(KN14:NG14,#REF!),-999)</f>
        <v>#REF!</v>
      </c>
      <c r="K14" s="62"/>
      <c r="L14" s="62"/>
      <c r="M14" s="62"/>
      <c r="N14" s="66"/>
      <c r="O14" s="62"/>
      <c r="P14" s="62"/>
      <c r="Q14" s="62"/>
      <c r="R14" s="66"/>
      <c r="S14" s="62"/>
      <c r="T14" s="62"/>
      <c r="U14" s="62"/>
      <c r="V14" s="66"/>
      <c r="W14" s="62"/>
      <c r="X14" s="62"/>
      <c r="Y14" s="62"/>
      <c r="Z14" s="66"/>
      <c r="AA14" s="62"/>
      <c r="AB14" s="62"/>
      <c r="AC14" s="62"/>
      <c r="AD14" s="66"/>
      <c r="AE14" s="62"/>
      <c r="AF14" s="62"/>
      <c r="AG14" s="62"/>
      <c r="AH14" s="66"/>
      <c r="AI14" s="62"/>
      <c r="AJ14" s="62"/>
      <c r="AK14" s="62"/>
      <c r="AL14" s="66"/>
      <c r="AM14" s="62"/>
      <c r="AN14" s="62"/>
      <c r="AO14" s="62"/>
      <c r="AP14" s="66"/>
      <c r="AQ14" s="62"/>
      <c r="AR14" s="62"/>
      <c r="AS14" s="62"/>
      <c r="AT14" s="66"/>
      <c r="AU14" s="62"/>
      <c r="AV14" s="62"/>
      <c r="AW14" s="62"/>
      <c r="AX14" s="66"/>
      <c r="AY14" s="62"/>
      <c r="AZ14" s="62"/>
      <c r="BA14" s="62"/>
      <c r="BB14" s="66"/>
      <c r="BC14" s="62">
        <v>162.5</v>
      </c>
      <c r="BD14" s="62" t="s">
        <v>8</v>
      </c>
      <c r="BE14" s="62">
        <v>2015</v>
      </c>
      <c r="BF14" s="66"/>
      <c r="BG14" s="62"/>
      <c r="BH14" s="62"/>
      <c r="BI14" s="62"/>
      <c r="BJ14" s="66"/>
      <c r="BK14" s="62"/>
      <c r="BL14" s="62"/>
      <c r="BM14" s="62"/>
      <c r="BN14" s="66"/>
      <c r="BO14" s="62"/>
      <c r="BP14" s="62"/>
      <c r="BQ14" s="62"/>
      <c r="BR14" s="66"/>
      <c r="BS14" s="62"/>
      <c r="BT14" s="62"/>
      <c r="BU14" s="62"/>
      <c r="BV14" s="66"/>
      <c r="BW14" s="62"/>
      <c r="BX14" s="62"/>
      <c r="BY14" s="62"/>
      <c r="BZ14" s="66"/>
      <c r="CA14" s="62"/>
      <c r="CB14" s="62"/>
      <c r="CC14" s="62"/>
      <c r="CD14" s="66"/>
      <c r="CE14" s="62"/>
      <c r="CF14" s="62"/>
      <c r="CG14" s="62"/>
      <c r="CH14" s="66"/>
      <c r="CI14" s="62"/>
      <c r="CJ14" s="62"/>
      <c r="CK14" s="62"/>
      <c r="CL14" s="66"/>
      <c r="CM14" s="62">
        <v>171</v>
      </c>
      <c r="CN14" s="62" t="s">
        <v>8</v>
      </c>
      <c r="CO14" s="62">
        <v>2016</v>
      </c>
      <c r="CP14" s="66" t="s">
        <v>160</v>
      </c>
      <c r="CQ14" s="62">
        <v>102</v>
      </c>
      <c r="CR14" s="62" t="s">
        <v>8</v>
      </c>
      <c r="CS14" s="62">
        <v>2016</v>
      </c>
      <c r="CT14" s="66" t="s">
        <v>161</v>
      </c>
      <c r="CU14" s="62">
        <v>34</v>
      </c>
      <c r="CV14" s="62" t="s">
        <v>8</v>
      </c>
      <c r="CW14" s="62">
        <v>2016</v>
      </c>
      <c r="CX14" s="66" t="s">
        <v>162</v>
      </c>
      <c r="CY14" s="62"/>
      <c r="CZ14" s="62"/>
      <c r="DA14" s="62"/>
      <c r="DB14" s="66"/>
      <c r="DC14" s="62">
        <v>154</v>
      </c>
      <c r="DD14" s="62" t="s">
        <v>8</v>
      </c>
      <c r="DE14" s="62">
        <v>2016</v>
      </c>
      <c r="DF14" s="66"/>
      <c r="DG14" s="62"/>
      <c r="DH14" s="62"/>
      <c r="DI14" s="62"/>
      <c r="DJ14" s="66"/>
      <c r="DK14" s="62"/>
      <c r="DL14" s="62"/>
      <c r="DM14" s="62"/>
      <c r="DN14" s="66"/>
      <c r="DO14" s="62"/>
      <c r="DP14" s="62"/>
      <c r="DQ14" s="62"/>
      <c r="DR14" s="66"/>
      <c r="DS14" s="62"/>
      <c r="DT14" s="62"/>
      <c r="DU14" s="62"/>
      <c r="DV14" s="66"/>
      <c r="DW14" s="62"/>
      <c r="DX14" s="62"/>
      <c r="DY14" s="62"/>
      <c r="DZ14" s="66"/>
      <c r="EA14" s="62"/>
      <c r="EB14" s="62"/>
      <c r="EC14" s="62"/>
      <c r="ED14" s="66"/>
      <c r="EE14" s="62"/>
      <c r="EF14" s="62"/>
      <c r="EG14" s="62"/>
      <c r="EH14" s="66"/>
      <c r="EI14" s="62"/>
      <c r="EJ14" s="62"/>
      <c r="EK14" s="62"/>
      <c r="EL14" s="66"/>
      <c r="EM14" s="62"/>
      <c r="EN14" s="62"/>
      <c r="EO14" s="62"/>
      <c r="EP14" s="66"/>
      <c r="EQ14" s="62"/>
      <c r="ER14" s="62"/>
      <c r="ES14" s="62"/>
      <c r="ET14" s="66"/>
      <c r="EU14" s="62"/>
      <c r="EV14" s="62"/>
      <c r="EW14" s="62"/>
      <c r="EX14" s="66"/>
      <c r="EY14" s="62"/>
      <c r="EZ14" s="62"/>
      <c r="FA14" s="62"/>
      <c r="FB14" s="66"/>
      <c r="FC14" s="62"/>
      <c r="FD14" s="62"/>
      <c r="FE14" s="62"/>
      <c r="FF14" s="66"/>
      <c r="FG14" s="62"/>
      <c r="FH14" s="62"/>
      <c r="FI14" s="62"/>
      <c r="FJ14" s="66"/>
      <c r="FK14" s="62"/>
      <c r="FL14" s="62"/>
      <c r="FM14" s="62"/>
      <c r="FN14" s="66"/>
      <c r="FO14" s="62"/>
      <c r="FP14" s="62"/>
      <c r="FQ14" s="62"/>
      <c r="FR14" s="66"/>
      <c r="FS14" s="62"/>
      <c r="FT14" s="62"/>
      <c r="FU14" s="62"/>
      <c r="FV14" s="66"/>
      <c r="FW14" s="62">
        <v>180</v>
      </c>
      <c r="FX14" s="62" t="s">
        <v>8</v>
      </c>
      <c r="FY14" s="62">
        <v>2020</v>
      </c>
      <c r="FZ14" s="66"/>
      <c r="GA14" s="62"/>
      <c r="GB14" s="62"/>
      <c r="GC14" s="62"/>
      <c r="GD14" s="66"/>
      <c r="GE14" s="62"/>
      <c r="GF14" s="62"/>
      <c r="GG14" s="62"/>
      <c r="GH14" s="66"/>
      <c r="GI14" s="62"/>
      <c r="GJ14" s="62"/>
      <c r="GK14" s="62"/>
      <c r="GL14" s="66"/>
      <c r="GM14" s="62"/>
      <c r="GN14" s="62"/>
      <c r="GO14" s="62"/>
      <c r="GP14" s="66"/>
      <c r="GQ14" s="62"/>
      <c r="GR14" s="62"/>
      <c r="GS14" s="62"/>
      <c r="GT14" s="66"/>
      <c r="GU14" s="62"/>
      <c r="GV14" s="62"/>
      <c r="GW14" s="62"/>
      <c r="GX14" s="66"/>
      <c r="GY14" s="62">
        <v>175.5</v>
      </c>
      <c r="GZ14" s="62" t="s">
        <v>8</v>
      </c>
      <c r="HA14" s="62">
        <v>2020</v>
      </c>
      <c r="HB14" s="66"/>
      <c r="HC14" s="62"/>
      <c r="HD14" s="62"/>
      <c r="HE14" s="62"/>
      <c r="HF14" s="66"/>
      <c r="HG14" s="62"/>
      <c r="HH14" s="62" t="s">
        <v>99</v>
      </c>
      <c r="HI14" s="62">
        <v>2016</v>
      </c>
      <c r="HJ14" s="63" t="s">
        <v>567</v>
      </c>
      <c r="HK14" s="62"/>
      <c r="HL14" s="62"/>
      <c r="HM14" s="62"/>
      <c r="HN14" s="66"/>
      <c r="HO14" s="62"/>
      <c r="HP14" s="62"/>
      <c r="HQ14" s="62"/>
      <c r="HR14" s="66"/>
      <c r="HS14" s="62"/>
      <c r="HT14" s="62"/>
      <c r="HU14" s="62"/>
      <c r="HV14" s="66"/>
      <c r="HW14" s="62"/>
      <c r="HX14" s="62"/>
      <c r="HY14" s="62"/>
      <c r="HZ14" s="66"/>
      <c r="IA14" s="62"/>
      <c r="IB14" s="62"/>
      <c r="IC14" s="62"/>
      <c r="ID14" s="66"/>
      <c r="IE14" s="62"/>
      <c r="IF14" s="62"/>
      <c r="IG14" s="62"/>
      <c r="IH14" s="66"/>
      <c r="II14" s="62"/>
      <c r="IJ14" s="62"/>
      <c r="IK14" s="62"/>
      <c r="IL14" s="66"/>
      <c r="IM14" s="62"/>
      <c r="IN14" s="62"/>
      <c r="IO14" s="62"/>
      <c r="IP14" s="63"/>
      <c r="IQ14" s="62"/>
      <c r="IR14" s="62"/>
      <c r="IS14" s="62"/>
      <c r="IT14" s="66"/>
      <c r="IU14" s="65"/>
      <c r="IV14" s="65"/>
      <c r="IW14" s="65"/>
      <c r="IX14" s="63"/>
      <c r="IY14" s="65"/>
      <c r="IZ14" s="65"/>
      <c r="JA14" s="65"/>
      <c r="JB14" s="63"/>
      <c r="JC14" s="65"/>
      <c r="JD14" s="65"/>
      <c r="JE14" s="65"/>
      <c r="JF14" s="63"/>
      <c r="JG14" s="65"/>
      <c r="JH14" s="65"/>
      <c r="JI14" s="65"/>
      <c r="JJ14" s="63"/>
      <c r="JK14" s="65"/>
      <c r="JL14" s="65"/>
      <c r="JM14" s="65"/>
      <c r="JN14" s="63"/>
      <c r="JO14" s="65"/>
      <c r="JP14" s="65"/>
      <c r="JQ14" s="65"/>
      <c r="JR14" s="63"/>
      <c r="JS14" s="65"/>
      <c r="JT14" s="65"/>
      <c r="JU14" s="65"/>
      <c r="JV14" s="63"/>
      <c r="JW14" s="65"/>
      <c r="JX14" s="65"/>
      <c r="JY14" s="65"/>
      <c r="JZ14" s="63"/>
      <c r="KA14" s="65"/>
      <c r="KB14" s="65"/>
      <c r="KC14" s="65"/>
      <c r="KD14" s="63"/>
      <c r="KE14" s="65"/>
      <c r="KF14" s="65"/>
      <c r="KG14" s="65"/>
      <c r="KH14" s="63"/>
      <c r="KI14" s="65"/>
      <c r="KJ14" s="65"/>
      <c r="KK14" s="65"/>
      <c r="KL14" s="63"/>
      <c r="KM14" s="7"/>
      <c r="KN14" s="39" t="b">
        <f t="shared" si="86"/>
        <v>0</v>
      </c>
      <c r="KO14" s="10" t="b">
        <f t="shared" si="87"/>
        <v>0</v>
      </c>
      <c r="KP14" s="10" t="b">
        <f t="shared" si="88"/>
        <v>0</v>
      </c>
      <c r="KQ14" s="10" t="b">
        <f t="shared" si="89"/>
        <v>0</v>
      </c>
      <c r="KR14" s="10" t="b">
        <f t="shared" si="90"/>
        <v>0</v>
      </c>
      <c r="KS14" s="10" t="b">
        <f t="shared" si="91"/>
        <v>0</v>
      </c>
      <c r="KT14" s="10" t="b">
        <f t="shared" si="92"/>
        <v>0</v>
      </c>
      <c r="KU14" s="10" t="b">
        <f t="shared" si="93"/>
        <v>0</v>
      </c>
      <c r="KV14" s="10" t="b">
        <f t="shared" si="94"/>
        <v>0</v>
      </c>
      <c r="KW14" s="10" t="b">
        <f t="shared" si="95"/>
        <v>0</v>
      </c>
      <c r="KX14" s="10" t="b">
        <f t="shared" si="96"/>
        <v>0</v>
      </c>
      <c r="KY14" s="10">
        <f t="shared" si="97"/>
        <v>162.5</v>
      </c>
      <c r="KZ14" s="10" t="b">
        <f t="shared" si="98"/>
        <v>0</v>
      </c>
      <c r="LA14" s="10" t="b">
        <f t="shared" si="99"/>
        <v>0</v>
      </c>
      <c r="LB14" s="10" t="b">
        <f t="shared" si="100"/>
        <v>0</v>
      </c>
      <c r="LC14" s="10" t="b">
        <f t="shared" si="101"/>
        <v>0</v>
      </c>
      <c r="LD14" s="10" t="b">
        <f t="shared" si="102"/>
        <v>0</v>
      </c>
      <c r="LE14" s="10" t="b">
        <f t="shared" si="103"/>
        <v>0</v>
      </c>
      <c r="LF14" s="10" t="b">
        <f t="shared" si="104"/>
        <v>0</v>
      </c>
      <c r="LG14" s="10" t="b">
        <f t="shared" si="105"/>
        <v>0</v>
      </c>
      <c r="LH14" s="10">
        <f t="shared" si="106"/>
        <v>171</v>
      </c>
      <c r="LI14" s="10">
        <f t="shared" si="107"/>
        <v>102</v>
      </c>
      <c r="LJ14" s="10">
        <f t="shared" si="108"/>
        <v>34</v>
      </c>
      <c r="LK14" s="10" t="b">
        <f t="shared" si="109"/>
        <v>0</v>
      </c>
      <c r="LL14" s="10">
        <f t="shared" si="110"/>
        <v>154</v>
      </c>
      <c r="LM14" s="10" t="b">
        <f t="shared" si="111"/>
        <v>0</v>
      </c>
      <c r="LN14" s="10" t="b">
        <f t="shared" si="112"/>
        <v>0</v>
      </c>
      <c r="LO14" s="10" t="b">
        <f t="shared" si="113"/>
        <v>0</v>
      </c>
      <c r="LP14" s="10" t="b">
        <f t="shared" si="114"/>
        <v>0</v>
      </c>
      <c r="LQ14" s="10" t="b">
        <f t="shared" si="115"/>
        <v>0</v>
      </c>
      <c r="LR14" s="10" t="b">
        <f t="shared" si="116"/>
        <v>0</v>
      </c>
      <c r="LS14" s="10" t="b">
        <f t="shared" si="117"/>
        <v>0</v>
      </c>
      <c r="LT14" s="10" t="b">
        <f t="shared" si="118"/>
        <v>0</v>
      </c>
      <c r="LU14" s="10" t="b">
        <f t="shared" si="119"/>
        <v>0</v>
      </c>
      <c r="LV14" s="10" t="b">
        <f t="shared" si="120"/>
        <v>0</v>
      </c>
      <c r="LW14" s="10" t="b">
        <f t="shared" si="121"/>
        <v>0</v>
      </c>
      <c r="LX14" s="10" t="b">
        <f t="shared" si="122"/>
        <v>0</v>
      </c>
      <c r="LY14" s="10" t="b">
        <f t="shared" si="123"/>
        <v>0</v>
      </c>
      <c r="LZ14" s="10" t="b">
        <f t="shared" si="124"/>
        <v>0</v>
      </c>
      <c r="MA14" s="10" t="b">
        <f t="shared" si="125"/>
        <v>0</v>
      </c>
      <c r="MB14" s="10" t="b">
        <f t="shared" si="126"/>
        <v>0</v>
      </c>
      <c r="MC14" s="10" t="b">
        <f t="shared" si="127"/>
        <v>0</v>
      </c>
      <c r="MD14" s="10">
        <f t="shared" si="128"/>
        <v>180</v>
      </c>
      <c r="ME14" s="10" t="b">
        <f t="shared" si="129"/>
        <v>0</v>
      </c>
      <c r="MF14" s="10" t="b">
        <f t="shared" si="130"/>
        <v>0</v>
      </c>
      <c r="MG14" s="10" t="b">
        <f t="shared" si="131"/>
        <v>0</v>
      </c>
      <c r="MH14" s="10" t="b">
        <f t="shared" si="132"/>
        <v>0</v>
      </c>
      <c r="MI14" s="19" t="b">
        <f t="shared" si="133"/>
        <v>0</v>
      </c>
      <c r="MJ14" s="10" t="b">
        <f t="shared" si="134"/>
        <v>0</v>
      </c>
      <c r="MK14" s="10">
        <f t="shared" si="135"/>
        <v>175.5</v>
      </c>
      <c r="ML14" s="10" t="b">
        <f t="shared" si="136"/>
        <v>0</v>
      </c>
      <c r="MM14" s="10" t="b">
        <f t="shared" si="137"/>
        <v>0</v>
      </c>
      <c r="MN14" s="10" t="b">
        <f t="shared" si="138"/>
        <v>0</v>
      </c>
      <c r="MO14" s="10" t="b">
        <f t="shared" si="139"/>
        <v>0</v>
      </c>
      <c r="MP14" s="10" t="b">
        <f t="shared" si="140"/>
        <v>0</v>
      </c>
      <c r="MQ14" s="10" t="b">
        <f t="shared" si="141"/>
        <v>0</v>
      </c>
      <c r="MR14" s="10" t="b">
        <f t="shared" si="142"/>
        <v>0</v>
      </c>
      <c r="MS14" s="10" t="b">
        <f t="shared" si="143"/>
        <v>0</v>
      </c>
      <c r="MT14" s="10" t="b">
        <f t="shared" si="144"/>
        <v>0</v>
      </c>
      <c r="MU14" s="10" t="b">
        <f t="shared" si="145"/>
        <v>0</v>
      </c>
      <c r="MV14" s="10" t="b">
        <f t="shared" si="146"/>
        <v>0</v>
      </c>
      <c r="MW14" s="10" t="b">
        <f t="shared" si="147"/>
        <v>0</v>
      </c>
      <c r="MX14" s="10" t="b">
        <f t="shared" si="148"/>
        <v>0</v>
      </c>
      <c r="MY14" s="19" t="b">
        <f t="shared" si="149"/>
        <v>0</v>
      </c>
      <c r="MZ14" s="10" t="b">
        <f t="shared" si="150"/>
        <v>0</v>
      </c>
      <c r="NA14" s="10" t="b">
        <f t="shared" si="151"/>
        <v>0</v>
      </c>
      <c r="NB14" s="10" t="b">
        <f t="shared" si="152"/>
        <v>0</v>
      </c>
      <c r="NC14" s="10" t="b">
        <f t="shared" si="153"/>
        <v>0</v>
      </c>
      <c r="ND14" s="10" t="b">
        <f t="shared" si="154"/>
        <v>0</v>
      </c>
      <c r="NE14" s="10" t="b">
        <f t="shared" si="155"/>
        <v>0</v>
      </c>
      <c r="NF14" s="10" t="b">
        <f t="shared" si="156"/>
        <v>0</v>
      </c>
      <c r="NG14" s="10" t="b">
        <f t="shared" si="157"/>
        <v>0</v>
      </c>
    </row>
    <row r="15" spans="1:371" x14ac:dyDescent="0.2">
      <c r="A15" s="20" t="str">
        <f t="shared" si="80"/>
        <v>Nickel</v>
      </c>
      <c r="B15" s="11" t="str">
        <f t="shared" si="80"/>
        <v>kg/MW</v>
      </c>
      <c r="C15" s="11">
        <f t="shared" ref="C15" si="159">C14</f>
        <v>2020</v>
      </c>
      <c r="D15" s="16">
        <f t="shared" si="81"/>
        <v>387.42833333333334</v>
      </c>
      <c r="E15" s="16">
        <f t="shared" si="82"/>
        <v>376.78499999999997</v>
      </c>
      <c r="F15" s="16">
        <f t="shared" si="83"/>
        <v>111</v>
      </c>
      <c r="G15" s="16">
        <f t="shared" si="84"/>
        <v>663</v>
      </c>
      <c r="H15" s="18">
        <f t="shared" si="85"/>
        <v>6</v>
      </c>
      <c r="I15" s="16" t="e">
        <f>IF(H15&lt;&gt;0,PERCENTILE(KN15:NG15,#REF!),-999)</f>
        <v>#REF!</v>
      </c>
      <c r="J15" s="17" t="e">
        <f>IF(H15&lt;&gt;0,PERCENTILE(KN15:NG15,#REF!),-999)</f>
        <v>#REF!</v>
      </c>
      <c r="K15" s="65"/>
      <c r="L15" s="65"/>
      <c r="M15" s="62"/>
      <c r="N15" s="63"/>
      <c r="O15" s="65"/>
      <c r="P15" s="65"/>
      <c r="Q15" s="62"/>
      <c r="R15" s="63"/>
      <c r="S15" s="65"/>
      <c r="T15" s="65"/>
      <c r="U15" s="62"/>
      <c r="V15" s="63"/>
      <c r="W15" s="65"/>
      <c r="X15" s="65"/>
      <c r="Y15" s="62"/>
      <c r="Z15" s="63"/>
      <c r="AA15" s="65"/>
      <c r="AB15" s="65"/>
      <c r="AC15" s="62"/>
      <c r="AD15" s="63"/>
      <c r="AE15" s="65"/>
      <c r="AF15" s="65"/>
      <c r="AG15" s="62"/>
      <c r="AH15" s="63"/>
      <c r="AI15" s="65"/>
      <c r="AJ15" s="65"/>
      <c r="AK15" s="62"/>
      <c r="AL15" s="63"/>
      <c r="AM15" s="65"/>
      <c r="AN15" s="65"/>
      <c r="AO15" s="65"/>
      <c r="AP15" s="63"/>
      <c r="AQ15" s="65"/>
      <c r="AR15" s="65"/>
      <c r="AS15" s="65"/>
      <c r="AT15" s="63"/>
      <c r="AU15" s="65"/>
      <c r="AV15" s="65"/>
      <c r="AW15" s="65"/>
      <c r="AX15" s="63"/>
      <c r="AY15" s="65"/>
      <c r="AZ15" s="65"/>
      <c r="BA15" s="65"/>
      <c r="BB15" s="63"/>
      <c r="BC15" s="65"/>
      <c r="BD15" s="65"/>
      <c r="BE15" s="65"/>
      <c r="BF15" s="63"/>
      <c r="BG15" s="65"/>
      <c r="BH15" s="65"/>
      <c r="BI15" s="65"/>
      <c r="BJ15" s="63"/>
      <c r="BK15" s="62">
        <v>377</v>
      </c>
      <c r="BL15" s="65" t="s">
        <v>8</v>
      </c>
      <c r="BM15" s="62">
        <v>2018</v>
      </c>
      <c r="BN15" s="66" t="s">
        <v>541</v>
      </c>
      <c r="BO15" s="65"/>
      <c r="BP15" s="65"/>
      <c r="BQ15" s="65"/>
      <c r="BR15" s="63"/>
      <c r="BS15" s="65"/>
      <c r="BT15" s="65"/>
      <c r="BU15" s="65"/>
      <c r="BV15" s="63"/>
      <c r="BW15" s="64"/>
      <c r="BX15" s="65"/>
      <c r="BY15" s="62"/>
      <c r="BZ15" s="63"/>
      <c r="CA15" s="65"/>
      <c r="CB15" s="65"/>
      <c r="CC15" s="65"/>
      <c r="CD15" s="63"/>
      <c r="CE15" s="65"/>
      <c r="CF15" s="65"/>
      <c r="CG15" s="65"/>
      <c r="CH15" s="63"/>
      <c r="CI15" s="65"/>
      <c r="CJ15" s="65"/>
      <c r="CK15" s="65"/>
      <c r="CL15" s="63"/>
      <c r="CM15" s="65"/>
      <c r="CN15" s="65"/>
      <c r="CO15" s="65"/>
      <c r="CP15" s="63"/>
      <c r="CQ15" s="65"/>
      <c r="CR15" s="65"/>
      <c r="CS15" s="65"/>
      <c r="CT15" s="63"/>
      <c r="CU15" s="65"/>
      <c r="CV15" s="65"/>
      <c r="CW15" s="65"/>
      <c r="CX15" s="63"/>
      <c r="CY15" s="65"/>
      <c r="CZ15" s="65"/>
      <c r="DA15" s="65"/>
      <c r="DB15" s="63"/>
      <c r="DC15" s="65"/>
      <c r="DD15" s="65"/>
      <c r="DE15" s="65"/>
      <c r="DF15" s="63"/>
      <c r="DG15" s="65"/>
      <c r="DH15" s="65"/>
      <c r="DI15" s="65"/>
      <c r="DJ15" s="63"/>
      <c r="DK15" s="65"/>
      <c r="DL15" s="65"/>
      <c r="DM15" s="65"/>
      <c r="DN15" s="63"/>
      <c r="DO15" s="65"/>
      <c r="DP15" s="65"/>
      <c r="DQ15" s="65"/>
      <c r="DR15" s="63"/>
      <c r="DS15" s="65"/>
      <c r="DT15" s="65"/>
      <c r="DU15" s="65"/>
      <c r="DV15" s="63"/>
      <c r="DW15" s="65"/>
      <c r="DX15" s="65"/>
      <c r="DY15" s="65"/>
      <c r="DZ15" s="63"/>
      <c r="EA15" s="65"/>
      <c r="EB15" s="65"/>
      <c r="EC15" s="65"/>
      <c r="ED15" s="63"/>
      <c r="EE15" s="64"/>
      <c r="EF15" s="65"/>
      <c r="EG15" s="62"/>
      <c r="EH15" s="63"/>
      <c r="EI15" s="62">
        <v>557</v>
      </c>
      <c r="EJ15" s="62" t="s">
        <v>8</v>
      </c>
      <c r="EK15" s="62">
        <v>2017</v>
      </c>
      <c r="EL15" s="66" t="s">
        <v>541</v>
      </c>
      <c r="EM15" s="64"/>
      <c r="EN15" s="65"/>
      <c r="EO15" s="62"/>
      <c r="EP15" s="63"/>
      <c r="EQ15" s="65"/>
      <c r="ER15" s="65"/>
      <c r="ES15" s="65"/>
      <c r="ET15" s="63"/>
      <c r="EU15" s="65"/>
      <c r="EV15" s="65"/>
      <c r="EW15" s="65"/>
      <c r="EX15" s="63"/>
      <c r="EY15" s="65"/>
      <c r="EZ15" s="65"/>
      <c r="FA15" s="65"/>
      <c r="FB15" s="63"/>
      <c r="FC15" s="65"/>
      <c r="FD15" s="65"/>
      <c r="FE15" s="65"/>
      <c r="FF15" s="63"/>
      <c r="FG15" s="62">
        <v>663</v>
      </c>
      <c r="FH15" s="62" t="s">
        <v>8</v>
      </c>
      <c r="FI15" s="62">
        <v>2017</v>
      </c>
      <c r="FJ15" s="66" t="s">
        <v>541</v>
      </c>
      <c r="FK15" s="65"/>
      <c r="FL15" s="65"/>
      <c r="FM15" s="65"/>
      <c r="FN15" s="63"/>
      <c r="FO15" s="65"/>
      <c r="FP15" s="65"/>
      <c r="FQ15" s="65"/>
      <c r="FR15" s="63"/>
      <c r="FS15" s="62">
        <v>111</v>
      </c>
      <c r="FT15" s="62" t="s">
        <v>8</v>
      </c>
      <c r="FU15" s="62">
        <v>2019</v>
      </c>
      <c r="FV15" s="66" t="s">
        <v>541</v>
      </c>
      <c r="FW15" s="62">
        <v>240</v>
      </c>
      <c r="FX15" s="65" t="s">
        <v>8</v>
      </c>
      <c r="FY15" s="62">
        <v>2020</v>
      </c>
      <c r="FZ15" s="63"/>
      <c r="GA15" s="65"/>
      <c r="GB15" s="65"/>
      <c r="GC15" s="65"/>
      <c r="GD15" s="63"/>
      <c r="GE15" s="62">
        <v>376.57</v>
      </c>
      <c r="GF15" s="62" t="s">
        <v>8</v>
      </c>
      <c r="GG15" s="62">
        <v>2015</v>
      </c>
      <c r="GH15" s="66" t="s">
        <v>541</v>
      </c>
      <c r="GI15" s="65"/>
      <c r="GJ15" s="65"/>
      <c r="GK15" s="65"/>
      <c r="GL15" s="63"/>
      <c r="GM15" s="65"/>
      <c r="GN15" s="65"/>
      <c r="GO15" s="65"/>
      <c r="GP15" s="63"/>
      <c r="GQ15" s="65"/>
      <c r="GR15" s="65"/>
      <c r="GS15" s="65"/>
      <c r="GT15" s="63"/>
      <c r="GU15" s="64"/>
      <c r="GV15" s="65"/>
      <c r="GW15" s="62"/>
      <c r="GX15" s="63"/>
      <c r="GY15" s="65"/>
      <c r="GZ15" s="65"/>
      <c r="HA15" s="65"/>
      <c r="HB15" s="63"/>
      <c r="HC15" s="62"/>
      <c r="HD15" s="65"/>
      <c r="HE15" s="62"/>
      <c r="HF15" s="63"/>
      <c r="HG15" s="65"/>
      <c r="HH15" s="65"/>
      <c r="HI15" s="65"/>
      <c r="HJ15" s="63"/>
      <c r="HK15" s="65"/>
      <c r="HL15" s="65"/>
      <c r="HM15" s="65"/>
      <c r="HN15" s="63"/>
      <c r="HO15" s="65"/>
      <c r="HP15" s="65"/>
      <c r="HQ15" s="65"/>
      <c r="HR15" s="63"/>
      <c r="HS15" s="65"/>
      <c r="HT15" s="65"/>
      <c r="HU15" s="65"/>
      <c r="HV15" s="63"/>
      <c r="HW15" s="65"/>
      <c r="HX15" s="65"/>
      <c r="HY15" s="65"/>
      <c r="HZ15" s="63"/>
      <c r="IA15" s="65"/>
      <c r="IB15" s="65"/>
      <c r="IC15" s="65"/>
      <c r="ID15" s="63"/>
      <c r="IE15" s="65"/>
      <c r="IF15" s="65"/>
      <c r="IG15" s="65"/>
      <c r="IH15" s="63"/>
      <c r="II15" s="65"/>
      <c r="IJ15" s="65"/>
      <c r="IK15" s="65"/>
      <c r="IL15" s="63"/>
      <c r="IM15" s="65"/>
      <c r="IN15" s="65"/>
      <c r="IO15" s="65"/>
      <c r="IP15" s="63"/>
      <c r="IQ15" s="65"/>
      <c r="IR15" s="65"/>
      <c r="IS15" s="65"/>
      <c r="IT15" s="63"/>
      <c r="IU15" s="65"/>
      <c r="IV15" s="65"/>
      <c r="IW15" s="65"/>
      <c r="IX15" s="63"/>
      <c r="IY15" s="65"/>
      <c r="IZ15" s="65"/>
      <c r="JA15" s="65"/>
      <c r="JB15" s="63"/>
      <c r="JC15" s="65"/>
      <c r="JD15" s="65"/>
      <c r="JE15" s="65"/>
      <c r="JF15" s="63"/>
      <c r="JG15" s="65"/>
      <c r="JH15" s="65"/>
      <c r="JI15" s="65"/>
      <c r="JJ15" s="63"/>
      <c r="JK15" s="65"/>
      <c r="JL15" s="65"/>
      <c r="JM15" s="65"/>
      <c r="JN15" s="63"/>
      <c r="JO15" s="65"/>
      <c r="JP15" s="65"/>
      <c r="JQ15" s="65"/>
      <c r="JR15" s="63"/>
      <c r="JS15" s="65"/>
      <c r="JT15" s="65"/>
      <c r="JU15" s="65"/>
      <c r="JV15" s="63"/>
      <c r="JW15" s="65"/>
      <c r="JX15" s="65"/>
      <c r="JY15" s="65"/>
      <c r="JZ15" s="63"/>
      <c r="KA15" s="65"/>
      <c r="KB15" s="65"/>
      <c r="KC15" s="65"/>
      <c r="KD15" s="63"/>
      <c r="KE15" s="65"/>
      <c r="KF15" s="65"/>
      <c r="KG15" s="65"/>
      <c r="KH15" s="63"/>
      <c r="KI15" s="65"/>
      <c r="KJ15" s="65"/>
      <c r="KK15" s="65"/>
      <c r="KL15" s="63"/>
      <c r="KM15" s="7"/>
      <c r="KN15" s="39" t="b">
        <f t="shared" si="86"/>
        <v>0</v>
      </c>
      <c r="KO15" s="10" t="b">
        <f t="shared" si="87"/>
        <v>0</v>
      </c>
      <c r="KP15" s="10" t="b">
        <f t="shared" si="88"/>
        <v>0</v>
      </c>
      <c r="KQ15" s="10" t="b">
        <f t="shared" si="89"/>
        <v>0</v>
      </c>
      <c r="KR15" s="10" t="b">
        <f t="shared" si="90"/>
        <v>0</v>
      </c>
      <c r="KS15" s="10" t="b">
        <f t="shared" si="91"/>
        <v>0</v>
      </c>
      <c r="KT15" s="10" t="b">
        <f t="shared" si="92"/>
        <v>0</v>
      </c>
      <c r="KU15" s="10" t="b">
        <f t="shared" si="93"/>
        <v>0</v>
      </c>
      <c r="KV15" s="10" t="b">
        <f t="shared" si="94"/>
        <v>0</v>
      </c>
      <c r="KW15" s="10" t="b">
        <f t="shared" si="95"/>
        <v>0</v>
      </c>
      <c r="KX15" s="10" t="b">
        <f t="shared" si="96"/>
        <v>0</v>
      </c>
      <c r="KY15" s="10" t="b">
        <f t="shared" si="97"/>
        <v>0</v>
      </c>
      <c r="KZ15" s="10" t="b">
        <f t="shared" si="98"/>
        <v>0</v>
      </c>
      <c r="LA15" s="10">
        <f t="shared" si="99"/>
        <v>377</v>
      </c>
      <c r="LB15" s="10" t="b">
        <f t="shared" si="100"/>
        <v>0</v>
      </c>
      <c r="LC15" s="10" t="b">
        <f t="shared" si="101"/>
        <v>0</v>
      </c>
      <c r="LD15" s="10" t="b">
        <f t="shared" si="102"/>
        <v>0</v>
      </c>
      <c r="LE15" s="10" t="b">
        <f t="shared" si="103"/>
        <v>0</v>
      </c>
      <c r="LF15" s="10" t="b">
        <f t="shared" si="104"/>
        <v>0</v>
      </c>
      <c r="LG15" s="10" t="b">
        <f t="shared" si="105"/>
        <v>0</v>
      </c>
      <c r="LH15" s="10" t="b">
        <f t="shared" si="106"/>
        <v>0</v>
      </c>
      <c r="LI15" s="10" t="b">
        <f t="shared" si="107"/>
        <v>0</v>
      </c>
      <c r="LJ15" s="10" t="b">
        <f t="shared" si="108"/>
        <v>0</v>
      </c>
      <c r="LK15" s="10" t="b">
        <f t="shared" si="109"/>
        <v>0</v>
      </c>
      <c r="LL15" s="10" t="b">
        <f t="shared" si="110"/>
        <v>0</v>
      </c>
      <c r="LM15" s="10" t="b">
        <f t="shared" si="111"/>
        <v>0</v>
      </c>
      <c r="LN15" s="10" t="b">
        <f t="shared" si="112"/>
        <v>0</v>
      </c>
      <c r="LO15" s="10" t="b">
        <f t="shared" si="113"/>
        <v>0</v>
      </c>
      <c r="LP15" s="10" t="b">
        <f t="shared" si="114"/>
        <v>0</v>
      </c>
      <c r="LQ15" s="10" t="b">
        <f t="shared" si="115"/>
        <v>0</v>
      </c>
      <c r="LR15" s="10" t="b">
        <f t="shared" si="116"/>
        <v>0</v>
      </c>
      <c r="LS15" s="10" t="b">
        <f t="shared" si="117"/>
        <v>0</v>
      </c>
      <c r="LT15" s="10">
        <f t="shared" si="118"/>
        <v>557</v>
      </c>
      <c r="LU15" s="10" t="b">
        <f t="shared" si="119"/>
        <v>0</v>
      </c>
      <c r="LV15" s="10" t="b">
        <f t="shared" si="120"/>
        <v>0</v>
      </c>
      <c r="LW15" s="10" t="b">
        <f t="shared" si="121"/>
        <v>0</v>
      </c>
      <c r="LX15" s="10" t="b">
        <f t="shared" si="122"/>
        <v>0</v>
      </c>
      <c r="LY15" s="10" t="b">
        <f t="shared" si="123"/>
        <v>0</v>
      </c>
      <c r="LZ15" s="10">
        <f t="shared" si="124"/>
        <v>663</v>
      </c>
      <c r="MA15" s="10" t="b">
        <f t="shared" si="125"/>
        <v>0</v>
      </c>
      <c r="MB15" s="10" t="b">
        <f t="shared" si="126"/>
        <v>0</v>
      </c>
      <c r="MC15" s="10">
        <f t="shared" si="127"/>
        <v>111</v>
      </c>
      <c r="MD15" s="10">
        <f t="shared" si="128"/>
        <v>240</v>
      </c>
      <c r="ME15" s="10" t="b">
        <f t="shared" si="129"/>
        <v>0</v>
      </c>
      <c r="MF15" s="10">
        <f t="shared" si="130"/>
        <v>376.57</v>
      </c>
      <c r="MG15" s="10" t="b">
        <f t="shared" si="131"/>
        <v>0</v>
      </c>
      <c r="MH15" s="10" t="b">
        <f t="shared" si="132"/>
        <v>0</v>
      </c>
      <c r="MI15" s="19" t="b">
        <f t="shared" si="133"/>
        <v>0</v>
      </c>
      <c r="MJ15" s="10" t="b">
        <f t="shared" si="134"/>
        <v>0</v>
      </c>
      <c r="MK15" s="10" t="b">
        <f t="shared" si="135"/>
        <v>0</v>
      </c>
      <c r="ML15" s="10" t="b">
        <f t="shared" si="136"/>
        <v>0</v>
      </c>
      <c r="MM15" s="10" t="b">
        <f t="shared" si="137"/>
        <v>0</v>
      </c>
      <c r="MN15" s="10" t="b">
        <f t="shared" si="138"/>
        <v>0</v>
      </c>
      <c r="MO15" s="10" t="b">
        <f t="shared" si="139"/>
        <v>0</v>
      </c>
      <c r="MP15" s="10" t="b">
        <f t="shared" si="140"/>
        <v>0</v>
      </c>
      <c r="MQ15" s="10" t="b">
        <f t="shared" si="141"/>
        <v>0</v>
      </c>
      <c r="MR15" s="10" t="b">
        <f t="shared" si="142"/>
        <v>0</v>
      </c>
      <c r="MS15" s="10" t="b">
        <f t="shared" si="143"/>
        <v>0</v>
      </c>
      <c r="MT15" s="10" t="b">
        <f t="shared" si="144"/>
        <v>0</v>
      </c>
      <c r="MU15" s="10" t="b">
        <f t="shared" si="145"/>
        <v>0</v>
      </c>
      <c r="MV15" s="10" t="b">
        <f t="shared" si="146"/>
        <v>0</v>
      </c>
      <c r="MW15" s="10" t="b">
        <f t="shared" si="147"/>
        <v>0</v>
      </c>
      <c r="MX15" s="10" t="b">
        <f t="shared" si="148"/>
        <v>0</v>
      </c>
      <c r="MY15" s="19" t="b">
        <f t="shared" si="149"/>
        <v>0</v>
      </c>
      <c r="MZ15" s="10" t="b">
        <f t="shared" si="150"/>
        <v>0</v>
      </c>
      <c r="NA15" s="10" t="b">
        <f t="shared" si="151"/>
        <v>0</v>
      </c>
      <c r="NB15" s="10" t="b">
        <f t="shared" si="152"/>
        <v>0</v>
      </c>
      <c r="NC15" s="10" t="b">
        <f t="shared" si="153"/>
        <v>0</v>
      </c>
      <c r="ND15" s="10" t="b">
        <f t="shared" si="154"/>
        <v>0</v>
      </c>
      <c r="NE15" s="10" t="b">
        <f t="shared" si="155"/>
        <v>0</v>
      </c>
      <c r="NF15" s="10" t="b">
        <f t="shared" si="156"/>
        <v>0</v>
      </c>
      <c r="NG15" s="10" t="b">
        <f t="shared" si="157"/>
        <v>0</v>
      </c>
    </row>
    <row r="16" spans="1:371" x14ac:dyDescent="0.2">
      <c r="A16" s="20" t="str">
        <f t="shared" si="80"/>
        <v>Manganese</v>
      </c>
      <c r="B16" s="11" t="str">
        <f t="shared" si="80"/>
        <v>kg/MW</v>
      </c>
      <c r="C16" s="11">
        <f t="shared" ref="C16:C18" si="160">C15</f>
        <v>2020</v>
      </c>
      <c r="D16" s="16">
        <f t="shared" si="81"/>
        <v>301</v>
      </c>
      <c r="E16" s="16">
        <f t="shared" si="82"/>
        <v>80.5</v>
      </c>
      <c r="F16" s="16">
        <f t="shared" si="83"/>
        <v>32.5</v>
      </c>
      <c r="G16" s="16">
        <f t="shared" si="84"/>
        <v>790</v>
      </c>
      <c r="H16" s="18">
        <f t="shared" si="85"/>
        <v>3</v>
      </c>
      <c r="I16" s="16" t="e">
        <f>IF(H16&lt;&gt;0,PERCENTILE(KN16:NG16,#REF!),-999)</f>
        <v>#REF!</v>
      </c>
      <c r="J16" s="17" t="e">
        <f>IF(H16&lt;&gt;0,PERCENTILE(KN16:NG16,#REF!),-999)</f>
        <v>#REF!</v>
      </c>
      <c r="K16" s="65"/>
      <c r="L16" s="65"/>
      <c r="M16" s="62"/>
      <c r="N16" s="63"/>
      <c r="O16" s="65"/>
      <c r="P16" s="65"/>
      <c r="Q16" s="62"/>
      <c r="R16" s="63"/>
      <c r="S16" s="65"/>
      <c r="T16" s="65"/>
      <c r="U16" s="62"/>
      <c r="V16" s="63"/>
      <c r="W16" s="65"/>
      <c r="X16" s="65"/>
      <c r="Y16" s="62"/>
      <c r="Z16" s="63"/>
      <c r="AA16" s="65"/>
      <c r="AB16" s="65"/>
      <c r="AC16" s="62"/>
      <c r="AD16" s="63"/>
      <c r="AE16" s="65"/>
      <c r="AF16" s="65"/>
      <c r="AG16" s="62"/>
      <c r="AH16" s="63"/>
      <c r="AI16" s="65"/>
      <c r="AJ16" s="65"/>
      <c r="AK16" s="62"/>
      <c r="AL16" s="63"/>
      <c r="AM16" s="65"/>
      <c r="AN16" s="65"/>
      <c r="AO16" s="65"/>
      <c r="AP16" s="63"/>
      <c r="AQ16" s="65"/>
      <c r="AR16" s="65"/>
      <c r="AS16" s="65"/>
      <c r="AT16" s="63"/>
      <c r="AU16" s="65"/>
      <c r="AV16" s="65"/>
      <c r="AW16" s="65"/>
      <c r="AX16" s="63"/>
      <c r="AY16" s="65"/>
      <c r="AZ16" s="65"/>
      <c r="BA16" s="65"/>
      <c r="BB16" s="63"/>
      <c r="BC16" s="65"/>
      <c r="BD16" s="65"/>
      <c r="BE16" s="65"/>
      <c r="BF16" s="63"/>
      <c r="BG16" s="65"/>
      <c r="BH16" s="65"/>
      <c r="BI16" s="65"/>
      <c r="BJ16" s="63"/>
      <c r="BK16" s="65"/>
      <c r="BL16" s="65"/>
      <c r="BM16" s="65"/>
      <c r="BN16" s="63"/>
      <c r="BO16" s="65"/>
      <c r="BP16" s="65"/>
      <c r="BQ16" s="65"/>
      <c r="BR16" s="63"/>
      <c r="BS16" s="65"/>
      <c r="BT16" s="65"/>
      <c r="BU16" s="65"/>
      <c r="BV16" s="63"/>
      <c r="BW16" s="64"/>
      <c r="BX16" s="65"/>
      <c r="BY16" s="62"/>
      <c r="BZ16" s="63"/>
      <c r="CA16" s="65"/>
      <c r="CB16" s="65"/>
      <c r="CC16" s="65"/>
      <c r="CD16" s="63"/>
      <c r="CE16" s="65"/>
      <c r="CF16" s="65"/>
      <c r="CG16" s="65"/>
      <c r="CH16" s="63"/>
      <c r="CI16" s="65"/>
      <c r="CJ16" s="65"/>
      <c r="CK16" s="65"/>
      <c r="CL16" s="63"/>
      <c r="CM16" s="65"/>
      <c r="CN16" s="65"/>
      <c r="CO16" s="65"/>
      <c r="CP16" s="63"/>
      <c r="CQ16" s="65"/>
      <c r="CR16" s="65"/>
      <c r="CS16" s="65"/>
      <c r="CT16" s="63"/>
      <c r="CU16" s="65"/>
      <c r="CV16" s="65"/>
      <c r="CW16" s="65"/>
      <c r="CX16" s="63"/>
      <c r="CY16" s="65"/>
      <c r="CZ16" s="65"/>
      <c r="DA16" s="65"/>
      <c r="DB16" s="63"/>
      <c r="DC16" s="65"/>
      <c r="DD16" s="65"/>
      <c r="DE16" s="65"/>
      <c r="DF16" s="63"/>
      <c r="DG16" s="65"/>
      <c r="DH16" s="65"/>
      <c r="DI16" s="65"/>
      <c r="DJ16" s="63"/>
      <c r="DK16" s="65"/>
      <c r="DL16" s="65"/>
      <c r="DM16" s="65"/>
      <c r="DN16" s="63"/>
      <c r="DO16" s="65"/>
      <c r="DP16" s="65"/>
      <c r="DQ16" s="65"/>
      <c r="DR16" s="63"/>
      <c r="DS16" s="65"/>
      <c r="DT16" s="65"/>
      <c r="DU16" s="65"/>
      <c r="DV16" s="63"/>
      <c r="DW16" s="65"/>
      <c r="DX16" s="65"/>
      <c r="DY16" s="65"/>
      <c r="DZ16" s="63"/>
      <c r="EA16" s="65"/>
      <c r="EB16" s="65"/>
      <c r="EC16" s="65"/>
      <c r="ED16" s="63"/>
      <c r="EE16" s="64"/>
      <c r="EF16" s="65"/>
      <c r="EG16" s="62"/>
      <c r="EH16" s="63"/>
      <c r="EI16" s="62">
        <v>32.5</v>
      </c>
      <c r="EJ16" s="62" t="s">
        <v>8</v>
      </c>
      <c r="EK16" s="62">
        <v>2017</v>
      </c>
      <c r="EL16" s="66" t="s">
        <v>541</v>
      </c>
      <c r="EM16" s="64"/>
      <c r="EN16" s="65"/>
      <c r="EO16" s="62"/>
      <c r="EP16" s="63"/>
      <c r="EQ16" s="65"/>
      <c r="ER16" s="65"/>
      <c r="ES16" s="65"/>
      <c r="ET16" s="63"/>
      <c r="EU16" s="65"/>
      <c r="EV16" s="65"/>
      <c r="EW16" s="65"/>
      <c r="EX16" s="63"/>
      <c r="EY16" s="65"/>
      <c r="EZ16" s="65"/>
      <c r="FA16" s="65"/>
      <c r="FB16" s="63"/>
      <c r="FC16" s="65"/>
      <c r="FD16" s="65"/>
      <c r="FE16" s="65"/>
      <c r="FF16" s="63"/>
      <c r="FG16" s="62">
        <v>80.5</v>
      </c>
      <c r="FH16" s="62" t="s">
        <v>8</v>
      </c>
      <c r="FI16" s="62">
        <v>2017</v>
      </c>
      <c r="FJ16" s="66" t="s">
        <v>541</v>
      </c>
      <c r="FK16" s="65"/>
      <c r="FL16" s="65"/>
      <c r="FM16" s="65"/>
      <c r="FN16" s="63"/>
      <c r="FO16" s="65"/>
      <c r="FP16" s="65"/>
      <c r="FQ16" s="65"/>
      <c r="FR16" s="63"/>
      <c r="FS16" s="65"/>
      <c r="FT16" s="65"/>
      <c r="FU16" s="65"/>
      <c r="FV16" s="63"/>
      <c r="FW16" s="62">
        <v>790</v>
      </c>
      <c r="FX16" s="65" t="s">
        <v>8</v>
      </c>
      <c r="FY16" s="62">
        <v>2020</v>
      </c>
      <c r="FZ16" s="63"/>
      <c r="GA16" s="65"/>
      <c r="GB16" s="65"/>
      <c r="GC16" s="65"/>
      <c r="GD16" s="63"/>
      <c r="GE16" s="65"/>
      <c r="GF16" s="65"/>
      <c r="GG16" s="65"/>
      <c r="GH16" s="63"/>
      <c r="GI16" s="65"/>
      <c r="GJ16" s="65"/>
      <c r="GK16" s="65"/>
      <c r="GL16" s="63"/>
      <c r="GM16" s="65"/>
      <c r="GN16" s="65"/>
      <c r="GO16" s="65"/>
      <c r="GP16" s="63"/>
      <c r="GQ16" s="65"/>
      <c r="GR16" s="65"/>
      <c r="GS16" s="65"/>
      <c r="GT16" s="63"/>
      <c r="GU16" s="64"/>
      <c r="GV16" s="65"/>
      <c r="GW16" s="62"/>
      <c r="GX16" s="63"/>
      <c r="GY16" s="65"/>
      <c r="GZ16" s="65"/>
      <c r="HA16" s="65"/>
      <c r="HB16" s="63"/>
      <c r="HC16" s="62"/>
      <c r="HD16" s="65"/>
      <c r="HE16" s="62"/>
      <c r="HF16" s="63"/>
      <c r="HG16" s="65"/>
      <c r="HH16" s="65"/>
      <c r="HI16" s="65"/>
      <c r="HJ16" s="63"/>
      <c r="HK16" s="65"/>
      <c r="HL16" s="65"/>
      <c r="HM16" s="65"/>
      <c r="HN16" s="63"/>
      <c r="HO16" s="65"/>
      <c r="HP16" s="65"/>
      <c r="HQ16" s="65"/>
      <c r="HR16" s="63"/>
      <c r="HS16" s="65"/>
      <c r="HT16" s="65"/>
      <c r="HU16" s="65"/>
      <c r="HV16" s="63"/>
      <c r="HW16" s="65"/>
      <c r="HX16" s="65"/>
      <c r="HY16" s="65"/>
      <c r="HZ16" s="63"/>
      <c r="IA16" s="65"/>
      <c r="IB16" s="65"/>
      <c r="IC16" s="65"/>
      <c r="ID16" s="63"/>
      <c r="IE16" s="65"/>
      <c r="IF16" s="65"/>
      <c r="IG16" s="65"/>
      <c r="IH16" s="63"/>
      <c r="II16" s="65"/>
      <c r="IJ16" s="65"/>
      <c r="IK16" s="65"/>
      <c r="IL16" s="63"/>
      <c r="IM16" s="65"/>
      <c r="IN16" s="65"/>
      <c r="IO16" s="65"/>
      <c r="IP16" s="63"/>
      <c r="IQ16" s="65"/>
      <c r="IR16" s="65"/>
      <c r="IS16" s="65"/>
      <c r="IT16" s="63"/>
      <c r="IU16" s="65"/>
      <c r="IV16" s="65"/>
      <c r="IW16" s="65"/>
      <c r="IX16" s="63"/>
      <c r="IY16" s="65"/>
      <c r="IZ16" s="65"/>
      <c r="JA16" s="65"/>
      <c r="JB16" s="63"/>
      <c r="JC16" s="65"/>
      <c r="JD16" s="65"/>
      <c r="JE16" s="65"/>
      <c r="JF16" s="63"/>
      <c r="JG16" s="65"/>
      <c r="JH16" s="65"/>
      <c r="JI16" s="65"/>
      <c r="JJ16" s="63"/>
      <c r="JK16" s="65"/>
      <c r="JL16" s="65"/>
      <c r="JM16" s="65"/>
      <c r="JN16" s="63"/>
      <c r="JO16" s="65"/>
      <c r="JP16" s="65"/>
      <c r="JQ16" s="65"/>
      <c r="JR16" s="63"/>
      <c r="JS16" s="65"/>
      <c r="JT16" s="65"/>
      <c r="JU16" s="65"/>
      <c r="JV16" s="63"/>
      <c r="JW16" s="65"/>
      <c r="JX16" s="65"/>
      <c r="JY16" s="65"/>
      <c r="JZ16" s="63"/>
      <c r="KA16" s="65"/>
      <c r="KB16" s="65"/>
      <c r="KC16" s="65"/>
      <c r="KD16" s="63"/>
      <c r="KE16" s="65"/>
      <c r="KF16" s="65"/>
      <c r="KG16" s="65"/>
      <c r="KH16" s="63"/>
      <c r="KI16" s="65"/>
      <c r="KJ16" s="65"/>
      <c r="KK16" s="65"/>
      <c r="KL16" s="63"/>
      <c r="KM16" s="7"/>
      <c r="KN16" s="39" t="b">
        <f t="shared" si="86"/>
        <v>0</v>
      </c>
      <c r="KO16" s="10" t="b">
        <f t="shared" si="87"/>
        <v>0</v>
      </c>
      <c r="KP16" s="10" t="b">
        <f t="shared" si="88"/>
        <v>0</v>
      </c>
      <c r="KQ16" s="10" t="b">
        <f t="shared" si="89"/>
        <v>0</v>
      </c>
      <c r="KR16" s="10" t="b">
        <f t="shared" si="90"/>
        <v>0</v>
      </c>
      <c r="KS16" s="10" t="b">
        <f t="shared" si="91"/>
        <v>0</v>
      </c>
      <c r="KT16" s="10" t="b">
        <f t="shared" si="92"/>
        <v>0</v>
      </c>
      <c r="KU16" s="10" t="b">
        <f t="shared" si="93"/>
        <v>0</v>
      </c>
      <c r="KV16" s="10" t="b">
        <f t="shared" si="94"/>
        <v>0</v>
      </c>
      <c r="KW16" s="10" t="b">
        <f t="shared" si="95"/>
        <v>0</v>
      </c>
      <c r="KX16" s="10" t="b">
        <f t="shared" si="96"/>
        <v>0</v>
      </c>
      <c r="KY16" s="10" t="b">
        <f t="shared" si="97"/>
        <v>0</v>
      </c>
      <c r="KZ16" s="10" t="b">
        <f t="shared" si="98"/>
        <v>0</v>
      </c>
      <c r="LA16" s="10" t="b">
        <f t="shared" si="99"/>
        <v>0</v>
      </c>
      <c r="LB16" s="10" t="b">
        <f t="shared" si="100"/>
        <v>0</v>
      </c>
      <c r="LC16" s="10" t="b">
        <f t="shared" si="101"/>
        <v>0</v>
      </c>
      <c r="LD16" s="10" t="b">
        <f t="shared" si="102"/>
        <v>0</v>
      </c>
      <c r="LE16" s="10" t="b">
        <f t="shared" si="103"/>
        <v>0</v>
      </c>
      <c r="LF16" s="10" t="b">
        <f t="shared" si="104"/>
        <v>0</v>
      </c>
      <c r="LG16" s="10" t="b">
        <f t="shared" si="105"/>
        <v>0</v>
      </c>
      <c r="LH16" s="10" t="b">
        <f t="shared" si="106"/>
        <v>0</v>
      </c>
      <c r="LI16" s="10" t="b">
        <f t="shared" si="107"/>
        <v>0</v>
      </c>
      <c r="LJ16" s="10" t="b">
        <f t="shared" si="108"/>
        <v>0</v>
      </c>
      <c r="LK16" s="10" t="b">
        <f t="shared" si="109"/>
        <v>0</v>
      </c>
      <c r="LL16" s="10" t="b">
        <f t="shared" si="110"/>
        <v>0</v>
      </c>
      <c r="LM16" s="10" t="b">
        <f t="shared" si="111"/>
        <v>0</v>
      </c>
      <c r="LN16" s="10" t="b">
        <f t="shared" si="112"/>
        <v>0</v>
      </c>
      <c r="LO16" s="10" t="b">
        <f t="shared" si="113"/>
        <v>0</v>
      </c>
      <c r="LP16" s="10" t="b">
        <f t="shared" si="114"/>
        <v>0</v>
      </c>
      <c r="LQ16" s="10" t="b">
        <f t="shared" si="115"/>
        <v>0</v>
      </c>
      <c r="LR16" s="10" t="b">
        <f t="shared" si="116"/>
        <v>0</v>
      </c>
      <c r="LS16" s="10" t="b">
        <f t="shared" si="117"/>
        <v>0</v>
      </c>
      <c r="LT16" s="10">
        <f t="shared" si="118"/>
        <v>32.5</v>
      </c>
      <c r="LU16" s="10" t="b">
        <f t="shared" si="119"/>
        <v>0</v>
      </c>
      <c r="LV16" s="10" t="b">
        <f t="shared" si="120"/>
        <v>0</v>
      </c>
      <c r="LW16" s="10" t="b">
        <f t="shared" si="121"/>
        <v>0</v>
      </c>
      <c r="LX16" s="10" t="b">
        <f t="shared" si="122"/>
        <v>0</v>
      </c>
      <c r="LY16" s="10" t="b">
        <f t="shared" si="123"/>
        <v>0</v>
      </c>
      <c r="LZ16" s="10">
        <f t="shared" si="124"/>
        <v>80.5</v>
      </c>
      <c r="MA16" s="10" t="b">
        <f t="shared" si="125"/>
        <v>0</v>
      </c>
      <c r="MB16" s="10" t="b">
        <f t="shared" si="126"/>
        <v>0</v>
      </c>
      <c r="MC16" s="10" t="b">
        <f t="shared" si="127"/>
        <v>0</v>
      </c>
      <c r="MD16" s="10">
        <f t="shared" si="128"/>
        <v>790</v>
      </c>
      <c r="ME16" s="10" t="b">
        <f t="shared" si="129"/>
        <v>0</v>
      </c>
      <c r="MF16" s="10" t="b">
        <f t="shared" si="130"/>
        <v>0</v>
      </c>
      <c r="MG16" s="10" t="b">
        <f t="shared" si="131"/>
        <v>0</v>
      </c>
      <c r="MH16" s="10" t="b">
        <f t="shared" si="132"/>
        <v>0</v>
      </c>
      <c r="MI16" s="19" t="b">
        <f t="shared" si="133"/>
        <v>0</v>
      </c>
      <c r="MJ16" s="10" t="b">
        <f t="shared" si="134"/>
        <v>0</v>
      </c>
      <c r="MK16" s="10" t="b">
        <f t="shared" si="135"/>
        <v>0</v>
      </c>
      <c r="ML16" s="10" t="b">
        <f t="shared" si="136"/>
        <v>0</v>
      </c>
      <c r="MM16" s="10" t="b">
        <f t="shared" si="137"/>
        <v>0</v>
      </c>
      <c r="MN16" s="10" t="b">
        <f t="shared" si="138"/>
        <v>0</v>
      </c>
      <c r="MO16" s="10" t="b">
        <f t="shared" si="139"/>
        <v>0</v>
      </c>
      <c r="MP16" s="10" t="b">
        <f t="shared" si="140"/>
        <v>0</v>
      </c>
      <c r="MQ16" s="10" t="b">
        <f t="shared" si="141"/>
        <v>0</v>
      </c>
      <c r="MR16" s="10" t="b">
        <f t="shared" si="142"/>
        <v>0</v>
      </c>
      <c r="MS16" s="10" t="b">
        <f t="shared" si="143"/>
        <v>0</v>
      </c>
      <c r="MT16" s="10" t="b">
        <f t="shared" si="144"/>
        <v>0</v>
      </c>
      <c r="MU16" s="10" t="b">
        <f t="shared" si="145"/>
        <v>0</v>
      </c>
      <c r="MV16" s="10" t="b">
        <f t="shared" si="146"/>
        <v>0</v>
      </c>
      <c r="MW16" s="10" t="b">
        <f t="shared" si="147"/>
        <v>0</v>
      </c>
      <c r="MX16" s="10" t="b">
        <f t="shared" si="148"/>
        <v>0</v>
      </c>
      <c r="MY16" s="19" t="b">
        <f t="shared" si="149"/>
        <v>0</v>
      </c>
      <c r="MZ16" s="10" t="b">
        <f t="shared" si="150"/>
        <v>0</v>
      </c>
      <c r="NA16" s="10" t="b">
        <f t="shared" si="151"/>
        <v>0</v>
      </c>
      <c r="NB16" s="10" t="b">
        <f t="shared" si="152"/>
        <v>0</v>
      </c>
      <c r="NC16" s="10" t="b">
        <f t="shared" si="153"/>
        <v>0</v>
      </c>
      <c r="ND16" s="10" t="b">
        <f t="shared" si="154"/>
        <v>0</v>
      </c>
      <c r="NE16" s="10" t="b">
        <f t="shared" si="155"/>
        <v>0</v>
      </c>
      <c r="NF16" s="10" t="b">
        <f t="shared" si="156"/>
        <v>0</v>
      </c>
      <c r="NG16" s="10" t="b">
        <f t="shared" si="157"/>
        <v>0</v>
      </c>
    </row>
    <row r="17" spans="1:371" x14ac:dyDescent="0.2">
      <c r="A17" s="20" t="str">
        <f t="shared" si="80"/>
        <v>Vanadium</v>
      </c>
      <c r="B17" s="11" t="str">
        <f t="shared" si="80"/>
        <v>kg/MW</v>
      </c>
      <c r="C17" s="11">
        <f t="shared" si="160"/>
        <v>2020</v>
      </c>
      <c r="D17" s="16">
        <f t="shared" si="81"/>
        <v>-999</v>
      </c>
      <c r="E17" s="16">
        <f t="shared" si="82"/>
        <v>-999</v>
      </c>
      <c r="F17" s="16">
        <f t="shared" si="83"/>
        <v>-999</v>
      </c>
      <c r="G17" s="16">
        <f t="shared" si="84"/>
        <v>-999</v>
      </c>
      <c r="H17" s="18">
        <f t="shared" si="85"/>
        <v>0</v>
      </c>
      <c r="I17" s="16">
        <f>IF(H17&lt;&gt;0,PERCENTILE(KN17:NG17,#REF!),-999)</f>
        <v>-999</v>
      </c>
      <c r="J17" s="17">
        <f>IF(H17&lt;&gt;0,PERCENTILE(KN17:NG17,#REF!),-999)</f>
        <v>-999</v>
      </c>
      <c r="K17" s="65"/>
      <c r="L17" s="65"/>
      <c r="M17" s="62"/>
      <c r="N17" s="63"/>
      <c r="O17" s="65"/>
      <c r="P17" s="65"/>
      <c r="Q17" s="62"/>
      <c r="R17" s="63"/>
      <c r="S17" s="65"/>
      <c r="T17" s="65"/>
      <c r="U17" s="62"/>
      <c r="V17" s="63"/>
      <c r="W17" s="65"/>
      <c r="X17" s="65"/>
      <c r="Y17" s="62"/>
      <c r="Z17" s="63"/>
      <c r="AA17" s="65"/>
      <c r="AB17" s="65"/>
      <c r="AC17" s="62"/>
      <c r="AD17" s="63"/>
      <c r="AE17" s="65"/>
      <c r="AF17" s="65"/>
      <c r="AG17" s="62"/>
      <c r="AH17" s="63"/>
      <c r="AI17" s="65"/>
      <c r="AJ17" s="65"/>
      <c r="AK17" s="62"/>
      <c r="AL17" s="63"/>
      <c r="AM17" s="65"/>
      <c r="AN17" s="65"/>
      <c r="AO17" s="65"/>
      <c r="AP17" s="63"/>
      <c r="AQ17" s="65"/>
      <c r="AR17" s="65"/>
      <c r="AS17" s="65"/>
      <c r="AT17" s="63"/>
      <c r="AU17" s="65"/>
      <c r="AV17" s="65"/>
      <c r="AW17" s="65"/>
      <c r="AX17" s="63"/>
      <c r="AY17" s="65"/>
      <c r="AZ17" s="65"/>
      <c r="BA17" s="65"/>
      <c r="BB17" s="63"/>
      <c r="BC17" s="65"/>
      <c r="BD17" s="65"/>
      <c r="BE17" s="65"/>
      <c r="BF17" s="63"/>
      <c r="BG17" s="65"/>
      <c r="BH17" s="65"/>
      <c r="BI17" s="65"/>
      <c r="BJ17" s="63"/>
      <c r="BK17" s="65"/>
      <c r="BL17" s="65"/>
      <c r="BM17" s="65"/>
      <c r="BN17" s="63"/>
      <c r="BO17" s="65"/>
      <c r="BP17" s="65"/>
      <c r="BQ17" s="65"/>
      <c r="BR17" s="63"/>
      <c r="BS17" s="65"/>
      <c r="BT17" s="65"/>
      <c r="BU17" s="65"/>
      <c r="BV17" s="63"/>
      <c r="BW17" s="64"/>
      <c r="BX17" s="65"/>
      <c r="BY17" s="62"/>
      <c r="BZ17" s="63"/>
      <c r="CA17" s="65"/>
      <c r="CB17" s="65"/>
      <c r="CC17" s="65"/>
      <c r="CD17" s="63"/>
      <c r="CE17" s="65"/>
      <c r="CF17" s="65"/>
      <c r="CG17" s="65"/>
      <c r="CH17" s="63"/>
      <c r="CI17" s="65"/>
      <c r="CJ17" s="65"/>
      <c r="CK17" s="65"/>
      <c r="CL17" s="63"/>
      <c r="CM17" s="65"/>
      <c r="CN17" s="65"/>
      <c r="CO17" s="65"/>
      <c r="CP17" s="63"/>
      <c r="CQ17" s="65"/>
      <c r="CR17" s="65"/>
      <c r="CS17" s="65"/>
      <c r="CT17" s="63"/>
      <c r="CU17" s="65"/>
      <c r="CV17" s="65"/>
      <c r="CW17" s="65"/>
      <c r="CX17" s="63"/>
      <c r="CY17" s="65"/>
      <c r="CZ17" s="65"/>
      <c r="DA17" s="65"/>
      <c r="DB17" s="63"/>
      <c r="DC17" s="65"/>
      <c r="DD17" s="65"/>
      <c r="DE17" s="65"/>
      <c r="DF17" s="63"/>
      <c r="DG17" s="65"/>
      <c r="DH17" s="65"/>
      <c r="DI17" s="65"/>
      <c r="DJ17" s="63"/>
      <c r="DK17" s="65"/>
      <c r="DL17" s="65"/>
      <c r="DM17" s="65"/>
      <c r="DN17" s="63"/>
      <c r="DO17" s="65"/>
      <c r="DP17" s="65"/>
      <c r="DQ17" s="65"/>
      <c r="DR17" s="63"/>
      <c r="DS17" s="65"/>
      <c r="DT17" s="65"/>
      <c r="DU17" s="65"/>
      <c r="DV17" s="63"/>
      <c r="DW17" s="65"/>
      <c r="DX17" s="65"/>
      <c r="DY17" s="65"/>
      <c r="DZ17" s="63"/>
      <c r="EA17" s="65"/>
      <c r="EB17" s="65"/>
      <c r="EC17" s="65"/>
      <c r="ED17" s="63"/>
      <c r="EE17" s="64"/>
      <c r="EF17" s="65"/>
      <c r="EG17" s="62"/>
      <c r="EH17" s="63"/>
      <c r="EI17" s="64"/>
      <c r="EJ17" s="65"/>
      <c r="EK17" s="62"/>
      <c r="EL17" s="63"/>
      <c r="EM17" s="64"/>
      <c r="EN17" s="65"/>
      <c r="EO17" s="62"/>
      <c r="EP17" s="63"/>
      <c r="EQ17" s="65"/>
      <c r="ER17" s="65"/>
      <c r="ES17" s="65"/>
      <c r="ET17" s="63"/>
      <c r="EU17" s="65"/>
      <c r="EV17" s="65"/>
      <c r="EW17" s="65"/>
      <c r="EX17" s="63"/>
      <c r="EY17" s="65"/>
      <c r="EZ17" s="65"/>
      <c r="FA17" s="65"/>
      <c r="FB17" s="63"/>
      <c r="FC17" s="65"/>
      <c r="FD17" s="65"/>
      <c r="FE17" s="65"/>
      <c r="FF17" s="63"/>
      <c r="FG17" s="65"/>
      <c r="FH17" s="65"/>
      <c r="FI17" s="65"/>
      <c r="FJ17" s="63"/>
      <c r="FK17" s="65"/>
      <c r="FL17" s="65"/>
      <c r="FM17" s="65"/>
      <c r="FN17" s="63"/>
      <c r="FO17" s="65"/>
      <c r="FP17" s="65"/>
      <c r="FQ17" s="65"/>
      <c r="FR17" s="63"/>
      <c r="FS17" s="65"/>
      <c r="FT17" s="65"/>
      <c r="FU17" s="65"/>
      <c r="FV17" s="63"/>
      <c r="FW17" s="65"/>
      <c r="FX17" s="65"/>
      <c r="FY17" s="65"/>
      <c r="FZ17" s="63"/>
      <c r="GA17" s="65"/>
      <c r="GB17" s="65"/>
      <c r="GC17" s="65"/>
      <c r="GD17" s="63"/>
      <c r="GE17" s="65"/>
      <c r="GF17" s="65"/>
      <c r="GG17" s="65"/>
      <c r="GH17" s="63"/>
      <c r="GI17" s="65"/>
      <c r="GJ17" s="65"/>
      <c r="GK17" s="65"/>
      <c r="GL17" s="63"/>
      <c r="GM17" s="65"/>
      <c r="GN17" s="65"/>
      <c r="GO17" s="65"/>
      <c r="GP17" s="63"/>
      <c r="GQ17" s="65"/>
      <c r="GR17" s="65"/>
      <c r="GS17" s="65"/>
      <c r="GT17" s="63"/>
      <c r="GU17" s="64"/>
      <c r="GV17" s="65"/>
      <c r="GW17" s="62"/>
      <c r="GX17" s="63"/>
      <c r="GY17" s="65"/>
      <c r="GZ17" s="65"/>
      <c r="HA17" s="65"/>
      <c r="HB17" s="63"/>
      <c r="HC17" s="65"/>
      <c r="HD17" s="65"/>
      <c r="HE17" s="65"/>
      <c r="HF17" s="63"/>
      <c r="HG17" s="65"/>
      <c r="HH17" s="65"/>
      <c r="HI17" s="65"/>
      <c r="HJ17" s="63"/>
      <c r="HK17" s="65"/>
      <c r="HL17" s="65"/>
      <c r="HM17" s="65"/>
      <c r="HN17" s="63"/>
      <c r="HO17" s="65"/>
      <c r="HP17" s="65"/>
      <c r="HQ17" s="65"/>
      <c r="HR17" s="63"/>
      <c r="HS17" s="65"/>
      <c r="HT17" s="65"/>
      <c r="HU17" s="65"/>
      <c r="HV17" s="63"/>
      <c r="HW17" s="65"/>
      <c r="HX17" s="65"/>
      <c r="HY17" s="65"/>
      <c r="HZ17" s="63"/>
      <c r="IA17" s="65"/>
      <c r="IB17" s="65"/>
      <c r="IC17" s="65"/>
      <c r="ID17" s="63"/>
      <c r="IE17" s="65"/>
      <c r="IF17" s="65"/>
      <c r="IG17" s="65"/>
      <c r="IH17" s="63"/>
      <c r="II17" s="65"/>
      <c r="IJ17" s="65"/>
      <c r="IK17" s="65"/>
      <c r="IL17" s="63"/>
      <c r="IM17" s="65"/>
      <c r="IN17" s="65"/>
      <c r="IO17" s="65"/>
      <c r="IP17" s="63"/>
      <c r="IQ17" s="65"/>
      <c r="IR17" s="65"/>
      <c r="IS17" s="65"/>
      <c r="IT17" s="63"/>
      <c r="IU17" s="65"/>
      <c r="IV17" s="65"/>
      <c r="IW17" s="65"/>
      <c r="IX17" s="63"/>
      <c r="IY17" s="65"/>
      <c r="IZ17" s="65"/>
      <c r="JA17" s="65"/>
      <c r="JB17" s="63"/>
      <c r="JC17" s="65"/>
      <c r="JD17" s="65"/>
      <c r="JE17" s="65"/>
      <c r="JF17" s="63"/>
      <c r="JG17" s="65"/>
      <c r="JH17" s="65"/>
      <c r="JI17" s="65"/>
      <c r="JJ17" s="63"/>
      <c r="JK17" s="65"/>
      <c r="JL17" s="65"/>
      <c r="JM17" s="65"/>
      <c r="JN17" s="63"/>
      <c r="JO17" s="65"/>
      <c r="JP17" s="65"/>
      <c r="JQ17" s="65"/>
      <c r="JR17" s="63"/>
      <c r="JS17" s="65"/>
      <c r="JT17" s="65"/>
      <c r="JU17" s="65"/>
      <c r="JV17" s="63"/>
      <c r="JW17" s="65"/>
      <c r="JX17" s="65"/>
      <c r="JY17" s="65"/>
      <c r="JZ17" s="63"/>
      <c r="KA17" s="65"/>
      <c r="KB17" s="65"/>
      <c r="KC17" s="65"/>
      <c r="KD17" s="63"/>
      <c r="KE17" s="65"/>
      <c r="KF17" s="65"/>
      <c r="KG17" s="65"/>
      <c r="KH17" s="63"/>
      <c r="KI17" s="65"/>
      <c r="KJ17" s="65"/>
      <c r="KK17" s="65"/>
      <c r="KL17" s="63"/>
      <c r="KM17" s="7"/>
      <c r="KN17" s="39" t="b">
        <f t="shared" si="86"/>
        <v>0</v>
      </c>
      <c r="KO17" s="10" t="b">
        <f t="shared" si="87"/>
        <v>0</v>
      </c>
      <c r="KP17" s="10" t="b">
        <f t="shared" si="88"/>
        <v>0</v>
      </c>
      <c r="KQ17" s="10" t="b">
        <f t="shared" si="89"/>
        <v>0</v>
      </c>
      <c r="KR17" s="10" t="b">
        <f t="shared" si="90"/>
        <v>0</v>
      </c>
      <c r="KS17" s="10" t="b">
        <f t="shared" si="91"/>
        <v>0</v>
      </c>
      <c r="KT17" s="10" t="b">
        <f t="shared" si="92"/>
        <v>0</v>
      </c>
      <c r="KU17" s="10" t="b">
        <f t="shared" si="93"/>
        <v>0</v>
      </c>
      <c r="KV17" s="10" t="b">
        <f t="shared" si="94"/>
        <v>0</v>
      </c>
      <c r="KW17" s="10" t="b">
        <f t="shared" si="95"/>
        <v>0</v>
      </c>
      <c r="KX17" s="10" t="b">
        <f t="shared" si="96"/>
        <v>0</v>
      </c>
      <c r="KY17" s="10" t="b">
        <f t="shared" si="97"/>
        <v>0</v>
      </c>
      <c r="KZ17" s="10" t="b">
        <f t="shared" si="98"/>
        <v>0</v>
      </c>
      <c r="LA17" s="10" t="b">
        <f t="shared" si="99"/>
        <v>0</v>
      </c>
      <c r="LB17" s="10" t="b">
        <f t="shared" si="100"/>
        <v>0</v>
      </c>
      <c r="LC17" s="10" t="b">
        <f t="shared" si="101"/>
        <v>0</v>
      </c>
      <c r="LD17" s="10" t="b">
        <f t="shared" si="102"/>
        <v>0</v>
      </c>
      <c r="LE17" s="10" t="b">
        <f t="shared" si="103"/>
        <v>0</v>
      </c>
      <c r="LF17" s="10" t="b">
        <f t="shared" si="104"/>
        <v>0</v>
      </c>
      <c r="LG17" s="10" t="b">
        <f t="shared" si="105"/>
        <v>0</v>
      </c>
      <c r="LH17" s="10" t="b">
        <f t="shared" si="106"/>
        <v>0</v>
      </c>
      <c r="LI17" s="10" t="b">
        <f t="shared" si="107"/>
        <v>0</v>
      </c>
      <c r="LJ17" s="10" t="b">
        <f t="shared" si="108"/>
        <v>0</v>
      </c>
      <c r="LK17" s="10" t="b">
        <f t="shared" si="109"/>
        <v>0</v>
      </c>
      <c r="LL17" s="10" t="b">
        <f t="shared" si="110"/>
        <v>0</v>
      </c>
      <c r="LM17" s="10" t="b">
        <f t="shared" si="111"/>
        <v>0</v>
      </c>
      <c r="LN17" s="10" t="b">
        <f t="shared" si="112"/>
        <v>0</v>
      </c>
      <c r="LO17" s="10" t="b">
        <f t="shared" si="113"/>
        <v>0</v>
      </c>
      <c r="LP17" s="10" t="b">
        <f t="shared" si="114"/>
        <v>0</v>
      </c>
      <c r="LQ17" s="10" t="b">
        <f t="shared" si="115"/>
        <v>0</v>
      </c>
      <c r="LR17" s="10" t="b">
        <f t="shared" si="116"/>
        <v>0</v>
      </c>
      <c r="LS17" s="10" t="b">
        <f t="shared" si="117"/>
        <v>0</v>
      </c>
      <c r="LT17" s="10" t="b">
        <f t="shared" si="118"/>
        <v>0</v>
      </c>
      <c r="LU17" s="10" t="b">
        <f t="shared" si="119"/>
        <v>0</v>
      </c>
      <c r="LV17" s="10" t="b">
        <f t="shared" si="120"/>
        <v>0</v>
      </c>
      <c r="LW17" s="10" t="b">
        <f t="shared" si="121"/>
        <v>0</v>
      </c>
      <c r="LX17" s="10" t="b">
        <f t="shared" si="122"/>
        <v>0</v>
      </c>
      <c r="LY17" s="10" t="b">
        <f t="shared" si="123"/>
        <v>0</v>
      </c>
      <c r="LZ17" s="10" t="b">
        <f t="shared" si="124"/>
        <v>0</v>
      </c>
      <c r="MA17" s="10" t="b">
        <f t="shared" si="125"/>
        <v>0</v>
      </c>
      <c r="MB17" s="10" t="b">
        <f t="shared" si="126"/>
        <v>0</v>
      </c>
      <c r="MC17" s="10" t="b">
        <f t="shared" si="127"/>
        <v>0</v>
      </c>
      <c r="MD17" s="10" t="b">
        <f t="shared" si="128"/>
        <v>0</v>
      </c>
      <c r="ME17" s="10" t="b">
        <f t="shared" si="129"/>
        <v>0</v>
      </c>
      <c r="MF17" s="10" t="b">
        <f t="shared" si="130"/>
        <v>0</v>
      </c>
      <c r="MG17" s="10" t="b">
        <f t="shared" si="131"/>
        <v>0</v>
      </c>
      <c r="MH17" s="10" t="b">
        <f t="shared" si="132"/>
        <v>0</v>
      </c>
      <c r="MI17" s="19" t="b">
        <f t="shared" si="133"/>
        <v>0</v>
      </c>
      <c r="MJ17" s="10" t="b">
        <f t="shared" si="134"/>
        <v>0</v>
      </c>
      <c r="MK17" s="10" t="b">
        <f t="shared" si="135"/>
        <v>0</v>
      </c>
      <c r="ML17" s="10" t="b">
        <f t="shared" si="136"/>
        <v>0</v>
      </c>
      <c r="MM17" s="10" t="b">
        <f t="shared" si="137"/>
        <v>0</v>
      </c>
      <c r="MN17" s="10" t="b">
        <f t="shared" si="138"/>
        <v>0</v>
      </c>
      <c r="MO17" s="10" t="b">
        <f t="shared" si="139"/>
        <v>0</v>
      </c>
      <c r="MP17" s="10" t="b">
        <f t="shared" si="140"/>
        <v>0</v>
      </c>
      <c r="MQ17" s="10" t="b">
        <f t="shared" si="141"/>
        <v>0</v>
      </c>
      <c r="MR17" s="10" t="b">
        <f t="shared" si="142"/>
        <v>0</v>
      </c>
      <c r="MS17" s="10" t="b">
        <f t="shared" si="143"/>
        <v>0</v>
      </c>
      <c r="MT17" s="10" t="b">
        <f t="shared" si="144"/>
        <v>0</v>
      </c>
      <c r="MU17" s="10" t="b">
        <f t="shared" si="145"/>
        <v>0</v>
      </c>
      <c r="MV17" s="10" t="b">
        <f t="shared" si="146"/>
        <v>0</v>
      </c>
      <c r="MW17" s="10" t="b">
        <f t="shared" si="147"/>
        <v>0</v>
      </c>
      <c r="MX17" s="10" t="b">
        <f t="shared" si="148"/>
        <v>0</v>
      </c>
      <c r="MY17" s="19" t="b">
        <f t="shared" si="149"/>
        <v>0</v>
      </c>
      <c r="MZ17" s="10" t="b">
        <f t="shared" si="150"/>
        <v>0</v>
      </c>
      <c r="NA17" s="10" t="b">
        <f t="shared" si="151"/>
        <v>0</v>
      </c>
      <c r="NB17" s="10" t="b">
        <f t="shared" si="152"/>
        <v>0</v>
      </c>
      <c r="NC17" s="10" t="b">
        <f t="shared" si="153"/>
        <v>0</v>
      </c>
      <c r="ND17" s="10" t="b">
        <f t="shared" si="154"/>
        <v>0</v>
      </c>
      <c r="NE17" s="10" t="b">
        <f t="shared" si="155"/>
        <v>0</v>
      </c>
      <c r="NF17" s="10" t="b">
        <f t="shared" si="156"/>
        <v>0</v>
      </c>
      <c r="NG17" s="10" t="b">
        <f t="shared" si="157"/>
        <v>0</v>
      </c>
    </row>
    <row r="18" spans="1:371" x14ac:dyDescent="0.2">
      <c r="A18" s="20" t="str">
        <f t="shared" si="80"/>
        <v>Yttrium</v>
      </c>
      <c r="B18" s="11" t="str">
        <f t="shared" si="80"/>
        <v>kg/MW</v>
      </c>
      <c r="C18" s="11">
        <f t="shared" si="160"/>
        <v>2020</v>
      </c>
      <c r="D18" s="16">
        <f t="shared" si="81"/>
        <v>-999</v>
      </c>
      <c r="E18" s="16">
        <f t="shared" si="82"/>
        <v>-999</v>
      </c>
      <c r="F18" s="16">
        <f t="shared" si="83"/>
        <v>-999</v>
      </c>
      <c r="G18" s="16">
        <f t="shared" si="84"/>
        <v>-999</v>
      </c>
      <c r="H18" s="18">
        <f t="shared" si="85"/>
        <v>0</v>
      </c>
      <c r="I18" s="16">
        <f>IF(H18&lt;&gt;0,PERCENTILE(KN18:NG18,#REF!),-999)</f>
        <v>-999</v>
      </c>
      <c r="J18" s="17">
        <f>IF(H18&lt;&gt;0,PERCENTILE(KN18:NG18,#REF!),-999)</f>
        <v>-999</v>
      </c>
      <c r="K18" s="65"/>
      <c r="L18" s="65"/>
      <c r="M18" s="62"/>
      <c r="N18" s="63"/>
      <c r="O18" s="65"/>
      <c r="P18" s="65"/>
      <c r="Q18" s="62"/>
      <c r="R18" s="63"/>
      <c r="S18" s="65"/>
      <c r="T18" s="65"/>
      <c r="U18" s="62"/>
      <c r="V18" s="63"/>
      <c r="W18" s="65"/>
      <c r="X18" s="65"/>
      <c r="Y18" s="62"/>
      <c r="Z18" s="63"/>
      <c r="AA18" s="65"/>
      <c r="AB18" s="65"/>
      <c r="AC18" s="62"/>
      <c r="AD18" s="63"/>
      <c r="AE18" s="65"/>
      <c r="AF18" s="65"/>
      <c r="AG18" s="62"/>
      <c r="AH18" s="63"/>
      <c r="AI18" s="65"/>
      <c r="AJ18" s="65"/>
      <c r="AK18" s="62"/>
      <c r="AL18" s="63"/>
      <c r="AM18" s="65"/>
      <c r="AN18" s="65"/>
      <c r="AO18" s="65"/>
      <c r="AP18" s="63"/>
      <c r="AQ18" s="65"/>
      <c r="AR18" s="65"/>
      <c r="AS18" s="65"/>
      <c r="AT18" s="63"/>
      <c r="AU18" s="65"/>
      <c r="AV18" s="65"/>
      <c r="AW18" s="65"/>
      <c r="AX18" s="63"/>
      <c r="AY18" s="65"/>
      <c r="AZ18" s="65"/>
      <c r="BA18" s="65"/>
      <c r="BB18" s="63"/>
      <c r="BC18" s="65"/>
      <c r="BD18" s="65"/>
      <c r="BE18" s="65"/>
      <c r="BF18" s="63"/>
      <c r="BG18" s="65"/>
      <c r="BH18" s="65"/>
      <c r="BI18" s="65"/>
      <c r="BJ18" s="63"/>
      <c r="BK18" s="65"/>
      <c r="BL18" s="65"/>
      <c r="BM18" s="65"/>
      <c r="BN18" s="63"/>
      <c r="BO18" s="65"/>
      <c r="BP18" s="65"/>
      <c r="BQ18" s="65"/>
      <c r="BR18" s="63"/>
      <c r="BS18" s="65"/>
      <c r="BT18" s="65"/>
      <c r="BU18" s="65"/>
      <c r="BV18" s="63"/>
      <c r="BW18" s="64"/>
      <c r="BX18" s="65"/>
      <c r="BY18" s="62"/>
      <c r="BZ18" s="63"/>
      <c r="CA18" s="65"/>
      <c r="CB18" s="65"/>
      <c r="CC18" s="65"/>
      <c r="CD18" s="63"/>
      <c r="CE18" s="65"/>
      <c r="CF18" s="65"/>
      <c r="CG18" s="65"/>
      <c r="CH18" s="63"/>
      <c r="CI18" s="65"/>
      <c r="CJ18" s="65"/>
      <c r="CK18" s="65"/>
      <c r="CL18" s="63"/>
      <c r="CM18" s="65"/>
      <c r="CN18" s="65"/>
      <c r="CO18" s="65"/>
      <c r="CP18" s="63"/>
      <c r="CQ18" s="65"/>
      <c r="CR18" s="65"/>
      <c r="CS18" s="65"/>
      <c r="CT18" s="63"/>
      <c r="CU18" s="65"/>
      <c r="CV18" s="65"/>
      <c r="CW18" s="65"/>
      <c r="CX18" s="63"/>
      <c r="CY18" s="65"/>
      <c r="CZ18" s="65"/>
      <c r="DA18" s="65"/>
      <c r="DB18" s="63"/>
      <c r="DC18" s="65"/>
      <c r="DD18" s="65"/>
      <c r="DE18" s="65"/>
      <c r="DF18" s="63"/>
      <c r="DG18" s="65"/>
      <c r="DH18" s="65"/>
      <c r="DI18" s="65"/>
      <c r="DJ18" s="63"/>
      <c r="DK18" s="65"/>
      <c r="DL18" s="65"/>
      <c r="DM18" s="65"/>
      <c r="DN18" s="63"/>
      <c r="DO18" s="65"/>
      <c r="DP18" s="65"/>
      <c r="DQ18" s="65"/>
      <c r="DR18" s="63"/>
      <c r="DS18" s="65"/>
      <c r="DT18" s="65"/>
      <c r="DU18" s="65"/>
      <c r="DV18" s="63"/>
      <c r="DW18" s="65"/>
      <c r="DX18" s="65"/>
      <c r="DY18" s="65"/>
      <c r="DZ18" s="63"/>
      <c r="EA18" s="65"/>
      <c r="EB18" s="65"/>
      <c r="EC18" s="65"/>
      <c r="ED18" s="63"/>
      <c r="EE18" s="64"/>
      <c r="EF18" s="65"/>
      <c r="EG18" s="62"/>
      <c r="EH18" s="63"/>
      <c r="EI18" s="64"/>
      <c r="EJ18" s="65"/>
      <c r="EK18" s="62"/>
      <c r="EL18" s="63"/>
      <c r="EM18" s="64"/>
      <c r="EN18" s="65"/>
      <c r="EO18" s="62"/>
      <c r="EP18" s="63"/>
      <c r="EQ18" s="65"/>
      <c r="ER18" s="65"/>
      <c r="ES18" s="65"/>
      <c r="ET18" s="63"/>
      <c r="EU18" s="65"/>
      <c r="EV18" s="65"/>
      <c r="EW18" s="65"/>
      <c r="EX18" s="63"/>
      <c r="EY18" s="65"/>
      <c r="EZ18" s="65"/>
      <c r="FA18" s="65"/>
      <c r="FB18" s="63"/>
      <c r="FC18" s="65"/>
      <c r="FD18" s="65"/>
      <c r="FE18" s="65"/>
      <c r="FF18" s="63"/>
      <c r="FG18" s="65"/>
      <c r="FH18" s="65"/>
      <c r="FI18" s="65"/>
      <c r="FJ18" s="63"/>
      <c r="FK18" s="65"/>
      <c r="FL18" s="65"/>
      <c r="FM18" s="65"/>
      <c r="FN18" s="63"/>
      <c r="FO18" s="65"/>
      <c r="FP18" s="65"/>
      <c r="FQ18" s="65"/>
      <c r="FR18" s="63"/>
      <c r="FS18" s="65"/>
      <c r="FT18" s="65"/>
      <c r="FU18" s="65"/>
      <c r="FV18" s="63"/>
      <c r="FW18" s="65"/>
      <c r="FX18" s="65"/>
      <c r="FY18" s="65"/>
      <c r="FZ18" s="63"/>
      <c r="GA18" s="65"/>
      <c r="GB18" s="65"/>
      <c r="GC18" s="65"/>
      <c r="GD18" s="63"/>
      <c r="GE18" s="65"/>
      <c r="GF18" s="65"/>
      <c r="GG18" s="65"/>
      <c r="GH18" s="63"/>
      <c r="GI18" s="65"/>
      <c r="GJ18" s="65"/>
      <c r="GK18" s="65"/>
      <c r="GL18" s="63"/>
      <c r="GM18" s="65"/>
      <c r="GN18" s="65"/>
      <c r="GO18" s="65"/>
      <c r="GP18" s="63"/>
      <c r="GQ18" s="65"/>
      <c r="GR18" s="65"/>
      <c r="GS18" s="65"/>
      <c r="GT18" s="63"/>
      <c r="GU18" s="64"/>
      <c r="GV18" s="65"/>
      <c r="GW18" s="62"/>
      <c r="GX18" s="63"/>
      <c r="GY18" s="65"/>
      <c r="GZ18" s="65"/>
      <c r="HA18" s="65"/>
      <c r="HB18" s="63"/>
      <c r="HC18" s="65"/>
      <c r="HD18" s="65"/>
      <c r="HE18" s="65"/>
      <c r="HF18" s="63"/>
      <c r="HG18" s="65"/>
      <c r="HH18" s="65"/>
      <c r="HI18" s="65"/>
      <c r="HJ18" s="63"/>
      <c r="HK18" s="65"/>
      <c r="HL18" s="65"/>
      <c r="HM18" s="65"/>
      <c r="HN18" s="63"/>
      <c r="HO18" s="65"/>
      <c r="HP18" s="65"/>
      <c r="HQ18" s="65"/>
      <c r="HR18" s="63"/>
      <c r="HS18" s="65"/>
      <c r="HT18" s="65"/>
      <c r="HU18" s="65"/>
      <c r="HV18" s="63"/>
      <c r="HW18" s="65"/>
      <c r="HX18" s="65"/>
      <c r="HY18" s="65"/>
      <c r="HZ18" s="63"/>
      <c r="IA18" s="65"/>
      <c r="IB18" s="65"/>
      <c r="IC18" s="65"/>
      <c r="ID18" s="63"/>
      <c r="IE18" s="65"/>
      <c r="IF18" s="65"/>
      <c r="IG18" s="65"/>
      <c r="IH18" s="63"/>
      <c r="II18" s="65"/>
      <c r="IJ18" s="65"/>
      <c r="IK18" s="65"/>
      <c r="IL18" s="63"/>
      <c r="IM18" s="65"/>
      <c r="IN18" s="65"/>
      <c r="IO18" s="65"/>
      <c r="IP18" s="63"/>
      <c r="IQ18" s="65"/>
      <c r="IR18" s="65"/>
      <c r="IS18" s="65"/>
      <c r="IT18" s="63"/>
      <c r="IU18" s="65"/>
      <c r="IV18" s="65"/>
      <c r="IW18" s="65"/>
      <c r="IX18" s="63"/>
      <c r="IY18" s="65"/>
      <c r="IZ18" s="65"/>
      <c r="JA18" s="65"/>
      <c r="JB18" s="63"/>
      <c r="JC18" s="65"/>
      <c r="JD18" s="65"/>
      <c r="JE18" s="65"/>
      <c r="JF18" s="63"/>
      <c r="JG18" s="65"/>
      <c r="JH18" s="65"/>
      <c r="JI18" s="65"/>
      <c r="JJ18" s="63"/>
      <c r="JK18" s="65"/>
      <c r="JL18" s="65"/>
      <c r="JM18" s="65"/>
      <c r="JN18" s="63"/>
      <c r="JO18" s="65"/>
      <c r="JP18" s="65"/>
      <c r="JQ18" s="65"/>
      <c r="JR18" s="63"/>
      <c r="JS18" s="65"/>
      <c r="JT18" s="65"/>
      <c r="JU18" s="65"/>
      <c r="JV18" s="63"/>
      <c r="JW18" s="65"/>
      <c r="JX18" s="65"/>
      <c r="JY18" s="65"/>
      <c r="JZ18" s="63"/>
      <c r="KA18" s="65"/>
      <c r="KB18" s="65"/>
      <c r="KC18" s="65"/>
      <c r="KD18" s="63"/>
      <c r="KE18" s="65"/>
      <c r="KF18" s="65"/>
      <c r="KG18" s="65"/>
      <c r="KH18" s="63"/>
      <c r="KI18" s="65"/>
      <c r="KJ18" s="65"/>
      <c r="KK18" s="65"/>
      <c r="KL18" s="63"/>
      <c r="KM18" s="7"/>
      <c r="KN18" s="39" t="b">
        <f t="shared" si="86"/>
        <v>0</v>
      </c>
      <c r="KO18" s="10" t="b">
        <f t="shared" si="87"/>
        <v>0</v>
      </c>
      <c r="KP18" s="10" t="b">
        <f t="shared" si="88"/>
        <v>0</v>
      </c>
      <c r="KQ18" s="10" t="b">
        <f t="shared" si="89"/>
        <v>0</v>
      </c>
      <c r="KR18" s="10" t="b">
        <f t="shared" si="90"/>
        <v>0</v>
      </c>
      <c r="KS18" s="10" t="b">
        <f t="shared" si="91"/>
        <v>0</v>
      </c>
      <c r="KT18" s="10" t="b">
        <f t="shared" si="92"/>
        <v>0</v>
      </c>
      <c r="KU18" s="10" t="b">
        <f t="shared" si="93"/>
        <v>0</v>
      </c>
      <c r="KV18" s="10" t="b">
        <f t="shared" si="94"/>
        <v>0</v>
      </c>
      <c r="KW18" s="10" t="b">
        <f t="shared" si="95"/>
        <v>0</v>
      </c>
      <c r="KX18" s="10" t="b">
        <f t="shared" si="96"/>
        <v>0</v>
      </c>
      <c r="KY18" s="10" t="b">
        <f t="shared" si="97"/>
        <v>0</v>
      </c>
      <c r="KZ18" s="10" t="b">
        <f t="shared" si="98"/>
        <v>0</v>
      </c>
      <c r="LA18" s="10" t="b">
        <f t="shared" si="99"/>
        <v>0</v>
      </c>
      <c r="LB18" s="10" t="b">
        <f t="shared" si="100"/>
        <v>0</v>
      </c>
      <c r="LC18" s="10" t="b">
        <f t="shared" si="101"/>
        <v>0</v>
      </c>
      <c r="LD18" s="10" t="b">
        <f t="shared" si="102"/>
        <v>0</v>
      </c>
      <c r="LE18" s="10" t="b">
        <f t="shared" si="103"/>
        <v>0</v>
      </c>
      <c r="LF18" s="10" t="b">
        <f t="shared" si="104"/>
        <v>0</v>
      </c>
      <c r="LG18" s="10" t="b">
        <f t="shared" si="105"/>
        <v>0</v>
      </c>
      <c r="LH18" s="10" t="b">
        <f t="shared" si="106"/>
        <v>0</v>
      </c>
      <c r="LI18" s="10" t="b">
        <f t="shared" si="107"/>
        <v>0</v>
      </c>
      <c r="LJ18" s="10" t="b">
        <f t="shared" si="108"/>
        <v>0</v>
      </c>
      <c r="LK18" s="10" t="b">
        <f t="shared" si="109"/>
        <v>0</v>
      </c>
      <c r="LL18" s="10" t="b">
        <f t="shared" si="110"/>
        <v>0</v>
      </c>
      <c r="LM18" s="10" t="b">
        <f t="shared" si="111"/>
        <v>0</v>
      </c>
      <c r="LN18" s="10" t="b">
        <f t="shared" si="112"/>
        <v>0</v>
      </c>
      <c r="LO18" s="10" t="b">
        <f t="shared" si="113"/>
        <v>0</v>
      </c>
      <c r="LP18" s="10" t="b">
        <f t="shared" si="114"/>
        <v>0</v>
      </c>
      <c r="LQ18" s="10" t="b">
        <f t="shared" si="115"/>
        <v>0</v>
      </c>
      <c r="LR18" s="10" t="b">
        <f t="shared" si="116"/>
        <v>0</v>
      </c>
      <c r="LS18" s="10" t="b">
        <f t="shared" si="117"/>
        <v>0</v>
      </c>
      <c r="LT18" s="10" t="b">
        <f t="shared" si="118"/>
        <v>0</v>
      </c>
      <c r="LU18" s="10" t="b">
        <f t="shared" si="119"/>
        <v>0</v>
      </c>
      <c r="LV18" s="10" t="b">
        <f t="shared" si="120"/>
        <v>0</v>
      </c>
      <c r="LW18" s="10" t="b">
        <f t="shared" si="121"/>
        <v>0</v>
      </c>
      <c r="LX18" s="10" t="b">
        <f t="shared" si="122"/>
        <v>0</v>
      </c>
      <c r="LY18" s="10" t="b">
        <f t="shared" si="123"/>
        <v>0</v>
      </c>
      <c r="LZ18" s="10" t="b">
        <f t="shared" si="124"/>
        <v>0</v>
      </c>
      <c r="MA18" s="10" t="b">
        <f t="shared" si="125"/>
        <v>0</v>
      </c>
      <c r="MB18" s="10" t="b">
        <f t="shared" si="126"/>
        <v>0</v>
      </c>
      <c r="MC18" s="10" t="b">
        <f t="shared" si="127"/>
        <v>0</v>
      </c>
      <c r="MD18" s="10" t="b">
        <f t="shared" si="128"/>
        <v>0</v>
      </c>
      <c r="ME18" s="10" t="b">
        <f t="shared" si="129"/>
        <v>0</v>
      </c>
      <c r="MF18" s="10" t="b">
        <f t="shared" si="130"/>
        <v>0</v>
      </c>
      <c r="MG18" s="10" t="b">
        <f t="shared" si="131"/>
        <v>0</v>
      </c>
      <c r="MH18" s="10" t="b">
        <f t="shared" si="132"/>
        <v>0</v>
      </c>
      <c r="MI18" s="19" t="b">
        <f t="shared" si="133"/>
        <v>0</v>
      </c>
      <c r="MJ18" s="10" t="b">
        <f t="shared" si="134"/>
        <v>0</v>
      </c>
      <c r="MK18" s="10" t="b">
        <f t="shared" si="135"/>
        <v>0</v>
      </c>
      <c r="ML18" s="10" t="b">
        <f t="shared" si="136"/>
        <v>0</v>
      </c>
      <c r="MM18" s="10" t="b">
        <f t="shared" si="137"/>
        <v>0</v>
      </c>
      <c r="MN18" s="10" t="b">
        <f t="shared" si="138"/>
        <v>0</v>
      </c>
      <c r="MO18" s="10" t="b">
        <f t="shared" si="139"/>
        <v>0</v>
      </c>
      <c r="MP18" s="10" t="b">
        <f t="shared" si="140"/>
        <v>0</v>
      </c>
      <c r="MQ18" s="10" t="b">
        <f t="shared" si="141"/>
        <v>0</v>
      </c>
      <c r="MR18" s="10" t="b">
        <f t="shared" si="142"/>
        <v>0</v>
      </c>
      <c r="MS18" s="10" t="b">
        <f t="shared" si="143"/>
        <v>0</v>
      </c>
      <c r="MT18" s="10" t="b">
        <f t="shared" si="144"/>
        <v>0</v>
      </c>
      <c r="MU18" s="10" t="b">
        <f t="shared" si="145"/>
        <v>0</v>
      </c>
      <c r="MV18" s="10" t="b">
        <f t="shared" si="146"/>
        <v>0</v>
      </c>
      <c r="MW18" s="10" t="b">
        <f t="shared" si="147"/>
        <v>0</v>
      </c>
      <c r="MX18" s="10" t="b">
        <f t="shared" si="148"/>
        <v>0</v>
      </c>
      <c r="MY18" s="19" t="b">
        <f t="shared" si="149"/>
        <v>0</v>
      </c>
      <c r="MZ18" s="10" t="b">
        <f t="shared" si="150"/>
        <v>0</v>
      </c>
      <c r="NA18" s="10" t="b">
        <f t="shared" si="151"/>
        <v>0</v>
      </c>
      <c r="NB18" s="10" t="b">
        <f t="shared" si="152"/>
        <v>0</v>
      </c>
      <c r="NC18" s="10" t="b">
        <f t="shared" si="153"/>
        <v>0</v>
      </c>
      <c r="ND18" s="10" t="b">
        <f t="shared" si="154"/>
        <v>0</v>
      </c>
      <c r="NE18" s="10" t="b">
        <f t="shared" si="155"/>
        <v>0</v>
      </c>
      <c r="NF18" s="10" t="b">
        <f t="shared" si="156"/>
        <v>0</v>
      </c>
      <c r="NG18" s="10" t="b">
        <f t="shared" si="157"/>
        <v>0</v>
      </c>
    </row>
    <row r="19" spans="1:371" x14ac:dyDescent="0.2">
      <c r="A19" s="3"/>
      <c r="B19" s="4"/>
      <c r="C19" s="4"/>
      <c r="D19" s="52"/>
      <c r="E19" s="52"/>
      <c r="F19" s="52"/>
      <c r="G19" s="52"/>
      <c r="H19" s="1"/>
      <c r="I19" s="1"/>
      <c r="J19" s="3"/>
      <c r="K19" s="1"/>
      <c r="L19" s="1"/>
      <c r="M19" s="1"/>
      <c r="N19" s="3"/>
      <c r="O19" s="52"/>
      <c r="P19" s="1"/>
      <c r="Q19" s="1"/>
      <c r="R19" s="3"/>
      <c r="S19" s="1"/>
      <c r="T19" s="1"/>
      <c r="U19" s="1"/>
      <c r="V19" s="3"/>
      <c r="W19" s="1"/>
      <c r="X19" s="1"/>
      <c r="Y19" s="1"/>
      <c r="Z19" s="3"/>
      <c r="AA19" s="1"/>
      <c r="AB19" s="1"/>
      <c r="AC19" s="1"/>
      <c r="AD19" s="3"/>
      <c r="AE19" s="1"/>
      <c r="AF19" s="1"/>
      <c r="AG19" s="1"/>
      <c r="AH19" s="3"/>
      <c r="AI19" s="1"/>
      <c r="AJ19" s="1"/>
      <c r="AK19" s="1"/>
      <c r="AL19" s="3"/>
      <c r="AM19" s="1"/>
      <c r="AN19" s="1"/>
      <c r="AO19" s="1"/>
      <c r="AP19" s="3"/>
      <c r="AQ19" s="1"/>
      <c r="AR19" s="1"/>
      <c r="AS19" s="1"/>
      <c r="AT19" s="3"/>
      <c r="AU19" s="1"/>
      <c r="AV19" s="1"/>
      <c r="AW19" s="1"/>
      <c r="AX19" s="3"/>
      <c r="AY19" s="1"/>
      <c r="AZ19" s="1"/>
      <c r="BA19" s="1"/>
      <c r="BB19" s="3"/>
      <c r="BC19" s="1"/>
      <c r="BD19" s="1"/>
      <c r="BE19" s="1"/>
      <c r="BF19" s="3"/>
      <c r="BG19" s="1"/>
      <c r="BH19" s="1"/>
      <c r="BI19" s="1"/>
      <c r="BJ19" s="3"/>
      <c r="BK19" s="1"/>
      <c r="BL19" s="1"/>
      <c r="BM19" s="1"/>
      <c r="BN19" s="3"/>
      <c r="BO19" s="1"/>
      <c r="BP19" s="1"/>
      <c r="BQ19" s="1"/>
      <c r="BR19" s="3"/>
      <c r="BS19" s="1"/>
      <c r="BT19" s="1"/>
      <c r="BU19" s="1"/>
      <c r="BV19" s="3"/>
      <c r="BW19" s="1"/>
      <c r="BX19" s="1"/>
      <c r="BY19" s="1"/>
      <c r="BZ19" s="3"/>
      <c r="CA19" s="1"/>
      <c r="CB19" s="1"/>
      <c r="CC19" s="1"/>
      <c r="CD19" s="3"/>
      <c r="CE19" s="1"/>
      <c r="CF19" s="1"/>
      <c r="CG19" s="1"/>
      <c r="CH19" s="3"/>
      <c r="CI19" s="1"/>
      <c r="CJ19" s="1"/>
      <c r="CK19" s="1"/>
      <c r="CL19" s="3"/>
      <c r="CM19" s="1"/>
      <c r="CN19" s="1"/>
      <c r="CO19" s="1"/>
      <c r="CP19" s="3"/>
      <c r="CQ19" s="1"/>
      <c r="CR19" s="1"/>
      <c r="CS19" s="1"/>
      <c r="CT19" s="3"/>
      <c r="CU19" s="1"/>
      <c r="CV19" s="1"/>
      <c r="CW19" s="1"/>
      <c r="CX19" s="3"/>
      <c r="CY19" s="1"/>
      <c r="CZ19" s="1"/>
      <c r="DA19" s="1"/>
      <c r="DB19" s="3"/>
      <c r="DC19" s="1"/>
      <c r="DD19" s="1"/>
      <c r="DE19" s="1"/>
      <c r="DF19" s="3"/>
      <c r="DG19" s="1"/>
      <c r="DH19" s="1"/>
      <c r="DI19" s="1"/>
      <c r="DJ19" s="3"/>
      <c r="DK19" s="1"/>
      <c r="DL19" s="1"/>
      <c r="DM19" s="1"/>
      <c r="DN19" s="3"/>
      <c r="DO19" s="1"/>
      <c r="DP19" s="1"/>
      <c r="DQ19" s="1"/>
      <c r="DR19" s="3"/>
      <c r="DS19" s="1"/>
      <c r="DT19" s="1"/>
      <c r="DU19" s="1"/>
      <c r="DV19" s="3"/>
      <c r="DW19" s="1"/>
      <c r="DX19" s="1"/>
      <c r="DY19" s="1"/>
      <c r="DZ19" s="3"/>
      <c r="EA19" s="1"/>
      <c r="EB19" s="1"/>
      <c r="EC19" s="1"/>
      <c r="ED19" s="3"/>
      <c r="EE19" s="1"/>
      <c r="EF19" s="1"/>
      <c r="EG19" s="1"/>
      <c r="EH19" s="3"/>
      <c r="EI19" s="1"/>
      <c r="EJ19" s="1"/>
      <c r="EK19" s="1"/>
      <c r="EL19" s="3"/>
      <c r="EM19" s="1"/>
      <c r="EN19" s="1"/>
      <c r="EO19" s="1"/>
      <c r="EP19" s="3"/>
      <c r="EQ19" s="1"/>
      <c r="ER19" s="1"/>
      <c r="ES19" s="1"/>
      <c r="ET19" s="3"/>
      <c r="EU19" s="1"/>
      <c r="EV19" s="1"/>
      <c r="EW19" s="1"/>
      <c r="EX19" s="3"/>
      <c r="EY19" s="1"/>
      <c r="EZ19" s="1"/>
      <c r="FA19" s="1"/>
      <c r="FB19" s="3"/>
      <c r="FC19" s="1"/>
      <c r="FD19" s="1"/>
      <c r="FE19" s="1"/>
      <c r="FF19" s="3"/>
      <c r="FG19" s="1"/>
      <c r="FH19" s="1"/>
      <c r="FI19" s="1"/>
      <c r="FJ19" s="3"/>
      <c r="FK19" s="1"/>
      <c r="FL19" s="1"/>
      <c r="FM19" s="1"/>
      <c r="FN19" s="3"/>
      <c r="FO19" s="1"/>
      <c r="FP19" s="1"/>
      <c r="FQ19" s="1"/>
      <c r="FR19" s="3"/>
      <c r="FS19" s="1"/>
      <c r="FT19" s="1"/>
      <c r="FU19" s="1"/>
      <c r="FV19" s="3"/>
      <c r="FW19" s="1"/>
      <c r="FX19" s="1"/>
      <c r="FY19" s="1"/>
      <c r="FZ19" s="3"/>
      <c r="GA19" s="1"/>
      <c r="GB19" s="1"/>
      <c r="GC19" s="1"/>
      <c r="GD19" s="3"/>
      <c r="GE19" s="1"/>
      <c r="GF19" s="1"/>
      <c r="GG19" s="1"/>
      <c r="GH19" s="3"/>
      <c r="GI19" s="1"/>
      <c r="GJ19" s="1"/>
      <c r="GK19" s="1"/>
      <c r="GL19" s="3"/>
      <c r="GM19" s="1"/>
      <c r="GN19" s="1"/>
      <c r="GO19" s="1"/>
      <c r="GP19" s="3"/>
      <c r="GQ19" s="1"/>
      <c r="GR19" s="1"/>
      <c r="GS19" s="1"/>
      <c r="GT19" s="3"/>
      <c r="GU19" s="1"/>
      <c r="GV19" s="1"/>
      <c r="GW19" s="1"/>
      <c r="GX19" s="3"/>
      <c r="GY19" s="1"/>
      <c r="GZ19" s="1"/>
      <c r="HA19" s="1"/>
      <c r="HB19" s="3"/>
      <c r="HC19" s="1"/>
      <c r="HD19" s="1"/>
      <c r="HE19" s="1"/>
      <c r="HF19" s="3"/>
      <c r="HG19" s="1"/>
      <c r="HH19" s="1"/>
      <c r="HI19" s="1"/>
      <c r="HJ19" s="3"/>
      <c r="HK19" s="1"/>
      <c r="HL19" s="1"/>
      <c r="HM19" s="1"/>
      <c r="HN19" s="3"/>
      <c r="HO19" s="1"/>
      <c r="HP19" s="1"/>
      <c r="HQ19" s="1"/>
      <c r="HR19" s="3"/>
      <c r="HS19" s="1"/>
      <c r="HT19" s="1"/>
      <c r="HU19" s="1"/>
      <c r="HV19" s="3"/>
      <c r="HW19" s="1"/>
      <c r="HX19" s="1"/>
      <c r="HY19" s="1"/>
      <c r="HZ19" s="3"/>
      <c r="IA19" s="1"/>
      <c r="IB19" s="1"/>
      <c r="IC19" s="1"/>
      <c r="ID19" s="3"/>
      <c r="IE19" s="1"/>
      <c r="IF19" s="1"/>
      <c r="IG19" s="1"/>
      <c r="IH19" s="3"/>
      <c r="II19" s="1"/>
      <c r="IJ19" s="1"/>
      <c r="IK19" s="1"/>
      <c r="IL19" s="3"/>
      <c r="IM19" s="1"/>
      <c r="IN19" s="1"/>
      <c r="IO19" s="1"/>
      <c r="IP19" s="3"/>
      <c r="IQ19" s="1"/>
      <c r="IR19" s="1"/>
      <c r="IS19" s="1"/>
      <c r="IT19" s="3"/>
      <c r="IU19" s="1"/>
      <c r="IV19" s="1"/>
      <c r="IW19" s="1"/>
      <c r="IX19" s="3"/>
      <c r="IY19" s="1"/>
      <c r="IZ19" s="1"/>
      <c r="JA19" s="1"/>
      <c r="JB19" s="3"/>
      <c r="JC19" s="1"/>
      <c r="JD19" s="1"/>
      <c r="JE19" s="1"/>
      <c r="JF19" s="3"/>
      <c r="JG19" s="1"/>
      <c r="JH19" s="1"/>
      <c r="JI19" s="1"/>
      <c r="JJ19" s="3"/>
      <c r="JK19" s="1"/>
      <c r="JL19" s="1"/>
      <c r="JM19" s="1"/>
      <c r="JN19" s="3"/>
      <c r="JO19" s="1"/>
      <c r="JP19" s="1"/>
      <c r="JQ19" s="1"/>
      <c r="JR19" s="3"/>
      <c r="JS19" s="1"/>
      <c r="JT19" s="1"/>
      <c r="JU19" s="1"/>
      <c r="JV19" s="3"/>
      <c r="JW19" s="1"/>
      <c r="JX19" s="1"/>
      <c r="JY19" s="1"/>
      <c r="JZ19" s="3"/>
      <c r="KA19" s="1"/>
      <c r="KB19" s="1"/>
      <c r="KC19" s="1"/>
      <c r="KD19" s="3"/>
      <c r="KE19" s="1"/>
      <c r="KF19" s="1"/>
      <c r="KG19" s="1"/>
      <c r="KH19" s="3"/>
      <c r="KI19" s="1"/>
      <c r="KJ19" s="1"/>
      <c r="KK19" s="1"/>
      <c r="KL19" s="3"/>
      <c r="MJ19" s="1"/>
      <c r="MK19" s="1"/>
      <c r="ML19" s="1"/>
      <c r="MM19" s="1"/>
      <c r="MN19" s="1"/>
      <c r="MO19" s="1"/>
      <c r="MP19" s="1"/>
      <c r="MQ19" s="1"/>
      <c r="MR19" s="1"/>
      <c r="MS19" s="1"/>
      <c r="MT19" s="1"/>
      <c r="MU19" s="1"/>
      <c r="MV19" s="1"/>
      <c r="MW19" s="1"/>
      <c r="MX19" s="1"/>
      <c r="MY19" s="3"/>
      <c r="MZ19" s="1"/>
      <c r="NA19" s="1"/>
      <c r="NB19" s="1"/>
      <c r="NC19" s="1"/>
      <c r="ND19" s="1"/>
      <c r="NE19" s="1"/>
      <c r="NF19" s="1"/>
      <c r="NG19" s="1"/>
    </row>
    <row r="20" spans="1:371" x14ac:dyDescent="0.2">
      <c r="C20" s="5">
        <v>2030</v>
      </c>
      <c r="D20" s="50"/>
      <c r="E20" s="50"/>
      <c r="F20" s="50"/>
      <c r="G20" s="50"/>
      <c r="H20" s="18"/>
      <c r="I20" s="16"/>
      <c r="J20" s="17"/>
      <c r="K20" s="16"/>
      <c r="L20" s="16"/>
      <c r="M20" s="18"/>
      <c r="N20" s="17"/>
      <c r="O20" s="16"/>
      <c r="P20" s="16"/>
      <c r="Q20" s="18"/>
      <c r="R20" s="17"/>
      <c r="S20" s="16"/>
      <c r="T20" s="16"/>
      <c r="U20" s="18"/>
      <c r="V20" s="17"/>
      <c r="W20" s="16"/>
      <c r="X20" s="16"/>
      <c r="Y20" s="18"/>
      <c r="Z20" s="17"/>
      <c r="AA20" s="16"/>
      <c r="AB20" s="16"/>
      <c r="AC20" s="18"/>
      <c r="AD20" s="17"/>
      <c r="AE20" s="16"/>
      <c r="AF20" s="16"/>
      <c r="AG20" s="18"/>
      <c r="AH20" s="17"/>
      <c r="AI20" s="16"/>
      <c r="AJ20" s="16"/>
      <c r="AK20" s="16"/>
      <c r="AL20" s="17"/>
      <c r="AM20" s="16"/>
      <c r="AN20" s="16"/>
      <c r="AO20" s="16"/>
      <c r="AP20" s="17"/>
      <c r="AQ20" s="16"/>
      <c r="AR20" s="16"/>
      <c r="AS20" s="16"/>
      <c r="AT20" s="17"/>
      <c r="AU20" s="16"/>
      <c r="AV20" s="16"/>
      <c r="AW20" s="16"/>
      <c r="AX20" s="17"/>
      <c r="AY20" s="16"/>
      <c r="AZ20" s="16"/>
      <c r="BA20" s="16"/>
      <c r="BB20" s="17"/>
      <c r="BC20" s="16"/>
      <c r="BD20" s="16"/>
      <c r="BE20" s="16"/>
      <c r="BF20" s="17"/>
      <c r="BG20" s="16"/>
      <c r="BH20" s="16"/>
      <c r="BI20" s="16"/>
      <c r="BJ20" s="17"/>
      <c r="BK20" s="16"/>
      <c r="BL20" s="16"/>
      <c r="BM20" s="16"/>
      <c r="BN20" s="17"/>
      <c r="BO20" s="16"/>
      <c r="BP20" s="16"/>
      <c r="BQ20" s="16"/>
      <c r="BR20" s="17"/>
      <c r="BS20" s="16"/>
      <c r="BT20" s="16"/>
      <c r="BU20" s="16"/>
      <c r="BV20" s="17"/>
      <c r="BW20" s="16"/>
      <c r="BX20" s="16"/>
      <c r="BY20" s="16"/>
      <c r="BZ20" s="17"/>
      <c r="CA20" s="16"/>
      <c r="CB20" s="16"/>
      <c r="CC20" s="16"/>
      <c r="CD20" s="17"/>
      <c r="CE20" s="16"/>
      <c r="CF20" s="16"/>
      <c r="CG20" s="16"/>
      <c r="CH20" s="17"/>
      <c r="CI20" s="16"/>
      <c r="CJ20" s="16"/>
      <c r="CK20" s="16"/>
      <c r="CL20" s="17"/>
      <c r="CM20" s="16"/>
      <c r="CN20" s="16"/>
      <c r="CO20" s="16"/>
      <c r="CP20" s="17"/>
      <c r="CQ20" s="16"/>
      <c r="CR20" s="16"/>
      <c r="CS20" s="16"/>
      <c r="CT20" s="17"/>
      <c r="CU20" s="16"/>
      <c r="CV20" s="16"/>
      <c r="CW20" s="16"/>
      <c r="CX20" s="17"/>
      <c r="CY20" s="16"/>
      <c r="CZ20" s="16"/>
      <c r="DA20" s="16"/>
      <c r="DB20" s="17"/>
      <c r="DC20" s="16"/>
      <c r="DD20" s="16"/>
      <c r="DE20" s="16"/>
      <c r="DF20" s="17"/>
      <c r="DG20" s="16"/>
      <c r="DH20" s="16"/>
      <c r="DI20" s="16"/>
      <c r="DJ20" s="17"/>
      <c r="DK20" s="16"/>
      <c r="DL20" s="16"/>
      <c r="DM20" s="16"/>
      <c r="DN20" s="17"/>
      <c r="DO20" s="16"/>
      <c r="DP20" s="16"/>
      <c r="DQ20" s="16"/>
      <c r="DR20" s="17"/>
      <c r="DS20" s="16"/>
      <c r="DT20" s="16"/>
      <c r="DU20" s="16"/>
      <c r="DV20" s="17"/>
      <c r="DW20" s="16"/>
      <c r="DX20" s="16"/>
      <c r="DY20" s="16"/>
      <c r="DZ20" s="17"/>
      <c r="EA20" s="16"/>
      <c r="EB20" s="16"/>
      <c r="EC20" s="16"/>
      <c r="ED20" s="17"/>
      <c r="EE20" s="16"/>
      <c r="EF20" s="16"/>
      <c r="EG20" s="16"/>
      <c r="EH20" s="17"/>
      <c r="EI20" s="16"/>
      <c r="EJ20" s="16"/>
      <c r="EK20" s="16"/>
      <c r="EL20" s="17"/>
      <c r="EM20" s="16"/>
      <c r="EN20" s="16"/>
      <c r="EO20" s="16"/>
      <c r="EP20" s="17"/>
      <c r="EQ20" s="16"/>
      <c r="ER20" s="16"/>
      <c r="ES20" s="16"/>
      <c r="ET20" s="17"/>
      <c r="EU20" s="16"/>
      <c r="EV20" s="16"/>
      <c r="EW20" s="16"/>
      <c r="EX20" s="17"/>
      <c r="EY20" s="16"/>
      <c r="EZ20" s="16"/>
      <c r="FA20" s="16"/>
      <c r="FB20" s="17"/>
      <c r="FC20" s="16"/>
      <c r="FD20" s="16"/>
      <c r="FE20" s="16"/>
      <c r="FF20" s="17"/>
      <c r="FG20" s="16"/>
      <c r="FH20" s="16"/>
      <c r="FI20" s="16"/>
      <c r="FJ20" s="17"/>
      <c r="FK20" s="16"/>
      <c r="FL20" s="16"/>
      <c r="FM20" s="16"/>
      <c r="FN20" s="17"/>
      <c r="FO20" s="16"/>
      <c r="FP20" s="16"/>
      <c r="FQ20" s="16"/>
      <c r="FR20" s="17"/>
      <c r="FS20" s="16"/>
      <c r="FT20" s="16"/>
      <c r="FU20" s="16"/>
      <c r="FV20" s="17"/>
      <c r="FW20" s="16"/>
      <c r="FX20" s="16"/>
      <c r="FY20" s="16"/>
      <c r="FZ20" s="17"/>
      <c r="GA20" s="16"/>
      <c r="GB20" s="16"/>
      <c r="GC20" s="16"/>
      <c r="GD20" s="17"/>
      <c r="GE20" s="16"/>
      <c r="GF20" s="16"/>
      <c r="GG20" s="16"/>
      <c r="GH20" s="17"/>
      <c r="GI20" s="16"/>
      <c r="GJ20" s="16"/>
      <c r="GK20" s="16"/>
      <c r="GL20" s="17"/>
      <c r="GM20" s="16"/>
      <c r="GN20" s="16"/>
      <c r="GO20" s="16"/>
      <c r="GP20" s="17"/>
      <c r="GQ20" s="16"/>
      <c r="GR20" s="16"/>
      <c r="GS20" s="16"/>
      <c r="GT20" s="17"/>
      <c r="GU20" s="16"/>
      <c r="GV20" s="16"/>
      <c r="GW20" s="16"/>
      <c r="GX20" s="17"/>
      <c r="GY20" s="16"/>
      <c r="GZ20" s="16"/>
      <c r="HA20" s="16"/>
      <c r="HB20" s="17"/>
      <c r="HC20" s="16"/>
      <c r="HD20" s="16"/>
      <c r="HE20" s="16"/>
      <c r="HF20" s="17"/>
      <c r="HG20" s="16"/>
      <c r="HH20" s="16"/>
      <c r="HI20" s="16"/>
      <c r="HJ20" s="17"/>
      <c r="HK20" s="16"/>
      <c r="HL20" s="16"/>
      <c r="HM20" s="16"/>
      <c r="HN20" s="17"/>
      <c r="HO20" s="16"/>
      <c r="HP20" s="16"/>
      <c r="HQ20" s="16"/>
      <c r="HR20" s="17"/>
      <c r="HS20" s="16"/>
      <c r="HT20" s="16"/>
      <c r="HU20" s="16"/>
      <c r="HV20" s="17"/>
      <c r="HW20" s="16"/>
      <c r="HX20" s="16"/>
      <c r="HY20" s="16"/>
      <c r="HZ20" s="17"/>
      <c r="IA20" s="16"/>
      <c r="IB20" s="16"/>
      <c r="IC20" s="16"/>
      <c r="ID20" s="17"/>
      <c r="IE20" s="16"/>
      <c r="IF20" s="16"/>
      <c r="IG20" s="16"/>
      <c r="IH20" s="17"/>
      <c r="II20" s="16"/>
      <c r="IJ20" s="16"/>
      <c r="IK20" s="16"/>
      <c r="IL20" s="17"/>
      <c r="IM20" s="16"/>
      <c r="IN20" s="16"/>
      <c r="IO20" s="16"/>
      <c r="IP20" s="17"/>
      <c r="IQ20" s="16"/>
      <c r="IR20" s="16"/>
      <c r="IS20" s="16"/>
      <c r="IT20" s="17"/>
      <c r="IU20" s="16"/>
      <c r="IV20" s="16"/>
      <c r="IW20" s="16"/>
      <c r="IX20" s="17"/>
      <c r="IY20" s="16"/>
      <c r="IZ20" s="16"/>
      <c r="JA20" s="16"/>
      <c r="JB20" s="17"/>
      <c r="JC20" s="16"/>
      <c r="JD20" s="16"/>
      <c r="JE20" s="16"/>
      <c r="JF20" s="17"/>
      <c r="JG20" s="16"/>
      <c r="JH20" s="16"/>
      <c r="JI20" s="16"/>
      <c r="JJ20" s="17"/>
      <c r="JK20" s="16"/>
      <c r="JL20" s="16"/>
      <c r="JM20" s="16"/>
      <c r="JN20" s="17"/>
      <c r="JO20" s="16"/>
      <c r="JP20" s="16"/>
      <c r="JQ20" s="16"/>
      <c r="JR20" s="17"/>
      <c r="JS20" s="16"/>
      <c r="JT20" s="16"/>
      <c r="JU20" s="16"/>
      <c r="JV20" s="17"/>
      <c r="JW20" s="16"/>
      <c r="JX20" s="16"/>
      <c r="JY20" s="16"/>
      <c r="JZ20" s="17"/>
      <c r="KA20" s="16"/>
      <c r="KB20" s="16"/>
      <c r="KC20" s="16"/>
      <c r="KD20" s="17"/>
      <c r="KE20" s="16"/>
      <c r="KF20" s="16"/>
      <c r="KG20" s="16"/>
      <c r="KH20" s="17"/>
      <c r="KI20" s="16"/>
      <c r="KJ20" s="16"/>
      <c r="KK20" s="16"/>
      <c r="KL20" s="17"/>
      <c r="MJ20" s="7"/>
      <c r="MK20" s="7"/>
      <c r="ML20" s="7"/>
      <c r="MM20" s="7"/>
      <c r="MN20" s="7"/>
      <c r="MO20" s="7"/>
      <c r="MP20" s="7"/>
      <c r="MQ20" s="7"/>
      <c r="MR20" s="7"/>
      <c r="MS20" s="7"/>
      <c r="MT20" s="7"/>
      <c r="MU20" s="7"/>
      <c r="MV20" s="7"/>
      <c r="MW20" s="7"/>
      <c r="MX20" s="7"/>
      <c r="MY20" s="74"/>
      <c r="MZ20" s="7"/>
      <c r="NA20" s="7"/>
      <c r="NB20" s="7"/>
      <c r="NC20" s="7"/>
      <c r="ND20" s="7"/>
      <c r="NE20" s="7"/>
      <c r="NF20" s="7"/>
      <c r="NG20" s="7"/>
    </row>
    <row r="21" spans="1:371" x14ac:dyDescent="0.2">
      <c r="A21" s="20" t="str">
        <f t="shared" ref="A21:B26" si="161">A13</f>
        <v>Dysprosium</v>
      </c>
      <c r="B21" s="11" t="str">
        <f t="shared" si="161"/>
        <v>kg/MW</v>
      </c>
      <c r="C21" s="11">
        <f>C20</f>
        <v>2030</v>
      </c>
      <c r="D21" s="16">
        <f t="shared" ref="D21:D26" si="162">IF(H21&lt;&gt;0,AVERAGE(KN21:NG21),-999)</f>
        <v>10.925000000000001</v>
      </c>
      <c r="E21" s="16">
        <f t="shared" ref="E21:E26" si="163">IF(H21&lt;&gt;0,MEDIAN(KN21:NG21),-999)</f>
        <v>9.6</v>
      </c>
      <c r="F21" s="16">
        <f t="shared" ref="F21:F26" si="164">IF(H21&lt;&gt;0,MIN(KN21:NG21),-999)</f>
        <v>6.5</v>
      </c>
      <c r="G21" s="16">
        <f t="shared" ref="G21:G26" si="165">IF(H21&lt;&gt;0,MAX(KN21:NG21),-999)</f>
        <v>18</v>
      </c>
      <c r="H21" s="18">
        <f t="shared" ref="H21:H26" si="166">COUNT(KN21:NG21)</f>
        <v>4</v>
      </c>
      <c r="I21" s="16" t="e">
        <f>IF(H21&lt;&gt;0,PERCENTILE(KN21:NG21,#REF!),-999)</f>
        <v>#REF!</v>
      </c>
      <c r="J21" s="17" t="e">
        <f>IF(H21&lt;&gt;0,PERCENTILE(KN21:NG21,#REF!),-999)</f>
        <v>#REF!</v>
      </c>
      <c r="K21" s="62"/>
      <c r="L21" s="62"/>
      <c r="M21" s="62"/>
      <c r="N21" s="66"/>
      <c r="O21" s="62"/>
      <c r="P21" s="62"/>
      <c r="Q21" s="62"/>
      <c r="R21" s="66"/>
      <c r="S21" s="62"/>
      <c r="T21" s="62"/>
      <c r="U21" s="62"/>
      <c r="V21" s="66"/>
      <c r="W21" s="62"/>
      <c r="X21" s="62"/>
      <c r="Y21" s="62"/>
      <c r="Z21" s="66"/>
      <c r="AA21" s="62"/>
      <c r="AB21" s="62"/>
      <c r="AC21" s="62"/>
      <c r="AD21" s="66"/>
      <c r="AE21" s="62"/>
      <c r="AF21" s="62"/>
      <c r="AG21" s="62"/>
      <c r="AH21" s="66"/>
      <c r="AI21" s="62"/>
      <c r="AJ21" s="62"/>
      <c r="AK21" s="62"/>
      <c r="AL21" s="66"/>
      <c r="AM21" s="62"/>
      <c r="AN21" s="62"/>
      <c r="AO21" s="62"/>
      <c r="AP21" s="66"/>
      <c r="AQ21" s="62"/>
      <c r="AR21" s="62"/>
      <c r="AS21" s="62"/>
      <c r="AT21" s="66"/>
      <c r="AU21" s="62"/>
      <c r="AV21" s="62"/>
      <c r="AW21" s="62"/>
      <c r="AX21" s="66"/>
      <c r="AY21" s="62"/>
      <c r="AZ21" s="62"/>
      <c r="BA21" s="62"/>
      <c r="BB21" s="66"/>
      <c r="BC21" s="62">
        <v>6.5</v>
      </c>
      <c r="BD21" s="62" t="s">
        <v>8</v>
      </c>
      <c r="BE21" s="62">
        <v>2015</v>
      </c>
      <c r="BF21" s="66"/>
      <c r="BG21" s="62"/>
      <c r="BH21" s="62"/>
      <c r="BI21" s="62"/>
      <c r="BJ21" s="66"/>
      <c r="BK21" s="62"/>
      <c r="BL21" s="62"/>
      <c r="BM21" s="62"/>
      <c r="BN21" s="66"/>
      <c r="BO21" s="62"/>
      <c r="BP21" s="62"/>
      <c r="BQ21" s="62"/>
      <c r="BR21" s="66"/>
      <c r="BS21" s="62"/>
      <c r="BT21" s="62"/>
      <c r="BU21" s="62"/>
      <c r="BV21" s="66"/>
      <c r="BW21" s="62"/>
      <c r="BX21" s="62"/>
      <c r="BY21" s="62"/>
      <c r="BZ21" s="66"/>
      <c r="CA21" s="62"/>
      <c r="CB21" s="62"/>
      <c r="CC21" s="62"/>
      <c r="CD21" s="66"/>
      <c r="CE21" s="62"/>
      <c r="CF21" s="62"/>
      <c r="CG21" s="62"/>
      <c r="CH21" s="66"/>
      <c r="CI21" s="62"/>
      <c r="CJ21" s="62"/>
      <c r="CK21" s="62"/>
      <c r="CL21" s="66"/>
      <c r="CM21" s="62"/>
      <c r="CN21" s="62"/>
      <c r="CO21" s="62"/>
      <c r="CP21" s="66"/>
      <c r="CQ21" s="62"/>
      <c r="CR21" s="62"/>
      <c r="CS21" s="62"/>
      <c r="CT21" s="66"/>
      <c r="CU21" s="62"/>
      <c r="CV21" s="62"/>
      <c r="CW21" s="62"/>
      <c r="CX21" s="66"/>
      <c r="CY21" s="62"/>
      <c r="CZ21" s="62"/>
      <c r="DA21" s="62"/>
      <c r="DB21" s="66"/>
      <c r="DC21" s="62">
        <v>7.5</v>
      </c>
      <c r="DD21" s="62" t="s">
        <v>8</v>
      </c>
      <c r="DE21" s="62">
        <v>2016</v>
      </c>
      <c r="DF21" s="66"/>
      <c r="DG21" s="62"/>
      <c r="DH21" s="62"/>
      <c r="DI21" s="62"/>
      <c r="DJ21" s="66"/>
      <c r="DK21" s="62"/>
      <c r="DL21" s="62"/>
      <c r="DM21" s="62"/>
      <c r="DN21" s="66"/>
      <c r="DO21" s="62"/>
      <c r="DP21" s="62"/>
      <c r="DQ21" s="62"/>
      <c r="DR21" s="66"/>
      <c r="DS21" s="62"/>
      <c r="DT21" s="62"/>
      <c r="DU21" s="62"/>
      <c r="DV21" s="66"/>
      <c r="DW21" s="62">
        <v>11.7</v>
      </c>
      <c r="DX21" s="62" t="s">
        <v>8</v>
      </c>
      <c r="DY21" s="62">
        <v>2012</v>
      </c>
      <c r="DZ21" s="66" t="s">
        <v>393</v>
      </c>
      <c r="EA21" s="62"/>
      <c r="EB21" s="62"/>
      <c r="EC21" s="62"/>
      <c r="ED21" s="66"/>
      <c r="EE21" s="62"/>
      <c r="EF21" s="62"/>
      <c r="EG21" s="62"/>
      <c r="EH21" s="66"/>
      <c r="EI21" s="62"/>
      <c r="EJ21" s="62"/>
      <c r="EK21" s="62"/>
      <c r="EL21" s="66"/>
      <c r="EM21" s="62"/>
      <c r="EN21" s="62"/>
      <c r="EO21" s="62"/>
      <c r="EP21" s="66"/>
      <c r="EQ21" s="62"/>
      <c r="ER21" s="62"/>
      <c r="ES21" s="62"/>
      <c r="ET21" s="66"/>
      <c r="EU21" s="62"/>
      <c r="EV21" s="62"/>
      <c r="EW21" s="62"/>
      <c r="EX21" s="66"/>
      <c r="EY21" s="62"/>
      <c r="EZ21" s="62"/>
      <c r="FA21" s="62"/>
      <c r="FB21" s="66"/>
      <c r="FC21" s="62"/>
      <c r="FD21" s="62"/>
      <c r="FE21" s="62"/>
      <c r="FF21" s="66"/>
      <c r="FG21" s="62"/>
      <c r="FH21" s="62"/>
      <c r="FI21" s="62"/>
      <c r="FJ21" s="66"/>
      <c r="FK21" s="62"/>
      <c r="FL21" s="62"/>
      <c r="FM21" s="62"/>
      <c r="FN21" s="66"/>
      <c r="FO21" s="62"/>
      <c r="FP21" s="62"/>
      <c r="FQ21" s="62"/>
      <c r="FR21" s="66"/>
      <c r="FS21" s="62">
        <v>18</v>
      </c>
      <c r="FT21" s="62" t="s">
        <v>8</v>
      </c>
      <c r="FU21" s="62">
        <v>2019</v>
      </c>
      <c r="FV21" s="66"/>
      <c r="FW21" s="62"/>
      <c r="FX21" s="62"/>
      <c r="FY21" s="62"/>
      <c r="FZ21" s="66"/>
      <c r="GA21" s="62"/>
      <c r="GB21" s="62"/>
      <c r="GC21" s="62"/>
      <c r="GD21" s="66"/>
      <c r="GE21" s="62"/>
      <c r="GF21" s="62"/>
      <c r="GG21" s="62"/>
      <c r="GH21" s="66"/>
      <c r="GI21" s="62"/>
      <c r="GJ21" s="62"/>
      <c r="GK21" s="62"/>
      <c r="GL21" s="66"/>
      <c r="GM21" s="62"/>
      <c r="GN21" s="62"/>
      <c r="GO21" s="62"/>
      <c r="GP21" s="66"/>
      <c r="GQ21" s="62"/>
      <c r="GR21" s="62"/>
      <c r="GS21" s="62"/>
      <c r="GT21" s="66"/>
      <c r="GU21" s="62"/>
      <c r="GV21" s="62"/>
      <c r="GW21" s="62"/>
      <c r="GX21" s="66"/>
      <c r="GY21" s="62"/>
      <c r="GZ21" s="62"/>
      <c r="HA21" s="62"/>
      <c r="HB21" s="66"/>
      <c r="HC21" s="62"/>
      <c r="HD21" s="62"/>
      <c r="HE21" s="62"/>
      <c r="HF21" s="66"/>
      <c r="HG21" s="62"/>
      <c r="HH21" s="62"/>
      <c r="HI21" s="62"/>
      <c r="HJ21" s="66"/>
      <c r="HK21" s="62"/>
      <c r="HL21" s="62"/>
      <c r="HM21" s="62"/>
      <c r="HN21" s="66"/>
      <c r="HO21" s="62"/>
      <c r="HP21" s="62"/>
      <c r="HQ21" s="62"/>
      <c r="HR21" s="66"/>
      <c r="HS21" s="62"/>
      <c r="HT21" s="62"/>
      <c r="HU21" s="62"/>
      <c r="HV21" s="66"/>
      <c r="HW21" s="62"/>
      <c r="HX21" s="62"/>
      <c r="HY21" s="62"/>
      <c r="HZ21" s="66"/>
      <c r="IA21" s="62"/>
      <c r="IB21" s="62"/>
      <c r="IC21" s="62"/>
      <c r="ID21" s="66"/>
      <c r="IE21" s="62"/>
      <c r="IF21" s="62"/>
      <c r="IG21" s="62"/>
      <c r="IH21" s="66"/>
      <c r="II21" s="62"/>
      <c r="IJ21" s="62"/>
      <c r="IK21" s="62"/>
      <c r="IL21" s="66"/>
      <c r="IM21" s="62"/>
      <c r="IN21" s="62"/>
      <c r="IO21" s="62"/>
      <c r="IP21" s="66"/>
      <c r="IQ21" s="62"/>
      <c r="IR21" s="62"/>
      <c r="IS21" s="62"/>
      <c r="IT21" s="66"/>
      <c r="IU21" s="65"/>
      <c r="IV21" s="65"/>
      <c r="IW21" s="65"/>
      <c r="IX21" s="63"/>
      <c r="IY21" s="65"/>
      <c r="IZ21" s="65"/>
      <c r="JA21" s="65"/>
      <c r="JB21" s="63"/>
      <c r="JC21" s="65"/>
      <c r="JD21" s="65"/>
      <c r="JE21" s="65"/>
      <c r="JF21" s="63"/>
      <c r="JG21" s="65"/>
      <c r="JH21" s="65"/>
      <c r="JI21" s="65"/>
      <c r="JJ21" s="63"/>
      <c r="JK21" s="65"/>
      <c r="JL21" s="65"/>
      <c r="JM21" s="65"/>
      <c r="JN21" s="63"/>
      <c r="JO21" s="65"/>
      <c r="JP21" s="65"/>
      <c r="JQ21" s="65"/>
      <c r="JR21" s="63"/>
      <c r="JS21" s="65"/>
      <c r="JT21" s="65"/>
      <c r="JU21" s="65"/>
      <c r="JV21" s="63"/>
      <c r="JW21" s="65"/>
      <c r="JX21" s="65"/>
      <c r="JY21" s="65"/>
      <c r="JZ21" s="63"/>
      <c r="KA21" s="65"/>
      <c r="KB21" s="65"/>
      <c r="KC21" s="65"/>
      <c r="KD21" s="63"/>
      <c r="KE21" s="65"/>
      <c r="KF21" s="65"/>
      <c r="KG21" s="65"/>
      <c r="KH21" s="63"/>
      <c r="KI21" s="65"/>
      <c r="KJ21" s="65"/>
      <c r="KK21" s="65"/>
      <c r="KL21" s="63"/>
      <c r="KM21" s="7"/>
      <c r="KN21" s="39" t="b">
        <f t="shared" ref="KN21:KN26" si="167">IF(L21="yes",K21)</f>
        <v>0</v>
      </c>
      <c r="KO21" s="10" t="b">
        <f t="shared" ref="KO21:KO26" si="168">IF(P21="yes",O21)</f>
        <v>0</v>
      </c>
      <c r="KP21" s="10" t="b">
        <f t="shared" ref="KP21:KP26" si="169">IF(T21="yes",S21)</f>
        <v>0</v>
      </c>
      <c r="KQ21" s="10" t="b">
        <f t="shared" ref="KQ21:KQ26" si="170">IF(X21="yes",W21)</f>
        <v>0</v>
      </c>
      <c r="KR21" s="10" t="b">
        <f t="shared" ref="KR21:KR26" si="171">IF(AB21="yes",AA21)</f>
        <v>0</v>
      </c>
      <c r="KS21" s="10" t="b">
        <f t="shared" ref="KS21:KS26" si="172">IF(AF21="yes",AE21)</f>
        <v>0</v>
      </c>
      <c r="KT21" s="10" t="b">
        <f t="shared" ref="KT21:KT26" si="173">IF(AJ21="yes",AI21)</f>
        <v>0</v>
      </c>
      <c r="KU21" s="10" t="b">
        <f t="shared" ref="KU21:KU26" si="174">IF(AN21="yes",AM21)</f>
        <v>0</v>
      </c>
      <c r="KV21" s="10" t="b">
        <f t="shared" ref="KV21:KV26" si="175">IF(AR21="yes",AQ21)</f>
        <v>0</v>
      </c>
      <c r="KW21" s="10" t="b">
        <f t="shared" ref="KW21:KW26" si="176">IF(AV21="yes",AU21)</f>
        <v>0</v>
      </c>
      <c r="KX21" s="10" t="b">
        <f t="shared" ref="KX21:KX26" si="177">IF(AZ21="yes",AY21)</f>
        <v>0</v>
      </c>
      <c r="KY21" s="10">
        <f t="shared" ref="KY21:KY26" si="178">IF(BD21="yes",BC21)</f>
        <v>6.5</v>
      </c>
      <c r="KZ21" s="10" t="b">
        <f t="shared" ref="KZ21:KZ26" si="179">IF(BH21="yes",BG21)</f>
        <v>0</v>
      </c>
      <c r="LA21" s="10" t="b">
        <f t="shared" ref="LA21:LA26" si="180">IF(BL21="yes",BK21)</f>
        <v>0</v>
      </c>
      <c r="LB21" s="10" t="b">
        <f t="shared" ref="LB21:LB26" si="181">IF(BP21="yes",BO21)</f>
        <v>0</v>
      </c>
      <c r="LC21" s="10" t="b">
        <f t="shared" ref="LC21:LC26" si="182">IF(BT21="yes",BS21)</f>
        <v>0</v>
      </c>
      <c r="LD21" s="10" t="b">
        <f t="shared" ref="LD21:LD26" si="183">IF(BX21="yes",BW21)</f>
        <v>0</v>
      </c>
      <c r="LE21" s="10" t="b">
        <f t="shared" ref="LE21:LE26" si="184">IF(CB21="yes",CA21)</f>
        <v>0</v>
      </c>
      <c r="LF21" s="10" t="b">
        <f t="shared" ref="LF21:LF26" si="185">IF(CF21="yes",CE21)</f>
        <v>0</v>
      </c>
      <c r="LG21" s="10" t="b">
        <f t="shared" ref="LG21:LG26" si="186">IF(CJ21="yes",CI21)</f>
        <v>0</v>
      </c>
      <c r="LH21" s="10" t="b">
        <f t="shared" ref="LH21:LH26" si="187">IF(CN21="yes",CM21)</f>
        <v>0</v>
      </c>
      <c r="LI21" s="10" t="b">
        <f t="shared" ref="LI21:LI26" si="188">IF(CR21="yes",CQ21)</f>
        <v>0</v>
      </c>
      <c r="LJ21" s="10" t="b">
        <f t="shared" ref="LJ21:LJ26" si="189">IF(CV21="yes",CU21)</f>
        <v>0</v>
      </c>
      <c r="LK21" s="10" t="b">
        <f t="shared" ref="LK21:LK26" si="190">IF(CZ21="yes",CY21)</f>
        <v>0</v>
      </c>
      <c r="LL21" s="10">
        <f t="shared" ref="LL21:LL26" si="191">IF(DD21="yes",DC21)</f>
        <v>7.5</v>
      </c>
      <c r="LM21" s="10" t="b">
        <f t="shared" ref="LM21:LM26" si="192">IF(DH21="yes",DG21)</f>
        <v>0</v>
      </c>
      <c r="LN21" s="10" t="b">
        <f t="shared" ref="LN21:LN26" si="193">IF(DL21="yes",DK21)</f>
        <v>0</v>
      </c>
      <c r="LO21" s="10" t="b">
        <f t="shared" ref="LO21:LO26" si="194">IF(DP21="yes",DO21)</f>
        <v>0</v>
      </c>
      <c r="LP21" s="10" t="b">
        <f t="shared" ref="LP21:LP26" si="195">IF(DT21="yes",DS21)</f>
        <v>0</v>
      </c>
      <c r="LQ21" s="10">
        <f t="shared" ref="LQ21:LQ26" si="196">IF(DX21="yes",DW21)</f>
        <v>11.7</v>
      </c>
      <c r="LR21" s="10" t="b">
        <f t="shared" ref="LR21:LR26" si="197">IF(EB21="yes",EA21)</f>
        <v>0</v>
      </c>
      <c r="LS21" s="10" t="b">
        <f t="shared" ref="LS21:LS26" si="198">IF(EF21="yes",EE21)</f>
        <v>0</v>
      </c>
      <c r="LT21" s="10" t="b">
        <f t="shared" ref="LT21:LT26" si="199">IF(EJ21="yes",EI21)</f>
        <v>0</v>
      </c>
      <c r="LU21" s="10" t="b">
        <f t="shared" ref="LU21:LU26" si="200">IF(EN21="yes",EM21)</f>
        <v>0</v>
      </c>
      <c r="LV21" s="10" t="b">
        <f t="shared" ref="LV21:LV26" si="201">IF(ER21="yes",EQ21)</f>
        <v>0</v>
      </c>
      <c r="LW21" s="10" t="b">
        <f t="shared" ref="LW21:LW26" si="202">IF(EV21="yes",EU21)</f>
        <v>0</v>
      </c>
      <c r="LX21" s="10" t="b">
        <f t="shared" ref="LX21:LX26" si="203">IF(EZ21="yes",EY21)</f>
        <v>0</v>
      </c>
      <c r="LY21" s="10" t="b">
        <f t="shared" ref="LY21:LY26" si="204">IF(FD21="yes",FC21)</f>
        <v>0</v>
      </c>
      <c r="LZ21" s="10" t="b">
        <f t="shared" ref="LZ21:LZ26" si="205">IF(FH21="yes",FG21)</f>
        <v>0</v>
      </c>
      <c r="MA21" s="10" t="b">
        <f t="shared" ref="MA21:MA26" si="206">IF(FL21="yes",FK21)</f>
        <v>0</v>
      </c>
      <c r="MB21" s="10" t="b">
        <f t="shared" ref="MB21:MB26" si="207">IF(FP21="yes",FO21)</f>
        <v>0</v>
      </c>
      <c r="MC21" s="10">
        <f t="shared" ref="MC21:MC26" si="208">IF(FT21="yes",FS21)</f>
        <v>18</v>
      </c>
      <c r="MD21" s="10" t="b">
        <f t="shared" ref="MD21:MD26" si="209">IF(FX21="yes",FW21)</f>
        <v>0</v>
      </c>
      <c r="ME21" s="10" t="b">
        <f t="shared" ref="ME21:ME26" si="210">IF(GB21="yes",GA21)</f>
        <v>0</v>
      </c>
      <c r="MF21" s="10" t="b">
        <f t="shared" ref="MF21:MF26" si="211">IF(GF21="yes",GE21)</f>
        <v>0</v>
      </c>
      <c r="MG21" s="10" t="b">
        <f t="shared" ref="MG21:MG26" si="212">IF(GJ21="yes",GI21)</f>
        <v>0</v>
      </c>
      <c r="MH21" s="10" t="b">
        <f t="shared" ref="MH21:MH26" si="213">IF(GN21="yes",GM21)</f>
        <v>0</v>
      </c>
      <c r="MI21" s="19" t="b">
        <f t="shared" ref="MI21:MI26" si="214">IF(GR21="yes",GQ21)</f>
        <v>0</v>
      </c>
      <c r="MJ21" s="10" t="b">
        <f t="shared" ref="MJ21:MJ26" si="215">IF(GV21="yes",GU21)</f>
        <v>0</v>
      </c>
      <c r="MK21" s="10" t="b">
        <f t="shared" ref="MK21:MK26" si="216">IF(GZ21="yes",GY21)</f>
        <v>0</v>
      </c>
      <c r="ML21" s="10" t="b">
        <f t="shared" ref="ML21:ML26" si="217">IF(HD21="yes",HC21)</f>
        <v>0</v>
      </c>
      <c r="MM21" s="10" t="b">
        <f t="shared" ref="MM21:MM26" si="218">IF(HH21="yes",HG21)</f>
        <v>0</v>
      </c>
      <c r="MN21" s="10" t="b">
        <f t="shared" ref="MN21:MN26" si="219">IF(HL21="yes",HK21)</f>
        <v>0</v>
      </c>
      <c r="MO21" s="10" t="b">
        <f t="shared" ref="MO21:MO26" si="220">IF(HP21="yes",HO21)</f>
        <v>0</v>
      </c>
      <c r="MP21" s="10" t="b">
        <f t="shared" ref="MP21:MP26" si="221">IF(HT21="yes",HS21)</f>
        <v>0</v>
      </c>
      <c r="MQ21" s="10" t="b">
        <f t="shared" ref="MQ21:MQ26" si="222">IF(HX21="yes",HW21)</f>
        <v>0</v>
      </c>
      <c r="MR21" s="10" t="b">
        <f t="shared" ref="MR21:MR26" si="223">IF(IB21="yes",IA21)</f>
        <v>0</v>
      </c>
      <c r="MS21" s="10" t="b">
        <f t="shared" ref="MS21:MS26" si="224">IF(IF21="yes",IE21)</f>
        <v>0</v>
      </c>
      <c r="MT21" s="10" t="b">
        <f t="shared" ref="MT21:MT26" si="225">IF(IJ21="yes",II21)</f>
        <v>0</v>
      </c>
      <c r="MU21" s="10" t="b">
        <f t="shared" ref="MU21:MU26" si="226">IF(IN21="yes",IM21)</f>
        <v>0</v>
      </c>
      <c r="MV21" s="10" t="b">
        <f t="shared" ref="MV21:MV26" si="227">IF(IR21="yes",IQ21)</f>
        <v>0</v>
      </c>
      <c r="MW21" s="10" t="b">
        <f t="shared" ref="MW21:MW26" si="228">IF(IV21="yes",IU21)</f>
        <v>0</v>
      </c>
      <c r="MX21" s="10" t="b">
        <f t="shared" ref="MX21:MX26" si="229">IF(IZ21="yes",IY21)</f>
        <v>0</v>
      </c>
      <c r="MY21" s="19" t="b">
        <f t="shared" ref="MY21:MY26" si="230">IF(JD21="yes",JC21)</f>
        <v>0</v>
      </c>
      <c r="MZ21" s="10" t="b">
        <f t="shared" ref="MZ21:MZ26" si="231">IF(JH21="yes",JG21)</f>
        <v>0</v>
      </c>
      <c r="NA21" s="10" t="b">
        <f t="shared" ref="NA21:NA26" si="232">IF(JL21="yes",JK21)</f>
        <v>0</v>
      </c>
      <c r="NB21" s="10" t="b">
        <f t="shared" ref="NB21:NB26" si="233">IF(JP21="yes",JO21)</f>
        <v>0</v>
      </c>
      <c r="NC21" s="10" t="b">
        <f t="shared" ref="NC21:NC26" si="234">IF(JT21="yes",JS21)</f>
        <v>0</v>
      </c>
      <c r="ND21" s="10" t="b">
        <f t="shared" ref="ND21:ND26" si="235">IF(JX21="yes",JW21)</f>
        <v>0</v>
      </c>
      <c r="NE21" s="10" t="b">
        <f t="shared" ref="NE21:NE26" si="236">IF(KB21="yes",KA21)</f>
        <v>0</v>
      </c>
      <c r="NF21" s="10" t="b">
        <f t="shared" ref="NF21:NF26" si="237">IF(KF21="yes",KE21)</f>
        <v>0</v>
      </c>
      <c r="NG21" s="10" t="b">
        <f t="shared" ref="NG21:NG26" si="238">IF(KJ21="yes",KI21)</f>
        <v>0</v>
      </c>
    </row>
    <row r="22" spans="1:371" x14ac:dyDescent="0.2">
      <c r="A22" s="20" t="str">
        <f t="shared" si="161"/>
        <v>Neodymium</v>
      </c>
      <c r="B22" s="11" t="str">
        <f t="shared" si="161"/>
        <v>kg/MW</v>
      </c>
      <c r="C22" s="11">
        <f t="shared" ref="C22" si="239">C21</f>
        <v>2030</v>
      </c>
      <c r="D22" s="16">
        <f t="shared" si="162"/>
        <v>138</v>
      </c>
      <c r="E22" s="16">
        <f t="shared" si="163"/>
        <v>138.75</v>
      </c>
      <c r="F22" s="16">
        <f t="shared" si="164"/>
        <v>112</v>
      </c>
      <c r="G22" s="16">
        <f t="shared" si="165"/>
        <v>162.5</v>
      </c>
      <c r="H22" s="18">
        <f t="shared" si="166"/>
        <v>4</v>
      </c>
      <c r="I22" s="16" t="e">
        <f>IF(H22&lt;&gt;0,PERCENTILE(KN22:NG22,#REF!),-999)</f>
        <v>#REF!</v>
      </c>
      <c r="J22" s="17" t="e">
        <f>IF(H22&lt;&gt;0,PERCENTILE(KN22:NG22,#REF!),-999)</f>
        <v>#REF!</v>
      </c>
      <c r="K22" s="62"/>
      <c r="L22" s="62"/>
      <c r="M22" s="62"/>
      <c r="N22" s="66"/>
      <c r="O22" s="62"/>
      <c r="P22" s="62"/>
      <c r="Q22" s="62"/>
      <c r="R22" s="66"/>
      <c r="S22" s="62"/>
      <c r="T22" s="62"/>
      <c r="U22" s="62"/>
      <c r="V22" s="66"/>
      <c r="W22" s="62"/>
      <c r="X22" s="62"/>
      <c r="Y22" s="62"/>
      <c r="Z22" s="66"/>
      <c r="AA22" s="62"/>
      <c r="AB22" s="62"/>
      <c r="AC22" s="62"/>
      <c r="AD22" s="66"/>
      <c r="AE22" s="62"/>
      <c r="AF22" s="62"/>
      <c r="AG22" s="62"/>
      <c r="AH22" s="66"/>
      <c r="AI22" s="62"/>
      <c r="AJ22" s="62"/>
      <c r="AK22" s="62"/>
      <c r="AL22" s="66"/>
      <c r="AM22" s="62"/>
      <c r="AN22" s="62"/>
      <c r="AO22" s="62"/>
      <c r="AP22" s="66"/>
      <c r="AQ22" s="62"/>
      <c r="AR22" s="62"/>
      <c r="AS22" s="62"/>
      <c r="AT22" s="66"/>
      <c r="AU22" s="62"/>
      <c r="AV22" s="62"/>
      <c r="AW22" s="62"/>
      <c r="AX22" s="66"/>
      <c r="AY22" s="62"/>
      <c r="AZ22" s="62"/>
      <c r="BA22" s="62"/>
      <c r="BB22" s="66"/>
      <c r="BC22" s="62">
        <v>130</v>
      </c>
      <c r="BD22" s="62" t="s">
        <v>8</v>
      </c>
      <c r="BE22" s="62">
        <v>2015</v>
      </c>
      <c r="BF22" s="66"/>
      <c r="BG22" s="62"/>
      <c r="BH22" s="62"/>
      <c r="BI22" s="62"/>
      <c r="BJ22" s="66"/>
      <c r="BK22" s="62"/>
      <c r="BL22" s="62"/>
      <c r="BM22" s="62"/>
      <c r="BN22" s="66"/>
      <c r="BO22" s="62"/>
      <c r="BP22" s="62"/>
      <c r="BQ22" s="62"/>
      <c r="BR22" s="66"/>
      <c r="BS22" s="62"/>
      <c r="BT22" s="62"/>
      <c r="BU22" s="62"/>
      <c r="BV22" s="66"/>
      <c r="BW22" s="62"/>
      <c r="BX22" s="62"/>
      <c r="BY22" s="62"/>
      <c r="BZ22" s="66"/>
      <c r="CA22" s="62"/>
      <c r="CB22" s="62"/>
      <c r="CC22" s="62"/>
      <c r="CD22" s="66"/>
      <c r="CE22" s="62"/>
      <c r="CF22" s="62"/>
      <c r="CG22" s="62"/>
      <c r="CH22" s="66"/>
      <c r="CI22" s="62"/>
      <c r="CJ22" s="62"/>
      <c r="CK22" s="62"/>
      <c r="CL22" s="66"/>
      <c r="CM22" s="62"/>
      <c r="CN22" s="62"/>
      <c r="CO22" s="62"/>
      <c r="CP22" s="66"/>
      <c r="CQ22" s="62"/>
      <c r="CR22" s="62"/>
      <c r="CS22" s="62"/>
      <c r="CT22" s="66"/>
      <c r="CU22" s="62"/>
      <c r="CV22" s="62"/>
      <c r="CW22" s="62"/>
      <c r="CX22" s="66"/>
      <c r="CY22" s="62"/>
      <c r="CZ22" s="62"/>
      <c r="DA22" s="62"/>
      <c r="DB22" s="66"/>
      <c r="DC22" s="62">
        <v>147.5</v>
      </c>
      <c r="DD22" s="62" t="s">
        <v>8</v>
      </c>
      <c r="DE22" s="62">
        <v>2016</v>
      </c>
      <c r="DF22" s="66"/>
      <c r="DG22" s="62"/>
      <c r="DH22" s="62"/>
      <c r="DI22" s="62"/>
      <c r="DJ22" s="66"/>
      <c r="DK22" s="62"/>
      <c r="DL22" s="62"/>
      <c r="DM22" s="62"/>
      <c r="DN22" s="66"/>
      <c r="DO22" s="62"/>
      <c r="DP22" s="62"/>
      <c r="DQ22" s="62"/>
      <c r="DR22" s="66"/>
      <c r="DS22" s="62"/>
      <c r="DT22" s="62"/>
      <c r="DU22" s="62"/>
      <c r="DV22" s="66"/>
      <c r="DW22" s="62">
        <v>162.5</v>
      </c>
      <c r="DX22" s="62" t="s">
        <v>8</v>
      </c>
      <c r="DY22" s="62">
        <v>2012</v>
      </c>
      <c r="DZ22" s="66" t="s">
        <v>393</v>
      </c>
      <c r="EA22" s="62"/>
      <c r="EB22" s="62"/>
      <c r="EC22" s="62"/>
      <c r="ED22" s="66"/>
      <c r="EE22" s="62"/>
      <c r="EF22" s="62"/>
      <c r="EG22" s="62"/>
      <c r="EH22" s="66"/>
      <c r="EI22" s="62"/>
      <c r="EJ22" s="62"/>
      <c r="EK22" s="62"/>
      <c r="EL22" s="66"/>
      <c r="EM22" s="62"/>
      <c r="EN22" s="62"/>
      <c r="EO22" s="62"/>
      <c r="EP22" s="66"/>
      <c r="EQ22" s="62"/>
      <c r="ER22" s="62"/>
      <c r="ES22" s="62"/>
      <c r="ET22" s="66"/>
      <c r="EU22" s="62"/>
      <c r="EV22" s="62"/>
      <c r="EW22" s="62"/>
      <c r="EX22" s="66"/>
      <c r="EY22" s="62"/>
      <c r="EZ22" s="62"/>
      <c r="FA22" s="62"/>
      <c r="FB22" s="66"/>
      <c r="FC22" s="62"/>
      <c r="FD22" s="62"/>
      <c r="FE22" s="62"/>
      <c r="FF22" s="66"/>
      <c r="FG22" s="62"/>
      <c r="FH22" s="62"/>
      <c r="FI22" s="62"/>
      <c r="FJ22" s="66"/>
      <c r="FK22" s="62"/>
      <c r="FL22" s="62"/>
      <c r="FM22" s="62"/>
      <c r="FN22" s="66"/>
      <c r="FO22" s="62"/>
      <c r="FP22" s="62"/>
      <c r="FQ22" s="62"/>
      <c r="FR22" s="66"/>
      <c r="FS22" s="62">
        <v>112</v>
      </c>
      <c r="FT22" s="62" t="s">
        <v>8</v>
      </c>
      <c r="FU22" s="62">
        <v>2019</v>
      </c>
      <c r="FV22" s="66"/>
      <c r="FW22" s="62"/>
      <c r="FX22" s="62"/>
      <c r="FY22" s="62"/>
      <c r="FZ22" s="66"/>
      <c r="GA22" s="62"/>
      <c r="GB22" s="62"/>
      <c r="GC22" s="62"/>
      <c r="GD22" s="66"/>
      <c r="GE22" s="62"/>
      <c r="GF22" s="62"/>
      <c r="GG22" s="62"/>
      <c r="GH22" s="66"/>
      <c r="GI22" s="62"/>
      <c r="GJ22" s="62"/>
      <c r="GK22" s="62"/>
      <c r="GL22" s="66"/>
      <c r="GM22" s="62"/>
      <c r="GN22" s="62"/>
      <c r="GO22" s="62"/>
      <c r="GP22" s="66"/>
      <c r="GQ22" s="62"/>
      <c r="GR22" s="62"/>
      <c r="GS22" s="62"/>
      <c r="GT22" s="66"/>
      <c r="GU22" s="62"/>
      <c r="GV22" s="62"/>
      <c r="GW22" s="62"/>
      <c r="GX22" s="66"/>
      <c r="GY22" s="62"/>
      <c r="GZ22" s="62"/>
      <c r="HA22" s="62"/>
      <c r="HB22" s="66"/>
      <c r="HC22" s="62"/>
      <c r="HD22" s="62"/>
      <c r="HE22" s="62"/>
      <c r="HF22" s="66"/>
      <c r="HG22" s="62"/>
      <c r="HH22" s="62"/>
      <c r="HI22" s="62"/>
      <c r="HJ22" s="66"/>
      <c r="HK22" s="62"/>
      <c r="HL22" s="62"/>
      <c r="HM22" s="62"/>
      <c r="HN22" s="66"/>
      <c r="HO22" s="62"/>
      <c r="HP22" s="62"/>
      <c r="HQ22" s="62"/>
      <c r="HR22" s="66"/>
      <c r="HS22" s="62"/>
      <c r="HT22" s="62"/>
      <c r="HU22" s="62"/>
      <c r="HV22" s="66"/>
      <c r="HW22" s="62"/>
      <c r="HX22" s="62"/>
      <c r="HY22" s="62"/>
      <c r="HZ22" s="66"/>
      <c r="IA22" s="62"/>
      <c r="IB22" s="62"/>
      <c r="IC22" s="62"/>
      <c r="ID22" s="66"/>
      <c r="IE22" s="62"/>
      <c r="IF22" s="62"/>
      <c r="IG22" s="62"/>
      <c r="IH22" s="66"/>
      <c r="II22" s="62"/>
      <c r="IJ22" s="62"/>
      <c r="IK22" s="62"/>
      <c r="IL22" s="66"/>
      <c r="IM22" s="62"/>
      <c r="IN22" s="62"/>
      <c r="IO22" s="62"/>
      <c r="IP22" s="66"/>
      <c r="IQ22" s="62"/>
      <c r="IR22" s="62"/>
      <c r="IS22" s="62"/>
      <c r="IT22" s="66"/>
      <c r="IU22" s="65"/>
      <c r="IV22" s="65"/>
      <c r="IW22" s="65"/>
      <c r="IX22" s="63"/>
      <c r="IY22" s="65"/>
      <c r="IZ22" s="65"/>
      <c r="JA22" s="65"/>
      <c r="JB22" s="63"/>
      <c r="JC22" s="65"/>
      <c r="JD22" s="65"/>
      <c r="JE22" s="65"/>
      <c r="JF22" s="63"/>
      <c r="JG22" s="65"/>
      <c r="JH22" s="65"/>
      <c r="JI22" s="65"/>
      <c r="JJ22" s="63"/>
      <c r="JK22" s="65"/>
      <c r="JL22" s="65"/>
      <c r="JM22" s="65"/>
      <c r="JN22" s="63"/>
      <c r="JO22" s="65"/>
      <c r="JP22" s="65"/>
      <c r="JQ22" s="65"/>
      <c r="JR22" s="63"/>
      <c r="JS22" s="65"/>
      <c r="JT22" s="65"/>
      <c r="JU22" s="65"/>
      <c r="JV22" s="63"/>
      <c r="JW22" s="65"/>
      <c r="JX22" s="65"/>
      <c r="JY22" s="65"/>
      <c r="JZ22" s="63"/>
      <c r="KA22" s="65"/>
      <c r="KB22" s="65"/>
      <c r="KC22" s="65"/>
      <c r="KD22" s="63"/>
      <c r="KE22" s="65"/>
      <c r="KF22" s="65"/>
      <c r="KG22" s="65"/>
      <c r="KH22" s="63"/>
      <c r="KI22" s="65"/>
      <c r="KJ22" s="65"/>
      <c r="KK22" s="65"/>
      <c r="KL22" s="63"/>
      <c r="KM22" s="7"/>
      <c r="KN22" s="39" t="b">
        <f t="shared" si="167"/>
        <v>0</v>
      </c>
      <c r="KO22" s="10" t="b">
        <f t="shared" si="168"/>
        <v>0</v>
      </c>
      <c r="KP22" s="10" t="b">
        <f t="shared" si="169"/>
        <v>0</v>
      </c>
      <c r="KQ22" s="10" t="b">
        <f t="shared" si="170"/>
        <v>0</v>
      </c>
      <c r="KR22" s="10" t="b">
        <f t="shared" si="171"/>
        <v>0</v>
      </c>
      <c r="KS22" s="10" t="b">
        <f t="shared" si="172"/>
        <v>0</v>
      </c>
      <c r="KT22" s="10" t="b">
        <f t="shared" si="173"/>
        <v>0</v>
      </c>
      <c r="KU22" s="10" t="b">
        <f t="shared" si="174"/>
        <v>0</v>
      </c>
      <c r="KV22" s="10" t="b">
        <f t="shared" si="175"/>
        <v>0</v>
      </c>
      <c r="KW22" s="10" t="b">
        <f t="shared" si="176"/>
        <v>0</v>
      </c>
      <c r="KX22" s="10" t="b">
        <f t="shared" si="177"/>
        <v>0</v>
      </c>
      <c r="KY22" s="10">
        <f t="shared" si="178"/>
        <v>130</v>
      </c>
      <c r="KZ22" s="10" t="b">
        <f t="shared" si="179"/>
        <v>0</v>
      </c>
      <c r="LA22" s="10" t="b">
        <f t="shared" si="180"/>
        <v>0</v>
      </c>
      <c r="LB22" s="10" t="b">
        <f t="shared" si="181"/>
        <v>0</v>
      </c>
      <c r="LC22" s="10" t="b">
        <f t="shared" si="182"/>
        <v>0</v>
      </c>
      <c r="LD22" s="10" t="b">
        <f t="shared" si="183"/>
        <v>0</v>
      </c>
      <c r="LE22" s="10" t="b">
        <f t="shared" si="184"/>
        <v>0</v>
      </c>
      <c r="LF22" s="10" t="b">
        <f t="shared" si="185"/>
        <v>0</v>
      </c>
      <c r="LG22" s="10" t="b">
        <f t="shared" si="186"/>
        <v>0</v>
      </c>
      <c r="LH22" s="10" t="b">
        <f t="shared" si="187"/>
        <v>0</v>
      </c>
      <c r="LI22" s="10" t="b">
        <f t="shared" si="188"/>
        <v>0</v>
      </c>
      <c r="LJ22" s="10" t="b">
        <f t="shared" si="189"/>
        <v>0</v>
      </c>
      <c r="LK22" s="10" t="b">
        <f t="shared" si="190"/>
        <v>0</v>
      </c>
      <c r="LL22" s="10">
        <f t="shared" si="191"/>
        <v>147.5</v>
      </c>
      <c r="LM22" s="10" t="b">
        <f t="shared" si="192"/>
        <v>0</v>
      </c>
      <c r="LN22" s="10" t="b">
        <f t="shared" si="193"/>
        <v>0</v>
      </c>
      <c r="LO22" s="10" t="b">
        <f t="shared" si="194"/>
        <v>0</v>
      </c>
      <c r="LP22" s="10" t="b">
        <f t="shared" si="195"/>
        <v>0</v>
      </c>
      <c r="LQ22" s="10">
        <f t="shared" si="196"/>
        <v>162.5</v>
      </c>
      <c r="LR22" s="10" t="b">
        <f t="shared" si="197"/>
        <v>0</v>
      </c>
      <c r="LS22" s="10" t="b">
        <f t="shared" si="198"/>
        <v>0</v>
      </c>
      <c r="LT22" s="10" t="b">
        <f t="shared" si="199"/>
        <v>0</v>
      </c>
      <c r="LU22" s="10" t="b">
        <f t="shared" si="200"/>
        <v>0</v>
      </c>
      <c r="LV22" s="10" t="b">
        <f t="shared" si="201"/>
        <v>0</v>
      </c>
      <c r="LW22" s="10" t="b">
        <f t="shared" si="202"/>
        <v>0</v>
      </c>
      <c r="LX22" s="10" t="b">
        <f t="shared" si="203"/>
        <v>0</v>
      </c>
      <c r="LY22" s="10" t="b">
        <f t="shared" si="204"/>
        <v>0</v>
      </c>
      <c r="LZ22" s="10" t="b">
        <f t="shared" si="205"/>
        <v>0</v>
      </c>
      <c r="MA22" s="10" t="b">
        <f t="shared" si="206"/>
        <v>0</v>
      </c>
      <c r="MB22" s="10" t="b">
        <f t="shared" si="207"/>
        <v>0</v>
      </c>
      <c r="MC22" s="10">
        <f t="shared" si="208"/>
        <v>112</v>
      </c>
      <c r="MD22" s="10" t="b">
        <f t="shared" si="209"/>
        <v>0</v>
      </c>
      <c r="ME22" s="10" t="b">
        <f t="shared" si="210"/>
        <v>0</v>
      </c>
      <c r="MF22" s="10" t="b">
        <f t="shared" si="211"/>
        <v>0</v>
      </c>
      <c r="MG22" s="10" t="b">
        <f t="shared" si="212"/>
        <v>0</v>
      </c>
      <c r="MH22" s="10" t="b">
        <f t="shared" si="213"/>
        <v>0</v>
      </c>
      <c r="MI22" s="19" t="b">
        <f t="shared" si="214"/>
        <v>0</v>
      </c>
      <c r="MJ22" s="10" t="b">
        <f t="shared" si="215"/>
        <v>0</v>
      </c>
      <c r="MK22" s="10" t="b">
        <f t="shared" si="216"/>
        <v>0</v>
      </c>
      <c r="ML22" s="10" t="b">
        <f t="shared" si="217"/>
        <v>0</v>
      </c>
      <c r="MM22" s="10" t="b">
        <f t="shared" si="218"/>
        <v>0</v>
      </c>
      <c r="MN22" s="10" t="b">
        <f t="shared" si="219"/>
        <v>0</v>
      </c>
      <c r="MO22" s="10" t="b">
        <f t="shared" si="220"/>
        <v>0</v>
      </c>
      <c r="MP22" s="10" t="b">
        <f t="shared" si="221"/>
        <v>0</v>
      </c>
      <c r="MQ22" s="10" t="b">
        <f t="shared" si="222"/>
        <v>0</v>
      </c>
      <c r="MR22" s="10" t="b">
        <f t="shared" si="223"/>
        <v>0</v>
      </c>
      <c r="MS22" s="10" t="b">
        <f t="shared" si="224"/>
        <v>0</v>
      </c>
      <c r="MT22" s="10" t="b">
        <f t="shared" si="225"/>
        <v>0</v>
      </c>
      <c r="MU22" s="10" t="b">
        <f t="shared" si="226"/>
        <v>0</v>
      </c>
      <c r="MV22" s="10" t="b">
        <f t="shared" si="227"/>
        <v>0</v>
      </c>
      <c r="MW22" s="10" t="b">
        <f t="shared" si="228"/>
        <v>0</v>
      </c>
      <c r="MX22" s="10" t="b">
        <f t="shared" si="229"/>
        <v>0</v>
      </c>
      <c r="MY22" s="19" t="b">
        <f t="shared" si="230"/>
        <v>0</v>
      </c>
      <c r="MZ22" s="10" t="b">
        <f t="shared" si="231"/>
        <v>0</v>
      </c>
      <c r="NA22" s="10" t="b">
        <f t="shared" si="232"/>
        <v>0</v>
      </c>
      <c r="NB22" s="10" t="b">
        <f t="shared" si="233"/>
        <v>0</v>
      </c>
      <c r="NC22" s="10" t="b">
        <f t="shared" si="234"/>
        <v>0</v>
      </c>
      <c r="ND22" s="10" t="b">
        <f t="shared" si="235"/>
        <v>0</v>
      </c>
      <c r="NE22" s="10" t="b">
        <f t="shared" si="236"/>
        <v>0</v>
      </c>
      <c r="NF22" s="10" t="b">
        <f t="shared" si="237"/>
        <v>0</v>
      </c>
      <c r="NG22" s="10" t="b">
        <f t="shared" si="238"/>
        <v>0</v>
      </c>
    </row>
    <row r="23" spans="1:371" x14ac:dyDescent="0.2">
      <c r="A23" s="20" t="str">
        <f t="shared" si="161"/>
        <v>Nickel</v>
      </c>
      <c r="B23" s="11" t="str">
        <f t="shared" si="161"/>
        <v>kg/MW</v>
      </c>
      <c r="C23" s="11">
        <f t="shared" ref="C23" si="240">C22</f>
        <v>2030</v>
      </c>
      <c r="D23" s="16">
        <f t="shared" si="162"/>
        <v>-999</v>
      </c>
      <c r="E23" s="16">
        <f t="shared" si="163"/>
        <v>-999</v>
      </c>
      <c r="F23" s="16">
        <f t="shared" si="164"/>
        <v>-999</v>
      </c>
      <c r="G23" s="16">
        <f t="shared" si="165"/>
        <v>-999</v>
      </c>
      <c r="H23" s="18">
        <f t="shared" si="166"/>
        <v>0</v>
      </c>
      <c r="I23" s="16">
        <f>IF(H23&lt;&gt;0,PERCENTILE(KN23:NG23,#REF!),-999)</f>
        <v>-999</v>
      </c>
      <c r="J23" s="17">
        <f>IF(H23&lt;&gt;0,PERCENTILE(KN23:NG23,#REF!),-999)</f>
        <v>-999</v>
      </c>
      <c r="K23" s="65"/>
      <c r="L23" s="65"/>
      <c r="M23" s="62"/>
      <c r="N23" s="63"/>
      <c r="O23" s="65"/>
      <c r="P23" s="65"/>
      <c r="Q23" s="62"/>
      <c r="R23" s="63"/>
      <c r="S23" s="65"/>
      <c r="T23" s="65"/>
      <c r="U23" s="62"/>
      <c r="V23" s="63"/>
      <c r="W23" s="65"/>
      <c r="X23" s="65"/>
      <c r="Y23" s="62"/>
      <c r="Z23" s="63"/>
      <c r="AA23" s="65"/>
      <c r="AB23" s="65"/>
      <c r="AC23" s="62"/>
      <c r="AD23" s="63"/>
      <c r="AE23" s="65"/>
      <c r="AF23" s="65"/>
      <c r="AG23" s="62"/>
      <c r="AH23" s="63"/>
      <c r="AI23" s="65"/>
      <c r="AJ23" s="65"/>
      <c r="AK23" s="62"/>
      <c r="AL23" s="63"/>
      <c r="AM23" s="65"/>
      <c r="AN23" s="65"/>
      <c r="AO23" s="65"/>
      <c r="AP23" s="63"/>
      <c r="AQ23" s="65"/>
      <c r="AR23" s="65"/>
      <c r="AS23" s="65"/>
      <c r="AT23" s="63"/>
      <c r="AU23" s="65"/>
      <c r="AV23" s="65"/>
      <c r="AW23" s="65"/>
      <c r="AX23" s="63"/>
      <c r="AY23" s="65"/>
      <c r="AZ23" s="65"/>
      <c r="BA23" s="65"/>
      <c r="BB23" s="63"/>
      <c r="BC23" s="65"/>
      <c r="BD23" s="65"/>
      <c r="BE23" s="65"/>
      <c r="BF23" s="63"/>
      <c r="BG23" s="65"/>
      <c r="BH23" s="65"/>
      <c r="BI23" s="65"/>
      <c r="BJ23" s="63"/>
      <c r="BK23" s="65"/>
      <c r="BL23" s="65"/>
      <c r="BM23" s="65"/>
      <c r="BN23" s="63"/>
      <c r="BO23" s="65"/>
      <c r="BP23" s="65"/>
      <c r="BQ23" s="65"/>
      <c r="BR23" s="63"/>
      <c r="BS23" s="65"/>
      <c r="BT23" s="65"/>
      <c r="BU23" s="65"/>
      <c r="BV23" s="63"/>
      <c r="BW23" s="64"/>
      <c r="BX23" s="65"/>
      <c r="BY23" s="62"/>
      <c r="BZ23" s="63"/>
      <c r="CA23" s="65"/>
      <c r="CB23" s="65"/>
      <c r="CC23" s="65"/>
      <c r="CD23" s="63"/>
      <c r="CE23" s="65"/>
      <c r="CF23" s="65"/>
      <c r="CG23" s="65"/>
      <c r="CH23" s="63"/>
      <c r="CI23" s="65"/>
      <c r="CJ23" s="65"/>
      <c r="CK23" s="65"/>
      <c r="CL23" s="63"/>
      <c r="CM23" s="65"/>
      <c r="CN23" s="65"/>
      <c r="CO23" s="65"/>
      <c r="CP23" s="63"/>
      <c r="CQ23" s="65"/>
      <c r="CR23" s="65"/>
      <c r="CS23" s="65"/>
      <c r="CT23" s="63"/>
      <c r="CU23" s="65"/>
      <c r="CV23" s="65"/>
      <c r="CW23" s="65"/>
      <c r="CX23" s="63"/>
      <c r="CY23" s="65"/>
      <c r="CZ23" s="65"/>
      <c r="DA23" s="65"/>
      <c r="DB23" s="63"/>
      <c r="DC23" s="65"/>
      <c r="DD23" s="65"/>
      <c r="DE23" s="65"/>
      <c r="DF23" s="63"/>
      <c r="DG23" s="65"/>
      <c r="DH23" s="65"/>
      <c r="DI23" s="65"/>
      <c r="DJ23" s="63"/>
      <c r="DK23" s="65"/>
      <c r="DL23" s="65"/>
      <c r="DM23" s="65"/>
      <c r="DN23" s="63"/>
      <c r="DO23" s="65"/>
      <c r="DP23" s="65"/>
      <c r="DQ23" s="65"/>
      <c r="DR23" s="63"/>
      <c r="DS23" s="65"/>
      <c r="DT23" s="65"/>
      <c r="DU23" s="65"/>
      <c r="DV23" s="63"/>
      <c r="DW23" s="65"/>
      <c r="DX23" s="65"/>
      <c r="DY23" s="65"/>
      <c r="DZ23" s="63"/>
      <c r="EA23" s="65"/>
      <c r="EB23" s="65"/>
      <c r="EC23" s="65"/>
      <c r="ED23" s="63"/>
      <c r="EE23" s="64"/>
      <c r="EF23" s="65"/>
      <c r="EG23" s="62"/>
      <c r="EH23" s="63"/>
      <c r="EI23" s="64"/>
      <c r="EJ23" s="65"/>
      <c r="EK23" s="62"/>
      <c r="EL23" s="63"/>
      <c r="EM23" s="64"/>
      <c r="EN23" s="65"/>
      <c r="EO23" s="62"/>
      <c r="EP23" s="63"/>
      <c r="EQ23" s="65"/>
      <c r="ER23" s="65"/>
      <c r="ES23" s="65"/>
      <c r="ET23" s="63"/>
      <c r="EU23" s="65"/>
      <c r="EV23" s="65"/>
      <c r="EW23" s="65"/>
      <c r="EX23" s="63"/>
      <c r="EY23" s="65"/>
      <c r="EZ23" s="65"/>
      <c r="FA23" s="65"/>
      <c r="FB23" s="63"/>
      <c r="FC23" s="65"/>
      <c r="FD23" s="65"/>
      <c r="FE23" s="65"/>
      <c r="FF23" s="63"/>
      <c r="FG23" s="65"/>
      <c r="FH23" s="65"/>
      <c r="FI23" s="65"/>
      <c r="FJ23" s="63"/>
      <c r="FK23" s="65"/>
      <c r="FL23" s="65"/>
      <c r="FM23" s="65"/>
      <c r="FN23" s="63"/>
      <c r="FO23" s="65"/>
      <c r="FP23" s="65"/>
      <c r="FQ23" s="65"/>
      <c r="FR23" s="63"/>
      <c r="FS23" s="65"/>
      <c r="FT23" s="65"/>
      <c r="FU23" s="65"/>
      <c r="FV23" s="63"/>
      <c r="FW23" s="65"/>
      <c r="FX23" s="65"/>
      <c r="FY23" s="65"/>
      <c r="FZ23" s="63"/>
      <c r="GA23" s="65"/>
      <c r="GB23" s="65"/>
      <c r="GC23" s="65"/>
      <c r="GD23" s="63"/>
      <c r="GE23" s="65"/>
      <c r="GF23" s="65"/>
      <c r="GG23" s="65"/>
      <c r="GH23" s="63"/>
      <c r="GI23" s="65"/>
      <c r="GJ23" s="65"/>
      <c r="GK23" s="65"/>
      <c r="GL23" s="63"/>
      <c r="GM23" s="65"/>
      <c r="GN23" s="65"/>
      <c r="GO23" s="65"/>
      <c r="GP23" s="63"/>
      <c r="GQ23" s="65"/>
      <c r="GR23" s="65"/>
      <c r="GS23" s="65"/>
      <c r="GT23" s="63"/>
      <c r="GU23" s="64"/>
      <c r="GV23" s="65"/>
      <c r="GW23" s="62"/>
      <c r="GX23" s="63"/>
      <c r="GY23" s="65"/>
      <c r="GZ23" s="65"/>
      <c r="HA23" s="65"/>
      <c r="HB23" s="63"/>
      <c r="HC23" s="62"/>
      <c r="HD23" s="65"/>
      <c r="HE23" s="62"/>
      <c r="HF23" s="63"/>
      <c r="HG23" s="65"/>
      <c r="HH23" s="65"/>
      <c r="HI23" s="65"/>
      <c r="HJ23" s="63"/>
      <c r="HK23" s="65"/>
      <c r="HL23" s="65"/>
      <c r="HM23" s="65"/>
      <c r="HN23" s="63"/>
      <c r="HO23" s="65"/>
      <c r="HP23" s="65"/>
      <c r="HQ23" s="65"/>
      <c r="HR23" s="63"/>
      <c r="HS23" s="65"/>
      <c r="HT23" s="65"/>
      <c r="HU23" s="65"/>
      <c r="HV23" s="63"/>
      <c r="HW23" s="65"/>
      <c r="HX23" s="65"/>
      <c r="HY23" s="65"/>
      <c r="HZ23" s="63"/>
      <c r="IA23" s="65"/>
      <c r="IB23" s="65"/>
      <c r="IC23" s="65"/>
      <c r="ID23" s="63"/>
      <c r="IE23" s="65"/>
      <c r="IF23" s="65"/>
      <c r="IG23" s="65"/>
      <c r="IH23" s="63"/>
      <c r="II23" s="65"/>
      <c r="IJ23" s="65"/>
      <c r="IK23" s="65"/>
      <c r="IL23" s="63"/>
      <c r="IM23" s="65"/>
      <c r="IN23" s="65"/>
      <c r="IO23" s="65"/>
      <c r="IP23" s="63"/>
      <c r="IQ23" s="65"/>
      <c r="IR23" s="65"/>
      <c r="IS23" s="65"/>
      <c r="IT23" s="63"/>
      <c r="IU23" s="65"/>
      <c r="IV23" s="65"/>
      <c r="IW23" s="65"/>
      <c r="IX23" s="63"/>
      <c r="IY23" s="65"/>
      <c r="IZ23" s="65"/>
      <c r="JA23" s="65"/>
      <c r="JB23" s="63"/>
      <c r="JC23" s="65"/>
      <c r="JD23" s="65"/>
      <c r="JE23" s="65"/>
      <c r="JF23" s="63"/>
      <c r="JG23" s="65"/>
      <c r="JH23" s="65"/>
      <c r="JI23" s="65"/>
      <c r="JJ23" s="63"/>
      <c r="JK23" s="65"/>
      <c r="JL23" s="65"/>
      <c r="JM23" s="65"/>
      <c r="JN23" s="63"/>
      <c r="JO23" s="65"/>
      <c r="JP23" s="65"/>
      <c r="JQ23" s="65"/>
      <c r="JR23" s="63"/>
      <c r="JS23" s="65"/>
      <c r="JT23" s="65"/>
      <c r="JU23" s="65"/>
      <c r="JV23" s="63"/>
      <c r="JW23" s="65"/>
      <c r="JX23" s="65"/>
      <c r="JY23" s="65"/>
      <c r="JZ23" s="63"/>
      <c r="KA23" s="65"/>
      <c r="KB23" s="65"/>
      <c r="KC23" s="65"/>
      <c r="KD23" s="63"/>
      <c r="KE23" s="65"/>
      <c r="KF23" s="65"/>
      <c r="KG23" s="65"/>
      <c r="KH23" s="63"/>
      <c r="KI23" s="65"/>
      <c r="KJ23" s="65"/>
      <c r="KK23" s="65"/>
      <c r="KL23" s="63"/>
      <c r="KM23" s="7"/>
      <c r="KN23" s="39" t="b">
        <f t="shared" si="167"/>
        <v>0</v>
      </c>
      <c r="KO23" s="10" t="b">
        <f t="shared" si="168"/>
        <v>0</v>
      </c>
      <c r="KP23" s="10" t="b">
        <f t="shared" si="169"/>
        <v>0</v>
      </c>
      <c r="KQ23" s="10" t="b">
        <f t="shared" si="170"/>
        <v>0</v>
      </c>
      <c r="KR23" s="10" t="b">
        <f t="shared" si="171"/>
        <v>0</v>
      </c>
      <c r="KS23" s="10" t="b">
        <f t="shared" si="172"/>
        <v>0</v>
      </c>
      <c r="KT23" s="10" t="b">
        <f t="shared" si="173"/>
        <v>0</v>
      </c>
      <c r="KU23" s="10" t="b">
        <f t="shared" si="174"/>
        <v>0</v>
      </c>
      <c r="KV23" s="10" t="b">
        <f t="shared" si="175"/>
        <v>0</v>
      </c>
      <c r="KW23" s="10" t="b">
        <f t="shared" si="176"/>
        <v>0</v>
      </c>
      <c r="KX23" s="10" t="b">
        <f t="shared" si="177"/>
        <v>0</v>
      </c>
      <c r="KY23" s="10" t="b">
        <f t="shared" si="178"/>
        <v>0</v>
      </c>
      <c r="KZ23" s="10" t="b">
        <f t="shared" si="179"/>
        <v>0</v>
      </c>
      <c r="LA23" s="10" t="b">
        <f t="shared" si="180"/>
        <v>0</v>
      </c>
      <c r="LB23" s="10" t="b">
        <f t="shared" si="181"/>
        <v>0</v>
      </c>
      <c r="LC23" s="10" t="b">
        <f t="shared" si="182"/>
        <v>0</v>
      </c>
      <c r="LD23" s="10" t="b">
        <f t="shared" si="183"/>
        <v>0</v>
      </c>
      <c r="LE23" s="10" t="b">
        <f t="shared" si="184"/>
        <v>0</v>
      </c>
      <c r="LF23" s="10" t="b">
        <f t="shared" si="185"/>
        <v>0</v>
      </c>
      <c r="LG23" s="10" t="b">
        <f t="shared" si="186"/>
        <v>0</v>
      </c>
      <c r="LH23" s="10" t="b">
        <f t="shared" si="187"/>
        <v>0</v>
      </c>
      <c r="LI23" s="10" t="b">
        <f t="shared" si="188"/>
        <v>0</v>
      </c>
      <c r="LJ23" s="10" t="b">
        <f t="shared" si="189"/>
        <v>0</v>
      </c>
      <c r="LK23" s="10" t="b">
        <f t="shared" si="190"/>
        <v>0</v>
      </c>
      <c r="LL23" s="10" t="b">
        <f t="shared" si="191"/>
        <v>0</v>
      </c>
      <c r="LM23" s="10" t="b">
        <f t="shared" si="192"/>
        <v>0</v>
      </c>
      <c r="LN23" s="10" t="b">
        <f t="shared" si="193"/>
        <v>0</v>
      </c>
      <c r="LO23" s="10" t="b">
        <f t="shared" si="194"/>
        <v>0</v>
      </c>
      <c r="LP23" s="10" t="b">
        <f t="shared" si="195"/>
        <v>0</v>
      </c>
      <c r="LQ23" s="10" t="b">
        <f t="shared" si="196"/>
        <v>0</v>
      </c>
      <c r="LR23" s="10" t="b">
        <f t="shared" si="197"/>
        <v>0</v>
      </c>
      <c r="LS23" s="10" t="b">
        <f t="shared" si="198"/>
        <v>0</v>
      </c>
      <c r="LT23" s="10" t="b">
        <f t="shared" si="199"/>
        <v>0</v>
      </c>
      <c r="LU23" s="10" t="b">
        <f t="shared" si="200"/>
        <v>0</v>
      </c>
      <c r="LV23" s="10" t="b">
        <f t="shared" si="201"/>
        <v>0</v>
      </c>
      <c r="LW23" s="10" t="b">
        <f t="shared" si="202"/>
        <v>0</v>
      </c>
      <c r="LX23" s="10" t="b">
        <f t="shared" si="203"/>
        <v>0</v>
      </c>
      <c r="LY23" s="10" t="b">
        <f t="shared" si="204"/>
        <v>0</v>
      </c>
      <c r="LZ23" s="10" t="b">
        <f t="shared" si="205"/>
        <v>0</v>
      </c>
      <c r="MA23" s="10" t="b">
        <f t="shared" si="206"/>
        <v>0</v>
      </c>
      <c r="MB23" s="10" t="b">
        <f t="shared" si="207"/>
        <v>0</v>
      </c>
      <c r="MC23" s="10" t="b">
        <f t="shared" si="208"/>
        <v>0</v>
      </c>
      <c r="MD23" s="10" t="b">
        <f t="shared" si="209"/>
        <v>0</v>
      </c>
      <c r="ME23" s="10" t="b">
        <f t="shared" si="210"/>
        <v>0</v>
      </c>
      <c r="MF23" s="10" t="b">
        <f t="shared" si="211"/>
        <v>0</v>
      </c>
      <c r="MG23" s="10" t="b">
        <f t="shared" si="212"/>
        <v>0</v>
      </c>
      <c r="MH23" s="10" t="b">
        <f t="shared" si="213"/>
        <v>0</v>
      </c>
      <c r="MI23" s="19" t="b">
        <f t="shared" si="214"/>
        <v>0</v>
      </c>
      <c r="MJ23" s="10" t="b">
        <f t="shared" si="215"/>
        <v>0</v>
      </c>
      <c r="MK23" s="10" t="b">
        <f t="shared" si="216"/>
        <v>0</v>
      </c>
      <c r="ML23" s="10" t="b">
        <f t="shared" si="217"/>
        <v>0</v>
      </c>
      <c r="MM23" s="10" t="b">
        <f t="shared" si="218"/>
        <v>0</v>
      </c>
      <c r="MN23" s="10" t="b">
        <f t="shared" si="219"/>
        <v>0</v>
      </c>
      <c r="MO23" s="10" t="b">
        <f t="shared" si="220"/>
        <v>0</v>
      </c>
      <c r="MP23" s="10" t="b">
        <f t="shared" si="221"/>
        <v>0</v>
      </c>
      <c r="MQ23" s="10" t="b">
        <f t="shared" si="222"/>
        <v>0</v>
      </c>
      <c r="MR23" s="10" t="b">
        <f t="shared" si="223"/>
        <v>0</v>
      </c>
      <c r="MS23" s="10" t="b">
        <f t="shared" si="224"/>
        <v>0</v>
      </c>
      <c r="MT23" s="10" t="b">
        <f t="shared" si="225"/>
        <v>0</v>
      </c>
      <c r="MU23" s="10" t="b">
        <f t="shared" si="226"/>
        <v>0</v>
      </c>
      <c r="MV23" s="10" t="b">
        <f t="shared" si="227"/>
        <v>0</v>
      </c>
      <c r="MW23" s="10" t="b">
        <f t="shared" si="228"/>
        <v>0</v>
      </c>
      <c r="MX23" s="10" t="b">
        <f t="shared" si="229"/>
        <v>0</v>
      </c>
      <c r="MY23" s="19" t="b">
        <f t="shared" si="230"/>
        <v>0</v>
      </c>
      <c r="MZ23" s="10" t="b">
        <f t="shared" si="231"/>
        <v>0</v>
      </c>
      <c r="NA23" s="10" t="b">
        <f t="shared" si="232"/>
        <v>0</v>
      </c>
      <c r="NB23" s="10" t="b">
        <f t="shared" si="233"/>
        <v>0</v>
      </c>
      <c r="NC23" s="10" t="b">
        <f t="shared" si="234"/>
        <v>0</v>
      </c>
      <c r="ND23" s="10" t="b">
        <f t="shared" si="235"/>
        <v>0</v>
      </c>
      <c r="NE23" s="10" t="b">
        <f t="shared" si="236"/>
        <v>0</v>
      </c>
      <c r="NF23" s="10" t="b">
        <f t="shared" si="237"/>
        <v>0</v>
      </c>
      <c r="NG23" s="10" t="b">
        <f t="shared" si="238"/>
        <v>0</v>
      </c>
    </row>
    <row r="24" spans="1:371" x14ac:dyDescent="0.2">
      <c r="A24" s="20" t="str">
        <f t="shared" si="161"/>
        <v>Manganese</v>
      </c>
      <c r="B24" s="11" t="str">
        <f t="shared" si="161"/>
        <v>kg/MW</v>
      </c>
      <c r="C24" s="11">
        <f t="shared" ref="C24:C26" si="241">C23</f>
        <v>2030</v>
      </c>
      <c r="D24" s="16">
        <f t="shared" si="162"/>
        <v>-999</v>
      </c>
      <c r="E24" s="16">
        <f t="shared" si="163"/>
        <v>-999</v>
      </c>
      <c r="F24" s="16">
        <f t="shared" si="164"/>
        <v>-999</v>
      </c>
      <c r="G24" s="16">
        <f t="shared" si="165"/>
        <v>-999</v>
      </c>
      <c r="H24" s="18">
        <f t="shared" si="166"/>
        <v>0</v>
      </c>
      <c r="I24" s="16">
        <f>IF(H24&lt;&gt;0,PERCENTILE(KN24:NG24,#REF!),-999)</f>
        <v>-999</v>
      </c>
      <c r="J24" s="17">
        <f>IF(H24&lt;&gt;0,PERCENTILE(KN24:NG24,#REF!),-999)</f>
        <v>-999</v>
      </c>
      <c r="K24" s="65"/>
      <c r="L24" s="65"/>
      <c r="M24" s="62"/>
      <c r="N24" s="63"/>
      <c r="O24" s="65"/>
      <c r="P24" s="65"/>
      <c r="Q24" s="62"/>
      <c r="R24" s="63"/>
      <c r="S24" s="65"/>
      <c r="T24" s="65"/>
      <c r="U24" s="62"/>
      <c r="V24" s="63"/>
      <c r="W24" s="65"/>
      <c r="X24" s="65"/>
      <c r="Y24" s="62"/>
      <c r="Z24" s="63"/>
      <c r="AA24" s="65"/>
      <c r="AB24" s="65"/>
      <c r="AC24" s="62"/>
      <c r="AD24" s="63"/>
      <c r="AE24" s="65"/>
      <c r="AF24" s="65"/>
      <c r="AG24" s="62"/>
      <c r="AH24" s="63"/>
      <c r="AI24" s="65"/>
      <c r="AJ24" s="65"/>
      <c r="AK24" s="62"/>
      <c r="AL24" s="63"/>
      <c r="AM24" s="65"/>
      <c r="AN24" s="65"/>
      <c r="AO24" s="65"/>
      <c r="AP24" s="63"/>
      <c r="AQ24" s="65"/>
      <c r="AR24" s="65"/>
      <c r="AS24" s="65"/>
      <c r="AT24" s="63"/>
      <c r="AU24" s="65"/>
      <c r="AV24" s="65"/>
      <c r="AW24" s="65"/>
      <c r="AX24" s="63"/>
      <c r="AY24" s="65"/>
      <c r="AZ24" s="65"/>
      <c r="BA24" s="65"/>
      <c r="BB24" s="63"/>
      <c r="BC24" s="65"/>
      <c r="BD24" s="65"/>
      <c r="BE24" s="65"/>
      <c r="BF24" s="63"/>
      <c r="BG24" s="65"/>
      <c r="BH24" s="65"/>
      <c r="BI24" s="65"/>
      <c r="BJ24" s="63"/>
      <c r="BK24" s="65"/>
      <c r="BL24" s="65"/>
      <c r="BM24" s="65"/>
      <c r="BN24" s="63"/>
      <c r="BO24" s="65"/>
      <c r="BP24" s="65"/>
      <c r="BQ24" s="65"/>
      <c r="BR24" s="63"/>
      <c r="BS24" s="65"/>
      <c r="BT24" s="65"/>
      <c r="BU24" s="65"/>
      <c r="BV24" s="63"/>
      <c r="BW24" s="64"/>
      <c r="BX24" s="65"/>
      <c r="BY24" s="62"/>
      <c r="BZ24" s="63"/>
      <c r="CA24" s="65"/>
      <c r="CB24" s="65"/>
      <c r="CC24" s="65"/>
      <c r="CD24" s="63"/>
      <c r="CE24" s="65"/>
      <c r="CF24" s="65"/>
      <c r="CG24" s="65"/>
      <c r="CH24" s="63"/>
      <c r="CI24" s="65"/>
      <c r="CJ24" s="65"/>
      <c r="CK24" s="65"/>
      <c r="CL24" s="63"/>
      <c r="CM24" s="65"/>
      <c r="CN24" s="65"/>
      <c r="CO24" s="65"/>
      <c r="CP24" s="63"/>
      <c r="CQ24" s="65"/>
      <c r="CR24" s="65"/>
      <c r="CS24" s="65"/>
      <c r="CT24" s="63"/>
      <c r="CU24" s="65"/>
      <c r="CV24" s="65"/>
      <c r="CW24" s="65"/>
      <c r="CX24" s="63"/>
      <c r="CY24" s="65"/>
      <c r="CZ24" s="65"/>
      <c r="DA24" s="65"/>
      <c r="DB24" s="63"/>
      <c r="DC24" s="65"/>
      <c r="DD24" s="65"/>
      <c r="DE24" s="65"/>
      <c r="DF24" s="63"/>
      <c r="DG24" s="65"/>
      <c r="DH24" s="65"/>
      <c r="DI24" s="65"/>
      <c r="DJ24" s="63"/>
      <c r="DK24" s="65"/>
      <c r="DL24" s="65"/>
      <c r="DM24" s="65"/>
      <c r="DN24" s="63"/>
      <c r="DO24" s="65"/>
      <c r="DP24" s="65"/>
      <c r="DQ24" s="65"/>
      <c r="DR24" s="63"/>
      <c r="DS24" s="65"/>
      <c r="DT24" s="65"/>
      <c r="DU24" s="65"/>
      <c r="DV24" s="63"/>
      <c r="DW24" s="65"/>
      <c r="DX24" s="65"/>
      <c r="DY24" s="65"/>
      <c r="DZ24" s="63"/>
      <c r="EA24" s="65"/>
      <c r="EB24" s="65"/>
      <c r="EC24" s="65"/>
      <c r="ED24" s="63"/>
      <c r="EE24" s="64"/>
      <c r="EF24" s="65"/>
      <c r="EG24" s="62"/>
      <c r="EH24" s="63"/>
      <c r="EI24" s="64"/>
      <c r="EJ24" s="65"/>
      <c r="EK24" s="62"/>
      <c r="EL24" s="63"/>
      <c r="EM24" s="64"/>
      <c r="EN24" s="65"/>
      <c r="EO24" s="62"/>
      <c r="EP24" s="63"/>
      <c r="EQ24" s="65"/>
      <c r="ER24" s="65"/>
      <c r="ES24" s="65"/>
      <c r="ET24" s="63"/>
      <c r="EU24" s="65"/>
      <c r="EV24" s="65"/>
      <c r="EW24" s="65"/>
      <c r="EX24" s="63"/>
      <c r="EY24" s="65"/>
      <c r="EZ24" s="65"/>
      <c r="FA24" s="65"/>
      <c r="FB24" s="63"/>
      <c r="FC24" s="65"/>
      <c r="FD24" s="65"/>
      <c r="FE24" s="65"/>
      <c r="FF24" s="63"/>
      <c r="FG24" s="65"/>
      <c r="FH24" s="65"/>
      <c r="FI24" s="65"/>
      <c r="FJ24" s="63"/>
      <c r="FK24" s="65"/>
      <c r="FL24" s="65"/>
      <c r="FM24" s="65"/>
      <c r="FN24" s="63"/>
      <c r="FO24" s="65"/>
      <c r="FP24" s="65"/>
      <c r="FQ24" s="65"/>
      <c r="FR24" s="63"/>
      <c r="FS24" s="65"/>
      <c r="FT24" s="65"/>
      <c r="FU24" s="65"/>
      <c r="FV24" s="63"/>
      <c r="FW24" s="65"/>
      <c r="FX24" s="65"/>
      <c r="FY24" s="65"/>
      <c r="FZ24" s="63"/>
      <c r="GA24" s="65"/>
      <c r="GB24" s="65"/>
      <c r="GC24" s="65"/>
      <c r="GD24" s="63"/>
      <c r="GE24" s="65"/>
      <c r="GF24" s="65"/>
      <c r="GG24" s="65"/>
      <c r="GH24" s="63"/>
      <c r="GI24" s="65"/>
      <c r="GJ24" s="65"/>
      <c r="GK24" s="65"/>
      <c r="GL24" s="63"/>
      <c r="GM24" s="65"/>
      <c r="GN24" s="65"/>
      <c r="GO24" s="65"/>
      <c r="GP24" s="63"/>
      <c r="GQ24" s="65"/>
      <c r="GR24" s="65"/>
      <c r="GS24" s="65"/>
      <c r="GT24" s="63"/>
      <c r="GU24" s="64"/>
      <c r="GV24" s="65"/>
      <c r="GW24" s="62"/>
      <c r="GX24" s="63"/>
      <c r="GY24" s="65"/>
      <c r="GZ24" s="65"/>
      <c r="HA24" s="65"/>
      <c r="HB24" s="63"/>
      <c r="HC24" s="62"/>
      <c r="HD24" s="65"/>
      <c r="HE24" s="62"/>
      <c r="HF24" s="63"/>
      <c r="HG24" s="65"/>
      <c r="HH24" s="65"/>
      <c r="HI24" s="65"/>
      <c r="HJ24" s="63"/>
      <c r="HK24" s="65"/>
      <c r="HL24" s="65"/>
      <c r="HM24" s="65"/>
      <c r="HN24" s="63"/>
      <c r="HO24" s="65"/>
      <c r="HP24" s="65"/>
      <c r="HQ24" s="65"/>
      <c r="HR24" s="63"/>
      <c r="HS24" s="65"/>
      <c r="HT24" s="65"/>
      <c r="HU24" s="65"/>
      <c r="HV24" s="63"/>
      <c r="HW24" s="65"/>
      <c r="HX24" s="65"/>
      <c r="HY24" s="65"/>
      <c r="HZ24" s="63"/>
      <c r="IA24" s="65"/>
      <c r="IB24" s="65"/>
      <c r="IC24" s="65"/>
      <c r="ID24" s="63"/>
      <c r="IE24" s="65"/>
      <c r="IF24" s="65"/>
      <c r="IG24" s="65"/>
      <c r="IH24" s="63"/>
      <c r="II24" s="65"/>
      <c r="IJ24" s="65"/>
      <c r="IK24" s="65"/>
      <c r="IL24" s="63"/>
      <c r="IM24" s="65"/>
      <c r="IN24" s="65"/>
      <c r="IO24" s="65"/>
      <c r="IP24" s="63"/>
      <c r="IQ24" s="65"/>
      <c r="IR24" s="65"/>
      <c r="IS24" s="65"/>
      <c r="IT24" s="63"/>
      <c r="IU24" s="65"/>
      <c r="IV24" s="65"/>
      <c r="IW24" s="65"/>
      <c r="IX24" s="63"/>
      <c r="IY24" s="65"/>
      <c r="IZ24" s="65"/>
      <c r="JA24" s="65"/>
      <c r="JB24" s="63"/>
      <c r="JC24" s="65"/>
      <c r="JD24" s="65"/>
      <c r="JE24" s="65"/>
      <c r="JF24" s="63"/>
      <c r="JG24" s="65"/>
      <c r="JH24" s="65"/>
      <c r="JI24" s="65"/>
      <c r="JJ24" s="63"/>
      <c r="JK24" s="65"/>
      <c r="JL24" s="65"/>
      <c r="JM24" s="65"/>
      <c r="JN24" s="63"/>
      <c r="JO24" s="65"/>
      <c r="JP24" s="65"/>
      <c r="JQ24" s="65"/>
      <c r="JR24" s="63"/>
      <c r="JS24" s="65"/>
      <c r="JT24" s="65"/>
      <c r="JU24" s="65"/>
      <c r="JV24" s="63"/>
      <c r="JW24" s="65"/>
      <c r="JX24" s="65"/>
      <c r="JY24" s="65"/>
      <c r="JZ24" s="63"/>
      <c r="KA24" s="65"/>
      <c r="KB24" s="65"/>
      <c r="KC24" s="65"/>
      <c r="KD24" s="63"/>
      <c r="KE24" s="65"/>
      <c r="KF24" s="65"/>
      <c r="KG24" s="65"/>
      <c r="KH24" s="63"/>
      <c r="KI24" s="65"/>
      <c r="KJ24" s="65"/>
      <c r="KK24" s="65"/>
      <c r="KL24" s="63"/>
      <c r="KM24" s="7"/>
      <c r="KN24" s="39" t="b">
        <f t="shared" si="167"/>
        <v>0</v>
      </c>
      <c r="KO24" s="10" t="b">
        <f t="shared" si="168"/>
        <v>0</v>
      </c>
      <c r="KP24" s="10" t="b">
        <f t="shared" si="169"/>
        <v>0</v>
      </c>
      <c r="KQ24" s="10" t="b">
        <f t="shared" si="170"/>
        <v>0</v>
      </c>
      <c r="KR24" s="10" t="b">
        <f t="shared" si="171"/>
        <v>0</v>
      </c>
      <c r="KS24" s="10" t="b">
        <f t="shared" si="172"/>
        <v>0</v>
      </c>
      <c r="KT24" s="10" t="b">
        <f t="shared" si="173"/>
        <v>0</v>
      </c>
      <c r="KU24" s="10" t="b">
        <f t="shared" si="174"/>
        <v>0</v>
      </c>
      <c r="KV24" s="10" t="b">
        <f t="shared" si="175"/>
        <v>0</v>
      </c>
      <c r="KW24" s="10" t="b">
        <f t="shared" si="176"/>
        <v>0</v>
      </c>
      <c r="KX24" s="10" t="b">
        <f t="shared" si="177"/>
        <v>0</v>
      </c>
      <c r="KY24" s="10" t="b">
        <f t="shared" si="178"/>
        <v>0</v>
      </c>
      <c r="KZ24" s="10" t="b">
        <f t="shared" si="179"/>
        <v>0</v>
      </c>
      <c r="LA24" s="10" t="b">
        <f t="shared" si="180"/>
        <v>0</v>
      </c>
      <c r="LB24" s="10" t="b">
        <f t="shared" si="181"/>
        <v>0</v>
      </c>
      <c r="LC24" s="10" t="b">
        <f t="shared" si="182"/>
        <v>0</v>
      </c>
      <c r="LD24" s="10" t="b">
        <f t="shared" si="183"/>
        <v>0</v>
      </c>
      <c r="LE24" s="10" t="b">
        <f t="shared" si="184"/>
        <v>0</v>
      </c>
      <c r="LF24" s="10" t="b">
        <f t="shared" si="185"/>
        <v>0</v>
      </c>
      <c r="LG24" s="10" t="b">
        <f t="shared" si="186"/>
        <v>0</v>
      </c>
      <c r="LH24" s="10" t="b">
        <f t="shared" si="187"/>
        <v>0</v>
      </c>
      <c r="LI24" s="10" t="b">
        <f t="shared" si="188"/>
        <v>0</v>
      </c>
      <c r="LJ24" s="10" t="b">
        <f t="shared" si="189"/>
        <v>0</v>
      </c>
      <c r="LK24" s="10" t="b">
        <f t="shared" si="190"/>
        <v>0</v>
      </c>
      <c r="LL24" s="10" t="b">
        <f t="shared" si="191"/>
        <v>0</v>
      </c>
      <c r="LM24" s="10" t="b">
        <f t="shared" si="192"/>
        <v>0</v>
      </c>
      <c r="LN24" s="10" t="b">
        <f t="shared" si="193"/>
        <v>0</v>
      </c>
      <c r="LO24" s="10" t="b">
        <f t="shared" si="194"/>
        <v>0</v>
      </c>
      <c r="LP24" s="10" t="b">
        <f t="shared" si="195"/>
        <v>0</v>
      </c>
      <c r="LQ24" s="10" t="b">
        <f t="shared" si="196"/>
        <v>0</v>
      </c>
      <c r="LR24" s="10" t="b">
        <f t="shared" si="197"/>
        <v>0</v>
      </c>
      <c r="LS24" s="10" t="b">
        <f t="shared" si="198"/>
        <v>0</v>
      </c>
      <c r="LT24" s="10" t="b">
        <f t="shared" si="199"/>
        <v>0</v>
      </c>
      <c r="LU24" s="10" t="b">
        <f t="shared" si="200"/>
        <v>0</v>
      </c>
      <c r="LV24" s="10" t="b">
        <f t="shared" si="201"/>
        <v>0</v>
      </c>
      <c r="LW24" s="10" t="b">
        <f t="shared" si="202"/>
        <v>0</v>
      </c>
      <c r="LX24" s="10" t="b">
        <f t="shared" si="203"/>
        <v>0</v>
      </c>
      <c r="LY24" s="10" t="b">
        <f t="shared" si="204"/>
        <v>0</v>
      </c>
      <c r="LZ24" s="10" t="b">
        <f t="shared" si="205"/>
        <v>0</v>
      </c>
      <c r="MA24" s="10" t="b">
        <f t="shared" si="206"/>
        <v>0</v>
      </c>
      <c r="MB24" s="10" t="b">
        <f t="shared" si="207"/>
        <v>0</v>
      </c>
      <c r="MC24" s="10" t="b">
        <f t="shared" si="208"/>
        <v>0</v>
      </c>
      <c r="MD24" s="10" t="b">
        <f t="shared" si="209"/>
        <v>0</v>
      </c>
      <c r="ME24" s="10" t="b">
        <f t="shared" si="210"/>
        <v>0</v>
      </c>
      <c r="MF24" s="10" t="b">
        <f t="shared" si="211"/>
        <v>0</v>
      </c>
      <c r="MG24" s="10" t="b">
        <f t="shared" si="212"/>
        <v>0</v>
      </c>
      <c r="MH24" s="10" t="b">
        <f t="shared" si="213"/>
        <v>0</v>
      </c>
      <c r="MI24" s="19" t="b">
        <f t="shared" si="214"/>
        <v>0</v>
      </c>
      <c r="MJ24" s="10" t="b">
        <f t="shared" si="215"/>
        <v>0</v>
      </c>
      <c r="MK24" s="10" t="b">
        <f t="shared" si="216"/>
        <v>0</v>
      </c>
      <c r="ML24" s="10" t="b">
        <f t="shared" si="217"/>
        <v>0</v>
      </c>
      <c r="MM24" s="10" t="b">
        <f t="shared" si="218"/>
        <v>0</v>
      </c>
      <c r="MN24" s="10" t="b">
        <f t="shared" si="219"/>
        <v>0</v>
      </c>
      <c r="MO24" s="10" t="b">
        <f t="shared" si="220"/>
        <v>0</v>
      </c>
      <c r="MP24" s="10" t="b">
        <f t="shared" si="221"/>
        <v>0</v>
      </c>
      <c r="MQ24" s="10" t="b">
        <f t="shared" si="222"/>
        <v>0</v>
      </c>
      <c r="MR24" s="10" t="b">
        <f t="shared" si="223"/>
        <v>0</v>
      </c>
      <c r="MS24" s="10" t="b">
        <f t="shared" si="224"/>
        <v>0</v>
      </c>
      <c r="MT24" s="10" t="b">
        <f t="shared" si="225"/>
        <v>0</v>
      </c>
      <c r="MU24" s="10" t="b">
        <f t="shared" si="226"/>
        <v>0</v>
      </c>
      <c r="MV24" s="10" t="b">
        <f t="shared" si="227"/>
        <v>0</v>
      </c>
      <c r="MW24" s="10" t="b">
        <f t="shared" si="228"/>
        <v>0</v>
      </c>
      <c r="MX24" s="10" t="b">
        <f t="shared" si="229"/>
        <v>0</v>
      </c>
      <c r="MY24" s="19" t="b">
        <f t="shared" si="230"/>
        <v>0</v>
      </c>
      <c r="MZ24" s="10" t="b">
        <f t="shared" si="231"/>
        <v>0</v>
      </c>
      <c r="NA24" s="10" t="b">
        <f t="shared" si="232"/>
        <v>0</v>
      </c>
      <c r="NB24" s="10" t="b">
        <f t="shared" si="233"/>
        <v>0</v>
      </c>
      <c r="NC24" s="10" t="b">
        <f t="shared" si="234"/>
        <v>0</v>
      </c>
      <c r="ND24" s="10" t="b">
        <f t="shared" si="235"/>
        <v>0</v>
      </c>
      <c r="NE24" s="10" t="b">
        <f t="shared" si="236"/>
        <v>0</v>
      </c>
      <c r="NF24" s="10" t="b">
        <f t="shared" si="237"/>
        <v>0</v>
      </c>
      <c r="NG24" s="10" t="b">
        <f t="shared" si="238"/>
        <v>0</v>
      </c>
    </row>
    <row r="25" spans="1:371" x14ac:dyDescent="0.2">
      <c r="A25" s="20" t="str">
        <f t="shared" si="161"/>
        <v>Vanadium</v>
      </c>
      <c r="B25" s="11" t="str">
        <f t="shared" si="161"/>
        <v>kg/MW</v>
      </c>
      <c r="C25" s="11">
        <f t="shared" si="241"/>
        <v>2030</v>
      </c>
      <c r="D25" s="16">
        <f t="shared" si="162"/>
        <v>-999</v>
      </c>
      <c r="E25" s="16">
        <f t="shared" si="163"/>
        <v>-999</v>
      </c>
      <c r="F25" s="16">
        <f t="shared" si="164"/>
        <v>-999</v>
      </c>
      <c r="G25" s="16">
        <f t="shared" si="165"/>
        <v>-999</v>
      </c>
      <c r="H25" s="18">
        <f t="shared" si="166"/>
        <v>0</v>
      </c>
      <c r="I25" s="16">
        <f>IF(H25&lt;&gt;0,PERCENTILE(KN25:NG25,#REF!),-999)</f>
        <v>-999</v>
      </c>
      <c r="J25" s="17">
        <f>IF(H25&lt;&gt;0,PERCENTILE(KN25:NG25,#REF!),-999)</f>
        <v>-999</v>
      </c>
      <c r="K25" s="65"/>
      <c r="L25" s="65"/>
      <c r="M25" s="62"/>
      <c r="N25" s="63"/>
      <c r="O25" s="65"/>
      <c r="P25" s="65"/>
      <c r="Q25" s="62"/>
      <c r="R25" s="63"/>
      <c r="S25" s="65"/>
      <c r="T25" s="65"/>
      <c r="U25" s="62"/>
      <c r="V25" s="63"/>
      <c r="W25" s="65"/>
      <c r="X25" s="65"/>
      <c r="Y25" s="62"/>
      <c r="Z25" s="63"/>
      <c r="AA25" s="65"/>
      <c r="AB25" s="65"/>
      <c r="AC25" s="62"/>
      <c r="AD25" s="63"/>
      <c r="AE25" s="65"/>
      <c r="AF25" s="65"/>
      <c r="AG25" s="62"/>
      <c r="AH25" s="63"/>
      <c r="AI25" s="65"/>
      <c r="AJ25" s="65"/>
      <c r="AK25" s="62"/>
      <c r="AL25" s="63"/>
      <c r="AM25" s="65"/>
      <c r="AN25" s="65"/>
      <c r="AO25" s="65"/>
      <c r="AP25" s="63"/>
      <c r="AQ25" s="65"/>
      <c r="AR25" s="65"/>
      <c r="AS25" s="65"/>
      <c r="AT25" s="63"/>
      <c r="AU25" s="65"/>
      <c r="AV25" s="65"/>
      <c r="AW25" s="65"/>
      <c r="AX25" s="63"/>
      <c r="AY25" s="65"/>
      <c r="AZ25" s="65"/>
      <c r="BA25" s="65"/>
      <c r="BB25" s="63"/>
      <c r="BC25" s="65"/>
      <c r="BD25" s="65"/>
      <c r="BE25" s="65"/>
      <c r="BF25" s="63"/>
      <c r="BG25" s="65"/>
      <c r="BH25" s="65"/>
      <c r="BI25" s="65"/>
      <c r="BJ25" s="63"/>
      <c r="BK25" s="65"/>
      <c r="BL25" s="65"/>
      <c r="BM25" s="65"/>
      <c r="BN25" s="63"/>
      <c r="BO25" s="65"/>
      <c r="BP25" s="65"/>
      <c r="BQ25" s="65"/>
      <c r="BR25" s="63"/>
      <c r="BS25" s="65"/>
      <c r="BT25" s="65"/>
      <c r="BU25" s="65"/>
      <c r="BV25" s="63"/>
      <c r="BW25" s="64"/>
      <c r="BX25" s="65"/>
      <c r="BY25" s="62"/>
      <c r="BZ25" s="63"/>
      <c r="CA25" s="65"/>
      <c r="CB25" s="65"/>
      <c r="CC25" s="65"/>
      <c r="CD25" s="63"/>
      <c r="CE25" s="65"/>
      <c r="CF25" s="65"/>
      <c r="CG25" s="65"/>
      <c r="CH25" s="63"/>
      <c r="CI25" s="65"/>
      <c r="CJ25" s="65"/>
      <c r="CK25" s="65"/>
      <c r="CL25" s="63"/>
      <c r="CM25" s="65"/>
      <c r="CN25" s="65"/>
      <c r="CO25" s="65"/>
      <c r="CP25" s="63"/>
      <c r="CQ25" s="65"/>
      <c r="CR25" s="65"/>
      <c r="CS25" s="65"/>
      <c r="CT25" s="63"/>
      <c r="CU25" s="65"/>
      <c r="CV25" s="65"/>
      <c r="CW25" s="65"/>
      <c r="CX25" s="63"/>
      <c r="CY25" s="65"/>
      <c r="CZ25" s="65"/>
      <c r="DA25" s="65"/>
      <c r="DB25" s="63"/>
      <c r="DC25" s="65"/>
      <c r="DD25" s="65"/>
      <c r="DE25" s="65"/>
      <c r="DF25" s="63"/>
      <c r="DG25" s="65"/>
      <c r="DH25" s="65"/>
      <c r="DI25" s="65"/>
      <c r="DJ25" s="63"/>
      <c r="DK25" s="65"/>
      <c r="DL25" s="65"/>
      <c r="DM25" s="65"/>
      <c r="DN25" s="63"/>
      <c r="DO25" s="65"/>
      <c r="DP25" s="65"/>
      <c r="DQ25" s="65"/>
      <c r="DR25" s="63"/>
      <c r="DS25" s="65"/>
      <c r="DT25" s="65"/>
      <c r="DU25" s="65"/>
      <c r="DV25" s="63"/>
      <c r="DW25" s="65"/>
      <c r="DX25" s="65"/>
      <c r="DY25" s="65"/>
      <c r="DZ25" s="63"/>
      <c r="EA25" s="65"/>
      <c r="EB25" s="65"/>
      <c r="EC25" s="65"/>
      <c r="ED25" s="63"/>
      <c r="EE25" s="64"/>
      <c r="EF25" s="65"/>
      <c r="EG25" s="62"/>
      <c r="EH25" s="63"/>
      <c r="EI25" s="64"/>
      <c r="EJ25" s="65"/>
      <c r="EK25" s="62"/>
      <c r="EL25" s="63"/>
      <c r="EM25" s="64"/>
      <c r="EN25" s="65"/>
      <c r="EO25" s="62"/>
      <c r="EP25" s="63"/>
      <c r="EQ25" s="65"/>
      <c r="ER25" s="65"/>
      <c r="ES25" s="65"/>
      <c r="ET25" s="63"/>
      <c r="EU25" s="65"/>
      <c r="EV25" s="65"/>
      <c r="EW25" s="65"/>
      <c r="EX25" s="63"/>
      <c r="EY25" s="65"/>
      <c r="EZ25" s="65"/>
      <c r="FA25" s="65"/>
      <c r="FB25" s="63"/>
      <c r="FC25" s="65"/>
      <c r="FD25" s="65"/>
      <c r="FE25" s="65"/>
      <c r="FF25" s="63"/>
      <c r="FG25" s="65"/>
      <c r="FH25" s="65"/>
      <c r="FI25" s="65"/>
      <c r="FJ25" s="63"/>
      <c r="FK25" s="65"/>
      <c r="FL25" s="65"/>
      <c r="FM25" s="65"/>
      <c r="FN25" s="63"/>
      <c r="FO25" s="65"/>
      <c r="FP25" s="65"/>
      <c r="FQ25" s="65"/>
      <c r="FR25" s="63"/>
      <c r="FS25" s="65"/>
      <c r="FT25" s="65"/>
      <c r="FU25" s="65"/>
      <c r="FV25" s="63"/>
      <c r="FW25" s="65"/>
      <c r="FX25" s="65"/>
      <c r="FY25" s="65"/>
      <c r="FZ25" s="63"/>
      <c r="GA25" s="65"/>
      <c r="GB25" s="65"/>
      <c r="GC25" s="65"/>
      <c r="GD25" s="63"/>
      <c r="GE25" s="65"/>
      <c r="GF25" s="65"/>
      <c r="GG25" s="65"/>
      <c r="GH25" s="63"/>
      <c r="GI25" s="65"/>
      <c r="GJ25" s="65"/>
      <c r="GK25" s="65"/>
      <c r="GL25" s="63"/>
      <c r="GM25" s="65"/>
      <c r="GN25" s="65"/>
      <c r="GO25" s="65"/>
      <c r="GP25" s="63"/>
      <c r="GQ25" s="65"/>
      <c r="GR25" s="65"/>
      <c r="GS25" s="65"/>
      <c r="GT25" s="63"/>
      <c r="GU25" s="64"/>
      <c r="GV25" s="65"/>
      <c r="GW25" s="62"/>
      <c r="GX25" s="63"/>
      <c r="GY25" s="65"/>
      <c r="GZ25" s="65"/>
      <c r="HA25" s="65"/>
      <c r="HB25" s="63"/>
      <c r="HC25" s="62"/>
      <c r="HD25" s="65"/>
      <c r="HE25" s="62"/>
      <c r="HF25" s="63"/>
      <c r="HG25" s="65"/>
      <c r="HH25" s="65"/>
      <c r="HI25" s="65"/>
      <c r="HJ25" s="63"/>
      <c r="HK25" s="65"/>
      <c r="HL25" s="65"/>
      <c r="HM25" s="65"/>
      <c r="HN25" s="63"/>
      <c r="HO25" s="65"/>
      <c r="HP25" s="65"/>
      <c r="HQ25" s="65"/>
      <c r="HR25" s="63"/>
      <c r="HS25" s="65"/>
      <c r="HT25" s="65"/>
      <c r="HU25" s="65"/>
      <c r="HV25" s="63"/>
      <c r="HW25" s="65"/>
      <c r="HX25" s="65"/>
      <c r="HY25" s="65"/>
      <c r="HZ25" s="63"/>
      <c r="IA25" s="65"/>
      <c r="IB25" s="65"/>
      <c r="IC25" s="65"/>
      <c r="ID25" s="63"/>
      <c r="IE25" s="65"/>
      <c r="IF25" s="65"/>
      <c r="IG25" s="65"/>
      <c r="IH25" s="63"/>
      <c r="II25" s="65"/>
      <c r="IJ25" s="65"/>
      <c r="IK25" s="65"/>
      <c r="IL25" s="63"/>
      <c r="IM25" s="65"/>
      <c r="IN25" s="65"/>
      <c r="IO25" s="65"/>
      <c r="IP25" s="63"/>
      <c r="IQ25" s="65"/>
      <c r="IR25" s="65"/>
      <c r="IS25" s="65"/>
      <c r="IT25" s="63"/>
      <c r="IU25" s="65"/>
      <c r="IV25" s="65"/>
      <c r="IW25" s="65"/>
      <c r="IX25" s="63"/>
      <c r="IY25" s="65"/>
      <c r="IZ25" s="65"/>
      <c r="JA25" s="65"/>
      <c r="JB25" s="63"/>
      <c r="JC25" s="65"/>
      <c r="JD25" s="65"/>
      <c r="JE25" s="65"/>
      <c r="JF25" s="63"/>
      <c r="JG25" s="65"/>
      <c r="JH25" s="65"/>
      <c r="JI25" s="65"/>
      <c r="JJ25" s="63"/>
      <c r="JK25" s="65"/>
      <c r="JL25" s="65"/>
      <c r="JM25" s="65"/>
      <c r="JN25" s="63"/>
      <c r="JO25" s="65"/>
      <c r="JP25" s="65"/>
      <c r="JQ25" s="65"/>
      <c r="JR25" s="63"/>
      <c r="JS25" s="65"/>
      <c r="JT25" s="65"/>
      <c r="JU25" s="65"/>
      <c r="JV25" s="63"/>
      <c r="JW25" s="65"/>
      <c r="JX25" s="65"/>
      <c r="JY25" s="65"/>
      <c r="JZ25" s="63"/>
      <c r="KA25" s="65"/>
      <c r="KB25" s="65"/>
      <c r="KC25" s="65"/>
      <c r="KD25" s="63"/>
      <c r="KE25" s="65"/>
      <c r="KF25" s="65"/>
      <c r="KG25" s="65"/>
      <c r="KH25" s="63"/>
      <c r="KI25" s="65"/>
      <c r="KJ25" s="65"/>
      <c r="KK25" s="65"/>
      <c r="KL25" s="63"/>
      <c r="KM25" s="7"/>
      <c r="KN25" s="39" t="b">
        <f t="shared" si="167"/>
        <v>0</v>
      </c>
      <c r="KO25" s="10" t="b">
        <f t="shared" si="168"/>
        <v>0</v>
      </c>
      <c r="KP25" s="10" t="b">
        <f t="shared" si="169"/>
        <v>0</v>
      </c>
      <c r="KQ25" s="10" t="b">
        <f t="shared" si="170"/>
        <v>0</v>
      </c>
      <c r="KR25" s="10" t="b">
        <f t="shared" si="171"/>
        <v>0</v>
      </c>
      <c r="KS25" s="10" t="b">
        <f t="shared" si="172"/>
        <v>0</v>
      </c>
      <c r="KT25" s="10" t="b">
        <f t="shared" si="173"/>
        <v>0</v>
      </c>
      <c r="KU25" s="10" t="b">
        <f t="shared" si="174"/>
        <v>0</v>
      </c>
      <c r="KV25" s="10" t="b">
        <f t="shared" si="175"/>
        <v>0</v>
      </c>
      <c r="KW25" s="10" t="b">
        <f t="shared" si="176"/>
        <v>0</v>
      </c>
      <c r="KX25" s="10" t="b">
        <f t="shared" si="177"/>
        <v>0</v>
      </c>
      <c r="KY25" s="10" t="b">
        <f t="shared" si="178"/>
        <v>0</v>
      </c>
      <c r="KZ25" s="10" t="b">
        <f t="shared" si="179"/>
        <v>0</v>
      </c>
      <c r="LA25" s="10" t="b">
        <f t="shared" si="180"/>
        <v>0</v>
      </c>
      <c r="LB25" s="10" t="b">
        <f t="shared" si="181"/>
        <v>0</v>
      </c>
      <c r="LC25" s="10" t="b">
        <f t="shared" si="182"/>
        <v>0</v>
      </c>
      <c r="LD25" s="10" t="b">
        <f t="shared" si="183"/>
        <v>0</v>
      </c>
      <c r="LE25" s="10" t="b">
        <f t="shared" si="184"/>
        <v>0</v>
      </c>
      <c r="LF25" s="10" t="b">
        <f t="shared" si="185"/>
        <v>0</v>
      </c>
      <c r="LG25" s="10" t="b">
        <f t="shared" si="186"/>
        <v>0</v>
      </c>
      <c r="LH25" s="10" t="b">
        <f t="shared" si="187"/>
        <v>0</v>
      </c>
      <c r="LI25" s="10" t="b">
        <f t="shared" si="188"/>
        <v>0</v>
      </c>
      <c r="LJ25" s="10" t="b">
        <f t="shared" si="189"/>
        <v>0</v>
      </c>
      <c r="LK25" s="10" t="b">
        <f t="shared" si="190"/>
        <v>0</v>
      </c>
      <c r="LL25" s="10" t="b">
        <f t="shared" si="191"/>
        <v>0</v>
      </c>
      <c r="LM25" s="10" t="b">
        <f t="shared" si="192"/>
        <v>0</v>
      </c>
      <c r="LN25" s="10" t="b">
        <f t="shared" si="193"/>
        <v>0</v>
      </c>
      <c r="LO25" s="10" t="b">
        <f t="shared" si="194"/>
        <v>0</v>
      </c>
      <c r="LP25" s="10" t="b">
        <f t="shared" si="195"/>
        <v>0</v>
      </c>
      <c r="LQ25" s="10" t="b">
        <f t="shared" si="196"/>
        <v>0</v>
      </c>
      <c r="LR25" s="10" t="b">
        <f t="shared" si="197"/>
        <v>0</v>
      </c>
      <c r="LS25" s="10" t="b">
        <f t="shared" si="198"/>
        <v>0</v>
      </c>
      <c r="LT25" s="10" t="b">
        <f t="shared" si="199"/>
        <v>0</v>
      </c>
      <c r="LU25" s="10" t="b">
        <f t="shared" si="200"/>
        <v>0</v>
      </c>
      <c r="LV25" s="10" t="b">
        <f t="shared" si="201"/>
        <v>0</v>
      </c>
      <c r="LW25" s="10" t="b">
        <f t="shared" si="202"/>
        <v>0</v>
      </c>
      <c r="LX25" s="10" t="b">
        <f t="shared" si="203"/>
        <v>0</v>
      </c>
      <c r="LY25" s="10" t="b">
        <f t="shared" si="204"/>
        <v>0</v>
      </c>
      <c r="LZ25" s="10" t="b">
        <f t="shared" si="205"/>
        <v>0</v>
      </c>
      <c r="MA25" s="10" t="b">
        <f t="shared" si="206"/>
        <v>0</v>
      </c>
      <c r="MB25" s="10" t="b">
        <f t="shared" si="207"/>
        <v>0</v>
      </c>
      <c r="MC25" s="10" t="b">
        <f t="shared" si="208"/>
        <v>0</v>
      </c>
      <c r="MD25" s="10" t="b">
        <f t="shared" si="209"/>
        <v>0</v>
      </c>
      <c r="ME25" s="10" t="b">
        <f t="shared" si="210"/>
        <v>0</v>
      </c>
      <c r="MF25" s="10" t="b">
        <f t="shared" si="211"/>
        <v>0</v>
      </c>
      <c r="MG25" s="10" t="b">
        <f t="shared" si="212"/>
        <v>0</v>
      </c>
      <c r="MH25" s="10" t="b">
        <f t="shared" si="213"/>
        <v>0</v>
      </c>
      <c r="MI25" s="19" t="b">
        <f t="shared" si="214"/>
        <v>0</v>
      </c>
      <c r="MJ25" s="10" t="b">
        <f t="shared" si="215"/>
        <v>0</v>
      </c>
      <c r="MK25" s="10" t="b">
        <f t="shared" si="216"/>
        <v>0</v>
      </c>
      <c r="ML25" s="10" t="b">
        <f t="shared" si="217"/>
        <v>0</v>
      </c>
      <c r="MM25" s="10" t="b">
        <f t="shared" si="218"/>
        <v>0</v>
      </c>
      <c r="MN25" s="10" t="b">
        <f t="shared" si="219"/>
        <v>0</v>
      </c>
      <c r="MO25" s="10" t="b">
        <f t="shared" si="220"/>
        <v>0</v>
      </c>
      <c r="MP25" s="10" t="b">
        <f t="shared" si="221"/>
        <v>0</v>
      </c>
      <c r="MQ25" s="10" t="b">
        <f t="shared" si="222"/>
        <v>0</v>
      </c>
      <c r="MR25" s="10" t="b">
        <f t="shared" si="223"/>
        <v>0</v>
      </c>
      <c r="MS25" s="10" t="b">
        <f t="shared" si="224"/>
        <v>0</v>
      </c>
      <c r="MT25" s="10" t="b">
        <f t="shared" si="225"/>
        <v>0</v>
      </c>
      <c r="MU25" s="10" t="b">
        <f t="shared" si="226"/>
        <v>0</v>
      </c>
      <c r="MV25" s="10" t="b">
        <f t="shared" si="227"/>
        <v>0</v>
      </c>
      <c r="MW25" s="10" t="b">
        <f t="shared" si="228"/>
        <v>0</v>
      </c>
      <c r="MX25" s="10" t="b">
        <f t="shared" si="229"/>
        <v>0</v>
      </c>
      <c r="MY25" s="19" t="b">
        <f t="shared" si="230"/>
        <v>0</v>
      </c>
      <c r="MZ25" s="10" t="b">
        <f t="shared" si="231"/>
        <v>0</v>
      </c>
      <c r="NA25" s="10" t="b">
        <f t="shared" si="232"/>
        <v>0</v>
      </c>
      <c r="NB25" s="10" t="b">
        <f t="shared" si="233"/>
        <v>0</v>
      </c>
      <c r="NC25" s="10" t="b">
        <f t="shared" si="234"/>
        <v>0</v>
      </c>
      <c r="ND25" s="10" t="b">
        <f t="shared" si="235"/>
        <v>0</v>
      </c>
      <c r="NE25" s="10" t="b">
        <f t="shared" si="236"/>
        <v>0</v>
      </c>
      <c r="NF25" s="10" t="b">
        <f t="shared" si="237"/>
        <v>0</v>
      </c>
      <c r="NG25" s="10" t="b">
        <f t="shared" si="238"/>
        <v>0</v>
      </c>
    </row>
    <row r="26" spans="1:371" x14ac:dyDescent="0.2">
      <c r="A26" s="20" t="str">
        <f t="shared" si="161"/>
        <v>Yttrium</v>
      </c>
      <c r="B26" s="11" t="str">
        <f t="shared" si="161"/>
        <v>kg/MW</v>
      </c>
      <c r="C26" s="11">
        <f t="shared" si="241"/>
        <v>2030</v>
      </c>
      <c r="D26" s="16">
        <f t="shared" si="162"/>
        <v>-999</v>
      </c>
      <c r="E26" s="16">
        <f t="shared" si="163"/>
        <v>-999</v>
      </c>
      <c r="F26" s="16">
        <f t="shared" si="164"/>
        <v>-999</v>
      </c>
      <c r="G26" s="16">
        <f t="shared" si="165"/>
        <v>-999</v>
      </c>
      <c r="H26" s="18">
        <f t="shared" si="166"/>
        <v>0</v>
      </c>
      <c r="I26" s="16">
        <f>IF(H26&lt;&gt;0,PERCENTILE(KN26:NG26,#REF!),-999)</f>
        <v>-999</v>
      </c>
      <c r="J26" s="17">
        <f>IF(H26&lt;&gt;0,PERCENTILE(KN26:NG26,#REF!),-999)</f>
        <v>-999</v>
      </c>
      <c r="K26" s="65"/>
      <c r="L26" s="65"/>
      <c r="M26" s="62"/>
      <c r="N26" s="63"/>
      <c r="O26" s="65"/>
      <c r="P26" s="65"/>
      <c r="Q26" s="62"/>
      <c r="R26" s="63"/>
      <c r="S26" s="65"/>
      <c r="T26" s="65"/>
      <c r="U26" s="62"/>
      <c r="V26" s="63"/>
      <c r="W26" s="65"/>
      <c r="X26" s="65"/>
      <c r="Y26" s="62"/>
      <c r="Z26" s="63"/>
      <c r="AA26" s="65"/>
      <c r="AB26" s="65"/>
      <c r="AC26" s="62"/>
      <c r="AD26" s="63"/>
      <c r="AE26" s="65"/>
      <c r="AF26" s="65"/>
      <c r="AG26" s="62"/>
      <c r="AH26" s="63"/>
      <c r="AI26" s="65"/>
      <c r="AJ26" s="65"/>
      <c r="AK26" s="62"/>
      <c r="AL26" s="63"/>
      <c r="AM26" s="65"/>
      <c r="AN26" s="65"/>
      <c r="AO26" s="65"/>
      <c r="AP26" s="63"/>
      <c r="AQ26" s="65"/>
      <c r="AR26" s="65"/>
      <c r="AS26" s="65"/>
      <c r="AT26" s="63"/>
      <c r="AU26" s="65"/>
      <c r="AV26" s="65"/>
      <c r="AW26" s="65"/>
      <c r="AX26" s="63"/>
      <c r="AY26" s="65"/>
      <c r="AZ26" s="65"/>
      <c r="BA26" s="65"/>
      <c r="BB26" s="63"/>
      <c r="BC26" s="65"/>
      <c r="BD26" s="65"/>
      <c r="BE26" s="65"/>
      <c r="BF26" s="63"/>
      <c r="BG26" s="65"/>
      <c r="BH26" s="65"/>
      <c r="BI26" s="65"/>
      <c r="BJ26" s="63"/>
      <c r="BK26" s="65"/>
      <c r="BL26" s="65"/>
      <c r="BM26" s="65"/>
      <c r="BN26" s="63"/>
      <c r="BO26" s="65"/>
      <c r="BP26" s="65"/>
      <c r="BQ26" s="65"/>
      <c r="BR26" s="63"/>
      <c r="BS26" s="65"/>
      <c r="BT26" s="65"/>
      <c r="BU26" s="65"/>
      <c r="BV26" s="63"/>
      <c r="BW26" s="64"/>
      <c r="BX26" s="65"/>
      <c r="BY26" s="62"/>
      <c r="BZ26" s="63"/>
      <c r="CA26" s="65"/>
      <c r="CB26" s="65"/>
      <c r="CC26" s="65"/>
      <c r="CD26" s="63"/>
      <c r="CE26" s="65"/>
      <c r="CF26" s="65"/>
      <c r="CG26" s="65"/>
      <c r="CH26" s="63"/>
      <c r="CI26" s="65"/>
      <c r="CJ26" s="65"/>
      <c r="CK26" s="65"/>
      <c r="CL26" s="63"/>
      <c r="CM26" s="65"/>
      <c r="CN26" s="65"/>
      <c r="CO26" s="65"/>
      <c r="CP26" s="63"/>
      <c r="CQ26" s="65"/>
      <c r="CR26" s="65"/>
      <c r="CS26" s="65"/>
      <c r="CT26" s="63"/>
      <c r="CU26" s="65"/>
      <c r="CV26" s="65"/>
      <c r="CW26" s="65"/>
      <c r="CX26" s="63"/>
      <c r="CY26" s="65"/>
      <c r="CZ26" s="65"/>
      <c r="DA26" s="65"/>
      <c r="DB26" s="63"/>
      <c r="DC26" s="65"/>
      <c r="DD26" s="65"/>
      <c r="DE26" s="65"/>
      <c r="DF26" s="63"/>
      <c r="DG26" s="65"/>
      <c r="DH26" s="65"/>
      <c r="DI26" s="65"/>
      <c r="DJ26" s="63"/>
      <c r="DK26" s="65"/>
      <c r="DL26" s="65"/>
      <c r="DM26" s="65"/>
      <c r="DN26" s="63"/>
      <c r="DO26" s="65"/>
      <c r="DP26" s="65"/>
      <c r="DQ26" s="65"/>
      <c r="DR26" s="63"/>
      <c r="DS26" s="65"/>
      <c r="DT26" s="65"/>
      <c r="DU26" s="65"/>
      <c r="DV26" s="63"/>
      <c r="DW26" s="65"/>
      <c r="DX26" s="65"/>
      <c r="DY26" s="65"/>
      <c r="DZ26" s="63"/>
      <c r="EA26" s="65"/>
      <c r="EB26" s="65"/>
      <c r="EC26" s="65"/>
      <c r="ED26" s="63"/>
      <c r="EE26" s="64"/>
      <c r="EF26" s="65"/>
      <c r="EG26" s="62"/>
      <c r="EH26" s="63"/>
      <c r="EI26" s="64"/>
      <c r="EJ26" s="65"/>
      <c r="EK26" s="62"/>
      <c r="EL26" s="63"/>
      <c r="EM26" s="64"/>
      <c r="EN26" s="65"/>
      <c r="EO26" s="62"/>
      <c r="EP26" s="63"/>
      <c r="EQ26" s="65"/>
      <c r="ER26" s="65"/>
      <c r="ES26" s="65"/>
      <c r="ET26" s="63"/>
      <c r="EU26" s="65"/>
      <c r="EV26" s="65"/>
      <c r="EW26" s="65"/>
      <c r="EX26" s="63"/>
      <c r="EY26" s="65"/>
      <c r="EZ26" s="65"/>
      <c r="FA26" s="65"/>
      <c r="FB26" s="63"/>
      <c r="FC26" s="65"/>
      <c r="FD26" s="65"/>
      <c r="FE26" s="65"/>
      <c r="FF26" s="63"/>
      <c r="FG26" s="65"/>
      <c r="FH26" s="65"/>
      <c r="FI26" s="65"/>
      <c r="FJ26" s="63"/>
      <c r="FK26" s="65"/>
      <c r="FL26" s="65"/>
      <c r="FM26" s="65"/>
      <c r="FN26" s="63"/>
      <c r="FO26" s="65"/>
      <c r="FP26" s="65"/>
      <c r="FQ26" s="65"/>
      <c r="FR26" s="63"/>
      <c r="FS26" s="65"/>
      <c r="FT26" s="65"/>
      <c r="FU26" s="65"/>
      <c r="FV26" s="63"/>
      <c r="FW26" s="65"/>
      <c r="FX26" s="65"/>
      <c r="FY26" s="65"/>
      <c r="FZ26" s="63"/>
      <c r="GA26" s="65"/>
      <c r="GB26" s="65"/>
      <c r="GC26" s="65"/>
      <c r="GD26" s="63"/>
      <c r="GE26" s="65"/>
      <c r="GF26" s="65"/>
      <c r="GG26" s="65"/>
      <c r="GH26" s="63"/>
      <c r="GI26" s="65"/>
      <c r="GJ26" s="65"/>
      <c r="GK26" s="65"/>
      <c r="GL26" s="63"/>
      <c r="GM26" s="65"/>
      <c r="GN26" s="65"/>
      <c r="GO26" s="65"/>
      <c r="GP26" s="63"/>
      <c r="GQ26" s="65"/>
      <c r="GR26" s="65"/>
      <c r="GS26" s="65"/>
      <c r="GT26" s="63"/>
      <c r="GU26" s="64"/>
      <c r="GV26" s="65"/>
      <c r="GW26" s="62"/>
      <c r="GX26" s="63"/>
      <c r="GY26" s="65"/>
      <c r="GZ26" s="65"/>
      <c r="HA26" s="65"/>
      <c r="HB26" s="63"/>
      <c r="HC26" s="62"/>
      <c r="HD26" s="65"/>
      <c r="HE26" s="62"/>
      <c r="HF26" s="63"/>
      <c r="HG26" s="65"/>
      <c r="HH26" s="65"/>
      <c r="HI26" s="65"/>
      <c r="HJ26" s="63"/>
      <c r="HK26" s="65"/>
      <c r="HL26" s="65"/>
      <c r="HM26" s="65"/>
      <c r="HN26" s="63"/>
      <c r="HO26" s="65"/>
      <c r="HP26" s="65"/>
      <c r="HQ26" s="65"/>
      <c r="HR26" s="63"/>
      <c r="HS26" s="65"/>
      <c r="HT26" s="65"/>
      <c r="HU26" s="65"/>
      <c r="HV26" s="63"/>
      <c r="HW26" s="65"/>
      <c r="HX26" s="65"/>
      <c r="HY26" s="65"/>
      <c r="HZ26" s="63"/>
      <c r="IA26" s="65"/>
      <c r="IB26" s="65"/>
      <c r="IC26" s="65"/>
      <c r="ID26" s="63"/>
      <c r="IE26" s="65"/>
      <c r="IF26" s="65"/>
      <c r="IG26" s="65"/>
      <c r="IH26" s="63"/>
      <c r="II26" s="65"/>
      <c r="IJ26" s="65"/>
      <c r="IK26" s="65"/>
      <c r="IL26" s="63"/>
      <c r="IM26" s="65"/>
      <c r="IN26" s="65"/>
      <c r="IO26" s="65"/>
      <c r="IP26" s="63"/>
      <c r="IQ26" s="65"/>
      <c r="IR26" s="65"/>
      <c r="IS26" s="65"/>
      <c r="IT26" s="63"/>
      <c r="IU26" s="65"/>
      <c r="IV26" s="65"/>
      <c r="IW26" s="65"/>
      <c r="IX26" s="63"/>
      <c r="IY26" s="65"/>
      <c r="IZ26" s="65"/>
      <c r="JA26" s="65"/>
      <c r="JB26" s="63"/>
      <c r="JC26" s="65"/>
      <c r="JD26" s="65"/>
      <c r="JE26" s="65"/>
      <c r="JF26" s="63"/>
      <c r="JG26" s="65"/>
      <c r="JH26" s="65"/>
      <c r="JI26" s="65"/>
      <c r="JJ26" s="63"/>
      <c r="JK26" s="65"/>
      <c r="JL26" s="65"/>
      <c r="JM26" s="65"/>
      <c r="JN26" s="63"/>
      <c r="JO26" s="65"/>
      <c r="JP26" s="65"/>
      <c r="JQ26" s="65"/>
      <c r="JR26" s="63"/>
      <c r="JS26" s="65"/>
      <c r="JT26" s="65"/>
      <c r="JU26" s="65"/>
      <c r="JV26" s="63"/>
      <c r="JW26" s="65"/>
      <c r="JX26" s="65"/>
      <c r="JY26" s="65"/>
      <c r="JZ26" s="63"/>
      <c r="KA26" s="65"/>
      <c r="KB26" s="65"/>
      <c r="KC26" s="65"/>
      <c r="KD26" s="63"/>
      <c r="KE26" s="65"/>
      <c r="KF26" s="65"/>
      <c r="KG26" s="65"/>
      <c r="KH26" s="63"/>
      <c r="KI26" s="65"/>
      <c r="KJ26" s="65"/>
      <c r="KK26" s="65"/>
      <c r="KL26" s="63"/>
      <c r="KM26" s="7"/>
      <c r="KN26" s="39" t="b">
        <f t="shared" si="167"/>
        <v>0</v>
      </c>
      <c r="KO26" s="10" t="b">
        <f t="shared" si="168"/>
        <v>0</v>
      </c>
      <c r="KP26" s="10" t="b">
        <f t="shared" si="169"/>
        <v>0</v>
      </c>
      <c r="KQ26" s="10" t="b">
        <f t="shared" si="170"/>
        <v>0</v>
      </c>
      <c r="KR26" s="10" t="b">
        <f t="shared" si="171"/>
        <v>0</v>
      </c>
      <c r="KS26" s="10" t="b">
        <f t="shared" si="172"/>
        <v>0</v>
      </c>
      <c r="KT26" s="10" t="b">
        <f t="shared" si="173"/>
        <v>0</v>
      </c>
      <c r="KU26" s="10" t="b">
        <f t="shared" si="174"/>
        <v>0</v>
      </c>
      <c r="KV26" s="10" t="b">
        <f t="shared" si="175"/>
        <v>0</v>
      </c>
      <c r="KW26" s="10" t="b">
        <f t="shared" si="176"/>
        <v>0</v>
      </c>
      <c r="KX26" s="10" t="b">
        <f t="shared" si="177"/>
        <v>0</v>
      </c>
      <c r="KY26" s="10" t="b">
        <f t="shared" si="178"/>
        <v>0</v>
      </c>
      <c r="KZ26" s="10" t="b">
        <f t="shared" si="179"/>
        <v>0</v>
      </c>
      <c r="LA26" s="10" t="b">
        <f t="shared" si="180"/>
        <v>0</v>
      </c>
      <c r="LB26" s="10" t="b">
        <f t="shared" si="181"/>
        <v>0</v>
      </c>
      <c r="LC26" s="10" t="b">
        <f t="shared" si="182"/>
        <v>0</v>
      </c>
      <c r="LD26" s="10" t="b">
        <f t="shared" si="183"/>
        <v>0</v>
      </c>
      <c r="LE26" s="10" t="b">
        <f t="shared" si="184"/>
        <v>0</v>
      </c>
      <c r="LF26" s="10" t="b">
        <f t="shared" si="185"/>
        <v>0</v>
      </c>
      <c r="LG26" s="10" t="b">
        <f t="shared" si="186"/>
        <v>0</v>
      </c>
      <c r="LH26" s="10" t="b">
        <f t="shared" si="187"/>
        <v>0</v>
      </c>
      <c r="LI26" s="10" t="b">
        <f t="shared" si="188"/>
        <v>0</v>
      </c>
      <c r="LJ26" s="10" t="b">
        <f t="shared" si="189"/>
        <v>0</v>
      </c>
      <c r="LK26" s="10" t="b">
        <f t="shared" si="190"/>
        <v>0</v>
      </c>
      <c r="LL26" s="10" t="b">
        <f t="shared" si="191"/>
        <v>0</v>
      </c>
      <c r="LM26" s="10" t="b">
        <f t="shared" si="192"/>
        <v>0</v>
      </c>
      <c r="LN26" s="10" t="b">
        <f t="shared" si="193"/>
        <v>0</v>
      </c>
      <c r="LO26" s="10" t="b">
        <f t="shared" si="194"/>
        <v>0</v>
      </c>
      <c r="LP26" s="10" t="b">
        <f t="shared" si="195"/>
        <v>0</v>
      </c>
      <c r="LQ26" s="10" t="b">
        <f t="shared" si="196"/>
        <v>0</v>
      </c>
      <c r="LR26" s="10" t="b">
        <f t="shared" si="197"/>
        <v>0</v>
      </c>
      <c r="LS26" s="10" t="b">
        <f t="shared" si="198"/>
        <v>0</v>
      </c>
      <c r="LT26" s="10" t="b">
        <f t="shared" si="199"/>
        <v>0</v>
      </c>
      <c r="LU26" s="10" t="b">
        <f t="shared" si="200"/>
        <v>0</v>
      </c>
      <c r="LV26" s="10" t="b">
        <f t="shared" si="201"/>
        <v>0</v>
      </c>
      <c r="LW26" s="10" t="b">
        <f t="shared" si="202"/>
        <v>0</v>
      </c>
      <c r="LX26" s="10" t="b">
        <f t="shared" si="203"/>
        <v>0</v>
      </c>
      <c r="LY26" s="10" t="b">
        <f t="shared" si="204"/>
        <v>0</v>
      </c>
      <c r="LZ26" s="10" t="b">
        <f t="shared" si="205"/>
        <v>0</v>
      </c>
      <c r="MA26" s="10" t="b">
        <f t="shared" si="206"/>
        <v>0</v>
      </c>
      <c r="MB26" s="10" t="b">
        <f t="shared" si="207"/>
        <v>0</v>
      </c>
      <c r="MC26" s="10" t="b">
        <f t="shared" si="208"/>
        <v>0</v>
      </c>
      <c r="MD26" s="10" t="b">
        <f t="shared" si="209"/>
        <v>0</v>
      </c>
      <c r="ME26" s="10" t="b">
        <f t="shared" si="210"/>
        <v>0</v>
      </c>
      <c r="MF26" s="10" t="b">
        <f t="shared" si="211"/>
        <v>0</v>
      </c>
      <c r="MG26" s="10" t="b">
        <f t="shared" si="212"/>
        <v>0</v>
      </c>
      <c r="MH26" s="10" t="b">
        <f t="shared" si="213"/>
        <v>0</v>
      </c>
      <c r="MI26" s="19" t="b">
        <f t="shared" si="214"/>
        <v>0</v>
      </c>
      <c r="MJ26" s="10" t="b">
        <f t="shared" si="215"/>
        <v>0</v>
      </c>
      <c r="MK26" s="10" t="b">
        <f t="shared" si="216"/>
        <v>0</v>
      </c>
      <c r="ML26" s="10" t="b">
        <f t="shared" si="217"/>
        <v>0</v>
      </c>
      <c r="MM26" s="10" t="b">
        <f t="shared" si="218"/>
        <v>0</v>
      </c>
      <c r="MN26" s="10" t="b">
        <f t="shared" si="219"/>
        <v>0</v>
      </c>
      <c r="MO26" s="10" t="b">
        <f t="shared" si="220"/>
        <v>0</v>
      </c>
      <c r="MP26" s="10" t="b">
        <f t="shared" si="221"/>
        <v>0</v>
      </c>
      <c r="MQ26" s="10" t="b">
        <f t="shared" si="222"/>
        <v>0</v>
      </c>
      <c r="MR26" s="10" t="b">
        <f t="shared" si="223"/>
        <v>0</v>
      </c>
      <c r="MS26" s="10" t="b">
        <f t="shared" si="224"/>
        <v>0</v>
      </c>
      <c r="MT26" s="10" t="b">
        <f t="shared" si="225"/>
        <v>0</v>
      </c>
      <c r="MU26" s="10" t="b">
        <f t="shared" si="226"/>
        <v>0</v>
      </c>
      <c r="MV26" s="10" t="b">
        <f t="shared" si="227"/>
        <v>0</v>
      </c>
      <c r="MW26" s="10" t="b">
        <f t="shared" si="228"/>
        <v>0</v>
      </c>
      <c r="MX26" s="10" t="b">
        <f t="shared" si="229"/>
        <v>0</v>
      </c>
      <c r="MY26" s="19" t="b">
        <f t="shared" si="230"/>
        <v>0</v>
      </c>
      <c r="MZ26" s="10" t="b">
        <f t="shared" si="231"/>
        <v>0</v>
      </c>
      <c r="NA26" s="10" t="b">
        <f t="shared" si="232"/>
        <v>0</v>
      </c>
      <c r="NB26" s="10" t="b">
        <f t="shared" si="233"/>
        <v>0</v>
      </c>
      <c r="NC26" s="10" t="b">
        <f t="shared" si="234"/>
        <v>0</v>
      </c>
      <c r="ND26" s="10" t="b">
        <f t="shared" si="235"/>
        <v>0</v>
      </c>
      <c r="NE26" s="10" t="b">
        <f t="shared" si="236"/>
        <v>0</v>
      </c>
      <c r="NF26" s="10" t="b">
        <f t="shared" si="237"/>
        <v>0</v>
      </c>
      <c r="NG26" s="10" t="b">
        <f t="shared" si="238"/>
        <v>0</v>
      </c>
    </row>
    <row r="27" spans="1:371" x14ac:dyDescent="0.2">
      <c r="A27" s="3"/>
      <c r="B27" s="4"/>
      <c r="C27" s="4"/>
      <c r="D27" s="52"/>
      <c r="E27" s="52"/>
      <c r="F27" s="52"/>
      <c r="G27" s="52"/>
      <c r="H27" s="1"/>
      <c r="I27" s="1"/>
      <c r="J27" s="3"/>
      <c r="K27" s="1"/>
      <c r="L27" s="1"/>
      <c r="M27" s="1"/>
      <c r="N27" s="3"/>
      <c r="O27" s="52"/>
      <c r="P27" s="1"/>
      <c r="Q27" s="1"/>
      <c r="R27" s="3"/>
      <c r="S27" s="1"/>
      <c r="T27" s="1"/>
      <c r="U27" s="1"/>
      <c r="V27" s="3"/>
      <c r="W27" s="1"/>
      <c r="X27" s="1"/>
      <c r="Y27" s="1"/>
      <c r="Z27" s="3"/>
      <c r="AA27" s="1"/>
      <c r="AB27" s="1"/>
      <c r="AC27" s="1"/>
      <c r="AD27" s="3"/>
      <c r="AE27" s="1"/>
      <c r="AF27" s="1"/>
      <c r="AG27" s="1"/>
      <c r="AH27" s="3"/>
      <c r="AI27" s="1"/>
      <c r="AJ27" s="1"/>
      <c r="AK27" s="1"/>
      <c r="AL27" s="3"/>
      <c r="AM27" s="1"/>
      <c r="AN27" s="1"/>
      <c r="AO27" s="1"/>
      <c r="AP27" s="3"/>
      <c r="AQ27" s="1"/>
      <c r="AR27" s="1"/>
      <c r="AS27" s="1"/>
      <c r="AT27" s="3"/>
      <c r="AU27" s="1"/>
      <c r="AV27" s="1"/>
      <c r="AW27" s="1"/>
      <c r="AX27" s="3"/>
      <c r="AY27" s="1"/>
      <c r="AZ27" s="1"/>
      <c r="BA27" s="1"/>
      <c r="BB27" s="3"/>
      <c r="BC27" s="1"/>
      <c r="BD27" s="1"/>
      <c r="BE27" s="1"/>
      <c r="BF27" s="3"/>
      <c r="BG27" s="1"/>
      <c r="BH27" s="1"/>
      <c r="BI27" s="1"/>
      <c r="BJ27" s="3"/>
      <c r="BK27" s="1"/>
      <c r="BL27" s="1"/>
      <c r="BM27" s="1"/>
      <c r="BN27" s="3"/>
      <c r="BO27" s="1"/>
      <c r="BP27" s="1"/>
      <c r="BQ27" s="1"/>
      <c r="BR27" s="3"/>
      <c r="BS27" s="1"/>
      <c r="BT27" s="1"/>
      <c r="BU27" s="1"/>
      <c r="BV27" s="3"/>
      <c r="BW27" s="1"/>
      <c r="BX27" s="1"/>
      <c r="BY27" s="1"/>
      <c r="BZ27" s="3"/>
      <c r="CA27" s="1"/>
      <c r="CB27" s="1"/>
      <c r="CC27" s="1"/>
      <c r="CD27" s="3"/>
      <c r="CE27" s="1"/>
      <c r="CF27" s="1"/>
      <c r="CG27" s="1"/>
      <c r="CH27" s="3"/>
      <c r="CI27" s="1"/>
      <c r="CJ27" s="1"/>
      <c r="CK27" s="1"/>
      <c r="CL27" s="3"/>
      <c r="CM27" s="1"/>
      <c r="CN27" s="1"/>
      <c r="CO27" s="1"/>
      <c r="CP27" s="3"/>
      <c r="CQ27" s="1"/>
      <c r="CR27" s="1"/>
      <c r="CS27" s="1"/>
      <c r="CT27" s="3"/>
      <c r="CU27" s="1"/>
      <c r="CV27" s="1"/>
      <c r="CW27" s="1"/>
      <c r="CX27" s="3"/>
      <c r="CY27" s="1"/>
      <c r="CZ27" s="1"/>
      <c r="DA27" s="1"/>
      <c r="DB27" s="3"/>
      <c r="DC27" s="1"/>
      <c r="DD27" s="1"/>
      <c r="DE27" s="1"/>
      <c r="DF27" s="3"/>
      <c r="DG27" s="1"/>
      <c r="DH27" s="1"/>
      <c r="DI27" s="1"/>
      <c r="DJ27" s="3"/>
      <c r="DK27" s="1"/>
      <c r="DL27" s="1"/>
      <c r="DM27" s="1"/>
      <c r="DN27" s="3"/>
      <c r="DO27" s="1"/>
      <c r="DP27" s="1"/>
      <c r="DQ27" s="1"/>
      <c r="DR27" s="3"/>
      <c r="DS27" s="1"/>
      <c r="DT27" s="1"/>
      <c r="DU27" s="1"/>
      <c r="DV27" s="3"/>
      <c r="DW27" s="1"/>
      <c r="DX27" s="1"/>
      <c r="DY27" s="1"/>
      <c r="DZ27" s="3"/>
      <c r="EA27" s="1"/>
      <c r="EB27" s="1"/>
      <c r="EC27" s="1"/>
      <c r="ED27" s="3"/>
      <c r="EE27" s="1"/>
      <c r="EF27" s="1"/>
      <c r="EG27" s="1"/>
      <c r="EH27" s="3"/>
      <c r="EI27" s="1"/>
      <c r="EJ27" s="1"/>
      <c r="EK27" s="1"/>
      <c r="EL27" s="3"/>
      <c r="EM27" s="1"/>
      <c r="EN27" s="1"/>
      <c r="EO27" s="1"/>
      <c r="EP27" s="3"/>
      <c r="EQ27" s="1"/>
      <c r="ER27" s="1"/>
      <c r="ES27" s="1"/>
      <c r="ET27" s="3"/>
      <c r="EU27" s="1"/>
      <c r="EV27" s="1"/>
      <c r="EW27" s="1"/>
      <c r="EX27" s="3"/>
      <c r="EY27" s="1"/>
      <c r="EZ27" s="1"/>
      <c r="FA27" s="1"/>
      <c r="FB27" s="3"/>
      <c r="FC27" s="1"/>
      <c r="FD27" s="1"/>
      <c r="FE27" s="1"/>
      <c r="FF27" s="3"/>
      <c r="FG27" s="1"/>
      <c r="FH27" s="1"/>
      <c r="FI27" s="1"/>
      <c r="FJ27" s="3"/>
      <c r="FK27" s="1"/>
      <c r="FL27" s="1"/>
      <c r="FM27" s="1"/>
      <c r="FN27" s="3"/>
      <c r="FO27" s="1"/>
      <c r="FP27" s="1"/>
      <c r="FQ27" s="1"/>
      <c r="FR27" s="3"/>
      <c r="FS27" s="1"/>
      <c r="FT27" s="1"/>
      <c r="FU27" s="1"/>
      <c r="FV27" s="3"/>
      <c r="FW27" s="1"/>
      <c r="FX27" s="1"/>
      <c r="FY27" s="1"/>
      <c r="FZ27" s="3"/>
      <c r="GA27" s="1"/>
      <c r="GB27" s="1"/>
      <c r="GC27" s="1"/>
      <c r="GD27" s="3"/>
      <c r="GE27" s="1"/>
      <c r="GF27" s="1"/>
      <c r="GG27" s="1"/>
      <c r="GH27" s="3"/>
      <c r="GI27" s="1"/>
      <c r="GJ27" s="1"/>
      <c r="GK27" s="1"/>
      <c r="GL27" s="3"/>
      <c r="GM27" s="1"/>
      <c r="GN27" s="1"/>
      <c r="GO27" s="1"/>
      <c r="GP27" s="3"/>
      <c r="GQ27" s="1"/>
      <c r="GR27" s="1"/>
      <c r="GS27" s="1"/>
      <c r="GT27" s="3"/>
      <c r="GU27" s="1"/>
      <c r="GV27" s="1"/>
      <c r="GW27" s="1"/>
      <c r="GX27" s="3"/>
      <c r="GY27" s="1"/>
      <c r="GZ27" s="1"/>
      <c r="HA27" s="1"/>
      <c r="HB27" s="3"/>
      <c r="HC27" s="1"/>
      <c r="HD27" s="1"/>
      <c r="HE27" s="1"/>
      <c r="HF27" s="3"/>
      <c r="HG27" s="1"/>
      <c r="HH27" s="1"/>
      <c r="HI27" s="1"/>
      <c r="HJ27" s="3"/>
      <c r="HK27" s="1"/>
      <c r="HL27" s="1"/>
      <c r="HM27" s="1"/>
      <c r="HN27" s="3"/>
      <c r="HO27" s="1"/>
      <c r="HP27" s="1"/>
      <c r="HQ27" s="1"/>
      <c r="HR27" s="3"/>
      <c r="HS27" s="1"/>
      <c r="HT27" s="1"/>
      <c r="HU27" s="1"/>
      <c r="HV27" s="3"/>
      <c r="HW27" s="1"/>
      <c r="HX27" s="1"/>
      <c r="HY27" s="1"/>
      <c r="HZ27" s="3"/>
      <c r="IA27" s="1"/>
      <c r="IB27" s="1"/>
      <c r="IC27" s="1"/>
      <c r="ID27" s="3"/>
      <c r="IE27" s="1"/>
      <c r="IF27" s="1"/>
      <c r="IG27" s="1"/>
      <c r="IH27" s="3"/>
      <c r="II27" s="1"/>
      <c r="IJ27" s="1"/>
      <c r="IK27" s="1"/>
      <c r="IL27" s="3"/>
      <c r="IM27" s="1"/>
      <c r="IN27" s="1"/>
      <c r="IO27" s="1"/>
      <c r="IP27" s="3"/>
      <c r="IQ27" s="1"/>
      <c r="IR27" s="1"/>
      <c r="IS27" s="1"/>
      <c r="IT27" s="3"/>
      <c r="IU27" s="1"/>
      <c r="IV27" s="1"/>
      <c r="IW27" s="1"/>
      <c r="IX27" s="3"/>
      <c r="IY27" s="1"/>
      <c r="IZ27" s="1"/>
      <c r="JA27" s="1"/>
      <c r="JB27" s="3"/>
      <c r="JC27" s="1"/>
      <c r="JD27" s="1"/>
      <c r="JE27" s="1"/>
      <c r="JF27" s="3"/>
      <c r="JG27" s="1"/>
      <c r="JH27" s="1"/>
      <c r="JI27" s="1"/>
      <c r="JJ27" s="3"/>
      <c r="JK27" s="1"/>
      <c r="JL27" s="1"/>
      <c r="JM27" s="1"/>
      <c r="JN27" s="3"/>
      <c r="JO27" s="1"/>
      <c r="JP27" s="1"/>
      <c r="JQ27" s="1"/>
      <c r="JR27" s="3"/>
      <c r="JS27" s="1"/>
      <c r="JT27" s="1"/>
      <c r="JU27" s="1"/>
      <c r="JV27" s="3"/>
      <c r="JW27" s="1"/>
      <c r="JX27" s="1"/>
      <c r="JY27" s="1"/>
      <c r="JZ27" s="3"/>
      <c r="KA27" s="1"/>
      <c r="KB27" s="1"/>
      <c r="KC27" s="1"/>
      <c r="KD27" s="3"/>
      <c r="KE27" s="1"/>
      <c r="KF27" s="1"/>
      <c r="KG27" s="1"/>
      <c r="KH27" s="3"/>
      <c r="KI27" s="1"/>
      <c r="KJ27" s="1"/>
      <c r="KK27" s="1"/>
      <c r="KL27" s="3"/>
      <c r="MJ27" s="1"/>
      <c r="MK27" s="1"/>
      <c r="ML27" s="1"/>
      <c r="MM27" s="1"/>
      <c r="MN27" s="1"/>
      <c r="MO27" s="1"/>
      <c r="MP27" s="1"/>
      <c r="MQ27" s="1"/>
      <c r="MR27" s="1"/>
      <c r="MS27" s="1"/>
      <c r="MT27" s="1"/>
      <c r="MU27" s="1"/>
      <c r="MV27" s="1"/>
      <c r="MW27" s="1"/>
      <c r="MX27" s="1"/>
      <c r="MY27" s="3"/>
      <c r="MZ27" s="1"/>
      <c r="NA27" s="1"/>
      <c r="NB27" s="1"/>
      <c r="NC27" s="1"/>
      <c r="ND27" s="1"/>
      <c r="NE27" s="1"/>
      <c r="NF27" s="1"/>
      <c r="NG27" s="1"/>
    </row>
    <row r="28" spans="1:371" x14ac:dyDescent="0.2">
      <c r="C28" s="5">
        <v>2040</v>
      </c>
      <c r="D28" s="50"/>
      <c r="E28" s="50"/>
      <c r="F28" s="50"/>
      <c r="G28" s="50"/>
      <c r="H28" s="18"/>
      <c r="I28" s="16"/>
      <c r="J28" s="17"/>
      <c r="K28" s="16"/>
      <c r="L28" s="16"/>
      <c r="M28" s="18"/>
      <c r="N28" s="17"/>
      <c r="O28" s="16"/>
      <c r="P28" s="16"/>
      <c r="Q28" s="18"/>
      <c r="R28" s="17"/>
      <c r="S28" s="16"/>
      <c r="T28" s="16"/>
      <c r="U28" s="18"/>
      <c r="V28" s="17"/>
      <c r="W28" s="16"/>
      <c r="X28" s="16"/>
      <c r="Y28" s="18"/>
      <c r="Z28" s="17"/>
      <c r="AA28" s="16"/>
      <c r="AB28" s="16"/>
      <c r="AC28" s="18"/>
      <c r="AD28" s="17"/>
      <c r="AE28" s="16"/>
      <c r="AF28" s="16"/>
      <c r="AG28" s="18"/>
      <c r="AH28" s="17"/>
      <c r="AI28" s="16"/>
      <c r="AJ28" s="16"/>
      <c r="AK28" s="16"/>
      <c r="AL28" s="17"/>
      <c r="AM28" s="16"/>
      <c r="AN28" s="16"/>
      <c r="AO28" s="16"/>
      <c r="AP28" s="17"/>
      <c r="AQ28" s="16"/>
      <c r="AR28" s="16"/>
      <c r="AS28" s="16"/>
      <c r="AT28" s="17"/>
      <c r="AU28" s="16"/>
      <c r="AV28" s="16"/>
      <c r="AW28" s="16"/>
      <c r="AX28" s="17"/>
      <c r="AY28" s="16"/>
      <c r="AZ28" s="16"/>
      <c r="BA28" s="16"/>
      <c r="BB28" s="17"/>
      <c r="BC28" s="16"/>
      <c r="BD28" s="16"/>
      <c r="BE28" s="16"/>
      <c r="BF28" s="17"/>
      <c r="BG28" s="16"/>
      <c r="BH28" s="16"/>
      <c r="BI28" s="16"/>
      <c r="BJ28" s="17"/>
      <c r="BK28" s="16"/>
      <c r="BL28" s="16"/>
      <c r="BM28" s="16"/>
      <c r="BN28" s="17"/>
      <c r="BO28" s="16"/>
      <c r="BP28" s="16"/>
      <c r="BQ28" s="16"/>
      <c r="BR28" s="17"/>
      <c r="BS28" s="16"/>
      <c r="BT28" s="16"/>
      <c r="BU28" s="16"/>
      <c r="BV28" s="17"/>
      <c r="BW28" s="16"/>
      <c r="BX28" s="16"/>
      <c r="BY28" s="16"/>
      <c r="BZ28" s="17"/>
      <c r="CA28" s="16"/>
      <c r="CB28" s="16"/>
      <c r="CC28" s="16"/>
      <c r="CD28" s="17"/>
      <c r="CE28" s="16"/>
      <c r="CF28" s="16"/>
      <c r="CG28" s="16"/>
      <c r="CH28" s="17"/>
      <c r="CI28" s="16"/>
      <c r="CJ28" s="16"/>
      <c r="CK28" s="16"/>
      <c r="CL28" s="17"/>
      <c r="CM28" s="16"/>
      <c r="CN28" s="16"/>
      <c r="CO28" s="16"/>
      <c r="CP28" s="17"/>
      <c r="CQ28" s="16"/>
      <c r="CR28" s="16"/>
      <c r="CS28" s="16"/>
      <c r="CT28" s="17"/>
      <c r="CU28" s="16"/>
      <c r="CV28" s="16"/>
      <c r="CW28" s="16"/>
      <c r="CX28" s="17"/>
      <c r="CY28" s="16"/>
      <c r="CZ28" s="16"/>
      <c r="DA28" s="16"/>
      <c r="DB28" s="17"/>
      <c r="DC28" s="16"/>
      <c r="DD28" s="16"/>
      <c r="DE28" s="16"/>
      <c r="DF28" s="17"/>
      <c r="DG28" s="16"/>
      <c r="DH28" s="16"/>
      <c r="DI28" s="16"/>
      <c r="DJ28" s="17"/>
      <c r="DK28" s="16"/>
      <c r="DL28" s="16"/>
      <c r="DM28" s="16"/>
      <c r="DN28" s="17"/>
      <c r="DO28" s="16"/>
      <c r="DP28" s="16"/>
      <c r="DQ28" s="16"/>
      <c r="DR28" s="17"/>
      <c r="DS28" s="16"/>
      <c r="DT28" s="16"/>
      <c r="DU28" s="16"/>
      <c r="DV28" s="17"/>
      <c r="DW28" s="16"/>
      <c r="DX28" s="16"/>
      <c r="DY28" s="16"/>
      <c r="DZ28" s="17"/>
      <c r="EA28" s="16"/>
      <c r="EB28" s="16"/>
      <c r="EC28" s="16"/>
      <c r="ED28" s="17"/>
      <c r="EE28" s="16"/>
      <c r="EF28" s="16"/>
      <c r="EG28" s="16"/>
      <c r="EH28" s="17"/>
      <c r="EI28" s="16"/>
      <c r="EJ28" s="16"/>
      <c r="EK28" s="16"/>
      <c r="EL28" s="17"/>
      <c r="EM28" s="16"/>
      <c r="EN28" s="16"/>
      <c r="EO28" s="16"/>
      <c r="EP28" s="17"/>
      <c r="EQ28" s="16"/>
      <c r="ER28" s="16"/>
      <c r="ES28" s="16"/>
      <c r="ET28" s="17"/>
      <c r="EU28" s="16"/>
      <c r="EV28" s="16"/>
      <c r="EW28" s="16"/>
      <c r="EX28" s="17"/>
      <c r="EY28" s="16"/>
      <c r="EZ28" s="16"/>
      <c r="FA28" s="16"/>
      <c r="FB28" s="17"/>
      <c r="FC28" s="16"/>
      <c r="FD28" s="16"/>
      <c r="FE28" s="16"/>
      <c r="FF28" s="17"/>
      <c r="FG28" s="16"/>
      <c r="FH28" s="16"/>
      <c r="FI28" s="16"/>
      <c r="FJ28" s="17"/>
      <c r="FK28" s="16"/>
      <c r="FL28" s="16"/>
      <c r="FM28" s="16"/>
      <c r="FN28" s="17"/>
      <c r="FO28" s="16"/>
      <c r="FP28" s="16"/>
      <c r="FQ28" s="16"/>
      <c r="FR28" s="17"/>
      <c r="FS28" s="16"/>
      <c r="FT28" s="16"/>
      <c r="FU28" s="16"/>
      <c r="FV28" s="17"/>
      <c r="FW28" s="16"/>
      <c r="FX28" s="16"/>
      <c r="FY28" s="16"/>
      <c r="FZ28" s="17"/>
      <c r="GA28" s="16"/>
      <c r="GB28" s="16"/>
      <c r="GC28" s="16"/>
      <c r="GD28" s="17"/>
      <c r="GE28" s="16"/>
      <c r="GF28" s="16"/>
      <c r="GG28" s="16"/>
      <c r="GH28" s="17"/>
      <c r="GI28" s="16"/>
      <c r="GJ28" s="16"/>
      <c r="GK28" s="16"/>
      <c r="GL28" s="17"/>
      <c r="GM28" s="16"/>
      <c r="GN28" s="16"/>
      <c r="GO28" s="16"/>
      <c r="GP28" s="17"/>
      <c r="GQ28" s="16"/>
      <c r="GR28" s="16"/>
      <c r="GS28" s="16"/>
      <c r="GT28" s="17"/>
      <c r="GU28" s="16"/>
      <c r="GV28" s="16"/>
      <c r="GW28" s="16"/>
      <c r="GX28" s="17"/>
      <c r="GY28" s="16"/>
      <c r="GZ28" s="16"/>
      <c r="HA28" s="16"/>
      <c r="HB28" s="17"/>
      <c r="HC28" s="16"/>
      <c r="HD28" s="16"/>
      <c r="HE28" s="16"/>
      <c r="HF28" s="17"/>
      <c r="HG28" s="16"/>
      <c r="HH28" s="16"/>
      <c r="HI28" s="16"/>
      <c r="HJ28" s="17"/>
      <c r="HK28" s="16"/>
      <c r="HL28" s="16"/>
      <c r="HM28" s="16"/>
      <c r="HN28" s="17"/>
      <c r="HO28" s="16"/>
      <c r="HP28" s="16"/>
      <c r="HQ28" s="16"/>
      <c r="HR28" s="17"/>
      <c r="HS28" s="16"/>
      <c r="HT28" s="16"/>
      <c r="HU28" s="16"/>
      <c r="HV28" s="17"/>
      <c r="HW28" s="16"/>
      <c r="HX28" s="16"/>
      <c r="HY28" s="16"/>
      <c r="HZ28" s="17"/>
      <c r="IA28" s="16"/>
      <c r="IB28" s="16"/>
      <c r="IC28" s="16"/>
      <c r="ID28" s="17"/>
      <c r="IE28" s="16"/>
      <c r="IF28" s="16"/>
      <c r="IG28" s="16"/>
      <c r="IH28" s="17"/>
      <c r="II28" s="16"/>
      <c r="IJ28" s="16"/>
      <c r="IK28" s="16"/>
      <c r="IL28" s="17"/>
      <c r="IM28" s="16"/>
      <c r="IN28" s="16"/>
      <c r="IO28" s="16"/>
      <c r="IP28" s="17"/>
      <c r="IQ28" s="16"/>
      <c r="IR28" s="16"/>
      <c r="IS28" s="16"/>
      <c r="IT28" s="17"/>
      <c r="IU28" s="16"/>
      <c r="IV28" s="16"/>
      <c r="IW28" s="16"/>
      <c r="IX28" s="17"/>
      <c r="IY28" s="16"/>
      <c r="IZ28" s="16"/>
      <c r="JA28" s="16"/>
      <c r="JB28" s="17"/>
      <c r="JC28" s="16"/>
      <c r="JD28" s="16"/>
      <c r="JE28" s="16"/>
      <c r="JF28" s="17"/>
      <c r="JG28" s="16"/>
      <c r="JH28" s="16"/>
      <c r="JI28" s="16"/>
      <c r="JJ28" s="17"/>
      <c r="JK28" s="16"/>
      <c r="JL28" s="16"/>
      <c r="JM28" s="16"/>
      <c r="JN28" s="17"/>
      <c r="JO28" s="16"/>
      <c r="JP28" s="16"/>
      <c r="JQ28" s="16"/>
      <c r="JR28" s="17"/>
      <c r="JS28" s="16"/>
      <c r="JT28" s="16"/>
      <c r="JU28" s="16"/>
      <c r="JV28" s="17"/>
      <c r="JW28" s="16"/>
      <c r="JX28" s="16"/>
      <c r="JY28" s="16"/>
      <c r="JZ28" s="17"/>
      <c r="KA28" s="16"/>
      <c r="KB28" s="16"/>
      <c r="KC28" s="16"/>
      <c r="KD28" s="17"/>
      <c r="KE28" s="16"/>
      <c r="KF28" s="16"/>
      <c r="KG28" s="16"/>
      <c r="KH28" s="17"/>
      <c r="KI28" s="16"/>
      <c r="KJ28" s="16"/>
      <c r="KK28" s="16"/>
      <c r="KL28" s="17"/>
      <c r="MJ28" s="7"/>
      <c r="MK28" s="7"/>
      <c r="ML28" s="7"/>
      <c r="MM28" s="7"/>
      <c r="MN28" s="7"/>
      <c r="MO28" s="7"/>
      <c r="MP28" s="7"/>
      <c r="MQ28" s="7"/>
      <c r="MR28" s="7"/>
      <c r="MS28" s="7"/>
      <c r="MT28" s="7"/>
      <c r="MU28" s="7"/>
      <c r="MV28" s="7"/>
      <c r="MW28" s="7"/>
      <c r="MX28" s="7"/>
      <c r="MY28" s="74"/>
      <c r="MZ28" s="7"/>
      <c r="NA28" s="7"/>
      <c r="NB28" s="7"/>
      <c r="NC28" s="7"/>
      <c r="ND28" s="7"/>
      <c r="NE28" s="7"/>
      <c r="NF28" s="7"/>
      <c r="NG28" s="7"/>
    </row>
    <row r="29" spans="1:371" x14ac:dyDescent="0.2">
      <c r="A29" s="20" t="str">
        <f t="shared" ref="A29:B34" si="242">A21</f>
        <v>Dysprosium</v>
      </c>
      <c r="B29" s="11" t="str">
        <f t="shared" si="242"/>
        <v>kg/MW</v>
      </c>
      <c r="C29" s="11">
        <f>C28</f>
        <v>2040</v>
      </c>
      <c r="D29" s="16">
        <f t="shared" ref="D29:D34" si="243">IF(H29&lt;&gt;0,AVERAGE(KN29:NG29),-999)</f>
        <v>11</v>
      </c>
      <c r="E29" s="16">
        <f t="shared" ref="E29:E34" si="244">IF(H29&lt;&gt;0,MEDIAN(KN29:NG29),-999)</f>
        <v>9</v>
      </c>
      <c r="F29" s="16">
        <f t="shared" ref="F29:F34" si="245">IF(H29&lt;&gt;0,MIN(KN29:NG29),-999)</f>
        <v>1</v>
      </c>
      <c r="G29" s="16">
        <f t="shared" ref="G29:G34" si="246">IF(H29&lt;&gt;0,MAX(KN29:NG29),-999)</f>
        <v>23</v>
      </c>
      <c r="H29" s="18">
        <f t="shared" ref="H29:H34" si="247">COUNT(KN29:NG29)</f>
        <v>3</v>
      </c>
      <c r="I29" s="16" t="e">
        <f>IF(H29&lt;&gt;0,PERCENTILE(KN29:NG29,#REF!),-999)</f>
        <v>#REF!</v>
      </c>
      <c r="J29" s="17" t="e">
        <f>IF(H29&lt;&gt;0,PERCENTILE(KN29:NG29,#REF!),-999)</f>
        <v>#REF!</v>
      </c>
      <c r="K29" s="62"/>
      <c r="L29" s="62"/>
      <c r="M29" s="62"/>
      <c r="N29" s="66"/>
      <c r="O29" s="62"/>
      <c r="P29" s="62"/>
      <c r="Q29" s="62"/>
      <c r="R29" s="66"/>
      <c r="S29" s="62"/>
      <c r="T29" s="62"/>
      <c r="U29" s="62"/>
      <c r="V29" s="66"/>
      <c r="W29" s="62"/>
      <c r="X29" s="62"/>
      <c r="Y29" s="62"/>
      <c r="Z29" s="66"/>
      <c r="AA29" s="62"/>
      <c r="AB29" s="62"/>
      <c r="AC29" s="62"/>
      <c r="AD29" s="66"/>
      <c r="AE29" s="62"/>
      <c r="AF29" s="62"/>
      <c r="AG29" s="62"/>
      <c r="AH29" s="66"/>
      <c r="AI29" s="62"/>
      <c r="AJ29" s="62"/>
      <c r="AK29" s="62"/>
      <c r="AL29" s="66"/>
      <c r="AM29" s="62"/>
      <c r="AN29" s="62"/>
      <c r="AO29" s="62"/>
      <c r="AP29" s="66"/>
      <c r="AQ29" s="62"/>
      <c r="AR29" s="62"/>
      <c r="AS29" s="62"/>
      <c r="AT29" s="66"/>
      <c r="AU29" s="62"/>
      <c r="AV29" s="62"/>
      <c r="AW29" s="62"/>
      <c r="AX29" s="66"/>
      <c r="AY29" s="62"/>
      <c r="AZ29" s="62"/>
      <c r="BA29" s="62"/>
      <c r="BB29" s="66"/>
      <c r="BC29" s="62"/>
      <c r="BD29" s="62"/>
      <c r="BE29" s="62"/>
      <c r="BF29" s="66"/>
      <c r="BG29" s="62"/>
      <c r="BH29" s="62"/>
      <c r="BI29" s="62"/>
      <c r="BJ29" s="66"/>
      <c r="BK29" s="62"/>
      <c r="BL29" s="62"/>
      <c r="BM29" s="62"/>
      <c r="BN29" s="66"/>
      <c r="BO29" s="62"/>
      <c r="BP29" s="62"/>
      <c r="BQ29" s="62"/>
      <c r="BR29" s="66"/>
      <c r="BS29" s="62"/>
      <c r="BT29" s="62"/>
      <c r="BU29" s="62"/>
      <c r="BV29" s="66"/>
      <c r="BW29" s="62"/>
      <c r="BX29" s="62"/>
      <c r="BY29" s="62"/>
      <c r="BZ29" s="66"/>
      <c r="CA29" s="62"/>
      <c r="CB29" s="62"/>
      <c r="CC29" s="62"/>
      <c r="CD29" s="66"/>
      <c r="CE29" s="62"/>
      <c r="CF29" s="62"/>
      <c r="CG29" s="62"/>
      <c r="CH29" s="66"/>
      <c r="CI29" s="62"/>
      <c r="CJ29" s="62"/>
      <c r="CK29" s="62"/>
      <c r="CL29" s="66"/>
      <c r="CM29" s="62">
        <v>23</v>
      </c>
      <c r="CN29" s="62" t="s">
        <v>8</v>
      </c>
      <c r="CO29" s="62">
        <v>2016</v>
      </c>
      <c r="CP29" s="66" t="s">
        <v>160</v>
      </c>
      <c r="CQ29" s="62">
        <v>9</v>
      </c>
      <c r="CR29" s="62" t="s">
        <v>8</v>
      </c>
      <c r="CS29" s="62">
        <v>2016</v>
      </c>
      <c r="CT29" s="66" t="s">
        <v>161</v>
      </c>
      <c r="CU29" s="62">
        <v>1</v>
      </c>
      <c r="CV29" s="62" t="s">
        <v>8</v>
      </c>
      <c r="CW29" s="62">
        <v>2016</v>
      </c>
      <c r="CX29" s="66" t="s">
        <v>162</v>
      </c>
      <c r="CY29" s="62"/>
      <c r="CZ29" s="62"/>
      <c r="DA29" s="62"/>
      <c r="DB29" s="66"/>
      <c r="DC29" s="62"/>
      <c r="DD29" s="62"/>
      <c r="DE29" s="62"/>
      <c r="DF29" s="66"/>
      <c r="DG29" s="62"/>
      <c r="DH29" s="62"/>
      <c r="DI29" s="62"/>
      <c r="DJ29" s="66"/>
      <c r="DK29" s="62"/>
      <c r="DL29" s="62"/>
      <c r="DM29" s="62"/>
      <c r="DN29" s="66"/>
      <c r="DO29" s="62"/>
      <c r="DP29" s="62"/>
      <c r="DQ29" s="62"/>
      <c r="DR29" s="66"/>
      <c r="DS29" s="62"/>
      <c r="DT29" s="62"/>
      <c r="DU29" s="62"/>
      <c r="DV29" s="66"/>
      <c r="DW29" s="62"/>
      <c r="DX29" s="62"/>
      <c r="DY29" s="62"/>
      <c r="DZ29" s="66"/>
      <c r="EA29" s="62"/>
      <c r="EB29" s="62"/>
      <c r="EC29" s="62"/>
      <c r="ED29" s="66"/>
      <c r="EE29" s="62"/>
      <c r="EF29" s="62"/>
      <c r="EG29" s="62"/>
      <c r="EH29" s="66"/>
      <c r="EI29" s="62"/>
      <c r="EJ29" s="62"/>
      <c r="EK29" s="62"/>
      <c r="EL29" s="66"/>
      <c r="EM29" s="62"/>
      <c r="EN29" s="62"/>
      <c r="EO29" s="62"/>
      <c r="EP29" s="66"/>
      <c r="EQ29" s="62"/>
      <c r="ER29" s="62"/>
      <c r="ES29" s="62"/>
      <c r="ET29" s="66"/>
      <c r="EU29" s="62"/>
      <c r="EV29" s="62"/>
      <c r="EW29" s="62"/>
      <c r="EX29" s="66"/>
      <c r="EY29" s="62"/>
      <c r="EZ29" s="62"/>
      <c r="FA29" s="62"/>
      <c r="FB29" s="66"/>
      <c r="FC29" s="62"/>
      <c r="FD29" s="62"/>
      <c r="FE29" s="62"/>
      <c r="FF29" s="66"/>
      <c r="FG29" s="62"/>
      <c r="FH29" s="62"/>
      <c r="FI29" s="62"/>
      <c r="FJ29" s="66"/>
      <c r="FK29" s="62"/>
      <c r="FL29" s="62"/>
      <c r="FM29" s="62"/>
      <c r="FN29" s="66"/>
      <c r="FO29" s="62"/>
      <c r="FP29" s="62"/>
      <c r="FQ29" s="62"/>
      <c r="FR29" s="66"/>
      <c r="FS29" s="62"/>
      <c r="FT29" s="62"/>
      <c r="FU29" s="62"/>
      <c r="FV29" s="66"/>
      <c r="FW29" s="62"/>
      <c r="FX29" s="62"/>
      <c r="FY29" s="62"/>
      <c r="FZ29" s="66"/>
      <c r="GA29" s="62"/>
      <c r="GB29" s="62"/>
      <c r="GC29" s="62"/>
      <c r="GD29" s="66"/>
      <c r="GE29" s="62"/>
      <c r="GF29" s="62"/>
      <c r="GG29" s="62"/>
      <c r="GH29" s="66"/>
      <c r="GI29" s="62"/>
      <c r="GJ29" s="62"/>
      <c r="GK29" s="62"/>
      <c r="GL29" s="66"/>
      <c r="GM29" s="62"/>
      <c r="GN29" s="62"/>
      <c r="GO29" s="62"/>
      <c r="GP29" s="66"/>
      <c r="GQ29" s="62"/>
      <c r="GR29" s="62"/>
      <c r="GS29" s="62"/>
      <c r="GT29" s="66"/>
      <c r="GU29" s="62"/>
      <c r="GV29" s="62"/>
      <c r="GW29" s="62"/>
      <c r="GX29" s="66"/>
      <c r="GY29" s="62"/>
      <c r="GZ29" s="62"/>
      <c r="HA29" s="62"/>
      <c r="HB29" s="66"/>
      <c r="HC29" s="62"/>
      <c r="HD29" s="62"/>
      <c r="HE29" s="62"/>
      <c r="HF29" s="66"/>
      <c r="HG29" s="62"/>
      <c r="HH29" s="62"/>
      <c r="HI29" s="62"/>
      <c r="HJ29" s="66"/>
      <c r="HK29" s="62"/>
      <c r="HL29" s="62"/>
      <c r="HM29" s="62"/>
      <c r="HN29" s="66"/>
      <c r="HO29" s="62"/>
      <c r="HP29" s="62"/>
      <c r="HQ29" s="62"/>
      <c r="HR29" s="66"/>
      <c r="HS29" s="62"/>
      <c r="HT29" s="62"/>
      <c r="HU29" s="62"/>
      <c r="HV29" s="66"/>
      <c r="HW29" s="62"/>
      <c r="HX29" s="62"/>
      <c r="HY29" s="62"/>
      <c r="HZ29" s="66"/>
      <c r="IA29" s="62"/>
      <c r="IB29" s="62"/>
      <c r="IC29" s="62"/>
      <c r="ID29" s="66"/>
      <c r="IE29" s="62"/>
      <c r="IF29" s="62"/>
      <c r="IG29" s="62"/>
      <c r="IH29" s="66"/>
      <c r="II29" s="62"/>
      <c r="IJ29" s="62"/>
      <c r="IK29" s="62"/>
      <c r="IL29" s="66"/>
      <c r="IM29" s="62"/>
      <c r="IN29" s="62"/>
      <c r="IO29" s="62"/>
      <c r="IP29" s="66"/>
      <c r="IQ29" s="62"/>
      <c r="IR29" s="62"/>
      <c r="IS29" s="62"/>
      <c r="IT29" s="66"/>
      <c r="IU29" s="65"/>
      <c r="IV29" s="65"/>
      <c r="IW29" s="65"/>
      <c r="IX29" s="63"/>
      <c r="IY29" s="65"/>
      <c r="IZ29" s="65"/>
      <c r="JA29" s="65"/>
      <c r="JB29" s="63"/>
      <c r="JC29" s="65"/>
      <c r="JD29" s="65"/>
      <c r="JE29" s="65"/>
      <c r="JF29" s="63"/>
      <c r="JG29" s="65"/>
      <c r="JH29" s="65"/>
      <c r="JI29" s="65"/>
      <c r="JJ29" s="63"/>
      <c r="JK29" s="65"/>
      <c r="JL29" s="65"/>
      <c r="JM29" s="65"/>
      <c r="JN29" s="63"/>
      <c r="JO29" s="65"/>
      <c r="JP29" s="65"/>
      <c r="JQ29" s="65"/>
      <c r="JR29" s="63"/>
      <c r="JS29" s="65"/>
      <c r="JT29" s="65"/>
      <c r="JU29" s="65"/>
      <c r="JV29" s="63"/>
      <c r="JW29" s="65"/>
      <c r="JX29" s="65"/>
      <c r="JY29" s="65"/>
      <c r="JZ29" s="63"/>
      <c r="KA29" s="65"/>
      <c r="KB29" s="65"/>
      <c r="KC29" s="65"/>
      <c r="KD29" s="63"/>
      <c r="KE29" s="65"/>
      <c r="KF29" s="65"/>
      <c r="KG29" s="65"/>
      <c r="KH29" s="63"/>
      <c r="KI29" s="65"/>
      <c r="KJ29" s="65"/>
      <c r="KK29" s="65"/>
      <c r="KL29" s="63"/>
      <c r="KM29" s="7"/>
      <c r="KN29" s="39" t="b">
        <f t="shared" ref="KN29:KN34" si="248">IF(L29="yes",K29)</f>
        <v>0</v>
      </c>
      <c r="KO29" s="10" t="b">
        <f t="shared" ref="KO29:KO34" si="249">IF(P29="yes",O29)</f>
        <v>0</v>
      </c>
      <c r="KP29" s="10" t="b">
        <f t="shared" ref="KP29:KP34" si="250">IF(T29="yes",S29)</f>
        <v>0</v>
      </c>
      <c r="KQ29" s="10" t="b">
        <f t="shared" ref="KQ29:KQ34" si="251">IF(X29="yes",W29)</f>
        <v>0</v>
      </c>
      <c r="KR29" s="10" t="b">
        <f t="shared" ref="KR29:KR34" si="252">IF(AB29="yes",AA29)</f>
        <v>0</v>
      </c>
      <c r="KS29" s="10" t="b">
        <f t="shared" ref="KS29:KS34" si="253">IF(AF29="yes",AE29)</f>
        <v>0</v>
      </c>
      <c r="KT29" s="10" t="b">
        <f t="shared" ref="KT29:KT34" si="254">IF(AJ29="yes",AI29)</f>
        <v>0</v>
      </c>
      <c r="KU29" s="10" t="b">
        <f t="shared" ref="KU29:KU34" si="255">IF(AN29="yes",AM29)</f>
        <v>0</v>
      </c>
      <c r="KV29" s="10" t="b">
        <f t="shared" ref="KV29:KV34" si="256">IF(AR29="yes",AQ29)</f>
        <v>0</v>
      </c>
      <c r="KW29" s="10" t="b">
        <f t="shared" ref="KW29:KW34" si="257">IF(AV29="yes",AU29)</f>
        <v>0</v>
      </c>
      <c r="KX29" s="10" t="b">
        <f t="shared" ref="KX29:KX34" si="258">IF(AZ29="yes",AY29)</f>
        <v>0</v>
      </c>
      <c r="KY29" s="10" t="b">
        <f t="shared" ref="KY29:KY34" si="259">IF(BD29="yes",BC29)</f>
        <v>0</v>
      </c>
      <c r="KZ29" s="10" t="b">
        <f t="shared" ref="KZ29:KZ34" si="260">IF(BH29="yes",BG29)</f>
        <v>0</v>
      </c>
      <c r="LA29" s="10" t="b">
        <f t="shared" ref="LA29:LA34" si="261">IF(BL29="yes",BK29)</f>
        <v>0</v>
      </c>
      <c r="LB29" s="10" t="b">
        <f t="shared" ref="LB29:LB34" si="262">IF(BP29="yes",BO29)</f>
        <v>0</v>
      </c>
      <c r="LC29" s="10" t="b">
        <f t="shared" ref="LC29:LC34" si="263">IF(BT29="yes",BS29)</f>
        <v>0</v>
      </c>
      <c r="LD29" s="10" t="b">
        <f t="shared" ref="LD29:LD34" si="264">IF(BX29="yes",BW29)</f>
        <v>0</v>
      </c>
      <c r="LE29" s="10" t="b">
        <f t="shared" ref="LE29:LE34" si="265">IF(CB29="yes",CA29)</f>
        <v>0</v>
      </c>
      <c r="LF29" s="10" t="b">
        <f t="shared" ref="LF29:LF34" si="266">IF(CF29="yes",CE29)</f>
        <v>0</v>
      </c>
      <c r="LG29" s="10" t="b">
        <f t="shared" ref="LG29:LG34" si="267">IF(CJ29="yes",CI29)</f>
        <v>0</v>
      </c>
      <c r="LH29" s="10">
        <f t="shared" ref="LH29:LH34" si="268">IF(CN29="yes",CM29)</f>
        <v>23</v>
      </c>
      <c r="LI29" s="10">
        <f t="shared" ref="LI29:LI34" si="269">IF(CR29="yes",CQ29)</f>
        <v>9</v>
      </c>
      <c r="LJ29" s="10">
        <f t="shared" ref="LJ29:LJ34" si="270">IF(CV29="yes",CU29)</f>
        <v>1</v>
      </c>
      <c r="LK29" s="10" t="b">
        <f t="shared" ref="LK29:LK34" si="271">IF(CZ29="yes",CY29)</f>
        <v>0</v>
      </c>
      <c r="LL29" s="10" t="b">
        <f t="shared" ref="LL29:LL34" si="272">IF(DD29="yes",DC29)</f>
        <v>0</v>
      </c>
      <c r="LM29" s="10" t="b">
        <f t="shared" ref="LM29:LM34" si="273">IF(DH29="yes",DG29)</f>
        <v>0</v>
      </c>
      <c r="LN29" s="10" t="b">
        <f t="shared" ref="LN29:LN34" si="274">IF(DL29="yes",DK29)</f>
        <v>0</v>
      </c>
      <c r="LO29" s="10" t="b">
        <f t="shared" ref="LO29:LO34" si="275">IF(DP29="yes",DO29)</f>
        <v>0</v>
      </c>
      <c r="LP29" s="10" t="b">
        <f t="shared" ref="LP29:LP34" si="276">IF(DT29="yes",DS29)</f>
        <v>0</v>
      </c>
      <c r="LQ29" s="10" t="b">
        <f t="shared" ref="LQ29:LQ34" si="277">IF(DX29="yes",DW29)</f>
        <v>0</v>
      </c>
      <c r="LR29" s="10" t="b">
        <f t="shared" ref="LR29:LR34" si="278">IF(EB29="yes",EA29)</f>
        <v>0</v>
      </c>
      <c r="LS29" s="10" t="b">
        <f t="shared" ref="LS29:LS34" si="279">IF(EF29="yes",EE29)</f>
        <v>0</v>
      </c>
      <c r="LT29" s="10" t="b">
        <f t="shared" ref="LT29:LT34" si="280">IF(EJ29="yes",EI29)</f>
        <v>0</v>
      </c>
      <c r="LU29" s="10" t="b">
        <f t="shared" ref="LU29:LU34" si="281">IF(EN29="yes",EM29)</f>
        <v>0</v>
      </c>
      <c r="LV29" s="10" t="b">
        <f t="shared" ref="LV29:LV34" si="282">IF(ER29="yes",EQ29)</f>
        <v>0</v>
      </c>
      <c r="LW29" s="10" t="b">
        <f t="shared" ref="LW29:LW34" si="283">IF(EV29="yes",EU29)</f>
        <v>0</v>
      </c>
      <c r="LX29" s="10" t="b">
        <f t="shared" ref="LX29:LX34" si="284">IF(EZ29="yes",EY29)</f>
        <v>0</v>
      </c>
      <c r="LY29" s="10" t="b">
        <f t="shared" ref="LY29:LY34" si="285">IF(FD29="yes",FC29)</f>
        <v>0</v>
      </c>
      <c r="LZ29" s="10" t="b">
        <f t="shared" ref="LZ29:LZ34" si="286">IF(FH29="yes",FG29)</f>
        <v>0</v>
      </c>
      <c r="MA29" s="10" t="b">
        <f t="shared" ref="MA29:MA34" si="287">IF(FL29="yes",FK29)</f>
        <v>0</v>
      </c>
      <c r="MB29" s="10" t="b">
        <f t="shared" ref="MB29:MB34" si="288">IF(FP29="yes",FO29)</f>
        <v>0</v>
      </c>
      <c r="MC29" s="10" t="b">
        <f t="shared" ref="MC29:MC34" si="289">IF(FT29="yes",FS29)</f>
        <v>0</v>
      </c>
      <c r="MD29" s="10" t="b">
        <f t="shared" ref="MD29:MD34" si="290">IF(FX29="yes",FW29)</f>
        <v>0</v>
      </c>
      <c r="ME29" s="10" t="b">
        <f t="shared" ref="ME29:ME34" si="291">IF(GB29="yes",GA29)</f>
        <v>0</v>
      </c>
      <c r="MF29" s="10" t="b">
        <f t="shared" ref="MF29:MF34" si="292">IF(GF29="yes",GE29)</f>
        <v>0</v>
      </c>
      <c r="MG29" s="10" t="b">
        <f t="shared" ref="MG29:MG34" si="293">IF(GJ29="yes",GI29)</f>
        <v>0</v>
      </c>
      <c r="MH29" s="10" t="b">
        <f t="shared" ref="MH29:MH34" si="294">IF(GN29="yes",GM29)</f>
        <v>0</v>
      </c>
      <c r="MI29" s="19" t="b">
        <f t="shared" ref="MI29:MI34" si="295">IF(GR29="yes",GQ29)</f>
        <v>0</v>
      </c>
      <c r="MJ29" s="10" t="b">
        <f t="shared" ref="MJ29:MJ34" si="296">IF(GV29="yes",GU29)</f>
        <v>0</v>
      </c>
      <c r="MK29" s="10" t="b">
        <f t="shared" ref="MK29:MK34" si="297">IF(GZ29="yes",GY29)</f>
        <v>0</v>
      </c>
      <c r="ML29" s="10" t="b">
        <f t="shared" ref="ML29:ML34" si="298">IF(HD29="yes",HC29)</f>
        <v>0</v>
      </c>
      <c r="MM29" s="10" t="b">
        <f t="shared" ref="MM29:MM34" si="299">IF(HH29="yes",HG29)</f>
        <v>0</v>
      </c>
      <c r="MN29" s="10" t="b">
        <f t="shared" ref="MN29:MN34" si="300">IF(HL29="yes",HK29)</f>
        <v>0</v>
      </c>
      <c r="MO29" s="10" t="b">
        <f t="shared" ref="MO29:MO34" si="301">IF(HP29="yes",HO29)</f>
        <v>0</v>
      </c>
      <c r="MP29" s="10" t="b">
        <f t="shared" ref="MP29:MP34" si="302">IF(HT29="yes",HS29)</f>
        <v>0</v>
      </c>
      <c r="MQ29" s="10" t="b">
        <f t="shared" ref="MQ29:MQ34" si="303">IF(HX29="yes",HW29)</f>
        <v>0</v>
      </c>
      <c r="MR29" s="10" t="b">
        <f t="shared" ref="MR29:MR34" si="304">IF(IB29="yes",IA29)</f>
        <v>0</v>
      </c>
      <c r="MS29" s="10" t="b">
        <f t="shared" ref="MS29:MS34" si="305">IF(IF29="yes",IE29)</f>
        <v>0</v>
      </c>
      <c r="MT29" s="10" t="b">
        <f t="shared" ref="MT29:MT34" si="306">IF(IJ29="yes",II29)</f>
        <v>0</v>
      </c>
      <c r="MU29" s="10" t="b">
        <f t="shared" ref="MU29:MU34" si="307">IF(IN29="yes",IM29)</f>
        <v>0</v>
      </c>
      <c r="MV29" s="10" t="b">
        <f t="shared" ref="MV29:MV34" si="308">IF(IR29="yes",IQ29)</f>
        <v>0</v>
      </c>
      <c r="MW29" s="10" t="b">
        <f t="shared" ref="MW29:MW34" si="309">IF(IV29="yes",IU29)</f>
        <v>0</v>
      </c>
      <c r="MX29" s="10" t="b">
        <f t="shared" ref="MX29:MX34" si="310">IF(IZ29="yes",IY29)</f>
        <v>0</v>
      </c>
      <c r="MY29" s="19" t="b">
        <f t="shared" ref="MY29:MY34" si="311">IF(JD29="yes",JC29)</f>
        <v>0</v>
      </c>
      <c r="MZ29" s="10" t="b">
        <f t="shared" ref="MZ29:MZ34" si="312">IF(JH29="yes",JG29)</f>
        <v>0</v>
      </c>
      <c r="NA29" s="10" t="b">
        <f t="shared" ref="NA29:NA34" si="313">IF(JL29="yes",JK29)</f>
        <v>0</v>
      </c>
      <c r="NB29" s="10" t="b">
        <f t="shared" ref="NB29:NB34" si="314">IF(JP29="yes",JO29)</f>
        <v>0</v>
      </c>
      <c r="NC29" s="10" t="b">
        <f t="shared" ref="NC29:NC34" si="315">IF(JT29="yes",JS29)</f>
        <v>0</v>
      </c>
      <c r="ND29" s="10" t="b">
        <f t="shared" ref="ND29:ND34" si="316">IF(JX29="yes",JW29)</f>
        <v>0</v>
      </c>
      <c r="NE29" s="10" t="b">
        <f t="shared" ref="NE29:NE34" si="317">IF(KB29="yes",KA29)</f>
        <v>0</v>
      </c>
      <c r="NF29" s="10" t="b">
        <f t="shared" ref="NF29:NF34" si="318">IF(KF29="yes",KE29)</f>
        <v>0</v>
      </c>
      <c r="NG29" s="10" t="b">
        <f t="shared" ref="NG29:NG34" si="319">IF(KJ29="yes",KI29)</f>
        <v>0</v>
      </c>
    </row>
    <row r="30" spans="1:371" x14ac:dyDescent="0.2">
      <c r="A30" s="20" t="str">
        <f t="shared" si="242"/>
        <v>Neodymium</v>
      </c>
      <c r="B30" s="11" t="str">
        <f t="shared" si="242"/>
        <v>kg/MW</v>
      </c>
      <c r="C30" s="11">
        <f t="shared" ref="C30" si="320">C29</f>
        <v>2040</v>
      </c>
      <c r="D30" s="60">
        <v>120</v>
      </c>
      <c r="E30" s="60">
        <v>120</v>
      </c>
      <c r="F30" s="16">
        <f t="shared" si="245"/>
        <v>27</v>
      </c>
      <c r="G30" s="16">
        <f t="shared" si="246"/>
        <v>140</v>
      </c>
      <c r="H30" s="18">
        <f t="shared" si="247"/>
        <v>3</v>
      </c>
      <c r="I30" s="16" t="e">
        <f>IF(H30&lt;&gt;0,PERCENTILE(KN30:NG30,#REF!),-999)</f>
        <v>#REF!</v>
      </c>
      <c r="J30" s="17" t="e">
        <f>IF(H30&lt;&gt;0,PERCENTILE(KN30:NG30,#REF!),-999)</f>
        <v>#REF!</v>
      </c>
      <c r="K30" s="62"/>
      <c r="L30" s="62"/>
      <c r="M30" s="62"/>
      <c r="N30" s="66"/>
      <c r="O30" s="62"/>
      <c r="P30" s="62"/>
      <c r="Q30" s="62"/>
      <c r="R30" s="66"/>
      <c r="S30" s="62"/>
      <c r="T30" s="62"/>
      <c r="U30" s="62"/>
      <c r="V30" s="66"/>
      <c r="W30" s="62"/>
      <c r="X30" s="62"/>
      <c r="Y30" s="62"/>
      <c r="Z30" s="66"/>
      <c r="AA30" s="62"/>
      <c r="AB30" s="62"/>
      <c r="AC30" s="62"/>
      <c r="AD30" s="66"/>
      <c r="AE30" s="62"/>
      <c r="AF30" s="62"/>
      <c r="AG30" s="62"/>
      <c r="AH30" s="66"/>
      <c r="AI30" s="62"/>
      <c r="AJ30" s="62"/>
      <c r="AK30" s="62"/>
      <c r="AL30" s="66"/>
      <c r="AM30" s="62"/>
      <c r="AN30" s="62"/>
      <c r="AO30" s="62"/>
      <c r="AP30" s="66"/>
      <c r="AQ30" s="62"/>
      <c r="AR30" s="62"/>
      <c r="AS30" s="62"/>
      <c r="AT30" s="66"/>
      <c r="AU30" s="62"/>
      <c r="AV30" s="62"/>
      <c r="AW30" s="62"/>
      <c r="AX30" s="66"/>
      <c r="AY30" s="62"/>
      <c r="AZ30" s="62"/>
      <c r="BA30" s="62"/>
      <c r="BB30" s="66"/>
      <c r="BC30" s="62"/>
      <c r="BD30" s="62"/>
      <c r="BE30" s="62"/>
      <c r="BF30" s="66"/>
      <c r="BG30" s="62"/>
      <c r="BH30" s="62"/>
      <c r="BI30" s="62"/>
      <c r="BJ30" s="66"/>
      <c r="BK30" s="62"/>
      <c r="BL30" s="62"/>
      <c r="BM30" s="62"/>
      <c r="BN30" s="66"/>
      <c r="BO30" s="62"/>
      <c r="BP30" s="62"/>
      <c r="BQ30" s="62"/>
      <c r="BR30" s="66"/>
      <c r="BS30" s="62"/>
      <c r="BT30" s="62"/>
      <c r="BU30" s="62"/>
      <c r="BV30" s="66"/>
      <c r="BW30" s="62"/>
      <c r="BX30" s="62"/>
      <c r="BY30" s="62"/>
      <c r="BZ30" s="66"/>
      <c r="CA30" s="62"/>
      <c r="CB30" s="62"/>
      <c r="CC30" s="62"/>
      <c r="CD30" s="66"/>
      <c r="CE30" s="62"/>
      <c r="CF30" s="62"/>
      <c r="CG30" s="62"/>
      <c r="CH30" s="66"/>
      <c r="CI30" s="62"/>
      <c r="CJ30" s="62"/>
      <c r="CK30" s="62"/>
      <c r="CL30" s="66"/>
      <c r="CM30" s="62">
        <v>140</v>
      </c>
      <c r="CN30" s="62" t="s">
        <v>8</v>
      </c>
      <c r="CO30" s="62">
        <v>2016</v>
      </c>
      <c r="CP30" s="66" t="s">
        <v>160</v>
      </c>
      <c r="CQ30" s="62">
        <v>83</v>
      </c>
      <c r="CR30" s="62" t="s">
        <v>8</v>
      </c>
      <c r="CS30" s="62">
        <v>2016</v>
      </c>
      <c r="CT30" s="66" t="s">
        <v>161</v>
      </c>
      <c r="CU30" s="62">
        <v>27</v>
      </c>
      <c r="CV30" s="62" t="s">
        <v>8</v>
      </c>
      <c r="CW30" s="62">
        <v>2016</v>
      </c>
      <c r="CX30" s="66" t="s">
        <v>162</v>
      </c>
      <c r="CY30" s="62"/>
      <c r="CZ30" s="62"/>
      <c r="DA30" s="62"/>
      <c r="DB30" s="66"/>
      <c r="DC30" s="62"/>
      <c r="DD30" s="62"/>
      <c r="DE30" s="62"/>
      <c r="DF30" s="66"/>
      <c r="DG30" s="62"/>
      <c r="DH30" s="62"/>
      <c r="DI30" s="62"/>
      <c r="DJ30" s="66"/>
      <c r="DK30" s="62"/>
      <c r="DL30" s="62"/>
      <c r="DM30" s="62"/>
      <c r="DN30" s="66"/>
      <c r="DO30" s="62"/>
      <c r="DP30" s="62"/>
      <c r="DQ30" s="62"/>
      <c r="DR30" s="66"/>
      <c r="DS30" s="62"/>
      <c r="DT30" s="62"/>
      <c r="DU30" s="62"/>
      <c r="DV30" s="66"/>
      <c r="DW30" s="62"/>
      <c r="DX30" s="62"/>
      <c r="DY30" s="62"/>
      <c r="DZ30" s="66"/>
      <c r="EA30" s="62"/>
      <c r="EB30" s="62"/>
      <c r="EC30" s="62"/>
      <c r="ED30" s="66"/>
      <c r="EE30" s="62"/>
      <c r="EF30" s="62"/>
      <c r="EG30" s="62"/>
      <c r="EH30" s="66"/>
      <c r="EI30" s="62"/>
      <c r="EJ30" s="62"/>
      <c r="EK30" s="62"/>
      <c r="EL30" s="66"/>
      <c r="EM30" s="62"/>
      <c r="EN30" s="62"/>
      <c r="EO30" s="62"/>
      <c r="EP30" s="66"/>
      <c r="EQ30" s="62"/>
      <c r="ER30" s="62"/>
      <c r="ES30" s="62"/>
      <c r="ET30" s="66"/>
      <c r="EU30" s="62"/>
      <c r="EV30" s="62"/>
      <c r="EW30" s="62"/>
      <c r="EX30" s="66"/>
      <c r="EY30" s="62"/>
      <c r="EZ30" s="62"/>
      <c r="FA30" s="62"/>
      <c r="FB30" s="66"/>
      <c r="FC30" s="62"/>
      <c r="FD30" s="62"/>
      <c r="FE30" s="62"/>
      <c r="FF30" s="66"/>
      <c r="FG30" s="62"/>
      <c r="FH30" s="62"/>
      <c r="FI30" s="62"/>
      <c r="FJ30" s="66"/>
      <c r="FK30" s="62"/>
      <c r="FL30" s="62"/>
      <c r="FM30" s="62"/>
      <c r="FN30" s="66"/>
      <c r="FO30" s="62"/>
      <c r="FP30" s="62"/>
      <c r="FQ30" s="62"/>
      <c r="FR30" s="66"/>
      <c r="FS30" s="62"/>
      <c r="FT30" s="62"/>
      <c r="FU30" s="62"/>
      <c r="FV30" s="66"/>
      <c r="FW30" s="62"/>
      <c r="FX30" s="62"/>
      <c r="FY30" s="62"/>
      <c r="FZ30" s="66"/>
      <c r="GA30" s="62"/>
      <c r="GB30" s="62"/>
      <c r="GC30" s="62"/>
      <c r="GD30" s="66"/>
      <c r="GE30" s="62"/>
      <c r="GF30" s="62"/>
      <c r="GG30" s="62"/>
      <c r="GH30" s="66"/>
      <c r="GI30" s="62"/>
      <c r="GJ30" s="62"/>
      <c r="GK30" s="62"/>
      <c r="GL30" s="66"/>
      <c r="GM30" s="62"/>
      <c r="GN30" s="62"/>
      <c r="GO30" s="62"/>
      <c r="GP30" s="66"/>
      <c r="GQ30" s="62"/>
      <c r="GR30" s="62"/>
      <c r="GS30" s="62"/>
      <c r="GT30" s="66"/>
      <c r="GU30" s="62"/>
      <c r="GV30" s="62"/>
      <c r="GW30" s="62"/>
      <c r="GX30" s="66"/>
      <c r="GY30" s="62"/>
      <c r="GZ30" s="62"/>
      <c r="HA30" s="62"/>
      <c r="HB30" s="66"/>
      <c r="HC30" s="62"/>
      <c r="HD30" s="62"/>
      <c r="HE30" s="62"/>
      <c r="HF30" s="66"/>
      <c r="HG30" s="62"/>
      <c r="HH30" s="62"/>
      <c r="HI30" s="62"/>
      <c r="HJ30" s="66"/>
      <c r="HK30" s="62"/>
      <c r="HL30" s="62"/>
      <c r="HM30" s="62"/>
      <c r="HN30" s="66"/>
      <c r="HO30" s="62"/>
      <c r="HP30" s="62"/>
      <c r="HQ30" s="62"/>
      <c r="HR30" s="66"/>
      <c r="HS30" s="62"/>
      <c r="HT30" s="62"/>
      <c r="HU30" s="62"/>
      <c r="HV30" s="66"/>
      <c r="HW30" s="62"/>
      <c r="HX30" s="62"/>
      <c r="HY30" s="62"/>
      <c r="HZ30" s="66"/>
      <c r="IA30" s="62"/>
      <c r="IB30" s="62"/>
      <c r="IC30" s="62"/>
      <c r="ID30" s="66"/>
      <c r="IE30" s="62"/>
      <c r="IF30" s="62"/>
      <c r="IG30" s="62"/>
      <c r="IH30" s="66"/>
      <c r="II30" s="62"/>
      <c r="IJ30" s="62"/>
      <c r="IK30" s="62"/>
      <c r="IL30" s="66"/>
      <c r="IM30" s="62"/>
      <c r="IN30" s="62"/>
      <c r="IO30" s="62"/>
      <c r="IP30" s="66"/>
      <c r="IQ30" s="62"/>
      <c r="IR30" s="62"/>
      <c r="IS30" s="62"/>
      <c r="IT30" s="66"/>
      <c r="IU30" s="65"/>
      <c r="IV30" s="65"/>
      <c r="IW30" s="65"/>
      <c r="IX30" s="63"/>
      <c r="IY30" s="65"/>
      <c r="IZ30" s="65"/>
      <c r="JA30" s="65"/>
      <c r="JB30" s="63"/>
      <c r="JC30" s="65"/>
      <c r="JD30" s="65"/>
      <c r="JE30" s="65"/>
      <c r="JF30" s="63"/>
      <c r="JG30" s="65"/>
      <c r="JH30" s="65"/>
      <c r="JI30" s="65"/>
      <c r="JJ30" s="63"/>
      <c r="JK30" s="65"/>
      <c r="JL30" s="65"/>
      <c r="JM30" s="65"/>
      <c r="JN30" s="63"/>
      <c r="JO30" s="65"/>
      <c r="JP30" s="65"/>
      <c r="JQ30" s="65"/>
      <c r="JR30" s="63"/>
      <c r="JS30" s="65"/>
      <c r="JT30" s="65"/>
      <c r="JU30" s="65"/>
      <c r="JV30" s="63"/>
      <c r="JW30" s="65"/>
      <c r="JX30" s="65"/>
      <c r="JY30" s="65"/>
      <c r="JZ30" s="63"/>
      <c r="KA30" s="65"/>
      <c r="KB30" s="65"/>
      <c r="KC30" s="65"/>
      <c r="KD30" s="63"/>
      <c r="KE30" s="65"/>
      <c r="KF30" s="65"/>
      <c r="KG30" s="65"/>
      <c r="KH30" s="63"/>
      <c r="KI30" s="65"/>
      <c r="KJ30" s="65"/>
      <c r="KK30" s="65"/>
      <c r="KL30" s="63"/>
      <c r="KM30" s="7"/>
      <c r="KN30" s="39" t="b">
        <f t="shared" si="248"/>
        <v>0</v>
      </c>
      <c r="KO30" s="10" t="b">
        <f t="shared" si="249"/>
        <v>0</v>
      </c>
      <c r="KP30" s="10" t="b">
        <f t="shared" si="250"/>
        <v>0</v>
      </c>
      <c r="KQ30" s="10" t="b">
        <f t="shared" si="251"/>
        <v>0</v>
      </c>
      <c r="KR30" s="10" t="b">
        <f t="shared" si="252"/>
        <v>0</v>
      </c>
      <c r="KS30" s="10" t="b">
        <f t="shared" si="253"/>
        <v>0</v>
      </c>
      <c r="KT30" s="10" t="b">
        <f t="shared" si="254"/>
        <v>0</v>
      </c>
      <c r="KU30" s="10" t="b">
        <f t="shared" si="255"/>
        <v>0</v>
      </c>
      <c r="KV30" s="10" t="b">
        <f t="shared" si="256"/>
        <v>0</v>
      </c>
      <c r="KW30" s="10" t="b">
        <f t="shared" si="257"/>
        <v>0</v>
      </c>
      <c r="KX30" s="10" t="b">
        <f t="shared" si="258"/>
        <v>0</v>
      </c>
      <c r="KY30" s="10" t="b">
        <f t="shared" si="259"/>
        <v>0</v>
      </c>
      <c r="KZ30" s="10" t="b">
        <f t="shared" si="260"/>
        <v>0</v>
      </c>
      <c r="LA30" s="10" t="b">
        <f t="shared" si="261"/>
        <v>0</v>
      </c>
      <c r="LB30" s="10" t="b">
        <f t="shared" si="262"/>
        <v>0</v>
      </c>
      <c r="LC30" s="10" t="b">
        <f t="shared" si="263"/>
        <v>0</v>
      </c>
      <c r="LD30" s="10" t="b">
        <f t="shared" si="264"/>
        <v>0</v>
      </c>
      <c r="LE30" s="10" t="b">
        <f t="shared" si="265"/>
        <v>0</v>
      </c>
      <c r="LF30" s="10" t="b">
        <f t="shared" si="266"/>
        <v>0</v>
      </c>
      <c r="LG30" s="10" t="b">
        <f t="shared" si="267"/>
        <v>0</v>
      </c>
      <c r="LH30" s="10">
        <f t="shared" si="268"/>
        <v>140</v>
      </c>
      <c r="LI30" s="10">
        <f t="shared" si="269"/>
        <v>83</v>
      </c>
      <c r="LJ30" s="10">
        <f t="shared" si="270"/>
        <v>27</v>
      </c>
      <c r="LK30" s="10" t="b">
        <f t="shared" si="271"/>
        <v>0</v>
      </c>
      <c r="LL30" s="10" t="b">
        <f t="shared" si="272"/>
        <v>0</v>
      </c>
      <c r="LM30" s="10" t="b">
        <f t="shared" si="273"/>
        <v>0</v>
      </c>
      <c r="LN30" s="10" t="b">
        <f t="shared" si="274"/>
        <v>0</v>
      </c>
      <c r="LO30" s="10" t="b">
        <f t="shared" si="275"/>
        <v>0</v>
      </c>
      <c r="LP30" s="10" t="b">
        <f t="shared" si="276"/>
        <v>0</v>
      </c>
      <c r="LQ30" s="10" t="b">
        <f t="shared" si="277"/>
        <v>0</v>
      </c>
      <c r="LR30" s="10" t="b">
        <f t="shared" si="278"/>
        <v>0</v>
      </c>
      <c r="LS30" s="10" t="b">
        <f t="shared" si="279"/>
        <v>0</v>
      </c>
      <c r="LT30" s="10" t="b">
        <f t="shared" si="280"/>
        <v>0</v>
      </c>
      <c r="LU30" s="10" t="b">
        <f t="shared" si="281"/>
        <v>0</v>
      </c>
      <c r="LV30" s="10" t="b">
        <f t="shared" si="282"/>
        <v>0</v>
      </c>
      <c r="LW30" s="10" t="b">
        <f t="shared" si="283"/>
        <v>0</v>
      </c>
      <c r="LX30" s="10" t="b">
        <f t="shared" si="284"/>
        <v>0</v>
      </c>
      <c r="LY30" s="10" t="b">
        <f t="shared" si="285"/>
        <v>0</v>
      </c>
      <c r="LZ30" s="10" t="b">
        <f t="shared" si="286"/>
        <v>0</v>
      </c>
      <c r="MA30" s="10" t="b">
        <f t="shared" si="287"/>
        <v>0</v>
      </c>
      <c r="MB30" s="10" t="b">
        <f t="shared" si="288"/>
        <v>0</v>
      </c>
      <c r="MC30" s="10" t="b">
        <f t="shared" si="289"/>
        <v>0</v>
      </c>
      <c r="MD30" s="10" t="b">
        <f t="shared" si="290"/>
        <v>0</v>
      </c>
      <c r="ME30" s="10" t="b">
        <f t="shared" si="291"/>
        <v>0</v>
      </c>
      <c r="MF30" s="10" t="b">
        <f t="shared" si="292"/>
        <v>0</v>
      </c>
      <c r="MG30" s="10" t="b">
        <f t="shared" si="293"/>
        <v>0</v>
      </c>
      <c r="MH30" s="10" t="b">
        <f t="shared" si="294"/>
        <v>0</v>
      </c>
      <c r="MI30" s="19" t="b">
        <f t="shared" si="295"/>
        <v>0</v>
      </c>
      <c r="MJ30" s="10" t="b">
        <f t="shared" si="296"/>
        <v>0</v>
      </c>
      <c r="MK30" s="10" t="b">
        <f t="shared" si="297"/>
        <v>0</v>
      </c>
      <c r="ML30" s="10" t="b">
        <f t="shared" si="298"/>
        <v>0</v>
      </c>
      <c r="MM30" s="10" t="b">
        <f t="shared" si="299"/>
        <v>0</v>
      </c>
      <c r="MN30" s="10" t="b">
        <f t="shared" si="300"/>
        <v>0</v>
      </c>
      <c r="MO30" s="10" t="b">
        <f t="shared" si="301"/>
        <v>0</v>
      </c>
      <c r="MP30" s="10" t="b">
        <f t="shared" si="302"/>
        <v>0</v>
      </c>
      <c r="MQ30" s="10" t="b">
        <f t="shared" si="303"/>
        <v>0</v>
      </c>
      <c r="MR30" s="10" t="b">
        <f t="shared" si="304"/>
        <v>0</v>
      </c>
      <c r="MS30" s="10" t="b">
        <f t="shared" si="305"/>
        <v>0</v>
      </c>
      <c r="MT30" s="10" t="b">
        <f t="shared" si="306"/>
        <v>0</v>
      </c>
      <c r="MU30" s="10" t="b">
        <f t="shared" si="307"/>
        <v>0</v>
      </c>
      <c r="MV30" s="10" t="b">
        <f t="shared" si="308"/>
        <v>0</v>
      </c>
      <c r="MW30" s="10" t="b">
        <f t="shared" si="309"/>
        <v>0</v>
      </c>
      <c r="MX30" s="10" t="b">
        <f t="shared" si="310"/>
        <v>0</v>
      </c>
      <c r="MY30" s="19" t="b">
        <f t="shared" si="311"/>
        <v>0</v>
      </c>
      <c r="MZ30" s="10" t="b">
        <f t="shared" si="312"/>
        <v>0</v>
      </c>
      <c r="NA30" s="10" t="b">
        <f t="shared" si="313"/>
        <v>0</v>
      </c>
      <c r="NB30" s="10" t="b">
        <f t="shared" si="314"/>
        <v>0</v>
      </c>
      <c r="NC30" s="10" t="b">
        <f t="shared" si="315"/>
        <v>0</v>
      </c>
      <c r="ND30" s="10" t="b">
        <f t="shared" si="316"/>
        <v>0</v>
      </c>
      <c r="NE30" s="10" t="b">
        <f t="shared" si="317"/>
        <v>0</v>
      </c>
      <c r="NF30" s="10" t="b">
        <f t="shared" si="318"/>
        <v>0</v>
      </c>
      <c r="NG30" s="10" t="b">
        <f t="shared" si="319"/>
        <v>0</v>
      </c>
    </row>
    <row r="31" spans="1:371" x14ac:dyDescent="0.2">
      <c r="A31" s="20" t="str">
        <f t="shared" si="242"/>
        <v>Nickel</v>
      </c>
      <c r="B31" s="11" t="str">
        <f t="shared" si="242"/>
        <v>kg/MW</v>
      </c>
      <c r="C31" s="11">
        <f t="shared" ref="C31" si="321">C30</f>
        <v>2040</v>
      </c>
      <c r="D31" s="16">
        <f t="shared" si="243"/>
        <v>-999</v>
      </c>
      <c r="E31" s="16">
        <f t="shared" si="244"/>
        <v>-999</v>
      </c>
      <c r="F31" s="16">
        <f t="shared" si="245"/>
        <v>-999</v>
      </c>
      <c r="G31" s="16">
        <f t="shared" si="246"/>
        <v>-999</v>
      </c>
      <c r="H31" s="18">
        <f t="shared" si="247"/>
        <v>0</v>
      </c>
      <c r="I31" s="16">
        <f>IF(H31&lt;&gt;0,PERCENTILE(KN31:NG31,#REF!),-999)</f>
        <v>-999</v>
      </c>
      <c r="J31" s="17">
        <f>IF(H31&lt;&gt;0,PERCENTILE(KN31:NG31,#REF!),-999)</f>
        <v>-999</v>
      </c>
      <c r="K31" s="65"/>
      <c r="L31" s="65"/>
      <c r="M31" s="62"/>
      <c r="N31" s="63"/>
      <c r="O31" s="65"/>
      <c r="P31" s="65"/>
      <c r="Q31" s="62"/>
      <c r="R31" s="63"/>
      <c r="S31" s="65"/>
      <c r="T31" s="65"/>
      <c r="U31" s="62"/>
      <c r="V31" s="63"/>
      <c r="W31" s="65"/>
      <c r="X31" s="65"/>
      <c r="Y31" s="62"/>
      <c r="Z31" s="63"/>
      <c r="AA31" s="65"/>
      <c r="AB31" s="65"/>
      <c r="AC31" s="62"/>
      <c r="AD31" s="63"/>
      <c r="AE31" s="65"/>
      <c r="AF31" s="65"/>
      <c r="AG31" s="62"/>
      <c r="AH31" s="63"/>
      <c r="AI31" s="65"/>
      <c r="AJ31" s="65"/>
      <c r="AK31" s="62"/>
      <c r="AL31" s="63"/>
      <c r="AM31" s="65"/>
      <c r="AN31" s="65"/>
      <c r="AO31" s="65"/>
      <c r="AP31" s="63"/>
      <c r="AQ31" s="65"/>
      <c r="AR31" s="65"/>
      <c r="AS31" s="65"/>
      <c r="AT31" s="63"/>
      <c r="AU31" s="65"/>
      <c r="AV31" s="65"/>
      <c r="AW31" s="65"/>
      <c r="AX31" s="63"/>
      <c r="AY31" s="65"/>
      <c r="AZ31" s="65"/>
      <c r="BA31" s="65"/>
      <c r="BB31" s="63"/>
      <c r="BC31" s="65"/>
      <c r="BD31" s="65"/>
      <c r="BE31" s="65"/>
      <c r="BF31" s="63"/>
      <c r="BG31" s="65"/>
      <c r="BH31" s="65"/>
      <c r="BI31" s="65"/>
      <c r="BJ31" s="63"/>
      <c r="BK31" s="65"/>
      <c r="BL31" s="65"/>
      <c r="BM31" s="65"/>
      <c r="BN31" s="63"/>
      <c r="BO31" s="65"/>
      <c r="BP31" s="65"/>
      <c r="BQ31" s="65"/>
      <c r="BR31" s="63"/>
      <c r="BS31" s="65"/>
      <c r="BT31" s="65"/>
      <c r="BU31" s="65"/>
      <c r="BV31" s="63"/>
      <c r="BW31" s="64"/>
      <c r="BX31" s="65"/>
      <c r="BY31" s="62"/>
      <c r="BZ31" s="63"/>
      <c r="CA31" s="65"/>
      <c r="CB31" s="65"/>
      <c r="CC31" s="65"/>
      <c r="CD31" s="63"/>
      <c r="CE31" s="65"/>
      <c r="CF31" s="65"/>
      <c r="CG31" s="65"/>
      <c r="CH31" s="63"/>
      <c r="CI31" s="65"/>
      <c r="CJ31" s="65"/>
      <c r="CK31" s="65"/>
      <c r="CL31" s="63"/>
      <c r="CM31" s="65"/>
      <c r="CN31" s="65"/>
      <c r="CO31" s="65"/>
      <c r="CP31" s="63"/>
      <c r="CQ31" s="65"/>
      <c r="CR31" s="65"/>
      <c r="CS31" s="65"/>
      <c r="CT31" s="63"/>
      <c r="CU31" s="65"/>
      <c r="CV31" s="65"/>
      <c r="CW31" s="65"/>
      <c r="CX31" s="63"/>
      <c r="CY31" s="65"/>
      <c r="CZ31" s="65"/>
      <c r="DA31" s="65"/>
      <c r="DB31" s="63"/>
      <c r="DC31" s="65"/>
      <c r="DD31" s="65"/>
      <c r="DE31" s="65"/>
      <c r="DF31" s="63"/>
      <c r="DG31" s="65"/>
      <c r="DH31" s="65"/>
      <c r="DI31" s="65"/>
      <c r="DJ31" s="63"/>
      <c r="DK31" s="65"/>
      <c r="DL31" s="65"/>
      <c r="DM31" s="65"/>
      <c r="DN31" s="63"/>
      <c r="DO31" s="65"/>
      <c r="DP31" s="65"/>
      <c r="DQ31" s="65"/>
      <c r="DR31" s="63"/>
      <c r="DS31" s="65"/>
      <c r="DT31" s="65"/>
      <c r="DU31" s="65"/>
      <c r="DV31" s="63"/>
      <c r="DW31" s="65"/>
      <c r="DX31" s="65"/>
      <c r="DY31" s="65"/>
      <c r="DZ31" s="63"/>
      <c r="EA31" s="65"/>
      <c r="EB31" s="65"/>
      <c r="EC31" s="65"/>
      <c r="ED31" s="63"/>
      <c r="EE31" s="64"/>
      <c r="EF31" s="65"/>
      <c r="EG31" s="62"/>
      <c r="EH31" s="63"/>
      <c r="EI31" s="64"/>
      <c r="EJ31" s="65"/>
      <c r="EK31" s="62"/>
      <c r="EL31" s="63"/>
      <c r="EM31" s="64"/>
      <c r="EN31" s="65"/>
      <c r="EO31" s="62"/>
      <c r="EP31" s="63"/>
      <c r="EQ31" s="65"/>
      <c r="ER31" s="65"/>
      <c r="ES31" s="65"/>
      <c r="ET31" s="63"/>
      <c r="EU31" s="65"/>
      <c r="EV31" s="65"/>
      <c r="EW31" s="65"/>
      <c r="EX31" s="63"/>
      <c r="EY31" s="65"/>
      <c r="EZ31" s="65"/>
      <c r="FA31" s="65"/>
      <c r="FB31" s="63"/>
      <c r="FC31" s="65"/>
      <c r="FD31" s="65"/>
      <c r="FE31" s="65"/>
      <c r="FF31" s="63"/>
      <c r="FG31" s="65"/>
      <c r="FH31" s="65"/>
      <c r="FI31" s="65"/>
      <c r="FJ31" s="63"/>
      <c r="FK31" s="65"/>
      <c r="FL31" s="65"/>
      <c r="FM31" s="65"/>
      <c r="FN31" s="63"/>
      <c r="FO31" s="65"/>
      <c r="FP31" s="65"/>
      <c r="FQ31" s="65"/>
      <c r="FR31" s="63"/>
      <c r="FS31" s="65"/>
      <c r="FT31" s="65"/>
      <c r="FU31" s="65"/>
      <c r="FV31" s="63"/>
      <c r="FW31" s="65"/>
      <c r="FX31" s="65"/>
      <c r="FY31" s="65"/>
      <c r="FZ31" s="63"/>
      <c r="GA31" s="65"/>
      <c r="GB31" s="65"/>
      <c r="GC31" s="65"/>
      <c r="GD31" s="63"/>
      <c r="GE31" s="65"/>
      <c r="GF31" s="65"/>
      <c r="GG31" s="65"/>
      <c r="GH31" s="63"/>
      <c r="GI31" s="65"/>
      <c r="GJ31" s="65"/>
      <c r="GK31" s="65"/>
      <c r="GL31" s="63"/>
      <c r="GM31" s="65"/>
      <c r="GN31" s="65"/>
      <c r="GO31" s="65"/>
      <c r="GP31" s="63"/>
      <c r="GQ31" s="65"/>
      <c r="GR31" s="65"/>
      <c r="GS31" s="65"/>
      <c r="GT31" s="63"/>
      <c r="GU31" s="64"/>
      <c r="GV31" s="65"/>
      <c r="GW31" s="62"/>
      <c r="GX31" s="63"/>
      <c r="GY31" s="65"/>
      <c r="GZ31" s="65"/>
      <c r="HA31" s="65"/>
      <c r="HB31" s="63"/>
      <c r="HC31" s="65"/>
      <c r="HD31" s="65"/>
      <c r="HE31" s="65"/>
      <c r="HF31" s="63"/>
      <c r="HG31" s="65"/>
      <c r="HH31" s="65"/>
      <c r="HI31" s="65"/>
      <c r="HJ31" s="63"/>
      <c r="HK31" s="65"/>
      <c r="HL31" s="65"/>
      <c r="HM31" s="65"/>
      <c r="HN31" s="63"/>
      <c r="HO31" s="65"/>
      <c r="HP31" s="65"/>
      <c r="HQ31" s="65"/>
      <c r="HR31" s="63"/>
      <c r="HS31" s="65"/>
      <c r="HT31" s="65"/>
      <c r="HU31" s="65"/>
      <c r="HV31" s="63"/>
      <c r="HW31" s="65"/>
      <c r="HX31" s="65"/>
      <c r="HY31" s="65"/>
      <c r="HZ31" s="63"/>
      <c r="IA31" s="65"/>
      <c r="IB31" s="65"/>
      <c r="IC31" s="65"/>
      <c r="ID31" s="63"/>
      <c r="IE31" s="65"/>
      <c r="IF31" s="65"/>
      <c r="IG31" s="65"/>
      <c r="IH31" s="63"/>
      <c r="II31" s="65"/>
      <c r="IJ31" s="65"/>
      <c r="IK31" s="65"/>
      <c r="IL31" s="63"/>
      <c r="IM31" s="65"/>
      <c r="IN31" s="65"/>
      <c r="IO31" s="65"/>
      <c r="IP31" s="63"/>
      <c r="IQ31" s="65"/>
      <c r="IR31" s="65"/>
      <c r="IS31" s="65"/>
      <c r="IT31" s="63"/>
      <c r="IU31" s="65"/>
      <c r="IV31" s="65"/>
      <c r="IW31" s="65"/>
      <c r="IX31" s="63"/>
      <c r="IY31" s="65"/>
      <c r="IZ31" s="65"/>
      <c r="JA31" s="65"/>
      <c r="JB31" s="63"/>
      <c r="JC31" s="65"/>
      <c r="JD31" s="65"/>
      <c r="JE31" s="65"/>
      <c r="JF31" s="63"/>
      <c r="JG31" s="65"/>
      <c r="JH31" s="65"/>
      <c r="JI31" s="65"/>
      <c r="JJ31" s="63"/>
      <c r="JK31" s="65"/>
      <c r="JL31" s="65"/>
      <c r="JM31" s="65"/>
      <c r="JN31" s="63"/>
      <c r="JO31" s="65"/>
      <c r="JP31" s="65"/>
      <c r="JQ31" s="65"/>
      <c r="JR31" s="63"/>
      <c r="JS31" s="65"/>
      <c r="JT31" s="65"/>
      <c r="JU31" s="65"/>
      <c r="JV31" s="63"/>
      <c r="JW31" s="65"/>
      <c r="JX31" s="65"/>
      <c r="JY31" s="65"/>
      <c r="JZ31" s="63"/>
      <c r="KA31" s="65"/>
      <c r="KB31" s="65"/>
      <c r="KC31" s="65"/>
      <c r="KD31" s="63"/>
      <c r="KE31" s="65"/>
      <c r="KF31" s="65"/>
      <c r="KG31" s="65"/>
      <c r="KH31" s="63"/>
      <c r="KI31" s="65"/>
      <c r="KJ31" s="65"/>
      <c r="KK31" s="65"/>
      <c r="KL31" s="63"/>
      <c r="KM31" s="7"/>
      <c r="KN31" s="39" t="b">
        <f t="shared" si="248"/>
        <v>0</v>
      </c>
      <c r="KO31" s="10" t="b">
        <f t="shared" si="249"/>
        <v>0</v>
      </c>
      <c r="KP31" s="10" t="b">
        <f t="shared" si="250"/>
        <v>0</v>
      </c>
      <c r="KQ31" s="10" t="b">
        <f t="shared" si="251"/>
        <v>0</v>
      </c>
      <c r="KR31" s="10" t="b">
        <f t="shared" si="252"/>
        <v>0</v>
      </c>
      <c r="KS31" s="10" t="b">
        <f t="shared" si="253"/>
        <v>0</v>
      </c>
      <c r="KT31" s="10" t="b">
        <f t="shared" si="254"/>
        <v>0</v>
      </c>
      <c r="KU31" s="10" t="b">
        <f t="shared" si="255"/>
        <v>0</v>
      </c>
      <c r="KV31" s="10" t="b">
        <f t="shared" si="256"/>
        <v>0</v>
      </c>
      <c r="KW31" s="10" t="b">
        <f t="shared" si="257"/>
        <v>0</v>
      </c>
      <c r="KX31" s="10" t="b">
        <f t="shared" si="258"/>
        <v>0</v>
      </c>
      <c r="KY31" s="10" t="b">
        <f t="shared" si="259"/>
        <v>0</v>
      </c>
      <c r="KZ31" s="10" t="b">
        <f t="shared" si="260"/>
        <v>0</v>
      </c>
      <c r="LA31" s="10" t="b">
        <f t="shared" si="261"/>
        <v>0</v>
      </c>
      <c r="LB31" s="10" t="b">
        <f t="shared" si="262"/>
        <v>0</v>
      </c>
      <c r="LC31" s="10" t="b">
        <f t="shared" si="263"/>
        <v>0</v>
      </c>
      <c r="LD31" s="10" t="b">
        <f t="shared" si="264"/>
        <v>0</v>
      </c>
      <c r="LE31" s="10" t="b">
        <f t="shared" si="265"/>
        <v>0</v>
      </c>
      <c r="LF31" s="10" t="b">
        <f t="shared" si="266"/>
        <v>0</v>
      </c>
      <c r="LG31" s="10" t="b">
        <f t="shared" si="267"/>
        <v>0</v>
      </c>
      <c r="LH31" s="10" t="b">
        <f t="shared" si="268"/>
        <v>0</v>
      </c>
      <c r="LI31" s="10" t="b">
        <f t="shared" si="269"/>
        <v>0</v>
      </c>
      <c r="LJ31" s="10" t="b">
        <f t="shared" si="270"/>
        <v>0</v>
      </c>
      <c r="LK31" s="10" t="b">
        <f t="shared" si="271"/>
        <v>0</v>
      </c>
      <c r="LL31" s="10" t="b">
        <f t="shared" si="272"/>
        <v>0</v>
      </c>
      <c r="LM31" s="10" t="b">
        <f t="shared" si="273"/>
        <v>0</v>
      </c>
      <c r="LN31" s="10" t="b">
        <f t="shared" si="274"/>
        <v>0</v>
      </c>
      <c r="LO31" s="10" t="b">
        <f t="shared" si="275"/>
        <v>0</v>
      </c>
      <c r="LP31" s="10" t="b">
        <f t="shared" si="276"/>
        <v>0</v>
      </c>
      <c r="LQ31" s="10" t="b">
        <f t="shared" si="277"/>
        <v>0</v>
      </c>
      <c r="LR31" s="10" t="b">
        <f t="shared" si="278"/>
        <v>0</v>
      </c>
      <c r="LS31" s="10" t="b">
        <f t="shared" si="279"/>
        <v>0</v>
      </c>
      <c r="LT31" s="10" t="b">
        <f t="shared" si="280"/>
        <v>0</v>
      </c>
      <c r="LU31" s="10" t="b">
        <f t="shared" si="281"/>
        <v>0</v>
      </c>
      <c r="LV31" s="10" t="b">
        <f t="shared" si="282"/>
        <v>0</v>
      </c>
      <c r="LW31" s="10" t="b">
        <f t="shared" si="283"/>
        <v>0</v>
      </c>
      <c r="LX31" s="10" t="b">
        <f t="shared" si="284"/>
        <v>0</v>
      </c>
      <c r="LY31" s="10" t="b">
        <f t="shared" si="285"/>
        <v>0</v>
      </c>
      <c r="LZ31" s="10" t="b">
        <f t="shared" si="286"/>
        <v>0</v>
      </c>
      <c r="MA31" s="10" t="b">
        <f t="shared" si="287"/>
        <v>0</v>
      </c>
      <c r="MB31" s="10" t="b">
        <f t="shared" si="288"/>
        <v>0</v>
      </c>
      <c r="MC31" s="10" t="b">
        <f t="shared" si="289"/>
        <v>0</v>
      </c>
      <c r="MD31" s="10" t="b">
        <f t="shared" si="290"/>
        <v>0</v>
      </c>
      <c r="ME31" s="10" t="b">
        <f t="shared" si="291"/>
        <v>0</v>
      </c>
      <c r="MF31" s="10" t="b">
        <f t="shared" si="292"/>
        <v>0</v>
      </c>
      <c r="MG31" s="10" t="b">
        <f t="shared" si="293"/>
        <v>0</v>
      </c>
      <c r="MH31" s="10" t="b">
        <f t="shared" si="294"/>
        <v>0</v>
      </c>
      <c r="MI31" s="19" t="b">
        <f t="shared" si="295"/>
        <v>0</v>
      </c>
      <c r="MJ31" s="10" t="b">
        <f t="shared" si="296"/>
        <v>0</v>
      </c>
      <c r="MK31" s="10" t="b">
        <f t="shared" si="297"/>
        <v>0</v>
      </c>
      <c r="ML31" s="10" t="b">
        <f t="shared" si="298"/>
        <v>0</v>
      </c>
      <c r="MM31" s="10" t="b">
        <f t="shared" si="299"/>
        <v>0</v>
      </c>
      <c r="MN31" s="10" t="b">
        <f t="shared" si="300"/>
        <v>0</v>
      </c>
      <c r="MO31" s="10" t="b">
        <f t="shared" si="301"/>
        <v>0</v>
      </c>
      <c r="MP31" s="10" t="b">
        <f t="shared" si="302"/>
        <v>0</v>
      </c>
      <c r="MQ31" s="10" t="b">
        <f t="shared" si="303"/>
        <v>0</v>
      </c>
      <c r="MR31" s="10" t="b">
        <f t="shared" si="304"/>
        <v>0</v>
      </c>
      <c r="MS31" s="10" t="b">
        <f t="shared" si="305"/>
        <v>0</v>
      </c>
      <c r="MT31" s="10" t="b">
        <f t="shared" si="306"/>
        <v>0</v>
      </c>
      <c r="MU31" s="10" t="b">
        <f t="shared" si="307"/>
        <v>0</v>
      </c>
      <c r="MV31" s="10" t="b">
        <f t="shared" si="308"/>
        <v>0</v>
      </c>
      <c r="MW31" s="10" t="b">
        <f t="shared" si="309"/>
        <v>0</v>
      </c>
      <c r="MX31" s="10" t="b">
        <f t="shared" si="310"/>
        <v>0</v>
      </c>
      <c r="MY31" s="19" t="b">
        <f t="shared" si="311"/>
        <v>0</v>
      </c>
      <c r="MZ31" s="10" t="b">
        <f t="shared" si="312"/>
        <v>0</v>
      </c>
      <c r="NA31" s="10" t="b">
        <f t="shared" si="313"/>
        <v>0</v>
      </c>
      <c r="NB31" s="10" t="b">
        <f t="shared" si="314"/>
        <v>0</v>
      </c>
      <c r="NC31" s="10" t="b">
        <f t="shared" si="315"/>
        <v>0</v>
      </c>
      <c r="ND31" s="10" t="b">
        <f t="shared" si="316"/>
        <v>0</v>
      </c>
      <c r="NE31" s="10" t="b">
        <f t="shared" si="317"/>
        <v>0</v>
      </c>
      <c r="NF31" s="10" t="b">
        <f t="shared" si="318"/>
        <v>0</v>
      </c>
      <c r="NG31" s="10" t="b">
        <f t="shared" si="319"/>
        <v>0</v>
      </c>
    </row>
    <row r="32" spans="1:371" x14ac:dyDescent="0.2">
      <c r="A32" s="20" t="str">
        <f t="shared" si="242"/>
        <v>Manganese</v>
      </c>
      <c r="B32" s="11" t="str">
        <f t="shared" si="242"/>
        <v>kg/MW</v>
      </c>
      <c r="C32" s="11">
        <f t="shared" ref="C32:C34" si="322">C31</f>
        <v>2040</v>
      </c>
      <c r="D32" s="16">
        <f t="shared" si="243"/>
        <v>-999</v>
      </c>
      <c r="E32" s="16">
        <f t="shared" si="244"/>
        <v>-999</v>
      </c>
      <c r="F32" s="16">
        <f t="shared" si="245"/>
        <v>-999</v>
      </c>
      <c r="G32" s="16">
        <f t="shared" si="246"/>
        <v>-999</v>
      </c>
      <c r="H32" s="18">
        <f t="shared" si="247"/>
        <v>0</v>
      </c>
      <c r="I32" s="16">
        <f>IF(H32&lt;&gt;0,PERCENTILE(KN32:NG32,#REF!),-999)</f>
        <v>-999</v>
      </c>
      <c r="J32" s="17">
        <f>IF(H32&lt;&gt;0,PERCENTILE(KN32:NG32,#REF!),-999)</f>
        <v>-999</v>
      </c>
      <c r="K32" s="65"/>
      <c r="L32" s="65"/>
      <c r="M32" s="62"/>
      <c r="N32" s="63"/>
      <c r="O32" s="65"/>
      <c r="P32" s="65"/>
      <c r="Q32" s="62"/>
      <c r="R32" s="63"/>
      <c r="S32" s="65"/>
      <c r="T32" s="65"/>
      <c r="U32" s="62"/>
      <c r="V32" s="63"/>
      <c r="W32" s="65"/>
      <c r="X32" s="65"/>
      <c r="Y32" s="62"/>
      <c r="Z32" s="63"/>
      <c r="AA32" s="65"/>
      <c r="AB32" s="65"/>
      <c r="AC32" s="62"/>
      <c r="AD32" s="63"/>
      <c r="AE32" s="65"/>
      <c r="AF32" s="65"/>
      <c r="AG32" s="62"/>
      <c r="AH32" s="63"/>
      <c r="AI32" s="65"/>
      <c r="AJ32" s="65"/>
      <c r="AK32" s="62"/>
      <c r="AL32" s="63"/>
      <c r="AM32" s="65"/>
      <c r="AN32" s="65"/>
      <c r="AO32" s="65"/>
      <c r="AP32" s="63"/>
      <c r="AQ32" s="65"/>
      <c r="AR32" s="65"/>
      <c r="AS32" s="65"/>
      <c r="AT32" s="63"/>
      <c r="AU32" s="65"/>
      <c r="AV32" s="65"/>
      <c r="AW32" s="65"/>
      <c r="AX32" s="63"/>
      <c r="AY32" s="65"/>
      <c r="AZ32" s="65"/>
      <c r="BA32" s="65"/>
      <c r="BB32" s="63"/>
      <c r="BC32" s="65"/>
      <c r="BD32" s="65"/>
      <c r="BE32" s="65"/>
      <c r="BF32" s="63"/>
      <c r="BG32" s="65"/>
      <c r="BH32" s="65"/>
      <c r="BI32" s="65"/>
      <c r="BJ32" s="63"/>
      <c r="BK32" s="65"/>
      <c r="BL32" s="65"/>
      <c r="BM32" s="65"/>
      <c r="BN32" s="63"/>
      <c r="BO32" s="65"/>
      <c r="BP32" s="65"/>
      <c r="BQ32" s="65"/>
      <c r="BR32" s="63"/>
      <c r="BS32" s="65"/>
      <c r="BT32" s="65"/>
      <c r="BU32" s="65"/>
      <c r="BV32" s="63"/>
      <c r="BW32" s="64"/>
      <c r="BX32" s="65"/>
      <c r="BY32" s="62"/>
      <c r="BZ32" s="63"/>
      <c r="CA32" s="65"/>
      <c r="CB32" s="65"/>
      <c r="CC32" s="65"/>
      <c r="CD32" s="63"/>
      <c r="CE32" s="65"/>
      <c r="CF32" s="65"/>
      <c r="CG32" s="65"/>
      <c r="CH32" s="63"/>
      <c r="CI32" s="65"/>
      <c r="CJ32" s="65"/>
      <c r="CK32" s="65"/>
      <c r="CL32" s="63"/>
      <c r="CM32" s="65"/>
      <c r="CN32" s="65"/>
      <c r="CO32" s="65"/>
      <c r="CP32" s="63"/>
      <c r="CQ32" s="65"/>
      <c r="CR32" s="65"/>
      <c r="CS32" s="65"/>
      <c r="CT32" s="63"/>
      <c r="CU32" s="65"/>
      <c r="CV32" s="65"/>
      <c r="CW32" s="65"/>
      <c r="CX32" s="63"/>
      <c r="CY32" s="65"/>
      <c r="CZ32" s="65"/>
      <c r="DA32" s="65"/>
      <c r="DB32" s="63"/>
      <c r="DC32" s="65"/>
      <c r="DD32" s="65"/>
      <c r="DE32" s="65"/>
      <c r="DF32" s="63"/>
      <c r="DG32" s="65"/>
      <c r="DH32" s="65"/>
      <c r="DI32" s="65"/>
      <c r="DJ32" s="63"/>
      <c r="DK32" s="65"/>
      <c r="DL32" s="65"/>
      <c r="DM32" s="65"/>
      <c r="DN32" s="63"/>
      <c r="DO32" s="65"/>
      <c r="DP32" s="65"/>
      <c r="DQ32" s="65"/>
      <c r="DR32" s="63"/>
      <c r="DS32" s="65"/>
      <c r="DT32" s="65"/>
      <c r="DU32" s="65"/>
      <c r="DV32" s="63"/>
      <c r="DW32" s="65"/>
      <c r="DX32" s="65"/>
      <c r="DY32" s="65"/>
      <c r="DZ32" s="63"/>
      <c r="EA32" s="65"/>
      <c r="EB32" s="65"/>
      <c r="EC32" s="65"/>
      <c r="ED32" s="63"/>
      <c r="EE32" s="64"/>
      <c r="EF32" s="65"/>
      <c r="EG32" s="62"/>
      <c r="EH32" s="63"/>
      <c r="EI32" s="64"/>
      <c r="EJ32" s="65"/>
      <c r="EK32" s="62"/>
      <c r="EL32" s="63"/>
      <c r="EM32" s="64"/>
      <c r="EN32" s="65"/>
      <c r="EO32" s="62"/>
      <c r="EP32" s="63"/>
      <c r="EQ32" s="65"/>
      <c r="ER32" s="65"/>
      <c r="ES32" s="65"/>
      <c r="ET32" s="63"/>
      <c r="EU32" s="65"/>
      <c r="EV32" s="65"/>
      <c r="EW32" s="65"/>
      <c r="EX32" s="63"/>
      <c r="EY32" s="65"/>
      <c r="EZ32" s="65"/>
      <c r="FA32" s="65"/>
      <c r="FB32" s="63"/>
      <c r="FC32" s="65"/>
      <c r="FD32" s="65"/>
      <c r="FE32" s="65"/>
      <c r="FF32" s="63"/>
      <c r="FG32" s="65"/>
      <c r="FH32" s="65"/>
      <c r="FI32" s="65"/>
      <c r="FJ32" s="63"/>
      <c r="FK32" s="65"/>
      <c r="FL32" s="65"/>
      <c r="FM32" s="65"/>
      <c r="FN32" s="63"/>
      <c r="FO32" s="65"/>
      <c r="FP32" s="65"/>
      <c r="FQ32" s="65"/>
      <c r="FR32" s="63"/>
      <c r="FS32" s="65"/>
      <c r="FT32" s="65"/>
      <c r="FU32" s="65"/>
      <c r="FV32" s="63"/>
      <c r="FW32" s="65"/>
      <c r="FX32" s="65"/>
      <c r="FY32" s="65"/>
      <c r="FZ32" s="63"/>
      <c r="GA32" s="65"/>
      <c r="GB32" s="65"/>
      <c r="GC32" s="65"/>
      <c r="GD32" s="63"/>
      <c r="GE32" s="65"/>
      <c r="GF32" s="65"/>
      <c r="GG32" s="65"/>
      <c r="GH32" s="63"/>
      <c r="GI32" s="65"/>
      <c r="GJ32" s="65"/>
      <c r="GK32" s="65"/>
      <c r="GL32" s="63"/>
      <c r="GM32" s="65"/>
      <c r="GN32" s="65"/>
      <c r="GO32" s="65"/>
      <c r="GP32" s="63"/>
      <c r="GQ32" s="65"/>
      <c r="GR32" s="65"/>
      <c r="GS32" s="65"/>
      <c r="GT32" s="63"/>
      <c r="GU32" s="64"/>
      <c r="GV32" s="65"/>
      <c r="GW32" s="62"/>
      <c r="GX32" s="63"/>
      <c r="GY32" s="65"/>
      <c r="GZ32" s="65"/>
      <c r="HA32" s="65"/>
      <c r="HB32" s="63"/>
      <c r="HC32" s="65"/>
      <c r="HD32" s="65"/>
      <c r="HE32" s="65"/>
      <c r="HF32" s="63"/>
      <c r="HG32" s="65"/>
      <c r="HH32" s="65"/>
      <c r="HI32" s="65"/>
      <c r="HJ32" s="63"/>
      <c r="HK32" s="65"/>
      <c r="HL32" s="65"/>
      <c r="HM32" s="65"/>
      <c r="HN32" s="63"/>
      <c r="HO32" s="65"/>
      <c r="HP32" s="65"/>
      <c r="HQ32" s="65"/>
      <c r="HR32" s="63"/>
      <c r="HS32" s="65"/>
      <c r="HT32" s="65"/>
      <c r="HU32" s="65"/>
      <c r="HV32" s="63"/>
      <c r="HW32" s="65"/>
      <c r="HX32" s="65"/>
      <c r="HY32" s="65"/>
      <c r="HZ32" s="63"/>
      <c r="IA32" s="65"/>
      <c r="IB32" s="65"/>
      <c r="IC32" s="65"/>
      <c r="ID32" s="63"/>
      <c r="IE32" s="65"/>
      <c r="IF32" s="65"/>
      <c r="IG32" s="65"/>
      <c r="IH32" s="63"/>
      <c r="II32" s="65"/>
      <c r="IJ32" s="65"/>
      <c r="IK32" s="65"/>
      <c r="IL32" s="63"/>
      <c r="IM32" s="65"/>
      <c r="IN32" s="65"/>
      <c r="IO32" s="65"/>
      <c r="IP32" s="63"/>
      <c r="IQ32" s="65"/>
      <c r="IR32" s="65"/>
      <c r="IS32" s="65"/>
      <c r="IT32" s="63"/>
      <c r="IU32" s="65"/>
      <c r="IV32" s="65"/>
      <c r="IW32" s="65"/>
      <c r="IX32" s="63"/>
      <c r="IY32" s="65"/>
      <c r="IZ32" s="65"/>
      <c r="JA32" s="65"/>
      <c r="JB32" s="63"/>
      <c r="JC32" s="65"/>
      <c r="JD32" s="65"/>
      <c r="JE32" s="65"/>
      <c r="JF32" s="63"/>
      <c r="JG32" s="65"/>
      <c r="JH32" s="65"/>
      <c r="JI32" s="65"/>
      <c r="JJ32" s="63"/>
      <c r="JK32" s="65"/>
      <c r="JL32" s="65"/>
      <c r="JM32" s="65"/>
      <c r="JN32" s="63"/>
      <c r="JO32" s="65"/>
      <c r="JP32" s="65"/>
      <c r="JQ32" s="65"/>
      <c r="JR32" s="63"/>
      <c r="JS32" s="65"/>
      <c r="JT32" s="65"/>
      <c r="JU32" s="65"/>
      <c r="JV32" s="63"/>
      <c r="JW32" s="65"/>
      <c r="JX32" s="65"/>
      <c r="JY32" s="65"/>
      <c r="JZ32" s="63"/>
      <c r="KA32" s="65"/>
      <c r="KB32" s="65"/>
      <c r="KC32" s="65"/>
      <c r="KD32" s="63"/>
      <c r="KE32" s="65"/>
      <c r="KF32" s="65"/>
      <c r="KG32" s="65"/>
      <c r="KH32" s="63"/>
      <c r="KI32" s="65"/>
      <c r="KJ32" s="65"/>
      <c r="KK32" s="65"/>
      <c r="KL32" s="63"/>
      <c r="KM32" s="7"/>
      <c r="KN32" s="39" t="b">
        <f t="shared" si="248"/>
        <v>0</v>
      </c>
      <c r="KO32" s="10" t="b">
        <f t="shared" si="249"/>
        <v>0</v>
      </c>
      <c r="KP32" s="10" t="b">
        <f t="shared" si="250"/>
        <v>0</v>
      </c>
      <c r="KQ32" s="10" t="b">
        <f t="shared" si="251"/>
        <v>0</v>
      </c>
      <c r="KR32" s="10" t="b">
        <f t="shared" si="252"/>
        <v>0</v>
      </c>
      <c r="KS32" s="10" t="b">
        <f t="shared" si="253"/>
        <v>0</v>
      </c>
      <c r="KT32" s="10" t="b">
        <f t="shared" si="254"/>
        <v>0</v>
      </c>
      <c r="KU32" s="10" t="b">
        <f t="shared" si="255"/>
        <v>0</v>
      </c>
      <c r="KV32" s="10" t="b">
        <f t="shared" si="256"/>
        <v>0</v>
      </c>
      <c r="KW32" s="10" t="b">
        <f t="shared" si="257"/>
        <v>0</v>
      </c>
      <c r="KX32" s="10" t="b">
        <f t="shared" si="258"/>
        <v>0</v>
      </c>
      <c r="KY32" s="10" t="b">
        <f t="shared" si="259"/>
        <v>0</v>
      </c>
      <c r="KZ32" s="10" t="b">
        <f t="shared" si="260"/>
        <v>0</v>
      </c>
      <c r="LA32" s="10" t="b">
        <f t="shared" si="261"/>
        <v>0</v>
      </c>
      <c r="LB32" s="10" t="b">
        <f t="shared" si="262"/>
        <v>0</v>
      </c>
      <c r="LC32" s="10" t="b">
        <f t="shared" si="263"/>
        <v>0</v>
      </c>
      <c r="LD32" s="10" t="b">
        <f t="shared" si="264"/>
        <v>0</v>
      </c>
      <c r="LE32" s="10" t="b">
        <f t="shared" si="265"/>
        <v>0</v>
      </c>
      <c r="LF32" s="10" t="b">
        <f t="shared" si="266"/>
        <v>0</v>
      </c>
      <c r="LG32" s="10" t="b">
        <f t="shared" si="267"/>
        <v>0</v>
      </c>
      <c r="LH32" s="10" t="b">
        <f t="shared" si="268"/>
        <v>0</v>
      </c>
      <c r="LI32" s="10" t="b">
        <f t="shared" si="269"/>
        <v>0</v>
      </c>
      <c r="LJ32" s="10" t="b">
        <f t="shared" si="270"/>
        <v>0</v>
      </c>
      <c r="LK32" s="10" t="b">
        <f t="shared" si="271"/>
        <v>0</v>
      </c>
      <c r="LL32" s="10" t="b">
        <f t="shared" si="272"/>
        <v>0</v>
      </c>
      <c r="LM32" s="10" t="b">
        <f t="shared" si="273"/>
        <v>0</v>
      </c>
      <c r="LN32" s="10" t="b">
        <f t="shared" si="274"/>
        <v>0</v>
      </c>
      <c r="LO32" s="10" t="b">
        <f t="shared" si="275"/>
        <v>0</v>
      </c>
      <c r="LP32" s="10" t="b">
        <f t="shared" si="276"/>
        <v>0</v>
      </c>
      <c r="LQ32" s="10" t="b">
        <f t="shared" si="277"/>
        <v>0</v>
      </c>
      <c r="LR32" s="10" t="b">
        <f t="shared" si="278"/>
        <v>0</v>
      </c>
      <c r="LS32" s="10" t="b">
        <f t="shared" si="279"/>
        <v>0</v>
      </c>
      <c r="LT32" s="10" t="b">
        <f t="shared" si="280"/>
        <v>0</v>
      </c>
      <c r="LU32" s="10" t="b">
        <f t="shared" si="281"/>
        <v>0</v>
      </c>
      <c r="LV32" s="10" t="b">
        <f t="shared" si="282"/>
        <v>0</v>
      </c>
      <c r="LW32" s="10" t="b">
        <f t="shared" si="283"/>
        <v>0</v>
      </c>
      <c r="LX32" s="10" t="b">
        <f t="shared" si="284"/>
        <v>0</v>
      </c>
      <c r="LY32" s="10" t="b">
        <f t="shared" si="285"/>
        <v>0</v>
      </c>
      <c r="LZ32" s="10" t="b">
        <f t="shared" si="286"/>
        <v>0</v>
      </c>
      <c r="MA32" s="10" t="b">
        <f t="shared" si="287"/>
        <v>0</v>
      </c>
      <c r="MB32" s="10" t="b">
        <f t="shared" si="288"/>
        <v>0</v>
      </c>
      <c r="MC32" s="10" t="b">
        <f t="shared" si="289"/>
        <v>0</v>
      </c>
      <c r="MD32" s="10" t="b">
        <f t="shared" si="290"/>
        <v>0</v>
      </c>
      <c r="ME32" s="10" t="b">
        <f t="shared" si="291"/>
        <v>0</v>
      </c>
      <c r="MF32" s="10" t="b">
        <f t="shared" si="292"/>
        <v>0</v>
      </c>
      <c r="MG32" s="10" t="b">
        <f t="shared" si="293"/>
        <v>0</v>
      </c>
      <c r="MH32" s="10" t="b">
        <f t="shared" si="294"/>
        <v>0</v>
      </c>
      <c r="MI32" s="19" t="b">
        <f t="shared" si="295"/>
        <v>0</v>
      </c>
      <c r="MJ32" s="10" t="b">
        <f t="shared" si="296"/>
        <v>0</v>
      </c>
      <c r="MK32" s="10" t="b">
        <f t="shared" si="297"/>
        <v>0</v>
      </c>
      <c r="ML32" s="10" t="b">
        <f t="shared" si="298"/>
        <v>0</v>
      </c>
      <c r="MM32" s="10" t="b">
        <f t="shared" si="299"/>
        <v>0</v>
      </c>
      <c r="MN32" s="10" t="b">
        <f t="shared" si="300"/>
        <v>0</v>
      </c>
      <c r="MO32" s="10" t="b">
        <f t="shared" si="301"/>
        <v>0</v>
      </c>
      <c r="MP32" s="10" t="b">
        <f t="shared" si="302"/>
        <v>0</v>
      </c>
      <c r="MQ32" s="10" t="b">
        <f t="shared" si="303"/>
        <v>0</v>
      </c>
      <c r="MR32" s="10" t="b">
        <f t="shared" si="304"/>
        <v>0</v>
      </c>
      <c r="MS32" s="10" t="b">
        <f t="shared" si="305"/>
        <v>0</v>
      </c>
      <c r="MT32" s="10" t="b">
        <f t="shared" si="306"/>
        <v>0</v>
      </c>
      <c r="MU32" s="10" t="b">
        <f t="shared" si="307"/>
        <v>0</v>
      </c>
      <c r="MV32" s="10" t="b">
        <f t="shared" si="308"/>
        <v>0</v>
      </c>
      <c r="MW32" s="10" t="b">
        <f t="shared" si="309"/>
        <v>0</v>
      </c>
      <c r="MX32" s="10" t="b">
        <f t="shared" si="310"/>
        <v>0</v>
      </c>
      <c r="MY32" s="19" t="b">
        <f t="shared" si="311"/>
        <v>0</v>
      </c>
      <c r="MZ32" s="10" t="b">
        <f t="shared" si="312"/>
        <v>0</v>
      </c>
      <c r="NA32" s="10" t="b">
        <f t="shared" si="313"/>
        <v>0</v>
      </c>
      <c r="NB32" s="10" t="b">
        <f t="shared" si="314"/>
        <v>0</v>
      </c>
      <c r="NC32" s="10" t="b">
        <f t="shared" si="315"/>
        <v>0</v>
      </c>
      <c r="ND32" s="10" t="b">
        <f t="shared" si="316"/>
        <v>0</v>
      </c>
      <c r="NE32" s="10" t="b">
        <f t="shared" si="317"/>
        <v>0</v>
      </c>
      <c r="NF32" s="10" t="b">
        <f t="shared" si="318"/>
        <v>0</v>
      </c>
      <c r="NG32" s="10" t="b">
        <f t="shared" si="319"/>
        <v>0</v>
      </c>
    </row>
    <row r="33" spans="1:371" x14ac:dyDescent="0.2">
      <c r="A33" s="20" t="str">
        <f t="shared" si="242"/>
        <v>Vanadium</v>
      </c>
      <c r="B33" s="11" t="str">
        <f t="shared" si="242"/>
        <v>kg/MW</v>
      </c>
      <c r="C33" s="11">
        <f t="shared" si="322"/>
        <v>2040</v>
      </c>
      <c r="D33" s="16">
        <f t="shared" si="243"/>
        <v>-999</v>
      </c>
      <c r="E33" s="16">
        <f t="shared" si="244"/>
        <v>-999</v>
      </c>
      <c r="F33" s="16">
        <f t="shared" si="245"/>
        <v>-999</v>
      </c>
      <c r="G33" s="16">
        <f t="shared" si="246"/>
        <v>-999</v>
      </c>
      <c r="H33" s="18">
        <f t="shared" si="247"/>
        <v>0</v>
      </c>
      <c r="I33" s="16">
        <f>IF(H33&lt;&gt;0,PERCENTILE(KN33:NG33,#REF!),-999)</f>
        <v>-999</v>
      </c>
      <c r="J33" s="17">
        <f>IF(H33&lt;&gt;0,PERCENTILE(KN33:NG33,#REF!),-999)</f>
        <v>-999</v>
      </c>
      <c r="K33" s="65"/>
      <c r="L33" s="65"/>
      <c r="M33" s="62"/>
      <c r="N33" s="63"/>
      <c r="O33" s="65"/>
      <c r="P33" s="65"/>
      <c r="Q33" s="62"/>
      <c r="R33" s="63"/>
      <c r="S33" s="65"/>
      <c r="T33" s="65"/>
      <c r="U33" s="62"/>
      <c r="V33" s="63"/>
      <c r="W33" s="65"/>
      <c r="X33" s="65"/>
      <c r="Y33" s="62"/>
      <c r="Z33" s="63"/>
      <c r="AA33" s="65"/>
      <c r="AB33" s="65"/>
      <c r="AC33" s="62"/>
      <c r="AD33" s="63"/>
      <c r="AE33" s="65"/>
      <c r="AF33" s="65"/>
      <c r="AG33" s="62"/>
      <c r="AH33" s="63"/>
      <c r="AI33" s="65"/>
      <c r="AJ33" s="65"/>
      <c r="AK33" s="62"/>
      <c r="AL33" s="63"/>
      <c r="AM33" s="65"/>
      <c r="AN33" s="65"/>
      <c r="AO33" s="65"/>
      <c r="AP33" s="63"/>
      <c r="AQ33" s="65"/>
      <c r="AR33" s="65"/>
      <c r="AS33" s="65"/>
      <c r="AT33" s="63"/>
      <c r="AU33" s="65"/>
      <c r="AV33" s="65"/>
      <c r="AW33" s="65"/>
      <c r="AX33" s="63"/>
      <c r="AY33" s="65"/>
      <c r="AZ33" s="65"/>
      <c r="BA33" s="65"/>
      <c r="BB33" s="63"/>
      <c r="BC33" s="65"/>
      <c r="BD33" s="65"/>
      <c r="BE33" s="65"/>
      <c r="BF33" s="63"/>
      <c r="BG33" s="65"/>
      <c r="BH33" s="65"/>
      <c r="BI33" s="65"/>
      <c r="BJ33" s="63"/>
      <c r="BK33" s="65"/>
      <c r="BL33" s="65"/>
      <c r="BM33" s="65"/>
      <c r="BN33" s="63"/>
      <c r="BO33" s="65"/>
      <c r="BP33" s="65"/>
      <c r="BQ33" s="65"/>
      <c r="BR33" s="63"/>
      <c r="BS33" s="65"/>
      <c r="BT33" s="65"/>
      <c r="BU33" s="65"/>
      <c r="BV33" s="63"/>
      <c r="BW33" s="64"/>
      <c r="BX33" s="65"/>
      <c r="BY33" s="62"/>
      <c r="BZ33" s="63"/>
      <c r="CA33" s="65"/>
      <c r="CB33" s="65"/>
      <c r="CC33" s="65"/>
      <c r="CD33" s="63"/>
      <c r="CE33" s="65"/>
      <c r="CF33" s="65"/>
      <c r="CG33" s="65"/>
      <c r="CH33" s="63"/>
      <c r="CI33" s="65"/>
      <c r="CJ33" s="65"/>
      <c r="CK33" s="65"/>
      <c r="CL33" s="63"/>
      <c r="CM33" s="65"/>
      <c r="CN33" s="65"/>
      <c r="CO33" s="65"/>
      <c r="CP33" s="63"/>
      <c r="CQ33" s="65"/>
      <c r="CR33" s="65"/>
      <c r="CS33" s="65"/>
      <c r="CT33" s="63"/>
      <c r="CU33" s="65"/>
      <c r="CV33" s="65"/>
      <c r="CW33" s="65"/>
      <c r="CX33" s="63"/>
      <c r="CY33" s="65"/>
      <c r="CZ33" s="65"/>
      <c r="DA33" s="65"/>
      <c r="DB33" s="63"/>
      <c r="DC33" s="65"/>
      <c r="DD33" s="65"/>
      <c r="DE33" s="65"/>
      <c r="DF33" s="63"/>
      <c r="DG33" s="65"/>
      <c r="DH33" s="65"/>
      <c r="DI33" s="65"/>
      <c r="DJ33" s="63"/>
      <c r="DK33" s="65"/>
      <c r="DL33" s="65"/>
      <c r="DM33" s="65"/>
      <c r="DN33" s="63"/>
      <c r="DO33" s="65"/>
      <c r="DP33" s="65"/>
      <c r="DQ33" s="65"/>
      <c r="DR33" s="63"/>
      <c r="DS33" s="65"/>
      <c r="DT33" s="65"/>
      <c r="DU33" s="65"/>
      <c r="DV33" s="63"/>
      <c r="DW33" s="65"/>
      <c r="DX33" s="65"/>
      <c r="DY33" s="65"/>
      <c r="DZ33" s="63"/>
      <c r="EA33" s="65"/>
      <c r="EB33" s="65"/>
      <c r="EC33" s="65"/>
      <c r="ED33" s="63"/>
      <c r="EE33" s="64"/>
      <c r="EF33" s="65"/>
      <c r="EG33" s="62"/>
      <c r="EH33" s="63"/>
      <c r="EI33" s="64"/>
      <c r="EJ33" s="65"/>
      <c r="EK33" s="62"/>
      <c r="EL33" s="63"/>
      <c r="EM33" s="64"/>
      <c r="EN33" s="65"/>
      <c r="EO33" s="62"/>
      <c r="EP33" s="63"/>
      <c r="EQ33" s="65"/>
      <c r="ER33" s="65"/>
      <c r="ES33" s="65"/>
      <c r="ET33" s="63"/>
      <c r="EU33" s="65"/>
      <c r="EV33" s="65"/>
      <c r="EW33" s="65"/>
      <c r="EX33" s="63"/>
      <c r="EY33" s="65"/>
      <c r="EZ33" s="65"/>
      <c r="FA33" s="65"/>
      <c r="FB33" s="63"/>
      <c r="FC33" s="65"/>
      <c r="FD33" s="65"/>
      <c r="FE33" s="65"/>
      <c r="FF33" s="63"/>
      <c r="FG33" s="65"/>
      <c r="FH33" s="65"/>
      <c r="FI33" s="65"/>
      <c r="FJ33" s="63"/>
      <c r="FK33" s="65"/>
      <c r="FL33" s="65"/>
      <c r="FM33" s="65"/>
      <c r="FN33" s="63"/>
      <c r="FO33" s="65"/>
      <c r="FP33" s="65"/>
      <c r="FQ33" s="65"/>
      <c r="FR33" s="63"/>
      <c r="FS33" s="65"/>
      <c r="FT33" s="65"/>
      <c r="FU33" s="65"/>
      <c r="FV33" s="63"/>
      <c r="FW33" s="65"/>
      <c r="FX33" s="65"/>
      <c r="FY33" s="65"/>
      <c r="FZ33" s="63"/>
      <c r="GA33" s="65"/>
      <c r="GB33" s="65"/>
      <c r="GC33" s="65"/>
      <c r="GD33" s="63"/>
      <c r="GE33" s="65"/>
      <c r="GF33" s="65"/>
      <c r="GG33" s="65"/>
      <c r="GH33" s="63"/>
      <c r="GI33" s="65"/>
      <c r="GJ33" s="65"/>
      <c r="GK33" s="65"/>
      <c r="GL33" s="63"/>
      <c r="GM33" s="65"/>
      <c r="GN33" s="65"/>
      <c r="GO33" s="65"/>
      <c r="GP33" s="63"/>
      <c r="GQ33" s="65"/>
      <c r="GR33" s="65"/>
      <c r="GS33" s="65"/>
      <c r="GT33" s="63"/>
      <c r="GU33" s="64"/>
      <c r="GV33" s="65"/>
      <c r="GW33" s="62"/>
      <c r="GX33" s="63"/>
      <c r="GY33" s="65"/>
      <c r="GZ33" s="65"/>
      <c r="HA33" s="65"/>
      <c r="HB33" s="63"/>
      <c r="HC33" s="65"/>
      <c r="HD33" s="65"/>
      <c r="HE33" s="65"/>
      <c r="HF33" s="63"/>
      <c r="HG33" s="65"/>
      <c r="HH33" s="65"/>
      <c r="HI33" s="65"/>
      <c r="HJ33" s="63"/>
      <c r="HK33" s="65"/>
      <c r="HL33" s="65"/>
      <c r="HM33" s="65"/>
      <c r="HN33" s="63"/>
      <c r="HO33" s="65"/>
      <c r="HP33" s="65"/>
      <c r="HQ33" s="65"/>
      <c r="HR33" s="63"/>
      <c r="HS33" s="65"/>
      <c r="HT33" s="65"/>
      <c r="HU33" s="65"/>
      <c r="HV33" s="63"/>
      <c r="HW33" s="65"/>
      <c r="HX33" s="65"/>
      <c r="HY33" s="65"/>
      <c r="HZ33" s="63"/>
      <c r="IA33" s="65"/>
      <c r="IB33" s="65"/>
      <c r="IC33" s="65"/>
      <c r="ID33" s="63"/>
      <c r="IE33" s="65"/>
      <c r="IF33" s="65"/>
      <c r="IG33" s="65"/>
      <c r="IH33" s="63"/>
      <c r="II33" s="65"/>
      <c r="IJ33" s="65"/>
      <c r="IK33" s="65"/>
      <c r="IL33" s="63"/>
      <c r="IM33" s="65"/>
      <c r="IN33" s="65"/>
      <c r="IO33" s="65"/>
      <c r="IP33" s="63"/>
      <c r="IQ33" s="65"/>
      <c r="IR33" s="65"/>
      <c r="IS33" s="65"/>
      <c r="IT33" s="63"/>
      <c r="IU33" s="65"/>
      <c r="IV33" s="65"/>
      <c r="IW33" s="65"/>
      <c r="IX33" s="63"/>
      <c r="IY33" s="65"/>
      <c r="IZ33" s="65"/>
      <c r="JA33" s="65"/>
      <c r="JB33" s="63"/>
      <c r="JC33" s="65"/>
      <c r="JD33" s="65"/>
      <c r="JE33" s="65"/>
      <c r="JF33" s="63"/>
      <c r="JG33" s="65"/>
      <c r="JH33" s="65"/>
      <c r="JI33" s="65"/>
      <c r="JJ33" s="63"/>
      <c r="JK33" s="65"/>
      <c r="JL33" s="65"/>
      <c r="JM33" s="65"/>
      <c r="JN33" s="63"/>
      <c r="JO33" s="65"/>
      <c r="JP33" s="65"/>
      <c r="JQ33" s="65"/>
      <c r="JR33" s="63"/>
      <c r="JS33" s="65"/>
      <c r="JT33" s="65"/>
      <c r="JU33" s="65"/>
      <c r="JV33" s="63"/>
      <c r="JW33" s="65"/>
      <c r="JX33" s="65"/>
      <c r="JY33" s="65"/>
      <c r="JZ33" s="63"/>
      <c r="KA33" s="65"/>
      <c r="KB33" s="65"/>
      <c r="KC33" s="65"/>
      <c r="KD33" s="63"/>
      <c r="KE33" s="65"/>
      <c r="KF33" s="65"/>
      <c r="KG33" s="65"/>
      <c r="KH33" s="63"/>
      <c r="KI33" s="65"/>
      <c r="KJ33" s="65"/>
      <c r="KK33" s="65"/>
      <c r="KL33" s="63"/>
      <c r="KM33" s="7"/>
      <c r="KN33" s="39" t="b">
        <f t="shared" si="248"/>
        <v>0</v>
      </c>
      <c r="KO33" s="10" t="b">
        <f t="shared" si="249"/>
        <v>0</v>
      </c>
      <c r="KP33" s="10" t="b">
        <f t="shared" si="250"/>
        <v>0</v>
      </c>
      <c r="KQ33" s="10" t="b">
        <f t="shared" si="251"/>
        <v>0</v>
      </c>
      <c r="KR33" s="10" t="b">
        <f t="shared" si="252"/>
        <v>0</v>
      </c>
      <c r="KS33" s="10" t="b">
        <f t="shared" si="253"/>
        <v>0</v>
      </c>
      <c r="KT33" s="10" t="b">
        <f t="shared" si="254"/>
        <v>0</v>
      </c>
      <c r="KU33" s="10" t="b">
        <f t="shared" si="255"/>
        <v>0</v>
      </c>
      <c r="KV33" s="10" t="b">
        <f t="shared" si="256"/>
        <v>0</v>
      </c>
      <c r="KW33" s="10" t="b">
        <f t="shared" si="257"/>
        <v>0</v>
      </c>
      <c r="KX33" s="10" t="b">
        <f t="shared" si="258"/>
        <v>0</v>
      </c>
      <c r="KY33" s="10" t="b">
        <f t="shared" si="259"/>
        <v>0</v>
      </c>
      <c r="KZ33" s="10" t="b">
        <f t="shared" si="260"/>
        <v>0</v>
      </c>
      <c r="LA33" s="10" t="b">
        <f t="shared" si="261"/>
        <v>0</v>
      </c>
      <c r="LB33" s="10" t="b">
        <f t="shared" si="262"/>
        <v>0</v>
      </c>
      <c r="LC33" s="10" t="b">
        <f t="shared" si="263"/>
        <v>0</v>
      </c>
      <c r="LD33" s="10" t="b">
        <f t="shared" si="264"/>
        <v>0</v>
      </c>
      <c r="LE33" s="10" t="b">
        <f t="shared" si="265"/>
        <v>0</v>
      </c>
      <c r="LF33" s="10" t="b">
        <f t="shared" si="266"/>
        <v>0</v>
      </c>
      <c r="LG33" s="10" t="b">
        <f t="shared" si="267"/>
        <v>0</v>
      </c>
      <c r="LH33" s="10" t="b">
        <f t="shared" si="268"/>
        <v>0</v>
      </c>
      <c r="LI33" s="10" t="b">
        <f t="shared" si="269"/>
        <v>0</v>
      </c>
      <c r="LJ33" s="10" t="b">
        <f t="shared" si="270"/>
        <v>0</v>
      </c>
      <c r="LK33" s="10" t="b">
        <f t="shared" si="271"/>
        <v>0</v>
      </c>
      <c r="LL33" s="10" t="b">
        <f t="shared" si="272"/>
        <v>0</v>
      </c>
      <c r="LM33" s="10" t="b">
        <f t="shared" si="273"/>
        <v>0</v>
      </c>
      <c r="LN33" s="10" t="b">
        <f t="shared" si="274"/>
        <v>0</v>
      </c>
      <c r="LO33" s="10" t="b">
        <f t="shared" si="275"/>
        <v>0</v>
      </c>
      <c r="LP33" s="10" t="b">
        <f t="shared" si="276"/>
        <v>0</v>
      </c>
      <c r="LQ33" s="10" t="b">
        <f t="shared" si="277"/>
        <v>0</v>
      </c>
      <c r="LR33" s="10" t="b">
        <f t="shared" si="278"/>
        <v>0</v>
      </c>
      <c r="LS33" s="10" t="b">
        <f t="shared" si="279"/>
        <v>0</v>
      </c>
      <c r="LT33" s="10" t="b">
        <f t="shared" si="280"/>
        <v>0</v>
      </c>
      <c r="LU33" s="10" t="b">
        <f t="shared" si="281"/>
        <v>0</v>
      </c>
      <c r="LV33" s="10" t="b">
        <f t="shared" si="282"/>
        <v>0</v>
      </c>
      <c r="LW33" s="10" t="b">
        <f t="shared" si="283"/>
        <v>0</v>
      </c>
      <c r="LX33" s="10" t="b">
        <f t="shared" si="284"/>
        <v>0</v>
      </c>
      <c r="LY33" s="10" t="b">
        <f t="shared" si="285"/>
        <v>0</v>
      </c>
      <c r="LZ33" s="10" t="b">
        <f t="shared" si="286"/>
        <v>0</v>
      </c>
      <c r="MA33" s="10" t="b">
        <f t="shared" si="287"/>
        <v>0</v>
      </c>
      <c r="MB33" s="10" t="b">
        <f t="shared" si="288"/>
        <v>0</v>
      </c>
      <c r="MC33" s="10" t="b">
        <f t="shared" si="289"/>
        <v>0</v>
      </c>
      <c r="MD33" s="10" t="b">
        <f t="shared" si="290"/>
        <v>0</v>
      </c>
      <c r="ME33" s="10" t="b">
        <f t="shared" si="291"/>
        <v>0</v>
      </c>
      <c r="MF33" s="10" t="b">
        <f t="shared" si="292"/>
        <v>0</v>
      </c>
      <c r="MG33" s="10" t="b">
        <f t="shared" si="293"/>
        <v>0</v>
      </c>
      <c r="MH33" s="10" t="b">
        <f t="shared" si="294"/>
        <v>0</v>
      </c>
      <c r="MI33" s="19" t="b">
        <f t="shared" si="295"/>
        <v>0</v>
      </c>
      <c r="MJ33" s="10" t="b">
        <f t="shared" si="296"/>
        <v>0</v>
      </c>
      <c r="MK33" s="10" t="b">
        <f t="shared" si="297"/>
        <v>0</v>
      </c>
      <c r="ML33" s="10" t="b">
        <f t="shared" si="298"/>
        <v>0</v>
      </c>
      <c r="MM33" s="10" t="b">
        <f t="shared" si="299"/>
        <v>0</v>
      </c>
      <c r="MN33" s="10" t="b">
        <f t="shared" si="300"/>
        <v>0</v>
      </c>
      <c r="MO33" s="10" t="b">
        <f t="shared" si="301"/>
        <v>0</v>
      </c>
      <c r="MP33" s="10" t="b">
        <f t="shared" si="302"/>
        <v>0</v>
      </c>
      <c r="MQ33" s="10" t="b">
        <f t="shared" si="303"/>
        <v>0</v>
      </c>
      <c r="MR33" s="10" t="b">
        <f t="shared" si="304"/>
        <v>0</v>
      </c>
      <c r="MS33" s="10" t="b">
        <f t="shared" si="305"/>
        <v>0</v>
      </c>
      <c r="MT33" s="10" t="b">
        <f t="shared" si="306"/>
        <v>0</v>
      </c>
      <c r="MU33" s="10" t="b">
        <f t="shared" si="307"/>
        <v>0</v>
      </c>
      <c r="MV33" s="10" t="b">
        <f t="shared" si="308"/>
        <v>0</v>
      </c>
      <c r="MW33" s="10" t="b">
        <f t="shared" si="309"/>
        <v>0</v>
      </c>
      <c r="MX33" s="10" t="b">
        <f t="shared" si="310"/>
        <v>0</v>
      </c>
      <c r="MY33" s="19" t="b">
        <f t="shared" si="311"/>
        <v>0</v>
      </c>
      <c r="MZ33" s="10" t="b">
        <f t="shared" si="312"/>
        <v>0</v>
      </c>
      <c r="NA33" s="10" t="b">
        <f t="shared" si="313"/>
        <v>0</v>
      </c>
      <c r="NB33" s="10" t="b">
        <f t="shared" si="314"/>
        <v>0</v>
      </c>
      <c r="NC33" s="10" t="b">
        <f t="shared" si="315"/>
        <v>0</v>
      </c>
      <c r="ND33" s="10" t="b">
        <f t="shared" si="316"/>
        <v>0</v>
      </c>
      <c r="NE33" s="10" t="b">
        <f t="shared" si="317"/>
        <v>0</v>
      </c>
      <c r="NF33" s="10" t="b">
        <f t="shared" si="318"/>
        <v>0</v>
      </c>
      <c r="NG33" s="10" t="b">
        <f t="shared" si="319"/>
        <v>0</v>
      </c>
    </row>
    <row r="34" spans="1:371" x14ac:dyDescent="0.2">
      <c r="A34" s="20" t="str">
        <f t="shared" si="242"/>
        <v>Yttrium</v>
      </c>
      <c r="B34" s="11" t="str">
        <f t="shared" si="242"/>
        <v>kg/MW</v>
      </c>
      <c r="C34" s="11">
        <f t="shared" si="322"/>
        <v>2040</v>
      </c>
      <c r="D34" s="16">
        <f t="shared" si="243"/>
        <v>-999</v>
      </c>
      <c r="E34" s="16">
        <f t="shared" si="244"/>
        <v>-999</v>
      </c>
      <c r="F34" s="16">
        <f t="shared" si="245"/>
        <v>-999</v>
      </c>
      <c r="G34" s="16">
        <f t="shared" si="246"/>
        <v>-999</v>
      </c>
      <c r="H34" s="18">
        <f t="shared" si="247"/>
        <v>0</v>
      </c>
      <c r="I34" s="16">
        <f>IF(H34&lt;&gt;0,PERCENTILE(KN34:NG34,#REF!),-999)</f>
        <v>-999</v>
      </c>
      <c r="J34" s="17">
        <f>IF(H34&lt;&gt;0,PERCENTILE(KN34:NG34,#REF!),-999)</f>
        <v>-999</v>
      </c>
      <c r="K34" s="65"/>
      <c r="L34" s="65"/>
      <c r="M34" s="62"/>
      <c r="N34" s="63"/>
      <c r="O34" s="65"/>
      <c r="P34" s="65"/>
      <c r="Q34" s="62"/>
      <c r="R34" s="63"/>
      <c r="S34" s="65"/>
      <c r="T34" s="65"/>
      <c r="U34" s="62"/>
      <c r="V34" s="63"/>
      <c r="W34" s="65"/>
      <c r="X34" s="65"/>
      <c r="Y34" s="62"/>
      <c r="Z34" s="63"/>
      <c r="AA34" s="65"/>
      <c r="AB34" s="65"/>
      <c r="AC34" s="62"/>
      <c r="AD34" s="63"/>
      <c r="AE34" s="65"/>
      <c r="AF34" s="65"/>
      <c r="AG34" s="62"/>
      <c r="AH34" s="63"/>
      <c r="AI34" s="65"/>
      <c r="AJ34" s="65"/>
      <c r="AK34" s="62"/>
      <c r="AL34" s="63"/>
      <c r="AM34" s="65"/>
      <c r="AN34" s="65"/>
      <c r="AO34" s="65"/>
      <c r="AP34" s="63"/>
      <c r="AQ34" s="65"/>
      <c r="AR34" s="65"/>
      <c r="AS34" s="65"/>
      <c r="AT34" s="63"/>
      <c r="AU34" s="65"/>
      <c r="AV34" s="65"/>
      <c r="AW34" s="65"/>
      <c r="AX34" s="63"/>
      <c r="AY34" s="65"/>
      <c r="AZ34" s="65"/>
      <c r="BA34" s="65"/>
      <c r="BB34" s="63"/>
      <c r="BC34" s="65"/>
      <c r="BD34" s="65"/>
      <c r="BE34" s="65"/>
      <c r="BF34" s="63"/>
      <c r="BG34" s="65"/>
      <c r="BH34" s="65"/>
      <c r="BI34" s="65"/>
      <c r="BJ34" s="63"/>
      <c r="BK34" s="65"/>
      <c r="BL34" s="65"/>
      <c r="BM34" s="65"/>
      <c r="BN34" s="63"/>
      <c r="BO34" s="65"/>
      <c r="BP34" s="65"/>
      <c r="BQ34" s="65"/>
      <c r="BR34" s="63"/>
      <c r="BS34" s="65"/>
      <c r="BT34" s="65"/>
      <c r="BU34" s="65"/>
      <c r="BV34" s="63"/>
      <c r="BW34" s="64"/>
      <c r="BX34" s="65"/>
      <c r="BY34" s="62"/>
      <c r="BZ34" s="63"/>
      <c r="CA34" s="65"/>
      <c r="CB34" s="65"/>
      <c r="CC34" s="65"/>
      <c r="CD34" s="63"/>
      <c r="CE34" s="65"/>
      <c r="CF34" s="65"/>
      <c r="CG34" s="65"/>
      <c r="CH34" s="63"/>
      <c r="CI34" s="65"/>
      <c r="CJ34" s="65"/>
      <c r="CK34" s="65"/>
      <c r="CL34" s="63"/>
      <c r="CM34" s="65"/>
      <c r="CN34" s="65"/>
      <c r="CO34" s="65"/>
      <c r="CP34" s="63"/>
      <c r="CQ34" s="65"/>
      <c r="CR34" s="65"/>
      <c r="CS34" s="65"/>
      <c r="CT34" s="63"/>
      <c r="CU34" s="65"/>
      <c r="CV34" s="65"/>
      <c r="CW34" s="65"/>
      <c r="CX34" s="63"/>
      <c r="CY34" s="65"/>
      <c r="CZ34" s="65"/>
      <c r="DA34" s="65"/>
      <c r="DB34" s="63"/>
      <c r="DC34" s="65"/>
      <c r="DD34" s="65"/>
      <c r="DE34" s="65"/>
      <c r="DF34" s="63"/>
      <c r="DG34" s="65"/>
      <c r="DH34" s="65"/>
      <c r="DI34" s="65"/>
      <c r="DJ34" s="63"/>
      <c r="DK34" s="65"/>
      <c r="DL34" s="65"/>
      <c r="DM34" s="65"/>
      <c r="DN34" s="63"/>
      <c r="DO34" s="65"/>
      <c r="DP34" s="65"/>
      <c r="DQ34" s="65"/>
      <c r="DR34" s="63"/>
      <c r="DS34" s="65"/>
      <c r="DT34" s="65"/>
      <c r="DU34" s="65"/>
      <c r="DV34" s="63"/>
      <c r="DW34" s="65"/>
      <c r="DX34" s="65"/>
      <c r="DY34" s="65"/>
      <c r="DZ34" s="63"/>
      <c r="EA34" s="65"/>
      <c r="EB34" s="65"/>
      <c r="EC34" s="65"/>
      <c r="ED34" s="63"/>
      <c r="EE34" s="64"/>
      <c r="EF34" s="65"/>
      <c r="EG34" s="62"/>
      <c r="EH34" s="63"/>
      <c r="EI34" s="64"/>
      <c r="EJ34" s="65"/>
      <c r="EK34" s="62"/>
      <c r="EL34" s="63"/>
      <c r="EM34" s="64"/>
      <c r="EN34" s="65"/>
      <c r="EO34" s="62"/>
      <c r="EP34" s="63"/>
      <c r="EQ34" s="65"/>
      <c r="ER34" s="65"/>
      <c r="ES34" s="65"/>
      <c r="ET34" s="63"/>
      <c r="EU34" s="65"/>
      <c r="EV34" s="65"/>
      <c r="EW34" s="65"/>
      <c r="EX34" s="63"/>
      <c r="EY34" s="65"/>
      <c r="EZ34" s="65"/>
      <c r="FA34" s="65"/>
      <c r="FB34" s="63"/>
      <c r="FC34" s="65"/>
      <c r="FD34" s="65"/>
      <c r="FE34" s="65"/>
      <c r="FF34" s="63"/>
      <c r="FG34" s="65"/>
      <c r="FH34" s="65"/>
      <c r="FI34" s="65"/>
      <c r="FJ34" s="63"/>
      <c r="FK34" s="65"/>
      <c r="FL34" s="65"/>
      <c r="FM34" s="65"/>
      <c r="FN34" s="63"/>
      <c r="FO34" s="65"/>
      <c r="FP34" s="65"/>
      <c r="FQ34" s="65"/>
      <c r="FR34" s="63"/>
      <c r="FS34" s="65"/>
      <c r="FT34" s="65"/>
      <c r="FU34" s="65"/>
      <c r="FV34" s="63"/>
      <c r="FW34" s="65"/>
      <c r="FX34" s="65"/>
      <c r="FY34" s="65"/>
      <c r="FZ34" s="63"/>
      <c r="GA34" s="65"/>
      <c r="GB34" s="65"/>
      <c r="GC34" s="65"/>
      <c r="GD34" s="63"/>
      <c r="GE34" s="65"/>
      <c r="GF34" s="65"/>
      <c r="GG34" s="65"/>
      <c r="GH34" s="63"/>
      <c r="GI34" s="65"/>
      <c r="GJ34" s="65"/>
      <c r="GK34" s="65"/>
      <c r="GL34" s="63"/>
      <c r="GM34" s="65"/>
      <c r="GN34" s="65"/>
      <c r="GO34" s="65"/>
      <c r="GP34" s="63"/>
      <c r="GQ34" s="65"/>
      <c r="GR34" s="65"/>
      <c r="GS34" s="65"/>
      <c r="GT34" s="63"/>
      <c r="GU34" s="64"/>
      <c r="GV34" s="65"/>
      <c r="GW34" s="62"/>
      <c r="GX34" s="63"/>
      <c r="GY34" s="65"/>
      <c r="GZ34" s="65"/>
      <c r="HA34" s="65"/>
      <c r="HB34" s="63"/>
      <c r="HC34" s="65"/>
      <c r="HD34" s="65"/>
      <c r="HE34" s="65"/>
      <c r="HF34" s="63"/>
      <c r="HG34" s="65"/>
      <c r="HH34" s="65"/>
      <c r="HI34" s="65"/>
      <c r="HJ34" s="63"/>
      <c r="HK34" s="65"/>
      <c r="HL34" s="65"/>
      <c r="HM34" s="65"/>
      <c r="HN34" s="63"/>
      <c r="HO34" s="65"/>
      <c r="HP34" s="65"/>
      <c r="HQ34" s="65"/>
      <c r="HR34" s="63"/>
      <c r="HS34" s="65"/>
      <c r="HT34" s="65"/>
      <c r="HU34" s="65"/>
      <c r="HV34" s="63"/>
      <c r="HW34" s="65"/>
      <c r="HX34" s="65"/>
      <c r="HY34" s="65"/>
      <c r="HZ34" s="63"/>
      <c r="IA34" s="65"/>
      <c r="IB34" s="65"/>
      <c r="IC34" s="65"/>
      <c r="ID34" s="63"/>
      <c r="IE34" s="65"/>
      <c r="IF34" s="65"/>
      <c r="IG34" s="65"/>
      <c r="IH34" s="63"/>
      <c r="II34" s="65"/>
      <c r="IJ34" s="65"/>
      <c r="IK34" s="65"/>
      <c r="IL34" s="63"/>
      <c r="IM34" s="65"/>
      <c r="IN34" s="65"/>
      <c r="IO34" s="65"/>
      <c r="IP34" s="63"/>
      <c r="IQ34" s="65"/>
      <c r="IR34" s="65"/>
      <c r="IS34" s="65"/>
      <c r="IT34" s="63"/>
      <c r="IU34" s="65"/>
      <c r="IV34" s="65"/>
      <c r="IW34" s="65"/>
      <c r="IX34" s="63"/>
      <c r="IY34" s="65"/>
      <c r="IZ34" s="65"/>
      <c r="JA34" s="65"/>
      <c r="JB34" s="63"/>
      <c r="JC34" s="65"/>
      <c r="JD34" s="65"/>
      <c r="JE34" s="65"/>
      <c r="JF34" s="63"/>
      <c r="JG34" s="65"/>
      <c r="JH34" s="65"/>
      <c r="JI34" s="65"/>
      <c r="JJ34" s="63"/>
      <c r="JK34" s="65"/>
      <c r="JL34" s="65"/>
      <c r="JM34" s="65"/>
      <c r="JN34" s="63"/>
      <c r="JO34" s="65"/>
      <c r="JP34" s="65"/>
      <c r="JQ34" s="65"/>
      <c r="JR34" s="63"/>
      <c r="JS34" s="65"/>
      <c r="JT34" s="65"/>
      <c r="JU34" s="65"/>
      <c r="JV34" s="63"/>
      <c r="JW34" s="65"/>
      <c r="JX34" s="65"/>
      <c r="JY34" s="65"/>
      <c r="JZ34" s="63"/>
      <c r="KA34" s="65"/>
      <c r="KB34" s="65"/>
      <c r="KC34" s="65"/>
      <c r="KD34" s="63"/>
      <c r="KE34" s="65"/>
      <c r="KF34" s="65"/>
      <c r="KG34" s="65"/>
      <c r="KH34" s="63"/>
      <c r="KI34" s="65"/>
      <c r="KJ34" s="65"/>
      <c r="KK34" s="65"/>
      <c r="KL34" s="63"/>
      <c r="KM34" s="7"/>
      <c r="KN34" s="39" t="b">
        <f t="shared" si="248"/>
        <v>0</v>
      </c>
      <c r="KO34" s="10" t="b">
        <f t="shared" si="249"/>
        <v>0</v>
      </c>
      <c r="KP34" s="10" t="b">
        <f t="shared" si="250"/>
        <v>0</v>
      </c>
      <c r="KQ34" s="10" t="b">
        <f t="shared" si="251"/>
        <v>0</v>
      </c>
      <c r="KR34" s="10" t="b">
        <f t="shared" si="252"/>
        <v>0</v>
      </c>
      <c r="KS34" s="10" t="b">
        <f t="shared" si="253"/>
        <v>0</v>
      </c>
      <c r="KT34" s="10" t="b">
        <f t="shared" si="254"/>
        <v>0</v>
      </c>
      <c r="KU34" s="10" t="b">
        <f t="shared" si="255"/>
        <v>0</v>
      </c>
      <c r="KV34" s="10" t="b">
        <f t="shared" si="256"/>
        <v>0</v>
      </c>
      <c r="KW34" s="10" t="b">
        <f t="shared" si="257"/>
        <v>0</v>
      </c>
      <c r="KX34" s="10" t="b">
        <f t="shared" si="258"/>
        <v>0</v>
      </c>
      <c r="KY34" s="10" t="b">
        <f t="shared" si="259"/>
        <v>0</v>
      </c>
      <c r="KZ34" s="10" t="b">
        <f t="shared" si="260"/>
        <v>0</v>
      </c>
      <c r="LA34" s="10" t="b">
        <f t="shared" si="261"/>
        <v>0</v>
      </c>
      <c r="LB34" s="10" t="b">
        <f t="shared" si="262"/>
        <v>0</v>
      </c>
      <c r="LC34" s="10" t="b">
        <f t="shared" si="263"/>
        <v>0</v>
      </c>
      <c r="LD34" s="10" t="b">
        <f t="shared" si="264"/>
        <v>0</v>
      </c>
      <c r="LE34" s="10" t="b">
        <f t="shared" si="265"/>
        <v>0</v>
      </c>
      <c r="LF34" s="10" t="b">
        <f t="shared" si="266"/>
        <v>0</v>
      </c>
      <c r="LG34" s="10" t="b">
        <f t="shared" si="267"/>
        <v>0</v>
      </c>
      <c r="LH34" s="10" t="b">
        <f t="shared" si="268"/>
        <v>0</v>
      </c>
      <c r="LI34" s="10" t="b">
        <f t="shared" si="269"/>
        <v>0</v>
      </c>
      <c r="LJ34" s="10" t="b">
        <f t="shared" si="270"/>
        <v>0</v>
      </c>
      <c r="LK34" s="10" t="b">
        <f t="shared" si="271"/>
        <v>0</v>
      </c>
      <c r="LL34" s="10" t="b">
        <f t="shared" si="272"/>
        <v>0</v>
      </c>
      <c r="LM34" s="10" t="b">
        <f t="shared" si="273"/>
        <v>0</v>
      </c>
      <c r="LN34" s="10" t="b">
        <f t="shared" si="274"/>
        <v>0</v>
      </c>
      <c r="LO34" s="10" t="b">
        <f t="shared" si="275"/>
        <v>0</v>
      </c>
      <c r="LP34" s="10" t="b">
        <f t="shared" si="276"/>
        <v>0</v>
      </c>
      <c r="LQ34" s="10" t="b">
        <f t="shared" si="277"/>
        <v>0</v>
      </c>
      <c r="LR34" s="10" t="b">
        <f t="shared" si="278"/>
        <v>0</v>
      </c>
      <c r="LS34" s="10" t="b">
        <f t="shared" si="279"/>
        <v>0</v>
      </c>
      <c r="LT34" s="10" t="b">
        <f t="shared" si="280"/>
        <v>0</v>
      </c>
      <c r="LU34" s="10" t="b">
        <f t="shared" si="281"/>
        <v>0</v>
      </c>
      <c r="LV34" s="10" t="b">
        <f t="shared" si="282"/>
        <v>0</v>
      </c>
      <c r="LW34" s="10" t="b">
        <f t="shared" si="283"/>
        <v>0</v>
      </c>
      <c r="LX34" s="10" t="b">
        <f t="shared" si="284"/>
        <v>0</v>
      </c>
      <c r="LY34" s="10" t="b">
        <f t="shared" si="285"/>
        <v>0</v>
      </c>
      <c r="LZ34" s="10" t="b">
        <f t="shared" si="286"/>
        <v>0</v>
      </c>
      <c r="MA34" s="10" t="b">
        <f t="shared" si="287"/>
        <v>0</v>
      </c>
      <c r="MB34" s="10" t="b">
        <f t="shared" si="288"/>
        <v>0</v>
      </c>
      <c r="MC34" s="10" t="b">
        <f t="shared" si="289"/>
        <v>0</v>
      </c>
      <c r="MD34" s="10" t="b">
        <f t="shared" si="290"/>
        <v>0</v>
      </c>
      <c r="ME34" s="10" t="b">
        <f t="shared" si="291"/>
        <v>0</v>
      </c>
      <c r="MF34" s="10" t="b">
        <f t="shared" si="292"/>
        <v>0</v>
      </c>
      <c r="MG34" s="10" t="b">
        <f t="shared" si="293"/>
        <v>0</v>
      </c>
      <c r="MH34" s="10" t="b">
        <f t="shared" si="294"/>
        <v>0</v>
      </c>
      <c r="MI34" s="19" t="b">
        <f t="shared" si="295"/>
        <v>0</v>
      </c>
      <c r="MJ34" s="10" t="b">
        <f t="shared" si="296"/>
        <v>0</v>
      </c>
      <c r="MK34" s="10" t="b">
        <f t="shared" si="297"/>
        <v>0</v>
      </c>
      <c r="ML34" s="10" t="b">
        <f t="shared" si="298"/>
        <v>0</v>
      </c>
      <c r="MM34" s="10" t="b">
        <f t="shared" si="299"/>
        <v>0</v>
      </c>
      <c r="MN34" s="10" t="b">
        <f t="shared" si="300"/>
        <v>0</v>
      </c>
      <c r="MO34" s="10" t="b">
        <f t="shared" si="301"/>
        <v>0</v>
      </c>
      <c r="MP34" s="10" t="b">
        <f t="shared" si="302"/>
        <v>0</v>
      </c>
      <c r="MQ34" s="10" t="b">
        <f t="shared" si="303"/>
        <v>0</v>
      </c>
      <c r="MR34" s="10" t="b">
        <f t="shared" si="304"/>
        <v>0</v>
      </c>
      <c r="MS34" s="10" t="b">
        <f t="shared" si="305"/>
        <v>0</v>
      </c>
      <c r="MT34" s="10" t="b">
        <f t="shared" si="306"/>
        <v>0</v>
      </c>
      <c r="MU34" s="10" t="b">
        <f t="shared" si="307"/>
        <v>0</v>
      </c>
      <c r="MV34" s="10" t="b">
        <f t="shared" si="308"/>
        <v>0</v>
      </c>
      <c r="MW34" s="10" t="b">
        <f t="shared" si="309"/>
        <v>0</v>
      </c>
      <c r="MX34" s="10" t="b">
        <f t="shared" si="310"/>
        <v>0</v>
      </c>
      <c r="MY34" s="19" t="b">
        <f t="shared" si="311"/>
        <v>0</v>
      </c>
      <c r="MZ34" s="10" t="b">
        <f t="shared" si="312"/>
        <v>0</v>
      </c>
      <c r="NA34" s="10" t="b">
        <f t="shared" si="313"/>
        <v>0</v>
      </c>
      <c r="NB34" s="10" t="b">
        <f t="shared" si="314"/>
        <v>0</v>
      </c>
      <c r="NC34" s="10" t="b">
        <f t="shared" si="315"/>
        <v>0</v>
      </c>
      <c r="ND34" s="10" t="b">
        <f t="shared" si="316"/>
        <v>0</v>
      </c>
      <c r="NE34" s="10" t="b">
        <f t="shared" si="317"/>
        <v>0</v>
      </c>
      <c r="NF34" s="10" t="b">
        <f t="shared" si="318"/>
        <v>0</v>
      </c>
      <c r="NG34" s="10" t="b">
        <f t="shared" si="319"/>
        <v>0</v>
      </c>
    </row>
    <row r="35" spans="1:371" x14ac:dyDescent="0.2">
      <c r="A35" s="3"/>
      <c r="B35" s="4"/>
      <c r="C35" s="4"/>
      <c r="D35" s="52"/>
      <c r="E35" s="52"/>
      <c r="F35" s="52"/>
      <c r="G35" s="52"/>
      <c r="H35" s="1"/>
      <c r="I35" s="1"/>
      <c r="J35" s="3"/>
      <c r="K35" s="1"/>
      <c r="L35" s="1"/>
      <c r="M35" s="1"/>
      <c r="N35" s="3"/>
      <c r="O35" s="52"/>
      <c r="P35" s="1"/>
      <c r="Q35" s="1"/>
      <c r="R35" s="3"/>
      <c r="S35" s="1"/>
      <c r="T35" s="1"/>
      <c r="U35" s="1"/>
      <c r="V35" s="3"/>
      <c r="W35" s="1"/>
      <c r="X35" s="1"/>
      <c r="Y35" s="1"/>
      <c r="Z35" s="3"/>
      <c r="AA35" s="1"/>
      <c r="AB35" s="1"/>
      <c r="AC35" s="1"/>
      <c r="AD35" s="3"/>
      <c r="AE35" s="1"/>
      <c r="AF35" s="1"/>
      <c r="AG35" s="1"/>
      <c r="AH35" s="3"/>
      <c r="AI35" s="1"/>
      <c r="AJ35" s="1"/>
      <c r="AK35" s="1"/>
      <c r="AL35" s="3"/>
      <c r="AM35" s="1"/>
      <c r="AN35" s="1"/>
      <c r="AO35" s="1"/>
      <c r="AP35" s="3"/>
      <c r="AQ35" s="1"/>
      <c r="AR35" s="1"/>
      <c r="AS35" s="1"/>
      <c r="AT35" s="3"/>
      <c r="AU35" s="1"/>
      <c r="AV35" s="1"/>
      <c r="AW35" s="1"/>
      <c r="AX35" s="3"/>
      <c r="AY35" s="1"/>
      <c r="AZ35" s="1"/>
      <c r="BA35" s="1"/>
      <c r="BB35" s="3"/>
      <c r="BC35" s="1"/>
      <c r="BD35" s="1"/>
      <c r="BE35" s="1"/>
      <c r="BF35" s="3"/>
      <c r="BG35" s="1"/>
      <c r="BH35" s="1"/>
      <c r="BI35" s="1"/>
      <c r="BJ35" s="3"/>
      <c r="BK35" s="1"/>
      <c r="BL35" s="1"/>
      <c r="BM35" s="1"/>
      <c r="BN35" s="3"/>
      <c r="BO35" s="1"/>
      <c r="BP35" s="1"/>
      <c r="BQ35" s="1"/>
      <c r="BR35" s="3"/>
      <c r="BS35" s="1"/>
      <c r="BT35" s="1"/>
      <c r="BU35" s="1"/>
      <c r="BV35" s="3"/>
      <c r="BW35" s="1"/>
      <c r="BX35" s="1"/>
      <c r="BY35" s="1"/>
      <c r="BZ35" s="3"/>
      <c r="CA35" s="1"/>
      <c r="CB35" s="1"/>
      <c r="CC35" s="1"/>
      <c r="CD35" s="3"/>
      <c r="CE35" s="1"/>
      <c r="CF35" s="1"/>
      <c r="CG35" s="1"/>
      <c r="CH35" s="3"/>
      <c r="CI35" s="1"/>
      <c r="CJ35" s="1"/>
      <c r="CK35" s="1"/>
      <c r="CL35" s="3"/>
      <c r="CM35" s="1"/>
      <c r="CN35" s="1"/>
      <c r="CO35" s="1"/>
      <c r="CP35" s="3"/>
      <c r="CQ35" s="1"/>
      <c r="CR35" s="1"/>
      <c r="CS35" s="1"/>
      <c r="CT35" s="3"/>
      <c r="CU35" s="1"/>
      <c r="CV35" s="1"/>
      <c r="CW35" s="1"/>
      <c r="CX35" s="3"/>
      <c r="CY35" s="1"/>
      <c r="CZ35" s="1"/>
      <c r="DA35" s="1"/>
      <c r="DB35" s="3"/>
      <c r="DC35" s="1"/>
      <c r="DD35" s="1"/>
      <c r="DE35" s="1"/>
      <c r="DF35" s="3"/>
      <c r="DG35" s="1"/>
      <c r="DH35" s="1"/>
      <c r="DI35" s="1"/>
      <c r="DJ35" s="3"/>
      <c r="DK35" s="1"/>
      <c r="DL35" s="1"/>
      <c r="DM35" s="1"/>
      <c r="DN35" s="3"/>
      <c r="DO35" s="1"/>
      <c r="DP35" s="1"/>
      <c r="DQ35" s="1"/>
      <c r="DR35" s="3"/>
      <c r="DS35" s="1"/>
      <c r="DT35" s="1"/>
      <c r="DU35" s="1"/>
      <c r="DV35" s="3"/>
      <c r="DW35" s="1"/>
      <c r="DX35" s="1"/>
      <c r="DY35" s="1"/>
      <c r="DZ35" s="3"/>
      <c r="EA35" s="1"/>
      <c r="EB35" s="1"/>
      <c r="EC35" s="1"/>
      <c r="ED35" s="3"/>
      <c r="EE35" s="1"/>
      <c r="EF35" s="1"/>
      <c r="EG35" s="1"/>
      <c r="EH35" s="3"/>
      <c r="EI35" s="1"/>
      <c r="EJ35" s="1"/>
      <c r="EK35" s="1"/>
      <c r="EL35" s="3"/>
      <c r="EM35" s="1"/>
      <c r="EN35" s="1"/>
      <c r="EO35" s="1"/>
      <c r="EP35" s="3"/>
      <c r="EQ35" s="1"/>
      <c r="ER35" s="1"/>
      <c r="ES35" s="1"/>
      <c r="ET35" s="3"/>
      <c r="EU35" s="1"/>
      <c r="EV35" s="1"/>
      <c r="EW35" s="1"/>
      <c r="EX35" s="3"/>
      <c r="EY35" s="1"/>
      <c r="EZ35" s="1"/>
      <c r="FA35" s="1"/>
      <c r="FB35" s="3"/>
      <c r="FC35" s="1"/>
      <c r="FD35" s="1"/>
      <c r="FE35" s="1"/>
      <c r="FF35" s="3"/>
      <c r="FG35" s="1"/>
      <c r="FH35" s="1"/>
      <c r="FI35" s="1"/>
      <c r="FJ35" s="3"/>
      <c r="FK35" s="1"/>
      <c r="FL35" s="1"/>
      <c r="FM35" s="1"/>
      <c r="FN35" s="3"/>
      <c r="FO35" s="1"/>
      <c r="FP35" s="1"/>
      <c r="FQ35" s="1"/>
      <c r="FR35" s="3"/>
      <c r="FS35" s="1"/>
      <c r="FT35" s="1"/>
      <c r="FU35" s="1"/>
      <c r="FV35" s="3"/>
      <c r="FW35" s="1"/>
      <c r="FX35" s="1"/>
      <c r="FY35" s="1"/>
      <c r="FZ35" s="3"/>
      <c r="GA35" s="1"/>
      <c r="GB35" s="1"/>
      <c r="GC35" s="1"/>
      <c r="GD35" s="3"/>
      <c r="GE35" s="1"/>
      <c r="GF35" s="1"/>
      <c r="GG35" s="1"/>
      <c r="GH35" s="3"/>
      <c r="GI35" s="1"/>
      <c r="GJ35" s="1"/>
      <c r="GK35" s="1"/>
      <c r="GL35" s="3"/>
      <c r="GM35" s="1"/>
      <c r="GN35" s="1"/>
      <c r="GO35" s="1"/>
      <c r="GP35" s="3"/>
      <c r="GQ35" s="1"/>
      <c r="GR35" s="1"/>
      <c r="GS35" s="1"/>
      <c r="GT35" s="3"/>
      <c r="GU35" s="1"/>
      <c r="GV35" s="1"/>
      <c r="GW35" s="1"/>
      <c r="GX35" s="3"/>
      <c r="GY35" s="1"/>
      <c r="GZ35" s="1"/>
      <c r="HA35" s="1"/>
      <c r="HB35" s="3"/>
      <c r="HC35" s="1"/>
      <c r="HD35" s="1"/>
      <c r="HE35" s="1"/>
      <c r="HF35" s="3"/>
      <c r="HG35" s="1"/>
      <c r="HH35" s="1"/>
      <c r="HI35" s="1"/>
      <c r="HJ35" s="3"/>
      <c r="HK35" s="1"/>
      <c r="HL35" s="1"/>
      <c r="HM35" s="1"/>
      <c r="HN35" s="3"/>
      <c r="HO35" s="1"/>
      <c r="HP35" s="1"/>
      <c r="HQ35" s="1"/>
      <c r="HR35" s="3"/>
      <c r="HS35" s="1"/>
      <c r="HT35" s="1"/>
      <c r="HU35" s="1"/>
      <c r="HV35" s="3"/>
      <c r="HW35" s="1"/>
      <c r="HX35" s="1"/>
      <c r="HY35" s="1"/>
      <c r="HZ35" s="3"/>
      <c r="IA35" s="1"/>
      <c r="IB35" s="1"/>
      <c r="IC35" s="1"/>
      <c r="ID35" s="3"/>
      <c r="IE35" s="1"/>
      <c r="IF35" s="1"/>
      <c r="IG35" s="1"/>
      <c r="IH35" s="3"/>
      <c r="II35" s="1"/>
      <c r="IJ35" s="1"/>
      <c r="IK35" s="1"/>
      <c r="IL35" s="3"/>
      <c r="IM35" s="1"/>
      <c r="IN35" s="1"/>
      <c r="IO35" s="1"/>
      <c r="IP35" s="3"/>
      <c r="IQ35" s="1"/>
      <c r="IR35" s="1"/>
      <c r="IS35" s="1"/>
      <c r="IT35" s="3"/>
      <c r="IU35" s="1"/>
      <c r="IV35" s="1"/>
      <c r="IW35" s="1"/>
      <c r="IX35" s="3"/>
      <c r="IY35" s="1"/>
      <c r="IZ35" s="1"/>
      <c r="JA35" s="1"/>
      <c r="JB35" s="3"/>
      <c r="JC35" s="1"/>
      <c r="JD35" s="1"/>
      <c r="JE35" s="1"/>
      <c r="JF35" s="3"/>
      <c r="JG35" s="1"/>
      <c r="JH35" s="1"/>
      <c r="JI35" s="1"/>
      <c r="JJ35" s="3"/>
      <c r="JK35" s="1"/>
      <c r="JL35" s="1"/>
      <c r="JM35" s="1"/>
      <c r="JN35" s="3"/>
      <c r="JO35" s="1"/>
      <c r="JP35" s="1"/>
      <c r="JQ35" s="1"/>
      <c r="JR35" s="3"/>
      <c r="JS35" s="1"/>
      <c r="JT35" s="1"/>
      <c r="JU35" s="1"/>
      <c r="JV35" s="3"/>
      <c r="JW35" s="1"/>
      <c r="JX35" s="1"/>
      <c r="JY35" s="1"/>
      <c r="JZ35" s="3"/>
      <c r="KA35" s="1"/>
      <c r="KB35" s="1"/>
      <c r="KC35" s="1"/>
      <c r="KD35" s="3"/>
      <c r="KE35" s="1"/>
      <c r="KF35" s="1"/>
      <c r="KG35" s="1"/>
      <c r="KH35" s="3"/>
      <c r="KI35" s="1"/>
      <c r="KJ35" s="1"/>
      <c r="KK35" s="1"/>
      <c r="KL35" s="3"/>
      <c r="MJ35" s="1"/>
      <c r="MK35" s="1"/>
      <c r="ML35" s="1"/>
      <c r="MM35" s="1"/>
      <c r="MN35" s="1"/>
      <c r="MO35" s="1"/>
      <c r="MP35" s="1"/>
      <c r="MQ35" s="1"/>
      <c r="MR35" s="1"/>
      <c r="MS35" s="1"/>
      <c r="MT35" s="1"/>
      <c r="MU35" s="1"/>
      <c r="MV35" s="1"/>
      <c r="MW35" s="1"/>
      <c r="MX35" s="1"/>
      <c r="MY35" s="3"/>
      <c r="MZ35" s="1"/>
      <c r="NA35" s="1"/>
      <c r="NB35" s="1"/>
      <c r="NC35" s="1"/>
      <c r="ND35" s="1"/>
      <c r="NE35" s="1"/>
      <c r="NF35" s="1"/>
      <c r="NG35" s="1"/>
    </row>
    <row r="36" spans="1:371" x14ac:dyDescent="0.2">
      <c r="C36" s="5">
        <v>2050</v>
      </c>
      <c r="D36" s="50"/>
      <c r="E36" s="50"/>
      <c r="F36" s="50"/>
      <c r="G36" s="50"/>
      <c r="H36" s="18"/>
      <c r="I36" s="16"/>
      <c r="J36" s="17"/>
      <c r="K36" s="16"/>
      <c r="L36" s="16"/>
      <c r="M36" s="18"/>
      <c r="N36" s="17"/>
      <c r="O36" s="16"/>
      <c r="P36" s="16"/>
      <c r="Q36" s="18"/>
      <c r="R36" s="17"/>
      <c r="S36" s="16"/>
      <c r="T36" s="16"/>
      <c r="U36" s="18"/>
      <c r="V36" s="17"/>
      <c r="W36" s="16"/>
      <c r="X36" s="16"/>
      <c r="Y36" s="18"/>
      <c r="Z36" s="17"/>
      <c r="AA36" s="16"/>
      <c r="AB36" s="16"/>
      <c r="AC36" s="18"/>
      <c r="AD36" s="17"/>
      <c r="AE36" s="16"/>
      <c r="AF36" s="16"/>
      <c r="AG36" s="18"/>
      <c r="AH36" s="17"/>
      <c r="AI36" s="16"/>
      <c r="AJ36" s="16"/>
      <c r="AK36" s="16"/>
      <c r="AL36" s="17"/>
      <c r="AM36" s="16"/>
      <c r="AN36" s="16"/>
      <c r="AO36" s="16"/>
      <c r="AP36" s="17"/>
      <c r="AQ36" s="16"/>
      <c r="AR36" s="16"/>
      <c r="AS36" s="16"/>
      <c r="AT36" s="17"/>
      <c r="AU36" s="16"/>
      <c r="AV36" s="16"/>
      <c r="AW36" s="16"/>
      <c r="AX36" s="17"/>
      <c r="AY36" s="16"/>
      <c r="AZ36" s="16"/>
      <c r="BA36" s="16"/>
      <c r="BB36" s="17"/>
      <c r="BC36" s="16"/>
      <c r="BD36" s="16"/>
      <c r="BE36" s="16"/>
      <c r="BF36" s="17"/>
      <c r="BG36" s="16"/>
      <c r="BH36" s="16"/>
      <c r="BI36" s="16"/>
      <c r="BJ36" s="17"/>
      <c r="BK36" s="16"/>
      <c r="BL36" s="16"/>
      <c r="BM36" s="16"/>
      <c r="BN36" s="17"/>
      <c r="BO36" s="16"/>
      <c r="BP36" s="16"/>
      <c r="BQ36" s="16"/>
      <c r="BR36" s="17"/>
      <c r="BS36" s="16"/>
      <c r="BT36" s="16"/>
      <c r="BU36" s="16"/>
      <c r="BV36" s="17"/>
      <c r="BW36" s="16"/>
      <c r="BX36" s="16"/>
      <c r="BY36" s="16"/>
      <c r="BZ36" s="17"/>
      <c r="CA36" s="16"/>
      <c r="CB36" s="16"/>
      <c r="CC36" s="16"/>
      <c r="CD36" s="17"/>
      <c r="CE36" s="16"/>
      <c r="CF36" s="16"/>
      <c r="CG36" s="16"/>
      <c r="CH36" s="17"/>
      <c r="CI36" s="16"/>
      <c r="CJ36" s="16"/>
      <c r="CK36" s="16"/>
      <c r="CL36" s="17"/>
      <c r="CM36" s="16"/>
      <c r="CN36" s="16"/>
      <c r="CO36" s="16"/>
      <c r="CP36" s="17"/>
      <c r="CQ36" s="16"/>
      <c r="CR36" s="16"/>
      <c r="CS36" s="16"/>
      <c r="CT36" s="17"/>
      <c r="CU36" s="16"/>
      <c r="CV36" s="16"/>
      <c r="CW36" s="16"/>
      <c r="CX36" s="17"/>
      <c r="CY36" s="16"/>
      <c r="CZ36" s="16"/>
      <c r="DA36" s="16"/>
      <c r="DB36" s="17"/>
      <c r="DC36" s="16"/>
      <c r="DD36" s="16"/>
      <c r="DE36" s="16"/>
      <c r="DF36" s="17"/>
      <c r="DG36" s="16"/>
      <c r="DH36" s="16"/>
      <c r="DI36" s="16"/>
      <c r="DJ36" s="17"/>
      <c r="DK36" s="16"/>
      <c r="DL36" s="16"/>
      <c r="DM36" s="16"/>
      <c r="DN36" s="17"/>
      <c r="DO36" s="16"/>
      <c r="DP36" s="16"/>
      <c r="DQ36" s="16"/>
      <c r="DR36" s="17"/>
      <c r="DS36" s="16"/>
      <c r="DT36" s="16"/>
      <c r="DU36" s="16"/>
      <c r="DV36" s="17"/>
      <c r="DW36" s="16"/>
      <c r="DX36" s="16"/>
      <c r="DY36" s="16"/>
      <c r="DZ36" s="17"/>
      <c r="EA36" s="16"/>
      <c r="EB36" s="16"/>
      <c r="EC36" s="16"/>
      <c r="ED36" s="17"/>
      <c r="EE36" s="16"/>
      <c r="EF36" s="16"/>
      <c r="EG36" s="16"/>
      <c r="EH36" s="17"/>
      <c r="EI36" s="16"/>
      <c r="EJ36" s="16"/>
      <c r="EK36" s="16"/>
      <c r="EL36" s="17"/>
      <c r="EM36" s="16"/>
      <c r="EN36" s="16"/>
      <c r="EO36" s="16"/>
      <c r="EP36" s="17"/>
      <c r="EQ36" s="16"/>
      <c r="ER36" s="16"/>
      <c r="ES36" s="16"/>
      <c r="ET36" s="17"/>
      <c r="EU36" s="16"/>
      <c r="EV36" s="16"/>
      <c r="EW36" s="16"/>
      <c r="EX36" s="17"/>
      <c r="EY36" s="16"/>
      <c r="EZ36" s="16"/>
      <c r="FA36" s="16"/>
      <c r="FB36" s="17"/>
      <c r="FC36" s="16"/>
      <c r="FD36" s="16"/>
      <c r="FE36" s="16"/>
      <c r="FF36" s="17"/>
      <c r="FG36" s="16"/>
      <c r="FH36" s="16"/>
      <c r="FI36" s="16"/>
      <c r="FJ36" s="17"/>
      <c r="FK36" s="16"/>
      <c r="FL36" s="16"/>
      <c r="FM36" s="16"/>
      <c r="FN36" s="17"/>
      <c r="FO36" s="16"/>
      <c r="FP36" s="16"/>
      <c r="FQ36" s="16"/>
      <c r="FR36" s="17"/>
      <c r="FS36" s="16"/>
      <c r="FT36" s="16"/>
      <c r="FU36" s="16"/>
      <c r="FV36" s="17"/>
      <c r="FW36" s="16"/>
      <c r="FX36" s="16"/>
      <c r="FY36" s="16"/>
      <c r="FZ36" s="17"/>
      <c r="GA36" s="16"/>
      <c r="GB36" s="16"/>
      <c r="GC36" s="16"/>
      <c r="GD36" s="17"/>
      <c r="GE36" s="16"/>
      <c r="GF36" s="16"/>
      <c r="GG36" s="16"/>
      <c r="GH36" s="17"/>
      <c r="GI36" s="16"/>
      <c r="GJ36" s="16"/>
      <c r="GK36" s="16"/>
      <c r="GL36" s="17"/>
      <c r="GM36" s="16"/>
      <c r="GN36" s="16"/>
      <c r="GO36" s="16"/>
      <c r="GP36" s="17"/>
      <c r="GQ36" s="16"/>
      <c r="GR36" s="16"/>
      <c r="GS36" s="16"/>
      <c r="GT36" s="17"/>
      <c r="GU36" s="16"/>
      <c r="GV36" s="16"/>
      <c r="GW36" s="16"/>
      <c r="GX36" s="17"/>
      <c r="GY36" s="16"/>
      <c r="GZ36" s="16"/>
      <c r="HA36" s="16"/>
      <c r="HB36" s="17"/>
      <c r="HC36" s="16"/>
      <c r="HD36" s="16"/>
      <c r="HE36" s="16"/>
      <c r="HF36" s="17"/>
      <c r="HG36" s="16"/>
      <c r="HH36" s="16"/>
      <c r="HI36" s="16"/>
      <c r="HJ36" s="17"/>
      <c r="HK36" s="16"/>
      <c r="HL36" s="16"/>
      <c r="HM36" s="16"/>
      <c r="HN36" s="17"/>
      <c r="HO36" s="16"/>
      <c r="HP36" s="16"/>
      <c r="HQ36" s="16"/>
      <c r="HR36" s="17"/>
      <c r="HS36" s="16"/>
      <c r="HT36" s="16"/>
      <c r="HU36" s="16"/>
      <c r="HV36" s="17"/>
      <c r="HW36" s="16"/>
      <c r="HX36" s="16"/>
      <c r="HY36" s="16"/>
      <c r="HZ36" s="17"/>
      <c r="IA36" s="16"/>
      <c r="IB36" s="16"/>
      <c r="IC36" s="16"/>
      <c r="ID36" s="17"/>
      <c r="IE36" s="16"/>
      <c r="IF36" s="16"/>
      <c r="IG36" s="16"/>
      <c r="IH36" s="17"/>
      <c r="II36" s="16"/>
      <c r="IJ36" s="16"/>
      <c r="IK36" s="16"/>
      <c r="IL36" s="17"/>
      <c r="IM36" s="16"/>
      <c r="IN36" s="16"/>
      <c r="IO36" s="16"/>
      <c r="IP36" s="17"/>
      <c r="IQ36" s="16"/>
      <c r="IR36" s="16"/>
      <c r="IS36" s="16"/>
      <c r="IT36" s="17"/>
      <c r="IU36" s="16"/>
      <c r="IV36" s="16"/>
      <c r="IW36" s="16"/>
      <c r="IX36" s="17"/>
      <c r="IY36" s="16"/>
      <c r="IZ36" s="16"/>
      <c r="JA36" s="16"/>
      <c r="JB36" s="17"/>
      <c r="JC36" s="16"/>
      <c r="JD36" s="16"/>
      <c r="JE36" s="16"/>
      <c r="JF36" s="17"/>
      <c r="JG36" s="16"/>
      <c r="JH36" s="16"/>
      <c r="JI36" s="16"/>
      <c r="JJ36" s="17"/>
      <c r="JK36" s="16"/>
      <c r="JL36" s="16"/>
      <c r="JM36" s="16"/>
      <c r="JN36" s="17"/>
      <c r="JO36" s="16"/>
      <c r="JP36" s="16"/>
      <c r="JQ36" s="16"/>
      <c r="JR36" s="17"/>
      <c r="JS36" s="16"/>
      <c r="JT36" s="16"/>
      <c r="JU36" s="16"/>
      <c r="JV36" s="17"/>
      <c r="JW36" s="16"/>
      <c r="JX36" s="16"/>
      <c r="JY36" s="16"/>
      <c r="JZ36" s="17"/>
      <c r="KA36" s="16"/>
      <c r="KB36" s="16"/>
      <c r="KC36" s="16"/>
      <c r="KD36" s="17"/>
      <c r="KE36" s="16"/>
      <c r="KF36" s="16"/>
      <c r="KG36" s="16"/>
      <c r="KH36" s="17"/>
      <c r="KI36" s="16"/>
      <c r="KJ36" s="16"/>
      <c r="KK36" s="16"/>
      <c r="KL36" s="17"/>
      <c r="MJ36" s="7"/>
      <c r="MK36" s="7"/>
      <c r="ML36" s="7"/>
      <c r="MM36" s="7"/>
      <c r="MN36" s="7"/>
      <c r="MO36" s="7"/>
      <c r="MP36" s="7"/>
      <c r="MQ36" s="7"/>
      <c r="MR36" s="7"/>
      <c r="MS36" s="7"/>
      <c r="MT36" s="7"/>
      <c r="MU36" s="7"/>
      <c r="MV36" s="7"/>
      <c r="MW36" s="7"/>
      <c r="MX36" s="7"/>
      <c r="MY36" s="74"/>
      <c r="MZ36" s="7"/>
      <c r="NA36" s="7"/>
      <c r="NB36" s="7"/>
      <c r="NC36" s="7"/>
      <c r="ND36" s="7"/>
      <c r="NE36" s="7"/>
      <c r="NF36" s="7"/>
      <c r="NG36" s="7"/>
    </row>
    <row r="37" spans="1:371" x14ac:dyDescent="0.2">
      <c r="A37" s="20" t="str">
        <f t="shared" ref="A37:B40" si="323">A29</f>
        <v>Dysprosium</v>
      </c>
      <c r="B37" s="11" t="str">
        <f t="shared" si="323"/>
        <v>kg/MW</v>
      </c>
      <c r="C37" s="11">
        <f>C36</f>
        <v>2050</v>
      </c>
      <c r="D37" s="16">
        <f t="shared" ref="D37:D42" si="324">IF(H37&lt;&gt;0,AVERAGE(KN37:NG37),-999)</f>
        <v>11.05</v>
      </c>
      <c r="E37" s="16">
        <f t="shared" ref="E37:E42" si="325">IF(H37&lt;&gt;0,MEDIAN(KN37:NG37),-999)</f>
        <v>11.85</v>
      </c>
      <c r="F37" s="16">
        <f t="shared" ref="F37:F42" si="326">IF(H37&lt;&gt;0,MIN(KN37:NG37),-999)</f>
        <v>6.5</v>
      </c>
      <c r="G37" s="16">
        <f t="shared" ref="G37:G42" si="327">IF(H37&lt;&gt;0,MAX(KN37:NG37),-999)</f>
        <v>14</v>
      </c>
      <c r="H37" s="18">
        <f t="shared" ref="H37:H42" si="328">COUNT(KN37:NG37)</f>
        <v>4</v>
      </c>
      <c r="I37" s="16" t="e">
        <f>IF(H37&lt;&gt;0,PERCENTILE(KN37:NG37,#REF!),-999)</f>
        <v>#REF!</v>
      </c>
      <c r="J37" s="17" t="e">
        <f>IF(H37&lt;&gt;0,PERCENTILE(KN37:NG37,#REF!),-999)</f>
        <v>#REF!</v>
      </c>
      <c r="K37" s="62"/>
      <c r="L37" s="62"/>
      <c r="M37" s="62"/>
      <c r="N37" s="66"/>
      <c r="O37" s="62"/>
      <c r="P37" s="62"/>
      <c r="Q37" s="62"/>
      <c r="R37" s="66"/>
      <c r="S37" s="62"/>
      <c r="T37" s="62"/>
      <c r="U37" s="62"/>
      <c r="V37" s="66"/>
      <c r="W37" s="62"/>
      <c r="X37" s="62"/>
      <c r="Y37" s="62"/>
      <c r="Z37" s="66"/>
      <c r="AA37" s="62"/>
      <c r="AB37" s="62"/>
      <c r="AC37" s="62"/>
      <c r="AD37" s="66"/>
      <c r="AE37" s="62"/>
      <c r="AF37" s="62"/>
      <c r="AG37" s="62"/>
      <c r="AH37" s="66"/>
      <c r="AI37" s="62"/>
      <c r="AJ37" s="62"/>
      <c r="AK37" s="62"/>
      <c r="AL37" s="66"/>
      <c r="AM37" s="62"/>
      <c r="AN37" s="62"/>
      <c r="AO37" s="62"/>
      <c r="AP37" s="66"/>
      <c r="AQ37" s="62"/>
      <c r="AR37" s="62"/>
      <c r="AS37" s="62"/>
      <c r="AT37" s="66"/>
      <c r="AU37" s="62"/>
      <c r="AV37" s="62"/>
      <c r="AW37" s="62"/>
      <c r="AX37" s="66"/>
      <c r="AY37" s="62"/>
      <c r="AZ37" s="62"/>
      <c r="BA37" s="62"/>
      <c r="BB37" s="66"/>
      <c r="BC37" s="62"/>
      <c r="BD37" s="62"/>
      <c r="BE37" s="62"/>
      <c r="BF37" s="66"/>
      <c r="BG37" s="62"/>
      <c r="BH37" s="62"/>
      <c r="BI37" s="62"/>
      <c r="BJ37" s="66"/>
      <c r="BK37" s="62"/>
      <c r="BL37" s="62"/>
      <c r="BM37" s="62"/>
      <c r="BN37" s="66"/>
      <c r="BO37" s="62"/>
      <c r="BP37" s="62"/>
      <c r="BQ37" s="62"/>
      <c r="BR37" s="66"/>
      <c r="BS37" s="62"/>
      <c r="BT37" s="62"/>
      <c r="BU37" s="62"/>
      <c r="BV37" s="66"/>
      <c r="BW37" s="62"/>
      <c r="BX37" s="62"/>
      <c r="BY37" s="62"/>
      <c r="BZ37" s="66"/>
      <c r="CA37" s="62"/>
      <c r="CB37" s="62"/>
      <c r="CC37" s="62"/>
      <c r="CD37" s="66"/>
      <c r="CE37" s="62"/>
      <c r="CF37" s="62"/>
      <c r="CG37" s="62"/>
      <c r="CH37" s="66"/>
      <c r="CI37" s="62"/>
      <c r="CJ37" s="62"/>
      <c r="CK37" s="62"/>
      <c r="CL37" s="66"/>
      <c r="CM37" s="62"/>
      <c r="CN37" s="62"/>
      <c r="CO37" s="62"/>
      <c r="CP37" s="66"/>
      <c r="CQ37" s="62"/>
      <c r="CR37" s="62"/>
      <c r="CS37" s="62"/>
      <c r="CT37" s="66"/>
      <c r="CU37" s="62"/>
      <c r="CV37" s="62"/>
      <c r="CW37" s="62"/>
      <c r="CX37" s="66"/>
      <c r="CY37" s="62"/>
      <c r="CZ37" s="62"/>
      <c r="DA37" s="62"/>
      <c r="DB37" s="66"/>
      <c r="DC37" s="62"/>
      <c r="DD37" s="62"/>
      <c r="DE37" s="62"/>
      <c r="DF37" s="66"/>
      <c r="DG37" s="62"/>
      <c r="DH37" s="62"/>
      <c r="DI37" s="62"/>
      <c r="DJ37" s="66"/>
      <c r="DK37" s="62"/>
      <c r="DL37" s="62"/>
      <c r="DM37" s="62"/>
      <c r="DN37" s="66"/>
      <c r="DO37" s="62"/>
      <c r="DP37" s="62"/>
      <c r="DQ37" s="62"/>
      <c r="DR37" s="66"/>
      <c r="DS37" s="62"/>
      <c r="DT37" s="62"/>
      <c r="DU37" s="62"/>
      <c r="DV37" s="66"/>
      <c r="DW37" s="62">
        <v>11.7</v>
      </c>
      <c r="DX37" s="62" t="s">
        <v>8</v>
      </c>
      <c r="DY37" s="62">
        <v>2012</v>
      </c>
      <c r="DZ37" s="66" t="s">
        <v>393</v>
      </c>
      <c r="EA37" s="62"/>
      <c r="EB37" s="62"/>
      <c r="EC37" s="62"/>
      <c r="ED37" s="66"/>
      <c r="EE37" s="62"/>
      <c r="EF37" s="62"/>
      <c r="EG37" s="62"/>
      <c r="EH37" s="66"/>
      <c r="EI37" s="62"/>
      <c r="EJ37" s="62"/>
      <c r="EK37" s="62"/>
      <c r="EL37" s="66"/>
      <c r="EM37" s="62"/>
      <c r="EN37" s="62"/>
      <c r="EO37" s="62"/>
      <c r="EP37" s="66"/>
      <c r="EQ37" s="62"/>
      <c r="ER37" s="62"/>
      <c r="ES37" s="62"/>
      <c r="ET37" s="66"/>
      <c r="EU37" s="62"/>
      <c r="EV37" s="62"/>
      <c r="EW37" s="62"/>
      <c r="EX37" s="66"/>
      <c r="EY37" s="62"/>
      <c r="EZ37" s="62"/>
      <c r="FA37" s="62"/>
      <c r="FB37" s="66"/>
      <c r="FC37" s="62"/>
      <c r="FD37" s="62"/>
      <c r="FE37" s="62"/>
      <c r="FF37" s="66"/>
      <c r="FG37" s="62"/>
      <c r="FH37" s="62"/>
      <c r="FI37" s="62"/>
      <c r="FJ37" s="66"/>
      <c r="FK37" s="62"/>
      <c r="FL37" s="62"/>
      <c r="FM37" s="62"/>
      <c r="FN37" s="66"/>
      <c r="FO37" s="62"/>
      <c r="FP37" s="62"/>
      <c r="FQ37" s="62"/>
      <c r="FR37" s="66"/>
      <c r="FS37" s="62">
        <v>12</v>
      </c>
      <c r="FT37" s="62" t="s">
        <v>8</v>
      </c>
      <c r="FU37" s="62">
        <v>2019</v>
      </c>
      <c r="FV37" s="66"/>
      <c r="FW37" s="62"/>
      <c r="FX37" s="62"/>
      <c r="FY37" s="62"/>
      <c r="FZ37" s="66"/>
      <c r="GA37" s="62"/>
      <c r="GB37" s="62"/>
      <c r="GC37" s="62"/>
      <c r="GD37" s="66"/>
      <c r="GE37" s="62"/>
      <c r="GF37" s="62"/>
      <c r="GG37" s="62"/>
      <c r="GH37" s="66"/>
      <c r="GI37" s="62">
        <v>14</v>
      </c>
      <c r="GJ37" s="62" t="s">
        <v>8</v>
      </c>
      <c r="GK37" s="62">
        <v>2019</v>
      </c>
      <c r="GL37" s="66"/>
      <c r="GM37" s="62"/>
      <c r="GN37" s="62"/>
      <c r="GO37" s="62"/>
      <c r="GP37" s="66"/>
      <c r="GQ37" s="62"/>
      <c r="GR37" s="62"/>
      <c r="GS37" s="62"/>
      <c r="GT37" s="66"/>
      <c r="GU37" s="62"/>
      <c r="GV37" s="62"/>
      <c r="GW37" s="62"/>
      <c r="GX37" s="66"/>
      <c r="GY37" s="70">
        <v>6.5</v>
      </c>
      <c r="GZ37" s="62" t="s">
        <v>8</v>
      </c>
      <c r="HA37" s="62">
        <v>2020</v>
      </c>
      <c r="HB37" s="66"/>
      <c r="HC37" s="62"/>
      <c r="HD37" s="62"/>
      <c r="HE37" s="62"/>
      <c r="HF37" s="66"/>
      <c r="HG37" s="70"/>
      <c r="HH37" s="62"/>
      <c r="HI37" s="62"/>
      <c r="HJ37" s="66"/>
      <c r="HK37" s="62"/>
      <c r="HL37" s="62"/>
      <c r="HM37" s="62"/>
      <c r="HN37" s="66"/>
      <c r="HO37" s="62"/>
      <c r="HP37" s="62"/>
      <c r="HQ37" s="62"/>
      <c r="HR37" s="66"/>
      <c r="HS37" s="62"/>
      <c r="HT37" s="62"/>
      <c r="HU37" s="62"/>
      <c r="HV37" s="66"/>
      <c r="HW37" s="62"/>
      <c r="HX37" s="62"/>
      <c r="HY37" s="62"/>
      <c r="HZ37" s="66"/>
      <c r="IA37" s="62"/>
      <c r="IB37" s="62"/>
      <c r="IC37" s="62"/>
      <c r="ID37" s="66"/>
      <c r="IE37" s="62"/>
      <c r="IF37" s="62"/>
      <c r="IG37" s="62"/>
      <c r="IH37" s="66"/>
      <c r="II37" s="62"/>
      <c r="IJ37" s="62"/>
      <c r="IK37" s="62"/>
      <c r="IL37" s="66"/>
      <c r="IM37" s="62"/>
      <c r="IN37" s="62"/>
      <c r="IO37" s="62"/>
      <c r="IP37" s="66"/>
      <c r="IQ37" s="62"/>
      <c r="IR37" s="62"/>
      <c r="IS37" s="62"/>
      <c r="IT37" s="66"/>
      <c r="IU37" s="65"/>
      <c r="IV37" s="65"/>
      <c r="IW37" s="65"/>
      <c r="IX37" s="63"/>
      <c r="IY37" s="65"/>
      <c r="IZ37" s="65"/>
      <c r="JA37" s="65"/>
      <c r="JB37" s="63"/>
      <c r="JC37" s="65"/>
      <c r="JD37" s="65"/>
      <c r="JE37" s="65"/>
      <c r="JF37" s="63"/>
      <c r="JG37" s="65"/>
      <c r="JH37" s="65"/>
      <c r="JI37" s="65"/>
      <c r="JJ37" s="63"/>
      <c r="JK37" s="65"/>
      <c r="JL37" s="65"/>
      <c r="JM37" s="65"/>
      <c r="JN37" s="63"/>
      <c r="JO37" s="65"/>
      <c r="JP37" s="65"/>
      <c r="JQ37" s="65"/>
      <c r="JR37" s="63"/>
      <c r="JS37" s="65"/>
      <c r="JT37" s="65"/>
      <c r="JU37" s="65"/>
      <c r="JV37" s="63"/>
      <c r="JW37" s="65"/>
      <c r="JX37" s="65"/>
      <c r="JY37" s="65"/>
      <c r="JZ37" s="63"/>
      <c r="KA37" s="65"/>
      <c r="KB37" s="65"/>
      <c r="KC37" s="65"/>
      <c r="KD37" s="63"/>
      <c r="KE37" s="65"/>
      <c r="KF37" s="65"/>
      <c r="KG37" s="65"/>
      <c r="KH37" s="63"/>
      <c r="KI37" s="65"/>
      <c r="KJ37" s="65"/>
      <c r="KK37" s="65"/>
      <c r="KL37" s="63"/>
      <c r="KM37" s="7"/>
      <c r="KN37" s="39" t="b">
        <f t="shared" ref="KN37:KN42" si="329">IF(L37="yes",K37)</f>
        <v>0</v>
      </c>
      <c r="KO37" s="10" t="b">
        <f t="shared" ref="KO37:KO42" si="330">IF(P37="yes",O37)</f>
        <v>0</v>
      </c>
      <c r="KP37" s="10" t="b">
        <f t="shared" ref="KP37:KP42" si="331">IF(T37="yes",S37)</f>
        <v>0</v>
      </c>
      <c r="KQ37" s="10" t="b">
        <f t="shared" ref="KQ37:KQ42" si="332">IF(X37="yes",W37)</f>
        <v>0</v>
      </c>
      <c r="KR37" s="10" t="b">
        <f t="shared" ref="KR37:KR42" si="333">IF(AB37="yes",AA37)</f>
        <v>0</v>
      </c>
      <c r="KS37" s="10" t="b">
        <f t="shared" ref="KS37:KS42" si="334">IF(AF37="yes",AE37)</f>
        <v>0</v>
      </c>
      <c r="KT37" s="10" t="b">
        <f t="shared" ref="KT37:KT42" si="335">IF(AJ37="yes",AI37)</f>
        <v>0</v>
      </c>
      <c r="KU37" s="10" t="b">
        <f t="shared" ref="KU37:KU42" si="336">IF(AN37="yes",AM37)</f>
        <v>0</v>
      </c>
      <c r="KV37" s="10" t="b">
        <f t="shared" ref="KV37:KV42" si="337">IF(AR37="yes",AQ37)</f>
        <v>0</v>
      </c>
      <c r="KW37" s="10" t="b">
        <f t="shared" ref="KW37:KW42" si="338">IF(AV37="yes",AU37)</f>
        <v>0</v>
      </c>
      <c r="KX37" s="10" t="b">
        <f t="shared" ref="KX37:KX42" si="339">IF(AZ37="yes",AY37)</f>
        <v>0</v>
      </c>
      <c r="KY37" s="10" t="b">
        <f t="shared" ref="KY37:KY42" si="340">IF(BD37="yes",BC37)</f>
        <v>0</v>
      </c>
      <c r="KZ37" s="10" t="b">
        <f t="shared" ref="KZ37:KZ42" si="341">IF(BH37="yes",BG37)</f>
        <v>0</v>
      </c>
      <c r="LA37" s="10" t="b">
        <f t="shared" ref="LA37:LA42" si="342">IF(BL37="yes",BK37)</f>
        <v>0</v>
      </c>
      <c r="LB37" s="10" t="b">
        <f t="shared" ref="LB37:LB42" si="343">IF(BP37="yes",BO37)</f>
        <v>0</v>
      </c>
      <c r="LC37" s="10" t="b">
        <f t="shared" ref="LC37:LC42" si="344">IF(BT37="yes",BS37)</f>
        <v>0</v>
      </c>
      <c r="LD37" s="10" t="b">
        <f t="shared" ref="LD37:LD42" si="345">IF(BX37="yes",BW37)</f>
        <v>0</v>
      </c>
      <c r="LE37" s="10" t="b">
        <f t="shared" ref="LE37:LE42" si="346">IF(CB37="yes",CA37)</f>
        <v>0</v>
      </c>
      <c r="LF37" s="10" t="b">
        <f t="shared" ref="LF37:LF42" si="347">IF(CF37="yes",CE37)</f>
        <v>0</v>
      </c>
      <c r="LG37" s="10" t="b">
        <f t="shared" ref="LG37:LG42" si="348">IF(CJ37="yes",CI37)</f>
        <v>0</v>
      </c>
      <c r="LH37" s="10" t="b">
        <f t="shared" ref="LH37:LH42" si="349">IF(CN37="yes",CM37)</f>
        <v>0</v>
      </c>
      <c r="LI37" s="10" t="b">
        <f t="shared" ref="LI37:LI42" si="350">IF(CR37="yes",CQ37)</f>
        <v>0</v>
      </c>
      <c r="LJ37" s="10" t="b">
        <f t="shared" ref="LJ37:LJ42" si="351">IF(CV37="yes",CU37)</f>
        <v>0</v>
      </c>
      <c r="LK37" s="10" t="b">
        <f t="shared" ref="LK37:LK42" si="352">IF(CZ37="yes",CY37)</f>
        <v>0</v>
      </c>
      <c r="LL37" s="10" t="b">
        <f t="shared" ref="LL37:LL42" si="353">IF(DD37="yes",DC37)</f>
        <v>0</v>
      </c>
      <c r="LM37" s="10" t="b">
        <f t="shared" ref="LM37:LM42" si="354">IF(DH37="yes",DG37)</f>
        <v>0</v>
      </c>
      <c r="LN37" s="10" t="b">
        <f t="shared" ref="LN37:LN42" si="355">IF(DL37="yes",DK37)</f>
        <v>0</v>
      </c>
      <c r="LO37" s="10" t="b">
        <f t="shared" ref="LO37:LO42" si="356">IF(DP37="yes",DO37)</f>
        <v>0</v>
      </c>
      <c r="LP37" s="10" t="b">
        <f t="shared" ref="LP37:LP42" si="357">IF(DT37="yes",DS37)</f>
        <v>0</v>
      </c>
      <c r="LQ37" s="10">
        <f t="shared" ref="LQ37:LQ42" si="358">IF(DX37="yes",DW37)</f>
        <v>11.7</v>
      </c>
      <c r="LR37" s="10" t="b">
        <f t="shared" ref="LR37:LR42" si="359">IF(EB37="yes",EA37)</f>
        <v>0</v>
      </c>
      <c r="LS37" s="10" t="b">
        <f t="shared" ref="LS37:LS42" si="360">IF(EF37="yes",EE37)</f>
        <v>0</v>
      </c>
      <c r="LT37" s="10" t="b">
        <f t="shared" ref="LT37:LT42" si="361">IF(EJ37="yes",EI37)</f>
        <v>0</v>
      </c>
      <c r="LU37" s="10" t="b">
        <f t="shared" ref="LU37:LU42" si="362">IF(EN37="yes",EM37)</f>
        <v>0</v>
      </c>
      <c r="LV37" s="10" t="b">
        <f t="shared" ref="LV37:LV42" si="363">IF(ER37="yes",EQ37)</f>
        <v>0</v>
      </c>
      <c r="LW37" s="10" t="b">
        <f t="shared" ref="LW37:LW42" si="364">IF(EV37="yes",EU37)</f>
        <v>0</v>
      </c>
      <c r="LX37" s="10" t="b">
        <f t="shared" ref="LX37:LX42" si="365">IF(EZ37="yes",EY37)</f>
        <v>0</v>
      </c>
      <c r="LY37" s="10" t="b">
        <f t="shared" ref="LY37:LY42" si="366">IF(FD37="yes",FC37)</f>
        <v>0</v>
      </c>
      <c r="LZ37" s="10" t="b">
        <f t="shared" ref="LZ37:LZ42" si="367">IF(FH37="yes",FG37)</f>
        <v>0</v>
      </c>
      <c r="MA37" s="10" t="b">
        <f t="shared" ref="MA37:MA42" si="368">IF(FL37="yes",FK37)</f>
        <v>0</v>
      </c>
      <c r="MB37" s="10" t="b">
        <f t="shared" ref="MB37:MB42" si="369">IF(FP37="yes",FO37)</f>
        <v>0</v>
      </c>
      <c r="MC37" s="10">
        <f t="shared" ref="MC37:MC42" si="370">IF(FT37="yes",FS37)</f>
        <v>12</v>
      </c>
      <c r="MD37" s="10" t="b">
        <f t="shared" ref="MD37:MD42" si="371">IF(FX37="yes",FW37)</f>
        <v>0</v>
      </c>
      <c r="ME37" s="10" t="b">
        <f t="shared" ref="ME37:ME42" si="372">IF(GB37="yes",GA37)</f>
        <v>0</v>
      </c>
      <c r="MF37" s="10" t="b">
        <f t="shared" ref="MF37:MF42" si="373">IF(GF37="yes",GE37)</f>
        <v>0</v>
      </c>
      <c r="MG37" s="10">
        <f t="shared" ref="MG37:MG42" si="374">IF(GJ37="yes",GI37)</f>
        <v>14</v>
      </c>
      <c r="MH37" s="10" t="b">
        <f t="shared" ref="MH37:MH42" si="375">IF(GN37="yes",GM37)</f>
        <v>0</v>
      </c>
      <c r="MI37" s="19" t="b">
        <f t="shared" ref="MI37:MI42" si="376">IF(GR37="yes",GQ37)</f>
        <v>0</v>
      </c>
      <c r="MJ37" s="10" t="b">
        <f t="shared" ref="MJ37:MJ42" si="377">IF(GV37="yes",GU37)</f>
        <v>0</v>
      </c>
      <c r="MK37" s="10">
        <f t="shared" ref="MK37:MK42" si="378">IF(GZ37="yes",GY37)</f>
        <v>6.5</v>
      </c>
      <c r="ML37" s="10" t="b">
        <f t="shared" ref="ML37:ML42" si="379">IF(HD37="yes",HC37)</f>
        <v>0</v>
      </c>
      <c r="MM37" s="10" t="b">
        <f t="shared" ref="MM37:MM42" si="380">IF(HH37="yes",HG37)</f>
        <v>0</v>
      </c>
      <c r="MN37" s="10" t="b">
        <f t="shared" ref="MN37:MN42" si="381">IF(HL37="yes",HK37)</f>
        <v>0</v>
      </c>
      <c r="MO37" s="10" t="b">
        <f t="shared" ref="MO37:MO42" si="382">IF(HP37="yes",HO37)</f>
        <v>0</v>
      </c>
      <c r="MP37" s="10" t="b">
        <f t="shared" ref="MP37:MP42" si="383">IF(HT37="yes",HS37)</f>
        <v>0</v>
      </c>
      <c r="MQ37" s="10" t="b">
        <f t="shared" ref="MQ37:MQ42" si="384">IF(HX37="yes",HW37)</f>
        <v>0</v>
      </c>
      <c r="MR37" s="10" t="b">
        <f t="shared" ref="MR37:MR42" si="385">IF(IB37="yes",IA37)</f>
        <v>0</v>
      </c>
      <c r="MS37" s="10" t="b">
        <f t="shared" ref="MS37:MS42" si="386">IF(IF37="yes",IE37)</f>
        <v>0</v>
      </c>
      <c r="MT37" s="10" t="b">
        <f t="shared" ref="MT37:MT42" si="387">IF(IJ37="yes",II37)</f>
        <v>0</v>
      </c>
      <c r="MU37" s="10" t="b">
        <f t="shared" ref="MU37:MU42" si="388">IF(IN37="yes",IM37)</f>
        <v>0</v>
      </c>
      <c r="MV37" s="10" t="b">
        <f t="shared" ref="MV37:MV42" si="389">IF(IR37="yes",IQ37)</f>
        <v>0</v>
      </c>
      <c r="MW37" s="10" t="b">
        <f t="shared" ref="MW37:MW42" si="390">IF(IV37="yes",IU37)</f>
        <v>0</v>
      </c>
      <c r="MX37" s="10" t="b">
        <f t="shared" ref="MX37:MX42" si="391">IF(IZ37="yes",IY37)</f>
        <v>0</v>
      </c>
      <c r="MY37" s="19" t="b">
        <f t="shared" ref="MY37:MY42" si="392">IF(JD37="yes",JC37)</f>
        <v>0</v>
      </c>
      <c r="MZ37" s="10" t="b">
        <f t="shared" ref="MZ37:MZ42" si="393">IF(JH37="yes",JG37)</f>
        <v>0</v>
      </c>
      <c r="NA37" s="10" t="b">
        <f t="shared" ref="NA37:NA42" si="394">IF(JL37="yes",JK37)</f>
        <v>0</v>
      </c>
      <c r="NB37" s="10" t="b">
        <f t="shared" ref="NB37:NB42" si="395">IF(JP37="yes",JO37)</f>
        <v>0</v>
      </c>
      <c r="NC37" s="10" t="b">
        <f t="shared" ref="NC37:NC42" si="396">IF(JT37="yes",JS37)</f>
        <v>0</v>
      </c>
      <c r="ND37" s="10" t="b">
        <f t="shared" ref="ND37:ND42" si="397">IF(JX37="yes",JW37)</f>
        <v>0</v>
      </c>
      <c r="NE37" s="10" t="b">
        <f t="shared" ref="NE37:NE42" si="398">IF(KB37="yes",KA37)</f>
        <v>0</v>
      </c>
      <c r="NF37" s="10" t="b">
        <f t="shared" ref="NF37:NF42" si="399">IF(KF37="yes",KE37)</f>
        <v>0</v>
      </c>
      <c r="NG37" s="10" t="b">
        <f t="shared" ref="NG37:NG42" si="400">IF(KJ37="yes",KI37)</f>
        <v>0</v>
      </c>
    </row>
    <row r="38" spans="1:371" x14ac:dyDescent="0.2">
      <c r="A38" s="20" t="str">
        <f t="shared" si="323"/>
        <v>Neodymium</v>
      </c>
      <c r="B38" s="11" t="str">
        <f t="shared" si="323"/>
        <v>kg/MW</v>
      </c>
      <c r="C38" s="11">
        <f t="shared" ref="C38" si="401">C37</f>
        <v>2050</v>
      </c>
      <c r="D38" s="16">
        <f t="shared" si="324"/>
        <v>112.75</v>
      </c>
      <c r="E38" s="16">
        <f t="shared" si="325"/>
        <v>121.5</v>
      </c>
      <c r="F38" s="16">
        <f t="shared" si="326"/>
        <v>78</v>
      </c>
      <c r="G38" s="16">
        <f t="shared" si="327"/>
        <v>130</v>
      </c>
      <c r="H38" s="18">
        <f t="shared" si="328"/>
        <v>4</v>
      </c>
      <c r="I38" s="16" t="e">
        <f>IF(H38&lt;&gt;0,PERCENTILE(KN38:NG38,#REF!),-999)</f>
        <v>#REF!</v>
      </c>
      <c r="J38" s="17" t="e">
        <f>IF(H38&lt;&gt;0,PERCENTILE(KN38:NG38,#REF!),-999)</f>
        <v>#REF!</v>
      </c>
      <c r="K38" s="62"/>
      <c r="L38" s="62"/>
      <c r="M38" s="62"/>
      <c r="N38" s="66"/>
      <c r="O38" s="62"/>
      <c r="P38" s="62"/>
      <c r="Q38" s="62"/>
      <c r="R38" s="66"/>
      <c r="S38" s="62"/>
      <c r="T38" s="62"/>
      <c r="U38" s="62"/>
      <c r="V38" s="66"/>
      <c r="W38" s="62"/>
      <c r="X38" s="62"/>
      <c r="Y38" s="62"/>
      <c r="Z38" s="66"/>
      <c r="AA38" s="62"/>
      <c r="AB38" s="62"/>
      <c r="AC38" s="62"/>
      <c r="AD38" s="66"/>
      <c r="AE38" s="62"/>
      <c r="AF38" s="62"/>
      <c r="AG38" s="62"/>
      <c r="AH38" s="66"/>
      <c r="AI38" s="62"/>
      <c r="AJ38" s="62"/>
      <c r="AK38" s="62"/>
      <c r="AL38" s="66"/>
      <c r="AM38" s="62"/>
      <c r="AN38" s="62"/>
      <c r="AO38" s="62"/>
      <c r="AP38" s="66"/>
      <c r="AQ38" s="62"/>
      <c r="AR38" s="62"/>
      <c r="AS38" s="62"/>
      <c r="AT38" s="66"/>
      <c r="AU38" s="62"/>
      <c r="AV38" s="62"/>
      <c r="AW38" s="62"/>
      <c r="AX38" s="66"/>
      <c r="AY38" s="62"/>
      <c r="AZ38" s="62"/>
      <c r="BA38" s="62"/>
      <c r="BB38" s="66"/>
      <c r="BC38" s="62"/>
      <c r="BD38" s="62"/>
      <c r="BE38" s="62"/>
      <c r="BF38" s="66"/>
      <c r="BG38" s="62"/>
      <c r="BH38" s="62"/>
      <c r="BI38" s="62"/>
      <c r="BJ38" s="66"/>
      <c r="BK38" s="62"/>
      <c r="BL38" s="62"/>
      <c r="BM38" s="62"/>
      <c r="BN38" s="66"/>
      <c r="BO38" s="62"/>
      <c r="BP38" s="62"/>
      <c r="BQ38" s="62"/>
      <c r="BR38" s="66"/>
      <c r="BS38" s="62"/>
      <c r="BT38" s="62"/>
      <c r="BU38" s="62"/>
      <c r="BV38" s="66"/>
      <c r="BW38" s="62"/>
      <c r="BX38" s="62"/>
      <c r="BY38" s="62"/>
      <c r="BZ38" s="66"/>
      <c r="CA38" s="62"/>
      <c r="CB38" s="62"/>
      <c r="CC38" s="62"/>
      <c r="CD38" s="66"/>
      <c r="CE38" s="62"/>
      <c r="CF38" s="62"/>
      <c r="CG38" s="62"/>
      <c r="CH38" s="66"/>
      <c r="CI38" s="62"/>
      <c r="CJ38" s="62"/>
      <c r="CK38" s="62"/>
      <c r="CL38" s="66"/>
      <c r="CM38" s="62"/>
      <c r="CN38" s="62"/>
      <c r="CO38" s="62"/>
      <c r="CP38" s="66"/>
      <c r="CQ38" s="62"/>
      <c r="CR38" s="62"/>
      <c r="CS38" s="62"/>
      <c r="CT38" s="66"/>
      <c r="CU38" s="62"/>
      <c r="CV38" s="62"/>
      <c r="CW38" s="62"/>
      <c r="CX38" s="66"/>
      <c r="CY38" s="62"/>
      <c r="CZ38" s="62"/>
      <c r="DA38" s="62"/>
      <c r="DB38" s="66"/>
      <c r="DC38" s="62"/>
      <c r="DD38" s="62"/>
      <c r="DE38" s="62"/>
      <c r="DF38" s="66"/>
      <c r="DG38" s="62"/>
      <c r="DH38" s="62"/>
      <c r="DI38" s="62"/>
      <c r="DJ38" s="66"/>
      <c r="DK38" s="62"/>
      <c r="DL38" s="62"/>
      <c r="DM38" s="62"/>
      <c r="DN38" s="66"/>
      <c r="DO38" s="62"/>
      <c r="DP38" s="62"/>
      <c r="DQ38" s="62"/>
      <c r="DR38" s="66"/>
      <c r="DS38" s="62"/>
      <c r="DT38" s="62"/>
      <c r="DU38" s="62"/>
      <c r="DV38" s="66"/>
      <c r="DW38" s="62">
        <v>130</v>
      </c>
      <c r="DX38" s="62" t="s">
        <v>8</v>
      </c>
      <c r="DY38" s="62">
        <v>2012</v>
      </c>
      <c r="DZ38" s="66" t="s">
        <v>393</v>
      </c>
      <c r="EA38" s="62"/>
      <c r="EB38" s="62"/>
      <c r="EC38" s="62"/>
      <c r="ED38" s="66"/>
      <c r="EE38" s="62"/>
      <c r="EF38" s="62"/>
      <c r="EG38" s="62"/>
      <c r="EH38" s="66"/>
      <c r="EI38" s="62"/>
      <c r="EJ38" s="62"/>
      <c r="EK38" s="62"/>
      <c r="EL38" s="66"/>
      <c r="EM38" s="62"/>
      <c r="EN38" s="62"/>
      <c r="EO38" s="62"/>
      <c r="EP38" s="66"/>
      <c r="EQ38" s="62"/>
      <c r="ER38" s="62"/>
      <c r="ES38" s="62"/>
      <c r="ET38" s="66"/>
      <c r="EU38" s="62"/>
      <c r="EV38" s="62"/>
      <c r="EW38" s="62"/>
      <c r="EX38" s="66"/>
      <c r="EY38" s="62"/>
      <c r="EZ38" s="62"/>
      <c r="FA38" s="62"/>
      <c r="FB38" s="66"/>
      <c r="FC38" s="62"/>
      <c r="FD38" s="62"/>
      <c r="FE38" s="62"/>
      <c r="FF38" s="66"/>
      <c r="FG38" s="62"/>
      <c r="FH38" s="62"/>
      <c r="FI38" s="62"/>
      <c r="FJ38" s="66"/>
      <c r="FK38" s="62"/>
      <c r="FL38" s="62"/>
      <c r="FM38" s="62"/>
      <c r="FN38" s="66"/>
      <c r="FO38" s="62"/>
      <c r="FP38" s="62"/>
      <c r="FQ38" s="62"/>
      <c r="FR38" s="66"/>
      <c r="FS38" s="62">
        <v>78</v>
      </c>
      <c r="FT38" s="62" t="s">
        <v>8</v>
      </c>
      <c r="FU38" s="62">
        <v>2019</v>
      </c>
      <c r="FV38" s="66"/>
      <c r="FW38" s="62"/>
      <c r="FX38" s="62"/>
      <c r="FY38" s="62"/>
      <c r="FZ38" s="66"/>
      <c r="GA38" s="62"/>
      <c r="GB38" s="62"/>
      <c r="GC38" s="62"/>
      <c r="GD38" s="66"/>
      <c r="GE38" s="62"/>
      <c r="GF38" s="62"/>
      <c r="GG38" s="62"/>
      <c r="GH38" s="66"/>
      <c r="GI38" s="62">
        <v>119</v>
      </c>
      <c r="GJ38" s="62" t="s">
        <v>8</v>
      </c>
      <c r="GK38" s="62">
        <v>2019</v>
      </c>
      <c r="GL38" s="66"/>
      <c r="GM38" s="62"/>
      <c r="GN38" s="62"/>
      <c r="GO38" s="62"/>
      <c r="GP38" s="66"/>
      <c r="GQ38" s="62"/>
      <c r="GR38" s="62"/>
      <c r="GS38" s="62"/>
      <c r="GT38" s="66"/>
      <c r="GU38" s="62"/>
      <c r="GV38" s="62"/>
      <c r="GW38" s="62"/>
      <c r="GX38" s="66"/>
      <c r="GY38" s="62">
        <v>124</v>
      </c>
      <c r="GZ38" s="62" t="s">
        <v>8</v>
      </c>
      <c r="HA38" s="62">
        <v>2020</v>
      </c>
      <c r="HB38" s="66"/>
      <c r="HC38" s="62"/>
      <c r="HD38" s="62"/>
      <c r="HE38" s="62"/>
      <c r="HF38" s="66"/>
      <c r="HG38" s="62"/>
      <c r="HH38" s="62"/>
      <c r="HI38" s="62"/>
      <c r="HJ38" s="66"/>
      <c r="HK38" s="62"/>
      <c r="HL38" s="62"/>
      <c r="HM38" s="62"/>
      <c r="HN38" s="66"/>
      <c r="HO38" s="62"/>
      <c r="HP38" s="62"/>
      <c r="HQ38" s="62"/>
      <c r="HR38" s="66"/>
      <c r="HS38" s="62"/>
      <c r="HT38" s="62"/>
      <c r="HU38" s="62"/>
      <c r="HV38" s="66"/>
      <c r="HW38" s="62"/>
      <c r="HX38" s="62"/>
      <c r="HY38" s="62"/>
      <c r="HZ38" s="66"/>
      <c r="IA38" s="62"/>
      <c r="IB38" s="62"/>
      <c r="IC38" s="62"/>
      <c r="ID38" s="66"/>
      <c r="IE38" s="62"/>
      <c r="IF38" s="62"/>
      <c r="IG38" s="62"/>
      <c r="IH38" s="66"/>
      <c r="II38" s="62"/>
      <c r="IJ38" s="62"/>
      <c r="IK38" s="62"/>
      <c r="IL38" s="66"/>
      <c r="IM38" s="62"/>
      <c r="IN38" s="62"/>
      <c r="IO38" s="62"/>
      <c r="IP38" s="66"/>
      <c r="IQ38" s="62"/>
      <c r="IR38" s="62"/>
      <c r="IS38" s="62"/>
      <c r="IT38" s="66"/>
      <c r="IU38" s="65"/>
      <c r="IV38" s="65"/>
      <c r="IW38" s="65"/>
      <c r="IX38" s="63"/>
      <c r="IY38" s="65"/>
      <c r="IZ38" s="65"/>
      <c r="JA38" s="65"/>
      <c r="JB38" s="63"/>
      <c r="JC38" s="65"/>
      <c r="JD38" s="65"/>
      <c r="JE38" s="65"/>
      <c r="JF38" s="63"/>
      <c r="JG38" s="65"/>
      <c r="JH38" s="65"/>
      <c r="JI38" s="65"/>
      <c r="JJ38" s="63"/>
      <c r="JK38" s="65"/>
      <c r="JL38" s="65"/>
      <c r="JM38" s="65"/>
      <c r="JN38" s="63"/>
      <c r="JO38" s="65"/>
      <c r="JP38" s="65"/>
      <c r="JQ38" s="65"/>
      <c r="JR38" s="63"/>
      <c r="JS38" s="65"/>
      <c r="JT38" s="65"/>
      <c r="JU38" s="65"/>
      <c r="JV38" s="63"/>
      <c r="JW38" s="65"/>
      <c r="JX38" s="65"/>
      <c r="JY38" s="65"/>
      <c r="JZ38" s="63"/>
      <c r="KA38" s="65"/>
      <c r="KB38" s="65"/>
      <c r="KC38" s="65"/>
      <c r="KD38" s="63"/>
      <c r="KE38" s="65"/>
      <c r="KF38" s="65"/>
      <c r="KG38" s="65"/>
      <c r="KH38" s="63"/>
      <c r="KI38" s="65"/>
      <c r="KJ38" s="65"/>
      <c r="KK38" s="65"/>
      <c r="KL38" s="63"/>
      <c r="KM38" s="7"/>
      <c r="KN38" s="39" t="b">
        <f t="shared" si="329"/>
        <v>0</v>
      </c>
      <c r="KO38" s="10" t="b">
        <f t="shared" si="330"/>
        <v>0</v>
      </c>
      <c r="KP38" s="10" t="b">
        <f t="shared" si="331"/>
        <v>0</v>
      </c>
      <c r="KQ38" s="10" t="b">
        <f t="shared" si="332"/>
        <v>0</v>
      </c>
      <c r="KR38" s="10" t="b">
        <f t="shared" si="333"/>
        <v>0</v>
      </c>
      <c r="KS38" s="10" t="b">
        <f t="shared" si="334"/>
        <v>0</v>
      </c>
      <c r="KT38" s="10" t="b">
        <f t="shared" si="335"/>
        <v>0</v>
      </c>
      <c r="KU38" s="10" t="b">
        <f t="shared" si="336"/>
        <v>0</v>
      </c>
      <c r="KV38" s="10" t="b">
        <f t="shared" si="337"/>
        <v>0</v>
      </c>
      <c r="KW38" s="10" t="b">
        <f t="shared" si="338"/>
        <v>0</v>
      </c>
      <c r="KX38" s="10" t="b">
        <f t="shared" si="339"/>
        <v>0</v>
      </c>
      <c r="KY38" s="10" t="b">
        <f t="shared" si="340"/>
        <v>0</v>
      </c>
      <c r="KZ38" s="10" t="b">
        <f t="shared" si="341"/>
        <v>0</v>
      </c>
      <c r="LA38" s="10" t="b">
        <f t="shared" si="342"/>
        <v>0</v>
      </c>
      <c r="LB38" s="10" t="b">
        <f t="shared" si="343"/>
        <v>0</v>
      </c>
      <c r="LC38" s="10" t="b">
        <f t="shared" si="344"/>
        <v>0</v>
      </c>
      <c r="LD38" s="10" t="b">
        <f t="shared" si="345"/>
        <v>0</v>
      </c>
      <c r="LE38" s="10" t="b">
        <f t="shared" si="346"/>
        <v>0</v>
      </c>
      <c r="LF38" s="10" t="b">
        <f t="shared" si="347"/>
        <v>0</v>
      </c>
      <c r="LG38" s="10" t="b">
        <f t="shared" si="348"/>
        <v>0</v>
      </c>
      <c r="LH38" s="10" t="b">
        <f t="shared" si="349"/>
        <v>0</v>
      </c>
      <c r="LI38" s="10" t="b">
        <f t="shared" si="350"/>
        <v>0</v>
      </c>
      <c r="LJ38" s="10" t="b">
        <f t="shared" si="351"/>
        <v>0</v>
      </c>
      <c r="LK38" s="10" t="b">
        <f t="shared" si="352"/>
        <v>0</v>
      </c>
      <c r="LL38" s="10" t="b">
        <f t="shared" si="353"/>
        <v>0</v>
      </c>
      <c r="LM38" s="10" t="b">
        <f t="shared" si="354"/>
        <v>0</v>
      </c>
      <c r="LN38" s="10" t="b">
        <f t="shared" si="355"/>
        <v>0</v>
      </c>
      <c r="LO38" s="10" t="b">
        <f t="shared" si="356"/>
        <v>0</v>
      </c>
      <c r="LP38" s="10" t="b">
        <f t="shared" si="357"/>
        <v>0</v>
      </c>
      <c r="LQ38" s="10">
        <f t="shared" si="358"/>
        <v>130</v>
      </c>
      <c r="LR38" s="10" t="b">
        <f t="shared" si="359"/>
        <v>0</v>
      </c>
      <c r="LS38" s="10" t="b">
        <f t="shared" si="360"/>
        <v>0</v>
      </c>
      <c r="LT38" s="10" t="b">
        <f t="shared" si="361"/>
        <v>0</v>
      </c>
      <c r="LU38" s="10" t="b">
        <f t="shared" si="362"/>
        <v>0</v>
      </c>
      <c r="LV38" s="10" t="b">
        <f t="shared" si="363"/>
        <v>0</v>
      </c>
      <c r="LW38" s="10" t="b">
        <f t="shared" si="364"/>
        <v>0</v>
      </c>
      <c r="LX38" s="10" t="b">
        <f t="shared" si="365"/>
        <v>0</v>
      </c>
      <c r="LY38" s="10" t="b">
        <f t="shared" si="366"/>
        <v>0</v>
      </c>
      <c r="LZ38" s="10" t="b">
        <f t="shared" si="367"/>
        <v>0</v>
      </c>
      <c r="MA38" s="10" t="b">
        <f t="shared" si="368"/>
        <v>0</v>
      </c>
      <c r="MB38" s="10" t="b">
        <f t="shared" si="369"/>
        <v>0</v>
      </c>
      <c r="MC38" s="10">
        <f t="shared" si="370"/>
        <v>78</v>
      </c>
      <c r="MD38" s="10" t="b">
        <f t="shared" si="371"/>
        <v>0</v>
      </c>
      <c r="ME38" s="10" t="b">
        <f t="shared" si="372"/>
        <v>0</v>
      </c>
      <c r="MF38" s="10" t="b">
        <f t="shared" si="373"/>
        <v>0</v>
      </c>
      <c r="MG38" s="10">
        <f t="shared" si="374"/>
        <v>119</v>
      </c>
      <c r="MH38" s="10" t="b">
        <f t="shared" si="375"/>
        <v>0</v>
      </c>
      <c r="MI38" s="19" t="b">
        <f t="shared" si="376"/>
        <v>0</v>
      </c>
      <c r="MJ38" s="10" t="b">
        <f t="shared" si="377"/>
        <v>0</v>
      </c>
      <c r="MK38" s="10">
        <f t="shared" si="378"/>
        <v>124</v>
      </c>
      <c r="ML38" s="10" t="b">
        <f t="shared" si="379"/>
        <v>0</v>
      </c>
      <c r="MM38" s="10" t="b">
        <f t="shared" si="380"/>
        <v>0</v>
      </c>
      <c r="MN38" s="10" t="b">
        <f t="shared" si="381"/>
        <v>0</v>
      </c>
      <c r="MO38" s="10" t="b">
        <f t="shared" si="382"/>
        <v>0</v>
      </c>
      <c r="MP38" s="10" t="b">
        <f t="shared" si="383"/>
        <v>0</v>
      </c>
      <c r="MQ38" s="10" t="b">
        <f t="shared" si="384"/>
        <v>0</v>
      </c>
      <c r="MR38" s="10" t="b">
        <f t="shared" si="385"/>
        <v>0</v>
      </c>
      <c r="MS38" s="10" t="b">
        <f t="shared" si="386"/>
        <v>0</v>
      </c>
      <c r="MT38" s="10" t="b">
        <f t="shared" si="387"/>
        <v>0</v>
      </c>
      <c r="MU38" s="10" t="b">
        <f t="shared" si="388"/>
        <v>0</v>
      </c>
      <c r="MV38" s="10" t="b">
        <f t="shared" si="389"/>
        <v>0</v>
      </c>
      <c r="MW38" s="10" t="b">
        <f t="shared" si="390"/>
        <v>0</v>
      </c>
      <c r="MX38" s="10" t="b">
        <f t="shared" si="391"/>
        <v>0</v>
      </c>
      <c r="MY38" s="19" t="b">
        <f t="shared" si="392"/>
        <v>0</v>
      </c>
      <c r="MZ38" s="10" t="b">
        <f t="shared" si="393"/>
        <v>0</v>
      </c>
      <c r="NA38" s="10" t="b">
        <f t="shared" si="394"/>
        <v>0</v>
      </c>
      <c r="NB38" s="10" t="b">
        <f t="shared" si="395"/>
        <v>0</v>
      </c>
      <c r="NC38" s="10" t="b">
        <f t="shared" si="396"/>
        <v>0</v>
      </c>
      <c r="ND38" s="10" t="b">
        <f t="shared" si="397"/>
        <v>0</v>
      </c>
      <c r="NE38" s="10" t="b">
        <f t="shared" si="398"/>
        <v>0</v>
      </c>
      <c r="NF38" s="10" t="b">
        <f t="shared" si="399"/>
        <v>0</v>
      </c>
      <c r="NG38" s="10" t="b">
        <f t="shared" si="400"/>
        <v>0</v>
      </c>
    </row>
    <row r="39" spans="1:371" x14ac:dyDescent="0.2">
      <c r="A39" s="20" t="str">
        <f t="shared" si="323"/>
        <v>Nickel</v>
      </c>
      <c r="B39" s="11" t="str">
        <f t="shared" si="323"/>
        <v>kg/MW</v>
      </c>
      <c r="C39" s="11">
        <f t="shared" ref="C39" si="402">C38</f>
        <v>2050</v>
      </c>
      <c r="D39" s="16">
        <f t="shared" si="324"/>
        <v>-999</v>
      </c>
      <c r="E39" s="16">
        <f t="shared" si="325"/>
        <v>-999</v>
      </c>
      <c r="F39" s="16">
        <f t="shared" si="326"/>
        <v>-999</v>
      </c>
      <c r="G39" s="16">
        <f t="shared" si="327"/>
        <v>-999</v>
      </c>
      <c r="H39" s="18">
        <f t="shared" si="328"/>
        <v>0</v>
      </c>
      <c r="I39" s="16">
        <f>IF(H39&lt;&gt;0,PERCENTILE(KN39:NG39,#REF!),-999)</f>
        <v>-999</v>
      </c>
      <c r="J39" s="17">
        <f>IF(H39&lt;&gt;0,PERCENTILE(KN39:NG39,#REF!),-999)</f>
        <v>-999</v>
      </c>
      <c r="K39" s="65"/>
      <c r="L39" s="65"/>
      <c r="M39" s="62"/>
      <c r="N39" s="63"/>
      <c r="O39" s="65"/>
      <c r="P39" s="65"/>
      <c r="Q39" s="62"/>
      <c r="R39" s="63"/>
      <c r="S39" s="65"/>
      <c r="T39" s="65"/>
      <c r="U39" s="62"/>
      <c r="V39" s="63"/>
      <c r="W39" s="65"/>
      <c r="X39" s="65"/>
      <c r="Y39" s="62"/>
      <c r="Z39" s="63"/>
      <c r="AA39" s="65"/>
      <c r="AB39" s="65"/>
      <c r="AC39" s="62"/>
      <c r="AD39" s="63"/>
      <c r="AE39" s="65"/>
      <c r="AF39" s="65"/>
      <c r="AG39" s="62"/>
      <c r="AH39" s="63"/>
      <c r="AI39" s="65"/>
      <c r="AJ39" s="65"/>
      <c r="AK39" s="62"/>
      <c r="AL39" s="63"/>
      <c r="AM39" s="65"/>
      <c r="AN39" s="65"/>
      <c r="AO39" s="65"/>
      <c r="AP39" s="63"/>
      <c r="AQ39" s="65"/>
      <c r="AR39" s="65"/>
      <c r="AS39" s="65"/>
      <c r="AT39" s="63"/>
      <c r="AU39" s="65"/>
      <c r="AV39" s="65"/>
      <c r="AW39" s="65"/>
      <c r="AX39" s="63"/>
      <c r="AY39" s="65"/>
      <c r="AZ39" s="65"/>
      <c r="BA39" s="65"/>
      <c r="BB39" s="63"/>
      <c r="BC39" s="65"/>
      <c r="BD39" s="65"/>
      <c r="BE39" s="65"/>
      <c r="BF39" s="63"/>
      <c r="BG39" s="65"/>
      <c r="BH39" s="65"/>
      <c r="BI39" s="65"/>
      <c r="BJ39" s="63"/>
      <c r="BK39" s="65"/>
      <c r="BL39" s="65"/>
      <c r="BM39" s="65"/>
      <c r="BN39" s="63"/>
      <c r="BO39" s="65"/>
      <c r="BP39" s="65"/>
      <c r="BQ39" s="65"/>
      <c r="BR39" s="63"/>
      <c r="BS39" s="65"/>
      <c r="BT39" s="65"/>
      <c r="BU39" s="65"/>
      <c r="BV39" s="63"/>
      <c r="BW39" s="64"/>
      <c r="BX39" s="65"/>
      <c r="BY39" s="62"/>
      <c r="BZ39" s="63"/>
      <c r="CA39" s="65"/>
      <c r="CB39" s="65"/>
      <c r="CC39" s="65"/>
      <c r="CD39" s="63"/>
      <c r="CE39" s="65"/>
      <c r="CF39" s="65"/>
      <c r="CG39" s="65"/>
      <c r="CH39" s="63"/>
      <c r="CI39" s="65"/>
      <c r="CJ39" s="65"/>
      <c r="CK39" s="65"/>
      <c r="CL39" s="63"/>
      <c r="CM39" s="65"/>
      <c r="CN39" s="65"/>
      <c r="CO39" s="65"/>
      <c r="CP39" s="63"/>
      <c r="CQ39" s="65"/>
      <c r="CR39" s="65"/>
      <c r="CS39" s="65"/>
      <c r="CT39" s="63"/>
      <c r="CU39" s="65"/>
      <c r="CV39" s="65"/>
      <c r="CW39" s="65"/>
      <c r="CX39" s="63"/>
      <c r="CY39" s="65"/>
      <c r="CZ39" s="65"/>
      <c r="DA39" s="65"/>
      <c r="DB39" s="63"/>
      <c r="DC39" s="65"/>
      <c r="DD39" s="65"/>
      <c r="DE39" s="65"/>
      <c r="DF39" s="63"/>
      <c r="DG39" s="65"/>
      <c r="DH39" s="65"/>
      <c r="DI39" s="65"/>
      <c r="DJ39" s="63"/>
      <c r="DK39" s="65"/>
      <c r="DL39" s="65"/>
      <c r="DM39" s="65"/>
      <c r="DN39" s="63"/>
      <c r="DO39" s="65"/>
      <c r="DP39" s="65"/>
      <c r="DQ39" s="65"/>
      <c r="DR39" s="63"/>
      <c r="DS39" s="65"/>
      <c r="DT39" s="65"/>
      <c r="DU39" s="65"/>
      <c r="DV39" s="63"/>
      <c r="DW39" s="65"/>
      <c r="DX39" s="65"/>
      <c r="DY39" s="65"/>
      <c r="DZ39" s="63"/>
      <c r="EA39" s="65"/>
      <c r="EB39" s="65"/>
      <c r="EC39" s="65"/>
      <c r="ED39" s="63"/>
      <c r="EE39" s="64"/>
      <c r="EF39" s="65"/>
      <c r="EG39" s="62"/>
      <c r="EH39" s="63"/>
      <c r="EI39" s="64"/>
      <c r="EJ39" s="65"/>
      <c r="EK39" s="62"/>
      <c r="EL39" s="63"/>
      <c r="EM39" s="64"/>
      <c r="EN39" s="65"/>
      <c r="EO39" s="62"/>
      <c r="EP39" s="63"/>
      <c r="EQ39" s="65"/>
      <c r="ER39" s="65"/>
      <c r="ES39" s="65"/>
      <c r="ET39" s="63"/>
      <c r="EU39" s="65"/>
      <c r="EV39" s="65"/>
      <c r="EW39" s="65"/>
      <c r="EX39" s="63"/>
      <c r="EY39" s="65"/>
      <c r="EZ39" s="65"/>
      <c r="FA39" s="65"/>
      <c r="FB39" s="63"/>
      <c r="FC39" s="65"/>
      <c r="FD39" s="65"/>
      <c r="FE39" s="65"/>
      <c r="FF39" s="63"/>
      <c r="FG39" s="65"/>
      <c r="FH39" s="65"/>
      <c r="FI39" s="65"/>
      <c r="FJ39" s="63"/>
      <c r="FK39" s="65"/>
      <c r="FL39" s="65"/>
      <c r="FM39" s="65"/>
      <c r="FN39" s="63"/>
      <c r="FO39" s="65"/>
      <c r="FP39" s="65"/>
      <c r="FQ39" s="65"/>
      <c r="FR39" s="63"/>
      <c r="FS39" s="65"/>
      <c r="FT39" s="65"/>
      <c r="FU39" s="65"/>
      <c r="FV39" s="63"/>
      <c r="FW39" s="65"/>
      <c r="FX39" s="65"/>
      <c r="FY39" s="65"/>
      <c r="FZ39" s="63"/>
      <c r="GA39" s="65"/>
      <c r="GB39" s="65"/>
      <c r="GC39" s="65"/>
      <c r="GD39" s="63"/>
      <c r="GE39" s="65"/>
      <c r="GF39" s="65"/>
      <c r="GG39" s="65"/>
      <c r="GH39" s="63"/>
      <c r="GI39" s="65"/>
      <c r="GJ39" s="65"/>
      <c r="GK39" s="65"/>
      <c r="GL39" s="63"/>
      <c r="GM39" s="65"/>
      <c r="GN39" s="65"/>
      <c r="GO39" s="65"/>
      <c r="GP39" s="63"/>
      <c r="GQ39" s="65"/>
      <c r="GR39" s="65"/>
      <c r="GS39" s="65"/>
      <c r="GT39" s="63"/>
      <c r="GU39" s="64"/>
      <c r="GV39" s="65"/>
      <c r="GW39" s="62"/>
      <c r="GX39" s="63"/>
      <c r="GY39" s="65"/>
      <c r="GZ39" s="65"/>
      <c r="HA39" s="65"/>
      <c r="HB39" s="63"/>
      <c r="HC39" s="62"/>
      <c r="HD39" s="65"/>
      <c r="HE39" s="62"/>
      <c r="HF39" s="63"/>
      <c r="HG39" s="65"/>
      <c r="HH39" s="65"/>
      <c r="HI39" s="65"/>
      <c r="HJ39" s="63"/>
      <c r="HK39" s="65"/>
      <c r="HL39" s="65"/>
      <c r="HM39" s="65"/>
      <c r="HN39" s="63"/>
      <c r="HO39" s="65"/>
      <c r="HP39" s="65"/>
      <c r="HQ39" s="65"/>
      <c r="HR39" s="63"/>
      <c r="HS39" s="65"/>
      <c r="HT39" s="65"/>
      <c r="HU39" s="65"/>
      <c r="HV39" s="63"/>
      <c r="HW39" s="65"/>
      <c r="HX39" s="65"/>
      <c r="HY39" s="65"/>
      <c r="HZ39" s="63"/>
      <c r="IA39" s="65"/>
      <c r="IB39" s="65"/>
      <c r="IC39" s="65"/>
      <c r="ID39" s="63"/>
      <c r="IE39" s="65"/>
      <c r="IF39" s="65"/>
      <c r="IG39" s="65"/>
      <c r="IH39" s="63"/>
      <c r="II39" s="65"/>
      <c r="IJ39" s="65"/>
      <c r="IK39" s="65"/>
      <c r="IL39" s="63"/>
      <c r="IM39" s="65"/>
      <c r="IN39" s="65"/>
      <c r="IO39" s="65"/>
      <c r="IP39" s="63"/>
      <c r="IQ39" s="65"/>
      <c r="IR39" s="65"/>
      <c r="IS39" s="65"/>
      <c r="IT39" s="63"/>
      <c r="IU39" s="65"/>
      <c r="IV39" s="65"/>
      <c r="IW39" s="65"/>
      <c r="IX39" s="63"/>
      <c r="IY39" s="65"/>
      <c r="IZ39" s="65"/>
      <c r="JA39" s="65"/>
      <c r="JB39" s="63"/>
      <c r="JC39" s="65"/>
      <c r="JD39" s="65"/>
      <c r="JE39" s="65"/>
      <c r="JF39" s="63"/>
      <c r="JG39" s="65"/>
      <c r="JH39" s="65"/>
      <c r="JI39" s="65"/>
      <c r="JJ39" s="63"/>
      <c r="JK39" s="65"/>
      <c r="JL39" s="65"/>
      <c r="JM39" s="65"/>
      <c r="JN39" s="63"/>
      <c r="JO39" s="65"/>
      <c r="JP39" s="65"/>
      <c r="JQ39" s="65"/>
      <c r="JR39" s="63"/>
      <c r="JS39" s="65"/>
      <c r="JT39" s="65"/>
      <c r="JU39" s="65"/>
      <c r="JV39" s="63"/>
      <c r="JW39" s="65"/>
      <c r="JX39" s="65"/>
      <c r="JY39" s="65"/>
      <c r="JZ39" s="63"/>
      <c r="KA39" s="65"/>
      <c r="KB39" s="65"/>
      <c r="KC39" s="65"/>
      <c r="KD39" s="63"/>
      <c r="KE39" s="65"/>
      <c r="KF39" s="65"/>
      <c r="KG39" s="65"/>
      <c r="KH39" s="63"/>
      <c r="KI39" s="65"/>
      <c r="KJ39" s="65"/>
      <c r="KK39" s="65"/>
      <c r="KL39" s="63"/>
      <c r="KM39" s="7"/>
      <c r="KN39" s="39" t="b">
        <f t="shared" si="329"/>
        <v>0</v>
      </c>
      <c r="KO39" s="10" t="b">
        <f t="shared" si="330"/>
        <v>0</v>
      </c>
      <c r="KP39" s="10" t="b">
        <f t="shared" si="331"/>
        <v>0</v>
      </c>
      <c r="KQ39" s="10" t="b">
        <f t="shared" si="332"/>
        <v>0</v>
      </c>
      <c r="KR39" s="10" t="b">
        <f t="shared" si="333"/>
        <v>0</v>
      </c>
      <c r="KS39" s="10" t="b">
        <f t="shared" si="334"/>
        <v>0</v>
      </c>
      <c r="KT39" s="10" t="b">
        <f t="shared" si="335"/>
        <v>0</v>
      </c>
      <c r="KU39" s="10" t="b">
        <f t="shared" si="336"/>
        <v>0</v>
      </c>
      <c r="KV39" s="10" t="b">
        <f t="shared" si="337"/>
        <v>0</v>
      </c>
      <c r="KW39" s="10" t="b">
        <f t="shared" si="338"/>
        <v>0</v>
      </c>
      <c r="KX39" s="10" t="b">
        <f t="shared" si="339"/>
        <v>0</v>
      </c>
      <c r="KY39" s="10" t="b">
        <f t="shared" si="340"/>
        <v>0</v>
      </c>
      <c r="KZ39" s="10" t="b">
        <f t="shared" si="341"/>
        <v>0</v>
      </c>
      <c r="LA39" s="10" t="b">
        <f t="shared" si="342"/>
        <v>0</v>
      </c>
      <c r="LB39" s="10" t="b">
        <f t="shared" si="343"/>
        <v>0</v>
      </c>
      <c r="LC39" s="10" t="b">
        <f t="shared" si="344"/>
        <v>0</v>
      </c>
      <c r="LD39" s="10" t="b">
        <f t="shared" si="345"/>
        <v>0</v>
      </c>
      <c r="LE39" s="10" t="b">
        <f t="shared" si="346"/>
        <v>0</v>
      </c>
      <c r="LF39" s="10" t="b">
        <f t="shared" si="347"/>
        <v>0</v>
      </c>
      <c r="LG39" s="10" t="b">
        <f t="shared" si="348"/>
        <v>0</v>
      </c>
      <c r="LH39" s="10" t="b">
        <f t="shared" si="349"/>
        <v>0</v>
      </c>
      <c r="LI39" s="10" t="b">
        <f t="shared" si="350"/>
        <v>0</v>
      </c>
      <c r="LJ39" s="10" t="b">
        <f t="shared" si="351"/>
        <v>0</v>
      </c>
      <c r="LK39" s="10" t="b">
        <f t="shared" si="352"/>
        <v>0</v>
      </c>
      <c r="LL39" s="10" t="b">
        <f t="shared" si="353"/>
        <v>0</v>
      </c>
      <c r="LM39" s="10" t="b">
        <f t="shared" si="354"/>
        <v>0</v>
      </c>
      <c r="LN39" s="10" t="b">
        <f t="shared" si="355"/>
        <v>0</v>
      </c>
      <c r="LO39" s="10" t="b">
        <f t="shared" si="356"/>
        <v>0</v>
      </c>
      <c r="LP39" s="10" t="b">
        <f t="shared" si="357"/>
        <v>0</v>
      </c>
      <c r="LQ39" s="10" t="b">
        <f t="shared" si="358"/>
        <v>0</v>
      </c>
      <c r="LR39" s="10" t="b">
        <f t="shared" si="359"/>
        <v>0</v>
      </c>
      <c r="LS39" s="10" t="b">
        <f t="shared" si="360"/>
        <v>0</v>
      </c>
      <c r="LT39" s="10" t="b">
        <f t="shared" si="361"/>
        <v>0</v>
      </c>
      <c r="LU39" s="10" t="b">
        <f t="shared" si="362"/>
        <v>0</v>
      </c>
      <c r="LV39" s="10" t="b">
        <f t="shared" si="363"/>
        <v>0</v>
      </c>
      <c r="LW39" s="10" t="b">
        <f t="shared" si="364"/>
        <v>0</v>
      </c>
      <c r="LX39" s="10" t="b">
        <f t="shared" si="365"/>
        <v>0</v>
      </c>
      <c r="LY39" s="10" t="b">
        <f t="shared" si="366"/>
        <v>0</v>
      </c>
      <c r="LZ39" s="10" t="b">
        <f t="shared" si="367"/>
        <v>0</v>
      </c>
      <c r="MA39" s="10" t="b">
        <f t="shared" si="368"/>
        <v>0</v>
      </c>
      <c r="MB39" s="10" t="b">
        <f t="shared" si="369"/>
        <v>0</v>
      </c>
      <c r="MC39" s="10" t="b">
        <f t="shared" si="370"/>
        <v>0</v>
      </c>
      <c r="MD39" s="10" t="b">
        <f t="shared" si="371"/>
        <v>0</v>
      </c>
      <c r="ME39" s="10" t="b">
        <f t="shared" si="372"/>
        <v>0</v>
      </c>
      <c r="MF39" s="10" t="b">
        <f t="shared" si="373"/>
        <v>0</v>
      </c>
      <c r="MG39" s="10" t="b">
        <f t="shared" si="374"/>
        <v>0</v>
      </c>
      <c r="MH39" s="10" t="b">
        <f t="shared" si="375"/>
        <v>0</v>
      </c>
      <c r="MI39" s="19" t="b">
        <f t="shared" si="376"/>
        <v>0</v>
      </c>
      <c r="MJ39" s="10" t="b">
        <f t="shared" si="377"/>
        <v>0</v>
      </c>
      <c r="MK39" s="10" t="b">
        <f t="shared" si="378"/>
        <v>0</v>
      </c>
      <c r="ML39" s="10" t="b">
        <f t="shared" si="379"/>
        <v>0</v>
      </c>
      <c r="MM39" s="10" t="b">
        <f t="shared" si="380"/>
        <v>0</v>
      </c>
      <c r="MN39" s="10" t="b">
        <f t="shared" si="381"/>
        <v>0</v>
      </c>
      <c r="MO39" s="10" t="b">
        <f t="shared" si="382"/>
        <v>0</v>
      </c>
      <c r="MP39" s="10" t="b">
        <f t="shared" si="383"/>
        <v>0</v>
      </c>
      <c r="MQ39" s="10" t="b">
        <f t="shared" si="384"/>
        <v>0</v>
      </c>
      <c r="MR39" s="10" t="b">
        <f t="shared" si="385"/>
        <v>0</v>
      </c>
      <c r="MS39" s="10" t="b">
        <f t="shared" si="386"/>
        <v>0</v>
      </c>
      <c r="MT39" s="10" t="b">
        <f t="shared" si="387"/>
        <v>0</v>
      </c>
      <c r="MU39" s="10" t="b">
        <f t="shared" si="388"/>
        <v>0</v>
      </c>
      <c r="MV39" s="10" t="b">
        <f t="shared" si="389"/>
        <v>0</v>
      </c>
      <c r="MW39" s="10" t="b">
        <f t="shared" si="390"/>
        <v>0</v>
      </c>
      <c r="MX39" s="10" t="b">
        <f t="shared" si="391"/>
        <v>0</v>
      </c>
      <c r="MY39" s="19" t="b">
        <f t="shared" si="392"/>
        <v>0</v>
      </c>
      <c r="MZ39" s="10" t="b">
        <f t="shared" si="393"/>
        <v>0</v>
      </c>
      <c r="NA39" s="10" t="b">
        <f t="shared" si="394"/>
        <v>0</v>
      </c>
      <c r="NB39" s="10" t="b">
        <f t="shared" si="395"/>
        <v>0</v>
      </c>
      <c r="NC39" s="10" t="b">
        <f t="shared" si="396"/>
        <v>0</v>
      </c>
      <c r="ND39" s="10" t="b">
        <f t="shared" si="397"/>
        <v>0</v>
      </c>
      <c r="NE39" s="10" t="b">
        <f t="shared" si="398"/>
        <v>0</v>
      </c>
      <c r="NF39" s="10" t="b">
        <f t="shared" si="399"/>
        <v>0</v>
      </c>
      <c r="NG39" s="10" t="b">
        <f t="shared" si="400"/>
        <v>0</v>
      </c>
    </row>
    <row r="40" spans="1:371" x14ac:dyDescent="0.2">
      <c r="A40" s="20" t="str">
        <f t="shared" si="323"/>
        <v>Manganese</v>
      </c>
      <c r="B40" s="11" t="str">
        <f t="shared" si="323"/>
        <v>kg/MW</v>
      </c>
      <c r="C40" s="11">
        <f t="shared" ref="C40:C42" si="403">C39</f>
        <v>2050</v>
      </c>
      <c r="D40" s="16">
        <f t="shared" si="324"/>
        <v>-999</v>
      </c>
      <c r="E40" s="16">
        <f t="shared" si="325"/>
        <v>-999</v>
      </c>
      <c r="F40" s="16">
        <f t="shared" si="326"/>
        <v>-999</v>
      </c>
      <c r="G40" s="16">
        <f t="shared" si="327"/>
        <v>-999</v>
      </c>
      <c r="H40" s="18">
        <f t="shared" si="328"/>
        <v>0</v>
      </c>
      <c r="I40" s="16">
        <f>IF(H40&lt;&gt;0,PERCENTILE(KN40:NG40,#REF!),-999)</f>
        <v>-999</v>
      </c>
      <c r="J40" s="17">
        <f>IF(H40&lt;&gt;0,PERCENTILE(KN40:NG40,#REF!),-999)</f>
        <v>-999</v>
      </c>
      <c r="K40" s="65"/>
      <c r="L40" s="65"/>
      <c r="M40" s="62"/>
      <c r="N40" s="63"/>
      <c r="O40" s="65"/>
      <c r="P40" s="65"/>
      <c r="Q40" s="62"/>
      <c r="R40" s="63"/>
      <c r="S40" s="65"/>
      <c r="T40" s="65"/>
      <c r="U40" s="62"/>
      <c r="V40" s="63"/>
      <c r="W40" s="65"/>
      <c r="X40" s="65"/>
      <c r="Y40" s="62"/>
      <c r="Z40" s="63"/>
      <c r="AA40" s="65"/>
      <c r="AB40" s="65"/>
      <c r="AC40" s="62"/>
      <c r="AD40" s="63"/>
      <c r="AE40" s="65"/>
      <c r="AF40" s="65"/>
      <c r="AG40" s="62"/>
      <c r="AH40" s="63"/>
      <c r="AI40" s="65"/>
      <c r="AJ40" s="65"/>
      <c r="AK40" s="62"/>
      <c r="AL40" s="63"/>
      <c r="AM40" s="65"/>
      <c r="AN40" s="65"/>
      <c r="AO40" s="65"/>
      <c r="AP40" s="63"/>
      <c r="AQ40" s="65"/>
      <c r="AR40" s="65"/>
      <c r="AS40" s="65"/>
      <c r="AT40" s="63"/>
      <c r="AU40" s="65"/>
      <c r="AV40" s="65"/>
      <c r="AW40" s="65"/>
      <c r="AX40" s="63"/>
      <c r="AY40" s="65"/>
      <c r="AZ40" s="65"/>
      <c r="BA40" s="65"/>
      <c r="BB40" s="63"/>
      <c r="BC40" s="65"/>
      <c r="BD40" s="65"/>
      <c r="BE40" s="65"/>
      <c r="BF40" s="63"/>
      <c r="BG40" s="65"/>
      <c r="BH40" s="65"/>
      <c r="BI40" s="65"/>
      <c r="BJ40" s="63"/>
      <c r="BK40" s="65"/>
      <c r="BL40" s="65"/>
      <c r="BM40" s="65"/>
      <c r="BN40" s="63"/>
      <c r="BO40" s="65"/>
      <c r="BP40" s="65"/>
      <c r="BQ40" s="65"/>
      <c r="BR40" s="63"/>
      <c r="BS40" s="65"/>
      <c r="BT40" s="65"/>
      <c r="BU40" s="65"/>
      <c r="BV40" s="63"/>
      <c r="BW40" s="64"/>
      <c r="BX40" s="65"/>
      <c r="BY40" s="62"/>
      <c r="BZ40" s="63"/>
      <c r="CA40" s="65"/>
      <c r="CB40" s="65"/>
      <c r="CC40" s="65"/>
      <c r="CD40" s="63"/>
      <c r="CE40" s="65"/>
      <c r="CF40" s="65"/>
      <c r="CG40" s="65"/>
      <c r="CH40" s="63"/>
      <c r="CI40" s="65"/>
      <c r="CJ40" s="65"/>
      <c r="CK40" s="65"/>
      <c r="CL40" s="63"/>
      <c r="CM40" s="65"/>
      <c r="CN40" s="65"/>
      <c r="CO40" s="65"/>
      <c r="CP40" s="63"/>
      <c r="CQ40" s="65"/>
      <c r="CR40" s="65"/>
      <c r="CS40" s="65"/>
      <c r="CT40" s="63"/>
      <c r="CU40" s="65"/>
      <c r="CV40" s="65"/>
      <c r="CW40" s="65"/>
      <c r="CX40" s="63"/>
      <c r="CY40" s="65"/>
      <c r="CZ40" s="65"/>
      <c r="DA40" s="65"/>
      <c r="DB40" s="63"/>
      <c r="DC40" s="65"/>
      <c r="DD40" s="65"/>
      <c r="DE40" s="65"/>
      <c r="DF40" s="63"/>
      <c r="DG40" s="65"/>
      <c r="DH40" s="65"/>
      <c r="DI40" s="65"/>
      <c r="DJ40" s="63"/>
      <c r="DK40" s="65"/>
      <c r="DL40" s="65"/>
      <c r="DM40" s="65"/>
      <c r="DN40" s="63"/>
      <c r="DO40" s="65"/>
      <c r="DP40" s="65"/>
      <c r="DQ40" s="65"/>
      <c r="DR40" s="63"/>
      <c r="DS40" s="65"/>
      <c r="DT40" s="65"/>
      <c r="DU40" s="65"/>
      <c r="DV40" s="63"/>
      <c r="DW40" s="65"/>
      <c r="DX40" s="65"/>
      <c r="DY40" s="65"/>
      <c r="DZ40" s="63"/>
      <c r="EA40" s="65"/>
      <c r="EB40" s="65"/>
      <c r="EC40" s="65"/>
      <c r="ED40" s="63"/>
      <c r="EE40" s="64"/>
      <c r="EF40" s="65"/>
      <c r="EG40" s="62"/>
      <c r="EH40" s="63"/>
      <c r="EI40" s="64"/>
      <c r="EJ40" s="65"/>
      <c r="EK40" s="62"/>
      <c r="EL40" s="63"/>
      <c r="EM40" s="64"/>
      <c r="EN40" s="65"/>
      <c r="EO40" s="62"/>
      <c r="EP40" s="63"/>
      <c r="EQ40" s="65"/>
      <c r="ER40" s="65"/>
      <c r="ES40" s="65"/>
      <c r="ET40" s="63"/>
      <c r="EU40" s="65"/>
      <c r="EV40" s="65"/>
      <c r="EW40" s="65"/>
      <c r="EX40" s="63"/>
      <c r="EY40" s="65"/>
      <c r="EZ40" s="65"/>
      <c r="FA40" s="65"/>
      <c r="FB40" s="63"/>
      <c r="FC40" s="65"/>
      <c r="FD40" s="65"/>
      <c r="FE40" s="65"/>
      <c r="FF40" s="63"/>
      <c r="FG40" s="65"/>
      <c r="FH40" s="65"/>
      <c r="FI40" s="65"/>
      <c r="FJ40" s="63"/>
      <c r="FK40" s="65"/>
      <c r="FL40" s="65"/>
      <c r="FM40" s="65"/>
      <c r="FN40" s="63"/>
      <c r="FO40" s="65"/>
      <c r="FP40" s="65"/>
      <c r="FQ40" s="65"/>
      <c r="FR40" s="63"/>
      <c r="FS40" s="65"/>
      <c r="FT40" s="65"/>
      <c r="FU40" s="65"/>
      <c r="FV40" s="63"/>
      <c r="FW40" s="65"/>
      <c r="FX40" s="65"/>
      <c r="FY40" s="65"/>
      <c r="FZ40" s="63"/>
      <c r="GA40" s="65"/>
      <c r="GB40" s="65"/>
      <c r="GC40" s="65"/>
      <c r="GD40" s="63"/>
      <c r="GE40" s="65"/>
      <c r="GF40" s="65"/>
      <c r="GG40" s="65"/>
      <c r="GH40" s="63"/>
      <c r="GI40" s="65"/>
      <c r="GJ40" s="65"/>
      <c r="GK40" s="65"/>
      <c r="GL40" s="63"/>
      <c r="GM40" s="65"/>
      <c r="GN40" s="65"/>
      <c r="GO40" s="65"/>
      <c r="GP40" s="63"/>
      <c r="GQ40" s="65"/>
      <c r="GR40" s="65"/>
      <c r="GS40" s="65"/>
      <c r="GT40" s="63"/>
      <c r="GU40" s="64"/>
      <c r="GV40" s="65"/>
      <c r="GW40" s="62"/>
      <c r="GX40" s="63"/>
      <c r="GY40" s="65"/>
      <c r="GZ40" s="65"/>
      <c r="HA40" s="65"/>
      <c r="HB40" s="63"/>
      <c r="HC40" s="62"/>
      <c r="HD40" s="65"/>
      <c r="HE40" s="62"/>
      <c r="HF40" s="63"/>
      <c r="HG40" s="65"/>
      <c r="HH40" s="65"/>
      <c r="HI40" s="65"/>
      <c r="HJ40" s="63"/>
      <c r="HK40" s="65"/>
      <c r="HL40" s="65"/>
      <c r="HM40" s="65"/>
      <c r="HN40" s="63"/>
      <c r="HO40" s="65"/>
      <c r="HP40" s="65"/>
      <c r="HQ40" s="65"/>
      <c r="HR40" s="63"/>
      <c r="HS40" s="65"/>
      <c r="HT40" s="65"/>
      <c r="HU40" s="65"/>
      <c r="HV40" s="63"/>
      <c r="HW40" s="65"/>
      <c r="HX40" s="65"/>
      <c r="HY40" s="65"/>
      <c r="HZ40" s="63"/>
      <c r="IA40" s="65"/>
      <c r="IB40" s="65"/>
      <c r="IC40" s="65"/>
      <c r="ID40" s="63"/>
      <c r="IE40" s="65"/>
      <c r="IF40" s="65"/>
      <c r="IG40" s="65"/>
      <c r="IH40" s="63"/>
      <c r="II40" s="65"/>
      <c r="IJ40" s="65"/>
      <c r="IK40" s="65"/>
      <c r="IL40" s="63"/>
      <c r="IM40" s="65"/>
      <c r="IN40" s="65"/>
      <c r="IO40" s="65"/>
      <c r="IP40" s="63"/>
      <c r="IQ40" s="65"/>
      <c r="IR40" s="65"/>
      <c r="IS40" s="65"/>
      <c r="IT40" s="63"/>
      <c r="IU40" s="65"/>
      <c r="IV40" s="65"/>
      <c r="IW40" s="65"/>
      <c r="IX40" s="63"/>
      <c r="IY40" s="65"/>
      <c r="IZ40" s="65"/>
      <c r="JA40" s="65"/>
      <c r="JB40" s="63"/>
      <c r="JC40" s="65"/>
      <c r="JD40" s="65"/>
      <c r="JE40" s="65"/>
      <c r="JF40" s="63"/>
      <c r="JG40" s="65"/>
      <c r="JH40" s="65"/>
      <c r="JI40" s="65"/>
      <c r="JJ40" s="63"/>
      <c r="JK40" s="65"/>
      <c r="JL40" s="65"/>
      <c r="JM40" s="65"/>
      <c r="JN40" s="63"/>
      <c r="JO40" s="65"/>
      <c r="JP40" s="65"/>
      <c r="JQ40" s="65"/>
      <c r="JR40" s="63"/>
      <c r="JS40" s="65"/>
      <c r="JT40" s="65"/>
      <c r="JU40" s="65"/>
      <c r="JV40" s="63"/>
      <c r="JW40" s="65"/>
      <c r="JX40" s="65"/>
      <c r="JY40" s="65"/>
      <c r="JZ40" s="63"/>
      <c r="KA40" s="65"/>
      <c r="KB40" s="65"/>
      <c r="KC40" s="65"/>
      <c r="KD40" s="63"/>
      <c r="KE40" s="65"/>
      <c r="KF40" s="65"/>
      <c r="KG40" s="65"/>
      <c r="KH40" s="63"/>
      <c r="KI40" s="65"/>
      <c r="KJ40" s="65"/>
      <c r="KK40" s="65"/>
      <c r="KL40" s="63"/>
      <c r="KM40" s="7"/>
      <c r="KN40" s="39" t="b">
        <f t="shared" si="329"/>
        <v>0</v>
      </c>
      <c r="KO40" s="10" t="b">
        <f t="shared" si="330"/>
        <v>0</v>
      </c>
      <c r="KP40" s="10" t="b">
        <f t="shared" si="331"/>
        <v>0</v>
      </c>
      <c r="KQ40" s="10" t="b">
        <f t="shared" si="332"/>
        <v>0</v>
      </c>
      <c r="KR40" s="10" t="b">
        <f t="shared" si="333"/>
        <v>0</v>
      </c>
      <c r="KS40" s="10" t="b">
        <f t="shared" si="334"/>
        <v>0</v>
      </c>
      <c r="KT40" s="10" t="b">
        <f t="shared" si="335"/>
        <v>0</v>
      </c>
      <c r="KU40" s="10" t="b">
        <f t="shared" si="336"/>
        <v>0</v>
      </c>
      <c r="KV40" s="10" t="b">
        <f t="shared" si="337"/>
        <v>0</v>
      </c>
      <c r="KW40" s="10" t="b">
        <f t="shared" si="338"/>
        <v>0</v>
      </c>
      <c r="KX40" s="10" t="b">
        <f t="shared" si="339"/>
        <v>0</v>
      </c>
      <c r="KY40" s="10" t="b">
        <f t="shared" si="340"/>
        <v>0</v>
      </c>
      <c r="KZ40" s="10" t="b">
        <f t="shared" si="341"/>
        <v>0</v>
      </c>
      <c r="LA40" s="10" t="b">
        <f t="shared" si="342"/>
        <v>0</v>
      </c>
      <c r="LB40" s="10" t="b">
        <f t="shared" si="343"/>
        <v>0</v>
      </c>
      <c r="LC40" s="10" t="b">
        <f t="shared" si="344"/>
        <v>0</v>
      </c>
      <c r="LD40" s="10" t="b">
        <f t="shared" si="345"/>
        <v>0</v>
      </c>
      <c r="LE40" s="10" t="b">
        <f t="shared" si="346"/>
        <v>0</v>
      </c>
      <c r="LF40" s="10" t="b">
        <f t="shared" si="347"/>
        <v>0</v>
      </c>
      <c r="LG40" s="10" t="b">
        <f t="shared" si="348"/>
        <v>0</v>
      </c>
      <c r="LH40" s="10" t="b">
        <f t="shared" si="349"/>
        <v>0</v>
      </c>
      <c r="LI40" s="10" t="b">
        <f t="shared" si="350"/>
        <v>0</v>
      </c>
      <c r="LJ40" s="10" t="b">
        <f t="shared" si="351"/>
        <v>0</v>
      </c>
      <c r="LK40" s="10" t="b">
        <f t="shared" si="352"/>
        <v>0</v>
      </c>
      <c r="LL40" s="10" t="b">
        <f t="shared" si="353"/>
        <v>0</v>
      </c>
      <c r="LM40" s="10" t="b">
        <f t="shared" si="354"/>
        <v>0</v>
      </c>
      <c r="LN40" s="10" t="b">
        <f t="shared" si="355"/>
        <v>0</v>
      </c>
      <c r="LO40" s="10" t="b">
        <f t="shared" si="356"/>
        <v>0</v>
      </c>
      <c r="LP40" s="10" t="b">
        <f t="shared" si="357"/>
        <v>0</v>
      </c>
      <c r="LQ40" s="10" t="b">
        <f t="shared" si="358"/>
        <v>0</v>
      </c>
      <c r="LR40" s="10" t="b">
        <f t="shared" si="359"/>
        <v>0</v>
      </c>
      <c r="LS40" s="10" t="b">
        <f t="shared" si="360"/>
        <v>0</v>
      </c>
      <c r="LT40" s="10" t="b">
        <f t="shared" si="361"/>
        <v>0</v>
      </c>
      <c r="LU40" s="10" t="b">
        <f t="shared" si="362"/>
        <v>0</v>
      </c>
      <c r="LV40" s="10" t="b">
        <f t="shared" si="363"/>
        <v>0</v>
      </c>
      <c r="LW40" s="10" t="b">
        <f t="shared" si="364"/>
        <v>0</v>
      </c>
      <c r="LX40" s="10" t="b">
        <f t="shared" si="365"/>
        <v>0</v>
      </c>
      <c r="LY40" s="10" t="b">
        <f t="shared" si="366"/>
        <v>0</v>
      </c>
      <c r="LZ40" s="10" t="b">
        <f t="shared" si="367"/>
        <v>0</v>
      </c>
      <c r="MA40" s="10" t="b">
        <f t="shared" si="368"/>
        <v>0</v>
      </c>
      <c r="MB40" s="10" t="b">
        <f t="shared" si="369"/>
        <v>0</v>
      </c>
      <c r="MC40" s="10" t="b">
        <f t="shared" si="370"/>
        <v>0</v>
      </c>
      <c r="MD40" s="10" t="b">
        <f t="shared" si="371"/>
        <v>0</v>
      </c>
      <c r="ME40" s="10" t="b">
        <f t="shared" si="372"/>
        <v>0</v>
      </c>
      <c r="MF40" s="10" t="b">
        <f t="shared" si="373"/>
        <v>0</v>
      </c>
      <c r="MG40" s="10" t="b">
        <f t="shared" si="374"/>
        <v>0</v>
      </c>
      <c r="MH40" s="10" t="b">
        <f t="shared" si="375"/>
        <v>0</v>
      </c>
      <c r="MI40" s="19" t="b">
        <f t="shared" si="376"/>
        <v>0</v>
      </c>
      <c r="MJ40" s="10" t="b">
        <f t="shared" si="377"/>
        <v>0</v>
      </c>
      <c r="MK40" s="10" t="b">
        <f t="shared" si="378"/>
        <v>0</v>
      </c>
      <c r="ML40" s="10" t="b">
        <f t="shared" si="379"/>
        <v>0</v>
      </c>
      <c r="MM40" s="10" t="b">
        <f t="shared" si="380"/>
        <v>0</v>
      </c>
      <c r="MN40" s="10" t="b">
        <f t="shared" si="381"/>
        <v>0</v>
      </c>
      <c r="MO40" s="10" t="b">
        <f t="shared" si="382"/>
        <v>0</v>
      </c>
      <c r="MP40" s="10" t="b">
        <f t="shared" si="383"/>
        <v>0</v>
      </c>
      <c r="MQ40" s="10" t="b">
        <f t="shared" si="384"/>
        <v>0</v>
      </c>
      <c r="MR40" s="10" t="b">
        <f t="shared" si="385"/>
        <v>0</v>
      </c>
      <c r="MS40" s="10" t="b">
        <f t="shared" si="386"/>
        <v>0</v>
      </c>
      <c r="MT40" s="10" t="b">
        <f t="shared" si="387"/>
        <v>0</v>
      </c>
      <c r="MU40" s="10" t="b">
        <f t="shared" si="388"/>
        <v>0</v>
      </c>
      <c r="MV40" s="10" t="b">
        <f t="shared" si="389"/>
        <v>0</v>
      </c>
      <c r="MW40" s="10" t="b">
        <f t="shared" si="390"/>
        <v>0</v>
      </c>
      <c r="MX40" s="10" t="b">
        <f t="shared" si="391"/>
        <v>0</v>
      </c>
      <c r="MY40" s="19" t="b">
        <f t="shared" si="392"/>
        <v>0</v>
      </c>
      <c r="MZ40" s="10" t="b">
        <f t="shared" si="393"/>
        <v>0</v>
      </c>
      <c r="NA40" s="10" t="b">
        <f t="shared" si="394"/>
        <v>0</v>
      </c>
      <c r="NB40" s="10" t="b">
        <f t="shared" si="395"/>
        <v>0</v>
      </c>
      <c r="NC40" s="10" t="b">
        <f t="shared" si="396"/>
        <v>0</v>
      </c>
      <c r="ND40" s="10" t="b">
        <f t="shared" si="397"/>
        <v>0</v>
      </c>
      <c r="NE40" s="10" t="b">
        <f t="shared" si="398"/>
        <v>0</v>
      </c>
      <c r="NF40" s="10" t="b">
        <f t="shared" si="399"/>
        <v>0</v>
      </c>
      <c r="NG40" s="10" t="b">
        <f t="shared" si="400"/>
        <v>0</v>
      </c>
    </row>
    <row r="41" spans="1:371" x14ac:dyDescent="0.2">
      <c r="A41" s="20" t="str">
        <f t="shared" ref="A41:B42" si="404">A33</f>
        <v>Vanadium</v>
      </c>
      <c r="B41" s="11" t="str">
        <f t="shared" si="404"/>
        <v>kg/MW</v>
      </c>
      <c r="C41" s="11">
        <f t="shared" si="403"/>
        <v>2050</v>
      </c>
      <c r="D41" s="16">
        <f t="shared" si="324"/>
        <v>-999</v>
      </c>
      <c r="E41" s="16">
        <f t="shared" si="325"/>
        <v>-999</v>
      </c>
      <c r="F41" s="16">
        <f t="shared" si="326"/>
        <v>-999</v>
      </c>
      <c r="G41" s="16">
        <f t="shared" si="327"/>
        <v>-999</v>
      </c>
      <c r="H41" s="18">
        <f t="shared" si="328"/>
        <v>0</v>
      </c>
      <c r="I41" s="16">
        <f>IF(H41&lt;&gt;0,PERCENTILE(KN41:NG41,#REF!),-999)</f>
        <v>-999</v>
      </c>
      <c r="J41" s="17">
        <f>IF(H41&lt;&gt;0,PERCENTILE(KN41:NG41,#REF!),-999)</f>
        <v>-999</v>
      </c>
      <c r="K41" s="65"/>
      <c r="L41" s="65"/>
      <c r="M41" s="62"/>
      <c r="N41" s="63"/>
      <c r="O41" s="65"/>
      <c r="P41" s="65"/>
      <c r="Q41" s="62"/>
      <c r="R41" s="63"/>
      <c r="S41" s="65"/>
      <c r="T41" s="65"/>
      <c r="U41" s="62"/>
      <c r="V41" s="63"/>
      <c r="W41" s="65"/>
      <c r="X41" s="65"/>
      <c r="Y41" s="62"/>
      <c r="Z41" s="63"/>
      <c r="AA41" s="65"/>
      <c r="AB41" s="65"/>
      <c r="AC41" s="62"/>
      <c r="AD41" s="63"/>
      <c r="AE41" s="65"/>
      <c r="AF41" s="65"/>
      <c r="AG41" s="62"/>
      <c r="AH41" s="63"/>
      <c r="AI41" s="65"/>
      <c r="AJ41" s="65"/>
      <c r="AK41" s="62"/>
      <c r="AL41" s="63"/>
      <c r="AM41" s="65"/>
      <c r="AN41" s="65"/>
      <c r="AO41" s="65"/>
      <c r="AP41" s="63"/>
      <c r="AQ41" s="65"/>
      <c r="AR41" s="65"/>
      <c r="AS41" s="65"/>
      <c r="AT41" s="63"/>
      <c r="AU41" s="65"/>
      <c r="AV41" s="65"/>
      <c r="AW41" s="65"/>
      <c r="AX41" s="63"/>
      <c r="AY41" s="65"/>
      <c r="AZ41" s="65"/>
      <c r="BA41" s="65"/>
      <c r="BB41" s="63"/>
      <c r="BC41" s="65"/>
      <c r="BD41" s="65"/>
      <c r="BE41" s="65"/>
      <c r="BF41" s="63"/>
      <c r="BG41" s="65"/>
      <c r="BH41" s="65"/>
      <c r="BI41" s="65"/>
      <c r="BJ41" s="63"/>
      <c r="BK41" s="65"/>
      <c r="BL41" s="65"/>
      <c r="BM41" s="65"/>
      <c r="BN41" s="63"/>
      <c r="BO41" s="65"/>
      <c r="BP41" s="65"/>
      <c r="BQ41" s="65"/>
      <c r="BR41" s="63"/>
      <c r="BS41" s="65"/>
      <c r="BT41" s="65"/>
      <c r="BU41" s="65"/>
      <c r="BV41" s="63"/>
      <c r="BW41" s="64"/>
      <c r="BX41" s="65"/>
      <c r="BY41" s="62"/>
      <c r="BZ41" s="63"/>
      <c r="CA41" s="65"/>
      <c r="CB41" s="65"/>
      <c r="CC41" s="65"/>
      <c r="CD41" s="63"/>
      <c r="CE41" s="65"/>
      <c r="CF41" s="65"/>
      <c r="CG41" s="65"/>
      <c r="CH41" s="63"/>
      <c r="CI41" s="65"/>
      <c r="CJ41" s="65"/>
      <c r="CK41" s="65"/>
      <c r="CL41" s="63"/>
      <c r="CM41" s="65"/>
      <c r="CN41" s="65"/>
      <c r="CO41" s="65"/>
      <c r="CP41" s="63"/>
      <c r="CQ41" s="65"/>
      <c r="CR41" s="65"/>
      <c r="CS41" s="65"/>
      <c r="CT41" s="63"/>
      <c r="CU41" s="65"/>
      <c r="CV41" s="65"/>
      <c r="CW41" s="65"/>
      <c r="CX41" s="63"/>
      <c r="CY41" s="65"/>
      <c r="CZ41" s="65"/>
      <c r="DA41" s="65"/>
      <c r="DB41" s="63"/>
      <c r="DC41" s="65"/>
      <c r="DD41" s="65"/>
      <c r="DE41" s="65"/>
      <c r="DF41" s="63"/>
      <c r="DG41" s="65"/>
      <c r="DH41" s="65"/>
      <c r="DI41" s="65"/>
      <c r="DJ41" s="63"/>
      <c r="DK41" s="65"/>
      <c r="DL41" s="65"/>
      <c r="DM41" s="65"/>
      <c r="DN41" s="63"/>
      <c r="DO41" s="65"/>
      <c r="DP41" s="65"/>
      <c r="DQ41" s="65"/>
      <c r="DR41" s="63"/>
      <c r="DS41" s="65"/>
      <c r="DT41" s="65"/>
      <c r="DU41" s="65"/>
      <c r="DV41" s="63"/>
      <c r="DW41" s="65"/>
      <c r="DX41" s="65"/>
      <c r="DY41" s="65"/>
      <c r="DZ41" s="63"/>
      <c r="EA41" s="65"/>
      <c r="EB41" s="65"/>
      <c r="EC41" s="65"/>
      <c r="ED41" s="63"/>
      <c r="EE41" s="64"/>
      <c r="EF41" s="65"/>
      <c r="EG41" s="62"/>
      <c r="EH41" s="63"/>
      <c r="EI41" s="64"/>
      <c r="EJ41" s="65"/>
      <c r="EK41" s="62"/>
      <c r="EL41" s="63"/>
      <c r="EM41" s="64"/>
      <c r="EN41" s="65"/>
      <c r="EO41" s="62"/>
      <c r="EP41" s="63"/>
      <c r="EQ41" s="65"/>
      <c r="ER41" s="65"/>
      <c r="ES41" s="65"/>
      <c r="ET41" s="63"/>
      <c r="EU41" s="65"/>
      <c r="EV41" s="65"/>
      <c r="EW41" s="65"/>
      <c r="EX41" s="63"/>
      <c r="EY41" s="65"/>
      <c r="EZ41" s="65"/>
      <c r="FA41" s="65"/>
      <c r="FB41" s="63"/>
      <c r="FC41" s="65"/>
      <c r="FD41" s="65"/>
      <c r="FE41" s="65"/>
      <c r="FF41" s="63"/>
      <c r="FG41" s="65"/>
      <c r="FH41" s="65"/>
      <c r="FI41" s="65"/>
      <c r="FJ41" s="63"/>
      <c r="FK41" s="65"/>
      <c r="FL41" s="65"/>
      <c r="FM41" s="65"/>
      <c r="FN41" s="63"/>
      <c r="FO41" s="65"/>
      <c r="FP41" s="65"/>
      <c r="FQ41" s="65"/>
      <c r="FR41" s="63"/>
      <c r="FS41" s="65"/>
      <c r="FT41" s="65"/>
      <c r="FU41" s="65"/>
      <c r="FV41" s="63"/>
      <c r="FW41" s="65"/>
      <c r="FX41" s="65"/>
      <c r="FY41" s="65"/>
      <c r="FZ41" s="63"/>
      <c r="GA41" s="65"/>
      <c r="GB41" s="65"/>
      <c r="GC41" s="65"/>
      <c r="GD41" s="63"/>
      <c r="GE41" s="65"/>
      <c r="GF41" s="65"/>
      <c r="GG41" s="65"/>
      <c r="GH41" s="63"/>
      <c r="GI41" s="65"/>
      <c r="GJ41" s="65"/>
      <c r="GK41" s="65"/>
      <c r="GL41" s="63"/>
      <c r="GM41" s="65"/>
      <c r="GN41" s="65"/>
      <c r="GO41" s="65"/>
      <c r="GP41" s="63"/>
      <c r="GQ41" s="65"/>
      <c r="GR41" s="65"/>
      <c r="GS41" s="65"/>
      <c r="GT41" s="63"/>
      <c r="GU41" s="64"/>
      <c r="GV41" s="65"/>
      <c r="GW41" s="62"/>
      <c r="GX41" s="63"/>
      <c r="GY41" s="65"/>
      <c r="GZ41" s="65"/>
      <c r="HA41" s="65"/>
      <c r="HB41" s="63"/>
      <c r="HC41" s="62"/>
      <c r="HD41" s="65"/>
      <c r="HE41" s="62"/>
      <c r="HF41" s="63"/>
      <c r="HG41" s="65"/>
      <c r="HH41" s="65"/>
      <c r="HI41" s="65"/>
      <c r="HJ41" s="63"/>
      <c r="HK41" s="65"/>
      <c r="HL41" s="65"/>
      <c r="HM41" s="65"/>
      <c r="HN41" s="63"/>
      <c r="HO41" s="65"/>
      <c r="HP41" s="65"/>
      <c r="HQ41" s="65"/>
      <c r="HR41" s="63"/>
      <c r="HS41" s="65"/>
      <c r="HT41" s="65"/>
      <c r="HU41" s="65"/>
      <c r="HV41" s="63"/>
      <c r="HW41" s="65"/>
      <c r="HX41" s="65"/>
      <c r="HY41" s="65"/>
      <c r="HZ41" s="63"/>
      <c r="IA41" s="65"/>
      <c r="IB41" s="65"/>
      <c r="IC41" s="65"/>
      <c r="ID41" s="63"/>
      <c r="IE41" s="65"/>
      <c r="IF41" s="65"/>
      <c r="IG41" s="65"/>
      <c r="IH41" s="63"/>
      <c r="II41" s="65"/>
      <c r="IJ41" s="65"/>
      <c r="IK41" s="65"/>
      <c r="IL41" s="63"/>
      <c r="IM41" s="65"/>
      <c r="IN41" s="65"/>
      <c r="IO41" s="65"/>
      <c r="IP41" s="63"/>
      <c r="IQ41" s="65"/>
      <c r="IR41" s="65"/>
      <c r="IS41" s="65"/>
      <c r="IT41" s="63"/>
      <c r="IU41" s="65"/>
      <c r="IV41" s="65"/>
      <c r="IW41" s="65"/>
      <c r="IX41" s="63"/>
      <c r="IY41" s="65"/>
      <c r="IZ41" s="65"/>
      <c r="JA41" s="65"/>
      <c r="JB41" s="63"/>
      <c r="JC41" s="65"/>
      <c r="JD41" s="65"/>
      <c r="JE41" s="65"/>
      <c r="JF41" s="63"/>
      <c r="JG41" s="65"/>
      <c r="JH41" s="65"/>
      <c r="JI41" s="65"/>
      <c r="JJ41" s="63"/>
      <c r="JK41" s="65"/>
      <c r="JL41" s="65"/>
      <c r="JM41" s="65"/>
      <c r="JN41" s="63"/>
      <c r="JO41" s="65"/>
      <c r="JP41" s="65"/>
      <c r="JQ41" s="65"/>
      <c r="JR41" s="63"/>
      <c r="JS41" s="65"/>
      <c r="JT41" s="65"/>
      <c r="JU41" s="65"/>
      <c r="JV41" s="63"/>
      <c r="JW41" s="65"/>
      <c r="JX41" s="65"/>
      <c r="JY41" s="65"/>
      <c r="JZ41" s="63"/>
      <c r="KA41" s="65"/>
      <c r="KB41" s="65"/>
      <c r="KC41" s="65"/>
      <c r="KD41" s="63"/>
      <c r="KE41" s="65"/>
      <c r="KF41" s="65"/>
      <c r="KG41" s="65"/>
      <c r="KH41" s="63"/>
      <c r="KI41" s="65"/>
      <c r="KJ41" s="65"/>
      <c r="KK41" s="65"/>
      <c r="KL41" s="63"/>
      <c r="KM41" s="7"/>
      <c r="KN41" s="39" t="b">
        <f t="shared" si="329"/>
        <v>0</v>
      </c>
      <c r="KO41" s="10" t="b">
        <f t="shared" si="330"/>
        <v>0</v>
      </c>
      <c r="KP41" s="10" t="b">
        <f t="shared" si="331"/>
        <v>0</v>
      </c>
      <c r="KQ41" s="10" t="b">
        <f t="shared" si="332"/>
        <v>0</v>
      </c>
      <c r="KR41" s="10" t="b">
        <f t="shared" si="333"/>
        <v>0</v>
      </c>
      <c r="KS41" s="10" t="b">
        <f t="shared" si="334"/>
        <v>0</v>
      </c>
      <c r="KT41" s="10" t="b">
        <f t="shared" si="335"/>
        <v>0</v>
      </c>
      <c r="KU41" s="10" t="b">
        <f t="shared" si="336"/>
        <v>0</v>
      </c>
      <c r="KV41" s="10" t="b">
        <f t="shared" si="337"/>
        <v>0</v>
      </c>
      <c r="KW41" s="10" t="b">
        <f t="shared" si="338"/>
        <v>0</v>
      </c>
      <c r="KX41" s="10" t="b">
        <f t="shared" si="339"/>
        <v>0</v>
      </c>
      <c r="KY41" s="10" t="b">
        <f t="shared" si="340"/>
        <v>0</v>
      </c>
      <c r="KZ41" s="10" t="b">
        <f t="shared" si="341"/>
        <v>0</v>
      </c>
      <c r="LA41" s="10" t="b">
        <f t="shared" si="342"/>
        <v>0</v>
      </c>
      <c r="LB41" s="10" t="b">
        <f t="shared" si="343"/>
        <v>0</v>
      </c>
      <c r="LC41" s="10" t="b">
        <f t="shared" si="344"/>
        <v>0</v>
      </c>
      <c r="LD41" s="10" t="b">
        <f t="shared" si="345"/>
        <v>0</v>
      </c>
      <c r="LE41" s="10" t="b">
        <f t="shared" si="346"/>
        <v>0</v>
      </c>
      <c r="LF41" s="10" t="b">
        <f t="shared" si="347"/>
        <v>0</v>
      </c>
      <c r="LG41" s="10" t="b">
        <f t="shared" si="348"/>
        <v>0</v>
      </c>
      <c r="LH41" s="10" t="b">
        <f t="shared" si="349"/>
        <v>0</v>
      </c>
      <c r="LI41" s="10" t="b">
        <f t="shared" si="350"/>
        <v>0</v>
      </c>
      <c r="LJ41" s="10" t="b">
        <f t="shared" si="351"/>
        <v>0</v>
      </c>
      <c r="LK41" s="10" t="b">
        <f t="shared" si="352"/>
        <v>0</v>
      </c>
      <c r="LL41" s="10" t="b">
        <f t="shared" si="353"/>
        <v>0</v>
      </c>
      <c r="LM41" s="10" t="b">
        <f t="shared" si="354"/>
        <v>0</v>
      </c>
      <c r="LN41" s="10" t="b">
        <f t="shared" si="355"/>
        <v>0</v>
      </c>
      <c r="LO41" s="10" t="b">
        <f t="shared" si="356"/>
        <v>0</v>
      </c>
      <c r="LP41" s="10" t="b">
        <f t="shared" si="357"/>
        <v>0</v>
      </c>
      <c r="LQ41" s="10" t="b">
        <f t="shared" si="358"/>
        <v>0</v>
      </c>
      <c r="LR41" s="10" t="b">
        <f t="shared" si="359"/>
        <v>0</v>
      </c>
      <c r="LS41" s="10" t="b">
        <f t="shared" si="360"/>
        <v>0</v>
      </c>
      <c r="LT41" s="10" t="b">
        <f t="shared" si="361"/>
        <v>0</v>
      </c>
      <c r="LU41" s="10" t="b">
        <f t="shared" si="362"/>
        <v>0</v>
      </c>
      <c r="LV41" s="10" t="b">
        <f t="shared" si="363"/>
        <v>0</v>
      </c>
      <c r="LW41" s="10" t="b">
        <f t="shared" si="364"/>
        <v>0</v>
      </c>
      <c r="LX41" s="10" t="b">
        <f t="shared" si="365"/>
        <v>0</v>
      </c>
      <c r="LY41" s="10" t="b">
        <f t="shared" si="366"/>
        <v>0</v>
      </c>
      <c r="LZ41" s="10" t="b">
        <f t="shared" si="367"/>
        <v>0</v>
      </c>
      <c r="MA41" s="10" t="b">
        <f t="shared" si="368"/>
        <v>0</v>
      </c>
      <c r="MB41" s="10" t="b">
        <f t="shared" si="369"/>
        <v>0</v>
      </c>
      <c r="MC41" s="10" t="b">
        <f t="shared" si="370"/>
        <v>0</v>
      </c>
      <c r="MD41" s="10" t="b">
        <f t="shared" si="371"/>
        <v>0</v>
      </c>
      <c r="ME41" s="10" t="b">
        <f t="shared" si="372"/>
        <v>0</v>
      </c>
      <c r="MF41" s="10" t="b">
        <f t="shared" si="373"/>
        <v>0</v>
      </c>
      <c r="MG41" s="10" t="b">
        <f t="shared" si="374"/>
        <v>0</v>
      </c>
      <c r="MH41" s="10" t="b">
        <f t="shared" si="375"/>
        <v>0</v>
      </c>
      <c r="MI41" s="19" t="b">
        <f t="shared" si="376"/>
        <v>0</v>
      </c>
      <c r="MJ41" s="10" t="b">
        <f t="shared" si="377"/>
        <v>0</v>
      </c>
      <c r="MK41" s="10" t="b">
        <f t="shared" si="378"/>
        <v>0</v>
      </c>
      <c r="ML41" s="10" t="b">
        <f t="shared" si="379"/>
        <v>0</v>
      </c>
      <c r="MM41" s="10" t="b">
        <f t="shared" si="380"/>
        <v>0</v>
      </c>
      <c r="MN41" s="10" t="b">
        <f t="shared" si="381"/>
        <v>0</v>
      </c>
      <c r="MO41" s="10" t="b">
        <f t="shared" si="382"/>
        <v>0</v>
      </c>
      <c r="MP41" s="10" t="b">
        <f t="shared" si="383"/>
        <v>0</v>
      </c>
      <c r="MQ41" s="10" t="b">
        <f t="shared" si="384"/>
        <v>0</v>
      </c>
      <c r="MR41" s="10" t="b">
        <f t="shared" si="385"/>
        <v>0</v>
      </c>
      <c r="MS41" s="10" t="b">
        <f t="shared" si="386"/>
        <v>0</v>
      </c>
      <c r="MT41" s="10" t="b">
        <f t="shared" si="387"/>
        <v>0</v>
      </c>
      <c r="MU41" s="10" t="b">
        <f t="shared" si="388"/>
        <v>0</v>
      </c>
      <c r="MV41" s="10" t="b">
        <f t="shared" si="389"/>
        <v>0</v>
      </c>
      <c r="MW41" s="10" t="b">
        <f t="shared" si="390"/>
        <v>0</v>
      </c>
      <c r="MX41" s="10" t="b">
        <f t="shared" si="391"/>
        <v>0</v>
      </c>
      <c r="MY41" s="19" t="b">
        <f t="shared" si="392"/>
        <v>0</v>
      </c>
      <c r="MZ41" s="10" t="b">
        <f t="shared" si="393"/>
        <v>0</v>
      </c>
      <c r="NA41" s="10" t="b">
        <f t="shared" si="394"/>
        <v>0</v>
      </c>
      <c r="NB41" s="10" t="b">
        <f t="shared" si="395"/>
        <v>0</v>
      </c>
      <c r="NC41" s="10" t="b">
        <f t="shared" si="396"/>
        <v>0</v>
      </c>
      <c r="ND41" s="10" t="b">
        <f t="shared" si="397"/>
        <v>0</v>
      </c>
      <c r="NE41" s="10" t="b">
        <f t="shared" si="398"/>
        <v>0</v>
      </c>
      <c r="NF41" s="10" t="b">
        <f t="shared" si="399"/>
        <v>0</v>
      </c>
      <c r="NG41" s="10" t="b">
        <f t="shared" si="400"/>
        <v>0</v>
      </c>
    </row>
    <row r="42" spans="1:371" x14ac:dyDescent="0.2">
      <c r="A42" s="20" t="str">
        <f t="shared" si="404"/>
        <v>Yttrium</v>
      </c>
      <c r="B42" s="11" t="str">
        <f t="shared" si="404"/>
        <v>kg/MW</v>
      </c>
      <c r="C42" s="11">
        <f t="shared" si="403"/>
        <v>2050</v>
      </c>
      <c r="D42" s="16">
        <f t="shared" si="324"/>
        <v>-999</v>
      </c>
      <c r="E42" s="16">
        <f t="shared" si="325"/>
        <v>-999</v>
      </c>
      <c r="F42" s="16">
        <f t="shared" si="326"/>
        <v>-999</v>
      </c>
      <c r="G42" s="16">
        <f t="shared" si="327"/>
        <v>-999</v>
      </c>
      <c r="H42" s="18">
        <f t="shared" si="328"/>
        <v>0</v>
      </c>
      <c r="I42" s="16">
        <f>IF(H42&lt;&gt;0,PERCENTILE(KN42:NG42,#REF!),-999)</f>
        <v>-999</v>
      </c>
      <c r="J42" s="17">
        <f>IF(H42&lt;&gt;0,PERCENTILE(KN42:NG42,#REF!),-999)</f>
        <v>-999</v>
      </c>
      <c r="K42" s="65"/>
      <c r="L42" s="65"/>
      <c r="M42" s="62"/>
      <c r="N42" s="63"/>
      <c r="O42" s="65"/>
      <c r="P42" s="65"/>
      <c r="Q42" s="62"/>
      <c r="R42" s="63"/>
      <c r="S42" s="65"/>
      <c r="T42" s="65"/>
      <c r="U42" s="62"/>
      <c r="V42" s="63"/>
      <c r="W42" s="65"/>
      <c r="X42" s="65"/>
      <c r="Y42" s="62"/>
      <c r="Z42" s="63"/>
      <c r="AA42" s="65"/>
      <c r="AB42" s="65"/>
      <c r="AC42" s="62"/>
      <c r="AD42" s="63"/>
      <c r="AE42" s="65"/>
      <c r="AF42" s="65"/>
      <c r="AG42" s="62"/>
      <c r="AH42" s="63"/>
      <c r="AI42" s="65"/>
      <c r="AJ42" s="65"/>
      <c r="AK42" s="62"/>
      <c r="AL42" s="63"/>
      <c r="AM42" s="65"/>
      <c r="AN42" s="65"/>
      <c r="AO42" s="65"/>
      <c r="AP42" s="63"/>
      <c r="AQ42" s="65"/>
      <c r="AR42" s="65"/>
      <c r="AS42" s="65"/>
      <c r="AT42" s="63"/>
      <c r="AU42" s="65"/>
      <c r="AV42" s="65"/>
      <c r="AW42" s="65"/>
      <c r="AX42" s="63"/>
      <c r="AY42" s="65"/>
      <c r="AZ42" s="65"/>
      <c r="BA42" s="65"/>
      <c r="BB42" s="63"/>
      <c r="BC42" s="65"/>
      <c r="BD42" s="65"/>
      <c r="BE42" s="65"/>
      <c r="BF42" s="63"/>
      <c r="BG42" s="65"/>
      <c r="BH42" s="65"/>
      <c r="BI42" s="65"/>
      <c r="BJ42" s="63"/>
      <c r="BK42" s="65"/>
      <c r="BL42" s="65"/>
      <c r="BM42" s="65"/>
      <c r="BN42" s="63"/>
      <c r="BO42" s="65"/>
      <c r="BP42" s="65"/>
      <c r="BQ42" s="65"/>
      <c r="BR42" s="63"/>
      <c r="BS42" s="65"/>
      <c r="BT42" s="65"/>
      <c r="BU42" s="65"/>
      <c r="BV42" s="63"/>
      <c r="BW42" s="64"/>
      <c r="BX42" s="65"/>
      <c r="BY42" s="62"/>
      <c r="BZ42" s="63"/>
      <c r="CA42" s="65"/>
      <c r="CB42" s="65"/>
      <c r="CC42" s="65"/>
      <c r="CD42" s="63"/>
      <c r="CE42" s="65"/>
      <c r="CF42" s="65"/>
      <c r="CG42" s="65"/>
      <c r="CH42" s="63"/>
      <c r="CI42" s="65"/>
      <c r="CJ42" s="65"/>
      <c r="CK42" s="65"/>
      <c r="CL42" s="63"/>
      <c r="CM42" s="65"/>
      <c r="CN42" s="65"/>
      <c r="CO42" s="65"/>
      <c r="CP42" s="63"/>
      <c r="CQ42" s="65"/>
      <c r="CR42" s="65"/>
      <c r="CS42" s="65"/>
      <c r="CT42" s="63"/>
      <c r="CU42" s="65"/>
      <c r="CV42" s="65"/>
      <c r="CW42" s="65"/>
      <c r="CX42" s="63"/>
      <c r="CY42" s="65"/>
      <c r="CZ42" s="65"/>
      <c r="DA42" s="65"/>
      <c r="DB42" s="63"/>
      <c r="DC42" s="65"/>
      <c r="DD42" s="65"/>
      <c r="DE42" s="65"/>
      <c r="DF42" s="63"/>
      <c r="DG42" s="65"/>
      <c r="DH42" s="65"/>
      <c r="DI42" s="65"/>
      <c r="DJ42" s="63"/>
      <c r="DK42" s="65"/>
      <c r="DL42" s="65"/>
      <c r="DM42" s="65"/>
      <c r="DN42" s="63"/>
      <c r="DO42" s="65"/>
      <c r="DP42" s="65"/>
      <c r="DQ42" s="65"/>
      <c r="DR42" s="63"/>
      <c r="DS42" s="65"/>
      <c r="DT42" s="65"/>
      <c r="DU42" s="65"/>
      <c r="DV42" s="63"/>
      <c r="DW42" s="65"/>
      <c r="DX42" s="65"/>
      <c r="DY42" s="65"/>
      <c r="DZ42" s="63"/>
      <c r="EA42" s="65"/>
      <c r="EB42" s="65"/>
      <c r="EC42" s="65"/>
      <c r="ED42" s="63"/>
      <c r="EE42" s="64"/>
      <c r="EF42" s="65"/>
      <c r="EG42" s="62"/>
      <c r="EH42" s="63"/>
      <c r="EI42" s="64"/>
      <c r="EJ42" s="65"/>
      <c r="EK42" s="62"/>
      <c r="EL42" s="63"/>
      <c r="EM42" s="64"/>
      <c r="EN42" s="65"/>
      <c r="EO42" s="62"/>
      <c r="EP42" s="63"/>
      <c r="EQ42" s="65"/>
      <c r="ER42" s="65"/>
      <c r="ES42" s="65"/>
      <c r="ET42" s="63"/>
      <c r="EU42" s="65"/>
      <c r="EV42" s="65"/>
      <c r="EW42" s="65"/>
      <c r="EX42" s="63"/>
      <c r="EY42" s="65"/>
      <c r="EZ42" s="65"/>
      <c r="FA42" s="65"/>
      <c r="FB42" s="63"/>
      <c r="FC42" s="65"/>
      <c r="FD42" s="65"/>
      <c r="FE42" s="65"/>
      <c r="FF42" s="63"/>
      <c r="FG42" s="65"/>
      <c r="FH42" s="65"/>
      <c r="FI42" s="65"/>
      <c r="FJ42" s="63"/>
      <c r="FK42" s="65"/>
      <c r="FL42" s="65"/>
      <c r="FM42" s="65"/>
      <c r="FN42" s="63"/>
      <c r="FO42" s="65"/>
      <c r="FP42" s="65"/>
      <c r="FQ42" s="65"/>
      <c r="FR42" s="63"/>
      <c r="FS42" s="65"/>
      <c r="FT42" s="65"/>
      <c r="FU42" s="65"/>
      <c r="FV42" s="63"/>
      <c r="FW42" s="65"/>
      <c r="FX42" s="65"/>
      <c r="FY42" s="65"/>
      <c r="FZ42" s="63"/>
      <c r="GA42" s="65"/>
      <c r="GB42" s="65"/>
      <c r="GC42" s="65"/>
      <c r="GD42" s="63"/>
      <c r="GE42" s="65"/>
      <c r="GF42" s="65"/>
      <c r="GG42" s="65"/>
      <c r="GH42" s="63"/>
      <c r="GI42" s="65"/>
      <c r="GJ42" s="65"/>
      <c r="GK42" s="65"/>
      <c r="GL42" s="63"/>
      <c r="GM42" s="65"/>
      <c r="GN42" s="65"/>
      <c r="GO42" s="65"/>
      <c r="GP42" s="63"/>
      <c r="GQ42" s="65"/>
      <c r="GR42" s="65"/>
      <c r="GS42" s="65"/>
      <c r="GT42" s="63"/>
      <c r="GU42" s="64"/>
      <c r="GV42" s="65"/>
      <c r="GW42" s="62"/>
      <c r="GX42" s="63"/>
      <c r="GY42" s="65"/>
      <c r="GZ42" s="65"/>
      <c r="HA42" s="65"/>
      <c r="HB42" s="63"/>
      <c r="HC42" s="62"/>
      <c r="HD42" s="65"/>
      <c r="HE42" s="62"/>
      <c r="HF42" s="63"/>
      <c r="HG42" s="65"/>
      <c r="HH42" s="65"/>
      <c r="HI42" s="65"/>
      <c r="HJ42" s="63"/>
      <c r="HK42" s="65"/>
      <c r="HL42" s="65"/>
      <c r="HM42" s="65"/>
      <c r="HN42" s="63"/>
      <c r="HO42" s="65"/>
      <c r="HP42" s="65"/>
      <c r="HQ42" s="65"/>
      <c r="HR42" s="63"/>
      <c r="HS42" s="65"/>
      <c r="HT42" s="65"/>
      <c r="HU42" s="65"/>
      <c r="HV42" s="63"/>
      <c r="HW42" s="65"/>
      <c r="HX42" s="65"/>
      <c r="HY42" s="65"/>
      <c r="HZ42" s="63"/>
      <c r="IA42" s="65"/>
      <c r="IB42" s="65"/>
      <c r="IC42" s="65"/>
      <c r="ID42" s="63"/>
      <c r="IE42" s="65"/>
      <c r="IF42" s="65"/>
      <c r="IG42" s="65"/>
      <c r="IH42" s="63"/>
      <c r="II42" s="65"/>
      <c r="IJ42" s="65"/>
      <c r="IK42" s="65"/>
      <c r="IL42" s="63"/>
      <c r="IM42" s="65"/>
      <c r="IN42" s="65"/>
      <c r="IO42" s="65"/>
      <c r="IP42" s="63"/>
      <c r="IQ42" s="65"/>
      <c r="IR42" s="65"/>
      <c r="IS42" s="65"/>
      <c r="IT42" s="63"/>
      <c r="IU42" s="65"/>
      <c r="IV42" s="65"/>
      <c r="IW42" s="65"/>
      <c r="IX42" s="63"/>
      <c r="IY42" s="65"/>
      <c r="IZ42" s="65"/>
      <c r="JA42" s="65"/>
      <c r="JB42" s="63"/>
      <c r="JC42" s="65"/>
      <c r="JD42" s="65"/>
      <c r="JE42" s="65"/>
      <c r="JF42" s="63"/>
      <c r="JG42" s="65"/>
      <c r="JH42" s="65"/>
      <c r="JI42" s="65"/>
      <c r="JJ42" s="63"/>
      <c r="JK42" s="65"/>
      <c r="JL42" s="65"/>
      <c r="JM42" s="65"/>
      <c r="JN42" s="63"/>
      <c r="JO42" s="65"/>
      <c r="JP42" s="65"/>
      <c r="JQ42" s="65"/>
      <c r="JR42" s="63"/>
      <c r="JS42" s="65"/>
      <c r="JT42" s="65"/>
      <c r="JU42" s="65"/>
      <c r="JV42" s="63"/>
      <c r="JW42" s="65"/>
      <c r="JX42" s="65"/>
      <c r="JY42" s="65"/>
      <c r="JZ42" s="63"/>
      <c r="KA42" s="65"/>
      <c r="KB42" s="65"/>
      <c r="KC42" s="65"/>
      <c r="KD42" s="63"/>
      <c r="KE42" s="65"/>
      <c r="KF42" s="65"/>
      <c r="KG42" s="65"/>
      <c r="KH42" s="63"/>
      <c r="KI42" s="65"/>
      <c r="KJ42" s="65"/>
      <c r="KK42" s="65"/>
      <c r="KL42" s="63"/>
      <c r="KM42" s="7"/>
      <c r="KN42" s="39" t="b">
        <f t="shared" si="329"/>
        <v>0</v>
      </c>
      <c r="KO42" s="10" t="b">
        <f t="shared" si="330"/>
        <v>0</v>
      </c>
      <c r="KP42" s="10" t="b">
        <f t="shared" si="331"/>
        <v>0</v>
      </c>
      <c r="KQ42" s="10" t="b">
        <f t="shared" si="332"/>
        <v>0</v>
      </c>
      <c r="KR42" s="10" t="b">
        <f t="shared" si="333"/>
        <v>0</v>
      </c>
      <c r="KS42" s="10" t="b">
        <f t="shared" si="334"/>
        <v>0</v>
      </c>
      <c r="KT42" s="10" t="b">
        <f t="shared" si="335"/>
        <v>0</v>
      </c>
      <c r="KU42" s="10" t="b">
        <f t="shared" si="336"/>
        <v>0</v>
      </c>
      <c r="KV42" s="10" t="b">
        <f t="shared" si="337"/>
        <v>0</v>
      </c>
      <c r="KW42" s="10" t="b">
        <f t="shared" si="338"/>
        <v>0</v>
      </c>
      <c r="KX42" s="10" t="b">
        <f t="shared" si="339"/>
        <v>0</v>
      </c>
      <c r="KY42" s="10" t="b">
        <f t="shared" si="340"/>
        <v>0</v>
      </c>
      <c r="KZ42" s="10" t="b">
        <f t="shared" si="341"/>
        <v>0</v>
      </c>
      <c r="LA42" s="10" t="b">
        <f t="shared" si="342"/>
        <v>0</v>
      </c>
      <c r="LB42" s="10" t="b">
        <f t="shared" si="343"/>
        <v>0</v>
      </c>
      <c r="LC42" s="10" t="b">
        <f t="shared" si="344"/>
        <v>0</v>
      </c>
      <c r="LD42" s="10" t="b">
        <f t="shared" si="345"/>
        <v>0</v>
      </c>
      <c r="LE42" s="10" t="b">
        <f t="shared" si="346"/>
        <v>0</v>
      </c>
      <c r="LF42" s="10" t="b">
        <f t="shared" si="347"/>
        <v>0</v>
      </c>
      <c r="LG42" s="10" t="b">
        <f t="shared" si="348"/>
        <v>0</v>
      </c>
      <c r="LH42" s="10" t="b">
        <f t="shared" si="349"/>
        <v>0</v>
      </c>
      <c r="LI42" s="10" t="b">
        <f t="shared" si="350"/>
        <v>0</v>
      </c>
      <c r="LJ42" s="10" t="b">
        <f t="shared" si="351"/>
        <v>0</v>
      </c>
      <c r="LK42" s="10" t="b">
        <f t="shared" si="352"/>
        <v>0</v>
      </c>
      <c r="LL42" s="10" t="b">
        <f t="shared" si="353"/>
        <v>0</v>
      </c>
      <c r="LM42" s="10" t="b">
        <f t="shared" si="354"/>
        <v>0</v>
      </c>
      <c r="LN42" s="10" t="b">
        <f t="shared" si="355"/>
        <v>0</v>
      </c>
      <c r="LO42" s="10" t="b">
        <f t="shared" si="356"/>
        <v>0</v>
      </c>
      <c r="LP42" s="10" t="b">
        <f t="shared" si="357"/>
        <v>0</v>
      </c>
      <c r="LQ42" s="10" t="b">
        <f t="shared" si="358"/>
        <v>0</v>
      </c>
      <c r="LR42" s="10" t="b">
        <f t="shared" si="359"/>
        <v>0</v>
      </c>
      <c r="LS42" s="10" t="b">
        <f t="shared" si="360"/>
        <v>0</v>
      </c>
      <c r="LT42" s="10" t="b">
        <f t="shared" si="361"/>
        <v>0</v>
      </c>
      <c r="LU42" s="10" t="b">
        <f t="shared" si="362"/>
        <v>0</v>
      </c>
      <c r="LV42" s="10" t="b">
        <f t="shared" si="363"/>
        <v>0</v>
      </c>
      <c r="LW42" s="10" t="b">
        <f t="shared" si="364"/>
        <v>0</v>
      </c>
      <c r="LX42" s="10" t="b">
        <f t="shared" si="365"/>
        <v>0</v>
      </c>
      <c r="LY42" s="10" t="b">
        <f t="shared" si="366"/>
        <v>0</v>
      </c>
      <c r="LZ42" s="10" t="b">
        <f t="shared" si="367"/>
        <v>0</v>
      </c>
      <c r="MA42" s="10" t="b">
        <f t="shared" si="368"/>
        <v>0</v>
      </c>
      <c r="MB42" s="10" t="b">
        <f t="shared" si="369"/>
        <v>0</v>
      </c>
      <c r="MC42" s="10" t="b">
        <f t="shared" si="370"/>
        <v>0</v>
      </c>
      <c r="MD42" s="10" t="b">
        <f t="shared" si="371"/>
        <v>0</v>
      </c>
      <c r="ME42" s="10" t="b">
        <f t="shared" si="372"/>
        <v>0</v>
      </c>
      <c r="MF42" s="10" t="b">
        <f t="shared" si="373"/>
        <v>0</v>
      </c>
      <c r="MG42" s="10" t="b">
        <f t="shared" si="374"/>
        <v>0</v>
      </c>
      <c r="MH42" s="10" t="b">
        <f t="shared" si="375"/>
        <v>0</v>
      </c>
      <c r="MI42" s="19" t="b">
        <f t="shared" si="376"/>
        <v>0</v>
      </c>
      <c r="MJ42" s="10" t="b">
        <f t="shared" si="377"/>
        <v>0</v>
      </c>
      <c r="MK42" s="10" t="b">
        <f t="shared" si="378"/>
        <v>0</v>
      </c>
      <c r="ML42" s="10" t="b">
        <f t="shared" si="379"/>
        <v>0</v>
      </c>
      <c r="MM42" s="10" t="b">
        <f t="shared" si="380"/>
        <v>0</v>
      </c>
      <c r="MN42" s="10" t="b">
        <f t="shared" si="381"/>
        <v>0</v>
      </c>
      <c r="MO42" s="10" t="b">
        <f t="shared" si="382"/>
        <v>0</v>
      </c>
      <c r="MP42" s="10" t="b">
        <f t="shared" si="383"/>
        <v>0</v>
      </c>
      <c r="MQ42" s="10" t="b">
        <f t="shared" si="384"/>
        <v>0</v>
      </c>
      <c r="MR42" s="10" t="b">
        <f t="shared" si="385"/>
        <v>0</v>
      </c>
      <c r="MS42" s="10" t="b">
        <f t="shared" si="386"/>
        <v>0</v>
      </c>
      <c r="MT42" s="10" t="b">
        <f t="shared" si="387"/>
        <v>0</v>
      </c>
      <c r="MU42" s="10" t="b">
        <f t="shared" si="388"/>
        <v>0</v>
      </c>
      <c r="MV42" s="10" t="b">
        <f t="shared" si="389"/>
        <v>0</v>
      </c>
      <c r="MW42" s="10" t="b">
        <f t="shared" si="390"/>
        <v>0</v>
      </c>
      <c r="MX42" s="10" t="b">
        <f t="shared" si="391"/>
        <v>0</v>
      </c>
      <c r="MY42" s="19" t="b">
        <f t="shared" si="392"/>
        <v>0</v>
      </c>
      <c r="MZ42" s="10" t="b">
        <f t="shared" si="393"/>
        <v>0</v>
      </c>
      <c r="NA42" s="10" t="b">
        <f t="shared" si="394"/>
        <v>0</v>
      </c>
      <c r="NB42" s="10" t="b">
        <f t="shared" si="395"/>
        <v>0</v>
      </c>
      <c r="NC42" s="10" t="b">
        <f t="shared" si="396"/>
        <v>0</v>
      </c>
      <c r="ND42" s="10" t="b">
        <f t="shared" si="397"/>
        <v>0</v>
      </c>
      <c r="NE42" s="10" t="b">
        <f t="shared" si="398"/>
        <v>0</v>
      </c>
      <c r="NF42" s="10" t="b">
        <f t="shared" si="399"/>
        <v>0</v>
      </c>
      <c r="NG42" s="10" t="b">
        <f t="shared" si="400"/>
        <v>0</v>
      </c>
    </row>
    <row r="43" spans="1:371" x14ac:dyDescent="0.2">
      <c r="A43" s="3"/>
      <c r="B43" s="4"/>
      <c r="C43" s="4"/>
      <c r="D43" s="52"/>
      <c r="E43" s="52"/>
      <c r="F43" s="52"/>
      <c r="G43" s="52"/>
      <c r="H43" s="1"/>
      <c r="I43" s="1"/>
      <c r="J43" s="3"/>
      <c r="K43" s="1"/>
      <c r="L43" s="1"/>
      <c r="M43" s="1"/>
      <c r="N43" s="3"/>
      <c r="O43" s="52"/>
      <c r="P43" s="1"/>
      <c r="Q43" s="1"/>
      <c r="R43" s="3"/>
      <c r="S43" s="1"/>
      <c r="T43" s="1"/>
      <c r="U43" s="1"/>
      <c r="V43" s="3"/>
      <c r="W43" s="1"/>
      <c r="X43" s="1"/>
      <c r="Y43" s="1"/>
      <c r="Z43" s="3"/>
      <c r="AA43" s="1"/>
      <c r="AB43" s="1"/>
      <c r="AC43" s="1"/>
      <c r="AD43" s="3"/>
      <c r="AE43" s="1"/>
      <c r="AF43" s="1"/>
      <c r="AG43" s="1"/>
      <c r="AH43" s="3"/>
      <c r="AI43" s="1"/>
      <c r="AJ43" s="1"/>
      <c r="AK43" s="1"/>
      <c r="AL43" s="3"/>
      <c r="AM43" s="1"/>
      <c r="AN43" s="1"/>
      <c r="AO43" s="1"/>
      <c r="AP43" s="3"/>
      <c r="AQ43" s="1"/>
      <c r="AR43" s="1"/>
      <c r="AS43" s="1"/>
      <c r="AT43" s="3"/>
      <c r="AU43" s="1"/>
      <c r="AV43" s="1"/>
      <c r="AW43" s="1"/>
      <c r="AX43" s="3"/>
      <c r="AY43" s="1"/>
      <c r="AZ43" s="1"/>
      <c r="BA43" s="1"/>
      <c r="BB43" s="3"/>
      <c r="BC43" s="1"/>
      <c r="BD43" s="1"/>
      <c r="BE43" s="1"/>
      <c r="BF43" s="3"/>
      <c r="BG43" s="1"/>
      <c r="BH43" s="1"/>
      <c r="BI43" s="1"/>
      <c r="BJ43" s="3"/>
      <c r="BK43" s="1"/>
      <c r="BL43" s="1"/>
      <c r="BM43" s="1"/>
      <c r="BN43" s="3"/>
      <c r="BO43" s="1"/>
      <c r="BP43" s="1"/>
      <c r="BQ43" s="1"/>
      <c r="BR43" s="3"/>
      <c r="BS43" s="1"/>
      <c r="BT43" s="1"/>
      <c r="BU43" s="1"/>
      <c r="BV43" s="3"/>
      <c r="BW43" s="1"/>
      <c r="BX43" s="1"/>
      <c r="BY43" s="1"/>
      <c r="BZ43" s="3"/>
      <c r="CA43" s="1"/>
      <c r="CB43" s="1"/>
      <c r="CC43" s="1"/>
      <c r="CD43" s="3"/>
      <c r="CE43" s="1"/>
      <c r="CF43" s="1"/>
      <c r="CG43" s="1"/>
      <c r="CH43" s="3"/>
      <c r="CI43" s="1"/>
      <c r="CJ43" s="1"/>
      <c r="CK43" s="1"/>
      <c r="CL43" s="3"/>
      <c r="CM43" s="1"/>
      <c r="CN43" s="1"/>
      <c r="CO43" s="1"/>
      <c r="CP43" s="3"/>
      <c r="CQ43" s="1"/>
      <c r="CR43" s="1"/>
      <c r="CS43" s="1"/>
      <c r="CT43" s="3"/>
      <c r="CU43" s="1"/>
      <c r="CV43" s="1"/>
      <c r="CW43" s="1"/>
      <c r="CX43" s="3"/>
      <c r="CY43" s="1"/>
      <c r="CZ43" s="1"/>
      <c r="DA43" s="1"/>
      <c r="DB43" s="3"/>
      <c r="DC43" s="1"/>
      <c r="DD43" s="1"/>
      <c r="DE43" s="1"/>
      <c r="DF43" s="3"/>
      <c r="DG43" s="1"/>
      <c r="DH43" s="1"/>
      <c r="DI43" s="1"/>
      <c r="DJ43" s="3"/>
      <c r="DK43" s="1"/>
      <c r="DL43" s="1"/>
      <c r="DM43" s="1"/>
      <c r="DN43" s="3"/>
      <c r="DO43" s="1"/>
      <c r="DP43" s="1"/>
      <c r="DQ43" s="1"/>
      <c r="DR43" s="3"/>
      <c r="DS43" s="1"/>
      <c r="DT43" s="1"/>
      <c r="DU43" s="1"/>
      <c r="DV43" s="3"/>
      <c r="DW43" s="1"/>
      <c r="DX43" s="1"/>
      <c r="DY43" s="1"/>
      <c r="DZ43" s="3"/>
      <c r="EA43" s="1"/>
      <c r="EB43" s="1"/>
      <c r="EC43" s="1"/>
      <c r="ED43" s="3"/>
      <c r="EE43" s="1"/>
      <c r="EF43" s="1"/>
      <c r="EG43" s="1"/>
      <c r="EH43" s="3"/>
      <c r="EI43" s="1"/>
      <c r="EJ43" s="1"/>
      <c r="EK43" s="1"/>
      <c r="EL43" s="3"/>
      <c r="EM43" s="1"/>
      <c r="EN43" s="1"/>
      <c r="EO43" s="1"/>
      <c r="EP43" s="3"/>
      <c r="EQ43" s="1"/>
      <c r="ER43" s="1"/>
      <c r="ES43" s="1"/>
      <c r="ET43" s="3"/>
      <c r="EU43" s="1"/>
      <c r="EV43" s="1"/>
      <c r="EW43" s="1"/>
      <c r="EX43" s="3"/>
      <c r="EY43" s="1"/>
      <c r="EZ43" s="1"/>
      <c r="FA43" s="1"/>
      <c r="FB43" s="3"/>
      <c r="FC43" s="1"/>
      <c r="FD43" s="1"/>
      <c r="FE43" s="1"/>
      <c r="FF43" s="3"/>
      <c r="FG43" s="1"/>
      <c r="FH43" s="1"/>
      <c r="FI43" s="1"/>
      <c r="FJ43" s="3"/>
      <c r="FK43" s="1"/>
      <c r="FL43" s="1"/>
      <c r="FM43" s="1"/>
      <c r="FN43" s="3"/>
      <c r="FO43" s="1"/>
      <c r="FP43" s="1"/>
      <c r="FQ43" s="1"/>
      <c r="FR43" s="3"/>
      <c r="FS43" s="1"/>
      <c r="FT43" s="1"/>
      <c r="FU43" s="1"/>
      <c r="FV43" s="3"/>
      <c r="FW43" s="1"/>
      <c r="FX43" s="1"/>
      <c r="FY43" s="1"/>
      <c r="FZ43" s="3"/>
      <c r="GA43" s="1"/>
      <c r="GB43" s="1"/>
      <c r="GC43" s="1"/>
      <c r="GD43" s="3"/>
      <c r="GE43" s="1"/>
      <c r="GF43" s="1"/>
      <c r="GG43" s="1"/>
      <c r="GH43" s="3"/>
      <c r="GI43" s="1"/>
      <c r="GJ43" s="1"/>
      <c r="GK43" s="1"/>
      <c r="GL43" s="3"/>
      <c r="GM43" s="1"/>
      <c r="GN43" s="1"/>
      <c r="GO43" s="1"/>
      <c r="GP43" s="3"/>
      <c r="GQ43" s="1"/>
      <c r="GR43" s="1"/>
      <c r="GS43" s="1"/>
      <c r="GT43" s="3"/>
      <c r="GU43" s="1"/>
      <c r="GV43" s="1"/>
      <c r="GW43" s="1"/>
      <c r="GX43" s="3"/>
      <c r="GY43" s="1"/>
      <c r="GZ43" s="1"/>
      <c r="HA43" s="1"/>
      <c r="HB43" s="3"/>
      <c r="HC43" s="1"/>
      <c r="HD43" s="1"/>
      <c r="HE43" s="1"/>
      <c r="HF43" s="3"/>
      <c r="HG43" s="1"/>
      <c r="HH43" s="1"/>
      <c r="HI43" s="1"/>
      <c r="HJ43" s="3"/>
      <c r="HK43" s="1"/>
      <c r="HL43" s="1"/>
      <c r="HM43" s="1"/>
      <c r="HN43" s="3"/>
      <c r="HO43" s="1"/>
      <c r="HP43" s="1"/>
      <c r="HQ43" s="1"/>
      <c r="HR43" s="3"/>
      <c r="HS43" s="1"/>
      <c r="HT43" s="1"/>
      <c r="HU43" s="1"/>
      <c r="HV43" s="3"/>
      <c r="HW43" s="1"/>
      <c r="HX43" s="1"/>
      <c r="HY43" s="1"/>
      <c r="HZ43" s="3"/>
      <c r="IA43" s="1"/>
      <c r="IB43" s="1"/>
      <c r="IC43" s="1"/>
      <c r="ID43" s="3"/>
      <c r="IE43" s="1"/>
      <c r="IF43" s="1"/>
      <c r="IG43" s="1"/>
      <c r="IH43" s="3"/>
      <c r="II43" s="1"/>
      <c r="IJ43" s="1"/>
      <c r="IK43" s="1"/>
      <c r="IL43" s="3"/>
      <c r="IM43" s="1"/>
      <c r="IN43" s="1"/>
      <c r="IO43" s="1"/>
      <c r="IP43" s="3"/>
      <c r="IQ43" s="1"/>
      <c r="IR43" s="1"/>
      <c r="IS43" s="1"/>
      <c r="IT43" s="3"/>
      <c r="IU43" s="1"/>
      <c r="IV43" s="1"/>
      <c r="IW43" s="1"/>
      <c r="IX43" s="3"/>
      <c r="IY43" s="1"/>
      <c r="IZ43" s="1"/>
      <c r="JA43" s="1"/>
      <c r="JB43" s="3"/>
      <c r="JC43" s="1"/>
      <c r="JD43" s="1"/>
      <c r="JE43" s="1"/>
      <c r="JF43" s="3"/>
      <c r="JG43" s="1"/>
      <c r="JH43" s="1"/>
      <c r="JI43" s="1"/>
      <c r="JJ43" s="3"/>
      <c r="JK43" s="1"/>
      <c r="JL43" s="1"/>
      <c r="JM43" s="1"/>
      <c r="JN43" s="3"/>
      <c r="JO43" s="1"/>
      <c r="JP43" s="1"/>
      <c r="JQ43" s="1"/>
      <c r="JR43" s="3"/>
      <c r="JS43" s="1"/>
      <c r="JT43" s="1"/>
      <c r="JU43" s="1"/>
      <c r="JV43" s="3"/>
      <c r="JW43" s="1"/>
      <c r="JX43" s="1"/>
      <c r="JY43" s="1"/>
      <c r="JZ43" s="3"/>
      <c r="KA43" s="1"/>
      <c r="KB43" s="1"/>
      <c r="KC43" s="1"/>
      <c r="KD43" s="3"/>
      <c r="KE43" s="1"/>
      <c r="KF43" s="1"/>
      <c r="KG43" s="1"/>
      <c r="KH43" s="3"/>
      <c r="KI43" s="1"/>
      <c r="KJ43" s="1"/>
      <c r="KK43" s="1"/>
      <c r="KL43" s="3"/>
      <c r="MJ43" s="1"/>
      <c r="MK43" s="1"/>
      <c r="ML43" s="1"/>
      <c r="MM43" s="1"/>
      <c r="MN43" s="1"/>
      <c r="MO43" s="1"/>
      <c r="MP43" s="1"/>
      <c r="MQ43" s="1"/>
      <c r="MR43" s="1"/>
      <c r="MS43" s="1"/>
      <c r="MT43" s="1"/>
      <c r="MU43" s="1"/>
      <c r="MV43" s="1"/>
      <c r="MW43" s="1"/>
      <c r="MX43" s="1"/>
      <c r="MY43" s="3"/>
      <c r="MZ43" s="1"/>
      <c r="NA43" s="1"/>
      <c r="NB43" s="1"/>
      <c r="NC43" s="1"/>
      <c r="ND43" s="1"/>
      <c r="NE43" s="1"/>
      <c r="NF43" s="1"/>
      <c r="NG43" s="1"/>
    </row>
  </sheetData>
  <mergeCells count="74">
    <mergeCell ref="KI1:KL1"/>
    <mergeCell ref="KN1:NG3"/>
    <mergeCell ref="JK1:JN1"/>
    <mergeCell ref="JO1:JR1"/>
    <mergeCell ref="JS1:JV1"/>
    <mergeCell ref="JW1:JZ1"/>
    <mergeCell ref="KA1:KD1"/>
    <mergeCell ref="KE1:KH1"/>
    <mergeCell ref="JG1:JJ1"/>
    <mergeCell ref="HO1:HR1"/>
    <mergeCell ref="HS1:HV1"/>
    <mergeCell ref="HW1:HZ1"/>
    <mergeCell ref="IA1:ID1"/>
    <mergeCell ref="IE1:IH1"/>
    <mergeCell ref="II1:IL1"/>
    <mergeCell ref="IM1:IP1"/>
    <mergeCell ref="IQ1:IT1"/>
    <mergeCell ref="IU1:IX1"/>
    <mergeCell ref="IY1:JB1"/>
    <mergeCell ref="JC1:JF1"/>
    <mergeCell ref="HK1:HN1"/>
    <mergeCell ref="FS1:FV1"/>
    <mergeCell ref="FW1:FZ1"/>
    <mergeCell ref="GA1:GD1"/>
    <mergeCell ref="GE1:GH1"/>
    <mergeCell ref="GI1:GL1"/>
    <mergeCell ref="GM1:GP1"/>
    <mergeCell ref="GQ1:GT1"/>
    <mergeCell ref="GU1:GX1"/>
    <mergeCell ref="GY1:HB1"/>
    <mergeCell ref="HC1:HF1"/>
    <mergeCell ref="HG1:HJ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IR5:IR8 JD5:JD10 IZ5:IZ10 IV5:IV10 JT8:JT10 JP8:JP10 JL5:JL10 JH9:JH10 KJ5:KJ10 KF5:KF10 KB5:KB10 JX9:JX10 FD7:FD10 DD7:DD10 GR7:GR10 GN7:GN10 GJ7:GJ10 GB7:GB10 EZ7:EZ10 EV7:EV10 ER7:ER10 EN7:EN10 EF7:EF10 EB7:EB10 DX7:DX10 DT7:DT10 DP7:DP10 DL7:DL10 DH7:DH10 CZ7:CZ10 CV7:CV10 CR7:CR10 CN7:CN10 CJ7:CJ10 CF7:CF10 CB7:CB10 BX7:BX10 BT7:BT10 BP7:BP10 BL8:BL10 BD7:BD10 AZ7:AZ10 AV7:AV10 AR7:AR10 AN7:AN10 AJ7:AJ10 AF7:AF10 AB7:AB10 X7:X10 FT8:FT10 GF8:GF9 IJ7:IJ10 IB7:IB10 HX7:HX10 HT7:HT10 HP7:HP10 IN7:IN10 HL7:HL10 HD7:HD10 GV7:GV10 IF7:IF10 JD13:JD18 IZ13:IZ18 IV13:IV18 FT16:FT18 IR15:IR18 IN15:IN18 IJ15:IJ18 IB15:IB18 HX15:HX18 HT15:HT18 HP15:HP18 HL15:HL18 GV15:GV18 JT13:JT18 JP13:JP18 JL13:JL18 JH13:JH18 KJ13:KJ18 KF13:KF18 KB13:KB18 JX13:JX18 BX15:BX18 BT15:BT18 BP15:BP18 BL16:BL18 BH15:BH18 BD15:BD18 AZ15:AZ18 AV15:AV18 AR15:AR18 AN15:AN18 AJ15:AJ18 AF15:AF18 AB15:AB18 X15:X18 GR15:GR18 GN15:GN18 GJ15:GJ18 GF16:GF18 GB15:GB18 FP15:FP18 FL15:FL18 FD15:FD18 EZ15:EZ18 EV15:EV18 ER15:ER18 EN15:EN18 EF15:EF18 EB15:EB18 DX15:DX18 DT15:DT18 DP15:DP18 DL15:DL18 DH15:DH18 DD15:DD18 CZ15:CZ18 CV15:CV18 CR15:CR18 CN15:CN18 CJ15:CJ18 CF15:CF18 CB15:CB18 IF15:IF18 JD21:JD26 IZ21:IZ26 IV21:IV26 JT21:JT26 JP21:JP26 JL21:JL26 JH21:JH26 KJ21:KJ26 KF21:KF26 KB21:KB26 JX21:JX26 BX23:BX26 BT23:BT26 BP23:BP26 BL23:BL26 BH23:BH26 BD23:BD26 AZ23:AZ26 AV23:AV26 AR23:AR26 AN23:AN26 AJ23:AJ26 AF23:AF26 AB23:AB26 X23:X26 GR23:GR26 GN23:GN26 GJ23:GJ26 GF23:GF26 GB23:GB26 FX23:FX26 FP23:FP26 FL23:FL26 FH23:FH26 FD23:FD26 EZ23:EZ26 EV23:EV26 ER23:ER26 EN23:EN26 EJ23:EJ26 EF23:EF26 EB23:EB26 DX23:DX26 DT23:DT26 DP23:DP26 DL23:DL26 DH23:DH26 DD23:DD26 CZ23:CZ26 CV23:CV26 CR23:CR26 CN23:CN26 CJ23:CJ26 CF23:CF26 CB23:CB26 FT23:FT26 IR23:IR26 IN23:IN26 IJ23:IJ26 IB23:IB26 HX23:HX26 HT23:HT26 HP23:HP26 HL23:HL26 HH23:HH26 HD23:HD26 GV23:GV26 IF23:IF26 JD29:JD34 IZ29:IZ34 IV29:IV34 JT29:JT34 JP29:JP34 JL29:JL34 JH29:JH34 KJ29:KJ34 KF29:KF34 KB29:KB34 JX29:JX34 BX31:BX34 BT31:BT34 BP31:BP34 BL31:BL34 BH31:BH34 BD31:BD34 AZ31:AZ34 AV31:AV34 AR31:AR34 AN31:AN34 AJ31:AJ34 AF31:AF34 AB31:AB34 X31:X34 GR31:GR34 GN31:GN34 GJ31:GJ34 GF31:GF34 GB31:GB34 FX31:FX34 FP31:FP34 FL31:FL34 FH31:FH34 FD31:FD34 EZ31:EZ34 EV31:EV34 ER31:ER34 EN31:EN34 EJ31:EJ34 EF31:EF34 EB31:EB34 DX31:DX34 DT31:DT34 DP31:DP34 DL31:DL34 DH31:DH34 DD31:DD34 CZ31:CZ34 CV31:CV34 CR31:CR34 CN31:CN34 CJ31:CJ34 CF31:CF34 CB31:CB34 FT31:FT34 IR31:IR34 IN31:IN34 IJ31:IJ34 IB31:IB34 HX31:HX34 HT31:HT34 HP31:HP34 HL31:HL34 HH31:HH34 HD31:HD34 GV31:GV34 IF31:IF34 JD37:JD42 IZ37:IZ42 IV37:IV42 JT37:JT42 JP37:JP42 JL37:JL42 JH37:JH42 KJ37:KJ42 KF37:KF42 KB37:KB42 JX37:JX42 BX39:BX42 BT39:BT42 BP39:BP42 BL39:BL42 BH39:BH42 BD39:BD42 AZ39:AZ42 AV39:AV42 AR39:AR42 AN39:AN42 AJ39:AJ42 AF39:AF42 AB39:AB42 X39:X42 GR39:GR42 GN39:GN42 GJ39:GJ42 GF39:GF42 GB39:GB42 FX39:FX42 FP39:FP42 FL39:FL42 FH39:FH42 FD39:FD42 EZ39:EZ42 EV39:EV42 ER39:ER42 EN39:EN42 EJ39:EJ42 EF39:EF42 EB39:EB42 DX39:DX42 DT39:DT42 DP39:DP42 DL39:DL42 DH39:DH42 DD39:DD42 CZ39:CZ42 CV39:CV42 CR39:CR42 CN39:CN42 CJ39:CJ42 CF39:CF42 CB39:CB42 FT39:FT42 IR39:IR42 IN39:IN42 IJ39:IJ42 IB39:IB42 HX39:HX42 HT39:HT42 HP39:HP42 HL39:HL42 HH39:HH42 HD39:HD42 GV39:GV42 IF39:IF42">
    <cfRule type="cellIs" dxfId="7590" priority="847" operator="equal">
      <formula>"no"</formula>
    </cfRule>
    <cfRule type="cellIs" dxfId="7589" priority="848" operator="equal">
      <formula>"yes"</formula>
    </cfRule>
  </conditionalFormatting>
  <conditionalFormatting sqref="IQ5:IQ8 JC5:JC10 IY5:IY10 IU5:IU10 JS8:JS10 JO8:JO10 JK5:JK10 JG9:JG10 KI5:KI10 KE5:KE10 KA5:KA10 JW9:JW10 FC7:FC10 DC7:DC10 AE7:AE10 AI7:AI10 AA7:AA10 GQ7:GQ10 GM7:GM10 GI7:GI10 GA7:GA10 EY7:EY10 EU7:EU10 EQ7:EQ10 EM7:EM10 EE7:EE10 EA7:EA10 DW7:DW10 DS7:DS10 DO7:DO10 DK7:DK10 DG7:DG10 CY7:CY10 CU7:CU10 CQ7:CQ10 CM7:CM10 CI7:CI10 CE7:CE10 CA7:CA10 BW7:BW10 BS7:BS10 BO7:BO10 BK8:BK10 BC7:BC10 AY7:AY10 AU7:AU10 AQ7:AQ10 AM7:AM10 W7:W10 FS8:FS10 GE8:GE9 II7:II10 IA7:IA10 HW7:HW10 HS7:HS10 HO7:HO10 IM7:IM10 HK7:HK10 HC7:HC10 GU7:GU10 IE7:IE10 JC13:JC18 IY13:IY18 IU13:IU18 FS16:FS18 IQ15:IQ18 IM15:IM18 II15:II18 IA15:IA18 HW15:HW18 HS15:HS18 HO15:HO18 HK15:HK18 GU15:GU18 JS13:JS18 JO13:JO18 JK13:JK18 JG13:JG18 KI13:KI18 KE13:KE18 KA13:KA18 JW13:JW18 AA15:AA18 W15:W18 BW15:BW18 BS15:BS18 BO15:BO18 BK16:BK18 BG15:BG18 BC15:BC18 AY15:AY18 AU15:AU18 AQ15:AQ18 AM15:AM18 AI15:AI18 AE15:AE18 GQ15:GQ18 GM15:GM18 GI15:GI18 GE16:GE18 GA15:GA18 FO15:FO18 FK15:FK18 FC15:FC18 EY15:EY18 EU15:EU18 EQ15:EQ18 EM15:EM18 EE15:EE18 EA15:EA18 DW15:DW18 DS15:DS18 DO15:DO18 DK15:DK18 DG15:DG18 DC15:DC18 CY15:CY18 CU15:CU18 CQ15:CQ18 CM15:CM18 CI15:CI18 CE15:CE18 CA15:CA18 IE15:IE18 JC21:JC26 IY21:IY26 IU21:IU26 JS21:JS26 JO21:JO26 JK21:JK26 JG21:JG26 KI21:KI26 KE21:KE26 KA21:KA26 JW21:JW26 AA23:AA26 W23:W26 BW23:BW26 BS23:BS26 BO23:BO26 BK23:BK26 BG23:BG26 BC23:BC26 AY23:AY26 AU23:AU26 AQ23:AQ26 AM23:AM26 AI23:AI26 AE23:AE26 GQ23:GQ26 GM23:GM26 GI23:GI26 GE23:GE26 GA23:GA26 FW23:FW26 FO23:FO26 FK23:FK26 FG23:FG26 FC23:FC26 EY23:EY26 EU23:EU26 EQ23:EQ26 EM23:EM26 EI23:EI26 EE23:EE26 EA23:EA26 DW23:DW26 DS23:DS26 DO23:DO26 DK23:DK26 DG23:DG26 DC23:DC26 CY23:CY26 CU23:CU26 CQ23:CQ26 CM23:CM26 CI23:CI26 CE23:CE26 CA23:CA26 FS23:FS26 IQ23:IQ26 IM23:IM26 II23:II26 IA23:IA26 HW23:HW26 HS23:HS26 HO23:HO26 HK23:HK26 HG23:HG26 HC23:HC26 GU23:GU26 IE23:IE26 JC29:JC34 IY29:IY34 IU29:IU34 JS29:JS34 JO29:JO34 JK29:JK34 JG29:JG34 KI29:KI34 KE29:KE34 KA29:KA34 JW29:JW34 AA31:AA34 W31:W34 BW31:BW34 BS31:BS34 BO31:BO34 BK31:BK34 BG31:BG34 BC31:BC34 AY31:AY34 AU31:AU34 AQ31:AQ34 AM31:AM34 AI31:AI34 AE31:AE34 GQ31:GQ34 GM31:GM34 GI31:GI34 GE31:GE34 GA31:GA34 FW31:FW34 FO31:FO34 FK31:FK34 FG31:FG34 FC31:FC34 EY31:EY34 EU31:EU34 EQ31:EQ34 EM31:EM34 EI31:EI34 EE31:EE34 EA31:EA34 DW31:DW34 DS31:DS34 DO31:DO34 DK31:DK34 DG31:DG34 DC31:DC34 CY31:CY34 CU31:CU34 CQ31:CQ34 CM31:CM34 CI31:CI34 CE31:CE34 CA31:CA34 FS31:FS34 IQ31:IQ34 IM31:IM34 II31:II34 IA31:IA34 HW31:HW34 HS31:HS34 HO31:HO34 HK31:HK34 HG31:HG34 HC31:HC34 GU31:GU34 IE31:IE34 JC37:JC42 IY37:IY42 IU37:IU42 JS37:JS42 JO37:JO42 JK37:JK42 JG37:JG42 KI37:KI42 KE37:KE42 KA37:KA42 JW37:JW42 AA39:AA42 W39:W42 BW39:BW42 BS39:BS42 BO39:BO42 BK39:BK42 BG39:BG42 BC39:BC42 AY39:AY42 AU39:AU42 AQ39:AQ42 AM39:AM42 AI39:AI42 AE39:AE42 GQ39:GQ42 GM39:GM42 GI39:GI42 GE39:GE42 GA39:GA42 FW39:FW42 FO39:FO42 FK39:FK42 FG39:FG42 FC39:FC42 EY39:EY42 EU39:EU42 EQ39:EQ42 EM39:EM42 EI39:EI42 EE39:EE42 EA39:EA42 DW39:DW42 DS39:DS42 DO39:DO42 DK39:DK42 DG39:DG42 DC39:DC42 CY39:CY42 CU39:CU42 CQ39:CQ42 CM39:CM42 CI39:CI42 CE39:CE42 CA39:CA42 FS39:FS42 IQ39:IQ42 IM39:IM42 II39:II42 IA39:IA42 HW39:HW42 HS39:HS42 HO39:HO42 HK39:HK42 HG39:HG42 HC39:HC42 GU39:GU42 IE39:IE42">
    <cfRule type="cellIs" dxfId="7588" priority="846" operator="greaterThan">
      <formula>0</formula>
    </cfRule>
  </conditionalFormatting>
  <conditionalFormatting sqref="A4:BF4 MJ4:XFD4 MJ12:NG12 MJ20:NG20 MJ28:NG28 MJ36:NG36 MJ5:MK5 MM5:MY5 ML5:ML10 MZ5:NG10 MJ13:MK13 MM13:MY13 KM13:KM18 ML13:ML18 MZ13:NG18 MJ21:MK21 MM21:MY21 KM21:KM26 ML21:ML26 MZ21:NG26 MJ29:MK29 MM29:MY29 KM29:KM34 ML29:ML34 MZ29:NG34 MJ37:MK37 MM37:MY37 KM37:KM42 ML37:ML42 MZ37:NG42 BK4:CL4">
    <cfRule type="cellIs" dxfId="7587" priority="845" operator="equal">
      <formula>"Dummy"</formula>
    </cfRule>
  </conditionalFormatting>
  <conditionalFormatting sqref="KM4:LF4">
    <cfRule type="cellIs" dxfId="7586" priority="844" operator="equal">
      <formula>"Dummy"</formula>
    </cfRule>
  </conditionalFormatting>
  <conditionalFormatting sqref="LG4:MI4">
    <cfRule type="cellIs" dxfId="7585" priority="843" operator="equal">
      <formula>"Dummy"</formula>
    </cfRule>
  </conditionalFormatting>
  <conditionalFormatting sqref="CM4:FJ4 FS4:FV4 GA4:GT4">
    <cfRule type="cellIs" dxfId="7584" priority="842" operator="equal">
      <formula>"Dummy"</formula>
    </cfRule>
  </conditionalFormatting>
  <conditionalFormatting sqref="GU4:GX4 HC4:HF4 HK4:JF4">
    <cfRule type="cellIs" dxfId="7583" priority="664" operator="equal">
      <formula>"Dummy"</formula>
    </cfRule>
  </conditionalFormatting>
  <conditionalFormatting sqref="AF21:AF22 AJ21:AJ22 AN21:AN22 AR21:AR22 AV21:AV22 AZ21:AZ22 BD21:BD22 BH21:BH22 BL21:BL22 BP21:BP22 BT21:BT22 BX21:BX22">
    <cfRule type="cellIs" dxfId="7582" priority="263" operator="equal">
      <formula>"no"</formula>
    </cfRule>
    <cfRule type="cellIs" dxfId="7581" priority="264" operator="equal">
      <formula>"yes"</formula>
    </cfRule>
  </conditionalFormatting>
  <conditionalFormatting sqref="AE21:AE22 AI21:AI22 AM21:AM22 AQ21:AQ22 AU21:AU22 AY21:AY22 BC21:BC22 BG21:BG22 BK21:BK22 BO21:BO22 BS21:BS22 BW21:BW22">
    <cfRule type="cellIs" dxfId="7580" priority="262" operator="greaterThan">
      <formula>0</formula>
    </cfRule>
  </conditionalFormatting>
  <conditionalFormatting sqref="DX21:DX22">
    <cfRule type="cellIs" dxfId="7579" priority="260" operator="equal">
      <formula>"no"</formula>
    </cfRule>
    <cfRule type="cellIs" dxfId="7578" priority="261" operator="equal">
      <formula>"yes"</formula>
    </cfRule>
  </conditionalFormatting>
  <conditionalFormatting sqref="FT13:FT14">
    <cfRule type="cellIs" dxfId="7577" priority="331" operator="equal">
      <formula>"no"</formula>
    </cfRule>
    <cfRule type="cellIs" dxfId="7576" priority="332" operator="equal">
      <formula>"yes"</formula>
    </cfRule>
  </conditionalFormatting>
  <conditionalFormatting sqref="FS13:FS14">
    <cfRule type="cellIs" dxfId="7575" priority="330" operator="greaterThan">
      <formula>0</formula>
    </cfRule>
  </conditionalFormatting>
  <conditionalFormatting sqref="HD17:HD18">
    <cfRule type="cellIs" dxfId="7574" priority="328" operator="equal">
      <formula>"no"</formula>
    </cfRule>
    <cfRule type="cellIs" dxfId="7573" priority="329" operator="equal">
      <formula>"yes"</formula>
    </cfRule>
  </conditionalFormatting>
  <conditionalFormatting sqref="HC17:HC18">
    <cfRule type="cellIs" dxfId="7572" priority="327" operator="greaterThan">
      <formula>0</formula>
    </cfRule>
  </conditionalFormatting>
  <conditionalFormatting sqref="X29:X30">
    <cfRule type="cellIs" dxfId="7571" priority="222" operator="equal">
      <formula>"no"</formula>
    </cfRule>
    <cfRule type="cellIs" dxfId="7570" priority="223" operator="equal">
      <formula>"yes"</formula>
    </cfRule>
  </conditionalFormatting>
  <conditionalFormatting sqref="W29:W30">
    <cfRule type="cellIs" dxfId="7569" priority="221" operator="greaterThan">
      <formula>0</formula>
    </cfRule>
  </conditionalFormatting>
  <conditionalFormatting sqref="AB29:AB30">
    <cfRule type="cellIs" dxfId="7568" priority="219" operator="equal">
      <formula>"no"</formula>
    </cfRule>
    <cfRule type="cellIs" dxfId="7567" priority="220" operator="equal">
      <formula>"yes"</formula>
    </cfRule>
  </conditionalFormatting>
  <conditionalFormatting sqref="AA29:AA30">
    <cfRule type="cellIs" dxfId="7566" priority="218" operator="greaterThan">
      <formula>0</formula>
    </cfRule>
  </conditionalFormatting>
  <conditionalFormatting sqref="JG4:JV4">
    <cfRule type="cellIs" dxfId="7565" priority="534" operator="equal">
      <formula>"Dummy"</formula>
    </cfRule>
  </conditionalFormatting>
  <conditionalFormatting sqref="JH5:JH8">
    <cfRule type="cellIs" dxfId="7564" priority="508" operator="equal">
      <formula>"no"</formula>
    </cfRule>
    <cfRule type="cellIs" dxfId="7563" priority="509" operator="equal">
      <formula>"yes"</formula>
    </cfRule>
  </conditionalFormatting>
  <conditionalFormatting sqref="JG5:JG8">
    <cfRule type="cellIs" dxfId="7562" priority="507" operator="greaterThan">
      <formula>0</formula>
    </cfRule>
  </conditionalFormatting>
  <conditionalFormatting sqref="JW4:KL4">
    <cfRule type="cellIs" dxfId="7561" priority="500" operator="equal">
      <formula>"Dummy"</formula>
    </cfRule>
  </conditionalFormatting>
  <conditionalFormatting sqref="JX8">
    <cfRule type="cellIs" dxfId="7560" priority="474" operator="equal">
      <formula>"no"</formula>
    </cfRule>
    <cfRule type="cellIs" dxfId="7559" priority="475" operator="equal">
      <formula>"yes"</formula>
    </cfRule>
  </conditionalFormatting>
  <conditionalFormatting sqref="JW8">
    <cfRule type="cellIs" dxfId="7558" priority="473" operator="greaterThan">
      <formula>0</formula>
    </cfRule>
  </conditionalFormatting>
  <conditionalFormatting sqref="JX5:JX7">
    <cfRule type="cellIs" dxfId="7557" priority="458" operator="equal">
      <formula>"no"</formula>
    </cfRule>
    <cfRule type="cellIs" dxfId="7556" priority="459" operator="equal">
      <formula>"yes"</formula>
    </cfRule>
  </conditionalFormatting>
  <conditionalFormatting sqref="JW5:JW7">
    <cfRule type="cellIs" dxfId="7555" priority="457" operator="greaterThan">
      <formula>0</formula>
    </cfRule>
  </conditionalFormatting>
  <conditionalFormatting sqref="JP5:JP7">
    <cfRule type="cellIs" dxfId="7554" priority="464" operator="equal">
      <formula>"no"</formula>
    </cfRule>
    <cfRule type="cellIs" dxfId="7553" priority="465" operator="equal">
      <formula>"yes"</formula>
    </cfRule>
  </conditionalFormatting>
  <conditionalFormatting sqref="JO5:JO7">
    <cfRule type="cellIs" dxfId="7552" priority="463" operator="greaterThan">
      <formula>0</formula>
    </cfRule>
  </conditionalFormatting>
  <conditionalFormatting sqref="JT5:JT7">
    <cfRule type="cellIs" dxfId="7551" priority="461" operator="equal">
      <formula>"no"</formula>
    </cfRule>
    <cfRule type="cellIs" dxfId="7550" priority="462" operator="equal">
      <formula>"yes"</formula>
    </cfRule>
  </conditionalFormatting>
  <conditionalFormatting sqref="JS5:JS7">
    <cfRule type="cellIs" dxfId="7549" priority="460" operator="greaterThan">
      <formula>0</formula>
    </cfRule>
  </conditionalFormatting>
  <conditionalFormatting sqref="FH9:FH10 GF10 EJ9:EJ10">
    <cfRule type="cellIs" dxfId="7548" priority="455" operator="equal">
      <formula>"no"</formula>
    </cfRule>
    <cfRule type="cellIs" dxfId="7547" priority="456" operator="equal">
      <formula>"yes"</formula>
    </cfRule>
  </conditionalFormatting>
  <conditionalFormatting sqref="FG9:FG10 GE10 EI9:EI10">
    <cfRule type="cellIs" dxfId="7546" priority="454" operator="greaterThan">
      <formula>0</formula>
    </cfRule>
  </conditionalFormatting>
  <conditionalFormatting sqref="L5:L6 P5:P6 T6 X5:X6 AB5:AB6 AF5:AF6 AJ5:AJ6 AN5:AN6 AR5:AR6 AV5:AV6 AZ5:AZ6 BD5:BD6 BP5:BP6 BT5:BT6 BX5:BX6 CB5:CB6 CF5:CF6 CJ5:CJ6 CN5:CN6 CR5:CR6 CZ5:CZ6 DH5:DH6 DL5:DL6 DP5:DP6 DT5:DT6 DX5:DX6 EB5:EB6 EF5:EF6 EN5:EN6 ER5:ER6 EV5:EV6 EZ5:EZ6 GB5:GB6 GJ5:GJ6 GN5:GN6 GR5:GR6 DD5:DD6">
    <cfRule type="cellIs" dxfId="7545" priority="452" operator="equal">
      <formula>"no"</formula>
    </cfRule>
    <cfRule type="cellIs" dxfId="7544" priority="453" operator="equal">
      <formula>"yes"</formula>
    </cfRule>
  </conditionalFormatting>
  <conditionalFormatting sqref="K5:K6 O5:O6 S6 W5:W6 AM5:AM6 AQ5:AQ6 AU5:AU6 AY5:AY6 BC5:BC6 BO5:BO6 BS5:BS6 BW5:BW6 CA5:CA6 CE5:CE6 CI5:CI6 CM5:CM6 CQ5:CQ6 CU5:CU6 CY5:CY6 DG5:DG6 DK5:DK6 DO5:DO6 DS5:DS6 DW5:DW6 EA5:EA6 EE5:EE6 EM5:EM6 EQ5:EQ6 EU5:EU6 EY5:EY6 GA5:GA6 GI5:GI6 GM5:GM6 GQ5:GQ6 AA5:AA6 AI5:AI6 AE5:AE6 DC5:DC6">
    <cfRule type="cellIs" dxfId="7543" priority="451" operator="greaterThan">
      <formula>0</formula>
    </cfRule>
  </conditionalFormatting>
  <conditionalFormatting sqref="CV5:CV6">
    <cfRule type="cellIs" dxfId="7542" priority="449" operator="equal">
      <formula>"no"</formula>
    </cfRule>
    <cfRule type="cellIs" dxfId="7541" priority="450" operator="equal">
      <formula>"yes"</formula>
    </cfRule>
  </conditionalFormatting>
  <conditionalFormatting sqref="FD5:FD6">
    <cfRule type="cellIs" dxfId="7540" priority="447" operator="equal">
      <formula>"no"</formula>
    </cfRule>
    <cfRule type="cellIs" dxfId="7539" priority="448" operator="equal">
      <formula>"yes"</formula>
    </cfRule>
  </conditionalFormatting>
  <conditionalFormatting sqref="FC5:FC6">
    <cfRule type="cellIs" dxfId="7538" priority="446" operator="greaterThan">
      <formula>0</formula>
    </cfRule>
  </conditionalFormatting>
  <conditionalFormatting sqref="BL5:BL6">
    <cfRule type="cellIs" dxfId="7537" priority="441" operator="equal">
      <formula>"no"</formula>
    </cfRule>
    <cfRule type="cellIs" dxfId="7536" priority="442" operator="equal">
      <formula>"yes"</formula>
    </cfRule>
  </conditionalFormatting>
  <conditionalFormatting sqref="BK5:BK6">
    <cfRule type="cellIs" dxfId="7535" priority="440" operator="greaterThan">
      <formula>0</formula>
    </cfRule>
  </conditionalFormatting>
  <conditionalFormatting sqref="FT5:FT6">
    <cfRule type="cellIs" dxfId="7534" priority="432" operator="equal">
      <formula>"no"</formula>
    </cfRule>
    <cfRule type="cellIs" dxfId="7533" priority="433" operator="equal">
      <formula>"yes"</formula>
    </cfRule>
  </conditionalFormatting>
  <conditionalFormatting sqref="FS5:FS6">
    <cfRule type="cellIs" dxfId="7532" priority="431" operator="greaterThan">
      <formula>0</formula>
    </cfRule>
  </conditionalFormatting>
  <conditionalFormatting sqref="GF5:GF6">
    <cfRule type="cellIs" dxfId="7531" priority="426" operator="equal">
      <formula>"no"</formula>
    </cfRule>
    <cfRule type="cellIs" dxfId="7530" priority="427" operator="equal">
      <formula>"yes"</formula>
    </cfRule>
  </conditionalFormatting>
  <conditionalFormatting sqref="GE5:GE6">
    <cfRule type="cellIs" dxfId="7529" priority="425" operator="greaterThan">
      <formula>0</formula>
    </cfRule>
  </conditionalFormatting>
  <conditionalFormatting sqref="IR10">
    <cfRule type="cellIs" dxfId="7528" priority="423" operator="equal">
      <formula>"no"</formula>
    </cfRule>
    <cfRule type="cellIs" dxfId="7527" priority="424" operator="equal">
      <formula>"yes"</formula>
    </cfRule>
  </conditionalFormatting>
  <conditionalFormatting sqref="IQ10">
    <cfRule type="cellIs" dxfId="7526" priority="422" operator="greaterThan">
      <formula>0</formula>
    </cfRule>
  </conditionalFormatting>
  <conditionalFormatting sqref="GV5:GV6 HD5:HD6 HL5:HL6 IN5:IN6 HT5:HT6 HX5:HX6 IJ5">
    <cfRule type="cellIs" dxfId="7525" priority="420" operator="equal">
      <formula>"no"</formula>
    </cfRule>
    <cfRule type="cellIs" dxfId="7524" priority="421" operator="equal">
      <formula>"yes"</formula>
    </cfRule>
  </conditionalFormatting>
  <conditionalFormatting sqref="GU5:GU6 HC5:HC6 HK5:HK6 IM5:IM6 HS5:HS6 HW5:HW6 II5">
    <cfRule type="cellIs" dxfId="7523" priority="419" operator="greaterThan">
      <formula>0</formula>
    </cfRule>
  </conditionalFormatting>
  <conditionalFormatting sqref="HP5:HP6">
    <cfRule type="cellIs" dxfId="7522" priority="417" operator="equal">
      <formula>"no"</formula>
    </cfRule>
    <cfRule type="cellIs" dxfId="7521" priority="418" operator="equal">
      <formula>"yes"</formula>
    </cfRule>
  </conditionalFormatting>
  <conditionalFormatting sqref="HO5:HO6">
    <cfRule type="cellIs" dxfId="7520" priority="416" operator="greaterThan">
      <formula>0</formula>
    </cfRule>
  </conditionalFormatting>
  <conditionalFormatting sqref="IF5">
    <cfRule type="cellIs" dxfId="7519" priority="411" operator="equal">
      <formula>"no"</formula>
    </cfRule>
    <cfRule type="cellIs" dxfId="7518" priority="412" operator="equal">
      <formula>"yes"</formula>
    </cfRule>
  </conditionalFormatting>
  <conditionalFormatting sqref="IE5:IE6">
    <cfRule type="cellIs" dxfId="7517" priority="410" operator="greaterThan">
      <formula>0</formula>
    </cfRule>
  </conditionalFormatting>
  <conditionalFormatting sqref="IR9">
    <cfRule type="cellIs" dxfId="7516" priority="408" operator="equal">
      <formula>"no"</formula>
    </cfRule>
    <cfRule type="cellIs" dxfId="7515" priority="409" operator="equal">
      <formula>"yes"</formula>
    </cfRule>
  </conditionalFormatting>
  <conditionalFormatting sqref="IQ9">
    <cfRule type="cellIs" dxfId="7514" priority="407" operator="greaterThan">
      <formula>0</formula>
    </cfRule>
  </conditionalFormatting>
  <conditionalFormatting sqref="IB5:IB6">
    <cfRule type="cellIs" dxfId="7513" priority="399" operator="equal">
      <formula>"no"</formula>
    </cfRule>
    <cfRule type="cellIs" dxfId="7512" priority="400" operator="equal">
      <formula>"yes"</formula>
    </cfRule>
  </conditionalFormatting>
  <conditionalFormatting sqref="IA5:IA6">
    <cfRule type="cellIs" dxfId="7511" priority="398" operator="greaterThan">
      <formula>0</formula>
    </cfRule>
  </conditionalFormatting>
  <conditionalFormatting sqref="IJ6">
    <cfRule type="cellIs" dxfId="7510" priority="396" operator="equal">
      <formula>"no"</formula>
    </cfRule>
    <cfRule type="cellIs" dxfId="7509" priority="397" operator="equal">
      <formula>"yes"</formula>
    </cfRule>
  </conditionalFormatting>
  <conditionalFormatting sqref="II6">
    <cfRule type="cellIs" dxfId="7508" priority="395" operator="greaterThan">
      <formula>0</formula>
    </cfRule>
  </conditionalFormatting>
  <conditionalFormatting sqref="IF6">
    <cfRule type="cellIs" dxfId="7507" priority="393" operator="equal">
      <formula>"no"</formula>
    </cfRule>
    <cfRule type="cellIs" dxfId="7506" priority="394" operator="equal">
      <formula>"yes"</formula>
    </cfRule>
  </conditionalFormatting>
  <conditionalFormatting sqref="EJ7:EJ8">
    <cfRule type="cellIs" dxfId="7505" priority="391" operator="equal">
      <formula>"no"</formula>
    </cfRule>
    <cfRule type="cellIs" dxfId="7504" priority="392" operator="equal">
      <formula>"yes"</formula>
    </cfRule>
  </conditionalFormatting>
  <conditionalFormatting sqref="EI7:EI8">
    <cfRule type="cellIs" dxfId="7503" priority="390" operator="greaterThan">
      <formula>0</formula>
    </cfRule>
  </conditionalFormatting>
  <conditionalFormatting sqref="EJ5:EJ6">
    <cfRule type="cellIs" dxfId="7502" priority="388" operator="equal">
      <formula>"no"</formula>
    </cfRule>
    <cfRule type="cellIs" dxfId="7501" priority="389" operator="equal">
      <formula>"yes"</formula>
    </cfRule>
  </conditionalFormatting>
  <conditionalFormatting sqref="EI5:EI6">
    <cfRule type="cellIs" dxfId="7500" priority="387" operator="greaterThan">
      <formula>0</formula>
    </cfRule>
  </conditionalFormatting>
  <conditionalFormatting sqref="FH7:FH8">
    <cfRule type="cellIs" dxfId="7499" priority="385" operator="equal">
      <formula>"no"</formula>
    </cfRule>
    <cfRule type="cellIs" dxfId="7498" priority="386" operator="equal">
      <formula>"yes"</formula>
    </cfRule>
  </conditionalFormatting>
  <conditionalFormatting sqref="FG7:FG8">
    <cfRule type="cellIs" dxfId="7497" priority="384" operator="greaterThan">
      <formula>0</formula>
    </cfRule>
  </conditionalFormatting>
  <conditionalFormatting sqref="FH5:FH6">
    <cfRule type="cellIs" dxfId="7496" priority="382" operator="equal">
      <formula>"no"</formula>
    </cfRule>
    <cfRule type="cellIs" dxfId="7495" priority="383" operator="equal">
      <formula>"yes"</formula>
    </cfRule>
  </conditionalFormatting>
  <conditionalFormatting sqref="FG5:FG6">
    <cfRule type="cellIs" dxfId="7494" priority="381" operator="greaterThan">
      <formula>0</formula>
    </cfRule>
  </conditionalFormatting>
  <conditionalFormatting sqref="BL7">
    <cfRule type="cellIs" dxfId="7493" priority="379" operator="equal">
      <formula>"no"</formula>
    </cfRule>
    <cfRule type="cellIs" dxfId="7492" priority="380" operator="equal">
      <formula>"yes"</formula>
    </cfRule>
  </conditionalFormatting>
  <conditionalFormatting sqref="BK7">
    <cfRule type="cellIs" dxfId="7491" priority="378" operator="greaterThan">
      <formula>0</formula>
    </cfRule>
  </conditionalFormatting>
  <conditionalFormatting sqref="FT7">
    <cfRule type="cellIs" dxfId="7490" priority="376" operator="equal">
      <formula>"no"</formula>
    </cfRule>
    <cfRule type="cellIs" dxfId="7489" priority="377" operator="equal">
      <formula>"yes"</formula>
    </cfRule>
  </conditionalFormatting>
  <conditionalFormatting sqref="FS7">
    <cfRule type="cellIs" dxfId="7488" priority="375" operator="greaterThan">
      <formula>0</formula>
    </cfRule>
  </conditionalFormatting>
  <conditionalFormatting sqref="GF7">
    <cfRule type="cellIs" dxfId="7487" priority="373" operator="equal">
      <formula>"no"</formula>
    </cfRule>
    <cfRule type="cellIs" dxfId="7486" priority="374" operator="equal">
      <formula>"yes"</formula>
    </cfRule>
  </conditionalFormatting>
  <conditionalFormatting sqref="GE7">
    <cfRule type="cellIs" dxfId="7485" priority="372" operator="greaterThan">
      <formula>0</formula>
    </cfRule>
  </conditionalFormatting>
  <conditionalFormatting sqref="FH17:FH18 EJ17:EJ18">
    <cfRule type="cellIs" dxfId="7484" priority="367" operator="equal">
      <formula>"no"</formula>
    </cfRule>
    <cfRule type="cellIs" dxfId="7483" priority="368" operator="equal">
      <formula>"yes"</formula>
    </cfRule>
  </conditionalFormatting>
  <conditionalFormatting sqref="FG17:FG18 EI17:EI18">
    <cfRule type="cellIs" dxfId="7482" priority="366" operator="greaterThan">
      <formula>0</formula>
    </cfRule>
  </conditionalFormatting>
  <conditionalFormatting sqref="CB13:CB14 CF13:CF14 CJ13:CJ14">
    <cfRule type="cellIs" dxfId="7481" priority="364" operator="equal">
      <formula>"no"</formula>
    </cfRule>
    <cfRule type="cellIs" dxfId="7480" priority="365" operator="equal">
      <formula>"yes"</formula>
    </cfRule>
  </conditionalFormatting>
  <conditionalFormatting sqref="CA13:CA14 CE13:CE14 CI13:CI14">
    <cfRule type="cellIs" dxfId="7479" priority="363" operator="greaterThan">
      <formula>0</formula>
    </cfRule>
  </conditionalFormatting>
  <conditionalFormatting sqref="CZ13:CZ14 DD13:DD14 DH13:DH14 DL13:DL14 DP13:DP14 DT13:DT14 DX13:DX14 EB13:EB14 EF13:EF14 EN13:EN14 ER13:ER14 EV13:EV14 EZ13:EZ14 FD13:FD14 FL13:FL14 FP13:FP14 GB13:GB14 GF13:GF14 GJ13:GJ14 GN13:GN14 GR13:GR14">
    <cfRule type="cellIs" dxfId="7478" priority="361" operator="equal">
      <formula>"no"</formula>
    </cfRule>
    <cfRule type="cellIs" dxfId="7477" priority="362" operator="equal">
      <formula>"yes"</formula>
    </cfRule>
  </conditionalFormatting>
  <conditionalFormatting sqref="CM13:CM14 CQ13:CQ14 CU13:CU14 CY13:CY14 DC13:DC14 DG13:DG14 DK13:DK14 DO13:DO14 DS13:DS14 DW13:DW14 EA13:EA14 EE13:EE14 EM13:EM14 EQ13:EQ14 EU13:EU14 EY13:EY14 FC13:FC14 FK13:FK14 FO13:FO14 GA13:GA14 GE13:GE14 GI13:GI14 GM13:GM14 GQ13:GQ14">
    <cfRule type="cellIs" dxfId="7476" priority="360" operator="greaterThan">
      <formula>0</formula>
    </cfRule>
  </conditionalFormatting>
  <conditionalFormatting sqref="AE13:AE14 AI13:AI14 AM13:AM14 AQ13:AQ14 AU13:AU14 AY13:AY14 BC13:BC14 BG13:BG14 BK13:BK14 BO13:BO14 BS13:BS14 BW13:BW14">
    <cfRule type="cellIs" dxfId="7475" priority="342" operator="greaterThan">
      <formula>0</formula>
    </cfRule>
  </conditionalFormatting>
  <conditionalFormatting sqref="X13:X14">
    <cfRule type="cellIs" dxfId="7474" priority="349" operator="equal">
      <formula>"no"</formula>
    </cfRule>
    <cfRule type="cellIs" dxfId="7473" priority="350" operator="equal">
      <formula>"yes"</formula>
    </cfRule>
  </conditionalFormatting>
  <conditionalFormatting sqref="W13:W14">
    <cfRule type="cellIs" dxfId="7472" priority="348" operator="greaterThan">
      <formula>0</formula>
    </cfRule>
  </conditionalFormatting>
  <conditionalFormatting sqref="AB13:AB14">
    <cfRule type="cellIs" dxfId="7471" priority="346" operator="equal">
      <formula>"no"</formula>
    </cfRule>
    <cfRule type="cellIs" dxfId="7470" priority="347" operator="equal">
      <formula>"yes"</formula>
    </cfRule>
  </conditionalFormatting>
  <conditionalFormatting sqref="AA13:AA14">
    <cfRule type="cellIs" dxfId="7469" priority="345" operator="greaterThan">
      <formula>0</formula>
    </cfRule>
  </conditionalFormatting>
  <conditionalFormatting sqref="AF13:AF14 AJ13:AJ14 AN13:AN14 AR13:AR14 AV13:AV14 AZ13:AZ14 BD13:BD14 BH13:BH14 BL13:BL14 BP13:BP14 BT13:BT14 BX13:BX14">
    <cfRule type="cellIs" dxfId="7468" priority="343" operator="equal">
      <formula>"no"</formula>
    </cfRule>
    <cfRule type="cellIs" dxfId="7467" priority="344" operator="equal">
      <formula>"yes"</formula>
    </cfRule>
  </conditionalFormatting>
  <conditionalFormatting sqref="CN13:CN14">
    <cfRule type="cellIs" dxfId="7466" priority="340" operator="equal">
      <formula>"no"</formula>
    </cfRule>
    <cfRule type="cellIs" dxfId="7465" priority="341" operator="equal">
      <formula>"yes"</formula>
    </cfRule>
  </conditionalFormatting>
  <conditionalFormatting sqref="CR13:CR14">
    <cfRule type="cellIs" dxfId="7464" priority="338" operator="equal">
      <formula>"no"</formula>
    </cfRule>
    <cfRule type="cellIs" dxfId="7463" priority="339" operator="equal">
      <formula>"yes"</formula>
    </cfRule>
  </conditionalFormatting>
  <conditionalFormatting sqref="CV13:CV14">
    <cfRule type="cellIs" dxfId="7462" priority="336" operator="equal">
      <formula>"no"</formula>
    </cfRule>
    <cfRule type="cellIs" dxfId="7461" priority="337" operator="equal">
      <formula>"yes"</formula>
    </cfRule>
  </conditionalFormatting>
  <conditionalFormatting sqref="GV13:GV14 HL13:HL14 HP13:HP14 HT13:HT14 HX13:HX14 IB13:IB14 IJ13:IJ14 IR13:IR14">
    <cfRule type="cellIs" dxfId="7460" priority="325" operator="equal">
      <formula>"no"</formula>
    </cfRule>
    <cfRule type="cellIs" dxfId="7459" priority="326" operator="equal">
      <formula>"yes"</formula>
    </cfRule>
  </conditionalFormatting>
  <conditionalFormatting sqref="GU13:GU14 HK13:HK14 HO13:HO14 HS13:HS14 HW13:HW14 IA13:IA14 II13:II14 IM13:IM14 IQ13:IQ14">
    <cfRule type="cellIs" dxfId="7458" priority="324" operator="greaterThan">
      <formula>0</formula>
    </cfRule>
  </conditionalFormatting>
  <conditionalFormatting sqref="IF13:IF14">
    <cfRule type="cellIs" dxfId="7457" priority="319" operator="equal">
      <formula>"no"</formula>
    </cfRule>
    <cfRule type="cellIs" dxfId="7456" priority="320" operator="equal">
      <formula>"yes"</formula>
    </cfRule>
  </conditionalFormatting>
  <conditionalFormatting sqref="IE13:IE14">
    <cfRule type="cellIs" dxfId="7455" priority="318" operator="greaterThan">
      <formula>0</formula>
    </cfRule>
  </conditionalFormatting>
  <conditionalFormatting sqref="HD15:HD16">
    <cfRule type="cellIs" dxfId="7454" priority="316" operator="equal">
      <formula>"no"</formula>
    </cfRule>
    <cfRule type="cellIs" dxfId="7453" priority="317" operator="equal">
      <formula>"yes"</formula>
    </cfRule>
  </conditionalFormatting>
  <conditionalFormatting sqref="HC15:HC16">
    <cfRule type="cellIs" dxfId="7452" priority="315" operator="greaterThan">
      <formula>0</formula>
    </cfRule>
  </conditionalFormatting>
  <conditionalFormatting sqref="HD13:HD14">
    <cfRule type="cellIs" dxfId="7451" priority="313" operator="equal">
      <formula>"no"</formula>
    </cfRule>
    <cfRule type="cellIs" dxfId="7450" priority="314" operator="equal">
      <formula>"yes"</formula>
    </cfRule>
  </conditionalFormatting>
  <conditionalFormatting sqref="HC13:HC14">
    <cfRule type="cellIs" dxfId="7449" priority="312" operator="greaterThan">
      <formula>0</formula>
    </cfRule>
  </conditionalFormatting>
  <conditionalFormatting sqref="FH15:FH16">
    <cfRule type="cellIs" dxfId="7448" priority="310" operator="equal">
      <formula>"no"</formula>
    </cfRule>
    <cfRule type="cellIs" dxfId="7447" priority="311" operator="equal">
      <formula>"yes"</formula>
    </cfRule>
  </conditionalFormatting>
  <conditionalFormatting sqref="FG15:FG16">
    <cfRule type="cellIs" dxfId="7446" priority="309" operator="greaterThan">
      <formula>0</formula>
    </cfRule>
  </conditionalFormatting>
  <conditionalFormatting sqref="FH13:FH14">
    <cfRule type="cellIs" dxfId="7445" priority="307" operator="equal">
      <formula>"no"</formula>
    </cfRule>
    <cfRule type="cellIs" dxfId="7444" priority="308" operator="equal">
      <formula>"yes"</formula>
    </cfRule>
  </conditionalFormatting>
  <conditionalFormatting sqref="FG13:FG14">
    <cfRule type="cellIs" dxfId="7443" priority="306" operator="greaterThan">
      <formula>0</formula>
    </cfRule>
  </conditionalFormatting>
  <conditionalFormatting sqref="EJ15:EJ16">
    <cfRule type="cellIs" dxfId="7442" priority="304" operator="equal">
      <formula>"no"</formula>
    </cfRule>
    <cfRule type="cellIs" dxfId="7441" priority="305" operator="equal">
      <formula>"yes"</formula>
    </cfRule>
  </conditionalFormatting>
  <conditionalFormatting sqref="EI15:EI16">
    <cfRule type="cellIs" dxfId="7440" priority="303" operator="greaterThan">
      <formula>0</formula>
    </cfRule>
  </conditionalFormatting>
  <conditionalFormatting sqref="EJ13:EJ14">
    <cfRule type="cellIs" dxfId="7439" priority="301" operator="equal">
      <formula>"no"</formula>
    </cfRule>
    <cfRule type="cellIs" dxfId="7438" priority="302" operator="equal">
      <formula>"yes"</formula>
    </cfRule>
  </conditionalFormatting>
  <conditionalFormatting sqref="EI13:EI14">
    <cfRule type="cellIs" dxfId="7437" priority="300" operator="greaterThan">
      <formula>0</formula>
    </cfRule>
  </conditionalFormatting>
  <conditionalFormatting sqref="BL15">
    <cfRule type="cellIs" dxfId="7436" priority="298" operator="equal">
      <formula>"no"</formula>
    </cfRule>
    <cfRule type="cellIs" dxfId="7435" priority="299" operator="equal">
      <formula>"yes"</formula>
    </cfRule>
  </conditionalFormatting>
  <conditionalFormatting sqref="BK15">
    <cfRule type="cellIs" dxfId="7434" priority="297" operator="greaterThan">
      <formula>0</formula>
    </cfRule>
  </conditionalFormatting>
  <conditionalFormatting sqref="FT15">
    <cfRule type="cellIs" dxfId="7433" priority="295" operator="equal">
      <formula>"no"</formula>
    </cfRule>
    <cfRule type="cellIs" dxfId="7432" priority="296" operator="equal">
      <formula>"yes"</formula>
    </cfRule>
  </conditionalFormatting>
  <conditionalFormatting sqref="FS15">
    <cfRule type="cellIs" dxfId="7431" priority="294" operator="greaterThan">
      <formula>0</formula>
    </cfRule>
  </conditionalFormatting>
  <conditionalFormatting sqref="GF15">
    <cfRule type="cellIs" dxfId="7430" priority="292" operator="equal">
      <formula>"no"</formula>
    </cfRule>
    <cfRule type="cellIs" dxfId="7429" priority="293" operator="equal">
      <formula>"yes"</formula>
    </cfRule>
  </conditionalFormatting>
  <conditionalFormatting sqref="GE15">
    <cfRule type="cellIs" dxfId="7428" priority="291" operator="greaterThan">
      <formula>0</formula>
    </cfRule>
  </conditionalFormatting>
  <conditionalFormatting sqref="IN13:IN14">
    <cfRule type="cellIs" dxfId="7427" priority="289" operator="equal">
      <formula>"no"</formula>
    </cfRule>
    <cfRule type="cellIs" dxfId="7426" priority="290" operator="equal">
      <formula>"yes"</formula>
    </cfRule>
  </conditionalFormatting>
  <conditionalFormatting sqref="CB21:CB22 CF21:CF22 CJ21:CJ22">
    <cfRule type="cellIs" dxfId="7425" priority="284" operator="equal">
      <formula>"no"</formula>
    </cfRule>
    <cfRule type="cellIs" dxfId="7424" priority="285" operator="equal">
      <formula>"yes"</formula>
    </cfRule>
  </conditionalFormatting>
  <conditionalFormatting sqref="CA21:CA22 CE21:CE22 CI21:CI22">
    <cfRule type="cellIs" dxfId="7423" priority="283" operator="greaterThan">
      <formula>0</formula>
    </cfRule>
  </conditionalFormatting>
  <conditionalFormatting sqref="CN21:CN22 CR21:CR22 CV21:CV22 CZ21:CZ22 DD21:DD22 DH21:DH22 DL21:DL22 DP21:DP22 DT21:DT22 EB21:EB22 EF21:EF22 EJ21:EJ22 EN21:EN22 ER21:ER22 EV21:EV22 EZ21:EZ22 FD21:FD22 FH21:FH22 FL21:FL22 FP21:FP22 FX21:FX22 GB21:GB22 GF21:GF22 GJ21:GJ22 GN21:GN22 GR21:GR22">
    <cfRule type="cellIs" dxfId="7422" priority="281" operator="equal">
      <formula>"no"</formula>
    </cfRule>
    <cfRule type="cellIs" dxfId="7421" priority="282" operator="equal">
      <formula>"yes"</formula>
    </cfRule>
  </conditionalFormatting>
  <conditionalFormatting sqref="CM21:CM22 CQ21:CQ22 CU21:CU22 CY21:CY22 DC21:DC22 DG21:DG22 DK21:DK22 DO21:DO22 DS21:DS22 DW21:DW22 EA21:EA22 EE21:EE22 EI21:EI22 EM21:EM22 EQ21:EQ22 EU21:EU22 EY21:EY22 FC21:FC22 FG21:FG22 FK21:FK22 FO21:FO22 FW21:FW22 GA21:GA22 GE21:GE22 GI21:GI22 GM21:GM22 GQ21:GQ22">
    <cfRule type="cellIs" dxfId="7420" priority="280" operator="greaterThan">
      <formula>0</formula>
    </cfRule>
  </conditionalFormatting>
  <conditionalFormatting sqref="X21:X22">
    <cfRule type="cellIs" dxfId="7419" priority="269" operator="equal">
      <formula>"no"</formula>
    </cfRule>
    <cfRule type="cellIs" dxfId="7418" priority="270" operator="equal">
      <formula>"yes"</formula>
    </cfRule>
  </conditionalFormatting>
  <conditionalFormatting sqref="W21:W22">
    <cfRule type="cellIs" dxfId="7417" priority="268" operator="greaterThan">
      <formula>0</formula>
    </cfRule>
  </conditionalFormatting>
  <conditionalFormatting sqref="AB21:AB22">
    <cfRule type="cellIs" dxfId="7416" priority="266" operator="equal">
      <formula>"no"</formula>
    </cfRule>
    <cfRule type="cellIs" dxfId="7415" priority="267" operator="equal">
      <formula>"yes"</formula>
    </cfRule>
  </conditionalFormatting>
  <conditionalFormatting sqref="AA21:AA22">
    <cfRule type="cellIs" dxfId="7414" priority="265" operator="greaterThan">
      <formula>0</formula>
    </cfRule>
  </conditionalFormatting>
  <conditionalFormatting sqref="FT21:FT22">
    <cfRule type="cellIs" dxfId="7413" priority="255" operator="equal">
      <formula>"no"</formula>
    </cfRule>
    <cfRule type="cellIs" dxfId="7412" priority="256" operator="equal">
      <formula>"yes"</formula>
    </cfRule>
  </conditionalFormatting>
  <conditionalFormatting sqref="FS21:FS22">
    <cfRule type="cellIs" dxfId="7411" priority="254" operator="greaterThan">
      <formula>0</formula>
    </cfRule>
  </conditionalFormatting>
  <conditionalFormatting sqref="GV21:GV22 HD21:HD22 HH21:HH22 HL21:HL22 HP21:HP22 HT21:HT22 HX21:HX22 IB21:IB22 IJ21:IJ22 IN21:IN22 IR21:IR22">
    <cfRule type="cellIs" dxfId="7410" priority="249" operator="equal">
      <formula>"no"</formula>
    </cfRule>
    <cfRule type="cellIs" dxfId="7409" priority="250" operator="equal">
      <formula>"yes"</formula>
    </cfRule>
  </conditionalFormatting>
  <conditionalFormatting sqref="GU21:GU22 HC21:HC22 HG21:HG22 HK21:HK22 HO21:HO22 HS21:HS22 HW21:HW22 IA21:IA22 II21:II22 IM21:IM22 IQ21:IQ22">
    <cfRule type="cellIs" dxfId="7408" priority="248" operator="greaterThan">
      <formula>0</formula>
    </cfRule>
  </conditionalFormatting>
  <conditionalFormatting sqref="IF21:IF22">
    <cfRule type="cellIs" dxfId="7407" priority="243" operator="equal">
      <formula>"no"</formula>
    </cfRule>
    <cfRule type="cellIs" dxfId="7406" priority="244" operator="equal">
      <formula>"yes"</formula>
    </cfRule>
  </conditionalFormatting>
  <conditionalFormatting sqref="IE21:IE22">
    <cfRule type="cellIs" dxfId="7405" priority="242" operator="greaterThan">
      <formula>0</formula>
    </cfRule>
  </conditionalFormatting>
  <conditionalFormatting sqref="AE29:AE30 AI29:AI30 AM29:AM30 AQ29:AQ30 AU29:AU30 AY29:AY30 BC29:BC30 BG29:BG30 BK29:BK30 BO29:BO30 BS29:BS30 BW29:BW30">
    <cfRule type="cellIs" dxfId="7404" priority="215" operator="greaterThan">
      <formula>0</formula>
    </cfRule>
  </conditionalFormatting>
  <conditionalFormatting sqref="CB29:CB30 CF29:CF30 CJ29:CJ30">
    <cfRule type="cellIs" dxfId="7403" priority="237" operator="equal">
      <formula>"no"</formula>
    </cfRule>
    <cfRule type="cellIs" dxfId="7402" priority="238" operator="equal">
      <formula>"yes"</formula>
    </cfRule>
  </conditionalFormatting>
  <conditionalFormatting sqref="CA29:CA30 CE29:CE30 CI29:CI30">
    <cfRule type="cellIs" dxfId="7401" priority="236" operator="greaterThan">
      <formula>0</formula>
    </cfRule>
  </conditionalFormatting>
  <conditionalFormatting sqref="CZ29:CZ30 DD29:DD30 DH29:DH30 DL29:DL30 DP29:DP30 DT29:DT30 DX29:DX30 EB29:EB30 EF29:EF30 EJ29:EJ30 EN29:EN30 ER29:ER30 EV29:EV30 EZ29:EZ30 FD29:FD30 FH29:FH30 FL29:FL30 FP29:FP30 FX29:FX30 GB29:GB30 GF29:GF30 GJ29:GJ30 GN29:GN30 GR29:GR30">
    <cfRule type="cellIs" dxfId="7400" priority="234" operator="equal">
      <formula>"no"</formula>
    </cfRule>
    <cfRule type="cellIs" dxfId="7399" priority="235" operator="equal">
      <formula>"yes"</formula>
    </cfRule>
  </conditionalFormatting>
  <conditionalFormatting sqref="CM29:CM30 CQ29:CQ30 CU29:CU30 CY29:CY30 DC29:DC30 DG29:DG30 DK29:DK30 DO29:DO30 DS29:DS30 DW29:DW30 EA29:EA30 EE29:EE30 EI29:EI30 EM29:EM30 EQ29:EQ30 EU29:EU30 EY29:EY30 FC29:FC30 FG29:FG30 FK29:FK30 FO29:FO30 FW29:FW30 GA29:GA30 GE29:GE30 GI29:GI30 GM29:GM30 GQ29:GQ30">
    <cfRule type="cellIs" dxfId="7398" priority="233" operator="greaterThan">
      <formula>0</formula>
    </cfRule>
  </conditionalFormatting>
  <conditionalFormatting sqref="AF29:AF30 AJ29:AJ30 AN29:AN30 AR29:AR30 AV29:AV30 AZ29:AZ30 BD29:BD30 BH29:BH30 BL29:BL30 BP29:BP30 BT29:BT30 BX29:BX30">
    <cfRule type="cellIs" dxfId="7397" priority="216" operator="equal">
      <formula>"no"</formula>
    </cfRule>
    <cfRule type="cellIs" dxfId="7396" priority="217" operator="equal">
      <formula>"yes"</formula>
    </cfRule>
  </conditionalFormatting>
  <conditionalFormatting sqref="CV29:CV30">
    <cfRule type="cellIs" dxfId="7395" priority="213" operator="equal">
      <formula>"no"</formula>
    </cfRule>
    <cfRule type="cellIs" dxfId="7394" priority="214" operator="equal">
      <formula>"yes"</formula>
    </cfRule>
  </conditionalFormatting>
  <conditionalFormatting sqref="CR29:CR30">
    <cfRule type="cellIs" dxfId="7393" priority="211" operator="equal">
      <formula>"no"</formula>
    </cfRule>
    <cfRule type="cellIs" dxfId="7392" priority="212" operator="equal">
      <formula>"yes"</formula>
    </cfRule>
  </conditionalFormatting>
  <conditionalFormatting sqref="CN29:CN30">
    <cfRule type="cellIs" dxfId="7391" priority="209" operator="equal">
      <formula>"no"</formula>
    </cfRule>
    <cfRule type="cellIs" dxfId="7390" priority="210" operator="equal">
      <formula>"yes"</formula>
    </cfRule>
  </conditionalFormatting>
  <conditionalFormatting sqref="FT29:FT30">
    <cfRule type="cellIs" dxfId="7389" priority="204" operator="equal">
      <formula>"no"</formula>
    </cfRule>
    <cfRule type="cellIs" dxfId="7388" priority="205" operator="equal">
      <formula>"yes"</formula>
    </cfRule>
  </conditionalFormatting>
  <conditionalFormatting sqref="FS29:FS30">
    <cfRule type="cellIs" dxfId="7387" priority="203" operator="greaterThan">
      <formula>0</formula>
    </cfRule>
  </conditionalFormatting>
  <conditionalFormatting sqref="GV29:GV30 HD29:HD30 HH29:HH30 HL29:HL30 HP29:HP30 HT29:HT30 HX29:HX30 IB29:IB30 IJ29:IJ30 IN29:IN30 IR29:IR30">
    <cfRule type="cellIs" dxfId="7386" priority="198" operator="equal">
      <formula>"no"</formula>
    </cfRule>
    <cfRule type="cellIs" dxfId="7385" priority="199" operator="equal">
      <formula>"yes"</formula>
    </cfRule>
  </conditionalFormatting>
  <conditionalFormatting sqref="GU29:GU30 HC29:HC30 HG29:HG30 HK29:HK30 HO29:HO30 HS29:HS30 HW29:HW30 IA29:IA30 II29:II30 IM29:IM30 IQ29:IQ30">
    <cfRule type="cellIs" dxfId="7384" priority="197" operator="greaterThan">
      <formula>0</formula>
    </cfRule>
  </conditionalFormatting>
  <conditionalFormatting sqref="IF29:IF30">
    <cfRule type="cellIs" dxfId="7383" priority="192" operator="equal">
      <formula>"no"</formula>
    </cfRule>
    <cfRule type="cellIs" dxfId="7382" priority="193" operator="equal">
      <formula>"yes"</formula>
    </cfRule>
  </conditionalFormatting>
  <conditionalFormatting sqref="IE29:IE30">
    <cfRule type="cellIs" dxfId="7381" priority="191" operator="greaterThan">
      <formula>0</formula>
    </cfRule>
  </conditionalFormatting>
  <conditionalFormatting sqref="AE37:AE38 AI37:AI38 AM37:AM38 AQ37:AQ38 AU37:AU38 AY37:AY38 BC37:BC38 BG37:BG38 BK37:BK38 BO37:BO38 BS37:BS38 BW37:BW38">
    <cfRule type="cellIs" dxfId="7380" priority="164" operator="greaterThan">
      <formula>0</formula>
    </cfRule>
  </conditionalFormatting>
  <conditionalFormatting sqref="CB37:CB38 CF37:CF38 CJ37:CJ38">
    <cfRule type="cellIs" dxfId="7379" priority="186" operator="equal">
      <formula>"no"</formula>
    </cfRule>
    <cfRule type="cellIs" dxfId="7378" priority="187" operator="equal">
      <formula>"yes"</formula>
    </cfRule>
  </conditionalFormatting>
  <conditionalFormatting sqref="CA37:CA38 CE37:CE38 CI37:CI38">
    <cfRule type="cellIs" dxfId="7377" priority="185" operator="greaterThan">
      <formula>0</formula>
    </cfRule>
  </conditionalFormatting>
  <conditionalFormatting sqref="CN37:CN38 CR37:CR38 CV37:CV38 CZ37:CZ38 DD37:DD38 DH37:DH38 DL37:DL38 DP37:DP38 DT37:DT38 EB37:EB38 EF37:EF38 EJ37:EJ38 EN37:EN38 ER37:ER38 EV37:EV38 EZ37:EZ38 FD37:FD38 FH37:FH38 FL37:FL38 FP37:FP38 FX37:FX38 GB37:GB38 GF37:GF38 GJ37:GJ38 GN37:GN38 GR37:GR38">
    <cfRule type="cellIs" dxfId="7376" priority="183" operator="equal">
      <formula>"no"</formula>
    </cfRule>
    <cfRule type="cellIs" dxfId="7375" priority="184" operator="equal">
      <formula>"yes"</formula>
    </cfRule>
  </conditionalFormatting>
  <conditionalFormatting sqref="CM37:CM38 CQ37:CQ38 CU37:CU38 CY37:CY38 DC37:DC38 DG37:DG38 DK37:DK38 DO37:DO38 DS37:DS38 DW37:DW38 EA37:EA38 EE37:EE38 EI37:EI38 EM37:EM38 EQ37:EQ38 EU37:EU38 EY37:EY38 FC37:FC38 FG37:FG38 FK37:FK38 FO37:FO38 FW37:FW38 GA37:GA38 GE37:GE38 GI37:GI38 GM37:GM38 GQ37:GQ38">
    <cfRule type="cellIs" dxfId="7374" priority="182" operator="greaterThan">
      <formula>0</formula>
    </cfRule>
  </conditionalFormatting>
  <conditionalFormatting sqref="X37:X38">
    <cfRule type="cellIs" dxfId="7373" priority="171" operator="equal">
      <formula>"no"</formula>
    </cfRule>
    <cfRule type="cellIs" dxfId="7372" priority="172" operator="equal">
      <formula>"yes"</formula>
    </cfRule>
  </conditionalFormatting>
  <conditionalFormatting sqref="W37:W38">
    <cfRule type="cellIs" dxfId="7371" priority="170" operator="greaterThan">
      <formula>0</formula>
    </cfRule>
  </conditionalFormatting>
  <conditionalFormatting sqref="AB37:AB38">
    <cfRule type="cellIs" dxfId="7370" priority="168" operator="equal">
      <formula>"no"</formula>
    </cfRule>
    <cfRule type="cellIs" dxfId="7369" priority="169" operator="equal">
      <formula>"yes"</formula>
    </cfRule>
  </conditionalFormatting>
  <conditionalFormatting sqref="AA37:AA38">
    <cfRule type="cellIs" dxfId="7368" priority="167" operator="greaterThan">
      <formula>0</formula>
    </cfRule>
  </conditionalFormatting>
  <conditionalFormatting sqref="AF37:AF38 AJ37:AJ38 AN37:AN38 AR37:AR38 AV37:AV38 AZ37:AZ38 BD37:BD38 BH37:BH38 BL37:BL38 BP37:BP38 BT37:BT38 BX37:BX38">
    <cfRule type="cellIs" dxfId="7367" priority="165" operator="equal">
      <formula>"no"</formula>
    </cfRule>
    <cfRule type="cellIs" dxfId="7366" priority="166" operator="equal">
      <formula>"yes"</formula>
    </cfRule>
  </conditionalFormatting>
  <conditionalFormatting sqref="DX37:DX38">
    <cfRule type="cellIs" dxfId="7365" priority="162" operator="equal">
      <formula>"no"</formula>
    </cfRule>
    <cfRule type="cellIs" dxfId="7364" priority="163" operator="equal">
      <formula>"yes"</formula>
    </cfRule>
  </conditionalFormatting>
  <conditionalFormatting sqref="FT37:FT38">
    <cfRule type="cellIs" dxfId="7363" priority="157" operator="equal">
      <formula>"no"</formula>
    </cfRule>
    <cfRule type="cellIs" dxfId="7362" priority="158" operator="equal">
      <formula>"yes"</formula>
    </cfRule>
  </conditionalFormatting>
  <conditionalFormatting sqref="FS37:FS38">
    <cfRule type="cellIs" dxfId="7361" priority="156" operator="greaterThan">
      <formula>0</formula>
    </cfRule>
  </conditionalFormatting>
  <conditionalFormatting sqref="GV37:GV38 HD37:HD38 HH37:HH38 HL37:HL38 HP37:HP38 HT37:HT38 HX37:HX38 IB37:IB38 IJ37:IJ38 IN37:IN38 IR37:IR38">
    <cfRule type="cellIs" dxfId="7360" priority="151" operator="equal">
      <formula>"no"</formula>
    </cfRule>
    <cfRule type="cellIs" dxfId="7359" priority="152" operator="equal">
      <formula>"yes"</formula>
    </cfRule>
  </conditionalFormatting>
  <conditionalFormatting sqref="GU37:GU38 HC37:HC38 HG37:HG38 HK37:HK38 HO37:HO38 HS37:HS38 HW37:HW38 IA37:IA38 II37:II38 IM37:IM38 IQ37:IQ38">
    <cfRule type="cellIs" dxfId="7358" priority="150" operator="greaterThan">
      <formula>0</formula>
    </cfRule>
  </conditionalFormatting>
  <conditionalFormatting sqref="IF37:IF38">
    <cfRule type="cellIs" dxfId="7357" priority="145" operator="equal">
      <formula>"no"</formula>
    </cfRule>
    <cfRule type="cellIs" dxfId="7356" priority="146" operator="equal">
      <formula>"yes"</formula>
    </cfRule>
  </conditionalFormatting>
  <conditionalFormatting sqref="IE37:IE38">
    <cfRule type="cellIs" dxfId="7355" priority="144" operator="greaterThan">
      <formula>0</formula>
    </cfRule>
  </conditionalFormatting>
  <conditionalFormatting sqref="B5">
    <cfRule type="cellIs" dxfId="7354" priority="122" operator="equal">
      <formula>"Dummy"</formula>
    </cfRule>
  </conditionalFormatting>
  <conditionalFormatting sqref="BH7:BH10">
    <cfRule type="cellIs" dxfId="7353" priority="120" operator="equal">
      <formula>"no"</formula>
    </cfRule>
    <cfRule type="cellIs" dxfId="7352" priority="121" operator="equal">
      <formula>"yes"</formula>
    </cfRule>
  </conditionalFormatting>
  <conditionalFormatting sqref="BG7:BG10">
    <cfRule type="cellIs" dxfId="7351" priority="119" operator="greaterThan">
      <formula>0</formula>
    </cfRule>
  </conditionalFormatting>
  <conditionalFormatting sqref="BG4:BJ4">
    <cfRule type="cellIs" dxfId="7350" priority="118" operator="equal">
      <formula>"Dummy"</formula>
    </cfRule>
  </conditionalFormatting>
  <conditionalFormatting sqref="BH5:BH6">
    <cfRule type="cellIs" dxfId="7349" priority="116" operator="equal">
      <formula>"no"</formula>
    </cfRule>
    <cfRule type="cellIs" dxfId="7348" priority="117" operator="equal">
      <formula>"yes"</formula>
    </cfRule>
  </conditionalFormatting>
  <conditionalFormatting sqref="BG5:BG6">
    <cfRule type="cellIs" dxfId="7347" priority="115" operator="greaterThan">
      <formula>0</formula>
    </cfRule>
  </conditionalFormatting>
  <conditionalFormatting sqref="FP7:FP10 FL7:FL10">
    <cfRule type="cellIs" dxfId="7346" priority="113" operator="equal">
      <formula>"no"</formula>
    </cfRule>
    <cfRule type="cellIs" dxfId="7345" priority="114" operator="equal">
      <formula>"yes"</formula>
    </cfRule>
  </conditionalFormatting>
  <conditionalFormatting sqref="FO7:FO10 FK7:FK10">
    <cfRule type="cellIs" dxfId="7344" priority="112" operator="greaterThan">
      <formula>0</formula>
    </cfRule>
  </conditionalFormatting>
  <conditionalFormatting sqref="FK4:FR4">
    <cfRule type="cellIs" dxfId="7343" priority="111" operator="equal">
      <formula>"Dummy"</formula>
    </cfRule>
  </conditionalFormatting>
  <conditionalFormatting sqref="FP5">
    <cfRule type="cellIs" dxfId="7342" priority="109" operator="equal">
      <formula>"no"</formula>
    </cfRule>
    <cfRule type="cellIs" dxfId="7341" priority="110" operator="equal">
      <formula>"yes"</formula>
    </cfRule>
  </conditionalFormatting>
  <conditionalFormatting sqref="FO5">
    <cfRule type="cellIs" dxfId="7340" priority="108" operator="greaterThan">
      <formula>0</formula>
    </cfRule>
  </conditionalFormatting>
  <conditionalFormatting sqref="FL5">
    <cfRule type="cellIs" dxfId="7339" priority="106" operator="equal">
      <formula>"no"</formula>
    </cfRule>
    <cfRule type="cellIs" dxfId="7338" priority="107" operator="equal">
      <formula>"yes"</formula>
    </cfRule>
  </conditionalFormatting>
  <conditionalFormatting sqref="FK5:FK6">
    <cfRule type="cellIs" dxfId="7337" priority="105" operator="greaterThan">
      <formula>0</formula>
    </cfRule>
  </conditionalFormatting>
  <conditionalFormatting sqref="FP6">
    <cfRule type="cellIs" dxfId="7336" priority="103" operator="equal">
      <formula>"no"</formula>
    </cfRule>
    <cfRule type="cellIs" dxfId="7335" priority="104" operator="equal">
      <formula>"yes"</formula>
    </cfRule>
  </conditionalFormatting>
  <conditionalFormatting sqref="FO6">
    <cfRule type="cellIs" dxfId="7334" priority="102" operator="greaterThan">
      <formula>0</formula>
    </cfRule>
  </conditionalFormatting>
  <conditionalFormatting sqref="FL6">
    <cfRule type="cellIs" dxfId="7333" priority="100" operator="equal">
      <formula>"no"</formula>
    </cfRule>
    <cfRule type="cellIs" dxfId="7332" priority="101" operator="equal">
      <formula>"yes"</formula>
    </cfRule>
  </conditionalFormatting>
  <conditionalFormatting sqref="FX7:FX10">
    <cfRule type="cellIs" dxfId="7331" priority="98" operator="equal">
      <formula>"no"</formula>
    </cfRule>
    <cfRule type="cellIs" dxfId="7330" priority="99" operator="equal">
      <formula>"yes"</formula>
    </cfRule>
  </conditionalFormatting>
  <conditionalFormatting sqref="FW7:FW10">
    <cfRule type="cellIs" dxfId="7329" priority="97" operator="greaterThan">
      <formula>0</formula>
    </cfRule>
  </conditionalFormatting>
  <conditionalFormatting sqref="FW4:FZ4">
    <cfRule type="cellIs" dxfId="7328" priority="96" operator="equal">
      <formula>"Dummy"</formula>
    </cfRule>
  </conditionalFormatting>
  <conditionalFormatting sqref="FX17:FX18">
    <cfRule type="cellIs" dxfId="7327" priority="91" operator="equal">
      <formula>"no"</formula>
    </cfRule>
    <cfRule type="cellIs" dxfId="7326" priority="92" operator="equal">
      <formula>"yes"</formula>
    </cfRule>
  </conditionalFormatting>
  <conditionalFormatting sqref="FW17:FW18">
    <cfRule type="cellIs" dxfId="7325" priority="90" operator="greaterThan">
      <formula>0</formula>
    </cfRule>
  </conditionalFormatting>
  <conditionalFormatting sqref="FX5:FX6">
    <cfRule type="cellIs" dxfId="7324" priority="94" operator="equal">
      <formula>"no"</formula>
    </cfRule>
    <cfRule type="cellIs" dxfId="7323" priority="95" operator="equal">
      <formula>"yes"</formula>
    </cfRule>
  </conditionalFormatting>
  <conditionalFormatting sqref="FW5:FW6">
    <cfRule type="cellIs" dxfId="7322" priority="93" operator="greaterThan">
      <formula>0</formula>
    </cfRule>
  </conditionalFormatting>
  <conditionalFormatting sqref="FX15:FX16">
    <cfRule type="cellIs" dxfId="7321" priority="88" operator="equal">
      <formula>"no"</formula>
    </cfRule>
    <cfRule type="cellIs" dxfId="7320" priority="89" operator="equal">
      <formula>"yes"</formula>
    </cfRule>
  </conditionalFormatting>
  <conditionalFormatting sqref="FW15:FW16">
    <cfRule type="cellIs" dxfId="7319" priority="87" operator="greaterThan">
      <formula>0</formula>
    </cfRule>
  </conditionalFormatting>
  <conditionalFormatting sqref="FX13:FX14">
    <cfRule type="cellIs" dxfId="7318" priority="85" operator="equal">
      <formula>"no"</formula>
    </cfRule>
    <cfRule type="cellIs" dxfId="7317" priority="86" operator="equal">
      <formula>"yes"</formula>
    </cfRule>
  </conditionalFormatting>
  <conditionalFormatting sqref="FW13:FW14">
    <cfRule type="cellIs" dxfId="7316" priority="84" operator="greaterThan">
      <formula>0</formula>
    </cfRule>
  </conditionalFormatting>
  <conditionalFormatting sqref="GZ7:GZ10 GZ15:GZ18 GZ23:GZ26 GZ31:GZ34 GZ39:GZ42">
    <cfRule type="cellIs" dxfId="7315" priority="82" operator="equal">
      <formula>"no"</formula>
    </cfRule>
    <cfRule type="cellIs" dxfId="7314" priority="83" operator="equal">
      <formula>"yes"</formula>
    </cfRule>
  </conditionalFormatting>
  <conditionalFormatting sqref="GY7:GY10 GY15:GY18 GY23:GY26 GY31:GY34 GY39:GY42">
    <cfRule type="cellIs" dxfId="7313" priority="81" operator="greaterThan">
      <formula>0</formula>
    </cfRule>
  </conditionalFormatting>
  <conditionalFormatting sqref="GY4:HB4">
    <cfRule type="cellIs" dxfId="7312" priority="80" operator="equal">
      <formula>"Dummy"</formula>
    </cfRule>
  </conditionalFormatting>
  <conditionalFormatting sqref="GZ5:GZ6">
    <cfRule type="cellIs" dxfId="7311" priority="78" operator="equal">
      <formula>"no"</formula>
    </cfRule>
    <cfRule type="cellIs" dxfId="7310" priority="79" operator="equal">
      <formula>"yes"</formula>
    </cfRule>
  </conditionalFormatting>
  <conditionalFormatting sqref="GY5:GY6">
    <cfRule type="cellIs" dxfId="7309" priority="77" operator="greaterThan">
      <formula>0</formula>
    </cfRule>
  </conditionalFormatting>
  <conditionalFormatting sqref="GZ13:GZ14">
    <cfRule type="cellIs" dxfId="7308" priority="75" operator="equal">
      <formula>"no"</formula>
    </cfRule>
    <cfRule type="cellIs" dxfId="7307" priority="76" operator="equal">
      <formula>"yes"</formula>
    </cfRule>
  </conditionalFormatting>
  <conditionalFormatting sqref="GY13:GY14">
    <cfRule type="cellIs" dxfId="7306" priority="74" operator="greaterThan">
      <formula>0</formula>
    </cfRule>
  </conditionalFormatting>
  <conditionalFormatting sqref="GZ21:GZ22">
    <cfRule type="cellIs" dxfId="7305" priority="72" operator="equal">
      <formula>"no"</formula>
    </cfRule>
    <cfRule type="cellIs" dxfId="7304" priority="73" operator="equal">
      <formula>"yes"</formula>
    </cfRule>
  </conditionalFormatting>
  <conditionalFormatting sqref="GY21:GY22">
    <cfRule type="cellIs" dxfId="7303" priority="71" operator="greaterThan">
      <formula>0</formula>
    </cfRule>
  </conditionalFormatting>
  <conditionalFormatting sqref="GZ29:GZ30">
    <cfRule type="cellIs" dxfId="7302" priority="69" operator="equal">
      <formula>"no"</formula>
    </cfRule>
    <cfRule type="cellIs" dxfId="7301" priority="70" operator="equal">
      <formula>"yes"</formula>
    </cfRule>
  </conditionalFormatting>
  <conditionalFormatting sqref="GY29:GY30">
    <cfRule type="cellIs" dxfId="7300" priority="68" operator="greaterThan">
      <formula>0</formula>
    </cfRule>
  </conditionalFormatting>
  <conditionalFormatting sqref="GZ37:GZ38">
    <cfRule type="cellIs" dxfId="7299" priority="66" operator="equal">
      <formula>"no"</formula>
    </cfRule>
    <cfRule type="cellIs" dxfId="7298" priority="67" operator="equal">
      <formula>"yes"</formula>
    </cfRule>
  </conditionalFormatting>
  <conditionalFormatting sqref="GY37:GY38">
    <cfRule type="cellIs" dxfId="7297" priority="65" operator="greaterThan">
      <formula>0</formula>
    </cfRule>
  </conditionalFormatting>
  <conditionalFormatting sqref="HH7:HH10 HH15:HH18">
    <cfRule type="cellIs" dxfId="7296" priority="63" operator="equal">
      <formula>"no"</formula>
    </cfRule>
    <cfRule type="cellIs" dxfId="7295" priority="64" operator="equal">
      <formula>"yes"</formula>
    </cfRule>
  </conditionalFormatting>
  <conditionalFormatting sqref="HG7:HG10 HG15:HG18">
    <cfRule type="cellIs" dxfId="7294" priority="62" operator="greaterThan">
      <formula>0</formula>
    </cfRule>
  </conditionalFormatting>
  <conditionalFormatting sqref="HG4:HJ4">
    <cfRule type="cellIs" dxfId="7293" priority="61" operator="equal">
      <formula>"Dummy"</formula>
    </cfRule>
  </conditionalFormatting>
  <conditionalFormatting sqref="HH5:HH6">
    <cfRule type="cellIs" dxfId="7292" priority="59" operator="equal">
      <formula>"no"</formula>
    </cfRule>
    <cfRule type="cellIs" dxfId="7291" priority="60" operator="equal">
      <formula>"yes"</formula>
    </cfRule>
  </conditionalFormatting>
  <conditionalFormatting sqref="HG5:HG6">
    <cfRule type="cellIs" dxfId="7290" priority="58" operator="greaterThan">
      <formula>0</formula>
    </cfRule>
  </conditionalFormatting>
  <conditionalFormatting sqref="HG13:HG14">
    <cfRule type="cellIs" dxfId="7289" priority="57" operator="greaterThan">
      <formula>0</formula>
    </cfRule>
  </conditionalFormatting>
  <conditionalFormatting sqref="HH13:HH14">
    <cfRule type="cellIs" dxfId="7288" priority="55" operator="equal">
      <formula>"no"</formula>
    </cfRule>
    <cfRule type="cellIs" dxfId="7287" priority="56" operator="equal">
      <formula>"yes"</formula>
    </cfRule>
  </conditionalFormatting>
  <conditionalFormatting sqref="L7:L10 P7:P10 T7:T10">
    <cfRule type="cellIs" dxfId="7286" priority="53" operator="equal">
      <formula>"no"</formula>
    </cfRule>
    <cfRule type="cellIs" dxfId="7285" priority="54" operator="equal">
      <formula>"yes"</formula>
    </cfRule>
  </conditionalFormatting>
  <conditionalFormatting sqref="K7:K10 O7:O10 S7:S10">
    <cfRule type="cellIs" dxfId="7284" priority="52" operator="greaterThan">
      <formula>0</formula>
    </cfRule>
  </conditionalFormatting>
  <conditionalFormatting sqref="T15:T18 P15:P18 L15:L18">
    <cfRule type="cellIs" dxfId="7283" priority="50" operator="equal">
      <formula>"no"</formula>
    </cfRule>
    <cfRule type="cellIs" dxfId="7282" priority="51" operator="equal">
      <formula>"yes"</formula>
    </cfRule>
  </conditionalFormatting>
  <conditionalFormatting sqref="O15:O18 K15:K18 S15:S18">
    <cfRule type="cellIs" dxfId="7281" priority="49" operator="greaterThan">
      <formula>0</formula>
    </cfRule>
  </conditionalFormatting>
  <conditionalFormatting sqref="S13:S14">
    <cfRule type="cellIs" dxfId="7280" priority="40" operator="greaterThan">
      <formula>0</formula>
    </cfRule>
  </conditionalFormatting>
  <conditionalFormatting sqref="L13:L14">
    <cfRule type="cellIs" dxfId="7279" priority="47" operator="equal">
      <formula>"no"</formula>
    </cfRule>
    <cfRule type="cellIs" dxfId="7278" priority="48" operator="equal">
      <formula>"yes"</formula>
    </cfRule>
  </conditionalFormatting>
  <conditionalFormatting sqref="K13:K14">
    <cfRule type="cellIs" dxfId="7277" priority="46" operator="greaterThan">
      <formula>0</formula>
    </cfRule>
  </conditionalFormatting>
  <conditionalFormatting sqref="P13:P14">
    <cfRule type="cellIs" dxfId="7276" priority="44" operator="equal">
      <formula>"no"</formula>
    </cfRule>
    <cfRule type="cellIs" dxfId="7275" priority="45" operator="equal">
      <formula>"yes"</formula>
    </cfRule>
  </conditionalFormatting>
  <conditionalFormatting sqref="O13:O14">
    <cfRule type="cellIs" dxfId="7274" priority="43" operator="greaterThan">
      <formula>0</formula>
    </cfRule>
  </conditionalFormatting>
  <conditionalFormatting sqref="T13:T14">
    <cfRule type="cellIs" dxfId="7273" priority="41" operator="equal">
      <formula>"no"</formula>
    </cfRule>
    <cfRule type="cellIs" dxfId="7272" priority="42" operator="equal">
      <formula>"yes"</formula>
    </cfRule>
  </conditionalFormatting>
  <conditionalFormatting sqref="T23:T26 P23:P26 L23:L26">
    <cfRule type="cellIs" dxfId="7271" priority="38" operator="equal">
      <formula>"no"</formula>
    </cfRule>
    <cfRule type="cellIs" dxfId="7270" priority="39" operator="equal">
      <formula>"yes"</formula>
    </cfRule>
  </conditionalFormatting>
  <conditionalFormatting sqref="O23:O26 K23:K26 S23:S26">
    <cfRule type="cellIs" dxfId="7269" priority="37" operator="greaterThan">
      <formula>0</formula>
    </cfRule>
  </conditionalFormatting>
  <conditionalFormatting sqref="S21:S22">
    <cfRule type="cellIs" dxfId="7268" priority="28" operator="greaterThan">
      <formula>0</formula>
    </cfRule>
  </conditionalFormatting>
  <conditionalFormatting sqref="L21:L22">
    <cfRule type="cellIs" dxfId="7267" priority="35" operator="equal">
      <formula>"no"</formula>
    </cfRule>
    <cfRule type="cellIs" dxfId="7266" priority="36" operator="equal">
      <formula>"yes"</formula>
    </cfRule>
  </conditionalFormatting>
  <conditionalFormatting sqref="K21:K22">
    <cfRule type="cellIs" dxfId="7265" priority="34" operator="greaterThan">
      <formula>0</formula>
    </cfRule>
  </conditionalFormatting>
  <conditionalFormatting sqref="P21:P22">
    <cfRule type="cellIs" dxfId="7264" priority="32" operator="equal">
      <formula>"no"</formula>
    </cfRule>
    <cfRule type="cellIs" dxfId="7263" priority="33" operator="equal">
      <formula>"yes"</formula>
    </cfRule>
  </conditionalFormatting>
  <conditionalFormatting sqref="O21:O22">
    <cfRule type="cellIs" dxfId="7262" priority="31" operator="greaterThan">
      <formula>0</formula>
    </cfRule>
  </conditionalFormatting>
  <conditionalFormatting sqref="T21:T22">
    <cfRule type="cellIs" dxfId="7261" priority="29" operator="equal">
      <formula>"no"</formula>
    </cfRule>
    <cfRule type="cellIs" dxfId="7260" priority="30" operator="equal">
      <formula>"yes"</formula>
    </cfRule>
  </conditionalFormatting>
  <conditionalFormatting sqref="T31:T34 P31:P34 L31:L34">
    <cfRule type="cellIs" dxfId="7259" priority="26" operator="equal">
      <formula>"no"</formula>
    </cfRule>
    <cfRule type="cellIs" dxfId="7258" priority="27" operator="equal">
      <formula>"yes"</formula>
    </cfRule>
  </conditionalFormatting>
  <conditionalFormatting sqref="O31:O34 K31:K34 S31:S34">
    <cfRule type="cellIs" dxfId="7257" priority="25" operator="greaterThan">
      <formula>0</formula>
    </cfRule>
  </conditionalFormatting>
  <conditionalFormatting sqref="S29:S30">
    <cfRule type="cellIs" dxfId="7256" priority="16" operator="greaterThan">
      <formula>0</formula>
    </cfRule>
  </conditionalFormatting>
  <conditionalFormatting sqref="L29:L30">
    <cfRule type="cellIs" dxfId="7255" priority="23" operator="equal">
      <formula>"no"</formula>
    </cfRule>
    <cfRule type="cellIs" dxfId="7254" priority="24" operator="equal">
      <formula>"yes"</formula>
    </cfRule>
  </conditionalFormatting>
  <conditionalFormatting sqref="K29:K30">
    <cfRule type="cellIs" dxfId="7253" priority="22" operator="greaterThan">
      <formula>0</formula>
    </cfRule>
  </conditionalFormatting>
  <conditionalFormatting sqref="P29:P30">
    <cfRule type="cellIs" dxfId="7252" priority="20" operator="equal">
      <formula>"no"</formula>
    </cfRule>
    <cfRule type="cellIs" dxfId="7251" priority="21" operator="equal">
      <formula>"yes"</formula>
    </cfRule>
  </conditionalFormatting>
  <conditionalFormatting sqref="O29:O30">
    <cfRule type="cellIs" dxfId="7250" priority="19" operator="greaterThan">
      <formula>0</formula>
    </cfRule>
  </conditionalFormatting>
  <conditionalFormatting sqref="T29:T30">
    <cfRule type="cellIs" dxfId="7249" priority="17" operator="equal">
      <formula>"no"</formula>
    </cfRule>
    <cfRule type="cellIs" dxfId="7248" priority="18" operator="equal">
      <formula>"yes"</formula>
    </cfRule>
  </conditionalFormatting>
  <conditionalFormatting sqref="T39:T42 P39:P42 L39:L42">
    <cfRule type="cellIs" dxfId="7247" priority="14" operator="equal">
      <formula>"no"</formula>
    </cfRule>
    <cfRule type="cellIs" dxfId="7246" priority="15" operator="equal">
      <formula>"yes"</formula>
    </cfRule>
  </conditionalFormatting>
  <conditionalFormatting sqref="O39:O42 K39:K42 S39:S42">
    <cfRule type="cellIs" dxfId="7245" priority="13" operator="greaterThan">
      <formula>0</formula>
    </cfRule>
  </conditionalFormatting>
  <conditionalFormatting sqref="S37:S38">
    <cfRule type="cellIs" dxfId="7244" priority="4" operator="greaterThan">
      <formula>0</formula>
    </cfRule>
  </conditionalFormatting>
  <conditionalFormatting sqref="L37:L38">
    <cfRule type="cellIs" dxfId="7243" priority="11" operator="equal">
      <formula>"no"</formula>
    </cfRule>
    <cfRule type="cellIs" dxfId="7242" priority="12" operator="equal">
      <formula>"yes"</formula>
    </cfRule>
  </conditionalFormatting>
  <conditionalFormatting sqref="K37:K38">
    <cfRule type="cellIs" dxfId="7241" priority="10" operator="greaterThan">
      <formula>0</formula>
    </cfRule>
  </conditionalFormatting>
  <conditionalFormatting sqref="P37:P38">
    <cfRule type="cellIs" dxfId="7240" priority="8" operator="equal">
      <formula>"no"</formula>
    </cfRule>
    <cfRule type="cellIs" dxfId="7239" priority="9" operator="equal">
      <formula>"yes"</formula>
    </cfRule>
  </conditionalFormatting>
  <conditionalFormatting sqref="O37:O38">
    <cfRule type="cellIs" dxfId="7238" priority="7" operator="greaterThan">
      <formula>0</formula>
    </cfRule>
  </conditionalFormatting>
  <conditionalFormatting sqref="T37:T38">
    <cfRule type="cellIs" dxfId="7237" priority="5" operator="equal">
      <formula>"no"</formula>
    </cfRule>
    <cfRule type="cellIs" dxfId="7236" priority="6" operator="equal">
      <formula>"yes"</formula>
    </cfRule>
  </conditionalFormatting>
  <conditionalFormatting sqref="T5">
    <cfRule type="cellIs" dxfId="7235" priority="2" operator="equal">
      <formula>"no"</formula>
    </cfRule>
    <cfRule type="cellIs" dxfId="7234" priority="3" operator="equal">
      <formula>"yes"</formula>
    </cfRule>
  </conditionalFormatting>
  <conditionalFormatting sqref="S5">
    <cfRule type="cellIs" dxfId="7233" priority="1" operator="greaterThan">
      <formula>0</formula>
    </cfRule>
  </conditionalFormatting>
  <pageMargins left="0.7" right="0.7" top="0.78740157499999996" bottom="0.78740157499999996"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2FDB9-4493-42A1-A0F4-8274F3A8DFA5}">
  <sheetPr>
    <tabColor theme="8" tint="-0.249977111117893"/>
  </sheetPr>
  <dimension ref="A1:NG35"/>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O14" sqref="O14:R14"/>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7" width="9.6640625" bestFit="1" customWidth="1"/>
    <col min="8" max="8" width="6.33203125" customWidth="1"/>
    <col min="9" max="9" width="9.6640625" bestFit="1" customWidth="1"/>
    <col min="10" max="10" width="9.6640625" style="2" bestFit="1" customWidth="1"/>
    <col min="11" max="11" width="8.83203125" bestFit="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5.33203125" customWidth="1"/>
    <col min="56" max="56" width="4.5" bestFit="1" customWidth="1"/>
    <col min="57" max="57" width="5.6640625" customWidth="1"/>
    <col min="58" max="58" width="4.5" style="2" bestFit="1" customWidth="1"/>
    <col min="59" max="59" width="6.83203125"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7.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7.1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7.1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7.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3" max="203" width="7.1640625" bestFit="1" customWidth="1"/>
    <col min="204" max="204" width="4.5" bestFit="1" customWidth="1"/>
    <col min="205" max="205" width="5.6640625" customWidth="1"/>
    <col min="206" max="206" width="4.5" style="2" bestFit="1" customWidth="1"/>
    <col min="207" max="207" width="7.1640625" customWidth="1"/>
    <col min="208" max="208" width="4.5" bestFit="1" customWidth="1"/>
    <col min="209" max="209" width="5.6640625" customWidth="1"/>
    <col min="210" max="210" width="4.5" style="2" bestFit="1" customWidth="1"/>
    <col min="211" max="211" width="7.33203125" customWidth="1"/>
    <col min="212" max="212" width="4.5" bestFit="1" customWidth="1"/>
    <col min="213" max="213" width="5.6640625" customWidth="1"/>
    <col min="214" max="214" width="4.5" style="2" bestFit="1" customWidth="1"/>
    <col min="215" max="215" width="6.6640625" bestFit="1" customWidth="1"/>
    <col min="216" max="216" width="4.5" bestFit="1" customWidth="1"/>
    <col min="217" max="217" width="5.6640625" customWidth="1"/>
    <col min="218" max="218" width="4.5" style="2" bestFit="1" customWidth="1"/>
    <col min="219" max="219" width="8.6640625" bestFit="1" customWidth="1"/>
    <col min="220" max="220" width="4.5" bestFit="1" customWidth="1"/>
    <col min="221" max="221" width="5.6640625" customWidth="1"/>
    <col min="222" max="222" width="4.5" style="2" bestFit="1" customWidth="1"/>
    <col min="223" max="223" width="8.6640625" bestFit="1" customWidth="1"/>
    <col min="224" max="224" width="4.5" bestFit="1" customWidth="1"/>
    <col min="225" max="225" width="5.6640625" customWidth="1"/>
    <col min="226" max="226" width="4.5" style="2" bestFit="1" customWidth="1"/>
    <col min="227" max="227" width="8.6640625" bestFit="1" customWidth="1"/>
    <col min="228" max="228" width="4.5" bestFit="1" customWidth="1"/>
    <col min="229" max="229" width="5.6640625" customWidth="1"/>
    <col min="230" max="230" width="4.5" style="2" bestFit="1" customWidth="1"/>
    <col min="231" max="231" width="8.6640625" bestFit="1" customWidth="1"/>
    <col min="232" max="232" width="4.5" bestFit="1" customWidth="1"/>
    <col min="233" max="233" width="5.6640625" customWidth="1"/>
    <col min="234" max="234" width="4.5" style="2" bestFit="1" customWidth="1"/>
    <col min="235" max="235" width="7.6640625" customWidth="1"/>
    <col min="236" max="236" width="4.5" bestFit="1" customWidth="1"/>
    <col min="237" max="237" width="5.6640625" customWidth="1"/>
    <col min="238" max="238" width="4.5" style="2" bestFit="1" customWidth="1"/>
    <col min="239" max="239" width="6.6640625" bestFit="1" customWidth="1"/>
    <col min="240" max="240" width="4.5" bestFit="1" customWidth="1"/>
    <col min="241" max="241" width="5.6640625" customWidth="1"/>
    <col min="242" max="242" width="4.5" style="2" bestFit="1" customWidth="1"/>
    <col min="243" max="243" width="6.6640625" bestFit="1" customWidth="1"/>
    <col min="244" max="244" width="4.5" bestFit="1" customWidth="1"/>
    <col min="245" max="245" width="5.6640625" customWidth="1"/>
    <col min="246" max="246" width="4.5" style="2" bestFit="1" customWidth="1"/>
    <col min="247" max="247" width="6.6640625" bestFit="1" customWidth="1"/>
    <col min="248" max="248" width="4.5" bestFit="1" customWidth="1"/>
    <col min="249" max="249" width="5.6640625" customWidth="1"/>
    <col min="250" max="250" width="4.5" style="2" bestFit="1" customWidth="1"/>
    <col min="251" max="251" width="10.5" customWidth="1"/>
    <col min="252" max="252" width="4.5" bestFit="1" customWidth="1"/>
    <col min="253" max="253" width="5.6640625" customWidth="1"/>
    <col min="254" max="254" width="4.5" style="2" bestFit="1" customWidth="1"/>
    <col min="255" max="255" width="6.6640625" bestFit="1" customWidth="1"/>
    <col min="256" max="256" width="4.5" bestFit="1" customWidth="1"/>
    <col min="257" max="257" width="5.6640625" customWidth="1"/>
    <col min="258" max="258" width="4.5" style="2" bestFit="1" customWidth="1"/>
    <col min="259" max="259" width="6.6640625" bestFit="1" customWidth="1"/>
    <col min="260" max="260" width="4.5" bestFit="1" customWidth="1"/>
    <col min="261" max="261" width="5.6640625" customWidth="1"/>
    <col min="262" max="262" width="4.5" style="2" bestFit="1" customWidth="1"/>
    <col min="263" max="263" width="6.6640625" customWidth="1"/>
    <col min="264" max="264" width="4.5" bestFit="1" customWidth="1"/>
    <col min="265" max="265" width="5.6640625" customWidth="1"/>
    <col min="266" max="266" width="4.5" style="2" bestFit="1" customWidth="1"/>
    <col min="267" max="267" width="6.6640625" bestFit="1" customWidth="1"/>
    <col min="268" max="268" width="4.5" bestFit="1" customWidth="1"/>
    <col min="269" max="269" width="5.6640625" customWidth="1"/>
    <col min="270" max="270" width="4.5" style="2" bestFit="1" customWidth="1"/>
    <col min="271" max="271" width="6.6640625" bestFit="1" customWidth="1"/>
    <col min="272" max="272" width="4.5" bestFit="1" customWidth="1"/>
    <col min="273" max="273" width="5.6640625" customWidth="1"/>
    <col min="274" max="274" width="4.5" style="2" bestFit="1" customWidth="1"/>
    <col min="275" max="275" width="6.6640625" bestFit="1" customWidth="1"/>
    <col min="276" max="276" width="4.5" bestFit="1" customWidth="1"/>
    <col min="277" max="277" width="5.6640625" customWidth="1"/>
    <col min="278" max="278" width="4.5" style="2" bestFit="1" customWidth="1"/>
    <col min="279" max="279" width="6.6640625" customWidth="1"/>
    <col min="280" max="280" width="4.5" bestFit="1" customWidth="1"/>
    <col min="281" max="281" width="5.6640625" customWidth="1"/>
    <col min="282" max="282" width="4.5" style="2" bestFit="1" customWidth="1"/>
    <col min="283" max="283" width="6.6640625" bestFit="1" customWidth="1"/>
    <col min="284" max="284" width="4.5" bestFit="1" customWidth="1"/>
    <col min="285" max="285" width="5.6640625" customWidth="1"/>
    <col min="286" max="286" width="4.5" style="2" bestFit="1" customWidth="1"/>
    <col min="287" max="287" width="6.6640625" bestFit="1" customWidth="1"/>
    <col min="288" max="288" width="4.5" bestFit="1" customWidth="1"/>
    <col min="289" max="289" width="5.6640625" customWidth="1"/>
    <col min="290" max="290" width="4.5" style="2" bestFit="1" customWidth="1"/>
    <col min="291" max="291" width="6.6640625" bestFit="1" customWidth="1"/>
    <col min="292" max="292" width="4.5" bestFit="1" customWidth="1"/>
    <col min="293" max="293" width="5.6640625" customWidth="1"/>
    <col min="294" max="294" width="4.5" style="2" bestFit="1" customWidth="1"/>
    <col min="295" max="295" width="6.6640625" customWidth="1"/>
    <col min="296" max="296" width="4.5" bestFit="1" customWidth="1"/>
    <col min="297" max="297" width="5.6640625" customWidth="1"/>
    <col min="298" max="298" width="4.5" style="2" bestFit="1" customWidth="1"/>
    <col min="300" max="300" width="8" style="36" bestFit="1" customWidth="1"/>
    <col min="301" max="346" width="8" bestFit="1" customWidth="1"/>
    <col min="347" max="347" width="8" style="2" bestFit="1" customWidth="1"/>
    <col min="348" max="362" width="8" customWidth="1"/>
    <col min="363" max="371" width="8.33203125" customWidth="1"/>
  </cols>
  <sheetData>
    <row r="1" spans="1:371" s="7" customFormat="1" x14ac:dyDescent="0.2">
      <c r="A1" s="53" t="e">
        <f ca="1">MID(CELL("dateiname",A1),FIND("]",CELL("dateiname",A1))+1,255)</f>
        <v>#VALUE!</v>
      </c>
      <c r="B1" s="26" t="s">
        <v>5</v>
      </c>
      <c r="C1" s="26" t="s">
        <v>1</v>
      </c>
      <c r="D1" s="93" t="s">
        <v>12</v>
      </c>
      <c r="E1" s="94"/>
      <c r="F1" s="94"/>
      <c r="G1" s="94"/>
      <c r="H1" s="94"/>
      <c r="I1" s="94"/>
      <c r="J1" s="95"/>
      <c r="K1" s="89" t="s">
        <v>395</v>
      </c>
      <c r="L1" s="90"/>
      <c r="M1" s="90"/>
      <c r="N1" s="91"/>
      <c r="O1" s="92" t="s">
        <v>363</v>
      </c>
      <c r="P1" s="87"/>
      <c r="Q1" s="87"/>
      <c r="R1" s="88"/>
      <c r="S1" s="89" t="s">
        <v>364</v>
      </c>
      <c r="T1" s="90"/>
      <c r="U1" s="90"/>
      <c r="V1" s="91"/>
      <c r="W1" s="92" t="s">
        <v>396</v>
      </c>
      <c r="X1" s="87"/>
      <c r="Y1" s="87"/>
      <c r="Z1" s="88"/>
      <c r="AA1" s="89" t="s">
        <v>397</v>
      </c>
      <c r="AB1" s="90"/>
      <c r="AC1" s="90"/>
      <c r="AD1" s="91"/>
      <c r="AE1" s="92" t="s">
        <v>352</v>
      </c>
      <c r="AF1" s="87"/>
      <c r="AG1" s="87"/>
      <c r="AH1" s="88"/>
      <c r="AI1" s="89" t="s">
        <v>452</v>
      </c>
      <c r="AJ1" s="90"/>
      <c r="AK1" s="90"/>
      <c r="AL1" s="91"/>
      <c r="AM1" s="92" t="s">
        <v>381</v>
      </c>
      <c r="AN1" s="87"/>
      <c r="AO1" s="87"/>
      <c r="AP1" s="88"/>
      <c r="AQ1" s="89" t="s">
        <v>382</v>
      </c>
      <c r="AR1" s="90"/>
      <c r="AS1" s="90"/>
      <c r="AT1" s="91"/>
      <c r="AU1" s="92" t="s">
        <v>383</v>
      </c>
      <c r="AV1" s="87"/>
      <c r="AW1" s="87"/>
      <c r="AX1" s="88"/>
      <c r="AY1" s="89" t="s">
        <v>453</v>
      </c>
      <c r="AZ1" s="90"/>
      <c r="BA1" s="90"/>
      <c r="BB1" s="91"/>
      <c r="BC1" s="92" t="s">
        <v>458</v>
      </c>
      <c r="BD1" s="87"/>
      <c r="BE1" s="87"/>
      <c r="BF1" s="88"/>
      <c r="BG1" s="89" t="s">
        <v>150</v>
      </c>
      <c r="BH1" s="90"/>
      <c r="BI1" s="90"/>
      <c r="BJ1" s="91"/>
      <c r="BK1" s="92" t="s">
        <v>510</v>
      </c>
      <c r="BL1" s="87"/>
      <c r="BM1" s="87"/>
      <c r="BN1" s="88"/>
      <c r="BO1" s="89" t="s">
        <v>509</v>
      </c>
      <c r="BP1" s="90"/>
      <c r="BQ1" s="90"/>
      <c r="BR1" s="91"/>
      <c r="BS1" s="92" t="s">
        <v>23</v>
      </c>
      <c r="BT1" s="87"/>
      <c r="BU1" s="87"/>
      <c r="BV1" s="88"/>
      <c r="BW1" s="89" t="s">
        <v>560</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U1" s="89" t="s">
        <v>474</v>
      </c>
      <c r="GV1" s="90"/>
      <c r="GW1" s="90"/>
      <c r="GX1" s="91"/>
      <c r="GY1" s="92" t="s">
        <v>475</v>
      </c>
      <c r="GZ1" s="87"/>
      <c r="HA1" s="87"/>
      <c r="HB1" s="88"/>
      <c r="HC1" s="89" t="s">
        <v>476</v>
      </c>
      <c r="HD1" s="90"/>
      <c r="HE1" s="90"/>
      <c r="HF1" s="91"/>
      <c r="HG1" s="92" t="s">
        <v>477</v>
      </c>
      <c r="HH1" s="87"/>
      <c r="HI1" s="87"/>
      <c r="HJ1" s="88"/>
      <c r="HK1" s="89" t="s">
        <v>478</v>
      </c>
      <c r="HL1" s="90"/>
      <c r="HM1" s="90"/>
      <c r="HN1" s="91"/>
      <c r="HO1" s="92" t="s">
        <v>479</v>
      </c>
      <c r="HP1" s="87"/>
      <c r="HQ1" s="87"/>
      <c r="HR1" s="88"/>
      <c r="HS1" s="89" t="s">
        <v>480</v>
      </c>
      <c r="HT1" s="90"/>
      <c r="HU1" s="90"/>
      <c r="HV1" s="91"/>
      <c r="HW1" s="92" t="s">
        <v>481</v>
      </c>
      <c r="HX1" s="87"/>
      <c r="HY1" s="87"/>
      <c r="HZ1" s="88"/>
      <c r="IA1" s="89" t="s">
        <v>482</v>
      </c>
      <c r="IB1" s="90"/>
      <c r="IC1" s="90"/>
      <c r="ID1" s="91"/>
      <c r="IE1" s="92" t="s">
        <v>483</v>
      </c>
      <c r="IF1" s="87"/>
      <c r="IG1" s="87"/>
      <c r="IH1" s="88"/>
      <c r="II1" s="89" t="s">
        <v>484</v>
      </c>
      <c r="IJ1" s="90"/>
      <c r="IK1" s="90"/>
      <c r="IL1" s="91"/>
      <c r="IM1" s="92" t="s">
        <v>485</v>
      </c>
      <c r="IN1" s="87"/>
      <c r="IO1" s="87"/>
      <c r="IP1" s="88"/>
      <c r="IQ1" s="89" t="s">
        <v>486</v>
      </c>
      <c r="IR1" s="90"/>
      <c r="IS1" s="90"/>
      <c r="IT1" s="91"/>
      <c r="IU1" s="92" t="s">
        <v>487</v>
      </c>
      <c r="IV1" s="87"/>
      <c r="IW1" s="87"/>
      <c r="IX1" s="88"/>
      <c r="IY1" s="89" t="s">
        <v>488</v>
      </c>
      <c r="IZ1" s="90"/>
      <c r="JA1" s="90"/>
      <c r="JB1" s="91"/>
      <c r="JC1" s="92" t="s">
        <v>489</v>
      </c>
      <c r="JD1" s="87"/>
      <c r="JE1" s="87"/>
      <c r="JF1" s="88"/>
      <c r="JG1" s="89" t="s">
        <v>576</v>
      </c>
      <c r="JH1" s="90"/>
      <c r="JI1" s="90"/>
      <c r="JJ1" s="91"/>
      <c r="JK1" s="92" t="s">
        <v>577</v>
      </c>
      <c r="JL1" s="87"/>
      <c r="JM1" s="87"/>
      <c r="JN1" s="88"/>
      <c r="JO1" s="89" t="s">
        <v>568</v>
      </c>
      <c r="JP1" s="90"/>
      <c r="JQ1" s="90"/>
      <c r="JR1" s="91"/>
      <c r="JS1" s="92" t="s">
        <v>569</v>
      </c>
      <c r="JT1" s="87"/>
      <c r="JU1" s="87"/>
      <c r="JV1" s="88"/>
      <c r="JW1" s="89" t="s">
        <v>570</v>
      </c>
      <c r="JX1" s="90"/>
      <c r="JY1" s="90"/>
      <c r="JZ1" s="91"/>
      <c r="KA1" s="92" t="s">
        <v>571</v>
      </c>
      <c r="KB1" s="87"/>
      <c r="KC1" s="87"/>
      <c r="KD1" s="88"/>
      <c r="KE1" s="89" t="s">
        <v>572</v>
      </c>
      <c r="KF1" s="90"/>
      <c r="KG1" s="90"/>
      <c r="KH1" s="91"/>
      <c r="KI1" s="92" t="s">
        <v>573</v>
      </c>
      <c r="KJ1" s="87"/>
      <c r="KK1" s="87"/>
      <c r="KL1" s="88"/>
      <c r="KN1" s="96" t="s">
        <v>13</v>
      </c>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row>
    <row r="2" spans="1:37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Buchert_2011</v>
      </c>
      <c r="L2" s="43" t="str">
        <f>K1</f>
        <v>Buchert_2011</v>
      </c>
      <c r="M2" s="43" t="str">
        <f>K1</f>
        <v>Buchert_2011</v>
      </c>
      <c r="N2" s="44" t="str">
        <f>K1</f>
        <v>Buchert_2011</v>
      </c>
      <c r="O2" s="45" t="str">
        <f>O1</f>
        <v>ImholteEtAl._2018</v>
      </c>
      <c r="P2" s="45" t="str">
        <f>O1</f>
        <v>ImholteEtAl._2018</v>
      </c>
      <c r="Q2" s="45" t="str">
        <f>O1</f>
        <v>ImholteEtAl._2018</v>
      </c>
      <c r="R2" s="51" t="str">
        <f>O1</f>
        <v>ImholteEtAl._2018</v>
      </c>
      <c r="S2" s="43" t="str">
        <f>S1</f>
        <v>Lacal-Arántegui_2015</v>
      </c>
      <c r="T2" s="43" t="str">
        <f>S1</f>
        <v>Lacal-Arántegui_2015</v>
      </c>
      <c r="U2" s="43" t="str">
        <f>S1</f>
        <v>Lacal-Arántegui_2015</v>
      </c>
      <c r="V2" s="44" t="str">
        <f>S1</f>
        <v>Lacal-Arántegui_2015</v>
      </c>
      <c r="W2" s="45" t="str">
        <f>W1</f>
        <v>Schulze,Buchert_2016_a</v>
      </c>
      <c r="X2" s="45" t="str">
        <f>W1</f>
        <v>Schulze,Buchert_2016_a</v>
      </c>
      <c r="Y2" s="45" t="str">
        <f>W1</f>
        <v>Schulze,Buchert_2016_a</v>
      </c>
      <c r="Z2" s="46" t="str">
        <f>W1</f>
        <v>Schulze,Buchert_2016_a</v>
      </c>
      <c r="AA2" s="43" t="str">
        <f>AA1</f>
        <v>Schulze,Buchert_2016_b</v>
      </c>
      <c r="AB2" s="43" t="str">
        <f>AA1</f>
        <v>Schulze,Buchert_2016_b</v>
      </c>
      <c r="AC2" s="43" t="str">
        <f>AA1</f>
        <v>Schulze,Buchert_2016_b</v>
      </c>
      <c r="AD2" s="44" t="str">
        <f>AA1</f>
        <v>Schulze,Buchert_2016_b</v>
      </c>
      <c r="AE2" s="45" t="str">
        <f>AE1</f>
        <v>ViebahnEtAl._2015</v>
      </c>
      <c r="AF2" s="45" t="str">
        <f>AE1</f>
        <v>ViebahnEtAl._2015</v>
      </c>
      <c r="AG2" s="45" t="str">
        <f>AE1</f>
        <v>ViebahnEtAl._2015</v>
      </c>
      <c r="AH2" s="46" t="str">
        <f>AE1</f>
        <v>ViebahnEtAl._2015</v>
      </c>
      <c r="AI2" s="43" t="str">
        <f>AI1</f>
        <v>WorldBankGroup_2017a</v>
      </c>
      <c r="AJ2" s="43" t="str">
        <f>AI1</f>
        <v>WorldBankGroup_2017a</v>
      </c>
      <c r="AK2" s="43" t="str">
        <f>AI1</f>
        <v>WorldBankGroup_2017a</v>
      </c>
      <c r="AL2" s="44" t="str">
        <f>AI1</f>
        <v>WorldBankGroup_2017a</v>
      </c>
      <c r="AM2" s="45" t="str">
        <f>AM1</f>
        <v>SanderEtAl._2017</v>
      </c>
      <c r="AN2" s="45" t="str">
        <f>AM1</f>
        <v>SanderEtAl._2017</v>
      </c>
      <c r="AO2" s="45" t="str">
        <f>AM1</f>
        <v>SanderEtAl._2017</v>
      </c>
      <c r="AP2" s="46" t="str">
        <f>AM1</f>
        <v>SanderEtAl._2017</v>
      </c>
      <c r="AQ2" s="43" t="str">
        <f>AQ1</f>
        <v>BlagoevaEtAl._2016</v>
      </c>
      <c r="AR2" s="43" t="str">
        <f>AQ1</f>
        <v>BlagoevaEtAl._2016</v>
      </c>
      <c r="AS2" s="43" t="str">
        <f>AQ1</f>
        <v>BlagoevaEtAl._2016</v>
      </c>
      <c r="AT2" s="44" t="str">
        <f>AQ1</f>
        <v>BlagoevaEtAl._2016</v>
      </c>
      <c r="AU2" s="45" t="str">
        <f>AU1</f>
        <v>Glöser-ChahoudEtAl._2016</v>
      </c>
      <c r="AV2" s="45" t="str">
        <f>AU1</f>
        <v>Glöser-ChahoudEtAl._2016</v>
      </c>
      <c r="AW2" s="45" t="str">
        <f>AU1</f>
        <v>Glöser-ChahoudEtAl._2016</v>
      </c>
      <c r="AX2" s="46" t="str">
        <f>AU1</f>
        <v>Glöser-ChahoudEtAl._2016</v>
      </c>
      <c r="AY2" s="43" t="str">
        <f>AY1</f>
        <v>WorldBankGroup_2017b</v>
      </c>
      <c r="AZ2" s="43" t="str">
        <f>AY1</f>
        <v>WorldBankGroup_2017b</v>
      </c>
      <c r="BA2" s="43" t="str">
        <f>AY1</f>
        <v>WorldBankGroup_2017b</v>
      </c>
      <c r="BB2" s="44" t="str">
        <f>AY1</f>
        <v>WorldBankGroup_2017b</v>
      </c>
      <c r="BC2" s="45" t="str">
        <f>BC1</f>
        <v>Moss_et_al._2013a</v>
      </c>
      <c r="BD2" s="45" t="str">
        <f>BC1</f>
        <v>Moss_et_al._2013a</v>
      </c>
      <c r="BE2" s="45" t="str">
        <f>BC1</f>
        <v>Moss_et_al._2013a</v>
      </c>
      <c r="BF2" s="46" t="str">
        <f>BC1</f>
        <v>Moss_et_al._2013a</v>
      </c>
      <c r="BG2" s="43" t="str">
        <f>BG1</f>
        <v>Fizaine&amp;Court_2015</v>
      </c>
      <c r="BH2" s="43" t="str">
        <f>BG1</f>
        <v>Fizaine&amp;Court_2015</v>
      </c>
      <c r="BI2" s="43" t="str">
        <f>BG1</f>
        <v>Fizaine&amp;Court_2015</v>
      </c>
      <c r="BJ2" s="44" t="str">
        <f>BG1</f>
        <v>Fizaine&amp;Court_2015</v>
      </c>
      <c r="BK2" s="45" t="str">
        <f>BK1</f>
        <v>LiEtAl._2020</v>
      </c>
      <c r="BL2" s="45" t="str">
        <f>BK1</f>
        <v>LiEtAl._2020</v>
      </c>
      <c r="BM2" s="45" t="str">
        <f>BK1</f>
        <v>LiEtAl._2020</v>
      </c>
      <c r="BN2" s="46" t="str">
        <f>BK1</f>
        <v>LiEtAl._2020</v>
      </c>
      <c r="BO2" s="43" t="str">
        <f>BO1</f>
        <v>CarraraEtAl._2020</v>
      </c>
      <c r="BP2" s="43" t="str">
        <f>BO1</f>
        <v>CarraraEtAl._2020</v>
      </c>
      <c r="BQ2" s="43" t="str">
        <f>BO1</f>
        <v>CarraraEtAl._2020</v>
      </c>
      <c r="BR2" s="44" t="str">
        <f>BO1</f>
        <v>CarraraEtAl._2020</v>
      </c>
      <c r="BS2" s="45" t="str">
        <f>BS1</f>
        <v>reference_not_used_16</v>
      </c>
      <c r="BT2" s="45" t="str">
        <f>BS1</f>
        <v>reference_not_used_16</v>
      </c>
      <c r="BU2" s="45" t="str">
        <f>BS1</f>
        <v>reference_not_used_16</v>
      </c>
      <c r="BV2" s="46" t="str">
        <f>BS1</f>
        <v>reference_not_used_16</v>
      </c>
      <c r="BW2" s="43" t="str">
        <f>BW1</f>
        <v>PavelEtAl._2016</v>
      </c>
      <c r="BX2" s="43" t="str">
        <f>BW1</f>
        <v>PavelEtAl._2016</v>
      </c>
      <c r="BY2" s="43" t="str">
        <f>BW1</f>
        <v>PavelEtAl._2016</v>
      </c>
      <c r="BZ2" s="44" t="str">
        <f>BW1</f>
        <v>PavelEtAl._2016</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U2" s="43" t="str">
        <f>GU1</f>
        <v>reference_not_used_49</v>
      </c>
      <c r="GV2" s="43" t="str">
        <f>GU1</f>
        <v>reference_not_used_49</v>
      </c>
      <c r="GW2" s="43" t="str">
        <f>GU1</f>
        <v>reference_not_used_49</v>
      </c>
      <c r="GX2" s="44" t="str">
        <f>GU1</f>
        <v>reference_not_used_49</v>
      </c>
      <c r="GY2" s="45" t="str">
        <f>GY1</f>
        <v>reference_not_used_50</v>
      </c>
      <c r="GZ2" s="45" t="str">
        <f>GY1</f>
        <v>reference_not_used_50</v>
      </c>
      <c r="HA2" s="45" t="str">
        <f>GY1</f>
        <v>reference_not_used_50</v>
      </c>
      <c r="HB2" s="46" t="str">
        <f>GY1</f>
        <v>reference_not_used_50</v>
      </c>
      <c r="HC2" s="43" t="str">
        <f>HC1</f>
        <v>reference_not_used_51</v>
      </c>
      <c r="HD2" s="43" t="str">
        <f>HC1</f>
        <v>reference_not_used_51</v>
      </c>
      <c r="HE2" s="43" t="str">
        <f>HC1</f>
        <v>reference_not_used_51</v>
      </c>
      <c r="HF2" s="44" t="str">
        <f>HC1</f>
        <v>reference_not_used_51</v>
      </c>
      <c r="HG2" s="45" t="str">
        <f>HG1</f>
        <v>reference_not_used_52</v>
      </c>
      <c r="HH2" s="45" t="str">
        <f>HG1</f>
        <v>reference_not_used_52</v>
      </c>
      <c r="HI2" s="45" t="str">
        <f>HG1</f>
        <v>reference_not_used_52</v>
      </c>
      <c r="HJ2" s="46" t="str">
        <f>HG1</f>
        <v>reference_not_used_52</v>
      </c>
      <c r="HK2" s="43" t="str">
        <f>HK1</f>
        <v>reference_not_used_53</v>
      </c>
      <c r="HL2" s="43" t="str">
        <f>HK1</f>
        <v>reference_not_used_53</v>
      </c>
      <c r="HM2" s="43" t="str">
        <f>HK1</f>
        <v>reference_not_used_53</v>
      </c>
      <c r="HN2" s="44" t="str">
        <f>HK1</f>
        <v>reference_not_used_53</v>
      </c>
      <c r="HO2" s="45" t="str">
        <f>HO1</f>
        <v>reference_not_used_54</v>
      </c>
      <c r="HP2" s="45" t="str">
        <f>HO1</f>
        <v>reference_not_used_54</v>
      </c>
      <c r="HQ2" s="45" t="str">
        <f>HO1</f>
        <v>reference_not_used_54</v>
      </c>
      <c r="HR2" s="46" t="str">
        <f>HO1</f>
        <v>reference_not_used_54</v>
      </c>
      <c r="HS2" s="43" t="str">
        <f>HS1</f>
        <v>reference_not_used_55</v>
      </c>
      <c r="HT2" s="43" t="str">
        <f>HS1</f>
        <v>reference_not_used_55</v>
      </c>
      <c r="HU2" s="43" t="str">
        <f>HS1</f>
        <v>reference_not_used_55</v>
      </c>
      <c r="HV2" s="44" t="str">
        <f>HS1</f>
        <v>reference_not_used_55</v>
      </c>
      <c r="HW2" s="45" t="str">
        <f>HW1</f>
        <v>reference_not_used_56</v>
      </c>
      <c r="HX2" s="45" t="str">
        <f>HW1</f>
        <v>reference_not_used_56</v>
      </c>
      <c r="HY2" s="45" t="str">
        <f>HW1</f>
        <v>reference_not_used_56</v>
      </c>
      <c r="HZ2" s="46" t="str">
        <f>HW1</f>
        <v>reference_not_used_56</v>
      </c>
      <c r="IA2" s="43" t="str">
        <f>IA1</f>
        <v>reference_not_used_57</v>
      </c>
      <c r="IB2" s="43" t="str">
        <f>IA1</f>
        <v>reference_not_used_57</v>
      </c>
      <c r="IC2" s="43" t="str">
        <f>IA1</f>
        <v>reference_not_used_57</v>
      </c>
      <c r="ID2" s="44" t="str">
        <f>IA1</f>
        <v>reference_not_used_57</v>
      </c>
      <c r="IE2" s="45" t="str">
        <f>IE1</f>
        <v>reference_not_used_58</v>
      </c>
      <c r="IF2" s="45" t="str">
        <f>IE1</f>
        <v>reference_not_used_58</v>
      </c>
      <c r="IG2" s="45" t="str">
        <f>IE1</f>
        <v>reference_not_used_58</v>
      </c>
      <c r="IH2" s="46" t="str">
        <f>IE1</f>
        <v>reference_not_used_58</v>
      </c>
      <c r="II2" s="43" t="str">
        <f>II1</f>
        <v>reference_not_used_59</v>
      </c>
      <c r="IJ2" s="43" t="str">
        <f>II1</f>
        <v>reference_not_used_59</v>
      </c>
      <c r="IK2" s="43" t="str">
        <f>II1</f>
        <v>reference_not_used_59</v>
      </c>
      <c r="IL2" s="44" t="str">
        <f>II1</f>
        <v>reference_not_used_59</v>
      </c>
      <c r="IM2" s="45" t="str">
        <f>IM1</f>
        <v>reference_not_used_60</v>
      </c>
      <c r="IN2" s="45" t="str">
        <f>IM1</f>
        <v>reference_not_used_60</v>
      </c>
      <c r="IO2" s="45" t="str">
        <f>IM1</f>
        <v>reference_not_used_60</v>
      </c>
      <c r="IP2" s="46" t="str">
        <f>IM1</f>
        <v>reference_not_used_60</v>
      </c>
      <c r="IQ2" s="43" t="str">
        <f>IQ1</f>
        <v>reference_not_used_61</v>
      </c>
      <c r="IR2" s="43" t="str">
        <f>IQ1</f>
        <v>reference_not_used_61</v>
      </c>
      <c r="IS2" s="43" t="str">
        <f>IQ1</f>
        <v>reference_not_used_61</v>
      </c>
      <c r="IT2" s="44" t="str">
        <f>IQ1</f>
        <v>reference_not_used_61</v>
      </c>
      <c r="IU2" s="45" t="str">
        <f>IU1</f>
        <v>reference_not_used_62</v>
      </c>
      <c r="IV2" s="45" t="str">
        <f>IU1</f>
        <v>reference_not_used_62</v>
      </c>
      <c r="IW2" s="45" t="str">
        <f>IU1</f>
        <v>reference_not_used_62</v>
      </c>
      <c r="IX2" s="46" t="str">
        <f>IU1</f>
        <v>reference_not_used_62</v>
      </c>
      <c r="IY2" s="43" t="str">
        <f>IY1</f>
        <v>reference_not_used_63</v>
      </c>
      <c r="IZ2" s="43" t="str">
        <f>IY1</f>
        <v>reference_not_used_63</v>
      </c>
      <c r="JA2" s="43" t="str">
        <f>IY1</f>
        <v>reference_not_used_63</v>
      </c>
      <c r="JB2" s="44" t="str">
        <f>IY1</f>
        <v>reference_not_used_63</v>
      </c>
      <c r="JC2" s="45" t="str">
        <f>JC1</f>
        <v>reference_not_used_64</v>
      </c>
      <c r="JD2" s="45" t="str">
        <f>JC1</f>
        <v>reference_not_used_64</v>
      </c>
      <c r="JE2" s="45" t="str">
        <f>JC1</f>
        <v>reference_not_used_64</v>
      </c>
      <c r="JF2" s="46" t="str">
        <f>JC1</f>
        <v>reference_not_used_64</v>
      </c>
      <c r="JG2" s="43" t="str">
        <f>JG1</f>
        <v>reference_not_used_65</v>
      </c>
      <c r="JH2" s="43" t="str">
        <f>JG1</f>
        <v>reference_not_used_65</v>
      </c>
      <c r="JI2" s="43" t="str">
        <f>JG1</f>
        <v>reference_not_used_65</v>
      </c>
      <c r="JJ2" s="44" t="str">
        <f>JG1</f>
        <v>reference_not_used_65</v>
      </c>
      <c r="JK2" s="45" t="str">
        <f>JK1</f>
        <v>reference_not_used_66</v>
      </c>
      <c r="JL2" s="45" t="str">
        <f>JK1</f>
        <v>reference_not_used_66</v>
      </c>
      <c r="JM2" s="45" t="str">
        <f>JK1</f>
        <v>reference_not_used_66</v>
      </c>
      <c r="JN2" s="46" t="str">
        <f>JK1</f>
        <v>reference_not_used_66</v>
      </c>
      <c r="JO2" s="43" t="str">
        <f>JO1</f>
        <v>reference_not_used_67</v>
      </c>
      <c r="JP2" s="43" t="str">
        <f>JO1</f>
        <v>reference_not_used_67</v>
      </c>
      <c r="JQ2" s="43" t="str">
        <f>JO1</f>
        <v>reference_not_used_67</v>
      </c>
      <c r="JR2" s="44" t="str">
        <f>JO1</f>
        <v>reference_not_used_67</v>
      </c>
      <c r="JS2" s="45" t="str">
        <f>JS1</f>
        <v>reference_not_used_68</v>
      </c>
      <c r="JT2" s="45" t="str">
        <f>JS1</f>
        <v>reference_not_used_68</v>
      </c>
      <c r="JU2" s="45" t="str">
        <f>JS1</f>
        <v>reference_not_used_68</v>
      </c>
      <c r="JV2" s="46" t="str">
        <f>JS1</f>
        <v>reference_not_used_68</v>
      </c>
      <c r="JW2" s="43" t="str">
        <f>JW1</f>
        <v>reference_not_used_69</v>
      </c>
      <c r="JX2" s="43" t="str">
        <f>JW1</f>
        <v>reference_not_used_69</v>
      </c>
      <c r="JY2" s="43" t="str">
        <f>JW1</f>
        <v>reference_not_used_69</v>
      </c>
      <c r="JZ2" s="44" t="str">
        <f>JW1</f>
        <v>reference_not_used_69</v>
      </c>
      <c r="KA2" s="45" t="str">
        <f>KA1</f>
        <v>reference_not_used_70</v>
      </c>
      <c r="KB2" s="45" t="str">
        <f>KA1</f>
        <v>reference_not_used_70</v>
      </c>
      <c r="KC2" s="45" t="str">
        <f>KA1</f>
        <v>reference_not_used_70</v>
      </c>
      <c r="KD2" s="46" t="str">
        <f>KA1</f>
        <v>reference_not_used_70</v>
      </c>
      <c r="KE2" s="43" t="str">
        <f>KE1</f>
        <v>reference_not_used_71</v>
      </c>
      <c r="KF2" s="43" t="str">
        <f>KE1</f>
        <v>reference_not_used_71</v>
      </c>
      <c r="KG2" s="43" t="str">
        <f>KE1</f>
        <v>reference_not_used_71</v>
      </c>
      <c r="KH2" s="44" t="str">
        <f>KE1</f>
        <v>reference_not_used_71</v>
      </c>
      <c r="KI2" s="45" t="str">
        <f>KI1</f>
        <v>reference_not_used_72</v>
      </c>
      <c r="KJ2" s="45" t="str">
        <f>KI1</f>
        <v>reference_not_used_72</v>
      </c>
      <c r="KK2" s="45" t="str">
        <f>KI1</f>
        <v>reference_not_used_72</v>
      </c>
      <c r="KL2" s="46" t="str">
        <f>KI1</f>
        <v>reference_not_used_72</v>
      </c>
      <c r="KN2" s="96"/>
      <c r="KO2" s="97"/>
      <c r="KP2" s="97"/>
      <c r="KQ2" s="97"/>
      <c r="KR2" s="97"/>
      <c r="KS2" s="97"/>
      <c r="KT2" s="97"/>
      <c r="KU2" s="97"/>
      <c r="KV2" s="97"/>
      <c r="KW2" s="97"/>
      <c r="KX2" s="97"/>
      <c r="KY2" s="97"/>
      <c r="KZ2" s="97"/>
      <c r="LA2" s="97"/>
      <c r="LB2" s="97"/>
      <c r="LC2" s="97"/>
      <c r="LD2" s="97"/>
      <c r="LE2" s="97"/>
      <c r="LF2" s="97"/>
      <c r="LG2" s="97"/>
      <c r="LH2" s="97"/>
      <c r="LI2" s="97"/>
      <c r="LJ2" s="97"/>
      <c r="LK2" s="97"/>
      <c r="LL2" s="97"/>
      <c r="LM2" s="97"/>
      <c r="LN2" s="97"/>
      <c r="LO2" s="97"/>
      <c r="LP2" s="97"/>
      <c r="LQ2" s="97"/>
      <c r="LR2" s="97"/>
      <c r="LS2" s="97"/>
      <c r="LT2" s="97"/>
      <c r="LU2" s="97"/>
      <c r="LV2" s="97"/>
      <c r="LW2" s="97"/>
      <c r="LX2" s="97"/>
      <c r="LY2" s="97"/>
      <c r="LZ2" s="97"/>
      <c r="MA2" s="97"/>
      <c r="MB2" s="97"/>
      <c r="MC2" s="97"/>
      <c r="MD2" s="97"/>
      <c r="ME2" s="97"/>
      <c r="MF2" s="97"/>
      <c r="MG2" s="97"/>
      <c r="MH2" s="97"/>
      <c r="MI2" s="97"/>
      <c r="MJ2" s="97"/>
      <c r="MK2" s="97"/>
      <c r="ML2" s="97"/>
      <c r="MM2" s="97"/>
      <c r="MN2" s="97"/>
      <c r="MO2" s="97"/>
      <c r="MP2" s="97"/>
      <c r="MQ2" s="97"/>
      <c r="MR2" s="97"/>
      <c r="MS2" s="97"/>
      <c r="MT2" s="97"/>
      <c r="MU2" s="97"/>
      <c r="MV2" s="97"/>
      <c r="MW2" s="97"/>
      <c r="MX2" s="97"/>
      <c r="MY2" s="97"/>
      <c r="MZ2" s="97"/>
      <c r="NA2" s="97"/>
      <c r="NB2" s="97"/>
      <c r="NC2" s="97"/>
      <c r="ND2" s="97"/>
      <c r="NE2" s="97"/>
      <c r="NF2" s="97"/>
      <c r="NG2" s="97"/>
    </row>
    <row r="3" spans="1:37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U3" s="12" t="s">
        <v>2</v>
      </c>
      <c r="GV3" s="12" t="s">
        <v>4</v>
      </c>
      <c r="GW3" s="12" t="s">
        <v>15</v>
      </c>
      <c r="GX3" s="13" t="s">
        <v>3</v>
      </c>
      <c r="GY3" s="14" t="s">
        <v>2</v>
      </c>
      <c r="GZ3" s="14" t="s">
        <v>4</v>
      </c>
      <c r="HA3" s="14" t="s">
        <v>15</v>
      </c>
      <c r="HB3" s="15" t="s">
        <v>3</v>
      </c>
      <c r="HC3" s="12" t="s">
        <v>2</v>
      </c>
      <c r="HD3" s="12" t="s">
        <v>4</v>
      </c>
      <c r="HE3" s="12" t="s">
        <v>15</v>
      </c>
      <c r="HF3" s="13" t="s">
        <v>3</v>
      </c>
      <c r="HG3" s="14" t="s">
        <v>2</v>
      </c>
      <c r="HH3" s="14" t="s">
        <v>4</v>
      </c>
      <c r="HI3" s="14" t="s">
        <v>15</v>
      </c>
      <c r="HJ3" s="15" t="s">
        <v>3</v>
      </c>
      <c r="HK3" s="12" t="s">
        <v>2</v>
      </c>
      <c r="HL3" s="12" t="s">
        <v>4</v>
      </c>
      <c r="HM3" s="12" t="s">
        <v>15</v>
      </c>
      <c r="HN3" s="13" t="s">
        <v>3</v>
      </c>
      <c r="HO3" s="14" t="s">
        <v>2</v>
      </c>
      <c r="HP3" s="14" t="s">
        <v>4</v>
      </c>
      <c r="HQ3" s="14" t="s">
        <v>15</v>
      </c>
      <c r="HR3" s="15" t="s">
        <v>3</v>
      </c>
      <c r="HS3" s="12" t="s">
        <v>2</v>
      </c>
      <c r="HT3" s="12" t="s">
        <v>4</v>
      </c>
      <c r="HU3" s="12" t="s">
        <v>15</v>
      </c>
      <c r="HV3" s="13" t="s">
        <v>3</v>
      </c>
      <c r="HW3" s="14" t="s">
        <v>2</v>
      </c>
      <c r="HX3" s="14" t="s">
        <v>4</v>
      </c>
      <c r="HY3" s="14" t="s">
        <v>15</v>
      </c>
      <c r="HZ3" s="15" t="s">
        <v>3</v>
      </c>
      <c r="IA3" s="12" t="s">
        <v>2</v>
      </c>
      <c r="IB3" s="12" t="s">
        <v>4</v>
      </c>
      <c r="IC3" s="12" t="s">
        <v>15</v>
      </c>
      <c r="ID3" s="13" t="s">
        <v>3</v>
      </c>
      <c r="IE3" s="14" t="s">
        <v>2</v>
      </c>
      <c r="IF3" s="14" t="s">
        <v>4</v>
      </c>
      <c r="IG3" s="14" t="s">
        <v>15</v>
      </c>
      <c r="IH3" s="15" t="s">
        <v>3</v>
      </c>
      <c r="II3" s="12" t="s">
        <v>2</v>
      </c>
      <c r="IJ3" s="12" t="s">
        <v>4</v>
      </c>
      <c r="IK3" s="12" t="s">
        <v>15</v>
      </c>
      <c r="IL3" s="13" t="s">
        <v>3</v>
      </c>
      <c r="IM3" s="14" t="s">
        <v>2</v>
      </c>
      <c r="IN3" s="14" t="s">
        <v>4</v>
      </c>
      <c r="IO3" s="14" t="s">
        <v>15</v>
      </c>
      <c r="IP3" s="15" t="s">
        <v>3</v>
      </c>
      <c r="IQ3" s="12" t="s">
        <v>2</v>
      </c>
      <c r="IR3" s="12" t="s">
        <v>4</v>
      </c>
      <c r="IS3" s="12" t="s">
        <v>15</v>
      </c>
      <c r="IT3" s="13" t="s">
        <v>3</v>
      </c>
      <c r="IU3" s="14" t="s">
        <v>2</v>
      </c>
      <c r="IV3" s="14" t="s">
        <v>4</v>
      </c>
      <c r="IW3" s="14" t="s">
        <v>15</v>
      </c>
      <c r="IX3" s="15" t="s">
        <v>3</v>
      </c>
      <c r="IY3" s="12" t="s">
        <v>2</v>
      </c>
      <c r="IZ3" s="12" t="s">
        <v>4</v>
      </c>
      <c r="JA3" s="12" t="s">
        <v>15</v>
      </c>
      <c r="JB3" s="13" t="s">
        <v>3</v>
      </c>
      <c r="JC3" s="14" t="s">
        <v>2</v>
      </c>
      <c r="JD3" s="14" t="s">
        <v>4</v>
      </c>
      <c r="JE3" s="14" t="s">
        <v>15</v>
      </c>
      <c r="JF3" s="15" t="s">
        <v>3</v>
      </c>
      <c r="JG3" s="12" t="s">
        <v>2</v>
      </c>
      <c r="JH3" s="12" t="s">
        <v>4</v>
      </c>
      <c r="JI3" s="12" t="s">
        <v>15</v>
      </c>
      <c r="JJ3" s="13" t="s">
        <v>3</v>
      </c>
      <c r="JK3" s="14" t="s">
        <v>2</v>
      </c>
      <c r="JL3" s="14" t="s">
        <v>4</v>
      </c>
      <c r="JM3" s="14" t="s">
        <v>15</v>
      </c>
      <c r="JN3" s="15" t="s">
        <v>3</v>
      </c>
      <c r="JO3" s="12" t="s">
        <v>2</v>
      </c>
      <c r="JP3" s="12" t="s">
        <v>4</v>
      </c>
      <c r="JQ3" s="12" t="s">
        <v>15</v>
      </c>
      <c r="JR3" s="13" t="s">
        <v>3</v>
      </c>
      <c r="JS3" s="14" t="s">
        <v>2</v>
      </c>
      <c r="JT3" s="14" t="s">
        <v>4</v>
      </c>
      <c r="JU3" s="14" t="s">
        <v>15</v>
      </c>
      <c r="JV3" s="15" t="s">
        <v>3</v>
      </c>
      <c r="JW3" s="12" t="s">
        <v>2</v>
      </c>
      <c r="JX3" s="12" t="s">
        <v>4</v>
      </c>
      <c r="JY3" s="12" t="s">
        <v>15</v>
      </c>
      <c r="JZ3" s="13" t="s">
        <v>3</v>
      </c>
      <c r="KA3" s="14" t="s">
        <v>2</v>
      </c>
      <c r="KB3" s="14" t="s">
        <v>4</v>
      </c>
      <c r="KC3" s="14" t="s">
        <v>15</v>
      </c>
      <c r="KD3" s="15" t="s">
        <v>3</v>
      </c>
      <c r="KE3" s="12" t="s">
        <v>2</v>
      </c>
      <c r="KF3" s="12" t="s">
        <v>4</v>
      </c>
      <c r="KG3" s="12" t="s">
        <v>15</v>
      </c>
      <c r="KH3" s="13" t="s">
        <v>3</v>
      </c>
      <c r="KI3" s="14" t="s">
        <v>2</v>
      </c>
      <c r="KJ3" s="14" t="s">
        <v>4</v>
      </c>
      <c r="KK3" s="14" t="s">
        <v>15</v>
      </c>
      <c r="KL3" s="15" t="s">
        <v>3</v>
      </c>
      <c r="KN3" s="96"/>
      <c r="KO3" s="97"/>
      <c r="KP3" s="97"/>
      <c r="KQ3" s="97"/>
      <c r="KR3" s="97"/>
      <c r="KS3" s="97"/>
      <c r="KT3" s="97"/>
      <c r="KU3" s="97"/>
      <c r="KV3" s="97"/>
      <c r="KW3" s="97"/>
      <c r="KX3" s="97"/>
      <c r="KY3" s="97"/>
      <c r="KZ3" s="97"/>
      <c r="LA3" s="97"/>
      <c r="LB3" s="97"/>
      <c r="LC3" s="97"/>
      <c r="LD3" s="97"/>
      <c r="LE3" s="97"/>
      <c r="LF3" s="97"/>
      <c r="LG3" s="97"/>
      <c r="LH3" s="97"/>
      <c r="LI3" s="97"/>
      <c r="LJ3" s="97"/>
      <c r="LK3" s="97"/>
      <c r="LL3" s="97"/>
      <c r="LM3" s="97"/>
      <c r="LN3" s="97"/>
      <c r="LO3" s="97"/>
      <c r="LP3" s="97"/>
      <c r="LQ3" s="97"/>
      <c r="LR3" s="97"/>
      <c r="LS3" s="97"/>
      <c r="LT3" s="97"/>
      <c r="LU3" s="97"/>
      <c r="LV3" s="97"/>
      <c r="LW3" s="97"/>
      <c r="LX3" s="97"/>
      <c r="LY3" s="97"/>
      <c r="LZ3" s="97"/>
      <c r="MA3" s="97"/>
      <c r="MB3" s="97"/>
      <c r="MC3" s="97"/>
      <c r="MD3" s="97"/>
      <c r="ME3" s="97"/>
      <c r="MF3" s="97"/>
      <c r="MG3" s="97"/>
      <c r="MH3" s="97"/>
      <c r="MI3" s="97"/>
      <c r="MJ3" s="97"/>
      <c r="MK3" s="97"/>
      <c r="ML3" s="97"/>
      <c r="MM3" s="97"/>
      <c r="MN3" s="97"/>
      <c r="MO3" s="97"/>
      <c r="MP3" s="97"/>
      <c r="MQ3" s="97"/>
      <c r="MR3" s="97"/>
      <c r="MS3" s="97"/>
      <c r="MT3" s="97"/>
      <c r="MU3" s="97"/>
      <c r="MV3" s="97"/>
      <c r="MW3" s="97"/>
      <c r="MX3" s="97"/>
      <c r="MY3" s="97"/>
      <c r="MZ3" s="97"/>
      <c r="NA3" s="97"/>
      <c r="NB3" s="97"/>
      <c r="NC3" s="97"/>
      <c r="ND3" s="97"/>
      <c r="NE3" s="97"/>
      <c r="NF3" s="97"/>
      <c r="NG3" s="97"/>
    </row>
    <row r="4" spans="1:37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U4" s="33"/>
      <c r="GV4" s="33"/>
      <c r="GW4" s="33"/>
      <c r="GX4" s="34"/>
      <c r="GY4" s="33"/>
      <c r="GZ4" s="33"/>
      <c r="HA4" s="33"/>
      <c r="HB4" s="34"/>
      <c r="HC4" s="33"/>
      <c r="HD4" s="33"/>
      <c r="HE4" s="33"/>
      <c r="HF4" s="34"/>
      <c r="HG4" s="33"/>
      <c r="HH4" s="33"/>
      <c r="HI4" s="33"/>
      <c r="HJ4" s="34"/>
      <c r="HK4" s="33"/>
      <c r="HL4" s="33"/>
      <c r="HM4" s="33"/>
      <c r="HN4" s="34"/>
      <c r="HO4" s="33"/>
      <c r="HP4" s="33"/>
      <c r="HQ4" s="33"/>
      <c r="HR4" s="34"/>
      <c r="HS4" s="33"/>
      <c r="HT4" s="33"/>
      <c r="HU4" s="33"/>
      <c r="HV4" s="34"/>
      <c r="HW4" s="33"/>
      <c r="HX4" s="33"/>
      <c r="HY4" s="33"/>
      <c r="HZ4" s="34"/>
      <c r="IA4" s="33"/>
      <c r="IB4" s="33"/>
      <c r="IC4" s="33"/>
      <c r="ID4" s="34"/>
      <c r="IE4" s="33"/>
      <c r="IF4" s="33"/>
      <c r="IG4" s="33"/>
      <c r="IH4" s="34"/>
      <c r="II4" s="33"/>
      <c r="IJ4" s="33"/>
      <c r="IK4" s="33"/>
      <c r="IL4" s="34"/>
      <c r="IM4" s="33"/>
      <c r="IN4" s="33"/>
      <c r="IO4" s="33"/>
      <c r="IP4" s="34"/>
      <c r="IQ4" s="33"/>
      <c r="IR4" s="33"/>
      <c r="IS4" s="33"/>
      <c r="IT4" s="34"/>
      <c r="IU4" s="33"/>
      <c r="IV4" s="33"/>
      <c r="IW4" s="33"/>
      <c r="IX4" s="34"/>
      <c r="IY4" s="33"/>
      <c r="IZ4" s="33"/>
      <c r="JA4" s="33"/>
      <c r="JB4" s="34"/>
      <c r="JC4" s="33"/>
      <c r="JD4" s="33"/>
      <c r="JE4" s="33"/>
      <c r="JF4" s="34"/>
      <c r="JG4" s="33"/>
      <c r="JH4" s="33"/>
      <c r="JI4" s="33"/>
      <c r="JJ4" s="34"/>
      <c r="JK4" s="33"/>
      <c r="JL4" s="33"/>
      <c r="JM4" s="33"/>
      <c r="JN4" s="34"/>
      <c r="JO4" s="33"/>
      <c r="JP4" s="33"/>
      <c r="JQ4" s="33"/>
      <c r="JR4" s="34"/>
      <c r="JS4" s="33"/>
      <c r="JT4" s="33"/>
      <c r="JU4" s="33"/>
      <c r="JV4" s="34"/>
      <c r="JW4" s="33"/>
      <c r="JX4" s="33"/>
      <c r="JY4" s="33"/>
      <c r="JZ4" s="34"/>
      <c r="KA4" s="33"/>
      <c r="KB4" s="33"/>
      <c r="KC4" s="33"/>
      <c r="KD4" s="34"/>
      <c r="KE4" s="33"/>
      <c r="KF4" s="33"/>
      <c r="KG4" s="33"/>
      <c r="KH4" s="34"/>
      <c r="KI4" s="33"/>
      <c r="KJ4" s="33"/>
      <c r="KK4" s="33"/>
      <c r="KL4" s="34"/>
      <c r="KN4" s="38"/>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30"/>
      <c r="MY4" s="74"/>
    </row>
    <row r="5" spans="1:371" x14ac:dyDescent="0.2">
      <c r="A5" s="9" t="s">
        <v>0</v>
      </c>
      <c r="B5" s="5" t="s">
        <v>6</v>
      </c>
      <c r="C5" s="11">
        <f>C4</f>
        <v>2015</v>
      </c>
      <c r="D5" s="16">
        <f t="shared" ref="D5:D10" si="0">IF(H5&lt;&gt;0,AVERAGE(KN5:NG5),-999)</f>
        <v>3.6316666666666659</v>
      </c>
      <c r="E5" s="16">
        <f t="shared" ref="E5:E10" si="1">IF(H5&lt;&gt;0,MEDIAN(KN5:NG5),-999)</f>
        <v>3.45</v>
      </c>
      <c r="F5" s="16">
        <f t="shared" ref="F5:F10" si="2">IF(H5&lt;&gt;0,MIN(KN5:NG5),-999)</f>
        <v>0.9</v>
      </c>
      <c r="G5" s="16">
        <f t="shared" ref="G5:G10" si="3">IF(H5&lt;&gt;0,MAX(KN5:NG5),-999)</f>
        <v>6.4</v>
      </c>
      <c r="H5" s="18">
        <f t="shared" ref="H5:H10" si="4">COUNT(KN5:NG5)</f>
        <v>12</v>
      </c>
      <c r="I5" s="16" t="e">
        <f>IF(H5&lt;&gt;0,PERCENTILE(KN5:NG5,#REF!),-999)</f>
        <v>#REF!</v>
      </c>
      <c r="J5" s="17" t="e">
        <f>IF(H5&lt;&gt;0,PERCENTILE(KN5:NG5,#REF!),-999)</f>
        <v>#REF!</v>
      </c>
      <c r="K5" s="18">
        <v>4.5</v>
      </c>
      <c r="L5" s="18" t="s">
        <v>8</v>
      </c>
      <c r="M5" s="62">
        <v>2011</v>
      </c>
      <c r="N5" s="66"/>
      <c r="O5" s="18">
        <v>4.8</v>
      </c>
      <c r="P5" s="18" t="s">
        <v>8</v>
      </c>
      <c r="Q5" s="62">
        <v>2018</v>
      </c>
      <c r="R5" s="66"/>
      <c r="S5" s="18">
        <v>3.2</v>
      </c>
      <c r="T5" s="18" t="s">
        <v>8</v>
      </c>
      <c r="U5" s="62">
        <v>2015</v>
      </c>
      <c r="V5" s="66"/>
      <c r="W5" s="62">
        <v>4.8</v>
      </c>
      <c r="X5" s="62" t="s">
        <v>8</v>
      </c>
      <c r="Y5" s="62">
        <v>2016</v>
      </c>
      <c r="Z5" s="66"/>
      <c r="AA5" s="62">
        <v>1.95</v>
      </c>
      <c r="AB5" s="62" t="s">
        <v>8</v>
      </c>
      <c r="AC5" s="62">
        <v>2016</v>
      </c>
      <c r="AD5" s="66"/>
      <c r="AE5" s="62">
        <v>3.7</v>
      </c>
      <c r="AF5" s="62" t="s">
        <v>8</v>
      </c>
      <c r="AG5" s="62">
        <v>2012</v>
      </c>
      <c r="AH5" s="66" t="s">
        <v>393</v>
      </c>
      <c r="AI5" s="62">
        <v>2.8</v>
      </c>
      <c r="AJ5" s="62" t="s">
        <v>8</v>
      </c>
      <c r="AK5" s="62">
        <v>2017</v>
      </c>
      <c r="AL5" s="66"/>
      <c r="AM5" s="62">
        <v>2.33</v>
      </c>
      <c r="AN5" s="62" t="s">
        <v>8</v>
      </c>
      <c r="AO5" s="62">
        <v>2016</v>
      </c>
      <c r="AP5" s="66"/>
      <c r="AQ5" s="62">
        <v>5.4</v>
      </c>
      <c r="AR5" s="62" t="s">
        <v>8</v>
      </c>
      <c r="AS5" s="62">
        <v>2016</v>
      </c>
      <c r="AT5" s="66"/>
      <c r="AU5" s="62">
        <v>6.4</v>
      </c>
      <c r="AV5" s="62" t="s">
        <v>8</v>
      </c>
      <c r="AW5" s="62">
        <v>2016</v>
      </c>
      <c r="AX5" s="66"/>
      <c r="AY5" s="62">
        <v>3</v>
      </c>
      <c r="AZ5" s="62" t="s">
        <v>99</v>
      </c>
      <c r="BA5" s="62">
        <v>2017</v>
      </c>
      <c r="BB5" s="66" t="s">
        <v>454</v>
      </c>
      <c r="BC5" s="65">
        <v>2.8</v>
      </c>
      <c r="BD5" s="65" t="s">
        <v>8</v>
      </c>
      <c r="BE5" s="62">
        <v>2013</v>
      </c>
      <c r="BF5" s="63"/>
      <c r="BG5" s="65">
        <v>0.9</v>
      </c>
      <c r="BH5" s="65" t="s">
        <v>8</v>
      </c>
      <c r="BI5" s="62">
        <v>2015</v>
      </c>
      <c r="BJ5" s="63"/>
      <c r="BK5" s="64"/>
      <c r="BL5" s="65"/>
      <c r="BM5" s="62"/>
      <c r="BN5" s="63"/>
      <c r="BO5" s="62"/>
      <c r="BP5" s="65"/>
      <c r="BQ5" s="62"/>
      <c r="BR5" s="63"/>
      <c r="BS5" s="65"/>
      <c r="BT5" s="65"/>
      <c r="BU5" s="65"/>
      <c r="BV5" s="63"/>
      <c r="BW5" s="62"/>
      <c r="BX5" s="62" t="s">
        <v>99</v>
      </c>
      <c r="BY5" s="62">
        <v>2016</v>
      </c>
      <c r="BZ5" s="63" t="s">
        <v>565</v>
      </c>
      <c r="CA5" s="64"/>
      <c r="CB5" s="65"/>
      <c r="CC5" s="62"/>
      <c r="CD5" s="63"/>
      <c r="CE5" s="62"/>
      <c r="CF5" s="62"/>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2"/>
      <c r="EJ5" s="62"/>
      <c r="EK5" s="62"/>
      <c r="EL5" s="66"/>
      <c r="EM5" s="64"/>
      <c r="EN5" s="65"/>
      <c r="EO5" s="62"/>
      <c r="EP5" s="63"/>
      <c r="EQ5" s="64"/>
      <c r="ER5" s="65"/>
      <c r="ES5" s="62"/>
      <c r="ET5" s="63"/>
      <c r="EU5" s="64"/>
      <c r="EV5" s="65"/>
      <c r="EW5" s="62"/>
      <c r="EX5" s="63"/>
      <c r="EY5" s="64"/>
      <c r="EZ5" s="65"/>
      <c r="FA5" s="62"/>
      <c r="FB5" s="63"/>
      <c r="FC5" s="64"/>
      <c r="FD5" s="65"/>
      <c r="FE5" s="62"/>
      <c r="FF5" s="63"/>
      <c r="FG5" s="62"/>
      <c r="FH5" s="62"/>
      <c r="FI5" s="62"/>
      <c r="FJ5" s="66"/>
      <c r="FK5" s="62"/>
      <c r="FL5" s="62"/>
      <c r="FM5" s="62"/>
      <c r="FN5" s="66"/>
      <c r="FO5" s="62"/>
      <c r="FP5" s="62"/>
      <c r="FQ5" s="62"/>
      <c r="FR5" s="66"/>
      <c r="FS5" s="62"/>
      <c r="FT5" s="62"/>
      <c r="FU5" s="62"/>
      <c r="FV5" s="66"/>
      <c r="FW5" s="62"/>
      <c r="FX5" s="62"/>
      <c r="FY5" s="62"/>
      <c r="FZ5" s="66"/>
      <c r="GA5" s="62"/>
      <c r="GB5" s="62"/>
      <c r="GC5" s="62"/>
      <c r="GD5" s="66"/>
      <c r="GE5" s="62"/>
      <c r="GF5" s="62"/>
      <c r="GG5" s="62"/>
      <c r="GH5" s="66"/>
      <c r="GI5" s="62"/>
      <c r="GJ5" s="62"/>
      <c r="GK5" s="62"/>
      <c r="GL5" s="66"/>
      <c r="GM5" s="62"/>
      <c r="GN5" s="62"/>
      <c r="GO5" s="62"/>
      <c r="GP5" s="66"/>
      <c r="GQ5" s="62"/>
      <c r="GR5" s="62"/>
      <c r="GS5" s="62"/>
      <c r="GT5" s="66"/>
      <c r="GU5" s="62"/>
      <c r="GV5" s="62"/>
      <c r="GW5" s="62"/>
      <c r="GX5" s="66"/>
      <c r="GY5" s="64"/>
      <c r="GZ5" s="65"/>
      <c r="HA5" s="62"/>
      <c r="HB5" s="63"/>
      <c r="HC5" s="62"/>
      <c r="HD5" s="65"/>
      <c r="HE5" s="62"/>
      <c r="HF5" s="63"/>
      <c r="HG5" s="64"/>
      <c r="HH5" s="65"/>
      <c r="HI5" s="62"/>
      <c r="HJ5" s="63"/>
      <c r="HK5" s="64"/>
      <c r="HL5" s="65"/>
      <c r="HM5" s="62"/>
      <c r="HN5" s="63"/>
      <c r="HO5" s="64"/>
      <c r="HP5" s="65"/>
      <c r="HQ5" s="62"/>
      <c r="HR5" s="63"/>
      <c r="HS5" s="62"/>
      <c r="HT5" s="62"/>
      <c r="HU5" s="62"/>
      <c r="HV5" s="66"/>
      <c r="HW5" s="62"/>
      <c r="HX5" s="62"/>
      <c r="HY5" s="62"/>
      <c r="HZ5" s="66"/>
      <c r="IA5" s="62"/>
      <c r="IB5" s="62"/>
      <c r="IC5" s="62"/>
      <c r="ID5" s="66"/>
      <c r="IE5" s="62"/>
      <c r="IF5" s="62"/>
      <c r="IG5" s="62"/>
      <c r="IH5" s="66"/>
      <c r="II5" s="62"/>
      <c r="IJ5" s="62"/>
      <c r="IK5" s="62"/>
      <c r="IL5" s="66"/>
      <c r="IM5" s="62"/>
      <c r="IN5" s="62"/>
      <c r="IO5" s="62"/>
      <c r="IP5" s="66"/>
      <c r="IQ5" s="65"/>
      <c r="IR5" s="65"/>
      <c r="IS5" s="62"/>
      <c r="IT5" s="66"/>
      <c r="IU5" s="62"/>
      <c r="IV5" s="62"/>
      <c r="IW5" s="62"/>
      <c r="IX5" s="66"/>
      <c r="IY5" s="62"/>
      <c r="IZ5" s="62"/>
      <c r="JA5" s="62"/>
      <c r="JB5" s="66"/>
      <c r="JC5" s="62"/>
      <c r="JD5" s="62"/>
      <c r="JE5" s="62"/>
      <c r="JF5" s="66"/>
      <c r="JG5" s="62"/>
      <c r="JH5" s="62"/>
      <c r="JI5" s="62"/>
      <c r="JJ5" s="66"/>
      <c r="JK5" s="62"/>
      <c r="JL5" s="62"/>
      <c r="JM5" s="62"/>
      <c r="JN5" s="66"/>
      <c r="JO5" s="65"/>
      <c r="JP5" s="65"/>
      <c r="JQ5" s="62"/>
      <c r="JR5" s="63"/>
      <c r="JS5" s="65"/>
      <c r="JT5" s="65"/>
      <c r="JU5" s="62"/>
      <c r="JV5" s="63"/>
      <c r="JW5" s="65"/>
      <c r="JX5" s="65"/>
      <c r="JY5" s="62"/>
      <c r="JZ5" s="63"/>
      <c r="KA5" s="62"/>
      <c r="KB5" s="62"/>
      <c r="KC5" s="62"/>
      <c r="KD5" s="66"/>
      <c r="KE5" s="62"/>
      <c r="KF5" s="62"/>
      <c r="KG5" s="62"/>
      <c r="KH5" s="66"/>
      <c r="KI5" s="62"/>
      <c r="KJ5" s="62"/>
      <c r="KK5" s="62"/>
      <c r="KL5" s="66"/>
      <c r="KN5" s="39">
        <f t="shared" ref="KN5:KN10" si="5">IF(L5="yes",K5)</f>
        <v>4.5</v>
      </c>
      <c r="KO5" s="10">
        <f t="shared" ref="KO5:KO10" si="6">IF(P5="yes",O5)</f>
        <v>4.8</v>
      </c>
      <c r="KP5" s="10">
        <f t="shared" ref="KP5:KP10" si="7">IF(T5="yes",S5)</f>
        <v>3.2</v>
      </c>
      <c r="KQ5" s="10">
        <f t="shared" ref="KQ5:KQ10" si="8">IF(X5="yes",W5)</f>
        <v>4.8</v>
      </c>
      <c r="KR5" s="10">
        <f t="shared" ref="KR5:KR10" si="9">IF(AB5="yes",AA5)</f>
        <v>1.95</v>
      </c>
      <c r="KS5" s="10">
        <f t="shared" ref="KS5:KS10" si="10">IF(AF5="yes",AE5)</f>
        <v>3.7</v>
      </c>
      <c r="KT5" s="10">
        <f t="shared" ref="KT5:KT10" si="11">IF(AJ5="yes",AI5)</f>
        <v>2.8</v>
      </c>
      <c r="KU5" s="10">
        <f t="shared" ref="KU5:KU10" si="12">IF(AN5="yes",AM5)</f>
        <v>2.33</v>
      </c>
      <c r="KV5" s="10">
        <f t="shared" ref="KV5:KV10" si="13">IF(AR5="yes",AQ5)</f>
        <v>5.4</v>
      </c>
      <c r="KW5" s="10">
        <f t="shared" ref="KW5:KW10" si="14">IF(AV5="yes",AU5)</f>
        <v>6.4</v>
      </c>
      <c r="KX5" s="10" t="b">
        <f t="shared" ref="KX5:KX10" si="15">IF(AZ5="yes",AY5)</f>
        <v>0</v>
      </c>
      <c r="KY5" s="10">
        <f t="shared" ref="KY5:KY10" si="16">IF(BD5="yes",BC5)</f>
        <v>2.8</v>
      </c>
      <c r="KZ5" s="10">
        <f t="shared" ref="KZ5:KZ10" si="17">IF(BH5="yes",BG5)</f>
        <v>0.9</v>
      </c>
      <c r="LA5" s="10" t="b">
        <f t="shared" ref="LA5:LA10" si="18">IF(BL5="yes",BK5)</f>
        <v>0</v>
      </c>
      <c r="LB5" s="10" t="b">
        <f t="shared" ref="LB5:LB10" si="19">IF(BP5="yes",BO5)</f>
        <v>0</v>
      </c>
      <c r="LC5" s="10" t="b">
        <f t="shared" ref="LC5:LC10" si="20">IF(BT5="yes",BS5)</f>
        <v>0</v>
      </c>
      <c r="LD5" s="10" t="b">
        <f t="shared" ref="LD5:LD10" si="21">IF(BX5="yes",BW5)</f>
        <v>0</v>
      </c>
      <c r="LE5" s="10" t="b">
        <f t="shared" ref="LE5:LE10" si="22">IF(CB5="yes",CA5)</f>
        <v>0</v>
      </c>
      <c r="LF5" s="10" t="b">
        <f t="shared" ref="LF5:LF10" si="23">IF(CF5="yes",CE5)</f>
        <v>0</v>
      </c>
      <c r="LG5" s="10" t="b">
        <f t="shared" ref="LG5:LG10" si="24">IF(CJ5="yes",CI5)</f>
        <v>0</v>
      </c>
      <c r="LH5" s="10" t="b">
        <f t="shared" ref="LH5:LH10" si="25">IF(CN5="yes",CM5)</f>
        <v>0</v>
      </c>
      <c r="LI5" s="10" t="b">
        <f t="shared" ref="LI5:LI10" si="26">IF(CR5="yes",CQ5)</f>
        <v>0</v>
      </c>
      <c r="LJ5" s="10" t="b">
        <f t="shared" ref="LJ5:LJ10" si="27">IF(CV5="yes",CU5)</f>
        <v>0</v>
      </c>
      <c r="LK5" s="10" t="b">
        <f t="shared" ref="LK5:LK10" si="28">IF(CZ5="yes",CY5)</f>
        <v>0</v>
      </c>
      <c r="LL5" s="10" t="b">
        <f t="shared" ref="LL5:LL10" si="29">IF(DD5="yes",DC5)</f>
        <v>0</v>
      </c>
      <c r="LM5" s="10" t="b">
        <f t="shared" ref="LM5:LM10" si="30">IF(DH5="yes",DG5)</f>
        <v>0</v>
      </c>
      <c r="LN5" s="10" t="b">
        <f t="shared" ref="LN5:LN10" si="31">IF(DL5="yes",DK5)</f>
        <v>0</v>
      </c>
      <c r="LO5" s="10" t="b">
        <f t="shared" ref="LO5:LO10" si="32">IF(DP5="yes",DO5)</f>
        <v>0</v>
      </c>
      <c r="LP5" s="10" t="b">
        <f t="shared" ref="LP5:LP10" si="33">IF(DT5="yes",DS5)</f>
        <v>0</v>
      </c>
      <c r="LQ5" s="10" t="b">
        <f t="shared" ref="LQ5:LQ10" si="34">IF(DX5="yes",DW5)</f>
        <v>0</v>
      </c>
      <c r="LR5" s="10" t="b">
        <f t="shared" ref="LR5:LR10" si="35">IF(EB5="yes",EA5)</f>
        <v>0</v>
      </c>
      <c r="LS5" s="10" t="b">
        <f t="shared" ref="LS5:LS10" si="36">IF(EF5="yes",EE5)</f>
        <v>0</v>
      </c>
      <c r="LT5" s="10" t="b">
        <f t="shared" ref="LT5:LT10" si="37">IF(EJ5="yes",EI5)</f>
        <v>0</v>
      </c>
      <c r="LU5" s="10" t="b">
        <f t="shared" ref="LU5:LU10" si="38">IF(EN5="yes",EM5)</f>
        <v>0</v>
      </c>
      <c r="LV5" s="10" t="b">
        <f t="shared" ref="LV5:LV10" si="39">IF(ER5="yes",EQ5)</f>
        <v>0</v>
      </c>
      <c r="LW5" s="10" t="b">
        <f t="shared" ref="LW5:LW10" si="40">IF(EV5="yes",EU5)</f>
        <v>0</v>
      </c>
      <c r="LX5" s="10" t="b">
        <f t="shared" ref="LX5:LX10" si="41">IF(EZ5="yes",EY5)</f>
        <v>0</v>
      </c>
      <c r="LY5" s="10" t="b">
        <f t="shared" ref="LY5:LY10" si="42">IF(FD5="yes",FC5)</f>
        <v>0</v>
      </c>
      <c r="LZ5" s="10" t="b">
        <f t="shared" ref="LZ5:LZ10" si="43">IF(FH5="yes",FG5)</f>
        <v>0</v>
      </c>
      <c r="MA5" s="10" t="b">
        <f t="shared" ref="MA5:MA10" si="44">IF(FL5="yes",FK5)</f>
        <v>0</v>
      </c>
      <c r="MB5" s="10" t="b">
        <f t="shared" ref="MB5:MB10" si="45">IF(FP5="yes",FO5)</f>
        <v>0</v>
      </c>
      <c r="MC5" s="10" t="b">
        <f t="shared" ref="MC5:MC10" si="46">IF(FT5="yes",FS5)</f>
        <v>0</v>
      </c>
      <c r="MD5" s="10" t="b">
        <f t="shared" ref="MD5:MD10" si="47">IF(FX5="yes",FW5)</f>
        <v>0</v>
      </c>
      <c r="ME5" s="10" t="b">
        <f t="shared" ref="ME5:ME10" si="48">IF(GB5="yes",GA5)</f>
        <v>0</v>
      </c>
      <c r="MF5" s="10" t="b">
        <f t="shared" ref="MF5:MF10" si="49">IF(GF5="yes",GE5)</f>
        <v>0</v>
      </c>
      <c r="MG5" s="10" t="b">
        <f t="shared" ref="MG5:MG10" si="50">IF(GJ5="yes",GI5)</f>
        <v>0</v>
      </c>
      <c r="MH5" s="10" t="b">
        <f t="shared" ref="MH5:MH10" si="51">IF(GN5="yes",GM5)</f>
        <v>0</v>
      </c>
      <c r="MI5" s="19" t="b">
        <f t="shared" ref="MI5:MI10" si="52">IF(GR5="yes",GQ5)</f>
        <v>0</v>
      </c>
      <c r="MJ5" s="10" t="b">
        <f t="shared" ref="MJ5:MJ10" si="53">IF(GV5="yes",GU5)</f>
        <v>0</v>
      </c>
      <c r="MK5" s="10" t="b">
        <f t="shared" ref="MK5:MK10" si="54">IF(GZ5="yes",GY5)</f>
        <v>0</v>
      </c>
      <c r="ML5" s="10" t="b">
        <f t="shared" ref="ML5:ML10" si="55">IF(HD5="yes",HC5)</f>
        <v>0</v>
      </c>
      <c r="MM5" s="10" t="b">
        <f t="shared" ref="MM5:MM10" si="56">IF(HH5="yes",HG5)</f>
        <v>0</v>
      </c>
      <c r="MN5" s="10" t="b">
        <f t="shared" ref="MN5:MN10" si="57">IF(HL5="yes",HK5)</f>
        <v>0</v>
      </c>
      <c r="MO5" s="10" t="b">
        <f t="shared" ref="MO5:MO10" si="58">IF(HP5="yes",HO5)</f>
        <v>0</v>
      </c>
      <c r="MP5" s="10" t="b">
        <f t="shared" ref="MP5:MP10" si="59">IF(HT5="yes",HS5)</f>
        <v>0</v>
      </c>
      <c r="MQ5" s="10" t="b">
        <f t="shared" ref="MQ5:MQ10" si="60">IF(HX5="yes",HW5)</f>
        <v>0</v>
      </c>
      <c r="MR5" s="10" t="b">
        <f t="shared" ref="MR5:MR10" si="61">IF(IB5="yes",IA5)</f>
        <v>0</v>
      </c>
      <c r="MS5" s="10" t="b">
        <f t="shared" ref="MS5:MS10" si="62">IF(IF5="yes",IE5)</f>
        <v>0</v>
      </c>
      <c r="MT5" s="10" t="b">
        <f t="shared" ref="MT5:MT10" si="63">IF(IJ5="yes",II5)</f>
        <v>0</v>
      </c>
      <c r="MU5" s="10" t="b">
        <f t="shared" ref="MU5:MU10" si="64">IF(IN5="yes",IM5)</f>
        <v>0</v>
      </c>
      <c r="MV5" s="10" t="b">
        <f t="shared" ref="MV5:MV10" si="65">IF(IR5="yes",IQ5)</f>
        <v>0</v>
      </c>
      <c r="MW5" s="10" t="b">
        <f t="shared" ref="MW5:MW10" si="66">IF(IV5="yes",IU5)</f>
        <v>0</v>
      </c>
      <c r="MX5" s="10" t="b">
        <f t="shared" ref="MX5:MX10" si="67">IF(IZ5="yes",IY5)</f>
        <v>0</v>
      </c>
      <c r="MY5" s="19" t="b">
        <f t="shared" ref="MY5:MY10" si="68">IF(JD5="yes",JC5)</f>
        <v>0</v>
      </c>
      <c r="MZ5" s="10" t="b">
        <f t="shared" ref="MZ5:MZ10" si="69">IF(JH5="yes",JG5)</f>
        <v>0</v>
      </c>
      <c r="NA5" s="10" t="b">
        <f t="shared" ref="NA5:NA10" si="70">IF(JL5="yes",JK5)</f>
        <v>0</v>
      </c>
      <c r="NB5" s="10" t="b">
        <f t="shared" ref="NB5:NB10" si="71">IF(JP5="yes",JO5)</f>
        <v>0</v>
      </c>
      <c r="NC5" s="10" t="b">
        <f t="shared" ref="NC5:NC10" si="72">IF(JT5="yes",JS5)</f>
        <v>0</v>
      </c>
      <c r="ND5" s="10" t="b">
        <f t="shared" ref="ND5:ND10" si="73">IF(JX5="yes",JW5)</f>
        <v>0</v>
      </c>
      <c r="NE5" s="10" t="b">
        <f t="shared" ref="NE5:NE10" si="74">IF(KB5="yes",KA5)</f>
        <v>0</v>
      </c>
      <c r="NF5" s="10" t="b">
        <f t="shared" ref="NF5:NF10" si="75">IF(KF5="yes",KE5)</f>
        <v>0</v>
      </c>
      <c r="NG5" s="10" t="b">
        <f t="shared" ref="NG5:NG10" si="76">IF(KJ5="yes",KI5)</f>
        <v>0</v>
      </c>
    </row>
    <row r="6" spans="1:371" x14ac:dyDescent="0.2">
      <c r="A6" s="9" t="s">
        <v>70</v>
      </c>
      <c r="B6" s="11" t="str">
        <f>B5</f>
        <v>kg/MW</v>
      </c>
      <c r="C6" s="11">
        <f t="shared" ref="C6:C8" si="77">C5</f>
        <v>2015</v>
      </c>
      <c r="D6" s="16">
        <f t="shared" si="0"/>
        <v>33.307272727272725</v>
      </c>
      <c r="E6" s="16">
        <f t="shared" si="1"/>
        <v>38.35</v>
      </c>
      <c r="F6" s="16">
        <f t="shared" si="2"/>
        <v>6.2</v>
      </c>
      <c r="G6" s="16">
        <f t="shared" si="3"/>
        <v>49.6</v>
      </c>
      <c r="H6" s="18">
        <f t="shared" si="4"/>
        <v>11</v>
      </c>
      <c r="I6" s="16" t="e">
        <f>IF(H6&lt;&gt;0,PERCENTILE(KN6:NG6,#REF!),-999)</f>
        <v>#REF!</v>
      </c>
      <c r="J6" s="17" t="e">
        <f>IF(H6&lt;&gt;0,PERCENTILE(KN6:NG6,#REF!),-999)</f>
        <v>#REF!</v>
      </c>
      <c r="K6" s="18">
        <v>18.899999999999999</v>
      </c>
      <c r="L6" s="18" t="s">
        <v>8</v>
      </c>
      <c r="M6" s="62">
        <v>2011</v>
      </c>
      <c r="N6" s="66"/>
      <c r="O6" s="18">
        <v>43.2</v>
      </c>
      <c r="P6" s="18" t="s">
        <v>8</v>
      </c>
      <c r="Q6" s="62">
        <v>2018</v>
      </c>
      <c r="R6" s="66"/>
      <c r="S6" s="18">
        <v>44.8</v>
      </c>
      <c r="T6" s="18" t="s">
        <v>8</v>
      </c>
      <c r="U6" s="62">
        <v>2015</v>
      </c>
      <c r="V6" s="66"/>
      <c r="W6" s="62">
        <v>44.8</v>
      </c>
      <c r="X6" s="62" t="s">
        <v>8</v>
      </c>
      <c r="Y6" s="62">
        <v>2016</v>
      </c>
      <c r="Z6" s="66"/>
      <c r="AA6" s="62">
        <v>38.35</v>
      </c>
      <c r="AB6" s="62" t="s">
        <v>8</v>
      </c>
      <c r="AC6" s="62">
        <v>2016</v>
      </c>
      <c r="AD6" s="66"/>
      <c r="AE6" s="62">
        <v>49.6</v>
      </c>
      <c r="AF6" s="62" t="s">
        <v>8</v>
      </c>
      <c r="AG6" s="62">
        <v>2012</v>
      </c>
      <c r="AH6" s="66" t="s">
        <v>393</v>
      </c>
      <c r="AI6" s="62"/>
      <c r="AJ6" s="62"/>
      <c r="AK6" s="62"/>
      <c r="AL6" s="66"/>
      <c r="AM6" s="62">
        <v>27.33</v>
      </c>
      <c r="AN6" s="62" t="s">
        <v>8</v>
      </c>
      <c r="AO6" s="62">
        <v>2016</v>
      </c>
      <c r="AP6" s="66"/>
      <c r="AQ6" s="62">
        <v>27</v>
      </c>
      <c r="AR6" s="62" t="s">
        <v>8</v>
      </c>
      <c r="AS6" s="62">
        <v>2016</v>
      </c>
      <c r="AT6" s="66"/>
      <c r="AU6" s="62">
        <v>25.6</v>
      </c>
      <c r="AV6" s="62" t="s">
        <v>8</v>
      </c>
      <c r="AW6" s="62">
        <v>2016</v>
      </c>
      <c r="AX6" s="66"/>
      <c r="AY6" s="62"/>
      <c r="AZ6" s="62"/>
      <c r="BA6" s="62"/>
      <c r="BB6" s="66"/>
      <c r="BC6" s="65">
        <v>40.6</v>
      </c>
      <c r="BD6" s="65" t="s">
        <v>8</v>
      </c>
      <c r="BE6" s="62">
        <v>2013</v>
      </c>
      <c r="BF6" s="63"/>
      <c r="BG6" s="65">
        <v>6.2</v>
      </c>
      <c r="BH6" s="65" t="s">
        <v>8</v>
      </c>
      <c r="BI6" s="62">
        <v>2015</v>
      </c>
      <c r="BJ6" s="63"/>
      <c r="BK6" s="64"/>
      <c r="BL6" s="65"/>
      <c r="BM6" s="62"/>
      <c r="BN6" s="63"/>
      <c r="BO6" s="62"/>
      <c r="BP6" s="65"/>
      <c r="BQ6" s="62"/>
      <c r="BR6" s="63"/>
      <c r="BS6" s="65"/>
      <c r="BT6" s="65"/>
      <c r="BU6" s="65"/>
      <c r="BV6" s="63"/>
      <c r="BW6" s="62"/>
      <c r="BX6" s="62" t="s">
        <v>99</v>
      </c>
      <c r="BY6" s="62">
        <v>2016</v>
      </c>
      <c r="BZ6" s="63" t="s">
        <v>562</v>
      </c>
      <c r="CA6" s="64"/>
      <c r="CB6" s="65"/>
      <c r="CC6" s="62"/>
      <c r="CD6" s="63"/>
      <c r="CE6" s="62"/>
      <c r="CF6" s="62"/>
      <c r="CG6" s="62"/>
      <c r="CH6" s="63"/>
      <c r="CI6" s="64"/>
      <c r="CJ6" s="65"/>
      <c r="CK6" s="62"/>
      <c r="CL6" s="63"/>
      <c r="CM6" s="65"/>
      <c r="CN6" s="65"/>
      <c r="CO6" s="65"/>
      <c r="CP6" s="63"/>
      <c r="CQ6" s="64"/>
      <c r="CR6" s="65"/>
      <c r="CS6" s="62"/>
      <c r="CT6" s="63"/>
      <c r="CU6" s="64"/>
      <c r="CV6" s="65"/>
      <c r="CW6" s="62"/>
      <c r="CX6" s="63"/>
      <c r="CY6" s="64"/>
      <c r="CZ6" s="65"/>
      <c r="DA6" s="62"/>
      <c r="DB6" s="63"/>
      <c r="DC6" s="64"/>
      <c r="DD6" s="65"/>
      <c r="DE6" s="62"/>
      <c r="DF6" s="63"/>
      <c r="DG6" s="64"/>
      <c r="DH6" s="65"/>
      <c r="DI6" s="62"/>
      <c r="DJ6" s="63"/>
      <c r="DK6" s="64"/>
      <c r="DL6" s="65"/>
      <c r="DM6" s="62"/>
      <c r="DN6" s="63"/>
      <c r="DO6" s="64"/>
      <c r="DP6" s="65"/>
      <c r="DQ6" s="62"/>
      <c r="DR6" s="63"/>
      <c r="DS6" s="64"/>
      <c r="DT6" s="65"/>
      <c r="DU6" s="62"/>
      <c r="DV6" s="63"/>
      <c r="DW6" s="64"/>
      <c r="DX6" s="65"/>
      <c r="DY6" s="62"/>
      <c r="DZ6" s="63"/>
      <c r="EA6" s="64"/>
      <c r="EB6" s="65"/>
      <c r="EC6" s="62"/>
      <c r="ED6" s="63"/>
      <c r="EE6" s="64"/>
      <c r="EF6" s="65"/>
      <c r="EG6" s="62"/>
      <c r="EH6" s="63"/>
      <c r="EI6" s="62"/>
      <c r="EJ6" s="62"/>
      <c r="EK6" s="62"/>
      <c r="EL6" s="66"/>
      <c r="EM6" s="64"/>
      <c r="EN6" s="65"/>
      <c r="EO6" s="62"/>
      <c r="EP6" s="63"/>
      <c r="EQ6" s="64"/>
      <c r="ER6" s="65"/>
      <c r="ES6" s="62"/>
      <c r="ET6" s="63"/>
      <c r="EU6" s="64"/>
      <c r="EV6" s="65"/>
      <c r="EW6" s="62"/>
      <c r="EX6" s="63"/>
      <c r="EY6" s="64"/>
      <c r="EZ6" s="65"/>
      <c r="FA6" s="62"/>
      <c r="FB6" s="63"/>
      <c r="FC6" s="64"/>
      <c r="FD6" s="65"/>
      <c r="FE6" s="62"/>
      <c r="FF6" s="63"/>
      <c r="FG6" s="62"/>
      <c r="FH6" s="62"/>
      <c r="FI6" s="62"/>
      <c r="FJ6" s="66"/>
      <c r="FK6" s="62"/>
      <c r="FL6" s="62"/>
      <c r="FM6" s="62"/>
      <c r="FN6" s="66"/>
      <c r="FO6" s="62"/>
      <c r="FP6" s="62"/>
      <c r="FQ6" s="62"/>
      <c r="FR6" s="66"/>
      <c r="FS6" s="62"/>
      <c r="FT6" s="62"/>
      <c r="FU6" s="62"/>
      <c r="FV6" s="66"/>
      <c r="FW6" s="62"/>
      <c r="FX6" s="62"/>
      <c r="FY6" s="62"/>
      <c r="FZ6" s="66"/>
      <c r="GA6" s="62"/>
      <c r="GB6" s="62"/>
      <c r="GC6" s="62"/>
      <c r="GD6" s="66"/>
      <c r="GE6" s="62"/>
      <c r="GF6" s="62"/>
      <c r="GG6" s="62"/>
      <c r="GH6" s="66"/>
      <c r="GI6" s="62"/>
      <c r="GJ6" s="62"/>
      <c r="GK6" s="62"/>
      <c r="GL6" s="66"/>
      <c r="GM6" s="62"/>
      <c r="GN6" s="62"/>
      <c r="GO6" s="62"/>
      <c r="GP6" s="66"/>
      <c r="GQ6" s="62"/>
      <c r="GR6" s="62"/>
      <c r="GS6" s="62"/>
      <c r="GT6" s="66"/>
      <c r="GU6" s="62"/>
      <c r="GV6" s="62"/>
      <c r="GW6" s="62"/>
      <c r="GX6" s="66"/>
      <c r="GY6" s="64"/>
      <c r="GZ6" s="65"/>
      <c r="HA6" s="62"/>
      <c r="HB6" s="63"/>
      <c r="HC6" s="62"/>
      <c r="HD6" s="65"/>
      <c r="HE6" s="62"/>
      <c r="HF6" s="63"/>
      <c r="HG6" s="64"/>
      <c r="HH6" s="65"/>
      <c r="HI6" s="62"/>
      <c r="HJ6" s="63"/>
      <c r="HK6" s="64"/>
      <c r="HL6" s="65"/>
      <c r="HM6" s="62"/>
      <c r="HN6" s="63"/>
      <c r="HO6" s="64"/>
      <c r="HP6" s="65"/>
      <c r="HQ6" s="62"/>
      <c r="HR6" s="63"/>
      <c r="HS6" s="62"/>
      <c r="HT6" s="62"/>
      <c r="HU6" s="62"/>
      <c r="HV6" s="66"/>
      <c r="HW6" s="62"/>
      <c r="HX6" s="62"/>
      <c r="HY6" s="62"/>
      <c r="HZ6" s="66"/>
      <c r="IA6" s="62"/>
      <c r="IB6" s="62"/>
      <c r="IC6" s="62"/>
      <c r="ID6" s="66"/>
      <c r="IE6" s="62"/>
      <c r="IF6" s="62"/>
      <c r="IG6" s="62"/>
      <c r="IH6" s="66"/>
      <c r="II6" s="62"/>
      <c r="IJ6" s="62"/>
      <c r="IK6" s="62"/>
      <c r="IL6" s="66"/>
      <c r="IM6" s="62"/>
      <c r="IN6" s="62"/>
      <c r="IO6" s="62"/>
      <c r="IP6" s="66"/>
      <c r="IQ6" s="65"/>
      <c r="IR6" s="65"/>
      <c r="IS6" s="62"/>
      <c r="IT6" s="66"/>
      <c r="IU6" s="62"/>
      <c r="IV6" s="62"/>
      <c r="IW6" s="62"/>
      <c r="IX6" s="66"/>
      <c r="IY6" s="62"/>
      <c r="IZ6" s="62"/>
      <c r="JA6" s="62"/>
      <c r="JB6" s="66"/>
      <c r="JC6" s="62"/>
      <c r="JD6" s="62"/>
      <c r="JE6" s="62"/>
      <c r="JF6" s="66"/>
      <c r="JG6" s="62"/>
      <c r="JH6" s="62"/>
      <c r="JI6" s="62"/>
      <c r="JJ6" s="66"/>
      <c r="JK6" s="62"/>
      <c r="JL6" s="62"/>
      <c r="JM6" s="62"/>
      <c r="JN6" s="66"/>
      <c r="JO6" s="65"/>
      <c r="JP6" s="65"/>
      <c r="JQ6" s="62"/>
      <c r="JR6" s="63"/>
      <c r="JS6" s="65"/>
      <c r="JT6" s="65"/>
      <c r="JU6" s="62"/>
      <c r="JV6" s="63"/>
      <c r="JW6" s="65"/>
      <c r="JX6" s="65"/>
      <c r="JY6" s="62"/>
      <c r="JZ6" s="63"/>
      <c r="KA6" s="62"/>
      <c r="KB6" s="62"/>
      <c r="KC6" s="62"/>
      <c r="KD6" s="66"/>
      <c r="KE6" s="62"/>
      <c r="KF6" s="62"/>
      <c r="KG6" s="62"/>
      <c r="KH6" s="66"/>
      <c r="KI6" s="62"/>
      <c r="KJ6" s="62"/>
      <c r="KK6" s="62"/>
      <c r="KL6" s="66"/>
      <c r="KN6" s="39">
        <f t="shared" si="5"/>
        <v>18.899999999999999</v>
      </c>
      <c r="KO6" s="10">
        <f t="shared" si="6"/>
        <v>43.2</v>
      </c>
      <c r="KP6" s="10">
        <f t="shared" si="7"/>
        <v>44.8</v>
      </c>
      <c r="KQ6" s="10">
        <f t="shared" si="8"/>
        <v>44.8</v>
      </c>
      <c r="KR6" s="10">
        <f t="shared" si="9"/>
        <v>38.35</v>
      </c>
      <c r="KS6" s="10">
        <f t="shared" si="10"/>
        <v>49.6</v>
      </c>
      <c r="KT6" s="10" t="b">
        <f t="shared" si="11"/>
        <v>0</v>
      </c>
      <c r="KU6" s="10">
        <f t="shared" si="12"/>
        <v>27.33</v>
      </c>
      <c r="KV6" s="10">
        <f t="shared" si="13"/>
        <v>27</v>
      </c>
      <c r="KW6" s="10">
        <f t="shared" si="14"/>
        <v>25.6</v>
      </c>
      <c r="KX6" s="10" t="b">
        <f t="shared" si="15"/>
        <v>0</v>
      </c>
      <c r="KY6" s="10">
        <f t="shared" si="16"/>
        <v>40.6</v>
      </c>
      <c r="KZ6" s="10">
        <f t="shared" si="17"/>
        <v>6.2</v>
      </c>
      <c r="LA6" s="10" t="b">
        <f t="shared" si="18"/>
        <v>0</v>
      </c>
      <c r="LB6" s="10" t="b">
        <f t="shared" si="19"/>
        <v>0</v>
      </c>
      <c r="LC6" s="10" t="b">
        <f t="shared" si="20"/>
        <v>0</v>
      </c>
      <c r="LD6" s="10" t="b">
        <f t="shared" si="21"/>
        <v>0</v>
      </c>
      <c r="LE6" s="10" t="b">
        <f t="shared" si="22"/>
        <v>0</v>
      </c>
      <c r="LF6" s="10" t="b">
        <f t="shared" si="23"/>
        <v>0</v>
      </c>
      <c r="LG6" s="10" t="b">
        <f t="shared" si="24"/>
        <v>0</v>
      </c>
      <c r="LH6" s="10" t="b">
        <f t="shared" si="25"/>
        <v>0</v>
      </c>
      <c r="LI6" s="10" t="b">
        <f t="shared" si="26"/>
        <v>0</v>
      </c>
      <c r="LJ6" s="10" t="b">
        <f t="shared" si="27"/>
        <v>0</v>
      </c>
      <c r="LK6" s="10" t="b">
        <f t="shared" si="28"/>
        <v>0</v>
      </c>
      <c r="LL6" s="10" t="b">
        <f t="shared" si="29"/>
        <v>0</v>
      </c>
      <c r="LM6" s="10" t="b">
        <f t="shared" si="30"/>
        <v>0</v>
      </c>
      <c r="LN6" s="10" t="b">
        <f t="shared" si="31"/>
        <v>0</v>
      </c>
      <c r="LO6" s="10" t="b">
        <f t="shared" si="32"/>
        <v>0</v>
      </c>
      <c r="LP6" s="10" t="b">
        <f t="shared" si="33"/>
        <v>0</v>
      </c>
      <c r="LQ6" s="10" t="b">
        <f t="shared" si="34"/>
        <v>0</v>
      </c>
      <c r="LR6" s="10" t="b">
        <f t="shared" si="35"/>
        <v>0</v>
      </c>
      <c r="LS6" s="10" t="b">
        <f t="shared" si="36"/>
        <v>0</v>
      </c>
      <c r="LT6" s="10" t="b">
        <f t="shared" si="37"/>
        <v>0</v>
      </c>
      <c r="LU6" s="10" t="b">
        <f t="shared" si="38"/>
        <v>0</v>
      </c>
      <c r="LV6" s="10" t="b">
        <f t="shared" si="39"/>
        <v>0</v>
      </c>
      <c r="LW6" s="10" t="b">
        <f t="shared" si="40"/>
        <v>0</v>
      </c>
      <c r="LX6" s="10" t="b">
        <f t="shared" si="41"/>
        <v>0</v>
      </c>
      <c r="LY6" s="10" t="b">
        <f t="shared" si="42"/>
        <v>0</v>
      </c>
      <c r="LZ6" s="10" t="b">
        <f t="shared" si="43"/>
        <v>0</v>
      </c>
      <c r="MA6" s="10" t="b">
        <f t="shared" si="44"/>
        <v>0</v>
      </c>
      <c r="MB6" s="10" t="b">
        <f t="shared" si="45"/>
        <v>0</v>
      </c>
      <c r="MC6" s="10" t="b">
        <f t="shared" si="46"/>
        <v>0</v>
      </c>
      <c r="MD6" s="10" t="b">
        <f t="shared" si="47"/>
        <v>0</v>
      </c>
      <c r="ME6" s="10" t="b">
        <f t="shared" si="48"/>
        <v>0</v>
      </c>
      <c r="MF6" s="10" t="b">
        <f t="shared" si="49"/>
        <v>0</v>
      </c>
      <c r="MG6" s="10" t="b">
        <f t="shared" si="50"/>
        <v>0</v>
      </c>
      <c r="MH6" s="10" t="b">
        <f t="shared" si="51"/>
        <v>0</v>
      </c>
      <c r="MI6" s="19" t="b">
        <f t="shared" si="52"/>
        <v>0</v>
      </c>
      <c r="MJ6" s="10" t="b">
        <f t="shared" si="53"/>
        <v>0</v>
      </c>
      <c r="MK6" s="10" t="b">
        <f t="shared" si="54"/>
        <v>0</v>
      </c>
      <c r="ML6" s="10" t="b">
        <f t="shared" si="55"/>
        <v>0</v>
      </c>
      <c r="MM6" s="10" t="b">
        <f t="shared" si="56"/>
        <v>0</v>
      </c>
      <c r="MN6" s="10" t="b">
        <f t="shared" si="57"/>
        <v>0</v>
      </c>
      <c r="MO6" s="10" t="b">
        <f t="shared" si="58"/>
        <v>0</v>
      </c>
      <c r="MP6" s="10" t="b">
        <f t="shared" si="59"/>
        <v>0</v>
      </c>
      <c r="MQ6" s="10" t="b">
        <f t="shared" si="60"/>
        <v>0</v>
      </c>
      <c r="MR6" s="10" t="b">
        <f t="shared" si="61"/>
        <v>0</v>
      </c>
      <c r="MS6" s="10" t="b">
        <f t="shared" si="62"/>
        <v>0</v>
      </c>
      <c r="MT6" s="10" t="b">
        <f t="shared" si="63"/>
        <v>0</v>
      </c>
      <c r="MU6" s="10" t="b">
        <f t="shared" si="64"/>
        <v>0</v>
      </c>
      <c r="MV6" s="10" t="b">
        <f t="shared" si="65"/>
        <v>0</v>
      </c>
      <c r="MW6" s="10" t="b">
        <f t="shared" si="66"/>
        <v>0</v>
      </c>
      <c r="MX6" s="10" t="b">
        <f t="shared" si="67"/>
        <v>0</v>
      </c>
      <c r="MY6" s="19" t="b">
        <f t="shared" si="68"/>
        <v>0</v>
      </c>
      <c r="MZ6" s="10" t="b">
        <f t="shared" si="69"/>
        <v>0</v>
      </c>
      <c r="NA6" s="10" t="b">
        <f t="shared" si="70"/>
        <v>0</v>
      </c>
      <c r="NB6" s="10" t="b">
        <f t="shared" si="71"/>
        <v>0</v>
      </c>
      <c r="NC6" s="10" t="b">
        <f t="shared" si="72"/>
        <v>0</v>
      </c>
      <c r="ND6" s="10" t="b">
        <f t="shared" si="73"/>
        <v>0</v>
      </c>
      <c r="NE6" s="10" t="b">
        <f t="shared" si="74"/>
        <v>0</v>
      </c>
      <c r="NF6" s="10" t="b">
        <f t="shared" si="75"/>
        <v>0</v>
      </c>
      <c r="NG6" s="10" t="b">
        <f t="shared" si="76"/>
        <v>0</v>
      </c>
    </row>
    <row r="7" spans="1:371" x14ac:dyDescent="0.2">
      <c r="A7" s="9" t="s">
        <v>97</v>
      </c>
      <c r="B7" s="11" t="str">
        <f t="shared" ref="B7:B10" si="78">B6</f>
        <v>kg/MW</v>
      </c>
      <c r="C7" s="11">
        <f t="shared" si="77"/>
        <v>2015</v>
      </c>
      <c r="D7" s="16">
        <f t="shared" si="0"/>
        <v>565</v>
      </c>
      <c r="E7" s="16">
        <f t="shared" si="1"/>
        <v>610</v>
      </c>
      <c r="F7" s="16">
        <f t="shared" si="2"/>
        <v>376.6</v>
      </c>
      <c r="G7" s="16">
        <f t="shared" si="3"/>
        <v>663.4</v>
      </c>
      <c r="H7" s="18">
        <f t="shared" si="4"/>
        <v>4</v>
      </c>
      <c r="I7" s="16" t="e">
        <f>IF(H7&lt;&gt;0,PERCENTILE(KN7:NG7,#REF!),-999)</f>
        <v>#REF!</v>
      </c>
      <c r="J7" s="17" t="e">
        <f>IF(H7&lt;&gt;0,PERCENTILE(KN7:NG7,#REF!),-999)</f>
        <v>#REF!</v>
      </c>
      <c r="K7" s="64"/>
      <c r="L7" s="65"/>
      <c r="M7" s="62"/>
      <c r="N7" s="63"/>
      <c r="O7" s="64"/>
      <c r="P7" s="65"/>
      <c r="Q7" s="62"/>
      <c r="R7" s="63"/>
      <c r="S7" s="64"/>
      <c r="T7" s="65"/>
      <c r="U7" s="62"/>
      <c r="V7" s="63"/>
      <c r="W7" s="64"/>
      <c r="X7" s="65"/>
      <c r="Y7" s="62"/>
      <c r="Z7" s="63"/>
      <c r="AA7" s="64"/>
      <c r="AB7" s="65"/>
      <c r="AC7" s="62"/>
      <c r="AD7" s="63"/>
      <c r="AE7" s="64"/>
      <c r="AF7" s="65"/>
      <c r="AG7" s="62"/>
      <c r="AH7" s="63"/>
      <c r="AI7" s="62">
        <v>557</v>
      </c>
      <c r="AJ7" s="62" t="s">
        <v>8</v>
      </c>
      <c r="AK7" s="62">
        <v>2017</v>
      </c>
      <c r="AL7" s="66" t="s">
        <v>392</v>
      </c>
      <c r="AM7" s="64"/>
      <c r="AN7" s="65"/>
      <c r="AO7" s="62"/>
      <c r="AP7" s="63"/>
      <c r="AQ7" s="64"/>
      <c r="AR7" s="65"/>
      <c r="AS7" s="62"/>
      <c r="AT7" s="63"/>
      <c r="AU7" s="64"/>
      <c r="AV7" s="65"/>
      <c r="AW7" s="62"/>
      <c r="AX7" s="63"/>
      <c r="AY7" s="62">
        <v>663</v>
      </c>
      <c r="AZ7" s="62" t="s">
        <v>8</v>
      </c>
      <c r="BA7" s="62">
        <v>2017</v>
      </c>
      <c r="BB7" s="66" t="s">
        <v>583</v>
      </c>
      <c r="BC7" s="65">
        <v>663.4</v>
      </c>
      <c r="BD7" s="65" t="s">
        <v>8</v>
      </c>
      <c r="BE7" s="62">
        <v>2013</v>
      </c>
      <c r="BF7" s="63"/>
      <c r="BG7" s="65">
        <v>376.6</v>
      </c>
      <c r="BH7" s="65" t="s">
        <v>8</v>
      </c>
      <c r="BI7" s="62">
        <v>2015</v>
      </c>
      <c r="BJ7" s="63"/>
      <c r="BK7" s="64"/>
      <c r="BL7" s="65"/>
      <c r="BM7" s="62"/>
      <c r="BN7" s="63"/>
      <c r="BO7" s="62"/>
      <c r="BP7" s="65"/>
      <c r="BQ7" s="62"/>
      <c r="BR7" s="63"/>
      <c r="BS7" s="65"/>
      <c r="BT7" s="65"/>
      <c r="BU7" s="65"/>
      <c r="BV7" s="63"/>
      <c r="BW7" s="62"/>
      <c r="BX7" s="62"/>
      <c r="BY7" s="62"/>
      <c r="BZ7" s="66"/>
      <c r="CA7" s="64"/>
      <c r="CB7" s="65"/>
      <c r="CC7" s="62"/>
      <c r="CD7" s="63"/>
      <c r="CE7" s="62"/>
      <c r="CF7" s="62"/>
      <c r="CG7" s="62"/>
      <c r="CH7" s="66"/>
      <c r="CI7" s="64"/>
      <c r="CJ7" s="65"/>
      <c r="CK7" s="62"/>
      <c r="CL7" s="63"/>
      <c r="CM7" s="65"/>
      <c r="CN7" s="65"/>
      <c r="CO7" s="65"/>
      <c r="CP7" s="63"/>
      <c r="CQ7" s="64"/>
      <c r="CR7" s="65"/>
      <c r="CS7" s="62"/>
      <c r="CT7" s="63"/>
      <c r="CU7" s="64"/>
      <c r="CV7" s="65"/>
      <c r="CW7" s="62"/>
      <c r="CX7" s="63"/>
      <c r="CY7" s="64"/>
      <c r="CZ7" s="65"/>
      <c r="DA7" s="62"/>
      <c r="DB7" s="63"/>
      <c r="DC7" s="64"/>
      <c r="DD7" s="65"/>
      <c r="DE7" s="62"/>
      <c r="DF7" s="63"/>
      <c r="DG7" s="64"/>
      <c r="DH7" s="65"/>
      <c r="DI7" s="62"/>
      <c r="DJ7" s="63"/>
      <c r="DK7" s="64"/>
      <c r="DL7" s="65"/>
      <c r="DM7" s="62"/>
      <c r="DN7" s="63"/>
      <c r="DO7" s="64"/>
      <c r="DP7" s="65"/>
      <c r="DQ7" s="62"/>
      <c r="DR7" s="63"/>
      <c r="DS7" s="64"/>
      <c r="DT7" s="65"/>
      <c r="DU7" s="62"/>
      <c r="DV7" s="63"/>
      <c r="DW7" s="64"/>
      <c r="DX7" s="65"/>
      <c r="DY7" s="62"/>
      <c r="DZ7" s="63"/>
      <c r="EA7" s="64"/>
      <c r="EB7" s="65"/>
      <c r="EC7" s="62"/>
      <c r="ED7" s="63"/>
      <c r="EE7" s="64"/>
      <c r="EF7" s="65"/>
      <c r="EG7" s="62"/>
      <c r="EH7" s="63"/>
      <c r="EI7" s="62"/>
      <c r="EJ7" s="62"/>
      <c r="EK7" s="62"/>
      <c r="EL7" s="66"/>
      <c r="EM7" s="64"/>
      <c r="EN7" s="65"/>
      <c r="EO7" s="62"/>
      <c r="EP7" s="63"/>
      <c r="EQ7" s="64"/>
      <c r="ER7" s="65"/>
      <c r="ES7" s="62"/>
      <c r="ET7" s="63"/>
      <c r="EU7" s="64"/>
      <c r="EV7" s="65"/>
      <c r="EW7" s="62"/>
      <c r="EX7" s="63"/>
      <c r="EY7" s="64"/>
      <c r="EZ7" s="65"/>
      <c r="FA7" s="62"/>
      <c r="FB7" s="63"/>
      <c r="FC7" s="64"/>
      <c r="FD7" s="65"/>
      <c r="FE7" s="62"/>
      <c r="FF7" s="63"/>
      <c r="FG7" s="62"/>
      <c r="FH7" s="62"/>
      <c r="FI7" s="62"/>
      <c r="FJ7" s="66"/>
      <c r="FK7" s="62"/>
      <c r="FL7" s="62"/>
      <c r="FM7" s="62"/>
      <c r="FN7" s="66"/>
      <c r="FO7" s="62"/>
      <c r="FP7" s="62"/>
      <c r="FQ7" s="62"/>
      <c r="FR7" s="66"/>
      <c r="FS7" s="62"/>
      <c r="FT7" s="62"/>
      <c r="FU7" s="62"/>
      <c r="FV7" s="66"/>
      <c r="FW7" s="62"/>
      <c r="FX7" s="62"/>
      <c r="FY7" s="62"/>
      <c r="FZ7" s="66"/>
      <c r="GA7" s="62"/>
      <c r="GB7" s="62"/>
      <c r="GC7" s="62"/>
      <c r="GD7" s="66"/>
      <c r="GE7" s="62"/>
      <c r="GF7" s="62"/>
      <c r="GG7" s="62"/>
      <c r="GH7" s="66"/>
      <c r="GI7" s="62"/>
      <c r="GJ7" s="62"/>
      <c r="GK7" s="62"/>
      <c r="GL7" s="66"/>
      <c r="GM7" s="62"/>
      <c r="GN7" s="62"/>
      <c r="GO7" s="62"/>
      <c r="GP7" s="66"/>
      <c r="GQ7" s="62"/>
      <c r="GR7" s="62"/>
      <c r="GS7" s="62"/>
      <c r="GT7" s="66"/>
      <c r="GU7" s="62"/>
      <c r="GV7" s="62"/>
      <c r="GW7" s="62"/>
      <c r="GX7" s="66"/>
      <c r="GY7" s="64"/>
      <c r="GZ7" s="65"/>
      <c r="HA7" s="62"/>
      <c r="HB7" s="63"/>
      <c r="HC7" s="62"/>
      <c r="HD7" s="65"/>
      <c r="HE7" s="62"/>
      <c r="HF7" s="63"/>
      <c r="HG7" s="64"/>
      <c r="HH7" s="65"/>
      <c r="HI7" s="62"/>
      <c r="HJ7" s="63"/>
      <c r="HK7" s="64"/>
      <c r="HL7" s="65"/>
      <c r="HM7" s="62"/>
      <c r="HN7" s="63"/>
      <c r="HO7" s="64"/>
      <c r="HP7" s="65"/>
      <c r="HQ7" s="62"/>
      <c r="HR7" s="63"/>
      <c r="HS7" s="62"/>
      <c r="HT7" s="62"/>
      <c r="HU7" s="62"/>
      <c r="HV7" s="66"/>
      <c r="HW7" s="62"/>
      <c r="HX7" s="62"/>
      <c r="HY7" s="62"/>
      <c r="HZ7" s="66"/>
      <c r="IA7" s="62"/>
      <c r="IB7" s="62"/>
      <c r="IC7" s="62"/>
      <c r="ID7" s="66"/>
      <c r="IE7" s="62"/>
      <c r="IF7" s="62"/>
      <c r="IG7" s="62"/>
      <c r="IH7" s="66"/>
      <c r="II7" s="62"/>
      <c r="IJ7" s="62"/>
      <c r="IK7" s="62"/>
      <c r="IL7" s="66"/>
      <c r="IM7" s="62"/>
      <c r="IN7" s="62"/>
      <c r="IO7" s="62"/>
      <c r="IP7" s="66"/>
      <c r="IQ7" s="65"/>
      <c r="IR7" s="65"/>
      <c r="IS7" s="62"/>
      <c r="IT7" s="66"/>
      <c r="IU7" s="62"/>
      <c r="IV7" s="62"/>
      <c r="IW7" s="62"/>
      <c r="IX7" s="66"/>
      <c r="IY7" s="62"/>
      <c r="IZ7" s="62"/>
      <c r="JA7" s="62"/>
      <c r="JB7" s="66"/>
      <c r="JC7" s="62"/>
      <c r="JD7" s="62"/>
      <c r="JE7" s="62"/>
      <c r="JF7" s="66"/>
      <c r="JG7" s="62"/>
      <c r="JH7" s="62"/>
      <c r="JI7" s="62"/>
      <c r="JJ7" s="66"/>
      <c r="JK7" s="62"/>
      <c r="JL7" s="62"/>
      <c r="JM7" s="62"/>
      <c r="JN7" s="66"/>
      <c r="JO7" s="65"/>
      <c r="JP7" s="65"/>
      <c r="JQ7" s="62"/>
      <c r="JR7" s="63"/>
      <c r="JS7" s="65"/>
      <c r="JT7" s="65"/>
      <c r="JU7" s="62"/>
      <c r="JV7" s="63"/>
      <c r="JW7" s="65"/>
      <c r="JX7" s="65"/>
      <c r="JY7" s="62"/>
      <c r="JZ7" s="63"/>
      <c r="KA7" s="62"/>
      <c r="KB7" s="62"/>
      <c r="KC7" s="62"/>
      <c r="KD7" s="66"/>
      <c r="KE7" s="62"/>
      <c r="KF7" s="62"/>
      <c r="KG7" s="62"/>
      <c r="KH7" s="66"/>
      <c r="KI7" s="62"/>
      <c r="KJ7" s="62"/>
      <c r="KK7" s="62"/>
      <c r="KL7" s="66"/>
      <c r="KN7" s="39" t="b">
        <f t="shared" si="5"/>
        <v>0</v>
      </c>
      <c r="KO7" s="10" t="b">
        <f t="shared" si="6"/>
        <v>0</v>
      </c>
      <c r="KP7" s="10" t="b">
        <f t="shared" si="7"/>
        <v>0</v>
      </c>
      <c r="KQ7" s="10" t="b">
        <f t="shared" si="8"/>
        <v>0</v>
      </c>
      <c r="KR7" s="10" t="b">
        <f t="shared" si="9"/>
        <v>0</v>
      </c>
      <c r="KS7" s="10" t="b">
        <f t="shared" si="10"/>
        <v>0</v>
      </c>
      <c r="KT7" s="10">
        <f t="shared" si="11"/>
        <v>557</v>
      </c>
      <c r="KU7" s="10" t="b">
        <f t="shared" si="12"/>
        <v>0</v>
      </c>
      <c r="KV7" s="10" t="b">
        <f t="shared" si="13"/>
        <v>0</v>
      </c>
      <c r="KW7" s="10" t="b">
        <f t="shared" si="14"/>
        <v>0</v>
      </c>
      <c r="KX7" s="10">
        <f t="shared" si="15"/>
        <v>663</v>
      </c>
      <c r="KY7" s="10">
        <f t="shared" si="16"/>
        <v>663.4</v>
      </c>
      <c r="KZ7" s="10">
        <f t="shared" si="17"/>
        <v>376.6</v>
      </c>
      <c r="LA7" s="10" t="b">
        <f t="shared" si="18"/>
        <v>0</v>
      </c>
      <c r="LB7" s="10" t="b">
        <f t="shared" si="19"/>
        <v>0</v>
      </c>
      <c r="LC7" s="10" t="b">
        <f t="shared" si="20"/>
        <v>0</v>
      </c>
      <c r="LD7" s="10" t="b">
        <f t="shared" si="21"/>
        <v>0</v>
      </c>
      <c r="LE7" s="10" t="b">
        <f t="shared" si="22"/>
        <v>0</v>
      </c>
      <c r="LF7" s="10" t="b">
        <f t="shared" si="23"/>
        <v>0</v>
      </c>
      <c r="LG7" s="10" t="b">
        <f t="shared" si="24"/>
        <v>0</v>
      </c>
      <c r="LH7" s="10" t="b">
        <f t="shared" si="25"/>
        <v>0</v>
      </c>
      <c r="LI7" s="10" t="b">
        <f t="shared" si="26"/>
        <v>0</v>
      </c>
      <c r="LJ7" s="10" t="b">
        <f t="shared" si="27"/>
        <v>0</v>
      </c>
      <c r="LK7" s="10" t="b">
        <f t="shared" si="28"/>
        <v>0</v>
      </c>
      <c r="LL7" s="10" t="b">
        <f t="shared" si="29"/>
        <v>0</v>
      </c>
      <c r="LM7" s="10" t="b">
        <f t="shared" si="30"/>
        <v>0</v>
      </c>
      <c r="LN7" s="10" t="b">
        <f t="shared" si="31"/>
        <v>0</v>
      </c>
      <c r="LO7" s="10" t="b">
        <f t="shared" si="32"/>
        <v>0</v>
      </c>
      <c r="LP7" s="10" t="b">
        <f t="shared" si="33"/>
        <v>0</v>
      </c>
      <c r="LQ7" s="10" t="b">
        <f t="shared" si="34"/>
        <v>0</v>
      </c>
      <c r="LR7" s="10" t="b">
        <f t="shared" si="35"/>
        <v>0</v>
      </c>
      <c r="LS7" s="10" t="b">
        <f t="shared" si="36"/>
        <v>0</v>
      </c>
      <c r="LT7" s="10" t="b">
        <f t="shared" si="37"/>
        <v>0</v>
      </c>
      <c r="LU7" s="10" t="b">
        <f t="shared" si="38"/>
        <v>0</v>
      </c>
      <c r="LV7" s="10" t="b">
        <f t="shared" si="39"/>
        <v>0</v>
      </c>
      <c r="LW7" s="10" t="b">
        <f t="shared" si="40"/>
        <v>0</v>
      </c>
      <c r="LX7" s="10" t="b">
        <f t="shared" si="41"/>
        <v>0</v>
      </c>
      <c r="LY7" s="10" t="b">
        <f t="shared" si="42"/>
        <v>0</v>
      </c>
      <c r="LZ7" s="10" t="b">
        <f t="shared" si="43"/>
        <v>0</v>
      </c>
      <c r="MA7" s="10" t="b">
        <f t="shared" si="44"/>
        <v>0</v>
      </c>
      <c r="MB7" s="10" t="b">
        <f t="shared" si="45"/>
        <v>0</v>
      </c>
      <c r="MC7" s="10" t="b">
        <f t="shared" si="46"/>
        <v>0</v>
      </c>
      <c r="MD7" s="10" t="b">
        <f t="shared" si="47"/>
        <v>0</v>
      </c>
      <c r="ME7" s="10" t="b">
        <f t="shared" si="48"/>
        <v>0</v>
      </c>
      <c r="MF7" s="10" t="b">
        <f t="shared" si="49"/>
        <v>0</v>
      </c>
      <c r="MG7" s="10" t="b">
        <f t="shared" si="50"/>
        <v>0</v>
      </c>
      <c r="MH7" s="10" t="b">
        <f t="shared" si="51"/>
        <v>0</v>
      </c>
      <c r="MI7" s="19" t="b">
        <f t="shared" si="52"/>
        <v>0</v>
      </c>
      <c r="MJ7" s="10" t="b">
        <f t="shared" si="53"/>
        <v>0</v>
      </c>
      <c r="MK7" s="10" t="b">
        <f t="shared" si="54"/>
        <v>0</v>
      </c>
      <c r="ML7" s="10" t="b">
        <f t="shared" si="55"/>
        <v>0</v>
      </c>
      <c r="MM7" s="10" t="b">
        <f t="shared" si="56"/>
        <v>0</v>
      </c>
      <c r="MN7" s="10" t="b">
        <f t="shared" si="57"/>
        <v>0</v>
      </c>
      <c r="MO7" s="10" t="b">
        <f t="shared" si="58"/>
        <v>0</v>
      </c>
      <c r="MP7" s="10" t="b">
        <f t="shared" si="59"/>
        <v>0</v>
      </c>
      <c r="MQ7" s="10" t="b">
        <f t="shared" si="60"/>
        <v>0</v>
      </c>
      <c r="MR7" s="10" t="b">
        <f t="shared" si="61"/>
        <v>0</v>
      </c>
      <c r="MS7" s="10" t="b">
        <f t="shared" si="62"/>
        <v>0</v>
      </c>
      <c r="MT7" s="10" t="b">
        <f t="shared" si="63"/>
        <v>0</v>
      </c>
      <c r="MU7" s="10" t="b">
        <f t="shared" si="64"/>
        <v>0</v>
      </c>
      <c r="MV7" s="10" t="b">
        <f t="shared" si="65"/>
        <v>0</v>
      </c>
      <c r="MW7" s="10" t="b">
        <f t="shared" si="66"/>
        <v>0</v>
      </c>
      <c r="MX7" s="10" t="b">
        <f t="shared" si="67"/>
        <v>0</v>
      </c>
      <c r="MY7" s="19" t="b">
        <f t="shared" si="68"/>
        <v>0</v>
      </c>
      <c r="MZ7" s="10" t="b">
        <f t="shared" si="69"/>
        <v>0</v>
      </c>
      <c r="NA7" s="10" t="b">
        <f t="shared" si="70"/>
        <v>0</v>
      </c>
      <c r="NB7" s="10" t="b">
        <f t="shared" si="71"/>
        <v>0</v>
      </c>
      <c r="NC7" s="10" t="b">
        <f t="shared" si="72"/>
        <v>0</v>
      </c>
      <c r="ND7" s="10" t="b">
        <f t="shared" si="73"/>
        <v>0</v>
      </c>
      <c r="NE7" s="10" t="b">
        <f t="shared" si="74"/>
        <v>0</v>
      </c>
      <c r="NF7" s="10" t="b">
        <f t="shared" si="75"/>
        <v>0</v>
      </c>
      <c r="NG7" s="10" t="b">
        <f t="shared" si="76"/>
        <v>0</v>
      </c>
    </row>
    <row r="8" spans="1:371" x14ac:dyDescent="0.2">
      <c r="A8" s="9" t="s">
        <v>411</v>
      </c>
      <c r="B8" s="11" t="str">
        <f t="shared" si="78"/>
        <v>kg/MW</v>
      </c>
      <c r="C8" s="11">
        <f t="shared" si="77"/>
        <v>2015</v>
      </c>
      <c r="D8" s="16">
        <f t="shared" si="0"/>
        <v>-999</v>
      </c>
      <c r="E8" s="16">
        <f t="shared" si="1"/>
        <v>-999</v>
      </c>
      <c r="F8" s="16">
        <f t="shared" si="2"/>
        <v>-999</v>
      </c>
      <c r="G8" s="16">
        <f t="shared" si="3"/>
        <v>-999</v>
      </c>
      <c r="H8" s="18">
        <f t="shared" si="4"/>
        <v>0</v>
      </c>
      <c r="I8" s="16">
        <f>IF(H8&lt;&gt;0,PERCENTILE(KN8:NG8,#REF!),-999)</f>
        <v>-999</v>
      </c>
      <c r="J8" s="17">
        <f>IF(H8&lt;&gt;0,PERCENTILE(KN8:NG8,#REF!),-999)</f>
        <v>-999</v>
      </c>
      <c r="K8" s="64"/>
      <c r="L8" s="65"/>
      <c r="M8" s="62"/>
      <c r="N8" s="63"/>
      <c r="O8" s="64"/>
      <c r="P8" s="65"/>
      <c r="Q8" s="62"/>
      <c r="R8" s="63"/>
      <c r="S8" s="64"/>
      <c r="T8" s="65"/>
      <c r="U8" s="62"/>
      <c r="V8" s="63"/>
      <c r="W8" s="64"/>
      <c r="X8" s="65"/>
      <c r="Y8" s="62"/>
      <c r="Z8" s="63"/>
      <c r="AA8" s="64"/>
      <c r="AB8" s="65"/>
      <c r="AC8" s="62"/>
      <c r="AD8" s="63"/>
      <c r="AE8" s="64"/>
      <c r="AF8" s="65"/>
      <c r="AG8" s="62"/>
      <c r="AH8" s="63"/>
      <c r="AI8" s="62">
        <v>32.5</v>
      </c>
      <c r="AJ8" s="62" t="s">
        <v>99</v>
      </c>
      <c r="AK8" s="62">
        <v>2017</v>
      </c>
      <c r="AL8" s="66" t="s">
        <v>392</v>
      </c>
      <c r="AM8" s="64"/>
      <c r="AN8" s="65"/>
      <c r="AO8" s="62"/>
      <c r="AP8" s="63"/>
      <c r="AQ8" s="64"/>
      <c r="AR8" s="65"/>
      <c r="AS8" s="62"/>
      <c r="AT8" s="63"/>
      <c r="AU8" s="64"/>
      <c r="AV8" s="65"/>
      <c r="AW8" s="62"/>
      <c r="AX8" s="63"/>
      <c r="AY8" s="62">
        <v>80.5</v>
      </c>
      <c r="AZ8" s="62" t="s">
        <v>99</v>
      </c>
      <c r="BA8" s="62">
        <v>2017</v>
      </c>
      <c r="BB8" s="66" t="s">
        <v>583</v>
      </c>
      <c r="BC8" s="65"/>
      <c r="BD8" s="65"/>
      <c r="BE8" s="62"/>
      <c r="BF8" s="63"/>
      <c r="BG8" s="65"/>
      <c r="BH8" s="65"/>
      <c r="BI8" s="62"/>
      <c r="BJ8" s="63"/>
      <c r="BK8" s="64"/>
      <c r="BL8" s="65"/>
      <c r="BM8" s="62"/>
      <c r="BN8" s="63"/>
      <c r="BO8" s="62"/>
      <c r="BP8" s="65"/>
      <c r="BQ8" s="62"/>
      <c r="BR8" s="63"/>
      <c r="BS8" s="65"/>
      <c r="BT8" s="65"/>
      <c r="BU8" s="65"/>
      <c r="BV8" s="63"/>
      <c r="BW8" s="62"/>
      <c r="BX8" s="62"/>
      <c r="BY8" s="62"/>
      <c r="BZ8" s="66"/>
      <c r="CA8" s="64"/>
      <c r="CB8" s="65"/>
      <c r="CC8" s="62"/>
      <c r="CD8" s="63"/>
      <c r="CE8" s="62"/>
      <c r="CF8" s="62"/>
      <c r="CG8" s="62"/>
      <c r="CH8" s="66"/>
      <c r="CI8" s="64"/>
      <c r="CJ8" s="65"/>
      <c r="CK8" s="62"/>
      <c r="CL8" s="63"/>
      <c r="CM8" s="65"/>
      <c r="CN8" s="65"/>
      <c r="CO8" s="65"/>
      <c r="CP8" s="63"/>
      <c r="CQ8" s="64"/>
      <c r="CR8" s="65"/>
      <c r="CS8" s="62"/>
      <c r="CT8" s="63"/>
      <c r="CU8" s="64"/>
      <c r="CV8" s="65"/>
      <c r="CW8" s="62"/>
      <c r="CX8" s="63"/>
      <c r="CY8" s="64"/>
      <c r="CZ8" s="65"/>
      <c r="DA8" s="62"/>
      <c r="DB8" s="63"/>
      <c r="DC8" s="64"/>
      <c r="DD8" s="65"/>
      <c r="DE8" s="62"/>
      <c r="DF8" s="63"/>
      <c r="DG8" s="64"/>
      <c r="DH8" s="65"/>
      <c r="DI8" s="62"/>
      <c r="DJ8" s="63"/>
      <c r="DK8" s="64"/>
      <c r="DL8" s="65"/>
      <c r="DM8" s="62"/>
      <c r="DN8" s="63"/>
      <c r="DO8" s="64"/>
      <c r="DP8" s="65"/>
      <c r="DQ8" s="62"/>
      <c r="DR8" s="63"/>
      <c r="DS8" s="64"/>
      <c r="DT8" s="65"/>
      <c r="DU8" s="62"/>
      <c r="DV8" s="63"/>
      <c r="DW8" s="64"/>
      <c r="DX8" s="65"/>
      <c r="DY8" s="62"/>
      <c r="DZ8" s="63"/>
      <c r="EA8" s="64"/>
      <c r="EB8" s="65"/>
      <c r="EC8" s="62"/>
      <c r="ED8" s="63"/>
      <c r="EE8" s="64"/>
      <c r="EF8" s="65"/>
      <c r="EG8" s="62"/>
      <c r="EH8" s="63"/>
      <c r="EI8" s="62"/>
      <c r="EJ8" s="62"/>
      <c r="EK8" s="62"/>
      <c r="EL8" s="66"/>
      <c r="EM8" s="64"/>
      <c r="EN8" s="65"/>
      <c r="EO8" s="62"/>
      <c r="EP8" s="63"/>
      <c r="EQ8" s="64"/>
      <c r="ER8" s="65"/>
      <c r="ES8" s="62"/>
      <c r="ET8" s="63"/>
      <c r="EU8" s="64"/>
      <c r="EV8" s="65"/>
      <c r="EW8" s="62"/>
      <c r="EX8" s="63"/>
      <c r="EY8" s="64"/>
      <c r="EZ8" s="65"/>
      <c r="FA8" s="62"/>
      <c r="FB8" s="63"/>
      <c r="FC8" s="64"/>
      <c r="FD8" s="65"/>
      <c r="FE8" s="62"/>
      <c r="FF8" s="63"/>
      <c r="FG8" s="62"/>
      <c r="FH8" s="62"/>
      <c r="FI8" s="62"/>
      <c r="FJ8" s="66"/>
      <c r="FK8" s="62"/>
      <c r="FL8" s="62"/>
      <c r="FM8" s="62"/>
      <c r="FN8" s="66"/>
      <c r="FO8" s="62"/>
      <c r="FP8" s="62"/>
      <c r="FQ8" s="62"/>
      <c r="FR8" s="66"/>
      <c r="FS8" s="62"/>
      <c r="FT8" s="62"/>
      <c r="FU8" s="62"/>
      <c r="FV8" s="66"/>
      <c r="FW8" s="62"/>
      <c r="FX8" s="62"/>
      <c r="FY8" s="62"/>
      <c r="FZ8" s="66"/>
      <c r="GA8" s="62"/>
      <c r="GB8" s="62"/>
      <c r="GC8" s="62"/>
      <c r="GD8" s="66"/>
      <c r="GE8" s="62"/>
      <c r="GF8" s="62"/>
      <c r="GG8" s="62"/>
      <c r="GH8" s="66"/>
      <c r="GI8" s="62"/>
      <c r="GJ8" s="62"/>
      <c r="GK8" s="62"/>
      <c r="GL8" s="66"/>
      <c r="GM8" s="62"/>
      <c r="GN8" s="62"/>
      <c r="GO8" s="62"/>
      <c r="GP8" s="66"/>
      <c r="GQ8" s="62"/>
      <c r="GR8" s="62"/>
      <c r="GS8" s="62"/>
      <c r="GT8" s="66"/>
      <c r="GU8" s="62"/>
      <c r="GV8" s="62"/>
      <c r="GW8" s="62"/>
      <c r="GX8" s="66"/>
      <c r="GY8" s="64"/>
      <c r="GZ8" s="65"/>
      <c r="HA8" s="62"/>
      <c r="HB8" s="63"/>
      <c r="HC8" s="62"/>
      <c r="HD8" s="65"/>
      <c r="HE8" s="62"/>
      <c r="HF8" s="63"/>
      <c r="HG8" s="64"/>
      <c r="HH8" s="65"/>
      <c r="HI8" s="62"/>
      <c r="HJ8" s="63"/>
      <c r="HK8" s="64"/>
      <c r="HL8" s="65"/>
      <c r="HM8" s="62"/>
      <c r="HN8" s="63"/>
      <c r="HO8" s="64"/>
      <c r="HP8" s="65"/>
      <c r="HQ8" s="62"/>
      <c r="HR8" s="63"/>
      <c r="HS8" s="62"/>
      <c r="HT8" s="62"/>
      <c r="HU8" s="62"/>
      <c r="HV8" s="66"/>
      <c r="HW8" s="62"/>
      <c r="HX8" s="62"/>
      <c r="HY8" s="62"/>
      <c r="HZ8" s="66"/>
      <c r="IA8" s="62"/>
      <c r="IB8" s="62"/>
      <c r="IC8" s="62"/>
      <c r="ID8" s="66"/>
      <c r="IE8" s="62"/>
      <c r="IF8" s="62"/>
      <c r="IG8" s="62"/>
      <c r="IH8" s="66"/>
      <c r="II8" s="62"/>
      <c r="IJ8" s="62"/>
      <c r="IK8" s="62"/>
      <c r="IL8" s="66"/>
      <c r="IM8" s="62"/>
      <c r="IN8" s="62"/>
      <c r="IO8" s="62"/>
      <c r="IP8" s="66"/>
      <c r="IQ8" s="62"/>
      <c r="IR8" s="62"/>
      <c r="IS8" s="62"/>
      <c r="IT8" s="66"/>
      <c r="IU8" s="62"/>
      <c r="IV8" s="62"/>
      <c r="IW8" s="62"/>
      <c r="IX8" s="66"/>
      <c r="IY8" s="62"/>
      <c r="IZ8" s="62"/>
      <c r="JA8" s="62"/>
      <c r="JB8" s="66"/>
      <c r="JC8" s="62"/>
      <c r="JD8" s="62"/>
      <c r="JE8" s="62"/>
      <c r="JF8" s="66"/>
      <c r="JG8" s="62"/>
      <c r="JH8" s="62"/>
      <c r="JI8" s="62"/>
      <c r="JJ8" s="66"/>
      <c r="JK8" s="62"/>
      <c r="JL8" s="62"/>
      <c r="JM8" s="62"/>
      <c r="JN8" s="66"/>
      <c r="JO8" s="62"/>
      <c r="JP8" s="62"/>
      <c r="JQ8" s="62"/>
      <c r="JR8" s="66"/>
      <c r="JS8" s="62"/>
      <c r="JT8" s="62"/>
      <c r="JU8" s="62"/>
      <c r="JV8" s="66"/>
      <c r="JW8" s="62"/>
      <c r="JX8" s="62"/>
      <c r="JY8" s="62"/>
      <c r="JZ8" s="66"/>
      <c r="KA8" s="62"/>
      <c r="KB8" s="62"/>
      <c r="KC8" s="62"/>
      <c r="KD8" s="66"/>
      <c r="KE8" s="62"/>
      <c r="KF8" s="62"/>
      <c r="KG8" s="62"/>
      <c r="KH8" s="66"/>
      <c r="KI8" s="62"/>
      <c r="KJ8" s="62"/>
      <c r="KK8" s="62"/>
      <c r="KL8" s="66"/>
      <c r="KN8" s="39" t="b">
        <f t="shared" si="5"/>
        <v>0</v>
      </c>
      <c r="KO8" s="10" t="b">
        <f t="shared" si="6"/>
        <v>0</v>
      </c>
      <c r="KP8" s="10" t="b">
        <f t="shared" si="7"/>
        <v>0</v>
      </c>
      <c r="KQ8" s="10" t="b">
        <f t="shared" si="8"/>
        <v>0</v>
      </c>
      <c r="KR8" s="10" t="b">
        <f t="shared" si="9"/>
        <v>0</v>
      </c>
      <c r="KS8" s="10" t="b">
        <f t="shared" si="10"/>
        <v>0</v>
      </c>
      <c r="KT8" s="10" t="b">
        <f t="shared" si="11"/>
        <v>0</v>
      </c>
      <c r="KU8" s="10" t="b">
        <f t="shared" si="12"/>
        <v>0</v>
      </c>
      <c r="KV8" s="10" t="b">
        <f t="shared" si="13"/>
        <v>0</v>
      </c>
      <c r="KW8" s="10" t="b">
        <f t="shared" si="14"/>
        <v>0</v>
      </c>
      <c r="KX8" s="10" t="b">
        <f t="shared" si="15"/>
        <v>0</v>
      </c>
      <c r="KY8" s="10" t="b">
        <f t="shared" si="16"/>
        <v>0</v>
      </c>
      <c r="KZ8" s="10" t="b">
        <f t="shared" si="17"/>
        <v>0</v>
      </c>
      <c r="LA8" s="10" t="b">
        <f t="shared" si="18"/>
        <v>0</v>
      </c>
      <c r="LB8" s="10" t="b">
        <f t="shared" si="19"/>
        <v>0</v>
      </c>
      <c r="LC8" s="10" t="b">
        <f t="shared" si="20"/>
        <v>0</v>
      </c>
      <c r="LD8" s="10" t="b">
        <f t="shared" si="21"/>
        <v>0</v>
      </c>
      <c r="LE8" s="10" t="b">
        <f t="shared" si="22"/>
        <v>0</v>
      </c>
      <c r="LF8" s="10" t="b">
        <f t="shared" si="23"/>
        <v>0</v>
      </c>
      <c r="LG8" s="10" t="b">
        <f t="shared" si="24"/>
        <v>0</v>
      </c>
      <c r="LH8" s="10" t="b">
        <f t="shared" si="25"/>
        <v>0</v>
      </c>
      <c r="LI8" s="10" t="b">
        <f t="shared" si="26"/>
        <v>0</v>
      </c>
      <c r="LJ8" s="10" t="b">
        <f t="shared" si="27"/>
        <v>0</v>
      </c>
      <c r="LK8" s="10" t="b">
        <f t="shared" si="28"/>
        <v>0</v>
      </c>
      <c r="LL8" s="10" t="b">
        <f t="shared" si="29"/>
        <v>0</v>
      </c>
      <c r="LM8" s="10" t="b">
        <f t="shared" si="30"/>
        <v>0</v>
      </c>
      <c r="LN8" s="10" t="b">
        <f t="shared" si="31"/>
        <v>0</v>
      </c>
      <c r="LO8" s="10" t="b">
        <f t="shared" si="32"/>
        <v>0</v>
      </c>
      <c r="LP8" s="10" t="b">
        <f t="shared" si="33"/>
        <v>0</v>
      </c>
      <c r="LQ8" s="10" t="b">
        <f t="shared" si="34"/>
        <v>0</v>
      </c>
      <c r="LR8" s="10" t="b">
        <f t="shared" si="35"/>
        <v>0</v>
      </c>
      <c r="LS8" s="10" t="b">
        <f t="shared" si="36"/>
        <v>0</v>
      </c>
      <c r="LT8" s="10" t="b">
        <f t="shared" si="37"/>
        <v>0</v>
      </c>
      <c r="LU8" s="10" t="b">
        <f t="shared" si="38"/>
        <v>0</v>
      </c>
      <c r="LV8" s="10" t="b">
        <f t="shared" si="39"/>
        <v>0</v>
      </c>
      <c r="LW8" s="10" t="b">
        <f t="shared" si="40"/>
        <v>0</v>
      </c>
      <c r="LX8" s="10" t="b">
        <f t="shared" si="41"/>
        <v>0</v>
      </c>
      <c r="LY8" s="10" t="b">
        <f t="shared" si="42"/>
        <v>0</v>
      </c>
      <c r="LZ8" s="10" t="b">
        <f t="shared" si="43"/>
        <v>0</v>
      </c>
      <c r="MA8" s="10" t="b">
        <f t="shared" si="44"/>
        <v>0</v>
      </c>
      <c r="MB8" s="10" t="b">
        <f t="shared" si="45"/>
        <v>0</v>
      </c>
      <c r="MC8" s="10" t="b">
        <f t="shared" si="46"/>
        <v>0</v>
      </c>
      <c r="MD8" s="10" t="b">
        <f t="shared" si="47"/>
        <v>0</v>
      </c>
      <c r="ME8" s="10" t="b">
        <f t="shared" si="48"/>
        <v>0</v>
      </c>
      <c r="MF8" s="10" t="b">
        <f t="shared" si="49"/>
        <v>0</v>
      </c>
      <c r="MG8" s="10" t="b">
        <f t="shared" si="50"/>
        <v>0</v>
      </c>
      <c r="MH8" s="10" t="b">
        <f t="shared" si="51"/>
        <v>0</v>
      </c>
      <c r="MI8" s="19" t="b">
        <f t="shared" si="52"/>
        <v>0</v>
      </c>
      <c r="MJ8" s="10" t="b">
        <f t="shared" si="53"/>
        <v>0</v>
      </c>
      <c r="MK8" s="10" t="b">
        <f t="shared" si="54"/>
        <v>0</v>
      </c>
      <c r="ML8" s="10" t="b">
        <f t="shared" si="55"/>
        <v>0</v>
      </c>
      <c r="MM8" s="10" t="b">
        <f t="shared" si="56"/>
        <v>0</v>
      </c>
      <c r="MN8" s="10" t="b">
        <f t="shared" si="57"/>
        <v>0</v>
      </c>
      <c r="MO8" s="10" t="b">
        <f t="shared" si="58"/>
        <v>0</v>
      </c>
      <c r="MP8" s="10" t="b">
        <f t="shared" si="59"/>
        <v>0</v>
      </c>
      <c r="MQ8" s="10" t="b">
        <f t="shared" si="60"/>
        <v>0</v>
      </c>
      <c r="MR8" s="10" t="b">
        <f t="shared" si="61"/>
        <v>0</v>
      </c>
      <c r="MS8" s="10" t="b">
        <f t="shared" si="62"/>
        <v>0</v>
      </c>
      <c r="MT8" s="10" t="b">
        <f t="shared" si="63"/>
        <v>0</v>
      </c>
      <c r="MU8" s="10" t="b">
        <f t="shared" si="64"/>
        <v>0</v>
      </c>
      <c r="MV8" s="10" t="b">
        <f t="shared" si="65"/>
        <v>0</v>
      </c>
      <c r="MW8" s="10" t="b">
        <f t="shared" si="66"/>
        <v>0</v>
      </c>
      <c r="MX8" s="10" t="b">
        <f t="shared" si="67"/>
        <v>0</v>
      </c>
      <c r="MY8" s="19" t="b">
        <f t="shared" si="68"/>
        <v>0</v>
      </c>
      <c r="MZ8" s="10" t="b">
        <f t="shared" si="69"/>
        <v>0</v>
      </c>
      <c r="NA8" s="10" t="b">
        <f t="shared" si="70"/>
        <v>0</v>
      </c>
      <c r="NB8" s="10" t="b">
        <f t="shared" si="71"/>
        <v>0</v>
      </c>
      <c r="NC8" s="10" t="b">
        <f t="shared" si="72"/>
        <v>0</v>
      </c>
      <c r="ND8" s="10" t="b">
        <f t="shared" si="73"/>
        <v>0</v>
      </c>
      <c r="NE8" s="10" t="b">
        <f t="shared" si="74"/>
        <v>0</v>
      </c>
      <c r="NF8" s="10" t="b">
        <f t="shared" si="75"/>
        <v>0</v>
      </c>
      <c r="NG8" s="10" t="b">
        <f t="shared" si="76"/>
        <v>0</v>
      </c>
    </row>
    <row r="9" spans="1:371" x14ac:dyDescent="0.2">
      <c r="A9" s="9" t="s">
        <v>412</v>
      </c>
      <c r="B9" s="11" t="str">
        <f t="shared" si="78"/>
        <v>kg/MW</v>
      </c>
      <c r="C9" s="11">
        <f t="shared" ref="C9:C10" si="79">C8</f>
        <v>2015</v>
      </c>
      <c r="D9" s="16">
        <f t="shared" si="0"/>
        <v>90.4</v>
      </c>
      <c r="E9" s="16">
        <f t="shared" si="1"/>
        <v>90.4</v>
      </c>
      <c r="F9" s="16">
        <f t="shared" si="2"/>
        <v>90.4</v>
      </c>
      <c r="G9" s="16">
        <f t="shared" si="3"/>
        <v>90.4</v>
      </c>
      <c r="H9" s="18">
        <f t="shared" si="4"/>
        <v>1</v>
      </c>
      <c r="I9" s="16" t="e">
        <f>IF(H9&lt;&gt;0,PERCENTILE(KN9:NG9,#REF!),-999)</f>
        <v>#REF!</v>
      </c>
      <c r="J9" s="17" t="e">
        <f>IF(H9&lt;&gt;0,PERCENTILE(KN9:NG9,#REF!),-999)</f>
        <v>#REF!</v>
      </c>
      <c r="K9" s="64"/>
      <c r="L9" s="65"/>
      <c r="M9" s="62"/>
      <c r="N9" s="63"/>
      <c r="O9" s="64"/>
      <c r="P9" s="65"/>
      <c r="Q9" s="62"/>
      <c r="R9" s="63"/>
      <c r="S9" s="64"/>
      <c r="T9" s="65"/>
      <c r="U9" s="62"/>
      <c r="V9" s="63"/>
      <c r="W9" s="64"/>
      <c r="X9" s="65"/>
      <c r="Y9" s="62"/>
      <c r="Z9" s="63"/>
      <c r="AA9" s="64"/>
      <c r="AB9" s="65"/>
      <c r="AC9" s="62"/>
      <c r="AD9" s="63"/>
      <c r="AE9" s="64"/>
      <c r="AF9" s="65"/>
      <c r="AG9" s="62"/>
      <c r="AH9" s="63"/>
      <c r="AI9" s="62"/>
      <c r="AJ9" s="62"/>
      <c r="AK9" s="62"/>
      <c r="AL9" s="66"/>
      <c r="AM9" s="64"/>
      <c r="AN9" s="65"/>
      <c r="AO9" s="62"/>
      <c r="AP9" s="63"/>
      <c r="AQ9" s="64"/>
      <c r="AR9" s="65"/>
      <c r="AS9" s="62"/>
      <c r="AT9" s="63"/>
      <c r="AU9" s="64"/>
      <c r="AV9" s="65"/>
      <c r="AW9" s="62"/>
      <c r="AX9" s="63"/>
      <c r="AY9" s="62"/>
      <c r="AZ9" s="62"/>
      <c r="BA9" s="62"/>
      <c r="BB9" s="66"/>
      <c r="BC9" s="65"/>
      <c r="BD9" s="65"/>
      <c r="BE9" s="62"/>
      <c r="BF9" s="63"/>
      <c r="BG9" s="65">
        <v>90.4</v>
      </c>
      <c r="BH9" s="65" t="s">
        <v>8</v>
      </c>
      <c r="BI9" s="62">
        <v>2015</v>
      </c>
      <c r="BJ9" s="63"/>
      <c r="BK9" s="64"/>
      <c r="BL9" s="65"/>
      <c r="BM9" s="62"/>
      <c r="BN9" s="63"/>
      <c r="BO9" s="62"/>
      <c r="BP9" s="65"/>
      <c r="BQ9" s="62"/>
      <c r="BR9" s="63"/>
      <c r="BS9" s="65"/>
      <c r="BT9" s="65"/>
      <c r="BU9" s="65"/>
      <c r="BV9" s="63"/>
      <c r="BW9" s="62"/>
      <c r="BX9" s="62"/>
      <c r="BY9" s="62"/>
      <c r="BZ9" s="66"/>
      <c r="CA9" s="64"/>
      <c r="CB9" s="65"/>
      <c r="CC9" s="62"/>
      <c r="CD9" s="63"/>
      <c r="CE9" s="62"/>
      <c r="CF9" s="62"/>
      <c r="CG9" s="62"/>
      <c r="CH9" s="66"/>
      <c r="CI9" s="64"/>
      <c r="CJ9" s="65"/>
      <c r="CK9" s="62"/>
      <c r="CL9" s="63"/>
      <c r="CM9" s="65"/>
      <c r="CN9" s="65"/>
      <c r="CO9" s="65"/>
      <c r="CP9" s="63"/>
      <c r="CQ9" s="64"/>
      <c r="CR9" s="65"/>
      <c r="CS9" s="62"/>
      <c r="CT9" s="63"/>
      <c r="CU9" s="64"/>
      <c r="CV9" s="65"/>
      <c r="CW9" s="62"/>
      <c r="CX9" s="63"/>
      <c r="CY9" s="64"/>
      <c r="CZ9" s="65"/>
      <c r="DA9" s="62"/>
      <c r="DB9" s="63"/>
      <c r="DC9" s="64"/>
      <c r="DD9" s="65"/>
      <c r="DE9" s="62"/>
      <c r="DF9" s="63"/>
      <c r="DG9" s="64"/>
      <c r="DH9" s="65"/>
      <c r="DI9" s="62"/>
      <c r="DJ9" s="63"/>
      <c r="DK9" s="64"/>
      <c r="DL9" s="65"/>
      <c r="DM9" s="62"/>
      <c r="DN9" s="63"/>
      <c r="DO9" s="64"/>
      <c r="DP9" s="65"/>
      <c r="DQ9" s="62"/>
      <c r="DR9" s="63"/>
      <c r="DS9" s="64"/>
      <c r="DT9" s="65"/>
      <c r="DU9" s="62"/>
      <c r="DV9" s="63"/>
      <c r="DW9" s="64"/>
      <c r="DX9" s="65"/>
      <c r="DY9" s="62"/>
      <c r="DZ9" s="63"/>
      <c r="EA9" s="64"/>
      <c r="EB9" s="65"/>
      <c r="EC9" s="62"/>
      <c r="ED9" s="63"/>
      <c r="EE9" s="64"/>
      <c r="EF9" s="65"/>
      <c r="EG9" s="62"/>
      <c r="EH9" s="63"/>
      <c r="EI9" s="62"/>
      <c r="EJ9" s="62"/>
      <c r="EK9" s="62"/>
      <c r="EL9" s="66"/>
      <c r="EM9" s="64"/>
      <c r="EN9" s="65"/>
      <c r="EO9" s="62"/>
      <c r="EP9" s="63"/>
      <c r="EQ9" s="64"/>
      <c r="ER9" s="65"/>
      <c r="ES9" s="62"/>
      <c r="ET9" s="63"/>
      <c r="EU9" s="64"/>
      <c r="EV9" s="65"/>
      <c r="EW9" s="62"/>
      <c r="EX9" s="63"/>
      <c r="EY9" s="64"/>
      <c r="EZ9" s="65"/>
      <c r="FA9" s="62"/>
      <c r="FB9" s="63"/>
      <c r="FC9" s="64"/>
      <c r="FD9" s="65"/>
      <c r="FE9" s="62"/>
      <c r="FF9" s="63"/>
      <c r="FG9" s="62"/>
      <c r="FH9" s="62"/>
      <c r="FI9" s="62"/>
      <c r="FJ9" s="66"/>
      <c r="FK9" s="62"/>
      <c r="FL9" s="62"/>
      <c r="FM9" s="62"/>
      <c r="FN9" s="66"/>
      <c r="FO9" s="62"/>
      <c r="FP9" s="62"/>
      <c r="FQ9" s="62"/>
      <c r="FR9" s="66"/>
      <c r="FS9" s="62"/>
      <c r="FT9" s="62"/>
      <c r="FU9" s="62"/>
      <c r="FV9" s="66"/>
      <c r="FW9" s="62"/>
      <c r="FX9" s="62"/>
      <c r="FY9" s="62"/>
      <c r="FZ9" s="66"/>
      <c r="GA9" s="62"/>
      <c r="GB9" s="62"/>
      <c r="GC9" s="62"/>
      <c r="GD9" s="66"/>
      <c r="GE9" s="62"/>
      <c r="GF9" s="62"/>
      <c r="GG9" s="62"/>
      <c r="GH9" s="66"/>
      <c r="GI9" s="62"/>
      <c r="GJ9" s="62"/>
      <c r="GK9" s="62"/>
      <c r="GL9" s="66"/>
      <c r="GM9" s="62"/>
      <c r="GN9" s="62"/>
      <c r="GO9" s="62"/>
      <c r="GP9" s="66"/>
      <c r="GQ9" s="62"/>
      <c r="GR9" s="62"/>
      <c r="GS9" s="62"/>
      <c r="GT9" s="66"/>
      <c r="GU9" s="62"/>
      <c r="GV9" s="62"/>
      <c r="GW9" s="62"/>
      <c r="GX9" s="66"/>
      <c r="GY9" s="64"/>
      <c r="GZ9" s="65"/>
      <c r="HA9" s="62"/>
      <c r="HB9" s="63"/>
      <c r="HC9" s="62"/>
      <c r="HD9" s="65"/>
      <c r="HE9" s="62"/>
      <c r="HF9" s="63"/>
      <c r="HG9" s="64"/>
      <c r="HH9" s="65"/>
      <c r="HI9" s="62"/>
      <c r="HJ9" s="63"/>
      <c r="HK9" s="64"/>
      <c r="HL9" s="65"/>
      <c r="HM9" s="62"/>
      <c r="HN9" s="63"/>
      <c r="HO9" s="64"/>
      <c r="HP9" s="65"/>
      <c r="HQ9" s="62"/>
      <c r="HR9" s="63"/>
      <c r="HS9" s="62"/>
      <c r="HT9" s="62"/>
      <c r="HU9" s="62"/>
      <c r="HV9" s="66"/>
      <c r="HW9" s="62"/>
      <c r="HX9" s="62"/>
      <c r="HY9" s="62"/>
      <c r="HZ9" s="66"/>
      <c r="IA9" s="62"/>
      <c r="IB9" s="62"/>
      <c r="IC9" s="62"/>
      <c r="ID9" s="66"/>
      <c r="IE9" s="62"/>
      <c r="IF9" s="62"/>
      <c r="IG9" s="62"/>
      <c r="IH9" s="66"/>
      <c r="II9" s="62"/>
      <c r="IJ9" s="62"/>
      <c r="IK9" s="62"/>
      <c r="IL9" s="66"/>
      <c r="IM9" s="62"/>
      <c r="IN9" s="62"/>
      <c r="IO9" s="62"/>
      <c r="IP9" s="66"/>
      <c r="IQ9" s="62"/>
      <c r="IR9" s="62"/>
      <c r="IS9" s="62"/>
      <c r="IT9" s="66"/>
      <c r="IU9" s="62"/>
      <c r="IV9" s="62"/>
      <c r="IW9" s="62"/>
      <c r="IX9" s="66"/>
      <c r="IY9" s="62"/>
      <c r="IZ9" s="62"/>
      <c r="JA9" s="62"/>
      <c r="JB9" s="66"/>
      <c r="JC9" s="62"/>
      <c r="JD9" s="62"/>
      <c r="JE9" s="62"/>
      <c r="JF9" s="66"/>
      <c r="JG9" s="62"/>
      <c r="JH9" s="62"/>
      <c r="JI9" s="62"/>
      <c r="JJ9" s="66"/>
      <c r="JK9" s="62"/>
      <c r="JL9" s="62"/>
      <c r="JM9" s="62"/>
      <c r="JN9" s="66"/>
      <c r="JO9" s="62"/>
      <c r="JP9" s="62"/>
      <c r="JQ9" s="62"/>
      <c r="JR9" s="66"/>
      <c r="JS9" s="62"/>
      <c r="JT9" s="62"/>
      <c r="JU9" s="62"/>
      <c r="JV9" s="66"/>
      <c r="JW9" s="62"/>
      <c r="JX9" s="62"/>
      <c r="JY9" s="62"/>
      <c r="JZ9" s="66"/>
      <c r="KA9" s="62"/>
      <c r="KB9" s="62"/>
      <c r="KC9" s="62"/>
      <c r="KD9" s="66"/>
      <c r="KE9" s="62"/>
      <c r="KF9" s="62"/>
      <c r="KG9" s="62"/>
      <c r="KH9" s="66"/>
      <c r="KI9" s="62"/>
      <c r="KJ9" s="62"/>
      <c r="KK9" s="62"/>
      <c r="KL9" s="66"/>
      <c r="KN9" s="39" t="b">
        <f t="shared" si="5"/>
        <v>0</v>
      </c>
      <c r="KO9" s="10" t="b">
        <f t="shared" si="6"/>
        <v>0</v>
      </c>
      <c r="KP9" s="10" t="b">
        <f t="shared" si="7"/>
        <v>0</v>
      </c>
      <c r="KQ9" s="10" t="b">
        <f t="shared" si="8"/>
        <v>0</v>
      </c>
      <c r="KR9" s="10" t="b">
        <f t="shared" si="9"/>
        <v>0</v>
      </c>
      <c r="KS9" s="10" t="b">
        <f t="shared" si="10"/>
        <v>0</v>
      </c>
      <c r="KT9" s="10" t="b">
        <f t="shared" si="11"/>
        <v>0</v>
      </c>
      <c r="KU9" s="10" t="b">
        <f t="shared" si="12"/>
        <v>0</v>
      </c>
      <c r="KV9" s="10" t="b">
        <f t="shared" si="13"/>
        <v>0</v>
      </c>
      <c r="KW9" s="10" t="b">
        <f t="shared" si="14"/>
        <v>0</v>
      </c>
      <c r="KX9" s="10" t="b">
        <f t="shared" si="15"/>
        <v>0</v>
      </c>
      <c r="KY9" s="10" t="b">
        <f t="shared" si="16"/>
        <v>0</v>
      </c>
      <c r="KZ9" s="10">
        <f t="shared" si="17"/>
        <v>90.4</v>
      </c>
      <c r="LA9" s="10" t="b">
        <f t="shared" si="18"/>
        <v>0</v>
      </c>
      <c r="LB9" s="10" t="b">
        <f t="shared" si="19"/>
        <v>0</v>
      </c>
      <c r="LC9" s="10" t="b">
        <f t="shared" si="20"/>
        <v>0</v>
      </c>
      <c r="LD9" s="10" t="b">
        <f t="shared" si="21"/>
        <v>0</v>
      </c>
      <c r="LE9" s="10" t="b">
        <f t="shared" si="22"/>
        <v>0</v>
      </c>
      <c r="LF9" s="10" t="b">
        <f t="shared" si="23"/>
        <v>0</v>
      </c>
      <c r="LG9" s="10" t="b">
        <f t="shared" si="24"/>
        <v>0</v>
      </c>
      <c r="LH9" s="10" t="b">
        <f t="shared" si="25"/>
        <v>0</v>
      </c>
      <c r="LI9" s="10" t="b">
        <f t="shared" si="26"/>
        <v>0</v>
      </c>
      <c r="LJ9" s="10" t="b">
        <f t="shared" si="27"/>
        <v>0</v>
      </c>
      <c r="LK9" s="10" t="b">
        <f t="shared" si="28"/>
        <v>0</v>
      </c>
      <c r="LL9" s="10" t="b">
        <f t="shared" si="29"/>
        <v>0</v>
      </c>
      <c r="LM9" s="10" t="b">
        <f t="shared" si="30"/>
        <v>0</v>
      </c>
      <c r="LN9" s="10" t="b">
        <f t="shared" si="31"/>
        <v>0</v>
      </c>
      <c r="LO9" s="10" t="b">
        <f t="shared" si="32"/>
        <v>0</v>
      </c>
      <c r="LP9" s="10" t="b">
        <f t="shared" si="33"/>
        <v>0</v>
      </c>
      <c r="LQ9" s="10" t="b">
        <f t="shared" si="34"/>
        <v>0</v>
      </c>
      <c r="LR9" s="10" t="b">
        <f t="shared" si="35"/>
        <v>0</v>
      </c>
      <c r="LS9" s="10" t="b">
        <f t="shared" si="36"/>
        <v>0</v>
      </c>
      <c r="LT9" s="10" t="b">
        <f t="shared" si="37"/>
        <v>0</v>
      </c>
      <c r="LU9" s="10" t="b">
        <f t="shared" si="38"/>
        <v>0</v>
      </c>
      <c r="LV9" s="10" t="b">
        <f t="shared" si="39"/>
        <v>0</v>
      </c>
      <c r="LW9" s="10" t="b">
        <f t="shared" si="40"/>
        <v>0</v>
      </c>
      <c r="LX9" s="10" t="b">
        <f t="shared" si="41"/>
        <v>0</v>
      </c>
      <c r="LY9" s="10" t="b">
        <f t="shared" si="42"/>
        <v>0</v>
      </c>
      <c r="LZ9" s="10" t="b">
        <f t="shared" si="43"/>
        <v>0</v>
      </c>
      <c r="MA9" s="10" t="b">
        <f t="shared" si="44"/>
        <v>0</v>
      </c>
      <c r="MB9" s="10" t="b">
        <f t="shared" si="45"/>
        <v>0</v>
      </c>
      <c r="MC9" s="10" t="b">
        <f t="shared" si="46"/>
        <v>0</v>
      </c>
      <c r="MD9" s="10" t="b">
        <f t="shared" si="47"/>
        <v>0</v>
      </c>
      <c r="ME9" s="10" t="b">
        <f t="shared" si="48"/>
        <v>0</v>
      </c>
      <c r="MF9" s="10" t="b">
        <f t="shared" si="49"/>
        <v>0</v>
      </c>
      <c r="MG9" s="10" t="b">
        <f t="shared" si="50"/>
        <v>0</v>
      </c>
      <c r="MH9" s="10" t="b">
        <f t="shared" si="51"/>
        <v>0</v>
      </c>
      <c r="MI9" s="19" t="b">
        <f t="shared" si="52"/>
        <v>0</v>
      </c>
      <c r="MJ9" s="10" t="b">
        <f t="shared" si="53"/>
        <v>0</v>
      </c>
      <c r="MK9" s="10" t="b">
        <f t="shared" si="54"/>
        <v>0</v>
      </c>
      <c r="ML9" s="10" t="b">
        <f t="shared" si="55"/>
        <v>0</v>
      </c>
      <c r="MM9" s="10" t="b">
        <f t="shared" si="56"/>
        <v>0</v>
      </c>
      <c r="MN9" s="10" t="b">
        <f t="shared" si="57"/>
        <v>0</v>
      </c>
      <c r="MO9" s="10" t="b">
        <f t="shared" si="58"/>
        <v>0</v>
      </c>
      <c r="MP9" s="10" t="b">
        <f t="shared" si="59"/>
        <v>0</v>
      </c>
      <c r="MQ9" s="10" t="b">
        <f t="shared" si="60"/>
        <v>0</v>
      </c>
      <c r="MR9" s="10" t="b">
        <f t="shared" si="61"/>
        <v>0</v>
      </c>
      <c r="MS9" s="10" t="b">
        <f t="shared" si="62"/>
        <v>0</v>
      </c>
      <c r="MT9" s="10" t="b">
        <f t="shared" si="63"/>
        <v>0</v>
      </c>
      <c r="MU9" s="10" t="b">
        <f t="shared" si="64"/>
        <v>0</v>
      </c>
      <c r="MV9" s="10" t="b">
        <f t="shared" si="65"/>
        <v>0</v>
      </c>
      <c r="MW9" s="10" t="b">
        <f t="shared" si="66"/>
        <v>0</v>
      </c>
      <c r="MX9" s="10" t="b">
        <f t="shared" si="67"/>
        <v>0</v>
      </c>
      <c r="MY9" s="19" t="b">
        <f t="shared" si="68"/>
        <v>0</v>
      </c>
      <c r="MZ9" s="10" t="b">
        <f t="shared" si="69"/>
        <v>0</v>
      </c>
      <c r="NA9" s="10" t="b">
        <f t="shared" si="70"/>
        <v>0</v>
      </c>
      <c r="NB9" s="10" t="b">
        <f t="shared" si="71"/>
        <v>0</v>
      </c>
      <c r="NC9" s="10" t="b">
        <f t="shared" si="72"/>
        <v>0</v>
      </c>
      <c r="ND9" s="10" t="b">
        <f t="shared" si="73"/>
        <v>0</v>
      </c>
      <c r="NE9" s="10" t="b">
        <f t="shared" si="74"/>
        <v>0</v>
      </c>
      <c r="NF9" s="10" t="b">
        <f t="shared" si="75"/>
        <v>0</v>
      </c>
      <c r="NG9" s="10" t="b">
        <f t="shared" si="76"/>
        <v>0</v>
      </c>
    </row>
    <row r="10" spans="1:371" x14ac:dyDescent="0.2">
      <c r="A10" s="9" t="s">
        <v>16</v>
      </c>
      <c r="B10" s="11" t="str">
        <f t="shared" si="78"/>
        <v>kg/MW</v>
      </c>
      <c r="C10" s="11">
        <f t="shared" si="79"/>
        <v>2015</v>
      </c>
      <c r="D10" s="16">
        <f t="shared" si="0"/>
        <v>-999</v>
      </c>
      <c r="E10" s="16">
        <f t="shared" si="1"/>
        <v>-999</v>
      </c>
      <c r="F10" s="16">
        <f t="shared" si="2"/>
        <v>-999</v>
      </c>
      <c r="G10" s="16">
        <f t="shared" si="3"/>
        <v>-999</v>
      </c>
      <c r="H10" s="18">
        <f t="shared" si="4"/>
        <v>0</v>
      </c>
      <c r="I10" s="16">
        <f>IF(H10&lt;&gt;0,PERCENTILE(KN10:NG10,#REF!),-999)</f>
        <v>-999</v>
      </c>
      <c r="J10" s="17">
        <f>IF(H10&lt;&gt;0,PERCENTILE(KN10:NG10,#REF!),-999)</f>
        <v>-999</v>
      </c>
      <c r="K10" s="64"/>
      <c r="L10" s="65"/>
      <c r="M10" s="62"/>
      <c r="N10" s="63"/>
      <c r="O10" s="64"/>
      <c r="P10" s="65"/>
      <c r="Q10" s="62"/>
      <c r="R10" s="63"/>
      <c r="S10" s="64"/>
      <c r="T10" s="65"/>
      <c r="U10" s="62"/>
      <c r="V10" s="63"/>
      <c r="W10" s="64"/>
      <c r="X10" s="65"/>
      <c r="Y10" s="62"/>
      <c r="Z10" s="63"/>
      <c r="AA10" s="64"/>
      <c r="AB10" s="65"/>
      <c r="AC10" s="62"/>
      <c r="AD10" s="63"/>
      <c r="AE10" s="64"/>
      <c r="AF10" s="65"/>
      <c r="AG10" s="62"/>
      <c r="AH10" s="63"/>
      <c r="AI10" s="62"/>
      <c r="AJ10" s="62"/>
      <c r="AK10" s="62"/>
      <c r="AL10" s="66"/>
      <c r="AM10" s="64"/>
      <c r="AN10" s="65"/>
      <c r="AO10" s="62"/>
      <c r="AP10" s="63"/>
      <c r="AQ10" s="64"/>
      <c r="AR10" s="65"/>
      <c r="AS10" s="62"/>
      <c r="AT10" s="63"/>
      <c r="AU10" s="64"/>
      <c r="AV10" s="65"/>
      <c r="AW10" s="62"/>
      <c r="AX10" s="63"/>
      <c r="AY10" s="62"/>
      <c r="AZ10" s="62"/>
      <c r="BA10" s="62"/>
      <c r="BB10" s="66"/>
      <c r="BC10" s="65"/>
      <c r="BD10" s="65"/>
      <c r="BE10" s="62"/>
      <c r="BF10" s="63"/>
      <c r="BG10" s="65"/>
      <c r="BH10" s="65"/>
      <c r="BI10" s="62"/>
      <c r="BJ10" s="63"/>
      <c r="BK10" s="64"/>
      <c r="BL10" s="65"/>
      <c r="BM10" s="62"/>
      <c r="BN10" s="63"/>
      <c r="BO10" s="64"/>
      <c r="BP10" s="65"/>
      <c r="BQ10" s="62"/>
      <c r="BR10" s="63"/>
      <c r="BS10" s="65"/>
      <c r="BT10" s="65"/>
      <c r="BU10" s="65"/>
      <c r="BV10" s="63"/>
      <c r="BW10" s="62"/>
      <c r="BX10" s="62"/>
      <c r="BY10" s="62"/>
      <c r="BZ10" s="66"/>
      <c r="CA10" s="64"/>
      <c r="CB10" s="65"/>
      <c r="CC10" s="62"/>
      <c r="CD10" s="63"/>
      <c r="CE10" s="62"/>
      <c r="CF10" s="62"/>
      <c r="CG10" s="62"/>
      <c r="CH10" s="66"/>
      <c r="CI10" s="64"/>
      <c r="CJ10" s="65"/>
      <c r="CK10" s="62"/>
      <c r="CL10" s="63"/>
      <c r="CM10" s="65"/>
      <c r="CN10" s="65"/>
      <c r="CO10" s="65"/>
      <c r="CP10" s="63"/>
      <c r="CQ10" s="64"/>
      <c r="CR10" s="65"/>
      <c r="CS10" s="62"/>
      <c r="CT10" s="63"/>
      <c r="CU10" s="64"/>
      <c r="CV10" s="65"/>
      <c r="CW10" s="62"/>
      <c r="CX10" s="63"/>
      <c r="CY10" s="64"/>
      <c r="CZ10" s="65"/>
      <c r="DA10" s="62"/>
      <c r="DB10" s="63"/>
      <c r="DC10" s="64"/>
      <c r="DD10" s="65"/>
      <c r="DE10" s="62"/>
      <c r="DF10" s="63"/>
      <c r="DG10" s="64"/>
      <c r="DH10" s="65"/>
      <c r="DI10" s="62"/>
      <c r="DJ10" s="63"/>
      <c r="DK10" s="64"/>
      <c r="DL10" s="65"/>
      <c r="DM10" s="62"/>
      <c r="DN10" s="63"/>
      <c r="DO10" s="64"/>
      <c r="DP10" s="65"/>
      <c r="DQ10" s="62"/>
      <c r="DR10" s="63"/>
      <c r="DS10" s="64"/>
      <c r="DT10" s="65"/>
      <c r="DU10" s="62"/>
      <c r="DV10" s="63"/>
      <c r="DW10" s="64"/>
      <c r="DX10" s="65"/>
      <c r="DY10" s="62"/>
      <c r="DZ10" s="63"/>
      <c r="EA10" s="64"/>
      <c r="EB10" s="65"/>
      <c r="EC10" s="62"/>
      <c r="ED10" s="63"/>
      <c r="EE10" s="64"/>
      <c r="EF10" s="65"/>
      <c r="EG10" s="62"/>
      <c r="EH10" s="63"/>
      <c r="EI10" s="62"/>
      <c r="EJ10" s="62"/>
      <c r="EK10" s="62"/>
      <c r="EL10" s="66"/>
      <c r="EM10" s="64"/>
      <c r="EN10" s="65"/>
      <c r="EO10" s="62"/>
      <c r="EP10" s="63"/>
      <c r="EQ10" s="64"/>
      <c r="ER10" s="65"/>
      <c r="ES10" s="62"/>
      <c r="ET10" s="63"/>
      <c r="EU10" s="64"/>
      <c r="EV10" s="65"/>
      <c r="EW10" s="62"/>
      <c r="EX10" s="63"/>
      <c r="EY10" s="64"/>
      <c r="EZ10" s="65"/>
      <c r="FA10" s="62"/>
      <c r="FB10" s="63"/>
      <c r="FC10" s="64"/>
      <c r="FD10" s="65"/>
      <c r="FE10" s="62"/>
      <c r="FF10" s="63"/>
      <c r="FG10" s="62"/>
      <c r="FH10" s="62"/>
      <c r="FI10" s="62"/>
      <c r="FJ10" s="66"/>
      <c r="FK10" s="62"/>
      <c r="FL10" s="62"/>
      <c r="FM10" s="62"/>
      <c r="FN10" s="66"/>
      <c r="FO10" s="62"/>
      <c r="FP10" s="62"/>
      <c r="FQ10" s="62"/>
      <c r="FR10" s="66"/>
      <c r="FS10" s="62"/>
      <c r="FT10" s="62"/>
      <c r="FU10" s="62"/>
      <c r="FV10" s="66"/>
      <c r="FW10" s="62"/>
      <c r="FX10" s="62"/>
      <c r="FY10" s="62"/>
      <c r="FZ10" s="66"/>
      <c r="GA10" s="62"/>
      <c r="GB10" s="62"/>
      <c r="GC10" s="62"/>
      <c r="GD10" s="66"/>
      <c r="GE10" s="62"/>
      <c r="GF10" s="62"/>
      <c r="GG10" s="62"/>
      <c r="GH10" s="66"/>
      <c r="GI10" s="62"/>
      <c r="GJ10" s="62"/>
      <c r="GK10" s="62"/>
      <c r="GL10" s="66"/>
      <c r="GM10" s="62"/>
      <c r="GN10" s="62"/>
      <c r="GO10" s="62"/>
      <c r="GP10" s="66"/>
      <c r="GQ10" s="62"/>
      <c r="GR10" s="62"/>
      <c r="GS10" s="62"/>
      <c r="GT10" s="66"/>
      <c r="GU10" s="62"/>
      <c r="GV10" s="62"/>
      <c r="GW10" s="62"/>
      <c r="GX10" s="66"/>
      <c r="GY10" s="64"/>
      <c r="GZ10" s="65"/>
      <c r="HA10" s="62"/>
      <c r="HB10" s="63"/>
      <c r="HC10" s="62"/>
      <c r="HD10" s="65"/>
      <c r="HE10" s="62"/>
      <c r="HF10" s="63"/>
      <c r="HG10" s="64"/>
      <c r="HH10" s="65"/>
      <c r="HI10" s="62"/>
      <c r="HJ10" s="63"/>
      <c r="HK10" s="64"/>
      <c r="HL10" s="65"/>
      <c r="HM10" s="62"/>
      <c r="HN10" s="63"/>
      <c r="HO10" s="64"/>
      <c r="HP10" s="65"/>
      <c r="HQ10" s="62"/>
      <c r="HR10" s="63"/>
      <c r="HS10" s="62"/>
      <c r="HT10" s="62"/>
      <c r="HU10" s="62"/>
      <c r="HV10" s="66"/>
      <c r="HW10" s="62"/>
      <c r="HX10" s="62"/>
      <c r="HY10" s="62"/>
      <c r="HZ10" s="66"/>
      <c r="IA10" s="62"/>
      <c r="IB10" s="62"/>
      <c r="IC10" s="62"/>
      <c r="ID10" s="66"/>
      <c r="IE10" s="62"/>
      <c r="IF10" s="62"/>
      <c r="IG10" s="62"/>
      <c r="IH10" s="66"/>
      <c r="II10" s="62"/>
      <c r="IJ10" s="62"/>
      <c r="IK10" s="62"/>
      <c r="IL10" s="66"/>
      <c r="IM10" s="62"/>
      <c r="IN10" s="62"/>
      <c r="IO10" s="62"/>
      <c r="IP10" s="66"/>
      <c r="IQ10" s="62"/>
      <c r="IR10" s="62"/>
      <c r="IS10" s="62"/>
      <c r="IT10" s="66"/>
      <c r="IU10" s="62"/>
      <c r="IV10" s="62"/>
      <c r="IW10" s="62"/>
      <c r="IX10" s="66"/>
      <c r="IY10" s="62"/>
      <c r="IZ10" s="62"/>
      <c r="JA10" s="62"/>
      <c r="JB10" s="66"/>
      <c r="JC10" s="62"/>
      <c r="JD10" s="62"/>
      <c r="JE10" s="62"/>
      <c r="JF10" s="66"/>
      <c r="JG10" s="62"/>
      <c r="JH10" s="62"/>
      <c r="JI10" s="62"/>
      <c r="JJ10" s="66"/>
      <c r="JK10" s="62"/>
      <c r="JL10" s="62"/>
      <c r="JM10" s="62"/>
      <c r="JN10" s="66"/>
      <c r="JO10" s="62"/>
      <c r="JP10" s="62"/>
      <c r="JQ10" s="62"/>
      <c r="JR10" s="66"/>
      <c r="JS10" s="62"/>
      <c r="JT10" s="62"/>
      <c r="JU10" s="62"/>
      <c r="JV10" s="66"/>
      <c r="JW10" s="62"/>
      <c r="JX10" s="62"/>
      <c r="JY10" s="62"/>
      <c r="JZ10" s="66"/>
      <c r="KA10" s="62"/>
      <c r="KB10" s="62"/>
      <c r="KC10" s="62"/>
      <c r="KD10" s="66"/>
      <c r="KE10" s="62"/>
      <c r="KF10" s="62"/>
      <c r="KG10" s="62"/>
      <c r="KH10" s="66"/>
      <c r="KI10" s="62"/>
      <c r="KJ10" s="62"/>
      <c r="KK10" s="62"/>
      <c r="KL10" s="66"/>
      <c r="KN10" s="39" t="b">
        <f t="shared" si="5"/>
        <v>0</v>
      </c>
      <c r="KO10" s="10" t="b">
        <f t="shared" si="6"/>
        <v>0</v>
      </c>
      <c r="KP10" s="10" t="b">
        <f t="shared" si="7"/>
        <v>0</v>
      </c>
      <c r="KQ10" s="10" t="b">
        <f t="shared" si="8"/>
        <v>0</v>
      </c>
      <c r="KR10" s="10" t="b">
        <f t="shared" si="9"/>
        <v>0</v>
      </c>
      <c r="KS10" s="10" t="b">
        <f t="shared" si="10"/>
        <v>0</v>
      </c>
      <c r="KT10" s="10" t="b">
        <f t="shared" si="11"/>
        <v>0</v>
      </c>
      <c r="KU10" s="10" t="b">
        <f t="shared" si="12"/>
        <v>0</v>
      </c>
      <c r="KV10" s="10" t="b">
        <f t="shared" si="13"/>
        <v>0</v>
      </c>
      <c r="KW10" s="10" t="b">
        <f t="shared" si="14"/>
        <v>0</v>
      </c>
      <c r="KX10" s="10" t="b">
        <f t="shared" si="15"/>
        <v>0</v>
      </c>
      <c r="KY10" s="10" t="b">
        <f t="shared" si="16"/>
        <v>0</v>
      </c>
      <c r="KZ10" s="10" t="b">
        <f t="shared" si="17"/>
        <v>0</v>
      </c>
      <c r="LA10" s="10" t="b">
        <f t="shared" si="18"/>
        <v>0</v>
      </c>
      <c r="LB10" s="10" t="b">
        <f t="shared" si="19"/>
        <v>0</v>
      </c>
      <c r="LC10" s="10" t="b">
        <f t="shared" si="20"/>
        <v>0</v>
      </c>
      <c r="LD10" s="10" t="b">
        <f t="shared" si="21"/>
        <v>0</v>
      </c>
      <c r="LE10" s="10" t="b">
        <f t="shared" si="22"/>
        <v>0</v>
      </c>
      <c r="LF10" s="10" t="b">
        <f t="shared" si="23"/>
        <v>0</v>
      </c>
      <c r="LG10" s="10" t="b">
        <f t="shared" si="24"/>
        <v>0</v>
      </c>
      <c r="LH10" s="10" t="b">
        <f t="shared" si="25"/>
        <v>0</v>
      </c>
      <c r="LI10" s="10" t="b">
        <f t="shared" si="26"/>
        <v>0</v>
      </c>
      <c r="LJ10" s="10" t="b">
        <f t="shared" si="27"/>
        <v>0</v>
      </c>
      <c r="LK10" s="10" t="b">
        <f t="shared" si="28"/>
        <v>0</v>
      </c>
      <c r="LL10" s="10" t="b">
        <f t="shared" si="29"/>
        <v>0</v>
      </c>
      <c r="LM10" s="10" t="b">
        <f t="shared" si="30"/>
        <v>0</v>
      </c>
      <c r="LN10" s="10" t="b">
        <f t="shared" si="31"/>
        <v>0</v>
      </c>
      <c r="LO10" s="10" t="b">
        <f t="shared" si="32"/>
        <v>0</v>
      </c>
      <c r="LP10" s="10" t="b">
        <f t="shared" si="33"/>
        <v>0</v>
      </c>
      <c r="LQ10" s="10" t="b">
        <f t="shared" si="34"/>
        <v>0</v>
      </c>
      <c r="LR10" s="10" t="b">
        <f t="shared" si="35"/>
        <v>0</v>
      </c>
      <c r="LS10" s="10" t="b">
        <f t="shared" si="36"/>
        <v>0</v>
      </c>
      <c r="LT10" s="10" t="b">
        <f t="shared" si="37"/>
        <v>0</v>
      </c>
      <c r="LU10" s="10" t="b">
        <f t="shared" si="38"/>
        <v>0</v>
      </c>
      <c r="LV10" s="10" t="b">
        <f t="shared" si="39"/>
        <v>0</v>
      </c>
      <c r="LW10" s="10" t="b">
        <f t="shared" si="40"/>
        <v>0</v>
      </c>
      <c r="LX10" s="10" t="b">
        <f t="shared" si="41"/>
        <v>0</v>
      </c>
      <c r="LY10" s="10" t="b">
        <f t="shared" si="42"/>
        <v>0</v>
      </c>
      <c r="LZ10" s="10" t="b">
        <f t="shared" si="43"/>
        <v>0</v>
      </c>
      <c r="MA10" s="10" t="b">
        <f t="shared" si="44"/>
        <v>0</v>
      </c>
      <c r="MB10" s="10" t="b">
        <f t="shared" si="45"/>
        <v>0</v>
      </c>
      <c r="MC10" s="10" t="b">
        <f t="shared" si="46"/>
        <v>0</v>
      </c>
      <c r="MD10" s="10" t="b">
        <f t="shared" si="47"/>
        <v>0</v>
      </c>
      <c r="ME10" s="10" t="b">
        <f t="shared" si="48"/>
        <v>0</v>
      </c>
      <c r="MF10" s="10" t="b">
        <f t="shared" si="49"/>
        <v>0</v>
      </c>
      <c r="MG10" s="10" t="b">
        <f t="shared" si="50"/>
        <v>0</v>
      </c>
      <c r="MH10" s="10" t="b">
        <f t="shared" si="51"/>
        <v>0</v>
      </c>
      <c r="MI10" s="19" t="b">
        <f t="shared" si="52"/>
        <v>0</v>
      </c>
      <c r="MJ10" s="10" t="b">
        <f t="shared" si="53"/>
        <v>0</v>
      </c>
      <c r="MK10" s="10" t="b">
        <f t="shared" si="54"/>
        <v>0</v>
      </c>
      <c r="ML10" s="10" t="b">
        <f t="shared" si="55"/>
        <v>0</v>
      </c>
      <c r="MM10" s="10" t="b">
        <f t="shared" si="56"/>
        <v>0</v>
      </c>
      <c r="MN10" s="10" t="b">
        <f t="shared" si="57"/>
        <v>0</v>
      </c>
      <c r="MO10" s="10" t="b">
        <f t="shared" si="58"/>
        <v>0</v>
      </c>
      <c r="MP10" s="10" t="b">
        <f t="shared" si="59"/>
        <v>0</v>
      </c>
      <c r="MQ10" s="10" t="b">
        <f t="shared" si="60"/>
        <v>0</v>
      </c>
      <c r="MR10" s="10" t="b">
        <f t="shared" si="61"/>
        <v>0</v>
      </c>
      <c r="MS10" s="10" t="b">
        <f t="shared" si="62"/>
        <v>0</v>
      </c>
      <c r="MT10" s="10" t="b">
        <f t="shared" si="63"/>
        <v>0</v>
      </c>
      <c r="MU10" s="10" t="b">
        <f t="shared" si="64"/>
        <v>0</v>
      </c>
      <c r="MV10" s="10" t="b">
        <f t="shared" si="65"/>
        <v>0</v>
      </c>
      <c r="MW10" s="10" t="b">
        <f t="shared" si="66"/>
        <v>0</v>
      </c>
      <c r="MX10" s="10" t="b">
        <f t="shared" si="67"/>
        <v>0</v>
      </c>
      <c r="MY10" s="19" t="b">
        <f t="shared" si="68"/>
        <v>0</v>
      </c>
      <c r="MZ10" s="10" t="b">
        <f t="shared" si="69"/>
        <v>0</v>
      </c>
      <c r="NA10" s="10" t="b">
        <f t="shared" si="70"/>
        <v>0</v>
      </c>
      <c r="NB10" s="10" t="b">
        <f t="shared" si="71"/>
        <v>0</v>
      </c>
      <c r="NC10" s="10" t="b">
        <f t="shared" si="72"/>
        <v>0</v>
      </c>
      <c r="ND10" s="10" t="b">
        <f t="shared" si="73"/>
        <v>0</v>
      </c>
      <c r="NE10" s="10" t="b">
        <f t="shared" si="74"/>
        <v>0</v>
      </c>
      <c r="NF10" s="10" t="b">
        <f t="shared" si="75"/>
        <v>0</v>
      </c>
      <c r="NG10" s="10" t="b">
        <f t="shared" si="76"/>
        <v>0</v>
      </c>
    </row>
    <row r="11" spans="1:371" s="1" customFormat="1" x14ac:dyDescent="0.2">
      <c r="A11" s="3"/>
      <c r="B11" s="4"/>
      <c r="C11" s="4"/>
      <c r="D11" s="52"/>
      <c r="E11" s="52"/>
      <c r="F11" s="52"/>
      <c r="G11" s="52"/>
      <c r="H11" s="58"/>
      <c r="I11" s="48"/>
      <c r="J11" s="59"/>
      <c r="K11" s="48"/>
      <c r="L11" s="48"/>
      <c r="M11" s="58"/>
      <c r="N11" s="59"/>
      <c r="O11" s="48"/>
      <c r="P11" s="48"/>
      <c r="Q11" s="58"/>
      <c r="R11" s="59"/>
      <c r="S11" s="48"/>
      <c r="T11" s="48"/>
      <c r="U11" s="58"/>
      <c r="V11" s="59"/>
      <c r="W11" s="48"/>
      <c r="X11" s="48"/>
      <c r="Y11" s="58"/>
      <c r="Z11" s="59"/>
      <c r="AA11" s="48"/>
      <c r="AB11" s="48"/>
      <c r="AC11" s="58"/>
      <c r="AD11" s="59"/>
      <c r="AE11" s="48"/>
      <c r="AF11" s="48"/>
      <c r="AG11" s="58"/>
      <c r="AH11" s="59"/>
      <c r="AI11" s="48"/>
      <c r="AJ11" s="48"/>
      <c r="AK11" s="48"/>
      <c r="AL11" s="59"/>
      <c r="AM11" s="48"/>
      <c r="AN11" s="48"/>
      <c r="AO11" s="48"/>
      <c r="AP11" s="59"/>
      <c r="AQ11" s="48"/>
      <c r="AR11" s="48"/>
      <c r="AS11" s="48"/>
      <c r="AT11" s="59"/>
      <c r="AU11" s="48"/>
      <c r="AV11" s="48"/>
      <c r="AW11" s="48"/>
      <c r="AX11" s="59"/>
      <c r="AY11" s="48"/>
      <c r="AZ11" s="48"/>
      <c r="BA11" s="48"/>
      <c r="BB11" s="59"/>
      <c r="BC11" s="48"/>
      <c r="BD11" s="48"/>
      <c r="BE11" s="48"/>
      <c r="BF11" s="59"/>
      <c r="BG11" s="48"/>
      <c r="BH11" s="48"/>
      <c r="BI11" s="48"/>
      <c r="BJ11" s="59"/>
      <c r="BK11" s="48"/>
      <c r="BL11" s="48"/>
      <c r="BM11" s="48"/>
      <c r="BN11" s="59"/>
      <c r="BO11" s="48"/>
      <c r="BP11" s="48"/>
      <c r="BQ11" s="48"/>
      <c r="BR11" s="59"/>
      <c r="BS11" s="48"/>
      <c r="BT11" s="48"/>
      <c r="BU11" s="48"/>
      <c r="BV11" s="59"/>
      <c r="BW11" s="48"/>
      <c r="BX11" s="48"/>
      <c r="BY11" s="48"/>
      <c r="BZ11" s="59"/>
      <c r="CA11" s="48"/>
      <c r="CB11" s="48"/>
      <c r="CC11" s="48"/>
      <c r="CD11" s="59"/>
      <c r="CE11" s="48"/>
      <c r="CF11" s="48"/>
      <c r="CG11" s="48"/>
      <c r="CH11" s="59"/>
      <c r="CI11" s="48"/>
      <c r="CJ11" s="48"/>
      <c r="CK11" s="48"/>
      <c r="CL11" s="59"/>
      <c r="CM11" s="48"/>
      <c r="CN11" s="48"/>
      <c r="CO11" s="48"/>
      <c r="CP11" s="59"/>
      <c r="CQ11" s="48"/>
      <c r="CR11" s="48"/>
      <c r="CS11" s="48"/>
      <c r="CT11" s="59"/>
      <c r="CU11" s="48"/>
      <c r="CV11" s="48"/>
      <c r="CW11" s="48"/>
      <c r="CX11" s="59"/>
      <c r="CY11" s="48"/>
      <c r="CZ11" s="48"/>
      <c r="DA11" s="48"/>
      <c r="DB11" s="59"/>
      <c r="DC11" s="48"/>
      <c r="DD11" s="48"/>
      <c r="DE11" s="48"/>
      <c r="DF11" s="59"/>
      <c r="DG11" s="48"/>
      <c r="DH11" s="48"/>
      <c r="DI11" s="48"/>
      <c r="DJ11" s="59"/>
      <c r="DK11" s="48"/>
      <c r="DL11" s="48"/>
      <c r="DM11" s="48"/>
      <c r="DN11" s="59"/>
      <c r="DO11" s="48"/>
      <c r="DP11" s="48"/>
      <c r="DQ11" s="48"/>
      <c r="DR11" s="59"/>
      <c r="DS11" s="48"/>
      <c r="DT11" s="48"/>
      <c r="DU11" s="48"/>
      <c r="DV11" s="59"/>
      <c r="DW11" s="48"/>
      <c r="DX11" s="48"/>
      <c r="DY11" s="48"/>
      <c r="DZ11" s="59"/>
      <c r="EA11" s="48"/>
      <c r="EB11" s="48"/>
      <c r="EC11" s="48"/>
      <c r="ED11" s="59"/>
      <c r="EE11" s="48"/>
      <c r="EF11" s="48"/>
      <c r="EG11" s="48"/>
      <c r="EH11" s="59"/>
      <c r="EI11" s="48"/>
      <c r="EJ11" s="48"/>
      <c r="EK11" s="48"/>
      <c r="EL11" s="59"/>
      <c r="EM11" s="48"/>
      <c r="EN11" s="48"/>
      <c r="EO11" s="48"/>
      <c r="EP11" s="59"/>
      <c r="EQ11" s="48"/>
      <c r="ER11" s="48"/>
      <c r="ES11" s="48"/>
      <c r="ET11" s="59"/>
      <c r="EU11" s="48"/>
      <c r="EV11" s="48"/>
      <c r="EW11" s="48"/>
      <c r="EX11" s="59"/>
      <c r="EY11" s="48"/>
      <c r="EZ11" s="48"/>
      <c r="FA11" s="48"/>
      <c r="FB11" s="59"/>
      <c r="FC11" s="48"/>
      <c r="FD11" s="48"/>
      <c r="FE11" s="48"/>
      <c r="FF11" s="59"/>
      <c r="FG11" s="48"/>
      <c r="FH11" s="48"/>
      <c r="FI11" s="48"/>
      <c r="FJ11" s="59"/>
      <c r="FK11" s="48"/>
      <c r="FL11" s="48"/>
      <c r="FM11" s="48"/>
      <c r="FN11" s="59"/>
      <c r="FO11" s="48"/>
      <c r="FP11" s="48"/>
      <c r="FQ11" s="48"/>
      <c r="FR11" s="59"/>
      <c r="FS11" s="48"/>
      <c r="FT11" s="48"/>
      <c r="FU11" s="48"/>
      <c r="FV11" s="59"/>
      <c r="FW11" s="48"/>
      <c r="FX11" s="48"/>
      <c r="FY11" s="48"/>
      <c r="FZ11" s="59"/>
      <c r="GA11" s="48"/>
      <c r="GB11" s="48"/>
      <c r="GC11" s="48"/>
      <c r="GD11" s="59"/>
      <c r="GE11" s="48"/>
      <c r="GF11" s="48"/>
      <c r="GG11" s="48"/>
      <c r="GH11" s="59"/>
      <c r="GI11" s="48"/>
      <c r="GJ11" s="48"/>
      <c r="GK11" s="48"/>
      <c r="GL11" s="59"/>
      <c r="GM11" s="48"/>
      <c r="GN11" s="48"/>
      <c r="GO11" s="48"/>
      <c r="GP11" s="59"/>
      <c r="GQ11" s="48"/>
      <c r="GR11" s="48"/>
      <c r="GS11" s="48"/>
      <c r="GT11" s="59"/>
      <c r="GU11" s="48"/>
      <c r="GV11" s="48"/>
      <c r="GW11" s="48"/>
      <c r="GX11" s="59"/>
      <c r="GY11" s="48"/>
      <c r="GZ11" s="48"/>
      <c r="HA11" s="48"/>
      <c r="HB11" s="59"/>
      <c r="HC11" s="48"/>
      <c r="HD11" s="48"/>
      <c r="HE11" s="48"/>
      <c r="HF11" s="59"/>
      <c r="HG11" s="48"/>
      <c r="HH11" s="48"/>
      <c r="HI11" s="48"/>
      <c r="HJ11" s="59"/>
      <c r="HK11" s="48"/>
      <c r="HL11" s="48"/>
      <c r="HM11" s="48"/>
      <c r="HN11" s="59"/>
      <c r="HO11" s="48"/>
      <c r="HP11" s="48"/>
      <c r="HQ11" s="48"/>
      <c r="HR11" s="59"/>
      <c r="HS11" s="48"/>
      <c r="HT11" s="48"/>
      <c r="HU11" s="48"/>
      <c r="HV11" s="59"/>
      <c r="HW11" s="48"/>
      <c r="HX11" s="48"/>
      <c r="HY11" s="48"/>
      <c r="HZ11" s="59"/>
      <c r="IA11" s="48"/>
      <c r="IB11" s="48"/>
      <c r="IC11" s="48"/>
      <c r="ID11" s="59"/>
      <c r="IE11" s="48"/>
      <c r="IF11" s="48"/>
      <c r="IG11" s="48"/>
      <c r="IH11" s="59"/>
      <c r="II11" s="48"/>
      <c r="IJ11" s="48"/>
      <c r="IK11" s="48"/>
      <c r="IL11" s="59"/>
      <c r="IM11" s="48"/>
      <c r="IN11" s="48"/>
      <c r="IO11" s="48"/>
      <c r="IP11" s="59"/>
      <c r="IQ11" s="48"/>
      <c r="IR11" s="48"/>
      <c r="IS11" s="48"/>
      <c r="IT11" s="59"/>
      <c r="IU11" s="48"/>
      <c r="IV11" s="48"/>
      <c r="IW11" s="48"/>
      <c r="IX11" s="59"/>
      <c r="IY11" s="48"/>
      <c r="IZ11" s="48"/>
      <c r="JA11" s="48"/>
      <c r="JB11" s="59"/>
      <c r="JC11" s="48"/>
      <c r="JD11" s="48"/>
      <c r="JE11" s="48"/>
      <c r="JF11" s="59"/>
      <c r="JG11" s="48"/>
      <c r="JH11" s="48"/>
      <c r="JI11" s="48"/>
      <c r="JJ11" s="59"/>
      <c r="JK11" s="48"/>
      <c r="JL11" s="48"/>
      <c r="JM11" s="48"/>
      <c r="JN11" s="59"/>
      <c r="JO11" s="48"/>
      <c r="JP11" s="48"/>
      <c r="JQ11" s="48"/>
      <c r="JR11" s="59"/>
      <c r="JS11" s="48"/>
      <c r="JT11" s="48"/>
      <c r="JU11" s="48"/>
      <c r="JV11" s="59"/>
      <c r="JW11" s="48"/>
      <c r="JX11" s="48"/>
      <c r="JY11" s="48"/>
      <c r="JZ11" s="59"/>
      <c r="KA11" s="48"/>
      <c r="KB11" s="48"/>
      <c r="KC11" s="48"/>
      <c r="KD11" s="59"/>
      <c r="KE11" s="48"/>
      <c r="KF11" s="48"/>
      <c r="KG11" s="48"/>
      <c r="KH11" s="59"/>
      <c r="KI11" s="48"/>
      <c r="KJ11" s="48"/>
      <c r="KK11" s="48"/>
      <c r="KL11" s="59"/>
      <c r="KN11" s="37"/>
      <c r="MI11" s="3"/>
      <c r="MY11" s="3"/>
    </row>
    <row r="12" spans="1:371" x14ac:dyDescent="0.2">
      <c r="C12" s="5">
        <v>2020</v>
      </c>
      <c r="D12" s="50"/>
      <c r="E12" s="50"/>
      <c r="F12" s="50"/>
      <c r="G12" s="50"/>
      <c r="H12" s="18"/>
      <c r="I12" s="16"/>
      <c r="J12" s="17"/>
      <c r="K12" s="16"/>
      <c r="L12" s="16"/>
      <c r="M12" s="18"/>
      <c r="N12" s="17"/>
      <c r="O12" s="16"/>
      <c r="P12" s="16"/>
      <c r="Q12" s="18"/>
      <c r="R12" s="17"/>
      <c r="S12" s="16"/>
      <c r="T12" s="16"/>
      <c r="U12" s="18"/>
      <c r="V12" s="17"/>
      <c r="W12" s="16"/>
      <c r="X12" s="16"/>
      <c r="Y12" s="18"/>
      <c r="Z12" s="17"/>
      <c r="AA12" s="16"/>
      <c r="AB12" s="16"/>
      <c r="AC12" s="18"/>
      <c r="AD12" s="17"/>
      <c r="AE12" s="16"/>
      <c r="AF12" s="16"/>
      <c r="AG12" s="18"/>
      <c r="AH12" s="17"/>
      <c r="AI12" s="16"/>
      <c r="AJ12" s="16"/>
      <c r="AK12" s="16"/>
      <c r="AL12" s="17"/>
      <c r="AM12" s="16"/>
      <c r="AN12" s="16"/>
      <c r="AO12" s="16"/>
      <c r="AP12" s="17"/>
      <c r="AQ12" s="16"/>
      <c r="AR12" s="16"/>
      <c r="AS12" s="16"/>
      <c r="AT12" s="17"/>
      <c r="AU12" s="16"/>
      <c r="AV12" s="16"/>
      <c r="AW12" s="16"/>
      <c r="AX12" s="17"/>
      <c r="AY12" s="16"/>
      <c r="AZ12" s="16"/>
      <c r="BA12" s="16"/>
      <c r="BB12" s="17"/>
      <c r="BC12" s="16"/>
      <c r="BD12" s="16"/>
      <c r="BE12" s="16"/>
      <c r="BF12" s="17"/>
      <c r="BG12" s="16"/>
      <c r="BH12" s="16"/>
      <c r="BI12" s="16"/>
      <c r="BJ12" s="17"/>
      <c r="BK12" s="16"/>
      <c r="BL12" s="16"/>
      <c r="BM12" s="16"/>
      <c r="BN12" s="17"/>
      <c r="BO12" s="16"/>
      <c r="BP12" s="16"/>
      <c r="BQ12" s="16"/>
      <c r="BR12" s="17"/>
      <c r="BS12" s="16"/>
      <c r="BT12" s="16"/>
      <c r="BU12" s="16"/>
      <c r="BV12" s="17"/>
      <c r="BW12" s="16"/>
      <c r="BX12" s="16"/>
      <c r="BY12" s="16"/>
      <c r="BZ12" s="17"/>
      <c r="CA12" s="16"/>
      <c r="CB12" s="16"/>
      <c r="CC12" s="16"/>
      <c r="CD12" s="17"/>
      <c r="CE12" s="16"/>
      <c r="CF12" s="16"/>
      <c r="CG12" s="16"/>
      <c r="CH12" s="17"/>
      <c r="CI12" s="16"/>
      <c r="CJ12" s="16"/>
      <c r="CK12" s="16"/>
      <c r="CL12" s="17"/>
      <c r="CM12" s="16"/>
      <c r="CN12" s="16"/>
      <c r="CO12" s="16"/>
      <c r="CP12" s="17"/>
      <c r="CQ12" s="16"/>
      <c r="CR12" s="16"/>
      <c r="CS12" s="16"/>
      <c r="CT12" s="17"/>
      <c r="CU12" s="16"/>
      <c r="CV12" s="16"/>
      <c r="CW12" s="16"/>
      <c r="CX12" s="17"/>
      <c r="CY12" s="16"/>
      <c r="CZ12" s="16"/>
      <c r="DA12" s="16"/>
      <c r="DB12" s="17"/>
      <c r="DC12" s="16"/>
      <c r="DD12" s="16"/>
      <c r="DE12" s="16"/>
      <c r="DF12" s="17"/>
      <c r="DG12" s="16"/>
      <c r="DH12" s="16"/>
      <c r="DI12" s="16"/>
      <c r="DJ12" s="17"/>
      <c r="DK12" s="16"/>
      <c r="DL12" s="16"/>
      <c r="DM12" s="16"/>
      <c r="DN12" s="17"/>
      <c r="DO12" s="16"/>
      <c r="DP12" s="16"/>
      <c r="DQ12" s="16"/>
      <c r="DR12" s="17"/>
      <c r="DS12" s="16"/>
      <c r="DT12" s="16"/>
      <c r="DU12" s="16"/>
      <c r="DV12" s="17"/>
      <c r="DW12" s="16"/>
      <c r="DX12" s="16"/>
      <c r="DY12" s="16"/>
      <c r="DZ12" s="17"/>
      <c r="EA12" s="16"/>
      <c r="EB12" s="16"/>
      <c r="EC12" s="16"/>
      <c r="ED12" s="17"/>
      <c r="EE12" s="16"/>
      <c r="EF12" s="16"/>
      <c r="EG12" s="16"/>
      <c r="EH12" s="17"/>
      <c r="EI12" s="16"/>
      <c r="EJ12" s="16"/>
      <c r="EK12" s="16"/>
      <c r="EL12" s="17"/>
      <c r="EM12" s="16"/>
      <c r="EN12" s="16"/>
      <c r="EO12" s="16"/>
      <c r="EP12" s="17"/>
      <c r="EQ12" s="16"/>
      <c r="ER12" s="16"/>
      <c r="ES12" s="16"/>
      <c r="ET12" s="17"/>
      <c r="EU12" s="16"/>
      <c r="EV12" s="16"/>
      <c r="EW12" s="16"/>
      <c r="EX12" s="17"/>
      <c r="EY12" s="16"/>
      <c r="EZ12" s="16"/>
      <c r="FA12" s="16"/>
      <c r="FB12" s="17"/>
      <c r="FC12" s="16"/>
      <c r="FD12" s="16"/>
      <c r="FE12" s="16"/>
      <c r="FF12" s="17"/>
      <c r="FG12" s="16"/>
      <c r="FH12" s="16"/>
      <c r="FI12" s="16"/>
      <c r="FJ12" s="17"/>
      <c r="FK12" s="16"/>
      <c r="FL12" s="16"/>
      <c r="FM12" s="16"/>
      <c r="FN12" s="17"/>
      <c r="FO12" s="16"/>
      <c r="FP12" s="16"/>
      <c r="FQ12" s="16"/>
      <c r="FR12" s="17"/>
      <c r="FS12" s="16"/>
      <c r="FT12" s="16"/>
      <c r="FU12" s="16"/>
      <c r="FV12" s="17"/>
      <c r="FW12" s="16"/>
      <c r="FX12" s="16"/>
      <c r="FY12" s="16"/>
      <c r="FZ12" s="17"/>
      <c r="GA12" s="16"/>
      <c r="GB12" s="16"/>
      <c r="GC12" s="16"/>
      <c r="GD12" s="17"/>
      <c r="GE12" s="16"/>
      <c r="GF12" s="16"/>
      <c r="GG12" s="16"/>
      <c r="GH12" s="17"/>
      <c r="GI12" s="16"/>
      <c r="GJ12" s="16"/>
      <c r="GK12" s="16"/>
      <c r="GL12" s="17"/>
      <c r="GM12" s="16"/>
      <c r="GN12" s="16"/>
      <c r="GO12" s="16"/>
      <c r="GP12" s="17"/>
      <c r="GQ12" s="16"/>
      <c r="GR12" s="16"/>
      <c r="GS12" s="16"/>
      <c r="GT12" s="17"/>
      <c r="GU12" s="16"/>
      <c r="GV12" s="16"/>
      <c r="GW12" s="16"/>
      <c r="GX12" s="17"/>
      <c r="GY12" s="16"/>
      <c r="GZ12" s="16"/>
      <c r="HA12" s="16"/>
      <c r="HB12" s="17"/>
      <c r="HC12" s="16"/>
      <c r="HD12" s="16"/>
      <c r="HE12" s="16"/>
      <c r="HF12" s="17"/>
      <c r="HG12" s="16"/>
      <c r="HH12" s="16"/>
      <c r="HI12" s="16"/>
      <c r="HJ12" s="17"/>
      <c r="HK12" s="16"/>
      <c r="HL12" s="16"/>
      <c r="HM12" s="16"/>
      <c r="HN12" s="17"/>
      <c r="HO12" s="16"/>
      <c r="HP12" s="16"/>
      <c r="HQ12" s="16"/>
      <c r="HR12" s="17"/>
      <c r="HS12" s="16"/>
      <c r="HT12" s="16"/>
      <c r="HU12" s="16"/>
      <c r="HV12" s="17"/>
      <c r="HW12" s="16"/>
      <c r="HX12" s="16"/>
      <c r="HY12" s="16"/>
      <c r="HZ12" s="17"/>
      <c r="IA12" s="16"/>
      <c r="IB12" s="16"/>
      <c r="IC12" s="16"/>
      <c r="ID12" s="17"/>
      <c r="IE12" s="16"/>
      <c r="IF12" s="16"/>
      <c r="IG12" s="16"/>
      <c r="IH12" s="17"/>
      <c r="II12" s="16"/>
      <c r="IJ12" s="16"/>
      <c r="IK12" s="16"/>
      <c r="IL12" s="17"/>
      <c r="IM12" s="16"/>
      <c r="IN12" s="16"/>
      <c r="IO12" s="16"/>
      <c r="IP12" s="17"/>
      <c r="IQ12" s="16"/>
      <c r="IR12" s="16"/>
      <c r="IS12" s="16"/>
      <c r="IT12" s="17"/>
      <c r="IU12" s="16"/>
      <c r="IV12" s="16"/>
      <c r="IW12" s="16"/>
      <c r="IX12" s="17"/>
      <c r="IY12" s="16"/>
      <c r="IZ12" s="16"/>
      <c r="JA12" s="16"/>
      <c r="JB12" s="17"/>
      <c r="JC12" s="16"/>
      <c r="JD12" s="16"/>
      <c r="JE12" s="16"/>
      <c r="JF12" s="17"/>
      <c r="JG12" s="16"/>
      <c r="JH12" s="16"/>
      <c r="JI12" s="16"/>
      <c r="JJ12" s="17"/>
      <c r="JK12" s="16"/>
      <c r="JL12" s="16"/>
      <c r="JM12" s="16"/>
      <c r="JN12" s="17"/>
      <c r="JO12" s="16"/>
      <c r="JP12" s="16"/>
      <c r="JQ12" s="16"/>
      <c r="JR12" s="17"/>
      <c r="JS12" s="16"/>
      <c r="JT12" s="16"/>
      <c r="JU12" s="16"/>
      <c r="JV12" s="17"/>
      <c r="JW12" s="16"/>
      <c r="JX12" s="16"/>
      <c r="JY12" s="16"/>
      <c r="JZ12" s="17"/>
      <c r="KA12" s="16"/>
      <c r="KB12" s="16"/>
      <c r="KC12" s="16"/>
      <c r="KD12" s="17"/>
      <c r="KE12" s="16"/>
      <c r="KF12" s="16"/>
      <c r="KG12" s="16"/>
      <c r="KH12" s="17"/>
      <c r="KI12" s="16"/>
      <c r="KJ12" s="16"/>
      <c r="KK12" s="16"/>
      <c r="KL12" s="17"/>
      <c r="MJ12" s="7"/>
      <c r="MK12" s="7"/>
      <c r="ML12" s="7"/>
      <c r="MM12" s="7"/>
      <c r="MN12" s="7"/>
      <c r="MO12" s="7"/>
      <c r="MP12" s="7"/>
      <c r="MQ12" s="7"/>
      <c r="MR12" s="7"/>
      <c r="MS12" s="7"/>
      <c r="MT12" s="7"/>
      <c r="MU12" s="7"/>
      <c r="MV12" s="7"/>
      <c r="MW12" s="7"/>
      <c r="MX12" s="7"/>
      <c r="MY12" s="74"/>
      <c r="MZ12" s="7"/>
      <c r="NA12" s="7"/>
      <c r="NB12" s="7"/>
      <c r="NC12" s="7"/>
      <c r="ND12" s="7"/>
      <c r="NE12" s="7"/>
      <c r="NF12" s="7"/>
      <c r="NG12" s="7"/>
    </row>
    <row r="13" spans="1:371" x14ac:dyDescent="0.2">
      <c r="A13" s="20" t="str">
        <f t="shared" ref="A13:B18" si="80">A5</f>
        <v>Dysprosium</v>
      </c>
      <c r="B13" s="11" t="str">
        <f t="shared" si="80"/>
        <v>kg/MW</v>
      </c>
      <c r="C13" s="11">
        <f>C12</f>
        <v>2020</v>
      </c>
      <c r="D13" s="16">
        <f t="shared" ref="D13:D18" si="81">IF(H13&lt;&gt;0,AVERAGE(KN13:NG13),-999)</f>
        <v>4.7600000000000007</v>
      </c>
      <c r="E13" s="16">
        <f t="shared" ref="E13:E18" si="82">IF(H13&lt;&gt;0,MEDIAN(KN13:NG13),-999)</f>
        <v>5.4</v>
      </c>
      <c r="F13" s="16">
        <f t="shared" ref="F13:F18" si="83">IF(H13&lt;&gt;0,MIN(KN13:NG13),-999)</f>
        <v>2.88</v>
      </c>
      <c r="G13" s="16">
        <f t="shared" ref="G13:G18" si="84">IF(H13&lt;&gt;0,MAX(KN13:NG13),-999)</f>
        <v>6</v>
      </c>
      <c r="H13" s="18">
        <f t="shared" ref="H13:H18" si="85">COUNT(KN13:NG13)</f>
        <v>3</v>
      </c>
      <c r="I13" s="16" t="e">
        <f>IF(H13&lt;&gt;0,PERCENTILE(KN13:NG13,#REF!),-999)</f>
        <v>#REF!</v>
      </c>
      <c r="J13" s="17" t="e">
        <f>IF(H13&lt;&gt;0,PERCENTILE(KN13:NG13,#REF!),-999)</f>
        <v>#REF!</v>
      </c>
      <c r="K13" s="64"/>
      <c r="L13" s="65"/>
      <c r="M13" s="62"/>
      <c r="N13" s="63"/>
      <c r="O13" s="64"/>
      <c r="P13" s="65"/>
      <c r="Q13" s="62"/>
      <c r="R13" s="63"/>
      <c r="S13" s="18">
        <v>2.88</v>
      </c>
      <c r="T13" s="18" t="s">
        <v>8</v>
      </c>
      <c r="U13" s="62">
        <v>2015</v>
      </c>
      <c r="V13" s="66"/>
      <c r="W13" s="65"/>
      <c r="X13" s="65"/>
      <c r="Y13" s="62"/>
      <c r="Z13" s="63"/>
      <c r="AA13" s="65"/>
      <c r="AB13" s="65"/>
      <c r="AC13" s="62"/>
      <c r="AD13" s="63"/>
      <c r="AE13" s="65"/>
      <c r="AF13" s="65"/>
      <c r="AG13" s="62"/>
      <c r="AH13" s="63"/>
      <c r="AI13" s="65"/>
      <c r="AJ13" s="65"/>
      <c r="AK13" s="62"/>
      <c r="AL13" s="63"/>
      <c r="AM13" s="65"/>
      <c r="AN13" s="65"/>
      <c r="AO13" s="65"/>
      <c r="AP13" s="63"/>
      <c r="AQ13" s="65"/>
      <c r="AR13" s="65"/>
      <c r="AS13" s="65"/>
      <c r="AT13" s="63"/>
      <c r="AU13" s="65"/>
      <c r="AV13" s="65"/>
      <c r="AW13" s="65"/>
      <c r="AX13" s="63"/>
      <c r="AY13" s="65"/>
      <c r="AZ13" s="65"/>
      <c r="BA13" s="65"/>
      <c r="BB13" s="63"/>
      <c r="BC13" s="65"/>
      <c r="BD13" s="65"/>
      <c r="BE13" s="65"/>
      <c r="BF13" s="63"/>
      <c r="BG13" s="65"/>
      <c r="BH13" s="65"/>
      <c r="BI13" s="65"/>
      <c r="BJ13" s="63"/>
      <c r="BK13" s="65">
        <v>5.4</v>
      </c>
      <c r="BL13" s="65" t="s">
        <v>8</v>
      </c>
      <c r="BM13" s="62">
        <v>2020</v>
      </c>
      <c r="BN13" s="63"/>
      <c r="BO13" s="62">
        <v>6</v>
      </c>
      <c r="BP13" s="65" t="s">
        <v>8</v>
      </c>
      <c r="BQ13" s="62">
        <v>2020</v>
      </c>
      <c r="BR13" s="63"/>
      <c r="BS13" s="65"/>
      <c r="BT13" s="65"/>
      <c r="BU13" s="65"/>
      <c r="BV13" s="63"/>
      <c r="BW13" s="62"/>
      <c r="BX13" s="62" t="s">
        <v>99</v>
      </c>
      <c r="BY13" s="62">
        <v>2016</v>
      </c>
      <c r="BZ13" s="63" t="s">
        <v>566</v>
      </c>
      <c r="CA13" s="65"/>
      <c r="CB13" s="65"/>
      <c r="CC13" s="62"/>
      <c r="CD13" s="63"/>
      <c r="CE13" s="62"/>
      <c r="CF13" s="62"/>
      <c r="CG13" s="62"/>
      <c r="CH13" s="63"/>
      <c r="CI13" s="65"/>
      <c r="CJ13" s="65"/>
      <c r="CK13" s="65"/>
      <c r="CL13" s="63"/>
      <c r="CM13" s="65"/>
      <c r="CN13" s="65"/>
      <c r="CO13" s="65"/>
      <c r="CP13" s="63"/>
      <c r="CQ13" s="65"/>
      <c r="CR13" s="65"/>
      <c r="CS13" s="65"/>
      <c r="CT13" s="63"/>
      <c r="CU13" s="65"/>
      <c r="CV13" s="65"/>
      <c r="CW13" s="65"/>
      <c r="CX13" s="63"/>
      <c r="CY13" s="65"/>
      <c r="CZ13" s="65"/>
      <c r="DA13" s="65"/>
      <c r="DB13" s="63"/>
      <c r="DC13" s="65"/>
      <c r="DD13" s="65"/>
      <c r="DE13" s="65"/>
      <c r="DF13" s="63"/>
      <c r="DG13" s="65"/>
      <c r="DH13" s="65"/>
      <c r="DI13" s="65"/>
      <c r="DJ13" s="63"/>
      <c r="DK13" s="65"/>
      <c r="DL13" s="65"/>
      <c r="DM13" s="65"/>
      <c r="DN13" s="63"/>
      <c r="DO13" s="65"/>
      <c r="DP13" s="65"/>
      <c r="DQ13" s="65"/>
      <c r="DR13" s="63"/>
      <c r="DS13" s="65"/>
      <c r="DT13" s="65"/>
      <c r="DU13" s="65"/>
      <c r="DV13" s="63"/>
      <c r="DW13" s="65"/>
      <c r="DX13" s="65"/>
      <c r="DY13" s="65"/>
      <c r="DZ13" s="63"/>
      <c r="EA13" s="65"/>
      <c r="EB13" s="65"/>
      <c r="EC13" s="65"/>
      <c r="ED13" s="63"/>
      <c r="EE13" s="64"/>
      <c r="EF13" s="65"/>
      <c r="EG13" s="62"/>
      <c r="EH13" s="63"/>
      <c r="EI13" s="62"/>
      <c r="EJ13" s="62"/>
      <c r="EK13" s="62"/>
      <c r="EL13" s="66"/>
      <c r="EM13" s="64"/>
      <c r="EN13" s="65"/>
      <c r="EO13" s="62"/>
      <c r="EP13" s="63"/>
      <c r="EQ13" s="65"/>
      <c r="ER13" s="65"/>
      <c r="ES13" s="65"/>
      <c r="ET13" s="63"/>
      <c r="EU13" s="65"/>
      <c r="EV13" s="65"/>
      <c r="EW13" s="65"/>
      <c r="EX13" s="63"/>
      <c r="EY13" s="65"/>
      <c r="EZ13" s="65"/>
      <c r="FA13" s="65"/>
      <c r="FB13" s="63"/>
      <c r="FC13" s="65"/>
      <c r="FD13" s="65"/>
      <c r="FE13" s="65"/>
      <c r="FF13" s="63"/>
      <c r="FG13" s="62"/>
      <c r="FH13" s="62"/>
      <c r="FI13" s="62"/>
      <c r="FJ13" s="66"/>
      <c r="FK13" s="65"/>
      <c r="FL13" s="65"/>
      <c r="FM13" s="65"/>
      <c r="FN13" s="63"/>
      <c r="FO13" s="65"/>
      <c r="FP13" s="65"/>
      <c r="FQ13" s="65"/>
      <c r="FR13" s="63"/>
      <c r="FS13" s="62"/>
      <c r="FT13" s="62"/>
      <c r="FU13" s="62"/>
      <c r="FV13" s="66"/>
      <c r="FW13" s="65"/>
      <c r="FX13" s="65"/>
      <c r="FY13" s="65"/>
      <c r="FZ13" s="63"/>
      <c r="GA13" s="65"/>
      <c r="GB13" s="65"/>
      <c r="GC13" s="65"/>
      <c r="GD13" s="63"/>
      <c r="GE13" s="62"/>
      <c r="GF13" s="62"/>
      <c r="GG13" s="62"/>
      <c r="GH13" s="66"/>
      <c r="GI13" s="65"/>
      <c r="GJ13" s="65"/>
      <c r="GK13" s="65"/>
      <c r="GL13" s="63"/>
      <c r="GM13" s="65"/>
      <c r="GN13" s="65"/>
      <c r="GO13" s="65"/>
      <c r="GP13" s="63"/>
      <c r="GQ13" s="65"/>
      <c r="GR13" s="65"/>
      <c r="GS13" s="65"/>
      <c r="GT13" s="63"/>
      <c r="GU13" s="64"/>
      <c r="GV13" s="65"/>
      <c r="GW13" s="62"/>
      <c r="GX13" s="63"/>
      <c r="GY13" s="64"/>
      <c r="GZ13" s="65"/>
      <c r="HA13" s="62"/>
      <c r="HB13" s="63"/>
      <c r="HC13" s="62"/>
      <c r="HD13" s="65"/>
      <c r="HE13" s="62"/>
      <c r="HF13" s="63"/>
      <c r="HG13" s="65"/>
      <c r="HH13" s="65"/>
      <c r="HI13" s="65"/>
      <c r="HJ13" s="63"/>
      <c r="HK13" s="65"/>
      <c r="HL13" s="65"/>
      <c r="HM13" s="65"/>
      <c r="HN13" s="63"/>
      <c r="HO13" s="65"/>
      <c r="HP13" s="65"/>
      <c r="HQ13" s="65"/>
      <c r="HR13" s="63"/>
      <c r="HS13" s="65"/>
      <c r="HT13" s="65"/>
      <c r="HU13" s="65"/>
      <c r="HV13" s="63"/>
      <c r="HW13" s="65"/>
      <c r="HX13" s="65"/>
      <c r="HY13" s="65"/>
      <c r="HZ13" s="63"/>
      <c r="IA13" s="65"/>
      <c r="IB13" s="65"/>
      <c r="IC13" s="65"/>
      <c r="ID13" s="63"/>
      <c r="IE13" s="65"/>
      <c r="IF13" s="65"/>
      <c r="IG13" s="65"/>
      <c r="IH13" s="63"/>
      <c r="II13" s="65"/>
      <c r="IJ13" s="65"/>
      <c r="IK13" s="65"/>
      <c r="IL13" s="63"/>
      <c r="IM13" s="65"/>
      <c r="IN13" s="65"/>
      <c r="IO13" s="65"/>
      <c r="IP13" s="63"/>
      <c r="IQ13" s="65"/>
      <c r="IR13" s="65"/>
      <c r="IS13" s="65"/>
      <c r="IT13" s="63"/>
      <c r="IU13" s="65"/>
      <c r="IV13" s="65"/>
      <c r="IW13" s="65"/>
      <c r="IX13" s="63"/>
      <c r="IY13" s="65"/>
      <c r="IZ13" s="65"/>
      <c r="JA13" s="65"/>
      <c r="JB13" s="63"/>
      <c r="JC13" s="65"/>
      <c r="JD13" s="65"/>
      <c r="JE13" s="65"/>
      <c r="JF13" s="63"/>
      <c r="JG13" s="65"/>
      <c r="JH13" s="65"/>
      <c r="JI13" s="65"/>
      <c r="JJ13" s="63"/>
      <c r="JK13" s="65"/>
      <c r="JL13" s="65"/>
      <c r="JM13" s="65"/>
      <c r="JN13" s="63"/>
      <c r="JO13" s="65"/>
      <c r="JP13" s="65"/>
      <c r="JQ13" s="65"/>
      <c r="JR13" s="63"/>
      <c r="JS13" s="65"/>
      <c r="JT13" s="65"/>
      <c r="JU13" s="65"/>
      <c r="JV13" s="63"/>
      <c r="JW13" s="65"/>
      <c r="JX13" s="65"/>
      <c r="JY13" s="65"/>
      <c r="JZ13" s="63"/>
      <c r="KA13" s="65"/>
      <c r="KB13" s="65"/>
      <c r="KC13" s="65"/>
      <c r="KD13" s="63"/>
      <c r="KE13" s="65"/>
      <c r="KF13" s="65"/>
      <c r="KG13" s="65"/>
      <c r="KH13" s="63"/>
      <c r="KI13" s="65"/>
      <c r="KJ13" s="65"/>
      <c r="KK13" s="65"/>
      <c r="KL13" s="63"/>
      <c r="KM13" s="7"/>
      <c r="KN13" s="39" t="b">
        <f t="shared" ref="KN13:KN18" si="86">IF(L13="yes",K13)</f>
        <v>0</v>
      </c>
      <c r="KO13" s="10" t="b">
        <f t="shared" ref="KO13:KO18" si="87">IF(P13="yes",O13)</f>
        <v>0</v>
      </c>
      <c r="KP13" s="10">
        <f t="shared" ref="KP13:KP18" si="88">IF(T13="yes",S13)</f>
        <v>2.88</v>
      </c>
      <c r="KQ13" s="10" t="b">
        <f t="shared" ref="KQ13:KQ18" si="89">IF(X13="yes",W13)</f>
        <v>0</v>
      </c>
      <c r="KR13" s="10" t="b">
        <f t="shared" ref="KR13:KR18" si="90">IF(AB13="yes",AA13)</f>
        <v>0</v>
      </c>
      <c r="KS13" s="10" t="b">
        <f t="shared" ref="KS13:KS18" si="91">IF(AF13="yes",AE13)</f>
        <v>0</v>
      </c>
      <c r="KT13" s="10" t="b">
        <f t="shared" ref="KT13:KT18" si="92">IF(AJ13="yes",AI13)</f>
        <v>0</v>
      </c>
      <c r="KU13" s="10" t="b">
        <f t="shared" ref="KU13:KU18" si="93">IF(AN13="yes",AM13)</f>
        <v>0</v>
      </c>
      <c r="KV13" s="10" t="b">
        <f t="shared" ref="KV13:KV18" si="94">IF(AR13="yes",AQ13)</f>
        <v>0</v>
      </c>
      <c r="KW13" s="10" t="b">
        <f t="shared" ref="KW13:KW18" si="95">IF(AV13="yes",AU13)</f>
        <v>0</v>
      </c>
      <c r="KX13" s="10" t="b">
        <f t="shared" ref="KX13:KX18" si="96">IF(AZ13="yes",AY13)</f>
        <v>0</v>
      </c>
      <c r="KY13" s="10" t="b">
        <f t="shared" ref="KY13:KY18" si="97">IF(BD13="yes",BC13)</f>
        <v>0</v>
      </c>
      <c r="KZ13" s="10" t="b">
        <f t="shared" ref="KZ13:KZ18" si="98">IF(BH13="yes",BG13)</f>
        <v>0</v>
      </c>
      <c r="LA13" s="10">
        <f t="shared" ref="LA13:LA18" si="99">IF(BL13="yes",BK13)</f>
        <v>5.4</v>
      </c>
      <c r="LB13" s="10">
        <f t="shared" ref="LB13:LB18" si="100">IF(BP13="yes",BO13)</f>
        <v>6</v>
      </c>
      <c r="LC13" s="10" t="b">
        <f t="shared" ref="LC13:LC18" si="101">IF(BT13="yes",BS13)</f>
        <v>0</v>
      </c>
      <c r="LD13" s="10" t="b">
        <f t="shared" ref="LD13:LD18" si="102">IF(BX13="yes",BW13)</f>
        <v>0</v>
      </c>
      <c r="LE13" s="10" t="b">
        <f t="shared" ref="LE13:LE18" si="103">IF(CB13="yes",CA13)</f>
        <v>0</v>
      </c>
      <c r="LF13" s="10" t="b">
        <f t="shared" ref="LF13:LF18" si="104">IF(CF13="yes",CE13)</f>
        <v>0</v>
      </c>
      <c r="LG13" s="10" t="b">
        <f t="shared" ref="LG13:LG18" si="105">IF(CJ13="yes",CI13)</f>
        <v>0</v>
      </c>
      <c r="LH13" s="10" t="b">
        <f t="shared" ref="LH13:LH18" si="106">IF(CN13="yes",CM13)</f>
        <v>0</v>
      </c>
      <c r="LI13" s="10" t="b">
        <f t="shared" ref="LI13:LI18" si="107">IF(CR13="yes",CQ13)</f>
        <v>0</v>
      </c>
      <c r="LJ13" s="10" t="b">
        <f t="shared" ref="LJ13:LJ18" si="108">IF(CV13="yes",CU13)</f>
        <v>0</v>
      </c>
      <c r="LK13" s="10" t="b">
        <f t="shared" ref="LK13:LK18" si="109">IF(CZ13="yes",CY13)</f>
        <v>0</v>
      </c>
      <c r="LL13" s="10" t="b">
        <f t="shared" ref="LL13:LL18" si="110">IF(DD13="yes",DC13)</f>
        <v>0</v>
      </c>
      <c r="LM13" s="10" t="b">
        <f t="shared" ref="LM13:LM18" si="111">IF(DH13="yes",DG13)</f>
        <v>0</v>
      </c>
      <c r="LN13" s="10" t="b">
        <f t="shared" ref="LN13:LN18" si="112">IF(DL13="yes",DK13)</f>
        <v>0</v>
      </c>
      <c r="LO13" s="10" t="b">
        <f t="shared" ref="LO13:LO18" si="113">IF(DP13="yes",DO13)</f>
        <v>0</v>
      </c>
      <c r="LP13" s="10" t="b">
        <f t="shared" ref="LP13:LP18" si="114">IF(DT13="yes",DS13)</f>
        <v>0</v>
      </c>
      <c r="LQ13" s="10" t="b">
        <f t="shared" ref="LQ13:LQ18" si="115">IF(DX13="yes",DW13)</f>
        <v>0</v>
      </c>
      <c r="LR13" s="10" t="b">
        <f t="shared" ref="LR13:LR18" si="116">IF(EB13="yes",EA13)</f>
        <v>0</v>
      </c>
      <c r="LS13" s="10" t="b">
        <f t="shared" ref="LS13:LS18" si="117">IF(EF13="yes",EE13)</f>
        <v>0</v>
      </c>
      <c r="LT13" s="10" t="b">
        <f t="shared" ref="LT13:LT18" si="118">IF(EJ13="yes",EI13)</f>
        <v>0</v>
      </c>
      <c r="LU13" s="10" t="b">
        <f t="shared" ref="LU13:LU18" si="119">IF(EN13="yes",EM13)</f>
        <v>0</v>
      </c>
      <c r="LV13" s="10" t="b">
        <f t="shared" ref="LV13:LV18" si="120">IF(ER13="yes",EQ13)</f>
        <v>0</v>
      </c>
      <c r="LW13" s="10" t="b">
        <f t="shared" ref="LW13:LW18" si="121">IF(EV13="yes",EU13)</f>
        <v>0</v>
      </c>
      <c r="LX13" s="10" t="b">
        <f t="shared" ref="LX13:LX18" si="122">IF(EZ13="yes",EY13)</f>
        <v>0</v>
      </c>
      <c r="LY13" s="10" t="b">
        <f t="shared" ref="LY13:LY18" si="123">IF(FD13="yes",FC13)</f>
        <v>0</v>
      </c>
      <c r="LZ13" s="10" t="b">
        <f t="shared" ref="LZ13:LZ18" si="124">IF(FH13="yes",FG13)</f>
        <v>0</v>
      </c>
      <c r="MA13" s="10" t="b">
        <f t="shared" ref="MA13:MA18" si="125">IF(FL13="yes",FK13)</f>
        <v>0</v>
      </c>
      <c r="MB13" s="10" t="b">
        <f t="shared" ref="MB13:MB18" si="126">IF(FP13="yes",FO13)</f>
        <v>0</v>
      </c>
      <c r="MC13" s="10" t="b">
        <f t="shared" ref="MC13:MC18" si="127">IF(FT13="yes",FS13)</f>
        <v>0</v>
      </c>
      <c r="MD13" s="10" t="b">
        <f t="shared" ref="MD13:MD18" si="128">IF(FX13="yes",FW13)</f>
        <v>0</v>
      </c>
      <c r="ME13" s="10" t="b">
        <f t="shared" ref="ME13:ME18" si="129">IF(GB13="yes",GA13)</f>
        <v>0</v>
      </c>
      <c r="MF13" s="10" t="b">
        <f t="shared" ref="MF13:MF18" si="130">IF(GF13="yes",GE13)</f>
        <v>0</v>
      </c>
      <c r="MG13" s="10" t="b">
        <f t="shared" ref="MG13:MG18" si="131">IF(GJ13="yes",GI13)</f>
        <v>0</v>
      </c>
      <c r="MH13" s="10" t="b">
        <f t="shared" ref="MH13:MH18" si="132">IF(GN13="yes",GM13)</f>
        <v>0</v>
      </c>
      <c r="MI13" s="19" t="b">
        <f t="shared" ref="MI13:MI18" si="133">IF(GR13="yes",GQ13)</f>
        <v>0</v>
      </c>
      <c r="MJ13" s="10" t="b">
        <f t="shared" ref="MJ13:MJ18" si="134">IF(GV13="yes",GU13)</f>
        <v>0</v>
      </c>
      <c r="MK13" s="10" t="b">
        <f t="shared" ref="MK13:MK18" si="135">IF(GZ13="yes",GY13)</f>
        <v>0</v>
      </c>
      <c r="ML13" s="10" t="b">
        <f t="shared" ref="ML13:ML18" si="136">IF(HD13="yes",HC13)</f>
        <v>0</v>
      </c>
      <c r="MM13" s="10" t="b">
        <f t="shared" ref="MM13:MM18" si="137">IF(HH13="yes",HG13)</f>
        <v>0</v>
      </c>
      <c r="MN13" s="10" t="b">
        <f t="shared" ref="MN13:MN18" si="138">IF(HL13="yes",HK13)</f>
        <v>0</v>
      </c>
      <c r="MO13" s="10" t="b">
        <f t="shared" ref="MO13:MO18" si="139">IF(HP13="yes",HO13)</f>
        <v>0</v>
      </c>
      <c r="MP13" s="10" t="b">
        <f t="shared" ref="MP13:MP18" si="140">IF(HT13="yes",HS13)</f>
        <v>0</v>
      </c>
      <c r="MQ13" s="10" t="b">
        <f t="shared" ref="MQ13:MQ18" si="141">IF(HX13="yes",HW13)</f>
        <v>0</v>
      </c>
      <c r="MR13" s="10" t="b">
        <f t="shared" ref="MR13:MR18" si="142">IF(IB13="yes",IA13)</f>
        <v>0</v>
      </c>
      <c r="MS13" s="10" t="b">
        <f t="shared" ref="MS13:MS18" si="143">IF(IF13="yes",IE13)</f>
        <v>0</v>
      </c>
      <c r="MT13" s="10" t="b">
        <f t="shared" ref="MT13:MT18" si="144">IF(IJ13="yes",II13)</f>
        <v>0</v>
      </c>
      <c r="MU13" s="10" t="b">
        <f t="shared" ref="MU13:MU18" si="145">IF(IN13="yes",IM13)</f>
        <v>0</v>
      </c>
      <c r="MV13" s="10" t="b">
        <f t="shared" ref="MV13:MV18" si="146">IF(IR13="yes",IQ13)</f>
        <v>0</v>
      </c>
      <c r="MW13" s="10" t="b">
        <f t="shared" ref="MW13:MW18" si="147">IF(IV13="yes",IU13)</f>
        <v>0</v>
      </c>
      <c r="MX13" s="10" t="b">
        <f t="shared" ref="MX13:MX18" si="148">IF(IZ13="yes",IY13)</f>
        <v>0</v>
      </c>
      <c r="MY13" s="19" t="b">
        <f t="shared" ref="MY13:MY18" si="149">IF(JD13="yes",JC13)</f>
        <v>0</v>
      </c>
      <c r="MZ13" s="10" t="b">
        <f t="shared" ref="MZ13:MZ18" si="150">IF(JH13="yes",JG13)</f>
        <v>0</v>
      </c>
      <c r="NA13" s="10" t="b">
        <f t="shared" ref="NA13:NA18" si="151">IF(JL13="yes",JK13)</f>
        <v>0</v>
      </c>
      <c r="NB13" s="10" t="b">
        <f t="shared" ref="NB13:NB18" si="152">IF(JP13="yes",JO13)</f>
        <v>0</v>
      </c>
      <c r="NC13" s="10" t="b">
        <f t="shared" ref="NC13:NC18" si="153">IF(JT13="yes",JS13)</f>
        <v>0</v>
      </c>
      <c r="ND13" s="10" t="b">
        <f t="shared" ref="ND13:ND18" si="154">IF(JX13="yes",JW13)</f>
        <v>0</v>
      </c>
      <c r="NE13" s="10" t="b">
        <f t="shared" ref="NE13:NE18" si="155">IF(KB13="yes",KA13)</f>
        <v>0</v>
      </c>
      <c r="NF13" s="10" t="b">
        <f t="shared" ref="NF13:NF18" si="156">IF(KF13="yes",KE13)</f>
        <v>0</v>
      </c>
      <c r="NG13" s="10" t="b">
        <f t="shared" ref="NG13:NG18" si="157">IF(KJ13="yes",KI13)</f>
        <v>0</v>
      </c>
    </row>
    <row r="14" spans="1:371" x14ac:dyDescent="0.2">
      <c r="A14" s="20" t="str">
        <f t="shared" si="80"/>
        <v>Neodymium</v>
      </c>
      <c r="B14" s="11" t="str">
        <f t="shared" si="80"/>
        <v>kg/MW</v>
      </c>
      <c r="C14" s="11">
        <f t="shared" ref="C14" si="158">C13</f>
        <v>2020</v>
      </c>
      <c r="D14" s="16">
        <f t="shared" si="81"/>
        <v>41.133333333333333</v>
      </c>
      <c r="E14" s="16">
        <f t="shared" si="82"/>
        <v>40</v>
      </c>
      <c r="F14" s="16">
        <f t="shared" si="83"/>
        <v>32.4</v>
      </c>
      <c r="G14" s="16">
        <f t="shared" si="84"/>
        <v>51</v>
      </c>
      <c r="H14" s="18">
        <f t="shared" si="85"/>
        <v>3</v>
      </c>
      <c r="I14" s="16" t="e">
        <f>IF(H14&lt;&gt;0,PERCENTILE(KN14:NG14,#REF!),-999)</f>
        <v>#REF!</v>
      </c>
      <c r="J14" s="17" t="e">
        <f>IF(H14&lt;&gt;0,PERCENTILE(KN14:NG14,#REF!),-999)</f>
        <v>#REF!</v>
      </c>
      <c r="K14" s="64"/>
      <c r="L14" s="65"/>
      <c r="M14" s="62"/>
      <c r="N14" s="63"/>
      <c r="O14" s="64"/>
      <c r="P14" s="65"/>
      <c r="Q14" s="62"/>
      <c r="R14" s="63"/>
      <c r="S14" s="18">
        <v>40</v>
      </c>
      <c r="T14" s="18" t="s">
        <v>8</v>
      </c>
      <c r="U14" s="62">
        <v>2015</v>
      </c>
      <c r="V14" s="66"/>
      <c r="W14" s="65"/>
      <c r="X14" s="65"/>
      <c r="Y14" s="62"/>
      <c r="Z14" s="63"/>
      <c r="AA14" s="65"/>
      <c r="AB14" s="65"/>
      <c r="AC14" s="62"/>
      <c r="AD14" s="63"/>
      <c r="AE14" s="65"/>
      <c r="AF14" s="65"/>
      <c r="AG14" s="62"/>
      <c r="AH14" s="63"/>
      <c r="AI14" s="65"/>
      <c r="AJ14" s="65"/>
      <c r="AK14" s="62"/>
      <c r="AL14" s="63"/>
      <c r="AM14" s="65"/>
      <c r="AN14" s="65"/>
      <c r="AO14" s="65"/>
      <c r="AP14" s="63"/>
      <c r="AQ14" s="65"/>
      <c r="AR14" s="65"/>
      <c r="AS14" s="65"/>
      <c r="AT14" s="63"/>
      <c r="AU14" s="65"/>
      <c r="AV14" s="65"/>
      <c r="AW14" s="65"/>
      <c r="AX14" s="63"/>
      <c r="AY14" s="65"/>
      <c r="AZ14" s="65"/>
      <c r="BA14" s="65"/>
      <c r="BB14" s="63"/>
      <c r="BC14" s="65"/>
      <c r="BD14" s="65"/>
      <c r="BE14" s="65"/>
      <c r="BF14" s="63"/>
      <c r="BG14" s="65"/>
      <c r="BH14" s="65"/>
      <c r="BI14" s="65"/>
      <c r="BJ14" s="63"/>
      <c r="BK14" s="65">
        <v>32.4</v>
      </c>
      <c r="BL14" s="65" t="s">
        <v>8</v>
      </c>
      <c r="BM14" s="62">
        <v>2020</v>
      </c>
      <c r="BN14" s="63"/>
      <c r="BO14" s="62">
        <v>51</v>
      </c>
      <c r="BP14" s="65" t="s">
        <v>8</v>
      </c>
      <c r="BQ14" s="62">
        <v>2020</v>
      </c>
      <c r="BR14" s="63"/>
      <c r="BS14" s="65"/>
      <c r="BT14" s="65"/>
      <c r="BU14" s="65"/>
      <c r="BV14" s="63"/>
      <c r="BW14" s="62"/>
      <c r="BX14" s="62" t="s">
        <v>99</v>
      </c>
      <c r="BY14" s="62">
        <v>2016</v>
      </c>
      <c r="BZ14" s="63" t="s">
        <v>567</v>
      </c>
      <c r="CA14" s="65"/>
      <c r="CB14" s="65"/>
      <c r="CC14" s="62"/>
      <c r="CD14" s="63"/>
      <c r="CE14" s="62"/>
      <c r="CF14" s="62"/>
      <c r="CG14" s="62"/>
      <c r="CH14" s="63"/>
      <c r="CI14" s="65"/>
      <c r="CJ14" s="65"/>
      <c r="CK14" s="65"/>
      <c r="CL14" s="63"/>
      <c r="CM14" s="65"/>
      <c r="CN14" s="65"/>
      <c r="CO14" s="65"/>
      <c r="CP14" s="63"/>
      <c r="CQ14" s="65"/>
      <c r="CR14" s="65"/>
      <c r="CS14" s="65"/>
      <c r="CT14" s="63"/>
      <c r="CU14" s="65"/>
      <c r="CV14" s="65"/>
      <c r="CW14" s="65"/>
      <c r="CX14" s="63"/>
      <c r="CY14" s="65"/>
      <c r="CZ14" s="65"/>
      <c r="DA14" s="65"/>
      <c r="DB14" s="63"/>
      <c r="DC14" s="65"/>
      <c r="DD14" s="65"/>
      <c r="DE14" s="65"/>
      <c r="DF14" s="63"/>
      <c r="DG14" s="65"/>
      <c r="DH14" s="65"/>
      <c r="DI14" s="65"/>
      <c r="DJ14" s="63"/>
      <c r="DK14" s="65"/>
      <c r="DL14" s="65"/>
      <c r="DM14" s="65"/>
      <c r="DN14" s="63"/>
      <c r="DO14" s="65"/>
      <c r="DP14" s="65"/>
      <c r="DQ14" s="65"/>
      <c r="DR14" s="63"/>
      <c r="DS14" s="65"/>
      <c r="DT14" s="65"/>
      <c r="DU14" s="65"/>
      <c r="DV14" s="63"/>
      <c r="DW14" s="65"/>
      <c r="DX14" s="65"/>
      <c r="DY14" s="65"/>
      <c r="DZ14" s="63"/>
      <c r="EA14" s="65"/>
      <c r="EB14" s="65"/>
      <c r="EC14" s="65"/>
      <c r="ED14" s="63"/>
      <c r="EE14" s="64"/>
      <c r="EF14" s="65"/>
      <c r="EG14" s="62"/>
      <c r="EH14" s="63"/>
      <c r="EI14" s="62"/>
      <c r="EJ14" s="62"/>
      <c r="EK14" s="62"/>
      <c r="EL14" s="66"/>
      <c r="EM14" s="64"/>
      <c r="EN14" s="65"/>
      <c r="EO14" s="62"/>
      <c r="EP14" s="63"/>
      <c r="EQ14" s="65"/>
      <c r="ER14" s="65"/>
      <c r="ES14" s="65"/>
      <c r="ET14" s="63"/>
      <c r="EU14" s="65"/>
      <c r="EV14" s="65"/>
      <c r="EW14" s="65"/>
      <c r="EX14" s="63"/>
      <c r="EY14" s="65"/>
      <c r="EZ14" s="65"/>
      <c r="FA14" s="65"/>
      <c r="FB14" s="63"/>
      <c r="FC14" s="65"/>
      <c r="FD14" s="65"/>
      <c r="FE14" s="65"/>
      <c r="FF14" s="63"/>
      <c r="FG14" s="62"/>
      <c r="FH14" s="62"/>
      <c r="FI14" s="62"/>
      <c r="FJ14" s="66"/>
      <c r="FK14" s="65"/>
      <c r="FL14" s="65"/>
      <c r="FM14" s="65"/>
      <c r="FN14" s="63"/>
      <c r="FO14" s="65"/>
      <c r="FP14" s="65"/>
      <c r="FQ14" s="65"/>
      <c r="FR14" s="63"/>
      <c r="FS14" s="65"/>
      <c r="FT14" s="65"/>
      <c r="FU14" s="65"/>
      <c r="FV14" s="63"/>
      <c r="FW14" s="65"/>
      <c r="FX14" s="65"/>
      <c r="FY14" s="65"/>
      <c r="FZ14" s="63"/>
      <c r="GA14" s="65"/>
      <c r="GB14" s="65"/>
      <c r="GC14" s="65"/>
      <c r="GD14" s="63"/>
      <c r="GE14" s="65"/>
      <c r="GF14" s="65"/>
      <c r="GG14" s="65"/>
      <c r="GH14" s="63"/>
      <c r="GI14" s="65"/>
      <c r="GJ14" s="65"/>
      <c r="GK14" s="65"/>
      <c r="GL14" s="63"/>
      <c r="GM14" s="65"/>
      <c r="GN14" s="65"/>
      <c r="GO14" s="65"/>
      <c r="GP14" s="63"/>
      <c r="GQ14" s="65"/>
      <c r="GR14" s="65"/>
      <c r="GS14" s="65"/>
      <c r="GT14" s="63"/>
      <c r="GU14" s="64"/>
      <c r="GV14" s="65"/>
      <c r="GW14" s="62"/>
      <c r="GX14" s="63"/>
      <c r="GY14" s="64"/>
      <c r="GZ14" s="65"/>
      <c r="HA14" s="62"/>
      <c r="HB14" s="63"/>
      <c r="HC14" s="62"/>
      <c r="HD14" s="65"/>
      <c r="HE14" s="62"/>
      <c r="HF14" s="63"/>
      <c r="HG14" s="65"/>
      <c r="HH14" s="65"/>
      <c r="HI14" s="65"/>
      <c r="HJ14" s="63"/>
      <c r="HK14" s="65"/>
      <c r="HL14" s="65"/>
      <c r="HM14" s="65"/>
      <c r="HN14" s="63"/>
      <c r="HO14" s="65"/>
      <c r="HP14" s="65"/>
      <c r="HQ14" s="65"/>
      <c r="HR14" s="63"/>
      <c r="HS14" s="65"/>
      <c r="HT14" s="65"/>
      <c r="HU14" s="65"/>
      <c r="HV14" s="63"/>
      <c r="HW14" s="65"/>
      <c r="HX14" s="65"/>
      <c r="HY14" s="65"/>
      <c r="HZ14" s="63"/>
      <c r="IA14" s="65"/>
      <c r="IB14" s="65"/>
      <c r="IC14" s="65"/>
      <c r="ID14" s="63"/>
      <c r="IE14" s="65"/>
      <c r="IF14" s="65"/>
      <c r="IG14" s="65"/>
      <c r="IH14" s="63"/>
      <c r="II14" s="65"/>
      <c r="IJ14" s="65"/>
      <c r="IK14" s="65"/>
      <c r="IL14" s="63"/>
      <c r="IM14" s="65"/>
      <c r="IN14" s="65"/>
      <c r="IO14" s="65"/>
      <c r="IP14" s="63"/>
      <c r="IQ14" s="65"/>
      <c r="IR14" s="65"/>
      <c r="IS14" s="65"/>
      <c r="IT14" s="63"/>
      <c r="IU14" s="65"/>
      <c r="IV14" s="65"/>
      <c r="IW14" s="65"/>
      <c r="IX14" s="63"/>
      <c r="IY14" s="65"/>
      <c r="IZ14" s="65"/>
      <c r="JA14" s="65"/>
      <c r="JB14" s="63"/>
      <c r="JC14" s="65"/>
      <c r="JD14" s="65"/>
      <c r="JE14" s="65"/>
      <c r="JF14" s="63"/>
      <c r="JG14" s="65"/>
      <c r="JH14" s="65"/>
      <c r="JI14" s="65"/>
      <c r="JJ14" s="63"/>
      <c r="JK14" s="65"/>
      <c r="JL14" s="65"/>
      <c r="JM14" s="65"/>
      <c r="JN14" s="63"/>
      <c r="JO14" s="65"/>
      <c r="JP14" s="65"/>
      <c r="JQ14" s="65"/>
      <c r="JR14" s="63"/>
      <c r="JS14" s="65"/>
      <c r="JT14" s="65"/>
      <c r="JU14" s="65"/>
      <c r="JV14" s="63"/>
      <c r="JW14" s="65"/>
      <c r="JX14" s="65"/>
      <c r="JY14" s="65"/>
      <c r="JZ14" s="63"/>
      <c r="KA14" s="65"/>
      <c r="KB14" s="65"/>
      <c r="KC14" s="65"/>
      <c r="KD14" s="63"/>
      <c r="KE14" s="65"/>
      <c r="KF14" s="65"/>
      <c r="KG14" s="65"/>
      <c r="KH14" s="63"/>
      <c r="KI14" s="65"/>
      <c r="KJ14" s="65"/>
      <c r="KK14" s="65"/>
      <c r="KL14" s="63"/>
      <c r="KM14" s="7"/>
      <c r="KN14" s="39" t="b">
        <f t="shared" si="86"/>
        <v>0</v>
      </c>
      <c r="KO14" s="10" t="b">
        <f t="shared" si="87"/>
        <v>0</v>
      </c>
      <c r="KP14" s="10">
        <f t="shared" si="88"/>
        <v>40</v>
      </c>
      <c r="KQ14" s="10" t="b">
        <f t="shared" si="89"/>
        <v>0</v>
      </c>
      <c r="KR14" s="10" t="b">
        <f t="shared" si="90"/>
        <v>0</v>
      </c>
      <c r="KS14" s="10" t="b">
        <f t="shared" si="91"/>
        <v>0</v>
      </c>
      <c r="KT14" s="10" t="b">
        <f t="shared" si="92"/>
        <v>0</v>
      </c>
      <c r="KU14" s="10" t="b">
        <f t="shared" si="93"/>
        <v>0</v>
      </c>
      <c r="KV14" s="10" t="b">
        <f t="shared" si="94"/>
        <v>0</v>
      </c>
      <c r="KW14" s="10" t="b">
        <f t="shared" si="95"/>
        <v>0</v>
      </c>
      <c r="KX14" s="10" t="b">
        <f t="shared" si="96"/>
        <v>0</v>
      </c>
      <c r="KY14" s="10" t="b">
        <f t="shared" si="97"/>
        <v>0</v>
      </c>
      <c r="KZ14" s="10" t="b">
        <f t="shared" si="98"/>
        <v>0</v>
      </c>
      <c r="LA14" s="10">
        <f t="shared" si="99"/>
        <v>32.4</v>
      </c>
      <c r="LB14" s="10">
        <f t="shared" si="100"/>
        <v>51</v>
      </c>
      <c r="LC14" s="10" t="b">
        <f t="shared" si="101"/>
        <v>0</v>
      </c>
      <c r="LD14" s="10" t="b">
        <f t="shared" si="102"/>
        <v>0</v>
      </c>
      <c r="LE14" s="10" t="b">
        <f t="shared" si="103"/>
        <v>0</v>
      </c>
      <c r="LF14" s="10" t="b">
        <f t="shared" si="104"/>
        <v>0</v>
      </c>
      <c r="LG14" s="10" t="b">
        <f t="shared" si="105"/>
        <v>0</v>
      </c>
      <c r="LH14" s="10" t="b">
        <f t="shared" si="106"/>
        <v>0</v>
      </c>
      <c r="LI14" s="10" t="b">
        <f t="shared" si="107"/>
        <v>0</v>
      </c>
      <c r="LJ14" s="10" t="b">
        <f t="shared" si="108"/>
        <v>0</v>
      </c>
      <c r="LK14" s="10" t="b">
        <f t="shared" si="109"/>
        <v>0</v>
      </c>
      <c r="LL14" s="10" t="b">
        <f t="shared" si="110"/>
        <v>0</v>
      </c>
      <c r="LM14" s="10" t="b">
        <f t="shared" si="111"/>
        <v>0</v>
      </c>
      <c r="LN14" s="10" t="b">
        <f t="shared" si="112"/>
        <v>0</v>
      </c>
      <c r="LO14" s="10" t="b">
        <f t="shared" si="113"/>
        <v>0</v>
      </c>
      <c r="LP14" s="10" t="b">
        <f t="shared" si="114"/>
        <v>0</v>
      </c>
      <c r="LQ14" s="10" t="b">
        <f t="shared" si="115"/>
        <v>0</v>
      </c>
      <c r="LR14" s="10" t="b">
        <f t="shared" si="116"/>
        <v>0</v>
      </c>
      <c r="LS14" s="10" t="b">
        <f t="shared" si="117"/>
        <v>0</v>
      </c>
      <c r="LT14" s="10" t="b">
        <f t="shared" si="118"/>
        <v>0</v>
      </c>
      <c r="LU14" s="10" t="b">
        <f t="shared" si="119"/>
        <v>0</v>
      </c>
      <c r="LV14" s="10" t="b">
        <f t="shared" si="120"/>
        <v>0</v>
      </c>
      <c r="LW14" s="10" t="b">
        <f t="shared" si="121"/>
        <v>0</v>
      </c>
      <c r="LX14" s="10" t="b">
        <f t="shared" si="122"/>
        <v>0</v>
      </c>
      <c r="LY14" s="10" t="b">
        <f t="shared" si="123"/>
        <v>0</v>
      </c>
      <c r="LZ14" s="10" t="b">
        <f t="shared" si="124"/>
        <v>0</v>
      </c>
      <c r="MA14" s="10" t="b">
        <f t="shared" si="125"/>
        <v>0</v>
      </c>
      <c r="MB14" s="10" t="b">
        <f t="shared" si="126"/>
        <v>0</v>
      </c>
      <c r="MC14" s="10" t="b">
        <f t="shared" si="127"/>
        <v>0</v>
      </c>
      <c r="MD14" s="10" t="b">
        <f t="shared" si="128"/>
        <v>0</v>
      </c>
      <c r="ME14" s="10" t="b">
        <f t="shared" si="129"/>
        <v>0</v>
      </c>
      <c r="MF14" s="10" t="b">
        <f t="shared" si="130"/>
        <v>0</v>
      </c>
      <c r="MG14" s="10" t="b">
        <f t="shared" si="131"/>
        <v>0</v>
      </c>
      <c r="MH14" s="10" t="b">
        <f t="shared" si="132"/>
        <v>0</v>
      </c>
      <c r="MI14" s="19" t="b">
        <f t="shared" si="133"/>
        <v>0</v>
      </c>
      <c r="MJ14" s="10" t="b">
        <f t="shared" si="134"/>
        <v>0</v>
      </c>
      <c r="MK14" s="10" t="b">
        <f t="shared" si="135"/>
        <v>0</v>
      </c>
      <c r="ML14" s="10" t="b">
        <f t="shared" si="136"/>
        <v>0</v>
      </c>
      <c r="MM14" s="10" t="b">
        <f t="shared" si="137"/>
        <v>0</v>
      </c>
      <c r="MN14" s="10" t="b">
        <f t="shared" si="138"/>
        <v>0</v>
      </c>
      <c r="MO14" s="10" t="b">
        <f t="shared" si="139"/>
        <v>0</v>
      </c>
      <c r="MP14" s="10" t="b">
        <f t="shared" si="140"/>
        <v>0</v>
      </c>
      <c r="MQ14" s="10" t="b">
        <f t="shared" si="141"/>
        <v>0</v>
      </c>
      <c r="MR14" s="10" t="b">
        <f t="shared" si="142"/>
        <v>0</v>
      </c>
      <c r="MS14" s="10" t="b">
        <f t="shared" si="143"/>
        <v>0</v>
      </c>
      <c r="MT14" s="10" t="b">
        <f t="shared" si="144"/>
        <v>0</v>
      </c>
      <c r="MU14" s="10" t="b">
        <f t="shared" si="145"/>
        <v>0</v>
      </c>
      <c r="MV14" s="10" t="b">
        <f t="shared" si="146"/>
        <v>0</v>
      </c>
      <c r="MW14" s="10" t="b">
        <f t="shared" si="147"/>
        <v>0</v>
      </c>
      <c r="MX14" s="10" t="b">
        <f t="shared" si="148"/>
        <v>0</v>
      </c>
      <c r="MY14" s="19" t="b">
        <f t="shared" si="149"/>
        <v>0</v>
      </c>
      <c r="MZ14" s="10" t="b">
        <f t="shared" si="150"/>
        <v>0</v>
      </c>
      <c r="NA14" s="10" t="b">
        <f t="shared" si="151"/>
        <v>0</v>
      </c>
      <c r="NB14" s="10" t="b">
        <f t="shared" si="152"/>
        <v>0</v>
      </c>
      <c r="NC14" s="10" t="b">
        <f t="shared" si="153"/>
        <v>0</v>
      </c>
      <c r="ND14" s="10" t="b">
        <f t="shared" si="154"/>
        <v>0</v>
      </c>
      <c r="NE14" s="10" t="b">
        <f t="shared" si="155"/>
        <v>0</v>
      </c>
      <c r="NF14" s="10" t="b">
        <f t="shared" si="156"/>
        <v>0</v>
      </c>
      <c r="NG14" s="10" t="b">
        <f t="shared" si="157"/>
        <v>0</v>
      </c>
    </row>
    <row r="15" spans="1:371" x14ac:dyDescent="0.2">
      <c r="A15" s="20" t="str">
        <f t="shared" si="80"/>
        <v>Nickel</v>
      </c>
      <c r="B15" s="11" t="str">
        <f t="shared" si="80"/>
        <v>kg/MW</v>
      </c>
      <c r="C15" s="11">
        <f t="shared" ref="C15" si="159">C14</f>
        <v>2020</v>
      </c>
      <c r="D15" s="16">
        <f t="shared" si="81"/>
        <v>440</v>
      </c>
      <c r="E15" s="16">
        <f t="shared" si="82"/>
        <v>440</v>
      </c>
      <c r="F15" s="16">
        <f t="shared" si="83"/>
        <v>440</v>
      </c>
      <c r="G15" s="16">
        <f t="shared" si="84"/>
        <v>440</v>
      </c>
      <c r="H15" s="18">
        <f t="shared" si="85"/>
        <v>1</v>
      </c>
      <c r="I15" s="16" t="e">
        <f>IF(H15&lt;&gt;0,PERCENTILE(KN15:NG15,#REF!),-999)</f>
        <v>#REF!</v>
      </c>
      <c r="J15" s="17" t="e">
        <f>IF(H15&lt;&gt;0,PERCENTILE(KN15:NG15,#REF!),-999)</f>
        <v>#REF!</v>
      </c>
      <c r="K15" s="64"/>
      <c r="L15" s="65"/>
      <c r="M15" s="62"/>
      <c r="N15" s="63"/>
      <c r="O15" s="64"/>
      <c r="P15" s="65"/>
      <c r="Q15" s="62"/>
      <c r="R15" s="63"/>
      <c r="S15" s="64"/>
      <c r="T15" s="65"/>
      <c r="U15" s="62"/>
      <c r="V15" s="63"/>
      <c r="W15" s="65"/>
      <c r="X15" s="65"/>
      <c r="Y15" s="62"/>
      <c r="Z15" s="63"/>
      <c r="AA15" s="65"/>
      <c r="AB15" s="65"/>
      <c r="AC15" s="62"/>
      <c r="AD15" s="63"/>
      <c r="AE15" s="65"/>
      <c r="AF15" s="65"/>
      <c r="AG15" s="62"/>
      <c r="AH15" s="63"/>
      <c r="AI15" s="65"/>
      <c r="AJ15" s="65"/>
      <c r="AK15" s="62"/>
      <c r="AL15" s="63"/>
      <c r="AM15" s="65"/>
      <c r="AN15" s="65"/>
      <c r="AO15" s="65"/>
      <c r="AP15" s="63"/>
      <c r="AQ15" s="65"/>
      <c r="AR15" s="65"/>
      <c r="AS15" s="65"/>
      <c r="AT15" s="63"/>
      <c r="AU15" s="65"/>
      <c r="AV15" s="65"/>
      <c r="AW15" s="65"/>
      <c r="AX15" s="63"/>
      <c r="AY15" s="65"/>
      <c r="AZ15" s="65"/>
      <c r="BA15" s="65"/>
      <c r="BB15" s="63"/>
      <c r="BC15" s="65"/>
      <c r="BD15" s="65"/>
      <c r="BE15" s="65"/>
      <c r="BF15" s="63"/>
      <c r="BG15" s="65"/>
      <c r="BH15" s="65"/>
      <c r="BI15" s="65"/>
      <c r="BJ15" s="63"/>
      <c r="BK15" s="65"/>
      <c r="BL15" s="65"/>
      <c r="BM15" s="65"/>
      <c r="BN15" s="63"/>
      <c r="BO15" s="62">
        <v>440</v>
      </c>
      <c r="BP15" s="65" t="s">
        <v>8</v>
      </c>
      <c r="BQ15" s="62">
        <v>2020</v>
      </c>
      <c r="BR15" s="63"/>
      <c r="BS15" s="65"/>
      <c r="BT15" s="65"/>
      <c r="BU15" s="65"/>
      <c r="BV15" s="63"/>
      <c r="BW15" s="65"/>
      <c r="BX15" s="65"/>
      <c r="BY15" s="65"/>
      <c r="BZ15" s="63"/>
      <c r="CA15" s="65"/>
      <c r="CB15" s="65"/>
      <c r="CC15" s="65"/>
      <c r="CD15" s="63"/>
      <c r="CE15" s="65"/>
      <c r="CF15" s="65"/>
      <c r="CG15" s="65"/>
      <c r="CH15" s="63"/>
      <c r="CI15" s="65"/>
      <c r="CJ15" s="65"/>
      <c r="CK15" s="65"/>
      <c r="CL15" s="63"/>
      <c r="CM15" s="65"/>
      <c r="CN15" s="65"/>
      <c r="CO15" s="65"/>
      <c r="CP15" s="63"/>
      <c r="CQ15" s="65"/>
      <c r="CR15" s="65"/>
      <c r="CS15" s="65"/>
      <c r="CT15" s="63"/>
      <c r="CU15" s="65"/>
      <c r="CV15" s="65"/>
      <c r="CW15" s="65"/>
      <c r="CX15" s="63"/>
      <c r="CY15" s="65"/>
      <c r="CZ15" s="65"/>
      <c r="DA15" s="65"/>
      <c r="DB15" s="63"/>
      <c r="DC15" s="65"/>
      <c r="DD15" s="65"/>
      <c r="DE15" s="65"/>
      <c r="DF15" s="63"/>
      <c r="DG15" s="65"/>
      <c r="DH15" s="65"/>
      <c r="DI15" s="65"/>
      <c r="DJ15" s="63"/>
      <c r="DK15" s="65"/>
      <c r="DL15" s="65"/>
      <c r="DM15" s="65"/>
      <c r="DN15" s="63"/>
      <c r="DO15" s="65"/>
      <c r="DP15" s="65"/>
      <c r="DQ15" s="65"/>
      <c r="DR15" s="63"/>
      <c r="DS15" s="65"/>
      <c r="DT15" s="65"/>
      <c r="DU15" s="65"/>
      <c r="DV15" s="63"/>
      <c r="DW15" s="65"/>
      <c r="DX15" s="65"/>
      <c r="DY15" s="65"/>
      <c r="DZ15" s="63"/>
      <c r="EA15" s="65"/>
      <c r="EB15" s="65"/>
      <c r="EC15" s="65"/>
      <c r="ED15" s="63"/>
      <c r="EE15" s="64"/>
      <c r="EF15" s="65"/>
      <c r="EG15" s="62"/>
      <c r="EH15" s="63"/>
      <c r="EI15" s="62"/>
      <c r="EJ15" s="62"/>
      <c r="EK15" s="62"/>
      <c r="EL15" s="66"/>
      <c r="EM15" s="64"/>
      <c r="EN15" s="65"/>
      <c r="EO15" s="62"/>
      <c r="EP15" s="63"/>
      <c r="EQ15" s="65"/>
      <c r="ER15" s="65"/>
      <c r="ES15" s="65"/>
      <c r="ET15" s="63"/>
      <c r="EU15" s="65"/>
      <c r="EV15" s="65"/>
      <c r="EW15" s="65"/>
      <c r="EX15" s="63"/>
      <c r="EY15" s="65"/>
      <c r="EZ15" s="65"/>
      <c r="FA15" s="65"/>
      <c r="FB15" s="63"/>
      <c r="FC15" s="65"/>
      <c r="FD15" s="65"/>
      <c r="FE15" s="65"/>
      <c r="FF15" s="63"/>
      <c r="FG15" s="62"/>
      <c r="FH15" s="62"/>
      <c r="FI15" s="62"/>
      <c r="FJ15" s="66"/>
      <c r="FK15" s="65"/>
      <c r="FL15" s="65"/>
      <c r="FM15" s="65"/>
      <c r="FN15" s="63"/>
      <c r="FO15" s="65"/>
      <c r="FP15" s="65"/>
      <c r="FQ15" s="65"/>
      <c r="FR15" s="63"/>
      <c r="FS15" s="65"/>
      <c r="FT15" s="65"/>
      <c r="FU15" s="65"/>
      <c r="FV15" s="63"/>
      <c r="FW15" s="65"/>
      <c r="FX15" s="65"/>
      <c r="FY15" s="65"/>
      <c r="FZ15" s="63"/>
      <c r="GA15" s="65"/>
      <c r="GB15" s="65"/>
      <c r="GC15" s="65"/>
      <c r="GD15" s="63"/>
      <c r="GE15" s="65"/>
      <c r="GF15" s="65"/>
      <c r="GG15" s="65"/>
      <c r="GH15" s="63"/>
      <c r="GI15" s="65"/>
      <c r="GJ15" s="65"/>
      <c r="GK15" s="65"/>
      <c r="GL15" s="63"/>
      <c r="GM15" s="65"/>
      <c r="GN15" s="65"/>
      <c r="GO15" s="65"/>
      <c r="GP15" s="63"/>
      <c r="GQ15" s="65"/>
      <c r="GR15" s="65"/>
      <c r="GS15" s="65"/>
      <c r="GT15" s="63"/>
      <c r="GU15" s="64"/>
      <c r="GV15" s="65"/>
      <c r="GW15" s="62"/>
      <c r="GX15" s="63"/>
      <c r="GY15" s="64"/>
      <c r="GZ15" s="65"/>
      <c r="HA15" s="62"/>
      <c r="HB15" s="63"/>
      <c r="HC15" s="62"/>
      <c r="HD15" s="65"/>
      <c r="HE15" s="62"/>
      <c r="HF15" s="63"/>
      <c r="HG15" s="65"/>
      <c r="HH15" s="65"/>
      <c r="HI15" s="65"/>
      <c r="HJ15" s="63"/>
      <c r="HK15" s="65"/>
      <c r="HL15" s="65"/>
      <c r="HM15" s="65"/>
      <c r="HN15" s="63"/>
      <c r="HO15" s="65"/>
      <c r="HP15" s="65"/>
      <c r="HQ15" s="65"/>
      <c r="HR15" s="63"/>
      <c r="HS15" s="65"/>
      <c r="HT15" s="65"/>
      <c r="HU15" s="65"/>
      <c r="HV15" s="63"/>
      <c r="HW15" s="65"/>
      <c r="HX15" s="65"/>
      <c r="HY15" s="65"/>
      <c r="HZ15" s="63"/>
      <c r="IA15" s="65"/>
      <c r="IB15" s="65"/>
      <c r="IC15" s="65"/>
      <c r="ID15" s="63"/>
      <c r="IE15" s="65"/>
      <c r="IF15" s="65"/>
      <c r="IG15" s="65"/>
      <c r="IH15" s="63"/>
      <c r="II15" s="65"/>
      <c r="IJ15" s="65"/>
      <c r="IK15" s="65"/>
      <c r="IL15" s="63"/>
      <c r="IM15" s="65"/>
      <c r="IN15" s="65"/>
      <c r="IO15" s="65"/>
      <c r="IP15" s="63"/>
      <c r="IQ15" s="65"/>
      <c r="IR15" s="65"/>
      <c r="IS15" s="65"/>
      <c r="IT15" s="63"/>
      <c r="IU15" s="65"/>
      <c r="IV15" s="65"/>
      <c r="IW15" s="65"/>
      <c r="IX15" s="63"/>
      <c r="IY15" s="65"/>
      <c r="IZ15" s="65"/>
      <c r="JA15" s="65"/>
      <c r="JB15" s="63"/>
      <c r="JC15" s="65"/>
      <c r="JD15" s="65"/>
      <c r="JE15" s="65"/>
      <c r="JF15" s="63"/>
      <c r="JG15" s="65"/>
      <c r="JH15" s="65"/>
      <c r="JI15" s="65"/>
      <c r="JJ15" s="63"/>
      <c r="JK15" s="65"/>
      <c r="JL15" s="65"/>
      <c r="JM15" s="65"/>
      <c r="JN15" s="63"/>
      <c r="JO15" s="65"/>
      <c r="JP15" s="65"/>
      <c r="JQ15" s="65"/>
      <c r="JR15" s="63"/>
      <c r="JS15" s="65"/>
      <c r="JT15" s="65"/>
      <c r="JU15" s="65"/>
      <c r="JV15" s="63"/>
      <c r="JW15" s="65"/>
      <c r="JX15" s="65"/>
      <c r="JY15" s="65"/>
      <c r="JZ15" s="63"/>
      <c r="KA15" s="65"/>
      <c r="KB15" s="65"/>
      <c r="KC15" s="65"/>
      <c r="KD15" s="63"/>
      <c r="KE15" s="65"/>
      <c r="KF15" s="65"/>
      <c r="KG15" s="65"/>
      <c r="KH15" s="63"/>
      <c r="KI15" s="65"/>
      <c r="KJ15" s="65"/>
      <c r="KK15" s="65"/>
      <c r="KL15" s="63"/>
      <c r="KM15" s="7"/>
      <c r="KN15" s="39" t="b">
        <f t="shared" si="86"/>
        <v>0</v>
      </c>
      <c r="KO15" s="10" t="b">
        <f t="shared" si="87"/>
        <v>0</v>
      </c>
      <c r="KP15" s="10" t="b">
        <f t="shared" si="88"/>
        <v>0</v>
      </c>
      <c r="KQ15" s="10" t="b">
        <f t="shared" si="89"/>
        <v>0</v>
      </c>
      <c r="KR15" s="10" t="b">
        <f t="shared" si="90"/>
        <v>0</v>
      </c>
      <c r="KS15" s="10" t="b">
        <f t="shared" si="91"/>
        <v>0</v>
      </c>
      <c r="KT15" s="10" t="b">
        <f t="shared" si="92"/>
        <v>0</v>
      </c>
      <c r="KU15" s="10" t="b">
        <f t="shared" si="93"/>
        <v>0</v>
      </c>
      <c r="KV15" s="10" t="b">
        <f t="shared" si="94"/>
        <v>0</v>
      </c>
      <c r="KW15" s="10" t="b">
        <f t="shared" si="95"/>
        <v>0</v>
      </c>
      <c r="KX15" s="10" t="b">
        <f t="shared" si="96"/>
        <v>0</v>
      </c>
      <c r="KY15" s="10" t="b">
        <f t="shared" si="97"/>
        <v>0</v>
      </c>
      <c r="KZ15" s="10" t="b">
        <f t="shared" si="98"/>
        <v>0</v>
      </c>
      <c r="LA15" s="10" t="b">
        <f t="shared" si="99"/>
        <v>0</v>
      </c>
      <c r="LB15" s="10">
        <f t="shared" si="100"/>
        <v>440</v>
      </c>
      <c r="LC15" s="10" t="b">
        <f t="shared" si="101"/>
        <v>0</v>
      </c>
      <c r="LD15" s="10" t="b">
        <f t="shared" si="102"/>
        <v>0</v>
      </c>
      <c r="LE15" s="10" t="b">
        <f t="shared" si="103"/>
        <v>0</v>
      </c>
      <c r="LF15" s="10" t="b">
        <f t="shared" si="104"/>
        <v>0</v>
      </c>
      <c r="LG15" s="10" t="b">
        <f t="shared" si="105"/>
        <v>0</v>
      </c>
      <c r="LH15" s="10" t="b">
        <f t="shared" si="106"/>
        <v>0</v>
      </c>
      <c r="LI15" s="10" t="b">
        <f t="shared" si="107"/>
        <v>0</v>
      </c>
      <c r="LJ15" s="10" t="b">
        <f t="shared" si="108"/>
        <v>0</v>
      </c>
      <c r="LK15" s="10" t="b">
        <f t="shared" si="109"/>
        <v>0</v>
      </c>
      <c r="LL15" s="10" t="b">
        <f t="shared" si="110"/>
        <v>0</v>
      </c>
      <c r="LM15" s="10" t="b">
        <f t="shared" si="111"/>
        <v>0</v>
      </c>
      <c r="LN15" s="10" t="b">
        <f t="shared" si="112"/>
        <v>0</v>
      </c>
      <c r="LO15" s="10" t="b">
        <f t="shared" si="113"/>
        <v>0</v>
      </c>
      <c r="LP15" s="10" t="b">
        <f t="shared" si="114"/>
        <v>0</v>
      </c>
      <c r="LQ15" s="10" t="b">
        <f t="shared" si="115"/>
        <v>0</v>
      </c>
      <c r="LR15" s="10" t="b">
        <f t="shared" si="116"/>
        <v>0</v>
      </c>
      <c r="LS15" s="10" t="b">
        <f t="shared" si="117"/>
        <v>0</v>
      </c>
      <c r="LT15" s="10" t="b">
        <f t="shared" si="118"/>
        <v>0</v>
      </c>
      <c r="LU15" s="10" t="b">
        <f t="shared" si="119"/>
        <v>0</v>
      </c>
      <c r="LV15" s="10" t="b">
        <f t="shared" si="120"/>
        <v>0</v>
      </c>
      <c r="LW15" s="10" t="b">
        <f t="shared" si="121"/>
        <v>0</v>
      </c>
      <c r="LX15" s="10" t="b">
        <f t="shared" si="122"/>
        <v>0</v>
      </c>
      <c r="LY15" s="10" t="b">
        <f t="shared" si="123"/>
        <v>0</v>
      </c>
      <c r="LZ15" s="10" t="b">
        <f t="shared" si="124"/>
        <v>0</v>
      </c>
      <c r="MA15" s="10" t="b">
        <f t="shared" si="125"/>
        <v>0</v>
      </c>
      <c r="MB15" s="10" t="b">
        <f t="shared" si="126"/>
        <v>0</v>
      </c>
      <c r="MC15" s="10" t="b">
        <f t="shared" si="127"/>
        <v>0</v>
      </c>
      <c r="MD15" s="10" t="b">
        <f t="shared" si="128"/>
        <v>0</v>
      </c>
      <c r="ME15" s="10" t="b">
        <f t="shared" si="129"/>
        <v>0</v>
      </c>
      <c r="MF15" s="10" t="b">
        <f t="shared" si="130"/>
        <v>0</v>
      </c>
      <c r="MG15" s="10" t="b">
        <f t="shared" si="131"/>
        <v>0</v>
      </c>
      <c r="MH15" s="10" t="b">
        <f t="shared" si="132"/>
        <v>0</v>
      </c>
      <c r="MI15" s="19" t="b">
        <f t="shared" si="133"/>
        <v>0</v>
      </c>
      <c r="MJ15" s="10" t="b">
        <f t="shared" si="134"/>
        <v>0</v>
      </c>
      <c r="MK15" s="10" t="b">
        <f t="shared" si="135"/>
        <v>0</v>
      </c>
      <c r="ML15" s="10" t="b">
        <f t="shared" si="136"/>
        <v>0</v>
      </c>
      <c r="MM15" s="10" t="b">
        <f t="shared" si="137"/>
        <v>0</v>
      </c>
      <c r="MN15" s="10" t="b">
        <f t="shared" si="138"/>
        <v>0</v>
      </c>
      <c r="MO15" s="10" t="b">
        <f t="shared" si="139"/>
        <v>0</v>
      </c>
      <c r="MP15" s="10" t="b">
        <f t="shared" si="140"/>
        <v>0</v>
      </c>
      <c r="MQ15" s="10" t="b">
        <f t="shared" si="141"/>
        <v>0</v>
      </c>
      <c r="MR15" s="10" t="b">
        <f t="shared" si="142"/>
        <v>0</v>
      </c>
      <c r="MS15" s="10" t="b">
        <f t="shared" si="143"/>
        <v>0</v>
      </c>
      <c r="MT15" s="10" t="b">
        <f t="shared" si="144"/>
        <v>0</v>
      </c>
      <c r="MU15" s="10" t="b">
        <f t="shared" si="145"/>
        <v>0</v>
      </c>
      <c r="MV15" s="10" t="b">
        <f t="shared" si="146"/>
        <v>0</v>
      </c>
      <c r="MW15" s="10" t="b">
        <f t="shared" si="147"/>
        <v>0</v>
      </c>
      <c r="MX15" s="10" t="b">
        <f t="shared" si="148"/>
        <v>0</v>
      </c>
      <c r="MY15" s="19" t="b">
        <f t="shared" si="149"/>
        <v>0</v>
      </c>
      <c r="MZ15" s="10" t="b">
        <f t="shared" si="150"/>
        <v>0</v>
      </c>
      <c r="NA15" s="10" t="b">
        <f t="shared" si="151"/>
        <v>0</v>
      </c>
      <c r="NB15" s="10" t="b">
        <f t="shared" si="152"/>
        <v>0</v>
      </c>
      <c r="NC15" s="10" t="b">
        <f t="shared" si="153"/>
        <v>0</v>
      </c>
      <c r="ND15" s="10" t="b">
        <f t="shared" si="154"/>
        <v>0</v>
      </c>
      <c r="NE15" s="10" t="b">
        <f t="shared" si="155"/>
        <v>0</v>
      </c>
      <c r="NF15" s="10" t="b">
        <f t="shared" si="156"/>
        <v>0</v>
      </c>
      <c r="NG15" s="10" t="b">
        <f t="shared" si="157"/>
        <v>0</v>
      </c>
    </row>
    <row r="16" spans="1:371" x14ac:dyDescent="0.2">
      <c r="A16" s="20" t="str">
        <f t="shared" si="80"/>
        <v>Manganese</v>
      </c>
      <c r="B16" s="11" t="str">
        <f t="shared" si="80"/>
        <v>kg/MW</v>
      </c>
      <c r="C16" s="11">
        <f t="shared" ref="C16:C18" si="160">C15</f>
        <v>2020</v>
      </c>
      <c r="D16" s="16">
        <f t="shared" si="81"/>
        <v>304.33333333333331</v>
      </c>
      <c r="E16" s="16">
        <f t="shared" si="82"/>
        <v>80.5</v>
      </c>
      <c r="F16" s="16">
        <f t="shared" si="83"/>
        <v>32.5</v>
      </c>
      <c r="G16" s="16">
        <f t="shared" si="84"/>
        <v>800</v>
      </c>
      <c r="H16" s="18">
        <f t="shared" si="85"/>
        <v>3</v>
      </c>
      <c r="I16" s="16" t="e">
        <f>IF(H16&lt;&gt;0,PERCENTILE(KN16:NG16,#REF!),-999)</f>
        <v>#REF!</v>
      </c>
      <c r="J16" s="17" t="e">
        <f>IF(H16&lt;&gt;0,PERCENTILE(KN16:NG16,#REF!),-999)</f>
        <v>#REF!</v>
      </c>
      <c r="K16" s="64"/>
      <c r="L16" s="65"/>
      <c r="M16" s="62"/>
      <c r="N16" s="63"/>
      <c r="O16" s="64"/>
      <c r="P16" s="65"/>
      <c r="Q16" s="62"/>
      <c r="R16" s="63"/>
      <c r="S16" s="64"/>
      <c r="T16" s="65"/>
      <c r="U16" s="62"/>
      <c r="V16" s="63"/>
      <c r="W16" s="65"/>
      <c r="X16" s="65"/>
      <c r="Y16" s="62"/>
      <c r="Z16" s="63"/>
      <c r="AA16" s="65"/>
      <c r="AB16" s="65"/>
      <c r="AC16" s="62"/>
      <c r="AD16" s="63"/>
      <c r="AE16" s="65"/>
      <c r="AF16" s="65"/>
      <c r="AG16" s="62"/>
      <c r="AH16" s="63"/>
      <c r="AI16" s="62">
        <v>32.5</v>
      </c>
      <c r="AJ16" s="62" t="s">
        <v>8</v>
      </c>
      <c r="AK16" s="62">
        <v>2017</v>
      </c>
      <c r="AL16" s="66" t="s">
        <v>541</v>
      </c>
      <c r="AM16" s="65"/>
      <c r="AN16" s="65"/>
      <c r="AO16" s="65"/>
      <c r="AP16" s="63"/>
      <c r="AQ16" s="65"/>
      <c r="AR16" s="65"/>
      <c r="AS16" s="65"/>
      <c r="AT16" s="63"/>
      <c r="AU16" s="65"/>
      <c r="AV16" s="65"/>
      <c r="AW16" s="65"/>
      <c r="AX16" s="63"/>
      <c r="AY16" s="62">
        <v>80.5</v>
      </c>
      <c r="AZ16" s="62" t="s">
        <v>8</v>
      </c>
      <c r="BA16" s="62">
        <v>2017</v>
      </c>
      <c r="BB16" s="66" t="s">
        <v>541</v>
      </c>
      <c r="BC16" s="65"/>
      <c r="BD16" s="65"/>
      <c r="BE16" s="65"/>
      <c r="BF16" s="63"/>
      <c r="BG16" s="65"/>
      <c r="BH16" s="65"/>
      <c r="BI16" s="65"/>
      <c r="BJ16" s="63"/>
      <c r="BK16" s="65"/>
      <c r="BL16" s="65"/>
      <c r="BM16" s="65"/>
      <c r="BN16" s="63"/>
      <c r="BO16" s="62">
        <v>800</v>
      </c>
      <c r="BP16" s="65" t="s">
        <v>8</v>
      </c>
      <c r="BQ16" s="62">
        <v>2020</v>
      </c>
      <c r="BR16" s="63"/>
      <c r="BS16" s="65"/>
      <c r="BT16" s="65"/>
      <c r="BU16" s="65"/>
      <c r="BV16" s="63"/>
      <c r="BW16" s="65"/>
      <c r="BX16" s="65"/>
      <c r="BY16" s="65"/>
      <c r="BZ16" s="63"/>
      <c r="CA16" s="65"/>
      <c r="CB16" s="65"/>
      <c r="CC16" s="65"/>
      <c r="CD16" s="63"/>
      <c r="CE16" s="65"/>
      <c r="CF16" s="65"/>
      <c r="CG16" s="65"/>
      <c r="CH16" s="63"/>
      <c r="CI16" s="65"/>
      <c r="CJ16" s="65"/>
      <c r="CK16" s="65"/>
      <c r="CL16" s="63"/>
      <c r="CM16" s="65"/>
      <c r="CN16" s="65"/>
      <c r="CO16" s="65"/>
      <c r="CP16" s="63"/>
      <c r="CQ16" s="65"/>
      <c r="CR16" s="65"/>
      <c r="CS16" s="65"/>
      <c r="CT16" s="63"/>
      <c r="CU16" s="65"/>
      <c r="CV16" s="65"/>
      <c r="CW16" s="65"/>
      <c r="CX16" s="63"/>
      <c r="CY16" s="65"/>
      <c r="CZ16" s="65"/>
      <c r="DA16" s="65"/>
      <c r="DB16" s="63"/>
      <c r="DC16" s="65"/>
      <c r="DD16" s="65"/>
      <c r="DE16" s="65"/>
      <c r="DF16" s="63"/>
      <c r="DG16" s="65"/>
      <c r="DH16" s="65"/>
      <c r="DI16" s="65"/>
      <c r="DJ16" s="63"/>
      <c r="DK16" s="65"/>
      <c r="DL16" s="65"/>
      <c r="DM16" s="65"/>
      <c r="DN16" s="63"/>
      <c r="DO16" s="65"/>
      <c r="DP16" s="65"/>
      <c r="DQ16" s="65"/>
      <c r="DR16" s="63"/>
      <c r="DS16" s="65"/>
      <c r="DT16" s="65"/>
      <c r="DU16" s="65"/>
      <c r="DV16" s="63"/>
      <c r="DW16" s="65"/>
      <c r="DX16" s="65"/>
      <c r="DY16" s="65"/>
      <c r="DZ16" s="63"/>
      <c r="EA16" s="65"/>
      <c r="EB16" s="65"/>
      <c r="EC16" s="65"/>
      <c r="ED16" s="63"/>
      <c r="EE16" s="64"/>
      <c r="EF16" s="65"/>
      <c r="EG16" s="62"/>
      <c r="EH16" s="63"/>
      <c r="EI16" s="64"/>
      <c r="EJ16" s="65"/>
      <c r="EK16" s="62"/>
      <c r="EL16" s="63"/>
      <c r="EM16" s="64"/>
      <c r="EN16" s="65"/>
      <c r="EO16" s="62"/>
      <c r="EP16" s="63"/>
      <c r="EQ16" s="65"/>
      <c r="ER16" s="65"/>
      <c r="ES16" s="65"/>
      <c r="ET16" s="63"/>
      <c r="EU16" s="65"/>
      <c r="EV16" s="65"/>
      <c r="EW16" s="65"/>
      <c r="EX16" s="63"/>
      <c r="EY16" s="65"/>
      <c r="EZ16" s="65"/>
      <c r="FA16" s="65"/>
      <c r="FB16" s="63"/>
      <c r="FC16" s="65"/>
      <c r="FD16" s="65"/>
      <c r="FE16" s="65"/>
      <c r="FF16" s="63"/>
      <c r="FG16" s="65"/>
      <c r="FH16" s="65"/>
      <c r="FI16" s="65"/>
      <c r="FJ16" s="63"/>
      <c r="FK16" s="65"/>
      <c r="FL16" s="65"/>
      <c r="FM16" s="65"/>
      <c r="FN16" s="63"/>
      <c r="FO16" s="65"/>
      <c r="FP16" s="65"/>
      <c r="FQ16" s="65"/>
      <c r="FR16" s="63"/>
      <c r="FS16" s="65"/>
      <c r="FT16" s="65"/>
      <c r="FU16" s="65"/>
      <c r="FV16" s="63"/>
      <c r="FW16" s="65"/>
      <c r="FX16" s="65"/>
      <c r="FY16" s="65"/>
      <c r="FZ16" s="63"/>
      <c r="GA16" s="65"/>
      <c r="GB16" s="65"/>
      <c r="GC16" s="65"/>
      <c r="GD16" s="63"/>
      <c r="GE16" s="65"/>
      <c r="GF16" s="65"/>
      <c r="GG16" s="65"/>
      <c r="GH16" s="63"/>
      <c r="GI16" s="65"/>
      <c r="GJ16" s="65"/>
      <c r="GK16" s="65"/>
      <c r="GL16" s="63"/>
      <c r="GM16" s="65"/>
      <c r="GN16" s="65"/>
      <c r="GO16" s="65"/>
      <c r="GP16" s="63"/>
      <c r="GQ16" s="65"/>
      <c r="GR16" s="65"/>
      <c r="GS16" s="65"/>
      <c r="GT16" s="63"/>
      <c r="GU16" s="64"/>
      <c r="GV16" s="65"/>
      <c r="GW16" s="62"/>
      <c r="GX16" s="63"/>
      <c r="GY16" s="64"/>
      <c r="GZ16" s="65"/>
      <c r="HA16" s="62"/>
      <c r="HB16" s="63"/>
      <c r="HC16" s="65"/>
      <c r="HD16" s="65"/>
      <c r="HE16" s="65"/>
      <c r="HF16" s="63"/>
      <c r="HG16" s="65"/>
      <c r="HH16" s="65"/>
      <c r="HI16" s="65"/>
      <c r="HJ16" s="63"/>
      <c r="HK16" s="65"/>
      <c r="HL16" s="65"/>
      <c r="HM16" s="65"/>
      <c r="HN16" s="63"/>
      <c r="HO16" s="65"/>
      <c r="HP16" s="65"/>
      <c r="HQ16" s="65"/>
      <c r="HR16" s="63"/>
      <c r="HS16" s="65"/>
      <c r="HT16" s="65"/>
      <c r="HU16" s="65"/>
      <c r="HV16" s="63"/>
      <c r="HW16" s="65"/>
      <c r="HX16" s="65"/>
      <c r="HY16" s="65"/>
      <c r="HZ16" s="63"/>
      <c r="IA16" s="65"/>
      <c r="IB16" s="65"/>
      <c r="IC16" s="65"/>
      <c r="ID16" s="63"/>
      <c r="IE16" s="65"/>
      <c r="IF16" s="65"/>
      <c r="IG16" s="65"/>
      <c r="IH16" s="63"/>
      <c r="II16" s="65"/>
      <c r="IJ16" s="65"/>
      <c r="IK16" s="65"/>
      <c r="IL16" s="63"/>
      <c r="IM16" s="65"/>
      <c r="IN16" s="65"/>
      <c r="IO16" s="65"/>
      <c r="IP16" s="63"/>
      <c r="IQ16" s="65"/>
      <c r="IR16" s="65"/>
      <c r="IS16" s="65"/>
      <c r="IT16" s="63"/>
      <c r="IU16" s="65"/>
      <c r="IV16" s="65"/>
      <c r="IW16" s="65"/>
      <c r="IX16" s="63"/>
      <c r="IY16" s="65"/>
      <c r="IZ16" s="65"/>
      <c r="JA16" s="65"/>
      <c r="JB16" s="63"/>
      <c r="JC16" s="65"/>
      <c r="JD16" s="65"/>
      <c r="JE16" s="65"/>
      <c r="JF16" s="63"/>
      <c r="JG16" s="65"/>
      <c r="JH16" s="65"/>
      <c r="JI16" s="65"/>
      <c r="JJ16" s="63"/>
      <c r="JK16" s="65"/>
      <c r="JL16" s="65"/>
      <c r="JM16" s="65"/>
      <c r="JN16" s="63"/>
      <c r="JO16" s="65"/>
      <c r="JP16" s="65"/>
      <c r="JQ16" s="65"/>
      <c r="JR16" s="63"/>
      <c r="JS16" s="65"/>
      <c r="JT16" s="65"/>
      <c r="JU16" s="65"/>
      <c r="JV16" s="63"/>
      <c r="JW16" s="65"/>
      <c r="JX16" s="65"/>
      <c r="JY16" s="65"/>
      <c r="JZ16" s="63"/>
      <c r="KA16" s="65"/>
      <c r="KB16" s="65"/>
      <c r="KC16" s="65"/>
      <c r="KD16" s="63"/>
      <c r="KE16" s="65"/>
      <c r="KF16" s="65"/>
      <c r="KG16" s="65"/>
      <c r="KH16" s="63"/>
      <c r="KI16" s="65"/>
      <c r="KJ16" s="65"/>
      <c r="KK16" s="65"/>
      <c r="KL16" s="63"/>
      <c r="KM16" s="7"/>
      <c r="KN16" s="39" t="b">
        <f t="shared" si="86"/>
        <v>0</v>
      </c>
      <c r="KO16" s="10" t="b">
        <f t="shared" si="87"/>
        <v>0</v>
      </c>
      <c r="KP16" s="10" t="b">
        <f t="shared" si="88"/>
        <v>0</v>
      </c>
      <c r="KQ16" s="10" t="b">
        <f t="shared" si="89"/>
        <v>0</v>
      </c>
      <c r="KR16" s="10" t="b">
        <f t="shared" si="90"/>
        <v>0</v>
      </c>
      <c r="KS16" s="10" t="b">
        <f t="shared" si="91"/>
        <v>0</v>
      </c>
      <c r="KT16" s="10">
        <f t="shared" si="92"/>
        <v>32.5</v>
      </c>
      <c r="KU16" s="10" t="b">
        <f t="shared" si="93"/>
        <v>0</v>
      </c>
      <c r="KV16" s="10" t="b">
        <f t="shared" si="94"/>
        <v>0</v>
      </c>
      <c r="KW16" s="10" t="b">
        <f t="shared" si="95"/>
        <v>0</v>
      </c>
      <c r="KX16" s="10">
        <f t="shared" si="96"/>
        <v>80.5</v>
      </c>
      <c r="KY16" s="10" t="b">
        <f t="shared" si="97"/>
        <v>0</v>
      </c>
      <c r="KZ16" s="10" t="b">
        <f t="shared" si="98"/>
        <v>0</v>
      </c>
      <c r="LA16" s="10" t="b">
        <f t="shared" si="99"/>
        <v>0</v>
      </c>
      <c r="LB16" s="10">
        <f t="shared" si="100"/>
        <v>800</v>
      </c>
      <c r="LC16" s="10" t="b">
        <f t="shared" si="101"/>
        <v>0</v>
      </c>
      <c r="LD16" s="10" t="b">
        <f t="shared" si="102"/>
        <v>0</v>
      </c>
      <c r="LE16" s="10" t="b">
        <f t="shared" si="103"/>
        <v>0</v>
      </c>
      <c r="LF16" s="10" t="b">
        <f t="shared" si="104"/>
        <v>0</v>
      </c>
      <c r="LG16" s="10" t="b">
        <f t="shared" si="105"/>
        <v>0</v>
      </c>
      <c r="LH16" s="10" t="b">
        <f t="shared" si="106"/>
        <v>0</v>
      </c>
      <c r="LI16" s="10" t="b">
        <f t="shared" si="107"/>
        <v>0</v>
      </c>
      <c r="LJ16" s="10" t="b">
        <f t="shared" si="108"/>
        <v>0</v>
      </c>
      <c r="LK16" s="10" t="b">
        <f t="shared" si="109"/>
        <v>0</v>
      </c>
      <c r="LL16" s="10" t="b">
        <f t="shared" si="110"/>
        <v>0</v>
      </c>
      <c r="LM16" s="10" t="b">
        <f t="shared" si="111"/>
        <v>0</v>
      </c>
      <c r="LN16" s="10" t="b">
        <f t="shared" si="112"/>
        <v>0</v>
      </c>
      <c r="LO16" s="10" t="b">
        <f t="shared" si="113"/>
        <v>0</v>
      </c>
      <c r="LP16" s="10" t="b">
        <f t="shared" si="114"/>
        <v>0</v>
      </c>
      <c r="LQ16" s="10" t="b">
        <f t="shared" si="115"/>
        <v>0</v>
      </c>
      <c r="LR16" s="10" t="b">
        <f t="shared" si="116"/>
        <v>0</v>
      </c>
      <c r="LS16" s="10" t="b">
        <f t="shared" si="117"/>
        <v>0</v>
      </c>
      <c r="LT16" s="10" t="b">
        <f t="shared" si="118"/>
        <v>0</v>
      </c>
      <c r="LU16" s="10" t="b">
        <f t="shared" si="119"/>
        <v>0</v>
      </c>
      <c r="LV16" s="10" t="b">
        <f t="shared" si="120"/>
        <v>0</v>
      </c>
      <c r="LW16" s="10" t="b">
        <f t="shared" si="121"/>
        <v>0</v>
      </c>
      <c r="LX16" s="10" t="b">
        <f t="shared" si="122"/>
        <v>0</v>
      </c>
      <c r="LY16" s="10" t="b">
        <f t="shared" si="123"/>
        <v>0</v>
      </c>
      <c r="LZ16" s="10" t="b">
        <f t="shared" si="124"/>
        <v>0</v>
      </c>
      <c r="MA16" s="10" t="b">
        <f t="shared" si="125"/>
        <v>0</v>
      </c>
      <c r="MB16" s="10" t="b">
        <f t="shared" si="126"/>
        <v>0</v>
      </c>
      <c r="MC16" s="10" t="b">
        <f t="shared" si="127"/>
        <v>0</v>
      </c>
      <c r="MD16" s="10" t="b">
        <f t="shared" si="128"/>
        <v>0</v>
      </c>
      <c r="ME16" s="10" t="b">
        <f t="shared" si="129"/>
        <v>0</v>
      </c>
      <c r="MF16" s="10" t="b">
        <f t="shared" si="130"/>
        <v>0</v>
      </c>
      <c r="MG16" s="10" t="b">
        <f t="shared" si="131"/>
        <v>0</v>
      </c>
      <c r="MH16" s="10" t="b">
        <f t="shared" si="132"/>
        <v>0</v>
      </c>
      <c r="MI16" s="19" t="b">
        <f t="shared" si="133"/>
        <v>0</v>
      </c>
      <c r="MJ16" s="10" t="b">
        <f t="shared" si="134"/>
        <v>0</v>
      </c>
      <c r="MK16" s="10" t="b">
        <f t="shared" si="135"/>
        <v>0</v>
      </c>
      <c r="ML16" s="10" t="b">
        <f t="shared" si="136"/>
        <v>0</v>
      </c>
      <c r="MM16" s="10" t="b">
        <f t="shared" si="137"/>
        <v>0</v>
      </c>
      <c r="MN16" s="10" t="b">
        <f t="shared" si="138"/>
        <v>0</v>
      </c>
      <c r="MO16" s="10" t="b">
        <f t="shared" si="139"/>
        <v>0</v>
      </c>
      <c r="MP16" s="10" t="b">
        <f t="shared" si="140"/>
        <v>0</v>
      </c>
      <c r="MQ16" s="10" t="b">
        <f t="shared" si="141"/>
        <v>0</v>
      </c>
      <c r="MR16" s="10" t="b">
        <f t="shared" si="142"/>
        <v>0</v>
      </c>
      <c r="MS16" s="10" t="b">
        <f t="shared" si="143"/>
        <v>0</v>
      </c>
      <c r="MT16" s="10" t="b">
        <f t="shared" si="144"/>
        <v>0</v>
      </c>
      <c r="MU16" s="10" t="b">
        <f t="shared" si="145"/>
        <v>0</v>
      </c>
      <c r="MV16" s="10" t="b">
        <f t="shared" si="146"/>
        <v>0</v>
      </c>
      <c r="MW16" s="10" t="b">
        <f t="shared" si="147"/>
        <v>0</v>
      </c>
      <c r="MX16" s="10" t="b">
        <f t="shared" si="148"/>
        <v>0</v>
      </c>
      <c r="MY16" s="19" t="b">
        <f t="shared" si="149"/>
        <v>0</v>
      </c>
      <c r="MZ16" s="10" t="b">
        <f t="shared" si="150"/>
        <v>0</v>
      </c>
      <c r="NA16" s="10" t="b">
        <f t="shared" si="151"/>
        <v>0</v>
      </c>
      <c r="NB16" s="10" t="b">
        <f t="shared" si="152"/>
        <v>0</v>
      </c>
      <c r="NC16" s="10" t="b">
        <f t="shared" si="153"/>
        <v>0</v>
      </c>
      <c r="ND16" s="10" t="b">
        <f t="shared" si="154"/>
        <v>0</v>
      </c>
      <c r="NE16" s="10" t="b">
        <f t="shared" si="155"/>
        <v>0</v>
      </c>
      <c r="NF16" s="10" t="b">
        <f t="shared" si="156"/>
        <v>0</v>
      </c>
      <c r="NG16" s="10" t="b">
        <f t="shared" si="157"/>
        <v>0</v>
      </c>
    </row>
    <row r="17" spans="1:371" x14ac:dyDescent="0.2">
      <c r="A17" s="20" t="str">
        <f t="shared" si="80"/>
        <v>Vanadium</v>
      </c>
      <c r="B17" s="11" t="str">
        <f t="shared" si="80"/>
        <v>kg/MW</v>
      </c>
      <c r="C17" s="11">
        <f t="shared" si="160"/>
        <v>2020</v>
      </c>
      <c r="D17" s="16">
        <f t="shared" si="81"/>
        <v>-999</v>
      </c>
      <c r="E17" s="16">
        <f t="shared" si="82"/>
        <v>-999</v>
      </c>
      <c r="F17" s="16">
        <f t="shared" si="83"/>
        <v>-999</v>
      </c>
      <c r="G17" s="16">
        <f t="shared" si="84"/>
        <v>-999</v>
      </c>
      <c r="H17" s="18">
        <f t="shared" si="85"/>
        <v>0</v>
      </c>
      <c r="I17" s="16">
        <f>IF(H17&lt;&gt;0,PERCENTILE(KN17:NG17,#REF!),-999)</f>
        <v>-999</v>
      </c>
      <c r="J17" s="17">
        <f>IF(H17&lt;&gt;0,PERCENTILE(KN17:NG17,#REF!),-999)</f>
        <v>-999</v>
      </c>
      <c r="K17" s="64"/>
      <c r="L17" s="65"/>
      <c r="M17" s="62"/>
      <c r="N17" s="63"/>
      <c r="O17" s="64"/>
      <c r="P17" s="65"/>
      <c r="Q17" s="62"/>
      <c r="R17" s="63"/>
      <c r="S17" s="64"/>
      <c r="T17" s="65"/>
      <c r="U17" s="62"/>
      <c r="V17" s="63"/>
      <c r="W17" s="65"/>
      <c r="X17" s="65"/>
      <c r="Y17" s="62"/>
      <c r="Z17" s="63"/>
      <c r="AA17" s="65"/>
      <c r="AB17" s="65"/>
      <c r="AC17" s="62"/>
      <c r="AD17" s="63"/>
      <c r="AE17" s="65"/>
      <c r="AF17" s="65"/>
      <c r="AG17" s="62"/>
      <c r="AH17" s="63"/>
      <c r="AI17" s="65"/>
      <c r="AJ17" s="65"/>
      <c r="AK17" s="62"/>
      <c r="AL17" s="63"/>
      <c r="AM17" s="65"/>
      <c r="AN17" s="65"/>
      <c r="AO17" s="65"/>
      <c r="AP17" s="63"/>
      <c r="AQ17" s="65"/>
      <c r="AR17" s="65"/>
      <c r="AS17" s="65"/>
      <c r="AT17" s="63"/>
      <c r="AU17" s="65"/>
      <c r="AV17" s="65"/>
      <c r="AW17" s="65"/>
      <c r="AX17" s="63"/>
      <c r="AY17" s="65"/>
      <c r="AZ17" s="65"/>
      <c r="BA17" s="65"/>
      <c r="BB17" s="63"/>
      <c r="BC17" s="65"/>
      <c r="BD17" s="65"/>
      <c r="BE17" s="65"/>
      <c r="BF17" s="63"/>
      <c r="BG17" s="65"/>
      <c r="BH17" s="65"/>
      <c r="BI17" s="65"/>
      <c r="BJ17" s="63"/>
      <c r="BK17" s="65"/>
      <c r="BL17" s="65"/>
      <c r="BM17" s="65"/>
      <c r="BN17" s="63"/>
      <c r="BO17" s="64"/>
      <c r="BP17" s="65"/>
      <c r="BQ17" s="62"/>
      <c r="BR17" s="63"/>
      <c r="BS17" s="65"/>
      <c r="BT17" s="65"/>
      <c r="BU17" s="65"/>
      <c r="BV17" s="63"/>
      <c r="BW17" s="65"/>
      <c r="BX17" s="65"/>
      <c r="BY17" s="65"/>
      <c r="BZ17" s="63"/>
      <c r="CA17" s="65"/>
      <c r="CB17" s="65"/>
      <c r="CC17" s="65"/>
      <c r="CD17" s="63"/>
      <c r="CE17" s="65"/>
      <c r="CF17" s="65"/>
      <c r="CG17" s="65"/>
      <c r="CH17" s="63"/>
      <c r="CI17" s="65"/>
      <c r="CJ17" s="65"/>
      <c r="CK17" s="65"/>
      <c r="CL17" s="63"/>
      <c r="CM17" s="65"/>
      <c r="CN17" s="65"/>
      <c r="CO17" s="65"/>
      <c r="CP17" s="63"/>
      <c r="CQ17" s="65"/>
      <c r="CR17" s="65"/>
      <c r="CS17" s="65"/>
      <c r="CT17" s="63"/>
      <c r="CU17" s="65"/>
      <c r="CV17" s="65"/>
      <c r="CW17" s="65"/>
      <c r="CX17" s="63"/>
      <c r="CY17" s="65"/>
      <c r="CZ17" s="65"/>
      <c r="DA17" s="65"/>
      <c r="DB17" s="63"/>
      <c r="DC17" s="65"/>
      <c r="DD17" s="65"/>
      <c r="DE17" s="65"/>
      <c r="DF17" s="63"/>
      <c r="DG17" s="65"/>
      <c r="DH17" s="65"/>
      <c r="DI17" s="65"/>
      <c r="DJ17" s="63"/>
      <c r="DK17" s="65"/>
      <c r="DL17" s="65"/>
      <c r="DM17" s="65"/>
      <c r="DN17" s="63"/>
      <c r="DO17" s="65"/>
      <c r="DP17" s="65"/>
      <c r="DQ17" s="65"/>
      <c r="DR17" s="63"/>
      <c r="DS17" s="65"/>
      <c r="DT17" s="65"/>
      <c r="DU17" s="65"/>
      <c r="DV17" s="63"/>
      <c r="DW17" s="65"/>
      <c r="DX17" s="65"/>
      <c r="DY17" s="65"/>
      <c r="DZ17" s="63"/>
      <c r="EA17" s="65"/>
      <c r="EB17" s="65"/>
      <c r="EC17" s="65"/>
      <c r="ED17" s="63"/>
      <c r="EE17" s="64"/>
      <c r="EF17" s="65"/>
      <c r="EG17" s="62"/>
      <c r="EH17" s="63"/>
      <c r="EI17" s="64"/>
      <c r="EJ17" s="65"/>
      <c r="EK17" s="62"/>
      <c r="EL17" s="63"/>
      <c r="EM17" s="64"/>
      <c r="EN17" s="65"/>
      <c r="EO17" s="62"/>
      <c r="EP17" s="63"/>
      <c r="EQ17" s="65"/>
      <c r="ER17" s="65"/>
      <c r="ES17" s="65"/>
      <c r="ET17" s="63"/>
      <c r="EU17" s="65"/>
      <c r="EV17" s="65"/>
      <c r="EW17" s="65"/>
      <c r="EX17" s="63"/>
      <c r="EY17" s="65"/>
      <c r="EZ17" s="65"/>
      <c r="FA17" s="65"/>
      <c r="FB17" s="63"/>
      <c r="FC17" s="65"/>
      <c r="FD17" s="65"/>
      <c r="FE17" s="65"/>
      <c r="FF17" s="63"/>
      <c r="FG17" s="65"/>
      <c r="FH17" s="65"/>
      <c r="FI17" s="65"/>
      <c r="FJ17" s="63"/>
      <c r="FK17" s="65"/>
      <c r="FL17" s="65"/>
      <c r="FM17" s="65"/>
      <c r="FN17" s="63"/>
      <c r="FO17" s="65"/>
      <c r="FP17" s="65"/>
      <c r="FQ17" s="65"/>
      <c r="FR17" s="63"/>
      <c r="FS17" s="65"/>
      <c r="FT17" s="65"/>
      <c r="FU17" s="65"/>
      <c r="FV17" s="63"/>
      <c r="FW17" s="65"/>
      <c r="FX17" s="65"/>
      <c r="FY17" s="65"/>
      <c r="FZ17" s="63"/>
      <c r="GA17" s="65"/>
      <c r="GB17" s="65"/>
      <c r="GC17" s="65"/>
      <c r="GD17" s="63"/>
      <c r="GE17" s="65"/>
      <c r="GF17" s="65"/>
      <c r="GG17" s="65"/>
      <c r="GH17" s="63"/>
      <c r="GI17" s="65"/>
      <c r="GJ17" s="65"/>
      <c r="GK17" s="65"/>
      <c r="GL17" s="63"/>
      <c r="GM17" s="65"/>
      <c r="GN17" s="65"/>
      <c r="GO17" s="65"/>
      <c r="GP17" s="63"/>
      <c r="GQ17" s="65"/>
      <c r="GR17" s="65"/>
      <c r="GS17" s="65"/>
      <c r="GT17" s="63"/>
      <c r="GU17" s="64"/>
      <c r="GV17" s="65"/>
      <c r="GW17" s="62"/>
      <c r="GX17" s="63"/>
      <c r="GY17" s="64"/>
      <c r="GZ17" s="65"/>
      <c r="HA17" s="62"/>
      <c r="HB17" s="63"/>
      <c r="HC17" s="65"/>
      <c r="HD17" s="65"/>
      <c r="HE17" s="65"/>
      <c r="HF17" s="63"/>
      <c r="HG17" s="65"/>
      <c r="HH17" s="65"/>
      <c r="HI17" s="65"/>
      <c r="HJ17" s="63"/>
      <c r="HK17" s="65"/>
      <c r="HL17" s="65"/>
      <c r="HM17" s="65"/>
      <c r="HN17" s="63"/>
      <c r="HO17" s="65"/>
      <c r="HP17" s="65"/>
      <c r="HQ17" s="65"/>
      <c r="HR17" s="63"/>
      <c r="HS17" s="65"/>
      <c r="HT17" s="65"/>
      <c r="HU17" s="65"/>
      <c r="HV17" s="63"/>
      <c r="HW17" s="65"/>
      <c r="HX17" s="65"/>
      <c r="HY17" s="65"/>
      <c r="HZ17" s="63"/>
      <c r="IA17" s="65"/>
      <c r="IB17" s="65"/>
      <c r="IC17" s="65"/>
      <c r="ID17" s="63"/>
      <c r="IE17" s="65"/>
      <c r="IF17" s="65"/>
      <c r="IG17" s="65"/>
      <c r="IH17" s="63"/>
      <c r="II17" s="65"/>
      <c r="IJ17" s="65"/>
      <c r="IK17" s="65"/>
      <c r="IL17" s="63"/>
      <c r="IM17" s="65"/>
      <c r="IN17" s="65"/>
      <c r="IO17" s="65"/>
      <c r="IP17" s="63"/>
      <c r="IQ17" s="65"/>
      <c r="IR17" s="65"/>
      <c r="IS17" s="65"/>
      <c r="IT17" s="63"/>
      <c r="IU17" s="65"/>
      <c r="IV17" s="65"/>
      <c r="IW17" s="65"/>
      <c r="IX17" s="63"/>
      <c r="IY17" s="65"/>
      <c r="IZ17" s="65"/>
      <c r="JA17" s="65"/>
      <c r="JB17" s="63"/>
      <c r="JC17" s="65"/>
      <c r="JD17" s="65"/>
      <c r="JE17" s="65"/>
      <c r="JF17" s="63"/>
      <c r="JG17" s="65"/>
      <c r="JH17" s="65"/>
      <c r="JI17" s="65"/>
      <c r="JJ17" s="63"/>
      <c r="JK17" s="65"/>
      <c r="JL17" s="65"/>
      <c r="JM17" s="65"/>
      <c r="JN17" s="63"/>
      <c r="JO17" s="65"/>
      <c r="JP17" s="65"/>
      <c r="JQ17" s="65"/>
      <c r="JR17" s="63"/>
      <c r="JS17" s="65"/>
      <c r="JT17" s="65"/>
      <c r="JU17" s="65"/>
      <c r="JV17" s="63"/>
      <c r="JW17" s="65"/>
      <c r="JX17" s="65"/>
      <c r="JY17" s="65"/>
      <c r="JZ17" s="63"/>
      <c r="KA17" s="65"/>
      <c r="KB17" s="65"/>
      <c r="KC17" s="65"/>
      <c r="KD17" s="63"/>
      <c r="KE17" s="65"/>
      <c r="KF17" s="65"/>
      <c r="KG17" s="65"/>
      <c r="KH17" s="63"/>
      <c r="KI17" s="65"/>
      <c r="KJ17" s="65"/>
      <c r="KK17" s="65"/>
      <c r="KL17" s="63"/>
      <c r="KM17" s="7"/>
      <c r="KN17" s="39" t="b">
        <f t="shared" si="86"/>
        <v>0</v>
      </c>
      <c r="KO17" s="10" t="b">
        <f t="shared" si="87"/>
        <v>0</v>
      </c>
      <c r="KP17" s="10" t="b">
        <f t="shared" si="88"/>
        <v>0</v>
      </c>
      <c r="KQ17" s="10" t="b">
        <f t="shared" si="89"/>
        <v>0</v>
      </c>
      <c r="KR17" s="10" t="b">
        <f t="shared" si="90"/>
        <v>0</v>
      </c>
      <c r="KS17" s="10" t="b">
        <f t="shared" si="91"/>
        <v>0</v>
      </c>
      <c r="KT17" s="10" t="b">
        <f t="shared" si="92"/>
        <v>0</v>
      </c>
      <c r="KU17" s="10" t="b">
        <f t="shared" si="93"/>
        <v>0</v>
      </c>
      <c r="KV17" s="10" t="b">
        <f t="shared" si="94"/>
        <v>0</v>
      </c>
      <c r="KW17" s="10" t="b">
        <f t="shared" si="95"/>
        <v>0</v>
      </c>
      <c r="KX17" s="10" t="b">
        <f t="shared" si="96"/>
        <v>0</v>
      </c>
      <c r="KY17" s="10" t="b">
        <f t="shared" si="97"/>
        <v>0</v>
      </c>
      <c r="KZ17" s="10" t="b">
        <f t="shared" si="98"/>
        <v>0</v>
      </c>
      <c r="LA17" s="10" t="b">
        <f t="shared" si="99"/>
        <v>0</v>
      </c>
      <c r="LB17" s="10" t="b">
        <f t="shared" si="100"/>
        <v>0</v>
      </c>
      <c r="LC17" s="10" t="b">
        <f t="shared" si="101"/>
        <v>0</v>
      </c>
      <c r="LD17" s="10" t="b">
        <f t="shared" si="102"/>
        <v>0</v>
      </c>
      <c r="LE17" s="10" t="b">
        <f t="shared" si="103"/>
        <v>0</v>
      </c>
      <c r="LF17" s="10" t="b">
        <f t="shared" si="104"/>
        <v>0</v>
      </c>
      <c r="LG17" s="10" t="b">
        <f t="shared" si="105"/>
        <v>0</v>
      </c>
      <c r="LH17" s="10" t="b">
        <f t="shared" si="106"/>
        <v>0</v>
      </c>
      <c r="LI17" s="10" t="b">
        <f t="shared" si="107"/>
        <v>0</v>
      </c>
      <c r="LJ17" s="10" t="b">
        <f t="shared" si="108"/>
        <v>0</v>
      </c>
      <c r="LK17" s="10" t="b">
        <f t="shared" si="109"/>
        <v>0</v>
      </c>
      <c r="LL17" s="10" t="b">
        <f t="shared" si="110"/>
        <v>0</v>
      </c>
      <c r="LM17" s="10" t="b">
        <f t="shared" si="111"/>
        <v>0</v>
      </c>
      <c r="LN17" s="10" t="b">
        <f t="shared" si="112"/>
        <v>0</v>
      </c>
      <c r="LO17" s="10" t="b">
        <f t="shared" si="113"/>
        <v>0</v>
      </c>
      <c r="LP17" s="10" t="b">
        <f t="shared" si="114"/>
        <v>0</v>
      </c>
      <c r="LQ17" s="10" t="b">
        <f t="shared" si="115"/>
        <v>0</v>
      </c>
      <c r="LR17" s="10" t="b">
        <f t="shared" si="116"/>
        <v>0</v>
      </c>
      <c r="LS17" s="10" t="b">
        <f t="shared" si="117"/>
        <v>0</v>
      </c>
      <c r="LT17" s="10" t="b">
        <f t="shared" si="118"/>
        <v>0</v>
      </c>
      <c r="LU17" s="10" t="b">
        <f t="shared" si="119"/>
        <v>0</v>
      </c>
      <c r="LV17" s="10" t="b">
        <f t="shared" si="120"/>
        <v>0</v>
      </c>
      <c r="LW17" s="10" t="b">
        <f t="shared" si="121"/>
        <v>0</v>
      </c>
      <c r="LX17" s="10" t="b">
        <f t="shared" si="122"/>
        <v>0</v>
      </c>
      <c r="LY17" s="10" t="b">
        <f t="shared" si="123"/>
        <v>0</v>
      </c>
      <c r="LZ17" s="10" t="b">
        <f t="shared" si="124"/>
        <v>0</v>
      </c>
      <c r="MA17" s="10" t="b">
        <f t="shared" si="125"/>
        <v>0</v>
      </c>
      <c r="MB17" s="10" t="b">
        <f t="shared" si="126"/>
        <v>0</v>
      </c>
      <c r="MC17" s="10" t="b">
        <f t="shared" si="127"/>
        <v>0</v>
      </c>
      <c r="MD17" s="10" t="b">
        <f t="shared" si="128"/>
        <v>0</v>
      </c>
      <c r="ME17" s="10" t="b">
        <f t="shared" si="129"/>
        <v>0</v>
      </c>
      <c r="MF17" s="10" t="b">
        <f t="shared" si="130"/>
        <v>0</v>
      </c>
      <c r="MG17" s="10" t="b">
        <f t="shared" si="131"/>
        <v>0</v>
      </c>
      <c r="MH17" s="10" t="b">
        <f t="shared" si="132"/>
        <v>0</v>
      </c>
      <c r="MI17" s="19" t="b">
        <f t="shared" si="133"/>
        <v>0</v>
      </c>
      <c r="MJ17" s="10" t="b">
        <f t="shared" si="134"/>
        <v>0</v>
      </c>
      <c r="MK17" s="10" t="b">
        <f t="shared" si="135"/>
        <v>0</v>
      </c>
      <c r="ML17" s="10" t="b">
        <f t="shared" si="136"/>
        <v>0</v>
      </c>
      <c r="MM17" s="10" t="b">
        <f t="shared" si="137"/>
        <v>0</v>
      </c>
      <c r="MN17" s="10" t="b">
        <f t="shared" si="138"/>
        <v>0</v>
      </c>
      <c r="MO17" s="10" t="b">
        <f t="shared" si="139"/>
        <v>0</v>
      </c>
      <c r="MP17" s="10" t="b">
        <f t="shared" si="140"/>
        <v>0</v>
      </c>
      <c r="MQ17" s="10" t="b">
        <f t="shared" si="141"/>
        <v>0</v>
      </c>
      <c r="MR17" s="10" t="b">
        <f t="shared" si="142"/>
        <v>0</v>
      </c>
      <c r="MS17" s="10" t="b">
        <f t="shared" si="143"/>
        <v>0</v>
      </c>
      <c r="MT17" s="10" t="b">
        <f t="shared" si="144"/>
        <v>0</v>
      </c>
      <c r="MU17" s="10" t="b">
        <f t="shared" si="145"/>
        <v>0</v>
      </c>
      <c r="MV17" s="10" t="b">
        <f t="shared" si="146"/>
        <v>0</v>
      </c>
      <c r="MW17" s="10" t="b">
        <f t="shared" si="147"/>
        <v>0</v>
      </c>
      <c r="MX17" s="10" t="b">
        <f t="shared" si="148"/>
        <v>0</v>
      </c>
      <c r="MY17" s="19" t="b">
        <f t="shared" si="149"/>
        <v>0</v>
      </c>
      <c r="MZ17" s="10" t="b">
        <f t="shared" si="150"/>
        <v>0</v>
      </c>
      <c r="NA17" s="10" t="b">
        <f t="shared" si="151"/>
        <v>0</v>
      </c>
      <c r="NB17" s="10" t="b">
        <f t="shared" si="152"/>
        <v>0</v>
      </c>
      <c r="NC17" s="10" t="b">
        <f t="shared" si="153"/>
        <v>0</v>
      </c>
      <c r="ND17" s="10" t="b">
        <f t="shared" si="154"/>
        <v>0</v>
      </c>
      <c r="NE17" s="10" t="b">
        <f t="shared" si="155"/>
        <v>0</v>
      </c>
      <c r="NF17" s="10" t="b">
        <f t="shared" si="156"/>
        <v>0</v>
      </c>
      <c r="NG17" s="10" t="b">
        <f t="shared" si="157"/>
        <v>0</v>
      </c>
    </row>
    <row r="18" spans="1:371" x14ac:dyDescent="0.2">
      <c r="A18" s="20" t="str">
        <f t="shared" si="80"/>
        <v>Yttrium</v>
      </c>
      <c r="B18" s="11" t="str">
        <f t="shared" si="80"/>
        <v>kg/MW</v>
      </c>
      <c r="C18" s="11">
        <f t="shared" si="160"/>
        <v>2020</v>
      </c>
      <c r="D18" s="16">
        <f t="shared" si="81"/>
        <v>-999</v>
      </c>
      <c r="E18" s="16">
        <f t="shared" si="82"/>
        <v>-999</v>
      </c>
      <c r="F18" s="16">
        <f t="shared" si="83"/>
        <v>-999</v>
      </c>
      <c r="G18" s="16">
        <f t="shared" si="84"/>
        <v>-999</v>
      </c>
      <c r="H18" s="18">
        <f t="shared" si="85"/>
        <v>0</v>
      </c>
      <c r="I18" s="16">
        <f>IF(H18&lt;&gt;0,PERCENTILE(KN18:NG18,#REF!),-999)</f>
        <v>-999</v>
      </c>
      <c r="J18" s="17">
        <f>IF(H18&lt;&gt;0,PERCENTILE(KN18:NG18,#REF!),-999)</f>
        <v>-999</v>
      </c>
      <c r="K18" s="64"/>
      <c r="L18" s="65"/>
      <c r="M18" s="62"/>
      <c r="N18" s="63"/>
      <c r="O18" s="64"/>
      <c r="P18" s="65"/>
      <c r="Q18" s="62"/>
      <c r="R18" s="63"/>
      <c r="S18" s="64"/>
      <c r="T18" s="65"/>
      <c r="U18" s="62"/>
      <c r="V18" s="63"/>
      <c r="W18" s="65"/>
      <c r="X18" s="65"/>
      <c r="Y18" s="62"/>
      <c r="Z18" s="63"/>
      <c r="AA18" s="65"/>
      <c r="AB18" s="65"/>
      <c r="AC18" s="62"/>
      <c r="AD18" s="63"/>
      <c r="AE18" s="65"/>
      <c r="AF18" s="65"/>
      <c r="AG18" s="62"/>
      <c r="AH18" s="63"/>
      <c r="AI18" s="65"/>
      <c r="AJ18" s="65"/>
      <c r="AK18" s="62"/>
      <c r="AL18" s="63"/>
      <c r="AM18" s="65"/>
      <c r="AN18" s="65"/>
      <c r="AO18" s="65"/>
      <c r="AP18" s="63"/>
      <c r="AQ18" s="65"/>
      <c r="AR18" s="65"/>
      <c r="AS18" s="65"/>
      <c r="AT18" s="63"/>
      <c r="AU18" s="65"/>
      <c r="AV18" s="65"/>
      <c r="AW18" s="65"/>
      <c r="AX18" s="63"/>
      <c r="AY18" s="65"/>
      <c r="AZ18" s="65"/>
      <c r="BA18" s="65"/>
      <c r="BB18" s="63"/>
      <c r="BC18" s="65"/>
      <c r="BD18" s="65"/>
      <c r="BE18" s="65"/>
      <c r="BF18" s="63"/>
      <c r="BG18" s="65"/>
      <c r="BH18" s="65"/>
      <c r="BI18" s="65"/>
      <c r="BJ18" s="63"/>
      <c r="BK18" s="65"/>
      <c r="BL18" s="65"/>
      <c r="BM18" s="65"/>
      <c r="BN18" s="63"/>
      <c r="BO18" s="64"/>
      <c r="BP18" s="65"/>
      <c r="BQ18" s="62"/>
      <c r="BR18" s="63"/>
      <c r="BS18" s="65"/>
      <c r="BT18" s="65"/>
      <c r="BU18" s="65"/>
      <c r="BV18" s="63"/>
      <c r="BW18" s="65"/>
      <c r="BX18" s="65"/>
      <c r="BY18" s="65"/>
      <c r="BZ18" s="63"/>
      <c r="CA18" s="65"/>
      <c r="CB18" s="65"/>
      <c r="CC18" s="65"/>
      <c r="CD18" s="63"/>
      <c r="CE18" s="65"/>
      <c r="CF18" s="65"/>
      <c r="CG18" s="65"/>
      <c r="CH18" s="63"/>
      <c r="CI18" s="65"/>
      <c r="CJ18" s="65"/>
      <c r="CK18" s="65"/>
      <c r="CL18" s="63"/>
      <c r="CM18" s="65"/>
      <c r="CN18" s="65"/>
      <c r="CO18" s="65"/>
      <c r="CP18" s="63"/>
      <c r="CQ18" s="65"/>
      <c r="CR18" s="65"/>
      <c r="CS18" s="65"/>
      <c r="CT18" s="63"/>
      <c r="CU18" s="65"/>
      <c r="CV18" s="65"/>
      <c r="CW18" s="65"/>
      <c r="CX18" s="63"/>
      <c r="CY18" s="65"/>
      <c r="CZ18" s="65"/>
      <c r="DA18" s="65"/>
      <c r="DB18" s="63"/>
      <c r="DC18" s="65"/>
      <c r="DD18" s="65"/>
      <c r="DE18" s="65"/>
      <c r="DF18" s="63"/>
      <c r="DG18" s="65"/>
      <c r="DH18" s="65"/>
      <c r="DI18" s="65"/>
      <c r="DJ18" s="63"/>
      <c r="DK18" s="65"/>
      <c r="DL18" s="65"/>
      <c r="DM18" s="65"/>
      <c r="DN18" s="63"/>
      <c r="DO18" s="65"/>
      <c r="DP18" s="65"/>
      <c r="DQ18" s="65"/>
      <c r="DR18" s="63"/>
      <c r="DS18" s="65"/>
      <c r="DT18" s="65"/>
      <c r="DU18" s="65"/>
      <c r="DV18" s="63"/>
      <c r="DW18" s="65"/>
      <c r="DX18" s="65"/>
      <c r="DY18" s="65"/>
      <c r="DZ18" s="63"/>
      <c r="EA18" s="65"/>
      <c r="EB18" s="65"/>
      <c r="EC18" s="65"/>
      <c r="ED18" s="63"/>
      <c r="EE18" s="64"/>
      <c r="EF18" s="65"/>
      <c r="EG18" s="62"/>
      <c r="EH18" s="63"/>
      <c r="EI18" s="64"/>
      <c r="EJ18" s="65"/>
      <c r="EK18" s="62"/>
      <c r="EL18" s="63"/>
      <c r="EM18" s="64"/>
      <c r="EN18" s="65"/>
      <c r="EO18" s="62"/>
      <c r="EP18" s="63"/>
      <c r="EQ18" s="65"/>
      <c r="ER18" s="65"/>
      <c r="ES18" s="65"/>
      <c r="ET18" s="63"/>
      <c r="EU18" s="65"/>
      <c r="EV18" s="65"/>
      <c r="EW18" s="65"/>
      <c r="EX18" s="63"/>
      <c r="EY18" s="65"/>
      <c r="EZ18" s="65"/>
      <c r="FA18" s="65"/>
      <c r="FB18" s="63"/>
      <c r="FC18" s="65"/>
      <c r="FD18" s="65"/>
      <c r="FE18" s="65"/>
      <c r="FF18" s="63"/>
      <c r="FG18" s="65"/>
      <c r="FH18" s="65"/>
      <c r="FI18" s="65"/>
      <c r="FJ18" s="63"/>
      <c r="FK18" s="65"/>
      <c r="FL18" s="65"/>
      <c r="FM18" s="65"/>
      <c r="FN18" s="63"/>
      <c r="FO18" s="65"/>
      <c r="FP18" s="65"/>
      <c r="FQ18" s="65"/>
      <c r="FR18" s="63"/>
      <c r="FS18" s="65"/>
      <c r="FT18" s="65"/>
      <c r="FU18" s="65"/>
      <c r="FV18" s="63"/>
      <c r="FW18" s="65"/>
      <c r="FX18" s="65"/>
      <c r="FY18" s="65"/>
      <c r="FZ18" s="63"/>
      <c r="GA18" s="65"/>
      <c r="GB18" s="65"/>
      <c r="GC18" s="65"/>
      <c r="GD18" s="63"/>
      <c r="GE18" s="65"/>
      <c r="GF18" s="65"/>
      <c r="GG18" s="65"/>
      <c r="GH18" s="63"/>
      <c r="GI18" s="65"/>
      <c r="GJ18" s="65"/>
      <c r="GK18" s="65"/>
      <c r="GL18" s="63"/>
      <c r="GM18" s="65"/>
      <c r="GN18" s="65"/>
      <c r="GO18" s="65"/>
      <c r="GP18" s="63"/>
      <c r="GQ18" s="65"/>
      <c r="GR18" s="65"/>
      <c r="GS18" s="65"/>
      <c r="GT18" s="63"/>
      <c r="GU18" s="64"/>
      <c r="GV18" s="65"/>
      <c r="GW18" s="62"/>
      <c r="GX18" s="63"/>
      <c r="GY18" s="64"/>
      <c r="GZ18" s="65"/>
      <c r="HA18" s="62"/>
      <c r="HB18" s="63"/>
      <c r="HC18" s="65"/>
      <c r="HD18" s="65"/>
      <c r="HE18" s="65"/>
      <c r="HF18" s="63"/>
      <c r="HG18" s="65"/>
      <c r="HH18" s="65"/>
      <c r="HI18" s="65"/>
      <c r="HJ18" s="63"/>
      <c r="HK18" s="65"/>
      <c r="HL18" s="65"/>
      <c r="HM18" s="65"/>
      <c r="HN18" s="63"/>
      <c r="HO18" s="65"/>
      <c r="HP18" s="65"/>
      <c r="HQ18" s="65"/>
      <c r="HR18" s="63"/>
      <c r="HS18" s="65"/>
      <c r="HT18" s="65"/>
      <c r="HU18" s="65"/>
      <c r="HV18" s="63"/>
      <c r="HW18" s="65"/>
      <c r="HX18" s="65"/>
      <c r="HY18" s="65"/>
      <c r="HZ18" s="63"/>
      <c r="IA18" s="65"/>
      <c r="IB18" s="65"/>
      <c r="IC18" s="65"/>
      <c r="ID18" s="63"/>
      <c r="IE18" s="65"/>
      <c r="IF18" s="65"/>
      <c r="IG18" s="65"/>
      <c r="IH18" s="63"/>
      <c r="II18" s="65"/>
      <c r="IJ18" s="65"/>
      <c r="IK18" s="65"/>
      <c r="IL18" s="63"/>
      <c r="IM18" s="65"/>
      <c r="IN18" s="65"/>
      <c r="IO18" s="65"/>
      <c r="IP18" s="63"/>
      <c r="IQ18" s="65"/>
      <c r="IR18" s="65"/>
      <c r="IS18" s="65"/>
      <c r="IT18" s="63"/>
      <c r="IU18" s="65"/>
      <c r="IV18" s="65"/>
      <c r="IW18" s="65"/>
      <c r="IX18" s="63"/>
      <c r="IY18" s="65"/>
      <c r="IZ18" s="65"/>
      <c r="JA18" s="65"/>
      <c r="JB18" s="63"/>
      <c r="JC18" s="65"/>
      <c r="JD18" s="65"/>
      <c r="JE18" s="65"/>
      <c r="JF18" s="63"/>
      <c r="JG18" s="65"/>
      <c r="JH18" s="65"/>
      <c r="JI18" s="65"/>
      <c r="JJ18" s="63"/>
      <c r="JK18" s="65"/>
      <c r="JL18" s="65"/>
      <c r="JM18" s="65"/>
      <c r="JN18" s="63"/>
      <c r="JO18" s="65"/>
      <c r="JP18" s="65"/>
      <c r="JQ18" s="65"/>
      <c r="JR18" s="63"/>
      <c r="JS18" s="65"/>
      <c r="JT18" s="65"/>
      <c r="JU18" s="65"/>
      <c r="JV18" s="63"/>
      <c r="JW18" s="65"/>
      <c r="JX18" s="65"/>
      <c r="JY18" s="65"/>
      <c r="JZ18" s="63"/>
      <c r="KA18" s="65"/>
      <c r="KB18" s="65"/>
      <c r="KC18" s="65"/>
      <c r="KD18" s="63"/>
      <c r="KE18" s="65"/>
      <c r="KF18" s="65"/>
      <c r="KG18" s="65"/>
      <c r="KH18" s="63"/>
      <c r="KI18" s="65"/>
      <c r="KJ18" s="65"/>
      <c r="KK18" s="65"/>
      <c r="KL18" s="63"/>
      <c r="KM18" s="7"/>
      <c r="KN18" s="39" t="b">
        <f t="shared" si="86"/>
        <v>0</v>
      </c>
      <c r="KO18" s="10" t="b">
        <f t="shared" si="87"/>
        <v>0</v>
      </c>
      <c r="KP18" s="10" t="b">
        <f t="shared" si="88"/>
        <v>0</v>
      </c>
      <c r="KQ18" s="10" t="b">
        <f t="shared" si="89"/>
        <v>0</v>
      </c>
      <c r="KR18" s="10" t="b">
        <f t="shared" si="90"/>
        <v>0</v>
      </c>
      <c r="KS18" s="10" t="b">
        <f t="shared" si="91"/>
        <v>0</v>
      </c>
      <c r="KT18" s="10" t="b">
        <f t="shared" si="92"/>
        <v>0</v>
      </c>
      <c r="KU18" s="10" t="b">
        <f t="shared" si="93"/>
        <v>0</v>
      </c>
      <c r="KV18" s="10" t="b">
        <f t="shared" si="94"/>
        <v>0</v>
      </c>
      <c r="KW18" s="10" t="b">
        <f t="shared" si="95"/>
        <v>0</v>
      </c>
      <c r="KX18" s="10" t="b">
        <f t="shared" si="96"/>
        <v>0</v>
      </c>
      <c r="KY18" s="10" t="b">
        <f t="shared" si="97"/>
        <v>0</v>
      </c>
      <c r="KZ18" s="10" t="b">
        <f t="shared" si="98"/>
        <v>0</v>
      </c>
      <c r="LA18" s="10" t="b">
        <f t="shared" si="99"/>
        <v>0</v>
      </c>
      <c r="LB18" s="10" t="b">
        <f t="shared" si="100"/>
        <v>0</v>
      </c>
      <c r="LC18" s="10" t="b">
        <f t="shared" si="101"/>
        <v>0</v>
      </c>
      <c r="LD18" s="10" t="b">
        <f t="shared" si="102"/>
        <v>0</v>
      </c>
      <c r="LE18" s="10" t="b">
        <f t="shared" si="103"/>
        <v>0</v>
      </c>
      <c r="LF18" s="10" t="b">
        <f t="shared" si="104"/>
        <v>0</v>
      </c>
      <c r="LG18" s="10" t="b">
        <f t="shared" si="105"/>
        <v>0</v>
      </c>
      <c r="LH18" s="10" t="b">
        <f t="shared" si="106"/>
        <v>0</v>
      </c>
      <c r="LI18" s="10" t="b">
        <f t="shared" si="107"/>
        <v>0</v>
      </c>
      <c r="LJ18" s="10" t="b">
        <f t="shared" si="108"/>
        <v>0</v>
      </c>
      <c r="LK18" s="10" t="b">
        <f t="shared" si="109"/>
        <v>0</v>
      </c>
      <c r="LL18" s="10" t="b">
        <f t="shared" si="110"/>
        <v>0</v>
      </c>
      <c r="LM18" s="10" t="b">
        <f t="shared" si="111"/>
        <v>0</v>
      </c>
      <c r="LN18" s="10" t="b">
        <f t="shared" si="112"/>
        <v>0</v>
      </c>
      <c r="LO18" s="10" t="b">
        <f t="shared" si="113"/>
        <v>0</v>
      </c>
      <c r="LP18" s="10" t="b">
        <f t="shared" si="114"/>
        <v>0</v>
      </c>
      <c r="LQ18" s="10" t="b">
        <f t="shared" si="115"/>
        <v>0</v>
      </c>
      <c r="LR18" s="10" t="b">
        <f t="shared" si="116"/>
        <v>0</v>
      </c>
      <c r="LS18" s="10" t="b">
        <f t="shared" si="117"/>
        <v>0</v>
      </c>
      <c r="LT18" s="10" t="b">
        <f t="shared" si="118"/>
        <v>0</v>
      </c>
      <c r="LU18" s="10" t="b">
        <f t="shared" si="119"/>
        <v>0</v>
      </c>
      <c r="LV18" s="10" t="b">
        <f t="shared" si="120"/>
        <v>0</v>
      </c>
      <c r="LW18" s="10" t="b">
        <f t="shared" si="121"/>
        <v>0</v>
      </c>
      <c r="LX18" s="10" t="b">
        <f t="shared" si="122"/>
        <v>0</v>
      </c>
      <c r="LY18" s="10" t="b">
        <f t="shared" si="123"/>
        <v>0</v>
      </c>
      <c r="LZ18" s="10" t="b">
        <f t="shared" si="124"/>
        <v>0</v>
      </c>
      <c r="MA18" s="10" t="b">
        <f t="shared" si="125"/>
        <v>0</v>
      </c>
      <c r="MB18" s="10" t="b">
        <f t="shared" si="126"/>
        <v>0</v>
      </c>
      <c r="MC18" s="10" t="b">
        <f t="shared" si="127"/>
        <v>0</v>
      </c>
      <c r="MD18" s="10" t="b">
        <f t="shared" si="128"/>
        <v>0</v>
      </c>
      <c r="ME18" s="10" t="b">
        <f t="shared" si="129"/>
        <v>0</v>
      </c>
      <c r="MF18" s="10" t="b">
        <f t="shared" si="130"/>
        <v>0</v>
      </c>
      <c r="MG18" s="10" t="b">
        <f t="shared" si="131"/>
        <v>0</v>
      </c>
      <c r="MH18" s="10" t="b">
        <f t="shared" si="132"/>
        <v>0</v>
      </c>
      <c r="MI18" s="19" t="b">
        <f t="shared" si="133"/>
        <v>0</v>
      </c>
      <c r="MJ18" s="10" t="b">
        <f t="shared" si="134"/>
        <v>0</v>
      </c>
      <c r="MK18" s="10" t="b">
        <f t="shared" si="135"/>
        <v>0</v>
      </c>
      <c r="ML18" s="10" t="b">
        <f t="shared" si="136"/>
        <v>0</v>
      </c>
      <c r="MM18" s="10" t="b">
        <f t="shared" si="137"/>
        <v>0</v>
      </c>
      <c r="MN18" s="10" t="b">
        <f t="shared" si="138"/>
        <v>0</v>
      </c>
      <c r="MO18" s="10" t="b">
        <f t="shared" si="139"/>
        <v>0</v>
      </c>
      <c r="MP18" s="10" t="b">
        <f t="shared" si="140"/>
        <v>0</v>
      </c>
      <c r="MQ18" s="10" t="b">
        <f t="shared" si="141"/>
        <v>0</v>
      </c>
      <c r="MR18" s="10" t="b">
        <f t="shared" si="142"/>
        <v>0</v>
      </c>
      <c r="MS18" s="10" t="b">
        <f t="shared" si="143"/>
        <v>0</v>
      </c>
      <c r="MT18" s="10" t="b">
        <f t="shared" si="144"/>
        <v>0</v>
      </c>
      <c r="MU18" s="10" t="b">
        <f t="shared" si="145"/>
        <v>0</v>
      </c>
      <c r="MV18" s="10" t="b">
        <f t="shared" si="146"/>
        <v>0</v>
      </c>
      <c r="MW18" s="10" t="b">
        <f t="shared" si="147"/>
        <v>0</v>
      </c>
      <c r="MX18" s="10" t="b">
        <f t="shared" si="148"/>
        <v>0</v>
      </c>
      <c r="MY18" s="19" t="b">
        <f t="shared" si="149"/>
        <v>0</v>
      </c>
      <c r="MZ18" s="10" t="b">
        <f t="shared" si="150"/>
        <v>0</v>
      </c>
      <c r="NA18" s="10" t="b">
        <f t="shared" si="151"/>
        <v>0</v>
      </c>
      <c r="NB18" s="10" t="b">
        <f t="shared" si="152"/>
        <v>0</v>
      </c>
      <c r="NC18" s="10" t="b">
        <f t="shared" si="153"/>
        <v>0</v>
      </c>
      <c r="ND18" s="10" t="b">
        <f t="shared" si="154"/>
        <v>0</v>
      </c>
      <c r="NE18" s="10" t="b">
        <f t="shared" si="155"/>
        <v>0</v>
      </c>
      <c r="NF18" s="10" t="b">
        <f t="shared" si="156"/>
        <v>0</v>
      </c>
      <c r="NG18" s="10" t="b">
        <f t="shared" si="157"/>
        <v>0</v>
      </c>
    </row>
    <row r="19" spans="1:371" x14ac:dyDescent="0.2">
      <c r="A19" s="3"/>
      <c r="B19" s="4"/>
      <c r="C19" s="4"/>
      <c r="D19" s="52"/>
      <c r="E19" s="52"/>
      <c r="F19" s="52"/>
      <c r="G19" s="52"/>
      <c r="H19" s="1"/>
      <c r="I19" s="1"/>
      <c r="J19" s="3"/>
      <c r="K19" s="1"/>
      <c r="L19" s="1"/>
      <c r="M19" s="1"/>
      <c r="N19" s="3"/>
      <c r="O19" s="52"/>
      <c r="P19" s="1"/>
      <c r="Q19" s="1"/>
      <c r="R19" s="3"/>
      <c r="S19" s="1"/>
      <c r="T19" s="1"/>
      <c r="U19" s="1"/>
      <c r="V19" s="3"/>
      <c r="W19" s="1"/>
      <c r="X19" s="1"/>
      <c r="Y19" s="1"/>
      <c r="Z19" s="3"/>
      <c r="AA19" s="1"/>
      <c r="AB19" s="1"/>
      <c r="AC19" s="1"/>
      <c r="AD19" s="3"/>
      <c r="AE19" s="1"/>
      <c r="AF19" s="1"/>
      <c r="AG19" s="1"/>
      <c r="AH19" s="3"/>
      <c r="AI19" s="1"/>
      <c r="AJ19" s="1"/>
      <c r="AK19" s="1"/>
      <c r="AL19" s="3"/>
      <c r="AM19" s="1"/>
      <c r="AN19" s="1"/>
      <c r="AO19" s="1"/>
      <c r="AP19" s="3"/>
      <c r="AQ19" s="1"/>
      <c r="AR19" s="1"/>
      <c r="AS19" s="1"/>
      <c r="AT19" s="3"/>
      <c r="AU19" s="1"/>
      <c r="AV19" s="1"/>
      <c r="AW19" s="1"/>
      <c r="AX19" s="3"/>
      <c r="AY19" s="1"/>
      <c r="AZ19" s="1"/>
      <c r="BA19" s="1"/>
      <c r="BB19" s="3"/>
      <c r="BC19" s="1"/>
      <c r="BD19" s="1"/>
      <c r="BE19" s="1"/>
      <c r="BF19" s="3"/>
      <c r="BG19" s="1"/>
      <c r="BH19" s="1"/>
      <c r="BI19" s="1"/>
      <c r="BJ19" s="3"/>
      <c r="BK19" s="1"/>
      <c r="BL19" s="1"/>
      <c r="BM19" s="1"/>
      <c r="BN19" s="3"/>
      <c r="BO19" s="1"/>
      <c r="BP19" s="1"/>
      <c r="BQ19" s="1"/>
      <c r="BR19" s="3"/>
      <c r="BS19" s="1"/>
      <c r="BT19" s="1"/>
      <c r="BU19" s="1"/>
      <c r="BV19" s="3"/>
      <c r="BW19" s="1"/>
      <c r="BX19" s="1"/>
      <c r="BY19" s="1"/>
      <c r="BZ19" s="3"/>
      <c r="CA19" s="1"/>
      <c r="CB19" s="1"/>
      <c r="CC19" s="1"/>
      <c r="CD19" s="3"/>
      <c r="CE19" s="1"/>
      <c r="CF19" s="1"/>
      <c r="CG19" s="1"/>
      <c r="CH19" s="3"/>
      <c r="CI19" s="1"/>
      <c r="CJ19" s="1"/>
      <c r="CK19" s="1"/>
      <c r="CL19" s="3"/>
      <c r="CM19" s="1"/>
      <c r="CN19" s="1"/>
      <c r="CO19" s="1"/>
      <c r="CP19" s="3"/>
      <c r="CQ19" s="1"/>
      <c r="CR19" s="1"/>
      <c r="CS19" s="1"/>
      <c r="CT19" s="3"/>
      <c r="CU19" s="1"/>
      <c r="CV19" s="1"/>
      <c r="CW19" s="1"/>
      <c r="CX19" s="3"/>
      <c r="CY19" s="1"/>
      <c r="CZ19" s="1"/>
      <c r="DA19" s="1"/>
      <c r="DB19" s="3"/>
      <c r="DC19" s="1"/>
      <c r="DD19" s="1"/>
      <c r="DE19" s="1"/>
      <c r="DF19" s="3"/>
      <c r="DG19" s="1"/>
      <c r="DH19" s="1"/>
      <c r="DI19" s="1"/>
      <c r="DJ19" s="3"/>
      <c r="DK19" s="1"/>
      <c r="DL19" s="1"/>
      <c r="DM19" s="1"/>
      <c r="DN19" s="3"/>
      <c r="DO19" s="1"/>
      <c r="DP19" s="1"/>
      <c r="DQ19" s="1"/>
      <c r="DR19" s="3"/>
      <c r="DS19" s="1"/>
      <c r="DT19" s="1"/>
      <c r="DU19" s="1"/>
      <c r="DV19" s="3"/>
      <c r="DW19" s="1"/>
      <c r="DX19" s="1"/>
      <c r="DY19" s="1"/>
      <c r="DZ19" s="3"/>
      <c r="EA19" s="1"/>
      <c r="EB19" s="1"/>
      <c r="EC19" s="1"/>
      <c r="ED19" s="3"/>
      <c r="EE19" s="1"/>
      <c r="EF19" s="1"/>
      <c r="EG19" s="1"/>
      <c r="EH19" s="3"/>
      <c r="EI19" s="1"/>
      <c r="EJ19" s="1"/>
      <c r="EK19" s="1"/>
      <c r="EL19" s="3"/>
      <c r="EM19" s="1"/>
      <c r="EN19" s="1"/>
      <c r="EO19" s="1"/>
      <c r="EP19" s="3"/>
      <c r="EQ19" s="1"/>
      <c r="ER19" s="1"/>
      <c r="ES19" s="1"/>
      <c r="ET19" s="3"/>
      <c r="EU19" s="1"/>
      <c r="EV19" s="1"/>
      <c r="EW19" s="1"/>
      <c r="EX19" s="3"/>
      <c r="EY19" s="1"/>
      <c r="EZ19" s="1"/>
      <c r="FA19" s="1"/>
      <c r="FB19" s="3"/>
      <c r="FC19" s="1"/>
      <c r="FD19" s="1"/>
      <c r="FE19" s="1"/>
      <c r="FF19" s="3"/>
      <c r="FG19" s="1"/>
      <c r="FH19" s="1"/>
      <c r="FI19" s="1"/>
      <c r="FJ19" s="3"/>
      <c r="FK19" s="1"/>
      <c r="FL19" s="1"/>
      <c r="FM19" s="1"/>
      <c r="FN19" s="3"/>
      <c r="FO19" s="1"/>
      <c r="FP19" s="1"/>
      <c r="FQ19" s="1"/>
      <c r="FR19" s="3"/>
      <c r="FS19" s="1"/>
      <c r="FT19" s="1"/>
      <c r="FU19" s="1"/>
      <c r="FV19" s="3"/>
      <c r="FW19" s="1"/>
      <c r="FX19" s="1"/>
      <c r="FY19" s="1"/>
      <c r="FZ19" s="3"/>
      <c r="GA19" s="1"/>
      <c r="GB19" s="1"/>
      <c r="GC19" s="1"/>
      <c r="GD19" s="3"/>
      <c r="GE19" s="1"/>
      <c r="GF19" s="1"/>
      <c r="GG19" s="1"/>
      <c r="GH19" s="3"/>
      <c r="GI19" s="1"/>
      <c r="GJ19" s="1"/>
      <c r="GK19" s="1"/>
      <c r="GL19" s="3"/>
      <c r="GM19" s="1"/>
      <c r="GN19" s="1"/>
      <c r="GO19" s="1"/>
      <c r="GP19" s="3"/>
      <c r="GQ19" s="1"/>
      <c r="GR19" s="1"/>
      <c r="GS19" s="1"/>
      <c r="GT19" s="3"/>
      <c r="GU19" s="1"/>
      <c r="GV19" s="1"/>
      <c r="GW19" s="1"/>
      <c r="GX19" s="3"/>
      <c r="GY19" s="1"/>
      <c r="GZ19" s="1"/>
      <c r="HA19" s="1"/>
      <c r="HB19" s="3"/>
      <c r="HC19" s="1"/>
      <c r="HD19" s="1"/>
      <c r="HE19" s="1"/>
      <c r="HF19" s="3"/>
      <c r="HG19" s="1"/>
      <c r="HH19" s="1"/>
      <c r="HI19" s="1"/>
      <c r="HJ19" s="3"/>
      <c r="HK19" s="1"/>
      <c r="HL19" s="1"/>
      <c r="HM19" s="1"/>
      <c r="HN19" s="3"/>
      <c r="HO19" s="1"/>
      <c r="HP19" s="1"/>
      <c r="HQ19" s="1"/>
      <c r="HR19" s="3"/>
      <c r="HS19" s="1"/>
      <c r="HT19" s="1"/>
      <c r="HU19" s="1"/>
      <c r="HV19" s="3"/>
      <c r="HW19" s="1"/>
      <c r="HX19" s="1"/>
      <c r="HY19" s="1"/>
      <c r="HZ19" s="3"/>
      <c r="IA19" s="1"/>
      <c r="IB19" s="1"/>
      <c r="IC19" s="1"/>
      <c r="ID19" s="3"/>
      <c r="IE19" s="1"/>
      <c r="IF19" s="1"/>
      <c r="IG19" s="1"/>
      <c r="IH19" s="3"/>
      <c r="II19" s="1"/>
      <c r="IJ19" s="1"/>
      <c r="IK19" s="1"/>
      <c r="IL19" s="3"/>
      <c r="IM19" s="1"/>
      <c r="IN19" s="1"/>
      <c r="IO19" s="1"/>
      <c r="IP19" s="3"/>
      <c r="IQ19" s="1"/>
      <c r="IR19" s="1"/>
      <c r="IS19" s="1"/>
      <c r="IT19" s="3"/>
      <c r="IU19" s="1"/>
      <c r="IV19" s="1"/>
      <c r="IW19" s="1"/>
      <c r="IX19" s="3"/>
      <c r="IY19" s="1"/>
      <c r="IZ19" s="1"/>
      <c r="JA19" s="1"/>
      <c r="JB19" s="3"/>
      <c r="JC19" s="1"/>
      <c r="JD19" s="1"/>
      <c r="JE19" s="1"/>
      <c r="JF19" s="3"/>
      <c r="JG19" s="1"/>
      <c r="JH19" s="1"/>
      <c r="JI19" s="1"/>
      <c r="JJ19" s="3"/>
      <c r="JK19" s="1"/>
      <c r="JL19" s="1"/>
      <c r="JM19" s="1"/>
      <c r="JN19" s="3"/>
      <c r="JO19" s="1"/>
      <c r="JP19" s="1"/>
      <c r="JQ19" s="1"/>
      <c r="JR19" s="3"/>
      <c r="JS19" s="1"/>
      <c r="JT19" s="1"/>
      <c r="JU19" s="1"/>
      <c r="JV19" s="3"/>
      <c r="JW19" s="1"/>
      <c r="JX19" s="1"/>
      <c r="JY19" s="1"/>
      <c r="JZ19" s="3"/>
      <c r="KA19" s="1"/>
      <c r="KB19" s="1"/>
      <c r="KC19" s="1"/>
      <c r="KD19" s="3"/>
      <c r="KE19" s="1"/>
      <c r="KF19" s="1"/>
      <c r="KG19" s="1"/>
      <c r="KH19" s="3"/>
      <c r="KI19" s="1"/>
      <c r="KJ19" s="1"/>
      <c r="KK19" s="1"/>
      <c r="KL19" s="3"/>
      <c r="MJ19" s="1"/>
      <c r="MK19" s="1"/>
      <c r="ML19" s="1"/>
      <c r="MM19" s="1"/>
      <c r="MN19" s="1"/>
      <c r="MO19" s="1"/>
      <c r="MP19" s="1"/>
      <c r="MQ19" s="1"/>
      <c r="MR19" s="1"/>
      <c r="MS19" s="1"/>
      <c r="MT19" s="1"/>
      <c r="MU19" s="1"/>
      <c r="MV19" s="1"/>
      <c r="MW19" s="1"/>
      <c r="MX19" s="1"/>
      <c r="MY19" s="3"/>
      <c r="MZ19" s="1"/>
      <c r="NA19" s="1"/>
      <c r="NB19" s="1"/>
      <c r="NC19" s="1"/>
      <c r="ND19" s="1"/>
      <c r="NE19" s="1"/>
      <c r="NF19" s="1"/>
      <c r="NG19" s="1"/>
    </row>
    <row r="20" spans="1:371" x14ac:dyDescent="0.2">
      <c r="C20" s="5">
        <v>2030</v>
      </c>
      <c r="D20" s="50"/>
      <c r="E20" s="50"/>
      <c r="F20" s="50"/>
      <c r="G20" s="50"/>
      <c r="H20" s="18"/>
      <c r="I20" s="16"/>
      <c r="J20" s="17"/>
      <c r="K20" s="16"/>
      <c r="L20" s="16"/>
      <c r="M20" s="18"/>
      <c r="N20" s="17"/>
      <c r="O20" s="16"/>
      <c r="P20" s="16"/>
      <c r="Q20" s="18"/>
      <c r="R20" s="17"/>
      <c r="S20" s="16"/>
      <c r="T20" s="16"/>
      <c r="U20" s="18"/>
      <c r="V20" s="17"/>
      <c r="W20" s="16"/>
      <c r="X20" s="16"/>
      <c r="Y20" s="18"/>
      <c r="Z20" s="17"/>
      <c r="AA20" s="16"/>
      <c r="AB20" s="16"/>
      <c r="AC20" s="18"/>
      <c r="AD20" s="17"/>
      <c r="AE20" s="16"/>
      <c r="AF20" s="16"/>
      <c r="AG20" s="18"/>
      <c r="AH20" s="17"/>
      <c r="AI20" s="16"/>
      <c r="AJ20" s="16"/>
      <c r="AK20" s="16"/>
      <c r="AL20" s="17"/>
      <c r="AM20" s="16"/>
      <c r="AN20" s="16"/>
      <c r="AO20" s="16"/>
      <c r="AP20" s="17"/>
      <c r="AQ20" s="16"/>
      <c r="AR20" s="16"/>
      <c r="AS20" s="16"/>
      <c r="AT20" s="17"/>
      <c r="AU20" s="16"/>
      <c r="AV20" s="16"/>
      <c r="AW20" s="16"/>
      <c r="AX20" s="17"/>
      <c r="AY20" s="16"/>
      <c r="AZ20" s="16"/>
      <c r="BA20" s="16"/>
      <c r="BB20" s="17"/>
      <c r="BC20" s="16"/>
      <c r="BD20" s="16"/>
      <c r="BE20" s="16"/>
      <c r="BF20" s="17"/>
      <c r="BG20" s="16"/>
      <c r="BH20" s="16"/>
      <c r="BI20" s="16"/>
      <c r="BJ20" s="17"/>
      <c r="BK20" s="16"/>
      <c r="BL20" s="16"/>
      <c r="BM20" s="16"/>
      <c r="BN20" s="17"/>
      <c r="BO20" s="16"/>
      <c r="BP20" s="16"/>
      <c r="BQ20" s="16"/>
      <c r="BR20" s="17"/>
      <c r="BS20" s="16"/>
      <c r="BT20" s="16"/>
      <c r="BU20" s="16"/>
      <c r="BV20" s="17"/>
      <c r="BW20" s="16"/>
      <c r="BX20" s="16"/>
      <c r="BY20" s="16"/>
      <c r="BZ20" s="17"/>
      <c r="CA20" s="16"/>
      <c r="CB20" s="16"/>
      <c r="CC20" s="16"/>
      <c r="CD20" s="17"/>
      <c r="CE20" s="16"/>
      <c r="CF20" s="16"/>
      <c r="CG20" s="16"/>
      <c r="CH20" s="17"/>
      <c r="CI20" s="16"/>
      <c r="CJ20" s="16"/>
      <c r="CK20" s="16"/>
      <c r="CL20" s="17"/>
      <c r="CM20" s="16"/>
      <c r="CN20" s="16"/>
      <c r="CO20" s="16"/>
      <c r="CP20" s="17"/>
      <c r="CQ20" s="16"/>
      <c r="CR20" s="16"/>
      <c r="CS20" s="16"/>
      <c r="CT20" s="17"/>
      <c r="CU20" s="16"/>
      <c r="CV20" s="16"/>
      <c r="CW20" s="16"/>
      <c r="CX20" s="17"/>
      <c r="CY20" s="16"/>
      <c r="CZ20" s="16"/>
      <c r="DA20" s="16"/>
      <c r="DB20" s="17"/>
      <c r="DC20" s="16"/>
      <c r="DD20" s="16"/>
      <c r="DE20" s="16"/>
      <c r="DF20" s="17"/>
      <c r="DG20" s="16"/>
      <c r="DH20" s="16"/>
      <c r="DI20" s="16"/>
      <c r="DJ20" s="17"/>
      <c r="DK20" s="16"/>
      <c r="DL20" s="16"/>
      <c r="DM20" s="16"/>
      <c r="DN20" s="17"/>
      <c r="DO20" s="16"/>
      <c r="DP20" s="16"/>
      <c r="DQ20" s="16"/>
      <c r="DR20" s="17"/>
      <c r="DS20" s="16"/>
      <c r="DT20" s="16"/>
      <c r="DU20" s="16"/>
      <c r="DV20" s="17"/>
      <c r="DW20" s="16"/>
      <c r="DX20" s="16"/>
      <c r="DY20" s="16"/>
      <c r="DZ20" s="17"/>
      <c r="EA20" s="16"/>
      <c r="EB20" s="16"/>
      <c r="EC20" s="16"/>
      <c r="ED20" s="17"/>
      <c r="EE20" s="16"/>
      <c r="EF20" s="16"/>
      <c r="EG20" s="16"/>
      <c r="EH20" s="17"/>
      <c r="EI20" s="16"/>
      <c r="EJ20" s="16"/>
      <c r="EK20" s="16"/>
      <c r="EL20" s="17"/>
      <c r="EM20" s="16"/>
      <c r="EN20" s="16"/>
      <c r="EO20" s="16"/>
      <c r="EP20" s="17"/>
      <c r="EQ20" s="16"/>
      <c r="ER20" s="16"/>
      <c r="ES20" s="16"/>
      <c r="ET20" s="17"/>
      <c r="EU20" s="16"/>
      <c r="EV20" s="16"/>
      <c r="EW20" s="16"/>
      <c r="EX20" s="17"/>
      <c r="EY20" s="16"/>
      <c r="EZ20" s="16"/>
      <c r="FA20" s="16"/>
      <c r="FB20" s="17"/>
      <c r="FC20" s="16"/>
      <c r="FD20" s="16"/>
      <c r="FE20" s="16"/>
      <c r="FF20" s="17"/>
      <c r="FG20" s="16"/>
      <c r="FH20" s="16"/>
      <c r="FI20" s="16"/>
      <c r="FJ20" s="17"/>
      <c r="FK20" s="16"/>
      <c r="FL20" s="16"/>
      <c r="FM20" s="16"/>
      <c r="FN20" s="17"/>
      <c r="FO20" s="16"/>
      <c r="FP20" s="16"/>
      <c r="FQ20" s="16"/>
      <c r="FR20" s="17"/>
      <c r="FS20" s="16"/>
      <c r="FT20" s="16"/>
      <c r="FU20" s="16"/>
      <c r="FV20" s="17"/>
      <c r="FW20" s="16"/>
      <c r="FX20" s="16"/>
      <c r="FY20" s="16"/>
      <c r="FZ20" s="17"/>
      <c r="GA20" s="16"/>
      <c r="GB20" s="16"/>
      <c r="GC20" s="16"/>
      <c r="GD20" s="17"/>
      <c r="GE20" s="16"/>
      <c r="GF20" s="16"/>
      <c r="GG20" s="16"/>
      <c r="GH20" s="17"/>
      <c r="GI20" s="16"/>
      <c r="GJ20" s="16"/>
      <c r="GK20" s="16"/>
      <c r="GL20" s="17"/>
      <c r="GM20" s="16"/>
      <c r="GN20" s="16"/>
      <c r="GO20" s="16"/>
      <c r="GP20" s="17"/>
      <c r="GQ20" s="16"/>
      <c r="GR20" s="16"/>
      <c r="GS20" s="16"/>
      <c r="GT20" s="17"/>
      <c r="GU20" s="16"/>
      <c r="GV20" s="16"/>
      <c r="GW20" s="16"/>
      <c r="GX20" s="17"/>
      <c r="GY20" s="16"/>
      <c r="GZ20" s="16"/>
      <c r="HA20" s="16"/>
      <c r="HB20" s="17"/>
      <c r="HC20" s="16"/>
      <c r="HD20" s="16"/>
      <c r="HE20" s="16"/>
      <c r="HF20" s="17"/>
      <c r="HG20" s="16"/>
      <c r="HH20" s="16"/>
      <c r="HI20" s="16"/>
      <c r="HJ20" s="17"/>
      <c r="HK20" s="16"/>
      <c r="HL20" s="16"/>
      <c r="HM20" s="16"/>
      <c r="HN20" s="17"/>
      <c r="HO20" s="16"/>
      <c r="HP20" s="16"/>
      <c r="HQ20" s="16"/>
      <c r="HR20" s="17"/>
      <c r="HS20" s="16"/>
      <c r="HT20" s="16"/>
      <c r="HU20" s="16"/>
      <c r="HV20" s="17"/>
      <c r="HW20" s="16"/>
      <c r="HX20" s="16"/>
      <c r="HY20" s="16"/>
      <c r="HZ20" s="17"/>
      <c r="IA20" s="16"/>
      <c r="IB20" s="16"/>
      <c r="IC20" s="16"/>
      <c r="ID20" s="17"/>
      <c r="IE20" s="16"/>
      <c r="IF20" s="16"/>
      <c r="IG20" s="16"/>
      <c r="IH20" s="17"/>
      <c r="II20" s="16"/>
      <c r="IJ20" s="16"/>
      <c r="IK20" s="16"/>
      <c r="IL20" s="17"/>
      <c r="IM20" s="16"/>
      <c r="IN20" s="16"/>
      <c r="IO20" s="16"/>
      <c r="IP20" s="17"/>
      <c r="IQ20" s="16"/>
      <c r="IR20" s="16"/>
      <c r="IS20" s="16"/>
      <c r="IT20" s="17"/>
      <c r="IU20" s="16"/>
      <c r="IV20" s="16"/>
      <c r="IW20" s="16"/>
      <c r="IX20" s="17"/>
      <c r="IY20" s="16"/>
      <c r="IZ20" s="16"/>
      <c r="JA20" s="16"/>
      <c r="JB20" s="17"/>
      <c r="JC20" s="16"/>
      <c r="JD20" s="16"/>
      <c r="JE20" s="16"/>
      <c r="JF20" s="17"/>
      <c r="JG20" s="16"/>
      <c r="JH20" s="16"/>
      <c r="JI20" s="16"/>
      <c r="JJ20" s="17"/>
      <c r="JK20" s="16"/>
      <c r="JL20" s="16"/>
      <c r="JM20" s="16"/>
      <c r="JN20" s="17"/>
      <c r="JO20" s="16"/>
      <c r="JP20" s="16"/>
      <c r="JQ20" s="16"/>
      <c r="JR20" s="17"/>
      <c r="JS20" s="16"/>
      <c r="JT20" s="16"/>
      <c r="JU20" s="16"/>
      <c r="JV20" s="17"/>
      <c r="JW20" s="16"/>
      <c r="JX20" s="16"/>
      <c r="JY20" s="16"/>
      <c r="JZ20" s="17"/>
      <c r="KA20" s="16"/>
      <c r="KB20" s="16"/>
      <c r="KC20" s="16"/>
      <c r="KD20" s="17"/>
      <c r="KE20" s="16"/>
      <c r="KF20" s="16"/>
      <c r="KG20" s="16"/>
      <c r="KH20" s="17"/>
      <c r="KI20" s="16"/>
      <c r="KJ20" s="16"/>
      <c r="KK20" s="16"/>
      <c r="KL20" s="17"/>
      <c r="MJ20" s="7"/>
      <c r="MK20" s="7"/>
      <c r="ML20" s="7"/>
      <c r="MM20" s="7"/>
      <c r="MN20" s="7"/>
      <c r="MO20" s="7"/>
      <c r="MP20" s="7"/>
      <c r="MQ20" s="7"/>
      <c r="MR20" s="7"/>
      <c r="MS20" s="7"/>
      <c r="MT20" s="7"/>
      <c r="MU20" s="7"/>
      <c r="MV20" s="7"/>
      <c r="MW20" s="7"/>
      <c r="MX20" s="7"/>
      <c r="MY20" s="74"/>
      <c r="MZ20" s="7"/>
      <c r="NA20" s="7"/>
      <c r="NB20" s="7"/>
      <c r="NC20" s="7"/>
      <c r="ND20" s="7"/>
      <c r="NE20" s="7"/>
      <c r="NF20" s="7"/>
      <c r="NG20" s="7"/>
    </row>
    <row r="21" spans="1:371" x14ac:dyDescent="0.2">
      <c r="A21" s="20" t="str">
        <f t="shared" ref="A21:B26" si="161">A13</f>
        <v>Dysprosium</v>
      </c>
      <c r="B21" s="11" t="str">
        <f t="shared" si="161"/>
        <v>kg/MW</v>
      </c>
      <c r="C21" s="11">
        <f>C20</f>
        <v>2030</v>
      </c>
      <c r="D21" s="16">
        <f t="shared" ref="D21:D26" si="162">IF(H21&lt;&gt;0,AVERAGE(KN21:NG21),-999)</f>
        <v>2.25</v>
      </c>
      <c r="E21" s="16">
        <f t="shared" ref="E21:E26" si="163">IF(H21&lt;&gt;0,MEDIAN(KN21:NG21),-999)</f>
        <v>2.25</v>
      </c>
      <c r="F21" s="16">
        <f t="shared" ref="F21:F26" si="164">IF(H21&lt;&gt;0,MIN(KN21:NG21),-999)</f>
        <v>1.6</v>
      </c>
      <c r="G21" s="16">
        <f t="shared" ref="G21:G26" si="165">IF(H21&lt;&gt;0,MAX(KN21:NG21),-999)</f>
        <v>2.9</v>
      </c>
      <c r="H21" s="18">
        <f t="shared" ref="H21:H26" si="166">COUNT(KN21:NG21)</f>
        <v>2</v>
      </c>
      <c r="I21" s="16" t="e">
        <f>IF(H21&lt;&gt;0,PERCENTILE(KN21:NG21,#REF!),-999)</f>
        <v>#REF!</v>
      </c>
      <c r="J21" s="17" t="e">
        <f>IF(H21&lt;&gt;0,PERCENTILE(KN21:NG21,#REF!),-999)</f>
        <v>#REF!</v>
      </c>
      <c r="K21" s="64"/>
      <c r="L21" s="65"/>
      <c r="M21" s="62"/>
      <c r="N21" s="63"/>
      <c r="O21" s="64"/>
      <c r="P21" s="65"/>
      <c r="Q21" s="62"/>
      <c r="R21" s="63"/>
      <c r="S21" s="18">
        <v>1.6</v>
      </c>
      <c r="T21" s="18" t="s">
        <v>8</v>
      </c>
      <c r="U21" s="62">
        <v>2015</v>
      </c>
      <c r="V21" s="66"/>
      <c r="W21" s="62"/>
      <c r="X21" s="62"/>
      <c r="Y21" s="62"/>
      <c r="Z21" s="66"/>
      <c r="AA21" s="62"/>
      <c r="AB21" s="62"/>
      <c r="AC21" s="62"/>
      <c r="AD21" s="66"/>
      <c r="AE21" s="62">
        <v>2.9</v>
      </c>
      <c r="AF21" s="62" t="s">
        <v>8</v>
      </c>
      <c r="AG21" s="62">
        <v>2012</v>
      </c>
      <c r="AH21" s="66" t="s">
        <v>393</v>
      </c>
      <c r="AI21" s="62"/>
      <c r="AJ21" s="62"/>
      <c r="AK21" s="62"/>
      <c r="AL21" s="66"/>
      <c r="AM21" s="62"/>
      <c r="AN21" s="62"/>
      <c r="AO21" s="62"/>
      <c r="AP21" s="66"/>
      <c r="AQ21" s="65"/>
      <c r="AR21" s="65"/>
      <c r="AS21" s="65"/>
      <c r="AT21" s="63"/>
      <c r="AU21" s="65"/>
      <c r="AV21" s="65"/>
      <c r="AW21" s="65"/>
      <c r="AX21" s="63"/>
      <c r="AY21" s="65"/>
      <c r="AZ21" s="65"/>
      <c r="BA21" s="65"/>
      <c r="BB21" s="63"/>
      <c r="BC21" s="65"/>
      <c r="BD21" s="65"/>
      <c r="BE21" s="65"/>
      <c r="BF21" s="63"/>
      <c r="BG21" s="65"/>
      <c r="BH21" s="65"/>
      <c r="BI21" s="65"/>
      <c r="BJ21" s="63"/>
      <c r="BK21" s="65"/>
      <c r="BL21" s="65"/>
      <c r="BM21" s="65"/>
      <c r="BN21" s="63"/>
      <c r="BO21" s="65"/>
      <c r="BP21" s="65"/>
      <c r="BQ21" s="65"/>
      <c r="BR21" s="63"/>
      <c r="BS21" s="65"/>
      <c r="BT21" s="65"/>
      <c r="BU21" s="65"/>
      <c r="BV21" s="63"/>
      <c r="BW21" s="64"/>
      <c r="BX21" s="65"/>
      <c r="BY21" s="62"/>
      <c r="BZ21" s="63"/>
      <c r="CA21" s="65"/>
      <c r="CB21" s="65"/>
      <c r="CC21" s="65"/>
      <c r="CD21" s="63"/>
      <c r="CE21" s="65"/>
      <c r="CF21" s="65"/>
      <c r="CG21" s="65"/>
      <c r="CH21" s="63"/>
      <c r="CI21" s="65"/>
      <c r="CJ21" s="65"/>
      <c r="CK21" s="65"/>
      <c r="CL21" s="63"/>
      <c r="CM21" s="65"/>
      <c r="CN21" s="65"/>
      <c r="CO21" s="65"/>
      <c r="CP21" s="63"/>
      <c r="CQ21" s="65"/>
      <c r="CR21" s="65"/>
      <c r="CS21" s="65"/>
      <c r="CT21" s="63"/>
      <c r="CU21" s="65"/>
      <c r="CV21" s="65"/>
      <c r="CW21" s="65"/>
      <c r="CX21" s="63"/>
      <c r="CY21" s="65"/>
      <c r="CZ21" s="65"/>
      <c r="DA21" s="65"/>
      <c r="DB21" s="63"/>
      <c r="DC21" s="65"/>
      <c r="DD21" s="65"/>
      <c r="DE21" s="65"/>
      <c r="DF21" s="63"/>
      <c r="DG21" s="65"/>
      <c r="DH21" s="65"/>
      <c r="DI21" s="65"/>
      <c r="DJ21" s="63"/>
      <c r="DK21" s="65"/>
      <c r="DL21" s="65"/>
      <c r="DM21" s="65"/>
      <c r="DN21" s="63"/>
      <c r="DO21" s="65"/>
      <c r="DP21" s="65"/>
      <c r="DQ21" s="65"/>
      <c r="DR21" s="63"/>
      <c r="DS21" s="65"/>
      <c r="DT21" s="65"/>
      <c r="DU21" s="65"/>
      <c r="DV21" s="63"/>
      <c r="DW21" s="65"/>
      <c r="DX21" s="65"/>
      <c r="DY21" s="65"/>
      <c r="DZ21" s="63"/>
      <c r="EA21" s="65"/>
      <c r="EB21" s="65"/>
      <c r="EC21" s="65"/>
      <c r="ED21" s="63"/>
      <c r="EE21" s="64"/>
      <c r="EF21" s="65"/>
      <c r="EG21" s="62"/>
      <c r="EH21" s="63"/>
      <c r="EI21" s="64"/>
      <c r="EJ21" s="65"/>
      <c r="EK21" s="62"/>
      <c r="EL21" s="63"/>
      <c r="EM21" s="64"/>
      <c r="EN21" s="65"/>
      <c r="EO21" s="62"/>
      <c r="EP21" s="63"/>
      <c r="EQ21" s="65"/>
      <c r="ER21" s="65"/>
      <c r="ES21" s="65"/>
      <c r="ET21" s="63"/>
      <c r="EU21" s="65"/>
      <c r="EV21" s="65"/>
      <c r="EW21" s="65"/>
      <c r="EX21" s="63"/>
      <c r="EY21" s="65"/>
      <c r="EZ21" s="65"/>
      <c r="FA21" s="65"/>
      <c r="FB21" s="63"/>
      <c r="FC21" s="65"/>
      <c r="FD21" s="65"/>
      <c r="FE21" s="65"/>
      <c r="FF21" s="63"/>
      <c r="FG21" s="65"/>
      <c r="FH21" s="65"/>
      <c r="FI21" s="65"/>
      <c r="FJ21" s="63"/>
      <c r="FK21" s="65"/>
      <c r="FL21" s="65"/>
      <c r="FM21" s="65"/>
      <c r="FN21" s="63"/>
      <c r="FO21" s="65"/>
      <c r="FP21" s="65"/>
      <c r="FQ21" s="65"/>
      <c r="FR21" s="63"/>
      <c r="FS21" s="65"/>
      <c r="FT21" s="65"/>
      <c r="FU21" s="65"/>
      <c r="FV21" s="63"/>
      <c r="FW21" s="65"/>
      <c r="FX21" s="65"/>
      <c r="FY21" s="65"/>
      <c r="FZ21" s="63"/>
      <c r="GA21" s="65"/>
      <c r="GB21" s="65"/>
      <c r="GC21" s="65"/>
      <c r="GD21" s="63"/>
      <c r="GE21" s="65"/>
      <c r="GF21" s="65"/>
      <c r="GG21" s="65"/>
      <c r="GH21" s="63"/>
      <c r="GI21" s="65"/>
      <c r="GJ21" s="65"/>
      <c r="GK21" s="65"/>
      <c r="GL21" s="63"/>
      <c r="GM21" s="65"/>
      <c r="GN21" s="65"/>
      <c r="GO21" s="65"/>
      <c r="GP21" s="63"/>
      <c r="GQ21" s="65"/>
      <c r="GR21" s="65"/>
      <c r="GS21" s="65"/>
      <c r="GT21" s="63"/>
      <c r="GU21" s="64"/>
      <c r="GV21" s="65"/>
      <c r="GW21" s="62"/>
      <c r="GX21" s="63"/>
      <c r="GY21" s="64"/>
      <c r="GZ21" s="65"/>
      <c r="HA21" s="62"/>
      <c r="HB21" s="63"/>
      <c r="HC21" s="62"/>
      <c r="HD21" s="65"/>
      <c r="HE21" s="62"/>
      <c r="HF21" s="63"/>
      <c r="HG21" s="65"/>
      <c r="HH21" s="65"/>
      <c r="HI21" s="65"/>
      <c r="HJ21" s="63"/>
      <c r="HK21" s="65"/>
      <c r="HL21" s="65"/>
      <c r="HM21" s="65"/>
      <c r="HN21" s="63"/>
      <c r="HO21" s="65"/>
      <c r="HP21" s="65"/>
      <c r="HQ21" s="65"/>
      <c r="HR21" s="63"/>
      <c r="HS21" s="65"/>
      <c r="HT21" s="65"/>
      <c r="HU21" s="65"/>
      <c r="HV21" s="63"/>
      <c r="HW21" s="65"/>
      <c r="HX21" s="65"/>
      <c r="HY21" s="65"/>
      <c r="HZ21" s="63"/>
      <c r="IA21" s="65"/>
      <c r="IB21" s="65"/>
      <c r="IC21" s="65"/>
      <c r="ID21" s="63"/>
      <c r="IE21" s="65"/>
      <c r="IF21" s="65"/>
      <c r="IG21" s="65"/>
      <c r="IH21" s="63"/>
      <c r="II21" s="65"/>
      <c r="IJ21" s="65"/>
      <c r="IK21" s="65"/>
      <c r="IL21" s="63"/>
      <c r="IM21" s="65"/>
      <c r="IN21" s="65"/>
      <c r="IO21" s="65"/>
      <c r="IP21" s="63"/>
      <c r="IQ21" s="65"/>
      <c r="IR21" s="65"/>
      <c r="IS21" s="65"/>
      <c r="IT21" s="63"/>
      <c r="IU21" s="65"/>
      <c r="IV21" s="65"/>
      <c r="IW21" s="65"/>
      <c r="IX21" s="63"/>
      <c r="IY21" s="65"/>
      <c r="IZ21" s="65"/>
      <c r="JA21" s="65"/>
      <c r="JB21" s="63"/>
      <c r="JC21" s="65"/>
      <c r="JD21" s="65"/>
      <c r="JE21" s="65"/>
      <c r="JF21" s="63"/>
      <c r="JG21" s="65"/>
      <c r="JH21" s="65"/>
      <c r="JI21" s="65"/>
      <c r="JJ21" s="63"/>
      <c r="JK21" s="65"/>
      <c r="JL21" s="65"/>
      <c r="JM21" s="65"/>
      <c r="JN21" s="63"/>
      <c r="JO21" s="65"/>
      <c r="JP21" s="65"/>
      <c r="JQ21" s="65"/>
      <c r="JR21" s="63"/>
      <c r="JS21" s="65"/>
      <c r="JT21" s="65"/>
      <c r="JU21" s="65"/>
      <c r="JV21" s="63"/>
      <c r="JW21" s="65"/>
      <c r="JX21" s="65"/>
      <c r="JY21" s="65"/>
      <c r="JZ21" s="63"/>
      <c r="KA21" s="65"/>
      <c r="KB21" s="65"/>
      <c r="KC21" s="65"/>
      <c r="KD21" s="63"/>
      <c r="KE21" s="65"/>
      <c r="KF21" s="65"/>
      <c r="KG21" s="65"/>
      <c r="KH21" s="63"/>
      <c r="KI21" s="65"/>
      <c r="KJ21" s="65"/>
      <c r="KK21" s="65"/>
      <c r="KL21" s="63"/>
      <c r="KM21" s="7"/>
      <c r="KN21" s="39" t="b">
        <f t="shared" ref="KN21:KN26" si="167">IF(L21="yes",K21)</f>
        <v>0</v>
      </c>
      <c r="KO21" s="10" t="b">
        <f t="shared" ref="KO21:KO26" si="168">IF(P21="yes",O21)</f>
        <v>0</v>
      </c>
      <c r="KP21" s="10">
        <f t="shared" ref="KP21:KP26" si="169">IF(T21="yes",S21)</f>
        <v>1.6</v>
      </c>
      <c r="KQ21" s="10" t="b">
        <f t="shared" ref="KQ21:KQ26" si="170">IF(X21="yes",W21)</f>
        <v>0</v>
      </c>
      <c r="KR21" s="10" t="b">
        <f t="shared" ref="KR21:KR26" si="171">IF(AB21="yes",AA21)</f>
        <v>0</v>
      </c>
      <c r="KS21" s="10">
        <f t="shared" ref="KS21:KS26" si="172">IF(AF21="yes",AE21)</f>
        <v>2.9</v>
      </c>
      <c r="KT21" s="10" t="b">
        <f t="shared" ref="KT21:KT26" si="173">IF(AJ21="yes",AI21)</f>
        <v>0</v>
      </c>
      <c r="KU21" s="10" t="b">
        <f t="shared" ref="KU21:KU26" si="174">IF(AN21="yes",AM21)</f>
        <v>0</v>
      </c>
      <c r="KV21" s="10" t="b">
        <f t="shared" ref="KV21:KV26" si="175">IF(AR21="yes",AQ21)</f>
        <v>0</v>
      </c>
      <c r="KW21" s="10" t="b">
        <f t="shared" ref="KW21:KW26" si="176">IF(AV21="yes",AU21)</f>
        <v>0</v>
      </c>
      <c r="KX21" s="10" t="b">
        <f t="shared" ref="KX21:KX26" si="177">IF(AZ21="yes",AY21)</f>
        <v>0</v>
      </c>
      <c r="KY21" s="10" t="b">
        <f t="shared" ref="KY21:KY26" si="178">IF(BD21="yes",BC21)</f>
        <v>0</v>
      </c>
      <c r="KZ21" s="10" t="b">
        <f t="shared" ref="KZ21:KZ26" si="179">IF(BH21="yes",BG21)</f>
        <v>0</v>
      </c>
      <c r="LA21" s="10" t="b">
        <f t="shared" ref="LA21:LA26" si="180">IF(BL21="yes",BK21)</f>
        <v>0</v>
      </c>
      <c r="LB21" s="10" t="b">
        <f t="shared" ref="LB21:LB26" si="181">IF(BP21="yes",BO21)</f>
        <v>0</v>
      </c>
      <c r="LC21" s="10" t="b">
        <f t="shared" ref="LC21:LC26" si="182">IF(BT21="yes",BS21)</f>
        <v>0</v>
      </c>
      <c r="LD21" s="10" t="b">
        <f t="shared" ref="LD21:LD26" si="183">IF(BX21="yes",BW21)</f>
        <v>0</v>
      </c>
      <c r="LE21" s="10" t="b">
        <f t="shared" ref="LE21:LE26" si="184">IF(CB21="yes",CA21)</f>
        <v>0</v>
      </c>
      <c r="LF21" s="10" t="b">
        <f t="shared" ref="LF21:LF26" si="185">IF(CF21="yes",CE21)</f>
        <v>0</v>
      </c>
      <c r="LG21" s="10" t="b">
        <f t="shared" ref="LG21:LG26" si="186">IF(CJ21="yes",CI21)</f>
        <v>0</v>
      </c>
      <c r="LH21" s="10" t="b">
        <f t="shared" ref="LH21:LH26" si="187">IF(CN21="yes",CM21)</f>
        <v>0</v>
      </c>
      <c r="LI21" s="10" t="b">
        <f t="shared" ref="LI21:LI26" si="188">IF(CR21="yes",CQ21)</f>
        <v>0</v>
      </c>
      <c r="LJ21" s="10" t="b">
        <f t="shared" ref="LJ21:LJ26" si="189">IF(CV21="yes",CU21)</f>
        <v>0</v>
      </c>
      <c r="LK21" s="10" t="b">
        <f t="shared" ref="LK21:LK26" si="190">IF(CZ21="yes",CY21)</f>
        <v>0</v>
      </c>
      <c r="LL21" s="10" t="b">
        <f t="shared" ref="LL21:LL26" si="191">IF(DD21="yes",DC21)</f>
        <v>0</v>
      </c>
      <c r="LM21" s="10" t="b">
        <f t="shared" ref="LM21:LM26" si="192">IF(DH21="yes",DG21)</f>
        <v>0</v>
      </c>
      <c r="LN21" s="10" t="b">
        <f t="shared" ref="LN21:LN26" si="193">IF(DL21="yes",DK21)</f>
        <v>0</v>
      </c>
      <c r="LO21" s="10" t="b">
        <f t="shared" ref="LO21:LO26" si="194">IF(DP21="yes",DO21)</f>
        <v>0</v>
      </c>
      <c r="LP21" s="10" t="b">
        <f t="shared" ref="LP21:LP26" si="195">IF(DT21="yes",DS21)</f>
        <v>0</v>
      </c>
      <c r="LQ21" s="10" t="b">
        <f t="shared" ref="LQ21:LQ26" si="196">IF(DX21="yes",DW21)</f>
        <v>0</v>
      </c>
      <c r="LR21" s="10" t="b">
        <f t="shared" ref="LR21:LR26" si="197">IF(EB21="yes",EA21)</f>
        <v>0</v>
      </c>
      <c r="LS21" s="10" t="b">
        <f t="shared" ref="LS21:LS26" si="198">IF(EF21="yes",EE21)</f>
        <v>0</v>
      </c>
      <c r="LT21" s="10" t="b">
        <f t="shared" ref="LT21:LT26" si="199">IF(EJ21="yes",EI21)</f>
        <v>0</v>
      </c>
      <c r="LU21" s="10" t="b">
        <f t="shared" ref="LU21:LU26" si="200">IF(EN21="yes",EM21)</f>
        <v>0</v>
      </c>
      <c r="LV21" s="10" t="b">
        <f t="shared" ref="LV21:LV26" si="201">IF(ER21="yes",EQ21)</f>
        <v>0</v>
      </c>
      <c r="LW21" s="10" t="b">
        <f t="shared" ref="LW21:LW26" si="202">IF(EV21="yes",EU21)</f>
        <v>0</v>
      </c>
      <c r="LX21" s="10" t="b">
        <f t="shared" ref="LX21:LX26" si="203">IF(EZ21="yes",EY21)</f>
        <v>0</v>
      </c>
      <c r="LY21" s="10" t="b">
        <f t="shared" ref="LY21:LY26" si="204">IF(FD21="yes",FC21)</f>
        <v>0</v>
      </c>
      <c r="LZ21" s="10" t="b">
        <f t="shared" ref="LZ21:LZ26" si="205">IF(FH21="yes",FG21)</f>
        <v>0</v>
      </c>
      <c r="MA21" s="10" t="b">
        <f t="shared" ref="MA21:MA26" si="206">IF(FL21="yes",FK21)</f>
        <v>0</v>
      </c>
      <c r="MB21" s="10" t="b">
        <f t="shared" ref="MB21:MB26" si="207">IF(FP21="yes",FO21)</f>
        <v>0</v>
      </c>
      <c r="MC21" s="10" t="b">
        <f t="shared" ref="MC21:MC26" si="208">IF(FT21="yes",FS21)</f>
        <v>0</v>
      </c>
      <c r="MD21" s="10" t="b">
        <f t="shared" ref="MD21:MD26" si="209">IF(FX21="yes",FW21)</f>
        <v>0</v>
      </c>
      <c r="ME21" s="10" t="b">
        <f t="shared" ref="ME21:ME26" si="210">IF(GB21="yes",GA21)</f>
        <v>0</v>
      </c>
      <c r="MF21" s="10" t="b">
        <f t="shared" ref="MF21:MF26" si="211">IF(GF21="yes",GE21)</f>
        <v>0</v>
      </c>
      <c r="MG21" s="10" t="b">
        <f t="shared" ref="MG21:MG26" si="212">IF(GJ21="yes",GI21)</f>
        <v>0</v>
      </c>
      <c r="MH21" s="10" t="b">
        <f t="shared" ref="MH21:MH26" si="213">IF(GN21="yes",GM21)</f>
        <v>0</v>
      </c>
      <c r="MI21" s="19" t="b">
        <f t="shared" ref="MI21:MI26" si="214">IF(GR21="yes",GQ21)</f>
        <v>0</v>
      </c>
      <c r="MJ21" s="10" t="b">
        <f t="shared" ref="MJ21:MJ26" si="215">IF(GV21="yes",GU21)</f>
        <v>0</v>
      </c>
      <c r="MK21" s="10" t="b">
        <f t="shared" ref="MK21:MK26" si="216">IF(GZ21="yes",GY21)</f>
        <v>0</v>
      </c>
      <c r="ML21" s="10" t="b">
        <f t="shared" ref="ML21:ML26" si="217">IF(HD21="yes",HC21)</f>
        <v>0</v>
      </c>
      <c r="MM21" s="10" t="b">
        <f t="shared" ref="MM21:MM26" si="218">IF(HH21="yes",HG21)</f>
        <v>0</v>
      </c>
      <c r="MN21" s="10" t="b">
        <f t="shared" ref="MN21:MN26" si="219">IF(HL21="yes",HK21)</f>
        <v>0</v>
      </c>
      <c r="MO21" s="10" t="b">
        <f t="shared" ref="MO21:MO26" si="220">IF(HP21="yes",HO21)</f>
        <v>0</v>
      </c>
      <c r="MP21" s="10" t="b">
        <f t="shared" ref="MP21:MP26" si="221">IF(HT21="yes",HS21)</f>
        <v>0</v>
      </c>
      <c r="MQ21" s="10" t="b">
        <f t="shared" ref="MQ21:MQ26" si="222">IF(HX21="yes",HW21)</f>
        <v>0</v>
      </c>
      <c r="MR21" s="10" t="b">
        <f t="shared" ref="MR21:MR26" si="223">IF(IB21="yes",IA21)</f>
        <v>0</v>
      </c>
      <c r="MS21" s="10" t="b">
        <f t="shared" ref="MS21:MS26" si="224">IF(IF21="yes",IE21)</f>
        <v>0</v>
      </c>
      <c r="MT21" s="10" t="b">
        <f t="shared" ref="MT21:MT26" si="225">IF(IJ21="yes",II21)</f>
        <v>0</v>
      </c>
      <c r="MU21" s="10" t="b">
        <f t="shared" ref="MU21:MU26" si="226">IF(IN21="yes",IM21)</f>
        <v>0</v>
      </c>
      <c r="MV21" s="10" t="b">
        <f t="shared" ref="MV21:MV26" si="227">IF(IR21="yes",IQ21)</f>
        <v>0</v>
      </c>
      <c r="MW21" s="10" t="b">
        <f t="shared" ref="MW21:MW26" si="228">IF(IV21="yes",IU21)</f>
        <v>0</v>
      </c>
      <c r="MX21" s="10" t="b">
        <f t="shared" ref="MX21:MX26" si="229">IF(IZ21="yes",IY21)</f>
        <v>0</v>
      </c>
      <c r="MY21" s="19" t="b">
        <f t="shared" ref="MY21:MY26" si="230">IF(JD21="yes",JC21)</f>
        <v>0</v>
      </c>
      <c r="MZ21" s="10" t="b">
        <f t="shared" ref="MZ21:MZ26" si="231">IF(JH21="yes",JG21)</f>
        <v>0</v>
      </c>
      <c r="NA21" s="10" t="b">
        <f t="shared" ref="NA21:NA26" si="232">IF(JL21="yes",JK21)</f>
        <v>0</v>
      </c>
      <c r="NB21" s="10" t="b">
        <f t="shared" ref="NB21:NB26" si="233">IF(JP21="yes",JO21)</f>
        <v>0</v>
      </c>
      <c r="NC21" s="10" t="b">
        <f t="shared" ref="NC21:NC26" si="234">IF(JT21="yes",JS21)</f>
        <v>0</v>
      </c>
      <c r="ND21" s="10" t="b">
        <f t="shared" ref="ND21:ND26" si="235">IF(JX21="yes",JW21)</f>
        <v>0</v>
      </c>
      <c r="NE21" s="10" t="b">
        <f t="shared" ref="NE21:NE26" si="236">IF(KB21="yes",KA21)</f>
        <v>0</v>
      </c>
      <c r="NF21" s="10" t="b">
        <f t="shared" ref="NF21:NF26" si="237">IF(KF21="yes",KE21)</f>
        <v>0</v>
      </c>
      <c r="NG21" s="10" t="b">
        <f t="shared" ref="NG21:NG26" si="238">IF(KJ21="yes",KI21)</f>
        <v>0</v>
      </c>
    </row>
    <row r="22" spans="1:371" x14ac:dyDescent="0.2">
      <c r="A22" s="20" t="str">
        <f t="shared" si="161"/>
        <v>Neodymium</v>
      </c>
      <c r="B22" s="11" t="str">
        <f t="shared" si="161"/>
        <v>kg/MW</v>
      </c>
      <c r="C22" s="11">
        <f t="shared" ref="C22" si="239">C21</f>
        <v>2030</v>
      </c>
      <c r="D22" s="16">
        <f t="shared" si="162"/>
        <v>36</v>
      </c>
      <c r="E22" s="16">
        <f t="shared" si="163"/>
        <v>36</v>
      </c>
      <c r="F22" s="16">
        <f t="shared" si="164"/>
        <v>32</v>
      </c>
      <c r="G22" s="16">
        <f t="shared" si="165"/>
        <v>40</v>
      </c>
      <c r="H22" s="18">
        <f t="shared" si="166"/>
        <v>2</v>
      </c>
      <c r="I22" s="16" t="e">
        <f>IF(H22&lt;&gt;0,PERCENTILE(KN22:NG22,#REF!),-999)</f>
        <v>#REF!</v>
      </c>
      <c r="J22" s="17" t="e">
        <f>IF(H22&lt;&gt;0,PERCENTILE(KN22:NG22,#REF!),-999)</f>
        <v>#REF!</v>
      </c>
      <c r="K22" s="64"/>
      <c r="L22" s="65"/>
      <c r="M22" s="62"/>
      <c r="N22" s="63"/>
      <c r="O22" s="64"/>
      <c r="P22" s="65"/>
      <c r="Q22" s="62"/>
      <c r="R22" s="63"/>
      <c r="S22" s="18">
        <v>32</v>
      </c>
      <c r="T22" s="18" t="s">
        <v>8</v>
      </c>
      <c r="U22" s="62">
        <v>2015</v>
      </c>
      <c r="V22" s="66"/>
      <c r="W22" s="62"/>
      <c r="X22" s="62"/>
      <c r="Y22" s="62"/>
      <c r="Z22" s="66"/>
      <c r="AA22" s="62"/>
      <c r="AB22" s="62"/>
      <c r="AC22" s="62"/>
      <c r="AD22" s="66"/>
      <c r="AE22" s="62">
        <v>40</v>
      </c>
      <c r="AF22" s="62" t="s">
        <v>8</v>
      </c>
      <c r="AG22" s="62">
        <v>2012</v>
      </c>
      <c r="AH22" s="66" t="s">
        <v>393</v>
      </c>
      <c r="AI22" s="62"/>
      <c r="AJ22" s="62"/>
      <c r="AK22" s="62"/>
      <c r="AL22" s="66"/>
      <c r="AM22" s="62"/>
      <c r="AN22" s="62"/>
      <c r="AO22" s="62"/>
      <c r="AP22" s="66"/>
      <c r="AQ22" s="65"/>
      <c r="AR22" s="65"/>
      <c r="AS22" s="65"/>
      <c r="AT22" s="63"/>
      <c r="AU22" s="65"/>
      <c r="AV22" s="65"/>
      <c r="AW22" s="65"/>
      <c r="AX22" s="63"/>
      <c r="AY22" s="65"/>
      <c r="AZ22" s="65"/>
      <c r="BA22" s="65"/>
      <c r="BB22" s="63"/>
      <c r="BC22" s="65"/>
      <c r="BD22" s="65"/>
      <c r="BE22" s="65"/>
      <c r="BF22" s="63"/>
      <c r="BG22" s="65"/>
      <c r="BH22" s="65"/>
      <c r="BI22" s="65"/>
      <c r="BJ22" s="63"/>
      <c r="BK22" s="65"/>
      <c r="BL22" s="65"/>
      <c r="BM22" s="65"/>
      <c r="BN22" s="63"/>
      <c r="BO22" s="65"/>
      <c r="BP22" s="65"/>
      <c r="BQ22" s="65"/>
      <c r="BR22" s="63"/>
      <c r="BS22" s="65"/>
      <c r="BT22" s="65"/>
      <c r="BU22" s="65"/>
      <c r="BV22" s="63"/>
      <c r="BW22" s="64"/>
      <c r="BX22" s="65"/>
      <c r="BY22" s="62"/>
      <c r="BZ22" s="63"/>
      <c r="CA22" s="65"/>
      <c r="CB22" s="65"/>
      <c r="CC22" s="65"/>
      <c r="CD22" s="63"/>
      <c r="CE22" s="65"/>
      <c r="CF22" s="65"/>
      <c r="CG22" s="65"/>
      <c r="CH22" s="63"/>
      <c r="CI22" s="65"/>
      <c r="CJ22" s="65"/>
      <c r="CK22" s="65"/>
      <c r="CL22" s="63"/>
      <c r="CM22" s="65"/>
      <c r="CN22" s="65"/>
      <c r="CO22" s="65"/>
      <c r="CP22" s="63"/>
      <c r="CQ22" s="65"/>
      <c r="CR22" s="65"/>
      <c r="CS22" s="65"/>
      <c r="CT22" s="63"/>
      <c r="CU22" s="65"/>
      <c r="CV22" s="65"/>
      <c r="CW22" s="65"/>
      <c r="CX22" s="63"/>
      <c r="CY22" s="65"/>
      <c r="CZ22" s="65"/>
      <c r="DA22" s="65"/>
      <c r="DB22" s="63"/>
      <c r="DC22" s="65"/>
      <c r="DD22" s="65"/>
      <c r="DE22" s="65"/>
      <c r="DF22" s="63"/>
      <c r="DG22" s="65"/>
      <c r="DH22" s="65"/>
      <c r="DI22" s="65"/>
      <c r="DJ22" s="63"/>
      <c r="DK22" s="65"/>
      <c r="DL22" s="65"/>
      <c r="DM22" s="65"/>
      <c r="DN22" s="63"/>
      <c r="DO22" s="65"/>
      <c r="DP22" s="65"/>
      <c r="DQ22" s="65"/>
      <c r="DR22" s="63"/>
      <c r="DS22" s="65"/>
      <c r="DT22" s="65"/>
      <c r="DU22" s="65"/>
      <c r="DV22" s="63"/>
      <c r="DW22" s="65"/>
      <c r="DX22" s="65"/>
      <c r="DY22" s="65"/>
      <c r="DZ22" s="63"/>
      <c r="EA22" s="65"/>
      <c r="EB22" s="65"/>
      <c r="EC22" s="65"/>
      <c r="ED22" s="63"/>
      <c r="EE22" s="64"/>
      <c r="EF22" s="65"/>
      <c r="EG22" s="62"/>
      <c r="EH22" s="63"/>
      <c r="EI22" s="64"/>
      <c r="EJ22" s="65"/>
      <c r="EK22" s="62"/>
      <c r="EL22" s="63"/>
      <c r="EM22" s="64"/>
      <c r="EN22" s="65"/>
      <c r="EO22" s="62"/>
      <c r="EP22" s="63"/>
      <c r="EQ22" s="65"/>
      <c r="ER22" s="65"/>
      <c r="ES22" s="65"/>
      <c r="ET22" s="63"/>
      <c r="EU22" s="65"/>
      <c r="EV22" s="65"/>
      <c r="EW22" s="65"/>
      <c r="EX22" s="63"/>
      <c r="EY22" s="65"/>
      <c r="EZ22" s="65"/>
      <c r="FA22" s="65"/>
      <c r="FB22" s="63"/>
      <c r="FC22" s="65"/>
      <c r="FD22" s="65"/>
      <c r="FE22" s="65"/>
      <c r="FF22" s="63"/>
      <c r="FG22" s="65"/>
      <c r="FH22" s="65"/>
      <c r="FI22" s="65"/>
      <c r="FJ22" s="63"/>
      <c r="FK22" s="65"/>
      <c r="FL22" s="65"/>
      <c r="FM22" s="65"/>
      <c r="FN22" s="63"/>
      <c r="FO22" s="65"/>
      <c r="FP22" s="65"/>
      <c r="FQ22" s="65"/>
      <c r="FR22" s="63"/>
      <c r="FS22" s="65"/>
      <c r="FT22" s="65"/>
      <c r="FU22" s="65"/>
      <c r="FV22" s="63"/>
      <c r="FW22" s="65"/>
      <c r="FX22" s="65"/>
      <c r="FY22" s="65"/>
      <c r="FZ22" s="63"/>
      <c r="GA22" s="65"/>
      <c r="GB22" s="65"/>
      <c r="GC22" s="65"/>
      <c r="GD22" s="63"/>
      <c r="GE22" s="65"/>
      <c r="GF22" s="65"/>
      <c r="GG22" s="65"/>
      <c r="GH22" s="63"/>
      <c r="GI22" s="65"/>
      <c r="GJ22" s="65"/>
      <c r="GK22" s="65"/>
      <c r="GL22" s="63"/>
      <c r="GM22" s="65"/>
      <c r="GN22" s="65"/>
      <c r="GO22" s="65"/>
      <c r="GP22" s="63"/>
      <c r="GQ22" s="65"/>
      <c r="GR22" s="65"/>
      <c r="GS22" s="65"/>
      <c r="GT22" s="63"/>
      <c r="GU22" s="64"/>
      <c r="GV22" s="65"/>
      <c r="GW22" s="62"/>
      <c r="GX22" s="63"/>
      <c r="GY22" s="64"/>
      <c r="GZ22" s="65"/>
      <c r="HA22" s="62"/>
      <c r="HB22" s="63"/>
      <c r="HC22" s="62"/>
      <c r="HD22" s="65"/>
      <c r="HE22" s="62"/>
      <c r="HF22" s="63"/>
      <c r="HG22" s="65"/>
      <c r="HH22" s="65"/>
      <c r="HI22" s="65"/>
      <c r="HJ22" s="63"/>
      <c r="HK22" s="65"/>
      <c r="HL22" s="65"/>
      <c r="HM22" s="65"/>
      <c r="HN22" s="63"/>
      <c r="HO22" s="65"/>
      <c r="HP22" s="65"/>
      <c r="HQ22" s="65"/>
      <c r="HR22" s="63"/>
      <c r="HS22" s="65"/>
      <c r="HT22" s="65"/>
      <c r="HU22" s="65"/>
      <c r="HV22" s="63"/>
      <c r="HW22" s="65"/>
      <c r="HX22" s="65"/>
      <c r="HY22" s="65"/>
      <c r="HZ22" s="63"/>
      <c r="IA22" s="65"/>
      <c r="IB22" s="65"/>
      <c r="IC22" s="65"/>
      <c r="ID22" s="63"/>
      <c r="IE22" s="65"/>
      <c r="IF22" s="65"/>
      <c r="IG22" s="65"/>
      <c r="IH22" s="63"/>
      <c r="II22" s="65"/>
      <c r="IJ22" s="65"/>
      <c r="IK22" s="65"/>
      <c r="IL22" s="63"/>
      <c r="IM22" s="65"/>
      <c r="IN22" s="65"/>
      <c r="IO22" s="65"/>
      <c r="IP22" s="63"/>
      <c r="IQ22" s="65"/>
      <c r="IR22" s="65"/>
      <c r="IS22" s="65"/>
      <c r="IT22" s="63"/>
      <c r="IU22" s="65"/>
      <c r="IV22" s="65"/>
      <c r="IW22" s="65"/>
      <c r="IX22" s="63"/>
      <c r="IY22" s="65"/>
      <c r="IZ22" s="65"/>
      <c r="JA22" s="65"/>
      <c r="JB22" s="63"/>
      <c r="JC22" s="65"/>
      <c r="JD22" s="65"/>
      <c r="JE22" s="65"/>
      <c r="JF22" s="63"/>
      <c r="JG22" s="65"/>
      <c r="JH22" s="65"/>
      <c r="JI22" s="65"/>
      <c r="JJ22" s="63"/>
      <c r="JK22" s="65"/>
      <c r="JL22" s="65"/>
      <c r="JM22" s="65"/>
      <c r="JN22" s="63"/>
      <c r="JO22" s="65"/>
      <c r="JP22" s="65"/>
      <c r="JQ22" s="65"/>
      <c r="JR22" s="63"/>
      <c r="JS22" s="65"/>
      <c r="JT22" s="65"/>
      <c r="JU22" s="65"/>
      <c r="JV22" s="63"/>
      <c r="JW22" s="65"/>
      <c r="JX22" s="65"/>
      <c r="JY22" s="65"/>
      <c r="JZ22" s="63"/>
      <c r="KA22" s="65"/>
      <c r="KB22" s="65"/>
      <c r="KC22" s="65"/>
      <c r="KD22" s="63"/>
      <c r="KE22" s="65"/>
      <c r="KF22" s="65"/>
      <c r="KG22" s="65"/>
      <c r="KH22" s="63"/>
      <c r="KI22" s="65"/>
      <c r="KJ22" s="65"/>
      <c r="KK22" s="65"/>
      <c r="KL22" s="63"/>
      <c r="KM22" s="7"/>
      <c r="KN22" s="39" t="b">
        <f t="shared" si="167"/>
        <v>0</v>
      </c>
      <c r="KO22" s="10" t="b">
        <f t="shared" si="168"/>
        <v>0</v>
      </c>
      <c r="KP22" s="10">
        <f t="shared" si="169"/>
        <v>32</v>
      </c>
      <c r="KQ22" s="10" t="b">
        <f t="shared" si="170"/>
        <v>0</v>
      </c>
      <c r="KR22" s="10" t="b">
        <f t="shared" si="171"/>
        <v>0</v>
      </c>
      <c r="KS22" s="10">
        <f t="shared" si="172"/>
        <v>40</v>
      </c>
      <c r="KT22" s="10" t="b">
        <f t="shared" si="173"/>
        <v>0</v>
      </c>
      <c r="KU22" s="10" t="b">
        <f t="shared" si="174"/>
        <v>0</v>
      </c>
      <c r="KV22" s="10" t="b">
        <f t="shared" si="175"/>
        <v>0</v>
      </c>
      <c r="KW22" s="10" t="b">
        <f t="shared" si="176"/>
        <v>0</v>
      </c>
      <c r="KX22" s="10" t="b">
        <f t="shared" si="177"/>
        <v>0</v>
      </c>
      <c r="KY22" s="10" t="b">
        <f t="shared" si="178"/>
        <v>0</v>
      </c>
      <c r="KZ22" s="10" t="b">
        <f t="shared" si="179"/>
        <v>0</v>
      </c>
      <c r="LA22" s="10" t="b">
        <f t="shared" si="180"/>
        <v>0</v>
      </c>
      <c r="LB22" s="10" t="b">
        <f t="shared" si="181"/>
        <v>0</v>
      </c>
      <c r="LC22" s="10" t="b">
        <f t="shared" si="182"/>
        <v>0</v>
      </c>
      <c r="LD22" s="10" t="b">
        <f t="shared" si="183"/>
        <v>0</v>
      </c>
      <c r="LE22" s="10" t="b">
        <f t="shared" si="184"/>
        <v>0</v>
      </c>
      <c r="LF22" s="10" t="b">
        <f t="shared" si="185"/>
        <v>0</v>
      </c>
      <c r="LG22" s="10" t="b">
        <f t="shared" si="186"/>
        <v>0</v>
      </c>
      <c r="LH22" s="10" t="b">
        <f t="shared" si="187"/>
        <v>0</v>
      </c>
      <c r="LI22" s="10" t="b">
        <f t="shared" si="188"/>
        <v>0</v>
      </c>
      <c r="LJ22" s="10" t="b">
        <f t="shared" si="189"/>
        <v>0</v>
      </c>
      <c r="LK22" s="10" t="b">
        <f t="shared" si="190"/>
        <v>0</v>
      </c>
      <c r="LL22" s="10" t="b">
        <f t="shared" si="191"/>
        <v>0</v>
      </c>
      <c r="LM22" s="10" t="b">
        <f t="shared" si="192"/>
        <v>0</v>
      </c>
      <c r="LN22" s="10" t="b">
        <f t="shared" si="193"/>
        <v>0</v>
      </c>
      <c r="LO22" s="10" t="b">
        <f t="shared" si="194"/>
        <v>0</v>
      </c>
      <c r="LP22" s="10" t="b">
        <f t="shared" si="195"/>
        <v>0</v>
      </c>
      <c r="LQ22" s="10" t="b">
        <f t="shared" si="196"/>
        <v>0</v>
      </c>
      <c r="LR22" s="10" t="b">
        <f t="shared" si="197"/>
        <v>0</v>
      </c>
      <c r="LS22" s="10" t="b">
        <f t="shared" si="198"/>
        <v>0</v>
      </c>
      <c r="LT22" s="10" t="b">
        <f t="shared" si="199"/>
        <v>0</v>
      </c>
      <c r="LU22" s="10" t="b">
        <f t="shared" si="200"/>
        <v>0</v>
      </c>
      <c r="LV22" s="10" t="b">
        <f t="shared" si="201"/>
        <v>0</v>
      </c>
      <c r="LW22" s="10" t="b">
        <f t="shared" si="202"/>
        <v>0</v>
      </c>
      <c r="LX22" s="10" t="b">
        <f t="shared" si="203"/>
        <v>0</v>
      </c>
      <c r="LY22" s="10" t="b">
        <f t="shared" si="204"/>
        <v>0</v>
      </c>
      <c r="LZ22" s="10" t="b">
        <f t="shared" si="205"/>
        <v>0</v>
      </c>
      <c r="MA22" s="10" t="b">
        <f t="shared" si="206"/>
        <v>0</v>
      </c>
      <c r="MB22" s="10" t="b">
        <f t="shared" si="207"/>
        <v>0</v>
      </c>
      <c r="MC22" s="10" t="b">
        <f t="shared" si="208"/>
        <v>0</v>
      </c>
      <c r="MD22" s="10" t="b">
        <f t="shared" si="209"/>
        <v>0</v>
      </c>
      <c r="ME22" s="10" t="b">
        <f t="shared" si="210"/>
        <v>0</v>
      </c>
      <c r="MF22" s="10" t="b">
        <f t="shared" si="211"/>
        <v>0</v>
      </c>
      <c r="MG22" s="10" t="b">
        <f t="shared" si="212"/>
        <v>0</v>
      </c>
      <c r="MH22" s="10" t="b">
        <f t="shared" si="213"/>
        <v>0</v>
      </c>
      <c r="MI22" s="19" t="b">
        <f t="shared" si="214"/>
        <v>0</v>
      </c>
      <c r="MJ22" s="10" t="b">
        <f t="shared" si="215"/>
        <v>0</v>
      </c>
      <c r="MK22" s="10" t="b">
        <f t="shared" si="216"/>
        <v>0</v>
      </c>
      <c r="ML22" s="10" t="b">
        <f t="shared" si="217"/>
        <v>0</v>
      </c>
      <c r="MM22" s="10" t="b">
        <f t="shared" si="218"/>
        <v>0</v>
      </c>
      <c r="MN22" s="10" t="b">
        <f t="shared" si="219"/>
        <v>0</v>
      </c>
      <c r="MO22" s="10" t="b">
        <f t="shared" si="220"/>
        <v>0</v>
      </c>
      <c r="MP22" s="10" t="b">
        <f t="shared" si="221"/>
        <v>0</v>
      </c>
      <c r="MQ22" s="10" t="b">
        <f t="shared" si="222"/>
        <v>0</v>
      </c>
      <c r="MR22" s="10" t="b">
        <f t="shared" si="223"/>
        <v>0</v>
      </c>
      <c r="MS22" s="10" t="b">
        <f t="shared" si="224"/>
        <v>0</v>
      </c>
      <c r="MT22" s="10" t="b">
        <f t="shared" si="225"/>
        <v>0</v>
      </c>
      <c r="MU22" s="10" t="b">
        <f t="shared" si="226"/>
        <v>0</v>
      </c>
      <c r="MV22" s="10" t="b">
        <f t="shared" si="227"/>
        <v>0</v>
      </c>
      <c r="MW22" s="10" t="b">
        <f t="shared" si="228"/>
        <v>0</v>
      </c>
      <c r="MX22" s="10" t="b">
        <f t="shared" si="229"/>
        <v>0</v>
      </c>
      <c r="MY22" s="19" t="b">
        <f t="shared" si="230"/>
        <v>0</v>
      </c>
      <c r="MZ22" s="10" t="b">
        <f t="shared" si="231"/>
        <v>0</v>
      </c>
      <c r="NA22" s="10" t="b">
        <f t="shared" si="232"/>
        <v>0</v>
      </c>
      <c r="NB22" s="10" t="b">
        <f t="shared" si="233"/>
        <v>0</v>
      </c>
      <c r="NC22" s="10" t="b">
        <f t="shared" si="234"/>
        <v>0</v>
      </c>
      <c r="ND22" s="10" t="b">
        <f t="shared" si="235"/>
        <v>0</v>
      </c>
      <c r="NE22" s="10" t="b">
        <f t="shared" si="236"/>
        <v>0</v>
      </c>
      <c r="NF22" s="10" t="b">
        <f t="shared" si="237"/>
        <v>0</v>
      </c>
      <c r="NG22" s="10" t="b">
        <f t="shared" si="238"/>
        <v>0</v>
      </c>
    </row>
    <row r="23" spans="1:371" x14ac:dyDescent="0.2">
      <c r="A23" s="20" t="str">
        <f t="shared" si="161"/>
        <v>Nickel</v>
      </c>
      <c r="B23" s="11" t="str">
        <f t="shared" si="161"/>
        <v>kg/MW</v>
      </c>
      <c r="C23" s="11">
        <f t="shared" ref="C23" si="240">C22</f>
        <v>2030</v>
      </c>
      <c r="D23" s="16">
        <f t="shared" si="162"/>
        <v>-999</v>
      </c>
      <c r="E23" s="16">
        <f t="shared" si="163"/>
        <v>-999</v>
      </c>
      <c r="F23" s="16">
        <f t="shared" si="164"/>
        <v>-999</v>
      </c>
      <c r="G23" s="16">
        <f t="shared" si="165"/>
        <v>-999</v>
      </c>
      <c r="H23" s="18">
        <f t="shared" si="166"/>
        <v>0</v>
      </c>
      <c r="I23" s="16">
        <f>IF(H23&lt;&gt;0,PERCENTILE(KN23:NG23,#REF!),-999)</f>
        <v>-999</v>
      </c>
      <c r="J23" s="17">
        <f>IF(H23&lt;&gt;0,PERCENTILE(KN23:NG23,#REF!),-999)</f>
        <v>-999</v>
      </c>
      <c r="K23" s="64"/>
      <c r="L23" s="65"/>
      <c r="M23" s="62"/>
      <c r="N23" s="63"/>
      <c r="O23" s="64"/>
      <c r="P23" s="65"/>
      <c r="Q23" s="62"/>
      <c r="R23" s="63"/>
      <c r="S23" s="64"/>
      <c r="T23" s="65"/>
      <c r="U23" s="62"/>
      <c r="V23" s="63"/>
      <c r="W23" s="65"/>
      <c r="X23" s="65"/>
      <c r="Y23" s="62"/>
      <c r="Z23" s="63"/>
      <c r="AA23" s="65"/>
      <c r="AB23" s="65"/>
      <c r="AC23" s="62"/>
      <c r="AD23" s="63"/>
      <c r="AE23" s="65"/>
      <c r="AF23" s="65"/>
      <c r="AG23" s="62"/>
      <c r="AH23" s="63"/>
      <c r="AI23" s="65"/>
      <c r="AJ23" s="65"/>
      <c r="AK23" s="62"/>
      <c r="AL23" s="63"/>
      <c r="AM23" s="65"/>
      <c r="AN23" s="65"/>
      <c r="AO23" s="65"/>
      <c r="AP23" s="63"/>
      <c r="AQ23" s="65"/>
      <c r="AR23" s="65"/>
      <c r="AS23" s="65"/>
      <c r="AT23" s="63"/>
      <c r="AU23" s="65"/>
      <c r="AV23" s="65"/>
      <c r="AW23" s="65"/>
      <c r="AX23" s="63"/>
      <c r="AY23" s="65"/>
      <c r="AZ23" s="65"/>
      <c r="BA23" s="65"/>
      <c r="BB23" s="63"/>
      <c r="BC23" s="65"/>
      <c r="BD23" s="65"/>
      <c r="BE23" s="65"/>
      <c r="BF23" s="63"/>
      <c r="BG23" s="65"/>
      <c r="BH23" s="65"/>
      <c r="BI23" s="65"/>
      <c r="BJ23" s="63"/>
      <c r="BK23" s="65"/>
      <c r="BL23" s="65"/>
      <c r="BM23" s="65"/>
      <c r="BN23" s="63"/>
      <c r="BO23" s="65"/>
      <c r="BP23" s="65"/>
      <c r="BQ23" s="65"/>
      <c r="BR23" s="63"/>
      <c r="BS23" s="65"/>
      <c r="BT23" s="65"/>
      <c r="BU23" s="65"/>
      <c r="BV23" s="63"/>
      <c r="BW23" s="64"/>
      <c r="BX23" s="65"/>
      <c r="BY23" s="62"/>
      <c r="BZ23" s="63"/>
      <c r="CA23" s="65"/>
      <c r="CB23" s="65"/>
      <c r="CC23" s="65"/>
      <c r="CD23" s="63"/>
      <c r="CE23" s="65"/>
      <c r="CF23" s="65"/>
      <c r="CG23" s="65"/>
      <c r="CH23" s="63"/>
      <c r="CI23" s="65"/>
      <c r="CJ23" s="65"/>
      <c r="CK23" s="65"/>
      <c r="CL23" s="63"/>
      <c r="CM23" s="65"/>
      <c r="CN23" s="65"/>
      <c r="CO23" s="65"/>
      <c r="CP23" s="63"/>
      <c r="CQ23" s="65"/>
      <c r="CR23" s="65"/>
      <c r="CS23" s="65"/>
      <c r="CT23" s="63"/>
      <c r="CU23" s="65"/>
      <c r="CV23" s="65"/>
      <c r="CW23" s="65"/>
      <c r="CX23" s="63"/>
      <c r="CY23" s="65"/>
      <c r="CZ23" s="65"/>
      <c r="DA23" s="65"/>
      <c r="DB23" s="63"/>
      <c r="DC23" s="65"/>
      <c r="DD23" s="65"/>
      <c r="DE23" s="65"/>
      <c r="DF23" s="63"/>
      <c r="DG23" s="65"/>
      <c r="DH23" s="65"/>
      <c r="DI23" s="65"/>
      <c r="DJ23" s="63"/>
      <c r="DK23" s="65"/>
      <c r="DL23" s="65"/>
      <c r="DM23" s="65"/>
      <c r="DN23" s="63"/>
      <c r="DO23" s="65"/>
      <c r="DP23" s="65"/>
      <c r="DQ23" s="65"/>
      <c r="DR23" s="63"/>
      <c r="DS23" s="65"/>
      <c r="DT23" s="65"/>
      <c r="DU23" s="65"/>
      <c r="DV23" s="63"/>
      <c r="DW23" s="65"/>
      <c r="DX23" s="65"/>
      <c r="DY23" s="65"/>
      <c r="DZ23" s="63"/>
      <c r="EA23" s="65"/>
      <c r="EB23" s="65"/>
      <c r="EC23" s="65"/>
      <c r="ED23" s="63"/>
      <c r="EE23" s="64"/>
      <c r="EF23" s="65"/>
      <c r="EG23" s="62"/>
      <c r="EH23" s="63"/>
      <c r="EI23" s="64"/>
      <c r="EJ23" s="65"/>
      <c r="EK23" s="62"/>
      <c r="EL23" s="63"/>
      <c r="EM23" s="64"/>
      <c r="EN23" s="65"/>
      <c r="EO23" s="62"/>
      <c r="EP23" s="63"/>
      <c r="EQ23" s="65"/>
      <c r="ER23" s="65"/>
      <c r="ES23" s="65"/>
      <c r="ET23" s="63"/>
      <c r="EU23" s="65"/>
      <c r="EV23" s="65"/>
      <c r="EW23" s="65"/>
      <c r="EX23" s="63"/>
      <c r="EY23" s="65"/>
      <c r="EZ23" s="65"/>
      <c r="FA23" s="65"/>
      <c r="FB23" s="63"/>
      <c r="FC23" s="65"/>
      <c r="FD23" s="65"/>
      <c r="FE23" s="65"/>
      <c r="FF23" s="63"/>
      <c r="FG23" s="65"/>
      <c r="FH23" s="65"/>
      <c r="FI23" s="65"/>
      <c r="FJ23" s="63"/>
      <c r="FK23" s="65"/>
      <c r="FL23" s="65"/>
      <c r="FM23" s="65"/>
      <c r="FN23" s="63"/>
      <c r="FO23" s="65"/>
      <c r="FP23" s="65"/>
      <c r="FQ23" s="65"/>
      <c r="FR23" s="63"/>
      <c r="FS23" s="65"/>
      <c r="FT23" s="65"/>
      <c r="FU23" s="65"/>
      <c r="FV23" s="63"/>
      <c r="FW23" s="65"/>
      <c r="FX23" s="65"/>
      <c r="FY23" s="65"/>
      <c r="FZ23" s="63"/>
      <c r="GA23" s="65"/>
      <c r="GB23" s="65"/>
      <c r="GC23" s="65"/>
      <c r="GD23" s="63"/>
      <c r="GE23" s="65"/>
      <c r="GF23" s="65"/>
      <c r="GG23" s="65"/>
      <c r="GH23" s="63"/>
      <c r="GI23" s="65"/>
      <c r="GJ23" s="65"/>
      <c r="GK23" s="65"/>
      <c r="GL23" s="63"/>
      <c r="GM23" s="65"/>
      <c r="GN23" s="65"/>
      <c r="GO23" s="65"/>
      <c r="GP23" s="63"/>
      <c r="GQ23" s="65"/>
      <c r="GR23" s="65"/>
      <c r="GS23" s="65"/>
      <c r="GT23" s="63"/>
      <c r="GU23" s="64"/>
      <c r="GV23" s="65"/>
      <c r="GW23" s="62"/>
      <c r="GX23" s="63"/>
      <c r="GY23" s="64"/>
      <c r="GZ23" s="65"/>
      <c r="HA23" s="62"/>
      <c r="HB23" s="63"/>
      <c r="HC23" s="62"/>
      <c r="HD23" s="65"/>
      <c r="HE23" s="62"/>
      <c r="HF23" s="63"/>
      <c r="HG23" s="65"/>
      <c r="HH23" s="65"/>
      <c r="HI23" s="65"/>
      <c r="HJ23" s="63"/>
      <c r="HK23" s="65"/>
      <c r="HL23" s="65"/>
      <c r="HM23" s="65"/>
      <c r="HN23" s="63"/>
      <c r="HO23" s="65"/>
      <c r="HP23" s="65"/>
      <c r="HQ23" s="65"/>
      <c r="HR23" s="63"/>
      <c r="HS23" s="65"/>
      <c r="HT23" s="65"/>
      <c r="HU23" s="65"/>
      <c r="HV23" s="63"/>
      <c r="HW23" s="65"/>
      <c r="HX23" s="65"/>
      <c r="HY23" s="65"/>
      <c r="HZ23" s="63"/>
      <c r="IA23" s="65"/>
      <c r="IB23" s="65"/>
      <c r="IC23" s="65"/>
      <c r="ID23" s="63"/>
      <c r="IE23" s="65"/>
      <c r="IF23" s="65"/>
      <c r="IG23" s="65"/>
      <c r="IH23" s="63"/>
      <c r="II23" s="65"/>
      <c r="IJ23" s="65"/>
      <c r="IK23" s="65"/>
      <c r="IL23" s="63"/>
      <c r="IM23" s="65"/>
      <c r="IN23" s="65"/>
      <c r="IO23" s="65"/>
      <c r="IP23" s="63"/>
      <c r="IQ23" s="65"/>
      <c r="IR23" s="65"/>
      <c r="IS23" s="65"/>
      <c r="IT23" s="63"/>
      <c r="IU23" s="65"/>
      <c r="IV23" s="65"/>
      <c r="IW23" s="65"/>
      <c r="IX23" s="63"/>
      <c r="IY23" s="65"/>
      <c r="IZ23" s="65"/>
      <c r="JA23" s="65"/>
      <c r="JB23" s="63"/>
      <c r="JC23" s="65"/>
      <c r="JD23" s="65"/>
      <c r="JE23" s="65"/>
      <c r="JF23" s="63"/>
      <c r="JG23" s="65"/>
      <c r="JH23" s="65"/>
      <c r="JI23" s="65"/>
      <c r="JJ23" s="63"/>
      <c r="JK23" s="65"/>
      <c r="JL23" s="65"/>
      <c r="JM23" s="65"/>
      <c r="JN23" s="63"/>
      <c r="JO23" s="65"/>
      <c r="JP23" s="65"/>
      <c r="JQ23" s="65"/>
      <c r="JR23" s="63"/>
      <c r="JS23" s="65"/>
      <c r="JT23" s="65"/>
      <c r="JU23" s="65"/>
      <c r="JV23" s="63"/>
      <c r="JW23" s="65"/>
      <c r="JX23" s="65"/>
      <c r="JY23" s="65"/>
      <c r="JZ23" s="63"/>
      <c r="KA23" s="65"/>
      <c r="KB23" s="65"/>
      <c r="KC23" s="65"/>
      <c r="KD23" s="63"/>
      <c r="KE23" s="65"/>
      <c r="KF23" s="65"/>
      <c r="KG23" s="65"/>
      <c r="KH23" s="63"/>
      <c r="KI23" s="65"/>
      <c r="KJ23" s="65"/>
      <c r="KK23" s="65"/>
      <c r="KL23" s="63"/>
      <c r="KM23" s="7"/>
      <c r="KN23" s="39" t="b">
        <f t="shared" si="167"/>
        <v>0</v>
      </c>
      <c r="KO23" s="10" t="b">
        <f t="shared" si="168"/>
        <v>0</v>
      </c>
      <c r="KP23" s="10" t="b">
        <f t="shared" si="169"/>
        <v>0</v>
      </c>
      <c r="KQ23" s="10" t="b">
        <f t="shared" si="170"/>
        <v>0</v>
      </c>
      <c r="KR23" s="10" t="b">
        <f t="shared" si="171"/>
        <v>0</v>
      </c>
      <c r="KS23" s="10" t="b">
        <f t="shared" si="172"/>
        <v>0</v>
      </c>
      <c r="KT23" s="10" t="b">
        <f t="shared" si="173"/>
        <v>0</v>
      </c>
      <c r="KU23" s="10" t="b">
        <f t="shared" si="174"/>
        <v>0</v>
      </c>
      <c r="KV23" s="10" t="b">
        <f t="shared" si="175"/>
        <v>0</v>
      </c>
      <c r="KW23" s="10" t="b">
        <f t="shared" si="176"/>
        <v>0</v>
      </c>
      <c r="KX23" s="10" t="b">
        <f t="shared" si="177"/>
        <v>0</v>
      </c>
      <c r="KY23" s="10" t="b">
        <f t="shared" si="178"/>
        <v>0</v>
      </c>
      <c r="KZ23" s="10" t="b">
        <f t="shared" si="179"/>
        <v>0</v>
      </c>
      <c r="LA23" s="10" t="b">
        <f t="shared" si="180"/>
        <v>0</v>
      </c>
      <c r="LB23" s="10" t="b">
        <f t="shared" si="181"/>
        <v>0</v>
      </c>
      <c r="LC23" s="10" t="b">
        <f t="shared" si="182"/>
        <v>0</v>
      </c>
      <c r="LD23" s="10" t="b">
        <f t="shared" si="183"/>
        <v>0</v>
      </c>
      <c r="LE23" s="10" t="b">
        <f t="shared" si="184"/>
        <v>0</v>
      </c>
      <c r="LF23" s="10" t="b">
        <f t="shared" si="185"/>
        <v>0</v>
      </c>
      <c r="LG23" s="10" t="b">
        <f t="shared" si="186"/>
        <v>0</v>
      </c>
      <c r="LH23" s="10" t="b">
        <f t="shared" si="187"/>
        <v>0</v>
      </c>
      <c r="LI23" s="10" t="b">
        <f t="shared" si="188"/>
        <v>0</v>
      </c>
      <c r="LJ23" s="10" t="b">
        <f t="shared" si="189"/>
        <v>0</v>
      </c>
      <c r="LK23" s="10" t="b">
        <f t="shared" si="190"/>
        <v>0</v>
      </c>
      <c r="LL23" s="10" t="b">
        <f t="shared" si="191"/>
        <v>0</v>
      </c>
      <c r="LM23" s="10" t="b">
        <f t="shared" si="192"/>
        <v>0</v>
      </c>
      <c r="LN23" s="10" t="b">
        <f t="shared" si="193"/>
        <v>0</v>
      </c>
      <c r="LO23" s="10" t="b">
        <f t="shared" si="194"/>
        <v>0</v>
      </c>
      <c r="LP23" s="10" t="b">
        <f t="shared" si="195"/>
        <v>0</v>
      </c>
      <c r="LQ23" s="10" t="b">
        <f t="shared" si="196"/>
        <v>0</v>
      </c>
      <c r="LR23" s="10" t="b">
        <f t="shared" si="197"/>
        <v>0</v>
      </c>
      <c r="LS23" s="10" t="b">
        <f t="shared" si="198"/>
        <v>0</v>
      </c>
      <c r="LT23" s="10" t="b">
        <f t="shared" si="199"/>
        <v>0</v>
      </c>
      <c r="LU23" s="10" t="b">
        <f t="shared" si="200"/>
        <v>0</v>
      </c>
      <c r="LV23" s="10" t="b">
        <f t="shared" si="201"/>
        <v>0</v>
      </c>
      <c r="LW23" s="10" t="b">
        <f t="shared" si="202"/>
        <v>0</v>
      </c>
      <c r="LX23" s="10" t="b">
        <f t="shared" si="203"/>
        <v>0</v>
      </c>
      <c r="LY23" s="10" t="b">
        <f t="shared" si="204"/>
        <v>0</v>
      </c>
      <c r="LZ23" s="10" t="b">
        <f t="shared" si="205"/>
        <v>0</v>
      </c>
      <c r="MA23" s="10" t="b">
        <f t="shared" si="206"/>
        <v>0</v>
      </c>
      <c r="MB23" s="10" t="b">
        <f t="shared" si="207"/>
        <v>0</v>
      </c>
      <c r="MC23" s="10" t="b">
        <f t="shared" si="208"/>
        <v>0</v>
      </c>
      <c r="MD23" s="10" t="b">
        <f t="shared" si="209"/>
        <v>0</v>
      </c>
      <c r="ME23" s="10" t="b">
        <f t="shared" si="210"/>
        <v>0</v>
      </c>
      <c r="MF23" s="10" t="b">
        <f t="shared" si="211"/>
        <v>0</v>
      </c>
      <c r="MG23" s="10" t="b">
        <f t="shared" si="212"/>
        <v>0</v>
      </c>
      <c r="MH23" s="10" t="b">
        <f t="shared" si="213"/>
        <v>0</v>
      </c>
      <c r="MI23" s="19" t="b">
        <f t="shared" si="214"/>
        <v>0</v>
      </c>
      <c r="MJ23" s="10" t="b">
        <f t="shared" si="215"/>
        <v>0</v>
      </c>
      <c r="MK23" s="10" t="b">
        <f t="shared" si="216"/>
        <v>0</v>
      </c>
      <c r="ML23" s="10" t="b">
        <f t="shared" si="217"/>
        <v>0</v>
      </c>
      <c r="MM23" s="10" t="b">
        <f t="shared" si="218"/>
        <v>0</v>
      </c>
      <c r="MN23" s="10" t="b">
        <f t="shared" si="219"/>
        <v>0</v>
      </c>
      <c r="MO23" s="10" t="b">
        <f t="shared" si="220"/>
        <v>0</v>
      </c>
      <c r="MP23" s="10" t="b">
        <f t="shared" si="221"/>
        <v>0</v>
      </c>
      <c r="MQ23" s="10" t="b">
        <f t="shared" si="222"/>
        <v>0</v>
      </c>
      <c r="MR23" s="10" t="b">
        <f t="shared" si="223"/>
        <v>0</v>
      </c>
      <c r="MS23" s="10" t="b">
        <f t="shared" si="224"/>
        <v>0</v>
      </c>
      <c r="MT23" s="10" t="b">
        <f t="shared" si="225"/>
        <v>0</v>
      </c>
      <c r="MU23" s="10" t="b">
        <f t="shared" si="226"/>
        <v>0</v>
      </c>
      <c r="MV23" s="10" t="b">
        <f t="shared" si="227"/>
        <v>0</v>
      </c>
      <c r="MW23" s="10" t="b">
        <f t="shared" si="228"/>
        <v>0</v>
      </c>
      <c r="MX23" s="10" t="b">
        <f t="shared" si="229"/>
        <v>0</v>
      </c>
      <c r="MY23" s="19" t="b">
        <f t="shared" si="230"/>
        <v>0</v>
      </c>
      <c r="MZ23" s="10" t="b">
        <f t="shared" si="231"/>
        <v>0</v>
      </c>
      <c r="NA23" s="10" t="b">
        <f t="shared" si="232"/>
        <v>0</v>
      </c>
      <c r="NB23" s="10" t="b">
        <f t="shared" si="233"/>
        <v>0</v>
      </c>
      <c r="NC23" s="10" t="b">
        <f t="shared" si="234"/>
        <v>0</v>
      </c>
      <c r="ND23" s="10" t="b">
        <f t="shared" si="235"/>
        <v>0</v>
      </c>
      <c r="NE23" s="10" t="b">
        <f t="shared" si="236"/>
        <v>0</v>
      </c>
      <c r="NF23" s="10" t="b">
        <f t="shared" si="237"/>
        <v>0</v>
      </c>
      <c r="NG23" s="10" t="b">
        <f t="shared" si="238"/>
        <v>0</v>
      </c>
    </row>
    <row r="24" spans="1:371" x14ac:dyDescent="0.2">
      <c r="A24" s="20" t="str">
        <f t="shared" si="161"/>
        <v>Manganese</v>
      </c>
      <c r="B24" s="11" t="str">
        <f t="shared" si="161"/>
        <v>kg/MW</v>
      </c>
      <c r="C24" s="11">
        <f t="shared" ref="C24:C26" si="241">C23</f>
        <v>2030</v>
      </c>
      <c r="D24" s="16">
        <f t="shared" si="162"/>
        <v>-999</v>
      </c>
      <c r="E24" s="16">
        <f t="shared" si="163"/>
        <v>-999</v>
      </c>
      <c r="F24" s="16">
        <f t="shared" si="164"/>
        <v>-999</v>
      </c>
      <c r="G24" s="16">
        <f t="shared" si="165"/>
        <v>-999</v>
      </c>
      <c r="H24" s="18">
        <f t="shared" si="166"/>
        <v>0</v>
      </c>
      <c r="I24" s="16">
        <f>IF(H24&lt;&gt;0,PERCENTILE(KN24:NG24,#REF!),-999)</f>
        <v>-999</v>
      </c>
      <c r="J24" s="17">
        <f>IF(H24&lt;&gt;0,PERCENTILE(KN24:NG24,#REF!),-999)</f>
        <v>-999</v>
      </c>
      <c r="K24" s="64"/>
      <c r="L24" s="65"/>
      <c r="M24" s="62"/>
      <c r="N24" s="63"/>
      <c r="O24" s="64"/>
      <c r="P24" s="65"/>
      <c r="Q24" s="62"/>
      <c r="R24" s="63"/>
      <c r="S24" s="64"/>
      <c r="T24" s="65"/>
      <c r="U24" s="62"/>
      <c r="V24" s="63"/>
      <c r="W24" s="65"/>
      <c r="X24" s="65"/>
      <c r="Y24" s="62"/>
      <c r="Z24" s="63"/>
      <c r="AA24" s="65"/>
      <c r="AB24" s="65"/>
      <c r="AC24" s="62"/>
      <c r="AD24" s="63"/>
      <c r="AE24" s="65"/>
      <c r="AF24" s="65"/>
      <c r="AG24" s="62"/>
      <c r="AH24" s="63"/>
      <c r="AI24" s="65"/>
      <c r="AJ24" s="65"/>
      <c r="AK24" s="62"/>
      <c r="AL24" s="63"/>
      <c r="AM24" s="65"/>
      <c r="AN24" s="65"/>
      <c r="AO24" s="65"/>
      <c r="AP24" s="63"/>
      <c r="AQ24" s="65"/>
      <c r="AR24" s="65"/>
      <c r="AS24" s="65"/>
      <c r="AT24" s="63"/>
      <c r="AU24" s="65"/>
      <c r="AV24" s="65"/>
      <c r="AW24" s="65"/>
      <c r="AX24" s="63"/>
      <c r="AY24" s="65"/>
      <c r="AZ24" s="65"/>
      <c r="BA24" s="65"/>
      <c r="BB24" s="63"/>
      <c r="BC24" s="65"/>
      <c r="BD24" s="65"/>
      <c r="BE24" s="65"/>
      <c r="BF24" s="63"/>
      <c r="BG24" s="65"/>
      <c r="BH24" s="65"/>
      <c r="BI24" s="65"/>
      <c r="BJ24" s="63"/>
      <c r="BK24" s="65"/>
      <c r="BL24" s="65"/>
      <c r="BM24" s="65"/>
      <c r="BN24" s="63"/>
      <c r="BO24" s="65"/>
      <c r="BP24" s="65"/>
      <c r="BQ24" s="65"/>
      <c r="BR24" s="63"/>
      <c r="BS24" s="65"/>
      <c r="BT24" s="65"/>
      <c r="BU24" s="65"/>
      <c r="BV24" s="63"/>
      <c r="BW24" s="64"/>
      <c r="BX24" s="65"/>
      <c r="BY24" s="62"/>
      <c r="BZ24" s="63"/>
      <c r="CA24" s="65"/>
      <c r="CB24" s="65"/>
      <c r="CC24" s="65"/>
      <c r="CD24" s="63"/>
      <c r="CE24" s="65"/>
      <c r="CF24" s="65"/>
      <c r="CG24" s="65"/>
      <c r="CH24" s="63"/>
      <c r="CI24" s="65"/>
      <c r="CJ24" s="65"/>
      <c r="CK24" s="65"/>
      <c r="CL24" s="63"/>
      <c r="CM24" s="65"/>
      <c r="CN24" s="65"/>
      <c r="CO24" s="65"/>
      <c r="CP24" s="63"/>
      <c r="CQ24" s="65"/>
      <c r="CR24" s="65"/>
      <c r="CS24" s="65"/>
      <c r="CT24" s="63"/>
      <c r="CU24" s="65"/>
      <c r="CV24" s="65"/>
      <c r="CW24" s="65"/>
      <c r="CX24" s="63"/>
      <c r="CY24" s="65"/>
      <c r="CZ24" s="65"/>
      <c r="DA24" s="65"/>
      <c r="DB24" s="63"/>
      <c r="DC24" s="65"/>
      <c r="DD24" s="65"/>
      <c r="DE24" s="65"/>
      <c r="DF24" s="63"/>
      <c r="DG24" s="65"/>
      <c r="DH24" s="65"/>
      <c r="DI24" s="65"/>
      <c r="DJ24" s="63"/>
      <c r="DK24" s="65"/>
      <c r="DL24" s="65"/>
      <c r="DM24" s="65"/>
      <c r="DN24" s="63"/>
      <c r="DO24" s="65"/>
      <c r="DP24" s="65"/>
      <c r="DQ24" s="65"/>
      <c r="DR24" s="63"/>
      <c r="DS24" s="65"/>
      <c r="DT24" s="65"/>
      <c r="DU24" s="65"/>
      <c r="DV24" s="63"/>
      <c r="DW24" s="65"/>
      <c r="DX24" s="65"/>
      <c r="DY24" s="65"/>
      <c r="DZ24" s="63"/>
      <c r="EA24" s="65"/>
      <c r="EB24" s="65"/>
      <c r="EC24" s="65"/>
      <c r="ED24" s="63"/>
      <c r="EE24" s="64"/>
      <c r="EF24" s="65"/>
      <c r="EG24" s="62"/>
      <c r="EH24" s="63"/>
      <c r="EI24" s="64"/>
      <c r="EJ24" s="65"/>
      <c r="EK24" s="62"/>
      <c r="EL24" s="63"/>
      <c r="EM24" s="64"/>
      <c r="EN24" s="65"/>
      <c r="EO24" s="62"/>
      <c r="EP24" s="63"/>
      <c r="EQ24" s="65"/>
      <c r="ER24" s="65"/>
      <c r="ES24" s="65"/>
      <c r="ET24" s="63"/>
      <c r="EU24" s="65"/>
      <c r="EV24" s="65"/>
      <c r="EW24" s="65"/>
      <c r="EX24" s="63"/>
      <c r="EY24" s="65"/>
      <c r="EZ24" s="65"/>
      <c r="FA24" s="65"/>
      <c r="FB24" s="63"/>
      <c r="FC24" s="65"/>
      <c r="FD24" s="65"/>
      <c r="FE24" s="65"/>
      <c r="FF24" s="63"/>
      <c r="FG24" s="65"/>
      <c r="FH24" s="65"/>
      <c r="FI24" s="65"/>
      <c r="FJ24" s="63"/>
      <c r="FK24" s="65"/>
      <c r="FL24" s="65"/>
      <c r="FM24" s="65"/>
      <c r="FN24" s="63"/>
      <c r="FO24" s="65"/>
      <c r="FP24" s="65"/>
      <c r="FQ24" s="65"/>
      <c r="FR24" s="63"/>
      <c r="FS24" s="65"/>
      <c r="FT24" s="65"/>
      <c r="FU24" s="65"/>
      <c r="FV24" s="63"/>
      <c r="FW24" s="65"/>
      <c r="FX24" s="65"/>
      <c r="FY24" s="65"/>
      <c r="FZ24" s="63"/>
      <c r="GA24" s="65"/>
      <c r="GB24" s="65"/>
      <c r="GC24" s="65"/>
      <c r="GD24" s="63"/>
      <c r="GE24" s="65"/>
      <c r="GF24" s="65"/>
      <c r="GG24" s="65"/>
      <c r="GH24" s="63"/>
      <c r="GI24" s="65"/>
      <c r="GJ24" s="65"/>
      <c r="GK24" s="65"/>
      <c r="GL24" s="63"/>
      <c r="GM24" s="65"/>
      <c r="GN24" s="65"/>
      <c r="GO24" s="65"/>
      <c r="GP24" s="63"/>
      <c r="GQ24" s="65"/>
      <c r="GR24" s="65"/>
      <c r="GS24" s="65"/>
      <c r="GT24" s="63"/>
      <c r="GU24" s="64"/>
      <c r="GV24" s="65"/>
      <c r="GW24" s="62"/>
      <c r="GX24" s="63"/>
      <c r="GY24" s="64"/>
      <c r="GZ24" s="65"/>
      <c r="HA24" s="62"/>
      <c r="HB24" s="63"/>
      <c r="HC24" s="62"/>
      <c r="HD24" s="65"/>
      <c r="HE24" s="62"/>
      <c r="HF24" s="63"/>
      <c r="HG24" s="65"/>
      <c r="HH24" s="65"/>
      <c r="HI24" s="65"/>
      <c r="HJ24" s="63"/>
      <c r="HK24" s="65"/>
      <c r="HL24" s="65"/>
      <c r="HM24" s="65"/>
      <c r="HN24" s="63"/>
      <c r="HO24" s="65"/>
      <c r="HP24" s="65"/>
      <c r="HQ24" s="65"/>
      <c r="HR24" s="63"/>
      <c r="HS24" s="65"/>
      <c r="HT24" s="65"/>
      <c r="HU24" s="65"/>
      <c r="HV24" s="63"/>
      <c r="HW24" s="65"/>
      <c r="HX24" s="65"/>
      <c r="HY24" s="65"/>
      <c r="HZ24" s="63"/>
      <c r="IA24" s="65"/>
      <c r="IB24" s="65"/>
      <c r="IC24" s="65"/>
      <c r="ID24" s="63"/>
      <c r="IE24" s="65"/>
      <c r="IF24" s="65"/>
      <c r="IG24" s="65"/>
      <c r="IH24" s="63"/>
      <c r="II24" s="65"/>
      <c r="IJ24" s="65"/>
      <c r="IK24" s="65"/>
      <c r="IL24" s="63"/>
      <c r="IM24" s="65"/>
      <c r="IN24" s="65"/>
      <c r="IO24" s="65"/>
      <c r="IP24" s="63"/>
      <c r="IQ24" s="65"/>
      <c r="IR24" s="65"/>
      <c r="IS24" s="65"/>
      <c r="IT24" s="63"/>
      <c r="IU24" s="65"/>
      <c r="IV24" s="65"/>
      <c r="IW24" s="65"/>
      <c r="IX24" s="63"/>
      <c r="IY24" s="65"/>
      <c r="IZ24" s="65"/>
      <c r="JA24" s="65"/>
      <c r="JB24" s="63"/>
      <c r="JC24" s="65"/>
      <c r="JD24" s="65"/>
      <c r="JE24" s="65"/>
      <c r="JF24" s="63"/>
      <c r="JG24" s="65"/>
      <c r="JH24" s="65"/>
      <c r="JI24" s="65"/>
      <c r="JJ24" s="63"/>
      <c r="JK24" s="65"/>
      <c r="JL24" s="65"/>
      <c r="JM24" s="65"/>
      <c r="JN24" s="63"/>
      <c r="JO24" s="65"/>
      <c r="JP24" s="65"/>
      <c r="JQ24" s="65"/>
      <c r="JR24" s="63"/>
      <c r="JS24" s="65"/>
      <c r="JT24" s="65"/>
      <c r="JU24" s="65"/>
      <c r="JV24" s="63"/>
      <c r="JW24" s="65"/>
      <c r="JX24" s="65"/>
      <c r="JY24" s="65"/>
      <c r="JZ24" s="63"/>
      <c r="KA24" s="65"/>
      <c r="KB24" s="65"/>
      <c r="KC24" s="65"/>
      <c r="KD24" s="63"/>
      <c r="KE24" s="65"/>
      <c r="KF24" s="65"/>
      <c r="KG24" s="65"/>
      <c r="KH24" s="63"/>
      <c r="KI24" s="65"/>
      <c r="KJ24" s="65"/>
      <c r="KK24" s="65"/>
      <c r="KL24" s="63"/>
      <c r="KM24" s="7"/>
      <c r="KN24" s="39" t="b">
        <f t="shared" si="167"/>
        <v>0</v>
      </c>
      <c r="KO24" s="10" t="b">
        <f t="shared" si="168"/>
        <v>0</v>
      </c>
      <c r="KP24" s="10" t="b">
        <f t="shared" si="169"/>
        <v>0</v>
      </c>
      <c r="KQ24" s="10" t="b">
        <f t="shared" si="170"/>
        <v>0</v>
      </c>
      <c r="KR24" s="10" t="b">
        <f t="shared" si="171"/>
        <v>0</v>
      </c>
      <c r="KS24" s="10" t="b">
        <f t="shared" si="172"/>
        <v>0</v>
      </c>
      <c r="KT24" s="10" t="b">
        <f t="shared" si="173"/>
        <v>0</v>
      </c>
      <c r="KU24" s="10" t="b">
        <f t="shared" si="174"/>
        <v>0</v>
      </c>
      <c r="KV24" s="10" t="b">
        <f t="shared" si="175"/>
        <v>0</v>
      </c>
      <c r="KW24" s="10" t="b">
        <f t="shared" si="176"/>
        <v>0</v>
      </c>
      <c r="KX24" s="10" t="b">
        <f t="shared" si="177"/>
        <v>0</v>
      </c>
      <c r="KY24" s="10" t="b">
        <f t="shared" si="178"/>
        <v>0</v>
      </c>
      <c r="KZ24" s="10" t="b">
        <f t="shared" si="179"/>
        <v>0</v>
      </c>
      <c r="LA24" s="10" t="b">
        <f t="shared" si="180"/>
        <v>0</v>
      </c>
      <c r="LB24" s="10" t="b">
        <f t="shared" si="181"/>
        <v>0</v>
      </c>
      <c r="LC24" s="10" t="b">
        <f t="shared" si="182"/>
        <v>0</v>
      </c>
      <c r="LD24" s="10" t="b">
        <f t="shared" si="183"/>
        <v>0</v>
      </c>
      <c r="LE24" s="10" t="b">
        <f t="shared" si="184"/>
        <v>0</v>
      </c>
      <c r="LF24" s="10" t="b">
        <f t="shared" si="185"/>
        <v>0</v>
      </c>
      <c r="LG24" s="10" t="b">
        <f t="shared" si="186"/>
        <v>0</v>
      </c>
      <c r="LH24" s="10" t="b">
        <f t="shared" si="187"/>
        <v>0</v>
      </c>
      <c r="LI24" s="10" t="b">
        <f t="shared" si="188"/>
        <v>0</v>
      </c>
      <c r="LJ24" s="10" t="b">
        <f t="shared" si="189"/>
        <v>0</v>
      </c>
      <c r="LK24" s="10" t="b">
        <f t="shared" si="190"/>
        <v>0</v>
      </c>
      <c r="LL24" s="10" t="b">
        <f t="shared" si="191"/>
        <v>0</v>
      </c>
      <c r="LM24" s="10" t="b">
        <f t="shared" si="192"/>
        <v>0</v>
      </c>
      <c r="LN24" s="10" t="b">
        <f t="shared" si="193"/>
        <v>0</v>
      </c>
      <c r="LO24" s="10" t="b">
        <f t="shared" si="194"/>
        <v>0</v>
      </c>
      <c r="LP24" s="10" t="b">
        <f t="shared" si="195"/>
        <v>0</v>
      </c>
      <c r="LQ24" s="10" t="b">
        <f t="shared" si="196"/>
        <v>0</v>
      </c>
      <c r="LR24" s="10" t="b">
        <f t="shared" si="197"/>
        <v>0</v>
      </c>
      <c r="LS24" s="10" t="b">
        <f t="shared" si="198"/>
        <v>0</v>
      </c>
      <c r="LT24" s="10" t="b">
        <f t="shared" si="199"/>
        <v>0</v>
      </c>
      <c r="LU24" s="10" t="b">
        <f t="shared" si="200"/>
        <v>0</v>
      </c>
      <c r="LV24" s="10" t="b">
        <f t="shared" si="201"/>
        <v>0</v>
      </c>
      <c r="LW24" s="10" t="b">
        <f t="shared" si="202"/>
        <v>0</v>
      </c>
      <c r="LX24" s="10" t="b">
        <f t="shared" si="203"/>
        <v>0</v>
      </c>
      <c r="LY24" s="10" t="b">
        <f t="shared" si="204"/>
        <v>0</v>
      </c>
      <c r="LZ24" s="10" t="b">
        <f t="shared" si="205"/>
        <v>0</v>
      </c>
      <c r="MA24" s="10" t="b">
        <f t="shared" si="206"/>
        <v>0</v>
      </c>
      <c r="MB24" s="10" t="b">
        <f t="shared" si="207"/>
        <v>0</v>
      </c>
      <c r="MC24" s="10" t="b">
        <f t="shared" si="208"/>
        <v>0</v>
      </c>
      <c r="MD24" s="10" t="b">
        <f t="shared" si="209"/>
        <v>0</v>
      </c>
      <c r="ME24" s="10" t="b">
        <f t="shared" si="210"/>
        <v>0</v>
      </c>
      <c r="MF24" s="10" t="b">
        <f t="shared" si="211"/>
        <v>0</v>
      </c>
      <c r="MG24" s="10" t="b">
        <f t="shared" si="212"/>
        <v>0</v>
      </c>
      <c r="MH24" s="10" t="b">
        <f t="shared" si="213"/>
        <v>0</v>
      </c>
      <c r="MI24" s="19" t="b">
        <f t="shared" si="214"/>
        <v>0</v>
      </c>
      <c r="MJ24" s="10" t="b">
        <f t="shared" si="215"/>
        <v>0</v>
      </c>
      <c r="MK24" s="10" t="b">
        <f t="shared" si="216"/>
        <v>0</v>
      </c>
      <c r="ML24" s="10" t="b">
        <f t="shared" si="217"/>
        <v>0</v>
      </c>
      <c r="MM24" s="10" t="b">
        <f t="shared" si="218"/>
        <v>0</v>
      </c>
      <c r="MN24" s="10" t="b">
        <f t="shared" si="219"/>
        <v>0</v>
      </c>
      <c r="MO24" s="10" t="b">
        <f t="shared" si="220"/>
        <v>0</v>
      </c>
      <c r="MP24" s="10" t="b">
        <f t="shared" si="221"/>
        <v>0</v>
      </c>
      <c r="MQ24" s="10" t="b">
        <f t="shared" si="222"/>
        <v>0</v>
      </c>
      <c r="MR24" s="10" t="b">
        <f t="shared" si="223"/>
        <v>0</v>
      </c>
      <c r="MS24" s="10" t="b">
        <f t="shared" si="224"/>
        <v>0</v>
      </c>
      <c r="MT24" s="10" t="b">
        <f t="shared" si="225"/>
        <v>0</v>
      </c>
      <c r="MU24" s="10" t="b">
        <f t="shared" si="226"/>
        <v>0</v>
      </c>
      <c r="MV24" s="10" t="b">
        <f t="shared" si="227"/>
        <v>0</v>
      </c>
      <c r="MW24" s="10" t="b">
        <f t="shared" si="228"/>
        <v>0</v>
      </c>
      <c r="MX24" s="10" t="b">
        <f t="shared" si="229"/>
        <v>0</v>
      </c>
      <c r="MY24" s="19" t="b">
        <f t="shared" si="230"/>
        <v>0</v>
      </c>
      <c r="MZ24" s="10" t="b">
        <f t="shared" si="231"/>
        <v>0</v>
      </c>
      <c r="NA24" s="10" t="b">
        <f t="shared" si="232"/>
        <v>0</v>
      </c>
      <c r="NB24" s="10" t="b">
        <f t="shared" si="233"/>
        <v>0</v>
      </c>
      <c r="NC24" s="10" t="b">
        <f t="shared" si="234"/>
        <v>0</v>
      </c>
      <c r="ND24" s="10" t="b">
        <f t="shared" si="235"/>
        <v>0</v>
      </c>
      <c r="NE24" s="10" t="b">
        <f t="shared" si="236"/>
        <v>0</v>
      </c>
      <c r="NF24" s="10" t="b">
        <f t="shared" si="237"/>
        <v>0</v>
      </c>
      <c r="NG24" s="10" t="b">
        <f t="shared" si="238"/>
        <v>0</v>
      </c>
    </row>
    <row r="25" spans="1:371" x14ac:dyDescent="0.2">
      <c r="A25" s="20" t="str">
        <f t="shared" si="161"/>
        <v>Vanadium</v>
      </c>
      <c r="B25" s="11" t="str">
        <f t="shared" si="161"/>
        <v>kg/MW</v>
      </c>
      <c r="C25" s="11">
        <f t="shared" si="241"/>
        <v>2030</v>
      </c>
      <c r="D25" s="16">
        <f t="shared" si="162"/>
        <v>-999</v>
      </c>
      <c r="E25" s="16">
        <f t="shared" si="163"/>
        <v>-999</v>
      </c>
      <c r="F25" s="16">
        <f t="shared" si="164"/>
        <v>-999</v>
      </c>
      <c r="G25" s="16">
        <f t="shared" si="165"/>
        <v>-999</v>
      </c>
      <c r="H25" s="18">
        <f t="shared" si="166"/>
        <v>0</v>
      </c>
      <c r="I25" s="16">
        <f>IF(H25&lt;&gt;0,PERCENTILE(KN25:NG25,#REF!),-999)</f>
        <v>-999</v>
      </c>
      <c r="J25" s="17">
        <f>IF(H25&lt;&gt;0,PERCENTILE(KN25:NG25,#REF!),-999)</f>
        <v>-999</v>
      </c>
      <c r="K25" s="64"/>
      <c r="L25" s="65"/>
      <c r="M25" s="62"/>
      <c r="N25" s="63"/>
      <c r="O25" s="64"/>
      <c r="P25" s="65"/>
      <c r="Q25" s="62"/>
      <c r="R25" s="63"/>
      <c r="S25" s="64"/>
      <c r="T25" s="65"/>
      <c r="U25" s="62"/>
      <c r="V25" s="63"/>
      <c r="W25" s="65"/>
      <c r="X25" s="65"/>
      <c r="Y25" s="62"/>
      <c r="Z25" s="63"/>
      <c r="AA25" s="65"/>
      <c r="AB25" s="65"/>
      <c r="AC25" s="62"/>
      <c r="AD25" s="63"/>
      <c r="AE25" s="65"/>
      <c r="AF25" s="65"/>
      <c r="AG25" s="62"/>
      <c r="AH25" s="63"/>
      <c r="AI25" s="65"/>
      <c r="AJ25" s="65"/>
      <c r="AK25" s="62"/>
      <c r="AL25" s="63"/>
      <c r="AM25" s="65"/>
      <c r="AN25" s="65"/>
      <c r="AO25" s="65"/>
      <c r="AP25" s="63"/>
      <c r="AQ25" s="65"/>
      <c r="AR25" s="65"/>
      <c r="AS25" s="65"/>
      <c r="AT25" s="63"/>
      <c r="AU25" s="65"/>
      <c r="AV25" s="65"/>
      <c r="AW25" s="65"/>
      <c r="AX25" s="63"/>
      <c r="AY25" s="65"/>
      <c r="AZ25" s="65"/>
      <c r="BA25" s="65"/>
      <c r="BB25" s="63"/>
      <c r="BC25" s="65"/>
      <c r="BD25" s="65"/>
      <c r="BE25" s="65"/>
      <c r="BF25" s="63"/>
      <c r="BG25" s="65"/>
      <c r="BH25" s="65"/>
      <c r="BI25" s="65"/>
      <c r="BJ25" s="63"/>
      <c r="BK25" s="65"/>
      <c r="BL25" s="65"/>
      <c r="BM25" s="65"/>
      <c r="BN25" s="63"/>
      <c r="BO25" s="65"/>
      <c r="BP25" s="65"/>
      <c r="BQ25" s="65"/>
      <c r="BR25" s="63"/>
      <c r="BS25" s="65"/>
      <c r="BT25" s="65"/>
      <c r="BU25" s="65"/>
      <c r="BV25" s="63"/>
      <c r="BW25" s="64"/>
      <c r="BX25" s="65"/>
      <c r="BY25" s="62"/>
      <c r="BZ25" s="63"/>
      <c r="CA25" s="65"/>
      <c r="CB25" s="65"/>
      <c r="CC25" s="65"/>
      <c r="CD25" s="63"/>
      <c r="CE25" s="65"/>
      <c r="CF25" s="65"/>
      <c r="CG25" s="65"/>
      <c r="CH25" s="63"/>
      <c r="CI25" s="65"/>
      <c r="CJ25" s="65"/>
      <c r="CK25" s="65"/>
      <c r="CL25" s="63"/>
      <c r="CM25" s="65"/>
      <c r="CN25" s="65"/>
      <c r="CO25" s="65"/>
      <c r="CP25" s="63"/>
      <c r="CQ25" s="65"/>
      <c r="CR25" s="65"/>
      <c r="CS25" s="65"/>
      <c r="CT25" s="63"/>
      <c r="CU25" s="65"/>
      <c r="CV25" s="65"/>
      <c r="CW25" s="65"/>
      <c r="CX25" s="63"/>
      <c r="CY25" s="65"/>
      <c r="CZ25" s="65"/>
      <c r="DA25" s="65"/>
      <c r="DB25" s="63"/>
      <c r="DC25" s="65"/>
      <c r="DD25" s="65"/>
      <c r="DE25" s="65"/>
      <c r="DF25" s="63"/>
      <c r="DG25" s="65"/>
      <c r="DH25" s="65"/>
      <c r="DI25" s="65"/>
      <c r="DJ25" s="63"/>
      <c r="DK25" s="65"/>
      <c r="DL25" s="65"/>
      <c r="DM25" s="65"/>
      <c r="DN25" s="63"/>
      <c r="DO25" s="65"/>
      <c r="DP25" s="65"/>
      <c r="DQ25" s="65"/>
      <c r="DR25" s="63"/>
      <c r="DS25" s="65"/>
      <c r="DT25" s="65"/>
      <c r="DU25" s="65"/>
      <c r="DV25" s="63"/>
      <c r="DW25" s="65"/>
      <c r="DX25" s="65"/>
      <c r="DY25" s="65"/>
      <c r="DZ25" s="63"/>
      <c r="EA25" s="65"/>
      <c r="EB25" s="65"/>
      <c r="EC25" s="65"/>
      <c r="ED25" s="63"/>
      <c r="EE25" s="64"/>
      <c r="EF25" s="65"/>
      <c r="EG25" s="62"/>
      <c r="EH25" s="63"/>
      <c r="EI25" s="64"/>
      <c r="EJ25" s="65"/>
      <c r="EK25" s="62"/>
      <c r="EL25" s="63"/>
      <c r="EM25" s="64"/>
      <c r="EN25" s="65"/>
      <c r="EO25" s="62"/>
      <c r="EP25" s="63"/>
      <c r="EQ25" s="65"/>
      <c r="ER25" s="65"/>
      <c r="ES25" s="65"/>
      <c r="ET25" s="63"/>
      <c r="EU25" s="65"/>
      <c r="EV25" s="65"/>
      <c r="EW25" s="65"/>
      <c r="EX25" s="63"/>
      <c r="EY25" s="65"/>
      <c r="EZ25" s="65"/>
      <c r="FA25" s="65"/>
      <c r="FB25" s="63"/>
      <c r="FC25" s="65"/>
      <c r="FD25" s="65"/>
      <c r="FE25" s="65"/>
      <c r="FF25" s="63"/>
      <c r="FG25" s="65"/>
      <c r="FH25" s="65"/>
      <c r="FI25" s="65"/>
      <c r="FJ25" s="63"/>
      <c r="FK25" s="65"/>
      <c r="FL25" s="65"/>
      <c r="FM25" s="65"/>
      <c r="FN25" s="63"/>
      <c r="FO25" s="65"/>
      <c r="FP25" s="65"/>
      <c r="FQ25" s="65"/>
      <c r="FR25" s="63"/>
      <c r="FS25" s="65"/>
      <c r="FT25" s="65"/>
      <c r="FU25" s="65"/>
      <c r="FV25" s="63"/>
      <c r="FW25" s="65"/>
      <c r="FX25" s="65"/>
      <c r="FY25" s="65"/>
      <c r="FZ25" s="63"/>
      <c r="GA25" s="65"/>
      <c r="GB25" s="65"/>
      <c r="GC25" s="65"/>
      <c r="GD25" s="63"/>
      <c r="GE25" s="65"/>
      <c r="GF25" s="65"/>
      <c r="GG25" s="65"/>
      <c r="GH25" s="63"/>
      <c r="GI25" s="65"/>
      <c r="GJ25" s="65"/>
      <c r="GK25" s="65"/>
      <c r="GL25" s="63"/>
      <c r="GM25" s="65"/>
      <c r="GN25" s="65"/>
      <c r="GO25" s="65"/>
      <c r="GP25" s="63"/>
      <c r="GQ25" s="65"/>
      <c r="GR25" s="65"/>
      <c r="GS25" s="65"/>
      <c r="GT25" s="63"/>
      <c r="GU25" s="64"/>
      <c r="GV25" s="65"/>
      <c r="GW25" s="62"/>
      <c r="GX25" s="63"/>
      <c r="GY25" s="64"/>
      <c r="GZ25" s="65"/>
      <c r="HA25" s="62"/>
      <c r="HB25" s="63"/>
      <c r="HC25" s="62"/>
      <c r="HD25" s="65"/>
      <c r="HE25" s="62"/>
      <c r="HF25" s="63"/>
      <c r="HG25" s="65"/>
      <c r="HH25" s="65"/>
      <c r="HI25" s="65"/>
      <c r="HJ25" s="63"/>
      <c r="HK25" s="65"/>
      <c r="HL25" s="65"/>
      <c r="HM25" s="65"/>
      <c r="HN25" s="63"/>
      <c r="HO25" s="65"/>
      <c r="HP25" s="65"/>
      <c r="HQ25" s="65"/>
      <c r="HR25" s="63"/>
      <c r="HS25" s="65"/>
      <c r="HT25" s="65"/>
      <c r="HU25" s="65"/>
      <c r="HV25" s="63"/>
      <c r="HW25" s="65"/>
      <c r="HX25" s="65"/>
      <c r="HY25" s="65"/>
      <c r="HZ25" s="63"/>
      <c r="IA25" s="65"/>
      <c r="IB25" s="65"/>
      <c r="IC25" s="65"/>
      <c r="ID25" s="63"/>
      <c r="IE25" s="65"/>
      <c r="IF25" s="65"/>
      <c r="IG25" s="65"/>
      <c r="IH25" s="63"/>
      <c r="II25" s="65"/>
      <c r="IJ25" s="65"/>
      <c r="IK25" s="65"/>
      <c r="IL25" s="63"/>
      <c r="IM25" s="65"/>
      <c r="IN25" s="65"/>
      <c r="IO25" s="65"/>
      <c r="IP25" s="63"/>
      <c r="IQ25" s="65"/>
      <c r="IR25" s="65"/>
      <c r="IS25" s="65"/>
      <c r="IT25" s="63"/>
      <c r="IU25" s="65"/>
      <c r="IV25" s="65"/>
      <c r="IW25" s="65"/>
      <c r="IX25" s="63"/>
      <c r="IY25" s="65"/>
      <c r="IZ25" s="65"/>
      <c r="JA25" s="65"/>
      <c r="JB25" s="63"/>
      <c r="JC25" s="65"/>
      <c r="JD25" s="65"/>
      <c r="JE25" s="65"/>
      <c r="JF25" s="63"/>
      <c r="JG25" s="65"/>
      <c r="JH25" s="65"/>
      <c r="JI25" s="65"/>
      <c r="JJ25" s="63"/>
      <c r="JK25" s="65"/>
      <c r="JL25" s="65"/>
      <c r="JM25" s="65"/>
      <c r="JN25" s="63"/>
      <c r="JO25" s="65"/>
      <c r="JP25" s="65"/>
      <c r="JQ25" s="65"/>
      <c r="JR25" s="63"/>
      <c r="JS25" s="65"/>
      <c r="JT25" s="65"/>
      <c r="JU25" s="65"/>
      <c r="JV25" s="63"/>
      <c r="JW25" s="65"/>
      <c r="JX25" s="65"/>
      <c r="JY25" s="65"/>
      <c r="JZ25" s="63"/>
      <c r="KA25" s="65"/>
      <c r="KB25" s="65"/>
      <c r="KC25" s="65"/>
      <c r="KD25" s="63"/>
      <c r="KE25" s="65"/>
      <c r="KF25" s="65"/>
      <c r="KG25" s="65"/>
      <c r="KH25" s="63"/>
      <c r="KI25" s="65"/>
      <c r="KJ25" s="65"/>
      <c r="KK25" s="65"/>
      <c r="KL25" s="63"/>
      <c r="KM25" s="7"/>
      <c r="KN25" s="39" t="b">
        <f t="shared" si="167"/>
        <v>0</v>
      </c>
      <c r="KO25" s="10" t="b">
        <f t="shared" si="168"/>
        <v>0</v>
      </c>
      <c r="KP25" s="10" t="b">
        <f t="shared" si="169"/>
        <v>0</v>
      </c>
      <c r="KQ25" s="10" t="b">
        <f t="shared" si="170"/>
        <v>0</v>
      </c>
      <c r="KR25" s="10" t="b">
        <f t="shared" si="171"/>
        <v>0</v>
      </c>
      <c r="KS25" s="10" t="b">
        <f t="shared" si="172"/>
        <v>0</v>
      </c>
      <c r="KT25" s="10" t="b">
        <f t="shared" si="173"/>
        <v>0</v>
      </c>
      <c r="KU25" s="10" t="b">
        <f t="shared" si="174"/>
        <v>0</v>
      </c>
      <c r="KV25" s="10" t="b">
        <f t="shared" si="175"/>
        <v>0</v>
      </c>
      <c r="KW25" s="10" t="b">
        <f t="shared" si="176"/>
        <v>0</v>
      </c>
      <c r="KX25" s="10" t="b">
        <f t="shared" si="177"/>
        <v>0</v>
      </c>
      <c r="KY25" s="10" t="b">
        <f t="shared" si="178"/>
        <v>0</v>
      </c>
      <c r="KZ25" s="10" t="b">
        <f t="shared" si="179"/>
        <v>0</v>
      </c>
      <c r="LA25" s="10" t="b">
        <f t="shared" si="180"/>
        <v>0</v>
      </c>
      <c r="LB25" s="10" t="b">
        <f t="shared" si="181"/>
        <v>0</v>
      </c>
      <c r="LC25" s="10" t="b">
        <f t="shared" si="182"/>
        <v>0</v>
      </c>
      <c r="LD25" s="10" t="b">
        <f t="shared" si="183"/>
        <v>0</v>
      </c>
      <c r="LE25" s="10" t="b">
        <f t="shared" si="184"/>
        <v>0</v>
      </c>
      <c r="LF25" s="10" t="b">
        <f t="shared" si="185"/>
        <v>0</v>
      </c>
      <c r="LG25" s="10" t="b">
        <f t="shared" si="186"/>
        <v>0</v>
      </c>
      <c r="LH25" s="10" t="b">
        <f t="shared" si="187"/>
        <v>0</v>
      </c>
      <c r="LI25" s="10" t="b">
        <f t="shared" si="188"/>
        <v>0</v>
      </c>
      <c r="LJ25" s="10" t="b">
        <f t="shared" si="189"/>
        <v>0</v>
      </c>
      <c r="LK25" s="10" t="b">
        <f t="shared" si="190"/>
        <v>0</v>
      </c>
      <c r="LL25" s="10" t="b">
        <f t="shared" si="191"/>
        <v>0</v>
      </c>
      <c r="LM25" s="10" t="b">
        <f t="shared" si="192"/>
        <v>0</v>
      </c>
      <c r="LN25" s="10" t="b">
        <f t="shared" si="193"/>
        <v>0</v>
      </c>
      <c r="LO25" s="10" t="b">
        <f t="shared" si="194"/>
        <v>0</v>
      </c>
      <c r="LP25" s="10" t="b">
        <f t="shared" si="195"/>
        <v>0</v>
      </c>
      <c r="LQ25" s="10" t="b">
        <f t="shared" si="196"/>
        <v>0</v>
      </c>
      <c r="LR25" s="10" t="b">
        <f t="shared" si="197"/>
        <v>0</v>
      </c>
      <c r="LS25" s="10" t="b">
        <f t="shared" si="198"/>
        <v>0</v>
      </c>
      <c r="LT25" s="10" t="b">
        <f t="shared" si="199"/>
        <v>0</v>
      </c>
      <c r="LU25" s="10" t="b">
        <f t="shared" si="200"/>
        <v>0</v>
      </c>
      <c r="LV25" s="10" t="b">
        <f t="shared" si="201"/>
        <v>0</v>
      </c>
      <c r="LW25" s="10" t="b">
        <f t="shared" si="202"/>
        <v>0</v>
      </c>
      <c r="LX25" s="10" t="b">
        <f t="shared" si="203"/>
        <v>0</v>
      </c>
      <c r="LY25" s="10" t="b">
        <f t="shared" si="204"/>
        <v>0</v>
      </c>
      <c r="LZ25" s="10" t="b">
        <f t="shared" si="205"/>
        <v>0</v>
      </c>
      <c r="MA25" s="10" t="b">
        <f t="shared" si="206"/>
        <v>0</v>
      </c>
      <c r="MB25" s="10" t="b">
        <f t="shared" si="207"/>
        <v>0</v>
      </c>
      <c r="MC25" s="10" t="b">
        <f t="shared" si="208"/>
        <v>0</v>
      </c>
      <c r="MD25" s="10" t="b">
        <f t="shared" si="209"/>
        <v>0</v>
      </c>
      <c r="ME25" s="10" t="b">
        <f t="shared" si="210"/>
        <v>0</v>
      </c>
      <c r="MF25" s="10" t="b">
        <f t="shared" si="211"/>
        <v>0</v>
      </c>
      <c r="MG25" s="10" t="b">
        <f t="shared" si="212"/>
        <v>0</v>
      </c>
      <c r="MH25" s="10" t="b">
        <f t="shared" si="213"/>
        <v>0</v>
      </c>
      <c r="MI25" s="19" t="b">
        <f t="shared" si="214"/>
        <v>0</v>
      </c>
      <c r="MJ25" s="10" t="b">
        <f t="shared" si="215"/>
        <v>0</v>
      </c>
      <c r="MK25" s="10" t="b">
        <f t="shared" si="216"/>
        <v>0</v>
      </c>
      <c r="ML25" s="10" t="b">
        <f t="shared" si="217"/>
        <v>0</v>
      </c>
      <c r="MM25" s="10" t="b">
        <f t="shared" si="218"/>
        <v>0</v>
      </c>
      <c r="MN25" s="10" t="b">
        <f t="shared" si="219"/>
        <v>0</v>
      </c>
      <c r="MO25" s="10" t="b">
        <f t="shared" si="220"/>
        <v>0</v>
      </c>
      <c r="MP25" s="10" t="b">
        <f t="shared" si="221"/>
        <v>0</v>
      </c>
      <c r="MQ25" s="10" t="b">
        <f t="shared" si="222"/>
        <v>0</v>
      </c>
      <c r="MR25" s="10" t="b">
        <f t="shared" si="223"/>
        <v>0</v>
      </c>
      <c r="MS25" s="10" t="b">
        <f t="shared" si="224"/>
        <v>0</v>
      </c>
      <c r="MT25" s="10" t="b">
        <f t="shared" si="225"/>
        <v>0</v>
      </c>
      <c r="MU25" s="10" t="b">
        <f t="shared" si="226"/>
        <v>0</v>
      </c>
      <c r="MV25" s="10" t="b">
        <f t="shared" si="227"/>
        <v>0</v>
      </c>
      <c r="MW25" s="10" t="b">
        <f t="shared" si="228"/>
        <v>0</v>
      </c>
      <c r="MX25" s="10" t="b">
        <f t="shared" si="229"/>
        <v>0</v>
      </c>
      <c r="MY25" s="19" t="b">
        <f t="shared" si="230"/>
        <v>0</v>
      </c>
      <c r="MZ25" s="10" t="b">
        <f t="shared" si="231"/>
        <v>0</v>
      </c>
      <c r="NA25" s="10" t="b">
        <f t="shared" si="232"/>
        <v>0</v>
      </c>
      <c r="NB25" s="10" t="b">
        <f t="shared" si="233"/>
        <v>0</v>
      </c>
      <c r="NC25" s="10" t="b">
        <f t="shared" si="234"/>
        <v>0</v>
      </c>
      <c r="ND25" s="10" t="b">
        <f t="shared" si="235"/>
        <v>0</v>
      </c>
      <c r="NE25" s="10" t="b">
        <f t="shared" si="236"/>
        <v>0</v>
      </c>
      <c r="NF25" s="10" t="b">
        <f t="shared" si="237"/>
        <v>0</v>
      </c>
      <c r="NG25" s="10" t="b">
        <f t="shared" si="238"/>
        <v>0</v>
      </c>
    </row>
    <row r="26" spans="1:371" x14ac:dyDescent="0.2">
      <c r="A26" s="20" t="str">
        <f t="shared" si="161"/>
        <v>Yttrium</v>
      </c>
      <c r="B26" s="11" t="str">
        <f t="shared" si="161"/>
        <v>kg/MW</v>
      </c>
      <c r="C26" s="11">
        <f t="shared" si="241"/>
        <v>2030</v>
      </c>
      <c r="D26" s="16">
        <f t="shared" si="162"/>
        <v>-999</v>
      </c>
      <c r="E26" s="16">
        <f t="shared" si="163"/>
        <v>-999</v>
      </c>
      <c r="F26" s="16">
        <f t="shared" si="164"/>
        <v>-999</v>
      </c>
      <c r="G26" s="16">
        <f t="shared" si="165"/>
        <v>-999</v>
      </c>
      <c r="H26" s="18">
        <f t="shared" si="166"/>
        <v>0</v>
      </c>
      <c r="I26" s="16">
        <f>IF(H26&lt;&gt;0,PERCENTILE(KN26:NG26,#REF!),-999)</f>
        <v>-999</v>
      </c>
      <c r="J26" s="17">
        <f>IF(H26&lt;&gt;0,PERCENTILE(KN26:NG26,#REF!),-999)</f>
        <v>-999</v>
      </c>
      <c r="K26" s="64"/>
      <c r="L26" s="65"/>
      <c r="M26" s="62"/>
      <c r="N26" s="63"/>
      <c r="O26" s="64"/>
      <c r="P26" s="65"/>
      <c r="Q26" s="62"/>
      <c r="R26" s="63"/>
      <c r="S26" s="64"/>
      <c r="T26" s="65"/>
      <c r="U26" s="62"/>
      <c r="V26" s="63"/>
      <c r="W26" s="65"/>
      <c r="X26" s="65"/>
      <c r="Y26" s="62"/>
      <c r="Z26" s="63"/>
      <c r="AA26" s="65"/>
      <c r="AB26" s="65"/>
      <c r="AC26" s="62"/>
      <c r="AD26" s="63"/>
      <c r="AE26" s="65"/>
      <c r="AF26" s="65"/>
      <c r="AG26" s="62"/>
      <c r="AH26" s="63"/>
      <c r="AI26" s="65"/>
      <c r="AJ26" s="65"/>
      <c r="AK26" s="62"/>
      <c r="AL26" s="63"/>
      <c r="AM26" s="65"/>
      <c r="AN26" s="65"/>
      <c r="AO26" s="65"/>
      <c r="AP26" s="63"/>
      <c r="AQ26" s="65"/>
      <c r="AR26" s="65"/>
      <c r="AS26" s="65"/>
      <c r="AT26" s="63"/>
      <c r="AU26" s="65"/>
      <c r="AV26" s="65"/>
      <c r="AW26" s="65"/>
      <c r="AX26" s="63"/>
      <c r="AY26" s="65"/>
      <c r="AZ26" s="65"/>
      <c r="BA26" s="65"/>
      <c r="BB26" s="63"/>
      <c r="BC26" s="65"/>
      <c r="BD26" s="65"/>
      <c r="BE26" s="65"/>
      <c r="BF26" s="63"/>
      <c r="BG26" s="65"/>
      <c r="BH26" s="65"/>
      <c r="BI26" s="65"/>
      <c r="BJ26" s="63"/>
      <c r="BK26" s="65"/>
      <c r="BL26" s="65"/>
      <c r="BM26" s="65"/>
      <c r="BN26" s="63"/>
      <c r="BO26" s="65"/>
      <c r="BP26" s="65"/>
      <c r="BQ26" s="65"/>
      <c r="BR26" s="63"/>
      <c r="BS26" s="65"/>
      <c r="BT26" s="65"/>
      <c r="BU26" s="65"/>
      <c r="BV26" s="63"/>
      <c r="BW26" s="64"/>
      <c r="BX26" s="65"/>
      <c r="BY26" s="62"/>
      <c r="BZ26" s="63"/>
      <c r="CA26" s="65"/>
      <c r="CB26" s="65"/>
      <c r="CC26" s="65"/>
      <c r="CD26" s="63"/>
      <c r="CE26" s="65"/>
      <c r="CF26" s="65"/>
      <c r="CG26" s="65"/>
      <c r="CH26" s="63"/>
      <c r="CI26" s="65"/>
      <c r="CJ26" s="65"/>
      <c r="CK26" s="65"/>
      <c r="CL26" s="63"/>
      <c r="CM26" s="65"/>
      <c r="CN26" s="65"/>
      <c r="CO26" s="65"/>
      <c r="CP26" s="63"/>
      <c r="CQ26" s="65"/>
      <c r="CR26" s="65"/>
      <c r="CS26" s="65"/>
      <c r="CT26" s="63"/>
      <c r="CU26" s="65"/>
      <c r="CV26" s="65"/>
      <c r="CW26" s="65"/>
      <c r="CX26" s="63"/>
      <c r="CY26" s="65"/>
      <c r="CZ26" s="65"/>
      <c r="DA26" s="65"/>
      <c r="DB26" s="63"/>
      <c r="DC26" s="65"/>
      <c r="DD26" s="65"/>
      <c r="DE26" s="65"/>
      <c r="DF26" s="63"/>
      <c r="DG26" s="65"/>
      <c r="DH26" s="65"/>
      <c r="DI26" s="65"/>
      <c r="DJ26" s="63"/>
      <c r="DK26" s="65"/>
      <c r="DL26" s="65"/>
      <c r="DM26" s="65"/>
      <c r="DN26" s="63"/>
      <c r="DO26" s="65"/>
      <c r="DP26" s="65"/>
      <c r="DQ26" s="65"/>
      <c r="DR26" s="63"/>
      <c r="DS26" s="65"/>
      <c r="DT26" s="65"/>
      <c r="DU26" s="65"/>
      <c r="DV26" s="63"/>
      <c r="DW26" s="65"/>
      <c r="DX26" s="65"/>
      <c r="DY26" s="65"/>
      <c r="DZ26" s="63"/>
      <c r="EA26" s="65"/>
      <c r="EB26" s="65"/>
      <c r="EC26" s="65"/>
      <c r="ED26" s="63"/>
      <c r="EE26" s="64"/>
      <c r="EF26" s="65"/>
      <c r="EG26" s="62"/>
      <c r="EH26" s="63"/>
      <c r="EI26" s="64"/>
      <c r="EJ26" s="65"/>
      <c r="EK26" s="62"/>
      <c r="EL26" s="63"/>
      <c r="EM26" s="64"/>
      <c r="EN26" s="65"/>
      <c r="EO26" s="62"/>
      <c r="EP26" s="63"/>
      <c r="EQ26" s="65"/>
      <c r="ER26" s="65"/>
      <c r="ES26" s="65"/>
      <c r="ET26" s="63"/>
      <c r="EU26" s="65"/>
      <c r="EV26" s="65"/>
      <c r="EW26" s="65"/>
      <c r="EX26" s="63"/>
      <c r="EY26" s="65"/>
      <c r="EZ26" s="65"/>
      <c r="FA26" s="65"/>
      <c r="FB26" s="63"/>
      <c r="FC26" s="65"/>
      <c r="FD26" s="65"/>
      <c r="FE26" s="65"/>
      <c r="FF26" s="63"/>
      <c r="FG26" s="65"/>
      <c r="FH26" s="65"/>
      <c r="FI26" s="65"/>
      <c r="FJ26" s="63"/>
      <c r="FK26" s="65"/>
      <c r="FL26" s="65"/>
      <c r="FM26" s="65"/>
      <c r="FN26" s="63"/>
      <c r="FO26" s="65"/>
      <c r="FP26" s="65"/>
      <c r="FQ26" s="65"/>
      <c r="FR26" s="63"/>
      <c r="FS26" s="65"/>
      <c r="FT26" s="65"/>
      <c r="FU26" s="65"/>
      <c r="FV26" s="63"/>
      <c r="FW26" s="65"/>
      <c r="FX26" s="65"/>
      <c r="FY26" s="65"/>
      <c r="FZ26" s="63"/>
      <c r="GA26" s="65"/>
      <c r="GB26" s="65"/>
      <c r="GC26" s="65"/>
      <c r="GD26" s="63"/>
      <c r="GE26" s="65"/>
      <c r="GF26" s="65"/>
      <c r="GG26" s="65"/>
      <c r="GH26" s="63"/>
      <c r="GI26" s="65"/>
      <c r="GJ26" s="65"/>
      <c r="GK26" s="65"/>
      <c r="GL26" s="63"/>
      <c r="GM26" s="65"/>
      <c r="GN26" s="65"/>
      <c r="GO26" s="65"/>
      <c r="GP26" s="63"/>
      <c r="GQ26" s="65"/>
      <c r="GR26" s="65"/>
      <c r="GS26" s="65"/>
      <c r="GT26" s="63"/>
      <c r="GU26" s="64"/>
      <c r="GV26" s="65"/>
      <c r="GW26" s="62"/>
      <c r="GX26" s="63"/>
      <c r="GY26" s="64"/>
      <c r="GZ26" s="65"/>
      <c r="HA26" s="62"/>
      <c r="HB26" s="63"/>
      <c r="HC26" s="62"/>
      <c r="HD26" s="65"/>
      <c r="HE26" s="62"/>
      <c r="HF26" s="63"/>
      <c r="HG26" s="65"/>
      <c r="HH26" s="65"/>
      <c r="HI26" s="65"/>
      <c r="HJ26" s="63"/>
      <c r="HK26" s="65"/>
      <c r="HL26" s="65"/>
      <c r="HM26" s="65"/>
      <c r="HN26" s="63"/>
      <c r="HO26" s="65"/>
      <c r="HP26" s="65"/>
      <c r="HQ26" s="65"/>
      <c r="HR26" s="63"/>
      <c r="HS26" s="65"/>
      <c r="HT26" s="65"/>
      <c r="HU26" s="65"/>
      <c r="HV26" s="63"/>
      <c r="HW26" s="65"/>
      <c r="HX26" s="65"/>
      <c r="HY26" s="65"/>
      <c r="HZ26" s="63"/>
      <c r="IA26" s="65"/>
      <c r="IB26" s="65"/>
      <c r="IC26" s="65"/>
      <c r="ID26" s="63"/>
      <c r="IE26" s="65"/>
      <c r="IF26" s="65"/>
      <c r="IG26" s="65"/>
      <c r="IH26" s="63"/>
      <c r="II26" s="65"/>
      <c r="IJ26" s="65"/>
      <c r="IK26" s="65"/>
      <c r="IL26" s="63"/>
      <c r="IM26" s="65"/>
      <c r="IN26" s="65"/>
      <c r="IO26" s="65"/>
      <c r="IP26" s="63"/>
      <c r="IQ26" s="65"/>
      <c r="IR26" s="65"/>
      <c r="IS26" s="65"/>
      <c r="IT26" s="63"/>
      <c r="IU26" s="65"/>
      <c r="IV26" s="65"/>
      <c r="IW26" s="65"/>
      <c r="IX26" s="63"/>
      <c r="IY26" s="65"/>
      <c r="IZ26" s="65"/>
      <c r="JA26" s="65"/>
      <c r="JB26" s="63"/>
      <c r="JC26" s="65"/>
      <c r="JD26" s="65"/>
      <c r="JE26" s="65"/>
      <c r="JF26" s="63"/>
      <c r="JG26" s="65"/>
      <c r="JH26" s="65"/>
      <c r="JI26" s="65"/>
      <c r="JJ26" s="63"/>
      <c r="JK26" s="65"/>
      <c r="JL26" s="65"/>
      <c r="JM26" s="65"/>
      <c r="JN26" s="63"/>
      <c r="JO26" s="65"/>
      <c r="JP26" s="65"/>
      <c r="JQ26" s="65"/>
      <c r="JR26" s="63"/>
      <c r="JS26" s="65"/>
      <c r="JT26" s="65"/>
      <c r="JU26" s="65"/>
      <c r="JV26" s="63"/>
      <c r="JW26" s="65"/>
      <c r="JX26" s="65"/>
      <c r="JY26" s="65"/>
      <c r="JZ26" s="63"/>
      <c r="KA26" s="65"/>
      <c r="KB26" s="65"/>
      <c r="KC26" s="65"/>
      <c r="KD26" s="63"/>
      <c r="KE26" s="65"/>
      <c r="KF26" s="65"/>
      <c r="KG26" s="65"/>
      <c r="KH26" s="63"/>
      <c r="KI26" s="65"/>
      <c r="KJ26" s="65"/>
      <c r="KK26" s="65"/>
      <c r="KL26" s="63"/>
      <c r="KM26" s="7"/>
      <c r="KN26" s="39" t="b">
        <f t="shared" si="167"/>
        <v>0</v>
      </c>
      <c r="KO26" s="10" t="b">
        <f t="shared" si="168"/>
        <v>0</v>
      </c>
      <c r="KP26" s="10" t="b">
        <f t="shared" si="169"/>
        <v>0</v>
      </c>
      <c r="KQ26" s="10" t="b">
        <f t="shared" si="170"/>
        <v>0</v>
      </c>
      <c r="KR26" s="10" t="b">
        <f t="shared" si="171"/>
        <v>0</v>
      </c>
      <c r="KS26" s="10" t="b">
        <f t="shared" si="172"/>
        <v>0</v>
      </c>
      <c r="KT26" s="10" t="b">
        <f t="shared" si="173"/>
        <v>0</v>
      </c>
      <c r="KU26" s="10" t="b">
        <f t="shared" si="174"/>
        <v>0</v>
      </c>
      <c r="KV26" s="10" t="b">
        <f t="shared" si="175"/>
        <v>0</v>
      </c>
      <c r="KW26" s="10" t="b">
        <f t="shared" si="176"/>
        <v>0</v>
      </c>
      <c r="KX26" s="10" t="b">
        <f t="shared" si="177"/>
        <v>0</v>
      </c>
      <c r="KY26" s="10" t="b">
        <f t="shared" si="178"/>
        <v>0</v>
      </c>
      <c r="KZ26" s="10" t="b">
        <f t="shared" si="179"/>
        <v>0</v>
      </c>
      <c r="LA26" s="10" t="b">
        <f t="shared" si="180"/>
        <v>0</v>
      </c>
      <c r="LB26" s="10" t="b">
        <f t="shared" si="181"/>
        <v>0</v>
      </c>
      <c r="LC26" s="10" t="b">
        <f t="shared" si="182"/>
        <v>0</v>
      </c>
      <c r="LD26" s="10" t="b">
        <f t="shared" si="183"/>
        <v>0</v>
      </c>
      <c r="LE26" s="10" t="b">
        <f t="shared" si="184"/>
        <v>0</v>
      </c>
      <c r="LF26" s="10" t="b">
        <f t="shared" si="185"/>
        <v>0</v>
      </c>
      <c r="LG26" s="10" t="b">
        <f t="shared" si="186"/>
        <v>0</v>
      </c>
      <c r="LH26" s="10" t="b">
        <f t="shared" si="187"/>
        <v>0</v>
      </c>
      <c r="LI26" s="10" t="b">
        <f t="shared" si="188"/>
        <v>0</v>
      </c>
      <c r="LJ26" s="10" t="b">
        <f t="shared" si="189"/>
        <v>0</v>
      </c>
      <c r="LK26" s="10" t="b">
        <f t="shared" si="190"/>
        <v>0</v>
      </c>
      <c r="LL26" s="10" t="b">
        <f t="shared" si="191"/>
        <v>0</v>
      </c>
      <c r="LM26" s="10" t="b">
        <f t="shared" si="192"/>
        <v>0</v>
      </c>
      <c r="LN26" s="10" t="b">
        <f t="shared" si="193"/>
        <v>0</v>
      </c>
      <c r="LO26" s="10" t="b">
        <f t="shared" si="194"/>
        <v>0</v>
      </c>
      <c r="LP26" s="10" t="b">
        <f t="shared" si="195"/>
        <v>0</v>
      </c>
      <c r="LQ26" s="10" t="b">
        <f t="shared" si="196"/>
        <v>0</v>
      </c>
      <c r="LR26" s="10" t="b">
        <f t="shared" si="197"/>
        <v>0</v>
      </c>
      <c r="LS26" s="10" t="b">
        <f t="shared" si="198"/>
        <v>0</v>
      </c>
      <c r="LT26" s="10" t="b">
        <f t="shared" si="199"/>
        <v>0</v>
      </c>
      <c r="LU26" s="10" t="b">
        <f t="shared" si="200"/>
        <v>0</v>
      </c>
      <c r="LV26" s="10" t="b">
        <f t="shared" si="201"/>
        <v>0</v>
      </c>
      <c r="LW26" s="10" t="b">
        <f t="shared" si="202"/>
        <v>0</v>
      </c>
      <c r="LX26" s="10" t="b">
        <f t="shared" si="203"/>
        <v>0</v>
      </c>
      <c r="LY26" s="10" t="b">
        <f t="shared" si="204"/>
        <v>0</v>
      </c>
      <c r="LZ26" s="10" t="b">
        <f t="shared" si="205"/>
        <v>0</v>
      </c>
      <c r="MA26" s="10" t="b">
        <f t="shared" si="206"/>
        <v>0</v>
      </c>
      <c r="MB26" s="10" t="b">
        <f t="shared" si="207"/>
        <v>0</v>
      </c>
      <c r="MC26" s="10" t="b">
        <f t="shared" si="208"/>
        <v>0</v>
      </c>
      <c r="MD26" s="10" t="b">
        <f t="shared" si="209"/>
        <v>0</v>
      </c>
      <c r="ME26" s="10" t="b">
        <f t="shared" si="210"/>
        <v>0</v>
      </c>
      <c r="MF26" s="10" t="b">
        <f t="shared" si="211"/>
        <v>0</v>
      </c>
      <c r="MG26" s="10" t="b">
        <f t="shared" si="212"/>
        <v>0</v>
      </c>
      <c r="MH26" s="10" t="b">
        <f t="shared" si="213"/>
        <v>0</v>
      </c>
      <c r="MI26" s="19" t="b">
        <f t="shared" si="214"/>
        <v>0</v>
      </c>
      <c r="MJ26" s="10" t="b">
        <f t="shared" si="215"/>
        <v>0</v>
      </c>
      <c r="MK26" s="10" t="b">
        <f t="shared" si="216"/>
        <v>0</v>
      </c>
      <c r="ML26" s="10" t="b">
        <f t="shared" si="217"/>
        <v>0</v>
      </c>
      <c r="MM26" s="10" t="b">
        <f t="shared" si="218"/>
        <v>0</v>
      </c>
      <c r="MN26" s="10" t="b">
        <f t="shared" si="219"/>
        <v>0</v>
      </c>
      <c r="MO26" s="10" t="b">
        <f t="shared" si="220"/>
        <v>0</v>
      </c>
      <c r="MP26" s="10" t="b">
        <f t="shared" si="221"/>
        <v>0</v>
      </c>
      <c r="MQ26" s="10" t="b">
        <f t="shared" si="222"/>
        <v>0</v>
      </c>
      <c r="MR26" s="10" t="b">
        <f t="shared" si="223"/>
        <v>0</v>
      </c>
      <c r="MS26" s="10" t="b">
        <f t="shared" si="224"/>
        <v>0</v>
      </c>
      <c r="MT26" s="10" t="b">
        <f t="shared" si="225"/>
        <v>0</v>
      </c>
      <c r="MU26" s="10" t="b">
        <f t="shared" si="226"/>
        <v>0</v>
      </c>
      <c r="MV26" s="10" t="b">
        <f t="shared" si="227"/>
        <v>0</v>
      </c>
      <c r="MW26" s="10" t="b">
        <f t="shared" si="228"/>
        <v>0</v>
      </c>
      <c r="MX26" s="10" t="b">
        <f t="shared" si="229"/>
        <v>0</v>
      </c>
      <c r="MY26" s="19" t="b">
        <f t="shared" si="230"/>
        <v>0</v>
      </c>
      <c r="MZ26" s="10" t="b">
        <f t="shared" si="231"/>
        <v>0</v>
      </c>
      <c r="NA26" s="10" t="b">
        <f t="shared" si="232"/>
        <v>0</v>
      </c>
      <c r="NB26" s="10" t="b">
        <f t="shared" si="233"/>
        <v>0</v>
      </c>
      <c r="NC26" s="10" t="b">
        <f t="shared" si="234"/>
        <v>0</v>
      </c>
      <c r="ND26" s="10" t="b">
        <f t="shared" si="235"/>
        <v>0</v>
      </c>
      <c r="NE26" s="10" t="b">
        <f t="shared" si="236"/>
        <v>0</v>
      </c>
      <c r="NF26" s="10" t="b">
        <f t="shared" si="237"/>
        <v>0</v>
      </c>
      <c r="NG26" s="10" t="b">
        <f t="shared" si="238"/>
        <v>0</v>
      </c>
    </row>
    <row r="27" spans="1:371" x14ac:dyDescent="0.2">
      <c r="A27" s="3"/>
      <c r="B27" s="4"/>
      <c r="C27" s="4"/>
      <c r="D27" s="52"/>
      <c r="E27" s="52"/>
      <c r="F27" s="52"/>
      <c r="G27" s="52"/>
      <c r="H27" s="1"/>
      <c r="I27" s="1"/>
      <c r="J27" s="3"/>
      <c r="K27" s="1"/>
      <c r="L27" s="1"/>
      <c r="M27" s="1"/>
      <c r="N27" s="3"/>
      <c r="O27" s="52"/>
      <c r="P27" s="1"/>
      <c r="Q27" s="1"/>
      <c r="R27" s="3"/>
      <c r="S27" s="1"/>
      <c r="T27" s="1"/>
      <c r="U27" s="1"/>
      <c r="V27" s="3"/>
      <c r="W27" s="1"/>
      <c r="X27" s="1"/>
      <c r="Y27" s="1"/>
      <c r="Z27" s="3"/>
      <c r="AA27" s="1"/>
      <c r="AB27" s="1"/>
      <c r="AC27" s="1"/>
      <c r="AD27" s="3"/>
      <c r="AE27" s="1"/>
      <c r="AF27" s="1"/>
      <c r="AG27" s="1"/>
      <c r="AH27" s="3"/>
      <c r="AI27" s="1"/>
      <c r="AJ27" s="1"/>
      <c r="AK27" s="1"/>
      <c r="AL27" s="3"/>
      <c r="AM27" s="1"/>
      <c r="AN27" s="1"/>
      <c r="AO27" s="1"/>
      <c r="AP27" s="3"/>
      <c r="AQ27" s="1"/>
      <c r="AR27" s="1"/>
      <c r="AS27" s="1"/>
      <c r="AT27" s="3"/>
      <c r="AU27" s="1"/>
      <c r="AV27" s="1"/>
      <c r="AW27" s="1"/>
      <c r="AX27" s="3"/>
      <c r="AY27" s="1"/>
      <c r="AZ27" s="1"/>
      <c r="BA27" s="1"/>
      <c r="BB27" s="3"/>
      <c r="BC27" s="1"/>
      <c r="BD27" s="1"/>
      <c r="BE27" s="1"/>
      <c r="BF27" s="3"/>
      <c r="BG27" s="1"/>
      <c r="BH27" s="1"/>
      <c r="BI27" s="1"/>
      <c r="BJ27" s="3"/>
      <c r="BK27" s="1"/>
      <c r="BL27" s="1"/>
      <c r="BM27" s="1"/>
      <c r="BN27" s="3"/>
      <c r="BO27" s="1"/>
      <c r="BP27" s="1"/>
      <c r="BQ27" s="1"/>
      <c r="BR27" s="3"/>
      <c r="BS27" s="1"/>
      <c r="BT27" s="1"/>
      <c r="BU27" s="1"/>
      <c r="BV27" s="3"/>
      <c r="BW27" s="1"/>
      <c r="BX27" s="1"/>
      <c r="BY27" s="1"/>
      <c r="BZ27" s="3"/>
      <c r="CA27" s="1"/>
      <c r="CB27" s="1"/>
      <c r="CC27" s="1"/>
      <c r="CD27" s="3"/>
      <c r="CE27" s="1"/>
      <c r="CF27" s="1"/>
      <c r="CG27" s="1"/>
      <c r="CH27" s="3"/>
      <c r="CI27" s="1"/>
      <c r="CJ27" s="1"/>
      <c r="CK27" s="1"/>
      <c r="CL27" s="3"/>
      <c r="CM27" s="1"/>
      <c r="CN27" s="1"/>
      <c r="CO27" s="1"/>
      <c r="CP27" s="3"/>
      <c r="CQ27" s="1"/>
      <c r="CR27" s="1"/>
      <c r="CS27" s="1"/>
      <c r="CT27" s="3"/>
      <c r="CU27" s="1"/>
      <c r="CV27" s="1"/>
      <c r="CW27" s="1"/>
      <c r="CX27" s="3"/>
      <c r="CY27" s="1"/>
      <c r="CZ27" s="1"/>
      <c r="DA27" s="1"/>
      <c r="DB27" s="3"/>
      <c r="DC27" s="1"/>
      <c r="DD27" s="1"/>
      <c r="DE27" s="1"/>
      <c r="DF27" s="3"/>
      <c r="DG27" s="1"/>
      <c r="DH27" s="1"/>
      <c r="DI27" s="1"/>
      <c r="DJ27" s="3"/>
      <c r="DK27" s="1"/>
      <c r="DL27" s="1"/>
      <c r="DM27" s="1"/>
      <c r="DN27" s="3"/>
      <c r="DO27" s="1"/>
      <c r="DP27" s="1"/>
      <c r="DQ27" s="1"/>
      <c r="DR27" s="3"/>
      <c r="DS27" s="1"/>
      <c r="DT27" s="1"/>
      <c r="DU27" s="1"/>
      <c r="DV27" s="3"/>
      <c r="DW27" s="1"/>
      <c r="DX27" s="1"/>
      <c r="DY27" s="1"/>
      <c r="DZ27" s="3"/>
      <c r="EA27" s="1"/>
      <c r="EB27" s="1"/>
      <c r="EC27" s="1"/>
      <c r="ED27" s="3"/>
      <c r="EE27" s="1"/>
      <c r="EF27" s="1"/>
      <c r="EG27" s="1"/>
      <c r="EH27" s="3"/>
      <c r="EI27" s="1"/>
      <c r="EJ27" s="1"/>
      <c r="EK27" s="1"/>
      <c r="EL27" s="3"/>
      <c r="EM27" s="1"/>
      <c r="EN27" s="1"/>
      <c r="EO27" s="1"/>
      <c r="EP27" s="3"/>
      <c r="EQ27" s="1"/>
      <c r="ER27" s="1"/>
      <c r="ES27" s="1"/>
      <c r="ET27" s="3"/>
      <c r="EU27" s="1"/>
      <c r="EV27" s="1"/>
      <c r="EW27" s="1"/>
      <c r="EX27" s="3"/>
      <c r="EY27" s="1"/>
      <c r="EZ27" s="1"/>
      <c r="FA27" s="1"/>
      <c r="FB27" s="3"/>
      <c r="FC27" s="1"/>
      <c r="FD27" s="1"/>
      <c r="FE27" s="1"/>
      <c r="FF27" s="3"/>
      <c r="FG27" s="1"/>
      <c r="FH27" s="1"/>
      <c r="FI27" s="1"/>
      <c r="FJ27" s="3"/>
      <c r="FK27" s="1"/>
      <c r="FL27" s="1"/>
      <c r="FM27" s="1"/>
      <c r="FN27" s="3"/>
      <c r="FO27" s="1"/>
      <c r="FP27" s="1"/>
      <c r="FQ27" s="1"/>
      <c r="FR27" s="3"/>
      <c r="FS27" s="1"/>
      <c r="FT27" s="1"/>
      <c r="FU27" s="1"/>
      <c r="FV27" s="3"/>
      <c r="FW27" s="1"/>
      <c r="FX27" s="1"/>
      <c r="FY27" s="1"/>
      <c r="FZ27" s="3"/>
      <c r="GA27" s="1"/>
      <c r="GB27" s="1"/>
      <c r="GC27" s="1"/>
      <c r="GD27" s="3"/>
      <c r="GE27" s="1"/>
      <c r="GF27" s="1"/>
      <c r="GG27" s="1"/>
      <c r="GH27" s="3"/>
      <c r="GI27" s="1"/>
      <c r="GJ27" s="1"/>
      <c r="GK27" s="1"/>
      <c r="GL27" s="3"/>
      <c r="GM27" s="1"/>
      <c r="GN27" s="1"/>
      <c r="GO27" s="1"/>
      <c r="GP27" s="3"/>
      <c r="GQ27" s="1"/>
      <c r="GR27" s="1"/>
      <c r="GS27" s="1"/>
      <c r="GT27" s="3"/>
      <c r="GU27" s="1"/>
      <c r="GV27" s="1"/>
      <c r="GW27" s="1"/>
      <c r="GX27" s="3"/>
      <c r="GY27" s="1"/>
      <c r="GZ27" s="1"/>
      <c r="HA27" s="1"/>
      <c r="HB27" s="3"/>
      <c r="HC27" s="1"/>
      <c r="HD27" s="1"/>
      <c r="HE27" s="1"/>
      <c r="HF27" s="3"/>
      <c r="HG27" s="1"/>
      <c r="HH27" s="1"/>
      <c r="HI27" s="1"/>
      <c r="HJ27" s="3"/>
      <c r="HK27" s="1"/>
      <c r="HL27" s="1"/>
      <c r="HM27" s="1"/>
      <c r="HN27" s="3"/>
      <c r="HO27" s="1"/>
      <c r="HP27" s="1"/>
      <c r="HQ27" s="1"/>
      <c r="HR27" s="3"/>
      <c r="HS27" s="1"/>
      <c r="HT27" s="1"/>
      <c r="HU27" s="1"/>
      <c r="HV27" s="3"/>
      <c r="HW27" s="1"/>
      <c r="HX27" s="1"/>
      <c r="HY27" s="1"/>
      <c r="HZ27" s="3"/>
      <c r="IA27" s="1"/>
      <c r="IB27" s="1"/>
      <c r="IC27" s="1"/>
      <c r="ID27" s="3"/>
      <c r="IE27" s="1"/>
      <c r="IF27" s="1"/>
      <c r="IG27" s="1"/>
      <c r="IH27" s="3"/>
      <c r="II27" s="1"/>
      <c r="IJ27" s="1"/>
      <c r="IK27" s="1"/>
      <c r="IL27" s="3"/>
      <c r="IM27" s="1"/>
      <c r="IN27" s="1"/>
      <c r="IO27" s="1"/>
      <c r="IP27" s="3"/>
      <c r="IQ27" s="1"/>
      <c r="IR27" s="1"/>
      <c r="IS27" s="1"/>
      <c r="IT27" s="3"/>
      <c r="IU27" s="1"/>
      <c r="IV27" s="1"/>
      <c r="IW27" s="1"/>
      <c r="IX27" s="3"/>
      <c r="IY27" s="1"/>
      <c r="IZ27" s="1"/>
      <c r="JA27" s="1"/>
      <c r="JB27" s="3"/>
      <c r="JC27" s="1"/>
      <c r="JD27" s="1"/>
      <c r="JE27" s="1"/>
      <c r="JF27" s="3"/>
      <c r="JG27" s="1"/>
      <c r="JH27" s="1"/>
      <c r="JI27" s="1"/>
      <c r="JJ27" s="3"/>
      <c r="JK27" s="1"/>
      <c r="JL27" s="1"/>
      <c r="JM27" s="1"/>
      <c r="JN27" s="3"/>
      <c r="JO27" s="1"/>
      <c r="JP27" s="1"/>
      <c r="JQ27" s="1"/>
      <c r="JR27" s="3"/>
      <c r="JS27" s="1"/>
      <c r="JT27" s="1"/>
      <c r="JU27" s="1"/>
      <c r="JV27" s="3"/>
      <c r="JW27" s="1"/>
      <c r="JX27" s="1"/>
      <c r="JY27" s="1"/>
      <c r="JZ27" s="3"/>
      <c r="KA27" s="1"/>
      <c r="KB27" s="1"/>
      <c r="KC27" s="1"/>
      <c r="KD27" s="3"/>
      <c r="KE27" s="1"/>
      <c r="KF27" s="1"/>
      <c r="KG27" s="1"/>
      <c r="KH27" s="3"/>
      <c r="KI27" s="1"/>
      <c r="KJ27" s="1"/>
      <c r="KK27" s="1"/>
      <c r="KL27" s="3"/>
      <c r="MJ27" s="1"/>
      <c r="MK27" s="1"/>
      <c r="ML27" s="1"/>
      <c r="MM27" s="1"/>
      <c r="MN27" s="1"/>
      <c r="MO27" s="1"/>
      <c r="MP27" s="1"/>
      <c r="MQ27" s="1"/>
      <c r="MR27" s="1"/>
      <c r="MS27" s="1"/>
      <c r="MT27" s="1"/>
      <c r="MU27" s="1"/>
      <c r="MV27" s="1"/>
      <c r="MW27" s="1"/>
      <c r="MX27" s="1"/>
      <c r="MY27" s="3"/>
      <c r="MZ27" s="1"/>
      <c r="NA27" s="1"/>
      <c r="NB27" s="1"/>
      <c r="NC27" s="1"/>
      <c r="ND27" s="1"/>
      <c r="NE27" s="1"/>
      <c r="NF27" s="1"/>
      <c r="NG27" s="1"/>
    </row>
    <row r="28" spans="1:371" x14ac:dyDescent="0.2">
      <c r="C28" s="5">
        <v>2050</v>
      </c>
      <c r="D28" s="50"/>
      <c r="E28" s="50"/>
      <c r="F28" s="50"/>
      <c r="G28" s="50"/>
      <c r="H28" s="18"/>
      <c r="I28" s="16"/>
      <c r="J28" s="17"/>
      <c r="K28" s="16"/>
      <c r="L28" s="16"/>
      <c r="M28" s="18"/>
      <c r="N28" s="17"/>
      <c r="O28" s="16"/>
      <c r="P28" s="16"/>
      <c r="Q28" s="18"/>
      <c r="R28" s="17"/>
      <c r="S28" s="16"/>
      <c r="T28" s="16"/>
      <c r="U28" s="18"/>
      <c r="V28" s="17"/>
      <c r="W28" s="16"/>
      <c r="X28" s="16"/>
      <c r="Y28" s="18"/>
      <c r="Z28" s="17"/>
      <c r="AA28" s="16"/>
      <c r="AB28" s="16"/>
      <c r="AC28" s="18"/>
      <c r="AD28" s="17"/>
      <c r="AE28" s="16"/>
      <c r="AF28" s="16"/>
      <c r="AG28" s="18"/>
      <c r="AH28" s="17"/>
      <c r="AI28" s="16"/>
      <c r="AJ28" s="16"/>
      <c r="AK28" s="16"/>
      <c r="AL28" s="17"/>
      <c r="AM28" s="16"/>
      <c r="AN28" s="16"/>
      <c r="AO28" s="16"/>
      <c r="AP28" s="17"/>
      <c r="AQ28" s="16"/>
      <c r="AR28" s="16"/>
      <c r="AS28" s="16"/>
      <c r="AT28" s="17"/>
      <c r="AU28" s="16"/>
      <c r="AV28" s="16"/>
      <c r="AW28" s="16"/>
      <c r="AX28" s="17"/>
      <c r="AY28" s="16"/>
      <c r="AZ28" s="16"/>
      <c r="BA28" s="16"/>
      <c r="BB28" s="17"/>
      <c r="BC28" s="16"/>
      <c r="BD28" s="16"/>
      <c r="BE28" s="16"/>
      <c r="BF28" s="17"/>
      <c r="BG28" s="16"/>
      <c r="BH28" s="16"/>
      <c r="BI28" s="16"/>
      <c r="BJ28" s="17"/>
      <c r="BK28" s="16"/>
      <c r="BL28" s="16"/>
      <c r="BM28" s="16"/>
      <c r="BN28" s="17"/>
      <c r="BO28" s="16"/>
      <c r="BP28" s="16"/>
      <c r="BQ28" s="16"/>
      <c r="BR28" s="17"/>
      <c r="BS28" s="16"/>
      <c r="BT28" s="16"/>
      <c r="BU28" s="16"/>
      <c r="BV28" s="17"/>
      <c r="BW28" s="16"/>
      <c r="BX28" s="16"/>
      <c r="BY28" s="16"/>
      <c r="BZ28" s="17"/>
      <c r="CA28" s="16"/>
      <c r="CB28" s="16"/>
      <c r="CC28" s="16"/>
      <c r="CD28" s="17"/>
      <c r="CE28" s="16"/>
      <c r="CF28" s="16"/>
      <c r="CG28" s="16"/>
      <c r="CH28" s="17"/>
      <c r="CI28" s="16"/>
      <c r="CJ28" s="16"/>
      <c r="CK28" s="16"/>
      <c r="CL28" s="17"/>
      <c r="CM28" s="16"/>
      <c r="CN28" s="16"/>
      <c r="CO28" s="16"/>
      <c r="CP28" s="17"/>
      <c r="CQ28" s="16"/>
      <c r="CR28" s="16"/>
      <c r="CS28" s="16"/>
      <c r="CT28" s="17"/>
      <c r="CU28" s="16"/>
      <c r="CV28" s="16"/>
      <c r="CW28" s="16"/>
      <c r="CX28" s="17"/>
      <c r="CY28" s="16"/>
      <c r="CZ28" s="16"/>
      <c r="DA28" s="16"/>
      <c r="DB28" s="17"/>
      <c r="DC28" s="16"/>
      <c r="DD28" s="16"/>
      <c r="DE28" s="16"/>
      <c r="DF28" s="17"/>
      <c r="DG28" s="16"/>
      <c r="DH28" s="16"/>
      <c r="DI28" s="16"/>
      <c r="DJ28" s="17"/>
      <c r="DK28" s="16"/>
      <c r="DL28" s="16"/>
      <c r="DM28" s="16"/>
      <c r="DN28" s="17"/>
      <c r="DO28" s="16"/>
      <c r="DP28" s="16"/>
      <c r="DQ28" s="16"/>
      <c r="DR28" s="17"/>
      <c r="DS28" s="16"/>
      <c r="DT28" s="16"/>
      <c r="DU28" s="16"/>
      <c r="DV28" s="17"/>
      <c r="DW28" s="16"/>
      <c r="DX28" s="16"/>
      <c r="DY28" s="16"/>
      <c r="DZ28" s="17"/>
      <c r="EA28" s="16"/>
      <c r="EB28" s="16"/>
      <c r="EC28" s="16"/>
      <c r="ED28" s="17"/>
      <c r="EE28" s="16"/>
      <c r="EF28" s="16"/>
      <c r="EG28" s="16"/>
      <c r="EH28" s="17"/>
      <c r="EI28" s="16"/>
      <c r="EJ28" s="16"/>
      <c r="EK28" s="16"/>
      <c r="EL28" s="17"/>
      <c r="EM28" s="16"/>
      <c r="EN28" s="16"/>
      <c r="EO28" s="16"/>
      <c r="EP28" s="17"/>
      <c r="EQ28" s="16"/>
      <c r="ER28" s="16"/>
      <c r="ES28" s="16"/>
      <c r="ET28" s="17"/>
      <c r="EU28" s="16"/>
      <c r="EV28" s="16"/>
      <c r="EW28" s="16"/>
      <c r="EX28" s="17"/>
      <c r="EY28" s="16"/>
      <c r="EZ28" s="16"/>
      <c r="FA28" s="16"/>
      <c r="FB28" s="17"/>
      <c r="FC28" s="16"/>
      <c r="FD28" s="16"/>
      <c r="FE28" s="16"/>
      <c r="FF28" s="17"/>
      <c r="FG28" s="16"/>
      <c r="FH28" s="16"/>
      <c r="FI28" s="16"/>
      <c r="FJ28" s="17"/>
      <c r="FK28" s="16"/>
      <c r="FL28" s="16"/>
      <c r="FM28" s="16"/>
      <c r="FN28" s="17"/>
      <c r="FO28" s="16"/>
      <c r="FP28" s="16"/>
      <c r="FQ28" s="16"/>
      <c r="FR28" s="17"/>
      <c r="FS28" s="16"/>
      <c r="FT28" s="16"/>
      <c r="FU28" s="16"/>
      <c r="FV28" s="17"/>
      <c r="FW28" s="16"/>
      <c r="FX28" s="16"/>
      <c r="FY28" s="16"/>
      <c r="FZ28" s="17"/>
      <c r="GA28" s="16"/>
      <c r="GB28" s="16"/>
      <c r="GC28" s="16"/>
      <c r="GD28" s="17"/>
      <c r="GE28" s="16"/>
      <c r="GF28" s="16"/>
      <c r="GG28" s="16"/>
      <c r="GH28" s="17"/>
      <c r="GI28" s="16"/>
      <c r="GJ28" s="16"/>
      <c r="GK28" s="16"/>
      <c r="GL28" s="17"/>
      <c r="GM28" s="16"/>
      <c r="GN28" s="16"/>
      <c r="GO28" s="16"/>
      <c r="GP28" s="17"/>
      <c r="GQ28" s="16"/>
      <c r="GR28" s="16"/>
      <c r="GS28" s="16"/>
      <c r="GT28" s="17"/>
      <c r="GU28" s="16"/>
      <c r="GV28" s="16"/>
      <c r="GW28" s="16"/>
      <c r="GX28" s="17"/>
      <c r="GY28" s="16"/>
      <c r="GZ28" s="16"/>
      <c r="HA28" s="16"/>
      <c r="HB28" s="17"/>
      <c r="HC28" s="16"/>
      <c r="HD28" s="16"/>
      <c r="HE28" s="16"/>
      <c r="HF28" s="17"/>
      <c r="HG28" s="16"/>
      <c r="HH28" s="16"/>
      <c r="HI28" s="16"/>
      <c r="HJ28" s="17"/>
      <c r="HK28" s="16"/>
      <c r="HL28" s="16"/>
      <c r="HM28" s="16"/>
      <c r="HN28" s="17"/>
      <c r="HO28" s="16"/>
      <c r="HP28" s="16"/>
      <c r="HQ28" s="16"/>
      <c r="HR28" s="17"/>
      <c r="HS28" s="16"/>
      <c r="HT28" s="16"/>
      <c r="HU28" s="16"/>
      <c r="HV28" s="17"/>
      <c r="HW28" s="16"/>
      <c r="HX28" s="16"/>
      <c r="HY28" s="16"/>
      <c r="HZ28" s="17"/>
      <c r="IA28" s="16"/>
      <c r="IB28" s="16"/>
      <c r="IC28" s="16"/>
      <c r="ID28" s="17"/>
      <c r="IE28" s="16"/>
      <c r="IF28" s="16"/>
      <c r="IG28" s="16"/>
      <c r="IH28" s="17"/>
      <c r="II28" s="16"/>
      <c r="IJ28" s="16"/>
      <c r="IK28" s="16"/>
      <c r="IL28" s="17"/>
      <c r="IM28" s="16"/>
      <c r="IN28" s="16"/>
      <c r="IO28" s="16"/>
      <c r="IP28" s="17"/>
      <c r="IQ28" s="16"/>
      <c r="IR28" s="16"/>
      <c r="IS28" s="16"/>
      <c r="IT28" s="17"/>
      <c r="IU28" s="16"/>
      <c r="IV28" s="16"/>
      <c r="IW28" s="16"/>
      <c r="IX28" s="17"/>
      <c r="IY28" s="16"/>
      <c r="IZ28" s="16"/>
      <c r="JA28" s="16"/>
      <c r="JB28" s="17"/>
      <c r="JC28" s="16"/>
      <c r="JD28" s="16"/>
      <c r="JE28" s="16"/>
      <c r="JF28" s="17"/>
      <c r="JG28" s="16"/>
      <c r="JH28" s="16"/>
      <c r="JI28" s="16"/>
      <c r="JJ28" s="17"/>
      <c r="JK28" s="16"/>
      <c r="JL28" s="16"/>
      <c r="JM28" s="16"/>
      <c r="JN28" s="17"/>
      <c r="JO28" s="16"/>
      <c r="JP28" s="16"/>
      <c r="JQ28" s="16"/>
      <c r="JR28" s="17"/>
      <c r="JS28" s="16"/>
      <c r="JT28" s="16"/>
      <c r="JU28" s="16"/>
      <c r="JV28" s="17"/>
      <c r="JW28" s="16"/>
      <c r="JX28" s="16"/>
      <c r="JY28" s="16"/>
      <c r="JZ28" s="17"/>
      <c r="KA28" s="16"/>
      <c r="KB28" s="16"/>
      <c r="KC28" s="16"/>
      <c r="KD28" s="17"/>
      <c r="KE28" s="16"/>
      <c r="KF28" s="16"/>
      <c r="KG28" s="16"/>
      <c r="KH28" s="17"/>
      <c r="KI28" s="16"/>
      <c r="KJ28" s="16"/>
      <c r="KK28" s="16"/>
      <c r="KL28" s="17"/>
      <c r="MJ28" s="7"/>
      <c r="MK28" s="7"/>
      <c r="ML28" s="7"/>
      <c r="MM28" s="7"/>
      <c r="MN28" s="7"/>
      <c r="MO28" s="7"/>
      <c r="MP28" s="7"/>
      <c r="MQ28" s="7"/>
      <c r="MR28" s="7"/>
      <c r="MS28" s="7"/>
      <c r="MT28" s="7"/>
      <c r="MU28" s="7"/>
      <c r="MV28" s="7"/>
      <c r="MW28" s="7"/>
      <c r="MX28" s="7"/>
      <c r="MY28" s="74"/>
      <c r="MZ28" s="7"/>
      <c r="NA28" s="7"/>
      <c r="NB28" s="7"/>
      <c r="NC28" s="7"/>
      <c r="ND28" s="7"/>
      <c r="NE28" s="7"/>
      <c r="NF28" s="7"/>
      <c r="NG28" s="7"/>
    </row>
    <row r="29" spans="1:371" x14ac:dyDescent="0.2">
      <c r="A29" s="20" t="str">
        <f t="shared" ref="A29:B32" si="242">A21</f>
        <v>Dysprosium</v>
      </c>
      <c r="B29" s="11" t="str">
        <f t="shared" si="242"/>
        <v>kg/MW</v>
      </c>
      <c r="C29" s="11">
        <f>C28</f>
        <v>2050</v>
      </c>
      <c r="D29" s="16">
        <f t="shared" ref="D29:D34" si="243">IF(H29&lt;&gt;0,AVERAGE(KN29:NG29),-999)</f>
        <v>2.0499999999999998</v>
      </c>
      <c r="E29" s="16">
        <f t="shared" ref="E29:E34" si="244">IF(H29&lt;&gt;0,MEDIAN(KN29:NG29),-999)</f>
        <v>2.0499999999999998</v>
      </c>
      <c r="F29" s="16">
        <f t="shared" ref="F29:F34" si="245">IF(H29&lt;&gt;0,MIN(KN29:NG29),-999)</f>
        <v>1.2</v>
      </c>
      <c r="G29" s="16">
        <f t="shared" ref="G29:G34" si="246">IF(H29&lt;&gt;0,MAX(KN29:NG29),-999)</f>
        <v>2.9</v>
      </c>
      <c r="H29" s="18">
        <f t="shared" ref="H29:H34" si="247">COUNT(KN29:NG29)</f>
        <v>2</v>
      </c>
      <c r="I29" s="16" t="e">
        <f>IF(H29&lt;&gt;0,PERCENTILE(KN29:NG29,#REF!),-999)</f>
        <v>#REF!</v>
      </c>
      <c r="J29" s="17" t="e">
        <f>IF(H29&lt;&gt;0,PERCENTILE(KN29:NG29,#REF!),-999)</f>
        <v>#REF!</v>
      </c>
      <c r="K29" s="64"/>
      <c r="L29" s="65"/>
      <c r="M29" s="62"/>
      <c r="N29" s="63"/>
      <c r="O29" s="64"/>
      <c r="P29" s="65"/>
      <c r="Q29" s="62"/>
      <c r="R29" s="63"/>
      <c r="S29" s="64"/>
      <c r="T29" s="65"/>
      <c r="U29" s="62"/>
      <c r="V29" s="63"/>
      <c r="W29" s="62"/>
      <c r="X29" s="62"/>
      <c r="Y29" s="62"/>
      <c r="Z29" s="66"/>
      <c r="AA29" s="62"/>
      <c r="AB29" s="62"/>
      <c r="AC29" s="62"/>
      <c r="AD29" s="66"/>
      <c r="AE29" s="62">
        <v>2.9</v>
      </c>
      <c r="AF29" s="62" t="s">
        <v>8</v>
      </c>
      <c r="AG29" s="62">
        <v>2012</v>
      </c>
      <c r="AH29" s="66" t="s">
        <v>393</v>
      </c>
      <c r="AI29" s="62"/>
      <c r="AJ29" s="62"/>
      <c r="AK29" s="62"/>
      <c r="AL29" s="66"/>
      <c r="AM29" s="62"/>
      <c r="AN29" s="62"/>
      <c r="AO29" s="62"/>
      <c r="AP29" s="66"/>
      <c r="AQ29" s="65"/>
      <c r="AR29" s="65"/>
      <c r="AS29" s="65"/>
      <c r="AT29" s="63"/>
      <c r="AU29" s="65"/>
      <c r="AV29" s="65"/>
      <c r="AW29" s="65"/>
      <c r="AX29" s="63"/>
      <c r="AY29" s="65"/>
      <c r="AZ29" s="65"/>
      <c r="BA29" s="65"/>
      <c r="BB29" s="63"/>
      <c r="BC29" s="65"/>
      <c r="BD29" s="65"/>
      <c r="BE29" s="65"/>
      <c r="BF29" s="63"/>
      <c r="BG29" s="65"/>
      <c r="BH29" s="65"/>
      <c r="BI29" s="65"/>
      <c r="BJ29" s="63"/>
      <c r="BK29" s="65">
        <v>1.2</v>
      </c>
      <c r="BL29" s="65" t="s">
        <v>8</v>
      </c>
      <c r="BM29" s="62">
        <v>2020</v>
      </c>
      <c r="BN29" s="63"/>
      <c r="BO29" s="65"/>
      <c r="BP29" s="65"/>
      <c r="BQ29" s="65"/>
      <c r="BR29" s="63"/>
      <c r="BS29" s="65"/>
      <c r="BT29" s="65"/>
      <c r="BU29" s="65"/>
      <c r="BV29" s="63"/>
      <c r="BW29" s="64"/>
      <c r="BX29" s="65"/>
      <c r="BY29" s="62"/>
      <c r="BZ29" s="63"/>
      <c r="CA29" s="65"/>
      <c r="CB29" s="65"/>
      <c r="CC29" s="62"/>
      <c r="CD29" s="63"/>
      <c r="CE29" s="65"/>
      <c r="CF29" s="65"/>
      <c r="CG29" s="65"/>
      <c r="CH29" s="63"/>
      <c r="CI29" s="65"/>
      <c r="CJ29" s="65"/>
      <c r="CK29" s="65"/>
      <c r="CL29" s="63"/>
      <c r="CM29" s="65"/>
      <c r="CN29" s="65"/>
      <c r="CO29" s="65"/>
      <c r="CP29" s="63"/>
      <c r="CQ29" s="65"/>
      <c r="CR29" s="65"/>
      <c r="CS29" s="65"/>
      <c r="CT29" s="63"/>
      <c r="CU29" s="65"/>
      <c r="CV29" s="65"/>
      <c r="CW29" s="65"/>
      <c r="CX29" s="63"/>
      <c r="CY29" s="65"/>
      <c r="CZ29" s="65"/>
      <c r="DA29" s="65"/>
      <c r="DB29" s="63"/>
      <c r="DC29" s="65"/>
      <c r="DD29" s="65"/>
      <c r="DE29" s="65"/>
      <c r="DF29" s="63"/>
      <c r="DG29" s="65"/>
      <c r="DH29" s="65"/>
      <c r="DI29" s="65"/>
      <c r="DJ29" s="63"/>
      <c r="DK29" s="65"/>
      <c r="DL29" s="65"/>
      <c r="DM29" s="65"/>
      <c r="DN29" s="63"/>
      <c r="DO29" s="65"/>
      <c r="DP29" s="65"/>
      <c r="DQ29" s="65"/>
      <c r="DR29" s="63"/>
      <c r="DS29" s="65"/>
      <c r="DT29" s="65"/>
      <c r="DU29" s="65"/>
      <c r="DV29" s="63"/>
      <c r="DW29" s="65"/>
      <c r="DX29" s="65"/>
      <c r="DY29" s="65"/>
      <c r="DZ29" s="63"/>
      <c r="EA29" s="65"/>
      <c r="EB29" s="65"/>
      <c r="EC29" s="65"/>
      <c r="ED29" s="63"/>
      <c r="EE29" s="64"/>
      <c r="EF29" s="65"/>
      <c r="EG29" s="62"/>
      <c r="EH29" s="63"/>
      <c r="EI29" s="64"/>
      <c r="EJ29" s="65"/>
      <c r="EK29" s="62"/>
      <c r="EL29" s="63"/>
      <c r="EM29" s="64"/>
      <c r="EN29" s="65"/>
      <c r="EO29" s="62"/>
      <c r="EP29" s="63"/>
      <c r="EQ29" s="65"/>
      <c r="ER29" s="65"/>
      <c r="ES29" s="65"/>
      <c r="ET29" s="63"/>
      <c r="EU29" s="65"/>
      <c r="EV29" s="65"/>
      <c r="EW29" s="65"/>
      <c r="EX29" s="63"/>
      <c r="EY29" s="65"/>
      <c r="EZ29" s="65"/>
      <c r="FA29" s="65"/>
      <c r="FB29" s="63"/>
      <c r="FC29" s="65"/>
      <c r="FD29" s="65"/>
      <c r="FE29" s="65"/>
      <c r="FF29" s="63"/>
      <c r="FG29" s="65"/>
      <c r="FH29" s="65"/>
      <c r="FI29" s="65"/>
      <c r="FJ29" s="63"/>
      <c r="FK29" s="65"/>
      <c r="FL29" s="65"/>
      <c r="FM29" s="65"/>
      <c r="FN29" s="63"/>
      <c r="FO29" s="65"/>
      <c r="FP29" s="65"/>
      <c r="FQ29" s="65"/>
      <c r="FR29" s="63"/>
      <c r="FS29" s="65"/>
      <c r="FT29" s="65"/>
      <c r="FU29" s="65"/>
      <c r="FV29" s="63"/>
      <c r="FW29" s="65"/>
      <c r="FX29" s="65"/>
      <c r="FY29" s="65"/>
      <c r="FZ29" s="63"/>
      <c r="GA29" s="65"/>
      <c r="GB29" s="65"/>
      <c r="GC29" s="65"/>
      <c r="GD29" s="63"/>
      <c r="GE29" s="65"/>
      <c r="GF29" s="65"/>
      <c r="GG29" s="65"/>
      <c r="GH29" s="63"/>
      <c r="GI29" s="65"/>
      <c r="GJ29" s="65"/>
      <c r="GK29" s="65"/>
      <c r="GL29" s="63"/>
      <c r="GM29" s="65"/>
      <c r="GN29" s="65"/>
      <c r="GO29" s="65"/>
      <c r="GP29" s="63"/>
      <c r="GQ29" s="65"/>
      <c r="GR29" s="65"/>
      <c r="GS29" s="65"/>
      <c r="GT29" s="63"/>
      <c r="GU29" s="64"/>
      <c r="GV29" s="65"/>
      <c r="GW29" s="62"/>
      <c r="GX29" s="63"/>
      <c r="GY29" s="64"/>
      <c r="GZ29" s="65"/>
      <c r="HA29" s="62"/>
      <c r="HB29" s="63"/>
      <c r="HC29" s="65"/>
      <c r="HD29" s="65"/>
      <c r="HE29" s="65"/>
      <c r="HF29" s="63"/>
      <c r="HG29" s="65"/>
      <c r="HH29" s="65"/>
      <c r="HI29" s="65"/>
      <c r="HJ29" s="63"/>
      <c r="HK29" s="65"/>
      <c r="HL29" s="65"/>
      <c r="HM29" s="65"/>
      <c r="HN29" s="63"/>
      <c r="HO29" s="65"/>
      <c r="HP29" s="65"/>
      <c r="HQ29" s="65"/>
      <c r="HR29" s="63"/>
      <c r="HS29" s="65"/>
      <c r="HT29" s="65"/>
      <c r="HU29" s="65"/>
      <c r="HV29" s="63"/>
      <c r="HW29" s="65"/>
      <c r="HX29" s="65"/>
      <c r="HY29" s="65"/>
      <c r="HZ29" s="63"/>
      <c r="IA29" s="65"/>
      <c r="IB29" s="65"/>
      <c r="IC29" s="65"/>
      <c r="ID29" s="63"/>
      <c r="IE29" s="65"/>
      <c r="IF29" s="65"/>
      <c r="IG29" s="65"/>
      <c r="IH29" s="63"/>
      <c r="II29" s="65"/>
      <c r="IJ29" s="65"/>
      <c r="IK29" s="65"/>
      <c r="IL29" s="63"/>
      <c r="IM29" s="65"/>
      <c r="IN29" s="65"/>
      <c r="IO29" s="65"/>
      <c r="IP29" s="63"/>
      <c r="IQ29" s="65"/>
      <c r="IR29" s="65"/>
      <c r="IS29" s="65"/>
      <c r="IT29" s="63"/>
      <c r="IU29" s="65"/>
      <c r="IV29" s="65"/>
      <c r="IW29" s="65"/>
      <c r="IX29" s="63"/>
      <c r="IY29" s="65"/>
      <c r="IZ29" s="65"/>
      <c r="JA29" s="65"/>
      <c r="JB29" s="63"/>
      <c r="JC29" s="65"/>
      <c r="JD29" s="65"/>
      <c r="JE29" s="65"/>
      <c r="JF29" s="63"/>
      <c r="JG29" s="65"/>
      <c r="JH29" s="65"/>
      <c r="JI29" s="65"/>
      <c r="JJ29" s="63"/>
      <c r="JK29" s="65"/>
      <c r="JL29" s="65"/>
      <c r="JM29" s="65"/>
      <c r="JN29" s="63"/>
      <c r="JO29" s="65"/>
      <c r="JP29" s="65"/>
      <c r="JQ29" s="65"/>
      <c r="JR29" s="63"/>
      <c r="JS29" s="65"/>
      <c r="JT29" s="65"/>
      <c r="JU29" s="65"/>
      <c r="JV29" s="63"/>
      <c r="JW29" s="65"/>
      <c r="JX29" s="65"/>
      <c r="JY29" s="65"/>
      <c r="JZ29" s="63"/>
      <c r="KA29" s="65"/>
      <c r="KB29" s="65"/>
      <c r="KC29" s="65"/>
      <c r="KD29" s="63"/>
      <c r="KE29" s="65"/>
      <c r="KF29" s="65"/>
      <c r="KG29" s="65"/>
      <c r="KH29" s="63"/>
      <c r="KI29" s="65"/>
      <c r="KJ29" s="65"/>
      <c r="KK29" s="65"/>
      <c r="KL29" s="63"/>
      <c r="KM29" s="7"/>
      <c r="KN29" s="39" t="b">
        <f t="shared" ref="KN29:KN34" si="248">IF(L29="yes",K29)</f>
        <v>0</v>
      </c>
      <c r="KO29" s="10" t="b">
        <f t="shared" ref="KO29:KO34" si="249">IF(P29="yes",O29)</f>
        <v>0</v>
      </c>
      <c r="KP29" s="10" t="b">
        <f t="shared" ref="KP29:KP34" si="250">IF(T29="yes",S29)</f>
        <v>0</v>
      </c>
      <c r="KQ29" s="10" t="b">
        <f t="shared" ref="KQ29:KQ34" si="251">IF(X29="yes",W29)</f>
        <v>0</v>
      </c>
      <c r="KR29" s="10" t="b">
        <f t="shared" ref="KR29:KR34" si="252">IF(AB29="yes",AA29)</f>
        <v>0</v>
      </c>
      <c r="KS29" s="10">
        <f t="shared" ref="KS29:KS34" si="253">IF(AF29="yes",AE29)</f>
        <v>2.9</v>
      </c>
      <c r="KT29" s="10" t="b">
        <f t="shared" ref="KT29:KT34" si="254">IF(AJ29="yes",AI29)</f>
        <v>0</v>
      </c>
      <c r="KU29" s="10" t="b">
        <f t="shared" ref="KU29:KU34" si="255">IF(AN29="yes",AM29)</f>
        <v>0</v>
      </c>
      <c r="KV29" s="10" t="b">
        <f t="shared" ref="KV29:KV34" si="256">IF(AR29="yes",AQ29)</f>
        <v>0</v>
      </c>
      <c r="KW29" s="10" t="b">
        <f t="shared" ref="KW29:KW34" si="257">IF(AV29="yes",AU29)</f>
        <v>0</v>
      </c>
      <c r="KX29" s="10" t="b">
        <f t="shared" ref="KX29:KX34" si="258">IF(AZ29="yes",AY29)</f>
        <v>0</v>
      </c>
      <c r="KY29" s="10" t="b">
        <f t="shared" ref="KY29:KY34" si="259">IF(BD29="yes",BC29)</f>
        <v>0</v>
      </c>
      <c r="KZ29" s="10" t="b">
        <f t="shared" ref="KZ29:KZ34" si="260">IF(BH29="yes",BG29)</f>
        <v>0</v>
      </c>
      <c r="LA29" s="10">
        <f t="shared" ref="LA29:LA34" si="261">IF(BL29="yes",BK29)</f>
        <v>1.2</v>
      </c>
      <c r="LB29" s="10" t="b">
        <f t="shared" ref="LB29:LB34" si="262">IF(BP29="yes",BO29)</f>
        <v>0</v>
      </c>
      <c r="LC29" s="10" t="b">
        <f t="shared" ref="LC29:LC34" si="263">IF(BT29="yes",BS29)</f>
        <v>0</v>
      </c>
      <c r="LD29" s="10" t="b">
        <f t="shared" ref="LD29:LD34" si="264">IF(BX29="yes",BW29)</f>
        <v>0</v>
      </c>
      <c r="LE29" s="10" t="b">
        <f t="shared" ref="LE29:LE34" si="265">IF(CB29="yes",CA29)</f>
        <v>0</v>
      </c>
      <c r="LF29" s="10" t="b">
        <f t="shared" ref="LF29:LF34" si="266">IF(CF29="yes",CE29)</f>
        <v>0</v>
      </c>
      <c r="LG29" s="10" t="b">
        <f t="shared" ref="LG29:LG34" si="267">IF(CJ29="yes",CI29)</f>
        <v>0</v>
      </c>
      <c r="LH29" s="10" t="b">
        <f t="shared" ref="LH29:LH34" si="268">IF(CN29="yes",CM29)</f>
        <v>0</v>
      </c>
      <c r="LI29" s="10" t="b">
        <f t="shared" ref="LI29:LI34" si="269">IF(CR29="yes",CQ29)</f>
        <v>0</v>
      </c>
      <c r="LJ29" s="10" t="b">
        <f t="shared" ref="LJ29:LJ34" si="270">IF(CV29="yes",CU29)</f>
        <v>0</v>
      </c>
      <c r="LK29" s="10" t="b">
        <f t="shared" ref="LK29:LK34" si="271">IF(CZ29="yes",CY29)</f>
        <v>0</v>
      </c>
      <c r="LL29" s="10" t="b">
        <f t="shared" ref="LL29:LL34" si="272">IF(DD29="yes",DC29)</f>
        <v>0</v>
      </c>
      <c r="LM29" s="10" t="b">
        <f t="shared" ref="LM29:LM34" si="273">IF(DH29="yes",DG29)</f>
        <v>0</v>
      </c>
      <c r="LN29" s="10" t="b">
        <f t="shared" ref="LN29:LN34" si="274">IF(DL29="yes",DK29)</f>
        <v>0</v>
      </c>
      <c r="LO29" s="10" t="b">
        <f t="shared" ref="LO29:LO34" si="275">IF(DP29="yes",DO29)</f>
        <v>0</v>
      </c>
      <c r="LP29" s="10" t="b">
        <f t="shared" ref="LP29:LP34" si="276">IF(DT29="yes",DS29)</f>
        <v>0</v>
      </c>
      <c r="LQ29" s="10" t="b">
        <f t="shared" ref="LQ29:LQ34" si="277">IF(DX29="yes",DW29)</f>
        <v>0</v>
      </c>
      <c r="LR29" s="10" t="b">
        <f t="shared" ref="LR29:LR34" si="278">IF(EB29="yes",EA29)</f>
        <v>0</v>
      </c>
      <c r="LS29" s="10" t="b">
        <f t="shared" ref="LS29:LS34" si="279">IF(EF29="yes",EE29)</f>
        <v>0</v>
      </c>
      <c r="LT29" s="10" t="b">
        <f t="shared" ref="LT29:LT34" si="280">IF(EJ29="yes",EI29)</f>
        <v>0</v>
      </c>
      <c r="LU29" s="10" t="b">
        <f t="shared" ref="LU29:LU34" si="281">IF(EN29="yes",EM29)</f>
        <v>0</v>
      </c>
      <c r="LV29" s="10" t="b">
        <f t="shared" ref="LV29:LV34" si="282">IF(ER29="yes",EQ29)</f>
        <v>0</v>
      </c>
      <c r="LW29" s="10" t="b">
        <f t="shared" ref="LW29:LW34" si="283">IF(EV29="yes",EU29)</f>
        <v>0</v>
      </c>
      <c r="LX29" s="10" t="b">
        <f t="shared" ref="LX29:LX34" si="284">IF(EZ29="yes",EY29)</f>
        <v>0</v>
      </c>
      <c r="LY29" s="10" t="b">
        <f t="shared" ref="LY29:LY34" si="285">IF(FD29="yes",FC29)</f>
        <v>0</v>
      </c>
      <c r="LZ29" s="10" t="b">
        <f t="shared" ref="LZ29:LZ34" si="286">IF(FH29="yes",FG29)</f>
        <v>0</v>
      </c>
      <c r="MA29" s="10" t="b">
        <f t="shared" ref="MA29:MA34" si="287">IF(FL29="yes",FK29)</f>
        <v>0</v>
      </c>
      <c r="MB29" s="10" t="b">
        <f t="shared" ref="MB29:MB34" si="288">IF(FP29="yes",FO29)</f>
        <v>0</v>
      </c>
      <c r="MC29" s="10" t="b">
        <f t="shared" ref="MC29:MC34" si="289">IF(FT29="yes",FS29)</f>
        <v>0</v>
      </c>
      <c r="MD29" s="10" t="b">
        <f t="shared" ref="MD29:MD34" si="290">IF(FX29="yes",FW29)</f>
        <v>0</v>
      </c>
      <c r="ME29" s="10" t="b">
        <f t="shared" ref="ME29:ME34" si="291">IF(GB29="yes",GA29)</f>
        <v>0</v>
      </c>
      <c r="MF29" s="10" t="b">
        <f t="shared" ref="MF29:MF34" si="292">IF(GF29="yes",GE29)</f>
        <v>0</v>
      </c>
      <c r="MG29" s="10" t="b">
        <f t="shared" ref="MG29:MG34" si="293">IF(GJ29="yes",GI29)</f>
        <v>0</v>
      </c>
      <c r="MH29" s="10" t="b">
        <f t="shared" ref="MH29:MH34" si="294">IF(GN29="yes",GM29)</f>
        <v>0</v>
      </c>
      <c r="MI29" s="19" t="b">
        <f t="shared" ref="MI29:MI34" si="295">IF(GR29="yes",GQ29)</f>
        <v>0</v>
      </c>
      <c r="MJ29" s="10" t="b">
        <f t="shared" ref="MJ29:MJ34" si="296">IF(GV29="yes",GU29)</f>
        <v>0</v>
      </c>
      <c r="MK29" s="10" t="b">
        <f t="shared" ref="MK29:MK34" si="297">IF(GZ29="yes",GY29)</f>
        <v>0</v>
      </c>
      <c r="ML29" s="10" t="b">
        <f t="shared" ref="ML29:ML34" si="298">IF(HD29="yes",HC29)</f>
        <v>0</v>
      </c>
      <c r="MM29" s="10" t="b">
        <f t="shared" ref="MM29:MM34" si="299">IF(HH29="yes",HG29)</f>
        <v>0</v>
      </c>
      <c r="MN29" s="10" t="b">
        <f t="shared" ref="MN29:MN34" si="300">IF(HL29="yes",HK29)</f>
        <v>0</v>
      </c>
      <c r="MO29" s="10" t="b">
        <f t="shared" ref="MO29:MO34" si="301">IF(HP29="yes",HO29)</f>
        <v>0</v>
      </c>
      <c r="MP29" s="10" t="b">
        <f t="shared" ref="MP29:MP34" si="302">IF(HT29="yes",HS29)</f>
        <v>0</v>
      </c>
      <c r="MQ29" s="10" t="b">
        <f t="shared" ref="MQ29:MQ34" si="303">IF(HX29="yes",HW29)</f>
        <v>0</v>
      </c>
      <c r="MR29" s="10" t="b">
        <f t="shared" ref="MR29:MR34" si="304">IF(IB29="yes",IA29)</f>
        <v>0</v>
      </c>
      <c r="MS29" s="10" t="b">
        <f t="shared" ref="MS29:MS34" si="305">IF(IF29="yes",IE29)</f>
        <v>0</v>
      </c>
      <c r="MT29" s="10" t="b">
        <f t="shared" ref="MT29:MT34" si="306">IF(IJ29="yes",II29)</f>
        <v>0</v>
      </c>
      <c r="MU29" s="10" t="b">
        <f t="shared" ref="MU29:MU34" si="307">IF(IN29="yes",IM29)</f>
        <v>0</v>
      </c>
      <c r="MV29" s="10" t="b">
        <f t="shared" ref="MV29:MV34" si="308">IF(IR29="yes",IQ29)</f>
        <v>0</v>
      </c>
      <c r="MW29" s="10" t="b">
        <f t="shared" ref="MW29:MW34" si="309">IF(IV29="yes",IU29)</f>
        <v>0</v>
      </c>
      <c r="MX29" s="10" t="b">
        <f t="shared" ref="MX29:MX34" si="310">IF(IZ29="yes",IY29)</f>
        <v>0</v>
      </c>
      <c r="MY29" s="19" t="b">
        <f t="shared" ref="MY29:MY34" si="311">IF(JD29="yes",JC29)</f>
        <v>0</v>
      </c>
      <c r="MZ29" s="10" t="b">
        <f t="shared" ref="MZ29:MZ34" si="312">IF(JH29="yes",JG29)</f>
        <v>0</v>
      </c>
      <c r="NA29" s="10" t="b">
        <f t="shared" ref="NA29:NA34" si="313">IF(JL29="yes",JK29)</f>
        <v>0</v>
      </c>
      <c r="NB29" s="10" t="b">
        <f t="shared" ref="NB29:NB34" si="314">IF(JP29="yes",JO29)</f>
        <v>0</v>
      </c>
      <c r="NC29" s="10" t="b">
        <f t="shared" ref="NC29:NC34" si="315">IF(JT29="yes",JS29)</f>
        <v>0</v>
      </c>
      <c r="ND29" s="10" t="b">
        <f t="shared" ref="ND29:ND34" si="316">IF(JX29="yes",JW29)</f>
        <v>0</v>
      </c>
      <c r="NE29" s="10" t="b">
        <f t="shared" ref="NE29:NE34" si="317">IF(KB29="yes",KA29)</f>
        <v>0</v>
      </c>
      <c r="NF29" s="10" t="b">
        <f t="shared" ref="NF29:NF34" si="318">IF(KF29="yes",KE29)</f>
        <v>0</v>
      </c>
      <c r="NG29" s="10" t="b">
        <f t="shared" ref="NG29:NG34" si="319">IF(KJ29="yes",KI29)</f>
        <v>0</v>
      </c>
    </row>
    <row r="30" spans="1:371" x14ac:dyDescent="0.2">
      <c r="A30" s="20" t="str">
        <f t="shared" si="242"/>
        <v>Neodymium</v>
      </c>
      <c r="B30" s="11" t="str">
        <f t="shared" si="242"/>
        <v>kg/MW</v>
      </c>
      <c r="C30" s="11">
        <f t="shared" ref="C30" si="320">C29</f>
        <v>2050</v>
      </c>
      <c r="D30" s="16">
        <f t="shared" si="243"/>
        <v>32</v>
      </c>
      <c r="E30" s="16">
        <f t="shared" si="244"/>
        <v>32</v>
      </c>
      <c r="F30" s="16">
        <f t="shared" si="245"/>
        <v>32</v>
      </c>
      <c r="G30" s="16">
        <f t="shared" si="246"/>
        <v>32</v>
      </c>
      <c r="H30" s="18">
        <f t="shared" si="247"/>
        <v>1</v>
      </c>
      <c r="I30" s="16" t="e">
        <f>IF(H30&lt;&gt;0,PERCENTILE(KN30:NG30,#REF!),-999)</f>
        <v>#REF!</v>
      </c>
      <c r="J30" s="17" t="e">
        <f>IF(H30&lt;&gt;0,PERCENTILE(KN30:NG30,#REF!),-999)</f>
        <v>#REF!</v>
      </c>
      <c r="K30" s="64"/>
      <c r="L30" s="65"/>
      <c r="M30" s="62"/>
      <c r="N30" s="63"/>
      <c r="O30" s="64"/>
      <c r="P30" s="65"/>
      <c r="Q30" s="62"/>
      <c r="R30" s="63"/>
      <c r="S30" s="64"/>
      <c r="T30" s="65"/>
      <c r="U30" s="62"/>
      <c r="V30" s="63"/>
      <c r="W30" s="62"/>
      <c r="X30" s="62"/>
      <c r="Y30" s="62"/>
      <c r="Z30" s="66"/>
      <c r="AA30" s="62"/>
      <c r="AB30" s="62"/>
      <c r="AC30" s="62"/>
      <c r="AD30" s="66"/>
      <c r="AE30" s="62">
        <v>32</v>
      </c>
      <c r="AF30" s="62" t="s">
        <v>8</v>
      </c>
      <c r="AG30" s="62">
        <v>2012</v>
      </c>
      <c r="AH30" s="66" t="s">
        <v>393</v>
      </c>
      <c r="AI30" s="62"/>
      <c r="AJ30" s="62"/>
      <c r="AK30" s="62"/>
      <c r="AL30" s="66"/>
      <c r="AM30" s="62"/>
      <c r="AN30" s="62"/>
      <c r="AO30" s="62"/>
      <c r="AP30" s="66"/>
      <c r="AQ30" s="65"/>
      <c r="AR30" s="65"/>
      <c r="AS30" s="65"/>
      <c r="AT30" s="63"/>
      <c r="AU30" s="65"/>
      <c r="AV30" s="65"/>
      <c r="AW30" s="65"/>
      <c r="AX30" s="63"/>
      <c r="AY30" s="65"/>
      <c r="AZ30" s="65"/>
      <c r="BA30" s="65"/>
      <c r="BB30" s="63"/>
      <c r="BC30" s="65"/>
      <c r="BD30" s="65"/>
      <c r="BE30" s="65"/>
      <c r="BF30" s="63"/>
      <c r="BG30" s="65"/>
      <c r="BH30" s="65"/>
      <c r="BI30" s="65"/>
      <c r="BJ30" s="63"/>
      <c r="BK30" s="65"/>
      <c r="BL30" s="65"/>
      <c r="BM30" s="65"/>
      <c r="BN30" s="63"/>
      <c r="BO30" s="65"/>
      <c r="BP30" s="65"/>
      <c r="BQ30" s="65"/>
      <c r="BR30" s="63"/>
      <c r="BS30" s="65"/>
      <c r="BT30" s="65"/>
      <c r="BU30" s="65"/>
      <c r="BV30" s="63"/>
      <c r="BW30" s="64"/>
      <c r="BX30" s="65"/>
      <c r="BY30" s="62"/>
      <c r="BZ30" s="63"/>
      <c r="CA30" s="65"/>
      <c r="CB30" s="65"/>
      <c r="CC30" s="65"/>
      <c r="CD30" s="63"/>
      <c r="CE30" s="65"/>
      <c r="CF30" s="65"/>
      <c r="CG30" s="65"/>
      <c r="CH30" s="63"/>
      <c r="CI30" s="65"/>
      <c r="CJ30" s="65"/>
      <c r="CK30" s="65"/>
      <c r="CL30" s="63"/>
      <c r="CM30" s="65"/>
      <c r="CN30" s="65"/>
      <c r="CO30" s="65"/>
      <c r="CP30" s="63"/>
      <c r="CQ30" s="65"/>
      <c r="CR30" s="65"/>
      <c r="CS30" s="65"/>
      <c r="CT30" s="63"/>
      <c r="CU30" s="65"/>
      <c r="CV30" s="65"/>
      <c r="CW30" s="65"/>
      <c r="CX30" s="63"/>
      <c r="CY30" s="65"/>
      <c r="CZ30" s="65"/>
      <c r="DA30" s="65"/>
      <c r="DB30" s="63"/>
      <c r="DC30" s="65"/>
      <c r="DD30" s="65"/>
      <c r="DE30" s="65"/>
      <c r="DF30" s="63"/>
      <c r="DG30" s="65"/>
      <c r="DH30" s="65"/>
      <c r="DI30" s="65"/>
      <c r="DJ30" s="63"/>
      <c r="DK30" s="65"/>
      <c r="DL30" s="65"/>
      <c r="DM30" s="65"/>
      <c r="DN30" s="63"/>
      <c r="DO30" s="65"/>
      <c r="DP30" s="65"/>
      <c r="DQ30" s="65"/>
      <c r="DR30" s="63"/>
      <c r="DS30" s="65"/>
      <c r="DT30" s="65"/>
      <c r="DU30" s="65"/>
      <c r="DV30" s="63"/>
      <c r="DW30" s="65"/>
      <c r="DX30" s="65"/>
      <c r="DY30" s="65"/>
      <c r="DZ30" s="63"/>
      <c r="EA30" s="65"/>
      <c r="EB30" s="65"/>
      <c r="EC30" s="65"/>
      <c r="ED30" s="63"/>
      <c r="EE30" s="64"/>
      <c r="EF30" s="65"/>
      <c r="EG30" s="62"/>
      <c r="EH30" s="63"/>
      <c r="EI30" s="64"/>
      <c r="EJ30" s="65"/>
      <c r="EK30" s="62"/>
      <c r="EL30" s="63"/>
      <c r="EM30" s="64"/>
      <c r="EN30" s="65"/>
      <c r="EO30" s="62"/>
      <c r="EP30" s="63"/>
      <c r="EQ30" s="65"/>
      <c r="ER30" s="65"/>
      <c r="ES30" s="65"/>
      <c r="ET30" s="63"/>
      <c r="EU30" s="65"/>
      <c r="EV30" s="65"/>
      <c r="EW30" s="65"/>
      <c r="EX30" s="63"/>
      <c r="EY30" s="65"/>
      <c r="EZ30" s="65"/>
      <c r="FA30" s="65"/>
      <c r="FB30" s="63"/>
      <c r="FC30" s="65"/>
      <c r="FD30" s="65"/>
      <c r="FE30" s="65"/>
      <c r="FF30" s="63"/>
      <c r="FG30" s="65"/>
      <c r="FH30" s="65"/>
      <c r="FI30" s="65"/>
      <c r="FJ30" s="63"/>
      <c r="FK30" s="65"/>
      <c r="FL30" s="65"/>
      <c r="FM30" s="65"/>
      <c r="FN30" s="63"/>
      <c r="FO30" s="65"/>
      <c r="FP30" s="65"/>
      <c r="FQ30" s="65"/>
      <c r="FR30" s="63"/>
      <c r="FS30" s="65"/>
      <c r="FT30" s="65"/>
      <c r="FU30" s="65"/>
      <c r="FV30" s="63"/>
      <c r="FW30" s="65"/>
      <c r="FX30" s="65"/>
      <c r="FY30" s="65"/>
      <c r="FZ30" s="63"/>
      <c r="GA30" s="65"/>
      <c r="GB30" s="65"/>
      <c r="GC30" s="65"/>
      <c r="GD30" s="63"/>
      <c r="GE30" s="65"/>
      <c r="GF30" s="65"/>
      <c r="GG30" s="65"/>
      <c r="GH30" s="63"/>
      <c r="GI30" s="65"/>
      <c r="GJ30" s="65"/>
      <c r="GK30" s="65"/>
      <c r="GL30" s="63"/>
      <c r="GM30" s="65"/>
      <c r="GN30" s="65"/>
      <c r="GO30" s="65"/>
      <c r="GP30" s="63"/>
      <c r="GQ30" s="65"/>
      <c r="GR30" s="65"/>
      <c r="GS30" s="65"/>
      <c r="GT30" s="63"/>
      <c r="GU30" s="64"/>
      <c r="GV30" s="65"/>
      <c r="GW30" s="62"/>
      <c r="GX30" s="63"/>
      <c r="GY30" s="64"/>
      <c r="GZ30" s="65"/>
      <c r="HA30" s="62"/>
      <c r="HB30" s="63"/>
      <c r="HC30" s="65"/>
      <c r="HD30" s="65"/>
      <c r="HE30" s="65"/>
      <c r="HF30" s="63"/>
      <c r="HG30" s="65"/>
      <c r="HH30" s="65"/>
      <c r="HI30" s="65"/>
      <c r="HJ30" s="63"/>
      <c r="HK30" s="65"/>
      <c r="HL30" s="65"/>
      <c r="HM30" s="65"/>
      <c r="HN30" s="63"/>
      <c r="HO30" s="65"/>
      <c r="HP30" s="65"/>
      <c r="HQ30" s="65"/>
      <c r="HR30" s="63"/>
      <c r="HS30" s="65"/>
      <c r="HT30" s="65"/>
      <c r="HU30" s="65"/>
      <c r="HV30" s="63"/>
      <c r="HW30" s="65"/>
      <c r="HX30" s="65"/>
      <c r="HY30" s="65"/>
      <c r="HZ30" s="63"/>
      <c r="IA30" s="65"/>
      <c r="IB30" s="65"/>
      <c r="IC30" s="65"/>
      <c r="ID30" s="63"/>
      <c r="IE30" s="65"/>
      <c r="IF30" s="65"/>
      <c r="IG30" s="65"/>
      <c r="IH30" s="63"/>
      <c r="II30" s="65"/>
      <c r="IJ30" s="65"/>
      <c r="IK30" s="65"/>
      <c r="IL30" s="63"/>
      <c r="IM30" s="65"/>
      <c r="IN30" s="65"/>
      <c r="IO30" s="65"/>
      <c r="IP30" s="63"/>
      <c r="IQ30" s="65"/>
      <c r="IR30" s="65"/>
      <c r="IS30" s="65"/>
      <c r="IT30" s="63"/>
      <c r="IU30" s="65"/>
      <c r="IV30" s="65"/>
      <c r="IW30" s="65"/>
      <c r="IX30" s="63"/>
      <c r="IY30" s="65"/>
      <c r="IZ30" s="65"/>
      <c r="JA30" s="65"/>
      <c r="JB30" s="63"/>
      <c r="JC30" s="65"/>
      <c r="JD30" s="65"/>
      <c r="JE30" s="65"/>
      <c r="JF30" s="63"/>
      <c r="JG30" s="65"/>
      <c r="JH30" s="65"/>
      <c r="JI30" s="65"/>
      <c r="JJ30" s="63"/>
      <c r="JK30" s="65"/>
      <c r="JL30" s="65"/>
      <c r="JM30" s="65"/>
      <c r="JN30" s="63"/>
      <c r="JO30" s="65"/>
      <c r="JP30" s="65"/>
      <c r="JQ30" s="65"/>
      <c r="JR30" s="63"/>
      <c r="JS30" s="65"/>
      <c r="JT30" s="65"/>
      <c r="JU30" s="65"/>
      <c r="JV30" s="63"/>
      <c r="JW30" s="65"/>
      <c r="JX30" s="65"/>
      <c r="JY30" s="65"/>
      <c r="JZ30" s="63"/>
      <c r="KA30" s="65"/>
      <c r="KB30" s="65"/>
      <c r="KC30" s="65"/>
      <c r="KD30" s="63"/>
      <c r="KE30" s="65"/>
      <c r="KF30" s="65"/>
      <c r="KG30" s="65"/>
      <c r="KH30" s="63"/>
      <c r="KI30" s="65"/>
      <c r="KJ30" s="65"/>
      <c r="KK30" s="65"/>
      <c r="KL30" s="63"/>
      <c r="KM30" s="7"/>
      <c r="KN30" s="39" t="b">
        <f t="shared" si="248"/>
        <v>0</v>
      </c>
      <c r="KO30" s="10" t="b">
        <f t="shared" si="249"/>
        <v>0</v>
      </c>
      <c r="KP30" s="10" t="b">
        <f t="shared" si="250"/>
        <v>0</v>
      </c>
      <c r="KQ30" s="10" t="b">
        <f t="shared" si="251"/>
        <v>0</v>
      </c>
      <c r="KR30" s="10" t="b">
        <f t="shared" si="252"/>
        <v>0</v>
      </c>
      <c r="KS30" s="10">
        <f t="shared" si="253"/>
        <v>32</v>
      </c>
      <c r="KT30" s="10" t="b">
        <f t="shared" si="254"/>
        <v>0</v>
      </c>
      <c r="KU30" s="10" t="b">
        <f t="shared" si="255"/>
        <v>0</v>
      </c>
      <c r="KV30" s="10" t="b">
        <f t="shared" si="256"/>
        <v>0</v>
      </c>
      <c r="KW30" s="10" t="b">
        <f t="shared" si="257"/>
        <v>0</v>
      </c>
      <c r="KX30" s="10" t="b">
        <f t="shared" si="258"/>
        <v>0</v>
      </c>
      <c r="KY30" s="10" t="b">
        <f t="shared" si="259"/>
        <v>0</v>
      </c>
      <c r="KZ30" s="10" t="b">
        <f t="shared" si="260"/>
        <v>0</v>
      </c>
      <c r="LA30" s="10" t="b">
        <f t="shared" si="261"/>
        <v>0</v>
      </c>
      <c r="LB30" s="10" t="b">
        <f t="shared" si="262"/>
        <v>0</v>
      </c>
      <c r="LC30" s="10" t="b">
        <f t="shared" si="263"/>
        <v>0</v>
      </c>
      <c r="LD30" s="10" t="b">
        <f t="shared" si="264"/>
        <v>0</v>
      </c>
      <c r="LE30" s="10" t="b">
        <f t="shared" si="265"/>
        <v>0</v>
      </c>
      <c r="LF30" s="10" t="b">
        <f t="shared" si="266"/>
        <v>0</v>
      </c>
      <c r="LG30" s="10" t="b">
        <f t="shared" si="267"/>
        <v>0</v>
      </c>
      <c r="LH30" s="10" t="b">
        <f t="shared" si="268"/>
        <v>0</v>
      </c>
      <c r="LI30" s="10" t="b">
        <f t="shared" si="269"/>
        <v>0</v>
      </c>
      <c r="LJ30" s="10" t="b">
        <f t="shared" si="270"/>
        <v>0</v>
      </c>
      <c r="LK30" s="10" t="b">
        <f t="shared" si="271"/>
        <v>0</v>
      </c>
      <c r="LL30" s="10" t="b">
        <f t="shared" si="272"/>
        <v>0</v>
      </c>
      <c r="LM30" s="10" t="b">
        <f t="shared" si="273"/>
        <v>0</v>
      </c>
      <c r="LN30" s="10" t="b">
        <f t="shared" si="274"/>
        <v>0</v>
      </c>
      <c r="LO30" s="10" t="b">
        <f t="shared" si="275"/>
        <v>0</v>
      </c>
      <c r="LP30" s="10" t="b">
        <f t="shared" si="276"/>
        <v>0</v>
      </c>
      <c r="LQ30" s="10" t="b">
        <f t="shared" si="277"/>
        <v>0</v>
      </c>
      <c r="LR30" s="10" t="b">
        <f t="shared" si="278"/>
        <v>0</v>
      </c>
      <c r="LS30" s="10" t="b">
        <f t="shared" si="279"/>
        <v>0</v>
      </c>
      <c r="LT30" s="10" t="b">
        <f t="shared" si="280"/>
        <v>0</v>
      </c>
      <c r="LU30" s="10" t="b">
        <f t="shared" si="281"/>
        <v>0</v>
      </c>
      <c r="LV30" s="10" t="b">
        <f t="shared" si="282"/>
        <v>0</v>
      </c>
      <c r="LW30" s="10" t="b">
        <f t="shared" si="283"/>
        <v>0</v>
      </c>
      <c r="LX30" s="10" t="b">
        <f t="shared" si="284"/>
        <v>0</v>
      </c>
      <c r="LY30" s="10" t="b">
        <f t="shared" si="285"/>
        <v>0</v>
      </c>
      <c r="LZ30" s="10" t="b">
        <f t="shared" si="286"/>
        <v>0</v>
      </c>
      <c r="MA30" s="10" t="b">
        <f t="shared" si="287"/>
        <v>0</v>
      </c>
      <c r="MB30" s="10" t="b">
        <f t="shared" si="288"/>
        <v>0</v>
      </c>
      <c r="MC30" s="10" t="b">
        <f t="shared" si="289"/>
        <v>0</v>
      </c>
      <c r="MD30" s="10" t="b">
        <f t="shared" si="290"/>
        <v>0</v>
      </c>
      <c r="ME30" s="10" t="b">
        <f t="shared" si="291"/>
        <v>0</v>
      </c>
      <c r="MF30" s="10" t="b">
        <f t="shared" si="292"/>
        <v>0</v>
      </c>
      <c r="MG30" s="10" t="b">
        <f t="shared" si="293"/>
        <v>0</v>
      </c>
      <c r="MH30" s="10" t="b">
        <f t="shared" si="294"/>
        <v>0</v>
      </c>
      <c r="MI30" s="19" t="b">
        <f t="shared" si="295"/>
        <v>0</v>
      </c>
      <c r="MJ30" s="10" t="b">
        <f t="shared" si="296"/>
        <v>0</v>
      </c>
      <c r="MK30" s="10" t="b">
        <f t="shared" si="297"/>
        <v>0</v>
      </c>
      <c r="ML30" s="10" t="b">
        <f t="shared" si="298"/>
        <v>0</v>
      </c>
      <c r="MM30" s="10" t="b">
        <f t="shared" si="299"/>
        <v>0</v>
      </c>
      <c r="MN30" s="10" t="b">
        <f t="shared" si="300"/>
        <v>0</v>
      </c>
      <c r="MO30" s="10" t="b">
        <f t="shared" si="301"/>
        <v>0</v>
      </c>
      <c r="MP30" s="10" t="b">
        <f t="shared" si="302"/>
        <v>0</v>
      </c>
      <c r="MQ30" s="10" t="b">
        <f t="shared" si="303"/>
        <v>0</v>
      </c>
      <c r="MR30" s="10" t="b">
        <f t="shared" si="304"/>
        <v>0</v>
      </c>
      <c r="MS30" s="10" t="b">
        <f t="shared" si="305"/>
        <v>0</v>
      </c>
      <c r="MT30" s="10" t="b">
        <f t="shared" si="306"/>
        <v>0</v>
      </c>
      <c r="MU30" s="10" t="b">
        <f t="shared" si="307"/>
        <v>0</v>
      </c>
      <c r="MV30" s="10" t="b">
        <f t="shared" si="308"/>
        <v>0</v>
      </c>
      <c r="MW30" s="10" t="b">
        <f t="shared" si="309"/>
        <v>0</v>
      </c>
      <c r="MX30" s="10" t="b">
        <f t="shared" si="310"/>
        <v>0</v>
      </c>
      <c r="MY30" s="19" t="b">
        <f t="shared" si="311"/>
        <v>0</v>
      </c>
      <c r="MZ30" s="10" t="b">
        <f t="shared" si="312"/>
        <v>0</v>
      </c>
      <c r="NA30" s="10" t="b">
        <f t="shared" si="313"/>
        <v>0</v>
      </c>
      <c r="NB30" s="10" t="b">
        <f t="shared" si="314"/>
        <v>0</v>
      </c>
      <c r="NC30" s="10" t="b">
        <f t="shared" si="315"/>
        <v>0</v>
      </c>
      <c r="ND30" s="10" t="b">
        <f t="shared" si="316"/>
        <v>0</v>
      </c>
      <c r="NE30" s="10" t="b">
        <f t="shared" si="317"/>
        <v>0</v>
      </c>
      <c r="NF30" s="10" t="b">
        <f t="shared" si="318"/>
        <v>0</v>
      </c>
      <c r="NG30" s="10" t="b">
        <f t="shared" si="319"/>
        <v>0</v>
      </c>
    </row>
    <row r="31" spans="1:371" x14ac:dyDescent="0.2">
      <c r="A31" s="20" t="str">
        <f t="shared" si="242"/>
        <v>Nickel</v>
      </c>
      <c r="B31" s="11" t="str">
        <f t="shared" si="242"/>
        <v>kg/MW</v>
      </c>
      <c r="C31" s="11">
        <f t="shared" ref="C31" si="321">C30</f>
        <v>2050</v>
      </c>
      <c r="D31" s="16">
        <f t="shared" si="243"/>
        <v>-999</v>
      </c>
      <c r="E31" s="16">
        <f t="shared" si="244"/>
        <v>-999</v>
      </c>
      <c r="F31" s="16">
        <f t="shared" si="245"/>
        <v>-999</v>
      </c>
      <c r="G31" s="16">
        <f t="shared" si="246"/>
        <v>-999</v>
      </c>
      <c r="H31" s="18">
        <f t="shared" si="247"/>
        <v>0</v>
      </c>
      <c r="I31" s="16">
        <f>IF(H31&lt;&gt;0,PERCENTILE(KN31:NG31,#REF!),-999)</f>
        <v>-999</v>
      </c>
      <c r="J31" s="17">
        <f>IF(H31&lt;&gt;0,PERCENTILE(KN31:NG31,#REF!),-999)</f>
        <v>-999</v>
      </c>
      <c r="K31" s="64"/>
      <c r="L31" s="65"/>
      <c r="M31" s="62"/>
      <c r="N31" s="63"/>
      <c r="O31" s="64"/>
      <c r="P31" s="65"/>
      <c r="Q31" s="62"/>
      <c r="R31" s="63"/>
      <c r="S31" s="64"/>
      <c r="T31" s="65"/>
      <c r="U31" s="62"/>
      <c r="V31" s="63"/>
      <c r="W31" s="65"/>
      <c r="X31" s="65"/>
      <c r="Y31" s="62"/>
      <c r="Z31" s="63"/>
      <c r="AA31" s="65"/>
      <c r="AB31" s="65"/>
      <c r="AC31" s="62"/>
      <c r="AD31" s="63"/>
      <c r="AE31" s="65"/>
      <c r="AF31" s="65"/>
      <c r="AG31" s="62"/>
      <c r="AH31" s="63"/>
      <c r="AI31" s="65"/>
      <c r="AJ31" s="65"/>
      <c r="AK31" s="62"/>
      <c r="AL31" s="63"/>
      <c r="AM31" s="65"/>
      <c r="AN31" s="65"/>
      <c r="AO31" s="65"/>
      <c r="AP31" s="63"/>
      <c r="AQ31" s="65"/>
      <c r="AR31" s="65"/>
      <c r="AS31" s="65"/>
      <c r="AT31" s="63"/>
      <c r="AU31" s="65"/>
      <c r="AV31" s="65"/>
      <c r="AW31" s="65"/>
      <c r="AX31" s="63"/>
      <c r="AY31" s="65"/>
      <c r="AZ31" s="65"/>
      <c r="BA31" s="65"/>
      <c r="BB31" s="63"/>
      <c r="BC31" s="65"/>
      <c r="BD31" s="65"/>
      <c r="BE31" s="65"/>
      <c r="BF31" s="63"/>
      <c r="BG31" s="65"/>
      <c r="BH31" s="65"/>
      <c r="BI31" s="65"/>
      <c r="BJ31" s="63"/>
      <c r="BK31" s="65"/>
      <c r="BL31" s="65"/>
      <c r="BM31" s="65"/>
      <c r="BN31" s="63"/>
      <c r="BO31" s="65"/>
      <c r="BP31" s="65"/>
      <c r="BQ31" s="65"/>
      <c r="BR31" s="63"/>
      <c r="BS31" s="65"/>
      <c r="BT31" s="65"/>
      <c r="BU31" s="65"/>
      <c r="BV31" s="63"/>
      <c r="BW31" s="64"/>
      <c r="BX31" s="65"/>
      <c r="BY31" s="62"/>
      <c r="BZ31" s="63"/>
      <c r="CA31" s="65"/>
      <c r="CB31" s="65"/>
      <c r="CC31" s="65"/>
      <c r="CD31" s="63"/>
      <c r="CE31" s="65"/>
      <c r="CF31" s="65"/>
      <c r="CG31" s="65"/>
      <c r="CH31" s="63"/>
      <c r="CI31" s="65"/>
      <c r="CJ31" s="65"/>
      <c r="CK31" s="65"/>
      <c r="CL31" s="63"/>
      <c r="CM31" s="65"/>
      <c r="CN31" s="65"/>
      <c r="CO31" s="65"/>
      <c r="CP31" s="63"/>
      <c r="CQ31" s="65"/>
      <c r="CR31" s="65"/>
      <c r="CS31" s="65"/>
      <c r="CT31" s="63"/>
      <c r="CU31" s="65"/>
      <c r="CV31" s="65"/>
      <c r="CW31" s="65"/>
      <c r="CX31" s="63"/>
      <c r="CY31" s="65"/>
      <c r="CZ31" s="65"/>
      <c r="DA31" s="65"/>
      <c r="DB31" s="63"/>
      <c r="DC31" s="65"/>
      <c r="DD31" s="65"/>
      <c r="DE31" s="65"/>
      <c r="DF31" s="63"/>
      <c r="DG31" s="65"/>
      <c r="DH31" s="65"/>
      <c r="DI31" s="65"/>
      <c r="DJ31" s="63"/>
      <c r="DK31" s="65"/>
      <c r="DL31" s="65"/>
      <c r="DM31" s="65"/>
      <c r="DN31" s="63"/>
      <c r="DO31" s="65"/>
      <c r="DP31" s="65"/>
      <c r="DQ31" s="65"/>
      <c r="DR31" s="63"/>
      <c r="DS31" s="65"/>
      <c r="DT31" s="65"/>
      <c r="DU31" s="65"/>
      <c r="DV31" s="63"/>
      <c r="DW31" s="65"/>
      <c r="DX31" s="65"/>
      <c r="DY31" s="65"/>
      <c r="DZ31" s="63"/>
      <c r="EA31" s="65"/>
      <c r="EB31" s="65"/>
      <c r="EC31" s="65"/>
      <c r="ED31" s="63"/>
      <c r="EE31" s="64"/>
      <c r="EF31" s="65"/>
      <c r="EG31" s="62"/>
      <c r="EH31" s="63"/>
      <c r="EI31" s="64"/>
      <c r="EJ31" s="65"/>
      <c r="EK31" s="62"/>
      <c r="EL31" s="63"/>
      <c r="EM31" s="64"/>
      <c r="EN31" s="65"/>
      <c r="EO31" s="62"/>
      <c r="EP31" s="63"/>
      <c r="EQ31" s="65"/>
      <c r="ER31" s="65"/>
      <c r="ES31" s="65"/>
      <c r="ET31" s="63"/>
      <c r="EU31" s="65"/>
      <c r="EV31" s="65"/>
      <c r="EW31" s="65"/>
      <c r="EX31" s="63"/>
      <c r="EY31" s="65"/>
      <c r="EZ31" s="65"/>
      <c r="FA31" s="65"/>
      <c r="FB31" s="63"/>
      <c r="FC31" s="65"/>
      <c r="FD31" s="65"/>
      <c r="FE31" s="65"/>
      <c r="FF31" s="63"/>
      <c r="FG31" s="65"/>
      <c r="FH31" s="65"/>
      <c r="FI31" s="65"/>
      <c r="FJ31" s="63"/>
      <c r="FK31" s="65"/>
      <c r="FL31" s="65"/>
      <c r="FM31" s="65"/>
      <c r="FN31" s="63"/>
      <c r="FO31" s="65"/>
      <c r="FP31" s="65"/>
      <c r="FQ31" s="65"/>
      <c r="FR31" s="63"/>
      <c r="FS31" s="65"/>
      <c r="FT31" s="65"/>
      <c r="FU31" s="65"/>
      <c r="FV31" s="63"/>
      <c r="FW31" s="65"/>
      <c r="FX31" s="65"/>
      <c r="FY31" s="65"/>
      <c r="FZ31" s="63"/>
      <c r="GA31" s="65"/>
      <c r="GB31" s="65"/>
      <c r="GC31" s="65"/>
      <c r="GD31" s="63"/>
      <c r="GE31" s="65"/>
      <c r="GF31" s="65"/>
      <c r="GG31" s="65"/>
      <c r="GH31" s="63"/>
      <c r="GI31" s="65"/>
      <c r="GJ31" s="65"/>
      <c r="GK31" s="65"/>
      <c r="GL31" s="63"/>
      <c r="GM31" s="65"/>
      <c r="GN31" s="65"/>
      <c r="GO31" s="65"/>
      <c r="GP31" s="63"/>
      <c r="GQ31" s="65"/>
      <c r="GR31" s="65"/>
      <c r="GS31" s="65"/>
      <c r="GT31" s="63"/>
      <c r="GU31" s="64"/>
      <c r="GV31" s="65"/>
      <c r="GW31" s="62"/>
      <c r="GX31" s="63"/>
      <c r="GY31" s="64"/>
      <c r="GZ31" s="65"/>
      <c r="HA31" s="62"/>
      <c r="HB31" s="63"/>
      <c r="HC31" s="65"/>
      <c r="HD31" s="65"/>
      <c r="HE31" s="65"/>
      <c r="HF31" s="63"/>
      <c r="HG31" s="65"/>
      <c r="HH31" s="65"/>
      <c r="HI31" s="65"/>
      <c r="HJ31" s="63"/>
      <c r="HK31" s="65"/>
      <c r="HL31" s="65"/>
      <c r="HM31" s="65"/>
      <c r="HN31" s="63"/>
      <c r="HO31" s="65"/>
      <c r="HP31" s="65"/>
      <c r="HQ31" s="65"/>
      <c r="HR31" s="63"/>
      <c r="HS31" s="65"/>
      <c r="HT31" s="65"/>
      <c r="HU31" s="65"/>
      <c r="HV31" s="63"/>
      <c r="HW31" s="65"/>
      <c r="HX31" s="65"/>
      <c r="HY31" s="65"/>
      <c r="HZ31" s="63"/>
      <c r="IA31" s="65"/>
      <c r="IB31" s="65"/>
      <c r="IC31" s="65"/>
      <c r="ID31" s="63"/>
      <c r="IE31" s="65"/>
      <c r="IF31" s="65"/>
      <c r="IG31" s="65"/>
      <c r="IH31" s="63"/>
      <c r="II31" s="65"/>
      <c r="IJ31" s="65"/>
      <c r="IK31" s="65"/>
      <c r="IL31" s="63"/>
      <c r="IM31" s="65"/>
      <c r="IN31" s="65"/>
      <c r="IO31" s="65"/>
      <c r="IP31" s="63"/>
      <c r="IQ31" s="65"/>
      <c r="IR31" s="65"/>
      <c r="IS31" s="65"/>
      <c r="IT31" s="63"/>
      <c r="IU31" s="65"/>
      <c r="IV31" s="65"/>
      <c r="IW31" s="65"/>
      <c r="IX31" s="63"/>
      <c r="IY31" s="65"/>
      <c r="IZ31" s="65"/>
      <c r="JA31" s="65"/>
      <c r="JB31" s="63"/>
      <c r="JC31" s="65"/>
      <c r="JD31" s="65"/>
      <c r="JE31" s="65"/>
      <c r="JF31" s="63"/>
      <c r="JG31" s="65"/>
      <c r="JH31" s="65"/>
      <c r="JI31" s="65"/>
      <c r="JJ31" s="63"/>
      <c r="JK31" s="65"/>
      <c r="JL31" s="65"/>
      <c r="JM31" s="65"/>
      <c r="JN31" s="63"/>
      <c r="JO31" s="65"/>
      <c r="JP31" s="65"/>
      <c r="JQ31" s="65"/>
      <c r="JR31" s="63"/>
      <c r="JS31" s="65"/>
      <c r="JT31" s="65"/>
      <c r="JU31" s="65"/>
      <c r="JV31" s="63"/>
      <c r="JW31" s="65"/>
      <c r="JX31" s="65"/>
      <c r="JY31" s="65"/>
      <c r="JZ31" s="63"/>
      <c r="KA31" s="65"/>
      <c r="KB31" s="65"/>
      <c r="KC31" s="65"/>
      <c r="KD31" s="63"/>
      <c r="KE31" s="65"/>
      <c r="KF31" s="65"/>
      <c r="KG31" s="65"/>
      <c r="KH31" s="63"/>
      <c r="KI31" s="65"/>
      <c r="KJ31" s="65"/>
      <c r="KK31" s="65"/>
      <c r="KL31" s="63"/>
      <c r="KM31" s="7"/>
      <c r="KN31" s="39" t="b">
        <f t="shared" si="248"/>
        <v>0</v>
      </c>
      <c r="KO31" s="10" t="b">
        <f t="shared" si="249"/>
        <v>0</v>
      </c>
      <c r="KP31" s="10" t="b">
        <f t="shared" si="250"/>
        <v>0</v>
      </c>
      <c r="KQ31" s="10" t="b">
        <f t="shared" si="251"/>
        <v>0</v>
      </c>
      <c r="KR31" s="10" t="b">
        <f t="shared" si="252"/>
        <v>0</v>
      </c>
      <c r="KS31" s="10" t="b">
        <f t="shared" si="253"/>
        <v>0</v>
      </c>
      <c r="KT31" s="10" t="b">
        <f t="shared" si="254"/>
        <v>0</v>
      </c>
      <c r="KU31" s="10" t="b">
        <f t="shared" si="255"/>
        <v>0</v>
      </c>
      <c r="KV31" s="10" t="b">
        <f t="shared" si="256"/>
        <v>0</v>
      </c>
      <c r="KW31" s="10" t="b">
        <f t="shared" si="257"/>
        <v>0</v>
      </c>
      <c r="KX31" s="10" t="b">
        <f t="shared" si="258"/>
        <v>0</v>
      </c>
      <c r="KY31" s="10" t="b">
        <f t="shared" si="259"/>
        <v>0</v>
      </c>
      <c r="KZ31" s="10" t="b">
        <f t="shared" si="260"/>
        <v>0</v>
      </c>
      <c r="LA31" s="10" t="b">
        <f t="shared" si="261"/>
        <v>0</v>
      </c>
      <c r="LB31" s="10" t="b">
        <f t="shared" si="262"/>
        <v>0</v>
      </c>
      <c r="LC31" s="10" t="b">
        <f t="shared" si="263"/>
        <v>0</v>
      </c>
      <c r="LD31" s="10" t="b">
        <f t="shared" si="264"/>
        <v>0</v>
      </c>
      <c r="LE31" s="10" t="b">
        <f t="shared" si="265"/>
        <v>0</v>
      </c>
      <c r="LF31" s="10" t="b">
        <f t="shared" si="266"/>
        <v>0</v>
      </c>
      <c r="LG31" s="10" t="b">
        <f t="shared" si="267"/>
        <v>0</v>
      </c>
      <c r="LH31" s="10" t="b">
        <f t="shared" si="268"/>
        <v>0</v>
      </c>
      <c r="LI31" s="10" t="b">
        <f t="shared" si="269"/>
        <v>0</v>
      </c>
      <c r="LJ31" s="10" t="b">
        <f t="shared" si="270"/>
        <v>0</v>
      </c>
      <c r="LK31" s="10" t="b">
        <f t="shared" si="271"/>
        <v>0</v>
      </c>
      <c r="LL31" s="10" t="b">
        <f t="shared" si="272"/>
        <v>0</v>
      </c>
      <c r="LM31" s="10" t="b">
        <f t="shared" si="273"/>
        <v>0</v>
      </c>
      <c r="LN31" s="10" t="b">
        <f t="shared" si="274"/>
        <v>0</v>
      </c>
      <c r="LO31" s="10" t="b">
        <f t="shared" si="275"/>
        <v>0</v>
      </c>
      <c r="LP31" s="10" t="b">
        <f t="shared" si="276"/>
        <v>0</v>
      </c>
      <c r="LQ31" s="10" t="b">
        <f t="shared" si="277"/>
        <v>0</v>
      </c>
      <c r="LR31" s="10" t="b">
        <f t="shared" si="278"/>
        <v>0</v>
      </c>
      <c r="LS31" s="10" t="b">
        <f t="shared" si="279"/>
        <v>0</v>
      </c>
      <c r="LT31" s="10" t="b">
        <f t="shared" si="280"/>
        <v>0</v>
      </c>
      <c r="LU31" s="10" t="b">
        <f t="shared" si="281"/>
        <v>0</v>
      </c>
      <c r="LV31" s="10" t="b">
        <f t="shared" si="282"/>
        <v>0</v>
      </c>
      <c r="LW31" s="10" t="b">
        <f t="shared" si="283"/>
        <v>0</v>
      </c>
      <c r="LX31" s="10" t="b">
        <f t="shared" si="284"/>
        <v>0</v>
      </c>
      <c r="LY31" s="10" t="b">
        <f t="shared" si="285"/>
        <v>0</v>
      </c>
      <c r="LZ31" s="10" t="b">
        <f t="shared" si="286"/>
        <v>0</v>
      </c>
      <c r="MA31" s="10" t="b">
        <f t="shared" si="287"/>
        <v>0</v>
      </c>
      <c r="MB31" s="10" t="b">
        <f t="shared" si="288"/>
        <v>0</v>
      </c>
      <c r="MC31" s="10" t="b">
        <f t="shared" si="289"/>
        <v>0</v>
      </c>
      <c r="MD31" s="10" t="b">
        <f t="shared" si="290"/>
        <v>0</v>
      </c>
      <c r="ME31" s="10" t="b">
        <f t="shared" si="291"/>
        <v>0</v>
      </c>
      <c r="MF31" s="10" t="b">
        <f t="shared" si="292"/>
        <v>0</v>
      </c>
      <c r="MG31" s="10" t="b">
        <f t="shared" si="293"/>
        <v>0</v>
      </c>
      <c r="MH31" s="10" t="b">
        <f t="shared" si="294"/>
        <v>0</v>
      </c>
      <c r="MI31" s="19" t="b">
        <f t="shared" si="295"/>
        <v>0</v>
      </c>
      <c r="MJ31" s="10" t="b">
        <f t="shared" si="296"/>
        <v>0</v>
      </c>
      <c r="MK31" s="10" t="b">
        <f t="shared" si="297"/>
        <v>0</v>
      </c>
      <c r="ML31" s="10" t="b">
        <f t="shared" si="298"/>
        <v>0</v>
      </c>
      <c r="MM31" s="10" t="b">
        <f t="shared" si="299"/>
        <v>0</v>
      </c>
      <c r="MN31" s="10" t="b">
        <f t="shared" si="300"/>
        <v>0</v>
      </c>
      <c r="MO31" s="10" t="b">
        <f t="shared" si="301"/>
        <v>0</v>
      </c>
      <c r="MP31" s="10" t="b">
        <f t="shared" si="302"/>
        <v>0</v>
      </c>
      <c r="MQ31" s="10" t="b">
        <f t="shared" si="303"/>
        <v>0</v>
      </c>
      <c r="MR31" s="10" t="b">
        <f t="shared" si="304"/>
        <v>0</v>
      </c>
      <c r="MS31" s="10" t="b">
        <f t="shared" si="305"/>
        <v>0</v>
      </c>
      <c r="MT31" s="10" t="b">
        <f t="shared" si="306"/>
        <v>0</v>
      </c>
      <c r="MU31" s="10" t="b">
        <f t="shared" si="307"/>
        <v>0</v>
      </c>
      <c r="MV31" s="10" t="b">
        <f t="shared" si="308"/>
        <v>0</v>
      </c>
      <c r="MW31" s="10" t="b">
        <f t="shared" si="309"/>
        <v>0</v>
      </c>
      <c r="MX31" s="10" t="b">
        <f t="shared" si="310"/>
        <v>0</v>
      </c>
      <c r="MY31" s="19" t="b">
        <f t="shared" si="311"/>
        <v>0</v>
      </c>
      <c r="MZ31" s="10" t="b">
        <f t="shared" si="312"/>
        <v>0</v>
      </c>
      <c r="NA31" s="10" t="b">
        <f t="shared" si="313"/>
        <v>0</v>
      </c>
      <c r="NB31" s="10" t="b">
        <f t="shared" si="314"/>
        <v>0</v>
      </c>
      <c r="NC31" s="10" t="b">
        <f t="shared" si="315"/>
        <v>0</v>
      </c>
      <c r="ND31" s="10" t="b">
        <f t="shared" si="316"/>
        <v>0</v>
      </c>
      <c r="NE31" s="10" t="b">
        <f t="shared" si="317"/>
        <v>0</v>
      </c>
      <c r="NF31" s="10" t="b">
        <f t="shared" si="318"/>
        <v>0</v>
      </c>
      <c r="NG31" s="10" t="b">
        <f t="shared" si="319"/>
        <v>0</v>
      </c>
    </row>
    <row r="32" spans="1:371" x14ac:dyDescent="0.2">
      <c r="A32" s="20" t="str">
        <f t="shared" si="242"/>
        <v>Manganese</v>
      </c>
      <c r="B32" s="11" t="str">
        <f t="shared" si="242"/>
        <v>kg/MW</v>
      </c>
      <c r="C32" s="11">
        <f t="shared" ref="C32:C34" si="322">C31</f>
        <v>2050</v>
      </c>
      <c r="D32" s="16">
        <f t="shared" si="243"/>
        <v>-999</v>
      </c>
      <c r="E32" s="16">
        <f t="shared" si="244"/>
        <v>-999</v>
      </c>
      <c r="F32" s="16">
        <f t="shared" si="245"/>
        <v>-999</v>
      </c>
      <c r="G32" s="16">
        <f t="shared" si="246"/>
        <v>-999</v>
      </c>
      <c r="H32" s="18">
        <f t="shared" si="247"/>
        <v>0</v>
      </c>
      <c r="I32" s="16">
        <f>IF(H32&lt;&gt;0,PERCENTILE(KN32:NG32,#REF!),-999)</f>
        <v>-999</v>
      </c>
      <c r="J32" s="17">
        <f>IF(H32&lt;&gt;0,PERCENTILE(KN32:NG32,#REF!),-999)</f>
        <v>-999</v>
      </c>
      <c r="K32" s="64"/>
      <c r="L32" s="65"/>
      <c r="M32" s="62"/>
      <c r="N32" s="63"/>
      <c r="O32" s="64"/>
      <c r="P32" s="65"/>
      <c r="Q32" s="62"/>
      <c r="R32" s="63"/>
      <c r="S32" s="64"/>
      <c r="T32" s="65"/>
      <c r="U32" s="62"/>
      <c r="V32" s="63"/>
      <c r="W32" s="65"/>
      <c r="X32" s="65"/>
      <c r="Y32" s="62"/>
      <c r="Z32" s="63"/>
      <c r="AA32" s="65"/>
      <c r="AB32" s="65"/>
      <c r="AC32" s="62"/>
      <c r="AD32" s="63"/>
      <c r="AE32" s="65"/>
      <c r="AF32" s="65"/>
      <c r="AG32" s="62"/>
      <c r="AH32" s="63"/>
      <c r="AI32" s="65"/>
      <c r="AJ32" s="65"/>
      <c r="AK32" s="62"/>
      <c r="AL32" s="63"/>
      <c r="AM32" s="65"/>
      <c r="AN32" s="65"/>
      <c r="AO32" s="65"/>
      <c r="AP32" s="63"/>
      <c r="AQ32" s="65"/>
      <c r="AR32" s="65"/>
      <c r="AS32" s="65"/>
      <c r="AT32" s="63"/>
      <c r="AU32" s="65"/>
      <c r="AV32" s="65"/>
      <c r="AW32" s="65"/>
      <c r="AX32" s="63"/>
      <c r="AY32" s="65"/>
      <c r="AZ32" s="65"/>
      <c r="BA32" s="65"/>
      <c r="BB32" s="63"/>
      <c r="BC32" s="65"/>
      <c r="BD32" s="65"/>
      <c r="BE32" s="65"/>
      <c r="BF32" s="63"/>
      <c r="BG32" s="65"/>
      <c r="BH32" s="65"/>
      <c r="BI32" s="65"/>
      <c r="BJ32" s="63"/>
      <c r="BK32" s="65"/>
      <c r="BL32" s="65"/>
      <c r="BM32" s="65"/>
      <c r="BN32" s="63"/>
      <c r="BO32" s="65"/>
      <c r="BP32" s="65"/>
      <c r="BQ32" s="65"/>
      <c r="BR32" s="63"/>
      <c r="BS32" s="65"/>
      <c r="BT32" s="65"/>
      <c r="BU32" s="65"/>
      <c r="BV32" s="63"/>
      <c r="BW32" s="64"/>
      <c r="BX32" s="65"/>
      <c r="BY32" s="62"/>
      <c r="BZ32" s="63"/>
      <c r="CA32" s="65"/>
      <c r="CB32" s="65"/>
      <c r="CC32" s="65"/>
      <c r="CD32" s="63"/>
      <c r="CE32" s="65"/>
      <c r="CF32" s="65"/>
      <c r="CG32" s="65"/>
      <c r="CH32" s="63"/>
      <c r="CI32" s="65"/>
      <c r="CJ32" s="65"/>
      <c r="CK32" s="65"/>
      <c r="CL32" s="63"/>
      <c r="CM32" s="65"/>
      <c r="CN32" s="65"/>
      <c r="CO32" s="65"/>
      <c r="CP32" s="63"/>
      <c r="CQ32" s="65"/>
      <c r="CR32" s="65"/>
      <c r="CS32" s="65"/>
      <c r="CT32" s="63"/>
      <c r="CU32" s="65"/>
      <c r="CV32" s="65"/>
      <c r="CW32" s="65"/>
      <c r="CX32" s="63"/>
      <c r="CY32" s="65"/>
      <c r="CZ32" s="65"/>
      <c r="DA32" s="65"/>
      <c r="DB32" s="63"/>
      <c r="DC32" s="65"/>
      <c r="DD32" s="65"/>
      <c r="DE32" s="65"/>
      <c r="DF32" s="63"/>
      <c r="DG32" s="65"/>
      <c r="DH32" s="65"/>
      <c r="DI32" s="65"/>
      <c r="DJ32" s="63"/>
      <c r="DK32" s="65"/>
      <c r="DL32" s="65"/>
      <c r="DM32" s="65"/>
      <c r="DN32" s="63"/>
      <c r="DO32" s="65"/>
      <c r="DP32" s="65"/>
      <c r="DQ32" s="65"/>
      <c r="DR32" s="63"/>
      <c r="DS32" s="65"/>
      <c r="DT32" s="65"/>
      <c r="DU32" s="65"/>
      <c r="DV32" s="63"/>
      <c r="DW32" s="65"/>
      <c r="DX32" s="65"/>
      <c r="DY32" s="65"/>
      <c r="DZ32" s="63"/>
      <c r="EA32" s="65"/>
      <c r="EB32" s="65"/>
      <c r="EC32" s="65"/>
      <c r="ED32" s="63"/>
      <c r="EE32" s="64"/>
      <c r="EF32" s="65"/>
      <c r="EG32" s="62"/>
      <c r="EH32" s="63"/>
      <c r="EI32" s="64"/>
      <c r="EJ32" s="65"/>
      <c r="EK32" s="62"/>
      <c r="EL32" s="63"/>
      <c r="EM32" s="64"/>
      <c r="EN32" s="65"/>
      <c r="EO32" s="62"/>
      <c r="EP32" s="63"/>
      <c r="EQ32" s="65"/>
      <c r="ER32" s="65"/>
      <c r="ES32" s="65"/>
      <c r="ET32" s="63"/>
      <c r="EU32" s="65"/>
      <c r="EV32" s="65"/>
      <c r="EW32" s="65"/>
      <c r="EX32" s="63"/>
      <c r="EY32" s="65"/>
      <c r="EZ32" s="65"/>
      <c r="FA32" s="65"/>
      <c r="FB32" s="63"/>
      <c r="FC32" s="65"/>
      <c r="FD32" s="65"/>
      <c r="FE32" s="65"/>
      <c r="FF32" s="63"/>
      <c r="FG32" s="65"/>
      <c r="FH32" s="65"/>
      <c r="FI32" s="65"/>
      <c r="FJ32" s="63"/>
      <c r="FK32" s="65"/>
      <c r="FL32" s="65"/>
      <c r="FM32" s="65"/>
      <c r="FN32" s="63"/>
      <c r="FO32" s="65"/>
      <c r="FP32" s="65"/>
      <c r="FQ32" s="65"/>
      <c r="FR32" s="63"/>
      <c r="FS32" s="65"/>
      <c r="FT32" s="65"/>
      <c r="FU32" s="65"/>
      <c r="FV32" s="63"/>
      <c r="FW32" s="65"/>
      <c r="FX32" s="65"/>
      <c r="FY32" s="65"/>
      <c r="FZ32" s="63"/>
      <c r="GA32" s="65"/>
      <c r="GB32" s="65"/>
      <c r="GC32" s="65"/>
      <c r="GD32" s="63"/>
      <c r="GE32" s="65"/>
      <c r="GF32" s="65"/>
      <c r="GG32" s="65"/>
      <c r="GH32" s="63"/>
      <c r="GI32" s="65"/>
      <c r="GJ32" s="65"/>
      <c r="GK32" s="65"/>
      <c r="GL32" s="63"/>
      <c r="GM32" s="65"/>
      <c r="GN32" s="65"/>
      <c r="GO32" s="65"/>
      <c r="GP32" s="63"/>
      <c r="GQ32" s="65"/>
      <c r="GR32" s="65"/>
      <c r="GS32" s="65"/>
      <c r="GT32" s="63"/>
      <c r="GU32" s="64"/>
      <c r="GV32" s="65"/>
      <c r="GW32" s="62"/>
      <c r="GX32" s="63"/>
      <c r="GY32" s="64"/>
      <c r="GZ32" s="65"/>
      <c r="HA32" s="62"/>
      <c r="HB32" s="63"/>
      <c r="HC32" s="65"/>
      <c r="HD32" s="65"/>
      <c r="HE32" s="65"/>
      <c r="HF32" s="63"/>
      <c r="HG32" s="65"/>
      <c r="HH32" s="65"/>
      <c r="HI32" s="65"/>
      <c r="HJ32" s="63"/>
      <c r="HK32" s="65"/>
      <c r="HL32" s="65"/>
      <c r="HM32" s="65"/>
      <c r="HN32" s="63"/>
      <c r="HO32" s="65"/>
      <c r="HP32" s="65"/>
      <c r="HQ32" s="65"/>
      <c r="HR32" s="63"/>
      <c r="HS32" s="65"/>
      <c r="HT32" s="65"/>
      <c r="HU32" s="65"/>
      <c r="HV32" s="63"/>
      <c r="HW32" s="65"/>
      <c r="HX32" s="65"/>
      <c r="HY32" s="65"/>
      <c r="HZ32" s="63"/>
      <c r="IA32" s="65"/>
      <c r="IB32" s="65"/>
      <c r="IC32" s="65"/>
      <c r="ID32" s="63"/>
      <c r="IE32" s="65"/>
      <c r="IF32" s="65"/>
      <c r="IG32" s="65"/>
      <c r="IH32" s="63"/>
      <c r="II32" s="65"/>
      <c r="IJ32" s="65"/>
      <c r="IK32" s="65"/>
      <c r="IL32" s="63"/>
      <c r="IM32" s="65"/>
      <c r="IN32" s="65"/>
      <c r="IO32" s="65"/>
      <c r="IP32" s="63"/>
      <c r="IQ32" s="65"/>
      <c r="IR32" s="65"/>
      <c r="IS32" s="65"/>
      <c r="IT32" s="63"/>
      <c r="IU32" s="65"/>
      <c r="IV32" s="65"/>
      <c r="IW32" s="65"/>
      <c r="IX32" s="63"/>
      <c r="IY32" s="65"/>
      <c r="IZ32" s="65"/>
      <c r="JA32" s="65"/>
      <c r="JB32" s="63"/>
      <c r="JC32" s="65"/>
      <c r="JD32" s="65"/>
      <c r="JE32" s="65"/>
      <c r="JF32" s="63"/>
      <c r="JG32" s="65"/>
      <c r="JH32" s="65"/>
      <c r="JI32" s="65"/>
      <c r="JJ32" s="63"/>
      <c r="JK32" s="65"/>
      <c r="JL32" s="65"/>
      <c r="JM32" s="65"/>
      <c r="JN32" s="63"/>
      <c r="JO32" s="65"/>
      <c r="JP32" s="65"/>
      <c r="JQ32" s="65"/>
      <c r="JR32" s="63"/>
      <c r="JS32" s="65"/>
      <c r="JT32" s="65"/>
      <c r="JU32" s="65"/>
      <c r="JV32" s="63"/>
      <c r="JW32" s="65"/>
      <c r="JX32" s="65"/>
      <c r="JY32" s="65"/>
      <c r="JZ32" s="63"/>
      <c r="KA32" s="65"/>
      <c r="KB32" s="65"/>
      <c r="KC32" s="65"/>
      <c r="KD32" s="63"/>
      <c r="KE32" s="65"/>
      <c r="KF32" s="65"/>
      <c r="KG32" s="65"/>
      <c r="KH32" s="63"/>
      <c r="KI32" s="65"/>
      <c r="KJ32" s="65"/>
      <c r="KK32" s="65"/>
      <c r="KL32" s="63"/>
      <c r="KM32" s="7"/>
      <c r="KN32" s="39" t="b">
        <f t="shared" si="248"/>
        <v>0</v>
      </c>
      <c r="KO32" s="10" t="b">
        <f t="shared" si="249"/>
        <v>0</v>
      </c>
      <c r="KP32" s="10" t="b">
        <f t="shared" si="250"/>
        <v>0</v>
      </c>
      <c r="KQ32" s="10" t="b">
        <f t="shared" si="251"/>
        <v>0</v>
      </c>
      <c r="KR32" s="10" t="b">
        <f t="shared" si="252"/>
        <v>0</v>
      </c>
      <c r="KS32" s="10" t="b">
        <f t="shared" si="253"/>
        <v>0</v>
      </c>
      <c r="KT32" s="10" t="b">
        <f t="shared" si="254"/>
        <v>0</v>
      </c>
      <c r="KU32" s="10" t="b">
        <f t="shared" si="255"/>
        <v>0</v>
      </c>
      <c r="KV32" s="10" t="b">
        <f t="shared" si="256"/>
        <v>0</v>
      </c>
      <c r="KW32" s="10" t="b">
        <f t="shared" si="257"/>
        <v>0</v>
      </c>
      <c r="KX32" s="10" t="b">
        <f t="shared" si="258"/>
        <v>0</v>
      </c>
      <c r="KY32" s="10" t="b">
        <f t="shared" si="259"/>
        <v>0</v>
      </c>
      <c r="KZ32" s="10" t="b">
        <f t="shared" si="260"/>
        <v>0</v>
      </c>
      <c r="LA32" s="10" t="b">
        <f t="shared" si="261"/>
        <v>0</v>
      </c>
      <c r="LB32" s="10" t="b">
        <f t="shared" si="262"/>
        <v>0</v>
      </c>
      <c r="LC32" s="10" t="b">
        <f t="shared" si="263"/>
        <v>0</v>
      </c>
      <c r="LD32" s="10" t="b">
        <f t="shared" si="264"/>
        <v>0</v>
      </c>
      <c r="LE32" s="10" t="b">
        <f t="shared" si="265"/>
        <v>0</v>
      </c>
      <c r="LF32" s="10" t="b">
        <f t="shared" si="266"/>
        <v>0</v>
      </c>
      <c r="LG32" s="10" t="b">
        <f t="shared" si="267"/>
        <v>0</v>
      </c>
      <c r="LH32" s="10" t="b">
        <f t="shared" si="268"/>
        <v>0</v>
      </c>
      <c r="LI32" s="10" t="b">
        <f t="shared" si="269"/>
        <v>0</v>
      </c>
      <c r="LJ32" s="10" t="b">
        <f t="shared" si="270"/>
        <v>0</v>
      </c>
      <c r="LK32" s="10" t="b">
        <f t="shared" si="271"/>
        <v>0</v>
      </c>
      <c r="LL32" s="10" t="b">
        <f t="shared" si="272"/>
        <v>0</v>
      </c>
      <c r="LM32" s="10" t="b">
        <f t="shared" si="273"/>
        <v>0</v>
      </c>
      <c r="LN32" s="10" t="b">
        <f t="shared" si="274"/>
        <v>0</v>
      </c>
      <c r="LO32" s="10" t="b">
        <f t="shared" si="275"/>
        <v>0</v>
      </c>
      <c r="LP32" s="10" t="b">
        <f t="shared" si="276"/>
        <v>0</v>
      </c>
      <c r="LQ32" s="10" t="b">
        <f t="shared" si="277"/>
        <v>0</v>
      </c>
      <c r="LR32" s="10" t="b">
        <f t="shared" si="278"/>
        <v>0</v>
      </c>
      <c r="LS32" s="10" t="b">
        <f t="shared" si="279"/>
        <v>0</v>
      </c>
      <c r="LT32" s="10" t="b">
        <f t="shared" si="280"/>
        <v>0</v>
      </c>
      <c r="LU32" s="10" t="b">
        <f t="shared" si="281"/>
        <v>0</v>
      </c>
      <c r="LV32" s="10" t="b">
        <f t="shared" si="282"/>
        <v>0</v>
      </c>
      <c r="LW32" s="10" t="b">
        <f t="shared" si="283"/>
        <v>0</v>
      </c>
      <c r="LX32" s="10" t="b">
        <f t="shared" si="284"/>
        <v>0</v>
      </c>
      <c r="LY32" s="10" t="b">
        <f t="shared" si="285"/>
        <v>0</v>
      </c>
      <c r="LZ32" s="10" t="b">
        <f t="shared" si="286"/>
        <v>0</v>
      </c>
      <c r="MA32" s="10" t="b">
        <f t="shared" si="287"/>
        <v>0</v>
      </c>
      <c r="MB32" s="10" t="b">
        <f t="shared" si="288"/>
        <v>0</v>
      </c>
      <c r="MC32" s="10" t="b">
        <f t="shared" si="289"/>
        <v>0</v>
      </c>
      <c r="MD32" s="10" t="b">
        <f t="shared" si="290"/>
        <v>0</v>
      </c>
      <c r="ME32" s="10" t="b">
        <f t="shared" si="291"/>
        <v>0</v>
      </c>
      <c r="MF32" s="10" t="b">
        <f t="shared" si="292"/>
        <v>0</v>
      </c>
      <c r="MG32" s="10" t="b">
        <f t="shared" si="293"/>
        <v>0</v>
      </c>
      <c r="MH32" s="10" t="b">
        <f t="shared" si="294"/>
        <v>0</v>
      </c>
      <c r="MI32" s="19" t="b">
        <f t="shared" si="295"/>
        <v>0</v>
      </c>
      <c r="MJ32" s="10" t="b">
        <f t="shared" si="296"/>
        <v>0</v>
      </c>
      <c r="MK32" s="10" t="b">
        <f t="shared" si="297"/>
        <v>0</v>
      </c>
      <c r="ML32" s="10" t="b">
        <f t="shared" si="298"/>
        <v>0</v>
      </c>
      <c r="MM32" s="10" t="b">
        <f t="shared" si="299"/>
        <v>0</v>
      </c>
      <c r="MN32" s="10" t="b">
        <f t="shared" si="300"/>
        <v>0</v>
      </c>
      <c r="MO32" s="10" t="b">
        <f t="shared" si="301"/>
        <v>0</v>
      </c>
      <c r="MP32" s="10" t="b">
        <f t="shared" si="302"/>
        <v>0</v>
      </c>
      <c r="MQ32" s="10" t="b">
        <f t="shared" si="303"/>
        <v>0</v>
      </c>
      <c r="MR32" s="10" t="b">
        <f t="shared" si="304"/>
        <v>0</v>
      </c>
      <c r="MS32" s="10" t="b">
        <f t="shared" si="305"/>
        <v>0</v>
      </c>
      <c r="MT32" s="10" t="b">
        <f t="shared" si="306"/>
        <v>0</v>
      </c>
      <c r="MU32" s="10" t="b">
        <f t="shared" si="307"/>
        <v>0</v>
      </c>
      <c r="MV32" s="10" t="b">
        <f t="shared" si="308"/>
        <v>0</v>
      </c>
      <c r="MW32" s="10" t="b">
        <f t="shared" si="309"/>
        <v>0</v>
      </c>
      <c r="MX32" s="10" t="b">
        <f t="shared" si="310"/>
        <v>0</v>
      </c>
      <c r="MY32" s="19" t="b">
        <f t="shared" si="311"/>
        <v>0</v>
      </c>
      <c r="MZ32" s="10" t="b">
        <f t="shared" si="312"/>
        <v>0</v>
      </c>
      <c r="NA32" s="10" t="b">
        <f t="shared" si="313"/>
        <v>0</v>
      </c>
      <c r="NB32" s="10" t="b">
        <f t="shared" si="314"/>
        <v>0</v>
      </c>
      <c r="NC32" s="10" t="b">
        <f t="shared" si="315"/>
        <v>0</v>
      </c>
      <c r="ND32" s="10" t="b">
        <f t="shared" si="316"/>
        <v>0</v>
      </c>
      <c r="NE32" s="10" t="b">
        <f t="shared" si="317"/>
        <v>0</v>
      </c>
      <c r="NF32" s="10" t="b">
        <f t="shared" si="318"/>
        <v>0</v>
      </c>
      <c r="NG32" s="10" t="b">
        <f t="shared" si="319"/>
        <v>0</v>
      </c>
    </row>
    <row r="33" spans="1:371" x14ac:dyDescent="0.2">
      <c r="A33" s="20" t="str">
        <f t="shared" ref="A33:B34" si="323">A25</f>
        <v>Vanadium</v>
      </c>
      <c r="B33" s="11" t="str">
        <f t="shared" si="323"/>
        <v>kg/MW</v>
      </c>
      <c r="C33" s="11">
        <f t="shared" si="322"/>
        <v>2050</v>
      </c>
      <c r="D33" s="16">
        <f t="shared" si="243"/>
        <v>-999</v>
      </c>
      <c r="E33" s="16">
        <f t="shared" si="244"/>
        <v>-999</v>
      </c>
      <c r="F33" s="16">
        <f t="shared" si="245"/>
        <v>-999</v>
      </c>
      <c r="G33" s="16">
        <f t="shared" si="246"/>
        <v>-999</v>
      </c>
      <c r="H33" s="18">
        <f t="shared" si="247"/>
        <v>0</v>
      </c>
      <c r="I33" s="16">
        <f>IF(H33&lt;&gt;0,PERCENTILE(KN33:NG33,#REF!),-999)</f>
        <v>-999</v>
      </c>
      <c r="J33" s="17">
        <f>IF(H33&lt;&gt;0,PERCENTILE(KN33:NG33,#REF!),-999)</f>
        <v>-999</v>
      </c>
      <c r="K33" s="64"/>
      <c r="L33" s="65"/>
      <c r="M33" s="62"/>
      <c r="N33" s="63"/>
      <c r="O33" s="64"/>
      <c r="P33" s="65"/>
      <c r="Q33" s="62"/>
      <c r="R33" s="63"/>
      <c r="S33" s="64"/>
      <c r="T33" s="65"/>
      <c r="U33" s="62"/>
      <c r="V33" s="63"/>
      <c r="W33" s="65"/>
      <c r="X33" s="65"/>
      <c r="Y33" s="62"/>
      <c r="Z33" s="63"/>
      <c r="AA33" s="65"/>
      <c r="AB33" s="65"/>
      <c r="AC33" s="62"/>
      <c r="AD33" s="63"/>
      <c r="AE33" s="65"/>
      <c r="AF33" s="65"/>
      <c r="AG33" s="62"/>
      <c r="AH33" s="63"/>
      <c r="AI33" s="65"/>
      <c r="AJ33" s="65"/>
      <c r="AK33" s="62"/>
      <c r="AL33" s="63"/>
      <c r="AM33" s="65"/>
      <c r="AN33" s="65"/>
      <c r="AO33" s="65"/>
      <c r="AP33" s="63"/>
      <c r="AQ33" s="65"/>
      <c r="AR33" s="65"/>
      <c r="AS33" s="65"/>
      <c r="AT33" s="63"/>
      <c r="AU33" s="65"/>
      <c r="AV33" s="65"/>
      <c r="AW33" s="65"/>
      <c r="AX33" s="63"/>
      <c r="AY33" s="65"/>
      <c r="AZ33" s="65"/>
      <c r="BA33" s="65"/>
      <c r="BB33" s="63"/>
      <c r="BC33" s="65"/>
      <c r="BD33" s="65"/>
      <c r="BE33" s="65"/>
      <c r="BF33" s="63"/>
      <c r="BG33" s="65"/>
      <c r="BH33" s="65"/>
      <c r="BI33" s="65"/>
      <c r="BJ33" s="63"/>
      <c r="BK33" s="65"/>
      <c r="BL33" s="65"/>
      <c r="BM33" s="65"/>
      <c r="BN33" s="63"/>
      <c r="BO33" s="65"/>
      <c r="BP33" s="65"/>
      <c r="BQ33" s="65"/>
      <c r="BR33" s="63"/>
      <c r="BS33" s="65"/>
      <c r="BT33" s="65"/>
      <c r="BU33" s="65"/>
      <c r="BV33" s="63"/>
      <c r="BW33" s="64"/>
      <c r="BX33" s="65"/>
      <c r="BY33" s="62"/>
      <c r="BZ33" s="63"/>
      <c r="CA33" s="65"/>
      <c r="CB33" s="65"/>
      <c r="CC33" s="65"/>
      <c r="CD33" s="63"/>
      <c r="CE33" s="65"/>
      <c r="CF33" s="65"/>
      <c r="CG33" s="65"/>
      <c r="CH33" s="63"/>
      <c r="CI33" s="65"/>
      <c r="CJ33" s="65"/>
      <c r="CK33" s="65"/>
      <c r="CL33" s="63"/>
      <c r="CM33" s="65"/>
      <c r="CN33" s="65"/>
      <c r="CO33" s="65"/>
      <c r="CP33" s="63"/>
      <c r="CQ33" s="65"/>
      <c r="CR33" s="65"/>
      <c r="CS33" s="65"/>
      <c r="CT33" s="63"/>
      <c r="CU33" s="65"/>
      <c r="CV33" s="65"/>
      <c r="CW33" s="65"/>
      <c r="CX33" s="63"/>
      <c r="CY33" s="65"/>
      <c r="CZ33" s="65"/>
      <c r="DA33" s="65"/>
      <c r="DB33" s="63"/>
      <c r="DC33" s="65"/>
      <c r="DD33" s="65"/>
      <c r="DE33" s="65"/>
      <c r="DF33" s="63"/>
      <c r="DG33" s="65"/>
      <c r="DH33" s="65"/>
      <c r="DI33" s="65"/>
      <c r="DJ33" s="63"/>
      <c r="DK33" s="65"/>
      <c r="DL33" s="65"/>
      <c r="DM33" s="65"/>
      <c r="DN33" s="63"/>
      <c r="DO33" s="65"/>
      <c r="DP33" s="65"/>
      <c r="DQ33" s="65"/>
      <c r="DR33" s="63"/>
      <c r="DS33" s="65"/>
      <c r="DT33" s="65"/>
      <c r="DU33" s="65"/>
      <c r="DV33" s="63"/>
      <c r="DW33" s="65"/>
      <c r="DX33" s="65"/>
      <c r="DY33" s="65"/>
      <c r="DZ33" s="63"/>
      <c r="EA33" s="65"/>
      <c r="EB33" s="65"/>
      <c r="EC33" s="65"/>
      <c r="ED33" s="63"/>
      <c r="EE33" s="64"/>
      <c r="EF33" s="65"/>
      <c r="EG33" s="62"/>
      <c r="EH33" s="63"/>
      <c r="EI33" s="64"/>
      <c r="EJ33" s="65"/>
      <c r="EK33" s="62"/>
      <c r="EL33" s="63"/>
      <c r="EM33" s="64"/>
      <c r="EN33" s="65"/>
      <c r="EO33" s="62"/>
      <c r="EP33" s="63"/>
      <c r="EQ33" s="65"/>
      <c r="ER33" s="65"/>
      <c r="ES33" s="65"/>
      <c r="ET33" s="63"/>
      <c r="EU33" s="65"/>
      <c r="EV33" s="65"/>
      <c r="EW33" s="65"/>
      <c r="EX33" s="63"/>
      <c r="EY33" s="65"/>
      <c r="EZ33" s="65"/>
      <c r="FA33" s="65"/>
      <c r="FB33" s="63"/>
      <c r="FC33" s="65"/>
      <c r="FD33" s="65"/>
      <c r="FE33" s="65"/>
      <c r="FF33" s="63"/>
      <c r="FG33" s="65"/>
      <c r="FH33" s="65"/>
      <c r="FI33" s="65"/>
      <c r="FJ33" s="63"/>
      <c r="FK33" s="65"/>
      <c r="FL33" s="65"/>
      <c r="FM33" s="65"/>
      <c r="FN33" s="63"/>
      <c r="FO33" s="65"/>
      <c r="FP33" s="65"/>
      <c r="FQ33" s="65"/>
      <c r="FR33" s="63"/>
      <c r="FS33" s="65"/>
      <c r="FT33" s="65"/>
      <c r="FU33" s="65"/>
      <c r="FV33" s="63"/>
      <c r="FW33" s="65"/>
      <c r="FX33" s="65"/>
      <c r="FY33" s="65"/>
      <c r="FZ33" s="63"/>
      <c r="GA33" s="65"/>
      <c r="GB33" s="65"/>
      <c r="GC33" s="65"/>
      <c r="GD33" s="63"/>
      <c r="GE33" s="65"/>
      <c r="GF33" s="65"/>
      <c r="GG33" s="65"/>
      <c r="GH33" s="63"/>
      <c r="GI33" s="65"/>
      <c r="GJ33" s="65"/>
      <c r="GK33" s="65"/>
      <c r="GL33" s="63"/>
      <c r="GM33" s="65"/>
      <c r="GN33" s="65"/>
      <c r="GO33" s="65"/>
      <c r="GP33" s="63"/>
      <c r="GQ33" s="65"/>
      <c r="GR33" s="65"/>
      <c r="GS33" s="65"/>
      <c r="GT33" s="63"/>
      <c r="GU33" s="64"/>
      <c r="GV33" s="65"/>
      <c r="GW33" s="62"/>
      <c r="GX33" s="63"/>
      <c r="GY33" s="64"/>
      <c r="GZ33" s="65"/>
      <c r="HA33" s="62"/>
      <c r="HB33" s="63"/>
      <c r="HC33" s="65"/>
      <c r="HD33" s="65"/>
      <c r="HE33" s="65"/>
      <c r="HF33" s="63"/>
      <c r="HG33" s="65"/>
      <c r="HH33" s="65"/>
      <c r="HI33" s="65"/>
      <c r="HJ33" s="63"/>
      <c r="HK33" s="65"/>
      <c r="HL33" s="65"/>
      <c r="HM33" s="65"/>
      <c r="HN33" s="63"/>
      <c r="HO33" s="65"/>
      <c r="HP33" s="65"/>
      <c r="HQ33" s="65"/>
      <c r="HR33" s="63"/>
      <c r="HS33" s="65"/>
      <c r="HT33" s="65"/>
      <c r="HU33" s="65"/>
      <c r="HV33" s="63"/>
      <c r="HW33" s="65"/>
      <c r="HX33" s="65"/>
      <c r="HY33" s="65"/>
      <c r="HZ33" s="63"/>
      <c r="IA33" s="65"/>
      <c r="IB33" s="65"/>
      <c r="IC33" s="65"/>
      <c r="ID33" s="63"/>
      <c r="IE33" s="65"/>
      <c r="IF33" s="65"/>
      <c r="IG33" s="65"/>
      <c r="IH33" s="63"/>
      <c r="II33" s="65"/>
      <c r="IJ33" s="65"/>
      <c r="IK33" s="65"/>
      <c r="IL33" s="63"/>
      <c r="IM33" s="65"/>
      <c r="IN33" s="65"/>
      <c r="IO33" s="65"/>
      <c r="IP33" s="63"/>
      <c r="IQ33" s="65"/>
      <c r="IR33" s="65"/>
      <c r="IS33" s="65"/>
      <c r="IT33" s="63"/>
      <c r="IU33" s="65"/>
      <c r="IV33" s="65"/>
      <c r="IW33" s="65"/>
      <c r="IX33" s="63"/>
      <c r="IY33" s="65"/>
      <c r="IZ33" s="65"/>
      <c r="JA33" s="65"/>
      <c r="JB33" s="63"/>
      <c r="JC33" s="65"/>
      <c r="JD33" s="65"/>
      <c r="JE33" s="65"/>
      <c r="JF33" s="63"/>
      <c r="JG33" s="65"/>
      <c r="JH33" s="65"/>
      <c r="JI33" s="65"/>
      <c r="JJ33" s="63"/>
      <c r="JK33" s="65"/>
      <c r="JL33" s="65"/>
      <c r="JM33" s="65"/>
      <c r="JN33" s="63"/>
      <c r="JO33" s="65"/>
      <c r="JP33" s="65"/>
      <c r="JQ33" s="65"/>
      <c r="JR33" s="63"/>
      <c r="JS33" s="65"/>
      <c r="JT33" s="65"/>
      <c r="JU33" s="65"/>
      <c r="JV33" s="63"/>
      <c r="JW33" s="65"/>
      <c r="JX33" s="65"/>
      <c r="JY33" s="65"/>
      <c r="JZ33" s="63"/>
      <c r="KA33" s="65"/>
      <c r="KB33" s="65"/>
      <c r="KC33" s="65"/>
      <c r="KD33" s="63"/>
      <c r="KE33" s="65"/>
      <c r="KF33" s="65"/>
      <c r="KG33" s="65"/>
      <c r="KH33" s="63"/>
      <c r="KI33" s="65"/>
      <c r="KJ33" s="65"/>
      <c r="KK33" s="65"/>
      <c r="KL33" s="63"/>
      <c r="KM33" s="7"/>
      <c r="KN33" s="39" t="b">
        <f t="shared" si="248"/>
        <v>0</v>
      </c>
      <c r="KO33" s="10" t="b">
        <f t="shared" si="249"/>
        <v>0</v>
      </c>
      <c r="KP33" s="10" t="b">
        <f t="shared" si="250"/>
        <v>0</v>
      </c>
      <c r="KQ33" s="10" t="b">
        <f t="shared" si="251"/>
        <v>0</v>
      </c>
      <c r="KR33" s="10" t="b">
        <f t="shared" si="252"/>
        <v>0</v>
      </c>
      <c r="KS33" s="10" t="b">
        <f t="shared" si="253"/>
        <v>0</v>
      </c>
      <c r="KT33" s="10" t="b">
        <f t="shared" si="254"/>
        <v>0</v>
      </c>
      <c r="KU33" s="10" t="b">
        <f t="shared" si="255"/>
        <v>0</v>
      </c>
      <c r="KV33" s="10" t="b">
        <f t="shared" si="256"/>
        <v>0</v>
      </c>
      <c r="KW33" s="10" t="b">
        <f t="shared" si="257"/>
        <v>0</v>
      </c>
      <c r="KX33" s="10" t="b">
        <f t="shared" si="258"/>
        <v>0</v>
      </c>
      <c r="KY33" s="10" t="b">
        <f t="shared" si="259"/>
        <v>0</v>
      </c>
      <c r="KZ33" s="10" t="b">
        <f t="shared" si="260"/>
        <v>0</v>
      </c>
      <c r="LA33" s="10" t="b">
        <f t="shared" si="261"/>
        <v>0</v>
      </c>
      <c r="LB33" s="10" t="b">
        <f t="shared" si="262"/>
        <v>0</v>
      </c>
      <c r="LC33" s="10" t="b">
        <f t="shared" si="263"/>
        <v>0</v>
      </c>
      <c r="LD33" s="10" t="b">
        <f t="shared" si="264"/>
        <v>0</v>
      </c>
      <c r="LE33" s="10" t="b">
        <f t="shared" si="265"/>
        <v>0</v>
      </c>
      <c r="LF33" s="10" t="b">
        <f t="shared" si="266"/>
        <v>0</v>
      </c>
      <c r="LG33" s="10" t="b">
        <f t="shared" si="267"/>
        <v>0</v>
      </c>
      <c r="LH33" s="10" t="b">
        <f t="shared" si="268"/>
        <v>0</v>
      </c>
      <c r="LI33" s="10" t="b">
        <f t="shared" si="269"/>
        <v>0</v>
      </c>
      <c r="LJ33" s="10" t="b">
        <f t="shared" si="270"/>
        <v>0</v>
      </c>
      <c r="LK33" s="10" t="b">
        <f t="shared" si="271"/>
        <v>0</v>
      </c>
      <c r="LL33" s="10" t="b">
        <f t="shared" si="272"/>
        <v>0</v>
      </c>
      <c r="LM33" s="10" t="b">
        <f t="shared" si="273"/>
        <v>0</v>
      </c>
      <c r="LN33" s="10" t="b">
        <f t="shared" si="274"/>
        <v>0</v>
      </c>
      <c r="LO33" s="10" t="b">
        <f t="shared" si="275"/>
        <v>0</v>
      </c>
      <c r="LP33" s="10" t="b">
        <f t="shared" si="276"/>
        <v>0</v>
      </c>
      <c r="LQ33" s="10" t="b">
        <f t="shared" si="277"/>
        <v>0</v>
      </c>
      <c r="LR33" s="10" t="b">
        <f t="shared" si="278"/>
        <v>0</v>
      </c>
      <c r="LS33" s="10" t="b">
        <f t="shared" si="279"/>
        <v>0</v>
      </c>
      <c r="LT33" s="10" t="b">
        <f t="shared" si="280"/>
        <v>0</v>
      </c>
      <c r="LU33" s="10" t="b">
        <f t="shared" si="281"/>
        <v>0</v>
      </c>
      <c r="LV33" s="10" t="b">
        <f t="shared" si="282"/>
        <v>0</v>
      </c>
      <c r="LW33" s="10" t="b">
        <f t="shared" si="283"/>
        <v>0</v>
      </c>
      <c r="LX33" s="10" t="b">
        <f t="shared" si="284"/>
        <v>0</v>
      </c>
      <c r="LY33" s="10" t="b">
        <f t="shared" si="285"/>
        <v>0</v>
      </c>
      <c r="LZ33" s="10" t="b">
        <f t="shared" si="286"/>
        <v>0</v>
      </c>
      <c r="MA33" s="10" t="b">
        <f t="shared" si="287"/>
        <v>0</v>
      </c>
      <c r="MB33" s="10" t="b">
        <f t="shared" si="288"/>
        <v>0</v>
      </c>
      <c r="MC33" s="10" t="b">
        <f t="shared" si="289"/>
        <v>0</v>
      </c>
      <c r="MD33" s="10" t="b">
        <f t="shared" si="290"/>
        <v>0</v>
      </c>
      <c r="ME33" s="10" t="b">
        <f t="shared" si="291"/>
        <v>0</v>
      </c>
      <c r="MF33" s="10" t="b">
        <f t="shared" si="292"/>
        <v>0</v>
      </c>
      <c r="MG33" s="10" t="b">
        <f t="shared" si="293"/>
        <v>0</v>
      </c>
      <c r="MH33" s="10" t="b">
        <f t="shared" si="294"/>
        <v>0</v>
      </c>
      <c r="MI33" s="19" t="b">
        <f t="shared" si="295"/>
        <v>0</v>
      </c>
      <c r="MJ33" s="10" t="b">
        <f t="shared" si="296"/>
        <v>0</v>
      </c>
      <c r="MK33" s="10" t="b">
        <f t="shared" si="297"/>
        <v>0</v>
      </c>
      <c r="ML33" s="10" t="b">
        <f t="shared" si="298"/>
        <v>0</v>
      </c>
      <c r="MM33" s="10" t="b">
        <f t="shared" si="299"/>
        <v>0</v>
      </c>
      <c r="MN33" s="10" t="b">
        <f t="shared" si="300"/>
        <v>0</v>
      </c>
      <c r="MO33" s="10" t="b">
        <f t="shared" si="301"/>
        <v>0</v>
      </c>
      <c r="MP33" s="10" t="b">
        <f t="shared" si="302"/>
        <v>0</v>
      </c>
      <c r="MQ33" s="10" t="b">
        <f t="shared" si="303"/>
        <v>0</v>
      </c>
      <c r="MR33" s="10" t="b">
        <f t="shared" si="304"/>
        <v>0</v>
      </c>
      <c r="MS33" s="10" t="b">
        <f t="shared" si="305"/>
        <v>0</v>
      </c>
      <c r="MT33" s="10" t="b">
        <f t="shared" si="306"/>
        <v>0</v>
      </c>
      <c r="MU33" s="10" t="b">
        <f t="shared" si="307"/>
        <v>0</v>
      </c>
      <c r="MV33" s="10" t="b">
        <f t="shared" si="308"/>
        <v>0</v>
      </c>
      <c r="MW33" s="10" t="b">
        <f t="shared" si="309"/>
        <v>0</v>
      </c>
      <c r="MX33" s="10" t="b">
        <f t="shared" si="310"/>
        <v>0</v>
      </c>
      <c r="MY33" s="19" t="b">
        <f t="shared" si="311"/>
        <v>0</v>
      </c>
      <c r="MZ33" s="10" t="b">
        <f t="shared" si="312"/>
        <v>0</v>
      </c>
      <c r="NA33" s="10" t="b">
        <f t="shared" si="313"/>
        <v>0</v>
      </c>
      <c r="NB33" s="10" t="b">
        <f t="shared" si="314"/>
        <v>0</v>
      </c>
      <c r="NC33" s="10" t="b">
        <f t="shared" si="315"/>
        <v>0</v>
      </c>
      <c r="ND33" s="10" t="b">
        <f t="shared" si="316"/>
        <v>0</v>
      </c>
      <c r="NE33" s="10" t="b">
        <f t="shared" si="317"/>
        <v>0</v>
      </c>
      <c r="NF33" s="10" t="b">
        <f t="shared" si="318"/>
        <v>0</v>
      </c>
      <c r="NG33" s="10" t="b">
        <f t="shared" si="319"/>
        <v>0</v>
      </c>
    </row>
    <row r="34" spans="1:371" x14ac:dyDescent="0.2">
      <c r="A34" s="20" t="str">
        <f t="shared" si="323"/>
        <v>Yttrium</v>
      </c>
      <c r="B34" s="11" t="str">
        <f t="shared" si="323"/>
        <v>kg/MW</v>
      </c>
      <c r="C34" s="11">
        <f t="shared" si="322"/>
        <v>2050</v>
      </c>
      <c r="D34" s="16">
        <f t="shared" si="243"/>
        <v>-999</v>
      </c>
      <c r="E34" s="16">
        <f t="shared" si="244"/>
        <v>-999</v>
      </c>
      <c r="F34" s="16">
        <f t="shared" si="245"/>
        <v>-999</v>
      </c>
      <c r="G34" s="16">
        <f t="shared" si="246"/>
        <v>-999</v>
      </c>
      <c r="H34" s="18">
        <f t="shared" si="247"/>
        <v>0</v>
      </c>
      <c r="I34" s="16">
        <f>IF(H34&lt;&gt;0,PERCENTILE(KN34:NG34,#REF!),-999)</f>
        <v>-999</v>
      </c>
      <c r="J34" s="17">
        <f>IF(H34&lt;&gt;0,PERCENTILE(KN34:NG34,#REF!),-999)</f>
        <v>-999</v>
      </c>
      <c r="K34" s="64"/>
      <c r="L34" s="65"/>
      <c r="M34" s="62"/>
      <c r="N34" s="63"/>
      <c r="O34" s="64"/>
      <c r="P34" s="65"/>
      <c r="Q34" s="62"/>
      <c r="R34" s="63"/>
      <c r="S34" s="64"/>
      <c r="T34" s="65"/>
      <c r="U34" s="62"/>
      <c r="V34" s="63"/>
      <c r="W34" s="65"/>
      <c r="X34" s="65"/>
      <c r="Y34" s="62"/>
      <c r="Z34" s="63"/>
      <c r="AA34" s="65"/>
      <c r="AB34" s="65"/>
      <c r="AC34" s="62"/>
      <c r="AD34" s="63"/>
      <c r="AE34" s="65"/>
      <c r="AF34" s="65"/>
      <c r="AG34" s="62"/>
      <c r="AH34" s="63"/>
      <c r="AI34" s="65"/>
      <c r="AJ34" s="65"/>
      <c r="AK34" s="62"/>
      <c r="AL34" s="63"/>
      <c r="AM34" s="65"/>
      <c r="AN34" s="65"/>
      <c r="AO34" s="65"/>
      <c r="AP34" s="63"/>
      <c r="AQ34" s="65"/>
      <c r="AR34" s="65"/>
      <c r="AS34" s="65"/>
      <c r="AT34" s="63"/>
      <c r="AU34" s="65"/>
      <c r="AV34" s="65"/>
      <c r="AW34" s="65"/>
      <c r="AX34" s="63"/>
      <c r="AY34" s="65"/>
      <c r="AZ34" s="65"/>
      <c r="BA34" s="65"/>
      <c r="BB34" s="63"/>
      <c r="BC34" s="65"/>
      <c r="BD34" s="65"/>
      <c r="BE34" s="65"/>
      <c r="BF34" s="63"/>
      <c r="BG34" s="65"/>
      <c r="BH34" s="65"/>
      <c r="BI34" s="65"/>
      <c r="BJ34" s="63"/>
      <c r="BK34" s="65"/>
      <c r="BL34" s="65"/>
      <c r="BM34" s="65"/>
      <c r="BN34" s="63"/>
      <c r="BO34" s="65"/>
      <c r="BP34" s="65"/>
      <c r="BQ34" s="65"/>
      <c r="BR34" s="63"/>
      <c r="BS34" s="65"/>
      <c r="BT34" s="65"/>
      <c r="BU34" s="65"/>
      <c r="BV34" s="63"/>
      <c r="BW34" s="64"/>
      <c r="BX34" s="65"/>
      <c r="BY34" s="62"/>
      <c r="BZ34" s="63"/>
      <c r="CA34" s="65"/>
      <c r="CB34" s="65"/>
      <c r="CC34" s="65"/>
      <c r="CD34" s="63"/>
      <c r="CE34" s="65"/>
      <c r="CF34" s="65"/>
      <c r="CG34" s="65"/>
      <c r="CH34" s="63"/>
      <c r="CI34" s="65"/>
      <c r="CJ34" s="65"/>
      <c r="CK34" s="65"/>
      <c r="CL34" s="63"/>
      <c r="CM34" s="65"/>
      <c r="CN34" s="65"/>
      <c r="CO34" s="65"/>
      <c r="CP34" s="63"/>
      <c r="CQ34" s="65"/>
      <c r="CR34" s="65"/>
      <c r="CS34" s="65"/>
      <c r="CT34" s="63"/>
      <c r="CU34" s="65"/>
      <c r="CV34" s="65"/>
      <c r="CW34" s="65"/>
      <c r="CX34" s="63"/>
      <c r="CY34" s="65"/>
      <c r="CZ34" s="65"/>
      <c r="DA34" s="65"/>
      <c r="DB34" s="63"/>
      <c r="DC34" s="65"/>
      <c r="DD34" s="65"/>
      <c r="DE34" s="65"/>
      <c r="DF34" s="63"/>
      <c r="DG34" s="65"/>
      <c r="DH34" s="65"/>
      <c r="DI34" s="65"/>
      <c r="DJ34" s="63"/>
      <c r="DK34" s="65"/>
      <c r="DL34" s="65"/>
      <c r="DM34" s="65"/>
      <c r="DN34" s="63"/>
      <c r="DO34" s="65"/>
      <c r="DP34" s="65"/>
      <c r="DQ34" s="65"/>
      <c r="DR34" s="63"/>
      <c r="DS34" s="65"/>
      <c r="DT34" s="65"/>
      <c r="DU34" s="65"/>
      <c r="DV34" s="63"/>
      <c r="DW34" s="65"/>
      <c r="DX34" s="65"/>
      <c r="DY34" s="65"/>
      <c r="DZ34" s="63"/>
      <c r="EA34" s="65"/>
      <c r="EB34" s="65"/>
      <c r="EC34" s="65"/>
      <c r="ED34" s="63"/>
      <c r="EE34" s="64"/>
      <c r="EF34" s="65"/>
      <c r="EG34" s="62"/>
      <c r="EH34" s="63"/>
      <c r="EI34" s="64"/>
      <c r="EJ34" s="65"/>
      <c r="EK34" s="62"/>
      <c r="EL34" s="63"/>
      <c r="EM34" s="64"/>
      <c r="EN34" s="65"/>
      <c r="EO34" s="62"/>
      <c r="EP34" s="63"/>
      <c r="EQ34" s="65"/>
      <c r="ER34" s="65"/>
      <c r="ES34" s="65"/>
      <c r="ET34" s="63"/>
      <c r="EU34" s="65"/>
      <c r="EV34" s="65"/>
      <c r="EW34" s="65"/>
      <c r="EX34" s="63"/>
      <c r="EY34" s="65"/>
      <c r="EZ34" s="65"/>
      <c r="FA34" s="65"/>
      <c r="FB34" s="63"/>
      <c r="FC34" s="65"/>
      <c r="FD34" s="65"/>
      <c r="FE34" s="65"/>
      <c r="FF34" s="63"/>
      <c r="FG34" s="65"/>
      <c r="FH34" s="65"/>
      <c r="FI34" s="65"/>
      <c r="FJ34" s="63"/>
      <c r="FK34" s="65"/>
      <c r="FL34" s="65"/>
      <c r="FM34" s="65"/>
      <c r="FN34" s="63"/>
      <c r="FO34" s="65"/>
      <c r="FP34" s="65"/>
      <c r="FQ34" s="65"/>
      <c r="FR34" s="63"/>
      <c r="FS34" s="65"/>
      <c r="FT34" s="65"/>
      <c r="FU34" s="65"/>
      <c r="FV34" s="63"/>
      <c r="FW34" s="65"/>
      <c r="FX34" s="65"/>
      <c r="FY34" s="65"/>
      <c r="FZ34" s="63"/>
      <c r="GA34" s="65"/>
      <c r="GB34" s="65"/>
      <c r="GC34" s="65"/>
      <c r="GD34" s="63"/>
      <c r="GE34" s="65"/>
      <c r="GF34" s="65"/>
      <c r="GG34" s="65"/>
      <c r="GH34" s="63"/>
      <c r="GI34" s="65"/>
      <c r="GJ34" s="65"/>
      <c r="GK34" s="65"/>
      <c r="GL34" s="63"/>
      <c r="GM34" s="65"/>
      <c r="GN34" s="65"/>
      <c r="GO34" s="65"/>
      <c r="GP34" s="63"/>
      <c r="GQ34" s="65"/>
      <c r="GR34" s="65"/>
      <c r="GS34" s="65"/>
      <c r="GT34" s="63"/>
      <c r="GU34" s="64"/>
      <c r="GV34" s="65"/>
      <c r="GW34" s="62"/>
      <c r="GX34" s="63"/>
      <c r="GY34" s="64"/>
      <c r="GZ34" s="65"/>
      <c r="HA34" s="62"/>
      <c r="HB34" s="63"/>
      <c r="HC34" s="65"/>
      <c r="HD34" s="65"/>
      <c r="HE34" s="65"/>
      <c r="HF34" s="63"/>
      <c r="HG34" s="65"/>
      <c r="HH34" s="65"/>
      <c r="HI34" s="65"/>
      <c r="HJ34" s="63"/>
      <c r="HK34" s="65"/>
      <c r="HL34" s="65"/>
      <c r="HM34" s="65"/>
      <c r="HN34" s="63"/>
      <c r="HO34" s="65"/>
      <c r="HP34" s="65"/>
      <c r="HQ34" s="65"/>
      <c r="HR34" s="63"/>
      <c r="HS34" s="65"/>
      <c r="HT34" s="65"/>
      <c r="HU34" s="65"/>
      <c r="HV34" s="63"/>
      <c r="HW34" s="65"/>
      <c r="HX34" s="65"/>
      <c r="HY34" s="65"/>
      <c r="HZ34" s="63"/>
      <c r="IA34" s="65"/>
      <c r="IB34" s="65"/>
      <c r="IC34" s="65"/>
      <c r="ID34" s="63"/>
      <c r="IE34" s="65"/>
      <c r="IF34" s="65"/>
      <c r="IG34" s="65"/>
      <c r="IH34" s="63"/>
      <c r="II34" s="65"/>
      <c r="IJ34" s="65"/>
      <c r="IK34" s="65"/>
      <c r="IL34" s="63"/>
      <c r="IM34" s="65"/>
      <c r="IN34" s="65"/>
      <c r="IO34" s="65"/>
      <c r="IP34" s="63"/>
      <c r="IQ34" s="65"/>
      <c r="IR34" s="65"/>
      <c r="IS34" s="65"/>
      <c r="IT34" s="63"/>
      <c r="IU34" s="65"/>
      <c r="IV34" s="65"/>
      <c r="IW34" s="65"/>
      <c r="IX34" s="63"/>
      <c r="IY34" s="65"/>
      <c r="IZ34" s="65"/>
      <c r="JA34" s="65"/>
      <c r="JB34" s="63"/>
      <c r="JC34" s="65"/>
      <c r="JD34" s="65"/>
      <c r="JE34" s="65"/>
      <c r="JF34" s="63"/>
      <c r="JG34" s="65"/>
      <c r="JH34" s="65"/>
      <c r="JI34" s="65"/>
      <c r="JJ34" s="63"/>
      <c r="JK34" s="65"/>
      <c r="JL34" s="65"/>
      <c r="JM34" s="65"/>
      <c r="JN34" s="63"/>
      <c r="JO34" s="65"/>
      <c r="JP34" s="65"/>
      <c r="JQ34" s="65"/>
      <c r="JR34" s="63"/>
      <c r="JS34" s="65"/>
      <c r="JT34" s="65"/>
      <c r="JU34" s="65"/>
      <c r="JV34" s="63"/>
      <c r="JW34" s="65"/>
      <c r="JX34" s="65"/>
      <c r="JY34" s="65"/>
      <c r="JZ34" s="63"/>
      <c r="KA34" s="65"/>
      <c r="KB34" s="65"/>
      <c r="KC34" s="65"/>
      <c r="KD34" s="63"/>
      <c r="KE34" s="65"/>
      <c r="KF34" s="65"/>
      <c r="KG34" s="65"/>
      <c r="KH34" s="63"/>
      <c r="KI34" s="65"/>
      <c r="KJ34" s="65"/>
      <c r="KK34" s="65"/>
      <c r="KL34" s="63"/>
      <c r="KM34" s="7"/>
      <c r="KN34" s="39" t="b">
        <f t="shared" si="248"/>
        <v>0</v>
      </c>
      <c r="KO34" s="10" t="b">
        <f t="shared" si="249"/>
        <v>0</v>
      </c>
      <c r="KP34" s="10" t="b">
        <f t="shared" si="250"/>
        <v>0</v>
      </c>
      <c r="KQ34" s="10" t="b">
        <f t="shared" si="251"/>
        <v>0</v>
      </c>
      <c r="KR34" s="10" t="b">
        <f t="shared" si="252"/>
        <v>0</v>
      </c>
      <c r="KS34" s="10" t="b">
        <f t="shared" si="253"/>
        <v>0</v>
      </c>
      <c r="KT34" s="10" t="b">
        <f t="shared" si="254"/>
        <v>0</v>
      </c>
      <c r="KU34" s="10" t="b">
        <f t="shared" si="255"/>
        <v>0</v>
      </c>
      <c r="KV34" s="10" t="b">
        <f t="shared" si="256"/>
        <v>0</v>
      </c>
      <c r="KW34" s="10" t="b">
        <f t="shared" si="257"/>
        <v>0</v>
      </c>
      <c r="KX34" s="10" t="b">
        <f t="shared" si="258"/>
        <v>0</v>
      </c>
      <c r="KY34" s="10" t="b">
        <f t="shared" si="259"/>
        <v>0</v>
      </c>
      <c r="KZ34" s="10" t="b">
        <f t="shared" si="260"/>
        <v>0</v>
      </c>
      <c r="LA34" s="10" t="b">
        <f t="shared" si="261"/>
        <v>0</v>
      </c>
      <c r="LB34" s="10" t="b">
        <f t="shared" si="262"/>
        <v>0</v>
      </c>
      <c r="LC34" s="10" t="b">
        <f t="shared" si="263"/>
        <v>0</v>
      </c>
      <c r="LD34" s="10" t="b">
        <f t="shared" si="264"/>
        <v>0</v>
      </c>
      <c r="LE34" s="10" t="b">
        <f t="shared" si="265"/>
        <v>0</v>
      </c>
      <c r="LF34" s="10" t="b">
        <f t="shared" si="266"/>
        <v>0</v>
      </c>
      <c r="LG34" s="10" t="b">
        <f t="shared" si="267"/>
        <v>0</v>
      </c>
      <c r="LH34" s="10" t="b">
        <f t="shared" si="268"/>
        <v>0</v>
      </c>
      <c r="LI34" s="10" t="b">
        <f t="shared" si="269"/>
        <v>0</v>
      </c>
      <c r="LJ34" s="10" t="b">
        <f t="shared" si="270"/>
        <v>0</v>
      </c>
      <c r="LK34" s="10" t="b">
        <f t="shared" si="271"/>
        <v>0</v>
      </c>
      <c r="LL34" s="10" t="b">
        <f t="shared" si="272"/>
        <v>0</v>
      </c>
      <c r="LM34" s="10" t="b">
        <f t="shared" si="273"/>
        <v>0</v>
      </c>
      <c r="LN34" s="10" t="b">
        <f t="shared" si="274"/>
        <v>0</v>
      </c>
      <c r="LO34" s="10" t="b">
        <f t="shared" si="275"/>
        <v>0</v>
      </c>
      <c r="LP34" s="10" t="b">
        <f t="shared" si="276"/>
        <v>0</v>
      </c>
      <c r="LQ34" s="10" t="b">
        <f t="shared" si="277"/>
        <v>0</v>
      </c>
      <c r="LR34" s="10" t="b">
        <f t="shared" si="278"/>
        <v>0</v>
      </c>
      <c r="LS34" s="10" t="b">
        <f t="shared" si="279"/>
        <v>0</v>
      </c>
      <c r="LT34" s="10" t="b">
        <f t="shared" si="280"/>
        <v>0</v>
      </c>
      <c r="LU34" s="10" t="b">
        <f t="shared" si="281"/>
        <v>0</v>
      </c>
      <c r="LV34" s="10" t="b">
        <f t="shared" si="282"/>
        <v>0</v>
      </c>
      <c r="LW34" s="10" t="b">
        <f t="shared" si="283"/>
        <v>0</v>
      </c>
      <c r="LX34" s="10" t="b">
        <f t="shared" si="284"/>
        <v>0</v>
      </c>
      <c r="LY34" s="10" t="b">
        <f t="shared" si="285"/>
        <v>0</v>
      </c>
      <c r="LZ34" s="10" t="b">
        <f t="shared" si="286"/>
        <v>0</v>
      </c>
      <c r="MA34" s="10" t="b">
        <f t="shared" si="287"/>
        <v>0</v>
      </c>
      <c r="MB34" s="10" t="b">
        <f t="shared" si="288"/>
        <v>0</v>
      </c>
      <c r="MC34" s="10" t="b">
        <f t="shared" si="289"/>
        <v>0</v>
      </c>
      <c r="MD34" s="10" t="b">
        <f t="shared" si="290"/>
        <v>0</v>
      </c>
      <c r="ME34" s="10" t="b">
        <f t="shared" si="291"/>
        <v>0</v>
      </c>
      <c r="MF34" s="10" t="b">
        <f t="shared" si="292"/>
        <v>0</v>
      </c>
      <c r="MG34" s="10" t="b">
        <f t="shared" si="293"/>
        <v>0</v>
      </c>
      <c r="MH34" s="10" t="b">
        <f t="shared" si="294"/>
        <v>0</v>
      </c>
      <c r="MI34" s="19" t="b">
        <f t="shared" si="295"/>
        <v>0</v>
      </c>
      <c r="MJ34" s="10" t="b">
        <f t="shared" si="296"/>
        <v>0</v>
      </c>
      <c r="MK34" s="10" t="b">
        <f t="shared" si="297"/>
        <v>0</v>
      </c>
      <c r="ML34" s="10" t="b">
        <f t="shared" si="298"/>
        <v>0</v>
      </c>
      <c r="MM34" s="10" t="b">
        <f t="shared" si="299"/>
        <v>0</v>
      </c>
      <c r="MN34" s="10" t="b">
        <f t="shared" si="300"/>
        <v>0</v>
      </c>
      <c r="MO34" s="10" t="b">
        <f t="shared" si="301"/>
        <v>0</v>
      </c>
      <c r="MP34" s="10" t="b">
        <f t="shared" si="302"/>
        <v>0</v>
      </c>
      <c r="MQ34" s="10" t="b">
        <f t="shared" si="303"/>
        <v>0</v>
      </c>
      <c r="MR34" s="10" t="b">
        <f t="shared" si="304"/>
        <v>0</v>
      </c>
      <c r="MS34" s="10" t="b">
        <f t="shared" si="305"/>
        <v>0</v>
      </c>
      <c r="MT34" s="10" t="b">
        <f t="shared" si="306"/>
        <v>0</v>
      </c>
      <c r="MU34" s="10" t="b">
        <f t="shared" si="307"/>
        <v>0</v>
      </c>
      <c r="MV34" s="10" t="b">
        <f t="shared" si="308"/>
        <v>0</v>
      </c>
      <c r="MW34" s="10" t="b">
        <f t="shared" si="309"/>
        <v>0</v>
      </c>
      <c r="MX34" s="10" t="b">
        <f t="shared" si="310"/>
        <v>0</v>
      </c>
      <c r="MY34" s="19" t="b">
        <f t="shared" si="311"/>
        <v>0</v>
      </c>
      <c r="MZ34" s="10" t="b">
        <f t="shared" si="312"/>
        <v>0</v>
      </c>
      <c r="NA34" s="10" t="b">
        <f t="shared" si="313"/>
        <v>0</v>
      </c>
      <c r="NB34" s="10" t="b">
        <f t="shared" si="314"/>
        <v>0</v>
      </c>
      <c r="NC34" s="10" t="b">
        <f t="shared" si="315"/>
        <v>0</v>
      </c>
      <c r="ND34" s="10" t="b">
        <f t="shared" si="316"/>
        <v>0</v>
      </c>
      <c r="NE34" s="10" t="b">
        <f t="shared" si="317"/>
        <v>0</v>
      </c>
      <c r="NF34" s="10" t="b">
        <f t="shared" si="318"/>
        <v>0</v>
      </c>
      <c r="NG34" s="10" t="b">
        <f t="shared" si="319"/>
        <v>0</v>
      </c>
    </row>
    <row r="35" spans="1:371" x14ac:dyDescent="0.2">
      <c r="A35" s="3"/>
      <c r="B35" s="4"/>
      <c r="C35" s="4"/>
      <c r="D35" s="52"/>
      <c r="E35" s="52"/>
      <c r="F35" s="52"/>
      <c r="G35" s="52"/>
      <c r="H35" s="1"/>
      <c r="I35" s="1"/>
      <c r="J35" s="3"/>
      <c r="K35" s="1"/>
      <c r="L35" s="1"/>
      <c r="M35" s="1"/>
      <c r="N35" s="3"/>
      <c r="O35" s="52"/>
      <c r="P35" s="1"/>
      <c r="Q35" s="1"/>
      <c r="R35" s="3"/>
      <c r="S35" s="1"/>
      <c r="T35" s="1"/>
      <c r="U35" s="1"/>
      <c r="V35" s="3"/>
      <c r="W35" s="1"/>
      <c r="X35" s="1"/>
      <c r="Y35" s="1"/>
      <c r="Z35" s="3"/>
      <c r="AA35" s="1"/>
      <c r="AB35" s="1"/>
      <c r="AC35" s="1"/>
      <c r="AD35" s="3"/>
      <c r="AE35" s="1"/>
      <c r="AF35" s="1"/>
      <c r="AG35" s="1"/>
      <c r="AH35" s="3"/>
      <c r="AI35" s="1"/>
      <c r="AJ35" s="1"/>
      <c r="AK35" s="1"/>
      <c r="AL35" s="3"/>
      <c r="AM35" s="1"/>
      <c r="AN35" s="1"/>
      <c r="AO35" s="1"/>
      <c r="AP35" s="3"/>
      <c r="AQ35" s="1"/>
      <c r="AR35" s="1"/>
      <c r="AS35" s="1"/>
      <c r="AT35" s="3"/>
      <c r="AU35" s="1"/>
      <c r="AV35" s="1"/>
      <c r="AW35" s="1"/>
      <c r="AX35" s="3"/>
      <c r="AY35" s="1"/>
      <c r="AZ35" s="1"/>
      <c r="BA35" s="1"/>
      <c r="BB35" s="3"/>
      <c r="BC35" s="1"/>
      <c r="BD35" s="1"/>
      <c r="BE35" s="1"/>
      <c r="BF35" s="3"/>
      <c r="BG35" s="1"/>
      <c r="BH35" s="1"/>
      <c r="BI35" s="1"/>
      <c r="BJ35" s="3"/>
      <c r="BK35" s="1"/>
      <c r="BL35" s="1"/>
      <c r="BM35" s="1"/>
      <c r="BN35" s="3"/>
      <c r="BO35" s="1"/>
      <c r="BP35" s="1"/>
      <c r="BQ35" s="1"/>
      <c r="BR35" s="3"/>
      <c r="BS35" s="1"/>
      <c r="BT35" s="1"/>
      <c r="BU35" s="1"/>
      <c r="BV35" s="3"/>
      <c r="BW35" s="1"/>
      <c r="BX35" s="1"/>
      <c r="BY35" s="1"/>
      <c r="BZ35" s="3"/>
      <c r="CA35" s="1"/>
      <c r="CB35" s="1"/>
      <c r="CC35" s="1"/>
      <c r="CD35" s="3"/>
      <c r="CE35" s="1"/>
      <c r="CF35" s="1"/>
      <c r="CG35" s="1"/>
      <c r="CH35" s="3"/>
      <c r="CI35" s="1"/>
      <c r="CJ35" s="1"/>
      <c r="CK35" s="1"/>
      <c r="CL35" s="3"/>
      <c r="CM35" s="1"/>
      <c r="CN35" s="1"/>
      <c r="CO35" s="1"/>
      <c r="CP35" s="3"/>
      <c r="CQ35" s="1"/>
      <c r="CR35" s="1"/>
      <c r="CS35" s="1"/>
      <c r="CT35" s="3"/>
      <c r="CU35" s="1"/>
      <c r="CV35" s="1"/>
      <c r="CW35" s="1"/>
      <c r="CX35" s="3"/>
      <c r="CY35" s="1"/>
      <c r="CZ35" s="1"/>
      <c r="DA35" s="1"/>
      <c r="DB35" s="3"/>
      <c r="DC35" s="1"/>
      <c r="DD35" s="1"/>
      <c r="DE35" s="1"/>
      <c r="DF35" s="3"/>
      <c r="DG35" s="1"/>
      <c r="DH35" s="1"/>
      <c r="DI35" s="1"/>
      <c r="DJ35" s="3"/>
      <c r="DK35" s="1"/>
      <c r="DL35" s="1"/>
      <c r="DM35" s="1"/>
      <c r="DN35" s="3"/>
      <c r="DO35" s="1"/>
      <c r="DP35" s="1"/>
      <c r="DQ35" s="1"/>
      <c r="DR35" s="3"/>
      <c r="DS35" s="1"/>
      <c r="DT35" s="1"/>
      <c r="DU35" s="1"/>
      <c r="DV35" s="3"/>
      <c r="DW35" s="1"/>
      <c r="DX35" s="1"/>
      <c r="DY35" s="1"/>
      <c r="DZ35" s="3"/>
      <c r="EA35" s="1"/>
      <c r="EB35" s="1"/>
      <c r="EC35" s="1"/>
      <c r="ED35" s="3"/>
      <c r="EE35" s="1"/>
      <c r="EF35" s="1"/>
      <c r="EG35" s="1"/>
      <c r="EH35" s="3"/>
      <c r="EI35" s="1"/>
      <c r="EJ35" s="1"/>
      <c r="EK35" s="1"/>
      <c r="EL35" s="3"/>
      <c r="EM35" s="1"/>
      <c r="EN35" s="1"/>
      <c r="EO35" s="1"/>
      <c r="EP35" s="3"/>
      <c r="EQ35" s="1"/>
      <c r="ER35" s="1"/>
      <c r="ES35" s="1"/>
      <c r="ET35" s="3"/>
      <c r="EU35" s="1"/>
      <c r="EV35" s="1"/>
      <c r="EW35" s="1"/>
      <c r="EX35" s="3"/>
      <c r="EY35" s="1"/>
      <c r="EZ35" s="1"/>
      <c r="FA35" s="1"/>
      <c r="FB35" s="3"/>
      <c r="FC35" s="1"/>
      <c r="FD35" s="1"/>
      <c r="FE35" s="1"/>
      <c r="FF35" s="3"/>
      <c r="FG35" s="1"/>
      <c r="FH35" s="1"/>
      <c r="FI35" s="1"/>
      <c r="FJ35" s="3"/>
      <c r="FK35" s="1"/>
      <c r="FL35" s="1"/>
      <c r="FM35" s="1"/>
      <c r="FN35" s="3"/>
      <c r="FO35" s="1"/>
      <c r="FP35" s="1"/>
      <c r="FQ35" s="1"/>
      <c r="FR35" s="3"/>
      <c r="FS35" s="1"/>
      <c r="FT35" s="1"/>
      <c r="FU35" s="1"/>
      <c r="FV35" s="3"/>
      <c r="FW35" s="1"/>
      <c r="FX35" s="1"/>
      <c r="FY35" s="1"/>
      <c r="FZ35" s="3"/>
      <c r="GA35" s="1"/>
      <c r="GB35" s="1"/>
      <c r="GC35" s="1"/>
      <c r="GD35" s="3"/>
      <c r="GE35" s="1"/>
      <c r="GF35" s="1"/>
      <c r="GG35" s="1"/>
      <c r="GH35" s="3"/>
      <c r="GI35" s="1"/>
      <c r="GJ35" s="1"/>
      <c r="GK35" s="1"/>
      <c r="GL35" s="3"/>
      <c r="GM35" s="1"/>
      <c r="GN35" s="1"/>
      <c r="GO35" s="1"/>
      <c r="GP35" s="3"/>
      <c r="GQ35" s="1"/>
      <c r="GR35" s="1"/>
      <c r="GS35" s="1"/>
      <c r="GT35" s="3"/>
      <c r="GU35" s="1"/>
      <c r="GV35" s="1"/>
      <c r="GW35" s="1"/>
      <c r="GX35" s="3"/>
      <c r="GY35" s="1"/>
      <c r="GZ35" s="1"/>
      <c r="HA35" s="1"/>
      <c r="HB35" s="3"/>
      <c r="HC35" s="1"/>
      <c r="HD35" s="1"/>
      <c r="HE35" s="1"/>
      <c r="HF35" s="3"/>
      <c r="HG35" s="1"/>
      <c r="HH35" s="1"/>
      <c r="HI35" s="1"/>
      <c r="HJ35" s="3"/>
      <c r="HK35" s="1"/>
      <c r="HL35" s="1"/>
      <c r="HM35" s="1"/>
      <c r="HN35" s="3"/>
      <c r="HO35" s="1"/>
      <c r="HP35" s="1"/>
      <c r="HQ35" s="1"/>
      <c r="HR35" s="3"/>
      <c r="HS35" s="1"/>
      <c r="HT35" s="1"/>
      <c r="HU35" s="1"/>
      <c r="HV35" s="3"/>
      <c r="HW35" s="1"/>
      <c r="HX35" s="1"/>
      <c r="HY35" s="1"/>
      <c r="HZ35" s="3"/>
      <c r="IA35" s="1"/>
      <c r="IB35" s="1"/>
      <c r="IC35" s="1"/>
      <c r="ID35" s="3"/>
      <c r="IE35" s="1"/>
      <c r="IF35" s="1"/>
      <c r="IG35" s="1"/>
      <c r="IH35" s="3"/>
      <c r="II35" s="1"/>
      <c r="IJ35" s="1"/>
      <c r="IK35" s="1"/>
      <c r="IL35" s="3"/>
      <c r="IM35" s="1"/>
      <c r="IN35" s="1"/>
      <c r="IO35" s="1"/>
      <c r="IP35" s="3"/>
      <c r="IQ35" s="1"/>
      <c r="IR35" s="1"/>
      <c r="IS35" s="1"/>
      <c r="IT35" s="3"/>
      <c r="IU35" s="1"/>
      <c r="IV35" s="1"/>
      <c r="IW35" s="1"/>
      <c r="IX35" s="3"/>
      <c r="IY35" s="1"/>
      <c r="IZ35" s="1"/>
      <c r="JA35" s="1"/>
      <c r="JB35" s="3"/>
      <c r="JC35" s="1"/>
      <c r="JD35" s="1"/>
      <c r="JE35" s="1"/>
      <c r="JF35" s="3"/>
      <c r="JG35" s="1"/>
      <c r="JH35" s="1"/>
      <c r="JI35" s="1"/>
      <c r="JJ35" s="3"/>
      <c r="JK35" s="1"/>
      <c r="JL35" s="1"/>
      <c r="JM35" s="1"/>
      <c r="JN35" s="3"/>
      <c r="JO35" s="1"/>
      <c r="JP35" s="1"/>
      <c r="JQ35" s="1"/>
      <c r="JR35" s="3"/>
      <c r="JS35" s="1"/>
      <c r="JT35" s="1"/>
      <c r="JU35" s="1"/>
      <c r="JV35" s="3"/>
      <c r="JW35" s="1"/>
      <c r="JX35" s="1"/>
      <c r="JY35" s="1"/>
      <c r="JZ35" s="3"/>
      <c r="KA35" s="1"/>
      <c r="KB35" s="1"/>
      <c r="KC35" s="1"/>
      <c r="KD35" s="3"/>
      <c r="KE35" s="1"/>
      <c r="KF35" s="1"/>
      <c r="KG35" s="1"/>
      <c r="KH35" s="3"/>
      <c r="KI35" s="1"/>
      <c r="KJ35" s="1"/>
      <c r="KK35" s="1"/>
      <c r="KL35" s="3"/>
      <c r="MJ35" s="1"/>
      <c r="MK35" s="1"/>
      <c r="ML35" s="1"/>
      <c r="MM35" s="1"/>
      <c r="MN35" s="1"/>
      <c r="MO35" s="1"/>
      <c r="MP35" s="1"/>
      <c r="MQ35" s="1"/>
      <c r="MR35" s="1"/>
      <c r="MS35" s="1"/>
      <c r="MT35" s="1"/>
      <c r="MU35" s="1"/>
      <c r="MV35" s="1"/>
      <c r="MW35" s="1"/>
      <c r="MX35" s="1"/>
      <c r="MY35" s="3"/>
      <c r="MZ35" s="1"/>
      <c r="NA35" s="1"/>
      <c r="NB35" s="1"/>
      <c r="NC35" s="1"/>
      <c r="ND35" s="1"/>
      <c r="NE35" s="1"/>
      <c r="NF35" s="1"/>
      <c r="NG35" s="1"/>
    </row>
  </sheetData>
  <mergeCells count="74">
    <mergeCell ref="KI1:KL1"/>
    <mergeCell ref="KN1:NG3"/>
    <mergeCell ref="JK1:JN1"/>
    <mergeCell ref="JO1:JR1"/>
    <mergeCell ref="JS1:JV1"/>
    <mergeCell ref="JW1:JZ1"/>
    <mergeCell ref="KA1:KD1"/>
    <mergeCell ref="KE1:KH1"/>
    <mergeCell ref="JG1:JJ1"/>
    <mergeCell ref="HO1:HR1"/>
    <mergeCell ref="HS1:HV1"/>
    <mergeCell ref="HW1:HZ1"/>
    <mergeCell ref="IA1:ID1"/>
    <mergeCell ref="IE1:IH1"/>
    <mergeCell ref="II1:IL1"/>
    <mergeCell ref="IM1:IP1"/>
    <mergeCell ref="IQ1:IT1"/>
    <mergeCell ref="IU1:IX1"/>
    <mergeCell ref="IY1:JB1"/>
    <mergeCell ref="JC1:JF1"/>
    <mergeCell ref="HK1:HN1"/>
    <mergeCell ref="FS1:FV1"/>
    <mergeCell ref="FW1:FZ1"/>
    <mergeCell ref="GA1:GD1"/>
    <mergeCell ref="GE1:GH1"/>
    <mergeCell ref="GI1:GL1"/>
    <mergeCell ref="GM1:GP1"/>
    <mergeCell ref="GQ1:GT1"/>
    <mergeCell ref="GU1:GX1"/>
    <mergeCell ref="GY1:HB1"/>
    <mergeCell ref="HC1:HF1"/>
    <mergeCell ref="HG1:HJ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IR5:IR7 JX5:JX7 AZ5:AZ7 FX5:FX10 FP5:FP10 FL5:FL10 FH8:FH10 FD5:FD10 DD5:DD10 GR5:GR10 GN5:GN10 GJ5:GJ10 GF9:GF10 GB5:GB10 EZ5:EZ10 EV5:EV10 ER5:ER10 EN5:EN10 EJ8:EJ10 EF5:EF10 EB5:EB10 DX5:DX10 DT5:DT10 DP5:DP10 DL5:DL10 DH5:DH10 CZ5:CZ10 CV5:CV10 CR5:CR10 CN5:CN10 CJ5:CJ10 BT5:BT10 CB5:CB10 FT6:FT10 IJ5:IJ10 IB5:IB10 HX5:HX10 HT5:HT10 HP5:HP10 JD5:JD10 IZ5:IZ10 IV5:IV10 IR9:IR10 IN5:IN10 HL5:HL10 HH5:HH10 HD5:HD10 GZ5:GZ10 GV5:GV10 IF5:IF10 JT5:JT10 JP5:JP10 JL5:JL10 JH9:JH10 KJ5:KJ10 KF5:KF10 KB5:KB10 JX9:JX10 AV7:AV10 AR7:AR10 AN7:AN10 AF7:AF10 AB7:AB10 X7:X10 AJ9:AJ10 AZ9:AZ10 CE7:CF10 AJ13:AJ15 AZ13:AZ15 GR13:GR18 GN13:GN18 GJ13:GJ18 GF14:GF18 GB13:GB18 FX13:FX18 FP13:FP18 FL13:FL18 FH16:FH18 FD13:FD18 EZ13:EZ18 EV13:EV18 ER13:ER18 EN13:EN18 EJ16:EJ18 EF13:EF18 EB13:EB18 DX13:DX18 DT13:DT18 DP13:DP18 DL13:DL18 DH13:DH18 DD13:DD18 CZ13:CZ18 CV13:CV18 CR13:CR18 CN13:CN18 CJ13:CJ18 CB13:CB18 X13:X18 AB13:AB18 AF13:AF18 AN13:AN18 AR13:AR18 AV13:AV18 BT13:BT18 FT14:FT18 JD13:JD18 IZ13:IZ18 IV13:IV18 IR13:IR18 IN13:IN18 IJ13:IJ18 IB13:IB18 HX13:HX18 HT13:HT18 HP13:HP18 HL13:HL18 HH13:HH18 HD16:HD18 GZ13:GZ18 GV13:GV18 IF13:IF18 JT13:JT18 JP13:JP18 JL13:JL18 JH13:JH18 KJ13:KJ18 KF13:KF18 KB13:KB18 JX13:JX18 CF15:CF18 AJ17:AJ18 AZ17:AZ18 CB21:CB26 CF21:CF26 AR21:AR26 AV21:AV26 AZ21:AZ26 BD21:BD26 BH21:BH26 BP21:BP26 BT21:BT26 BX21:BX26 GR21:GR26 GN21:GN26 GJ21:GJ26 GF21:GF26 GB21:GB26 FX21:FX26 FP21:FP26 FL21:FL26 FH21:FH26 FD21:FD26 EZ21:EZ26 EV21:EV26 ER21:ER26 EN21:EN26 EJ21:EJ26 EF21:EF26 EB21:EB26 DX21:DX26 DT21:DT26 DP21:DP26 DL21:DL26 DH21:DH26 DD21:DD26 CZ21:CZ26 CV21:CV26 CR21:CR26 CN21:CN26 CJ21:CJ26 FT21:FT26 JD21:JD26 IZ21:IZ26 IV21:IV26 IR21:IR26 IN21:IN26 IJ21:IJ26 IB21:IB26 HX21:HX26 HT21:HT26 HP21:HP26 HL21:HL26 HH21:HH26 HD21:HD26 GZ21:GZ26 GV21:GV26 IF21:IF26 JT21:JT26 JP21:JP26 JL21:JL26 JH21:JH26 KJ21:KJ26 KF21:KF26 KB21:KB26 JX21:JX26 AN23:AN26 AJ23:AJ26 AF23:AF26 AB23:AB26 X23:X26 CB29:CB34 CF29:CF34 AR29:AR34 AV29:AV34 AZ29:AZ34 BD29:BD34 BH29:BH34 BP29:BP34 BT29:BT34 BX29:BX34 GR29:GR34 GN29:GN34 GJ29:GJ34 GF29:GF34 GB29:GB34 FX29:FX34 FP29:FP34 FL29:FL34 FH29:FH34 FD29:FD34 EZ29:EZ34 EV29:EV34 ER29:ER34 EN29:EN34 EJ29:EJ34 EF29:EF34 EB29:EB34 DX29:DX34 DT29:DT34 DP29:DP34 DL29:DL34 DH29:DH34 DD29:DD34 CZ29:CZ34 CV29:CV34 CR29:CR34 CN29:CN34 CJ29:CJ34 FT29:FT34 JD29:JD34 IZ29:IZ34 IV29:IV34 IR29:IR34 IN29:IN34 IJ29:IJ34 IB29:IB34 HX29:HX34 HT29:HT34 HP29:HP34 HL29:HL34 HH29:HH34 HD29:HD34 GZ29:GZ34 GV29:GV34 IF29:IF34 JT29:JT34 JP29:JP34 JL29:JL34 JH29:JH34 KJ29:KJ34 KF29:KF34 KB29:KB34 JX29:JX34 AN31:AN34 AJ31:AJ34 AF31:AF34 AB31:AB34 X31:X34">
    <cfRule type="cellIs" dxfId="7232" priority="571" operator="equal">
      <formula>"no"</formula>
    </cfRule>
    <cfRule type="cellIs" dxfId="7231" priority="572" operator="equal">
      <formula>"yes"</formula>
    </cfRule>
  </conditionalFormatting>
  <conditionalFormatting sqref="IQ5:IQ7 JW5:JW7 AY5:AY7 FW5:FW10 FO5:FO10 FK5:FK10 FG8:FG10 FC5:FC10 DC5:DC10 GQ5:GQ10 GM5:GM10 GI5:GI10 GE9:GE10 GA5:GA10 EY5:EY10 EU5:EU10 EQ5:EQ10 EM5:EM10 EI8:EI10 EE5:EE10 EA5:EA10 DW5:DW10 DS5:DS10 DO5:DO10 DK5:DK10 DG5:DG10 CY5:CY10 CU5:CU10 CQ5:CQ10 CM5:CM10 CI5:CI10 BS5:BS10 CA5:CA10 FS6:FS10 II5:II10 IA5:IA10 HW5:HW10 HS5:HS10 HO5:HO10 JC5:JC10 IY5:IY10 IU5:IU10 IQ9:IQ10 IM5:IM10 HK5:HK10 HG5:HG10 HC5:HC10 GY5:GY10 GU5:GU10 IE5:IE10 JS5:JS10 JO5:JO10 JK5:JK10 JG9:JG10 KI5:KI10 KE5:KE10 KA5:KA10 JW9:JW10 AE7:AE10 AA7:AA10 AU7:AU10 AQ7:AQ10 AM7:AM10 W7:W10 AI9:AI10 AY9:AY10 AI13:AI15 AY13:AY15 GQ13:GQ18 GM13:GM18 GI13:GI18 GE14:GE18 GA13:GA18 FW13:FW18 FO13:FO18 FK13:FK18 FG16:FG18 FC13:FC18 EY13:EY18 EU13:EU18 EQ13:EQ18 EM13:EM18 EI16:EI18 EE13:EE18 EA13:EA18 DW13:DW18 DS13:DS18 DO13:DO18 DK13:DK18 DG13:DG18 DC13:DC18 CY13:CY18 CU13:CU18 CQ13:CQ18 CM13:CM18 CI13:CI18 CA13:CA18 AE13:AE18 AM13:AM18 AQ13:AQ18 AU13:AU18 BS13:BS18 W13:W18 AA13:AA18 FS14:FS18 JC13:JC18 IY13:IY18 IU13:IU18 IQ13:IQ18 IM13:IM18 II13:II18 IA13:IA18 HW13:HW18 HS13:HS18 HO13:HO18 HK13:HK18 HG13:HG18 HC16:HC18 GY13:GY18 GU13:GU18 IE13:IE18 JS13:JS18 JO13:JO18 JK13:JK18 JG13:JG18 KI13:KI18 KE13:KE18 KA13:KA18 JW13:JW18 CE15:CE18 AI17:AI18 AY17:AY18 CA21:CA26 CE21:CE26 AQ21:AQ26 AU21:AU26 AY21:AY26 BC21:BC26 BG21:BG26 BO21:BO26 BS21:BS26 BW21:BW26 GQ21:GQ26 GM21:GM26 GI21:GI26 GE21:GE26 GA21:GA26 FW21:FW26 FO21:FO26 FK21:FK26 FG21:FG26 FC21:FC26 EY21:EY26 EU21:EU26 EQ21:EQ26 EM21:EM26 EI21:EI26 EE21:EE26 EA21:EA26 DW21:DW26 DS21:DS26 DO21:DO26 DK21:DK26 DG21:DG26 DC21:DC26 CY21:CY26 CU21:CU26 CQ21:CQ26 CM21:CM26 CI21:CI26 FS21:FS26 JC21:JC26 IY21:IY26 IU21:IU26 IQ21:IQ26 IM21:IM26 II21:II26 IA21:IA26 HW21:HW26 HS21:HS26 HO21:HO26 HK21:HK26 HG21:HG26 HC21:HC26 GY21:GY26 GU21:GU26 IE21:IE26 JS21:JS26 JO21:JO26 JK21:JK26 JG21:JG26 KI21:KI26 KE21:KE26 KA21:KA26 JW21:JW26 AA23:AA26 W23:W26 AM23:AM26 AI23:AI26 AE23:AE26 CA29:CA34 CE29:CE34 AQ29:AQ34 AU29:AU34 AY29:AY34 BC29:BC34 BG29:BG34 BO29:BO34 BS29:BS34 BW29:BW34 GQ29:GQ34 GM29:GM34 GI29:GI34 GE29:GE34 GA29:GA34 FW29:FW34 FO29:FO34 FK29:FK34 FG29:FG34 FC29:FC34 EY29:EY34 EU29:EU34 EQ29:EQ34 EM29:EM34 EI29:EI34 EE29:EE34 EA29:EA34 DW29:DW34 DS29:DS34 DO29:DO34 DK29:DK34 DG29:DG34 DC29:DC34 CY29:CY34 CU29:CU34 CQ29:CQ34 CM29:CM34 CI29:CI34 FS29:FS34 JC29:JC34 IY29:IY34 IU29:IU34 IQ29:IQ34 IM29:IM34 II29:II34 IA29:IA34 HW29:HW34 HS29:HS34 HO29:HO34 HK29:HK34 HG29:HG34 HC29:HC34 GY29:GY34 GU29:GU34 IE29:IE34 JS29:JS34 JO29:JO34 JK29:JK34 JG29:JG34 KI29:KI34 KE29:KE34 KA29:KA34 JW29:JW34 AA31:AA34 W31:W34 AM31:AM34 AI31:AI34 AE31:AE34">
    <cfRule type="cellIs" dxfId="7230" priority="570" operator="greaterThan">
      <formula>0</formula>
    </cfRule>
  </conditionalFormatting>
  <conditionalFormatting sqref="A4:BB4 MJ4:XFD4 MJ12:NG12 MJ20:NG20 MJ28:NG28 MJ5:MK5 MM5:MY5 ML5:ML10 MZ5:NG10 MJ13:MK13 MM13:MY13 KM13:KM18 ML13:ML18 MZ13:NG18 MJ21:MK21 MM21:MY21 KM21:KM26 ML21:ML26 MZ21:NG26 MJ29:MK29 MM29:MY29 KM29:KM34 ML29:ML34 MZ29:NG34 BS4:BV4 CA4:CL4">
    <cfRule type="cellIs" dxfId="7229" priority="569" operator="equal">
      <formula>"Dummy"</formula>
    </cfRule>
  </conditionalFormatting>
  <conditionalFormatting sqref="KM4:LF4">
    <cfRule type="cellIs" dxfId="7228" priority="568" operator="equal">
      <formula>"Dummy"</formula>
    </cfRule>
  </conditionalFormatting>
  <conditionalFormatting sqref="LG4:MI4">
    <cfRule type="cellIs" dxfId="7227" priority="567" operator="equal">
      <formula>"Dummy"</formula>
    </cfRule>
  </conditionalFormatting>
  <conditionalFormatting sqref="CM4:GT4">
    <cfRule type="cellIs" dxfId="7226" priority="566" operator="equal">
      <formula>"Dummy"</formula>
    </cfRule>
  </conditionalFormatting>
  <conditionalFormatting sqref="HD13:HD15">
    <cfRule type="cellIs" dxfId="7225" priority="324" operator="equal">
      <formula>"no"</formula>
    </cfRule>
    <cfRule type="cellIs" dxfId="7224" priority="325" operator="equal">
      <formula>"yes"</formula>
    </cfRule>
  </conditionalFormatting>
  <conditionalFormatting sqref="EJ13:EJ15">
    <cfRule type="cellIs" dxfId="7223" priority="298" operator="equal">
      <formula>"no"</formula>
    </cfRule>
    <cfRule type="cellIs" dxfId="7222" priority="299" operator="equal">
      <formula>"yes"</formula>
    </cfRule>
  </conditionalFormatting>
  <conditionalFormatting sqref="EI13:EI15">
    <cfRule type="cellIs" dxfId="7221" priority="297" operator="greaterThan">
      <formula>0</formula>
    </cfRule>
  </conditionalFormatting>
  <conditionalFormatting sqref="GF6:GF8">
    <cfRule type="cellIs" dxfId="7220" priority="396" operator="equal">
      <formula>"no"</formula>
    </cfRule>
    <cfRule type="cellIs" dxfId="7219" priority="397" operator="equal">
      <formula>"yes"</formula>
    </cfRule>
  </conditionalFormatting>
  <conditionalFormatting sqref="GE6:GE8">
    <cfRule type="cellIs" dxfId="7218" priority="395" operator="greaterThan">
      <formula>0</formula>
    </cfRule>
  </conditionalFormatting>
  <conditionalFormatting sqref="GU4:JF4">
    <cfRule type="cellIs" dxfId="7217" priority="388" operator="equal">
      <formula>"Dummy"</formula>
    </cfRule>
  </conditionalFormatting>
  <conditionalFormatting sqref="IR8">
    <cfRule type="cellIs" dxfId="7216" priority="332" operator="equal">
      <formula>"no"</formula>
    </cfRule>
    <cfRule type="cellIs" dxfId="7215" priority="333" operator="equal">
      <formula>"yes"</formula>
    </cfRule>
  </conditionalFormatting>
  <conditionalFormatting sqref="IQ8">
    <cfRule type="cellIs" dxfId="7214" priority="331" operator="greaterThan">
      <formula>0</formula>
    </cfRule>
  </conditionalFormatting>
  <conditionalFormatting sqref="HC13:HC15">
    <cfRule type="cellIs" dxfId="7213" priority="323" operator="greaterThan">
      <formula>0</formula>
    </cfRule>
  </conditionalFormatting>
  <conditionalFormatting sqref="FH13:FH15">
    <cfRule type="cellIs" dxfId="7212" priority="304" operator="equal">
      <formula>"no"</formula>
    </cfRule>
    <cfRule type="cellIs" dxfId="7211" priority="305" operator="equal">
      <formula>"yes"</formula>
    </cfRule>
  </conditionalFormatting>
  <conditionalFormatting sqref="FG13:FG15">
    <cfRule type="cellIs" dxfId="7210" priority="303" operator="greaterThan">
      <formula>0</formula>
    </cfRule>
  </conditionalFormatting>
  <conditionalFormatting sqref="FT13">
    <cfRule type="cellIs" dxfId="7209" priority="289" operator="equal">
      <formula>"no"</formula>
    </cfRule>
    <cfRule type="cellIs" dxfId="7208" priority="290" operator="equal">
      <formula>"yes"</formula>
    </cfRule>
  </conditionalFormatting>
  <conditionalFormatting sqref="FS13">
    <cfRule type="cellIs" dxfId="7207" priority="288" operator="greaterThan">
      <formula>0</formula>
    </cfRule>
  </conditionalFormatting>
  <conditionalFormatting sqref="GF13">
    <cfRule type="cellIs" dxfId="7206" priority="286" operator="equal">
      <formula>"no"</formula>
    </cfRule>
    <cfRule type="cellIs" dxfId="7205" priority="287" operator="equal">
      <formula>"yes"</formula>
    </cfRule>
  </conditionalFormatting>
  <conditionalFormatting sqref="GE13">
    <cfRule type="cellIs" dxfId="7204" priority="285" operator="greaterThan">
      <formula>0</formula>
    </cfRule>
  </conditionalFormatting>
  <conditionalFormatting sqref="EJ5:EJ7">
    <cfRule type="cellIs" dxfId="7203" priority="283" operator="equal">
      <formula>"no"</formula>
    </cfRule>
    <cfRule type="cellIs" dxfId="7202" priority="284" operator="equal">
      <formula>"yes"</formula>
    </cfRule>
  </conditionalFormatting>
  <conditionalFormatting sqref="EI5:EI7">
    <cfRule type="cellIs" dxfId="7201" priority="282" operator="greaterThan">
      <formula>0</formula>
    </cfRule>
  </conditionalFormatting>
  <conditionalFormatting sqref="FH5:FH7">
    <cfRule type="cellIs" dxfId="7200" priority="277" operator="equal">
      <formula>"no"</formula>
    </cfRule>
    <cfRule type="cellIs" dxfId="7199" priority="278" operator="equal">
      <formula>"yes"</formula>
    </cfRule>
  </conditionalFormatting>
  <conditionalFormatting sqref="FG5:FG7">
    <cfRule type="cellIs" dxfId="7198" priority="276" operator="greaterThan">
      <formula>0</formula>
    </cfRule>
  </conditionalFormatting>
  <conditionalFormatting sqref="T13:T14">
    <cfRule type="cellIs" dxfId="7197" priority="143" operator="equal">
      <formula>"no"</formula>
    </cfRule>
    <cfRule type="cellIs" dxfId="7196" priority="144" operator="equal">
      <formula>"yes"</formula>
    </cfRule>
  </conditionalFormatting>
  <conditionalFormatting sqref="FT5">
    <cfRule type="cellIs" dxfId="7195" priority="268" operator="equal">
      <formula>"no"</formula>
    </cfRule>
    <cfRule type="cellIs" dxfId="7194" priority="269" operator="equal">
      <formula>"yes"</formula>
    </cfRule>
  </conditionalFormatting>
  <conditionalFormatting sqref="FS5">
    <cfRule type="cellIs" dxfId="7193" priority="267" operator="greaterThan">
      <formula>0</formula>
    </cfRule>
  </conditionalFormatting>
  <conditionalFormatting sqref="GF5">
    <cfRule type="cellIs" dxfId="7192" priority="265" operator="equal">
      <formula>"no"</formula>
    </cfRule>
    <cfRule type="cellIs" dxfId="7191" priority="266" operator="equal">
      <formula>"yes"</formula>
    </cfRule>
  </conditionalFormatting>
  <conditionalFormatting sqref="GE5">
    <cfRule type="cellIs" dxfId="7190" priority="264" operator="greaterThan">
      <formula>0</formula>
    </cfRule>
  </conditionalFormatting>
  <conditionalFormatting sqref="JG4:JV4">
    <cfRule type="cellIs" dxfId="7189" priority="258" operator="equal">
      <formula>"Dummy"</formula>
    </cfRule>
  </conditionalFormatting>
  <conditionalFormatting sqref="JH5:JH8">
    <cfRule type="cellIs" dxfId="7188" priority="232" operator="equal">
      <formula>"no"</formula>
    </cfRule>
    <cfRule type="cellIs" dxfId="7187" priority="233" operator="equal">
      <formula>"yes"</formula>
    </cfRule>
  </conditionalFormatting>
  <conditionalFormatting sqref="JG5:JG8">
    <cfRule type="cellIs" dxfId="7186" priority="231" operator="greaterThan">
      <formula>0</formula>
    </cfRule>
  </conditionalFormatting>
  <conditionalFormatting sqref="JW4:KL4">
    <cfRule type="cellIs" dxfId="7185" priority="224" operator="equal">
      <formula>"Dummy"</formula>
    </cfRule>
  </conditionalFormatting>
  <conditionalFormatting sqref="JX8">
    <cfRule type="cellIs" dxfId="7184" priority="198" operator="equal">
      <formula>"no"</formula>
    </cfRule>
    <cfRule type="cellIs" dxfId="7183" priority="199" operator="equal">
      <formula>"yes"</formula>
    </cfRule>
  </conditionalFormatting>
  <conditionalFormatting sqref="JW8">
    <cfRule type="cellIs" dxfId="7182" priority="197" operator="greaterThan">
      <formula>0</formula>
    </cfRule>
  </conditionalFormatting>
  <conditionalFormatting sqref="AJ7">
    <cfRule type="cellIs" dxfId="7181" priority="179" operator="equal">
      <formula>"no"</formula>
    </cfRule>
    <cfRule type="cellIs" dxfId="7180" priority="180" operator="equal">
      <formula>"yes"</formula>
    </cfRule>
  </conditionalFormatting>
  <conditionalFormatting sqref="AI7">
    <cfRule type="cellIs" dxfId="7179" priority="178" operator="greaterThan">
      <formula>0</formula>
    </cfRule>
  </conditionalFormatting>
  <conditionalFormatting sqref="L5:L6 P5:P6 T5:T6 X5:X6 AB5:AB6 AF5:AF6 AJ5:AJ6 AN5:AN6 AR5:AR6 AV5:AV6">
    <cfRule type="cellIs" dxfId="7178" priority="176" operator="equal">
      <formula>"no"</formula>
    </cfRule>
    <cfRule type="cellIs" dxfId="7177" priority="177" operator="equal">
      <formula>"yes"</formula>
    </cfRule>
  </conditionalFormatting>
  <conditionalFormatting sqref="K5:K6 O5:O6 S5:S6 W5:W6 AM5:AM6 AQ5:AQ6 AU5:AU6 AA5:AA6 AI5:AI6 AE5:AE6">
    <cfRule type="cellIs" dxfId="7176" priority="175" operator="greaterThan">
      <formula>0</formula>
    </cfRule>
  </conditionalFormatting>
  <conditionalFormatting sqref="S13:S14">
    <cfRule type="cellIs" dxfId="7175" priority="145" operator="greaterThan">
      <formula>0</formula>
    </cfRule>
  </conditionalFormatting>
  <conditionalFormatting sqref="AJ8">
    <cfRule type="cellIs" dxfId="7174" priority="167" operator="equal">
      <formula>"no"</formula>
    </cfRule>
    <cfRule type="cellIs" dxfId="7173" priority="168" operator="equal">
      <formula>"yes"</formula>
    </cfRule>
  </conditionalFormatting>
  <conditionalFormatting sqref="AI8">
    <cfRule type="cellIs" dxfId="7172" priority="166" operator="greaterThan">
      <formula>0</formula>
    </cfRule>
  </conditionalFormatting>
  <conditionalFormatting sqref="AZ8">
    <cfRule type="cellIs" dxfId="7171" priority="164" operator="equal">
      <formula>"no"</formula>
    </cfRule>
    <cfRule type="cellIs" dxfId="7170" priority="165" operator="equal">
      <formula>"yes"</formula>
    </cfRule>
  </conditionalFormatting>
  <conditionalFormatting sqref="AY8">
    <cfRule type="cellIs" dxfId="7169" priority="163" operator="greaterThan">
      <formula>0</formula>
    </cfRule>
  </conditionalFormatting>
  <conditionalFormatting sqref="CE5:CE6">
    <cfRule type="cellIs" dxfId="7168" priority="159" operator="equal">
      <formula>"no"</formula>
    </cfRule>
    <cfRule type="cellIs" dxfId="7167" priority="160" operator="equal">
      <formula>"yes"</formula>
    </cfRule>
  </conditionalFormatting>
  <conditionalFormatting sqref="CF5:CF6">
    <cfRule type="cellIs" dxfId="7166" priority="155" operator="equal">
      <formula>"no"</formula>
    </cfRule>
    <cfRule type="cellIs" dxfId="7165" priority="156" operator="equal">
      <formula>"yes"</formula>
    </cfRule>
  </conditionalFormatting>
  <conditionalFormatting sqref="AJ16">
    <cfRule type="cellIs" dxfId="7164" priority="138" operator="equal">
      <formula>"no"</formula>
    </cfRule>
    <cfRule type="cellIs" dxfId="7163" priority="139" operator="equal">
      <formula>"yes"</formula>
    </cfRule>
  </conditionalFormatting>
  <conditionalFormatting sqref="AI16">
    <cfRule type="cellIs" dxfId="7162" priority="137" operator="greaterThan">
      <formula>0</formula>
    </cfRule>
  </conditionalFormatting>
  <conditionalFormatting sqref="AZ16">
    <cfRule type="cellIs" dxfId="7161" priority="135" operator="equal">
      <formula>"no"</formula>
    </cfRule>
    <cfRule type="cellIs" dxfId="7160" priority="136" operator="equal">
      <formula>"yes"</formula>
    </cfRule>
  </conditionalFormatting>
  <conditionalFormatting sqref="AY16">
    <cfRule type="cellIs" dxfId="7159" priority="134" operator="greaterThan">
      <formula>0</formula>
    </cfRule>
  </conditionalFormatting>
  <conditionalFormatting sqref="CE13:CE14">
    <cfRule type="cellIs" dxfId="7158" priority="130" operator="equal">
      <formula>"no"</formula>
    </cfRule>
    <cfRule type="cellIs" dxfId="7157" priority="131" operator="equal">
      <formula>"yes"</formula>
    </cfRule>
  </conditionalFormatting>
  <conditionalFormatting sqref="CF13:CF14">
    <cfRule type="cellIs" dxfId="7156" priority="126" operator="equal">
      <formula>"no"</formula>
    </cfRule>
    <cfRule type="cellIs" dxfId="7155" priority="127" operator="equal">
      <formula>"yes"</formula>
    </cfRule>
  </conditionalFormatting>
  <conditionalFormatting sqref="AE21:AE22 AI21:AI22 AM21:AM22">
    <cfRule type="cellIs" dxfId="7154" priority="107" operator="greaterThan">
      <formula>0</formula>
    </cfRule>
  </conditionalFormatting>
  <conditionalFormatting sqref="S21:S22">
    <cfRule type="cellIs" dxfId="7153" priority="116" operator="greaterThan">
      <formula>0</formula>
    </cfRule>
  </conditionalFormatting>
  <conditionalFormatting sqref="X21:X22">
    <cfRule type="cellIs" dxfId="7152" priority="114" operator="equal">
      <formula>"no"</formula>
    </cfRule>
    <cfRule type="cellIs" dxfId="7151" priority="115" operator="equal">
      <formula>"yes"</formula>
    </cfRule>
  </conditionalFormatting>
  <conditionalFormatting sqref="W21:W22">
    <cfRule type="cellIs" dxfId="7150" priority="113" operator="greaterThan">
      <formula>0</formula>
    </cfRule>
  </conditionalFormatting>
  <conditionalFormatting sqref="AB21:AB22">
    <cfRule type="cellIs" dxfId="7149" priority="111" operator="equal">
      <formula>"no"</formula>
    </cfRule>
    <cfRule type="cellIs" dxfId="7148" priority="112" operator="equal">
      <formula>"yes"</formula>
    </cfRule>
  </conditionalFormatting>
  <conditionalFormatting sqref="AA21:AA22">
    <cfRule type="cellIs" dxfId="7147" priority="110" operator="greaterThan">
      <formula>0</formula>
    </cfRule>
  </conditionalFormatting>
  <conditionalFormatting sqref="AJ21:AJ22 AN21:AN22">
    <cfRule type="cellIs" dxfId="7146" priority="108" operator="equal">
      <formula>"no"</formula>
    </cfRule>
    <cfRule type="cellIs" dxfId="7145" priority="109" operator="equal">
      <formula>"yes"</formula>
    </cfRule>
  </conditionalFormatting>
  <conditionalFormatting sqref="T21:T22">
    <cfRule type="cellIs" dxfId="7144" priority="105" operator="equal">
      <formula>"no"</formula>
    </cfRule>
    <cfRule type="cellIs" dxfId="7143" priority="106" operator="equal">
      <formula>"yes"</formula>
    </cfRule>
  </conditionalFormatting>
  <conditionalFormatting sqref="AF21:AF22">
    <cfRule type="cellIs" dxfId="7142" priority="103" operator="equal">
      <formula>"no"</formula>
    </cfRule>
    <cfRule type="cellIs" dxfId="7141" priority="104" operator="equal">
      <formula>"yes"</formula>
    </cfRule>
  </conditionalFormatting>
  <conditionalFormatting sqref="AE29:AE30 AI29:AI30 AM29:AM30">
    <cfRule type="cellIs" dxfId="7140" priority="82" operator="greaterThan">
      <formula>0</formula>
    </cfRule>
  </conditionalFormatting>
  <conditionalFormatting sqref="X29:X30">
    <cfRule type="cellIs" dxfId="7139" priority="89" operator="equal">
      <formula>"no"</formula>
    </cfRule>
    <cfRule type="cellIs" dxfId="7138" priority="90" operator="equal">
      <formula>"yes"</formula>
    </cfRule>
  </conditionalFormatting>
  <conditionalFormatting sqref="W29:W30">
    <cfRule type="cellIs" dxfId="7137" priority="88" operator="greaterThan">
      <formula>0</formula>
    </cfRule>
  </conditionalFormatting>
  <conditionalFormatting sqref="AB29:AB30">
    <cfRule type="cellIs" dxfId="7136" priority="86" operator="equal">
      <formula>"no"</formula>
    </cfRule>
    <cfRule type="cellIs" dxfId="7135" priority="87" operator="equal">
      <formula>"yes"</formula>
    </cfRule>
  </conditionalFormatting>
  <conditionalFormatting sqref="AA29:AA30">
    <cfRule type="cellIs" dxfId="7134" priority="85" operator="greaterThan">
      <formula>0</formula>
    </cfRule>
  </conditionalFormatting>
  <conditionalFormatting sqref="AJ29:AJ30 AN29:AN30">
    <cfRule type="cellIs" dxfId="7133" priority="83" operator="equal">
      <formula>"no"</formula>
    </cfRule>
    <cfRule type="cellIs" dxfId="7132" priority="84" operator="equal">
      <formula>"yes"</formula>
    </cfRule>
  </conditionalFormatting>
  <conditionalFormatting sqref="AF29:AF30">
    <cfRule type="cellIs" dxfId="7131" priority="80" operator="equal">
      <formula>"no"</formula>
    </cfRule>
    <cfRule type="cellIs" dxfId="7130" priority="81" operator="equal">
      <formula>"yes"</formula>
    </cfRule>
  </conditionalFormatting>
  <conditionalFormatting sqref="B5">
    <cfRule type="cellIs" dxfId="7129" priority="67" operator="equal">
      <formula>"Dummy"</formula>
    </cfRule>
  </conditionalFormatting>
  <conditionalFormatting sqref="BD5:BD10 BH5:BH10 BD13:BD18 BH13:BH18">
    <cfRule type="cellIs" dxfId="7128" priority="65" operator="equal">
      <formula>"no"</formula>
    </cfRule>
    <cfRule type="cellIs" dxfId="7127" priority="66" operator="equal">
      <formula>"yes"</formula>
    </cfRule>
  </conditionalFormatting>
  <conditionalFormatting sqref="BC5:BC10 BG5:BG10 BC13:BC18 BG13:BG18">
    <cfRule type="cellIs" dxfId="7126" priority="64" operator="greaterThan">
      <formula>0</formula>
    </cfRule>
  </conditionalFormatting>
  <conditionalFormatting sqref="BC4:BJ4">
    <cfRule type="cellIs" dxfId="7125" priority="63" operator="equal">
      <formula>"Dummy"</formula>
    </cfRule>
  </conditionalFormatting>
  <conditionalFormatting sqref="BL5:BL10 BL13:BL18 BL21:BL26 BL29:BL34">
    <cfRule type="cellIs" dxfId="7124" priority="61" operator="equal">
      <formula>"no"</formula>
    </cfRule>
    <cfRule type="cellIs" dxfId="7123" priority="62" operator="equal">
      <formula>"yes"</formula>
    </cfRule>
  </conditionalFormatting>
  <conditionalFormatting sqref="BK5:BK10 BK13:BK18 BK21:BK26 BK29:BK34">
    <cfRule type="cellIs" dxfId="7122" priority="60" operator="greaterThan">
      <formula>0</formula>
    </cfRule>
  </conditionalFormatting>
  <conditionalFormatting sqref="BK4:BN4">
    <cfRule type="cellIs" dxfId="7121" priority="59" operator="equal">
      <formula>"Dummy"</formula>
    </cfRule>
  </conditionalFormatting>
  <conditionalFormatting sqref="BP5:BP10 BP13:BP16">
    <cfRule type="cellIs" dxfId="7120" priority="57" operator="equal">
      <formula>"no"</formula>
    </cfRule>
    <cfRule type="cellIs" dxfId="7119" priority="58" operator="equal">
      <formula>"yes"</formula>
    </cfRule>
  </conditionalFormatting>
  <conditionalFormatting sqref="BO5:BO10 BO13:BO16">
    <cfRule type="cellIs" dxfId="7118" priority="56" operator="greaterThan">
      <formula>0</formula>
    </cfRule>
  </conditionalFormatting>
  <conditionalFormatting sqref="BO4:BR4">
    <cfRule type="cellIs" dxfId="7117" priority="55" operator="equal">
      <formula>"Dummy"</formula>
    </cfRule>
  </conditionalFormatting>
  <conditionalFormatting sqref="BP17:BP18">
    <cfRule type="cellIs" dxfId="7116" priority="53" operator="equal">
      <formula>"no"</formula>
    </cfRule>
    <cfRule type="cellIs" dxfId="7115" priority="54" operator="equal">
      <formula>"yes"</formula>
    </cfRule>
  </conditionalFormatting>
  <conditionalFormatting sqref="BO17:BO18">
    <cfRule type="cellIs" dxfId="7114" priority="52" operator="greaterThan">
      <formula>0</formula>
    </cfRule>
  </conditionalFormatting>
  <conditionalFormatting sqref="BW7:BX10 BX15:BX18">
    <cfRule type="cellIs" dxfId="7113" priority="50" operator="equal">
      <formula>"no"</formula>
    </cfRule>
    <cfRule type="cellIs" dxfId="7112" priority="51" operator="equal">
      <formula>"yes"</formula>
    </cfRule>
  </conditionalFormatting>
  <conditionalFormatting sqref="BW15:BW18">
    <cfRule type="cellIs" dxfId="7111" priority="49" operator="greaterThan">
      <formula>0</formula>
    </cfRule>
  </conditionalFormatting>
  <conditionalFormatting sqref="BW4:BZ4">
    <cfRule type="cellIs" dxfId="7110" priority="48" operator="equal">
      <formula>"Dummy"</formula>
    </cfRule>
  </conditionalFormatting>
  <conditionalFormatting sqref="BW5:BW6">
    <cfRule type="cellIs" dxfId="7109" priority="46" operator="equal">
      <formula>"no"</formula>
    </cfRule>
    <cfRule type="cellIs" dxfId="7108" priority="47" operator="equal">
      <formula>"yes"</formula>
    </cfRule>
  </conditionalFormatting>
  <conditionalFormatting sqref="BX5:BX6">
    <cfRule type="cellIs" dxfId="7107" priority="44" operator="equal">
      <formula>"no"</formula>
    </cfRule>
    <cfRule type="cellIs" dxfId="7106" priority="45" operator="equal">
      <formula>"yes"</formula>
    </cfRule>
  </conditionalFormatting>
  <conditionalFormatting sqref="BW13:BW14">
    <cfRule type="cellIs" dxfId="7105" priority="42" operator="equal">
      <formula>"no"</formula>
    </cfRule>
    <cfRule type="cellIs" dxfId="7104" priority="43" operator="equal">
      <formula>"yes"</formula>
    </cfRule>
  </conditionalFormatting>
  <conditionalFormatting sqref="BX13:BX14">
    <cfRule type="cellIs" dxfId="7103" priority="40" operator="equal">
      <formula>"no"</formula>
    </cfRule>
    <cfRule type="cellIs" dxfId="7102" priority="41" operator="equal">
      <formula>"yes"</formula>
    </cfRule>
  </conditionalFormatting>
  <conditionalFormatting sqref="L7:L10">
    <cfRule type="cellIs" dxfId="7101" priority="38" operator="equal">
      <formula>"no"</formula>
    </cfRule>
    <cfRule type="cellIs" dxfId="7100" priority="39" operator="equal">
      <formula>"yes"</formula>
    </cfRule>
  </conditionalFormatting>
  <conditionalFormatting sqref="K7:K10">
    <cfRule type="cellIs" dxfId="7099" priority="37" operator="greaterThan">
      <formula>0</formula>
    </cfRule>
  </conditionalFormatting>
  <conditionalFormatting sqref="P7:P10 T7:T10">
    <cfRule type="cellIs" dxfId="7098" priority="35" operator="equal">
      <formula>"no"</formula>
    </cfRule>
    <cfRule type="cellIs" dxfId="7097" priority="36" operator="equal">
      <formula>"yes"</formula>
    </cfRule>
  </conditionalFormatting>
  <conditionalFormatting sqref="O7:O10 S7:S10">
    <cfRule type="cellIs" dxfId="7096" priority="34" operator="greaterThan">
      <formula>0</formula>
    </cfRule>
  </conditionalFormatting>
  <conditionalFormatting sqref="L15:L18 P15:P18 T15:T18">
    <cfRule type="cellIs" dxfId="7095" priority="32" operator="equal">
      <formula>"no"</formula>
    </cfRule>
    <cfRule type="cellIs" dxfId="7094" priority="33" operator="equal">
      <formula>"yes"</formula>
    </cfRule>
  </conditionalFormatting>
  <conditionalFormatting sqref="K15:K18 O15:O18 S15:S18">
    <cfRule type="cellIs" dxfId="7093" priority="31" operator="greaterThan">
      <formula>0</formula>
    </cfRule>
  </conditionalFormatting>
  <conditionalFormatting sqref="L23:L26 P23:P26 T23:T26">
    <cfRule type="cellIs" dxfId="7092" priority="29" operator="equal">
      <formula>"no"</formula>
    </cfRule>
    <cfRule type="cellIs" dxfId="7091" priority="30" operator="equal">
      <formula>"yes"</formula>
    </cfRule>
  </conditionalFormatting>
  <conditionalFormatting sqref="K23:K26 O23:O26 S23:S26">
    <cfRule type="cellIs" dxfId="7090" priority="28" operator="greaterThan">
      <formula>0</formula>
    </cfRule>
  </conditionalFormatting>
  <conditionalFormatting sqref="L29:L34 P29:P34 T29:T34">
    <cfRule type="cellIs" dxfId="7089" priority="26" operator="equal">
      <formula>"no"</formula>
    </cfRule>
    <cfRule type="cellIs" dxfId="7088" priority="27" operator="equal">
      <formula>"yes"</formula>
    </cfRule>
  </conditionalFormatting>
  <conditionalFormatting sqref="K29:K34 O29:O34 S29:S34">
    <cfRule type="cellIs" dxfId="7087" priority="25" operator="greaterThan">
      <formula>0</formula>
    </cfRule>
  </conditionalFormatting>
  <conditionalFormatting sqref="P21">
    <cfRule type="cellIs" dxfId="7086" priority="23" operator="equal">
      <formula>"no"</formula>
    </cfRule>
    <cfRule type="cellIs" dxfId="7085" priority="24" operator="equal">
      <formula>"yes"</formula>
    </cfRule>
  </conditionalFormatting>
  <conditionalFormatting sqref="O21">
    <cfRule type="cellIs" dxfId="7084" priority="22" operator="greaterThan">
      <formula>0</formula>
    </cfRule>
  </conditionalFormatting>
  <conditionalFormatting sqref="P22">
    <cfRule type="cellIs" dxfId="7083" priority="20" operator="equal">
      <formula>"no"</formula>
    </cfRule>
    <cfRule type="cellIs" dxfId="7082" priority="21" operator="equal">
      <formula>"yes"</formula>
    </cfRule>
  </conditionalFormatting>
  <conditionalFormatting sqref="O22">
    <cfRule type="cellIs" dxfId="7081" priority="19" operator="greaterThan">
      <formula>0</formula>
    </cfRule>
  </conditionalFormatting>
  <conditionalFormatting sqref="L21">
    <cfRule type="cellIs" dxfId="7080" priority="17" operator="equal">
      <formula>"no"</formula>
    </cfRule>
    <cfRule type="cellIs" dxfId="7079" priority="18" operator="equal">
      <formula>"yes"</formula>
    </cfRule>
  </conditionalFormatting>
  <conditionalFormatting sqref="K21">
    <cfRule type="cellIs" dxfId="7078" priority="16" operator="greaterThan">
      <formula>0</formula>
    </cfRule>
  </conditionalFormatting>
  <conditionalFormatting sqref="L22">
    <cfRule type="cellIs" dxfId="7077" priority="14" operator="equal">
      <formula>"no"</formula>
    </cfRule>
    <cfRule type="cellIs" dxfId="7076" priority="15" operator="equal">
      <formula>"yes"</formula>
    </cfRule>
  </conditionalFormatting>
  <conditionalFormatting sqref="K22">
    <cfRule type="cellIs" dxfId="7075" priority="13" operator="greaterThan">
      <formula>0</formula>
    </cfRule>
  </conditionalFormatting>
  <conditionalFormatting sqref="L13">
    <cfRule type="cellIs" dxfId="7074" priority="11" operator="equal">
      <formula>"no"</formula>
    </cfRule>
    <cfRule type="cellIs" dxfId="7073" priority="12" operator="equal">
      <formula>"yes"</formula>
    </cfRule>
  </conditionalFormatting>
  <conditionalFormatting sqref="K13">
    <cfRule type="cellIs" dxfId="7072" priority="10" operator="greaterThan">
      <formula>0</formula>
    </cfRule>
  </conditionalFormatting>
  <conditionalFormatting sqref="L14">
    <cfRule type="cellIs" dxfId="7071" priority="8" operator="equal">
      <formula>"no"</formula>
    </cfRule>
    <cfRule type="cellIs" dxfId="7070" priority="9" operator="equal">
      <formula>"yes"</formula>
    </cfRule>
  </conditionalFormatting>
  <conditionalFormatting sqref="K14">
    <cfRule type="cellIs" dxfId="7069" priority="7" operator="greaterThan">
      <formula>0</formula>
    </cfRule>
  </conditionalFormatting>
  <conditionalFormatting sqref="P13">
    <cfRule type="cellIs" dxfId="7068" priority="5" operator="equal">
      <formula>"no"</formula>
    </cfRule>
    <cfRule type="cellIs" dxfId="7067" priority="6" operator="equal">
      <formula>"yes"</formula>
    </cfRule>
  </conditionalFormatting>
  <conditionalFormatting sqref="O13">
    <cfRule type="cellIs" dxfId="7066" priority="4" operator="greaterThan">
      <formula>0</formula>
    </cfRule>
  </conditionalFormatting>
  <conditionalFormatting sqref="P14">
    <cfRule type="cellIs" dxfId="7065" priority="2" operator="equal">
      <formula>"no"</formula>
    </cfRule>
    <cfRule type="cellIs" dxfId="7064" priority="3" operator="equal">
      <formula>"yes"</formula>
    </cfRule>
  </conditionalFormatting>
  <conditionalFormatting sqref="O14">
    <cfRule type="cellIs" dxfId="7063" priority="1" operator="greaterThan">
      <formula>0</formula>
    </cfRule>
  </conditionalFormatting>
  <pageMargins left="0.7" right="0.7" top="0.78740157499999996" bottom="0.78740157499999996"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EEC47-3AFB-4558-AA98-F7CDA710A622}">
  <sheetPr>
    <tabColor theme="8" tint="-0.249977111117893"/>
  </sheetPr>
  <dimension ref="A1:NG35"/>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AE41" sqref="AE41"/>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7" width="9.6640625" bestFit="1" customWidth="1"/>
    <col min="8" max="8" width="6.33203125" customWidth="1"/>
    <col min="9" max="9" width="9.6640625" bestFit="1" customWidth="1"/>
    <col min="10" max="10" width="9.6640625" style="2" bestFit="1" customWidth="1"/>
    <col min="11" max="11" width="8.83203125" bestFit="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5.33203125" customWidth="1"/>
    <col min="56" max="56" width="4.5" bestFit="1" customWidth="1"/>
    <col min="57" max="57" width="5.6640625" customWidth="1"/>
    <col min="58" max="58" width="4.5" style="2" bestFit="1" customWidth="1"/>
    <col min="59" max="59" width="6.83203125"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7.6640625" bestFit="1" customWidth="1"/>
    <col min="68" max="68" width="4.5" bestFit="1" customWidth="1"/>
    <col min="69" max="69" width="5.6640625" customWidth="1"/>
    <col min="70" max="70" width="4.5" style="2" bestFit="1" customWidth="1"/>
    <col min="71" max="71" width="7.5"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7.1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7.1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7.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3" max="203" width="7.1640625" bestFit="1" customWidth="1"/>
    <col min="204" max="204" width="4.5" bestFit="1" customWidth="1"/>
    <col min="205" max="205" width="5.6640625" customWidth="1"/>
    <col min="206" max="206" width="4.5" style="2" bestFit="1" customWidth="1"/>
    <col min="207" max="207" width="7.1640625" customWidth="1"/>
    <col min="208" max="208" width="4.5" bestFit="1" customWidth="1"/>
    <col min="209" max="209" width="5.6640625" customWidth="1"/>
    <col min="210" max="210" width="4.5" style="2" bestFit="1" customWidth="1"/>
    <col min="211" max="211" width="7.33203125" customWidth="1"/>
    <col min="212" max="212" width="4.5" bestFit="1" customWidth="1"/>
    <col min="213" max="213" width="5.6640625" customWidth="1"/>
    <col min="214" max="214" width="4.5" style="2" bestFit="1" customWidth="1"/>
    <col min="215" max="215" width="6.6640625" bestFit="1" customWidth="1"/>
    <col min="216" max="216" width="4.5" bestFit="1" customWidth="1"/>
    <col min="217" max="217" width="5.6640625" customWidth="1"/>
    <col min="218" max="218" width="4.5" style="2" bestFit="1" customWidth="1"/>
    <col min="219" max="219" width="8.6640625" bestFit="1" customWidth="1"/>
    <col min="220" max="220" width="4.5" bestFit="1" customWidth="1"/>
    <col min="221" max="221" width="5.6640625" customWidth="1"/>
    <col min="222" max="222" width="4.5" style="2" bestFit="1" customWidth="1"/>
    <col min="223" max="223" width="8.6640625" bestFit="1" customWidth="1"/>
    <col min="224" max="224" width="4.5" bestFit="1" customWidth="1"/>
    <col min="225" max="225" width="5.6640625" customWidth="1"/>
    <col min="226" max="226" width="4.5" style="2" bestFit="1" customWidth="1"/>
    <col min="227" max="227" width="8.6640625" bestFit="1" customWidth="1"/>
    <col min="228" max="228" width="4.5" bestFit="1" customWidth="1"/>
    <col min="229" max="229" width="5.6640625" customWidth="1"/>
    <col min="230" max="230" width="4.5" style="2" bestFit="1" customWidth="1"/>
    <col min="231" max="231" width="8.6640625" bestFit="1" customWidth="1"/>
    <col min="232" max="232" width="4.5" bestFit="1" customWidth="1"/>
    <col min="233" max="233" width="5.6640625" customWidth="1"/>
    <col min="234" max="234" width="4.5" style="2" bestFit="1" customWidth="1"/>
    <col min="235" max="235" width="7.6640625" customWidth="1"/>
    <col min="236" max="236" width="4.5" bestFit="1" customWidth="1"/>
    <col min="237" max="237" width="5.6640625" customWidth="1"/>
    <col min="238" max="238" width="4.5" style="2" bestFit="1" customWidth="1"/>
    <col min="239" max="239" width="6.6640625" bestFit="1" customWidth="1"/>
    <col min="240" max="240" width="4.5" bestFit="1" customWidth="1"/>
    <col min="241" max="241" width="5.6640625" customWidth="1"/>
    <col min="242" max="242" width="4.5" style="2" bestFit="1" customWidth="1"/>
    <col min="243" max="243" width="6.6640625" bestFit="1" customWidth="1"/>
    <col min="244" max="244" width="4.5" bestFit="1" customWidth="1"/>
    <col min="245" max="245" width="5.6640625" customWidth="1"/>
    <col min="246" max="246" width="4.5" style="2" bestFit="1" customWidth="1"/>
    <col min="247" max="247" width="6.6640625" bestFit="1" customWidth="1"/>
    <col min="248" max="248" width="4.5" bestFit="1" customWidth="1"/>
    <col min="249" max="249" width="5.6640625" customWidth="1"/>
    <col min="250" max="250" width="4.5" style="2" bestFit="1" customWidth="1"/>
    <col min="251" max="251" width="10.5" customWidth="1"/>
    <col min="252" max="252" width="4.5" bestFit="1" customWidth="1"/>
    <col min="253" max="253" width="5.6640625" customWidth="1"/>
    <col min="254" max="254" width="4.5" style="2" bestFit="1" customWidth="1"/>
    <col min="255" max="255" width="6.6640625" bestFit="1" customWidth="1"/>
    <col min="256" max="256" width="4.5" bestFit="1" customWidth="1"/>
    <col min="257" max="257" width="5.6640625" customWidth="1"/>
    <col min="258" max="258" width="4.5" style="2" bestFit="1" customWidth="1"/>
    <col min="259" max="259" width="6.6640625" bestFit="1" customWidth="1"/>
    <col min="260" max="260" width="4.5" bestFit="1" customWidth="1"/>
    <col min="261" max="261" width="5.6640625" customWidth="1"/>
    <col min="262" max="262" width="4.5" style="2" bestFit="1" customWidth="1"/>
    <col min="263" max="263" width="6.6640625" customWidth="1"/>
    <col min="264" max="264" width="4.5" bestFit="1" customWidth="1"/>
    <col min="265" max="265" width="5.6640625" customWidth="1"/>
    <col min="266" max="266" width="4.5" style="2" bestFit="1" customWidth="1"/>
    <col min="267" max="267" width="6.6640625" bestFit="1" customWidth="1"/>
    <col min="268" max="268" width="4.5" bestFit="1" customWidth="1"/>
    <col min="269" max="269" width="5.6640625" customWidth="1"/>
    <col min="270" max="270" width="4.5" style="2" bestFit="1" customWidth="1"/>
    <col min="271" max="271" width="6.6640625" bestFit="1" customWidth="1"/>
    <col min="272" max="272" width="4.5" bestFit="1" customWidth="1"/>
    <col min="273" max="273" width="5.6640625" customWidth="1"/>
    <col min="274" max="274" width="4.5" style="2" bestFit="1" customWidth="1"/>
    <col min="275" max="275" width="6.6640625" bestFit="1" customWidth="1"/>
    <col min="276" max="276" width="4.5" bestFit="1" customWidth="1"/>
    <col min="277" max="277" width="5.6640625" customWidth="1"/>
    <col min="278" max="278" width="4.5" style="2" bestFit="1" customWidth="1"/>
    <col min="279" max="279" width="6.6640625" customWidth="1"/>
    <col min="280" max="280" width="4.5" bestFit="1" customWidth="1"/>
    <col min="281" max="281" width="5.6640625" customWidth="1"/>
    <col min="282" max="282" width="4.5" style="2" bestFit="1" customWidth="1"/>
    <col min="283" max="283" width="6.6640625" bestFit="1" customWidth="1"/>
    <col min="284" max="284" width="4.5" bestFit="1" customWidth="1"/>
    <col min="285" max="285" width="5.6640625" customWidth="1"/>
    <col min="286" max="286" width="4.5" style="2" bestFit="1" customWidth="1"/>
    <col min="287" max="287" width="6.6640625" bestFit="1" customWidth="1"/>
    <col min="288" max="288" width="4.5" bestFit="1" customWidth="1"/>
    <col min="289" max="289" width="5.6640625" customWidth="1"/>
    <col min="290" max="290" width="4.5" style="2" bestFit="1" customWidth="1"/>
    <col min="291" max="291" width="6.6640625" bestFit="1" customWidth="1"/>
    <col min="292" max="292" width="4.5" bestFit="1" customWidth="1"/>
    <col min="293" max="293" width="5.6640625" customWidth="1"/>
    <col min="294" max="294" width="4.5" style="2" bestFit="1" customWidth="1"/>
    <col min="295" max="295" width="6.6640625" customWidth="1"/>
    <col min="296" max="296" width="4.5" bestFit="1" customWidth="1"/>
    <col min="297" max="297" width="5.6640625" customWidth="1"/>
    <col min="298" max="298" width="4.5" style="2" bestFit="1" customWidth="1"/>
    <col min="300" max="300" width="8" style="36" bestFit="1" customWidth="1"/>
    <col min="301" max="346" width="8" bestFit="1" customWidth="1"/>
    <col min="347" max="347" width="8" style="2" bestFit="1" customWidth="1"/>
    <col min="348" max="362" width="8" customWidth="1"/>
    <col min="363" max="371" width="8.33203125" customWidth="1"/>
  </cols>
  <sheetData>
    <row r="1" spans="1:371" s="7" customFormat="1" x14ac:dyDescent="0.2">
      <c r="A1" s="53" t="e">
        <f ca="1">MID(CELL("dateiname",A1),FIND("]",CELL("dateiname",A1))+1,255)</f>
        <v>#VALUE!</v>
      </c>
      <c r="B1" s="26" t="s">
        <v>5</v>
      </c>
      <c r="C1" s="26" t="s">
        <v>1</v>
      </c>
      <c r="D1" s="93" t="s">
        <v>12</v>
      </c>
      <c r="E1" s="94"/>
      <c r="F1" s="94"/>
      <c r="G1" s="94"/>
      <c r="H1" s="94"/>
      <c r="I1" s="94"/>
      <c r="J1" s="95"/>
      <c r="K1" s="89" t="s">
        <v>395</v>
      </c>
      <c r="L1" s="90"/>
      <c r="M1" s="90"/>
      <c r="N1" s="91"/>
      <c r="O1" s="92" t="s">
        <v>364</v>
      </c>
      <c r="P1" s="87"/>
      <c r="Q1" s="87"/>
      <c r="R1" s="88"/>
      <c r="S1" s="89" t="s">
        <v>352</v>
      </c>
      <c r="T1" s="90"/>
      <c r="U1" s="90"/>
      <c r="V1" s="91"/>
      <c r="W1" s="92" t="s">
        <v>452</v>
      </c>
      <c r="X1" s="87"/>
      <c r="Y1" s="87"/>
      <c r="Z1" s="88"/>
      <c r="AA1" s="89" t="s">
        <v>381</v>
      </c>
      <c r="AB1" s="90"/>
      <c r="AC1" s="90"/>
      <c r="AD1" s="91"/>
      <c r="AE1" s="92" t="s">
        <v>382</v>
      </c>
      <c r="AF1" s="87"/>
      <c r="AG1" s="87"/>
      <c r="AH1" s="88"/>
      <c r="AI1" s="89" t="s">
        <v>453</v>
      </c>
      <c r="AJ1" s="90"/>
      <c r="AK1" s="90"/>
      <c r="AL1" s="91"/>
      <c r="AM1" s="92" t="s">
        <v>459</v>
      </c>
      <c r="AN1" s="87"/>
      <c r="AO1" s="87"/>
      <c r="AP1" s="88"/>
      <c r="AQ1" s="89" t="s">
        <v>150</v>
      </c>
      <c r="AR1" s="90"/>
      <c r="AS1" s="90"/>
      <c r="AT1" s="91"/>
      <c r="AU1" s="92" t="s">
        <v>510</v>
      </c>
      <c r="AV1" s="87"/>
      <c r="AW1" s="87"/>
      <c r="AX1" s="88"/>
      <c r="AY1" s="89" t="s">
        <v>509</v>
      </c>
      <c r="AZ1" s="90"/>
      <c r="BA1" s="90"/>
      <c r="BB1" s="91"/>
      <c r="BC1" s="92" t="s">
        <v>19</v>
      </c>
      <c r="BD1" s="87"/>
      <c r="BE1" s="87"/>
      <c r="BF1" s="88"/>
      <c r="BG1" s="89" t="s">
        <v>560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U1" s="89" t="s">
        <v>474</v>
      </c>
      <c r="GV1" s="90"/>
      <c r="GW1" s="90"/>
      <c r="GX1" s="91"/>
      <c r="GY1" s="92" t="s">
        <v>475</v>
      </c>
      <c r="GZ1" s="87"/>
      <c r="HA1" s="87"/>
      <c r="HB1" s="88"/>
      <c r="HC1" s="89" t="s">
        <v>476</v>
      </c>
      <c r="HD1" s="90"/>
      <c r="HE1" s="90"/>
      <c r="HF1" s="91"/>
      <c r="HG1" s="92" t="s">
        <v>477</v>
      </c>
      <c r="HH1" s="87"/>
      <c r="HI1" s="87"/>
      <c r="HJ1" s="88"/>
      <c r="HK1" s="89" t="s">
        <v>478</v>
      </c>
      <c r="HL1" s="90"/>
      <c r="HM1" s="90"/>
      <c r="HN1" s="91"/>
      <c r="HO1" s="92" t="s">
        <v>479</v>
      </c>
      <c r="HP1" s="87"/>
      <c r="HQ1" s="87"/>
      <c r="HR1" s="88"/>
      <c r="HS1" s="89" t="s">
        <v>480</v>
      </c>
      <c r="HT1" s="90"/>
      <c r="HU1" s="90"/>
      <c r="HV1" s="91"/>
      <c r="HW1" s="92" t="s">
        <v>481</v>
      </c>
      <c r="HX1" s="87"/>
      <c r="HY1" s="87"/>
      <c r="HZ1" s="88"/>
      <c r="IA1" s="89" t="s">
        <v>482</v>
      </c>
      <c r="IB1" s="90"/>
      <c r="IC1" s="90"/>
      <c r="ID1" s="91"/>
      <c r="IE1" s="92" t="s">
        <v>483</v>
      </c>
      <c r="IF1" s="87"/>
      <c r="IG1" s="87"/>
      <c r="IH1" s="88"/>
      <c r="II1" s="89" t="s">
        <v>484</v>
      </c>
      <c r="IJ1" s="90"/>
      <c r="IK1" s="90"/>
      <c r="IL1" s="91"/>
      <c r="IM1" s="92" t="s">
        <v>485</v>
      </c>
      <c r="IN1" s="87"/>
      <c r="IO1" s="87"/>
      <c r="IP1" s="88"/>
      <c r="IQ1" s="89" t="s">
        <v>486</v>
      </c>
      <c r="IR1" s="90"/>
      <c r="IS1" s="90"/>
      <c r="IT1" s="91"/>
      <c r="IU1" s="92" t="s">
        <v>487</v>
      </c>
      <c r="IV1" s="87"/>
      <c r="IW1" s="87"/>
      <c r="IX1" s="88"/>
      <c r="IY1" s="89" t="s">
        <v>488</v>
      </c>
      <c r="IZ1" s="90"/>
      <c r="JA1" s="90"/>
      <c r="JB1" s="91"/>
      <c r="JC1" s="92" t="s">
        <v>489</v>
      </c>
      <c r="JD1" s="87"/>
      <c r="JE1" s="87"/>
      <c r="JF1" s="88"/>
      <c r="JG1" s="89" t="s">
        <v>576</v>
      </c>
      <c r="JH1" s="90"/>
      <c r="JI1" s="90"/>
      <c r="JJ1" s="91"/>
      <c r="JK1" s="92" t="s">
        <v>577</v>
      </c>
      <c r="JL1" s="87"/>
      <c r="JM1" s="87"/>
      <c r="JN1" s="88"/>
      <c r="JO1" s="89" t="s">
        <v>568</v>
      </c>
      <c r="JP1" s="90"/>
      <c r="JQ1" s="90"/>
      <c r="JR1" s="91"/>
      <c r="JS1" s="92" t="s">
        <v>569</v>
      </c>
      <c r="JT1" s="87"/>
      <c r="JU1" s="87"/>
      <c r="JV1" s="88"/>
      <c r="JW1" s="89" t="s">
        <v>570</v>
      </c>
      <c r="JX1" s="90"/>
      <c r="JY1" s="90"/>
      <c r="JZ1" s="91"/>
      <c r="KA1" s="92" t="s">
        <v>571</v>
      </c>
      <c r="KB1" s="87"/>
      <c r="KC1" s="87"/>
      <c r="KD1" s="88"/>
      <c r="KE1" s="89" t="s">
        <v>572</v>
      </c>
      <c r="KF1" s="90"/>
      <c r="KG1" s="90"/>
      <c r="KH1" s="91"/>
      <c r="KI1" s="92" t="s">
        <v>573</v>
      </c>
      <c r="KJ1" s="87"/>
      <c r="KK1" s="87"/>
      <c r="KL1" s="88"/>
      <c r="KN1" s="96" t="s">
        <v>13</v>
      </c>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row>
    <row r="2" spans="1:37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Buchert_2011</v>
      </c>
      <c r="L2" s="43" t="str">
        <f>K1</f>
        <v>Buchert_2011</v>
      </c>
      <c r="M2" s="43" t="str">
        <f>K1</f>
        <v>Buchert_2011</v>
      </c>
      <c r="N2" s="44" t="str">
        <f>K1</f>
        <v>Buchert_2011</v>
      </c>
      <c r="O2" s="45" t="str">
        <f>O1</f>
        <v>Lacal-Arántegui_2015</v>
      </c>
      <c r="P2" s="45" t="str">
        <f>O1</f>
        <v>Lacal-Arántegui_2015</v>
      </c>
      <c r="Q2" s="45" t="str">
        <f>O1</f>
        <v>Lacal-Arántegui_2015</v>
      </c>
      <c r="R2" s="51" t="str">
        <f>O1</f>
        <v>Lacal-Arántegui_2015</v>
      </c>
      <c r="S2" s="43" t="str">
        <f>S1</f>
        <v>ViebahnEtAl._2015</v>
      </c>
      <c r="T2" s="43" t="str">
        <f>S1</f>
        <v>ViebahnEtAl._2015</v>
      </c>
      <c r="U2" s="43" t="str">
        <f>S1</f>
        <v>ViebahnEtAl._2015</v>
      </c>
      <c r="V2" s="44" t="str">
        <f>S1</f>
        <v>ViebahnEtAl._2015</v>
      </c>
      <c r="W2" s="45" t="str">
        <f>W1</f>
        <v>WorldBankGroup_2017a</v>
      </c>
      <c r="X2" s="45" t="str">
        <f>W1</f>
        <v>WorldBankGroup_2017a</v>
      </c>
      <c r="Y2" s="45" t="str">
        <f>W1</f>
        <v>WorldBankGroup_2017a</v>
      </c>
      <c r="Z2" s="46" t="str">
        <f>W1</f>
        <v>WorldBankGroup_2017a</v>
      </c>
      <c r="AA2" s="43" t="str">
        <f>AA1</f>
        <v>SanderEtAl._2017</v>
      </c>
      <c r="AB2" s="43" t="str">
        <f>AA1</f>
        <v>SanderEtAl._2017</v>
      </c>
      <c r="AC2" s="43" t="str">
        <f>AA1</f>
        <v>SanderEtAl._2017</v>
      </c>
      <c r="AD2" s="44" t="str">
        <f>AA1</f>
        <v>SanderEtAl._2017</v>
      </c>
      <c r="AE2" s="45" t="str">
        <f>AE1</f>
        <v>BlagoevaEtAl._2016</v>
      </c>
      <c r="AF2" s="45" t="str">
        <f>AE1</f>
        <v>BlagoevaEtAl._2016</v>
      </c>
      <c r="AG2" s="45" t="str">
        <f>AE1</f>
        <v>BlagoevaEtAl._2016</v>
      </c>
      <c r="AH2" s="46" t="str">
        <f>AE1</f>
        <v>BlagoevaEtAl._2016</v>
      </c>
      <c r="AI2" s="43" t="str">
        <f>AI1</f>
        <v>WorldBankGroup_2017b</v>
      </c>
      <c r="AJ2" s="43" t="str">
        <f>AI1</f>
        <v>WorldBankGroup_2017b</v>
      </c>
      <c r="AK2" s="43" t="str">
        <f>AI1</f>
        <v>WorldBankGroup_2017b</v>
      </c>
      <c r="AL2" s="44" t="str">
        <f>AI1</f>
        <v>WorldBankGroup_2017b</v>
      </c>
      <c r="AM2" s="45" t="str">
        <f>AM1</f>
        <v>Moss_et_al_2013a</v>
      </c>
      <c r="AN2" s="45" t="str">
        <f>AM1</f>
        <v>Moss_et_al_2013a</v>
      </c>
      <c r="AO2" s="45" t="str">
        <f>AM1</f>
        <v>Moss_et_al_2013a</v>
      </c>
      <c r="AP2" s="46" t="str">
        <f>AM1</f>
        <v>Moss_et_al_2013a</v>
      </c>
      <c r="AQ2" s="43" t="str">
        <f>AQ1</f>
        <v>Fizaine&amp;Court_2015</v>
      </c>
      <c r="AR2" s="43" t="str">
        <f>AQ1</f>
        <v>Fizaine&amp;Court_2015</v>
      </c>
      <c r="AS2" s="43" t="str">
        <f>AQ1</f>
        <v>Fizaine&amp;Court_2015</v>
      </c>
      <c r="AT2" s="44" t="str">
        <f>AQ1</f>
        <v>Fizaine&amp;Court_2015</v>
      </c>
      <c r="AU2" s="45" t="str">
        <f>AU1</f>
        <v>LiEtAl._2020</v>
      </c>
      <c r="AV2" s="45" t="str">
        <f>AU1</f>
        <v>LiEtAl._2020</v>
      </c>
      <c r="AW2" s="45" t="str">
        <f>AU1</f>
        <v>LiEtAl._2020</v>
      </c>
      <c r="AX2" s="46" t="str">
        <f>AU1</f>
        <v>LiEtAl._2020</v>
      </c>
      <c r="AY2" s="43" t="str">
        <f>AY1</f>
        <v>CarraraEtAl._2020</v>
      </c>
      <c r="AZ2" s="43" t="str">
        <f>AY1</f>
        <v>CarraraEtAl._2020</v>
      </c>
      <c r="BA2" s="43" t="str">
        <f>AY1</f>
        <v>CarraraEtAl._2020</v>
      </c>
      <c r="BB2" s="44" t="str">
        <f>AY1</f>
        <v>CarraraEtAl._2020</v>
      </c>
      <c r="BC2" s="45" t="str">
        <f>BC1</f>
        <v>reference_not_used_12</v>
      </c>
      <c r="BD2" s="45" t="str">
        <f>BC1</f>
        <v>reference_not_used_12</v>
      </c>
      <c r="BE2" s="45" t="str">
        <f>BC1</f>
        <v>reference_not_used_12</v>
      </c>
      <c r="BF2" s="46" t="str">
        <f>BC1</f>
        <v>reference_not_used_12</v>
      </c>
      <c r="BG2" s="43" t="str">
        <f>BG1</f>
        <v>PavelEtAl._2016</v>
      </c>
      <c r="BH2" s="43" t="str">
        <f>BG1</f>
        <v>PavelEtAl._2016</v>
      </c>
      <c r="BI2" s="43" t="str">
        <f>BG1</f>
        <v>PavelEtAl._2016</v>
      </c>
      <c r="BJ2" s="44" t="str">
        <f>BG1</f>
        <v>PavelEtAl._2016</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U2" s="43" t="str">
        <f>GU1</f>
        <v>reference_not_used_49</v>
      </c>
      <c r="GV2" s="43" t="str">
        <f>GU1</f>
        <v>reference_not_used_49</v>
      </c>
      <c r="GW2" s="43" t="str">
        <f>GU1</f>
        <v>reference_not_used_49</v>
      </c>
      <c r="GX2" s="44" t="str">
        <f>GU1</f>
        <v>reference_not_used_49</v>
      </c>
      <c r="GY2" s="45" t="str">
        <f>GY1</f>
        <v>reference_not_used_50</v>
      </c>
      <c r="GZ2" s="45" t="str">
        <f>GY1</f>
        <v>reference_not_used_50</v>
      </c>
      <c r="HA2" s="45" t="str">
        <f>GY1</f>
        <v>reference_not_used_50</v>
      </c>
      <c r="HB2" s="46" t="str">
        <f>GY1</f>
        <v>reference_not_used_50</v>
      </c>
      <c r="HC2" s="43" t="str">
        <f>HC1</f>
        <v>reference_not_used_51</v>
      </c>
      <c r="HD2" s="43" t="str">
        <f>HC1</f>
        <v>reference_not_used_51</v>
      </c>
      <c r="HE2" s="43" t="str">
        <f>HC1</f>
        <v>reference_not_used_51</v>
      </c>
      <c r="HF2" s="44" t="str">
        <f>HC1</f>
        <v>reference_not_used_51</v>
      </c>
      <c r="HG2" s="45" t="str">
        <f>HG1</f>
        <v>reference_not_used_52</v>
      </c>
      <c r="HH2" s="45" t="str">
        <f>HG1</f>
        <v>reference_not_used_52</v>
      </c>
      <c r="HI2" s="45" t="str">
        <f>HG1</f>
        <v>reference_not_used_52</v>
      </c>
      <c r="HJ2" s="46" t="str">
        <f>HG1</f>
        <v>reference_not_used_52</v>
      </c>
      <c r="HK2" s="43" t="str">
        <f>HK1</f>
        <v>reference_not_used_53</v>
      </c>
      <c r="HL2" s="43" t="str">
        <f>HK1</f>
        <v>reference_not_used_53</v>
      </c>
      <c r="HM2" s="43" t="str">
        <f>HK1</f>
        <v>reference_not_used_53</v>
      </c>
      <c r="HN2" s="44" t="str">
        <f>HK1</f>
        <v>reference_not_used_53</v>
      </c>
      <c r="HO2" s="45" t="str">
        <f>HO1</f>
        <v>reference_not_used_54</v>
      </c>
      <c r="HP2" s="45" t="str">
        <f>HO1</f>
        <v>reference_not_used_54</v>
      </c>
      <c r="HQ2" s="45" t="str">
        <f>HO1</f>
        <v>reference_not_used_54</v>
      </c>
      <c r="HR2" s="46" t="str">
        <f>HO1</f>
        <v>reference_not_used_54</v>
      </c>
      <c r="HS2" s="43" t="str">
        <f>HS1</f>
        <v>reference_not_used_55</v>
      </c>
      <c r="HT2" s="43" t="str">
        <f>HS1</f>
        <v>reference_not_used_55</v>
      </c>
      <c r="HU2" s="43" t="str">
        <f>HS1</f>
        <v>reference_not_used_55</v>
      </c>
      <c r="HV2" s="44" t="str">
        <f>HS1</f>
        <v>reference_not_used_55</v>
      </c>
      <c r="HW2" s="45" t="str">
        <f>HW1</f>
        <v>reference_not_used_56</v>
      </c>
      <c r="HX2" s="45" t="str">
        <f>HW1</f>
        <v>reference_not_used_56</v>
      </c>
      <c r="HY2" s="45" t="str">
        <f>HW1</f>
        <v>reference_not_used_56</v>
      </c>
      <c r="HZ2" s="46" t="str">
        <f>HW1</f>
        <v>reference_not_used_56</v>
      </c>
      <c r="IA2" s="43" t="str">
        <f>IA1</f>
        <v>reference_not_used_57</v>
      </c>
      <c r="IB2" s="43" t="str">
        <f>IA1</f>
        <v>reference_not_used_57</v>
      </c>
      <c r="IC2" s="43" t="str">
        <f>IA1</f>
        <v>reference_not_used_57</v>
      </c>
      <c r="ID2" s="44" t="str">
        <f>IA1</f>
        <v>reference_not_used_57</v>
      </c>
      <c r="IE2" s="45" t="str">
        <f>IE1</f>
        <v>reference_not_used_58</v>
      </c>
      <c r="IF2" s="45" t="str">
        <f>IE1</f>
        <v>reference_not_used_58</v>
      </c>
      <c r="IG2" s="45" t="str">
        <f>IE1</f>
        <v>reference_not_used_58</v>
      </c>
      <c r="IH2" s="46" t="str">
        <f>IE1</f>
        <v>reference_not_used_58</v>
      </c>
      <c r="II2" s="43" t="str">
        <f>II1</f>
        <v>reference_not_used_59</v>
      </c>
      <c r="IJ2" s="43" t="str">
        <f>II1</f>
        <v>reference_not_used_59</v>
      </c>
      <c r="IK2" s="43" t="str">
        <f>II1</f>
        <v>reference_not_used_59</v>
      </c>
      <c r="IL2" s="44" t="str">
        <f>II1</f>
        <v>reference_not_used_59</v>
      </c>
      <c r="IM2" s="45" t="str">
        <f>IM1</f>
        <v>reference_not_used_60</v>
      </c>
      <c r="IN2" s="45" t="str">
        <f>IM1</f>
        <v>reference_not_used_60</v>
      </c>
      <c r="IO2" s="45" t="str">
        <f>IM1</f>
        <v>reference_not_used_60</v>
      </c>
      <c r="IP2" s="46" t="str">
        <f>IM1</f>
        <v>reference_not_used_60</v>
      </c>
      <c r="IQ2" s="43" t="str">
        <f>IQ1</f>
        <v>reference_not_used_61</v>
      </c>
      <c r="IR2" s="43" t="str">
        <f>IQ1</f>
        <v>reference_not_used_61</v>
      </c>
      <c r="IS2" s="43" t="str">
        <f>IQ1</f>
        <v>reference_not_used_61</v>
      </c>
      <c r="IT2" s="44" t="str">
        <f>IQ1</f>
        <v>reference_not_used_61</v>
      </c>
      <c r="IU2" s="45" t="str">
        <f>IU1</f>
        <v>reference_not_used_62</v>
      </c>
      <c r="IV2" s="45" t="str">
        <f>IU1</f>
        <v>reference_not_used_62</v>
      </c>
      <c r="IW2" s="45" t="str">
        <f>IU1</f>
        <v>reference_not_used_62</v>
      </c>
      <c r="IX2" s="46" t="str">
        <f>IU1</f>
        <v>reference_not_used_62</v>
      </c>
      <c r="IY2" s="43" t="str">
        <f>IY1</f>
        <v>reference_not_used_63</v>
      </c>
      <c r="IZ2" s="43" t="str">
        <f>IY1</f>
        <v>reference_not_used_63</v>
      </c>
      <c r="JA2" s="43" t="str">
        <f>IY1</f>
        <v>reference_not_used_63</v>
      </c>
      <c r="JB2" s="44" t="str">
        <f>IY1</f>
        <v>reference_not_used_63</v>
      </c>
      <c r="JC2" s="45" t="str">
        <f>JC1</f>
        <v>reference_not_used_64</v>
      </c>
      <c r="JD2" s="45" t="str">
        <f>JC1</f>
        <v>reference_not_used_64</v>
      </c>
      <c r="JE2" s="45" t="str">
        <f>JC1</f>
        <v>reference_not_used_64</v>
      </c>
      <c r="JF2" s="46" t="str">
        <f>JC1</f>
        <v>reference_not_used_64</v>
      </c>
      <c r="JG2" s="43" t="str">
        <f>JG1</f>
        <v>reference_not_used_65</v>
      </c>
      <c r="JH2" s="43" t="str">
        <f>JG1</f>
        <v>reference_not_used_65</v>
      </c>
      <c r="JI2" s="43" t="str">
        <f>JG1</f>
        <v>reference_not_used_65</v>
      </c>
      <c r="JJ2" s="44" t="str">
        <f>JG1</f>
        <v>reference_not_used_65</v>
      </c>
      <c r="JK2" s="45" t="str">
        <f>JK1</f>
        <v>reference_not_used_66</v>
      </c>
      <c r="JL2" s="45" t="str">
        <f>JK1</f>
        <v>reference_not_used_66</v>
      </c>
      <c r="JM2" s="45" t="str">
        <f>JK1</f>
        <v>reference_not_used_66</v>
      </c>
      <c r="JN2" s="46" t="str">
        <f>JK1</f>
        <v>reference_not_used_66</v>
      </c>
      <c r="JO2" s="43" t="str">
        <f>JO1</f>
        <v>reference_not_used_67</v>
      </c>
      <c r="JP2" s="43" t="str">
        <f>JO1</f>
        <v>reference_not_used_67</v>
      </c>
      <c r="JQ2" s="43" t="str">
        <f>JO1</f>
        <v>reference_not_used_67</v>
      </c>
      <c r="JR2" s="44" t="str">
        <f>JO1</f>
        <v>reference_not_used_67</v>
      </c>
      <c r="JS2" s="45" t="str">
        <f>JS1</f>
        <v>reference_not_used_68</v>
      </c>
      <c r="JT2" s="45" t="str">
        <f>JS1</f>
        <v>reference_not_used_68</v>
      </c>
      <c r="JU2" s="45" t="str">
        <f>JS1</f>
        <v>reference_not_used_68</v>
      </c>
      <c r="JV2" s="46" t="str">
        <f>JS1</f>
        <v>reference_not_used_68</v>
      </c>
      <c r="JW2" s="43" t="str">
        <f>JW1</f>
        <v>reference_not_used_69</v>
      </c>
      <c r="JX2" s="43" t="str">
        <f>JW1</f>
        <v>reference_not_used_69</v>
      </c>
      <c r="JY2" s="43" t="str">
        <f>JW1</f>
        <v>reference_not_used_69</v>
      </c>
      <c r="JZ2" s="44" t="str">
        <f>JW1</f>
        <v>reference_not_used_69</v>
      </c>
      <c r="KA2" s="45" t="str">
        <f>KA1</f>
        <v>reference_not_used_70</v>
      </c>
      <c r="KB2" s="45" t="str">
        <f>KA1</f>
        <v>reference_not_used_70</v>
      </c>
      <c r="KC2" s="45" t="str">
        <f>KA1</f>
        <v>reference_not_used_70</v>
      </c>
      <c r="KD2" s="46" t="str">
        <f>KA1</f>
        <v>reference_not_used_70</v>
      </c>
      <c r="KE2" s="43" t="str">
        <f>KE1</f>
        <v>reference_not_used_71</v>
      </c>
      <c r="KF2" s="43" t="str">
        <f>KE1</f>
        <v>reference_not_used_71</v>
      </c>
      <c r="KG2" s="43" t="str">
        <f>KE1</f>
        <v>reference_not_used_71</v>
      </c>
      <c r="KH2" s="44" t="str">
        <f>KE1</f>
        <v>reference_not_used_71</v>
      </c>
      <c r="KI2" s="45" t="str">
        <f>KI1</f>
        <v>reference_not_used_72</v>
      </c>
      <c r="KJ2" s="45" t="str">
        <f>KI1</f>
        <v>reference_not_used_72</v>
      </c>
      <c r="KK2" s="45" t="str">
        <f>KI1</f>
        <v>reference_not_used_72</v>
      </c>
      <c r="KL2" s="46" t="str">
        <f>KI1</f>
        <v>reference_not_used_72</v>
      </c>
      <c r="KN2" s="96"/>
      <c r="KO2" s="97"/>
      <c r="KP2" s="97"/>
      <c r="KQ2" s="97"/>
      <c r="KR2" s="97"/>
      <c r="KS2" s="97"/>
      <c r="KT2" s="97"/>
      <c r="KU2" s="97"/>
      <c r="KV2" s="97"/>
      <c r="KW2" s="97"/>
      <c r="KX2" s="97"/>
      <c r="KY2" s="97"/>
      <c r="KZ2" s="97"/>
      <c r="LA2" s="97"/>
      <c r="LB2" s="97"/>
      <c r="LC2" s="97"/>
      <c r="LD2" s="97"/>
      <c r="LE2" s="97"/>
      <c r="LF2" s="97"/>
      <c r="LG2" s="97"/>
      <c r="LH2" s="97"/>
      <c r="LI2" s="97"/>
      <c r="LJ2" s="97"/>
      <c r="LK2" s="97"/>
      <c r="LL2" s="97"/>
      <c r="LM2" s="97"/>
      <c r="LN2" s="97"/>
      <c r="LO2" s="97"/>
      <c r="LP2" s="97"/>
      <c r="LQ2" s="97"/>
      <c r="LR2" s="97"/>
      <c r="LS2" s="97"/>
      <c r="LT2" s="97"/>
      <c r="LU2" s="97"/>
      <c r="LV2" s="97"/>
      <c r="LW2" s="97"/>
      <c r="LX2" s="97"/>
      <c r="LY2" s="97"/>
      <c r="LZ2" s="97"/>
      <c r="MA2" s="97"/>
      <c r="MB2" s="97"/>
      <c r="MC2" s="97"/>
      <c r="MD2" s="97"/>
      <c r="ME2" s="97"/>
      <c r="MF2" s="97"/>
      <c r="MG2" s="97"/>
      <c r="MH2" s="97"/>
      <c r="MI2" s="97"/>
      <c r="MJ2" s="97"/>
      <c r="MK2" s="97"/>
      <c r="ML2" s="97"/>
      <c r="MM2" s="97"/>
      <c r="MN2" s="97"/>
      <c r="MO2" s="97"/>
      <c r="MP2" s="97"/>
      <c r="MQ2" s="97"/>
      <c r="MR2" s="97"/>
      <c r="MS2" s="97"/>
      <c r="MT2" s="97"/>
      <c r="MU2" s="97"/>
      <c r="MV2" s="97"/>
      <c r="MW2" s="97"/>
      <c r="MX2" s="97"/>
      <c r="MY2" s="97"/>
      <c r="MZ2" s="97"/>
      <c r="NA2" s="97"/>
      <c r="NB2" s="97"/>
      <c r="NC2" s="97"/>
      <c r="ND2" s="97"/>
      <c r="NE2" s="97"/>
      <c r="NF2" s="97"/>
      <c r="NG2" s="97"/>
    </row>
    <row r="3" spans="1:37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U3" s="12" t="s">
        <v>2</v>
      </c>
      <c r="GV3" s="12" t="s">
        <v>4</v>
      </c>
      <c r="GW3" s="12" t="s">
        <v>15</v>
      </c>
      <c r="GX3" s="13" t="s">
        <v>3</v>
      </c>
      <c r="GY3" s="14" t="s">
        <v>2</v>
      </c>
      <c r="GZ3" s="14" t="s">
        <v>4</v>
      </c>
      <c r="HA3" s="14" t="s">
        <v>15</v>
      </c>
      <c r="HB3" s="15" t="s">
        <v>3</v>
      </c>
      <c r="HC3" s="12" t="s">
        <v>2</v>
      </c>
      <c r="HD3" s="12" t="s">
        <v>4</v>
      </c>
      <c r="HE3" s="12" t="s">
        <v>15</v>
      </c>
      <c r="HF3" s="13" t="s">
        <v>3</v>
      </c>
      <c r="HG3" s="14" t="s">
        <v>2</v>
      </c>
      <c r="HH3" s="14" t="s">
        <v>4</v>
      </c>
      <c r="HI3" s="14" t="s">
        <v>15</v>
      </c>
      <c r="HJ3" s="15" t="s">
        <v>3</v>
      </c>
      <c r="HK3" s="12" t="s">
        <v>2</v>
      </c>
      <c r="HL3" s="12" t="s">
        <v>4</v>
      </c>
      <c r="HM3" s="12" t="s">
        <v>15</v>
      </c>
      <c r="HN3" s="13" t="s">
        <v>3</v>
      </c>
      <c r="HO3" s="14" t="s">
        <v>2</v>
      </c>
      <c r="HP3" s="14" t="s">
        <v>4</v>
      </c>
      <c r="HQ3" s="14" t="s">
        <v>15</v>
      </c>
      <c r="HR3" s="15" t="s">
        <v>3</v>
      </c>
      <c r="HS3" s="12" t="s">
        <v>2</v>
      </c>
      <c r="HT3" s="12" t="s">
        <v>4</v>
      </c>
      <c r="HU3" s="12" t="s">
        <v>15</v>
      </c>
      <c r="HV3" s="13" t="s">
        <v>3</v>
      </c>
      <c r="HW3" s="14" t="s">
        <v>2</v>
      </c>
      <c r="HX3" s="14" t="s">
        <v>4</v>
      </c>
      <c r="HY3" s="14" t="s">
        <v>15</v>
      </c>
      <c r="HZ3" s="15" t="s">
        <v>3</v>
      </c>
      <c r="IA3" s="12" t="s">
        <v>2</v>
      </c>
      <c r="IB3" s="12" t="s">
        <v>4</v>
      </c>
      <c r="IC3" s="12" t="s">
        <v>15</v>
      </c>
      <c r="ID3" s="13" t="s">
        <v>3</v>
      </c>
      <c r="IE3" s="14" t="s">
        <v>2</v>
      </c>
      <c r="IF3" s="14" t="s">
        <v>4</v>
      </c>
      <c r="IG3" s="14" t="s">
        <v>15</v>
      </c>
      <c r="IH3" s="15" t="s">
        <v>3</v>
      </c>
      <c r="II3" s="12" t="s">
        <v>2</v>
      </c>
      <c r="IJ3" s="12" t="s">
        <v>4</v>
      </c>
      <c r="IK3" s="12" t="s">
        <v>15</v>
      </c>
      <c r="IL3" s="13" t="s">
        <v>3</v>
      </c>
      <c r="IM3" s="14" t="s">
        <v>2</v>
      </c>
      <c r="IN3" s="14" t="s">
        <v>4</v>
      </c>
      <c r="IO3" s="14" t="s">
        <v>15</v>
      </c>
      <c r="IP3" s="15" t="s">
        <v>3</v>
      </c>
      <c r="IQ3" s="12" t="s">
        <v>2</v>
      </c>
      <c r="IR3" s="12" t="s">
        <v>4</v>
      </c>
      <c r="IS3" s="12" t="s">
        <v>15</v>
      </c>
      <c r="IT3" s="13" t="s">
        <v>3</v>
      </c>
      <c r="IU3" s="14" t="s">
        <v>2</v>
      </c>
      <c r="IV3" s="14" t="s">
        <v>4</v>
      </c>
      <c r="IW3" s="14" t="s">
        <v>15</v>
      </c>
      <c r="IX3" s="15" t="s">
        <v>3</v>
      </c>
      <c r="IY3" s="12" t="s">
        <v>2</v>
      </c>
      <c r="IZ3" s="12" t="s">
        <v>4</v>
      </c>
      <c r="JA3" s="12" t="s">
        <v>15</v>
      </c>
      <c r="JB3" s="13" t="s">
        <v>3</v>
      </c>
      <c r="JC3" s="14" t="s">
        <v>2</v>
      </c>
      <c r="JD3" s="14" t="s">
        <v>4</v>
      </c>
      <c r="JE3" s="14" t="s">
        <v>15</v>
      </c>
      <c r="JF3" s="15" t="s">
        <v>3</v>
      </c>
      <c r="JG3" s="12" t="s">
        <v>2</v>
      </c>
      <c r="JH3" s="12" t="s">
        <v>4</v>
      </c>
      <c r="JI3" s="12" t="s">
        <v>15</v>
      </c>
      <c r="JJ3" s="13" t="s">
        <v>3</v>
      </c>
      <c r="JK3" s="14" t="s">
        <v>2</v>
      </c>
      <c r="JL3" s="14" t="s">
        <v>4</v>
      </c>
      <c r="JM3" s="14" t="s">
        <v>15</v>
      </c>
      <c r="JN3" s="15" t="s">
        <v>3</v>
      </c>
      <c r="JO3" s="12" t="s">
        <v>2</v>
      </c>
      <c r="JP3" s="12" t="s">
        <v>4</v>
      </c>
      <c r="JQ3" s="12" t="s">
        <v>15</v>
      </c>
      <c r="JR3" s="13" t="s">
        <v>3</v>
      </c>
      <c r="JS3" s="14" t="s">
        <v>2</v>
      </c>
      <c r="JT3" s="14" t="s">
        <v>4</v>
      </c>
      <c r="JU3" s="14" t="s">
        <v>15</v>
      </c>
      <c r="JV3" s="15" t="s">
        <v>3</v>
      </c>
      <c r="JW3" s="12" t="s">
        <v>2</v>
      </c>
      <c r="JX3" s="12" t="s">
        <v>4</v>
      </c>
      <c r="JY3" s="12" t="s">
        <v>15</v>
      </c>
      <c r="JZ3" s="13" t="s">
        <v>3</v>
      </c>
      <c r="KA3" s="14" t="s">
        <v>2</v>
      </c>
      <c r="KB3" s="14" t="s">
        <v>4</v>
      </c>
      <c r="KC3" s="14" t="s">
        <v>15</v>
      </c>
      <c r="KD3" s="15" t="s">
        <v>3</v>
      </c>
      <c r="KE3" s="12" t="s">
        <v>2</v>
      </c>
      <c r="KF3" s="12" t="s">
        <v>4</v>
      </c>
      <c r="KG3" s="12" t="s">
        <v>15</v>
      </c>
      <c r="KH3" s="13" t="s">
        <v>3</v>
      </c>
      <c r="KI3" s="14" t="s">
        <v>2</v>
      </c>
      <c r="KJ3" s="14" t="s">
        <v>4</v>
      </c>
      <c r="KK3" s="14" t="s">
        <v>15</v>
      </c>
      <c r="KL3" s="15" t="s">
        <v>3</v>
      </c>
      <c r="KN3" s="96"/>
      <c r="KO3" s="97"/>
      <c r="KP3" s="97"/>
      <c r="KQ3" s="97"/>
      <c r="KR3" s="97"/>
      <c r="KS3" s="97"/>
      <c r="KT3" s="97"/>
      <c r="KU3" s="97"/>
      <c r="KV3" s="97"/>
      <c r="KW3" s="97"/>
      <c r="KX3" s="97"/>
      <c r="KY3" s="97"/>
      <c r="KZ3" s="97"/>
      <c r="LA3" s="97"/>
      <c r="LB3" s="97"/>
      <c r="LC3" s="97"/>
      <c r="LD3" s="97"/>
      <c r="LE3" s="97"/>
      <c r="LF3" s="97"/>
      <c r="LG3" s="97"/>
      <c r="LH3" s="97"/>
      <c r="LI3" s="97"/>
      <c r="LJ3" s="97"/>
      <c r="LK3" s="97"/>
      <c r="LL3" s="97"/>
      <c r="LM3" s="97"/>
      <c r="LN3" s="97"/>
      <c r="LO3" s="97"/>
      <c r="LP3" s="97"/>
      <c r="LQ3" s="97"/>
      <c r="LR3" s="97"/>
      <c r="LS3" s="97"/>
      <c r="LT3" s="97"/>
      <c r="LU3" s="97"/>
      <c r="LV3" s="97"/>
      <c r="LW3" s="97"/>
      <c r="LX3" s="97"/>
      <c r="LY3" s="97"/>
      <c r="LZ3" s="97"/>
      <c r="MA3" s="97"/>
      <c r="MB3" s="97"/>
      <c r="MC3" s="97"/>
      <c r="MD3" s="97"/>
      <c r="ME3" s="97"/>
      <c r="MF3" s="97"/>
      <c r="MG3" s="97"/>
      <c r="MH3" s="97"/>
      <c r="MI3" s="97"/>
      <c r="MJ3" s="97"/>
      <c r="MK3" s="97"/>
      <c r="ML3" s="97"/>
      <c r="MM3" s="97"/>
      <c r="MN3" s="97"/>
      <c r="MO3" s="97"/>
      <c r="MP3" s="97"/>
      <c r="MQ3" s="97"/>
      <c r="MR3" s="97"/>
      <c r="MS3" s="97"/>
      <c r="MT3" s="97"/>
      <c r="MU3" s="97"/>
      <c r="MV3" s="97"/>
      <c r="MW3" s="97"/>
      <c r="MX3" s="97"/>
      <c r="MY3" s="97"/>
      <c r="MZ3" s="97"/>
      <c r="NA3" s="97"/>
      <c r="NB3" s="97"/>
      <c r="NC3" s="97"/>
      <c r="ND3" s="97"/>
      <c r="NE3" s="97"/>
      <c r="NF3" s="97"/>
      <c r="NG3" s="97"/>
    </row>
    <row r="4" spans="1:37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U4" s="33"/>
      <c r="GV4" s="33"/>
      <c r="GW4" s="33"/>
      <c r="GX4" s="34"/>
      <c r="GY4" s="33"/>
      <c r="GZ4" s="33"/>
      <c r="HA4" s="33"/>
      <c r="HB4" s="34"/>
      <c r="HC4" s="33"/>
      <c r="HD4" s="33"/>
      <c r="HE4" s="33"/>
      <c r="HF4" s="34"/>
      <c r="HG4" s="33"/>
      <c r="HH4" s="33"/>
      <c r="HI4" s="33"/>
      <c r="HJ4" s="34"/>
      <c r="HK4" s="33"/>
      <c r="HL4" s="33"/>
      <c r="HM4" s="33"/>
      <c r="HN4" s="34"/>
      <c r="HO4" s="33"/>
      <c r="HP4" s="33"/>
      <c r="HQ4" s="33"/>
      <c r="HR4" s="34"/>
      <c r="HS4" s="33"/>
      <c r="HT4" s="33"/>
      <c r="HU4" s="33"/>
      <c r="HV4" s="34"/>
      <c r="HW4" s="33"/>
      <c r="HX4" s="33"/>
      <c r="HY4" s="33"/>
      <c r="HZ4" s="34"/>
      <c r="IA4" s="33"/>
      <c r="IB4" s="33"/>
      <c r="IC4" s="33"/>
      <c r="ID4" s="34"/>
      <c r="IE4" s="33"/>
      <c r="IF4" s="33"/>
      <c r="IG4" s="33"/>
      <c r="IH4" s="34"/>
      <c r="II4" s="33"/>
      <c r="IJ4" s="33"/>
      <c r="IK4" s="33"/>
      <c r="IL4" s="34"/>
      <c r="IM4" s="33"/>
      <c r="IN4" s="33"/>
      <c r="IO4" s="33"/>
      <c r="IP4" s="34"/>
      <c r="IQ4" s="33"/>
      <c r="IR4" s="33"/>
      <c r="IS4" s="33"/>
      <c r="IT4" s="34"/>
      <c r="IU4" s="33"/>
      <c r="IV4" s="33"/>
      <c r="IW4" s="33"/>
      <c r="IX4" s="34"/>
      <c r="IY4" s="33"/>
      <c r="IZ4" s="33"/>
      <c r="JA4" s="33"/>
      <c r="JB4" s="34"/>
      <c r="JC4" s="33"/>
      <c r="JD4" s="33"/>
      <c r="JE4" s="33"/>
      <c r="JF4" s="34"/>
      <c r="JG4" s="33"/>
      <c r="JH4" s="33"/>
      <c r="JI4" s="33"/>
      <c r="JJ4" s="34"/>
      <c r="JK4" s="33"/>
      <c r="JL4" s="33"/>
      <c r="JM4" s="33"/>
      <c r="JN4" s="34"/>
      <c r="JO4" s="33"/>
      <c r="JP4" s="33"/>
      <c r="JQ4" s="33"/>
      <c r="JR4" s="34"/>
      <c r="JS4" s="33"/>
      <c r="JT4" s="33"/>
      <c r="JU4" s="33"/>
      <c r="JV4" s="34"/>
      <c r="JW4" s="33"/>
      <c r="JX4" s="33"/>
      <c r="JY4" s="33"/>
      <c r="JZ4" s="34"/>
      <c r="KA4" s="33"/>
      <c r="KB4" s="33"/>
      <c r="KC4" s="33"/>
      <c r="KD4" s="34"/>
      <c r="KE4" s="33"/>
      <c r="KF4" s="33"/>
      <c r="KG4" s="33"/>
      <c r="KH4" s="34"/>
      <c r="KI4" s="33"/>
      <c r="KJ4" s="33"/>
      <c r="KK4" s="33"/>
      <c r="KL4" s="34"/>
      <c r="KN4" s="38"/>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30"/>
      <c r="MY4" s="74"/>
    </row>
    <row r="5" spans="1:371" x14ac:dyDescent="0.2">
      <c r="A5" s="9" t="s">
        <v>0</v>
      </c>
      <c r="B5" s="5" t="s">
        <v>6</v>
      </c>
      <c r="C5" s="11">
        <f>C4</f>
        <v>2015</v>
      </c>
      <c r="D5" s="16">
        <f t="shared" ref="D5:D10" si="0">IF(H5&lt;&gt;0,AVERAGE(KN5:NG5),-999)</f>
        <v>2.7662499999999999</v>
      </c>
      <c r="E5" s="16">
        <f t="shared" ref="E5:E10" si="1">IF(H5&lt;&gt;0,MEDIAN(KN5:NG5),-999)</f>
        <v>2.5649999999999999</v>
      </c>
      <c r="F5" s="16">
        <f t="shared" ref="F5:F10" si="2">IF(H5&lt;&gt;0,MIN(KN5:NG5),-999)</f>
        <v>0.9</v>
      </c>
      <c r="G5" s="16">
        <f t="shared" ref="G5:G10" si="3">IF(H5&lt;&gt;0,MAX(KN5:NG5),-999)</f>
        <v>5.4</v>
      </c>
      <c r="H5" s="18">
        <f t="shared" ref="H5:H10" si="4">COUNT(KN5:NG5)</f>
        <v>8</v>
      </c>
      <c r="I5" s="16" t="e">
        <f>IF(H5&lt;&gt;0,PERCENTILE(KN5:NG5,#REF!),-999)</f>
        <v>#REF!</v>
      </c>
      <c r="J5" s="17" t="e">
        <f>IF(H5&lt;&gt;0,PERCENTILE(KN5:NG5,#REF!),-999)</f>
        <v>#REF!</v>
      </c>
      <c r="K5" s="18">
        <v>4.5</v>
      </c>
      <c r="L5" s="18" t="s">
        <v>8</v>
      </c>
      <c r="M5" s="62">
        <v>2011</v>
      </c>
      <c r="N5" s="66"/>
      <c r="O5" s="18">
        <v>1.6</v>
      </c>
      <c r="P5" s="18" t="s">
        <v>8</v>
      </c>
      <c r="Q5" s="62">
        <v>2015</v>
      </c>
      <c r="R5" s="66"/>
      <c r="S5" s="18">
        <v>1.8</v>
      </c>
      <c r="T5" s="18" t="s">
        <v>8</v>
      </c>
      <c r="U5" s="62">
        <v>2012</v>
      </c>
      <c r="V5" s="66" t="s">
        <v>393</v>
      </c>
      <c r="W5" s="62">
        <v>2.8</v>
      </c>
      <c r="X5" s="62" t="s">
        <v>8</v>
      </c>
      <c r="Y5" s="62">
        <v>2017</v>
      </c>
      <c r="Z5" s="66"/>
      <c r="AA5" s="62">
        <v>2.33</v>
      </c>
      <c r="AB5" s="62" t="s">
        <v>8</v>
      </c>
      <c r="AC5" s="62">
        <v>2016</v>
      </c>
      <c r="AD5" s="66"/>
      <c r="AE5" s="62">
        <v>5.4</v>
      </c>
      <c r="AF5" s="62" t="s">
        <v>8</v>
      </c>
      <c r="AG5" s="62">
        <v>2016</v>
      </c>
      <c r="AH5" s="66"/>
      <c r="AI5" s="62">
        <v>3</v>
      </c>
      <c r="AJ5" s="62" t="s">
        <v>99</v>
      </c>
      <c r="AK5" s="62">
        <v>2017</v>
      </c>
      <c r="AL5" s="66" t="s">
        <v>454</v>
      </c>
      <c r="AM5" s="65">
        <v>2.8</v>
      </c>
      <c r="AN5" s="65" t="s">
        <v>8</v>
      </c>
      <c r="AO5" s="62">
        <v>2013</v>
      </c>
      <c r="AP5" s="63"/>
      <c r="AQ5" s="65">
        <v>0.9</v>
      </c>
      <c r="AR5" s="65" t="s">
        <v>8</v>
      </c>
      <c r="AS5" s="62">
        <v>2015</v>
      </c>
      <c r="AT5" s="63"/>
      <c r="AU5" s="65"/>
      <c r="AV5" s="65"/>
      <c r="AW5" s="65"/>
      <c r="AX5" s="63"/>
      <c r="AY5" s="64"/>
      <c r="AZ5" s="65"/>
      <c r="BA5" s="62"/>
      <c r="BB5" s="63"/>
      <c r="BC5" s="64"/>
      <c r="BD5" s="65"/>
      <c r="BE5" s="62"/>
      <c r="BF5" s="63"/>
      <c r="BG5" s="62"/>
      <c r="BH5" s="62" t="s">
        <v>99</v>
      </c>
      <c r="BI5" s="62">
        <v>2016</v>
      </c>
      <c r="BJ5" s="63" t="s">
        <v>565</v>
      </c>
      <c r="BK5" s="65"/>
      <c r="BL5" s="65"/>
      <c r="BM5" s="65"/>
      <c r="BN5" s="63"/>
      <c r="BO5" s="62"/>
      <c r="BP5" s="62"/>
      <c r="BQ5" s="62"/>
      <c r="BR5" s="63"/>
      <c r="BS5" s="65"/>
      <c r="BT5" s="65"/>
      <c r="BU5" s="65"/>
      <c r="BV5" s="63"/>
      <c r="BW5" s="64"/>
      <c r="BX5" s="65"/>
      <c r="BY5" s="62"/>
      <c r="BZ5" s="63"/>
      <c r="CA5" s="64"/>
      <c r="CB5" s="65"/>
      <c r="CC5" s="62"/>
      <c r="CD5" s="63"/>
      <c r="CE5" s="64"/>
      <c r="CF5" s="65"/>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2"/>
      <c r="EJ5" s="62"/>
      <c r="EK5" s="62"/>
      <c r="EL5" s="66"/>
      <c r="EM5" s="64"/>
      <c r="EN5" s="65"/>
      <c r="EO5" s="62"/>
      <c r="EP5" s="63"/>
      <c r="EQ5" s="64"/>
      <c r="ER5" s="65"/>
      <c r="ES5" s="62"/>
      <c r="ET5" s="63"/>
      <c r="EU5" s="64"/>
      <c r="EV5" s="65"/>
      <c r="EW5" s="62"/>
      <c r="EX5" s="63"/>
      <c r="EY5" s="64"/>
      <c r="EZ5" s="65"/>
      <c r="FA5" s="62"/>
      <c r="FB5" s="63"/>
      <c r="FC5" s="64"/>
      <c r="FD5" s="65"/>
      <c r="FE5" s="62"/>
      <c r="FF5" s="63"/>
      <c r="FG5" s="62"/>
      <c r="FH5" s="62"/>
      <c r="FI5" s="62"/>
      <c r="FJ5" s="66"/>
      <c r="FK5" s="62"/>
      <c r="FL5" s="62"/>
      <c r="FM5" s="62"/>
      <c r="FN5" s="66"/>
      <c r="FO5" s="62"/>
      <c r="FP5" s="62"/>
      <c r="FQ5" s="62"/>
      <c r="FR5" s="66"/>
      <c r="FS5" s="62"/>
      <c r="FT5" s="62"/>
      <c r="FU5" s="62"/>
      <c r="FV5" s="66"/>
      <c r="FW5" s="62"/>
      <c r="FX5" s="62"/>
      <c r="FY5" s="62"/>
      <c r="FZ5" s="66"/>
      <c r="GA5" s="62"/>
      <c r="GB5" s="62"/>
      <c r="GC5" s="62"/>
      <c r="GD5" s="66"/>
      <c r="GE5" s="62"/>
      <c r="GF5" s="62"/>
      <c r="GG5" s="62"/>
      <c r="GH5" s="66"/>
      <c r="GI5" s="62"/>
      <c r="GJ5" s="62"/>
      <c r="GK5" s="62"/>
      <c r="GL5" s="66"/>
      <c r="GM5" s="62"/>
      <c r="GN5" s="62"/>
      <c r="GO5" s="62"/>
      <c r="GP5" s="66"/>
      <c r="GQ5" s="62"/>
      <c r="GR5" s="62"/>
      <c r="GS5" s="62"/>
      <c r="GT5" s="66"/>
      <c r="GU5" s="62"/>
      <c r="GV5" s="62"/>
      <c r="GW5" s="62"/>
      <c r="GX5" s="66"/>
      <c r="GY5" s="64"/>
      <c r="GZ5" s="65"/>
      <c r="HA5" s="62"/>
      <c r="HB5" s="63"/>
      <c r="HC5" s="62"/>
      <c r="HD5" s="65"/>
      <c r="HE5" s="62"/>
      <c r="HF5" s="63"/>
      <c r="HG5" s="64"/>
      <c r="HH5" s="65"/>
      <c r="HI5" s="62"/>
      <c r="HJ5" s="63"/>
      <c r="HK5" s="64"/>
      <c r="HL5" s="65"/>
      <c r="HM5" s="62"/>
      <c r="HN5" s="63"/>
      <c r="HO5" s="64"/>
      <c r="HP5" s="65"/>
      <c r="HQ5" s="62"/>
      <c r="HR5" s="63"/>
      <c r="HS5" s="62"/>
      <c r="HT5" s="62"/>
      <c r="HU5" s="62"/>
      <c r="HV5" s="66"/>
      <c r="HW5" s="62"/>
      <c r="HX5" s="62"/>
      <c r="HY5" s="62"/>
      <c r="HZ5" s="66"/>
      <c r="IA5" s="62"/>
      <c r="IB5" s="62"/>
      <c r="IC5" s="62"/>
      <c r="ID5" s="66"/>
      <c r="IE5" s="62"/>
      <c r="IF5" s="62"/>
      <c r="IG5" s="62"/>
      <c r="IH5" s="66"/>
      <c r="II5" s="62"/>
      <c r="IJ5" s="62"/>
      <c r="IK5" s="62"/>
      <c r="IL5" s="66"/>
      <c r="IM5" s="62"/>
      <c r="IN5" s="62"/>
      <c r="IO5" s="62"/>
      <c r="IP5" s="66"/>
      <c r="IQ5" s="65"/>
      <c r="IR5" s="65"/>
      <c r="IS5" s="62"/>
      <c r="IT5" s="66"/>
      <c r="IU5" s="62"/>
      <c r="IV5" s="62"/>
      <c r="IW5" s="62"/>
      <c r="IX5" s="66"/>
      <c r="IY5" s="62"/>
      <c r="IZ5" s="62"/>
      <c r="JA5" s="62"/>
      <c r="JB5" s="66"/>
      <c r="JC5" s="62"/>
      <c r="JD5" s="62"/>
      <c r="JE5" s="62"/>
      <c r="JF5" s="66"/>
      <c r="JG5" s="62"/>
      <c r="JH5" s="62"/>
      <c r="JI5" s="62"/>
      <c r="JJ5" s="66"/>
      <c r="JK5" s="62"/>
      <c r="JL5" s="62"/>
      <c r="JM5" s="62"/>
      <c r="JN5" s="66"/>
      <c r="JO5" s="65"/>
      <c r="JP5" s="65"/>
      <c r="JQ5" s="62"/>
      <c r="JR5" s="63"/>
      <c r="JS5" s="65"/>
      <c r="JT5" s="65"/>
      <c r="JU5" s="62"/>
      <c r="JV5" s="63"/>
      <c r="JW5" s="65"/>
      <c r="JX5" s="65"/>
      <c r="JY5" s="62"/>
      <c r="JZ5" s="63"/>
      <c r="KA5" s="62"/>
      <c r="KB5" s="62"/>
      <c r="KC5" s="62"/>
      <c r="KD5" s="66"/>
      <c r="KE5" s="62"/>
      <c r="KF5" s="62"/>
      <c r="KG5" s="62"/>
      <c r="KH5" s="66"/>
      <c r="KI5" s="62"/>
      <c r="KJ5" s="62"/>
      <c r="KK5" s="62"/>
      <c r="KL5" s="66"/>
      <c r="KN5" s="39">
        <f t="shared" ref="KN5:KN10" si="5">IF(L5="yes",K5)</f>
        <v>4.5</v>
      </c>
      <c r="KO5" s="10">
        <f t="shared" ref="KO5:KO10" si="6">IF(P5="yes",O5)</f>
        <v>1.6</v>
      </c>
      <c r="KP5" s="10">
        <f t="shared" ref="KP5:KP10" si="7">IF(T5="yes",S5)</f>
        <v>1.8</v>
      </c>
      <c r="KQ5" s="10">
        <f t="shared" ref="KQ5:KQ10" si="8">IF(X5="yes",W5)</f>
        <v>2.8</v>
      </c>
      <c r="KR5" s="10">
        <f t="shared" ref="KR5:KR10" si="9">IF(AB5="yes",AA5)</f>
        <v>2.33</v>
      </c>
      <c r="KS5" s="10">
        <f t="shared" ref="KS5:KS10" si="10">IF(AF5="yes",AE5)</f>
        <v>5.4</v>
      </c>
      <c r="KT5" s="10" t="b">
        <f t="shared" ref="KT5:KT10" si="11">IF(AJ5="yes",AI5)</f>
        <v>0</v>
      </c>
      <c r="KU5" s="10">
        <f t="shared" ref="KU5:KU10" si="12">IF(AN5="yes",AM5)</f>
        <v>2.8</v>
      </c>
      <c r="KV5" s="10">
        <f t="shared" ref="KV5:KV10" si="13">IF(AR5="yes",AQ5)</f>
        <v>0.9</v>
      </c>
      <c r="KW5" s="10" t="b">
        <f t="shared" ref="KW5:KW10" si="14">IF(AV5="yes",AU5)</f>
        <v>0</v>
      </c>
      <c r="KX5" s="10" t="b">
        <f t="shared" ref="KX5:KX10" si="15">IF(AZ5="yes",AY5)</f>
        <v>0</v>
      </c>
      <c r="KY5" s="10" t="b">
        <f t="shared" ref="KY5:KY10" si="16">IF(BD5="yes",BC5)</f>
        <v>0</v>
      </c>
      <c r="KZ5" s="10" t="b">
        <f t="shared" ref="KZ5:KZ10" si="17">IF(BH5="yes",BG5)</f>
        <v>0</v>
      </c>
      <c r="LA5" s="10" t="b">
        <f t="shared" ref="LA5:LA10" si="18">IF(BL5="yes",BK5)</f>
        <v>0</v>
      </c>
      <c r="LB5" s="10" t="b">
        <f t="shared" ref="LB5:LB10" si="19">IF(BP5="yes",BO5)</f>
        <v>0</v>
      </c>
      <c r="LC5" s="10" t="b">
        <f t="shared" ref="LC5:LC10" si="20">IF(BT5="yes",BS5)</f>
        <v>0</v>
      </c>
      <c r="LD5" s="10" t="b">
        <f t="shared" ref="LD5:LD10" si="21">IF(BX5="yes",BW5)</f>
        <v>0</v>
      </c>
      <c r="LE5" s="10" t="b">
        <f t="shared" ref="LE5:LE10" si="22">IF(CB5="yes",CA5)</f>
        <v>0</v>
      </c>
      <c r="LF5" s="10" t="b">
        <f t="shared" ref="LF5:LF10" si="23">IF(CF5="yes",CE5)</f>
        <v>0</v>
      </c>
      <c r="LG5" s="10" t="b">
        <f t="shared" ref="LG5:LG10" si="24">IF(CJ5="yes",CI5)</f>
        <v>0</v>
      </c>
      <c r="LH5" s="10" t="b">
        <f t="shared" ref="LH5:LH10" si="25">IF(CN5="yes",CM5)</f>
        <v>0</v>
      </c>
      <c r="LI5" s="10" t="b">
        <f t="shared" ref="LI5:LI10" si="26">IF(CR5="yes",CQ5)</f>
        <v>0</v>
      </c>
      <c r="LJ5" s="10" t="b">
        <f t="shared" ref="LJ5:LJ10" si="27">IF(CV5="yes",CU5)</f>
        <v>0</v>
      </c>
      <c r="LK5" s="10" t="b">
        <f t="shared" ref="LK5:LK10" si="28">IF(CZ5="yes",CY5)</f>
        <v>0</v>
      </c>
      <c r="LL5" s="10" t="b">
        <f t="shared" ref="LL5:LL10" si="29">IF(DD5="yes",DC5)</f>
        <v>0</v>
      </c>
      <c r="LM5" s="10" t="b">
        <f t="shared" ref="LM5:LM10" si="30">IF(DH5="yes",DG5)</f>
        <v>0</v>
      </c>
      <c r="LN5" s="10" t="b">
        <f t="shared" ref="LN5:LN10" si="31">IF(DL5="yes",DK5)</f>
        <v>0</v>
      </c>
      <c r="LO5" s="10" t="b">
        <f t="shared" ref="LO5:LO10" si="32">IF(DP5="yes",DO5)</f>
        <v>0</v>
      </c>
      <c r="LP5" s="10" t="b">
        <f t="shared" ref="LP5:LP10" si="33">IF(DT5="yes",DS5)</f>
        <v>0</v>
      </c>
      <c r="LQ5" s="10" t="b">
        <f t="shared" ref="LQ5:LQ10" si="34">IF(DX5="yes",DW5)</f>
        <v>0</v>
      </c>
      <c r="LR5" s="10" t="b">
        <f t="shared" ref="LR5:LR10" si="35">IF(EB5="yes",EA5)</f>
        <v>0</v>
      </c>
      <c r="LS5" s="10" t="b">
        <f t="shared" ref="LS5:LS10" si="36">IF(EF5="yes",EE5)</f>
        <v>0</v>
      </c>
      <c r="LT5" s="10" t="b">
        <f t="shared" ref="LT5:LT10" si="37">IF(EJ5="yes",EI5)</f>
        <v>0</v>
      </c>
      <c r="LU5" s="10" t="b">
        <f t="shared" ref="LU5:LU10" si="38">IF(EN5="yes",EM5)</f>
        <v>0</v>
      </c>
      <c r="LV5" s="10" t="b">
        <f t="shared" ref="LV5:LV10" si="39">IF(ER5="yes",EQ5)</f>
        <v>0</v>
      </c>
      <c r="LW5" s="10" t="b">
        <f t="shared" ref="LW5:LW10" si="40">IF(EV5="yes",EU5)</f>
        <v>0</v>
      </c>
      <c r="LX5" s="10" t="b">
        <f t="shared" ref="LX5:LX10" si="41">IF(EZ5="yes",EY5)</f>
        <v>0</v>
      </c>
      <c r="LY5" s="10" t="b">
        <f t="shared" ref="LY5:LY10" si="42">IF(FD5="yes",FC5)</f>
        <v>0</v>
      </c>
      <c r="LZ5" s="10" t="b">
        <f t="shared" ref="LZ5:LZ10" si="43">IF(FH5="yes",FG5)</f>
        <v>0</v>
      </c>
      <c r="MA5" s="10" t="b">
        <f t="shared" ref="MA5:MA10" si="44">IF(FL5="yes",FK5)</f>
        <v>0</v>
      </c>
      <c r="MB5" s="10" t="b">
        <f t="shared" ref="MB5:MB10" si="45">IF(FP5="yes",FO5)</f>
        <v>0</v>
      </c>
      <c r="MC5" s="10" t="b">
        <f t="shared" ref="MC5:MC10" si="46">IF(FT5="yes",FS5)</f>
        <v>0</v>
      </c>
      <c r="MD5" s="10" t="b">
        <f t="shared" ref="MD5:MD10" si="47">IF(FX5="yes",FW5)</f>
        <v>0</v>
      </c>
      <c r="ME5" s="10" t="b">
        <f t="shared" ref="ME5:ME10" si="48">IF(GB5="yes",GA5)</f>
        <v>0</v>
      </c>
      <c r="MF5" s="10" t="b">
        <f t="shared" ref="MF5:MF10" si="49">IF(GF5="yes",GE5)</f>
        <v>0</v>
      </c>
      <c r="MG5" s="10" t="b">
        <f t="shared" ref="MG5:MG10" si="50">IF(GJ5="yes",GI5)</f>
        <v>0</v>
      </c>
      <c r="MH5" s="10" t="b">
        <f t="shared" ref="MH5:MH10" si="51">IF(GN5="yes",GM5)</f>
        <v>0</v>
      </c>
      <c r="MI5" s="19" t="b">
        <f t="shared" ref="MI5:MI10" si="52">IF(GR5="yes",GQ5)</f>
        <v>0</v>
      </c>
      <c r="MJ5" s="10" t="b">
        <f t="shared" ref="MJ5:MJ10" si="53">IF(GV5="yes",GU5)</f>
        <v>0</v>
      </c>
      <c r="MK5" s="10" t="b">
        <f t="shared" ref="MK5:MK10" si="54">IF(GZ5="yes",GY5)</f>
        <v>0</v>
      </c>
      <c r="ML5" s="10" t="b">
        <f t="shared" ref="ML5:ML10" si="55">IF(HD5="yes",HC5)</f>
        <v>0</v>
      </c>
      <c r="MM5" s="10" t="b">
        <f t="shared" ref="MM5:MM10" si="56">IF(HH5="yes",HG5)</f>
        <v>0</v>
      </c>
      <c r="MN5" s="10" t="b">
        <f t="shared" ref="MN5:MN10" si="57">IF(HL5="yes",HK5)</f>
        <v>0</v>
      </c>
      <c r="MO5" s="10" t="b">
        <f t="shared" ref="MO5:MO10" si="58">IF(HP5="yes",HO5)</f>
        <v>0</v>
      </c>
      <c r="MP5" s="10" t="b">
        <f t="shared" ref="MP5:MP10" si="59">IF(HT5="yes",HS5)</f>
        <v>0</v>
      </c>
      <c r="MQ5" s="10" t="b">
        <f t="shared" ref="MQ5:MQ10" si="60">IF(HX5="yes",HW5)</f>
        <v>0</v>
      </c>
      <c r="MR5" s="10" t="b">
        <f t="shared" ref="MR5:MR10" si="61">IF(IB5="yes",IA5)</f>
        <v>0</v>
      </c>
      <c r="MS5" s="10" t="b">
        <f t="shared" ref="MS5:MS10" si="62">IF(IF5="yes",IE5)</f>
        <v>0</v>
      </c>
      <c r="MT5" s="10" t="b">
        <f t="shared" ref="MT5:MT10" si="63">IF(IJ5="yes",II5)</f>
        <v>0</v>
      </c>
      <c r="MU5" s="10" t="b">
        <f t="shared" ref="MU5:MU10" si="64">IF(IN5="yes",IM5)</f>
        <v>0</v>
      </c>
      <c r="MV5" s="10" t="b">
        <f t="shared" ref="MV5:MV10" si="65">IF(IR5="yes",IQ5)</f>
        <v>0</v>
      </c>
      <c r="MW5" s="10" t="b">
        <f t="shared" ref="MW5:MW10" si="66">IF(IV5="yes",IU5)</f>
        <v>0</v>
      </c>
      <c r="MX5" s="10" t="b">
        <f t="shared" ref="MX5:MX10" si="67">IF(IZ5="yes",IY5)</f>
        <v>0</v>
      </c>
      <c r="MY5" s="19" t="b">
        <f t="shared" ref="MY5:MY10" si="68">IF(JD5="yes",JC5)</f>
        <v>0</v>
      </c>
      <c r="MZ5" s="10" t="b">
        <f t="shared" ref="MZ5:MZ10" si="69">IF(JH5="yes",JG5)</f>
        <v>0</v>
      </c>
      <c r="NA5" s="10" t="b">
        <f t="shared" ref="NA5:NA10" si="70">IF(JL5="yes",JK5)</f>
        <v>0</v>
      </c>
      <c r="NB5" s="10" t="b">
        <f t="shared" ref="NB5:NB10" si="71">IF(JP5="yes",JO5)</f>
        <v>0</v>
      </c>
      <c r="NC5" s="10" t="b">
        <f t="shared" ref="NC5:NC10" si="72">IF(JT5="yes",JS5)</f>
        <v>0</v>
      </c>
      <c r="ND5" s="10" t="b">
        <f t="shared" ref="ND5:ND10" si="73">IF(JX5="yes",JW5)</f>
        <v>0</v>
      </c>
      <c r="NE5" s="10" t="b">
        <f t="shared" ref="NE5:NE10" si="74">IF(KB5="yes",KA5)</f>
        <v>0</v>
      </c>
      <c r="NF5" s="10" t="b">
        <f t="shared" ref="NF5:NF10" si="75">IF(KF5="yes",KE5)</f>
        <v>0</v>
      </c>
      <c r="NG5" s="10" t="b">
        <f t="shared" ref="NG5:NG10" si="76">IF(KJ5="yes",KI5)</f>
        <v>0</v>
      </c>
    </row>
    <row r="6" spans="1:371" x14ac:dyDescent="0.2">
      <c r="A6" s="9" t="s">
        <v>70</v>
      </c>
      <c r="B6" s="11" t="str">
        <f t="shared" ref="B6:B10" si="77">B5</f>
        <v>kg/MW</v>
      </c>
      <c r="C6" s="11">
        <f t="shared" ref="C6:C10" si="78">C5</f>
        <v>2015</v>
      </c>
      <c r="D6" s="16">
        <f t="shared" si="0"/>
        <v>23.889999999999997</v>
      </c>
      <c r="E6" s="16">
        <f t="shared" si="1"/>
        <v>24.8</v>
      </c>
      <c r="F6" s="16">
        <f t="shared" si="2"/>
        <v>6.2</v>
      </c>
      <c r="G6" s="16">
        <f t="shared" si="3"/>
        <v>40.6</v>
      </c>
      <c r="H6" s="18">
        <f t="shared" si="4"/>
        <v>7</v>
      </c>
      <c r="I6" s="16" t="e">
        <f>IF(H6&lt;&gt;0,PERCENTILE(KN6:NG6,#REF!),-999)</f>
        <v>#REF!</v>
      </c>
      <c r="J6" s="17" t="e">
        <f>IF(H6&lt;&gt;0,PERCENTILE(KN6:NG6,#REF!),-999)</f>
        <v>#REF!</v>
      </c>
      <c r="K6" s="18">
        <v>18.899999999999999</v>
      </c>
      <c r="L6" s="18" t="s">
        <v>8</v>
      </c>
      <c r="M6" s="62">
        <v>2011</v>
      </c>
      <c r="N6" s="66"/>
      <c r="O6" s="18">
        <v>22.4</v>
      </c>
      <c r="P6" s="18" t="s">
        <v>8</v>
      </c>
      <c r="Q6" s="62">
        <v>2015</v>
      </c>
      <c r="R6" s="66"/>
      <c r="S6" s="18">
        <v>24.8</v>
      </c>
      <c r="T6" s="18" t="s">
        <v>8</v>
      </c>
      <c r="U6" s="62">
        <v>2012</v>
      </c>
      <c r="V6" s="66" t="s">
        <v>393</v>
      </c>
      <c r="W6" s="62"/>
      <c r="X6" s="62"/>
      <c r="Y6" s="62"/>
      <c r="Z6" s="66"/>
      <c r="AA6" s="62">
        <v>27.33</v>
      </c>
      <c r="AB6" s="62" t="s">
        <v>8</v>
      </c>
      <c r="AC6" s="62">
        <v>2016</v>
      </c>
      <c r="AD6" s="66"/>
      <c r="AE6" s="62">
        <v>27</v>
      </c>
      <c r="AF6" s="62" t="s">
        <v>8</v>
      </c>
      <c r="AG6" s="62">
        <v>2016</v>
      </c>
      <c r="AH6" s="66"/>
      <c r="AI6" s="62"/>
      <c r="AJ6" s="62"/>
      <c r="AK6" s="62"/>
      <c r="AL6" s="66"/>
      <c r="AM6" s="65">
        <v>40.6</v>
      </c>
      <c r="AN6" s="65" t="s">
        <v>8</v>
      </c>
      <c r="AO6" s="62">
        <v>2013</v>
      </c>
      <c r="AP6" s="63"/>
      <c r="AQ6" s="65">
        <v>6.2</v>
      </c>
      <c r="AR6" s="65" t="s">
        <v>8</v>
      </c>
      <c r="AS6" s="62">
        <v>2015</v>
      </c>
      <c r="AT6" s="63"/>
      <c r="AU6" s="65"/>
      <c r="AV6" s="65"/>
      <c r="AW6" s="65"/>
      <c r="AX6" s="63"/>
      <c r="AY6" s="64"/>
      <c r="AZ6" s="65"/>
      <c r="BA6" s="62"/>
      <c r="BB6" s="63"/>
      <c r="BC6" s="64"/>
      <c r="BD6" s="65"/>
      <c r="BE6" s="62"/>
      <c r="BF6" s="63"/>
      <c r="BG6" s="62"/>
      <c r="BH6" s="62" t="s">
        <v>99</v>
      </c>
      <c r="BI6" s="62">
        <v>2016</v>
      </c>
      <c r="BJ6" s="63" t="s">
        <v>562</v>
      </c>
      <c r="BK6" s="65"/>
      <c r="BL6" s="65"/>
      <c r="BM6" s="65"/>
      <c r="BN6" s="63"/>
      <c r="BO6" s="62"/>
      <c r="BP6" s="62"/>
      <c r="BQ6" s="62"/>
      <c r="BR6" s="63"/>
      <c r="BS6" s="65"/>
      <c r="BT6" s="65"/>
      <c r="BU6" s="65"/>
      <c r="BV6" s="63"/>
      <c r="BW6" s="64"/>
      <c r="BX6" s="65"/>
      <c r="BY6" s="62"/>
      <c r="BZ6" s="63"/>
      <c r="CA6" s="64"/>
      <c r="CB6" s="65"/>
      <c r="CC6" s="62"/>
      <c r="CD6" s="63"/>
      <c r="CE6" s="64"/>
      <c r="CF6" s="65"/>
      <c r="CG6" s="62"/>
      <c r="CH6" s="63"/>
      <c r="CI6" s="64"/>
      <c r="CJ6" s="65"/>
      <c r="CK6" s="62"/>
      <c r="CL6" s="63"/>
      <c r="CM6" s="65"/>
      <c r="CN6" s="65"/>
      <c r="CO6" s="65"/>
      <c r="CP6" s="63"/>
      <c r="CQ6" s="64"/>
      <c r="CR6" s="65"/>
      <c r="CS6" s="62"/>
      <c r="CT6" s="63"/>
      <c r="CU6" s="64"/>
      <c r="CV6" s="65"/>
      <c r="CW6" s="62"/>
      <c r="CX6" s="63"/>
      <c r="CY6" s="64"/>
      <c r="CZ6" s="65"/>
      <c r="DA6" s="62"/>
      <c r="DB6" s="63"/>
      <c r="DC6" s="64"/>
      <c r="DD6" s="65"/>
      <c r="DE6" s="62"/>
      <c r="DF6" s="63"/>
      <c r="DG6" s="64"/>
      <c r="DH6" s="65"/>
      <c r="DI6" s="62"/>
      <c r="DJ6" s="63"/>
      <c r="DK6" s="64"/>
      <c r="DL6" s="65"/>
      <c r="DM6" s="62"/>
      <c r="DN6" s="63"/>
      <c r="DO6" s="64"/>
      <c r="DP6" s="65"/>
      <c r="DQ6" s="62"/>
      <c r="DR6" s="63"/>
      <c r="DS6" s="64"/>
      <c r="DT6" s="65"/>
      <c r="DU6" s="62"/>
      <c r="DV6" s="63"/>
      <c r="DW6" s="64"/>
      <c r="DX6" s="65"/>
      <c r="DY6" s="62"/>
      <c r="DZ6" s="63"/>
      <c r="EA6" s="64"/>
      <c r="EB6" s="65"/>
      <c r="EC6" s="62"/>
      <c r="ED6" s="63"/>
      <c r="EE6" s="64"/>
      <c r="EF6" s="65"/>
      <c r="EG6" s="62"/>
      <c r="EH6" s="63"/>
      <c r="EI6" s="62"/>
      <c r="EJ6" s="62"/>
      <c r="EK6" s="62"/>
      <c r="EL6" s="66"/>
      <c r="EM6" s="64"/>
      <c r="EN6" s="65"/>
      <c r="EO6" s="62"/>
      <c r="EP6" s="63"/>
      <c r="EQ6" s="64"/>
      <c r="ER6" s="65"/>
      <c r="ES6" s="62"/>
      <c r="ET6" s="63"/>
      <c r="EU6" s="64"/>
      <c r="EV6" s="65"/>
      <c r="EW6" s="62"/>
      <c r="EX6" s="63"/>
      <c r="EY6" s="64"/>
      <c r="EZ6" s="65"/>
      <c r="FA6" s="62"/>
      <c r="FB6" s="63"/>
      <c r="FC6" s="64"/>
      <c r="FD6" s="65"/>
      <c r="FE6" s="62"/>
      <c r="FF6" s="63"/>
      <c r="FG6" s="62"/>
      <c r="FH6" s="62"/>
      <c r="FI6" s="62"/>
      <c r="FJ6" s="66"/>
      <c r="FK6" s="62"/>
      <c r="FL6" s="62"/>
      <c r="FM6" s="62"/>
      <c r="FN6" s="66"/>
      <c r="FO6" s="62"/>
      <c r="FP6" s="62"/>
      <c r="FQ6" s="62"/>
      <c r="FR6" s="66"/>
      <c r="FS6" s="62"/>
      <c r="FT6" s="62"/>
      <c r="FU6" s="62"/>
      <c r="FV6" s="66"/>
      <c r="FW6" s="62"/>
      <c r="FX6" s="62"/>
      <c r="FY6" s="62"/>
      <c r="FZ6" s="66"/>
      <c r="GA6" s="62"/>
      <c r="GB6" s="62"/>
      <c r="GC6" s="62"/>
      <c r="GD6" s="66"/>
      <c r="GE6" s="62"/>
      <c r="GF6" s="62"/>
      <c r="GG6" s="62"/>
      <c r="GH6" s="66"/>
      <c r="GI6" s="62"/>
      <c r="GJ6" s="62"/>
      <c r="GK6" s="62"/>
      <c r="GL6" s="66"/>
      <c r="GM6" s="62"/>
      <c r="GN6" s="62"/>
      <c r="GO6" s="62"/>
      <c r="GP6" s="66"/>
      <c r="GQ6" s="62"/>
      <c r="GR6" s="62"/>
      <c r="GS6" s="62"/>
      <c r="GT6" s="66"/>
      <c r="GU6" s="62"/>
      <c r="GV6" s="62"/>
      <c r="GW6" s="62"/>
      <c r="GX6" s="66"/>
      <c r="GY6" s="64"/>
      <c r="GZ6" s="65"/>
      <c r="HA6" s="62"/>
      <c r="HB6" s="63"/>
      <c r="HC6" s="62"/>
      <c r="HD6" s="65"/>
      <c r="HE6" s="62"/>
      <c r="HF6" s="63"/>
      <c r="HG6" s="64"/>
      <c r="HH6" s="65"/>
      <c r="HI6" s="62"/>
      <c r="HJ6" s="63"/>
      <c r="HK6" s="64"/>
      <c r="HL6" s="65"/>
      <c r="HM6" s="62"/>
      <c r="HN6" s="63"/>
      <c r="HO6" s="64"/>
      <c r="HP6" s="65"/>
      <c r="HQ6" s="62"/>
      <c r="HR6" s="63"/>
      <c r="HS6" s="62"/>
      <c r="HT6" s="62"/>
      <c r="HU6" s="62"/>
      <c r="HV6" s="66"/>
      <c r="HW6" s="62"/>
      <c r="HX6" s="62"/>
      <c r="HY6" s="62"/>
      <c r="HZ6" s="66"/>
      <c r="IA6" s="62"/>
      <c r="IB6" s="62"/>
      <c r="IC6" s="62"/>
      <c r="ID6" s="66"/>
      <c r="IE6" s="62"/>
      <c r="IF6" s="62"/>
      <c r="IG6" s="62"/>
      <c r="IH6" s="66"/>
      <c r="II6" s="62"/>
      <c r="IJ6" s="62"/>
      <c r="IK6" s="62"/>
      <c r="IL6" s="66"/>
      <c r="IM6" s="62"/>
      <c r="IN6" s="62"/>
      <c r="IO6" s="62"/>
      <c r="IP6" s="66"/>
      <c r="IQ6" s="65"/>
      <c r="IR6" s="65"/>
      <c r="IS6" s="62"/>
      <c r="IT6" s="66"/>
      <c r="IU6" s="62"/>
      <c r="IV6" s="62"/>
      <c r="IW6" s="62"/>
      <c r="IX6" s="66"/>
      <c r="IY6" s="62"/>
      <c r="IZ6" s="62"/>
      <c r="JA6" s="62"/>
      <c r="JB6" s="66"/>
      <c r="JC6" s="62"/>
      <c r="JD6" s="62"/>
      <c r="JE6" s="62"/>
      <c r="JF6" s="66"/>
      <c r="JG6" s="62"/>
      <c r="JH6" s="62"/>
      <c r="JI6" s="62"/>
      <c r="JJ6" s="66"/>
      <c r="JK6" s="62"/>
      <c r="JL6" s="62"/>
      <c r="JM6" s="62"/>
      <c r="JN6" s="66"/>
      <c r="JO6" s="65"/>
      <c r="JP6" s="65"/>
      <c r="JQ6" s="62"/>
      <c r="JR6" s="63"/>
      <c r="JS6" s="65"/>
      <c r="JT6" s="65"/>
      <c r="JU6" s="62"/>
      <c r="JV6" s="63"/>
      <c r="JW6" s="65"/>
      <c r="JX6" s="65"/>
      <c r="JY6" s="62"/>
      <c r="JZ6" s="63"/>
      <c r="KA6" s="62"/>
      <c r="KB6" s="62"/>
      <c r="KC6" s="62"/>
      <c r="KD6" s="66"/>
      <c r="KE6" s="62"/>
      <c r="KF6" s="62"/>
      <c r="KG6" s="62"/>
      <c r="KH6" s="66"/>
      <c r="KI6" s="62"/>
      <c r="KJ6" s="62"/>
      <c r="KK6" s="62"/>
      <c r="KL6" s="66"/>
      <c r="KN6" s="39">
        <f t="shared" si="5"/>
        <v>18.899999999999999</v>
      </c>
      <c r="KO6" s="10">
        <f t="shared" si="6"/>
        <v>22.4</v>
      </c>
      <c r="KP6" s="10">
        <f t="shared" si="7"/>
        <v>24.8</v>
      </c>
      <c r="KQ6" s="10" t="b">
        <f t="shared" si="8"/>
        <v>0</v>
      </c>
      <c r="KR6" s="10">
        <f t="shared" si="9"/>
        <v>27.33</v>
      </c>
      <c r="KS6" s="10">
        <f t="shared" si="10"/>
        <v>27</v>
      </c>
      <c r="KT6" s="10" t="b">
        <f t="shared" si="11"/>
        <v>0</v>
      </c>
      <c r="KU6" s="10">
        <f t="shared" si="12"/>
        <v>40.6</v>
      </c>
      <c r="KV6" s="10">
        <f t="shared" si="13"/>
        <v>6.2</v>
      </c>
      <c r="KW6" s="10" t="b">
        <f t="shared" si="14"/>
        <v>0</v>
      </c>
      <c r="KX6" s="10" t="b">
        <f t="shared" si="15"/>
        <v>0</v>
      </c>
      <c r="KY6" s="10" t="b">
        <f t="shared" si="16"/>
        <v>0</v>
      </c>
      <c r="KZ6" s="10" t="b">
        <f t="shared" si="17"/>
        <v>0</v>
      </c>
      <c r="LA6" s="10" t="b">
        <f t="shared" si="18"/>
        <v>0</v>
      </c>
      <c r="LB6" s="10" t="b">
        <f t="shared" si="19"/>
        <v>0</v>
      </c>
      <c r="LC6" s="10" t="b">
        <f t="shared" si="20"/>
        <v>0</v>
      </c>
      <c r="LD6" s="10" t="b">
        <f t="shared" si="21"/>
        <v>0</v>
      </c>
      <c r="LE6" s="10" t="b">
        <f t="shared" si="22"/>
        <v>0</v>
      </c>
      <c r="LF6" s="10" t="b">
        <f t="shared" si="23"/>
        <v>0</v>
      </c>
      <c r="LG6" s="10" t="b">
        <f t="shared" si="24"/>
        <v>0</v>
      </c>
      <c r="LH6" s="10" t="b">
        <f t="shared" si="25"/>
        <v>0</v>
      </c>
      <c r="LI6" s="10" t="b">
        <f t="shared" si="26"/>
        <v>0</v>
      </c>
      <c r="LJ6" s="10" t="b">
        <f t="shared" si="27"/>
        <v>0</v>
      </c>
      <c r="LK6" s="10" t="b">
        <f t="shared" si="28"/>
        <v>0</v>
      </c>
      <c r="LL6" s="10" t="b">
        <f t="shared" si="29"/>
        <v>0</v>
      </c>
      <c r="LM6" s="10" t="b">
        <f t="shared" si="30"/>
        <v>0</v>
      </c>
      <c r="LN6" s="10" t="b">
        <f t="shared" si="31"/>
        <v>0</v>
      </c>
      <c r="LO6" s="10" t="b">
        <f t="shared" si="32"/>
        <v>0</v>
      </c>
      <c r="LP6" s="10" t="b">
        <f t="shared" si="33"/>
        <v>0</v>
      </c>
      <c r="LQ6" s="10" t="b">
        <f t="shared" si="34"/>
        <v>0</v>
      </c>
      <c r="LR6" s="10" t="b">
        <f t="shared" si="35"/>
        <v>0</v>
      </c>
      <c r="LS6" s="10" t="b">
        <f t="shared" si="36"/>
        <v>0</v>
      </c>
      <c r="LT6" s="10" t="b">
        <f t="shared" si="37"/>
        <v>0</v>
      </c>
      <c r="LU6" s="10" t="b">
        <f t="shared" si="38"/>
        <v>0</v>
      </c>
      <c r="LV6" s="10" t="b">
        <f t="shared" si="39"/>
        <v>0</v>
      </c>
      <c r="LW6" s="10" t="b">
        <f t="shared" si="40"/>
        <v>0</v>
      </c>
      <c r="LX6" s="10" t="b">
        <f t="shared" si="41"/>
        <v>0</v>
      </c>
      <c r="LY6" s="10" t="b">
        <f t="shared" si="42"/>
        <v>0</v>
      </c>
      <c r="LZ6" s="10" t="b">
        <f t="shared" si="43"/>
        <v>0</v>
      </c>
      <c r="MA6" s="10" t="b">
        <f t="shared" si="44"/>
        <v>0</v>
      </c>
      <c r="MB6" s="10" t="b">
        <f t="shared" si="45"/>
        <v>0</v>
      </c>
      <c r="MC6" s="10" t="b">
        <f t="shared" si="46"/>
        <v>0</v>
      </c>
      <c r="MD6" s="10" t="b">
        <f t="shared" si="47"/>
        <v>0</v>
      </c>
      <c r="ME6" s="10" t="b">
        <f t="shared" si="48"/>
        <v>0</v>
      </c>
      <c r="MF6" s="10" t="b">
        <f t="shared" si="49"/>
        <v>0</v>
      </c>
      <c r="MG6" s="10" t="b">
        <f t="shared" si="50"/>
        <v>0</v>
      </c>
      <c r="MH6" s="10" t="b">
        <f t="shared" si="51"/>
        <v>0</v>
      </c>
      <c r="MI6" s="19" t="b">
        <f t="shared" si="52"/>
        <v>0</v>
      </c>
      <c r="MJ6" s="10" t="b">
        <f t="shared" si="53"/>
        <v>0</v>
      </c>
      <c r="MK6" s="10" t="b">
        <f t="shared" si="54"/>
        <v>0</v>
      </c>
      <c r="ML6" s="10" t="b">
        <f t="shared" si="55"/>
        <v>0</v>
      </c>
      <c r="MM6" s="10" t="b">
        <f t="shared" si="56"/>
        <v>0</v>
      </c>
      <c r="MN6" s="10" t="b">
        <f t="shared" si="57"/>
        <v>0</v>
      </c>
      <c r="MO6" s="10" t="b">
        <f t="shared" si="58"/>
        <v>0</v>
      </c>
      <c r="MP6" s="10" t="b">
        <f t="shared" si="59"/>
        <v>0</v>
      </c>
      <c r="MQ6" s="10" t="b">
        <f t="shared" si="60"/>
        <v>0</v>
      </c>
      <c r="MR6" s="10" t="b">
        <f t="shared" si="61"/>
        <v>0</v>
      </c>
      <c r="MS6" s="10" t="b">
        <f t="shared" si="62"/>
        <v>0</v>
      </c>
      <c r="MT6" s="10" t="b">
        <f t="shared" si="63"/>
        <v>0</v>
      </c>
      <c r="MU6" s="10" t="b">
        <f t="shared" si="64"/>
        <v>0</v>
      </c>
      <c r="MV6" s="10" t="b">
        <f t="shared" si="65"/>
        <v>0</v>
      </c>
      <c r="MW6" s="10" t="b">
        <f t="shared" si="66"/>
        <v>0</v>
      </c>
      <c r="MX6" s="10" t="b">
        <f t="shared" si="67"/>
        <v>0</v>
      </c>
      <c r="MY6" s="19" t="b">
        <f t="shared" si="68"/>
        <v>0</v>
      </c>
      <c r="MZ6" s="10" t="b">
        <f t="shared" si="69"/>
        <v>0</v>
      </c>
      <c r="NA6" s="10" t="b">
        <f t="shared" si="70"/>
        <v>0</v>
      </c>
      <c r="NB6" s="10" t="b">
        <f t="shared" si="71"/>
        <v>0</v>
      </c>
      <c r="NC6" s="10" t="b">
        <f t="shared" si="72"/>
        <v>0</v>
      </c>
      <c r="ND6" s="10" t="b">
        <f t="shared" si="73"/>
        <v>0</v>
      </c>
      <c r="NE6" s="10" t="b">
        <f t="shared" si="74"/>
        <v>0</v>
      </c>
      <c r="NF6" s="10" t="b">
        <f t="shared" si="75"/>
        <v>0</v>
      </c>
      <c r="NG6" s="10" t="b">
        <f t="shared" si="76"/>
        <v>0</v>
      </c>
    </row>
    <row r="7" spans="1:371" x14ac:dyDescent="0.2">
      <c r="A7" s="9" t="s">
        <v>97</v>
      </c>
      <c r="B7" s="11" t="str">
        <f t="shared" si="77"/>
        <v>kg/MW</v>
      </c>
      <c r="C7" s="11">
        <f t="shared" si="78"/>
        <v>2015</v>
      </c>
      <c r="D7" s="16">
        <f t="shared" si="0"/>
        <v>565</v>
      </c>
      <c r="E7" s="16">
        <f t="shared" si="1"/>
        <v>610</v>
      </c>
      <c r="F7" s="16">
        <f t="shared" si="2"/>
        <v>376.6</v>
      </c>
      <c r="G7" s="16">
        <f t="shared" si="3"/>
        <v>663.4</v>
      </c>
      <c r="H7" s="18">
        <f t="shared" si="4"/>
        <v>4</v>
      </c>
      <c r="I7" s="16" t="e">
        <f>IF(H7&lt;&gt;0,PERCENTILE(KN7:NG7,#REF!),-999)</f>
        <v>#REF!</v>
      </c>
      <c r="J7" s="17" t="e">
        <f>IF(H7&lt;&gt;0,PERCENTILE(KN7:NG7,#REF!),-999)</f>
        <v>#REF!</v>
      </c>
      <c r="K7" s="64"/>
      <c r="L7" s="65"/>
      <c r="M7" s="62"/>
      <c r="N7" s="63"/>
      <c r="O7" s="64"/>
      <c r="P7" s="65"/>
      <c r="Q7" s="62"/>
      <c r="R7" s="63"/>
      <c r="S7" s="64"/>
      <c r="T7" s="65"/>
      <c r="U7" s="62"/>
      <c r="V7" s="63"/>
      <c r="W7" s="62">
        <v>557</v>
      </c>
      <c r="X7" s="62" t="s">
        <v>8</v>
      </c>
      <c r="Y7" s="62">
        <v>2017</v>
      </c>
      <c r="Z7" s="66" t="s">
        <v>392</v>
      </c>
      <c r="AA7" s="64"/>
      <c r="AB7" s="65"/>
      <c r="AC7" s="62"/>
      <c r="AD7" s="63"/>
      <c r="AE7" s="64"/>
      <c r="AF7" s="65"/>
      <c r="AG7" s="62"/>
      <c r="AH7" s="63"/>
      <c r="AI7" s="62">
        <v>663</v>
      </c>
      <c r="AJ7" s="62" t="s">
        <v>8</v>
      </c>
      <c r="AK7" s="62">
        <v>2017</v>
      </c>
      <c r="AL7" s="66" t="s">
        <v>583</v>
      </c>
      <c r="AM7" s="65">
        <v>663.4</v>
      </c>
      <c r="AN7" s="65" t="s">
        <v>8</v>
      </c>
      <c r="AO7" s="62">
        <v>2013</v>
      </c>
      <c r="AP7" s="63"/>
      <c r="AQ7" s="65">
        <v>376.6</v>
      </c>
      <c r="AR7" s="65" t="s">
        <v>8</v>
      </c>
      <c r="AS7" s="62">
        <v>2015</v>
      </c>
      <c r="AT7" s="63"/>
      <c r="AU7" s="65"/>
      <c r="AV7" s="65"/>
      <c r="AW7" s="65"/>
      <c r="AX7" s="63"/>
      <c r="AY7" s="64"/>
      <c r="AZ7" s="65"/>
      <c r="BA7" s="62"/>
      <c r="BB7" s="63"/>
      <c r="BC7" s="64"/>
      <c r="BD7" s="65"/>
      <c r="BE7" s="62"/>
      <c r="BF7" s="63"/>
      <c r="BG7" s="62"/>
      <c r="BH7" s="62"/>
      <c r="BI7" s="62"/>
      <c r="BJ7" s="66"/>
      <c r="BK7" s="65"/>
      <c r="BL7" s="65"/>
      <c r="BM7" s="65"/>
      <c r="BN7" s="63"/>
      <c r="BO7" s="62"/>
      <c r="BP7" s="62"/>
      <c r="BQ7" s="62"/>
      <c r="BR7" s="66"/>
      <c r="BS7" s="65"/>
      <c r="BT7" s="65"/>
      <c r="BU7" s="65"/>
      <c r="BV7" s="63"/>
      <c r="BW7" s="64"/>
      <c r="BX7" s="65"/>
      <c r="BY7" s="62"/>
      <c r="BZ7" s="63"/>
      <c r="CA7" s="64"/>
      <c r="CB7" s="65"/>
      <c r="CC7" s="62"/>
      <c r="CD7" s="63"/>
      <c r="CE7" s="64"/>
      <c r="CF7" s="65"/>
      <c r="CG7" s="62"/>
      <c r="CH7" s="63"/>
      <c r="CI7" s="64"/>
      <c r="CJ7" s="65"/>
      <c r="CK7" s="62"/>
      <c r="CL7" s="63"/>
      <c r="CM7" s="65"/>
      <c r="CN7" s="65"/>
      <c r="CO7" s="65"/>
      <c r="CP7" s="63"/>
      <c r="CQ7" s="64"/>
      <c r="CR7" s="65"/>
      <c r="CS7" s="62"/>
      <c r="CT7" s="63"/>
      <c r="CU7" s="64"/>
      <c r="CV7" s="65"/>
      <c r="CW7" s="62"/>
      <c r="CX7" s="63"/>
      <c r="CY7" s="64"/>
      <c r="CZ7" s="65"/>
      <c r="DA7" s="62"/>
      <c r="DB7" s="63"/>
      <c r="DC7" s="64"/>
      <c r="DD7" s="65"/>
      <c r="DE7" s="62"/>
      <c r="DF7" s="63"/>
      <c r="DG7" s="64"/>
      <c r="DH7" s="65"/>
      <c r="DI7" s="62"/>
      <c r="DJ7" s="63"/>
      <c r="DK7" s="64"/>
      <c r="DL7" s="65"/>
      <c r="DM7" s="62"/>
      <c r="DN7" s="63"/>
      <c r="DO7" s="64"/>
      <c r="DP7" s="65"/>
      <c r="DQ7" s="62"/>
      <c r="DR7" s="63"/>
      <c r="DS7" s="64"/>
      <c r="DT7" s="65"/>
      <c r="DU7" s="62"/>
      <c r="DV7" s="63"/>
      <c r="DW7" s="64"/>
      <c r="DX7" s="65"/>
      <c r="DY7" s="62"/>
      <c r="DZ7" s="63"/>
      <c r="EA7" s="64"/>
      <c r="EB7" s="65"/>
      <c r="EC7" s="62"/>
      <c r="ED7" s="63"/>
      <c r="EE7" s="64"/>
      <c r="EF7" s="65"/>
      <c r="EG7" s="62"/>
      <c r="EH7" s="63"/>
      <c r="EI7" s="62"/>
      <c r="EJ7" s="62"/>
      <c r="EK7" s="62"/>
      <c r="EL7" s="66"/>
      <c r="EM7" s="64"/>
      <c r="EN7" s="65"/>
      <c r="EO7" s="62"/>
      <c r="EP7" s="63"/>
      <c r="EQ7" s="64"/>
      <c r="ER7" s="65"/>
      <c r="ES7" s="62"/>
      <c r="ET7" s="63"/>
      <c r="EU7" s="64"/>
      <c r="EV7" s="65"/>
      <c r="EW7" s="62"/>
      <c r="EX7" s="63"/>
      <c r="EY7" s="64"/>
      <c r="EZ7" s="65"/>
      <c r="FA7" s="62"/>
      <c r="FB7" s="63"/>
      <c r="FC7" s="64"/>
      <c r="FD7" s="65"/>
      <c r="FE7" s="62"/>
      <c r="FF7" s="63"/>
      <c r="FG7" s="62"/>
      <c r="FH7" s="62"/>
      <c r="FI7" s="62"/>
      <c r="FJ7" s="66"/>
      <c r="FK7" s="62"/>
      <c r="FL7" s="62"/>
      <c r="FM7" s="62"/>
      <c r="FN7" s="66"/>
      <c r="FO7" s="62"/>
      <c r="FP7" s="62"/>
      <c r="FQ7" s="62"/>
      <c r="FR7" s="66"/>
      <c r="FS7" s="62"/>
      <c r="FT7" s="62"/>
      <c r="FU7" s="62"/>
      <c r="FV7" s="66"/>
      <c r="FW7" s="62"/>
      <c r="FX7" s="62"/>
      <c r="FY7" s="62"/>
      <c r="FZ7" s="66"/>
      <c r="GA7" s="62"/>
      <c r="GB7" s="62"/>
      <c r="GC7" s="62"/>
      <c r="GD7" s="66"/>
      <c r="GE7" s="62"/>
      <c r="GF7" s="62"/>
      <c r="GG7" s="62"/>
      <c r="GH7" s="66"/>
      <c r="GI7" s="62"/>
      <c r="GJ7" s="62"/>
      <c r="GK7" s="62"/>
      <c r="GL7" s="66"/>
      <c r="GM7" s="62"/>
      <c r="GN7" s="62"/>
      <c r="GO7" s="62"/>
      <c r="GP7" s="66"/>
      <c r="GQ7" s="62"/>
      <c r="GR7" s="62"/>
      <c r="GS7" s="62"/>
      <c r="GT7" s="66"/>
      <c r="GU7" s="62"/>
      <c r="GV7" s="62"/>
      <c r="GW7" s="62"/>
      <c r="GX7" s="66"/>
      <c r="GY7" s="64"/>
      <c r="GZ7" s="65"/>
      <c r="HA7" s="62"/>
      <c r="HB7" s="63"/>
      <c r="HC7" s="62"/>
      <c r="HD7" s="65"/>
      <c r="HE7" s="62"/>
      <c r="HF7" s="63"/>
      <c r="HG7" s="64"/>
      <c r="HH7" s="65"/>
      <c r="HI7" s="62"/>
      <c r="HJ7" s="63"/>
      <c r="HK7" s="64"/>
      <c r="HL7" s="65"/>
      <c r="HM7" s="62"/>
      <c r="HN7" s="63"/>
      <c r="HO7" s="64"/>
      <c r="HP7" s="65"/>
      <c r="HQ7" s="62"/>
      <c r="HR7" s="63"/>
      <c r="HS7" s="62"/>
      <c r="HT7" s="62"/>
      <c r="HU7" s="62"/>
      <c r="HV7" s="66"/>
      <c r="HW7" s="62"/>
      <c r="HX7" s="62"/>
      <c r="HY7" s="62"/>
      <c r="HZ7" s="66"/>
      <c r="IA7" s="62"/>
      <c r="IB7" s="62"/>
      <c r="IC7" s="62"/>
      <c r="ID7" s="66"/>
      <c r="IE7" s="62"/>
      <c r="IF7" s="62"/>
      <c r="IG7" s="62"/>
      <c r="IH7" s="66"/>
      <c r="II7" s="62"/>
      <c r="IJ7" s="62"/>
      <c r="IK7" s="62"/>
      <c r="IL7" s="66"/>
      <c r="IM7" s="62"/>
      <c r="IN7" s="62"/>
      <c r="IO7" s="62"/>
      <c r="IP7" s="66"/>
      <c r="IQ7" s="65"/>
      <c r="IR7" s="65"/>
      <c r="IS7" s="62"/>
      <c r="IT7" s="66"/>
      <c r="IU7" s="62"/>
      <c r="IV7" s="62"/>
      <c r="IW7" s="62"/>
      <c r="IX7" s="66"/>
      <c r="IY7" s="62"/>
      <c r="IZ7" s="62"/>
      <c r="JA7" s="62"/>
      <c r="JB7" s="66"/>
      <c r="JC7" s="62"/>
      <c r="JD7" s="62"/>
      <c r="JE7" s="62"/>
      <c r="JF7" s="66"/>
      <c r="JG7" s="62"/>
      <c r="JH7" s="62"/>
      <c r="JI7" s="62"/>
      <c r="JJ7" s="66"/>
      <c r="JK7" s="62"/>
      <c r="JL7" s="62"/>
      <c r="JM7" s="62"/>
      <c r="JN7" s="66"/>
      <c r="JO7" s="65"/>
      <c r="JP7" s="65"/>
      <c r="JQ7" s="62"/>
      <c r="JR7" s="63"/>
      <c r="JS7" s="65"/>
      <c r="JT7" s="65"/>
      <c r="JU7" s="62"/>
      <c r="JV7" s="63"/>
      <c r="JW7" s="65"/>
      <c r="JX7" s="65"/>
      <c r="JY7" s="62"/>
      <c r="JZ7" s="63"/>
      <c r="KA7" s="62"/>
      <c r="KB7" s="62"/>
      <c r="KC7" s="62"/>
      <c r="KD7" s="66"/>
      <c r="KE7" s="62"/>
      <c r="KF7" s="62"/>
      <c r="KG7" s="62"/>
      <c r="KH7" s="66"/>
      <c r="KI7" s="62"/>
      <c r="KJ7" s="62"/>
      <c r="KK7" s="62"/>
      <c r="KL7" s="66"/>
      <c r="KN7" s="39" t="b">
        <f t="shared" si="5"/>
        <v>0</v>
      </c>
      <c r="KO7" s="10" t="b">
        <f t="shared" si="6"/>
        <v>0</v>
      </c>
      <c r="KP7" s="10" t="b">
        <f t="shared" si="7"/>
        <v>0</v>
      </c>
      <c r="KQ7" s="10">
        <f t="shared" si="8"/>
        <v>557</v>
      </c>
      <c r="KR7" s="10" t="b">
        <f t="shared" si="9"/>
        <v>0</v>
      </c>
      <c r="KS7" s="10" t="b">
        <f t="shared" si="10"/>
        <v>0</v>
      </c>
      <c r="KT7" s="10">
        <f t="shared" si="11"/>
        <v>663</v>
      </c>
      <c r="KU7" s="10">
        <f t="shared" si="12"/>
        <v>663.4</v>
      </c>
      <c r="KV7" s="10">
        <f t="shared" si="13"/>
        <v>376.6</v>
      </c>
      <c r="KW7" s="10" t="b">
        <f t="shared" si="14"/>
        <v>0</v>
      </c>
      <c r="KX7" s="10" t="b">
        <f t="shared" si="15"/>
        <v>0</v>
      </c>
      <c r="KY7" s="10" t="b">
        <f t="shared" si="16"/>
        <v>0</v>
      </c>
      <c r="KZ7" s="10" t="b">
        <f t="shared" si="17"/>
        <v>0</v>
      </c>
      <c r="LA7" s="10" t="b">
        <f t="shared" si="18"/>
        <v>0</v>
      </c>
      <c r="LB7" s="10" t="b">
        <f t="shared" si="19"/>
        <v>0</v>
      </c>
      <c r="LC7" s="10" t="b">
        <f t="shared" si="20"/>
        <v>0</v>
      </c>
      <c r="LD7" s="10" t="b">
        <f t="shared" si="21"/>
        <v>0</v>
      </c>
      <c r="LE7" s="10" t="b">
        <f t="shared" si="22"/>
        <v>0</v>
      </c>
      <c r="LF7" s="10" t="b">
        <f t="shared" si="23"/>
        <v>0</v>
      </c>
      <c r="LG7" s="10" t="b">
        <f t="shared" si="24"/>
        <v>0</v>
      </c>
      <c r="LH7" s="10" t="b">
        <f t="shared" si="25"/>
        <v>0</v>
      </c>
      <c r="LI7" s="10" t="b">
        <f t="shared" si="26"/>
        <v>0</v>
      </c>
      <c r="LJ7" s="10" t="b">
        <f t="shared" si="27"/>
        <v>0</v>
      </c>
      <c r="LK7" s="10" t="b">
        <f t="shared" si="28"/>
        <v>0</v>
      </c>
      <c r="LL7" s="10" t="b">
        <f t="shared" si="29"/>
        <v>0</v>
      </c>
      <c r="LM7" s="10" t="b">
        <f t="shared" si="30"/>
        <v>0</v>
      </c>
      <c r="LN7" s="10" t="b">
        <f t="shared" si="31"/>
        <v>0</v>
      </c>
      <c r="LO7" s="10" t="b">
        <f t="shared" si="32"/>
        <v>0</v>
      </c>
      <c r="LP7" s="10" t="b">
        <f t="shared" si="33"/>
        <v>0</v>
      </c>
      <c r="LQ7" s="10" t="b">
        <f t="shared" si="34"/>
        <v>0</v>
      </c>
      <c r="LR7" s="10" t="b">
        <f t="shared" si="35"/>
        <v>0</v>
      </c>
      <c r="LS7" s="10" t="b">
        <f t="shared" si="36"/>
        <v>0</v>
      </c>
      <c r="LT7" s="10" t="b">
        <f t="shared" si="37"/>
        <v>0</v>
      </c>
      <c r="LU7" s="10" t="b">
        <f t="shared" si="38"/>
        <v>0</v>
      </c>
      <c r="LV7" s="10" t="b">
        <f t="shared" si="39"/>
        <v>0</v>
      </c>
      <c r="LW7" s="10" t="b">
        <f t="shared" si="40"/>
        <v>0</v>
      </c>
      <c r="LX7" s="10" t="b">
        <f t="shared" si="41"/>
        <v>0</v>
      </c>
      <c r="LY7" s="10" t="b">
        <f t="shared" si="42"/>
        <v>0</v>
      </c>
      <c r="LZ7" s="10" t="b">
        <f t="shared" si="43"/>
        <v>0</v>
      </c>
      <c r="MA7" s="10" t="b">
        <f t="shared" si="44"/>
        <v>0</v>
      </c>
      <c r="MB7" s="10" t="b">
        <f t="shared" si="45"/>
        <v>0</v>
      </c>
      <c r="MC7" s="10" t="b">
        <f t="shared" si="46"/>
        <v>0</v>
      </c>
      <c r="MD7" s="10" t="b">
        <f t="shared" si="47"/>
        <v>0</v>
      </c>
      <c r="ME7" s="10" t="b">
        <f t="shared" si="48"/>
        <v>0</v>
      </c>
      <c r="MF7" s="10" t="b">
        <f t="shared" si="49"/>
        <v>0</v>
      </c>
      <c r="MG7" s="10" t="b">
        <f t="shared" si="50"/>
        <v>0</v>
      </c>
      <c r="MH7" s="10" t="b">
        <f t="shared" si="51"/>
        <v>0</v>
      </c>
      <c r="MI7" s="19" t="b">
        <f t="shared" si="52"/>
        <v>0</v>
      </c>
      <c r="MJ7" s="10" t="b">
        <f t="shared" si="53"/>
        <v>0</v>
      </c>
      <c r="MK7" s="10" t="b">
        <f t="shared" si="54"/>
        <v>0</v>
      </c>
      <c r="ML7" s="10" t="b">
        <f t="shared" si="55"/>
        <v>0</v>
      </c>
      <c r="MM7" s="10" t="b">
        <f t="shared" si="56"/>
        <v>0</v>
      </c>
      <c r="MN7" s="10" t="b">
        <f t="shared" si="57"/>
        <v>0</v>
      </c>
      <c r="MO7" s="10" t="b">
        <f t="shared" si="58"/>
        <v>0</v>
      </c>
      <c r="MP7" s="10" t="b">
        <f t="shared" si="59"/>
        <v>0</v>
      </c>
      <c r="MQ7" s="10" t="b">
        <f t="shared" si="60"/>
        <v>0</v>
      </c>
      <c r="MR7" s="10" t="b">
        <f t="shared" si="61"/>
        <v>0</v>
      </c>
      <c r="MS7" s="10" t="b">
        <f t="shared" si="62"/>
        <v>0</v>
      </c>
      <c r="MT7" s="10" t="b">
        <f t="shared" si="63"/>
        <v>0</v>
      </c>
      <c r="MU7" s="10" t="b">
        <f t="shared" si="64"/>
        <v>0</v>
      </c>
      <c r="MV7" s="10" t="b">
        <f t="shared" si="65"/>
        <v>0</v>
      </c>
      <c r="MW7" s="10" t="b">
        <f t="shared" si="66"/>
        <v>0</v>
      </c>
      <c r="MX7" s="10" t="b">
        <f t="shared" si="67"/>
        <v>0</v>
      </c>
      <c r="MY7" s="19" t="b">
        <f t="shared" si="68"/>
        <v>0</v>
      </c>
      <c r="MZ7" s="10" t="b">
        <f t="shared" si="69"/>
        <v>0</v>
      </c>
      <c r="NA7" s="10" t="b">
        <f t="shared" si="70"/>
        <v>0</v>
      </c>
      <c r="NB7" s="10" t="b">
        <f t="shared" si="71"/>
        <v>0</v>
      </c>
      <c r="NC7" s="10" t="b">
        <f t="shared" si="72"/>
        <v>0</v>
      </c>
      <c r="ND7" s="10" t="b">
        <f t="shared" si="73"/>
        <v>0</v>
      </c>
      <c r="NE7" s="10" t="b">
        <f t="shared" si="74"/>
        <v>0</v>
      </c>
      <c r="NF7" s="10" t="b">
        <f t="shared" si="75"/>
        <v>0</v>
      </c>
      <c r="NG7" s="10" t="b">
        <f t="shared" si="76"/>
        <v>0</v>
      </c>
    </row>
    <row r="8" spans="1:371" x14ac:dyDescent="0.2">
      <c r="A8" s="9" t="s">
        <v>411</v>
      </c>
      <c r="B8" s="11" t="str">
        <f t="shared" si="77"/>
        <v>kg/MW</v>
      </c>
      <c r="C8" s="11">
        <f t="shared" si="78"/>
        <v>2015</v>
      </c>
      <c r="D8" s="16">
        <f t="shared" si="0"/>
        <v>-999</v>
      </c>
      <c r="E8" s="16">
        <f t="shared" si="1"/>
        <v>-999</v>
      </c>
      <c r="F8" s="16">
        <f t="shared" si="2"/>
        <v>-999</v>
      </c>
      <c r="G8" s="16">
        <f t="shared" si="3"/>
        <v>-999</v>
      </c>
      <c r="H8" s="18">
        <f t="shared" si="4"/>
        <v>0</v>
      </c>
      <c r="I8" s="16">
        <f>IF(H8&lt;&gt;0,PERCENTILE(KN8:NG8,#REF!),-999)</f>
        <v>-999</v>
      </c>
      <c r="J8" s="17">
        <f>IF(H8&lt;&gt;0,PERCENTILE(KN8:NG8,#REF!),-999)</f>
        <v>-999</v>
      </c>
      <c r="K8" s="64"/>
      <c r="L8" s="65"/>
      <c r="M8" s="62"/>
      <c r="N8" s="63"/>
      <c r="O8" s="64"/>
      <c r="P8" s="65"/>
      <c r="Q8" s="62"/>
      <c r="R8" s="63"/>
      <c r="S8" s="64"/>
      <c r="T8" s="65"/>
      <c r="U8" s="62"/>
      <c r="V8" s="63"/>
      <c r="W8" s="62">
        <v>32.5</v>
      </c>
      <c r="X8" s="62" t="s">
        <v>99</v>
      </c>
      <c r="Y8" s="62">
        <v>2017</v>
      </c>
      <c r="Z8" s="66" t="s">
        <v>392</v>
      </c>
      <c r="AA8" s="65"/>
      <c r="AB8" s="65"/>
      <c r="AC8" s="62"/>
      <c r="AD8" s="63"/>
      <c r="AE8" s="65"/>
      <c r="AF8" s="65"/>
      <c r="AG8" s="62"/>
      <c r="AH8" s="63"/>
      <c r="AI8" s="62">
        <v>80.5</v>
      </c>
      <c r="AJ8" s="62" t="s">
        <v>99</v>
      </c>
      <c r="AK8" s="62">
        <v>2017</v>
      </c>
      <c r="AL8" s="66" t="s">
        <v>583</v>
      </c>
      <c r="AM8" s="64"/>
      <c r="AN8" s="65"/>
      <c r="AO8" s="62"/>
      <c r="AP8" s="63"/>
      <c r="AQ8" s="65"/>
      <c r="AR8" s="65"/>
      <c r="AS8" s="62"/>
      <c r="AT8" s="63"/>
      <c r="AU8" s="65"/>
      <c r="AV8" s="65"/>
      <c r="AW8" s="65"/>
      <c r="AX8" s="63"/>
      <c r="AY8" s="64"/>
      <c r="AZ8" s="65"/>
      <c r="BA8" s="62"/>
      <c r="BB8" s="63"/>
      <c r="BC8" s="64"/>
      <c r="BD8" s="65"/>
      <c r="BE8" s="62"/>
      <c r="BF8" s="63"/>
      <c r="BG8" s="62"/>
      <c r="BH8" s="62"/>
      <c r="BI8" s="62"/>
      <c r="BJ8" s="66"/>
      <c r="BK8" s="65"/>
      <c r="BL8" s="65"/>
      <c r="BM8" s="65"/>
      <c r="BN8" s="63"/>
      <c r="BO8" s="62"/>
      <c r="BP8" s="62"/>
      <c r="BQ8" s="62"/>
      <c r="BR8" s="66"/>
      <c r="BS8" s="65"/>
      <c r="BT8" s="65"/>
      <c r="BU8" s="65"/>
      <c r="BV8" s="63"/>
      <c r="BW8" s="64"/>
      <c r="BX8" s="65"/>
      <c r="BY8" s="62"/>
      <c r="BZ8" s="63"/>
      <c r="CA8" s="64"/>
      <c r="CB8" s="65"/>
      <c r="CC8" s="62"/>
      <c r="CD8" s="63"/>
      <c r="CE8" s="64"/>
      <c r="CF8" s="65"/>
      <c r="CG8" s="62"/>
      <c r="CH8" s="63"/>
      <c r="CI8" s="64"/>
      <c r="CJ8" s="65"/>
      <c r="CK8" s="62"/>
      <c r="CL8" s="63"/>
      <c r="CM8" s="65"/>
      <c r="CN8" s="65"/>
      <c r="CO8" s="65"/>
      <c r="CP8" s="63"/>
      <c r="CQ8" s="64"/>
      <c r="CR8" s="65"/>
      <c r="CS8" s="62"/>
      <c r="CT8" s="63"/>
      <c r="CU8" s="64"/>
      <c r="CV8" s="65"/>
      <c r="CW8" s="62"/>
      <c r="CX8" s="63"/>
      <c r="CY8" s="64"/>
      <c r="CZ8" s="65"/>
      <c r="DA8" s="62"/>
      <c r="DB8" s="63"/>
      <c r="DC8" s="64"/>
      <c r="DD8" s="65"/>
      <c r="DE8" s="62"/>
      <c r="DF8" s="63"/>
      <c r="DG8" s="64"/>
      <c r="DH8" s="65"/>
      <c r="DI8" s="62"/>
      <c r="DJ8" s="63"/>
      <c r="DK8" s="64"/>
      <c r="DL8" s="65"/>
      <c r="DM8" s="62"/>
      <c r="DN8" s="63"/>
      <c r="DO8" s="64"/>
      <c r="DP8" s="65"/>
      <c r="DQ8" s="62"/>
      <c r="DR8" s="63"/>
      <c r="DS8" s="64"/>
      <c r="DT8" s="65"/>
      <c r="DU8" s="62"/>
      <c r="DV8" s="63"/>
      <c r="DW8" s="64"/>
      <c r="DX8" s="65"/>
      <c r="DY8" s="62"/>
      <c r="DZ8" s="63"/>
      <c r="EA8" s="64"/>
      <c r="EB8" s="65"/>
      <c r="EC8" s="62"/>
      <c r="ED8" s="63"/>
      <c r="EE8" s="64"/>
      <c r="EF8" s="65"/>
      <c r="EG8" s="62"/>
      <c r="EH8" s="63"/>
      <c r="EI8" s="62"/>
      <c r="EJ8" s="62"/>
      <c r="EK8" s="62"/>
      <c r="EL8" s="66"/>
      <c r="EM8" s="64"/>
      <c r="EN8" s="65"/>
      <c r="EO8" s="62"/>
      <c r="EP8" s="63"/>
      <c r="EQ8" s="64"/>
      <c r="ER8" s="65"/>
      <c r="ES8" s="62"/>
      <c r="ET8" s="63"/>
      <c r="EU8" s="64"/>
      <c r="EV8" s="65"/>
      <c r="EW8" s="62"/>
      <c r="EX8" s="63"/>
      <c r="EY8" s="64"/>
      <c r="EZ8" s="65"/>
      <c r="FA8" s="62"/>
      <c r="FB8" s="63"/>
      <c r="FC8" s="64"/>
      <c r="FD8" s="65"/>
      <c r="FE8" s="62"/>
      <c r="FF8" s="63"/>
      <c r="FG8" s="62"/>
      <c r="FH8" s="62"/>
      <c r="FI8" s="62"/>
      <c r="FJ8" s="66"/>
      <c r="FK8" s="62"/>
      <c r="FL8" s="62"/>
      <c r="FM8" s="62"/>
      <c r="FN8" s="66"/>
      <c r="FO8" s="62"/>
      <c r="FP8" s="62"/>
      <c r="FQ8" s="62"/>
      <c r="FR8" s="66"/>
      <c r="FS8" s="62"/>
      <c r="FT8" s="62"/>
      <c r="FU8" s="62"/>
      <c r="FV8" s="66"/>
      <c r="FW8" s="62"/>
      <c r="FX8" s="62"/>
      <c r="FY8" s="62"/>
      <c r="FZ8" s="66"/>
      <c r="GA8" s="62"/>
      <c r="GB8" s="62"/>
      <c r="GC8" s="62"/>
      <c r="GD8" s="66"/>
      <c r="GE8" s="62"/>
      <c r="GF8" s="62"/>
      <c r="GG8" s="62"/>
      <c r="GH8" s="66"/>
      <c r="GI8" s="62"/>
      <c r="GJ8" s="62"/>
      <c r="GK8" s="62"/>
      <c r="GL8" s="66"/>
      <c r="GM8" s="62"/>
      <c r="GN8" s="62"/>
      <c r="GO8" s="62"/>
      <c r="GP8" s="66"/>
      <c r="GQ8" s="62"/>
      <c r="GR8" s="62"/>
      <c r="GS8" s="62"/>
      <c r="GT8" s="66"/>
      <c r="GU8" s="62"/>
      <c r="GV8" s="62"/>
      <c r="GW8" s="62"/>
      <c r="GX8" s="66"/>
      <c r="GY8" s="64"/>
      <c r="GZ8" s="65"/>
      <c r="HA8" s="62"/>
      <c r="HB8" s="63"/>
      <c r="HC8" s="62"/>
      <c r="HD8" s="65"/>
      <c r="HE8" s="62"/>
      <c r="HF8" s="63"/>
      <c r="HG8" s="64"/>
      <c r="HH8" s="65"/>
      <c r="HI8" s="62"/>
      <c r="HJ8" s="63"/>
      <c r="HK8" s="64"/>
      <c r="HL8" s="65"/>
      <c r="HM8" s="62"/>
      <c r="HN8" s="63"/>
      <c r="HO8" s="64"/>
      <c r="HP8" s="65"/>
      <c r="HQ8" s="62"/>
      <c r="HR8" s="63"/>
      <c r="HS8" s="62"/>
      <c r="HT8" s="62"/>
      <c r="HU8" s="62"/>
      <c r="HV8" s="66"/>
      <c r="HW8" s="62"/>
      <c r="HX8" s="62"/>
      <c r="HY8" s="62"/>
      <c r="HZ8" s="66"/>
      <c r="IA8" s="62"/>
      <c r="IB8" s="62"/>
      <c r="IC8" s="62"/>
      <c r="ID8" s="66"/>
      <c r="IE8" s="62"/>
      <c r="IF8" s="62"/>
      <c r="IG8" s="62"/>
      <c r="IH8" s="66"/>
      <c r="II8" s="62"/>
      <c r="IJ8" s="62"/>
      <c r="IK8" s="62"/>
      <c r="IL8" s="66"/>
      <c r="IM8" s="62"/>
      <c r="IN8" s="62"/>
      <c r="IO8" s="62"/>
      <c r="IP8" s="66"/>
      <c r="IQ8" s="62"/>
      <c r="IR8" s="62"/>
      <c r="IS8" s="62"/>
      <c r="IT8" s="66"/>
      <c r="IU8" s="62"/>
      <c r="IV8" s="62"/>
      <c r="IW8" s="62"/>
      <c r="IX8" s="66"/>
      <c r="IY8" s="62"/>
      <c r="IZ8" s="62"/>
      <c r="JA8" s="62"/>
      <c r="JB8" s="66"/>
      <c r="JC8" s="62"/>
      <c r="JD8" s="62"/>
      <c r="JE8" s="62"/>
      <c r="JF8" s="66"/>
      <c r="JG8" s="62"/>
      <c r="JH8" s="62"/>
      <c r="JI8" s="62"/>
      <c r="JJ8" s="66"/>
      <c r="JK8" s="62"/>
      <c r="JL8" s="62"/>
      <c r="JM8" s="62"/>
      <c r="JN8" s="66"/>
      <c r="JO8" s="62"/>
      <c r="JP8" s="62"/>
      <c r="JQ8" s="62"/>
      <c r="JR8" s="66"/>
      <c r="JS8" s="62"/>
      <c r="JT8" s="62"/>
      <c r="JU8" s="62"/>
      <c r="JV8" s="66"/>
      <c r="JW8" s="62"/>
      <c r="JX8" s="62"/>
      <c r="JY8" s="62"/>
      <c r="JZ8" s="66"/>
      <c r="KA8" s="62"/>
      <c r="KB8" s="62"/>
      <c r="KC8" s="62"/>
      <c r="KD8" s="66"/>
      <c r="KE8" s="62"/>
      <c r="KF8" s="62"/>
      <c r="KG8" s="62"/>
      <c r="KH8" s="66"/>
      <c r="KI8" s="62"/>
      <c r="KJ8" s="62"/>
      <c r="KK8" s="62"/>
      <c r="KL8" s="66"/>
      <c r="KN8" s="39" t="b">
        <f t="shared" si="5"/>
        <v>0</v>
      </c>
      <c r="KO8" s="10" t="b">
        <f t="shared" si="6"/>
        <v>0</v>
      </c>
      <c r="KP8" s="10" t="b">
        <f t="shared" si="7"/>
        <v>0</v>
      </c>
      <c r="KQ8" s="10" t="b">
        <f t="shared" si="8"/>
        <v>0</v>
      </c>
      <c r="KR8" s="10" t="b">
        <f t="shared" si="9"/>
        <v>0</v>
      </c>
      <c r="KS8" s="10" t="b">
        <f t="shared" si="10"/>
        <v>0</v>
      </c>
      <c r="KT8" s="10" t="b">
        <f t="shared" si="11"/>
        <v>0</v>
      </c>
      <c r="KU8" s="10" t="b">
        <f t="shared" si="12"/>
        <v>0</v>
      </c>
      <c r="KV8" s="10" t="b">
        <f t="shared" si="13"/>
        <v>0</v>
      </c>
      <c r="KW8" s="10" t="b">
        <f t="shared" si="14"/>
        <v>0</v>
      </c>
      <c r="KX8" s="10" t="b">
        <f t="shared" si="15"/>
        <v>0</v>
      </c>
      <c r="KY8" s="10" t="b">
        <f t="shared" si="16"/>
        <v>0</v>
      </c>
      <c r="KZ8" s="10" t="b">
        <f t="shared" si="17"/>
        <v>0</v>
      </c>
      <c r="LA8" s="10" t="b">
        <f t="shared" si="18"/>
        <v>0</v>
      </c>
      <c r="LB8" s="10" t="b">
        <f t="shared" si="19"/>
        <v>0</v>
      </c>
      <c r="LC8" s="10" t="b">
        <f t="shared" si="20"/>
        <v>0</v>
      </c>
      <c r="LD8" s="10" t="b">
        <f t="shared" si="21"/>
        <v>0</v>
      </c>
      <c r="LE8" s="10" t="b">
        <f t="shared" si="22"/>
        <v>0</v>
      </c>
      <c r="LF8" s="10" t="b">
        <f t="shared" si="23"/>
        <v>0</v>
      </c>
      <c r="LG8" s="10" t="b">
        <f t="shared" si="24"/>
        <v>0</v>
      </c>
      <c r="LH8" s="10" t="b">
        <f t="shared" si="25"/>
        <v>0</v>
      </c>
      <c r="LI8" s="10" t="b">
        <f t="shared" si="26"/>
        <v>0</v>
      </c>
      <c r="LJ8" s="10" t="b">
        <f t="shared" si="27"/>
        <v>0</v>
      </c>
      <c r="LK8" s="10" t="b">
        <f t="shared" si="28"/>
        <v>0</v>
      </c>
      <c r="LL8" s="10" t="b">
        <f t="shared" si="29"/>
        <v>0</v>
      </c>
      <c r="LM8" s="10" t="b">
        <f t="shared" si="30"/>
        <v>0</v>
      </c>
      <c r="LN8" s="10" t="b">
        <f t="shared" si="31"/>
        <v>0</v>
      </c>
      <c r="LO8" s="10" t="b">
        <f t="shared" si="32"/>
        <v>0</v>
      </c>
      <c r="LP8" s="10" t="b">
        <f t="shared" si="33"/>
        <v>0</v>
      </c>
      <c r="LQ8" s="10" t="b">
        <f t="shared" si="34"/>
        <v>0</v>
      </c>
      <c r="LR8" s="10" t="b">
        <f t="shared" si="35"/>
        <v>0</v>
      </c>
      <c r="LS8" s="10" t="b">
        <f t="shared" si="36"/>
        <v>0</v>
      </c>
      <c r="LT8" s="10" t="b">
        <f t="shared" si="37"/>
        <v>0</v>
      </c>
      <c r="LU8" s="10" t="b">
        <f t="shared" si="38"/>
        <v>0</v>
      </c>
      <c r="LV8" s="10" t="b">
        <f t="shared" si="39"/>
        <v>0</v>
      </c>
      <c r="LW8" s="10" t="b">
        <f t="shared" si="40"/>
        <v>0</v>
      </c>
      <c r="LX8" s="10" t="b">
        <f t="shared" si="41"/>
        <v>0</v>
      </c>
      <c r="LY8" s="10" t="b">
        <f t="shared" si="42"/>
        <v>0</v>
      </c>
      <c r="LZ8" s="10" t="b">
        <f t="shared" si="43"/>
        <v>0</v>
      </c>
      <c r="MA8" s="10" t="b">
        <f t="shared" si="44"/>
        <v>0</v>
      </c>
      <c r="MB8" s="10" t="b">
        <f t="shared" si="45"/>
        <v>0</v>
      </c>
      <c r="MC8" s="10" t="b">
        <f t="shared" si="46"/>
        <v>0</v>
      </c>
      <c r="MD8" s="10" t="b">
        <f t="shared" si="47"/>
        <v>0</v>
      </c>
      <c r="ME8" s="10" t="b">
        <f t="shared" si="48"/>
        <v>0</v>
      </c>
      <c r="MF8" s="10" t="b">
        <f t="shared" si="49"/>
        <v>0</v>
      </c>
      <c r="MG8" s="10" t="b">
        <f t="shared" si="50"/>
        <v>0</v>
      </c>
      <c r="MH8" s="10" t="b">
        <f t="shared" si="51"/>
        <v>0</v>
      </c>
      <c r="MI8" s="19" t="b">
        <f t="shared" si="52"/>
        <v>0</v>
      </c>
      <c r="MJ8" s="10" t="b">
        <f t="shared" si="53"/>
        <v>0</v>
      </c>
      <c r="MK8" s="10" t="b">
        <f t="shared" si="54"/>
        <v>0</v>
      </c>
      <c r="ML8" s="10" t="b">
        <f t="shared" si="55"/>
        <v>0</v>
      </c>
      <c r="MM8" s="10" t="b">
        <f t="shared" si="56"/>
        <v>0</v>
      </c>
      <c r="MN8" s="10" t="b">
        <f t="shared" si="57"/>
        <v>0</v>
      </c>
      <c r="MO8" s="10" t="b">
        <f t="shared" si="58"/>
        <v>0</v>
      </c>
      <c r="MP8" s="10" t="b">
        <f t="shared" si="59"/>
        <v>0</v>
      </c>
      <c r="MQ8" s="10" t="b">
        <f t="shared" si="60"/>
        <v>0</v>
      </c>
      <c r="MR8" s="10" t="b">
        <f t="shared" si="61"/>
        <v>0</v>
      </c>
      <c r="MS8" s="10" t="b">
        <f t="shared" si="62"/>
        <v>0</v>
      </c>
      <c r="MT8" s="10" t="b">
        <f t="shared" si="63"/>
        <v>0</v>
      </c>
      <c r="MU8" s="10" t="b">
        <f t="shared" si="64"/>
        <v>0</v>
      </c>
      <c r="MV8" s="10" t="b">
        <f t="shared" si="65"/>
        <v>0</v>
      </c>
      <c r="MW8" s="10" t="b">
        <f t="shared" si="66"/>
        <v>0</v>
      </c>
      <c r="MX8" s="10" t="b">
        <f t="shared" si="67"/>
        <v>0</v>
      </c>
      <c r="MY8" s="19" t="b">
        <f t="shared" si="68"/>
        <v>0</v>
      </c>
      <c r="MZ8" s="10" t="b">
        <f t="shared" si="69"/>
        <v>0</v>
      </c>
      <c r="NA8" s="10" t="b">
        <f t="shared" si="70"/>
        <v>0</v>
      </c>
      <c r="NB8" s="10" t="b">
        <f t="shared" si="71"/>
        <v>0</v>
      </c>
      <c r="NC8" s="10" t="b">
        <f t="shared" si="72"/>
        <v>0</v>
      </c>
      <c r="ND8" s="10" t="b">
        <f t="shared" si="73"/>
        <v>0</v>
      </c>
      <c r="NE8" s="10" t="b">
        <f t="shared" si="74"/>
        <v>0</v>
      </c>
      <c r="NF8" s="10" t="b">
        <f t="shared" si="75"/>
        <v>0</v>
      </c>
      <c r="NG8" s="10" t="b">
        <f t="shared" si="76"/>
        <v>0</v>
      </c>
    </row>
    <row r="9" spans="1:371" x14ac:dyDescent="0.2">
      <c r="A9" s="9" t="s">
        <v>412</v>
      </c>
      <c r="B9" s="11" t="str">
        <f t="shared" si="77"/>
        <v>kg/MW</v>
      </c>
      <c r="C9" s="11">
        <f t="shared" si="78"/>
        <v>2015</v>
      </c>
      <c r="D9" s="16">
        <f t="shared" si="0"/>
        <v>90.4</v>
      </c>
      <c r="E9" s="16">
        <f t="shared" si="1"/>
        <v>90.4</v>
      </c>
      <c r="F9" s="16">
        <f t="shared" si="2"/>
        <v>90.4</v>
      </c>
      <c r="G9" s="16">
        <f t="shared" si="3"/>
        <v>90.4</v>
      </c>
      <c r="H9" s="18">
        <f t="shared" si="4"/>
        <v>1</v>
      </c>
      <c r="I9" s="16" t="e">
        <f>IF(H9&lt;&gt;0,PERCENTILE(KN9:NG9,#REF!),-999)</f>
        <v>#REF!</v>
      </c>
      <c r="J9" s="17" t="e">
        <f>IF(H9&lt;&gt;0,PERCENTILE(KN9:NG9,#REF!),-999)</f>
        <v>#REF!</v>
      </c>
      <c r="K9" s="64"/>
      <c r="L9" s="65"/>
      <c r="M9" s="62"/>
      <c r="N9" s="63"/>
      <c r="O9" s="64"/>
      <c r="P9" s="65"/>
      <c r="Q9" s="62"/>
      <c r="R9" s="63"/>
      <c r="S9" s="64"/>
      <c r="T9" s="65"/>
      <c r="U9" s="62"/>
      <c r="V9" s="63"/>
      <c r="W9" s="64"/>
      <c r="X9" s="65"/>
      <c r="Y9" s="62"/>
      <c r="Z9" s="63"/>
      <c r="AA9" s="64"/>
      <c r="AB9" s="65"/>
      <c r="AC9" s="62"/>
      <c r="AD9" s="63"/>
      <c r="AE9" s="64"/>
      <c r="AF9" s="65"/>
      <c r="AG9" s="62"/>
      <c r="AH9" s="63"/>
      <c r="AI9" s="64"/>
      <c r="AJ9" s="65"/>
      <c r="AK9" s="62"/>
      <c r="AL9" s="63"/>
      <c r="AM9" s="64"/>
      <c r="AN9" s="65"/>
      <c r="AO9" s="62"/>
      <c r="AP9" s="63"/>
      <c r="AQ9" s="65">
        <v>90.4</v>
      </c>
      <c r="AR9" s="65" t="s">
        <v>8</v>
      </c>
      <c r="AS9" s="62">
        <v>2015</v>
      </c>
      <c r="AT9" s="63"/>
      <c r="AU9" s="65"/>
      <c r="AV9" s="65"/>
      <c r="AW9" s="65"/>
      <c r="AX9" s="63"/>
      <c r="AY9" s="64"/>
      <c r="AZ9" s="65"/>
      <c r="BA9" s="62"/>
      <c r="BB9" s="63"/>
      <c r="BC9" s="64"/>
      <c r="BD9" s="65"/>
      <c r="BE9" s="62"/>
      <c r="BF9" s="63"/>
      <c r="BG9" s="62"/>
      <c r="BH9" s="62"/>
      <c r="BI9" s="62"/>
      <c r="BJ9" s="66"/>
      <c r="BK9" s="65"/>
      <c r="BL9" s="65"/>
      <c r="BM9" s="65"/>
      <c r="BN9" s="63"/>
      <c r="BO9" s="62"/>
      <c r="BP9" s="62"/>
      <c r="BQ9" s="62"/>
      <c r="BR9" s="66"/>
      <c r="BS9" s="65"/>
      <c r="BT9" s="65"/>
      <c r="BU9" s="65"/>
      <c r="BV9" s="63"/>
      <c r="BW9" s="64"/>
      <c r="BX9" s="65"/>
      <c r="BY9" s="62"/>
      <c r="BZ9" s="63"/>
      <c r="CA9" s="64"/>
      <c r="CB9" s="65"/>
      <c r="CC9" s="62"/>
      <c r="CD9" s="63"/>
      <c r="CE9" s="64"/>
      <c r="CF9" s="65"/>
      <c r="CG9" s="62"/>
      <c r="CH9" s="63"/>
      <c r="CI9" s="64"/>
      <c r="CJ9" s="65"/>
      <c r="CK9" s="62"/>
      <c r="CL9" s="63"/>
      <c r="CM9" s="65"/>
      <c r="CN9" s="65"/>
      <c r="CO9" s="65"/>
      <c r="CP9" s="63"/>
      <c r="CQ9" s="64"/>
      <c r="CR9" s="65"/>
      <c r="CS9" s="62"/>
      <c r="CT9" s="63"/>
      <c r="CU9" s="64"/>
      <c r="CV9" s="65"/>
      <c r="CW9" s="62"/>
      <c r="CX9" s="63"/>
      <c r="CY9" s="64"/>
      <c r="CZ9" s="65"/>
      <c r="DA9" s="62"/>
      <c r="DB9" s="63"/>
      <c r="DC9" s="64"/>
      <c r="DD9" s="65"/>
      <c r="DE9" s="62"/>
      <c r="DF9" s="63"/>
      <c r="DG9" s="64"/>
      <c r="DH9" s="65"/>
      <c r="DI9" s="62"/>
      <c r="DJ9" s="63"/>
      <c r="DK9" s="64"/>
      <c r="DL9" s="65"/>
      <c r="DM9" s="62"/>
      <c r="DN9" s="63"/>
      <c r="DO9" s="64"/>
      <c r="DP9" s="65"/>
      <c r="DQ9" s="62"/>
      <c r="DR9" s="63"/>
      <c r="DS9" s="64"/>
      <c r="DT9" s="65"/>
      <c r="DU9" s="62"/>
      <c r="DV9" s="63"/>
      <c r="DW9" s="64"/>
      <c r="DX9" s="65"/>
      <c r="DY9" s="62"/>
      <c r="DZ9" s="63"/>
      <c r="EA9" s="64"/>
      <c r="EB9" s="65"/>
      <c r="EC9" s="62"/>
      <c r="ED9" s="63"/>
      <c r="EE9" s="64"/>
      <c r="EF9" s="65"/>
      <c r="EG9" s="62"/>
      <c r="EH9" s="63"/>
      <c r="EI9" s="62"/>
      <c r="EJ9" s="62"/>
      <c r="EK9" s="62"/>
      <c r="EL9" s="66"/>
      <c r="EM9" s="64"/>
      <c r="EN9" s="65"/>
      <c r="EO9" s="62"/>
      <c r="EP9" s="63"/>
      <c r="EQ9" s="64"/>
      <c r="ER9" s="65"/>
      <c r="ES9" s="62"/>
      <c r="ET9" s="63"/>
      <c r="EU9" s="64"/>
      <c r="EV9" s="65"/>
      <c r="EW9" s="62"/>
      <c r="EX9" s="63"/>
      <c r="EY9" s="64"/>
      <c r="EZ9" s="65"/>
      <c r="FA9" s="62"/>
      <c r="FB9" s="63"/>
      <c r="FC9" s="64"/>
      <c r="FD9" s="65"/>
      <c r="FE9" s="62"/>
      <c r="FF9" s="63"/>
      <c r="FG9" s="62"/>
      <c r="FH9" s="62"/>
      <c r="FI9" s="62"/>
      <c r="FJ9" s="66"/>
      <c r="FK9" s="62"/>
      <c r="FL9" s="62"/>
      <c r="FM9" s="62"/>
      <c r="FN9" s="66"/>
      <c r="FO9" s="62"/>
      <c r="FP9" s="62"/>
      <c r="FQ9" s="62"/>
      <c r="FR9" s="66"/>
      <c r="FS9" s="62"/>
      <c r="FT9" s="62"/>
      <c r="FU9" s="62"/>
      <c r="FV9" s="66"/>
      <c r="FW9" s="62"/>
      <c r="FX9" s="62"/>
      <c r="FY9" s="62"/>
      <c r="FZ9" s="66"/>
      <c r="GA9" s="62"/>
      <c r="GB9" s="62"/>
      <c r="GC9" s="62"/>
      <c r="GD9" s="66"/>
      <c r="GE9" s="62"/>
      <c r="GF9" s="62"/>
      <c r="GG9" s="62"/>
      <c r="GH9" s="66"/>
      <c r="GI9" s="62"/>
      <c r="GJ9" s="62"/>
      <c r="GK9" s="62"/>
      <c r="GL9" s="66"/>
      <c r="GM9" s="62"/>
      <c r="GN9" s="62"/>
      <c r="GO9" s="62"/>
      <c r="GP9" s="66"/>
      <c r="GQ9" s="62"/>
      <c r="GR9" s="62"/>
      <c r="GS9" s="62"/>
      <c r="GT9" s="66"/>
      <c r="GU9" s="62"/>
      <c r="GV9" s="62"/>
      <c r="GW9" s="62"/>
      <c r="GX9" s="66"/>
      <c r="GY9" s="64"/>
      <c r="GZ9" s="65"/>
      <c r="HA9" s="62"/>
      <c r="HB9" s="63"/>
      <c r="HC9" s="62"/>
      <c r="HD9" s="65"/>
      <c r="HE9" s="62"/>
      <c r="HF9" s="63"/>
      <c r="HG9" s="64"/>
      <c r="HH9" s="65"/>
      <c r="HI9" s="62"/>
      <c r="HJ9" s="63"/>
      <c r="HK9" s="64"/>
      <c r="HL9" s="65"/>
      <c r="HM9" s="62"/>
      <c r="HN9" s="63"/>
      <c r="HO9" s="64"/>
      <c r="HP9" s="65"/>
      <c r="HQ9" s="62"/>
      <c r="HR9" s="63"/>
      <c r="HS9" s="62"/>
      <c r="HT9" s="62"/>
      <c r="HU9" s="62"/>
      <c r="HV9" s="66"/>
      <c r="HW9" s="62"/>
      <c r="HX9" s="62"/>
      <c r="HY9" s="62"/>
      <c r="HZ9" s="66"/>
      <c r="IA9" s="62"/>
      <c r="IB9" s="62"/>
      <c r="IC9" s="62"/>
      <c r="ID9" s="66"/>
      <c r="IE9" s="62"/>
      <c r="IF9" s="62"/>
      <c r="IG9" s="62"/>
      <c r="IH9" s="66"/>
      <c r="II9" s="62"/>
      <c r="IJ9" s="62"/>
      <c r="IK9" s="62"/>
      <c r="IL9" s="66"/>
      <c r="IM9" s="62"/>
      <c r="IN9" s="62"/>
      <c r="IO9" s="62"/>
      <c r="IP9" s="66"/>
      <c r="IQ9" s="62"/>
      <c r="IR9" s="62"/>
      <c r="IS9" s="62"/>
      <c r="IT9" s="66"/>
      <c r="IU9" s="62"/>
      <c r="IV9" s="62"/>
      <c r="IW9" s="62"/>
      <c r="IX9" s="66"/>
      <c r="IY9" s="62"/>
      <c r="IZ9" s="62"/>
      <c r="JA9" s="62"/>
      <c r="JB9" s="66"/>
      <c r="JC9" s="62"/>
      <c r="JD9" s="62"/>
      <c r="JE9" s="62"/>
      <c r="JF9" s="66"/>
      <c r="JG9" s="62"/>
      <c r="JH9" s="62"/>
      <c r="JI9" s="62"/>
      <c r="JJ9" s="66"/>
      <c r="JK9" s="62"/>
      <c r="JL9" s="62"/>
      <c r="JM9" s="62"/>
      <c r="JN9" s="66"/>
      <c r="JO9" s="62"/>
      <c r="JP9" s="62"/>
      <c r="JQ9" s="62"/>
      <c r="JR9" s="66"/>
      <c r="JS9" s="62"/>
      <c r="JT9" s="62"/>
      <c r="JU9" s="62"/>
      <c r="JV9" s="66"/>
      <c r="JW9" s="62"/>
      <c r="JX9" s="62"/>
      <c r="JY9" s="62"/>
      <c r="JZ9" s="66"/>
      <c r="KA9" s="62"/>
      <c r="KB9" s="62"/>
      <c r="KC9" s="62"/>
      <c r="KD9" s="66"/>
      <c r="KE9" s="62"/>
      <c r="KF9" s="62"/>
      <c r="KG9" s="62"/>
      <c r="KH9" s="66"/>
      <c r="KI9" s="62"/>
      <c r="KJ9" s="62"/>
      <c r="KK9" s="62"/>
      <c r="KL9" s="66"/>
      <c r="KN9" s="39" t="b">
        <f t="shared" si="5"/>
        <v>0</v>
      </c>
      <c r="KO9" s="10" t="b">
        <f t="shared" si="6"/>
        <v>0</v>
      </c>
      <c r="KP9" s="10" t="b">
        <f t="shared" si="7"/>
        <v>0</v>
      </c>
      <c r="KQ9" s="10" t="b">
        <f t="shared" si="8"/>
        <v>0</v>
      </c>
      <c r="KR9" s="10" t="b">
        <f t="shared" si="9"/>
        <v>0</v>
      </c>
      <c r="KS9" s="10" t="b">
        <f t="shared" si="10"/>
        <v>0</v>
      </c>
      <c r="KT9" s="10" t="b">
        <f t="shared" si="11"/>
        <v>0</v>
      </c>
      <c r="KU9" s="10" t="b">
        <f t="shared" si="12"/>
        <v>0</v>
      </c>
      <c r="KV9" s="10">
        <f t="shared" si="13"/>
        <v>90.4</v>
      </c>
      <c r="KW9" s="10" t="b">
        <f t="shared" si="14"/>
        <v>0</v>
      </c>
      <c r="KX9" s="10" t="b">
        <f t="shared" si="15"/>
        <v>0</v>
      </c>
      <c r="KY9" s="10" t="b">
        <f t="shared" si="16"/>
        <v>0</v>
      </c>
      <c r="KZ9" s="10" t="b">
        <f t="shared" si="17"/>
        <v>0</v>
      </c>
      <c r="LA9" s="10" t="b">
        <f t="shared" si="18"/>
        <v>0</v>
      </c>
      <c r="LB9" s="10" t="b">
        <f t="shared" si="19"/>
        <v>0</v>
      </c>
      <c r="LC9" s="10" t="b">
        <f t="shared" si="20"/>
        <v>0</v>
      </c>
      <c r="LD9" s="10" t="b">
        <f t="shared" si="21"/>
        <v>0</v>
      </c>
      <c r="LE9" s="10" t="b">
        <f t="shared" si="22"/>
        <v>0</v>
      </c>
      <c r="LF9" s="10" t="b">
        <f t="shared" si="23"/>
        <v>0</v>
      </c>
      <c r="LG9" s="10" t="b">
        <f t="shared" si="24"/>
        <v>0</v>
      </c>
      <c r="LH9" s="10" t="b">
        <f t="shared" si="25"/>
        <v>0</v>
      </c>
      <c r="LI9" s="10" t="b">
        <f t="shared" si="26"/>
        <v>0</v>
      </c>
      <c r="LJ9" s="10" t="b">
        <f t="shared" si="27"/>
        <v>0</v>
      </c>
      <c r="LK9" s="10" t="b">
        <f t="shared" si="28"/>
        <v>0</v>
      </c>
      <c r="LL9" s="10" t="b">
        <f t="shared" si="29"/>
        <v>0</v>
      </c>
      <c r="LM9" s="10" t="b">
        <f t="shared" si="30"/>
        <v>0</v>
      </c>
      <c r="LN9" s="10" t="b">
        <f t="shared" si="31"/>
        <v>0</v>
      </c>
      <c r="LO9" s="10" t="b">
        <f t="shared" si="32"/>
        <v>0</v>
      </c>
      <c r="LP9" s="10" t="b">
        <f t="shared" si="33"/>
        <v>0</v>
      </c>
      <c r="LQ9" s="10" t="b">
        <f t="shared" si="34"/>
        <v>0</v>
      </c>
      <c r="LR9" s="10" t="b">
        <f t="shared" si="35"/>
        <v>0</v>
      </c>
      <c r="LS9" s="10" t="b">
        <f t="shared" si="36"/>
        <v>0</v>
      </c>
      <c r="LT9" s="10" t="b">
        <f t="shared" si="37"/>
        <v>0</v>
      </c>
      <c r="LU9" s="10" t="b">
        <f t="shared" si="38"/>
        <v>0</v>
      </c>
      <c r="LV9" s="10" t="b">
        <f t="shared" si="39"/>
        <v>0</v>
      </c>
      <c r="LW9" s="10" t="b">
        <f t="shared" si="40"/>
        <v>0</v>
      </c>
      <c r="LX9" s="10" t="b">
        <f t="shared" si="41"/>
        <v>0</v>
      </c>
      <c r="LY9" s="10" t="b">
        <f t="shared" si="42"/>
        <v>0</v>
      </c>
      <c r="LZ9" s="10" t="b">
        <f t="shared" si="43"/>
        <v>0</v>
      </c>
      <c r="MA9" s="10" t="b">
        <f t="shared" si="44"/>
        <v>0</v>
      </c>
      <c r="MB9" s="10" t="b">
        <f t="shared" si="45"/>
        <v>0</v>
      </c>
      <c r="MC9" s="10" t="b">
        <f t="shared" si="46"/>
        <v>0</v>
      </c>
      <c r="MD9" s="10" t="b">
        <f t="shared" si="47"/>
        <v>0</v>
      </c>
      <c r="ME9" s="10" t="b">
        <f t="shared" si="48"/>
        <v>0</v>
      </c>
      <c r="MF9" s="10" t="b">
        <f t="shared" si="49"/>
        <v>0</v>
      </c>
      <c r="MG9" s="10" t="b">
        <f t="shared" si="50"/>
        <v>0</v>
      </c>
      <c r="MH9" s="10" t="b">
        <f t="shared" si="51"/>
        <v>0</v>
      </c>
      <c r="MI9" s="19" t="b">
        <f t="shared" si="52"/>
        <v>0</v>
      </c>
      <c r="MJ9" s="10" t="b">
        <f t="shared" si="53"/>
        <v>0</v>
      </c>
      <c r="MK9" s="10" t="b">
        <f t="shared" si="54"/>
        <v>0</v>
      </c>
      <c r="ML9" s="10" t="b">
        <f t="shared" si="55"/>
        <v>0</v>
      </c>
      <c r="MM9" s="10" t="b">
        <f t="shared" si="56"/>
        <v>0</v>
      </c>
      <c r="MN9" s="10" t="b">
        <f t="shared" si="57"/>
        <v>0</v>
      </c>
      <c r="MO9" s="10" t="b">
        <f t="shared" si="58"/>
        <v>0</v>
      </c>
      <c r="MP9" s="10" t="b">
        <f t="shared" si="59"/>
        <v>0</v>
      </c>
      <c r="MQ9" s="10" t="b">
        <f t="shared" si="60"/>
        <v>0</v>
      </c>
      <c r="MR9" s="10" t="b">
        <f t="shared" si="61"/>
        <v>0</v>
      </c>
      <c r="MS9" s="10" t="b">
        <f t="shared" si="62"/>
        <v>0</v>
      </c>
      <c r="MT9" s="10" t="b">
        <f t="shared" si="63"/>
        <v>0</v>
      </c>
      <c r="MU9" s="10" t="b">
        <f t="shared" si="64"/>
        <v>0</v>
      </c>
      <c r="MV9" s="10" t="b">
        <f t="shared" si="65"/>
        <v>0</v>
      </c>
      <c r="MW9" s="10" t="b">
        <f t="shared" si="66"/>
        <v>0</v>
      </c>
      <c r="MX9" s="10" t="b">
        <f t="shared" si="67"/>
        <v>0</v>
      </c>
      <c r="MY9" s="19" t="b">
        <f t="shared" si="68"/>
        <v>0</v>
      </c>
      <c r="MZ9" s="10" t="b">
        <f t="shared" si="69"/>
        <v>0</v>
      </c>
      <c r="NA9" s="10" t="b">
        <f t="shared" si="70"/>
        <v>0</v>
      </c>
      <c r="NB9" s="10" t="b">
        <f t="shared" si="71"/>
        <v>0</v>
      </c>
      <c r="NC9" s="10" t="b">
        <f t="shared" si="72"/>
        <v>0</v>
      </c>
      <c r="ND9" s="10" t="b">
        <f t="shared" si="73"/>
        <v>0</v>
      </c>
      <c r="NE9" s="10" t="b">
        <f t="shared" si="74"/>
        <v>0</v>
      </c>
      <c r="NF9" s="10" t="b">
        <f t="shared" si="75"/>
        <v>0</v>
      </c>
      <c r="NG9" s="10" t="b">
        <f t="shared" si="76"/>
        <v>0</v>
      </c>
    </row>
    <row r="10" spans="1:371" x14ac:dyDescent="0.2">
      <c r="A10" s="9" t="s">
        <v>16</v>
      </c>
      <c r="B10" s="11" t="str">
        <f t="shared" si="77"/>
        <v>kg/MW</v>
      </c>
      <c r="C10" s="11">
        <f t="shared" si="78"/>
        <v>2015</v>
      </c>
      <c r="D10" s="16">
        <f t="shared" si="0"/>
        <v>-999</v>
      </c>
      <c r="E10" s="16">
        <f t="shared" si="1"/>
        <v>-999</v>
      </c>
      <c r="F10" s="16">
        <f t="shared" si="2"/>
        <v>-999</v>
      </c>
      <c r="G10" s="16">
        <f t="shared" si="3"/>
        <v>-999</v>
      </c>
      <c r="H10" s="18">
        <f t="shared" si="4"/>
        <v>0</v>
      </c>
      <c r="I10" s="16">
        <f>IF(H10&lt;&gt;0,PERCENTILE(KN10:NG10,#REF!),-999)</f>
        <v>-999</v>
      </c>
      <c r="J10" s="17">
        <f>IF(H10&lt;&gt;0,PERCENTILE(KN10:NG10,#REF!),-999)</f>
        <v>-999</v>
      </c>
      <c r="K10" s="64"/>
      <c r="L10" s="65"/>
      <c r="M10" s="62"/>
      <c r="N10" s="63"/>
      <c r="O10" s="64"/>
      <c r="P10" s="65"/>
      <c r="Q10" s="62"/>
      <c r="R10" s="63"/>
      <c r="S10" s="64"/>
      <c r="T10" s="65"/>
      <c r="U10" s="62"/>
      <c r="V10" s="63"/>
      <c r="W10" s="64"/>
      <c r="X10" s="65"/>
      <c r="Y10" s="62"/>
      <c r="Z10" s="63"/>
      <c r="AA10" s="64"/>
      <c r="AB10" s="65"/>
      <c r="AC10" s="62"/>
      <c r="AD10" s="63"/>
      <c r="AE10" s="64"/>
      <c r="AF10" s="65"/>
      <c r="AG10" s="62"/>
      <c r="AH10" s="63"/>
      <c r="AI10" s="64"/>
      <c r="AJ10" s="65"/>
      <c r="AK10" s="62"/>
      <c r="AL10" s="63"/>
      <c r="AM10" s="64"/>
      <c r="AN10" s="65"/>
      <c r="AO10" s="62"/>
      <c r="AP10" s="63"/>
      <c r="AQ10" s="65"/>
      <c r="AR10" s="65"/>
      <c r="AS10" s="62"/>
      <c r="AT10" s="63"/>
      <c r="AU10" s="65"/>
      <c r="AV10" s="65"/>
      <c r="AW10" s="65"/>
      <c r="AX10" s="63"/>
      <c r="AY10" s="64"/>
      <c r="AZ10" s="65"/>
      <c r="BA10" s="62"/>
      <c r="BB10" s="63"/>
      <c r="BC10" s="64"/>
      <c r="BD10" s="65"/>
      <c r="BE10" s="62"/>
      <c r="BF10" s="63"/>
      <c r="BG10" s="62"/>
      <c r="BH10" s="62"/>
      <c r="BI10" s="62"/>
      <c r="BJ10" s="66"/>
      <c r="BK10" s="65"/>
      <c r="BL10" s="65"/>
      <c r="BM10" s="65"/>
      <c r="BN10" s="63"/>
      <c r="BO10" s="62"/>
      <c r="BP10" s="62"/>
      <c r="BQ10" s="62"/>
      <c r="BR10" s="66"/>
      <c r="BS10" s="65"/>
      <c r="BT10" s="65"/>
      <c r="BU10" s="65"/>
      <c r="BV10" s="63"/>
      <c r="BW10" s="64"/>
      <c r="BX10" s="65"/>
      <c r="BY10" s="62"/>
      <c r="BZ10" s="63"/>
      <c r="CA10" s="64"/>
      <c r="CB10" s="65"/>
      <c r="CC10" s="62"/>
      <c r="CD10" s="63"/>
      <c r="CE10" s="64"/>
      <c r="CF10" s="65"/>
      <c r="CG10" s="62"/>
      <c r="CH10" s="63"/>
      <c r="CI10" s="64"/>
      <c r="CJ10" s="65"/>
      <c r="CK10" s="62"/>
      <c r="CL10" s="63"/>
      <c r="CM10" s="65"/>
      <c r="CN10" s="65"/>
      <c r="CO10" s="65"/>
      <c r="CP10" s="63"/>
      <c r="CQ10" s="64"/>
      <c r="CR10" s="65"/>
      <c r="CS10" s="62"/>
      <c r="CT10" s="63"/>
      <c r="CU10" s="64"/>
      <c r="CV10" s="65"/>
      <c r="CW10" s="62"/>
      <c r="CX10" s="63"/>
      <c r="CY10" s="64"/>
      <c r="CZ10" s="65"/>
      <c r="DA10" s="62"/>
      <c r="DB10" s="63"/>
      <c r="DC10" s="64"/>
      <c r="DD10" s="65"/>
      <c r="DE10" s="62"/>
      <c r="DF10" s="63"/>
      <c r="DG10" s="64"/>
      <c r="DH10" s="65"/>
      <c r="DI10" s="62"/>
      <c r="DJ10" s="63"/>
      <c r="DK10" s="64"/>
      <c r="DL10" s="65"/>
      <c r="DM10" s="62"/>
      <c r="DN10" s="63"/>
      <c r="DO10" s="64"/>
      <c r="DP10" s="65"/>
      <c r="DQ10" s="62"/>
      <c r="DR10" s="63"/>
      <c r="DS10" s="64"/>
      <c r="DT10" s="65"/>
      <c r="DU10" s="62"/>
      <c r="DV10" s="63"/>
      <c r="DW10" s="64"/>
      <c r="DX10" s="65"/>
      <c r="DY10" s="62"/>
      <c r="DZ10" s="63"/>
      <c r="EA10" s="64"/>
      <c r="EB10" s="65"/>
      <c r="EC10" s="62"/>
      <c r="ED10" s="63"/>
      <c r="EE10" s="64"/>
      <c r="EF10" s="65"/>
      <c r="EG10" s="62"/>
      <c r="EH10" s="63"/>
      <c r="EI10" s="62"/>
      <c r="EJ10" s="62"/>
      <c r="EK10" s="62"/>
      <c r="EL10" s="66"/>
      <c r="EM10" s="64"/>
      <c r="EN10" s="65"/>
      <c r="EO10" s="62"/>
      <c r="EP10" s="63"/>
      <c r="EQ10" s="64"/>
      <c r="ER10" s="65"/>
      <c r="ES10" s="62"/>
      <c r="ET10" s="63"/>
      <c r="EU10" s="64"/>
      <c r="EV10" s="65"/>
      <c r="EW10" s="62"/>
      <c r="EX10" s="63"/>
      <c r="EY10" s="64"/>
      <c r="EZ10" s="65"/>
      <c r="FA10" s="62"/>
      <c r="FB10" s="63"/>
      <c r="FC10" s="64"/>
      <c r="FD10" s="65"/>
      <c r="FE10" s="62"/>
      <c r="FF10" s="63"/>
      <c r="FG10" s="62"/>
      <c r="FH10" s="62"/>
      <c r="FI10" s="62"/>
      <c r="FJ10" s="66"/>
      <c r="FK10" s="62"/>
      <c r="FL10" s="62"/>
      <c r="FM10" s="62"/>
      <c r="FN10" s="66"/>
      <c r="FO10" s="62"/>
      <c r="FP10" s="62"/>
      <c r="FQ10" s="62"/>
      <c r="FR10" s="66"/>
      <c r="FS10" s="62"/>
      <c r="FT10" s="62"/>
      <c r="FU10" s="62"/>
      <c r="FV10" s="66"/>
      <c r="FW10" s="62"/>
      <c r="FX10" s="62"/>
      <c r="FY10" s="62"/>
      <c r="FZ10" s="66"/>
      <c r="GA10" s="62"/>
      <c r="GB10" s="62"/>
      <c r="GC10" s="62"/>
      <c r="GD10" s="66"/>
      <c r="GE10" s="62"/>
      <c r="GF10" s="62"/>
      <c r="GG10" s="62"/>
      <c r="GH10" s="66"/>
      <c r="GI10" s="62"/>
      <c r="GJ10" s="62"/>
      <c r="GK10" s="62"/>
      <c r="GL10" s="66"/>
      <c r="GM10" s="62"/>
      <c r="GN10" s="62"/>
      <c r="GO10" s="62"/>
      <c r="GP10" s="66"/>
      <c r="GQ10" s="62"/>
      <c r="GR10" s="62"/>
      <c r="GS10" s="62"/>
      <c r="GT10" s="66"/>
      <c r="GU10" s="62"/>
      <c r="GV10" s="62"/>
      <c r="GW10" s="62"/>
      <c r="GX10" s="66"/>
      <c r="GY10" s="64"/>
      <c r="GZ10" s="65"/>
      <c r="HA10" s="62"/>
      <c r="HB10" s="63"/>
      <c r="HC10" s="62"/>
      <c r="HD10" s="65"/>
      <c r="HE10" s="62"/>
      <c r="HF10" s="63"/>
      <c r="HG10" s="64"/>
      <c r="HH10" s="65"/>
      <c r="HI10" s="62"/>
      <c r="HJ10" s="63"/>
      <c r="HK10" s="64"/>
      <c r="HL10" s="65"/>
      <c r="HM10" s="62"/>
      <c r="HN10" s="63"/>
      <c r="HO10" s="64"/>
      <c r="HP10" s="65"/>
      <c r="HQ10" s="62"/>
      <c r="HR10" s="63"/>
      <c r="HS10" s="62"/>
      <c r="HT10" s="62"/>
      <c r="HU10" s="62"/>
      <c r="HV10" s="66"/>
      <c r="HW10" s="62"/>
      <c r="HX10" s="62"/>
      <c r="HY10" s="62"/>
      <c r="HZ10" s="66"/>
      <c r="IA10" s="62"/>
      <c r="IB10" s="62"/>
      <c r="IC10" s="62"/>
      <c r="ID10" s="66"/>
      <c r="IE10" s="62"/>
      <c r="IF10" s="62"/>
      <c r="IG10" s="62"/>
      <c r="IH10" s="66"/>
      <c r="II10" s="62"/>
      <c r="IJ10" s="62"/>
      <c r="IK10" s="62"/>
      <c r="IL10" s="66"/>
      <c r="IM10" s="62"/>
      <c r="IN10" s="62"/>
      <c r="IO10" s="62"/>
      <c r="IP10" s="66"/>
      <c r="IQ10" s="62"/>
      <c r="IR10" s="62"/>
      <c r="IS10" s="62"/>
      <c r="IT10" s="66"/>
      <c r="IU10" s="62"/>
      <c r="IV10" s="62"/>
      <c r="IW10" s="62"/>
      <c r="IX10" s="66"/>
      <c r="IY10" s="62"/>
      <c r="IZ10" s="62"/>
      <c r="JA10" s="62"/>
      <c r="JB10" s="66"/>
      <c r="JC10" s="62"/>
      <c r="JD10" s="62"/>
      <c r="JE10" s="62"/>
      <c r="JF10" s="66"/>
      <c r="JG10" s="62"/>
      <c r="JH10" s="62"/>
      <c r="JI10" s="62"/>
      <c r="JJ10" s="66"/>
      <c r="JK10" s="62"/>
      <c r="JL10" s="62"/>
      <c r="JM10" s="62"/>
      <c r="JN10" s="66"/>
      <c r="JO10" s="62"/>
      <c r="JP10" s="62"/>
      <c r="JQ10" s="62"/>
      <c r="JR10" s="66"/>
      <c r="JS10" s="62"/>
      <c r="JT10" s="62"/>
      <c r="JU10" s="62"/>
      <c r="JV10" s="66"/>
      <c r="JW10" s="62"/>
      <c r="JX10" s="62"/>
      <c r="JY10" s="62"/>
      <c r="JZ10" s="66"/>
      <c r="KA10" s="62"/>
      <c r="KB10" s="62"/>
      <c r="KC10" s="62"/>
      <c r="KD10" s="66"/>
      <c r="KE10" s="62"/>
      <c r="KF10" s="62"/>
      <c r="KG10" s="62"/>
      <c r="KH10" s="66"/>
      <c r="KI10" s="62"/>
      <c r="KJ10" s="62"/>
      <c r="KK10" s="62"/>
      <c r="KL10" s="66"/>
      <c r="KN10" s="39" t="b">
        <f t="shared" si="5"/>
        <v>0</v>
      </c>
      <c r="KO10" s="10" t="b">
        <f t="shared" si="6"/>
        <v>0</v>
      </c>
      <c r="KP10" s="10" t="b">
        <f t="shared" si="7"/>
        <v>0</v>
      </c>
      <c r="KQ10" s="10" t="b">
        <f t="shared" si="8"/>
        <v>0</v>
      </c>
      <c r="KR10" s="10" t="b">
        <f t="shared" si="9"/>
        <v>0</v>
      </c>
      <c r="KS10" s="10" t="b">
        <f t="shared" si="10"/>
        <v>0</v>
      </c>
      <c r="KT10" s="10" t="b">
        <f t="shared" si="11"/>
        <v>0</v>
      </c>
      <c r="KU10" s="10" t="b">
        <f t="shared" si="12"/>
        <v>0</v>
      </c>
      <c r="KV10" s="10" t="b">
        <f t="shared" si="13"/>
        <v>0</v>
      </c>
      <c r="KW10" s="10" t="b">
        <f t="shared" si="14"/>
        <v>0</v>
      </c>
      <c r="KX10" s="10" t="b">
        <f t="shared" si="15"/>
        <v>0</v>
      </c>
      <c r="KY10" s="10" t="b">
        <f t="shared" si="16"/>
        <v>0</v>
      </c>
      <c r="KZ10" s="10" t="b">
        <f t="shared" si="17"/>
        <v>0</v>
      </c>
      <c r="LA10" s="10" t="b">
        <f t="shared" si="18"/>
        <v>0</v>
      </c>
      <c r="LB10" s="10" t="b">
        <f t="shared" si="19"/>
        <v>0</v>
      </c>
      <c r="LC10" s="10" t="b">
        <f t="shared" si="20"/>
        <v>0</v>
      </c>
      <c r="LD10" s="10" t="b">
        <f t="shared" si="21"/>
        <v>0</v>
      </c>
      <c r="LE10" s="10" t="b">
        <f t="shared" si="22"/>
        <v>0</v>
      </c>
      <c r="LF10" s="10" t="b">
        <f t="shared" si="23"/>
        <v>0</v>
      </c>
      <c r="LG10" s="10" t="b">
        <f t="shared" si="24"/>
        <v>0</v>
      </c>
      <c r="LH10" s="10" t="b">
        <f t="shared" si="25"/>
        <v>0</v>
      </c>
      <c r="LI10" s="10" t="b">
        <f t="shared" si="26"/>
        <v>0</v>
      </c>
      <c r="LJ10" s="10" t="b">
        <f t="shared" si="27"/>
        <v>0</v>
      </c>
      <c r="LK10" s="10" t="b">
        <f t="shared" si="28"/>
        <v>0</v>
      </c>
      <c r="LL10" s="10" t="b">
        <f t="shared" si="29"/>
        <v>0</v>
      </c>
      <c r="LM10" s="10" t="b">
        <f t="shared" si="30"/>
        <v>0</v>
      </c>
      <c r="LN10" s="10" t="b">
        <f t="shared" si="31"/>
        <v>0</v>
      </c>
      <c r="LO10" s="10" t="b">
        <f t="shared" si="32"/>
        <v>0</v>
      </c>
      <c r="LP10" s="10" t="b">
        <f t="shared" si="33"/>
        <v>0</v>
      </c>
      <c r="LQ10" s="10" t="b">
        <f t="shared" si="34"/>
        <v>0</v>
      </c>
      <c r="LR10" s="10" t="b">
        <f t="shared" si="35"/>
        <v>0</v>
      </c>
      <c r="LS10" s="10" t="b">
        <f t="shared" si="36"/>
        <v>0</v>
      </c>
      <c r="LT10" s="10" t="b">
        <f t="shared" si="37"/>
        <v>0</v>
      </c>
      <c r="LU10" s="10" t="b">
        <f t="shared" si="38"/>
        <v>0</v>
      </c>
      <c r="LV10" s="10" t="b">
        <f t="shared" si="39"/>
        <v>0</v>
      </c>
      <c r="LW10" s="10" t="b">
        <f t="shared" si="40"/>
        <v>0</v>
      </c>
      <c r="LX10" s="10" t="b">
        <f t="shared" si="41"/>
        <v>0</v>
      </c>
      <c r="LY10" s="10" t="b">
        <f t="shared" si="42"/>
        <v>0</v>
      </c>
      <c r="LZ10" s="10" t="b">
        <f t="shared" si="43"/>
        <v>0</v>
      </c>
      <c r="MA10" s="10" t="b">
        <f t="shared" si="44"/>
        <v>0</v>
      </c>
      <c r="MB10" s="10" t="b">
        <f t="shared" si="45"/>
        <v>0</v>
      </c>
      <c r="MC10" s="10" t="b">
        <f t="shared" si="46"/>
        <v>0</v>
      </c>
      <c r="MD10" s="10" t="b">
        <f t="shared" si="47"/>
        <v>0</v>
      </c>
      <c r="ME10" s="10" t="b">
        <f t="shared" si="48"/>
        <v>0</v>
      </c>
      <c r="MF10" s="10" t="b">
        <f t="shared" si="49"/>
        <v>0</v>
      </c>
      <c r="MG10" s="10" t="b">
        <f t="shared" si="50"/>
        <v>0</v>
      </c>
      <c r="MH10" s="10" t="b">
        <f t="shared" si="51"/>
        <v>0</v>
      </c>
      <c r="MI10" s="19" t="b">
        <f t="shared" si="52"/>
        <v>0</v>
      </c>
      <c r="MJ10" s="10" t="b">
        <f t="shared" si="53"/>
        <v>0</v>
      </c>
      <c r="MK10" s="10" t="b">
        <f t="shared" si="54"/>
        <v>0</v>
      </c>
      <c r="ML10" s="10" t="b">
        <f t="shared" si="55"/>
        <v>0</v>
      </c>
      <c r="MM10" s="10" t="b">
        <f t="shared" si="56"/>
        <v>0</v>
      </c>
      <c r="MN10" s="10" t="b">
        <f t="shared" si="57"/>
        <v>0</v>
      </c>
      <c r="MO10" s="10" t="b">
        <f t="shared" si="58"/>
        <v>0</v>
      </c>
      <c r="MP10" s="10" t="b">
        <f t="shared" si="59"/>
        <v>0</v>
      </c>
      <c r="MQ10" s="10" t="b">
        <f t="shared" si="60"/>
        <v>0</v>
      </c>
      <c r="MR10" s="10" t="b">
        <f t="shared" si="61"/>
        <v>0</v>
      </c>
      <c r="MS10" s="10" t="b">
        <f t="shared" si="62"/>
        <v>0</v>
      </c>
      <c r="MT10" s="10" t="b">
        <f t="shared" si="63"/>
        <v>0</v>
      </c>
      <c r="MU10" s="10" t="b">
        <f t="shared" si="64"/>
        <v>0</v>
      </c>
      <c r="MV10" s="10" t="b">
        <f t="shared" si="65"/>
        <v>0</v>
      </c>
      <c r="MW10" s="10" t="b">
        <f t="shared" si="66"/>
        <v>0</v>
      </c>
      <c r="MX10" s="10" t="b">
        <f t="shared" si="67"/>
        <v>0</v>
      </c>
      <c r="MY10" s="19" t="b">
        <f t="shared" si="68"/>
        <v>0</v>
      </c>
      <c r="MZ10" s="10" t="b">
        <f t="shared" si="69"/>
        <v>0</v>
      </c>
      <c r="NA10" s="10" t="b">
        <f t="shared" si="70"/>
        <v>0</v>
      </c>
      <c r="NB10" s="10" t="b">
        <f t="shared" si="71"/>
        <v>0</v>
      </c>
      <c r="NC10" s="10" t="b">
        <f t="shared" si="72"/>
        <v>0</v>
      </c>
      <c r="ND10" s="10" t="b">
        <f t="shared" si="73"/>
        <v>0</v>
      </c>
      <c r="NE10" s="10" t="b">
        <f t="shared" si="74"/>
        <v>0</v>
      </c>
      <c r="NF10" s="10" t="b">
        <f t="shared" si="75"/>
        <v>0</v>
      </c>
      <c r="NG10" s="10" t="b">
        <f t="shared" si="76"/>
        <v>0</v>
      </c>
    </row>
    <row r="11" spans="1:371" s="1" customFormat="1" x14ac:dyDescent="0.2">
      <c r="A11" s="3"/>
      <c r="B11" s="4"/>
      <c r="C11" s="4"/>
      <c r="D11" s="52"/>
      <c r="E11" s="52"/>
      <c r="F11" s="52"/>
      <c r="G11" s="52"/>
      <c r="H11" s="58"/>
      <c r="I11" s="48"/>
      <c r="J11" s="59"/>
      <c r="K11" s="48"/>
      <c r="L11" s="48"/>
      <c r="M11" s="58"/>
      <c r="N11" s="59"/>
      <c r="O11" s="48"/>
      <c r="P11" s="48"/>
      <c r="Q11" s="58"/>
      <c r="R11" s="59"/>
      <c r="S11" s="48"/>
      <c r="T11" s="48"/>
      <c r="U11" s="58"/>
      <c r="V11" s="59"/>
      <c r="W11" s="48"/>
      <c r="X11" s="48"/>
      <c r="Y11" s="58"/>
      <c r="Z11" s="59"/>
      <c r="AA11" s="48"/>
      <c r="AB11" s="48"/>
      <c r="AC11" s="58"/>
      <c r="AD11" s="59"/>
      <c r="AE11" s="48"/>
      <c r="AF11" s="48"/>
      <c r="AG11" s="58"/>
      <c r="AH11" s="59"/>
      <c r="AI11" s="48"/>
      <c r="AJ11" s="48"/>
      <c r="AK11" s="48"/>
      <c r="AL11" s="59"/>
      <c r="AM11" s="48"/>
      <c r="AN11" s="48"/>
      <c r="AO11" s="48"/>
      <c r="AP11" s="59"/>
      <c r="AQ11" s="48"/>
      <c r="AR11" s="48"/>
      <c r="AS11" s="48"/>
      <c r="AT11" s="59"/>
      <c r="AU11" s="48"/>
      <c r="AV11" s="48"/>
      <c r="AW11" s="48"/>
      <c r="AX11" s="59"/>
      <c r="AY11" s="48"/>
      <c r="AZ11" s="48"/>
      <c r="BA11" s="48"/>
      <c r="BB11" s="59"/>
      <c r="BC11" s="48"/>
      <c r="BD11" s="48"/>
      <c r="BE11" s="48"/>
      <c r="BF11" s="59"/>
      <c r="BG11" s="48"/>
      <c r="BH11" s="48"/>
      <c r="BI11" s="48"/>
      <c r="BJ11" s="59"/>
      <c r="BK11" s="48"/>
      <c r="BL11" s="48"/>
      <c r="BM11" s="48"/>
      <c r="BN11" s="59"/>
      <c r="BO11" s="48"/>
      <c r="BP11" s="48"/>
      <c r="BQ11" s="48"/>
      <c r="BR11" s="59"/>
      <c r="BS11" s="48"/>
      <c r="BT11" s="48"/>
      <c r="BU11" s="48"/>
      <c r="BV11" s="59"/>
      <c r="BW11" s="48"/>
      <c r="BX11" s="48"/>
      <c r="BY11" s="48"/>
      <c r="BZ11" s="59"/>
      <c r="CA11" s="48"/>
      <c r="CB11" s="48"/>
      <c r="CC11" s="48"/>
      <c r="CD11" s="59"/>
      <c r="CE11" s="48"/>
      <c r="CF11" s="48"/>
      <c r="CG11" s="48"/>
      <c r="CH11" s="59"/>
      <c r="CI11" s="48"/>
      <c r="CJ11" s="48"/>
      <c r="CK11" s="48"/>
      <c r="CL11" s="59"/>
      <c r="CM11" s="48"/>
      <c r="CN11" s="48"/>
      <c r="CO11" s="48"/>
      <c r="CP11" s="59"/>
      <c r="CQ11" s="48"/>
      <c r="CR11" s="48"/>
      <c r="CS11" s="48"/>
      <c r="CT11" s="59"/>
      <c r="CU11" s="48"/>
      <c r="CV11" s="48"/>
      <c r="CW11" s="48"/>
      <c r="CX11" s="59"/>
      <c r="CY11" s="48"/>
      <c r="CZ11" s="48"/>
      <c r="DA11" s="48"/>
      <c r="DB11" s="59"/>
      <c r="DC11" s="48"/>
      <c r="DD11" s="48"/>
      <c r="DE11" s="48"/>
      <c r="DF11" s="59"/>
      <c r="DG11" s="48"/>
      <c r="DH11" s="48"/>
      <c r="DI11" s="48"/>
      <c r="DJ11" s="59"/>
      <c r="DK11" s="48"/>
      <c r="DL11" s="48"/>
      <c r="DM11" s="48"/>
      <c r="DN11" s="59"/>
      <c r="DO11" s="48"/>
      <c r="DP11" s="48"/>
      <c r="DQ11" s="48"/>
      <c r="DR11" s="59"/>
      <c r="DS11" s="48"/>
      <c r="DT11" s="48"/>
      <c r="DU11" s="48"/>
      <c r="DV11" s="59"/>
      <c r="DW11" s="48"/>
      <c r="DX11" s="48"/>
      <c r="DY11" s="48"/>
      <c r="DZ11" s="59"/>
      <c r="EA11" s="48"/>
      <c r="EB11" s="48"/>
      <c r="EC11" s="48"/>
      <c r="ED11" s="59"/>
      <c r="EE11" s="48"/>
      <c r="EF11" s="48"/>
      <c r="EG11" s="48"/>
      <c r="EH11" s="59"/>
      <c r="EI11" s="48"/>
      <c r="EJ11" s="48"/>
      <c r="EK11" s="48"/>
      <c r="EL11" s="59"/>
      <c r="EM11" s="48"/>
      <c r="EN11" s="48"/>
      <c r="EO11" s="48"/>
      <c r="EP11" s="59"/>
      <c r="EQ11" s="48"/>
      <c r="ER11" s="48"/>
      <c r="ES11" s="48"/>
      <c r="ET11" s="59"/>
      <c r="EU11" s="48"/>
      <c r="EV11" s="48"/>
      <c r="EW11" s="48"/>
      <c r="EX11" s="59"/>
      <c r="EY11" s="48"/>
      <c r="EZ11" s="48"/>
      <c r="FA11" s="48"/>
      <c r="FB11" s="59"/>
      <c r="FC11" s="48"/>
      <c r="FD11" s="48"/>
      <c r="FE11" s="48"/>
      <c r="FF11" s="59"/>
      <c r="FG11" s="48"/>
      <c r="FH11" s="48"/>
      <c r="FI11" s="48"/>
      <c r="FJ11" s="59"/>
      <c r="FK11" s="48"/>
      <c r="FL11" s="48"/>
      <c r="FM11" s="48"/>
      <c r="FN11" s="59"/>
      <c r="FO11" s="48"/>
      <c r="FP11" s="48"/>
      <c r="FQ11" s="48"/>
      <c r="FR11" s="59"/>
      <c r="FS11" s="48"/>
      <c r="FT11" s="48"/>
      <c r="FU11" s="48"/>
      <c r="FV11" s="59"/>
      <c r="FW11" s="48"/>
      <c r="FX11" s="48"/>
      <c r="FY11" s="48"/>
      <c r="FZ11" s="59"/>
      <c r="GA11" s="48"/>
      <c r="GB11" s="48"/>
      <c r="GC11" s="48"/>
      <c r="GD11" s="59"/>
      <c r="GE11" s="48"/>
      <c r="GF11" s="48"/>
      <c r="GG11" s="48"/>
      <c r="GH11" s="59"/>
      <c r="GI11" s="48"/>
      <c r="GJ11" s="48"/>
      <c r="GK11" s="48"/>
      <c r="GL11" s="59"/>
      <c r="GM11" s="48"/>
      <c r="GN11" s="48"/>
      <c r="GO11" s="48"/>
      <c r="GP11" s="59"/>
      <c r="GQ11" s="48"/>
      <c r="GR11" s="48"/>
      <c r="GS11" s="48"/>
      <c r="GT11" s="59"/>
      <c r="GU11" s="48"/>
      <c r="GV11" s="48"/>
      <c r="GW11" s="48"/>
      <c r="GX11" s="59"/>
      <c r="GY11" s="48"/>
      <c r="GZ11" s="48"/>
      <c r="HA11" s="48"/>
      <c r="HB11" s="59"/>
      <c r="HC11" s="48"/>
      <c r="HD11" s="48"/>
      <c r="HE11" s="48"/>
      <c r="HF11" s="59"/>
      <c r="HG11" s="48"/>
      <c r="HH11" s="48"/>
      <c r="HI11" s="48"/>
      <c r="HJ11" s="59"/>
      <c r="HK11" s="48"/>
      <c r="HL11" s="48"/>
      <c r="HM11" s="48"/>
      <c r="HN11" s="59"/>
      <c r="HO11" s="48"/>
      <c r="HP11" s="48"/>
      <c r="HQ11" s="48"/>
      <c r="HR11" s="59"/>
      <c r="HS11" s="48"/>
      <c r="HT11" s="48"/>
      <c r="HU11" s="48"/>
      <c r="HV11" s="59"/>
      <c r="HW11" s="48"/>
      <c r="HX11" s="48"/>
      <c r="HY11" s="48"/>
      <c r="HZ11" s="59"/>
      <c r="IA11" s="48"/>
      <c r="IB11" s="48"/>
      <c r="IC11" s="48"/>
      <c r="ID11" s="59"/>
      <c r="IE11" s="48"/>
      <c r="IF11" s="48"/>
      <c r="IG11" s="48"/>
      <c r="IH11" s="59"/>
      <c r="II11" s="48"/>
      <c r="IJ11" s="48"/>
      <c r="IK11" s="48"/>
      <c r="IL11" s="59"/>
      <c r="IM11" s="48"/>
      <c r="IN11" s="48"/>
      <c r="IO11" s="48"/>
      <c r="IP11" s="59"/>
      <c r="IQ11" s="48"/>
      <c r="IR11" s="48"/>
      <c r="IS11" s="48"/>
      <c r="IT11" s="59"/>
      <c r="IU11" s="48"/>
      <c r="IV11" s="48"/>
      <c r="IW11" s="48"/>
      <c r="IX11" s="59"/>
      <c r="IY11" s="48"/>
      <c r="IZ11" s="48"/>
      <c r="JA11" s="48"/>
      <c r="JB11" s="59"/>
      <c r="JC11" s="48"/>
      <c r="JD11" s="48"/>
      <c r="JE11" s="48"/>
      <c r="JF11" s="59"/>
      <c r="JG11" s="48"/>
      <c r="JH11" s="48"/>
      <c r="JI11" s="48"/>
      <c r="JJ11" s="59"/>
      <c r="JK11" s="48"/>
      <c r="JL11" s="48"/>
      <c r="JM11" s="48"/>
      <c r="JN11" s="59"/>
      <c r="JO11" s="48"/>
      <c r="JP11" s="48"/>
      <c r="JQ11" s="48"/>
      <c r="JR11" s="59"/>
      <c r="JS11" s="48"/>
      <c r="JT11" s="48"/>
      <c r="JU11" s="48"/>
      <c r="JV11" s="59"/>
      <c r="JW11" s="48"/>
      <c r="JX11" s="48"/>
      <c r="JY11" s="48"/>
      <c r="JZ11" s="59"/>
      <c r="KA11" s="48"/>
      <c r="KB11" s="48"/>
      <c r="KC11" s="48"/>
      <c r="KD11" s="59"/>
      <c r="KE11" s="48"/>
      <c r="KF11" s="48"/>
      <c r="KG11" s="48"/>
      <c r="KH11" s="59"/>
      <c r="KI11" s="48"/>
      <c r="KJ11" s="48"/>
      <c r="KK11" s="48"/>
      <c r="KL11" s="59"/>
      <c r="KN11" s="37"/>
      <c r="MI11" s="3"/>
      <c r="MY11" s="3"/>
    </row>
    <row r="12" spans="1:371" x14ac:dyDescent="0.2">
      <c r="C12" s="5">
        <v>2020</v>
      </c>
      <c r="D12" s="50"/>
      <c r="E12" s="50"/>
      <c r="F12" s="50"/>
      <c r="G12" s="50"/>
      <c r="H12" s="18"/>
      <c r="I12" s="16"/>
      <c r="J12" s="17"/>
      <c r="K12" s="16"/>
      <c r="L12" s="16"/>
      <c r="M12" s="18"/>
      <c r="N12" s="17"/>
      <c r="O12" s="16"/>
      <c r="P12" s="16"/>
      <c r="Q12" s="18"/>
      <c r="R12" s="17"/>
      <c r="S12" s="16"/>
      <c r="T12" s="16"/>
      <c r="U12" s="18"/>
      <c r="V12" s="17"/>
      <c r="W12" s="16"/>
      <c r="X12" s="16"/>
      <c r="Y12" s="18"/>
      <c r="Z12" s="17"/>
      <c r="AA12" s="16"/>
      <c r="AB12" s="16"/>
      <c r="AC12" s="18"/>
      <c r="AD12" s="17"/>
      <c r="AE12" s="16"/>
      <c r="AF12" s="16"/>
      <c r="AG12" s="18"/>
      <c r="AH12" s="17"/>
      <c r="AI12" s="16"/>
      <c r="AJ12" s="16"/>
      <c r="AK12" s="16"/>
      <c r="AL12" s="17"/>
      <c r="AM12" s="16"/>
      <c r="AN12" s="16"/>
      <c r="AO12" s="16"/>
      <c r="AP12" s="17"/>
      <c r="AQ12" s="16"/>
      <c r="AR12" s="16"/>
      <c r="AS12" s="16"/>
      <c r="AT12" s="17"/>
      <c r="AU12" s="16"/>
      <c r="AV12" s="16"/>
      <c r="AW12" s="16"/>
      <c r="AX12" s="17"/>
      <c r="AY12" s="16"/>
      <c r="AZ12" s="16"/>
      <c r="BA12" s="16"/>
      <c r="BB12" s="17"/>
      <c r="BC12" s="16"/>
      <c r="BD12" s="16"/>
      <c r="BE12" s="16"/>
      <c r="BF12" s="17"/>
      <c r="BG12" s="16"/>
      <c r="BH12" s="16"/>
      <c r="BI12" s="16"/>
      <c r="BJ12" s="17"/>
      <c r="BK12" s="16"/>
      <c r="BL12" s="16"/>
      <c r="BM12" s="16"/>
      <c r="BN12" s="17"/>
      <c r="BO12" s="16"/>
      <c r="BP12" s="16"/>
      <c r="BQ12" s="16"/>
      <c r="BR12" s="17"/>
      <c r="BS12" s="16"/>
      <c r="BT12" s="16"/>
      <c r="BU12" s="16"/>
      <c r="BV12" s="17"/>
      <c r="BW12" s="16"/>
      <c r="BX12" s="16"/>
      <c r="BY12" s="16"/>
      <c r="BZ12" s="17"/>
      <c r="CA12" s="16"/>
      <c r="CB12" s="16"/>
      <c r="CC12" s="16"/>
      <c r="CD12" s="17"/>
      <c r="CE12" s="16"/>
      <c r="CF12" s="16"/>
      <c r="CG12" s="16"/>
      <c r="CH12" s="17"/>
      <c r="CI12" s="16"/>
      <c r="CJ12" s="16"/>
      <c r="CK12" s="16"/>
      <c r="CL12" s="17"/>
      <c r="CM12" s="16"/>
      <c r="CN12" s="16"/>
      <c r="CO12" s="16"/>
      <c r="CP12" s="17"/>
      <c r="CQ12" s="16"/>
      <c r="CR12" s="16"/>
      <c r="CS12" s="16"/>
      <c r="CT12" s="17"/>
      <c r="CU12" s="16"/>
      <c r="CV12" s="16"/>
      <c r="CW12" s="16"/>
      <c r="CX12" s="17"/>
      <c r="CY12" s="16"/>
      <c r="CZ12" s="16"/>
      <c r="DA12" s="16"/>
      <c r="DB12" s="17"/>
      <c r="DC12" s="16"/>
      <c r="DD12" s="16"/>
      <c r="DE12" s="16"/>
      <c r="DF12" s="17"/>
      <c r="DG12" s="16"/>
      <c r="DH12" s="16"/>
      <c r="DI12" s="16"/>
      <c r="DJ12" s="17"/>
      <c r="DK12" s="16"/>
      <c r="DL12" s="16"/>
      <c r="DM12" s="16"/>
      <c r="DN12" s="17"/>
      <c r="DO12" s="16"/>
      <c r="DP12" s="16"/>
      <c r="DQ12" s="16"/>
      <c r="DR12" s="17"/>
      <c r="DS12" s="16"/>
      <c r="DT12" s="16"/>
      <c r="DU12" s="16"/>
      <c r="DV12" s="17"/>
      <c r="DW12" s="16"/>
      <c r="DX12" s="16"/>
      <c r="DY12" s="16"/>
      <c r="DZ12" s="17"/>
      <c r="EA12" s="16"/>
      <c r="EB12" s="16"/>
      <c r="EC12" s="16"/>
      <c r="ED12" s="17"/>
      <c r="EE12" s="16"/>
      <c r="EF12" s="16"/>
      <c r="EG12" s="16"/>
      <c r="EH12" s="17"/>
      <c r="EI12" s="16"/>
      <c r="EJ12" s="16"/>
      <c r="EK12" s="16"/>
      <c r="EL12" s="17"/>
      <c r="EM12" s="16"/>
      <c r="EN12" s="16"/>
      <c r="EO12" s="16"/>
      <c r="EP12" s="17"/>
      <c r="EQ12" s="16"/>
      <c r="ER12" s="16"/>
      <c r="ES12" s="16"/>
      <c r="ET12" s="17"/>
      <c r="EU12" s="16"/>
      <c r="EV12" s="16"/>
      <c r="EW12" s="16"/>
      <c r="EX12" s="17"/>
      <c r="EY12" s="16"/>
      <c r="EZ12" s="16"/>
      <c r="FA12" s="16"/>
      <c r="FB12" s="17"/>
      <c r="FC12" s="16"/>
      <c r="FD12" s="16"/>
      <c r="FE12" s="16"/>
      <c r="FF12" s="17"/>
      <c r="FG12" s="16"/>
      <c r="FH12" s="16"/>
      <c r="FI12" s="16"/>
      <c r="FJ12" s="17"/>
      <c r="FK12" s="16"/>
      <c r="FL12" s="16"/>
      <c r="FM12" s="16"/>
      <c r="FN12" s="17"/>
      <c r="FO12" s="16"/>
      <c r="FP12" s="16"/>
      <c r="FQ12" s="16"/>
      <c r="FR12" s="17"/>
      <c r="FS12" s="16"/>
      <c r="FT12" s="16"/>
      <c r="FU12" s="16"/>
      <c r="FV12" s="17"/>
      <c r="FW12" s="16"/>
      <c r="FX12" s="16"/>
      <c r="FY12" s="16"/>
      <c r="FZ12" s="17"/>
      <c r="GA12" s="16"/>
      <c r="GB12" s="16"/>
      <c r="GC12" s="16"/>
      <c r="GD12" s="17"/>
      <c r="GE12" s="16"/>
      <c r="GF12" s="16"/>
      <c r="GG12" s="16"/>
      <c r="GH12" s="17"/>
      <c r="GI12" s="16"/>
      <c r="GJ12" s="16"/>
      <c r="GK12" s="16"/>
      <c r="GL12" s="17"/>
      <c r="GM12" s="16"/>
      <c r="GN12" s="16"/>
      <c r="GO12" s="16"/>
      <c r="GP12" s="17"/>
      <c r="GQ12" s="16"/>
      <c r="GR12" s="16"/>
      <c r="GS12" s="16"/>
      <c r="GT12" s="17"/>
      <c r="GU12" s="16"/>
      <c r="GV12" s="16"/>
      <c r="GW12" s="16"/>
      <c r="GX12" s="17"/>
      <c r="GY12" s="16"/>
      <c r="GZ12" s="16"/>
      <c r="HA12" s="16"/>
      <c r="HB12" s="17"/>
      <c r="HC12" s="16"/>
      <c r="HD12" s="16"/>
      <c r="HE12" s="16"/>
      <c r="HF12" s="17"/>
      <c r="HG12" s="16"/>
      <c r="HH12" s="16"/>
      <c r="HI12" s="16"/>
      <c r="HJ12" s="17"/>
      <c r="HK12" s="16"/>
      <c r="HL12" s="16"/>
      <c r="HM12" s="16"/>
      <c r="HN12" s="17"/>
      <c r="HO12" s="16"/>
      <c r="HP12" s="16"/>
      <c r="HQ12" s="16"/>
      <c r="HR12" s="17"/>
      <c r="HS12" s="16"/>
      <c r="HT12" s="16"/>
      <c r="HU12" s="16"/>
      <c r="HV12" s="17"/>
      <c r="HW12" s="16"/>
      <c r="HX12" s="16"/>
      <c r="HY12" s="16"/>
      <c r="HZ12" s="17"/>
      <c r="IA12" s="16"/>
      <c r="IB12" s="16"/>
      <c r="IC12" s="16"/>
      <c r="ID12" s="17"/>
      <c r="IE12" s="16"/>
      <c r="IF12" s="16"/>
      <c r="IG12" s="16"/>
      <c r="IH12" s="17"/>
      <c r="II12" s="16"/>
      <c r="IJ12" s="16"/>
      <c r="IK12" s="16"/>
      <c r="IL12" s="17"/>
      <c r="IM12" s="16"/>
      <c r="IN12" s="16"/>
      <c r="IO12" s="16"/>
      <c r="IP12" s="17"/>
      <c r="IQ12" s="16"/>
      <c r="IR12" s="16"/>
      <c r="IS12" s="16"/>
      <c r="IT12" s="17"/>
      <c r="IU12" s="16"/>
      <c r="IV12" s="16"/>
      <c r="IW12" s="16"/>
      <c r="IX12" s="17"/>
      <c r="IY12" s="16"/>
      <c r="IZ12" s="16"/>
      <c r="JA12" s="16"/>
      <c r="JB12" s="17"/>
      <c r="JC12" s="16"/>
      <c r="JD12" s="16"/>
      <c r="JE12" s="16"/>
      <c r="JF12" s="17"/>
      <c r="JG12" s="16"/>
      <c r="JH12" s="16"/>
      <c r="JI12" s="16"/>
      <c r="JJ12" s="17"/>
      <c r="JK12" s="16"/>
      <c r="JL12" s="16"/>
      <c r="JM12" s="16"/>
      <c r="JN12" s="17"/>
      <c r="JO12" s="16"/>
      <c r="JP12" s="16"/>
      <c r="JQ12" s="16"/>
      <c r="JR12" s="17"/>
      <c r="JS12" s="16"/>
      <c r="JT12" s="16"/>
      <c r="JU12" s="16"/>
      <c r="JV12" s="17"/>
      <c r="JW12" s="16"/>
      <c r="JX12" s="16"/>
      <c r="JY12" s="16"/>
      <c r="JZ12" s="17"/>
      <c r="KA12" s="16"/>
      <c r="KB12" s="16"/>
      <c r="KC12" s="16"/>
      <c r="KD12" s="17"/>
      <c r="KE12" s="16"/>
      <c r="KF12" s="16"/>
      <c r="KG12" s="16"/>
      <c r="KH12" s="17"/>
      <c r="KI12" s="16"/>
      <c r="KJ12" s="16"/>
      <c r="KK12" s="16"/>
      <c r="KL12" s="17"/>
      <c r="MJ12" s="7"/>
      <c r="MK12" s="7"/>
      <c r="ML12" s="7"/>
      <c r="MM12" s="7"/>
      <c r="MN12" s="7"/>
      <c r="MO12" s="7"/>
      <c r="MP12" s="7"/>
      <c r="MQ12" s="7"/>
      <c r="MR12" s="7"/>
      <c r="MS12" s="7"/>
      <c r="MT12" s="7"/>
      <c r="MU12" s="7"/>
      <c r="MV12" s="7"/>
      <c r="MW12" s="7"/>
      <c r="MX12" s="7"/>
      <c r="MY12" s="74"/>
      <c r="MZ12" s="7"/>
      <c r="NA12" s="7"/>
      <c r="NB12" s="7"/>
      <c r="NC12" s="7"/>
      <c r="ND12" s="7"/>
      <c r="NE12" s="7"/>
      <c r="NF12" s="7"/>
      <c r="NG12" s="7"/>
    </row>
    <row r="13" spans="1:371" x14ac:dyDescent="0.2">
      <c r="A13" s="20" t="str">
        <f t="shared" ref="A13:B18" si="79">A5</f>
        <v>Dysprosium</v>
      </c>
      <c r="B13" s="11" t="str">
        <f t="shared" si="79"/>
        <v>kg/MW</v>
      </c>
      <c r="C13" s="11">
        <f>C12</f>
        <v>2020</v>
      </c>
      <c r="D13" s="16">
        <f t="shared" ref="D13:D18" si="80">IF(H13&lt;&gt;0,AVERAGE(KN13:NG13),-999)</f>
        <v>4.28</v>
      </c>
      <c r="E13" s="16">
        <f t="shared" ref="E13:E18" si="81">IF(H13&lt;&gt;0,MEDIAN(KN13:NG13),-999)</f>
        <v>5.4</v>
      </c>
      <c r="F13" s="16">
        <f t="shared" ref="F13:F18" si="82">IF(H13&lt;&gt;0,MIN(KN13:NG13),-999)</f>
        <v>1.44</v>
      </c>
      <c r="G13" s="16">
        <f t="shared" ref="G13:G18" si="83">IF(H13&lt;&gt;0,MAX(KN13:NG13),-999)</f>
        <v>6</v>
      </c>
      <c r="H13" s="18">
        <f t="shared" ref="H13:H18" si="84">COUNT(KN13:NG13)</f>
        <v>3</v>
      </c>
      <c r="I13" s="16" t="e">
        <f>IF(H13&lt;&gt;0,PERCENTILE(KN13:NG13,#REF!),-999)</f>
        <v>#REF!</v>
      </c>
      <c r="J13" s="17" t="e">
        <f>IF(H13&lt;&gt;0,PERCENTILE(KN13:NG13,#REF!),-999)</f>
        <v>#REF!</v>
      </c>
      <c r="K13" s="62"/>
      <c r="L13" s="62"/>
      <c r="M13" s="62"/>
      <c r="N13" s="66"/>
      <c r="O13" s="18">
        <v>1.44</v>
      </c>
      <c r="P13" s="18" t="s">
        <v>8</v>
      </c>
      <c r="Q13" s="62">
        <v>2015</v>
      </c>
      <c r="R13" s="66"/>
      <c r="S13" s="62"/>
      <c r="T13" s="62"/>
      <c r="U13" s="62"/>
      <c r="V13" s="66"/>
      <c r="W13" s="62"/>
      <c r="X13" s="62"/>
      <c r="Y13" s="62"/>
      <c r="Z13" s="66"/>
      <c r="AA13" s="62"/>
      <c r="AB13" s="62"/>
      <c r="AC13" s="62"/>
      <c r="AD13" s="66"/>
      <c r="AE13" s="62"/>
      <c r="AF13" s="62"/>
      <c r="AG13" s="62"/>
      <c r="AH13" s="66"/>
      <c r="AI13" s="65"/>
      <c r="AJ13" s="65"/>
      <c r="AK13" s="62"/>
      <c r="AL13" s="63"/>
      <c r="AM13" s="65"/>
      <c r="AN13" s="65"/>
      <c r="AO13" s="65"/>
      <c r="AP13" s="63"/>
      <c r="AQ13" s="65"/>
      <c r="AR13" s="65"/>
      <c r="AS13" s="65"/>
      <c r="AT13" s="63"/>
      <c r="AU13" s="65">
        <v>5.4</v>
      </c>
      <c r="AV13" s="65" t="s">
        <v>8</v>
      </c>
      <c r="AW13" s="62">
        <v>2020</v>
      </c>
      <c r="AX13" s="63"/>
      <c r="AY13" s="62">
        <v>6</v>
      </c>
      <c r="AZ13" s="65" t="s">
        <v>8</v>
      </c>
      <c r="BA13" s="62">
        <v>2020</v>
      </c>
      <c r="BB13" s="63"/>
      <c r="BC13" s="65"/>
      <c r="BD13" s="65"/>
      <c r="BE13" s="65"/>
      <c r="BF13" s="63"/>
      <c r="BG13" s="62"/>
      <c r="BH13" s="62" t="s">
        <v>99</v>
      </c>
      <c r="BI13" s="62">
        <v>2016</v>
      </c>
      <c r="BJ13" s="63" t="s">
        <v>566</v>
      </c>
      <c r="BK13" s="65"/>
      <c r="BL13" s="65"/>
      <c r="BM13" s="62"/>
      <c r="BN13" s="63"/>
      <c r="BO13" s="62"/>
      <c r="BP13" s="62"/>
      <c r="BQ13" s="62"/>
      <c r="BR13" s="63"/>
      <c r="BS13" s="65"/>
      <c r="BT13" s="65"/>
      <c r="BU13" s="65"/>
      <c r="BV13" s="63"/>
      <c r="BW13" s="64"/>
      <c r="BX13" s="65"/>
      <c r="BY13" s="62"/>
      <c r="BZ13" s="63"/>
      <c r="CA13" s="65"/>
      <c r="CB13" s="65"/>
      <c r="CC13" s="65"/>
      <c r="CD13" s="63"/>
      <c r="CE13" s="65"/>
      <c r="CF13" s="65"/>
      <c r="CG13" s="65"/>
      <c r="CH13" s="63"/>
      <c r="CI13" s="65"/>
      <c r="CJ13" s="65"/>
      <c r="CK13" s="65"/>
      <c r="CL13" s="63"/>
      <c r="CM13" s="65"/>
      <c r="CN13" s="65"/>
      <c r="CO13" s="65"/>
      <c r="CP13" s="63"/>
      <c r="CQ13" s="65"/>
      <c r="CR13" s="65"/>
      <c r="CS13" s="65"/>
      <c r="CT13" s="63"/>
      <c r="CU13" s="65"/>
      <c r="CV13" s="65"/>
      <c r="CW13" s="65"/>
      <c r="CX13" s="63"/>
      <c r="CY13" s="65"/>
      <c r="CZ13" s="65"/>
      <c r="DA13" s="65"/>
      <c r="DB13" s="63"/>
      <c r="DC13" s="65"/>
      <c r="DD13" s="65"/>
      <c r="DE13" s="65"/>
      <c r="DF13" s="63"/>
      <c r="DG13" s="65"/>
      <c r="DH13" s="65"/>
      <c r="DI13" s="65"/>
      <c r="DJ13" s="63"/>
      <c r="DK13" s="65"/>
      <c r="DL13" s="65"/>
      <c r="DM13" s="65"/>
      <c r="DN13" s="63"/>
      <c r="DO13" s="65"/>
      <c r="DP13" s="65"/>
      <c r="DQ13" s="65"/>
      <c r="DR13" s="63"/>
      <c r="DS13" s="65"/>
      <c r="DT13" s="65"/>
      <c r="DU13" s="65"/>
      <c r="DV13" s="63"/>
      <c r="DW13" s="65"/>
      <c r="DX13" s="65"/>
      <c r="DY13" s="65"/>
      <c r="DZ13" s="63"/>
      <c r="EA13" s="65"/>
      <c r="EB13" s="65"/>
      <c r="EC13" s="65"/>
      <c r="ED13" s="63"/>
      <c r="EE13" s="64"/>
      <c r="EF13" s="65"/>
      <c r="EG13" s="62"/>
      <c r="EH13" s="63"/>
      <c r="EI13" s="62"/>
      <c r="EJ13" s="62"/>
      <c r="EK13" s="62"/>
      <c r="EL13" s="66"/>
      <c r="EM13" s="64"/>
      <c r="EN13" s="65"/>
      <c r="EO13" s="62"/>
      <c r="EP13" s="63"/>
      <c r="EQ13" s="65"/>
      <c r="ER13" s="65"/>
      <c r="ES13" s="65"/>
      <c r="ET13" s="63"/>
      <c r="EU13" s="65"/>
      <c r="EV13" s="65"/>
      <c r="EW13" s="65"/>
      <c r="EX13" s="63"/>
      <c r="EY13" s="65"/>
      <c r="EZ13" s="65"/>
      <c r="FA13" s="65"/>
      <c r="FB13" s="63"/>
      <c r="FC13" s="65"/>
      <c r="FD13" s="65"/>
      <c r="FE13" s="65"/>
      <c r="FF13" s="63"/>
      <c r="FG13" s="62"/>
      <c r="FH13" s="62"/>
      <c r="FI13" s="62"/>
      <c r="FJ13" s="66"/>
      <c r="FK13" s="65"/>
      <c r="FL13" s="65"/>
      <c r="FM13" s="65"/>
      <c r="FN13" s="63"/>
      <c r="FO13" s="65"/>
      <c r="FP13" s="65"/>
      <c r="FQ13" s="65"/>
      <c r="FR13" s="63"/>
      <c r="FS13" s="62"/>
      <c r="FT13" s="62"/>
      <c r="FU13" s="62"/>
      <c r="FV13" s="66"/>
      <c r="FW13" s="65"/>
      <c r="FX13" s="65"/>
      <c r="FY13" s="65"/>
      <c r="FZ13" s="63"/>
      <c r="GA13" s="65"/>
      <c r="GB13" s="65"/>
      <c r="GC13" s="65"/>
      <c r="GD13" s="63"/>
      <c r="GE13" s="62"/>
      <c r="GF13" s="62"/>
      <c r="GG13" s="62"/>
      <c r="GH13" s="66"/>
      <c r="GI13" s="65"/>
      <c r="GJ13" s="65"/>
      <c r="GK13" s="65"/>
      <c r="GL13" s="63"/>
      <c r="GM13" s="65"/>
      <c r="GN13" s="65"/>
      <c r="GO13" s="65"/>
      <c r="GP13" s="63"/>
      <c r="GQ13" s="65"/>
      <c r="GR13" s="65"/>
      <c r="GS13" s="65"/>
      <c r="GT13" s="63"/>
      <c r="GU13" s="64"/>
      <c r="GV13" s="65"/>
      <c r="GW13" s="62"/>
      <c r="GX13" s="63"/>
      <c r="GY13" s="64"/>
      <c r="GZ13" s="65"/>
      <c r="HA13" s="62"/>
      <c r="HB13" s="63"/>
      <c r="HC13" s="62"/>
      <c r="HD13" s="65"/>
      <c r="HE13" s="62"/>
      <c r="HF13" s="63"/>
      <c r="HG13" s="65"/>
      <c r="HH13" s="65"/>
      <c r="HI13" s="65"/>
      <c r="HJ13" s="63"/>
      <c r="HK13" s="65"/>
      <c r="HL13" s="65"/>
      <c r="HM13" s="65"/>
      <c r="HN13" s="63"/>
      <c r="HO13" s="65"/>
      <c r="HP13" s="65"/>
      <c r="HQ13" s="65"/>
      <c r="HR13" s="63"/>
      <c r="HS13" s="65"/>
      <c r="HT13" s="65"/>
      <c r="HU13" s="65"/>
      <c r="HV13" s="63"/>
      <c r="HW13" s="65"/>
      <c r="HX13" s="65"/>
      <c r="HY13" s="65"/>
      <c r="HZ13" s="63"/>
      <c r="IA13" s="65"/>
      <c r="IB13" s="65"/>
      <c r="IC13" s="65"/>
      <c r="ID13" s="63"/>
      <c r="IE13" s="65"/>
      <c r="IF13" s="65"/>
      <c r="IG13" s="65"/>
      <c r="IH13" s="63"/>
      <c r="II13" s="65"/>
      <c r="IJ13" s="65"/>
      <c r="IK13" s="65"/>
      <c r="IL13" s="63"/>
      <c r="IM13" s="65"/>
      <c r="IN13" s="65"/>
      <c r="IO13" s="65"/>
      <c r="IP13" s="63"/>
      <c r="IQ13" s="65"/>
      <c r="IR13" s="65"/>
      <c r="IS13" s="65"/>
      <c r="IT13" s="63"/>
      <c r="IU13" s="65"/>
      <c r="IV13" s="65"/>
      <c r="IW13" s="65"/>
      <c r="IX13" s="63"/>
      <c r="IY13" s="65"/>
      <c r="IZ13" s="65"/>
      <c r="JA13" s="65"/>
      <c r="JB13" s="63"/>
      <c r="JC13" s="65"/>
      <c r="JD13" s="65"/>
      <c r="JE13" s="65"/>
      <c r="JF13" s="63"/>
      <c r="JG13" s="65"/>
      <c r="JH13" s="65"/>
      <c r="JI13" s="65"/>
      <c r="JJ13" s="63"/>
      <c r="JK13" s="65"/>
      <c r="JL13" s="65"/>
      <c r="JM13" s="65"/>
      <c r="JN13" s="63"/>
      <c r="JO13" s="65"/>
      <c r="JP13" s="65"/>
      <c r="JQ13" s="65"/>
      <c r="JR13" s="63"/>
      <c r="JS13" s="65"/>
      <c r="JT13" s="65"/>
      <c r="JU13" s="65"/>
      <c r="JV13" s="63"/>
      <c r="JW13" s="65"/>
      <c r="JX13" s="65"/>
      <c r="JY13" s="65"/>
      <c r="JZ13" s="63"/>
      <c r="KA13" s="65"/>
      <c r="KB13" s="65"/>
      <c r="KC13" s="65"/>
      <c r="KD13" s="63"/>
      <c r="KE13" s="65"/>
      <c r="KF13" s="65"/>
      <c r="KG13" s="65"/>
      <c r="KH13" s="63"/>
      <c r="KI13" s="65"/>
      <c r="KJ13" s="65"/>
      <c r="KK13" s="65"/>
      <c r="KL13" s="63"/>
      <c r="KM13" s="7"/>
      <c r="KN13" s="39" t="b">
        <f t="shared" ref="KN13:KN18" si="85">IF(L13="yes",K13)</f>
        <v>0</v>
      </c>
      <c r="KO13" s="10">
        <f t="shared" ref="KO13:KO18" si="86">IF(P13="yes",O13)</f>
        <v>1.44</v>
      </c>
      <c r="KP13" s="10" t="b">
        <f t="shared" ref="KP13:KP18" si="87">IF(T13="yes",S13)</f>
        <v>0</v>
      </c>
      <c r="KQ13" s="10" t="b">
        <f t="shared" ref="KQ13:KQ18" si="88">IF(X13="yes",W13)</f>
        <v>0</v>
      </c>
      <c r="KR13" s="10" t="b">
        <f t="shared" ref="KR13:KR18" si="89">IF(AB13="yes",AA13)</f>
        <v>0</v>
      </c>
      <c r="KS13" s="10" t="b">
        <f t="shared" ref="KS13:KS18" si="90">IF(AF13="yes",AE13)</f>
        <v>0</v>
      </c>
      <c r="KT13" s="10" t="b">
        <f t="shared" ref="KT13:KT18" si="91">IF(AJ13="yes",AI13)</f>
        <v>0</v>
      </c>
      <c r="KU13" s="10" t="b">
        <f t="shared" ref="KU13:KU18" si="92">IF(AN13="yes",AM13)</f>
        <v>0</v>
      </c>
      <c r="KV13" s="10" t="b">
        <f t="shared" ref="KV13:KV18" si="93">IF(AR13="yes",AQ13)</f>
        <v>0</v>
      </c>
      <c r="KW13" s="10">
        <f t="shared" ref="KW13:KW18" si="94">IF(AV13="yes",AU13)</f>
        <v>5.4</v>
      </c>
      <c r="KX13" s="10">
        <f t="shared" ref="KX13:KX18" si="95">IF(AZ13="yes",AY13)</f>
        <v>6</v>
      </c>
      <c r="KY13" s="10" t="b">
        <f t="shared" ref="KY13:KY18" si="96">IF(BD13="yes",BC13)</f>
        <v>0</v>
      </c>
      <c r="KZ13" s="10" t="b">
        <f t="shared" ref="KZ13:KZ18" si="97">IF(BH13="yes",BG13)</f>
        <v>0</v>
      </c>
      <c r="LA13" s="10" t="b">
        <f t="shared" ref="LA13:LA18" si="98">IF(BL13="yes",BK13)</f>
        <v>0</v>
      </c>
      <c r="LB13" s="10" t="b">
        <f t="shared" ref="LB13:LB18" si="99">IF(BP13="yes",BO13)</f>
        <v>0</v>
      </c>
      <c r="LC13" s="10" t="b">
        <f t="shared" ref="LC13:LC18" si="100">IF(BT13="yes",BS13)</f>
        <v>0</v>
      </c>
      <c r="LD13" s="10" t="b">
        <f t="shared" ref="LD13:LD18" si="101">IF(BX13="yes",BW13)</f>
        <v>0</v>
      </c>
      <c r="LE13" s="10" t="b">
        <f t="shared" ref="LE13:LE18" si="102">IF(CB13="yes",CA13)</f>
        <v>0</v>
      </c>
      <c r="LF13" s="10" t="b">
        <f t="shared" ref="LF13:LF18" si="103">IF(CF13="yes",CE13)</f>
        <v>0</v>
      </c>
      <c r="LG13" s="10" t="b">
        <f t="shared" ref="LG13:LG18" si="104">IF(CJ13="yes",CI13)</f>
        <v>0</v>
      </c>
      <c r="LH13" s="10" t="b">
        <f t="shared" ref="LH13:LH18" si="105">IF(CN13="yes",CM13)</f>
        <v>0</v>
      </c>
      <c r="LI13" s="10" t="b">
        <f t="shared" ref="LI13:LI18" si="106">IF(CR13="yes",CQ13)</f>
        <v>0</v>
      </c>
      <c r="LJ13" s="10" t="b">
        <f t="shared" ref="LJ13:LJ18" si="107">IF(CV13="yes",CU13)</f>
        <v>0</v>
      </c>
      <c r="LK13" s="10" t="b">
        <f t="shared" ref="LK13:LK18" si="108">IF(CZ13="yes",CY13)</f>
        <v>0</v>
      </c>
      <c r="LL13" s="10" t="b">
        <f t="shared" ref="LL13:LL18" si="109">IF(DD13="yes",DC13)</f>
        <v>0</v>
      </c>
      <c r="LM13" s="10" t="b">
        <f t="shared" ref="LM13:LM18" si="110">IF(DH13="yes",DG13)</f>
        <v>0</v>
      </c>
      <c r="LN13" s="10" t="b">
        <f t="shared" ref="LN13:LN18" si="111">IF(DL13="yes",DK13)</f>
        <v>0</v>
      </c>
      <c r="LO13" s="10" t="b">
        <f t="shared" ref="LO13:LO18" si="112">IF(DP13="yes",DO13)</f>
        <v>0</v>
      </c>
      <c r="LP13" s="10" t="b">
        <f t="shared" ref="LP13:LP18" si="113">IF(DT13="yes",DS13)</f>
        <v>0</v>
      </c>
      <c r="LQ13" s="10" t="b">
        <f t="shared" ref="LQ13:LQ18" si="114">IF(DX13="yes",DW13)</f>
        <v>0</v>
      </c>
      <c r="LR13" s="10" t="b">
        <f t="shared" ref="LR13:LR18" si="115">IF(EB13="yes",EA13)</f>
        <v>0</v>
      </c>
      <c r="LS13" s="10" t="b">
        <f t="shared" ref="LS13:LS18" si="116">IF(EF13="yes",EE13)</f>
        <v>0</v>
      </c>
      <c r="LT13" s="10" t="b">
        <f t="shared" ref="LT13:LT18" si="117">IF(EJ13="yes",EI13)</f>
        <v>0</v>
      </c>
      <c r="LU13" s="10" t="b">
        <f t="shared" ref="LU13:LU18" si="118">IF(EN13="yes",EM13)</f>
        <v>0</v>
      </c>
      <c r="LV13" s="10" t="b">
        <f t="shared" ref="LV13:LV18" si="119">IF(ER13="yes",EQ13)</f>
        <v>0</v>
      </c>
      <c r="LW13" s="10" t="b">
        <f t="shared" ref="LW13:LW18" si="120">IF(EV13="yes",EU13)</f>
        <v>0</v>
      </c>
      <c r="LX13" s="10" t="b">
        <f t="shared" ref="LX13:LX18" si="121">IF(EZ13="yes",EY13)</f>
        <v>0</v>
      </c>
      <c r="LY13" s="10" t="b">
        <f t="shared" ref="LY13:LY18" si="122">IF(FD13="yes",FC13)</f>
        <v>0</v>
      </c>
      <c r="LZ13" s="10" t="b">
        <f t="shared" ref="LZ13:LZ18" si="123">IF(FH13="yes",FG13)</f>
        <v>0</v>
      </c>
      <c r="MA13" s="10" t="b">
        <f t="shared" ref="MA13:MA18" si="124">IF(FL13="yes",FK13)</f>
        <v>0</v>
      </c>
      <c r="MB13" s="10" t="b">
        <f t="shared" ref="MB13:MB18" si="125">IF(FP13="yes",FO13)</f>
        <v>0</v>
      </c>
      <c r="MC13" s="10" t="b">
        <f t="shared" ref="MC13:MC18" si="126">IF(FT13="yes",FS13)</f>
        <v>0</v>
      </c>
      <c r="MD13" s="10" t="b">
        <f t="shared" ref="MD13:MD18" si="127">IF(FX13="yes",FW13)</f>
        <v>0</v>
      </c>
      <c r="ME13" s="10" t="b">
        <f t="shared" ref="ME13:ME18" si="128">IF(GB13="yes",GA13)</f>
        <v>0</v>
      </c>
      <c r="MF13" s="10" t="b">
        <f t="shared" ref="MF13:MF18" si="129">IF(GF13="yes",GE13)</f>
        <v>0</v>
      </c>
      <c r="MG13" s="10" t="b">
        <f t="shared" ref="MG13:MG18" si="130">IF(GJ13="yes",GI13)</f>
        <v>0</v>
      </c>
      <c r="MH13" s="10" t="b">
        <f t="shared" ref="MH13:MH18" si="131">IF(GN13="yes",GM13)</f>
        <v>0</v>
      </c>
      <c r="MI13" s="19" t="b">
        <f t="shared" ref="MI13:MI18" si="132">IF(GR13="yes",GQ13)</f>
        <v>0</v>
      </c>
      <c r="MJ13" s="10" t="b">
        <f t="shared" ref="MJ13:MJ18" si="133">IF(GV13="yes",GU13)</f>
        <v>0</v>
      </c>
      <c r="MK13" s="10" t="b">
        <f t="shared" ref="MK13:MK18" si="134">IF(GZ13="yes",GY13)</f>
        <v>0</v>
      </c>
      <c r="ML13" s="10" t="b">
        <f t="shared" ref="ML13:ML18" si="135">IF(HD13="yes",HC13)</f>
        <v>0</v>
      </c>
      <c r="MM13" s="10" t="b">
        <f t="shared" ref="MM13:MM18" si="136">IF(HH13="yes",HG13)</f>
        <v>0</v>
      </c>
      <c r="MN13" s="10" t="b">
        <f t="shared" ref="MN13:MN18" si="137">IF(HL13="yes",HK13)</f>
        <v>0</v>
      </c>
      <c r="MO13" s="10" t="b">
        <f t="shared" ref="MO13:MO18" si="138">IF(HP13="yes",HO13)</f>
        <v>0</v>
      </c>
      <c r="MP13" s="10" t="b">
        <f t="shared" ref="MP13:MP18" si="139">IF(HT13="yes",HS13)</f>
        <v>0</v>
      </c>
      <c r="MQ13" s="10" t="b">
        <f t="shared" ref="MQ13:MQ18" si="140">IF(HX13="yes",HW13)</f>
        <v>0</v>
      </c>
      <c r="MR13" s="10" t="b">
        <f t="shared" ref="MR13:MR18" si="141">IF(IB13="yes",IA13)</f>
        <v>0</v>
      </c>
      <c r="MS13" s="10" t="b">
        <f t="shared" ref="MS13:MS18" si="142">IF(IF13="yes",IE13)</f>
        <v>0</v>
      </c>
      <c r="MT13" s="10" t="b">
        <f t="shared" ref="MT13:MT18" si="143">IF(IJ13="yes",II13)</f>
        <v>0</v>
      </c>
      <c r="MU13" s="10" t="b">
        <f t="shared" ref="MU13:MU18" si="144">IF(IN13="yes",IM13)</f>
        <v>0</v>
      </c>
      <c r="MV13" s="10" t="b">
        <f t="shared" ref="MV13:MV18" si="145">IF(IR13="yes",IQ13)</f>
        <v>0</v>
      </c>
      <c r="MW13" s="10" t="b">
        <f t="shared" ref="MW13:MW18" si="146">IF(IV13="yes",IU13)</f>
        <v>0</v>
      </c>
      <c r="MX13" s="10" t="b">
        <f t="shared" ref="MX13:MX18" si="147">IF(IZ13="yes",IY13)</f>
        <v>0</v>
      </c>
      <c r="MY13" s="19" t="b">
        <f t="shared" ref="MY13:MY18" si="148">IF(JD13="yes",JC13)</f>
        <v>0</v>
      </c>
      <c r="MZ13" s="10" t="b">
        <f t="shared" ref="MZ13:MZ18" si="149">IF(JH13="yes",JG13)</f>
        <v>0</v>
      </c>
      <c r="NA13" s="10" t="b">
        <f t="shared" ref="NA13:NA18" si="150">IF(JL13="yes",JK13)</f>
        <v>0</v>
      </c>
      <c r="NB13" s="10" t="b">
        <f t="shared" ref="NB13:NB18" si="151">IF(JP13="yes",JO13)</f>
        <v>0</v>
      </c>
      <c r="NC13" s="10" t="b">
        <f t="shared" ref="NC13:NC18" si="152">IF(JT13="yes",JS13)</f>
        <v>0</v>
      </c>
      <c r="ND13" s="10" t="b">
        <f t="shared" ref="ND13:ND18" si="153">IF(JX13="yes",JW13)</f>
        <v>0</v>
      </c>
      <c r="NE13" s="10" t="b">
        <f t="shared" ref="NE13:NE18" si="154">IF(KB13="yes",KA13)</f>
        <v>0</v>
      </c>
      <c r="NF13" s="10" t="b">
        <f t="shared" ref="NF13:NF18" si="155">IF(KF13="yes",KE13)</f>
        <v>0</v>
      </c>
      <c r="NG13" s="10" t="b">
        <f t="shared" ref="NG13:NG18" si="156">IF(KJ13="yes",KI13)</f>
        <v>0</v>
      </c>
    </row>
    <row r="14" spans="1:371" x14ac:dyDescent="0.2">
      <c r="A14" s="20" t="str">
        <f t="shared" si="79"/>
        <v>Neodymium</v>
      </c>
      <c r="B14" s="11" t="str">
        <f t="shared" si="79"/>
        <v>kg/MW</v>
      </c>
      <c r="C14" s="11">
        <f t="shared" ref="C14:C18" si="157">C13</f>
        <v>2020</v>
      </c>
      <c r="D14" s="16">
        <f t="shared" si="80"/>
        <v>34.466666666666669</v>
      </c>
      <c r="E14" s="16">
        <f t="shared" si="81"/>
        <v>32.4</v>
      </c>
      <c r="F14" s="16">
        <f t="shared" si="82"/>
        <v>20</v>
      </c>
      <c r="G14" s="16">
        <f t="shared" si="83"/>
        <v>51</v>
      </c>
      <c r="H14" s="18">
        <f t="shared" si="84"/>
        <v>3</v>
      </c>
      <c r="I14" s="16" t="e">
        <f>IF(H14&lt;&gt;0,PERCENTILE(KN14:NG14,#REF!),-999)</f>
        <v>#REF!</v>
      </c>
      <c r="J14" s="17" t="e">
        <f>IF(H14&lt;&gt;0,PERCENTILE(KN14:NG14,#REF!),-999)</f>
        <v>#REF!</v>
      </c>
      <c r="K14" s="62"/>
      <c r="L14" s="62"/>
      <c r="M14" s="62"/>
      <c r="N14" s="66"/>
      <c r="O14" s="18">
        <v>20</v>
      </c>
      <c r="P14" s="18" t="s">
        <v>8</v>
      </c>
      <c r="Q14" s="62">
        <v>2015</v>
      </c>
      <c r="R14" s="66"/>
      <c r="S14" s="62"/>
      <c r="T14" s="62"/>
      <c r="U14" s="62"/>
      <c r="V14" s="66"/>
      <c r="W14" s="62"/>
      <c r="X14" s="62"/>
      <c r="Y14" s="62"/>
      <c r="Z14" s="66"/>
      <c r="AA14" s="62"/>
      <c r="AB14" s="62"/>
      <c r="AC14" s="62"/>
      <c r="AD14" s="66"/>
      <c r="AE14" s="62"/>
      <c r="AF14" s="62"/>
      <c r="AG14" s="62"/>
      <c r="AH14" s="66"/>
      <c r="AI14" s="65"/>
      <c r="AJ14" s="65"/>
      <c r="AK14" s="62"/>
      <c r="AL14" s="63"/>
      <c r="AM14" s="65"/>
      <c r="AN14" s="65"/>
      <c r="AO14" s="65"/>
      <c r="AP14" s="63"/>
      <c r="AQ14" s="65"/>
      <c r="AR14" s="65"/>
      <c r="AS14" s="65"/>
      <c r="AT14" s="63"/>
      <c r="AU14" s="65">
        <v>32.4</v>
      </c>
      <c r="AV14" s="65" t="s">
        <v>8</v>
      </c>
      <c r="AW14" s="62">
        <v>2020</v>
      </c>
      <c r="AX14" s="63"/>
      <c r="AY14" s="62">
        <v>51</v>
      </c>
      <c r="AZ14" s="65" t="s">
        <v>8</v>
      </c>
      <c r="BA14" s="62">
        <v>2020</v>
      </c>
      <c r="BB14" s="63"/>
      <c r="BC14" s="65"/>
      <c r="BD14" s="65"/>
      <c r="BE14" s="65"/>
      <c r="BF14" s="63"/>
      <c r="BG14" s="62"/>
      <c r="BH14" s="62" t="s">
        <v>99</v>
      </c>
      <c r="BI14" s="62">
        <v>2016</v>
      </c>
      <c r="BJ14" s="63" t="s">
        <v>567</v>
      </c>
      <c r="BK14" s="65"/>
      <c r="BL14" s="65"/>
      <c r="BM14" s="62"/>
      <c r="BN14" s="63"/>
      <c r="BO14" s="62"/>
      <c r="BP14" s="62"/>
      <c r="BQ14" s="62"/>
      <c r="BR14" s="63"/>
      <c r="BS14" s="65"/>
      <c r="BT14" s="65"/>
      <c r="BU14" s="65"/>
      <c r="BV14" s="63"/>
      <c r="BW14" s="64"/>
      <c r="BX14" s="65"/>
      <c r="BY14" s="62"/>
      <c r="BZ14" s="63"/>
      <c r="CA14" s="65"/>
      <c r="CB14" s="65"/>
      <c r="CC14" s="65"/>
      <c r="CD14" s="63"/>
      <c r="CE14" s="65"/>
      <c r="CF14" s="65"/>
      <c r="CG14" s="65"/>
      <c r="CH14" s="63"/>
      <c r="CI14" s="65"/>
      <c r="CJ14" s="65"/>
      <c r="CK14" s="65"/>
      <c r="CL14" s="63"/>
      <c r="CM14" s="65"/>
      <c r="CN14" s="65"/>
      <c r="CO14" s="65"/>
      <c r="CP14" s="63"/>
      <c r="CQ14" s="65"/>
      <c r="CR14" s="65"/>
      <c r="CS14" s="65"/>
      <c r="CT14" s="63"/>
      <c r="CU14" s="65"/>
      <c r="CV14" s="65"/>
      <c r="CW14" s="65"/>
      <c r="CX14" s="63"/>
      <c r="CY14" s="65"/>
      <c r="CZ14" s="65"/>
      <c r="DA14" s="65"/>
      <c r="DB14" s="63"/>
      <c r="DC14" s="65"/>
      <c r="DD14" s="65"/>
      <c r="DE14" s="65"/>
      <c r="DF14" s="63"/>
      <c r="DG14" s="65"/>
      <c r="DH14" s="65"/>
      <c r="DI14" s="65"/>
      <c r="DJ14" s="63"/>
      <c r="DK14" s="65"/>
      <c r="DL14" s="65"/>
      <c r="DM14" s="65"/>
      <c r="DN14" s="63"/>
      <c r="DO14" s="65"/>
      <c r="DP14" s="65"/>
      <c r="DQ14" s="65"/>
      <c r="DR14" s="63"/>
      <c r="DS14" s="65"/>
      <c r="DT14" s="65"/>
      <c r="DU14" s="65"/>
      <c r="DV14" s="63"/>
      <c r="DW14" s="65"/>
      <c r="DX14" s="65"/>
      <c r="DY14" s="65"/>
      <c r="DZ14" s="63"/>
      <c r="EA14" s="65"/>
      <c r="EB14" s="65"/>
      <c r="EC14" s="65"/>
      <c r="ED14" s="63"/>
      <c r="EE14" s="64"/>
      <c r="EF14" s="65"/>
      <c r="EG14" s="62"/>
      <c r="EH14" s="63"/>
      <c r="EI14" s="62"/>
      <c r="EJ14" s="62"/>
      <c r="EK14" s="62"/>
      <c r="EL14" s="66"/>
      <c r="EM14" s="64"/>
      <c r="EN14" s="65"/>
      <c r="EO14" s="62"/>
      <c r="EP14" s="63"/>
      <c r="EQ14" s="65"/>
      <c r="ER14" s="65"/>
      <c r="ES14" s="65"/>
      <c r="ET14" s="63"/>
      <c r="EU14" s="65"/>
      <c r="EV14" s="65"/>
      <c r="EW14" s="65"/>
      <c r="EX14" s="63"/>
      <c r="EY14" s="65"/>
      <c r="EZ14" s="65"/>
      <c r="FA14" s="65"/>
      <c r="FB14" s="63"/>
      <c r="FC14" s="65"/>
      <c r="FD14" s="65"/>
      <c r="FE14" s="65"/>
      <c r="FF14" s="63"/>
      <c r="FG14" s="62"/>
      <c r="FH14" s="62"/>
      <c r="FI14" s="62"/>
      <c r="FJ14" s="66"/>
      <c r="FK14" s="65"/>
      <c r="FL14" s="65"/>
      <c r="FM14" s="65"/>
      <c r="FN14" s="63"/>
      <c r="FO14" s="65"/>
      <c r="FP14" s="65"/>
      <c r="FQ14" s="65"/>
      <c r="FR14" s="63"/>
      <c r="FS14" s="65"/>
      <c r="FT14" s="65"/>
      <c r="FU14" s="65"/>
      <c r="FV14" s="63"/>
      <c r="FW14" s="65"/>
      <c r="FX14" s="65"/>
      <c r="FY14" s="65"/>
      <c r="FZ14" s="63"/>
      <c r="GA14" s="65"/>
      <c r="GB14" s="65"/>
      <c r="GC14" s="65"/>
      <c r="GD14" s="63"/>
      <c r="GE14" s="65"/>
      <c r="GF14" s="65"/>
      <c r="GG14" s="65"/>
      <c r="GH14" s="63"/>
      <c r="GI14" s="65"/>
      <c r="GJ14" s="65"/>
      <c r="GK14" s="65"/>
      <c r="GL14" s="63"/>
      <c r="GM14" s="65"/>
      <c r="GN14" s="65"/>
      <c r="GO14" s="65"/>
      <c r="GP14" s="63"/>
      <c r="GQ14" s="65"/>
      <c r="GR14" s="65"/>
      <c r="GS14" s="65"/>
      <c r="GT14" s="63"/>
      <c r="GU14" s="64"/>
      <c r="GV14" s="65"/>
      <c r="GW14" s="62"/>
      <c r="GX14" s="63"/>
      <c r="GY14" s="64"/>
      <c r="GZ14" s="65"/>
      <c r="HA14" s="62"/>
      <c r="HB14" s="63"/>
      <c r="HC14" s="62"/>
      <c r="HD14" s="65"/>
      <c r="HE14" s="62"/>
      <c r="HF14" s="63"/>
      <c r="HG14" s="65"/>
      <c r="HH14" s="65"/>
      <c r="HI14" s="65"/>
      <c r="HJ14" s="63"/>
      <c r="HK14" s="65"/>
      <c r="HL14" s="65"/>
      <c r="HM14" s="65"/>
      <c r="HN14" s="63"/>
      <c r="HO14" s="65"/>
      <c r="HP14" s="65"/>
      <c r="HQ14" s="65"/>
      <c r="HR14" s="63"/>
      <c r="HS14" s="65"/>
      <c r="HT14" s="65"/>
      <c r="HU14" s="65"/>
      <c r="HV14" s="63"/>
      <c r="HW14" s="65"/>
      <c r="HX14" s="65"/>
      <c r="HY14" s="65"/>
      <c r="HZ14" s="63"/>
      <c r="IA14" s="65"/>
      <c r="IB14" s="65"/>
      <c r="IC14" s="65"/>
      <c r="ID14" s="63"/>
      <c r="IE14" s="65"/>
      <c r="IF14" s="65"/>
      <c r="IG14" s="65"/>
      <c r="IH14" s="63"/>
      <c r="II14" s="65"/>
      <c r="IJ14" s="65"/>
      <c r="IK14" s="65"/>
      <c r="IL14" s="63"/>
      <c r="IM14" s="65"/>
      <c r="IN14" s="65"/>
      <c r="IO14" s="65"/>
      <c r="IP14" s="63"/>
      <c r="IQ14" s="65"/>
      <c r="IR14" s="65"/>
      <c r="IS14" s="65"/>
      <c r="IT14" s="63"/>
      <c r="IU14" s="65"/>
      <c r="IV14" s="65"/>
      <c r="IW14" s="65"/>
      <c r="IX14" s="63"/>
      <c r="IY14" s="65"/>
      <c r="IZ14" s="65"/>
      <c r="JA14" s="65"/>
      <c r="JB14" s="63"/>
      <c r="JC14" s="65"/>
      <c r="JD14" s="65"/>
      <c r="JE14" s="65"/>
      <c r="JF14" s="63"/>
      <c r="JG14" s="65"/>
      <c r="JH14" s="65"/>
      <c r="JI14" s="65"/>
      <c r="JJ14" s="63"/>
      <c r="JK14" s="65"/>
      <c r="JL14" s="65"/>
      <c r="JM14" s="65"/>
      <c r="JN14" s="63"/>
      <c r="JO14" s="65"/>
      <c r="JP14" s="65"/>
      <c r="JQ14" s="65"/>
      <c r="JR14" s="63"/>
      <c r="JS14" s="65"/>
      <c r="JT14" s="65"/>
      <c r="JU14" s="65"/>
      <c r="JV14" s="63"/>
      <c r="JW14" s="65"/>
      <c r="JX14" s="65"/>
      <c r="JY14" s="65"/>
      <c r="JZ14" s="63"/>
      <c r="KA14" s="65"/>
      <c r="KB14" s="65"/>
      <c r="KC14" s="65"/>
      <c r="KD14" s="63"/>
      <c r="KE14" s="65"/>
      <c r="KF14" s="65"/>
      <c r="KG14" s="65"/>
      <c r="KH14" s="63"/>
      <c r="KI14" s="65"/>
      <c r="KJ14" s="65"/>
      <c r="KK14" s="65"/>
      <c r="KL14" s="63"/>
      <c r="KM14" s="7"/>
      <c r="KN14" s="39" t="b">
        <f t="shared" si="85"/>
        <v>0</v>
      </c>
      <c r="KO14" s="10">
        <f t="shared" si="86"/>
        <v>20</v>
      </c>
      <c r="KP14" s="10" t="b">
        <f t="shared" si="87"/>
        <v>0</v>
      </c>
      <c r="KQ14" s="10" t="b">
        <f t="shared" si="88"/>
        <v>0</v>
      </c>
      <c r="KR14" s="10" t="b">
        <f t="shared" si="89"/>
        <v>0</v>
      </c>
      <c r="KS14" s="10" t="b">
        <f t="shared" si="90"/>
        <v>0</v>
      </c>
      <c r="KT14" s="10" t="b">
        <f t="shared" si="91"/>
        <v>0</v>
      </c>
      <c r="KU14" s="10" t="b">
        <f t="shared" si="92"/>
        <v>0</v>
      </c>
      <c r="KV14" s="10" t="b">
        <f t="shared" si="93"/>
        <v>0</v>
      </c>
      <c r="KW14" s="10">
        <f t="shared" si="94"/>
        <v>32.4</v>
      </c>
      <c r="KX14" s="10">
        <f t="shared" si="95"/>
        <v>51</v>
      </c>
      <c r="KY14" s="10" t="b">
        <f t="shared" si="96"/>
        <v>0</v>
      </c>
      <c r="KZ14" s="10" t="b">
        <f t="shared" si="97"/>
        <v>0</v>
      </c>
      <c r="LA14" s="10" t="b">
        <f t="shared" si="98"/>
        <v>0</v>
      </c>
      <c r="LB14" s="10" t="b">
        <f t="shared" si="99"/>
        <v>0</v>
      </c>
      <c r="LC14" s="10" t="b">
        <f t="shared" si="100"/>
        <v>0</v>
      </c>
      <c r="LD14" s="10" t="b">
        <f t="shared" si="101"/>
        <v>0</v>
      </c>
      <c r="LE14" s="10" t="b">
        <f t="shared" si="102"/>
        <v>0</v>
      </c>
      <c r="LF14" s="10" t="b">
        <f t="shared" si="103"/>
        <v>0</v>
      </c>
      <c r="LG14" s="10" t="b">
        <f t="shared" si="104"/>
        <v>0</v>
      </c>
      <c r="LH14" s="10" t="b">
        <f t="shared" si="105"/>
        <v>0</v>
      </c>
      <c r="LI14" s="10" t="b">
        <f t="shared" si="106"/>
        <v>0</v>
      </c>
      <c r="LJ14" s="10" t="b">
        <f t="shared" si="107"/>
        <v>0</v>
      </c>
      <c r="LK14" s="10" t="b">
        <f t="shared" si="108"/>
        <v>0</v>
      </c>
      <c r="LL14" s="10" t="b">
        <f t="shared" si="109"/>
        <v>0</v>
      </c>
      <c r="LM14" s="10" t="b">
        <f t="shared" si="110"/>
        <v>0</v>
      </c>
      <c r="LN14" s="10" t="b">
        <f t="shared" si="111"/>
        <v>0</v>
      </c>
      <c r="LO14" s="10" t="b">
        <f t="shared" si="112"/>
        <v>0</v>
      </c>
      <c r="LP14" s="10" t="b">
        <f t="shared" si="113"/>
        <v>0</v>
      </c>
      <c r="LQ14" s="10" t="b">
        <f t="shared" si="114"/>
        <v>0</v>
      </c>
      <c r="LR14" s="10" t="b">
        <f t="shared" si="115"/>
        <v>0</v>
      </c>
      <c r="LS14" s="10" t="b">
        <f t="shared" si="116"/>
        <v>0</v>
      </c>
      <c r="LT14" s="10" t="b">
        <f t="shared" si="117"/>
        <v>0</v>
      </c>
      <c r="LU14" s="10" t="b">
        <f t="shared" si="118"/>
        <v>0</v>
      </c>
      <c r="LV14" s="10" t="b">
        <f t="shared" si="119"/>
        <v>0</v>
      </c>
      <c r="LW14" s="10" t="b">
        <f t="shared" si="120"/>
        <v>0</v>
      </c>
      <c r="LX14" s="10" t="b">
        <f t="shared" si="121"/>
        <v>0</v>
      </c>
      <c r="LY14" s="10" t="b">
        <f t="shared" si="122"/>
        <v>0</v>
      </c>
      <c r="LZ14" s="10" t="b">
        <f t="shared" si="123"/>
        <v>0</v>
      </c>
      <c r="MA14" s="10" t="b">
        <f t="shared" si="124"/>
        <v>0</v>
      </c>
      <c r="MB14" s="10" t="b">
        <f t="shared" si="125"/>
        <v>0</v>
      </c>
      <c r="MC14" s="10" t="b">
        <f t="shared" si="126"/>
        <v>0</v>
      </c>
      <c r="MD14" s="10" t="b">
        <f t="shared" si="127"/>
        <v>0</v>
      </c>
      <c r="ME14" s="10" t="b">
        <f t="shared" si="128"/>
        <v>0</v>
      </c>
      <c r="MF14" s="10" t="b">
        <f t="shared" si="129"/>
        <v>0</v>
      </c>
      <c r="MG14" s="10" t="b">
        <f t="shared" si="130"/>
        <v>0</v>
      </c>
      <c r="MH14" s="10" t="b">
        <f t="shared" si="131"/>
        <v>0</v>
      </c>
      <c r="MI14" s="19" t="b">
        <f t="shared" si="132"/>
        <v>0</v>
      </c>
      <c r="MJ14" s="10" t="b">
        <f t="shared" si="133"/>
        <v>0</v>
      </c>
      <c r="MK14" s="10" t="b">
        <f t="shared" si="134"/>
        <v>0</v>
      </c>
      <c r="ML14" s="10" t="b">
        <f t="shared" si="135"/>
        <v>0</v>
      </c>
      <c r="MM14" s="10" t="b">
        <f t="shared" si="136"/>
        <v>0</v>
      </c>
      <c r="MN14" s="10" t="b">
        <f t="shared" si="137"/>
        <v>0</v>
      </c>
      <c r="MO14" s="10" t="b">
        <f t="shared" si="138"/>
        <v>0</v>
      </c>
      <c r="MP14" s="10" t="b">
        <f t="shared" si="139"/>
        <v>0</v>
      </c>
      <c r="MQ14" s="10" t="b">
        <f t="shared" si="140"/>
        <v>0</v>
      </c>
      <c r="MR14" s="10" t="b">
        <f t="shared" si="141"/>
        <v>0</v>
      </c>
      <c r="MS14" s="10" t="b">
        <f t="shared" si="142"/>
        <v>0</v>
      </c>
      <c r="MT14" s="10" t="b">
        <f t="shared" si="143"/>
        <v>0</v>
      </c>
      <c r="MU14" s="10" t="b">
        <f t="shared" si="144"/>
        <v>0</v>
      </c>
      <c r="MV14" s="10" t="b">
        <f t="shared" si="145"/>
        <v>0</v>
      </c>
      <c r="MW14" s="10" t="b">
        <f t="shared" si="146"/>
        <v>0</v>
      </c>
      <c r="MX14" s="10" t="b">
        <f t="shared" si="147"/>
        <v>0</v>
      </c>
      <c r="MY14" s="19" t="b">
        <f t="shared" si="148"/>
        <v>0</v>
      </c>
      <c r="MZ14" s="10" t="b">
        <f t="shared" si="149"/>
        <v>0</v>
      </c>
      <c r="NA14" s="10" t="b">
        <f t="shared" si="150"/>
        <v>0</v>
      </c>
      <c r="NB14" s="10" t="b">
        <f t="shared" si="151"/>
        <v>0</v>
      </c>
      <c r="NC14" s="10" t="b">
        <f t="shared" si="152"/>
        <v>0</v>
      </c>
      <c r="ND14" s="10" t="b">
        <f t="shared" si="153"/>
        <v>0</v>
      </c>
      <c r="NE14" s="10" t="b">
        <f t="shared" si="154"/>
        <v>0</v>
      </c>
      <c r="NF14" s="10" t="b">
        <f t="shared" si="155"/>
        <v>0</v>
      </c>
      <c r="NG14" s="10" t="b">
        <f t="shared" si="156"/>
        <v>0</v>
      </c>
    </row>
    <row r="15" spans="1:371" x14ac:dyDescent="0.2">
      <c r="A15" s="20" t="str">
        <f t="shared" si="79"/>
        <v>Nickel</v>
      </c>
      <c r="B15" s="11" t="str">
        <f t="shared" si="79"/>
        <v>kg/MW</v>
      </c>
      <c r="C15" s="11">
        <f t="shared" si="157"/>
        <v>2020</v>
      </c>
      <c r="D15" s="16">
        <f t="shared" si="80"/>
        <v>440</v>
      </c>
      <c r="E15" s="16">
        <f t="shared" si="81"/>
        <v>440</v>
      </c>
      <c r="F15" s="16">
        <f t="shared" si="82"/>
        <v>440</v>
      </c>
      <c r="G15" s="16">
        <f t="shared" si="83"/>
        <v>440</v>
      </c>
      <c r="H15" s="18">
        <f t="shared" si="84"/>
        <v>1</v>
      </c>
      <c r="I15" s="16" t="e">
        <f>IF(H15&lt;&gt;0,PERCENTILE(KN15:NG15,#REF!),-999)</f>
        <v>#REF!</v>
      </c>
      <c r="J15" s="17" t="e">
        <f>IF(H15&lt;&gt;0,PERCENTILE(KN15:NG15,#REF!),-999)</f>
        <v>#REF!</v>
      </c>
      <c r="K15" s="65"/>
      <c r="L15" s="65"/>
      <c r="M15" s="62"/>
      <c r="N15" s="63"/>
      <c r="O15" s="65"/>
      <c r="P15" s="65"/>
      <c r="Q15" s="62"/>
      <c r="R15" s="63"/>
      <c r="S15" s="65"/>
      <c r="T15" s="65"/>
      <c r="U15" s="62"/>
      <c r="V15" s="63"/>
      <c r="W15" s="65"/>
      <c r="X15" s="65"/>
      <c r="Y15" s="62"/>
      <c r="Z15" s="63"/>
      <c r="AA15" s="65"/>
      <c r="AB15" s="65"/>
      <c r="AC15" s="62"/>
      <c r="AD15" s="63"/>
      <c r="AE15" s="65"/>
      <c r="AF15" s="65"/>
      <c r="AG15" s="62"/>
      <c r="AH15" s="63"/>
      <c r="AI15" s="65"/>
      <c r="AJ15" s="65"/>
      <c r="AK15" s="62"/>
      <c r="AL15" s="63"/>
      <c r="AM15" s="65"/>
      <c r="AN15" s="65"/>
      <c r="AO15" s="65"/>
      <c r="AP15" s="63"/>
      <c r="AQ15" s="65"/>
      <c r="AR15" s="65"/>
      <c r="AS15" s="65"/>
      <c r="AT15" s="63"/>
      <c r="AU15" s="65"/>
      <c r="AV15" s="65"/>
      <c r="AW15" s="65"/>
      <c r="AX15" s="63"/>
      <c r="AY15" s="62">
        <v>440</v>
      </c>
      <c r="AZ15" s="65" t="s">
        <v>8</v>
      </c>
      <c r="BA15" s="62">
        <v>2020</v>
      </c>
      <c r="BB15" s="63"/>
      <c r="BC15" s="65"/>
      <c r="BD15" s="65"/>
      <c r="BE15" s="65"/>
      <c r="BF15" s="63"/>
      <c r="BG15" s="65"/>
      <c r="BH15" s="65"/>
      <c r="BI15" s="65"/>
      <c r="BJ15" s="63"/>
      <c r="BK15" s="65"/>
      <c r="BL15" s="65"/>
      <c r="BM15" s="65"/>
      <c r="BN15" s="63"/>
      <c r="BO15" s="65"/>
      <c r="BP15" s="65"/>
      <c r="BQ15" s="65"/>
      <c r="BR15" s="63"/>
      <c r="BS15" s="65"/>
      <c r="BT15" s="65"/>
      <c r="BU15" s="65"/>
      <c r="BV15" s="63"/>
      <c r="BW15" s="64"/>
      <c r="BX15" s="65"/>
      <c r="BY15" s="62"/>
      <c r="BZ15" s="63"/>
      <c r="CA15" s="65"/>
      <c r="CB15" s="65"/>
      <c r="CC15" s="65"/>
      <c r="CD15" s="63"/>
      <c r="CE15" s="65"/>
      <c r="CF15" s="65"/>
      <c r="CG15" s="65"/>
      <c r="CH15" s="63"/>
      <c r="CI15" s="65"/>
      <c r="CJ15" s="65"/>
      <c r="CK15" s="65"/>
      <c r="CL15" s="63"/>
      <c r="CM15" s="65"/>
      <c r="CN15" s="65"/>
      <c r="CO15" s="65"/>
      <c r="CP15" s="63"/>
      <c r="CQ15" s="65"/>
      <c r="CR15" s="65"/>
      <c r="CS15" s="65"/>
      <c r="CT15" s="63"/>
      <c r="CU15" s="65"/>
      <c r="CV15" s="65"/>
      <c r="CW15" s="65"/>
      <c r="CX15" s="63"/>
      <c r="CY15" s="65"/>
      <c r="CZ15" s="65"/>
      <c r="DA15" s="65"/>
      <c r="DB15" s="63"/>
      <c r="DC15" s="65"/>
      <c r="DD15" s="65"/>
      <c r="DE15" s="65"/>
      <c r="DF15" s="63"/>
      <c r="DG15" s="65"/>
      <c r="DH15" s="65"/>
      <c r="DI15" s="65"/>
      <c r="DJ15" s="63"/>
      <c r="DK15" s="65"/>
      <c r="DL15" s="65"/>
      <c r="DM15" s="65"/>
      <c r="DN15" s="63"/>
      <c r="DO15" s="65"/>
      <c r="DP15" s="65"/>
      <c r="DQ15" s="65"/>
      <c r="DR15" s="63"/>
      <c r="DS15" s="65"/>
      <c r="DT15" s="65"/>
      <c r="DU15" s="65"/>
      <c r="DV15" s="63"/>
      <c r="DW15" s="65"/>
      <c r="DX15" s="65"/>
      <c r="DY15" s="65"/>
      <c r="DZ15" s="63"/>
      <c r="EA15" s="65"/>
      <c r="EB15" s="65"/>
      <c r="EC15" s="65"/>
      <c r="ED15" s="63"/>
      <c r="EE15" s="64"/>
      <c r="EF15" s="65"/>
      <c r="EG15" s="62"/>
      <c r="EH15" s="63"/>
      <c r="EI15" s="62"/>
      <c r="EJ15" s="62"/>
      <c r="EK15" s="62"/>
      <c r="EL15" s="66"/>
      <c r="EM15" s="64"/>
      <c r="EN15" s="65"/>
      <c r="EO15" s="62"/>
      <c r="EP15" s="63"/>
      <c r="EQ15" s="65"/>
      <c r="ER15" s="65"/>
      <c r="ES15" s="65"/>
      <c r="ET15" s="63"/>
      <c r="EU15" s="65"/>
      <c r="EV15" s="65"/>
      <c r="EW15" s="65"/>
      <c r="EX15" s="63"/>
      <c r="EY15" s="65"/>
      <c r="EZ15" s="65"/>
      <c r="FA15" s="65"/>
      <c r="FB15" s="63"/>
      <c r="FC15" s="65"/>
      <c r="FD15" s="65"/>
      <c r="FE15" s="65"/>
      <c r="FF15" s="63"/>
      <c r="FG15" s="62"/>
      <c r="FH15" s="62"/>
      <c r="FI15" s="62"/>
      <c r="FJ15" s="66"/>
      <c r="FK15" s="65"/>
      <c r="FL15" s="65"/>
      <c r="FM15" s="65"/>
      <c r="FN15" s="63"/>
      <c r="FO15" s="65"/>
      <c r="FP15" s="65"/>
      <c r="FQ15" s="65"/>
      <c r="FR15" s="63"/>
      <c r="FS15" s="65"/>
      <c r="FT15" s="65"/>
      <c r="FU15" s="65"/>
      <c r="FV15" s="63"/>
      <c r="FW15" s="65"/>
      <c r="FX15" s="65"/>
      <c r="FY15" s="65"/>
      <c r="FZ15" s="63"/>
      <c r="GA15" s="65"/>
      <c r="GB15" s="65"/>
      <c r="GC15" s="65"/>
      <c r="GD15" s="63"/>
      <c r="GE15" s="65"/>
      <c r="GF15" s="65"/>
      <c r="GG15" s="65"/>
      <c r="GH15" s="63"/>
      <c r="GI15" s="65"/>
      <c r="GJ15" s="65"/>
      <c r="GK15" s="65"/>
      <c r="GL15" s="63"/>
      <c r="GM15" s="65"/>
      <c r="GN15" s="65"/>
      <c r="GO15" s="65"/>
      <c r="GP15" s="63"/>
      <c r="GQ15" s="65"/>
      <c r="GR15" s="65"/>
      <c r="GS15" s="65"/>
      <c r="GT15" s="63"/>
      <c r="GU15" s="64"/>
      <c r="GV15" s="65"/>
      <c r="GW15" s="62"/>
      <c r="GX15" s="63"/>
      <c r="GY15" s="64"/>
      <c r="GZ15" s="65"/>
      <c r="HA15" s="62"/>
      <c r="HB15" s="63"/>
      <c r="HC15" s="62"/>
      <c r="HD15" s="65"/>
      <c r="HE15" s="62"/>
      <c r="HF15" s="63"/>
      <c r="HG15" s="65"/>
      <c r="HH15" s="65"/>
      <c r="HI15" s="65"/>
      <c r="HJ15" s="63"/>
      <c r="HK15" s="65"/>
      <c r="HL15" s="65"/>
      <c r="HM15" s="65"/>
      <c r="HN15" s="63"/>
      <c r="HO15" s="65"/>
      <c r="HP15" s="65"/>
      <c r="HQ15" s="65"/>
      <c r="HR15" s="63"/>
      <c r="HS15" s="65"/>
      <c r="HT15" s="65"/>
      <c r="HU15" s="65"/>
      <c r="HV15" s="63"/>
      <c r="HW15" s="65"/>
      <c r="HX15" s="65"/>
      <c r="HY15" s="65"/>
      <c r="HZ15" s="63"/>
      <c r="IA15" s="65"/>
      <c r="IB15" s="65"/>
      <c r="IC15" s="65"/>
      <c r="ID15" s="63"/>
      <c r="IE15" s="65"/>
      <c r="IF15" s="65"/>
      <c r="IG15" s="65"/>
      <c r="IH15" s="63"/>
      <c r="II15" s="65"/>
      <c r="IJ15" s="65"/>
      <c r="IK15" s="65"/>
      <c r="IL15" s="63"/>
      <c r="IM15" s="65"/>
      <c r="IN15" s="65"/>
      <c r="IO15" s="65"/>
      <c r="IP15" s="63"/>
      <c r="IQ15" s="65"/>
      <c r="IR15" s="65"/>
      <c r="IS15" s="65"/>
      <c r="IT15" s="63"/>
      <c r="IU15" s="65"/>
      <c r="IV15" s="65"/>
      <c r="IW15" s="65"/>
      <c r="IX15" s="63"/>
      <c r="IY15" s="65"/>
      <c r="IZ15" s="65"/>
      <c r="JA15" s="65"/>
      <c r="JB15" s="63"/>
      <c r="JC15" s="65"/>
      <c r="JD15" s="65"/>
      <c r="JE15" s="65"/>
      <c r="JF15" s="63"/>
      <c r="JG15" s="65"/>
      <c r="JH15" s="65"/>
      <c r="JI15" s="65"/>
      <c r="JJ15" s="63"/>
      <c r="JK15" s="65"/>
      <c r="JL15" s="65"/>
      <c r="JM15" s="65"/>
      <c r="JN15" s="63"/>
      <c r="JO15" s="65"/>
      <c r="JP15" s="65"/>
      <c r="JQ15" s="65"/>
      <c r="JR15" s="63"/>
      <c r="JS15" s="65"/>
      <c r="JT15" s="65"/>
      <c r="JU15" s="65"/>
      <c r="JV15" s="63"/>
      <c r="JW15" s="65"/>
      <c r="JX15" s="65"/>
      <c r="JY15" s="65"/>
      <c r="JZ15" s="63"/>
      <c r="KA15" s="65"/>
      <c r="KB15" s="65"/>
      <c r="KC15" s="65"/>
      <c r="KD15" s="63"/>
      <c r="KE15" s="65"/>
      <c r="KF15" s="65"/>
      <c r="KG15" s="65"/>
      <c r="KH15" s="63"/>
      <c r="KI15" s="65"/>
      <c r="KJ15" s="65"/>
      <c r="KK15" s="65"/>
      <c r="KL15" s="63"/>
      <c r="KM15" s="7"/>
      <c r="KN15" s="39" t="b">
        <f t="shared" si="85"/>
        <v>0</v>
      </c>
      <c r="KO15" s="10" t="b">
        <f t="shared" si="86"/>
        <v>0</v>
      </c>
      <c r="KP15" s="10" t="b">
        <f t="shared" si="87"/>
        <v>0</v>
      </c>
      <c r="KQ15" s="10" t="b">
        <f t="shared" si="88"/>
        <v>0</v>
      </c>
      <c r="KR15" s="10" t="b">
        <f t="shared" si="89"/>
        <v>0</v>
      </c>
      <c r="KS15" s="10" t="b">
        <f t="shared" si="90"/>
        <v>0</v>
      </c>
      <c r="KT15" s="10" t="b">
        <f t="shared" si="91"/>
        <v>0</v>
      </c>
      <c r="KU15" s="10" t="b">
        <f t="shared" si="92"/>
        <v>0</v>
      </c>
      <c r="KV15" s="10" t="b">
        <f t="shared" si="93"/>
        <v>0</v>
      </c>
      <c r="KW15" s="10" t="b">
        <f t="shared" si="94"/>
        <v>0</v>
      </c>
      <c r="KX15" s="10">
        <f t="shared" si="95"/>
        <v>440</v>
      </c>
      <c r="KY15" s="10" t="b">
        <f t="shared" si="96"/>
        <v>0</v>
      </c>
      <c r="KZ15" s="10" t="b">
        <f t="shared" si="97"/>
        <v>0</v>
      </c>
      <c r="LA15" s="10" t="b">
        <f t="shared" si="98"/>
        <v>0</v>
      </c>
      <c r="LB15" s="10" t="b">
        <f t="shared" si="99"/>
        <v>0</v>
      </c>
      <c r="LC15" s="10" t="b">
        <f t="shared" si="100"/>
        <v>0</v>
      </c>
      <c r="LD15" s="10" t="b">
        <f t="shared" si="101"/>
        <v>0</v>
      </c>
      <c r="LE15" s="10" t="b">
        <f t="shared" si="102"/>
        <v>0</v>
      </c>
      <c r="LF15" s="10" t="b">
        <f t="shared" si="103"/>
        <v>0</v>
      </c>
      <c r="LG15" s="10" t="b">
        <f t="shared" si="104"/>
        <v>0</v>
      </c>
      <c r="LH15" s="10" t="b">
        <f t="shared" si="105"/>
        <v>0</v>
      </c>
      <c r="LI15" s="10" t="b">
        <f t="shared" si="106"/>
        <v>0</v>
      </c>
      <c r="LJ15" s="10" t="b">
        <f t="shared" si="107"/>
        <v>0</v>
      </c>
      <c r="LK15" s="10" t="b">
        <f t="shared" si="108"/>
        <v>0</v>
      </c>
      <c r="LL15" s="10" t="b">
        <f t="shared" si="109"/>
        <v>0</v>
      </c>
      <c r="LM15" s="10" t="b">
        <f t="shared" si="110"/>
        <v>0</v>
      </c>
      <c r="LN15" s="10" t="b">
        <f t="shared" si="111"/>
        <v>0</v>
      </c>
      <c r="LO15" s="10" t="b">
        <f t="shared" si="112"/>
        <v>0</v>
      </c>
      <c r="LP15" s="10" t="b">
        <f t="shared" si="113"/>
        <v>0</v>
      </c>
      <c r="LQ15" s="10" t="b">
        <f t="shared" si="114"/>
        <v>0</v>
      </c>
      <c r="LR15" s="10" t="b">
        <f t="shared" si="115"/>
        <v>0</v>
      </c>
      <c r="LS15" s="10" t="b">
        <f t="shared" si="116"/>
        <v>0</v>
      </c>
      <c r="LT15" s="10" t="b">
        <f t="shared" si="117"/>
        <v>0</v>
      </c>
      <c r="LU15" s="10" t="b">
        <f t="shared" si="118"/>
        <v>0</v>
      </c>
      <c r="LV15" s="10" t="b">
        <f t="shared" si="119"/>
        <v>0</v>
      </c>
      <c r="LW15" s="10" t="b">
        <f t="shared" si="120"/>
        <v>0</v>
      </c>
      <c r="LX15" s="10" t="b">
        <f t="shared" si="121"/>
        <v>0</v>
      </c>
      <c r="LY15" s="10" t="b">
        <f t="shared" si="122"/>
        <v>0</v>
      </c>
      <c r="LZ15" s="10" t="b">
        <f t="shared" si="123"/>
        <v>0</v>
      </c>
      <c r="MA15" s="10" t="b">
        <f t="shared" si="124"/>
        <v>0</v>
      </c>
      <c r="MB15" s="10" t="b">
        <f t="shared" si="125"/>
        <v>0</v>
      </c>
      <c r="MC15" s="10" t="b">
        <f t="shared" si="126"/>
        <v>0</v>
      </c>
      <c r="MD15" s="10" t="b">
        <f t="shared" si="127"/>
        <v>0</v>
      </c>
      <c r="ME15" s="10" t="b">
        <f t="shared" si="128"/>
        <v>0</v>
      </c>
      <c r="MF15" s="10" t="b">
        <f t="shared" si="129"/>
        <v>0</v>
      </c>
      <c r="MG15" s="10" t="b">
        <f t="shared" si="130"/>
        <v>0</v>
      </c>
      <c r="MH15" s="10" t="b">
        <f t="shared" si="131"/>
        <v>0</v>
      </c>
      <c r="MI15" s="19" t="b">
        <f t="shared" si="132"/>
        <v>0</v>
      </c>
      <c r="MJ15" s="10" t="b">
        <f t="shared" si="133"/>
        <v>0</v>
      </c>
      <c r="MK15" s="10" t="b">
        <f t="shared" si="134"/>
        <v>0</v>
      </c>
      <c r="ML15" s="10" t="b">
        <f t="shared" si="135"/>
        <v>0</v>
      </c>
      <c r="MM15" s="10" t="b">
        <f t="shared" si="136"/>
        <v>0</v>
      </c>
      <c r="MN15" s="10" t="b">
        <f t="shared" si="137"/>
        <v>0</v>
      </c>
      <c r="MO15" s="10" t="b">
        <f t="shared" si="138"/>
        <v>0</v>
      </c>
      <c r="MP15" s="10" t="b">
        <f t="shared" si="139"/>
        <v>0</v>
      </c>
      <c r="MQ15" s="10" t="b">
        <f t="shared" si="140"/>
        <v>0</v>
      </c>
      <c r="MR15" s="10" t="b">
        <f t="shared" si="141"/>
        <v>0</v>
      </c>
      <c r="MS15" s="10" t="b">
        <f t="shared" si="142"/>
        <v>0</v>
      </c>
      <c r="MT15" s="10" t="b">
        <f t="shared" si="143"/>
        <v>0</v>
      </c>
      <c r="MU15" s="10" t="b">
        <f t="shared" si="144"/>
        <v>0</v>
      </c>
      <c r="MV15" s="10" t="b">
        <f t="shared" si="145"/>
        <v>0</v>
      </c>
      <c r="MW15" s="10" t="b">
        <f t="shared" si="146"/>
        <v>0</v>
      </c>
      <c r="MX15" s="10" t="b">
        <f t="shared" si="147"/>
        <v>0</v>
      </c>
      <c r="MY15" s="19" t="b">
        <f t="shared" si="148"/>
        <v>0</v>
      </c>
      <c r="MZ15" s="10" t="b">
        <f t="shared" si="149"/>
        <v>0</v>
      </c>
      <c r="NA15" s="10" t="b">
        <f t="shared" si="150"/>
        <v>0</v>
      </c>
      <c r="NB15" s="10" t="b">
        <f t="shared" si="151"/>
        <v>0</v>
      </c>
      <c r="NC15" s="10" t="b">
        <f t="shared" si="152"/>
        <v>0</v>
      </c>
      <c r="ND15" s="10" t="b">
        <f t="shared" si="153"/>
        <v>0</v>
      </c>
      <c r="NE15" s="10" t="b">
        <f t="shared" si="154"/>
        <v>0</v>
      </c>
      <c r="NF15" s="10" t="b">
        <f t="shared" si="155"/>
        <v>0</v>
      </c>
      <c r="NG15" s="10" t="b">
        <f t="shared" si="156"/>
        <v>0</v>
      </c>
    </row>
    <row r="16" spans="1:371" x14ac:dyDescent="0.2">
      <c r="A16" s="20" t="str">
        <f t="shared" si="79"/>
        <v>Manganese</v>
      </c>
      <c r="B16" s="11" t="str">
        <f t="shared" si="79"/>
        <v>kg/MW</v>
      </c>
      <c r="C16" s="11">
        <f t="shared" si="157"/>
        <v>2020</v>
      </c>
      <c r="D16" s="16">
        <f t="shared" si="80"/>
        <v>304.33333333333331</v>
      </c>
      <c r="E16" s="16">
        <f t="shared" si="81"/>
        <v>80.5</v>
      </c>
      <c r="F16" s="16">
        <f t="shared" si="82"/>
        <v>32.5</v>
      </c>
      <c r="G16" s="16">
        <f t="shared" si="83"/>
        <v>800</v>
      </c>
      <c r="H16" s="18">
        <f t="shared" si="84"/>
        <v>3</v>
      </c>
      <c r="I16" s="16" t="e">
        <f>IF(H16&lt;&gt;0,PERCENTILE(KN16:NG16,#REF!),-999)</f>
        <v>#REF!</v>
      </c>
      <c r="J16" s="17" t="e">
        <f>IF(H16&lt;&gt;0,PERCENTILE(KN16:NG16,#REF!),-999)</f>
        <v>#REF!</v>
      </c>
      <c r="K16" s="65"/>
      <c r="L16" s="65"/>
      <c r="M16" s="62"/>
      <c r="N16" s="63"/>
      <c r="O16" s="65"/>
      <c r="P16" s="65"/>
      <c r="Q16" s="62"/>
      <c r="R16" s="63"/>
      <c r="S16" s="65"/>
      <c r="T16" s="65"/>
      <c r="U16" s="62"/>
      <c r="V16" s="63"/>
      <c r="W16" s="62">
        <v>32.5</v>
      </c>
      <c r="X16" s="62" t="s">
        <v>8</v>
      </c>
      <c r="Y16" s="62">
        <v>2017</v>
      </c>
      <c r="Z16" s="66" t="s">
        <v>541</v>
      </c>
      <c r="AA16" s="65"/>
      <c r="AB16" s="65"/>
      <c r="AC16" s="65"/>
      <c r="AD16" s="63"/>
      <c r="AE16" s="65"/>
      <c r="AF16" s="65"/>
      <c r="AG16" s="65"/>
      <c r="AH16" s="63"/>
      <c r="AI16" s="62">
        <v>80.5</v>
      </c>
      <c r="AJ16" s="62" t="s">
        <v>8</v>
      </c>
      <c r="AK16" s="62">
        <v>2017</v>
      </c>
      <c r="AL16" s="66" t="s">
        <v>541</v>
      </c>
      <c r="AM16" s="62"/>
      <c r="AN16" s="62"/>
      <c r="AO16" s="62"/>
      <c r="AP16" s="66"/>
      <c r="AQ16" s="65"/>
      <c r="AR16" s="65"/>
      <c r="AS16" s="65"/>
      <c r="AT16" s="63"/>
      <c r="AU16" s="65"/>
      <c r="AV16" s="65"/>
      <c r="AW16" s="65"/>
      <c r="AX16" s="63"/>
      <c r="AY16" s="62">
        <v>800</v>
      </c>
      <c r="AZ16" s="65" t="s">
        <v>8</v>
      </c>
      <c r="BA16" s="62">
        <v>2020</v>
      </c>
      <c r="BB16" s="63"/>
      <c r="BC16" s="65"/>
      <c r="BD16" s="65"/>
      <c r="BE16" s="65"/>
      <c r="BF16" s="63"/>
      <c r="BG16" s="65"/>
      <c r="BH16" s="65"/>
      <c r="BI16" s="65"/>
      <c r="BJ16" s="63"/>
      <c r="BK16" s="65"/>
      <c r="BL16" s="65"/>
      <c r="BM16" s="65"/>
      <c r="BN16" s="63"/>
      <c r="BO16" s="65"/>
      <c r="BP16" s="65"/>
      <c r="BQ16" s="65"/>
      <c r="BR16" s="63"/>
      <c r="BS16" s="65"/>
      <c r="BT16" s="65"/>
      <c r="BU16" s="65"/>
      <c r="BV16" s="63"/>
      <c r="BW16" s="64"/>
      <c r="BX16" s="65"/>
      <c r="BY16" s="62"/>
      <c r="BZ16" s="63"/>
      <c r="CA16" s="65"/>
      <c r="CB16" s="65"/>
      <c r="CC16" s="65"/>
      <c r="CD16" s="63"/>
      <c r="CE16" s="65"/>
      <c r="CF16" s="65"/>
      <c r="CG16" s="65"/>
      <c r="CH16" s="63"/>
      <c r="CI16" s="65"/>
      <c r="CJ16" s="65"/>
      <c r="CK16" s="65"/>
      <c r="CL16" s="63"/>
      <c r="CM16" s="65"/>
      <c r="CN16" s="65"/>
      <c r="CO16" s="65"/>
      <c r="CP16" s="63"/>
      <c r="CQ16" s="65"/>
      <c r="CR16" s="65"/>
      <c r="CS16" s="65"/>
      <c r="CT16" s="63"/>
      <c r="CU16" s="65"/>
      <c r="CV16" s="65"/>
      <c r="CW16" s="65"/>
      <c r="CX16" s="63"/>
      <c r="CY16" s="65"/>
      <c r="CZ16" s="65"/>
      <c r="DA16" s="65"/>
      <c r="DB16" s="63"/>
      <c r="DC16" s="65"/>
      <c r="DD16" s="65"/>
      <c r="DE16" s="65"/>
      <c r="DF16" s="63"/>
      <c r="DG16" s="65"/>
      <c r="DH16" s="65"/>
      <c r="DI16" s="65"/>
      <c r="DJ16" s="63"/>
      <c r="DK16" s="65"/>
      <c r="DL16" s="65"/>
      <c r="DM16" s="65"/>
      <c r="DN16" s="63"/>
      <c r="DO16" s="65"/>
      <c r="DP16" s="65"/>
      <c r="DQ16" s="65"/>
      <c r="DR16" s="63"/>
      <c r="DS16" s="65"/>
      <c r="DT16" s="65"/>
      <c r="DU16" s="65"/>
      <c r="DV16" s="63"/>
      <c r="DW16" s="65"/>
      <c r="DX16" s="65"/>
      <c r="DY16" s="65"/>
      <c r="DZ16" s="63"/>
      <c r="EA16" s="65"/>
      <c r="EB16" s="65"/>
      <c r="EC16" s="65"/>
      <c r="ED16" s="63"/>
      <c r="EE16" s="64"/>
      <c r="EF16" s="65"/>
      <c r="EG16" s="62"/>
      <c r="EH16" s="63"/>
      <c r="EI16" s="64"/>
      <c r="EJ16" s="65"/>
      <c r="EK16" s="62"/>
      <c r="EL16" s="63"/>
      <c r="EM16" s="64"/>
      <c r="EN16" s="65"/>
      <c r="EO16" s="62"/>
      <c r="EP16" s="63"/>
      <c r="EQ16" s="65"/>
      <c r="ER16" s="65"/>
      <c r="ES16" s="65"/>
      <c r="ET16" s="63"/>
      <c r="EU16" s="65"/>
      <c r="EV16" s="65"/>
      <c r="EW16" s="65"/>
      <c r="EX16" s="63"/>
      <c r="EY16" s="65"/>
      <c r="EZ16" s="65"/>
      <c r="FA16" s="65"/>
      <c r="FB16" s="63"/>
      <c r="FC16" s="65"/>
      <c r="FD16" s="65"/>
      <c r="FE16" s="65"/>
      <c r="FF16" s="63"/>
      <c r="FG16" s="65"/>
      <c r="FH16" s="65"/>
      <c r="FI16" s="65"/>
      <c r="FJ16" s="63"/>
      <c r="FK16" s="65"/>
      <c r="FL16" s="65"/>
      <c r="FM16" s="65"/>
      <c r="FN16" s="63"/>
      <c r="FO16" s="65"/>
      <c r="FP16" s="65"/>
      <c r="FQ16" s="65"/>
      <c r="FR16" s="63"/>
      <c r="FS16" s="65"/>
      <c r="FT16" s="65"/>
      <c r="FU16" s="65"/>
      <c r="FV16" s="63"/>
      <c r="FW16" s="65"/>
      <c r="FX16" s="65"/>
      <c r="FY16" s="65"/>
      <c r="FZ16" s="63"/>
      <c r="GA16" s="65"/>
      <c r="GB16" s="65"/>
      <c r="GC16" s="65"/>
      <c r="GD16" s="63"/>
      <c r="GE16" s="65"/>
      <c r="GF16" s="65"/>
      <c r="GG16" s="65"/>
      <c r="GH16" s="63"/>
      <c r="GI16" s="65"/>
      <c r="GJ16" s="65"/>
      <c r="GK16" s="65"/>
      <c r="GL16" s="63"/>
      <c r="GM16" s="65"/>
      <c r="GN16" s="65"/>
      <c r="GO16" s="65"/>
      <c r="GP16" s="63"/>
      <c r="GQ16" s="65"/>
      <c r="GR16" s="65"/>
      <c r="GS16" s="65"/>
      <c r="GT16" s="63"/>
      <c r="GU16" s="64"/>
      <c r="GV16" s="65"/>
      <c r="GW16" s="62"/>
      <c r="GX16" s="63"/>
      <c r="GY16" s="64"/>
      <c r="GZ16" s="65"/>
      <c r="HA16" s="62"/>
      <c r="HB16" s="63"/>
      <c r="HC16" s="65"/>
      <c r="HD16" s="65"/>
      <c r="HE16" s="65"/>
      <c r="HF16" s="63"/>
      <c r="HG16" s="65"/>
      <c r="HH16" s="65"/>
      <c r="HI16" s="65"/>
      <c r="HJ16" s="63"/>
      <c r="HK16" s="65"/>
      <c r="HL16" s="65"/>
      <c r="HM16" s="65"/>
      <c r="HN16" s="63"/>
      <c r="HO16" s="65"/>
      <c r="HP16" s="65"/>
      <c r="HQ16" s="65"/>
      <c r="HR16" s="63"/>
      <c r="HS16" s="65"/>
      <c r="HT16" s="65"/>
      <c r="HU16" s="65"/>
      <c r="HV16" s="63"/>
      <c r="HW16" s="65"/>
      <c r="HX16" s="65"/>
      <c r="HY16" s="65"/>
      <c r="HZ16" s="63"/>
      <c r="IA16" s="65"/>
      <c r="IB16" s="65"/>
      <c r="IC16" s="65"/>
      <c r="ID16" s="63"/>
      <c r="IE16" s="65"/>
      <c r="IF16" s="65"/>
      <c r="IG16" s="65"/>
      <c r="IH16" s="63"/>
      <c r="II16" s="65"/>
      <c r="IJ16" s="65"/>
      <c r="IK16" s="65"/>
      <c r="IL16" s="63"/>
      <c r="IM16" s="65"/>
      <c r="IN16" s="65"/>
      <c r="IO16" s="65"/>
      <c r="IP16" s="63"/>
      <c r="IQ16" s="65"/>
      <c r="IR16" s="65"/>
      <c r="IS16" s="65"/>
      <c r="IT16" s="63"/>
      <c r="IU16" s="65"/>
      <c r="IV16" s="65"/>
      <c r="IW16" s="65"/>
      <c r="IX16" s="63"/>
      <c r="IY16" s="65"/>
      <c r="IZ16" s="65"/>
      <c r="JA16" s="65"/>
      <c r="JB16" s="63"/>
      <c r="JC16" s="65"/>
      <c r="JD16" s="65"/>
      <c r="JE16" s="65"/>
      <c r="JF16" s="63"/>
      <c r="JG16" s="65"/>
      <c r="JH16" s="65"/>
      <c r="JI16" s="65"/>
      <c r="JJ16" s="63"/>
      <c r="JK16" s="65"/>
      <c r="JL16" s="65"/>
      <c r="JM16" s="65"/>
      <c r="JN16" s="63"/>
      <c r="JO16" s="65"/>
      <c r="JP16" s="65"/>
      <c r="JQ16" s="65"/>
      <c r="JR16" s="63"/>
      <c r="JS16" s="65"/>
      <c r="JT16" s="65"/>
      <c r="JU16" s="65"/>
      <c r="JV16" s="63"/>
      <c r="JW16" s="65"/>
      <c r="JX16" s="65"/>
      <c r="JY16" s="65"/>
      <c r="JZ16" s="63"/>
      <c r="KA16" s="65"/>
      <c r="KB16" s="65"/>
      <c r="KC16" s="65"/>
      <c r="KD16" s="63"/>
      <c r="KE16" s="65"/>
      <c r="KF16" s="65"/>
      <c r="KG16" s="65"/>
      <c r="KH16" s="63"/>
      <c r="KI16" s="65"/>
      <c r="KJ16" s="65"/>
      <c r="KK16" s="65"/>
      <c r="KL16" s="63"/>
      <c r="KM16" s="7"/>
      <c r="KN16" s="39" t="b">
        <f t="shared" si="85"/>
        <v>0</v>
      </c>
      <c r="KO16" s="10" t="b">
        <f t="shared" si="86"/>
        <v>0</v>
      </c>
      <c r="KP16" s="10" t="b">
        <f t="shared" si="87"/>
        <v>0</v>
      </c>
      <c r="KQ16" s="10">
        <f t="shared" si="88"/>
        <v>32.5</v>
      </c>
      <c r="KR16" s="10" t="b">
        <f t="shared" si="89"/>
        <v>0</v>
      </c>
      <c r="KS16" s="10" t="b">
        <f t="shared" si="90"/>
        <v>0</v>
      </c>
      <c r="KT16" s="10">
        <f t="shared" si="91"/>
        <v>80.5</v>
      </c>
      <c r="KU16" s="10" t="b">
        <f t="shared" si="92"/>
        <v>0</v>
      </c>
      <c r="KV16" s="10" t="b">
        <f t="shared" si="93"/>
        <v>0</v>
      </c>
      <c r="KW16" s="10" t="b">
        <f t="shared" si="94"/>
        <v>0</v>
      </c>
      <c r="KX16" s="10">
        <f t="shared" si="95"/>
        <v>800</v>
      </c>
      <c r="KY16" s="10" t="b">
        <f t="shared" si="96"/>
        <v>0</v>
      </c>
      <c r="KZ16" s="10" t="b">
        <f t="shared" si="97"/>
        <v>0</v>
      </c>
      <c r="LA16" s="10" t="b">
        <f t="shared" si="98"/>
        <v>0</v>
      </c>
      <c r="LB16" s="10" t="b">
        <f t="shared" si="99"/>
        <v>0</v>
      </c>
      <c r="LC16" s="10" t="b">
        <f t="shared" si="100"/>
        <v>0</v>
      </c>
      <c r="LD16" s="10" t="b">
        <f t="shared" si="101"/>
        <v>0</v>
      </c>
      <c r="LE16" s="10" t="b">
        <f t="shared" si="102"/>
        <v>0</v>
      </c>
      <c r="LF16" s="10" t="b">
        <f t="shared" si="103"/>
        <v>0</v>
      </c>
      <c r="LG16" s="10" t="b">
        <f t="shared" si="104"/>
        <v>0</v>
      </c>
      <c r="LH16" s="10" t="b">
        <f t="shared" si="105"/>
        <v>0</v>
      </c>
      <c r="LI16" s="10" t="b">
        <f t="shared" si="106"/>
        <v>0</v>
      </c>
      <c r="LJ16" s="10" t="b">
        <f t="shared" si="107"/>
        <v>0</v>
      </c>
      <c r="LK16" s="10" t="b">
        <f t="shared" si="108"/>
        <v>0</v>
      </c>
      <c r="LL16" s="10" t="b">
        <f t="shared" si="109"/>
        <v>0</v>
      </c>
      <c r="LM16" s="10" t="b">
        <f t="shared" si="110"/>
        <v>0</v>
      </c>
      <c r="LN16" s="10" t="b">
        <f t="shared" si="111"/>
        <v>0</v>
      </c>
      <c r="LO16" s="10" t="b">
        <f t="shared" si="112"/>
        <v>0</v>
      </c>
      <c r="LP16" s="10" t="b">
        <f t="shared" si="113"/>
        <v>0</v>
      </c>
      <c r="LQ16" s="10" t="b">
        <f t="shared" si="114"/>
        <v>0</v>
      </c>
      <c r="LR16" s="10" t="b">
        <f t="shared" si="115"/>
        <v>0</v>
      </c>
      <c r="LS16" s="10" t="b">
        <f t="shared" si="116"/>
        <v>0</v>
      </c>
      <c r="LT16" s="10" t="b">
        <f t="shared" si="117"/>
        <v>0</v>
      </c>
      <c r="LU16" s="10" t="b">
        <f t="shared" si="118"/>
        <v>0</v>
      </c>
      <c r="LV16" s="10" t="b">
        <f t="shared" si="119"/>
        <v>0</v>
      </c>
      <c r="LW16" s="10" t="b">
        <f t="shared" si="120"/>
        <v>0</v>
      </c>
      <c r="LX16" s="10" t="b">
        <f t="shared" si="121"/>
        <v>0</v>
      </c>
      <c r="LY16" s="10" t="b">
        <f t="shared" si="122"/>
        <v>0</v>
      </c>
      <c r="LZ16" s="10" t="b">
        <f t="shared" si="123"/>
        <v>0</v>
      </c>
      <c r="MA16" s="10" t="b">
        <f t="shared" si="124"/>
        <v>0</v>
      </c>
      <c r="MB16" s="10" t="b">
        <f t="shared" si="125"/>
        <v>0</v>
      </c>
      <c r="MC16" s="10" t="b">
        <f t="shared" si="126"/>
        <v>0</v>
      </c>
      <c r="MD16" s="10" t="b">
        <f t="shared" si="127"/>
        <v>0</v>
      </c>
      <c r="ME16" s="10" t="b">
        <f t="shared" si="128"/>
        <v>0</v>
      </c>
      <c r="MF16" s="10" t="b">
        <f t="shared" si="129"/>
        <v>0</v>
      </c>
      <c r="MG16" s="10" t="b">
        <f t="shared" si="130"/>
        <v>0</v>
      </c>
      <c r="MH16" s="10" t="b">
        <f t="shared" si="131"/>
        <v>0</v>
      </c>
      <c r="MI16" s="19" t="b">
        <f t="shared" si="132"/>
        <v>0</v>
      </c>
      <c r="MJ16" s="10" t="b">
        <f t="shared" si="133"/>
        <v>0</v>
      </c>
      <c r="MK16" s="10" t="b">
        <f t="shared" si="134"/>
        <v>0</v>
      </c>
      <c r="ML16" s="10" t="b">
        <f t="shared" si="135"/>
        <v>0</v>
      </c>
      <c r="MM16" s="10" t="b">
        <f t="shared" si="136"/>
        <v>0</v>
      </c>
      <c r="MN16" s="10" t="b">
        <f t="shared" si="137"/>
        <v>0</v>
      </c>
      <c r="MO16" s="10" t="b">
        <f t="shared" si="138"/>
        <v>0</v>
      </c>
      <c r="MP16" s="10" t="b">
        <f t="shared" si="139"/>
        <v>0</v>
      </c>
      <c r="MQ16" s="10" t="b">
        <f t="shared" si="140"/>
        <v>0</v>
      </c>
      <c r="MR16" s="10" t="b">
        <f t="shared" si="141"/>
        <v>0</v>
      </c>
      <c r="MS16" s="10" t="b">
        <f t="shared" si="142"/>
        <v>0</v>
      </c>
      <c r="MT16" s="10" t="b">
        <f t="shared" si="143"/>
        <v>0</v>
      </c>
      <c r="MU16" s="10" t="b">
        <f t="shared" si="144"/>
        <v>0</v>
      </c>
      <c r="MV16" s="10" t="b">
        <f t="shared" si="145"/>
        <v>0</v>
      </c>
      <c r="MW16" s="10" t="b">
        <f t="shared" si="146"/>
        <v>0</v>
      </c>
      <c r="MX16" s="10" t="b">
        <f t="shared" si="147"/>
        <v>0</v>
      </c>
      <c r="MY16" s="19" t="b">
        <f t="shared" si="148"/>
        <v>0</v>
      </c>
      <c r="MZ16" s="10" t="b">
        <f t="shared" si="149"/>
        <v>0</v>
      </c>
      <c r="NA16" s="10" t="b">
        <f t="shared" si="150"/>
        <v>0</v>
      </c>
      <c r="NB16" s="10" t="b">
        <f t="shared" si="151"/>
        <v>0</v>
      </c>
      <c r="NC16" s="10" t="b">
        <f t="shared" si="152"/>
        <v>0</v>
      </c>
      <c r="ND16" s="10" t="b">
        <f t="shared" si="153"/>
        <v>0</v>
      </c>
      <c r="NE16" s="10" t="b">
        <f t="shared" si="154"/>
        <v>0</v>
      </c>
      <c r="NF16" s="10" t="b">
        <f t="shared" si="155"/>
        <v>0</v>
      </c>
      <c r="NG16" s="10" t="b">
        <f t="shared" si="156"/>
        <v>0</v>
      </c>
    </row>
    <row r="17" spans="1:371" x14ac:dyDescent="0.2">
      <c r="A17" s="20" t="str">
        <f t="shared" si="79"/>
        <v>Vanadium</v>
      </c>
      <c r="B17" s="11" t="str">
        <f t="shared" si="79"/>
        <v>kg/MW</v>
      </c>
      <c r="C17" s="11">
        <f t="shared" si="157"/>
        <v>2020</v>
      </c>
      <c r="D17" s="16">
        <f t="shared" si="80"/>
        <v>-999</v>
      </c>
      <c r="E17" s="16">
        <f t="shared" si="81"/>
        <v>-999</v>
      </c>
      <c r="F17" s="16">
        <f t="shared" si="82"/>
        <v>-999</v>
      </c>
      <c r="G17" s="16">
        <f t="shared" si="83"/>
        <v>-999</v>
      </c>
      <c r="H17" s="18">
        <f t="shared" si="84"/>
        <v>0</v>
      </c>
      <c r="I17" s="16">
        <f>IF(H17&lt;&gt;0,PERCENTILE(KN17:NG17,#REF!),-999)</f>
        <v>-999</v>
      </c>
      <c r="J17" s="17">
        <f>IF(H17&lt;&gt;0,PERCENTILE(KN17:NG17,#REF!),-999)</f>
        <v>-999</v>
      </c>
      <c r="K17" s="65"/>
      <c r="L17" s="65"/>
      <c r="M17" s="62"/>
      <c r="N17" s="63"/>
      <c r="O17" s="65"/>
      <c r="P17" s="65"/>
      <c r="Q17" s="62"/>
      <c r="R17" s="63"/>
      <c r="S17" s="65"/>
      <c r="T17" s="65"/>
      <c r="U17" s="62"/>
      <c r="V17" s="63"/>
      <c r="W17" s="65"/>
      <c r="X17" s="65"/>
      <c r="Y17" s="62"/>
      <c r="Z17" s="63"/>
      <c r="AA17" s="65"/>
      <c r="AB17" s="65"/>
      <c r="AC17" s="62"/>
      <c r="AD17" s="63"/>
      <c r="AE17" s="65"/>
      <c r="AF17" s="65"/>
      <c r="AG17" s="62"/>
      <c r="AH17" s="63"/>
      <c r="AI17" s="65"/>
      <c r="AJ17" s="65"/>
      <c r="AK17" s="62"/>
      <c r="AL17" s="63"/>
      <c r="AM17" s="65"/>
      <c r="AN17" s="65"/>
      <c r="AO17" s="65"/>
      <c r="AP17" s="63"/>
      <c r="AQ17" s="65"/>
      <c r="AR17" s="65"/>
      <c r="AS17" s="65"/>
      <c r="AT17" s="63"/>
      <c r="AU17" s="65"/>
      <c r="AV17" s="65"/>
      <c r="AW17" s="65"/>
      <c r="AX17" s="63"/>
      <c r="AY17" s="64"/>
      <c r="AZ17" s="65"/>
      <c r="BA17" s="62"/>
      <c r="BB17" s="63"/>
      <c r="BC17" s="65"/>
      <c r="BD17" s="65"/>
      <c r="BE17" s="65"/>
      <c r="BF17" s="63"/>
      <c r="BG17" s="65"/>
      <c r="BH17" s="65"/>
      <c r="BI17" s="65"/>
      <c r="BJ17" s="63"/>
      <c r="BK17" s="65"/>
      <c r="BL17" s="65"/>
      <c r="BM17" s="65"/>
      <c r="BN17" s="63"/>
      <c r="BO17" s="65"/>
      <c r="BP17" s="65"/>
      <c r="BQ17" s="65"/>
      <c r="BR17" s="63"/>
      <c r="BS17" s="65"/>
      <c r="BT17" s="65"/>
      <c r="BU17" s="65"/>
      <c r="BV17" s="63"/>
      <c r="BW17" s="64"/>
      <c r="BX17" s="65"/>
      <c r="BY17" s="62"/>
      <c r="BZ17" s="63"/>
      <c r="CA17" s="65"/>
      <c r="CB17" s="65"/>
      <c r="CC17" s="65"/>
      <c r="CD17" s="63"/>
      <c r="CE17" s="65"/>
      <c r="CF17" s="65"/>
      <c r="CG17" s="65"/>
      <c r="CH17" s="63"/>
      <c r="CI17" s="65"/>
      <c r="CJ17" s="65"/>
      <c r="CK17" s="65"/>
      <c r="CL17" s="63"/>
      <c r="CM17" s="65"/>
      <c r="CN17" s="65"/>
      <c r="CO17" s="65"/>
      <c r="CP17" s="63"/>
      <c r="CQ17" s="65"/>
      <c r="CR17" s="65"/>
      <c r="CS17" s="65"/>
      <c r="CT17" s="63"/>
      <c r="CU17" s="65"/>
      <c r="CV17" s="65"/>
      <c r="CW17" s="65"/>
      <c r="CX17" s="63"/>
      <c r="CY17" s="65"/>
      <c r="CZ17" s="65"/>
      <c r="DA17" s="65"/>
      <c r="DB17" s="63"/>
      <c r="DC17" s="65"/>
      <c r="DD17" s="65"/>
      <c r="DE17" s="65"/>
      <c r="DF17" s="63"/>
      <c r="DG17" s="65"/>
      <c r="DH17" s="65"/>
      <c r="DI17" s="65"/>
      <c r="DJ17" s="63"/>
      <c r="DK17" s="65"/>
      <c r="DL17" s="65"/>
      <c r="DM17" s="65"/>
      <c r="DN17" s="63"/>
      <c r="DO17" s="65"/>
      <c r="DP17" s="65"/>
      <c r="DQ17" s="65"/>
      <c r="DR17" s="63"/>
      <c r="DS17" s="65"/>
      <c r="DT17" s="65"/>
      <c r="DU17" s="65"/>
      <c r="DV17" s="63"/>
      <c r="DW17" s="65"/>
      <c r="DX17" s="65"/>
      <c r="DY17" s="65"/>
      <c r="DZ17" s="63"/>
      <c r="EA17" s="65"/>
      <c r="EB17" s="65"/>
      <c r="EC17" s="65"/>
      <c r="ED17" s="63"/>
      <c r="EE17" s="64"/>
      <c r="EF17" s="65"/>
      <c r="EG17" s="62"/>
      <c r="EH17" s="63"/>
      <c r="EI17" s="64"/>
      <c r="EJ17" s="65"/>
      <c r="EK17" s="62"/>
      <c r="EL17" s="63"/>
      <c r="EM17" s="64"/>
      <c r="EN17" s="65"/>
      <c r="EO17" s="62"/>
      <c r="EP17" s="63"/>
      <c r="EQ17" s="65"/>
      <c r="ER17" s="65"/>
      <c r="ES17" s="65"/>
      <c r="ET17" s="63"/>
      <c r="EU17" s="65"/>
      <c r="EV17" s="65"/>
      <c r="EW17" s="65"/>
      <c r="EX17" s="63"/>
      <c r="EY17" s="65"/>
      <c r="EZ17" s="65"/>
      <c r="FA17" s="65"/>
      <c r="FB17" s="63"/>
      <c r="FC17" s="65"/>
      <c r="FD17" s="65"/>
      <c r="FE17" s="65"/>
      <c r="FF17" s="63"/>
      <c r="FG17" s="65"/>
      <c r="FH17" s="65"/>
      <c r="FI17" s="65"/>
      <c r="FJ17" s="63"/>
      <c r="FK17" s="65"/>
      <c r="FL17" s="65"/>
      <c r="FM17" s="65"/>
      <c r="FN17" s="63"/>
      <c r="FO17" s="65"/>
      <c r="FP17" s="65"/>
      <c r="FQ17" s="65"/>
      <c r="FR17" s="63"/>
      <c r="FS17" s="65"/>
      <c r="FT17" s="65"/>
      <c r="FU17" s="65"/>
      <c r="FV17" s="63"/>
      <c r="FW17" s="65"/>
      <c r="FX17" s="65"/>
      <c r="FY17" s="65"/>
      <c r="FZ17" s="63"/>
      <c r="GA17" s="65"/>
      <c r="GB17" s="65"/>
      <c r="GC17" s="65"/>
      <c r="GD17" s="63"/>
      <c r="GE17" s="65"/>
      <c r="GF17" s="65"/>
      <c r="GG17" s="65"/>
      <c r="GH17" s="63"/>
      <c r="GI17" s="65"/>
      <c r="GJ17" s="65"/>
      <c r="GK17" s="65"/>
      <c r="GL17" s="63"/>
      <c r="GM17" s="65"/>
      <c r="GN17" s="65"/>
      <c r="GO17" s="65"/>
      <c r="GP17" s="63"/>
      <c r="GQ17" s="65"/>
      <c r="GR17" s="65"/>
      <c r="GS17" s="65"/>
      <c r="GT17" s="63"/>
      <c r="GU17" s="64"/>
      <c r="GV17" s="65"/>
      <c r="GW17" s="62"/>
      <c r="GX17" s="63"/>
      <c r="GY17" s="64"/>
      <c r="GZ17" s="65"/>
      <c r="HA17" s="62"/>
      <c r="HB17" s="63"/>
      <c r="HC17" s="65"/>
      <c r="HD17" s="65"/>
      <c r="HE17" s="65"/>
      <c r="HF17" s="63"/>
      <c r="HG17" s="65"/>
      <c r="HH17" s="65"/>
      <c r="HI17" s="65"/>
      <c r="HJ17" s="63"/>
      <c r="HK17" s="65"/>
      <c r="HL17" s="65"/>
      <c r="HM17" s="65"/>
      <c r="HN17" s="63"/>
      <c r="HO17" s="65"/>
      <c r="HP17" s="65"/>
      <c r="HQ17" s="65"/>
      <c r="HR17" s="63"/>
      <c r="HS17" s="65"/>
      <c r="HT17" s="65"/>
      <c r="HU17" s="65"/>
      <c r="HV17" s="63"/>
      <c r="HW17" s="65"/>
      <c r="HX17" s="65"/>
      <c r="HY17" s="65"/>
      <c r="HZ17" s="63"/>
      <c r="IA17" s="65"/>
      <c r="IB17" s="65"/>
      <c r="IC17" s="65"/>
      <c r="ID17" s="63"/>
      <c r="IE17" s="65"/>
      <c r="IF17" s="65"/>
      <c r="IG17" s="65"/>
      <c r="IH17" s="63"/>
      <c r="II17" s="65"/>
      <c r="IJ17" s="65"/>
      <c r="IK17" s="65"/>
      <c r="IL17" s="63"/>
      <c r="IM17" s="65"/>
      <c r="IN17" s="65"/>
      <c r="IO17" s="65"/>
      <c r="IP17" s="63"/>
      <c r="IQ17" s="65"/>
      <c r="IR17" s="65"/>
      <c r="IS17" s="65"/>
      <c r="IT17" s="63"/>
      <c r="IU17" s="65"/>
      <c r="IV17" s="65"/>
      <c r="IW17" s="65"/>
      <c r="IX17" s="63"/>
      <c r="IY17" s="65"/>
      <c r="IZ17" s="65"/>
      <c r="JA17" s="65"/>
      <c r="JB17" s="63"/>
      <c r="JC17" s="65"/>
      <c r="JD17" s="65"/>
      <c r="JE17" s="65"/>
      <c r="JF17" s="63"/>
      <c r="JG17" s="65"/>
      <c r="JH17" s="65"/>
      <c r="JI17" s="65"/>
      <c r="JJ17" s="63"/>
      <c r="JK17" s="65"/>
      <c r="JL17" s="65"/>
      <c r="JM17" s="65"/>
      <c r="JN17" s="63"/>
      <c r="JO17" s="65"/>
      <c r="JP17" s="65"/>
      <c r="JQ17" s="65"/>
      <c r="JR17" s="63"/>
      <c r="JS17" s="65"/>
      <c r="JT17" s="65"/>
      <c r="JU17" s="65"/>
      <c r="JV17" s="63"/>
      <c r="JW17" s="65"/>
      <c r="JX17" s="65"/>
      <c r="JY17" s="65"/>
      <c r="JZ17" s="63"/>
      <c r="KA17" s="65"/>
      <c r="KB17" s="65"/>
      <c r="KC17" s="65"/>
      <c r="KD17" s="63"/>
      <c r="KE17" s="65"/>
      <c r="KF17" s="65"/>
      <c r="KG17" s="65"/>
      <c r="KH17" s="63"/>
      <c r="KI17" s="65"/>
      <c r="KJ17" s="65"/>
      <c r="KK17" s="65"/>
      <c r="KL17" s="63"/>
      <c r="KM17" s="7"/>
      <c r="KN17" s="39" t="b">
        <f t="shared" si="85"/>
        <v>0</v>
      </c>
      <c r="KO17" s="10" t="b">
        <f t="shared" si="86"/>
        <v>0</v>
      </c>
      <c r="KP17" s="10" t="b">
        <f t="shared" si="87"/>
        <v>0</v>
      </c>
      <c r="KQ17" s="10" t="b">
        <f t="shared" si="88"/>
        <v>0</v>
      </c>
      <c r="KR17" s="10" t="b">
        <f t="shared" si="89"/>
        <v>0</v>
      </c>
      <c r="KS17" s="10" t="b">
        <f t="shared" si="90"/>
        <v>0</v>
      </c>
      <c r="KT17" s="10" t="b">
        <f t="shared" si="91"/>
        <v>0</v>
      </c>
      <c r="KU17" s="10" t="b">
        <f t="shared" si="92"/>
        <v>0</v>
      </c>
      <c r="KV17" s="10" t="b">
        <f t="shared" si="93"/>
        <v>0</v>
      </c>
      <c r="KW17" s="10" t="b">
        <f t="shared" si="94"/>
        <v>0</v>
      </c>
      <c r="KX17" s="10" t="b">
        <f t="shared" si="95"/>
        <v>0</v>
      </c>
      <c r="KY17" s="10" t="b">
        <f t="shared" si="96"/>
        <v>0</v>
      </c>
      <c r="KZ17" s="10" t="b">
        <f t="shared" si="97"/>
        <v>0</v>
      </c>
      <c r="LA17" s="10" t="b">
        <f t="shared" si="98"/>
        <v>0</v>
      </c>
      <c r="LB17" s="10" t="b">
        <f t="shared" si="99"/>
        <v>0</v>
      </c>
      <c r="LC17" s="10" t="b">
        <f t="shared" si="100"/>
        <v>0</v>
      </c>
      <c r="LD17" s="10" t="b">
        <f t="shared" si="101"/>
        <v>0</v>
      </c>
      <c r="LE17" s="10" t="b">
        <f t="shared" si="102"/>
        <v>0</v>
      </c>
      <c r="LF17" s="10" t="b">
        <f t="shared" si="103"/>
        <v>0</v>
      </c>
      <c r="LG17" s="10" t="b">
        <f t="shared" si="104"/>
        <v>0</v>
      </c>
      <c r="LH17" s="10" t="b">
        <f t="shared" si="105"/>
        <v>0</v>
      </c>
      <c r="LI17" s="10" t="b">
        <f t="shared" si="106"/>
        <v>0</v>
      </c>
      <c r="LJ17" s="10" t="b">
        <f t="shared" si="107"/>
        <v>0</v>
      </c>
      <c r="LK17" s="10" t="b">
        <f t="shared" si="108"/>
        <v>0</v>
      </c>
      <c r="LL17" s="10" t="b">
        <f t="shared" si="109"/>
        <v>0</v>
      </c>
      <c r="LM17" s="10" t="b">
        <f t="shared" si="110"/>
        <v>0</v>
      </c>
      <c r="LN17" s="10" t="b">
        <f t="shared" si="111"/>
        <v>0</v>
      </c>
      <c r="LO17" s="10" t="b">
        <f t="shared" si="112"/>
        <v>0</v>
      </c>
      <c r="LP17" s="10" t="b">
        <f t="shared" si="113"/>
        <v>0</v>
      </c>
      <c r="LQ17" s="10" t="b">
        <f t="shared" si="114"/>
        <v>0</v>
      </c>
      <c r="LR17" s="10" t="b">
        <f t="shared" si="115"/>
        <v>0</v>
      </c>
      <c r="LS17" s="10" t="b">
        <f t="shared" si="116"/>
        <v>0</v>
      </c>
      <c r="LT17" s="10" t="b">
        <f t="shared" si="117"/>
        <v>0</v>
      </c>
      <c r="LU17" s="10" t="b">
        <f t="shared" si="118"/>
        <v>0</v>
      </c>
      <c r="LV17" s="10" t="b">
        <f t="shared" si="119"/>
        <v>0</v>
      </c>
      <c r="LW17" s="10" t="b">
        <f t="shared" si="120"/>
        <v>0</v>
      </c>
      <c r="LX17" s="10" t="b">
        <f t="shared" si="121"/>
        <v>0</v>
      </c>
      <c r="LY17" s="10" t="b">
        <f t="shared" si="122"/>
        <v>0</v>
      </c>
      <c r="LZ17" s="10" t="b">
        <f t="shared" si="123"/>
        <v>0</v>
      </c>
      <c r="MA17" s="10" t="b">
        <f t="shared" si="124"/>
        <v>0</v>
      </c>
      <c r="MB17" s="10" t="b">
        <f t="shared" si="125"/>
        <v>0</v>
      </c>
      <c r="MC17" s="10" t="b">
        <f t="shared" si="126"/>
        <v>0</v>
      </c>
      <c r="MD17" s="10" t="b">
        <f t="shared" si="127"/>
        <v>0</v>
      </c>
      <c r="ME17" s="10" t="b">
        <f t="shared" si="128"/>
        <v>0</v>
      </c>
      <c r="MF17" s="10" t="b">
        <f t="shared" si="129"/>
        <v>0</v>
      </c>
      <c r="MG17" s="10" t="b">
        <f t="shared" si="130"/>
        <v>0</v>
      </c>
      <c r="MH17" s="10" t="b">
        <f t="shared" si="131"/>
        <v>0</v>
      </c>
      <c r="MI17" s="19" t="b">
        <f t="shared" si="132"/>
        <v>0</v>
      </c>
      <c r="MJ17" s="10" t="b">
        <f t="shared" si="133"/>
        <v>0</v>
      </c>
      <c r="MK17" s="10" t="b">
        <f t="shared" si="134"/>
        <v>0</v>
      </c>
      <c r="ML17" s="10" t="b">
        <f t="shared" si="135"/>
        <v>0</v>
      </c>
      <c r="MM17" s="10" t="b">
        <f t="shared" si="136"/>
        <v>0</v>
      </c>
      <c r="MN17" s="10" t="b">
        <f t="shared" si="137"/>
        <v>0</v>
      </c>
      <c r="MO17" s="10" t="b">
        <f t="shared" si="138"/>
        <v>0</v>
      </c>
      <c r="MP17" s="10" t="b">
        <f t="shared" si="139"/>
        <v>0</v>
      </c>
      <c r="MQ17" s="10" t="b">
        <f t="shared" si="140"/>
        <v>0</v>
      </c>
      <c r="MR17" s="10" t="b">
        <f t="shared" si="141"/>
        <v>0</v>
      </c>
      <c r="MS17" s="10" t="b">
        <f t="shared" si="142"/>
        <v>0</v>
      </c>
      <c r="MT17" s="10" t="b">
        <f t="shared" si="143"/>
        <v>0</v>
      </c>
      <c r="MU17" s="10" t="b">
        <f t="shared" si="144"/>
        <v>0</v>
      </c>
      <c r="MV17" s="10" t="b">
        <f t="shared" si="145"/>
        <v>0</v>
      </c>
      <c r="MW17" s="10" t="b">
        <f t="shared" si="146"/>
        <v>0</v>
      </c>
      <c r="MX17" s="10" t="b">
        <f t="shared" si="147"/>
        <v>0</v>
      </c>
      <c r="MY17" s="19" t="b">
        <f t="shared" si="148"/>
        <v>0</v>
      </c>
      <c r="MZ17" s="10" t="b">
        <f t="shared" si="149"/>
        <v>0</v>
      </c>
      <c r="NA17" s="10" t="b">
        <f t="shared" si="150"/>
        <v>0</v>
      </c>
      <c r="NB17" s="10" t="b">
        <f t="shared" si="151"/>
        <v>0</v>
      </c>
      <c r="NC17" s="10" t="b">
        <f t="shared" si="152"/>
        <v>0</v>
      </c>
      <c r="ND17" s="10" t="b">
        <f t="shared" si="153"/>
        <v>0</v>
      </c>
      <c r="NE17" s="10" t="b">
        <f t="shared" si="154"/>
        <v>0</v>
      </c>
      <c r="NF17" s="10" t="b">
        <f t="shared" si="155"/>
        <v>0</v>
      </c>
      <c r="NG17" s="10" t="b">
        <f t="shared" si="156"/>
        <v>0</v>
      </c>
    </row>
    <row r="18" spans="1:371" x14ac:dyDescent="0.2">
      <c r="A18" s="20" t="str">
        <f t="shared" si="79"/>
        <v>Yttrium</v>
      </c>
      <c r="B18" s="11" t="str">
        <f t="shared" si="79"/>
        <v>kg/MW</v>
      </c>
      <c r="C18" s="11">
        <f t="shared" si="157"/>
        <v>2020</v>
      </c>
      <c r="D18" s="16">
        <f t="shared" si="80"/>
        <v>-999</v>
      </c>
      <c r="E18" s="16">
        <f t="shared" si="81"/>
        <v>-999</v>
      </c>
      <c r="F18" s="16">
        <f t="shared" si="82"/>
        <v>-999</v>
      </c>
      <c r="G18" s="16">
        <f t="shared" si="83"/>
        <v>-999</v>
      </c>
      <c r="H18" s="18">
        <f t="shared" si="84"/>
        <v>0</v>
      </c>
      <c r="I18" s="16">
        <f>IF(H18&lt;&gt;0,PERCENTILE(KN18:NG18,#REF!),-999)</f>
        <v>-999</v>
      </c>
      <c r="J18" s="17">
        <f>IF(H18&lt;&gt;0,PERCENTILE(KN18:NG18,#REF!),-999)</f>
        <v>-999</v>
      </c>
      <c r="K18" s="65"/>
      <c r="L18" s="65"/>
      <c r="M18" s="62"/>
      <c r="N18" s="63"/>
      <c r="O18" s="65"/>
      <c r="P18" s="65"/>
      <c r="Q18" s="62"/>
      <c r="R18" s="63"/>
      <c r="S18" s="65"/>
      <c r="T18" s="65"/>
      <c r="U18" s="62"/>
      <c r="V18" s="63"/>
      <c r="W18" s="65"/>
      <c r="X18" s="65"/>
      <c r="Y18" s="62"/>
      <c r="Z18" s="63"/>
      <c r="AA18" s="65"/>
      <c r="AB18" s="65"/>
      <c r="AC18" s="62"/>
      <c r="AD18" s="63"/>
      <c r="AE18" s="65"/>
      <c r="AF18" s="65"/>
      <c r="AG18" s="62"/>
      <c r="AH18" s="63"/>
      <c r="AI18" s="65"/>
      <c r="AJ18" s="65"/>
      <c r="AK18" s="62"/>
      <c r="AL18" s="63"/>
      <c r="AM18" s="65"/>
      <c r="AN18" s="65"/>
      <c r="AO18" s="65"/>
      <c r="AP18" s="63"/>
      <c r="AQ18" s="65"/>
      <c r="AR18" s="65"/>
      <c r="AS18" s="65"/>
      <c r="AT18" s="63"/>
      <c r="AU18" s="65"/>
      <c r="AV18" s="65"/>
      <c r="AW18" s="65"/>
      <c r="AX18" s="63"/>
      <c r="AY18" s="64"/>
      <c r="AZ18" s="65"/>
      <c r="BA18" s="62"/>
      <c r="BB18" s="63"/>
      <c r="BC18" s="65"/>
      <c r="BD18" s="65"/>
      <c r="BE18" s="65"/>
      <c r="BF18" s="63"/>
      <c r="BG18" s="65"/>
      <c r="BH18" s="65"/>
      <c r="BI18" s="65"/>
      <c r="BJ18" s="63"/>
      <c r="BK18" s="65"/>
      <c r="BL18" s="65"/>
      <c r="BM18" s="65"/>
      <c r="BN18" s="63"/>
      <c r="BO18" s="65"/>
      <c r="BP18" s="65"/>
      <c r="BQ18" s="65"/>
      <c r="BR18" s="63"/>
      <c r="BS18" s="65"/>
      <c r="BT18" s="65"/>
      <c r="BU18" s="65"/>
      <c r="BV18" s="63"/>
      <c r="BW18" s="64"/>
      <c r="BX18" s="65"/>
      <c r="BY18" s="62"/>
      <c r="BZ18" s="63"/>
      <c r="CA18" s="65"/>
      <c r="CB18" s="65"/>
      <c r="CC18" s="65"/>
      <c r="CD18" s="63"/>
      <c r="CE18" s="65"/>
      <c r="CF18" s="65"/>
      <c r="CG18" s="65"/>
      <c r="CH18" s="63"/>
      <c r="CI18" s="65"/>
      <c r="CJ18" s="65"/>
      <c r="CK18" s="65"/>
      <c r="CL18" s="63"/>
      <c r="CM18" s="65"/>
      <c r="CN18" s="65"/>
      <c r="CO18" s="65"/>
      <c r="CP18" s="63"/>
      <c r="CQ18" s="65"/>
      <c r="CR18" s="65"/>
      <c r="CS18" s="65"/>
      <c r="CT18" s="63"/>
      <c r="CU18" s="65"/>
      <c r="CV18" s="65"/>
      <c r="CW18" s="65"/>
      <c r="CX18" s="63"/>
      <c r="CY18" s="65"/>
      <c r="CZ18" s="65"/>
      <c r="DA18" s="65"/>
      <c r="DB18" s="63"/>
      <c r="DC18" s="65"/>
      <c r="DD18" s="65"/>
      <c r="DE18" s="65"/>
      <c r="DF18" s="63"/>
      <c r="DG18" s="65"/>
      <c r="DH18" s="65"/>
      <c r="DI18" s="65"/>
      <c r="DJ18" s="63"/>
      <c r="DK18" s="65"/>
      <c r="DL18" s="65"/>
      <c r="DM18" s="65"/>
      <c r="DN18" s="63"/>
      <c r="DO18" s="65"/>
      <c r="DP18" s="65"/>
      <c r="DQ18" s="65"/>
      <c r="DR18" s="63"/>
      <c r="DS18" s="65"/>
      <c r="DT18" s="65"/>
      <c r="DU18" s="65"/>
      <c r="DV18" s="63"/>
      <c r="DW18" s="65"/>
      <c r="DX18" s="65"/>
      <c r="DY18" s="65"/>
      <c r="DZ18" s="63"/>
      <c r="EA18" s="65"/>
      <c r="EB18" s="65"/>
      <c r="EC18" s="65"/>
      <c r="ED18" s="63"/>
      <c r="EE18" s="64"/>
      <c r="EF18" s="65"/>
      <c r="EG18" s="62"/>
      <c r="EH18" s="63"/>
      <c r="EI18" s="64"/>
      <c r="EJ18" s="65"/>
      <c r="EK18" s="62"/>
      <c r="EL18" s="63"/>
      <c r="EM18" s="64"/>
      <c r="EN18" s="65"/>
      <c r="EO18" s="62"/>
      <c r="EP18" s="63"/>
      <c r="EQ18" s="65"/>
      <c r="ER18" s="65"/>
      <c r="ES18" s="65"/>
      <c r="ET18" s="63"/>
      <c r="EU18" s="65"/>
      <c r="EV18" s="65"/>
      <c r="EW18" s="65"/>
      <c r="EX18" s="63"/>
      <c r="EY18" s="65"/>
      <c r="EZ18" s="65"/>
      <c r="FA18" s="65"/>
      <c r="FB18" s="63"/>
      <c r="FC18" s="65"/>
      <c r="FD18" s="65"/>
      <c r="FE18" s="65"/>
      <c r="FF18" s="63"/>
      <c r="FG18" s="65"/>
      <c r="FH18" s="65"/>
      <c r="FI18" s="65"/>
      <c r="FJ18" s="63"/>
      <c r="FK18" s="65"/>
      <c r="FL18" s="65"/>
      <c r="FM18" s="65"/>
      <c r="FN18" s="63"/>
      <c r="FO18" s="65"/>
      <c r="FP18" s="65"/>
      <c r="FQ18" s="65"/>
      <c r="FR18" s="63"/>
      <c r="FS18" s="65"/>
      <c r="FT18" s="65"/>
      <c r="FU18" s="65"/>
      <c r="FV18" s="63"/>
      <c r="FW18" s="65"/>
      <c r="FX18" s="65"/>
      <c r="FY18" s="65"/>
      <c r="FZ18" s="63"/>
      <c r="GA18" s="65"/>
      <c r="GB18" s="65"/>
      <c r="GC18" s="65"/>
      <c r="GD18" s="63"/>
      <c r="GE18" s="65"/>
      <c r="GF18" s="65"/>
      <c r="GG18" s="65"/>
      <c r="GH18" s="63"/>
      <c r="GI18" s="65"/>
      <c r="GJ18" s="65"/>
      <c r="GK18" s="65"/>
      <c r="GL18" s="63"/>
      <c r="GM18" s="65"/>
      <c r="GN18" s="65"/>
      <c r="GO18" s="65"/>
      <c r="GP18" s="63"/>
      <c r="GQ18" s="65"/>
      <c r="GR18" s="65"/>
      <c r="GS18" s="65"/>
      <c r="GT18" s="63"/>
      <c r="GU18" s="64"/>
      <c r="GV18" s="65"/>
      <c r="GW18" s="62"/>
      <c r="GX18" s="63"/>
      <c r="GY18" s="64"/>
      <c r="GZ18" s="65"/>
      <c r="HA18" s="62"/>
      <c r="HB18" s="63"/>
      <c r="HC18" s="65"/>
      <c r="HD18" s="65"/>
      <c r="HE18" s="65"/>
      <c r="HF18" s="63"/>
      <c r="HG18" s="65"/>
      <c r="HH18" s="65"/>
      <c r="HI18" s="65"/>
      <c r="HJ18" s="63"/>
      <c r="HK18" s="65"/>
      <c r="HL18" s="65"/>
      <c r="HM18" s="65"/>
      <c r="HN18" s="63"/>
      <c r="HO18" s="65"/>
      <c r="HP18" s="65"/>
      <c r="HQ18" s="65"/>
      <c r="HR18" s="63"/>
      <c r="HS18" s="65"/>
      <c r="HT18" s="65"/>
      <c r="HU18" s="65"/>
      <c r="HV18" s="63"/>
      <c r="HW18" s="65"/>
      <c r="HX18" s="65"/>
      <c r="HY18" s="65"/>
      <c r="HZ18" s="63"/>
      <c r="IA18" s="65"/>
      <c r="IB18" s="65"/>
      <c r="IC18" s="65"/>
      <c r="ID18" s="63"/>
      <c r="IE18" s="65"/>
      <c r="IF18" s="65"/>
      <c r="IG18" s="65"/>
      <c r="IH18" s="63"/>
      <c r="II18" s="65"/>
      <c r="IJ18" s="65"/>
      <c r="IK18" s="65"/>
      <c r="IL18" s="63"/>
      <c r="IM18" s="65"/>
      <c r="IN18" s="65"/>
      <c r="IO18" s="65"/>
      <c r="IP18" s="63"/>
      <c r="IQ18" s="65"/>
      <c r="IR18" s="65"/>
      <c r="IS18" s="65"/>
      <c r="IT18" s="63"/>
      <c r="IU18" s="65"/>
      <c r="IV18" s="65"/>
      <c r="IW18" s="65"/>
      <c r="IX18" s="63"/>
      <c r="IY18" s="65"/>
      <c r="IZ18" s="65"/>
      <c r="JA18" s="65"/>
      <c r="JB18" s="63"/>
      <c r="JC18" s="65"/>
      <c r="JD18" s="65"/>
      <c r="JE18" s="65"/>
      <c r="JF18" s="63"/>
      <c r="JG18" s="65"/>
      <c r="JH18" s="65"/>
      <c r="JI18" s="65"/>
      <c r="JJ18" s="63"/>
      <c r="JK18" s="65"/>
      <c r="JL18" s="65"/>
      <c r="JM18" s="65"/>
      <c r="JN18" s="63"/>
      <c r="JO18" s="65"/>
      <c r="JP18" s="65"/>
      <c r="JQ18" s="65"/>
      <c r="JR18" s="63"/>
      <c r="JS18" s="65"/>
      <c r="JT18" s="65"/>
      <c r="JU18" s="65"/>
      <c r="JV18" s="63"/>
      <c r="JW18" s="65"/>
      <c r="JX18" s="65"/>
      <c r="JY18" s="65"/>
      <c r="JZ18" s="63"/>
      <c r="KA18" s="65"/>
      <c r="KB18" s="65"/>
      <c r="KC18" s="65"/>
      <c r="KD18" s="63"/>
      <c r="KE18" s="65"/>
      <c r="KF18" s="65"/>
      <c r="KG18" s="65"/>
      <c r="KH18" s="63"/>
      <c r="KI18" s="65"/>
      <c r="KJ18" s="65"/>
      <c r="KK18" s="65"/>
      <c r="KL18" s="63"/>
      <c r="KM18" s="7"/>
      <c r="KN18" s="39" t="b">
        <f t="shared" si="85"/>
        <v>0</v>
      </c>
      <c r="KO18" s="10" t="b">
        <f t="shared" si="86"/>
        <v>0</v>
      </c>
      <c r="KP18" s="10" t="b">
        <f t="shared" si="87"/>
        <v>0</v>
      </c>
      <c r="KQ18" s="10" t="b">
        <f t="shared" si="88"/>
        <v>0</v>
      </c>
      <c r="KR18" s="10" t="b">
        <f t="shared" si="89"/>
        <v>0</v>
      </c>
      <c r="KS18" s="10" t="b">
        <f t="shared" si="90"/>
        <v>0</v>
      </c>
      <c r="KT18" s="10" t="b">
        <f t="shared" si="91"/>
        <v>0</v>
      </c>
      <c r="KU18" s="10" t="b">
        <f t="shared" si="92"/>
        <v>0</v>
      </c>
      <c r="KV18" s="10" t="b">
        <f t="shared" si="93"/>
        <v>0</v>
      </c>
      <c r="KW18" s="10" t="b">
        <f t="shared" si="94"/>
        <v>0</v>
      </c>
      <c r="KX18" s="10" t="b">
        <f t="shared" si="95"/>
        <v>0</v>
      </c>
      <c r="KY18" s="10" t="b">
        <f t="shared" si="96"/>
        <v>0</v>
      </c>
      <c r="KZ18" s="10" t="b">
        <f t="shared" si="97"/>
        <v>0</v>
      </c>
      <c r="LA18" s="10" t="b">
        <f t="shared" si="98"/>
        <v>0</v>
      </c>
      <c r="LB18" s="10" t="b">
        <f t="shared" si="99"/>
        <v>0</v>
      </c>
      <c r="LC18" s="10" t="b">
        <f t="shared" si="100"/>
        <v>0</v>
      </c>
      <c r="LD18" s="10" t="b">
        <f t="shared" si="101"/>
        <v>0</v>
      </c>
      <c r="LE18" s="10" t="b">
        <f t="shared" si="102"/>
        <v>0</v>
      </c>
      <c r="LF18" s="10" t="b">
        <f t="shared" si="103"/>
        <v>0</v>
      </c>
      <c r="LG18" s="10" t="b">
        <f t="shared" si="104"/>
        <v>0</v>
      </c>
      <c r="LH18" s="10" t="b">
        <f t="shared" si="105"/>
        <v>0</v>
      </c>
      <c r="LI18" s="10" t="b">
        <f t="shared" si="106"/>
        <v>0</v>
      </c>
      <c r="LJ18" s="10" t="b">
        <f t="shared" si="107"/>
        <v>0</v>
      </c>
      <c r="LK18" s="10" t="b">
        <f t="shared" si="108"/>
        <v>0</v>
      </c>
      <c r="LL18" s="10" t="b">
        <f t="shared" si="109"/>
        <v>0</v>
      </c>
      <c r="LM18" s="10" t="b">
        <f t="shared" si="110"/>
        <v>0</v>
      </c>
      <c r="LN18" s="10" t="b">
        <f t="shared" si="111"/>
        <v>0</v>
      </c>
      <c r="LO18" s="10" t="b">
        <f t="shared" si="112"/>
        <v>0</v>
      </c>
      <c r="LP18" s="10" t="b">
        <f t="shared" si="113"/>
        <v>0</v>
      </c>
      <c r="LQ18" s="10" t="b">
        <f t="shared" si="114"/>
        <v>0</v>
      </c>
      <c r="LR18" s="10" t="b">
        <f t="shared" si="115"/>
        <v>0</v>
      </c>
      <c r="LS18" s="10" t="b">
        <f t="shared" si="116"/>
        <v>0</v>
      </c>
      <c r="LT18" s="10" t="b">
        <f t="shared" si="117"/>
        <v>0</v>
      </c>
      <c r="LU18" s="10" t="b">
        <f t="shared" si="118"/>
        <v>0</v>
      </c>
      <c r="LV18" s="10" t="b">
        <f t="shared" si="119"/>
        <v>0</v>
      </c>
      <c r="LW18" s="10" t="b">
        <f t="shared" si="120"/>
        <v>0</v>
      </c>
      <c r="LX18" s="10" t="b">
        <f t="shared" si="121"/>
        <v>0</v>
      </c>
      <c r="LY18" s="10" t="b">
        <f t="shared" si="122"/>
        <v>0</v>
      </c>
      <c r="LZ18" s="10" t="b">
        <f t="shared" si="123"/>
        <v>0</v>
      </c>
      <c r="MA18" s="10" t="b">
        <f t="shared" si="124"/>
        <v>0</v>
      </c>
      <c r="MB18" s="10" t="b">
        <f t="shared" si="125"/>
        <v>0</v>
      </c>
      <c r="MC18" s="10" t="b">
        <f t="shared" si="126"/>
        <v>0</v>
      </c>
      <c r="MD18" s="10" t="b">
        <f t="shared" si="127"/>
        <v>0</v>
      </c>
      <c r="ME18" s="10" t="b">
        <f t="shared" si="128"/>
        <v>0</v>
      </c>
      <c r="MF18" s="10" t="b">
        <f t="shared" si="129"/>
        <v>0</v>
      </c>
      <c r="MG18" s="10" t="b">
        <f t="shared" si="130"/>
        <v>0</v>
      </c>
      <c r="MH18" s="10" t="b">
        <f t="shared" si="131"/>
        <v>0</v>
      </c>
      <c r="MI18" s="19" t="b">
        <f t="shared" si="132"/>
        <v>0</v>
      </c>
      <c r="MJ18" s="10" t="b">
        <f t="shared" si="133"/>
        <v>0</v>
      </c>
      <c r="MK18" s="10" t="b">
        <f t="shared" si="134"/>
        <v>0</v>
      </c>
      <c r="ML18" s="10" t="b">
        <f t="shared" si="135"/>
        <v>0</v>
      </c>
      <c r="MM18" s="10" t="b">
        <f t="shared" si="136"/>
        <v>0</v>
      </c>
      <c r="MN18" s="10" t="b">
        <f t="shared" si="137"/>
        <v>0</v>
      </c>
      <c r="MO18" s="10" t="b">
        <f t="shared" si="138"/>
        <v>0</v>
      </c>
      <c r="MP18" s="10" t="b">
        <f t="shared" si="139"/>
        <v>0</v>
      </c>
      <c r="MQ18" s="10" t="b">
        <f t="shared" si="140"/>
        <v>0</v>
      </c>
      <c r="MR18" s="10" t="b">
        <f t="shared" si="141"/>
        <v>0</v>
      </c>
      <c r="MS18" s="10" t="b">
        <f t="shared" si="142"/>
        <v>0</v>
      </c>
      <c r="MT18" s="10" t="b">
        <f t="shared" si="143"/>
        <v>0</v>
      </c>
      <c r="MU18" s="10" t="b">
        <f t="shared" si="144"/>
        <v>0</v>
      </c>
      <c r="MV18" s="10" t="b">
        <f t="shared" si="145"/>
        <v>0</v>
      </c>
      <c r="MW18" s="10" t="b">
        <f t="shared" si="146"/>
        <v>0</v>
      </c>
      <c r="MX18" s="10" t="b">
        <f t="shared" si="147"/>
        <v>0</v>
      </c>
      <c r="MY18" s="19" t="b">
        <f t="shared" si="148"/>
        <v>0</v>
      </c>
      <c r="MZ18" s="10" t="b">
        <f t="shared" si="149"/>
        <v>0</v>
      </c>
      <c r="NA18" s="10" t="b">
        <f t="shared" si="150"/>
        <v>0</v>
      </c>
      <c r="NB18" s="10" t="b">
        <f t="shared" si="151"/>
        <v>0</v>
      </c>
      <c r="NC18" s="10" t="b">
        <f t="shared" si="152"/>
        <v>0</v>
      </c>
      <c r="ND18" s="10" t="b">
        <f t="shared" si="153"/>
        <v>0</v>
      </c>
      <c r="NE18" s="10" t="b">
        <f t="shared" si="154"/>
        <v>0</v>
      </c>
      <c r="NF18" s="10" t="b">
        <f t="shared" si="155"/>
        <v>0</v>
      </c>
      <c r="NG18" s="10" t="b">
        <f t="shared" si="156"/>
        <v>0</v>
      </c>
    </row>
    <row r="19" spans="1:371" x14ac:dyDescent="0.2">
      <c r="A19" s="3"/>
      <c r="B19" s="4"/>
      <c r="C19" s="4"/>
      <c r="D19" s="52"/>
      <c r="E19" s="52"/>
      <c r="F19" s="52"/>
      <c r="G19" s="52"/>
      <c r="H19" s="1"/>
      <c r="I19" s="1"/>
      <c r="J19" s="3"/>
      <c r="K19" s="1"/>
      <c r="L19" s="1"/>
      <c r="M19" s="1"/>
      <c r="N19" s="3"/>
      <c r="O19" s="52"/>
      <c r="P19" s="1"/>
      <c r="Q19" s="1"/>
      <c r="R19" s="3"/>
      <c r="S19" s="1"/>
      <c r="T19" s="1"/>
      <c r="U19" s="1"/>
      <c r="V19" s="3"/>
      <c r="W19" s="1"/>
      <c r="X19" s="1"/>
      <c r="Y19" s="1"/>
      <c r="Z19" s="3"/>
      <c r="AA19" s="1"/>
      <c r="AB19" s="1"/>
      <c r="AC19" s="1"/>
      <c r="AD19" s="3"/>
      <c r="AE19" s="1"/>
      <c r="AF19" s="1"/>
      <c r="AG19" s="1"/>
      <c r="AH19" s="3"/>
      <c r="AI19" s="1"/>
      <c r="AJ19" s="1"/>
      <c r="AK19" s="1"/>
      <c r="AL19" s="3"/>
      <c r="AM19" s="1"/>
      <c r="AN19" s="1"/>
      <c r="AO19" s="1"/>
      <c r="AP19" s="3"/>
      <c r="AQ19" s="1"/>
      <c r="AR19" s="1"/>
      <c r="AS19" s="1"/>
      <c r="AT19" s="3"/>
      <c r="AU19" s="1"/>
      <c r="AV19" s="1"/>
      <c r="AW19" s="1"/>
      <c r="AX19" s="3"/>
      <c r="AY19" s="1"/>
      <c r="AZ19" s="1"/>
      <c r="BA19" s="1"/>
      <c r="BB19" s="3"/>
      <c r="BC19" s="1"/>
      <c r="BD19" s="1"/>
      <c r="BE19" s="1"/>
      <c r="BF19" s="3"/>
      <c r="BG19" s="1"/>
      <c r="BH19" s="1"/>
      <c r="BI19" s="1"/>
      <c r="BJ19" s="3"/>
      <c r="BK19" s="1"/>
      <c r="BL19" s="1"/>
      <c r="BM19" s="1"/>
      <c r="BN19" s="3"/>
      <c r="BO19" s="1"/>
      <c r="BP19" s="1"/>
      <c r="BQ19" s="1"/>
      <c r="BR19" s="3"/>
      <c r="BS19" s="1"/>
      <c r="BT19" s="1"/>
      <c r="BU19" s="1"/>
      <c r="BV19" s="3"/>
      <c r="BW19" s="1"/>
      <c r="BX19" s="1"/>
      <c r="BY19" s="1"/>
      <c r="BZ19" s="3"/>
      <c r="CA19" s="1"/>
      <c r="CB19" s="1"/>
      <c r="CC19" s="1"/>
      <c r="CD19" s="3"/>
      <c r="CE19" s="1"/>
      <c r="CF19" s="1"/>
      <c r="CG19" s="1"/>
      <c r="CH19" s="3"/>
      <c r="CI19" s="1"/>
      <c r="CJ19" s="1"/>
      <c r="CK19" s="1"/>
      <c r="CL19" s="3"/>
      <c r="CM19" s="1"/>
      <c r="CN19" s="1"/>
      <c r="CO19" s="1"/>
      <c r="CP19" s="3"/>
      <c r="CQ19" s="1"/>
      <c r="CR19" s="1"/>
      <c r="CS19" s="1"/>
      <c r="CT19" s="3"/>
      <c r="CU19" s="1"/>
      <c r="CV19" s="1"/>
      <c r="CW19" s="1"/>
      <c r="CX19" s="3"/>
      <c r="CY19" s="1"/>
      <c r="CZ19" s="1"/>
      <c r="DA19" s="1"/>
      <c r="DB19" s="3"/>
      <c r="DC19" s="1"/>
      <c r="DD19" s="1"/>
      <c r="DE19" s="1"/>
      <c r="DF19" s="3"/>
      <c r="DG19" s="1"/>
      <c r="DH19" s="1"/>
      <c r="DI19" s="1"/>
      <c r="DJ19" s="3"/>
      <c r="DK19" s="1"/>
      <c r="DL19" s="1"/>
      <c r="DM19" s="1"/>
      <c r="DN19" s="3"/>
      <c r="DO19" s="1"/>
      <c r="DP19" s="1"/>
      <c r="DQ19" s="1"/>
      <c r="DR19" s="3"/>
      <c r="DS19" s="1"/>
      <c r="DT19" s="1"/>
      <c r="DU19" s="1"/>
      <c r="DV19" s="3"/>
      <c r="DW19" s="1"/>
      <c r="DX19" s="1"/>
      <c r="DY19" s="1"/>
      <c r="DZ19" s="3"/>
      <c r="EA19" s="1"/>
      <c r="EB19" s="1"/>
      <c r="EC19" s="1"/>
      <c r="ED19" s="3"/>
      <c r="EE19" s="1"/>
      <c r="EF19" s="1"/>
      <c r="EG19" s="1"/>
      <c r="EH19" s="3"/>
      <c r="EI19" s="1"/>
      <c r="EJ19" s="1"/>
      <c r="EK19" s="1"/>
      <c r="EL19" s="3"/>
      <c r="EM19" s="1"/>
      <c r="EN19" s="1"/>
      <c r="EO19" s="1"/>
      <c r="EP19" s="3"/>
      <c r="EQ19" s="1"/>
      <c r="ER19" s="1"/>
      <c r="ES19" s="1"/>
      <c r="ET19" s="3"/>
      <c r="EU19" s="1"/>
      <c r="EV19" s="1"/>
      <c r="EW19" s="1"/>
      <c r="EX19" s="3"/>
      <c r="EY19" s="1"/>
      <c r="EZ19" s="1"/>
      <c r="FA19" s="1"/>
      <c r="FB19" s="3"/>
      <c r="FC19" s="1"/>
      <c r="FD19" s="1"/>
      <c r="FE19" s="1"/>
      <c r="FF19" s="3"/>
      <c r="FG19" s="1"/>
      <c r="FH19" s="1"/>
      <c r="FI19" s="1"/>
      <c r="FJ19" s="3"/>
      <c r="FK19" s="1"/>
      <c r="FL19" s="1"/>
      <c r="FM19" s="1"/>
      <c r="FN19" s="3"/>
      <c r="FO19" s="1"/>
      <c r="FP19" s="1"/>
      <c r="FQ19" s="1"/>
      <c r="FR19" s="3"/>
      <c r="FS19" s="1"/>
      <c r="FT19" s="1"/>
      <c r="FU19" s="1"/>
      <c r="FV19" s="3"/>
      <c r="FW19" s="1"/>
      <c r="FX19" s="1"/>
      <c r="FY19" s="1"/>
      <c r="FZ19" s="3"/>
      <c r="GA19" s="1"/>
      <c r="GB19" s="1"/>
      <c r="GC19" s="1"/>
      <c r="GD19" s="3"/>
      <c r="GE19" s="1"/>
      <c r="GF19" s="1"/>
      <c r="GG19" s="1"/>
      <c r="GH19" s="3"/>
      <c r="GI19" s="1"/>
      <c r="GJ19" s="1"/>
      <c r="GK19" s="1"/>
      <c r="GL19" s="3"/>
      <c r="GM19" s="1"/>
      <c r="GN19" s="1"/>
      <c r="GO19" s="1"/>
      <c r="GP19" s="3"/>
      <c r="GQ19" s="1"/>
      <c r="GR19" s="1"/>
      <c r="GS19" s="1"/>
      <c r="GT19" s="3"/>
      <c r="GU19" s="1"/>
      <c r="GV19" s="1"/>
      <c r="GW19" s="1"/>
      <c r="GX19" s="3"/>
      <c r="GY19" s="1"/>
      <c r="GZ19" s="1"/>
      <c r="HA19" s="1"/>
      <c r="HB19" s="3"/>
      <c r="HC19" s="1"/>
      <c r="HD19" s="1"/>
      <c r="HE19" s="1"/>
      <c r="HF19" s="3"/>
      <c r="HG19" s="1"/>
      <c r="HH19" s="1"/>
      <c r="HI19" s="1"/>
      <c r="HJ19" s="3"/>
      <c r="HK19" s="1"/>
      <c r="HL19" s="1"/>
      <c r="HM19" s="1"/>
      <c r="HN19" s="3"/>
      <c r="HO19" s="1"/>
      <c r="HP19" s="1"/>
      <c r="HQ19" s="1"/>
      <c r="HR19" s="3"/>
      <c r="HS19" s="1"/>
      <c r="HT19" s="1"/>
      <c r="HU19" s="1"/>
      <c r="HV19" s="3"/>
      <c r="HW19" s="1"/>
      <c r="HX19" s="1"/>
      <c r="HY19" s="1"/>
      <c r="HZ19" s="3"/>
      <c r="IA19" s="1"/>
      <c r="IB19" s="1"/>
      <c r="IC19" s="1"/>
      <c r="ID19" s="3"/>
      <c r="IE19" s="1"/>
      <c r="IF19" s="1"/>
      <c r="IG19" s="1"/>
      <c r="IH19" s="3"/>
      <c r="II19" s="1"/>
      <c r="IJ19" s="1"/>
      <c r="IK19" s="1"/>
      <c r="IL19" s="3"/>
      <c r="IM19" s="1"/>
      <c r="IN19" s="1"/>
      <c r="IO19" s="1"/>
      <c r="IP19" s="3"/>
      <c r="IQ19" s="1"/>
      <c r="IR19" s="1"/>
      <c r="IS19" s="1"/>
      <c r="IT19" s="3"/>
      <c r="IU19" s="1"/>
      <c r="IV19" s="1"/>
      <c r="IW19" s="1"/>
      <c r="IX19" s="3"/>
      <c r="IY19" s="1"/>
      <c r="IZ19" s="1"/>
      <c r="JA19" s="1"/>
      <c r="JB19" s="3"/>
      <c r="JC19" s="1"/>
      <c r="JD19" s="1"/>
      <c r="JE19" s="1"/>
      <c r="JF19" s="3"/>
      <c r="JG19" s="1"/>
      <c r="JH19" s="1"/>
      <c r="JI19" s="1"/>
      <c r="JJ19" s="3"/>
      <c r="JK19" s="1"/>
      <c r="JL19" s="1"/>
      <c r="JM19" s="1"/>
      <c r="JN19" s="3"/>
      <c r="JO19" s="1"/>
      <c r="JP19" s="1"/>
      <c r="JQ19" s="1"/>
      <c r="JR19" s="3"/>
      <c r="JS19" s="1"/>
      <c r="JT19" s="1"/>
      <c r="JU19" s="1"/>
      <c r="JV19" s="3"/>
      <c r="JW19" s="1"/>
      <c r="JX19" s="1"/>
      <c r="JY19" s="1"/>
      <c r="JZ19" s="3"/>
      <c r="KA19" s="1"/>
      <c r="KB19" s="1"/>
      <c r="KC19" s="1"/>
      <c r="KD19" s="3"/>
      <c r="KE19" s="1"/>
      <c r="KF19" s="1"/>
      <c r="KG19" s="1"/>
      <c r="KH19" s="3"/>
      <c r="KI19" s="1"/>
      <c r="KJ19" s="1"/>
      <c r="KK19" s="1"/>
      <c r="KL19" s="3"/>
      <c r="MJ19" s="1"/>
      <c r="MK19" s="1"/>
      <c r="ML19" s="1"/>
      <c r="MM19" s="1"/>
      <c r="MN19" s="1"/>
      <c r="MO19" s="1"/>
      <c r="MP19" s="1"/>
      <c r="MQ19" s="1"/>
      <c r="MR19" s="1"/>
      <c r="MS19" s="1"/>
      <c r="MT19" s="1"/>
      <c r="MU19" s="1"/>
      <c r="MV19" s="1"/>
      <c r="MW19" s="1"/>
      <c r="MX19" s="1"/>
      <c r="MY19" s="3"/>
      <c r="MZ19" s="1"/>
      <c r="NA19" s="1"/>
      <c r="NB19" s="1"/>
      <c r="NC19" s="1"/>
      <c r="ND19" s="1"/>
      <c r="NE19" s="1"/>
      <c r="NF19" s="1"/>
      <c r="NG19" s="1"/>
    </row>
    <row r="20" spans="1:371" x14ac:dyDescent="0.2">
      <c r="C20" s="5">
        <v>2030</v>
      </c>
      <c r="D20" s="50"/>
      <c r="E20" s="50"/>
      <c r="F20" s="50"/>
      <c r="G20" s="50"/>
      <c r="H20" s="18"/>
      <c r="I20" s="16"/>
      <c r="J20" s="17"/>
      <c r="K20" s="16"/>
      <c r="L20" s="16"/>
      <c r="M20" s="18"/>
      <c r="N20" s="17"/>
      <c r="O20" s="16"/>
      <c r="P20" s="16"/>
      <c r="Q20" s="18"/>
      <c r="R20" s="17"/>
      <c r="S20" s="16"/>
      <c r="T20" s="16"/>
      <c r="U20" s="18"/>
      <c r="V20" s="17"/>
      <c r="W20" s="16"/>
      <c r="X20" s="16"/>
      <c r="Y20" s="18"/>
      <c r="Z20" s="17"/>
      <c r="AA20" s="16"/>
      <c r="AB20" s="16"/>
      <c r="AC20" s="18"/>
      <c r="AD20" s="17"/>
      <c r="AE20" s="16"/>
      <c r="AF20" s="16"/>
      <c r="AG20" s="18"/>
      <c r="AH20" s="17"/>
      <c r="AI20" s="16"/>
      <c r="AJ20" s="16"/>
      <c r="AK20" s="16"/>
      <c r="AL20" s="17"/>
      <c r="AM20" s="16"/>
      <c r="AN20" s="16"/>
      <c r="AO20" s="16"/>
      <c r="AP20" s="17"/>
      <c r="AQ20" s="16"/>
      <c r="AR20" s="16"/>
      <c r="AS20" s="16"/>
      <c r="AT20" s="17"/>
      <c r="AU20" s="16"/>
      <c r="AV20" s="16"/>
      <c r="AW20" s="16"/>
      <c r="AX20" s="17"/>
      <c r="AY20" s="16"/>
      <c r="AZ20" s="16"/>
      <c r="BA20" s="16"/>
      <c r="BB20" s="17"/>
      <c r="BC20" s="16"/>
      <c r="BD20" s="16"/>
      <c r="BE20" s="16"/>
      <c r="BF20" s="17"/>
      <c r="BG20" s="16"/>
      <c r="BH20" s="16"/>
      <c r="BI20" s="16"/>
      <c r="BJ20" s="17"/>
      <c r="BK20" s="16"/>
      <c r="BL20" s="16"/>
      <c r="BM20" s="16"/>
      <c r="BN20" s="17"/>
      <c r="BO20" s="16"/>
      <c r="BP20" s="16"/>
      <c r="BQ20" s="16"/>
      <c r="BR20" s="17"/>
      <c r="BS20" s="16"/>
      <c r="BT20" s="16"/>
      <c r="BU20" s="16"/>
      <c r="BV20" s="17"/>
      <c r="BW20" s="16"/>
      <c r="BX20" s="16"/>
      <c r="BY20" s="16"/>
      <c r="BZ20" s="17"/>
      <c r="CA20" s="16"/>
      <c r="CB20" s="16"/>
      <c r="CC20" s="16"/>
      <c r="CD20" s="17"/>
      <c r="CE20" s="16"/>
      <c r="CF20" s="16"/>
      <c r="CG20" s="16"/>
      <c r="CH20" s="17"/>
      <c r="CI20" s="16"/>
      <c r="CJ20" s="16"/>
      <c r="CK20" s="16"/>
      <c r="CL20" s="17"/>
      <c r="CM20" s="16"/>
      <c r="CN20" s="16"/>
      <c r="CO20" s="16"/>
      <c r="CP20" s="17"/>
      <c r="CQ20" s="16"/>
      <c r="CR20" s="16"/>
      <c r="CS20" s="16"/>
      <c r="CT20" s="17"/>
      <c r="CU20" s="16"/>
      <c r="CV20" s="16"/>
      <c r="CW20" s="16"/>
      <c r="CX20" s="17"/>
      <c r="CY20" s="16"/>
      <c r="CZ20" s="16"/>
      <c r="DA20" s="16"/>
      <c r="DB20" s="17"/>
      <c r="DC20" s="16"/>
      <c r="DD20" s="16"/>
      <c r="DE20" s="16"/>
      <c r="DF20" s="17"/>
      <c r="DG20" s="16"/>
      <c r="DH20" s="16"/>
      <c r="DI20" s="16"/>
      <c r="DJ20" s="17"/>
      <c r="DK20" s="16"/>
      <c r="DL20" s="16"/>
      <c r="DM20" s="16"/>
      <c r="DN20" s="17"/>
      <c r="DO20" s="16"/>
      <c r="DP20" s="16"/>
      <c r="DQ20" s="16"/>
      <c r="DR20" s="17"/>
      <c r="DS20" s="16"/>
      <c r="DT20" s="16"/>
      <c r="DU20" s="16"/>
      <c r="DV20" s="17"/>
      <c r="DW20" s="16"/>
      <c r="DX20" s="16"/>
      <c r="DY20" s="16"/>
      <c r="DZ20" s="17"/>
      <c r="EA20" s="16"/>
      <c r="EB20" s="16"/>
      <c r="EC20" s="16"/>
      <c r="ED20" s="17"/>
      <c r="EE20" s="16"/>
      <c r="EF20" s="16"/>
      <c r="EG20" s="16"/>
      <c r="EH20" s="17"/>
      <c r="EI20" s="16"/>
      <c r="EJ20" s="16"/>
      <c r="EK20" s="16"/>
      <c r="EL20" s="17"/>
      <c r="EM20" s="16"/>
      <c r="EN20" s="16"/>
      <c r="EO20" s="16"/>
      <c r="EP20" s="17"/>
      <c r="EQ20" s="16"/>
      <c r="ER20" s="16"/>
      <c r="ES20" s="16"/>
      <c r="ET20" s="17"/>
      <c r="EU20" s="16"/>
      <c r="EV20" s="16"/>
      <c r="EW20" s="16"/>
      <c r="EX20" s="17"/>
      <c r="EY20" s="16"/>
      <c r="EZ20" s="16"/>
      <c r="FA20" s="16"/>
      <c r="FB20" s="17"/>
      <c r="FC20" s="16"/>
      <c r="FD20" s="16"/>
      <c r="FE20" s="16"/>
      <c r="FF20" s="17"/>
      <c r="FG20" s="16"/>
      <c r="FH20" s="16"/>
      <c r="FI20" s="16"/>
      <c r="FJ20" s="17"/>
      <c r="FK20" s="16"/>
      <c r="FL20" s="16"/>
      <c r="FM20" s="16"/>
      <c r="FN20" s="17"/>
      <c r="FO20" s="16"/>
      <c r="FP20" s="16"/>
      <c r="FQ20" s="16"/>
      <c r="FR20" s="17"/>
      <c r="FS20" s="16"/>
      <c r="FT20" s="16"/>
      <c r="FU20" s="16"/>
      <c r="FV20" s="17"/>
      <c r="FW20" s="16"/>
      <c r="FX20" s="16"/>
      <c r="FY20" s="16"/>
      <c r="FZ20" s="17"/>
      <c r="GA20" s="16"/>
      <c r="GB20" s="16"/>
      <c r="GC20" s="16"/>
      <c r="GD20" s="17"/>
      <c r="GE20" s="16"/>
      <c r="GF20" s="16"/>
      <c r="GG20" s="16"/>
      <c r="GH20" s="17"/>
      <c r="GI20" s="16"/>
      <c r="GJ20" s="16"/>
      <c r="GK20" s="16"/>
      <c r="GL20" s="17"/>
      <c r="GM20" s="16"/>
      <c r="GN20" s="16"/>
      <c r="GO20" s="16"/>
      <c r="GP20" s="17"/>
      <c r="GQ20" s="16"/>
      <c r="GR20" s="16"/>
      <c r="GS20" s="16"/>
      <c r="GT20" s="17"/>
      <c r="GU20" s="16"/>
      <c r="GV20" s="16"/>
      <c r="GW20" s="16"/>
      <c r="GX20" s="17"/>
      <c r="GY20" s="16"/>
      <c r="GZ20" s="16"/>
      <c r="HA20" s="16"/>
      <c r="HB20" s="17"/>
      <c r="HC20" s="16"/>
      <c r="HD20" s="16"/>
      <c r="HE20" s="16"/>
      <c r="HF20" s="17"/>
      <c r="HG20" s="16"/>
      <c r="HH20" s="16"/>
      <c r="HI20" s="16"/>
      <c r="HJ20" s="17"/>
      <c r="HK20" s="16"/>
      <c r="HL20" s="16"/>
      <c r="HM20" s="16"/>
      <c r="HN20" s="17"/>
      <c r="HO20" s="16"/>
      <c r="HP20" s="16"/>
      <c r="HQ20" s="16"/>
      <c r="HR20" s="17"/>
      <c r="HS20" s="16"/>
      <c r="HT20" s="16"/>
      <c r="HU20" s="16"/>
      <c r="HV20" s="17"/>
      <c r="HW20" s="16"/>
      <c r="HX20" s="16"/>
      <c r="HY20" s="16"/>
      <c r="HZ20" s="17"/>
      <c r="IA20" s="16"/>
      <c r="IB20" s="16"/>
      <c r="IC20" s="16"/>
      <c r="ID20" s="17"/>
      <c r="IE20" s="16"/>
      <c r="IF20" s="16"/>
      <c r="IG20" s="16"/>
      <c r="IH20" s="17"/>
      <c r="II20" s="16"/>
      <c r="IJ20" s="16"/>
      <c r="IK20" s="16"/>
      <c r="IL20" s="17"/>
      <c r="IM20" s="16"/>
      <c r="IN20" s="16"/>
      <c r="IO20" s="16"/>
      <c r="IP20" s="17"/>
      <c r="IQ20" s="16"/>
      <c r="IR20" s="16"/>
      <c r="IS20" s="16"/>
      <c r="IT20" s="17"/>
      <c r="IU20" s="16"/>
      <c r="IV20" s="16"/>
      <c r="IW20" s="16"/>
      <c r="IX20" s="17"/>
      <c r="IY20" s="16"/>
      <c r="IZ20" s="16"/>
      <c r="JA20" s="16"/>
      <c r="JB20" s="17"/>
      <c r="JC20" s="16"/>
      <c r="JD20" s="16"/>
      <c r="JE20" s="16"/>
      <c r="JF20" s="17"/>
      <c r="JG20" s="16"/>
      <c r="JH20" s="16"/>
      <c r="JI20" s="16"/>
      <c r="JJ20" s="17"/>
      <c r="JK20" s="16"/>
      <c r="JL20" s="16"/>
      <c r="JM20" s="16"/>
      <c r="JN20" s="17"/>
      <c r="JO20" s="16"/>
      <c r="JP20" s="16"/>
      <c r="JQ20" s="16"/>
      <c r="JR20" s="17"/>
      <c r="JS20" s="16"/>
      <c r="JT20" s="16"/>
      <c r="JU20" s="16"/>
      <c r="JV20" s="17"/>
      <c r="JW20" s="16"/>
      <c r="JX20" s="16"/>
      <c r="JY20" s="16"/>
      <c r="JZ20" s="17"/>
      <c r="KA20" s="16"/>
      <c r="KB20" s="16"/>
      <c r="KC20" s="16"/>
      <c r="KD20" s="17"/>
      <c r="KE20" s="16"/>
      <c r="KF20" s="16"/>
      <c r="KG20" s="16"/>
      <c r="KH20" s="17"/>
      <c r="KI20" s="16"/>
      <c r="KJ20" s="16"/>
      <c r="KK20" s="16"/>
      <c r="KL20" s="17"/>
      <c r="MJ20" s="7"/>
      <c r="MK20" s="7"/>
      <c r="ML20" s="7"/>
      <c r="MM20" s="7"/>
      <c r="MN20" s="7"/>
      <c r="MO20" s="7"/>
      <c r="MP20" s="7"/>
      <c r="MQ20" s="7"/>
      <c r="MR20" s="7"/>
      <c r="MS20" s="7"/>
      <c r="MT20" s="7"/>
      <c r="MU20" s="7"/>
      <c r="MV20" s="7"/>
      <c r="MW20" s="7"/>
      <c r="MX20" s="7"/>
      <c r="MY20" s="74"/>
      <c r="MZ20" s="7"/>
      <c r="NA20" s="7"/>
      <c r="NB20" s="7"/>
      <c r="NC20" s="7"/>
      <c r="ND20" s="7"/>
      <c r="NE20" s="7"/>
      <c r="NF20" s="7"/>
      <c r="NG20" s="7"/>
    </row>
    <row r="21" spans="1:371" x14ac:dyDescent="0.2">
      <c r="A21" s="20" t="str">
        <f t="shared" ref="A21:B26" si="158">A13</f>
        <v>Dysprosium</v>
      </c>
      <c r="B21" s="11" t="str">
        <f t="shared" si="158"/>
        <v>kg/MW</v>
      </c>
      <c r="C21" s="11">
        <f>C20</f>
        <v>2030</v>
      </c>
      <c r="D21" s="16">
        <f t="shared" ref="D21:D26" si="159">IF(H21&lt;&gt;0,AVERAGE(KN21:NG21),-999)</f>
        <v>1.1000000000000001</v>
      </c>
      <c r="E21" s="16">
        <f t="shared" ref="E21:E26" si="160">IF(H21&lt;&gt;0,MEDIAN(KN21:NG21),-999)</f>
        <v>1.1000000000000001</v>
      </c>
      <c r="F21" s="16">
        <f t="shared" ref="F21:F26" si="161">IF(H21&lt;&gt;0,MIN(KN21:NG21),-999)</f>
        <v>0.8</v>
      </c>
      <c r="G21" s="16">
        <f t="shared" ref="G21:G26" si="162">IF(H21&lt;&gt;0,MAX(KN21:NG21),-999)</f>
        <v>1.4</v>
      </c>
      <c r="H21" s="18">
        <f t="shared" ref="H21:H26" si="163">COUNT(KN21:NG21)</f>
        <v>2</v>
      </c>
      <c r="I21" s="16" t="e">
        <f>IF(H21&lt;&gt;0,PERCENTILE(KN21:NG21,#REF!),-999)</f>
        <v>#REF!</v>
      </c>
      <c r="J21" s="17" t="e">
        <f>IF(H21&lt;&gt;0,PERCENTILE(KN21:NG21,#REF!),-999)</f>
        <v>#REF!</v>
      </c>
      <c r="K21" s="62"/>
      <c r="L21" s="62"/>
      <c r="M21" s="62"/>
      <c r="N21" s="66"/>
      <c r="O21" s="18">
        <v>0.8</v>
      </c>
      <c r="P21" s="18" t="s">
        <v>8</v>
      </c>
      <c r="Q21" s="62">
        <v>2015</v>
      </c>
      <c r="R21" s="66"/>
      <c r="S21" s="18">
        <v>1.4</v>
      </c>
      <c r="T21" s="18" t="s">
        <v>8</v>
      </c>
      <c r="U21" s="62">
        <v>2012</v>
      </c>
      <c r="V21" s="66" t="s">
        <v>584</v>
      </c>
      <c r="W21" s="62"/>
      <c r="X21" s="62"/>
      <c r="Y21" s="62"/>
      <c r="Z21" s="66"/>
      <c r="AA21" s="62"/>
      <c r="AB21" s="62"/>
      <c r="AC21" s="62"/>
      <c r="AD21" s="66"/>
      <c r="AE21" s="62"/>
      <c r="AF21" s="62"/>
      <c r="AG21" s="62"/>
      <c r="AH21" s="66"/>
      <c r="AI21" s="65"/>
      <c r="AJ21" s="65"/>
      <c r="AK21" s="62"/>
      <c r="AL21" s="63"/>
      <c r="AM21" s="65"/>
      <c r="AN21" s="65"/>
      <c r="AO21" s="65"/>
      <c r="AP21" s="63"/>
      <c r="AQ21" s="65"/>
      <c r="AR21" s="65"/>
      <c r="AS21" s="65"/>
      <c r="AT21" s="63"/>
      <c r="AU21" s="65"/>
      <c r="AV21" s="65"/>
      <c r="AW21" s="65"/>
      <c r="AX21" s="63"/>
      <c r="AY21" s="65"/>
      <c r="AZ21" s="65"/>
      <c r="BA21" s="65"/>
      <c r="BB21" s="63"/>
      <c r="BC21" s="65"/>
      <c r="BD21" s="65"/>
      <c r="BE21" s="65"/>
      <c r="BF21" s="63"/>
      <c r="BG21" s="64"/>
      <c r="BH21" s="65"/>
      <c r="BI21" s="62"/>
      <c r="BJ21" s="63"/>
      <c r="BK21" s="65"/>
      <c r="BL21" s="65"/>
      <c r="BM21" s="65"/>
      <c r="BN21" s="63"/>
      <c r="BO21" s="65"/>
      <c r="BP21" s="65"/>
      <c r="BQ21" s="65"/>
      <c r="BR21" s="63"/>
      <c r="BS21" s="65"/>
      <c r="BT21" s="65"/>
      <c r="BU21" s="65"/>
      <c r="BV21" s="63"/>
      <c r="BW21" s="64"/>
      <c r="BX21" s="65"/>
      <c r="BY21" s="62"/>
      <c r="BZ21" s="63"/>
      <c r="CA21" s="65"/>
      <c r="CB21" s="65"/>
      <c r="CC21" s="65"/>
      <c r="CD21" s="63"/>
      <c r="CE21" s="65"/>
      <c r="CF21" s="65"/>
      <c r="CG21" s="65"/>
      <c r="CH21" s="63"/>
      <c r="CI21" s="65"/>
      <c r="CJ21" s="65"/>
      <c r="CK21" s="65"/>
      <c r="CL21" s="63"/>
      <c r="CM21" s="65"/>
      <c r="CN21" s="65"/>
      <c r="CO21" s="65"/>
      <c r="CP21" s="63"/>
      <c r="CQ21" s="65"/>
      <c r="CR21" s="65"/>
      <c r="CS21" s="65"/>
      <c r="CT21" s="63"/>
      <c r="CU21" s="65"/>
      <c r="CV21" s="65"/>
      <c r="CW21" s="65"/>
      <c r="CX21" s="63"/>
      <c r="CY21" s="65"/>
      <c r="CZ21" s="65"/>
      <c r="DA21" s="65"/>
      <c r="DB21" s="63"/>
      <c r="DC21" s="65"/>
      <c r="DD21" s="65"/>
      <c r="DE21" s="65"/>
      <c r="DF21" s="63"/>
      <c r="DG21" s="65"/>
      <c r="DH21" s="65"/>
      <c r="DI21" s="65"/>
      <c r="DJ21" s="63"/>
      <c r="DK21" s="65"/>
      <c r="DL21" s="65"/>
      <c r="DM21" s="65"/>
      <c r="DN21" s="63"/>
      <c r="DO21" s="65"/>
      <c r="DP21" s="65"/>
      <c r="DQ21" s="65"/>
      <c r="DR21" s="63"/>
      <c r="DS21" s="65"/>
      <c r="DT21" s="65"/>
      <c r="DU21" s="65"/>
      <c r="DV21" s="63"/>
      <c r="DW21" s="65"/>
      <c r="DX21" s="65"/>
      <c r="DY21" s="65"/>
      <c r="DZ21" s="63"/>
      <c r="EA21" s="65"/>
      <c r="EB21" s="65"/>
      <c r="EC21" s="65"/>
      <c r="ED21" s="63"/>
      <c r="EE21" s="64"/>
      <c r="EF21" s="65"/>
      <c r="EG21" s="62"/>
      <c r="EH21" s="63"/>
      <c r="EI21" s="64"/>
      <c r="EJ21" s="65"/>
      <c r="EK21" s="62"/>
      <c r="EL21" s="63"/>
      <c r="EM21" s="64"/>
      <c r="EN21" s="65"/>
      <c r="EO21" s="62"/>
      <c r="EP21" s="63"/>
      <c r="EQ21" s="65"/>
      <c r="ER21" s="65"/>
      <c r="ES21" s="65"/>
      <c r="ET21" s="63"/>
      <c r="EU21" s="65"/>
      <c r="EV21" s="65"/>
      <c r="EW21" s="65"/>
      <c r="EX21" s="63"/>
      <c r="EY21" s="65"/>
      <c r="EZ21" s="65"/>
      <c r="FA21" s="65"/>
      <c r="FB21" s="63"/>
      <c r="FC21" s="65"/>
      <c r="FD21" s="65"/>
      <c r="FE21" s="65"/>
      <c r="FF21" s="63"/>
      <c r="FG21" s="65"/>
      <c r="FH21" s="65"/>
      <c r="FI21" s="65"/>
      <c r="FJ21" s="63"/>
      <c r="FK21" s="65"/>
      <c r="FL21" s="65"/>
      <c r="FM21" s="65"/>
      <c r="FN21" s="63"/>
      <c r="FO21" s="65"/>
      <c r="FP21" s="65"/>
      <c r="FQ21" s="65"/>
      <c r="FR21" s="63"/>
      <c r="FS21" s="65"/>
      <c r="FT21" s="65"/>
      <c r="FU21" s="65"/>
      <c r="FV21" s="63"/>
      <c r="FW21" s="65"/>
      <c r="FX21" s="65"/>
      <c r="FY21" s="65"/>
      <c r="FZ21" s="63"/>
      <c r="GA21" s="65"/>
      <c r="GB21" s="65"/>
      <c r="GC21" s="65"/>
      <c r="GD21" s="63"/>
      <c r="GE21" s="65"/>
      <c r="GF21" s="65"/>
      <c r="GG21" s="65"/>
      <c r="GH21" s="63"/>
      <c r="GI21" s="65"/>
      <c r="GJ21" s="65"/>
      <c r="GK21" s="65"/>
      <c r="GL21" s="63"/>
      <c r="GM21" s="65"/>
      <c r="GN21" s="65"/>
      <c r="GO21" s="65"/>
      <c r="GP21" s="63"/>
      <c r="GQ21" s="65"/>
      <c r="GR21" s="65"/>
      <c r="GS21" s="65"/>
      <c r="GT21" s="63"/>
      <c r="GU21" s="64"/>
      <c r="GV21" s="65"/>
      <c r="GW21" s="62"/>
      <c r="GX21" s="63"/>
      <c r="GY21" s="64"/>
      <c r="GZ21" s="65"/>
      <c r="HA21" s="62"/>
      <c r="HB21" s="63"/>
      <c r="HC21" s="62"/>
      <c r="HD21" s="65"/>
      <c r="HE21" s="62"/>
      <c r="HF21" s="63"/>
      <c r="HG21" s="65"/>
      <c r="HH21" s="65"/>
      <c r="HI21" s="65"/>
      <c r="HJ21" s="63"/>
      <c r="HK21" s="65"/>
      <c r="HL21" s="65"/>
      <c r="HM21" s="65"/>
      <c r="HN21" s="63"/>
      <c r="HO21" s="65"/>
      <c r="HP21" s="65"/>
      <c r="HQ21" s="65"/>
      <c r="HR21" s="63"/>
      <c r="HS21" s="65"/>
      <c r="HT21" s="65"/>
      <c r="HU21" s="65"/>
      <c r="HV21" s="63"/>
      <c r="HW21" s="65"/>
      <c r="HX21" s="65"/>
      <c r="HY21" s="65"/>
      <c r="HZ21" s="63"/>
      <c r="IA21" s="65"/>
      <c r="IB21" s="65"/>
      <c r="IC21" s="65"/>
      <c r="ID21" s="63"/>
      <c r="IE21" s="65"/>
      <c r="IF21" s="65"/>
      <c r="IG21" s="65"/>
      <c r="IH21" s="63"/>
      <c r="II21" s="65"/>
      <c r="IJ21" s="65"/>
      <c r="IK21" s="65"/>
      <c r="IL21" s="63"/>
      <c r="IM21" s="65"/>
      <c r="IN21" s="65"/>
      <c r="IO21" s="65"/>
      <c r="IP21" s="63"/>
      <c r="IQ21" s="65"/>
      <c r="IR21" s="65"/>
      <c r="IS21" s="65"/>
      <c r="IT21" s="63"/>
      <c r="IU21" s="65"/>
      <c r="IV21" s="65"/>
      <c r="IW21" s="65"/>
      <c r="IX21" s="63"/>
      <c r="IY21" s="65"/>
      <c r="IZ21" s="65"/>
      <c r="JA21" s="65"/>
      <c r="JB21" s="63"/>
      <c r="JC21" s="65"/>
      <c r="JD21" s="65"/>
      <c r="JE21" s="65"/>
      <c r="JF21" s="63"/>
      <c r="JG21" s="65"/>
      <c r="JH21" s="65"/>
      <c r="JI21" s="65"/>
      <c r="JJ21" s="63"/>
      <c r="JK21" s="65"/>
      <c r="JL21" s="65"/>
      <c r="JM21" s="65"/>
      <c r="JN21" s="63"/>
      <c r="JO21" s="65"/>
      <c r="JP21" s="65"/>
      <c r="JQ21" s="65"/>
      <c r="JR21" s="63"/>
      <c r="JS21" s="65"/>
      <c r="JT21" s="65"/>
      <c r="JU21" s="65"/>
      <c r="JV21" s="63"/>
      <c r="JW21" s="65"/>
      <c r="JX21" s="65"/>
      <c r="JY21" s="65"/>
      <c r="JZ21" s="63"/>
      <c r="KA21" s="65"/>
      <c r="KB21" s="65"/>
      <c r="KC21" s="65"/>
      <c r="KD21" s="63"/>
      <c r="KE21" s="65"/>
      <c r="KF21" s="65"/>
      <c r="KG21" s="65"/>
      <c r="KH21" s="63"/>
      <c r="KI21" s="65"/>
      <c r="KJ21" s="65"/>
      <c r="KK21" s="65"/>
      <c r="KL21" s="63"/>
      <c r="KM21" s="7"/>
      <c r="KN21" s="39" t="b">
        <f t="shared" ref="KN21:KN26" si="164">IF(L21="yes",K21)</f>
        <v>0</v>
      </c>
      <c r="KO21" s="10">
        <f t="shared" ref="KO21:KO26" si="165">IF(P21="yes",O21)</f>
        <v>0.8</v>
      </c>
      <c r="KP21" s="10">
        <f t="shared" ref="KP21:KP26" si="166">IF(T21="yes",S21)</f>
        <v>1.4</v>
      </c>
      <c r="KQ21" s="10" t="b">
        <f t="shared" ref="KQ21:KQ26" si="167">IF(X21="yes",W21)</f>
        <v>0</v>
      </c>
      <c r="KR21" s="10" t="b">
        <f t="shared" ref="KR21:KR26" si="168">IF(AB21="yes",AA21)</f>
        <v>0</v>
      </c>
      <c r="KS21" s="10" t="b">
        <f t="shared" ref="KS21:KS26" si="169">IF(AF21="yes",AE21)</f>
        <v>0</v>
      </c>
      <c r="KT21" s="10" t="b">
        <f t="shared" ref="KT21:KT26" si="170">IF(AJ21="yes",AI21)</f>
        <v>0</v>
      </c>
      <c r="KU21" s="10" t="b">
        <f t="shared" ref="KU21:KU26" si="171">IF(AN21="yes",AM21)</f>
        <v>0</v>
      </c>
      <c r="KV21" s="10" t="b">
        <f t="shared" ref="KV21:KV26" si="172">IF(AR21="yes",AQ21)</f>
        <v>0</v>
      </c>
      <c r="KW21" s="10" t="b">
        <f t="shared" ref="KW21:KW26" si="173">IF(AV21="yes",AU21)</f>
        <v>0</v>
      </c>
      <c r="KX21" s="10" t="b">
        <f t="shared" ref="KX21:KX26" si="174">IF(AZ21="yes",AY21)</f>
        <v>0</v>
      </c>
      <c r="KY21" s="10" t="b">
        <f t="shared" ref="KY21:KY26" si="175">IF(BD21="yes",BC21)</f>
        <v>0</v>
      </c>
      <c r="KZ21" s="10" t="b">
        <f t="shared" ref="KZ21:KZ26" si="176">IF(BH21="yes",BG21)</f>
        <v>0</v>
      </c>
      <c r="LA21" s="10" t="b">
        <f t="shared" ref="LA21:LA26" si="177">IF(BL21="yes",BK21)</f>
        <v>0</v>
      </c>
      <c r="LB21" s="10" t="b">
        <f t="shared" ref="LB21:LB26" si="178">IF(BP21="yes",BO21)</f>
        <v>0</v>
      </c>
      <c r="LC21" s="10" t="b">
        <f t="shared" ref="LC21:LC26" si="179">IF(BT21="yes",BS21)</f>
        <v>0</v>
      </c>
      <c r="LD21" s="10" t="b">
        <f t="shared" ref="LD21:LD26" si="180">IF(BX21="yes",BW21)</f>
        <v>0</v>
      </c>
      <c r="LE21" s="10" t="b">
        <f t="shared" ref="LE21:LE26" si="181">IF(CB21="yes",CA21)</f>
        <v>0</v>
      </c>
      <c r="LF21" s="10" t="b">
        <f t="shared" ref="LF21:LF26" si="182">IF(CF21="yes",CE21)</f>
        <v>0</v>
      </c>
      <c r="LG21" s="10" t="b">
        <f t="shared" ref="LG21:LG26" si="183">IF(CJ21="yes",CI21)</f>
        <v>0</v>
      </c>
      <c r="LH21" s="10" t="b">
        <f t="shared" ref="LH21:LH26" si="184">IF(CN21="yes",CM21)</f>
        <v>0</v>
      </c>
      <c r="LI21" s="10" t="b">
        <f t="shared" ref="LI21:LI26" si="185">IF(CR21="yes",CQ21)</f>
        <v>0</v>
      </c>
      <c r="LJ21" s="10" t="b">
        <f t="shared" ref="LJ21:LJ26" si="186">IF(CV21="yes",CU21)</f>
        <v>0</v>
      </c>
      <c r="LK21" s="10" t="b">
        <f t="shared" ref="LK21:LK26" si="187">IF(CZ21="yes",CY21)</f>
        <v>0</v>
      </c>
      <c r="LL21" s="10" t="b">
        <f t="shared" ref="LL21:LL26" si="188">IF(DD21="yes",DC21)</f>
        <v>0</v>
      </c>
      <c r="LM21" s="10" t="b">
        <f t="shared" ref="LM21:LM26" si="189">IF(DH21="yes",DG21)</f>
        <v>0</v>
      </c>
      <c r="LN21" s="10" t="b">
        <f t="shared" ref="LN21:LN26" si="190">IF(DL21="yes",DK21)</f>
        <v>0</v>
      </c>
      <c r="LO21" s="10" t="b">
        <f t="shared" ref="LO21:LO26" si="191">IF(DP21="yes",DO21)</f>
        <v>0</v>
      </c>
      <c r="LP21" s="10" t="b">
        <f t="shared" ref="LP21:LP26" si="192">IF(DT21="yes",DS21)</f>
        <v>0</v>
      </c>
      <c r="LQ21" s="10" t="b">
        <f t="shared" ref="LQ21:LQ26" si="193">IF(DX21="yes",DW21)</f>
        <v>0</v>
      </c>
      <c r="LR21" s="10" t="b">
        <f t="shared" ref="LR21:LR26" si="194">IF(EB21="yes",EA21)</f>
        <v>0</v>
      </c>
      <c r="LS21" s="10" t="b">
        <f t="shared" ref="LS21:LS26" si="195">IF(EF21="yes",EE21)</f>
        <v>0</v>
      </c>
      <c r="LT21" s="10" t="b">
        <f t="shared" ref="LT21:LT26" si="196">IF(EJ21="yes",EI21)</f>
        <v>0</v>
      </c>
      <c r="LU21" s="10" t="b">
        <f t="shared" ref="LU21:LU26" si="197">IF(EN21="yes",EM21)</f>
        <v>0</v>
      </c>
      <c r="LV21" s="10" t="b">
        <f t="shared" ref="LV21:LV26" si="198">IF(ER21="yes",EQ21)</f>
        <v>0</v>
      </c>
      <c r="LW21" s="10" t="b">
        <f t="shared" ref="LW21:LW26" si="199">IF(EV21="yes",EU21)</f>
        <v>0</v>
      </c>
      <c r="LX21" s="10" t="b">
        <f t="shared" ref="LX21:LX26" si="200">IF(EZ21="yes",EY21)</f>
        <v>0</v>
      </c>
      <c r="LY21" s="10" t="b">
        <f t="shared" ref="LY21:LY26" si="201">IF(FD21="yes",FC21)</f>
        <v>0</v>
      </c>
      <c r="LZ21" s="10" t="b">
        <f t="shared" ref="LZ21:LZ26" si="202">IF(FH21="yes",FG21)</f>
        <v>0</v>
      </c>
      <c r="MA21" s="10" t="b">
        <f t="shared" ref="MA21:MA26" si="203">IF(FL21="yes",FK21)</f>
        <v>0</v>
      </c>
      <c r="MB21" s="10" t="b">
        <f t="shared" ref="MB21:MB26" si="204">IF(FP21="yes",FO21)</f>
        <v>0</v>
      </c>
      <c r="MC21" s="10" t="b">
        <f t="shared" ref="MC21:MC26" si="205">IF(FT21="yes",FS21)</f>
        <v>0</v>
      </c>
      <c r="MD21" s="10" t="b">
        <f t="shared" ref="MD21:MD26" si="206">IF(FX21="yes",FW21)</f>
        <v>0</v>
      </c>
      <c r="ME21" s="10" t="b">
        <f t="shared" ref="ME21:ME26" si="207">IF(GB21="yes",GA21)</f>
        <v>0</v>
      </c>
      <c r="MF21" s="10" t="b">
        <f t="shared" ref="MF21:MF26" si="208">IF(GF21="yes",GE21)</f>
        <v>0</v>
      </c>
      <c r="MG21" s="10" t="b">
        <f t="shared" ref="MG21:MG26" si="209">IF(GJ21="yes",GI21)</f>
        <v>0</v>
      </c>
      <c r="MH21" s="10" t="b">
        <f t="shared" ref="MH21:MH26" si="210">IF(GN21="yes",GM21)</f>
        <v>0</v>
      </c>
      <c r="MI21" s="19" t="b">
        <f t="shared" ref="MI21:MI26" si="211">IF(GR21="yes",GQ21)</f>
        <v>0</v>
      </c>
      <c r="MJ21" s="10" t="b">
        <f t="shared" ref="MJ21:MJ26" si="212">IF(GV21="yes",GU21)</f>
        <v>0</v>
      </c>
      <c r="MK21" s="10" t="b">
        <f t="shared" ref="MK21:MK26" si="213">IF(GZ21="yes",GY21)</f>
        <v>0</v>
      </c>
      <c r="ML21" s="10" t="b">
        <f t="shared" ref="ML21:ML26" si="214">IF(HD21="yes",HC21)</f>
        <v>0</v>
      </c>
      <c r="MM21" s="10" t="b">
        <f t="shared" ref="MM21:MM26" si="215">IF(HH21="yes",HG21)</f>
        <v>0</v>
      </c>
      <c r="MN21" s="10" t="b">
        <f t="shared" ref="MN21:MN26" si="216">IF(HL21="yes",HK21)</f>
        <v>0</v>
      </c>
      <c r="MO21" s="10" t="b">
        <f t="shared" ref="MO21:MO26" si="217">IF(HP21="yes",HO21)</f>
        <v>0</v>
      </c>
      <c r="MP21" s="10" t="b">
        <f t="shared" ref="MP21:MP26" si="218">IF(HT21="yes",HS21)</f>
        <v>0</v>
      </c>
      <c r="MQ21" s="10" t="b">
        <f t="shared" ref="MQ21:MQ26" si="219">IF(HX21="yes",HW21)</f>
        <v>0</v>
      </c>
      <c r="MR21" s="10" t="b">
        <f t="shared" ref="MR21:MR26" si="220">IF(IB21="yes",IA21)</f>
        <v>0</v>
      </c>
      <c r="MS21" s="10" t="b">
        <f t="shared" ref="MS21:MS26" si="221">IF(IF21="yes",IE21)</f>
        <v>0</v>
      </c>
      <c r="MT21" s="10" t="b">
        <f t="shared" ref="MT21:MT26" si="222">IF(IJ21="yes",II21)</f>
        <v>0</v>
      </c>
      <c r="MU21" s="10" t="b">
        <f t="shared" ref="MU21:MU26" si="223">IF(IN21="yes",IM21)</f>
        <v>0</v>
      </c>
      <c r="MV21" s="10" t="b">
        <f t="shared" ref="MV21:MV26" si="224">IF(IR21="yes",IQ21)</f>
        <v>0</v>
      </c>
      <c r="MW21" s="10" t="b">
        <f t="shared" ref="MW21:MW26" si="225">IF(IV21="yes",IU21)</f>
        <v>0</v>
      </c>
      <c r="MX21" s="10" t="b">
        <f t="shared" ref="MX21:MX26" si="226">IF(IZ21="yes",IY21)</f>
        <v>0</v>
      </c>
      <c r="MY21" s="19" t="b">
        <f t="shared" ref="MY21:MY26" si="227">IF(JD21="yes",JC21)</f>
        <v>0</v>
      </c>
      <c r="MZ21" s="10" t="b">
        <f t="shared" ref="MZ21:MZ26" si="228">IF(JH21="yes",JG21)</f>
        <v>0</v>
      </c>
      <c r="NA21" s="10" t="b">
        <f t="shared" ref="NA21:NA26" si="229">IF(JL21="yes",JK21)</f>
        <v>0</v>
      </c>
      <c r="NB21" s="10" t="b">
        <f t="shared" ref="NB21:NB26" si="230">IF(JP21="yes",JO21)</f>
        <v>0</v>
      </c>
      <c r="NC21" s="10" t="b">
        <f t="shared" ref="NC21:NC26" si="231">IF(JT21="yes",JS21)</f>
        <v>0</v>
      </c>
      <c r="ND21" s="10" t="b">
        <f t="shared" ref="ND21:ND26" si="232">IF(JX21="yes",JW21)</f>
        <v>0</v>
      </c>
      <c r="NE21" s="10" t="b">
        <f t="shared" ref="NE21:NE26" si="233">IF(KB21="yes",KA21)</f>
        <v>0</v>
      </c>
      <c r="NF21" s="10" t="b">
        <f t="shared" ref="NF21:NF26" si="234">IF(KF21="yes",KE21)</f>
        <v>0</v>
      </c>
      <c r="NG21" s="10" t="b">
        <f t="shared" ref="NG21:NG26" si="235">IF(KJ21="yes",KI21)</f>
        <v>0</v>
      </c>
    </row>
    <row r="22" spans="1:371" x14ac:dyDescent="0.2">
      <c r="A22" s="20" t="str">
        <f t="shared" si="158"/>
        <v>Neodymium</v>
      </c>
      <c r="B22" s="11" t="str">
        <f t="shared" si="158"/>
        <v>kg/MW</v>
      </c>
      <c r="C22" s="11">
        <f t="shared" ref="C22:C26" si="236">C21</f>
        <v>2030</v>
      </c>
      <c r="D22" s="16">
        <f t="shared" si="159"/>
        <v>18</v>
      </c>
      <c r="E22" s="16">
        <f t="shared" si="160"/>
        <v>18</v>
      </c>
      <c r="F22" s="16">
        <f t="shared" si="161"/>
        <v>16</v>
      </c>
      <c r="G22" s="16">
        <f t="shared" si="162"/>
        <v>20</v>
      </c>
      <c r="H22" s="18">
        <f t="shared" si="163"/>
        <v>2</v>
      </c>
      <c r="I22" s="16" t="e">
        <f>IF(H22&lt;&gt;0,PERCENTILE(KN22:NG22,#REF!),-999)</f>
        <v>#REF!</v>
      </c>
      <c r="J22" s="17" t="e">
        <f>IF(H22&lt;&gt;0,PERCENTILE(KN22:NG22,#REF!),-999)</f>
        <v>#REF!</v>
      </c>
      <c r="K22" s="62"/>
      <c r="L22" s="62"/>
      <c r="M22" s="62"/>
      <c r="N22" s="66"/>
      <c r="O22" s="18">
        <v>16</v>
      </c>
      <c r="P22" s="18" t="s">
        <v>8</v>
      </c>
      <c r="Q22" s="62">
        <v>2015</v>
      </c>
      <c r="R22" s="66"/>
      <c r="S22" s="18">
        <v>20</v>
      </c>
      <c r="T22" s="18" t="s">
        <v>8</v>
      </c>
      <c r="U22" s="62">
        <v>2012</v>
      </c>
      <c r="V22" s="66" t="s">
        <v>393</v>
      </c>
      <c r="W22" s="62"/>
      <c r="X22" s="62"/>
      <c r="Y22" s="62"/>
      <c r="Z22" s="66"/>
      <c r="AA22" s="62"/>
      <c r="AB22" s="62"/>
      <c r="AC22" s="62"/>
      <c r="AD22" s="66"/>
      <c r="AE22" s="62"/>
      <c r="AF22" s="62"/>
      <c r="AG22" s="62"/>
      <c r="AH22" s="66"/>
      <c r="AI22" s="65"/>
      <c r="AJ22" s="65"/>
      <c r="AK22" s="62"/>
      <c r="AL22" s="63"/>
      <c r="AM22" s="65"/>
      <c r="AN22" s="65"/>
      <c r="AO22" s="65"/>
      <c r="AP22" s="63"/>
      <c r="AQ22" s="65"/>
      <c r="AR22" s="65"/>
      <c r="AS22" s="65"/>
      <c r="AT22" s="63"/>
      <c r="AU22" s="65"/>
      <c r="AV22" s="65"/>
      <c r="AW22" s="65"/>
      <c r="AX22" s="63"/>
      <c r="AY22" s="65"/>
      <c r="AZ22" s="65"/>
      <c r="BA22" s="65"/>
      <c r="BB22" s="63"/>
      <c r="BC22" s="65"/>
      <c r="BD22" s="65"/>
      <c r="BE22" s="65"/>
      <c r="BF22" s="63"/>
      <c r="BG22" s="64"/>
      <c r="BH22" s="65"/>
      <c r="BI22" s="62"/>
      <c r="BJ22" s="63"/>
      <c r="BK22" s="65"/>
      <c r="BL22" s="65"/>
      <c r="BM22" s="65"/>
      <c r="BN22" s="63"/>
      <c r="BO22" s="65"/>
      <c r="BP22" s="65"/>
      <c r="BQ22" s="65"/>
      <c r="BR22" s="63"/>
      <c r="BS22" s="65"/>
      <c r="BT22" s="65"/>
      <c r="BU22" s="65"/>
      <c r="BV22" s="63"/>
      <c r="BW22" s="64"/>
      <c r="BX22" s="65"/>
      <c r="BY22" s="62"/>
      <c r="BZ22" s="63"/>
      <c r="CA22" s="65"/>
      <c r="CB22" s="65"/>
      <c r="CC22" s="65"/>
      <c r="CD22" s="63"/>
      <c r="CE22" s="65"/>
      <c r="CF22" s="65"/>
      <c r="CG22" s="65"/>
      <c r="CH22" s="63"/>
      <c r="CI22" s="65"/>
      <c r="CJ22" s="65"/>
      <c r="CK22" s="65"/>
      <c r="CL22" s="63"/>
      <c r="CM22" s="65"/>
      <c r="CN22" s="65"/>
      <c r="CO22" s="65"/>
      <c r="CP22" s="63"/>
      <c r="CQ22" s="65"/>
      <c r="CR22" s="65"/>
      <c r="CS22" s="65"/>
      <c r="CT22" s="63"/>
      <c r="CU22" s="65"/>
      <c r="CV22" s="65"/>
      <c r="CW22" s="65"/>
      <c r="CX22" s="63"/>
      <c r="CY22" s="65"/>
      <c r="CZ22" s="65"/>
      <c r="DA22" s="65"/>
      <c r="DB22" s="63"/>
      <c r="DC22" s="65"/>
      <c r="DD22" s="65"/>
      <c r="DE22" s="65"/>
      <c r="DF22" s="63"/>
      <c r="DG22" s="65"/>
      <c r="DH22" s="65"/>
      <c r="DI22" s="65"/>
      <c r="DJ22" s="63"/>
      <c r="DK22" s="65"/>
      <c r="DL22" s="65"/>
      <c r="DM22" s="65"/>
      <c r="DN22" s="63"/>
      <c r="DO22" s="65"/>
      <c r="DP22" s="65"/>
      <c r="DQ22" s="65"/>
      <c r="DR22" s="63"/>
      <c r="DS22" s="65"/>
      <c r="DT22" s="65"/>
      <c r="DU22" s="65"/>
      <c r="DV22" s="63"/>
      <c r="DW22" s="65"/>
      <c r="DX22" s="65"/>
      <c r="DY22" s="65"/>
      <c r="DZ22" s="63"/>
      <c r="EA22" s="65"/>
      <c r="EB22" s="65"/>
      <c r="EC22" s="65"/>
      <c r="ED22" s="63"/>
      <c r="EE22" s="64"/>
      <c r="EF22" s="65"/>
      <c r="EG22" s="62"/>
      <c r="EH22" s="63"/>
      <c r="EI22" s="64"/>
      <c r="EJ22" s="65"/>
      <c r="EK22" s="62"/>
      <c r="EL22" s="63"/>
      <c r="EM22" s="64"/>
      <c r="EN22" s="65"/>
      <c r="EO22" s="62"/>
      <c r="EP22" s="63"/>
      <c r="EQ22" s="65"/>
      <c r="ER22" s="65"/>
      <c r="ES22" s="65"/>
      <c r="ET22" s="63"/>
      <c r="EU22" s="65"/>
      <c r="EV22" s="65"/>
      <c r="EW22" s="65"/>
      <c r="EX22" s="63"/>
      <c r="EY22" s="65"/>
      <c r="EZ22" s="65"/>
      <c r="FA22" s="65"/>
      <c r="FB22" s="63"/>
      <c r="FC22" s="65"/>
      <c r="FD22" s="65"/>
      <c r="FE22" s="65"/>
      <c r="FF22" s="63"/>
      <c r="FG22" s="65"/>
      <c r="FH22" s="65"/>
      <c r="FI22" s="65"/>
      <c r="FJ22" s="63"/>
      <c r="FK22" s="65"/>
      <c r="FL22" s="65"/>
      <c r="FM22" s="65"/>
      <c r="FN22" s="63"/>
      <c r="FO22" s="65"/>
      <c r="FP22" s="65"/>
      <c r="FQ22" s="65"/>
      <c r="FR22" s="63"/>
      <c r="FS22" s="65"/>
      <c r="FT22" s="65"/>
      <c r="FU22" s="65"/>
      <c r="FV22" s="63"/>
      <c r="FW22" s="65"/>
      <c r="FX22" s="65"/>
      <c r="FY22" s="65"/>
      <c r="FZ22" s="63"/>
      <c r="GA22" s="65"/>
      <c r="GB22" s="65"/>
      <c r="GC22" s="65"/>
      <c r="GD22" s="63"/>
      <c r="GE22" s="65"/>
      <c r="GF22" s="65"/>
      <c r="GG22" s="65"/>
      <c r="GH22" s="63"/>
      <c r="GI22" s="65"/>
      <c r="GJ22" s="65"/>
      <c r="GK22" s="65"/>
      <c r="GL22" s="63"/>
      <c r="GM22" s="65"/>
      <c r="GN22" s="65"/>
      <c r="GO22" s="65"/>
      <c r="GP22" s="63"/>
      <c r="GQ22" s="65"/>
      <c r="GR22" s="65"/>
      <c r="GS22" s="65"/>
      <c r="GT22" s="63"/>
      <c r="GU22" s="64"/>
      <c r="GV22" s="65"/>
      <c r="GW22" s="62"/>
      <c r="GX22" s="63"/>
      <c r="GY22" s="64"/>
      <c r="GZ22" s="65"/>
      <c r="HA22" s="62"/>
      <c r="HB22" s="63"/>
      <c r="HC22" s="62"/>
      <c r="HD22" s="65"/>
      <c r="HE22" s="62"/>
      <c r="HF22" s="63"/>
      <c r="HG22" s="65"/>
      <c r="HH22" s="65"/>
      <c r="HI22" s="65"/>
      <c r="HJ22" s="63"/>
      <c r="HK22" s="65"/>
      <c r="HL22" s="65"/>
      <c r="HM22" s="65"/>
      <c r="HN22" s="63"/>
      <c r="HO22" s="65"/>
      <c r="HP22" s="65"/>
      <c r="HQ22" s="65"/>
      <c r="HR22" s="63"/>
      <c r="HS22" s="65"/>
      <c r="HT22" s="65"/>
      <c r="HU22" s="65"/>
      <c r="HV22" s="63"/>
      <c r="HW22" s="65"/>
      <c r="HX22" s="65"/>
      <c r="HY22" s="65"/>
      <c r="HZ22" s="63"/>
      <c r="IA22" s="65"/>
      <c r="IB22" s="65"/>
      <c r="IC22" s="65"/>
      <c r="ID22" s="63"/>
      <c r="IE22" s="65"/>
      <c r="IF22" s="65"/>
      <c r="IG22" s="65"/>
      <c r="IH22" s="63"/>
      <c r="II22" s="65"/>
      <c r="IJ22" s="65"/>
      <c r="IK22" s="65"/>
      <c r="IL22" s="63"/>
      <c r="IM22" s="65"/>
      <c r="IN22" s="65"/>
      <c r="IO22" s="65"/>
      <c r="IP22" s="63"/>
      <c r="IQ22" s="65"/>
      <c r="IR22" s="65"/>
      <c r="IS22" s="65"/>
      <c r="IT22" s="63"/>
      <c r="IU22" s="65"/>
      <c r="IV22" s="65"/>
      <c r="IW22" s="65"/>
      <c r="IX22" s="63"/>
      <c r="IY22" s="65"/>
      <c r="IZ22" s="65"/>
      <c r="JA22" s="65"/>
      <c r="JB22" s="63"/>
      <c r="JC22" s="65"/>
      <c r="JD22" s="65"/>
      <c r="JE22" s="65"/>
      <c r="JF22" s="63"/>
      <c r="JG22" s="65"/>
      <c r="JH22" s="65"/>
      <c r="JI22" s="65"/>
      <c r="JJ22" s="63"/>
      <c r="JK22" s="65"/>
      <c r="JL22" s="65"/>
      <c r="JM22" s="65"/>
      <c r="JN22" s="63"/>
      <c r="JO22" s="65"/>
      <c r="JP22" s="65"/>
      <c r="JQ22" s="65"/>
      <c r="JR22" s="63"/>
      <c r="JS22" s="65"/>
      <c r="JT22" s="65"/>
      <c r="JU22" s="65"/>
      <c r="JV22" s="63"/>
      <c r="JW22" s="65"/>
      <c r="JX22" s="65"/>
      <c r="JY22" s="65"/>
      <c r="JZ22" s="63"/>
      <c r="KA22" s="65"/>
      <c r="KB22" s="65"/>
      <c r="KC22" s="65"/>
      <c r="KD22" s="63"/>
      <c r="KE22" s="65"/>
      <c r="KF22" s="65"/>
      <c r="KG22" s="65"/>
      <c r="KH22" s="63"/>
      <c r="KI22" s="65"/>
      <c r="KJ22" s="65"/>
      <c r="KK22" s="65"/>
      <c r="KL22" s="63"/>
      <c r="KM22" s="7"/>
      <c r="KN22" s="39" t="b">
        <f t="shared" si="164"/>
        <v>0</v>
      </c>
      <c r="KO22" s="10">
        <f t="shared" si="165"/>
        <v>16</v>
      </c>
      <c r="KP22" s="10">
        <f t="shared" si="166"/>
        <v>20</v>
      </c>
      <c r="KQ22" s="10" t="b">
        <f t="shared" si="167"/>
        <v>0</v>
      </c>
      <c r="KR22" s="10" t="b">
        <f t="shared" si="168"/>
        <v>0</v>
      </c>
      <c r="KS22" s="10" t="b">
        <f t="shared" si="169"/>
        <v>0</v>
      </c>
      <c r="KT22" s="10" t="b">
        <f t="shared" si="170"/>
        <v>0</v>
      </c>
      <c r="KU22" s="10" t="b">
        <f t="shared" si="171"/>
        <v>0</v>
      </c>
      <c r="KV22" s="10" t="b">
        <f t="shared" si="172"/>
        <v>0</v>
      </c>
      <c r="KW22" s="10" t="b">
        <f t="shared" si="173"/>
        <v>0</v>
      </c>
      <c r="KX22" s="10" t="b">
        <f t="shared" si="174"/>
        <v>0</v>
      </c>
      <c r="KY22" s="10" t="b">
        <f t="shared" si="175"/>
        <v>0</v>
      </c>
      <c r="KZ22" s="10" t="b">
        <f t="shared" si="176"/>
        <v>0</v>
      </c>
      <c r="LA22" s="10" t="b">
        <f t="shared" si="177"/>
        <v>0</v>
      </c>
      <c r="LB22" s="10" t="b">
        <f t="shared" si="178"/>
        <v>0</v>
      </c>
      <c r="LC22" s="10" t="b">
        <f t="shared" si="179"/>
        <v>0</v>
      </c>
      <c r="LD22" s="10" t="b">
        <f t="shared" si="180"/>
        <v>0</v>
      </c>
      <c r="LE22" s="10" t="b">
        <f t="shared" si="181"/>
        <v>0</v>
      </c>
      <c r="LF22" s="10" t="b">
        <f t="shared" si="182"/>
        <v>0</v>
      </c>
      <c r="LG22" s="10" t="b">
        <f t="shared" si="183"/>
        <v>0</v>
      </c>
      <c r="LH22" s="10" t="b">
        <f t="shared" si="184"/>
        <v>0</v>
      </c>
      <c r="LI22" s="10" t="b">
        <f t="shared" si="185"/>
        <v>0</v>
      </c>
      <c r="LJ22" s="10" t="b">
        <f t="shared" si="186"/>
        <v>0</v>
      </c>
      <c r="LK22" s="10" t="b">
        <f t="shared" si="187"/>
        <v>0</v>
      </c>
      <c r="LL22" s="10" t="b">
        <f t="shared" si="188"/>
        <v>0</v>
      </c>
      <c r="LM22" s="10" t="b">
        <f t="shared" si="189"/>
        <v>0</v>
      </c>
      <c r="LN22" s="10" t="b">
        <f t="shared" si="190"/>
        <v>0</v>
      </c>
      <c r="LO22" s="10" t="b">
        <f t="shared" si="191"/>
        <v>0</v>
      </c>
      <c r="LP22" s="10" t="b">
        <f t="shared" si="192"/>
        <v>0</v>
      </c>
      <c r="LQ22" s="10" t="b">
        <f t="shared" si="193"/>
        <v>0</v>
      </c>
      <c r="LR22" s="10" t="b">
        <f t="shared" si="194"/>
        <v>0</v>
      </c>
      <c r="LS22" s="10" t="b">
        <f t="shared" si="195"/>
        <v>0</v>
      </c>
      <c r="LT22" s="10" t="b">
        <f t="shared" si="196"/>
        <v>0</v>
      </c>
      <c r="LU22" s="10" t="b">
        <f t="shared" si="197"/>
        <v>0</v>
      </c>
      <c r="LV22" s="10" t="b">
        <f t="shared" si="198"/>
        <v>0</v>
      </c>
      <c r="LW22" s="10" t="b">
        <f t="shared" si="199"/>
        <v>0</v>
      </c>
      <c r="LX22" s="10" t="b">
        <f t="shared" si="200"/>
        <v>0</v>
      </c>
      <c r="LY22" s="10" t="b">
        <f t="shared" si="201"/>
        <v>0</v>
      </c>
      <c r="LZ22" s="10" t="b">
        <f t="shared" si="202"/>
        <v>0</v>
      </c>
      <c r="MA22" s="10" t="b">
        <f t="shared" si="203"/>
        <v>0</v>
      </c>
      <c r="MB22" s="10" t="b">
        <f t="shared" si="204"/>
        <v>0</v>
      </c>
      <c r="MC22" s="10" t="b">
        <f t="shared" si="205"/>
        <v>0</v>
      </c>
      <c r="MD22" s="10" t="b">
        <f t="shared" si="206"/>
        <v>0</v>
      </c>
      <c r="ME22" s="10" t="b">
        <f t="shared" si="207"/>
        <v>0</v>
      </c>
      <c r="MF22" s="10" t="b">
        <f t="shared" si="208"/>
        <v>0</v>
      </c>
      <c r="MG22" s="10" t="b">
        <f t="shared" si="209"/>
        <v>0</v>
      </c>
      <c r="MH22" s="10" t="b">
        <f t="shared" si="210"/>
        <v>0</v>
      </c>
      <c r="MI22" s="19" t="b">
        <f t="shared" si="211"/>
        <v>0</v>
      </c>
      <c r="MJ22" s="10" t="b">
        <f t="shared" si="212"/>
        <v>0</v>
      </c>
      <c r="MK22" s="10" t="b">
        <f t="shared" si="213"/>
        <v>0</v>
      </c>
      <c r="ML22" s="10" t="b">
        <f t="shared" si="214"/>
        <v>0</v>
      </c>
      <c r="MM22" s="10" t="b">
        <f t="shared" si="215"/>
        <v>0</v>
      </c>
      <c r="MN22" s="10" t="b">
        <f t="shared" si="216"/>
        <v>0</v>
      </c>
      <c r="MO22" s="10" t="b">
        <f t="shared" si="217"/>
        <v>0</v>
      </c>
      <c r="MP22" s="10" t="b">
        <f t="shared" si="218"/>
        <v>0</v>
      </c>
      <c r="MQ22" s="10" t="b">
        <f t="shared" si="219"/>
        <v>0</v>
      </c>
      <c r="MR22" s="10" t="b">
        <f t="shared" si="220"/>
        <v>0</v>
      </c>
      <c r="MS22" s="10" t="b">
        <f t="shared" si="221"/>
        <v>0</v>
      </c>
      <c r="MT22" s="10" t="b">
        <f t="shared" si="222"/>
        <v>0</v>
      </c>
      <c r="MU22" s="10" t="b">
        <f t="shared" si="223"/>
        <v>0</v>
      </c>
      <c r="MV22" s="10" t="b">
        <f t="shared" si="224"/>
        <v>0</v>
      </c>
      <c r="MW22" s="10" t="b">
        <f t="shared" si="225"/>
        <v>0</v>
      </c>
      <c r="MX22" s="10" t="b">
        <f t="shared" si="226"/>
        <v>0</v>
      </c>
      <c r="MY22" s="19" t="b">
        <f t="shared" si="227"/>
        <v>0</v>
      </c>
      <c r="MZ22" s="10" t="b">
        <f t="shared" si="228"/>
        <v>0</v>
      </c>
      <c r="NA22" s="10" t="b">
        <f t="shared" si="229"/>
        <v>0</v>
      </c>
      <c r="NB22" s="10" t="b">
        <f t="shared" si="230"/>
        <v>0</v>
      </c>
      <c r="NC22" s="10" t="b">
        <f t="shared" si="231"/>
        <v>0</v>
      </c>
      <c r="ND22" s="10" t="b">
        <f t="shared" si="232"/>
        <v>0</v>
      </c>
      <c r="NE22" s="10" t="b">
        <f t="shared" si="233"/>
        <v>0</v>
      </c>
      <c r="NF22" s="10" t="b">
        <f t="shared" si="234"/>
        <v>0</v>
      </c>
      <c r="NG22" s="10" t="b">
        <f t="shared" si="235"/>
        <v>0</v>
      </c>
    </row>
    <row r="23" spans="1:371" x14ac:dyDescent="0.2">
      <c r="A23" s="20" t="str">
        <f t="shared" si="158"/>
        <v>Nickel</v>
      </c>
      <c r="B23" s="11" t="str">
        <f t="shared" si="158"/>
        <v>kg/MW</v>
      </c>
      <c r="C23" s="11">
        <f t="shared" si="236"/>
        <v>2030</v>
      </c>
      <c r="D23" s="16">
        <f t="shared" si="159"/>
        <v>-999</v>
      </c>
      <c r="E23" s="16">
        <f t="shared" si="160"/>
        <v>-999</v>
      </c>
      <c r="F23" s="16">
        <f t="shared" si="161"/>
        <v>-999</v>
      </c>
      <c r="G23" s="16">
        <f t="shared" si="162"/>
        <v>-999</v>
      </c>
      <c r="H23" s="18">
        <f t="shared" si="163"/>
        <v>0</v>
      </c>
      <c r="I23" s="16">
        <f>IF(H23&lt;&gt;0,PERCENTILE(KN23:NG23,#REF!),-999)</f>
        <v>-999</v>
      </c>
      <c r="J23" s="17">
        <f>IF(H23&lt;&gt;0,PERCENTILE(KN23:NG23,#REF!),-999)</f>
        <v>-999</v>
      </c>
      <c r="K23" s="64"/>
      <c r="L23" s="65"/>
      <c r="M23" s="62"/>
      <c r="N23" s="63"/>
      <c r="O23" s="64"/>
      <c r="P23" s="65"/>
      <c r="Q23" s="62"/>
      <c r="R23" s="63"/>
      <c r="S23" s="64"/>
      <c r="T23" s="65"/>
      <c r="U23" s="62"/>
      <c r="V23" s="63"/>
      <c r="W23" s="65"/>
      <c r="X23" s="65"/>
      <c r="Y23" s="62"/>
      <c r="Z23" s="63"/>
      <c r="AA23" s="65"/>
      <c r="AB23" s="65"/>
      <c r="AC23" s="62"/>
      <c r="AD23" s="63"/>
      <c r="AE23" s="65"/>
      <c r="AF23" s="65"/>
      <c r="AG23" s="62"/>
      <c r="AH23" s="63"/>
      <c r="AI23" s="65"/>
      <c r="AJ23" s="65"/>
      <c r="AK23" s="62"/>
      <c r="AL23" s="63"/>
      <c r="AM23" s="65"/>
      <c r="AN23" s="65"/>
      <c r="AO23" s="65"/>
      <c r="AP23" s="63"/>
      <c r="AQ23" s="65"/>
      <c r="AR23" s="65"/>
      <c r="AS23" s="65"/>
      <c r="AT23" s="63"/>
      <c r="AU23" s="65"/>
      <c r="AV23" s="65"/>
      <c r="AW23" s="65"/>
      <c r="AX23" s="63"/>
      <c r="AY23" s="65"/>
      <c r="AZ23" s="65"/>
      <c r="BA23" s="65"/>
      <c r="BB23" s="63"/>
      <c r="BC23" s="65"/>
      <c r="BD23" s="65"/>
      <c r="BE23" s="65"/>
      <c r="BF23" s="63"/>
      <c r="BG23" s="64"/>
      <c r="BH23" s="65"/>
      <c r="BI23" s="62"/>
      <c r="BJ23" s="63"/>
      <c r="BK23" s="65"/>
      <c r="BL23" s="65"/>
      <c r="BM23" s="65"/>
      <c r="BN23" s="63"/>
      <c r="BO23" s="65"/>
      <c r="BP23" s="65"/>
      <c r="BQ23" s="65"/>
      <c r="BR23" s="63"/>
      <c r="BS23" s="65"/>
      <c r="BT23" s="65"/>
      <c r="BU23" s="65"/>
      <c r="BV23" s="63"/>
      <c r="BW23" s="64"/>
      <c r="BX23" s="65"/>
      <c r="BY23" s="62"/>
      <c r="BZ23" s="63"/>
      <c r="CA23" s="65"/>
      <c r="CB23" s="65"/>
      <c r="CC23" s="65"/>
      <c r="CD23" s="63"/>
      <c r="CE23" s="65"/>
      <c r="CF23" s="65"/>
      <c r="CG23" s="65"/>
      <c r="CH23" s="63"/>
      <c r="CI23" s="65"/>
      <c r="CJ23" s="65"/>
      <c r="CK23" s="65"/>
      <c r="CL23" s="63"/>
      <c r="CM23" s="65"/>
      <c r="CN23" s="65"/>
      <c r="CO23" s="65"/>
      <c r="CP23" s="63"/>
      <c r="CQ23" s="65"/>
      <c r="CR23" s="65"/>
      <c r="CS23" s="65"/>
      <c r="CT23" s="63"/>
      <c r="CU23" s="65"/>
      <c r="CV23" s="65"/>
      <c r="CW23" s="65"/>
      <c r="CX23" s="63"/>
      <c r="CY23" s="65"/>
      <c r="CZ23" s="65"/>
      <c r="DA23" s="65"/>
      <c r="DB23" s="63"/>
      <c r="DC23" s="65"/>
      <c r="DD23" s="65"/>
      <c r="DE23" s="65"/>
      <c r="DF23" s="63"/>
      <c r="DG23" s="65"/>
      <c r="DH23" s="65"/>
      <c r="DI23" s="65"/>
      <c r="DJ23" s="63"/>
      <c r="DK23" s="65"/>
      <c r="DL23" s="65"/>
      <c r="DM23" s="65"/>
      <c r="DN23" s="63"/>
      <c r="DO23" s="65"/>
      <c r="DP23" s="65"/>
      <c r="DQ23" s="65"/>
      <c r="DR23" s="63"/>
      <c r="DS23" s="65"/>
      <c r="DT23" s="65"/>
      <c r="DU23" s="65"/>
      <c r="DV23" s="63"/>
      <c r="DW23" s="65"/>
      <c r="DX23" s="65"/>
      <c r="DY23" s="65"/>
      <c r="DZ23" s="63"/>
      <c r="EA23" s="65"/>
      <c r="EB23" s="65"/>
      <c r="EC23" s="65"/>
      <c r="ED23" s="63"/>
      <c r="EE23" s="64"/>
      <c r="EF23" s="65"/>
      <c r="EG23" s="62"/>
      <c r="EH23" s="63"/>
      <c r="EI23" s="64"/>
      <c r="EJ23" s="65"/>
      <c r="EK23" s="62"/>
      <c r="EL23" s="63"/>
      <c r="EM23" s="64"/>
      <c r="EN23" s="65"/>
      <c r="EO23" s="62"/>
      <c r="EP23" s="63"/>
      <c r="EQ23" s="65"/>
      <c r="ER23" s="65"/>
      <c r="ES23" s="65"/>
      <c r="ET23" s="63"/>
      <c r="EU23" s="65"/>
      <c r="EV23" s="65"/>
      <c r="EW23" s="65"/>
      <c r="EX23" s="63"/>
      <c r="EY23" s="65"/>
      <c r="EZ23" s="65"/>
      <c r="FA23" s="65"/>
      <c r="FB23" s="63"/>
      <c r="FC23" s="65"/>
      <c r="FD23" s="65"/>
      <c r="FE23" s="65"/>
      <c r="FF23" s="63"/>
      <c r="FG23" s="65"/>
      <c r="FH23" s="65"/>
      <c r="FI23" s="65"/>
      <c r="FJ23" s="63"/>
      <c r="FK23" s="65"/>
      <c r="FL23" s="65"/>
      <c r="FM23" s="65"/>
      <c r="FN23" s="63"/>
      <c r="FO23" s="65"/>
      <c r="FP23" s="65"/>
      <c r="FQ23" s="65"/>
      <c r="FR23" s="63"/>
      <c r="FS23" s="65"/>
      <c r="FT23" s="65"/>
      <c r="FU23" s="65"/>
      <c r="FV23" s="63"/>
      <c r="FW23" s="65"/>
      <c r="FX23" s="65"/>
      <c r="FY23" s="65"/>
      <c r="FZ23" s="63"/>
      <c r="GA23" s="65"/>
      <c r="GB23" s="65"/>
      <c r="GC23" s="65"/>
      <c r="GD23" s="63"/>
      <c r="GE23" s="65"/>
      <c r="GF23" s="65"/>
      <c r="GG23" s="65"/>
      <c r="GH23" s="63"/>
      <c r="GI23" s="65"/>
      <c r="GJ23" s="65"/>
      <c r="GK23" s="65"/>
      <c r="GL23" s="63"/>
      <c r="GM23" s="65"/>
      <c r="GN23" s="65"/>
      <c r="GO23" s="65"/>
      <c r="GP23" s="63"/>
      <c r="GQ23" s="65"/>
      <c r="GR23" s="65"/>
      <c r="GS23" s="65"/>
      <c r="GT23" s="63"/>
      <c r="GU23" s="64"/>
      <c r="GV23" s="65"/>
      <c r="GW23" s="62"/>
      <c r="GX23" s="63"/>
      <c r="GY23" s="64"/>
      <c r="GZ23" s="65"/>
      <c r="HA23" s="62"/>
      <c r="HB23" s="63"/>
      <c r="HC23" s="62"/>
      <c r="HD23" s="65"/>
      <c r="HE23" s="62"/>
      <c r="HF23" s="63"/>
      <c r="HG23" s="65"/>
      <c r="HH23" s="65"/>
      <c r="HI23" s="65"/>
      <c r="HJ23" s="63"/>
      <c r="HK23" s="65"/>
      <c r="HL23" s="65"/>
      <c r="HM23" s="65"/>
      <c r="HN23" s="63"/>
      <c r="HO23" s="65"/>
      <c r="HP23" s="65"/>
      <c r="HQ23" s="65"/>
      <c r="HR23" s="63"/>
      <c r="HS23" s="65"/>
      <c r="HT23" s="65"/>
      <c r="HU23" s="65"/>
      <c r="HV23" s="63"/>
      <c r="HW23" s="65"/>
      <c r="HX23" s="65"/>
      <c r="HY23" s="65"/>
      <c r="HZ23" s="63"/>
      <c r="IA23" s="65"/>
      <c r="IB23" s="65"/>
      <c r="IC23" s="65"/>
      <c r="ID23" s="63"/>
      <c r="IE23" s="65"/>
      <c r="IF23" s="65"/>
      <c r="IG23" s="65"/>
      <c r="IH23" s="63"/>
      <c r="II23" s="65"/>
      <c r="IJ23" s="65"/>
      <c r="IK23" s="65"/>
      <c r="IL23" s="63"/>
      <c r="IM23" s="65"/>
      <c r="IN23" s="65"/>
      <c r="IO23" s="65"/>
      <c r="IP23" s="63"/>
      <c r="IQ23" s="65"/>
      <c r="IR23" s="65"/>
      <c r="IS23" s="65"/>
      <c r="IT23" s="63"/>
      <c r="IU23" s="65"/>
      <c r="IV23" s="65"/>
      <c r="IW23" s="65"/>
      <c r="IX23" s="63"/>
      <c r="IY23" s="65"/>
      <c r="IZ23" s="65"/>
      <c r="JA23" s="65"/>
      <c r="JB23" s="63"/>
      <c r="JC23" s="65"/>
      <c r="JD23" s="65"/>
      <c r="JE23" s="65"/>
      <c r="JF23" s="63"/>
      <c r="JG23" s="65"/>
      <c r="JH23" s="65"/>
      <c r="JI23" s="65"/>
      <c r="JJ23" s="63"/>
      <c r="JK23" s="65"/>
      <c r="JL23" s="65"/>
      <c r="JM23" s="65"/>
      <c r="JN23" s="63"/>
      <c r="JO23" s="65"/>
      <c r="JP23" s="65"/>
      <c r="JQ23" s="65"/>
      <c r="JR23" s="63"/>
      <c r="JS23" s="65"/>
      <c r="JT23" s="65"/>
      <c r="JU23" s="65"/>
      <c r="JV23" s="63"/>
      <c r="JW23" s="65"/>
      <c r="JX23" s="65"/>
      <c r="JY23" s="65"/>
      <c r="JZ23" s="63"/>
      <c r="KA23" s="65"/>
      <c r="KB23" s="65"/>
      <c r="KC23" s="65"/>
      <c r="KD23" s="63"/>
      <c r="KE23" s="65"/>
      <c r="KF23" s="65"/>
      <c r="KG23" s="65"/>
      <c r="KH23" s="63"/>
      <c r="KI23" s="65"/>
      <c r="KJ23" s="65"/>
      <c r="KK23" s="65"/>
      <c r="KL23" s="63"/>
      <c r="KM23" s="7"/>
      <c r="KN23" s="39" t="b">
        <f t="shared" si="164"/>
        <v>0</v>
      </c>
      <c r="KO23" s="10" t="b">
        <f t="shared" si="165"/>
        <v>0</v>
      </c>
      <c r="KP23" s="10" t="b">
        <f t="shared" si="166"/>
        <v>0</v>
      </c>
      <c r="KQ23" s="10" t="b">
        <f t="shared" si="167"/>
        <v>0</v>
      </c>
      <c r="KR23" s="10" t="b">
        <f t="shared" si="168"/>
        <v>0</v>
      </c>
      <c r="KS23" s="10" t="b">
        <f t="shared" si="169"/>
        <v>0</v>
      </c>
      <c r="KT23" s="10" t="b">
        <f t="shared" si="170"/>
        <v>0</v>
      </c>
      <c r="KU23" s="10" t="b">
        <f t="shared" si="171"/>
        <v>0</v>
      </c>
      <c r="KV23" s="10" t="b">
        <f t="shared" si="172"/>
        <v>0</v>
      </c>
      <c r="KW23" s="10" t="b">
        <f t="shared" si="173"/>
        <v>0</v>
      </c>
      <c r="KX23" s="10" t="b">
        <f t="shared" si="174"/>
        <v>0</v>
      </c>
      <c r="KY23" s="10" t="b">
        <f t="shared" si="175"/>
        <v>0</v>
      </c>
      <c r="KZ23" s="10" t="b">
        <f t="shared" si="176"/>
        <v>0</v>
      </c>
      <c r="LA23" s="10" t="b">
        <f t="shared" si="177"/>
        <v>0</v>
      </c>
      <c r="LB23" s="10" t="b">
        <f t="shared" si="178"/>
        <v>0</v>
      </c>
      <c r="LC23" s="10" t="b">
        <f t="shared" si="179"/>
        <v>0</v>
      </c>
      <c r="LD23" s="10" t="b">
        <f t="shared" si="180"/>
        <v>0</v>
      </c>
      <c r="LE23" s="10" t="b">
        <f t="shared" si="181"/>
        <v>0</v>
      </c>
      <c r="LF23" s="10" t="b">
        <f t="shared" si="182"/>
        <v>0</v>
      </c>
      <c r="LG23" s="10" t="b">
        <f t="shared" si="183"/>
        <v>0</v>
      </c>
      <c r="LH23" s="10" t="b">
        <f t="shared" si="184"/>
        <v>0</v>
      </c>
      <c r="LI23" s="10" t="b">
        <f t="shared" si="185"/>
        <v>0</v>
      </c>
      <c r="LJ23" s="10" t="b">
        <f t="shared" si="186"/>
        <v>0</v>
      </c>
      <c r="LK23" s="10" t="b">
        <f t="shared" si="187"/>
        <v>0</v>
      </c>
      <c r="LL23" s="10" t="b">
        <f t="shared" si="188"/>
        <v>0</v>
      </c>
      <c r="LM23" s="10" t="b">
        <f t="shared" si="189"/>
        <v>0</v>
      </c>
      <c r="LN23" s="10" t="b">
        <f t="shared" si="190"/>
        <v>0</v>
      </c>
      <c r="LO23" s="10" t="b">
        <f t="shared" si="191"/>
        <v>0</v>
      </c>
      <c r="LP23" s="10" t="b">
        <f t="shared" si="192"/>
        <v>0</v>
      </c>
      <c r="LQ23" s="10" t="b">
        <f t="shared" si="193"/>
        <v>0</v>
      </c>
      <c r="LR23" s="10" t="b">
        <f t="shared" si="194"/>
        <v>0</v>
      </c>
      <c r="LS23" s="10" t="b">
        <f t="shared" si="195"/>
        <v>0</v>
      </c>
      <c r="LT23" s="10" t="b">
        <f t="shared" si="196"/>
        <v>0</v>
      </c>
      <c r="LU23" s="10" t="b">
        <f t="shared" si="197"/>
        <v>0</v>
      </c>
      <c r="LV23" s="10" t="b">
        <f t="shared" si="198"/>
        <v>0</v>
      </c>
      <c r="LW23" s="10" t="b">
        <f t="shared" si="199"/>
        <v>0</v>
      </c>
      <c r="LX23" s="10" t="b">
        <f t="shared" si="200"/>
        <v>0</v>
      </c>
      <c r="LY23" s="10" t="b">
        <f t="shared" si="201"/>
        <v>0</v>
      </c>
      <c r="LZ23" s="10" t="b">
        <f t="shared" si="202"/>
        <v>0</v>
      </c>
      <c r="MA23" s="10" t="b">
        <f t="shared" si="203"/>
        <v>0</v>
      </c>
      <c r="MB23" s="10" t="b">
        <f t="shared" si="204"/>
        <v>0</v>
      </c>
      <c r="MC23" s="10" t="b">
        <f t="shared" si="205"/>
        <v>0</v>
      </c>
      <c r="MD23" s="10" t="b">
        <f t="shared" si="206"/>
        <v>0</v>
      </c>
      <c r="ME23" s="10" t="b">
        <f t="shared" si="207"/>
        <v>0</v>
      </c>
      <c r="MF23" s="10" t="b">
        <f t="shared" si="208"/>
        <v>0</v>
      </c>
      <c r="MG23" s="10" t="b">
        <f t="shared" si="209"/>
        <v>0</v>
      </c>
      <c r="MH23" s="10" t="b">
        <f t="shared" si="210"/>
        <v>0</v>
      </c>
      <c r="MI23" s="19" t="b">
        <f t="shared" si="211"/>
        <v>0</v>
      </c>
      <c r="MJ23" s="10" t="b">
        <f t="shared" si="212"/>
        <v>0</v>
      </c>
      <c r="MK23" s="10" t="b">
        <f t="shared" si="213"/>
        <v>0</v>
      </c>
      <c r="ML23" s="10" t="b">
        <f t="shared" si="214"/>
        <v>0</v>
      </c>
      <c r="MM23" s="10" t="b">
        <f t="shared" si="215"/>
        <v>0</v>
      </c>
      <c r="MN23" s="10" t="b">
        <f t="shared" si="216"/>
        <v>0</v>
      </c>
      <c r="MO23" s="10" t="b">
        <f t="shared" si="217"/>
        <v>0</v>
      </c>
      <c r="MP23" s="10" t="b">
        <f t="shared" si="218"/>
        <v>0</v>
      </c>
      <c r="MQ23" s="10" t="b">
        <f t="shared" si="219"/>
        <v>0</v>
      </c>
      <c r="MR23" s="10" t="b">
        <f t="shared" si="220"/>
        <v>0</v>
      </c>
      <c r="MS23" s="10" t="b">
        <f t="shared" si="221"/>
        <v>0</v>
      </c>
      <c r="MT23" s="10" t="b">
        <f t="shared" si="222"/>
        <v>0</v>
      </c>
      <c r="MU23" s="10" t="b">
        <f t="shared" si="223"/>
        <v>0</v>
      </c>
      <c r="MV23" s="10" t="b">
        <f t="shared" si="224"/>
        <v>0</v>
      </c>
      <c r="MW23" s="10" t="b">
        <f t="shared" si="225"/>
        <v>0</v>
      </c>
      <c r="MX23" s="10" t="b">
        <f t="shared" si="226"/>
        <v>0</v>
      </c>
      <c r="MY23" s="19" t="b">
        <f t="shared" si="227"/>
        <v>0</v>
      </c>
      <c r="MZ23" s="10" t="b">
        <f t="shared" si="228"/>
        <v>0</v>
      </c>
      <c r="NA23" s="10" t="b">
        <f t="shared" si="229"/>
        <v>0</v>
      </c>
      <c r="NB23" s="10" t="b">
        <f t="shared" si="230"/>
        <v>0</v>
      </c>
      <c r="NC23" s="10" t="b">
        <f t="shared" si="231"/>
        <v>0</v>
      </c>
      <c r="ND23" s="10" t="b">
        <f t="shared" si="232"/>
        <v>0</v>
      </c>
      <c r="NE23" s="10" t="b">
        <f t="shared" si="233"/>
        <v>0</v>
      </c>
      <c r="NF23" s="10" t="b">
        <f t="shared" si="234"/>
        <v>0</v>
      </c>
      <c r="NG23" s="10" t="b">
        <f t="shared" si="235"/>
        <v>0</v>
      </c>
    </row>
    <row r="24" spans="1:371" x14ac:dyDescent="0.2">
      <c r="A24" s="20" t="str">
        <f t="shared" si="158"/>
        <v>Manganese</v>
      </c>
      <c r="B24" s="11" t="str">
        <f t="shared" si="158"/>
        <v>kg/MW</v>
      </c>
      <c r="C24" s="11">
        <f t="shared" si="236"/>
        <v>2030</v>
      </c>
      <c r="D24" s="16">
        <f t="shared" si="159"/>
        <v>-999</v>
      </c>
      <c r="E24" s="16">
        <f t="shared" si="160"/>
        <v>-999</v>
      </c>
      <c r="F24" s="16">
        <f t="shared" si="161"/>
        <v>-999</v>
      </c>
      <c r="G24" s="16">
        <f t="shared" si="162"/>
        <v>-999</v>
      </c>
      <c r="H24" s="18">
        <f t="shared" si="163"/>
        <v>0</v>
      </c>
      <c r="I24" s="16">
        <f>IF(H24&lt;&gt;0,PERCENTILE(KN24:NG24,#REF!),-999)</f>
        <v>-999</v>
      </c>
      <c r="J24" s="17">
        <f>IF(H24&lt;&gt;0,PERCENTILE(KN24:NG24,#REF!),-999)</f>
        <v>-999</v>
      </c>
      <c r="K24" s="64"/>
      <c r="L24" s="65"/>
      <c r="M24" s="62"/>
      <c r="N24" s="63"/>
      <c r="O24" s="64"/>
      <c r="P24" s="65"/>
      <c r="Q24" s="62"/>
      <c r="R24" s="63"/>
      <c r="S24" s="64"/>
      <c r="T24" s="65"/>
      <c r="U24" s="62"/>
      <c r="V24" s="63"/>
      <c r="W24" s="65"/>
      <c r="X24" s="65"/>
      <c r="Y24" s="62"/>
      <c r="Z24" s="63"/>
      <c r="AA24" s="65"/>
      <c r="AB24" s="65"/>
      <c r="AC24" s="62"/>
      <c r="AD24" s="63"/>
      <c r="AE24" s="65"/>
      <c r="AF24" s="65"/>
      <c r="AG24" s="62"/>
      <c r="AH24" s="63"/>
      <c r="AI24" s="65"/>
      <c r="AJ24" s="65"/>
      <c r="AK24" s="62"/>
      <c r="AL24" s="63"/>
      <c r="AM24" s="65"/>
      <c r="AN24" s="65"/>
      <c r="AO24" s="65"/>
      <c r="AP24" s="63"/>
      <c r="AQ24" s="65"/>
      <c r="AR24" s="65"/>
      <c r="AS24" s="65"/>
      <c r="AT24" s="63"/>
      <c r="AU24" s="65"/>
      <c r="AV24" s="65"/>
      <c r="AW24" s="65"/>
      <c r="AX24" s="63"/>
      <c r="AY24" s="65"/>
      <c r="AZ24" s="65"/>
      <c r="BA24" s="65"/>
      <c r="BB24" s="63"/>
      <c r="BC24" s="65"/>
      <c r="BD24" s="65"/>
      <c r="BE24" s="65"/>
      <c r="BF24" s="63"/>
      <c r="BG24" s="64"/>
      <c r="BH24" s="65"/>
      <c r="BI24" s="62"/>
      <c r="BJ24" s="63"/>
      <c r="BK24" s="65"/>
      <c r="BL24" s="65"/>
      <c r="BM24" s="65"/>
      <c r="BN24" s="63"/>
      <c r="BO24" s="65"/>
      <c r="BP24" s="65"/>
      <c r="BQ24" s="65"/>
      <c r="BR24" s="63"/>
      <c r="BS24" s="65"/>
      <c r="BT24" s="65"/>
      <c r="BU24" s="65"/>
      <c r="BV24" s="63"/>
      <c r="BW24" s="64"/>
      <c r="BX24" s="65"/>
      <c r="BY24" s="62"/>
      <c r="BZ24" s="63"/>
      <c r="CA24" s="65"/>
      <c r="CB24" s="65"/>
      <c r="CC24" s="65"/>
      <c r="CD24" s="63"/>
      <c r="CE24" s="65"/>
      <c r="CF24" s="65"/>
      <c r="CG24" s="65"/>
      <c r="CH24" s="63"/>
      <c r="CI24" s="65"/>
      <c r="CJ24" s="65"/>
      <c r="CK24" s="65"/>
      <c r="CL24" s="63"/>
      <c r="CM24" s="65"/>
      <c r="CN24" s="65"/>
      <c r="CO24" s="65"/>
      <c r="CP24" s="63"/>
      <c r="CQ24" s="65"/>
      <c r="CR24" s="65"/>
      <c r="CS24" s="65"/>
      <c r="CT24" s="63"/>
      <c r="CU24" s="65"/>
      <c r="CV24" s="65"/>
      <c r="CW24" s="65"/>
      <c r="CX24" s="63"/>
      <c r="CY24" s="65"/>
      <c r="CZ24" s="65"/>
      <c r="DA24" s="65"/>
      <c r="DB24" s="63"/>
      <c r="DC24" s="65"/>
      <c r="DD24" s="65"/>
      <c r="DE24" s="65"/>
      <c r="DF24" s="63"/>
      <c r="DG24" s="65"/>
      <c r="DH24" s="65"/>
      <c r="DI24" s="65"/>
      <c r="DJ24" s="63"/>
      <c r="DK24" s="65"/>
      <c r="DL24" s="65"/>
      <c r="DM24" s="65"/>
      <c r="DN24" s="63"/>
      <c r="DO24" s="65"/>
      <c r="DP24" s="65"/>
      <c r="DQ24" s="65"/>
      <c r="DR24" s="63"/>
      <c r="DS24" s="65"/>
      <c r="DT24" s="65"/>
      <c r="DU24" s="65"/>
      <c r="DV24" s="63"/>
      <c r="DW24" s="65"/>
      <c r="DX24" s="65"/>
      <c r="DY24" s="65"/>
      <c r="DZ24" s="63"/>
      <c r="EA24" s="65"/>
      <c r="EB24" s="65"/>
      <c r="EC24" s="65"/>
      <c r="ED24" s="63"/>
      <c r="EE24" s="64"/>
      <c r="EF24" s="65"/>
      <c r="EG24" s="62"/>
      <c r="EH24" s="63"/>
      <c r="EI24" s="64"/>
      <c r="EJ24" s="65"/>
      <c r="EK24" s="62"/>
      <c r="EL24" s="63"/>
      <c r="EM24" s="64"/>
      <c r="EN24" s="65"/>
      <c r="EO24" s="62"/>
      <c r="EP24" s="63"/>
      <c r="EQ24" s="65"/>
      <c r="ER24" s="65"/>
      <c r="ES24" s="65"/>
      <c r="ET24" s="63"/>
      <c r="EU24" s="65"/>
      <c r="EV24" s="65"/>
      <c r="EW24" s="65"/>
      <c r="EX24" s="63"/>
      <c r="EY24" s="65"/>
      <c r="EZ24" s="65"/>
      <c r="FA24" s="65"/>
      <c r="FB24" s="63"/>
      <c r="FC24" s="65"/>
      <c r="FD24" s="65"/>
      <c r="FE24" s="65"/>
      <c r="FF24" s="63"/>
      <c r="FG24" s="65"/>
      <c r="FH24" s="65"/>
      <c r="FI24" s="65"/>
      <c r="FJ24" s="63"/>
      <c r="FK24" s="65"/>
      <c r="FL24" s="65"/>
      <c r="FM24" s="65"/>
      <c r="FN24" s="63"/>
      <c r="FO24" s="65"/>
      <c r="FP24" s="65"/>
      <c r="FQ24" s="65"/>
      <c r="FR24" s="63"/>
      <c r="FS24" s="65"/>
      <c r="FT24" s="65"/>
      <c r="FU24" s="65"/>
      <c r="FV24" s="63"/>
      <c r="FW24" s="65"/>
      <c r="FX24" s="65"/>
      <c r="FY24" s="65"/>
      <c r="FZ24" s="63"/>
      <c r="GA24" s="65"/>
      <c r="GB24" s="65"/>
      <c r="GC24" s="65"/>
      <c r="GD24" s="63"/>
      <c r="GE24" s="65"/>
      <c r="GF24" s="65"/>
      <c r="GG24" s="65"/>
      <c r="GH24" s="63"/>
      <c r="GI24" s="65"/>
      <c r="GJ24" s="65"/>
      <c r="GK24" s="65"/>
      <c r="GL24" s="63"/>
      <c r="GM24" s="65"/>
      <c r="GN24" s="65"/>
      <c r="GO24" s="65"/>
      <c r="GP24" s="63"/>
      <c r="GQ24" s="65"/>
      <c r="GR24" s="65"/>
      <c r="GS24" s="65"/>
      <c r="GT24" s="63"/>
      <c r="GU24" s="64"/>
      <c r="GV24" s="65"/>
      <c r="GW24" s="62"/>
      <c r="GX24" s="63"/>
      <c r="GY24" s="64"/>
      <c r="GZ24" s="65"/>
      <c r="HA24" s="62"/>
      <c r="HB24" s="63"/>
      <c r="HC24" s="62"/>
      <c r="HD24" s="65"/>
      <c r="HE24" s="62"/>
      <c r="HF24" s="63"/>
      <c r="HG24" s="65"/>
      <c r="HH24" s="65"/>
      <c r="HI24" s="65"/>
      <c r="HJ24" s="63"/>
      <c r="HK24" s="65"/>
      <c r="HL24" s="65"/>
      <c r="HM24" s="65"/>
      <c r="HN24" s="63"/>
      <c r="HO24" s="65"/>
      <c r="HP24" s="65"/>
      <c r="HQ24" s="65"/>
      <c r="HR24" s="63"/>
      <c r="HS24" s="65"/>
      <c r="HT24" s="65"/>
      <c r="HU24" s="65"/>
      <c r="HV24" s="63"/>
      <c r="HW24" s="65"/>
      <c r="HX24" s="65"/>
      <c r="HY24" s="65"/>
      <c r="HZ24" s="63"/>
      <c r="IA24" s="65"/>
      <c r="IB24" s="65"/>
      <c r="IC24" s="65"/>
      <c r="ID24" s="63"/>
      <c r="IE24" s="65"/>
      <c r="IF24" s="65"/>
      <c r="IG24" s="65"/>
      <c r="IH24" s="63"/>
      <c r="II24" s="65"/>
      <c r="IJ24" s="65"/>
      <c r="IK24" s="65"/>
      <c r="IL24" s="63"/>
      <c r="IM24" s="65"/>
      <c r="IN24" s="65"/>
      <c r="IO24" s="65"/>
      <c r="IP24" s="63"/>
      <c r="IQ24" s="65"/>
      <c r="IR24" s="65"/>
      <c r="IS24" s="65"/>
      <c r="IT24" s="63"/>
      <c r="IU24" s="65"/>
      <c r="IV24" s="65"/>
      <c r="IW24" s="65"/>
      <c r="IX24" s="63"/>
      <c r="IY24" s="65"/>
      <c r="IZ24" s="65"/>
      <c r="JA24" s="65"/>
      <c r="JB24" s="63"/>
      <c r="JC24" s="65"/>
      <c r="JD24" s="65"/>
      <c r="JE24" s="65"/>
      <c r="JF24" s="63"/>
      <c r="JG24" s="65"/>
      <c r="JH24" s="65"/>
      <c r="JI24" s="65"/>
      <c r="JJ24" s="63"/>
      <c r="JK24" s="65"/>
      <c r="JL24" s="65"/>
      <c r="JM24" s="65"/>
      <c r="JN24" s="63"/>
      <c r="JO24" s="65"/>
      <c r="JP24" s="65"/>
      <c r="JQ24" s="65"/>
      <c r="JR24" s="63"/>
      <c r="JS24" s="65"/>
      <c r="JT24" s="65"/>
      <c r="JU24" s="65"/>
      <c r="JV24" s="63"/>
      <c r="JW24" s="65"/>
      <c r="JX24" s="65"/>
      <c r="JY24" s="65"/>
      <c r="JZ24" s="63"/>
      <c r="KA24" s="65"/>
      <c r="KB24" s="65"/>
      <c r="KC24" s="65"/>
      <c r="KD24" s="63"/>
      <c r="KE24" s="65"/>
      <c r="KF24" s="65"/>
      <c r="KG24" s="65"/>
      <c r="KH24" s="63"/>
      <c r="KI24" s="65"/>
      <c r="KJ24" s="65"/>
      <c r="KK24" s="65"/>
      <c r="KL24" s="63"/>
      <c r="KM24" s="7"/>
      <c r="KN24" s="39" t="b">
        <f t="shared" si="164"/>
        <v>0</v>
      </c>
      <c r="KO24" s="10" t="b">
        <f t="shared" si="165"/>
        <v>0</v>
      </c>
      <c r="KP24" s="10" t="b">
        <f t="shared" si="166"/>
        <v>0</v>
      </c>
      <c r="KQ24" s="10" t="b">
        <f t="shared" si="167"/>
        <v>0</v>
      </c>
      <c r="KR24" s="10" t="b">
        <f t="shared" si="168"/>
        <v>0</v>
      </c>
      <c r="KS24" s="10" t="b">
        <f t="shared" si="169"/>
        <v>0</v>
      </c>
      <c r="KT24" s="10" t="b">
        <f t="shared" si="170"/>
        <v>0</v>
      </c>
      <c r="KU24" s="10" t="b">
        <f t="shared" si="171"/>
        <v>0</v>
      </c>
      <c r="KV24" s="10" t="b">
        <f t="shared" si="172"/>
        <v>0</v>
      </c>
      <c r="KW24" s="10" t="b">
        <f t="shared" si="173"/>
        <v>0</v>
      </c>
      <c r="KX24" s="10" t="b">
        <f t="shared" si="174"/>
        <v>0</v>
      </c>
      <c r="KY24" s="10" t="b">
        <f t="shared" si="175"/>
        <v>0</v>
      </c>
      <c r="KZ24" s="10" t="b">
        <f t="shared" si="176"/>
        <v>0</v>
      </c>
      <c r="LA24" s="10" t="b">
        <f t="shared" si="177"/>
        <v>0</v>
      </c>
      <c r="LB24" s="10" t="b">
        <f t="shared" si="178"/>
        <v>0</v>
      </c>
      <c r="LC24" s="10" t="b">
        <f t="shared" si="179"/>
        <v>0</v>
      </c>
      <c r="LD24" s="10" t="b">
        <f t="shared" si="180"/>
        <v>0</v>
      </c>
      <c r="LE24" s="10" t="b">
        <f t="shared" si="181"/>
        <v>0</v>
      </c>
      <c r="LF24" s="10" t="b">
        <f t="shared" si="182"/>
        <v>0</v>
      </c>
      <c r="LG24" s="10" t="b">
        <f t="shared" si="183"/>
        <v>0</v>
      </c>
      <c r="LH24" s="10" t="b">
        <f t="shared" si="184"/>
        <v>0</v>
      </c>
      <c r="LI24" s="10" t="b">
        <f t="shared" si="185"/>
        <v>0</v>
      </c>
      <c r="LJ24" s="10" t="b">
        <f t="shared" si="186"/>
        <v>0</v>
      </c>
      <c r="LK24" s="10" t="b">
        <f t="shared" si="187"/>
        <v>0</v>
      </c>
      <c r="LL24" s="10" t="b">
        <f t="shared" si="188"/>
        <v>0</v>
      </c>
      <c r="LM24" s="10" t="b">
        <f t="shared" si="189"/>
        <v>0</v>
      </c>
      <c r="LN24" s="10" t="b">
        <f t="shared" si="190"/>
        <v>0</v>
      </c>
      <c r="LO24" s="10" t="b">
        <f t="shared" si="191"/>
        <v>0</v>
      </c>
      <c r="LP24" s="10" t="b">
        <f t="shared" si="192"/>
        <v>0</v>
      </c>
      <c r="LQ24" s="10" t="b">
        <f t="shared" si="193"/>
        <v>0</v>
      </c>
      <c r="LR24" s="10" t="b">
        <f t="shared" si="194"/>
        <v>0</v>
      </c>
      <c r="LS24" s="10" t="b">
        <f t="shared" si="195"/>
        <v>0</v>
      </c>
      <c r="LT24" s="10" t="b">
        <f t="shared" si="196"/>
        <v>0</v>
      </c>
      <c r="LU24" s="10" t="b">
        <f t="shared" si="197"/>
        <v>0</v>
      </c>
      <c r="LV24" s="10" t="b">
        <f t="shared" si="198"/>
        <v>0</v>
      </c>
      <c r="LW24" s="10" t="b">
        <f t="shared" si="199"/>
        <v>0</v>
      </c>
      <c r="LX24" s="10" t="b">
        <f t="shared" si="200"/>
        <v>0</v>
      </c>
      <c r="LY24" s="10" t="b">
        <f t="shared" si="201"/>
        <v>0</v>
      </c>
      <c r="LZ24" s="10" t="b">
        <f t="shared" si="202"/>
        <v>0</v>
      </c>
      <c r="MA24" s="10" t="b">
        <f t="shared" si="203"/>
        <v>0</v>
      </c>
      <c r="MB24" s="10" t="b">
        <f t="shared" si="204"/>
        <v>0</v>
      </c>
      <c r="MC24" s="10" t="b">
        <f t="shared" si="205"/>
        <v>0</v>
      </c>
      <c r="MD24" s="10" t="b">
        <f t="shared" si="206"/>
        <v>0</v>
      </c>
      <c r="ME24" s="10" t="b">
        <f t="shared" si="207"/>
        <v>0</v>
      </c>
      <c r="MF24" s="10" t="b">
        <f t="shared" si="208"/>
        <v>0</v>
      </c>
      <c r="MG24" s="10" t="b">
        <f t="shared" si="209"/>
        <v>0</v>
      </c>
      <c r="MH24" s="10" t="b">
        <f t="shared" si="210"/>
        <v>0</v>
      </c>
      <c r="MI24" s="19" t="b">
        <f t="shared" si="211"/>
        <v>0</v>
      </c>
      <c r="MJ24" s="10" t="b">
        <f t="shared" si="212"/>
        <v>0</v>
      </c>
      <c r="MK24" s="10" t="b">
        <f t="shared" si="213"/>
        <v>0</v>
      </c>
      <c r="ML24" s="10" t="b">
        <f t="shared" si="214"/>
        <v>0</v>
      </c>
      <c r="MM24" s="10" t="b">
        <f t="shared" si="215"/>
        <v>0</v>
      </c>
      <c r="MN24" s="10" t="b">
        <f t="shared" si="216"/>
        <v>0</v>
      </c>
      <c r="MO24" s="10" t="b">
        <f t="shared" si="217"/>
        <v>0</v>
      </c>
      <c r="MP24" s="10" t="b">
        <f t="shared" si="218"/>
        <v>0</v>
      </c>
      <c r="MQ24" s="10" t="b">
        <f t="shared" si="219"/>
        <v>0</v>
      </c>
      <c r="MR24" s="10" t="b">
        <f t="shared" si="220"/>
        <v>0</v>
      </c>
      <c r="MS24" s="10" t="b">
        <f t="shared" si="221"/>
        <v>0</v>
      </c>
      <c r="MT24" s="10" t="b">
        <f t="shared" si="222"/>
        <v>0</v>
      </c>
      <c r="MU24" s="10" t="b">
        <f t="shared" si="223"/>
        <v>0</v>
      </c>
      <c r="MV24" s="10" t="b">
        <f t="shared" si="224"/>
        <v>0</v>
      </c>
      <c r="MW24" s="10" t="b">
        <f t="shared" si="225"/>
        <v>0</v>
      </c>
      <c r="MX24" s="10" t="b">
        <f t="shared" si="226"/>
        <v>0</v>
      </c>
      <c r="MY24" s="19" t="b">
        <f t="shared" si="227"/>
        <v>0</v>
      </c>
      <c r="MZ24" s="10" t="b">
        <f t="shared" si="228"/>
        <v>0</v>
      </c>
      <c r="NA24" s="10" t="b">
        <f t="shared" si="229"/>
        <v>0</v>
      </c>
      <c r="NB24" s="10" t="b">
        <f t="shared" si="230"/>
        <v>0</v>
      </c>
      <c r="NC24" s="10" t="b">
        <f t="shared" si="231"/>
        <v>0</v>
      </c>
      <c r="ND24" s="10" t="b">
        <f t="shared" si="232"/>
        <v>0</v>
      </c>
      <c r="NE24" s="10" t="b">
        <f t="shared" si="233"/>
        <v>0</v>
      </c>
      <c r="NF24" s="10" t="b">
        <f t="shared" si="234"/>
        <v>0</v>
      </c>
      <c r="NG24" s="10" t="b">
        <f t="shared" si="235"/>
        <v>0</v>
      </c>
    </row>
    <row r="25" spans="1:371" x14ac:dyDescent="0.2">
      <c r="A25" s="20" t="str">
        <f t="shared" si="158"/>
        <v>Vanadium</v>
      </c>
      <c r="B25" s="11" t="str">
        <f t="shared" si="158"/>
        <v>kg/MW</v>
      </c>
      <c r="C25" s="11">
        <f t="shared" si="236"/>
        <v>2030</v>
      </c>
      <c r="D25" s="16">
        <f t="shared" si="159"/>
        <v>-999</v>
      </c>
      <c r="E25" s="16">
        <f t="shared" si="160"/>
        <v>-999</v>
      </c>
      <c r="F25" s="16">
        <f t="shared" si="161"/>
        <v>-999</v>
      </c>
      <c r="G25" s="16">
        <f t="shared" si="162"/>
        <v>-999</v>
      </c>
      <c r="H25" s="18">
        <f t="shared" si="163"/>
        <v>0</v>
      </c>
      <c r="I25" s="16">
        <f>IF(H25&lt;&gt;0,PERCENTILE(KN25:NG25,#REF!),-999)</f>
        <v>-999</v>
      </c>
      <c r="J25" s="17">
        <f>IF(H25&lt;&gt;0,PERCENTILE(KN25:NG25,#REF!),-999)</f>
        <v>-999</v>
      </c>
      <c r="K25" s="64"/>
      <c r="L25" s="65"/>
      <c r="M25" s="62"/>
      <c r="N25" s="63"/>
      <c r="O25" s="64"/>
      <c r="P25" s="65"/>
      <c r="Q25" s="62"/>
      <c r="R25" s="63"/>
      <c r="S25" s="64"/>
      <c r="T25" s="65"/>
      <c r="U25" s="62"/>
      <c r="V25" s="63"/>
      <c r="W25" s="65"/>
      <c r="X25" s="65"/>
      <c r="Y25" s="62"/>
      <c r="Z25" s="63"/>
      <c r="AA25" s="65"/>
      <c r="AB25" s="65"/>
      <c r="AC25" s="62"/>
      <c r="AD25" s="63"/>
      <c r="AE25" s="65"/>
      <c r="AF25" s="65"/>
      <c r="AG25" s="62"/>
      <c r="AH25" s="63"/>
      <c r="AI25" s="65"/>
      <c r="AJ25" s="65"/>
      <c r="AK25" s="62"/>
      <c r="AL25" s="63"/>
      <c r="AM25" s="65"/>
      <c r="AN25" s="65"/>
      <c r="AO25" s="65"/>
      <c r="AP25" s="63"/>
      <c r="AQ25" s="65"/>
      <c r="AR25" s="65"/>
      <c r="AS25" s="65"/>
      <c r="AT25" s="63"/>
      <c r="AU25" s="65"/>
      <c r="AV25" s="65"/>
      <c r="AW25" s="65"/>
      <c r="AX25" s="63"/>
      <c r="AY25" s="65"/>
      <c r="AZ25" s="65"/>
      <c r="BA25" s="65"/>
      <c r="BB25" s="63"/>
      <c r="BC25" s="65"/>
      <c r="BD25" s="65"/>
      <c r="BE25" s="65"/>
      <c r="BF25" s="63"/>
      <c r="BG25" s="64"/>
      <c r="BH25" s="65"/>
      <c r="BI25" s="62"/>
      <c r="BJ25" s="63"/>
      <c r="BK25" s="65"/>
      <c r="BL25" s="65"/>
      <c r="BM25" s="65"/>
      <c r="BN25" s="63"/>
      <c r="BO25" s="65"/>
      <c r="BP25" s="65"/>
      <c r="BQ25" s="65"/>
      <c r="BR25" s="63"/>
      <c r="BS25" s="65"/>
      <c r="BT25" s="65"/>
      <c r="BU25" s="65"/>
      <c r="BV25" s="63"/>
      <c r="BW25" s="64"/>
      <c r="BX25" s="65"/>
      <c r="BY25" s="62"/>
      <c r="BZ25" s="63"/>
      <c r="CA25" s="65"/>
      <c r="CB25" s="65"/>
      <c r="CC25" s="65"/>
      <c r="CD25" s="63"/>
      <c r="CE25" s="65"/>
      <c r="CF25" s="65"/>
      <c r="CG25" s="65"/>
      <c r="CH25" s="63"/>
      <c r="CI25" s="65"/>
      <c r="CJ25" s="65"/>
      <c r="CK25" s="65"/>
      <c r="CL25" s="63"/>
      <c r="CM25" s="65"/>
      <c r="CN25" s="65"/>
      <c r="CO25" s="65"/>
      <c r="CP25" s="63"/>
      <c r="CQ25" s="65"/>
      <c r="CR25" s="65"/>
      <c r="CS25" s="65"/>
      <c r="CT25" s="63"/>
      <c r="CU25" s="65"/>
      <c r="CV25" s="65"/>
      <c r="CW25" s="65"/>
      <c r="CX25" s="63"/>
      <c r="CY25" s="65"/>
      <c r="CZ25" s="65"/>
      <c r="DA25" s="65"/>
      <c r="DB25" s="63"/>
      <c r="DC25" s="65"/>
      <c r="DD25" s="65"/>
      <c r="DE25" s="65"/>
      <c r="DF25" s="63"/>
      <c r="DG25" s="65"/>
      <c r="DH25" s="65"/>
      <c r="DI25" s="65"/>
      <c r="DJ25" s="63"/>
      <c r="DK25" s="65"/>
      <c r="DL25" s="65"/>
      <c r="DM25" s="65"/>
      <c r="DN25" s="63"/>
      <c r="DO25" s="65"/>
      <c r="DP25" s="65"/>
      <c r="DQ25" s="65"/>
      <c r="DR25" s="63"/>
      <c r="DS25" s="65"/>
      <c r="DT25" s="65"/>
      <c r="DU25" s="65"/>
      <c r="DV25" s="63"/>
      <c r="DW25" s="65"/>
      <c r="DX25" s="65"/>
      <c r="DY25" s="65"/>
      <c r="DZ25" s="63"/>
      <c r="EA25" s="65"/>
      <c r="EB25" s="65"/>
      <c r="EC25" s="65"/>
      <c r="ED25" s="63"/>
      <c r="EE25" s="64"/>
      <c r="EF25" s="65"/>
      <c r="EG25" s="62"/>
      <c r="EH25" s="63"/>
      <c r="EI25" s="64"/>
      <c r="EJ25" s="65"/>
      <c r="EK25" s="62"/>
      <c r="EL25" s="63"/>
      <c r="EM25" s="64"/>
      <c r="EN25" s="65"/>
      <c r="EO25" s="62"/>
      <c r="EP25" s="63"/>
      <c r="EQ25" s="65"/>
      <c r="ER25" s="65"/>
      <c r="ES25" s="65"/>
      <c r="ET25" s="63"/>
      <c r="EU25" s="65"/>
      <c r="EV25" s="65"/>
      <c r="EW25" s="65"/>
      <c r="EX25" s="63"/>
      <c r="EY25" s="65"/>
      <c r="EZ25" s="65"/>
      <c r="FA25" s="65"/>
      <c r="FB25" s="63"/>
      <c r="FC25" s="65"/>
      <c r="FD25" s="65"/>
      <c r="FE25" s="65"/>
      <c r="FF25" s="63"/>
      <c r="FG25" s="65"/>
      <c r="FH25" s="65"/>
      <c r="FI25" s="65"/>
      <c r="FJ25" s="63"/>
      <c r="FK25" s="65"/>
      <c r="FL25" s="65"/>
      <c r="FM25" s="65"/>
      <c r="FN25" s="63"/>
      <c r="FO25" s="65"/>
      <c r="FP25" s="65"/>
      <c r="FQ25" s="65"/>
      <c r="FR25" s="63"/>
      <c r="FS25" s="65"/>
      <c r="FT25" s="65"/>
      <c r="FU25" s="65"/>
      <c r="FV25" s="63"/>
      <c r="FW25" s="65"/>
      <c r="FX25" s="65"/>
      <c r="FY25" s="65"/>
      <c r="FZ25" s="63"/>
      <c r="GA25" s="65"/>
      <c r="GB25" s="65"/>
      <c r="GC25" s="65"/>
      <c r="GD25" s="63"/>
      <c r="GE25" s="65"/>
      <c r="GF25" s="65"/>
      <c r="GG25" s="65"/>
      <c r="GH25" s="63"/>
      <c r="GI25" s="65"/>
      <c r="GJ25" s="65"/>
      <c r="GK25" s="65"/>
      <c r="GL25" s="63"/>
      <c r="GM25" s="65"/>
      <c r="GN25" s="65"/>
      <c r="GO25" s="65"/>
      <c r="GP25" s="63"/>
      <c r="GQ25" s="65"/>
      <c r="GR25" s="65"/>
      <c r="GS25" s="65"/>
      <c r="GT25" s="63"/>
      <c r="GU25" s="64"/>
      <c r="GV25" s="65"/>
      <c r="GW25" s="62"/>
      <c r="GX25" s="63"/>
      <c r="GY25" s="64"/>
      <c r="GZ25" s="65"/>
      <c r="HA25" s="62"/>
      <c r="HB25" s="63"/>
      <c r="HC25" s="62"/>
      <c r="HD25" s="65"/>
      <c r="HE25" s="62"/>
      <c r="HF25" s="63"/>
      <c r="HG25" s="65"/>
      <c r="HH25" s="65"/>
      <c r="HI25" s="65"/>
      <c r="HJ25" s="63"/>
      <c r="HK25" s="65"/>
      <c r="HL25" s="65"/>
      <c r="HM25" s="65"/>
      <c r="HN25" s="63"/>
      <c r="HO25" s="65"/>
      <c r="HP25" s="65"/>
      <c r="HQ25" s="65"/>
      <c r="HR25" s="63"/>
      <c r="HS25" s="65"/>
      <c r="HT25" s="65"/>
      <c r="HU25" s="65"/>
      <c r="HV25" s="63"/>
      <c r="HW25" s="65"/>
      <c r="HX25" s="65"/>
      <c r="HY25" s="65"/>
      <c r="HZ25" s="63"/>
      <c r="IA25" s="65"/>
      <c r="IB25" s="65"/>
      <c r="IC25" s="65"/>
      <c r="ID25" s="63"/>
      <c r="IE25" s="65"/>
      <c r="IF25" s="65"/>
      <c r="IG25" s="65"/>
      <c r="IH25" s="63"/>
      <c r="II25" s="65"/>
      <c r="IJ25" s="65"/>
      <c r="IK25" s="65"/>
      <c r="IL25" s="63"/>
      <c r="IM25" s="65"/>
      <c r="IN25" s="65"/>
      <c r="IO25" s="65"/>
      <c r="IP25" s="63"/>
      <c r="IQ25" s="65"/>
      <c r="IR25" s="65"/>
      <c r="IS25" s="65"/>
      <c r="IT25" s="63"/>
      <c r="IU25" s="65"/>
      <c r="IV25" s="65"/>
      <c r="IW25" s="65"/>
      <c r="IX25" s="63"/>
      <c r="IY25" s="65"/>
      <c r="IZ25" s="65"/>
      <c r="JA25" s="65"/>
      <c r="JB25" s="63"/>
      <c r="JC25" s="65"/>
      <c r="JD25" s="65"/>
      <c r="JE25" s="65"/>
      <c r="JF25" s="63"/>
      <c r="JG25" s="65"/>
      <c r="JH25" s="65"/>
      <c r="JI25" s="65"/>
      <c r="JJ25" s="63"/>
      <c r="JK25" s="65"/>
      <c r="JL25" s="65"/>
      <c r="JM25" s="65"/>
      <c r="JN25" s="63"/>
      <c r="JO25" s="65"/>
      <c r="JP25" s="65"/>
      <c r="JQ25" s="65"/>
      <c r="JR25" s="63"/>
      <c r="JS25" s="65"/>
      <c r="JT25" s="65"/>
      <c r="JU25" s="65"/>
      <c r="JV25" s="63"/>
      <c r="JW25" s="65"/>
      <c r="JX25" s="65"/>
      <c r="JY25" s="65"/>
      <c r="JZ25" s="63"/>
      <c r="KA25" s="65"/>
      <c r="KB25" s="65"/>
      <c r="KC25" s="65"/>
      <c r="KD25" s="63"/>
      <c r="KE25" s="65"/>
      <c r="KF25" s="65"/>
      <c r="KG25" s="65"/>
      <c r="KH25" s="63"/>
      <c r="KI25" s="65"/>
      <c r="KJ25" s="65"/>
      <c r="KK25" s="65"/>
      <c r="KL25" s="63"/>
      <c r="KM25" s="7"/>
      <c r="KN25" s="39" t="b">
        <f t="shared" si="164"/>
        <v>0</v>
      </c>
      <c r="KO25" s="10" t="b">
        <f t="shared" si="165"/>
        <v>0</v>
      </c>
      <c r="KP25" s="10" t="b">
        <f t="shared" si="166"/>
        <v>0</v>
      </c>
      <c r="KQ25" s="10" t="b">
        <f t="shared" si="167"/>
        <v>0</v>
      </c>
      <c r="KR25" s="10" t="b">
        <f t="shared" si="168"/>
        <v>0</v>
      </c>
      <c r="KS25" s="10" t="b">
        <f t="shared" si="169"/>
        <v>0</v>
      </c>
      <c r="KT25" s="10" t="b">
        <f t="shared" si="170"/>
        <v>0</v>
      </c>
      <c r="KU25" s="10" t="b">
        <f t="shared" si="171"/>
        <v>0</v>
      </c>
      <c r="KV25" s="10" t="b">
        <f t="shared" si="172"/>
        <v>0</v>
      </c>
      <c r="KW25" s="10" t="b">
        <f t="shared" si="173"/>
        <v>0</v>
      </c>
      <c r="KX25" s="10" t="b">
        <f t="shared" si="174"/>
        <v>0</v>
      </c>
      <c r="KY25" s="10" t="b">
        <f t="shared" si="175"/>
        <v>0</v>
      </c>
      <c r="KZ25" s="10" t="b">
        <f t="shared" si="176"/>
        <v>0</v>
      </c>
      <c r="LA25" s="10" t="b">
        <f t="shared" si="177"/>
        <v>0</v>
      </c>
      <c r="LB25" s="10" t="b">
        <f t="shared" si="178"/>
        <v>0</v>
      </c>
      <c r="LC25" s="10" t="b">
        <f t="shared" si="179"/>
        <v>0</v>
      </c>
      <c r="LD25" s="10" t="b">
        <f t="shared" si="180"/>
        <v>0</v>
      </c>
      <c r="LE25" s="10" t="b">
        <f t="shared" si="181"/>
        <v>0</v>
      </c>
      <c r="LF25" s="10" t="b">
        <f t="shared" si="182"/>
        <v>0</v>
      </c>
      <c r="LG25" s="10" t="b">
        <f t="shared" si="183"/>
        <v>0</v>
      </c>
      <c r="LH25" s="10" t="b">
        <f t="shared" si="184"/>
        <v>0</v>
      </c>
      <c r="LI25" s="10" t="b">
        <f t="shared" si="185"/>
        <v>0</v>
      </c>
      <c r="LJ25" s="10" t="b">
        <f t="shared" si="186"/>
        <v>0</v>
      </c>
      <c r="LK25" s="10" t="b">
        <f t="shared" si="187"/>
        <v>0</v>
      </c>
      <c r="LL25" s="10" t="b">
        <f t="shared" si="188"/>
        <v>0</v>
      </c>
      <c r="LM25" s="10" t="b">
        <f t="shared" si="189"/>
        <v>0</v>
      </c>
      <c r="LN25" s="10" t="b">
        <f t="shared" si="190"/>
        <v>0</v>
      </c>
      <c r="LO25" s="10" t="b">
        <f t="shared" si="191"/>
        <v>0</v>
      </c>
      <c r="LP25" s="10" t="b">
        <f t="shared" si="192"/>
        <v>0</v>
      </c>
      <c r="LQ25" s="10" t="b">
        <f t="shared" si="193"/>
        <v>0</v>
      </c>
      <c r="LR25" s="10" t="b">
        <f t="shared" si="194"/>
        <v>0</v>
      </c>
      <c r="LS25" s="10" t="b">
        <f t="shared" si="195"/>
        <v>0</v>
      </c>
      <c r="LT25" s="10" t="b">
        <f t="shared" si="196"/>
        <v>0</v>
      </c>
      <c r="LU25" s="10" t="b">
        <f t="shared" si="197"/>
        <v>0</v>
      </c>
      <c r="LV25" s="10" t="b">
        <f t="shared" si="198"/>
        <v>0</v>
      </c>
      <c r="LW25" s="10" t="b">
        <f t="shared" si="199"/>
        <v>0</v>
      </c>
      <c r="LX25" s="10" t="b">
        <f t="shared" si="200"/>
        <v>0</v>
      </c>
      <c r="LY25" s="10" t="b">
        <f t="shared" si="201"/>
        <v>0</v>
      </c>
      <c r="LZ25" s="10" t="b">
        <f t="shared" si="202"/>
        <v>0</v>
      </c>
      <c r="MA25" s="10" t="b">
        <f t="shared" si="203"/>
        <v>0</v>
      </c>
      <c r="MB25" s="10" t="b">
        <f t="shared" si="204"/>
        <v>0</v>
      </c>
      <c r="MC25" s="10" t="b">
        <f t="shared" si="205"/>
        <v>0</v>
      </c>
      <c r="MD25" s="10" t="b">
        <f t="shared" si="206"/>
        <v>0</v>
      </c>
      <c r="ME25" s="10" t="b">
        <f t="shared" si="207"/>
        <v>0</v>
      </c>
      <c r="MF25" s="10" t="b">
        <f t="shared" si="208"/>
        <v>0</v>
      </c>
      <c r="MG25" s="10" t="b">
        <f t="shared" si="209"/>
        <v>0</v>
      </c>
      <c r="MH25" s="10" t="b">
        <f t="shared" si="210"/>
        <v>0</v>
      </c>
      <c r="MI25" s="19" t="b">
        <f t="shared" si="211"/>
        <v>0</v>
      </c>
      <c r="MJ25" s="10" t="b">
        <f t="shared" si="212"/>
        <v>0</v>
      </c>
      <c r="MK25" s="10" t="b">
        <f t="shared" si="213"/>
        <v>0</v>
      </c>
      <c r="ML25" s="10" t="b">
        <f t="shared" si="214"/>
        <v>0</v>
      </c>
      <c r="MM25" s="10" t="b">
        <f t="shared" si="215"/>
        <v>0</v>
      </c>
      <c r="MN25" s="10" t="b">
        <f t="shared" si="216"/>
        <v>0</v>
      </c>
      <c r="MO25" s="10" t="b">
        <f t="shared" si="217"/>
        <v>0</v>
      </c>
      <c r="MP25" s="10" t="b">
        <f t="shared" si="218"/>
        <v>0</v>
      </c>
      <c r="MQ25" s="10" t="b">
        <f t="shared" si="219"/>
        <v>0</v>
      </c>
      <c r="MR25" s="10" t="b">
        <f t="shared" si="220"/>
        <v>0</v>
      </c>
      <c r="MS25" s="10" t="b">
        <f t="shared" si="221"/>
        <v>0</v>
      </c>
      <c r="MT25" s="10" t="b">
        <f t="shared" si="222"/>
        <v>0</v>
      </c>
      <c r="MU25" s="10" t="b">
        <f t="shared" si="223"/>
        <v>0</v>
      </c>
      <c r="MV25" s="10" t="b">
        <f t="shared" si="224"/>
        <v>0</v>
      </c>
      <c r="MW25" s="10" t="b">
        <f t="shared" si="225"/>
        <v>0</v>
      </c>
      <c r="MX25" s="10" t="b">
        <f t="shared" si="226"/>
        <v>0</v>
      </c>
      <c r="MY25" s="19" t="b">
        <f t="shared" si="227"/>
        <v>0</v>
      </c>
      <c r="MZ25" s="10" t="b">
        <f t="shared" si="228"/>
        <v>0</v>
      </c>
      <c r="NA25" s="10" t="b">
        <f t="shared" si="229"/>
        <v>0</v>
      </c>
      <c r="NB25" s="10" t="b">
        <f t="shared" si="230"/>
        <v>0</v>
      </c>
      <c r="NC25" s="10" t="b">
        <f t="shared" si="231"/>
        <v>0</v>
      </c>
      <c r="ND25" s="10" t="b">
        <f t="shared" si="232"/>
        <v>0</v>
      </c>
      <c r="NE25" s="10" t="b">
        <f t="shared" si="233"/>
        <v>0</v>
      </c>
      <c r="NF25" s="10" t="b">
        <f t="shared" si="234"/>
        <v>0</v>
      </c>
      <c r="NG25" s="10" t="b">
        <f t="shared" si="235"/>
        <v>0</v>
      </c>
    </row>
    <row r="26" spans="1:371" x14ac:dyDescent="0.2">
      <c r="A26" s="20" t="str">
        <f t="shared" si="158"/>
        <v>Yttrium</v>
      </c>
      <c r="B26" s="11" t="str">
        <f t="shared" si="158"/>
        <v>kg/MW</v>
      </c>
      <c r="C26" s="11">
        <f t="shared" si="236"/>
        <v>2030</v>
      </c>
      <c r="D26" s="16">
        <f t="shared" si="159"/>
        <v>-999</v>
      </c>
      <c r="E26" s="16">
        <f t="shared" si="160"/>
        <v>-999</v>
      </c>
      <c r="F26" s="16">
        <f t="shared" si="161"/>
        <v>-999</v>
      </c>
      <c r="G26" s="16">
        <f t="shared" si="162"/>
        <v>-999</v>
      </c>
      <c r="H26" s="18">
        <f t="shared" si="163"/>
        <v>0</v>
      </c>
      <c r="I26" s="16">
        <f>IF(H26&lt;&gt;0,PERCENTILE(KN26:NG26,#REF!),-999)</f>
        <v>-999</v>
      </c>
      <c r="J26" s="17">
        <f>IF(H26&lt;&gt;0,PERCENTILE(KN26:NG26,#REF!),-999)</f>
        <v>-999</v>
      </c>
      <c r="K26" s="64"/>
      <c r="L26" s="65"/>
      <c r="M26" s="62"/>
      <c r="N26" s="63"/>
      <c r="O26" s="64"/>
      <c r="P26" s="65"/>
      <c r="Q26" s="62"/>
      <c r="R26" s="63"/>
      <c r="S26" s="64"/>
      <c r="T26" s="65"/>
      <c r="U26" s="62"/>
      <c r="V26" s="63"/>
      <c r="W26" s="65"/>
      <c r="X26" s="65"/>
      <c r="Y26" s="62"/>
      <c r="Z26" s="63"/>
      <c r="AA26" s="65"/>
      <c r="AB26" s="65"/>
      <c r="AC26" s="62"/>
      <c r="AD26" s="63"/>
      <c r="AE26" s="65"/>
      <c r="AF26" s="65"/>
      <c r="AG26" s="62"/>
      <c r="AH26" s="63"/>
      <c r="AI26" s="65"/>
      <c r="AJ26" s="65"/>
      <c r="AK26" s="62"/>
      <c r="AL26" s="63"/>
      <c r="AM26" s="65"/>
      <c r="AN26" s="65"/>
      <c r="AO26" s="65"/>
      <c r="AP26" s="63"/>
      <c r="AQ26" s="65"/>
      <c r="AR26" s="65"/>
      <c r="AS26" s="65"/>
      <c r="AT26" s="63"/>
      <c r="AU26" s="65"/>
      <c r="AV26" s="65"/>
      <c r="AW26" s="65"/>
      <c r="AX26" s="63"/>
      <c r="AY26" s="65"/>
      <c r="AZ26" s="65"/>
      <c r="BA26" s="65"/>
      <c r="BB26" s="63"/>
      <c r="BC26" s="65"/>
      <c r="BD26" s="65"/>
      <c r="BE26" s="65"/>
      <c r="BF26" s="63"/>
      <c r="BG26" s="64"/>
      <c r="BH26" s="65"/>
      <c r="BI26" s="62"/>
      <c r="BJ26" s="63"/>
      <c r="BK26" s="65"/>
      <c r="BL26" s="65"/>
      <c r="BM26" s="65"/>
      <c r="BN26" s="63"/>
      <c r="BO26" s="65"/>
      <c r="BP26" s="65"/>
      <c r="BQ26" s="65"/>
      <c r="BR26" s="63"/>
      <c r="BS26" s="65"/>
      <c r="BT26" s="65"/>
      <c r="BU26" s="65"/>
      <c r="BV26" s="63"/>
      <c r="BW26" s="64"/>
      <c r="BX26" s="65"/>
      <c r="BY26" s="62"/>
      <c r="BZ26" s="63"/>
      <c r="CA26" s="65"/>
      <c r="CB26" s="65"/>
      <c r="CC26" s="65"/>
      <c r="CD26" s="63"/>
      <c r="CE26" s="65"/>
      <c r="CF26" s="65"/>
      <c r="CG26" s="65"/>
      <c r="CH26" s="63"/>
      <c r="CI26" s="65"/>
      <c r="CJ26" s="65"/>
      <c r="CK26" s="65"/>
      <c r="CL26" s="63"/>
      <c r="CM26" s="65"/>
      <c r="CN26" s="65"/>
      <c r="CO26" s="65"/>
      <c r="CP26" s="63"/>
      <c r="CQ26" s="65"/>
      <c r="CR26" s="65"/>
      <c r="CS26" s="65"/>
      <c r="CT26" s="63"/>
      <c r="CU26" s="65"/>
      <c r="CV26" s="65"/>
      <c r="CW26" s="65"/>
      <c r="CX26" s="63"/>
      <c r="CY26" s="65"/>
      <c r="CZ26" s="65"/>
      <c r="DA26" s="65"/>
      <c r="DB26" s="63"/>
      <c r="DC26" s="65"/>
      <c r="DD26" s="65"/>
      <c r="DE26" s="65"/>
      <c r="DF26" s="63"/>
      <c r="DG26" s="65"/>
      <c r="DH26" s="65"/>
      <c r="DI26" s="65"/>
      <c r="DJ26" s="63"/>
      <c r="DK26" s="65"/>
      <c r="DL26" s="65"/>
      <c r="DM26" s="65"/>
      <c r="DN26" s="63"/>
      <c r="DO26" s="65"/>
      <c r="DP26" s="65"/>
      <c r="DQ26" s="65"/>
      <c r="DR26" s="63"/>
      <c r="DS26" s="65"/>
      <c r="DT26" s="65"/>
      <c r="DU26" s="65"/>
      <c r="DV26" s="63"/>
      <c r="DW26" s="65"/>
      <c r="DX26" s="65"/>
      <c r="DY26" s="65"/>
      <c r="DZ26" s="63"/>
      <c r="EA26" s="65"/>
      <c r="EB26" s="65"/>
      <c r="EC26" s="65"/>
      <c r="ED26" s="63"/>
      <c r="EE26" s="64"/>
      <c r="EF26" s="65"/>
      <c r="EG26" s="62"/>
      <c r="EH26" s="63"/>
      <c r="EI26" s="64"/>
      <c r="EJ26" s="65"/>
      <c r="EK26" s="62"/>
      <c r="EL26" s="63"/>
      <c r="EM26" s="64"/>
      <c r="EN26" s="65"/>
      <c r="EO26" s="62"/>
      <c r="EP26" s="63"/>
      <c r="EQ26" s="65"/>
      <c r="ER26" s="65"/>
      <c r="ES26" s="65"/>
      <c r="ET26" s="63"/>
      <c r="EU26" s="65"/>
      <c r="EV26" s="65"/>
      <c r="EW26" s="65"/>
      <c r="EX26" s="63"/>
      <c r="EY26" s="65"/>
      <c r="EZ26" s="65"/>
      <c r="FA26" s="65"/>
      <c r="FB26" s="63"/>
      <c r="FC26" s="65"/>
      <c r="FD26" s="65"/>
      <c r="FE26" s="65"/>
      <c r="FF26" s="63"/>
      <c r="FG26" s="65"/>
      <c r="FH26" s="65"/>
      <c r="FI26" s="65"/>
      <c r="FJ26" s="63"/>
      <c r="FK26" s="65"/>
      <c r="FL26" s="65"/>
      <c r="FM26" s="65"/>
      <c r="FN26" s="63"/>
      <c r="FO26" s="65"/>
      <c r="FP26" s="65"/>
      <c r="FQ26" s="65"/>
      <c r="FR26" s="63"/>
      <c r="FS26" s="65"/>
      <c r="FT26" s="65"/>
      <c r="FU26" s="65"/>
      <c r="FV26" s="63"/>
      <c r="FW26" s="65"/>
      <c r="FX26" s="65"/>
      <c r="FY26" s="65"/>
      <c r="FZ26" s="63"/>
      <c r="GA26" s="65"/>
      <c r="GB26" s="65"/>
      <c r="GC26" s="65"/>
      <c r="GD26" s="63"/>
      <c r="GE26" s="65"/>
      <c r="GF26" s="65"/>
      <c r="GG26" s="65"/>
      <c r="GH26" s="63"/>
      <c r="GI26" s="65"/>
      <c r="GJ26" s="65"/>
      <c r="GK26" s="65"/>
      <c r="GL26" s="63"/>
      <c r="GM26" s="65"/>
      <c r="GN26" s="65"/>
      <c r="GO26" s="65"/>
      <c r="GP26" s="63"/>
      <c r="GQ26" s="65"/>
      <c r="GR26" s="65"/>
      <c r="GS26" s="65"/>
      <c r="GT26" s="63"/>
      <c r="GU26" s="64"/>
      <c r="GV26" s="65"/>
      <c r="GW26" s="62"/>
      <c r="GX26" s="63"/>
      <c r="GY26" s="64"/>
      <c r="GZ26" s="65"/>
      <c r="HA26" s="62"/>
      <c r="HB26" s="63"/>
      <c r="HC26" s="62"/>
      <c r="HD26" s="65"/>
      <c r="HE26" s="62"/>
      <c r="HF26" s="63"/>
      <c r="HG26" s="65"/>
      <c r="HH26" s="65"/>
      <c r="HI26" s="65"/>
      <c r="HJ26" s="63"/>
      <c r="HK26" s="65"/>
      <c r="HL26" s="65"/>
      <c r="HM26" s="65"/>
      <c r="HN26" s="63"/>
      <c r="HO26" s="65"/>
      <c r="HP26" s="65"/>
      <c r="HQ26" s="65"/>
      <c r="HR26" s="63"/>
      <c r="HS26" s="65"/>
      <c r="HT26" s="65"/>
      <c r="HU26" s="65"/>
      <c r="HV26" s="63"/>
      <c r="HW26" s="65"/>
      <c r="HX26" s="65"/>
      <c r="HY26" s="65"/>
      <c r="HZ26" s="63"/>
      <c r="IA26" s="65"/>
      <c r="IB26" s="65"/>
      <c r="IC26" s="65"/>
      <c r="ID26" s="63"/>
      <c r="IE26" s="65"/>
      <c r="IF26" s="65"/>
      <c r="IG26" s="65"/>
      <c r="IH26" s="63"/>
      <c r="II26" s="65"/>
      <c r="IJ26" s="65"/>
      <c r="IK26" s="65"/>
      <c r="IL26" s="63"/>
      <c r="IM26" s="65"/>
      <c r="IN26" s="65"/>
      <c r="IO26" s="65"/>
      <c r="IP26" s="63"/>
      <c r="IQ26" s="65"/>
      <c r="IR26" s="65"/>
      <c r="IS26" s="65"/>
      <c r="IT26" s="63"/>
      <c r="IU26" s="65"/>
      <c r="IV26" s="65"/>
      <c r="IW26" s="65"/>
      <c r="IX26" s="63"/>
      <c r="IY26" s="65"/>
      <c r="IZ26" s="65"/>
      <c r="JA26" s="65"/>
      <c r="JB26" s="63"/>
      <c r="JC26" s="65"/>
      <c r="JD26" s="65"/>
      <c r="JE26" s="65"/>
      <c r="JF26" s="63"/>
      <c r="JG26" s="65"/>
      <c r="JH26" s="65"/>
      <c r="JI26" s="65"/>
      <c r="JJ26" s="63"/>
      <c r="JK26" s="65"/>
      <c r="JL26" s="65"/>
      <c r="JM26" s="65"/>
      <c r="JN26" s="63"/>
      <c r="JO26" s="65"/>
      <c r="JP26" s="65"/>
      <c r="JQ26" s="65"/>
      <c r="JR26" s="63"/>
      <c r="JS26" s="65"/>
      <c r="JT26" s="65"/>
      <c r="JU26" s="65"/>
      <c r="JV26" s="63"/>
      <c r="JW26" s="65"/>
      <c r="JX26" s="65"/>
      <c r="JY26" s="65"/>
      <c r="JZ26" s="63"/>
      <c r="KA26" s="65"/>
      <c r="KB26" s="65"/>
      <c r="KC26" s="65"/>
      <c r="KD26" s="63"/>
      <c r="KE26" s="65"/>
      <c r="KF26" s="65"/>
      <c r="KG26" s="65"/>
      <c r="KH26" s="63"/>
      <c r="KI26" s="65"/>
      <c r="KJ26" s="65"/>
      <c r="KK26" s="65"/>
      <c r="KL26" s="63"/>
      <c r="KM26" s="7"/>
      <c r="KN26" s="39" t="b">
        <f t="shared" si="164"/>
        <v>0</v>
      </c>
      <c r="KO26" s="10" t="b">
        <f t="shared" si="165"/>
        <v>0</v>
      </c>
      <c r="KP26" s="10" t="b">
        <f t="shared" si="166"/>
        <v>0</v>
      </c>
      <c r="KQ26" s="10" t="b">
        <f t="shared" si="167"/>
        <v>0</v>
      </c>
      <c r="KR26" s="10" t="b">
        <f t="shared" si="168"/>
        <v>0</v>
      </c>
      <c r="KS26" s="10" t="b">
        <f t="shared" si="169"/>
        <v>0</v>
      </c>
      <c r="KT26" s="10" t="b">
        <f t="shared" si="170"/>
        <v>0</v>
      </c>
      <c r="KU26" s="10" t="b">
        <f t="shared" si="171"/>
        <v>0</v>
      </c>
      <c r="KV26" s="10" t="b">
        <f t="shared" si="172"/>
        <v>0</v>
      </c>
      <c r="KW26" s="10" t="b">
        <f t="shared" si="173"/>
        <v>0</v>
      </c>
      <c r="KX26" s="10" t="b">
        <f t="shared" si="174"/>
        <v>0</v>
      </c>
      <c r="KY26" s="10" t="b">
        <f t="shared" si="175"/>
        <v>0</v>
      </c>
      <c r="KZ26" s="10" t="b">
        <f t="shared" si="176"/>
        <v>0</v>
      </c>
      <c r="LA26" s="10" t="b">
        <f t="shared" si="177"/>
        <v>0</v>
      </c>
      <c r="LB26" s="10" t="b">
        <f t="shared" si="178"/>
        <v>0</v>
      </c>
      <c r="LC26" s="10" t="b">
        <f t="shared" si="179"/>
        <v>0</v>
      </c>
      <c r="LD26" s="10" t="b">
        <f t="shared" si="180"/>
        <v>0</v>
      </c>
      <c r="LE26" s="10" t="b">
        <f t="shared" si="181"/>
        <v>0</v>
      </c>
      <c r="LF26" s="10" t="b">
        <f t="shared" si="182"/>
        <v>0</v>
      </c>
      <c r="LG26" s="10" t="b">
        <f t="shared" si="183"/>
        <v>0</v>
      </c>
      <c r="LH26" s="10" t="b">
        <f t="shared" si="184"/>
        <v>0</v>
      </c>
      <c r="LI26" s="10" t="b">
        <f t="shared" si="185"/>
        <v>0</v>
      </c>
      <c r="LJ26" s="10" t="b">
        <f t="shared" si="186"/>
        <v>0</v>
      </c>
      <c r="LK26" s="10" t="b">
        <f t="shared" si="187"/>
        <v>0</v>
      </c>
      <c r="LL26" s="10" t="b">
        <f t="shared" si="188"/>
        <v>0</v>
      </c>
      <c r="LM26" s="10" t="b">
        <f t="shared" si="189"/>
        <v>0</v>
      </c>
      <c r="LN26" s="10" t="b">
        <f t="shared" si="190"/>
        <v>0</v>
      </c>
      <c r="LO26" s="10" t="b">
        <f t="shared" si="191"/>
        <v>0</v>
      </c>
      <c r="LP26" s="10" t="b">
        <f t="shared" si="192"/>
        <v>0</v>
      </c>
      <c r="LQ26" s="10" t="b">
        <f t="shared" si="193"/>
        <v>0</v>
      </c>
      <c r="LR26" s="10" t="b">
        <f t="shared" si="194"/>
        <v>0</v>
      </c>
      <c r="LS26" s="10" t="b">
        <f t="shared" si="195"/>
        <v>0</v>
      </c>
      <c r="LT26" s="10" t="b">
        <f t="shared" si="196"/>
        <v>0</v>
      </c>
      <c r="LU26" s="10" t="b">
        <f t="shared" si="197"/>
        <v>0</v>
      </c>
      <c r="LV26" s="10" t="b">
        <f t="shared" si="198"/>
        <v>0</v>
      </c>
      <c r="LW26" s="10" t="b">
        <f t="shared" si="199"/>
        <v>0</v>
      </c>
      <c r="LX26" s="10" t="b">
        <f t="shared" si="200"/>
        <v>0</v>
      </c>
      <c r="LY26" s="10" t="b">
        <f t="shared" si="201"/>
        <v>0</v>
      </c>
      <c r="LZ26" s="10" t="b">
        <f t="shared" si="202"/>
        <v>0</v>
      </c>
      <c r="MA26" s="10" t="b">
        <f t="shared" si="203"/>
        <v>0</v>
      </c>
      <c r="MB26" s="10" t="b">
        <f t="shared" si="204"/>
        <v>0</v>
      </c>
      <c r="MC26" s="10" t="b">
        <f t="shared" si="205"/>
        <v>0</v>
      </c>
      <c r="MD26" s="10" t="b">
        <f t="shared" si="206"/>
        <v>0</v>
      </c>
      <c r="ME26" s="10" t="b">
        <f t="shared" si="207"/>
        <v>0</v>
      </c>
      <c r="MF26" s="10" t="b">
        <f t="shared" si="208"/>
        <v>0</v>
      </c>
      <c r="MG26" s="10" t="b">
        <f t="shared" si="209"/>
        <v>0</v>
      </c>
      <c r="MH26" s="10" t="b">
        <f t="shared" si="210"/>
        <v>0</v>
      </c>
      <c r="MI26" s="19" t="b">
        <f t="shared" si="211"/>
        <v>0</v>
      </c>
      <c r="MJ26" s="10" t="b">
        <f t="shared" si="212"/>
        <v>0</v>
      </c>
      <c r="MK26" s="10" t="b">
        <f t="shared" si="213"/>
        <v>0</v>
      </c>
      <c r="ML26" s="10" t="b">
        <f t="shared" si="214"/>
        <v>0</v>
      </c>
      <c r="MM26" s="10" t="b">
        <f t="shared" si="215"/>
        <v>0</v>
      </c>
      <c r="MN26" s="10" t="b">
        <f t="shared" si="216"/>
        <v>0</v>
      </c>
      <c r="MO26" s="10" t="b">
        <f t="shared" si="217"/>
        <v>0</v>
      </c>
      <c r="MP26" s="10" t="b">
        <f t="shared" si="218"/>
        <v>0</v>
      </c>
      <c r="MQ26" s="10" t="b">
        <f t="shared" si="219"/>
        <v>0</v>
      </c>
      <c r="MR26" s="10" t="b">
        <f t="shared" si="220"/>
        <v>0</v>
      </c>
      <c r="MS26" s="10" t="b">
        <f t="shared" si="221"/>
        <v>0</v>
      </c>
      <c r="MT26" s="10" t="b">
        <f t="shared" si="222"/>
        <v>0</v>
      </c>
      <c r="MU26" s="10" t="b">
        <f t="shared" si="223"/>
        <v>0</v>
      </c>
      <c r="MV26" s="10" t="b">
        <f t="shared" si="224"/>
        <v>0</v>
      </c>
      <c r="MW26" s="10" t="b">
        <f t="shared" si="225"/>
        <v>0</v>
      </c>
      <c r="MX26" s="10" t="b">
        <f t="shared" si="226"/>
        <v>0</v>
      </c>
      <c r="MY26" s="19" t="b">
        <f t="shared" si="227"/>
        <v>0</v>
      </c>
      <c r="MZ26" s="10" t="b">
        <f t="shared" si="228"/>
        <v>0</v>
      </c>
      <c r="NA26" s="10" t="b">
        <f t="shared" si="229"/>
        <v>0</v>
      </c>
      <c r="NB26" s="10" t="b">
        <f t="shared" si="230"/>
        <v>0</v>
      </c>
      <c r="NC26" s="10" t="b">
        <f t="shared" si="231"/>
        <v>0</v>
      </c>
      <c r="ND26" s="10" t="b">
        <f t="shared" si="232"/>
        <v>0</v>
      </c>
      <c r="NE26" s="10" t="b">
        <f t="shared" si="233"/>
        <v>0</v>
      </c>
      <c r="NF26" s="10" t="b">
        <f t="shared" si="234"/>
        <v>0</v>
      </c>
      <c r="NG26" s="10" t="b">
        <f t="shared" si="235"/>
        <v>0</v>
      </c>
    </row>
    <row r="27" spans="1:371" x14ac:dyDescent="0.2">
      <c r="A27" s="3"/>
      <c r="B27" s="4"/>
      <c r="C27" s="4"/>
      <c r="D27" s="52"/>
      <c r="E27" s="52"/>
      <c r="F27" s="52"/>
      <c r="G27" s="52"/>
      <c r="H27" s="1"/>
      <c r="I27" s="1"/>
      <c r="J27" s="3"/>
      <c r="K27" s="1"/>
      <c r="L27" s="1"/>
      <c r="M27" s="1"/>
      <c r="N27" s="3"/>
      <c r="O27" s="52"/>
      <c r="P27" s="1"/>
      <c r="Q27" s="1"/>
      <c r="R27" s="3"/>
      <c r="S27" s="1"/>
      <c r="T27" s="1"/>
      <c r="U27" s="1"/>
      <c r="V27" s="3"/>
      <c r="W27" s="1"/>
      <c r="X27" s="1"/>
      <c r="Y27" s="1"/>
      <c r="Z27" s="3"/>
      <c r="AA27" s="1"/>
      <c r="AB27" s="1"/>
      <c r="AC27" s="1"/>
      <c r="AD27" s="3"/>
      <c r="AE27" s="1"/>
      <c r="AF27" s="1"/>
      <c r="AG27" s="1"/>
      <c r="AH27" s="3"/>
      <c r="AI27" s="1"/>
      <c r="AJ27" s="1"/>
      <c r="AK27" s="1"/>
      <c r="AL27" s="3"/>
      <c r="AM27" s="1"/>
      <c r="AN27" s="1"/>
      <c r="AO27" s="1"/>
      <c r="AP27" s="3"/>
      <c r="AQ27" s="1"/>
      <c r="AR27" s="1"/>
      <c r="AS27" s="1"/>
      <c r="AT27" s="3"/>
      <c r="AU27" s="1"/>
      <c r="AV27" s="1"/>
      <c r="AW27" s="1"/>
      <c r="AX27" s="3"/>
      <c r="AY27" s="1"/>
      <c r="AZ27" s="1"/>
      <c r="BA27" s="1"/>
      <c r="BB27" s="3"/>
      <c r="BC27" s="1"/>
      <c r="BD27" s="1"/>
      <c r="BE27" s="1"/>
      <c r="BF27" s="3"/>
      <c r="BG27" s="1"/>
      <c r="BH27" s="1"/>
      <c r="BI27" s="1"/>
      <c r="BJ27" s="3"/>
      <c r="BK27" s="1"/>
      <c r="BL27" s="1"/>
      <c r="BM27" s="1"/>
      <c r="BN27" s="3"/>
      <c r="BO27" s="1"/>
      <c r="BP27" s="1"/>
      <c r="BQ27" s="1"/>
      <c r="BR27" s="3"/>
      <c r="BS27" s="1"/>
      <c r="BT27" s="1"/>
      <c r="BU27" s="1"/>
      <c r="BV27" s="3"/>
      <c r="BW27" s="1"/>
      <c r="BX27" s="1"/>
      <c r="BY27" s="1"/>
      <c r="BZ27" s="3"/>
      <c r="CA27" s="1"/>
      <c r="CB27" s="1"/>
      <c r="CC27" s="1"/>
      <c r="CD27" s="3"/>
      <c r="CE27" s="1"/>
      <c r="CF27" s="1"/>
      <c r="CG27" s="1"/>
      <c r="CH27" s="3"/>
      <c r="CI27" s="1"/>
      <c r="CJ27" s="1"/>
      <c r="CK27" s="1"/>
      <c r="CL27" s="3"/>
      <c r="CM27" s="1"/>
      <c r="CN27" s="1"/>
      <c r="CO27" s="1"/>
      <c r="CP27" s="3"/>
      <c r="CQ27" s="1"/>
      <c r="CR27" s="1"/>
      <c r="CS27" s="1"/>
      <c r="CT27" s="3"/>
      <c r="CU27" s="1"/>
      <c r="CV27" s="1"/>
      <c r="CW27" s="1"/>
      <c r="CX27" s="3"/>
      <c r="CY27" s="1"/>
      <c r="CZ27" s="1"/>
      <c r="DA27" s="1"/>
      <c r="DB27" s="3"/>
      <c r="DC27" s="1"/>
      <c r="DD27" s="1"/>
      <c r="DE27" s="1"/>
      <c r="DF27" s="3"/>
      <c r="DG27" s="1"/>
      <c r="DH27" s="1"/>
      <c r="DI27" s="1"/>
      <c r="DJ27" s="3"/>
      <c r="DK27" s="1"/>
      <c r="DL27" s="1"/>
      <c r="DM27" s="1"/>
      <c r="DN27" s="3"/>
      <c r="DO27" s="1"/>
      <c r="DP27" s="1"/>
      <c r="DQ27" s="1"/>
      <c r="DR27" s="3"/>
      <c r="DS27" s="1"/>
      <c r="DT27" s="1"/>
      <c r="DU27" s="1"/>
      <c r="DV27" s="3"/>
      <c r="DW27" s="1"/>
      <c r="DX27" s="1"/>
      <c r="DY27" s="1"/>
      <c r="DZ27" s="3"/>
      <c r="EA27" s="1"/>
      <c r="EB27" s="1"/>
      <c r="EC27" s="1"/>
      <c r="ED27" s="3"/>
      <c r="EE27" s="1"/>
      <c r="EF27" s="1"/>
      <c r="EG27" s="1"/>
      <c r="EH27" s="3"/>
      <c r="EI27" s="1"/>
      <c r="EJ27" s="1"/>
      <c r="EK27" s="1"/>
      <c r="EL27" s="3"/>
      <c r="EM27" s="1"/>
      <c r="EN27" s="1"/>
      <c r="EO27" s="1"/>
      <c r="EP27" s="3"/>
      <c r="EQ27" s="1"/>
      <c r="ER27" s="1"/>
      <c r="ES27" s="1"/>
      <c r="ET27" s="3"/>
      <c r="EU27" s="1"/>
      <c r="EV27" s="1"/>
      <c r="EW27" s="1"/>
      <c r="EX27" s="3"/>
      <c r="EY27" s="1"/>
      <c r="EZ27" s="1"/>
      <c r="FA27" s="1"/>
      <c r="FB27" s="3"/>
      <c r="FC27" s="1"/>
      <c r="FD27" s="1"/>
      <c r="FE27" s="1"/>
      <c r="FF27" s="3"/>
      <c r="FG27" s="1"/>
      <c r="FH27" s="1"/>
      <c r="FI27" s="1"/>
      <c r="FJ27" s="3"/>
      <c r="FK27" s="1"/>
      <c r="FL27" s="1"/>
      <c r="FM27" s="1"/>
      <c r="FN27" s="3"/>
      <c r="FO27" s="1"/>
      <c r="FP27" s="1"/>
      <c r="FQ27" s="1"/>
      <c r="FR27" s="3"/>
      <c r="FS27" s="1"/>
      <c r="FT27" s="1"/>
      <c r="FU27" s="1"/>
      <c r="FV27" s="3"/>
      <c r="FW27" s="1"/>
      <c r="FX27" s="1"/>
      <c r="FY27" s="1"/>
      <c r="FZ27" s="3"/>
      <c r="GA27" s="1"/>
      <c r="GB27" s="1"/>
      <c r="GC27" s="1"/>
      <c r="GD27" s="3"/>
      <c r="GE27" s="1"/>
      <c r="GF27" s="1"/>
      <c r="GG27" s="1"/>
      <c r="GH27" s="3"/>
      <c r="GI27" s="1"/>
      <c r="GJ27" s="1"/>
      <c r="GK27" s="1"/>
      <c r="GL27" s="3"/>
      <c r="GM27" s="1"/>
      <c r="GN27" s="1"/>
      <c r="GO27" s="1"/>
      <c r="GP27" s="3"/>
      <c r="GQ27" s="1"/>
      <c r="GR27" s="1"/>
      <c r="GS27" s="1"/>
      <c r="GT27" s="3"/>
      <c r="GU27" s="1"/>
      <c r="GV27" s="1"/>
      <c r="GW27" s="1"/>
      <c r="GX27" s="3"/>
      <c r="GY27" s="1"/>
      <c r="GZ27" s="1"/>
      <c r="HA27" s="1"/>
      <c r="HB27" s="3"/>
      <c r="HC27" s="1"/>
      <c r="HD27" s="1"/>
      <c r="HE27" s="1"/>
      <c r="HF27" s="3"/>
      <c r="HG27" s="1"/>
      <c r="HH27" s="1"/>
      <c r="HI27" s="1"/>
      <c r="HJ27" s="3"/>
      <c r="HK27" s="1"/>
      <c r="HL27" s="1"/>
      <c r="HM27" s="1"/>
      <c r="HN27" s="3"/>
      <c r="HO27" s="1"/>
      <c r="HP27" s="1"/>
      <c r="HQ27" s="1"/>
      <c r="HR27" s="3"/>
      <c r="HS27" s="1"/>
      <c r="HT27" s="1"/>
      <c r="HU27" s="1"/>
      <c r="HV27" s="3"/>
      <c r="HW27" s="1"/>
      <c r="HX27" s="1"/>
      <c r="HY27" s="1"/>
      <c r="HZ27" s="3"/>
      <c r="IA27" s="1"/>
      <c r="IB27" s="1"/>
      <c r="IC27" s="1"/>
      <c r="ID27" s="3"/>
      <c r="IE27" s="1"/>
      <c r="IF27" s="1"/>
      <c r="IG27" s="1"/>
      <c r="IH27" s="3"/>
      <c r="II27" s="1"/>
      <c r="IJ27" s="1"/>
      <c r="IK27" s="1"/>
      <c r="IL27" s="3"/>
      <c r="IM27" s="1"/>
      <c r="IN27" s="1"/>
      <c r="IO27" s="1"/>
      <c r="IP27" s="3"/>
      <c r="IQ27" s="1"/>
      <c r="IR27" s="1"/>
      <c r="IS27" s="1"/>
      <c r="IT27" s="3"/>
      <c r="IU27" s="1"/>
      <c r="IV27" s="1"/>
      <c r="IW27" s="1"/>
      <c r="IX27" s="3"/>
      <c r="IY27" s="1"/>
      <c r="IZ27" s="1"/>
      <c r="JA27" s="1"/>
      <c r="JB27" s="3"/>
      <c r="JC27" s="1"/>
      <c r="JD27" s="1"/>
      <c r="JE27" s="1"/>
      <c r="JF27" s="3"/>
      <c r="JG27" s="1"/>
      <c r="JH27" s="1"/>
      <c r="JI27" s="1"/>
      <c r="JJ27" s="3"/>
      <c r="JK27" s="1"/>
      <c r="JL27" s="1"/>
      <c r="JM27" s="1"/>
      <c r="JN27" s="3"/>
      <c r="JO27" s="1"/>
      <c r="JP27" s="1"/>
      <c r="JQ27" s="1"/>
      <c r="JR27" s="3"/>
      <c r="JS27" s="1"/>
      <c r="JT27" s="1"/>
      <c r="JU27" s="1"/>
      <c r="JV27" s="3"/>
      <c r="JW27" s="1"/>
      <c r="JX27" s="1"/>
      <c r="JY27" s="1"/>
      <c r="JZ27" s="3"/>
      <c r="KA27" s="1"/>
      <c r="KB27" s="1"/>
      <c r="KC27" s="1"/>
      <c r="KD27" s="3"/>
      <c r="KE27" s="1"/>
      <c r="KF27" s="1"/>
      <c r="KG27" s="1"/>
      <c r="KH27" s="3"/>
      <c r="KI27" s="1"/>
      <c r="KJ27" s="1"/>
      <c r="KK27" s="1"/>
      <c r="KL27" s="3"/>
      <c r="MJ27" s="1"/>
      <c r="MK27" s="1"/>
      <c r="ML27" s="1"/>
      <c r="MM27" s="1"/>
      <c r="MN27" s="1"/>
      <c r="MO27" s="1"/>
      <c r="MP27" s="1"/>
      <c r="MQ27" s="1"/>
      <c r="MR27" s="1"/>
      <c r="MS27" s="1"/>
      <c r="MT27" s="1"/>
      <c r="MU27" s="1"/>
      <c r="MV27" s="1"/>
      <c r="MW27" s="1"/>
      <c r="MX27" s="1"/>
      <c r="MY27" s="3"/>
      <c r="MZ27" s="1"/>
      <c r="NA27" s="1"/>
      <c r="NB27" s="1"/>
      <c r="NC27" s="1"/>
      <c r="ND27" s="1"/>
      <c r="NE27" s="1"/>
      <c r="NF27" s="1"/>
      <c r="NG27" s="1"/>
    </row>
    <row r="28" spans="1:371" x14ac:dyDescent="0.2">
      <c r="C28" s="5">
        <v>2050</v>
      </c>
      <c r="D28" s="50"/>
      <c r="E28" s="50"/>
      <c r="F28" s="50"/>
      <c r="G28" s="50"/>
      <c r="H28" s="18"/>
      <c r="I28" s="16"/>
      <c r="J28" s="17"/>
      <c r="K28" s="16"/>
      <c r="L28" s="16"/>
      <c r="M28" s="18"/>
      <c r="N28" s="17"/>
      <c r="O28" s="16"/>
      <c r="P28" s="16"/>
      <c r="Q28" s="18"/>
      <c r="R28" s="17"/>
      <c r="S28" s="16"/>
      <c r="T28" s="16"/>
      <c r="U28" s="18"/>
      <c r="V28" s="17"/>
      <c r="W28" s="16"/>
      <c r="X28" s="16"/>
      <c r="Y28" s="18"/>
      <c r="Z28" s="17"/>
      <c r="AA28" s="16"/>
      <c r="AB28" s="16"/>
      <c r="AC28" s="18"/>
      <c r="AD28" s="17"/>
      <c r="AE28" s="16"/>
      <c r="AF28" s="16"/>
      <c r="AG28" s="18"/>
      <c r="AH28" s="17"/>
      <c r="AI28" s="16"/>
      <c r="AJ28" s="16"/>
      <c r="AK28" s="16"/>
      <c r="AL28" s="17"/>
      <c r="AM28" s="16"/>
      <c r="AN28" s="16"/>
      <c r="AO28" s="16"/>
      <c r="AP28" s="17"/>
      <c r="AQ28" s="16"/>
      <c r="AR28" s="16"/>
      <c r="AS28" s="16"/>
      <c r="AT28" s="17"/>
      <c r="AU28" s="16"/>
      <c r="AV28" s="16"/>
      <c r="AW28" s="16"/>
      <c r="AX28" s="17"/>
      <c r="AY28" s="16"/>
      <c r="AZ28" s="16"/>
      <c r="BA28" s="16"/>
      <c r="BB28" s="17"/>
      <c r="BC28" s="16"/>
      <c r="BD28" s="16"/>
      <c r="BE28" s="16"/>
      <c r="BF28" s="17"/>
      <c r="BG28" s="16"/>
      <c r="BH28" s="16"/>
      <c r="BI28" s="16"/>
      <c r="BJ28" s="17"/>
      <c r="BK28" s="16"/>
      <c r="BL28" s="16"/>
      <c r="BM28" s="16"/>
      <c r="BN28" s="17"/>
      <c r="BO28" s="16"/>
      <c r="BP28" s="16"/>
      <c r="BQ28" s="16"/>
      <c r="BR28" s="17"/>
      <c r="BS28" s="16"/>
      <c r="BT28" s="16"/>
      <c r="BU28" s="16"/>
      <c r="BV28" s="17"/>
      <c r="BW28" s="16"/>
      <c r="BX28" s="16"/>
      <c r="BY28" s="16"/>
      <c r="BZ28" s="17"/>
      <c r="CA28" s="16"/>
      <c r="CB28" s="16"/>
      <c r="CC28" s="16"/>
      <c r="CD28" s="17"/>
      <c r="CE28" s="16"/>
      <c r="CF28" s="16"/>
      <c r="CG28" s="16"/>
      <c r="CH28" s="17"/>
      <c r="CI28" s="16"/>
      <c r="CJ28" s="16"/>
      <c r="CK28" s="16"/>
      <c r="CL28" s="17"/>
      <c r="CM28" s="16"/>
      <c r="CN28" s="16"/>
      <c r="CO28" s="16"/>
      <c r="CP28" s="17"/>
      <c r="CQ28" s="16"/>
      <c r="CR28" s="16"/>
      <c r="CS28" s="16"/>
      <c r="CT28" s="17"/>
      <c r="CU28" s="16"/>
      <c r="CV28" s="16"/>
      <c r="CW28" s="16"/>
      <c r="CX28" s="17"/>
      <c r="CY28" s="16"/>
      <c r="CZ28" s="16"/>
      <c r="DA28" s="16"/>
      <c r="DB28" s="17"/>
      <c r="DC28" s="16"/>
      <c r="DD28" s="16"/>
      <c r="DE28" s="16"/>
      <c r="DF28" s="17"/>
      <c r="DG28" s="16"/>
      <c r="DH28" s="16"/>
      <c r="DI28" s="16"/>
      <c r="DJ28" s="17"/>
      <c r="DK28" s="16"/>
      <c r="DL28" s="16"/>
      <c r="DM28" s="16"/>
      <c r="DN28" s="17"/>
      <c r="DO28" s="16"/>
      <c r="DP28" s="16"/>
      <c r="DQ28" s="16"/>
      <c r="DR28" s="17"/>
      <c r="DS28" s="16"/>
      <c r="DT28" s="16"/>
      <c r="DU28" s="16"/>
      <c r="DV28" s="17"/>
      <c r="DW28" s="16"/>
      <c r="DX28" s="16"/>
      <c r="DY28" s="16"/>
      <c r="DZ28" s="17"/>
      <c r="EA28" s="16"/>
      <c r="EB28" s="16"/>
      <c r="EC28" s="16"/>
      <c r="ED28" s="17"/>
      <c r="EE28" s="16"/>
      <c r="EF28" s="16"/>
      <c r="EG28" s="16"/>
      <c r="EH28" s="17"/>
      <c r="EI28" s="16"/>
      <c r="EJ28" s="16"/>
      <c r="EK28" s="16"/>
      <c r="EL28" s="17"/>
      <c r="EM28" s="16"/>
      <c r="EN28" s="16"/>
      <c r="EO28" s="16"/>
      <c r="EP28" s="17"/>
      <c r="EQ28" s="16"/>
      <c r="ER28" s="16"/>
      <c r="ES28" s="16"/>
      <c r="ET28" s="17"/>
      <c r="EU28" s="16"/>
      <c r="EV28" s="16"/>
      <c r="EW28" s="16"/>
      <c r="EX28" s="17"/>
      <c r="EY28" s="16"/>
      <c r="EZ28" s="16"/>
      <c r="FA28" s="16"/>
      <c r="FB28" s="17"/>
      <c r="FC28" s="16"/>
      <c r="FD28" s="16"/>
      <c r="FE28" s="16"/>
      <c r="FF28" s="17"/>
      <c r="FG28" s="16"/>
      <c r="FH28" s="16"/>
      <c r="FI28" s="16"/>
      <c r="FJ28" s="17"/>
      <c r="FK28" s="16"/>
      <c r="FL28" s="16"/>
      <c r="FM28" s="16"/>
      <c r="FN28" s="17"/>
      <c r="FO28" s="16"/>
      <c r="FP28" s="16"/>
      <c r="FQ28" s="16"/>
      <c r="FR28" s="17"/>
      <c r="FS28" s="16"/>
      <c r="FT28" s="16"/>
      <c r="FU28" s="16"/>
      <c r="FV28" s="17"/>
      <c r="FW28" s="16"/>
      <c r="FX28" s="16"/>
      <c r="FY28" s="16"/>
      <c r="FZ28" s="17"/>
      <c r="GA28" s="16"/>
      <c r="GB28" s="16"/>
      <c r="GC28" s="16"/>
      <c r="GD28" s="17"/>
      <c r="GE28" s="16"/>
      <c r="GF28" s="16"/>
      <c r="GG28" s="16"/>
      <c r="GH28" s="17"/>
      <c r="GI28" s="16"/>
      <c r="GJ28" s="16"/>
      <c r="GK28" s="16"/>
      <c r="GL28" s="17"/>
      <c r="GM28" s="16"/>
      <c r="GN28" s="16"/>
      <c r="GO28" s="16"/>
      <c r="GP28" s="17"/>
      <c r="GQ28" s="16"/>
      <c r="GR28" s="16"/>
      <c r="GS28" s="16"/>
      <c r="GT28" s="17"/>
      <c r="GU28" s="16"/>
      <c r="GV28" s="16"/>
      <c r="GW28" s="16"/>
      <c r="GX28" s="17"/>
      <c r="GY28" s="16"/>
      <c r="GZ28" s="16"/>
      <c r="HA28" s="16"/>
      <c r="HB28" s="17"/>
      <c r="HC28" s="16"/>
      <c r="HD28" s="16"/>
      <c r="HE28" s="16"/>
      <c r="HF28" s="17"/>
      <c r="HG28" s="16"/>
      <c r="HH28" s="16"/>
      <c r="HI28" s="16"/>
      <c r="HJ28" s="17"/>
      <c r="HK28" s="16"/>
      <c r="HL28" s="16"/>
      <c r="HM28" s="16"/>
      <c r="HN28" s="17"/>
      <c r="HO28" s="16"/>
      <c r="HP28" s="16"/>
      <c r="HQ28" s="16"/>
      <c r="HR28" s="17"/>
      <c r="HS28" s="16"/>
      <c r="HT28" s="16"/>
      <c r="HU28" s="16"/>
      <c r="HV28" s="17"/>
      <c r="HW28" s="16"/>
      <c r="HX28" s="16"/>
      <c r="HY28" s="16"/>
      <c r="HZ28" s="17"/>
      <c r="IA28" s="16"/>
      <c r="IB28" s="16"/>
      <c r="IC28" s="16"/>
      <c r="ID28" s="17"/>
      <c r="IE28" s="16"/>
      <c r="IF28" s="16"/>
      <c r="IG28" s="16"/>
      <c r="IH28" s="17"/>
      <c r="II28" s="16"/>
      <c r="IJ28" s="16"/>
      <c r="IK28" s="16"/>
      <c r="IL28" s="17"/>
      <c r="IM28" s="16"/>
      <c r="IN28" s="16"/>
      <c r="IO28" s="16"/>
      <c r="IP28" s="17"/>
      <c r="IQ28" s="16"/>
      <c r="IR28" s="16"/>
      <c r="IS28" s="16"/>
      <c r="IT28" s="17"/>
      <c r="IU28" s="16"/>
      <c r="IV28" s="16"/>
      <c r="IW28" s="16"/>
      <c r="IX28" s="17"/>
      <c r="IY28" s="16"/>
      <c r="IZ28" s="16"/>
      <c r="JA28" s="16"/>
      <c r="JB28" s="17"/>
      <c r="JC28" s="16"/>
      <c r="JD28" s="16"/>
      <c r="JE28" s="16"/>
      <c r="JF28" s="17"/>
      <c r="JG28" s="16"/>
      <c r="JH28" s="16"/>
      <c r="JI28" s="16"/>
      <c r="JJ28" s="17"/>
      <c r="JK28" s="16"/>
      <c r="JL28" s="16"/>
      <c r="JM28" s="16"/>
      <c r="JN28" s="17"/>
      <c r="JO28" s="16"/>
      <c r="JP28" s="16"/>
      <c r="JQ28" s="16"/>
      <c r="JR28" s="17"/>
      <c r="JS28" s="16"/>
      <c r="JT28" s="16"/>
      <c r="JU28" s="16"/>
      <c r="JV28" s="17"/>
      <c r="JW28" s="16"/>
      <c r="JX28" s="16"/>
      <c r="JY28" s="16"/>
      <c r="JZ28" s="17"/>
      <c r="KA28" s="16"/>
      <c r="KB28" s="16"/>
      <c r="KC28" s="16"/>
      <c r="KD28" s="17"/>
      <c r="KE28" s="16"/>
      <c r="KF28" s="16"/>
      <c r="KG28" s="16"/>
      <c r="KH28" s="17"/>
      <c r="KI28" s="16"/>
      <c r="KJ28" s="16"/>
      <c r="KK28" s="16"/>
      <c r="KL28" s="17"/>
      <c r="MJ28" s="7"/>
      <c r="MK28" s="7"/>
      <c r="ML28" s="7"/>
      <c r="MM28" s="7"/>
      <c r="MN28" s="7"/>
      <c r="MO28" s="7"/>
      <c r="MP28" s="7"/>
      <c r="MQ28" s="7"/>
      <c r="MR28" s="7"/>
      <c r="MS28" s="7"/>
      <c r="MT28" s="7"/>
      <c r="MU28" s="7"/>
      <c r="MV28" s="7"/>
      <c r="MW28" s="7"/>
      <c r="MX28" s="7"/>
      <c r="MY28" s="74"/>
      <c r="MZ28" s="7"/>
      <c r="NA28" s="7"/>
      <c r="NB28" s="7"/>
      <c r="NC28" s="7"/>
      <c r="ND28" s="7"/>
      <c r="NE28" s="7"/>
      <c r="NF28" s="7"/>
      <c r="NG28" s="7"/>
    </row>
    <row r="29" spans="1:371" x14ac:dyDescent="0.2">
      <c r="A29" s="20" t="str">
        <f t="shared" ref="A29:B32" si="237">A21</f>
        <v>Dysprosium</v>
      </c>
      <c r="B29" s="11" t="str">
        <f t="shared" si="237"/>
        <v>kg/MW</v>
      </c>
      <c r="C29" s="11">
        <f>C28</f>
        <v>2050</v>
      </c>
      <c r="D29" s="16">
        <f t="shared" ref="D29:D34" si="238">IF(H29&lt;&gt;0,AVERAGE(KN29:NG29),-999)</f>
        <v>1.2999999999999998</v>
      </c>
      <c r="E29" s="16">
        <f t="shared" ref="E29:E34" si="239">IF(H29&lt;&gt;0,MEDIAN(KN29:NG29),-999)</f>
        <v>1.2999999999999998</v>
      </c>
      <c r="F29" s="16">
        <f t="shared" ref="F29:F34" si="240">IF(H29&lt;&gt;0,MIN(KN29:NG29),-999)</f>
        <v>1.2</v>
      </c>
      <c r="G29" s="16">
        <f t="shared" ref="G29:G34" si="241">IF(H29&lt;&gt;0,MAX(KN29:NG29),-999)</f>
        <v>1.4</v>
      </c>
      <c r="H29" s="18">
        <f t="shared" ref="H29:H34" si="242">COUNT(KN29:NG29)</f>
        <v>2</v>
      </c>
      <c r="I29" s="16" t="e">
        <f>IF(H29&lt;&gt;0,PERCENTILE(KN29:NG29,#REF!),-999)</f>
        <v>#REF!</v>
      </c>
      <c r="J29" s="17" t="e">
        <f>IF(H29&lt;&gt;0,PERCENTILE(KN29:NG29,#REF!),-999)</f>
        <v>#REF!</v>
      </c>
      <c r="K29" s="64"/>
      <c r="L29" s="65"/>
      <c r="M29" s="62"/>
      <c r="N29" s="63"/>
      <c r="O29" s="64"/>
      <c r="P29" s="65"/>
      <c r="Q29" s="62"/>
      <c r="R29" s="63"/>
      <c r="S29" s="18">
        <v>1.4</v>
      </c>
      <c r="T29" s="18" t="s">
        <v>8</v>
      </c>
      <c r="U29" s="62">
        <v>2012</v>
      </c>
      <c r="V29" s="66" t="s">
        <v>393</v>
      </c>
      <c r="W29" s="62"/>
      <c r="X29" s="62"/>
      <c r="Y29" s="62"/>
      <c r="Z29" s="66"/>
      <c r="AA29" s="62"/>
      <c r="AB29" s="62"/>
      <c r="AC29" s="62"/>
      <c r="AD29" s="66"/>
      <c r="AE29" s="62"/>
      <c r="AF29" s="62"/>
      <c r="AG29" s="62"/>
      <c r="AH29" s="66"/>
      <c r="AI29" s="65"/>
      <c r="AJ29" s="65"/>
      <c r="AK29" s="62"/>
      <c r="AL29" s="63"/>
      <c r="AM29" s="65"/>
      <c r="AN29" s="65"/>
      <c r="AO29" s="65"/>
      <c r="AP29" s="63"/>
      <c r="AQ29" s="65"/>
      <c r="AR29" s="65"/>
      <c r="AS29" s="65"/>
      <c r="AT29" s="63"/>
      <c r="AU29" s="65">
        <v>1.2</v>
      </c>
      <c r="AV29" s="65" t="s">
        <v>8</v>
      </c>
      <c r="AW29" s="62">
        <v>2020</v>
      </c>
      <c r="AX29" s="63"/>
      <c r="AY29" s="65"/>
      <c r="AZ29" s="65"/>
      <c r="BA29" s="65"/>
      <c r="BB29" s="63"/>
      <c r="BC29" s="65"/>
      <c r="BD29" s="65"/>
      <c r="BE29" s="65"/>
      <c r="BF29" s="63"/>
      <c r="BG29" s="64"/>
      <c r="BH29" s="65"/>
      <c r="BI29" s="62"/>
      <c r="BJ29" s="63"/>
      <c r="BK29" s="65"/>
      <c r="BL29" s="65"/>
      <c r="BM29" s="62"/>
      <c r="BN29" s="63"/>
      <c r="BO29" s="65"/>
      <c r="BP29" s="65"/>
      <c r="BQ29" s="65"/>
      <c r="BR29" s="63"/>
      <c r="BS29" s="65"/>
      <c r="BT29" s="65"/>
      <c r="BU29" s="65"/>
      <c r="BV29" s="63"/>
      <c r="BW29" s="64"/>
      <c r="BX29" s="65"/>
      <c r="BY29" s="62"/>
      <c r="BZ29" s="63"/>
      <c r="CA29" s="65"/>
      <c r="CB29" s="65"/>
      <c r="CC29" s="65"/>
      <c r="CD29" s="63"/>
      <c r="CE29" s="65"/>
      <c r="CF29" s="65"/>
      <c r="CG29" s="65"/>
      <c r="CH29" s="63"/>
      <c r="CI29" s="65"/>
      <c r="CJ29" s="65"/>
      <c r="CK29" s="65"/>
      <c r="CL29" s="63"/>
      <c r="CM29" s="65"/>
      <c r="CN29" s="65"/>
      <c r="CO29" s="65"/>
      <c r="CP29" s="63"/>
      <c r="CQ29" s="65"/>
      <c r="CR29" s="65"/>
      <c r="CS29" s="65"/>
      <c r="CT29" s="63"/>
      <c r="CU29" s="65"/>
      <c r="CV29" s="65"/>
      <c r="CW29" s="65"/>
      <c r="CX29" s="63"/>
      <c r="CY29" s="65"/>
      <c r="CZ29" s="65"/>
      <c r="DA29" s="65"/>
      <c r="DB29" s="63"/>
      <c r="DC29" s="65"/>
      <c r="DD29" s="65"/>
      <c r="DE29" s="65"/>
      <c r="DF29" s="63"/>
      <c r="DG29" s="65"/>
      <c r="DH29" s="65"/>
      <c r="DI29" s="65"/>
      <c r="DJ29" s="63"/>
      <c r="DK29" s="65"/>
      <c r="DL29" s="65"/>
      <c r="DM29" s="65"/>
      <c r="DN29" s="63"/>
      <c r="DO29" s="65"/>
      <c r="DP29" s="65"/>
      <c r="DQ29" s="65"/>
      <c r="DR29" s="63"/>
      <c r="DS29" s="65"/>
      <c r="DT29" s="65"/>
      <c r="DU29" s="65"/>
      <c r="DV29" s="63"/>
      <c r="DW29" s="65"/>
      <c r="DX29" s="65"/>
      <c r="DY29" s="65"/>
      <c r="DZ29" s="63"/>
      <c r="EA29" s="65"/>
      <c r="EB29" s="65"/>
      <c r="EC29" s="65"/>
      <c r="ED29" s="63"/>
      <c r="EE29" s="64"/>
      <c r="EF29" s="65"/>
      <c r="EG29" s="62"/>
      <c r="EH29" s="63"/>
      <c r="EI29" s="64"/>
      <c r="EJ29" s="65"/>
      <c r="EK29" s="62"/>
      <c r="EL29" s="63"/>
      <c r="EM29" s="64"/>
      <c r="EN29" s="65"/>
      <c r="EO29" s="62"/>
      <c r="EP29" s="63"/>
      <c r="EQ29" s="65"/>
      <c r="ER29" s="65"/>
      <c r="ES29" s="65"/>
      <c r="ET29" s="63"/>
      <c r="EU29" s="65"/>
      <c r="EV29" s="65"/>
      <c r="EW29" s="65"/>
      <c r="EX29" s="63"/>
      <c r="EY29" s="65"/>
      <c r="EZ29" s="65"/>
      <c r="FA29" s="65"/>
      <c r="FB29" s="63"/>
      <c r="FC29" s="65"/>
      <c r="FD29" s="65"/>
      <c r="FE29" s="65"/>
      <c r="FF29" s="63"/>
      <c r="FG29" s="65"/>
      <c r="FH29" s="65"/>
      <c r="FI29" s="65"/>
      <c r="FJ29" s="63"/>
      <c r="FK29" s="65"/>
      <c r="FL29" s="65"/>
      <c r="FM29" s="65"/>
      <c r="FN29" s="63"/>
      <c r="FO29" s="65"/>
      <c r="FP29" s="65"/>
      <c r="FQ29" s="65"/>
      <c r="FR29" s="63"/>
      <c r="FS29" s="65"/>
      <c r="FT29" s="65"/>
      <c r="FU29" s="65"/>
      <c r="FV29" s="63"/>
      <c r="FW29" s="65"/>
      <c r="FX29" s="65"/>
      <c r="FY29" s="65"/>
      <c r="FZ29" s="63"/>
      <c r="GA29" s="65"/>
      <c r="GB29" s="65"/>
      <c r="GC29" s="65"/>
      <c r="GD29" s="63"/>
      <c r="GE29" s="65"/>
      <c r="GF29" s="65"/>
      <c r="GG29" s="65"/>
      <c r="GH29" s="63"/>
      <c r="GI29" s="65"/>
      <c r="GJ29" s="65"/>
      <c r="GK29" s="65"/>
      <c r="GL29" s="63"/>
      <c r="GM29" s="65"/>
      <c r="GN29" s="65"/>
      <c r="GO29" s="65"/>
      <c r="GP29" s="63"/>
      <c r="GQ29" s="65"/>
      <c r="GR29" s="65"/>
      <c r="GS29" s="65"/>
      <c r="GT29" s="63"/>
      <c r="GU29" s="64"/>
      <c r="GV29" s="65"/>
      <c r="GW29" s="62"/>
      <c r="GX29" s="63"/>
      <c r="GY29" s="64"/>
      <c r="GZ29" s="65"/>
      <c r="HA29" s="62"/>
      <c r="HB29" s="63"/>
      <c r="HC29" s="65"/>
      <c r="HD29" s="65"/>
      <c r="HE29" s="65"/>
      <c r="HF29" s="63"/>
      <c r="HG29" s="65"/>
      <c r="HH29" s="65"/>
      <c r="HI29" s="65"/>
      <c r="HJ29" s="63"/>
      <c r="HK29" s="65"/>
      <c r="HL29" s="65"/>
      <c r="HM29" s="65"/>
      <c r="HN29" s="63"/>
      <c r="HO29" s="65"/>
      <c r="HP29" s="65"/>
      <c r="HQ29" s="65"/>
      <c r="HR29" s="63"/>
      <c r="HS29" s="65"/>
      <c r="HT29" s="65"/>
      <c r="HU29" s="65"/>
      <c r="HV29" s="63"/>
      <c r="HW29" s="65"/>
      <c r="HX29" s="65"/>
      <c r="HY29" s="65"/>
      <c r="HZ29" s="63"/>
      <c r="IA29" s="65"/>
      <c r="IB29" s="65"/>
      <c r="IC29" s="65"/>
      <c r="ID29" s="63"/>
      <c r="IE29" s="65"/>
      <c r="IF29" s="65"/>
      <c r="IG29" s="65"/>
      <c r="IH29" s="63"/>
      <c r="II29" s="65"/>
      <c r="IJ29" s="65"/>
      <c r="IK29" s="65"/>
      <c r="IL29" s="63"/>
      <c r="IM29" s="65"/>
      <c r="IN29" s="65"/>
      <c r="IO29" s="65"/>
      <c r="IP29" s="63"/>
      <c r="IQ29" s="65"/>
      <c r="IR29" s="65"/>
      <c r="IS29" s="65"/>
      <c r="IT29" s="63"/>
      <c r="IU29" s="65"/>
      <c r="IV29" s="65"/>
      <c r="IW29" s="65"/>
      <c r="IX29" s="63"/>
      <c r="IY29" s="65"/>
      <c r="IZ29" s="65"/>
      <c r="JA29" s="65"/>
      <c r="JB29" s="63"/>
      <c r="JC29" s="65"/>
      <c r="JD29" s="65"/>
      <c r="JE29" s="65"/>
      <c r="JF29" s="63"/>
      <c r="JG29" s="65"/>
      <c r="JH29" s="65"/>
      <c r="JI29" s="65"/>
      <c r="JJ29" s="63"/>
      <c r="JK29" s="65"/>
      <c r="JL29" s="65"/>
      <c r="JM29" s="65"/>
      <c r="JN29" s="63"/>
      <c r="JO29" s="65"/>
      <c r="JP29" s="65"/>
      <c r="JQ29" s="65"/>
      <c r="JR29" s="63"/>
      <c r="JS29" s="65"/>
      <c r="JT29" s="65"/>
      <c r="JU29" s="65"/>
      <c r="JV29" s="63"/>
      <c r="JW29" s="65"/>
      <c r="JX29" s="65"/>
      <c r="JY29" s="65"/>
      <c r="JZ29" s="63"/>
      <c r="KA29" s="65"/>
      <c r="KB29" s="65"/>
      <c r="KC29" s="65"/>
      <c r="KD29" s="63"/>
      <c r="KE29" s="65"/>
      <c r="KF29" s="65"/>
      <c r="KG29" s="65"/>
      <c r="KH29" s="63"/>
      <c r="KI29" s="65"/>
      <c r="KJ29" s="65"/>
      <c r="KK29" s="65"/>
      <c r="KL29" s="63"/>
      <c r="KM29" s="7"/>
      <c r="KN29" s="39" t="b">
        <f t="shared" ref="KN29:KN34" si="243">IF(L29="yes",K29)</f>
        <v>0</v>
      </c>
      <c r="KO29" s="10" t="b">
        <f t="shared" ref="KO29:KO34" si="244">IF(P29="yes",O29)</f>
        <v>0</v>
      </c>
      <c r="KP29" s="10">
        <f t="shared" ref="KP29:KP34" si="245">IF(T29="yes",S29)</f>
        <v>1.4</v>
      </c>
      <c r="KQ29" s="10" t="b">
        <f t="shared" ref="KQ29:KQ34" si="246">IF(X29="yes",W29)</f>
        <v>0</v>
      </c>
      <c r="KR29" s="10" t="b">
        <f t="shared" ref="KR29:KR34" si="247">IF(AB29="yes",AA29)</f>
        <v>0</v>
      </c>
      <c r="KS29" s="10" t="b">
        <f t="shared" ref="KS29:KS34" si="248">IF(AF29="yes",AE29)</f>
        <v>0</v>
      </c>
      <c r="KT29" s="10" t="b">
        <f t="shared" ref="KT29:KT34" si="249">IF(AJ29="yes",AI29)</f>
        <v>0</v>
      </c>
      <c r="KU29" s="10" t="b">
        <f t="shared" ref="KU29:KU34" si="250">IF(AN29="yes",AM29)</f>
        <v>0</v>
      </c>
      <c r="KV29" s="10" t="b">
        <f t="shared" ref="KV29:KV34" si="251">IF(AR29="yes",AQ29)</f>
        <v>0</v>
      </c>
      <c r="KW29" s="10">
        <f t="shared" ref="KW29:KW34" si="252">IF(AV29="yes",AU29)</f>
        <v>1.2</v>
      </c>
      <c r="KX29" s="10" t="b">
        <f t="shared" ref="KX29:KX34" si="253">IF(AZ29="yes",AY29)</f>
        <v>0</v>
      </c>
      <c r="KY29" s="10" t="b">
        <f t="shared" ref="KY29:KY34" si="254">IF(BD29="yes",BC29)</f>
        <v>0</v>
      </c>
      <c r="KZ29" s="10" t="b">
        <f t="shared" ref="KZ29:KZ34" si="255">IF(BH29="yes",BG29)</f>
        <v>0</v>
      </c>
      <c r="LA29" s="10" t="b">
        <f t="shared" ref="LA29:LA34" si="256">IF(BL29="yes",BK29)</f>
        <v>0</v>
      </c>
      <c r="LB29" s="10" t="b">
        <f t="shared" ref="LB29:LB34" si="257">IF(BP29="yes",BO29)</f>
        <v>0</v>
      </c>
      <c r="LC29" s="10" t="b">
        <f t="shared" ref="LC29:LC34" si="258">IF(BT29="yes",BS29)</f>
        <v>0</v>
      </c>
      <c r="LD29" s="10" t="b">
        <f t="shared" ref="LD29:LD34" si="259">IF(BX29="yes",BW29)</f>
        <v>0</v>
      </c>
      <c r="LE29" s="10" t="b">
        <f t="shared" ref="LE29:LE34" si="260">IF(CB29="yes",CA29)</f>
        <v>0</v>
      </c>
      <c r="LF29" s="10" t="b">
        <f t="shared" ref="LF29:LF34" si="261">IF(CF29="yes",CE29)</f>
        <v>0</v>
      </c>
      <c r="LG29" s="10" t="b">
        <f t="shared" ref="LG29:LG34" si="262">IF(CJ29="yes",CI29)</f>
        <v>0</v>
      </c>
      <c r="LH29" s="10" t="b">
        <f t="shared" ref="LH29:LH34" si="263">IF(CN29="yes",CM29)</f>
        <v>0</v>
      </c>
      <c r="LI29" s="10" t="b">
        <f t="shared" ref="LI29:LI34" si="264">IF(CR29="yes",CQ29)</f>
        <v>0</v>
      </c>
      <c r="LJ29" s="10" t="b">
        <f t="shared" ref="LJ29:LJ34" si="265">IF(CV29="yes",CU29)</f>
        <v>0</v>
      </c>
      <c r="LK29" s="10" t="b">
        <f t="shared" ref="LK29:LK34" si="266">IF(CZ29="yes",CY29)</f>
        <v>0</v>
      </c>
      <c r="LL29" s="10" t="b">
        <f t="shared" ref="LL29:LL34" si="267">IF(DD29="yes",DC29)</f>
        <v>0</v>
      </c>
      <c r="LM29" s="10" t="b">
        <f t="shared" ref="LM29:LM34" si="268">IF(DH29="yes",DG29)</f>
        <v>0</v>
      </c>
      <c r="LN29" s="10" t="b">
        <f t="shared" ref="LN29:LN34" si="269">IF(DL29="yes",DK29)</f>
        <v>0</v>
      </c>
      <c r="LO29" s="10" t="b">
        <f t="shared" ref="LO29:LO34" si="270">IF(DP29="yes",DO29)</f>
        <v>0</v>
      </c>
      <c r="LP29" s="10" t="b">
        <f t="shared" ref="LP29:LP34" si="271">IF(DT29="yes",DS29)</f>
        <v>0</v>
      </c>
      <c r="LQ29" s="10" t="b">
        <f t="shared" ref="LQ29:LQ34" si="272">IF(DX29="yes",DW29)</f>
        <v>0</v>
      </c>
      <c r="LR29" s="10" t="b">
        <f t="shared" ref="LR29:LR34" si="273">IF(EB29="yes",EA29)</f>
        <v>0</v>
      </c>
      <c r="LS29" s="10" t="b">
        <f t="shared" ref="LS29:LS34" si="274">IF(EF29="yes",EE29)</f>
        <v>0</v>
      </c>
      <c r="LT29" s="10" t="b">
        <f t="shared" ref="LT29:LT34" si="275">IF(EJ29="yes",EI29)</f>
        <v>0</v>
      </c>
      <c r="LU29" s="10" t="b">
        <f t="shared" ref="LU29:LU34" si="276">IF(EN29="yes",EM29)</f>
        <v>0</v>
      </c>
      <c r="LV29" s="10" t="b">
        <f t="shared" ref="LV29:LV34" si="277">IF(ER29="yes",EQ29)</f>
        <v>0</v>
      </c>
      <c r="LW29" s="10" t="b">
        <f t="shared" ref="LW29:LW34" si="278">IF(EV29="yes",EU29)</f>
        <v>0</v>
      </c>
      <c r="LX29" s="10" t="b">
        <f t="shared" ref="LX29:LX34" si="279">IF(EZ29="yes",EY29)</f>
        <v>0</v>
      </c>
      <c r="LY29" s="10" t="b">
        <f t="shared" ref="LY29:LY34" si="280">IF(FD29="yes",FC29)</f>
        <v>0</v>
      </c>
      <c r="LZ29" s="10" t="b">
        <f t="shared" ref="LZ29:LZ34" si="281">IF(FH29="yes",FG29)</f>
        <v>0</v>
      </c>
      <c r="MA29" s="10" t="b">
        <f t="shared" ref="MA29:MA34" si="282">IF(FL29="yes",FK29)</f>
        <v>0</v>
      </c>
      <c r="MB29" s="10" t="b">
        <f t="shared" ref="MB29:MB34" si="283">IF(FP29="yes",FO29)</f>
        <v>0</v>
      </c>
      <c r="MC29" s="10" t="b">
        <f t="shared" ref="MC29:MC34" si="284">IF(FT29="yes",FS29)</f>
        <v>0</v>
      </c>
      <c r="MD29" s="10" t="b">
        <f t="shared" ref="MD29:MD34" si="285">IF(FX29="yes",FW29)</f>
        <v>0</v>
      </c>
      <c r="ME29" s="10" t="b">
        <f t="shared" ref="ME29:ME34" si="286">IF(GB29="yes",GA29)</f>
        <v>0</v>
      </c>
      <c r="MF29" s="10" t="b">
        <f t="shared" ref="MF29:MF34" si="287">IF(GF29="yes",GE29)</f>
        <v>0</v>
      </c>
      <c r="MG29" s="10" t="b">
        <f t="shared" ref="MG29:MG34" si="288">IF(GJ29="yes",GI29)</f>
        <v>0</v>
      </c>
      <c r="MH29" s="10" t="b">
        <f t="shared" ref="MH29:MH34" si="289">IF(GN29="yes",GM29)</f>
        <v>0</v>
      </c>
      <c r="MI29" s="19" t="b">
        <f t="shared" ref="MI29:MI34" si="290">IF(GR29="yes",GQ29)</f>
        <v>0</v>
      </c>
      <c r="MJ29" s="10" t="b">
        <f t="shared" ref="MJ29:MJ34" si="291">IF(GV29="yes",GU29)</f>
        <v>0</v>
      </c>
      <c r="MK29" s="10" t="b">
        <f t="shared" ref="MK29:MK34" si="292">IF(GZ29="yes",GY29)</f>
        <v>0</v>
      </c>
      <c r="ML29" s="10" t="b">
        <f t="shared" ref="ML29:ML34" si="293">IF(HD29="yes",HC29)</f>
        <v>0</v>
      </c>
      <c r="MM29" s="10" t="b">
        <f t="shared" ref="MM29:MM34" si="294">IF(HH29="yes",HG29)</f>
        <v>0</v>
      </c>
      <c r="MN29" s="10" t="b">
        <f t="shared" ref="MN29:MN34" si="295">IF(HL29="yes",HK29)</f>
        <v>0</v>
      </c>
      <c r="MO29" s="10" t="b">
        <f t="shared" ref="MO29:MO34" si="296">IF(HP29="yes",HO29)</f>
        <v>0</v>
      </c>
      <c r="MP29" s="10" t="b">
        <f t="shared" ref="MP29:MP34" si="297">IF(HT29="yes",HS29)</f>
        <v>0</v>
      </c>
      <c r="MQ29" s="10" t="b">
        <f t="shared" ref="MQ29:MQ34" si="298">IF(HX29="yes",HW29)</f>
        <v>0</v>
      </c>
      <c r="MR29" s="10" t="b">
        <f t="shared" ref="MR29:MR34" si="299">IF(IB29="yes",IA29)</f>
        <v>0</v>
      </c>
      <c r="MS29" s="10" t="b">
        <f t="shared" ref="MS29:MS34" si="300">IF(IF29="yes",IE29)</f>
        <v>0</v>
      </c>
      <c r="MT29" s="10" t="b">
        <f t="shared" ref="MT29:MT34" si="301">IF(IJ29="yes",II29)</f>
        <v>0</v>
      </c>
      <c r="MU29" s="10" t="b">
        <f t="shared" ref="MU29:MU34" si="302">IF(IN29="yes",IM29)</f>
        <v>0</v>
      </c>
      <c r="MV29" s="10" t="b">
        <f t="shared" ref="MV29:MV34" si="303">IF(IR29="yes",IQ29)</f>
        <v>0</v>
      </c>
      <c r="MW29" s="10" t="b">
        <f t="shared" ref="MW29:MW34" si="304">IF(IV29="yes",IU29)</f>
        <v>0</v>
      </c>
      <c r="MX29" s="10" t="b">
        <f t="shared" ref="MX29:MX34" si="305">IF(IZ29="yes",IY29)</f>
        <v>0</v>
      </c>
      <c r="MY29" s="19" t="b">
        <f t="shared" ref="MY29:MY34" si="306">IF(JD29="yes",JC29)</f>
        <v>0</v>
      </c>
      <c r="MZ29" s="10" t="b">
        <f t="shared" ref="MZ29:MZ34" si="307">IF(JH29="yes",JG29)</f>
        <v>0</v>
      </c>
      <c r="NA29" s="10" t="b">
        <f t="shared" ref="NA29:NA34" si="308">IF(JL29="yes",JK29)</f>
        <v>0</v>
      </c>
      <c r="NB29" s="10" t="b">
        <f t="shared" ref="NB29:NB34" si="309">IF(JP29="yes",JO29)</f>
        <v>0</v>
      </c>
      <c r="NC29" s="10" t="b">
        <f t="shared" ref="NC29:NC34" si="310">IF(JT29="yes",JS29)</f>
        <v>0</v>
      </c>
      <c r="ND29" s="10" t="b">
        <f t="shared" ref="ND29:ND34" si="311">IF(JX29="yes",JW29)</f>
        <v>0</v>
      </c>
      <c r="NE29" s="10" t="b">
        <f t="shared" ref="NE29:NE34" si="312">IF(KB29="yes",KA29)</f>
        <v>0</v>
      </c>
      <c r="NF29" s="10" t="b">
        <f t="shared" ref="NF29:NF34" si="313">IF(KF29="yes",KE29)</f>
        <v>0</v>
      </c>
      <c r="NG29" s="10" t="b">
        <f t="shared" ref="NG29:NG34" si="314">IF(KJ29="yes",KI29)</f>
        <v>0</v>
      </c>
    </row>
    <row r="30" spans="1:371" x14ac:dyDescent="0.2">
      <c r="A30" s="20" t="str">
        <f t="shared" si="237"/>
        <v>Neodymium</v>
      </c>
      <c r="B30" s="11" t="str">
        <f t="shared" si="237"/>
        <v>kg/MW</v>
      </c>
      <c r="C30" s="11">
        <f t="shared" ref="C30:C34" si="315">C29</f>
        <v>2050</v>
      </c>
      <c r="D30" s="16">
        <f t="shared" si="238"/>
        <v>16</v>
      </c>
      <c r="E30" s="16">
        <f t="shared" si="239"/>
        <v>16</v>
      </c>
      <c r="F30" s="16">
        <f t="shared" si="240"/>
        <v>16</v>
      </c>
      <c r="G30" s="16">
        <f t="shared" si="241"/>
        <v>16</v>
      </c>
      <c r="H30" s="18">
        <f t="shared" si="242"/>
        <v>1</v>
      </c>
      <c r="I30" s="16" t="e">
        <f>IF(H30&lt;&gt;0,PERCENTILE(KN30:NG30,#REF!),-999)</f>
        <v>#REF!</v>
      </c>
      <c r="J30" s="17" t="e">
        <f>IF(H30&lt;&gt;0,PERCENTILE(KN30:NG30,#REF!),-999)</f>
        <v>#REF!</v>
      </c>
      <c r="K30" s="64"/>
      <c r="L30" s="65"/>
      <c r="M30" s="62"/>
      <c r="N30" s="63"/>
      <c r="O30" s="64"/>
      <c r="P30" s="65"/>
      <c r="Q30" s="62"/>
      <c r="R30" s="63"/>
      <c r="S30" s="18">
        <v>16</v>
      </c>
      <c r="T30" s="18" t="s">
        <v>8</v>
      </c>
      <c r="U30" s="62">
        <v>2012</v>
      </c>
      <c r="V30" s="66" t="s">
        <v>393</v>
      </c>
      <c r="W30" s="62"/>
      <c r="X30" s="62"/>
      <c r="Y30" s="62"/>
      <c r="Z30" s="66"/>
      <c r="AA30" s="62"/>
      <c r="AB30" s="62"/>
      <c r="AC30" s="62"/>
      <c r="AD30" s="66"/>
      <c r="AE30" s="62"/>
      <c r="AF30" s="62"/>
      <c r="AG30" s="62"/>
      <c r="AH30" s="66"/>
      <c r="AI30" s="65"/>
      <c r="AJ30" s="65"/>
      <c r="AK30" s="62"/>
      <c r="AL30" s="63"/>
      <c r="AM30" s="65"/>
      <c r="AN30" s="65"/>
      <c r="AO30" s="65"/>
      <c r="AP30" s="63"/>
      <c r="AQ30" s="65"/>
      <c r="AR30" s="65"/>
      <c r="AS30" s="65"/>
      <c r="AT30" s="63"/>
      <c r="AU30" s="65"/>
      <c r="AV30" s="65"/>
      <c r="AW30" s="65"/>
      <c r="AX30" s="63"/>
      <c r="AY30" s="65"/>
      <c r="AZ30" s="65"/>
      <c r="BA30" s="65"/>
      <c r="BB30" s="63"/>
      <c r="BC30" s="65"/>
      <c r="BD30" s="65"/>
      <c r="BE30" s="65"/>
      <c r="BF30" s="63"/>
      <c r="BG30" s="64"/>
      <c r="BH30" s="65"/>
      <c r="BI30" s="62"/>
      <c r="BJ30" s="63"/>
      <c r="BK30" s="65"/>
      <c r="BL30" s="65"/>
      <c r="BM30" s="65"/>
      <c r="BN30" s="63"/>
      <c r="BO30" s="65"/>
      <c r="BP30" s="65"/>
      <c r="BQ30" s="65"/>
      <c r="BR30" s="63"/>
      <c r="BS30" s="65"/>
      <c r="BT30" s="65"/>
      <c r="BU30" s="65"/>
      <c r="BV30" s="63"/>
      <c r="BW30" s="64"/>
      <c r="BX30" s="65"/>
      <c r="BY30" s="62"/>
      <c r="BZ30" s="63"/>
      <c r="CA30" s="65"/>
      <c r="CB30" s="65"/>
      <c r="CC30" s="65"/>
      <c r="CD30" s="63"/>
      <c r="CE30" s="65"/>
      <c r="CF30" s="65"/>
      <c r="CG30" s="65"/>
      <c r="CH30" s="63"/>
      <c r="CI30" s="65"/>
      <c r="CJ30" s="65"/>
      <c r="CK30" s="65"/>
      <c r="CL30" s="63"/>
      <c r="CM30" s="65"/>
      <c r="CN30" s="65"/>
      <c r="CO30" s="65"/>
      <c r="CP30" s="63"/>
      <c r="CQ30" s="65"/>
      <c r="CR30" s="65"/>
      <c r="CS30" s="65"/>
      <c r="CT30" s="63"/>
      <c r="CU30" s="65"/>
      <c r="CV30" s="65"/>
      <c r="CW30" s="65"/>
      <c r="CX30" s="63"/>
      <c r="CY30" s="65"/>
      <c r="CZ30" s="65"/>
      <c r="DA30" s="65"/>
      <c r="DB30" s="63"/>
      <c r="DC30" s="65"/>
      <c r="DD30" s="65"/>
      <c r="DE30" s="65"/>
      <c r="DF30" s="63"/>
      <c r="DG30" s="65"/>
      <c r="DH30" s="65"/>
      <c r="DI30" s="65"/>
      <c r="DJ30" s="63"/>
      <c r="DK30" s="65"/>
      <c r="DL30" s="65"/>
      <c r="DM30" s="65"/>
      <c r="DN30" s="63"/>
      <c r="DO30" s="65"/>
      <c r="DP30" s="65"/>
      <c r="DQ30" s="65"/>
      <c r="DR30" s="63"/>
      <c r="DS30" s="65"/>
      <c r="DT30" s="65"/>
      <c r="DU30" s="65"/>
      <c r="DV30" s="63"/>
      <c r="DW30" s="65"/>
      <c r="DX30" s="65"/>
      <c r="DY30" s="65"/>
      <c r="DZ30" s="63"/>
      <c r="EA30" s="65"/>
      <c r="EB30" s="65"/>
      <c r="EC30" s="65"/>
      <c r="ED30" s="63"/>
      <c r="EE30" s="64"/>
      <c r="EF30" s="65"/>
      <c r="EG30" s="62"/>
      <c r="EH30" s="63"/>
      <c r="EI30" s="64"/>
      <c r="EJ30" s="65"/>
      <c r="EK30" s="62"/>
      <c r="EL30" s="63"/>
      <c r="EM30" s="64"/>
      <c r="EN30" s="65"/>
      <c r="EO30" s="62"/>
      <c r="EP30" s="63"/>
      <c r="EQ30" s="65"/>
      <c r="ER30" s="65"/>
      <c r="ES30" s="65"/>
      <c r="ET30" s="63"/>
      <c r="EU30" s="65"/>
      <c r="EV30" s="65"/>
      <c r="EW30" s="65"/>
      <c r="EX30" s="63"/>
      <c r="EY30" s="65"/>
      <c r="EZ30" s="65"/>
      <c r="FA30" s="65"/>
      <c r="FB30" s="63"/>
      <c r="FC30" s="65"/>
      <c r="FD30" s="65"/>
      <c r="FE30" s="65"/>
      <c r="FF30" s="63"/>
      <c r="FG30" s="65"/>
      <c r="FH30" s="65"/>
      <c r="FI30" s="65"/>
      <c r="FJ30" s="63"/>
      <c r="FK30" s="65"/>
      <c r="FL30" s="65"/>
      <c r="FM30" s="65"/>
      <c r="FN30" s="63"/>
      <c r="FO30" s="65"/>
      <c r="FP30" s="65"/>
      <c r="FQ30" s="65"/>
      <c r="FR30" s="63"/>
      <c r="FS30" s="65"/>
      <c r="FT30" s="65"/>
      <c r="FU30" s="65"/>
      <c r="FV30" s="63"/>
      <c r="FW30" s="65"/>
      <c r="FX30" s="65"/>
      <c r="FY30" s="65"/>
      <c r="FZ30" s="63"/>
      <c r="GA30" s="65"/>
      <c r="GB30" s="65"/>
      <c r="GC30" s="65"/>
      <c r="GD30" s="63"/>
      <c r="GE30" s="65"/>
      <c r="GF30" s="65"/>
      <c r="GG30" s="65"/>
      <c r="GH30" s="63"/>
      <c r="GI30" s="65"/>
      <c r="GJ30" s="65"/>
      <c r="GK30" s="65"/>
      <c r="GL30" s="63"/>
      <c r="GM30" s="65"/>
      <c r="GN30" s="65"/>
      <c r="GO30" s="65"/>
      <c r="GP30" s="63"/>
      <c r="GQ30" s="65"/>
      <c r="GR30" s="65"/>
      <c r="GS30" s="65"/>
      <c r="GT30" s="63"/>
      <c r="GU30" s="64"/>
      <c r="GV30" s="65"/>
      <c r="GW30" s="62"/>
      <c r="GX30" s="63"/>
      <c r="GY30" s="64"/>
      <c r="GZ30" s="65"/>
      <c r="HA30" s="62"/>
      <c r="HB30" s="63"/>
      <c r="HC30" s="65"/>
      <c r="HD30" s="65"/>
      <c r="HE30" s="65"/>
      <c r="HF30" s="63"/>
      <c r="HG30" s="65"/>
      <c r="HH30" s="65"/>
      <c r="HI30" s="65"/>
      <c r="HJ30" s="63"/>
      <c r="HK30" s="65"/>
      <c r="HL30" s="65"/>
      <c r="HM30" s="65"/>
      <c r="HN30" s="63"/>
      <c r="HO30" s="65"/>
      <c r="HP30" s="65"/>
      <c r="HQ30" s="65"/>
      <c r="HR30" s="63"/>
      <c r="HS30" s="65"/>
      <c r="HT30" s="65"/>
      <c r="HU30" s="65"/>
      <c r="HV30" s="63"/>
      <c r="HW30" s="65"/>
      <c r="HX30" s="65"/>
      <c r="HY30" s="65"/>
      <c r="HZ30" s="63"/>
      <c r="IA30" s="65"/>
      <c r="IB30" s="65"/>
      <c r="IC30" s="65"/>
      <c r="ID30" s="63"/>
      <c r="IE30" s="65"/>
      <c r="IF30" s="65"/>
      <c r="IG30" s="65"/>
      <c r="IH30" s="63"/>
      <c r="II30" s="65"/>
      <c r="IJ30" s="65"/>
      <c r="IK30" s="65"/>
      <c r="IL30" s="63"/>
      <c r="IM30" s="65"/>
      <c r="IN30" s="65"/>
      <c r="IO30" s="65"/>
      <c r="IP30" s="63"/>
      <c r="IQ30" s="65"/>
      <c r="IR30" s="65"/>
      <c r="IS30" s="65"/>
      <c r="IT30" s="63"/>
      <c r="IU30" s="65"/>
      <c r="IV30" s="65"/>
      <c r="IW30" s="65"/>
      <c r="IX30" s="63"/>
      <c r="IY30" s="65"/>
      <c r="IZ30" s="65"/>
      <c r="JA30" s="65"/>
      <c r="JB30" s="63"/>
      <c r="JC30" s="65"/>
      <c r="JD30" s="65"/>
      <c r="JE30" s="65"/>
      <c r="JF30" s="63"/>
      <c r="JG30" s="65"/>
      <c r="JH30" s="65"/>
      <c r="JI30" s="65"/>
      <c r="JJ30" s="63"/>
      <c r="JK30" s="65"/>
      <c r="JL30" s="65"/>
      <c r="JM30" s="65"/>
      <c r="JN30" s="63"/>
      <c r="JO30" s="65"/>
      <c r="JP30" s="65"/>
      <c r="JQ30" s="65"/>
      <c r="JR30" s="63"/>
      <c r="JS30" s="65"/>
      <c r="JT30" s="65"/>
      <c r="JU30" s="65"/>
      <c r="JV30" s="63"/>
      <c r="JW30" s="65"/>
      <c r="JX30" s="65"/>
      <c r="JY30" s="65"/>
      <c r="JZ30" s="63"/>
      <c r="KA30" s="65"/>
      <c r="KB30" s="65"/>
      <c r="KC30" s="65"/>
      <c r="KD30" s="63"/>
      <c r="KE30" s="65"/>
      <c r="KF30" s="65"/>
      <c r="KG30" s="65"/>
      <c r="KH30" s="63"/>
      <c r="KI30" s="65"/>
      <c r="KJ30" s="65"/>
      <c r="KK30" s="65"/>
      <c r="KL30" s="63"/>
      <c r="KM30" s="7"/>
      <c r="KN30" s="39" t="b">
        <f t="shared" si="243"/>
        <v>0</v>
      </c>
      <c r="KO30" s="10" t="b">
        <f t="shared" si="244"/>
        <v>0</v>
      </c>
      <c r="KP30" s="10">
        <f t="shared" si="245"/>
        <v>16</v>
      </c>
      <c r="KQ30" s="10" t="b">
        <f t="shared" si="246"/>
        <v>0</v>
      </c>
      <c r="KR30" s="10" t="b">
        <f t="shared" si="247"/>
        <v>0</v>
      </c>
      <c r="KS30" s="10" t="b">
        <f t="shared" si="248"/>
        <v>0</v>
      </c>
      <c r="KT30" s="10" t="b">
        <f t="shared" si="249"/>
        <v>0</v>
      </c>
      <c r="KU30" s="10" t="b">
        <f t="shared" si="250"/>
        <v>0</v>
      </c>
      <c r="KV30" s="10" t="b">
        <f t="shared" si="251"/>
        <v>0</v>
      </c>
      <c r="KW30" s="10" t="b">
        <f t="shared" si="252"/>
        <v>0</v>
      </c>
      <c r="KX30" s="10" t="b">
        <f t="shared" si="253"/>
        <v>0</v>
      </c>
      <c r="KY30" s="10" t="b">
        <f t="shared" si="254"/>
        <v>0</v>
      </c>
      <c r="KZ30" s="10" t="b">
        <f t="shared" si="255"/>
        <v>0</v>
      </c>
      <c r="LA30" s="10" t="b">
        <f t="shared" si="256"/>
        <v>0</v>
      </c>
      <c r="LB30" s="10" t="b">
        <f t="shared" si="257"/>
        <v>0</v>
      </c>
      <c r="LC30" s="10" t="b">
        <f t="shared" si="258"/>
        <v>0</v>
      </c>
      <c r="LD30" s="10" t="b">
        <f t="shared" si="259"/>
        <v>0</v>
      </c>
      <c r="LE30" s="10" t="b">
        <f t="shared" si="260"/>
        <v>0</v>
      </c>
      <c r="LF30" s="10" t="b">
        <f t="shared" si="261"/>
        <v>0</v>
      </c>
      <c r="LG30" s="10" t="b">
        <f t="shared" si="262"/>
        <v>0</v>
      </c>
      <c r="LH30" s="10" t="b">
        <f t="shared" si="263"/>
        <v>0</v>
      </c>
      <c r="LI30" s="10" t="b">
        <f t="shared" si="264"/>
        <v>0</v>
      </c>
      <c r="LJ30" s="10" t="b">
        <f t="shared" si="265"/>
        <v>0</v>
      </c>
      <c r="LK30" s="10" t="b">
        <f t="shared" si="266"/>
        <v>0</v>
      </c>
      <c r="LL30" s="10" t="b">
        <f t="shared" si="267"/>
        <v>0</v>
      </c>
      <c r="LM30" s="10" t="b">
        <f t="shared" si="268"/>
        <v>0</v>
      </c>
      <c r="LN30" s="10" t="b">
        <f t="shared" si="269"/>
        <v>0</v>
      </c>
      <c r="LO30" s="10" t="b">
        <f t="shared" si="270"/>
        <v>0</v>
      </c>
      <c r="LP30" s="10" t="b">
        <f t="shared" si="271"/>
        <v>0</v>
      </c>
      <c r="LQ30" s="10" t="b">
        <f t="shared" si="272"/>
        <v>0</v>
      </c>
      <c r="LR30" s="10" t="b">
        <f t="shared" si="273"/>
        <v>0</v>
      </c>
      <c r="LS30" s="10" t="b">
        <f t="shared" si="274"/>
        <v>0</v>
      </c>
      <c r="LT30" s="10" t="b">
        <f t="shared" si="275"/>
        <v>0</v>
      </c>
      <c r="LU30" s="10" t="b">
        <f t="shared" si="276"/>
        <v>0</v>
      </c>
      <c r="LV30" s="10" t="b">
        <f t="shared" si="277"/>
        <v>0</v>
      </c>
      <c r="LW30" s="10" t="b">
        <f t="shared" si="278"/>
        <v>0</v>
      </c>
      <c r="LX30" s="10" t="b">
        <f t="shared" si="279"/>
        <v>0</v>
      </c>
      <c r="LY30" s="10" t="b">
        <f t="shared" si="280"/>
        <v>0</v>
      </c>
      <c r="LZ30" s="10" t="b">
        <f t="shared" si="281"/>
        <v>0</v>
      </c>
      <c r="MA30" s="10" t="b">
        <f t="shared" si="282"/>
        <v>0</v>
      </c>
      <c r="MB30" s="10" t="b">
        <f t="shared" si="283"/>
        <v>0</v>
      </c>
      <c r="MC30" s="10" t="b">
        <f t="shared" si="284"/>
        <v>0</v>
      </c>
      <c r="MD30" s="10" t="b">
        <f t="shared" si="285"/>
        <v>0</v>
      </c>
      <c r="ME30" s="10" t="b">
        <f t="shared" si="286"/>
        <v>0</v>
      </c>
      <c r="MF30" s="10" t="b">
        <f t="shared" si="287"/>
        <v>0</v>
      </c>
      <c r="MG30" s="10" t="b">
        <f t="shared" si="288"/>
        <v>0</v>
      </c>
      <c r="MH30" s="10" t="b">
        <f t="shared" si="289"/>
        <v>0</v>
      </c>
      <c r="MI30" s="19" t="b">
        <f t="shared" si="290"/>
        <v>0</v>
      </c>
      <c r="MJ30" s="10" t="b">
        <f t="shared" si="291"/>
        <v>0</v>
      </c>
      <c r="MK30" s="10" t="b">
        <f t="shared" si="292"/>
        <v>0</v>
      </c>
      <c r="ML30" s="10" t="b">
        <f t="shared" si="293"/>
        <v>0</v>
      </c>
      <c r="MM30" s="10" t="b">
        <f t="shared" si="294"/>
        <v>0</v>
      </c>
      <c r="MN30" s="10" t="b">
        <f t="shared" si="295"/>
        <v>0</v>
      </c>
      <c r="MO30" s="10" t="b">
        <f t="shared" si="296"/>
        <v>0</v>
      </c>
      <c r="MP30" s="10" t="b">
        <f t="shared" si="297"/>
        <v>0</v>
      </c>
      <c r="MQ30" s="10" t="b">
        <f t="shared" si="298"/>
        <v>0</v>
      </c>
      <c r="MR30" s="10" t="b">
        <f t="shared" si="299"/>
        <v>0</v>
      </c>
      <c r="MS30" s="10" t="b">
        <f t="shared" si="300"/>
        <v>0</v>
      </c>
      <c r="MT30" s="10" t="b">
        <f t="shared" si="301"/>
        <v>0</v>
      </c>
      <c r="MU30" s="10" t="b">
        <f t="shared" si="302"/>
        <v>0</v>
      </c>
      <c r="MV30" s="10" t="b">
        <f t="shared" si="303"/>
        <v>0</v>
      </c>
      <c r="MW30" s="10" t="b">
        <f t="shared" si="304"/>
        <v>0</v>
      </c>
      <c r="MX30" s="10" t="b">
        <f t="shared" si="305"/>
        <v>0</v>
      </c>
      <c r="MY30" s="19" t="b">
        <f t="shared" si="306"/>
        <v>0</v>
      </c>
      <c r="MZ30" s="10" t="b">
        <f t="shared" si="307"/>
        <v>0</v>
      </c>
      <c r="NA30" s="10" t="b">
        <f t="shared" si="308"/>
        <v>0</v>
      </c>
      <c r="NB30" s="10" t="b">
        <f t="shared" si="309"/>
        <v>0</v>
      </c>
      <c r="NC30" s="10" t="b">
        <f t="shared" si="310"/>
        <v>0</v>
      </c>
      <c r="ND30" s="10" t="b">
        <f t="shared" si="311"/>
        <v>0</v>
      </c>
      <c r="NE30" s="10" t="b">
        <f t="shared" si="312"/>
        <v>0</v>
      </c>
      <c r="NF30" s="10" t="b">
        <f t="shared" si="313"/>
        <v>0</v>
      </c>
      <c r="NG30" s="10" t="b">
        <f t="shared" si="314"/>
        <v>0</v>
      </c>
    </row>
    <row r="31" spans="1:371" x14ac:dyDescent="0.2">
      <c r="A31" s="20" t="str">
        <f t="shared" si="237"/>
        <v>Nickel</v>
      </c>
      <c r="B31" s="11" t="str">
        <f t="shared" si="237"/>
        <v>kg/MW</v>
      </c>
      <c r="C31" s="11">
        <f t="shared" si="315"/>
        <v>2050</v>
      </c>
      <c r="D31" s="16">
        <f t="shared" si="238"/>
        <v>-999</v>
      </c>
      <c r="E31" s="16">
        <f t="shared" si="239"/>
        <v>-999</v>
      </c>
      <c r="F31" s="16">
        <f t="shared" si="240"/>
        <v>-999</v>
      </c>
      <c r="G31" s="16">
        <f t="shared" si="241"/>
        <v>-999</v>
      </c>
      <c r="H31" s="18">
        <f t="shared" si="242"/>
        <v>0</v>
      </c>
      <c r="I31" s="16">
        <f>IF(H31&lt;&gt;0,PERCENTILE(KN31:NG31,#REF!),-999)</f>
        <v>-999</v>
      </c>
      <c r="J31" s="17">
        <f>IF(H31&lt;&gt;0,PERCENTILE(KN31:NG31,#REF!),-999)</f>
        <v>-999</v>
      </c>
      <c r="K31" s="64"/>
      <c r="L31" s="65"/>
      <c r="M31" s="62"/>
      <c r="N31" s="63"/>
      <c r="O31" s="64"/>
      <c r="P31" s="65"/>
      <c r="Q31" s="62"/>
      <c r="R31" s="63"/>
      <c r="S31" s="64"/>
      <c r="T31" s="65"/>
      <c r="U31" s="62"/>
      <c r="V31" s="63"/>
      <c r="W31" s="65"/>
      <c r="X31" s="65"/>
      <c r="Y31" s="62"/>
      <c r="Z31" s="63"/>
      <c r="AA31" s="65"/>
      <c r="AB31" s="65"/>
      <c r="AC31" s="62"/>
      <c r="AD31" s="63"/>
      <c r="AE31" s="65"/>
      <c r="AF31" s="65"/>
      <c r="AG31" s="62"/>
      <c r="AH31" s="63"/>
      <c r="AI31" s="65"/>
      <c r="AJ31" s="65"/>
      <c r="AK31" s="62"/>
      <c r="AL31" s="63"/>
      <c r="AM31" s="65"/>
      <c r="AN31" s="65"/>
      <c r="AO31" s="65"/>
      <c r="AP31" s="63"/>
      <c r="AQ31" s="65"/>
      <c r="AR31" s="65"/>
      <c r="AS31" s="65"/>
      <c r="AT31" s="63"/>
      <c r="AU31" s="65"/>
      <c r="AV31" s="65"/>
      <c r="AW31" s="65"/>
      <c r="AX31" s="63"/>
      <c r="AY31" s="65"/>
      <c r="AZ31" s="65"/>
      <c r="BA31" s="65"/>
      <c r="BB31" s="63"/>
      <c r="BC31" s="65"/>
      <c r="BD31" s="65"/>
      <c r="BE31" s="65"/>
      <c r="BF31" s="63"/>
      <c r="BG31" s="64"/>
      <c r="BH31" s="65"/>
      <c r="BI31" s="62"/>
      <c r="BJ31" s="63"/>
      <c r="BK31" s="65"/>
      <c r="BL31" s="65"/>
      <c r="BM31" s="65"/>
      <c r="BN31" s="63"/>
      <c r="BO31" s="65"/>
      <c r="BP31" s="65"/>
      <c r="BQ31" s="65"/>
      <c r="BR31" s="63"/>
      <c r="BS31" s="65"/>
      <c r="BT31" s="65"/>
      <c r="BU31" s="65"/>
      <c r="BV31" s="63"/>
      <c r="BW31" s="64"/>
      <c r="BX31" s="65"/>
      <c r="BY31" s="62"/>
      <c r="BZ31" s="63"/>
      <c r="CA31" s="65"/>
      <c r="CB31" s="65"/>
      <c r="CC31" s="65"/>
      <c r="CD31" s="63"/>
      <c r="CE31" s="65"/>
      <c r="CF31" s="65"/>
      <c r="CG31" s="65"/>
      <c r="CH31" s="63"/>
      <c r="CI31" s="65"/>
      <c r="CJ31" s="65"/>
      <c r="CK31" s="65"/>
      <c r="CL31" s="63"/>
      <c r="CM31" s="65"/>
      <c r="CN31" s="65"/>
      <c r="CO31" s="65"/>
      <c r="CP31" s="63"/>
      <c r="CQ31" s="65"/>
      <c r="CR31" s="65"/>
      <c r="CS31" s="65"/>
      <c r="CT31" s="63"/>
      <c r="CU31" s="65"/>
      <c r="CV31" s="65"/>
      <c r="CW31" s="65"/>
      <c r="CX31" s="63"/>
      <c r="CY31" s="65"/>
      <c r="CZ31" s="65"/>
      <c r="DA31" s="65"/>
      <c r="DB31" s="63"/>
      <c r="DC31" s="65"/>
      <c r="DD31" s="65"/>
      <c r="DE31" s="65"/>
      <c r="DF31" s="63"/>
      <c r="DG31" s="65"/>
      <c r="DH31" s="65"/>
      <c r="DI31" s="65"/>
      <c r="DJ31" s="63"/>
      <c r="DK31" s="65"/>
      <c r="DL31" s="65"/>
      <c r="DM31" s="65"/>
      <c r="DN31" s="63"/>
      <c r="DO31" s="65"/>
      <c r="DP31" s="65"/>
      <c r="DQ31" s="65"/>
      <c r="DR31" s="63"/>
      <c r="DS31" s="65"/>
      <c r="DT31" s="65"/>
      <c r="DU31" s="65"/>
      <c r="DV31" s="63"/>
      <c r="DW31" s="65"/>
      <c r="DX31" s="65"/>
      <c r="DY31" s="65"/>
      <c r="DZ31" s="63"/>
      <c r="EA31" s="65"/>
      <c r="EB31" s="65"/>
      <c r="EC31" s="65"/>
      <c r="ED31" s="63"/>
      <c r="EE31" s="64"/>
      <c r="EF31" s="65"/>
      <c r="EG31" s="62"/>
      <c r="EH31" s="63"/>
      <c r="EI31" s="64"/>
      <c r="EJ31" s="65"/>
      <c r="EK31" s="62"/>
      <c r="EL31" s="63"/>
      <c r="EM31" s="64"/>
      <c r="EN31" s="65"/>
      <c r="EO31" s="62"/>
      <c r="EP31" s="63"/>
      <c r="EQ31" s="65"/>
      <c r="ER31" s="65"/>
      <c r="ES31" s="65"/>
      <c r="ET31" s="63"/>
      <c r="EU31" s="65"/>
      <c r="EV31" s="65"/>
      <c r="EW31" s="65"/>
      <c r="EX31" s="63"/>
      <c r="EY31" s="65"/>
      <c r="EZ31" s="65"/>
      <c r="FA31" s="65"/>
      <c r="FB31" s="63"/>
      <c r="FC31" s="65"/>
      <c r="FD31" s="65"/>
      <c r="FE31" s="65"/>
      <c r="FF31" s="63"/>
      <c r="FG31" s="65"/>
      <c r="FH31" s="65"/>
      <c r="FI31" s="65"/>
      <c r="FJ31" s="63"/>
      <c r="FK31" s="65"/>
      <c r="FL31" s="65"/>
      <c r="FM31" s="65"/>
      <c r="FN31" s="63"/>
      <c r="FO31" s="65"/>
      <c r="FP31" s="65"/>
      <c r="FQ31" s="65"/>
      <c r="FR31" s="63"/>
      <c r="FS31" s="65"/>
      <c r="FT31" s="65"/>
      <c r="FU31" s="65"/>
      <c r="FV31" s="63"/>
      <c r="FW31" s="65"/>
      <c r="FX31" s="65"/>
      <c r="FY31" s="65"/>
      <c r="FZ31" s="63"/>
      <c r="GA31" s="65"/>
      <c r="GB31" s="65"/>
      <c r="GC31" s="65"/>
      <c r="GD31" s="63"/>
      <c r="GE31" s="65"/>
      <c r="GF31" s="65"/>
      <c r="GG31" s="65"/>
      <c r="GH31" s="63"/>
      <c r="GI31" s="65"/>
      <c r="GJ31" s="65"/>
      <c r="GK31" s="65"/>
      <c r="GL31" s="63"/>
      <c r="GM31" s="65"/>
      <c r="GN31" s="65"/>
      <c r="GO31" s="65"/>
      <c r="GP31" s="63"/>
      <c r="GQ31" s="65"/>
      <c r="GR31" s="65"/>
      <c r="GS31" s="65"/>
      <c r="GT31" s="63"/>
      <c r="GU31" s="64"/>
      <c r="GV31" s="65"/>
      <c r="GW31" s="62"/>
      <c r="GX31" s="63"/>
      <c r="GY31" s="64"/>
      <c r="GZ31" s="65"/>
      <c r="HA31" s="62"/>
      <c r="HB31" s="63"/>
      <c r="HC31" s="65"/>
      <c r="HD31" s="65"/>
      <c r="HE31" s="65"/>
      <c r="HF31" s="63"/>
      <c r="HG31" s="65"/>
      <c r="HH31" s="65"/>
      <c r="HI31" s="65"/>
      <c r="HJ31" s="63"/>
      <c r="HK31" s="65"/>
      <c r="HL31" s="65"/>
      <c r="HM31" s="65"/>
      <c r="HN31" s="63"/>
      <c r="HO31" s="65"/>
      <c r="HP31" s="65"/>
      <c r="HQ31" s="65"/>
      <c r="HR31" s="63"/>
      <c r="HS31" s="65"/>
      <c r="HT31" s="65"/>
      <c r="HU31" s="65"/>
      <c r="HV31" s="63"/>
      <c r="HW31" s="65"/>
      <c r="HX31" s="65"/>
      <c r="HY31" s="65"/>
      <c r="HZ31" s="63"/>
      <c r="IA31" s="65"/>
      <c r="IB31" s="65"/>
      <c r="IC31" s="65"/>
      <c r="ID31" s="63"/>
      <c r="IE31" s="65"/>
      <c r="IF31" s="65"/>
      <c r="IG31" s="65"/>
      <c r="IH31" s="63"/>
      <c r="II31" s="65"/>
      <c r="IJ31" s="65"/>
      <c r="IK31" s="65"/>
      <c r="IL31" s="63"/>
      <c r="IM31" s="65"/>
      <c r="IN31" s="65"/>
      <c r="IO31" s="65"/>
      <c r="IP31" s="63"/>
      <c r="IQ31" s="65"/>
      <c r="IR31" s="65"/>
      <c r="IS31" s="65"/>
      <c r="IT31" s="63"/>
      <c r="IU31" s="65"/>
      <c r="IV31" s="65"/>
      <c r="IW31" s="65"/>
      <c r="IX31" s="63"/>
      <c r="IY31" s="65"/>
      <c r="IZ31" s="65"/>
      <c r="JA31" s="65"/>
      <c r="JB31" s="63"/>
      <c r="JC31" s="65"/>
      <c r="JD31" s="65"/>
      <c r="JE31" s="65"/>
      <c r="JF31" s="63"/>
      <c r="JG31" s="65"/>
      <c r="JH31" s="65"/>
      <c r="JI31" s="65"/>
      <c r="JJ31" s="63"/>
      <c r="JK31" s="65"/>
      <c r="JL31" s="65"/>
      <c r="JM31" s="65"/>
      <c r="JN31" s="63"/>
      <c r="JO31" s="65"/>
      <c r="JP31" s="65"/>
      <c r="JQ31" s="65"/>
      <c r="JR31" s="63"/>
      <c r="JS31" s="65"/>
      <c r="JT31" s="65"/>
      <c r="JU31" s="65"/>
      <c r="JV31" s="63"/>
      <c r="JW31" s="65"/>
      <c r="JX31" s="65"/>
      <c r="JY31" s="65"/>
      <c r="JZ31" s="63"/>
      <c r="KA31" s="65"/>
      <c r="KB31" s="65"/>
      <c r="KC31" s="65"/>
      <c r="KD31" s="63"/>
      <c r="KE31" s="65"/>
      <c r="KF31" s="65"/>
      <c r="KG31" s="65"/>
      <c r="KH31" s="63"/>
      <c r="KI31" s="65"/>
      <c r="KJ31" s="65"/>
      <c r="KK31" s="65"/>
      <c r="KL31" s="63"/>
      <c r="KM31" s="7"/>
      <c r="KN31" s="39" t="b">
        <f t="shared" si="243"/>
        <v>0</v>
      </c>
      <c r="KO31" s="10" t="b">
        <f t="shared" si="244"/>
        <v>0</v>
      </c>
      <c r="KP31" s="10" t="b">
        <f t="shared" si="245"/>
        <v>0</v>
      </c>
      <c r="KQ31" s="10" t="b">
        <f t="shared" si="246"/>
        <v>0</v>
      </c>
      <c r="KR31" s="10" t="b">
        <f t="shared" si="247"/>
        <v>0</v>
      </c>
      <c r="KS31" s="10" t="b">
        <f t="shared" si="248"/>
        <v>0</v>
      </c>
      <c r="KT31" s="10" t="b">
        <f t="shared" si="249"/>
        <v>0</v>
      </c>
      <c r="KU31" s="10" t="b">
        <f t="shared" si="250"/>
        <v>0</v>
      </c>
      <c r="KV31" s="10" t="b">
        <f t="shared" si="251"/>
        <v>0</v>
      </c>
      <c r="KW31" s="10" t="b">
        <f t="shared" si="252"/>
        <v>0</v>
      </c>
      <c r="KX31" s="10" t="b">
        <f t="shared" si="253"/>
        <v>0</v>
      </c>
      <c r="KY31" s="10" t="b">
        <f t="shared" si="254"/>
        <v>0</v>
      </c>
      <c r="KZ31" s="10" t="b">
        <f t="shared" si="255"/>
        <v>0</v>
      </c>
      <c r="LA31" s="10" t="b">
        <f t="shared" si="256"/>
        <v>0</v>
      </c>
      <c r="LB31" s="10" t="b">
        <f t="shared" si="257"/>
        <v>0</v>
      </c>
      <c r="LC31" s="10" t="b">
        <f t="shared" si="258"/>
        <v>0</v>
      </c>
      <c r="LD31" s="10" t="b">
        <f t="shared" si="259"/>
        <v>0</v>
      </c>
      <c r="LE31" s="10" t="b">
        <f t="shared" si="260"/>
        <v>0</v>
      </c>
      <c r="LF31" s="10" t="b">
        <f t="shared" si="261"/>
        <v>0</v>
      </c>
      <c r="LG31" s="10" t="b">
        <f t="shared" si="262"/>
        <v>0</v>
      </c>
      <c r="LH31" s="10" t="b">
        <f t="shared" si="263"/>
        <v>0</v>
      </c>
      <c r="LI31" s="10" t="b">
        <f t="shared" si="264"/>
        <v>0</v>
      </c>
      <c r="LJ31" s="10" t="b">
        <f t="shared" si="265"/>
        <v>0</v>
      </c>
      <c r="LK31" s="10" t="b">
        <f t="shared" si="266"/>
        <v>0</v>
      </c>
      <c r="LL31" s="10" t="b">
        <f t="shared" si="267"/>
        <v>0</v>
      </c>
      <c r="LM31" s="10" t="b">
        <f t="shared" si="268"/>
        <v>0</v>
      </c>
      <c r="LN31" s="10" t="b">
        <f t="shared" si="269"/>
        <v>0</v>
      </c>
      <c r="LO31" s="10" t="b">
        <f t="shared" si="270"/>
        <v>0</v>
      </c>
      <c r="LP31" s="10" t="b">
        <f t="shared" si="271"/>
        <v>0</v>
      </c>
      <c r="LQ31" s="10" t="b">
        <f t="shared" si="272"/>
        <v>0</v>
      </c>
      <c r="LR31" s="10" t="b">
        <f t="shared" si="273"/>
        <v>0</v>
      </c>
      <c r="LS31" s="10" t="b">
        <f t="shared" si="274"/>
        <v>0</v>
      </c>
      <c r="LT31" s="10" t="b">
        <f t="shared" si="275"/>
        <v>0</v>
      </c>
      <c r="LU31" s="10" t="b">
        <f t="shared" si="276"/>
        <v>0</v>
      </c>
      <c r="LV31" s="10" t="b">
        <f t="shared" si="277"/>
        <v>0</v>
      </c>
      <c r="LW31" s="10" t="b">
        <f t="shared" si="278"/>
        <v>0</v>
      </c>
      <c r="LX31" s="10" t="b">
        <f t="shared" si="279"/>
        <v>0</v>
      </c>
      <c r="LY31" s="10" t="b">
        <f t="shared" si="280"/>
        <v>0</v>
      </c>
      <c r="LZ31" s="10" t="b">
        <f t="shared" si="281"/>
        <v>0</v>
      </c>
      <c r="MA31" s="10" t="b">
        <f t="shared" si="282"/>
        <v>0</v>
      </c>
      <c r="MB31" s="10" t="b">
        <f t="shared" si="283"/>
        <v>0</v>
      </c>
      <c r="MC31" s="10" t="b">
        <f t="shared" si="284"/>
        <v>0</v>
      </c>
      <c r="MD31" s="10" t="b">
        <f t="shared" si="285"/>
        <v>0</v>
      </c>
      <c r="ME31" s="10" t="b">
        <f t="shared" si="286"/>
        <v>0</v>
      </c>
      <c r="MF31" s="10" t="b">
        <f t="shared" si="287"/>
        <v>0</v>
      </c>
      <c r="MG31" s="10" t="b">
        <f t="shared" si="288"/>
        <v>0</v>
      </c>
      <c r="MH31" s="10" t="b">
        <f t="shared" si="289"/>
        <v>0</v>
      </c>
      <c r="MI31" s="19" t="b">
        <f t="shared" si="290"/>
        <v>0</v>
      </c>
      <c r="MJ31" s="10" t="b">
        <f t="shared" si="291"/>
        <v>0</v>
      </c>
      <c r="MK31" s="10" t="b">
        <f t="shared" si="292"/>
        <v>0</v>
      </c>
      <c r="ML31" s="10" t="b">
        <f t="shared" si="293"/>
        <v>0</v>
      </c>
      <c r="MM31" s="10" t="b">
        <f t="shared" si="294"/>
        <v>0</v>
      </c>
      <c r="MN31" s="10" t="b">
        <f t="shared" si="295"/>
        <v>0</v>
      </c>
      <c r="MO31" s="10" t="b">
        <f t="shared" si="296"/>
        <v>0</v>
      </c>
      <c r="MP31" s="10" t="b">
        <f t="shared" si="297"/>
        <v>0</v>
      </c>
      <c r="MQ31" s="10" t="b">
        <f t="shared" si="298"/>
        <v>0</v>
      </c>
      <c r="MR31" s="10" t="b">
        <f t="shared" si="299"/>
        <v>0</v>
      </c>
      <c r="MS31" s="10" t="b">
        <f t="shared" si="300"/>
        <v>0</v>
      </c>
      <c r="MT31" s="10" t="b">
        <f t="shared" si="301"/>
        <v>0</v>
      </c>
      <c r="MU31" s="10" t="b">
        <f t="shared" si="302"/>
        <v>0</v>
      </c>
      <c r="MV31" s="10" t="b">
        <f t="shared" si="303"/>
        <v>0</v>
      </c>
      <c r="MW31" s="10" t="b">
        <f t="shared" si="304"/>
        <v>0</v>
      </c>
      <c r="MX31" s="10" t="b">
        <f t="shared" si="305"/>
        <v>0</v>
      </c>
      <c r="MY31" s="19" t="b">
        <f t="shared" si="306"/>
        <v>0</v>
      </c>
      <c r="MZ31" s="10" t="b">
        <f t="shared" si="307"/>
        <v>0</v>
      </c>
      <c r="NA31" s="10" t="b">
        <f t="shared" si="308"/>
        <v>0</v>
      </c>
      <c r="NB31" s="10" t="b">
        <f t="shared" si="309"/>
        <v>0</v>
      </c>
      <c r="NC31" s="10" t="b">
        <f t="shared" si="310"/>
        <v>0</v>
      </c>
      <c r="ND31" s="10" t="b">
        <f t="shared" si="311"/>
        <v>0</v>
      </c>
      <c r="NE31" s="10" t="b">
        <f t="shared" si="312"/>
        <v>0</v>
      </c>
      <c r="NF31" s="10" t="b">
        <f t="shared" si="313"/>
        <v>0</v>
      </c>
      <c r="NG31" s="10" t="b">
        <f t="shared" si="314"/>
        <v>0</v>
      </c>
    </row>
    <row r="32" spans="1:371" x14ac:dyDescent="0.2">
      <c r="A32" s="20" t="str">
        <f t="shared" si="237"/>
        <v>Manganese</v>
      </c>
      <c r="B32" s="11" t="str">
        <f t="shared" si="237"/>
        <v>kg/MW</v>
      </c>
      <c r="C32" s="11">
        <f t="shared" si="315"/>
        <v>2050</v>
      </c>
      <c r="D32" s="16">
        <f t="shared" si="238"/>
        <v>-999</v>
      </c>
      <c r="E32" s="16">
        <f t="shared" si="239"/>
        <v>-999</v>
      </c>
      <c r="F32" s="16">
        <f t="shared" si="240"/>
        <v>-999</v>
      </c>
      <c r="G32" s="16">
        <f t="shared" si="241"/>
        <v>-999</v>
      </c>
      <c r="H32" s="18">
        <f t="shared" si="242"/>
        <v>0</v>
      </c>
      <c r="I32" s="16">
        <f>IF(H32&lt;&gt;0,PERCENTILE(KN32:NG32,#REF!),-999)</f>
        <v>-999</v>
      </c>
      <c r="J32" s="17">
        <f>IF(H32&lt;&gt;0,PERCENTILE(KN32:NG32,#REF!),-999)</f>
        <v>-999</v>
      </c>
      <c r="K32" s="64"/>
      <c r="L32" s="65"/>
      <c r="M32" s="62"/>
      <c r="N32" s="63"/>
      <c r="O32" s="64"/>
      <c r="P32" s="65"/>
      <c r="Q32" s="62"/>
      <c r="R32" s="63"/>
      <c r="S32" s="64"/>
      <c r="T32" s="65"/>
      <c r="U32" s="62"/>
      <c r="V32" s="63"/>
      <c r="W32" s="65"/>
      <c r="X32" s="65"/>
      <c r="Y32" s="62"/>
      <c r="Z32" s="63"/>
      <c r="AA32" s="65"/>
      <c r="AB32" s="65"/>
      <c r="AC32" s="62"/>
      <c r="AD32" s="63"/>
      <c r="AE32" s="65"/>
      <c r="AF32" s="65"/>
      <c r="AG32" s="62"/>
      <c r="AH32" s="63"/>
      <c r="AI32" s="65"/>
      <c r="AJ32" s="65"/>
      <c r="AK32" s="62"/>
      <c r="AL32" s="63"/>
      <c r="AM32" s="65"/>
      <c r="AN32" s="65"/>
      <c r="AO32" s="65"/>
      <c r="AP32" s="63"/>
      <c r="AQ32" s="65"/>
      <c r="AR32" s="65"/>
      <c r="AS32" s="65"/>
      <c r="AT32" s="63"/>
      <c r="AU32" s="65"/>
      <c r="AV32" s="65"/>
      <c r="AW32" s="65"/>
      <c r="AX32" s="63"/>
      <c r="AY32" s="65"/>
      <c r="AZ32" s="65"/>
      <c r="BA32" s="65"/>
      <c r="BB32" s="63"/>
      <c r="BC32" s="65"/>
      <c r="BD32" s="65"/>
      <c r="BE32" s="65"/>
      <c r="BF32" s="63"/>
      <c r="BG32" s="64"/>
      <c r="BH32" s="65"/>
      <c r="BI32" s="62"/>
      <c r="BJ32" s="63"/>
      <c r="BK32" s="65"/>
      <c r="BL32" s="65"/>
      <c r="BM32" s="65"/>
      <c r="BN32" s="63"/>
      <c r="BO32" s="65"/>
      <c r="BP32" s="65"/>
      <c r="BQ32" s="65"/>
      <c r="BR32" s="63"/>
      <c r="BS32" s="65"/>
      <c r="BT32" s="65"/>
      <c r="BU32" s="65"/>
      <c r="BV32" s="63"/>
      <c r="BW32" s="64"/>
      <c r="BX32" s="65"/>
      <c r="BY32" s="62"/>
      <c r="BZ32" s="63"/>
      <c r="CA32" s="65"/>
      <c r="CB32" s="65"/>
      <c r="CC32" s="65"/>
      <c r="CD32" s="63"/>
      <c r="CE32" s="65"/>
      <c r="CF32" s="65"/>
      <c r="CG32" s="65"/>
      <c r="CH32" s="63"/>
      <c r="CI32" s="65"/>
      <c r="CJ32" s="65"/>
      <c r="CK32" s="65"/>
      <c r="CL32" s="63"/>
      <c r="CM32" s="65"/>
      <c r="CN32" s="65"/>
      <c r="CO32" s="65"/>
      <c r="CP32" s="63"/>
      <c r="CQ32" s="65"/>
      <c r="CR32" s="65"/>
      <c r="CS32" s="65"/>
      <c r="CT32" s="63"/>
      <c r="CU32" s="65"/>
      <c r="CV32" s="65"/>
      <c r="CW32" s="65"/>
      <c r="CX32" s="63"/>
      <c r="CY32" s="65"/>
      <c r="CZ32" s="65"/>
      <c r="DA32" s="65"/>
      <c r="DB32" s="63"/>
      <c r="DC32" s="65"/>
      <c r="DD32" s="65"/>
      <c r="DE32" s="65"/>
      <c r="DF32" s="63"/>
      <c r="DG32" s="65"/>
      <c r="DH32" s="65"/>
      <c r="DI32" s="65"/>
      <c r="DJ32" s="63"/>
      <c r="DK32" s="65"/>
      <c r="DL32" s="65"/>
      <c r="DM32" s="65"/>
      <c r="DN32" s="63"/>
      <c r="DO32" s="65"/>
      <c r="DP32" s="65"/>
      <c r="DQ32" s="65"/>
      <c r="DR32" s="63"/>
      <c r="DS32" s="65"/>
      <c r="DT32" s="65"/>
      <c r="DU32" s="65"/>
      <c r="DV32" s="63"/>
      <c r="DW32" s="65"/>
      <c r="DX32" s="65"/>
      <c r="DY32" s="65"/>
      <c r="DZ32" s="63"/>
      <c r="EA32" s="65"/>
      <c r="EB32" s="65"/>
      <c r="EC32" s="65"/>
      <c r="ED32" s="63"/>
      <c r="EE32" s="64"/>
      <c r="EF32" s="65"/>
      <c r="EG32" s="62"/>
      <c r="EH32" s="63"/>
      <c r="EI32" s="64"/>
      <c r="EJ32" s="65"/>
      <c r="EK32" s="62"/>
      <c r="EL32" s="63"/>
      <c r="EM32" s="64"/>
      <c r="EN32" s="65"/>
      <c r="EO32" s="62"/>
      <c r="EP32" s="63"/>
      <c r="EQ32" s="65"/>
      <c r="ER32" s="65"/>
      <c r="ES32" s="65"/>
      <c r="ET32" s="63"/>
      <c r="EU32" s="65"/>
      <c r="EV32" s="65"/>
      <c r="EW32" s="65"/>
      <c r="EX32" s="63"/>
      <c r="EY32" s="65"/>
      <c r="EZ32" s="65"/>
      <c r="FA32" s="65"/>
      <c r="FB32" s="63"/>
      <c r="FC32" s="65"/>
      <c r="FD32" s="65"/>
      <c r="FE32" s="65"/>
      <c r="FF32" s="63"/>
      <c r="FG32" s="65"/>
      <c r="FH32" s="65"/>
      <c r="FI32" s="65"/>
      <c r="FJ32" s="63"/>
      <c r="FK32" s="65"/>
      <c r="FL32" s="65"/>
      <c r="FM32" s="65"/>
      <c r="FN32" s="63"/>
      <c r="FO32" s="65"/>
      <c r="FP32" s="65"/>
      <c r="FQ32" s="65"/>
      <c r="FR32" s="63"/>
      <c r="FS32" s="65"/>
      <c r="FT32" s="65"/>
      <c r="FU32" s="65"/>
      <c r="FV32" s="63"/>
      <c r="FW32" s="65"/>
      <c r="FX32" s="65"/>
      <c r="FY32" s="65"/>
      <c r="FZ32" s="63"/>
      <c r="GA32" s="65"/>
      <c r="GB32" s="65"/>
      <c r="GC32" s="65"/>
      <c r="GD32" s="63"/>
      <c r="GE32" s="65"/>
      <c r="GF32" s="65"/>
      <c r="GG32" s="65"/>
      <c r="GH32" s="63"/>
      <c r="GI32" s="65"/>
      <c r="GJ32" s="65"/>
      <c r="GK32" s="65"/>
      <c r="GL32" s="63"/>
      <c r="GM32" s="65"/>
      <c r="GN32" s="65"/>
      <c r="GO32" s="65"/>
      <c r="GP32" s="63"/>
      <c r="GQ32" s="65"/>
      <c r="GR32" s="65"/>
      <c r="GS32" s="65"/>
      <c r="GT32" s="63"/>
      <c r="GU32" s="64"/>
      <c r="GV32" s="65"/>
      <c r="GW32" s="62"/>
      <c r="GX32" s="63"/>
      <c r="GY32" s="64"/>
      <c r="GZ32" s="65"/>
      <c r="HA32" s="62"/>
      <c r="HB32" s="63"/>
      <c r="HC32" s="65"/>
      <c r="HD32" s="65"/>
      <c r="HE32" s="65"/>
      <c r="HF32" s="63"/>
      <c r="HG32" s="65"/>
      <c r="HH32" s="65"/>
      <c r="HI32" s="65"/>
      <c r="HJ32" s="63"/>
      <c r="HK32" s="65"/>
      <c r="HL32" s="65"/>
      <c r="HM32" s="65"/>
      <c r="HN32" s="63"/>
      <c r="HO32" s="65"/>
      <c r="HP32" s="65"/>
      <c r="HQ32" s="65"/>
      <c r="HR32" s="63"/>
      <c r="HS32" s="65"/>
      <c r="HT32" s="65"/>
      <c r="HU32" s="65"/>
      <c r="HV32" s="63"/>
      <c r="HW32" s="65"/>
      <c r="HX32" s="65"/>
      <c r="HY32" s="65"/>
      <c r="HZ32" s="63"/>
      <c r="IA32" s="65"/>
      <c r="IB32" s="65"/>
      <c r="IC32" s="65"/>
      <c r="ID32" s="63"/>
      <c r="IE32" s="65"/>
      <c r="IF32" s="65"/>
      <c r="IG32" s="65"/>
      <c r="IH32" s="63"/>
      <c r="II32" s="65"/>
      <c r="IJ32" s="65"/>
      <c r="IK32" s="65"/>
      <c r="IL32" s="63"/>
      <c r="IM32" s="65"/>
      <c r="IN32" s="65"/>
      <c r="IO32" s="65"/>
      <c r="IP32" s="63"/>
      <c r="IQ32" s="65"/>
      <c r="IR32" s="65"/>
      <c r="IS32" s="65"/>
      <c r="IT32" s="63"/>
      <c r="IU32" s="65"/>
      <c r="IV32" s="65"/>
      <c r="IW32" s="65"/>
      <c r="IX32" s="63"/>
      <c r="IY32" s="65"/>
      <c r="IZ32" s="65"/>
      <c r="JA32" s="65"/>
      <c r="JB32" s="63"/>
      <c r="JC32" s="65"/>
      <c r="JD32" s="65"/>
      <c r="JE32" s="65"/>
      <c r="JF32" s="63"/>
      <c r="JG32" s="65"/>
      <c r="JH32" s="65"/>
      <c r="JI32" s="65"/>
      <c r="JJ32" s="63"/>
      <c r="JK32" s="65"/>
      <c r="JL32" s="65"/>
      <c r="JM32" s="65"/>
      <c r="JN32" s="63"/>
      <c r="JO32" s="65"/>
      <c r="JP32" s="65"/>
      <c r="JQ32" s="65"/>
      <c r="JR32" s="63"/>
      <c r="JS32" s="65"/>
      <c r="JT32" s="65"/>
      <c r="JU32" s="65"/>
      <c r="JV32" s="63"/>
      <c r="JW32" s="65"/>
      <c r="JX32" s="65"/>
      <c r="JY32" s="65"/>
      <c r="JZ32" s="63"/>
      <c r="KA32" s="65"/>
      <c r="KB32" s="65"/>
      <c r="KC32" s="65"/>
      <c r="KD32" s="63"/>
      <c r="KE32" s="65"/>
      <c r="KF32" s="65"/>
      <c r="KG32" s="65"/>
      <c r="KH32" s="63"/>
      <c r="KI32" s="65"/>
      <c r="KJ32" s="65"/>
      <c r="KK32" s="65"/>
      <c r="KL32" s="63"/>
      <c r="KM32" s="7"/>
      <c r="KN32" s="39" t="b">
        <f t="shared" si="243"/>
        <v>0</v>
      </c>
      <c r="KO32" s="10" t="b">
        <f t="shared" si="244"/>
        <v>0</v>
      </c>
      <c r="KP32" s="10" t="b">
        <f t="shared" si="245"/>
        <v>0</v>
      </c>
      <c r="KQ32" s="10" t="b">
        <f t="shared" si="246"/>
        <v>0</v>
      </c>
      <c r="KR32" s="10" t="b">
        <f t="shared" si="247"/>
        <v>0</v>
      </c>
      <c r="KS32" s="10" t="b">
        <f t="shared" si="248"/>
        <v>0</v>
      </c>
      <c r="KT32" s="10" t="b">
        <f t="shared" si="249"/>
        <v>0</v>
      </c>
      <c r="KU32" s="10" t="b">
        <f t="shared" si="250"/>
        <v>0</v>
      </c>
      <c r="KV32" s="10" t="b">
        <f t="shared" si="251"/>
        <v>0</v>
      </c>
      <c r="KW32" s="10" t="b">
        <f t="shared" si="252"/>
        <v>0</v>
      </c>
      <c r="KX32" s="10" t="b">
        <f t="shared" si="253"/>
        <v>0</v>
      </c>
      <c r="KY32" s="10" t="b">
        <f t="shared" si="254"/>
        <v>0</v>
      </c>
      <c r="KZ32" s="10" t="b">
        <f t="shared" si="255"/>
        <v>0</v>
      </c>
      <c r="LA32" s="10" t="b">
        <f t="shared" si="256"/>
        <v>0</v>
      </c>
      <c r="LB32" s="10" t="b">
        <f t="shared" si="257"/>
        <v>0</v>
      </c>
      <c r="LC32" s="10" t="b">
        <f t="shared" si="258"/>
        <v>0</v>
      </c>
      <c r="LD32" s="10" t="b">
        <f t="shared" si="259"/>
        <v>0</v>
      </c>
      <c r="LE32" s="10" t="b">
        <f t="shared" si="260"/>
        <v>0</v>
      </c>
      <c r="LF32" s="10" t="b">
        <f t="shared" si="261"/>
        <v>0</v>
      </c>
      <c r="LG32" s="10" t="b">
        <f t="shared" si="262"/>
        <v>0</v>
      </c>
      <c r="LH32" s="10" t="b">
        <f t="shared" si="263"/>
        <v>0</v>
      </c>
      <c r="LI32" s="10" t="b">
        <f t="shared" si="264"/>
        <v>0</v>
      </c>
      <c r="LJ32" s="10" t="b">
        <f t="shared" si="265"/>
        <v>0</v>
      </c>
      <c r="LK32" s="10" t="b">
        <f t="shared" si="266"/>
        <v>0</v>
      </c>
      <c r="LL32" s="10" t="b">
        <f t="shared" si="267"/>
        <v>0</v>
      </c>
      <c r="LM32" s="10" t="b">
        <f t="shared" si="268"/>
        <v>0</v>
      </c>
      <c r="LN32" s="10" t="b">
        <f t="shared" si="269"/>
        <v>0</v>
      </c>
      <c r="LO32" s="10" t="b">
        <f t="shared" si="270"/>
        <v>0</v>
      </c>
      <c r="LP32" s="10" t="b">
        <f t="shared" si="271"/>
        <v>0</v>
      </c>
      <c r="LQ32" s="10" t="b">
        <f t="shared" si="272"/>
        <v>0</v>
      </c>
      <c r="LR32" s="10" t="b">
        <f t="shared" si="273"/>
        <v>0</v>
      </c>
      <c r="LS32" s="10" t="b">
        <f t="shared" si="274"/>
        <v>0</v>
      </c>
      <c r="LT32" s="10" t="b">
        <f t="shared" si="275"/>
        <v>0</v>
      </c>
      <c r="LU32" s="10" t="b">
        <f t="shared" si="276"/>
        <v>0</v>
      </c>
      <c r="LV32" s="10" t="b">
        <f t="shared" si="277"/>
        <v>0</v>
      </c>
      <c r="LW32" s="10" t="b">
        <f t="shared" si="278"/>
        <v>0</v>
      </c>
      <c r="LX32" s="10" t="b">
        <f t="shared" si="279"/>
        <v>0</v>
      </c>
      <c r="LY32" s="10" t="b">
        <f t="shared" si="280"/>
        <v>0</v>
      </c>
      <c r="LZ32" s="10" t="b">
        <f t="shared" si="281"/>
        <v>0</v>
      </c>
      <c r="MA32" s="10" t="b">
        <f t="shared" si="282"/>
        <v>0</v>
      </c>
      <c r="MB32" s="10" t="b">
        <f t="shared" si="283"/>
        <v>0</v>
      </c>
      <c r="MC32" s="10" t="b">
        <f t="shared" si="284"/>
        <v>0</v>
      </c>
      <c r="MD32" s="10" t="b">
        <f t="shared" si="285"/>
        <v>0</v>
      </c>
      <c r="ME32" s="10" t="b">
        <f t="shared" si="286"/>
        <v>0</v>
      </c>
      <c r="MF32" s="10" t="b">
        <f t="shared" si="287"/>
        <v>0</v>
      </c>
      <c r="MG32" s="10" t="b">
        <f t="shared" si="288"/>
        <v>0</v>
      </c>
      <c r="MH32" s="10" t="b">
        <f t="shared" si="289"/>
        <v>0</v>
      </c>
      <c r="MI32" s="19" t="b">
        <f t="shared" si="290"/>
        <v>0</v>
      </c>
      <c r="MJ32" s="10" t="b">
        <f t="shared" si="291"/>
        <v>0</v>
      </c>
      <c r="MK32" s="10" t="b">
        <f t="shared" si="292"/>
        <v>0</v>
      </c>
      <c r="ML32" s="10" t="b">
        <f t="shared" si="293"/>
        <v>0</v>
      </c>
      <c r="MM32" s="10" t="b">
        <f t="shared" si="294"/>
        <v>0</v>
      </c>
      <c r="MN32" s="10" t="b">
        <f t="shared" si="295"/>
        <v>0</v>
      </c>
      <c r="MO32" s="10" t="b">
        <f t="shared" si="296"/>
        <v>0</v>
      </c>
      <c r="MP32" s="10" t="b">
        <f t="shared" si="297"/>
        <v>0</v>
      </c>
      <c r="MQ32" s="10" t="b">
        <f t="shared" si="298"/>
        <v>0</v>
      </c>
      <c r="MR32" s="10" t="b">
        <f t="shared" si="299"/>
        <v>0</v>
      </c>
      <c r="MS32" s="10" t="b">
        <f t="shared" si="300"/>
        <v>0</v>
      </c>
      <c r="MT32" s="10" t="b">
        <f t="shared" si="301"/>
        <v>0</v>
      </c>
      <c r="MU32" s="10" t="b">
        <f t="shared" si="302"/>
        <v>0</v>
      </c>
      <c r="MV32" s="10" t="b">
        <f t="shared" si="303"/>
        <v>0</v>
      </c>
      <c r="MW32" s="10" t="b">
        <f t="shared" si="304"/>
        <v>0</v>
      </c>
      <c r="MX32" s="10" t="b">
        <f t="shared" si="305"/>
        <v>0</v>
      </c>
      <c r="MY32" s="19" t="b">
        <f t="shared" si="306"/>
        <v>0</v>
      </c>
      <c r="MZ32" s="10" t="b">
        <f t="shared" si="307"/>
        <v>0</v>
      </c>
      <c r="NA32" s="10" t="b">
        <f t="shared" si="308"/>
        <v>0</v>
      </c>
      <c r="NB32" s="10" t="b">
        <f t="shared" si="309"/>
        <v>0</v>
      </c>
      <c r="NC32" s="10" t="b">
        <f t="shared" si="310"/>
        <v>0</v>
      </c>
      <c r="ND32" s="10" t="b">
        <f t="shared" si="311"/>
        <v>0</v>
      </c>
      <c r="NE32" s="10" t="b">
        <f t="shared" si="312"/>
        <v>0</v>
      </c>
      <c r="NF32" s="10" t="b">
        <f t="shared" si="313"/>
        <v>0</v>
      </c>
      <c r="NG32" s="10" t="b">
        <f t="shared" si="314"/>
        <v>0</v>
      </c>
    </row>
    <row r="33" spans="1:371" x14ac:dyDescent="0.2">
      <c r="A33" s="20" t="str">
        <f t="shared" ref="A33:B34" si="316">A25</f>
        <v>Vanadium</v>
      </c>
      <c r="B33" s="11" t="str">
        <f t="shared" si="316"/>
        <v>kg/MW</v>
      </c>
      <c r="C33" s="11">
        <f t="shared" si="315"/>
        <v>2050</v>
      </c>
      <c r="D33" s="16">
        <f t="shared" si="238"/>
        <v>-999</v>
      </c>
      <c r="E33" s="16">
        <f t="shared" si="239"/>
        <v>-999</v>
      </c>
      <c r="F33" s="16">
        <f t="shared" si="240"/>
        <v>-999</v>
      </c>
      <c r="G33" s="16">
        <f t="shared" si="241"/>
        <v>-999</v>
      </c>
      <c r="H33" s="18">
        <f t="shared" si="242"/>
        <v>0</v>
      </c>
      <c r="I33" s="16">
        <f>IF(H33&lt;&gt;0,PERCENTILE(KN33:NG33,#REF!),-999)</f>
        <v>-999</v>
      </c>
      <c r="J33" s="17">
        <f>IF(H33&lt;&gt;0,PERCENTILE(KN33:NG33,#REF!),-999)</f>
        <v>-999</v>
      </c>
      <c r="K33" s="64"/>
      <c r="L33" s="65"/>
      <c r="M33" s="62"/>
      <c r="N33" s="63"/>
      <c r="O33" s="64"/>
      <c r="P33" s="65"/>
      <c r="Q33" s="62"/>
      <c r="R33" s="63"/>
      <c r="S33" s="64"/>
      <c r="T33" s="65"/>
      <c r="U33" s="62"/>
      <c r="V33" s="63"/>
      <c r="W33" s="65"/>
      <c r="X33" s="65"/>
      <c r="Y33" s="62"/>
      <c r="Z33" s="63"/>
      <c r="AA33" s="65"/>
      <c r="AB33" s="65"/>
      <c r="AC33" s="62"/>
      <c r="AD33" s="63"/>
      <c r="AE33" s="65"/>
      <c r="AF33" s="65"/>
      <c r="AG33" s="62"/>
      <c r="AH33" s="63"/>
      <c r="AI33" s="65"/>
      <c r="AJ33" s="65"/>
      <c r="AK33" s="62"/>
      <c r="AL33" s="63"/>
      <c r="AM33" s="65"/>
      <c r="AN33" s="65"/>
      <c r="AO33" s="65"/>
      <c r="AP33" s="63"/>
      <c r="AQ33" s="65"/>
      <c r="AR33" s="65"/>
      <c r="AS33" s="65"/>
      <c r="AT33" s="63"/>
      <c r="AU33" s="65"/>
      <c r="AV33" s="65"/>
      <c r="AW33" s="65"/>
      <c r="AX33" s="63"/>
      <c r="AY33" s="65"/>
      <c r="AZ33" s="65"/>
      <c r="BA33" s="65"/>
      <c r="BB33" s="63"/>
      <c r="BC33" s="65"/>
      <c r="BD33" s="65"/>
      <c r="BE33" s="65"/>
      <c r="BF33" s="63"/>
      <c r="BG33" s="64"/>
      <c r="BH33" s="65"/>
      <c r="BI33" s="62"/>
      <c r="BJ33" s="63"/>
      <c r="BK33" s="65"/>
      <c r="BL33" s="65"/>
      <c r="BM33" s="65"/>
      <c r="BN33" s="63"/>
      <c r="BO33" s="65"/>
      <c r="BP33" s="65"/>
      <c r="BQ33" s="65"/>
      <c r="BR33" s="63"/>
      <c r="BS33" s="65"/>
      <c r="BT33" s="65"/>
      <c r="BU33" s="65"/>
      <c r="BV33" s="63"/>
      <c r="BW33" s="64"/>
      <c r="BX33" s="65"/>
      <c r="BY33" s="62"/>
      <c r="BZ33" s="63"/>
      <c r="CA33" s="65"/>
      <c r="CB33" s="65"/>
      <c r="CC33" s="65"/>
      <c r="CD33" s="63"/>
      <c r="CE33" s="65"/>
      <c r="CF33" s="65"/>
      <c r="CG33" s="65"/>
      <c r="CH33" s="63"/>
      <c r="CI33" s="65"/>
      <c r="CJ33" s="65"/>
      <c r="CK33" s="65"/>
      <c r="CL33" s="63"/>
      <c r="CM33" s="65"/>
      <c r="CN33" s="65"/>
      <c r="CO33" s="65"/>
      <c r="CP33" s="63"/>
      <c r="CQ33" s="65"/>
      <c r="CR33" s="65"/>
      <c r="CS33" s="65"/>
      <c r="CT33" s="63"/>
      <c r="CU33" s="65"/>
      <c r="CV33" s="65"/>
      <c r="CW33" s="65"/>
      <c r="CX33" s="63"/>
      <c r="CY33" s="65"/>
      <c r="CZ33" s="65"/>
      <c r="DA33" s="65"/>
      <c r="DB33" s="63"/>
      <c r="DC33" s="65"/>
      <c r="DD33" s="65"/>
      <c r="DE33" s="65"/>
      <c r="DF33" s="63"/>
      <c r="DG33" s="65"/>
      <c r="DH33" s="65"/>
      <c r="DI33" s="65"/>
      <c r="DJ33" s="63"/>
      <c r="DK33" s="65"/>
      <c r="DL33" s="65"/>
      <c r="DM33" s="65"/>
      <c r="DN33" s="63"/>
      <c r="DO33" s="65"/>
      <c r="DP33" s="65"/>
      <c r="DQ33" s="65"/>
      <c r="DR33" s="63"/>
      <c r="DS33" s="65"/>
      <c r="DT33" s="65"/>
      <c r="DU33" s="65"/>
      <c r="DV33" s="63"/>
      <c r="DW33" s="65"/>
      <c r="DX33" s="65"/>
      <c r="DY33" s="65"/>
      <c r="DZ33" s="63"/>
      <c r="EA33" s="65"/>
      <c r="EB33" s="65"/>
      <c r="EC33" s="65"/>
      <c r="ED33" s="63"/>
      <c r="EE33" s="64"/>
      <c r="EF33" s="65"/>
      <c r="EG33" s="62"/>
      <c r="EH33" s="63"/>
      <c r="EI33" s="64"/>
      <c r="EJ33" s="65"/>
      <c r="EK33" s="62"/>
      <c r="EL33" s="63"/>
      <c r="EM33" s="64"/>
      <c r="EN33" s="65"/>
      <c r="EO33" s="62"/>
      <c r="EP33" s="63"/>
      <c r="EQ33" s="65"/>
      <c r="ER33" s="65"/>
      <c r="ES33" s="65"/>
      <c r="ET33" s="63"/>
      <c r="EU33" s="65"/>
      <c r="EV33" s="65"/>
      <c r="EW33" s="65"/>
      <c r="EX33" s="63"/>
      <c r="EY33" s="65"/>
      <c r="EZ33" s="65"/>
      <c r="FA33" s="65"/>
      <c r="FB33" s="63"/>
      <c r="FC33" s="65"/>
      <c r="FD33" s="65"/>
      <c r="FE33" s="65"/>
      <c r="FF33" s="63"/>
      <c r="FG33" s="65"/>
      <c r="FH33" s="65"/>
      <c r="FI33" s="65"/>
      <c r="FJ33" s="63"/>
      <c r="FK33" s="65"/>
      <c r="FL33" s="65"/>
      <c r="FM33" s="65"/>
      <c r="FN33" s="63"/>
      <c r="FO33" s="65"/>
      <c r="FP33" s="65"/>
      <c r="FQ33" s="65"/>
      <c r="FR33" s="63"/>
      <c r="FS33" s="65"/>
      <c r="FT33" s="65"/>
      <c r="FU33" s="65"/>
      <c r="FV33" s="63"/>
      <c r="FW33" s="65"/>
      <c r="FX33" s="65"/>
      <c r="FY33" s="65"/>
      <c r="FZ33" s="63"/>
      <c r="GA33" s="65"/>
      <c r="GB33" s="65"/>
      <c r="GC33" s="65"/>
      <c r="GD33" s="63"/>
      <c r="GE33" s="65"/>
      <c r="GF33" s="65"/>
      <c r="GG33" s="65"/>
      <c r="GH33" s="63"/>
      <c r="GI33" s="65"/>
      <c r="GJ33" s="65"/>
      <c r="GK33" s="65"/>
      <c r="GL33" s="63"/>
      <c r="GM33" s="65"/>
      <c r="GN33" s="65"/>
      <c r="GO33" s="65"/>
      <c r="GP33" s="63"/>
      <c r="GQ33" s="65"/>
      <c r="GR33" s="65"/>
      <c r="GS33" s="65"/>
      <c r="GT33" s="63"/>
      <c r="GU33" s="64"/>
      <c r="GV33" s="65"/>
      <c r="GW33" s="62"/>
      <c r="GX33" s="63"/>
      <c r="GY33" s="64"/>
      <c r="GZ33" s="65"/>
      <c r="HA33" s="62"/>
      <c r="HB33" s="63"/>
      <c r="HC33" s="65"/>
      <c r="HD33" s="65"/>
      <c r="HE33" s="65"/>
      <c r="HF33" s="63"/>
      <c r="HG33" s="65"/>
      <c r="HH33" s="65"/>
      <c r="HI33" s="65"/>
      <c r="HJ33" s="63"/>
      <c r="HK33" s="65"/>
      <c r="HL33" s="65"/>
      <c r="HM33" s="65"/>
      <c r="HN33" s="63"/>
      <c r="HO33" s="65"/>
      <c r="HP33" s="65"/>
      <c r="HQ33" s="65"/>
      <c r="HR33" s="63"/>
      <c r="HS33" s="65"/>
      <c r="HT33" s="65"/>
      <c r="HU33" s="65"/>
      <c r="HV33" s="63"/>
      <c r="HW33" s="65"/>
      <c r="HX33" s="65"/>
      <c r="HY33" s="65"/>
      <c r="HZ33" s="63"/>
      <c r="IA33" s="65"/>
      <c r="IB33" s="65"/>
      <c r="IC33" s="65"/>
      <c r="ID33" s="63"/>
      <c r="IE33" s="65"/>
      <c r="IF33" s="65"/>
      <c r="IG33" s="65"/>
      <c r="IH33" s="63"/>
      <c r="II33" s="65"/>
      <c r="IJ33" s="65"/>
      <c r="IK33" s="65"/>
      <c r="IL33" s="63"/>
      <c r="IM33" s="65"/>
      <c r="IN33" s="65"/>
      <c r="IO33" s="65"/>
      <c r="IP33" s="63"/>
      <c r="IQ33" s="65"/>
      <c r="IR33" s="65"/>
      <c r="IS33" s="65"/>
      <c r="IT33" s="63"/>
      <c r="IU33" s="65"/>
      <c r="IV33" s="65"/>
      <c r="IW33" s="65"/>
      <c r="IX33" s="63"/>
      <c r="IY33" s="65"/>
      <c r="IZ33" s="65"/>
      <c r="JA33" s="65"/>
      <c r="JB33" s="63"/>
      <c r="JC33" s="65"/>
      <c r="JD33" s="65"/>
      <c r="JE33" s="65"/>
      <c r="JF33" s="63"/>
      <c r="JG33" s="65"/>
      <c r="JH33" s="65"/>
      <c r="JI33" s="65"/>
      <c r="JJ33" s="63"/>
      <c r="JK33" s="65"/>
      <c r="JL33" s="65"/>
      <c r="JM33" s="65"/>
      <c r="JN33" s="63"/>
      <c r="JO33" s="65"/>
      <c r="JP33" s="65"/>
      <c r="JQ33" s="65"/>
      <c r="JR33" s="63"/>
      <c r="JS33" s="65"/>
      <c r="JT33" s="65"/>
      <c r="JU33" s="65"/>
      <c r="JV33" s="63"/>
      <c r="JW33" s="65"/>
      <c r="JX33" s="65"/>
      <c r="JY33" s="65"/>
      <c r="JZ33" s="63"/>
      <c r="KA33" s="65"/>
      <c r="KB33" s="65"/>
      <c r="KC33" s="65"/>
      <c r="KD33" s="63"/>
      <c r="KE33" s="65"/>
      <c r="KF33" s="65"/>
      <c r="KG33" s="65"/>
      <c r="KH33" s="63"/>
      <c r="KI33" s="65"/>
      <c r="KJ33" s="65"/>
      <c r="KK33" s="65"/>
      <c r="KL33" s="63"/>
      <c r="KM33" s="7"/>
      <c r="KN33" s="39" t="b">
        <f t="shared" si="243"/>
        <v>0</v>
      </c>
      <c r="KO33" s="10" t="b">
        <f t="shared" si="244"/>
        <v>0</v>
      </c>
      <c r="KP33" s="10" t="b">
        <f t="shared" si="245"/>
        <v>0</v>
      </c>
      <c r="KQ33" s="10" t="b">
        <f t="shared" si="246"/>
        <v>0</v>
      </c>
      <c r="KR33" s="10" t="b">
        <f t="shared" si="247"/>
        <v>0</v>
      </c>
      <c r="KS33" s="10" t="b">
        <f t="shared" si="248"/>
        <v>0</v>
      </c>
      <c r="KT33" s="10" t="b">
        <f t="shared" si="249"/>
        <v>0</v>
      </c>
      <c r="KU33" s="10" t="b">
        <f t="shared" si="250"/>
        <v>0</v>
      </c>
      <c r="KV33" s="10" t="b">
        <f t="shared" si="251"/>
        <v>0</v>
      </c>
      <c r="KW33" s="10" t="b">
        <f t="shared" si="252"/>
        <v>0</v>
      </c>
      <c r="KX33" s="10" t="b">
        <f t="shared" si="253"/>
        <v>0</v>
      </c>
      <c r="KY33" s="10" t="b">
        <f t="shared" si="254"/>
        <v>0</v>
      </c>
      <c r="KZ33" s="10" t="b">
        <f t="shared" si="255"/>
        <v>0</v>
      </c>
      <c r="LA33" s="10" t="b">
        <f t="shared" si="256"/>
        <v>0</v>
      </c>
      <c r="LB33" s="10" t="b">
        <f t="shared" si="257"/>
        <v>0</v>
      </c>
      <c r="LC33" s="10" t="b">
        <f t="shared" si="258"/>
        <v>0</v>
      </c>
      <c r="LD33" s="10" t="b">
        <f t="shared" si="259"/>
        <v>0</v>
      </c>
      <c r="LE33" s="10" t="b">
        <f t="shared" si="260"/>
        <v>0</v>
      </c>
      <c r="LF33" s="10" t="b">
        <f t="shared" si="261"/>
        <v>0</v>
      </c>
      <c r="LG33" s="10" t="b">
        <f t="shared" si="262"/>
        <v>0</v>
      </c>
      <c r="LH33" s="10" t="b">
        <f t="shared" si="263"/>
        <v>0</v>
      </c>
      <c r="LI33" s="10" t="b">
        <f t="shared" si="264"/>
        <v>0</v>
      </c>
      <c r="LJ33" s="10" t="b">
        <f t="shared" si="265"/>
        <v>0</v>
      </c>
      <c r="LK33" s="10" t="b">
        <f t="shared" si="266"/>
        <v>0</v>
      </c>
      <c r="LL33" s="10" t="b">
        <f t="shared" si="267"/>
        <v>0</v>
      </c>
      <c r="LM33" s="10" t="b">
        <f t="shared" si="268"/>
        <v>0</v>
      </c>
      <c r="LN33" s="10" t="b">
        <f t="shared" si="269"/>
        <v>0</v>
      </c>
      <c r="LO33" s="10" t="b">
        <f t="shared" si="270"/>
        <v>0</v>
      </c>
      <c r="LP33" s="10" t="b">
        <f t="shared" si="271"/>
        <v>0</v>
      </c>
      <c r="LQ33" s="10" t="b">
        <f t="shared" si="272"/>
        <v>0</v>
      </c>
      <c r="LR33" s="10" t="b">
        <f t="shared" si="273"/>
        <v>0</v>
      </c>
      <c r="LS33" s="10" t="b">
        <f t="shared" si="274"/>
        <v>0</v>
      </c>
      <c r="LT33" s="10" t="b">
        <f t="shared" si="275"/>
        <v>0</v>
      </c>
      <c r="LU33" s="10" t="b">
        <f t="shared" si="276"/>
        <v>0</v>
      </c>
      <c r="LV33" s="10" t="b">
        <f t="shared" si="277"/>
        <v>0</v>
      </c>
      <c r="LW33" s="10" t="b">
        <f t="shared" si="278"/>
        <v>0</v>
      </c>
      <c r="LX33" s="10" t="b">
        <f t="shared" si="279"/>
        <v>0</v>
      </c>
      <c r="LY33" s="10" t="b">
        <f t="shared" si="280"/>
        <v>0</v>
      </c>
      <c r="LZ33" s="10" t="b">
        <f t="shared" si="281"/>
        <v>0</v>
      </c>
      <c r="MA33" s="10" t="b">
        <f t="shared" si="282"/>
        <v>0</v>
      </c>
      <c r="MB33" s="10" t="b">
        <f t="shared" si="283"/>
        <v>0</v>
      </c>
      <c r="MC33" s="10" t="b">
        <f t="shared" si="284"/>
        <v>0</v>
      </c>
      <c r="MD33" s="10" t="b">
        <f t="shared" si="285"/>
        <v>0</v>
      </c>
      <c r="ME33" s="10" t="b">
        <f t="shared" si="286"/>
        <v>0</v>
      </c>
      <c r="MF33" s="10" t="b">
        <f t="shared" si="287"/>
        <v>0</v>
      </c>
      <c r="MG33" s="10" t="b">
        <f t="shared" si="288"/>
        <v>0</v>
      </c>
      <c r="MH33" s="10" t="b">
        <f t="shared" si="289"/>
        <v>0</v>
      </c>
      <c r="MI33" s="19" t="b">
        <f t="shared" si="290"/>
        <v>0</v>
      </c>
      <c r="MJ33" s="10" t="b">
        <f t="shared" si="291"/>
        <v>0</v>
      </c>
      <c r="MK33" s="10" t="b">
        <f t="shared" si="292"/>
        <v>0</v>
      </c>
      <c r="ML33" s="10" t="b">
        <f t="shared" si="293"/>
        <v>0</v>
      </c>
      <c r="MM33" s="10" t="b">
        <f t="shared" si="294"/>
        <v>0</v>
      </c>
      <c r="MN33" s="10" t="b">
        <f t="shared" si="295"/>
        <v>0</v>
      </c>
      <c r="MO33" s="10" t="b">
        <f t="shared" si="296"/>
        <v>0</v>
      </c>
      <c r="MP33" s="10" t="b">
        <f t="shared" si="297"/>
        <v>0</v>
      </c>
      <c r="MQ33" s="10" t="b">
        <f t="shared" si="298"/>
        <v>0</v>
      </c>
      <c r="MR33" s="10" t="b">
        <f t="shared" si="299"/>
        <v>0</v>
      </c>
      <c r="MS33" s="10" t="b">
        <f t="shared" si="300"/>
        <v>0</v>
      </c>
      <c r="MT33" s="10" t="b">
        <f t="shared" si="301"/>
        <v>0</v>
      </c>
      <c r="MU33" s="10" t="b">
        <f t="shared" si="302"/>
        <v>0</v>
      </c>
      <c r="MV33" s="10" t="b">
        <f t="shared" si="303"/>
        <v>0</v>
      </c>
      <c r="MW33" s="10" t="b">
        <f t="shared" si="304"/>
        <v>0</v>
      </c>
      <c r="MX33" s="10" t="b">
        <f t="shared" si="305"/>
        <v>0</v>
      </c>
      <c r="MY33" s="19" t="b">
        <f t="shared" si="306"/>
        <v>0</v>
      </c>
      <c r="MZ33" s="10" t="b">
        <f t="shared" si="307"/>
        <v>0</v>
      </c>
      <c r="NA33" s="10" t="b">
        <f t="shared" si="308"/>
        <v>0</v>
      </c>
      <c r="NB33" s="10" t="b">
        <f t="shared" si="309"/>
        <v>0</v>
      </c>
      <c r="NC33" s="10" t="b">
        <f t="shared" si="310"/>
        <v>0</v>
      </c>
      <c r="ND33" s="10" t="b">
        <f t="shared" si="311"/>
        <v>0</v>
      </c>
      <c r="NE33" s="10" t="b">
        <f t="shared" si="312"/>
        <v>0</v>
      </c>
      <c r="NF33" s="10" t="b">
        <f t="shared" si="313"/>
        <v>0</v>
      </c>
      <c r="NG33" s="10" t="b">
        <f t="shared" si="314"/>
        <v>0</v>
      </c>
    </row>
    <row r="34" spans="1:371" x14ac:dyDescent="0.2">
      <c r="A34" s="20" t="str">
        <f t="shared" si="316"/>
        <v>Yttrium</v>
      </c>
      <c r="B34" s="11" t="str">
        <f t="shared" si="316"/>
        <v>kg/MW</v>
      </c>
      <c r="C34" s="11">
        <f t="shared" si="315"/>
        <v>2050</v>
      </c>
      <c r="D34" s="16">
        <f t="shared" si="238"/>
        <v>-999</v>
      </c>
      <c r="E34" s="16">
        <f t="shared" si="239"/>
        <v>-999</v>
      </c>
      <c r="F34" s="16">
        <f t="shared" si="240"/>
        <v>-999</v>
      </c>
      <c r="G34" s="16">
        <f t="shared" si="241"/>
        <v>-999</v>
      </c>
      <c r="H34" s="18">
        <f t="shared" si="242"/>
        <v>0</v>
      </c>
      <c r="I34" s="16">
        <f>IF(H34&lt;&gt;0,PERCENTILE(KN34:NG34,#REF!),-999)</f>
        <v>-999</v>
      </c>
      <c r="J34" s="17">
        <f>IF(H34&lt;&gt;0,PERCENTILE(KN34:NG34,#REF!),-999)</f>
        <v>-999</v>
      </c>
      <c r="K34" s="64"/>
      <c r="L34" s="65"/>
      <c r="M34" s="62"/>
      <c r="N34" s="63"/>
      <c r="O34" s="64"/>
      <c r="P34" s="65"/>
      <c r="Q34" s="62"/>
      <c r="R34" s="63"/>
      <c r="S34" s="64"/>
      <c r="T34" s="65"/>
      <c r="U34" s="62"/>
      <c r="V34" s="63"/>
      <c r="W34" s="65"/>
      <c r="X34" s="65"/>
      <c r="Y34" s="62"/>
      <c r="Z34" s="63"/>
      <c r="AA34" s="65"/>
      <c r="AB34" s="65"/>
      <c r="AC34" s="62"/>
      <c r="AD34" s="63"/>
      <c r="AE34" s="65"/>
      <c r="AF34" s="65"/>
      <c r="AG34" s="62"/>
      <c r="AH34" s="63"/>
      <c r="AI34" s="65"/>
      <c r="AJ34" s="65"/>
      <c r="AK34" s="62"/>
      <c r="AL34" s="63"/>
      <c r="AM34" s="65"/>
      <c r="AN34" s="65"/>
      <c r="AO34" s="65"/>
      <c r="AP34" s="63"/>
      <c r="AQ34" s="65"/>
      <c r="AR34" s="65"/>
      <c r="AS34" s="65"/>
      <c r="AT34" s="63"/>
      <c r="AU34" s="65"/>
      <c r="AV34" s="65"/>
      <c r="AW34" s="65"/>
      <c r="AX34" s="63"/>
      <c r="AY34" s="65"/>
      <c r="AZ34" s="65"/>
      <c r="BA34" s="65"/>
      <c r="BB34" s="63"/>
      <c r="BC34" s="65"/>
      <c r="BD34" s="65"/>
      <c r="BE34" s="65"/>
      <c r="BF34" s="63"/>
      <c r="BG34" s="65"/>
      <c r="BH34" s="65"/>
      <c r="BI34" s="65"/>
      <c r="BJ34" s="63"/>
      <c r="BK34" s="65"/>
      <c r="BL34" s="65"/>
      <c r="BM34" s="65"/>
      <c r="BN34" s="63"/>
      <c r="BO34" s="65"/>
      <c r="BP34" s="65"/>
      <c r="BQ34" s="65"/>
      <c r="BR34" s="63"/>
      <c r="BS34" s="65"/>
      <c r="BT34" s="65"/>
      <c r="BU34" s="65"/>
      <c r="BV34" s="63"/>
      <c r="BW34" s="64"/>
      <c r="BX34" s="65"/>
      <c r="BY34" s="62"/>
      <c r="BZ34" s="63"/>
      <c r="CA34" s="65"/>
      <c r="CB34" s="65"/>
      <c r="CC34" s="65"/>
      <c r="CD34" s="63"/>
      <c r="CE34" s="65"/>
      <c r="CF34" s="65"/>
      <c r="CG34" s="65"/>
      <c r="CH34" s="63"/>
      <c r="CI34" s="65"/>
      <c r="CJ34" s="65"/>
      <c r="CK34" s="65"/>
      <c r="CL34" s="63"/>
      <c r="CM34" s="65"/>
      <c r="CN34" s="65"/>
      <c r="CO34" s="65"/>
      <c r="CP34" s="63"/>
      <c r="CQ34" s="65"/>
      <c r="CR34" s="65"/>
      <c r="CS34" s="65"/>
      <c r="CT34" s="63"/>
      <c r="CU34" s="65"/>
      <c r="CV34" s="65"/>
      <c r="CW34" s="65"/>
      <c r="CX34" s="63"/>
      <c r="CY34" s="65"/>
      <c r="CZ34" s="65"/>
      <c r="DA34" s="65"/>
      <c r="DB34" s="63"/>
      <c r="DC34" s="65"/>
      <c r="DD34" s="65"/>
      <c r="DE34" s="65"/>
      <c r="DF34" s="63"/>
      <c r="DG34" s="65"/>
      <c r="DH34" s="65"/>
      <c r="DI34" s="65"/>
      <c r="DJ34" s="63"/>
      <c r="DK34" s="65"/>
      <c r="DL34" s="65"/>
      <c r="DM34" s="65"/>
      <c r="DN34" s="63"/>
      <c r="DO34" s="65"/>
      <c r="DP34" s="65"/>
      <c r="DQ34" s="65"/>
      <c r="DR34" s="63"/>
      <c r="DS34" s="65"/>
      <c r="DT34" s="65"/>
      <c r="DU34" s="65"/>
      <c r="DV34" s="63"/>
      <c r="DW34" s="65"/>
      <c r="DX34" s="65"/>
      <c r="DY34" s="65"/>
      <c r="DZ34" s="63"/>
      <c r="EA34" s="65"/>
      <c r="EB34" s="65"/>
      <c r="EC34" s="65"/>
      <c r="ED34" s="63"/>
      <c r="EE34" s="64"/>
      <c r="EF34" s="65"/>
      <c r="EG34" s="62"/>
      <c r="EH34" s="63"/>
      <c r="EI34" s="64"/>
      <c r="EJ34" s="65"/>
      <c r="EK34" s="62"/>
      <c r="EL34" s="63"/>
      <c r="EM34" s="64"/>
      <c r="EN34" s="65"/>
      <c r="EO34" s="62"/>
      <c r="EP34" s="63"/>
      <c r="EQ34" s="65"/>
      <c r="ER34" s="65"/>
      <c r="ES34" s="65"/>
      <c r="ET34" s="63"/>
      <c r="EU34" s="65"/>
      <c r="EV34" s="65"/>
      <c r="EW34" s="65"/>
      <c r="EX34" s="63"/>
      <c r="EY34" s="65"/>
      <c r="EZ34" s="65"/>
      <c r="FA34" s="65"/>
      <c r="FB34" s="63"/>
      <c r="FC34" s="65"/>
      <c r="FD34" s="65"/>
      <c r="FE34" s="65"/>
      <c r="FF34" s="63"/>
      <c r="FG34" s="65"/>
      <c r="FH34" s="65"/>
      <c r="FI34" s="65"/>
      <c r="FJ34" s="63"/>
      <c r="FK34" s="65"/>
      <c r="FL34" s="65"/>
      <c r="FM34" s="65"/>
      <c r="FN34" s="63"/>
      <c r="FO34" s="65"/>
      <c r="FP34" s="65"/>
      <c r="FQ34" s="65"/>
      <c r="FR34" s="63"/>
      <c r="FS34" s="65"/>
      <c r="FT34" s="65"/>
      <c r="FU34" s="65"/>
      <c r="FV34" s="63"/>
      <c r="FW34" s="65"/>
      <c r="FX34" s="65"/>
      <c r="FY34" s="65"/>
      <c r="FZ34" s="63"/>
      <c r="GA34" s="65"/>
      <c r="GB34" s="65"/>
      <c r="GC34" s="65"/>
      <c r="GD34" s="63"/>
      <c r="GE34" s="65"/>
      <c r="GF34" s="65"/>
      <c r="GG34" s="65"/>
      <c r="GH34" s="63"/>
      <c r="GI34" s="65"/>
      <c r="GJ34" s="65"/>
      <c r="GK34" s="65"/>
      <c r="GL34" s="63"/>
      <c r="GM34" s="65"/>
      <c r="GN34" s="65"/>
      <c r="GO34" s="65"/>
      <c r="GP34" s="63"/>
      <c r="GQ34" s="65"/>
      <c r="GR34" s="65"/>
      <c r="GS34" s="65"/>
      <c r="GT34" s="63"/>
      <c r="GU34" s="64"/>
      <c r="GV34" s="65"/>
      <c r="GW34" s="62"/>
      <c r="GX34" s="63"/>
      <c r="GY34" s="64"/>
      <c r="GZ34" s="65"/>
      <c r="HA34" s="62"/>
      <c r="HB34" s="63"/>
      <c r="HC34" s="65"/>
      <c r="HD34" s="65"/>
      <c r="HE34" s="65"/>
      <c r="HF34" s="63"/>
      <c r="HG34" s="65"/>
      <c r="HH34" s="65"/>
      <c r="HI34" s="65"/>
      <c r="HJ34" s="63"/>
      <c r="HK34" s="65"/>
      <c r="HL34" s="65"/>
      <c r="HM34" s="65"/>
      <c r="HN34" s="63"/>
      <c r="HO34" s="65"/>
      <c r="HP34" s="65"/>
      <c r="HQ34" s="65"/>
      <c r="HR34" s="63"/>
      <c r="HS34" s="65"/>
      <c r="HT34" s="65"/>
      <c r="HU34" s="65"/>
      <c r="HV34" s="63"/>
      <c r="HW34" s="65"/>
      <c r="HX34" s="65"/>
      <c r="HY34" s="65"/>
      <c r="HZ34" s="63"/>
      <c r="IA34" s="65"/>
      <c r="IB34" s="65"/>
      <c r="IC34" s="65"/>
      <c r="ID34" s="63"/>
      <c r="IE34" s="65"/>
      <c r="IF34" s="65"/>
      <c r="IG34" s="65"/>
      <c r="IH34" s="63"/>
      <c r="II34" s="65"/>
      <c r="IJ34" s="65"/>
      <c r="IK34" s="65"/>
      <c r="IL34" s="63"/>
      <c r="IM34" s="65"/>
      <c r="IN34" s="65"/>
      <c r="IO34" s="65"/>
      <c r="IP34" s="63"/>
      <c r="IQ34" s="65"/>
      <c r="IR34" s="65"/>
      <c r="IS34" s="65"/>
      <c r="IT34" s="63"/>
      <c r="IU34" s="65"/>
      <c r="IV34" s="65"/>
      <c r="IW34" s="65"/>
      <c r="IX34" s="63"/>
      <c r="IY34" s="65"/>
      <c r="IZ34" s="65"/>
      <c r="JA34" s="65"/>
      <c r="JB34" s="63"/>
      <c r="JC34" s="65"/>
      <c r="JD34" s="65"/>
      <c r="JE34" s="65"/>
      <c r="JF34" s="63"/>
      <c r="JG34" s="65"/>
      <c r="JH34" s="65"/>
      <c r="JI34" s="65"/>
      <c r="JJ34" s="63"/>
      <c r="JK34" s="65"/>
      <c r="JL34" s="65"/>
      <c r="JM34" s="65"/>
      <c r="JN34" s="63"/>
      <c r="JO34" s="65"/>
      <c r="JP34" s="65"/>
      <c r="JQ34" s="65"/>
      <c r="JR34" s="63"/>
      <c r="JS34" s="65"/>
      <c r="JT34" s="65"/>
      <c r="JU34" s="65"/>
      <c r="JV34" s="63"/>
      <c r="JW34" s="65"/>
      <c r="JX34" s="65"/>
      <c r="JY34" s="65"/>
      <c r="JZ34" s="63"/>
      <c r="KA34" s="65"/>
      <c r="KB34" s="65"/>
      <c r="KC34" s="65"/>
      <c r="KD34" s="63"/>
      <c r="KE34" s="65"/>
      <c r="KF34" s="65"/>
      <c r="KG34" s="65"/>
      <c r="KH34" s="63"/>
      <c r="KI34" s="65"/>
      <c r="KJ34" s="65"/>
      <c r="KK34" s="65"/>
      <c r="KL34" s="63"/>
      <c r="KM34" s="7"/>
      <c r="KN34" s="39" t="b">
        <f t="shared" si="243"/>
        <v>0</v>
      </c>
      <c r="KO34" s="10" t="b">
        <f t="shared" si="244"/>
        <v>0</v>
      </c>
      <c r="KP34" s="10" t="b">
        <f t="shared" si="245"/>
        <v>0</v>
      </c>
      <c r="KQ34" s="10" t="b">
        <f t="shared" si="246"/>
        <v>0</v>
      </c>
      <c r="KR34" s="10" t="b">
        <f t="shared" si="247"/>
        <v>0</v>
      </c>
      <c r="KS34" s="10" t="b">
        <f t="shared" si="248"/>
        <v>0</v>
      </c>
      <c r="KT34" s="10" t="b">
        <f t="shared" si="249"/>
        <v>0</v>
      </c>
      <c r="KU34" s="10" t="b">
        <f t="shared" si="250"/>
        <v>0</v>
      </c>
      <c r="KV34" s="10" t="b">
        <f t="shared" si="251"/>
        <v>0</v>
      </c>
      <c r="KW34" s="10" t="b">
        <f t="shared" si="252"/>
        <v>0</v>
      </c>
      <c r="KX34" s="10" t="b">
        <f t="shared" si="253"/>
        <v>0</v>
      </c>
      <c r="KY34" s="10" t="b">
        <f t="shared" si="254"/>
        <v>0</v>
      </c>
      <c r="KZ34" s="10" t="b">
        <f t="shared" si="255"/>
        <v>0</v>
      </c>
      <c r="LA34" s="10" t="b">
        <f t="shared" si="256"/>
        <v>0</v>
      </c>
      <c r="LB34" s="10" t="b">
        <f t="shared" si="257"/>
        <v>0</v>
      </c>
      <c r="LC34" s="10" t="b">
        <f t="shared" si="258"/>
        <v>0</v>
      </c>
      <c r="LD34" s="10" t="b">
        <f t="shared" si="259"/>
        <v>0</v>
      </c>
      <c r="LE34" s="10" t="b">
        <f t="shared" si="260"/>
        <v>0</v>
      </c>
      <c r="LF34" s="10" t="b">
        <f t="shared" si="261"/>
        <v>0</v>
      </c>
      <c r="LG34" s="10" t="b">
        <f t="shared" si="262"/>
        <v>0</v>
      </c>
      <c r="LH34" s="10" t="b">
        <f t="shared" si="263"/>
        <v>0</v>
      </c>
      <c r="LI34" s="10" t="b">
        <f t="shared" si="264"/>
        <v>0</v>
      </c>
      <c r="LJ34" s="10" t="b">
        <f t="shared" si="265"/>
        <v>0</v>
      </c>
      <c r="LK34" s="10" t="b">
        <f t="shared" si="266"/>
        <v>0</v>
      </c>
      <c r="LL34" s="10" t="b">
        <f t="shared" si="267"/>
        <v>0</v>
      </c>
      <c r="LM34" s="10" t="b">
        <f t="shared" si="268"/>
        <v>0</v>
      </c>
      <c r="LN34" s="10" t="b">
        <f t="shared" si="269"/>
        <v>0</v>
      </c>
      <c r="LO34" s="10" t="b">
        <f t="shared" si="270"/>
        <v>0</v>
      </c>
      <c r="LP34" s="10" t="b">
        <f t="shared" si="271"/>
        <v>0</v>
      </c>
      <c r="LQ34" s="10" t="b">
        <f t="shared" si="272"/>
        <v>0</v>
      </c>
      <c r="LR34" s="10" t="b">
        <f t="shared" si="273"/>
        <v>0</v>
      </c>
      <c r="LS34" s="10" t="b">
        <f t="shared" si="274"/>
        <v>0</v>
      </c>
      <c r="LT34" s="10" t="b">
        <f t="shared" si="275"/>
        <v>0</v>
      </c>
      <c r="LU34" s="10" t="b">
        <f t="shared" si="276"/>
        <v>0</v>
      </c>
      <c r="LV34" s="10" t="b">
        <f t="shared" si="277"/>
        <v>0</v>
      </c>
      <c r="LW34" s="10" t="b">
        <f t="shared" si="278"/>
        <v>0</v>
      </c>
      <c r="LX34" s="10" t="b">
        <f t="shared" si="279"/>
        <v>0</v>
      </c>
      <c r="LY34" s="10" t="b">
        <f t="shared" si="280"/>
        <v>0</v>
      </c>
      <c r="LZ34" s="10" t="b">
        <f t="shared" si="281"/>
        <v>0</v>
      </c>
      <c r="MA34" s="10" t="b">
        <f t="shared" si="282"/>
        <v>0</v>
      </c>
      <c r="MB34" s="10" t="b">
        <f t="shared" si="283"/>
        <v>0</v>
      </c>
      <c r="MC34" s="10" t="b">
        <f t="shared" si="284"/>
        <v>0</v>
      </c>
      <c r="MD34" s="10" t="b">
        <f t="shared" si="285"/>
        <v>0</v>
      </c>
      <c r="ME34" s="10" t="b">
        <f t="shared" si="286"/>
        <v>0</v>
      </c>
      <c r="MF34" s="10" t="b">
        <f t="shared" si="287"/>
        <v>0</v>
      </c>
      <c r="MG34" s="10" t="b">
        <f t="shared" si="288"/>
        <v>0</v>
      </c>
      <c r="MH34" s="10" t="b">
        <f t="shared" si="289"/>
        <v>0</v>
      </c>
      <c r="MI34" s="19" t="b">
        <f t="shared" si="290"/>
        <v>0</v>
      </c>
      <c r="MJ34" s="10" t="b">
        <f t="shared" si="291"/>
        <v>0</v>
      </c>
      <c r="MK34" s="10" t="b">
        <f t="shared" si="292"/>
        <v>0</v>
      </c>
      <c r="ML34" s="10" t="b">
        <f t="shared" si="293"/>
        <v>0</v>
      </c>
      <c r="MM34" s="10" t="b">
        <f t="shared" si="294"/>
        <v>0</v>
      </c>
      <c r="MN34" s="10" t="b">
        <f t="shared" si="295"/>
        <v>0</v>
      </c>
      <c r="MO34" s="10" t="b">
        <f t="shared" si="296"/>
        <v>0</v>
      </c>
      <c r="MP34" s="10" t="b">
        <f t="shared" si="297"/>
        <v>0</v>
      </c>
      <c r="MQ34" s="10" t="b">
        <f t="shared" si="298"/>
        <v>0</v>
      </c>
      <c r="MR34" s="10" t="b">
        <f t="shared" si="299"/>
        <v>0</v>
      </c>
      <c r="MS34" s="10" t="b">
        <f t="shared" si="300"/>
        <v>0</v>
      </c>
      <c r="MT34" s="10" t="b">
        <f t="shared" si="301"/>
        <v>0</v>
      </c>
      <c r="MU34" s="10" t="b">
        <f t="shared" si="302"/>
        <v>0</v>
      </c>
      <c r="MV34" s="10" t="b">
        <f t="shared" si="303"/>
        <v>0</v>
      </c>
      <c r="MW34" s="10" t="b">
        <f t="shared" si="304"/>
        <v>0</v>
      </c>
      <c r="MX34" s="10" t="b">
        <f t="shared" si="305"/>
        <v>0</v>
      </c>
      <c r="MY34" s="19" t="b">
        <f t="shared" si="306"/>
        <v>0</v>
      </c>
      <c r="MZ34" s="10" t="b">
        <f t="shared" si="307"/>
        <v>0</v>
      </c>
      <c r="NA34" s="10" t="b">
        <f t="shared" si="308"/>
        <v>0</v>
      </c>
      <c r="NB34" s="10" t="b">
        <f t="shared" si="309"/>
        <v>0</v>
      </c>
      <c r="NC34" s="10" t="b">
        <f t="shared" si="310"/>
        <v>0</v>
      </c>
      <c r="ND34" s="10" t="b">
        <f t="shared" si="311"/>
        <v>0</v>
      </c>
      <c r="NE34" s="10" t="b">
        <f t="shared" si="312"/>
        <v>0</v>
      </c>
      <c r="NF34" s="10" t="b">
        <f t="shared" si="313"/>
        <v>0</v>
      </c>
      <c r="NG34" s="10" t="b">
        <f t="shared" si="314"/>
        <v>0</v>
      </c>
    </row>
    <row r="35" spans="1:371" x14ac:dyDescent="0.2">
      <c r="A35" s="3"/>
      <c r="B35" s="4"/>
      <c r="C35" s="4"/>
      <c r="D35" s="52"/>
      <c r="E35" s="52"/>
      <c r="F35" s="52"/>
      <c r="G35" s="52"/>
      <c r="H35" s="1"/>
      <c r="I35" s="1"/>
      <c r="J35" s="3"/>
      <c r="K35" s="1"/>
      <c r="L35" s="1"/>
      <c r="M35" s="1"/>
      <c r="N35" s="3"/>
      <c r="O35" s="52"/>
      <c r="P35" s="1"/>
      <c r="Q35" s="1"/>
      <c r="R35" s="3"/>
      <c r="S35" s="1"/>
      <c r="T35" s="1"/>
      <c r="U35" s="1"/>
      <c r="V35" s="3"/>
      <c r="W35" s="1"/>
      <c r="X35" s="1"/>
      <c r="Y35" s="1"/>
      <c r="Z35" s="3"/>
      <c r="AA35" s="1"/>
      <c r="AB35" s="1"/>
      <c r="AC35" s="1"/>
      <c r="AD35" s="3"/>
      <c r="AE35" s="1"/>
      <c r="AF35" s="1"/>
      <c r="AG35" s="1"/>
      <c r="AH35" s="3"/>
      <c r="AI35" s="1"/>
      <c r="AJ35" s="1"/>
      <c r="AK35" s="1"/>
      <c r="AL35" s="3"/>
      <c r="AM35" s="1"/>
      <c r="AN35" s="1"/>
      <c r="AO35" s="1"/>
      <c r="AP35" s="3"/>
      <c r="AQ35" s="1"/>
      <c r="AR35" s="1"/>
      <c r="AS35" s="1"/>
      <c r="AT35" s="3"/>
      <c r="AU35" s="1"/>
      <c r="AV35" s="1"/>
      <c r="AW35" s="1"/>
      <c r="AX35" s="3"/>
      <c r="AY35" s="1"/>
      <c r="AZ35" s="1"/>
      <c r="BA35" s="1"/>
      <c r="BB35" s="3"/>
      <c r="BC35" s="1"/>
      <c r="BD35" s="1"/>
      <c r="BE35" s="1"/>
      <c r="BF35" s="3"/>
      <c r="BG35" s="1"/>
      <c r="BH35" s="1"/>
      <c r="BI35" s="1"/>
      <c r="BJ35" s="3"/>
      <c r="BK35" s="1"/>
      <c r="BL35" s="1"/>
      <c r="BM35" s="1"/>
      <c r="BN35" s="3"/>
      <c r="BO35" s="1"/>
      <c r="BP35" s="1"/>
      <c r="BQ35" s="1"/>
      <c r="BR35" s="3"/>
      <c r="BS35" s="1"/>
      <c r="BT35" s="1"/>
      <c r="BU35" s="1"/>
      <c r="BV35" s="3"/>
      <c r="BW35" s="1"/>
      <c r="BX35" s="1"/>
      <c r="BY35" s="1"/>
      <c r="BZ35" s="3"/>
      <c r="CA35" s="1"/>
      <c r="CB35" s="1"/>
      <c r="CC35" s="1"/>
      <c r="CD35" s="3"/>
      <c r="CE35" s="1"/>
      <c r="CF35" s="1"/>
      <c r="CG35" s="1"/>
      <c r="CH35" s="3"/>
      <c r="CI35" s="1"/>
      <c r="CJ35" s="1"/>
      <c r="CK35" s="1"/>
      <c r="CL35" s="3"/>
      <c r="CM35" s="1"/>
      <c r="CN35" s="1"/>
      <c r="CO35" s="1"/>
      <c r="CP35" s="3"/>
      <c r="CQ35" s="1"/>
      <c r="CR35" s="1"/>
      <c r="CS35" s="1"/>
      <c r="CT35" s="3"/>
      <c r="CU35" s="1"/>
      <c r="CV35" s="1"/>
      <c r="CW35" s="1"/>
      <c r="CX35" s="3"/>
      <c r="CY35" s="1"/>
      <c r="CZ35" s="1"/>
      <c r="DA35" s="1"/>
      <c r="DB35" s="3"/>
      <c r="DC35" s="1"/>
      <c r="DD35" s="1"/>
      <c r="DE35" s="1"/>
      <c r="DF35" s="3"/>
      <c r="DG35" s="1"/>
      <c r="DH35" s="1"/>
      <c r="DI35" s="1"/>
      <c r="DJ35" s="3"/>
      <c r="DK35" s="1"/>
      <c r="DL35" s="1"/>
      <c r="DM35" s="1"/>
      <c r="DN35" s="3"/>
      <c r="DO35" s="1"/>
      <c r="DP35" s="1"/>
      <c r="DQ35" s="1"/>
      <c r="DR35" s="3"/>
      <c r="DS35" s="1"/>
      <c r="DT35" s="1"/>
      <c r="DU35" s="1"/>
      <c r="DV35" s="3"/>
      <c r="DW35" s="1"/>
      <c r="DX35" s="1"/>
      <c r="DY35" s="1"/>
      <c r="DZ35" s="3"/>
      <c r="EA35" s="1"/>
      <c r="EB35" s="1"/>
      <c r="EC35" s="1"/>
      <c r="ED35" s="3"/>
      <c r="EE35" s="1"/>
      <c r="EF35" s="1"/>
      <c r="EG35" s="1"/>
      <c r="EH35" s="3"/>
      <c r="EI35" s="1"/>
      <c r="EJ35" s="1"/>
      <c r="EK35" s="1"/>
      <c r="EL35" s="3"/>
      <c r="EM35" s="1"/>
      <c r="EN35" s="1"/>
      <c r="EO35" s="1"/>
      <c r="EP35" s="3"/>
      <c r="EQ35" s="1"/>
      <c r="ER35" s="1"/>
      <c r="ES35" s="1"/>
      <c r="ET35" s="3"/>
      <c r="EU35" s="1"/>
      <c r="EV35" s="1"/>
      <c r="EW35" s="1"/>
      <c r="EX35" s="3"/>
      <c r="EY35" s="1"/>
      <c r="EZ35" s="1"/>
      <c r="FA35" s="1"/>
      <c r="FB35" s="3"/>
      <c r="FC35" s="1"/>
      <c r="FD35" s="1"/>
      <c r="FE35" s="1"/>
      <c r="FF35" s="3"/>
      <c r="FG35" s="1"/>
      <c r="FH35" s="1"/>
      <c r="FI35" s="1"/>
      <c r="FJ35" s="3"/>
      <c r="FK35" s="1"/>
      <c r="FL35" s="1"/>
      <c r="FM35" s="1"/>
      <c r="FN35" s="3"/>
      <c r="FO35" s="1"/>
      <c r="FP35" s="1"/>
      <c r="FQ35" s="1"/>
      <c r="FR35" s="3"/>
      <c r="FS35" s="1"/>
      <c r="FT35" s="1"/>
      <c r="FU35" s="1"/>
      <c r="FV35" s="3"/>
      <c r="FW35" s="1"/>
      <c r="FX35" s="1"/>
      <c r="FY35" s="1"/>
      <c r="FZ35" s="3"/>
      <c r="GA35" s="1"/>
      <c r="GB35" s="1"/>
      <c r="GC35" s="1"/>
      <c r="GD35" s="3"/>
      <c r="GE35" s="1"/>
      <c r="GF35" s="1"/>
      <c r="GG35" s="1"/>
      <c r="GH35" s="3"/>
      <c r="GI35" s="1"/>
      <c r="GJ35" s="1"/>
      <c r="GK35" s="1"/>
      <c r="GL35" s="3"/>
      <c r="GM35" s="1"/>
      <c r="GN35" s="1"/>
      <c r="GO35" s="1"/>
      <c r="GP35" s="3"/>
      <c r="GQ35" s="1"/>
      <c r="GR35" s="1"/>
      <c r="GS35" s="1"/>
      <c r="GT35" s="3"/>
      <c r="GU35" s="1"/>
      <c r="GV35" s="1"/>
      <c r="GW35" s="1"/>
      <c r="GX35" s="3"/>
      <c r="GY35" s="1"/>
      <c r="GZ35" s="1"/>
      <c r="HA35" s="1"/>
      <c r="HB35" s="3"/>
      <c r="HC35" s="1"/>
      <c r="HD35" s="1"/>
      <c r="HE35" s="1"/>
      <c r="HF35" s="3"/>
      <c r="HG35" s="1"/>
      <c r="HH35" s="1"/>
      <c r="HI35" s="1"/>
      <c r="HJ35" s="3"/>
      <c r="HK35" s="1"/>
      <c r="HL35" s="1"/>
      <c r="HM35" s="1"/>
      <c r="HN35" s="3"/>
      <c r="HO35" s="1"/>
      <c r="HP35" s="1"/>
      <c r="HQ35" s="1"/>
      <c r="HR35" s="3"/>
      <c r="HS35" s="1"/>
      <c r="HT35" s="1"/>
      <c r="HU35" s="1"/>
      <c r="HV35" s="3"/>
      <c r="HW35" s="1"/>
      <c r="HX35" s="1"/>
      <c r="HY35" s="1"/>
      <c r="HZ35" s="3"/>
      <c r="IA35" s="1"/>
      <c r="IB35" s="1"/>
      <c r="IC35" s="1"/>
      <c r="ID35" s="3"/>
      <c r="IE35" s="1"/>
      <c r="IF35" s="1"/>
      <c r="IG35" s="1"/>
      <c r="IH35" s="3"/>
      <c r="II35" s="1"/>
      <c r="IJ35" s="1"/>
      <c r="IK35" s="1"/>
      <c r="IL35" s="3"/>
      <c r="IM35" s="1"/>
      <c r="IN35" s="1"/>
      <c r="IO35" s="1"/>
      <c r="IP35" s="3"/>
      <c r="IQ35" s="1"/>
      <c r="IR35" s="1"/>
      <c r="IS35" s="1"/>
      <c r="IT35" s="3"/>
      <c r="IU35" s="1"/>
      <c r="IV35" s="1"/>
      <c r="IW35" s="1"/>
      <c r="IX35" s="3"/>
      <c r="IY35" s="1"/>
      <c r="IZ35" s="1"/>
      <c r="JA35" s="1"/>
      <c r="JB35" s="3"/>
      <c r="JC35" s="1"/>
      <c r="JD35" s="1"/>
      <c r="JE35" s="1"/>
      <c r="JF35" s="3"/>
      <c r="JG35" s="1"/>
      <c r="JH35" s="1"/>
      <c r="JI35" s="1"/>
      <c r="JJ35" s="3"/>
      <c r="JK35" s="1"/>
      <c r="JL35" s="1"/>
      <c r="JM35" s="1"/>
      <c r="JN35" s="3"/>
      <c r="JO35" s="1"/>
      <c r="JP35" s="1"/>
      <c r="JQ35" s="1"/>
      <c r="JR35" s="3"/>
      <c r="JS35" s="1"/>
      <c r="JT35" s="1"/>
      <c r="JU35" s="1"/>
      <c r="JV35" s="3"/>
      <c r="JW35" s="1"/>
      <c r="JX35" s="1"/>
      <c r="JY35" s="1"/>
      <c r="JZ35" s="3"/>
      <c r="KA35" s="1"/>
      <c r="KB35" s="1"/>
      <c r="KC35" s="1"/>
      <c r="KD35" s="3"/>
      <c r="KE35" s="1"/>
      <c r="KF35" s="1"/>
      <c r="KG35" s="1"/>
      <c r="KH35" s="3"/>
      <c r="KI35" s="1"/>
      <c r="KJ35" s="1"/>
      <c r="KK35" s="1"/>
      <c r="KL35" s="3"/>
      <c r="MJ35" s="1"/>
      <c r="MK35" s="1"/>
      <c r="ML35" s="1"/>
      <c r="MM35" s="1"/>
      <c r="MN35" s="1"/>
      <c r="MO35" s="1"/>
      <c r="MP35" s="1"/>
      <c r="MQ35" s="1"/>
      <c r="MR35" s="1"/>
      <c r="MS35" s="1"/>
      <c r="MT35" s="1"/>
      <c r="MU35" s="1"/>
      <c r="MV35" s="1"/>
      <c r="MW35" s="1"/>
      <c r="MX35" s="1"/>
      <c r="MY35" s="3"/>
      <c r="MZ35" s="1"/>
      <c r="NA35" s="1"/>
      <c r="NB35" s="1"/>
      <c r="NC35" s="1"/>
      <c r="ND35" s="1"/>
      <c r="NE35" s="1"/>
      <c r="NF35" s="1"/>
      <c r="NG35" s="1"/>
    </row>
  </sheetData>
  <mergeCells count="74">
    <mergeCell ref="KI1:KL1"/>
    <mergeCell ref="KN1:NG3"/>
    <mergeCell ref="JK1:JN1"/>
    <mergeCell ref="JO1:JR1"/>
    <mergeCell ref="JS1:JV1"/>
    <mergeCell ref="JW1:JZ1"/>
    <mergeCell ref="KA1:KD1"/>
    <mergeCell ref="KE1:KH1"/>
    <mergeCell ref="JG1:JJ1"/>
    <mergeCell ref="HO1:HR1"/>
    <mergeCell ref="HS1:HV1"/>
    <mergeCell ref="HW1:HZ1"/>
    <mergeCell ref="IA1:ID1"/>
    <mergeCell ref="IE1:IH1"/>
    <mergeCell ref="II1:IL1"/>
    <mergeCell ref="IM1:IP1"/>
    <mergeCell ref="IQ1:IT1"/>
    <mergeCell ref="IU1:IX1"/>
    <mergeCell ref="IY1:JB1"/>
    <mergeCell ref="JC1:JF1"/>
    <mergeCell ref="HK1:HN1"/>
    <mergeCell ref="FS1:FV1"/>
    <mergeCell ref="FW1:FZ1"/>
    <mergeCell ref="GA1:GD1"/>
    <mergeCell ref="GE1:GH1"/>
    <mergeCell ref="GI1:GL1"/>
    <mergeCell ref="GM1:GP1"/>
    <mergeCell ref="GQ1:GT1"/>
    <mergeCell ref="GU1:GX1"/>
    <mergeCell ref="GY1:HB1"/>
    <mergeCell ref="HC1:HF1"/>
    <mergeCell ref="HG1:HJ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IR5:IR7 JX5:JX7 AJ5:AJ7 FX5:FX10 FP5:FP10 FL5:FL10 FH8:FH10 FD5:FD10 DD5:DD10 GR5:GR10 GN5:GN10 GJ5:GJ10 GF9:GF10 GB5:GB10 EZ5:EZ10 EV5:EV10 ER5:ER10 EN5:EN10 EJ8:EJ10 EF5:EF10 EB5:EB10 DX5:DX10 DT5:DT10 DP5:DP10 DL5:DL10 DH5:DH10 CZ5:CZ10 CV5:CV10 CR5:CR10 CN5:CN10 CJ5:CJ10 CF5:CF10 CB5:CB10 BX5:BX10 BT5:BT10 BD5:BD10 BL5:BL10 FT6:FT10 JT5:JT10 JP5:JP10 JL5:JL10 JH9:JH10 IJ5:IJ10 IB5:IB10 HX5:HX10 HT5:HT10 HP5:HP10 JD5:JD10 IZ5:IZ10 IV5:IV10 IR9:IR10 IN5:IN10 HL5:HL10 HH5:HH10 HD5:HD10 GZ5:GZ10 GV5:GV10 IF5:IF10 KJ5:KJ10 KF5:KF10 KB5:KB10 JX9:JX10 T7:T10 P7:P10 L7:L10 AB9:AB10 AF9:AF10 BO7:BP10 AJ13:AJ15 AN13:AN15 BX13:BX18 BT13:BT18 GR13:GR18 GN13:GN18 GJ13:GJ18 GF14:GF18 GB13:GB18 FX13:FX18 FP13:FP18 FL13:FL18 FH16:FH18 FD13:FD18 EZ13:EZ18 EV13:EV18 ER13:ER18 EN13:EN18 EJ16:EJ18 EF13:EF18 EB13:EB18 DX13:DX18 DT13:DT18 DP13:DP18 DL13:DL18 DH13:DH18 DD13:DD18 CZ13:CZ18 CV13:CV18 CR13:CR18 CN13:CN18 CJ13:CJ18 CF13:CF18 CB13:CB18 AR13:AR18 BD13:BD18 FT14:FT18 JT13:JT18 JP13:JP18 JL13:JL18 JH13:JH18 JD13:JD18 IZ13:IZ18 IV13:IV18 IR13:IR18 IN13:IN18 IJ13:IJ18 IB13:IB18 HX13:HX18 HT13:HT18 HP13:HP18 HL13:HL18 HH13:HH18 HD16:HD18 GZ13:GZ18 GV13:GV18 IF13:IF18 KJ13:KJ18 KF13:KF18 KB13:KB18 JX13:JX18 BP15:BP18 T15:T18 P15:P18 L15:L18 X17:X18 AJ17:AJ18 AB17:AB18 AF17:AF18 AN17:AN18 BL13:BL18 AJ21:AJ26 AN21:AN26 AR21:AR26 AZ21:AZ26 BD21:BD26 BP21:BP26 BH21:BH26 BL21:BL26 BX21:BX26 BT21:BT26 GR21:GR26 GN21:GN26 GJ21:GJ26 GF21:GF26 GB21:GB26 FX21:FX26 FP21:FP26 FL21:FL26 FH21:FH26 FD21:FD26 EZ21:EZ26 EV21:EV26 ER21:ER26 EN21:EN26 EJ21:EJ26 EF21:EF26 EB21:EB26 DX21:DX26 DT21:DT26 DP21:DP26 DL21:DL26 DH21:DH26 DD21:DD26 CZ21:CZ26 CV21:CV26 CR21:CR26 CN21:CN26 CJ21:CJ26 CF21:CF26 CB21:CB26 FT21:FT26 JD21:JD26 IZ21:IZ26 IV21:IV26 IR21:IR26 IN21:IN26 IJ21:IJ26 IB21:IB26 HX21:HX26 HT21:HT26 HP21:HP26 HL21:HL26 HH21:HH26 HD21:HD26 GZ21:GZ26 GV21:GV26 IF21:IF26 JT21:JT26 JP21:JP26 JL21:JL26 JH21:JH26 KJ21:KJ26 KF21:KF26 KB21:KB26 JX21:JX26 AF23:AF26 AB23:AB26 X23:X26 AJ29:AJ34 AN29:AN34 AR29:AR34 AZ29:AZ34 BD29:BD34 BP29:BP34 BH29:BH33 BX29:BX34 BT29:BT34 GR29:GR34 GN29:GN34 GJ29:GJ34 GF29:GF34 GB29:GB34 FX29:FX34 FP29:FP34 FL29:FL34 FH29:FH34 FD29:FD34 EZ29:EZ34 EV29:EV34 ER29:ER34 EN29:EN34 EJ29:EJ34 EF29:EF34 EB29:EB34 DX29:DX34 DT29:DT34 DP29:DP34 DL29:DL34 DH29:DH34 DD29:DD34 CZ29:CZ34 CV29:CV34 CR29:CR34 CN29:CN34 CJ29:CJ34 CF29:CF34 CB29:CB34 FT29:FT34 JD29:JD34 IZ29:IZ34 IV29:IV34 IR29:IR34 IN29:IN34 IJ29:IJ34 IB29:IB34 HX29:HX34 HT29:HT34 HP29:HP34 HL29:HL34 HH29:HH34 HD29:HD34 GZ29:GZ34 GV29:GV34 IF29:IF34 JT29:JT34 JP29:JP34 JL29:JL34 JH29:JH34 KJ29:KJ34 KF29:KF34 KB29:KB34 JX29:JX34 BL29:BL34 AF31:AF34 AB31:AB34 X31:X34">
    <cfRule type="cellIs" dxfId="7062" priority="591" operator="equal">
      <formula>"no"</formula>
    </cfRule>
    <cfRule type="cellIs" dxfId="7061" priority="592" operator="equal">
      <formula>"yes"</formula>
    </cfRule>
  </conditionalFormatting>
  <conditionalFormatting sqref="IQ5:IQ7 JW5:JW7 AI5:AI7 FW5:FW10 FO5:FO10 FK5:FK10 FG8:FG10 FC5:FC10 DC5:DC10 GQ5:GQ10 GM5:GM10 GI5:GI10 GE9:GE10 GA5:GA10 EY5:EY10 EU5:EU10 EQ5:EQ10 EM5:EM10 EI8:EI10 EE5:EE10 EA5:EA10 DW5:DW10 DS5:DS10 DO5:DO10 DK5:DK10 DG5:DG10 CY5:CY10 CU5:CU10 CQ5:CQ10 CM5:CM10 CI5:CI10 CE5:CE10 CA5:CA10 BW5:BW10 BS5:BS10 BC5:BC10 BK5:BK10 FS6:FS10 JS5:JS10 JO5:JO10 JK5:JK10 JG9:JG10 II5:II10 IA5:IA10 HW5:HW10 HS5:HS10 HO5:HO10 JC5:JC10 IY5:IY10 IU5:IU10 IQ9:IQ10 IM5:IM10 HK5:HK10 HG5:HG10 HC5:HC10 GY5:GY10 GU5:GU10 IE5:IE10 KI5:KI10 KE5:KE10 KA5:KA10 JW9:JW10 S7:S10 O7:O10 K7:K10 AA9:AA10 AE9:AE10 AI13:AI15 AM13:AM15 BW13:BW18 BS13:BS18 GQ13:GQ18 GM13:GM18 GI13:GI18 GE14:GE18 GA13:GA18 FW13:FW18 FO13:FO18 FK13:FK18 FG16:FG18 FC13:FC18 EY13:EY18 EU13:EU18 EQ13:EQ18 EM13:EM18 EI16:EI18 EE13:EE18 EA13:EA18 DW13:DW18 DS13:DS18 DO13:DO18 DK13:DK18 DG13:DG18 DC13:DC18 CY13:CY18 CU13:CU18 CQ13:CQ18 CM13:CM18 CI13:CI18 CE13:CE18 CA13:CA18 AQ13:AQ18 BC13:BC18 FS14:FS18 JS13:JS18 JO13:JO18 JK13:JK18 JG13:JG18 JC13:JC18 IY13:IY18 IU13:IU18 IQ13:IQ18 IM13:IM18 II13:II18 IA13:IA18 HW13:HW18 HS13:HS18 HO13:HO18 HK13:HK18 HG13:HG18 HC16:HC18 GY13:GY18 GU13:GU18 IE13:IE18 KI13:KI18 KE13:KE18 KA13:KA18 JW13:JW18 BO15:BO18 S15:S18 O15:O18 K15:K18 W17:W18 AI17:AI18 AE17:AE18 AA17:AA18 AM17:AM18 BK13:BK18 AI21:AI26 AM21:AM26 AQ21:AQ26 AY21:AY26 BC21:BC26 BO21:BO26 BG21:BG26 BK21:BK26 BW21:BW26 BS21:BS26 GQ21:GQ26 GM21:GM26 GI21:GI26 GE21:GE26 GA21:GA26 FW21:FW26 FO21:FO26 FK21:FK26 FG21:FG26 FC21:FC26 EY21:EY26 EU21:EU26 EQ21:EQ26 EM21:EM26 EI21:EI26 EE21:EE26 EA21:EA26 DW21:DW26 DS21:DS26 DO21:DO26 DK21:DK26 DG21:DG26 DC21:DC26 CY21:CY26 CU21:CU26 CQ21:CQ26 CM21:CM26 CI21:CI26 CE21:CE26 CA21:CA26 FS21:FS26 JC21:JC26 IY21:IY26 IU21:IU26 IQ21:IQ26 IM21:IM26 II21:II26 IA21:IA26 HW21:HW26 HS21:HS26 HO21:HO26 HK21:HK26 HG21:HG26 HC21:HC26 GY21:GY26 GU21:GU26 IE21:IE26 JS21:JS26 JO21:JO26 JK21:JK26 JG21:JG26 KI21:KI26 KE21:KE26 KA21:KA26 JW21:JW26 AA23:AA26 W23:W26 AE23:AE26 AI29:AI34 AM29:AM34 AQ29:AQ34 AY29:AY34 BC29:BC34 BO29:BO34 BG29:BG33 BW29:BW34 BS29:BS34 GQ29:GQ34 GM29:GM34 GI29:GI34 GE29:GE34 GA29:GA34 FW29:FW34 FO29:FO34 FK29:FK34 FG29:FG34 FC29:FC34 EY29:EY34 EU29:EU34 EQ29:EQ34 EM29:EM34 EI29:EI34 EE29:EE34 EA29:EA34 DW29:DW34 DS29:DS34 DO29:DO34 DK29:DK34 DG29:DG34 DC29:DC34 CY29:CY34 CU29:CU34 CQ29:CQ34 CM29:CM34 CI29:CI34 CE29:CE34 CA29:CA34 FS29:FS34 JC29:JC34 IY29:IY34 IU29:IU34 IQ29:IQ34 IM29:IM34 II29:II34 IA29:IA34 HW29:HW34 HS29:HS34 HO29:HO34 HK29:HK34 HG29:HG34 HC29:HC34 GY29:GY34 GU29:GU34 IE29:IE34 JS29:JS34 JO29:JO34 JK29:JK34 JG29:JG34 KI29:KI34 KE29:KE34 KA29:KA34 JW29:JW34 BK29:BK34 AA31:AA34 W31:W34 AE31:AE34">
    <cfRule type="cellIs" dxfId="7060" priority="590" operator="greaterThan">
      <formula>0</formula>
    </cfRule>
  </conditionalFormatting>
  <conditionalFormatting sqref="A4:AL4 MJ4:XFD4 MJ12:NG12 MJ20:NG20 MJ28:NG28 MJ5:MK5 MM5:MY5 ML5:ML10 MZ5:NG10 MJ13:MK13 MM13:MY13 KM13:KM18 ML13:ML18 MZ13:NG18 MJ21:MK21 MM21:MY21 KM21:KM26 ML21:ML26 MZ21:NG26 MJ29:MK29 MM29:MY29 KM29:KM34 ML29:ML34 MZ29:NG34 BC4:BF4 BK4:CL4">
    <cfRule type="cellIs" dxfId="7059" priority="589" operator="equal">
      <formula>"Dummy"</formula>
    </cfRule>
  </conditionalFormatting>
  <conditionalFormatting sqref="KM4:LF4">
    <cfRule type="cellIs" dxfId="7058" priority="588" operator="equal">
      <formula>"Dummy"</formula>
    </cfRule>
  </conditionalFormatting>
  <conditionalFormatting sqref="LG4:MI4">
    <cfRule type="cellIs" dxfId="7057" priority="587" operator="equal">
      <formula>"Dummy"</formula>
    </cfRule>
  </conditionalFormatting>
  <conditionalFormatting sqref="CM4:GT4">
    <cfRule type="cellIs" dxfId="7056" priority="586" operator="equal">
      <formula>"Dummy"</formula>
    </cfRule>
  </conditionalFormatting>
  <conditionalFormatting sqref="FS13">
    <cfRule type="cellIs" dxfId="7055" priority="308" operator="greaterThan">
      <formula>0</formula>
    </cfRule>
  </conditionalFormatting>
  <conditionalFormatting sqref="EJ13:EJ15">
    <cfRule type="cellIs" dxfId="7054" priority="318" operator="equal">
      <formula>"no"</formula>
    </cfRule>
    <cfRule type="cellIs" dxfId="7053" priority="319" operator="equal">
      <formula>"yes"</formula>
    </cfRule>
  </conditionalFormatting>
  <conditionalFormatting sqref="EI13:EI15">
    <cfRule type="cellIs" dxfId="7052" priority="317" operator="greaterThan">
      <formula>0</formula>
    </cfRule>
  </conditionalFormatting>
  <conditionalFormatting sqref="FH13:FH15">
    <cfRule type="cellIs" dxfId="7051" priority="324" operator="equal">
      <formula>"no"</formula>
    </cfRule>
    <cfRule type="cellIs" dxfId="7050" priority="325" operator="equal">
      <formula>"yes"</formula>
    </cfRule>
  </conditionalFormatting>
  <conditionalFormatting sqref="FG13:FG15">
    <cfRule type="cellIs" dxfId="7049" priority="323" operator="greaterThan">
      <formula>0</formula>
    </cfRule>
  </conditionalFormatting>
  <conditionalFormatting sqref="EJ5:EJ7">
    <cfRule type="cellIs" dxfId="7048" priority="303" operator="equal">
      <formula>"no"</formula>
    </cfRule>
    <cfRule type="cellIs" dxfId="7047" priority="304" operator="equal">
      <formula>"yes"</formula>
    </cfRule>
  </conditionalFormatting>
  <conditionalFormatting sqref="EI5:EI7">
    <cfRule type="cellIs" dxfId="7046" priority="302" operator="greaterThan">
      <formula>0</formula>
    </cfRule>
  </conditionalFormatting>
  <conditionalFormatting sqref="FT13">
    <cfRule type="cellIs" dxfId="7045" priority="309" operator="equal">
      <formula>"no"</formula>
    </cfRule>
    <cfRule type="cellIs" dxfId="7044" priority="310" operator="equal">
      <formula>"yes"</formula>
    </cfRule>
  </conditionalFormatting>
  <conditionalFormatting sqref="GF13">
    <cfRule type="cellIs" dxfId="7043" priority="306" operator="equal">
      <formula>"no"</formula>
    </cfRule>
    <cfRule type="cellIs" dxfId="7042" priority="307" operator="equal">
      <formula>"yes"</formula>
    </cfRule>
  </conditionalFormatting>
  <conditionalFormatting sqref="GF6:GF8">
    <cfRule type="cellIs" dxfId="7041" priority="416" operator="equal">
      <formula>"no"</formula>
    </cfRule>
    <cfRule type="cellIs" dxfId="7040" priority="417" operator="equal">
      <formula>"yes"</formula>
    </cfRule>
  </conditionalFormatting>
  <conditionalFormatting sqref="GE6:GE8">
    <cfRule type="cellIs" dxfId="7039" priority="415" operator="greaterThan">
      <formula>0</formula>
    </cfRule>
  </conditionalFormatting>
  <conditionalFormatting sqref="GU4:JF4">
    <cfRule type="cellIs" dxfId="7038" priority="408" operator="equal">
      <formula>"Dummy"</formula>
    </cfRule>
  </conditionalFormatting>
  <conditionalFormatting sqref="IR8">
    <cfRule type="cellIs" dxfId="7037" priority="352" operator="equal">
      <formula>"no"</formula>
    </cfRule>
    <cfRule type="cellIs" dxfId="7036" priority="353" operator="equal">
      <formula>"yes"</formula>
    </cfRule>
  </conditionalFormatting>
  <conditionalFormatting sqref="IQ8">
    <cfRule type="cellIs" dxfId="7035" priority="351" operator="greaterThan">
      <formula>0</formula>
    </cfRule>
  </conditionalFormatting>
  <conditionalFormatting sqref="HD13:HD15">
    <cfRule type="cellIs" dxfId="7034" priority="344" operator="equal">
      <formula>"no"</formula>
    </cfRule>
    <cfRule type="cellIs" dxfId="7033" priority="345" operator="equal">
      <formula>"yes"</formula>
    </cfRule>
  </conditionalFormatting>
  <conditionalFormatting sqref="HC13:HC15">
    <cfRule type="cellIs" dxfId="7032" priority="343" operator="greaterThan">
      <formula>0</formula>
    </cfRule>
  </conditionalFormatting>
  <conditionalFormatting sqref="GE13">
    <cfRule type="cellIs" dxfId="7031" priority="305" operator="greaterThan">
      <formula>0</formula>
    </cfRule>
  </conditionalFormatting>
  <conditionalFormatting sqref="FH5:FH7">
    <cfRule type="cellIs" dxfId="7030" priority="297" operator="equal">
      <formula>"no"</formula>
    </cfRule>
    <cfRule type="cellIs" dxfId="7029" priority="298" operator="equal">
      <formula>"yes"</formula>
    </cfRule>
  </conditionalFormatting>
  <conditionalFormatting sqref="FG5:FG7">
    <cfRule type="cellIs" dxfId="7028" priority="296" operator="greaterThan">
      <formula>0</formula>
    </cfRule>
  </conditionalFormatting>
  <conditionalFormatting sqref="X16">
    <cfRule type="cellIs" dxfId="7027" priority="122" operator="equal">
      <formula>"no"</formula>
    </cfRule>
    <cfRule type="cellIs" dxfId="7026" priority="123" operator="equal">
      <formula>"yes"</formula>
    </cfRule>
  </conditionalFormatting>
  <conditionalFormatting sqref="W16">
    <cfRule type="cellIs" dxfId="7025" priority="121" operator="greaterThan">
      <formula>0</formula>
    </cfRule>
  </conditionalFormatting>
  <conditionalFormatting sqref="FT5">
    <cfRule type="cellIs" dxfId="7024" priority="288" operator="equal">
      <formula>"no"</formula>
    </cfRule>
    <cfRule type="cellIs" dxfId="7023" priority="289" operator="equal">
      <formula>"yes"</formula>
    </cfRule>
  </conditionalFormatting>
  <conditionalFormatting sqref="FS5">
    <cfRule type="cellIs" dxfId="7022" priority="287" operator="greaterThan">
      <formula>0</formula>
    </cfRule>
  </conditionalFormatting>
  <conditionalFormatting sqref="GF5">
    <cfRule type="cellIs" dxfId="7021" priority="285" operator="equal">
      <formula>"no"</formula>
    </cfRule>
    <cfRule type="cellIs" dxfId="7020" priority="286" operator="equal">
      <formula>"yes"</formula>
    </cfRule>
  </conditionalFormatting>
  <conditionalFormatting sqref="GE5">
    <cfRule type="cellIs" dxfId="7019" priority="284" operator="greaterThan">
      <formula>0</formula>
    </cfRule>
  </conditionalFormatting>
  <conditionalFormatting sqref="JG4:JV4">
    <cfRule type="cellIs" dxfId="7018" priority="278" operator="equal">
      <formula>"Dummy"</formula>
    </cfRule>
  </conditionalFormatting>
  <conditionalFormatting sqref="AJ16">
    <cfRule type="cellIs" dxfId="7017" priority="116" operator="equal">
      <formula>"no"</formula>
    </cfRule>
    <cfRule type="cellIs" dxfId="7016" priority="117" operator="equal">
      <formula>"yes"</formula>
    </cfRule>
  </conditionalFormatting>
  <conditionalFormatting sqref="AI16">
    <cfRule type="cellIs" dxfId="7015" priority="115" operator="greaterThan">
      <formula>0</formula>
    </cfRule>
  </conditionalFormatting>
  <conditionalFormatting sqref="BP13:BP14">
    <cfRule type="cellIs" dxfId="7014" priority="107" operator="equal">
      <formula>"no"</formula>
    </cfRule>
    <cfRule type="cellIs" dxfId="7013" priority="108" operator="equal">
      <formula>"yes"</formula>
    </cfRule>
  </conditionalFormatting>
  <conditionalFormatting sqref="JH5:JH8">
    <cfRule type="cellIs" dxfId="7012" priority="252" operator="equal">
      <formula>"no"</formula>
    </cfRule>
    <cfRule type="cellIs" dxfId="7011" priority="253" operator="equal">
      <formula>"yes"</formula>
    </cfRule>
  </conditionalFormatting>
  <conditionalFormatting sqref="JG5:JG8">
    <cfRule type="cellIs" dxfId="7010" priority="251" operator="greaterThan">
      <formula>0</formula>
    </cfRule>
  </conditionalFormatting>
  <conditionalFormatting sqref="JW4:KL4">
    <cfRule type="cellIs" dxfId="7009" priority="244" operator="equal">
      <formula>"Dummy"</formula>
    </cfRule>
  </conditionalFormatting>
  <conditionalFormatting sqref="JX8">
    <cfRule type="cellIs" dxfId="7008" priority="218" operator="equal">
      <formula>"no"</formula>
    </cfRule>
    <cfRule type="cellIs" dxfId="7007" priority="219" operator="equal">
      <formula>"yes"</formula>
    </cfRule>
  </conditionalFormatting>
  <conditionalFormatting sqref="JW8">
    <cfRule type="cellIs" dxfId="7006" priority="217" operator="greaterThan">
      <formula>0</formula>
    </cfRule>
  </conditionalFormatting>
  <conditionalFormatting sqref="AJ9:AJ10 AF7 AB7 X9:X10">
    <cfRule type="cellIs" dxfId="7005" priority="199" operator="equal">
      <formula>"no"</formula>
    </cfRule>
    <cfRule type="cellIs" dxfId="7004" priority="200" operator="equal">
      <formula>"yes"</formula>
    </cfRule>
  </conditionalFormatting>
  <conditionalFormatting sqref="AI9:AI10 AE7 AA7 W9:W10">
    <cfRule type="cellIs" dxfId="7003" priority="198" operator="greaterThan">
      <formula>0</formula>
    </cfRule>
  </conditionalFormatting>
  <conditionalFormatting sqref="L5:L6 P5:P6 T5:T6 AB5:AB6 AF5:AF6">
    <cfRule type="cellIs" dxfId="7002" priority="196" operator="equal">
      <formula>"no"</formula>
    </cfRule>
    <cfRule type="cellIs" dxfId="7001" priority="197" operator="equal">
      <formula>"yes"</formula>
    </cfRule>
  </conditionalFormatting>
  <conditionalFormatting sqref="K5:K6 O5:O6 S5:S6 AA5:AA6 AE5:AE6">
    <cfRule type="cellIs" dxfId="7000" priority="195" operator="greaterThan">
      <formula>0</formula>
    </cfRule>
  </conditionalFormatting>
  <conditionalFormatting sqref="X7">
    <cfRule type="cellIs" dxfId="6999" priority="190" operator="equal">
      <formula>"no"</formula>
    </cfRule>
    <cfRule type="cellIs" dxfId="6998" priority="191" operator="equal">
      <formula>"yes"</formula>
    </cfRule>
  </conditionalFormatting>
  <conditionalFormatting sqref="W7">
    <cfRule type="cellIs" dxfId="6997" priority="189" operator="greaterThan">
      <formula>0</formula>
    </cfRule>
  </conditionalFormatting>
  <conditionalFormatting sqref="X5:X6">
    <cfRule type="cellIs" dxfId="6996" priority="187" operator="equal">
      <formula>"no"</formula>
    </cfRule>
    <cfRule type="cellIs" dxfId="6995" priority="188" operator="equal">
      <formula>"yes"</formula>
    </cfRule>
  </conditionalFormatting>
  <conditionalFormatting sqref="W5:W6">
    <cfRule type="cellIs" dxfId="6994" priority="186" operator="greaterThan">
      <formula>0</formula>
    </cfRule>
  </conditionalFormatting>
  <conditionalFormatting sqref="BP5:BP6">
    <cfRule type="cellIs" dxfId="6993" priority="157" operator="equal">
      <formula>"no"</formula>
    </cfRule>
    <cfRule type="cellIs" dxfId="6992" priority="158" operator="equal">
      <formula>"yes"</formula>
    </cfRule>
  </conditionalFormatting>
  <conditionalFormatting sqref="AF8 AB8">
    <cfRule type="cellIs" dxfId="6991" priority="172" operator="equal">
      <formula>"no"</formula>
    </cfRule>
    <cfRule type="cellIs" dxfId="6990" priority="173" operator="equal">
      <formula>"yes"</formula>
    </cfRule>
  </conditionalFormatting>
  <conditionalFormatting sqref="AA8 AE8">
    <cfRule type="cellIs" dxfId="6989" priority="171" operator="greaterThan">
      <formula>0</formula>
    </cfRule>
  </conditionalFormatting>
  <conditionalFormatting sqref="X8">
    <cfRule type="cellIs" dxfId="6988" priority="169" operator="equal">
      <formula>"no"</formula>
    </cfRule>
    <cfRule type="cellIs" dxfId="6987" priority="170" operator="equal">
      <formula>"yes"</formula>
    </cfRule>
  </conditionalFormatting>
  <conditionalFormatting sqref="W8">
    <cfRule type="cellIs" dxfId="6986" priority="168" operator="greaterThan">
      <formula>0</formula>
    </cfRule>
  </conditionalFormatting>
  <conditionalFormatting sqref="AJ8">
    <cfRule type="cellIs" dxfId="6985" priority="166" operator="equal">
      <formula>"no"</formula>
    </cfRule>
    <cfRule type="cellIs" dxfId="6984" priority="167" operator="equal">
      <formula>"yes"</formula>
    </cfRule>
  </conditionalFormatting>
  <conditionalFormatting sqref="AI8">
    <cfRule type="cellIs" dxfId="6983" priority="165" operator="greaterThan">
      <formula>0</formula>
    </cfRule>
  </conditionalFormatting>
  <conditionalFormatting sqref="BO5:BO6">
    <cfRule type="cellIs" dxfId="6982" priority="161" operator="equal">
      <formula>"no"</formula>
    </cfRule>
    <cfRule type="cellIs" dxfId="6981" priority="162" operator="equal">
      <formula>"yes"</formula>
    </cfRule>
  </conditionalFormatting>
  <conditionalFormatting sqref="AF15 AB15 X15">
    <cfRule type="cellIs" dxfId="6980" priority="155" operator="equal">
      <formula>"no"</formula>
    </cfRule>
    <cfRule type="cellIs" dxfId="6979" priority="156" operator="equal">
      <formula>"yes"</formula>
    </cfRule>
  </conditionalFormatting>
  <conditionalFormatting sqref="AA15 W15 AE15">
    <cfRule type="cellIs" dxfId="6978" priority="154" operator="greaterThan">
      <formula>0</formula>
    </cfRule>
  </conditionalFormatting>
  <conditionalFormatting sqref="AE13:AE14">
    <cfRule type="cellIs" dxfId="6977" priority="138" operator="greaterThan">
      <formula>0</formula>
    </cfRule>
  </conditionalFormatting>
  <conditionalFormatting sqref="L13:L14">
    <cfRule type="cellIs" dxfId="6976" priority="152" operator="equal">
      <formula>"no"</formula>
    </cfRule>
    <cfRule type="cellIs" dxfId="6975" priority="153" operator="equal">
      <formula>"yes"</formula>
    </cfRule>
  </conditionalFormatting>
  <conditionalFormatting sqref="K13:K14">
    <cfRule type="cellIs" dxfId="6974" priority="151" operator="greaterThan">
      <formula>0</formula>
    </cfRule>
  </conditionalFormatting>
  <conditionalFormatting sqref="O13:O14">
    <cfRule type="cellIs" dxfId="6973" priority="150" operator="greaterThan">
      <formula>0</formula>
    </cfRule>
  </conditionalFormatting>
  <conditionalFormatting sqref="T13:T14">
    <cfRule type="cellIs" dxfId="6972" priority="148" operator="equal">
      <formula>"no"</formula>
    </cfRule>
    <cfRule type="cellIs" dxfId="6971" priority="149" operator="equal">
      <formula>"yes"</formula>
    </cfRule>
  </conditionalFormatting>
  <conditionalFormatting sqref="S13:S14">
    <cfRule type="cellIs" dxfId="6970" priority="147" operator="greaterThan">
      <formula>0</formula>
    </cfRule>
  </conditionalFormatting>
  <conditionalFormatting sqref="X13:X14">
    <cfRule type="cellIs" dxfId="6969" priority="145" operator="equal">
      <formula>"no"</formula>
    </cfRule>
    <cfRule type="cellIs" dxfId="6968" priority="146" operator="equal">
      <formula>"yes"</formula>
    </cfRule>
  </conditionalFormatting>
  <conditionalFormatting sqref="W13:W14">
    <cfRule type="cellIs" dxfId="6967" priority="144" operator="greaterThan">
      <formula>0</formula>
    </cfRule>
  </conditionalFormatting>
  <conditionalFormatting sqref="AB13:AB14">
    <cfRule type="cellIs" dxfId="6966" priority="142" operator="equal">
      <formula>"no"</formula>
    </cfRule>
    <cfRule type="cellIs" dxfId="6965" priority="143" operator="equal">
      <formula>"yes"</formula>
    </cfRule>
  </conditionalFormatting>
  <conditionalFormatting sqref="AA13:AA14">
    <cfRule type="cellIs" dxfId="6964" priority="141" operator="greaterThan">
      <formula>0</formula>
    </cfRule>
  </conditionalFormatting>
  <conditionalFormatting sqref="AF13:AF14">
    <cfRule type="cellIs" dxfId="6963" priority="139" operator="equal">
      <formula>"no"</formula>
    </cfRule>
    <cfRule type="cellIs" dxfId="6962" priority="140" operator="equal">
      <formula>"yes"</formula>
    </cfRule>
  </conditionalFormatting>
  <conditionalFormatting sqref="P13:P14">
    <cfRule type="cellIs" dxfId="6961" priority="136" operator="equal">
      <formula>"no"</formula>
    </cfRule>
    <cfRule type="cellIs" dxfId="6960" priority="137" operator="equal">
      <formula>"yes"</formula>
    </cfRule>
  </conditionalFormatting>
  <conditionalFormatting sqref="AB16 AF16">
    <cfRule type="cellIs" dxfId="6959" priority="125" operator="equal">
      <formula>"no"</formula>
    </cfRule>
    <cfRule type="cellIs" dxfId="6958" priority="126" operator="equal">
      <formula>"yes"</formula>
    </cfRule>
  </conditionalFormatting>
  <conditionalFormatting sqref="AA16 AE16">
    <cfRule type="cellIs" dxfId="6957" priority="124" operator="greaterThan">
      <formula>0</formula>
    </cfRule>
  </conditionalFormatting>
  <conditionalFormatting sqref="AN16">
    <cfRule type="cellIs" dxfId="6956" priority="119" operator="equal">
      <formula>"no"</formula>
    </cfRule>
    <cfRule type="cellIs" dxfId="6955" priority="120" operator="equal">
      <formula>"yes"</formula>
    </cfRule>
  </conditionalFormatting>
  <conditionalFormatting sqref="AM16">
    <cfRule type="cellIs" dxfId="6954" priority="118" operator="greaterThan">
      <formula>0</formula>
    </cfRule>
  </conditionalFormatting>
  <conditionalFormatting sqref="BO13:BO14">
    <cfRule type="cellIs" dxfId="6953" priority="111" operator="equal">
      <formula>"no"</formula>
    </cfRule>
    <cfRule type="cellIs" dxfId="6952" priority="112" operator="equal">
      <formula>"yes"</formula>
    </cfRule>
  </conditionalFormatting>
  <conditionalFormatting sqref="AE21:AE22">
    <cfRule type="cellIs" dxfId="6951" priority="90" operator="greaterThan">
      <formula>0</formula>
    </cfRule>
  </conditionalFormatting>
  <conditionalFormatting sqref="L21:L22">
    <cfRule type="cellIs" dxfId="6950" priority="102" operator="equal">
      <formula>"no"</formula>
    </cfRule>
    <cfRule type="cellIs" dxfId="6949" priority="103" operator="equal">
      <formula>"yes"</formula>
    </cfRule>
  </conditionalFormatting>
  <conditionalFormatting sqref="K21:K22">
    <cfRule type="cellIs" dxfId="6948" priority="101" operator="greaterThan">
      <formula>0</formula>
    </cfRule>
  </conditionalFormatting>
  <conditionalFormatting sqref="O21:O22">
    <cfRule type="cellIs" dxfId="6947" priority="100" operator="greaterThan">
      <formula>0</formula>
    </cfRule>
  </conditionalFormatting>
  <conditionalFormatting sqref="S21:S22">
    <cfRule type="cellIs" dxfId="6946" priority="99" operator="greaterThan">
      <formula>0</formula>
    </cfRule>
  </conditionalFormatting>
  <conditionalFormatting sqref="X21:X22">
    <cfRule type="cellIs" dxfId="6945" priority="97" operator="equal">
      <formula>"no"</formula>
    </cfRule>
    <cfRule type="cellIs" dxfId="6944" priority="98" operator="equal">
      <formula>"yes"</formula>
    </cfRule>
  </conditionalFormatting>
  <conditionalFormatting sqref="W21:W22">
    <cfRule type="cellIs" dxfId="6943" priority="96" operator="greaterThan">
      <formula>0</formula>
    </cfRule>
  </conditionalFormatting>
  <conditionalFormatting sqref="AB21:AB22">
    <cfRule type="cellIs" dxfId="6942" priority="94" operator="equal">
      <formula>"no"</formula>
    </cfRule>
    <cfRule type="cellIs" dxfId="6941" priority="95" operator="equal">
      <formula>"yes"</formula>
    </cfRule>
  </conditionalFormatting>
  <conditionalFormatting sqref="AA21:AA22">
    <cfRule type="cellIs" dxfId="6940" priority="93" operator="greaterThan">
      <formula>0</formula>
    </cfRule>
  </conditionalFormatting>
  <conditionalFormatting sqref="AF21:AF22">
    <cfRule type="cellIs" dxfId="6939" priority="91" operator="equal">
      <formula>"no"</formula>
    </cfRule>
    <cfRule type="cellIs" dxfId="6938" priority="92" operator="equal">
      <formula>"yes"</formula>
    </cfRule>
  </conditionalFormatting>
  <conditionalFormatting sqref="P21:P22">
    <cfRule type="cellIs" dxfId="6937" priority="88" operator="equal">
      <formula>"no"</formula>
    </cfRule>
    <cfRule type="cellIs" dxfId="6936" priority="89" operator="equal">
      <formula>"yes"</formula>
    </cfRule>
  </conditionalFormatting>
  <conditionalFormatting sqref="T21:T22">
    <cfRule type="cellIs" dxfId="6935" priority="86" operator="equal">
      <formula>"no"</formula>
    </cfRule>
    <cfRule type="cellIs" dxfId="6934" priority="87" operator="equal">
      <formula>"yes"</formula>
    </cfRule>
  </conditionalFormatting>
  <conditionalFormatting sqref="BH34">
    <cfRule type="cellIs" dxfId="6933" priority="78" operator="equal">
      <formula>"no"</formula>
    </cfRule>
    <cfRule type="cellIs" dxfId="6932" priority="79" operator="equal">
      <formula>"yes"</formula>
    </cfRule>
  </conditionalFormatting>
  <conditionalFormatting sqref="BG34">
    <cfRule type="cellIs" dxfId="6931" priority="77" operator="greaterThan">
      <formula>0</formula>
    </cfRule>
  </conditionalFormatting>
  <conditionalFormatting sqref="AE29:AE30">
    <cfRule type="cellIs" dxfId="6930" priority="61" operator="greaterThan">
      <formula>0</formula>
    </cfRule>
  </conditionalFormatting>
  <conditionalFormatting sqref="S29:S30">
    <cfRule type="cellIs" dxfId="6929" priority="70" operator="greaterThan">
      <formula>0</formula>
    </cfRule>
  </conditionalFormatting>
  <conditionalFormatting sqref="X29:X30">
    <cfRule type="cellIs" dxfId="6928" priority="68" operator="equal">
      <formula>"no"</formula>
    </cfRule>
    <cfRule type="cellIs" dxfId="6927" priority="69" operator="equal">
      <formula>"yes"</formula>
    </cfRule>
  </conditionalFormatting>
  <conditionalFormatting sqref="W29:W30">
    <cfRule type="cellIs" dxfId="6926" priority="67" operator="greaterThan">
      <formula>0</formula>
    </cfRule>
  </conditionalFormatting>
  <conditionalFormatting sqref="AB29:AB30">
    <cfRule type="cellIs" dxfId="6925" priority="65" operator="equal">
      <formula>"no"</formula>
    </cfRule>
    <cfRule type="cellIs" dxfId="6924" priority="66" operator="equal">
      <formula>"yes"</formula>
    </cfRule>
  </conditionalFormatting>
  <conditionalFormatting sqref="AA29:AA30">
    <cfRule type="cellIs" dxfId="6923" priority="64" operator="greaterThan">
      <formula>0</formula>
    </cfRule>
  </conditionalFormatting>
  <conditionalFormatting sqref="AF29:AF30">
    <cfRule type="cellIs" dxfId="6922" priority="62" operator="equal">
      <formula>"no"</formula>
    </cfRule>
    <cfRule type="cellIs" dxfId="6921" priority="63" operator="equal">
      <formula>"yes"</formula>
    </cfRule>
  </conditionalFormatting>
  <conditionalFormatting sqref="T29:T30">
    <cfRule type="cellIs" dxfId="6920" priority="59" operator="equal">
      <formula>"no"</formula>
    </cfRule>
    <cfRule type="cellIs" dxfId="6919" priority="60" operator="equal">
      <formula>"yes"</formula>
    </cfRule>
  </conditionalFormatting>
  <conditionalFormatting sqref="B5">
    <cfRule type="cellIs" dxfId="6918" priority="40" operator="equal">
      <formula>"Dummy"</formula>
    </cfRule>
  </conditionalFormatting>
  <conditionalFormatting sqref="AR5:AR10 AN5:AN10">
    <cfRule type="cellIs" dxfId="6917" priority="38" operator="equal">
      <formula>"no"</formula>
    </cfRule>
    <cfRule type="cellIs" dxfId="6916" priority="39" operator="equal">
      <formula>"yes"</formula>
    </cfRule>
  </conditionalFormatting>
  <conditionalFormatting sqref="AQ5:AQ10 AM5:AM10">
    <cfRule type="cellIs" dxfId="6915" priority="37" operator="greaterThan">
      <formula>0</formula>
    </cfRule>
  </conditionalFormatting>
  <conditionalFormatting sqref="AM4:AT4">
    <cfRule type="cellIs" dxfId="6914" priority="36" operator="equal">
      <formula>"Dummy"</formula>
    </cfRule>
  </conditionalFormatting>
  <conditionalFormatting sqref="AZ5:AZ10 AZ13:AZ16">
    <cfRule type="cellIs" dxfId="6913" priority="34" operator="equal">
      <formula>"no"</formula>
    </cfRule>
    <cfRule type="cellIs" dxfId="6912" priority="35" operator="equal">
      <formula>"yes"</formula>
    </cfRule>
  </conditionalFormatting>
  <conditionalFormatting sqref="AY5:AY10 AY13:AY16">
    <cfRule type="cellIs" dxfId="6911" priority="33" operator="greaterThan">
      <formula>0</formula>
    </cfRule>
  </conditionalFormatting>
  <conditionalFormatting sqref="AY4:BB4">
    <cfRule type="cellIs" dxfId="6910" priority="32" operator="equal">
      <formula>"Dummy"</formula>
    </cfRule>
  </conditionalFormatting>
  <conditionalFormatting sqref="AZ17:AZ18">
    <cfRule type="cellIs" dxfId="6909" priority="30" operator="equal">
      <formula>"no"</formula>
    </cfRule>
    <cfRule type="cellIs" dxfId="6908" priority="31" operator="equal">
      <formula>"yes"</formula>
    </cfRule>
  </conditionalFormatting>
  <conditionalFormatting sqref="AY17:AY18">
    <cfRule type="cellIs" dxfId="6907" priority="29" operator="greaterThan">
      <formula>0</formula>
    </cfRule>
  </conditionalFormatting>
  <conditionalFormatting sqref="AV5:AV10 AV13:AV18 AV21:AV26 AV29:AV34">
    <cfRule type="cellIs" dxfId="6906" priority="27" operator="equal">
      <formula>"no"</formula>
    </cfRule>
    <cfRule type="cellIs" dxfId="6905" priority="28" operator="equal">
      <formula>"yes"</formula>
    </cfRule>
  </conditionalFormatting>
  <conditionalFormatting sqref="AU5:AU10 AU13:AU18 AU21:AU26 AU29:AU34">
    <cfRule type="cellIs" dxfId="6904" priority="26" operator="greaterThan">
      <formula>0</formula>
    </cfRule>
  </conditionalFormatting>
  <conditionalFormatting sqref="AU4:AX4">
    <cfRule type="cellIs" dxfId="6903" priority="25" operator="equal">
      <formula>"Dummy"</formula>
    </cfRule>
  </conditionalFormatting>
  <conditionalFormatting sqref="BG7:BH10 BH15:BH18">
    <cfRule type="cellIs" dxfId="6902" priority="23" operator="equal">
      <formula>"no"</formula>
    </cfRule>
    <cfRule type="cellIs" dxfId="6901" priority="24" operator="equal">
      <formula>"yes"</formula>
    </cfRule>
  </conditionalFormatting>
  <conditionalFormatting sqref="BG15:BG18">
    <cfRule type="cellIs" dxfId="6900" priority="22" operator="greaterThan">
      <formula>0</formula>
    </cfRule>
  </conditionalFormatting>
  <conditionalFormatting sqref="BG4:BJ4">
    <cfRule type="cellIs" dxfId="6899" priority="21" operator="equal">
      <formula>"Dummy"</formula>
    </cfRule>
  </conditionalFormatting>
  <conditionalFormatting sqref="BH13:BH14">
    <cfRule type="cellIs" dxfId="6898" priority="13" operator="equal">
      <formula>"no"</formula>
    </cfRule>
    <cfRule type="cellIs" dxfId="6897" priority="14" operator="equal">
      <formula>"yes"</formula>
    </cfRule>
  </conditionalFormatting>
  <conditionalFormatting sqref="BG5:BG6">
    <cfRule type="cellIs" dxfId="6896" priority="19" operator="equal">
      <formula>"no"</formula>
    </cfRule>
    <cfRule type="cellIs" dxfId="6895" priority="20" operator="equal">
      <formula>"yes"</formula>
    </cfRule>
  </conditionalFormatting>
  <conditionalFormatting sqref="BH5:BH6">
    <cfRule type="cellIs" dxfId="6894" priority="17" operator="equal">
      <formula>"no"</formula>
    </cfRule>
    <cfRule type="cellIs" dxfId="6893" priority="18" operator="equal">
      <formula>"yes"</formula>
    </cfRule>
  </conditionalFormatting>
  <conditionalFormatting sqref="BG13:BG14">
    <cfRule type="cellIs" dxfId="6892" priority="15" operator="equal">
      <formula>"no"</formula>
    </cfRule>
    <cfRule type="cellIs" dxfId="6891" priority="16" operator="equal">
      <formula>"yes"</formula>
    </cfRule>
  </conditionalFormatting>
  <conditionalFormatting sqref="L29:L34 P29:P34">
    <cfRule type="cellIs" dxfId="6890" priority="11" operator="equal">
      <formula>"no"</formula>
    </cfRule>
    <cfRule type="cellIs" dxfId="6889" priority="12" operator="equal">
      <formula>"yes"</formula>
    </cfRule>
  </conditionalFormatting>
  <conditionalFormatting sqref="K29:K34 O29:O34">
    <cfRule type="cellIs" dxfId="6888" priority="10" operator="greaterThan">
      <formula>0</formula>
    </cfRule>
  </conditionalFormatting>
  <conditionalFormatting sqref="T31:T34">
    <cfRule type="cellIs" dxfId="6887" priority="8" operator="equal">
      <formula>"no"</formula>
    </cfRule>
    <cfRule type="cellIs" dxfId="6886" priority="9" operator="equal">
      <formula>"yes"</formula>
    </cfRule>
  </conditionalFormatting>
  <conditionalFormatting sqref="S31:S34">
    <cfRule type="cellIs" dxfId="6885" priority="7" operator="greaterThan">
      <formula>0</formula>
    </cfRule>
  </conditionalFormatting>
  <conditionalFormatting sqref="L23:L26 P23:P26 T23:T26">
    <cfRule type="cellIs" dxfId="6884" priority="2" operator="equal">
      <formula>"no"</formula>
    </cfRule>
    <cfRule type="cellIs" dxfId="6883" priority="3" operator="equal">
      <formula>"yes"</formula>
    </cfRule>
  </conditionalFormatting>
  <conditionalFormatting sqref="K23:K26 O23:O26 S23:S26">
    <cfRule type="cellIs" dxfId="6882" priority="1" operator="greaterThan">
      <formula>0</formula>
    </cfRule>
  </conditionalFormatting>
  <pageMargins left="0.7" right="0.7" top="0.78740157499999996" bottom="0.78740157499999996"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5BA9E-46C0-4056-955E-F55687666B8D}">
  <sheetPr>
    <tabColor theme="8" tint="-0.249977111117893"/>
  </sheetPr>
  <dimension ref="A1:NG35"/>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AG41" sqref="AG41:AG42"/>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7" width="10.6640625" bestFit="1" customWidth="1"/>
    <col min="8" max="8" width="6.33203125" customWidth="1"/>
    <col min="9" max="9" width="9.6640625" bestFit="1" customWidth="1"/>
    <col min="10" max="10" width="9.6640625" style="2" bestFit="1" customWidth="1"/>
    <col min="11" max="11" width="8.83203125" bestFit="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10.33203125"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5.33203125" customWidth="1"/>
    <col min="56" max="56" width="4.5" bestFit="1" customWidth="1"/>
    <col min="57" max="57" width="5.6640625" customWidth="1"/>
    <col min="58" max="58" width="4.5" style="2" bestFit="1" customWidth="1"/>
    <col min="59" max="59" width="6.83203125"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7.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7.1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7.1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7.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3" max="203" width="7.1640625" bestFit="1" customWidth="1"/>
    <col min="204" max="204" width="4.5" bestFit="1" customWidth="1"/>
    <col min="205" max="205" width="5.6640625" customWidth="1"/>
    <col min="206" max="206" width="4.5" style="2" bestFit="1" customWidth="1"/>
    <col min="207" max="207" width="7.1640625" customWidth="1"/>
    <col min="208" max="208" width="4.5" bestFit="1" customWidth="1"/>
    <col min="209" max="209" width="5.6640625" customWidth="1"/>
    <col min="210" max="210" width="4.5" style="2" bestFit="1" customWidth="1"/>
    <col min="211" max="211" width="7.33203125" customWidth="1"/>
    <col min="212" max="212" width="4.5" bestFit="1" customWidth="1"/>
    <col min="213" max="213" width="5.6640625" customWidth="1"/>
    <col min="214" max="214" width="4.5" style="2" bestFit="1" customWidth="1"/>
    <col min="215" max="215" width="6.6640625" bestFit="1" customWidth="1"/>
    <col min="216" max="216" width="4.5" bestFit="1" customWidth="1"/>
    <col min="217" max="217" width="5.6640625" customWidth="1"/>
    <col min="218" max="218" width="4.5" style="2" bestFit="1" customWidth="1"/>
    <col min="219" max="219" width="8.6640625" bestFit="1" customWidth="1"/>
    <col min="220" max="220" width="4.5" bestFit="1" customWidth="1"/>
    <col min="221" max="221" width="5.6640625" customWidth="1"/>
    <col min="222" max="222" width="4.5" style="2" bestFit="1" customWidth="1"/>
    <col min="223" max="223" width="8.6640625" bestFit="1" customWidth="1"/>
    <col min="224" max="224" width="4.5" bestFit="1" customWidth="1"/>
    <col min="225" max="225" width="5.6640625" customWidth="1"/>
    <col min="226" max="226" width="4.5" style="2" bestFit="1" customWidth="1"/>
    <col min="227" max="227" width="8.6640625" bestFit="1" customWidth="1"/>
    <col min="228" max="228" width="4.5" bestFit="1" customWidth="1"/>
    <col min="229" max="229" width="5.6640625" customWidth="1"/>
    <col min="230" max="230" width="4.5" style="2" bestFit="1" customWidth="1"/>
    <col min="231" max="231" width="8.6640625" bestFit="1" customWidth="1"/>
    <col min="232" max="232" width="4.5" bestFit="1" customWidth="1"/>
    <col min="233" max="233" width="5.6640625" customWidth="1"/>
    <col min="234" max="234" width="4.5" style="2" bestFit="1" customWidth="1"/>
    <col min="235" max="235" width="7.6640625" customWidth="1"/>
    <col min="236" max="236" width="4.5" bestFit="1" customWidth="1"/>
    <col min="237" max="237" width="5.6640625" customWidth="1"/>
    <col min="238" max="238" width="4.5" style="2" bestFit="1" customWidth="1"/>
    <col min="239" max="239" width="6.6640625" bestFit="1" customWidth="1"/>
    <col min="240" max="240" width="4.5" bestFit="1" customWidth="1"/>
    <col min="241" max="241" width="5.6640625" customWidth="1"/>
    <col min="242" max="242" width="4.5" style="2" bestFit="1" customWidth="1"/>
    <col min="243" max="243" width="6.6640625" bestFit="1" customWidth="1"/>
    <col min="244" max="244" width="4.5" bestFit="1" customWidth="1"/>
    <col min="245" max="245" width="5.6640625" customWidth="1"/>
    <col min="246" max="246" width="4.5" style="2" bestFit="1" customWidth="1"/>
    <col min="247" max="247" width="6.6640625" bestFit="1" customWidth="1"/>
    <col min="248" max="248" width="4.5" bestFit="1" customWidth="1"/>
    <col min="249" max="249" width="5.6640625" customWidth="1"/>
    <col min="250" max="250" width="4.5" style="2" bestFit="1" customWidth="1"/>
    <col min="251" max="251" width="10.5" customWidth="1"/>
    <col min="252" max="252" width="4.5" bestFit="1" customWidth="1"/>
    <col min="253" max="253" width="5.6640625" customWidth="1"/>
    <col min="254" max="254" width="4.5" style="2" bestFit="1" customWidth="1"/>
    <col min="255" max="255" width="6.6640625" bestFit="1" customWidth="1"/>
    <col min="256" max="256" width="4.5" bestFit="1" customWidth="1"/>
    <col min="257" max="257" width="5.6640625" customWidth="1"/>
    <col min="258" max="258" width="4.5" style="2" bestFit="1" customWidth="1"/>
    <col min="259" max="259" width="6.6640625" bestFit="1" customWidth="1"/>
    <col min="260" max="260" width="4.5" bestFit="1" customWidth="1"/>
    <col min="261" max="261" width="5.6640625" customWidth="1"/>
    <col min="262" max="262" width="4.5" style="2" bestFit="1" customWidth="1"/>
    <col min="263" max="263" width="6.6640625" customWidth="1"/>
    <col min="264" max="264" width="4.5" bestFit="1" customWidth="1"/>
    <col min="265" max="265" width="5.6640625" customWidth="1"/>
    <col min="266" max="266" width="4.5" style="2" bestFit="1" customWidth="1"/>
    <col min="267" max="267" width="6.6640625" bestFit="1" customWidth="1"/>
    <col min="268" max="268" width="4.5" bestFit="1" customWidth="1"/>
    <col min="269" max="269" width="5.6640625" customWidth="1"/>
    <col min="270" max="270" width="4.5" style="2" bestFit="1" customWidth="1"/>
    <col min="271" max="271" width="6.6640625" bestFit="1" customWidth="1"/>
    <col min="272" max="272" width="4.5" bestFit="1" customWidth="1"/>
    <col min="273" max="273" width="5.6640625" customWidth="1"/>
    <col min="274" max="274" width="4.5" style="2" bestFit="1" customWidth="1"/>
    <col min="275" max="275" width="6.6640625" bestFit="1" customWidth="1"/>
    <col min="276" max="276" width="4.5" bestFit="1" customWidth="1"/>
    <col min="277" max="277" width="5.6640625" customWidth="1"/>
    <col min="278" max="278" width="4.5" style="2" bestFit="1" customWidth="1"/>
    <col min="279" max="279" width="6.6640625" customWidth="1"/>
    <col min="280" max="280" width="4.5" bestFit="1" customWidth="1"/>
    <col min="281" max="281" width="5.6640625" customWidth="1"/>
    <col min="282" max="282" width="4.5" style="2" bestFit="1" customWidth="1"/>
    <col min="283" max="283" width="6.6640625" bestFit="1" customWidth="1"/>
    <col min="284" max="284" width="4.5" bestFit="1" customWidth="1"/>
    <col min="285" max="285" width="5.6640625" customWidth="1"/>
    <col min="286" max="286" width="4.5" style="2" bestFit="1" customWidth="1"/>
    <col min="287" max="287" width="6.6640625" bestFit="1" customWidth="1"/>
    <col min="288" max="288" width="4.5" bestFit="1" customWidth="1"/>
    <col min="289" max="289" width="5.6640625" customWidth="1"/>
    <col min="290" max="290" width="4.5" style="2" bestFit="1" customWidth="1"/>
    <col min="291" max="291" width="6.6640625" bestFit="1" customWidth="1"/>
    <col min="292" max="292" width="4.5" bestFit="1" customWidth="1"/>
    <col min="293" max="293" width="5.6640625" customWidth="1"/>
    <col min="294" max="294" width="4.5" style="2" bestFit="1" customWidth="1"/>
    <col min="295" max="295" width="6.6640625" customWidth="1"/>
    <col min="296" max="296" width="4.5" bestFit="1" customWidth="1"/>
    <col min="297" max="297" width="5.6640625" customWidth="1"/>
    <col min="298" max="298" width="4.5" style="2" bestFit="1" customWidth="1"/>
    <col min="300" max="300" width="8" style="36" bestFit="1" customWidth="1"/>
    <col min="301" max="346" width="8" bestFit="1" customWidth="1"/>
    <col min="347" max="347" width="8" style="2" bestFit="1" customWidth="1"/>
    <col min="348" max="362" width="8" customWidth="1"/>
    <col min="363" max="371" width="8.33203125" customWidth="1"/>
  </cols>
  <sheetData>
    <row r="1" spans="1:371" s="7" customFormat="1" x14ac:dyDescent="0.2">
      <c r="A1" s="53" t="e">
        <f ca="1">MID(CELL("dateiname",A1),FIND("]",CELL("dateiname",A1))+1,255)</f>
        <v>#VALUE!</v>
      </c>
      <c r="B1" s="26" t="s">
        <v>5</v>
      </c>
      <c r="C1" s="26" t="s">
        <v>1</v>
      </c>
      <c r="D1" s="93" t="s">
        <v>12</v>
      </c>
      <c r="E1" s="94"/>
      <c r="F1" s="94"/>
      <c r="G1" s="94"/>
      <c r="H1" s="94"/>
      <c r="I1" s="94"/>
      <c r="J1" s="95"/>
      <c r="K1" s="89" t="s">
        <v>490</v>
      </c>
      <c r="L1" s="90"/>
      <c r="M1" s="90"/>
      <c r="N1" s="91"/>
      <c r="O1" s="92" t="s">
        <v>509</v>
      </c>
      <c r="P1" s="87"/>
      <c r="Q1" s="87"/>
      <c r="R1" s="88"/>
      <c r="S1" s="89" t="s">
        <v>58</v>
      </c>
      <c r="T1" s="90"/>
      <c r="U1" s="90"/>
      <c r="V1" s="91"/>
      <c r="W1" s="92" t="s">
        <v>59</v>
      </c>
      <c r="X1" s="87"/>
      <c r="Y1" s="87"/>
      <c r="Z1" s="88"/>
      <c r="AA1" s="89" t="s">
        <v>60</v>
      </c>
      <c r="AB1" s="90"/>
      <c r="AC1" s="90"/>
      <c r="AD1" s="91"/>
      <c r="AE1" s="92" t="s">
        <v>61</v>
      </c>
      <c r="AF1" s="87"/>
      <c r="AG1" s="87"/>
      <c r="AH1" s="88"/>
      <c r="AI1" s="89" t="s">
        <v>62</v>
      </c>
      <c r="AJ1" s="90"/>
      <c r="AK1" s="90"/>
      <c r="AL1" s="91"/>
      <c r="AM1" s="92" t="s">
        <v>63</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U1" s="89" t="s">
        <v>474</v>
      </c>
      <c r="GV1" s="90"/>
      <c r="GW1" s="90"/>
      <c r="GX1" s="91"/>
      <c r="GY1" s="92" t="s">
        <v>475</v>
      </c>
      <c r="GZ1" s="87"/>
      <c r="HA1" s="87"/>
      <c r="HB1" s="88"/>
      <c r="HC1" s="89" t="s">
        <v>476</v>
      </c>
      <c r="HD1" s="90"/>
      <c r="HE1" s="90"/>
      <c r="HF1" s="91"/>
      <c r="HG1" s="92" t="s">
        <v>477</v>
      </c>
      <c r="HH1" s="87"/>
      <c r="HI1" s="87"/>
      <c r="HJ1" s="88"/>
      <c r="HK1" s="89" t="s">
        <v>478</v>
      </c>
      <c r="HL1" s="90"/>
      <c r="HM1" s="90"/>
      <c r="HN1" s="91"/>
      <c r="HO1" s="92" t="s">
        <v>479</v>
      </c>
      <c r="HP1" s="87"/>
      <c r="HQ1" s="87"/>
      <c r="HR1" s="88"/>
      <c r="HS1" s="89" t="s">
        <v>480</v>
      </c>
      <c r="HT1" s="90"/>
      <c r="HU1" s="90"/>
      <c r="HV1" s="91"/>
      <c r="HW1" s="92" t="s">
        <v>481</v>
      </c>
      <c r="HX1" s="87"/>
      <c r="HY1" s="87"/>
      <c r="HZ1" s="88"/>
      <c r="IA1" s="89" t="s">
        <v>482</v>
      </c>
      <c r="IB1" s="90"/>
      <c r="IC1" s="90"/>
      <c r="ID1" s="91"/>
      <c r="IE1" s="92" t="s">
        <v>483</v>
      </c>
      <c r="IF1" s="87"/>
      <c r="IG1" s="87"/>
      <c r="IH1" s="88"/>
      <c r="II1" s="89" t="s">
        <v>484</v>
      </c>
      <c r="IJ1" s="90"/>
      <c r="IK1" s="90"/>
      <c r="IL1" s="91"/>
      <c r="IM1" s="92" t="s">
        <v>485</v>
      </c>
      <c r="IN1" s="87"/>
      <c r="IO1" s="87"/>
      <c r="IP1" s="88"/>
      <c r="IQ1" s="89" t="s">
        <v>486</v>
      </c>
      <c r="IR1" s="90"/>
      <c r="IS1" s="90"/>
      <c r="IT1" s="91"/>
      <c r="IU1" s="92" t="s">
        <v>487</v>
      </c>
      <c r="IV1" s="87"/>
      <c r="IW1" s="87"/>
      <c r="IX1" s="88"/>
      <c r="IY1" s="89" t="s">
        <v>488</v>
      </c>
      <c r="IZ1" s="90"/>
      <c r="JA1" s="90"/>
      <c r="JB1" s="91"/>
      <c r="JC1" s="92" t="s">
        <v>489</v>
      </c>
      <c r="JD1" s="87"/>
      <c r="JE1" s="87"/>
      <c r="JF1" s="88"/>
      <c r="JG1" s="89" t="s">
        <v>576</v>
      </c>
      <c r="JH1" s="90"/>
      <c r="JI1" s="90"/>
      <c r="JJ1" s="91"/>
      <c r="JK1" s="92" t="s">
        <v>577</v>
      </c>
      <c r="JL1" s="87"/>
      <c r="JM1" s="87"/>
      <c r="JN1" s="88"/>
      <c r="JO1" s="89" t="s">
        <v>568</v>
      </c>
      <c r="JP1" s="90"/>
      <c r="JQ1" s="90"/>
      <c r="JR1" s="91"/>
      <c r="JS1" s="92" t="s">
        <v>569</v>
      </c>
      <c r="JT1" s="87"/>
      <c r="JU1" s="87"/>
      <c r="JV1" s="88"/>
      <c r="JW1" s="89" t="s">
        <v>570</v>
      </c>
      <c r="JX1" s="90"/>
      <c r="JY1" s="90"/>
      <c r="JZ1" s="91"/>
      <c r="KA1" s="92" t="s">
        <v>571</v>
      </c>
      <c r="KB1" s="87"/>
      <c r="KC1" s="87"/>
      <c r="KD1" s="88"/>
      <c r="KE1" s="89" t="s">
        <v>572</v>
      </c>
      <c r="KF1" s="90"/>
      <c r="KG1" s="90"/>
      <c r="KH1" s="91"/>
      <c r="KI1" s="92" t="s">
        <v>573</v>
      </c>
      <c r="KJ1" s="87"/>
      <c r="KK1" s="87"/>
      <c r="KL1" s="88"/>
      <c r="KN1" s="96" t="s">
        <v>13</v>
      </c>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row>
    <row r="2" spans="1:37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Manberger&amp;Stenqvist_2018</v>
      </c>
      <c r="L2" s="43" t="str">
        <f>K1</f>
        <v>Manberger&amp;Stenqvist_2018</v>
      </c>
      <c r="M2" s="43" t="str">
        <f>K1</f>
        <v>Manberger&amp;Stenqvist_2018</v>
      </c>
      <c r="N2" s="44" t="str">
        <f>K1</f>
        <v>Manberger&amp;Stenqvist_2018</v>
      </c>
      <c r="O2" s="45" t="str">
        <f>O1</f>
        <v>CarraraEtAl._2020</v>
      </c>
      <c r="P2" s="45" t="str">
        <f>O1</f>
        <v>CarraraEtAl._2020</v>
      </c>
      <c r="Q2" s="45" t="str">
        <f>O1</f>
        <v>CarraraEtAl._2020</v>
      </c>
      <c r="R2" s="46" t="str">
        <f>O1</f>
        <v>CarraraEtAl._2020</v>
      </c>
      <c r="S2" s="43" t="str">
        <f>S1</f>
        <v>reference_not_used_3</v>
      </c>
      <c r="T2" s="43" t="str">
        <f>S1</f>
        <v>reference_not_used_3</v>
      </c>
      <c r="U2" s="43" t="str">
        <f>S1</f>
        <v>reference_not_used_3</v>
      </c>
      <c r="V2" s="44" t="str">
        <f>S1</f>
        <v>reference_not_used_3</v>
      </c>
      <c r="W2" s="45" t="str">
        <f>W1</f>
        <v>reference_not_used_4</v>
      </c>
      <c r="X2" s="45" t="str">
        <f>W1</f>
        <v>reference_not_used_4</v>
      </c>
      <c r="Y2" s="45" t="str">
        <f>W1</f>
        <v>reference_not_used_4</v>
      </c>
      <c r="Z2" s="46" t="str">
        <f>W1</f>
        <v>reference_not_used_4</v>
      </c>
      <c r="AA2" s="43" t="str">
        <f>AA1</f>
        <v>reference_not_used_5</v>
      </c>
      <c r="AB2" s="43" t="str">
        <f>AA1</f>
        <v>reference_not_used_5</v>
      </c>
      <c r="AC2" s="43" t="str">
        <f>AA1</f>
        <v>reference_not_used_5</v>
      </c>
      <c r="AD2" s="44" t="str">
        <f>AA1</f>
        <v>reference_not_used_5</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U2" s="43" t="str">
        <f>GU1</f>
        <v>reference_not_used_49</v>
      </c>
      <c r="GV2" s="43" t="str">
        <f>GU1</f>
        <v>reference_not_used_49</v>
      </c>
      <c r="GW2" s="43" t="str">
        <f>GU1</f>
        <v>reference_not_used_49</v>
      </c>
      <c r="GX2" s="44" t="str">
        <f>GU1</f>
        <v>reference_not_used_49</v>
      </c>
      <c r="GY2" s="45" t="str">
        <f>GY1</f>
        <v>reference_not_used_50</v>
      </c>
      <c r="GZ2" s="45" t="str">
        <f>GY1</f>
        <v>reference_not_used_50</v>
      </c>
      <c r="HA2" s="45" t="str">
        <f>GY1</f>
        <v>reference_not_used_50</v>
      </c>
      <c r="HB2" s="46" t="str">
        <f>GY1</f>
        <v>reference_not_used_50</v>
      </c>
      <c r="HC2" s="43" t="str">
        <f>HC1</f>
        <v>reference_not_used_51</v>
      </c>
      <c r="HD2" s="43" t="str">
        <f>HC1</f>
        <v>reference_not_used_51</v>
      </c>
      <c r="HE2" s="43" t="str">
        <f>HC1</f>
        <v>reference_not_used_51</v>
      </c>
      <c r="HF2" s="44" t="str">
        <f>HC1</f>
        <v>reference_not_used_51</v>
      </c>
      <c r="HG2" s="45" t="str">
        <f>HG1</f>
        <v>reference_not_used_52</v>
      </c>
      <c r="HH2" s="45" t="str">
        <f>HG1</f>
        <v>reference_not_used_52</v>
      </c>
      <c r="HI2" s="45" t="str">
        <f>HG1</f>
        <v>reference_not_used_52</v>
      </c>
      <c r="HJ2" s="46" t="str">
        <f>HG1</f>
        <v>reference_not_used_52</v>
      </c>
      <c r="HK2" s="43" t="str">
        <f>HK1</f>
        <v>reference_not_used_53</v>
      </c>
      <c r="HL2" s="43" t="str">
        <f>HK1</f>
        <v>reference_not_used_53</v>
      </c>
      <c r="HM2" s="43" t="str">
        <f>HK1</f>
        <v>reference_not_used_53</v>
      </c>
      <c r="HN2" s="44" t="str">
        <f>HK1</f>
        <v>reference_not_used_53</v>
      </c>
      <c r="HO2" s="45" t="str">
        <f>HO1</f>
        <v>reference_not_used_54</v>
      </c>
      <c r="HP2" s="45" t="str">
        <f>HO1</f>
        <v>reference_not_used_54</v>
      </c>
      <c r="HQ2" s="45" t="str">
        <f>HO1</f>
        <v>reference_not_used_54</v>
      </c>
      <c r="HR2" s="46" t="str">
        <f>HO1</f>
        <v>reference_not_used_54</v>
      </c>
      <c r="HS2" s="43" t="str">
        <f>HS1</f>
        <v>reference_not_used_55</v>
      </c>
      <c r="HT2" s="43" t="str">
        <f>HS1</f>
        <v>reference_not_used_55</v>
      </c>
      <c r="HU2" s="43" t="str">
        <f>HS1</f>
        <v>reference_not_used_55</v>
      </c>
      <c r="HV2" s="44" t="str">
        <f>HS1</f>
        <v>reference_not_used_55</v>
      </c>
      <c r="HW2" s="45" t="str">
        <f>HW1</f>
        <v>reference_not_used_56</v>
      </c>
      <c r="HX2" s="45" t="str">
        <f>HW1</f>
        <v>reference_not_used_56</v>
      </c>
      <c r="HY2" s="45" t="str">
        <f>HW1</f>
        <v>reference_not_used_56</v>
      </c>
      <c r="HZ2" s="46" t="str">
        <f>HW1</f>
        <v>reference_not_used_56</v>
      </c>
      <c r="IA2" s="43" t="str">
        <f>IA1</f>
        <v>reference_not_used_57</v>
      </c>
      <c r="IB2" s="43" t="str">
        <f>IA1</f>
        <v>reference_not_used_57</v>
      </c>
      <c r="IC2" s="43" t="str">
        <f>IA1</f>
        <v>reference_not_used_57</v>
      </c>
      <c r="ID2" s="44" t="str">
        <f>IA1</f>
        <v>reference_not_used_57</v>
      </c>
      <c r="IE2" s="45" t="str">
        <f>IE1</f>
        <v>reference_not_used_58</v>
      </c>
      <c r="IF2" s="45" t="str">
        <f>IE1</f>
        <v>reference_not_used_58</v>
      </c>
      <c r="IG2" s="45" t="str">
        <f>IE1</f>
        <v>reference_not_used_58</v>
      </c>
      <c r="IH2" s="46" t="str">
        <f>IE1</f>
        <v>reference_not_used_58</v>
      </c>
      <c r="II2" s="43" t="str">
        <f>II1</f>
        <v>reference_not_used_59</v>
      </c>
      <c r="IJ2" s="43" t="str">
        <f>II1</f>
        <v>reference_not_used_59</v>
      </c>
      <c r="IK2" s="43" t="str">
        <f>II1</f>
        <v>reference_not_used_59</v>
      </c>
      <c r="IL2" s="44" t="str">
        <f>II1</f>
        <v>reference_not_used_59</v>
      </c>
      <c r="IM2" s="45" t="str">
        <f>IM1</f>
        <v>reference_not_used_60</v>
      </c>
      <c r="IN2" s="45" t="str">
        <f>IM1</f>
        <v>reference_not_used_60</v>
      </c>
      <c r="IO2" s="45" t="str">
        <f>IM1</f>
        <v>reference_not_used_60</v>
      </c>
      <c r="IP2" s="46" t="str">
        <f>IM1</f>
        <v>reference_not_used_60</v>
      </c>
      <c r="IQ2" s="43" t="str">
        <f>IQ1</f>
        <v>reference_not_used_61</v>
      </c>
      <c r="IR2" s="43" t="str">
        <f>IQ1</f>
        <v>reference_not_used_61</v>
      </c>
      <c r="IS2" s="43" t="str">
        <f>IQ1</f>
        <v>reference_not_used_61</v>
      </c>
      <c r="IT2" s="44" t="str">
        <f>IQ1</f>
        <v>reference_not_used_61</v>
      </c>
      <c r="IU2" s="45" t="str">
        <f>IU1</f>
        <v>reference_not_used_62</v>
      </c>
      <c r="IV2" s="45" t="str">
        <f>IU1</f>
        <v>reference_not_used_62</v>
      </c>
      <c r="IW2" s="45" t="str">
        <f>IU1</f>
        <v>reference_not_used_62</v>
      </c>
      <c r="IX2" s="46" t="str">
        <f>IU1</f>
        <v>reference_not_used_62</v>
      </c>
      <c r="IY2" s="43" t="str">
        <f>IY1</f>
        <v>reference_not_used_63</v>
      </c>
      <c r="IZ2" s="43" t="str">
        <f>IY1</f>
        <v>reference_not_used_63</v>
      </c>
      <c r="JA2" s="43" t="str">
        <f>IY1</f>
        <v>reference_not_used_63</v>
      </c>
      <c r="JB2" s="44" t="str">
        <f>IY1</f>
        <v>reference_not_used_63</v>
      </c>
      <c r="JC2" s="45" t="str">
        <f>JC1</f>
        <v>reference_not_used_64</v>
      </c>
      <c r="JD2" s="45" t="str">
        <f>JC1</f>
        <v>reference_not_used_64</v>
      </c>
      <c r="JE2" s="45" t="str">
        <f>JC1</f>
        <v>reference_not_used_64</v>
      </c>
      <c r="JF2" s="46" t="str">
        <f>JC1</f>
        <v>reference_not_used_64</v>
      </c>
      <c r="JG2" s="43" t="str">
        <f>JG1</f>
        <v>reference_not_used_65</v>
      </c>
      <c r="JH2" s="43" t="str">
        <f>JG1</f>
        <v>reference_not_used_65</v>
      </c>
      <c r="JI2" s="43" t="str">
        <f>JG1</f>
        <v>reference_not_used_65</v>
      </c>
      <c r="JJ2" s="44" t="str">
        <f>JG1</f>
        <v>reference_not_used_65</v>
      </c>
      <c r="JK2" s="45" t="str">
        <f>JK1</f>
        <v>reference_not_used_66</v>
      </c>
      <c r="JL2" s="45" t="str">
        <f>JK1</f>
        <v>reference_not_used_66</v>
      </c>
      <c r="JM2" s="45" t="str">
        <f>JK1</f>
        <v>reference_not_used_66</v>
      </c>
      <c r="JN2" s="46" t="str">
        <f>JK1</f>
        <v>reference_not_used_66</v>
      </c>
      <c r="JO2" s="43" t="str">
        <f>JO1</f>
        <v>reference_not_used_67</v>
      </c>
      <c r="JP2" s="43" t="str">
        <f>JO1</f>
        <v>reference_not_used_67</v>
      </c>
      <c r="JQ2" s="43" t="str">
        <f>JO1</f>
        <v>reference_not_used_67</v>
      </c>
      <c r="JR2" s="44" t="str">
        <f>JO1</f>
        <v>reference_not_used_67</v>
      </c>
      <c r="JS2" s="45" t="str">
        <f>JS1</f>
        <v>reference_not_used_68</v>
      </c>
      <c r="JT2" s="45" t="str">
        <f>JS1</f>
        <v>reference_not_used_68</v>
      </c>
      <c r="JU2" s="45" t="str">
        <f>JS1</f>
        <v>reference_not_used_68</v>
      </c>
      <c r="JV2" s="46" t="str">
        <f>JS1</f>
        <v>reference_not_used_68</v>
      </c>
      <c r="JW2" s="43" t="str">
        <f>JW1</f>
        <v>reference_not_used_69</v>
      </c>
      <c r="JX2" s="43" t="str">
        <f>JW1</f>
        <v>reference_not_used_69</v>
      </c>
      <c r="JY2" s="43" t="str">
        <f>JW1</f>
        <v>reference_not_used_69</v>
      </c>
      <c r="JZ2" s="44" t="str">
        <f>JW1</f>
        <v>reference_not_used_69</v>
      </c>
      <c r="KA2" s="45" t="str">
        <f>KA1</f>
        <v>reference_not_used_70</v>
      </c>
      <c r="KB2" s="45" t="str">
        <f>KA1</f>
        <v>reference_not_used_70</v>
      </c>
      <c r="KC2" s="45" t="str">
        <f>KA1</f>
        <v>reference_not_used_70</v>
      </c>
      <c r="KD2" s="46" t="str">
        <f>KA1</f>
        <v>reference_not_used_70</v>
      </c>
      <c r="KE2" s="43" t="str">
        <f>KE1</f>
        <v>reference_not_used_71</v>
      </c>
      <c r="KF2" s="43" t="str">
        <f>KE1</f>
        <v>reference_not_used_71</v>
      </c>
      <c r="KG2" s="43" t="str">
        <f>KE1</f>
        <v>reference_not_used_71</v>
      </c>
      <c r="KH2" s="44" t="str">
        <f>KE1</f>
        <v>reference_not_used_71</v>
      </c>
      <c r="KI2" s="45" t="str">
        <f>KI1</f>
        <v>reference_not_used_72</v>
      </c>
      <c r="KJ2" s="45" t="str">
        <f>KI1</f>
        <v>reference_not_used_72</v>
      </c>
      <c r="KK2" s="45" t="str">
        <f>KI1</f>
        <v>reference_not_used_72</v>
      </c>
      <c r="KL2" s="46" t="str">
        <f>KI1</f>
        <v>reference_not_used_72</v>
      </c>
      <c r="KN2" s="96"/>
      <c r="KO2" s="97"/>
      <c r="KP2" s="97"/>
      <c r="KQ2" s="97"/>
      <c r="KR2" s="97"/>
      <c r="KS2" s="97"/>
      <c r="KT2" s="97"/>
      <c r="KU2" s="97"/>
      <c r="KV2" s="97"/>
      <c r="KW2" s="97"/>
      <c r="KX2" s="97"/>
      <c r="KY2" s="97"/>
      <c r="KZ2" s="97"/>
      <c r="LA2" s="97"/>
      <c r="LB2" s="97"/>
      <c r="LC2" s="97"/>
      <c r="LD2" s="97"/>
      <c r="LE2" s="97"/>
      <c r="LF2" s="97"/>
      <c r="LG2" s="97"/>
      <c r="LH2" s="97"/>
      <c r="LI2" s="97"/>
      <c r="LJ2" s="97"/>
      <c r="LK2" s="97"/>
      <c r="LL2" s="97"/>
      <c r="LM2" s="97"/>
      <c r="LN2" s="97"/>
      <c r="LO2" s="97"/>
      <c r="LP2" s="97"/>
      <c r="LQ2" s="97"/>
      <c r="LR2" s="97"/>
      <c r="LS2" s="97"/>
      <c r="LT2" s="97"/>
      <c r="LU2" s="97"/>
      <c r="LV2" s="97"/>
      <c r="LW2" s="97"/>
      <c r="LX2" s="97"/>
      <c r="LY2" s="97"/>
      <c r="LZ2" s="97"/>
      <c r="MA2" s="97"/>
      <c r="MB2" s="97"/>
      <c r="MC2" s="97"/>
      <c r="MD2" s="97"/>
      <c r="ME2" s="97"/>
      <c r="MF2" s="97"/>
      <c r="MG2" s="97"/>
      <c r="MH2" s="97"/>
      <c r="MI2" s="97"/>
      <c r="MJ2" s="97"/>
      <c r="MK2" s="97"/>
      <c r="ML2" s="97"/>
      <c r="MM2" s="97"/>
      <c r="MN2" s="97"/>
      <c r="MO2" s="97"/>
      <c r="MP2" s="97"/>
      <c r="MQ2" s="97"/>
      <c r="MR2" s="97"/>
      <c r="MS2" s="97"/>
      <c r="MT2" s="97"/>
      <c r="MU2" s="97"/>
      <c r="MV2" s="97"/>
      <c r="MW2" s="97"/>
      <c r="MX2" s="97"/>
      <c r="MY2" s="97"/>
      <c r="MZ2" s="97"/>
      <c r="NA2" s="97"/>
      <c r="NB2" s="97"/>
      <c r="NC2" s="97"/>
      <c r="ND2" s="97"/>
      <c r="NE2" s="97"/>
      <c r="NF2" s="97"/>
      <c r="NG2" s="97"/>
    </row>
    <row r="3" spans="1:37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U3" s="12" t="s">
        <v>2</v>
      </c>
      <c r="GV3" s="12" t="s">
        <v>4</v>
      </c>
      <c r="GW3" s="12" t="s">
        <v>15</v>
      </c>
      <c r="GX3" s="13" t="s">
        <v>3</v>
      </c>
      <c r="GY3" s="14" t="s">
        <v>2</v>
      </c>
      <c r="GZ3" s="14" t="s">
        <v>4</v>
      </c>
      <c r="HA3" s="14" t="s">
        <v>15</v>
      </c>
      <c r="HB3" s="15" t="s">
        <v>3</v>
      </c>
      <c r="HC3" s="12" t="s">
        <v>2</v>
      </c>
      <c r="HD3" s="12" t="s">
        <v>4</v>
      </c>
      <c r="HE3" s="12" t="s">
        <v>15</v>
      </c>
      <c r="HF3" s="13" t="s">
        <v>3</v>
      </c>
      <c r="HG3" s="14" t="s">
        <v>2</v>
      </c>
      <c r="HH3" s="14" t="s">
        <v>4</v>
      </c>
      <c r="HI3" s="14" t="s">
        <v>15</v>
      </c>
      <c r="HJ3" s="15" t="s">
        <v>3</v>
      </c>
      <c r="HK3" s="12" t="s">
        <v>2</v>
      </c>
      <c r="HL3" s="12" t="s">
        <v>4</v>
      </c>
      <c r="HM3" s="12" t="s">
        <v>15</v>
      </c>
      <c r="HN3" s="13" t="s">
        <v>3</v>
      </c>
      <c r="HO3" s="14" t="s">
        <v>2</v>
      </c>
      <c r="HP3" s="14" t="s">
        <v>4</v>
      </c>
      <c r="HQ3" s="14" t="s">
        <v>15</v>
      </c>
      <c r="HR3" s="15" t="s">
        <v>3</v>
      </c>
      <c r="HS3" s="12" t="s">
        <v>2</v>
      </c>
      <c r="HT3" s="12" t="s">
        <v>4</v>
      </c>
      <c r="HU3" s="12" t="s">
        <v>15</v>
      </c>
      <c r="HV3" s="13" t="s">
        <v>3</v>
      </c>
      <c r="HW3" s="14" t="s">
        <v>2</v>
      </c>
      <c r="HX3" s="14" t="s">
        <v>4</v>
      </c>
      <c r="HY3" s="14" t="s">
        <v>15</v>
      </c>
      <c r="HZ3" s="15" t="s">
        <v>3</v>
      </c>
      <c r="IA3" s="12" t="s">
        <v>2</v>
      </c>
      <c r="IB3" s="12" t="s">
        <v>4</v>
      </c>
      <c r="IC3" s="12" t="s">
        <v>15</v>
      </c>
      <c r="ID3" s="13" t="s">
        <v>3</v>
      </c>
      <c r="IE3" s="14" t="s">
        <v>2</v>
      </c>
      <c r="IF3" s="14" t="s">
        <v>4</v>
      </c>
      <c r="IG3" s="14" t="s">
        <v>15</v>
      </c>
      <c r="IH3" s="15" t="s">
        <v>3</v>
      </c>
      <c r="II3" s="12" t="s">
        <v>2</v>
      </c>
      <c r="IJ3" s="12" t="s">
        <v>4</v>
      </c>
      <c r="IK3" s="12" t="s">
        <v>15</v>
      </c>
      <c r="IL3" s="13" t="s">
        <v>3</v>
      </c>
      <c r="IM3" s="14" t="s">
        <v>2</v>
      </c>
      <c r="IN3" s="14" t="s">
        <v>4</v>
      </c>
      <c r="IO3" s="14" t="s">
        <v>15</v>
      </c>
      <c r="IP3" s="15" t="s">
        <v>3</v>
      </c>
      <c r="IQ3" s="12" t="s">
        <v>2</v>
      </c>
      <c r="IR3" s="12" t="s">
        <v>4</v>
      </c>
      <c r="IS3" s="12" t="s">
        <v>15</v>
      </c>
      <c r="IT3" s="13" t="s">
        <v>3</v>
      </c>
      <c r="IU3" s="14" t="s">
        <v>2</v>
      </c>
      <c r="IV3" s="14" t="s">
        <v>4</v>
      </c>
      <c r="IW3" s="14" t="s">
        <v>15</v>
      </c>
      <c r="IX3" s="15" t="s">
        <v>3</v>
      </c>
      <c r="IY3" s="12" t="s">
        <v>2</v>
      </c>
      <c r="IZ3" s="12" t="s">
        <v>4</v>
      </c>
      <c r="JA3" s="12" t="s">
        <v>15</v>
      </c>
      <c r="JB3" s="13" t="s">
        <v>3</v>
      </c>
      <c r="JC3" s="14" t="s">
        <v>2</v>
      </c>
      <c r="JD3" s="14" t="s">
        <v>4</v>
      </c>
      <c r="JE3" s="14" t="s">
        <v>15</v>
      </c>
      <c r="JF3" s="15" t="s">
        <v>3</v>
      </c>
      <c r="JG3" s="12" t="s">
        <v>2</v>
      </c>
      <c r="JH3" s="12" t="s">
        <v>4</v>
      </c>
      <c r="JI3" s="12" t="s">
        <v>15</v>
      </c>
      <c r="JJ3" s="13" t="s">
        <v>3</v>
      </c>
      <c r="JK3" s="14" t="s">
        <v>2</v>
      </c>
      <c r="JL3" s="14" t="s">
        <v>4</v>
      </c>
      <c r="JM3" s="14" t="s">
        <v>15</v>
      </c>
      <c r="JN3" s="15" t="s">
        <v>3</v>
      </c>
      <c r="JO3" s="12" t="s">
        <v>2</v>
      </c>
      <c r="JP3" s="12" t="s">
        <v>4</v>
      </c>
      <c r="JQ3" s="12" t="s">
        <v>15</v>
      </c>
      <c r="JR3" s="13" t="s">
        <v>3</v>
      </c>
      <c r="JS3" s="14" t="s">
        <v>2</v>
      </c>
      <c r="JT3" s="14" t="s">
        <v>4</v>
      </c>
      <c r="JU3" s="14" t="s">
        <v>15</v>
      </c>
      <c r="JV3" s="15" t="s">
        <v>3</v>
      </c>
      <c r="JW3" s="12" t="s">
        <v>2</v>
      </c>
      <c r="JX3" s="12" t="s">
        <v>4</v>
      </c>
      <c r="JY3" s="12" t="s">
        <v>15</v>
      </c>
      <c r="JZ3" s="13" t="s">
        <v>3</v>
      </c>
      <c r="KA3" s="14" t="s">
        <v>2</v>
      </c>
      <c r="KB3" s="14" t="s">
        <v>4</v>
      </c>
      <c r="KC3" s="14" t="s">
        <v>15</v>
      </c>
      <c r="KD3" s="15" t="s">
        <v>3</v>
      </c>
      <c r="KE3" s="12" t="s">
        <v>2</v>
      </c>
      <c r="KF3" s="12" t="s">
        <v>4</v>
      </c>
      <c r="KG3" s="12" t="s">
        <v>15</v>
      </c>
      <c r="KH3" s="13" t="s">
        <v>3</v>
      </c>
      <c r="KI3" s="14" t="s">
        <v>2</v>
      </c>
      <c r="KJ3" s="14" t="s">
        <v>4</v>
      </c>
      <c r="KK3" s="14" t="s">
        <v>15</v>
      </c>
      <c r="KL3" s="15" t="s">
        <v>3</v>
      </c>
      <c r="KN3" s="96"/>
      <c r="KO3" s="97"/>
      <c r="KP3" s="97"/>
      <c r="KQ3" s="97"/>
      <c r="KR3" s="97"/>
      <c r="KS3" s="97"/>
      <c r="KT3" s="97"/>
      <c r="KU3" s="97"/>
      <c r="KV3" s="97"/>
      <c r="KW3" s="97"/>
      <c r="KX3" s="97"/>
      <c r="KY3" s="97"/>
      <c r="KZ3" s="97"/>
      <c r="LA3" s="97"/>
      <c r="LB3" s="97"/>
      <c r="LC3" s="97"/>
      <c r="LD3" s="97"/>
      <c r="LE3" s="97"/>
      <c r="LF3" s="97"/>
      <c r="LG3" s="97"/>
      <c r="LH3" s="97"/>
      <c r="LI3" s="97"/>
      <c r="LJ3" s="97"/>
      <c r="LK3" s="97"/>
      <c r="LL3" s="97"/>
      <c r="LM3" s="97"/>
      <c r="LN3" s="97"/>
      <c r="LO3" s="97"/>
      <c r="LP3" s="97"/>
      <c r="LQ3" s="97"/>
      <c r="LR3" s="97"/>
      <c r="LS3" s="97"/>
      <c r="LT3" s="97"/>
      <c r="LU3" s="97"/>
      <c r="LV3" s="97"/>
      <c r="LW3" s="97"/>
      <c r="LX3" s="97"/>
      <c r="LY3" s="97"/>
      <c r="LZ3" s="97"/>
      <c r="MA3" s="97"/>
      <c r="MB3" s="97"/>
      <c r="MC3" s="97"/>
      <c r="MD3" s="97"/>
      <c r="ME3" s="97"/>
      <c r="MF3" s="97"/>
      <c r="MG3" s="97"/>
      <c r="MH3" s="97"/>
      <c r="MI3" s="97"/>
      <c r="MJ3" s="97"/>
      <c r="MK3" s="97"/>
      <c r="ML3" s="97"/>
      <c r="MM3" s="97"/>
      <c r="MN3" s="97"/>
      <c r="MO3" s="97"/>
      <c r="MP3" s="97"/>
      <c r="MQ3" s="97"/>
      <c r="MR3" s="97"/>
      <c r="MS3" s="97"/>
      <c r="MT3" s="97"/>
      <c r="MU3" s="97"/>
      <c r="MV3" s="97"/>
      <c r="MW3" s="97"/>
      <c r="MX3" s="97"/>
      <c r="MY3" s="97"/>
      <c r="MZ3" s="97"/>
      <c r="NA3" s="97"/>
      <c r="NB3" s="97"/>
      <c r="NC3" s="97"/>
      <c r="ND3" s="97"/>
      <c r="NE3" s="97"/>
      <c r="NF3" s="97"/>
      <c r="NG3" s="97"/>
    </row>
    <row r="4" spans="1:37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U4" s="33"/>
      <c r="GV4" s="33"/>
      <c r="GW4" s="33"/>
      <c r="GX4" s="34"/>
      <c r="GY4" s="33"/>
      <c r="GZ4" s="33"/>
      <c r="HA4" s="33"/>
      <c r="HB4" s="34"/>
      <c r="HC4" s="33"/>
      <c r="HD4" s="33"/>
      <c r="HE4" s="33"/>
      <c r="HF4" s="34"/>
      <c r="HG4" s="33"/>
      <c r="HH4" s="33"/>
      <c r="HI4" s="33"/>
      <c r="HJ4" s="34"/>
      <c r="HK4" s="33"/>
      <c r="HL4" s="33"/>
      <c r="HM4" s="33"/>
      <c r="HN4" s="34"/>
      <c r="HO4" s="33"/>
      <c r="HP4" s="33"/>
      <c r="HQ4" s="33"/>
      <c r="HR4" s="34"/>
      <c r="HS4" s="33"/>
      <c r="HT4" s="33"/>
      <c r="HU4" s="33"/>
      <c r="HV4" s="34"/>
      <c r="HW4" s="33"/>
      <c r="HX4" s="33"/>
      <c r="HY4" s="33"/>
      <c r="HZ4" s="34"/>
      <c r="IA4" s="33"/>
      <c r="IB4" s="33"/>
      <c r="IC4" s="33"/>
      <c r="ID4" s="34"/>
      <c r="IE4" s="33"/>
      <c r="IF4" s="33"/>
      <c r="IG4" s="33"/>
      <c r="IH4" s="34"/>
      <c r="II4" s="33"/>
      <c r="IJ4" s="33"/>
      <c r="IK4" s="33"/>
      <c r="IL4" s="34"/>
      <c r="IM4" s="33"/>
      <c r="IN4" s="33"/>
      <c r="IO4" s="33"/>
      <c r="IP4" s="34"/>
      <c r="IQ4" s="33"/>
      <c r="IR4" s="33"/>
      <c r="IS4" s="33"/>
      <c r="IT4" s="34"/>
      <c r="IU4" s="33"/>
      <c r="IV4" s="33"/>
      <c r="IW4" s="33"/>
      <c r="IX4" s="34"/>
      <c r="IY4" s="33"/>
      <c r="IZ4" s="33"/>
      <c r="JA4" s="33"/>
      <c r="JB4" s="34"/>
      <c r="JC4" s="33"/>
      <c r="JD4" s="33"/>
      <c r="JE4" s="33"/>
      <c r="JF4" s="34"/>
      <c r="JG4" s="33"/>
      <c r="JH4" s="33"/>
      <c r="JI4" s="33"/>
      <c r="JJ4" s="34"/>
      <c r="JK4" s="33"/>
      <c r="JL4" s="33"/>
      <c r="JM4" s="33"/>
      <c r="JN4" s="34"/>
      <c r="JO4" s="33"/>
      <c r="JP4" s="33"/>
      <c r="JQ4" s="33"/>
      <c r="JR4" s="34"/>
      <c r="JS4" s="33"/>
      <c r="JT4" s="33"/>
      <c r="JU4" s="33"/>
      <c r="JV4" s="34"/>
      <c r="JW4" s="33"/>
      <c r="JX4" s="33"/>
      <c r="JY4" s="33"/>
      <c r="JZ4" s="34"/>
      <c r="KA4" s="33"/>
      <c r="KB4" s="33"/>
      <c r="KC4" s="33"/>
      <c r="KD4" s="34"/>
      <c r="KE4" s="33"/>
      <c r="KF4" s="33"/>
      <c r="KG4" s="33"/>
      <c r="KH4" s="34"/>
      <c r="KI4" s="33"/>
      <c r="KJ4" s="33"/>
      <c r="KK4" s="33"/>
      <c r="KL4" s="34"/>
      <c r="KN4" s="38"/>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30"/>
      <c r="MY4" s="74"/>
    </row>
    <row r="5" spans="1:371" x14ac:dyDescent="0.2">
      <c r="A5" s="9" t="s">
        <v>0</v>
      </c>
      <c r="B5" s="5" t="s">
        <v>6</v>
      </c>
      <c r="C5" s="11">
        <f>C4</f>
        <v>2015</v>
      </c>
      <c r="D5" s="16">
        <f t="shared" ref="D5:D10" si="0">IF(H5&lt;&gt;0,AVERAGE(KN5:NG5),-999)</f>
        <v>-999</v>
      </c>
      <c r="E5" s="16">
        <f t="shared" ref="E5:E10" si="1">IF(H5&lt;&gt;0,MEDIAN(KN5:NG5),-999)</f>
        <v>-999</v>
      </c>
      <c r="F5" s="16">
        <f t="shared" ref="F5:F10" si="2">IF(H5&lt;&gt;0,MIN(KN5:NG5),-999)</f>
        <v>-999</v>
      </c>
      <c r="G5" s="16">
        <f t="shared" ref="G5:G10" si="3">IF(H5&lt;&gt;0,MAX(KN5:NG5),-999)</f>
        <v>-999</v>
      </c>
      <c r="H5" s="18">
        <f t="shared" ref="H5:H10" si="4">COUNT(KN5:NG5)</f>
        <v>0</v>
      </c>
      <c r="I5" s="16">
        <f>IF(H5&lt;&gt;0,PERCENTILE(KN5:NG5,#REF!),-999)</f>
        <v>-999</v>
      </c>
      <c r="J5" s="17">
        <f>IF(H5&lt;&gt;0,PERCENTILE(KN5:NG5,#REF!),-999)</f>
        <v>-999</v>
      </c>
      <c r="K5" s="64"/>
      <c r="L5" s="65"/>
      <c r="M5" s="62"/>
      <c r="N5" s="63"/>
      <c r="O5" s="64"/>
      <c r="P5" s="65"/>
      <c r="Q5" s="62"/>
      <c r="R5" s="63"/>
      <c r="S5" s="64"/>
      <c r="T5" s="65"/>
      <c r="U5" s="62"/>
      <c r="V5" s="63"/>
      <c r="W5" s="64"/>
      <c r="X5" s="65"/>
      <c r="Y5" s="62"/>
      <c r="Z5" s="63"/>
      <c r="AA5" s="64"/>
      <c r="AB5" s="65"/>
      <c r="AC5" s="62"/>
      <c r="AD5" s="63"/>
      <c r="AE5" s="64"/>
      <c r="AF5" s="65"/>
      <c r="AG5" s="62"/>
      <c r="AH5" s="63"/>
      <c r="AI5" s="64"/>
      <c r="AJ5" s="65"/>
      <c r="AK5" s="62"/>
      <c r="AL5" s="63"/>
      <c r="AM5" s="64"/>
      <c r="AN5" s="65"/>
      <c r="AO5" s="62"/>
      <c r="AP5" s="63"/>
      <c r="AQ5" s="64"/>
      <c r="AR5" s="65"/>
      <c r="AS5" s="62"/>
      <c r="AT5" s="63"/>
      <c r="AU5" s="64"/>
      <c r="AV5" s="65"/>
      <c r="AW5" s="62"/>
      <c r="AX5" s="63"/>
      <c r="AY5" s="64"/>
      <c r="AZ5" s="65"/>
      <c r="BA5" s="62"/>
      <c r="BB5" s="63"/>
      <c r="BC5" s="64"/>
      <c r="BD5" s="65"/>
      <c r="BE5" s="62"/>
      <c r="BF5" s="63"/>
      <c r="BG5" s="62"/>
      <c r="BH5" s="65"/>
      <c r="BI5" s="62"/>
      <c r="BJ5" s="63"/>
      <c r="BK5" s="62"/>
      <c r="BL5" s="65"/>
      <c r="BM5" s="62"/>
      <c r="BN5" s="63"/>
      <c r="BO5" s="65"/>
      <c r="BP5" s="65"/>
      <c r="BQ5" s="65"/>
      <c r="BR5" s="63"/>
      <c r="BS5" s="65"/>
      <c r="BT5" s="65"/>
      <c r="BU5" s="65"/>
      <c r="BV5" s="63"/>
      <c r="BW5" s="64"/>
      <c r="BX5" s="65"/>
      <c r="BY5" s="62"/>
      <c r="BZ5" s="63"/>
      <c r="CA5" s="64"/>
      <c r="CB5" s="65"/>
      <c r="CC5" s="62"/>
      <c r="CD5" s="63"/>
      <c r="CE5" s="64"/>
      <c r="CF5" s="65"/>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2"/>
      <c r="EJ5" s="62"/>
      <c r="EK5" s="62"/>
      <c r="EL5" s="66"/>
      <c r="EM5" s="64"/>
      <c r="EN5" s="65"/>
      <c r="EO5" s="62"/>
      <c r="EP5" s="63"/>
      <c r="EQ5" s="64"/>
      <c r="ER5" s="65"/>
      <c r="ES5" s="62"/>
      <c r="ET5" s="63"/>
      <c r="EU5" s="64"/>
      <c r="EV5" s="65"/>
      <c r="EW5" s="62"/>
      <c r="EX5" s="63"/>
      <c r="EY5" s="64"/>
      <c r="EZ5" s="65"/>
      <c r="FA5" s="62"/>
      <c r="FB5" s="63"/>
      <c r="FC5" s="64"/>
      <c r="FD5" s="65"/>
      <c r="FE5" s="62"/>
      <c r="FF5" s="63"/>
      <c r="FG5" s="62"/>
      <c r="FH5" s="62"/>
      <c r="FI5" s="62"/>
      <c r="FJ5" s="66"/>
      <c r="FK5" s="62"/>
      <c r="FL5" s="62"/>
      <c r="FM5" s="62"/>
      <c r="FN5" s="66"/>
      <c r="FO5" s="62"/>
      <c r="FP5" s="62"/>
      <c r="FQ5" s="62"/>
      <c r="FR5" s="66"/>
      <c r="FS5" s="62"/>
      <c r="FT5" s="62"/>
      <c r="FU5" s="62"/>
      <c r="FV5" s="66"/>
      <c r="FW5" s="62"/>
      <c r="FX5" s="62"/>
      <c r="FY5" s="62"/>
      <c r="FZ5" s="66"/>
      <c r="GA5" s="62"/>
      <c r="GB5" s="62"/>
      <c r="GC5" s="62"/>
      <c r="GD5" s="66"/>
      <c r="GE5" s="62"/>
      <c r="GF5" s="62"/>
      <c r="GG5" s="62"/>
      <c r="GH5" s="66"/>
      <c r="GI5" s="62"/>
      <c r="GJ5" s="62"/>
      <c r="GK5" s="62"/>
      <c r="GL5" s="66"/>
      <c r="GM5" s="62"/>
      <c r="GN5" s="62"/>
      <c r="GO5" s="62"/>
      <c r="GP5" s="66"/>
      <c r="GQ5" s="62"/>
      <c r="GR5" s="62"/>
      <c r="GS5" s="62"/>
      <c r="GT5" s="66"/>
      <c r="GU5" s="62"/>
      <c r="GV5" s="62"/>
      <c r="GW5" s="62"/>
      <c r="GX5" s="66"/>
      <c r="GY5" s="64"/>
      <c r="GZ5" s="65"/>
      <c r="HA5" s="62"/>
      <c r="HB5" s="63"/>
      <c r="HC5" s="62"/>
      <c r="HD5" s="65"/>
      <c r="HE5" s="62"/>
      <c r="HF5" s="63"/>
      <c r="HG5" s="64"/>
      <c r="HH5" s="65"/>
      <c r="HI5" s="62"/>
      <c r="HJ5" s="63"/>
      <c r="HK5" s="64"/>
      <c r="HL5" s="65"/>
      <c r="HM5" s="62"/>
      <c r="HN5" s="63"/>
      <c r="HO5" s="64"/>
      <c r="HP5" s="65"/>
      <c r="HQ5" s="62"/>
      <c r="HR5" s="63"/>
      <c r="HS5" s="62"/>
      <c r="HT5" s="62"/>
      <c r="HU5" s="62"/>
      <c r="HV5" s="66"/>
      <c r="HW5" s="62"/>
      <c r="HX5" s="62"/>
      <c r="HY5" s="62"/>
      <c r="HZ5" s="66"/>
      <c r="IA5" s="62"/>
      <c r="IB5" s="62"/>
      <c r="IC5" s="62"/>
      <c r="ID5" s="66"/>
      <c r="IE5" s="62"/>
      <c r="IF5" s="62"/>
      <c r="IG5" s="62"/>
      <c r="IH5" s="66"/>
      <c r="II5" s="62"/>
      <c r="IJ5" s="62"/>
      <c r="IK5" s="62"/>
      <c r="IL5" s="66"/>
      <c r="IM5" s="62"/>
      <c r="IN5" s="62"/>
      <c r="IO5" s="62"/>
      <c r="IP5" s="66"/>
      <c r="IQ5" s="65"/>
      <c r="IR5" s="65"/>
      <c r="IS5" s="62"/>
      <c r="IT5" s="66"/>
      <c r="IU5" s="62"/>
      <c r="IV5" s="62"/>
      <c r="IW5" s="62"/>
      <c r="IX5" s="66"/>
      <c r="IY5" s="62"/>
      <c r="IZ5" s="62"/>
      <c r="JA5" s="62"/>
      <c r="JB5" s="66"/>
      <c r="JC5" s="62"/>
      <c r="JD5" s="62"/>
      <c r="JE5" s="62"/>
      <c r="JF5" s="66"/>
      <c r="JG5" s="62"/>
      <c r="JH5" s="62"/>
      <c r="JI5" s="62"/>
      <c r="JJ5" s="66"/>
      <c r="JK5" s="62"/>
      <c r="JL5" s="62"/>
      <c r="JM5" s="62"/>
      <c r="JN5" s="66"/>
      <c r="JO5" s="65"/>
      <c r="JP5" s="65"/>
      <c r="JQ5" s="62"/>
      <c r="JR5" s="63"/>
      <c r="JS5" s="65"/>
      <c r="JT5" s="65"/>
      <c r="JU5" s="62"/>
      <c r="JV5" s="63"/>
      <c r="JW5" s="65"/>
      <c r="JX5" s="65"/>
      <c r="JY5" s="62"/>
      <c r="JZ5" s="63"/>
      <c r="KA5" s="62"/>
      <c r="KB5" s="62"/>
      <c r="KC5" s="62"/>
      <c r="KD5" s="66"/>
      <c r="KE5" s="62"/>
      <c r="KF5" s="62"/>
      <c r="KG5" s="62"/>
      <c r="KH5" s="66"/>
      <c r="KI5" s="62"/>
      <c r="KJ5" s="62"/>
      <c r="KK5" s="62"/>
      <c r="KL5" s="66"/>
      <c r="KN5" s="39" t="b">
        <f t="shared" ref="KN5:KN10" si="5">IF(L5="yes",K5)</f>
        <v>0</v>
      </c>
      <c r="KO5" s="10" t="b">
        <f t="shared" ref="KO5:KO10" si="6">IF(P5="yes",O5)</f>
        <v>0</v>
      </c>
      <c r="KP5" s="10" t="b">
        <f t="shared" ref="KP5:KP10" si="7">IF(T5="yes",S5)</f>
        <v>0</v>
      </c>
      <c r="KQ5" s="10" t="b">
        <f t="shared" ref="KQ5:KQ10" si="8">IF(X5="yes",W5)</f>
        <v>0</v>
      </c>
      <c r="KR5" s="10" t="b">
        <f t="shared" ref="KR5:KR10" si="9">IF(AB5="yes",AA5)</f>
        <v>0</v>
      </c>
      <c r="KS5" s="10" t="b">
        <f t="shared" ref="KS5:KS10" si="10">IF(AF5="yes",AE5)</f>
        <v>0</v>
      </c>
      <c r="KT5" s="10" t="b">
        <f t="shared" ref="KT5:KT10" si="11">IF(AJ5="yes",AI5)</f>
        <v>0</v>
      </c>
      <c r="KU5" s="10" t="b">
        <f t="shared" ref="KU5:KU10" si="12">IF(AN5="yes",AM5)</f>
        <v>0</v>
      </c>
      <c r="KV5" s="10" t="b">
        <f t="shared" ref="KV5:KV10" si="13">IF(AR5="yes",AQ5)</f>
        <v>0</v>
      </c>
      <c r="KW5" s="10" t="b">
        <f t="shared" ref="KW5:KW10" si="14">IF(AV5="yes",AU5)</f>
        <v>0</v>
      </c>
      <c r="KX5" s="10" t="b">
        <f t="shared" ref="KX5:KX10" si="15">IF(AZ5="yes",AY5)</f>
        <v>0</v>
      </c>
      <c r="KY5" s="10" t="b">
        <f t="shared" ref="KY5:KY10" si="16">IF(BD5="yes",BC5)</f>
        <v>0</v>
      </c>
      <c r="KZ5" s="10" t="b">
        <f t="shared" ref="KZ5:KZ10" si="17">IF(BH5="yes",BG5)</f>
        <v>0</v>
      </c>
      <c r="LA5" s="10" t="b">
        <f t="shared" ref="LA5:LA10" si="18">IF(BL5="yes",BK5)</f>
        <v>0</v>
      </c>
      <c r="LB5" s="10" t="b">
        <f t="shared" ref="LB5:LB10" si="19">IF(BP5="yes",BO5)</f>
        <v>0</v>
      </c>
      <c r="LC5" s="10" t="b">
        <f t="shared" ref="LC5:LC10" si="20">IF(BT5="yes",BS5)</f>
        <v>0</v>
      </c>
      <c r="LD5" s="10" t="b">
        <f t="shared" ref="LD5:LD10" si="21">IF(BX5="yes",BW5)</f>
        <v>0</v>
      </c>
      <c r="LE5" s="10" t="b">
        <f t="shared" ref="LE5:LE10" si="22">IF(CB5="yes",CA5)</f>
        <v>0</v>
      </c>
      <c r="LF5" s="10" t="b">
        <f t="shared" ref="LF5:LF10" si="23">IF(CF5="yes",CE5)</f>
        <v>0</v>
      </c>
      <c r="LG5" s="10" t="b">
        <f t="shared" ref="LG5:LG10" si="24">IF(CJ5="yes",CI5)</f>
        <v>0</v>
      </c>
      <c r="LH5" s="10" t="b">
        <f t="shared" ref="LH5:LH10" si="25">IF(CN5="yes",CM5)</f>
        <v>0</v>
      </c>
      <c r="LI5" s="10" t="b">
        <f t="shared" ref="LI5:LI10" si="26">IF(CR5="yes",CQ5)</f>
        <v>0</v>
      </c>
      <c r="LJ5" s="10" t="b">
        <f t="shared" ref="LJ5:LJ10" si="27">IF(CV5="yes",CU5)</f>
        <v>0</v>
      </c>
      <c r="LK5" s="10" t="b">
        <f t="shared" ref="LK5:LK10" si="28">IF(CZ5="yes",CY5)</f>
        <v>0</v>
      </c>
      <c r="LL5" s="10" t="b">
        <f t="shared" ref="LL5:LL10" si="29">IF(DD5="yes",DC5)</f>
        <v>0</v>
      </c>
      <c r="LM5" s="10" t="b">
        <f t="shared" ref="LM5:LM10" si="30">IF(DH5="yes",DG5)</f>
        <v>0</v>
      </c>
      <c r="LN5" s="10" t="b">
        <f t="shared" ref="LN5:LN10" si="31">IF(DL5="yes",DK5)</f>
        <v>0</v>
      </c>
      <c r="LO5" s="10" t="b">
        <f t="shared" ref="LO5:LO10" si="32">IF(DP5="yes",DO5)</f>
        <v>0</v>
      </c>
      <c r="LP5" s="10" t="b">
        <f t="shared" ref="LP5:LP10" si="33">IF(DT5="yes",DS5)</f>
        <v>0</v>
      </c>
      <c r="LQ5" s="10" t="b">
        <f t="shared" ref="LQ5:LQ10" si="34">IF(DX5="yes",DW5)</f>
        <v>0</v>
      </c>
      <c r="LR5" s="10" t="b">
        <f t="shared" ref="LR5:LR10" si="35">IF(EB5="yes",EA5)</f>
        <v>0</v>
      </c>
      <c r="LS5" s="10" t="b">
        <f t="shared" ref="LS5:LS10" si="36">IF(EF5="yes",EE5)</f>
        <v>0</v>
      </c>
      <c r="LT5" s="10" t="b">
        <f t="shared" ref="LT5:LT10" si="37">IF(EJ5="yes",EI5)</f>
        <v>0</v>
      </c>
      <c r="LU5" s="10" t="b">
        <f t="shared" ref="LU5:LU10" si="38">IF(EN5="yes",EM5)</f>
        <v>0</v>
      </c>
      <c r="LV5" s="10" t="b">
        <f t="shared" ref="LV5:LV10" si="39">IF(ER5="yes",EQ5)</f>
        <v>0</v>
      </c>
      <c r="LW5" s="10" t="b">
        <f t="shared" ref="LW5:LW10" si="40">IF(EV5="yes",EU5)</f>
        <v>0</v>
      </c>
      <c r="LX5" s="10" t="b">
        <f t="shared" ref="LX5:LX10" si="41">IF(EZ5="yes",EY5)</f>
        <v>0</v>
      </c>
      <c r="LY5" s="10" t="b">
        <f t="shared" ref="LY5:LY10" si="42">IF(FD5="yes",FC5)</f>
        <v>0</v>
      </c>
      <c r="LZ5" s="10" t="b">
        <f t="shared" ref="LZ5:LZ10" si="43">IF(FH5="yes",FG5)</f>
        <v>0</v>
      </c>
      <c r="MA5" s="10" t="b">
        <f t="shared" ref="MA5:MA10" si="44">IF(FL5="yes",FK5)</f>
        <v>0</v>
      </c>
      <c r="MB5" s="10" t="b">
        <f t="shared" ref="MB5:MB10" si="45">IF(FP5="yes",FO5)</f>
        <v>0</v>
      </c>
      <c r="MC5" s="10" t="b">
        <f t="shared" ref="MC5:MC10" si="46">IF(FT5="yes",FS5)</f>
        <v>0</v>
      </c>
      <c r="MD5" s="10" t="b">
        <f t="shared" ref="MD5:MD10" si="47">IF(FX5="yes",FW5)</f>
        <v>0</v>
      </c>
      <c r="ME5" s="10" t="b">
        <f t="shared" ref="ME5:ME10" si="48">IF(GB5="yes",GA5)</f>
        <v>0</v>
      </c>
      <c r="MF5" s="10" t="b">
        <f t="shared" ref="MF5:MF10" si="49">IF(GF5="yes",GE5)</f>
        <v>0</v>
      </c>
      <c r="MG5" s="10" t="b">
        <f t="shared" ref="MG5:MG10" si="50">IF(GJ5="yes",GI5)</f>
        <v>0</v>
      </c>
      <c r="MH5" s="10" t="b">
        <f t="shared" ref="MH5:MH10" si="51">IF(GN5="yes",GM5)</f>
        <v>0</v>
      </c>
      <c r="MI5" s="19" t="b">
        <f t="shared" ref="MI5:MI10" si="52">IF(GR5="yes",GQ5)</f>
        <v>0</v>
      </c>
      <c r="MJ5" s="10" t="b">
        <f t="shared" ref="MJ5:MJ10" si="53">IF(GV5="yes",GU5)</f>
        <v>0</v>
      </c>
      <c r="MK5" s="10" t="b">
        <f t="shared" ref="MK5:MK10" si="54">IF(GZ5="yes",GY5)</f>
        <v>0</v>
      </c>
      <c r="ML5" s="10" t="b">
        <f t="shared" ref="ML5:ML10" si="55">IF(HD5="yes",HC5)</f>
        <v>0</v>
      </c>
      <c r="MM5" s="10" t="b">
        <f t="shared" ref="MM5:MM10" si="56">IF(HH5="yes",HG5)</f>
        <v>0</v>
      </c>
      <c r="MN5" s="10" t="b">
        <f t="shared" ref="MN5:MN10" si="57">IF(HL5="yes",HK5)</f>
        <v>0</v>
      </c>
      <c r="MO5" s="10" t="b">
        <f t="shared" ref="MO5:MO10" si="58">IF(HP5="yes",HO5)</f>
        <v>0</v>
      </c>
      <c r="MP5" s="10" t="b">
        <f t="shared" ref="MP5:MP10" si="59">IF(HT5="yes",HS5)</f>
        <v>0</v>
      </c>
      <c r="MQ5" s="10" t="b">
        <f t="shared" ref="MQ5:MQ10" si="60">IF(HX5="yes",HW5)</f>
        <v>0</v>
      </c>
      <c r="MR5" s="10" t="b">
        <f t="shared" ref="MR5:MR10" si="61">IF(IB5="yes",IA5)</f>
        <v>0</v>
      </c>
      <c r="MS5" s="10" t="b">
        <f t="shared" ref="MS5:MS10" si="62">IF(IF5="yes",IE5)</f>
        <v>0</v>
      </c>
      <c r="MT5" s="10" t="b">
        <f t="shared" ref="MT5:MT10" si="63">IF(IJ5="yes",II5)</f>
        <v>0</v>
      </c>
      <c r="MU5" s="10" t="b">
        <f t="shared" ref="MU5:MU10" si="64">IF(IN5="yes",IM5)</f>
        <v>0</v>
      </c>
      <c r="MV5" s="10" t="b">
        <f t="shared" ref="MV5:MV10" si="65">IF(IR5="yes",IQ5)</f>
        <v>0</v>
      </c>
      <c r="MW5" s="10" t="b">
        <f t="shared" ref="MW5:MW10" si="66">IF(IV5="yes",IU5)</f>
        <v>0</v>
      </c>
      <c r="MX5" s="10" t="b">
        <f t="shared" ref="MX5:MX10" si="67">IF(IZ5="yes",IY5)</f>
        <v>0</v>
      </c>
      <c r="MY5" s="19" t="b">
        <f t="shared" ref="MY5:MY10" si="68">IF(JD5="yes",JC5)</f>
        <v>0</v>
      </c>
      <c r="MZ5" s="10" t="b">
        <f t="shared" ref="MZ5:MZ10" si="69">IF(JH5="yes",JG5)</f>
        <v>0</v>
      </c>
      <c r="NA5" s="10" t="b">
        <f t="shared" ref="NA5:NA10" si="70">IF(JL5="yes",JK5)</f>
        <v>0</v>
      </c>
      <c r="NB5" s="10" t="b">
        <f t="shared" ref="NB5:NB10" si="71">IF(JP5="yes",JO5)</f>
        <v>0</v>
      </c>
      <c r="NC5" s="10" t="b">
        <f t="shared" ref="NC5:NC10" si="72">IF(JT5="yes",JS5)</f>
        <v>0</v>
      </c>
      <c r="ND5" s="10" t="b">
        <f t="shared" ref="ND5:ND10" si="73">IF(JX5="yes",JW5)</f>
        <v>0</v>
      </c>
      <c r="NE5" s="10" t="b">
        <f t="shared" ref="NE5:NE10" si="74">IF(KB5="yes",KA5)</f>
        <v>0</v>
      </c>
      <c r="NF5" s="10" t="b">
        <f t="shared" ref="NF5:NF10" si="75">IF(KF5="yes",KE5)</f>
        <v>0</v>
      </c>
      <c r="NG5" s="10" t="b">
        <f t="shared" ref="NG5:NG10" si="76">IF(KJ5="yes",KI5)</f>
        <v>0</v>
      </c>
    </row>
    <row r="6" spans="1:371" x14ac:dyDescent="0.2">
      <c r="A6" s="9" t="s">
        <v>70</v>
      </c>
      <c r="B6" s="11" t="str">
        <f t="shared" ref="B6:B10" si="77">B5</f>
        <v>kg/MW</v>
      </c>
      <c r="C6" s="11">
        <f t="shared" ref="C6:C10" si="78">C5</f>
        <v>2015</v>
      </c>
      <c r="D6" s="16">
        <f t="shared" si="0"/>
        <v>-999</v>
      </c>
      <c r="E6" s="16">
        <f t="shared" si="1"/>
        <v>-999</v>
      </c>
      <c r="F6" s="16">
        <f t="shared" si="2"/>
        <v>-999</v>
      </c>
      <c r="G6" s="16">
        <f t="shared" si="3"/>
        <v>-999</v>
      </c>
      <c r="H6" s="18">
        <f t="shared" si="4"/>
        <v>0</v>
      </c>
      <c r="I6" s="16">
        <f>IF(H6&lt;&gt;0,PERCENTILE(KN6:NG6,#REF!),-999)</f>
        <v>-999</v>
      </c>
      <c r="J6" s="17">
        <f>IF(H6&lt;&gt;0,PERCENTILE(KN6:NG6,#REF!),-999)</f>
        <v>-999</v>
      </c>
      <c r="K6" s="64"/>
      <c r="L6" s="65"/>
      <c r="M6" s="62"/>
      <c r="N6" s="63"/>
      <c r="O6" s="64"/>
      <c r="P6" s="65"/>
      <c r="Q6" s="62"/>
      <c r="R6" s="63"/>
      <c r="S6" s="64"/>
      <c r="T6" s="65"/>
      <c r="U6" s="62"/>
      <c r="V6" s="63"/>
      <c r="W6" s="64"/>
      <c r="X6" s="65"/>
      <c r="Y6" s="62"/>
      <c r="Z6" s="63"/>
      <c r="AA6" s="64"/>
      <c r="AB6" s="65"/>
      <c r="AC6" s="62"/>
      <c r="AD6" s="63"/>
      <c r="AE6" s="64"/>
      <c r="AF6" s="65"/>
      <c r="AG6" s="62"/>
      <c r="AH6" s="63"/>
      <c r="AI6" s="64"/>
      <c r="AJ6" s="65"/>
      <c r="AK6" s="62"/>
      <c r="AL6" s="63"/>
      <c r="AM6" s="64"/>
      <c r="AN6" s="65"/>
      <c r="AO6" s="62"/>
      <c r="AP6" s="63"/>
      <c r="AQ6" s="64"/>
      <c r="AR6" s="65"/>
      <c r="AS6" s="62"/>
      <c r="AT6" s="63"/>
      <c r="AU6" s="64"/>
      <c r="AV6" s="65"/>
      <c r="AW6" s="62"/>
      <c r="AX6" s="63"/>
      <c r="AY6" s="64"/>
      <c r="AZ6" s="65"/>
      <c r="BA6" s="62"/>
      <c r="BB6" s="63"/>
      <c r="BC6" s="64"/>
      <c r="BD6" s="65"/>
      <c r="BE6" s="62"/>
      <c r="BF6" s="63"/>
      <c r="BG6" s="62"/>
      <c r="BH6" s="65"/>
      <c r="BI6" s="62"/>
      <c r="BJ6" s="63"/>
      <c r="BK6" s="65"/>
      <c r="BL6" s="65"/>
      <c r="BM6" s="65"/>
      <c r="BN6" s="63"/>
      <c r="BO6" s="65"/>
      <c r="BP6" s="65"/>
      <c r="BQ6" s="65"/>
      <c r="BR6" s="63"/>
      <c r="BS6" s="65"/>
      <c r="BT6" s="65"/>
      <c r="BU6" s="65"/>
      <c r="BV6" s="63"/>
      <c r="BW6" s="64"/>
      <c r="BX6" s="65"/>
      <c r="BY6" s="62"/>
      <c r="BZ6" s="63"/>
      <c r="CA6" s="64"/>
      <c r="CB6" s="65"/>
      <c r="CC6" s="62"/>
      <c r="CD6" s="63"/>
      <c r="CE6" s="64"/>
      <c r="CF6" s="65"/>
      <c r="CG6" s="62"/>
      <c r="CH6" s="63"/>
      <c r="CI6" s="64"/>
      <c r="CJ6" s="65"/>
      <c r="CK6" s="62"/>
      <c r="CL6" s="63"/>
      <c r="CM6" s="65"/>
      <c r="CN6" s="65"/>
      <c r="CO6" s="65"/>
      <c r="CP6" s="63"/>
      <c r="CQ6" s="64"/>
      <c r="CR6" s="65"/>
      <c r="CS6" s="62"/>
      <c r="CT6" s="63"/>
      <c r="CU6" s="64"/>
      <c r="CV6" s="65"/>
      <c r="CW6" s="62"/>
      <c r="CX6" s="63"/>
      <c r="CY6" s="64"/>
      <c r="CZ6" s="65"/>
      <c r="DA6" s="62"/>
      <c r="DB6" s="63"/>
      <c r="DC6" s="64"/>
      <c r="DD6" s="65"/>
      <c r="DE6" s="62"/>
      <c r="DF6" s="63"/>
      <c r="DG6" s="64"/>
      <c r="DH6" s="65"/>
      <c r="DI6" s="62"/>
      <c r="DJ6" s="63"/>
      <c r="DK6" s="64"/>
      <c r="DL6" s="65"/>
      <c r="DM6" s="62"/>
      <c r="DN6" s="63"/>
      <c r="DO6" s="64"/>
      <c r="DP6" s="65"/>
      <c r="DQ6" s="62"/>
      <c r="DR6" s="63"/>
      <c r="DS6" s="64"/>
      <c r="DT6" s="65"/>
      <c r="DU6" s="62"/>
      <c r="DV6" s="63"/>
      <c r="DW6" s="64"/>
      <c r="DX6" s="65"/>
      <c r="DY6" s="62"/>
      <c r="DZ6" s="63"/>
      <c r="EA6" s="64"/>
      <c r="EB6" s="65"/>
      <c r="EC6" s="62"/>
      <c r="ED6" s="63"/>
      <c r="EE6" s="64"/>
      <c r="EF6" s="65"/>
      <c r="EG6" s="62"/>
      <c r="EH6" s="63"/>
      <c r="EI6" s="62"/>
      <c r="EJ6" s="62"/>
      <c r="EK6" s="62"/>
      <c r="EL6" s="66"/>
      <c r="EM6" s="64"/>
      <c r="EN6" s="65"/>
      <c r="EO6" s="62"/>
      <c r="EP6" s="63"/>
      <c r="EQ6" s="64"/>
      <c r="ER6" s="65"/>
      <c r="ES6" s="62"/>
      <c r="ET6" s="63"/>
      <c r="EU6" s="64"/>
      <c r="EV6" s="65"/>
      <c r="EW6" s="62"/>
      <c r="EX6" s="63"/>
      <c r="EY6" s="64"/>
      <c r="EZ6" s="65"/>
      <c r="FA6" s="62"/>
      <c r="FB6" s="63"/>
      <c r="FC6" s="64"/>
      <c r="FD6" s="65"/>
      <c r="FE6" s="62"/>
      <c r="FF6" s="63"/>
      <c r="FG6" s="62"/>
      <c r="FH6" s="62"/>
      <c r="FI6" s="62"/>
      <c r="FJ6" s="66"/>
      <c r="FK6" s="62"/>
      <c r="FL6" s="62"/>
      <c r="FM6" s="62"/>
      <c r="FN6" s="66"/>
      <c r="FO6" s="62"/>
      <c r="FP6" s="62"/>
      <c r="FQ6" s="62"/>
      <c r="FR6" s="66"/>
      <c r="FS6" s="62"/>
      <c r="FT6" s="62"/>
      <c r="FU6" s="62"/>
      <c r="FV6" s="66"/>
      <c r="FW6" s="62"/>
      <c r="FX6" s="62"/>
      <c r="FY6" s="62"/>
      <c r="FZ6" s="66"/>
      <c r="GA6" s="62"/>
      <c r="GB6" s="62"/>
      <c r="GC6" s="62"/>
      <c r="GD6" s="66"/>
      <c r="GE6" s="62"/>
      <c r="GF6" s="62"/>
      <c r="GG6" s="62"/>
      <c r="GH6" s="66"/>
      <c r="GI6" s="62"/>
      <c r="GJ6" s="62"/>
      <c r="GK6" s="62"/>
      <c r="GL6" s="66"/>
      <c r="GM6" s="62"/>
      <c r="GN6" s="62"/>
      <c r="GO6" s="62"/>
      <c r="GP6" s="66"/>
      <c r="GQ6" s="62"/>
      <c r="GR6" s="62"/>
      <c r="GS6" s="62"/>
      <c r="GT6" s="66"/>
      <c r="GU6" s="62"/>
      <c r="GV6" s="62"/>
      <c r="GW6" s="62"/>
      <c r="GX6" s="66"/>
      <c r="GY6" s="64"/>
      <c r="GZ6" s="65"/>
      <c r="HA6" s="62"/>
      <c r="HB6" s="63"/>
      <c r="HC6" s="62"/>
      <c r="HD6" s="65"/>
      <c r="HE6" s="62"/>
      <c r="HF6" s="63"/>
      <c r="HG6" s="64"/>
      <c r="HH6" s="65"/>
      <c r="HI6" s="62"/>
      <c r="HJ6" s="63"/>
      <c r="HK6" s="64"/>
      <c r="HL6" s="65"/>
      <c r="HM6" s="62"/>
      <c r="HN6" s="63"/>
      <c r="HO6" s="64"/>
      <c r="HP6" s="65"/>
      <c r="HQ6" s="62"/>
      <c r="HR6" s="63"/>
      <c r="HS6" s="62"/>
      <c r="HT6" s="62"/>
      <c r="HU6" s="62"/>
      <c r="HV6" s="66"/>
      <c r="HW6" s="62"/>
      <c r="HX6" s="62"/>
      <c r="HY6" s="62"/>
      <c r="HZ6" s="66"/>
      <c r="IA6" s="62"/>
      <c r="IB6" s="62"/>
      <c r="IC6" s="62"/>
      <c r="ID6" s="66"/>
      <c r="IE6" s="62"/>
      <c r="IF6" s="62"/>
      <c r="IG6" s="62"/>
      <c r="IH6" s="66"/>
      <c r="II6" s="62"/>
      <c r="IJ6" s="62"/>
      <c r="IK6" s="62"/>
      <c r="IL6" s="66"/>
      <c r="IM6" s="62"/>
      <c r="IN6" s="62"/>
      <c r="IO6" s="62"/>
      <c r="IP6" s="66"/>
      <c r="IQ6" s="65"/>
      <c r="IR6" s="65"/>
      <c r="IS6" s="62"/>
      <c r="IT6" s="66"/>
      <c r="IU6" s="62"/>
      <c r="IV6" s="62"/>
      <c r="IW6" s="62"/>
      <c r="IX6" s="66"/>
      <c r="IY6" s="62"/>
      <c r="IZ6" s="62"/>
      <c r="JA6" s="62"/>
      <c r="JB6" s="66"/>
      <c r="JC6" s="62"/>
      <c r="JD6" s="62"/>
      <c r="JE6" s="62"/>
      <c r="JF6" s="66"/>
      <c r="JG6" s="62"/>
      <c r="JH6" s="62"/>
      <c r="JI6" s="62"/>
      <c r="JJ6" s="66"/>
      <c r="JK6" s="62"/>
      <c r="JL6" s="62"/>
      <c r="JM6" s="62"/>
      <c r="JN6" s="66"/>
      <c r="JO6" s="65"/>
      <c r="JP6" s="65"/>
      <c r="JQ6" s="62"/>
      <c r="JR6" s="63"/>
      <c r="JS6" s="65"/>
      <c r="JT6" s="65"/>
      <c r="JU6" s="62"/>
      <c r="JV6" s="63"/>
      <c r="JW6" s="65"/>
      <c r="JX6" s="65"/>
      <c r="JY6" s="62"/>
      <c r="JZ6" s="63"/>
      <c r="KA6" s="62"/>
      <c r="KB6" s="62"/>
      <c r="KC6" s="62"/>
      <c r="KD6" s="66"/>
      <c r="KE6" s="62"/>
      <c r="KF6" s="62"/>
      <c r="KG6" s="62"/>
      <c r="KH6" s="66"/>
      <c r="KI6" s="62"/>
      <c r="KJ6" s="62"/>
      <c r="KK6" s="62"/>
      <c r="KL6" s="66"/>
      <c r="KN6" s="39" t="b">
        <f t="shared" si="5"/>
        <v>0</v>
      </c>
      <c r="KO6" s="10" t="b">
        <f t="shared" si="6"/>
        <v>0</v>
      </c>
      <c r="KP6" s="10" t="b">
        <f t="shared" si="7"/>
        <v>0</v>
      </c>
      <c r="KQ6" s="10" t="b">
        <f t="shared" si="8"/>
        <v>0</v>
      </c>
      <c r="KR6" s="10" t="b">
        <f t="shared" si="9"/>
        <v>0</v>
      </c>
      <c r="KS6" s="10" t="b">
        <f t="shared" si="10"/>
        <v>0</v>
      </c>
      <c r="KT6" s="10" t="b">
        <f t="shared" si="11"/>
        <v>0</v>
      </c>
      <c r="KU6" s="10" t="b">
        <f t="shared" si="12"/>
        <v>0</v>
      </c>
      <c r="KV6" s="10" t="b">
        <f t="shared" si="13"/>
        <v>0</v>
      </c>
      <c r="KW6" s="10" t="b">
        <f t="shared" si="14"/>
        <v>0</v>
      </c>
      <c r="KX6" s="10" t="b">
        <f t="shared" si="15"/>
        <v>0</v>
      </c>
      <c r="KY6" s="10" t="b">
        <f t="shared" si="16"/>
        <v>0</v>
      </c>
      <c r="KZ6" s="10" t="b">
        <f t="shared" si="17"/>
        <v>0</v>
      </c>
      <c r="LA6" s="10" t="b">
        <f t="shared" si="18"/>
        <v>0</v>
      </c>
      <c r="LB6" s="10" t="b">
        <f t="shared" si="19"/>
        <v>0</v>
      </c>
      <c r="LC6" s="10" t="b">
        <f t="shared" si="20"/>
        <v>0</v>
      </c>
      <c r="LD6" s="10" t="b">
        <f t="shared" si="21"/>
        <v>0</v>
      </c>
      <c r="LE6" s="10" t="b">
        <f t="shared" si="22"/>
        <v>0</v>
      </c>
      <c r="LF6" s="10" t="b">
        <f t="shared" si="23"/>
        <v>0</v>
      </c>
      <c r="LG6" s="10" t="b">
        <f t="shared" si="24"/>
        <v>0</v>
      </c>
      <c r="LH6" s="10" t="b">
        <f t="shared" si="25"/>
        <v>0</v>
      </c>
      <c r="LI6" s="10" t="b">
        <f t="shared" si="26"/>
        <v>0</v>
      </c>
      <c r="LJ6" s="10" t="b">
        <f t="shared" si="27"/>
        <v>0</v>
      </c>
      <c r="LK6" s="10" t="b">
        <f t="shared" si="28"/>
        <v>0</v>
      </c>
      <c r="LL6" s="10" t="b">
        <f t="shared" si="29"/>
        <v>0</v>
      </c>
      <c r="LM6" s="10" t="b">
        <f t="shared" si="30"/>
        <v>0</v>
      </c>
      <c r="LN6" s="10" t="b">
        <f t="shared" si="31"/>
        <v>0</v>
      </c>
      <c r="LO6" s="10" t="b">
        <f t="shared" si="32"/>
        <v>0</v>
      </c>
      <c r="LP6" s="10" t="b">
        <f t="shared" si="33"/>
        <v>0</v>
      </c>
      <c r="LQ6" s="10" t="b">
        <f t="shared" si="34"/>
        <v>0</v>
      </c>
      <c r="LR6" s="10" t="b">
        <f t="shared" si="35"/>
        <v>0</v>
      </c>
      <c r="LS6" s="10" t="b">
        <f t="shared" si="36"/>
        <v>0</v>
      </c>
      <c r="LT6" s="10" t="b">
        <f t="shared" si="37"/>
        <v>0</v>
      </c>
      <c r="LU6" s="10" t="b">
        <f t="shared" si="38"/>
        <v>0</v>
      </c>
      <c r="LV6" s="10" t="b">
        <f t="shared" si="39"/>
        <v>0</v>
      </c>
      <c r="LW6" s="10" t="b">
        <f t="shared" si="40"/>
        <v>0</v>
      </c>
      <c r="LX6" s="10" t="b">
        <f t="shared" si="41"/>
        <v>0</v>
      </c>
      <c r="LY6" s="10" t="b">
        <f t="shared" si="42"/>
        <v>0</v>
      </c>
      <c r="LZ6" s="10" t="b">
        <f t="shared" si="43"/>
        <v>0</v>
      </c>
      <c r="MA6" s="10" t="b">
        <f t="shared" si="44"/>
        <v>0</v>
      </c>
      <c r="MB6" s="10" t="b">
        <f t="shared" si="45"/>
        <v>0</v>
      </c>
      <c r="MC6" s="10" t="b">
        <f t="shared" si="46"/>
        <v>0</v>
      </c>
      <c r="MD6" s="10" t="b">
        <f t="shared" si="47"/>
        <v>0</v>
      </c>
      <c r="ME6" s="10" t="b">
        <f t="shared" si="48"/>
        <v>0</v>
      </c>
      <c r="MF6" s="10" t="b">
        <f t="shared" si="49"/>
        <v>0</v>
      </c>
      <c r="MG6" s="10" t="b">
        <f t="shared" si="50"/>
        <v>0</v>
      </c>
      <c r="MH6" s="10" t="b">
        <f t="shared" si="51"/>
        <v>0</v>
      </c>
      <c r="MI6" s="19" t="b">
        <f t="shared" si="52"/>
        <v>0</v>
      </c>
      <c r="MJ6" s="10" t="b">
        <f t="shared" si="53"/>
        <v>0</v>
      </c>
      <c r="MK6" s="10" t="b">
        <f t="shared" si="54"/>
        <v>0</v>
      </c>
      <c r="ML6" s="10" t="b">
        <f t="shared" si="55"/>
        <v>0</v>
      </c>
      <c r="MM6" s="10" t="b">
        <f t="shared" si="56"/>
        <v>0</v>
      </c>
      <c r="MN6" s="10" t="b">
        <f t="shared" si="57"/>
        <v>0</v>
      </c>
      <c r="MO6" s="10" t="b">
        <f t="shared" si="58"/>
        <v>0</v>
      </c>
      <c r="MP6" s="10" t="b">
        <f t="shared" si="59"/>
        <v>0</v>
      </c>
      <c r="MQ6" s="10" t="b">
        <f t="shared" si="60"/>
        <v>0</v>
      </c>
      <c r="MR6" s="10" t="b">
        <f t="shared" si="61"/>
        <v>0</v>
      </c>
      <c r="MS6" s="10" t="b">
        <f t="shared" si="62"/>
        <v>0</v>
      </c>
      <c r="MT6" s="10" t="b">
        <f t="shared" si="63"/>
        <v>0</v>
      </c>
      <c r="MU6" s="10" t="b">
        <f t="shared" si="64"/>
        <v>0</v>
      </c>
      <c r="MV6" s="10" t="b">
        <f t="shared" si="65"/>
        <v>0</v>
      </c>
      <c r="MW6" s="10" t="b">
        <f t="shared" si="66"/>
        <v>0</v>
      </c>
      <c r="MX6" s="10" t="b">
        <f t="shared" si="67"/>
        <v>0</v>
      </c>
      <c r="MY6" s="19" t="b">
        <f t="shared" si="68"/>
        <v>0</v>
      </c>
      <c r="MZ6" s="10" t="b">
        <f t="shared" si="69"/>
        <v>0</v>
      </c>
      <c r="NA6" s="10" t="b">
        <f t="shared" si="70"/>
        <v>0</v>
      </c>
      <c r="NB6" s="10" t="b">
        <f t="shared" si="71"/>
        <v>0</v>
      </c>
      <c r="NC6" s="10" t="b">
        <f t="shared" si="72"/>
        <v>0</v>
      </c>
      <c r="ND6" s="10" t="b">
        <f t="shared" si="73"/>
        <v>0</v>
      </c>
      <c r="NE6" s="10" t="b">
        <f t="shared" si="74"/>
        <v>0</v>
      </c>
      <c r="NF6" s="10" t="b">
        <f t="shared" si="75"/>
        <v>0</v>
      </c>
      <c r="NG6" s="10" t="b">
        <f t="shared" si="76"/>
        <v>0</v>
      </c>
    </row>
    <row r="7" spans="1:371" x14ac:dyDescent="0.2">
      <c r="A7" s="9" t="s">
        <v>97</v>
      </c>
      <c r="B7" s="11" t="str">
        <f t="shared" si="77"/>
        <v>kg/MW</v>
      </c>
      <c r="C7" s="11">
        <f t="shared" si="78"/>
        <v>2015</v>
      </c>
      <c r="D7" s="16">
        <f t="shared" si="0"/>
        <v>-999</v>
      </c>
      <c r="E7" s="16">
        <f t="shared" si="1"/>
        <v>-999</v>
      </c>
      <c r="F7" s="16">
        <f t="shared" si="2"/>
        <v>-999</v>
      </c>
      <c r="G7" s="16">
        <f t="shared" si="3"/>
        <v>-999</v>
      </c>
      <c r="H7" s="18">
        <f t="shared" si="4"/>
        <v>0</v>
      </c>
      <c r="I7" s="16">
        <f>IF(H7&lt;&gt;0,PERCENTILE(KN7:NG7,#REF!),-999)</f>
        <v>-999</v>
      </c>
      <c r="J7" s="17">
        <f>IF(H7&lt;&gt;0,PERCENTILE(KN7:NG7,#REF!),-999)</f>
        <v>-999</v>
      </c>
      <c r="K7" s="18">
        <v>377</v>
      </c>
      <c r="L7" s="16" t="s">
        <v>99</v>
      </c>
      <c r="M7" s="62">
        <v>2018</v>
      </c>
      <c r="N7" s="63"/>
      <c r="O7" s="64"/>
      <c r="P7" s="65"/>
      <c r="Q7" s="62"/>
      <c r="R7" s="63"/>
      <c r="S7" s="62"/>
      <c r="T7" s="65"/>
      <c r="U7" s="62"/>
      <c r="V7" s="63"/>
      <c r="W7" s="64"/>
      <c r="X7" s="65"/>
      <c r="Y7" s="62"/>
      <c r="Z7" s="63"/>
      <c r="AA7" s="64"/>
      <c r="AB7" s="65"/>
      <c r="AC7" s="62"/>
      <c r="AD7" s="63"/>
      <c r="AE7" s="64"/>
      <c r="AF7" s="65"/>
      <c r="AG7" s="62"/>
      <c r="AH7" s="63"/>
      <c r="AI7" s="64"/>
      <c r="AJ7" s="65"/>
      <c r="AK7" s="62"/>
      <c r="AL7" s="63"/>
      <c r="AM7" s="64"/>
      <c r="AN7" s="65"/>
      <c r="AO7" s="62"/>
      <c r="AP7" s="63"/>
      <c r="AQ7" s="64"/>
      <c r="AR7" s="65"/>
      <c r="AS7" s="62"/>
      <c r="AT7" s="63"/>
      <c r="AU7" s="64"/>
      <c r="AV7" s="65"/>
      <c r="AW7" s="62"/>
      <c r="AX7" s="63"/>
      <c r="AY7" s="64"/>
      <c r="AZ7" s="65"/>
      <c r="BA7" s="62"/>
      <c r="BB7" s="63"/>
      <c r="BC7" s="64"/>
      <c r="BD7" s="65"/>
      <c r="BE7" s="62"/>
      <c r="BF7" s="63"/>
      <c r="BG7" s="62"/>
      <c r="BH7" s="65"/>
      <c r="BI7" s="62"/>
      <c r="BJ7" s="63"/>
      <c r="BK7" s="65"/>
      <c r="BL7" s="65"/>
      <c r="BM7" s="65"/>
      <c r="BN7" s="63"/>
      <c r="BO7" s="65"/>
      <c r="BP7" s="65"/>
      <c r="BQ7" s="65"/>
      <c r="BR7" s="63"/>
      <c r="BS7" s="65"/>
      <c r="BT7" s="65"/>
      <c r="BU7" s="65"/>
      <c r="BV7" s="63"/>
      <c r="BW7" s="64"/>
      <c r="BX7" s="65"/>
      <c r="BY7" s="62"/>
      <c r="BZ7" s="63"/>
      <c r="CA7" s="64"/>
      <c r="CB7" s="65"/>
      <c r="CC7" s="62"/>
      <c r="CD7" s="63"/>
      <c r="CE7" s="64"/>
      <c r="CF7" s="65"/>
      <c r="CG7" s="62"/>
      <c r="CH7" s="63"/>
      <c r="CI7" s="64"/>
      <c r="CJ7" s="65"/>
      <c r="CK7" s="62"/>
      <c r="CL7" s="63"/>
      <c r="CM7" s="65"/>
      <c r="CN7" s="65"/>
      <c r="CO7" s="65"/>
      <c r="CP7" s="63"/>
      <c r="CQ7" s="64"/>
      <c r="CR7" s="65"/>
      <c r="CS7" s="62"/>
      <c r="CT7" s="63"/>
      <c r="CU7" s="64"/>
      <c r="CV7" s="65"/>
      <c r="CW7" s="62"/>
      <c r="CX7" s="63"/>
      <c r="CY7" s="64"/>
      <c r="CZ7" s="65"/>
      <c r="DA7" s="62"/>
      <c r="DB7" s="63"/>
      <c r="DC7" s="64"/>
      <c r="DD7" s="65"/>
      <c r="DE7" s="62"/>
      <c r="DF7" s="63"/>
      <c r="DG7" s="64"/>
      <c r="DH7" s="65"/>
      <c r="DI7" s="62"/>
      <c r="DJ7" s="63"/>
      <c r="DK7" s="64"/>
      <c r="DL7" s="65"/>
      <c r="DM7" s="62"/>
      <c r="DN7" s="63"/>
      <c r="DO7" s="64"/>
      <c r="DP7" s="65"/>
      <c r="DQ7" s="62"/>
      <c r="DR7" s="63"/>
      <c r="DS7" s="64"/>
      <c r="DT7" s="65"/>
      <c r="DU7" s="62"/>
      <c r="DV7" s="63"/>
      <c r="DW7" s="64"/>
      <c r="DX7" s="65"/>
      <c r="DY7" s="62"/>
      <c r="DZ7" s="63"/>
      <c r="EA7" s="64"/>
      <c r="EB7" s="65"/>
      <c r="EC7" s="62"/>
      <c r="ED7" s="63"/>
      <c r="EE7" s="64"/>
      <c r="EF7" s="65"/>
      <c r="EG7" s="62"/>
      <c r="EH7" s="63"/>
      <c r="EI7" s="62"/>
      <c r="EJ7" s="62"/>
      <c r="EK7" s="62"/>
      <c r="EL7" s="66"/>
      <c r="EM7" s="64"/>
      <c r="EN7" s="65"/>
      <c r="EO7" s="62"/>
      <c r="EP7" s="63"/>
      <c r="EQ7" s="64"/>
      <c r="ER7" s="65"/>
      <c r="ES7" s="62"/>
      <c r="ET7" s="63"/>
      <c r="EU7" s="64"/>
      <c r="EV7" s="65"/>
      <c r="EW7" s="62"/>
      <c r="EX7" s="63"/>
      <c r="EY7" s="64"/>
      <c r="EZ7" s="65"/>
      <c r="FA7" s="62"/>
      <c r="FB7" s="63"/>
      <c r="FC7" s="64"/>
      <c r="FD7" s="65"/>
      <c r="FE7" s="62"/>
      <c r="FF7" s="63"/>
      <c r="FG7" s="62"/>
      <c r="FH7" s="62"/>
      <c r="FI7" s="62"/>
      <c r="FJ7" s="66"/>
      <c r="FK7" s="62"/>
      <c r="FL7" s="62"/>
      <c r="FM7" s="62"/>
      <c r="FN7" s="66"/>
      <c r="FO7" s="62"/>
      <c r="FP7" s="62"/>
      <c r="FQ7" s="62"/>
      <c r="FR7" s="66"/>
      <c r="FS7" s="62"/>
      <c r="FT7" s="62"/>
      <c r="FU7" s="62"/>
      <c r="FV7" s="66"/>
      <c r="FW7" s="62"/>
      <c r="FX7" s="62"/>
      <c r="FY7" s="62"/>
      <c r="FZ7" s="66"/>
      <c r="GA7" s="62"/>
      <c r="GB7" s="62"/>
      <c r="GC7" s="62"/>
      <c r="GD7" s="66"/>
      <c r="GE7" s="62"/>
      <c r="GF7" s="62"/>
      <c r="GG7" s="62"/>
      <c r="GH7" s="66"/>
      <c r="GI7" s="62"/>
      <c r="GJ7" s="62"/>
      <c r="GK7" s="62"/>
      <c r="GL7" s="66"/>
      <c r="GM7" s="62"/>
      <c r="GN7" s="62"/>
      <c r="GO7" s="62"/>
      <c r="GP7" s="66"/>
      <c r="GQ7" s="62"/>
      <c r="GR7" s="62"/>
      <c r="GS7" s="62"/>
      <c r="GT7" s="66"/>
      <c r="GU7" s="62"/>
      <c r="GV7" s="62"/>
      <c r="GW7" s="62"/>
      <c r="GX7" s="66"/>
      <c r="GY7" s="64"/>
      <c r="GZ7" s="65"/>
      <c r="HA7" s="62"/>
      <c r="HB7" s="63"/>
      <c r="HC7" s="62"/>
      <c r="HD7" s="65"/>
      <c r="HE7" s="62"/>
      <c r="HF7" s="63"/>
      <c r="HG7" s="64"/>
      <c r="HH7" s="65"/>
      <c r="HI7" s="62"/>
      <c r="HJ7" s="63"/>
      <c r="HK7" s="64"/>
      <c r="HL7" s="65"/>
      <c r="HM7" s="62"/>
      <c r="HN7" s="63"/>
      <c r="HO7" s="64"/>
      <c r="HP7" s="65"/>
      <c r="HQ7" s="62"/>
      <c r="HR7" s="63"/>
      <c r="HS7" s="62"/>
      <c r="HT7" s="62"/>
      <c r="HU7" s="62"/>
      <c r="HV7" s="66"/>
      <c r="HW7" s="62"/>
      <c r="HX7" s="62"/>
      <c r="HY7" s="62"/>
      <c r="HZ7" s="66"/>
      <c r="IA7" s="62"/>
      <c r="IB7" s="62"/>
      <c r="IC7" s="62"/>
      <c r="ID7" s="66"/>
      <c r="IE7" s="62"/>
      <c r="IF7" s="62"/>
      <c r="IG7" s="62"/>
      <c r="IH7" s="66"/>
      <c r="II7" s="62"/>
      <c r="IJ7" s="62"/>
      <c r="IK7" s="62"/>
      <c r="IL7" s="66"/>
      <c r="IM7" s="62"/>
      <c r="IN7" s="62"/>
      <c r="IO7" s="62"/>
      <c r="IP7" s="66"/>
      <c r="IQ7" s="65"/>
      <c r="IR7" s="65"/>
      <c r="IS7" s="62"/>
      <c r="IT7" s="66"/>
      <c r="IU7" s="62"/>
      <c r="IV7" s="62"/>
      <c r="IW7" s="62"/>
      <c r="IX7" s="66"/>
      <c r="IY7" s="62"/>
      <c r="IZ7" s="62"/>
      <c r="JA7" s="62"/>
      <c r="JB7" s="66"/>
      <c r="JC7" s="62"/>
      <c r="JD7" s="62"/>
      <c r="JE7" s="62"/>
      <c r="JF7" s="66"/>
      <c r="JG7" s="62"/>
      <c r="JH7" s="62"/>
      <c r="JI7" s="62"/>
      <c r="JJ7" s="66"/>
      <c r="JK7" s="62"/>
      <c r="JL7" s="62"/>
      <c r="JM7" s="62"/>
      <c r="JN7" s="66"/>
      <c r="JO7" s="65"/>
      <c r="JP7" s="65"/>
      <c r="JQ7" s="62"/>
      <c r="JR7" s="63"/>
      <c r="JS7" s="65"/>
      <c r="JT7" s="65"/>
      <c r="JU7" s="62"/>
      <c r="JV7" s="63"/>
      <c r="JW7" s="65"/>
      <c r="JX7" s="65"/>
      <c r="JY7" s="62"/>
      <c r="JZ7" s="63"/>
      <c r="KA7" s="62"/>
      <c r="KB7" s="62"/>
      <c r="KC7" s="62"/>
      <c r="KD7" s="66"/>
      <c r="KE7" s="62"/>
      <c r="KF7" s="62"/>
      <c r="KG7" s="62"/>
      <c r="KH7" s="66"/>
      <c r="KI7" s="62"/>
      <c r="KJ7" s="62"/>
      <c r="KK7" s="62"/>
      <c r="KL7" s="66"/>
      <c r="KN7" s="39" t="b">
        <f t="shared" si="5"/>
        <v>0</v>
      </c>
      <c r="KO7" s="10" t="b">
        <f t="shared" si="6"/>
        <v>0</v>
      </c>
      <c r="KP7" s="10" t="b">
        <f t="shared" si="7"/>
        <v>0</v>
      </c>
      <c r="KQ7" s="10" t="b">
        <f t="shared" si="8"/>
        <v>0</v>
      </c>
      <c r="KR7" s="10" t="b">
        <f t="shared" si="9"/>
        <v>0</v>
      </c>
      <c r="KS7" s="10" t="b">
        <f t="shared" si="10"/>
        <v>0</v>
      </c>
      <c r="KT7" s="10" t="b">
        <f t="shared" si="11"/>
        <v>0</v>
      </c>
      <c r="KU7" s="10" t="b">
        <f t="shared" si="12"/>
        <v>0</v>
      </c>
      <c r="KV7" s="10" t="b">
        <f t="shared" si="13"/>
        <v>0</v>
      </c>
      <c r="KW7" s="10" t="b">
        <f t="shared" si="14"/>
        <v>0</v>
      </c>
      <c r="KX7" s="10" t="b">
        <f t="shared" si="15"/>
        <v>0</v>
      </c>
      <c r="KY7" s="10" t="b">
        <f t="shared" si="16"/>
        <v>0</v>
      </c>
      <c r="KZ7" s="10" t="b">
        <f t="shared" si="17"/>
        <v>0</v>
      </c>
      <c r="LA7" s="10" t="b">
        <f t="shared" si="18"/>
        <v>0</v>
      </c>
      <c r="LB7" s="10" t="b">
        <f t="shared" si="19"/>
        <v>0</v>
      </c>
      <c r="LC7" s="10" t="b">
        <f t="shared" si="20"/>
        <v>0</v>
      </c>
      <c r="LD7" s="10" t="b">
        <f t="shared" si="21"/>
        <v>0</v>
      </c>
      <c r="LE7" s="10" t="b">
        <f t="shared" si="22"/>
        <v>0</v>
      </c>
      <c r="LF7" s="10" t="b">
        <f t="shared" si="23"/>
        <v>0</v>
      </c>
      <c r="LG7" s="10" t="b">
        <f t="shared" si="24"/>
        <v>0</v>
      </c>
      <c r="LH7" s="10" t="b">
        <f t="shared" si="25"/>
        <v>0</v>
      </c>
      <c r="LI7" s="10" t="b">
        <f t="shared" si="26"/>
        <v>0</v>
      </c>
      <c r="LJ7" s="10" t="b">
        <f t="shared" si="27"/>
        <v>0</v>
      </c>
      <c r="LK7" s="10" t="b">
        <f t="shared" si="28"/>
        <v>0</v>
      </c>
      <c r="LL7" s="10" t="b">
        <f t="shared" si="29"/>
        <v>0</v>
      </c>
      <c r="LM7" s="10" t="b">
        <f t="shared" si="30"/>
        <v>0</v>
      </c>
      <c r="LN7" s="10" t="b">
        <f t="shared" si="31"/>
        <v>0</v>
      </c>
      <c r="LO7" s="10" t="b">
        <f t="shared" si="32"/>
        <v>0</v>
      </c>
      <c r="LP7" s="10" t="b">
        <f t="shared" si="33"/>
        <v>0</v>
      </c>
      <c r="LQ7" s="10" t="b">
        <f t="shared" si="34"/>
        <v>0</v>
      </c>
      <c r="LR7" s="10" t="b">
        <f t="shared" si="35"/>
        <v>0</v>
      </c>
      <c r="LS7" s="10" t="b">
        <f t="shared" si="36"/>
        <v>0</v>
      </c>
      <c r="LT7" s="10" t="b">
        <f t="shared" si="37"/>
        <v>0</v>
      </c>
      <c r="LU7" s="10" t="b">
        <f t="shared" si="38"/>
        <v>0</v>
      </c>
      <c r="LV7" s="10" t="b">
        <f t="shared" si="39"/>
        <v>0</v>
      </c>
      <c r="LW7" s="10" t="b">
        <f t="shared" si="40"/>
        <v>0</v>
      </c>
      <c r="LX7" s="10" t="b">
        <f t="shared" si="41"/>
        <v>0</v>
      </c>
      <c r="LY7" s="10" t="b">
        <f t="shared" si="42"/>
        <v>0</v>
      </c>
      <c r="LZ7" s="10" t="b">
        <f t="shared" si="43"/>
        <v>0</v>
      </c>
      <c r="MA7" s="10" t="b">
        <f t="shared" si="44"/>
        <v>0</v>
      </c>
      <c r="MB7" s="10" t="b">
        <f t="shared" si="45"/>
        <v>0</v>
      </c>
      <c r="MC7" s="10" t="b">
        <f t="shared" si="46"/>
        <v>0</v>
      </c>
      <c r="MD7" s="10" t="b">
        <f t="shared" si="47"/>
        <v>0</v>
      </c>
      <c r="ME7" s="10" t="b">
        <f t="shared" si="48"/>
        <v>0</v>
      </c>
      <c r="MF7" s="10" t="b">
        <f t="shared" si="49"/>
        <v>0</v>
      </c>
      <c r="MG7" s="10" t="b">
        <f t="shared" si="50"/>
        <v>0</v>
      </c>
      <c r="MH7" s="10" t="b">
        <f t="shared" si="51"/>
        <v>0</v>
      </c>
      <c r="MI7" s="19" t="b">
        <f t="shared" si="52"/>
        <v>0</v>
      </c>
      <c r="MJ7" s="10" t="b">
        <f t="shared" si="53"/>
        <v>0</v>
      </c>
      <c r="MK7" s="10" t="b">
        <f t="shared" si="54"/>
        <v>0</v>
      </c>
      <c r="ML7" s="10" t="b">
        <f t="shared" si="55"/>
        <v>0</v>
      </c>
      <c r="MM7" s="10" t="b">
        <f t="shared" si="56"/>
        <v>0</v>
      </c>
      <c r="MN7" s="10" t="b">
        <f t="shared" si="57"/>
        <v>0</v>
      </c>
      <c r="MO7" s="10" t="b">
        <f t="shared" si="58"/>
        <v>0</v>
      </c>
      <c r="MP7" s="10" t="b">
        <f t="shared" si="59"/>
        <v>0</v>
      </c>
      <c r="MQ7" s="10" t="b">
        <f t="shared" si="60"/>
        <v>0</v>
      </c>
      <c r="MR7" s="10" t="b">
        <f t="shared" si="61"/>
        <v>0</v>
      </c>
      <c r="MS7" s="10" t="b">
        <f t="shared" si="62"/>
        <v>0</v>
      </c>
      <c r="MT7" s="10" t="b">
        <f t="shared" si="63"/>
        <v>0</v>
      </c>
      <c r="MU7" s="10" t="b">
        <f t="shared" si="64"/>
        <v>0</v>
      </c>
      <c r="MV7" s="10" t="b">
        <f t="shared" si="65"/>
        <v>0</v>
      </c>
      <c r="MW7" s="10" t="b">
        <f t="shared" si="66"/>
        <v>0</v>
      </c>
      <c r="MX7" s="10" t="b">
        <f t="shared" si="67"/>
        <v>0</v>
      </c>
      <c r="MY7" s="19" t="b">
        <f t="shared" si="68"/>
        <v>0</v>
      </c>
      <c r="MZ7" s="10" t="b">
        <f t="shared" si="69"/>
        <v>0</v>
      </c>
      <c r="NA7" s="10" t="b">
        <f t="shared" si="70"/>
        <v>0</v>
      </c>
      <c r="NB7" s="10" t="b">
        <f t="shared" si="71"/>
        <v>0</v>
      </c>
      <c r="NC7" s="10" t="b">
        <f t="shared" si="72"/>
        <v>0</v>
      </c>
      <c r="ND7" s="10" t="b">
        <f t="shared" si="73"/>
        <v>0</v>
      </c>
      <c r="NE7" s="10" t="b">
        <f t="shared" si="74"/>
        <v>0</v>
      </c>
      <c r="NF7" s="10" t="b">
        <f t="shared" si="75"/>
        <v>0</v>
      </c>
      <c r="NG7" s="10" t="b">
        <f t="shared" si="76"/>
        <v>0</v>
      </c>
    </row>
    <row r="8" spans="1:371" x14ac:dyDescent="0.2">
      <c r="A8" s="9" t="s">
        <v>411</v>
      </c>
      <c r="B8" s="11" t="str">
        <f t="shared" si="77"/>
        <v>kg/MW</v>
      </c>
      <c r="C8" s="11">
        <f t="shared" si="78"/>
        <v>2015</v>
      </c>
      <c r="D8" s="16">
        <f t="shared" si="0"/>
        <v>-999</v>
      </c>
      <c r="E8" s="16">
        <f t="shared" si="1"/>
        <v>-999</v>
      </c>
      <c r="F8" s="16">
        <f t="shared" si="2"/>
        <v>-999</v>
      </c>
      <c r="G8" s="16">
        <f t="shared" si="3"/>
        <v>-999</v>
      </c>
      <c r="H8" s="18">
        <f t="shared" si="4"/>
        <v>0</v>
      </c>
      <c r="I8" s="16">
        <f>IF(H8&lt;&gt;0,PERCENTILE(KN8:NG8,#REF!),-999)</f>
        <v>-999</v>
      </c>
      <c r="J8" s="17">
        <f>IF(H8&lt;&gt;0,PERCENTILE(KN8:NG8,#REF!),-999)</f>
        <v>-999</v>
      </c>
      <c r="K8" s="64"/>
      <c r="L8" s="65"/>
      <c r="M8" s="62"/>
      <c r="N8" s="63"/>
      <c r="O8" s="64"/>
      <c r="P8" s="65"/>
      <c r="Q8" s="62"/>
      <c r="R8" s="63"/>
      <c r="S8" s="64"/>
      <c r="T8" s="65"/>
      <c r="U8" s="62"/>
      <c r="V8" s="63"/>
      <c r="W8" s="64"/>
      <c r="X8" s="65"/>
      <c r="Y8" s="62"/>
      <c r="Z8" s="63"/>
      <c r="AA8" s="64"/>
      <c r="AB8" s="65"/>
      <c r="AC8" s="62"/>
      <c r="AD8" s="63"/>
      <c r="AE8" s="64"/>
      <c r="AF8" s="65"/>
      <c r="AG8" s="62"/>
      <c r="AH8" s="63"/>
      <c r="AI8" s="64"/>
      <c r="AJ8" s="65"/>
      <c r="AK8" s="62"/>
      <c r="AL8" s="63"/>
      <c r="AM8" s="64"/>
      <c r="AN8" s="65"/>
      <c r="AO8" s="62"/>
      <c r="AP8" s="63"/>
      <c r="AQ8" s="64"/>
      <c r="AR8" s="65"/>
      <c r="AS8" s="62"/>
      <c r="AT8" s="63"/>
      <c r="AU8" s="64"/>
      <c r="AV8" s="65"/>
      <c r="AW8" s="62"/>
      <c r="AX8" s="63"/>
      <c r="AY8" s="64"/>
      <c r="AZ8" s="65"/>
      <c r="BA8" s="62"/>
      <c r="BB8" s="63"/>
      <c r="BC8" s="64"/>
      <c r="BD8" s="65"/>
      <c r="BE8" s="62"/>
      <c r="BF8" s="63"/>
      <c r="BG8" s="62"/>
      <c r="BH8" s="65"/>
      <c r="BI8" s="62"/>
      <c r="BJ8" s="63"/>
      <c r="BK8" s="65"/>
      <c r="BL8" s="65"/>
      <c r="BM8" s="65"/>
      <c r="BN8" s="63"/>
      <c r="BO8" s="65"/>
      <c r="BP8" s="65"/>
      <c r="BQ8" s="65"/>
      <c r="BR8" s="63"/>
      <c r="BS8" s="65"/>
      <c r="BT8" s="65"/>
      <c r="BU8" s="65"/>
      <c r="BV8" s="63"/>
      <c r="BW8" s="64"/>
      <c r="BX8" s="65"/>
      <c r="BY8" s="62"/>
      <c r="BZ8" s="63"/>
      <c r="CA8" s="64"/>
      <c r="CB8" s="65"/>
      <c r="CC8" s="62"/>
      <c r="CD8" s="63"/>
      <c r="CE8" s="64"/>
      <c r="CF8" s="65"/>
      <c r="CG8" s="62"/>
      <c r="CH8" s="63"/>
      <c r="CI8" s="64"/>
      <c r="CJ8" s="65"/>
      <c r="CK8" s="62"/>
      <c r="CL8" s="63"/>
      <c r="CM8" s="65"/>
      <c r="CN8" s="65"/>
      <c r="CO8" s="65"/>
      <c r="CP8" s="63"/>
      <c r="CQ8" s="64"/>
      <c r="CR8" s="65"/>
      <c r="CS8" s="62"/>
      <c r="CT8" s="63"/>
      <c r="CU8" s="64"/>
      <c r="CV8" s="65"/>
      <c r="CW8" s="62"/>
      <c r="CX8" s="63"/>
      <c r="CY8" s="64"/>
      <c r="CZ8" s="65"/>
      <c r="DA8" s="62"/>
      <c r="DB8" s="63"/>
      <c r="DC8" s="64"/>
      <c r="DD8" s="65"/>
      <c r="DE8" s="62"/>
      <c r="DF8" s="63"/>
      <c r="DG8" s="64"/>
      <c r="DH8" s="65"/>
      <c r="DI8" s="62"/>
      <c r="DJ8" s="63"/>
      <c r="DK8" s="64"/>
      <c r="DL8" s="65"/>
      <c r="DM8" s="62"/>
      <c r="DN8" s="63"/>
      <c r="DO8" s="64"/>
      <c r="DP8" s="65"/>
      <c r="DQ8" s="62"/>
      <c r="DR8" s="63"/>
      <c r="DS8" s="64"/>
      <c r="DT8" s="65"/>
      <c r="DU8" s="62"/>
      <c r="DV8" s="63"/>
      <c r="DW8" s="64"/>
      <c r="DX8" s="65"/>
      <c r="DY8" s="62"/>
      <c r="DZ8" s="63"/>
      <c r="EA8" s="64"/>
      <c r="EB8" s="65"/>
      <c r="EC8" s="62"/>
      <c r="ED8" s="63"/>
      <c r="EE8" s="64"/>
      <c r="EF8" s="65"/>
      <c r="EG8" s="62"/>
      <c r="EH8" s="63"/>
      <c r="EI8" s="62"/>
      <c r="EJ8" s="62"/>
      <c r="EK8" s="62"/>
      <c r="EL8" s="66"/>
      <c r="EM8" s="64"/>
      <c r="EN8" s="65"/>
      <c r="EO8" s="62"/>
      <c r="EP8" s="63"/>
      <c r="EQ8" s="64"/>
      <c r="ER8" s="65"/>
      <c r="ES8" s="62"/>
      <c r="ET8" s="63"/>
      <c r="EU8" s="64"/>
      <c r="EV8" s="65"/>
      <c r="EW8" s="62"/>
      <c r="EX8" s="63"/>
      <c r="EY8" s="64"/>
      <c r="EZ8" s="65"/>
      <c r="FA8" s="62"/>
      <c r="FB8" s="63"/>
      <c r="FC8" s="64"/>
      <c r="FD8" s="65"/>
      <c r="FE8" s="62"/>
      <c r="FF8" s="63"/>
      <c r="FG8" s="62"/>
      <c r="FH8" s="62"/>
      <c r="FI8" s="62"/>
      <c r="FJ8" s="66"/>
      <c r="FK8" s="62"/>
      <c r="FL8" s="62"/>
      <c r="FM8" s="62"/>
      <c r="FN8" s="66"/>
      <c r="FO8" s="62"/>
      <c r="FP8" s="62"/>
      <c r="FQ8" s="62"/>
      <c r="FR8" s="66"/>
      <c r="FS8" s="62"/>
      <c r="FT8" s="62"/>
      <c r="FU8" s="62"/>
      <c r="FV8" s="66"/>
      <c r="FW8" s="62"/>
      <c r="FX8" s="62"/>
      <c r="FY8" s="62"/>
      <c r="FZ8" s="66"/>
      <c r="GA8" s="62"/>
      <c r="GB8" s="62"/>
      <c r="GC8" s="62"/>
      <c r="GD8" s="66"/>
      <c r="GE8" s="62"/>
      <c r="GF8" s="62"/>
      <c r="GG8" s="62"/>
      <c r="GH8" s="66"/>
      <c r="GI8" s="62"/>
      <c r="GJ8" s="62"/>
      <c r="GK8" s="62"/>
      <c r="GL8" s="66"/>
      <c r="GM8" s="62"/>
      <c r="GN8" s="62"/>
      <c r="GO8" s="62"/>
      <c r="GP8" s="66"/>
      <c r="GQ8" s="62"/>
      <c r="GR8" s="62"/>
      <c r="GS8" s="62"/>
      <c r="GT8" s="66"/>
      <c r="GU8" s="62"/>
      <c r="GV8" s="62"/>
      <c r="GW8" s="62"/>
      <c r="GX8" s="66"/>
      <c r="GY8" s="64"/>
      <c r="GZ8" s="65"/>
      <c r="HA8" s="62"/>
      <c r="HB8" s="63"/>
      <c r="HC8" s="62"/>
      <c r="HD8" s="65"/>
      <c r="HE8" s="62"/>
      <c r="HF8" s="63"/>
      <c r="HG8" s="64"/>
      <c r="HH8" s="65"/>
      <c r="HI8" s="62"/>
      <c r="HJ8" s="63"/>
      <c r="HK8" s="64"/>
      <c r="HL8" s="65"/>
      <c r="HM8" s="62"/>
      <c r="HN8" s="63"/>
      <c r="HO8" s="64"/>
      <c r="HP8" s="65"/>
      <c r="HQ8" s="62"/>
      <c r="HR8" s="63"/>
      <c r="HS8" s="62"/>
      <c r="HT8" s="62"/>
      <c r="HU8" s="62"/>
      <c r="HV8" s="66"/>
      <c r="HW8" s="62"/>
      <c r="HX8" s="62"/>
      <c r="HY8" s="62"/>
      <c r="HZ8" s="66"/>
      <c r="IA8" s="62"/>
      <c r="IB8" s="62"/>
      <c r="IC8" s="62"/>
      <c r="ID8" s="66"/>
      <c r="IE8" s="62"/>
      <c r="IF8" s="62"/>
      <c r="IG8" s="62"/>
      <c r="IH8" s="66"/>
      <c r="II8" s="62"/>
      <c r="IJ8" s="62"/>
      <c r="IK8" s="62"/>
      <c r="IL8" s="66"/>
      <c r="IM8" s="62"/>
      <c r="IN8" s="62"/>
      <c r="IO8" s="62"/>
      <c r="IP8" s="66"/>
      <c r="IQ8" s="62"/>
      <c r="IR8" s="62"/>
      <c r="IS8" s="62"/>
      <c r="IT8" s="66"/>
      <c r="IU8" s="62"/>
      <c r="IV8" s="62"/>
      <c r="IW8" s="62"/>
      <c r="IX8" s="66"/>
      <c r="IY8" s="62"/>
      <c r="IZ8" s="62"/>
      <c r="JA8" s="62"/>
      <c r="JB8" s="66"/>
      <c r="JC8" s="62"/>
      <c r="JD8" s="62"/>
      <c r="JE8" s="62"/>
      <c r="JF8" s="66"/>
      <c r="JG8" s="62"/>
      <c r="JH8" s="62"/>
      <c r="JI8" s="62"/>
      <c r="JJ8" s="66"/>
      <c r="JK8" s="62"/>
      <c r="JL8" s="62"/>
      <c r="JM8" s="62"/>
      <c r="JN8" s="66"/>
      <c r="JO8" s="62"/>
      <c r="JP8" s="62"/>
      <c r="JQ8" s="62"/>
      <c r="JR8" s="66"/>
      <c r="JS8" s="62"/>
      <c r="JT8" s="62"/>
      <c r="JU8" s="62"/>
      <c r="JV8" s="66"/>
      <c r="JW8" s="62"/>
      <c r="JX8" s="62"/>
      <c r="JY8" s="62"/>
      <c r="JZ8" s="66"/>
      <c r="KA8" s="62"/>
      <c r="KB8" s="62"/>
      <c r="KC8" s="62"/>
      <c r="KD8" s="66"/>
      <c r="KE8" s="62"/>
      <c r="KF8" s="62"/>
      <c r="KG8" s="62"/>
      <c r="KH8" s="66"/>
      <c r="KI8" s="62"/>
      <c r="KJ8" s="62"/>
      <c r="KK8" s="62"/>
      <c r="KL8" s="66"/>
      <c r="KN8" s="39" t="b">
        <f t="shared" si="5"/>
        <v>0</v>
      </c>
      <c r="KO8" s="10" t="b">
        <f t="shared" si="6"/>
        <v>0</v>
      </c>
      <c r="KP8" s="10" t="b">
        <f t="shared" si="7"/>
        <v>0</v>
      </c>
      <c r="KQ8" s="10" t="b">
        <f t="shared" si="8"/>
        <v>0</v>
      </c>
      <c r="KR8" s="10" t="b">
        <f t="shared" si="9"/>
        <v>0</v>
      </c>
      <c r="KS8" s="10" t="b">
        <f t="shared" si="10"/>
        <v>0</v>
      </c>
      <c r="KT8" s="10" t="b">
        <f t="shared" si="11"/>
        <v>0</v>
      </c>
      <c r="KU8" s="10" t="b">
        <f t="shared" si="12"/>
        <v>0</v>
      </c>
      <c r="KV8" s="10" t="b">
        <f t="shared" si="13"/>
        <v>0</v>
      </c>
      <c r="KW8" s="10" t="b">
        <f t="shared" si="14"/>
        <v>0</v>
      </c>
      <c r="KX8" s="10" t="b">
        <f t="shared" si="15"/>
        <v>0</v>
      </c>
      <c r="KY8" s="10" t="b">
        <f t="shared" si="16"/>
        <v>0</v>
      </c>
      <c r="KZ8" s="10" t="b">
        <f t="shared" si="17"/>
        <v>0</v>
      </c>
      <c r="LA8" s="10" t="b">
        <f t="shared" si="18"/>
        <v>0</v>
      </c>
      <c r="LB8" s="10" t="b">
        <f t="shared" si="19"/>
        <v>0</v>
      </c>
      <c r="LC8" s="10" t="b">
        <f t="shared" si="20"/>
        <v>0</v>
      </c>
      <c r="LD8" s="10" t="b">
        <f t="shared" si="21"/>
        <v>0</v>
      </c>
      <c r="LE8" s="10" t="b">
        <f t="shared" si="22"/>
        <v>0</v>
      </c>
      <c r="LF8" s="10" t="b">
        <f t="shared" si="23"/>
        <v>0</v>
      </c>
      <c r="LG8" s="10" t="b">
        <f t="shared" si="24"/>
        <v>0</v>
      </c>
      <c r="LH8" s="10" t="b">
        <f t="shared" si="25"/>
        <v>0</v>
      </c>
      <c r="LI8" s="10" t="b">
        <f t="shared" si="26"/>
        <v>0</v>
      </c>
      <c r="LJ8" s="10" t="b">
        <f t="shared" si="27"/>
        <v>0</v>
      </c>
      <c r="LK8" s="10" t="b">
        <f t="shared" si="28"/>
        <v>0</v>
      </c>
      <c r="LL8" s="10" t="b">
        <f t="shared" si="29"/>
        <v>0</v>
      </c>
      <c r="LM8" s="10" t="b">
        <f t="shared" si="30"/>
        <v>0</v>
      </c>
      <c r="LN8" s="10" t="b">
        <f t="shared" si="31"/>
        <v>0</v>
      </c>
      <c r="LO8" s="10" t="b">
        <f t="shared" si="32"/>
        <v>0</v>
      </c>
      <c r="LP8" s="10" t="b">
        <f t="shared" si="33"/>
        <v>0</v>
      </c>
      <c r="LQ8" s="10" t="b">
        <f t="shared" si="34"/>
        <v>0</v>
      </c>
      <c r="LR8" s="10" t="b">
        <f t="shared" si="35"/>
        <v>0</v>
      </c>
      <c r="LS8" s="10" t="b">
        <f t="shared" si="36"/>
        <v>0</v>
      </c>
      <c r="LT8" s="10" t="b">
        <f t="shared" si="37"/>
        <v>0</v>
      </c>
      <c r="LU8" s="10" t="b">
        <f t="shared" si="38"/>
        <v>0</v>
      </c>
      <c r="LV8" s="10" t="b">
        <f t="shared" si="39"/>
        <v>0</v>
      </c>
      <c r="LW8" s="10" t="b">
        <f t="shared" si="40"/>
        <v>0</v>
      </c>
      <c r="LX8" s="10" t="b">
        <f t="shared" si="41"/>
        <v>0</v>
      </c>
      <c r="LY8" s="10" t="b">
        <f t="shared" si="42"/>
        <v>0</v>
      </c>
      <c r="LZ8" s="10" t="b">
        <f t="shared" si="43"/>
        <v>0</v>
      </c>
      <c r="MA8" s="10" t="b">
        <f t="shared" si="44"/>
        <v>0</v>
      </c>
      <c r="MB8" s="10" t="b">
        <f t="shared" si="45"/>
        <v>0</v>
      </c>
      <c r="MC8" s="10" t="b">
        <f t="shared" si="46"/>
        <v>0</v>
      </c>
      <c r="MD8" s="10" t="b">
        <f t="shared" si="47"/>
        <v>0</v>
      </c>
      <c r="ME8" s="10" t="b">
        <f t="shared" si="48"/>
        <v>0</v>
      </c>
      <c r="MF8" s="10" t="b">
        <f t="shared" si="49"/>
        <v>0</v>
      </c>
      <c r="MG8" s="10" t="b">
        <f t="shared" si="50"/>
        <v>0</v>
      </c>
      <c r="MH8" s="10" t="b">
        <f t="shared" si="51"/>
        <v>0</v>
      </c>
      <c r="MI8" s="19" t="b">
        <f t="shared" si="52"/>
        <v>0</v>
      </c>
      <c r="MJ8" s="10" t="b">
        <f t="shared" si="53"/>
        <v>0</v>
      </c>
      <c r="MK8" s="10" t="b">
        <f t="shared" si="54"/>
        <v>0</v>
      </c>
      <c r="ML8" s="10" t="b">
        <f t="shared" si="55"/>
        <v>0</v>
      </c>
      <c r="MM8" s="10" t="b">
        <f t="shared" si="56"/>
        <v>0</v>
      </c>
      <c r="MN8" s="10" t="b">
        <f t="shared" si="57"/>
        <v>0</v>
      </c>
      <c r="MO8" s="10" t="b">
        <f t="shared" si="58"/>
        <v>0</v>
      </c>
      <c r="MP8" s="10" t="b">
        <f t="shared" si="59"/>
        <v>0</v>
      </c>
      <c r="MQ8" s="10" t="b">
        <f t="shared" si="60"/>
        <v>0</v>
      </c>
      <c r="MR8" s="10" t="b">
        <f t="shared" si="61"/>
        <v>0</v>
      </c>
      <c r="MS8" s="10" t="b">
        <f t="shared" si="62"/>
        <v>0</v>
      </c>
      <c r="MT8" s="10" t="b">
        <f t="shared" si="63"/>
        <v>0</v>
      </c>
      <c r="MU8" s="10" t="b">
        <f t="shared" si="64"/>
        <v>0</v>
      </c>
      <c r="MV8" s="10" t="b">
        <f t="shared" si="65"/>
        <v>0</v>
      </c>
      <c r="MW8" s="10" t="b">
        <f t="shared" si="66"/>
        <v>0</v>
      </c>
      <c r="MX8" s="10" t="b">
        <f t="shared" si="67"/>
        <v>0</v>
      </c>
      <c r="MY8" s="19" t="b">
        <f t="shared" si="68"/>
        <v>0</v>
      </c>
      <c r="MZ8" s="10" t="b">
        <f t="shared" si="69"/>
        <v>0</v>
      </c>
      <c r="NA8" s="10" t="b">
        <f t="shared" si="70"/>
        <v>0</v>
      </c>
      <c r="NB8" s="10" t="b">
        <f t="shared" si="71"/>
        <v>0</v>
      </c>
      <c r="NC8" s="10" t="b">
        <f t="shared" si="72"/>
        <v>0</v>
      </c>
      <c r="ND8" s="10" t="b">
        <f t="shared" si="73"/>
        <v>0</v>
      </c>
      <c r="NE8" s="10" t="b">
        <f t="shared" si="74"/>
        <v>0</v>
      </c>
      <c r="NF8" s="10" t="b">
        <f t="shared" si="75"/>
        <v>0</v>
      </c>
      <c r="NG8" s="10" t="b">
        <f t="shared" si="76"/>
        <v>0</v>
      </c>
    </row>
    <row r="9" spans="1:371" x14ac:dyDescent="0.2">
      <c r="A9" s="9" t="s">
        <v>412</v>
      </c>
      <c r="B9" s="11" t="str">
        <f t="shared" si="77"/>
        <v>kg/MW</v>
      </c>
      <c r="C9" s="11">
        <f t="shared" si="78"/>
        <v>2015</v>
      </c>
      <c r="D9" s="16">
        <f t="shared" si="0"/>
        <v>-999</v>
      </c>
      <c r="E9" s="16">
        <f t="shared" si="1"/>
        <v>-999</v>
      </c>
      <c r="F9" s="16">
        <f t="shared" si="2"/>
        <v>-999</v>
      </c>
      <c r="G9" s="16">
        <f t="shared" si="3"/>
        <v>-999</v>
      </c>
      <c r="H9" s="18">
        <f t="shared" si="4"/>
        <v>0</v>
      </c>
      <c r="I9" s="16">
        <f>IF(H9&lt;&gt;0,PERCENTILE(KN9:NG9,#REF!),-999)</f>
        <v>-999</v>
      </c>
      <c r="J9" s="17">
        <f>IF(H9&lt;&gt;0,PERCENTILE(KN9:NG9,#REF!),-999)</f>
        <v>-999</v>
      </c>
      <c r="K9" s="64"/>
      <c r="L9" s="65"/>
      <c r="M9" s="62"/>
      <c r="N9" s="63"/>
      <c r="O9" s="64"/>
      <c r="P9" s="65"/>
      <c r="Q9" s="62"/>
      <c r="R9" s="63"/>
      <c r="S9" s="64"/>
      <c r="T9" s="65"/>
      <c r="U9" s="62"/>
      <c r="V9" s="63"/>
      <c r="W9" s="64"/>
      <c r="X9" s="65"/>
      <c r="Y9" s="62"/>
      <c r="Z9" s="63"/>
      <c r="AA9" s="64"/>
      <c r="AB9" s="65"/>
      <c r="AC9" s="62"/>
      <c r="AD9" s="63"/>
      <c r="AE9" s="64"/>
      <c r="AF9" s="65"/>
      <c r="AG9" s="62"/>
      <c r="AH9" s="63"/>
      <c r="AI9" s="64"/>
      <c r="AJ9" s="65"/>
      <c r="AK9" s="62"/>
      <c r="AL9" s="63"/>
      <c r="AM9" s="64"/>
      <c r="AN9" s="65"/>
      <c r="AO9" s="62"/>
      <c r="AP9" s="63"/>
      <c r="AQ9" s="64"/>
      <c r="AR9" s="65"/>
      <c r="AS9" s="62"/>
      <c r="AT9" s="63"/>
      <c r="AU9" s="64"/>
      <c r="AV9" s="65"/>
      <c r="AW9" s="62"/>
      <c r="AX9" s="63"/>
      <c r="AY9" s="64"/>
      <c r="AZ9" s="65"/>
      <c r="BA9" s="62"/>
      <c r="BB9" s="63"/>
      <c r="BC9" s="64"/>
      <c r="BD9" s="65"/>
      <c r="BE9" s="62"/>
      <c r="BF9" s="63"/>
      <c r="BG9" s="64"/>
      <c r="BH9" s="65"/>
      <c r="BI9" s="62"/>
      <c r="BJ9" s="63"/>
      <c r="BK9" s="65"/>
      <c r="BL9" s="65"/>
      <c r="BM9" s="65"/>
      <c r="BN9" s="63"/>
      <c r="BO9" s="65"/>
      <c r="BP9" s="65"/>
      <c r="BQ9" s="65"/>
      <c r="BR9" s="63"/>
      <c r="BS9" s="65"/>
      <c r="BT9" s="65"/>
      <c r="BU9" s="65"/>
      <c r="BV9" s="63"/>
      <c r="BW9" s="64"/>
      <c r="BX9" s="65"/>
      <c r="BY9" s="62"/>
      <c r="BZ9" s="63"/>
      <c r="CA9" s="64"/>
      <c r="CB9" s="65"/>
      <c r="CC9" s="62"/>
      <c r="CD9" s="63"/>
      <c r="CE9" s="64"/>
      <c r="CF9" s="65"/>
      <c r="CG9" s="62"/>
      <c r="CH9" s="63"/>
      <c r="CI9" s="64"/>
      <c r="CJ9" s="65"/>
      <c r="CK9" s="62"/>
      <c r="CL9" s="63"/>
      <c r="CM9" s="65"/>
      <c r="CN9" s="65"/>
      <c r="CO9" s="65"/>
      <c r="CP9" s="63"/>
      <c r="CQ9" s="64"/>
      <c r="CR9" s="65"/>
      <c r="CS9" s="62"/>
      <c r="CT9" s="63"/>
      <c r="CU9" s="64"/>
      <c r="CV9" s="65"/>
      <c r="CW9" s="62"/>
      <c r="CX9" s="63"/>
      <c r="CY9" s="64"/>
      <c r="CZ9" s="65"/>
      <c r="DA9" s="62"/>
      <c r="DB9" s="63"/>
      <c r="DC9" s="64"/>
      <c r="DD9" s="65"/>
      <c r="DE9" s="62"/>
      <c r="DF9" s="63"/>
      <c r="DG9" s="64"/>
      <c r="DH9" s="65"/>
      <c r="DI9" s="62"/>
      <c r="DJ9" s="63"/>
      <c r="DK9" s="64"/>
      <c r="DL9" s="65"/>
      <c r="DM9" s="62"/>
      <c r="DN9" s="63"/>
      <c r="DO9" s="64"/>
      <c r="DP9" s="65"/>
      <c r="DQ9" s="62"/>
      <c r="DR9" s="63"/>
      <c r="DS9" s="64"/>
      <c r="DT9" s="65"/>
      <c r="DU9" s="62"/>
      <c r="DV9" s="63"/>
      <c r="DW9" s="64"/>
      <c r="DX9" s="65"/>
      <c r="DY9" s="62"/>
      <c r="DZ9" s="63"/>
      <c r="EA9" s="64"/>
      <c r="EB9" s="65"/>
      <c r="EC9" s="62"/>
      <c r="ED9" s="63"/>
      <c r="EE9" s="64"/>
      <c r="EF9" s="65"/>
      <c r="EG9" s="62"/>
      <c r="EH9" s="63"/>
      <c r="EI9" s="62"/>
      <c r="EJ9" s="62"/>
      <c r="EK9" s="62"/>
      <c r="EL9" s="66"/>
      <c r="EM9" s="64"/>
      <c r="EN9" s="65"/>
      <c r="EO9" s="62"/>
      <c r="EP9" s="63"/>
      <c r="EQ9" s="64"/>
      <c r="ER9" s="65"/>
      <c r="ES9" s="62"/>
      <c r="ET9" s="63"/>
      <c r="EU9" s="64"/>
      <c r="EV9" s="65"/>
      <c r="EW9" s="62"/>
      <c r="EX9" s="63"/>
      <c r="EY9" s="64"/>
      <c r="EZ9" s="65"/>
      <c r="FA9" s="62"/>
      <c r="FB9" s="63"/>
      <c r="FC9" s="64"/>
      <c r="FD9" s="65"/>
      <c r="FE9" s="62"/>
      <c r="FF9" s="63"/>
      <c r="FG9" s="62"/>
      <c r="FH9" s="62"/>
      <c r="FI9" s="62"/>
      <c r="FJ9" s="66"/>
      <c r="FK9" s="62"/>
      <c r="FL9" s="62"/>
      <c r="FM9" s="62"/>
      <c r="FN9" s="66"/>
      <c r="FO9" s="62"/>
      <c r="FP9" s="62"/>
      <c r="FQ9" s="62"/>
      <c r="FR9" s="66"/>
      <c r="FS9" s="62"/>
      <c r="FT9" s="62"/>
      <c r="FU9" s="62"/>
      <c r="FV9" s="66"/>
      <c r="FW9" s="62"/>
      <c r="FX9" s="62"/>
      <c r="FY9" s="62"/>
      <c r="FZ9" s="66"/>
      <c r="GA9" s="62"/>
      <c r="GB9" s="62"/>
      <c r="GC9" s="62"/>
      <c r="GD9" s="66"/>
      <c r="GE9" s="62"/>
      <c r="GF9" s="62"/>
      <c r="GG9" s="62"/>
      <c r="GH9" s="66"/>
      <c r="GI9" s="62"/>
      <c r="GJ9" s="62"/>
      <c r="GK9" s="62"/>
      <c r="GL9" s="66"/>
      <c r="GM9" s="62"/>
      <c r="GN9" s="62"/>
      <c r="GO9" s="62"/>
      <c r="GP9" s="66"/>
      <c r="GQ9" s="62"/>
      <c r="GR9" s="62"/>
      <c r="GS9" s="62"/>
      <c r="GT9" s="66"/>
      <c r="GU9" s="62"/>
      <c r="GV9" s="62"/>
      <c r="GW9" s="62"/>
      <c r="GX9" s="66"/>
      <c r="GY9" s="64"/>
      <c r="GZ9" s="65"/>
      <c r="HA9" s="62"/>
      <c r="HB9" s="63"/>
      <c r="HC9" s="62"/>
      <c r="HD9" s="65"/>
      <c r="HE9" s="62"/>
      <c r="HF9" s="63"/>
      <c r="HG9" s="64"/>
      <c r="HH9" s="65"/>
      <c r="HI9" s="62"/>
      <c r="HJ9" s="63"/>
      <c r="HK9" s="64"/>
      <c r="HL9" s="65"/>
      <c r="HM9" s="62"/>
      <c r="HN9" s="63"/>
      <c r="HO9" s="64"/>
      <c r="HP9" s="65"/>
      <c r="HQ9" s="62"/>
      <c r="HR9" s="63"/>
      <c r="HS9" s="62"/>
      <c r="HT9" s="62"/>
      <c r="HU9" s="62"/>
      <c r="HV9" s="66"/>
      <c r="HW9" s="62"/>
      <c r="HX9" s="62"/>
      <c r="HY9" s="62"/>
      <c r="HZ9" s="66"/>
      <c r="IA9" s="62"/>
      <c r="IB9" s="62"/>
      <c r="IC9" s="62"/>
      <c r="ID9" s="66"/>
      <c r="IE9" s="62"/>
      <c r="IF9" s="62"/>
      <c r="IG9" s="62"/>
      <c r="IH9" s="66"/>
      <c r="II9" s="62"/>
      <c r="IJ9" s="62"/>
      <c r="IK9" s="62"/>
      <c r="IL9" s="66"/>
      <c r="IM9" s="62"/>
      <c r="IN9" s="62"/>
      <c r="IO9" s="62"/>
      <c r="IP9" s="66"/>
      <c r="IQ9" s="62"/>
      <c r="IR9" s="62"/>
      <c r="IS9" s="62"/>
      <c r="IT9" s="66"/>
      <c r="IU9" s="62"/>
      <c r="IV9" s="62"/>
      <c r="IW9" s="62"/>
      <c r="IX9" s="66"/>
      <c r="IY9" s="62"/>
      <c r="IZ9" s="62"/>
      <c r="JA9" s="62"/>
      <c r="JB9" s="66"/>
      <c r="JC9" s="62"/>
      <c r="JD9" s="62"/>
      <c r="JE9" s="62"/>
      <c r="JF9" s="66"/>
      <c r="JG9" s="62"/>
      <c r="JH9" s="62"/>
      <c r="JI9" s="62"/>
      <c r="JJ9" s="66"/>
      <c r="JK9" s="62"/>
      <c r="JL9" s="62"/>
      <c r="JM9" s="62"/>
      <c r="JN9" s="66"/>
      <c r="JO9" s="62"/>
      <c r="JP9" s="62"/>
      <c r="JQ9" s="62"/>
      <c r="JR9" s="66"/>
      <c r="JS9" s="62"/>
      <c r="JT9" s="62"/>
      <c r="JU9" s="62"/>
      <c r="JV9" s="66"/>
      <c r="JW9" s="62"/>
      <c r="JX9" s="62"/>
      <c r="JY9" s="62"/>
      <c r="JZ9" s="66"/>
      <c r="KA9" s="62"/>
      <c r="KB9" s="62"/>
      <c r="KC9" s="62"/>
      <c r="KD9" s="66"/>
      <c r="KE9" s="62"/>
      <c r="KF9" s="62"/>
      <c r="KG9" s="62"/>
      <c r="KH9" s="66"/>
      <c r="KI9" s="62"/>
      <c r="KJ9" s="62"/>
      <c r="KK9" s="62"/>
      <c r="KL9" s="66"/>
      <c r="KN9" s="39" t="b">
        <f t="shared" si="5"/>
        <v>0</v>
      </c>
      <c r="KO9" s="10" t="b">
        <f t="shared" si="6"/>
        <v>0</v>
      </c>
      <c r="KP9" s="10" t="b">
        <f t="shared" si="7"/>
        <v>0</v>
      </c>
      <c r="KQ9" s="10" t="b">
        <f t="shared" si="8"/>
        <v>0</v>
      </c>
      <c r="KR9" s="10" t="b">
        <f t="shared" si="9"/>
        <v>0</v>
      </c>
      <c r="KS9" s="10" t="b">
        <f t="shared" si="10"/>
        <v>0</v>
      </c>
      <c r="KT9" s="10" t="b">
        <f t="shared" si="11"/>
        <v>0</v>
      </c>
      <c r="KU9" s="10" t="b">
        <f t="shared" si="12"/>
        <v>0</v>
      </c>
      <c r="KV9" s="10" t="b">
        <f t="shared" si="13"/>
        <v>0</v>
      </c>
      <c r="KW9" s="10" t="b">
        <f t="shared" si="14"/>
        <v>0</v>
      </c>
      <c r="KX9" s="10" t="b">
        <f t="shared" si="15"/>
        <v>0</v>
      </c>
      <c r="KY9" s="10" t="b">
        <f t="shared" si="16"/>
        <v>0</v>
      </c>
      <c r="KZ9" s="10" t="b">
        <f t="shared" si="17"/>
        <v>0</v>
      </c>
      <c r="LA9" s="10" t="b">
        <f t="shared" si="18"/>
        <v>0</v>
      </c>
      <c r="LB9" s="10" t="b">
        <f t="shared" si="19"/>
        <v>0</v>
      </c>
      <c r="LC9" s="10" t="b">
        <f t="shared" si="20"/>
        <v>0</v>
      </c>
      <c r="LD9" s="10" t="b">
        <f t="shared" si="21"/>
        <v>0</v>
      </c>
      <c r="LE9" s="10" t="b">
        <f t="shared" si="22"/>
        <v>0</v>
      </c>
      <c r="LF9" s="10" t="b">
        <f t="shared" si="23"/>
        <v>0</v>
      </c>
      <c r="LG9" s="10" t="b">
        <f t="shared" si="24"/>
        <v>0</v>
      </c>
      <c r="LH9" s="10" t="b">
        <f t="shared" si="25"/>
        <v>0</v>
      </c>
      <c r="LI9" s="10" t="b">
        <f t="shared" si="26"/>
        <v>0</v>
      </c>
      <c r="LJ9" s="10" t="b">
        <f t="shared" si="27"/>
        <v>0</v>
      </c>
      <c r="LK9" s="10" t="b">
        <f t="shared" si="28"/>
        <v>0</v>
      </c>
      <c r="LL9" s="10" t="b">
        <f t="shared" si="29"/>
        <v>0</v>
      </c>
      <c r="LM9" s="10" t="b">
        <f t="shared" si="30"/>
        <v>0</v>
      </c>
      <c r="LN9" s="10" t="b">
        <f t="shared" si="31"/>
        <v>0</v>
      </c>
      <c r="LO9" s="10" t="b">
        <f t="shared" si="32"/>
        <v>0</v>
      </c>
      <c r="LP9" s="10" t="b">
        <f t="shared" si="33"/>
        <v>0</v>
      </c>
      <c r="LQ9" s="10" t="b">
        <f t="shared" si="34"/>
        <v>0</v>
      </c>
      <c r="LR9" s="10" t="b">
        <f t="shared" si="35"/>
        <v>0</v>
      </c>
      <c r="LS9" s="10" t="b">
        <f t="shared" si="36"/>
        <v>0</v>
      </c>
      <c r="LT9" s="10" t="b">
        <f t="shared" si="37"/>
        <v>0</v>
      </c>
      <c r="LU9" s="10" t="b">
        <f t="shared" si="38"/>
        <v>0</v>
      </c>
      <c r="LV9" s="10" t="b">
        <f t="shared" si="39"/>
        <v>0</v>
      </c>
      <c r="LW9" s="10" t="b">
        <f t="shared" si="40"/>
        <v>0</v>
      </c>
      <c r="LX9" s="10" t="b">
        <f t="shared" si="41"/>
        <v>0</v>
      </c>
      <c r="LY9" s="10" t="b">
        <f t="shared" si="42"/>
        <v>0</v>
      </c>
      <c r="LZ9" s="10" t="b">
        <f t="shared" si="43"/>
        <v>0</v>
      </c>
      <c r="MA9" s="10" t="b">
        <f t="shared" si="44"/>
        <v>0</v>
      </c>
      <c r="MB9" s="10" t="b">
        <f t="shared" si="45"/>
        <v>0</v>
      </c>
      <c r="MC9" s="10" t="b">
        <f t="shared" si="46"/>
        <v>0</v>
      </c>
      <c r="MD9" s="10" t="b">
        <f t="shared" si="47"/>
        <v>0</v>
      </c>
      <c r="ME9" s="10" t="b">
        <f t="shared" si="48"/>
        <v>0</v>
      </c>
      <c r="MF9" s="10" t="b">
        <f t="shared" si="49"/>
        <v>0</v>
      </c>
      <c r="MG9" s="10" t="b">
        <f t="shared" si="50"/>
        <v>0</v>
      </c>
      <c r="MH9" s="10" t="b">
        <f t="shared" si="51"/>
        <v>0</v>
      </c>
      <c r="MI9" s="19" t="b">
        <f t="shared" si="52"/>
        <v>0</v>
      </c>
      <c r="MJ9" s="10" t="b">
        <f t="shared" si="53"/>
        <v>0</v>
      </c>
      <c r="MK9" s="10" t="b">
        <f t="shared" si="54"/>
        <v>0</v>
      </c>
      <c r="ML9" s="10" t="b">
        <f t="shared" si="55"/>
        <v>0</v>
      </c>
      <c r="MM9" s="10" t="b">
        <f t="shared" si="56"/>
        <v>0</v>
      </c>
      <c r="MN9" s="10" t="b">
        <f t="shared" si="57"/>
        <v>0</v>
      </c>
      <c r="MO9" s="10" t="b">
        <f t="shared" si="58"/>
        <v>0</v>
      </c>
      <c r="MP9" s="10" t="b">
        <f t="shared" si="59"/>
        <v>0</v>
      </c>
      <c r="MQ9" s="10" t="b">
        <f t="shared" si="60"/>
        <v>0</v>
      </c>
      <c r="MR9" s="10" t="b">
        <f t="shared" si="61"/>
        <v>0</v>
      </c>
      <c r="MS9" s="10" t="b">
        <f t="shared" si="62"/>
        <v>0</v>
      </c>
      <c r="MT9" s="10" t="b">
        <f t="shared" si="63"/>
        <v>0</v>
      </c>
      <c r="MU9" s="10" t="b">
        <f t="shared" si="64"/>
        <v>0</v>
      </c>
      <c r="MV9" s="10" t="b">
        <f t="shared" si="65"/>
        <v>0</v>
      </c>
      <c r="MW9" s="10" t="b">
        <f t="shared" si="66"/>
        <v>0</v>
      </c>
      <c r="MX9" s="10" t="b">
        <f t="shared" si="67"/>
        <v>0</v>
      </c>
      <c r="MY9" s="19" t="b">
        <f t="shared" si="68"/>
        <v>0</v>
      </c>
      <c r="MZ9" s="10" t="b">
        <f t="shared" si="69"/>
        <v>0</v>
      </c>
      <c r="NA9" s="10" t="b">
        <f t="shared" si="70"/>
        <v>0</v>
      </c>
      <c r="NB9" s="10" t="b">
        <f t="shared" si="71"/>
        <v>0</v>
      </c>
      <c r="NC9" s="10" t="b">
        <f t="shared" si="72"/>
        <v>0</v>
      </c>
      <c r="ND9" s="10" t="b">
        <f t="shared" si="73"/>
        <v>0</v>
      </c>
      <c r="NE9" s="10" t="b">
        <f t="shared" si="74"/>
        <v>0</v>
      </c>
      <c r="NF9" s="10" t="b">
        <f t="shared" si="75"/>
        <v>0</v>
      </c>
      <c r="NG9" s="10" t="b">
        <f t="shared" si="76"/>
        <v>0</v>
      </c>
    </row>
    <row r="10" spans="1:371" x14ac:dyDescent="0.2">
      <c r="A10" s="9" t="s">
        <v>16</v>
      </c>
      <c r="B10" s="11" t="str">
        <f t="shared" si="77"/>
        <v>kg/MW</v>
      </c>
      <c r="C10" s="11">
        <f t="shared" si="78"/>
        <v>2015</v>
      </c>
      <c r="D10" s="16">
        <f t="shared" si="0"/>
        <v>-999</v>
      </c>
      <c r="E10" s="16">
        <f t="shared" si="1"/>
        <v>-999</v>
      </c>
      <c r="F10" s="16">
        <f t="shared" si="2"/>
        <v>-999</v>
      </c>
      <c r="G10" s="16">
        <f t="shared" si="3"/>
        <v>-999</v>
      </c>
      <c r="H10" s="18">
        <f t="shared" si="4"/>
        <v>0</v>
      </c>
      <c r="I10" s="16">
        <f>IF(H10&lt;&gt;0,PERCENTILE(KN10:NG10,#REF!),-999)</f>
        <v>-999</v>
      </c>
      <c r="J10" s="17">
        <f>IF(H10&lt;&gt;0,PERCENTILE(KN10:NG10,#REF!),-999)</f>
        <v>-999</v>
      </c>
      <c r="K10" s="64"/>
      <c r="L10" s="65"/>
      <c r="M10" s="62"/>
      <c r="N10" s="63"/>
      <c r="O10" s="64"/>
      <c r="P10" s="65"/>
      <c r="Q10" s="62"/>
      <c r="R10" s="63"/>
      <c r="S10" s="64"/>
      <c r="T10" s="65"/>
      <c r="U10" s="62"/>
      <c r="V10" s="63"/>
      <c r="W10" s="64"/>
      <c r="X10" s="65"/>
      <c r="Y10" s="62"/>
      <c r="Z10" s="63"/>
      <c r="AA10" s="64"/>
      <c r="AB10" s="65"/>
      <c r="AC10" s="62"/>
      <c r="AD10" s="63"/>
      <c r="AE10" s="64"/>
      <c r="AF10" s="65"/>
      <c r="AG10" s="62"/>
      <c r="AH10" s="63"/>
      <c r="AI10" s="64"/>
      <c r="AJ10" s="65"/>
      <c r="AK10" s="62"/>
      <c r="AL10" s="63"/>
      <c r="AM10" s="64"/>
      <c r="AN10" s="65"/>
      <c r="AO10" s="62"/>
      <c r="AP10" s="63"/>
      <c r="AQ10" s="64"/>
      <c r="AR10" s="65"/>
      <c r="AS10" s="62"/>
      <c r="AT10" s="63"/>
      <c r="AU10" s="64"/>
      <c r="AV10" s="65"/>
      <c r="AW10" s="62"/>
      <c r="AX10" s="63"/>
      <c r="AY10" s="64"/>
      <c r="AZ10" s="65"/>
      <c r="BA10" s="62"/>
      <c r="BB10" s="63"/>
      <c r="BC10" s="64"/>
      <c r="BD10" s="65"/>
      <c r="BE10" s="62"/>
      <c r="BF10" s="63"/>
      <c r="BG10" s="64"/>
      <c r="BH10" s="65"/>
      <c r="BI10" s="62"/>
      <c r="BJ10" s="63"/>
      <c r="BK10" s="65"/>
      <c r="BL10" s="65"/>
      <c r="BM10" s="65"/>
      <c r="BN10" s="63"/>
      <c r="BO10" s="65"/>
      <c r="BP10" s="65"/>
      <c r="BQ10" s="65"/>
      <c r="BR10" s="63"/>
      <c r="BS10" s="65"/>
      <c r="BT10" s="65"/>
      <c r="BU10" s="65"/>
      <c r="BV10" s="63"/>
      <c r="BW10" s="64"/>
      <c r="BX10" s="65"/>
      <c r="BY10" s="62"/>
      <c r="BZ10" s="63"/>
      <c r="CA10" s="64"/>
      <c r="CB10" s="65"/>
      <c r="CC10" s="62"/>
      <c r="CD10" s="63"/>
      <c r="CE10" s="64"/>
      <c r="CF10" s="65"/>
      <c r="CG10" s="62"/>
      <c r="CH10" s="63"/>
      <c r="CI10" s="64"/>
      <c r="CJ10" s="65"/>
      <c r="CK10" s="62"/>
      <c r="CL10" s="63"/>
      <c r="CM10" s="65"/>
      <c r="CN10" s="65"/>
      <c r="CO10" s="65"/>
      <c r="CP10" s="63"/>
      <c r="CQ10" s="64"/>
      <c r="CR10" s="65"/>
      <c r="CS10" s="62"/>
      <c r="CT10" s="63"/>
      <c r="CU10" s="64"/>
      <c r="CV10" s="65"/>
      <c r="CW10" s="62"/>
      <c r="CX10" s="63"/>
      <c r="CY10" s="64"/>
      <c r="CZ10" s="65"/>
      <c r="DA10" s="62"/>
      <c r="DB10" s="63"/>
      <c r="DC10" s="64"/>
      <c r="DD10" s="65"/>
      <c r="DE10" s="62"/>
      <c r="DF10" s="63"/>
      <c r="DG10" s="64"/>
      <c r="DH10" s="65"/>
      <c r="DI10" s="62"/>
      <c r="DJ10" s="63"/>
      <c r="DK10" s="64"/>
      <c r="DL10" s="65"/>
      <c r="DM10" s="62"/>
      <c r="DN10" s="63"/>
      <c r="DO10" s="64"/>
      <c r="DP10" s="65"/>
      <c r="DQ10" s="62"/>
      <c r="DR10" s="63"/>
      <c r="DS10" s="64"/>
      <c r="DT10" s="65"/>
      <c r="DU10" s="62"/>
      <c r="DV10" s="63"/>
      <c r="DW10" s="64"/>
      <c r="DX10" s="65"/>
      <c r="DY10" s="62"/>
      <c r="DZ10" s="63"/>
      <c r="EA10" s="64"/>
      <c r="EB10" s="65"/>
      <c r="EC10" s="62"/>
      <c r="ED10" s="63"/>
      <c r="EE10" s="64"/>
      <c r="EF10" s="65"/>
      <c r="EG10" s="62"/>
      <c r="EH10" s="63"/>
      <c r="EI10" s="62"/>
      <c r="EJ10" s="62"/>
      <c r="EK10" s="62"/>
      <c r="EL10" s="66"/>
      <c r="EM10" s="64"/>
      <c r="EN10" s="65"/>
      <c r="EO10" s="62"/>
      <c r="EP10" s="63"/>
      <c r="EQ10" s="64"/>
      <c r="ER10" s="65"/>
      <c r="ES10" s="62"/>
      <c r="ET10" s="63"/>
      <c r="EU10" s="64"/>
      <c r="EV10" s="65"/>
      <c r="EW10" s="62"/>
      <c r="EX10" s="63"/>
      <c r="EY10" s="64"/>
      <c r="EZ10" s="65"/>
      <c r="FA10" s="62"/>
      <c r="FB10" s="63"/>
      <c r="FC10" s="64"/>
      <c r="FD10" s="65"/>
      <c r="FE10" s="62"/>
      <c r="FF10" s="63"/>
      <c r="FG10" s="62"/>
      <c r="FH10" s="62"/>
      <c r="FI10" s="62"/>
      <c r="FJ10" s="66"/>
      <c r="FK10" s="62"/>
      <c r="FL10" s="62"/>
      <c r="FM10" s="62"/>
      <c r="FN10" s="66"/>
      <c r="FO10" s="62"/>
      <c r="FP10" s="62"/>
      <c r="FQ10" s="62"/>
      <c r="FR10" s="66"/>
      <c r="FS10" s="62"/>
      <c r="FT10" s="62"/>
      <c r="FU10" s="62"/>
      <c r="FV10" s="66"/>
      <c r="FW10" s="62"/>
      <c r="FX10" s="62"/>
      <c r="FY10" s="62"/>
      <c r="FZ10" s="66"/>
      <c r="GA10" s="62"/>
      <c r="GB10" s="62"/>
      <c r="GC10" s="62"/>
      <c r="GD10" s="66"/>
      <c r="GE10" s="62"/>
      <c r="GF10" s="62"/>
      <c r="GG10" s="62"/>
      <c r="GH10" s="66"/>
      <c r="GI10" s="62"/>
      <c r="GJ10" s="62"/>
      <c r="GK10" s="62"/>
      <c r="GL10" s="66"/>
      <c r="GM10" s="62"/>
      <c r="GN10" s="62"/>
      <c r="GO10" s="62"/>
      <c r="GP10" s="66"/>
      <c r="GQ10" s="62"/>
      <c r="GR10" s="62"/>
      <c r="GS10" s="62"/>
      <c r="GT10" s="66"/>
      <c r="GU10" s="62"/>
      <c r="GV10" s="62"/>
      <c r="GW10" s="62"/>
      <c r="GX10" s="66"/>
      <c r="GY10" s="64"/>
      <c r="GZ10" s="65"/>
      <c r="HA10" s="62"/>
      <c r="HB10" s="63"/>
      <c r="HC10" s="62"/>
      <c r="HD10" s="65"/>
      <c r="HE10" s="62"/>
      <c r="HF10" s="63"/>
      <c r="HG10" s="64"/>
      <c r="HH10" s="65"/>
      <c r="HI10" s="62"/>
      <c r="HJ10" s="63"/>
      <c r="HK10" s="64"/>
      <c r="HL10" s="65"/>
      <c r="HM10" s="62"/>
      <c r="HN10" s="63"/>
      <c r="HO10" s="64"/>
      <c r="HP10" s="65"/>
      <c r="HQ10" s="62"/>
      <c r="HR10" s="63"/>
      <c r="HS10" s="62"/>
      <c r="HT10" s="62"/>
      <c r="HU10" s="62"/>
      <c r="HV10" s="66"/>
      <c r="HW10" s="62"/>
      <c r="HX10" s="62"/>
      <c r="HY10" s="62"/>
      <c r="HZ10" s="66"/>
      <c r="IA10" s="62"/>
      <c r="IB10" s="62"/>
      <c r="IC10" s="62"/>
      <c r="ID10" s="66"/>
      <c r="IE10" s="62"/>
      <c r="IF10" s="62"/>
      <c r="IG10" s="62"/>
      <c r="IH10" s="66"/>
      <c r="II10" s="62"/>
      <c r="IJ10" s="62"/>
      <c r="IK10" s="62"/>
      <c r="IL10" s="66"/>
      <c r="IM10" s="62"/>
      <c r="IN10" s="62"/>
      <c r="IO10" s="62"/>
      <c r="IP10" s="66"/>
      <c r="IQ10" s="62"/>
      <c r="IR10" s="62"/>
      <c r="IS10" s="62"/>
      <c r="IT10" s="66"/>
      <c r="IU10" s="62"/>
      <c r="IV10" s="62"/>
      <c r="IW10" s="62"/>
      <c r="IX10" s="66"/>
      <c r="IY10" s="62"/>
      <c r="IZ10" s="62"/>
      <c r="JA10" s="62"/>
      <c r="JB10" s="66"/>
      <c r="JC10" s="62"/>
      <c r="JD10" s="62"/>
      <c r="JE10" s="62"/>
      <c r="JF10" s="66"/>
      <c r="JG10" s="62"/>
      <c r="JH10" s="62"/>
      <c r="JI10" s="62"/>
      <c r="JJ10" s="66"/>
      <c r="JK10" s="62"/>
      <c r="JL10" s="62"/>
      <c r="JM10" s="62"/>
      <c r="JN10" s="66"/>
      <c r="JO10" s="62"/>
      <c r="JP10" s="62"/>
      <c r="JQ10" s="62"/>
      <c r="JR10" s="66"/>
      <c r="JS10" s="62"/>
      <c r="JT10" s="62"/>
      <c r="JU10" s="62"/>
      <c r="JV10" s="66"/>
      <c r="JW10" s="62"/>
      <c r="JX10" s="62"/>
      <c r="JY10" s="62"/>
      <c r="JZ10" s="66"/>
      <c r="KA10" s="62"/>
      <c r="KB10" s="62"/>
      <c r="KC10" s="62"/>
      <c r="KD10" s="66"/>
      <c r="KE10" s="62"/>
      <c r="KF10" s="62"/>
      <c r="KG10" s="62"/>
      <c r="KH10" s="66"/>
      <c r="KI10" s="62"/>
      <c r="KJ10" s="62"/>
      <c r="KK10" s="62"/>
      <c r="KL10" s="66"/>
      <c r="KN10" s="39" t="b">
        <f t="shared" si="5"/>
        <v>0</v>
      </c>
      <c r="KO10" s="10" t="b">
        <f t="shared" si="6"/>
        <v>0</v>
      </c>
      <c r="KP10" s="10" t="b">
        <f t="shared" si="7"/>
        <v>0</v>
      </c>
      <c r="KQ10" s="10" t="b">
        <f t="shared" si="8"/>
        <v>0</v>
      </c>
      <c r="KR10" s="10" t="b">
        <f t="shared" si="9"/>
        <v>0</v>
      </c>
      <c r="KS10" s="10" t="b">
        <f t="shared" si="10"/>
        <v>0</v>
      </c>
      <c r="KT10" s="10" t="b">
        <f t="shared" si="11"/>
        <v>0</v>
      </c>
      <c r="KU10" s="10" t="b">
        <f t="shared" si="12"/>
        <v>0</v>
      </c>
      <c r="KV10" s="10" t="b">
        <f t="shared" si="13"/>
        <v>0</v>
      </c>
      <c r="KW10" s="10" t="b">
        <f t="shared" si="14"/>
        <v>0</v>
      </c>
      <c r="KX10" s="10" t="b">
        <f t="shared" si="15"/>
        <v>0</v>
      </c>
      <c r="KY10" s="10" t="b">
        <f t="shared" si="16"/>
        <v>0</v>
      </c>
      <c r="KZ10" s="10" t="b">
        <f t="shared" si="17"/>
        <v>0</v>
      </c>
      <c r="LA10" s="10" t="b">
        <f t="shared" si="18"/>
        <v>0</v>
      </c>
      <c r="LB10" s="10" t="b">
        <f t="shared" si="19"/>
        <v>0</v>
      </c>
      <c r="LC10" s="10" t="b">
        <f t="shared" si="20"/>
        <v>0</v>
      </c>
      <c r="LD10" s="10" t="b">
        <f t="shared" si="21"/>
        <v>0</v>
      </c>
      <c r="LE10" s="10" t="b">
        <f t="shared" si="22"/>
        <v>0</v>
      </c>
      <c r="LF10" s="10" t="b">
        <f t="shared" si="23"/>
        <v>0</v>
      </c>
      <c r="LG10" s="10" t="b">
        <f t="shared" si="24"/>
        <v>0</v>
      </c>
      <c r="LH10" s="10" t="b">
        <f t="shared" si="25"/>
        <v>0</v>
      </c>
      <c r="LI10" s="10" t="b">
        <f t="shared" si="26"/>
        <v>0</v>
      </c>
      <c r="LJ10" s="10" t="b">
        <f t="shared" si="27"/>
        <v>0</v>
      </c>
      <c r="LK10" s="10" t="b">
        <f t="shared" si="28"/>
        <v>0</v>
      </c>
      <c r="LL10" s="10" t="b">
        <f t="shared" si="29"/>
        <v>0</v>
      </c>
      <c r="LM10" s="10" t="b">
        <f t="shared" si="30"/>
        <v>0</v>
      </c>
      <c r="LN10" s="10" t="b">
        <f t="shared" si="31"/>
        <v>0</v>
      </c>
      <c r="LO10" s="10" t="b">
        <f t="shared" si="32"/>
        <v>0</v>
      </c>
      <c r="LP10" s="10" t="b">
        <f t="shared" si="33"/>
        <v>0</v>
      </c>
      <c r="LQ10" s="10" t="b">
        <f t="shared" si="34"/>
        <v>0</v>
      </c>
      <c r="LR10" s="10" t="b">
        <f t="shared" si="35"/>
        <v>0</v>
      </c>
      <c r="LS10" s="10" t="b">
        <f t="shared" si="36"/>
        <v>0</v>
      </c>
      <c r="LT10" s="10" t="b">
        <f t="shared" si="37"/>
        <v>0</v>
      </c>
      <c r="LU10" s="10" t="b">
        <f t="shared" si="38"/>
        <v>0</v>
      </c>
      <c r="LV10" s="10" t="b">
        <f t="shared" si="39"/>
        <v>0</v>
      </c>
      <c r="LW10" s="10" t="b">
        <f t="shared" si="40"/>
        <v>0</v>
      </c>
      <c r="LX10" s="10" t="b">
        <f t="shared" si="41"/>
        <v>0</v>
      </c>
      <c r="LY10" s="10" t="b">
        <f t="shared" si="42"/>
        <v>0</v>
      </c>
      <c r="LZ10" s="10" t="b">
        <f t="shared" si="43"/>
        <v>0</v>
      </c>
      <c r="MA10" s="10" t="b">
        <f t="shared" si="44"/>
        <v>0</v>
      </c>
      <c r="MB10" s="10" t="b">
        <f t="shared" si="45"/>
        <v>0</v>
      </c>
      <c r="MC10" s="10" t="b">
        <f t="shared" si="46"/>
        <v>0</v>
      </c>
      <c r="MD10" s="10" t="b">
        <f t="shared" si="47"/>
        <v>0</v>
      </c>
      <c r="ME10" s="10" t="b">
        <f t="shared" si="48"/>
        <v>0</v>
      </c>
      <c r="MF10" s="10" t="b">
        <f t="shared" si="49"/>
        <v>0</v>
      </c>
      <c r="MG10" s="10" t="b">
        <f t="shared" si="50"/>
        <v>0</v>
      </c>
      <c r="MH10" s="10" t="b">
        <f t="shared" si="51"/>
        <v>0</v>
      </c>
      <c r="MI10" s="19" t="b">
        <f t="shared" si="52"/>
        <v>0</v>
      </c>
      <c r="MJ10" s="10" t="b">
        <f t="shared" si="53"/>
        <v>0</v>
      </c>
      <c r="MK10" s="10" t="b">
        <f t="shared" si="54"/>
        <v>0</v>
      </c>
      <c r="ML10" s="10" t="b">
        <f t="shared" si="55"/>
        <v>0</v>
      </c>
      <c r="MM10" s="10" t="b">
        <f t="shared" si="56"/>
        <v>0</v>
      </c>
      <c r="MN10" s="10" t="b">
        <f t="shared" si="57"/>
        <v>0</v>
      </c>
      <c r="MO10" s="10" t="b">
        <f t="shared" si="58"/>
        <v>0</v>
      </c>
      <c r="MP10" s="10" t="b">
        <f t="shared" si="59"/>
        <v>0</v>
      </c>
      <c r="MQ10" s="10" t="b">
        <f t="shared" si="60"/>
        <v>0</v>
      </c>
      <c r="MR10" s="10" t="b">
        <f t="shared" si="61"/>
        <v>0</v>
      </c>
      <c r="MS10" s="10" t="b">
        <f t="shared" si="62"/>
        <v>0</v>
      </c>
      <c r="MT10" s="10" t="b">
        <f t="shared" si="63"/>
        <v>0</v>
      </c>
      <c r="MU10" s="10" t="b">
        <f t="shared" si="64"/>
        <v>0</v>
      </c>
      <c r="MV10" s="10" t="b">
        <f t="shared" si="65"/>
        <v>0</v>
      </c>
      <c r="MW10" s="10" t="b">
        <f t="shared" si="66"/>
        <v>0</v>
      </c>
      <c r="MX10" s="10" t="b">
        <f t="shared" si="67"/>
        <v>0</v>
      </c>
      <c r="MY10" s="19" t="b">
        <f t="shared" si="68"/>
        <v>0</v>
      </c>
      <c r="MZ10" s="10" t="b">
        <f t="shared" si="69"/>
        <v>0</v>
      </c>
      <c r="NA10" s="10" t="b">
        <f t="shared" si="70"/>
        <v>0</v>
      </c>
      <c r="NB10" s="10" t="b">
        <f t="shared" si="71"/>
        <v>0</v>
      </c>
      <c r="NC10" s="10" t="b">
        <f t="shared" si="72"/>
        <v>0</v>
      </c>
      <c r="ND10" s="10" t="b">
        <f t="shared" si="73"/>
        <v>0</v>
      </c>
      <c r="NE10" s="10" t="b">
        <f t="shared" si="74"/>
        <v>0</v>
      </c>
      <c r="NF10" s="10" t="b">
        <f t="shared" si="75"/>
        <v>0</v>
      </c>
      <c r="NG10" s="10" t="b">
        <f t="shared" si="76"/>
        <v>0</v>
      </c>
    </row>
    <row r="11" spans="1:371" s="1" customFormat="1" x14ac:dyDescent="0.2">
      <c r="A11" s="3"/>
      <c r="B11" s="4"/>
      <c r="C11" s="4"/>
      <c r="D11" s="52"/>
      <c r="E11" s="52"/>
      <c r="F11" s="52"/>
      <c r="G11" s="52"/>
      <c r="H11" s="58"/>
      <c r="I11" s="48"/>
      <c r="J11" s="59"/>
      <c r="K11" s="48"/>
      <c r="L11" s="48"/>
      <c r="M11" s="58"/>
      <c r="N11" s="59"/>
      <c r="O11" s="48"/>
      <c r="P11" s="48"/>
      <c r="Q11" s="48"/>
      <c r="R11" s="59"/>
      <c r="S11" s="48"/>
      <c r="T11" s="48"/>
      <c r="U11" s="58"/>
      <c r="V11" s="59"/>
      <c r="W11" s="48"/>
      <c r="X11" s="48"/>
      <c r="Y11" s="58"/>
      <c r="Z11" s="59"/>
      <c r="AA11" s="48"/>
      <c r="AB11" s="48"/>
      <c r="AC11" s="58"/>
      <c r="AD11" s="59"/>
      <c r="AE11" s="48"/>
      <c r="AF11" s="48"/>
      <c r="AG11" s="58"/>
      <c r="AH11" s="59"/>
      <c r="AI11" s="48"/>
      <c r="AJ11" s="48"/>
      <c r="AK11" s="48"/>
      <c r="AL11" s="59"/>
      <c r="AM11" s="48"/>
      <c r="AN11" s="48"/>
      <c r="AO11" s="48"/>
      <c r="AP11" s="59"/>
      <c r="AQ11" s="48"/>
      <c r="AR11" s="48"/>
      <c r="AS11" s="48"/>
      <c r="AT11" s="59"/>
      <c r="AU11" s="48"/>
      <c r="AV11" s="48"/>
      <c r="AW11" s="48"/>
      <c r="AX11" s="59"/>
      <c r="AY11" s="48"/>
      <c r="AZ11" s="48"/>
      <c r="BA11" s="48"/>
      <c r="BB11" s="59"/>
      <c r="BC11" s="48"/>
      <c r="BD11" s="48"/>
      <c r="BE11" s="48"/>
      <c r="BF11" s="59"/>
      <c r="BG11" s="48"/>
      <c r="BH11" s="48"/>
      <c r="BI11" s="48"/>
      <c r="BJ11" s="59"/>
      <c r="BK11" s="48"/>
      <c r="BL11" s="48"/>
      <c r="BM11" s="48"/>
      <c r="BN11" s="59"/>
      <c r="BO11" s="48"/>
      <c r="BP11" s="48"/>
      <c r="BQ11" s="48"/>
      <c r="BR11" s="59"/>
      <c r="BS11" s="48"/>
      <c r="BT11" s="48"/>
      <c r="BU11" s="48"/>
      <c r="BV11" s="59"/>
      <c r="BW11" s="48"/>
      <c r="BX11" s="48"/>
      <c r="BY11" s="48"/>
      <c r="BZ11" s="59"/>
      <c r="CA11" s="48"/>
      <c r="CB11" s="48"/>
      <c r="CC11" s="48"/>
      <c r="CD11" s="59"/>
      <c r="CE11" s="48"/>
      <c r="CF11" s="48"/>
      <c r="CG11" s="48"/>
      <c r="CH11" s="59"/>
      <c r="CI11" s="48"/>
      <c r="CJ11" s="48"/>
      <c r="CK11" s="48"/>
      <c r="CL11" s="59"/>
      <c r="CM11" s="48"/>
      <c r="CN11" s="48"/>
      <c r="CO11" s="48"/>
      <c r="CP11" s="59"/>
      <c r="CQ11" s="48"/>
      <c r="CR11" s="48"/>
      <c r="CS11" s="48"/>
      <c r="CT11" s="59"/>
      <c r="CU11" s="48"/>
      <c r="CV11" s="48"/>
      <c r="CW11" s="48"/>
      <c r="CX11" s="59"/>
      <c r="CY11" s="48"/>
      <c r="CZ11" s="48"/>
      <c r="DA11" s="48"/>
      <c r="DB11" s="59"/>
      <c r="DC11" s="48"/>
      <c r="DD11" s="48"/>
      <c r="DE11" s="48"/>
      <c r="DF11" s="59"/>
      <c r="DG11" s="48"/>
      <c r="DH11" s="48"/>
      <c r="DI11" s="48"/>
      <c r="DJ11" s="59"/>
      <c r="DK11" s="48"/>
      <c r="DL11" s="48"/>
      <c r="DM11" s="48"/>
      <c r="DN11" s="59"/>
      <c r="DO11" s="48"/>
      <c r="DP11" s="48"/>
      <c r="DQ11" s="48"/>
      <c r="DR11" s="59"/>
      <c r="DS11" s="48"/>
      <c r="DT11" s="48"/>
      <c r="DU11" s="48"/>
      <c r="DV11" s="59"/>
      <c r="DW11" s="48"/>
      <c r="DX11" s="48"/>
      <c r="DY11" s="48"/>
      <c r="DZ11" s="59"/>
      <c r="EA11" s="48"/>
      <c r="EB11" s="48"/>
      <c r="EC11" s="48"/>
      <c r="ED11" s="59"/>
      <c r="EE11" s="48"/>
      <c r="EF11" s="48"/>
      <c r="EG11" s="48"/>
      <c r="EH11" s="59"/>
      <c r="EI11" s="48"/>
      <c r="EJ11" s="48"/>
      <c r="EK11" s="48"/>
      <c r="EL11" s="59"/>
      <c r="EM11" s="48"/>
      <c r="EN11" s="48"/>
      <c r="EO11" s="48"/>
      <c r="EP11" s="59"/>
      <c r="EQ11" s="48"/>
      <c r="ER11" s="48"/>
      <c r="ES11" s="48"/>
      <c r="ET11" s="59"/>
      <c r="EU11" s="48"/>
      <c r="EV11" s="48"/>
      <c r="EW11" s="48"/>
      <c r="EX11" s="59"/>
      <c r="EY11" s="48"/>
      <c r="EZ11" s="48"/>
      <c r="FA11" s="48"/>
      <c r="FB11" s="59"/>
      <c r="FC11" s="48"/>
      <c r="FD11" s="48"/>
      <c r="FE11" s="48"/>
      <c r="FF11" s="59"/>
      <c r="FG11" s="48"/>
      <c r="FH11" s="48"/>
      <c r="FI11" s="48"/>
      <c r="FJ11" s="59"/>
      <c r="FK11" s="48"/>
      <c r="FL11" s="48"/>
      <c r="FM11" s="48"/>
      <c r="FN11" s="59"/>
      <c r="FO11" s="48"/>
      <c r="FP11" s="48"/>
      <c r="FQ11" s="48"/>
      <c r="FR11" s="59"/>
      <c r="FS11" s="48"/>
      <c r="FT11" s="48"/>
      <c r="FU11" s="48"/>
      <c r="FV11" s="59"/>
      <c r="FW11" s="48"/>
      <c r="FX11" s="48"/>
      <c r="FY11" s="48"/>
      <c r="FZ11" s="59"/>
      <c r="GA11" s="48"/>
      <c r="GB11" s="48"/>
      <c r="GC11" s="48"/>
      <c r="GD11" s="59"/>
      <c r="GE11" s="48"/>
      <c r="GF11" s="48"/>
      <c r="GG11" s="48"/>
      <c r="GH11" s="59"/>
      <c r="GI11" s="48"/>
      <c r="GJ11" s="48"/>
      <c r="GK11" s="48"/>
      <c r="GL11" s="59"/>
      <c r="GM11" s="48"/>
      <c r="GN11" s="48"/>
      <c r="GO11" s="48"/>
      <c r="GP11" s="59"/>
      <c r="GQ11" s="48"/>
      <c r="GR11" s="48"/>
      <c r="GS11" s="48"/>
      <c r="GT11" s="59"/>
      <c r="GU11" s="48"/>
      <c r="GV11" s="48"/>
      <c r="GW11" s="48"/>
      <c r="GX11" s="59"/>
      <c r="GY11" s="48"/>
      <c r="GZ11" s="48"/>
      <c r="HA11" s="48"/>
      <c r="HB11" s="59"/>
      <c r="HC11" s="48"/>
      <c r="HD11" s="48"/>
      <c r="HE11" s="48"/>
      <c r="HF11" s="59"/>
      <c r="HG11" s="48"/>
      <c r="HH11" s="48"/>
      <c r="HI11" s="48"/>
      <c r="HJ11" s="59"/>
      <c r="HK11" s="48"/>
      <c r="HL11" s="48"/>
      <c r="HM11" s="48"/>
      <c r="HN11" s="59"/>
      <c r="HO11" s="48"/>
      <c r="HP11" s="48"/>
      <c r="HQ11" s="48"/>
      <c r="HR11" s="59"/>
      <c r="HS11" s="48"/>
      <c r="HT11" s="48"/>
      <c r="HU11" s="48"/>
      <c r="HV11" s="59"/>
      <c r="HW11" s="48"/>
      <c r="HX11" s="48"/>
      <c r="HY11" s="48"/>
      <c r="HZ11" s="59"/>
      <c r="IA11" s="48"/>
      <c r="IB11" s="48"/>
      <c r="IC11" s="48"/>
      <c r="ID11" s="59"/>
      <c r="IE11" s="48"/>
      <c r="IF11" s="48"/>
      <c r="IG11" s="48"/>
      <c r="IH11" s="59"/>
      <c r="II11" s="48"/>
      <c r="IJ11" s="48"/>
      <c r="IK11" s="48"/>
      <c r="IL11" s="59"/>
      <c r="IM11" s="48"/>
      <c r="IN11" s="48"/>
      <c r="IO11" s="48"/>
      <c r="IP11" s="59"/>
      <c r="IQ11" s="48"/>
      <c r="IR11" s="48"/>
      <c r="IS11" s="48"/>
      <c r="IT11" s="59"/>
      <c r="IU11" s="48"/>
      <c r="IV11" s="48"/>
      <c r="IW11" s="48"/>
      <c r="IX11" s="59"/>
      <c r="IY11" s="48"/>
      <c r="IZ11" s="48"/>
      <c r="JA11" s="48"/>
      <c r="JB11" s="59"/>
      <c r="JC11" s="48"/>
      <c r="JD11" s="48"/>
      <c r="JE11" s="48"/>
      <c r="JF11" s="59"/>
      <c r="JG11" s="48"/>
      <c r="JH11" s="48"/>
      <c r="JI11" s="48"/>
      <c r="JJ11" s="59"/>
      <c r="JK11" s="48"/>
      <c r="JL11" s="48"/>
      <c r="JM11" s="48"/>
      <c r="JN11" s="59"/>
      <c r="JO11" s="48"/>
      <c r="JP11" s="48"/>
      <c r="JQ11" s="48"/>
      <c r="JR11" s="59"/>
      <c r="JS11" s="48"/>
      <c r="JT11" s="48"/>
      <c r="JU11" s="48"/>
      <c r="JV11" s="59"/>
      <c r="JW11" s="48"/>
      <c r="JX11" s="48"/>
      <c r="JY11" s="48"/>
      <c r="JZ11" s="59"/>
      <c r="KA11" s="48"/>
      <c r="KB11" s="48"/>
      <c r="KC11" s="48"/>
      <c r="KD11" s="59"/>
      <c r="KE11" s="48"/>
      <c r="KF11" s="48"/>
      <c r="KG11" s="48"/>
      <c r="KH11" s="59"/>
      <c r="KI11" s="48"/>
      <c r="KJ11" s="48"/>
      <c r="KK11" s="48"/>
      <c r="KL11" s="59"/>
      <c r="KN11" s="37"/>
      <c r="MI11" s="3"/>
      <c r="MY11" s="3"/>
    </row>
    <row r="12" spans="1:371" x14ac:dyDescent="0.2">
      <c r="C12" s="5">
        <v>2020</v>
      </c>
      <c r="D12" s="50"/>
      <c r="E12" s="50"/>
      <c r="F12" s="50"/>
      <c r="G12" s="50"/>
      <c r="H12" s="18"/>
      <c r="I12" s="16"/>
      <c r="J12" s="17"/>
      <c r="K12" s="16"/>
      <c r="L12" s="16"/>
      <c r="M12" s="18"/>
      <c r="N12" s="17"/>
      <c r="O12" s="16"/>
      <c r="P12" s="16"/>
      <c r="Q12" s="16"/>
      <c r="R12" s="17"/>
      <c r="S12" s="16"/>
      <c r="T12" s="16"/>
      <c r="U12" s="18"/>
      <c r="V12" s="17"/>
      <c r="W12" s="16"/>
      <c r="X12" s="16"/>
      <c r="Y12" s="18"/>
      <c r="Z12" s="17"/>
      <c r="AA12" s="16"/>
      <c r="AB12" s="16"/>
      <c r="AC12" s="18"/>
      <c r="AD12" s="17"/>
      <c r="AE12" s="16"/>
      <c r="AF12" s="16"/>
      <c r="AG12" s="18"/>
      <c r="AH12" s="17"/>
      <c r="AI12" s="16"/>
      <c r="AJ12" s="16"/>
      <c r="AK12" s="16"/>
      <c r="AL12" s="17"/>
      <c r="AM12" s="16"/>
      <c r="AN12" s="16"/>
      <c r="AO12" s="16"/>
      <c r="AP12" s="17"/>
      <c r="AQ12" s="16"/>
      <c r="AR12" s="16"/>
      <c r="AS12" s="16"/>
      <c r="AT12" s="17"/>
      <c r="AU12" s="16"/>
      <c r="AV12" s="16"/>
      <c r="AW12" s="16"/>
      <c r="AX12" s="17"/>
      <c r="AY12" s="16"/>
      <c r="AZ12" s="16"/>
      <c r="BA12" s="16"/>
      <c r="BB12" s="17"/>
      <c r="BC12" s="16"/>
      <c r="BD12" s="16"/>
      <c r="BE12" s="16"/>
      <c r="BF12" s="17"/>
      <c r="BG12" s="16"/>
      <c r="BH12" s="16"/>
      <c r="BI12" s="16"/>
      <c r="BJ12" s="17"/>
      <c r="BK12" s="16"/>
      <c r="BL12" s="16"/>
      <c r="BM12" s="16"/>
      <c r="BN12" s="17"/>
      <c r="BO12" s="16"/>
      <c r="BP12" s="16"/>
      <c r="BQ12" s="16"/>
      <c r="BR12" s="17"/>
      <c r="BS12" s="16"/>
      <c r="BT12" s="16"/>
      <c r="BU12" s="16"/>
      <c r="BV12" s="17"/>
      <c r="BW12" s="16"/>
      <c r="BX12" s="16"/>
      <c r="BY12" s="16"/>
      <c r="BZ12" s="17"/>
      <c r="CA12" s="16"/>
      <c r="CB12" s="16"/>
      <c r="CC12" s="16"/>
      <c r="CD12" s="17"/>
      <c r="CE12" s="16"/>
      <c r="CF12" s="16"/>
      <c r="CG12" s="16"/>
      <c r="CH12" s="17"/>
      <c r="CI12" s="16"/>
      <c r="CJ12" s="16"/>
      <c r="CK12" s="16"/>
      <c r="CL12" s="17"/>
      <c r="CM12" s="16"/>
      <c r="CN12" s="16"/>
      <c r="CO12" s="16"/>
      <c r="CP12" s="17"/>
      <c r="CQ12" s="16"/>
      <c r="CR12" s="16"/>
      <c r="CS12" s="16"/>
      <c r="CT12" s="17"/>
      <c r="CU12" s="16"/>
      <c r="CV12" s="16"/>
      <c r="CW12" s="16"/>
      <c r="CX12" s="17"/>
      <c r="CY12" s="16"/>
      <c r="CZ12" s="16"/>
      <c r="DA12" s="16"/>
      <c r="DB12" s="17"/>
      <c r="DC12" s="16"/>
      <c r="DD12" s="16"/>
      <c r="DE12" s="16"/>
      <c r="DF12" s="17"/>
      <c r="DG12" s="16"/>
      <c r="DH12" s="16"/>
      <c r="DI12" s="16"/>
      <c r="DJ12" s="17"/>
      <c r="DK12" s="16"/>
      <c r="DL12" s="16"/>
      <c r="DM12" s="16"/>
      <c r="DN12" s="17"/>
      <c r="DO12" s="16"/>
      <c r="DP12" s="16"/>
      <c r="DQ12" s="16"/>
      <c r="DR12" s="17"/>
      <c r="DS12" s="16"/>
      <c r="DT12" s="16"/>
      <c r="DU12" s="16"/>
      <c r="DV12" s="17"/>
      <c r="DW12" s="16"/>
      <c r="DX12" s="16"/>
      <c r="DY12" s="16"/>
      <c r="DZ12" s="17"/>
      <c r="EA12" s="16"/>
      <c r="EB12" s="16"/>
      <c r="EC12" s="16"/>
      <c r="ED12" s="17"/>
      <c r="EE12" s="16"/>
      <c r="EF12" s="16"/>
      <c r="EG12" s="16"/>
      <c r="EH12" s="17"/>
      <c r="EI12" s="16"/>
      <c r="EJ12" s="16"/>
      <c r="EK12" s="16"/>
      <c r="EL12" s="17"/>
      <c r="EM12" s="16"/>
      <c r="EN12" s="16"/>
      <c r="EO12" s="16"/>
      <c r="EP12" s="17"/>
      <c r="EQ12" s="16"/>
      <c r="ER12" s="16"/>
      <c r="ES12" s="16"/>
      <c r="ET12" s="17"/>
      <c r="EU12" s="16"/>
      <c r="EV12" s="16"/>
      <c r="EW12" s="16"/>
      <c r="EX12" s="17"/>
      <c r="EY12" s="16"/>
      <c r="EZ12" s="16"/>
      <c r="FA12" s="16"/>
      <c r="FB12" s="17"/>
      <c r="FC12" s="16"/>
      <c r="FD12" s="16"/>
      <c r="FE12" s="16"/>
      <c r="FF12" s="17"/>
      <c r="FG12" s="16"/>
      <c r="FH12" s="16"/>
      <c r="FI12" s="16"/>
      <c r="FJ12" s="17"/>
      <c r="FK12" s="16"/>
      <c r="FL12" s="16"/>
      <c r="FM12" s="16"/>
      <c r="FN12" s="17"/>
      <c r="FO12" s="16"/>
      <c r="FP12" s="16"/>
      <c r="FQ12" s="16"/>
      <c r="FR12" s="17"/>
      <c r="FS12" s="16"/>
      <c r="FT12" s="16"/>
      <c r="FU12" s="16"/>
      <c r="FV12" s="17"/>
      <c r="FW12" s="16"/>
      <c r="FX12" s="16"/>
      <c r="FY12" s="16"/>
      <c r="FZ12" s="17"/>
      <c r="GA12" s="16"/>
      <c r="GB12" s="16"/>
      <c r="GC12" s="16"/>
      <c r="GD12" s="17"/>
      <c r="GE12" s="16"/>
      <c r="GF12" s="16"/>
      <c r="GG12" s="16"/>
      <c r="GH12" s="17"/>
      <c r="GI12" s="16"/>
      <c r="GJ12" s="16"/>
      <c r="GK12" s="16"/>
      <c r="GL12" s="17"/>
      <c r="GM12" s="16"/>
      <c r="GN12" s="16"/>
      <c r="GO12" s="16"/>
      <c r="GP12" s="17"/>
      <c r="GQ12" s="16"/>
      <c r="GR12" s="16"/>
      <c r="GS12" s="16"/>
      <c r="GT12" s="17"/>
      <c r="GU12" s="16"/>
      <c r="GV12" s="16"/>
      <c r="GW12" s="16"/>
      <c r="GX12" s="17"/>
      <c r="GY12" s="16"/>
      <c r="GZ12" s="16"/>
      <c r="HA12" s="16"/>
      <c r="HB12" s="17"/>
      <c r="HC12" s="16"/>
      <c r="HD12" s="16"/>
      <c r="HE12" s="16"/>
      <c r="HF12" s="17"/>
      <c r="HG12" s="16"/>
      <c r="HH12" s="16"/>
      <c r="HI12" s="16"/>
      <c r="HJ12" s="17"/>
      <c r="HK12" s="16"/>
      <c r="HL12" s="16"/>
      <c r="HM12" s="16"/>
      <c r="HN12" s="17"/>
      <c r="HO12" s="16"/>
      <c r="HP12" s="16"/>
      <c r="HQ12" s="16"/>
      <c r="HR12" s="17"/>
      <c r="HS12" s="16"/>
      <c r="HT12" s="16"/>
      <c r="HU12" s="16"/>
      <c r="HV12" s="17"/>
      <c r="HW12" s="16"/>
      <c r="HX12" s="16"/>
      <c r="HY12" s="16"/>
      <c r="HZ12" s="17"/>
      <c r="IA12" s="16"/>
      <c r="IB12" s="16"/>
      <c r="IC12" s="16"/>
      <c r="ID12" s="17"/>
      <c r="IE12" s="16"/>
      <c r="IF12" s="16"/>
      <c r="IG12" s="16"/>
      <c r="IH12" s="17"/>
      <c r="II12" s="16"/>
      <c r="IJ12" s="16"/>
      <c r="IK12" s="16"/>
      <c r="IL12" s="17"/>
      <c r="IM12" s="16"/>
      <c r="IN12" s="16"/>
      <c r="IO12" s="16"/>
      <c r="IP12" s="17"/>
      <c r="IQ12" s="16"/>
      <c r="IR12" s="16"/>
      <c r="IS12" s="16"/>
      <c r="IT12" s="17"/>
      <c r="IU12" s="16"/>
      <c r="IV12" s="16"/>
      <c r="IW12" s="16"/>
      <c r="IX12" s="17"/>
      <c r="IY12" s="16"/>
      <c r="IZ12" s="16"/>
      <c r="JA12" s="16"/>
      <c r="JB12" s="17"/>
      <c r="JC12" s="16"/>
      <c r="JD12" s="16"/>
      <c r="JE12" s="16"/>
      <c r="JF12" s="17"/>
      <c r="JG12" s="16"/>
      <c r="JH12" s="16"/>
      <c r="JI12" s="16"/>
      <c r="JJ12" s="17"/>
      <c r="JK12" s="16"/>
      <c r="JL12" s="16"/>
      <c r="JM12" s="16"/>
      <c r="JN12" s="17"/>
      <c r="JO12" s="16"/>
      <c r="JP12" s="16"/>
      <c r="JQ12" s="16"/>
      <c r="JR12" s="17"/>
      <c r="JS12" s="16"/>
      <c r="JT12" s="16"/>
      <c r="JU12" s="16"/>
      <c r="JV12" s="17"/>
      <c r="JW12" s="16"/>
      <c r="JX12" s="16"/>
      <c r="JY12" s="16"/>
      <c r="JZ12" s="17"/>
      <c r="KA12" s="16"/>
      <c r="KB12" s="16"/>
      <c r="KC12" s="16"/>
      <c r="KD12" s="17"/>
      <c r="KE12" s="16"/>
      <c r="KF12" s="16"/>
      <c r="KG12" s="16"/>
      <c r="KH12" s="17"/>
      <c r="KI12" s="16"/>
      <c r="KJ12" s="16"/>
      <c r="KK12" s="16"/>
      <c r="KL12" s="17"/>
      <c r="MJ12" s="7"/>
      <c r="MK12" s="7"/>
      <c r="ML12" s="7"/>
      <c r="MM12" s="7"/>
      <c r="MN12" s="7"/>
      <c r="MO12" s="7"/>
      <c r="MP12" s="7"/>
      <c r="MQ12" s="7"/>
      <c r="MR12" s="7"/>
      <c r="MS12" s="7"/>
      <c r="MT12" s="7"/>
      <c r="MU12" s="7"/>
      <c r="MV12" s="7"/>
      <c r="MW12" s="7"/>
      <c r="MX12" s="7"/>
      <c r="MY12" s="74"/>
      <c r="MZ12" s="7"/>
      <c r="NA12" s="7"/>
      <c r="NB12" s="7"/>
      <c r="NC12" s="7"/>
      <c r="ND12" s="7"/>
      <c r="NE12" s="7"/>
      <c r="NF12" s="7"/>
      <c r="NG12" s="7"/>
    </row>
    <row r="13" spans="1:371" x14ac:dyDescent="0.2">
      <c r="A13" s="20" t="str">
        <f t="shared" ref="A13:B18" si="79">A5</f>
        <v>Dysprosium</v>
      </c>
      <c r="B13" s="11" t="str">
        <f t="shared" si="79"/>
        <v>kg/MW</v>
      </c>
      <c r="C13" s="11">
        <f>C12</f>
        <v>2020</v>
      </c>
      <c r="D13" s="16">
        <f t="shared" ref="D13:D18" si="80">IF(H13&lt;&gt;0,AVERAGE(KN13:NG13),-999)</f>
        <v>-999</v>
      </c>
      <c r="E13" s="16">
        <f t="shared" ref="E13:E18" si="81">IF(H13&lt;&gt;0,MEDIAN(KN13:NG13),-999)</f>
        <v>-999</v>
      </c>
      <c r="F13" s="16">
        <f t="shared" ref="F13:F18" si="82">IF(H13&lt;&gt;0,MIN(KN13:NG13),-999)</f>
        <v>-999</v>
      </c>
      <c r="G13" s="16">
        <f t="shared" ref="G13:G18" si="83">IF(H13&lt;&gt;0,MAX(KN13:NG13),-999)</f>
        <v>-999</v>
      </c>
      <c r="H13" s="18">
        <f t="shared" ref="H13:H18" si="84">COUNT(KN13:NG13)</f>
        <v>0</v>
      </c>
      <c r="I13" s="16">
        <f>IF(H13&lt;&gt;0,PERCENTILE(KN13:NG13,#REF!),-999)</f>
        <v>-999</v>
      </c>
      <c r="J13" s="17">
        <f>IF(H13&lt;&gt;0,PERCENTILE(KN13:NG13,#REF!),-999)</f>
        <v>-999</v>
      </c>
      <c r="K13" s="65"/>
      <c r="L13" s="65"/>
      <c r="M13" s="62"/>
      <c r="N13" s="63"/>
      <c r="O13" s="65"/>
      <c r="P13" s="65"/>
      <c r="Q13" s="62"/>
      <c r="R13" s="63"/>
      <c r="S13" s="65"/>
      <c r="T13" s="65"/>
      <c r="U13" s="62"/>
      <c r="V13" s="63"/>
      <c r="W13" s="65"/>
      <c r="X13" s="65"/>
      <c r="Y13" s="62"/>
      <c r="Z13" s="63"/>
      <c r="AA13" s="65"/>
      <c r="AB13" s="65"/>
      <c r="AC13" s="62"/>
      <c r="AD13" s="63"/>
      <c r="AE13" s="65"/>
      <c r="AF13" s="65"/>
      <c r="AG13" s="62"/>
      <c r="AH13" s="63"/>
      <c r="AI13" s="65"/>
      <c r="AJ13" s="65"/>
      <c r="AK13" s="62"/>
      <c r="AL13" s="63"/>
      <c r="AM13" s="65"/>
      <c r="AN13" s="65"/>
      <c r="AO13" s="65"/>
      <c r="AP13" s="63"/>
      <c r="AQ13" s="65"/>
      <c r="AR13" s="65"/>
      <c r="AS13" s="65"/>
      <c r="AT13" s="63"/>
      <c r="AU13" s="65"/>
      <c r="AV13" s="65"/>
      <c r="AW13" s="62"/>
      <c r="AX13" s="63"/>
      <c r="AY13" s="65"/>
      <c r="AZ13" s="65"/>
      <c r="BA13" s="65"/>
      <c r="BB13" s="63"/>
      <c r="BC13" s="65"/>
      <c r="BD13" s="65"/>
      <c r="BE13" s="65"/>
      <c r="BF13" s="63"/>
      <c r="BG13" s="65"/>
      <c r="BH13" s="65"/>
      <c r="BI13" s="65"/>
      <c r="BJ13" s="63"/>
      <c r="BK13" s="62"/>
      <c r="BL13" s="65"/>
      <c r="BM13" s="62"/>
      <c r="BN13" s="66"/>
      <c r="BO13" s="65"/>
      <c r="BP13" s="65"/>
      <c r="BQ13" s="65"/>
      <c r="BR13" s="63"/>
      <c r="BS13" s="65"/>
      <c r="BT13" s="65"/>
      <c r="BU13" s="65"/>
      <c r="BV13" s="63"/>
      <c r="BW13" s="64"/>
      <c r="BX13" s="65"/>
      <c r="BY13" s="62"/>
      <c r="BZ13" s="63"/>
      <c r="CA13" s="65"/>
      <c r="CB13" s="65"/>
      <c r="CC13" s="65"/>
      <c r="CD13" s="63"/>
      <c r="CE13" s="65"/>
      <c r="CF13" s="65"/>
      <c r="CG13" s="65"/>
      <c r="CH13" s="63"/>
      <c r="CI13" s="65"/>
      <c r="CJ13" s="65"/>
      <c r="CK13" s="65"/>
      <c r="CL13" s="63"/>
      <c r="CM13" s="65"/>
      <c r="CN13" s="65"/>
      <c r="CO13" s="65"/>
      <c r="CP13" s="63"/>
      <c r="CQ13" s="65"/>
      <c r="CR13" s="65"/>
      <c r="CS13" s="65"/>
      <c r="CT13" s="63"/>
      <c r="CU13" s="65"/>
      <c r="CV13" s="65"/>
      <c r="CW13" s="65"/>
      <c r="CX13" s="63"/>
      <c r="CY13" s="65"/>
      <c r="CZ13" s="65"/>
      <c r="DA13" s="65"/>
      <c r="DB13" s="63"/>
      <c r="DC13" s="65"/>
      <c r="DD13" s="65"/>
      <c r="DE13" s="65"/>
      <c r="DF13" s="63"/>
      <c r="DG13" s="65"/>
      <c r="DH13" s="65"/>
      <c r="DI13" s="65"/>
      <c r="DJ13" s="63"/>
      <c r="DK13" s="65"/>
      <c r="DL13" s="65"/>
      <c r="DM13" s="65"/>
      <c r="DN13" s="63"/>
      <c r="DO13" s="65"/>
      <c r="DP13" s="65"/>
      <c r="DQ13" s="65"/>
      <c r="DR13" s="63"/>
      <c r="DS13" s="65"/>
      <c r="DT13" s="65"/>
      <c r="DU13" s="65"/>
      <c r="DV13" s="63"/>
      <c r="DW13" s="65"/>
      <c r="DX13" s="65"/>
      <c r="DY13" s="65"/>
      <c r="DZ13" s="63"/>
      <c r="EA13" s="65"/>
      <c r="EB13" s="65"/>
      <c r="EC13" s="65"/>
      <c r="ED13" s="63"/>
      <c r="EE13" s="64"/>
      <c r="EF13" s="65"/>
      <c r="EG13" s="62"/>
      <c r="EH13" s="63"/>
      <c r="EI13" s="62"/>
      <c r="EJ13" s="62"/>
      <c r="EK13" s="62"/>
      <c r="EL13" s="66"/>
      <c r="EM13" s="64"/>
      <c r="EN13" s="65"/>
      <c r="EO13" s="62"/>
      <c r="EP13" s="63"/>
      <c r="EQ13" s="65"/>
      <c r="ER13" s="65"/>
      <c r="ES13" s="65"/>
      <c r="ET13" s="63"/>
      <c r="EU13" s="65"/>
      <c r="EV13" s="65"/>
      <c r="EW13" s="65"/>
      <c r="EX13" s="63"/>
      <c r="EY13" s="65"/>
      <c r="EZ13" s="65"/>
      <c r="FA13" s="65"/>
      <c r="FB13" s="63"/>
      <c r="FC13" s="65"/>
      <c r="FD13" s="65"/>
      <c r="FE13" s="65"/>
      <c r="FF13" s="63"/>
      <c r="FG13" s="62"/>
      <c r="FH13" s="62"/>
      <c r="FI13" s="62"/>
      <c r="FJ13" s="66"/>
      <c r="FK13" s="65"/>
      <c r="FL13" s="65"/>
      <c r="FM13" s="65"/>
      <c r="FN13" s="63"/>
      <c r="FO13" s="65"/>
      <c r="FP13" s="65"/>
      <c r="FQ13" s="65"/>
      <c r="FR13" s="63"/>
      <c r="FS13" s="62"/>
      <c r="FT13" s="62"/>
      <c r="FU13" s="62"/>
      <c r="FV13" s="66"/>
      <c r="FW13" s="65"/>
      <c r="FX13" s="65"/>
      <c r="FY13" s="65"/>
      <c r="FZ13" s="63"/>
      <c r="GA13" s="65"/>
      <c r="GB13" s="65"/>
      <c r="GC13" s="65"/>
      <c r="GD13" s="63"/>
      <c r="GE13" s="62"/>
      <c r="GF13" s="62"/>
      <c r="GG13" s="62"/>
      <c r="GH13" s="66"/>
      <c r="GI13" s="65"/>
      <c r="GJ13" s="65"/>
      <c r="GK13" s="65"/>
      <c r="GL13" s="63"/>
      <c r="GM13" s="65"/>
      <c r="GN13" s="65"/>
      <c r="GO13" s="65"/>
      <c r="GP13" s="63"/>
      <c r="GQ13" s="65"/>
      <c r="GR13" s="65"/>
      <c r="GS13" s="65"/>
      <c r="GT13" s="63"/>
      <c r="GU13" s="64"/>
      <c r="GV13" s="65"/>
      <c r="GW13" s="62"/>
      <c r="GX13" s="63"/>
      <c r="GY13" s="64"/>
      <c r="GZ13" s="65"/>
      <c r="HA13" s="62"/>
      <c r="HB13" s="63"/>
      <c r="HC13" s="62"/>
      <c r="HD13" s="65"/>
      <c r="HE13" s="62"/>
      <c r="HF13" s="63"/>
      <c r="HG13" s="65"/>
      <c r="HH13" s="65"/>
      <c r="HI13" s="65"/>
      <c r="HJ13" s="63"/>
      <c r="HK13" s="65"/>
      <c r="HL13" s="65"/>
      <c r="HM13" s="65"/>
      <c r="HN13" s="63"/>
      <c r="HO13" s="65"/>
      <c r="HP13" s="65"/>
      <c r="HQ13" s="65"/>
      <c r="HR13" s="63"/>
      <c r="HS13" s="65"/>
      <c r="HT13" s="65"/>
      <c r="HU13" s="65"/>
      <c r="HV13" s="63"/>
      <c r="HW13" s="65"/>
      <c r="HX13" s="65"/>
      <c r="HY13" s="65"/>
      <c r="HZ13" s="63"/>
      <c r="IA13" s="65"/>
      <c r="IB13" s="65"/>
      <c r="IC13" s="65"/>
      <c r="ID13" s="63"/>
      <c r="IE13" s="65"/>
      <c r="IF13" s="65"/>
      <c r="IG13" s="65"/>
      <c r="IH13" s="63"/>
      <c r="II13" s="65"/>
      <c r="IJ13" s="65"/>
      <c r="IK13" s="65"/>
      <c r="IL13" s="63"/>
      <c r="IM13" s="65"/>
      <c r="IN13" s="65"/>
      <c r="IO13" s="65"/>
      <c r="IP13" s="63"/>
      <c r="IQ13" s="65"/>
      <c r="IR13" s="65"/>
      <c r="IS13" s="65"/>
      <c r="IT13" s="63"/>
      <c r="IU13" s="65"/>
      <c r="IV13" s="65"/>
      <c r="IW13" s="65"/>
      <c r="IX13" s="63"/>
      <c r="IY13" s="65"/>
      <c r="IZ13" s="65"/>
      <c r="JA13" s="65"/>
      <c r="JB13" s="63"/>
      <c r="JC13" s="65"/>
      <c r="JD13" s="65"/>
      <c r="JE13" s="65"/>
      <c r="JF13" s="63"/>
      <c r="JG13" s="65"/>
      <c r="JH13" s="65"/>
      <c r="JI13" s="65"/>
      <c r="JJ13" s="63"/>
      <c r="JK13" s="65"/>
      <c r="JL13" s="65"/>
      <c r="JM13" s="65"/>
      <c r="JN13" s="63"/>
      <c r="JO13" s="65"/>
      <c r="JP13" s="65"/>
      <c r="JQ13" s="65"/>
      <c r="JR13" s="63"/>
      <c r="JS13" s="65"/>
      <c r="JT13" s="65"/>
      <c r="JU13" s="65"/>
      <c r="JV13" s="63"/>
      <c r="JW13" s="65"/>
      <c r="JX13" s="65"/>
      <c r="JY13" s="65"/>
      <c r="JZ13" s="63"/>
      <c r="KA13" s="65"/>
      <c r="KB13" s="65"/>
      <c r="KC13" s="65"/>
      <c r="KD13" s="63"/>
      <c r="KE13" s="65"/>
      <c r="KF13" s="65"/>
      <c r="KG13" s="65"/>
      <c r="KH13" s="63"/>
      <c r="KI13" s="65"/>
      <c r="KJ13" s="65"/>
      <c r="KK13" s="65"/>
      <c r="KL13" s="63"/>
      <c r="KM13" s="7"/>
      <c r="KN13" s="39" t="b">
        <f t="shared" ref="KN13:KN18" si="85">IF(L13="yes",K13)</f>
        <v>0</v>
      </c>
      <c r="KO13" s="10" t="b">
        <f t="shared" ref="KO13:KO18" si="86">IF(P13="yes",O13)</f>
        <v>0</v>
      </c>
      <c r="KP13" s="10" t="b">
        <f t="shared" ref="KP13:KP18" si="87">IF(T13="yes",S13)</f>
        <v>0</v>
      </c>
      <c r="KQ13" s="10" t="b">
        <f t="shared" ref="KQ13:KQ18" si="88">IF(X13="yes",W13)</f>
        <v>0</v>
      </c>
      <c r="KR13" s="10" t="b">
        <f t="shared" ref="KR13:KR18" si="89">IF(AB13="yes",AA13)</f>
        <v>0</v>
      </c>
      <c r="KS13" s="10" t="b">
        <f t="shared" ref="KS13:KS18" si="90">IF(AF13="yes",AE13)</f>
        <v>0</v>
      </c>
      <c r="KT13" s="10" t="b">
        <f t="shared" ref="KT13:KT18" si="91">IF(AJ13="yes",AI13)</f>
        <v>0</v>
      </c>
      <c r="KU13" s="10" t="b">
        <f t="shared" ref="KU13:KU18" si="92">IF(AN13="yes",AM13)</f>
        <v>0</v>
      </c>
      <c r="KV13" s="10" t="b">
        <f t="shared" ref="KV13:KV18" si="93">IF(AR13="yes",AQ13)</f>
        <v>0</v>
      </c>
      <c r="KW13" s="10" t="b">
        <f t="shared" ref="KW13:KW18" si="94">IF(AV13="yes",AU13)</f>
        <v>0</v>
      </c>
      <c r="KX13" s="10" t="b">
        <f t="shared" ref="KX13:KX18" si="95">IF(AZ13="yes",AY13)</f>
        <v>0</v>
      </c>
      <c r="KY13" s="10" t="b">
        <f t="shared" ref="KY13:KY18" si="96">IF(BD13="yes",BC13)</f>
        <v>0</v>
      </c>
      <c r="KZ13" s="10" t="b">
        <f t="shared" ref="KZ13:KZ18" si="97">IF(BH13="yes",BG13)</f>
        <v>0</v>
      </c>
      <c r="LA13" s="10" t="b">
        <f t="shared" ref="LA13:LA18" si="98">IF(BL13="yes",BK13)</f>
        <v>0</v>
      </c>
      <c r="LB13" s="10" t="b">
        <f t="shared" ref="LB13:LB18" si="99">IF(BP13="yes",BO13)</f>
        <v>0</v>
      </c>
      <c r="LC13" s="10" t="b">
        <f t="shared" ref="LC13:LC18" si="100">IF(BT13="yes",BS13)</f>
        <v>0</v>
      </c>
      <c r="LD13" s="10" t="b">
        <f t="shared" ref="LD13:LD18" si="101">IF(BX13="yes",BW13)</f>
        <v>0</v>
      </c>
      <c r="LE13" s="10" t="b">
        <f t="shared" ref="LE13:LE18" si="102">IF(CB13="yes",CA13)</f>
        <v>0</v>
      </c>
      <c r="LF13" s="10" t="b">
        <f t="shared" ref="LF13:LF18" si="103">IF(CF13="yes",CE13)</f>
        <v>0</v>
      </c>
      <c r="LG13" s="10" t="b">
        <f t="shared" ref="LG13:LG18" si="104">IF(CJ13="yes",CI13)</f>
        <v>0</v>
      </c>
      <c r="LH13" s="10" t="b">
        <f t="shared" ref="LH13:LH18" si="105">IF(CN13="yes",CM13)</f>
        <v>0</v>
      </c>
      <c r="LI13" s="10" t="b">
        <f t="shared" ref="LI13:LI18" si="106">IF(CR13="yes",CQ13)</f>
        <v>0</v>
      </c>
      <c r="LJ13" s="10" t="b">
        <f t="shared" ref="LJ13:LJ18" si="107">IF(CV13="yes",CU13)</f>
        <v>0</v>
      </c>
      <c r="LK13" s="10" t="b">
        <f t="shared" ref="LK13:LK18" si="108">IF(CZ13="yes",CY13)</f>
        <v>0</v>
      </c>
      <c r="LL13" s="10" t="b">
        <f t="shared" ref="LL13:LL18" si="109">IF(DD13="yes",DC13)</f>
        <v>0</v>
      </c>
      <c r="LM13" s="10" t="b">
        <f t="shared" ref="LM13:LM18" si="110">IF(DH13="yes",DG13)</f>
        <v>0</v>
      </c>
      <c r="LN13" s="10" t="b">
        <f t="shared" ref="LN13:LN18" si="111">IF(DL13="yes",DK13)</f>
        <v>0</v>
      </c>
      <c r="LO13" s="10" t="b">
        <f t="shared" ref="LO13:LO18" si="112">IF(DP13="yes",DO13)</f>
        <v>0</v>
      </c>
      <c r="LP13" s="10" t="b">
        <f t="shared" ref="LP13:LP18" si="113">IF(DT13="yes",DS13)</f>
        <v>0</v>
      </c>
      <c r="LQ13" s="10" t="b">
        <f t="shared" ref="LQ13:LQ18" si="114">IF(DX13="yes",DW13)</f>
        <v>0</v>
      </c>
      <c r="LR13" s="10" t="b">
        <f t="shared" ref="LR13:LR18" si="115">IF(EB13="yes",EA13)</f>
        <v>0</v>
      </c>
      <c r="LS13" s="10" t="b">
        <f t="shared" ref="LS13:LS18" si="116">IF(EF13="yes",EE13)</f>
        <v>0</v>
      </c>
      <c r="LT13" s="10" t="b">
        <f t="shared" ref="LT13:LT18" si="117">IF(EJ13="yes",EI13)</f>
        <v>0</v>
      </c>
      <c r="LU13" s="10" t="b">
        <f t="shared" ref="LU13:LU18" si="118">IF(EN13="yes",EM13)</f>
        <v>0</v>
      </c>
      <c r="LV13" s="10" t="b">
        <f t="shared" ref="LV13:LV18" si="119">IF(ER13="yes",EQ13)</f>
        <v>0</v>
      </c>
      <c r="LW13" s="10" t="b">
        <f t="shared" ref="LW13:LW18" si="120">IF(EV13="yes",EU13)</f>
        <v>0</v>
      </c>
      <c r="LX13" s="10" t="b">
        <f t="shared" ref="LX13:LX18" si="121">IF(EZ13="yes",EY13)</f>
        <v>0</v>
      </c>
      <c r="LY13" s="10" t="b">
        <f t="shared" ref="LY13:LY18" si="122">IF(FD13="yes",FC13)</f>
        <v>0</v>
      </c>
      <c r="LZ13" s="10" t="b">
        <f t="shared" ref="LZ13:LZ18" si="123">IF(FH13="yes",FG13)</f>
        <v>0</v>
      </c>
      <c r="MA13" s="10" t="b">
        <f t="shared" ref="MA13:MA18" si="124">IF(FL13="yes",FK13)</f>
        <v>0</v>
      </c>
      <c r="MB13" s="10" t="b">
        <f t="shared" ref="MB13:MB18" si="125">IF(FP13="yes",FO13)</f>
        <v>0</v>
      </c>
      <c r="MC13" s="10" t="b">
        <f t="shared" ref="MC13:MC18" si="126">IF(FT13="yes",FS13)</f>
        <v>0</v>
      </c>
      <c r="MD13" s="10" t="b">
        <f t="shared" ref="MD13:MD18" si="127">IF(FX13="yes",FW13)</f>
        <v>0</v>
      </c>
      <c r="ME13" s="10" t="b">
        <f t="shared" ref="ME13:ME18" si="128">IF(GB13="yes",GA13)</f>
        <v>0</v>
      </c>
      <c r="MF13" s="10" t="b">
        <f t="shared" ref="MF13:MF18" si="129">IF(GF13="yes",GE13)</f>
        <v>0</v>
      </c>
      <c r="MG13" s="10" t="b">
        <f t="shared" ref="MG13:MG18" si="130">IF(GJ13="yes",GI13)</f>
        <v>0</v>
      </c>
      <c r="MH13" s="10" t="b">
        <f t="shared" ref="MH13:MH18" si="131">IF(GN13="yes",GM13)</f>
        <v>0</v>
      </c>
      <c r="MI13" s="19" t="b">
        <f t="shared" ref="MI13:MI18" si="132">IF(GR13="yes",GQ13)</f>
        <v>0</v>
      </c>
      <c r="MJ13" s="10" t="b">
        <f t="shared" ref="MJ13:MJ18" si="133">IF(GV13="yes",GU13)</f>
        <v>0</v>
      </c>
      <c r="MK13" s="10" t="b">
        <f t="shared" ref="MK13:MK18" si="134">IF(GZ13="yes",GY13)</f>
        <v>0</v>
      </c>
      <c r="ML13" s="10" t="b">
        <f t="shared" ref="ML13:ML18" si="135">IF(HD13="yes",HC13)</f>
        <v>0</v>
      </c>
      <c r="MM13" s="10" t="b">
        <f t="shared" ref="MM13:MM18" si="136">IF(HH13="yes",HG13)</f>
        <v>0</v>
      </c>
      <c r="MN13" s="10" t="b">
        <f t="shared" ref="MN13:MN18" si="137">IF(HL13="yes",HK13)</f>
        <v>0</v>
      </c>
      <c r="MO13" s="10" t="b">
        <f t="shared" ref="MO13:MO18" si="138">IF(HP13="yes",HO13)</f>
        <v>0</v>
      </c>
      <c r="MP13" s="10" t="b">
        <f t="shared" ref="MP13:MP18" si="139">IF(HT13="yes",HS13)</f>
        <v>0</v>
      </c>
      <c r="MQ13" s="10" t="b">
        <f t="shared" ref="MQ13:MQ18" si="140">IF(HX13="yes",HW13)</f>
        <v>0</v>
      </c>
      <c r="MR13" s="10" t="b">
        <f t="shared" ref="MR13:MR18" si="141">IF(IB13="yes",IA13)</f>
        <v>0</v>
      </c>
      <c r="MS13" s="10" t="b">
        <f t="shared" ref="MS13:MS18" si="142">IF(IF13="yes",IE13)</f>
        <v>0</v>
      </c>
      <c r="MT13" s="10" t="b">
        <f t="shared" ref="MT13:MT18" si="143">IF(IJ13="yes",II13)</f>
        <v>0</v>
      </c>
      <c r="MU13" s="10" t="b">
        <f t="shared" ref="MU13:MU18" si="144">IF(IN13="yes",IM13)</f>
        <v>0</v>
      </c>
      <c r="MV13" s="10" t="b">
        <f t="shared" ref="MV13:MV18" si="145">IF(IR13="yes",IQ13)</f>
        <v>0</v>
      </c>
      <c r="MW13" s="10" t="b">
        <f t="shared" ref="MW13:MW18" si="146">IF(IV13="yes",IU13)</f>
        <v>0</v>
      </c>
      <c r="MX13" s="10" t="b">
        <f t="shared" ref="MX13:MX18" si="147">IF(IZ13="yes",IY13)</f>
        <v>0</v>
      </c>
      <c r="MY13" s="19" t="b">
        <f t="shared" ref="MY13:MY18" si="148">IF(JD13="yes",JC13)</f>
        <v>0</v>
      </c>
      <c r="MZ13" s="10" t="b">
        <f t="shared" ref="MZ13:MZ18" si="149">IF(JH13="yes",JG13)</f>
        <v>0</v>
      </c>
      <c r="NA13" s="10" t="b">
        <f t="shared" ref="NA13:NA18" si="150">IF(JL13="yes",JK13)</f>
        <v>0</v>
      </c>
      <c r="NB13" s="10" t="b">
        <f t="shared" ref="NB13:NB18" si="151">IF(JP13="yes",JO13)</f>
        <v>0</v>
      </c>
      <c r="NC13" s="10" t="b">
        <f t="shared" ref="NC13:NC18" si="152">IF(JT13="yes",JS13)</f>
        <v>0</v>
      </c>
      <c r="ND13" s="10" t="b">
        <f t="shared" ref="ND13:ND18" si="153">IF(JX13="yes",JW13)</f>
        <v>0</v>
      </c>
      <c r="NE13" s="10" t="b">
        <f t="shared" ref="NE13:NE18" si="154">IF(KB13="yes",KA13)</f>
        <v>0</v>
      </c>
      <c r="NF13" s="10" t="b">
        <f t="shared" ref="NF13:NF18" si="155">IF(KF13="yes",KE13)</f>
        <v>0</v>
      </c>
      <c r="NG13" s="10" t="b">
        <f t="shared" ref="NG13:NG18" si="156">IF(KJ13="yes",KI13)</f>
        <v>0</v>
      </c>
    </row>
    <row r="14" spans="1:371" x14ac:dyDescent="0.2">
      <c r="A14" s="20" t="str">
        <f t="shared" si="79"/>
        <v>Neodymium</v>
      </c>
      <c r="B14" s="11" t="str">
        <f t="shared" si="79"/>
        <v>kg/MW</v>
      </c>
      <c r="C14" s="11">
        <f t="shared" ref="C14:C18" si="157">C13</f>
        <v>2020</v>
      </c>
      <c r="D14" s="16">
        <f t="shared" si="80"/>
        <v>-999</v>
      </c>
      <c r="E14" s="16">
        <f t="shared" si="81"/>
        <v>-999</v>
      </c>
      <c r="F14" s="16">
        <f t="shared" si="82"/>
        <v>-999</v>
      </c>
      <c r="G14" s="16">
        <f t="shared" si="83"/>
        <v>-999</v>
      </c>
      <c r="H14" s="18">
        <f t="shared" si="84"/>
        <v>0</v>
      </c>
      <c r="I14" s="16">
        <f>IF(H14&lt;&gt;0,PERCENTILE(KN14:NG14,#REF!),-999)</f>
        <v>-999</v>
      </c>
      <c r="J14" s="17">
        <f>IF(H14&lt;&gt;0,PERCENTILE(KN14:NG14,#REF!),-999)</f>
        <v>-999</v>
      </c>
      <c r="K14" s="65"/>
      <c r="L14" s="65"/>
      <c r="M14" s="62"/>
      <c r="N14" s="63"/>
      <c r="O14" s="65"/>
      <c r="P14" s="65"/>
      <c r="Q14" s="62"/>
      <c r="R14" s="63"/>
      <c r="S14" s="65"/>
      <c r="T14" s="65"/>
      <c r="U14" s="62"/>
      <c r="V14" s="63"/>
      <c r="W14" s="65"/>
      <c r="X14" s="65"/>
      <c r="Y14" s="62"/>
      <c r="Z14" s="63"/>
      <c r="AA14" s="65"/>
      <c r="AB14" s="65"/>
      <c r="AC14" s="62"/>
      <c r="AD14" s="63"/>
      <c r="AE14" s="65"/>
      <c r="AF14" s="65"/>
      <c r="AG14" s="62"/>
      <c r="AH14" s="63"/>
      <c r="AI14" s="65"/>
      <c r="AJ14" s="65"/>
      <c r="AK14" s="62"/>
      <c r="AL14" s="63"/>
      <c r="AM14" s="65"/>
      <c r="AN14" s="65"/>
      <c r="AO14" s="65"/>
      <c r="AP14" s="63"/>
      <c r="AQ14" s="65"/>
      <c r="AR14" s="65"/>
      <c r="AS14" s="65"/>
      <c r="AT14" s="63"/>
      <c r="AU14" s="65"/>
      <c r="AV14" s="65"/>
      <c r="AW14" s="62"/>
      <c r="AX14" s="63"/>
      <c r="AY14" s="65"/>
      <c r="AZ14" s="65"/>
      <c r="BA14" s="65"/>
      <c r="BB14" s="63"/>
      <c r="BC14" s="65"/>
      <c r="BD14" s="65"/>
      <c r="BE14" s="65"/>
      <c r="BF14" s="63"/>
      <c r="BG14" s="65"/>
      <c r="BH14" s="65"/>
      <c r="BI14" s="65"/>
      <c r="BJ14" s="63"/>
      <c r="BK14" s="65"/>
      <c r="BL14" s="65"/>
      <c r="BM14" s="65"/>
      <c r="BN14" s="63"/>
      <c r="BO14" s="65"/>
      <c r="BP14" s="65"/>
      <c r="BQ14" s="65"/>
      <c r="BR14" s="63"/>
      <c r="BS14" s="65"/>
      <c r="BT14" s="65"/>
      <c r="BU14" s="65"/>
      <c r="BV14" s="63"/>
      <c r="BW14" s="64"/>
      <c r="BX14" s="65"/>
      <c r="BY14" s="62"/>
      <c r="BZ14" s="63"/>
      <c r="CA14" s="65"/>
      <c r="CB14" s="65"/>
      <c r="CC14" s="65"/>
      <c r="CD14" s="63"/>
      <c r="CE14" s="65"/>
      <c r="CF14" s="65"/>
      <c r="CG14" s="65"/>
      <c r="CH14" s="63"/>
      <c r="CI14" s="65"/>
      <c r="CJ14" s="65"/>
      <c r="CK14" s="65"/>
      <c r="CL14" s="63"/>
      <c r="CM14" s="65"/>
      <c r="CN14" s="65"/>
      <c r="CO14" s="65"/>
      <c r="CP14" s="63"/>
      <c r="CQ14" s="65"/>
      <c r="CR14" s="65"/>
      <c r="CS14" s="65"/>
      <c r="CT14" s="63"/>
      <c r="CU14" s="65"/>
      <c r="CV14" s="65"/>
      <c r="CW14" s="65"/>
      <c r="CX14" s="63"/>
      <c r="CY14" s="65"/>
      <c r="CZ14" s="65"/>
      <c r="DA14" s="65"/>
      <c r="DB14" s="63"/>
      <c r="DC14" s="65"/>
      <c r="DD14" s="65"/>
      <c r="DE14" s="65"/>
      <c r="DF14" s="63"/>
      <c r="DG14" s="65"/>
      <c r="DH14" s="65"/>
      <c r="DI14" s="65"/>
      <c r="DJ14" s="63"/>
      <c r="DK14" s="65"/>
      <c r="DL14" s="65"/>
      <c r="DM14" s="65"/>
      <c r="DN14" s="63"/>
      <c r="DO14" s="65"/>
      <c r="DP14" s="65"/>
      <c r="DQ14" s="65"/>
      <c r="DR14" s="63"/>
      <c r="DS14" s="65"/>
      <c r="DT14" s="65"/>
      <c r="DU14" s="65"/>
      <c r="DV14" s="63"/>
      <c r="DW14" s="65"/>
      <c r="DX14" s="65"/>
      <c r="DY14" s="65"/>
      <c r="DZ14" s="63"/>
      <c r="EA14" s="65"/>
      <c r="EB14" s="65"/>
      <c r="EC14" s="65"/>
      <c r="ED14" s="63"/>
      <c r="EE14" s="64"/>
      <c r="EF14" s="65"/>
      <c r="EG14" s="62"/>
      <c r="EH14" s="63"/>
      <c r="EI14" s="62"/>
      <c r="EJ14" s="62"/>
      <c r="EK14" s="62"/>
      <c r="EL14" s="66"/>
      <c r="EM14" s="64"/>
      <c r="EN14" s="65"/>
      <c r="EO14" s="62"/>
      <c r="EP14" s="63"/>
      <c r="EQ14" s="65"/>
      <c r="ER14" s="65"/>
      <c r="ES14" s="65"/>
      <c r="ET14" s="63"/>
      <c r="EU14" s="65"/>
      <c r="EV14" s="65"/>
      <c r="EW14" s="65"/>
      <c r="EX14" s="63"/>
      <c r="EY14" s="65"/>
      <c r="EZ14" s="65"/>
      <c r="FA14" s="65"/>
      <c r="FB14" s="63"/>
      <c r="FC14" s="65"/>
      <c r="FD14" s="65"/>
      <c r="FE14" s="65"/>
      <c r="FF14" s="63"/>
      <c r="FG14" s="62"/>
      <c r="FH14" s="62"/>
      <c r="FI14" s="62"/>
      <c r="FJ14" s="66"/>
      <c r="FK14" s="65"/>
      <c r="FL14" s="65"/>
      <c r="FM14" s="65"/>
      <c r="FN14" s="63"/>
      <c r="FO14" s="65"/>
      <c r="FP14" s="65"/>
      <c r="FQ14" s="65"/>
      <c r="FR14" s="63"/>
      <c r="FS14" s="65"/>
      <c r="FT14" s="65"/>
      <c r="FU14" s="65"/>
      <c r="FV14" s="63"/>
      <c r="FW14" s="65"/>
      <c r="FX14" s="65"/>
      <c r="FY14" s="65"/>
      <c r="FZ14" s="63"/>
      <c r="GA14" s="65"/>
      <c r="GB14" s="65"/>
      <c r="GC14" s="65"/>
      <c r="GD14" s="63"/>
      <c r="GE14" s="65"/>
      <c r="GF14" s="65"/>
      <c r="GG14" s="65"/>
      <c r="GH14" s="63"/>
      <c r="GI14" s="65"/>
      <c r="GJ14" s="65"/>
      <c r="GK14" s="65"/>
      <c r="GL14" s="63"/>
      <c r="GM14" s="65"/>
      <c r="GN14" s="65"/>
      <c r="GO14" s="65"/>
      <c r="GP14" s="63"/>
      <c r="GQ14" s="65"/>
      <c r="GR14" s="65"/>
      <c r="GS14" s="65"/>
      <c r="GT14" s="63"/>
      <c r="GU14" s="64"/>
      <c r="GV14" s="65"/>
      <c r="GW14" s="62"/>
      <c r="GX14" s="63"/>
      <c r="GY14" s="64"/>
      <c r="GZ14" s="65"/>
      <c r="HA14" s="62"/>
      <c r="HB14" s="63"/>
      <c r="HC14" s="62"/>
      <c r="HD14" s="65"/>
      <c r="HE14" s="62"/>
      <c r="HF14" s="63"/>
      <c r="HG14" s="65"/>
      <c r="HH14" s="65"/>
      <c r="HI14" s="65"/>
      <c r="HJ14" s="63"/>
      <c r="HK14" s="65"/>
      <c r="HL14" s="65"/>
      <c r="HM14" s="65"/>
      <c r="HN14" s="63"/>
      <c r="HO14" s="65"/>
      <c r="HP14" s="65"/>
      <c r="HQ14" s="65"/>
      <c r="HR14" s="63"/>
      <c r="HS14" s="65"/>
      <c r="HT14" s="65"/>
      <c r="HU14" s="65"/>
      <c r="HV14" s="63"/>
      <c r="HW14" s="65"/>
      <c r="HX14" s="65"/>
      <c r="HY14" s="65"/>
      <c r="HZ14" s="63"/>
      <c r="IA14" s="65"/>
      <c r="IB14" s="65"/>
      <c r="IC14" s="65"/>
      <c r="ID14" s="63"/>
      <c r="IE14" s="65"/>
      <c r="IF14" s="65"/>
      <c r="IG14" s="65"/>
      <c r="IH14" s="63"/>
      <c r="II14" s="65"/>
      <c r="IJ14" s="65"/>
      <c r="IK14" s="65"/>
      <c r="IL14" s="63"/>
      <c r="IM14" s="65"/>
      <c r="IN14" s="65"/>
      <c r="IO14" s="65"/>
      <c r="IP14" s="63"/>
      <c r="IQ14" s="65"/>
      <c r="IR14" s="65"/>
      <c r="IS14" s="65"/>
      <c r="IT14" s="63"/>
      <c r="IU14" s="65"/>
      <c r="IV14" s="65"/>
      <c r="IW14" s="65"/>
      <c r="IX14" s="63"/>
      <c r="IY14" s="65"/>
      <c r="IZ14" s="65"/>
      <c r="JA14" s="65"/>
      <c r="JB14" s="63"/>
      <c r="JC14" s="65"/>
      <c r="JD14" s="65"/>
      <c r="JE14" s="65"/>
      <c r="JF14" s="63"/>
      <c r="JG14" s="65"/>
      <c r="JH14" s="65"/>
      <c r="JI14" s="65"/>
      <c r="JJ14" s="63"/>
      <c r="JK14" s="65"/>
      <c r="JL14" s="65"/>
      <c r="JM14" s="65"/>
      <c r="JN14" s="63"/>
      <c r="JO14" s="65"/>
      <c r="JP14" s="65"/>
      <c r="JQ14" s="65"/>
      <c r="JR14" s="63"/>
      <c r="JS14" s="65"/>
      <c r="JT14" s="65"/>
      <c r="JU14" s="65"/>
      <c r="JV14" s="63"/>
      <c r="JW14" s="65"/>
      <c r="JX14" s="65"/>
      <c r="JY14" s="65"/>
      <c r="JZ14" s="63"/>
      <c r="KA14" s="65"/>
      <c r="KB14" s="65"/>
      <c r="KC14" s="65"/>
      <c r="KD14" s="63"/>
      <c r="KE14" s="65"/>
      <c r="KF14" s="65"/>
      <c r="KG14" s="65"/>
      <c r="KH14" s="63"/>
      <c r="KI14" s="65"/>
      <c r="KJ14" s="65"/>
      <c r="KK14" s="65"/>
      <c r="KL14" s="63"/>
      <c r="KM14" s="7"/>
      <c r="KN14" s="39" t="b">
        <f t="shared" si="85"/>
        <v>0</v>
      </c>
      <c r="KO14" s="10" t="b">
        <f t="shared" si="86"/>
        <v>0</v>
      </c>
      <c r="KP14" s="10" t="b">
        <f t="shared" si="87"/>
        <v>0</v>
      </c>
      <c r="KQ14" s="10" t="b">
        <f t="shared" si="88"/>
        <v>0</v>
      </c>
      <c r="KR14" s="10" t="b">
        <f t="shared" si="89"/>
        <v>0</v>
      </c>
      <c r="KS14" s="10" t="b">
        <f t="shared" si="90"/>
        <v>0</v>
      </c>
      <c r="KT14" s="10" t="b">
        <f t="shared" si="91"/>
        <v>0</v>
      </c>
      <c r="KU14" s="10" t="b">
        <f t="shared" si="92"/>
        <v>0</v>
      </c>
      <c r="KV14" s="10" t="b">
        <f t="shared" si="93"/>
        <v>0</v>
      </c>
      <c r="KW14" s="10" t="b">
        <f t="shared" si="94"/>
        <v>0</v>
      </c>
      <c r="KX14" s="10" t="b">
        <f t="shared" si="95"/>
        <v>0</v>
      </c>
      <c r="KY14" s="10" t="b">
        <f t="shared" si="96"/>
        <v>0</v>
      </c>
      <c r="KZ14" s="10" t="b">
        <f t="shared" si="97"/>
        <v>0</v>
      </c>
      <c r="LA14" s="10" t="b">
        <f t="shared" si="98"/>
        <v>0</v>
      </c>
      <c r="LB14" s="10" t="b">
        <f t="shared" si="99"/>
        <v>0</v>
      </c>
      <c r="LC14" s="10" t="b">
        <f t="shared" si="100"/>
        <v>0</v>
      </c>
      <c r="LD14" s="10" t="b">
        <f t="shared" si="101"/>
        <v>0</v>
      </c>
      <c r="LE14" s="10" t="b">
        <f t="shared" si="102"/>
        <v>0</v>
      </c>
      <c r="LF14" s="10" t="b">
        <f t="shared" si="103"/>
        <v>0</v>
      </c>
      <c r="LG14" s="10" t="b">
        <f t="shared" si="104"/>
        <v>0</v>
      </c>
      <c r="LH14" s="10" t="b">
        <f t="shared" si="105"/>
        <v>0</v>
      </c>
      <c r="LI14" s="10" t="b">
        <f t="shared" si="106"/>
        <v>0</v>
      </c>
      <c r="LJ14" s="10" t="b">
        <f t="shared" si="107"/>
        <v>0</v>
      </c>
      <c r="LK14" s="10" t="b">
        <f t="shared" si="108"/>
        <v>0</v>
      </c>
      <c r="LL14" s="10" t="b">
        <f t="shared" si="109"/>
        <v>0</v>
      </c>
      <c r="LM14" s="10" t="b">
        <f t="shared" si="110"/>
        <v>0</v>
      </c>
      <c r="LN14" s="10" t="b">
        <f t="shared" si="111"/>
        <v>0</v>
      </c>
      <c r="LO14" s="10" t="b">
        <f t="shared" si="112"/>
        <v>0</v>
      </c>
      <c r="LP14" s="10" t="b">
        <f t="shared" si="113"/>
        <v>0</v>
      </c>
      <c r="LQ14" s="10" t="b">
        <f t="shared" si="114"/>
        <v>0</v>
      </c>
      <c r="LR14" s="10" t="b">
        <f t="shared" si="115"/>
        <v>0</v>
      </c>
      <c r="LS14" s="10" t="b">
        <f t="shared" si="116"/>
        <v>0</v>
      </c>
      <c r="LT14" s="10" t="b">
        <f t="shared" si="117"/>
        <v>0</v>
      </c>
      <c r="LU14" s="10" t="b">
        <f t="shared" si="118"/>
        <v>0</v>
      </c>
      <c r="LV14" s="10" t="b">
        <f t="shared" si="119"/>
        <v>0</v>
      </c>
      <c r="LW14" s="10" t="b">
        <f t="shared" si="120"/>
        <v>0</v>
      </c>
      <c r="LX14" s="10" t="b">
        <f t="shared" si="121"/>
        <v>0</v>
      </c>
      <c r="LY14" s="10" t="b">
        <f t="shared" si="122"/>
        <v>0</v>
      </c>
      <c r="LZ14" s="10" t="b">
        <f t="shared" si="123"/>
        <v>0</v>
      </c>
      <c r="MA14" s="10" t="b">
        <f t="shared" si="124"/>
        <v>0</v>
      </c>
      <c r="MB14" s="10" t="b">
        <f t="shared" si="125"/>
        <v>0</v>
      </c>
      <c r="MC14" s="10" t="b">
        <f t="shared" si="126"/>
        <v>0</v>
      </c>
      <c r="MD14" s="10" t="b">
        <f t="shared" si="127"/>
        <v>0</v>
      </c>
      <c r="ME14" s="10" t="b">
        <f t="shared" si="128"/>
        <v>0</v>
      </c>
      <c r="MF14" s="10" t="b">
        <f t="shared" si="129"/>
        <v>0</v>
      </c>
      <c r="MG14" s="10" t="b">
        <f t="shared" si="130"/>
        <v>0</v>
      </c>
      <c r="MH14" s="10" t="b">
        <f t="shared" si="131"/>
        <v>0</v>
      </c>
      <c r="MI14" s="19" t="b">
        <f t="shared" si="132"/>
        <v>0</v>
      </c>
      <c r="MJ14" s="10" t="b">
        <f t="shared" si="133"/>
        <v>0</v>
      </c>
      <c r="MK14" s="10" t="b">
        <f t="shared" si="134"/>
        <v>0</v>
      </c>
      <c r="ML14" s="10" t="b">
        <f t="shared" si="135"/>
        <v>0</v>
      </c>
      <c r="MM14" s="10" t="b">
        <f t="shared" si="136"/>
        <v>0</v>
      </c>
      <c r="MN14" s="10" t="b">
        <f t="shared" si="137"/>
        <v>0</v>
      </c>
      <c r="MO14" s="10" t="b">
        <f t="shared" si="138"/>
        <v>0</v>
      </c>
      <c r="MP14" s="10" t="b">
        <f t="shared" si="139"/>
        <v>0</v>
      </c>
      <c r="MQ14" s="10" t="b">
        <f t="shared" si="140"/>
        <v>0</v>
      </c>
      <c r="MR14" s="10" t="b">
        <f t="shared" si="141"/>
        <v>0</v>
      </c>
      <c r="MS14" s="10" t="b">
        <f t="shared" si="142"/>
        <v>0</v>
      </c>
      <c r="MT14" s="10" t="b">
        <f t="shared" si="143"/>
        <v>0</v>
      </c>
      <c r="MU14" s="10" t="b">
        <f t="shared" si="144"/>
        <v>0</v>
      </c>
      <c r="MV14" s="10" t="b">
        <f t="shared" si="145"/>
        <v>0</v>
      </c>
      <c r="MW14" s="10" t="b">
        <f t="shared" si="146"/>
        <v>0</v>
      </c>
      <c r="MX14" s="10" t="b">
        <f t="shared" si="147"/>
        <v>0</v>
      </c>
      <c r="MY14" s="19" t="b">
        <f t="shared" si="148"/>
        <v>0</v>
      </c>
      <c r="MZ14" s="10" t="b">
        <f t="shared" si="149"/>
        <v>0</v>
      </c>
      <c r="NA14" s="10" t="b">
        <f t="shared" si="150"/>
        <v>0</v>
      </c>
      <c r="NB14" s="10" t="b">
        <f t="shared" si="151"/>
        <v>0</v>
      </c>
      <c r="NC14" s="10" t="b">
        <f t="shared" si="152"/>
        <v>0</v>
      </c>
      <c r="ND14" s="10" t="b">
        <f t="shared" si="153"/>
        <v>0</v>
      </c>
      <c r="NE14" s="10" t="b">
        <f t="shared" si="154"/>
        <v>0</v>
      </c>
      <c r="NF14" s="10" t="b">
        <f t="shared" si="155"/>
        <v>0</v>
      </c>
      <c r="NG14" s="10" t="b">
        <f t="shared" si="156"/>
        <v>0</v>
      </c>
    </row>
    <row r="15" spans="1:371" x14ac:dyDescent="0.2">
      <c r="A15" s="20" t="str">
        <f t="shared" si="79"/>
        <v>Nickel</v>
      </c>
      <c r="B15" s="11" t="str">
        <f t="shared" si="79"/>
        <v>kg/MW</v>
      </c>
      <c r="C15" s="11">
        <f t="shared" si="157"/>
        <v>2020</v>
      </c>
      <c r="D15" s="16">
        <f t="shared" si="80"/>
        <v>403.5</v>
      </c>
      <c r="E15" s="16">
        <f t="shared" si="81"/>
        <v>403.5</v>
      </c>
      <c r="F15" s="16">
        <f t="shared" si="82"/>
        <v>377</v>
      </c>
      <c r="G15" s="16">
        <f t="shared" si="83"/>
        <v>430</v>
      </c>
      <c r="H15" s="18">
        <f t="shared" si="84"/>
        <v>2</v>
      </c>
      <c r="I15" s="16" t="e">
        <f>IF(H15&lt;&gt;0,PERCENTILE(KN15:NG15,#REF!),-999)</f>
        <v>#REF!</v>
      </c>
      <c r="J15" s="17" t="e">
        <f>IF(H15&lt;&gt;0,PERCENTILE(KN15:NG15,#REF!),-999)</f>
        <v>#REF!</v>
      </c>
      <c r="K15" s="18">
        <v>377</v>
      </c>
      <c r="L15" s="16" t="s">
        <v>8</v>
      </c>
      <c r="M15" s="62">
        <v>2018</v>
      </c>
      <c r="N15" s="66" t="s">
        <v>541</v>
      </c>
      <c r="O15" s="65">
        <v>430</v>
      </c>
      <c r="P15" s="65" t="s">
        <v>8</v>
      </c>
      <c r="Q15" s="62">
        <v>2020</v>
      </c>
      <c r="R15" s="63"/>
      <c r="S15" s="62"/>
      <c r="T15" s="65"/>
      <c r="U15" s="62"/>
      <c r="V15" s="66"/>
      <c r="W15" s="65"/>
      <c r="X15" s="65"/>
      <c r="Y15" s="62"/>
      <c r="Z15" s="63"/>
      <c r="AA15" s="65"/>
      <c r="AB15" s="65"/>
      <c r="AC15" s="62"/>
      <c r="AD15" s="63"/>
      <c r="AE15" s="65"/>
      <c r="AF15" s="65"/>
      <c r="AG15" s="62"/>
      <c r="AH15" s="63"/>
      <c r="AI15" s="65"/>
      <c r="AJ15" s="65"/>
      <c r="AK15" s="62"/>
      <c r="AL15" s="63"/>
      <c r="AM15" s="65"/>
      <c r="AN15" s="65"/>
      <c r="AO15" s="65"/>
      <c r="AP15" s="63"/>
      <c r="AQ15" s="65"/>
      <c r="AR15" s="65"/>
      <c r="AS15" s="65"/>
      <c r="AT15" s="63"/>
      <c r="AU15" s="65"/>
      <c r="AV15" s="65"/>
      <c r="AW15" s="62"/>
      <c r="AX15" s="63"/>
      <c r="AY15" s="65"/>
      <c r="AZ15" s="65"/>
      <c r="BA15" s="65"/>
      <c r="BB15" s="63"/>
      <c r="BC15" s="65"/>
      <c r="BD15" s="65"/>
      <c r="BE15" s="65"/>
      <c r="BF15" s="63"/>
      <c r="BG15" s="65"/>
      <c r="BH15" s="65"/>
      <c r="BI15" s="65"/>
      <c r="BJ15" s="63"/>
      <c r="BK15" s="65"/>
      <c r="BL15" s="65"/>
      <c r="BM15" s="65"/>
      <c r="BN15" s="63"/>
      <c r="BO15" s="65"/>
      <c r="BP15" s="65"/>
      <c r="BQ15" s="65"/>
      <c r="BR15" s="63"/>
      <c r="BS15" s="65"/>
      <c r="BT15" s="65"/>
      <c r="BU15" s="65"/>
      <c r="BV15" s="63"/>
      <c r="BW15" s="64"/>
      <c r="BX15" s="65"/>
      <c r="BY15" s="62"/>
      <c r="BZ15" s="63"/>
      <c r="CA15" s="65"/>
      <c r="CB15" s="65"/>
      <c r="CC15" s="65"/>
      <c r="CD15" s="63"/>
      <c r="CE15" s="65"/>
      <c r="CF15" s="65"/>
      <c r="CG15" s="65"/>
      <c r="CH15" s="63"/>
      <c r="CI15" s="65"/>
      <c r="CJ15" s="65"/>
      <c r="CK15" s="65"/>
      <c r="CL15" s="63"/>
      <c r="CM15" s="65"/>
      <c r="CN15" s="65"/>
      <c r="CO15" s="65"/>
      <c r="CP15" s="63"/>
      <c r="CQ15" s="65"/>
      <c r="CR15" s="65"/>
      <c r="CS15" s="65"/>
      <c r="CT15" s="63"/>
      <c r="CU15" s="65"/>
      <c r="CV15" s="65"/>
      <c r="CW15" s="65"/>
      <c r="CX15" s="63"/>
      <c r="CY15" s="65"/>
      <c r="CZ15" s="65"/>
      <c r="DA15" s="65"/>
      <c r="DB15" s="63"/>
      <c r="DC15" s="65"/>
      <c r="DD15" s="65"/>
      <c r="DE15" s="65"/>
      <c r="DF15" s="63"/>
      <c r="DG15" s="65"/>
      <c r="DH15" s="65"/>
      <c r="DI15" s="65"/>
      <c r="DJ15" s="63"/>
      <c r="DK15" s="65"/>
      <c r="DL15" s="65"/>
      <c r="DM15" s="65"/>
      <c r="DN15" s="63"/>
      <c r="DO15" s="65"/>
      <c r="DP15" s="65"/>
      <c r="DQ15" s="65"/>
      <c r="DR15" s="63"/>
      <c r="DS15" s="65"/>
      <c r="DT15" s="65"/>
      <c r="DU15" s="65"/>
      <c r="DV15" s="63"/>
      <c r="DW15" s="65"/>
      <c r="DX15" s="65"/>
      <c r="DY15" s="65"/>
      <c r="DZ15" s="63"/>
      <c r="EA15" s="65"/>
      <c r="EB15" s="65"/>
      <c r="EC15" s="65"/>
      <c r="ED15" s="63"/>
      <c r="EE15" s="64"/>
      <c r="EF15" s="65"/>
      <c r="EG15" s="62"/>
      <c r="EH15" s="63"/>
      <c r="EI15" s="62"/>
      <c r="EJ15" s="62"/>
      <c r="EK15" s="62"/>
      <c r="EL15" s="66"/>
      <c r="EM15" s="64"/>
      <c r="EN15" s="65"/>
      <c r="EO15" s="62"/>
      <c r="EP15" s="63"/>
      <c r="EQ15" s="65"/>
      <c r="ER15" s="65"/>
      <c r="ES15" s="65"/>
      <c r="ET15" s="63"/>
      <c r="EU15" s="65"/>
      <c r="EV15" s="65"/>
      <c r="EW15" s="65"/>
      <c r="EX15" s="63"/>
      <c r="EY15" s="65"/>
      <c r="EZ15" s="65"/>
      <c r="FA15" s="65"/>
      <c r="FB15" s="63"/>
      <c r="FC15" s="65"/>
      <c r="FD15" s="65"/>
      <c r="FE15" s="65"/>
      <c r="FF15" s="63"/>
      <c r="FG15" s="62"/>
      <c r="FH15" s="62"/>
      <c r="FI15" s="62"/>
      <c r="FJ15" s="66"/>
      <c r="FK15" s="65"/>
      <c r="FL15" s="65"/>
      <c r="FM15" s="65"/>
      <c r="FN15" s="63"/>
      <c r="FO15" s="65"/>
      <c r="FP15" s="65"/>
      <c r="FQ15" s="65"/>
      <c r="FR15" s="63"/>
      <c r="FS15" s="65"/>
      <c r="FT15" s="65"/>
      <c r="FU15" s="65"/>
      <c r="FV15" s="63"/>
      <c r="FW15" s="65"/>
      <c r="FX15" s="65"/>
      <c r="FY15" s="65"/>
      <c r="FZ15" s="63"/>
      <c r="GA15" s="65"/>
      <c r="GB15" s="65"/>
      <c r="GC15" s="65"/>
      <c r="GD15" s="63"/>
      <c r="GE15" s="65"/>
      <c r="GF15" s="65"/>
      <c r="GG15" s="65"/>
      <c r="GH15" s="63"/>
      <c r="GI15" s="65"/>
      <c r="GJ15" s="65"/>
      <c r="GK15" s="65"/>
      <c r="GL15" s="63"/>
      <c r="GM15" s="65"/>
      <c r="GN15" s="65"/>
      <c r="GO15" s="65"/>
      <c r="GP15" s="63"/>
      <c r="GQ15" s="65"/>
      <c r="GR15" s="65"/>
      <c r="GS15" s="65"/>
      <c r="GT15" s="63"/>
      <c r="GU15" s="64"/>
      <c r="GV15" s="65"/>
      <c r="GW15" s="62"/>
      <c r="GX15" s="63"/>
      <c r="GY15" s="64"/>
      <c r="GZ15" s="65"/>
      <c r="HA15" s="62"/>
      <c r="HB15" s="63"/>
      <c r="HC15" s="62"/>
      <c r="HD15" s="65"/>
      <c r="HE15" s="62"/>
      <c r="HF15" s="63"/>
      <c r="HG15" s="65"/>
      <c r="HH15" s="65"/>
      <c r="HI15" s="65"/>
      <c r="HJ15" s="63"/>
      <c r="HK15" s="65"/>
      <c r="HL15" s="65"/>
      <c r="HM15" s="65"/>
      <c r="HN15" s="63"/>
      <c r="HO15" s="65"/>
      <c r="HP15" s="65"/>
      <c r="HQ15" s="65"/>
      <c r="HR15" s="63"/>
      <c r="HS15" s="65"/>
      <c r="HT15" s="65"/>
      <c r="HU15" s="65"/>
      <c r="HV15" s="63"/>
      <c r="HW15" s="65"/>
      <c r="HX15" s="65"/>
      <c r="HY15" s="65"/>
      <c r="HZ15" s="63"/>
      <c r="IA15" s="65"/>
      <c r="IB15" s="65"/>
      <c r="IC15" s="65"/>
      <c r="ID15" s="63"/>
      <c r="IE15" s="65"/>
      <c r="IF15" s="65"/>
      <c r="IG15" s="65"/>
      <c r="IH15" s="63"/>
      <c r="II15" s="65"/>
      <c r="IJ15" s="65"/>
      <c r="IK15" s="65"/>
      <c r="IL15" s="63"/>
      <c r="IM15" s="65"/>
      <c r="IN15" s="65"/>
      <c r="IO15" s="65"/>
      <c r="IP15" s="63"/>
      <c r="IQ15" s="65"/>
      <c r="IR15" s="65"/>
      <c r="IS15" s="65"/>
      <c r="IT15" s="63"/>
      <c r="IU15" s="65"/>
      <c r="IV15" s="65"/>
      <c r="IW15" s="65"/>
      <c r="IX15" s="63"/>
      <c r="IY15" s="65"/>
      <c r="IZ15" s="65"/>
      <c r="JA15" s="65"/>
      <c r="JB15" s="63"/>
      <c r="JC15" s="65"/>
      <c r="JD15" s="65"/>
      <c r="JE15" s="65"/>
      <c r="JF15" s="63"/>
      <c r="JG15" s="65"/>
      <c r="JH15" s="65"/>
      <c r="JI15" s="65"/>
      <c r="JJ15" s="63"/>
      <c r="JK15" s="65"/>
      <c r="JL15" s="65"/>
      <c r="JM15" s="65"/>
      <c r="JN15" s="63"/>
      <c r="JO15" s="65"/>
      <c r="JP15" s="65"/>
      <c r="JQ15" s="65"/>
      <c r="JR15" s="63"/>
      <c r="JS15" s="65"/>
      <c r="JT15" s="65"/>
      <c r="JU15" s="65"/>
      <c r="JV15" s="63"/>
      <c r="JW15" s="65"/>
      <c r="JX15" s="65"/>
      <c r="JY15" s="65"/>
      <c r="JZ15" s="63"/>
      <c r="KA15" s="65"/>
      <c r="KB15" s="65"/>
      <c r="KC15" s="65"/>
      <c r="KD15" s="63"/>
      <c r="KE15" s="65"/>
      <c r="KF15" s="65"/>
      <c r="KG15" s="65"/>
      <c r="KH15" s="63"/>
      <c r="KI15" s="65"/>
      <c r="KJ15" s="65"/>
      <c r="KK15" s="65"/>
      <c r="KL15" s="63"/>
      <c r="KM15" s="7"/>
      <c r="KN15" s="39">
        <f t="shared" si="85"/>
        <v>377</v>
      </c>
      <c r="KO15" s="10">
        <f t="shared" si="86"/>
        <v>430</v>
      </c>
      <c r="KP15" s="10" t="b">
        <f t="shared" si="87"/>
        <v>0</v>
      </c>
      <c r="KQ15" s="10" t="b">
        <f t="shared" si="88"/>
        <v>0</v>
      </c>
      <c r="KR15" s="10" t="b">
        <f t="shared" si="89"/>
        <v>0</v>
      </c>
      <c r="KS15" s="10" t="b">
        <f t="shared" si="90"/>
        <v>0</v>
      </c>
      <c r="KT15" s="10" t="b">
        <f t="shared" si="91"/>
        <v>0</v>
      </c>
      <c r="KU15" s="10" t="b">
        <f t="shared" si="92"/>
        <v>0</v>
      </c>
      <c r="KV15" s="10" t="b">
        <f t="shared" si="93"/>
        <v>0</v>
      </c>
      <c r="KW15" s="10" t="b">
        <f t="shared" si="94"/>
        <v>0</v>
      </c>
      <c r="KX15" s="10" t="b">
        <f t="shared" si="95"/>
        <v>0</v>
      </c>
      <c r="KY15" s="10" t="b">
        <f t="shared" si="96"/>
        <v>0</v>
      </c>
      <c r="KZ15" s="10" t="b">
        <f t="shared" si="97"/>
        <v>0</v>
      </c>
      <c r="LA15" s="10" t="b">
        <f t="shared" si="98"/>
        <v>0</v>
      </c>
      <c r="LB15" s="10" t="b">
        <f t="shared" si="99"/>
        <v>0</v>
      </c>
      <c r="LC15" s="10" t="b">
        <f t="shared" si="100"/>
        <v>0</v>
      </c>
      <c r="LD15" s="10" t="b">
        <f t="shared" si="101"/>
        <v>0</v>
      </c>
      <c r="LE15" s="10" t="b">
        <f t="shared" si="102"/>
        <v>0</v>
      </c>
      <c r="LF15" s="10" t="b">
        <f t="shared" si="103"/>
        <v>0</v>
      </c>
      <c r="LG15" s="10" t="b">
        <f t="shared" si="104"/>
        <v>0</v>
      </c>
      <c r="LH15" s="10" t="b">
        <f t="shared" si="105"/>
        <v>0</v>
      </c>
      <c r="LI15" s="10" t="b">
        <f t="shared" si="106"/>
        <v>0</v>
      </c>
      <c r="LJ15" s="10" t="b">
        <f t="shared" si="107"/>
        <v>0</v>
      </c>
      <c r="LK15" s="10" t="b">
        <f t="shared" si="108"/>
        <v>0</v>
      </c>
      <c r="LL15" s="10" t="b">
        <f t="shared" si="109"/>
        <v>0</v>
      </c>
      <c r="LM15" s="10" t="b">
        <f t="shared" si="110"/>
        <v>0</v>
      </c>
      <c r="LN15" s="10" t="b">
        <f t="shared" si="111"/>
        <v>0</v>
      </c>
      <c r="LO15" s="10" t="b">
        <f t="shared" si="112"/>
        <v>0</v>
      </c>
      <c r="LP15" s="10" t="b">
        <f t="shared" si="113"/>
        <v>0</v>
      </c>
      <c r="LQ15" s="10" t="b">
        <f t="shared" si="114"/>
        <v>0</v>
      </c>
      <c r="LR15" s="10" t="b">
        <f t="shared" si="115"/>
        <v>0</v>
      </c>
      <c r="LS15" s="10" t="b">
        <f t="shared" si="116"/>
        <v>0</v>
      </c>
      <c r="LT15" s="10" t="b">
        <f t="shared" si="117"/>
        <v>0</v>
      </c>
      <c r="LU15" s="10" t="b">
        <f t="shared" si="118"/>
        <v>0</v>
      </c>
      <c r="LV15" s="10" t="b">
        <f t="shared" si="119"/>
        <v>0</v>
      </c>
      <c r="LW15" s="10" t="b">
        <f t="shared" si="120"/>
        <v>0</v>
      </c>
      <c r="LX15" s="10" t="b">
        <f t="shared" si="121"/>
        <v>0</v>
      </c>
      <c r="LY15" s="10" t="b">
        <f t="shared" si="122"/>
        <v>0</v>
      </c>
      <c r="LZ15" s="10" t="b">
        <f t="shared" si="123"/>
        <v>0</v>
      </c>
      <c r="MA15" s="10" t="b">
        <f t="shared" si="124"/>
        <v>0</v>
      </c>
      <c r="MB15" s="10" t="b">
        <f t="shared" si="125"/>
        <v>0</v>
      </c>
      <c r="MC15" s="10" t="b">
        <f t="shared" si="126"/>
        <v>0</v>
      </c>
      <c r="MD15" s="10" t="b">
        <f t="shared" si="127"/>
        <v>0</v>
      </c>
      <c r="ME15" s="10" t="b">
        <f t="shared" si="128"/>
        <v>0</v>
      </c>
      <c r="MF15" s="10" t="b">
        <f t="shared" si="129"/>
        <v>0</v>
      </c>
      <c r="MG15" s="10" t="b">
        <f t="shared" si="130"/>
        <v>0</v>
      </c>
      <c r="MH15" s="10" t="b">
        <f t="shared" si="131"/>
        <v>0</v>
      </c>
      <c r="MI15" s="19" t="b">
        <f t="shared" si="132"/>
        <v>0</v>
      </c>
      <c r="MJ15" s="10" t="b">
        <f t="shared" si="133"/>
        <v>0</v>
      </c>
      <c r="MK15" s="10" t="b">
        <f t="shared" si="134"/>
        <v>0</v>
      </c>
      <c r="ML15" s="10" t="b">
        <f t="shared" si="135"/>
        <v>0</v>
      </c>
      <c r="MM15" s="10" t="b">
        <f t="shared" si="136"/>
        <v>0</v>
      </c>
      <c r="MN15" s="10" t="b">
        <f t="shared" si="137"/>
        <v>0</v>
      </c>
      <c r="MO15" s="10" t="b">
        <f t="shared" si="138"/>
        <v>0</v>
      </c>
      <c r="MP15" s="10" t="b">
        <f t="shared" si="139"/>
        <v>0</v>
      </c>
      <c r="MQ15" s="10" t="b">
        <f t="shared" si="140"/>
        <v>0</v>
      </c>
      <c r="MR15" s="10" t="b">
        <f t="shared" si="141"/>
        <v>0</v>
      </c>
      <c r="MS15" s="10" t="b">
        <f t="shared" si="142"/>
        <v>0</v>
      </c>
      <c r="MT15" s="10" t="b">
        <f t="shared" si="143"/>
        <v>0</v>
      </c>
      <c r="MU15" s="10" t="b">
        <f t="shared" si="144"/>
        <v>0</v>
      </c>
      <c r="MV15" s="10" t="b">
        <f t="shared" si="145"/>
        <v>0</v>
      </c>
      <c r="MW15" s="10" t="b">
        <f t="shared" si="146"/>
        <v>0</v>
      </c>
      <c r="MX15" s="10" t="b">
        <f t="shared" si="147"/>
        <v>0</v>
      </c>
      <c r="MY15" s="19" t="b">
        <f t="shared" si="148"/>
        <v>0</v>
      </c>
      <c r="MZ15" s="10" t="b">
        <f t="shared" si="149"/>
        <v>0</v>
      </c>
      <c r="NA15" s="10" t="b">
        <f t="shared" si="150"/>
        <v>0</v>
      </c>
      <c r="NB15" s="10" t="b">
        <f t="shared" si="151"/>
        <v>0</v>
      </c>
      <c r="NC15" s="10" t="b">
        <f t="shared" si="152"/>
        <v>0</v>
      </c>
      <c r="ND15" s="10" t="b">
        <f t="shared" si="153"/>
        <v>0</v>
      </c>
      <c r="NE15" s="10" t="b">
        <f t="shared" si="154"/>
        <v>0</v>
      </c>
      <c r="NF15" s="10" t="b">
        <f t="shared" si="155"/>
        <v>0</v>
      </c>
      <c r="NG15" s="10" t="b">
        <f t="shared" si="156"/>
        <v>0</v>
      </c>
    </row>
    <row r="16" spans="1:371" x14ac:dyDescent="0.2">
      <c r="A16" s="20" t="str">
        <f t="shared" si="79"/>
        <v>Manganese</v>
      </c>
      <c r="B16" s="11" t="str">
        <f t="shared" si="79"/>
        <v>kg/MW</v>
      </c>
      <c r="C16" s="11">
        <f t="shared" si="157"/>
        <v>2020</v>
      </c>
      <c r="D16" s="16">
        <f t="shared" si="80"/>
        <v>780</v>
      </c>
      <c r="E16" s="16">
        <f t="shared" si="81"/>
        <v>780</v>
      </c>
      <c r="F16" s="16">
        <f t="shared" si="82"/>
        <v>780</v>
      </c>
      <c r="G16" s="16">
        <f t="shared" si="83"/>
        <v>780</v>
      </c>
      <c r="H16" s="18">
        <f t="shared" si="84"/>
        <v>1</v>
      </c>
      <c r="I16" s="16" t="e">
        <f>IF(H16&lt;&gt;0,PERCENTILE(KN16:NG16,#REF!),-999)</f>
        <v>#REF!</v>
      </c>
      <c r="J16" s="17" t="e">
        <f>IF(H16&lt;&gt;0,PERCENTILE(KN16:NG16,#REF!),-999)</f>
        <v>#REF!</v>
      </c>
      <c r="K16" s="65"/>
      <c r="L16" s="65"/>
      <c r="M16" s="62"/>
      <c r="N16" s="63"/>
      <c r="O16" s="65">
        <v>780</v>
      </c>
      <c r="P16" s="65" t="s">
        <v>8</v>
      </c>
      <c r="Q16" s="62">
        <v>2020</v>
      </c>
      <c r="R16" s="63"/>
      <c r="S16" s="65"/>
      <c r="T16" s="65"/>
      <c r="U16" s="62"/>
      <c r="V16" s="63"/>
      <c r="W16" s="65"/>
      <c r="X16" s="65"/>
      <c r="Y16" s="62"/>
      <c r="Z16" s="63"/>
      <c r="AA16" s="65"/>
      <c r="AB16" s="65"/>
      <c r="AC16" s="62"/>
      <c r="AD16" s="63"/>
      <c r="AE16" s="65"/>
      <c r="AF16" s="65"/>
      <c r="AG16" s="62"/>
      <c r="AH16" s="63"/>
      <c r="AI16" s="65"/>
      <c r="AJ16" s="65"/>
      <c r="AK16" s="62"/>
      <c r="AL16" s="63"/>
      <c r="AM16" s="65"/>
      <c r="AN16" s="65"/>
      <c r="AO16" s="65"/>
      <c r="AP16" s="63"/>
      <c r="AQ16" s="65"/>
      <c r="AR16" s="65"/>
      <c r="AS16" s="65"/>
      <c r="AT16" s="63"/>
      <c r="AU16" s="65"/>
      <c r="AV16" s="65"/>
      <c r="AW16" s="62"/>
      <c r="AX16" s="63"/>
      <c r="AY16" s="65"/>
      <c r="AZ16" s="65"/>
      <c r="BA16" s="65"/>
      <c r="BB16" s="63"/>
      <c r="BC16" s="65"/>
      <c r="BD16" s="65"/>
      <c r="BE16" s="65"/>
      <c r="BF16" s="63"/>
      <c r="BG16" s="65"/>
      <c r="BH16" s="65"/>
      <c r="BI16" s="65"/>
      <c r="BJ16" s="63"/>
      <c r="BK16" s="65"/>
      <c r="BL16" s="65"/>
      <c r="BM16" s="65"/>
      <c r="BN16" s="63"/>
      <c r="BO16" s="65"/>
      <c r="BP16" s="65"/>
      <c r="BQ16" s="65"/>
      <c r="BR16" s="63"/>
      <c r="BS16" s="65"/>
      <c r="BT16" s="65"/>
      <c r="BU16" s="65"/>
      <c r="BV16" s="63"/>
      <c r="BW16" s="64"/>
      <c r="BX16" s="65"/>
      <c r="BY16" s="62"/>
      <c r="BZ16" s="63"/>
      <c r="CA16" s="65"/>
      <c r="CB16" s="65"/>
      <c r="CC16" s="65"/>
      <c r="CD16" s="63"/>
      <c r="CE16" s="65"/>
      <c r="CF16" s="65"/>
      <c r="CG16" s="65"/>
      <c r="CH16" s="63"/>
      <c r="CI16" s="65"/>
      <c r="CJ16" s="65"/>
      <c r="CK16" s="65"/>
      <c r="CL16" s="63"/>
      <c r="CM16" s="65"/>
      <c r="CN16" s="65"/>
      <c r="CO16" s="65"/>
      <c r="CP16" s="63"/>
      <c r="CQ16" s="65"/>
      <c r="CR16" s="65"/>
      <c r="CS16" s="65"/>
      <c r="CT16" s="63"/>
      <c r="CU16" s="65"/>
      <c r="CV16" s="65"/>
      <c r="CW16" s="65"/>
      <c r="CX16" s="63"/>
      <c r="CY16" s="65"/>
      <c r="CZ16" s="65"/>
      <c r="DA16" s="65"/>
      <c r="DB16" s="63"/>
      <c r="DC16" s="65"/>
      <c r="DD16" s="65"/>
      <c r="DE16" s="65"/>
      <c r="DF16" s="63"/>
      <c r="DG16" s="65"/>
      <c r="DH16" s="65"/>
      <c r="DI16" s="65"/>
      <c r="DJ16" s="63"/>
      <c r="DK16" s="65"/>
      <c r="DL16" s="65"/>
      <c r="DM16" s="65"/>
      <c r="DN16" s="63"/>
      <c r="DO16" s="65"/>
      <c r="DP16" s="65"/>
      <c r="DQ16" s="65"/>
      <c r="DR16" s="63"/>
      <c r="DS16" s="65"/>
      <c r="DT16" s="65"/>
      <c r="DU16" s="65"/>
      <c r="DV16" s="63"/>
      <c r="DW16" s="65"/>
      <c r="DX16" s="65"/>
      <c r="DY16" s="65"/>
      <c r="DZ16" s="63"/>
      <c r="EA16" s="65"/>
      <c r="EB16" s="65"/>
      <c r="EC16" s="65"/>
      <c r="ED16" s="63"/>
      <c r="EE16" s="64"/>
      <c r="EF16" s="65"/>
      <c r="EG16" s="62"/>
      <c r="EH16" s="63"/>
      <c r="EI16" s="64"/>
      <c r="EJ16" s="65"/>
      <c r="EK16" s="62"/>
      <c r="EL16" s="63"/>
      <c r="EM16" s="64"/>
      <c r="EN16" s="65"/>
      <c r="EO16" s="62"/>
      <c r="EP16" s="63"/>
      <c r="EQ16" s="65"/>
      <c r="ER16" s="65"/>
      <c r="ES16" s="65"/>
      <c r="ET16" s="63"/>
      <c r="EU16" s="65"/>
      <c r="EV16" s="65"/>
      <c r="EW16" s="65"/>
      <c r="EX16" s="63"/>
      <c r="EY16" s="65"/>
      <c r="EZ16" s="65"/>
      <c r="FA16" s="65"/>
      <c r="FB16" s="63"/>
      <c r="FC16" s="65"/>
      <c r="FD16" s="65"/>
      <c r="FE16" s="65"/>
      <c r="FF16" s="63"/>
      <c r="FG16" s="65"/>
      <c r="FH16" s="65"/>
      <c r="FI16" s="65"/>
      <c r="FJ16" s="63"/>
      <c r="FK16" s="65"/>
      <c r="FL16" s="65"/>
      <c r="FM16" s="65"/>
      <c r="FN16" s="63"/>
      <c r="FO16" s="65"/>
      <c r="FP16" s="65"/>
      <c r="FQ16" s="65"/>
      <c r="FR16" s="63"/>
      <c r="FS16" s="65"/>
      <c r="FT16" s="65"/>
      <c r="FU16" s="65"/>
      <c r="FV16" s="63"/>
      <c r="FW16" s="65"/>
      <c r="FX16" s="65"/>
      <c r="FY16" s="65"/>
      <c r="FZ16" s="63"/>
      <c r="GA16" s="65"/>
      <c r="GB16" s="65"/>
      <c r="GC16" s="65"/>
      <c r="GD16" s="63"/>
      <c r="GE16" s="65"/>
      <c r="GF16" s="65"/>
      <c r="GG16" s="65"/>
      <c r="GH16" s="63"/>
      <c r="GI16" s="65"/>
      <c r="GJ16" s="65"/>
      <c r="GK16" s="65"/>
      <c r="GL16" s="63"/>
      <c r="GM16" s="65"/>
      <c r="GN16" s="65"/>
      <c r="GO16" s="65"/>
      <c r="GP16" s="63"/>
      <c r="GQ16" s="65"/>
      <c r="GR16" s="65"/>
      <c r="GS16" s="65"/>
      <c r="GT16" s="63"/>
      <c r="GU16" s="64"/>
      <c r="GV16" s="65"/>
      <c r="GW16" s="62"/>
      <c r="GX16" s="63"/>
      <c r="GY16" s="64"/>
      <c r="GZ16" s="65"/>
      <c r="HA16" s="62"/>
      <c r="HB16" s="63"/>
      <c r="HC16" s="65"/>
      <c r="HD16" s="65"/>
      <c r="HE16" s="65"/>
      <c r="HF16" s="63"/>
      <c r="HG16" s="65"/>
      <c r="HH16" s="65"/>
      <c r="HI16" s="65"/>
      <c r="HJ16" s="63"/>
      <c r="HK16" s="65"/>
      <c r="HL16" s="65"/>
      <c r="HM16" s="65"/>
      <c r="HN16" s="63"/>
      <c r="HO16" s="65"/>
      <c r="HP16" s="65"/>
      <c r="HQ16" s="65"/>
      <c r="HR16" s="63"/>
      <c r="HS16" s="65"/>
      <c r="HT16" s="65"/>
      <c r="HU16" s="65"/>
      <c r="HV16" s="63"/>
      <c r="HW16" s="65"/>
      <c r="HX16" s="65"/>
      <c r="HY16" s="65"/>
      <c r="HZ16" s="63"/>
      <c r="IA16" s="65"/>
      <c r="IB16" s="65"/>
      <c r="IC16" s="65"/>
      <c r="ID16" s="63"/>
      <c r="IE16" s="65"/>
      <c r="IF16" s="65"/>
      <c r="IG16" s="65"/>
      <c r="IH16" s="63"/>
      <c r="II16" s="65"/>
      <c r="IJ16" s="65"/>
      <c r="IK16" s="65"/>
      <c r="IL16" s="63"/>
      <c r="IM16" s="65"/>
      <c r="IN16" s="65"/>
      <c r="IO16" s="65"/>
      <c r="IP16" s="63"/>
      <c r="IQ16" s="65"/>
      <c r="IR16" s="65"/>
      <c r="IS16" s="65"/>
      <c r="IT16" s="63"/>
      <c r="IU16" s="65"/>
      <c r="IV16" s="65"/>
      <c r="IW16" s="65"/>
      <c r="IX16" s="63"/>
      <c r="IY16" s="65"/>
      <c r="IZ16" s="65"/>
      <c r="JA16" s="65"/>
      <c r="JB16" s="63"/>
      <c r="JC16" s="65"/>
      <c r="JD16" s="65"/>
      <c r="JE16" s="65"/>
      <c r="JF16" s="63"/>
      <c r="JG16" s="65"/>
      <c r="JH16" s="65"/>
      <c r="JI16" s="65"/>
      <c r="JJ16" s="63"/>
      <c r="JK16" s="65"/>
      <c r="JL16" s="65"/>
      <c r="JM16" s="65"/>
      <c r="JN16" s="63"/>
      <c r="JO16" s="65"/>
      <c r="JP16" s="65"/>
      <c r="JQ16" s="65"/>
      <c r="JR16" s="63"/>
      <c r="JS16" s="65"/>
      <c r="JT16" s="65"/>
      <c r="JU16" s="65"/>
      <c r="JV16" s="63"/>
      <c r="JW16" s="65"/>
      <c r="JX16" s="65"/>
      <c r="JY16" s="65"/>
      <c r="JZ16" s="63"/>
      <c r="KA16" s="65"/>
      <c r="KB16" s="65"/>
      <c r="KC16" s="65"/>
      <c r="KD16" s="63"/>
      <c r="KE16" s="65"/>
      <c r="KF16" s="65"/>
      <c r="KG16" s="65"/>
      <c r="KH16" s="63"/>
      <c r="KI16" s="65"/>
      <c r="KJ16" s="65"/>
      <c r="KK16" s="65"/>
      <c r="KL16" s="63"/>
      <c r="KM16" s="7"/>
      <c r="KN16" s="39" t="b">
        <f t="shared" si="85"/>
        <v>0</v>
      </c>
      <c r="KO16" s="10">
        <f t="shared" si="86"/>
        <v>780</v>
      </c>
      <c r="KP16" s="10" t="b">
        <f t="shared" si="87"/>
        <v>0</v>
      </c>
      <c r="KQ16" s="10" t="b">
        <f t="shared" si="88"/>
        <v>0</v>
      </c>
      <c r="KR16" s="10" t="b">
        <f t="shared" si="89"/>
        <v>0</v>
      </c>
      <c r="KS16" s="10" t="b">
        <f t="shared" si="90"/>
        <v>0</v>
      </c>
      <c r="KT16" s="10" t="b">
        <f t="shared" si="91"/>
        <v>0</v>
      </c>
      <c r="KU16" s="10" t="b">
        <f t="shared" si="92"/>
        <v>0</v>
      </c>
      <c r="KV16" s="10" t="b">
        <f t="shared" si="93"/>
        <v>0</v>
      </c>
      <c r="KW16" s="10" t="b">
        <f t="shared" si="94"/>
        <v>0</v>
      </c>
      <c r="KX16" s="10" t="b">
        <f t="shared" si="95"/>
        <v>0</v>
      </c>
      <c r="KY16" s="10" t="b">
        <f t="shared" si="96"/>
        <v>0</v>
      </c>
      <c r="KZ16" s="10" t="b">
        <f t="shared" si="97"/>
        <v>0</v>
      </c>
      <c r="LA16" s="10" t="b">
        <f t="shared" si="98"/>
        <v>0</v>
      </c>
      <c r="LB16" s="10" t="b">
        <f t="shared" si="99"/>
        <v>0</v>
      </c>
      <c r="LC16" s="10" t="b">
        <f t="shared" si="100"/>
        <v>0</v>
      </c>
      <c r="LD16" s="10" t="b">
        <f t="shared" si="101"/>
        <v>0</v>
      </c>
      <c r="LE16" s="10" t="b">
        <f t="shared" si="102"/>
        <v>0</v>
      </c>
      <c r="LF16" s="10" t="b">
        <f t="shared" si="103"/>
        <v>0</v>
      </c>
      <c r="LG16" s="10" t="b">
        <f t="shared" si="104"/>
        <v>0</v>
      </c>
      <c r="LH16" s="10" t="b">
        <f t="shared" si="105"/>
        <v>0</v>
      </c>
      <c r="LI16" s="10" t="b">
        <f t="shared" si="106"/>
        <v>0</v>
      </c>
      <c r="LJ16" s="10" t="b">
        <f t="shared" si="107"/>
        <v>0</v>
      </c>
      <c r="LK16" s="10" t="b">
        <f t="shared" si="108"/>
        <v>0</v>
      </c>
      <c r="LL16" s="10" t="b">
        <f t="shared" si="109"/>
        <v>0</v>
      </c>
      <c r="LM16" s="10" t="b">
        <f t="shared" si="110"/>
        <v>0</v>
      </c>
      <c r="LN16" s="10" t="b">
        <f t="shared" si="111"/>
        <v>0</v>
      </c>
      <c r="LO16" s="10" t="b">
        <f t="shared" si="112"/>
        <v>0</v>
      </c>
      <c r="LP16" s="10" t="b">
        <f t="shared" si="113"/>
        <v>0</v>
      </c>
      <c r="LQ16" s="10" t="b">
        <f t="shared" si="114"/>
        <v>0</v>
      </c>
      <c r="LR16" s="10" t="b">
        <f t="shared" si="115"/>
        <v>0</v>
      </c>
      <c r="LS16" s="10" t="b">
        <f t="shared" si="116"/>
        <v>0</v>
      </c>
      <c r="LT16" s="10" t="b">
        <f t="shared" si="117"/>
        <v>0</v>
      </c>
      <c r="LU16" s="10" t="b">
        <f t="shared" si="118"/>
        <v>0</v>
      </c>
      <c r="LV16" s="10" t="b">
        <f t="shared" si="119"/>
        <v>0</v>
      </c>
      <c r="LW16" s="10" t="b">
        <f t="shared" si="120"/>
        <v>0</v>
      </c>
      <c r="LX16" s="10" t="b">
        <f t="shared" si="121"/>
        <v>0</v>
      </c>
      <c r="LY16" s="10" t="b">
        <f t="shared" si="122"/>
        <v>0</v>
      </c>
      <c r="LZ16" s="10" t="b">
        <f t="shared" si="123"/>
        <v>0</v>
      </c>
      <c r="MA16" s="10" t="b">
        <f t="shared" si="124"/>
        <v>0</v>
      </c>
      <c r="MB16" s="10" t="b">
        <f t="shared" si="125"/>
        <v>0</v>
      </c>
      <c r="MC16" s="10" t="b">
        <f t="shared" si="126"/>
        <v>0</v>
      </c>
      <c r="MD16" s="10" t="b">
        <f t="shared" si="127"/>
        <v>0</v>
      </c>
      <c r="ME16" s="10" t="b">
        <f t="shared" si="128"/>
        <v>0</v>
      </c>
      <c r="MF16" s="10" t="b">
        <f t="shared" si="129"/>
        <v>0</v>
      </c>
      <c r="MG16" s="10" t="b">
        <f t="shared" si="130"/>
        <v>0</v>
      </c>
      <c r="MH16" s="10" t="b">
        <f t="shared" si="131"/>
        <v>0</v>
      </c>
      <c r="MI16" s="19" t="b">
        <f t="shared" si="132"/>
        <v>0</v>
      </c>
      <c r="MJ16" s="10" t="b">
        <f t="shared" si="133"/>
        <v>0</v>
      </c>
      <c r="MK16" s="10" t="b">
        <f t="shared" si="134"/>
        <v>0</v>
      </c>
      <c r="ML16" s="10" t="b">
        <f t="shared" si="135"/>
        <v>0</v>
      </c>
      <c r="MM16" s="10" t="b">
        <f t="shared" si="136"/>
        <v>0</v>
      </c>
      <c r="MN16" s="10" t="b">
        <f t="shared" si="137"/>
        <v>0</v>
      </c>
      <c r="MO16" s="10" t="b">
        <f t="shared" si="138"/>
        <v>0</v>
      </c>
      <c r="MP16" s="10" t="b">
        <f t="shared" si="139"/>
        <v>0</v>
      </c>
      <c r="MQ16" s="10" t="b">
        <f t="shared" si="140"/>
        <v>0</v>
      </c>
      <c r="MR16" s="10" t="b">
        <f t="shared" si="141"/>
        <v>0</v>
      </c>
      <c r="MS16" s="10" t="b">
        <f t="shared" si="142"/>
        <v>0</v>
      </c>
      <c r="MT16" s="10" t="b">
        <f t="shared" si="143"/>
        <v>0</v>
      </c>
      <c r="MU16" s="10" t="b">
        <f t="shared" si="144"/>
        <v>0</v>
      </c>
      <c r="MV16" s="10" t="b">
        <f t="shared" si="145"/>
        <v>0</v>
      </c>
      <c r="MW16" s="10" t="b">
        <f t="shared" si="146"/>
        <v>0</v>
      </c>
      <c r="MX16" s="10" t="b">
        <f t="shared" si="147"/>
        <v>0</v>
      </c>
      <c r="MY16" s="19" t="b">
        <f t="shared" si="148"/>
        <v>0</v>
      </c>
      <c r="MZ16" s="10" t="b">
        <f t="shared" si="149"/>
        <v>0</v>
      </c>
      <c r="NA16" s="10" t="b">
        <f t="shared" si="150"/>
        <v>0</v>
      </c>
      <c r="NB16" s="10" t="b">
        <f t="shared" si="151"/>
        <v>0</v>
      </c>
      <c r="NC16" s="10" t="b">
        <f t="shared" si="152"/>
        <v>0</v>
      </c>
      <c r="ND16" s="10" t="b">
        <f t="shared" si="153"/>
        <v>0</v>
      </c>
      <c r="NE16" s="10" t="b">
        <f t="shared" si="154"/>
        <v>0</v>
      </c>
      <c r="NF16" s="10" t="b">
        <f t="shared" si="155"/>
        <v>0</v>
      </c>
      <c r="NG16" s="10" t="b">
        <f t="shared" si="156"/>
        <v>0</v>
      </c>
    </row>
    <row r="17" spans="1:371" x14ac:dyDescent="0.2">
      <c r="A17" s="20" t="str">
        <f t="shared" si="79"/>
        <v>Vanadium</v>
      </c>
      <c r="B17" s="11" t="str">
        <f t="shared" si="79"/>
        <v>kg/MW</v>
      </c>
      <c r="C17" s="11">
        <f t="shared" si="157"/>
        <v>2020</v>
      </c>
      <c r="D17" s="16">
        <f t="shared" si="80"/>
        <v>-999</v>
      </c>
      <c r="E17" s="16">
        <f t="shared" si="81"/>
        <v>-999</v>
      </c>
      <c r="F17" s="16">
        <f t="shared" si="82"/>
        <v>-999</v>
      </c>
      <c r="G17" s="16">
        <f t="shared" si="83"/>
        <v>-999</v>
      </c>
      <c r="H17" s="18">
        <f t="shared" si="84"/>
        <v>0</v>
      </c>
      <c r="I17" s="16">
        <f>IF(H17&lt;&gt;0,PERCENTILE(KN17:NG17,#REF!),-999)</f>
        <v>-999</v>
      </c>
      <c r="J17" s="17">
        <f>IF(H17&lt;&gt;0,PERCENTILE(KN17:NG17,#REF!),-999)</f>
        <v>-999</v>
      </c>
      <c r="K17" s="65"/>
      <c r="L17" s="65"/>
      <c r="M17" s="62"/>
      <c r="N17" s="63"/>
      <c r="O17" s="65"/>
      <c r="P17" s="65"/>
      <c r="Q17" s="62"/>
      <c r="R17" s="63"/>
      <c r="S17" s="65"/>
      <c r="T17" s="65"/>
      <c r="U17" s="62"/>
      <c r="V17" s="63"/>
      <c r="W17" s="65"/>
      <c r="X17" s="65"/>
      <c r="Y17" s="62"/>
      <c r="Z17" s="63"/>
      <c r="AA17" s="65"/>
      <c r="AB17" s="65"/>
      <c r="AC17" s="62"/>
      <c r="AD17" s="63"/>
      <c r="AE17" s="65"/>
      <c r="AF17" s="65"/>
      <c r="AG17" s="62"/>
      <c r="AH17" s="63"/>
      <c r="AI17" s="65"/>
      <c r="AJ17" s="65"/>
      <c r="AK17" s="62"/>
      <c r="AL17" s="63"/>
      <c r="AM17" s="65"/>
      <c r="AN17" s="65"/>
      <c r="AO17" s="65"/>
      <c r="AP17" s="63"/>
      <c r="AQ17" s="65"/>
      <c r="AR17" s="65"/>
      <c r="AS17" s="65"/>
      <c r="AT17" s="63"/>
      <c r="AU17" s="65"/>
      <c r="AV17" s="65"/>
      <c r="AW17" s="62"/>
      <c r="AX17" s="63"/>
      <c r="AY17" s="65"/>
      <c r="AZ17" s="65"/>
      <c r="BA17" s="65"/>
      <c r="BB17" s="63"/>
      <c r="BC17" s="65"/>
      <c r="BD17" s="65"/>
      <c r="BE17" s="65"/>
      <c r="BF17" s="63"/>
      <c r="BG17" s="65"/>
      <c r="BH17" s="65"/>
      <c r="BI17" s="65"/>
      <c r="BJ17" s="63"/>
      <c r="BK17" s="65"/>
      <c r="BL17" s="65"/>
      <c r="BM17" s="65"/>
      <c r="BN17" s="63"/>
      <c r="BO17" s="65"/>
      <c r="BP17" s="65"/>
      <c r="BQ17" s="65"/>
      <c r="BR17" s="63"/>
      <c r="BS17" s="65"/>
      <c r="BT17" s="65"/>
      <c r="BU17" s="65"/>
      <c r="BV17" s="63"/>
      <c r="BW17" s="64"/>
      <c r="BX17" s="65"/>
      <c r="BY17" s="62"/>
      <c r="BZ17" s="63"/>
      <c r="CA17" s="65"/>
      <c r="CB17" s="65"/>
      <c r="CC17" s="65"/>
      <c r="CD17" s="63"/>
      <c r="CE17" s="65"/>
      <c r="CF17" s="65"/>
      <c r="CG17" s="65"/>
      <c r="CH17" s="63"/>
      <c r="CI17" s="65"/>
      <c r="CJ17" s="65"/>
      <c r="CK17" s="65"/>
      <c r="CL17" s="63"/>
      <c r="CM17" s="65"/>
      <c r="CN17" s="65"/>
      <c r="CO17" s="65"/>
      <c r="CP17" s="63"/>
      <c r="CQ17" s="65"/>
      <c r="CR17" s="65"/>
      <c r="CS17" s="65"/>
      <c r="CT17" s="63"/>
      <c r="CU17" s="65"/>
      <c r="CV17" s="65"/>
      <c r="CW17" s="65"/>
      <c r="CX17" s="63"/>
      <c r="CY17" s="65"/>
      <c r="CZ17" s="65"/>
      <c r="DA17" s="65"/>
      <c r="DB17" s="63"/>
      <c r="DC17" s="65"/>
      <c r="DD17" s="65"/>
      <c r="DE17" s="65"/>
      <c r="DF17" s="63"/>
      <c r="DG17" s="65"/>
      <c r="DH17" s="65"/>
      <c r="DI17" s="65"/>
      <c r="DJ17" s="63"/>
      <c r="DK17" s="65"/>
      <c r="DL17" s="65"/>
      <c r="DM17" s="65"/>
      <c r="DN17" s="63"/>
      <c r="DO17" s="65"/>
      <c r="DP17" s="65"/>
      <c r="DQ17" s="65"/>
      <c r="DR17" s="63"/>
      <c r="DS17" s="65"/>
      <c r="DT17" s="65"/>
      <c r="DU17" s="65"/>
      <c r="DV17" s="63"/>
      <c r="DW17" s="65"/>
      <c r="DX17" s="65"/>
      <c r="DY17" s="65"/>
      <c r="DZ17" s="63"/>
      <c r="EA17" s="65"/>
      <c r="EB17" s="65"/>
      <c r="EC17" s="65"/>
      <c r="ED17" s="63"/>
      <c r="EE17" s="64"/>
      <c r="EF17" s="65"/>
      <c r="EG17" s="62"/>
      <c r="EH17" s="63"/>
      <c r="EI17" s="64"/>
      <c r="EJ17" s="65"/>
      <c r="EK17" s="62"/>
      <c r="EL17" s="63"/>
      <c r="EM17" s="64"/>
      <c r="EN17" s="65"/>
      <c r="EO17" s="62"/>
      <c r="EP17" s="63"/>
      <c r="EQ17" s="65"/>
      <c r="ER17" s="65"/>
      <c r="ES17" s="65"/>
      <c r="ET17" s="63"/>
      <c r="EU17" s="65"/>
      <c r="EV17" s="65"/>
      <c r="EW17" s="65"/>
      <c r="EX17" s="63"/>
      <c r="EY17" s="65"/>
      <c r="EZ17" s="65"/>
      <c r="FA17" s="65"/>
      <c r="FB17" s="63"/>
      <c r="FC17" s="65"/>
      <c r="FD17" s="65"/>
      <c r="FE17" s="65"/>
      <c r="FF17" s="63"/>
      <c r="FG17" s="65"/>
      <c r="FH17" s="65"/>
      <c r="FI17" s="65"/>
      <c r="FJ17" s="63"/>
      <c r="FK17" s="65"/>
      <c r="FL17" s="65"/>
      <c r="FM17" s="65"/>
      <c r="FN17" s="63"/>
      <c r="FO17" s="65"/>
      <c r="FP17" s="65"/>
      <c r="FQ17" s="65"/>
      <c r="FR17" s="63"/>
      <c r="FS17" s="65"/>
      <c r="FT17" s="65"/>
      <c r="FU17" s="65"/>
      <c r="FV17" s="63"/>
      <c r="FW17" s="65"/>
      <c r="FX17" s="65"/>
      <c r="FY17" s="65"/>
      <c r="FZ17" s="63"/>
      <c r="GA17" s="65"/>
      <c r="GB17" s="65"/>
      <c r="GC17" s="65"/>
      <c r="GD17" s="63"/>
      <c r="GE17" s="65"/>
      <c r="GF17" s="65"/>
      <c r="GG17" s="65"/>
      <c r="GH17" s="63"/>
      <c r="GI17" s="65"/>
      <c r="GJ17" s="65"/>
      <c r="GK17" s="65"/>
      <c r="GL17" s="63"/>
      <c r="GM17" s="65"/>
      <c r="GN17" s="65"/>
      <c r="GO17" s="65"/>
      <c r="GP17" s="63"/>
      <c r="GQ17" s="65"/>
      <c r="GR17" s="65"/>
      <c r="GS17" s="65"/>
      <c r="GT17" s="63"/>
      <c r="GU17" s="64"/>
      <c r="GV17" s="65"/>
      <c r="GW17" s="62"/>
      <c r="GX17" s="63"/>
      <c r="GY17" s="64"/>
      <c r="GZ17" s="65"/>
      <c r="HA17" s="62"/>
      <c r="HB17" s="63"/>
      <c r="HC17" s="65"/>
      <c r="HD17" s="65"/>
      <c r="HE17" s="65"/>
      <c r="HF17" s="63"/>
      <c r="HG17" s="65"/>
      <c r="HH17" s="65"/>
      <c r="HI17" s="65"/>
      <c r="HJ17" s="63"/>
      <c r="HK17" s="65"/>
      <c r="HL17" s="65"/>
      <c r="HM17" s="65"/>
      <c r="HN17" s="63"/>
      <c r="HO17" s="65"/>
      <c r="HP17" s="65"/>
      <c r="HQ17" s="65"/>
      <c r="HR17" s="63"/>
      <c r="HS17" s="65"/>
      <c r="HT17" s="65"/>
      <c r="HU17" s="65"/>
      <c r="HV17" s="63"/>
      <c r="HW17" s="65"/>
      <c r="HX17" s="65"/>
      <c r="HY17" s="65"/>
      <c r="HZ17" s="63"/>
      <c r="IA17" s="65"/>
      <c r="IB17" s="65"/>
      <c r="IC17" s="65"/>
      <c r="ID17" s="63"/>
      <c r="IE17" s="65"/>
      <c r="IF17" s="65"/>
      <c r="IG17" s="65"/>
      <c r="IH17" s="63"/>
      <c r="II17" s="65"/>
      <c r="IJ17" s="65"/>
      <c r="IK17" s="65"/>
      <c r="IL17" s="63"/>
      <c r="IM17" s="65"/>
      <c r="IN17" s="65"/>
      <c r="IO17" s="65"/>
      <c r="IP17" s="63"/>
      <c r="IQ17" s="65"/>
      <c r="IR17" s="65"/>
      <c r="IS17" s="65"/>
      <c r="IT17" s="63"/>
      <c r="IU17" s="65"/>
      <c r="IV17" s="65"/>
      <c r="IW17" s="65"/>
      <c r="IX17" s="63"/>
      <c r="IY17" s="65"/>
      <c r="IZ17" s="65"/>
      <c r="JA17" s="65"/>
      <c r="JB17" s="63"/>
      <c r="JC17" s="65"/>
      <c r="JD17" s="65"/>
      <c r="JE17" s="65"/>
      <c r="JF17" s="63"/>
      <c r="JG17" s="65"/>
      <c r="JH17" s="65"/>
      <c r="JI17" s="65"/>
      <c r="JJ17" s="63"/>
      <c r="JK17" s="65"/>
      <c r="JL17" s="65"/>
      <c r="JM17" s="65"/>
      <c r="JN17" s="63"/>
      <c r="JO17" s="65"/>
      <c r="JP17" s="65"/>
      <c r="JQ17" s="65"/>
      <c r="JR17" s="63"/>
      <c r="JS17" s="65"/>
      <c r="JT17" s="65"/>
      <c r="JU17" s="65"/>
      <c r="JV17" s="63"/>
      <c r="JW17" s="65"/>
      <c r="JX17" s="65"/>
      <c r="JY17" s="65"/>
      <c r="JZ17" s="63"/>
      <c r="KA17" s="65"/>
      <c r="KB17" s="65"/>
      <c r="KC17" s="65"/>
      <c r="KD17" s="63"/>
      <c r="KE17" s="65"/>
      <c r="KF17" s="65"/>
      <c r="KG17" s="65"/>
      <c r="KH17" s="63"/>
      <c r="KI17" s="65"/>
      <c r="KJ17" s="65"/>
      <c r="KK17" s="65"/>
      <c r="KL17" s="63"/>
      <c r="KM17" s="7"/>
      <c r="KN17" s="39" t="b">
        <f t="shared" si="85"/>
        <v>0</v>
      </c>
      <c r="KO17" s="10" t="b">
        <f t="shared" si="86"/>
        <v>0</v>
      </c>
      <c r="KP17" s="10" t="b">
        <f t="shared" si="87"/>
        <v>0</v>
      </c>
      <c r="KQ17" s="10" t="b">
        <f t="shared" si="88"/>
        <v>0</v>
      </c>
      <c r="KR17" s="10" t="b">
        <f t="shared" si="89"/>
        <v>0</v>
      </c>
      <c r="KS17" s="10" t="b">
        <f t="shared" si="90"/>
        <v>0</v>
      </c>
      <c r="KT17" s="10" t="b">
        <f t="shared" si="91"/>
        <v>0</v>
      </c>
      <c r="KU17" s="10" t="b">
        <f t="shared" si="92"/>
        <v>0</v>
      </c>
      <c r="KV17" s="10" t="b">
        <f t="shared" si="93"/>
        <v>0</v>
      </c>
      <c r="KW17" s="10" t="b">
        <f t="shared" si="94"/>
        <v>0</v>
      </c>
      <c r="KX17" s="10" t="b">
        <f t="shared" si="95"/>
        <v>0</v>
      </c>
      <c r="KY17" s="10" t="b">
        <f t="shared" si="96"/>
        <v>0</v>
      </c>
      <c r="KZ17" s="10" t="b">
        <f t="shared" si="97"/>
        <v>0</v>
      </c>
      <c r="LA17" s="10" t="b">
        <f t="shared" si="98"/>
        <v>0</v>
      </c>
      <c r="LB17" s="10" t="b">
        <f t="shared" si="99"/>
        <v>0</v>
      </c>
      <c r="LC17" s="10" t="b">
        <f t="shared" si="100"/>
        <v>0</v>
      </c>
      <c r="LD17" s="10" t="b">
        <f t="shared" si="101"/>
        <v>0</v>
      </c>
      <c r="LE17" s="10" t="b">
        <f t="shared" si="102"/>
        <v>0</v>
      </c>
      <c r="LF17" s="10" t="b">
        <f t="shared" si="103"/>
        <v>0</v>
      </c>
      <c r="LG17" s="10" t="b">
        <f t="shared" si="104"/>
        <v>0</v>
      </c>
      <c r="LH17" s="10" t="b">
        <f t="shared" si="105"/>
        <v>0</v>
      </c>
      <c r="LI17" s="10" t="b">
        <f t="shared" si="106"/>
        <v>0</v>
      </c>
      <c r="LJ17" s="10" t="b">
        <f t="shared" si="107"/>
        <v>0</v>
      </c>
      <c r="LK17" s="10" t="b">
        <f t="shared" si="108"/>
        <v>0</v>
      </c>
      <c r="LL17" s="10" t="b">
        <f t="shared" si="109"/>
        <v>0</v>
      </c>
      <c r="LM17" s="10" t="b">
        <f t="shared" si="110"/>
        <v>0</v>
      </c>
      <c r="LN17" s="10" t="b">
        <f t="shared" si="111"/>
        <v>0</v>
      </c>
      <c r="LO17" s="10" t="b">
        <f t="shared" si="112"/>
        <v>0</v>
      </c>
      <c r="LP17" s="10" t="b">
        <f t="shared" si="113"/>
        <v>0</v>
      </c>
      <c r="LQ17" s="10" t="b">
        <f t="shared" si="114"/>
        <v>0</v>
      </c>
      <c r="LR17" s="10" t="b">
        <f t="shared" si="115"/>
        <v>0</v>
      </c>
      <c r="LS17" s="10" t="b">
        <f t="shared" si="116"/>
        <v>0</v>
      </c>
      <c r="LT17" s="10" t="b">
        <f t="shared" si="117"/>
        <v>0</v>
      </c>
      <c r="LU17" s="10" t="b">
        <f t="shared" si="118"/>
        <v>0</v>
      </c>
      <c r="LV17" s="10" t="b">
        <f t="shared" si="119"/>
        <v>0</v>
      </c>
      <c r="LW17" s="10" t="b">
        <f t="shared" si="120"/>
        <v>0</v>
      </c>
      <c r="LX17" s="10" t="b">
        <f t="shared" si="121"/>
        <v>0</v>
      </c>
      <c r="LY17" s="10" t="b">
        <f t="shared" si="122"/>
        <v>0</v>
      </c>
      <c r="LZ17" s="10" t="b">
        <f t="shared" si="123"/>
        <v>0</v>
      </c>
      <c r="MA17" s="10" t="b">
        <f t="shared" si="124"/>
        <v>0</v>
      </c>
      <c r="MB17" s="10" t="b">
        <f t="shared" si="125"/>
        <v>0</v>
      </c>
      <c r="MC17" s="10" t="b">
        <f t="shared" si="126"/>
        <v>0</v>
      </c>
      <c r="MD17" s="10" t="b">
        <f t="shared" si="127"/>
        <v>0</v>
      </c>
      <c r="ME17" s="10" t="b">
        <f t="shared" si="128"/>
        <v>0</v>
      </c>
      <c r="MF17" s="10" t="b">
        <f t="shared" si="129"/>
        <v>0</v>
      </c>
      <c r="MG17" s="10" t="b">
        <f t="shared" si="130"/>
        <v>0</v>
      </c>
      <c r="MH17" s="10" t="b">
        <f t="shared" si="131"/>
        <v>0</v>
      </c>
      <c r="MI17" s="19" t="b">
        <f t="shared" si="132"/>
        <v>0</v>
      </c>
      <c r="MJ17" s="10" t="b">
        <f t="shared" si="133"/>
        <v>0</v>
      </c>
      <c r="MK17" s="10" t="b">
        <f t="shared" si="134"/>
        <v>0</v>
      </c>
      <c r="ML17" s="10" t="b">
        <f t="shared" si="135"/>
        <v>0</v>
      </c>
      <c r="MM17" s="10" t="b">
        <f t="shared" si="136"/>
        <v>0</v>
      </c>
      <c r="MN17" s="10" t="b">
        <f t="shared" si="137"/>
        <v>0</v>
      </c>
      <c r="MO17" s="10" t="b">
        <f t="shared" si="138"/>
        <v>0</v>
      </c>
      <c r="MP17" s="10" t="b">
        <f t="shared" si="139"/>
        <v>0</v>
      </c>
      <c r="MQ17" s="10" t="b">
        <f t="shared" si="140"/>
        <v>0</v>
      </c>
      <c r="MR17" s="10" t="b">
        <f t="shared" si="141"/>
        <v>0</v>
      </c>
      <c r="MS17" s="10" t="b">
        <f t="shared" si="142"/>
        <v>0</v>
      </c>
      <c r="MT17" s="10" t="b">
        <f t="shared" si="143"/>
        <v>0</v>
      </c>
      <c r="MU17" s="10" t="b">
        <f t="shared" si="144"/>
        <v>0</v>
      </c>
      <c r="MV17" s="10" t="b">
        <f t="shared" si="145"/>
        <v>0</v>
      </c>
      <c r="MW17" s="10" t="b">
        <f t="shared" si="146"/>
        <v>0</v>
      </c>
      <c r="MX17" s="10" t="b">
        <f t="shared" si="147"/>
        <v>0</v>
      </c>
      <c r="MY17" s="19" t="b">
        <f t="shared" si="148"/>
        <v>0</v>
      </c>
      <c r="MZ17" s="10" t="b">
        <f t="shared" si="149"/>
        <v>0</v>
      </c>
      <c r="NA17" s="10" t="b">
        <f t="shared" si="150"/>
        <v>0</v>
      </c>
      <c r="NB17" s="10" t="b">
        <f t="shared" si="151"/>
        <v>0</v>
      </c>
      <c r="NC17" s="10" t="b">
        <f t="shared" si="152"/>
        <v>0</v>
      </c>
      <c r="ND17" s="10" t="b">
        <f t="shared" si="153"/>
        <v>0</v>
      </c>
      <c r="NE17" s="10" t="b">
        <f t="shared" si="154"/>
        <v>0</v>
      </c>
      <c r="NF17" s="10" t="b">
        <f t="shared" si="155"/>
        <v>0</v>
      </c>
      <c r="NG17" s="10" t="b">
        <f t="shared" si="156"/>
        <v>0</v>
      </c>
    </row>
    <row r="18" spans="1:371" x14ac:dyDescent="0.2">
      <c r="A18" s="20" t="str">
        <f t="shared" si="79"/>
        <v>Yttrium</v>
      </c>
      <c r="B18" s="11" t="str">
        <f t="shared" si="79"/>
        <v>kg/MW</v>
      </c>
      <c r="C18" s="11">
        <f t="shared" si="157"/>
        <v>2020</v>
      </c>
      <c r="D18" s="16">
        <f t="shared" si="80"/>
        <v>-999</v>
      </c>
      <c r="E18" s="16">
        <f t="shared" si="81"/>
        <v>-999</v>
      </c>
      <c r="F18" s="16">
        <f t="shared" si="82"/>
        <v>-999</v>
      </c>
      <c r="G18" s="16">
        <f t="shared" si="83"/>
        <v>-999</v>
      </c>
      <c r="H18" s="18">
        <f t="shared" si="84"/>
        <v>0</v>
      </c>
      <c r="I18" s="16">
        <f>IF(H18&lt;&gt;0,PERCENTILE(KN18:NG18,#REF!),-999)</f>
        <v>-999</v>
      </c>
      <c r="J18" s="17">
        <f>IF(H18&lt;&gt;0,PERCENTILE(KN18:NG18,#REF!),-999)</f>
        <v>-999</v>
      </c>
      <c r="K18" s="65"/>
      <c r="L18" s="65"/>
      <c r="M18" s="62"/>
      <c r="N18" s="63"/>
      <c r="O18" s="65"/>
      <c r="P18" s="65"/>
      <c r="Q18" s="62"/>
      <c r="R18" s="63"/>
      <c r="S18" s="65"/>
      <c r="T18" s="65"/>
      <c r="U18" s="62"/>
      <c r="V18" s="63"/>
      <c r="W18" s="65"/>
      <c r="X18" s="65"/>
      <c r="Y18" s="62"/>
      <c r="Z18" s="63"/>
      <c r="AA18" s="65"/>
      <c r="AB18" s="65"/>
      <c r="AC18" s="62"/>
      <c r="AD18" s="63"/>
      <c r="AE18" s="65"/>
      <c r="AF18" s="65"/>
      <c r="AG18" s="62"/>
      <c r="AH18" s="63"/>
      <c r="AI18" s="65"/>
      <c r="AJ18" s="65"/>
      <c r="AK18" s="62"/>
      <c r="AL18" s="63"/>
      <c r="AM18" s="65"/>
      <c r="AN18" s="65"/>
      <c r="AO18" s="65"/>
      <c r="AP18" s="63"/>
      <c r="AQ18" s="65"/>
      <c r="AR18" s="65"/>
      <c r="AS18" s="65"/>
      <c r="AT18" s="63"/>
      <c r="AU18" s="65"/>
      <c r="AV18" s="65"/>
      <c r="AW18" s="62"/>
      <c r="AX18" s="63"/>
      <c r="AY18" s="65"/>
      <c r="AZ18" s="65"/>
      <c r="BA18" s="65"/>
      <c r="BB18" s="63"/>
      <c r="BC18" s="65"/>
      <c r="BD18" s="65"/>
      <c r="BE18" s="65"/>
      <c r="BF18" s="63"/>
      <c r="BG18" s="65"/>
      <c r="BH18" s="65"/>
      <c r="BI18" s="65"/>
      <c r="BJ18" s="63"/>
      <c r="BK18" s="65"/>
      <c r="BL18" s="65"/>
      <c r="BM18" s="65"/>
      <c r="BN18" s="63"/>
      <c r="BO18" s="65"/>
      <c r="BP18" s="65"/>
      <c r="BQ18" s="65"/>
      <c r="BR18" s="63"/>
      <c r="BS18" s="65"/>
      <c r="BT18" s="65"/>
      <c r="BU18" s="65"/>
      <c r="BV18" s="63"/>
      <c r="BW18" s="64"/>
      <c r="BX18" s="65"/>
      <c r="BY18" s="62"/>
      <c r="BZ18" s="63"/>
      <c r="CA18" s="65"/>
      <c r="CB18" s="65"/>
      <c r="CC18" s="65"/>
      <c r="CD18" s="63"/>
      <c r="CE18" s="65"/>
      <c r="CF18" s="65"/>
      <c r="CG18" s="65"/>
      <c r="CH18" s="63"/>
      <c r="CI18" s="65"/>
      <c r="CJ18" s="65"/>
      <c r="CK18" s="65"/>
      <c r="CL18" s="63"/>
      <c r="CM18" s="65"/>
      <c r="CN18" s="65"/>
      <c r="CO18" s="65"/>
      <c r="CP18" s="63"/>
      <c r="CQ18" s="65"/>
      <c r="CR18" s="65"/>
      <c r="CS18" s="65"/>
      <c r="CT18" s="63"/>
      <c r="CU18" s="65"/>
      <c r="CV18" s="65"/>
      <c r="CW18" s="65"/>
      <c r="CX18" s="63"/>
      <c r="CY18" s="65"/>
      <c r="CZ18" s="65"/>
      <c r="DA18" s="65"/>
      <c r="DB18" s="63"/>
      <c r="DC18" s="65"/>
      <c r="DD18" s="65"/>
      <c r="DE18" s="65"/>
      <c r="DF18" s="63"/>
      <c r="DG18" s="65"/>
      <c r="DH18" s="65"/>
      <c r="DI18" s="65"/>
      <c r="DJ18" s="63"/>
      <c r="DK18" s="65"/>
      <c r="DL18" s="65"/>
      <c r="DM18" s="65"/>
      <c r="DN18" s="63"/>
      <c r="DO18" s="65"/>
      <c r="DP18" s="65"/>
      <c r="DQ18" s="65"/>
      <c r="DR18" s="63"/>
      <c r="DS18" s="65"/>
      <c r="DT18" s="65"/>
      <c r="DU18" s="65"/>
      <c r="DV18" s="63"/>
      <c r="DW18" s="65"/>
      <c r="DX18" s="65"/>
      <c r="DY18" s="65"/>
      <c r="DZ18" s="63"/>
      <c r="EA18" s="65"/>
      <c r="EB18" s="65"/>
      <c r="EC18" s="65"/>
      <c r="ED18" s="63"/>
      <c r="EE18" s="64"/>
      <c r="EF18" s="65"/>
      <c r="EG18" s="62"/>
      <c r="EH18" s="63"/>
      <c r="EI18" s="64"/>
      <c r="EJ18" s="65"/>
      <c r="EK18" s="62"/>
      <c r="EL18" s="63"/>
      <c r="EM18" s="64"/>
      <c r="EN18" s="65"/>
      <c r="EO18" s="62"/>
      <c r="EP18" s="63"/>
      <c r="EQ18" s="65"/>
      <c r="ER18" s="65"/>
      <c r="ES18" s="65"/>
      <c r="ET18" s="63"/>
      <c r="EU18" s="65"/>
      <c r="EV18" s="65"/>
      <c r="EW18" s="65"/>
      <c r="EX18" s="63"/>
      <c r="EY18" s="65"/>
      <c r="EZ18" s="65"/>
      <c r="FA18" s="65"/>
      <c r="FB18" s="63"/>
      <c r="FC18" s="65"/>
      <c r="FD18" s="65"/>
      <c r="FE18" s="65"/>
      <c r="FF18" s="63"/>
      <c r="FG18" s="65"/>
      <c r="FH18" s="65"/>
      <c r="FI18" s="65"/>
      <c r="FJ18" s="63"/>
      <c r="FK18" s="65"/>
      <c r="FL18" s="65"/>
      <c r="FM18" s="65"/>
      <c r="FN18" s="63"/>
      <c r="FO18" s="65"/>
      <c r="FP18" s="65"/>
      <c r="FQ18" s="65"/>
      <c r="FR18" s="63"/>
      <c r="FS18" s="65"/>
      <c r="FT18" s="65"/>
      <c r="FU18" s="65"/>
      <c r="FV18" s="63"/>
      <c r="FW18" s="65"/>
      <c r="FX18" s="65"/>
      <c r="FY18" s="65"/>
      <c r="FZ18" s="63"/>
      <c r="GA18" s="65"/>
      <c r="GB18" s="65"/>
      <c r="GC18" s="65"/>
      <c r="GD18" s="63"/>
      <c r="GE18" s="65"/>
      <c r="GF18" s="65"/>
      <c r="GG18" s="65"/>
      <c r="GH18" s="63"/>
      <c r="GI18" s="65"/>
      <c r="GJ18" s="65"/>
      <c r="GK18" s="65"/>
      <c r="GL18" s="63"/>
      <c r="GM18" s="65"/>
      <c r="GN18" s="65"/>
      <c r="GO18" s="65"/>
      <c r="GP18" s="63"/>
      <c r="GQ18" s="65"/>
      <c r="GR18" s="65"/>
      <c r="GS18" s="65"/>
      <c r="GT18" s="63"/>
      <c r="GU18" s="64"/>
      <c r="GV18" s="65"/>
      <c r="GW18" s="62"/>
      <c r="GX18" s="63"/>
      <c r="GY18" s="64"/>
      <c r="GZ18" s="65"/>
      <c r="HA18" s="62"/>
      <c r="HB18" s="63"/>
      <c r="HC18" s="65"/>
      <c r="HD18" s="65"/>
      <c r="HE18" s="65"/>
      <c r="HF18" s="63"/>
      <c r="HG18" s="65"/>
      <c r="HH18" s="65"/>
      <c r="HI18" s="65"/>
      <c r="HJ18" s="63"/>
      <c r="HK18" s="65"/>
      <c r="HL18" s="65"/>
      <c r="HM18" s="65"/>
      <c r="HN18" s="63"/>
      <c r="HO18" s="65"/>
      <c r="HP18" s="65"/>
      <c r="HQ18" s="65"/>
      <c r="HR18" s="63"/>
      <c r="HS18" s="65"/>
      <c r="HT18" s="65"/>
      <c r="HU18" s="65"/>
      <c r="HV18" s="63"/>
      <c r="HW18" s="65"/>
      <c r="HX18" s="65"/>
      <c r="HY18" s="65"/>
      <c r="HZ18" s="63"/>
      <c r="IA18" s="65"/>
      <c r="IB18" s="65"/>
      <c r="IC18" s="65"/>
      <c r="ID18" s="63"/>
      <c r="IE18" s="65"/>
      <c r="IF18" s="65"/>
      <c r="IG18" s="65"/>
      <c r="IH18" s="63"/>
      <c r="II18" s="65"/>
      <c r="IJ18" s="65"/>
      <c r="IK18" s="65"/>
      <c r="IL18" s="63"/>
      <c r="IM18" s="65"/>
      <c r="IN18" s="65"/>
      <c r="IO18" s="65"/>
      <c r="IP18" s="63"/>
      <c r="IQ18" s="65"/>
      <c r="IR18" s="65"/>
      <c r="IS18" s="65"/>
      <c r="IT18" s="63"/>
      <c r="IU18" s="65"/>
      <c r="IV18" s="65"/>
      <c r="IW18" s="65"/>
      <c r="IX18" s="63"/>
      <c r="IY18" s="65"/>
      <c r="IZ18" s="65"/>
      <c r="JA18" s="65"/>
      <c r="JB18" s="63"/>
      <c r="JC18" s="65"/>
      <c r="JD18" s="65"/>
      <c r="JE18" s="65"/>
      <c r="JF18" s="63"/>
      <c r="JG18" s="65"/>
      <c r="JH18" s="65"/>
      <c r="JI18" s="65"/>
      <c r="JJ18" s="63"/>
      <c r="JK18" s="65"/>
      <c r="JL18" s="65"/>
      <c r="JM18" s="65"/>
      <c r="JN18" s="63"/>
      <c r="JO18" s="65"/>
      <c r="JP18" s="65"/>
      <c r="JQ18" s="65"/>
      <c r="JR18" s="63"/>
      <c r="JS18" s="65"/>
      <c r="JT18" s="65"/>
      <c r="JU18" s="65"/>
      <c r="JV18" s="63"/>
      <c r="JW18" s="65"/>
      <c r="JX18" s="65"/>
      <c r="JY18" s="65"/>
      <c r="JZ18" s="63"/>
      <c r="KA18" s="65"/>
      <c r="KB18" s="65"/>
      <c r="KC18" s="65"/>
      <c r="KD18" s="63"/>
      <c r="KE18" s="65"/>
      <c r="KF18" s="65"/>
      <c r="KG18" s="65"/>
      <c r="KH18" s="63"/>
      <c r="KI18" s="65"/>
      <c r="KJ18" s="65"/>
      <c r="KK18" s="65"/>
      <c r="KL18" s="63"/>
      <c r="KM18" s="7"/>
      <c r="KN18" s="39" t="b">
        <f t="shared" si="85"/>
        <v>0</v>
      </c>
      <c r="KO18" s="10" t="b">
        <f t="shared" si="86"/>
        <v>0</v>
      </c>
      <c r="KP18" s="10" t="b">
        <f t="shared" si="87"/>
        <v>0</v>
      </c>
      <c r="KQ18" s="10" t="b">
        <f t="shared" si="88"/>
        <v>0</v>
      </c>
      <c r="KR18" s="10" t="b">
        <f t="shared" si="89"/>
        <v>0</v>
      </c>
      <c r="KS18" s="10" t="b">
        <f t="shared" si="90"/>
        <v>0</v>
      </c>
      <c r="KT18" s="10" t="b">
        <f t="shared" si="91"/>
        <v>0</v>
      </c>
      <c r="KU18" s="10" t="b">
        <f t="shared" si="92"/>
        <v>0</v>
      </c>
      <c r="KV18" s="10" t="b">
        <f t="shared" si="93"/>
        <v>0</v>
      </c>
      <c r="KW18" s="10" t="b">
        <f t="shared" si="94"/>
        <v>0</v>
      </c>
      <c r="KX18" s="10" t="b">
        <f t="shared" si="95"/>
        <v>0</v>
      </c>
      <c r="KY18" s="10" t="b">
        <f t="shared" si="96"/>
        <v>0</v>
      </c>
      <c r="KZ18" s="10" t="b">
        <f t="shared" si="97"/>
        <v>0</v>
      </c>
      <c r="LA18" s="10" t="b">
        <f t="shared" si="98"/>
        <v>0</v>
      </c>
      <c r="LB18" s="10" t="b">
        <f t="shared" si="99"/>
        <v>0</v>
      </c>
      <c r="LC18" s="10" t="b">
        <f t="shared" si="100"/>
        <v>0</v>
      </c>
      <c r="LD18" s="10" t="b">
        <f t="shared" si="101"/>
        <v>0</v>
      </c>
      <c r="LE18" s="10" t="b">
        <f t="shared" si="102"/>
        <v>0</v>
      </c>
      <c r="LF18" s="10" t="b">
        <f t="shared" si="103"/>
        <v>0</v>
      </c>
      <c r="LG18" s="10" t="b">
        <f t="shared" si="104"/>
        <v>0</v>
      </c>
      <c r="LH18" s="10" t="b">
        <f t="shared" si="105"/>
        <v>0</v>
      </c>
      <c r="LI18" s="10" t="b">
        <f t="shared" si="106"/>
        <v>0</v>
      </c>
      <c r="LJ18" s="10" t="b">
        <f t="shared" si="107"/>
        <v>0</v>
      </c>
      <c r="LK18" s="10" t="b">
        <f t="shared" si="108"/>
        <v>0</v>
      </c>
      <c r="LL18" s="10" t="b">
        <f t="shared" si="109"/>
        <v>0</v>
      </c>
      <c r="LM18" s="10" t="b">
        <f t="shared" si="110"/>
        <v>0</v>
      </c>
      <c r="LN18" s="10" t="b">
        <f t="shared" si="111"/>
        <v>0</v>
      </c>
      <c r="LO18" s="10" t="b">
        <f t="shared" si="112"/>
        <v>0</v>
      </c>
      <c r="LP18" s="10" t="b">
        <f t="shared" si="113"/>
        <v>0</v>
      </c>
      <c r="LQ18" s="10" t="b">
        <f t="shared" si="114"/>
        <v>0</v>
      </c>
      <c r="LR18" s="10" t="b">
        <f t="shared" si="115"/>
        <v>0</v>
      </c>
      <c r="LS18" s="10" t="b">
        <f t="shared" si="116"/>
        <v>0</v>
      </c>
      <c r="LT18" s="10" t="b">
        <f t="shared" si="117"/>
        <v>0</v>
      </c>
      <c r="LU18" s="10" t="b">
        <f t="shared" si="118"/>
        <v>0</v>
      </c>
      <c r="LV18" s="10" t="b">
        <f t="shared" si="119"/>
        <v>0</v>
      </c>
      <c r="LW18" s="10" t="b">
        <f t="shared" si="120"/>
        <v>0</v>
      </c>
      <c r="LX18" s="10" t="b">
        <f t="shared" si="121"/>
        <v>0</v>
      </c>
      <c r="LY18" s="10" t="b">
        <f t="shared" si="122"/>
        <v>0</v>
      </c>
      <c r="LZ18" s="10" t="b">
        <f t="shared" si="123"/>
        <v>0</v>
      </c>
      <c r="MA18" s="10" t="b">
        <f t="shared" si="124"/>
        <v>0</v>
      </c>
      <c r="MB18" s="10" t="b">
        <f t="shared" si="125"/>
        <v>0</v>
      </c>
      <c r="MC18" s="10" t="b">
        <f t="shared" si="126"/>
        <v>0</v>
      </c>
      <c r="MD18" s="10" t="b">
        <f t="shared" si="127"/>
        <v>0</v>
      </c>
      <c r="ME18" s="10" t="b">
        <f t="shared" si="128"/>
        <v>0</v>
      </c>
      <c r="MF18" s="10" t="b">
        <f t="shared" si="129"/>
        <v>0</v>
      </c>
      <c r="MG18" s="10" t="b">
        <f t="shared" si="130"/>
        <v>0</v>
      </c>
      <c r="MH18" s="10" t="b">
        <f t="shared" si="131"/>
        <v>0</v>
      </c>
      <c r="MI18" s="19" t="b">
        <f t="shared" si="132"/>
        <v>0</v>
      </c>
      <c r="MJ18" s="10" t="b">
        <f t="shared" si="133"/>
        <v>0</v>
      </c>
      <c r="MK18" s="10" t="b">
        <f t="shared" si="134"/>
        <v>0</v>
      </c>
      <c r="ML18" s="10" t="b">
        <f t="shared" si="135"/>
        <v>0</v>
      </c>
      <c r="MM18" s="10" t="b">
        <f t="shared" si="136"/>
        <v>0</v>
      </c>
      <c r="MN18" s="10" t="b">
        <f t="shared" si="137"/>
        <v>0</v>
      </c>
      <c r="MO18" s="10" t="b">
        <f t="shared" si="138"/>
        <v>0</v>
      </c>
      <c r="MP18" s="10" t="b">
        <f t="shared" si="139"/>
        <v>0</v>
      </c>
      <c r="MQ18" s="10" t="b">
        <f t="shared" si="140"/>
        <v>0</v>
      </c>
      <c r="MR18" s="10" t="b">
        <f t="shared" si="141"/>
        <v>0</v>
      </c>
      <c r="MS18" s="10" t="b">
        <f t="shared" si="142"/>
        <v>0</v>
      </c>
      <c r="MT18" s="10" t="b">
        <f t="shared" si="143"/>
        <v>0</v>
      </c>
      <c r="MU18" s="10" t="b">
        <f t="shared" si="144"/>
        <v>0</v>
      </c>
      <c r="MV18" s="10" t="b">
        <f t="shared" si="145"/>
        <v>0</v>
      </c>
      <c r="MW18" s="10" t="b">
        <f t="shared" si="146"/>
        <v>0</v>
      </c>
      <c r="MX18" s="10" t="b">
        <f t="shared" si="147"/>
        <v>0</v>
      </c>
      <c r="MY18" s="19" t="b">
        <f t="shared" si="148"/>
        <v>0</v>
      </c>
      <c r="MZ18" s="10" t="b">
        <f t="shared" si="149"/>
        <v>0</v>
      </c>
      <c r="NA18" s="10" t="b">
        <f t="shared" si="150"/>
        <v>0</v>
      </c>
      <c r="NB18" s="10" t="b">
        <f t="shared" si="151"/>
        <v>0</v>
      </c>
      <c r="NC18" s="10" t="b">
        <f t="shared" si="152"/>
        <v>0</v>
      </c>
      <c r="ND18" s="10" t="b">
        <f t="shared" si="153"/>
        <v>0</v>
      </c>
      <c r="NE18" s="10" t="b">
        <f t="shared" si="154"/>
        <v>0</v>
      </c>
      <c r="NF18" s="10" t="b">
        <f t="shared" si="155"/>
        <v>0</v>
      </c>
      <c r="NG18" s="10" t="b">
        <f t="shared" si="156"/>
        <v>0</v>
      </c>
    </row>
    <row r="19" spans="1:371" x14ac:dyDescent="0.2">
      <c r="A19" s="3"/>
      <c r="B19" s="4"/>
      <c r="C19" s="4"/>
      <c r="D19" s="52"/>
      <c r="E19" s="52"/>
      <c r="F19" s="52"/>
      <c r="G19" s="52"/>
      <c r="H19" s="1"/>
      <c r="I19" s="1"/>
      <c r="J19" s="3"/>
      <c r="K19" s="1"/>
      <c r="L19" s="1"/>
      <c r="M19" s="1"/>
      <c r="N19" s="3"/>
      <c r="O19" s="1"/>
      <c r="P19" s="1"/>
      <c r="Q19" s="1"/>
      <c r="R19" s="3"/>
      <c r="S19" s="1"/>
      <c r="T19" s="1"/>
      <c r="U19" s="1"/>
      <c r="V19" s="3"/>
      <c r="W19" s="1"/>
      <c r="X19" s="1"/>
      <c r="Y19" s="1"/>
      <c r="Z19" s="3"/>
      <c r="AA19" s="1"/>
      <c r="AB19" s="1"/>
      <c r="AC19" s="1"/>
      <c r="AD19" s="3"/>
      <c r="AE19" s="1"/>
      <c r="AF19" s="1"/>
      <c r="AG19" s="1"/>
      <c r="AH19" s="3"/>
      <c r="AI19" s="1"/>
      <c r="AJ19" s="1"/>
      <c r="AK19" s="1"/>
      <c r="AL19" s="3"/>
      <c r="AM19" s="1"/>
      <c r="AN19" s="1"/>
      <c r="AO19" s="1"/>
      <c r="AP19" s="3"/>
      <c r="AQ19" s="1"/>
      <c r="AR19" s="1"/>
      <c r="AS19" s="1"/>
      <c r="AT19" s="3"/>
      <c r="AU19" s="1"/>
      <c r="AV19" s="1"/>
      <c r="AW19" s="1"/>
      <c r="AX19" s="3"/>
      <c r="AY19" s="1"/>
      <c r="AZ19" s="1"/>
      <c r="BA19" s="1"/>
      <c r="BB19" s="3"/>
      <c r="BC19" s="1"/>
      <c r="BD19" s="1"/>
      <c r="BE19" s="1"/>
      <c r="BF19" s="3"/>
      <c r="BG19" s="1"/>
      <c r="BH19" s="1"/>
      <c r="BI19" s="1"/>
      <c r="BJ19" s="3"/>
      <c r="BK19" s="1"/>
      <c r="BL19" s="1"/>
      <c r="BM19" s="1"/>
      <c r="BN19" s="3"/>
      <c r="BO19" s="1"/>
      <c r="BP19" s="1"/>
      <c r="BQ19" s="1"/>
      <c r="BR19" s="3"/>
      <c r="BS19" s="1"/>
      <c r="BT19" s="1"/>
      <c r="BU19" s="1"/>
      <c r="BV19" s="3"/>
      <c r="BW19" s="1"/>
      <c r="BX19" s="1"/>
      <c r="BY19" s="1"/>
      <c r="BZ19" s="3"/>
      <c r="CA19" s="1"/>
      <c r="CB19" s="1"/>
      <c r="CC19" s="1"/>
      <c r="CD19" s="3"/>
      <c r="CE19" s="1"/>
      <c r="CF19" s="1"/>
      <c r="CG19" s="1"/>
      <c r="CH19" s="3"/>
      <c r="CI19" s="1"/>
      <c r="CJ19" s="1"/>
      <c r="CK19" s="1"/>
      <c r="CL19" s="3"/>
      <c r="CM19" s="1"/>
      <c r="CN19" s="1"/>
      <c r="CO19" s="1"/>
      <c r="CP19" s="3"/>
      <c r="CQ19" s="1"/>
      <c r="CR19" s="1"/>
      <c r="CS19" s="1"/>
      <c r="CT19" s="3"/>
      <c r="CU19" s="1"/>
      <c r="CV19" s="1"/>
      <c r="CW19" s="1"/>
      <c r="CX19" s="3"/>
      <c r="CY19" s="1"/>
      <c r="CZ19" s="1"/>
      <c r="DA19" s="1"/>
      <c r="DB19" s="3"/>
      <c r="DC19" s="1"/>
      <c r="DD19" s="1"/>
      <c r="DE19" s="1"/>
      <c r="DF19" s="3"/>
      <c r="DG19" s="1"/>
      <c r="DH19" s="1"/>
      <c r="DI19" s="1"/>
      <c r="DJ19" s="3"/>
      <c r="DK19" s="1"/>
      <c r="DL19" s="1"/>
      <c r="DM19" s="1"/>
      <c r="DN19" s="3"/>
      <c r="DO19" s="1"/>
      <c r="DP19" s="1"/>
      <c r="DQ19" s="1"/>
      <c r="DR19" s="3"/>
      <c r="DS19" s="1"/>
      <c r="DT19" s="1"/>
      <c r="DU19" s="1"/>
      <c r="DV19" s="3"/>
      <c r="DW19" s="1"/>
      <c r="DX19" s="1"/>
      <c r="DY19" s="1"/>
      <c r="DZ19" s="3"/>
      <c r="EA19" s="1"/>
      <c r="EB19" s="1"/>
      <c r="EC19" s="1"/>
      <c r="ED19" s="3"/>
      <c r="EE19" s="1"/>
      <c r="EF19" s="1"/>
      <c r="EG19" s="1"/>
      <c r="EH19" s="3"/>
      <c r="EI19" s="1"/>
      <c r="EJ19" s="1"/>
      <c r="EK19" s="1"/>
      <c r="EL19" s="3"/>
      <c r="EM19" s="1"/>
      <c r="EN19" s="1"/>
      <c r="EO19" s="1"/>
      <c r="EP19" s="3"/>
      <c r="EQ19" s="1"/>
      <c r="ER19" s="1"/>
      <c r="ES19" s="1"/>
      <c r="ET19" s="3"/>
      <c r="EU19" s="1"/>
      <c r="EV19" s="1"/>
      <c r="EW19" s="1"/>
      <c r="EX19" s="3"/>
      <c r="EY19" s="1"/>
      <c r="EZ19" s="1"/>
      <c r="FA19" s="1"/>
      <c r="FB19" s="3"/>
      <c r="FC19" s="1"/>
      <c r="FD19" s="1"/>
      <c r="FE19" s="1"/>
      <c r="FF19" s="3"/>
      <c r="FG19" s="1"/>
      <c r="FH19" s="1"/>
      <c r="FI19" s="1"/>
      <c r="FJ19" s="3"/>
      <c r="FK19" s="1"/>
      <c r="FL19" s="1"/>
      <c r="FM19" s="1"/>
      <c r="FN19" s="3"/>
      <c r="FO19" s="1"/>
      <c r="FP19" s="1"/>
      <c r="FQ19" s="1"/>
      <c r="FR19" s="3"/>
      <c r="FS19" s="1"/>
      <c r="FT19" s="1"/>
      <c r="FU19" s="1"/>
      <c r="FV19" s="3"/>
      <c r="FW19" s="1"/>
      <c r="FX19" s="1"/>
      <c r="FY19" s="1"/>
      <c r="FZ19" s="3"/>
      <c r="GA19" s="1"/>
      <c r="GB19" s="1"/>
      <c r="GC19" s="1"/>
      <c r="GD19" s="3"/>
      <c r="GE19" s="1"/>
      <c r="GF19" s="1"/>
      <c r="GG19" s="1"/>
      <c r="GH19" s="3"/>
      <c r="GI19" s="1"/>
      <c r="GJ19" s="1"/>
      <c r="GK19" s="1"/>
      <c r="GL19" s="3"/>
      <c r="GM19" s="1"/>
      <c r="GN19" s="1"/>
      <c r="GO19" s="1"/>
      <c r="GP19" s="3"/>
      <c r="GQ19" s="1"/>
      <c r="GR19" s="1"/>
      <c r="GS19" s="1"/>
      <c r="GT19" s="3"/>
      <c r="GU19" s="1"/>
      <c r="GV19" s="1"/>
      <c r="GW19" s="1"/>
      <c r="GX19" s="3"/>
      <c r="GY19" s="1"/>
      <c r="GZ19" s="1"/>
      <c r="HA19" s="1"/>
      <c r="HB19" s="3"/>
      <c r="HC19" s="1"/>
      <c r="HD19" s="1"/>
      <c r="HE19" s="1"/>
      <c r="HF19" s="3"/>
      <c r="HG19" s="1"/>
      <c r="HH19" s="1"/>
      <c r="HI19" s="1"/>
      <c r="HJ19" s="3"/>
      <c r="HK19" s="1"/>
      <c r="HL19" s="1"/>
      <c r="HM19" s="1"/>
      <c r="HN19" s="3"/>
      <c r="HO19" s="1"/>
      <c r="HP19" s="1"/>
      <c r="HQ19" s="1"/>
      <c r="HR19" s="3"/>
      <c r="HS19" s="1"/>
      <c r="HT19" s="1"/>
      <c r="HU19" s="1"/>
      <c r="HV19" s="3"/>
      <c r="HW19" s="1"/>
      <c r="HX19" s="1"/>
      <c r="HY19" s="1"/>
      <c r="HZ19" s="3"/>
      <c r="IA19" s="1"/>
      <c r="IB19" s="1"/>
      <c r="IC19" s="1"/>
      <c r="ID19" s="3"/>
      <c r="IE19" s="1"/>
      <c r="IF19" s="1"/>
      <c r="IG19" s="1"/>
      <c r="IH19" s="3"/>
      <c r="II19" s="1"/>
      <c r="IJ19" s="1"/>
      <c r="IK19" s="1"/>
      <c r="IL19" s="3"/>
      <c r="IM19" s="1"/>
      <c r="IN19" s="1"/>
      <c r="IO19" s="1"/>
      <c r="IP19" s="3"/>
      <c r="IQ19" s="1"/>
      <c r="IR19" s="1"/>
      <c r="IS19" s="1"/>
      <c r="IT19" s="3"/>
      <c r="IU19" s="1"/>
      <c r="IV19" s="1"/>
      <c r="IW19" s="1"/>
      <c r="IX19" s="3"/>
      <c r="IY19" s="1"/>
      <c r="IZ19" s="1"/>
      <c r="JA19" s="1"/>
      <c r="JB19" s="3"/>
      <c r="JC19" s="1"/>
      <c r="JD19" s="1"/>
      <c r="JE19" s="1"/>
      <c r="JF19" s="3"/>
      <c r="JG19" s="1"/>
      <c r="JH19" s="1"/>
      <c r="JI19" s="1"/>
      <c r="JJ19" s="3"/>
      <c r="JK19" s="1"/>
      <c r="JL19" s="1"/>
      <c r="JM19" s="1"/>
      <c r="JN19" s="3"/>
      <c r="JO19" s="1"/>
      <c r="JP19" s="1"/>
      <c r="JQ19" s="1"/>
      <c r="JR19" s="3"/>
      <c r="JS19" s="1"/>
      <c r="JT19" s="1"/>
      <c r="JU19" s="1"/>
      <c r="JV19" s="3"/>
      <c r="JW19" s="1"/>
      <c r="JX19" s="1"/>
      <c r="JY19" s="1"/>
      <c r="JZ19" s="3"/>
      <c r="KA19" s="1"/>
      <c r="KB19" s="1"/>
      <c r="KC19" s="1"/>
      <c r="KD19" s="3"/>
      <c r="KE19" s="1"/>
      <c r="KF19" s="1"/>
      <c r="KG19" s="1"/>
      <c r="KH19" s="3"/>
      <c r="KI19" s="1"/>
      <c r="KJ19" s="1"/>
      <c r="KK19" s="1"/>
      <c r="KL19" s="3"/>
      <c r="MJ19" s="1"/>
      <c r="MK19" s="1"/>
      <c r="ML19" s="1"/>
      <c r="MM19" s="1"/>
      <c r="MN19" s="1"/>
      <c r="MO19" s="1"/>
      <c r="MP19" s="1"/>
      <c r="MQ19" s="1"/>
      <c r="MR19" s="1"/>
      <c r="MS19" s="1"/>
      <c r="MT19" s="1"/>
      <c r="MU19" s="1"/>
      <c r="MV19" s="1"/>
      <c r="MW19" s="1"/>
      <c r="MX19" s="1"/>
      <c r="MY19" s="3"/>
      <c r="MZ19" s="1"/>
      <c r="NA19" s="1"/>
      <c r="NB19" s="1"/>
      <c r="NC19" s="1"/>
      <c r="ND19" s="1"/>
      <c r="NE19" s="1"/>
      <c r="NF19" s="1"/>
      <c r="NG19" s="1"/>
    </row>
    <row r="20" spans="1:371" x14ac:dyDescent="0.2">
      <c r="C20" s="5">
        <v>2030</v>
      </c>
      <c r="D20" s="50"/>
      <c r="E20" s="50"/>
      <c r="F20" s="50"/>
      <c r="G20" s="50"/>
      <c r="H20" s="18"/>
      <c r="I20" s="16"/>
      <c r="J20" s="17"/>
      <c r="K20" s="16"/>
      <c r="L20" s="16"/>
      <c r="M20" s="18"/>
      <c r="N20" s="17"/>
      <c r="O20" s="16"/>
      <c r="P20" s="16"/>
      <c r="Q20" s="18"/>
      <c r="R20" s="17"/>
      <c r="S20" s="16"/>
      <c r="T20" s="16"/>
      <c r="U20" s="18"/>
      <c r="V20" s="17"/>
      <c r="W20" s="16"/>
      <c r="X20" s="16"/>
      <c r="Y20" s="18"/>
      <c r="Z20" s="17"/>
      <c r="AA20" s="16"/>
      <c r="AB20" s="16"/>
      <c r="AC20" s="18"/>
      <c r="AD20" s="17"/>
      <c r="AE20" s="16"/>
      <c r="AF20" s="16"/>
      <c r="AG20" s="18"/>
      <c r="AH20" s="17"/>
      <c r="AI20" s="16"/>
      <c r="AJ20" s="16"/>
      <c r="AK20" s="16"/>
      <c r="AL20" s="17"/>
      <c r="AM20" s="16"/>
      <c r="AN20" s="16"/>
      <c r="AO20" s="16"/>
      <c r="AP20" s="17"/>
      <c r="AQ20" s="16"/>
      <c r="AR20" s="16"/>
      <c r="AS20" s="16"/>
      <c r="AT20" s="17"/>
      <c r="AU20" s="16"/>
      <c r="AV20" s="16"/>
      <c r="AW20" s="16"/>
      <c r="AX20" s="17"/>
      <c r="AY20" s="16"/>
      <c r="AZ20" s="16"/>
      <c r="BA20" s="16"/>
      <c r="BB20" s="17"/>
      <c r="BC20" s="16"/>
      <c r="BD20" s="16"/>
      <c r="BE20" s="16"/>
      <c r="BF20" s="17"/>
      <c r="BG20" s="16"/>
      <c r="BH20" s="16"/>
      <c r="BI20" s="16"/>
      <c r="BJ20" s="17"/>
      <c r="BK20" s="16"/>
      <c r="BL20" s="16"/>
      <c r="BM20" s="16"/>
      <c r="BN20" s="17"/>
      <c r="BO20" s="16"/>
      <c r="BP20" s="16"/>
      <c r="BQ20" s="16"/>
      <c r="BR20" s="17"/>
      <c r="BS20" s="16"/>
      <c r="BT20" s="16"/>
      <c r="BU20" s="16"/>
      <c r="BV20" s="17"/>
      <c r="BW20" s="16"/>
      <c r="BX20" s="16"/>
      <c r="BY20" s="16"/>
      <c r="BZ20" s="17"/>
      <c r="CA20" s="16"/>
      <c r="CB20" s="16"/>
      <c r="CC20" s="16"/>
      <c r="CD20" s="17"/>
      <c r="CE20" s="16"/>
      <c r="CF20" s="16"/>
      <c r="CG20" s="16"/>
      <c r="CH20" s="17"/>
      <c r="CI20" s="16"/>
      <c r="CJ20" s="16"/>
      <c r="CK20" s="16"/>
      <c r="CL20" s="17"/>
      <c r="CM20" s="16"/>
      <c r="CN20" s="16"/>
      <c r="CO20" s="16"/>
      <c r="CP20" s="17"/>
      <c r="CQ20" s="16"/>
      <c r="CR20" s="16"/>
      <c r="CS20" s="16"/>
      <c r="CT20" s="17"/>
      <c r="CU20" s="16"/>
      <c r="CV20" s="16"/>
      <c r="CW20" s="16"/>
      <c r="CX20" s="17"/>
      <c r="CY20" s="16"/>
      <c r="CZ20" s="16"/>
      <c r="DA20" s="16"/>
      <c r="DB20" s="17"/>
      <c r="DC20" s="16"/>
      <c r="DD20" s="16"/>
      <c r="DE20" s="16"/>
      <c r="DF20" s="17"/>
      <c r="DG20" s="16"/>
      <c r="DH20" s="16"/>
      <c r="DI20" s="16"/>
      <c r="DJ20" s="17"/>
      <c r="DK20" s="16"/>
      <c r="DL20" s="16"/>
      <c r="DM20" s="16"/>
      <c r="DN20" s="17"/>
      <c r="DO20" s="16"/>
      <c r="DP20" s="16"/>
      <c r="DQ20" s="16"/>
      <c r="DR20" s="17"/>
      <c r="DS20" s="16"/>
      <c r="DT20" s="16"/>
      <c r="DU20" s="16"/>
      <c r="DV20" s="17"/>
      <c r="DW20" s="16"/>
      <c r="DX20" s="16"/>
      <c r="DY20" s="16"/>
      <c r="DZ20" s="17"/>
      <c r="EA20" s="16"/>
      <c r="EB20" s="16"/>
      <c r="EC20" s="16"/>
      <c r="ED20" s="17"/>
      <c r="EE20" s="16"/>
      <c r="EF20" s="16"/>
      <c r="EG20" s="16"/>
      <c r="EH20" s="17"/>
      <c r="EI20" s="16"/>
      <c r="EJ20" s="16"/>
      <c r="EK20" s="16"/>
      <c r="EL20" s="17"/>
      <c r="EM20" s="16"/>
      <c r="EN20" s="16"/>
      <c r="EO20" s="16"/>
      <c r="EP20" s="17"/>
      <c r="EQ20" s="16"/>
      <c r="ER20" s="16"/>
      <c r="ES20" s="16"/>
      <c r="ET20" s="17"/>
      <c r="EU20" s="16"/>
      <c r="EV20" s="16"/>
      <c r="EW20" s="16"/>
      <c r="EX20" s="17"/>
      <c r="EY20" s="16"/>
      <c r="EZ20" s="16"/>
      <c r="FA20" s="16"/>
      <c r="FB20" s="17"/>
      <c r="FC20" s="16"/>
      <c r="FD20" s="16"/>
      <c r="FE20" s="16"/>
      <c r="FF20" s="17"/>
      <c r="FG20" s="16"/>
      <c r="FH20" s="16"/>
      <c r="FI20" s="16"/>
      <c r="FJ20" s="17"/>
      <c r="FK20" s="16"/>
      <c r="FL20" s="16"/>
      <c r="FM20" s="16"/>
      <c r="FN20" s="17"/>
      <c r="FO20" s="16"/>
      <c r="FP20" s="16"/>
      <c r="FQ20" s="16"/>
      <c r="FR20" s="17"/>
      <c r="FS20" s="16"/>
      <c r="FT20" s="16"/>
      <c r="FU20" s="16"/>
      <c r="FV20" s="17"/>
      <c r="FW20" s="16"/>
      <c r="FX20" s="16"/>
      <c r="FY20" s="16"/>
      <c r="FZ20" s="17"/>
      <c r="GA20" s="16"/>
      <c r="GB20" s="16"/>
      <c r="GC20" s="16"/>
      <c r="GD20" s="17"/>
      <c r="GE20" s="16"/>
      <c r="GF20" s="16"/>
      <c r="GG20" s="16"/>
      <c r="GH20" s="17"/>
      <c r="GI20" s="16"/>
      <c r="GJ20" s="16"/>
      <c r="GK20" s="16"/>
      <c r="GL20" s="17"/>
      <c r="GM20" s="16"/>
      <c r="GN20" s="16"/>
      <c r="GO20" s="16"/>
      <c r="GP20" s="17"/>
      <c r="GQ20" s="16"/>
      <c r="GR20" s="16"/>
      <c r="GS20" s="16"/>
      <c r="GT20" s="17"/>
      <c r="GU20" s="16"/>
      <c r="GV20" s="16"/>
      <c r="GW20" s="16"/>
      <c r="GX20" s="17"/>
      <c r="GY20" s="16"/>
      <c r="GZ20" s="16"/>
      <c r="HA20" s="16"/>
      <c r="HB20" s="17"/>
      <c r="HC20" s="16"/>
      <c r="HD20" s="16"/>
      <c r="HE20" s="16"/>
      <c r="HF20" s="17"/>
      <c r="HG20" s="16"/>
      <c r="HH20" s="16"/>
      <c r="HI20" s="16"/>
      <c r="HJ20" s="17"/>
      <c r="HK20" s="16"/>
      <c r="HL20" s="16"/>
      <c r="HM20" s="16"/>
      <c r="HN20" s="17"/>
      <c r="HO20" s="16"/>
      <c r="HP20" s="16"/>
      <c r="HQ20" s="16"/>
      <c r="HR20" s="17"/>
      <c r="HS20" s="16"/>
      <c r="HT20" s="16"/>
      <c r="HU20" s="16"/>
      <c r="HV20" s="17"/>
      <c r="HW20" s="16"/>
      <c r="HX20" s="16"/>
      <c r="HY20" s="16"/>
      <c r="HZ20" s="17"/>
      <c r="IA20" s="16"/>
      <c r="IB20" s="16"/>
      <c r="IC20" s="16"/>
      <c r="ID20" s="17"/>
      <c r="IE20" s="16"/>
      <c r="IF20" s="16"/>
      <c r="IG20" s="16"/>
      <c r="IH20" s="17"/>
      <c r="II20" s="16"/>
      <c r="IJ20" s="16"/>
      <c r="IK20" s="16"/>
      <c r="IL20" s="17"/>
      <c r="IM20" s="16"/>
      <c r="IN20" s="16"/>
      <c r="IO20" s="16"/>
      <c r="IP20" s="17"/>
      <c r="IQ20" s="16"/>
      <c r="IR20" s="16"/>
      <c r="IS20" s="16"/>
      <c r="IT20" s="17"/>
      <c r="IU20" s="16"/>
      <c r="IV20" s="16"/>
      <c r="IW20" s="16"/>
      <c r="IX20" s="17"/>
      <c r="IY20" s="16"/>
      <c r="IZ20" s="16"/>
      <c r="JA20" s="16"/>
      <c r="JB20" s="17"/>
      <c r="JC20" s="16"/>
      <c r="JD20" s="16"/>
      <c r="JE20" s="16"/>
      <c r="JF20" s="17"/>
      <c r="JG20" s="16"/>
      <c r="JH20" s="16"/>
      <c r="JI20" s="16"/>
      <c r="JJ20" s="17"/>
      <c r="JK20" s="16"/>
      <c r="JL20" s="16"/>
      <c r="JM20" s="16"/>
      <c r="JN20" s="17"/>
      <c r="JO20" s="16"/>
      <c r="JP20" s="16"/>
      <c r="JQ20" s="16"/>
      <c r="JR20" s="17"/>
      <c r="JS20" s="16"/>
      <c r="JT20" s="16"/>
      <c r="JU20" s="16"/>
      <c r="JV20" s="17"/>
      <c r="JW20" s="16"/>
      <c r="JX20" s="16"/>
      <c r="JY20" s="16"/>
      <c r="JZ20" s="17"/>
      <c r="KA20" s="16"/>
      <c r="KB20" s="16"/>
      <c r="KC20" s="16"/>
      <c r="KD20" s="17"/>
      <c r="KE20" s="16"/>
      <c r="KF20" s="16"/>
      <c r="KG20" s="16"/>
      <c r="KH20" s="17"/>
      <c r="KI20" s="16"/>
      <c r="KJ20" s="16"/>
      <c r="KK20" s="16"/>
      <c r="KL20" s="17"/>
      <c r="MJ20" s="7"/>
      <c r="MK20" s="7"/>
      <c r="ML20" s="7"/>
      <c r="MM20" s="7"/>
      <c r="MN20" s="7"/>
      <c r="MO20" s="7"/>
      <c r="MP20" s="7"/>
      <c r="MQ20" s="7"/>
      <c r="MR20" s="7"/>
      <c r="MS20" s="7"/>
      <c r="MT20" s="7"/>
      <c r="MU20" s="7"/>
      <c r="MV20" s="7"/>
      <c r="MW20" s="7"/>
      <c r="MX20" s="7"/>
      <c r="MY20" s="74"/>
      <c r="MZ20" s="7"/>
      <c r="NA20" s="7"/>
      <c r="NB20" s="7"/>
      <c r="NC20" s="7"/>
      <c r="ND20" s="7"/>
      <c r="NE20" s="7"/>
      <c r="NF20" s="7"/>
      <c r="NG20" s="7"/>
    </row>
    <row r="21" spans="1:371" x14ac:dyDescent="0.2">
      <c r="A21" s="20" t="str">
        <f t="shared" ref="A21:B26" si="158">A13</f>
        <v>Dysprosium</v>
      </c>
      <c r="B21" s="11" t="str">
        <f t="shared" si="158"/>
        <v>kg/MW</v>
      </c>
      <c r="C21" s="11">
        <f>C20</f>
        <v>2030</v>
      </c>
      <c r="D21" s="16">
        <f t="shared" ref="D21:D26" si="159">IF(H21&lt;&gt;0,AVERAGE(KN21:NG21),-999)</f>
        <v>-999</v>
      </c>
      <c r="E21" s="16">
        <f t="shared" ref="E21:E26" si="160">IF(H21&lt;&gt;0,MEDIAN(KN21:NG21),-999)</f>
        <v>-999</v>
      </c>
      <c r="F21" s="16">
        <f t="shared" ref="F21:F26" si="161">IF(H21&lt;&gt;0,MIN(KN21:NG21),-999)</f>
        <v>-999</v>
      </c>
      <c r="G21" s="16">
        <f t="shared" ref="G21:G26" si="162">IF(H21&lt;&gt;0,MAX(KN21:NG21),-999)</f>
        <v>-999</v>
      </c>
      <c r="H21" s="18">
        <f t="shared" ref="H21:H26" si="163">COUNT(KN21:NG21)</f>
        <v>0</v>
      </c>
      <c r="I21" s="16">
        <f>IF(H21&lt;&gt;0,PERCENTILE(KN21:NG21,#REF!),-999)</f>
        <v>-999</v>
      </c>
      <c r="J21" s="17">
        <f>IF(H21&lt;&gt;0,PERCENTILE(KN21:NG21,#REF!),-999)</f>
        <v>-999</v>
      </c>
      <c r="K21" s="65"/>
      <c r="L21" s="65"/>
      <c r="M21" s="62"/>
      <c r="N21" s="63"/>
      <c r="O21" s="65"/>
      <c r="P21" s="65"/>
      <c r="Q21" s="62"/>
      <c r="R21" s="63"/>
      <c r="S21" s="65"/>
      <c r="T21" s="65"/>
      <c r="U21" s="62"/>
      <c r="V21" s="63"/>
      <c r="W21" s="65"/>
      <c r="X21" s="65"/>
      <c r="Y21" s="62"/>
      <c r="Z21" s="63"/>
      <c r="AA21" s="65"/>
      <c r="AB21" s="65"/>
      <c r="AC21" s="62"/>
      <c r="AD21" s="63"/>
      <c r="AE21" s="65"/>
      <c r="AF21" s="65"/>
      <c r="AG21" s="62"/>
      <c r="AH21" s="63"/>
      <c r="AI21" s="65"/>
      <c r="AJ21" s="65"/>
      <c r="AK21" s="62"/>
      <c r="AL21" s="63"/>
      <c r="AM21" s="65"/>
      <c r="AN21" s="65"/>
      <c r="AO21" s="65"/>
      <c r="AP21" s="63"/>
      <c r="AQ21" s="65"/>
      <c r="AR21" s="65"/>
      <c r="AS21" s="65"/>
      <c r="AT21" s="63"/>
      <c r="AU21" s="65"/>
      <c r="AV21" s="65"/>
      <c r="AW21" s="62"/>
      <c r="AX21" s="63"/>
      <c r="AY21" s="65"/>
      <c r="AZ21" s="65"/>
      <c r="BA21" s="65"/>
      <c r="BB21" s="63"/>
      <c r="BC21" s="65"/>
      <c r="BD21" s="65"/>
      <c r="BE21" s="65"/>
      <c r="BF21" s="63"/>
      <c r="BG21" s="65"/>
      <c r="BH21" s="65"/>
      <c r="BI21" s="65"/>
      <c r="BJ21" s="63"/>
      <c r="BK21" s="65"/>
      <c r="BL21" s="65"/>
      <c r="BM21" s="65"/>
      <c r="BN21" s="63"/>
      <c r="BO21" s="65"/>
      <c r="BP21" s="65"/>
      <c r="BQ21" s="65"/>
      <c r="BR21" s="63"/>
      <c r="BS21" s="65"/>
      <c r="BT21" s="65"/>
      <c r="BU21" s="65"/>
      <c r="BV21" s="63"/>
      <c r="BW21" s="64"/>
      <c r="BX21" s="65"/>
      <c r="BY21" s="62"/>
      <c r="BZ21" s="63"/>
      <c r="CA21" s="65"/>
      <c r="CB21" s="65"/>
      <c r="CC21" s="65"/>
      <c r="CD21" s="63"/>
      <c r="CE21" s="65"/>
      <c r="CF21" s="65"/>
      <c r="CG21" s="65"/>
      <c r="CH21" s="63"/>
      <c r="CI21" s="65"/>
      <c r="CJ21" s="65"/>
      <c r="CK21" s="65"/>
      <c r="CL21" s="63"/>
      <c r="CM21" s="65"/>
      <c r="CN21" s="65"/>
      <c r="CO21" s="65"/>
      <c r="CP21" s="63"/>
      <c r="CQ21" s="65"/>
      <c r="CR21" s="65"/>
      <c r="CS21" s="65"/>
      <c r="CT21" s="63"/>
      <c r="CU21" s="65"/>
      <c r="CV21" s="65"/>
      <c r="CW21" s="65"/>
      <c r="CX21" s="63"/>
      <c r="CY21" s="65"/>
      <c r="CZ21" s="65"/>
      <c r="DA21" s="65"/>
      <c r="DB21" s="63"/>
      <c r="DC21" s="65"/>
      <c r="DD21" s="65"/>
      <c r="DE21" s="65"/>
      <c r="DF21" s="63"/>
      <c r="DG21" s="65"/>
      <c r="DH21" s="65"/>
      <c r="DI21" s="65"/>
      <c r="DJ21" s="63"/>
      <c r="DK21" s="65"/>
      <c r="DL21" s="65"/>
      <c r="DM21" s="65"/>
      <c r="DN21" s="63"/>
      <c r="DO21" s="65"/>
      <c r="DP21" s="65"/>
      <c r="DQ21" s="65"/>
      <c r="DR21" s="63"/>
      <c r="DS21" s="65"/>
      <c r="DT21" s="65"/>
      <c r="DU21" s="65"/>
      <c r="DV21" s="63"/>
      <c r="DW21" s="65"/>
      <c r="DX21" s="65"/>
      <c r="DY21" s="65"/>
      <c r="DZ21" s="63"/>
      <c r="EA21" s="65"/>
      <c r="EB21" s="65"/>
      <c r="EC21" s="65"/>
      <c r="ED21" s="63"/>
      <c r="EE21" s="64"/>
      <c r="EF21" s="65"/>
      <c r="EG21" s="62"/>
      <c r="EH21" s="63"/>
      <c r="EI21" s="64"/>
      <c r="EJ21" s="65"/>
      <c r="EK21" s="62"/>
      <c r="EL21" s="63"/>
      <c r="EM21" s="64"/>
      <c r="EN21" s="65"/>
      <c r="EO21" s="62"/>
      <c r="EP21" s="63"/>
      <c r="EQ21" s="65"/>
      <c r="ER21" s="65"/>
      <c r="ES21" s="65"/>
      <c r="ET21" s="63"/>
      <c r="EU21" s="65"/>
      <c r="EV21" s="65"/>
      <c r="EW21" s="65"/>
      <c r="EX21" s="63"/>
      <c r="EY21" s="65"/>
      <c r="EZ21" s="65"/>
      <c r="FA21" s="65"/>
      <c r="FB21" s="63"/>
      <c r="FC21" s="65"/>
      <c r="FD21" s="65"/>
      <c r="FE21" s="65"/>
      <c r="FF21" s="63"/>
      <c r="FG21" s="65"/>
      <c r="FH21" s="65"/>
      <c r="FI21" s="65"/>
      <c r="FJ21" s="63"/>
      <c r="FK21" s="65"/>
      <c r="FL21" s="65"/>
      <c r="FM21" s="65"/>
      <c r="FN21" s="63"/>
      <c r="FO21" s="65"/>
      <c r="FP21" s="65"/>
      <c r="FQ21" s="65"/>
      <c r="FR21" s="63"/>
      <c r="FS21" s="65"/>
      <c r="FT21" s="65"/>
      <c r="FU21" s="65"/>
      <c r="FV21" s="63"/>
      <c r="FW21" s="65"/>
      <c r="FX21" s="65"/>
      <c r="FY21" s="65"/>
      <c r="FZ21" s="63"/>
      <c r="GA21" s="65"/>
      <c r="GB21" s="65"/>
      <c r="GC21" s="65"/>
      <c r="GD21" s="63"/>
      <c r="GE21" s="65"/>
      <c r="GF21" s="65"/>
      <c r="GG21" s="65"/>
      <c r="GH21" s="63"/>
      <c r="GI21" s="65"/>
      <c r="GJ21" s="65"/>
      <c r="GK21" s="65"/>
      <c r="GL21" s="63"/>
      <c r="GM21" s="65"/>
      <c r="GN21" s="65"/>
      <c r="GO21" s="65"/>
      <c r="GP21" s="63"/>
      <c r="GQ21" s="65"/>
      <c r="GR21" s="65"/>
      <c r="GS21" s="65"/>
      <c r="GT21" s="63"/>
      <c r="GU21" s="64"/>
      <c r="GV21" s="65"/>
      <c r="GW21" s="62"/>
      <c r="GX21" s="63"/>
      <c r="GY21" s="64"/>
      <c r="GZ21" s="65"/>
      <c r="HA21" s="62"/>
      <c r="HB21" s="63"/>
      <c r="HC21" s="62"/>
      <c r="HD21" s="65"/>
      <c r="HE21" s="62"/>
      <c r="HF21" s="63"/>
      <c r="HG21" s="65"/>
      <c r="HH21" s="65"/>
      <c r="HI21" s="65"/>
      <c r="HJ21" s="63"/>
      <c r="HK21" s="65"/>
      <c r="HL21" s="65"/>
      <c r="HM21" s="65"/>
      <c r="HN21" s="63"/>
      <c r="HO21" s="65"/>
      <c r="HP21" s="65"/>
      <c r="HQ21" s="65"/>
      <c r="HR21" s="63"/>
      <c r="HS21" s="65"/>
      <c r="HT21" s="65"/>
      <c r="HU21" s="65"/>
      <c r="HV21" s="63"/>
      <c r="HW21" s="65"/>
      <c r="HX21" s="65"/>
      <c r="HY21" s="65"/>
      <c r="HZ21" s="63"/>
      <c r="IA21" s="65"/>
      <c r="IB21" s="65"/>
      <c r="IC21" s="65"/>
      <c r="ID21" s="63"/>
      <c r="IE21" s="65"/>
      <c r="IF21" s="65"/>
      <c r="IG21" s="65"/>
      <c r="IH21" s="63"/>
      <c r="II21" s="65"/>
      <c r="IJ21" s="65"/>
      <c r="IK21" s="65"/>
      <c r="IL21" s="63"/>
      <c r="IM21" s="65"/>
      <c r="IN21" s="65"/>
      <c r="IO21" s="65"/>
      <c r="IP21" s="63"/>
      <c r="IQ21" s="65"/>
      <c r="IR21" s="65"/>
      <c r="IS21" s="65"/>
      <c r="IT21" s="63"/>
      <c r="IU21" s="65"/>
      <c r="IV21" s="65"/>
      <c r="IW21" s="65"/>
      <c r="IX21" s="63"/>
      <c r="IY21" s="65"/>
      <c r="IZ21" s="65"/>
      <c r="JA21" s="65"/>
      <c r="JB21" s="63"/>
      <c r="JC21" s="65"/>
      <c r="JD21" s="65"/>
      <c r="JE21" s="65"/>
      <c r="JF21" s="63"/>
      <c r="JG21" s="65"/>
      <c r="JH21" s="65"/>
      <c r="JI21" s="65"/>
      <c r="JJ21" s="63"/>
      <c r="JK21" s="65"/>
      <c r="JL21" s="65"/>
      <c r="JM21" s="65"/>
      <c r="JN21" s="63"/>
      <c r="JO21" s="65"/>
      <c r="JP21" s="65"/>
      <c r="JQ21" s="65"/>
      <c r="JR21" s="63"/>
      <c r="JS21" s="65"/>
      <c r="JT21" s="65"/>
      <c r="JU21" s="65"/>
      <c r="JV21" s="63"/>
      <c r="JW21" s="65"/>
      <c r="JX21" s="65"/>
      <c r="JY21" s="65"/>
      <c r="JZ21" s="63"/>
      <c r="KA21" s="65"/>
      <c r="KB21" s="65"/>
      <c r="KC21" s="65"/>
      <c r="KD21" s="63"/>
      <c r="KE21" s="65"/>
      <c r="KF21" s="65"/>
      <c r="KG21" s="65"/>
      <c r="KH21" s="63"/>
      <c r="KI21" s="65"/>
      <c r="KJ21" s="65"/>
      <c r="KK21" s="65"/>
      <c r="KL21" s="63"/>
      <c r="KM21" s="7"/>
      <c r="KN21" s="39" t="b">
        <f t="shared" ref="KN21:KN26" si="164">IF(L21="yes",K21)</f>
        <v>0</v>
      </c>
      <c r="KO21" s="10" t="b">
        <f t="shared" ref="KO21:KO26" si="165">IF(P21="yes",O21)</f>
        <v>0</v>
      </c>
      <c r="KP21" s="10" t="b">
        <f t="shared" ref="KP21:KP26" si="166">IF(T21="yes",S21)</f>
        <v>0</v>
      </c>
      <c r="KQ21" s="10" t="b">
        <f t="shared" ref="KQ21:KQ26" si="167">IF(X21="yes",W21)</f>
        <v>0</v>
      </c>
      <c r="KR21" s="10" t="b">
        <f t="shared" ref="KR21:KR26" si="168">IF(AB21="yes",AA21)</f>
        <v>0</v>
      </c>
      <c r="KS21" s="10" t="b">
        <f t="shared" ref="KS21:KS26" si="169">IF(AF21="yes",AE21)</f>
        <v>0</v>
      </c>
      <c r="KT21" s="10" t="b">
        <f t="shared" ref="KT21:KT26" si="170">IF(AJ21="yes",AI21)</f>
        <v>0</v>
      </c>
      <c r="KU21" s="10" t="b">
        <f t="shared" ref="KU21:KU26" si="171">IF(AN21="yes",AM21)</f>
        <v>0</v>
      </c>
      <c r="KV21" s="10" t="b">
        <f t="shared" ref="KV21:KV26" si="172">IF(AR21="yes",AQ21)</f>
        <v>0</v>
      </c>
      <c r="KW21" s="10" t="b">
        <f t="shared" ref="KW21:KW26" si="173">IF(AV21="yes",AU21)</f>
        <v>0</v>
      </c>
      <c r="KX21" s="10" t="b">
        <f t="shared" ref="KX21:KX26" si="174">IF(AZ21="yes",AY21)</f>
        <v>0</v>
      </c>
      <c r="KY21" s="10" t="b">
        <f t="shared" ref="KY21:KY26" si="175">IF(BD21="yes",BC21)</f>
        <v>0</v>
      </c>
      <c r="KZ21" s="10" t="b">
        <f t="shared" ref="KZ21:KZ26" si="176">IF(BH21="yes",BG21)</f>
        <v>0</v>
      </c>
      <c r="LA21" s="10" t="b">
        <f t="shared" ref="LA21:LA26" si="177">IF(BL21="yes",BK21)</f>
        <v>0</v>
      </c>
      <c r="LB21" s="10" t="b">
        <f t="shared" ref="LB21:LB26" si="178">IF(BP21="yes",BO21)</f>
        <v>0</v>
      </c>
      <c r="LC21" s="10" t="b">
        <f t="shared" ref="LC21:LC26" si="179">IF(BT21="yes",BS21)</f>
        <v>0</v>
      </c>
      <c r="LD21" s="10" t="b">
        <f t="shared" ref="LD21:LD26" si="180">IF(BX21="yes",BW21)</f>
        <v>0</v>
      </c>
      <c r="LE21" s="10" t="b">
        <f t="shared" ref="LE21:LE26" si="181">IF(CB21="yes",CA21)</f>
        <v>0</v>
      </c>
      <c r="LF21" s="10" t="b">
        <f t="shared" ref="LF21:LF26" si="182">IF(CF21="yes",CE21)</f>
        <v>0</v>
      </c>
      <c r="LG21" s="10" t="b">
        <f t="shared" ref="LG21:LG26" si="183">IF(CJ21="yes",CI21)</f>
        <v>0</v>
      </c>
      <c r="LH21" s="10" t="b">
        <f t="shared" ref="LH21:LH26" si="184">IF(CN21="yes",CM21)</f>
        <v>0</v>
      </c>
      <c r="LI21" s="10" t="b">
        <f t="shared" ref="LI21:LI26" si="185">IF(CR21="yes",CQ21)</f>
        <v>0</v>
      </c>
      <c r="LJ21" s="10" t="b">
        <f t="shared" ref="LJ21:LJ26" si="186">IF(CV21="yes",CU21)</f>
        <v>0</v>
      </c>
      <c r="LK21" s="10" t="b">
        <f t="shared" ref="LK21:LK26" si="187">IF(CZ21="yes",CY21)</f>
        <v>0</v>
      </c>
      <c r="LL21" s="10" t="b">
        <f t="shared" ref="LL21:LL26" si="188">IF(DD21="yes",DC21)</f>
        <v>0</v>
      </c>
      <c r="LM21" s="10" t="b">
        <f t="shared" ref="LM21:LM26" si="189">IF(DH21="yes",DG21)</f>
        <v>0</v>
      </c>
      <c r="LN21" s="10" t="b">
        <f t="shared" ref="LN21:LN26" si="190">IF(DL21="yes",DK21)</f>
        <v>0</v>
      </c>
      <c r="LO21" s="10" t="b">
        <f t="shared" ref="LO21:LO26" si="191">IF(DP21="yes",DO21)</f>
        <v>0</v>
      </c>
      <c r="LP21" s="10" t="b">
        <f t="shared" ref="LP21:LP26" si="192">IF(DT21="yes",DS21)</f>
        <v>0</v>
      </c>
      <c r="LQ21" s="10" t="b">
        <f t="shared" ref="LQ21:LQ26" si="193">IF(DX21="yes",DW21)</f>
        <v>0</v>
      </c>
      <c r="LR21" s="10" t="b">
        <f t="shared" ref="LR21:LR26" si="194">IF(EB21="yes",EA21)</f>
        <v>0</v>
      </c>
      <c r="LS21" s="10" t="b">
        <f t="shared" ref="LS21:LS26" si="195">IF(EF21="yes",EE21)</f>
        <v>0</v>
      </c>
      <c r="LT21" s="10" t="b">
        <f t="shared" ref="LT21:LT26" si="196">IF(EJ21="yes",EI21)</f>
        <v>0</v>
      </c>
      <c r="LU21" s="10" t="b">
        <f t="shared" ref="LU21:LU26" si="197">IF(EN21="yes",EM21)</f>
        <v>0</v>
      </c>
      <c r="LV21" s="10" t="b">
        <f t="shared" ref="LV21:LV26" si="198">IF(ER21="yes",EQ21)</f>
        <v>0</v>
      </c>
      <c r="LW21" s="10" t="b">
        <f t="shared" ref="LW21:LW26" si="199">IF(EV21="yes",EU21)</f>
        <v>0</v>
      </c>
      <c r="LX21" s="10" t="b">
        <f t="shared" ref="LX21:LX26" si="200">IF(EZ21="yes",EY21)</f>
        <v>0</v>
      </c>
      <c r="LY21" s="10" t="b">
        <f t="shared" ref="LY21:LY26" si="201">IF(FD21="yes",FC21)</f>
        <v>0</v>
      </c>
      <c r="LZ21" s="10" t="b">
        <f t="shared" ref="LZ21:LZ26" si="202">IF(FH21="yes",FG21)</f>
        <v>0</v>
      </c>
      <c r="MA21" s="10" t="b">
        <f t="shared" ref="MA21:MA26" si="203">IF(FL21="yes",FK21)</f>
        <v>0</v>
      </c>
      <c r="MB21" s="10" t="b">
        <f t="shared" ref="MB21:MB26" si="204">IF(FP21="yes",FO21)</f>
        <v>0</v>
      </c>
      <c r="MC21" s="10" t="b">
        <f t="shared" ref="MC21:MC26" si="205">IF(FT21="yes",FS21)</f>
        <v>0</v>
      </c>
      <c r="MD21" s="10" t="b">
        <f t="shared" ref="MD21:MD26" si="206">IF(FX21="yes",FW21)</f>
        <v>0</v>
      </c>
      <c r="ME21" s="10" t="b">
        <f t="shared" ref="ME21:ME26" si="207">IF(GB21="yes",GA21)</f>
        <v>0</v>
      </c>
      <c r="MF21" s="10" t="b">
        <f t="shared" ref="MF21:MF26" si="208">IF(GF21="yes",GE21)</f>
        <v>0</v>
      </c>
      <c r="MG21" s="10" t="b">
        <f t="shared" ref="MG21:MG26" si="209">IF(GJ21="yes",GI21)</f>
        <v>0</v>
      </c>
      <c r="MH21" s="10" t="b">
        <f t="shared" ref="MH21:MH26" si="210">IF(GN21="yes",GM21)</f>
        <v>0</v>
      </c>
      <c r="MI21" s="19" t="b">
        <f t="shared" ref="MI21:MI26" si="211">IF(GR21="yes",GQ21)</f>
        <v>0</v>
      </c>
      <c r="MJ21" s="10" t="b">
        <f t="shared" ref="MJ21:MJ26" si="212">IF(GV21="yes",GU21)</f>
        <v>0</v>
      </c>
      <c r="MK21" s="10" t="b">
        <f t="shared" ref="MK21:MK26" si="213">IF(GZ21="yes",GY21)</f>
        <v>0</v>
      </c>
      <c r="ML21" s="10" t="b">
        <f t="shared" ref="ML21:ML26" si="214">IF(HD21="yes",HC21)</f>
        <v>0</v>
      </c>
      <c r="MM21" s="10" t="b">
        <f t="shared" ref="MM21:MM26" si="215">IF(HH21="yes",HG21)</f>
        <v>0</v>
      </c>
      <c r="MN21" s="10" t="b">
        <f t="shared" ref="MN21:MN26" si="216">IF(HL21="yes",HK21)</f>
        <v>0</v>
      </c>
      <c r="MO21" s="10" t="b">
        <f t="shared" ref="MO21:MO26" si="217">IF(HP21="yes",HO21)</f>
        <v>0</v>
      </c>
      <c r="MP21" s="10" t="b">
        <f t="shared" ref="MP21:MP26" si="218">IF(HT21="yes",HS21)</f>
        <v>0</v>
      </c>
      <c r="MQ21" s="10" t="b">
        <f t="shared" ref="MQ21:MQ26" si="219">IF(HX21="yes",HW21)</f>
        <v>0</v>
      </c>
      <c r="MR21" s="10" t="b">
        <f t="shared" ref="MR21:MR26" si="220">IF(IB21="yes",IA21)</f>
        <v>0</v>
      </c>
      <c r="MS21" s="10" t="b">
        <f t="shared" ref="MS21:MS26" si="221">IF(IF21="yes",IE21)</f>
        <v>0</v>
      </c>
      <c r="MT21" s="10" t="b">
        <f t="shared" ref="MT21:MT26" si="222">IF(IJ21="yes",II21)</f>
        <v>0</v>
      </c>
      <c r="MU21" s="10" t="b">
        <f t="shared" ref="MU21:MU26" si="223">IF(IN21="yes",IM21)</f>
        <v>0</v>
      </c>
      <c r="MV21" s="10" t="b">
        <f t="shared" ref="MV21:MV26" si="224">IF(IR21="yes",IQ21)</f>
        <v>0</v>
      </c>
      <c r="MW21" s="10" t="b">
        <f t="shared" ref="MW21:MW26" si="225">IF(IV21="yes",IU21)</f>
        <v>0</v>
      </c>
      <c r="MX21" s="10" t="b">
        <f t="shared" ref="MX21:MX26" si="226">IF(IZ21="yes",IY21)</f>
        <v>0</v>
      </c>
      <c r="MY21" s="19" t="b">
        <f t="shared" ref="MY21:MY26" si="227">IF(JD21="yes",JC21)</f>
        <v>0</v>
      </c>
      <c r="MZ21" s="10" t="b">
        <f t="shared" ref="MZ21:MZ26" si="228">IF(JH21="yes",JG21)</f>
        <v>0</v>
      </c>
      <c r="NA21" s="10" t="b">
        <f t="shared" ref="NA21:NA26" si="229">IF(JL21="yes",JK21)</f>
        <v>0</v>
      </c>
      <c r="NB21" s="10" t="b">
        <f t="shared" ref="NB21:NB26" si="230">IF(JP21="yes",JO21)</f>
        <v>0</v>
      </c>
      <c r="NC21" s="10" t="b">
        <f t="shared" ref="NC21:NC26" si="231">IF(JT21="yes",JS21)</f>
        <v>0</v>
      </c>
      <c r="ND21" s="10" t="b">
        <f t="shared" ref="ND21:ND26" si="232">IF(JX21="yes",JW21)</f>
        <v>0</v>
      </c>
      <c r="NE21" s="10" t="b">
        <f t="shared" ref="NE21:NE26" si="233">IF(KB21="yes",KA21)</f>
        <v>0</v>
      </c>
      <c r="NF21" s="10" t="b">
        <f t="shared" ref="NF21:NF26" si="234">IF(KF21="yes",KE21)</f>
        <v>0</v>
      </c>
      <c r="NG21" s="10" t="b">
        <f t="shared" ref="NG21:NG26" si="235">IF(KJ21="yes",KI21)</f>
        <v>0</v>
      </c>
    </row>
    <row r="22" spans="1:371" x14ac:dyDescent="0.2">
      <c r="A22" s="20" t="str">
        <f t="shared" si="158"/>
        <v>Neodymium</v>
      </c>
      <c r="B22" s="11" t="str">
        <f t="shared" si="158"/>
        <v>kg/MW</v>
      </c>
      <c r="C22" s="11">
        <f t="shared" ref="C22:C26" si="236">C21</f>
        <v>2030</v>
      </c>
      <c r="D22" s="16">
        <f t="shared" si="159"/>
        <v>-999</v>
      </c>
      <c r="E22" s="16">
        <f t="shared" si="160"/>
        <v>-999</v>
      </c>
      <c r="F22" s="16">
        <f t="shared" si="161"/>
        <v>-999</v>
      </c>
      <c r="G22" s="16">
        <f t="shared" si="162"/>
        <v>-999</v>
      </c>
      <c r="H22" s="18">
        <f t="shared" si="163"/>
        <v>0</v>
      </c>
      <c r="I22" s="16">
        <f>IF(H22&lt;&gt;0,PERCENTILE(KN22:NG22,#REF!),-999)</f>
        <v>-999</v>
      </c>
      <c r="J22" s="17">
        <f>IF(H22&lt;&gt;0,PERCENTILE(KN22:NG22,#REF!),-999)</f>
        <v>-999</v>
      </c>
      <c r="K22" s="65"/>
      <c r="L22" s="65"/>
      <c r="M22" s="62"/>
      <c r="N22" s="63"/>
      <c r="O22" s="65"/>
      <c r="P22" s="65"/>
      <c r="Q22" s="62"/>
      <c r="R22" s="63"/>
      <c r="S22" s="65"/>
      <c r="T22" s="65"/>
      <c r="U22" s="62"/>
      <c r="V22" s="63"/>
      <c r="W22" s="65"/>
      <c r="X22" s="65"/>
      <c r="Y22" s="62"/>
      <c r="Z22" s="63"/>
      <c r="AA22" s="65"/>
      <c r="AB22" s="65"/>
      <c r="AC22" s="62"/>
      <c r="AD22" s="63"/>
      <c r="AE22" s="65"/>
      <c r="AF22" s="65"/>
      <c r="AG22" s="62"/>
      <c r="AH22" s="63"/>
      <c r="AI22" s="65"/>
      <c r="AJ22" s="65"/>
      <c r="AK22" s="62"/>
      <c r="AL22" s="63"/>
      <c r="AM22" s="65"/>
      <c r="AN22" s="65"/>
      <c r="AO22" s="65"/>
      <c r="AP22" s="63"/>
      <c r="AQ22" s="65"/>
      <c r="AR22" s="65"/>
      <c r="AS22" s="65"/>
      <c r="AT22" s="63"/>
      <c r="AU22" s="65"/>
      <c r="AV22" s="65"/>
      <c r="AW22" s="62"/>
      <c r="AX22" s="63"/>
      <c r="AY22" s="65"/>
      <c r="AZ22" s="65"/>
      <c r="BA22" s="65"/>
      <c r="BB22" s="63"/>
      <c r="BC22" s="65"/>
      <c r="BD22" s="65"/>
      <c r="BE22" s="65"/>
      <c r="BF22" s="63"/>
      <c r="BG22" s="65"/>
      <c r="BH22" s="65"/>
      <c r="BI22" s="65"/>
      <c r="BJ22" s="63"/>
      <c r="BK22" s="65"/>
      <c r="BL22" s="65"/>
      <c r="BM22" s="65"/>
      <c r="BN22" s="63"/>
      <c r="BO22" s="65"/>
      <c r="BP22" s="65"/>
      <c r="BQ22" s="65"/>
      <c r="BR22" s="63"/>
      <c r="BS22" s="65"/>
      <c r="BT22" s="65"/>
      <c r="BU22" s="65"/>
      <c r="BV22" s="63"/>
      <c r="BW22" s="64"/>
      <c r="BX22" s="65"/>
      <c r="BY22" s="62"/>
      <c r="BZ22" s="63"/>
      <c r="CA22" s="65"/>
      <c r="CB22" s="65"/>
      <c r="CC22" s="65"/>
      <c r="CD22" s="63"/>
      <c r="CE22" s="65"/>
      <c r="CF22" s="65"/>
      <c r="CG22" s="65"/>
      <c r="CH22" s="63"/>
      <c r="CI22" s="65"/>
      <c r="CJ22" s="65"/>
      <c r="CK22" s="65"/>
      <c r="CL22" s="63"/>
      <c r="CM22" s="65"/>
      <c r="CN22" s="65"/>
      <c r="CO22" s="65"/>
      <c r="CP22" s="63"/>
      <c r="CQ22" s="65"/>
      <c r="CR22" s="65"/>
      <c r="CS22" s="65"/>
      <c r="CT22" s="63"/>
      <c r="CU22" s="65"/>
      <c r="CV22" s="65"/>
      <c r="CW22" s="65"/>
      <c r="CX22" s="63"/>
      <c r="CY22" s="65"/>
      <c r="CZ22" s="65"/>
      <c r="DA22" s="65"/>
      <c r="DB22" s="63"/>
      <c r="DC22" s="65"/>
      <c r="DD22" s="65"/>
      <c r="DE22" s="65"/>
      <c r="DF22" s="63"/>
      <c r="DG22" s="65"/>
      <c r="DH22" s="65"/>
      <c r="DI22" s="65"/>
      <c r="DJ22" s="63"/>
      <c r="DK22" s="65"/>
      <c r="DL22" s="65"/>
      <c r="DM22" s="65"/>
      <c r="DN22" s="63"/>
      <c r="DO22" s="65"/>
      <c r="DP22" s="65"/>
      <c r="DQ22" s="65"/>
      <c r="DR22" s="63"/>
      <c r="DS22" s="65"/>
      <c r="DT22" s="65"/>
      <c r="DU22" s="65"/>
      <c r="DV22" s="63"/>
      <c r="DW22" s="65"/>
      <c r="DX22" s="65"/>
      <c r="DY22" s="65"/>
      <c r="DZ22" s="63"/>
      <c r="EA22" s="65"/>
      <c r="EB22" s="65"/>
      <c r="EC22" s="65"/>
      <c r="ED22" s="63"/>
      <c r="EE22" s="64"/>
      <c r="EF22" s="65"/>
      <c r="EG22" s="62"/>
      <c r="EH22" s="63"/>
      <c r="EI22" s="64"/>
      <c r="EJ22" s="65"/>
      <c r="EK22" s="62"/>
      <c r="EL22" s="63"/>
      <c r="EM22" s="64"/>
      <c r="EN22" s="65"/>
      <c r="EO22" s="62"/>
      <c r="EP22" s="63"/>
      <c r="EQ22" s="65"/>
      <c r="ER22" s="65"/>
      <c r="ES22" s="65"/>
      <c r="ET22" s="63"/>
      <c r="EU22" s="65"/>
      <c r="EV22" s="65"/>
      <c r="EW22" s="65"/>
      <c r="EX22" s="63"/>
      <c r="EY22" s="65"/>
      <c r="EZ22" s="65"/>
      <c r="FA22" s="65"/>
      <c r="FB22" s="63"/>
      <c r="FC22" s="65"/>
      <c r="FD22" s="65"/>
      <c r="FE22" s="65"/>
      <c r="FF22" s="63"/>
      <c r="FG22" s="65"/>
      <c r="FH22" s="65"/>
      <c r="FI22" s="65"/>
      <c r="FJ22" s="63"/>
      <c r="FK22" s="65"/>
      <c r="FL22" s="65"/>
      <c r="FM22" s="65"/>
      <c r="FN22" s="63"/>
      <c r="FO22" s="65"/>
      <c r="FP22" s="65"/>
      <c r="FQ22" s="65"/>
      <c r="FR22" s="63"/>
      <c r="FS22" s="65"/>
      <c r="FT22" s="65"/>
      <c r="FU22" s="65"/>
      <c r="FV22" s="63"/>
      <c r="FW22" s="65"/>
      <c r="FX22" s="65"/>
      <c r="FY22" s="65"/>
      <c r="FZ22" s="63"/>
      <c r="GA22" s="65"/>
      <c r="GB22" s="65"/>
      <c r="GC22" s="65"/>
      <c r="GD22" s="63"/>
      <c r="GE22" s="65"/>
      <c r="GF22" s="65"/>
      <c r="GG22" s="65"/>
      <c r="GH22" s="63"/>
      <c r="GI22" s="65"/>
      <c r="GJ22" s="65"/>
      <c r="GK22" s="65"/>
      <c r="GL22" s="63"/>
      <c r="GM22" s="65"/>
      <c r="GN22" s="65"/>
      <c r="GO22" s="65"/>
      <c r="GP22" s="63"/>
      <c r="GQ22" s="65"/>
      <c r="GR22" s="65"/>
      <c r="GS22" s="65"/>
      <c r="GT22" s="63"/>
      <c r="GU22" s="64"/>
      <c r="GV22" s="65"/>
      <c r="GW22" s="62"/>
      <c r="GX22" s="63"/>
      <c r="GY22" s="64"/>
      <c r="GZ22" s="65"/>
      <c r="HA22" s="62"/>
      <c r="HB22" s="63"/>
      <c r="HC22" s="62"/>
      <c r="HD22" s="65"/>
      <c r="HE22" s="62"/>
      <c r="HF22" s="63"/>
      <c r="HG22" s="65"/>
      <c r="HH22" s="65"/>
      <c r="HI22" s="65"/>
      <c r="HJ22" s="63"/>
      <c r="HK22" s="65"/>
      <c r="HL22" s="65"/>
      <c r="HM22" s="65"/>
      <c r="HN22" s="63"/>
      <c r="HO22" s="65"/>
      <c r="HP22" s="65"/>
      <c r="HQ22" s="65"/>
      <c r="HR22" s="63"/>
      <c r="HS22" s="65"/>
      <c r="HT22" s="65"/>
      <c r="HU22" s="65"/>
      <c r="HV22" s="63"/>
      <c r="HW22" s="65"/>
      <c r="HX22" s="65"/>
      <c r="HY22" s="65"/>
      <c r="HZ22" s="63"/>
      <c r="IA22" s="65"/>
      <c r="IB22" s="65"/>
      <c r="IC22" s="65"/>
      <c r="ID22" s="63"/>
      <c r="IE22" s="65"/>
      <c r="IF22" s="65"/>
      <c r="IG22" s="65"/>
      <c r="IH22" s="63"/>
      <c r="II22" s="65"/>
      <c r="IJ22" s="65"/>
      <c r="IK22" s="65"/>
      <c r="IL22" s="63"/>
      <c r="IM22" s="65"/>
      <c r="IN22" s="65"/>
      <c r="IO22" s="65"/>
      <c r="IP22" s="63"/>
      <c r="IQ22" s="65"/>
      <c r="IR22" s="65"/>
      <c r="IS22" s="65"/>
      <c r="IT22" s="63"/>
      <c r="IU22" s="65"/>
      <c r="IV22" s="65"/>
      <c r="IW22" s="65"/>
      <c r="IX22" s="63"/>
      <c r="IY22" s="65"/>
      <c r="IZ22" s="65"/>
      <c r="JA22" s="65"/>
      <c r="JB22" s="63"/>
      <c r="JC22" s="65"/>
      <c r="JD22" s="65"/>
      <c r="JE22" s="65"/>
      <c r="JF22" s="63"/>
      <c r="JG22" s="65"/>
      <c r="JH22" s="65"/>
      <c r="JI22" s="65"/>
      <c r="JJ22" s="63"/>
      <c r="JK22" s="65"/>
      <c r="JL22" s="65"/>
      <c r="JM22" s="65"/>
      <c r="JN22" s="63"/>
      <c r="JO22" s="65"/>
      <c r="JP22" s="65"/>
      <c r="JQ22" s="65"/>
      <c r="JR22" s="63"/>
      <c r="JS22" s="65"/>
      <c r="JT22" s="65"/>
      <c r="JU22" s="65"/>
      <c r="JV22" s="63"/>
      <c r="JW22" s="65"/>
      <c r="JX22" s="65"/>
      <c r="JY22" s="65"/>
      <c r="JZ22" s="63"/>
      <c r="KA22" s="65"/>
      <c r="KB22" s="65"/>
      <c r="KC22" s="65"/>
      <c r="KD22" s="63"/>
      <c r="KE22" s="65"/>
      <c r="KF22" s="65"/>
      <c r="KG22" s="65"/>
      <c r="KH22" s="63"/>
      <c r="KI22" s="65"/>
      <c r="KJ22" s="65"/>
      <c r="KK22" s="65"/>
      <c r="KL22" s="63"/>
      <c r="KM22" s="7"/>
      <c r="KN22" s="39" t="b">
        <f t="shared" si="164"/>
        <v>0</v>
      </c>
      <c r="KO22" s="10" t="b">
        <f t="shared" si="165"/>
        <v>0</v>
      </c>
      <c r="KP22" s="10" t="b">
        <f t="shared" si="166"/>
        <v>0</v>
      </c>
      <c r="KQ22" s="10" t="b">
        <f t="shared" si="167"/>
        <v>0</v>
      </c>
      <c r="KR22" s="10" t="b">
        <f t="shared" si="168"/>
        <v>0</v>
      </c>
      <c r="KS22" s="10" t="b">
        <f t="shared" si="169"/>
        <v>0</v>
      </c>
      <c r="KT22" s="10" t="b">
        <f t="shared" si="170"/>
        <v>0</v>
      </c>
      <c r="KU22" s="10" t="b">
        <f t="shared" si="171"/>
        <v>0</v>
      </c>
      <c r="KV22" s="10" t="b">
        <f t="shared" si="172"/>
        <v>0</v>
      </c>
      <c r="KW22" s="10" t="b">
        <f t="shared" si="173"/>
        <v>0</v>
      </c>
      <c r="KX22" s="10" t="b">
        <f t="shared" si="174"/>
        <v>0</v>
      </c>
      <c r="KY22" s="10" t="b">
        <f t="shared" si="175"/>
        <v>0</v>
      </c>
      <c r="KZ22" s="10" t="b">
        <f t="shared" si="176"/>
        <v>0</v>
      </c>
      <c r="LA22" s="10" t="b">
        <f t="shared" si="177"/>
        <v>0</v>
      </c>
      <c r="LB22" s="10" t="b">
        <f t="shared" si="178"/>
        <v>0</v>
      </c>
      <c r="LC22" s="10" t="b">
        <f t="shared" si="179"/>
        <v>0</v>
      </c>
      <c r="LD22" s="10" t="b">
        <f t="shared" si="180"/>
        <v>0</v>
      </c>
      <c r="LE22" s="10" t="b">
        <f t="shared" si="181"/>
        <v>0</v>
      </c>
      <c r="LF22" s="10" t="b">
        <f t="shared" si="182"/>
        <v>0</v>
      </c>
      <c r="LG22" s="10" t="b">
        <f t="shared" si="183"/>
        <v>0</v>
      </c>
      <c r="LH22" s="10" t="b">
        <f t="shared" si="184"/>
        <v>0</v>
      </c>
      <c r="LI22" s="10" t="b">
        <f t="shared" si="185"/>
        <v>0</v>
      </c>
      <c r="LJ22" s="10" t="b">
        <f t="shared" si="186"/>
        <v>0</v>
      </c>
      <c r="LK22" s="10" t="b">
        <f t="shared" si="187"/>
        <v>0</v>
      </c>
      <c r="LL22" s="10" t="b">
        <f t="shared" si="188"/>
        <v>0</v>
      </c>
      <c r="LM22" s="10" t="b">
        <f t="shared" si="189"/>
        <v>0</v>
      </c>
      <c r="LN22" s="10" t="b">
        <f t="shared" si="190"/>
        <v>0</v>
      </c>
      <c r="LO22" s="10" t="b">
        <f t="shared" si="191"/>
        <v>0</v>
      </c>
      <c r="LP22" s="10" t="b">
        <f t="shared" si="192"/>
        <v>0</v>
      </c>
      <c r="LQ22" s="10" t="b">
        <f t="shared" si="193"/>
        <v>0</v>
      </c>
      <c r="LR22" s="10" t="b">
        <f t="shared" si="194"/>
        <v>0</v>
      </c>
      <c r="LS22" s="10" t="b">
        <f t="shared" si="195"/>
        <v>0</v>
      </c>
      <c r="LT22" s="10" t="b">
        <f t="shared" si="196"/>
        <v>0</v>
      </c>
      <c r="LU22" s="10" t="b">
        <f t="shared" si="197"/>
        <v>0</v>
      </c>
      <c r="LV22" s="10" t="b">
        <f t="shared" si="198"/>
        <v>0</v>
      </c>
      <c r="LW22" s="10" t="b">
        <f t="shared" si="199"/>
        <v>0</v>
      </c>
      <c r="LX22" s="10" t="b">
        <f t="shared" si="200"/>
        <v>0</v>
      </c>
      <c r="LY22" s="10" t="b">
        <f t="shared" si="201"/>
        <v>0</v>
      </c>
      <c r="LZ22" s="10" t="b">
        <f t="shared" si="202"/>
        <v>0</v>
      </c>
      <c r="MA22" s="10" t="b">
        <f t="shared" si="203"/>
        <v>0</v>
      </c>
      <c r="MB22" s="10" t="b">
        <f t="shared" si="204"/>
        <v>0</v>
      </c>
      <c r="MC22" s="10" t="b">
        <f t="shared" si="205"/>
        <v>0</v>
      </c>
      <c r="MD22" s="10" t="b">
        <f t="shared" si="206"/>
        <v>0</v>
      </c>
      <c r="ME22" s="10" t="b">
        <f t="shared" si="207"/>
        <v>0</v>
      </c>
      <c r="MF22" s="10" t="b">
        <f t="shared" si="208"/>
        <v>0</v>
      </c>
      <c r="MG22" s="10" t="b">
        <f t="shared" si="209"/>
        <v>0</v>
      </c>
      <c r="MH22" s="10" t="b">
        <f t="shared" si="210"/>
        <v>0</v>
      </c>
      <c r="MI22" s="19" t="b">
        <f t="shared" si="211"/>
        <v>0</v>
      </c>
      <c r="MJ22" s="10" t="b">
        <f t="shared" si="212"/>
        <v>0</v>
      </c>
      <c r="MK22" s="10" t="b">
        <f t="shared" si="213"/>
        <v>0</v>
      </c>
      <c r="ML22" s="10" t="b">
        <f t="shared" si="214"/>
        <v>0</v>
      </c>
      <c r="MM22" s="10" t="b">
        <f t="shared" si="215"/>
        <v>0</v>
      </c>
      <c r="MN22" s="10" t="b">
        <f t="shared" si="216"/>
        <v>0</v>
      </c>
      <c r="MO22" s="10" t="b">
        <f t="shared" si="217"/>
        <v>0</v>
      </c>
      <c r="MP22" s="10" t="b">
        <f t="shared" si="218"/>
        <v>0</v>
      </c>
      <c r="MQ22" s="10" t="b">
        <f t="shared" si="219"/>
        <v>0</v>
      </c>
      <c r="MR22" s="10" t="b">
        <f t="shared" si="220"/>
        <v>0</v>
      </c>
      <c r="MS22" s="10" t="b">
        <f t="shared" si="221"/>
        <v>0</v>
      </c>
      <c r="MT22" s="10" t="b">
        <f t="shared" si="222"/>
        <v>0</v>
      </c>
      <c r="MU22" s="10" t="b">
        <f t="shared" si="223"/>
        <v>0</v>
      </c>
      <c r="MV22" s="10" t="b">
        <f t="shared" si="224"/>
        <v>0</v>
      </c>
      <c r="MW22" s="10" t="b">
        <f t="shared" si="225"/>
        <v>0</v>
      </c>
      <c r="MX22" s="10" t="b">
        <f t="shared" si="226"/>
        <v>0</v>
      </c>
      <c r="MY22" s="19" t="b">
        <f t="shared" si="227"/>
        <v>0</v>
      </c>
      <c r="MZ22" s="10" t="b">
        <f t="shared" si="228"/>
        <v>0</v>
      </c>
      <c r="NA22" s="10" t="b">
        <f t="shared" si="229"/>
        <v>0</v>
      </c>
      <c r="NB22" s="10" t="b">
        <f t="shared" si="230"/>
        <v>0</v>
      </c>
      <c r="NC22" s="10" t="b">
        <f t="shared" si="231"/>
        <v>0</v>
      </c>
      <c r="ND22" s="10" t="b">
        <f t="shared" si="232"/>
        <v>0</v>
      </c>
      <c r="NE22" s="10" t="b">
        <f t="shared" si="233"/>
        <v>0</v>
      </c>
      <c r="NF22" s="10" t="b">
        <f t="shared" si="234"/>
        <v>0</v>
      </c>
      <c r="NG22" s="10" t="b">
        <f t="shared" si="235"/>
        <v>0</v>
      </c>
    </row>
    <row r="23" spans="1:371" x14ac:dyDescent="0.2">
      <c r="A23" s="20" t="str">
        <f t="shared" si="158"/>
        <v>Nickel</v>
      </c>
      <c r="B23" s="11" t="str">
        <f t="shared" si="158"/>
        <v>kg/MW</v>
      </c>
      <c r="C23" s="11">
        <f t="shared" si="236"/>
        <v>2030</v>
      </c>
      <c r="D23" s="16">
        <f t="shared" si="159"/>
        <v>-999</v>
      </c>
      <c r="E23" s="16">
        <f t="shared" si="160"/>
        <v>-999</v>
      </c>
      <c r="F23" s="16">
        <f t="shared" si="161"/>
        <v>-999</v>
      </c>
      <c r="G23" s="16">
        <f t="shared" si="162"/>
        <v>-999</v>
      </c>
      <c r="H23" s="18">
        <f t="shared" si="163"/>
        <v>0</v>
      </c>
      <c r="I23" s="16">
        <f>IF(H23&lt;&gt;0,PERCENTILE(KN23:NG23,#REF!),-999)</f>
        <v>-999</v>
      </c>
      <c r="J23" s="17">
        <f>IF(H23&lt;&gt;0,PERCENTILE(KN23:NG23,#REF!),-999)</f>
        <v>-999</v>
      </c>
      <c r="K23" s="65"/>
      <c r="L23" s="65"/>
      <c r="M23" s="62"/>
      <c r="N23" s="63"/>
      <c r="O23" s="65"/>
      <c r="P23" s="65"/>
      <c r="Q23" s="62"/>
      <c r="R23" s="63"/>
      <c r="S23" s="65"/>
      <c r="T23" s="65"/>
      <c r="U23" s="62"/>
      <c r="V23" s="63"/>
      <c r="W23" s="65"/>
      <c r="X23" s="65"/>
      <c r="Y23" s="62"/>
      <c r="Z23" s="63"/>
      <c r="AA23" s="65"/>
      <c r="AB23" s="65"/>
      <c r="AC23" s="62"/>
      <c r="AD23" s="63"/>
      <c r="AE23" s="65"/>
      <c r="AF23" s="65"/>
      <c r="AG23" s="62"/>
      <c r="AH23" s="63"/>
      <c r="AI23" s="65"/>
      <c r="AJ23" s="65"/>
      <c r="AK23" s="62"/>
      <c r="AL23" s="63"/>
      <c r="AM23" s="65"/>
      <c r="AN23" s="65"/>
      <c r="AO23" s="65"/>
      <c r="AP23" s="63"/>
      <c r="AQ23" s="65"/>
      <c r="AR23" s="65"/>
      <c r="AS23" s="65"/>
      <c r="AT23" s="63"/>
      <c r="AU23" s="65"/>
      <c r="AV23" s="65"/>
      <c r="AW23" s="62"/>
      <c r="AX23" s="63"/>
      <c r="AY23" s="65"/>
      <c r="AZ23" s="65"/>
      <c r="BA23" s="65"/>
      <c r="BB23" s="63"/>
      <c r="BC23" s="65"/>
      <c r="BD23" s="65"/>
      <c r="BE23" s="65"/>
      <c r="BF23" s="63"/>
      <c r="BG23" s="65"/>
      <c r="BH23" s="65"/>
      <c r="BI23" s="65"/>
      <c r="BJ23" s="63"/>
      <c r="BK23" s="65"/>
      <c r="BL23" s="65"/>
      <c r="BM23" s="65"/>
      <c r="BN23" s="63"/>
      <c r="BO23" s="65"/>
      <c r="BP23" s="65"/>
      <c r="BQ23" s="65"/>
      <c r="BR23" s="63"/>
      <c r="BS23" s="65"/>
      <c r="BT23" s="65"/>
      <c r="BU23" s="65"/>
      <c r="BV23" s="63"/>
      <c r="BW23" s="64"/>
      <c r="BX23" s="65"/>
      <c r="BY23" s="62"/>
      <c r="BZ23" s="63"/>
      <c r="CA23" s="65"/>
      <c r="CB23" s="65"/>
      <c r="CC23" s="65"/>
      <c r="CD23" s="63"/>
      <c r="CE23" s="65"/>
      <c r="CF23" s="65"/>
      <c r="CG23" s="65"/>
      <c r="CH23" s="63"/>
      <c r="CI23" s="65"/>
      <c r="CJ23" s="65"/>
      <c r="CK23" s="65"/>
      <c r="CL23" s="63"/>
      <c r="CM23" s="65"/>
      <c r="CN23" s="65"/>
      <c r="CO23" s="65"/>
      <c r="CP23" s="63"/>
      <c r="CQ23" s="65"/>
      <c r="CR23" s="65"/>
      <c r="CS23" s="65"/>
      <c r="CT23" s="63"/>
      <c r="CU23" s="65"/>
      <c r="CV23" s="65"/>
      <c r="CW23" s="65"/>
      <c r="CX23" s="63"/>
      <c r="CY23" s="65"/>
      <c r="CZ23" s="65"/>
      <c r="DA23" s="65"/>
      <c r="DB23" s="63"/>
      <c r="DC23" s="65"/>
      <c r="DD23" s="65"/>
      <c r="DE23" s="65"/>
      <c r="DF23" s="63"/>
      <c r="DG23" s="65"/>
      <c r="DH23" s="65"/>
      <c r="DI23" s="65"/>
      <c r="DJ23" s="63"/>
      <c r="DK23" s="65"/>
      <c r="DL23" s="65"/>
      <c r="DM23" s="65"/>
      <c r="DN23" s="63"/>
      <c r="DO23" s="65"/>
      <c r="DP23" s="65"/>
      <c r="DQ23" s="65"/>
      <c r="DR23" s="63"/>
      <c r="DS23" s="65"/>
      <c r="DT23" s="65"/>
      <c r="DU23" s="65"/>
      <c r="DV23" s="63"/>
      <c r="DW23" s="65"/>
      <c r="DX23" s="65"/>
      <c r="DY23" s="65"/>
      <c r="DZ23" s="63"/>
      <c r="EA23" s="65"/>
      <c r="EB23" s="65"/>
      <c r="EC23" s="65"/>
      <c r="ED23" s="63"/>
      <c r="EE23" s="64"/>
      <c r="EF23" s="65"/>
      <c r="EG23" s="62"/>
      <c r="EH23" s="63"/>
      <c r="EI23" s="64"/>
      <c r="EJ23" s="65"/>
      <c r="EK23" s="62"/>
      <c r="EL23" s="63"/>
      <c r="EM23" s="64"/>
      <c r="EN23" s="65"/>
      <c r="EO23" s="62"/>
      <c r="EP23" s="63"/>
      <c r="EQ23" s="65"/>
      <c r="ER23" s="65"/>
      <c r="ES23" s="65"/>
      <c r="ET23" s="63"/>
      <c r="EU23" s="65"/>
      <c r="EV23" s="65"/>
      <c r="EW23" s="65"/>
      <c r="EX23" s="63"/>
      <c r="EY23" s="65"/>
      <c r="EZ23" s="65"/>
      <c r="FA23" s="65"/>
      <c r="FB23" s="63"/>
      <c r="FC23" s="65"/>
      <c r="FD23" s="65"/>
      <c r="FE23" s="65"/>
      <c r="FF23" s="63"/>
      <c r="FG23" s="65"/>
      <c r="FH23" s="65"/>
      <c r="FI23" s="65"/>
      <c r="FJ23" s="63"/>
      <c r="FK23" s="65"/>
      <c r="FL23" s="65"/>
      <c r="FM23" s="65"/>
      <c r="FN23" s="63"/>
      <c r="FO23" s="65"/>
      <c r="FP23" s="65"/>
      <c r="FQ23" s="65"/>
      <c r="FR23" s="63"/>
      <c r="FS23" s="65"/>
      <c r="FT23" s="65"/>
      <c r="FU23" s="65"/>
      <c r="FV23" s="63"/>
      <c r="FW23" s="65"/>
      <c r="FX23" s="65"/>
      <c r="FY23" s="65"/>
      <c r="FZ23" s="63"/>
      <c r="GA23" s="65"/>
      <c r="GB23" s="65"/>
      <c r="GC23" s="65"/>
      <c r="GD23" s="63"/>
      <c r="GE23" s="65"/>
      <c r="GF23" s="65"/>
      <c r="GG23" s="65"/>
      <c r="GH23" s="63"/>
      <c r="GI23" s="65"/>
      <c r="GJ23" s="65"/>
      <c r="GK23" s="65"/>
      <c r="GL23" s="63"/>
      <c r="GM23" s="65"/>
      <c r="GN23" s="65"/>
      <c r="GO23" s="65"/>
      <c r="GP23" s="63"/>
      <c r="GQ23" s="65"/>
      <c r="GR23" s="65"/>
      <c r="GS23" s="65"/>
      <c r="GT23" s="63"/>
      <c r="GU23" s="64"/>
      <c r="GV23" s="65"/>
      <c r="GW23" s="62"/>
      <c r="GX23" s="63"/>
      <c r="GY23" s="64"/>
      <c r="GZ23" s="65"/>
      <c r="HA23" s="62"/>
      <c r="HB23" s="63"/>
      <c r="HC23" s="62"/>
      <c r="HD23" s="65"/>
      <c r="HE23" s="62"/>
      <c r="HF23" s="63"/>
      <c r="HG23" s="65"/>
      <c r="HH23" s="65"/>
      <c r="HI23" s="65"/>
      <c r="HJ23" s="63"/>
      <c r="HK23" s="65"/>
      <c r="HL23" s="65"/>
      <c r="HM23" s="65"/>
      <c r="HN23" s="63"/>
      <c r="HO23" s="65"/>
      <c r="HP23" s="65"/>
      <c r="HQ23" s="65"/>
      <c r="HR23" s="63"/>
      <c r="HS23" s="65"/>
      <c r="HT23" s="65"/>
      <c r="HU23" s="65"/>
      <c r="HV23" s="63"/>
      <c r="HW23" s="65"/>
      <c r="HX23" s="65"/>
      <c r="HY23" s="65"/>
      <c r="HZ23" s="63"/>
      <c r="IA23" s="65"/>
      <c r="IB23" s="65"/>
      <c r="IC23" s="65"/>
      <c r="ID23" s="63"/>
      <c r="IE23" s="65"/>
      <c r="IF23" s="65"/>
      <c r="IG23" s="65"/>
      <c r="IH23" s="63"/>
      <c r="II23" s="65"/>
      <c r="IJ23" s="65"/>
      <c r="IK23" s="65"/>
      <c r="IL23" s="63"/>
      <c r="IM23" s="65"/>
      <c r="IN23" s="65"/>
      <c r="IO23" s="65"/>
      <c r="IP23" s="63"/>
      <c r="IQ23" s="65"/>
      <c r="IR23" s="65"/>
      <c r="IS23" s="65"/>
      <c r="IT23" s="63"/>
      <c r="IU23" s="65"/>
      <c r="IV23" s="65"/>
      <c r="IW23" s="65"/>
      <c r="IX23" s="63"/>
      <c r="IY23" s="65"/>
      <c r="IZ23" s="65"/>
      <c r="JA23" s="65"/>
      <c r="JB23" s="63"/>
      <c r="JC23" s="65"/>
      <c r="JD23" s="65"/>
      <c r="JE23" s="65"/>
      <c r="JF23" s="63"/>
      <c r="JG23" s="65"/>
      <c r="JH23" s="65"/>
      <c r="JI23" s="65"/>
      <c r="JJ23" s="63"/>
      <c r="JK23" s="65"/>
      <c r="JL23" s="65"/>
      <c r="JM23" s="65"/>
      <c r="JN23" s="63"/>
      <c r="JO23" s="65"/>
      <c r="JP23" s="65"/>
      <c r="JQ23" s="65"/>
      <c r="JR23" s="63"/>
      <c r="JS23" s="65"/>
      <c r="JT23" s="65"/>
      <c r="JU23" s="65"/>
      <c r="JV23" s="63"/>
      <c r="JW23" s="65"/>
      <c r="JX23" s="65"/>
      <c r="JY23" s="65"/>
      <c r="JZ23" s="63"/>
      <c r="KA23" s="65"/>
      <c r="KB23" s="65"/>
      <c r="KC23" s="65"/>
      <c r="KD23" s="63"/>
      <c r="KE23" s="65"/>
      <c r="KF23" s="65"/>
      <c r="KG23" s="65"/>
      <c r="KH23" s="63"/>
      <c r="KI23" s="65"/>
      <c r="KJ23" s="65"/>
      <c r="KK23" s="65"/>
      <c r="KL23" s="63"/>
      <c r="KM23" s="7"/>
      <c r="KN23" s="39" t="b">
        <f t="shared" si="164"/>
        <v>0</v>
      </c>
      <c r="KO23" s="10" t="b">
        <f t="shared" si="165"/>
        <v>0</v>
      </c>
      <c r="KP23" s="10" t="b">
        <f t="shared" si="166"/>
        <v>0</v>
      </c>
      <c r="KQ23" s="10" t="b">
        <f t="shared" si="167"/>
        <v>0</v>
      </c>
      <c r="KR23" s="10" t="b">
        <f t="shared" si="168"/>
        <v>0</v>
      </c>
      <c r="KS23" s="10" t="b">
        <f t="shared" si="169"/>
        <v>0</v>
      </c>
      <c r="KT23" s="10" t="b">
        <f t="shared" si="170"/>
        <v>0</v>
      </c>
      <c r="KU23" s="10" t="b">
        <f t="shared" si="171"/>
        <v>0</v>
      </c>
      <c r="KV23" s="10" t="b">
        <f t="shared" si="172"/>
        <v>0</v>
      </c>
      <c r="KW23" s="10" t="b">
        <f t="shared" si="173"/>
        <v>0</v>
      </c>
      <c r="KX23" s="10" t="b">
        <f t="shared" si="174"/>
        <v>0</v>
      </c>
      <c r="KY23" s="10" t="b">
        <f t="shared" si="175"/>
        <v>0</v>
      </c>
      <c r="KZ23" s="10" t="b">
        <f t="shared" si="176"/>
        <v>0</v>
      </c>
      <c r="LA23" s="10" t="b">
        <f t="shared" si="177"/>
        <v>0</v>
      </c>
      <c r="LB23" s="10" t="b">
        <f t="shared" si="178"/>
        <v>0</v>
      </c>
      <c r="LC23" s="10" t="b">
        <f t="shared" si="179"/>
        <v>0</v>
      </c>
      <c r="LD23" s="10" t="b">
        <f t="shared" si="180"/>
        <v>0</v>
      </c>
      <c r="LE23" s="10" t="b">
        <f t="shared" si="181"/>
        <v>0</v>
      </c>
      <c r="LF23" s="10" t="b">
        <f t="shared" si="182"/>
        <v>0</v>
      </c>
      <c r="LG23" s="10" t="b">
        <f t="shared" si="183"/>
        <v>0</v>
      </c>
      <c r="LH23" s="10" t="b">
        <f t="shared" si="184"/>
        <v>0</v>
      </c>
      <c r="LI23" s="10" t="b">
        <f t="shared" si="185"/>
        <v>0</v>
      </c>
      <c r="LJ23" s="10" t="b">
        <f t="shared" si="186"/>
        <v>0</v>
      </c>
      <c r="LK23" s="10" t="b">
        <f t="shared" si="187"/>
        <v>0</v>
      </c>
      <c r="LL23" s="10" t="b">
        <f t="shared" si="188"/>
        <v>0</v>
      </c>
      <c r="LM23" s="10" t="b">
        <f t="shared" si="189"/>
        <v>0</v>
      </c>
      <c r="LN23" s="10" t="b">
        <f t="shared" si="190"/>
        <v>0</v>
      </c>
      <c r="LO23" s="10" t="b">
        <f t="shared" si="191"/>
        <v>0</v>
      </c>
      <c r="LP23" s="10" t="b">
        <f t="shared" si="192"/>
        <v>0</v>
      </c>
      <c r="LQ23" s="10" t="b">
        <f t="shared" si="193"/>
        <v>0</v>
      </c>
      <c r="LR23" s="10" t="b">
        <f t="shared" si="194"/>
        <v>0</v>
      </c>
      <c r="LS23" s="10" t="b">
        <f t="shared" si="195"/>
        <v>0</v>
      </c>
      <c r="LT23" s="10" t="b">
        <f t="shared" si="196"/>
        <v>0</v>
      </c>
      <c r="LU23" s="10" t="b">
        <f t="shared" si="197"/>
        <v>0</v>
      </c>
      <c r="LV23" s="10" t="b">
        <f t="shared" si="198"/>
        <v>0</v>
      </c>
      <c r="LW23" s="10" t="b">
        <f t="shared" si="199"/>
        <v>0</v>
      </c>
      <c r="LX23" s="10" t="b">
        <f t="shared" si="200"/>
        <v>0</v>
      </c>
      <c r="LY23" s="10" t="b">
        <f t="shared" si="201"/>
        <v>0</v>
      </c>
      <c r="LZ23" s="10" t="b">
        <f t="shared" si="202"/>
        <v>0</v>
      </c>
      <c r="MA23" s="10" t="b">
        <f t="shared" si="203"/>
        <v>0</v>
      </c>
      <c r="MB23" s="10" t="b">
        <f t="shared" si="204"/>
        <v>0</v>
      </c>
      <c r="MC23" s="10" t="b">
        <f t="shared" si="205"/>
        <v>0</v>
      </c>
      <c r="MD23" s="10" t="b">
        <f t="shared" si="206"/>
        <v>0</v>
      </c>
      <c r="ME23" s="10" t="b">
        <f t="shared" si="207"/>
        <v>0</v>
      </c>
      <c r="MF23" s="10" t="b">
        <f t="shared" si="208"/>
        <v>0</v>
      </c>
      <c r="MG23" s="10" t="b">
        <f t="shared" si="209"/>
        <v>0</v>
      </c>
      <c r="MH23" s="10" t="b">
        <f t="shared" si="210"/>
        <v>0</v>
      </c>
      <c r="MI23" s="19" t="b">
        <f t="shared" si="211"/>
        <v>0</v>
      </c>
      <c r="MJ23" s="10" t="b">
        <f t="shared" si="212"/>
        <v>0</v>
      </c>
      <c r="MK23" s="10" t="b">
        <f t="shared" si="213"/>
        <v>0</v>
      </c>
      <c r="ML23" s="10" t="b">
        <f t="shared" si="214"/>
        <v>0</v>
      </c>
      <c r="MM23" s="10" t="b">
        <f t="shared" si="215"/>
        <v>0</v>
      </c>
      <c r="MN23" s="10" t="b">
        <f t="shared" si="216"/>
        <v>0</v>
      </c>
      <c r="MO23" s="10" t="b">
        <f t="shared" si="217"/>
        <v>0</v>
      </c>
      <c r="MP23" s="10" t="b">
        <f t="shared" si="218"/>
        <v>0</v>
      </c>
      <c r="MQ23" s="10" t="b">
        <f t="shared" si="219"/>
        <v>0</v>
      </c>
      <c r="MR23" s="10" t="b">
        <f t="shared" si="220"/>
        <v>0</v>
      </c>
      <c r="MS23" s="10" t="b">
        <f t="shared" si="221"/>
        <v>0</v>
      </c>
      <c r="MT23" s="10" t="b">
        <f t="shared" si="222"/>
        <v>0</v>
      </c>
      <c r="MU23" s="10" t="b">
        <f t="shared" si="223"/>
        <v>0</v>
      </c>
      <c r="MV23" s="10" t="b">
        <f t="shared" si="224"/>
        <v>0</v>
      </c>
      <c r="MW23" s="10" t="b">
        <f t="shared" si="225"/>
        <v>0</v>
      </c>
      <c r="MX23" s="10" t="b">
        <f t="shared" si="226"/>
        <v>0</v>
      </c>
      <c r="MY23" s="19" t="b">
        <f t="shared" si="227"/>
        <v>0</v>
      </c>
      <c r="MZ23" s="10" t="b">
        <f t="shared" si="228"/>
        <v>0</v>
      </c>
      <c r="NA23" s="10" t="b">
        <f t="shared" si="229"/>
        <v>0</v>
      </c>
      <c r="NB23" s="10" t="b">
        <f t="shared" si="230"/>
        <v>0</v>
      </c>
      <c r="NC23" s="10" t="b">
        <f t="shared" si="231"/>
        <v>0</v>
      </c>
      <c r="ND23" s="10" t="b">
        <f t="shared" si="232"/>
        <v>0</v>
      </c>
      <c r="NE23" s="10" t="b">
        <f t="shared" si="233"/>
        <v>0</v>
      </c>
      <c r="NF23" s="10" t="b">
        <f t="shared" si="234"/>
        <v>0</v>
      </c>
      <c r="NG23" s="10" t="b">
        <f t="shared" si="235"/>
        <v>0</v>
      </c>
    </row>
    <row r="24" spans="1:371" x14ac:dyDescent="0.2">
      <c r="A24" s="20" t="str">
        <f t="shared" si="158"/>
        <v>Manganese</v>
      </c>
      <c r="B24" s="11" t="str">
        <f t="shared" si="158"/>
        <v>kg/MW</v>
      </c>
      <c r="C24" s="11">
        <f t="shared" si="236"/>
        <v>2030</v>
      </c>
      <c r="D24" s="16">
        <f t="shared" si="159"/>
        <v>-999</v>
      </c>
      <c r="E24" s="16">
        <f t="shared" si="160"/>
        <v>-999</v>
      </c>
      <c r="F24" s="16">
        <f t="shared" si="161"/>
        <v>-999</v>
      </c>
      <c r="G24" s="16">
        <f t="shared" si="162"/>
        <v>-999</v>
      </c>
      <c r="H24" s="18">
        <f t="shared" si="163"/>
        <v>0</v>
      </c>
      <c r="I24" s="16">
        <f>IF(H24&lt;&gt;0,PERCENTILE(KN24:NG24,#REF!),-999)</f>
        <v>-999</v>
      </c>
      <c r="J24" s="17">
        <f>IF(H24&lt;&gt;0,PERCENTILE(KN24:NG24,#REF!),-999)</f>
        <v>-999</v>
      </c>
      <c r="K24" s="65"/>
      <c r="L24" s="65"/>
      <c r="M24" s="62"/>
      <c r="N24" s="63"/>
      <c r="O24" s="65"/>
      <c r="P24" s="65"/>
      <c r="Q24" s="62"/>
      <c r="R24" s="63"/>
      <c r="S24" s="65"/>
      <c r="T24" s="65"/>
      <c r="U24" s="62"/>
      <c r="V24" s="63"/>
      <c r="W24" s="65"/>
      <c r="X24" s="65"/>
      <c r="Y24" s="62"/>
      <c r="Z24" s="63"/>
      <c r="AA24" s="65"/>
      <c r="AB24" s="65"/>
      <c r="AC24" s="62"/>
      <c r="AD24" s="63"/>
      <c r="AE24" s="65"/>
      <c r="AF24" s="65"/>
      <c r="AG24" s="62"/>
      <c r="AH24" s="63"/>
      <c r="AI24" s="65"/>
      <c r="AJ24" s="65"/>
      <c r="AK24" s="62"/>
      <c r="AL24" s="63"/>
      <c r="AM24" s="65"/>
      <c r="AN24" s="65"/>
      <c r="AO24" s="65"/>
      <c r="AP24" s="63"/>
      <c r="AQ24" s="65"/>
      <c r="AR24" s="65"/>
      <c r="AS24" s="65"/>
      <c r="AT24" s="63"/>
      <c r="AU24" s="65"/>
      <c r="AV24" s="65"/>
      <c r="AW24" s="62"/>
      <c r="AX24" s="63"/>
      <c r="AY24" s="65"/>
      <c r="AZ24" s="65"/>
      <c r="BA24" s="65"/>
      <c r="BB24" s="63"/>
      <c r="BC24" s="65"/>
      <c r="BD24" s="65"/>
      <c r="BE24" s="65"/>
      <c r="BF24" s="63"/>
      <c r="BG24" s="65"/>
      <c r="BH24" s="65"/>
      <c r="BI24" s="65"/>
      <c r="BJ24" s="63"/>
      <c r="BK24" s="65"/>
      <c r="BL24" s="65"/>
      <c r="BM24" s="65"/>
      <c r="BN24" s="63"/>
      <c r="BO24" s="65"/>
      <c r="BP24" s="65"/>
      <c r="BQ24" s="65"/>
      <c r="BR24" s="63"/>
      <c r="BS24" s="65"/>
      <c r="BT24" s="65"/>
      <c r="BU24" s="65"/>
      <c r="BV24" s="63"/>
      <c r="BW24" s="64"/>
      <c r="BX24" s="65"/>
      <c r="BY24" s="62"/>
      <c r="BZ24" s="63"/>
      <c r="CA24" s="65"/>
      <c r="CB24" s="65"/>
      <c r="CC24" s="65"/>
      <c r="CD24" s="63"/>
      <c r="CE24" s="65"/>
      <c r="CF24" s="65"/>
      <c r="CG24" s="65"/>
      <c r="CH24" s="63"/>
      <c r="CI24" s="65"/>
      <c r="CJ24" s="65"/>
      <c r="CK24" s="65"/>
      <c r="CL24" s="63"/>
      <c r="CM24" s="65"/>
      <c r="CN24" s="65"/>
      <c r="CO24" s="65"/>
      <c r="CP24" s="63"/>
      <c r="CQ24" s="65"/>
      <c r="CR24" s="65"/>
      <c r="CS24" s="65"/>
      <c r="CT24" s="63"/>
      <c r="CU24" s="65"/>
      <c r="CV24" s="65"/>
      <c r="CW24" s="65"/>
      <c r="CX24" s="63"/>
      <c r="CY24" s="65"/>
      <c r="CZ24" s="65"/>
      <c r="DA24" s="65"/>
      <c r="DB24" s="63"/>
      <c r="DC24" s="65"/>
      <c r="DD24" s="65"/>
      <c r="DE24" s="65"/>
      <c r="DF24" s="63"/>
      <c r="DG24" s="65"/>
      <c r="DH24" s="65"/>
      <c r="DI24" s="65"/>
      <c r="DJ24" s="63"/>
      <c r="DK24" s="65"/>
      <c r="DL24" s="65"/>
      <c r="DM24" s="65"/>
      <c r="DN24" s="63"/>
      <c r="DO24" s="65"/>
      <c r="DP24" s="65"/>
      <c r="DQ24" s="65"/>
      <c r="DR24" s="63"/>
      <c r="DS24" s="65"/>
      <c r="DT24" s="65"/>
      <c r="DU24" s="65"/>
      <c r="DV24" s="63"/>
      <c r="DW24" s="65"/>
      <c r="DX24" s="65"/>
      <c r="DY24" s="65"/>
      <c r="DZ24" s="63"/>
      <c r="EA24" s="65"/>
      <c r="EB24" s="65"/>
      <c r="EC24" s="65"/>
      <c r="ED24" s="63"/>
      <c r="EE24" s="64"/>
      <c r="EF24" s="65"/>
      <c r="EG24" s="62"/>
      <c r="EH24" s="63"/>
      <c r="EI24" s="64"/>
      <c r="EJ24" s="65"/>
      <c r="EK24" s="62"/>
      <c r="EL24" s="63"/>
      <c r="EM24" s="64"/>
      <c r="EN24" s="65"/>
      <c r="EO24" s="62"/>
      <c r="EP24" s="63"/>
      <c r="EQ24" s="65"/>
      <c r="ER24" s="65"/>
      <c r="ES24" s="65"/>
      <c r="ET24" s="63"/>
      <c r="EU24" s="65"/>
      <c r="EV24" s="65"/>
      <c r="EW24" s="65"/>
      <c r="EX24" s="63"/>
      <c r="EY24" s="65"/>
      <c r="EZ24" s="65"/>
      <c r="FA24" s="65"/>
      <c r="FB24" s="63"/>
      <c r="FC24" s="65"/>
      <c r="FD24" s="65"/>
      <c r="FE24" s="65"/>
      <c r="FF24" s="63"/>
      <c r="FG24" s="65"/>
      <c r="FH24" s="65"/>
      <c r="FI24" s="65"/>
      <c r="FJ24" s="63"/>
      <c r="FK24" s="65"/>
      <c r="FL24" s="65"/>
      <c r="FM24" s="65"/>
      <c r="FN24" s="63"/>
      <c r="FO24" s="65"/>
      <c r="FP24" s="65"/>
      <c r="FQ24" s="65"/>
      <c r="FR24" s="63"/>
      <c r="FS24" s="65"/>
      <c r="FT24" s="65"/>
      <c r="FU24" s="65"/>
      <c r="FV24" s="63"/>
      <c r="FW24" s="65"/>
      <c r="FX24" s="65"/>
      <c r="FY24" s="65"/>
      <c r="FZ24" s="63"/>
      <c r="GA24" s="65"/>
      <c r="GB24" s="65"/>
      <c r="GC24" s="65"/>
      <c r="GD24" s="63"/>
      <c r="GE24" s="65"/>
      <c r="GF24" s="65"/>
      <c r="GG24" s="65"/>
      <c r="GH24" s="63"/>
      <c r="GI24" s="65"/>
      <c r="GJ24" s="65"/>
      <c r="GK24" s="65"/>
      <c r="GL24" s="63"/>
      <c r="GM24" s="65"/>
      <c r="GN24" s="65"/>
      <c r="GO24" s="65"/>
      <c r="GP24" s="63"/>
      <c r="GQ24" s="65"/>
      <c r="GR24" s="65"/>
      <c r="GS24" s="65"/>
      <c r="GT24" s="63"/>
      <c r="GU24" s="64"/>
      <c r="GV24" s="65"/>
      <c r="GW24" s="62"/>
      <c r="GX24" s="63"/>
      <c r="GY24" s="64"/>
      <c r="GZ24" s="65"/>
      <c r="HA24" s="62"/>
      <c r="HB24" s="63"/>
      <c r="HC24" s="62"/>
      <c r="HD24" s="65"/>
      <c r="HE24" s="62"/>
      <c r="HF24" s="63"/>
      <c r="HG24" s="65"/>
      <c r="HH24" s="65"/>
      <c r="HI24" s="65"/>
      <c r="HJ24" s="63"/>
      <c r="HK24" s="65"/>
      <c r="HL24" s="65"/>
      <c r="HM24" s="65"/>
      <c r="HN24" s="63"/>
      <c r="HO24" s="65"/>
      <c r="HP24" s="65"/>
      <c r="HQ24" s="65"/>
      <c r="HR24" s="63"/>
      <c r="HS24" s="65"/>
      <c r="HT24" s="65"/>
      <c r="HU24" s="65"/>
      <c r="HV24" s="63"/>
      <c r="HW24" s="65"/>
      <c r="HX24" s="65"/>
      <c r="HY24" s="65"/>
      <c r="HZ24" s="63"/>
      <c r="IA24" s="65"/>
      <c r="IB24" s="65"/>
      <c r="IC24" s="65"/>
      <c r="ID24" s="63"/>
      <c r="IE24" s="65"/>
      <c r="IF24" s="65"/>
      <c r="IG24" s="65"/>
      <c r="IH24" s="63"/>
      <c r="II24" s="65"/>
      <c r="IJ24" s="65"/>
      <c r="IK24" s="65"/>
      <c r="IL24" s="63"/>
      <c r="IM24" s="65"/>
      <c r="IN24" s="65"/>
      <c r="IO24" s="65"/>
      <c r="IP24" s="63"/>
      <c r="IQ24" s="65"/>
      <c r="IR24" s="65"/>
      <c r="IS24" s="65"/>
      <c r="IT24" s="63"/>
      <c r="IU24" s="65"/>
      <c r="IV24" s="65"/>
      <c r="IW24" s="65"/>
      <c r="IX24" s="63"/>
      <c r="IY24" s="65"/>
      <c r="IZ24" s="65"/>
      <c r="JA24" s="65"/>
      <c r="JB24" s="63"/>
      <c r="JC24" s="65"/>
      <c r="JD24" s="65"/>
      <c r="JE24" s="65"/>
      <c r="JF24" s="63"/>
      <c r="JG24" s="65"/>
      <c r="JH24" s="65"/>
      <c r="JI24" s="65"/>
      <c r="JJ24" s="63"/>
      <c r="JK24" s="65"/>
      <c r="JL24" s="65"/>
      <c r="JM24" s="65"/>
      <c r="JN24" s="63"/>
      <c r="JO24" s="65"/>
      <c r="JP24" s="65"/>
      <c r="JQ24" s="65"/>
      <c r="JR24" s="63"/>
      <c r="JS24" s="65"/>
      <c r="JT24" s="65"/>
      <c r="JU24" s="65"/>
      <c r="JV24" s="63"/>
      <c r="JW24" s="65"/>
      <c r="JX24" s="65"/>
      <c r="JY24" s="65"/>
      <c r="JZ24" s="63"/>
      <c r="KA24" s="65"/>
      <c r="KB24" s="65"/>
      <c r="KC24" s="65"/>
      <c r="KD24" s="63"/>
      <c r="KE24" s="65"/>
      <c r="KF24" s="65"/>
      <c r="KG24" s="65"/>
      <c r="KH24" s="63"/>
      <c r="KI24" s="65"/>
      <c r="KJ24" s="65"/>
      <c r="KK24" s="65"/>
      <c r="KL24" s="63"/>
      <c r="KM24" s="7"/>
      <c r="KN24" s="39" t="b">
        <f t="shared" si="164"/>
        <v>0</v>
      </c>
      <c r="KO24" s="10" t="b">
        <f t="shared" si="165"/>
        <v>0</v>
      </c>
      <c r="KP24" s="10" t="b">
        <f t="shared" si="166"/>
        <v>0</v>
      </c>
      <c r="KQ24" s="10" t="b">
        <f t="shared" si="167"/>
        <v>0</v>
      </c>
      <c r="KR24" s="10" t="b">
        <f t="shared" si="168"/>
        <v>0</v>
      </c>
      <c r="KS24" s="10" t="b">
        <f t="shared" si="169"/>
        <v>0</v>
      </c>
      <c r="KT24" s="10" t="b">
        <f t="shared" si="170"/>
        <v>0</v>
      </c>
      <c r="KU24" s="10" t="b">
        <f t="shared" si="171"/>
        <v>0</v>
      </c>
      <c r="KV24" s="10" t="b">
        <f t="shared" si="172"/>
        <v>0</v>
      </c>
      <c r="KW24" s="10" t="b">
        <f t="shared" si="173"/>
        <v>0</v>
      </c>
      <c r="KX24" s="10" t="b">
        <f t="shared" si="174"/>
        <v>0</v>
      </c>
      <c r="KY24" s="10" t="b">
        <f t="shared" si="175"/>
        <v>0</v>
      </c>
      <c r="KZ24" s="10" t="b">
        <f t="shared" si="176"/>
        <v>0</v>
      </c>
      <c r="LA24" s="10" t="b">
        <f t="shared" si="177"/>
        <v>0</v>
      </c>
      <c r="LB24" s="10" t="b">
        <f t="shared" si="178"/>
        <v>0</v>
      </c>
      <c r="LC24" s="10" t="b">
        <f t="shared" si="179"/>
        <v>0</v>
      </c>
      <c r="LD24" s="10" t="b">
        <f t="shared" si="180"/>
        <v>0</v>
      </c>
      <c r="LE24" s="10" t="b">
        <f t="shared" si="181"/>
        <v>0</v>
      </c>
      <c r="LF24" s="10" t="b">
        <f t="shared" si="182"/>
        <v>0</v>
      </c>
      <c r="LG24" s="10" t="b">
        <f t="shared" si="183"/>
        <v>0</v>
      </c>
      <c r="LH24" s="10" t="b">
        <f t="shared" si="184"/>
        <v>0</v>
      </c>
      <c r="LI24" s="10" t="b">
        <f t="shared" si="185"/>
        <v>0</v>
      </c>
      <c r="LJ24" s="10" t="b">
        <f t="shared" si="186"/>
        <v>0</v>
      </c>
      <c r="LK24" s="10" t="b">
        <f t="shared" si="187"/>
        <v>0</v>
      </c>
      <c r="LL24" s="10" t="b">
        <f t="shared" si="188"/>
        <v>0</v>
      </c>
      <c r="LM24" s="10" t="b">
        <f t="shared" si="189"/>
        <v>0</v>
      </c>
      <c r="LN24" s="10" t="b">
        <f t="shared" si="190"/>
        <v>0</v>
      </c>
      <c r="LO24" s="10" t="b">
        <f t="shared" si="191"/>
        <v>0</v>
      </c>
      <c r="LP24" s="10" t="b">
        <f t="shared" si="192"/>
        <v>0</v>
      </c>
      <c r="LQ24" s="10" t="b">
        <f t="shared" si="193"/>
        <v>0</v>
      </c>
      <c r="LR24" s="10" t="b">
        <f t="shared" si="194"/>
        <v>0</v>
      </c>
      <c r="LS24" s="10" t="b">
        <f t="shared" si="195"/>
        <v>0</v>
      </c>
      <c r="LT24" s="10" t="b">
        <f t="shared" si="196"/>
        <v>0</v>
      </c>
      <c r="LU24" s="10" t="b">
        <f t="shared" si="197"/>
        <v>0</v>
      </c>
      <c r="LV24" s="10" t="b">
        <f t="shared" si="198"/>
        <v>0</v>
      </c>
      <c r="LW24" s="10" t="b">
        <f t="shared" si="199"/>
        <v>0</v>
      </c>
      <c r="LX24" s="10" t="b">
        <f t="shared" si="200"/>
        <v>0</v>
      </c>
      <c r="LY24" s="10" t="b">
        <f t="shared" si="201"/>
        <v>0</v>
      </c>
      <c r="LZ24" s="10" t="b">
        <f t="shared" si="202"/>
        <v>0</v>
      </c>
      <c r="MA24" s="10" t="b">
        <f t="shared" si="203"/>
        <v>0</v>
      </c>
      <c r="MB24" s="10" t="b">
        <f t="shared" si="204"/>
        <v>0</v>
      </c>
      <c r="MC24" s="10" t="b">
        <f t="shared" si="205"/>
        <v>0</v>
      </c>
      <c r="MD24" s="10" t="b">
        <f t="shared" si="206"/>
        <v>0</v>
      </c>
      <c r="ME24" s="10" t="b">
        <f t="shared" si="207"/>
        <v>0</v>
      </c>
      <c r="MF24" s="10" t="b">
        <f t="shared" si="208"/>
        <v>0</v>
      </c>
      <c r="MG24" s="10" t="b">
        <f t="shared" si="209"/>
        <v>0</v>
      </c>
      <c r="MH24" s="10" t="b">
        <f t="shared" si="210"/>
        <v>0</v>
      </c>
      <c r="MI24" s="19" t="b">
        <f t="shared" si="211"/>
        <v>0</v>
      </c>
      <c r="MJ24" s="10" t="b">
        <f t="shared" si="212"/>
        <v>0</v>
      </c>
      <c r="MK24" s="10" t="b">
        <f t="shared" si="213"/>
        <v>0</v>
      </c>
      <c r="ML24" s="10" t="b">
        <f t="shared" si="214"/>
        <v>0</v>
      </c>
      <c r="MM24" s="10" t="b">
        <f t="shared" si="215"/>
        <v>0</v>
      </c>
      <c r="MN24" s="10" t="b">
        <f t="shared" si="216"/>
        <v>0</v>
      </c>
      <c r="MO24" s="10" t="b">
        <f t="shared" si="217"/>
        <v>0</v>
      </c>
      <c r="MP24" s="10" t="b">
        <f t="shared" si="218"/>
        <v>0</v>
      </c>
      <c r="MQ24" s="10" t="b">
        <f t="shared" si="219"/>
        <v>0</v>
      </c>
      <c r="MR24" s="10" t="b">
        <f t="shared" si="220"/>
        <v>0</v>
      </c>
      <c r="MS24" s="10" t="b">
        <f t="shared" si="221"/>
        <v>0</v>
      </c>
      <c r="MT24" s="10" t="b">
        <f t="shared" si="222"/>
        <v>0</v>
      </c>
      <c r="MU24" s="10" t="b">
        <f t="shared" si="223"/>
        <v>0</v>
      </c>
      <c r="MV24" s="10" t="b">
        <f t="shared" si="224"/>
        <v>0</v>
      </c>
      <c r="MW24" s="10" t="b">
        <f t="shared" si="225"/>
        <v>0</v>
      </c>
      <c r="MX24" s="10" t="b">
        <f t="shared" si="226"/>
        <v>0</v>
      </c>
      <c r="MY24" s="19" t="b">
        <f t="shared" si="227"/>
        <v>0</v>
      </c>
      <c r="MZ24" s="10" t="b">
        <f t="shared" si="228"/>
        <v>0</v>
      </c>
      <c r="NA24" s="10" t="b">
        <f t="shared" si="229"/>
        <v>0</v>
      </c>
      <c r="NB24" s="10" t="b">
        <f t="shared" si="230"/>
        <v>0</v>
      </c>
      <c r="NC24" s="10" t="b">
        <f t="shared" si="231"/>
        <v>0</v>
      </c>
      <c r="ND24" s="10" t="b">
        <f t="shared" si="232"/>
        <v>0</v>
      </c>
      <c r="NE24" s="10" t="b">
        <f t="shared" si="233"/>
        <v>0</v>
      </c>
      <c r="NF24" s="10" t="b">
        <f t="shared" si="234"/>
        <v>0</v>
      </c>
      <c r="NG24" s="10" t="b">
        <f t="shared" si="235"/>
        <v>0</v>
      </c>
    </row>
    <row r="25" spans="1:371" x14ac:dyDescent="0.2">
      <c r="A25" s="20" t="str">
        <f t="shared" si="158"/>
        <v>Vanadium</v>
      </c>
      <c r="B25" s="11" t="str">
        <f t="shared" si="158"/>
        <v>kg/MW</v>
      </c>
      <c r="C25" s="11">
        <f t="shared" si="236"/>
        <v>2030</v>
      </c>
      <c r="D25" s="16">
        <f t="shared" si="159"/>
        <v>-999</v>
      </c>
      <c r="E25" s="16">
        <f t="shared" si="160"/>
        <v>-999</v>
      </c>
      <c r="F25" s="16">
        <f t="shared" si="161"/>
        <v>-999</v>
      </c>
      <c r="G25" s="16">
        <f t="shared" si="162"/>
        <v>-999</v>
      </c>
      <c r="H25" s="18">
        <f t="shared" si="163"/>
        <v>0</v>
      </c>
      <c r="I25" s="16">
        <f>IF(H25&lt;&gt;0,PERCENTILE(KN25:NG25,#REF!),-999)</f>
        <v>-999</v>
      </c>
      <c r="J25" s="17">
        <f>IF(H25&lt;&gt;0,PERCENTILE(KN25:NG25,#REF!),-999)</f>
        <v>-999</v>
      </c>
      <c r="K25" s="65"/>
      <c r="L25" s="65"/>
      <c r="M25" s="62"/>
      <c r="N25" s="63"/>
      <c r="O25" s="65"/>
      <c r="P25" s="65"/>
      <c r="Q25" s="62"/>
      <c r="R25" s="63"/>
      <c r="S25" s="65"/>
      <c r="T25" s="65"/>
      <c r="U25" s="62"/>
      <c r="V25" s="63"/>
      <c r="W25" s="65"/>
      <c r="X25" s="65"/>
      <c r="Y25" s="62"/>
      <c r="Z25" s="63"/>
      <c r="AA25" s="65"/>
      <c r="AB25" s="65"/>
      <c r="AC25" s="62"/>
      <c r="AD25" s="63"/>
      <c r="AE25" s="65"/>
      <c r="AF25" s="65"/>
      <c r="AG25" s="62"/>
      <c r="AH25" s="63"/>
      <c r="AI25" s="65"/>
      <c r="AJ25" s="65"/>
      <c r="AK25" s="62"/>
      <c r="AL25" s="63"/>
      <c r="AM25" s="65"/>
      <c r="AN25" s="65"/>
      <c r="AO25" s="65"/>
      <c r="AP25" s="63"/>
      <c r="AQ25" s="65"/>
      <c r="AR25" s="65"/>
      <c r="AS25" s="65"/>
      <c r="AT25" s="63"/>
      <c r="AU25" s="65"/>
      <c r="AV25" s="65"/>
      <c r="AW25" s="62"/>
      <c r="AX25" s="63"/>
      <c r="AY25" s="65"/>
      <c r="AZ25" s="65"/>
      <c r="BA25" s="65"/>
      <c r="BB25" s="63"/>
      <c r="BC25" s="65"/>
      <c r="BD25" s="65"/>
      <c r="BE25" s="65"/>
      <c r="BF25" s="63"/>
      <c r="BG25" s="65"/>
      <c r="BH25" s="65"/>
      <c r="BI25" s="65"/>
      <c r="BJ25" s="63"/>
      <c r="BK25" s="65"/>
      <c r="BL25" s="65"/>
      <c r="BM25" s="65"/>
      <c r="BN25" s="63"/>
      <c r="BO25" s="65"/>
      <c r="BP25" s="65"/>
      <c r="BQ25" s="65"/>
      <c r="BR25" s="63"/>
      <c r="BS25" s="65"/>
      <c r="BT25" s="65"/>
      <c r="BU25" s="65"/>
      <c r="BV25" s="63"/>
      <c r="BW25" s="64"/>
      <c r="BX25" s="65"/>
      <c r="BY25" s="62"/>
      <c r="BZ25" s="63"/>
      <c r="CA25" s="65"/>
      <c r="CB25" s="65"/>
      <c r="CC25" s="65"/>
      <c r="CD25" s="63"/>
      <c r="CE25" s="65"/>
      <c r="CF25" s="65"/>
      <c r="CG25" s="65"/>
      <c r="CH25" s="63"/>
      <c r="CI25" s="65"/>
      <c r="CJ25" s="65"/>
      <c r="CK25" s="65"/>
      <c r="CL25" s="63"/>
      <c r="CM25" s="65"/>
      <c r="CN25" s="65"/>
      <c r="CO25" s="65"/>
      <c r="CP25" s="63"/>
      <c r="CQ25" s="65"/>
      <c r="CR25" s="65"/>
      <c r="CS25" s="65"/>
      <c r="CT25" s="63"/>
      <c r="CU25" s="65"/>
      <c r="CV25" s="65"/>
      <c r="CW25" s="65"/>
      <c r="CX25" s="63"/>
      <c r="CY25" s="65"/>
      <c r="CZ25" s="65"/>
      <c r="DA25" s="65"/>
      <c r="DB25" s="63"/>
      <c r="DC25" s="65"/>
      <c r="DD25" s="65"/>
      <c r="DE25" s="65"/>
      <c r="DF25" s="63"/>
      <c r="DG25" s="65"/>
      <c r="DH25" s="65"/>
      <c r="DI25" s="65"/>
      <c r="DJ25" s="63"/>
      <c r="DK25" s="65"/>
      <c r="DL25" s="65"/>
      <c r="DM25" s="65"/>
      <c r="DN25" s="63"/>
      <c r="DO25" s="65"/>
      <c r="DP25" s="65"/>
      <c r="DQ25" s="65"/>
      <c r="DR25" s="63"/>
      <c r="DS25" s="65"/>
      <c r="DT25" s="65"/>
      <c r="DU25" s="65"/>
      <c r="DV25" s="63"/>
      <c r="DW25" s="65"/>
      <c r="DX25" s="65"/>
      <c r="DY25" s="65"/>
      <c r="DZ25" s="63"/>
      <c r="EA25" s="65"/>
      <c r="EB25" s="65"/>
      <c r="EC25" s="65"/>
      <c r="ED25" s="63"/>
      <c r="EE25" s="64"/>
      <c r="EF25" s="65"/>
      <c r="EG25" s="62"/>
      <c r="EH25" s="63"/>
      <c r="EI25" s="64"/>
      <c r="EJ25" s="65"/>
      <c r="EK25" s="62"/>
      <c r="EL25" s="63"/>
      <c r="EM25" s="64"/>
      <c r="EN25" s="65"/>
      <c r="EO25" s="62"/>
      <c r="EP25" s="63"/>
      <c r="EQ25" s="65"/>
      <c r="ER25" s="65"/>
      <c r="ES25" s="65"/>
      <c r="ET25" s="63"/>
      <c r="EU25" s="65"/>
      <c r="EV25" s="65"/>
      <c r="EW25" s="65"/>
      <c r="EX25" s="63"/>
      <c r="EY25" s="65"/>
      <c r="EZ25" s="65"/>
      <c r="FA25" s="65"/>
      <c r="FB25" s="63"/>
      <c r="FC25" s="65"/>
      <c r="FD25" s="65"/>
      <c r="FE25" s="65"/>
      <c r="FF25" s="63"/>
      <c r="FG25" s="65"/>
      <c r="FH25" s="65"/>
      <c r="FI25" s="65"/>
      <c r="FJ25" s="63"/>
      <c r="FK25" s="65"/>
      <c r="FL25" s="65"/>
      <c r="FM25" s="65"/>
      <c r="FN25" s="63"/>
      <c r="FO25" s="65"/>
      <c r="FP25" s="65"/>
      <c r="FQ25" s="65"/>
      <c r="FR25" s="63"/>
      <c r="FS25" s="65"/>
      <c r="FT25" s="65"/>
      <c r="FU25" s="65"/>
      <c r="FV25" s="63"/>
      <c r="FW25" s="65"/>
      <c r="FX25" s="65"/>
      <c r="FY25" s="65"/>
      <c r="FZ25" s="63"/>
      <c r="GA25" s="65"/>
      <c r="GB25" s="65"/>
      <c r="GC25" s="65"/>
      <c r="GD25" s="63"/>
      <c r="GE25" s="65"/>
      <c r="GF25" s="65"/>
      <c r="GG25" s="65"/>
      <c r="GH25" s="63"/>
      <c r="GI25" s="65"/>
      <c r="GJ25" s="65"/>
      <c r="GK25" s="65"/>
      <c r="GL25" s="63"/>
      <c r="GM25" s="65"/>
      <c r="GN25" s="65"/>
      <c r="GO25" s="65"/>
      <c r="GP25" s="63"/>
      <c r="GQ25" s="65"/>
      <c r="GR25" s="65"/>
      <c r="GS25" s="65"/>
      <c r="GT25" s="63"/>
      <c r="GU25" s="64"/>
      <c r="GV25" s="65"/>
      <c r="GW25" s="62"/>
      <c r="GX25" s="63"/>
      <c r="GY25" s="64"/>
      <c r="GZ25" s="65"/>
      <c r="HA25" s="62"/>
      <c r="HB25" s="63"/>
      <c r="HC25" s="62"/>
      <c r="HD25" s="65"/>
      <c r="HE25" s="62"/>
      <c r="HF25" s="63"/>
      <c r="HG25" s="65"/>
      <c r="HH25" s="65"/>
      <c r="HI25" s="65"/>
      <c r="HJ25" s="63"/>
      <c r="HK25" s="65"/>
      <c r="HL25" s="65"/>
      <c r="HM25" s="65"/>
      <c r="HN25" s="63"/>
      <c r="HO25" s="65"/>
      <c r="HP25" s="65"/>
      <c r="HQ25" s="65"/>
      <c r="HR25" s="63"/>
      <c r="HS25" s="65"/>
      <c r="HT25" s="65"/>
      <c r="HU25" s="65"/>
      <c r="HV25" s="63"/>
      <c r="HW25" s="65"/>
      <c r="HX25" s="65"/>
      <c r="HY25" s="65"/>
      <c r="HZ25" s="63"/>
      <c r="IA25" s="65"/>
      <c r="IB25" s="65"/>
      <c r="IC25" s="65"/>
      <c r="ID25" s="63"/>
      <c r="IE25" s="65"/>
      <c r="IF25" s="65"/>
      <c r="IG25" s="65"/>
      <c r="IH25" s="63"/>
      <c r="II25" s="65"/>
      <c r="IJ25" s="65"/>
      <c r="IK25" s="65"/>
      <c r="IL25" s="63"/>
      <c r="IM25" s="65"/>
      <c r="IN25" s="65"/>
      <c r="IO25" s="65"/>
      <c r="IP25" s="63"/>
      <c r="IQ25" s="65"/>
      <c r="IR25" s="65"/>
      <c r="IS25" s="65"/>
      <c r="IT25" s="63"/>
      <c r="IU25" s="65"/>
      <c r="IV25" s="65"/>
      <c r="IW25" s="65"/>
      <c r="IX25" s="63"/>
      <c r="IY25" s="65"/>
      <c r="IZ25" s="65"/>
      <c r="JA25" s="65"/>
      <c r="JB25" s="63"/>
      <c r="JC25" s="65"/>
      <c r="JD25" s="65"/>
      <c r="JE25" s="65"/>
      <c r="JF25" s="63"/>
      <c r="JG25" s="65"/>
      <c r="JH25" s="65"/>
      <c r="JI25" s="65"/>
      <c r="JJ25" s="63"/>
      <c r="JK25" s="65"/>
      <c r="JL25" s="65"/>
      <c r="JM25" s="65"/>
      <c r="JN25" s="63"/>
      <c r="JO25" s="65"/>
      <c r="JP25" s="65"/>
      <c r="JQ25" s="65"/>
      <c r="JR25" s="63"/>
      <c r="JS25" s="65"/>
      <c r="JT25" s="65"/>
      <c r="JU25" s="65"/>
      <c r="JV25" s="63"/>
      <c r="JW25" s="65"/>
      <c r="JX25" s="65"/>
      <c r="JY25" s="65"/>
      <c r="JZ25" s="63"/>
      <c r="KA25" s="65"/>
      <c r="KB25" s="65"/>
      <c r="KC25" s="65"/>
      <c r="KD25" s="63"/>
      <c r="KE25" s="65"/>
      <c r="KF25" s="65"/>
      <c r="KG25" s="65"/>
      <c r="KH25" s="63"/>
      <c r="KI25" s="65"/>
      <c r="KJ25" s="65"/>
      <c r="KK25" s="65"/>
      <c r="KL25" s="63"/>
      <c r="KM25" s="7"/>
      <c r="KN25" s="39" t="b">
        <f t="shared" si="164"/>
        <v>0</v>
      </c>
      <c r="KO25" s="10" t="b">
        <f t="shared" si="165"/>
        <v>0</v>
      </c>
      <c r="KP25" s="10" t="b">
        <f t="shared" si="166"/>
        <v>0</v>
      </c>
      <c r="KQ25" s="10" t="b">
        <f t="shared" si="167"/>
        <v>0</v>
      </c>
      <c r="KR25" s="10" t="b">
        <f t="shared" si="168"/>
        <v>0</v>
      </c>
      <c r="KS25" s="10" t="b">
        <f t="shared" si="169"/>
        <v>0</v>
      </c>
      <c r="KT25" s="10" t="b">
        <f t="shared" si="170"/>
        <v>0</v>
      </c>
      <c r="KU25" s="10" t="b">
        <f t="shared" si="171"/>
        <v>0</v>
      </c>
      <c r="KV25" s="10" t="b">
        <f t="shared" si="172"/>
        <v>0</v>
      </c>
      <c r="KW25" s="10" t="b">
        <f t="shared" si="173"/>
        <v>0</v>
      </c>
      <c r="KX25" s="10" t="b">
        <f t="shared" si="174"/>
        <v>0</v>
      </c>
      <c r="KY25" s="10" t="b">
        <f t="shared" si="175"/>
        <v>0</v>
      </c>
      <c r="KZ25" s="10" t="b">
        <f t="shared" si="176"/>
        <v>0</v>
      </c>
      <c r="LA25" s="10" t="b">
        <f t="shared" si="177"/>
        <v>0</v>
      </c>
      <c r="LB25" s="10" t="b">
        <f t="shared" si="178"/>
        <v>0</v>
      </c>
      <c r="LC25" s="10" t="b">
        <f t="shared" si="179"/>
        <v>0</v>
      </c>
      <c r="LD25" s="10" t="b">
        <f t="shared" si="180"/>
        <v>0</v>
      </c>
      <c r="LE25" s="10" t="b">
        <f t="shared" si="181"/>
        <v>0</v>
      </c>
      <c r="LF25" s="10" t="b">
        <f t="shared" si="182"/>
        <v>0</v>
      </c>
      <c r="LG25" s="10" t="b">
        <f t="shared" si="183"/>
        <v>0</v>
      </c>
      <c r="LH25" s="10" t="b">
        <f t="shared" si="184"/>
        <v>0</v>
      </c>
      <c r="LI25" s="10" t="b">
        <f t="shared" si="185"/>
        <v>0</v>
      </c>
      <c r="LJ25" s="10" t="b">
        <f t="shared" si="186"/>
        <v>0</v>
      </c>
      <c r="LK25" s="10" t="b">
        <f t="shared" si="187"/>
        <v>0</v>
      </c>
      <c r="LL25" s="10" t="b">
        <f t="shared" si="188"/>
        <v>0</v>
      </c>
      <c r="LM25" s="10" t="b">
        <f t="shared" si="189"/>
        <v>0</v>
      </c>
      <c r="LN25" s="10" t="b">
        <f t="shared" si="190"/>
        <v>0</v>
      </c>
      <c r="LO25" s="10" t="b">
        <f t="shared" si="191"/>
        <v>0</v>
      </c>
      <c r="LP25" s="10" t="b">
        <f t="shared" si="192"/>
        <v>0</v>
      </c>
      <c r="LQ25" s="10" t="b">
        <f t="shared" si="193"/>
        <v>0</v>
      </c>
      <c r="LR25" s="10" t="b">
        <f t="shared" si="194"/>
        <v>0</v>
      </c>
      <c r="LS25" s="10" t="b">
        <f t="shared" si="195"/>
        <v>0</v>
      </c>
      <c r="LT25" s="10" t="b">
        <f t="shared" si="196"/>
        <v>0</v>
      </c>
      <c r="LU25" s="10" t="b">
        <f t="shared" si="197"/>
        <v>0</v>
      </c>
      <c r="LV25" s="10" t="b">
        <f t="shared" si="198"/>
        <v>0</v>
      </c>
      <c r="LW25" s="10" t="b">
        <f t="shared" si="199"/>
        <v>0</v>
      </c>
      <c r="LX25" s="10" t="b">
        <f t="shared" si="200"/>
        <v>0</v>
      </c>
      <c r="LY25" s="10" t="b">
        <f t="shared" si="201"/>
        <v>0</v>
      </c>
      <c r="LZ25" s="10" t="b">
        <f t="shared" si="202"/>
        <v>0</v>
      </c>
      <c r="MA25" s="10" t="b">
        <f t="shared" si="203"/>
        <v>0</v>
      </c>
      <c r="MB25" s="10" t="b">
        <f t="shared" si="204"/>
        <v>0</v>
      </c>
      <c r="MC25" s="10" t="b">
        <f t="shared" si="205"/>
        <v>0</v>
      </c>
      <c r="MD25" s="10" t="b">
        <f t="shared" si="206"/>
        <v>0</v>
      </c>
      <c r="ME25" s="10" t="b">
        <f t="shared" si="207"/>
        <v>0</v>
      </c>
      <c r="MF25" s="10" t="b">
        <f t="shared" si="208"/>
        <v>0</v>
      </c>
      <c r="MG25" s="10" t="b">
        <f t="shared" si="209"/>
        <v>0</v>
      </c>
      <c r="MH25" s="10" t="b">
        <f t="shared" si="210"/>
        <v>0</v>
      </c>
      <c r="MI25" s="19" t="b">
        <f t="shared" si="211"/>
        <v>0</v>
      </c>
      <c r="MJ25" s="10" t="b">
        <f t="shared" si="212"/>
        <v>0</v>
      </c>
      <c r="MK25" s="10" t="b">
        <f t="shared" si="213"/>
        <v>0</v>
      </c>
      <c r="ML25" s="10" t="b">
        <f t="shared" si="214"/>
        <v>0</v>
      </c>
      <c r="MM25" s="10" t="b">
        <f t="shared" si="215"/>
        <v>0</v>
      </c>
      <c r="MN25" s="10" t="b">
        <f t="shared" si="216"/>
        <v>0</v>
      </c>
      <c r="MO25" s="10" t="b">
        <f t="shared" si="217"/>
        <v>0</v>
      </c>
      <c r="MP25" s="10" t="b">
        <f t="shared" si="218"/>
        <v>0</v>
      </c>
      <c r="MQ25" s="10" t="b">
        <f t="shared" si="219"/>
        <v>0</v>
      </c>
      <c r="MR25" s="10" t="b">
        <f t="shared" si="220"/>
        <v>0</v>
      </c>
      <c r="MS25" s="10" t="b">
        <f t="shared" si="221"/>
        <v>0</v>
      </c>
      <c r="MT25" s="10" t="b">
        <f t="shared" si="222"/>
        <v>0</v>
      </c>
      <c r="MU25" s="10" t="b">
        <f t="shared" si="223"/>
        <v>0</v>
      </c>
      <c r="MV25" s="10" t="b">
        <f t="shared" si="224"/>
        <v>0</v>
      </c>
      <c r="MW25" s="10" t="b">
        <f t="shared" si="225"/>
        <v>0</v>
      </c>
      <c r="MX25" s="10" t="b">
        <f t="shared" si="226"/>
        <v>0</v>
      </c>
      <c r="MY25" s="19" t="b">
        <f t="shared" si="227"/>
        <v>0</v>
      </c>
      <c r="MZ25" s="10" t="b">
        <f t="shared" si="228"/>
        <v>0</v>
      </c>
      <c r="NA25" s="10" t="b">
        <f t="shared" si="229"/>
        <v>0</v>
      </c>
      <c r="NB25" s="10" t="b">
        <f t="shared" si="230"/>
        <v>0</v>
      </c>
      <c r="NC25" s="10" t="b">
        <f t="shared" si="231"/>
        <v>0</v>
      </c>
      <c r="ND25" s="10" t="b">
        <f t="shared" si="232"/>
        <v>0</v>
      </c>
      <c r="NE25" s="10" t="b">
        <f t="shared" si="233"/>
        <v>0</v>
      </c>
      <c r="NF25" s="10" t="b">
        <f t="shared" si="234"/>
        <v>0</v>
      </c>
      <c r="NG25" s="10" t="b">
        <f t="shared" si="235"/>
        <v>0</v>
      </c>
    </row>
    <row r="26" spans="1:371" x14ac:dyDescent="0.2">
      <c r="A26" s="20" t="str">
        <f t="shared" si="158"/>
        <v>Yttrium</v>
      </c>
      <c r="B26" s="11" t="str">
        <f t="shared" si="158"/>
        <v>kg/MW</v>
      </c>
      <c r="C26" s="11">
        <f t="shared" si="236"/>
        <v>2030</v>
      </c>
      <c r="D26" s="16">
        <f t="shared" si="159"/>
        <v>-999</v>
      </c>
      <c r="E26" s="16">
        <f t="shared" si="160"/>
        <v>-999</v>
      </c>
      <c r="F26" s="16">
        <f t="shared" si="161"/>
        <v>-999</v>
      </c>
      <c r="G26" s="16">
        <f t="shared" si="162"/>
        <v>-999</v>
      </c>
      <c r="H26" s="18">
        <f t="shared" si="163"/>
        <v>0</v>
      </c>
      <c r="I26" s="16">
        <f>IF(H26&lt;&gt;0,PERCENTILE(KN26:NG26,#REF!),-999)</f>
        <v>-999</v>
      </c>
      <c r="J26" s="17">
        <f>IF(H26&lt;&gt;0,PERCENTILE(KN26:NG26,#REF!),-999)</f>
        <v>-999</v>
      </c>
      <c r="K26" s="65"/>
      <c r="L26" s="65"/>
      <c r="M26" s="62"/>
      <c r="N26" s="63"/>
      <c r="O26" s="65"/>
      <c r="P26" s="65"/>
      <c r="Q26" s="62"/>
      <c r="R26" s="63"/>
      <c r="S26" s="65"/>
      <c r="T26" s="65"/>
      <c r="U26" s="62"/>
      <c r="V26" s="63"/>
      <c r="W26" s="65"/>
      <c r="X26" s="65"/>
      <c r="Y26" s="62"/>
      <c r="Z26" s="63"/>
      <c r="AA26" s="65"/>
      <c r="AB26" s="65"/>
      <c r="AC26" s="62"/>
      <c r="AD26" s="63"/>
      <c r="AE26" s="65"/>
      <c r="AF26" s="65"/>
      <c r="AG26" s="62"/>
      <c r="AH26" s="63"/>
      <c r="AI26" s="65"/>
      <c r="AJ26" s="65"/>
      <c r="AK26" s="62"/>
      <c r="AL26" s="63"/>
      <c r="AM26" s="65"/>
      <c r="AN26" s="65"/>
      <c r="AO26" s="65"/>
      <c r="AP26" s="63"/>
      <c r="AQ26" s="65"/>
      <c r="AR26" s="65"/>
      <c r="AS26" s="65"/>
      <c r="AT26" s="63"/>
      <c r="AU26" s="65"/>
      <c r="AV26" s="65"/>
      <c r="AW26" s="62"/>
      <c r="AX26" s="63"/>
      <c r="AY26" s="65"/>
      <c r="AZ26" s="65"/>
      <c r="BA26" s="65"/>
      <c r="BB26" s="63"/>
      <c r="BC26" s="65"/>
      <c r="BD26" s="65"/>
      <c r="BE26" s="65"/>
      <c r="BF26" s="63"/>
      <c r="BG26" s="65"/>
      <c r="BH26" s="65"/>
      <c r="BI26" s="65"/>
      <c r="BJ26" s="63"/>
      <c r="BK26" s="65"/>
      <c r="BL26" s="65"/>
      <c r="BM26" s="65"/>
      <c r="BN26" s="63"/>
      <c r="BO26" s="65"/>
      <c r="BP26" s="65"/>
      <c r="BQ26" s="65"/>
      <c r="BR26" s="63"/>
      <c r="BS26" s="65"/>
      <c r="BT26" s="65"/>
      <c r="BU26" s="65"/>
      <c r="BV26" s="63"/>
      <c r="BW26" s="64"/>
      <c r="BX26" s="65"/>
      <c r="BY26" s="62"/>
      <c r="BZ26" s="63"/>
      <c r="CA26" s="65"/>
      <c r="CB26" s="65"/>
      <c r="CC26" s="65"/>
      <c r="CD26" s="63"/>
      <c r="CE26" s="65"/>
      <c r="CF26" s="65"/>
      <c r="CG26" s="65"/>
      <c r="CH26" s="63"/>
      <c r="CI26" s="65"/>
      <c r="CJ26" s="65"/>
      <c r="CK26" s="65"/>
      <c r="CL26" s="63"/>
      <c r="CM26" s="65"/>
      <c r="CN26" s="65"/>
      <c r="CO26" s="65"/>
      <c r="CP26" s="63"/>
      <c r="CQ26" s="65"/>
      <c r="CR26" s="65"/>
      <c r="CS26" s="65"/>
      <c r="CT26" s="63"/>
      <c r="CU26" s="65"/>
      <c r="CV26" s="65"/>
      <c r="CW26" s="65"/>
      <c r="CX26" s="63"/>
      <c r="CY26" s="65"/>
      <c r="CZ26" s="65"/>
      <c r="DA26" s="65"/>
      <c r="DB26" s="63"/>
      <c r="DC26" s="65"/>
      <c r="DD26" s="65"/>
      <c r="DE26" s="65"/>
      <c r="DF26" s="63"/>
      <c r="DG26" s="65"/>
      <c r="DH26" s="65"/>
      <c r="DI26" s="65"/>
      <c r="DJ26" s="63"/>
      <c r="DK26" s="65"/>
      <c r="DL26" s="65"/>
      <c r="DM26" s="65"/>
      <c r="DN26" s="63"/>
      <c r="DO26" s="65"/>
      <c r="DP26" s="65"/>
      <c r="DQ26" s="65"/>
      <c r="DR26" s="63"/>
      <c r="DS26" s="65"/>
      <c r="DT26" s="65"/>
      <c r="DU26" s="65"/>
      <c r="DV26" s="63"/>
      <c r="DW26" s="65"/>
      <c r="DX26" s="65"/>
      <c r="DY26" s="65"/>
      <c r="DZ26" s="63"/>
      <c r="EA26" s="65"/>
      <c r="EB26" s="65"/>
      <c r="EC26" s="65"/>
      <c r="ED26" s="63"/>
      <c r="EE26" s="64"/>
      <c r="EF26" s="65"/>
      <c r="EG26" s="62"/>
      <c r="EH26" s="63"/>
      <c r="EI26" s="64"/>
      <c r="EJ26" s="65"/>
      <c r="EK26" s="62"/>
      <c r="EL26" s="63"/>
      <c r="EM26" s="64"/>
      <c r="EN26" s="65"/>
      <c r="EO26" s="62"/>
      <c r="EP26" s="63"/>
      <c r="EQ26" s="65"/>
      <c r="ER26" s="65"/>
      <c r="ES26" s="65"/>
      <c r="ET26" s="63"/>
      <c r="EU26" s="65"/>
      <c r="EV26" s="65"/>
      <c r="EW26" s="65"/>
      <c r="EX26" s="63"/>
      <c r="EY26" s="65"/>
      <c r="EZ26" s="65"/>
      <c r="FA26" s="65"/>
      <c r="FB26" s="63"/>
      <c r="FC26" s="65"/>
      <c r="FD26" s="65"/>
      <c r="FE26" s="65"/>
      <c r="FF26" s="63"/>
      <c r="FG26" s="65"/>
      <c r="FH26" s="65"/>
      <c r="FI26" s="65"/>
      <c r="FJ26" s="63"/>
      <c r="FK26" s="65"/>
      <c r="FL26" s="65"/>
      <c r="FM26" s="65"/>
      <c r="FN26" s="63"/>
      <c r="FO26" s="65"/>
      <c r="FP26" s="65"/>
      <c r="FQ26" s="65"/>
      <c r="FR26" s="63"/>
      <c r="FS26" s="65"/>
      <c r="FT26" s="65"/>
      <c r="FU26" s="65"/>
      <c r="FV26" s="63"/>
      <c r="FW26" s="65"/>
      <c r="FX26" s="65"/>
      <c r="FY26" s="65"/>
      <c r="FZ26" s="63"/>
      <c r="GA26" s="65"/>
      <c r="GB26" s="65"/>
      <c r="GC26" s="65"/>
      <c r="GD26" s="63"/>
      <c r="GE26" s="65"/>
      <c r="GF26" s="65"/>
      <c r="GG26" s="65"/>
      <c r="GH26" s="63"/>
      <c r="GI26" s="65"/>
      <c r="GJ26" s="65"/>
      <c r="GK26" s="65"/>
      <c r="GL26" s="63"/>
      <c r="GM26" s="65"/>
      <c r="GN26" s="65"/>
      <c r="GO26" s="65"/>
      <c r="GP26" s="63"/>
      <c r="GQ26" s="65"/>
      <c r="GR26" s="65"/>
      <c r="GS26" s="65"/>
      <c r="GT26" s="63"/>
      <c r="GU26" s="64"/>
      <c r="GV26" s="65"/>
      <c r="GW26" s="62"/>
      <c r="GX26" s="63"/>
      <c r="GY26" s="64"/>
      <c r="GZ26" s="65"/>
      <c r="HA26" s="62"/>
      <c r="HB26" s="63"/>
      <c r="HC26" s="62"/>
      <c r="HD26" s="65"/>
      <c r="HE26" s="62"/>
      <c r="HF26" s="63"/>
      <c r="HG26" s="65"/>
      <c r="HH26" s="65"/>
      <c r="HI26" s="65"/>
      <c r="HJ26" s="63"/>
      <c r="HK26" s="65"/>
      <c r="HL26" s="65"/>
      <c r="HM26" s="65"/>
      <c r="HN26" s="63"/>
      <c r="HO26" s="65"/>
      <c r="HP26" s="65"/>
      <c r="HQ26" s="65"/>
      <c r="HR26" s="63"/>
      <c r="HS26" s="65"/>
      <c r="HT26" s="65"/>
      <c r="HU26" s="65"/>
      <c r="HV26" s="63"/>
      <c r="HW26" s="65"/>
      <c r="HX26" s="65"/>
      <c r="HY26" s="65"/>
      <c r="HZ26" s="63"/>
      <c r="IA26" s="65"/>
      <c r="IB26" s="65"/>
      <c r="IC26" s="65"/>
      <c r="ID26" s="63"/>
      <c r="IE26" s="65"/>
      <c r="IF26" s="65"/>
      <c r="IG26" s="65"/>
      <c r="IH26" s="63"/>
      <c r="II26" s="65"/>
      <c r="IJ26" s="65"/>
      <c r="IK26" s="65"/>
      <c r="IL26" s="63"/>
      <c r="IM26" s="65"/>
      <c r="IN26" s="65"/>
      <c r="IO26" s="65"/>
      <c r="IP26" s="63"/>
      <c r="IQ26" s="65"/>
      <c r="IR26" s="65"/>
      <c r="IS26" s="65"/>
      <c r="IT26" s="63"/>
      <c r="IU26" s="65"/>
      <c r="IV26" s="65"/>
      <c r="IW26" s="65"/>
      <c r="IX26" s="63"/>
      <c r="IY26" s="65"/>
      <c r="IZ26" s="65"/>
      <c r="JA26" s="65"/>
      <c r="JB26" s="63"/>
      <c r="JC26" s="65"/>
      <c r="JD26" s="65"/>
      <c r="JE26" s="65"/>
      <c r="JF26" s="63"/>
      <c r="JG26" s="65"/>
      <c r="JH26" s="65"/>
      <c r="JI26" s="65"/>
      <c r="JJ26" s="63"/>
      <c r="JK26" s="65"/>
      <c r="JL26" s="65"/>
      <c r="JM26" s="65"/>
      <c r="JN26" s="63"/>
      <c r="JO26" s="65"/>
      <c r="JP26" s="65"/>
      <c r="JQ26" s="65"/>
      <c r="JR26" s="63"/>
      <c r="JS26" s="65"/>
      <c r="JT26" s="65"/>
      <c r="JU26" s="65"/>
      <c r="JV26" s="63"/>
      <c r="JW26" s="65"/>
      <c r="JX26" s="65"/>
      <c r="JY26" s="65"/>
      <c r="JZ26" s="63"/>
      <c r="KA26" s="65"/>
      <c r="KB26" s="65"/>
      <c r="KC26" s="65"/>
      <c r="KD26" s="63"/>
      <c r="KE26" s="65"/>
      <c r="KF26" s="65"/>
      <c r="KG26" s="65"/>
      <c r="KH26" s="63"/>
      <c r="KI26" s="65"/>
      <c r="KJ26" s="65"/>
      <c r="KK26" s="65"/>
      <c r="KL26" s="63"/>
      <c r="KM26" s="7"/>
      <c r="KN26" s="39" t="b">
        <f t="shared" si="164"/>
        <v>0</v>
      </c>
      <c r="KO26" s="10" t="b">
        <f t="shared" si="165"/>
        <v>0</v>
      </c>
      <c r="KP26" s="10" t="b">
        <f t="shared" si="166"/>
        <v>0</v>
      </c>
      <c r="KQ26" s="10" t="b">
        <f t="shared" si="167"/>
        <v>0</v>
      </c>
      <c r="KR26" s="10" t="b">
        <f t="shared" si="168"/>
        <v>0</v>
      </c>
      <c r="KS26" s="10" t="b">
        <f t="shared" si="169"/>
        <v>0</v>
      </c>
      <c r="KT26" s="10" t="b">
        <f t="shared" si="170"/>
        <v>0</v>
      </c>
      <c r="KU26" s="10" t="b">
        <f t="shared" si="171"/>
        <v>0</v>
      </c>
      <c r="KV26" s="10" t="b">
        <f t="shared" si="172"/>
        <v>0</v>
      </c>
      <c r="KW26" s="10" t="b">
        <f t="shared" si="173"/>
        <v>0</v>
      </c>
      <c r="KX26" s="10" t="b">
        <f t="shared" si="174"/>
        <v>0</v>
      </c>
      <c r="KY26" s="10" t="b">
        <f t="shared" si="175"/>
        <v>0</v>
      </c>
      <c r="KZ26" s="10" t="b">
        <f t="shared" si="176"/>
        <v>0</v>
      </c>
      <c r="LA26" s="10" t="b">
        <f t="shared" si="177"/>
        <v>0</v>
      </c>
      <c r="LB26" s="10" t="b">
        <f t="shared" si="178"/>
        <v>0</v>
      </c>
      <c r="LC26" s="10" t="b">
        <f t="shared" si="179"/>
        <v>0</v>
      </c>
      <c r="LD26" s="10" t="b">
        <f t="shared" si="180"/>
        <v>0</v>
      </c>
      <c r="LE26" s="10" t="b">
        <f t="shared" si="181"/>
        <v>0</v>
      </c>
      <c r="LF26" s="10" t="b">
        <f t="shared" si="182"/>
        <v>0</v>
      </c>
      <c r="LG26" s="10" t="b">
        <f t="shared" si="183"/>
        <v>0</v>
      </c>
      <c r="LH26" s="10" t="b">
        <f t="shared" si="184"/>
        <v>0</v>
      </c>
      <c r="LI26" s="10" t="b">
        <f t="shared" si="185"/>
        <v>0</v>
      </c>
      <c r="LJ26" s="10" t="b">
        <f t="shared" si="186"/>
        <v>0</v>
      </c>
      <c r="LK26" s="10" t="b">
        <f t="shared" si="187"/>
        <v>0</v>
      </c>
      <c r="LL26" s="10" t="b">
        <f t="shared" si="188"/>
        <v>0</v>
      </c>
      <c r="LM26" s="10" t="b">
        <f t="shared" si="189"/>
        <v>0</v>
      </c>
      <c r="LN26" s="10" t="b">
        <f t="shared" si="190"/>
        <v>0</v>
      </c>
      <c r="LO26" s="10" t="b">
        <f t="shared" si="191"/>
        <v>0</v>
      </c>
      <c r="LP26" s="10" t="b">
        <f t="shared" si="192"/>
        <v>0</v>
      </c>
      <c r="LQ26" s="10" t="b">
        <f t="shared" si="193"/>
        <v>0</v>
      </c>
      <c r="LR26" s="10" t="b">
        <f t="shared" si="194"/>
        <v>0</v>
      </c>
      <c r="LS26" s="10" t="b">
        <f t="shared" si="195"/>
        <v>0</v>
      </c>
      <c r="LT26" s="10" t="b">
        <f t="shared" si="196"/>
        <v>0</v>
      </c>
      <c r="LU26" s="10" t="b">
        <f t="shared" si="197"/>
        <v>0</v>
      </c>
      <c r="LV26" s="10" t="b">
        <f t="shared" si="198"/>
        <v>0</v>
      </c>
      <c r="LW26" s="10" t="b">
        <f t="shared" si="199"/>
        <v>0</v>
      </c>
      <c r="LX26" s="10" t="b">
        <f t="shared" si="200"/>
        <v>0</v>
      </c>
      <c r="LY26" s="10" t="b">
        <f t="shared" si="201"/>
        <v>0</v>
      </c>
      <c r="LZ26" s="10" t="b">
        <f t="shared" si="202"/>
        <v>0</v>
      </c>
      <c r="MA26" s="10" t="b">
        <f t="shared" si="203"/>
        <v>0</v>
      </c>
      <c r="MB26" s="10" t="b">
        <f t="shared" si="204"/>
        <v>0</v>
      </c>
      <c r="MC26" s="10" t="b">
        <f t="shared" si="205"/>
        <v>0</v>
      </c>
      <c r="MD26" s="10" t="b">
        <f t="shared" si="206"/>
        <v>0</v>
      </c>
      <c r="ME26" s="10" t="b">
        <f t="shared" si="207"/>
        <v>0</v>
      </c>
      <c r="MF26" s="10" t="b">
        <f t="shared" si="208"/>
        <v>0</v>
      </c>
      <c r="MG26" s="10" t="b">
        <f t="shared" si="209"/>
        <v>0</v>
      </c>
      <c r="MH26" s="10" t="b">
        <f t="shared" si="210"/>
        <v>0</v>
      </c>
      <c r="MI26" s="19" t="b">
        <f t="shared" si="211"/>
        <v>0</v>
      </c>
      <c r="MJ26" s="10" t="b">
        <f t="shared" si="212"/>
        <v>0</v>
      </c>
      <c r="MK26" s="10" t="b">
        <f t="shared" si="213"/>
        <v>0</v>
      </c>
      <c r="ML26" s="10" t="b">
        <f t="shared" si="214"/>
        <v>0</v>
      </c>
      <c r="MM26" s="10" t="b">
        <f t="shared" si="215"/>
        <v>0</v>
      </c>
      <c r="MN26" s="10" t="b">
        <f t="shared" si="216"/>
        <v>0</v>
      </c>
      <c r="MO26" s="10" t="b">
        <f t="shared" si="217"/>
        <v>0</v>
      </c>
      <c r="MP26" s="10" t="b">
        <f t="shared" si="218"/>
        <v>0</v>
      </c>
      <c r="MQ26" s="10" t="b">
        <f t="shared" si="219"/>
        <v>0</v>
      </c>
      <c r="MR26" s="10" t="b">
        <f t="shared" si="220"/>
        <v>0</v>
      </c>
      <c r="MS26" s="10" t="b">
        <f t="shared" si="221"/>
        <v>0</v>
      </c>
      <c r="MT26" s="10" t="b">
        <f t="shared" si="222"/>
        <v>0</v>
      </c>
      <c r="MU26" s="10" t="b">
        <f t="shared" si="223"/>
        <v>0</v>
      </c>
      <c r="MV26" s="10" t="b">
        <f t="shared" si="224"/>
        <v>0</v>
      </c>
      <c r="MW26" s="10" t="b">
        <f t="shared" si="225"/>
        <v>0</v>
      </c>
      <c r="MX26" s="10" t="b">
        <f t="shared" si="226"/>
        <v>0</v>
      </c>
      <c r="MY26" s="19" t="b">
        <f t="shared" si="227"/>
        <v>0</v>
      </c>
      <c r="MZ26" s="10" t="b">
        <f t="shared" si="228"/>
        <v>0</v>
      </c>
      <c r="NA26" s="10" t="b">
        <f t="shared" si="229"/>
        <v>0</v>
      </c>
      <c r="NB26" s="10" t="b">
        <f t="shared" si="230"/>
        <v>0</v>
      </c>
      <c r="NC26" s="10" t="b">
        <f t="shared" si="231"/>
        <v>0</v>
      </c>
      <c r="ND26" s="10" t="b">
        <f t="shared" si="232"/>
        <v>0</v>
      </c>
      <c r="NE26" s="10" t="b">
        <f t="shared" si="233"/>
        <v>0</v>
      </c>
      <c r="NF26" s="10" t="b">
        <f t="shared" si="234"/>
        <v>0</v>
      </c>
      <c r="NG26" s="10" t="b">
        <f t="shared" si="235"/>
        <v>0</v>
      </c>
    </row>
    <row r="27" spans="1:371" x14ac:dyDescent="0.2">
      <c r="A27" s="3"/>
      <c r="B27" s="4"/>
      <c r="C27" s="4"/>
      <c r="D27" s="52"/>
      <c r="E27" s="52"/>
      <c r="F27" s="52"/>
      <c r="G27" s="52"/>
      <c r="H27" s="1"/>
      <c r="I27" s="1"/>
      <c r="J27" s="3"/>
      <c r="K27" s="1"/>
      <c r="L27" s="1"/>
      <c r="M27" s="1"/>
      <c r="N27" s="3"/>
      <c r="O27" s="52"/>
      <c r="P27" s="1"/>
      <c r="Q27" s="1"/>
      <c r="R27" s="3"/>
      <c r="S27" s="1"/>
      <c r="T27" s="1"/>
      <c r="U27" s="1"/>
      <c r="V27" s="3"/>
      <c r="W27" s="1"/>
      <c r="X27" s="1"/>
      <c r="Y27" s="1"/>
      <c r="Z27" s="3"/>
      <c r="AA27" s="1"/>
      <c r="AB27" s="1"/>
      <c r="AC27" s="1"/>
      <c r="AD27" s="3"/>
      <c r="AE27" s="1"/>
      <c r="AF27" s="1"/>
      <c r="AG27" s="1"/>
      <c r="AH27" s="3"/>
      <c r="AI27" s="1"/>
      <c r="AJ27" s="1"/>
      <c r="AK27" s="1"/>
      <c r="AL27" s="3"/>
      <c r="AM27" s="1"/>
      <c r="AN27" s="1"/>
      <c r="AO27" s="1"/>
      <c r="AP27" s="3"/>
      <c r="AQ27" s="1"/>
      <c r="AR27" s="1"/>
      <c r="AS27" s="1"/>
      <c r="AT27" s="3"/>
      <c r="AU27" s="1"/>
      <c r="AV27" s="1"/>
      <c r="AW27" s="1"/>
      <c r="AX27" s="3"/>
      <c r="AY27" s="1"/>
      <c r="AZ27" s="1"/>
      <c r="BA27" s="1"/>
      <c r="BB27" s="3"/>
      <c r="BC27" s="1"/>
      <c r="BD27" s="1"/>
      <c r="BE27" s="1"/>
      <c r="BF27" s="3"/>
      <c r="BG27" s="1"/>
      <c r="BH27" s="1"/>
      <c r="BI27" s="1"/>
      <c r="BJ27" s="3"/>
      <c r="BK27" s="1"/>
      <c r="BL27" s="1"/>
      <c r="BM27" s="1"/>
      <c r="BN27" s="3"/>
      <c r="BO27" s="1"/>
      <c r="BP27" s="1"/>
      <c r="BQ27" s="1"/>
      <c r="BR27" s="3"/>
      <c r="BS27" s="1"/>
      <c r="BT27" s="1"/>
      <c r="BU27" s="1"/>
      <c r="BV27" s="3"/>
      <c r="BW27" s="1"/>
      <c r="BX27" s="1"/>
      <c r="BY27" s="1"/>
      <c r="BZ27" s="3"/>
      <c r="CA27" s="1"/>
      <c r="CB27" s="1"/>
      <c r="CC27" s="1"/>
      <c r="CD27" s="3"/>
      <c r="CE27" s="1"/>
      <c r="CF27" s="1"/>
      <c r="CG27" s="1"/>
      <c r="CH27" s="3"/>
      <c r="CI27" s="1"/>
      <c r="CJ27" s="1"/>
      <c r="CK27" s="1"/>
      <c r="CL27" s="3"/>
      <c r="CM27" s="1"/>
      <c r="CN27" s="1"/>
      <c r="CO27" s="1"/>
      <c r="CP27" s="3"/>
      <c r="CQ27" s="1"/>
      <c r="CR27" s="1"/>
      <c r="CS27" s="1"/>
      <c r="CT27" s="3"/>
      <c r="CU27" s="1"/>
      <c r="CV27" s="1"/>
      <c r="CW27" s="1"/>
      <c r="CX27" s="3"/>
      <c r="CY27" s="1"/>
      <c r="CZ27" s="1"/>
      <c r="DA27" s="1"/>
      <c r="DB27" s="3"/>
      <c r="DC27" s="1"/>
      <c r="DD27" s="1"/>
      <c r="DE27" s="1"/>
      <c r="DF27" s="3"/>
      <c r="DG27" s="1"/>
      <c r="DH27" s="1"/>
      <c r="DI27" s="1"/>
      <c r="DJ27" s="3"/>
      <c r="DK27" s="1"/>
      <c r="DL27" s="1"/>
      <c r="DM27" s="1"/>
      <c r="DN27" s="3"/>
      <c r="DO27" s="1"/>
      <c r="DP27" s="1"/>
      <c r="DQ27" s="1"/>
      <c r="DR27" s="3"/>
      <c r="DS27" s="1"/>
      <c r="DT27" s="1"/>
      <c r="DU27" s="1"/>
      <c r="DV27" s="3"/>
      <c r="DW27" s="1"/>
      <c r="DX27" s="1"/>
      <c r="DY27" s="1"/>
      <c r="DZ27" s="3"/>
      <c r="EA27" s="1"/>
      <c r="EB27" s="1"/>
      <c r="EC27" s="1"/>
      <c r="ED27" s="3"/>
      <c r="EE27" s="1"/>
      <c r="EF27" s="1"/>
      <c r="EG27" s="1"/>
      <c r="EH27" s="3"/>
      <c r="EI27" s="1"/>
      <c r="EJ27" s="1"/>
      <c r="EK27" s="1"/>
      <c r="EL27" s="3"/>
      <c r="EM27" s="1"/>
      <c r="EN27" s="1"/>
      <c r="EO27" s="1"/>
      <c r="EP27" s="3"/>
      <c r="EQ27" s="1"/>
      <c r="ER27" s="1"/>
      <c r="ES27" s="1"/>
      <c r="ET27" s="3"/>
      <c r="EU27" s="1"/>
      <c r="EV27" s="1"/>
      <c r="EW27" s="1"/>
      <c r="EX27" s="3"/>
      <c r="EY27" s="1"/>
      <c r="EZ27" s="1"/>
      <c r="FA27" s="1"/>
      <c r="FB27" s="3"/>
      <c r="FC27" s="1"/>
      <c r="FD27" s="1"/>
      <c r="FE27" s="1"/>
      <c r="FF27" s="3"/>
      <c r="FG27" s="1"/>
      <c r="FH27" s="1"/>
      <c r="FI27" s="1"/>
      <c r="FJ27" s="3"/>
      <c r="FK27" s="1"/>
      <c r="FL27" s="1"/>
      <c r="FM27" s="1"/>
      <c r="FN27" s="3"/>
      <c r="FO27" s="1"/>
      <c r="FP27" s="1"/>
      <c r="FQ27" s="1"/>
      <c r="FR27" s="3"/>
      <c r="FS27" s="1"/>
      <c r="FT27" s="1"/>
      <c r="FU27" s="1"/>
      <c r="FV27" s="3"/>
      <c r="FW27" s="1"/>
      <c r="FX27" s="1"/>
      <c r="FY27" s="1"/>
      <c r="FZ27" s="3"/>
      <c r="GA27" s="1"/>
      <c r="GB27" s="1"/>
      <c r="GC27" s="1"/>
      <c r="GD27" s="3"/>
      <c r="GE27" s="1"/>
      <c r="GF27" s="1"/>
      <c r="GG27" s="1"/>
      <c r="GH27" s="3"/>
      <c r="GI27" s="1"/>
      <c r="GJ27" s="1"/>
      <c r="GK27" s="1"/>
      <c r="GL27" s="3"/>
      <c r="GM27" s="1"/>
      <c r="GN27" s="1"/>
      <c r="GO27" s="1"/>
      <c r="GP27" s="3"/>
      <c r="GQ27" s="1"/>
      <c r="GR27" s="1"/>
      <c r="GS27" s="1"/>
      <c r="GT27" s="3"/>
      <c r="GU27" s="1"/>
      <c r="GV27" s="1"/>
      <c r="GW27" s="1"/>
      <c r="GX27" s="3"/>
      <c r="GY27" s="1"/>
      <c r="GZ27" s="1"/>
      <c r="HA27" s="1"/>
      <c r="HB27" s="3"/>
      <c r="HC27" s="1"/>
      <c r="HD27" s="1"/>
      <c r="HE27" s="1"/>
      <c r="HF27" s="3"/>
      <c r="HG27" s="1"/>
      <c r="HH27" s="1"/>
      <c r="HI27" s="1"/>
      <c r="HJ27" s="3"/>
      <c r="HK27" s="1"/>
      <c r="HL27" s="1"/>
      <c r="HM27" s="1"/>
      <c r="HN27" s="3"/>
      <c r="HO27" s="1"/>
      <c r="HP27" s="1"/>
      <c r="HQ27" s="1"/>
      <c r="HR27" s="3"/>
      <c r="HS27" s="1"/>
      <c r="HT27" s="1"/>
      <c r="HU27" s="1"/>
      <c r="HV27" s="3"/>
      <c r="HW27" s="1"/>
      <c r="HX27" s="1"/>
      <c r="HY27" s="1"/>
      <c r="HZ27" s="3"/>
      <c r="IA27" s="1"/>
      <c r="IB27" s="1"/>
      <c r="IC27" s="1"/>
      <c r="ID27" s="3"/>
      <c r="IE27" s="1"/>
      <c r="IF27" s="1"/>
      <c r="IG27" s="1"/>
      <c r="IH27" s="3"/>
      <c r="II27" s="1"/>
      <c r="IJ27" s="1"/>
      <c r="IK27" s="1"/>
      <c r="IL27" s="3"/>
      <c r="IM27" s="1"/>
      <c r="IN27" s="1"/>
      <c r="IO27" s="1"/>
      <c r="IP27" s="3"/>
      <c r="IQ27" s="1"/>
      <c r="IR27" s="1"/>
      <c r="IS27" s="1"/>
      <c r="IT27" s="3"/>
      <c r="IU27" s="1"/>
      <c r="IV27" s="1"/>
      <c r="IW27" s="1"/>
      <c r="IX27" s="3"/>
      <c r="IY27" s="1"/>
      <c r="IZ27" s="1"/>
      <c r="JA27" s="1"/>
      <c r="JB27" s="3"/>
      <c r="JC27" s="1"/>
      <c r="JD27" s="1"/>
      <c r="JE27" s="1"/>
      <c r="JF27" s="3"/>
      <c r="JG27" s="1"/>
      <c r="JH27" s="1"/>
      <c r="JI27" s="1"/>
      <c r="JJ27" s="3"/>
      <c r="JK27" s="1"/>
      <c r="JL27" s="1"/>
      <c r="JM27" s="1"/>
      <c r="JN27" s="3"/>
      <c r="JO27" s="1"/>
      <c r="JP27" s="1"/>
      <c r="JQ27" s="1"/>
      <c r="JR27" s="3"/>
      <c r="JS27" s="1"/>
      <c r="JT27" s="1"/>
      <c r="JU27" s="1"/>
      <c r="JV27" s="3"/>
      <c r="JW27" s="1"/>
      <c r="JX27" s="1"/>
      <c r="JY27" s="1"/>
      <c r="JZ27" s="3"/>
      <c r="KA27" s="1"/>
      <c r="KB27" s="1"/>
      <c r="KC27" s="1"/>
      <c r="KD27" s="3"/>
      <c r="KE27" s="1"/>
      <c r="KF27" s="1"/>
      <c r="KG27" s="1"/>
      <c r="KH27" s="3"/>
      <c r="KI27" s="1"/>
      <c r="KJ27" s="1"/>
      <c r="KK27" s="1"/>
      <c r="KL27" s="3"/>
      <c r="MJ27" s="1"/>
      <c r="MK27" s="1"/>
      <c r="ML27" s="1"/>
      <c r="MM27" s="1"/>
      <c r="MN27" s="1"/>
      <c r="MO27" s="1"/>
      <c r="MP27" s="1"/>
      <c r="MQ27" s="1"/>
      <c r="MR27" s="1"/>
      <c r="MS27" s="1"/>
      <c r="MT27" s="1"/>
      <c r="MU27" s="1"/>
      <c r="MV27" s="1"/>
      <c r="MW27" s="1"/>
      <c r="MX27" s="1"/>
      <c r="MY27" s="3"/>
      <c r="MZ27" s="1"/>
      <c r="NA27" s="1"/>
      <c r="NB27" s="1"/>
      <c r="NC27" s="1"/>
      <c r="ND27" s="1"/>
      <c r="NE27" s="1"/>
      <c r="NF27" s="1"/>
      <c r="NG27" s="1"/>
    </row>
    <row r="28" spans="1:371" x14ac:dyDescent="0.2">
      <c r="C28" s="5">
        <v>2040</v>
      </c>
      <c r="D28" s="50"/>
      <c r="E28" s="50"/>
      <c r="F28" s="50"/>
      <c r="G28" s="50"/>
      <c r="H28" s="18"/>
      <c r="I28" s="16"/>
      <c r="J28" s="17"/>
      <c r="K28" s="16"/>
      <c r="L28" s="16"/>
      <c r="M28" s="18"/>
      <c r="N28" s="17"/>
      <c r="O28" s="16"/>
      <c r="P28" s="16"/>
      <c r="Q28" s="18"/>
      <c r="R28" s="17"/>
      <c r="S28" s="16"/>
      <c r="T28" s="16"/>
      <c r="U28" s="18"/>
      <c r="V28" s="17"/>
      <c r="W28" s="16"/>
      <c r="X28" s="16"/>
      <c r="Y28" s="18"/>
      <c r="Z28" s="17"/>
      <c r="AA28" s="16"/>
      <c r="AB28" s="16"/>
      <c r="AC28" s="18"/>
      <c r="AD28" s="17"/>
      <c r="AE28" s="16"/>
      <c r="AF28" s="16"/>
      <c r="AG28" s="18"/>
      <c r="AH28" s="17"/>
      <c r="AI28" s="16"/>
      <c r="AJ28" s="16"/>
      <c r="AK28" s="16"/>
      <c r="AL28" s="17"/>
      <c r="AM28" s="16"/>
      <c r="AN28" s="16"/>
      <c r="AO28" s="16"/>
      <c r="AP28" s="17"/>
      <c r="AQ28" s="16"/>
      <c r="AR28" s="16"/>
      <c r="AS28" s="16"/>
      <c r="AT28" s="17"/>
      <c r="AU28" s="16"/>
      <c r="AV28" s="16"/>
      <c r="AW28" s="16"/>
      <c r="AX28" s="17"/>
      <c r="AY28" s="16"/>
      <c r="AZ28" s="16"/>
      <c r="BA28" s="16"/>
      <c r="BB28" s="17"/>
      <c r="BC28" s="16"/>
      <c r="BD28" s="16"/>
      <c r="BE28" s="16"/>
      <c r="BF28" s="17"/>
      <c r="BG28" s="16"/>
      <c r="BH28" s="16"/>
      <c r="BI28" s="16"/>
      <c r="BJ28" s="17"/>
      <c r="BK28" s="16"/>
      <c r="BL28" s="16"/>
      <c r="BM28" s="16"/>
      <c r="BN28" s="17"/>
      <c r="BO28" s="16"/>
      <c r="BP28" s="16"/>
      <c r="BQ28" s="16"/>
      <c r="BR28" s="17"/>
      <c r="BS28" s="16"/>
      <c r="BT28" s="16"/>
      <c r="BU28" s="16"/>
      <c r="BV28" s="17"/>
      <c r="BW28" s="16"/>
      <c r="BX28" s="16"/>
      <c r="BY28" s="16"/>
      <c r="BZ28" s="17"/>
      <c r="CA28" s="16"/>
      <c r="CB28" s="16"/>
      <c r="CC28" s="16"/>
      <c r="CD28" s="17"/>
      <c r="CE28" s="16"/>
      <c r="CF28" s="16"/>
      <c r="CG28" s="16"/>
      <c r="CH28" s="17"/>
      <c r="CI28" s="16"/>
      <c r="CJ28" s="16"/>
      <c r="CK28" s="16"/>
      <c r="CL28" s="17"/>
      <c r="CM28" s="16"/>
      <c r="CN28" s="16"/>
      <c r="CO28" s="16"/>
      <c r="CP28" s="17"/>
      <c r="CQ28" s="16"/>
      <c r="CR28" s="16"/>
      <c r="CS28" s="16"/>
      <c r="CT28" s="17"/>
      <c r="CU28" s="16"/>
      <c r="CV28" s="16"/>
      <c r="CW28" s="16"/>
      <c r="CX28" s="17"/>
      <c r="CY28" s="16"/>
      <c r="CZ28" s="16"/>
      <c r="DA28" s="16"/>
      <c r="DB28" s="17"/>
      <c r="DC28" s="16"/>
      <c r="DD28" s="16"/>
      <c r="DE28" s="16"/>
      <c r="DF28" s="17"/>
      <c r="DG28" s="16"/>
      <c r="DH28" s="16"/>
      <c r="DI28" s="16"/>
      <c r="DJ28" s="17"/>
      <c r="DK28" s="16"/>
      <c r="DL28" s="16"/>
      <c r="DM28" s="16"/>
      <c r="DN28" s="17"/>
      <c r="DO28" s="16"/>
      <c r="DP28" s="16"/>
      <c r="DQ28" s="16"/>
      <c r="DR28" s="17"/>
      <c r="DS28" s="16"/>
      <c r="DT28" s="16"/>
      <c r="DU28" s="16"/>
      <c r="DV28" s="17"/>
      <c r="DW28" s="16"/>
      <c r="DX28" s="16"/>
      <c r="DY28" s="16"/>
      <c r="DZ28" s="17"/>
      <c r="EA28" s="16"/>
      <c r="EB28" s="16"/>
      <c r="EC28" s="16"/>
      <c r="ED28" s="17"/>
      <c r="EE28" s="16"/>
      <c r="EF28" s="16"/>
      <c r="EG28" s="16"/>
      <c r="EH28" s="17"/>
      <c r="EI28" s="16"/>
      <c r="EJ28" s="16"/>
      <c r="EK28" s="16"/>
      <c r="EL28" s="17"/>
      <c r="EM28" s="16"/>
      <c r="EN28" s="16"/>
      <c r="EO28" s="16"/>
      <c r="EP28" s="17"/>
      <c r="EQ28" s="16"/>
      <c r="ER28" s="16"/>
      <c r="ES28" s="16"/>
      <c r="ET28" s="17"/>
      <c r="EU28" s="16"/>
      <c r="EV28" s="16"/>
      <c r="EW28" s="16"/>
      <c r="EX28" s="17"/>
      <c r="EY28" s="16"/>
      <c r="EZ28" s="16"/>
      <c r="FA28" s="16"/>
      <c r="FB28" s="17"/>
      <c r="FC28" s="16"/>
      <c r="FD28" s="16"/>
      <c r="FE28" s="16"/>
      <c r="FF28" s="17"/>
      <c r="FG28" s="16"/>
      <c r="FH28" s="16"/>
      <c r="FI28" s="16"/>
      <c r="FJ28" s="17"/>
      <c r="FK28" s="16"/>
      <c r="FL28" s="16"/>
      <c r="FM28" s="16"/>
      <c r="FN28" s="17"/>
      <c r="FO28" s="16"/>
      <c r="FP28" s="16"/>
      <c r="FQ28" s="16"/>
      <c r="FR28" s="17"/>
      <c r="FS28" s="16"/>
      <c r="FT28" s="16"/>
      <c r="FU28" s="16"/>
      <c r="FV28" s="17"/>
      <c r="FW28" s="16"/>
      <c r="FX28" s="16"/>
      <c r="FY28" s="16"/>
      <c r="FZ28" s="17"/>
      <c r="GA28" s="16"/>
      <c r="GB28" s="16"/>
      <c r="GC28" s="16"/>
      <c r="GD28" s="17"/>
      <c r="GE28" s="16"/>
      <c r="GF28" s="16"/>
      <c r="GG28" s="16"/>
      <c r="GH28" s="17"/>
      <c r="GI28" s="16"/>
      <c r="GJ28" s="16"/>
      <c r="GK28" s="16"/>
      <c r="GL28" s="17"/>
      <c r="GM28" s="16"/>
      <c r="GN28" s="16"/>
      <c r="GO28" s="16"/>
      <c r="GP28" s="17"/>
      <c r="GQ28" s="16"/>
      <c r="GR28" s="16"/>
      <c r="GS28" s="16"/>
      <c r="GT28" s="17"/>
      <c r="GU28" s="16"/>
      <c r="GV28" s="16"/>
      <c r="GW28" s="16"/>
      <c r="GX28" s="17"/>
      <c r="GY28" s="16"/>
      <c r="GZ28" s="16"/>
      <c r="HA28" s="16"/>
      <c r="HB28" s="17"/>
      <c r="HC28" s="16"/>
      <c r="HD28" s="16"/>
      <c r="HE28" s="16"/>
      <c r="HF28" s="17"/>
      <c r="HG28" s="16"/>
      <c r="HH28" s="16"/>
      <c r="HI28" s="16"/>
      <c r="HJ28" s="17"/>
      <c r="HK28" s="16"/>
      <c r="HL28" s="16"/>
      <c r="HM28" s="16"/>
      <c r="HN28" s="17"/>
      <c r="HO28" s="16"/>
      <c r="HP28" s="16"/>
      <c r="HQ28" s="16"/>
      <c r="HR28" s="17"/>
      <c r="HS28" s="16"/>
      <c r="HT28" s="16"/>
      <c r="HU28" s="16"/>
      <c r="HV28" s="17"/>
      <c r="HW28" s="16"/>
      <c r="HX28" s="16"/>
      <c r="HY28" s="16"/>
      <c r="HZ28" s="17"/>
      <c r="IA28" s="16"/>
      <c r="IB28" s="16"/>
      <c r="IC28" s="16"/>
      <c r="ID28" s="17"/>
      <c r="IE28" s="16"/>
      <c r="IF28" s="16"/>
      <c r="IG28" s="16"/>
      <c r="IH28" s="17"/>
      <c r="II28" s="16"/>
      <c r="IJ28" s="16"/>
      <c r="IK28" s="16"/>
      <c r="IL28" s="17"/>
      <c r="IM28" s="16"/>
      <c r="IN28" s="16"/>
      <c r="IO28" s="16"/>
      <c r="IP28" s="17"/>
      <c r="IQ28" s="16"/>
      <c r="IR28" s="16"/>
      <c r="IS28" s="16"/>
      <c r="IT28" s="17"/>
      <c r="IU28" s="16"/>
      <c r="IV28" s="16"/>
      <c r="IW28" s="16"/>
      <c r="IX28" s="17"/>
      <c r="IY28" s="16"/>
      <c r="IZ28" s="16"/>
      <c r="JA28" s="16"/>
      <c r="JB28" s="17"/>
      <c r="JC28" s="16"/>
      <c r="JD28" s="16"/>
      <c r="JE28" s="16"/>
      <c r="JF28" s="17"/>
      <c r="JG28" s="16"/>
      <c r="JH28" s="16"/>
      <c r="JI28" s="16"/>
      <c r="JJ28" s="17"/>
      <c r="JK28" s="16"/>
      <c r="JL28" s="16"/>
      <c r="JM28" s="16"/>
      <c r="JN28" s="17"/>
      <c r="JO28" s="16"/>
      <c r="JP28" s="16"/>
      <c r="JQ28" s="16"/>
      <c r="JR28" s="17"/>
      <c r="JS28" s="16"/>
      <c r="JT28" s="16"/>
      <c r="JU28" s="16"/>
      <c r="JV28" s="17"/>
      <c r="JW28" s="16"/>
      <c r="JX28" s="16"/>
      <c r="JY28" s="16"/>
      <c r="JZ28" s="17"/>
      <c r="KA28" s="16"/>
      <c r="KB28" s="16"/>
      <c r="KC28" s="16"/>
      <c r="KD28" s="17"/>
      <c r="KE28" s="16"/>
      <c r="KF28" s="16"/>
      <c r="KG28" s="16"/>
      <c r="KH28" s="17"/>
      <c r="KI28" s="16"/>
      <c r="KJ28" s="16"/>
      <c r="KK28" s="16"/>
      <c r="KL28" s="17"/>
      <c r="MJ28" s="7"/>
      <c r="MK28" s="7"/>
      <c r="ML28" s="7"/>
      <c r="MM28" s="7"/>
      <c r="MN28" s="7"/>
      <c r="MO28" s="7"/>
      <c r="MP28" s="7"/>
      <c r="MQ28" s="7"/>
      <c r="MR28" s="7"/>
      <c r="MS28" s="7"/>
      <c r="MT28" s="7"/>
      <c r="MU28" s="7"/>
      <c r="MV28" s="7"/>
      <c r="MW28" s="7"/>
      <c r="MX28" s="7"/>
      <c r="MY28" s="74"/>
      <c r="MZ28" s="7"/>
      <c r="NA28" s="7"/>
      <c r="NB28" s="7"/>
      <c r="NC28" s="7"/>
      <c r="ND28" s="7"/>
      <c r="NE28" s="7"/>
      <c r="NF28" s="7"/>
      <c r="NG28" s="7"/>
    </row>
    <row r="29" spans="1:371" x14ac:dyDescent="0.2">
      <c r="A29" s="20" t="str">
        <f t="shared" ref="A29:B32" si="237">A21</f>
        <v>Dysprosium</v>
      </c>
      <c r="B29" s="11" t="str">
        <f t="shared" si="237"/>
        <v>kg/MW</v>
      </c>
      <c r="C29" s="11">
        <f>C28</f>
        <v>2040</v>
      </c>
      <c r="D29" s="16">
        <f t="shared" ref="D29:D34" si="238">IF(H29&lt;&gt;0,AVERAGE(KN29:NG29),-999)</f>
        <v>-999</v>
      </c>
      <c r="E29" s="16">
        <f t="shared" ref="E29:E34" si="239">IF(H29&lt;&gt;0,MEDIAN(KN29:NG29),-999)</f>
        <v>-999</v>
      </c>
      <c r="F29" s="16">
        <f t="shared" ref="F29:F34" si="240">IF(H29&lt;&gt;0,MIN(KN29:NG29),-999)</f>
        <v>-999</v>
      </c>
      <c r="G29" s="16">
        <f t="shared" ref="G29:G34" si="241">IF(H29&lt;&gt;0,MAX(KN29:NG29),-999)</f>
        <v>-999</v>
      </c>
      <c r="H29" s="18">
        <f t="shared" ref="H29:H34" si="242">COUNT(KN29:NG29)</f>
        <v>0</v>
      </c>
      <c r="I29" s="16">
        <f>IF(H29&lt;&gt;0,PERCENTILE(KN29:NG29,#REF!),-999)</f>
        <v>-999</v>
      </c>
      <c r="J29" s="17">
        <f>IF(H29&lt;&gt;0,PERCENTILE(KN29:NG29,#REF!),-999)</f>
        <v>-999</v>
      </c>
      <c r="K29" s="65"/>
      <c r="L29" s="65"/>
      <c r="M29" s="62"/>
      <c r="N29" s="63"/>
      <c r="O29" s="65"/>
      <c r="P29" s="65"/>
      <c r="Q29" s="62"/>
      <c r="R29" s="63"/>
      <c r="S29" s="65"/>
      <c r="T29" s="65"/>
      <c r="U29" s="62"/>
      <c r="V29" s="63"/>
      <c r="W29" s="65"/>
      <c r="X29" s="65"/>
      <c r="Y29" s="62"/>
      <c r="Z29" s="63"/>
      <c r="AA29" s="65"/>
      <c r="AB29" s="65"/>
      <c r="AC29" s="62"/>
      <c r="AD29" s="63"/>
      <c r="AE29" s="65"/>
      <c r="AF29" s="65"/>
      <c r="AG29" s="62"/>
      <c r="AH29" s="63"/>
      <c r="AI29" s="65"/>
      <c r="AJ29" s="65"/>
      <c r="AK29" s="62"/>
      <c r="AL29" s="63"/>
      <c r="AM29" s="65"/>
      <c r="AN29" s="65"/>
      <c r="AO29" s="65"/>
      <c r="AP29" s="63"/>
      <c r="AQ29" s="65"/>
      <c r="AR29" s="65"/>
      <c r="AS29" s="65"/>
      <c r="AT29" s="63"/>
      <c r="AU29" s="65"/>
      <c r="AV29" s="65"/>
      <c r="AW29" s="62"/>
      <c r="AX29" s="63"/>
      <c r="AY29" s="65"/>
      <c r="AZ29" s="65"/>
      <c r="BA29" s="65"/>
      <c r="BB29" s="63"/>
      <c r="BC29" s="65"/>
      <c r="BD29" s="65"/>
      <c r="BE29" s="65"/>
      <c r="BF29" s="63"/>
      <c r="BG29" s="65"/>
      <c r="BH29" s="65"/>
      <c r="BI29" s="65"/>
      <c r="BJ29" s="63"/>
      <c r="BK29" s="65"/>
      <c r="BL29" s="65"/>
      <c r="BM29" s="65"/>
      <c r="BN29" s="63"/>
      <c r="BO29" s="65"/>
      <c r="BP29" s="65"/>
      <c r="BQ29" s="65"/>
      <c r="BR29" s="63"/>
      <c r="BS29" s="65"/>
      <c r="BT29" s="65"/>
      <c r="BU29" s="65"/>
      <c r="BV29" s="63"/>
      <c r="BW29" s="64"/>
      <c r="BX29" s="65"/>
      <c r="BY29" s="62"/>
      <c r="BZ29" s="63"/>
      <c r="CA29" s="65"/>
      <c r="CB29" s="65"/>
      <c r="CC29" s="65"/>
      <c r="CD29" s="63"/>
      <c r="CE29" s="65"/>
      <c r="CF29" s="65"/>
      <c r="CG29" s="65"/>
      <c r="CH29" s="63"/>
      <c r="CI29" s="65"/>
      <c r="CJ29" s="65"/>
      <c r="CK29" s="65"/>
      <c r="CL29" s="63"/>
      <c r="CM29" s="65"/>
      <c r="CN29" s="65"/>
      <c r="CO29" s="65"/>
      <c r="CP29" s="63"/>
      <c r="CQ29" s="65"/>
      <c r="CR29" s="65"/>
      <c r="CS29" s="65"/>
      <c r="CT29" s="63"/>
      <c r="CU29" s="65"/>
      <c r="CV29" s="65"/>
      <c r="CW29" s="65"/>
      <c r="CX29" s="63"/>
      <c r="CY29" s="65"/>
      <c r="CZ29" s="65"/>
      <c r="DA29" s="65"/>
      <c r="DB29" s="63"/>
      <c r="DC29" s="65"/>
      <c r="DD29" s="65"/>
      <c r="DE29" s="65"/>
      <c r="DF29" s="63"/>
      <c r="DG29" s="65"/>
      <c r="DH29" s="65"/>
      <c r="DI29" s="65"/>
      <c r="DJ29" s="63"/>
      <c r="DK29" s="65"/>
      <c r="DL29" s="65"/>
      <c r="DM29" s="65"/>
      <c r="DN29" s="63"/>
      <c r="DO29" s="65"/>
      <c r="DP29" s="65"/>
      <c r="DQ29" s="65"/>
      <c r="DR29" s="63"/>
      <c r="DS29" s="65"/>
      <c r="DT29" s="65"/>
      <c r="DU29" s="65"/>
      <c r="DV29" s="63"/>
      <c r="DW29" s="65"/>
      <c r="DX29" s="65"/>
      <c r="DY29" s="65"/>
      <c r="DZ29" s="63"/>
      <c r="EA29" s="65"/>
      <c r="EB29" s="65"/>
      <c r="EC29" s="65"/>
      <c r="ED29" s="63"/>
      <c r="EE29" s="64"/>
      <c r="EF29" s="65"/>
      <c r="EG29" s="62"/>
      <c r="EH29" s="63"/>
      <c r="EI29" s="64"/>
      <c r="EJ29" s="65"/>
      <c r="EK29" s="62"/>
      <c r="EL29" s="63"/>
      <c r="EM29" s="64"/>
      <c r="EN29" s="65"/>
      <c r="EO29" s="62"/>
      <c r="EP29" s="63"/>
      <c r="EQ29" s="65"/>
      <c r="ER29" s="65"/>
      <c r="ES29" s="65"/>
      <c r="ET29" s="63"/>
      <c r="EU29" s="65"/>
      <c r="EV29" s="65"/>
      <c r="EW29" s="65"/>
      <c r="EX29" s="63"/>
      <c r="EY29" s="65"/>
      <c r="EZ29" s="65"/>
      <c r="FA29" s="65"/>
      <c r="FB29" s="63"/>
      <c r="FC29" s="65"/>
      <c r="FD29" s="65"/>
      <c r="FE29" s="65"/>
      <c r="FF29" s="63"/>
      <c r="FG29" s="65"/>
      <c r="FH29" s="65"/>
      <c r="FI29" s="65"/>
      <c r="FJ29" s="63"/>
      <c r="FK29" s="65"/>
      <c r="FL29" s="65"/>
      <c r="FM29" s="65"/>
      <c r="FN29" s="63"/>
      <c r="FO29" s="65"/>
      <c r="FP29" s="65"/>
      <c r="FQ29" s="65"/>
      <c r="FR29" s="63"/>
      <c r="FS29" s="65"/>
      <c r="FT29" s="65"/>
      <c r="FU29" s="65"/>
      <c r="FV29" s="63"/>
      <c r="FW29" s="65"/>
      <c r="FX29" s="65"/>
      <c r="FY29" s="65"/>
      <c r="FZ29" s="63"/>
      <c r="GA29" s="65"/>
      <c r="GB29" s="65"/>
      <c r="GC29" s="65"/>
      <c r="GD29" s="63"/>
      <c r="GE29" s="65"/>
      <c r="GF29" s="65"/>
      <c r="GG29" s="65"/>
      <c r="GH29" s="63"/>
      <c r="GI29" s="65"/>
      <c r="GJ29" s="65"/>
      <c r="GK29" s="65"/>
      <c r="GL29" s="63"/>
      <c r="GM29" s="65"/>
      <c r="GN29" s="65"/>
      <c r="GO29" s="65"/>
      <c r="GP29" s="63"/>
      <c r="GQ29" s="65"/>
      <c r="GR29" s="65"/>
      <c r="GS29" s="65"/>
      <c r="GT29" s="63"/>
      <c r="GU29" s="64"/>
      <c r="GV29" s="65"/>
      <c r="GW29" s="62"/>
      <c r="GX29" s="63"/>
      <c r="GY29" s="64"/>
      <c r="GZ29" s="65"/>
      <c r="HA29" s="62"/>
      <c r="HB29" s="63"/>
      <c r="HC29" s="65"/>
      <c r="HD29" s="65"/>
      <c r="HE29" s="65"/>
      <c r="HF29" s="63"/>
      <c r="HG29" s="65"/>
      <c r="HH29" s="65"/>
      <c r="HI29" s="65"/>
      <c r="HJ29" s="63"/>
      <c r="HK29" s="65"/>
      <c r="HL29" s="65"/>
      <c r="HM29" s="65"/>
      <c r="HN29" s="63"/>
      <c r="HO29" s="65"/>
      <c r="HP29" s="65"/>
      <c r="HQ29" s="65"/>
      <c r="HR29" s="63"/>
      <c r="HS29" s="65"/>
      <c r="HT29" s="65"/>
      <c r="HU29" s="65"/>
      <c r="HV29" s="63"/>
      <c r="HW29" s="65"/>
      <c r="HX29" s="65"/>
      <c r="HY29" s="65"/>
      <c r="HZ29" s="63"/>
      <c r="IA29" s="65"/>
      <c r="IB29" s="65"/>
      <c r="IC29" s="65"/>
      <c r="ID29" s="63"/>
      <c r="IE29" s="65"/>
      <c r="IF29" s="65"/>
      <c r="IG29" s="65"/>
      <c r="IH29" s="63"/>
      <c r="II29" s="65"/>
      <c r="IJ29" s="65"/>
      <c r="IK29" s="65"/>
      <c r="IL29" s="63"/>
      <c r="IM29" s="65"/>
      <c r="IN29" s="65"/>
      <c r="IO29" s="65"/>
      <c r="IP29" s="63"/>
      <c r="IQ29" s="65"/>
      <c r="IR29" s="65"/>
      <c r="IS29" s="65"/>
      <c r="IT29" s="63"/>
      <c r="IU29" s="65"/>
      <c r="IV29" s="65"/>
      <c r="IW29" s="65"/>
      <c r="IX29" s="63"/>
      <c r="IY29" s="65"/>
      <c r="IZ29" s="65"/>
      <c r="JA29" s="65"/>
      <c r="JB29" s="63"/>
      <c r="JC29" s="65"/>
      <c r="JD29" s="65"/>
      <c r="JE29" s="65"/>
      <c r="JF29" s="63"/>
      <c r="JG29" s="65"/>
      <c r="JH29" s="65"/>
      <c r="JI29" s="65"/>
      <c r="JJ29" s="63"/>
      <c r="JK29" s="65"/>
      <c r="JL29" s="65"/>
      <c r="JM29" s="65"/>
      <c r="JN29" s="63"/>
      <c r="JO29" s="65"/>
      <c r="JP29" s="65"/>
      <c r="JQ29" s="65"/>
      <c r="JR29" s="63"/>
      <c r="JS29" s="65"/>
      <c r="JT29" s="65"/>
      <c r="JU29" s="65"/>
      <c r="JV29" s="63"/>
      <c r="JW29" s="65"/>
      <c r="JX29" s="65"/>
      <c r="JY29" s="65"/>
      <c r="JZ29" s="63"/>
      <c r="KA29" s="65"/>
      <c r="KB29" s="65"/>
      <c r="KC29" s="65"/>
      <c r="KD29" s="63"/>
      <c r="KE29" s="65"/>
      <c r="KF29" s="65"/>
      <c r="KG29" s="65"/>
      <c r="KH29" s="63"/>
      <c r="KI29" s="65"/>
      <c r="KJ29" s="65"/>
      <c r="KK29" s="65"/>
      <c r="KL29" s="63"/>
      <c r="KM29" s="7"/>
      <c r="KN29" s="39" t="b">
        <f t="shared" ref="KN29:KN34" si="243">IF(L29="yes",K29)</f>
        <v>0</v>
      </c>
      <c r="KO29" s="10" t="b">
        <f t="shared" ref="KO29:KO34" si="244">IF(P29="yes",O29)</f>
        <v>0</v>
      </c>
      <c r="KP29" s="10" t="b">
        <f t="shared" ref="KP29:KP34" si="245">IF(T29="yes",S29)</f>
        <v>0</v>
      </c>
      <c r="KQ29" s="10" t="b">
        <f t="shared" ref="KQ29:KQ34" si="246">IF(X29="yes",W29)</f>
        <v>0</v>
      </c>
      <c r="KR29" s="10" t="b">
        <f t="shared" ref="KR29:KR34" si="247">IF(AB29="yes",AA29)</f>
        <v>0</v>
      </c>
      <c r="KS29" s="10" t="b">
        <f t="shared" ref="KS29:KS34" si="248">IF(AF29="yes",AE29)</f>
        <v>0</v>
      </c>
      <c r="KT29" s="10" t="b">
        <f t="shared" ref="KT29:KT34" si="249">IF(AJ29="yes",AI29)</f>
        <v>0</v>
      </c>
      <c r="KU29" s="10" t="b">
        <f t="shared" ref="KU29:KU34" si="250">IF(AN29="yes",AM29)</f>
        <v>0</v>
      </c>
      <c r="KV29" s="10" t="b">
        <f t="shared" ref="KV29:KV34" si="251">IF(AR29="yes",AQ29)</f>
        <v>0</v>
      </c>
      <c r="KW29" s="10" t="b">
        <f t="shared" ref="KW29:KW34" si="252">IF(AV29="yes",AU29)</f>
        <v>0</v>
      </c>
      <c r="KX29" s="10" t="b">
        <f t="shared" ref="KX29:KX34" si="253">IF(AZ29="yes",AY29)</f>
        <v>0</v>
      </c>
      <c r="KY29" s="10" t="b">
        <f t="shared" ref="KY29:KY34" si="254">IF(BD29="yes",BC29)</f>
        <v>0</v>
      </c>
      <c r="KZ29" s="10" t="b">
        <f t="shared" ref="KZ29:KZ34" si="255">IF(BH29="yes",BG29)</f>
        <v>0</v>
      </c>
      <c r="LA29" s="10" t="b">
        <f t="shared" ref="LA29:LA34" si="256">IF(BL29="yes",BK29)</f>
        <v>0</v>
      </c>
      <c r="LB29" s="10" t="b">
        <f t="shared" ref="LB29:LB34" si="257">IF(BP29="yes",BO29)</f>
        <v>0</v>
      </c>
      <c r="LC29" s="10" t="b">
        <f t="shared" ref="LC29:LC34" si="258">IF(BT29="yes",BS29)</f>
        <v>0</v>
      </c>
      <c r="LD29" s="10" t="b">
        <f t="shared" ref="LD29:LD34" si="259">IF(BX29="yes",BW29)</f>
        <v>0</v>
      </c>
      <c r="LE29" s="10" t="b">
        <f t="shared" ref="LE29:LE34" si="260">IF(CB29="yes",CA29)</f>
        <v>0</v>
      </c>
      <c r="LF29" s="10" t="b">
        <f t="shared" ref="LF29:LF34" si="261">IF(CF29="yes",CE29)</f>
        <v>0</v>
      </c>
      <c r="LG29" s="10" t="b">
        <f t="shared" ref="LG29:LG34" si="262">IF(CJ29="yes",CI29)</f>
        <v>0</v>
      </c>
      <c r="LH29" s="10" t="b">
        <f t="shared" ref="LH29:LH34" si="263">IF(CN29="yes",CM29)</f>
        <v>0</v>
      </c>
      <c r="LI29" s="10" t="b">
        <f t="shared" ref="LI29:LI34" si="264">IF(CR29="yes",CQ29)</f>
        <v>0</v>
      </c>
      <c r="LJ29" s="10" t="b">
        <f t="shared" ref="LJ29:LJ34" si="265">IF(CV29="yes",CU29)</f>
        <v>0</v>
      </c>
      <c r="LK29" s="10" t="b">
        <f t="shared" ref="LK29:LK34" si="266">IF(CZ29="yes",CY29)</f>
        <v>0</v>
      </c>
      <c r="LL29" s="10" t="b">
        <f t="shared" ref="LL29:LL34" si="267">IF(DD29="yes",DC29)</f>
        <v>0</v>
      </c>
      <c r="LM29" s="10" t="b">
        <f t="shared" ref="LM29:LM34" si="268">IF(DH29="yes",DG29)</f>
        <v>0</v>
      </c>
      <c r="LN29" s="10" t="b">
        <f t="shared" ref="LN29:LN34" si="269">IF(DL29="yes",DK29)</f>
        <v>0</v>
      </c>
      <c r="LO29" s="10" t="b">
        <f t="shared" ref="LO29:LO34" si="270">IF(DP29="yes",DO29)</f>
        <v>0</v>
      </c>
      <c r="LP29" s="10" t="b">
        <f t="shared" ref="LP29:LP34" si="271">IF(DT29="yes",DS29)</f>
        <v>0</v>
      </c>
      <c r="LQ29" s="10" t="b">
        <f t="shared" ref="LQ29:LQ34" si="272">IF(DX29="yes",DW29)</f>
        <v>0</v>
      </c>
      <c r="LR29" s="10" t="b">
        <f t="shared" ref="LR29:LR34" si="273">IF(EB29="yes",EA29)</f>
        <v>0</v>
      </c>
      <c r="LS29" s="10" t="b">
        <f t="shared" ref="LS29:LS34" si="274">IF(EF29="yes",EE29)</f>
        <v>0</v>
      </c>
      <c r="LT29" s="10" t="b">
        <f t="shared" ref="LT29:LT34" si="275">IF(EJ29="yes",EI29)</f>
        <v>0</v>
      </c>
      <c r="LU29" s="10" t="b">
        <f t="shared" ref="LU29:LU34" si="276">IF(EN29="yes",EM29)</f>
        <v>0</v>
      </c>
      <c r="LV29" s="10" t="b">
        <f t="shared" ref="LV29:LV34" si="277">IF(ER29="yes",EQ29)</f>
        <v>0</v>
      </c>
      <c r="LW29" s="10" t="b">
        <f t="shared" ref="LW29:LW34" si="278">IF(EV29="yes",EU29)</f>
        <v>0</v>
      </c>
      <c r="LX29" s="10" t="b">
        <f t="shared" ref="LX29:LX34" si="279">IF(EZ29="yes",EY29)</f>
        <v>0</v>
      </c>
      <c r="LY29" s="10" t="b">
        <f t="shared" ref="LY29:LY34" si="280">IF(FD29="yes",FC29)</f>
        <v>0</v>
      </c>
      <c r="LZ29" s="10" t="b">
        <f t="shared" ref="LZ29:LZ34" si="281">IF(FH29="yes",FG29)</f>
        <v>0</v>
      </c>
      <c r="MA29" s="10" t="b">
        <f t="shared" ref="MA29:MA34" si="282">IF(FL29="yes",FK29)</f>
        <v>0</v>
      </c>
      <c r="MB29" s="10" t="b">
        <f t="shared" ref="MB29:MB34" si="283">IF(FP29="yes",FO29)</f>
        <v>0</v>
      </c>
      <c r="MC29" s="10" t="b">
        <f t="shared" ref="MC29:MC34" si="284">IF(FT29="yes",FS29)</f>
        <v>0</v>
      </c>
      <c r="MD29" s="10" t="b">
        <f t="shared" ref="MD29:MD34" si="285">IF(FX29="yes",FW29)</f>
        <v>0</v>
      </c>
      <c r="ME29" s="10" t="b">
        <f t="shared" ref="ME29:ME34" si="286">IF(GB29="yes",GA29)</f>
        <v>0</v>
      </c>
      <c r="MF29" s="10" t="b">
        <f t="shared" ref="MF29:MF34" si="287">IF(GF29="yes",GE29)</f>
        <v>0</v>
      </c>
      <c r="MG29" s="10" t="b">
        <f t="shared" ref="MG29:MG34" si="288">IF(GJ29="yes",GI29)</f>
        <v>0</v>
      </c>
      <c r="MH29" s="10" t="b">
        <f t="shared" ref="MH29:MH34" si="289">IF(GN29="yes",GM29)</f>
        <v>0</v>
      </c>
      <c r="MI29" s="19" t="b">
        <f t="shared" ref="MI29:MI34" si="290">IF(GR29="yes",GQ29)</f>
        <v>0</v>
      </c>
      <c r="MJ29" s="10" t="b">
        <f t="shared" ref="MJ29:MJ34" si="291">IF(GV29="yes",GU29)</f>
        <v>0</v>
      </c>
      <c r="MK29" s="10" t="b">
        <f t="shared" ref="MK29:MK34" si="292">IF(GZ29="yes",GY29)</f>
        <v>0</v>
      </c>
      <c r="ML29" s="10" t="b">
        <f t="shared" ref="ML29:ML34" si="293">IF(HD29="yes",HC29)</f>
        <v>0</v>
      </c>
      <c r="MM29" s="10" t="b">
        <f t="shared" ref="MM29:MM34" si="294">IF(HH29="yes",HG29)</f>
        <v>0</v>
      </c>
      <c r="MN29" s="10" t="b">
        <f t="shared" ref="MN29:MN34" si="295">IF(HL29="yes",HK29)</f>
        <v>0</v>
      </c>
      <c r="MO29" s="10" t="b">
        <f t="shared" ref="MO29:MO34" si="296">IF(HP29="yes",HO29)</f>
        <v>0</v>
      </c>
      <c r="MP29" s="10" t="b">
        <f t="shared" ref="MP29:MP34" si="297">IF(HT29="yes",HS29)</f>
        <v>0</v>
      </c>
      <c r="MQ29" s="10" t="b">
        <f t="shared" ref="MQ29:MQ34" si="298">IF(HX29="yes",HW29)</f>
        <v>0</v>
      </c>
      <c r="MR29" s="10" t="b">
        <f t="shared" ref="MR29:MR34" si="299">IF(IB29="yes",IA29)</f>
        <v>0</v>
      </c>
      <c r="MS29" s="10" t="b">
        <f t="shared" ref="MS29:MS34" si="300">IF(IF29="yes",IE29)</f>
        <v>0</v>
      </c>
      <c r="MT29" s="10" t="b">
        <f t="shared" ref="MT29:MT34" si="301">IF(IJ29="yes",II29)</f>
        <v>0</v>
      </c>
      <c r="MU29" s="10" t="b">
        <f t="shared" ref="MU29:MU34" si="302">IF(IN29="yes",IM29)</f>
        <v>0</v>
      </c>
      <c r="MV29" s="10" t="b">
        <f t="shared" ref="MV29:MV34" si="303">IF(IR29="yes",IQ29)</f>
        <v>0</v>
      </c>
      <c r="MW29" s="10" t="b">
        <f t="shared" ref="MW29:MW34" si="304">IF(IV29="yes",IU29)</f>
        <v>0</v>
      </c>
      <c r="MX29" s="10" t="b">
        <f t="shared" ref="MX29:MX34" si="305">IF(IZ29="yes",IY29)</f>
        <v>0</v>
      </c>
      <c r="MY29" s="19" t="b">
        <f t="shared" ref="MY29:MY34" si="306">IF(JD29="yes",JC29)</f>
        <v>0</v>
      </c>
      <c r="MZ29" s="10" t="b">
        <f t="shared" ref="MZ29:MZ34" si="307">IF(JH29="yes",JG29)</f>
        <v>0</v>
      </c>
      <c r="NA29" s="10" t="b">
        <f t="shared" ref="NA29:NA34" si="308">IF(JL29="yes",JK29)</f>
        <v>0</v>
      </c>
      <c r="NB29" s="10" t="b">
        <f t="shared" ref="NB29:NB34" si="309">IF(JP29="yes",JO29)</f>
        <v>0</v>
      </c>
      <c r="NC29" s="10" t="b">
        <f t="shared" ref="NC29:NC34" si="310">IF(JT29="yes",JS29)</f>
        <v>0</v>
      </c>
      <c r="ND29" s="10" t="b">
        <f t="shared" ref="ND29:ND34" si="311">IF(JX29="yes",JW29)</f>
        <v>0</v>
      </c>
      <c r="NE29" s="10" t="b">
        <f t="shared" ref="NE29:NE34" si="312">IF(KB29="yes",KA29)</f>
        <v>0</v>
      </c>
      <c r="NF29" s="10" t="b">
        <f t="shared" ref="NF29:NF34" si="313">IF(KF29="yes",KE29)</f>
        <v>0</v>
      </c>
      <c r="NG29" s="10" t="b">
        <f t="shared" ref="NG29:NG34" si="314">IF(KJ29="yes",KI29)</f>
        <v>0</v>
      </c>
    </row>
    <row r="30" spans="1:371" x14ac:dyDescent="0.2">
      <c r="A30" s="20" t="str">
        <f t="shared" si="237"/>
        <v>Neodymium</v>
      </c>
      <c r="B30" s="11" t="str">
        <f t="shared" si="237"/>
        <v>kg/MW</v>
      </c>
      <c r="C30" s="11">
        <f t="shared" ref="C30:C34" si="315">C29</f>
        <v>2040</v>
      </c>
      <c r="D30" s="16">
        <f t="shared" si="238"/>
        <v>-999</v>
      </c>
      <c r="E30" s="16">
        <f t="shared" si="239"/>
        <v>-999</v>
      </c>
      <c r="F30" s="16">
        <f t="shared" si="240"/>
        <v>-999</v>
      </c>
      <c r="G30" s="16">
        <f t="shared" si="241"/>
        <v>-999</v>
      </c>
      <c r="H30" s="18">
        <f t="shared" si="242"/>
        <v>0</v>
      </c>
      <c r="I30" s="16">
        <f>IF(H30&lt;&gt;0,PERCENTILE(KN30:NG30,#REF!),-999)</f>
        <v>-999</v>
      </c>
      <c r="J30" s="17">
        <f>IF(H30&lt;&gt;0,PERCENTILE(KN30:NG30,#REF!),-999)</f>
        <v>-999</v>
      </c>
      <c r="K30" s="65"/>
      <c r="L30" s="65"/>
      <c r="M30" s="62"/>
      <c r="N30" s="63"/>
      <c r="O30" s="65"/>
      <c r="P30" s="65"/>
      <c r="Q30" s="62"/>
      <c r="R30" s="63"/>
      <c r="S30" s="65"/>
      <c r="T30" s="65"/>
      <c r="U30" s="62"/>
      <c r="V30" s="63"/>
      <c r="W30" s="65"/>
      <c r="X30" s="65"/>
      <c r="Y30" s="62"/>
      <c r="Z30" s="63"/>
      <c r="AA30" s="65"/>
      <c r="AB30" s="65"/>
      <c r="AC30" s="62"/>
      <c r="AD30" s="63"/>
      <c r="AE30" s="65"/>
      <c r="AF30" s="65"/>
      <c r="AG30" s="62"/>
      <c r="AH30" s="63"/>
      <c r="AI30" s="65"/>
      <c r="AJ30" s="65"/>
      <c r="AK30" s="62"/>
      <c r="AL30" s="63"/>
      <c r="AM30" s="65"/>
      <c r="AN30" s="65"/>
      <c r="AO30" s="65"/>
      <c r="AP30" s="63"/>
      <c r="AQ30" s="65"/>
      <c r="AR30" s="65"/>
      <c r="AS30" s="65"/>
      <c r="AT30" s="63"/>
      <c r="AU30" s="65"/>
      <c r="AV30" s="65"/>
      <c r="AW30" s="62"/>
      <c r="AX30" s="63"/>
      <c r="AY30" s="65"/>
      <c r="AZ30" s="65"/>
      <c r="BA30" s="65"/>
      <c r="BB30" s="63"/>
      <c r="BC30" s="65"/>
      <c r="BD30" s="65"/>
      <c r="BE30" s="65"/>
      <c r="BF30" s="63"/>
      <c r="BG30" s="65"/>
      <c r="BH30" s="65"/>
      <c r="BI30" s="65"/>
      <c r="BJ30" s="63"/>
      <c r="BK30" s="65"/>
      <c r="BL30" s="65"/>
      <c r="BM30" s="65"/>
      <c r="BN30" s="63"/>
      <c r="BO30" s="65"/>
      <c r="BP30" s="65"/>
      <c r="BQ30" s="65"/>
      <c r="BR30" s="63"/>
      <c r="BS30" s="65"/>
      <c r="BT30" s="65"/>
      <c r="BU30" s="65"/>
      <c r="BV30" s="63"/>
      <c r="BW30" s="64"/>
      <c r="BX30" s="65"/>
      <c r="BY30" s="62"/>
      <c r="BZ30" s="63"/>
      <c r="CA30" s="65"/>
      <c r="CB30" s="65"/>
      <c r="CC30" s="65"/>
      <c r="CD30" s="63"/>
      <c r="CE30" s="65"/>
      <c r="CF30" s="65"/>
      <c r="CG30" s="65"/>
      <c r="CH30" s="63"/>
      <c r="CI30" s="65"/>
      <c r="CJ30" s="65"/>
      <c r="CK30" s="65"/>
      <c r="CL30" s="63"/>
      <c r="CM30" s="65"/>
      <c r="CN30" s="65"/>
      <c r="CO30" s="65"/>
      <c r="CP30" s="63"/>
      <c r="CQ30" s="65"/>
      <c r="CR30" s="65"/>
      <c r="CS30" s="65"/>
      <c r="CT30" s="63"/>
      <c r="CU30" s="65"/>
      <c r="CV30" s="65"/>
      <c r="CW30" s="65"/>
      <c r="CX30" s="63"/>
      <c r="CY30" s="65"/>
      <c r="CZ30" s="65"/>
      <c r="DA30" s="65"/>
      <c r="DB30" s="63"/>
      <c r="DC30" s="65"/>
      <c r="DD30" s="65"/>
      <c r="DE30" s="65"/>
      <c r="DF30" s="63"/>
      <c r="DG30" s="65"/>
      <c r="DH30" s="65"/>
      <c r="DI30" s="65"/>
      <c r="DJ30" s="63"/>
      <c r="DK30" s="65"/>
      <c r="DL30" s="65"/>
      <c r="DM30" s="65"/>
      <c r="DN30" s="63"/>
      <c r="DO30" s="65"/>
      <c r="DP30" s="65"/>
      <c r="DQ30" s="65"/>
      <c r="DR30" s="63"/>
      <c r="DS30" s="65"/>
      <c r="DT30" s="65"/>
      <c r="DU30" s="65"/>
      <c r="DV30" s="63"/>
      <c r="DW30" s="65"/>
      <c r="DX30" s="65"/>
      <c r="DY30" s="65"/>
      <c r="DZ30" s="63"/>
      <c r="EA30" s="65"/>
      <c r="EB30" s="65"/>
      <c r="EC30" s="65"/>
      <c r="ED30" s="63"/>
      <c r="EE30" s="64"/>
      <c r="EF30" s="65"/>
      <c r="EG30" s="62"/>
      <c r="EH30" s="63"/>
      <c r="EI30" s="64"/>
      <c r="EJ30" s="65"/>
      <c r="EK30" s="62"/>
      <c r="EL30" s="63"/>
      <c r="EM30" s="64"/>
      <c r="EN30" s="65"/>
      <c r="EO30" s="62"/>
      <c r="EP30" s="63"/>
      <c r="EQ30" s="65"/>
      <c r="ER30" s="65"/>
      <c r="ES30" s="65"/>
      <c r="ET30" s="63"/>
      <c r="EU30" s="65"/>
      <c r="EV30" s="65"/>
      <c r="EW30" s="65"/>
      <c r="EX30" s="63"/>
      <c r="EY30" s="65"/>
      <c r="EZ30" s="65"/>
      <c r="FA30" s="65"/>
      <c r="FB30" s="63"/>
      <c r="FC30" s="65"/>
      <c r="FD30" s="65"/>
      <c r="FE30" s="65"/>
      <c r="FF30" s="63"/>
      <c r="FG30" s="65"/>
      <c r="FH30" s="65"/>
      <c r="FI30" s="65"/>
      <c r="FJ30" s="63"/>
      <c r="FK30" s="65"/>
      <c r="FL30" s="65"/>
      <c r="FM30" s="65"/>
      <c r="FN30" s="63"/>
      <c r="FO30" s="65"/>
      <c r="FP30" s="65"/>
      <c r="FQ30" s="65"/>
      <c r="FR30" s="63"/>
      <c r="FS30" s="65"/>
      <c r="FT30" s="65"/>
      <c r="FU30" s="65"/>
      <c r="FV30" s="63"/>
      <c r="FW30" s="65"/>
      <c r="FX30" s="65"/>
      <c r="FY30" s="65"/>
      <c r="FZ30" s="63"/>
      <c r="GA30" s="65"/>
      <c r="GB30" s="65"/>
      <c r="GC30" s="65"/>
      <c r="GD30" s="63"/>
      <c r="GE30" s="65"/>
      <c r="GF30" s="65"/>
      <c r="GG30" s="65"/>
      <c r="GH30" s="63"/>
      <c r="GI30" s="65"/>
      <c r="GJ30" s="65"/>
      <c r="GK30" s="65"/>
      <c r="GL30" s="63"/>
      <c r="GM30" s="65"/>
      <c r="GN30" s="65"/>
      <c r="GO30" s="65"/>
      <c r="GP30" s="63"/>
      <c r="GQ30" s="65"/>
      <c r="GR30" s="65"/>
      <c r="GS30" s="65"/>
      <c r="GT30" s="63"/>
      <c r="GU30" s="64"/>
      <c r="GV30" s="65"/>
      <c r="GW30" s="62"/>
      <c r="GX30" s="63"/>
      <c r="GY30" s="64"/>
      <c r="GZ30" s="65"/>
      <c r="HA30" s="62"/>
      <c r="HB30" s="63"/>
      <c r="HC30" s="65"/>
      <c r="HD30" s="65"/>
      <c r="HE30" s="65"/>
      <c r="HF30" s="63"/>
      <c r="HG30" s="65"/>
      <c r="HH30" s="65"/>
      <c r="HI30" s="65"/>
      <c r="HJ30" s="63"/>
      <c r="HK30" s="65"/>
      <c r="HL30" s="65"/>
      <c r="HM30" s="65"/>
      <c r="HN30" s="63"/>
      <c r="HO30" s="65"/>
      <c r="HP30" s="65"/>
      <c r="HQ30" s="65"/>
      <c r="HR30" s="63"/>
      <c r="HS30" s="65"/>
      <c r="HT30" s="65"/>
      <c r="HU30" s="65"/>
      <c r="HV30" s="63"/>
      <c r="HW30" s="65"/>
      <c r="HX30" s="65"/>
      <c r="HY30" s="65"/>
      <c r="HZ30" s="63"/>
      <c r="IA30" s="65"/>
      <c r="IB30" s="65"/>
      <c r="IC30" s="65"/>
      <c r="ID30" s="63"/>
      <c r="IE30" s="65"/>
      <c r="IF30" s="65"/>
      <c r="IG30" s="65"/>
      <c r="IH30" s="63"/>
      <c r="II30" s="65"/>
      <c r="IJ30" s="65"/>
      <c r="IK30" s="65"/>
      <c r="IL30" s="63"/>
      <c r="IM30" s="65"/>
      <c r="IN30" s="65"/>
      <c r="IO30" s="65"/>
      <c r="IP30" s="63"/>
      <c r="IQ30" s="65"/>
      <c r="IR30" s="65"/>
      <c r="IS30" s="65"/>
      <c r="IT30" s="63"/>
      <c r="IU30" s="65"/>
      <c r="IV30" s="65"/>
      <c r="IW30" s="65"/>
      <c r="IX30" s="63"/>
      <c r="IY30" s="65"/>
      <c r="IZ30" s="65"/>
      <c r="JA30" s="65"/>
      <c r="JB30" s="63"/>
      <c r="JC30" s="65"/>
      <c r="JD30" s="65"/>
      <c r="JE30" s="65"/>
      <c r="JF30" s="63"/>
      <c r="JG30" s="65"/>
      <c r="JH30" s="65"/>
      <c r="JI30" s="65"/>
      <c r="JJ30" s="63"/>
      <c r="JK30" s="65"/>
      <c r="JL30" s="65"/>
      <c r="JM30" s="65"/>
      <c r="JN30" s="63"/>
      <c r="JO30" s="65"/>
      <c r="JP30" s="65"/>
      <c r="JQ30" s="65"/>
      <c r="JR30" s="63"/>
      <c r="JS30" s="65"/>
      <c r="JT30" s="65"/>
      <c r="JU30" s="65"/>
      <c r="JV30" s="63"/>
      <c r="JW30" s="65"/>
      <c r="JX30" s="65"/>
      <c r="JY30" s="65"/>
      <c r="JZ30" s="63"/>
      <c r="KA30" s="65"/>
      <c r="KB30" s="65"/>
      <c r="KC30" s="65"/>
      <c r="KD30" s="63"/>
      <c r="KE30" s="65"/>
      <c r="KF30" s="65"/>
      <c r="KG30" s="65"/>
      <c r="KH30" s="63"/>
      <c r="KI30" s="65"/>
      <c r="KJ30" s="65"/>
      <c r="KK30" s="65"/>
      <c r="KL30" s="63"/>
      <c r="KM30" s="7"/>
      <c r="KN30" s="39" t="b">
        <f t="shared" si="243"/>
        <v>0</v>
      </c>
      <c r="KO30" s="10" t="b">
        <f t="shared" si="244"/>
        <v>0</v>
      </c>
      <c r="KP30" s="10" t="b">
        <f t="shared" si="245"/>
        <v>0</v>
      </c>
      <c r="KQ30" s="10" t="b">
        <f t="shared" si="246"/>
        <v>0</v>
      </c>
      <c r="KR30" s="10" t="b">
        <f t="shared" si="247"/>
        <v>0</v>
      </c>
      <c r="KS30" s="10" t="b">
        <f t="shared" si="248"/>
        <v>0</v>
      </c>
      <c r="KT30" s="10" t="b">
        <f t="shared" si="249"/>
        <v>0</v>
      </c>
      <c r="KU30" s="10" t="b">
        <f t="shared" si="250"/>
        <v>0</v>
      </c>
      <c r="KV30" s="10" t="b">
        <f t="shared" si="251"/>
        <v>0</v>
      </c>
      <c r="KW30" s="10" t="b">
        <f t="shared" si="252"/>
        <v>0</v>
      </c>
      <c r="KX30" s="10" t="b">
        <f t="shared" si="253"/>
        <v>0</v>
      </c>
      <c r="KY30" s="10" t="b">
        <f t="shared" si="254"/>
        <v>0</v>
      </c>
      <c r="KZ30" s="10" t="b">
        <f t="shared" si="255"/>
        <v>0</v>
      </c>
      <c r="LA30" s="10" t="b">
        <f t="shared" si="256"/>
        <v>0</v>
      </c>
      <c r="LB30" s="10" t="b">
        <f t="shared" si="257"/>
        <v>0</v>
      </c>
      <c r="LC30" s="10" t="b">
        <f t="shared" si="258"/>
        <v>0</v>
      </c>
      <c r="LD30" s="10" t="b">
        <f t="shared" si="259"/>
        <v>0</v>
      </c>
      <c r="LE30" s="10" t="b">
        <f t="shared" si="260"/>
        <v>0</v>
      </c>
      <c r="LF30" s="10" t="b">
        <f t="shared" si="261"/>
        <v>0</v>
      </c>
      <c r="LG30" s="10" t="b">
        <f t="shared" si="262"/>
        <v>0</v>
      </c>
      <c r="LH30" s="10" t="b">
        <f t="shared" si="263"/>
        <v>0</v>
      </c>
      <c r="LI30" s="10" t="b">
        <f t="shared" si="264"/>
        <v>0</v>
      </c>
      <c r="LJ30" s="10" t="b">
        <f t="shared" si="265"/>
        <v>0</v>
      </c>
      <c r="LK30" s="10" t="b">
        <f t="shared" si="266"/>
        <v>0</v>
      </c>
      <c r="LL30" s="10" t="b">
        <f t="shared" si="267"/>
        <v>0</v>
      </c>
      <c r="LM30" s="10" t="b">
        <f t="shared" si="268"/>
        <v>0</v>
      </c>
      <c r="LN30" s="10" t="b">
        <f t="shared" si="269"/>
        <v>0</v>
      </c>
      <c r="LO30" s="10" t="b">
        <f t="shared" si="270"/>
        <v>0</v>
      </c>
      <c r="LP30" s="10" t="b">
        <f t="shared" si="271"/>
        <v>0</v>
      </c>
      <c r="LQ30" s="10" t="b">
        <f t="shared" si="272"/>
        <v>0</v>
      </c>
      <c r="LR30" s="10" t="b">
        <f t="shared" si="273"/>
        <v>0</v>
      </c>
      <c r="LS30" s="10" t="b">
        <f t="shared" si="274"/>
        <v>0</v>
      </c>
      <c r="LT30" s="10" t="b">
        <f t="shared" si="275"/>
        <v>0</v>
      </c>
      <c r="LU30" s="10" t="b">
        <f t="shared" si="276"/>
        <v>0</v>
      </c>
      <c r="LV30" s="10" t="b">
        <f t="shared" si="277"/>
        <v>0</v>
      </c>
      <c r="LW30" s="10" t="b">
        <f t="shared" si="278"/>
        <v>0</v>
      </c>
      <c r="LX30" s="10" t="b">
        <f t="shared" si="279"/>
        <v>0</v>
      </c>
      <c r="LY30" s="10" t="b">
        <f t="shared" si="280"/>
        <v>0</v>
      </c>
      <c r="LZ30" s="10" t="b">
        <f t="shared" si="281"/>
        <v>0</v>
      </c>
      <c r="MA30" s="10" t="b">
        <f t="shared" si="282"/>
        <v>0</v>
      </c>
      <c r="MB30" s="10" t="b">
        <f t="shared" si="283"/>
        <v>0</v>
      </c>
      <c r="MC30" s="10" t="b">
        <f t="shared" si="284"/>
        <v>0</v>
      </c>
      <c r="MD30" s="10" t="b">
        <f t="shared" si="285"/>
        <v>0</v>
      </c>
      <c r="ME30" s="10" t="b">
        <f t="shared" si="286"/>
        <v>0</v>
      </c>
      <c r="MF30" s="10" t="b">
        <f t="shared" si="287"/>
        <v>0</v>
      </c>
      <c r="MG30" s="10" t="b">
        <f t="shared" si="288"/>
        <v>0</v>
      </c>
      <c r="MH30" s="10" t="b">
        <f t="shared" si="289"/>
        <v>0</v>
      </c>
      <c r="MI30" s="19" t="b">
        <f t="shared" si="290"/>
        <v>0</v>
      </c>
      <c r="MJ30" s="10" t="b">
        <f t="shared" si="291"/>
        <v>0</v>
      </c>
      <c r="MK30" s="10" t="b">
        <f t="shared" si="292"/>
        <v>0</v>
      </c>
      <c r="ML30" s="10" t="b">
        <f t="shared" si="293"/>
        <v>0</v>
      </c>
      <c r="MM30" s="10" t="b">
        <f t="shared" si="294"/>
        <v>0</v>
      </c>
      <c r="MN30" s="10" t="b">
        <f t="shared" si="295"/>
        <v>0</v>
      </c>
      <c r="MO30" s="10" t="b">
        <f t="shared" si="296"/>
        <v>0</v>
      </c>
      <c r="MP30" s="10" t="b">
        <f t="shared" si="297"/>
        <v>0</v>
      </c>
      <c r="MQ30" s="10" t="b">
        <f t="shared" si="298"/>
        <v>0</v>
      </c>
      <c r="MR30" s="10" t="b">
        <f t="shared" si="299"/>
        <v>0</v>
      </c>
      <c r="MS30" s="10" t="b">
        <f t="shared" si="300"/>
        <v>0</v>
      </c>
      <c r="MT30" s="10" t="b">
        <f t="shared" si="301"/>
        <v>0</v>
      </c>
      <c r="MU30" s="10" t="b">
        <f t="shared" si="302"/>
        <v>0</v>
      </c>
      <c r="MV30" s="10" t="b">
        <f t="shared" si="303"/>
        <v>0</v>
      </c>
      <c r="MW30" s="10" t="b">
        <f t="shared" si="304"/>
        <v>0</v>
      </c>
      <c r="MX30" s="10" t="b">
        <f t="shared" si="305"/>
        <v>0</v>
      </c>
      <c r="MY30" s="19" t="b">
        <f t="shared" si="306"/>
        <v>0</v>
      </c>
      <c r="MZ30" s="10" t="b">
        <f t="shared" si="307"/>
        <v>0</v>
      </c>
      <c r="NA30" s="10" t="b">
        <f t="shared" si="308"/>
        <v>0</v>
      </c>
      <c r="NB30" s="10" t="b">
        <f t="shared" si="309"/>
        <v>0</v>
      </c>
      <c r="NC30" s="10" t="b">
        <f t="shared" si="310"/>
        <v>0</v>
      </c>
      <c r="ND30" s="10" t="b">
        <f t="shared" si="311"/>
        <v>0</v>
      </c>
      <c r="NE30" s="10" t="b">
        <f t="shared" si="312"/>
        <v>0</v>
      </c>
      <c r="NF30" s="10" t="b">
        <f t="shared" si="313"/>
        <v>0</v>
      </c>
      <c r="NG30" s="10" t="b">
        <f t="shared" si="314"/>
        <v>0</v>
      </c>
    </row>
    <row r="31" spans="1:371" x14ac:dyDescent="0.2">
      <c r="A31" s="20" t="str">
        <f t="shared" si="237"/>
        <v>Nickel</v>
      </c>
      <c r="B31" s="11" t="str">
        <f t="shared" si="237"/>
        <v>kg/MW</v>
      </c>
      <c r="C31" s="11">
        <f t="shared" si="315"/>
        <v>2040</v>
      </c>
      <c r="D31" s="16">
        <f t="shared" si="238"/>
        <v>-999</v>
      </c>
      <c r="E31" s="16">
        <f t="shared" si="239"/>
        <v>-999</v>
      </c>
      <c r="F31" s="16">
        <f t="shared" si="240"/>
        <v>-999</v>
      </c>
      <c r="G31" s="16">
        <f t="shared" si="241"/>
        <v>-999</v>
      </c>
      <c r="H31" s="18">
        <f t="shared" si="242"/>
        <v>0</v>
      </c>
      <c r="I31" s="16">
        <f>IF(H31&lt;&gt;0,PERCENTILE(KN31:NG31,#REF!),-999)</f>
        <v>-999</v>
      </c>
      <c r="J31" s="17">
        <f>IF(H31&lt;&gt;0,PERCENTILE(KN31:NG31,#REF!),-999)</f>
        <v>-999</v>
      </c>
      <c r="K31" s="65"/>
      <c r="L31" s="65"/>
      <c r="M31" s="62"/>
      <c r="N31" s="63"/>
      <c r="O31" s="65"/>
      <c r="P31" s="65"/>
      <c r="Q31" s="62"/>
      <c r="R31" s="63"/>
      <c r="S31" s="65"/>
      <c r="T31" s="65"/>
      <c r="U31" s="62"/>
      <c r="V31" s="63"/>
      <c r="W31" s="65"/>
      <c r="X31" s="65"/>
      <c r="Y31" s="62"/>
      <c r="Z31" s="63"/>
      <c r="AA31" s="65"/>
      <c r="AB31" s="65"/>
      <c r="AC31" s="62"/>
      <c r="AD31" s="63"/>
      <c r="AE31" s="65"/>
      <c r="AF31" s="65"/>
      <c r="AG31" s="62"/>
      <c r="AH31" s="63"/>
      <c r="AI31" s="65"/>
      <c r="AJ31" s="65"/>
      <c r="AK31" s="62"/>
      <c r="AL31" s="63"/>
      <c r="AM31" s="65"/>
      <c r="AN31" s="65"/>
      <c r="AO31" s="65"/>
      <c r="AP31" s="63"/>
      <c r="AQ31" s="65"/>
      <c r="AR31" s="65"/>
      <c r="AS31" s="65"/>
      <c r="AT31" s="63"/>
      <c r="AU31" s="65"/>
      <c r="AV31" s="65"/>
      <c r="AW31" s="62"/>
      <c r="AX31" s="63"/>
      <c r="AY31" s="65"/>
      <c r="AZ31" s="65"/>
      <c r="BA31" s="65"/>
      <c r="BB31" s="63"/>
      <c r="BC31" s="65"/>
      <c r="BD31" s="65"/>
      <c r="BE31" s="65"/>
      <c r="BF31" s="63"/>
      <c r="BG31" s="65"/>
      <c r="BH31" s="65"/>
      <c r="BI31" s="65"/>
      <c r="BJ31" s="63"/>
      <c r="BK31" s="65"/>
      <c r="BL31" s="65"/>
      <c r="BM31" s="65"/>
      <c r="BN31" s="63"/>
      <c r="BO31" s="65"/>
      <c r="BP31" s="65"/>
      <c r="BQ31" s="65"/>
      <c r="BR31" s="63"/>
      <c r="BS31" s="65"/>
      <c r="BT31" s="65"/>
      <c r="BU31" s="65"/>
      <c r="BV31" s="63"/>
      <c r="BW31" s="64"/>
      <c r="BX31" s="65"/>
      <c r="BY31" s="62"/>
      <c r="BZ31" s="63"/>
      <c r="CA31" s="65"/>
      <c r="CB31" s="65"/>
      <c r="CC31" s="65"/>
      <c r="CD31" s="63"/>
      <c r="CE31" s="65"/>
      <c r="CF31" s="65"/>
      <c r="CG31" s="65"/>
      <c r="CH31" s="63"/>
      <c r="CI31" s="65"/>
      <c r="CJ31" s="65"/>
      <c r="CK31" s="65"/>
      <c r="CL31" s="63"/>
      <c r="CM31" s="65"/>
      <c r="CN31" s="65"/>
      <c r="CO31" s="65"/>
      <c r="CP31" s="63"/>
      <c r="CQ31" s="65"/>
      <c r="CR31" s="65"/>
      <c r="CS31" s="65"/>
      <c r="CT31" s="63"/>
      <c r="CU31" s="65"/>
      <c r="CV31" s="65"/>
      <c r="CW31" s="65"/>
      <c r="CX31" s="63"/>
      <c r="CY31" s="65"/>
      <c r="CZ31" s="65"/>
      <c r="DA31" s="65"/>
      <c r="DB31" s="63"/>
      <c r="DC31" s="65"/>
      <c r="DD31" s="65"/>
      <c r="DE31" s="65"/>
      <c r="DF31" s="63"/>
      <c r="DG31" s="65"/>
      <c r="DH31" s="65"/>
      <c r="DI31" s="65"/>
      <c r="DJ31" s="63"/>
      <c r="DK31" s="65"/>
      <c r="DL31" s="65"/>
      <c r="DM31" s="65"/>
      <c r="DN31" s="63"/>
      <c r="DO31" s="65"/>
      <c r="DP31" s="65"/>
      <c r="DQ31" s="65"/>
      <c r="DR31" s="63"/>
      <c r="DS31" s="65"/>
      <c r="DT31" s="65"/>
      <c r="DU31" s="65"/>
      <c r="DV31" s="63"/>
      <c r="DW31" s="65"/>
      <c r="DX31" s="65"/>
      <c r="DY31" s="65"/>
      <c r="DZ31" s="63"/>
      <c r="EA31" s="65"/>
      <c r="EB31" s="65"/>
      <c r="EC31" s="65"/>
      <c r="ED31" s="63"/>
      <c r="EE31" s="64"/>
      <c r="EF31" s="65"/>
      <c r="EG31" s="62"/>
      <c r="EH31" s="63"/>
      <c r="EI31" s="64"/>
      <c r="EJ31" s="65"/>
      <c r="EK31" s="62"/>
      <c r="EL31" s="63"/>
      <c r="EM31" s="64"/>
      <c r="EN31" s="65"/>
      <c r="EO31" s="62"/>
      <c r="EP31" s="63"/>
      <c r="EQ31" s="65"/>
      <c r="ER31" s="65"/>
      <c r="ES31" s="65"/>
      <c r="ET31" s="63"/>
      <c r="EU31" s="65"/>
      <c r="EV31" s="65"/>
      <c r="EW31" s="65"/>
      <c r="EX31" s="63"/>
      <c r="EY31" s="65"/>
      <c r="EZ31" s="65"/>
      <c r="FA31" s="65"/>
      <c r="FB31" s="63"/>
      <c r="FC31" s="65"/>
      <c r="FD31" s="65"/>
      <c r="FE31" s="65"/>
      <c r="FF31" s="63"/>
      <c r="FG31" s="65"/>
      <c r="FH31" s="65"/>
      <c r="FI31" s="65"/>
      <c r="FJ31" s="63"/>
      <c r="FK31" s="65"/>
      <c r="FL31" s="65"/>
      <c r="FM31" s="65"/>
      <c r="FN31" s="63"/>
      <c r="FO31" s="65"/>
      <c r="FP31" s="65"/>
      <c r="FQ31" s="65"/>
      <c r="FR31" s="63"/>
      <c r="FS31" s="65"/>
      <c r="FT31" s="65"/>
      <c r="FU31" s="65"/>
      <c r="FV31" s="63"/>
      <c r="FW31" s="65"/>
      <c r="FX31" s="65"/>
      <c r="FY31" s="65"/>
      <c r="FZ31" s="63"/>
      <c r="GA31" s="65"/>
      <c r="GB31" s="65"/>
      <c r="GC31" s="65"/>
      <c r="GD31" s="63"/>
      <c r="GE31" s="65"/>
      <c r="GF31" s="65"/>
      <c r="GG31" s="65"/>
      <c r="GH31" s="63"/>
      <c r="GI31" s="65"/>
      <c r="GJ31" s="65"/>
      <c r="GK31" s="65"/>
      <c r="GL31" s="63"/>
      <c r="GM31" s="65"/>
      <c r="GN31" s="65"/>
      <c r="GO31" s="65"/>
      <c r="GP31" s="63"/>
      <c r="GQ31" s="65"/>
      <c r="GR31" s="65"/>
      <c r="GS31" s="65"/>
      <c r="GT31" s="63"/>
      <c r="GU31" s="64"/>
      <c r="GV31" s="65"/>
      <c r="GW31" s="62"/>
      <c r="GX31" s="63"/>
      <c r="GY31" s="64"/>
      <c r="GZ31" s="65"/>
      <c r="HA31" s="62"/>
      <c r="HB31" s="63"/>
      <c r="HC31" s="65"/>
      <c r="HD31" s="65"/>
      <c r="HE31" s="65"/>
      <c r="HF31" s="63"/>
      <c r="HG31" s="65"/>
      <c r="HH31" s="65"/>
      <c r="HI31" s="65"/>
      <c r="HJ31" s="63"/>
      <c r="HK31" s="65"/>
      <c r="HL31" s="65"/>
      <c r="HM31" s="65"/>
      <c r="HN31" s="63"/>
      <c r="HO31" s="65"/>
      <c r="HP31" s="65"/>
      <c r="HQ31" s="65"/>
      <c r="HR31" s="63"/>
      <c r="HS31" s="65"/>
      <c r="HT31" s="65"/>
      <c r="HU31" s="65"/>
      <c r="HV31" s="63"/>
      <c r="HW31" s="65"/>
      <c r="HX31" s="65"/>
      <c r="HY31" s="65"/>
      <c r="HZ31" s="63"/>
      <c r="IA31" s="65"/>
      <c r="IB31" s="65"/>
      <c r="IC31" s="65"/>
      <c r="ID31" s="63"/>
      <c r="IE31" s="65"/>
      <c r="IF31" s="65"/>
      <c r="IG31" s="65"/>
      <c r="IH31" s="63"/>
      <c r="II31" s="65"/>
      <c r="IJ31" s="65"/>
      <c r="IK31" s="65"/>
      <c r="IL31" s="63"/>
      <c r="IM31" s="65"/>
      <c r="IN31" s="65"/>
      <c r="IO31" s="65"/>
      <c r="IP31" s="63"/>
      <c r="IQ31" s="65"/>
      <c r="IR31" s="65"/>
      <c r="IS31" s="65"/>
      <c r="IT31" s="63"/>
      <c r="IU31" s="65"/>
      <c r="IV31" s="65"/>
      <c r="IW31" s="65"/>
      <c r="IX31" s="63"/>
      <c r="IY31" s="65"/>
      <c r="IZ31" s="65"/>
      <c r="JA31" s="65"/>
      <c r="JB31" s="63"/>
      <c r="JC31" s="65"/>
      <c r="JD31" s="65"/>
      <c r="JE31" s="65"/>
      <c r="JF31" s="63"/>
      <c r="JG31" s="65"/>
      <c r="JH31" s="65"/>
      <c r="JI31" s="65"/>
      <c r="JJ31" s="63"/>
      <c r="JK31" s="65"/>
      <c r="JL31" s="65"/>
      <c r="JM31" s="65"/>
      <c r="JN31" s="63"/>
      <c r="JO31" s="65"/>
      <c r="JP31" s="65"/>
      <c r="JQ31" s="65"/>
      <c r="JR31" s="63"/>
      <c r="JS31" s="65"/>
      <c r="JT31" s="65"/>
      <c r="JU31" s="65"/>
      <c r="JV31" s="63"/>
      <c r="JW31" s="65"/>
      <c r="JX31" s="65"/>
      <c r="JY31" s="65"/>
      <c r="JZ31" s="63"/>
      <c r="KA31" s="65"/>
      <c r="KB31" s="65"/>
      <c r="KC31" s="65"/>
      <c r="KD31" s="63"/>
      <c r="KE31" s="65"/>
      <c r="KF31" s="65"/>
      <c r="KG31" s="65"/>
      <c r="KH31" s="63"/>
      <c r="KI31" s="65"/>
      <c r="KJ31" s="65"/>
      <c r="KK31" s="65"/>
      <c r="KL31" s="63"/>
      <c r="KM31" s="7"/>
      <c r="KN31" s="39" t="b">
        <f t="shared" si="243"/>
        <v>0</v>
      </c>
      <c r="KO31" s="10" t="b">
        <f t="shared" si="244"/>
        <v>0</v>
      </c>
      <c r="KP31" s="10" t="b">
        <f t="shared" si="245"/>
        <v>0</v>
      </c>
      <c r="KQ31" s="10" t="b">
        <f t="shared" si="246"/>
        <v>0</v>
      </c>
      <c r="KR31" s="10" t="b">
        <f t="shared" si="247"/>
        <v>0</v>
      </c>
      <c r="KS31" s="10" t="b">
        <f t="shared" si="248"/>
        <v>0</v>
      </c>
      <c r="KT31" s="10" t="b">
        <f t="shared" si="249"/>
        <v>0</v>
      </c>
      <c r="KU31" s="10" t="b">
        <f t="shared" si="250"/>
        <v>0</v>
      </c>
      <c r="KV31" s="10" t="b">
        <f t="shared" si="251"/>
        <v>0</v>
      </c>
      <c r="KW31" s="10" t="b">
        <f t="shared" si="252"/>
        <v>0</v>
      </c>
      <c r="KX31" s="10" t="b">
        <f t="shared" si="253"/>
        <v>0</v>
      </c>
      <c r="KY31" s="10" t="b">
        <f t="shared" si="254"/>
        <v>0</v>
      </c>
      <c r="KZ31" s="10" t="b">
        <f t="shared" si="255"/>
        <v>0</v>
      </c>
      <c r="LA31" s="10" t="b">
        <f t="shared" si="256"/>
        <v>0</v>
      </c>
      <c r="LB31" s="10" t="b">
        <f t="shared" si="257"/>
        <v>0</v>
      </c>
      <c r="LC31" s="10" t="b">
        <f t="shared" si="258"/>
        <v>0</v>
      </c>
      <c r="LD31" s="10" t="b">
        <f t="shared" si="259"/>
        <v>0</v>
      </c>
      <c r="LE31" s="10" t="b">
        <f t="shared" si="260"/>
        <v>0</v>
      </c>
      <c r="LF31" s="10" t="b">
        <f t="shared" si="261"/>
        <v>0</v>
      </c>
      <c r="LG31" s="10" t="b">
        <f t="shared" si="262"/>
        <v>0</v>
      </c>
      <c r="LH31" s="10" t="b">
        <f t="shared" si="263"/>
        <v>0</v>
      </c>
      <c r="LI31" s="10" t="b">
        <f t="shared" si="264"/>
        <v>0</v>
      </c>
      <c r="LJ31" s="10" t="b">
        <f t="shared" si="265"/>
        <v>0</v>
      </c>
      <c r="LK31" s="10" t="b">
        <f t="shared" si="266"/>
        <v>0</v>
      </c>
      <c r="LL31" s="10" t="b">
        <f t="shared" si="267"/>
        <v>0</v>
      </c>
      <c r="LM31" s="10" t="b">
        <f t="shared" si="268"/>
        <v>0</v>
      </c>
      <c r="LN31" s="10" t="b">
        <f t="shared" si="269"/>
        <v>0</v>
      </c>
      <c r="LO31" s="10" t="b">
        <f t="shared" si="270"/>
        <v>0</v>
      </c>
      <c r="LP31" s="10" t="b">
        <f t="shared" si="271"/>
        <v>0</v>
      </c>
      <c r="LQ31" s="10" t="b">
        <f t="shared" si="272"/>
        <v>0</v>
      </c>
      <c r="LR31" s="10" t="b">
        <f t="shared" si="273"/>
        <v>0</v>
      </c>
      <c r="LS31" s="10" t="b">
        <f t="shared" si="274"/>
        <v>0</v>
      </c>
      <c r="LT31" s="10" t="b">
        <f t="shared" si="275"/>
        <v>0</v>
      </c>
      <c r="LU31" s="10" t="b">
        <f t="shared" si="276"/>
        <v>0</v>
      </c>
      <c r="LV31" s="10" t="b">
        <f t="shared" si="277"/>
        <v>0</v>
      </c>
      <c r="LW31" s="10" t="b">
        <f t="shared" si="278"/>
        <v>0</v>
      </c>
      <c r="LX31" s="10" t="b">
        <f t="shared" si="279"/>
        <v>0</v>
      </c>
      <c r="LY31" s="10" t="b">
        <f t="shared" si="280"/>
        <v>0</v>
      </c>
      <c r="LZ31" s="10" t="b">
        <f t="shared" si="281"/>
        <v>0</v>
      </c>
      <c r="MA31" s="10" t="b">
        <f t="shared" si="282"/>
        <v>0</v>
      </c>
      <c r="MB31" s="10" t="b">
        <f t="shared" si="283"/>
        <v>0</v>
      </c>
      <c r="MC31" s="10" t="b">
        <f t="shared" si="284"/>
        <v>0</v>
      </c>
      <c r="MD31" s="10" t="b">
        <f t="shared" si="285"/>
        <v>0</v>
      </c>
      <c r="ME31" s="10" t="b">
        <f t="shared" si="286"/>
        <v>0</v>
      </c>
      <c r="MF31" s="10" t="b">
        <f t="shared" si="287"/>
        <v>0</v>
      </c>
      <c r="MG31" s="10" t="b">
        <f t="shared" si="288"/>
        <v>0</v>
      </c>
      <c r="MH31" s="10" t="b">
        <f t="shared" si="289"/>
        <v>0</v>
      </c>
      <c r="MI31" s="19" t="b">
        <f t="shared" si="290"/>
        <v>0</v>
      </c>
      <c r="MJ31" s="10" t="b">
        <f t="shared" si="291"/>
        <v>0</v>
      </c>
      <c r="MK31" s="10" t="b">
        <f t="shared" si="292"/>
        <v>0</v>
      </c>
      <c r="ML31" s="10" t="b">
        <f t="shared" si="293"/>
        <v>0</v>
      </c>
      <c r="MM31" s="10" t="b">
        <f t="shared" si="294"/>
        <v>0</v>
      </c>
      <c r="MN31" s="10" t="b">
        <f t="shared" si="295"/>
        <v>0</v>
      </c>
      <c r="MO31" s="10" t="b">
        <f t="shared" si="296"/>
        <v>0</v>
      </c>
      <c r="MP31" s="10" t="b">
        <f t="shared" si="297"/>
        <v>0</v>
      </c>
      <c r="MQ31" s="10" t="b">
        <f t="shared" si="298"/>
        <v>0</v>
      </c>
      <c r="MR31" s="10" t="b">
        <f t="shared" si="299"/>
        <v>0</v>
      </c>
      <c r="MS31" s="10" t="b">
        <f t="shared" si="300"/>
        <v>0</v>
      </c>
      <c r="MT31" s="10" t="b">
        <f t="shared" si="301"/>
        <v>0</v>
      </c>
      <c r="MU31" s="10" t="b">
        <f t="shared" si="302"/>
        <v>0</v>
      </c>
      <c r="MV31" s="10" t="b">
        <f t="shared" si="303"/>
        <v>0</v>
      </c>
      <c r="MW31" s="10" t="b">
        <f t="shared" si="304"/>
        <v>0</v>
      </c>
      <c r="MX31" s="10" t="b">
        <f t="shared" si="305"/>
        <v>0</v>
      </c>
      <c r="MY31" s="19" t="b">
        <f t="shared" si="306"/>
        <v>0</v>
      </c>
      <c r="MZ31" s="10" t="b">
        <f t="shared" si="307"/>
        <v>0</v>
      </c>
      <c r="NA31" s="10" t="b">
        <f t="shared" si="308"/>
        <v>0</v>
      </c>
      <c r="NB31" s="10" t="b">
        <f t="shared" si="309"/>
        <v>0</v>
      </c>
      <c r="NC31" s="10" t="b">
        <f t="shared" si="310"/>
        <v>0</v>
      </c>
      <c r="ND31" s="10" t="b">
        <f t="shared" si="311"/>
        <v>0</v>
      </c>
      <c r="NE31" s="10" t="b">
        <f t="shared" si="312"/>
        <v>0</v>
      </c>
      <c r="NF31" s="10" t="b">
        <f t="shared" si="313"/>
        <v>0</v>
      </c>
      <c r="NG31" s="10" t="b">
        <f t="shared" si="314"/>
        <v>0</v>
      </c>
    </row>
    <row r="32" spans="1:371" x14ac:dyDescent="0.2">
      <c r="A32" s="20" t="str">
        <f t="shared" si="237"/>
        <v>Manganese</v>
      </c>
      <c r="B32" s="11" t="str">
        <f t="shared" si="237"/>
        <v>kg/MW</v>
      </c>
      <c r="C32" s="11">
        <f t="shared" si="315"/>
        <v>2040</v>
      </c>
      <c r="D32" s="16">
        <f t="shared" si="238"/>
        <v>-999</v>
      </c>
      <c r="E32" s="16">
        <f t="shared" si="239"/>
        <v>-999</v>
      </c>
      <c r="F32" s="16">
        <f t="shared" si="240"/>
        <v>-999</v>
      </c>
      <c r="G32" s="16">
        <f t="shared" si="241"/>
        <v>-999</v>
      </c>
      <c r="H32" s="18">
        <f t="shared" si="242"/>
        <v>0</v>
      </c>
      <c r="I32" s="16">
        <f>IF(H32&lt;&gt;0,PERCENTILE(KN32:NG32,#REF!),-999)</f>
        <v>-999</v>
      </c>
      <c r="J32" s="17">
        <f>IF(H32&lt;&gt;0,PERCENTILE(KN32:NG32,#REF!),-999)</f>
        <v>-999</v>
      </c>
      <c r="K32" s="65"/>
      <c r="L32" s="65"/>
      <c r="M32" s="62"/>
      <c r="N32" s="63"/>
      <c r="O32" s="65"/>
      <c r="P32" s="65"/>
      <c r="Q32" s="62"/>
      <c r="R32" s="63"/>
      <c r="S32" s="65"/>
      <c r="T32" s="65"/>
      <c r="U32" s="62"/>
      <c r="V32" s="63"/>
      <c r="W32" s="65"/>
      <c r="X32" s="65"/>
      <c r="Y32" s="62"/>
      <c r="Z32" s="63"/>
      <c r="AA32" s="65"/>
      <c r="AB32" s="65"/>
      <c r="AC32" s="62"/>
      <c r="AD32" s="63"/>
      <c r="AE32" s="65"/>
      <c r="AF32" s="65"/>
      <c r="AG32" s="62"/>
      <c r="AH32" s="63"/>
      <c r="AI32" s="65"/>
      <c r="AJ32" s="65"/>
      <c r="AK32" s="62"/>
      <c r="AL32" s="63"/>
      <c r="AM32" s="65"/>
      <c r="AN32" s="65"/>
      <c r="AO32" s="65"/>
      <c r="AP32" s="63"/>
      <c r="AQ32" s="65"/>
      <c r="AR32" s="65"/>
      <c r="AS32" s="65"/>
      <c r="AT32" s="63"/>
      <c r="AU32" s="65"/>
      <c r="AV32" s="65"/>
      <c r="AW32" s="62"/>
      <c r="AX32" s="63"/>
      <c r="AY32" s="65"/>
      <c r="AZ32" s="65"/>
      <c r="BA32" s="65"/>
      <c r="BB32" s="63"/>
      <c r="BC32" s="65"/>
      <c r="BD32" s="65"/>
      <c r="BE32" s="65"/>
      <c r="BF32" s="63"/>
      <c r="BG32" s="65"/>
      <c r="BH32" s="65"/>
      <c r="BI32" s="65"/>
      <c r="BJ32" s="63"/>
      <c r="BK32" s="65"/>
      <c r="BL32" s="65"/>
      <c r="BM32" s="65"/>
      <c r="BN32" s="63"/>
      <c r="BO32" s="65"/>
      <c r="BP32" s="65"/>
      <c r="BQ32" s="65"/>
      <c r="BR32" s="63"/>
      <c r="BS32" s="65"/>
      <c r="BT32" s="65"/>
      <c r="BU32" s="65"/>
      <c r="BV32" s="63"/>
      <c r="BW32" s="64"/>
      <c r="BX32" s="65"/>
      <c r="BY32" s="62"/>
      <c r="BZ32" s="63"/>
      <c r="CA32" s="65"/>
      <c r="CB32" s="65"/>
      <c r="CC32" s="65"/>
      <c r="CD32" s="63"/>
      <c r="CE32" s="65"/>
      <c r="CF32" s="65"/>
      <c r="CG32" s="65"/>
      <c r="CH32" s="63"/>
      <c r="CI32" s="65"/>
      <c r="CJ32" s="65"/>
      <c r="CK32" s="65"/>
      <c r="CL32" s="63"/>
      <c r="CM32" s="65"/>
      <c r="CN32" s="65"/>
      <c r="CO32" s="65"/>
      <c r="CP32" s="63"/>
      <c r="CQ32" s="65"/>
      <c r="CR32" s="65"/>
      <c r="CS32" s="65"/>
      <c r="CT32" s="63"/>
      <c r="CU32" s="65"/>
      <c r="CV32" s="65"/>
      <c r="CW32" s="65"/>
      <c r="CX32" s="63"/>
      <c r="CY32" s="65"/>
      <c r="CZ32" s="65"/>
      <c r="DA32" s="65"/>
      <c r="DB32" s="63"/>
      <c r="DC32" s="65"/>
      <c r="DD32" s="65"/>
      <c r="DE32" s="65"/>
      <c r="DF32" s="63"/>
      <c r="DG32" s="65"/>
      <c r="DH32" s="65"/>
      <c r="DI32" s="65"/>
      <c r="DJ32" s="63"/>
      <c r="DK32" s="65"/>
      <c r="DL32" s="65"/>
      <c r="DM32" s="65"/>
      <c r="DN32" s="63"/>
      <c r="DO32" s="65"/>
      <c r="DP32" s="65"/>
      <c r="DQ32" s="65"/>
      <c r="DR32" s="63"/>
      <c r="DS32" s="65"/>
      <c r="DT32" s="65"/>
      <c r="DU32" s="65"/>
      <c r="DV32" s="63"/>
      <c r="DW32" s="65"/>
      <c r="DX32" s="65"/>
      <c r="DY32" s="65"/>
      <c r="DZ32" s="63"/>
      <c r="EA32" s="65"/>
      <c r="EB32" s="65"/>
      <c r="EC32" s="65"/>
      <c r="ED32" s="63"/>
      <c r="EE32" s="64"/>
      <c r="EF32" s="65"/>
      <c r="EG32" s="62"/>
      <c r="EH32" s="63"/>
      <c r="EI32" s="64"/>
      <c r="EJ32" s="65"/>
      <c r="EK32" s="62"/>
      <c r="EL32" s="63"/>
      <c r="EM32" s="64"/>
      <c r="EN32" s="65"/>
      <c r="EO32" s="62"/>
      <c r="EP32" s="63"/>
      <c r="EQ32" s="65"/>
      <c r="ER32" s="65"/>
      <c r="ES32" s="65"/>
      <c r="ET32" s="63"/>
      <c r="EU32" s="65"/>
      <c r="EV32" s="65"/>
      <c r="EW32" s="65"/>
      <c r="EX32" s="63"/>
      <c r="EY32" s="65"/>
      <c r="EZ32" s="65"/>
      <c r="FA32" s="65"/>
      <c r="FB32" s="63"/>
      <c r="FC32" s="65"/>
      <c r="FD32" s="65"/>
      <c r="FE32" s="65"/>
      <c r="FF32" s="63"/>
      <c r="FG32" s="65"/>
      <c r="FH32" s="65"/>
      <c r="FI32" s="65"/>
      <c r="FJ32" s="63"/>
      <c r="FK32" s="65"/>
      <c r="FL32" s="65"/>
      <c r="FM32" s="65"/>
      <c r="FN32" s="63"/>
      <c r="FO32" s="65"/>
      <c r="FP32" s="65"/>
      <c r="FQ32" s="65"/>
      <c r="FR32" s="63"/>
      <c r="FS32" s="65"/>
      <c r="FT32" s="65"/>
      <c r="FU32" s="65"/>
      <c r="FV32" s="63"/>
      <c r="FW32" s="65"/>
      <c r="FX32" s="65"/>
      <c r="FY32" s="65"/>
      <c r="FZ32" s="63"/>
      <c r="GA32" s="65"/>
      <c r="GB32" s="65"/>
      <c r="GC32" s="65"/>
      <c r="GD32" s="63"/>
      <c r="GE32" s="65"/>
      <c r="GF32" s="65"/>
      <c r="GG32" s="65"/>
      <c r="GH32" s="63"/>
      <c r="GI32" s="65"/>
      <c r="GJ32" s="65"/>
      <c r="GK32" s="65"/>
      <c r="GL32" s="63"/>
      <c r="GM32" s="65"/>
      <c r="GN32" s="65"/>
      <c r="GO32" s="65"/>
      <c r="GP32" s="63"/>
      <c r="GQ32" s="65"/>
      <c r="GR32" s="65"/>
      <c r="GS32" s="65"/>
      <c r="GT32" s="63"/>
      <c r="GU32" s="64"/>
      <c r="GV32" s="65"/>
      <c r="GW32" s="62"/>
      <c r="GX32" s="63"/>
      <c r="GY32" s="64"/>
      <c r="GZ32" s="65"/>
      <c r="HA32" s="62"/>
      <c r="HB32" s="63"/>
      <c r="HC32" s="65"/>
      <c r="HD32" s="65"/>
      <c r="HE32" s="65"/>
      <c r="HF32" s="63"/>
      <c r="HG32" s="65"/>
      <c r="HH32" s="65"/>
      <c r="HI32" s="65"/>
      <c r="HJ32" s="63"/>
      <c r="HK32" s="65"/>
      <c r="HL32" s="65"/>
      <c r="HM32" s="65"/>
      <c r="HN32" s="63"/>
      <c r="HO32" s="65"/>
      <c r="HP32" s="65"/>
      <c r="HQ32" s="65"/>
      <c r="HR32" s="63"/>
      <c r="HS32" s="65"/>
      <c r="HT32" s="65"/>
      <c r="HU32" s="65"/>
      <c r="HV32" s="63"/>
      <c r="HW32" s="65"/>
      <c r="HX32" s="65"/>
      <c r="HY32" s="65"/>
      <c r="HZ32" s="63"/>
      <c r="IA32" s="65"/>
      <c r="IB32" s="65"/>
      <c r="IC32" s="65"/>
      <c r="ID32" s="63"/>
      <c r="IE32" s="65"/>
      <c r="IF32" s="65"/>
      <c r="IG32" s="65"/>
      <c r="IH32" s="63"/>
      <c r="II32" s="65"/>
      <c r="IJ32" s="65"/>
      <c r="IK32" s="65"/>
      <c r="IL32" s="63"/>
      <c r="IM32" s="65"/>
      <c r="IN32" s="65"/>
      <c r="IO32" s="65"/>
      <c r="IP32" s="63"/>
      <c r="IQ32" s="65"/>
      <c r="IR32" s="65"/>
      <c r="IS32" s="65"/>
      <c r="IT32" s="63"/>
      <c r="IU32" s="65"/>
      <c r="IV32" s="65"/>
      <c r="IW32" s="65"/>
      <c r="IX32" s="63"/>
      <c r="IY32" s="65"/>
      <c r="IZ32" s="65"/>
      <c r="JA32" s="65"/>
      <c r="JB32" s="63"/>
      <c r="JC32" s="65"/>
      <c r="JD32" s="65"/>
      <c r="JE32" s="65"/>
      <c r="JF32" s="63"/>
      <c r="JG32" s="65"/>
      <c r="JH32" s="65"/>
      <c r="JI32" s="65"/>
      <c r="JJ32" s="63"/>
      <c r="JK32" s="65"/>
      <c r="JL32" s="65"/>
      <c r="JM32" s="65"/>
      <c r="JN32" s="63"/>
      <c r="JO32" s="65"/>
      <c r="JP32" s="65"/>
      <c r="JQ32" s="65"/>
      <c r="JR32" s="63"/>
      <c r="JS32" s="65"/>
      <c r="JT32" s="65"/>
      <c r="JU32" s="65"/>
      <c r="JV32" s="63"/>
      <c r="JW32" s="65"/>
      <c r="JX32" s="65"/>
      <c r="JY32" s="65"/>
      <c r="JZ32" s="63"/>
      <c r="KA32" s="65"/>
      <c r="KB32" s="65"/>
      <c r="KC32" s="65"/>
      <c r="KD32" s="63"/>
      <c r="KE32" s="65"/>
      <c r="KF32" s="65"/>
      <c r="KG32" s="65"/>
      <c r="KH32" s="63"/>
      <c r="KI32" s="65"/>
      <c r="KJ32" s="65"/>
      <c r="KK32" s="65"/>
      <c r="KL32" s="63"/>
      <c r="KM32" s="7"/>
      <c r="KN32" s="39" t="b">
        <f t="shared" si="243"/>
        <v>0</v>
      </c>
      <c r="KO32" s="10" t="b">
        <f t="shared" si="244"/>
        <v>0</v>
      </c>
      <c r="KP32" s="10" t="b">
        <f t="shared" si="245"/>
        <v>0</v>
      </c>
      <c r="KQ32" s="10" t="b">
        <f t="shared" si="246"/>
        <v>0</v>
      </c>
      <c r="KR32" s="10" t="b">
        <f t="shared" si="247"/>
        <v>0</v>
      </c>
      <c r="KS32" s="10" t="b">
        <f t="shared" si="248"/>
        <v>0</v>
      </c>
      <c r="KT32" s="10" t="b">
        <f t="shared" si="249"/>
        <v>0</v>
      </c>
      <c r="KU32" s="10" t="b">
        <f t="shared" si="250"/>
        <v>0</v>
      </c>
      <c r="KV32" s="10" t="b">
        <f t="shared" si="251"/>
        <v>0</v>
      </c>
      <c r="KW32" s="10" t="b">
        <f t="shared" si="252"/>
        <v>0</v>
      </c>
      <c r="KX32" s="10" t="b">
        <f t="shared" si="253"/>
        <v>0</v>
      </c>
      <c r="KY32" s="10" t="b">
        <f t="shared" si="254"/>
        <v>0</v>
      </c>
      <c r="KZ32" s="10" t="b">
        <f t="shared" si="255"/>
        <v>0</v>
      </c>
      <c r="LA32" s="10" t="b">
        <f t="shared" si="256"/>
        <v>0</v>
      </c>
      <c r="LB32" s="10" t="b">
        <f t="shared" si="257"/>
        <v>0</v>
      </c>
      <c r="LC32" s="10" t="b">
        <f t="shared" si="258"/>
        <v>0</v>
      </c>
      <c r="LD32" s="10" t="b">
        <f t="shared" si="259"/>
        <v>0</v>
      </c>
      <c r="LE32" s="10" t="b">
        <f t="shared" si="260"/>
        <v>0</v>
      </c>
      <c r="LF32" s="10" t="b">
        <f t="shared" si="261"/>
        <v>0</v>
      </c>
      <c r="LG32" s="10" t="b">
        <f t="shared" si="262"/>
        <v>0</v>
      </c>
      <c r="LH32" s="10" t="b">
        <f t="shared" si="263"/>
        <v>0</v>
      </c>
      <c r="LI32" s="10" t="b">
        <f t="shared" si="264"/>
        <v>0</v>
      </c>
      <c r="LJ32" s="10" t="b">
        <f t="shared" si="265"/>
        <v>0</v>
      </c>
      <c r="LK32" s="10" t="b">
        <f t="shared" si="266"/>
        <v>0</v>
      </c>
      <c r="LL32" s="10" t="b">
        <f t="shared" si="267"/>
        <v>0</v>
      </c>
      <c r="LM32" s="10" t="b">
        <f t="shared" si="268"/>
        <v>0</v>
      </c>
      <c r="LN32" s="10" t="b">
        <f t="shared" si="269"/>
        <v>0</v>
      </c>
      <c r="LO32" s="10" t="b">
        <f t="shared" si="270"/>
        <v>0</v>
      </c>
      <c r="LP32" s="10" t="b">
        <f t="shared" si="271"/>
        <v>0</v>
      </c>
      <c r="LQ32" s="10" t="b">
        <f t="shared" si="272"/>
        <v>0</v>
      </c>
      <c r="LR32" s="10" t="b">
        <f t="shared" si="273"/>
        <v>0</v>
      </c>
      <c r="LS32" s="10" t="b">
        <f t="shared" si="274"/>
        <v>0</v>
      </c>
      <c r="LT32" s="10" t="b">
        <f t="shared" si="275"/>
        <v>0</v>
      </c>
      <c r="LU32" s="10" t="b">
        <f t="shared" si="276"/>
        <v>0</v>
      </c>
      <c r="LV32" s="10" t="b">
        <f t="shared" si="277"/>
        <v>0</v>
      </c>
      <c r="LW32" s="10" t="b">
        <f t="shared" si="278"/>
        <v>0</v>
      </c>
      <c r="LX32" s="10" t="b">
        <f t="shared" si="279"/>
        <v>0</v>
      </c>
      <c r="LY32" s="10" t="b">
        <f t="shared" si="280"/>
        <v>0</v>
      </c>
      <c r="LZ32" s="10" t="b">
        <f t="shared" si="281"/>
        <v>0</v>
      </c>
      <c r="MA32" s="10" t="b">
        <f t="shared" si="282"/>
        <v>0</v>
      </c>
      <c r="MB32" s="10" t="b">
        <f t="shared" si="283"/>
        <v>0</v>
      </c>
      <c r="MC32" s="10" t="b">
        <f t="shared" si="284"/>
        <v>0</v>
      </c>
      <c r="MD32" s="10" t="b">
        <f t="shared" si="285"/>
        <v>0</v>
      </c>
      <c r="ME32" s="10" t="b">
        <f t="shared" si="286"/>
        <v>0</v>
      </c>
      <c r="MF32" s="10" t="b">
        <f t="shared" si="287"/>
        <v>0</v>
      </c>
      <c r="MG32" s="10" t="b">
        <f t="shared" si="288"/>
        <v>0</v>
      </c>
      <c r="MH32" s="10" t="b">
        <f t="shared" si="289"/>
        <v>0</v>
      </c>
      <c r="MI32" s="19" t="b">
        <f t="shared" si="290"/>
        <v>0</v>
      </c>
      <c r="MJ32" s="10" t="b">
        <f t="shared" si="291"/>
        <v>0</v>
      </c>
      <c r="MK32" s="10" t="b">
        <f t="shared" si="292"/>
        <v>0</v>
      </c>
      <c r="ML32" s="10" t="b">
        <f t="shared" si="293"/>
        <v>0</v>
      </c>
      <c r="MM32" s="10" t="b">
        <f t="shared" si="294"/>
        <v>0</v>
      </c>
      <c r="MN32" s="10" t="b">
        <f t="shared" si="295"/>
        <v>0</v>
      </c>
      <c r="MO32" s="10" t="b">
        <f t="shared" si="296"/>
        <v>0</v>
      </c>
      <c r="MP32" s="10" t="b">
        <f t="shared" si="297"/>
        <v>0</v>
      </c>
      <c r="MQ32" s="10" t="b">
        <f t="shared" si="298"/>
        <v>0</v>
      </c>
      <c r="MR32" s="10" t="b">
        <f t="shared" si="299"/>
        <v>0</v>
      </c>
      <c r="MS32" s="10" t="b">
        <f t="shared" si="300"/>
        <v>0</v>
      </c>
      <c r="MT32" s="10" t="b">
        <f t="shared" si="301"/>
        <v>0</v>
      </c>
      <c r="MU32" s="10" t="b">
        <f t="shared" si="302"/>
        <v>0</v>
      </c>
      <c r="MV32" s="10" t="b">
        <f t="shared" si="303"/>
        <v>0</v>
      </c>
      <c r="MW32" s="10" t="b">
        <f t="shared" si="304"/>
        <v>0</v>
      </c>
      <c r="MX32" s="10" t="b">
        <f t="shared" si="305"/>
        <v>0</v>
      </c>
      <c r="MY32" s="19" t="b">
        <f t="shared" si="306"/>
        <v>0</v>
      </c>
      <c r="MZ32" s="10" t="b">
        <f t="shared" si="307"/>
        <v>0</v>
      </c>
      <c r="NA32" s="10" t="b">
        <f t="shared" si="308"/>
        <v>0</v>
      </c>
      <c r="NB32" s="10" t="b">
        <f t="shared" si="309"/>
        <v>0</v>
      </c>
      <c r="NC32" s="10" t="b">
        <f t="shared" si="310"/>
        <v>0</v>
      </c>
      <c r="ND32" s="10" t="b">
        <f t="shared" si="311"/>
        <v>0</v>
      </c>
      <c r="NE32" s="10" t="b">
        <f t="shared" si="312"/>
        <v>0</v>
      </c>
      <c r="NF32" s="10" t="b">
        <f t="shared" si="313"/>
        <v>0</v>
      </c>
      <c r="NG32" s="10" t="b">
        <f t="shared" si="314"/>
        <v>0</v>
      </c>
    </row>
    <row r="33" spans="1:371" x14ac:dyDescent="0.2">
      <c r="A33" s="20" t="str">
        <f t="shared" ref="A33:B34" si="316">A25</f>
        <v>Vanadium</v>
      </c>
      <c r="B33" s="11" t="str">
        <f t="shared" si="316"/>
        <v>kg/MW</v>
      </c>
      <c r="C33" s="11">
        <f t="shared" si="315"/>
        <v>2040</v>
      </c>
      <c r="D33" s="16">
        <f t="shared" si="238"/>
        <v>-999</v>
      </c>
      <c r="E33" s="16">
        <f t="shared" si="239"/>
        <v>-999</v>
      </c>
      <c r="F33" s="16">
        <f t="shared" si="240"/>
        <v>-999</v>
      </c>
      <c r="G33" s="16">
        <f t="shared" si="241"/>
        <v>-999</v>
      </c>
      <c r="H33" s="18">
        <f t="shared" si="242"/>
        <v>0</v>
      </c>
      <c r="I33" s="16">
        <f>IF(H33&lt;&gt;0,PERCENTILE(KN33:NG33,#REF!),-999)</f>
        <v>-999</v>
      </c>
      <c r="J33" s="17">
        <f>IF(H33&lt;&gt;0,PERCENTILE(KN33:NG33,#REF!),-999)</f>
        <v>-999</v>
      </c>
      <c r="K33" s="65"/>
      <c r="L33" s="65"/>
      <c r="M33" s="62"/>
      <c r="N33" s="63"/>
      <c r="O33" s="65"/>
      <c r="P33" s="65"/>
      <c r="Q33" s="62"/>
      <c r="R33" s="63"/>
      <c r="S33" s="65"/>
      <c r="T33" s="65"/>
      <c r="U33" s="62"/>
      <c r="V33" s="63"/>
      <c r="W33" s="65"/>
      <c r="X33" s="65"/>
      <c r="Y33" s="62"/>
      <c r="Z33" s="63"/>
      <c r="AA33" s="65"/>
      <c r="AB33" s="65"/>
      <c r="AC33" s="62"/>
      <c r="AD33" s="63"/>
      <c r="AE33" s="65"/>
      <c r="AF33" s="65"/>
      <c r="AG33" s="62"/>
      <c r="AH33" s="63"/>
      <c r="AI33" s="65"/>
      <c r="AJ33" s="65"/>
      <c r="AK33" s="62"/>
      <c r="AL33" s="63"/>
      <c r="AM33" s="65"/>
      <c r="AN33" s="65"/>
      <c r="AO33" s="65"/>
      <c r="AP33" s="63"/>
      <c r="AQ33" s="65"/>
      <c r="AR33" s="65"/>
      <c r="AS33" s="65"/>
      <c r="AT33" s="63"/>
      <c r="AU33" s="65"/>
      <c r="AV33" s="65"/>
      <c r="AW33" s="65"/>
      <c r="AX33" s="63"/>
      <c r="AY33" s="65"/>
      <c r="AZ33" s="65"/>
      <c r="BA33" s="65"/>
      <c r="BB33" s="63"/>
      <c r="BC33" s="65"/>
      <c r="BD33" s="65"/>
      <c r="BE33" s="65"/>
      <c r="BF33" s="63"/>
      <c r="BG33" s="65"/>
      <c r="BH33" s="65"/>
      <c r="BI33" s="65"/>
      <c r="BJ33" s="63"/>
      <c r="BK33" s="65"/>
      <c r="BL33" s="65"/>
      <c r="BM33" s="65"/>
      <c r="BN33" s="63"/>
      <c r="BO33" s="65"/>
      <c r="BP33" s="65"/>
      <c r="BQ33" s="65"/>
      <c r="BR33" s="63"/>
      <c r="BS33" s="65"/>
      <c r="BT33" s="65"/>
      <c r="BU33" s="65"/>
      <c r="BV33" s="63"/>
      <c r="BW33" s="64"/>
      <c r="BX33" s="65"/>
      <c r="BY33" s="62"/>
      <c r="BZ33" s="63"/>
      <c r="CA33" s="65"/>
      <c r="CB33" s="65"/>
      <c r="CC33" s="65"/>
      <c r="CD33" s="63"/>
      <c r="CE33" s="65"/>
      <c r="CF33" s="65"/>
      <c r="CG33" s="65"/>
      <c r="CH33" s="63"/>
      <c r="CI33" s="65"/>
      <c r="CJ33" s="65"/>
      <c r="CK33" s="65"/>
      <c r="CL33" s="63"/>
      <c r="CM33" s="65"/>
      <c r="CN33" s="65"/>
      <c r="CO33" s="65"/>
      <c r="CP33" s="63"/>
      <c r="CQ33" s="65"/>
      <c r="CR33" s="65"/>
      <c r="CS33" s="65"/>
      <c r="CT33" s="63"/>
      <c r="CU33" s="65"/>
      <c r="CV33" s="65"/>
      <c r="CW33" s="65"/>
      <c r="CX33" s="63"/>
      <c r="CY33" s="65"/>
      <c r="CZ33" s="65"/>
      <c r="DA33" s="65"/>
      <c r="DB33" s="63"/>
      <c r="DC33" s="65"/>
      <c r="DD33" s="65"/>
      <c r="DE33" s="65"/>
      <c r="DF33" s="63"/>
      <c r="DG33" s="65"/>
      <c r="DH33" s="65"/>
      <c r="DI33" s="65"/>
      <c r="DJ33" s="63"/>
      <c r="DK33" s="65"/>
      <c r="DL33" s="65"/>
      <c r="DM33" s="65"/>
      <c r="DN33" s="63"/>
      <c r="DO33" s="65"/>
      <c r="DP33" s="65"/>
      <c r="DQ33" s="65"/>
      <c r="DR33" s="63"/>
      <c r="DS33" s="65"/>
      <c r="DT33" s="65"/>
      <c r="DU33" s="65"/>
      <c r="DV33" s="63"/>
      <c r="DW33" s="65"/>
      <c r="DX33" s="65"/>
      <c r="DY33" s="65"/>
      <c r="DZ33" s="63"/>
      <c r="EA33" s="65"/>
      <c r="EB33" s="65"/>
      <c r="EC33" s="65"/>
      <c r="ED33" s="63"/>
      <c r="EE33" s="64"/>
      <c r="EF33" s="65"/>
      <c r="EG33" s="62"/>
      <c r="EH33" s="63"/>
      <c r="EI33" s="64"/>
      <c r="EJ33" s="65"/>
      <c r="EK33" s="62"/>
      <c r="EL33" s="63"/>
      <c r="EM33" s="64"/>
      <c r="EN33" s="65"/>
      <c r="EO33" s="62"/>
      <c r="EP33" s="63"/>
      <c r="EQ33" s="65"/>
      <c r="ER33" s="65"/>
      <c r="ES33" s="65"/>
      <c r="ET33" s="63"/>
      <c r="EU33" s="65"/>
      <c r="EV33" s="65"/>
      <c r="EW33" s="65"/>
      <c r="EX33" s="63"/>
      <c r="EY33" s="65"/>
      <c r="EZ33" s="65"/>
      <c r="FA33" s="65"/>
      <c r="FB33" s="63"/>
      <c r="FC33" s="65"/>
      <c r="FD33" s="65"/>
      <c r="FE33" s="65"/>
      <c r="FF33" s="63"/>
      <c r="FG33" s="65"/>
      <c r="FH33" s="65"/>
      <c r="FI33" s="65"/>
      <c r="FJ33" s="63"/>
      <c r="FK33" s="65"/>
      <c r="FL33" s="65"/>
      <c r="FM33" s="65"/>
      <c r="FN33" s="63"/>
      <c r="FO33" s="65"/>
      <c r="FP33" s="65"/>
      <c r="FQ33" s="65"/>
      <c r="FR33" s="63"/>
      <c r="FS33" s="65"/>
      <c r="FT33" s="65"/>
      <c r="FU33" s="65"/>
      <c r="FV33" s="63"/>
      <c r="FW33" s="65"/>
      <c r="FX33" s="65"/>
      <c r="FY33" s="65"/>
      <c r="FZ33" s="63"/>
      <c r="GA33" s="65"/>
      <c r="GB33" s="65"/>
      <c r="GC33" s="65"/>
      <c r="GD33" s="63"/>
      <c r="GE33" s="65"/>
      <c r="GF33" s="65"/>
      <c r="GG33" s="65"/>
      <c r="GH33" s="63"/>
      <c r="GI33" s="65"/>
      <c r="GJ33" s="65"/>
      <c r="GK33" s="65"/>
      <c r="GL33" s="63"/>
      <c r="GM33" s="65"/>
      <c r="GN33" s="65"/>
      <c r="GO33" s="65"/>
      <c r="GP33" s="63"/>
      <c r="GQ33" s="65"/>
      <c r="GR33" s="65"/>
      <c r="GS33" s="65"/>
      <c r="GT33" s="63"/>
      <c r="GU33" s="64"/>
      <c r="GV33" s="65"/>
      <c r="GW33" s="62"/>
      <c r="GX33" s="63"/>
      <c r="GY33" s="64"/>
      <c r="GZ33" s="65"/>
      <c r="HA33" s="62"/>
      <c r="HB33" s="63"/>
      <c r="HC33" s="65"/>
      <c r="HD33" s="65"/>
      <c r="HE33" s="65"/>
      <c r="HF33" s="63"/>
      <c r="HG33" s="65"/>
      <c r="HH33" s="65"/>
      <c r="HI33" s="65"/>
      <c r="HJ33" s="63"/>
      <c r="HK33" s="65"/>
      <c r="HL33" s="65"/>
      <c r="HM33" s="65"/>
      <c r="HN33" s="63"/>
      <c r="HO33" s="65"/>
      <c r="HP33" s="65"/>
      <c r="HQ33" s="65"/>
      <c r="HR33" s="63"/>
      <c r="HS33" s="65"/>
      <c r="HT33" s="65"/>
      <c r="HU33" s="65"/>
      <c r="HV33" s="63"/>
      <c r="HW33" s="65"/>
      <c r="HX33" s="65"/>
      <c r="HY33" s="65"/>
      <c r="HZ33" s="63"/>
      <c r="IA33" s="65"/>
      <c r="IB33" s="65"/>
      <c r="IC33" s="65"/>
      <c r="ID33" s="63"/>
      <c r="IE33" s="65"/>
      <c r="IF33" s="65"/>
      <c r="IG33" s="65"/>
      <c r="IH33" s="63"/>
      <c r="II33" s="65"/>
      <c r="IJ33" s="65"/>
      <c r="IK33" s="65"/>
      <c r="IL33" s="63"/>
      <c r="IM33" s="65"/>
      <c r="IN33" s="65"/>
      <c r="IO33" s="65"/>
      <c r="IP33" s="63"/>
      <c r="IQ33" s="65"/>
      <c r="IR33" s="65"/>
      <c r="IS33" s="65"/>
      <c r="IT33" s="63"/>
      <c r="IU33" s="65"/>
      <c r="IV33" s="65"/>
      <c r="IW33" s="65"/>
      <c r="IX33" s="63"/>
      <c r="IY33" s="65"/>
      <c r="IZ33" s="65"/>
      <c r="JA33" s="65"/>
      <c r="JB33" s="63"/>
      <c r="JC33" s="65"/>
      <c r="JD33" s="65"/>
      <c r="JE33" s="65"/>
      <c r="JF33" s="63"/>
      <c r="JG33" s="65"/>
      <c r="JH33" s="65"/>
      <c r="JI33" s="65"/>
      <c r="JJ33" s="63"/>
      <c r="JK33" s="65"/>
      <c r="JL33" s="65"/>
      <c r="JM33" s="65"/>
      <c r="JN33" s="63"/>
      <c r="JO33" s="65"/>
      <c r="JP33" s="65"/>
      <c r="JQ33" s="65"/>
      <c r="JR33" s="63"/>
      <c r="JS33" s="65"/>
      <c r="JT33" s="65"/>
      <c r="JU33" s="65"/>
      <c r="JV33" s="63"/>
      <c r="JW33" s="65"/>
      <c r="JX33" s="65"/>
      <c r="JY33" s="65"/>
      <c r="JZ33" s="63"/>
      <c r="KA33" s="65"/>
      <c r="KB33" s="65"/>
      <c r="KC33" s="65"/>
      <c r="KD33" s="63"/>
      <c r="KE33" s="65"/>
      <c r="KF33" s="65"/>
      <c r="KG33" s="65"/>
      <c r="KH33" s="63"/>
      <c r="KI33" s="65"/>
      <c r="KJ33" s="65"/>
      <c r="KK33" s="65"/>
      <c r="KL33" s="63"/>
      <c r="KM33" s="7"/>
      <c r="KN33" s="39" t="b">
        <f t="shared" si="243"/>
        <v>0</v>
      </c>
      <c r="KO33" s="10" t="b">
        <f t="shared" si="244"/>
        <v>0</v>
      </c>
      <c r="KP33" s="10" t="b">
        <f t="shared" si="245"/>
        <v>0</v>
      </c>
      <c r="KQ33" s="10" t="b">
        <f t="shared" si="246"/>
        <v>0</v>
      </c>
      <c r="KR33" s="10" t="b">
        <f t="shared" si="247"/>
        <v>0</v>
      </c>
      <c r="KS33" s="10" t="b">
        <f t="shared" si="248"/>
        <v>0</v>
      </c>
      <c r="KT33" s="10" t="b">
        <f t="shared" si="249"/>
        <v>0</v>
      </c>
      <c r="KU33" s="10" t="b">
        <f t="shared" si="250"/>
        <v>0</v>
      </c>
      <c r="KV33" s="10" t="b">
        <f t="shared" si="251"/>
        <v>0</v>
      </c>
      <c r="KW33" s="10" t="b">
        <f t="shared" si="252"/>
        <v>0</v>
      </c>
      <c r="KX33" s="10" t="b">
        <f t="shared" si="253"/>
        <v>0</v>
      </c>
      <c r="KY33" s="10" t="b">
        <f t="shared" si="254"/>
        <v>0</v>
      </c>
      <c r="KZ33" s="10" t="b">
        <f t="shared" si="255"/>
        <v>0</v>
      </c>
      <c r="LA33" s="10" t="b">
        <f t="shared" si="256"/>
        <v>0</v>
      </c>
      <c r="LB33" s="10" t="b">
        <f t="shared" si="257"/>
        <v>0</v>
      </c>
      <c r="LC33" s="10" t="b">
        <f t="shared" si="258"/>
        <v>0</v>
      </c>
      <c r="LD33" s="10" t="b">
        <f t="shared" si="259"/>
        <v>0</v>
      </c>
      <c r="LE33" s="10" t="b">
        <f t="shared" si="260"/>
        <v>0</v>
      </c>
      <c r="LF33" s="10" t="b">
        <f t="shared" si="261"/>
        <v>0</v>
      </c>
      <c r="LG33" s="10" t="b">
        <f t="shared" si="262"/>
        <v>0</v>
      </c>
      <c r="LH33" s="10" t="b">
        <f t="shared" si="263"/>
        <v>0</v>
      </c>
      <c r="LI33" s="10" t="b">
        <f t="shared" si="264"/>
        <v>0</v>
      </c>
      <c r="LJ33" s="10" t="b">
        <f t="shared" si="265"/>
        <v>0</v>
      </c>
      <c r="LK33" s="10" t="b">
        <f t="shared" si="266"/>
        <v>0</v>
      </c>
      <c r="LL33" s="10" t="b">
        <f t="shared" si="267"/>
        <v>0</v>
      </c>
      <c r="LM33" s="10" t="b">
        <f t="shared" si="268"/>
        <v>0</v>
      </c>
      <c r="LN33" s="10" t="b">
        <f t="shared" si="269"/>
        <v>0</v>
      </c>
      <c r="LO33" s="10" t="b">
        <f t="shared" si="270"/>
        <v>0</v>
      </c>
      <c r="LP33" s="10" t="b">
        <f t="shared" si="271"/>
        <v>0</v>
      </c>
      <c r="LQ33" s="10" t="b">
        <f t="shared" si="272"/>
        <v>0</v>
      </c>
      <c r="LR33" s="10" t="b">
        <f t="shared" si="273"/>
        <v>0</v>
      </c>
      <c r="LS33" s="10" t="b">
        <f t="shared" si="274"/>
        <v>0</v>
      </c>
      <c r="LT33" s="10" t="b">
        <f t="shared" si="275"/>
        <v>0</v>
      </c>
      <c r="LU33" s="10" t="b">
        <f t="shared" si="276"/>
        <v>0</v>
      </c>
      <c r="LV33" s="10" t="b">
        <f t="shared" si="277"/>
        <v>0</v>
      </c>
      <c r="LW33" s="10" t="b">
        <f t="shared" si="278"/>
        <v>0</v>
      </c>
      <c r="LX33" s="10" t="b">
        <f t="shared" si="279"/>
        <v>0</v>
      </c>
      <c r="LY33" s="10" t="b">
        <f t="shared" si="280"/>
        <v>0</v>
      </c>
      <c r="LZ33" s="10" t="b">
        <f t="shared" si="281"/>
        <v>0</v>
      </c>
      <c r="MA33" s="10" t="b">
        <f t="shared" si="282"/>
        <v>0</v>
      </c>
      <c r="MB33" s="10" t="b">
        <f t="shared" si="283"/>
        <v>0</v>
      </c>
      <c r="MC33" s="10" t="b">
        <f t="shared" si="284"/>
        <v>0</v>
      </c>
      <c r="MD33" s="10" t="b">
        <f t="shared" si="285"/>
        <v>0</v>
      </c>
      <c r="ME33" s="10" t="b">
        <f t="shared" si="286"/>
        <v>0</v>
      </c>
      <c r="MF33" s="10" t="b">
        <f t="shared" si="287"/>
        <v>0</v>
      </c>
      <c r="MG33" s="10" t="b">
        <f t="shared" si="288"/>
        <v>0</v>
      </c>
      <c r="MH33" s="10" t="b">
        <f t="shared" si="289"/>
        <v>0</v>
      </c>
      <c r="MI33" s="19" t="b">
        <f t="shared" si="290"/>
        <v>0</v>
      </c>
      <c r="MJ33" s="10" t="b">
        <f t="shared" si="291"/>
        <v>0</v>
      </c>
      <c r="MK33" s="10" t="b">
        <f t="shared" si="292"/>
        <v>0</v>
      </c>
      <c r="ML33" s="10" t="b">
        <f t="shared" si="293"/>
        <v>0</v>
      </c>
      <c r="MM33" s="10" t="b">
        <f t="shared" si="294"/>
        <v>0</v>
      </c>
      <c r="MN33" s="10" t="b">
        <f t="shared" si="295"/>
        <v>0</v>
      </c>
      <c r="MO33" s="10" t="b">
        <f t="shared" si="296"/>
        <v>0</v>
      </c>
      <c r="MP33" s="10" t="b">
        <f t="shared" si="297"/>
        <v>0</v>
      </c>
      <c r="MQ33" s="10" t="b">
        <f t="shared" si="298"/>
        <v>0</v>
      </c>
      <c r="MR33" s="10" t="b">
        <f t="shared" si="299"/>
        <v>0</v>
      </c>
      <c r="MS33" s="10" t="b">
        <f t="shared" si="300"/>
        <v>0</v>
      </c>
      <c r="MT33" s="10" t="b">
        <f t="shared" si="301"/>
        <v>0</v>
      </c>
      <c r="MU33" s="10" t="b">
        <f t="shared" si="302"/>
        <v>0</v>
      </c>
      <c r="MV33" s="10" t="b">
        <f t="shared" si="303"/>
        <v>0</v>
      </c>
      <c r="MW33" s="10" t="b">
        <f t="shared" si="304"/>
        <v>0</v>
      </c>
      <c r="MX33" s="10" t="b">
        <f t="shared" si="305"/>
        <v>0</v>
      </c>
      <c r="MY33" s="19" t="b">
        <f t="shared" si="306"/>
        <v>0</v>
      </c>
      <c r="MZ33" s="10" t="b">
        <f t="shared" si="307"/>
        <v>0</v>
      </c>
      <c r="NA33" s="10" t="b">
        <f t="shared" si="308"/>
        <v>0</v>
      </c>
      <c r="NB33" s="10" t="b">
        <f t="shared" si="309"/>
        <v>0</v>
      </c>
      <c r="NC33" s="10" t="b">
        <f t="shared" si="310"/>
        <v>0</v>
      </c>
      <c r="ND33" s="10" t="b">
        <f t="shared" si="311"/>
        <v>0</v>
      </c>
      <c r="NE33" s="10" t="b">
        <f t="shared" si="312"/>
        <v>0</v>
      </c>
      <c r="NF33" s="10" t="b">
        <f t="shared" si="313"/>
        <v>0</v>
      </c>
      <c r="NG33" s="10" t="b">
        <f t="shared" si="314"/>
        <v>0</v>
      </c>
    </row>
    <row r="34" spans="1:371" x14ac:dyDescent="0.2">
      <c r="A34" s="20" t="str">
        <f t="shared" si="316"/>
        <v>Yttrium</v>
      </c>
      <c r="B34" s="11" t="str">
        <f t="shared" si="316"/>
        <v>kg/MW</v>
      </c>
      <c r="C34" s="11">
        <f t="shared" si="315"/>
        <v>2040</v>
      </c>
      <c r="D34" s="16">
        <f t="shared" si="238"/>
        <v>-999</v>
      </c>
      <c r="E34" s="16">
        <f t="shared" si="239"/>
        <v>-999</v>
      </c>
      <c r="F34" s="16">
        <f t="shared" si="240"/>
        <v>-999</v>
      </c>
      <c r="G34" s="16">
        <f t="shared" si="241"/>
        <v>-999</v>
      </c>
      <c r="H34" s="18">
        <f t="shared" si="242"/>
        <v>0</v>
      </c>
      <c r="I34" s="16">
        <f>IF(H34&lt;&gt;0,PERCENTILE(KN34:NG34,#REF!),-999)</f>
        <v>-999</v>
      </c>
      <c r="J34" s="17">
        <f>IF(H34&lt;&gt;0,PERCENTILE(KN34:NG34,#REF!),-999)</f>
        <v>-999</v>
      </c>
      <c r="K34" s="65"/>
      <c r="L34" s="65"/>
      <c r="M34" s="62"/>
      <c r="N34" s="63"/>
      <c r="O34" s="65"/>
      <c r="P34" s="65"/>
      <c r="Q34" s="62"/>
      <c r="R34" s="63"/>
      <c r="S34" s="65"/>
      <c r="T34" s="65"/>
      <c r="U34" s="62"/>
      <c r="V34" s="63"/>
      <c r="W34" s="65"/>
      <c r="X34" s="65"/>
      <c r="Y34" s="62"/>
      <c r="Z34" s="63"/>
      <c r="AA34" s="65"/>
      <c r="AB34" s="65"/>
      <c r="AC34" s="62"/>
      <c r="AD34" s="63"/>
      <c r="AE34" s="65"/>
      <c r="AF34" s="65"/>
      <c r="AG34" s="62"/>
      <c r="AH34" s="63"/>
      <c r="AI34" s="65"/>
      <c r="AJ34" s="65"/>
      <c r="AK34" s="62"/>
      <c r="AL34" s="63"/>
      <c r="AM34" s="65"/>
      <c r="AN34" s="65"/>
      <c r="AO34" s="65"/>
      <c r="AP34" s="63"/>
      <c r="AQ34" s="65"/>
      <c r="AR34" s="65"/>
      <c r="AS34" s="65"/>
      <c r="AT34" s="63"/>
      <c r="AU34" s="65"/>
      <c r="AV34" s="65"/>
      <c r="AW34" s="65"/>
      <c r="AX34" s="63"/>
      <c r="AY34" s="65"/>
      <c r="AZ34" s="65"/>
      <c r="BA34" s="65"/>
      <c r="BB34" s="63"/>
      <c r="BC34" s="65"/>
      <c r="BD34" s="65"/>
      <c r="BE34" s="65"/>
      <c r="BF34" s="63"/>
      <c r="BG34" s="65"/>
      <c r="BH34" s="65"/>
      <c r="BI34" s="65"/>
      <c r="BJ34" s="63"/>
      <c r="BK34" s="65"/>
      <c r="BL34" s="65"/>
      <c r="BM34" s="65"/>
      <c r="BN34" s="63"/>
      <c r="BO34" s="65"/>
      <c r="BP34" s="65"/>
      <c r="BQ34" s="65"/>
      <c r="BR34" s="63"/>
      <c r="BS34" s="65"/>
      <c r="BT34" s="65"/>
      <c r="BU34" s="65"/>
      <c r="BV34" s="63"/>
      <c r="BW34" s="64"/>
      <c r="BX34" s="65"/>
      <c r="BY34" s="62"/>
      <c r="BZ34" s="63"/>
      <c r="CA34" s="65"/>
      <c r="CB34" s="65"/>
      <c r="CC34" s="65"/>
      <c r="CD34" s="63"/>
      <c r="CE34" s="65"/>
      <c r="CF34" s="65"/>
      <c r="CG34" s="65"/>
      <c r="CH34" s="63"/>
      <c r="CI34" s="65"/>
      <c r="CJ34" s="65"/>
      <c r="CK34" s="65"/>
      <c r="CL34" s="63"/>
      <c r="CM34" s="65"/>
      <c r="CN34" s="65"/>
      <c r="CO34" s="65"/>
      <c r="CP34" s="63"/>
      <c r="CQ34" s="65"/>
      <c r="CR34" s="65"/>
      <c r="CS34" s="65"/>
      <c r="CT34" s="63"/>
      <c r="CU34" s="65"/>
      <c r="CV34" s="65"/>
      <c r="CW34" s="65"/>
      <c r="CX34" s="63"/>
      <c r="CY34" s="65"/>
      <c r="CZ34" s="65"/>
      <c r="DA34" s="65"/>
      <c r="DB34" s="63"/>
      <c r="DC34" s="65"/>
      <c r="DD34" s="65"/>
      <c r="DE34" s="65"/>
      <c r="DF34" s="63"/>
      <c r="DG34" s="65"/>
      <c r="DH34" s="65"/>
      <c r="DI34" s="65"/>
      <c r="DJ34" s="63"/>
      <c r="DK34" s="65"/>
      <c r="DL34" s="65"/>
      <c r="DM34" s="65"/>
      <c r="DN34" s="63"/>
      <c r="DO34" s="65"/>
      <c r="DP34" s="65"/>
      <c r="DQ34" s="65"/>
      <c r="DR34" s="63"/>
      <c r="DS34" s="65"/>
      <c r="DT34" s="65"/>
      <c r="DU34" s="65"/>
      <c r="DV34" s="63"/>
      <c r="DW34" s="65"/>
      <c r="DX34" s="65"/>
      <c r="DY34" s="65"/>
      <c r="DZ34" s="63"/>
      <c r="EA34" s="65"/>
      <c r="EB34" s="65"/>
      <c r="EC34" s="65"/>
      <c r="ED34" s="63"/>
      <c r="EE34" s="64"/>
      <c r="EF34" s="65"/>
      <c r="EG34" s="62"/>
      <c r="EH34" s="63"/>
      <c r="EI34" s="64"/>
      <c r="EJ34" s="65"/>
      <c r="EK34" s="62"/>
      <c r="EL34" s="63"/>
      <c r="EM34" s="64"/>
      <c r="EN34" s="65"/>
      <c r="EO34" s="62"/>
      <c r="EP34" s="63"/>
      <c r="EQ34" s="65"/>
      <c r="ER34" s="65"/>
      <c r="ES34" s="65"/>
      <c r="ET34" s="63"/>
      <c r="EU34" s="65"/>
      <c r="EV34" s="65"/>
      <c r="EW34" s="65"/>
      <c r="EX34" s="63"/>
      <c r="EY34" s="65"/>
      <c r="EZ34" s="65"/>
      <c r="FA34" s="65"/>
      <c r="FB34" s="63"/>
      <c r="FC34" s="65"/>
      <c r="FD34" s="65"/>
      <c r="FE34" s="65"/>
      <c r="FF34" s="63"/>
      <c r="FG34" s="65"/>
      <c r="FH34" s="65"/>
      <c r="FI34" s="65"/>
      <c r="FJ34" s="63"/>
      <c r="FK34" s="65"/>
      <c r="FL34" s="65"/>
      <c r="FM34" s="65"/>
      <c r="FN34" s="63"/>
      <c r="FO34" s="65"/>
      <c r="FP34" s="65"/>
      <c r="FQ34" s="65"/>
      <c r="FR34" s="63"/>
      <c r="FS34" s="65"/>
      <c r="FT34" s="65"/>
      <c r="FU34" s="65"/>
      <c r="FV34" s="63"/>
      <c r="FW34" s="65"/>
      <c r="FX34" s="65"/>
      <c r="FY34" s="65"/>
      <c r="FZ34" s="63"/>
      <c r="GA34" s="65"/>
      <c r="GB34" s="65"/>
      <c r="GC34" s="65"/>
      <c r="GD34" s="63"/>
      <c r="GE34" s="65"/>
      <c r="GF34" s="65"/>
      <c r="GG34" s="65"/>
      <c r="GH34" s="63"/>
      <c r="GI34" s="65"/>
      <c r="GJ34" s="65"/>
      <c r="GK34" s="65"/>
      <c r="GL34" s="63"/>
      <c r="GM34" s="65"/>
      <c r="GN34" s="65"/>
      <c r="GO34" s="65"/>
      <c r="GP34" s="63"/>
      <c r="GQ34" s="65"/>
      <c r="GR34" s="65"/>
      <c r="GS34" s="65"/>
      <c r="GT34" s="63"/>
      <c r="GU34" s="64"/>
      <c r="GV34" s="65"/>
      <c r="GW34" s="62"/>
      <c r="GX34" s="63"/>
      <c r="GY34" s="64"/>
      <c r="GZ34" s="65"/>
      <c r="HA34" s="62"/>
      <c r="HB34" s="63"/>
      <c r="HC34" s="65"/>
      <c r="HD34" s="65"/>
      <c r="HE34" s="65"/>
      <c r="HF34" s="63"/>
      <c r="HG34" s="65"/>
      <c r="HH34" s="65"/>
      <c r="HI34" s="65"/>
      <c r="HJ34" s="63"/>
      <c r="HK34" s="65"/>
      <c r="HL34" s="65"/>
      <c r="HM34" s="65"/>
      <c r="HN34" s="63"/>
      <c r="HO34" s="65"/>
      <c r="HP34" s="65"/>
      <c r="HQ34" s="65"/>
      <c r="HR34" s="63"/>
      <c r="HS34" s="65"/>
      <c r="HT34" s="65"/>
      <c r="HU34" s="65"/>
      <c r="HV34" s="63"/>
      <c r="HW34" s="65"/>
      <c r="HX34" s="65"/>
      <c r="HY34" s="65"/>
      <c r="HZ34" s="63"/>
      <c r="IA34" s="65"/>
      <c r="IB34" s="65"/>
      <c r="IC34" s="65"/>
      <c r="ID34" s="63"/>
      <c r="IE34" s="65"/>
      <c r="IF34" s="65"/>
      <c r="IG34" s="65"/>
      <c r="IH34" s="63"/>
      <c r="II34" s="65"/>
      <c r="IJ34" s="65"/>
      <c r="IK34" s="65"/>
      <c r="IL34" s="63"/>
      <c r="IM34" s="65"/>
      <c r="IN34" s="65"/>
      <c r="IO34" s="65"/>
      <c r="IP34" s="63"/>
      <c r="IQ34" s="65"/>
      <c r="IR34" s="65"/>
      <c r="IS34" s="65"/>
      <c r="IT34" s="63"/>
      <c r="IU34" s="65"/>
      <c r="IV34" s="65"/>
      <c r="IW34" s="65"/>
      <c r="IX34" s="63"/>
      <c r="IY34" s="65"/>
      <c r="IZ34" s="65"/>
      <c r="JA34" s="65"/>
      <c r="JB34" s="63"/>
      <c r="JC34" s="65"/>
      <c r="JD34" s="65"/>
      <c r="JE34" s="65"/>
      <c r="JF34" s="63"/>
      <c r="JG34" s="65"/>
      <c r="JH34" s="65"/>
      <c r="JI34" s="65"/>
      <c r="JJ34" s="63"/>
      <c r="JK34" s="65"/>
      <c r="JL34" s="65"/>
      <c r="JM34" s="65"/>
      <c r="JN34" s="63"/>
      <c r="JO34" s="65"/>
      <c r="JP34" s="65"/>
      <c r="JQ34" s="65"/>
      <c r="JR34" s="63"/>
      <c r="JS34" s="65"/>
      <c r="JT34" s="65"/>
      <c r="JU34" s="65"/>
      <c r="JV34" s="63"/>
      <c r="JW34" s="65"/>
      <c r="JX34" s="65"/>
      <c r="JY34" s="65"/>
      <c r="JZ34" s="63"/>
      <c r="KA34" s="65"/>
      <c r="KB34" s="65"/>
      <c r="KC34" s="65"/>
      <c r="KD34" s="63"/>
      <c r="KE34" s="65"/>
      <c r="KF34" s="65"/>
      <c r="KG34" s="65"/>
      <c r="KH34" s="63"/>
      <c r="KI34" s="65"/>
      <c r="KJ34" s="65"/>
      <c r="KK34" s="65"/>
      <c r="KL34" s="63"/>
      <c r="KM34" s="7"/>
      <c r="KN34" s="39" t="b">
        <f t="shared" si="243"/>
        <v>0</v>
      </c>
      <c r="KO34" s="10" t="b">
        <f t="shared" si="244"/>
        <v>0</v>
      </c>
      <c r="KP34" s="10" t="b">
        <f t="shared" si="245"/>
        <v>0</v>
      </c>
      <c r="KQ34" s="10" t="b">
        <f t="shared" si="246"/>
        <v>0</v>
      </c>
      <c r="KR34" s="10" t="b">
        <f t="shared" si="247"/>
        <v>0</v>
      </c>
      <c r="KS34" s="10" t="b">
        <f t="shared" si="248"/>
        <v>0</v>
      </c>
      <c r="KT34" s="10" t="b">
        <f t="shared" si="249"/>
        <v>0</v>
      </c>
      <c r="KU34" s="10" t="b">
        <f t="shared" si="250"/>
        <v>0</v>
      </c>
      <c r="KV34" s="10" t="b">
        <f t="shared" si="251"/>
        <v>0</v>
      </c>
      <c r="KW34" s="10" t="b">
        <f t="shared" si="252"/>
        <v>0</v>
      </c>
      <c r="KX34" s="10" t="b">
        <f t="shared" si="253"/>
        <v>0</v>
      </c>
      <c r="KY34" s="10" t="b">
        <f t="shared" si="254"/>
        <v>0</v>
      </c>
      <c r="KZ34" s="10" t="b">
        <f t="shared" si="255"/>
        <v>0</v>
      </c>
      <c r="LA34" s="10" t="b">
        <f t="shared" si="256"/>
        <v>0</v>
      </c>
      <c r="LB34" s="10" t="b">
        <f t="shared" si="257"/>
        <v>0</v>
      </c>
      <c r="LC34" s="10" t="b">
        <f t="shared" si="258"/>
        <v>0</v>
      </c>
      <c r="LD34" s="10" t="b">
        <f t="shared" si="259"/>
        <v>0</v>
      </c>
      <c r="LE34" s="10" t="b">
        <f t="shared" si="260"/>
        <v>0</v>
      </c>
      <c r="LF34" s="10" t="b">
        <f t="shared" si="261"/>
        <v>0</v>
      </c>
      <c r="LG34" s="10" t="b">
        <f t="shared" si="262"/>
        <v>0</v>
      </c>
      <c r="LH34" s="10" t="b">
        <f t="shared" si="263"/>
        <v>0</v>
      </c>
      <c r="LI34" s="10" t="b">
        <f t="shared" si="264"/>
        <v>0</v>
      </c>
      <c r="LJ34" s="10" t="b">
        <f t="shared" si="265"/>
        <v>0</v>
      </c>
      <c r="LK34" s="10" t="b">
        <f t="shared" si="266"/>
        <v>0</v>
      </c>
      <c r="LL34" s="10" t="b">
        <f t="shared" si="267"/>
        <v>0</v>
      </c>
      <c r="LM34" s="10" t="b">
        <f t="shared" si="268"/>
        <v>0</v>
      </c>
      <c r="LN34" s="10" t="b">
        <f t="shared" si="269"/>
        <v>0</v>
      </c>
      <c r="LO34" s="10" t="b">
        <f t="shared" si="270"/>
        <v>0</v>
      </c>
      <c r="LP34" s="10" t="b">
        <f t="shared" si="271"/>
        <v>0</v>
      </c>
      <c r="LQ34" s="10" t="b">
        <f t="shared" si="272"/>
        <v>0</v>
      </c>
      <c r="LR34" s="10" t="b">
        <f t="shared" si="273"/>
        <v>0</v>
      </c>
      <c r="LS34" s="10" t="b">
        <f t="shared" si="274"/>
        <v>0</v>
      </c>
      <c r="LT34" s="10" t="b">
        <f t="shared" si="275"/>
        <v>0</v>
      </c>
      <c r="LU34" s="10" t="b">
        <f t="shared" si="276"/>
        <v>0</v>
      </c>
      <c r="LV34" s="10" t="b">
        <f t="shared" si="277"/>
        <v>0</v>
      </c>
      <c r="LW34" s="10" t="b">
        <f t="shared" si="278"/>
        <v>0</v>
      </c>
      <c r="LX34" s="10" t="b">
        <f t="shared" si="279"/>
        <v>0</v>
      </c>
      <c r="LY34" s="10" t="b">
        <f t="shared" si="280"/>
        <v>0</v>
      </c>
      <c r="LZ34" s="10" t="b">
        <f t="shared" si="281"/>
        <v>0</v>
      </c>
      <c r="MA34" s="10" t="b">
        <f t="shared" si="282"/>
        <v>0</v>
      </c>
      <c r="MB34" s="10" t="b">
        <f t="shared" si="283"/>
        <v>0</v>
      </c>
      <c r="MC34" s="10" t="b">
        <f t="shared" si="284"/>
        <v>0</v>
      </c>
      <c r="MD34" s="10" t="b">
        <f t="shared" si="285"/>
        <v>0</v>
      </c>
      <c r="ME34" s="10" t="b">
        <f t="shared" si="286"/>
        <v>0</v>
      </c>
      <c r="MF34" s="10" t="b">
        <f t="shared" si="287"/>
        <v>0</v>
      </c>
      <c r="MG34" s="10" t="b">
        <f t="shared" si="288"/>
        <v>0</v>
      </c>
      <c r="MH34" s="10" t="b">
        <f t="shared" si="289"/>
        <v>0</v>
      </c>
      <c r="MI34" s="19" t="b">
        <f t="shared" si="290"/>
        <v>0</v>
      </c>
      <c r="MJ34" s="10" t="b">
        <f t="shared" si="291"/>
        <v>0</v>
      </c>
      <c r="MK34" s="10" t="b">
        <f t="shared" si="292"/>
        <v>0</v>
      </c>
      <c r="ML34" s="10" t="b">
        <f t="shared" si="293"/>
        <v>0</v>
      </c>
      <c r="MM34" s="10" t="b">
        <f t="shared" si="294"/>
        <v>0</v>
      </c>
      <c r="MN34" s="10" t="b">
        <f t="shared" si="295"/>
        <v>0</v>
      </c>
      <c r="MO34" s="10" t="b">
        <f t="shared" si="296"/>
        <v>0</v>
      </c>
      <c r="MP34" s="10" t="b">
        <f t="shared" si="297"/>
        <v>0</v>
      </c>
      <c r="MQ34" s="10" t="b">
        <f t="shared" si="298"/>
        <v>0</v>
      </c>
      <c r="MR34" s="10" t="b">
        <f t="shared" si="299"/>
        <v>0</v>
      </c>
      <c r="MS34" s="10" t="b">
        <f t="shared" si="300"/>
        <v>0</v>
      </c>
      <c r="MT34" s="10" t="b">
        <f t="shared" si="301"/>
        <v>0</v>
      </c>
      <c r="MU34" s="10" t="b">
        <f t="shared" si="302"/>
        <v>0</v>
      </c>
      <c r="MV34" s="10" t="b">
        <f t="shared" si="303"/>
        <v>0</v>
      </c>
      <c r="MW34" s="10" t="b">
        <f t="shared" si="304"/>
        <v>0</v>
      </c>
      <c r="MX34" s="10" t="b">
        <f t="shared" si="305"/>
        <v>0</v>
      </c>
      <c r="MY34" s="19" t="b">
        <f t="shared" si="306"/>
        <v>0</v>
      </c>
      <c r="MZ34" s="10" t="b">
        <f t="shared" si="307"/>
        <v>0</v>
      </c>
      <c r="NA34" s="10" t="b">
        <f t="shared" si="308"/>
        <v>0</v>
      </c>
      <c r="NB34" s="10" t="b">
        <f t="shared" si="309"/>
        <v>0</v>
      </c>
      <c r="NC34" s="10" t="b">
        <f t="shared" si="310"/>
        <v>0</v>
      </c>
      <c r="ND34" s="10" t="b">
        <f t="shared" si="311"/>
        <v>0</v>
      </c>
      <c r="NE34" s="10" t="b">
        <f t="shared" si="312"/>
        <v>0</v>
      </c>
      <c r="NF34" s="10" t="b">
        <f t="shared" si="313"/>
        <v>0</v>
      </c>
      <c r="NG34" s="10" t="b">
        <f t="shared" si="314"/>
        <v>0</v>
      </c>
    </row>
    <row r="35" spans="1:371" x14ac:dyDescent="0.2">
      <c r="A35" s="3"/>
      <c r="B35" s="4"/>
      <c r="C35" s="4"/>
      <c r="D35" s="52"/>
      <c r="E35" s="52"/>
      <c r="F35" s="52"/>
      <c r="G35" s="52"/>
      <c r="H35" s="1"/>
      <c r="I35" s="1"/>
      <c r="J35" s="3"/>
      <c r="K35" s="1"/>
      <c r="L35" s="1"/>
      <c r="M35" s="1"/>
      <c r="N35" s="3"/>
      <c r="O35" s="52"/>
      <c r="P35" s="1"/>
      <c r="Q35" s="1"/>
      <c r="R35" s="3"/>
      <c r="S35" s="1"/>
      <c r="T35" s="1"/>
      <c r="U35" s="1"/>
      <c r="V35" s="3"/>
      <c r="W35" s="1"/>
      <c r="X35" s="1"/>
      <c r="Y35" s="1"/>
      <c r="Z35" s="3"/>
      <c r="AA35" s="1"/>
      <c r="AB35" s="1"/>
      <c r="AC35" s="1"/>
      <c r="AD35" s="3"/>
      <c r="AE35" s="1"/>
      <c r="AF35" s="1"/>
      <c r="AG35" s="1"/>
      <c r="AH35" s="3"/>
      <c r="AI35" s="1"/>
      <c r="AJ35" s="1"/>
      <c r="AK35" s="1"/>
      <c r="AL35" s="3"/>
      <c r="AM35" s="1"/>
      <c r="AN35" s="1"/>
      <c r="AO35" s="1"/>
      <c r="AP35" s="3"/>
      <c r="AQ35" s="1"/>
      <c r="AR35" s="1"/>
      <c r="AS35" s="1"/>
      <c r="AT35" s="3"/>
      <c r="AU35" s="1"/>
      <c r="AV35" s="1"/>
      <c r="AW35" s="1"/>
      <c r="AX35" s="3"/>
      <c r="AY35" s="1"/>
      <c r="AZ35" s="1"/>
      <c r="BA35" s="1"/>
      <c r="BB35" s="3"/>
      <c r="BC35" s="1"/>
      <c r="BD35" s="1"/>
      <c r="BE35" s="1"/>
      <c r="BF35" s="3"/>
      <c r="BG35" s="1"/>
      <c r="BH35" s="1"/>
      <c r="BI35" s="1"/>
      <c r="BJ35" s="3"/>
      <c r="BK35" s="1"/>
      <c r="BL35" s="1"/>
      <c r="BM35" s="1"/>
      <c r="BN35" s="3"/>
      <c r="BO35" s="1"/>
      <c r="BP35" s="1"/>
      <c r="BQ35" s="1"/>
      <c r="BR35" s="3"/>
      <c r="BS35" s="1"/>
      <c r="BT35" s="1"/>
      <c r="BU35" s="1"/>
      <c r="BV35" s="3"/>
      <c r="BW35" s="1"/>
      <c r="BX35" s="1"/>
      <c r="BY35" s="1"/>
      <c r="BZ35" s="3"/>
      <c r="CA35" s="1"/>
      <c r="CB35" s="1"/>
      <c r="CC35" s="1"/>
      <c r="CD35" s="3"/>
      <c r="CE35" s="1"/>
      <c r="CF35" s="1"/>
      <c r="CG35" s="1"/>
      <c r="CH35" s="3"/>
      <c r="CI35" s="1"/>
      <c r="CJ35" s="1"/>
      <c r="CK35" s="1"/>
      <c r="CL35" s="3"/>
      <c r="CM35" s="1"/>
      <c r="CN35" s="1"/>
      <c r="CO35" s="1"/>
      <c r="CP35" s="3"/>
      <c r="CQ35" s="1"/>
      <c r="CR35" s="1"/>
      <c r="CS35" s="1"/>
      <c r="CT35" s="3"/>
      <c r="CU35" s="1"/>
      <c r="CV35" s="1"/>
      <c r="CW35" s="1"/>
      <c r="CX35" s="3"/>
      <c r="CY35" s="1"/>
      <c r="CZ35" s="1"/>
      <c r="DA35" s="1"/>
      <c r="DB35" s="3"/>
      <c r="DC35" s="1"/>
      <c r="DD35" s="1"/>
      <c r="DE35" s="1"/>
      <c r="DF35" s="3"/>
      <c r="DG35" s="1"/>
      <c r="DH35" s="1"/>
      <c r="DI35" s="1"/>
      <c r="DJ35" s="3"/>
      <c r="DK35" s="1"/>
      <c r="DL35" s="1"/>
      <c r="DM35" s="1"/>
      <c r="DN35" s="3"/>
      <c r="DO35" s="1"/>
      <c r="DP35" s="1"/>
      <c r="DQ35" s="1"/>
      <c r="DR35" s="3"/>
      <c r="DS35" s="1"/>
      <c r="DT35" s="1"/>
      <c r="DU35" s="1"/>
      <c r="DV35" s="3"/>
      <c r="DW35" s="1"/>
      <c r="DX35" s="1"/>
      <c r="DY35" s="1"/>
      <c r="DZ35" s="3"/>
      <c r="EA35" s="1"/>
      <c r="EB35" s="1"/>
      <c r="EC35" s="1"/>
      <c r="ED35" s="3"/>
      <c r="EE35" s="1"/>
      <c r="EF35" s="1"/>
      <c r="EG35" s="1"/>
      <c r="EH35" s="3"/>
      <c r="EI35" s="1"/>
      <c r="EJ35" s="1"/>
      <c r="EK35" s="1"/>
      <c r="EL35" s="3"/>
      <c r="EM35" s="1"/>
      <c r="EN35" s="1"/>
      <c r="EO35" s="1"/>
      <c r="EP35" s="3"/>
      <c r="EQ35" s="1"/>
      <c r="ER35" s="1"/>
      <c r="ES35" s="1"/>
      <c r="ET35" s="3"/>
      <c r="EU35" s="1"/>
      <c r="EV35" s="1"/>
      <c r="EW35" s="1"/>
      <c r="EX35" s="3"/>
      <c r="EY35" s="1"/>
      <c r="EZ35" s="1"/>
      <c r="FA35" s="1"/>
      <c r="FB35" s="3"/>
      <c r="FC35" s="1"/>
      <c r="FD35" s="1"/>
      <c r="FE35" s="1"/>
      <c r="FF35" s="3"/>
      <c r="FG35" s="1"/>
      <c r="FH35" s="1"/>
      <c r="FI35" s="1"/>
      <c r="FJ35" s="3"/>
      <c r="FK35" s="1"/>
      <c r="FL35" s="1"/>
      <c r="FM35" s="1"/>
      <c r="FN35" s="3"/>
      <c r="FO35" s="1"/>
      <c r="FP35" s="1"/>
      <c r="FQ35" s="1"/>
      <c r="FR35" s="3"/>
      <c r="FS35" s="1"/>
      <c r="FT35" s="1"/>
      <c r="FU35" s="1"/>
      <c r="FV35" s="3"/>
      <c r="FW35" s="1"/>
      <c r="FX35" s="1"/>
      <c r="FY35" s="1"/>
      <c r="FZ35" s="3"/>
      <c r="GA35" s="1"/>
      <c r="GB35" s="1"/>
      <c r="GC35" s="1"/>
      <c r="GD35" s="3"/>
      <c r="GE35" s="1"/>
      <c r="GF35" s="1"/>
      <c r="GG35" s="1"/>
      <c r="GH35" s="3"/>
      <c r="GI35" s="1"/>
      <c r="GJ35" s="1"/>
      <c r="GK35" s="1"/>
      <c r="GL35" s="3"/>
      <c r="GM35" s="1"/>
      <c r="GN35" s="1"/>
      <c r="GO35" s="1"/>
      <c r="GP35" s="3"/>
      <c r="GQ35" s="1"/>
      <c r="GR35" s="1"/>
      <c r="GS35" s="1"/>
      <c r="GT35" s="3"/>
      <c r="GU35" s="1"/>
      <c r="GV35" s="1"/>
      <c r="GW35" s="1"/>
      <c r="GX35" s="3"/>
      <c r="GY35" s="1"/>
      <c r="GZ35" s="1"/>
      <c r="HA35" s="1"/>
      <c r="HB35" s="3"/>
      <c r="HC35" s="1"/>
      <c r="HD35" s="1"/>
      <c r="HE35" s="1"/>
      <c r="HF35" s="3"/>
      <c r="HG35" s="1"/>
      <c r="HH35" s="1"/>
      <c r="HI35" s="1"/>
      <c r="HJ35" s="3"/>
      <c r="HK35" s="1"/>
      <c r="HL35" s="1"/>
      <c r="HM35" s="1"/>
      <c r="HN35" s="3"/>
      <c r="HO35" s="1"/>
      <c r="HP35" s="1"/>
      <c r="HQ35" s="1"/>
      <c r="HR35" s="3"/>
      <c r="HS35" s="1"/>
      <c r="HT35" s="1"/>
      <c r="HU35" s="1"/>
      <c r="HV35" s="3"/>
      <c r="HW35" s="1"/>
      <c r="HX35" s="1"/>
      <c r="HY35" s="1"/>
      <c r="HZ35" s="3"/>
      <c r="IA35" s="1"/>
      <c r="IB35" s="1"/>
      <c r="IC35" s="1"/>
      <c r="ID35" s="3"/>
      <c r="IE35" s="1"/>
      <c r="IF35" s="1"/>
      <c r="IG35" s="1"/>
      <c r="IH35" s="3"/>
      <c r="II35" s="1"/>
      <c r="IJ35" s="1"/>
      <c r="IK35" s="1"/>
      <c r="IL35" s="3"/>
      <c r="IM35" s="1"/>
      <c r="IN35" s="1"/>
      <c r="IO35" s="1"/>
      <c r="IP35" s="3"/>
      <c r="IQ35" s="1"/>
      <c r="IR35" s="1"/>
      <c r="IS35" s="1"/>
      <c r="IT35" s="3"/>
      <c r="IU35" s="1"/>
      <c r="IV35" s="1"/>
      <c r="IW35" s="1"/>
      <c r="IX35" s="3"/>
      <c r="IY35" s="1"/>
      <c r="IZ35" s="1"/>
      <c r="JA35" s="1"/>
      <c r="JB35" s="3"/>
      <c r="JC35" s="1"/>
      <c r="JD35" s="1"/>
      <c r="JE35" s="1"/>
      <c r="JF35" s="3"/>
      <c r="JG35" s="1"/>
      <c r="JH35" s="1"/>
      <c r="JI35" s="1"/>
      <c r="JJ35" s="3"/>
      <c r="JK35" s="1"/>
      <c r="JL35" s="1"/>
      <c r="JM35" s="1"/>
      <c r="JN35" s="3"/>
      <c r="JO35" s="1"/>
      <c r="JP35" s="1"/>
      <c r="JQ35" s="1"/>
      <c r="JR35" s="3"/>
      <c r="JS35" s="1"/>
      <c r="JT35" s="1"/>
      <c r="JU35" s="1"/>
      <c r="JV35" s="3"/>
      <c r="JW35" s="1"/>
      <c r="JX35" s="1"/>
      <c r="JY35" s="1"/>
      <c r="JZ35" s="3"/>
      <c r="KA35" s="1"/>
      <c r="KB35" s="1"/>
      <c r="KC35" s="1"/>
      <c r="KD35" s="3"/>
      <c r="KE35" s="1"/>
      <c r="KF35" s="1"/>
      <c r="KG35" s="1"/>
      <c r="KH35" s="3"/>
      <c r="KI35" s="1"/>
      <c r="KJ35" s="1"/>
      <c r="KK35" s="1"/>
      <c r="KL35" s="3"/>
      <c r="MJ35" s="1"/>
      <c r="MK35" s="1"/>
      <c r="ML35" s="1"/>
      <c r="MM35" s="1"/>
      <c r="MN35" s="1"/>
      <c r="MO35" s="1"/>
      <c r="MP35" s="1"/>
      <c r="MQ35" s="1"/>
      <c r="MR35" s="1"/>
      <c r="MS35" s="1"/>
      <c r="MT35" s="1"/>
      <c r="MU35" s="1"/>
      <c r="MV35" s="1"/>
      <c r="MW35" s="1"/>
      <c r="MX35" s="1"/>
      <c r="MY35" s="3"/>
      <c r="MZ35" s="1"/>
      <c r="NA35" s="1"/>
      <c r="NB35" s="1"/>
      <c r="NC35" s="1"/>
      <c r="ND35" s="1"/>
      <c r="NE35" s="1"/>
      <c r="NF35" s="1"/>
      <c r="NG35" s="1"/>
    </row>
  </sheetData>
  <mergeCells count="74">
    <mergeCell ref="KI1:KL1"/>
    <mergeCell ref="KN1:NG3"/>
    <mergeCell ref="JK1:JN1"/>
    <mergeCell ref="JO1:JR1"/>
    <mergeCell ref="JS1:JV1"/>
    <mergeCell ref="JW1:JZ1"/>
    <mergeCell ref="KA1:KD1"/>
    <mergeCell ref="KE1:KH1"/>
    <mergeCell ref="JG1:JJ1"/>
    <mergeCell ref="HO1:HR1"/>
    <mergeCell ref="HS1:HV1"/>
    <mergeCell ref="HW1:HZ1"/>
    <mergeCell ref="IA1:ID1"/>
    <mergeCell ref="IE1:IH1"/>
    <mergeCell ref="II1:IL1"/>
    <mergeCell ref="IM1:IP1"/>
    <mergeCell ref="IQ1:IT1"/>
    <mergeCell ref="IU1:IX1"/>
    <mergeCell ref="IY1:JB1"/>
    <mergeCell ref="JC1:JF1"/>
    <mergeCell ref="HK1:HN1"/>
    <mergeCell ref="FS1:FV1"/>
    <mergeCell ref="FW1:FZ1"/>
    <mergeCell ref="GA1:GD1"/>
    <mergeCell ref="GE1:GH1"/>
    <mergeCell ref="GI1:GL1"/>
    <mergeCell ref="GM1:GP1"/>
    <mergeCell ref="GQ1:GT1"/>
    <mergeCell ref="GU1:GX1"/>
    <mergeCell ref="GY1:HB1"/>
    <mergeCell ref="HC1:HF1"/>
    <mergeCell ref="HG1:HJ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IR5:IR7 JX5:JX7 T5:T6 FX5:FX10 FP5:FP10 FL5:FL10 FH8:FH10 FD5:FD10 DD5:DD10 GR5:GR10 GN5:GN10 GJ5:GJ10 GF9:GF10 GB5:GB10 EZ5:EZ10 EV5:EV10 ER5:ER10 EN5:EN10 EJ8:EJ10 EF5:EF10 EB5:EB10 DX5:DX10 DT5:DT10 DP5:DP10 DL5:DL10 DH5:DH10 CZ5:CZ10 CV5:CV10 CR5:CR10 CN5:CN10 CJ5:CJ10 CF5:CF10 CB5:CB10 BX5:BX10 BT5:BT10 BP5:BP10 BL6:BL10 AB5:AB10 AF5:AF10 AJ5:AJ10 AN5:AN10 AR5:AR10 AV5:AV10 AZ5:AZ10 BD5:BD10 BH5:BH10 X5:X10 FT6:FT10 IJ5:IJ10 IB5:IB10 HX5:HX10 HT5:HT10 HP5:HP10 JD5:JD10 IZ5:IZ10 IV5:IV10 IR9:IR10 IN5:IN10 HL5:HL10 HH5:HH10 HD5:HD10 GZ5:GZ10 GV5:GV10 IF5:IF10 JT5:JT10 JP5:JP10 JL5:JL10 JH9:JH10 KJ5:KJ10 KF5:KF10 KB5:KB10 JX9:JX10 T8:T10 T13:T14 BX13:BX18 BT13:BT18 BP13:BP18 BL14:BL18 GR13:GR18 GN13:GN18 GJ13:GJ18 GF14:GF18 GB13:GB18 FX13:FX18 FP13:FP18 FL13:FL18 FH16:FH18 FD13:FD18 EZ13:EZ18 EV13:EV18 ER13:ER18 EN13:EN18 EJ16:EJ18 EF13:EF18 EB13:EB18 DX13:DX18 DT13:DT18 DP13:DP18 DL13:DL18 DH13:DH18 DD13:DD18 CZ13:CZ18 CV13:CV18 CR13:CR18 CN13:CN18 CJ13:CJ18 CF13:CF18 CB13:CB18 X13:X18 AB13:AB18 AF13:AF18 AJ13:AJ18 AN13:AN18 AR13:AR18 AZ13:AZ18 BD13:BD18 BH13:BH18 AV13:AV18 FT14:FT18 JD13:JD18 IZ13:IZ18 IV13:IV18 IR13:IR18 IN13:IN18 IJ13:IJ18 IB13:IB18 HX13:HX18 HT13:HT18 HP13:HP18 HL13:HL18 HH13:HH18 HD16:HD18 GZ13:GZ18 GV13:GV18 IF13:IF18 JT13:JT18 JP13:JP18 JL13:JL18 JH13:JH18 KJ13:KJ18 KF13:KF18 KB13:KB18 JX13:JX18 T16:T18 L21:L25 P21:P25 T21:T25 X21:X26 AB21:AB26 AF21:AF26 AJ21:AJ26 AN21:AN26 AR21:AR26 AZ21:AZ26 BD21:BD26 BH21:BH26 AV21:AV26 BX21:BX26 BT21:BT26 BP21:BP26 BL21:BL26 GR21:GR26 GN21:GN26 GJ21:GJ26 GF21:GF26 GB21:GB26 FX21:FX26 FP21:FP26 FL21:FL26 FH21:FH26 FD21:FD26 EZ21:EZ26 EV21:EV26 ER21:ER26 EN21:EN26 EJ21:EJ26 EF21:EF26 EB21:EB26 DX21:DX26 DT21:DT26 DP21:DP26 DL21:DL26 DH21:DH26 DD21:DD26 CZ21:CZ26 CV21:CV26 CR21:CR26 CN21:CN26 CJ21:CJ26 CF21:CF26 CB21:CB26 JD21:JD26 IZ21:IZ26 IV21:IV26 IR21:IR26 IN21:IN26 IJ21:IJ26 IB21:IB26 HX21:HX26 HT21:HT26 HP21:HP26 HL21:HL26 HH21:HH26 HD21:HD26 GZ21:GZ26 GV21:GV26 FT21:FT26 IF21:IF26 JT21:JT26 JP21:JP26 JL21:JL26 JH21:JH26 KJ21:KJ26 KF21:KF26 KB21:KB26 JX21:JX26 AV29:AV32 L29:L34 P29:P34 T29:T34 X29:X34 AB29:AB34 AF29:AF34 AJ29:AJ34 AN29:AN34 AR29:AR34 AZ29:AZ34 BD29:BD34 BH29:BH34 BX29:BX34 BT29:BT34 BP29:BP34 BL29:BL34 GR29:GR34 GN29:GN34 GJ29:GJ34 GF29:GF34 GB29:GB34 FX29:FX34 FP29:FP34 FL29:FL34 FH29:FH34 FD29:FD34 EZ29:EZ34 EV29:EV34 ER29:ER34 EN29:EN34 EJ29:EJ34 EF29:EF34 EB29:EB34 DX29:DX34 DT29:DT34 DP29:DP34 DL29:DL34 DH29:DH34 DD29:DD34 CZ29:CZ34 CV29:CV34 CR29:CR34 CN29:CN34 CJ29:CJ34 CF29:CF34 CB29:CB34 JD29:JD34 IZ29:IZ34 IV29:IV34 IR29:IR34 IN29:IN34 IJ29:IJ34 IB29:IB34 HX29:HX34 HT29:HT34 HP29:HP34 HL29:HL34 HH29:HH34 HD29:HD34 GZ29:GZ34 GV29:GV34 FT29:FT34 IF29:IF34 JT29:JT34 JP29:JP34 JL29:JL34 JH29:JH34 KJ29:KJ34 KF29:KF34 KB29:KB34 JX29:JX34">
    <cfRule type="cellIs" dxfId="6881" priority="478" operator="equal">
      <formula>"no"</formula>
    </cfRule>
    <cfRule type="cellIs" dxfId="6880" priority="479" operator="equal">
      <formula>"yes"</formula>
    </cfRule>
  </conditionalFormatting>
  <conditionalFormatting sqref="IQ5:IQ7 JW5:JW7 S5:S6 FW5:FW10 FO5:FO10 FK5:FK10 FG8:FG10 FC5:FC10 DC5:DC10 GQ5:GQ10 GM5:GM10 GI5:GI10 GE9:GE10 GA5:GA10 EY5:EY10 EU5:EU10 EQ5:EQ10 EM5:EM10 EI8:EI10 EE5:EE10 EA5:EA10 DW5:DW10 DS5:DS10 DO5:DO10 DK5:DK10 DG5:DG10 CY5:CY10 CU5:CU10 CQ5:CQ10 CM5:CM10 CI5:CI10 CE5:CE10 CA5:CA10 BW5:BW10 BS5:BS10 BO5:BO10 BK6:BK10 AM5:AM10 AQ5:AQ10 AU5:AU10 AY5:AY10 BC5:BC10 BG5:BG10 AA5:AA10 AI5:AI10 AE5:AE10 W5:W10 FS6:FS10 II5:II10 IA5:IA10 HW5:HW10 HS5:HS10 HO5:HO10 JC5:JC10 IY5:IY10 IU5:IU10 IQ9:IQ10 IM5:IM10 HK5:HK10 HG5:HG10 HC5:HC10 GY5:GY10 GU5:GU10 IE5:IE10 JS5:JS10 JO5:JO10 JK5:JK10 JG9:JG10 KI5:KI10 KE5:KE10 KA5:KA10 JW9:JW10 S8:S10 S13:S14 BW13:BW18 BS13:BS18 BO13:BO18 BK14:BK18 GQ13:GQ18 GM13:GM18 GI13:GI18 GE14:GE18 GA13:GA18 FW13:FW18 FO13:FO18 FK13:FK18 FG16:FG18 FC13:FC18 EY13:EY18 EU13:EU18 EQ13:EQ18 EM13:EM18 EI16:EI18 EE13:EE18 EA13:EA18 DW13:DW18 DS13:DS18 DO13:DO18 DK13:DK18 DG13:DG18 DC13:DC18 CY13:CY18 CU13:CU18 CQ13:CQ18 CM13:CM18 CI13:CI18 CE13:CE18 CA13:CA18 AE13:AE18 AI13:AI18 AM13:AM18 AQ13:AQ18 AY13:AY18 BC13:BC18 BG13:BG18 W13:W18 AA13:AA18 AU13:AU18 FS14:FS18 JC13:JC18 IY13:IY18 IU13:IU18 IQ13:IQ18 IM13:IM18 II13:II18 IA13:IA18 HW13:HW18 HS13:HS18 HO13:HO18 HK13:HK18 HG13:HG18 HC16:HC18 GY13:GY18 GU13:GU18 IE13:IE18 JS13:JS18 JO13:JO18 JK13:JK18 JG13:JG18 KI13:KI18 KE13:KE18 KA13:KA18 JW13:JW18 S16:S18 AE21:AE26 AI21:AI26 AM21:AM26 AQ21:AQ26 AY21:AY26 BC21:BC26 BG21:BG26 K21:K25 O21:O25 S21:S25 W21:W26 AA21:AA26 AU21:AU26 BW21:BW26 BS21:BS26 BO21:BO26 BK21:BK26 GQ21:GQ26 GM21:GM26 GI21:GI26 GE21:GE26 GA21:GA26 FW21:FW26 FO21:FO26 FK21:FK26 FG21:FG26 FC21:FC26 EY21:EY26 EU21:EU26 EQ21:EQ26 EM21:EM26 EI21:EI26 EE21:EE26 EA21:EA26 DW21:DW26 DS21:DS26 DO21:DO26 DK21:DK26 DG21:DG26 DC21:DC26 CY21:CY26 CU21:CU26 CQ21:CQ26 CM21:CM26 CI21:CI26 CE21:CE26 CA21:CA26 JC21:JC26 IY21:IY26 IU21:IU26 IQ21:IQ26 IM21:IM26 II21:II26 IA21:IA26 HW21:HW26 HS21:HS26 HO21:HO26 HK21:HK26 HG21:HG26 HC21:HC26 GY21:GY26 GU21:GU26 FS21:FS26 IE21:IE26 JS21:JS26 JO21:JO26 JK21:JK26 JG21:JG26 KI21:KI26 KE21:KE26 KA21:KA26 JW21:JW26 AU29:AU32 AE29:AE34 AI29:AI34 AM29:AM34 AQ29:AQ34 AY29:AY34 BC29:BC34 BG29:BG34 K29:K34 O29:O34 S29:S34 W29:W34 AA29:AA34 BW29:BW34 BS29:BS34 BO29:BO34 BK29:BK34 GQ29:GQ34 GM29:GM34 GI29:GI34 GE29:GE34 GA29:GA34 FW29:FW34 FO29:FO34 FK29:FK34 FG29:FG34 FC29:FC34 EY29:EY34 EU29:EU34 EQ29:EQ34 EM29:EM34 EI29:EI34 EE29:EE34 EA29:EA34 DW29:DW34 DS29:DS34 DO29:DO34 DK29:DK34 DG29:DG34 DC29:DC34 CY29:CY34 CU29:CU34 CQ29:CQ34 CM29:CM34 CI29:CI34 CE29:CE34 CA29:CA34 JC29:JC34 IY29:IY34 IU29:IU34 IQ29:IQ34 IM29:IM34 II29:II34 IA29:IA34 HW29:HW34 HS29:HS34 HO29:HO34 HK29:HK34 HG29:HG34 HC29:HC34 GY29:GY34 GU29:GU34 FS29:FS34 IE29:IE34 JS29:JS34 JO29:JO34 JK29:JK34 JG29:JG34 KI29:KI34 KE29:KE34 KA29:KA34 JW29:JW34">
    <cfRule type="cellIs" dxfId="6879" priority="477" operator="greaterThan">
      <formula>0</formula>
    </cfRule>
  </conditionalFormatting>
  <conditionalFormatting sqref="A4:J4 MJ4:XFD4 MJ12:NG12 MJ20:NG20 MJ28:NG28 MJ5:MK5 MM5:MY5 ML5:ML10 MZ5:NG10 MJ13:MK13 MM13:MY13 KM13:KM18 ML13:ML18 MZ13:NG18 MJ21:MK21 MM21:MY21 KM21:KM26 ML21:ML26 MZ21:NG26 MJ29:MK29 MM29:MY29 KM29:KM34 ML29:ML34 MZ29:NG34 S4:CL4">
    <cfRule type="cellIs" dxfId="6878" priority="476" operator="equal">
      <formula>"Dummy"</formula>
    </cfRule>
  </conditionalFormatting>
  <conditionalFormatting sqref="KM4:LF4">
    <cfRule type="cellIs" dxfId="6877" priority="475" operator="equal">
      <formula>"Dummy"</formula>
    </cfRule>
  </conditionalFormatting>
  <conditionalFormatting sqref="LG4:MI4">
    <cfRule type="cellIs" dxfId="6876" priority="474" operator="equal">
      <formula>"Dummy"</formula>
    </cfRule>
  </conditionalFormatting>
  <conditionalFormatting sqref="CM4:GT4">
    <cfRule type="cellIs" dxfId="6875" priority="473" operator="equal">
      <formula>"Dummy"</formula>
    </cfRule>
  </conditionalFormatting>
  <conditionalFormatting sqref="GF6:GF8">
    <cfRule type="cellIs" dxfId="6874" priority="303" operator="equal">
      <formula>"no"</formula>
    </cfRule>
    <cfRule type="cellIs" dxfId="6873" priority="304" operator="equal">
      <formula>"yes"</formula>
    </cfRule>
  </conditionalFormatting>
  <conditionalFormatting sqref="GE6:GE8">
    <cfRule type="cellIs" dxfId="6872" priority="302" operator="greaterThan">
      <formula>0</formula>
    </cfRule>
  </conditionalFormatting>
  <conditionalFormatting sqref="GU4:JF4">
    <cfRule type="cellIs" dxfId="6871" priority="295" operator="equal">
      <formula>"Dummy"</formula>
    </cfRule>
  </conditionalFormatting>
  <conditionalFormatting sqref="IR8">
    <cfRule type="cellIs" dxfId="6870" priority="239" operator="equal">
      <formula>"no"</formula>
    </cfRule>
    <cfRule type="cellIs" dxfId="6869" priority="240" operator="equal">
      <formula>"yes"</formula>
    </cfRule>
  </conditionalFormatting>
  <conditionalFormatting sqref="IQ8">
    <cfRule type="cellIs" dxfId="6868" priority="238" operator="greaterThan">
      <formula>0</formula>
    </cfRule>
  </conditionalFormatting>
  <conditionalFormatting sqref="HD13:HD15">
    <cfRule type="cellIs" dxfId="6867" priority="231" operator="equal">
      <formula>"no"</formula>
    </cfRule>
    <cfRule type="cellIs" dxfId="6866" priority="232" operator="equal">
      <formula>"yes"</formula>
    </cfRule>
  </conditionalFormatting>
  <conditionalFormatting sqref="HC13:HC15">
    <cfRule type="cellIs" dxfId="6865" priority="230" operator="greaterThan">
      <formula>0</formula>
    </cfRule>
  </conditionalFormatting>
  <conditionalFormatting sqref="FH13:FH15">
    <cfRule type="cellIs" dxfId="6864" priority="211" operator="equal">
      <formula>"no"</formula>
    </cfRule>
    <cfRule type="cellIs" dxfId="6863" priority="212" operator="equal">
      <formula>"yes"</formula>
    </cfRule>
  </conditionalFormatting>
  <conditionalFormatting sqref="FG13:FG15">
    <cfRule type="cellIs" dxfId="6862" priority="210" operator="greaterThan">
      <formula>0</formula>
    </cfRule>
  </conditionalFormatting>
  <conditionalFormatting sqref="EJ13:EJ15">
    <cfRule type="cellIs" dxfId="6861" priority="205" operator="equal">
      <formula>"no"</formula>
    </cfRule>
    <cfRule type="cellIs" dxfId="6860" priority="206" operator="equal">
      <formula>"yes"</formula>
    </cfRule>
  </conditionalFormatting>
  <conditionalFormatting sqref="EI13:EI15">
    <cfRule type="cellIs" dxfId="6859" priority="204" operator="greaterThan">
      <formula>0</formula>
    </cfRule>
  </conditionalFormatting>
  <conditionalFormatting sqref="BL13">
    <cfRule type="cellIs" dxfId="6858" priority="199" operator="equal">
      <formula>"no"</formula>
    </cfRule>
    <cfRule type="cellIs" dxfId="6857" priority="200" operator="equal">
      <formula>"yes"</formula>
    </cfRule>
  </conditionalFormatting>
  <conditionalFormatting sqref="BK13">
    <cfRule type="cellIs" dxfId="6856" priority="198" operator="greaterThan">
      <formula>0</formula>
    </cfRule>
  </conditionalFormatting>
  <conditionalFormatting sqref="FT13">
    <cfRule type="cellIs" dxfId="6855" priority="196" operator="equal">
      <formula>"no"</formula>
    </cfRule>
    <cfRule type="cellIs" dxfId="6854" priority="197" operator="equal">
      <formula>"yes"</formula>
    </cfRule>
  </conditionalFormatting>
  <conditionalFormatting sqref="FS13">
    <cfRule type="cellIs" dxfId="6853" priority="195" operator="greaterThan">
      <formula>0</formula>
    </cfRule>
  </conditionalFormatting>
  <conditionalFormatting sqref="GF13">
    <cfRule type="cellIs" dxfId="6852" priority="193" operator="equal">
      <formula>"no"</formula>
    </cfRule>
    <cfRule type="cellIs" dxfId="6851" priority="194" operator="equal">
      <formula>"yes"</formula>
    </cfRule>
  </conditionalFormatting>
  <conditionalFormatting sqref="GE13">
    <cfRule type="cellIs" dxfId="6850" priority="192" operator="greaterThan">
      <formula>0</formula>
    </cfRule>
  </conditionalFormatting>
  <conditionalFormatting sqref="EJ5:EJ7">
    <cfRule type="cellIs" dxfId="6849" priority="190" operator="equal">
      <formula>"no"</formula>
    </cfRule>
    <cfRule type="cellIs" dxfId="6848" priority="191" operator="equal">
      <formula>"yes"</formula>
    </cfRule>
  </conditionalFormatting>
  <conditionalFormatting sqref="EI5:EI7">
    <cfRule type="cellIs" dxfId="6847" priority="189" operator="greaterThan">
      <formula>0</formula>
    </cfRule>
  </conditionalFormatting>
  <conditionalFormatting sqref="FH5:FH7">
    <cfRule type="cellIs" dxfId="6846" priority="184" operator="equal">
      <formula>"no"</formula>
    </cfRule>
    <cfRule type="cellIs" dxfId="6845" priority="185" operator="equal">
      <formula>"yes"</formula>
    </cfRule>
  </conditionalFormatting>
  <conditionalFormatting sqref="FG5:FG7">
    <cfRule type="cellIs" dxfId="6844" priority="183" operator="greaterThan">
      <formula>0</formula>
    </cfRule>
  </conditionalFormatting>
  <conditionalFormatting sqref="BL5">
    <cfRule type="cellIs" dxfId="6843" priority="178" operator="equal">
      <formula>"no"</formula>
    </cfRule>
    <cfRule type="cellIs" dxfId="6842" priority="179" operator="equal">
      <formula>"yes"</formula>
    </cfRule>
  </conditionalFormatting>
  <conditionalFormatting sqref="BK5">
    <cfRule type="cellIs" dxfId="6841" priority="177" operator="greaterThan">
      <formula>0</formula>
    </cfRule>
  </conditionalFormatting>
  <conditionalFormatting sqref="FT5">
    <cfRule type="cellIs" dxfId="6840" priority="175" operator="equal">
      <formula>"no"</formula>
    </cfRule>
    <cfRule type="cellIs" dxfId="6839" priority="176" operator="equal">
      <formula>"yes"</formula>
    </cfRule>
  </conditionalFormatting>
  <conditionalFormatting sqref="FS5">
    <cfRule type="cellIs" dxfId="6838" priority="174" operator="greaterThan">
      <formula>0</formula>
    </cfRule>
  </conditionalFormatting>
  <conditionalFormatting sqref="GF5">
    <cfRule type="cellIs" dxfId="6837" priority="172" operator="equal">
      <formula>"no"</formula>
    </cfRule>
    <cfRule type="cellIs" dxfId="6836" priority="173" operator="equal">
      <formula>"yes"</formula>
    </cfRule>
  </conditionalFormatting>
  <conditionalFormatting sqref="GE5">
    <cfRule type="cellIs" dxfId="6835" priority="171" operator="greaterThan">
      <formula>0</formula>
    </cfRule>
  </conditionalFormatting>
  <conditionalFormatting sqref="JG4:JV4">
    <cfRule type="cellIs" dxfId="6834" priority="165" operator="equal">
      <formula>"Dummy"</formula>
    </cfRule>
  </conditionalFormatting>
  <conditionalFormatting sqref="JH5:JH8">
    <cfRule type="cellIs" dxfId="6833" priority="139" operator="equal">
      <formula>"no"</formula>
    </cfRule>
    <cfRule type="cellIs" dxfId="6832" priority="140" operator="equal">
      <formula>"yes"</formula>
    </cfRule>
  </conditionalFormatting>
  <conditionalFormatting sqref="JG5:JG8">
    <cfRule type="cellIs" dxfId="6831" priority="138" operator="greaterThan">
      <formula>0</formula>
    </cfRule>
  </conditionalFormatting>
  <conditionalFormatting sqref="JW4:KL4">
    <cfRule type="cellIs" dxfId="6830" priority="131" operator="equal">
      <formula>"Dummy"</formula>
    </cfRule>
  </conditionalFormatting>
  <conditionalFormatting sqref="JX8">
    <cfRule type="cellIs" dxfId="6829" priority="105" operator="equal">
      <formula>"no"</formula>
    </cfRule>
    <cfRule type="cellIs" dxfId="6828" priority="106" operator="equal">
      <formula>"yes"</formula>
    </cfRule>
  </conditionalFormatting>
  <conditionalFormatting sqref="JW8">
    <cfRule type="cellIs" dxfId="6827" priority="104" operator="greaterThan">
      <formula>0</formula>
    </cfRule>
  </conditionalFormatting>
  <conditionalFormatting sqref="T7">
    <cfRule type="cellIs" dxfId="6826" priority="71" operator="equal">
      <formula>"no"</formula>
    </cfRule>
    <cfRule type="cellIs" dxfId="6825" priority="72" operator="equal">
      <formula>"yes"</formula>
    </cfRule>
  </conditionalFormatting>
  <conditionalFormatting sqref="S7">
    <cfRule type="cellIs" dxfId="6824" priority="70" operator="greaterThan">
      <formula>0</formula>
    </cfRule>
  </conditionalFormatting>
  <conditionalFormatting sqref="T15">
    <cfRule type="cellIs" dxfId="6823" priority="59" operator="equal">
      <formula>"no"</formula>
    </cfRule>
    <cfRule type="cellIs" dxfId="6822" priority="60" operator="equal">
      <formula>"yes"</formula>
    </cfRule>
  </conditionalFormatting>
  <conditionalFormatting sqref="S15">
    <cfRule type="cellIs" dxfId="6821" priority="58" operator="greaterThan">
      <formula>0</formula>
    </cfRule>
  </conditionalFormatting>
  <conditionalFormatting sqref="S26">
    <cfRule type="cellIs" dxfId="6820" priority="46" operator="greaterThan">
      <formula>0</formula>
    </cfRule>
  </conditionalFormatting>
  <conditionalFormatting sqref="L26">
    <cfRule type="cellIs" dxfId="6819" priority="53" operator="equal">
      <formula>"no"</formula>
    </cfRule>
    <cfRule type="cellIs" dxfId="6818" priority="54" operator="equal">
      <formula>"yes"</formula>
    </cfRule>
  </conditionalFormatting>
  <conditionalFormatting sqref="K26">
    <cfRule type="cellIs" dxfId="6817" priority="52" operator="greaterThan">
      <formula>0</formula>
    </cfRule>
  </conditionalFormatting>
  <conditionalFormatting sqref="P26">
    <cfRule type="cellIs" dxfId="6816" priority="50" operator="equal">
      <formula>"no"</formula>
    </cfRule>
    <cfRule type="cellIs" dxfId="6815" priority="51" operator="equal">
      <formula>"yes"</formula>
    </cfRule>
  </conditionalFormatting>
  <conditionalFormatting sqref="O26">
    <cfRule type="cellIs" dxfId="6814" priority="49" operator="greaterThan">
      <formula>0</formula>
    </cfRule>
  </conditionalFormatting>
  <conditionalFormatting sqref="T26">
    <cfRule type="cellIs" dxfId="6813" priority="47" operator="equal">
      <formula>"no"</formula>
    </cfRule>
    <cfRule type="cellIs" dxfId="6812" priority="48" operator="equal">
      <formula>"yes"</formula>
    </cfRule>
  </conditionalFormatting>
  <conditionalFormatting sqref="AV33:AV34">
    <cfRule type="cellIs" dxfId="6811" priority="41" operator="equal">
      <formula>"no"</formula>
    </cfRule>
    <cfRule type="cellIs" dxfId="6810" priority="42" operator="equal">
      <formula>"yes"</formula>
    </cfRule>
  </conditionalFormatting>
  <conditionalFormatting sqref="AU33:AU34">
    <cfRule type="cellIs" dxfId="6809" priority="40" operator="greaterThan">
      <formula>0</formula>
    </cfRule>
  </conditionalFormatting>
  <conditionalFormatting sqref="B5">
    <cfRule type="cellIs" dxfId="6808" priority="15" operator="equal">
      <formula>"Dummy"</formula>
    </cfRule>
  </conditionalFormatting>
  <conditionalFormatting sqref="P5:P10 P13:P18">
    <cfRule type="cellIs" dxfId="6807" priority="13" operator="equal">
      <formula>"no"</formula>
    </cfRule>
    <cfRule type="cellIs" dxfId="6806" priority="14" operator="equal">
      <formula>"yes"</formula>
    </cfRule>
  </conditionalFormatting>
  <conditionalFormatting sqref="O5:O10 O13:O18">
    <cfRule type="cellIs" dxfId="6805" priority="12" operator="greaterThan">
      <formula>0</formula>
    </cfRule>
  </conditionalFormatting>
  <conditionalFormatting sqref="O4:R4">
    <cfRule type="cellIs" dxfId="6804" priority="11" operator="equal">
      <formula>"Dummy"</formula>
    </cfRule>
  </conditionalFormatting>
  <conditionalFormatting sqref="L5:L6 L8:L10 L13:L14 L16:L18">
    <cfRule type="cellIs" dxfId="6803" priority="9" operator="equal">
      <formula>"no"</formula>
    </cfRule>
    <cfRule type="cellIs" dxfId="6802" priority="10" operator="equal">
      <formula>"yes"</formula>
    </cfRule>
  </conditionalFormatting>
  <conditionalFormatting sqref="K5:K6 K8:K10 K13:K14 K16:K18">
    <cfRule type="cellIs" dxfId="6801" priority="8" operator="greaterThan">
      <formula>0</formula>
    </cfRule>
  </conditionalFormatting>
  <conditionalFormatting sqref="K4:N4">
    <cfRule type="cellIs" dxfId="6800" priority="7" operator="equal">
      <formula>"Dummy"</formula>
    </cfRule>
  </conditionalFormatting>
  <conditionalFormatting sqref="L7">
    <cfRule type="cellIs" dxfId="6799" priority="5" operator="equal">
      <formula>"no"</formula>
    </cfRule>
    <cfRule type="cellIs" dxfId="6798" priority="6" operator="equal">
      <formula>"yes"</formula>
    </cfRule>
  </conditionalFormatting>
  <conditionalFormatting sqref="K7">
    <cfRule type="cellIs" dxfId="6797" priority="4" operator="greaterThan">
      <formula>0</formula>
    </cfRule>
  </conditionalFormatting>
  <conditionalFormatting sqref="L15">
    <cfRule type="cellIs" dxfId="6796" priority="2" operator="equal">
      <formula>"no"</formula>
    </cfRule>
    <cfRule type="cellIs" dxfId="6795" priority="3" operator="equal">
      <formula>"yes"</formula>
    </cfRule>
  </conditionalFormatting>
  <conditionalFormatting sqref="K15">
    <cfRule type="cellIs" dxfId="6794" priority="1" operator="greaterThan">
      <formula>0</formula>
    </cfRule>
  </conditionalFormatting>
  <pageMargins left="0.7" right="0.7" top="0.78740157499999996" bottom="0.78740157499999996"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97710-757A-4488-99C9-4EB47B86EBE1}">
  <sheetPr>
    <tabColor theme="8" tint="-0.249977111117893"/>
  </sheetPr>
  <dimension ref="A1:NG35"/>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K29" sqref="K29:N34"/>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7" width="9.6640625" bestFit="1" customWidth="1"/>
    <col min="8" max="8" width="6.33203125" customWidth="1"/>
    <col min="9" max="9" width="9.6640625" bestFit="1" customWidth="1"/>
    <col min="10" max="10" width="9.6640625" style="2" bestFit="1" customWidth="1"/>
    <col min="11" max="11" width="10.6640625" bestFit="1" customWidth="1"/>
    <col min="12" max="12" width="4.5" bestFit="1" customWidth="1"/>
    <col min="13" max="13" width="5.6640625" customWidth="1"/>
    <col min="14" max="14" width="4.5" style="2" bestFit="1" customWidth="1"/>
    <col min="15" max="15" width="8.6640625" bestFit="1" customWidth="1"/>
    <col min="16" max="16" width="4.5" bestFit="1" customWidth="1"/>
    <col min="17" max="17" width="5.6640625" customWidth="1"/>
    <col min="18" max="18" width="4.5" style="2" bestFit="1" customWidth="1"/>
    <col min="19" max="19" width="8.6640625" bestFit="1" customWidth="1"/>
    <col min="20" max="20" width="4.5" bestFit="1" customWidth="1"/>
    <col min="21" max="21" width="5.6640625" customWidth="1"/>
    <col min="22" max="22" width="4.5" style="2" bestFit="1" customWidth="1"/>
    <col min="23" max="23" width="8.6640625" bestFit="1" customWidth="1"/>
    <col min="24" max="24" width="4.5" bestFit="1" customWidth="1"/>
    <col min="25" max="25" width="5.6640625" customWidth="1"/>
    <col min="26" max="26" width="4.5" style="2" bestFit="1" customWidth="1"/>
    <col min="27" max="27" width="8.6640625" bestFit="1" customWidth="1"/>
    <col min="28" max="28" width="4.5" bestFit="1" customWidth="1"/>
    <col min="29" max="29" width="5.6640625" customWidth="1"/>
    <col min="30" max="30" width="4.5" style="2" bestFit="1" customWidth="1"/>
    <col min="31" max="31" width="8.6640625" bestFit="1" customWidth="1"/>
    <col min="32" max="32" width="4.5" bestFit="1" customWidth="1"/>
    <col min="33" max="33" width="5.6640625" customWidth="1"/>
    <col min="34" max="34" width="4.5" style="2" bestFit="1" customWidth="1"/>
    <col min="35" max="35" width="10.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5.33203125" customWidth="1"/>
    <col min="56" max="56" width="4.5" bestFit="1" customWidth="1"/>
    <col min="57" max="57" width="5.6640625" customWidth="1"/>
    <col min="58" max="58" width="4.5" style="2" bestFit="1" customWidth="1"/>
    <col min="59" max="59" width="6.83203125"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7.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7.1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7.1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7.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3" max="203" width="7.1640625" bestFit="1" customWidth="1"/>
    <col min="204" max="204" width="4.5" bestFit="1" customWidth="1"/>
    <col min="205" max="205" width="5.6640625" customWidth="1"/>
    <col min="206" max="206" width="4.5" style="2" bestFit="1" customWidth="1"/>
    <col min="207" max="207" width="7.1640625" customWidth="1"/>
    <col min="208" max="208" width="4.5" bestFit="1" customWidth="1"/>
    <col min="209" max="209" width="5.6640625" customWidth="1"/>
    <col min="210" max="210" width="4.5" style="2" bestFit="1" customWidth="1"/>
    <col min="211" max="211" width="7.33203125" customWidth="1"/>
    <col min="212" max="212" width="4.5" bestFit="1" customWidth="1"/>
    <col min="213" max="213" width="5.6640625" customWidth="1"/>
    <col min="214" max="214" width="4.5" style="2" bestFit="1" customWidth="1"/>
    <col min="215" max="215" width="6.6640625" bestFit="1" customWidth="1"/>
    <col min="216" max="216" width="4.5" bestFit="1" customWidth="1"/>
    <col min="217" max="217" width="5.6640625" customWidth="1"/>
    <col min="218" max="218" width="4.5" style="2" bestFit="1" customWidth="1"/>
    <col min="219" max="219" width="8.6640625" bestFit="1" customWidth="1"/>
    <col min="220" max="220" width="4.5" bestFit="1" customWidth="1"/>
    <col min="221" max="221" width="5.6640625" customWidth="1"/>
    <col min="222" max="222" width="4.5" style="2" bestFit="1" customWidth="1"/>
    <col min="223" max="223" width="8.6640625" bestFit="1" customWidth="1"/>
    <col min="224" max="224" width="4.5" bestFit="1" customWidth="1"/>
    <col min="225" max="225" width="5.6640625" customWidth="1"/>
    <col min="226" max="226" width="4.5" style="2" bestFit="1" customWidth="1"/>
    <col min="227" max="227" width="8.6640625" bestFit="1" customWidth="1"/>
    <col min="228" max="228" width="4.5" bestFit="1" customWidth="1"/>
    <col min="229" max="229" width="5.6640625" customWidth="1"/>
    <col min="230" max="230" width="4.5" style="2" bestFit="1" customWidth="1"/>
    <col min="231" max="231" width="8.6640625" bestFit="1" customWidth="1"/>
    <col min="232" max="232" width="4.5" bestFit="1" customWidth="1"/>
    <col min="233" max="233" width="5.6640625" customWidth="1"/>
    <col min="234" max="234" width="4.5" style="2" bestFit="1" customWidth="1"/>
    <col min="235" max="235" width="7.6640625" customWidth="1"/>
    <col min="236" max="236" width="4.5" bestFit="1" customWidth="1"/>
    <col min="237" max="237" width="5.6640625" customWidth="1"/>
    <col min="238" max="238" width="4.5" style="2" bestFit="1" customWidth="1"/>
    <col min="239" max="239" width="6.6640625" bestFit="1" customWidth="1"/>
    <col min="240" max="240" width="4.5" bestFit="1" customWidth="1"/>
    <col min="241" max="241" width="5.6640625" customWidth="1"/>
    <col min="242" max="242" width="4.5" style="2" bestFit="1" customWidth="1"/>
    <col min="243" max="243" width="6.6640625" bestFit="1" customWidth="1"/>
    <col min="244" max="244" width="4.5" bestFit="1" customWidth="1"/>
    <col min="245" max="245" width="5.6640625" customWidth="1"/>
    <col min="246" max="246" width="4.5" style="2" bestFit="1" customWidth="1"/>
    <col min="247" max="247" width="6.6640625" bestFit="1" customWidth="1"/>
    <col min="248" max="248" width="4.5" bestFit="1" customWidth="1"/>
    <col min="249" max="249" width="5.6640625" customWidth="1"/>
    <col min="250" max="250" width="4.5" style="2" bestFit="1" customWidth="1"/>
    <col min="251" max="251" width="10.5" customWidth="1"/>
    <col min="252" max="252" width="4.5" bestFit="1" customWidth="1"/>
    <col min="253" max="253" width="5.6640625" customWidth="1"/>
    <col min="254" max="254" width="4.5" style="2" bestFit="1" customWidth="1"/>
    <col min="255" max="255" width="6.6640625" bestFit="1" customWidth="1"/>
    <col min="256" max="256" width="4.5" bestFit="1" customWidth="1"/>
    <col min="257" max="257" width="5.6640625" customWidth="1"/>
    <col min="258" max="258" width="4.5" style="2" bestFit="1" customWidth="1"/>
    <col min="259" max="259" width="6.6640625" bestFit="1" customWidth="1"/>
    <col min="260" max="260" width="4.5" bestFit="1" customWidth="1"/>
    <col min="261" max="261" width="5.6640625" customWidth="1"/>
    <col min="262" max="262" width="4.5" style="2" bestFit="1" customWidth="1"/>
    <col min="263" max="263" width="6.6640625" customWidth="1"/>
    <col min="264" max="264" width="4.5" bestFit="1" customWidth="1"/>
    <col min="265" max="265" width="5.6640625" customWidth="1"/>
    <col min="266" max="266" width="4.5" style="2" bestFit="1" customWidth="1"/>
    <col min="267" max="267" width="6.6640625" bestFit="1" customWidth="1"/>
    <col min="268" max="268" width="4.5" bestFit="1" customWidth="1"/>
    <col min="269" max="269" width="5.6640625" customWidth="1"/>
    <col min="270" max="270" width="4.5" style="2" bestFit="1" customWidth="1"/>
    <col min="271" max="271" width="6.6640625" bestFit="1" customWidth="1"/>
    <col min="272" max="272" width="4.5" bestFit="1" customWidth="1"/>
    <col min="273" max="273" width="5.6640625" customWidth="1"/>
    <col min="274" max="274" width="4.5" style="2" bestFit="1" customWidth="1"/>
    <col min="275" max="275" width="6.6640625" bestFit="1" customWidth="1"/>
    <col min="276" max="276" width="4.5" bestFit="1" customWidth="1"/>
    <col min="277" max="277" width="5.6640625" customWidth="1"/>
    <col min="278" max="278" width="4.5" style="2" bestFit="1" customWidth="1"/>
    <col min="279" max="279" width="6.6640625" customWidth="1"/>
    <col min="280" max="280" width="4.5" bestFit="1" customWidth="1"/>
    <col min="281" max="281" width="5.6640625" customWidth="1"/>
    <col min="282" max="282" width="4.5" style="2" bestFit="1" customWidth="1"/>
    <col min="283" max="283" width="6.6640625" bestFit="1" customWidth="1"/>
    <col min="284" max="284" width="4.5" bestFit="1" customWidth="1"/>
    <col min="285" max="285" width="5.6640625" customWidth="1"/>
    <col min="286" max="286" width="4.5" style="2" bestFit="1" customWidth="1"/>
    <col min="287" max="287" width="6.6640625" bestFit="1" customWidth="1"/>
    <col min="288" max="288" width="4.5" bestFit="1" customWidth="1"/>
    <col min="289" max="289" width="5.6640625" customWidth="1"/>
    <col min="290" max="290" width="4.5" style="2" bestFit="1" customWidth="1"/>
    <col min="291" max="291" width="6.6640625" bestFit="1" customWidth="1"/>
    <col min="292" max="292" width="4.5" bestFit="1" customWidth="1"/>
    <col min="293" max="293" width="5.6640625" customWidth="1"/>
    <col min="294" max="294" width="4.5" style="2" bestFit="1" customWidth="1"/>
    <col min="295" max="295" width="6.6640625" customWidth="1"/>
    <col min="296" max="296" width="4.5" bestFit="1" customWidth="1"/>
    <col min="297" max="297" width="5.6640625" customWidth="1"/>
    <col min="298" max="298" width="4.5" style="2" bestFit="1" customWidth="1"/>
    <col min="300" max="300" width="8" style="36" bestFit="1" customWidth="1"/>
    <col min="301" max="346" width="8" bestFit="1" customWidth="1"/>
    <col min="347" max="347" width="8" style="2" bestFit="1" customWidth="1"/>
    <col min="348" max="362" width="8" customWidth="1"/>
    <col min="363" max="371" width="8.33203125" customWidth="1"/>
  </cols>
  <sheetData>
    <row r="1" spans="1:371" s="7" customFormat="1" x14ac:dyDescent="0.2">
      <c r="A1" s="53" t="e">
        <f ca="1">MID(CELL("dateiname",A1),FIND("]",CELL("dateiname",A1))+1,255)</f>
        <v>#VALUE!</v>
      </c>
      <c r="B1" s="26" t="s">
        <v>5</v>
      </c>
      <c r="C1" s="26" t="s">
        <v>1</v>
      </c>
      <c r="D1" s="93" t="s">
        <v>12</v>
      </c>
      <c r="E1" s="94"/>
      <c r="F1" s="94"/>
      <c r="G1" s="94"/>
      <c r="H1" s="94"/>
      <c r="I1" s="94"/>
      <c r="J1" s="95"/>
      <c r="K1" s="89" t="s">
        <v>509</v>
      </c>
      <c r="L1" s="90"/>
      <c r="M1" s="90"/>
      <c r="N1" s="91"/>
      <c r="O1" s="92" t="s">
        <v>57</v>
      </c>
      <c r="P1" s="87"/>
      <c r="Q1" s="87"/>
      <c r="R1" s="88"/>
      <c r="S1" s="89" t="s">
        <v>58</v>
      </c>
      <c r="T1" s="90"/>
      <c r="U1" s="90"/>
      <c r="V1" s="91"/>
      <c r="W1" s="92" t="s">
        <v>59</v>
      </c>
      <c r="X1" s="87"/>
      <c r="Y1" s="87"/>
      <c r="Z1" s="88"/>
      <c r="AA1" s="89" t="s">
        <v>60</v>
      </c>
      <c r="AB1" s="90"/>
      <c r="AC1" s="90"/>
      <c r="AD1" s="91"/>
      <c r="AE1" s="92" t="s">
        <v>61</v>
      </c>
      <c r="AF1" s="87"/>
      <c r="AG1" s="87"/>
      <c r="AH1" s="88"/>
      <c r="AI1" s="89" t="s">
        <v>62</v>
      </c>
      <c r="AJ1" s="90"/>
      <c r="AK1" s="90"/>
      <c r="AL1" s="91"/>
      <c r="AM1" s="92" t="s">
        <v>63</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U1" s="89" t="s">
        <v>474</v>
      </c>
      <c r="GV1" s="90"/>
      <c r="GW1" s="90"/>
      <c r="GX1" s="91"/>
      <c r="GY1" s="92" t="s">
        <v>475</v>
      </c>
      <c r="GZ1" s="87"/>
      <c r="HA1" s="87"/>
      <c r="HB1" s="88"/>
      <c r="HC1" s="89" t="s">
        <v>476</v>
      </c>
      <c r="HD1" s="90"/>
      <c r="HE1" s="90"/>
      <c r="HF1" s="91"/>
      <c r="HG1" s="92" t="s">
        <v>477</v>
      </c>
      <c r="HH1" s="87"/>
      <c r="HI1" s="87"/>
      <c r="HJ1" s="88"/>
      <c r="HK1" s="89" t="s">
        <v>478</v>
      </c>
      <c r="HL1" s="90"/>
      <c r="HM1" s="90"/>
      <c r="HN1" s="91"/>
      <c r="HO1" s="92" t="s">
        <v>479</v>
      </c>
      <c r="HP1" s="87"/>
      <c r="HQ1" s="87"/>
      <c r="HR1" s="88"/>
      <c r="HS1" s="89" t="s">
        <v>480</v>
      </c>
      <c r="HT1" s="90"/>
      <c r="HU1" s="90"/>
      <c r="HV1" s="91"/>
      <c r="HW1" s="92" t="s">
        <v>481</v>
      </c>
      <c r="HX1" s="87"/>
      <c r="HY1" s="87"/>
      <c r="HZ1" s="88"/>
      <c r="IA1" s="89" t="s">
        <v>482</v>
      </c>
      <c r="IB1" s="90"/>
      <c r="IC1" s="90"/>
      <c r="ID1" s="91"/>
      <c r="IE1" s="92" t="s">
        <v>483</v>
      </c>
      <c r="IF1" s="87"/>
      <c r="IG1" s="87"/>
      <c r="IH1" s="88"/>
      <c r="II1" s="89" t="s">
        <v>484</v>
      </c>
      <c r="IJ1" s="90"/>
      <c r="IK1" s="90"/>
      <c r="IL1" s="91"/>
      <c r="IM1" s="92" t="s">
        <v>485</v>
      </c>
      <c r="IN1" s="87"/>
      <c r="IO1" s="87"/>
      <c r="IP1" s="88"/>
      <c r="IQ1" s="89" t="s">
        <v>486</v>
      </c>
      <c r="IR1" s="90"/>
      <c r="IS1" s="90"/>
      <c r="IT1" s="91"/>
      <c r="IU1" s="92" t="s">
        <v>487</v>
      </c>
      <c r="IV1" s="87"/>
      <c r="IW1" s="87"/>
      <c r="IX1" s="88"/>
      <c r="IY1" s="89" t="s">
        <v>488</v>
      </c>
      <c r="IZ1" s="90"/>
      <c r="JA1" s="90"/>
      <c r="JB1" s="91"/>
      <c r="JC1" s="92" t="s">
        <v>489</v>
      </c>
      <c r="JD1" s="87"/>
      <c r="JE1" s="87"/>
      <c r="JF1" s="88"/>
      <c r="JG1" s="89" t="s">
        <v>576</v>
      </c>
      <c r="JH1" s="90"/>
      <c r="JI1" s="90"/>
      <c r="JJ1" s="91"/>
      <c r="JK1" s="92" t="s">
        <v>577</v>
      </c>
      <c r="JL1" s="87"/>
      <c r="JM1" s="87"/>
      <c r="JN1" s="88"/>
      <c r="JO1" s="89" t="s">
        <v>568</v>
      </c>
      <c r="JP1" s="90"/>
      <c r="JQ1" s="90"/>
      <c r="JR1" s="91"/>
      <c r="JS1" s="92" t="s">
        <v>569</v>
      </c>
      <c r="JT1" s="87"/>
      <c r="JU1" s="87"/>
      <c r="JV1" s="88"/>
      <c r="JW1" s="89" t="s">
        <v>570</v>
      </c>
      <c r="JX1" s="90"/>
      <c r="JY1" s="90"/>
      <c r="JZ1" s="91"/>
      <c r="KA1" s="92" t="s">
        <v>571</v>
      </c>
      <c r="KB1" s="87"/>
      <c r="KC1" s="87"/>
      <c r="KD1" s="88"/>
      <c r="KE1" s="89" t="s">
        <v>572</v>
      </c>
      <c r="KF1" s="90"/>
      <c r="KG1" s="90"/>
      <c r="KH1" s="91"/>
      <c r="KI1" s="92" t="s">
        <v>573</v>
      </c>
      <c r="KJ1" s="87"/>
      <c r="KK1" s="87"/>
      <c r="KL1" s="88"/>
      <c r="KN1" s="96" t="s">
        <v>13</v>
      </c>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row>
    <row r="2" spans="1:37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CarraraEtAl._2020</v>
      </c>
      <c r="L2" s="43" t="str">
        <f>K1</f>
        <v>CarraraEtAl._2020</v>
      </c>
      <c r="M2" s="43" t="str">
        <f>K1</f>
        <v>CarraraEtAl._2020</v>
      </c>
      <c r="N2" s="44" t="str">
        <f>K1</f>
        <v>CarraraEtAl._2020</v>
      </c>
      <c r="O2" s="45" t="str">
        <f>O1</f>
        <v>reference_not_used_2</v>
      </c>
      <c r="P2" s="45" t="str">
        <f>O1</f>
        <v>reference_not_used_2</v>
      </c>
      <c r="Q2" s="45" t="str">
        <f>O1</f>
        <v>reference_not_used_2</v>
      </c>
      <c r="R2" s="51" t="str">
        <f>O1</f>
        <v>reference_not_used_2</v>
      </c>
      <c r="S2" s="43" t="str">
        <f>S1</f>
        <v>reference_not_used_3</v>
      </c>
      <c r="T2" s="43" t="str">
        <f>S1</f>
        <v>reference_not_used_3</v>
      </c>
      <c r="U2" s="43" t="str">
        <f>S1</f>
        <v>reference_not_used_3</v>
      </c>
      <c r="V2" s="44" t="str">
        <f>S1</f>
        <v>reference_not_used_3</v>
      </c>
      <c r="W2" s="45" t="str">
        <f>W1</f>
        <v>reference_not_used_4</v>
      </c>
      <c r="X2" s="45" t="str">
        <f>W1</f>
        <v>reference_not_used_4</v>
      </c>
      <c r="Y2" s="45" t="str">
        <f>W1</f>
        <v>reference_not_used_4</v>
      </c>
      <c r="Z2" s="46" t="str">
        <f>W1</f>
        <v>reference_not_used_4</v>
      </c>
      <c r="AA2" s="43" t="str">
        <f>AA1</f>
        <v>reference_not_used_5</v>
      </c>
      <c r="AB2" s="43" t="str">
        <f>AA1</f>
        <v>reference_not_used_5</v>
      </c>
      <c r="AC2" s="43" t="str">
        <f>AA1</f>
        <v>reference_not_used_5</v>
      </c>
      <c r="AD2" s="44" t="str">
        <f>AA1</f>
        <v>reference_not_used_5</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U2" s="43" t="str">
        <f>GU1</f>
        <v>reference_not_used_49</v>
      </c>
      <c r="GV2" s="43" t="str">
        <f>GU1</f>
        <v>reference_not_used_49</v>
      </c>
      <c r="GW2" s="43" t="str">
        <f>GU1</f>
        <v>reference_not_used_49</v>
      </c>
      <c r="GX2" s="44" t="str">
        <f>GU1</f>
        <v>reference_not_used_49</v>
      </c>
      <c r="GY2" s="45" t="str">
        <f>GY1</f>
        <v>reference_not_used_50</v>
      </c>
      <c r="GZ2" s="45" t="str">
        <f>GY1</f>
        <v>reference_not_used_50</v>
      </c>
      <c r="HA2" s="45" t="str">
        <f>GY1</f>
        <v>reference_not_used_50</v>
      </c>
      <c r="HB2" s="46" t="str">
        <f>GY1</f>
        <v>reference_not_used_50</v>
      </c>
      <c r="HC2" s="43" t="str">
        <f>HC1</f>
        <v>reference_not_used_51</v>
      </c>
      <c r="HD2" s="43" t="str">
        <f>HC1</f>
        <v>reference_not_used_51</v>
      </c>
      <c r="HE2" s="43" t="str">
        <f>HC1</f>
        <v>reference_not_used_51</v>
      </c>
      <c r="HF2" s="44" t="str">
        <f>HC1</f>
        <v>reference_not_used_51</v>
      </c>
      <c r="HG2" s="45" t="str">
        <f>HG1</f>
        <v>reference_not_used_52</v>
      </c>
      <c r="HH2" s="45" t="str">
        <f>HG1</f>
        <v>reference_not_used_52</v>
      </c>
      <c r="HI2" s="45" t="str">
        <f>HG1</f>
        <v>reference_not_used_52</v>
      </c>
      <c r="HJ2" s="46" t="str">
        <f>HG1</f>
        <v>reference_not_used_52</v>
      </c>
      <c r="HK2" s="43" t="str">
        <f>HK1</f>
        <v>reference_not_used_53</v>
      </c>
      <c r="HL2" s="43" t="str">
        <f>HK1</f>
        <v>reference_not_used_53</v>
      </c>
      <c r="HM2" s="43" t="str">
        <f>HK1</f>
        <v>reference_not_used_53</v>
      </c>
      <c r="HN2" s="44" t="str">
        <f>HK1</f>
        <v>reference_not_used_53</v>
      </c>
      <c r="HO2" s="45" t="str">
        <f>HO1</f>
        <v>reference_not_used_54</v>
      </c>
      <c r="HP2" s="45" t="str">
        <f>HO1</f>
        <v>reference_not_used_54</v>
      </c>
      <c r="HQ2" s="45" t="str">
        <f>HO1</f>
        <v>reference_not_used_54</v>
      </c>
      <c r="HR2" s="46" t="str">
        <f>HO1</f>
        <v>reference_not_used_54</v>
      </c>
      <c r="HS2" s="43" t="str">
        <f>HS1</f>
        <v>reference_not_used_55</v>
      </c>
      <c r="HT2" s="43" t="str">
        <f>HS1</f>
        <v>reference_not_used_55</v>
      </c>
      <c r="HU2" s="43" t="str">
        <f>HS1</f>
        <v>reference_not_used_55</v>
      </c>
      <c r="HV2" s="44" t="str">
        <f>HS1</f>
        <v>reference_not_used_55</v>
      </c>
      <c r="HW2" s="45" t="str">
        <f>HW1</f>
        <v>reference_not_used_56</v>
      </c>
      <c r="HX2" s="45" t="str">
        <f>HW1</f>
        <v>reference_not_used_56</v>
      </c>
      <c r="HY2" s="45" t="str">
        <f>HW1</f>
        <v>reference_not_used_56</v>
      </c>
      <c r="HZ2" s="46" t="str">
        <f>HW1</f>
        <v>reference_not_used_56</v>
      </c>
      <c r="IA2" s="43" t="str">
        <f>IA1</f>
        <v>reference_not_used_57</v>
      </c>
      <c r="IB2" s="43" t="str">
        <f>IA1</f>
        <v>reference_not_used_57</v>
      </c>
      <c r="IC2" s="43" t="str">
        <f>IA1</f>
        <v>reference_not_used_57</v>
      </c>
      <c r="ID2" s="44" t="str">
        <f>IA1</f>
        <v>reference_not_used_57</v>
      </c>
      <c r="IE2" s="45" t="str">
        <f>IE1</f>
        <v>reference_not_used_58</v>
      </c>
      <c r="IF2" s="45" t="str">
        <f>IE1</f>
        <v>reference_not_used_58</v>
      </c>
      <c r="IG2" s="45" t="str">
        <f>IE1</f>
        <v>reference_not_used_58</v>
      </c>
      <c r="IH2" s="46" t="str">
        <f>IE1</f>
        <v>reference_not_used_58</v>
      </c>
      <c r="II2" s="43" t="str">
        <f>II1</f>
        <v>reference_not_used_59</v>
      </c>
      <c r="IJ2" s="43" t="str">
        <f>II1</f>
        <v>reference_not_used_59</v>
      </c>
      <c r="IK2" s="43" t="str">
        <f>II1</f>
        <v>reference_not_used_59</v>
      </c>
      <c r="IL2" s="44" t="str">
        <f>II1</f>
        <v>reference_not_used_59</v>
      </c>
      <c r="IM2" s="45" t="str">
        <f>IM1</f>
        <v>reference_not_used_60</v>
      </c>
      <c r="IN2" s="45" t="str">
        <f>IM1</f>
        <v>reference_not_used_60</v>
      </c>
      <c r="IO2" s="45" t="str">
        <f>IM1</f>
        <v>reference_not_used_60</v>
      </c>
      <c r="IP2" s="46" t="str">
        <f>IM1</f>
        <v>reference_not_used_60</v>
      </c>
      <c r="IQ2" s="43" t="str">
        <f>IQ1</f>
        <v>reference_not_used_61</v>
      </c>
      <c r="IR2" s="43" t="str">
        <f>IQ1</f>
        <v>reference_not_used_61</v>
      </c>
      <c r="IS2" s="43" t="str">
        <f>IQ1</f>
        <v>reference_not_used_61</v>
      </c>
      <c r="IT2" s="44" t="str">
        <f>IQ1</f>
        <v>reference_not_used_61</v>
      </c>
      <c r="IU2" s="45" t="str">
        <f>IU1</f>
        <v>reference_not_used_62</v>
      </c>
      <c r="IV2" s="45" t="str">
        <f>IU1</f>
        <v>reference_not_used_62</v>
      </c>
      <c r="IW2" s="45" t="str">
        <f>IU1</f>
        <v>reference_not_used_62</v>
      </c>
      <c r="IX2" s="46" t="str">
        <f>IU1</f>
        <v>reference_not_used_62</v>
      </c>
      <c r="IY2" s="43" t="str">
        <f>IY1</f>
        <v>reference_not_used_63</v>
      </c>
      <c r="IZ2" s="43" t="str">
        <f>IY1</f>
        <v>reference_not_used_63</v>
      </c>
      <c r="JA2" s="43" t="str">
        <f>IY1</f>
        <v>reference_not_used_63</v>
      </c>
      <c r="JB2" s="44" t="str">
        <f>IY1</f>
        <v>reference_not_used_63</v>
      </c>
      <c r="JC2" s="45" t="str">
        <f>JC1</f>
        <v>reference_not_used_64</v>
      </c>
      <c r="JD2" s="45" t="str">
        <f>JC1</f>
        <v>reference_not_used_64</v>
      </c>
      <c r="JE2" s="45" t="str">
        <f>JC1</f>
        <v>reference_not_used_64</v>
      </c>
      <c r="JF2" s="46" t="str">
        <f>JC1</f>
        <v>reference_not_used_64</v>
      </c>
      <c r="JG2" s="43" t="str">
        <f>JG1</f>
        <v>reference_not_used_65</v>
      </c>
      <c r="JH2" s="43" t="str">
        <f>JG1</f>
        <v>reference_not_used_65</v>
      </c>
      <c r="JI2" s="43" t="str">
        <f>JG1</f>
        <v>reference_not_used_65</v>
      </c>
      <c r="JJ2" s="44" t="str">
        <f>JG1</f>
        <v>reference_not_used_65</v>
      </c>
      <c r="JK2" s="45" t="str">
        <f>JK1</f>
        <v>reference_not_used_66</v>
      </c>
      <c r="JL2" s="45" t="str">
        <f>JK1</f>
        <v>reference_not_used_66</v>
      </c>
      <c r="JM2" s="45" t="str">
        <f>JK1</f>
        <v>reference_not_used_66</v>
      </c>
      <c r="JN2" s="46" t="str">
        <f>JK1</f>
        <v>reference_not_used_66</v>
      </c>
      <c r="JO2" s="43" t="str">
        <f>JO1</f>
        <v>reference_not_used_67</v>
      </c>
      <c r="JP2" s="43" t="str">
        <f>JO1</f>
        <v>reference_not_used_67</v>
      </c>
      <c r="JQ2" s="43" t="str">
        <f>JO1</f>
        <v>reference_not_used_67</v>
      </c>
      <c r="JR2" s="44" t="str">
        <f>JO1</f>
        <v>reference_not_used_67</v>
      </c>
      <c r="JS2" s="45" t="str">
        <f>JS1</f>
        <v>reference_not_used_68</v>
      </c>
      <c r="JT2" s="45" t="str">
        <f>JS1</f>
        <v>reference_not_used_68</v>
      </c>
      <c r="JU2" s="45" t="str">
        <f>JS1</f>
        <v>reference_not_used_68</v>
      </c>
      <c r="JV2" s="46" t="str">
        <f>JS1</f>
        <v>reference_not_used_68</v>
      </c>
      <c r="JW2" s="43" t="str">
        <f>JW1</f>
        <v>reference_not_used_69</v>
      </c>
      <c r="JX2" s="43" t="str">
        <f>JW1</f>
        <v>reference_not_used_69</v>
      </c>
      <c r="JY2" s="43" t="str">
        <f>JW1</f>
        <v>reference_not_used_69</v>
      </c>
      <c r="JZ2" s="44" t="str">
        <f>JW1</f>
        <v>reference_not_used_69</v>
      </c>
      <c r="KA2" s="45" t="str">
        <f>KA1</f>
        <v>reference_not_used_70</v>
      </c>
      <c r="KB2" s="45" t="str">
        <f>KA1</f>
        <v>reference_not_used_70</v>
      </c>
      <c r="KC2" s="45" t="str">
        <f>KA1</f>
        <v>reference_not_used_70</v>
      </c>
      <c r="KD2" s="46" t="str">
        <f>KA1</f>
        <v>reference_not_used_70</v>
      </c>
      <c r="KE2" s="43" t="str">
        <f>KE1</f>
        <v>reference_not_used_71</v>
      </c>
      <c r="KF2" s="43" t="str">
        <f>KE1</f>
        <v>reference_not_used_71</v>
      </c>
      <c r="KG2" s="43" t="str">
        <f>KE1</f>
        <v>reference_not_used_71</v>
      </c>
      <c r="KH2" s="44" t="str">
        <f>KE1</f>
        <v>reference_not_used_71</v>
      </c>
      <c r="KI2" s="45" t="str">
        <f>KI1</f>
        <v>reference_not_used_72</v>
      </c>
      <c r="KJ2" s="45" t="str">
        <f>KI1</f>
        <v>reference_not_used_72</v>
      </c>
      <c r="KK2" s="45" t="str">
        <f>KI1</f>
        <v>reference_not_used_72</v>
      </c>
      <c r="KL2" s="46" t="str">
        <f>KI1</f>
        <v>reference_not_used_72</v>
      </c>
      <c r="KN2" s="96"/>
      <c r="KO2" s="97"/>
      <c r="KP2" s="97"/>
      <c r="KQ2" s="97"/>
      <c r="KR2" s="97"/>
      <c r="KS2" s="97"/>
      <c r="KT2" s="97"/>
      <c r="KU2" s="97"/>
      <c r="KV2" s="97"/>
      <c r="KW2" s="97"/>
      <c r="KX2" s="97"/>
      <c r="KY2" s="97"/>
      <c r="KZ2" s="97"/>
      <c r="LA2" s="97"/>
      <c r="LB2" s="97"/>
      <c r="LC2" s="97"/>
      <c r="LD2" s="97"/>
      <c r="LE2" s="97"/>
      <c r="LF2" s="97"/>
      <c r="LG2" s="97"/>
      <c r="LH2" s="97"/>
      <c r="LI2" s="97"/>
      <c r="LJ2" s="97"/>
      <c r="LK2" s="97"/>
      <c r="LL2" s="97"/>
      <c r="LM2" s="97"/>
      <c r="LN2" s="97"/>
      <c r="LO2" s="97"/>
      <c r="LP2" s="97"/>
      <c r="LQ2" s="97"/>
      <c r="LR2" s="97"/>
      <c r="LS2" s="97"/>
      <c r="LT2" s="97"/>
      <c r="LU2" s="97"/>
      <c r="LV2" s="97"/>
      <c r="LW2" s="97"/>
      <c r="LX2" s="97"/>
      <c r="LY2" s="97"/>
      <c r="LZ2" s="97"/>
      <c r="MA2" s="97"/>
      <c r="MB2" s="97"/>
      <c r="MC2" s="97"/>
      <c r="MD2" s="97"/>
      <c r="ME2" s="97"/>
      <c r="MF2" s="97"/>
      <c r="MG2" s="97"/>
      <c r="MH2" s="97"/>
      <c r="MI2" s="97"/>
      <c r="MJ2" s="97"/>
      <c r="MK2" s="97"/>
      <c r="ML2" s="97"/>
      <c r="MM2" s="97"/>
      <c r="MN2" s="97"/>
      <c r="MO2" s="97"/>
      <c r="MP2" s="97"/>
      <c r="MQ2" s="97"/>
      <c r="MR2" s="97"/>
      <c r="MS2" s="97"/>
      <c r="MT2" s="97"/>
      <c r="MU2" s="97"/>
      <c r="MV2" s="97"/>
      <c r="MW2" s="97"/>
      <c r="MX2" s="97"/>
      <c r="MY2" s="97"/>
      <c r="MZ2" s="97"/>
      <c r="NA2" s="97"/>
      <c r="NB2" s="97"/>
      <c r="NC2" s="97"/>
      <c r="ND2" s="97"/>
      <c r="NE2" s="97"/>
      <c r="NF2" s="97"/>
      <c r="NG2" s="97"/>
    </row>
    <row r="3" spans="1:37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U3" s="12" t="s">
        <v>2</v>
      </c>
      <c r="GV3" s="12" t="s">
        <v>4</v>
      </c>
      <c r="GW3" s="12" t="s">
        <v>15</v>
      </c>
      <c r="GX3" s="13" t="s">
        <v>3</v>
      </c>
      <c r="GY3" s="14" t="s">
        <v>2</v>
      </c>
      <c r="GZ3" s="14" t="s">
        <v>4</v>
      </c>
      <c r="HA3" s="14" t="s">
        <v>15</v>
      </c>
      <c r="HB3" s="15" t="s">
        <v>3</v>
      </c>
      <c r="HC3" s="12" t="s">
        <v>2</v>
      </c>
      <c r="HD3" s="12" t="s">
        <v>4</v>
      </c>
      <c r="HE3" s="12" t="s">
        <v>15</v>
      </c>
      <c r="HF3" s="13" t="s">
        <v>3</v>
      </c>
      <c r="HG3" s="14" t="s">
        <v>2</v>
      </c>
      <c r="HH3" s="14" t="s">
        <v>4</v>
      </c>
      <c r="HI3" s="14" t="s">
        <v>15</v>
      </c>
      <c r="HJ3" s="15" t="s">
        <v>3</v>
      </c>
      <c r="HK3" s="12" t="s">
        <v>2</v>
      </c>
      <c r="HL3" s="12" t="s">
        <v>4</v>
      </c>
      <c r="HM3" s="12" t="s">
        <v>15</v>
      </c>
      <c r="HN3" s="13" t="s">
        <v>3</v>
      </c>
      <c r="HO3" s="14" t="s">
        <v>2</v>
      </c>
      <c r="HP3" s="14" t="s">
        <v>4</v>
      </c>
      <c r="HQ3" s="14" t="s">
        <v>15</v>
      </c>
      <c r="HR3" s="15" t="s">
        <v>3</v>
      </c>
      <c r="HS3" s="12" t="s">
        <v>2</v>
      </c>
      <c r="HT3" s="12" t="s">
        <v>4</v>
      </c>
      <c r="HU3" s="12" t="s">
        <v>15</v>
      </c>
      <c r="HV3" s="13" t="s">
        <v>3</v>
      </c>
      <c r="HW3" s="14" t="s">
        <v>2</v>
      </c>
      <c r="HX3" s="14" t="s">
        <v>4</v>
      </c>
      <c r="HY3" s="14" t="s">
        <v>15</v>
      </c>
      <c r="HZ3" s="15" t="s">
        <v>3</v>
      </c>
      <c r="IA3" s="12" t="s">
        <v>2</v>
      </c>
      <c r="IB3" s="12" t="s">
        <v>4</v>
      </c>
      <c r="IC3" s="12" t="s">
        <v>15</v>
      </c>
      <c r="ID3" s="13" t="s">
        <v>3</v>
      </c>
      <c r="IE3" s="14" t="s">
        <v>2</v>
      </c>
      <c r="IF3" s="14" t="s">
        <v>4</v>
      </c>
      <c r="IG3" s="14" t="s">
        <v>15</v>
      </c>
      <c r="IH3" s="15" t="s">
        <v>3</v>
      </c>
      <c r="II3" s="12" t="s">
        <v>2</v>
      </c>
      <c r="IJ3" s="12" t="s">
        <v>4</v>
      </c>
      <c r="IK3" s="12" t="s">
        <v>15</v>
      </c>
      <c r="IL3" s="13" t="s">
        <v>3</v>
      </c>
      <c r="IM3" s="14" t="s">
        <v>2</v>
      </c>
      <c r="IN3" s="14" t="s">
        <v>4</v>
      </c>
      <c r="IO3" s="14" t="s">
        <v>15</v>
      </c>
      <c r="IP3" s="15" t="s">
        <v>3</v>
      </c>
      <c r="IQ3" s="12" t="s">
        <v>2</v>
      </c>
      <c r="IR3" s="12" t="s">
        <v>4</v>
      </c>
      <c r="IS3" s="12" t="s">
        <v>15</v>
      </c>
      <c r="IT3" s="13" t="s">
        <v>3</v>
      </c>
      <c r="IU3" s="14" t="s">
        <v>2</v>
      </c>
      <c r="IV3" s="14" t="s">
        <v>4</v>
      </c>
      <c r="IW3" s="14" t="s">
        <v>15</v>
      </c>
      <c r="IX3" s="15" t="s">
        <v>3</v>
      </c>
      <c r="IY3" s="12" t="s">
        <v>2</v>
      </c>
      <c r="IZ3" s="12" t="s">
        <v>4</v>
      </c>
      <c r="JA3" s="12" t="s">
        <v>15</v>
      </c>
      <c r="JB3" s="13" t="s">
        <v>3</v>
      </c>
      <c r="JC3" s="14" t="s">
        <v>2</v>
      </c>
      <c r="JD3" s="14" t="s">
        <v>4</v>
      </c>
      <c r="JE3" s="14" t="s">
        <v>15</v>
      </c>
      <c r="JF3" s="15" t="s">
        <v>3</v>
      </c>
      <c r="JG3" s="12" t="s">
        <v>2</v>
      </c>
      <c r="JH3" s="12" t="s">
        <v>4</v>
      </c>
      <c r="JI3" s="12" t="s">
        <v>15</v>
      </c>
      <c r="JJ3" s="13" t="s">
        <v>3</v>
      </c>
      <c r="JK3" s="14" t="s">
        <v>2</v>
      </c>
      <c r="JL3" s="14" t="s">
        <v>4</v>
      </c>
      <c r="JM3" s="14" t="s">
        <v>15</v>
      </c>
      <c r="JN3" s="15" t="s">
        <v>3</v>
      </c>
      <c r="JO3" s="12" t="s">
        <v>2</v>
      </c>
      <c r="JP3" s="12" t="s">
        <v>4</v>
      </c>
      <c r="JQ3" s="12" t="s">
        <v>15</v>
      </c>
      <c r="JR3" s="13" t="s">
        <v>3</v>
      </c>
      <c r="JS3" s="14" t="s">
        <v>2</v>
      </c>
      <c r="JT3" s="14" t="s">
        <v>4</v>
      </c>
      <c r="JU3" s="14" t="s">
        <v>15</v>
      </c>
      <c r="JV3" s="15" t="s">
        <v>3</v>
      </c>
      <c r="JW3" s="12" t="s">
        <v>2</v>
      </c>
      <c r="JX3" s="12" t="s">
        <v>4</v>
      </c>
      <c r="JY3" s="12" t="s">
        <v>15</v>
      </c>
      <c r="JZ3" s="13" t="s">
        <v>3</v>
      </c>
      <c r="KA3" s="14" t="s">
        <v>2</v>
      </c>
      <c r="KB3" s="14" t="s">
        <v>4</v>
      </c>
      <c r="KC3" s="14" t="s">
        <v>15</v>
      </c>
      <c r="KD3" s="15" t="s">
        <v>3</v>
      </c>
      <c r="KE3" s="12" t="s">
        <v>2</v>
      </c>
      <c r="KF3" s="12" t="s">
        <v>4</v>
      </c>
      <c r="KG3" s="12" t="s">
        <v>15</v>
      </c>
      <c r="KH3" s="13" t="s">
        <v>3</v>
      </c>
      <c r="KI3" s="14" t="s">
        <v>2</v>
      </c>
      <c r="KJ3" s="14" t="s">
        <v>4</v>
      </c>
      <c r="KK3" s="14" t="s">
        <v>15</v>
      </c>
      <c r="KL3" s="15" t="s">
        <v>3</v>
      </c>
      <c r="KN3" s="96"/>
      <c r="KO3" s="97"/>
      <c r="KP3" s="97"/>
      <c r="KQ3" s="97"/>
      <c r="KR3" s="97"/>
      <c r="KS3" s="97"/>
      <c r="KT3" s="97"/>
      <c r="KU3" s="97"/>
      <c r="KV3" s="97"/>
      <c r="KW3" s="97"/>
      <c r="KX3" s="97"/>
      <c r="KY3" s="97"/>
      <c r="KZ3" s="97"/>
      <c r="LA3" s="97"/>
      <c r="LB3" s="97"/>
      <c r="LC3" s="97"/>
      <c r="LD3" s="97"/>
      <c r="LE3" s="97"/>
      <c r="LF3" s="97"/>
      <c r="LG3" s="97"/>
      <c r="LH3" s="97"/>
      <c r="LI3" s="97"/>
      <c r="LJ3" s="97"/>
      <c r="LK3" s="97"/>
      <c r="LL3" s="97"/>
      <c r="LM3" s="97"/>
      <c r="LN3" s="97"/>
      <c r="LO3" s="97"/>
      <c r="LP3" s="97"/>
      <c r="LQ3" s="97"/>
      <c r="LR3" s="97"/>
      <c r="LS3" s="97"/>
      <c r="LT3" s="97"/>
      <c r="LU3" s="97"/>
      <c r="LV3" s="97"/>
      <c r="LW3" s="97"/>
      <c r="LX3" s="97"/>
      <c r="LY3" s="97"/>
      <c r="LZ3" s="97"/>
      <c r="MA3" s="97"/>
      <c r="MB3" s="97"/>
      <c r="MC3" s="97"/>
      <c r="MD3" s="97"/>
      <c r="ME3" s="97"/>
      <c r="MF3" s="97"/>
      <c r="MG3" s="97"/>
      <c r="MH3" s="97"/>
      <c r="MI3" s="97"/>
      <c r="MJ3" s="97"/>
      <c r="MK3" s="97"/>
      <c r="ML3" s="97"/>
      <c r="MM3" s="97"/>
      <c r="MN3" s="97"/>
      <c r="MO3" s="97"/>
      <c r="MP3" s="97"/>
      <c r="MQ3" s="97"/>
      <c r="MR3" s="97"/>
      <c r="MS3" s="97"/>
      <c r="MT3" s="97"/>
      <c r="MU3" s="97"/>
      <c r="MV3" s="97"/>
      <c r="MW3" s="97"/>
      <c r="MX3" s="97"/>
      <c r="MY3" s="97"/>
      <c r="MZ3" s="97"/>
      <c r="NA3" s="97"/>
      <c r="NB3" s="97"/>
      <c r="NC3" s="97"/>
      <c r="ND3" s="97"/>
      <c r="NE3" s="97"/>
      <c r="NF3" s="97"/>
      <c r="NG3" s="97"/>
    </row>
    <row r="4" spans="1:37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U4" s="33"/>
      <c r="GV4" s="33"/>
      <c r="GW4" s="33"/>
      <c r="GX4" s="34"/>
      <c r="GY4" s="33"/>
      <c r="GZ4" s="33"/>
      <c r="HA4" s="33"/>
      <c r="HB4" s="34"/>
      <c r="HC4" s="33"/>
      <c r="HD4" s="33"/>
      <c r="HE4" s="33"/>
      <c r="HF4" s="34"/>
      <c r="HG4" s="33"/>
      <c r="HH4" s="33"/>
      <c r="HI4" s="33"/>
      <c r="HJ4" s="34"/>
      <c r="HK4" s="33"/>
      <c r="HL4" s="33"/>
      <c r="HM4" s="33"/>
      <c r="HN4" s="34"/>
      <c r="HO4" s="33"/>
      <c r="HP4" s="33"/>
      <c r="HQ4" s="33"/>
      <c r="HR4" s="34"/>
      <c r="HS4" s="33"/>
      <c r="HT4" s="33"/>
      <c r="HU4" s="33"/>
      <c r="HV4" s="34"/>
      <c r="HW4" s="33"/>
      <c r="HX4" s="33"/>
      <c r="HY4" s="33"/>
      <c r="HZ4" s="34"/>
      <c r="IA4" s="33"/>
      <c r="IB4" s="33"/>
      <c r="IC4" s="33"/>
      <c r="ID4" s="34"/>
      <c r="IE4" s="33"/>
      <c r="IF4" s="33"/>
      <c r="IG4" s="33"/>
      <c r="IH4" s="34"/>
      <c r="II4" s="33"/>
      <c r="IJ4" s="33"/>
      <c r="IK4" s="33"/>
      <c r="IL4" s="34"/>
      <c r="IM4" s="33"/>
      <c r="IN4" s="33"/>
      <c r="IO4" s="33"/>
      <c r="IP4" s="34"/>
      <c r="IQ4" s="33"/>
      <c r="IR4" s="33"/>
      <c r="IS4" s="33"/>
      <c r="IT4" s="34"/>
      <c r="IU4" s="33"/>
      <c r="IV4" s="33"/>
      <c r="IW4" s="33"/>
      <c r="IX4" s="34"/>
      <c r="IY4" s="33"/>
      <c r="IZ4" s="33"/>
      <c r="JA4" s="33"/>
      <c r="JB4" s="34"/>
      <c r="JC4" s="33"/>
      <c r="JD4" s="33"/>
      <c r="JE4" s="33"/>
      <c r="JF4" s="34"/>
      <c r="JG4" s="33"/>
      <c r="JH4" s="33"/>
      <c r="JI4" s="33"/>
      <c r="JJ4" s="34"/>
      <c r="JK4" s="33"/>
      <c r="JL4" s="33"/>
      <c r="JM4" s="33"/>
      <c r="JN4" s="34"/>
      <c r="JO4" s="33"/>
      <c r="JP4" s="33"/>
      <c r="JQ4" s="33"/>
      <c r="JR4" s="34"/>
      <c r="JS4" s="33"/>
      <c r="JT4" s="33"/>
      <c r="JU4" s="33"/>
      <c r="JV4" s="34"/>
      <c r="JW4" s="33"/>
      <c r="JX4" s="33"/>
      <c r="JY4" s="33"/>
      <c r="JZ4" s="34"/>
      <c r="KA4" s="33"/>
      <c r="KB4" s="33"/>
      <c r="KC4" s="33"/>
      <c r="KD4" s="34"/>
      <c r="KE4" s="33"/>
      <c r="KF4" s="33"/>
      <c r="KG4" s="33"/>
      <c r="KH4" s="34"/>
      <c r="KI4" s="33"/>
      <c r="KJ4" s="33"/>
      <c r="KK4" s="33"/>
      <c r="KL4" s="34"/>
      <c r="KN4" s="38"/>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30"/>
      <c r="MY4" s="74"/>
    </row>
    <row r="5" spans="1:371" x14ac:dyDescent="0.2">
      <c r="A5" s="9" t="s">
        <v>0</v>
      </c>
      <c r="B5" s="11" t="e">
        <f>#REF!</f>
        <v>#REF!</v>
      </c>
      <c r="C5" s="11" t="e">
        <f>#REF!</f>
        <v>#REF!</v>
      </c>
      <c r="D5" s="16">
        <f t="shared" ref="D5:D10" si="0">IF(H5&lt;&gt;0,AVERAGE(KN5:NG5),-999)</f>
        <v>-999</v>
      </c>
      <c r="E5" s="16">
        <f t="shared" ref="E5:E10" si="1">IF(H5&lt;&gt;0,MEDIAN(KN5:NG5),-999)</f>
        <v>-999</v>
      </c>
      <c r="F5" s="16">
        <f t="shared" ref="F5:F10" si="2">IF(H5&lt;&gt;0,MIN(KN5:NG5),-999)</f>
        <v>-999</v>
      </c>
      <c r="G5" s="16">
        <f t="shared" ref="G5:G10" si="3">IF(H5&lt;&gt;0,MAX(KN5:NG5),-999)</f>
        <v>-999</v>
      </c>
      <c r="H5" s="18">
        <f t="shared" ref="H5:H10" si="4">COUNT(KN5:NG5)</f>
        <v>0</v>
      </c>
      <c r="I5" s="16">
        <f>IF(H5&lt;&gt;0,PERCENTILE(KN5:NG5,#REF!),-999)</f>
        <v>-999</v>
      </c>
      <c r="J5" s="17">
        <f>IF(H5&lt;&gt;0,PERCENTILE(KN5:NG5,#REF!),-999)</f>
        <v>-999</v>
      </c>
      <c r="K5" s="65"/>
      <c r="L5" s="65"/>
      <c r="M5" s="62"/>
      <c r="N5" s="63"/>
      <c r="O5" s="62"/>
      <c r="P5" s="62"/>
      <c r="Q5" s="62"/>
      <c r="R5" s="66"/>
      <c r="S5" s="62"/>
      <c r="T5" s="62"/>
      <c r="U5" s="62"/>
      <c r="V5" s="66"/>
      <c r="W5" s="62"/>
      <c r="X5" s="62"/>
      <c r="Y5" s="62"/>
      <c r="Z5" s="66"/>
      <c r="AA5" s="62"/>
      <c r="AB5" s="62"/>
      <c r="AC5" s="62"/>
      <c r="AD5" s="66"/>
      <c r="AE5" s="62"/>
      <c r="AF5" s="62"/>
      <c r="AG5" s="62"/>
      <c r="AH5" s="66"/>
      <c r="AI5" s="62"/>
      <c r="AJ5" s="65"/>
      <c r="AK5" s="62"/>
      <c r="AL5" s="66"/>
      <c r="AM5" s="64"/>
      <c r="AN5" s="65"/>
      <c r="AO5" s="62"/>
      <c r="AP5" s="63"/>
      <c r="AQ5" s="64"/>
      <c r="AR5" s="65"/>
      <c r="AS5" s="62"/>
      <c r="AT5" s="63"/>
      <c r="AU5" s="64"/>
      <c r="AV5" s="65"/>
      <c r="AW5" s="62"/>
      <c r="AX5" s="63"/>
      <c r="AY5" s="64"/>
      <c r="AZ5" s="65"/>
      <c r="BA5" s="62"/>
      <c r="BB5" s="63"/>
      <c r="BC5" s="64"/>
      <c r="BD5" s="65"/>
      <c r="BE5" s="62"/>
      <c r="BF5" s="63"/>
      <c r="BG5" s="64"/>
      <c r="BH5" s="65"/>
      <c r="BI5" s="62"/>
      <c r="BJ5" s="63"/>
      <c r="BK5" s="62"/>
      <c r="BL5" s="65"/>
      <c r="BM5" s="62"/>
      <c r="BN5" s="63"/>
      <c r="BO5" s="65"/>
      <c r="BP5" s="65"/>
      <c r="BQ5" s="65"/>
      <c r="BR5" s="63"/>
      <c r="BS5" s="65"/>
      <c r="BT5" s="65"/>
      <c r="BU5" s="65"/>
      <c r="BV5" s="63"/>
      <c r="BW5" s="64"/>
      <c r="BX5" s="65"/>
      <c r="BY5" s="62"/>
      <c r="BZ5" s="63"/>
      <c r="CA5" s="64"/>
      <c r="CB5" s="65"/>
      <c r="CC5" s="62"/>
      <c r="CD5" s="63"/>
      <c r="CE5" s="64"/>
      <c r="CF5" s="65"/>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2"/>
      <c r="EJ5" s="62"/>
      <c r="EK5" s="62"/>
      <c r="EL5" s="66"/>
      <c r="EM5" s="64"/>
      <c r="EN5" s="65"/>
      <c r="EO5" s="62"/>
      <c r="EP5" s="63"/>
      <c r="EQ5" s="64"/>
      <c r="ER5" s="65"/>
      <c r="ES5" s="62"/>
      <c r="ET5" s="63"/>
      <c r="EU5" s="64"/>
      <c r="EV5" s="65"/>
      <c r="EW5" s="62"/>
      <c r="EX5" s="63"/>
      <c r="EY5" s="64"/>
      <c r="EZ5" s="65"/>
      <c r="FA5" s="62"/>
      <c r="FB5" s="63"/>
      <c r="FC5" s="64"/>
      <c r="FD5" s="65"/>
      <c r="FE5" s="62"/>
      <c r="FF5" s="63"/>
      <c r="FG5" s="62"/>
      <c r="FH5" s="62"/>
      <c r="FI5" s="62"/>
      <c r="FJ5" s="66"/>
      <c r="FK5" s="62"/>
      <c r="FL5" s="62"/>
      <c r="FM5" s="62"/>
      <c r="FN5" s="66"/>
      <c r="FO5" s="62"/>
      <c r="FP5" s="62"/>
      <c r="FQ5" s="62"/>
      <c r="FR5" s="66"/>
      <c r="FS5" s="62"/>
      <c r="FT5" s="62"/>
      <c r="FU5" s="62"/>
      <c r="FV5" s="66"/>
      <c r="FW5" s="62"/>
      <c r="FX5" s="62"/>
      <c r="FY5" s="62"/>
      <c r="FZ5" s="66"/>
      <c r="GA5" s="62"/>
      <c r="GB5" s="62"/>
      <c r="GC5" s="62"/>
      <c r="GD5" s="66"/>
      <c r="GE5" s="62"/>
      <c r="GF5" s="62"/>
      <c r="GG5" s="62"/>
      <c r="GH5" s="66"/>
      <c r="GI5" s="62"/>
      <c r="GJ5" s="62"/>
      <c r="GK5" s="62"/>
      <c r="GL5" s="66"/>
      <c r="GM5" s="62"/>
      <c r="GN5" s="62"/>
      <c r="GO5" s="62"/>
      <c r="GP5" s="66"/>
      <c r="GQ5" s="62"/>
      <c r="GR5" s="62"/>
      <c r="GS5" s="62"/>
      <c r="GT5" s="66"/>
      <c r="GU5" s="62"/>
      <c r="GV5" s="62"/>
      <c r="GW5" s="62"/>
      <c r="GX5" s="66"/>
      <c r="GY5" s="64"/>
      <c r="GZ5" s="65"/>
      <c r="HA5" s="62"/>
      <c r="HB5" s="63"/>
      <c r="HC5" s="62"/>
      <c r="HD5" s="65"/>
      <c r="HE5" s="62"/>
      <c r="HF5" s="63"/>
      <c r="HG5" s="64"/>
      <c r="HH5" s="65"/>
      <c r="HI5" s="62"/>
      <c r="HJ5" s="63"/>
      <c r="HK5" s="64"/>
      <c r="HL5" s="65"/>
      <c r="HM5" s="62"/>
      <c r="HN5" s="63"/>
      <c r="HO5" s="64"/>
      <c r="HP5" s="65"/>
      <c r="HQ5" s="62"/>
      <c r="HR5" s="63"/>
      <c r="HS5" s="62"/>
      <c r="HT5" s="62"/>
      <c r="HU5" s="62"/>
      <c r="HV5" s="66"/>
      <c r="HW5" s="62"/>
      <c r="HX5" s="62"/>
      <c r="HY5" s="62"/>
      <c r="HZ5" s="66"/>
      <c r="IA5" s="62"/>
      <c r="IB5" s="62"/>
      <c r="IC5" s="62"/>
      <c r="ID5" s="66"/>
      <c r="IE5" s="62"/>
      <c r="IF5" s="62"/>
      <c r="IG5" s="62"/>
      <c r="IH5" s="66"/>
      <c r="II5" s="62"/>
      <c r="IJ5" s="62"/>
      <c r="IK5" s="62"/>
      <c r="IL5" s="66"/>
      <c r="IM5" s="62"/>
      <c r="IN5" s="62"/>
      <c r="IO5" s="62"/>
      <c r="IP5" s="66"/>
      <c r="IQ5" s="65"/>
      <c r="IR5" s="65"/>
      <c r="IS5" s="62"/>
      <c r="IT5" s="66"/>
      <c r="IU5" s="62"/>
      <c r="IV5" s="62"/>
      <c r="IW5" s="62"/>
      <c r="IX5" s="66"/>
      <c r="IY5" s="62"/>
      <c r="IZ5" s="62"/>
      <c r="JA5" s="62"/>
      <c r="JB5" s="66"/>
      <c r="JC5" s="62"/>
      <c r="JD5" s="62"/>
      <c r="JE5" s="62"/>
      <c r="JF5" s="66"/>
      <c r="JG5" s="62"/>
      <c r="JH5" s="62"/>
      <c r="JI5" s="62"/>
      <c r="JJ5" s="66"/>
      <c r="JK5" s="62"/>
      <c r="JL5" s="62"/>
      <c r="JM5" s="62"/>
      <c r="JN5" s="66"/>
      <c r="JO5" s="65"/>
      <c r="JP5" s="65"/>
      <c r="JQ5" s="62"/>
      <c r="JR5" s="63"/>
      <c r="JS5" s="65"/>
      <c r="JT5" s="65"/>
      <c r="JU5" s="62"/>
      <c r="JV5" s="63"/>
      <c r="JW5" s="65"/>
      <c r="JX5" s="65"/>
      <c r="JY5" s="62"/>
      <c r="JZ5" s="63"/>
      <c r="KA5" s="62"/>
      <c r="KB5" s="62"/>
      <c r="KC5" s="62"/>
      <c r="KD5" s="66"/>
      <c r="KE5" s="62"/>
      <c r="KF5" s="62"/>
      <c r="KG5" s="62"/>
      <c r="KH5" s="66"/>
      <c r="KI5" s="62"/>
      <c r="KJ5" s="62"/>
      <c r="KK5" s="62"/>
      <c r="KL5" s="66"/>
      <c r="KN5" s="39" t="b">
        <f t="shared" ref="KN5:KN10" si="5">IF(L5="yes",K5)</f>
        <v>0</v>
      </c>
      <c r="KO5" s="10" t="b">
        <f t="shared" ref="KO5:KO10" si="6">IF(P5="yes",O5)</f>
        <v>0</v>
      </c>
      <c r="KP5" s="10" t="b">
        <f t="shared" ref="KP5:KP10" si="7">IF(T5="yes",S5)</f>
        <v>0</v>
      </c>
      <c r="KQ5" s="10" t="b">
        <f t="shared" ref="KQ5:KQ10" si="8">IF(X5="yes",W5)</f>
        <v>0</v>
      </c>
      <c r="KR5" s="10" t="b">
        <f t="shared" ref="KR5:KR10" si="9">IF(AB5="yes",AA5)</f>
        <v>0</v>
      </c>
      <c r="KS5" s="10" t="b">
        <f t="shared" ref="KS5:KS10" si="10">IF(AF5="yes",AE5)</f>
        <v>0</v>
      </c>
      <c r="KT5" s="10" t="b">
        <f t="shared" ref="KT5:KT10" si="11">IF(AJ5="yes",AI5)</f>
        <v>0</v>
      </c>
      <c r="KU5" s="10" t="b">
        <f t="shared" ref="KU5:KU10" si="12">IF(AN5="yes",AM5)</f>
        <v>0</v>
      </c>
      <c r="KV5" s="10" t="b">
        <f t="shared" ref="KV5:KV10" si="13">IF(AR5="yes",AQ5)</f>
        <v>0</v>
      </c>
      <c r="KW5" s="10" t="b">
        <f t="shared" ref="KW5:KW10" si="14">IF(AV5="yes",AU5)</f>
        <v>0</v>
      </c>
      <c r="KX5" s="10" t="b">
        <f t="shared" ref="KX5:KX10" si="15">IF(AZ5="yes",AY5)</f>
        <v>0</v>
      </c>
      <c r="KY5" s="10" t="b">
        <f t="shared" ref="KY5:KY10" si="16">IF(BD5="yes",BC5)</f>
        <v>0</v>
      </c>
      <c r="KZ5" s="10" t="b">
        <f t="shared" ref="KZ5:KZ10" si="17">IF(BH5="yes",BG5)</f>
        <v>0</v>
      </c>
      <c r="LA5" s="10" t="b">
        <f t="shared" ref="LA5:LA10" si="18">IF(BL5="yes",BK5)</f>
        <v>0</v>
      </c>
      <c r="LB5" s="10" t="b">
        <f t="shared" ref="LB5:LB10" si="19">IF(BP5="yes",BO5)</f>
        <v>0</v>
      </c>
      <c r="LC5" s="10" t="b">
        <f t="shared" ref="LC5:LC10" si="20">IF(BT5="yes",BS5)</f>
        <v>0</v>
      </c>
      <c r="LD5" s="10" t="b">
        <f t="shared" ref="LD5:LD10" si="21">IF(BX5="yes",BW5)</f>
        <v>0</v>
      </c>
      <c r="LE5" s="10" t="b">
        <f t="shared" ref="LE5:LE10" si="22">IF(CB5="yes",CA5)</f>
        <v>0</v>
      </c>
      <c r="LF5" s="10" t="b">
        <f t="shared" ref="LF5:LF10" si="23">IF(CF5="yes",CE5)</f>
        <v>0</v>
      </c>
      <c r="LG5" s="10" t="b">
        <f t="shared" ref="LG5:LG10" si="24">IF(CJ5="yes",CI5)</f>
        <v>0</v>
      </c>
      <c r="LH5" s="10" t="b">
        <f t="shared" ref="LH5:LH10" si="25">IF(CN5="yes",CM5)</f>
        <v>0</v>
      </c>
      <c r="LI5" s="10" t="b">
        <f t="shared" ref="LI5:LI10" si="26">IF(CR5="yes",CQ5)</f>
        <v>0</v>
      </c>
      <c r="LJ5" s="10" t="b">
        <f t="shared" ref="LJ5:LJ10" si="27">IF(CV5="yes",CU5)</f>
        <v>0</v>
      </c>
      <c r="LK5" s="10" t="b">
        <f t="shared" ref="LK5:LK10" si="28">IF(CZ5="yes",CY5)</f>
        <v>0</v>
      </c>
      <c r="LL5" s="10" t="b">
        <f t="shared" ref="LL5:LL10" si="29">IF(DD5="yes",DC5)</f>
        <v>0</v>
      </c>
      <c r="LM5" s="10" t="b">
        <f t="shared" ref="LM5:LM10" si="30">IF(DH5="yes",DG5)</f>
        <v>0</v>
      </c>
      <c r="LN5" s="10" t="b">
        <f t="shared" ref="LN5:LN10" si="31">IF(DL5="yes",DK5)</f>
        <v>0</v>
      </c>
      <c r="LO5" s="10" t="b">
        <f t="shared" ref="LO5:LO10" si="32">IF(DP5="yes",DO5)</f>
        <v>0</v>
      </c>
      <c r="LP5" s="10" t="b">
        <f t="shared" ref="LP5:LP10" si="33">IF(DT5="yes",DS5)</f>
        <v>0</v>
      </c>
      <c r="LQ5" s="10" t="b">
        <f t="shared" ref="LQ5:LQ10" si="34">IF(DX5="yes",DW5)</f>
        <v>0</v>
      </c>
      <c r="LR5" s="10" t="b">
        <f t="shared" ref="LR5:LR10" si="35">IF(EB5="yes",EA5)</f>
        <v>0</v>
      </c>
      <c r="LS5" s="10" t="b">
        <f t="shared" ref="LS5:LS10" si="36">IF(EF5="yes",EE5)</f>
        <v>0</v>
      </c>
      <c r="LT5" s="10" t="b">
        <f t="shared" ref="LT5:LT10" si="37">IF(EJ5="yes",EI5)</f>
        <v>0</v>
      </c>
      <c r="LU5" s="10" t="b">
        <f t="shared" ref="LU5:LU10" si="38">IF(EN5="yes",EM5)</f>
        <v>0</v>
      </c>
      <c r="LV5" s="10" t="b">
        <f t="shared" ref="LV5:LV10" si="39">IF(ER5="yes",EQ5)</f>
        <v>0</v>
      </c>
      <c r="LW5" s="10" t="b">
        <f t="shared" ref="LW5:LW10" si="40">IF(EV5="yes",EU5)</f>
        <v>0</v>
      </c>
      <c r="LX5" s="10" t="b">
        <f t="shared" ref="LX5:LX10" si="41">IF(EZ5="yes",EY5)</f>
        <v>0</v>
      </c>
      <c r="LY5" s="10" t="b">
        <f t="shared" ref="LY5:LY10" si="42">IF(FD5="yes",FC5)</f>
        <v>0</v>
      </c>
      <c r="LZ5" s="10" t="b">
        <f t="shared" ref="LZ5:LZ10" si="43">IF(FH5="yes",FG5)</f>
        <v>0</v>
      </c>
      <c r="MA5" s="10" t="b">
        <f t="shared" ref="MA5:MA10" si="44">IF(FL5="yes",FK5)</f>
        <v>0</v>
      </c>
      <c r="MB5" s="10" t="b">
        <f t="shared" ref="MB5:MB10" si="45">IF(FP5="yes",FO5)</f>
        <v>0</v>
      </c>
      <c r="MC5" s="10" t="b">
        <f t="shared" ref="MC5:MC10" si="46">IF(FT5="yes",FS5)</f>
        <v>0</v>
      </c>
      <c r="MD5" s="10" t="b">
        <f t="shared" ref="MD5:MD10" si="47">IF(FX5="yes",FW5)</f>
        <v>0</v>
      </c>
      <c r="ME5" s="10" t="b">
        <f t="shared" ref="ME5:ME10" si="48">IF(GB5="yes",GA5)</f>
        <v>0</v>
      </c>
      <c r="MF5" s="10" t="b">
        <f t="shared" ref="MF5:MF10" si="49">IF(GF5="yes",GE5)</f>
        <v>0</v>
      </c>
      <c r="MG5" s="10" t="b">
        <f t="shared" ref="MG5:MG10" si="50">IF(GJ5="yes",GI5)</f>
        <v>0</v>
      </c>
      <c r="MH5" s="10" t="b">
        <f t="shared" ref="MH5:MH10" si="51">IF(GN5="yes",GM5)</f>
        <v>0</v>
      </c>
      <c r="MI5" s="19" t="b">
        <f t="shared" ref="MI5:MI10" si="52">IF(GR5="yes",GQ5)</f>
        <v>0</v>
      </c>
      <c r="MJ5" s="10" t="b">
        <f t="shared" ref="MJ5:MJ10" si="53">IF(GV5="yes",GU5)</f>
        <v>0</v>
      </c>
      <c r="MK5" s="10" t="b">
        <f t="shared" ref="MK5:MK10" si="54">IF(GZ5="yes",GY5)</f>
        <v>0</v>
      </c>
      <c r="ML5" s="10" t="b">
        <f t="shared" ref="ML5:ML10" si="55">IF(HD5="yes",HC5)</f>
        <v>0</v>
      </c>
      <c r="MM5" s="10" t="b">
        <f t="shared" ref="MM5:MM10" si="56">IF(HH5="yes",HG5)</f>
        <v>0</v>
      </c>
      <c r="MN5" s="10" t="b">
        <f t="shared" ref="MN5:MN10" si="57">IF(HL5="yes",HK5)</f>
        <v>0</v>
      </c>
      <c r="MO5" s="10" t="b">
        <f t="shared" ref="MO5:MO10" si="58">IF(HP5="yes",HO5)</f>
        <v>0</v>
      </c>
      <c r="MP5" s="10" t="b">
        <f t="shared" ref="MP5:MP10" si="59">IF(HT5="yes",HS5)</f>
        <v>0</v>
      </c>
      <c r="MQ5" s="10" t="b">
        <f t="shared" ref="MQ5:MQ10" si="60">IF(HX5="yes",HW5)</f>
        <v>0</v>
      </c>
      <c r="MR5" s="10" t="b">
        <f t="shared" ref="MR5:MR10" si="61">IF(IB5="yes",IA5)</f>
        <v>0</v>
      </c>
      <c r="MS5" s="10" t="b">
        <f t="shared" ref="MS5:MS10" si="62">IF(IF5="yes",IE5)</f>
        <v>0</v>
      </c>
      <c r="MT5" s="10" t="b">
        <f t="shared" ref="MT5:MT10" si="63">IF(IJ5="yes",II5)</f>
        <v>0</v>
      </c>
      <c r="MU5" s="10" t="b">
        <f t="shared" ref="MU5:MU10" si="64">IF(IN5="yes",IM5)</f>
        <v>0</v>
      </c>
      <c r="MV5" s="10" t="b">
        <f t="shared" ref="MV5:MV10" si="65">IF(IR5="yes",IQ5)</f>
        <v>0</v>
      </c>
      <c r="MW5" s="10" t="b">
        <f t="shared" ref="MW5:MW10" si="66">IF(IV5="yes",IU5)</f>
        <v>0</v>
      </c>
      <c r="MX5" s="10" t="b">
        <f t="shared" ref="MX5:MX10" si="67">IF(IZ5="yes",IY5)</f>
        <v>0</v>
      </c>
      <c r="MY5" s="19" t="b">
        <f t="shared" ref="MY5:MY10" si="68">IF(JD5="yes",JC5)</f>
        <v>0</v>
      </c>
      <c r="MZ5" s="10" t="b">
        <f t="shared" ref="MZ5:MZ10" si="69">IF(JH5="yes",JG5)</f>
        <v>0</v>
      </c>
      <c r="NA5" s="10" t="b">
        <f t="shared" ref="NA5:NA10" si="70">IF(JL5="yes",JK5)</f>
        <v>0</v>
      </c>
      <c r="NB5" s="10" t="b">
        <f t="shared" ref="NB5:NB10" si="71">IF(JP5="yes",JO5)</f>
        <v>0</v>
      </c>
      <c r="NC5" s="10" t="b">
        <f t="shared" ref="NC5:NC10" si="72">IF(JT5="yes",JS5)</f>
        <v>0</v>
      </c>
      <c r="ND5" s="10" t="b">
        <f t="shared" ref="ND5:ND10" si="73">IF(JX5="yes",JW5)</f>
        <v>0</v>
      </c>
      <c r="NE5" s="10" t="b">
        <f t="shared" ref="NE5:NE10" si="74">IF(KB5="yes",KA5)</f>
        <v>0</v>
      </c>
      <c r="NF5" s="10" t="b">
        <f t="shared" ref="NF5:NF10" si="75">IF(KF5="yes",KE5)</f>
        <v>0</v>
      </c>
      <c r="NG5" s="10" t="b">
        <f t="shared" ref="NG5:NG10" si="76">IF(KJ5="yes",KI5)</f>
        <v>0</v>
      </c>
    </row>
    <row r="6" spans="1:371" x14ac:dyDescent="0.2">
      <c r="A6" s="9" t="s">
        <v>70</v>
      </c>
      <c r="B6" s="11" t="e">
        <f t="shared" ref="B6:B10" si="77">B5</f>
        <v>#REF!</v>
      </c>
      <c r="C6" s="11" t="e">
        <f t="shared" ref="C6:C10" si="78">C5</f>
        <v>#REF!</v>
      </c>
      <c r="D6" s="16">
        <f t="shared" si="0"/>
        <v>-999</v>
      </c>
      <c r="E6" s="16">
        <f t="shared" si="1"/>
        <v>-999</v>
      </c>
      <c r="F6" s="16">
        <f t="shared" si="2"/>
        <v>-999</v>
      </c>
      <c r="G6" s="16">
        <f t="shared" si="3"/>
        <v>-999</v>
      </c>
      <c r="H6" s="18">
        <f t="shared" si="4"/>
        <v>0</v>
      </c>
      <c r="I6" s="16">
        <f>IF(H6&lt;&gt;0,PERCENTILE(KN6:NG6,#REF!),-999)</f>
        <v>-999</v>
      </c>
      <c r="J6" s="17">
        <f>IF(H6&lt;&gt;0,PERCENTILE(KN6:NG6,#REF!),-999)</f>
        <v>-999</v>
      </c>
      <c r="K6" s="65"/>
      <c r="L6" s="65"/>
      <c r="M6" s="62"/>
      <c r="N6" s="63"/>
      <c r="O6" s="62"/>
      <c r="P6" s="62"/>
      <c r="Q6" s="62"/>
      <c r="R6" s="66"/>
      <c r="S6" s="62"/>
      <c r="T6" s="62"/>
      <c r="U6" s="62"/>
      <c r="V6" s="66"/>
      <c r="W6" s="62"/>
      <c r="X6" s="62"/>
      <c r="Y6" s="62"/>
      <c r="Z6" s="66"/>
      <c r="AA6" s="62"/>
      <c r="AB6" s="62"/>
      <c r="AC6" s="62"/>
      <c r="AD6" s="66"/>
      <c r="AE6" s="62"/>
      <c r="AF6" s="62"/>
      <c r="AG6" s="62"/>
      <c r="AH6" s="66"/>
      <c r="AI6" s="62"/>
      <c r="AJ6" s="65"/>
      <c r="AK6" s="62"/>
      <c r="AL6" s="66"/>
      <c r="AM6" s="64"/>
      <c r="AN6" s="65"/>
      <c r="AO6" s="62"/>
      <c r="AP6" s="63"/>
      <c r="AQ6" s="64"/>
      <c r="AR6" s="65"/>
      <c r="AS6" s="62"/>
      <c r="AT6" s="63"/>
      <c r="AU6" s="64"/>
      <c r="AV6" s="65"/>
      <c r="AW6" s="62"/>
      <c r="AX6" s="63"/>
      <c r="AY6" s="64"/>
      <c r="AZ6" s="65"/>
      <c r="BA6" s="62"/>
      <c r="BB6" s="63"/>
      <c r="BC6" s="64"/>
      <c r="BD6" s="65"/>
      <c r="BE6" s="62"/>
      <c r="BF6" s="63"/>
      <c r="BG6" s="64"/>
      <c r="BH6" s="65"/>
      <c r="BI6" s="62"/>
      <c r="BJ6" s="63"/>
      <c r="BK6" s="65"/>
      <c r="BL6" s="65"/>
      <c r="BM6" s="65"/>
      <c r="BN6" s="63"/>
      <c r="BO6" s="65"/>
      <c r="BP6" s="65"/>
      <c r="BQ6" s="65"/>
      <c r="BR6" s="63"/>
      <c r="BS6" s="65"/>
      <c r="BT6" s="65"/>
      <c r="BU6" s="65"/>
      <c r="BV6" s="63"/>
      <c r="BW6" s="64"/>
      <c r="BX6" s="65"/>
      <c r="BY6" s="62"/>
      <c r="BZ6" s="63"/>
      <c r="CA6" s="64"/>
      <c r="CB6" s="65"/>
      <c r="CC6" s="62"/>
      <c r="CD6" s="63"/>
      <c r="CE6" s="64"/>
      <c r="CF6" s="65"/>
      <c r="CG6" s="62"/>
      <c r="CH6" s="63"/>
      <c r="CI6" s="64"/>
      <c r="CJ6" s="65"/>
      <c r="CK6" s="62"/>
      <c r="CL6" s="63"/>
      <c r="CM6" s="65"/>
      <c r="CN6" s="65"/>
      <c r="CO6" s="65"/>
      <c r="CP6" s="63"/>
      <c r="CQ6" s="64"/>
      <c r="CR6" s="65"/>
      <c r="CS6" s="62"/>
      <c r="CT6" s="63"/>
      <c r="CU6" s="64"/>
      <c r="CV6" s="65"/>
      <c r="CW6" s="62"/>
      <c r="CX6" s="63"/>
      <c r="CY6" s="64"/>
      <c r="CZ6" s="65"/>
      <c r="DA6" s="62"/>
      <c r="DB6" s="63"/>
      <c r="DC6" s="64"/>
      <c r="DD6" s="65"/>
      <c r="DE6" s="62"/>
      <c r="DF6" s="63"/>
      <c r="DG6" s="64"/>
      <c r="DH6" s="65"/>
      <c r="DI6" s="62"/>
      <c r="DJ6" s="63"/>
      <c r="DK6" s="64"/>
      <c r="DL6" s="65"/>
      <c r="DM6" s="62"/>
      <c r="DN6" s="63"/>
      <c r="DO6" s="64"/>
      <c r="DP6" s="65"/>
      <c r="DQ6" s="62"/>
      <c r="DR6" s="63"/>
      <c r="DS6" s="64"/>
      <c r="DT6" s="65"/>
      <c r="DU6" s="62"/>
      <c r="DV6" s="63"/>
      <c r="DW6" s="64"/>
      <c r="DX6" s="65"/>
      <c r="DY6" s="62"/>
      <c r="DZ6" s="63"/>
      <c r="EA6" s="64"/>
      <c r="EB6" s="65"/>
      <c r="EC6" s="62"/>
      <c r="ED6" s="63"/>
      <c r="EE6" s="64"/>
      <c r="EF6" s="65"/>
      <c r="EG6" s="62"/>
      <c r="EH6" s="63"/>
      <c r="EI6" s="62"/>
      <c r="EJ6" s="62"/>
      <c r="EK6" s="62"/>
      <c r="EL6" s="66"/>
      <c r="EM6" s="64"/>
      <c r="EN6" s="65"/>
      <c r="EO6" s="62"/>
      <c r="EP6" s="63"/>
      <c r="EQ6" s="64"/>
      <c r="ER6" s="65"/>
      <c r="ES6" s="62"/>
      <c r="ET6" s="63"/>
      <c r="EU6" s="64"/>
      <c r="EV6" s="65"/>
      <c r="EW6" s="62"/>
      <c r="EX6" s="63"/>
      <c r="EY6" s="64"/>
      <c r="EZ6" s="65"/>
      <c r="FA6" s="62"/>
      <c r="FB6" s="63"/>
      <c r="FC6" s="64"/>
      <c r="FD6" s="65"/>
      <c r="FE6" s="62"/>
      <c r="FF6" s="63"/>
      <c r="FG6" s="62"/>
      <c r="FH6" s="62"/>
      <c r="FI6" s="62"/>
      <c r="FJ6" s="66"/>
      <c r="FK6" s="62"/>
      <c r="FL6" s="62"/>
      <c r="FM6" s="62"/>
      <c r="FN6" s="66"/>
      <c r="FO6" s="62"/>
      <c r="FP6" s="62"/>
      <c r="FQ6" s="62"/>
      <c r="FR6" s="66"/>
      <c r="FS6" s="62"/>
      <c r="FT6" s="62"/>
      <c r="FU6" s="62"/>
      <c r="FV6" s="66"/>
      <c r="FW6" s="62"/>
      <c r="FX6" s="62"/>
      <c r="FY6" s="62"/>
      <c r="FZ6" s="66"/>
      <c r="GA6" s="62"/>
      <c r="GB6" s="62"/>
      <c r="GC6" s="62"/>
      <c r="GD6" s="66"/>
      <c r="GE6" s="62"/>
      <c r="GF6" s="62"/>
      <c r="GG6" s="62"/>
      <c r="GH6" s="66"/>
      <c r="GI6" s="62"/>
      <c r="GJ6" s="62"/>
      <c r="GK6" s="62"/>
      <c r="GL6" s="66"/>
      <c r="GM6" s="62"/>
      <c r="GN6" s="62"/>
      <c r="GO6" s="62"/>
      <c r="GP6" s="66"/>
      <c r="GQ6" s="62"/>
      <c r="GR6" s="62"/>
      <c r="GS6" s="62"/>
      <c r="GT6" s="66"/>
      <c r="GU6" s="62"/>
      <c r="GV6" s="62"/>
      <c r="GW6" s="62"/>
      <c r="GX6" s="66"/>
      <c r="GY6" s="64"/>
      <c r="GZ6" s="65"/>
      <c r="HA6" s="62"/>
      <c r="HB6" s="63"/>
      <c r="HC6" s="62"/>
      <c r="HD6" s="65"/>
      <c r="HE6" s="62"/>
      <c r="HF6" s="63"/>
      <c r="HG6" s="64"/>
      <c r="HH6" s="65"/>
      <c r="HI6" s="62"/>
      <c r="HJ6" s="63"/>
      <c r="HK6" s="64"/>
      <c r="HL6" s="65"/>
      <c r="HM6" s="62"/>
      <c r="HN6" s="63"/>
      <c r="HO6" s="64"/>
      <c r="HP6" s="65"/>
      <c r="HQ6" s="62"/>
      <c r="HR6" s="63"/>
      <c r="HS6" s="62"/>
      <c r="HT6" s="62"/>
      <c r="HU6" s="62"/>
      <c r="HV6" s="66"/>
      <c r="HW6" s="62"/>
      <c r="HX6" s="62"/>
      <c r="HY6" s="62"/>
      <c r="HZ6" s="66"/>
      <c r="IA6" s="62"/>
      <c r="IB6" s="62"/>
      <c r="IC6" s="62"/>
      <c r="ID6" s="66"/>
      <c r="IE6" s="62"/>
      <c r="IF6" s="62"/>
      <c r="IG6" s="62"/>
      <c r="IH6" s="66"/>
      <c r="II6" s="62"/>
      <c r="IJ6" s="62"/>
      <c r="IK6" s="62"/>
      <c r="IL6" s="66"/>
      <c r="IM6" s="62"/>
      <c r="IN6" s="62"/>
      <c r="IO6" s="62"/>
      <c r="IP6" s="66"/>
      <c r="IQ6" s="65"/>
      <c r="IR6" s="65"/>
      <c r="IS6" s="62"/>
      <c r="IT6" s="66"/>
      <c r="IU6" s="62"/>
      <c r="IV6" s="62"/>
      <c r="IW6" s="62"/>
      <c r="IX6" s="66"/>
      <c r="IY6" s="62"/>
      <c r="IZ6" s="62"/>
      <c r="JA6" s="62"/>
      <c r="JB6" s="66"/>
      <c r="JC6" s="62"/>
      <c r="JD6" s="62"/>
      <c r="JE6" s="62"/>
      <c r="JF6" s="66"/>
      <c r="JG6" s="62"/>
      <c r="JH6" s="62"/>
      <c r="JI6" s="62"/>
      <c r="JJ6" s="66"/>
      <c r="JK6" s="62"/>
      <c r="JL6" s="62"/>
      <c r="JM6" s="62"/>
      <c r="JN6" s="66"/>
      <c r="JO6" s="65"/>
      <c r="JP6" s="65"/>
      <c r="JQ6" s="62"/>
      <c r="JR6" s="63"/>
      <c r="JS6" s="65"/>
      <c r="JT6" s="65"/>
      <c r="JU6" s="62"/>
      <c r="JV6" s="63"/>
      <c r="JW6" s="65"/>
      <c r="JX6" s="65"/>
      <c r="JY6" s="62"/>
      <c r="JZ6" s="63"/>
      <c r="KA6" s="62"/>
      <c r="KB6" s="62"/>
      <c r="KC6" s="62"/>
      <c r="KD6" s="66"/>
      <c r="KE6" s="62"/>
      <c r="KF6" s="62"/>
      <c r="KG6" s="62"/>
      <c r="KH6" s="66"/>
      <c r="KI6" s="62"/>
      <c r="KJ6" s="62"/>
      <c r="KK6" s="62"/>
      <c r="KL6" s="66"/>
      <c r="KN6" s="39" t="b">
        <f t="shared" si="5"/>
        <v>0</v>
      </c>
      <c r="KO6" s="10" t="b">
        <f t="shared" si="6"/>
        <v>0</v>
      </c>
      <c r="KP6" s="10" t="b">
        <f t="shared" si="7"/>
        <v>0</v>
      </c>
      <c r="KQ6" s="10" t="b">
        <f t="shared" si="8"/>
        <v>0</v>
      </c>
      <c r="KR6" s="10" t="b">
        <f t="shared" si="9"/>
        <v>0</v>
      </c>
      <c r="KS6" s="10" t="b">
        <f t="shared" si="10"/>
        <v>0</v>
      </c>
      <c r="KT6" s="10" t="b">
        <f t="shared" si="11"/>
        <v>0</v>
      </c>
      <c r="KU6" s="10" t="b">
        <f t="shared" si="12"/>
        <v>0</v>
      </c>
      <c r="KV6" s="10" t="b">
        <f t="shared" si="13"/>
        <v>0</v>
      </c>
      <c r="KW6" s="10" t="b">
        <f t="shared" si="14"/>
        <v>0</v>
      </c>
      <c r="KX6" s="10" t="b">
        <f t="shared" si="15"/>
        <v>0</v>
      </c>
      <c r="KY6" s="10" t="b">
        <f t="shared" si="16"/>
        <v>0</v>
      </c>
      <c r="KZ6" s="10" t="b">
        <f t="shared" si="17"/>
        <v>0</v>
      </c>
      <c r="LA6" s="10" t="b">
        <f t="shared" si="18"/>
        <v>0</v>
      </c>
      <c r="LB6" s="10" t="b">
        <f t="shared" si="19"/>
        <v>0</v>
      </c>
      <c r="LC6" s="10" t="b">
        <f t="shared" si="20"/>
        <v>0</v>
      </c>
      <c r="LD6" s="10" t="b">
        <f t="shared" si="21"/>
        <v>0</v>
      </c>
      <c r="LE6" s="10" t="b">
        <f t="shared" si="22"/>
        <v>0</v>
      </c>
      <c r="LF6" s="10" t="b">
        <f t="shared" si="23"/>
        <v>0</v>
      </c>
      <c r="LG6" s="10" t="b">
        <f t="shared" si="24"/>
        <v>0</v>
      </c>
      <c r="LH6" s="10" t="b">
        <f t="shared" si="25"/>
        <v>0</v>
      </c>
      <c r="LI6" s="10" t="b">
        <f t="shared" si="26"/>
        <v>0</v>
      </c>
      <c r="LJ6" s="10" t="b">
        <f t="shared" si="27"/>
        <v>0</v>
      </c>
      <c r="LK6" s="10" t="b">
        <f t="shared" si="28"/>
        <v>0</v>
      </c>
      <c r="LL6" s="10" t="b">
        <f t="shared" si="29"/>
        <v>0</v>
      </c>
      <c r="LM6" s="10" t="b">
        <f t="shared" si="30"/>
        <v>0</v>
      </c>
      <c r="LN6" s="10" t="b">
        <f t="shared" si="31"/>
        <v>0</v>
      </c>
      <c r="LO6" s="10" t="b">
        <f t="shared" si="32"/>
        <v>0</v>
      </c>
      <c r="LP6" s="10" t="b">
        <f t="shared" si="33"/>
        <v>0</v>
      </c>
      <c r="LQ6" s="10" t="b">
        <f t="shared" si="34"/>
        <v>0</v>
      </c>
      <c r="LR6" s="10" t="b">
        <f t="shared" si="35"/>
        <v>0</v>
      </c>
      <c r="LS6" s="10" t="b">
        <f t="shared" si="36"/>
        <v>0</v>
      </c>
      <c r="LT6" s="10" t="b">
        <f t="shared" si="37"/>
        <v>0</v>
      </c>
      <c r="LU6" s="10" t="b">
        <f t="shared" si="38"/>
        <v>0</v>
      </c>
      <c r="LV6" s="10" t="b">
        <f t="shared" si="39"/>
        <v>0</v>
      </c>
      <c r="LW6" s="10" t="b">
        <f t="shared" si="40"/>
        <v>0</v>
      </c>
      <c r="LX6" s="10" t="b">
        <f t="shared" si="41"/>
        <v>0</v>
      </c>
      <c r="LY6" s="10" t="b">
        <f t="shared" si="42"/>
        <v>0</v>
      </c>
      <c r="LZ6" s="10" t="b">
        <f t="shared" si="43"/>
        <v>0</v>
      </c>
      <c r="MA6" s="10" t="b">
        <f t="shared" si="44"/>
        <v>0</v>
      </c>
      <c r="MB6" s="10" t="b">
        <f t="shared" si="45"/>
        <v>0</v>
      </c>
      <c r="MC6" s="10" t="b">
        <f t="shared" si="46"/>
        <v>0</v>
      </c>
      <c r="MD6" s="10" t="b">
        <f t="shared" si="47"/>
        <v>0</v>
      </c>
      <c r="ME6" s="10" t="b">
        <f t="shared" si="48"/>
        <v>0</v>
      </c>
      <c r="MF6" s="10" t="b">
        <f t="shared" si="49"/>
        <v>0</v>
      </c>
      <c r="MG6" s="10" t="b">
        <f t="shared" si="50"/>
        <v>0</v>
      </c>
      <c r="MH6" s="10" t="b">
        <f t="shared" si="51"/>
        <v>0</v>
      </c>
      <c r="MI6" s="19" t="b">
        <f t="shared" si="52"/>
        <v>0</v>
      </c>
      <c r="MJ6" s="10" t="b">
        <f t="shared" si="53"/>
        <v>0</v>
      </c>
      <c r="MK6" s="10" t="b">
        <f t="shared" si="54"/>
        <v>0</v>
      </c>
      <c r="ML6" s="10" t="b">
        <f t="shared" si="55"/>
        <v>0</v>
      </c>
      <c r="MM6" s="10" t="b">
        <f t="shared" si="56"/>
        <v>0</v>
      </c>
      <c r="MN6" s="10" t="b">
        <f t="shared" si="57"/>
        <v>0</v>
      </c>
      <c r="MO6" s="10" t="b">
        <f t="shared" si="58"/>
        <v>0</v>
      </c>
      <c r="MP6" s="10" t="b">
        <f t="shared" si="59"/>
        <v>0</v>
      </c>
      <c r="MQ6" s="10" t="b">
        <f t="shared" si="60"/>
        <v>0</v>
      </c>
      <c r="MR6" s="10" t="b">
        <f t="shared" si="61"/>
        <v>0</v>
      </c>
      <c r="MS6" s="10" t="b">
        <f t="shared" si="62"/>
        <v>0</v>
      </c>
      <c r="MT6" s="10" t="b">
        <f t="shared" si="63"/>
        <v>0</v>
      </c>
      <c r="MU6" s="10" t="b">
        <f t="shared" si="64"/>
        <v>0</v>
      </c>
      <c r="MV6" s="10" t="b">
        <f t="shared" si="65"/>
        <v>0</v>
      </c>
      <c r="MW6" s="10" t="b">
        <f t="shared" si="66"/>
        <v>0</v>
      </c>
      <c r="MX6" s="10" t="b">
        <f t="shared" si="67"/>
        <v>0</v>
      </c>
      <c r="MY6" s="19" t="b">
        <f t="shared" si="68"/>
        <v>0</v>
      </c>
      <c r="MZ6" s="10" t="b">
        <f t="shared" si="69"/>
        <v>0</v>
      </c>
      <c r="NA6" s="10" t="b">
        <f t="shared" si="70"/>
        <v>0</v>
      </c>
      <c r="NB6" s="10" t="b">
        <f t="shared" si="71"/>
        <v>0</v>
      </c>
      <c r="NC6" s="10" t="b">
        <f t="shared" si="72"/>
        <v>0</v>
      </c>
      <c r="ND6" s="10" t="b">
        <f t="shared" si="73"/>
        <v>0</v>
      </c>
      <c r="NE6" s="10" t="b">
        <f t="shared" si="74"/>
        <v>0</v>
      </c>
      <c r="NF6" s="10" t="b">
        <f t="shared" si="75"/>
        <v>0</v>
      </c>
      <c r="NG6" s="10" t="b">
        <f t="shared" si="76"/>
        <v>0</v>
      </c>
    </row>
    <row r="7" spans="1:371" x14ac:dyDescent="0.2">
      <c r="A7" s="9" t="s">
        <v>97</v>
      </c>
      <c r="B7" s="11" t="e">
        <f t="shared" si="77"/>
        <v>#REF!</v>
      </c>
      <c r="C7" s="11" t="e">
        <f t="shared" si="78"/>
        <v>#REF!</v>
      </c>
      <c r="D7" s="16">
        <f t="shared" si="0"/>
        <v>-999</v>
      </c>
      <c r="E7" s="16">
        <f t="shared" si="1"/>
        <v>-999</v>
      </c>
      <c r="F7" s="16">
        <f t="shared" si="2"/>
        <v>-999</v>
      </c>
      <c r="G7" s="16">
        <f t="shared" si="3"/>
        <v>-999</v>
      </c>
      <c r="H7" s="18">
        <f t="shared" si="4"/>
        <v>0</v>
      </c>
      <c r="I7" s="16">
        <f>IF(H7&lt;&gt;0,PERCENTILE(KN7:NG7,#REF!),-999)</f>
        <v>-999</v>
      </c>
      <c r="J7" s="17">
        <f>IF(H7&lt;&gt;0,PERCENTILE(KN7:NG7,#REF!),-999)</f>
        <v>-999</v>
      </c>
      <c r="K7" s="65"/>
      <c r="L7" s="65"/>
      <c r="M7" s="62"/>
      <c r="N7" s="63"/>
      <c r="O7" s="62"/>
      <c r="P7" s="62"/>
      <c r="Q7" s="62"/>
      <c r="R7" s="66"/>
      <c r="S7" s="62"/>
      <c r="T7" s="62"/>
      <c r="U7" s="62"/>
      <c r="V7" s="66"/>
      <c r="W7" s="62"/>
      <c r="X7" s="62"/>
      <c r="Y7" s="62"/>
      <c r="Z7" s="66"/>
      <c r="AA7" s="62"/>
      <c r="AB7" s="62"/>
      <c r="AC7" s="62"/>
      <c r="AD7" s="66"/>
      <c r="AE7" s="62"/>
      <c r="AF7" s="62"/>
      <c r="AG7" s="62"/>
      <c r="AH7" s="66"/>
      <c r="AI7" s="62"/>
      <c r="AJ7" s="65"/>
      <c r="AK7" s="62"/>
      <c r="AL7" s="66"/>
      <c r="AM7" s="64"/>
      <c r="AN7" s="65"/>
      <c r="AO7" s="62"/>
      <c r="AP7" s="63"/>
      <c r="AQ7" s="64"/>
      <c r="AR7" s="65"/>
      <c r="AS7" s="62"/>
      <c r="AT7" s="63"/>
      <c r="AU7" s="64"/>
      <c r="AV7" s="65"/>
      <c r="AW7" s="62"/>
      <c r="AX7" s="63"/>
      <c r="AY7" s="64"/>
      <c r="AZ7" s="65"/>
      <c r="BA7" s="62"/>
      <c r="BB7" s="63"/>
      <c r="BC7" s="64"/>
      <c r="BD7" s="65"/>
      <c r="BE7" s="62"/>
      <c r="BF7" s="63"/>
      <c r="BG7" s="62"/>
      <c r="BH7" s="65"/>
      <c r="BI7" s="62"/>
      <c r="BJ7" s="63"/>
      <c r="BK7" s="65"/>
      <c r="BL7" s="65"/>
      <c r="BM7" s="65"/>
      <c r="BN7" s="63"/>
      <c r="BO7" s="65"/>
      <c r="BP7" s="65"/>
      <c r="BQ7" s="65"/>
      <c r="BR7" s="63"/>
      <c r="BS7" s="65"/>
      <c r="BT7" s="65"/>
      <c r="BU7" s="65"/>
      <c r="BV7" s="63"/>
      <c r="BW7" s="64"/>
      <c r="BX7" s="65"/>
      <c r="BY7" s="62"/>
      <c r="BZ7" s="63"/>
      <c r="CA7" s="64"/>
      <c r="CB7" s="65"/>
      <c r="CC7" s="62"/>
      <c r="CD7" s="63"/>
      <c r="CE7" s="64"/>
      <c r="CF7" s="65"/>
      <c r="CG7" s="62"/>
      <c r="CH7" s="63"/>
      <c r="CI7" s="64"/>
      <c r="CJ7" s="65"/>
      <c r="CK7" s="62"/>
      <c r="CL7" s="63"/>
      <c r="CM7" s="65"/>
      <c r="CN7" s="65"/>
      <c r="CO7" s="65"/>
      <c r="CP7" s="63"/>
      <c r="CQ7" s="64"/>
      <c r="CR7" s="65"/>
      <c r="CS7" s="62"/>
      <c r="CT7" s="63"/>
      <c r="CU7" s="64"/>
      <c r="CV7" s="65"/>
      <c r="CW7" s="62"/>
      <c r="CX7" s="63"/>
      <c r="CY7" s="64"/>
      <c r="CZ7" s="65"/>
      <c r="DA7" s="62"/>
      <c r="DB7" s="63"/>
      <c r="DC7" s="64"/>
      <c r="DD7" s="65"/>
      <c r="DE7" s="62"/>
      <c r="DF7" s="63"/>
      <c r="DG7" s="64"/>
      <c r="DH7" s="65"/>
      <c r="DI7" s="62"/>
      <c r="DJ7" s="63"/>
      <c r="DK7" s="64"/>
      <c r="DL7" s="65"/>
      <c r="DM7" s="62"/>
      <c r="DN7" s="63"/>
      <c r="DO7" s="64"/>
      <c r="DP7" s="65"/>
      <c r="DQ7" s="62"/>
      <c r="DR7" s="63"/>
      <c r="DS7" s="64"/>
      <c r="DT7" s="65"/>
      <c r="DU7" s="62"/>
      <c r="DV7" s="63"/>
      <c r="DW7" s="64"/>
      <c r="DX7" s="65"/>
      <c r="DY7" s="62"/>
      <c r="DZ7" s="63"/>
      <c r="EA7" s="64"/>
      <c r="EB7" s="65"/>
      <c r="EC7" s="62"/>
      <c r="ED7" s="63"/>
      <c r="EE7" s="64"/>
      <c r="EF7" s="65"/>
      <c r="EG7" s="62"/>
      <c r="EH7" s="63"/>
      <c r="EI7" s="62"/>
      <c r="EJ7" s="62"/>
      <c r="EK7" s="62"/>
      <c r="EL7" s="66"/>
      <c r="EM7" s="64"/>
      <c r="EN7" s="65"/>
      <c r="EO7" s="62"/>
      <c r="EP7" s="63"/>
      <c r="EQ7" s="64"/>
      <c r="ER7" s="65"/>
      <c r="ES7" s="62"/>
      <c r="ET7" s="63"/>
      <c r="EU7" s="64"/>
      <c r="EV7" s="65"/>
      <c r="EW7" s="62"/>
      <c r="EX7" s="63"/>
      <c r="EY7" s="64"/>
      <c r="EZ7" s="65"/>
      <c r="FA7" s="62"/>
      <c r="FB7" s="63"/>
      <c r="FC7" s="64"/>
      <c r="FD7" s="65"/>
      <c r="FE7" s="62"/>
      <c r="FF7" s="63"/>
      <c r="FG7" s="62"/>
      <c r="FH7" s="62"/>
      <c r="FI7" s="62"/>
      <c r="FJ7" s="66"/>
      <c r="FK7" s="62"/>
      <c r="FL7" s="62"/>
      <c r="FM7" s="62"/>
      <c r="FN7" s="66"/>
      <c r="FO7" s="62"/>
      <c r="FP7" s="62"/>
      <c r="FQ7" s="62"/>
      <c r="FR7" s="66"/>
      <c r="FS7" s="62"/>
      <c r="FT7" s="62"/>
      <c r="FU7" s="62"/>
      <c r="FV7" s="66"/>
      <c r="FW7" s="62"/>
      <c r="FX7" s="62"/>
      <c r="FY7" s="62"/>
      <c r="FZ7" s="66"/>
      <c r="GA7" s="62"/>
      <c r="GB7" s="62"/>
      <c r="GC7" s="62"/>
      <c r="GD7" s="66"/>
      <c r="GE7" s="62"/>
      <c r="GF7" s="62"/>
      <c r="GG7" s="62"/>
      <c r="GH7" s="66"/>
      <c r="GI7" s="62"/>
      <c r="GJ7" s="62"/>
      <c r="GK7" s="62"/>
      <c r="GL7" s="66"/>
      <c r="GM7" s="62"/>
      <c r="GN7" s="62"/>
      <c r="GO7" s="62"/>
      <c r="GP7" s="66"/>
      <c r="GQ7" s="62"/>
      <c r="GR7" s="62"/>
      <c r="GS7" s="62"/>
      <c r="GT7" s="66"/>
      <c r="GU7" s="62"/>
      <c r="GV7" s="62"/>
      <c r="GW7" s="62"/>
      <c r="GX7" s="66"/>
      <c r="GY7" s="64"/>
      <c r="GZ7" s="65"/>
      <c r="HA7" s="62"/>
      <c r="HB7" s="63"/>
      <c r="HC7" s="62"/>
      <c r="HD7" s="65"/>
      <c r="HE7" s="62"/>
      <c r="HF7" s="63"/>
      <c r="HG7" s="64"/>
      <c r="HH7" s="65"/>
      <c r="HI7" s="62"/>
      <c r="HJ7" s="63"/>
      <c r="HK7" s="64"/>
      <c r="HL7" s="65"/>
      <c r="HM7" s="62"/>
      <c r="HN7" s="63"/>
      <c r="HO7" s="64"/>
      <c r="HP7" s="65"/>
      <c r="HQ7" s="62"/>
      <c r="HR7" s="63"/>
      <c r="HS7" s="62"/>
      <c r="HT7" s="62"/>
      <c r="HU7" s="62"/>
      <c r="HV7" s="66"/>
      <c r="HW7" s="62"/>
      <c r="HX7" s="62"/>
      <c r="HY7" s="62"/>
      <c r="HZ7" s="66"/>
      <c r="IA7" s="62"/>
      <c r="IB7" s="62"/>
      <c r="IC7" s="62"/>
      <c r="ID7" s="66"/>
      <c r="IE7" s="62"/>
      <c r="IF7" s="62"/>
      <c r="IG7" s="62"/>
      <c r="IH7" s="66"/>
      <c r="II7" s="62"/>
      <c r="IJ7" s="62"/>
      <c r="IK7" s="62"/>
      <c r="IL7" s="66"/>
      <c r="IM7" s="62"/>
      <c r="IN7" s="62"/>
      <c r="IO7" s="62"/>
      <c r="IP7" s="66"/>
      <c r="IQ7" s="65"/>
      <c r="IR7" s="65"/>
      <c r="IS7" s="62"/>
      <c r="IT7" s="66"/>
      <c r="IU7" s="62"/>
      <c r="IV7" s="62"/>
      <c r="IW7" s="62"/>
      <c r="IX7" s="66"/>
      <c r="IY7" s="62"/>
      <c r="IZ7" s="62"/>
      <c r="JA7" s="62"/>
      <c r="JB7" s="66"/>
      <c r="JC7" s="62"/>
      <c r="JD7" s="62"/>
      <c r="JE7" s="62"/>
      <c r="JF7" s="66"/>
      <c r="JG7" s="62"/>
      <c r="JH7" s="62"/>
      <c r="JI7" s="62"/>
      <c r="JJ7" s="66"/>
      <c r="JK7" s="62"/>
      <c r="JL7" s="62"/>
      <c r="JM7" s="62"/>
      <c r="JN7" s="66"/>
      <c r="JO7" s="65"/>
      <c r="JP7" s="65"/>
      <c r="JQ7" s="62"/>
      <c r="JR7" s="63"/>
      <c r="JS7" s="65"/>
      <c r="JT7" s="65"/>
      <c r="JU7" s="62"/>
      <c r="JV7" s="63"/>
      <c r="JW7" s="65"/>
      <c r="JX7" s="65"/>
      <c r="JY7" s="62"/>
      <c r="JZ7" s="63"/>
      <c r="KA7" s="62"/>
      <c r="KB7" s="62"/>
      <c r="KC7" s="62"/>
      <c r="KD7" s="66"/>
      <c r="KE7" s="62"/>
      <c r="KF7" s="62"/>
      <c r="KG7" s="62"/>
      <c r="KH7" s="66"/>
      <c r="KI7" s="62"/>
      <c r="KJ7" s="62"/>
      <c r="KK7" s="62"/>
      <c r="KL7" s="66"/>
      <c r="KN7" s="39" t="b">
        <f t="shared" si="5"/>
        <v>0</v>
      </c>
      <c r="KO7" s="10" t="b">
        <f t="shared" si="6"/>
        <v>0</v>
      </c>
      <c r="KP7" s="10" t="b">
        <f t="shared" si="7"/>
        <v>0</v>
      </c>
      <c r="KQ7" s="10" t="b">
        <f t="shared" si="8"/>
        <v>0</v>
      </c>
      <c r="KR7" s="10" t="b">
        <f t="shared" si="9"/>
        <v>0</v>
      </c>
      <c r="KS7" s="10" t="b">
        <f t="shared" si="10"/>
        <v>0</v>
      </c>
      <c r="KT7" s="10" t="b">
        <f t="shared" si="11"/>
        <v>0</v>
      </c>
      <c r="KU7" s="10" t="b">
        <f t="shared" si="12"/>
        <v>0</v>
      </c>
      <c r="KV7" s="10" t="b">
        <f t="shared" si="13"/>
        <v>0</v>
      </c>
      <c r="KW7" s="10" t="b">
        <f t="shared" si="14"/>
        <v>0</v>
      </c>
      <c r="KX7" s="10" t="b">
        <f t="shared" si="15"/>
        <v>0</v>
      </c>
      <c r="KY7" s="10" t="b">
        <f t="shared" si="16"/>
        <v>0</v>
      </c>
      <c r="KZ7" s="10" t="b">
        <f t="shared" si="17"/>
        <v>0</v>
      </c>
      <c r="LA7" s="10" t="b">
        <f t="shared" si="18"/>
        <v>0</v>
      </c>
      <c r="LB7" s="10" t="b">
        <f t="shared" si="19"/>
        <v>0</v>
      </c>
      <c r="LC7" s="10" t="b">
        <f t="shared" si="20"/>
        <v>0</v>
      </c>
      <c r="LD7" s="10" t="b">
        <f t="shared" si="21"/>
        <v>0</v>
      </c>
      <c r="LE7" s="10" t="b">
        <f t="shared" si="22"/>
        <v>0</v>
      </c>
      <c r="LF7" s="10" t="b">
        <f t="shared" si="23"/>
        <v>0</v>
      </c>
      <c r="LG7" s="10" t="b">
        <f t="shared" si="24"/>
        <v>0</v>
      </c>
      <c r="LH7" s="10" t="b">
        <f t="shared" si="25"/>
        <v>0</v>
      </c>
      <c r="LI7" s="10" t="b">
        <f t="shared" si="26"/>
        <v>0</v>
      </c>
      <c r="LJ7" s="10" t="b">
        <f t="shared" si="27"/>
        <v>0</v>
      </c>
      <c r="LK7" s="10" t="b">
        <f t="shared" si="28"/>
        <v>0</v>
      </c>
      <c r="LL7" s="10" t="b">
        <f t="shared" si="29"/>
        <v>0</v>
      </c>
      <c r="LM7" s="10" t="b">
        <f t="shared" si="30"/>
        <v>0</v>
      </c>
      <c r="LN7" s="10" t="b">
        <f t="shared" si="31"/>
        <v>0</v>
      </c>
      <c r="LO7" s="10" t="b">
        <f t="shared" si="32"/>
        <v>0</v>
      </c>
      <c r="LP7" s="10" t="b">
        <f t="shared" si="33"/>
        <v>0</v>
      </c>
      <c r="LQ7" s="10" t="b">
        <f t="shared" si="34"/>
        <v>0</v>
      </c>
      <c r="LR7" s="10" t="b">
        <f t="shared" si="35"/>
        <v>0</v>
      </c>
      <c r="LS7" s="10" t="b">
        <f t="shared" si="36"/>
        <v>0</v>
      </c>
      <c r="LT7" s="10" t="b">
        <f t="shared" si="37"/>
        <v>0</v>
      </c>
      <c r="LU7" s="10" t="b">
        <f t="shared" si="38"/>
        <v>0</v>
      </c>
      <c r="LV7" s="10" t="b">
        <f t="shared" si="39"/>
        <v>0</v>
      </c>
      <c r="LW7" s="10" t="b">
        <f t="shared" si="40"/>
        <v>0</v>
      </c>
      <c r="LX7" s="10" t="b">
        <f t="shared" si="41"/>
        <v>0</v>
      </c>
      <c r="LY7" s="10" t="b">
        <f t="shared" si="42"/>
        <v>0</v>
      </c>
      <c r="LZ7" s="10" t="b">
        <f t="shared" si="43"/>
        <v>0</v>
      </c>
      <c r="MA7" s="10" t="b">
        <f t="shared" si="44"/>
        <v>0</v>
      </c>
      <c r="MB7" s="10" t="b">
        <f t="shared" si="45"/>
        <v>0</v>
      </c>
      <c r="MC7" s="10" t="b">
        <f t="shared" si="46"/>
        <v>0</v>
      </c>
      <c r="MD7" s="10" t="b">
        <f t="shared" si="47"/>
        <v>0</v>
      </c>
      <c r="ME7" s="10" t="b">
        <f t="shared" si="48"/>
        <v>0</v>
      </c>
      <c r="MF7" s="10" t="b">
        <f t="shared" si="49"/>
        <v>0</v>
      </c>
      <c r="MG7" s="10" t="b">
        <f t="shared" si="50"/>
        <v>0</v>
      </c>
      <c r="MH7" s="10" t="b">
        <f t="shared" si="51"/>
        <v>0</v>
      </c>
      <c r="MI7" s="19" t="b">
        <f t="shared" si="52"/>
        <v>0</v>
      </c>
      <c r="MJ7" s="10" t="b">
        <f t="shared" si="53"/>
        <v>0</v>
      </c>
      <c r="MK7" s="10" t="b">
        <f t="shared" si="54"/>
        <v>0</v>
      </c>
      <c r="ML7" s="10" t="b">
        <f t="shared" si="55"/>
        <v>0</v>
      </c>
      <c r="MM7" s="10" t="b">
        <f t="shared" si="56"/>
        <v>0</v>
      </c>
      <c r="MN7" s="10" t="b">
        <f t="shared" si="57"/>
        <v>0</v>
      </c>
      <c r="MO7" s="10" t="b">
        <f t="shared" si="58"/>
        <v>0</v>
      </c>
      <c r="MP7" s="10" t="b">
        <f t="shared" si="59"/>
        <v>0</v>
      </c>
      <c r="MQ7" s="10" t="b">
        <f t="shared" si="60"/>
        <v>0</v>
      </c>
      <c r="MR7" s="10" t="b">
        <f t="shared" si="61"/>
        <v>0</v>
      </c>
      <c r="MS7" s="10" t="b">
        <f t="shared" si="62"/>
        <v>0</v>
      </c>
      <c r="MT7" s="10" t="b">
        <f t="shared" si="63"/>
        <v>0</v>
      </c>
      <c r="MU7" s="10" t="b">
        <f t="shared" si="64"/>
        <v>0</v>
      </c>
      <c r="MV7" s="10" t="b">
        <f t="shared" si="65"/>
        <v>0</v>
      </c>
      <c r="MW7" s="10" t="b">
        <f t="shared" si="66"/>
        <v>0</v>
      </c>
      <c r="MX7" s="10" t="b">
        <f t="shared" si="67"/>
        <v>0</v>
      </c>
      <c r="MY7" s="19" t="b">
        <f t="shared" si="68"/>
        <v>0</v>
      </c>
      <c r="MZ7" s="10" t="b">
        <f t="shared" si="69"/>
        <v>0</v>
      </c>
      <c r="NA7" s="10" t="b">
        <f t="shared" si="70"/>
        <v>0</v>
      </c>
      <c r="NB7" s="10" t="b">
        <f t="shared" si="71"/>
        <v>0</v>
      </c>
      <c r="NC7" s="10" t="b">
        <f t="shared" si="72"/>
        <v>0</v>
      </c>
      <c r="ND7" s="10" t="b">
        <f t="shared" si="73"/>
        <v>0</v>
      </c>
      <c r="NE7" s="10" t="b">
        <f t="shared" si="74"/>
        <v>0</v>
      </c>
      <c r="NF7" s="10" t="b">
        <f t="shared" si="75"/>
        <v>0</v>
      </c>
      <c r="NG7" s="10" t="b">
        <f t="shared" si="76"/>
        <v>0</v>
      </c>
    </row>
    <row r="8" spans="1:371" x14ac:dyDescent="0.2">
      <c r="A8" s="9" t="s">
        <v>411</v>
      </c>
      <c r="B8" s="11" t="e">
        <f t="shared" si="77"/>
        <v>#REF!</v>
      </c>
      <c r="C8" s="11" t="e">
        <f t="shared" si="78"/>
        <v>#REF!</v>
      </c>
      <c r="D8" s="16">
        <f t="shared" si="0"/>
        <v>-999</v>
      </c>
      <c r="E8" s="16">
        <f t="shared" si="1"/>
        <v>-999</v>
      </c>
      <c r="F8" s="16">
        <f t="shared" si="2"/>
        <v>-999</v>
      </c>
      <c r="G8" s="16">
        <f t="shared" si="3"/>
        <v>-999</v>
      </c>
      <c r="H8" s="18">
        <f t="shared" si="4"/>
        <v>0</v>
      </c>
      <c r="I8" s="16">
        <f>IF(H8&lt;&gt;0,PERCENTILE(KN8:NG8,#REF!),-999)</f>
        <v>-999</v>
      </c>
      <c r="J8" s="17">
        <f>IF(H8&lt;&gt;0,PERCENTILE(KN8:NG8,#REF!),-999)</f>
        <v>-999</v>
      </c>
      <c r="K8" s="65"/>
      <c r="L8" s="65"/>
      <c r="M8" s="62"/>
      <c r="N8" s="63"/>
      <c r="O8" s="62"/>
      <c r="P8" s="62"/>
      <c r="Q8" s="62"/>
      <c r="R8" s="66"/>
      <c r="S8" s="62"/>
      <c r="T8" s="62"/>
      <c r="U8" s="62"/>
      <c r="V8" s="66"/>
      <c r="W8" s="62"/>
      <c r="X8" s="62"/>
      <c r="Y8" s="62"/>
      <c r="Z8" s="66"/>
      <c r="AA8" s="62"/>
      <c r="AB8" s="62"/>
      <c r="AC8" s="62"/>
      <c r="AD8" s="66"/>
      <c r="AE8" s="62"/>
      <c r="AF8" s="62"/>
      <c r="AG8" s="62"/>
      <c r="AH8" s="66"/>
      <c r="AI8" s="62"/>
      <c r="AJ8" s="65"/>
      <c r="AK8" s="62"/>
      <c r="AL8" s="66"/>
      <c r="AM8" s="64"/>
      <c r="AN8" s="65"/>
      <c r="AO8" s="62"/>
      <c r="AP8" s="63"/>
      <c r="AQ8" s="64"/>
      <c r="AR8" s="65"/>
      <c r="AS8" s="62"/>
      <c r="AT8" s="63"/>
      <c r="AU8" s="64"/>
      <c r="AV8" s="65"/>
      <c r="AW8" s="62"/>
      <c r="AX8" s="63"/>
      <c r="AY8" s="64"/>
      <c r="AZ8" s="65"/>
      <c r="BA8" s="62"/>
      <c r="BB8" s="63"/>
      <c r="BC8" s="64"/>
      <c r="BD8" s="65"/>
      <c r="BE8" s="62"/>
      <c r="BF8" s="63"/>
      <c r="BG8" s="64"/>
      <c r="BH8" s="65"/>
      <c r="BI8" s="62"/>
      <c r="BJ8" s="63"/>
      <c r="BK8" s="65"/>
      <c r="BL8" s="65"/>
      <c r="BM8" s="65"/>
      <c r="BN8" s="63"/>
      <c r="BO8" s="65"/>
      <c r="BP8" s="65"/>
      <c r="BQ8" s="65"/>
      <c r="BR8" s="63"/>
      <c r="BS8" s="65"/>
      <c r="BT8" s="65"/>
      <c r="BU8" s="65"/>
      <c r="BV8" s="63"/>
      <c r="BW8" s="64"/>
      <c r="BX8" s="65"/>
      <c r="BY8" s="62"/>
      <c r="BZ8" s="63"/>
      <c r="CA8" s="64"/>
      <c r="CB8" s="65"/>
      <c r="CC8" s="62"/>
      <c r="CD8" s="63"/>
      <c r="CE8" s="64"/>
      <c r="CF8" s="65"/>
      <c r="CG8" s="62"/>
      <c r="CH8" s="63"/>
      <c r="CI8" s="64"/>
      <c r="CJ8" s="65"/>
      <c r="CK8" s="62"/>
      <c r="CL8" s="63"/>
      <c r="CM8" s="65"/>
      <c r="CN8" s="65"/>
      <c r="CO8" s="65"/>
      <c r="CP8" s="63"/>
      <c r="CQ8" s="64"/>
      <c r="CR8" s="65"/>
      <c r="CS8" s="62"/>
      <c r="CT8" s="63"/>
      <c r="CU8" s="64"/>
      <c r="CV8" s="65"/>
      <c r="CW8" s="62"/>
      <c r="CX8" s="63"/>
      <c r="CY8" s="64"/>
      <c r="CZ8" s="65"/>
      <c r="DA8" s="62"/>
      <c r="DB8" s="63"/>
      <c r="DC8" s="64"/>
      <c r="DD8" s="65"/>
      <c r="DE8" s="62"/>
      <c r="DF8" s="63"/>
      <c r="DG8" s="64"/>
      <c r="DH8" s="65"/>
      <c r="DI8" s="62"/>
      <c r="DJ8" s="63"/>
      <c r="DK8" s="64"/>
      <c r="DL8" s="65"/>
      <c r="DM8" s="62"/>
      <c r="DN8" s="63"/>
      <c r="DO8" s="64"/>
      <c r="DP8" s="65"/>
      <c r="DQ8" s="62"/>
      <c r="DR8" s="63"/>
      <c r="DS8" s="64"/>
      <c r="DT8" s="65"/>
      <c r="DU8" s="62"/>
      <c r="DV8" s="63"/>
      <c r="DW8" s="64"/>
      <c r="DX8" s="65"/>
      <c r="DY8" s="62"/>
      <c r="DZ8" s="63"/>
      <c r="EA8" s="64"/>
      <c r="EB8" s="65"/>
      <c r="EC8" s="62"/>
      <c r="ED8" s="63"/>
      <c r="EE8" s="64"/>
      <c r="EF8" s="65"/>
      <c r="EG8" s="62"/>
      <c r="EH8" s="63"/>
      <c r="EI8" s="62"/>
      <c r="EJ8" s="62"/>
      <c r="EK8" s="62"/>
      <c r="EL8" s="66"/>
      <c r="EM8" s="64"/>
      <c r="EN8" s="65"/>
      <c r="EO8" s="62"/>
      <c r="EP8" s="63"/>
      <c r="EQ8" s="64"/>
      <c r="ER8" s="65"/>
      <c r="ES8" s="62"/>
      <c r="ET8" s="63"/>
      <c r="EU8" s="64"/>
      <c r="EV8" s="65"/>
      <c r="EW8" s="62"/>
      <c r="EX8" s="63"/>
      <c r="EY8" s="64"/>
      <c r="EZ8" s="65"/>
      <c r="FA8" s="62"/>
      <c r="FB8" s="63"/>
      <c r="FC8" s="64"/>
      <c r="FD8" s="65"/>
      <c r="FE8" s="62"/>
      <c r="FF8" s="63"/>
      <c r="FG8" s="62"/>
      <c r="FH8" s="62"/>
      <c r="FI8" s="62"/>
      <c r="FJ8" s="66"/>
      <c r="FK8" s="62"/>
      <c r="FL8" s="62"/>
      <c r="FM8" s="62"/>
      <c r="FN8" s="66"/>
      <c r="FO8" s="62"/>
      <c r="FP8" s="62"/>
      <c r="FQ8" s="62"/>
      <c r="FR8" s="66"/>
      <c r="FS8" s="62"/>
      <c r="FT8" s="62"/>
      <c r="FU8" s="62"/>
      <c r="FV8" s="66"/>
      <c r="FW8" s="62"/>
      <c r="FX8" s="62"/>
      <c r="FY8" s="62"/>
      <c r="FZ8" s="66"/>
      <c r="GA8" s="62"/>
      <c r="GB8" s="62"/>
      <c r="GC8" s="62"/>
      <c r="GD8" s="66"/>
      <c r="GE8" s="62"/>
      <c r="GF8" s="62"/>
      <c r="GG8" s="62"/>
      <c r="GH8" s="66"/>
      <c r="GI8" s="62"/>
      <c r="GJ8" s="62"/>
      <c r="GK8" s="62"/>
      <c r="GL8" s="66"/>
      <c r="GM8" s="62"/>
      <c r="GN8" s="62"/>
      <c r="GO8" s="62"/>
      <c r="GP8" s="66"/>
      <c r="GQ8" s="62"/>
      <c r="GR8" s="62"/>
      <c r="GS8" s="62"/>
      <c r="GT8" s="66"/>
      <c r="GU8" s="62"/>
      <c r="GV8" s="62"/>
      <c r="GW8" s="62"/>
      <c r="GX8" s="66"/>
      <c r="GY8" s="64"/>
      <c r="GZ8" s="65"/>
      <c r="HA8" s="62"/>
      <c r="HB8" s="63"/>
      <c r="HC8" s="62"/>
      <c r="HD8" s="65"/>
      <c r="HE8" s="62"/>
      <c r="HF8" s="63"/>
      <c r="HG8" s="64"/>
      <c r="HH8" s="65"/>
      <c r="HI8" s="62"/>
      <c r="HJ8" s="63"/>
      <c r="HK8" s="64"/>
      <c r="HL8" s="65"/>
      <c r="HM8" s="62"/>
      <c r="HN8" s="63"/>
      <c r="HO8" s="64"/>
      <c r="HP8" s="65"/>
      <c r="HQ8" s="62"/>
      <c r="HR8" s="63"/>
      <c r="HS8" s="62"/>
      <c r="HT8" s="62"/>
      <c r="HU8" s="62"/>
      <c r="HV8" s="66"/>
      <c r="HW8" s="62"/>
      <c r="HX8" s="62"/>
      <c r="HY8" s="62"/>
      <c r="HZ8" s="66"/>
      <c r="IA8" s="62"/>
      <c r="IB8" s="62"/>
      <c r="IC8" s="62"/>
      <c r="ID8" s="66"/>
      <c r="IE8" s="62"/>
      <c r="IF8" s="62"/>
      <c r="IG8" s="62"/>
      <c r="IH8" s="66"/>
      <c r="II8" s="62"/>
      <c r="IJ8" s="62"/>
      <c r="IK8" s="62"/>
      <c r="IL8" s="66"/>
      <c r="IM8" s="62"/>
      <c r="IN8" s="62"/>
      <c r="IO8" s="62"/>
      <c r="IP8" s="66"/>
      <c r="IQ8" s="62"/>
      <c r="IR8" s="62"/>
      <c r="IS8" s="62"/>
      <c r="IT8" s="66"/>
      <c r="IU8" s="62"/>
      <c r="IV8" s="62"/>
      <c r="IW8" s="62"/>
      <c r="IX8" s="66"/>
      <c r="IY8" s="62"/>
      <c r="IZ8" s="62"/>
      <c r="JA8" s="62"/>
      <c r="JB8" s="66"/>
      <c r="JC8" s="62"/>
      <c r="JD8" s="62"/>
      <c r="JE8" s="62"/>
      <c r="JF8" s="66"/>
      <c r="JG8" s="62"/>
      <c r="JH8" s="62"/>
      <c r="JI8" s="62"/>
      <c r="JJ8" s="66"/>
      <c r="JK8" s="62"/>
      <c r="JL8" s="62"/>
      <c r="JM8" s="62"/>
      <c r="JN8" s="66"/>
      <c r="JO8" s="62"/>
      <c r="JP8" s="62"/>
      <c r="JQ8" s="62"/>
      <c r="JR8" s="66"/>
      <c r="JS8" s="62"/>
      <c r="JT8" s="62"/>
      <c r="JU8" s="62"/>
      <c r="JV8" s="66"/>
      <c r="JW8" s="62"/>
      <c r="JX8" s="62"/>
      <c r="JY8" s="62"/>
      <c r="JZ8" s="66"/>
      <c r="KA8" s="62"/>
      <c r="KB8" s="62"/>
      <c r="KC8" s="62"/>
      <c r="KD8" s="66"/>
      <c r="KE8" s="62"/>
      <c r="KF8" s="62"/>
      <c r="KG8" s="62"/>
      <c r="KH8" s="66"/>
      <c r="KI8" s="62"/>
      <c r="KJ8" s="62"/>
      <c r="KK8" s="62"/>
      <c r="KL8" s="66"/>
      <c r="KN8" s="39" t="b">
        <f t="shared" si="5"/>
        <v>0</v>
      </c>
      <c r="KO8" s="10" t="b">
        <f t="shared" si="6"/>
        <v>0</v>
      </c>
      <c r="KP8" s="10" t="b">
        <f t="shared" si="7"/>
        <v>0</v>
      </c>
      <c r="KQ8" s="10" t="b">
        <f t="shared" si="8"/>
        <v>0</v>
      </c>
      <c r="KR8" s="10" t="b">
        <f t="shared" si="9"/>
        <v>0</v>
      </c>
      <c r="KS8" s="10" t="b">
        <f t="shared" si="10"/>
        <v>0</v>
      </c>
      <c r="KT8" s="10" t="b">
        <f t="shared" si="11"/>
        <v>0</v>
      </c>
      <c r="KU8" s="10" t="b">
        <f t="shared" si="12"/>
        <v>0</v>
      </c>
      <c r="KV8" s="10" t="b">
        <f t="shared" si="13"/>
        <v>0</v>
      </c>
      <c r="KW8" s="10" t="b">
        <f t="shared" si="14"/>
        <v>0</v>
      </c>
      <c r="KX8" s="10" t="b">
        <f t="shared" si="15"/>
        <v>0</v>
      </c>
      <c r="KY8" s="10" t="b">
        <f t="shared" si="16"/>
        <v>0</v>
      </c>
      <c r="KZ8" s="10" t="b">
        <f t="shared" si="17"/>
        <v>0</v>
      </c>
      <c r="LA8" s="10" t="b">
        <f t="shared" si="18"/>
        <v>0</v>
      </c>
      <c r="LB8" s="10" t="b">
        <f t="shared" si="19"/>
        <v>0</v>
      </c>
      <c r="LC8" s="10" t="b">
        <f t="shared" si="20"/>
        <v>0</v>
      </c>
      <c r="LD8" s="10" t="b">
        <f t="shared" si="21"/>
        <v>0</v>
      </c>
      <c r="LE8" s="10" t="b">
        <f t="shared" si="22"/>
        <v>0</v>
      </c>
      <c r="LF8" s="10" t="b">
        <f t="shared" si="23"/>
        <v>0</v>
      </c>
      <c r="LG8" s="10" t="b">
        <f t="shared" si="24"/>
        <v>0</v>
      </c>
      <c r="LH8" s="10" t="b">
        <f t="shared" si="25"/>
        <v>0</v>
      </c>
      <c r="LI8" s="10" t="b">
        <f t="shared" si="26"/>
        <v>0</v>
      </c>
      <c r="LJ8" s="10" t="b">
        <f t="shared" si="27"/>
        <v>0</v>
      </c>
      <c r="LK8" s="10" t="b">
        <f t="shared" si="28"/>
        <v>0</v>
      </c>
      <c r="LL8" s="10" t="b">
        <f t="shared" si="29"/>
        <v>0</v>
      </c>
      <c r="LM8" s="10" t="b">
        <f t="shared" si="30"/>
        <v>0</v>
      </c>
      <c r="LN8" s="10" t="b">
        <f t="shared" si="31"/>
        <v>0</v>
      </c>
      <c r="LO8" s="10" t="b">
        <f t="shared" si="32"/>
        <v>0</v>
      </c>
      <c r="LP8" s="10" t="b">
        <f t="shared" si="33"/>
        <v>0</v>
      </c>
      <c r="LQ8" s="10" t="b">
        <f t="shared" si="34"/>
        <v>0</v>
      </c>
      <c r="LR8" s="10" t="b">
        <f t="shared" si="35"/>
        <v>0</v>
      </c>
      <c r="LS8" s="10" t="b">
        <f t="shared" si="36"/>
        <v>0</v>
      </c>
      <c r="LT8" s="10" t="b">
        <f t="shared" si="37"/>
        <v>0</v>
      </c>
      <c r="LU8" s="10" t="b">
        <f t="shared" si="38"/>
        <v>0</v>
      </c>
      <c r="LV8" s="10" t="b">
        <f t="shared" si="39"/>
        <v>0</v>
      </c>
      <c r="LW8" s="10" t="b">
        <f t="shared" si="40"/>
        <v>0</v>
      </c>
      <c r="LX8" s="10" t="b">
        <f t="shared" si="41"/>
        <v>0</v>
      </c>
      <c r="LY8" s="10" t="b">
        <f t="shared" si="42"/>
        <v>0</v>
      </c>
      <c r="LZ8" s="10" t="b">
        <f t="shared" si="43"/>
        <v>0</v>
      </c>
      <c r="MA8" s="10" t="b">
        <f t="shared" si="44"/>
        <v>0</v>
      </c>
      <c r="MB8" s="10" t="b">
        <f t="shared" si="45"/>
        <v>0</v>
      </c>
      <c r="MC8" s="10" t="b">
        <f t="shared" si="46"/>
        <v>0</v>
      </c>
      <c r="MD8" s="10" t="b">
        <f t="shared" si="47"/>
        <v>0</v>
      </c>
      <c r="ME8" s="10" t="b">
        <f t="shared" si="48"/>
        <v>0</v>
      </c>
      <c r="MF8" s="10" t="b">
        <f t="shared" si="49"/>
        <v>0</v>
      </c>
      <c r="MG8" s="10" t="b">
        <f t="shared" si="50"/>
        <v>0</v>
      </c>
      <c r="MH8" s="10" t="b">
        <f t="shared" si="51"/>
        <v>0</v>
      </c>
      <c r="MI8" s="19" t="b">
        <f t="shared" si="52"/>
        <v>0</v>
      </c>
      <c r="MJ8" s="10" t="b">
        <f t="shared" si="53"/>
        <v>0</v>
      </c>
      <c r="MK8" s="10" t="b">
        <f t="shared" si="54"/>
        <v>0</v>
      </c>
      <c r="ML8" s="10" t="b">
        <f t="shared" si="55"/>
        <v>0</v>
      </c>
      <c r="MM8" s="10" t="b">
        <f t="shared" si="56"/>
        <v>0</v>
      </c>
      <c r="MN8" s="10" t="b">
        <f t="shared" si="57"/>
        <v>0</v>
      </c>
      <c r="MO8" s="10" t="b">
        <f t="shared" si="58"/>
        <v>0</v>
      </c>
      <c r="MP8" s="10" t="b">
        <f t="shared" si="59"/>
        <v>0</v>
      </c>
      <c r="MQ8" s="10" t="b">
        <f t="shared" si="60"/>
        <v>0</v>
      </c>
      <c r="MR8" s="10" t="b">
        <f t="shared" si="61"/>
        <v>0</v>
      </c>
      <c r="MS8" s="10" t="b">
        <f t="shared" si="62"/>
        <v>0</v>
      </c>
      <c r="MT8" s="10" t="b">
        <f t="shared" si="63"/>
        <v>0</v>
      </c>
      <c r="MU8" s="10" t="b">
        <f t="shared" si="64"/>
        <v>0</v>
      </c>
      <c r="MV8" s="10" t="b">
        <f t="shared" si="65"/>
        <v>0</v>
      </c>
      <c r="MW8" s="10" t="b">
        <f t="shared" si="66"/>
        <v>0</v>
      </c>
      <c r="MX8" s="10" t="b">
        <f t="shared" si="67"/>
        <v>0</v>
      </c>
      <c r="MY8" s="19" t="b">
        <f t="shared" si="68"/>
        <v>0</v>
      </c>
      <c r="MZ8" s="10" t="b">
        <f t="shared" si="69"/>
        <v>0</v>
      </c>
      <c r="NA8" s="10" t="b">
        <f t="shared" si="70"/>
        <v>0</v>
      </c>
      <c r="NB8" s="10" t="b">
        <f t="shared" si="71"/>
        <v>0</v>
      </c>
      <c r="NC8" s="10" t="b">
        <f t="shared" si="72"/>
        <v>0</v>
      </c>
      <c r="ND8" s="10" t="b">
        <f t="shared" si="73"/>
        <v>0</v>
      </c>
      <c r="NE8" s="10" t="b">
        <f t="shared" si="74"/>
        <v>0</v>
      </c>
      <c r="NF8" s="10" t="b">
        <f t="shared" si="75"/>
        <v>0</v>
      </c>
      <c r="NG8" s="10" t="b">
        <f t="shared" si="76"/>
        <v>0</v>
      </c>
    </row>
    <row r="9" spans="1:371" x14ac:dyDescent="0.2">
      <c r="A9" s="9" t="s">
        <v>412</v>
      </c>
      <c r="B9" s="11" t="e">
        <f>#REF!</f>
        <v>#REF!</v>
      </c>
      <c r="C9" s="11" t="e">
        <f>#REF!</f>
        <v>#REF!</v>
      </c>
      <c r="D9" s="16">
        <f t="shared" si="0"/>
        <v>-999</v>
      </c>
      <c r="E9" s="16">
        <f t="shared" si="1"/>
        <v>-999</v>
      </c>
      <c r="F9" s="16">
        <f t="shared" si="2"/>
        <v>-999</v>
      </c>
      <c r="G9" s="16">
        <f t="shared" si="3"/>
        <v>-999</v>
      </c>
      <c r="H9" s="18">
        <f t="shared" si="4"/>
        <v>0</v>
      </c>
      <c r="I9" s="16">
        <f>IF(H9&lt;&gt;0,PERCENTILE(KN9:NG9,#REF!),-999)</f>
        <v>-999</v>
      </c>
      <c r="J9" s="17">
        <f>IF(H9&lt;&gt;0,PERCENTILE(KN9:NG9,#REF!),-999)</f>
        <v>-999</v>
      </c>
      <c r="K9" s="65"/>
      <c r="L9" s="65"/>
      <c r="M9" s="62"/>
      <c r="N9" s="63"/>
      <c r="O9" s="62"/>
      <c r="P9" s="62"/>
      <c r="Q9" s="62"/>
      <c r="R9" s="66"/>
      <c r="S9" s="62"/>
      <c r="T9" s="62"/>
      <c r="U9" s="62"/>
      <c r="V9" s="66"/>
      <c r="W9" s="62"/>
      <c r="X9" s="62"/>
      <c r="Y9" s="62"/>
      <c r="Z9" s="66"/>
      <c r="AA9" s="62"/>
      <c r="AB9" s="62"/>
      <c r="AC9" s="62"/>
      <c r="AD9" s="66"/>
      <c r="AE9" s="62"/>
      <c r="AF9" s="62"/>
      <c r="AG9" s="62"/>
      <c r="AH9" s="66"/>
      <c r="AI9" s="18"/>
      <c r="AJ9" s="18"/>
      <c r="AK9" s="62"/>
      <c r="AL9" s="66"/>
      <c r="AM9" s="64"/>
      <c r="AN9" s="65"/>
      <c r="AO9" s="62"/>
      <c r="AP9" s="63"/>
      <c r="AQ9" s="64"/>
      <c r="AR9" s="65"/>
      <c r="AS9" s="62"/>
      <c r="AT9" s="63"/>
      <c r="AU9" s="64"/>
      <c r="AV9" s="65"/>
      <c r="AW9" s="62"/>
      <c r="AX9" s="63"/>
      <c r="AY9" s="64"/>
      <c r="AZ9" s="65"/>
      <c r="BA9" s="62"/>
      <c r="BB9" s="63"/>
      <c r="BC9" s="64"/>
      <c r="BD9" s="65"/>
      <c r="BE9" s="62"/>
      <c r="BF9" s="63"/>
      <c r="BG9" s="64"/>
      <c r="BH9" s="65"/>
      <c r="BI9" s="62"/>
      <c r="BJ9" s="63"/>
      <c r="BK9" s="65"/>
      <c r="BL9" s="65"/>
      <c r="BM9" s="65"/>
      <c r="BN9" s="63"/>
      <c r="BO9" s="65"/>
      <c r="BP9" s="65"/>
      <c r="BQ9" s="65"/>
      <c r="BR9" s="63"/>
      <c r="BS9" s="65"/>
      <c r="BT9" s="65"/>
      <c r="BU9" s="65"/>
      <c r="BV9" s="63"/>
      <c r="BW9" s="64"/>
      <c r="BX9" s="65"/>
      <c r="BY9" s="62"/>
      <c r="BZ9" s="63"/>
      <c r="CA9" s="64"/>
      <c r="CB9" s="65"/>
      <c r="CC9" s="62"/>
      <c r="CD9" s="63"/>
      <c r="CE9" s="64"/>
      <c r="CF9" s="65"/>
      <c r="CG9" s="62"/>
      <c r="CH9" s="63"/>
      <c r="CI9" s="64"/>
      <c r="CJ9" s="65"/>
      <c r="CK9" s="62"/>
      <c r="CL9" s="63"/>
      <c r="CM9" s="65"/>
      <c r="CN9" s="65"/>
      <c r="CO9" s="65"/>
      <c r="CP9" s="63"/>
      <c r="CQ9" s="64"/>
      <c r="CR9" s="65"/>
      <c r="CS9" s="62"/>
      <c r="CT9" s="63"/>
      <c r="CU9" s="64"/>
      <c r="CV9" s="65"/>
      <c r="CW9" s="62"/>
      <c r="CX9" s="63"/>
      <c r="CY9" s="64"/>
      <c r="CZ9" s="65"/>
      <c r="DA9" s="62"/>
      <c r="DB9" s="63"/>
      <c r="DC9" s="64"/>
      <c r="DD9" s="65"/>
      <c r="DE9" s="62"/>
      <c r="DF9" s="63"/>
      <c r="DG9" s="64"/>
      <c r="DH9" s="65"/>
      <c r="DI9" s="62"/>
      <c r="DJ9" s="63"/>
      <c r="DK9" s="64"/>
      <c r="DL9" s="65"/>
      <c r="DM9" s="62"/>
      <c r="DN9" s="63"/>
      <c r="DO9" s="64"/>
      <c r="DP9" s="65"/>
      <c r="DQ9" s="62"/>
      <c r="DR9" s="63"/>
      <c r="DS9" s="64"/>
      <c r="DT9" s="65"/>
      <c r="DU9" s="62"/>
      <c r="DV9" s="63"/>
      <c r="DW9" s="64"/>
      <c r="DX9" s="65"/>
      <c r="DY9" s="62"/>
      <c r="DZ9" s="63"/>
      <c r="EA9" s="64"/>
      <c r="EB9" s="65"/>
      <c r="EC9" s="62"/>
      <c r="ED9" s="63"/>
      <c r="EE9" s="64"/>
      <c r="EF9" s="65"/>
      <c r="EG9" s="62"/>
      <c r="EH9" s="63"/>
      <c r="EI9" s="62"/>
      <c r="EJ9" s="62"/>
      <c r="EK9" s="62"/>
      <c r="EL9" s="66"/>
      <c r="EM9" s="64"/>
      <c r="EN9" s="65"/>
      <c r="EO9" s="62"/>
      <c r="EP9" s="63"/>
      <c r="EQ9" s="64"/>
      <c r="ER9" s="65"/>
      <c r="ES9" s="62"/>
      <c r="ET9" s="63"/>
      <c r="EU9" s="64"/>
      <c r="EV9" s="65"/>
      <c r="EW9" s="62"/>
      <c r="EX9" s="63"/>
      <c r="EY9" s="64"/>
      <c r="EZ9" s="65"/>
      <c r="FA9" s="62"/>
      <c r="FB9" s="63"/>
      <c r="FC9" s="64"/>
      <c r="FD9" s="65"/>
      <c r="FE9" s="62"/>
      <c r="FF9" s="63"/>
      <c r="FG9" s="62"/>
      <c r="FH9" s="62"/>
      <c r="FI9" s="62"/>
      <c r="FJ9" s="66"/>
      <c r="FK9" s="62"/>
      <c r="FL9" s="62"/>
      <c r="FM9" s="62"/>
      <c r="FN9" s="66"/>
      <c r="FO9" s="62"/>
      <c r="FP9" s="62"/>
      <c r="FQ9" s="62"/>
      <c r="FR9" s="66"/>
      <c r="FS9" s="62"/>
      <c r="FT9" s="62"/>
      <c r="FU9" s="62"/>
      <c r="FV9" s="66"/>
      <c r="FW9" s="62"/>
      <c r="FX9" s="62"/>
      <c r="FY9" s="62"/>
      <c r="FZ9" s="66"/>
      <c r="GA9" s="62"/>
      <c r="GB9" s="62"/>
      <c r="GC9" s="62"/>
      <c r="GD9" s="66"/>
      <c r="GE9" s="62"/>
      <c r="GF9" s="62"/>
      <c r="GG9" s="62"/>
      <c r="GH9" s="66"/>
      <c r="GI9" s="62"/>
      <c r="GJ9" s="62"/>
      <c r="GK9" s="62"/>
      <c r="GL9" s="66"/>
      <c r="GM9" s="62"/>
      <c r="GN9" s="62"/>
      <c r="GO9" s="62"/>
      <c r="GP9" s="66"/>
      <c r="GQ9" s="62"/>
      <c r="GR9" s="62"/>
      <c r="GS9" s="62"/>
      <c r="GT9" s="66"/>
      <c r="GU9" s="62"/>
      <c r="GV9" s="62"/>
      <c r="GW9" s="62"/>
      <c r="GX9" s="66"/>
      <c r="GY9" s="64"/>
      <c r="GZ9" s="65"/>
      <c r="HA9" s="62"/>
      <c r="HB9" s="63"/>
      <c r="HC9" s="62"/>
      <c r="HD9" s="65"/>
      <c r="HE9" s="62"/>
      <c r="HF9" s="63"/>
      <c r="HG9" s="64"/>
      <c r="HH9" s="65"/>
      <c r="HI9" s="62"/>
      <c r="HJ9" s="63"/>
      <c r="HK9" s="64"/>
      <c r="HL9" s="65"/>
      <c r="HM9" s="62"/>
      <c r="HN9" s="63"/>
      <c r="HO9" s="64"/>
      <c r="HP9" s="65"/>
      <c r="HQ9" s="62"/>
      <c r="HR9" s="63"/>
      <c r="HS9" s="62"/>
      <c r="HT9" s="62"/>
      <c r="HU9" s="62"/>
      <c r="HV9" s="66"/>
      <c r="HW9" s="62"/>
      <c r="HX9" s="62"/>
      <c r="HY9" s="62"/>
      <c r="HZ9" s="66"/>
      <c r="IA9" s="62"/>
      <c r="IB9" s="62"/>
      <c r="IC9" s="62"/>
      <c r="ID9" s="66"/>
      <c r="IE9" s="62"/>
      <c r="IF9" s="62"/>
      <c r="IG9" s="62"/>
      <c r="IH9" s="66"/>
      <c r="II9" s="62"/>
      <c r="IJ9" s="62"/>
      <c r="IK9" s="62"/>
      <c r="IL9" s="66"/>
      <c r="IM9" s="62"/>
      <c r="IN9" s="62"/>
      <c r="IO9" s="62"/>
      <c r="IP9" s="66"/>
      <c r="IQ9" s="62"/>
      <c r="IR9" s="62"/>
      <c r="IS9" s="62"/>
      <c r="IT9" s="66"/>
      <c r="IU9" s="62"/>
      <c r="IV9" s="62"/>
      <c r="IW9" s="62"/>
      <c r="IX9" s="66"/>
      <c r="IY9" s="62"/>
      <c r="IZ9" s="62"/>
      <c r="JA9" s="62"/>
      <c r="JB9" s="66"/>
      <c r="JC9" s="62"/>
      <c r="JD9" s="62"/>
      <c r="JE9" s="62"/>
      <c r="JF9" s="66"/>
      <c r="JG9" s="62"/>
      <c r="JH9" s="62"/>
      <c r="JI9" s="62"/>
      <c r="JJ9" s="66"/>
      <c r="JK9" s="62"/>
      <c r="JL9" s="62"/>
      <c r="JM9" s="62"/>
      <c r="JN9" s="66"/>
      <c r="JO9" s="62"/>
      <c r="JP9" s="62"/>
      <c r="JQ9" s="62"/>
      <c r="JR9" s="66"/>
      <c r="JS9" s="62"/>
      <c r="JT9" s="62"/>
      <c r="JU9" s="62"/>
      <c r="JV9" s="66"/>
      <c r="JW9" s="62"/>
      <c r="JX9" s="62"/>
      <c r="JY9" s="62"/>
      <c r="JZ9" s="66"/>
      <c r="KA9" s="62"/>
      <c r="KB9" s="62"/>
      <c r="KC9" s="62"/>
      <c r="KD9" s="66"/>
      <c r="KE9" s="62"/>
      <c r="KF9" s="62"/>
      <c r="KG9" s="62"/>
      <c r="KH9" s="66"/>
      <c r="KI9" s="62"/>
      <c r="KJ9" s="62"/>
      <c r="KK9" s="62"/>
      <c r="KL9" s="66"/>
      <c r="KN9" s="39" t="b">
        <f t="shared" si="5"/>
        <v>0</v>
      </c>
      <c r="KO9" s="10" t="b">
        <f t="shared" si="6"/>
        <v>0</v>
      </c>
      <c r="KP9" s="10" t="b">
        <f t="shared" si="7"/>
        <v>0</v>
      </c>
      <c r="KQ9" s="10" t="b">
        <f t="shared" si="8"/>
        <v>0</v>
      </c>
      <c r="KR9" s="10" t="b">
        <f t="shared" si="9"/>
        <v>0</v>
      </c>
      <c r="KS9" s="10" t="b">
        <f t="shared" si="10"/>
        <v>0</v>
      </c>
      <c r="KT9" s="10" t="b">
        <f t="shared" si="11"/>
        <v>0</v>
      </c>
      <c r="KU9" s="10" t="b">
        <f t="shared" si="12"/>
        <v>0</v>
      </c>
      <c r="KV9" s="10" t="b">
        <f t="shared" si="13"/>
        <v>0</v>
      </c>
      <c r="KW9" s="10" t="b">
        <f t="shared" si="14"/>
        <v>0</v>
      </c>
      <c r="KX9" s="10" t="b">
        <f t="shared" si="15"/>
        <v>0</v>
      </c>
      <c r="KY9" s="10" t="b">
        <f t="shared" si="16"/>
        <v>0</v>
      </c>
      <c r="KZ9" s="10" t="b">
        <f t="shared" si="17"/>
        <v>0</v>
      </c>
      <c r="LA9" s="10" t="b">
        <f t="shared" si="18"/>
        <v>0</v>
      </c>
      <c r="LB9" s="10" t="b">
        <f t="shared" si="19"/>
        <v>0</v>
      </c>
      <c r="LC9" s="10" t="b">
        <f t="shared" si="20"/>
        <v>0</v>
      </c>
      <c r="LD9" s="10" t="b">
        <f t="shared" si="21"/>
        <v>0</v>
      </c>
      <c r="LE9" s="10" t="b">
        <f t="shared" si="22"/>
        <v>0</v>
      </c>
      <c r="LF9" s="10" t="b">
        <f t="shared" si="23"/>
        <v>0</v>
      </c>
      <c r="LG9" s="10" t="b">
        <f t="shared" si="24"/>
        <v>0</v>
      </c>
      <c r="LH9" s="10" t="b">
        <f t="shared" si="25"/>
        <v>0</v>
      </c>
      <c r="LI9" s="10" t="b">
        <f t="shared" si="26"/>
        <v>0</v>
      </c>
      <c r="LJ9" s="10" t="b">
        <f t="shared" si="27"/>
        <v>0</v>
      </c>
      <c r="LK9" s="10" t="b">
        <f t="shared" si="28"/>
        <v>0</v>
      </c>
      <c r="LL9" s="10" t="b">
        <f t="shared" si="29"/>
        <v>0</v>
      </c>
      <c r="LM9" s="10" t="b">
        <f t="shared" si="30"/>
        <v>0</v>
      </c>
      <c r="LN9" s="10" t="b">
        <f t="shared" si="31"/>
        <v>0</v>
      </c>
      <c r="LO9" s="10" t="b">
        <f t="shared" si="32"/>
        <v>0</v>
      </c>
      <c r="LP9" s="10" t="b">
        <f t="shared" si="33"/>
        <v>0</v>
      </c>
      <c r="LQ9" s="10" t="b">
        <f t="shared" si="34"/>
        <v>0</v>
      </c>
      <c r="LR9" s="10" t="b">
        <f t="shared" si="35"/>
        <v>0</v>
      </c>
      <c r="LS9" s="10" t="b">
        <f t="shared" si="36"/>
        <v>0</v>
      </c>
      <c r="LT9" s="10" t="b">
        <f t="shared" si="37"/>
        <v>0</v>
      </c>
      <c r="LU9" s="10" t="b">
        <f t="shared" si="38"/>
        <v>0</v>
      </c>
      <c r="LV9" s="10" t="b">
        <f t="shared" si="39"/>
        <v>0</v>
      </c>
      <c r="LW9" s="10" t="b">
        <f t="shared" si="40"/>
        <v>0</v>
      </c>
      <c r="LX9" s="10" t="b">
        <f t="shared" si="41"/>
        <v>0</v>
      </c>
      <c r="LY9" s="10" t="b">
        <f t="shared" si="42"/>
        <v>0</v>
      </c>
      <c r="LZ9" s="10" t="b">
        <f t="shared" si="43"/>
        <v>0</v>
      </c>
      <c r="MA9" s="10" t="b">
        <f t="shared" si="44"/>
        <v>0</v>
      </c>
      <c r="MB9" s="10" t="b">
        <f t="shared" si="45"/>
        <v>0</v>
      </c>
      <c r="MC9" s="10" t="b">
        <f t="shared" si="46"/>
        <v>0</v>
      </c>
      <c r="MD9" s="10" t="b">
        <f t="shared" si="47"/>
        <v>0</v>
      </c>
      <c r="ME9" s="10" t="b">
        <f t="shared" si="48"/>
        <v>0</v>
      </c>
      <c r="MF9" s="10" t="b">
        <f t="shared" si="49"/>
        <v>0</v>
      </c>
      <c r="MG9" s="10" t="b">
        <f t="shared" si="50"/>
        <v>0</v>
      </c>
      <c r="MH9" s="10" t="b">
        <f t="shared" si="51"/>
        <v>0</v>
      </c>
      <c r="MI9" s="19" t="b">
        <f t="shared" si="52"/>
        <v>0</v>
      </c>
      <c r="MJ9" s="10" t="b">
        <f t="shared" si="53"/>
        <v>0</v>
      </c>
      <c r="MK9" s="10" t="b">
        <f t="shared" si="54"/>
        <v>0</v>
      </c>
      <c r="ML9" s="10" t="b">
        <f t="shared" si="55"/>
        <v>0</v>
      </c>
      <c r="MM9" s="10" t="b">
        <f t="shared" si="56"/>
        <v>0</v>
      </c>
      <c r="MN9" s="10" t="b">
        <f t="shared" si="57"/>
        <v>0</v>
      </c>
      <c r="MO9" s="10" t="b">
        <f t="shared" si="58"/>
        <v>0</v>
      </c>
      <c r="MP9" s="10" t="b">
        <f t="shared" si="59"/>
        <v>0</v>
      </c>
      <c r="MQ9" s="10" t="b">
        <f t="shared" si="60"/>
        <v>0</v>
      </c>
      <c r="MR9" s="10" t="b">
        <f t="shared" si="61"/>
        <v>0</v>
      </c>
      <c r="MS9" s="10" t="b">
        <f t="shared" si="62"/>
        <v>0</v>
      </c>
      <c r="MT9" s="10" t="b">
        <f t="shared" si="63"/>
        <v>0</v>
      </c>
      <c r="MU9" s="10" t="b">
        <f t="shared" si="64"/>
        <v>0</v>
      </c>
      <c r="MV9" s="10" t="b">
        <f t="shared" si="65"/>
        <v>0</v>
      </c>
      <c r="MW9" s="10" t="b">
        <f t="shared" si="66"/>
        <v>0</v>
      </c>
      <c r="MX9" s="10" t="b">
        <f t="shared" si="67"/>
        <v>0</v>
      </c>
      <c r="MY9" s="19" t="b">
        <f t="shared" si="68"/>
        <v>0</v>
      </c>
      <c r="MZ9" s="10" t="b">
        <f t="shared" si="69"/>
        <v>0</v>
      </c>
      <c r="NA9" s="10" t="b">
        <f t="shared" si="70"/>
        <v>0</v>
      </c>
      <c r="NB9" s="10" t="b">
        <f t="shared" si="71"/>
        <v>0</v>
      </c>
      <c r="NC9" s="10" t="b">
        <f t="shared" si="72"/>
        <v>0</v>
      </c>
      <c r="ND9" s="10" t="b">
        <f t="shared" si="73"/>
        <v>0</v>
      </c>
      <c r="NE9" s="10" t="b">
        <f t="shared" si="74"/>
        <v>0</v>
      </c>
      <c r="NF9" s="10" t="b">
        <f t="shared" si="75"/>
        <v>0</v>
      </c>
      <c r="NG9" s="10" t="b">
        <f t="shared" si="76"/>
        <v>0</v>
      </c>
    </row>
    <row r="10" spans="1:371" x14ac:dyDescent="0.2">
      <c r="A10" s="9" t="s">
        <v>16</v>
      </c>
      <c r="B10" s="11" t="e">
        <f t="shared" si="77"/>
        <v>#REF!</v>
      </c>
      <c r="C10" s="11" t="e">
        <f t="shared" si="78"/>
        <v>#REF!</v>
      </c>
      <c r="D10" s="16">
        <f t="shared" si="0"/>
        <v>-999</v>
      </c>
      <c r="E10" s="16">
        <f t="shared" si="1"/>
        <v>-999</v>
      </c>
      <c r="F10" s="16">
        <f t="shared" si="2"/>
        <v>-999</v>
      </c>
      <c r="G10" s="16">
        <f t="shared" si="3"/>
        <v>-999</v>
      </c>
      <c r="H10" s="18">
        <f t="shared" si="4"/>
        <v>0</v>
      </c>
      <c r="I10" s="16">
        <f>IF(H10&lt;&gt;0,PERCENTILE(KN10:NG10,#REF!),-999)</f>
        <v>-999</v>
      </c>
      <c r="J10" s="17">
        <f>IF(H10&lt;&gt;0,PERCENTILE(KN10:NG10,#REF!),-999)</f>
        <v>-999</v>
      </c>
      <c r="K10" s="65"/>
      <c r="L10" s="65"/>
      <c r="M10" s="62"/>
      <c r="N10" s="63"/>
      <c r="O10" s="62"/>
      <c r="P10" s="62"/>
      <c r="Q10" s="62"/>
      <c r="R10" s="66"/>
      <c r="S10" s="62"/>
      <c r="T10" s="62"/>
      <c r="U10" s="62"/>
      <c r="V10" s="66"/>
      <c r="W10" s="62"/>
      <c r="X10" s="62"/>
      <c r="Y10" s="62"/>
      <c r="Z10" s="66"/>
      <c r="AA10" s="62"/>
      <c r="AB10" s="62"/>
      <c r="AC10" s="62"/>
      <c r="AD10" s="66"/>
      <c r="AE10" s="62"/>
      <c r="AF10" s="62"/>
      <c r="AG10" s="62"/>
      <c r="AH10" s="66"/>
      <c r="AI10" s="18"/>
      <c r="AJ10" s="18"/>
      <c r="AK10" s="62"/>
      <c r="AL10" s="66"/>
      <c r="AM10" s="64"/>
      <c r="AN10" s="65"/>
      <c r="AO10" s="62"/>
      <c r="AP10" s="63"/>
      <c r="AQ10" s="64"/>
      <c r="AR10" s="65"/>
      <c r="AS10" s="62"/>
      <c r="AT10" s="63"/>
      <c r="AU10" s="64"/>
      <c r="AV10" s="65"/>
      <c r="AW10" s="62"/>
      <c r="AX10" s="63"/>
      <c r="AY10" s="64"/>
      <c r="AZ10" s="65"/>
      <c r="BA10" s="62"/>
      <c r="BB10" s="63"/>
      <c r="BC10" s="64"/>
      <c r="BD10" s="65"/>
      <c r="BE10" s="62"/>
      <c r="BF10" s="63"/>
      <c r="BG10" s="64"/>
      <c r="BH10" s="65"/>
      <c r="BI10" s="62"/>
      <c r="BJ10" s="63"/>
      <c r="BK10" s="65"/>
      <c r="BL10" s="65"/>
      <c r="BM10" s="65"/>
      <c r="BN10" s="63"/>
      <c r="BO10" s="65"/>
      <c r="BP10" s="65"/>
      <c r="BQ10" s="65"/>
      <c r="BR10" s="63"/>
      <c r="BS10" s="65"/>
      <c r="BT10" s="65"/>
      <c r="BU10" s="65"/>
      <c r="BV10" s="63"/>
      <c r="BW10" s="64"/>
      <c r="BX10" s="65"/>
      <c r="BY10" s="62"/>
      <c r="BZ10" s="63"/>
      <c r="CA10" s="64"/>
      <c r="CB10" s="65"/>
      <c r="CC10" s="62"/>
      <c r="CD10" s="63"/>
      <c r="CE10" s="64"/>
      <c r="CF10" s="65"/>
      <c r="CG10" s="62"/>
      <c r="CH10" s="63"/>
      <c r="CI10" s="64"/>
      <c r="CJ10" s="65"/>
      <c r="CK10" s="62"/>
      <c r="CL10" s="63"/>
      <c r="CM10" s="65"/>
      <c r="CN10" s="65"/>
      <c r="CO10" s="65"/>
      <c r="CP10" s="63"/>
      <c r="CQ10" s="64"/>
      <c r="CR10" s="65"/>
      <c r="CS10" s="62"/>
      <c r="CT10" s="63"/>
      <c r="CU10" s="64"/>
      <c r="CV10" s="65"/>
      <c r="CW10" s="62"/>
      <c r="CX10" s="63"/>
      <c r="CY10" s="64"/>
      <c r="CZ10" s="65"/>
      <c r="DA10" s="62"/>
      <c r="DB10" s="63"/>
      <c r="DC10" s="64"/>
      <c r="DD10" s="65"/>
      <c r="DE10" s="62"/>
      <c r="DF10" s="63"/>
      <c r="DG10" s="64"/>
      <c r="DH10" s="65"/>
      <c r="DI10" s="62"/>
      <c r="DJ10" s="63"/>
      <c r="DK10" s="64"/>
      <c r="DL10" s="65"/>
      <c r="DM10" s="62"/>
      <c r="DN10" s="63"/>
      <c r="DO10" s="64"/>
      <c r="DP10" s="65"/>
      <c r="DQ10" s="62"/>
      <c r="DR10" s="63"/>
      <c r="DS10" s="64"/>
      <c r="DT10" s="65"/>
      <c r="DU10" s="62"/>
      <c r="DV10" s="63"/>
      <c r="DW10" s="64"/>
      <c r="DX10" s="65"/>
      <c r="DY10" s="62"/>
      <c r="DZ10" s="63"/>
      <c r="EA10" s="64"/>
      <c r="EB10" s="65"/>
      <c r="EC10" s="62"/>
      <c r="ED10" s="63"/>
      <c r="EE10" s="64"/>
      <c r="EF10" s="65"/>
      <c r="EG10" s="62"/>
      <c r="EH10" s="63"/>
      <c r="EI10" s="62"/>
      <c r="EJ10" s="62"/>
      <c r="EK10" s="62"/>
      <c r="EL10" s="66"/>
      <c r="EM10" s="64"/>
      <c r="EN10" s="65"/>
      <c r="EO10" s="62"/>
      <c r="EP10" s="63"/>
      <c r="EQ10" s="64"/>
      <c r="ER10" s="65"/>
      <c r="ES10" s="62"/>
      <c r="ET10" s="63"/>
      <c r="EU10" s="64"/>
      <c r="EV10" s="65"/>
      <c r="EW10" s="62"/>
      <c r="EX10" s="63"/>
      <c r="EY10" s="64"/>
      <c r="EZ10" s="65"/>
      <c r="FA10" s="62"/>
      <c r="FB10" s="63"/>
      <c r="FC10" s="64"/>
      <c r="FD10" s="65"/>
      <c r="FE10" s="62"/>
      <c r="FF10" s="63"/>
      <c r="FG10" s="62"/>
      <c r="FH10" s="62"/>
      <c r="FI10" s="62"/>
      <c r="FJ10" s="66"/>
      <c r="FK10" s="62"/>
      <c r="FL10" s="62"/>
      <c r="FM10" s="62"/>
      <c r="FN10" s="66"/>
      <c r="FO10" s="62"/>
      <c r="FP10" s="62"/>
      <c r="FQ10" s="62"/>
      <c r="FR10" s="66"/>
      <c r="FS10" s="62"/>
      <c r="FT10" s="62"/>
      <c r="FU10" s="62"/>
      <c r="FV10" s="66"/>
      <c r="FW10" s="62"/>
      <c r="FX10" s="62"/>
      <c r="FY10" s="62"/>
      <c r="FZ10" s="66"/>
      <c r="GA10" s="62"/>
      <c r="GB10" s="62"/>
      <c r="GC10" s="62"/>
      <c r="GD10" s="66"/>
      <c r="GE10" s="62"/>
      <c r="GF10" s="62"/>
      <c r="GG10" s="62"/>
      <c r="GH10" s="66"/>
      <c r="GI10" s="62"/>
      <c r="GJ10" s="62"/>
      <c r="GK10" s="62"/>
      <c r="GL10" s="66"/>
      <c r="GM10" s="62"/>
      <c r="GN10" s="62"/>
      <c r="GO10" s="62"/>
      <c r="GP10" s="66"/>
      <c r="GQ10" s="62"/>
      <c r="GR10" s="62"/>
      <c r="GS10" s="62"/>
      <c r="GT10" s="66"/>
      <c r="GU10" s="62"/>
      <c r="GV10" s="62"/>
      <c r="GW10" s="62"/>
      <c r="GX10" s="66"/>
      <c r="GY10" s="64"/>
      <c r="GZ10" s="65"/>
      <c r="HA10" s="62"/>
      <c r="HB10" s="63"/>
      <c r="HC10" s="62"/>
      <c r="HD10" s="65"/>
      <c r="HE10" s="62"/>
      <c r="HF10" s="63"/>
      <c r="HG10" s="64"/>
      <c r="HH10" s="65"/>
      <c r="HI10" s="62"/>
      <c r="HJ10" s="63"/>
      <c r="HK10" s="64"/>
      <c r="HL10" s="65"/>
      <c r="HM10" s="62"/>
      <c r="HN10" s="63"/>
      <c r="HO10" s="64"/>
      <c r="HP10" s="65"/>
      <c r="HQ10" s="62"/>
      <c r="HR10" s="63"/>
      <c r="HS10" s="62"/>
      <c r="HT10" s="62"/>
      <c r="HU10" s="62"/>
      <c r="HV10" s="66"/>
      <c r="HW10" s="62"/>
      <c r="HX10" s="62"/>
      <c r="HY10" s="62"/>
      <c r="HZ10" s="66"/>
      <c r="IA10" s="62"/>
      <c r="IB10" s="62"/>
      <c r="IC10" s="62"/>
      <c r="ID10" s="66"/>
      <c r="IE10" s="62"/>
      <c r="IF10" s="62"/>
      <c r="IG10" s="62"/>
      <c r="IH10" s="66"/>
      <c r="II10" s="62"/>
      <c r="IJ10" s="62"/>
      <c r="IK10" s="62"/>
      <c r="IL10" s="66"/>
      <c r="IM10" s="62"/>
      <c r="IN10" s="62"/>
      <c r="IO10" s="62"/>
      <c r="IP10" s="66"/>
      <c r="IQ10" s="62"/>
      <c r="IR10" s="62"/>
      <c r="IS10" s="62"/>
      <c r="IT10" s="66"/>
      <c r="IU10" s="62"/>
      <c r="IV10" s="62"/>
      <c r="IW10" s="62"/>
      <c r="IX10" s="66"/>
      <c r="IY10" s="62"/>
      <c r="IZ10" s="62"/>
      <c r="JA10" s="62"/>
      <c r="JB10" s="66"/>
      <c r="JC10" s="62"/>
      <c r="JD10" s="62"/>
      <c r="JE10" s="62"/>
      <c r="JF10" s="66"/>
      <c r="JG10" s="62"/>
      <c r="JH10" s="62"/>
      <c r="JI10" s="62"/>
      <c r="JJ10" s="66"/>
      <c r="JK10" s="62"/>
      <c r="JL10" s="62"/>
      <c r="JM10" s="62"/>
      <c r="JN10" s="66"/>
      <c r="JO10" s="62"/>
      <c r="JP10" s="62"/>
      <c r="JQ10" s="62"/>
      <c r="JR10" s="66"/>
      <c r="JS10" s="62"/>
      <c r="JT10" s="62"/>
      <c r="JU10" s="62"/>
      <c r="JV10" s="66"/>
      <c r="JW10" s="62"/>
      <c r="JX10" s="62"/>
      <c r="JY10" s="62"/>
      <c r="JZ10" s="66"/>
      <c r="KA10" s="62"/>
      <c r="KB10" s="62"/>
      <c r="KC10" s="62"/>
      <c r="KD10" s="66"/>
      <c r="KE10" s="62"/>
      <c r="KF10" s="62"/>
      <c r="KG10" s="62"/>
      <c r="KH10" s="66"/>
      <c r="KI10" s="62"/>
      <c r="KJ10" s="62"/>
      <c r="KK10" s="62"/>
      <c r="KL10" s="66"/>
      <c r="KN10" s="39" t="b">
        <f t="shared" si="5"/>
        <v>0</v>
      </c>
      <c r="KO10" s="10" t="b">
        <f t="shared" si="6"/>
        <v>0</v>
      </c>
      <c r="KP10" s="10" t="b">
        <f t="shared" si="7"/>
        <v>0</v>
      </c>
      <c r="KQ10" s="10" t="b">
        <f t="shared" si="8"/>
        <v>0</v>
      </c>
      <c r="KR10" s="10" t="b">
        <f t="shared" si="9"/>
        <v>0</v>
      </c>
      <c r="KS10" s="10" t="b">
        <f t="shared" si="10"/>
        <v>0</v>
      </c>
      <c r="KT10" s="10" t="b">
        <f t="shared" si="11"/>
        <v>0</v>
      </c>
      <c r="KU10" s="10" t="b">
        <f t="shared" si="12"/>
        <v>0</v>
      </c>
      <c r="KV10" s="10" t="b">
        <f t="shared" si="13"/>
        <v>0</v>
      </c>
      <c r="KW10" s="10" t="b">
        <f t="shared" si="14"/>
        <v>0</v>
      </c>
      <c r="KX10" s="10" t="b">
        <f t="shared" si="15"/>
        <v>0</v>
      </c>
      <c r="KY10" s="10" t="b">
        <f t="shared" si="16"/>
        <v>0</v>
      </c>
      <c r="KZ10" s="10" t="b">
        <f t="shared" si="17"/>
        <v>0</v>
      </c>
      <c r="LA10" s="10" t="b">
        <f t="shared" si="18"/>
        <v>0</v>
      </c>
      <c r="LB10" s="10" t="b">
        <f t="shared" si="19"/>
        <v>0</v>
      </c>
      <c r="LC10" s="10" t="b">
        <f t="shared" si="20"/>
        <v>0</v>
      </c>
      <c r="LD10" s="10" t="b">
        <f t="shared" si="21"/>
        <v>0</v>
      </c>
      <c r="LE10" s="10" t="b">
        <f t="shared" si="22"/>
        <v>0</v>
      </c>
      <c r="LF10" s="10" t="b">
        <f t="shared" si="23"/>
        <v>0</v>
      </c>
      <c r="LG10" s="10" t="b">
        <f t="shared" si="24"/>
        <v>0</v>
      </c>
      <c r="LH10" s="10" t="b">
        <f t="shared" si="25"/>
        <v>0</v>
      </c>
      <c r="LI10" s="10" t="b">
        <f t="shared" si="26"/>
        <v>0</v>
      </c>
      <c r="LJ10" s="10" t="b">
        <f t="shared" si="27"/>
        <v>0</v>
      </c>
      <c r="LK10" s="10" t="b">
        <f t="shared" si="28"/>
        <v>0</v>
      </c>
      <c r="LL10" s="10" t="b">
        <f t="shared" si="29"/>
        <v>0</v>
      </c>
      <c r="LM10" s="10" t="b">
        <f t="shared" si="30"/>
        <v>0</v>
      </c>
      <c r="LN10" s="10" t="b">
        <f t="shared" si="31"/>
        <v>0</v>
      </c>
      <c r="LO10" s="10" t="b">
        <f t="shared" si="32"/>
        <v>0</v>
      </c>
      <c r="LP10" s="10" t="b">
        <f t="shared" si="33"/>
        <v>0</v>
      </c>
      <c r="LQ10" s="10" t="b">
        <f t="shared" si="34"/>
        <v>0</v>
      </c>
      <c r="LR10" s="10" t="b">
        <f t="shared" si="35"/>
        <v>0</v>
      </c>
      <c r="LS10" s="10" t="b">
        <f t="shared" si="36"/>
        <v>0</v>
      </c>
      <c r="LT10" s="10" t="b">
        <f t="shared" si="37"/>
        <v>0</v>
      </c>
      <c r="LU10" s="10" t="b">
        <f t="shared" si="38"/>
        <v>0</v>
      </c>
      <c r="LV10" s="10" t="b">
        <f t="shared" si="39"/>
        <v>0</v>
      </c>
      <c r="LW10" s="10" t="b">
        <f t="shared" si="40"/>
        <v>0</v>
      </c>
      <c r="LX10" s="10" t="b">
        <f t="shared" si="41"/>
        <v>0</v>
      </c>
      <c r="LY10" s="10" t="b">
        <f t="shared" si="42"/>
        <v>0</v>
      </c>
      <c r="LZ10" s="10" t="b">
        <f t="shared" si="43"/>
        <v>0</v>
      </c>
      <c r="MA10" s="10" t="b">
        <f t="shared" si="44"/>
        <v>0</v>
      </c>
      <c r="MB10" s="10" t="b">
        <f t="shared" si="45"/>
        <v>0</v>
      </c>
      <c r="MC10" s="10" t="b">
        <f t="shared" si="46"/>
        <v>0</v>
      </c>
      <c r="MD10" s="10" t="b">
        <f t="shared" si="47"/>
        <v>0</v>
      </c>
      <c r="ME10" s="10" t="b">
        <f t="shared" si="48"/>
        <v>0</v>
      </c>
      <c r="MF10" s="10" t="b">
        <f t="shared" si="49"/>
        <v>0</v>
      </c>
      <c r="MG10" s="10" t="b">
        <f t="shared" si="50"/>
        <v>0</v>
      </c>
      <c r="MH10" s="10" t="b">
        <f t="shared" si="51"/>
        <v>0</v>
      </c>
      <c r="MI10" s="19" t="b">
        <f t="shared" si="52"/>
        <v>0</v>
      </c>
      <c r="MJ10" s="10" t="b">
        <f t="shared" si="53"/>
        <v>0</v>
      </c>
      <c r="MK10" s="10" t="b">
        <f t="shared" si="54"/>
        <v>0</v>
      </c>
      <c r="ML10" s="10" t="b">
        <f t="shared" si="55"/>
        <v>0</v>
      </c>
      <c r="MM10" s="10" t="b">
        <f t="shared" si="56"/>
        <v>0</v>
      </c>
      <c r="MN10" s="10" t="b">
        <f t="shared" si="57"/>
        <v>0</v>
      </c>
      <c r="MO10" s="10" t="b">
        <f t="shared" si="58"/>
        <v>0</v>
      </c>
      <c r="MP10" s="10" t="b">
        <f t="shared" si="59"/>
        <v>0</v>
      </c>
      <c r="MQ10" s="10" t="b">
        <f t="shared" si="60"/>
        <v>0</v>
      </c>
      <c r="MR10" s="10" t="b">
        <f t="shared" si="61"/>
        <v>0</v>
      </c>
      <c r="MS10" s="10" t="b">
        <f t="shared" si="62"/>
        <v>0</v>
      </c>
      <c r="MT10" s="10" t="b">
        <f t="shared" si="63"/>
        <v>0</v>
      </c>
      <c r="MU10" s="10" t="b">
        <f t="shared" si="64"/>
        <v>0</v>
      </c>
      <c r="MV10" s="10" t="b">
        <f t="shared" si="65"/>
        <v>0</v>
      </c>
      <c r="MW10" s="10" t="b">
        <f t="shared" si="66"/>
        <v>0</v>
      </c>
      <c r="MX10" s="10" t="b">
        <f t="shared" si="67"/>
        <v>0</v>
      </c>
      <c r="MY10" s="19" t="b">
        <f t="shared" si="68"/>
        <v>0</v>
      </c>
      <c r="MZ10" s="10" t="b">
        <f t="shared" si="69"/>
        <v>0</v>
      </c>
      <c r="NA10" s="10" t="b">
        <f t="shared" si="70"/>
        <v>0</v>
      </c>
      <c r="NB10" s="10" t="b">
        <f t="shared" si="71"/>
        <v>0</v>
      </c>
      <c r="NC10" s="10" t="b">
        <f t="shared" si="72"/>
        <v>0</v>
      </c>
      <c r="ND10" s="10" t="b">
        <f t="shared" si="73"/>
        <v>0</v>
      </c>
      <c r="NE10" s="10" t="b">
        <f t="shared" si="74"/>
        <v>0</v>
      </c>
      <c r="NF10" s="10" t="b">
        <f t="shared" si="75"/>
        <v>0</v>
      </c>
      <c r="NG10" s="10" t="b">
        <f t="shared" si="76"/>
        <v>0</v>
      </c>
    </row>
    <row r="11" spans="1:371" s="1" customFormat="1" x14ac:dyDescent="0.2">
      <c r="A11" s="3"/>
      <c r="B11" s="4"/>
      <c r="C11" s="4"/>
      <c r="D11" s="52"/>
      <c r="E11" s="52"/>
      <c r="F11" s="52"/>
      <c r="G11" s="52"/>
      <c r="H11" s="58"/>
      <c r="I11" s="48"/>
      <c r="J11" s="59"/>
      <c r="K11" s="48"/>
      <c r="L11" s="48"/>
      <c r="M11" s="58"/>
      <c r="N11" s="59"/>
      <c r="O11" s="48"/>
      <c r="P11" s="48"/>
      <c r="Q11" s="58"/>
      <c r="R11" s="59"/>
      <c r="S11" s="48"/>
      <c r="T11" s="48"/>
      <c r="U11" s="58"/>
      <c r="V11" s="59"/>
      <c r="W11" s="48"/>
      <c r="X11" s="48"/>
      <c r="Y11" s="58"/>
      <c r="Z11" s="59"/>
      <c r="AA11" s="48"/>
      <c r="AB11" s="48"/>
      <c r="AC11" s="58"/>
      <c r="AD11" s="59"/>
      <c r="AE11" s="48"/>
      <c r="AF11" s="48"/>
      <c r="AG11" s="58"/>
      <c r="AH11" s="59"/>
      <c r="AI11" s="48"/>
      <c r="AJ11" s="48"/>
      <c r="AK11" s="48"/>
      <c r="AL11" s="59"/>
      <c r="AM11" s="48"/>
      <c r="AN11" s="48"/>
      <c r="AO11" s="48"/>
      <c r="AP11" s="59"/>
      <c r="AQ11" s="48"/>
      <c r="AR11" s="48"/>
      <c r="AS11" s="48"/>
      <c r="AT11" s="59"/>
      <c r="AU11" s="48"/>
      <c r="AV11" s="48"/>
      <c r="AW11" s="48"/>
      <c r="AX11" s="59"/>
      <c r="AY11" s="48"/>
      <c r="AZ11" s="48"/>
      <c r="BA11" s="48"/>
      <c r="BB11" s="59"/>
      <c r="BC11" s="48"/>
      <c r="BD11" s="48"/>
      <c r="BE11" s="48"/>
      <c r="BF11" s="59"/>
      <c r="BG11" s="48"/>
      <c r="BH11" s="48"/>
      <c r="BI11" s="48"/>
      <c r="BJ11" s="59"/>
      <c r="BK11" s="48"/>
      <c r="BL11" s="48"/>
      <c r="BM11" s="48"/>
      <c r="BN11" s="59"/>
      <c r="BO11" s="48"/>
      <c r="BP11" s="48"/>
      <c r="BQ11" s="48"/>
      <c r="BR11" s="59"/>
      <c r="BS11" s="48"/>
      <c r="BT11" s="48"/>
      <c r="BU11" s="48"/>
      <c r="BV11" s="59"/>
      <c r="BW11" s="48"/>
      <c r="BX11" s="48"/>
      <c r="BY11" s="48"/>
      <c r="BZ11" s="59"/>
      <c r="CA11" s="48"/>
      <c r="CB11" s="48"/>
      <c r="CC11" s="48"/>
      <c r="CD11" s="59"/>
      <c r="CE11" s="48"/>
      <c r="CF11" s="48"/>
      <c r="CG11" s="48"/>
      <c r="CH11" s="59"/>
      <c r="CI11" s="48"/>
      <c r="CJ11" s="48"/>
      <c r="CK11" s="48"/>
      <c r="CL11" s="59"/>
      <c r="CM11" s="48"/>
      <c r="CN11" s="48"/>
      <c r="CO11" s="48"/>
      <c r="CP11" s="59"/>
      <c r="CQ11" s="48"/>
      <c r="CR11" s="48"/>
      <c r="CS11" s="48"/>
      <c r="CT11" s="59"/>
      <c r="CU11" s="48"/>
      <c r="CV11" s="48"/>
      <c r="CW11" s="48"/>
      <c r="CX11" s="59"/>
      <c r="CY11" s="48"/>
      <c r="CZ11" s="48"/>
      <c r="DA11" s="48"/>
      <c r="DB11" s="59"/>
      <c r="DC11" s="48"/>
      <c r="DD11" s="48"/>
      <c r="DE11" s="48"/>
      <c r="DF11" s="59"/>
      <c r="DG11" s="48"/>
      <c r="DH11" s="48"/>
      <c r="DI11" s="48"/>
      <c r="DJ11" s="59"/>
      <c r="DK11" s="48"/>
      <c r="DL11" s="48"/>
      <c r="DM11" s="48"/>
      <c r="DN11" s="59"/>
      <c r="DO11" s="48"/>
      <c r="DP11" s="48"/>
      <c r="DQ11" s="48"/>
      <c r="DR11" s="59"/>
      <c r="DS11" s="48"/>
      <c r="DT11" s="48"/>
      <c r="DU11" s="48"/>
      <c r="DV11" s="59"/>
      <c r="DW11" s="48"/>
      <c r="DX11" s="48"/>
      <c r="DY11" s="48"/>
      <c r="DZ11" s="59"/>
      <c r="EA11" s="48"/>
      <c r="EB11" s="48"/>
      <c r="EC11" s="48"/>
      <c r="ED11" s="59"/>
      <c r="EE11" s="48"/>
      <c r="EF11" s="48"/>
      <c r="EG11" s="48"/>
      <c r="EH11" s="59"/>
      <c r="EI11" s="48"/>
      <c r="EJ11" s="48"/>
      <c r="EK11" s="48"/>
      <c r="EL11" s="59"/>
      <c r="EM11" s="48"/>
      <c r="EN11" s="48"/>
      <c r="EO11" s="48"/>
      <c r="EP11" s="59"/>
      <c r="EQ11" s="48"/>
      <c r="ER11" s="48"/>
      <c r="ES11" s="48"/>
      <c r="ET11" s="59"/>
      <c r="EU11" s="48"/>
      <c r="EV11" s="48"/>
      <c r="EW11" s="48"/>
      <c r="EX11" s="59"/>
      <c r="EY11" s="48"/>
      <c r="EZ11" s="48"/>
      <c r="FA11" s="48"/>
      <c r="FB11" s="59"/>
      <c r="FC11" s="48"/>
      <c r="FD11" s="48"/>
      <c r="FE11" s="48"/>
      <c r="FF11" s="59"/>
      <c r="FG11" s="48"/>
      <c r="FH11" s="48"/>
      <c r="FI11" s="48"/>
      <c r="FJ11" s="59"/>
      <c r="FK11" s="48"/>
      <c r="FL11" s="48"/>
      <c r="FM11" s="48"/>
      <c r="FN11" s="59"/>
      <c r="FO11" s="48"/>
      <c r="FP11" s="48"/>
      <c r="FQ11" s="48"/>
      <c r="FR11" s="59"/>
      <c r="FS11" s="48"/>
      <c r="FT11" s="48"/>
      <c r="FU11" s="48"/>
      <c r="FV11" s="59"/>
      <c r="FW11" s="48"/>
      <c r="FX11" s="48"/>
      <c r="FY11" s="48"/>
      <c r="FZ11" s="59"/>
      <c r="GA11" s="48"/>
      <c r="GB11" s="48"/>
      <c r="GC11" s="48"/>
      <c r="GD11" s="59"/>
      <c r="GE11" s="48"/>
      <c r="GF11" s="48"/>
      <c r="GG11" s="48"/>
      <c r="GH11" s="59"/>
      <c r="GI11" s="48"/>
      <c r="GJ11" s="48"/>
      <c r="GK11" s="48"/>
      <c r="GL11" s="59"/>
      <c r="GM11" s="48"/>
      <c r="GN11" s="48"/>
      <c r="GO11" s="48"/>
      <c r="GP11" s="59"/>
      <c r="GQ11" s="48"/>
      <c r="GR11" s="48"/>
      <c r="GS11" s="48"/>
      <c r="GT11" s="59"/>
      <c r="GU11" s="48"/>
      <c r="GV11" s="48"/>
      <c r="GW11" s="48"/>
      <c r="GX11" s="59"/>
      <c r="GY11" s="48"/>
      <c r="GZ11" s="48"/>
      <c r="HA11" s="48"/>
      <c r="HB11" s="59"/>
      <c r="HC11" s="48"/>
      <c r="HD11" s="48"/>
      <c r="HE11" s="48"/>
      <c r="HF11" s="59"/>
      <c r="HG11" s="48"/>
      <c r="HH11" s="48"/>
      <c r="HI11" s="48"/>
      <c r="HJ11" s="59"/>
      <c r="HK11" s="48"/>
      <c r="HL11" s="48"/>
      <c r="HM11" s="48"/>
      <c r="HN11" s="59"/>
      <c r="HO11" s="48"/>
      <c r="HP11" s="48"/>
      <c r="HQ11" s="48"/>
      <c r="HR11" s="59"/>
      <c r="HS11" s="48"/>
      <c r="HT11" s="48"/>
      <c r="HU11" s="48"/>
      <c r="HV11" s="59"/>
      <c r="HW11" s="48"/>
      <c r="HX11" s="48"/>
      <c r="HY11" s="48"/>
      <c r="HZ11" s="59"/>
      <c r="IA11" s="48"/>
      <c r="IB11" s="48"/>
      <c r="IC11" s="48"/>
      <c r="ID11" s="59"/>
      <c r="IE11" s="48"/>
      <c r="IF11" s="48"/>
      <c r="IG11" s="48"/>
      <c r="IH11" s="59"/>
      <c r="II11" s="48"/>
      <c r="IJ11" s="48"/>
      <c r="IK11" s="48"/>
      <c r="IL11" s="59"/>
      <c r="IM11" s="48"/>
      <c r="IN11" s="48"/>
      <c r="IO11" s="48"/>
      <c r="IP11" s="59"/>
      <c r="IQ11" s="48"/>
      <c r="IR11" s="48"/>
      <c r="IS11" s="48"/>
      <c r="IT11" s="59"/>
      <c r="IU11" s="48"/>
      <c r="IV11" s="48"/>
      <c r="IW11" s="48"/>
      <c r="IX11" s="59"/>
      <c r="IY11" s="48"/>
      <c r="IZ11" s="48"/>
      <c r="JA11" s="48"/>
      <c r="JB11" s="59"/>
      <c r="JC11" s="48"/>
      <c r="JD11" s="48"/>
      <c r="JE11" s="48"/>
      <c r="JF11" s="59"/>
      <c r="JG11" s="48"/>
      <c r="JH11" s="48"/>
      <c r="JI11" s="48"/>
      <c r="JJ11" s="59"/>
      <c r="JK11" s="48"/>
      <c r="JL11" s="48"/>
      <c r="JM11" s="48"/>
      <c r="JN11" s="59"/>
      <c r="JO11" s="48"/>
      <c r="JP11" s="48"/>
      <c r="JQ11" s="48"/>
      <c r="JR11" s="59"/>
      <c r="JS11" s="48"/>
      <c r="JT11" s="48"/>
      <c r="JU11" s="48"/>
      <c r="JV11" s="59"/>
      <c r="JW11" s="48"/>
      <c r="JX11" s="48"/>
      <c r="JY11" s="48"/>
      <c r="JZ11" s="59"/>
      <c r="KA11" s="48"/>
      <c r="KB11" s="48"/>
      <c r="KC11" s="48"/>
      <c r="KD11" s="59"/>
      <c r="KE11" s="48"/>
      <c r="KF11" s="48"/>
      <c r="KG11" s="48"/>
      <c r="KH11" s="59"/>
      <c r="KI11" s="48"/>
      <c r="KJ11" s="48"/>
      <c r="KK11" s="48"/>
      <c r="KL11" s="59"/>
      <c r="KN11" s="37"/>
      <c r="MI11" s="3"/>
      <c r="MY11" s="3"/>
    </row>
    <row r="12" spans="1:371" x14ac:dyDescent="0.2">
      <c r="C12" s="5">
        <v>2020</v>
      </c>
      <c r="D12" s="50"/>
      <c r="E12" s="50"/>
      <c r="F12" s="50"/>
      <c r="G12" s="50"/>
      <c r="H12" s="18"/>
      <c r="I12" s="16"/>
      <c r="J12" s="17"/>
      <c r="K12" s="16"/>
      <c r="L12" s="16"/>
      <c r="M12" s="18"/>
      <c r="N12" s="17"/>
      <c r="O12" s="16"/>
      <c r="P12" s="16"/>
      <c r="Q12" s="18"/>
      <c r="R12" s="17"/>
      <c r="S12" s="16"/>
      <c r="T12" s="16"/>
      <c r="U12" s="18"/>
      <c r="V12" s="17"/>
      <c r="W12" s="16"/>
      <c r="X12" s="16"/>
      <c r="Y12" s="18"/>
      <c r="Z12" s="17"/>
      <c r="AA12" s="16"/>
      <c r="AB12" s="16"/>
      <c r="AC12" s="18"/>
      <c r="AD12" s="17"/>
      <c r="AE12" s="16"/>
      <c r="AF12" s="16"/>
      <c r="AG12" s="18"/>
      <c r="AH12" s="17"/>
      <c r="AI12" s="16"/>
      <c r="AJ12" s="16"/>
      <c r="AK12" s="16"/>
      <c r="AL12" s="17"/>
      <c r="AM12" s="16"/>
      <c r="AN12" s="16"/>
      <c r="AO12" s="16"/>
      <c r="AP12" s="17"/>
      <c r="AQ12" s="16"/>
      <c r="AR12" s="16"/>
      <c r="AS12" s="16"/>
      <c r="AT12" s="17"/>
      <c r="AU12" s="16"/>
      <c r="AV12" s="16"/>
      <c r="AW12" s="16"/>
      <c r="AX12" s="17"/>
      <c r="AY12" s="16"/>
      <c r="AZ12" s="16"/>
      <c r="BA12" s="16"/>
      <c r="BB12" s="17"/>
      <c r="BC12" s="16"/>
      <c r="BD12" s="16"/>
      <c r="BE12" s="16"/>
      <c r="BF12" s="17"/>
      <c r="BG12" s="16"/>
      <c r="BH12" s="16"/>
      <c r="BI12" s="16"/>
      <c r="BJ12" s="17"/>
      <c r="BK12" s="16"/>
      <c r="BL12" s="16"/>
      <c r="BM12" s="16"/>
      <c r="BN12" s="17"/>
      <c r="BO12" s="16"/>
      <c r="BP12" s="16"/>
      <c r="BQ12" s="16"/>
      <c r="BR12" s="17"/>
      <c r="BS12" s="16"/>
      <c r="BT12" s="16"/>
      <c r="BU12" s="16"/>
      <c r="BV12" s="17"/>
      <c r="BW12" s="16"/>
      <c r="BX12" s="16"/>
      <c r="BY12" s="16"/>
      <c r="BZ12" s="17"/>
      <c r="CA12" s="16"/>
      <c r="CB12" s="16"/>
      <c r="CC12" s="16"/>
      <c r="CD12" s="17"/>
      <c r="CE12" s="16"/>
      <c r="CF12" s="16"/>
      <c r="CG12" s="16"/>
      <c r="CH12" s="17"/>
      <c r="CI12" s="16"/>
      <c r="CJ12" s="16"/>
      <c r="CK12" s="16"/>
      <c r="CL12" s="17"/>
      <c r="CM12" s="16"/>
      <c r="CN12" s="16"/>
      <c r="CO12" s="16"/>
      <c r="CP12" s="17"/>
      <c r="CQ12" s="16"/>
      <c r="CR12" s="16"/>
      <c r="CS12" s="16"/>
      <c r="CT12" s="17"/>
      <c r="CU12" s="16"/>
      <c r="CV12" s="16"/>
      <c r="CW12" s="16"/>
      <c r="CX12" s="17"/>
      <c r="CY12" s="16"/>
      <c r="CZ12" s="16"/>
      <c r="DA12" s="16"/>
      <c r="DB12" s="17"/>
      <c r="DC12" s="16"/>
      <c r="DD12" s="16"/>
      <c r="DE12" s="16"/>
      <c r="DF12" s="17"/>
      <c r="DG12" s="16"/>
      <c r="DH12" s="16"/>
      <c r="DI12" s="16"/>
      <c r="DJ12" s="17"/>
      <c r="DK12" s="16"/>
      <c r="DL12" s="16"/>
      <c r="DM12" s="16"/>
      <c r="DN12" s="17"/>
      <c r="DO12" s="16"/>
      <c r="DP12" s="16"/>
      <c r="DQ12" s="16"/>
      <c r="DR12" s="17"/>
      <c r="DS12" s="16"/>
      <c r="DT12" s="16"/>
      <c r="DU12" s="16"/>
      <c r="DV12" s="17"/>
      <c r="DW12" s="16"/>
      <c r="DX12" s="16"/>
      <c r="DY12" s="16"/>
      <c r="DZ12" s="17"/>
      <c r="EA12" s="16"/>
      <c r="EB12" s="16"/>
      <c r="EC12" s="16"/>
      <c r="ED12" s="17"/>
      <c r="EE12" s="16"/>
      <c r="EF12" s="16"/>
      <c r="EG12" s="16"/>
      <c r="EH12" s="17"/>
      <c r="EI12" s="16"/>
      <c r="EJ12" s="16"/>
      <c r="EK12" s="16"/>
      <c r="EL12" s="17"/>
      <c r="EM12" s="16"/>
      <c r="EN12" s="16"/>
      <c r="EO12" s="16"/>
      <c r="EP12" s="17"/>
      <c r="EQ12" s="16"/>
      <c r="ER12" s="16"/>
      <c r="ES12" s="16"/>
      <c r="ET12" s="17"/>
      <c r="EU12" s="16"/>
      <c r="EV12" s="16"/>
      <c r="EW12" s="16"/>
      <c r="EX12" s="17"/>
      <c r="EY12" s="16"/>
      <c r="EZ12" s="16"/>
      <c r="FA12" s="16"/>
      <c r="FB12" s="17"/>
      <c r="FC12" s="16"/>
      <c r="FD12" s="16"/>
      <c r="FE12" s="16"/>
      <c r="FF12" s="17"/>
      <c r="FG12" s="16"/>
      <c r="FH12" s="16"/>
      <c r="FI12" s="16"/>
      <c r="FJ12" s="17"/>
      <c r="FK12" s="16"/>
      <c r="FL12" s="16"/>
      <c r="FM12" s="16"/>
      <c r="FN12" s="17"/>
      <c r="FO12" s="16"/>
      <c r="FP12" s="16"/>
      <c r="FQ12" s="16"/>
      <c r="FR12" s="17"/>
      <c r="FS12" s="16"/>
      <c r="FT12" s="16"/>
      <c r="FU12" s="16"/>
      <c r="FV12" s="17"/>
      <c r="FW12" s="16"/>
      <c r="FX12" s="16"/>
      <c r="FY12" s="16"/>
      <c r="FZ12" s="17"/>
      <c r="GA12" s="16"/>
      <c r="GB12" s="16"/>
      <c r="GC12" s="16"/>
      <c r="GD12" s="17"/>
      <c r="GE12" s="16"/>
      <c r="GF12" s="16"/>
      <c r="GG12" s="16"/>
      <c r="GH12" s="17"/>
      <c r="GI12" s="16"/>
      <c r="GJ12" s="16"/>
      <c r="GK12" s="16"/>
      <c r="GL12" s="17"/>
      <c r="GM12" s="16"/>
      <c r="GN12" s="16"/>
      <c r="GO12" s="16"/>
      <c r="GP12" s="17"/>
      <c r="GQ12" s="16"/>
      <c r="GR12" s="16"/>
      <c r="GS12" s="16"/>
      <c r="GT12" s="17"/>
      <c r="GU12" s="16"/>
      <c r="GV12" s="16"/>
      <c r="GW12" s="16"/>
      <c r="GX12" s="17"/>
      <c r="GY12" s="16"/>
      <c r="GZ12" s="16"/>
      <c r="HA12" s="16"/>
      <c r="HB12" s="17"/>
      <c r="HC12" s="16"/>
      <c r="HD12" s="16"/>
      <c r="HE12" s="16"/>
      <c r="HF12" s="17"/>
      <c r="HG12" s="16"/>
      <c r="HH12" s="16"/>
      <c r="HI12" s="16"/>
      <c r="HJ12" s="17"/>
      <c r="HK12" s="16"/>
      <c r="HL12" s="16"/>
      <c r="HM12" s="16"/>
      <c r="HN12" s="17"/>
      <c r="HO12" s="16"/>
      <c r="HP12" s="16"/>
      <c r="HQ12" s="16"/>
      <c r="HR12" s="17"/>
      <c r="HS12" s="16"/>
      <c r="HT12" s="16"/>
      <c r="HU12" s="16"/>
      <c r="HV12" s="17"/>
      <c r="HW12" s="16"/>
      <c r="HX12" s="16"/>
      <c r="HY12" s="16"/>
      <c r="HZ12" s="17"/>
      <c r="IA12" s="16"/>
      <c r="IB12" s="16"/>
      <c r="IC12" s="16"/>
      <c r="ID12" s="17"/>
      <c r="IE12" s="16"/>
      <c r="IF12" s="16"/>
      <c r="IG12" s="16"/>
      <c r="IH12" s="17"/>
      <c r="II12" s="16"/>
      <c r="IJ12" s="16"/>
      <c r="IK12" s="16"/>
      <c r="IL12" s="17"/>
      <c r="IM12" s="16"/>
      <c r="IN12" s="16"/>
      <c r="IO12" s="16"/>
      <c r="IP12" s="17"/>
      <c r="IQ12" s="16"/>
      <c r="IR12" s="16"/>
      <c r="IS12" s="16"/>
      <c r="IT12" s="17"/>
      <c r="IU12" s="16"/>
      <c r="IV12" s="16"/>
      <c r="IW12" s="16"/>
      <c r="IX12" s="17"/>
      <c r="IY12" s="16"/>
      <c r="IZ12" s="16"/>
      <c r="JA12" s="16"/>
      <c r="JB12" s="17"/>
      <c r="JC12" s="16"/>
      <c r="JD12" s="16"/>
      <c r="JE12" s="16"/>
      <c r="JF12" s="17"/>
      <c r="JG12" s="16"/>
      <c r="JH12" s="16"/>
      <c r="JI12" s="16"/>
      <c r="JJ12" s="17"/>
      <c r="JK12" s="16"/>
      <c r="JL12" s="16"/>
      <c r="JM12" s="16"/>
      <c r="JN12" s="17"/>
      <c r="JO12" s="16"/>
      <c r="JP12" s="16"/>
      <c r="JQ12" s="16"/>
      <c r="JR12" s="17"/>
      <c r="JS12" s="16"/>
      <c r="JT12" s="16"/>
      <c r="JU12" s="16"/>
      <c r="JV12" s="17"/>
      <c r="JW12" s="16"/>
      <c r="JX12" s="16"/>
      <c r="JY12" s="16"/>
      <c r="JZ12" s="17"/>
      <c r="KA12" s="16"/>
      <c r="KB12" s="16"/>
      <c r="KC12" s="16"/>
      <c r="KD12" s="17"/>
      <c r="KE12" s="16"/>
      <c r="KF12" s="16"/>
      <c r="KG12" s="16"/>
      <c r="KH12" s="17"/>
      <c r="KI12" s="16"/>
      <c r="KJ12" s="16"/>
      <c r="KK12" s="16"/>
      <c r="KL12" s="17"/>
      <c r="MJ12" s="7"/>
      <c r="MK12" s="7"/>
      <c r="ML12" s="7"/>
      <c r="MM12" s="7"/>
      <c r="MN12" s="7"/>
      <c r="MO12" s="7"/>
      <c r="MP12" s="7"/>
      <c r="MQ12" s="7"/>
      <c r="MR12" s="7"/>
      <c r="MS12" s="7"/>
      <c r="MT12" s="7"/>
      <c r="MU12" s="7"/>
      <c r="MV12" s="7"/>
      <c r="MW12" s="7"/>
      <c r="MX12" s="7"/>
      <c r="MY12" s="74"/>
      <c r="MZ12" s="7"/>
      <c r="NA12" s="7"/>
      <c r="NB12" s="7"/>
      <c r="NC12" s="7"/>
      <c r="ND12" s="7"/>
      <c r="NE12" s="7"/>
      <c r="NF12" s="7"/>
      <c r="NG12" s="7"/>
    </row>
    <row r="13" spans="1:371" x14ac:dyDescent="0.2">
      <c r="A13" s="20" t="str">
        <f t="shared" ref="A13:B18" si="79">A5</f>
        <v>Dysprosium</v>
      </c>
      <c r="B13" s="11" t="e">
        <f t="shared" si="79"/>
        <v>#REF!</v>
      </c>
      <c r="C13" s="11" t="e">
        <f>#REF!</f>
        <v>#REF!</v>
      </c>
      <c r="D13" s="16">
        <f t="shared" ref="D13:D18" si="80">IF(H13&lt;&gt;0,AVERAGE(KN13:NG13),-999)</f>
        <v>-999</v>
      </c>
      <c r="E13" s="16">
        <f t="shared" ref="E13:E18" si="81">IF(H13&lt;&gt;0,MEDIAN(KN13:NG13),-999)</f>
        <v>-999</v>
      </c>
      <c r="F13" s="16">
        <f t="shared" ref="F13:F18" si="82">IF(H13&lt;&gt;0,MIN(KN13:NG13),-999)</f>
        <v>-999</v>
      </c>
      <c r="G13" s="16">
        <f t="shared" ref="G13:G18" si="83">IF(H13&lt;&gt;0,MAX(KN13:NG13),-999)</f>
        <v>-999</v>
      </c>
      <c r="H13" s="18">
        <f t="shared" ref="H13:H18" si="84">COUNT(KN13:NG13)</f>
        <v>0</v>
      </c>
      <c r="I13" s="16">
        <f>IF(H13&lt;&gt;0,PERCENTILE(KN13:NG13,#REF!),-999)</f>
        <v>-999</v>
      </c>
      <c r="J13" s="17">
        <f>IF(H13&lt;&gt;0,PERCENTILE(KN13:NG13,#REF!),-999)</f>
        <v>-999</v>
      </c>
      <c r="K13" s="65"/>
      <c r="L13" s="65"/>
      <c r="M13" s="62"/>
      <c r="N13" s="63"/>
      <c r="O13" s="65"/>
      <c r="P13" s="65"/>
      <c r="Q13" s="62"/>
      <c r="R13" s="63"/>
      <c r="S13" s="65"/>
      <c r="T13" s="65"/>
      <c r="U13" s="62"/>
      <c r="V13" s="63"/>
      <c r="W13" s="65"/>
      <c r="X13" s="65"/>
      <c r="Y13" s="62"/>
      <c r="Z13" s="63"/>
      <c r="AA13" s="65"/>
      <c r="AB13" s="65"/>
      <c r="AC13" s="62"/>
      <c r="AD13" s="63"/>
      <c r="AE13" s="65"/>
      <c r="AF13" s="65"/>
      <c r="AG13" s="62"/>
      <c r="AH13" s="63"/>
      <c r="AI13" s="65"/>
      <c r="AJ13" s="65"/>
      <c r="AK13" s="62"/>
      <c r="AL13" s="63"/>
      <c r="AM13" s="65"/>
      <c r="AN13" s="65"/>
      <c r="AO13" s="65"/>
      <c r="AP13" s="63"/>
      <c r="AQ13" s="65"/>
      <c r="AR13" s="65"/>
      <c r="AS13" s="65"/>
      <c r="AT13" s="63"/>
      <c r="AU13" s="65"/>
      <c r="AV13" s="65"/>
      <c r="AW13" s="65"/>
      <c r="AX13" s="63"/>
      <c r="AY13" s="65"/>
      <c r="AZ13" s="65"/>
      <c r="BA13" s="65"/>
      <c r="BB13" s="63"/>
      <c r="BC13" s="65"/>
      <c r="BD13" s="65"/>
      <c r="BE13" s="65"/>
      <c r="BF13" s="63"/>
      <c r="BG13" s="65"/>
      <c r="BH13" s="65"/>
      <c r="BI13" s="65"/>
      <c r="BJ13" s="63"/>
      <c r="BK13" s="62"/>
      <c r="BL13" s="65"/>
      <c r="BM13" s="62"/>
      <c r="BN13" s="66"/>
      <c r="BO13" s="65"/>
      <c r="BP13" s="65"/>
      <c r="BQ13" s="65"/>
      <c r="BR13" s="63"/>
      <c r="BS13" s="65"/>
      <c r="BT13" s="65"/>
      <c r="BU13" s="65"/>
      <c r="BV13" s="63"/>
      <c r="BW13" s="64"/>
      <c r="BX13" s="65"/>
      <c r="BY13" s="62"/>
      <c r="BZ13" s="63"/>
      <c r="CA13" s="65"/>
      <c r="CB13" s="65"/>
      <c r="CC13" s="65"/>
      <c r="CD13" s="63"/>
      <c r="CE13" s="65"/>
      <c r="CF13" s="65"/>
      <c r="CG13" s="65"/>
      <c r="CH13" s="63"/>
      <c r="CI13" s="65"/>
      <c r="CJ13" s="65"/>
      <c r="CK13" s="65"/>
      <c r="CL13" s="63"/>
      <c r="CM13" s="65"/>
      <c r="CN13" s="65"/>
      <c r="CO13" s="65"/>
      <c r="CP13" s="63"/>
      <c r="CQ13" s="65"/>
      <c r="CR13" s="65"/>
      <c r="CS13" s="65"/>
      <c r="CT13" s="63"/>
      <c r="CU13" s="65"/>
      <c r="CV13" s="65"/>
      <c r="CW13" s="65"/>
      <c r="CX13" s="63"/>
      <c r="CY13" s="65"/>
      <c r="CZ13" s="65"/>
      <c r="DA13" s="65"/>
      <c r="DB13" s="63"/>
      <c r="DC13" s="65"/>
      <c r="DD13" s="65"/>
      <c r="DE13" s="65"/>
      <c r="DF13" s="63"/>
      <c r="DG13" s="65"/>
      <c r="DH13" s="65"/>
      <c r="DI13" s="65"/>
      <c r="DJ13" s="63"/>
      <c r="DK13" s="65"/>
      <c r="DL13" s="65"/>
      <c r="DM13" s="65"/>
      <c r="DN13" s="63"/>
      <c r="DO13" s="65"/>
      <c r="DP13" s="65"/>
      <c r="DQ13" s="65"/>
      <c r="DR13" s="63"/>
      <c r="DS13" s="65"/>
      <c r="DT13" s="65"/>
      <c r="DU13" s="65"/>
      <c r="DV13" s="63"/>
      <c r="DW13" s="65"/>
      <c r="DX13" s="65"/>
      <c r="DY13" s="65"/>
      <c r="DZ13" s="63"/>
      <c r="EA13" s="65"/>
      <c r="EB13" s="65"/>
      <c r="EC13" s="65"/>
      <c r="ED13" s="63"/>
      <c r="EE13" s="64"/>
      <c r="EF13" s="65"/>
      <c r="EG13" s="62"/>
      <c r="EH13" s="63"/>
      <c r="EI13" s="62"/>
      <c r="EJ13" s="62"/>
      <c r="EK13" s="62"/>
      <c r="EL13" s="66"/>
      <c r="EM13" s="64"/>
      <c r="EN13" s="65"/>
      <c r="EO13" s="62"/>
      <c r="EP13" s="63"/>
      <c r="EQ13" s="65"/>
      <c r="ER13" s="65"/>
      <c r="ES13" s="65"/>
      <c r="ET13" s="63"/>
      <c r="EU13" s="65"/>
      <c r="EV13" s="65"/>
      <c r="EW13" s="65"/>
      <c r="EX13" s="63"/>
      <c r="EY13" s="65"/>
      <c r="EZ13" s="65"/>
      <c r="FA13" s="65"/>
      <c r="FB13" s="63"/>
      <c r="FC13" s="65"/>
      <c r="FD13" s="65"/>
      <c r="FE13" s="65"/>
      <c r="FF13" s="63"/>
      <c r="FG13" s="62"/>
      <c r="FH13" s="62"/>
      <c r="FI13" s="62"/>
      <c r="FJ13" s="66"/>
      <c r="FK13" s="65"/>
      <c r="FL13" s="65"/>
      <c r="FM13" s="65"/>
      <c r="FN13" s="63"/>
      <c r="FO13" s="65"/>
      <c r="FP13" s="65"/>
      <c r="FQ13" s="65"/>
      <c r="FR13" s="63"/>
      <c r="FS13" s="62"/>
      <c r="FT13" s="62"/>
      <c r="FU13" s="62"/>
      <c r="FV13" s="66"/>
      <c r="FW13" s="65"/>
      <c r="FX13" s="65"/>
      <c r="FY13" s="65"/>
      <c r="FZ13" s="63"/>
      <c r="GA13" s="65"/>
      <c r="GB13" s="65"/>
      <c r="GC13" s="65"/>
      <c r="GD13" s="63"/>
      <c r="GE13" s="62"/>
      <c r="GF13" s="62"/>
      <c r="GG13" s="62"/>
      <c r="GH13" s="66"/>
      <c r="GI13" s="65"/>
      <c r="GJ13" s="65"/>
      <c r="GK13" s="65"/>
      <c r="GL13" s="63"/>
      <c r="GM13" s="65"/>
      <c r="GN13" s="65"/>
      <c r="GO13" s="65"/>
      <c r="GP13" s="63"/>
      <c r="GQ13" s="65"/>
      <c r="GR13" s="65"/>
      <c r="GS13" s="65"/>
      <c r="GT13" s="63"/>
      <c r="GU13" s="64"/>
      <c r="GV13" s="65"/>
      <c r="GW13" s="62"/>
      <c r="GX13" s="63"/>
      <c r="GY13" s="64"/>
      <c r="GZ13" s="65"/>
      <c r="HA13" s="62"/>
      <c r="HB13" s="63"/>
      <c r="HC13" s="62"/>
      <c r="HD13" s="65"/>
      <c r="HE13" s="62"/>
      <c r="HF13" s="63"/>
      <c r="HG13" s="65"/>
      <c r="HH13" s="65"/>
      <c r="HI13" s="65"/>
      <c r="HJ13" s="63"/>
      <c r="HK13" s="65"/>
      <c r="HL13" s="65"/>
      <c r="HM13" s="65"/>
      <c r="HN13" s="63"/>
      <c r="HO13" s="65"/>
      <c r="HP13" s="65"/>
      <c r="HQ13" s="65"/>
      <c r="HR13" s="63"/>
      <c r="HS13" s="65"/>
      <c r="HT13" s="65"/>
      <c r="HU13" s="65"/>
      <c r="HV13" s="63"/>
      <c r="HW13" s="65"/>
      <c r="HX13" s="65"/>
      <c r="HY13" s="65"/>
      <c r="HZ13" s="63"/>
      <c r="IA13" s="65"/>
      <c r="IB13" s="65"/>
      <c r="IC13" s="65"/>
      <c r="ID13" s="63"/>
      <c r="IE13" s="65"/>
      <c r="IF13" s="65"/>
      <c r="IG13" s="65"/>
      <c r="IH13" s="63"/>
      <c r="II13" s="65"/>
      <c r="IJ13" s="65"/>
      <c r="IK13" s="65"/>
      <c r="IL13" s="63"/>
      <c r="IM13" s="65"/>
      <c r="IN13" s="65"/>
      <c r="IO13" s="65"/>
      <c r="IP13" s="63"/>
      <c r="IQ13" s="65"/>
      <c r="IR13" s="65"/>
      <c r="IS13" s="65"/>
      <c r="IT13" s="63"/>
      <c r="IU13" s="65"/>
      <c r="IV13" s="65"/>
      <c r="IW13" s="65"/>
      <c r="IX13" s="63"/>
      <c r="IY13" s="65"/>
      <c r="IZ13" s="65"/>
      <c r="JA13" s="65"/>
      <c r="JB13" s="63"/>
      <c r="JC13" s="65"/>
      <c r="JD13" s="65"/>
      <c r="JE13" s="65"/>
      <c r="JF13" s="63"/>
      <c r="JG13" s="65"/>
      <c r="JH13" s="65"/>
      <c r="JI13" s="65"/>
      <c r="JJ13" s="63"/>
      <c r="JK13" s="65"/>
      <c r="JL13" s="65"/>
      <c r="JM13" s="65"/>
      <c r="JN13" s="63"/>
      <c r="JO13" s="65"/>
      <c r="JP13" s="65"/>
      <c r="JQ13" s="65"/>
      <c r="JR13" s="63"/>
      <c r="JS13" s="65"/>
      <c r="JT13" s="65"/>
      <c r="JU13" s="65"/>
      <c r="JV13" s="63"/>
      <c r="JW13" s="65"/>
      <c r="JX13" s="65"/>
      <c r="JY13" s="65"/>
      <c r="JZ13" s="63"/>
      <c r="KA13" s="65"/>
      <c r="KB13" s="65"/>
      <c r="KC13" s="65"/>
      <c r="KD13" s="63"/>
      <c r="KE13" s="65"/>
      <c r="KF13" s="65"/>
      <c r="KG13" s="65"/>
      <c r="KH13" s="63"/>
      <c r="KI13" s="65"/>
      <c r="KJ13" s="65"/>
      <c r="KK13" s="65"/>
      <c r="KL13" s="63"/>
      <c r="KM13" s="7"/>
      <c r="KN13" s="39" t="b">
        <f t="shared" ref="KN13:KN18" si="85">IF(L13="yes",K13)</f>
        <v>0</v>
      </c>
      <c r="KO13" s="10" t="b">
        <f t="shared" ref="KO13:KO18" si="86">IF(P13="yes",O13)</f>
        <v>0</v>
      </c>
      <c r="KP13" s="10" t="b">
        <f t="shared" ref="KP13:KP18" si="87">IF(T13="yes",S13)</f>
        <v>0</v>
      </c>
      <c r="KQ13" s="10" t="b">
        <f t="shared" ref="KQ13:KQ18" si="88">IF(X13="yes",W13)</f>
        <v>0</v>
      </c>
      <c r="KR13" s="10" t="b">
        <f t="shared" ref="KR13:KR18" si="89">IF(AB13="yes",AA13)</f>
        <v>0</v>
      </c>
      <c r="KS13" s="10" t="b">
        <f t="shared" ref="KS13:KS18" si="90">IF(AF13="yes",AE13)</f>
        <v>0</v>
      </c>
      <c r="KT13" s="10" t="b">
        <f t="shared" ref="KT13:KT18" si="91">IF(AJ13="yes",AI13)</f>
        <v>0</v>
      </c>
      <c r="KU13" s="10" t="b">
        <f t="shared" ref="KU13:KU18" si="92">IF(AN13="yes",AM13)</f>
        <v>0</v>
      </c>
      <c r="KV13" s="10" t="b">
        <f t="shared" ref="KV13:KV18" si="93">IF(AR13="yes",AQ13)</f>
        <v>0</v>
      </c>
      <c r="KW13" s="10" t="b">
        <f t="shared" ref="KW13:KW18" si="94">IF(AV13="yes",AU13)</f>
        <v>0</v>
      </c>
      <c r="KX13" s="10" t="b">
        <f t="shared" ref="KX13:KX18" si="95">IF(AZ13="yes",AY13)</f>
        <v>0</v>
      </c>
      <c r="KY13" s="10" t="b">
        <f t="shared" ref="KY13:KY18" si="96">IF(BD13="yes",BC13)</f>
        <v>0</v>
      </c>
      <c r="KZ13" s="10" t="b">
        <f t="shared" ref="KZ13:KZ18" si="97">IF(BH13="yes",BG13)</f>
        <v>0</v>
      </c>
      <c r="LA13" s="10" t="b">
        <f t="shared" ref="LA13:LA18" si="98">IF(BL13="yes",BK13)</f>
        <v>0</v>
      </c>
      <c r="LB13" s="10" t="b">
        <f t="shared" ref="LB13:LB18" si="99">IF(BP13="yes",BO13)</f>
        <v>0</v>
      </c>
      <c r="LC13" s="10" t="b">
        <f t="shared" ref="LC13:LC18" si="100">IF(BT13="yes",BS13)</f>
        <v>0</v>
      </c>
      <c r="LD13" s="10" t="b">
        <f t="shared" ref="LD13:LD18" si="101">IF(BX13="yes",BW13)</f>
        <v>0</v>
      </c>
      <c r="LE13" s="10" t="b">
        <f t="shared" ref="LE13:LE18" si="102">IF(CB13="yes",CA13)</f>
        <v>0</v>
      </c>
      <c r="LF13" s="10" t="b">
        <f t="shared" ref="LF13:LF18" si="103">IF(CF13="yes",CE13)</f>
        <v>0</v>
      </c>
      <c r="LG13" s="10" t="b">
        <f t="shared" ref="LG13:LG18" si="104">IF(CJ13="yes",CI13)</f>
        <v>0</v>
      </c>
      <c r="LH13" s="10" t="b">
        <f t="shared" ref="LH13:LH18" si="105">IF(CN13="yes",CM13)</f>
        <v>0</v>
      </c>
      <c r="LI13" s="10" t="b">
        <f t="shared" ref="LI13:LI18" si="106">IF(CR13="yes",CQ13)</f>
        <v>0</v>
      </c>
      <c r="LJ13" s="10" t="b">
        <f t="shared" ref="LJ13:LJ18" si="107">IF(CV13="yes",CU13)</f>
        <v>0</v>
      </c>
      <c r="LK13" s="10" t="b">
        <f t="shared" ref="LK13:LK18" si="108">IF(CZ13="yes",CY13)</f>
        <v>0</v>
      </c>
      <c r="LL13" s="10" t="b">
        <f t="shared" ref="LL13:LL18" si="109">IF(DD13="yes",DC13)</f>
        <v>0</v>
      </c>
      <c r="LM13" s="10" t="b">
        <f t="shared" ref="LM13:LM18" si="110">IF(DH13="yes",DG13)</f>
        <v>0</v>
      </c>
      <c r="LN13" s="10" t="b">
        <f t="shared" ref="LN13:LN18" si="111">IF(DL13="yes",DK13)</f>
        <v>0</v>
      </c>
      <c r="LO13" s="10" t="b">
        <f t="shared" ref="LO13:LO18" si="112">IF(DP13="yes",DO13)</f>
        <v>0</v>
      </c>
      <c r="LP13" s="10" t="b">
        <f t="shared" ref="LP13:LP18" si="113">IF(DT13="yes",DS13)</f>
        <v>0</v>
      </c>
      <c r="LQ13" s="10" t="b">
        <f t="shared" ref="LQ13:LQ18" si="114">IF(DX13="yes",DW13)</f>
        <v>0</v>
      </c>
      <c r="LR13" s="10" t="b">
        <f t="shared" ref="LR13:LR18" si="115">IF(EB13="yes",EA13)</f>
        <v>0</v>
      </c>
      <c r="LS13" s="10" t="b">
        <f t="shared" ref="LS13:LS18" si="116">IF(EF13="yes",EE13)</f>
        <v>0</v>
      </c>
      <c r="LT13" s="10" t="b">
        <f t="shared" ref="LT13:LT18" si="117">IF(EJ13="yes",EI13)</f>
        <v>0</v>
      </c>
      <c r="LU13" s="10" t="b">
        <f t="shared" ref="LU13:LU18" si="118">IF(EN13="yes",EM13)</f>
        <v>0</v>
      </c>
      <c r="LV13" s="10" t="b">
        <f t="shared" ref="LV13:LV18" si="119">IF(ER13="yes",EQ13)</f>
        <v>0</v>
      </c>
      <c r="LW13" s="10" t="b">
        <f t="shared" ref="LW13:LW18" si="120">IF(EV13="yes",EU13)</f>
        <v>0</v>
      </c>
      <c r="LX13" s="10" t="b">
        <f t="shared" ref="LX13:LX18" si="121">IF(EZ13="yes",EY13)</f>
        <v>0</v>
      </c>
      <c r="LY13" s="10" t="b">
        <f t="shared" ref="LY13:LY18" si="122">IF(FD13="yes",FC13)</f>
        <v>0</v>
      </c>
      <c r="LZ13" s="10" t="b">
        <f t="shared" ref="LZ13:LZ18" si="123">IF(FH13="yes",FG13)</f>
        <v>0</v>
      </c>
      <c r="MA13" s="10" t="b">
        <f t="shared" ref="MA13:MA18" si="124">IF(FL13="yes",FK13)</f>
        <v>0</v>
      </c>
      <c r="MB13" s="10" t="b">
        <f t="shared" ref="MB13:MB18" si="125">IF(FP13="yes",FO13)</f>
        <v>0</v>
      </c>
      <c r="MC13" s="10" t="b">
        <f t="shared" ref="MC13:MC18" si="126">IF(FT13="yes",FS13)</f>
        <v>0</v>
      </c>
      <c r="MD13" s="10" t="b">
        <f t="shared" ref="MD13:MD18" si="127">IF(FX13="yes",FW13)</f>
        <v>0</v>
      </c>
      <c r="ME13" s="10" t="b">
        <f t="shared" ref="ME13:ME18" si="128">IF(GB13="yes",GA13)</f>
        <v>0</v>
      </c>
      <c r="MF13" s="10" t="b">
        <f t="shared" ref="MF13:MF18" si="129">IF(GF13="yes",GE13)</f>
        <v>0</v>
      </c>
      <c r="MG13" s="10" t="b">
        <f t="shared" ref="MG13:MG18" si="130">IF(GJ13="yes",GI13)</f>
        <v>0</v>
      </c>
      <c r="MH13" s="10" t="b">
        <f t="shared" ref="MH13:MH18" si="131">IF(GN13="yes",GM13)</f>
        <v>0</v>
      </c>
      <c r="MI13" s="19" t="b">
        <f t="shared" ref="MI13:MI18" si="132">IF(GR13="yes",GQ13)</f>
        <v>0</v>
      </c>
      <c r="MJ13" s="10" t="b">
        <f t="shared" ref="MJ13:MJ18" si="133">IF(GV13="yes",GU13)</f>
        <v>0</v>
      </c>
      <c r="MK13" s="10" t="b">
        <f t="shared" ref="MK13:MK18" si="134">IF(GZ13="yes",GY13)</f>
        <v>0</v>
      </c>
      <c r="ML13" s="10" t="b">
        <f t="shared" ref="ML13:ML18" si="135">IF(HD13="yes",HC13)</f>
        <v>0</v>
      </c>
      <c r="MM13" s="10" t="b">
        <f t="shared" ref="MM13:MM18" si="136">IF(HH13="yes",HG13)</f>
        <v>0</v>
      </c>
      <c r="MN13" s="10" t="b">
        <f t="shared" ref="MN13:MN18" si="137">IF(HL13="yes",HK13)</f>
        <v>0</v>
      </c>
      <c r="MO13" s="10" t="b">
        <f t="shared" ref="MO13:MO18" si="138">IF(HP13="yes",HO13)</f>
        <v>0</v>
      </c>
      <c r="MP13" s="10" t="b">
        <f t="shared" ref="MP13:MP18" si="139">IF(HT13="yes",HS13)</f>
        <v>0</v>
      </c>
      <c r="MQ13" s="10" t="b">
        <f t="shared" ref="MQ13:MQ18" si="140">IF(HX13="yes",HW13)</f>
        <v>0</v>
      </c>
      <c r="MR13" s="10" t="b">
        <f t="shared" ref="MR13:MR18" si="141">IF(IB13="yes",IA13)</f>
        <v>0</v>
      </c>
      <c r="MS13" s="10" t="b">
        <f t="shared" ref="MS13:MS18" si="142">IF(IF13="yes",IE13)</f>
        <v>0</v>
      </c>
      <c r="MT13" s="10" t="b">
        <f t="shared" ref="MT13:MT18" si="143">IF(IJ13="yes",II13)</f>
        <v>0</v>
      </c>
      <c r="MU13" s="10" t="b">
        <f t="shared" ref="MU13:MU18" si="144">IF(IN13="yes",IM13)</f>
        <v>0</v>
      </c>
      <c r="MV13" s="10" t="b">
        <f t="shared" ref="MV13:MV18" si="145">IF(IR13="yes",IQ13)</f>
        <v>0</v>
      </c>
      <c r="MW13" s="10" t="b">
        <f t="shared" ref="MW13:MW18" si="146">IF(IV13="yes",IU13)</f>
        <v>0</v>
      </c>
      <c r="MX13" s="10" t="b">
        <f t="shared" ref="MX13:MX18" si="147">IF(IZ13="yes",IY13)</f>
        <v>0</v>
      </c>
      <c r="MY13" s="19" t="b">
        <f t="shared" ref="MY13:MY18" si="148">IF(JD13="yes",JC13)</f>
        <v>0</v>
      </c>
      <c r="MZ13" s="10" t="b">
        <f t="shared" ref="MZ13:MZ18" si="149">IF(JH13="yes",JG13)</f>
        <v>0</v>
      </c>
      <c r="NA13" s="10" t="b">
        <f t="shared" ref="NA13:NA18" si="150">IF(JL13="yes",JK13)</f>
        <v>0</v>
      </c>
      <c r="NB13" s="10" t="b">
        <f t="shared" ref="NB13:NB18" si="151">IF(JP13="yes",JO13)</f>
        <v>0</v>
      </c>
      <c r="NC13" s="10" t="b">
        <f t="shared" ref="NC13:NC18" si="152">IF(JT13="yes",JS13)</f>
        <v>0</v>
      </c>
      <c r="ND13" s="10" t="b">
        <f t="shared" ref="ND13:ND18" si="153">IF(JX13="yes",JW13)</f>
        <v>0</v>
      </c>
      <c r="NE13" s="10" t="b">
        <f t="shared" ref="NE13:NE18" si="154">IF(KB13="yes",KA13)</f>
        <v>0</v>
      </c>
      <c r="NF13" s="10" t="b">
        <f t="shared" ref="NF13:NF18" si="155">IF(KF13="yes",KE13)</f>
        <v>0</v>
      </c>
      <c r="NG13" s="10" t="b">
        <f t="shared" ref="NG13:NG18" si="156">IF(KJ13="yes",KI13)</f>
        <v>0</v>
      </c>
    </row>
    <row r="14" spans="1:371" x14ac:dyDescent="0.2">
      <c r="A14" s="20" t="str">
        <f t="shared" si="79"/>
        <v>Neodymium</v>
      </c>
      <c r="B14" s="11" t="e">
        <f t="shared" si="79"/>
        <v>#REF!</v>
      </c>
      <c r="C14" s="11" t="e">
        <f t="shared" ref="C14:C18" si="157">C13</f>
        <v>#REF!</v>
      </c>
      <c r="D14" s="16">
        <f t="shared" si="80"/>
        <v>-999</v>
      </c>
      <c r="E14" s="16">
        <f t="shared" si="81"/>
        <v>-999</v>
      </c>
      <c r="F14" s="16">
        <f t="shared" si="82"/>
        <v>-999</v>
      </c>
      <c r="G14" s="16">
        <f t="shared" si="83"/>
        <v>-999</v>
      </c>
      <c r="H14" s="18">
        <f t="shared" si="84"/>
        <v>0</v>
      </c>
      <c r="I14" s="16">
        <f>IF(H14&lt;&gt;0,PERCENTILE(KN14:NG14,#REF!),-999)</f>
        <v>-999</v>
      </c>
      <c r="J14" s="17">
        <f>IF(H14&lt;&gt;0,PERCENTILE(KN14:NG14,#REF!),-999)</f>
        <v>-999</v>
      </c>
      <c r="K14" s="65"/>
      <c r="L14" s="65"/>
      <c r="M14" s="62"/>
      <c r="N14" s="63"/>
      <c r="O14" s="65"/>
      <c r="P14" s="65"/>
      <c r="Q14" s="62"/>
      <c r="R14" s="63"/>
      <c r="S14" s="65"/>
      <c r="T14" s="65"/>
      <c r="U14" s="62"/>
      <c r="V14" s="63"/>
      <c r="W14" s="65"/>
      <c r="X14" s="65"/>
      <c r="Y14" s="62"/>
      <c r="Z14" s="63"/>
      <c r="AA14" s="65"/>
      <c r="AB14" s="65"/>
      <c r="AC14" s="62"/>
      <c r="AD14" s="63"/>
      <c r="AE14" s="65"/>
      <c r="AF14" s="65"/>
      <c r="AG14" s="62"/>
      <c r="AH14" s="63"/>
      <c r="AI14" s="65"/>
      <c r="AJ14" s="65"/>
      <c r="AK14" s="62"/>
      <c r="AL14" s="63"/>
      <c r="AM14" s="65"/>
      <c r="AN14" s="65"/>
      <c r="AO14" s="65"/>
      <c r="AP14" s="63"/>
      <c r="AQ14" s="65"/>
      <c r="AR14" s="65"/>
      <c r="AS14" s="65"/>
      <c r="AT14" s="63"/>
      <c r="AU14" s="65"/>
      <c r="AV14" s="65"/>
      <c r="AW14" s="65"/>
      <c r="AX14" s="63"/>
      <c r="AY14" s="65"/>
      <c r="AZ14" s="65"/>
      <c r="BA14" s="65"/>
      <c r="BB14" s="63"/>
      <c r="BC14" s="65"/>
      <c r="BD14" s="65"/>
      <c r="BE14" s="65"/>
      <c r="BF14" s="63"/>
      <c r="BG14" s="65"/>
      <c r="BH14" s="65"/>
      <c r="BI14" s="65"/>
      <c r="BJ14" s="63"/>
      <c r="BK14" s="65"/>
      <c r="BL14" s="65"/>
      <c r="BM14" s="65"/>
      <c r="BN14" s="63"/>
      <c r="BO14" s="65"/>
      <c r="BP14" s="65"/>
      <c r="BQ14" s="65"/>
      <c r="BR14" s="63"/>
      <c r="BS14" s="65"/>
      <c r="BT14" s="65"/>
      <c r="BU14" s="65"/>
      <c r="BV14" s="63"/>
      <c r="BW14" s="64"/>
      <c r="BX14" s="65"/>
      <c r="BY14" s="62"/>
      <c r="BZ14" s="63"/>
      <c r="CA14" s="65"/>
      <c r="CB14" s="65"/>
      <c r="CC14" s="65"/>
      <c r="CD14" s="63"/>
      <c r="CE14" s="65"/>
      <c r="CF14" s="65"/>
      <c r="CG14" s="65"/>
      <c r="CH14" s="63"/>
      <c r="CI14" s="65"/>
      <c r="CJ14" s="65"/>
      <c r="CK14" s="65"/>
      <c r="CL14" s="63"/>
      <c r="CM14" s="65"/>
      <c r="CN14" s="65"/>
      <c r="CO14" s="65"/>
      <c r="CP14" s="63"/>
      <c r="CQ14" s="65"/>
      <c r="CR14" s="65"/>
      <c r="CS14" s="65"/>
      <c r="CT14" s="63"/>
      <c r="CU14" s="65"/>
      <c r="CV14" s="65"/>
      <c r="CW14" s="65"/>
      <c r="CX14" s="63"/>
      <c r="CY14" s="65"/>
      <c r="CZ14" s="65"/>
      <c r="DA14" s="65"/>
      <c r="DB14" s="63"/>
      <c r="DC14" s="65"/>
      <c r="DD14" s="65"/>
      <c r="DE14" s="65"/>
      <c r="DF14" s="63"/>
      <c r="DG14" s="65"/>
      <c r="DH14" s="65"/>
      <c r="DI14" s="65"/>
      <c r="DJ14" s="63"/>
      <c r="DK14" s="65"/>
      <c r="DL14" s="65"/>
      <c r="DM14" s="65"/>
      <c r="DN14" s="63"/>
      <c r="DO14" s="65"/>
      <c r="DP14" s="65"/>
      <c r="DQ14" s="65"/>
      <c r="DR14" s="63"/>
      <c r="DS14" s="65"/>
      <c r="DT14" s="65"/>
      <c r="DU14" s="65"/>
      <c r="DV14" s="63"/>
      <c r="DW14" s="65"/>
      <c r="DX14" s="65"/>
      <c r="DY14" s="65"/>
      <c r="DZ14" s="63"/>
      <c r="EA14" s="65"/>
      <c r="EB14" s="65"/>
      <c r="EC14" s="65"/>
      <c r="ED14" s="63"/>
      <c r="EE14" s="64"/>
      <c r="EF14" s="65"/>
      <c r="EG14" s="62"/>
      <c r="EH14" s="63"/>
      <c r="EI14" s="62"/>
      <c r="EJ14" s="62"/>
      <c r="EK14" s="62"/>
      <c r="EL14" s="66"/>
      <c r="EM14" s="64"/>
      <c r="EN14" s="65"/>
      <c r="EO14" s="62"/>
      <c r="EP14" s="63"/>
      <c r="EQ14" s="65"/>
      <c r="ER14" s="65"/>
      <c r="ES14" s="65"/>
      <c r="ET14" s="63"/>
      <c r="EU14" s="65"/>
      <c r="EV14" s="65"/>
      <c r="EW14" s="65"/>
      <c r="EX14" s="63"/>
      <c r="EY14" s="65"/>
      <c r="EZ14" s="65"/>
      <c r="FA14" s="65"/>
      <c r="FB14" s="63"/>
      <c r="FC14" s="65"/>
      <c r="FD14" s="65"/>
      <c r="FE14" s="65"/>
      <c r="FF14" s="63"/>
      <c r="FG14" s="62"/>
      <c r="FH14" s="62"/>
      <c r="FI14" s="62"/>
      <c r="FJ14" s="66"/>
      <c r="FK14" s="65"/>
      <c r="FL14" s="65"/>
      <c r="FM14" s="65"/>
      <c r="FN14" s="63"/>
      <c r="FO14" s="65"/>
      <c r="FP14" s="65"/>
      <c r="FQ14" s="65"/>
      <c r="FR14" s="63"/>
      <c r="FS14" s="65"/>
      <c r="FT14" s="65"/>
      <c r="FU14" s="65"/>
      <c r="FV14" s="63"/>
      <c r="FW14" s="65"/>
      <c r="FX14" s="65"/>
      <c r="FY14" s="65"/>
      <c r="FZ14" s="63"/>
      <c r="GA14" s="65"/>
      <c r="GB14" s="65"/>
      <c r="GC14" s="65"/>
      <c r="GD14" s="63"/>
      <c r="GE14" s="65"/>
      <c r="GF14" s="65"/>
      <c r="GG14" s="65"/>
      <c r="GH14" s="63"/>
      <c r="GI14" s="65"/>
      <c r="GJ14" s="65"/>
      <c r="GK14" s="65"/>
      <c r="GL14" s="63"/>
      <c r="GM14" s="65"/>
      <c r="GN14" s="65"/>
      <c r="GO14" s="65"/>
      <c r="GP14" s="63"/>
      <c r="GQ14" s="65"/>
      <c r="GR14" s="65"/>
      <c r="GS14" s="65"/>
      <c r="GT14" s="63"/>
      <c r="GU14" s="64"/>
      <c r="GV14" s="65"/>
      <c r="GW14" s="62"/>
      <c r="GX14" s="63"/>
      <c r="GY14" s="64"/>
      <c r="GZ14" s="65"/>
      <c r="HA14" s="62"/>
      <c r="HB14" s="63"/>
      <c r="HC14" s="62"/>
      <c r="HD14" s="65"/>
      <c r="HE14" s="62"/>
      <c r="HF14" s="63"/>
      <c r="HG14" s="65"/>
      <c r="HH14" s="65"/>
      <c r="HI14" s="65"/>
      <c r="HJ14" s="63"/>
      <c r="HK14" s="65"/>
      <c r="HL14" s="65"/>
      <c r="HM14" s="65"/>
      <c r="HN14" s="63"/>
      <c r="HO14" s="65"/>
      <c r="HP14" s="65"/>
      <c r="HQ14" s="65"/>
      <c r="HR14" s="63"/>
      <c r="HS14" s="65"/>
      <c r="HT14" s="65"/>
      <c r="HU14" s="65"/>
      <c r="HV14" s="63"/>
      <c r="HW14" s="65"/>
      <c r="HX14" s="65"/>
      <c r="HY14" s="65"/>
      <c r="HZ14" s="63"/>
      <c r="IA14" s="65"/>
      <c r="IB14" s="65"/>
      <c r="IC14" s="65"/>
      <c r="ID14" s="63"/>
      <c r="IE14" s="65"/>
      <c r="IF14" s="65"/>
      <c r="IG14" s="65"/>
      <c r="IH14" s="63"/>
      <c r="II14" s="65"/>
      <c r="IJ14" s="65"/>
      <c r="IK14" s="65"/>
      <c r="IL14" s="63"/>
      <c r="IM14" s="65"/>
      <c r="IN14" s="65"/>
      <c r="IO14" s="65"/>
      <c r="IP14" s="63"/>
      <c r="IQ14" s="65"/>
      <c r="IR14" s="65"/>
      <c r="IS14" s="65"/>
      <c r="IT14" s="63"/>
      <c r="IU14" s="65"/>
      <c r="IV14" s="65"/>
      <c r="IW14" s="65"/>
      <c r="IX14" s="63"/>
      <c r="IY14" s="65"/>
      <c r="IZ14" s="65"/>
      <c r="JA14" s="65"/>
      <c r="JB14" s="63"/>
      <c r="JC14" s="65"/>
      <c r="JD14" s="65"/>
      <c r="JE14" s="65"/>
      <c r="JF14" s="63"/>
      <c r="JG14" s="65"/>
      <c r="JH14" s="65"/>
      <c r="JI14" s="65"/>
      <c r="JJ14" s="63"/>
      <c r="JK14" s="65"/>
      <c r="JL14" s="65"/>
      <c r="JM14" s="65"/>
      <c r="JN14" s="63"/>
      <c r="JO14" s="65"/>
      <c r="JP14" s="65"/>
      <c r="JQ14" s="65"/>
      <c r="JR14" s="63"/>
      <c r="JS14" s="65"/>
      <c r="JT14" s="65"/>
      <c r="JU14" s="65"/>
      <c r="JV14" s="63"/>
      <c r="JW14" s="65"/>
      <c r="JX14" s="65"/>
      <c r="JY14" s="65"/>
      <c r="JZ14" s="63"/>
      <c r="KA14" s="65"/>
      <c r="KB14" s="65"/>
      <c r="KC14" s="65"/>
      <c r="KD14" s="63"/>
      <c r="KE14" s="65"/>
      <c r="KF14" s="65"/>
      <c r="KG14" s="65"/>
      <c r="KH14" s="63"/>
      <c r="KI14" s="65"/>
      <c r="KJ14" s="65"/>
      <c r="KK14" s="65"/>
      <c r="KL14" s="63"/>
      <c r="KM14" s="7"/>
      <c r="KN14" s="39" t="b">
        <f t="shared" si="85"/>
        <v>0</v>
      </c>
      <c r="KO14" s="10" t="b">
        <f t="shared" si="86"/>
        <v>0</v>
      </c>
      <c r="KP14" s="10" t="b">
        <f t="shared" si="87"/>
        <v>0</v>
      </c>
      <c r="KQ14" s="10" t="b">
        <f t="shared" si="88"/>
        <v>0</v>
      </c>
      <c r="KR14" s="10" t="b">
        <f t="shared" si="89"/>
        <v>0</v>
      </c>
      <c r="KS14" s="10" t="b">
        <f t="shared" si="90"/>
        <v>0</v>
      </c>
      <c r="KT14" s="10" t="b">
        <f t="shared" si="91"/>
        <v>0</v>
      </c>
      <c r="KU14" s="10" t="b">
        <f t="shared" si="92"/>
        <v>0</v>
      </c>
      <c r="KV14" s="10" t="b">
        <f t="shared" si="93"/>
        <v>0</v>
      </c>
      <c r="KW14" s="10" t="b">
        <f t="shared" si="94"/>
        <v>0</v>
      </c>
      <c r="KX14" s="10" t="b">
        <f t="shared" si="95"/>
        <v>0</v>
      </c>
      <c r="KY14" s="10" t="b">
        <f t="shared" si="96"/>
        <v>0</v>
      </c>
      <c r="KZ14" s="10" t="b">
        <f t="shared" si="97"/>
        <v>0</v>
      </c>
      <c r="LA14" s="10" t="b">
        <f t="shared" si="98"/>
        <v>0</v>
      </c>
      <c r="LB14" s="10" t="b">
        <f t="shared" si="99"/>
        <v>0</v>
      </c>
      <c r="LC14" s="10" t="b">
        <f t="shared" si="100"/>
        <v>0</v>
      </c>
      <c r="LD14" s="10" t="b">
        <f t="shared" si="101"/>
        <v>0</v>
      </c>
      <c r="LE14" s="10" t="b">
        <f t="shared" si="102"/>
        <v>0</v>
      </c>
      <c r="LF14" s="10" t="b">
        <f t="shared" si="103"/>
        <v>0</v>
      </c>
      <c r="LG14" s="10" t="b">
        <f t="shared" si="104"/>
        <v>0</v>
      </c>
      <c r="LH14" s="10" t="b">
        <f t="shared" si="105"/>
        <v>0</v>
      </c>
      <c r="LI14" s="10" t="b">
        <f t="shared" si="106"/>
        <v>0</v>
      </c>
      <c r="LJ14" s="10" t="b">
        <f t="shared" si="107"/>
        <v>0</v>
      </c>
      <c r="LK14" s="10" t="b">
        <f t="shared" si="108"/>
        <v>0</v>
      </c>
      <c r="LL14" s="10" t="b">
        <f t="shared" si="109"/>
        <v>0</v>
      </c>
      <c r="LM14" s="10" t="b">
        <f t="shared" si="110"/>
        <v>0</v>
      </c>
      <c r="LN14" s="10" t="b">
        <f t="shared" si="111"/>
        <v>0</v>
      </c>
      <c r="LO14" s="10" t="b">
        <f t="shared" si="112"/>
        <v>0</v>
      </c>
      <c r="LP14" s="10" t="b">
        <f t="shared" si="113"/>
        <v>0</v>
      </c>
      <c r="LQ14" s="10" t="b">
        <f t="shared" si="114"/>
        <v>0</v>
      </c>
      <c r="LR14" s="10" t="b">
        <f t="shared" si="115"/>
        <v>0</v>
      </c>
      <c r="LS14" s="10" t="b">
        <f t="shared" si="116"/>
        <v>0</v>
      </c>
      <c r="LT14" s="10" t="b">
        <f t="shared" si="117"/>
        <v>0</v>
      </c>
      <c r="LU14" s="10" t="b">
        <f t="shared" si="118"/>
        <v>0</v>
      </c>
      <c r="LV14" s="10" t="b">
        <f t="shared" si="119"/>
        <v>0</v>
      </c>
      <c r="LW14" s="10" t="b">
        <f t="shared" si="120"/>
        <v>0</v>
      </c>
      <c r="LX14" s="10" t="b">
        <f t="shared" si="121"/>
        <v>0</v>
      </c>
      <c r="LY14" s="10" t="b">
        <f t="shared" si="122"/>
        <v>0</v>
      </c>
      <c r="LZ14" s="10" t="b">
        <f t="shared" si="123"/>
        <v>0</v>
      </c>
      <c r="MA14" s="10" t="b">
        <f t="shared" si="124"/>
        <v>0</v>
      </c>
      <c r="MB14" s="10" t="b">
        <f t="shared" si="125"/>
        <v>0</v>
      </c>
      <c r="MC14" s="10" t="b">
        <f t="shared" si="126"/>
        <v>0</v>
      </c>
      <c r="MD14" s="10" t="b">
        <f t="shared" si="127"/>
        <v>0</v>
      </c>
      <c r="ME14" s="10" t="b">
        <f t="shared" si="128"/>
        <v>0</v>
      </c>
      <c r="MF14" s="10" t="b">
        <f t="shared" si="129"/>
        <v>0</v>
      </c>
      <c r="MG14" s="10" t="b">
        <f t="shared" si="130"/>
        <v>0</v>
      </c>
      <c r="MH14" s="10" t="b">
        <f t="shared" si="131"/>
        <v>0</v>
      </c>
      <c r="MI14" s="19" t="b">
        <f t="shared" si="132"/>
        <v>0</v>
      </c>
      <c r="MJ14" s="10" t="b">
        <f t="shared" si="133"/>
        <v>0</v>
      </c>
      <c r="MK14" s="10" t="b">
        <f t="shared" si="134"/>
        <v>0</v>
      </c>
      <c r="ML14" s="10" t="b">
        <f t="shared" si="135"/>
        <v>0</v>
      </c>
      <c r="MM14" s="10" t="b">
        <f t="shared" si="136"/>
        <v>0</v>
      </c>
      <c r="MN14" s="10" t="b">
        <f t="shared" si="137"/>
        <v>0</v>
      </c>
      <c r="MO14" s="10" t="b">
        <f t="shared" si="138"/>
        <v>0</v>
      </c>
      <c r="MP14" s="10" t="b">
        <f t="shared" si="139"/>
        <v>0</v>
      </c>
      <c r="MQ14" s="10" t="b">
        <f t="shared" si="140"/>
        <v>0</v>
      </c>
      <c r="MR14" s="10" t="b">
        <f t="shared" si="141"/>
        <v>0</v>
      </c>
      <c r="MS14" s="10" t="b">
        <f t="shared" si="142"/>
        <v>0</v>
      </c>
      <c r="MT14" s="10" t="b">
        <f t="shared" si="143"/>
        <v>0</v>
      </c>
      <c r="MU14" s="10" t="b">
        <f t="shared" si="144"/>
        <v>0</v>
      </c>
      <c r="MV14" s="10" t="b">
        <f t="shared" si="145"/>
        <v>0</v>
      </c>
      <c r="MW14" s="10" t="b">
        <f t="shared" si="146"/>
        <v>0</v>
      </c>
      <c r="MX14" s="10" t="b">
        <f t="shared" si="147"/>
        <v>0</v>
      </c>
      <c r="MY14" s="19" t="b">
        <f t="shared" si="148"/>
        <v>0</v>
      </c>
      <c r="MZ14" s="10" t="b">
        <f t="shared" si="149"/>
        <v>0</v>
      </c>
      <c r="NA14" s="10" t="b">
        <f t="shared" si="150"/>
        <v>0</v>
      </c>
      <c r="NB14" s="10" t="b">
        <f t="shared" si="151"/>
        <v>0</v>
      </c>
      <c r="NC14" s="10" t="b">
        <f t="shared" si="152"/>
        <v>0</v>
      </c>
      <c r="ND14" s="10" t="b">
        <f t="shared" si="153"/>
        <v>0</v>
      </c>
      <c r="NE14" s="10" t="b">
        <f t="shared" si="154"/>
        <v>0</v>
      </c>
      <c r="NF14" s="10" t="b">
        <f t="shared" si="155"/>
        <v>0</v>
      </c>
      <c r="NG14" s="10" t="b">
        <f t="shared" si="156"/>
        <v>0</v>
      </c>
    </row>
    <row r="15" spans="1:371" x14ac:dyDescent="0.2">
      <c r="A15" s="20" t="str">
        <f t="shared" si="79"/>
        <v>Nickel</v>
      </c>
      <c r="B15" s="11" t="e">
        <f t="shared" si="79"/>
        <v>#REF!</v>
      </c>
      <c r="C15" s="11" t="e">
        <f t="shared" si="157"/>
        <v>#REF!</v>
      </c>
      <c r="D15" s="16">
        <f t="shared" si="80"/>
        <v>340</v>
      </c>
      <c r="E15" s="16">
        <f t="shared" si="81"/>
        <v>340</v>
      </c>
      <c r="F15" s="16">
        <f t="shared" si="82"/>
        <v>340</v>
      </c>
      <c r="G15" s="16">
        <f t="shared" si="83"/>
        <v>340</v>
      </c>
      <c r="H15" s="18">
        <f t="shared" si="84"/>
        <v>1</v>
      </c>
      <c r="I15" s="16" t="e">
        <f>IF(H15&lt;&gt;0,PERCENTILE(KN15:NG15,#REF!),-999)</f>
        <v>#REF!</v>
      </c>
      <c r="J15" s="17" t="e">
        <f>IF(H15&lt;&gt;0,PERCENTILE(KN15:NG15,#REF!),-999)</f>
        <v>#REF!</v>
      </c>
      <c r="K15" s="16">
        <v>340</v>
      </c>
      <c r="L15" s="16" t="s">
        <v>8</v>
      </c>
      <c r="M15" s="62">
        <v>2020</v>
      </c>
      <c r="N15" s="63"/>
      <c r="O15" s="65"/>
      <c r="P15" s="65"/>
      <c r="Q15" s="62"/>
      <c r="R15" s="63"/>
      <c r="S15" s="65"/>
      <c r="T15" s="65"/>
      <c r="U15" s="62"/>
      <c r="V15" s="63"/>
      <c r="W15" s="65"/>
      <c r="X15" s="65"/>
      <c r="Y15" s="62"/>
      <c r="Z15" s="63"/>
      <c r="AA15" s="65"/>
      <c r="AB15" s="65"/>
      <c r="AC15" s="62"/>
      <c r="AD15" s="63"/>
      <c r="AE15" s="65"/>
      <c r="AF15" s="65"/>
      <c r="AG15" s="62"/>
      <c r="AH15" s="63"/>
      <c r="AI15" s="65"/>
      <c r="AJ15" s="65"/>
      <c r="AK15" s="62"/>
      <c r="AL15" s="63"/>
      <c r="AM15" s="65"/>
      <c r="AN15" s="65"/>
      <c r="AO15" s="65"/>
      <c r="AP15" s="63"/>
      <c r="AQ15" s="65"/>
      <c r="AR15" s="65"/>
      <c r="AS15" s="65"/>
      <c r="AT15" s="63"/>
      <c r="AU15" s="65"/>
      <c r="AV15" s="65"/>
      <c r="AW15" s="65"/>
      <c r="AX15" s="63"/>
      <c r="AY15" s="65"/>
      <c r="AZ15" s="65"/>
      <c r="BA15" s="65"/>
      <c r="BB15" s="63"/>
      <c r="BC15" s="65"/>
      <c r="BD15" s="65"/>
      <c r="BE15" s="65"/>
      <c r="BF15" s="63"/>
      <c r="BG15" s="65"/>
      <c r="BH15" s="65"/>
      <c r="BI15" s="65"/>
      <c r="BJ15" s="63"/>
      <c r="BK15" s="65"/>
      <c r="BL15" s="65"/>
      <c r="BM15" s="65"/>
      <c r="BN15" s="63"/>
      <c r="BO15" s="65"/>
      <c r="BP15" s="65"/>
      <c r="BQ15" s="65"/>
      <c r="BR15" s="63"/>
      <c r="BS15" s="65"/>
      <c r="BT15" s="65"/>
      <c r="BU15" s="65"/>
      <c r="BV15" s="63"/>
      <c r="BW15" s="64"/>
      <c r="BX15" s="65"/>
      <c r="BY15" s="62"/>
      <c r="BZ15" s="63"/>
      <c r="CA15" s="65"/>
      <c r="CB15" s="65"/>
      <c r="CC15" s="65"/>
      <c r="CD15" s="63"/>
      <c r="CE15" s="65"/>
      <c r="CF15" s="65"/>
      <c r="CG15" s="65"/>
      <c r="CH15" s="63"/>
      <c r="CI15" s="65"/>
      <c r="CJ15" s="65"/>
      <c r="CK15" s="65"/>
      <c r="CL15" s="63"/>
      <c r="CM15" s="65"/>
      <c r="CN15" s="65"/>
      <c r="CO15" s="65"/>
      <c r="CP15" s="63"/>
      <c r="CQ15" s="65"/>
      <c r="CR15" s="65"/>
      <c r="CS15" s="65"/>
      <c r="CT15" s="63"/>
      <c r="CU15" s="65"/>
      <c r="CV15" s="65"/>
      <c r="CW15" s="65"/>
      <c r="CX15" s="63"/>
      <c r="CY15" s="65"/>
      <c r="CZ15" s="65"/>
      <c r="DA15" s="65"/>
      <c r="DB15" s="63"/>
      <c r="DC15" s="65"/>
      <c r="DD15" s="65"/>
      <c r="DE15" s="65"/>
      <c r="DF15" s="63"/>
      <c r="DG15" s="65"/>
      <c r="DH15" s="65"/>
      <c r="DI15" s="65"/>
      <c r="DJ15" s="63"/>
      <c r="DK15" s="65"/>
      <c r="DL15" s="65"/>
      <c r="DM15" s="65"/>
      <c r="DN15" s="63"/>
      <c r="DO15" s="65"/>
      <c r="DP15" s="65"/>
      <c r="DQ15" s="65"/>
      <c r="DR15" s="63"/>
      <c r="DS15" s="65"/>
      <c r="DT15" s="65"/>
      <c r="DU15" s="65"/>
      <c r="DV15" s="63"/>
      <c r="DW15" s="65"/>
      <c r="DX15" s="65"/>
      <c r="DY15" s="65"/>
      <c r="DZ15" s="63"/>
      <c r="EA15" s="65"/>
      <c r="EB15" s="65"/>
      <c r="EC15" s="65"/>
      <c r="ED15" s="63"/>
      <c r="EE15" s="64"/>
      <c r="EF15" s="65"/>
      <c r="EG15" s="62"/>
      <c r="EH15" s="63"/>
      <c r="EI15" s="62"/>
      <c r="EJ15" s="62"/>
      <c r="EK15" s="62"/>
      <c r="EL15" s="66"/>
      <c r="EM15" s="64"/>
      <c r="EN15" s="65"/>
      <c r="EO15" s="62"/>
      <c r="EP15" s="63"/>
      <c r="EQ15" s="65"/>
      <c r="ER15" s="65"/>
      <c r="ES15" s="65"/>
      <c r="ET15" s="63"/>
      <c r="EU15" s="65"/>
      <c r="EV15" s="65"/>
      <c r="EW15" s="65"/>
      <c r="EX15" s="63"/>
      <c r="EY15" s="65"/>
      <c r="EZ15" s="65"/>
      <c r="FA15" s="65"/>
      <c r="FB15" s="63"/>
      <c r="FC15" s="65"/>
      <c r="FD15" s="65"/>
      <c r="FE15" s="65"/>
      <c r="FF15" s="63"/>
      <c r="FG15" s="62"/>
      <c r="FH15" s="62"/>
      <c r="FI15" s="62"/>
      <c r="FJ15" s="66"/>
      <c r="FK15" s="65"/>
      <c r="FL15" s="65"/>
      <c r="FM15" s="65"/>
      <c r="FN15" s="63"/>
      <c r="FO15" s="65"/>
      <c r="FP15" s="65"/>
      <c r="FQ15" s="65"/>
      <c r="FR15" s="63"/>
      <c r="FS15" s="65"/>
      <c r="FT15" s="65"/>
      <c r="FU15" s="65"/>
      <c r="FV15" s="63"/>
      <c r="FW15" s="65"/>
      <c r="FX15" s="65"/>
      <c r="FY15" s="65"/>
      <c r="FZ15" s="63"/>
      <c r="GA15" s="65"/>
      <c r="GB15" s="65"/>
      <c r="GC15" s="65"/>
      <c r="GD15" s="63"/>
      <c r="GE15" s="65"/>
      <c r="GF15" s="65"/>
      <c r="GG15" s="65"/>
      <c r="GH15" s="63"/>
      <c r="GI15" s="65"/>
      <c r="GJ15" s="65"/>
      <c r="GK15" s="65"/>
      <c r="GL15" s="63"/>
      <c r="GM15" s="65"/>
      <c r="GN15" s="65"/>
      <c r="GO15" s="65"/>
      <c r="GP15" s="63"/>
      <c r="GQ15" s="65"/>
      <c r="GR15" s="65"/>
      <c r="GS15" s="65"/>
      <c r="GT15" s="63"/>
      <c r="GU15" s="64"/>
      <c r="GV15" s="65"/>
      <c r="GW15" s="62"/>
      <c r="GX15" s="63"/>
      <c r="GY15" s="64"/>
      <c r="GZ15" s="65"/>
      <c r="HA15" s="62"/>
      <c r="HB15" s="63"/>
      <c r="HC15" s="62"/>
      <c r="HD15" s="65"/>
      <c r="HE15" s="62"/>
      <c r="HF15" s="63"/>
      <c r="HG15" s="65"/>
      <c r="HH15" s="65"/>
      <c r="HI15" s="65"/>
      <c r="HJ15" s="63"/>
      <c r="HK15" s="65"/>
      <c r="HL15" s="65"/>
      <c r="HM15" s="65"/>
      <c r="HN15" s="63"/>
      <c r="HO15" s="65"/>
      <c r="HP15" s="65"/>
      <c r="HQ15" s="65"/>
      <c r="HR15" s="63"/>
      <c r="HS15" s="65"/>
      <c r="HT15" s="65"/>
      <c r="HU15" s="65"/>
      <c r="HV15" s="63"/>
      <c r="HW15" s="65"/>
      <c r="HX15" s="65"/>
      <c r="HY15" s="65"/>
      <c r="HZ15" s="63"/>
      <c r="IA15" s="65"/>
      <c r="IB15" s="65"/>
      <c r="IC15" s="65"/>
      <c r="ID15" s="63"/>
      <c r="IE15" s="65"/>
      <c r="IF15" s="65"/>
      <c r="IG15" s="65"/>
      <c r="IH15" s="63"/>
      <c r="II15" s="65"/>
      <c r="IJ15" s="65"/>
      <c r="IK15" s="65"/>
      <c r="IL15" s="63"/>
      <c r="IM15" s="65"/>
      <c r="IN15" s="65"/>
      <c r="IO15" s="65"/>
      <c r="IP15" s="63"/>
      <c r="IQ15" s="65"/>
      <c r="IR15" s="65"/>
      <c r="IS15" s="65"/>
      <c r="IT15" s="63"/>
      <c r="IU15" s="65"/>
      <c r="IV15" s="65"/>
      <c r="IW15" s="65"/>
      <c r="IX15" s="63"/>
      <c r="IY15" s="65"/>
      <c r="IZ15" s="65"/>
      <c r="JA15" s="65"/>
      <c r="JB15" s="63"/>
      <c r="JC15" s="65"/>
      <c r="JD15" s="65"/>
      <c r="JE15" s="65"/>
      <c r="JF15" s="63"/>
      <c r="JG15" s="65"/>
      <c r="JH15" s="65"/>
      <c r="JI15" s="65"/>
      <c r="JJ15" s="63"/>
      <c r="JK15" s="65"/>
      <c r="JL15" s="65"/>
      <c r="JM15" s="65"/>
      <c r="JN15" s="63"/>
      <c r="JO15" s="65"/>
      <c r="JP15" s="65"/>
      <c r="JQ15" s="65"/>
      <c r="JR15" s="63"/>
      <c r="JS15" s="65"/>
      <c r="JT15" s="65"/>
      <c r="JU15" s="65"/>
      <c r="JV15" s="63"/>
      <c r="JW15" s="65"/>
      <c r="JX15" s="65"/>
      <c r="JY15" s="65"/>
      <c r="JZ15" s="63"/>
      <c r="KA15" s="65"/>
      <c r="KB15" s="65"/>
      <c r="KC15" s="65"/>
      <c r="KD15" s="63"/>
      <c r="KE15" s="65"/>
      <c r="KF15" s="65"/>
      <c r="KG15" s="65"/>
      <c r="KH15" s="63"/>
      <c r="KI15" s="65"/>
      <c r="KJ15" s="65"/>
      <c r="KK15" s="65"/>
      <c r="KL15" s="63"/>
      <c r="KM15" s="7"/>
      <c r="KN15" s="39">
        <f t="shared" si="85"/>
        <v>340</v>
      </c>
      <c r="KO15" s="10" t="b">
        <f t="shared" si="86"/>
        <v>0</v>
      </c>
      <c r="KP15" s="10" t="b">
        <f t="shared" si="87"/>
        <v>0</v>
      </c>
      <c r="KQ15" s="10" t="b">
        <f t="shared" si="88"/>
        <v>0</v>
      </c>
      <c r="KR15" s="10" t="b">
        <f t="shared" si="89"/>
        <v>0</v>
      </c>
      <c r="KS15" s="10" t="b">
        <f t="shared" si="90"/>
        <v>0</v>
      </c>
      <c r="KT15" s="10" t="b">
        <f t="shared" si="91"/>
        <v>0</v>
      </c>
      <c r="KU15" s="10" t="b">
        <f t="shared" si="92"/>
        <v>0</v>
      </c>
      <c r="KV15" s="10" t="b">
        <f t="shared" si="93"/>
        <v>0</v>
      </c>
      <c r="KW15" s="10" t="b">
        <f t="shared" si="94"/>
        <v>0</v>
      </c>
      <c r="KX15" s="10" t="b">
        <f t="shared" si="95"/>
        <v>0</v>
      </c>
      <c r="KY15" s="10" t="b">
        <f t="shared" si="96"/>
        <v>0</v>
      </c>
      <c r="KZ15" s="10" t="b">
        <f t="shared" si="97"/>
        <v>0</v>
      </c>
      <c r="LA15" s="10" t="b">
        <f t="shared" si="98"/>
        <v>0</v>
      </c>
      <c r="LB15" s="10" t="b">
        <f t="shared" si="99"/>
        <v>0</v>
      </c>
      <c r="LC15" s="10" t="b">
        <f t="shared" si="100"/>
        <v>0</v>
      </c>
      <c r="LD15" s="10" t="b">
        <f t="shared" si="101"/>
        <v>0</v>
      </c>
      <c r="LE15" s="10" t="b">
        <f t="shared" si="102"/>
        <v>0</v>
      </c>
      <c r="LF15" s="10" t="b">
        <f t="shared" si="103"/>
        <v>0</v>
      </c>
      <c r="LG15" s="10" t="b">
        <f t="shared" si="104"/>
        <v>0</v>
      </c>
      <c r="LH15" s="10" t="b">
        <f t="shared" si="105"/>
        <v>0</v>
      </c>
      <c r="LI15" s="10" t="b">
        <f t="shared" si="106"/>
        <v>0</v>
      </c>
      <c r="LJ15" s="10" t="b">
        <f t="shared" si="107"/>
        <v>0</v>
      </c>
      <c r="LK15" s="10" t="b">
        <f t="shared" si="108"/>
        <v>0</v>
      </c>
      <c r="LL15" s="10" t="b">
        <f t="shared" si="109"/>
        <v>0</v>
      </c>
      <c r="LM15" s="10" t="b">
        <f t="shared" si="110"/>
        <v>0</v>
      </c>
      <c r="LN15" s="10" t="b">
        <f t="shared" si="111"/>
        <v>0</v>
      </c>
      <c r="LO15" s="10" t="b">
        <f t="shared" si="112"/>
        <v>0</v>
      </c>
      <c r="LP15" s="10" t="b">
        <f t="shared" si="113"/>
        <v>0</v>
      </c>
      <c r="LQ15" s="10" t="b">
        <f t="shared" si="114"/>
        <v>0</v>
      </c>
      <c r="LR15" s="10" t="b">
        <f t="shared" si="115"/>
        <v>0</v>
      </c>
      <c r="LS15" s="10" t="b">
        <f t="shared" si="116"/>
        <v>0</v>
      </c>
      <c r="LT15" s="10" t="b">
        <f t="shared" si="117"/>
        <v>0</v>
      </c>
      <c r="LU15" s="10" t="b">
        <f t="shared" si="118"/>
        <v>0</v>
      </c>
      <c r="LV15" s="10" t="b">
        <f t="shared" si="119"/>
        <v>0</v>
      </c>
      <c r="LW15" s="10" t="b">
        <f t="shared" si="120"/>
        <v>0</v>
      </c>
      <c r="LX15" s="10" t="b">
        <f t="shared" si="121"/>
        <v>0</v>
      </c>
      <c r="LY15" s="10" t="b">
        <f t="shared" si="122"/>
        <v>0</v>
      </c>
      <c r="LZ15" s="10" t="b">
        <f t="shared" si="123"/>
        <v>0</v>
      </c>
      <c r="MA15" s="10" t="b">
        <f t="shared" si="124"/>
        <v>0</v>
      </c>
      <c r="MB15" s="10" t="b">
        <f t="shared" si="125"/>
        <v>0</v>
      </c>
      <c r="MC15" s="10" t="b">
        <f t="shared" si="126"/>
        <v>0</v>
      </c>
      <c r="MD15" s="10" t="b">
        <f t="shared" si="127"/>
        <v>0</v>
      </c>
      <c r="ME15" s="10" t="b">
        <f t="shared" si="128"/>
        <v>0</v>
      </c>
      <c r="MF15" s="10" t="b">
        <f t="shared" si="129"/>
        <v>0</v>
      </c>
      <c r="MG15" s="10" t="b">
        <f t="shared" si="130"/>
        <v>0</v>
      </c>
      <c r="MH15" s="10" t="b">
        <f t="shared" si="131"/>
        <v>0</v>
      </c>
      <c r="MI15" s="19" t="b">
        <f t="shared" si="132"/>
        <v>0</v>
      </c>
      <c r="MJ15" s="10" t="b">
        <f t="shared" si="133"/>
        <v>0</v>
      </c>
      <c r="MK15" s="10" t="b">
        <f t="shared" si="134"/>
        <v>0</v>
      </c>
      <c r="ML15" s="10" t="b">
        <f t="shared" si="135"/>
        <v>0</v>
      </c>
      <c r="MM15" s="10" t="b">
        <f t="shared" si="136"/>
        <v>0</v>
      </c>
      <c r="MN15" s="10" t="b">
        <f t="shared" si="137"/>
        <v>0</v>
      </c>
      <c r="MO15" s="10" t="b">
        <f t="shared" si="138"/>
        <v>0</v>
      </c>
      <c r="MP15" s="10" t="b">
        <f t="shared" si="139"/>
        <v>0</v>
      </c>
      <c r="MQ15" s="10" t="b">
        <f t="shared" si="140"/>
        <v>0</v>
      </c>
      <c r="MR15" s="10" t="b">
        <f t="shared" si="141"/>
        <v>0</v>
      </c>
      <c r="MS15" s="10" t="b">
        <f t="shared" si="142"/>
        <v>0</v>
      </c>
      <c r="MT15" s="10" t="b">
        <f t="shared" si="143"/>
        <v>0</v>
      </c>
      <c r="MU15" s="10" t="b">
        <f t="shared" si="144"/>
        <v>0</v>
      </c>
      <c r="MV15" s="10" t="b">
        <f t="shared" si="145"/>
        <v>0</v>
      </c>
      <c r="MW15" s="10" t="b">
        <f t="shared" si="146"/>
        <v>0</v>
      </c>
      <c r="MX15" s="10" t="b">
        <f t="shared" si="147"/>
        <v>0</v>
      </c>
      <c r="MY15" s="19" t="b">
        <f t="shared" si="148"/>
        <v>0</v>
      </c>
      <c r="MZ15" s="10" t="b">
        <f t="shared" si="149"/>
        <v>0</v>
      </c>
      <c r="NA15" s="10" t="b">
        <f t="shared" si="150"/>
        <v>0</v>
      </c>
      <c r="NB15" s="10" t="b">
        <f t="shared" si="151"/>
        <v>0</v>
      </c>
      <c r="NC15" s="10" t="b">
        <f t="shared" si="152"/>
        <v>0</v>
      </c>
      <c r="ND15" s="10" t="b">
        <f t="shared" si="153"/>
        <v>0</v>
      </c>
      <c r="NE15" s="10" t="b">
        <f t="shared" si="154"/>
        <v>0</v>
      </c>
      <c r="NF15" s="10" t="b">
        <f t="shared" si="155"/>
        <v>0</v>
      </c>
      <c r="NG15" s="10" t="b">
        <f t="shared" si="156"/>
        <v>0</v>
      </c>
    </row>
    <row r="16" spans="1:371" x14ac:dyDescent="0.2">
      <c r="A16" s="20" t="str">
        <f t="shared" si="79"/>
        <v>Manganese</v>
      </c>
      <c r="B16" s="11" t="e">
        <f t="shared" si="79"/>
        <v>#REF!</v>
      </c>
      <c r="C16" s="11" t="e">
        <f t="shared" si="157"/>
        <v>#REF!</v>
      </c>
      <c r="D16" s="16">
        <f t="shared" si="80"/>
        <v>790</v>
      </c>
      <c r="E16" s="16">
        <f t="shared" si="81"/>
        <v>790</v>
      </c>
      <c r="F16" s="16">
        <f t="shared" si="82"/>
        <v>790</v>
      </c>
      <c r="G16" s="16">
        <f t="shared" si="83"/>
        <v>790</v>
      </c>
      <c r="H16" s="18">
        <f t="shared" si="84"/>
        <v>1</v>
      </c>
      <c r="I16" s="16" t="e">
        <f>IF(H16&lt;&gt;0,PERCENTILE(KN16:NG16,#REF!),-999)</f>
        <v>#REF!</v>
      </c>
      <c r="J16" s="17" t="e">
        <f>IF(H16&lt;&gt;0,PERCENTILE(KN16:NG16,#REF!),-999)</f>
        <v>#REF!</v>
      </c>
      <c r="K16" s="16">
        <v>790</v>
      </c>
      <c r="L16" s="16" t="s">
        <v>8</v>
      </c>
      <c r="M16" s="62">
        <v>2020</v>
      </c>
      <c r="N16" s="63"/>
      <c r="O16" s="65"/>
      <c r="P16" s="65"/>
      <c r="Q16" s="62"/>
      <c r="R16" s="63"/>
      <c r="S16" s="65"/>
      <c r="T16" s="65"/>
      <c r="U16" s="62"/>
      <c r="V16" s="63"/>
      <c r="W16" s="65"/>
      <c r="X16" s="65"/>
      <c r="Y16" s="62"/>
      <c r="Z16" s="63"/>
      <c r="AA16" s="65"/>
      <c r="AB16" s="65"/>
      <c r="AC16" s="62"/>
      <c r="AD16" s="63"/>
      <c r="AE16" s="65"/>
      <c r="AF16" s="65"/>
      <c r="AG16" s="62"/>
      <c r="AH16" s="63"/>
      <c r="AI16" s="65"/>
      <c r="AJ16" s="65"/>
      <c r="AK16" s="62"/>
      <c r="AL16" s="63"/>
      <c r="AM16" s="65"/>
      <c r="AN16" s="65"/>
      <c r="AO16" s="65"/>
      <c r="AP16" s="63"/>
      <c r="AQ16" s="65"/>
      <c r="AR16" s="65"/>
      <c r="AS16" s="65"/>
      <c r="AT16" s="63"/>
      <c r="AU16" s="65"/>
      <c r="AV16" s="65"/>
      <c r="AW16" s="65"/>
      <c r="AX16" s="63"/>
      <c r="AY16" s="65"/>
      <c r="AZ16" s="65"/>
      <c r="BA16" s="65"/>
      <c r="BB16" s="63"/>
      <c r="BC16" s="65"/>
      <c r="BD16" s="65"/>
      <c r="BE16" s="65"/>
      <c r="BF16" s="63"/>
      <c r="BG16" s="65"/>
      <c r="BH16" s="65"/>
      <c r="BI16" s="65"/>
      <c r="BJ16" s="63"/>
      <c r="BK16" s="65"/>
      <c r="BL16" s="65"/>
      <c r="BM16" s="65"/>
      <c r="BN16" s="63"/>
      <c r="BO16" s="65"/>
      <c r="BP16" s="65"/>
      <c r="BQ16" s="65"/>
      <c r="BR16" s="63"/>
      <c r="BS16" s="65"/>
      <c r="BT16" s="65"/>
      <c r="BU16" s="65"/>
      <c r="BV16" s="63"/>
      <c r="BW16" s="64"/>
      <c r="BX16" s="65"/>
      <c r="BY16" s="62"/>
      <c r="BZ16" s="63"/>
      <c r="CA16" s="65"/>
      <c r="CB16" s="65"/>
      <c r="CC16" s="65"/>
      <c r="CD16" s="63"/>
      <c r="CE16" s="65"/>
      <c r="CF16" s="65"/>
      <c r="CG16" s="65"/>
      <c r="CH16" s="63"/>
      <c r="CI16" s="65"/>
      <c r="CJ16" s="65"/>
      <c r="CK16" s="65"/>
      <c r="CL16" s="63"/>
      <c r="CM16" s="65"/>
      <c r="CN16" s="65"/>
      <c r="CO16" s="65"/>
      <c r="CP16" s="63"/>
      <c r="CQ16" s="65"/>
      <c r="CR16" s="65"/>
      <c r="CS16" s="65"/>
      <c r="CT16" s="63"/>
      <c r="CU16" s="65"/>
      <c r="CV16" s="65"/>
      <c r="CW16" s="65"/>
      <c r="CX16" s="63"/>
      <c r="CY16" s="65"/>
      <c r="CZ16" s="65"/>
      <c r="DA16" s="65"/>
      <c r="DB16" s="63"/>
      <c r="DC16" s="65"/>
      <c r="DD16" s="65"/>
      <c r="DE16" s="65"/>
      <c r="DF16" s="63"/>
      <c r="DG16" s="65"/>
      <c r="DH16" s="65"/>
      <c r="DI16" s="65"/>
      <c r="DJ16" s="63"/>
      <c r="DK16" s="65"/>
      <c r="DL16" s="65"/>
      <c r="DM16" s="65"/>
      <c r="DN16" s="63"/>
      <c r="DO16" s="65"/>
      <c r="DP16" s="65"/>
      <c r="DQ16" s="65"/>
      <c r="DR16" s="63"/>
      <c r="DS16" s="65"/>
      <c r="DT16" s="65"/>
      <c r="DU16" s="65"/>
      <c r="DV16" s="63"/>
      <c r="DW16" s="65"/>
      <c r="DX16" s="65"/>
      <c r="DY16" s="65"/>
      <c r="DZ16" s="63"/>
      <c r="EA16" s="65"/>
      <c r="EB16" s="65"/>
      <c r="EC16" s="65"/>
      <c r="ED16" s="63"/>
      <c r="EE16" s="64"/>
      <c r="EF16" s="65"/>
      <c r="EG16" s="62"/>
      <c r="EH16" s="63"/>
      <c r="EI16" s="64"/>
      <c r="EJ16" s="65"/>
      <c r="EK16" s="62"/>
      <c r="EL16" s="63"/>
      <c r="EM16" s="64"/>
      <c r="EN16" s="65"/>
      <c r="EO16" s="62"/>
      <c r="EP16" s="63"/>
      <c r="EQ16" s="65"/>
      <c r="ER16" s="65"/>
      <c r="ES16" s="65"/>
      <c r="ET16" s="63"/>
      <c r="EU16" s="65"/>
      <c r="EV16" s="65"/>
      <c r="EW16" s="65"/>
      <c r="EX16" s="63"/>
      <c r="EY16" s="65"/>
      <c r="EZ16" s="65"/>
      <c r="FA16" s="65"/>
      <c r="FB16" s="63"/>
      <c r="FC16" s="65"/>
      <c r="FD16" s="65"/>
      <c r="FE16" s="65"/>
      <c r="FF16" s="63"/>
      <c r="FG16" s="65"/>
      <c r="FH16" s="65"/>
      <c r="FI16" s="65"/>
      <c r="FJ16" s="63"/>
      <c r="FK16" s="65"/>
      <c r="FL16" s="65"/>
      <c r="FM16" s="65"/>
      <c r="FN16" s="63"/>
      <c r="FO16" s="65"/>
      <c r="FP16" s="65"/>
      <c r="FQ16" s="65"/>
      <c r="FR16" s="63"/>
      <c r="FS16" s="65"/>
      <c r="FT16" s="65"/>
      <c r="FU16" s="65"/>
      <c r="FV16" s="63"/>
      <c r="FW16" s="65"/>
      <c r="FX16" s="65"/>
      <c r="FY16" s="65"/>
      <c r="FZ16" s="63"/>
      <c r="GA16" s="65"/>
      <c r="GB16" s="65"/>
      <c r="GC16" s="65"/>
      <c r="GD16" s="63"/>
      <c r="GE16" s="65"/>
      <c r="GF16" s="65"/>
      <c r="GG16" s="65"/>
      <c r="GH16" s="63"/>
      <c r="GI16" s="65"/>
      <c r="GJ16" s="65"/>
      <c r="GK16" s="65"/>
      <c r="GL16" s="63"/>
      <c r="GM16" s="65"/>
      <c r="GN16" s="65"/>
      <c r="GO16" s="65"/>
      <c r="GP16" s="63"/>
      <c r="GQ16" s="65"/>
      <c r="GR16" s="65"/>
      <c r="GS16" s="65"/>
      <c r="GT16" s="63"/>
      <c r="GU16" s="64"/>
      <c r="GV16" s="65"/>
      <c r="GW16" s="62"/>
      <c r="GX16" s="63"/>
      <c r="GY16" s="64"/>
      <c r="GZ16" s="65"/>
      <c r="HA16" s="62"/>
      <c r="HB16" s="63"/>
      <c r="HC16" s="65"/>
      <c r="HD16" s="65"/>
      <c r="HE16" s="65"/>
      <c r="HF16" s="63"/>
      <c r="HG16" s="65"/>
      <c r="HH16" s="65"/>
      <c r="HI16" s="65"/>
      <c r="HJ16" s="63"/>
      <c r="HK16" s="65"/>
      <c r="HL16" s="65"/>
      <c r="HM16" s="65"/>
      <c r="HN16" s="63"/>
      <c r="HO16" s="65"/>
      <c r="HP16" s="65"/>
      <c r="HQ16" s="65"/>
      <c r="HR16" s="63"/>
      <c r="HS16" s="65"/>
      <c r="HT16" s="65"/>
      <c r="HU16" s="65"/>
      <c r="HV16" s="63"/>
      <c r="HW16" s="65"/>
      <c r="HX16" s="65"/>
      <c r="HY16" s="65"/>
      <c r="HZ16" s="63"/>
      <c r="IA16" s="65"/>
      <c r="IB16" s="65"/>
      <c r="IC16" s="65"/>
      <c r="ID16" s="63"/>
      <c r="IE16" s="65"/>
      <c r="IF16" s="65"/>
      <c r="IG16" s="65"/>
      <c r="IH16" s="63"/>
      <c r="II16" s="65"/>
      <c r="IJ16" s="65"/>
      <c r="IK16" s="65"/>
      <c r="IL16" s="63"/>
      <c r="IM16" s="65"/>
      <c r="IN16" s="65"/>
      <c r="IO16" s="65"/>
      <c r="IP16" s="63"/>
      <c r="IQ16" s="65"/>
      <c r="IR16" s="65"/>
      <c r="IS16" s="65"/>
      <c r="IT16" s="63"/>
      <c r="IU16" s="65"/>
      <c r="IV16" s="65"/>
      <c r="IW16" s="65"/>
      <c r="IX16" s="63"/>
      <c r="IY16" s="65"/>
      <c r="IZ16" s="65"/>
      <c r="JA16" s="65"/>
      <c r="JB16" s="63"/>
      <c r="JC16" s="65"/>
      <c r="JD16" s="65"/>
      <c r="JE16" s="65"/>
      <c r="JF16" s="63"/>
      <c r="JG16" s="65"/>
      <c r="JH16" s="65"/>
      <c r="JI16" s="65"/>
      <c r="JJ16" s="63"/>
      <c r="JK16" s="65"/>
      <c r="JL16" s="65"/>
      <c r="JM16" s="65"/>
      <c r="JN16" s="63"/>
      <c r="JO16" s="65"/>
      <c r="JP16" s="65"/>
      <c r="JQ16" s="65"/>
      <c r="JR16" s="63"/>
      <c r="JS16" s="65"/>
      <c r="JT16" s="65"/>
      <c r="JU16" s="65"/>
      <c r="JV16" s="63"/>
      <c r="JW16" s="65"/>
      <c r="JX16" s="65"/>
      <c r="JY16" s="65"/>
      <c r="JZ16" s="63"/>
      <c r="KA16" s="65"/>
      <c r="KB16" s="65"/>
      <c r="KC16" s="65"/>
      <c r="KD16" s="63"/>
      <c r="KE16" s="65"/>
      <c r="KF16" s="65"/>
      <c r="KG16" s="65"/>
      <c r="KH16" s="63"/>
      <c r="KI16" s="65"/>
      <c r="KJ16" s="65"/>
      <c r="KK16" s="65"/>
      <c r="KL16" s="63"/>
      <c r="KM16" s="7"/>
      <c r="KN16" s="39">
        <f t="shared" si="85"/>
        <v>790</v>
      </c>
      <c r="KO16" s="10" t="b">
        <f t="shared" si="86"/>
        <v>0</v>
      </c>
      <c r="KP16" s="10" t="b">
        <f t="shared" si="87"/>
        <v>0</v>
      </c>
      <c r="KQ16" s="10" t="b">
        <f t="shared" si="88"/>
        <v>0</v>
      </c>
      <c r="KR16" s="10" t="b">
        <f t="shared" si="89"/>
        <v>0</v>
      </c>
      <c r="KS16" s="10" t="b">
        <f t="shared" si="90"/>
        <v>0</v>
      </c>
      <c r="KT16" s="10" t="b">
        <f t="shared" si="91"/>
        <v>0</v>
      </c>
      <c r="KU16" s="10" t="b">
        <f t="shared" si="92"/>
        <v>0</v>
      </c>
      <c r="KV16" s="10" t="b">
        <f t="shared" si="93"/>
        <v>0</v>
      </c>
      <c r="KW16" s="10" t="b">
        <f t="shared" si="94"/>
        <v>0</v>
      </c>
      <c r="KX16" s="10" t="b">
        <f t="shared" si="95"/>
        <v>0</v>
      </c>
      <c r="KY16" s="10" t="b">
        <f t="shared" si="96"/>
        <v>0</v>
      </c>
      <c r="KZ16" s="10" t="b">
        <f t="shared" si="97"/>
        <v>0</v>
      </c>
      <c r="LA16" s="10" t="b">
        <f t="shared" si="98"/>
        <v>0</v>
      </c>
      <c r="LB16" s="10" t="b">
        <f t="shared" si="99"/>
        <v>0</v>
      </c>
      <c r="LC16" s="10" t="b">
        <f t="shared" si="100"/>
        <v>0</v>
      </c>
      <c r="LD16" s="10" t="b">
        <f t="shared" si="101"/>
        <v>0</v>
      </c>
      <c r="LE16" s="10" t="b">
        <f t="shared" si="102"/>
        <v>0</v>
      </c>
      <c r="LF16" s="10" t="b">
        <f t="shared" si="103"/>
        <v>0</v>
      </c>
      <c r="LG16" s="10" t="b">
        <f t="shared" si="104"/>
        <v>0</v>
      </c>
      <c r="LH16" s="10" t="b">
        <f t="shared" si="105"/>
        <v>0</v>
      </c>
      <c r="LI16" s="10" t="b">
        <f t="shared" si="106"/>
        <v>0</v>
      </c>
      <c r="LJ16" s="10" t="b">
        <f t="shared" si="107"/>
        <v>0</v>
      </c>
      <c r="LK16" s="10" t="b">
        <f t="shared" si="108"/>
        <v>0</v>
      </c>
      <c r="LL16" s="10" t="b">
        <f t="shared" si="109"/>
        <v>0</v>
      </c>
      <c r="LM16" s="10" t="b">
        <f t="shared" si="110"/>
        <v>0</v>
      </c>
      <c r="LN16" s="10" t="b">
        <f t="shared" si="111"/>
        <v>0</v>
      </c>
      <c r="LO16" s="10" t="b">
        <f t="shared" si="112"/>
        <v>0</v>
      </c>
      <c r="LP16" s="10" t="b">
        <f t="shared" si="113"/>
        <v>0</v>
      </c>
      <c r="LQ16" s="10" t="b">
        <f t="shared" si="114"/>
        <v>0</v>
      </c>
      <c r="LR16" s="10" t="b">
        <f t="shared" si="115"/>
        <v>0</v>
      </c>
      <c r="LS16" s="10" t="b">
        <f t="shared" si="116"/>
        <v>0</v>
      </c>
      <c r="LT16" s="10" t="b">
        <f t="shared" si="117"/>
        <v>0</v>
      </c>
      <c r="LU16" s="10" t="b">
        <f t="shared" si="118"/>
        <v>0</v>
      </c>
      <c r="LV16" s="10" t="b">
        <f t="shared" si="119"/>
        <v>0</v>
      </c>
      <c r="LW16" s="10" t="b">
        <f t="shared" si="120"/>
        <v>0</v>
      </c>
      <c r="LX16" s="10" t="b">
        <f t="shared" si="121"/>
        <v>0</v>
      </c>
      <c r="LY16" s="10" t="b">
        <f t="shared" si="122"/>
        <v>0</v>
      </c>
      <c r="LZ16" s="10" t="b">
        <f t="shared" si="123"/>
        <v>0</v>
      </c>
      <c r="MA16" s="10" t="b">
        <f t="shared" si="124"/>
        <v>0</v>
      </c>
      <c r="MB16" s="10" t="b">
        <f t="shared" si="125"/>
        <v>0</v>
      </c>
      <c r="MC16" s="10" t="b">
        <f t="shared" si="126"/>
        <v>0</v>
      </c>
      <c r="MD16" s="10" t="b">
        <f t="shared" si="127"/>
        <v>0</v>
      </c>
      <c r="ME16" s="10" t="b">
        <f t="shared" si="128"/>
        <v>0</v>
      </c>
      <c r="MF16" s="10" t="b">
        <f t="shared" si="129"/>
        <v>0</v>
      </c>
      <c r="MG16" s="10" t="b">
        <f t="shared" si="130"/>
        <v>0</v>
      </c>
      <c r="MH16" s="10" t="b">
        <f t="shared" si="131"/>
        <v>0</v>
      </c>
      <c r="MI16" s="19" t="b">
        <f t="shared" si="132"/>
        <v>0</v>
      </c>
      <c r="MJ16" s="10" t="b">
        <f t="shared" si="133"/>
        <v>0</v>
      </c>
      <c r="MK16" s="10" t="b">
        <f t="shared" si="134"/>
        <v>0</v>
      </c>
      <c r="ML16" s="10" t="b">
        <f t="shared" si="135"/>
        <v>0</v>
      </c>
      <c r="MM16" s="10" t="b">
        <f t="shared" si="136"/>
        <v>0</v>
      </c>
      <c r="MN16" s="10" t="b">
        <f t="shared" si="137"/>
        <v>0</v>
      </c>
      <c r="MO16" s="10" t="b">
        <f t="shared" si="138"/>
        <v>0</v>
      </c>
      <c r="MP16" s="10" t="b">
        <f t="shared" si="139"/>
        <v>0</v>
      </c>
      <c r="MQ16" s="10" t="b">
        <f t="shared" si="140"/>
        <v>0</v>
      </c>
      <c r="MR16" s="10" t="b">
        <f t="shared" si="141"/>
        <v>0</v>
      </c>
      <c r="MS16" s="10" t="b">
        <f t="shared" si="142"/>
        <v>0</v>
      </c>
      <c r="MT16" s="10" t="b">
        <f t="shared" si="143"/>
        <v>0</v>
      </c>
      <c r="MU16" s="10" t="b">
        <f t="shared" si="144"/>
        <v>0</v>
      </c>
      <c r="MV16" s="10" t="b">
        <f t="shared" si="145"/>
        <v>0</v>
      </c>
      <c r="MW16" s="10" t="b">
        <f t="shared" si="146"/>
        <v>0</v>
      </c>
      <c r="MX16" s="10" t="b">
        <f t="shared" si="147"/>
        <v>0</v>
      </c>
      <c r="MY16" s="19" t="b">
        <f t="shared" si="148"/>
        <v>0</v>
      </c>
      <c r="MZ16" s="10" t="b">
        <f t="shared" si="149"/>
        <v>0</v>
      </c>
      <c r="NA16" s="10" t="b">
        <f t="shared" si="150"/>
        <v>0</v>
      </c>
      <c r="NB16" s="10" t="b">
        <f t="shared" si="151"/>
        <v>0</v>
      </c>
      <c r="NC16" s="10" t="b">
        <f t="shared" si="152"/>
        <v>0</v>
      </c>
      <c r="ND16" s="10" t="b">
        <f t="shared" si="153"/>
        <v>0</v>
      </c>
      <c r="NE16" s="10" t="b">
        <f t="shared" si="154"/>
        <v>0</v>
      </c>
      <c r="NF16" s="10" t="b">
        <f t="shared" si="155"/>
        <v>0</v>
      </c>
      <c r="NG16" s="10" t="b">
        <f t="shared" si="156"/>
        <v>0</v>
      </c>
    </row>
    <row r="17" spans="1:371" x14ac:dyDescent="0.2">
      <c r="A17" s="20" t="str">
        <f t="shared" si="79"/>
        <v>Vanadium</v>
      </c>
      <c r="B17" s="11" t="e">
        <f t="shared" si="79"/>
        <v>#REF!</v>
      </c>
      <c r="C17" s="11" t="e">
        <f>#REF!</f>
        <v>#REF!</v>
      </c>
      <c r="D17" s="16">
        <f t="shared" si="80"/>
        <v>-999</v>
      </c>
      <c r="E17" s="16">
        <f t="shared" si="81"/>
        <v>-999</v>
      </c>
      <c r="F17" s="16">
        <f t="shared" si="82"/>
        <v>-999</v>
      </c>
      <c r="G17" s="16">
        <f t="shared" si="83"/>
        <v>-999</v>
      </c>
      <c r="H17" s="18">
        <f t="shared" si="84"/>
        <v>0</v>
      </c>
      <c r="I17" s="16">
        <f>IF(H17&lt;&gt;0,PERCENTILE(KN17:NG17,#REF!),-999)</f>
        <v>-999</v>
      </c>
      <c r="J17" s="17">
        <f>IF(H17&lt;&gt;0,PERCENTILE(KN17:NG17,#REF!),-999)</f>
        <v>-999</v>
      </c>
      <c r="K17" s="65"/>
      <c r="L17" s="65"/>
      <c r="M17" s="62"/>
      <c r="N17" s="63"/>
      <c r="O17" s="65"/>
      <c r="P17" s="65"/>
      <c r="Q17" s="62"/>
      <c r="R17" s="63"/>
      <c r="S17" s="65"/>
      <c r="T17" s="65"/>
      <c r="U17" s="62"/>
      <c r="V17" s="63"/>
      <c r="W17" s="65"/>
      <c r="X17" s="65"/>
      <c r="Y17" s="62"/>
      <c r="Z17" s="63"/>
      <c r="AA17" s="65"/>
      <c r="AB17" s="65"/>
      <c r="AC17" s="62"/>
      <c r="AD17" s="63"/>
      <c r="AE17" s="65"/>
      <c r="AF17" s="65"/>
      <c r="AG17" s="62"/>
      <c r="AH17" s="63"/>
      <c r="AI17" s="65"/>
      <c r="AJ17" s="65"/>
      <c r="AK17" s="62"/>
      <c r="AL17" s="63"/>
      <c r="AM17" s="65"/>
      <c r="AN17" s="65"/>
      <c r="AO17" s="65"/>
      <c r="AP17" s="63"/>
      <c r="AQ17" s="65"/>
      <c r="AR17" s="65"/>
      <c r="AS17" s="65"/>
      <c r="AT17" s="63"/>
      <c r="AU17" s="65"/>
      <c r="AV17" s="65"/>
      <c r="AW17" s="65"/>
      <c r="AX17" s="63"/>
      <c r="AY17" s="65"/>
      <c r="AZ17" s="65"/>
      <c r="BA17" s="65"/>
      <c r="BB17" s="63"/>
      <c r="BC17" s="65"/>
      <c r="BD17" s="65"/>
      <c r="BE17" s="65"/>
      <c r="BF17" s="63"/>
      <c r="BG17" s="65"/>
      <c r="BH17" s="65"/>
      <c r="BI17" s="65"/>
      <c r="BJ17" s="63"/>
      <c r="BK17" s="65"/>
      <c r="BL17" s="65"/>
      <c r="BM17" s="65"/>
      <c r="BN17" s="63"/>
      <c r="BO17" s="65"/>
      <c r="BP17" s="65"/>
      <c r="BQ17" s="65"/>
      <c r="BR17" s="63"/>
      <c r="BS17" s="65"/>
      <c r="BT17" s="65"/>
      <c r="BU17" s="65"/>
      <c r="BV17" s="63"/>
      <c r="BW17" s="64"/>
      <c r="BX17" s="65"/>
      <c r="BY17" s="62"/>
      <c r="BZ17" s="63"/>
      <c r="CA17" s="65"/>
      <c r="CB17" s="65"/>
      <c r="CC17" s="65"/>
      <c r="CD17" s="63"/>
      <c r="CE17" s="65"/>
      <c r="CF17" s="65"/>
      <c r="CG17" s="65"/>
      <c r="CH17" s="63"/>
      <c r="CI17" s="65"/>
      <c r="CJ17" s="65"/>
      <c r="CK17" s="65"/>
      <c r="CL17" s="63"/>
      <c r="CM17" s="65"/>
      <c r="CN17" s="65"/>
      <c r="CO17" s="65"/>
      <c r="CP17" s="63"/>
      <c r="CQ17" s="65"/>
      <c r="CR17" s="65"/>
      <c r="CS17" s="65"/>
      <c r="CT17" s="63"/>
      <c r="CU17" s="65"/>
      <c r="CV17" s="65"/>
      <c r="CW17" s="65"/>
      <c r="CX17" s="63"/>
      <c r="CY17" s="65"/>
      <c r="CZ17" s="65"/>
      <c r="DA17" s="65"/>
      <c r="DB17" s="63"/>
      <c r="DC17" s="65"/>
      <c r="DD17" s="65"/>
      <c r="DE17" s="65"/>
      <c r="DF17" s="63"/>
      <c r="DG17" s="65"/>
      <c r="DH17" s="65"/>
      <c r="DI17" s="65"/>
      <c r="DJ17" s="63"/>
      <c r="DK17" s="65"/>
      <c r="DL17" s="65"/>
      <c r="DM17" s="65"/>
      <c r="DN17" s="63"/>
      <c r="DO17" s="65"/>
      <c r="DP17" s="65"/>
      <c r="DQ17" s="65"/>
      <c r="DR17" s="63"/>
      <c r="DS17" s="65"/>
      <c r="DT17" s="65"/>
      <c r="DU17" s="65"/>
      <c r="DV17" s="63"/>
      <c r="DW17" s="65"/>
      <c r="DX17" s="65"/>
      <c r="DY17" s="65"/>
      <c r="DZ17" s="63"/>
      <c r="EA17" s="65"/>
      <c r="EB17" s="65"/>
      <c r="EC17" s="65"/>
      <c r="ED17" s="63"/>
      <c r="EE17" s="64"/>
      <c r="EF17" s="65"/>
      <c r="EG17" s="62"/>
      <c r="EH17" s="63"/>
      <c r="EI17" s="64"/>
      <c r="EJ17" s="65"/>
      <c r="EK17" s="62"/>
      <c r="EL17" s="63"/>
      <c r="EM17" s="64"/>
      <c r="EN17" s="65"/>
      <c r="EO17" s="62"/>
      <c r="EP17" s="63"/>
      <c r="EQ17" s="65"/>
      <c r="ER17" s="65"/>
      <c r="ES17" s="65"/>
      <c r="ET17" s="63"/>
      <c r="EU17" s="65"/>
      <c r="EV17" s="65"/>
      <c r="EW17" s="65"/>
      <c r="EX17" s="63"/>
      <c r="EY17" s="65"/>
      <c r="EZ17" s="65"/>
      <c r="FA17" s="65"/>
      <c r="FB17" s="63"/>
      <c r="FC17" s="65"/>
      <c r="FD17" s="65"/>
      <c r="FE17" s="65"/>
      <c r="FF17" s="63"/>
      <c r="FG17" s="65"/>
      <c r="FH17" s="65"/>
      <c r="FI17" s="65"/>
      <c r="FJ17" s="63"/>
      <c r="FK17" s="65"/>
      <c r="FL17" s="65"/>
      <c r="FM17" s="65"/>
      <c r="FN17" s="63"/>
      <c r="FO17" s="65"/>
      <c r="FP17" s="65"/>
      <c r="FQ17" s="65"/>
      <c r="FR17" s="63"/>
      <c r="FS17" s="65"/>
      <c r="FT17" s="65"/>
      <c r="FU17" s="65"/>
      <c r="FV17" s="63"/>
      <c r="FW17" s="65"/>
      <c r="FX17" s="65"/>
      <c r="FY17" s="65"/>
      <c r="FZ17" s="63"/>
      <c r="GA17" s="65"/>
      <c r="GB17" s="65"/>
      <c r="GC17" s="65"/>
      <c r="GD17" s="63"/>
      <c r="GE17" s="65"/>
      <c r="GF17" s="65"/>
      <c r="GG17" s="65"/>
      <c r="GH17" s="63"/>
      <c r="GI17" s="65"/>
      <c r="GJ17" s="65"/>
      <c r="GK17" s="65"/>
      <c r="GL17" s="63"/>
      <c r="GM17" s="65"/>
      <c r="GN17" s="65"/>
      <c r="GO17" s="65"/>
      <c r="GP17" s="63"/>
      <c r="GQ17" s="65"/>
      <c r="GR17" s="65"/>
      <c r="GS17" s="65"/>
      <c r="GT17" s="63"/>
      <c r="GU17" s="64"/>
      <c r="GV17" s="65"/>
      <c r="GW17" s="62"/>
      <c r="GX17" s="63"/>
      <c r="GY17" s="64"/>
      <c r="GZ17" s="65"/>
      <c r="HA17" s="62"/>
      <c r="HB17" s="63"/>
      <c r="HC17" s="65"/>
      <c r="HD17" s="65"/>
      <c r="HE17" s="65"/>
      <c r="HF17" s="63"/>
      <c r="HG17" s="65"/>
      <c r="HH17" s="65"/>
      <c r="HI17" s="65"/>
      <c r="HJ17" s="63"/>
      <c r="HK17" s="65"/>
      <c r="HL17" s="65"/>
      <c r="HM17" s="65"/>
      <c r="HN17" s="63"/>
      <c r="HO17" s="65"/>
      <c r="HP17" s="65"/>
      <c r="HQ17" s="65"/>
      <c r="HR17" s="63"/>
      <c r="HS17" s="65"/>
      <c r="HT17" s="65"/>
      <c r="HU17" s="65"/>
      <c r="HV17" s="63"/>
      <c r="HW17" s="65"/>
      <c r="HX17" s="65"/>
      <c r="HY17" s="65"/>
      <c r="HZ17" s="63"/>
      <c r="IA17" s="65"/>
      <c r="IB17" s="65"/>
      <c r="IC17" s="65"/>
      <c r="ID17" s="63"/>
      <c r="IE17" s="65"/>
      <c r="IF17" s="65"/>
      <c r="IG17" s="65"/>
      <c r="IH17" s="63"/>
      <c r="II17" s="65"/>
      <c r="IJ17" s="65"/>
      <c r="IK17" s="65"/>
      <c r="IL17" s="63"/>
      <c r="IM17" s="65"/>
      <c r="IN17" s="65"/>
      <c r="IO17" s="65"/>
      <c r="IP17" s="63"/>
      <c r="IQ17" s="65"/>
      <c r="IR17" s="65"/>
      <c r="IS17" s="65"/>
      <c r="IT17" s="63"/>
      <c r="IU17" s="65"/>
      <c r="IV17" s="65"/>
      <c r="IW17" s="65"/>
      <c r="IX17" s="63"/>
      <c r="IY17" s="65"/>
      <c r="IZ17" s="65"/>
      <c r="JA17" s="65"/>
      <c r="JB17" s="63"/>
      <c r="JC17" s="65"/>
      <c r="JD17" s="65"/>
      <c r="JE17" s="65"/>
      <c r="JF17" s="63"/>
      <c r="JG17" s="65"/>
      <c r="JH17" s="65"/>
      <c r="JI17" s="65"/>
      <c r="JJ17" s="63"/>
      <c r="JK17" s="65"/>
      <c r="JL17" s="65"/>
      <c r="JM17" s="65"/>
      <c r="JN17" s="63"/>
      <c r="JO17" s="65"/>
      <c r="JP17" s="65"/>
      <c r="JQ17" s="65"/>
      <c r="JR17" s="63"/>
      <c r="JS17" s="65"/>
      <c r="JT17" s="65"/>
      <c r="JU17" s="65"/>
      <c r="JV17" s="63"/>
      <c r="JW17" s="65"/>
      <c r="JX17" s="65"/>
      <c r="JY17" s="65"/>
      <c r="JZ17" s="63"/>
      <c r="KA17" s="65"/>
      <c r="KB17" s="65"/>
      <c r="KC17" s="65"/>
      <c r="KD17" s="63"/>
      <c r="KE17" s="65"/>
      <c r="KF17" s="65"/>
      <c r="KG17" s="65"/>
      <c r="KH17" s="63"/>
      <c r="KI17" s="65"/>
      <c r="KJ17" s="65"/>
      <c r="KK17" s="65"/>
      <c r="KL17" s="63"/>
      <c r="KM17" s="7"/>
      <c r="KN17" s="39" t="b">
        <f t="shared" si="85"/>
        <v>0</v>
      </c>
      <c r="KO17" s="10" t="b">
        <f t="shared" si="86"/>
        <v>0</v>
      </c>
      <c r="KP17" s="10" t="b">
        <f t="shared" si="87"/>
        <v>0</v>
      </c>
      <c r="KQ17" s="10" t="b">
        <f t="shared" si="88"/>
        <v>0</v>
      </c>
      <c r="KR17" s="10" t="b">
        <f t="shared" si="89"/>
        <v>0</v>
      </c>
      <c r="KS17" s="10" t="b">
        <f t="shared" si="90"/>
        <v>0</v>
      </c>
      <c r="KT17" s="10" t="b">
        <f t="shared" si="91"/>
        <v>0</v>
      </c>
      <c r="KU17" s="10" t="b">
        <f t="shared" si="92"/>
        <v>0</v>
      </c>
      <c r="KV17" s="10" t="b">
        <f t="shared" si="93"/>
        <v>0</v>
      </c>
      <c r="KW17" s="10" t="b">
        <f t="shared" si="94"/>
        <v>0</v>
      </c>
      <c r="KX17" s="10" t="b">
        <f t="shared" si="95"/>
        <v>0</v>
      </c>
      <c r="KY17" s="10" t="b">
        <f t="shared" si="96"/>
        <v>0</v>
      </c>
      <c r="KZ17" s="10" t="b">
        <f t="shared" si="97"/>
        <v>0</v>
      </c>
      <c r="LA17" s="10" t="b">
        <f t="shared" si="98"/>
        <v>0</v>
      </c>
      <c r="LB17" s="10" t="b">
        <f t="shared" si="99"/>
        <v>0</v>
      </c>
      <c r="LC17" s="10" t="b">
        <f t="shared" si="100"/>
        <v>0</v>
      </c>
      <c r="LD17" s="10" t="b">
        <f t="shared" si="101"/>
        <v>0</v>
      </c>
      <c r="LE17" s="10" t="b">
        <f t="shared" si="102"/>
        <v>0</v>
      </c>
      <c r="LF17" s="10" t="b">
        <f t="shared" si="103"/>
        <v>0</v>
      </c>
      <c r="LG17" s="10" t="b">
        <f t="shared" si="104"/>
        <v>0</v>
      </c>
      <c r="LH17" s="10" t="b">
        <f t="shared" si="105"/>
        <v>0</v>
      </c>
      <c r="LI17" s="10" t="b">
        <f t="shared" si="106"/>
        <v>0</v>
      </c>
      <c r="LJ17" s="10" t="b">
        <f t="shared" si="107"/>
        <v>0</v>
      </c>
      <c r="LK17" s="10" t="b">
        <f t="shared" si="108"/>
        <v>0</v>
      </c>
      <c r="LL17" s="10" t="b">
        <f t="shared" si="109"/>
        <v>0</v>
      </c>
      <c r="LM17" s="10" t="b">
        <f t="shared" si="110"/>
        <v>0</v>
      </c>
      <c r="LN17" s="10" t="b">
        <f t="shared" si="111"/>
        <v>0</v>
      </c>
      <c r="LO17" s="10" t="b">
        <f t="shared" si="112"/>
        <v>0</v>
      </c>
      <c r="LP17" s="10" t="b">
        <f t="shared" si="113"/>
        <v>0</v>
      </c>
      <c r="LQ17" s="10" t="b">
        <f t="shared" si="114"/>
        <v>0</v>
      </c>
      <c r="LR17" s="10" t="b">
        <f t="shared" si="115"/>
        <v>0</v>
      </c>
      <c r="LS17" s="10" t="b">
        <f t="shared" si="116"/>
        <v>0</v>
      </c>
      <c r="LT17" s="10" t="b">
        <f t="shared" si="117"/>
        <v>0</v>
      </c>
      <c r="LU17" s="10" t="b">
        <f t="shared" si="118"/>
        <v>0</v>
      </c>
      <c r="LV17" s="10" t="b">
        <f t="shared" si="119"/>
        <v>0</v>
      </c>
      <c r="LW17" s="10" t="b">
        <f t="shared" si="120"/>
        <v>0</v>
      </c>
      <c r="LX17" s="10" t="b">
        <f t="shared" si="121"/>
        <v>0</v>
      </c>
      <c r="LY17" s="10" t="b">
        <f t="shared" si="122"/>
        <v>0</v>
      </c>
      <c r="LZ17" s="10" t="b">
        <f t="shared" si="123"/>
        <v>0</v>
      </c>
      <c r="MA17" s="10" t="b">
        <f t="shared" si="124"/>
        <v>0</v>
      </c>
      <c r="MB17" s="10" t="b">
        <f t="shared" si="125"/>
        <v>0</v>
      </c>
      <c r="MC17" s="10" t="b">
        <f t="shared" si="126"/>
        <v>0</v>
      </c>
      <c r="MD17" s="10" t="b">
        <f t="shared" si="127"/>
        <v>0</v>
      </c>
      <c r="ME17" s="10" t="b">
        <f t="shared" si="128"/>
        <v>0</v>
      </c>
      <c r="MF17" s="10" t="b">
        <f t="shared" si="129"/>
        <v>0</v>
      </c>
      <c r="MG17" s="10" t="b">
        <f t="shared" si="130"/>
        <v>0</v>
      </c>
      <c r="MH17" s="10" t="b">
        <f t="shared" si="131"/>
        <v>0</v>
      </c>
      <c r="MI17" s="19" t="b">
        <f t="shared" si="132"/>
        <v>0</v>
      </c>
      <c r="MJ17" s="10" t="b">
        <f t="shared" si="133"/>
        <v>0</v>
      </c>
      <c r="MK17" s="10" t="b">
        <f t="shared" si="134"/>
        <v>0</v>
      </c>
      <c r="ML17" s="10" t="b">
        <f t="shared" si="135"/>
        <v>0</v>
      </c>
      <c r="MM17" s="10" t="b">
        <f t="shared" si="136"/>
        <v>0</v>
      </c>
      <c r="MN17" s="10" t="b">
        <f t="shared" si="137"/>
        <v>0</v>
      </c>
      <c r="MO17" s="10" t="b">
        <f t="shared" si="138"/>
        <v>0</v>
      </c>
      <c r="MP17" s="10" t="b">
        <f t="shared" si="139"/>
        <v>0</v>
      </c>
      <c r="MQ17" s="10" t="b">
        <f t="shared" si="140"/>
        <v>0</v>
      </c>
      <c r="MR17" s="10" t="b">
        <f t="shared" si="141"/>
        <v>0</v>
      </c>
      <c r="MS17" s="10" t="b">
        <f t="shared" si="142"/>
        <v>0</v>
      </c>
      <c r="MT17" s="10" t="b">
        <f t="shared" si="143"/>
        <v>0</v>
      </c>
      <c r="MU17" s="10" t="b">
        <f t="shared" si="144"/>
        <v>0</v>
      </c>
      <c r="MV17" s="10" t="b">
        <f t="shared" si="145"/>
        <v>0</v>
      </c>
      <c r="MW17" s="10" t="b">
        <f t="shared" si="146"/>
        <v>0</v>
      </c>
      <c r="MX17" s="10" t="b">
        <f t="shared" si="147"/>
        <v>0</v>
      </c>
      <c r="MY17" s="19" t="b">
        <f t="shared" si="148"/>
        <v>0</v>
      </c>
      <c r="MZ17" s="10" t="b">
        <f t="shared" si="149"/>
        <v>0</v>
      </c>
      <c r="NA17" s="10" t="b">
        <f t="shared" si="150"/>
        <v>0</v>
      </c>
      <c r="NB17" s="10" t="b">
        <f t="shared" si="151"/>
        <v>0</v>
      </c>
      <c r="NC17" s="10" t="b">
        <f t="shared" si="152"/>
        <v>0</v>
      </c>
      <c r="ND17" s="10" t="b">
        <f t="shared" si="153"/>
        <v>0</v>
      </c>
      <c r="NE17" s="10" t="b">
        <f t="shared" si="154"/>
        <v>0</v>
      </c>
      <c r="NF17" s="10" t="b">
        <f t="shared" si="155"/>
        <v>0</v>
      </c>
      <c r="NG17" s="10" t="b">
        <f t="shared" si="156"/>
        <v>0</v>
      </c>
    </row>
    <row r="18" spans="1:371" x14ac:dyDescent="0.2">
      <c r="A18" s="20" t="str">
        <f t="shared" si="79"/>
        <v>Yttrium</v>
      </c>
      <c r="B18" s="11" t="e">
        <f t="shared" si="79"/>
        <v>#REF!</v>
      </c>
      <c r="C18" s="11" t="e">
        <f t="shared" si="157"/>
        <v>#REF!</v>
      </c>
      <c r="D18" s="16">
        <f t="shared" si="80"/>
        <v>-999</v>
      </c>
      <c r="E18" s="16">
        <f t="shared" si="81"/>
        <v>-999</v>
      </c>
      <c r="F18" s="16">
        <f t="shared" si="82"/>
        <v>-999</v>
      </c>
      <c r="G18" s="16">
        <f t="shared" si="83"/>
        <v>-999</v>
      </c>
      <c r="H18" s="18">
        <f t="shared" si="84"/>
        <v>0</v>
      </c>
      <c r="I18" s="16">
        <f>IF(H18&lt;&gt;0,PERCENTILE(KN18:NG18,#REF!),-999)</f>
        <v>-999</v>
      </c>
      <c r="J18" s="17">
        <f>IF(H18&lt;&gt;0,PERCENTILE(KN18:NG18,#REF!),-999)</f>
        <v>-999</v>
      </c>
      <c r="K18" s="65"/>
      <c r="L18" s="65"/>
      <c r="M18" s="62"/>
      <c r="N18" s="63"/>
      <c r="O18" s="65"/>
      <c r="P18" s="65"/>
      <c r="Q18" s="62"/>
      <c r="R18" s="63"/>
      <c r="S18" s="65"/>
      <c r="T18" s="65"/>
      <c r="U18" s="62"/>
      <c r="V18" s="63"/>
      <c r="W18" s="65"/>
      <c r="X18" s="65"/>
      <c r="Y18" s="62"/>
      <c r="Z18" s="63"/>
      <c r="AA18" s="65"/>
      <c r="AB18" s="65"/>
      <c r="AC18" s="62"/>
      <c r="AD18" s="63"/>
      <c r="AE18" s="65"/>
      <c r="AF18" s="65"/>
      <c r="AG18" s="62"/>
      <c r="AH18" s="63"/>
      <c r="AI18" s="65"/>
      <c r="AJ18" s="65"/>
      <c r="AK18" s="62"/>
      <c r="AL18" s="63"/>
      <c r="AM18" s="65"/>
      <c r="AN18" s="65"/>
      <c r="AO18" s="65"/>
      <c r="AP18" s="63"/>
      <c r="AQ18" s="65"/>
      <c r="AR18" s="65"/>
      <c r="AS18" s="65"/>
      <c r="AT18" s="63"/>
      <c r="AU18" s="65"/>
      <c r="AV18" s="65"/>
      <c r="AW18" s="65"/>
      <c r="AX18" s="63"/>
      <c r="AY18" s="65"/>
      <c r="AZ18" s="65"/>
      <c r="BA18" s="65"/>
      <c r="BB18" s="63"/>
      <c r="BC18" s="65"/>
      <c r="BD18" s="65"/>
      <c r="BE18" s="65"/>
      <c r="BF18" s="63"/>
      <c r="BG18" s="65"/>
      <c r="BH18" s="65"/>
      <c r="BI18" s="65"/>
      <c r="BJ18" s="63"/>
      <c r="BK18" s="65"/>
      <c r="BL18" s="65"/>
      <c r="BM18" s="65"/>
      <c r="BN18" s="63"/>
      <c r="BO18" s="65"/>
      <c r="BP18" s="65"/>
      <c r="BQ18" s="65"/>
      <c r="BR18" s="63"/>
      <c r="BS18" s="65"/>
      <c r="BT18" s="65"/>
      <c r="BU18" s="65"/>
      <c r="BV18" s="63"/>
      <c r="BW18" s="64"/>
      <c r="BX18" s="65"/>
      <c r="BY18" s="62"/>
      <c r="BZ18" s="63"/>
      <c r="CA18" s="65"/>
      <c r="CB18" s="65"/>
      <c r="CC18" s="65"/>
      <c r="CD18" s="63"/>
      <c r="CE18" s="65"/>
      <c r="CF18" s="65"/>
      <c r="CG18" s="65"/>
      <c r="CH18" s="63"/>
      <c r="CI18" s="65"/>
      <c r="CJ18" s="65"/>
      <c r="CK18" s="65"/>
      <c r="CL18" s="63"/>
      <c r="CM18" s="65"/>
      <c r="CN18" s="65"/>
      <c r="CO18" s="65"/>
      <c r="CP18" s="63"/>
      <c r="CQ18" s="65"/>
      <c r="CR18" s="65"/>
      <c r="CS18" s="65"/>
      <c r="CT18" s="63"/>
      <c r="CU18" s="65"/>
      <c r="CV18" s="65"/>
      <c r="CW18" s="65"/>
      <c r="CX18" s="63"/>
      <c r="CY18" s="65"/>
      <c r="CZ18" s="65"/>
      <c r="DA18" s="65"/>
      <c r="DB18" s="63"/>
      <c r="DC18" s="65"/>
      <c r="DD18" s="65"/>
      <c r="DE18" s="65"/>
      <c r="DF18" s="63"/>
      <c r="DG18" s="65"/>
      <c r="DH18" s="65"/>
      <c r="DI18" s="65"/>
      <c r="DJ18" s="63"/>
      <c r="DK18" s="65"/>
      <c r="DL18" s="65"/>
      <c r="DM18" s="65"/>
      <c r="DN18" s="63"/>
      <c r="DO18" s="65"/>
      <c r="DP18" s="65"/>
      <c r="DQ18" s="65"/>
      <c r="DR18" s="63"/>
      <c r="DS18" s="65"/>
      <c r="DT18" s="65"/>
      <c r="DU18" s="65"/>
      <c r="DV18" s="63"/>
      <c r="DW18" s="65"/>
      <c r="DX18" s="65"/>
      <c r="DY18" s="65"/>
      <c r="DZ18" s="63"/>
      <c r="EA18" s="65"/>
      <c r="EB18" s="65"/>
      <c r="EC18" s="65"/>
      <c r="ED18" s="63"/>
      <c r="EE18" s="64"/>
      <c r="EF18" s="65"/>
      <c r="EG18" s="62"/>
      <c r="EH18" s="63"/>
      <c r="EI18" s="64"/>
      <c r="EJ18" s="65"/>
      <c r="EK18" s="62"/>
      <c r="EL18" s="63"/>
      <c r="EM18" s="64"/>
      <c r="EN18" s="65"/>
      <c r="EO18" s="62"/>
      <c r="EP18" s="63"/>
      <c r="EQ18" s="65"/>
      <c r="ER18" s="65"/>
      <c r="ES18" s="65"/>
      <c r="ET18" s="63"/>
      <c r="EU18" s="65"/>
      <c r="EV18" s="65"/>
      <c r="EW18" s="65"/>
      <c r="EX18" s="63"/>
      <c r="EY18" s="65"/>
      <c r="EZ18" s="65"/>
      <c r="FA18" s="65"/>
      <c r="FB18" s="63"/>
      <c r="FC18" s="65"/>
      <c r="FD18" s="65"/>
      <c r="FE18" s="65"/>
      <c r="FF18" s="63"/>
      <c r="FG18" s="65"/>
      <c r="FH18" s="65"/>
      <c r="FI18" s="65"/>
      <c r="FJ18" s="63"/>
      <c r="FK18" s="65"/>
      <c r="FL18" s="65"/>
      <c r="FM18" s="65"/>
      <c r="FN18" s="63"/>
      <c r="FO18" s="65"/>
      <c r="FP18" s="65"/>
      <c r="FQ18" s="65"/>
      <c r="FR18" s="63"/>
      <c r="FS18" s="65"/>
      <c r="FT18" s="65"/>
      <c r="FU18" s="65"/>
      <c r="FV18" s="63"/>
      <c r="FW18" s="65"/>
      <c r="FX18" s="65"/>
      <c r="FY18" s="65"/>
      <c r="FZ18" s="63"/>
      <c r="GA18" s="65"/>
      <c r="GB18" s="65"/>
      <c r="GC18" s="65"/>
      <c r="GD18" s="63"/>
      <c r="GE18" s="65"/>
      <c r="GF18" s="65"/>
      <c r="GG18" s="65"/>
      <c r="GH18" s="63"/>
      <c r="GI18" s="65"/>
      <c r="GJ18" s="65"/>
      <c r="GK18" s="65"/>
      <c r="GL18" s="63"/>
      <c r="GM18" s="65"/>
      <c r="GN18" s="65"/>
      <c r="GO18" s="65"/>
      <c r="GP18" s="63"/>
      <c r="GQ18" s="65"/>
      <c r="GR18" s="65"/>
      <c r="GS18" s="65"/>
      <c r="GT18" s="63"/>
      <c r="GU18" s="64"/>
      <c r="GV18" s="65"/>
      <c r="GW18" s="62"/>
      <c r="GX18" s="63"/>
      <c r="GY18" s="64"/>
      <c r="GZ18" s="65"/>
      <c r="HA18" s="62"/>
      <c r="HB18" s="63"/>
      <c r="HC18" s="65"/>
      <c r="HD18" s="65"/>
      <c r="HE18" s="65"/>
      <c r="HF18" s="63"/>
      <c r="HG18" s="65"/>
      <c r="HH18" s="65"/>
      <c r="HI18" s="65"/>
      <c r="HJ18" s="63"/>
      <c r="HK18" s="65"/>
      <c r="HL18" s="65"/>
      <c r="HM18" s="65"/>
      <c r="HN18" s="63"/>
      <c r="HO18" s="65"/>
      <c r="HP18" s="65"/>
      <c r="HQ18" s="65"/>
      <c r="HR18" s="63"/>
      <c r="HS18" s="65"/>
      <c r="HT18" s="65"/>
      <c r="HU18" s="65"/>
      <c r="HV18" s="63"/>
      <c r="HW18" s="65"/>
      <c r="HX18" s="65"/>
      <c r="HY18" s="65"/>
      <c r="HZ18" s="63"/>
      <c r="IA18" s="65"/>
      <c r="IB18" s="65"/>
      <c r="IC18" s="65"/>
      <c r="ID18" s="63"/>
      <c r="IE18" s="65"/>
      <c r="IF18" s="65"/>
      <c r="IG18" s="65"/>
      <c r="IH18" s="63"/>
      <c r="II18" s="65"/>
      <c r="IJ18" s="65"/>
      <c r="IK18" s="65"/>
      <c r="IL18" s="63"/>
      <c r="IM18" s="65"/>
      <c r="IN18" s="65"/>
      <c r="IO18" s="65"/>
      <c r="IP18" s="63"/>
      <c r="IQ18" s="65"/>
      <c r="IR18" s="65"/>
      <c r="IS18" s="65"/>
      <c r="IT18" s="63"/>
      <c r="IU18" s="65"/>
      <c r="IV18" s="65"/>
      <c r="IW18" s="65"/>
      <c r="IX18" s="63"/>
      <c r="IY18" s="65"/>
      <c r="IZ18" s="65"/>
      <c r="JA18" s="65"/>
      <c r="JB18" s="63"/>
      <c r="JC18" s="65"/>
      <c r="JD18" s="65"/>
      <c r="JE18" s="65"/>
      <c r="JF18" s="63"/>
      <c r="JG18" s="65"/>
      <c r="JH18" s="65"/>
      <c r="JI18" s="65"/>
      <c r="JJ18" s="63"/>
      <c r="JK18" s="65"/>
      <c r="JL18" s="65"/>
      <c r="JM18" s="65"/>
      <c r="JN18" s="63"/>
      <c r="JO18" s="65"/>
      <c r="JP18" s="65"/>
      <c r="JQ18" s="65"/>
      <c r="JR18" s="63"/>
      <c r="JS18" s="65"/>
      <c r="JT18" s="65"/>
      <c r="JU18" s="65"/>
      <c r="JV18" s="63"/>
      <c r="JW18" s="65"/>
      <c r="JX18" s="65"/>
      <c r="JY18" s="65"/>
      <c r="JZ18" s="63"/>
      <c r="KA18" s="65"/>
      <c r="KB18" s="65"/>
      <c r="KC18" s="65"/>
      <c r="KD18" s="63"/>
      <c r="KE18" s="65"/>
      <c r="KF18" s="65"/>
      <c r="KG18" s="65"/>
      <c r="KH18" s="63"/>
      <c r="KI18" s="65"/>
      <c r="KJ18" s="65"/>
      <c r="KK18" s="65"/>
      <c r="KL18" s="63"/>
      <c r="KM18" s="7"/>
      <c r="KN18" s="39" t="b">
        <f t="shared" si="85"/>
        <v>0</v>
      </c>
      <c r="KO18" s="10" t="b">
        <f t="shared" si="86"/>
        <v>0</v>
      </c>
      <c r="KP18" s="10" t="b">
        <f t="shared" si="87"/>
        <v>0</v>
      </c>
      <c r="KQ18" s="10" t="b">
        <f t="shared" si="88"/>
        <v>0</v>
      </c>
      <c r="KR18" s="10" t="b">
        <f t="shared" si="89"/>
        <v>0</v>
      </c>
      <c r="KS18" s="10" t="b">
        <f t="shared" si="90"/>
        <v>0</v>
      </c>
      <c r="KT18" s="10" t="b">
        <f t="shared" si="91"/>
        <v>0</v>
      </c>
      <c r="KU18" s="10" t="b">
        <f t="shared" si="92"/>
        <v>0</v>
      </c>
      <c r="KV18" s="10" t="b">
        <f t="shared" si="93"/>
        <v>0</v>
      </c>
      <c r="KW18" s="10" t="b">
        <f t="shared" si="94"/>
        <v>0</v>
      </c>
      <c r="KX18" s="10" t="b">
        <f t="shared" si="95"/>
        <v>0</v>
      </c>
      <c r="KY18" s="10" t="b">
        <f t="shared" si="96"/>
        <v>0</v>
      </c>
      <c r="KZ18" s="10" t="b">
        <f t="shared" si="97"/>
        <v>0</v>
      </c>
      <c r="LA18" s="10" t="b">
        <f t="shared" si="98"/>
        <v>0</v>
      </c>
      <c r="LB18" s="10" t="b">
        <f t="shared" si="99"/>
        <v>0</v>
      </c>
      <c r="LC18" s="10" t="b">
        <f t="shared" si="100"/>
        <v>0</v>
      </c>
      <c r="LD18" s="10" t="b">
        <f t="shared" si="101"/>
        <v>0</v>
      </c>
      <c r="LE18" s="10" t="b">
        <f t="shared" si="102"/>
        <v>0</v>
      </c>
      <c r="LF18" s="10" t="b">
        <f t="shared" si="103"/>
        <v>0</v>
      </c>
      <c r="LG18" s="10" t="b">
        <f t="shared" si="104"/>
        <v>0</v>
      </c>
      <c r="LH18" s="10" t="b">
        <f t="shared" si="105"/>
        <v>0</v>
      </c>
      <c r="LI18" s="10" t="b">
        <f t="shared" si="106"/>
        <v>0</v>
      </c>
      <c r="LJ18" s="10" t="b">
        <f t="shared" si="107"/>
        <v>0</v>
      </c>
      <c r="LK18" s="10" t="b">
        <f t="shared" si="108"/>
        <v>0</v>
      </c>
      <c r="LL18" s="10" t="b">
        <f t="shared" si="109"/>
        <v>0</v>
      </c>
      <c r="LM18" s="10" t="b">
        <f t="shared" si="110"/>
        <v>0</v>
      </c>
      <c r="LN18" s="10" t="b">
        <f t="shared" si="111"/>
        <v>0</v>
      </c>
      <c r="LO18" s="10" t="b">
        <f t="shared" si="112"/>
        <v>0</v>
      </c>
      <c r="LP18" s="10" t="b">
        <f t="shared" si="113"/>
        <v>0</v>
      </c>
      <c r="LQ18" s="10" t="b">
        <f t="shared" si="114"/>
        <v>0</v>
      </c>
      <c r="LR18" s="10" t="b">
        <f t="shared" si="115"/>
        <v>0</v>
      </c>
      <c r="LS18" s="10" t="b">
        <f t="shared" si="116"/>
        <v>0</v>
      </c>
      <c r="LT18" s="10" t="b">
        <f t="shared" si="117"/>
        <v>0</v>
      </c>
      <c r="LU18" s="10" t="b">
        <f t="shared" si="118"/>
        <v>0</v>
      </c>
      <c r="LV18" s="10" t="b">
        <f t="shared" si="119"/>
        <v>0</v>
      </c>
      <c r="LW18" s="10" t="b">
        <f t="shared" si="120"/>
        <v>0</v>
      </c>
      <c r="LX18" s="10" t="b">
        <f t="shared" si="121"/>
        <v>0</v>
      </c>
      <c r="LY18" s="10" t="b">
        <f t="shared" si="122"/>
        <v>0</v>
      </c>
      <c r="LZ18" s="10" t="b">
        <f t="shared" si="123"/>
        <v>0</v>
      </c>
      <c r="MA18" s="10" t="b">
        <f t="shared" si="124"/>
        <v>0</v>
      </c>
      <c r="MB18" s="10" t="b">
        <f t="shared" si="125"/>
        <v>0</v>
      </c>
      <c r="MC18" s="10" t="b">
        <f t="shared" si="126"/>
        <v>0</v>
      </c>
      <c r="MD18" s="10" t="b">
        <f t="shared" si="127"/>
        <v>0</v>
      </c>
      <c r="ME18" s="10" t="b">
        <f t="shared" si="128"/>
        <v>0</v>
      </c>
      <c r="MF18" s="10" t="b">
        <f t="shared" si="129"/>
        <v>0</v>
      </c>
      <c r="MG18" s="10" t="b">
        <f t="shared" si="130"/>
        <v>0</v>
      </c>
      <c r="MH18" s="10" t="b">
        <f t="shared" si="131"/>
        <v>0</v>
      </c>
      <c r="MI18" s="19" t="b">
        <f t="shared" si="132"/>
        <v>0</v>
      </c>
      <c r="MJ18" s="10" t="b">
        <f t="shared" si="133"/>
        <v>0</v>
      </c>
      <c r="MK18" s="10" t="b">
        <f t="shared" si="134"/>
        <v>0</v>
      </c>
      <c r="ML18" s="10" t="b">
        <f t="shared" si="135"/>
        <v>0</v>
      </c>
      <c r="MM18" s="10" t="b">
        <f t="shared" si="136"/>
        <v>0</v>
      </c>
      <c r="MN18" s="10" t="b">
        <f t="shared" si="137"/>
        <v>0</v>
      </c>
      <c r="MO18" s="10" t="b">
        <f t="shared" si="138"/>
        <v>0</v>
      </c>
      <c r="MP18" s="10" t="b">
        <f t="shared" si="139"/>
        <v>0</v>
      </c>
      <c r="MQ18" s="10" t="b">
        <f t="shared" si="140"/>
        <v>0</v>
      </c>
      <c r="MR18" s="10" t="b">
        <f t="shared" si="141"/>
        <v>0</v>
      </c>
      <c r="MS18" s="10" t="b">
        <f t="shared" si="142"/>
        <v>0</v>
      </c>
      <c r="MT18" s="10" t="b">
        <f t="shared" si="143"/>
        <v>0</v>
      </c>
      <c r="MU18" s="10" t="b">
        <f t="shared" si="144"/>
        <v>0</v>
      </c>
      <c r="MV18" s="10" t="b">
        <f t="shared" si="145"/>
        <v>0</v>
      </c>
      <c r="MW18" s="10" t="b">
        <f t="shared" si="146"/>
        <v>0</v>
      </c>
      <c r="MX18" s="10" t="b">
        <f t="shared" si="147"/>
        <v>0</v>
      </c>
      <c r="MY18" s="19" t="b">
        <f t="shared" si="148"/>
        <v>0</v>
      </c>
      <c r="MZ18" s="10" t="b">
        <f t="shared" si="149"/>
        <v>0</v>
      </c>
      <c r="NA18" s="10" t="b">
        <f t="shared" si="150"/>
        <v>0</v>
      </c>
      <c r="NB18" s="10" t="b">
        <f t="shared" si="151"/>
        <v>0</v>
      </c>
      <c r="NC18" s="10" t="b">
        <f t="shared" si="152"/>
        <v>0</v>
      </c>
      <c r="ND18" s="10" t="b">
        <f t="shared" si="153"/>
        <v>0</v>
      </c>
      <c r="NE18" s="10" t="b">
        <f t="shared" si="154"/>
        <v>0</v>
      </c>
      <c r="NF18" s="10" t="b">
        <f t="shared" si="155"/>
        <v>0</v>
      </c>
      <c r="NG18" s="10" t="b">
        <f t="shared" si="156"/>
        <v>0</v>
      </c>
    </row>
    <row r="19" spans="1:371" x14ac:dyDescent="0.2">
      <c r="A19" s="3"/>
      <c r="B19" s="4"/>
      <c r="C19" s="4"/>
      <c r="D19" s="52"/>
      <c r="E19" s="52"/>
      <c r="F19" s="52"/>
      <c r="G19" s="52"/>
      <c r="H19" s="1"/>
      <c r="I19" s="1"/>
      <c r="J19" s="3"/>
      <c r="K19" s="1"/>
      <c r="L19" s="1"/>
      <c r="M19" s="1"/>
      <c r="N19" s="3"/>
      <c r="O19" s="1"/>
      <c r="P19" s="1"/>
      <c r="Q19" s="1"/>
      <c r="R19" s="3"/>
      <c r="S19" s="1"/>
      <c r="T19" s="1"/>
      <c r="U19" s="1"/>
      <c r="V19" s="3"/>
      <c r="W19" s="1"/>
      <c r="X19" s="1"/>
      <c r="Y19" s="1"/>
      <c r="Z19" s="3"/>
      <c r="AA19" s="1"/>
      <c r="AB19" s="1"/>
      <c r="AC19" s="1"/>
      <c r="AD19" s="3"/>
      <c r="AE19" s="1"/>
      <c r="AF19" s="1"/>
      <c r="AG19" s="1"/>
      <c r="AH19" s="3"/>
      <c r="AI19" s="1"/>
      <c r="AJ19" s="1"/>
      <c r="AK19" s="1"/>
      <c r="AL19" s="3"/>
      <c r="AM19" s="1"/>
      <c r="AN19" s="1"/>
      <c r="AO19" s="1"/>
      <c r="AP19" s="3"/>
      <c r="AQ19" s="1"/>
      <c r="AR19" s="1"/>
      <c r="AS19" s="1"/>
      <c r="AT19" s="3"/>
      <c r="AU19" s="1"/>
      <c r="AV19" s="1"/>
      <c r="AW19" s="1"/>
      <c r="AX19" s="3"/>
      <c r="AY19" s="1"/>
      <c r="AZ19" s="1"/>
      <c r="BA19" s="1"/>
      <c r="BB19" s="3"/>
      <c r="BC19" s="1"/>
      <c r="BD19" s="1"/>
      <c r="BE19" s="1"/>
      <c r="BF19" s="3"/>
      <c r="BG19" s="1"/>
      <c r="BH19" s="1"/>
      <c r="BI19" s="1"/>
      <c r="BJ19" s="3"/>
      <c r="BK19" s="1"/>
      <c r="BL19" s="1"/>
      <c r="BM19" s="1"/>
      <c r="BN19" s="3"/>
      <c r="BO19" s="1"/>
      <c r="BP19" s="1"/>
      <c r="BQ19" s="1"/>
      <c r="BR19" s="3"/>
      <c r="BS19" s="1"/>
      <c r="BT19" s="1"/>
      <c r="BU19" s="1"/>
      <c r="BV19" s="3"/>
      <c r="BW19" s="1"/>
      <c r="BX19" s="1"/>
      <c r="BY19" s="1"/>
      <c r="BZ19" s="3"/>
      <c r="CA19" s="1"/>
      <c r="CB19" s="1"/>
      <c r="CC19" s="1"/>
      <c r="CD19" s="3"/>
      <c r="CE19" s="1"/>
      <c r="CF19" s="1"/>
      <c r="CG19" s="1"/>
      <c r="CH19" s="3"/>
      <c r="CI19" s="1"/>
      <c r="CJ19" s="1"/>
      <c r="CK19" s="1"/>
      <c r="CL19" s="3"/>
      <c r="CM19" s="1"/>
      <c r="CN19" s="1"/>
      <c r="CO19" s="1"/>
      <c r="CP19" s="3"/>
      <c r="CQ19" s="1"/>
      <c r="CR19" s="1"/>
      <c r="CS19" s="1"/>
      <c r="CT19" s="3"/>
      <c r="CU19" s="1"/>
      <c r="CV19" s="1"/>
      <c r="CW19" s="1"/>
      <c r="CX19" s="3"/>
      <c r="CY19" s="1"/>
      <c r="CZ19" s="1"/>
      <c r="DA19" s="1"/>
      <c r="DB19" s="3"/>
      <c r="DC19" s="1"/>
      <c r="DD19" s="1"/>
      <c r="DE19" s="1"/>
      <c r="DF19" s="3"/>
      <c r="DG19" s="1"/>
      <c r="DH19" s="1"/>
      <c r="DI19" s="1"/>
      <c r="DJ19" s="3"/>
      <c r="DK19" s="1"/>
      <c r="DL19" s="1"/>
      <c r="DM19" s="1"/>
      <c r="DN19" s="3"/>
      <c r="DO19" s="1"/>
      <c r="DP19" s="1"/>
      <c r="DQ19" s="1"/>
      <c r="DR19" s="3"/>
      <c r="DS19" s="1"/>
      <c r="DT19" s="1"/>
      <c r="DU19" s="1"/>
      <c r="DV19" s="3"/>
      <c r="DW19" s="1"/>
      <c r="DX19" s="1"/>
      <c r="DY19" s="1"/>
      <c r="DZ19" s="3"/>
      <c r="EA19" s="1"/>
      <c r="EB19" s="1"/>
      <c r="EC19" s="1"/>
      <c r="ED19" s="3"/>
      <c r="EE19" s="1"/>
      <c r="EF19" s="1"/>
      <c r="EG19" s="1"/>
      <c r="EH19" s="3"/>
      <c r="EI19" s="1"/>
      <c r="EJ19" s="1"/>
      <c r="EK19" s="1"/>
      <c r="EL19" s="3"/>
      <c r="EM19" s="1"/>
      <c r="EN19" s="1"/>
      <c r="EO19" s="1"/>
      <c r="EP19" s="3"/>
      <c r="EQ19" s="1"/>
      <c r="ER19" s="1"/>
      <c r="ES19" s="1"/>
      <c r="ET19" s="3"/>
      <c r="EU19" s="1"/>
      <c r="EV19" s="1"/>
      <c r="EW19" s="1"/>
      <c r="EX19" s="3"/>
      <c r="EY19" s="1"/>
      <c r="EZ19" s="1"/>
      <c r="FA19" s="1"/>
      <c r="FB19" s="3"/>
      <c r="FC19" s="1"/>
      <c r="FD19" s="1"/>
      <c r="FE19" s="1"/>
      <c r="FF19" s="3"/>
      <c r="FG19" s="1"/>
      <c r="FH19" s="1"/>
      <c r="FI19" s="1"/>
      <c r="FJ19" s="3"/>
      <c r="FK19" s="1"/>
      <c r="FL19" s="1"/>
      <c r="FM19" s="1"/>
      <c r="FN19" s="3"/>
      <c r="FO19" s="1"/>
      <c r="FP19" s="1"/>
      <c r="FQ19" s="1"/>
      <c r="FR19" s="3"/>
      <c r="FS19" s="1"/>
      <c r="FT19" s="1"/>
      <c r="FU19" s="1"/>
      <c r="FV19" s="3"/>
      <c r="FW19" s="1"/>
      <c r="FX19" s="1"/>
      <c r="FY19" s="1"/>
      <c r="FZ19" s="3"/>
      <c r="GA19" s="1"/>
      <c r="GB19" s="1"/>
      <c r="GC19" s="1"/>
      <c r="GD19" s="3"/>
      <c r="GE19" s="1"/>
      <c r="GF19" s="1"/>
      <c r="GG19" s="1"/>
      <c r="GH19" s="3"/>
      <c r="GI19" s="1"/>
      <c r="GJ19" s="1"/>
      <c r="GK19" s="1"/>
      <c r="GL19" s="3"/>
      <c r="GM19" s="1"/>
      <c r="GN19" s="1"/>
      <c r="GO19" s="1"/>
      <c r="GP19" s="3"/>
      <c r="GQ19" s="1"/>
      <c r="GR19" s="1"/>
      <c r="GS19" s="1"/>
      <c r="GT19" s="3"/>
      <c r="GU19" s="1"/>
      <c r="GV19" s="1"/>
      <c r="GW19" s="1"/>
      <c r="GX19" s="3"/>
      <c r="GY19" s="1"/>
      <c r="GZ19" s="1"/>
      <c r="HA19" s="1"/>
      <c r="HB19" s="3"/>
      <c r="HC19" s="1"/>
      <c r="HD19" s="1"/>
      <c r="HE19" s="1"/>
      <c r="HF19" s="3"/>
      <c r="HG19" s="1"/>
      <c r="HH19" s="1"/>
      <c r="HI19" s="1"/>
      <c r="HJ19" s="3"/>
      <c r="HK19" s="1"/>
      <c r="HL19" s="1"/>
      <c r="HM19" s="1"/>
      <c r="HN19" s="3"/>
      <c r="HO19" s="1"/>
      <c r="HP19" s="1"/>
      <c r="HQ19" s="1"/>
      <c r="HR19" s="3"/>
      <c r="HS19" s="1"/>
      <c r="HT19" s="1"/>
      <c r="HU19" s="1"/>
      <c r="HV19" s="3"/>
      <c r="HW19" s="1"/>
      <c r="HX19" s="1"/>
      <c r="HY19" s="1"/>
      <c r="HZ19" s="3"/>
      <c r="IA19" s="1"/>
      <c r="IB19" s="1"/>
      <c r="IC19" s="1"/>
      <c r="ID19" s="3"/>
      <c r="IE19" s="1"/>
      <c r="IF19" s="1"/>
      <c r="IG19" s="1"/>
      <c r="IH19" s="3"/>
      <c r="II19" s="1"/>
      <c r="IJ19" s="1"/>
      <c r="IK19" s="1"/>
      <c r="IL19" s="3"/>
      <c r="IM19" s="1"/>
      <c r="IN19" s="1"/>
      <c r="IO19" s="1"/>
      <c r="IP19" s="3"/>
      <c r="IQ19" s="1"/>
      <c r="IR19" s="1"/>
      <c r="IS19" s="1"/>
      <c r="IT19" s="3"/>
      <c r="IU19" s="1"/>
      <c r="IV19" s="1"/>
      <c r="IW19" s="1"/>
      <c r="IX19" s="3"/>
      <c r="IY19" s="1"/>
      <c r="IZ19" s="1"/>
      <c r="JA19" s="1"/>
      <c r="JB19" s="3"/>
      <c r="JC19" s="1"/>
      <c r="JD19" s="1"/>
      <c r="JE19" s="1"/>
      <c r="JF19" s="3"/>
      <c r="JG19" s="1"/>
      <c r="JH19" s="1"/>
      <c r="JI19" s="1"/>
      <c r="JJ19" s="3"/>
      <c r="JK19" s="1"/>
      <c r="JL19" s="1"/>
      <c r="JM19" s="1"/>
      <c r="JN19" s="3"/>
      <c r="JO19" s="1"/>
      <c r="JP19" s="1"/>
      <c r="JQ19" s="1"/>
      <c r="JR19" s="3"/>
      <c r="JS19" s="1"/>
      <c r="JT19" s="1"/>
      <c r="JU19" s="1"/>
      <c r="JV19" s="3"/>
      <c r="JW19" s="1"/>
      <c r="JX19" s="1"/>
      <c r="JY19" s="1"/>
      <c r="JZ19" s="3"/>
      <c r="KA19" s="1"/>
      <c r="KB19" s="1"/>
      <c r="KC19" s="1"/>
      <c r="KD19" s="3"/>
      <c r="KE19" s="1"/>
      <c r="KF19" s="1"/>
      <c r="KG19" s="1"/>
      <c r="KH19" s="3"/>
      <c r="KI19" s="1"/>
      <c r="KJ19" s="1"/>
      <c r="KK19" s="1"/>
      <c r="KL19" s="3"/>
      <c r="MJ19" s="1"/>
      <c r="MK19" s="1"/>
      <c r="ML19" s="1"/>
      <c r="MM19" s="1"/>
      <c r="MN19" s="1"/>
      <c r="MO19" s="1"/>
      <c r="MP19" s="1"/>
      <c r="MQ19" s="1"/>
      <c r="MR19" s="1"/>
      <c r="MS19" s="1"/>
      <c r="MT19" s="1"/>
      <c r="MU19" s="1"/>
      <c r="MV19" s="1"/>
      <c r="MW19" s="1"/>
      <c r="MX19" s="1"/>
      <c r="MY19" s="3"/>
      <c r="MZ19" s="1"/>
      <c r="NA19" s="1"/>
      <c r="NB19" s="1"/>
      <c r="NC19" s="1"/>
      <c r="ND19" s="1"/>
      <c r="NE19" s="1"/>
      <c r="NF19" s="1"/>
      <c r="NG19" s="1"/>
    </row>
    <row r="20" spans="1:371" x14ac:dyDescent="0.2">
      <c r="C20" s="5">
        <v>2030</v>
      </c>
      <c r="D20" s="50"/>
      <c r="E20" s="50"/>
      <c r="F20" s="50"/>
      <c r="G20" s="50"/>
      <c r="H20" s="18"/>
      <c r="I20" s="16"/>
      <c r="J20" s="17"/>
      <c r="K20" s="16"/>
      <c r="L20" s="16"/>
      <c r="M20" s="18"/>
      <c r="N20" s="17"/>
      <c r="O20" s="16"/>
      <c r="P20" s="16"/>
      <c r="Q20" s="18"/>
      <c r="R20" s="17"/>
      <c r="S20" s="16"/>
      <c r="T20" s="16"/>
      <c r="U20" s="18"/>
      <c r="V20" s="17"/>
      <c r="W20" s="16"/>
      <c r="X20" s="16"/>
      <c r="Y20" s="18"/>
      <c r="Z20" s="17"/>
      <c r="AA20" s="16"/>
      <c r="AB20" s="16"/>
      <c r="AC20" s="18"/>
      <c r="AD20" s="17"/>
      <c r="AE20" s="16"/>
      <c r="AF20" s="16"/>
      <c r="AG20" s="18"/>
      <c r="AH20" s="17"/>
      <c r="AI20" s="16"/>
      <c r="AJ20" s="16"/>
      <c r="AK20" s="16"/>
      <c r="AL20" s="17"/>
      <c r="AM20" s="16"/>
      <c r="AN20" s="16"/>
      <c r="AO20" s="16"/>
      <c r="AP20" s="17"/>
      <c r="AQ20" s="16"/>
      <c r="AR20" s="16"/>
      <c r="AS20" s="16"/>
      <c r="AT20" s="17"/>
      <c r="AU20" s="16"/>
      <c r="AV20" s="16"/>
      <c r="AW20" s="16"/>
      <c r="AX20" s="17"/>
      <c r="AY20" s="16"/>
      <c r="AZ20" s="16"/>
      <c r="BA20" s="16"/>
      <c r="BB20" s="17"/>
      <c r="BC20" s="16"/>
      <c r="BD20" s="16"/>
      <c r="BE20" s="16"/>
      <c r="BF20" s="17"/>
      <c r="BG20" s="16"/>
      <c r="BH20" s="16"/>
      <c r="BI20" s="16"/>
      <c r="BJ20" s="17"/>
      <c r="BK20" s="16"/>
      <c r="BL20" s="16"/>
      <c r="BM20" s="16"/>
      <c r="BN20" s="17"/>
      <c r="BO20" s="16"/>
      <c r="BP20" s="16"/>
      <c r="BQ20" s="16"/>
      <c r="BR20" s="17"/>
      <c r="BS20" s="16"/>
      <c r="BT20" s="16"/>
      <c r="BU20" s="16"/>
      <c r="BV20" s="17"/>
      <c r="BW20" s="16"/>
      <c r="BX20" s="16"/>
      <c r="BY20" s="16"/>
      <c r="BZ20" s="17"/>
      <c r="CA20" s="16"/>
      <c r="CB20" s="16"/>
      <c r="CC20" s="16"/>
      <c r="CD20" s="17"/>
      <c r="CE20" s="16"/>
      <c r="CF20" s="16"/>
      <c r="CG20" s="16"/>
      <c r="CH20" s="17"/>
      <c r="CI20" s="16"/>
      <c r="CJ20" s="16"/>
      <c r="CK20" s="16"/>
      <c r="CL20" s="17"/>
      <c r="CM20" s="16"/>
      <c r="CN20" s="16"/>
      <c r="CO20" s="16"/>
      <c r="CP20" s="17"/>
      <c r="CQ20" s="16"/>
      <c r="CR20" s="16"/>
      <c r="CS20" s="16"/>
      <c r="CT20" s="17"/>
      <c r="CU20" s="16"/>
      <c r="CV20" s="16"/>
      <c r="CW20" s="16"/>
      <c r="CX20" s="17"/>
      <c r="CY20" s="16"/>
      <c r="CZ20" s="16"/>
      <c r="DA20" s="16"/>
      <c r="DB20" s="17"/>
      <c r="DC20" s="16"/>
      <c r="DD20" s="16"/>
      <c r="DE20" s="16"/>
      <c r="DF20" s="17"/>
      <c r="DG20" s="16"/>
      <c r="DH20" s="16"/>
      <c r="DI20" s="16"/>
      <c r="DJ20" s="17"/>
      <c r="DK20" s="16"/>
      <c r="DL20" s="16"/>
      <c r="DM20" s="16"/>
      <c r="DN20" s="17"/>
      <c r="DO20" s="16"/>
      <c r="DP20" s="16"/>
      <c r="DQ20" s="16"/>
      <c r="DR20" s="17"/>
      <c r="DS20" s="16"/>
      <c r="DT20" s="16"/>
      <c r="DU20" s="16"/>
      <c r="DV20" s="17"/>
      <c r="DW20" s="16"/>
      <c r="DX20" s="16"/>
      <c r="DY20" s="16"/>
      <c r="DZ20" s="17"/>
      <c r="EA20" s="16"/>
      <c r="EB20" s="16"/>
      <c r="EC20" s="16"/>
      <c r="ED20" s="17"/>
      <c r="EE20" s="16"/>
      <c r="EF20" s="16"/>
      <c r="EG20" s="16"/>
      <c r="EH20" s="17"/>
      <c r="EI20" s="16"/>
      <c r="EJ20" s="16"/>
      <c r="EK20" s="16"/>
      <c r="EL20" s="17"/>
      <c r="EM20" s="16"/>
      <c r="EN20" s="16"/>
      <c r="EO20" s="16"/>
      <c r="EP20" s="17"/>
      <c r="EQ20" s="16"/>
      <c r="ER20" s="16"/>
      <c r="ES20" s="16"/>
      <c r="ET20" s="17"/>
      <c r="EU20" s="16"/>
      <c r="EV20" s="16"/>
      <c r="EW20" s="16"/>
      <c r="EX20" s="17"/>
      <c r="EY20" s="16"/>
      <c r="EZ20" s="16"/>
      <c r="FA20" s="16"/>
      <c r="FB20" s="17"/>
      <c r="FC20" s="16"/>
      <c r="FD20" s="16"/>
      <c r="FE20" s="16"/>
      <c r="FF20" s="17"/>
      <c r="FG20" s="16"/>
      <c r="FH20" s="16"/>
      <c r="FI20" s="16"/>
      <c r="FJ20" s="17"/>
      <c r="FK20" s="16"/>
      <c r="FL20" s="16"/>
      <c r="FM20" s="16"/>
      <c r="FN20" s="17"/>
      <c r="FO20" s="16"/>
      <c r="FP20" s="16"/>
      <c r="FQ20" s="16"/>
      <c r="FR20" s="17"/>
      <c r="FS20" s="16"/>
      <c r="FT20" s="16"/>
      <c r="FU20" s="16"/>
      <c r="FV20" s="17"/>
      <c r="FW20" s="16"/>
      <c r="FX20" s="16"/>
      <c r="FY20" s="16"/>
      <c r="FZ20" s="17"/>
      <c r="GA20" s="16"/>
      <c r="GB20" s="16"/>
      <c r="GC20" s="16"/>
      <c r="GD20" s="17"/>
      <c r="GE20" s="16"/>
      <c r="GF20" s="16"/>
      <c r="GG20" s="16"/>
      <c r="GH20" s="17"/>
      <c r="GI20" s="16"/>
      <c r="GJ20" s="16"/>
      <c r="GK20" s="16"/>
      <c r="GL20" s="17"/>
      <c r="GM20" s="16"/>
      <c r="GN20" s="16"/>
      <c r="GO20" s="16"/>
      <c r="GP20" s="17"/>
      <c r="GQ20" s="16"/>
      <c r="GR20" s="16"/>
      <c r="GS20" s="16"/>
      <c r="GT20" s="17"/>
      <c r="GU20" s="16"/>
      <c r="GV20" s="16"/>
      <c r="GW20" s="16"/>
      <c r="GX20" s="17"/>
      <c r="GY20" s="16"/>
      <c r="GZ20" s="16"/>
      <c r="HA20" s="16"/>
      <c r="HB20" s="17"/>
      <c r="HC20" s="16"/>
      <c r="HD20" s="16"/>
      <c r="HE20" s="16"/>
      <c r="HF20" s="17"/>
      <c r="HG20" s="16"/>
      <c r="HH20" s="16"/>
      <c r="HI20" s="16"/>
      <c r="HJ20" s="17"/>
      <c r="HK20" s="16"/>
      <c r="HL20" s="16"/>
      <c r="HM20" s="16"/>
      <c r="HN20" s="17"/>
      <c r="HO20" s="16"/>
      <c r="HP20" s="16"/>
      <c r="HQ20" s="16"/>
      <c r="HR20" s="17"/>
      <c r="HS20" s="16"/>
      <c r="HT20" s="16"/>
      <c r="HU20" s="16"/>
      <c r="HV20" s="17"/>
      <c r="HW20" s="16"/>
      <c r="HX20" s="16"/>
      <c r="HY20" s="16"/>
      <c r="HZ20" s="17"/>
      <c r="IA20" s="16"/>
      <c r="IB20" s="16"/>
      <c r="IC20" s="16"/>
      <c r="ID20" s="17"/>
      <c r="IE20" s="16"/>
      <c r="IF20" s="16"/>
      <c r="IG20" s="16"/>
      <c r="IH20" s="17"/>
      <c r="II20" s="16"/>
      <c r="IJ20" s="16"/>
      <c r="IK20" s="16"/>
      <c r="IL20" s="17"/>
      <c r="IM20" s="16"/>
      <c r="IN20" s="16"/>
      <c r="IO20" s="16"/>
      <c r="IP20" s="17"/>
      <c r="IQ20" s="16"/>
      <c r="IR20" s="16"/>
      <c r="IS20" s="16"/>
      <c r="IT20" s="17"/>
      <c r="IU20" s="16"/>
      <c r="IV20" s="16"/>
      <c r="IW20" s="16"/>
      <c r="IX20" s="17"/>
      <c r="IY20" s="16"/>
      <c r="IZ20" s="16"/>
      <c r="JA20" s="16"/>
      <c r="JB20" s="17"/>
      <c r="JC20" s="16"/>
      <c r="JD20" s="16"/>
      <c r="JE20" s="16"/>
      <c r="JF20" s="17"/>
      <c r="JG20" s="16"/>
      <c r="JH20" s="16"/>
      <c r="JI20" s="16"/>
      <c r="JJ20" s="17"/>
      <c r="JK20" s="16"/>
      <c r="JL20" s="16"/>
      <c r="JM20" s="16"/>
      <c r="JN20" s="17"/>
      <c r="JO20" s="16"/>
      <c r="JP20" s="16"/>
      <c r="JQ20" s="16"/>
      <c r="JR20" s="17"/>
      <c r="JS20" s="16"/>
      <c r="JT20" s="16"/>
      <c r="JU20" s="16"/>
      <c r="JV20" s="17"/>
      <c r="JW20" s="16"/>
      <c r="JX20" s="16"/>
      <c r="JY20" s="16"/>
      <c r="JZ20" s="17"/>
      <c r="KA20" s="16"/>
      <c r="KB20" s="16"/>
      <c r="KC20" s="16"/>
      <c r="KD20" s="17"/>
      <c r="KE20" s="16"/>
      <c r="KF20" s="16"/>
      <c r="KG20" s="16"/>
      <c r="KH20" s="17"/>
      <c r="KI20" s="16"/>
      <c r="KJ20" s="16"/>
      <c r="KK20" s="16"/>
      <c r="KL20" s="17"/>
      <c r="MJ20" s="7"/>
      <c r="MK20" s="7"/>
      <c r="ML20" s="7"/>
      <c r="MM20" s="7"/>
      <c r="MN20" s="7"/>
      <c r="MO20" s="7"/>
      <c r="MP20" s="7"/>
      <c r="MQ20" s="7"/>
      <c r="MR20" s="7"/>
      <c r="MS20" s="7"/>
      <c r="MT20" s="7"/>
      <c r="MU20" s="7"/>
      <c r="MV20" s="7"/>
      <c r="MW20" s="7"/>
      <c r="MX20" s="7"/>
      <c r="MY20" s="74"/>
      <c r="MZ20" s="7"/>
      <c r="NA20" s="7"/>
      <c r="NB20" s="7"/>
      <c r="NC20" s="7"/>
      <c r="ND20" s="7"/>
      <c r="NE20" s="7"/>
      <c r="NF20" s="7"/>
      <c r="NG20" s="7"/>
    </row>
    <row r="21" spans="1:371" x14ac:dyDescent="0.2">
      <c r="A21" s="20" t="str">
        <f t="shared" ref="A21:B26" si="158">A13</f>
        <v>Dysprosium</v>
      </c>
      <c r="B21" s="11" t="e">
        <f t="shared" si="158"/>
        <v>#REF!</v>
      </c>
      <c r="C21" s="11" t="e">
        <f>#REF!</f>
        <v>#REF!</v>
      </c>
      <c r="D21" s="16">
        <f t="shared" ref="D21:D26" si="159">IF(H21&lt;&gt;0,AVERAGE(KN21:NG21),-999)</f>
        <v>-999</v>
      </c>
      <c r="E21" s="16">
        <f t="shared" ref="E21:E26" si="160">IF(H21&lt;&gt;0,MEDIAN(KN21:NG21),-999)</f>
        <v>-999</v>
      </c>
      <c r="F21" s="16">
        <f t="shared" ref="F21:F26" si="161">IF(H21&lt;&gt;0,MIN(KN21:NG21),-999)</f>
        <v>-999</v>
      </c>
      <c r="G21" s="16">
        <f t="shared" ref="G21:G26" si="162">IF(H21&lt;&gt;0,MAX(KN21:NG21),-999)</f>
        <v>-999</v>
      </c>
      <c r="H21" s="18">
        <f t="shared" ref="H21:H26" si="163">COUNT(KN21:NG21)</f>
        <v>0</v>
      </c>
      <c r="I21" s="16">
        <f>IF(H21&lt;&gt;0,PERCENTILE(KN21:NG21,#REF!),-999)</f>
        <v>-999</v>
      </c>
      <c r="J21" s="17">
        <f>IF(H21&lt;&gt;0,PERCENTILE(KN21:NG21,#REF!),-999)</f>
        <v>-999</v>
      </c>
      <c r="K21" s="65"/>
      <c r="L21" s="65"/>
      <c r="M21" s="62"/>
      <c r="N21" s="63"/>
      <c r="O21" s="65"/>
      <c r="P21" s="65"/>
      <c r="Q21" s="62"/>
      <c r="R21" s="63"/>
      <c r="S21" s="65"/>
      <c r="T21" s="65"/>
      <c r="U21" s="62"/>
      <c r="V21" s="63"/>
      <c r="W21" s="65"/>
      <c r="X21" s="65"/>
      <c r="Y21" s="62"/>
      <c r="Z21" s="63"/>
      <c r="AA21" s="65"/>
      <c r="AB21" s="65"/>
      <c r="AC21" s="62"/>
      <c r="AD21" s="63"/>
      <c r="AE21" s="65"/>
      <c r="AF21" s="65"/>
      <c r="AG21" s="62"/>
      <c r="AH21" s="63"/>
      <c r="AI21" s="65"/>
      <c r="AJ21" s="65"/>
      <c r="AK21" s="62"/>
      <c r="AL21" s="63"/>
      <c r="AM21" s="65"/>
      <c r="AN21" s="65"/>
      <c r="AO21" s="65"/>
      <c r="AP21" s="63"/>
      <c r="AQ21" s="65"/>
      <c r="AR21" s="65"/>
      <c r="AS21" s="65"/>
      <c r="AT21" s="63"/>
      <c r="AU21" s="65"/>
      <c r="AV21" s="65"/>
      <c r="AW21" s="65"/>
      <c r="AX21" s="63"/>
      <c r="AY21" s="65"/>
      <c r="AZ21" s="65"/>
      <c r="BA21" s="65"/>
      <c r="BB21" s="63"/>
      <c r="BC21" s="65"/>
      <c r="BD21" s="65"/>
      <c r="BE21" s="65"/>
      <c r="BF21" s="63"/>
      <c r="BG21" s="65"/>
      <c r="BH21" s="65"/>
      <c r="BI21" s="65"/>
      <c r="BJ21" s="63"/>
      <c r="BK21" s="65"/>
      <c r="BL21" s="65"/>
      <c r="BM21" s="65"/>
      <c r="BN21" s="63"/>
      <c r="BO21" s="65"/>
      <c r="BP21" s="65"/>
      <c r="BQ21" s="65"/>
      <c r="BR21" s="63"/>
      <c r="BS21" s="65"/>
      <c r="BT21" s="65"/>
      <c r="BU21" s="65"/>
      <c r="BV21" s="63"/>
      <c r="BW21" s="64"/>
      <c r="BX21" s="65"/>
      <c r="BY21" s="62"/>
      <c r="BZ21" s="63"/>
      <c r="CA21" s="65"/>
      <c r="CB21" s="65"/>
      <c r="CC21" s="65"/>
      <c r="CD21" s="63"/>
      <c r="CE21" s="65"/>
      <c r="CF21" s="65"/>
      <c r="CG21" s="65"/>
      <c r="CH21" s="63"/>
      <c r="CI21" s="65"/>
      <c r="CJ21" s="65"/>
      <c r="CK21" s="65"/>
      <c r="CL21" s="63"/>
      <c r="CM21" s="65"/>
      <c r="CN21" s="65"/>
      <c r="CO21" s="65"/>
      <c r="CP21" s="63"/>
      <c r="CQ21" s="65"/>
      <c r="CR21" s="65"/>
      <c r="CS21" s="65"/>
      <c r="CT21" s="63"/>
      <c r="CU21" s="65"/>
      <c r="CV21" s="65"/>
      <c r="CW21" s="65"/>
      <c r="CX21" s="63"/>
      <c r="CY21" s="65"/>
      <c r="CZ21" s="65"/>
      <c r="DA21" s="65"/>
      <c r="DB21" s="63"/>
      <c r="DC21" s="65"/>
      <c r="DD21" s="65"/>
      <c r="DE21" s="65"/>
      <c r="DF21" s="63"/>
      <c r="DG21" s="65"/>
      <c r="DH21" s="65"/>
      <c r="DI21" s="65"/>
      <c r="DJ21" s="63"/>
      <c r="DK21" s="65"/>
      <c r="DL21" s="65"/>
      <c r="DM21" s="65"/>
      <c r="DN21" s="63"/>
      <c r="DO21" s="65"/>
      <c r="DP21" s="65"/>
      <c r="DQ21" s="65"/>
      <c r="DR21" s="63"/>
      <c r="DS21" s="65"/>
      <c r="DT21" s="65"/>
      <c r="DU21" s="65"/>
      <c r="DV21" s="63"/>
      <c r="DW21" s="65"/>
      <c r="DX21" s="65"/>
      <c r="DY21" s="65"/>
      <c r="DZ21" s="63"/>
      <c r="EA21" s="65"/>
      <c r="EB21" s="65"/>
      <c r="EC21" s="65"/>
      <c r="ED21" s="63"/>
      <c r="EE21" s="64"/>
      <c r="EF21" s="65"/>
      <c r="EG21" s="62"/>
      <c r="EH21" s="63"/>
      <c r="EI21" s="64"/>
      <c r="EJ21" s="65"/>
      <c r="EK21" s="62"/>
      <c r="EL21" s="63"/>
      <c r="EM21" s="64"/>
      <c r="EN21" s="65"/>
      <c r="EO21" s="62"/>
      <c r="EP21" s="63"/>
      <c r="EQ21" s="65"/>
      <c r="ER21" s="65"/>
      <c r="ES21" s="65"/>
      <c r="ET21" s="63"/>
      <c r="EU21" s="65"/>
      <c r="EV21" s="65"/>
      <c r="EW21" s="65"/>
      <c r="EX21" s="63"/>
      <c r="EY21" s="65"/>
      <c r="EZ21" s="65"/>
      <c r="FA21" s="65"/>
      <c r="FB21" s="63"/>
      <c r="FC21" s="65"/>
      <c r="FD21" s="65"/>
      <c r="FE21" s="65"/>
      <c r="FF21" s="63"/>
      <c r="FG21" s="65"/>
      <c r="FH21" s="65"/>
      <c r="FI21" s="65"/>
      <c r="FJ21" s="63"/>
      <c r="FK21" s="65"/>
      <c r="FL21" s="65"/>
      <c r="FM21" s="65"/>
      <c r="FN21" s="63"/>
      <c r="FO21" s="65"/>
      <c r="FP21" s="65"/>
      <c r="FQ21" s="65"/>
      <c r="FR21" s="63"/>
      <c r="FS21" s="65"/>
      <c r="FT21" s="65"/>
      <c r="FU21" s="65"/>
      <c r="FV21" s="63"/>
      <c r="FW21" s="65"/>
      <c r="FX21" s="65"/>
      <c r="FY21" s="65"/>
      <c r="FZ21" s="63"/>
      <c r="GA21" s="65"/>
      <c r="GB21" s="65"/>
      <c r="GC21" s="65"/>
      <c r="GD21" s="63"/>
      <c r="GE21" s="65"/>
      <c r="GF21" s="65"/>
      <c r="GG21" s="65"/>
      <c r="GH21" s="63"/>
      <c r="GI21" s="65"/>
      <c r="GJ21" s="65"/>
      <c r="GK21" s="65"/>
      <c r="GL21" s="63"/>
      <c r="GM21" s="65"/>
      <c r="GN21" s="65"/>
      <c r="GO21" s="65"/>
      <c r="GP21" s="63"/>
      <c r="GQ21" s="65"/>
      <c r="GR21" s="65"/>
      <c r="GS21" s="65"/>
      <c r="GT21" s="63"/>
      <c r="GU21" s="64"/>
      <c r="GV21" s="65"/>
      <c r="GW21" s="62"/>
      <c r="GX21" s="63"/>
      <c r="GY21" s="64"/>
      <c r="GZ21" s="65"/>
      <c r="HA21" s="62"/>
      <c r="HB21" s="63"/>
      <c r="HC21" s="62"/>
      <c r="HD21" s="65"/>
      <c r="HE21" s="62"/>
      <c r="HF21" s="63"/>
      <c r="HG21" s="65"/>
      <c r="HH21" s="65"/>
      <c r="HI21" s="65"/>
      <c r="HJ21" s="63"/>
      <c r="HK21" s="65"/>
      <c r="HL21" s="65"/>
      <c r="HM21" s="65"/>
      <c r="HN21" s="63"/>
      <c r="HO21" s="65"/>
      <c r="HP21" s="65"/>
      <c r="HQ21" s="65"/>
      <c r="HR21" s="63"/>
      <c r="HS21" s="65"/>
      <c r="HT21" s="65"/>
      <c r="HU21" s="65"/>
      <c r="HV21" s="63"/>
      <c r="HW21" s="65"/>
      <c r="HX21" s="65"/>
      <c r="HY21" s="65"/>
      <c r="HZ21" s="63"/>
      <c r="IA21" s="65"/>
      <c r="IB21" s="65"/>
      <c r="IC21" s="65"/>
      <c r="ID21" s="63"/>
      <c r="IE21" s="65"/>
      <c r="IF21" s="65"/>
      <c r="IG21" s="65"/>
      <c r="IH21" s="63"/>
      <c r="II21" s="65"/>
      <c r="IJ21" s="65"/>
      <c r="IK21" s="65"/>
      <c r="IL21" s="63"/>
      <c r="IM21" s="65"/>
      <c r="IN21" s="65"/>
      <c r="IO21" s="65"/>
      <c r="IP21" s="63"/>
      <c r="IQ21" s="65"/>
      <c r="IR21" s="65"/>
      <c r="IS21" s="65"/>
      <c r="IT21" s="63"/>
      <c r="IU21" s="65"/>
      <c r="IV21" s="65"/>
      <c r="IW21" s="65"/>
      <c r="IX21" s="63"/>
      <c r="IY21" s="65"/>
      <c r="IZ21" s="65"/>
      <c r="JA21" s="65"/>
      <c r="JB21" s="63"/>
      <c r="JC21" s="65"/>
      <c r="JD21" s="65"/>
      <c r="JE21" s="65"/>
      <c r="JF21" s="63"/>
      <c r="JG21" s="65"/>
      <c r="JH21" s="65"/>
      <c r="JI21" s="65"/>
      <c r="JJ21" s="63"/>
      <c r="JK21" s="65"/>
      <c r="JL21" s="65"/>
      <c r="JM21" s="65"/>
      <c r="JN21" s="63"/>
      <c r="JO21" s="65"/>
      <c r="JP21" s="65"/>
      <c r="JQ21" s="65"/>
      <c r="JR21" s="63"/>
      <c r="JS21" s="65"/>
      <c r="JT21" s="65"/>
      <c r="JU21" s="65"/>
      <c r="JV21" s="63"/>
      <c r="JW21" s="65"/>
      <c r="JX21" s="65"/>
      <c r="JY21" s="65"/>
      <c r="JZ21" s="63"/>
      <c r="KA21" s="65"/>
      <c r="KB21" s="65"/>
      <c r="KC21" s="65"/>
      <c r="KD21" s="63"/>
      <c r="KE21" s="65"/>
      <c r="KF21" s="65"/>
      <c r="KG21" s="65"/>
      <c r="KH21" s="63"/>
      <c r="KI21" s="65"/>
      <c r="KJ21" s="65"/>
      <c r="KK21" s="65"/>
      <c r="KL21" s="63"/>
      <c r="KM21" s="7"/>
      <c r="KN21" s="39" t="b">
        <f t="shared" ref="KN21:KN26" si="164">IF(L21="yes",K21)</f>
        <v>0</v>
      </c>
      <c r="KO21" s="10" t="b">
        <f t="shared" ref="KO21:KO26" si="165">IF(P21="yes",O21)</f>
        <v>0</v>
      </c>
      <c r="KP21" s="10" t="b">
        <f t="shared" ref="KP21:KP26" si="166">IF(T21="yes",S21)</f>
        <v>0</v>
      </c>
      <c r="KQ21" s="10" t="b">
        <f t="shared" ref="KQ21:KQ26" si="167">IF(X21="yes",W21)</f>
        <v>0</v>
      </c>
      <c r="KR21" s="10" t="b">
        <f t="shared" ref="KR21:KR26" si="168">IF(AB21="yes",AA21)</f>
        <v>0</v>
      </c>
      <c r="KS21" s="10" t="b">
        <f t="shared" ref="KS21:KS26" si="169">IF(AF21="yes",AE21)</f>
        <v>0</v>
      </c>
      <c r="KT21" s="10" t="b">
        <f t="shared" ref="KT21:KT26" si="170">IF(AJ21="yes",AI21)</f>
        <v>0</v>
      </c>
      <c r="KU21" s="10" t="b">
        <f t="shared" ref="KU21:KU26" si="171">IF(AN21="yes",AM21)</f>
        <v>0</v>
      </c>
      <c r="KV21" s="10" t="b">
        <f t="shared" ref="KV21:KV26" si="172">IF(AR21="yes",AQ21)</f>
        <v>0</v>
      </c>
      <c r="KW21" s="10" t="b">
        <f t="shared" ref="KW21:KW26" si="173">IF(AV21="yes",AU21)</f>
        <v>0</v>
      </c>
      <c r="KX21" s="10" t="b">
        <f t="shared" ref="KX21:KX26" si="174">IF(AZ21="yes",AY21)</f>
        <v>0</v>
      </c>
      <c r="KY21" s="10" t="b">
        <f t="shared" ref="KY21:KY26" si="175">IF(BD21="yes",BC21)</f>
        <v>0</v>
      </c>
      <c r="KZ21" s="10" t="b">
        <f t="shared" ref="KZ21:KZ26" si="176">IF(BH21="yes",BG21)</f>
        <v>0</v>
      </c>
      <c r="LA21" s="10" t="b">
        <f t="shared" ref="LA21:LA26" si="177">IF(BL21="yes",BK21)</f>
        <v>0</v>
      </c>
      <c r="LB21" s="10" t="b">
        <f t="shared" ref="LB21:LB26" si="178">IF(BP21="yes",BO21)</f>
        <v>0</v>
      </c>
      <c r="LC21" s="10" t="b">
        <f t="shared" ref="LC21:LC26" si="179">IF(BT21="yes",BS21)</f>
        <v>0</v>
      </c>
      <c r="LD21" s="10" t="b">
        <f t="shared" ref="LD21:LD26" si="180">IF(BX21="yes",BW21)</f>
        <v>0</v>
      </c>
      <c r="LE21" s="10" t="b">
        <f t="shared" ref="LE21:LE26" si="181">IF(CB21="yes",CA21)</f>
        <v>0</v>
      </c>
      <c r="LF21" s="10" t="b">
        <f t="shared" ref="LF21:LF26" si="182">IF(CF21="yes",CE21)</f>
        <v>0</v>
      </c>
      <c r="LG21" s="10" t="b">
        <f t="shared" ref="LG21:LG26" si="183">IF(CJ21="yes",CI21)</f>
        <v>0</v>
      </c>
      <c r="LH21" s="10" t="b">
        <f t="shared" ref="LH21:LH26" si="184">IF(CN21="yes",CM21)</f>
        <v>0</v>
      </c>
      <c r="LI21" s="10" t="b">
        <f t="shared" ref="LI21:LI26" si="185">IF(CR21="yes",CQ21)</f>
        <v>0</v>
      </c>
      <c r="LJ21" s="10" t="b">
        <f t="shared" ref="LJ21:LJ26" si="186">IF(CV21="yes",CU21)</f>
        <v>0</v>
      </c>
      <c r="LK21" s="10" t="b">
        <f t="shared" ref="LK21:LK26" si="187">IF(CZ21="yes",CY21)</f>
        <v>0</v>
      </c>
      <c r="LL21" s="10" t="b">
        <f t="shared" ref="LL21:LL26" si="188">IF(DD21="yes",DC21)</f>
        <v>0</v>
      </c>
      <c r="LM21" s="10" t="b">
        <f t="shared" ref="LM21:LM26" si="189">IF(DH21="yes",DG21)</f>
        <v>0</v>
      </c>
      <c r="LN21" s="10" t="b">
        <f t="shared" ref="LN21:LN26" si="190">IF(DL21="yes",DK21)</f>
        <v>0</v>
      </c>
      <c r="LO21" s="10" t="b">
        <f t="shared" ref="LO21:LO26" si="191">IF(DP21="yes",DO21)</f>
        <v>0</v>
      </c>
      <c r="LP21" s="10" t="b">
        <f t="shared" ref="LP21:LP26" si="192">IF(DT21="yes",DS21)</f>
        <v>0</v>
      </c>
      <c r="LQ21" s="10" t="b">
        <f t="shared" ref="LQ21:LQ26" si="193">IF(DX21="yes",DW21)</f>
        <v>0</v>
      </c>
      <c r="LR21" s="10" t="b">
        <f t="shared" ref="LR21:LR26" si="194">IF(EB21="yes",EA21)</f>
        <v>0</v>
      </c>
      <c r="LS21" s="10" t="b">
        <f t="shared" ref="LS21:LS26" si="195">IF(EF21="yes",EE21)</f>
        <v>0</v>
      </c>
      <c r="LT21" s="10" t="b">
        <f t="shared" ref="LT21:LT26" si="196">IF(EJ21="yes",EI21)</f>
        <v>0</v>
      </c>
      <c r="LU21" s="10" t="b">
        <f t="shared" ref="LU21:LU26" si="197">IF(EN21="yes",EM21)</f>
        <v>0</v>
      </c>
      <c r="LV21" s="10" t="b">
        <f t="shared" ref="LV21:LV26" si="198">IF(ER21="yes",EQ21)</f>
        <v>0</v>
      </c>
      <c r="LW21" s="10" t="b">
        <f t="shared" ref="LW21:LW26" si="199">IF(EV21="yes",EU21)</f>
        <v>0</v>
      </c>
      <c r="LX21" s="10" t="b">
        <f t="shared" ref="LX21:LX26" si="200">IF(EZ21="yes",EY21)</f>
        <v>0</v>
      </c>
      <c r="LY21" s="10" t="b">
        <f t="shared" ref="LY21:LY26" si="201">IF(FD21="yes",FC21)</f>
        <v>0</v>
      </c>
      <c r="LZ21" s="10" t="b">
        <f t="shared" ref="LZ21:LZ26" si="202">IF(FH21="yes",FG21)</f>
        <v>0</v>
      </c>
      <c r="MA21" s="10" t="b">
        <f t="shared" ref="MA21:MA26" si="203">IF(FL21="yes",FK21)</f>
        <v>0</v>
      </c>
      <c r="MB21" s="10" t="b">
        <f t="shared" ref="MB21:MB26" si="204">IF(FP21="yes",FO21)</f>
        <v>0</v>
      </c>
      <c r="MC21" s="10" t="b">
        <f t="shared" ref="MC21:MC26" si="205">IF(FT21="yes",FS21)</f>
        <v>0</v>
      </c>
      <c r="MD21" s="10" t="b">
        <f t="shared" ref="MD21:MD26" si="206">IF(FX21="yes",FW21)</f>
        <v>0</v>
      </c>
      <c r="ME21" s="10" t="b">
        <f t="shared" ref="ME21:ME26" si="207">IF(GB21="yes",GA21)</f>
        <v>0</v>
      </c>
      <c r="MF21" s="10" t="b">
        <f t="shared" ref="MF21:MF26" si="208">IF(GF21="yes",GE21)</f>
        <v>0</v>
      </c>
      <c r="MG21" s="10" t="b">
        <f t="shared" ref="MG21:MG26" si="209">IF(GJ21="yes",GI21)</f>
        <v>0</v>
      </c>
      <c r="MH21" s="10" t="b">
        <f t="shared" ref="MH21:MH26" si="210">IF(GN21="yes",GM21)</f>
        <v>0</v>
      </c>
      <c r="MI21" s="19" t="b">
        <f t="shared" ref="MI21:MI26" si="211">IF(GR21="yes",GQ21)</f>
        <v>0</v>
      </c>
      <c r="MJ21" s="10" t="b">
        <f t="shared" ref="MJ21:MJ26" si="212">IF(GV21="yes",GU21)</f>
        <v>0</v>
      </c>
      <c r="MK21" s="10" t="b">
        <f t="shared" ref="MK21:MK26" si="213">IF(GZ21="yes",GY21)</f>
        <v>0</v>
      </c>
      <c r="ML21" s="10" t="b">
        <f t="shared" ref="ML21:ML26" si="214">IF(HD21="yes",HC21)</f>
        <v>0</v>
      </c>
      <c r="MM21" s="10" t="b">
        <f t="shared" ref="MM21:MM26" si="215">IF(HH21="yes",HG21)</f>
        <v>0</v>
      </c>
      <c r="MN21" s="10" t="b">
        <f t="shared" ref="MN21:MN26" si="216">IF(HL21="yes",HK21)</f>
        <v>0</v>
      </c>
      <c r="MO21" s="10" t="b">
        <f t="shared" ref="MO21:MO26" si="217">IF(HP21="yes",HO21)</f>
        <v>0</v>
      </c>
      <c r="MP21" s="10" t="b">
        <f t="shared" ref="MP21:MP26" si="218">IF(HT21="yes",HS21)</f>
        <v>0</v>
      </c>
      <c r="MQ21" s="10" t="b">
        <f t="shared" ref="MQ21:MQ26" si="219">IF(HX21="yes",HW21)</f>
        <v>0</v>
      </c>
      <c r="MR21" s="10" t="b">
        <f t="shared" ref="MR21:MR26" si="220">IF(IB21="yes",IA21)</f>
        <v>0</v>
      </c>
      <c r="MS21" s="10" t="b">
        <f t="shared" ref="MS21:MS26" si="221">IF(IF21="yes",IE21)</f>
        <v>0</v>
      </c>
      <c r="MT21" s="10" t="b">
        <f t="shared" ref="MT21:MT26" si="222">IF(IJ21="yes",II21)</f>
        <v>0</v>
      </c>
      <c r="MU21" s="10" t="b">
        <f t="shared" ref="MU21:MU26" si="223">IF(IN21="yes",IM21)</f>
        <v>0</v>
      </c>
      <c r="MV21" s="10" t="b">
        <f t="shared" ref="MV21:MV26" si="224">IF(IR21="yes",IQ21)</f>
        <v>0</v>
      </c>
      <c r="MW21" s="10" t="b">
        <f t="shared" ref="MW21:MW26" si="225">IF(IV21="yes",IU21)</f>
        <v>0</v>
      </c>
      <c r="MX21" s="10" t="b">
        <f t="shared" ref="MX21:MX26" si="226">IF(IZ21="yes",IY21)</f>
        <v>0</v>
      </c>
      <c r="MY21" s="19" t="b">
        <f t="shared" ref="MY21:MY26" si="227">IF(JD21="yes",JC21)</f>
        <v>0</v>
      </c>
      <c r="MZ21" s="10" t="b">
        <f t="shared" ref="MZ21:MZ26" si="228">IF(JH21="yes",JG21)</f>
        <v>0</v>
      </c>
      <c r="NA21" s="10" t="b">
        <f t="shared" ref="NA21:NA26" si="229">IF(JL21="yes",JK21)</f>
        <v>0</v>
      </c>
      <c r="NB21" s="10" t="b">
        <f t="shared" ref="NB21:NB26" si="230">IF(JP21="yes",JO21)</f>
        <v>0</v>
      </c>
      <c r="NC21" s="10" t="b">
        <f t="shared" ref="NC21:NC26" si="231">IF(JT21="yes",JS21)</f>
        <v>0</v>
      </c>
      <c r="ND21" s="10" t="b">
        <f t="shared" ref="ND21:ND26" si="232">IF(JX21="yes",JW21)</f>
        <v>0</v>
      </c>
      <c r="NE21" s="10" t="b">
        <f t="shared" ref="NE21:NE26" si="233">IF(KB21="yes",KA21)</f>
        <v>0</v>
      </c>
      <c r="NF21" s="10" t="b">
        <f t="shared" ref="NF21:NF26" si="234">IF(KF21="yes",KE21)</f>
        <v>0</v>
      </c>
      <c r="NG21" s="10" t="b">
        <f t="shared" ref="NG21:NG26" si="235">IF(KJ21="yes",KI21)</f>
        <v>0</v>
      </c>
    </row>
    <row r="22" spans="1:371" x14ac:dyDescent="0.2">
      <c r="A22" s="20" t="str">
        <f t="shared" si="158"/>
        <v>Neodymium</v>
      </c>
      <c r="B22" s="11" t="e">
        <f t="shared" si="158"/>
        <v>#REF!</v>
      </c>
      <c r="C22" s="11" t="e">
        <f t="shared" ref="C22:C26" si="236">C21</f>
        <v>#REF!</v>
      </c>
      <c r="D22" s="16">
        <f t="shared" si="159"/>
        <v>-999</v>
      </c>
      <c r="E22" s="16">
        <f t="shared" si="160"/>
        <v>-999</v>
      </c>
      <c r="F22" s="16">
        <f t="shared" si="161"/>
        <v>-999</v>
      </c>
      <c r="G22" s="16">
        <f t="shared" si="162"/>
        <v>-999</v>
      </c>
      <c r="H22" s="18">
        <f t="shared" si="163"/>
        <v>0</v>
      </c>
      <c r="I22" s="16">
        <f>IF(H22&lt;&gt;0,PERCENTILE(KN22:NG22,#REF!),-999)</f>
        <v>-999</v>
      </c>
      <c r="J22" s="17">
        <f>IF(H22&lt;&gt;0,PERCENTILE(KN22:NG22,#REF!),-999)</f>
        <v>-999</v>
      </c>
      <c r="K22" s="65"/>
      <c r="L22" s="65"/>
      <c r="M22" s="62"/>
      <c r="N22" s="63"/>
      <c r="O22" s="65"/>
      <c r="P22" s="65"/>
      <c r="Q22" s="62"/>
      <c r="R22" s="63"/>
      <c r="S22" s="65"/>
      <c r="T22" s="65"/>
      <c r="U22" s="62"/>
      <c r="V22" s="63"/>
      <c r="W22" s="65"/>
      <c r="X22" s="65"/>
      <c r="Y22" s="62"/>
      <c r="Z22" s="63"/>
      <c r="AA22" s="65"/>
      <c r="AB22" s="65"/>
      <c r="AC22" s="62"/>
      <c r="AD22" s="63"/>
      <c r="AE22" s="65"/>
      <c r="AF22" s="65"/>
      <c r="AG22" s="62"/>
      <c r="AH22" s="63"/>
      <c r="AI22" s="65"/>
      <c r="AJ22" s="65"/>
      <c r="AK22" s="62"/>
      <c r="AL22" s="63"/>
      <c r="AM22" s="65"/>
      <c r="AN22" s="65"/>
      <c r="AO22" s="65"/>
      <c r="AP22" s="63"/>
      <c r="AQ22" s="65"/>
      <c r="AR22" s="65"/>
      <c r="AS22" s="65"/>
      <c r="AT22" s="63"/>
      <c r="AU22" s="65"/>
      <c r="AV22" s="65"/>
      <c r="AW22" s="65"/>
      <c r="AX22" s="63"/>
      <c r="AY22" s="65"/>
      <c r="AZ22" s="65"/>
      <c r="BA22" s="65"/>
      <c r="BB22" s="63"/>
      <c r="BC22" s="65"/>
      <c r="BD22" s="65"/>
      <c r="BE22" s="65"/>
      <c r="BF22" s="63"/>
      <c r="BG22" s="65"/>
      <c r="BH22" s="65"/>
      <c r="BI22" s="65"/>
      <c r="BJ22" s="63"/>
      <c r="BK22" s="65"/>
      <c r="BL22" s="65"/>
      <c r="BM22" s="65"/>
      <c r="BN22" s="63"/>
      <c r="BO22" s="65"/>
      <c r="BP22" s="65"/>
      <c r="BQ22" s="65"/>
      <c r="BR22" s="63"/>
      <c r="BS22" s="65"/>
      <c r="BT22" s="65"/>
      <c r="BU22" s="65"/>
      <c r="BV22" s="63"/>
      <c r="BW22" s="64"/>
      <c r="BX22" s="65"/>
      <c r="BY22" s="62"/>
      <c r="BZ22" s="63"/>
      <c r="CA22" s="65"/>
      <c r="CB22" s="65"/>
      <c r="CC22" s="65"/>
      <c r="CD22" s="63"/>
      <c r="CE22" s="65"/>
      <c r="CF22" s="65"/>
      <c r="CG22" s="65"/>
      <c r="CH22" s="63"/>
      <c r="CI22" s="65"/>
      <c r="CJ22" s="65"/>
      <c r="CK22" s="65"/>
      <c r="CL22" s="63"/>
      <c r="CM22" s="65"/>
      <c r="CN22" s="65"/>
      <c r="CO22" s="65"/>
      <c r="CP22" s="63"/>
      <c r="CQ22" s="65"/>
      <c r="CR22" s="65"/>
      <c r="CS22" s="65"/>
      <c r="CT22" s="63"/>
      <c r="CU22" s="65"/>
      <c r="CV22" s="65"/>
      <c r="CW22" s="65"/>
      <c r="CX22" s="63"/>
      <c r="CY22" s="65"/>
      <c r="CZ22" s="65"/>
      <c r="DA22" s="65"/>
      <c r="DB22" s="63"/>
      <c r="DC22" s="65"/>
      <c r="DD22" s="65"/>
      <c r="DE22" s="65"/>
      <c r="DF22" s="63"/>
      <c r="DG22" s="65"/>
      <c r="DH22" s="65"/>
      <c r="DI22" s="65"/>
      <c r="DJ22" s="63"/>
      <c r="DK22" s="65"/>
      <c r="DL22" s="65"/>
      <c r="DM22" s="65"/>
      <c r="DN22" s="63"/>
      <c r="DO22" s="65"/>
      <c r="DP22" s="65"/>
      <c r="DQ22" s="65"/>
      <c r="DR22" s="63"/>
      <c r="DS22" s="65"/>
      <c r="DT22" s="65"/>
      <c r="DU22" s="65"/>
      <c r="DV22" s="63"/>
      <c r="DW22" s="65"/>
      <c r="DX22" s="65"/>
      <c r="DY22" s="65"/>
      <c r="DZ22" s="63"/>
      <c r="EA22" s="65"/>
      <c r="EB22" s="65"/>
      <c r="EC22" s="65"/>
      <c r="ED22" s="63"/>
      <c r="EE22" s="64"/>
      <c r="EF22" s="65"/>
      <c r="EG22" s="62"/>
      <c r="EH22" s="63"/>
      <c r="EI22" s="64"/>
      <c r="EJ22" s="65"/>
      <c r="EK22" s="62"/>
      <c r="EL22" s="63"/>
      <c r="EM22" s="64"/>
      <c r="EN22" s="65"/>
      <c r="EO22" s="62"/>
      <c r="EP22" s="63"/>
      <c r="EQ22" s="65"/>
      <c r="ER22" s="65"/>
      <c r="ES22" s="65"/>
      <c r="ET22" s="63"/>
      <c r="EU22" s="65"/>
      <c r="EV22" s="65"/>
      <c r="EW22" s="65"/>
      <c r="EX22" s="63"/>
      <c r="EY22" s="65"/>
      <c r="EZ22" s="65"/>
      <c r="FA22" s="65"/>
      <c r="FB22" s="63"/>
      <c r="FC22" s="65"/>
      <c r="FD22" s="65"/>
      <c r="FE22" s="65"/>
      <c r="FF22" s="63"/>
      <c r="FG22" s="65"/>
      <c r="FH22" s="65"/>
      <c r="FI22" s="65"/>
      <c r="FJ22" s="63"/>
      <c r="FK22" s="65"/>
      <c r="FL22" s="65"/>
      <c r="FM22" s="65"/>
      <c r="FN22" s="63"/>
      <c r="FO22" s="65"/>
      <c r="FP22" s="65"/>
      <c r="FQ22" s="65"/>
      <c r="FR22" s="63"/>
      <c r="FS22" s="65"/>
      <c r="FT22" s="65"/>
      <c r="FU22" s="65"/>
      <c r="FV22" s="63"/>
      <c r="FW22" s="65"/>
      <c r="FX22" s="65"/>
      <c r="FY22" s="65"/>
      <c r="FZ22" s="63"/>
      <c r="GA22" s="65"/>
      <c r="GB22" s="65"/>
      <c r="GC22" s="65"/>
      <c r="GD22" s="63"/>
      <c r="GE22" s="65"/>
      <c r="GF22" s="65"/>
      <c r="GG22" s="65"/>
      <c r="GH22" s="63"/>
      <c r="GI22" s="65"/>
      <c r="GJ22" s="65"/>
      <c r="GK22" s="65"/>
      <c r="GL22" s="63"/>
      <c r="GM22" s="65"/>
      <c r="GN22" s="65"/>
      <c r="GO22" s="65"/>
      <c r="GP22" s="63"/>
      <c r="GQ22" s="65"/>
      <c r="GR22" s="65"/>
      <c r="GS22" s="65"/>
      <c r="GT22" s="63"/>
      <c r="GU22" s="64"/>
      <c r="GV22" s="65"/>
      <c r="GW22" s="62"/>
      <c r="GX22" s="63"/>
      <c r="GY22" s="64"/>
      <c r="GZ22" s="65"/>
      <c r="HA22" s="62"/>
      <c r="HB22" s="63"/>
      <c r="HC22" s="62"/>
      <c r="HD22" s="65"/>
      <c r="HE22" s="62"/>
      <c r="HF22" s="63"/>
      <c r="HG22" s="65"/>
      <c r="HH22" s="65"/>
      <c r="HI22" s="65"/>
      <c r="HJ22" s="63"/>
      <c r="HK22" s="65"/>
      <c r="HL22" s="65"/>
      <c r="HM22" s="65"/>
      <c r="HN22" s="63"/>
      <c r="HO22" s="65"/>
      <c r="HP22" s="65"/>
      <c r="HQ22" s="65"/>
      <c r="HR22" s="63"/>
      <c r="HS22" s="65"/>
      <c r="HT22" s="65"/>
      <c r="HU22" s="65"/>
      <c r="HV22" s="63"/>
      <c r="HW22" s="65"/>
      <c r="HX22" s="65"/>
      <c r="HY22" s="65"/>
      <c r="HZ22" s="63"/>
      <c r="IA22" s="65"/>
      <c r="IB22" s="65"/>
      <c r="IC22" s="65"/>
      <c r="ID22" s="63"/>
      <c r="IE22" s="65"/>
      <c r="IF22" s="65"/>
      <c r="IG22" s="65"/>
      <c r="IH22" s="63"/>
      <c r="II22" s="65"/>
      <c r="IJ22" s="65"/>
      <c r="IK22" s="65"/>
      <c r="IL22" s="63"/>
      <c r="IM22" s="65"/>
      <c r="IN22" s="65"/>
      <c r="IO22" s="65"/>
      <c r="IP22" s="63"/>
      <c r="IQ22" s="65"/>
      <c r="IR22" s="65"/>
      <c r="IS22" s="65"/>
      <c r="IT22" s="63"/>
      <c r="IU22" s="65"/>
      <c r="IV22" s="65"/>
      <c r="IW22" s="65"/>
      <c r="IX22" s="63"/>
      <c r="IY22" s="65"/>
      <c r="IZ22" s="65"/>
      <c r="JA22" s="65"/>
      <c r="JB22" s="63"/>
      <c r="JC22" s="65"/>
      <c r="JD22" s="65"/>
      <c r="JE22" s="65"/>
      <c r="JF22" s="63"/>
      <c r="JG22" s="65"/>
      <c r="JH22" s="65"/>
      <c r="JI22" s="65"/>
      <c r="JJ22" s="63"/>
      <c r="JK22" s="65"/>
      <c r="JL22" s="65"/>
      <c r="JM22" s="65"/>
      <c r="JN22" s="63"/>
      <c r="JO22" s="65"/>
      <c r="JP22" s="65"/>
      <c r="JQ22" s="65"/>
      <c r="JR22" s="63"/>
      <c r="JS22" s="65"/>
      <c r="JT22" s="65"/>
      <c r="JU22" s="65"/>
      <c r="JV22" s="63"/>
      <c r="JW22" s="65"/>
      <c r="JX22" s="65"/>
      <c r="JY22" s="65"/>
      <c r="JZ22" s="63"/>
      <c r="KA22" s="65"/>
      <c r="KB22" s="65"/>
      <c r="KC22" s="65"/>
      <c r="KD22" s="63"/>
      <c r="KE22" s="65"/>
      <c r="KF22" s="65"/>
      <c r="KG22" s="65"/>
      <c r="KH22" s="63"/>
      <c r="KI22" s="65"/>
      <c r="KJ22" s="65"/>
      <c r="KK22" s="65"/>
      <c r="KL22" s="63"/>
      <c r="KM22" s="7"/>
      <c r="KN22" s="39" t="b">
        <f t="shared" si="164"/>
        <v>0</v>
      </c>
      <c r="KO22" s="10" t="b">
        <f t="shared" si="165"/>
        <v>0</v>
      </c>
      <c r="KP22" s="10" t="b">
        <f t="shared" si="166"/>
        <v>0</v>
      </c>
      <c r="KQ22" s="10" t="b">
        <f t="shared" si="167"/>
        <v>0</v>
      </c>
      <c r="KR22" s="10" t="b">
        <f t="shared" si="168"/>
        <v>0</v>
      </c>
      <c r="KS22" s="10" t="b">
        <f t="shared" si="169"/>
        <v>0</v>
      </c>
      <c r="KT22" s="10" t="b">
        <f t="shared" si="170"/>
        <v>0</v>
      </c>
      <c r="KU22" s="10" t="b">
        <f t="shared" si="171"/>
        <v>0</v>
      </c>
      <c r="KV22" s="10" t="b">
        <f t="shared" si="172"/>
        <v>0</v>
      </c>
      <c r="KW22" s="10" t="b">
        <f t="shared" si="173"/>
        <v>0</v>
      </c>
      <c r="KX22" s="10" t="b">
        <f t="shared" si="174"/>
        <v>0</v>
      </c>
      <c r="KY22" s="10" t="b">
        <f t="shared" si="175"/>
        <v>0</v>
      </c>
      <c r="KZ22" s="10" t="b">
        <f t="shared" si="176"/>
        <v>0</v>
      </c>
      <c r="LA22" s="10" t="b">
        <f t="shared" si="177"/>
        <v>0</v>
      </c>
      <c r="LB22" s="10" t="b">
        <f t="shared" si="178"/>
        <v>0</v>
      </c>
      <c r="LC22" s="10" t="b">
        <f t="shared" si="179"/>
        <v>0</v>
      </c>
      <c r="LD22" s="10" t="b">
        <f t="shared" si="180"/>
        <v>0</v>
      </c>
      <c r="LE22" s="10" t="b">
        <f t="shared" si="181"/>
        <v>0</v>
      </c>
      <c r="LF22" s="10" t="b">
        <f t="shared" si="182"/>
        <v>0</v>
      </c>
      <c r="LG22" s="10" t="b">
        <f t="shared" si="183"/>
        <v>0</v>
      </c>
      <c r="LH22" s="10" t="b">
        <f t="shared" si="184"/>
        <v>0</v>
      </c>
      <c r="LI22" s="10" t="b">
        <f t="shared" si="185"/>
        <v>0</v>
      </c>
      <c r="LJ22" s="10" t="b">
        <f t="shared" si="186"/>
        <v>0</v>
      </c>
      <c r="LK22" s="10" t="b">
        <f t="shared" si="187"/>
        <v>0</v>
      </c>
      <c r="LL22" s="10" t="b">
        <f t="shared" si="188"/>
        <v>0</v>
      </c>
      <c r="LM22" s="10" t="b">
        <f t="shared" si="189"/>
        <v>0</v>
      </c>
      <c r="LN22" s="10" t="b">
        <f t="shared" si="190"/>
        <v>0</v>
      </c>
      <c r="LO22" s="10" t="b">
        <f t="shared" si="191"/>
        <v>0</v>
      </c>
      <c r="LP22" s="10" t="b">
        <f t="shared" si="192"/>
        <v>0</v>
      </c>
      <c r="LQ22" s="10" t="b">
        <f t="shared" si="193"/>
        <v>0</v>
      </c>
      <c r="LR22" s="10" t="b">
        <f t="shared" si="194"/>
        <v>0</v>
      </c>
      <c r="LS22" s="10" t="b">
        <f t="shared" si="195"/>
        <v>0</v>
      </c>
      <c r="LT22" s="10" t="b">
        <f t="shared" si="196"/>
        <v>0</v>
      </c>
      <c r="LU22" s="10" t="b">
        <f t="shared" si="197"/>
        <v>0</v>
      </c>
      <c r="LV22" s="10" t="b">
        <f t="shared" si="198"/>
        <v>0</v>
      </c>
      <c r="LW22" s="10" t="b">
        <f t="shared" si="199"/>
        <v>0</v>
      </c>
      <c r="LX22" s="10" t="b">
        <f t="shared" si="200"/>
        <v>0</v>
      </c>
      <c r="LY22" s="10" t="b">
        <f t="shared" si="201"/>
        <v>0</v>
      </c>
      <c r="LZ22" s="10" t="b">
        <f t="shared" si="202"/>
        <v>0</v>
      </c>
      <c r="MA22" s="10" t="b">
        <f t="shared" si="203"/>
        <v>0</v>
      </c>
      <c r="MB22" s="10" t="b">
        <f t="shared" si="204"/>
        <v>0</v>
      </c>
      <c r="MC22" s="10" t="b">
        <f t="shared" si="205"/>
        <v>0</v>
      </c>
      <c r="MD22" s="10" t="b">
        <f t="shared" si="206"/>
        <v>0</v>
      </c>
      <c r="ME22" s="10" t="b">
        <f t="shared" si="207"/>
        <v>0</v>
      </c>
      <c r="MF22" s="10" t="b">
        <f t="shared" si="208"/>
        <v>0</v>
      </c>
      <c r="MG22" s="10" t="b">
        <f t="shared" si="209"/>
        <v>0</v>
      </c>
      <c r="MH22" s="10" t="b">
        <f t="shared" si="210"/>
        <v>0</v>
      </c>
      <c r="MI22" s="19" t="b">
        <f t="shared" si="211"/>
        <v>0</v>
      </c>
      <c r="MJ22" s="10" t="b">
        <f t="shared" si="212"/>
        <v>0</v>
      </c>
      <c r="MK22" s="10" t="b">
        <f t="shared" si="213"/>
        <v>0</v>
      </c>
      <c r="ML22" s="10" t="b">
        <f t="shared" si="214"/>
        <v>0</v>
      </c>
      <c r="MM22" s="10" t="b">
        <f t="shared" si="215"/>
        <v>0</v>
      </c>
      <c r="MN22" s="10" t="b">
        <f t="shared" si="216"/>
        <v>0</v>
      </c>
      <c r="MO22" s="10" t="b">
        <f t="shared" si="217"/>
        <v>0</v>
      </c>
      <c r="MP22" s="10" t="b">
        <f t="shared" si="218"/>
        <v>0</v>
      </c>
      <c r="MQ22" s="10" t="b">
        <f t="shared" si="219"/>
        <v>0</v>
      </c>
      <c r="MR22" s="10" t="b">
        <f t="shared" si="220"/>
        <v>0</v>
      </c>
      <c r="MS22" s="10" t="b">
        <f t="shared" si="221"/>
        <v>0</v>
      </c>
      <c r="MT22" s="10" t="b">
        <f t="shared" si="222"/>
        <v>0</v>
      </c>
      <c r="MU22" s="10" t="b">
        <f t="shared" si="223"/>
        <v>0</v>
      </c>
      <c r="MV22" s="10" t="b">
        <f t="shared" si="224"/>
        <v>0</v>
      </c>
      <c r="MW22" s="10" t="b">
        <f t="shared" si="225"/>
        <v>0</v>
      </c>
      <c r="MX22" s="10" t="b">
        <f t="shared" si="226"/>
        <v>0</v>
      </c>
      <c r="MY22" s="19" t="b">
        <f t="shared" si="227"/>
        <v>0</v>
      </c>
      <c r="MZ22" s="10" t="b">
        <f t="shared" si="228"/>
        <v>0</v>
      </c>
      <c r="NA22" s="10" t="b">
        <f t="shared" si="229"/>
        <v>0</v>
      </c>
      <c r="NB22" s="10" t="b">
        <f t="shared" si="230"/>
        <v>0</v>
      </c>
      <c r="NC22" s="10" t="b">
        <f t="shared" si="231"/>
        <v>0</v>
      </c>
      <c r="ND22" s="10" t="b">
        <f t="shared" si="232"/>
        <v>0</v>
      </c>
      <c r="NE22" s="10" t="b">
        <f t="shared" si="233"/>
        <v>0</v>
      </c>
      <c r="NF22" s="10" t="b">
        <f t="shared" si="234"/>
        <v>0</v>
      </c>
      <c r="NG22" s="10" t="b">
        <f t="shared" si="235"/>
        <v>0</v>
      </c>
    </row>
    <row r="23" spans="1:371" x14ac:dyDescent="0.2">
      <c r="A23" s="20" t="str">
        <f t="shared" si="158"/>
        <v>Nickel</v>
      </c>
      <c r="B23" s="11" t="e">
        <f t="shared" si="158"/>
        <v>#REF!</v>
      </c>
      <c r="C23" s="11" t="e">
        <f t="shared" si="236"/>
        <v>#REF!</v>
      </c>
      <c r="D23" s="16">
        <f t="shared" si="159"/>
        <v>-999</v>
      </c>
      <c r="E23" s="16">
        <f t="shared" si="160"/>
        <v>-999</v>
      </c>
      <c r="F23" s="16">
        <f t="shared" si="161"/>
        <v>-999</v>
      </c>
      <c r="G23" s="16">
        <f t="shared" si="162"/>
        <v>-999</v>
      </c>
      <c r="H23" s="18">
        <f t="shared" si="163"/>
        <v>0</v>
      </c>
      <c r="I23" s="16">
        <f>IF(H23&lt;&gt;0,PERCENTILE(KN23:NG23,#REF!),-999)</f>
        <v>-999</v>
      </c>
      <c r="J23" s="17">
        <f>IF(H23&lt;&gt;0,PERCENTILE(KN23:NG23,#REF!),-999)</f>
        <v>-999</v>
      </c>
      <c r="K23" s="65"/>
      <c r="L23" s="65"/>
      <c r="M23" s="62"/>
      <c r="N23" s="63"/>
      <c r="O23" s="65"/>
      <c r="P23" s="65"/>
      <c r="Q23" s="62"/>
      <c r="R23" s="63"/>
      <c r="S23" s="65"/>
      <c r="T23" s="65"/>
      <c r="U23" s="62"/>
      <c r="V23" s="63"/>
      <c r="W23" s="65"/>
      <c r="X23" s="65"/>
      <c r="Y23" s="62"/>
      <c r="Z23" s="63"/>
      <c r="AA23" s="65"/>
      <c r="AB23" s="65"/>
      <c r="AC23" s="62"/>
      <c r="AD23" s="63"/>
      <c r="AE23" s="65"/>
      <c r="AF23" s="65"/>
      <c r="AG23" s="62"/>
      <c r="AH23" s="63"/>
      <c r="AI23" s="65"/>
      <c r="AJ23" s="65"/>
      <c r="AK23" s="62"/>
      <c r="AL23" s="63"/>
      <c r="AM23" s="65"/>
      <c r="AN23" s="65"/>
      <c r="AO23" s="65"/>
      <c r="AP23" s="63"/>
      <c r="AQ23" s="65"/>
      <c r="AR23" s="65"/>
      <c r="AS23" s="65"/>
      <c r="AT23" s="63"/>
      <c r="AU23" s="65"/>
      <c r="AV23" s="65"/>
      <c r="AW23" s="65"/>
      <c r="AX23" s="63"/>
      <c r="AY23" s="65"/>
      <c r="AZ23" s="65"/>
      <c r="BA23" s="65"/>
      <c r="BB23" s="63"/>
      <c r="BC23" s="65"/>
      <c r="BD23" s="65"/>
      <c r="BE23" s="65"/>
      <c r="BF23" s="63"/>
      <c r="BG23" s="65"/>
      <c r="BH23" s="65"/>
      <c r="BI23" s="65"/>
      <c r="BJ23" s="63"/>
      <c r="BK23" s="65"/>
      <c r="BL23" s="65"/>
      <c r="BM23" s="65"/>
      <c r="BN23" s="63"/>
      <c r="BO23" s="65"/>
      <c r="BP23" s="65"/>
      <c r="BQ23" s="65"/>
      <c r="BR23" s="63"/>
      <c r="BS23" s="65"/>
      <c r="BT23" s="65"/>
      <c r="BU23" s="65"/>
      <c r="BV23" s="63"/>
      <c r="BW23" s="64"/>
      <c r="BX23" s="65"/>
      <c r="BY23" s="62"/>
      <c r="BZ23" s="63"/>
      <c r="CA23" s="65"/>
      <c r="CB23" s="65"/>
      <c r="CC23" s="65"/>
      <c r="CD23" s="63"/>
      <c r="CE23" s="65"/>
      <c r="CF23" s="65"/>
      <c r="CG23" s="65"/>
      <c r="CH23" s="63"/>
      <c r="CI23" s="65"/>
      <c r="CJ23" s="65"/>
      <c r="CK23" s="65"/>
      <c r="CL23" s="63"/>
      <c r="CM23" s="65"/>
      <c r="CN23" s="65"/>
      <c r="CO23" s="65"/>
      <c r="CP23" s="63"/>
      <c r="CQ23" s="65"/>
      <c r="CR23" s="65"/>
      <c r="CS23" s="65"/>
      <c r="CT23" s="63"/>
      <c r="CU23" s="65"/>
      <c r="CV23" s="65"/>
      <c r="CW23" s="65"/>
      <c r="CX23" s="63"/>
      <c r="CY23" s="65"/>
      <c r="CZ23" s="65"/>
      <c r="DA23" s="65"/>
      <c r="DB23" s="63"/>
      <c r="DC23" s="65"/>
      <c r="DD23" s="65"/>
      <c r="DE23" s="65"/>
      <c r="DF23" s="63"/>
      <c r="DG23" s="65"/>
      <c r="DH23" s="65"/>
      <c r="DI23" s="65"/>
      <c r="DJ23" s="63"/>
      <c r="DK23" s="65"/>
      <c r="DL23" s="65"/>
      <c r="DM23" s="65"/>
      <c r="DN23" s="63"/>
      <c r="DO23" s="65"/>
      <c r="DP23" s="65"/>
      <c r="DQ23" s="65"/>
      <c r="DR23" s="63"/>
      <c r="DS23" s="65"/>
      <c r="DT23" s="65"/>
      <c r="DU23" s="65"/>
      <c r="DV23" s="63"/>
      <c r="DW23" s="65"/>
      <c r="DX23" s="65"/>
      <c r="DY23" s="65"/>
      <c r="DZ23" s="63"/>
      <c r="EA23" s="65"/>
      <c r="EB23" s="65"/>
      <c r="EC23" s="65"/>
      <c r="ED23" s="63"/>
      <c r="EE23" s="64"/>
      <c r="EF23" s="65"/>
      <c r="EG23" s="62"/>
      <c r="EH23" s="63"/>
      <c r="EI23" s="64"/>
      <c r="EJ23" s="65"/>
      <c r="EK23" s="62"/>
      <c r="EL23" s="63"/>
      <c r="EM23" s="64"/>
      <c r="EN23" s="65"/>
      <c r="EO23" s="62"/>
      <c r="EP23" s="63"/>
      <c r="EQ23" s="65"/>
      <c r="ER23" s="65"/>
      <c r="ES23" s="65"/>
      <c r="ET23" s="63"/>
      <c r="EU23" s="65"/>
      <c r="EV23" s="65"/>
      <c r="EW23" s="65"/>
      <c r="EX23" s="63"/>
      <c r="EY23" s="65"/>
      <c r="EZ23" s="65"/>
      <c r="FA23" s="65"/>
      <c r="FB23" s="63"/>
      <c r="FC23" s="65"/>
      <c r="FD23" s="65"/>
      <c r="FE23" s="65"/>
      <c r="FF23" s="63"/>
      <c r="FG23" s="65"/>
      <c r="FH23" s="65"/>
      <c r="FI23" s="65"/>
      <c r="FJ23" s="63"/>
      <c r="FK23" s="65"/>
      <c r="FL23" s="65"/>
      <c r="FM23" s="65"/>
      <c r="FN23" s="63"/>
      <c r="FO23" s="65"/>
      <c r="FP23" s="65"/>
      <c r="FQ23" s="65"/>
      <c r="FR23" s="63"/>
      <c r="FS23" s="65"/>
      <c r="FT23" s="65"/>
      <c r="FU23" s="65"/>
      <c r="FV23" s="63"/>
      <c r="FW23" s="65"/>
      <c r="FX23" s="65"/>
      <c r="FY23" s="65"/>
      <c r="FZ23" s="63"/>
      <c r="GA23" s="65"/>
      <c r="GB23" s="65"/>
      <c r="GC23" s="65"/>
      <c r="GD23" s="63"/>
      <c r="GE23" s="65"/>
      <c r="GF23" s="65"/>
      <c r="GG23" s="65"/>
      <c r="GH23" s="63"/>
      <c r="GI23" s="65"/>
      <c r="GJ23" s="65"/>
      <c r="GK23" s="65"/>
      <c r="GL23" s="63"/>
      <c r="GM23" s="65"/>
      <c r="GN23" s="65"/>
      <c r="GO23" s="65"/>
      <c r="GP23" s="63"/>
      <c r="GQ23" s="65"/>
      <c r="GR23" s="65"/>
      <c r="GS23" s="65"/>
      <c r="GT23" s="63"/>
      <c r="GU23" s="64"/>
      <c r="GV23" s="65"/>
      <c r="GW23" s="62"/>
      <c r="GX23" s="63"/>
      <c r="GY23" s="64"/>
      <c r="GZ23" s="65"/>
      <c r="HA23" s="62"/>
      <c r="HB23" s="63"/>
      <c r="HC23" s="62"/>
      <c r="HD23" s="65"/>
      <c r="HE23" s="62"/>
      <c r="HF23" s="63"/>
      <c r="HG23" s="65"/>
      <c r="HH23" s="65"/>
      <c r="HI23" s="65"/>
      <c r="HJ23" s="63"/>
      <c r="HK23" s="65"/>
      <c r="HL23" s="65"/>
      <c r="HM23" s="65"/>
      <c r="HN23" s="63"/>
      <c r="HO23" s="65"/>
      <c r="HP23" s="65"/>
      <c r="HQ23" s="65"/>
      <c r="HR23" s="63"/>
      <c r="HS23" s="65"/>
      <c r="HT23" s="65"/>
      <c r="HU23" s="65"/>
      <c r="HV23" s="63"/>
      <c r="HW23" s="65"/>
      <c r="HX23" s="65"/>
      <c r="HY23" s="65"/>
      <c r="HZ23" s="63"/>
      <c r="IA23" s="65"/>
      <c r="IB23" s="65"/>
      <c r="IC23" s="65"/>
      <c r="ID23" s="63"/>
      <c r="IE23" s="65"/>
      <c r="IF23" s="65"/>
      <c r="IG23" s="65"/>
      <c r="IH23" s="63"/>
      <c r="II23" s="65"/>
      <c r="IJ23" s="65"/>
      <c r="IK23" s="65"/>
      <c r="IL23" s="63"/>
      <c r="IM23" s="65"/>
      <c r="IN23" s="65"/>
      <c r="IO23" s="65"/>
      <c r="IP23" s="63"/>
      <c r="IQ23" s="65"/>
      <c r="IR23" s="65"/>
      <c r="IS23" s="65"/>
      <c r="IT23" s="63"/>
      <c r="IU23" s="65"/>
      <c r="IV23" s="65"/>
      <c r="IW23" s="65"/>
      <c r="IX23" s="63"/>
      <c r="IY23" s="65"/>
      <c r="IZ23" s="65"/>
      <c r="JA23" s="65"/>
      <c r="JB23" s="63"/>
      <c r="JC23" s="65"/>
      <c r="JD23" s="65"/>
      <c r="JE23" s="65"/>
      <c r="JF23" s="63"/>
      <c r="JG23" s="65"/>
      <c r="JH23" s="65"/>
      <c r="JI23" s="65"/>
      <c r="JJ23" s="63"/>
      <c r="JK23" s="65"/>
      <c r="JL23" s="65"/>
      <c r="JM23" s="65"/>
      <c r="JN23" s="63"/>
      <c r="JO23" s="65"/>
      <c r="JP23" s="65"/>
      <c r="JQ23" s="65"/>
      <c r="JR23" s="63"/>
      <c r="JS23" s="65"/>
      <c r="JT23" s="65"/>
      <c r="JU23" s="65"/>
      <c r="JV23" s="63"/>
      <c r="JW23" s="65"/>
      <c r="JX23" s="65"/>
      <c r="JY23" s="65"/>
      <c r="JZ23" s="63"/>
      <c r="KA23" s="65"/>
      <c r="KB23" s="65"/>
      <c r="KC23" s="65"/>
      <c r="KD23" s="63"/>
      <c r="KE23" s="65"/>
      <c r="KF23" s="65"/>
      <c r="KG23" s="65"/>
      <c r="KH23" s="63"/>
      <c r="KI23" s="65"/>
      <c r="KJ23" s="65"/>
      <c r="KK23" s="65"/>
      <c r="KL23" s="63"/>
      <c r="KM23" s="7"/>
      <c r="KN23" s="39" t="b">
        <f t="shared" si="164"/>
        <v>0</v>
      </c>
      <c r="KO23" s="10" t="b">
        <f t="shared" si="165"/>
        <v>0</v>
      </c>
      <c r="KP23" s="10" t="b">
        <f t="shared" si="166"/>
        <v>0</v>
      </c>
      <c r="KQ23" s="10" t="b">
        <f t="shared" si="167"/>
        <v>0</v>
      </c>
      <c r="KR23" s="10" t="b">
        <f t="shared" si="168"/>
        <v>0</v>
      </c>
      <c r="KS23" s="10" t="b">
        <f t="shared" si="169"/>
        <v>0</v>
      </c>
      <c r="KT23" s="10" t="b">
        <f t="shared" si="170"/>
        <v>0</v>
      </c>
      <c r="KU23" s="10" t="b">
        <f t="shared" si="171"/>
        <v>0</v>
      </c>
      <c r="KV23" s="10" t="b">
        <f t="shared" si="172"/>
        <v>0</v>
      </c>
      <c r="KW23" s="10" t="b">
        <f t="shared" si="173"/>
        <v>0</v>
      </c>
      <c r="KX23" s="10" t="b">
        <f t="shared" si="174"/>
        <v>0</v>
      </c>
      <c r="KY23" s="10" t="b">
        <f t="shared" si="175"/>
        <v>0</v>
      </c>
      <c r="KZ23" s="10" t="b">
        <f t="shared" si="176"/>
        <v>0</v>
      </c>
      <c r="LA23" s="10" t="b">
        <f t="shared" si="177"/>
        <v>0</v>
      </c>
      <c r="LB23" s="10" t="b">
        <f t="shared" si="178"/>
        <v>0</v>
      </c>
      <c r="LC23" s="10" t="b">
        <f t="shared" si="179"/>
        <v>0</v>
      </c>
      <c r="LD23" s="10" t="b">
        <f t="shared" si="180"/>
        <v>0</v>
      </c>
      <c r="LE23" s="10" t="b">
        <f t="shared" si="181"/>
        <v>0</v>
      </c>
      <c r="LF23" s="10" t="b">
        <f t="shared" si="182"/>
        <v>0</v>
      </c>
      <c r="LG23" s="10" t="b">
        <f t="shared" si="183"/>
        <v>0</v>
      </c>
      <c r="LH23" s="10" t="b">
        <f t="shared" si="184"/>
        <v>0</v>
      </c>
      <c r="LI23" s="10" t="b">
        <f t="shared" si="185"/>
        <v>0</v>
      </c>
      <c r="LJ23" s="10" t="b">
        <f t="shared" si="186"/>
        <v>0</v>
      </c>
      <c r="LK23" s="10" t="b">
        <f t="shared" si="187"/>
        <v>0</v>
      </c>
      <c r="LL23" s="10" t="b">
        <f t="shared" si="188"/>
        <v>0</v>
      </c>
      <c r="LM23" s="10" t="b">
        <f t="shared" si="189"/>
        <v>0</v>
      </c>
      <c r="LN23" s="10" t="b">
        <f t="shared" si="190"/>
        <v>0</v>
      </c>
      <c r="LO23" s="10" t="b">
        <f t="shared" si="191"/>
        <v>0</v>
      </c>
      <c r="LP23" s="10" t="b">
        <f t="shared" si="192"/>
        <v>0</v>
      </c>
      <c r="LQ23" s="10" t="b">
        <f t="shared" si="193"/>
        <v>0</v>
      </c>
      <c r="LR23" s="10" t="b">
        <f t="shared" si="194"/>
        <v>0</v>
      </c>
      <c r="LS23" s="10" t="b">
        <f t="shared" si="195"/>
        <v>0</v>
      </c>
      <c r="LT23" s="10" t="b">
        <f t="shared" si="196"/>
        <v>0</v>
      </c>
      <c r="LU23" s="10" t="b">
        <f t="shared" si="197"/>
        <v>0</v>
      </c>
      <c r="LV23" s="10" t="b">
        <f t="shared" si="198"/>
        <v>0</v>
      </c>
      <c r="LW23" s="10" t="b">
        <f t="shared" si="199"/>
        <v>0</v>
      </c>
      <c r="LX23" s="10" t="b">
        <f t="shared" si="200"/>
        <v>0</v>
      </c>
      <c r="LY23" s="10" t="b">
        <f t="shared" si="201"/>
        <v>0</v>
      </c>
      <c r="LZ23" s="10" t="b">
        <f t="shared" si="202"/>
        <v>0</v>
      </c>
      <c r="MA23" s="10" t="b">
        <f t="shared" si="203"/>
        <v>0</v>
      </c>
      <c r="MB23" s="10" t="b">
        <f t="shared" si="204"/>
        <v>0</v>
      </c>
      <c r="MC23" s="10" t="b">
        <f t="shared" si="205"/>
        <v>0</v>
      </c>
      <c r="MD23" s="10" t="b">
        <f t="shared" si="206"/>
        <v>0</v>
      </c>
      <c r="ME23" s="10" t="b">
        <f t="shared" si="207"/>
        <v>0</v>
      </c>
      <c r="MF23" s="10" t="b">
        <f t="shared" si="208"/>
        <v>0</v>
      </c>
      <c r="MG23" s="10" t="b">
        <f t="shared" si="209"/>
        <v>0</v>
      </c>
      <c r="MH23" s="10" t="b">
        <f t="shared" si="210"/>
        <v>0</v>
      </c>
      <c r="MI23" s="19" t="b">
        <f t="shared" si="211"/>
        <v>0</v>
      </c>
      <c r="MJ23" s="10" t="b">
        <f t="shared" si="212"/>
        <v>0</v>
      </c>
      <c r="MK23" s="10" t="b">
        <f t="shared" si="213"/>
        <v>0</v>
      </c>
      <c r="ML23" s="10" t="b">
        <f t="shared" si="214"/>
        <v>0</v>
      </c>
      <c r="MM23" s="10" t="b">
        <f t="shared" si="215"/>
        <v>0</v>
      </c>
      <c r="MN23" s="10" t="b">
        <f t="shared" si="216"/>
        <v>0</v>
      </c>
      <c r="MO23" s="10" t="b">
        <f t="shared" si="217"/>
        <v>0</v>
      </c>
      <c r="MP23" s="10" t="b">
        <f t="shared" si="218"/>
        <v>0</v>
      </c>
      <c r="MQ23" s="10" t="b">
        <f t="shared" si="219"/>
        <v>0</v>
      </c>
      <c r="MR23" s="10" t="b">
        <f t="shared" si="220"/>
        <v>0</v>
      </c>
      <c r="MS23" s="10" t="b">
        <f t="shared" si="221"/>
        <v>0</v>
      </c>
      <c r="MT23" s="10" t="b">
        <f t="shared" si="222"/>
        <v>0</v>
      </c>
      <c r="MU23" s="10" t="b">
        <f t="shared" si="223"/>
        <v>0</v>
      </c>
      <c r="MV23" s="10" t="b">
        <f t="shared" si="224"/>
        <v>0</v>
      </c>
      <c r="MW23" s="10" t="b">
        <f t="shared" si="225"/>
        <v>0</v>
      </c>
      <c r="MX23" s="10" t="b">
        <f t="shared" si="226"/>
        <v>0</v>
      </c>
      <c r="MY23" s="19" t="b">
        <f t="shared" si="227"/>
        <v>0</v>
      </c>
      <c r="MZ23" s="10" t="b">
        <f t="shared" si="228"/>
        <v>0</v>
      </c>
      <c r="NA23" s="10" t="b">
        <f t="shared" si="229"/>
        <v>0</v>
      </c>
      <c r="NB23" s="10" t="b">
        <f t="shared" si="230"/>
        <v>0</v>
      </c>
      <c r="NC23" s="10" t="b">
        <f t="shared" si="231"/>
        <v>0</v>
      </c>
      <c r="ND23" s="10" t="b">
        <f t="shared" si="232"/>
        <v>0</v>
      </c>
      <c r="NE23" s="10" t="b">
        <f t="shared" si="233"/>
        <v>0</v>
      </c>
      <c r="NF23" s="10" t="b">
        <f t="shared" si="234"/>
        <v>0</v>
      </c>
      <c r="NG23" s="10" t="b">
        <f t="shared" si="235"/>
        <v>0</v>
      </c>
    </row>
    <row r="24" spans="1:371" x14ac:dyDescent="0.2">
      <c r="A24" s="20" t="str">
        <f t="shared" si="158"/>
        <v>Manganese</v>
      </c>
      <c r="B24" s="11" t="e">
        <f t="shared" si="158"/>
        <v>#REF!</v>
      </c>
      <c r="C24" s="11" t="e">
        <f t="shared" si="236"/>
        <v>#REF!</v>
      </c>
      <c r="D24" s="16">
        <f t="shared" si="159"/>
        <v>-999</v>
      </c>
      <c r="E24" s="16">
        <f t="shared" si="160"/>
        <v>-999</v>
      </c>
      <c r="F24" s="16">
        <f t="shared" si="161"/>
        <v>-999</v>
      </c>
      <c r="G24" s="16">
        <f t="shared" si="162"/>
        <v>-999</v>
      </c>
      <c r="H24" s="18">
        <f t="shared" si="163"/>
        <v>0</v>
      </c>
      <c r="I24" s="16">
        <f>IF(H24&lt;&gt;0,PERCENTILE(KN24:NG24,#REF!),-999)</f>
        <v>-999</v>
      </c>
      <c r="J24" s="17">
        <f>IF(H24&lt;&gt;0,PERCENTILE(KN24:NG24,#REF!),-999)</f>
        <v>-999</v>
      </c>
      <c r="K24" s="65"/>
      <c r="L24" s="65"/>
      <c r="M24" s="62"/>
      <c r="N24" s="63"/>
      <c r="O24" s="65"/>
      <c r="P24" s="65"/>
      <c r="Q24" s="62"/>
      <c r="R24" s="63"/>
      <c r="S24" s="65"/>
      <c r="T24" s="65"/>
      <c r="U24" s="62"/>
      <c r="V24" s="63"/>
      <c r="W24" s="65"/>
      <c r="X24" s="65"/>
      <c r="Y24" s="62"/>
      <c r="Z24" s="63"/>
      <c r="AA24" s="65"/>
      <c r="AB24" s="65"/>
      <c r="AC24" s="62"/>
      <c r="AD24" s="63"/>
      <c r="AE24" s="65"/>
      <c r="AF24" s="65"/>
      <c r="AG24" s="62"/>
      <c r="AH24" s="63"/>
      <c r="AI24" s="65"/>
      <c r="AJ24" s="65"/>
      <c r="AK24" s="62"/>
      <c r="AL24" s="63"/>
      <c r="AM24" s="65"/>
      <c r="AN24" s="65"/>
      <c r="AO24" s="65"/>
      <c r="AP24" s="63"/>
      <c r="AQ24" s="65"/>
      <c r="AR24" s="65"/>
      <c r="AS24" s="65"/>
      <c r="AT24" s="63"/>
      <c r="AU24" s="65"/>
      <c r="AV24" s="65"/>
      <c r="AW24" s="65"/>
      <c r="AX24" s="63"/>
      <c r="AY24" s="65"/>
      <c r="AZ24" s="65"/>
      <c r="BA24" s="65"/>
      <c r="BB24" s="63"/>
      <c r="BC24" s="65"/>
      <c r="BD24" s="65"/>
      <c r="BE24" s="65"/>
      <c r="BF24" s="63"/>
      <c r="BG24" s="65"/>
      <c r="BH24" s="65"/>
      <c r="BI24" s="65"/>
      <c r="BJ24" s="63"/>
      <c r="BK24" s="65"/>
      <c r="BL24" s="65"/>
      <c r="BM24" s="65"/>
      <c r="BN24" s="63"/>
      <c r="BO24" s="65"/>
      <c r="BP24" s="65"/>
      <c r="BQ24" s="65"/>
      <c r="BR24" s="63"/>
      <c r="BS24" s="65"/>
      <c r="BT24" s="65"/>
      <c r="BU24" s="65"/>
      <c r="BV24" s="63"/>
      <c r="BW24" s="64"/>
      <c r="BX24" s="65"/>
      <c r="BY24" s="62"/>
      <c r="BZ24" s="63"/>
      <c r="CA24" s="65"/>
      <c r="CB24" s="65"/>
      <c r="CC24" s="65"/>
      <c r="CD24" s="63"/>
      <c r="CE24" s="65"/>
      <c r="CF24" s="65"/>
      <c r="CG24" s="65"/>
      <c r="CH24" s="63"/>
      <c r="CI24" s="65"/>
      <c r="CJ24" s="65"/>
      <c r="CK24" s="65"/>
      <c r="CL24" s="63"/>
      <c r="CM24" s="65"/>
      <c r="CN24" s="65"/>
      <c r="CO24" s="65"/>
      <c r="CP24" s="63"/>
      <c r="CQ24" s="65"/>
      <c r="CR24" s="65"/>
      <c r="CS24" s="65"/>
      <c r="CT24" s="63"/>
      <c r="CU24" s="65"/>
      <c r="CV24" s="65"/>
      <c r="CW24" s="65"/>
      <c r="CX24" s="63"/>
      <c r="CY24" s="65"/>
      <c r="CZ24" s="65"/>
      <c r="DA24" s="65"/>
      <c r="DB24" s="63"/>
      <c r="DC24" s="65"/>
      <c r="DD24" s="65"/>
      <c r="DE24" s="65"/>
      <c r="DF24" s="63"/>
      <c r="DG24" s="65"/>
      <c r="DH24" s="65"/>
      <c r="DI24" s="65"/>
      <c r="DJ24" s="63"/>
      <c r="DK24" s="65"/>
      <c r="DL24" s="65"/>
      <c r="DM24" s="65"/>
      <c r="DN24" s="63"/>
      <c r="DO24" s="65"/>
      <c r="DP24" s="65"/>
      <c r="DQ24" s="65"/>
      <c r="DR24" s="63"/>
      <c r="DS24" s="65"/>
      <c r="DT24" s="65"/>
      <c r="DU24" s="65"/>
      <c r="DV24" s="63"/>
      <c r="DW24" s="65"/>
      <c r="DX24" s="65"/>
      <c r="DY24" s="65"/>
      <c r="DZ24" s="63"/>
      <c r="EA24" s="65"/>
      <c r="EB24" s="65"/>
      <c r="EC24" s="65"/>
      <c r="ED24" s="63"/>
      <c r="EE24" s="64"/>
      <c r="EF24" s="65"/>
      <c r="EG24" s="62"/>
      <c r="EH24" s="63"/>
      <c r="EI24" s="64"/>
      <c r="EJ24" s="65"/>
      <c r="EK24" s="62"/>
      <c r="EL24" s="63"/>
      <c r="EM24" s="64"/>
      <c r="EN24" s="65"/>
      <c r="EO24" s="62"/>
      <c r="EP24" s="63"/>
      <c r="EQ24" s="65"/>
      <c r="ER24" s="65"/>
      <c r="ES24" s="65"/>
      <c r="ET24" s="63"/>
      <c r="EU24" s="65"/>
      <c r="EV24" s="65"/>
      <c r="EW24" s="65"/>
      <c r="EX24" s="63"/>
      <c r="EY24" s="65"/>
      <c r="EZ24" s="65"/>
      <c r="FA24" s="65"/>
      <c r="FB24" s="63"/>
      <c r="FC24" s="65"/>
      <c r="FD24" s="65"/>
      <c r="FE24" s="65"/>
      <c r="FF24" s="63"/>
      <c r="FG24" s="65"/>
      <c r="FH24" s="65"/>
      <c r="FI24" s="65"/>
      <c r="FJ24" s="63"/>
      <c r="FK24" s="65"/>
      <c r="FL24" s="65"/>
      <c r="FM24" s="65"/>
      <c r="FN24" s="63"/>
      <c r="FO24" s="65"/>
      <c r="FP24" s="65"/>
      <c r="FQ24" s="65"/>
      <c r="FR24" s="63"/>
      <c r="FS24" s="65"/>
      <c r="FT24" s="65"/>
      <c r="FU24" s="65"/>
      <c r="FV24" s="63"/>
      <c r="FW24" s="65"/>
      <c r="FX24" s="65"/>
      <c r="FY24" s="65"/>
      <c r="FZ24" s="63"/>
      <c r="GA24" s="65"/>
      <c r="GB24" s="65"/>
      <c r="GC24" s="65"/>
      <c r="GD24" s="63"/>
      <c r="GE24" s="65"/>
      <c r="GF24" s="65"/>
      <c r="GG24" s="65"/>
      <c r="GH24" s="63"/>
      <c r="GI24" s="65"/>
      <c r="GJ24" s="65"/>
      <c r="GK24" s="65"/>
      <c r="GL24" s="63"/>
      <c r="GM24" s="65"/>
      <c r="GN24" s="65"/>
      <c r="GO24" s="65"/>
      <c r="GP24" s="63"/>
      <c r="GQ24" s="65"/>
      <c r="GR24" s="65"/>
      <c r="GS24" s="65"/>
      <c r="GT24" s="63"/>
      <c r="GU24" s="64"/>
      <c r="GV24" s="65"/>
      <c r="GW24" s="62"/>
      <c r="GX24" s="63"/>
      <c r="GY24" s="64"/>
      <c r="GZ24" s="65"/>
      <c r="HA24" s="62"/>
      <c r="HB24" s="63"/>
      <c r="HC24" s="62"/>
      <c r="HD24" s="65"/>
      <c r="HE24" s="62"/>
      <c r="HF24" s="63"/>
      <c r="HG24" s="65"/>
      <c r="HH24" s="65"/>
      <c r="HI24" s="65"/>
      <c r="HJ24" s="63"/>
      <c r="HK24" s="65"/>
      <c r="HL24" s="65"/>
      <c r="HM24" s="65"/>
      <c r="HN24" s="63"/>
      <c r="HO24" s="65"/>
      <c r="HP24" s="65"/>
      <c r="HQ24" s="65"/>
      <c r="HR24" s="63"/>
      <c r="HS24" s="65"/>
      <c r="HT24" s="65"/>
      <c r="HU24" s="65"/>
      <c r="HV24" s="63"/>
      <c r="HW24" s="65"/>
      <c r="HX24" s="65"/>
      <c r="HY24" s="65"/>
      <c r="HZ24" s="63"/>
      <c r="IA24" s="65"/>
      <c r="IB24" s="65"/>
      <c r="IC24" s="65"/>
      <c r="ID24" s="63"/>
      <c r="IE24" s="65"/>
      <c r="IF24" s="65"/>
      <c r="IG24" s="65"/>
      <c r="IH24" s="63"/>
      <c r="II24" s="65"/>
      <c r="IJ24" s="65"/>
      <c r="IK24" s="65"/>
      <c r="IL24" s="63"/>
      <c r="IM24" s="65"/>
      <c r="IN24" s="65"/>
      <c r="IO24" s="65"/>
      <c r="IP24" s="63"/>
      <c r="IQ24" s="65"/>
      <c r="IR24" s="65"/>
      <c r="IS24" s="65"/>
      <c r="IT24" s="63"/>
      <c r="IU24" s="65"/>
      <c r="IV24" s="65"/>
      <c r="IW24" s="65"/>
      <c r="IX24" s="63"/>
      <c r="IY24" s="65"/>
      <c r="IZ24" s="65"/>
      <c r="JA24" s="65"/>
      <c r="JB24" s="63"/>
      <c r="JC24" s="65"/>
      <c r="JD24" s="65"/>
      <c r="JE24" s="65"/>
      <c r="JF24" s="63"/>
      <c r="JG24" s="65"/>
      <c r="JH24" s="65"/>
      <c r="JI24" s="65"/>
      <c r="JJ24" s="63"/>
      <c r="JK24" s="65"/>
      <c r="JL24" s="65"/>
      <c r="JM24" s="65"/>
      <c r="JN24" s="63"/>
      <c r="JO24" s="65"/>
      <c r="JP24" s="65"/>
      <c r="JQ24" s="65"/>
      <c r="JR24" s="63"/>
      <c r="JS24" s="65"/>
      <c r="JT24" s="65"/>
      <c r="JU24" s="65"/>
      <c r="JV24" s="63"/>
      <c r="JW24" s="65"/>
      <c r="JX24" s="65"/>
      <c r="JY24" s="65"/>
      <c r="JZ24" s="63"/>
      <c r="KA24" s="65"/>
      <c r="KB24" s="65"/>
      <c r="KC24" s="65"/>
      <c r="KD24" s="63"/>
      <c r="KE24" s="65"/>
      <c r="KF24" s="65"/>
      <c r="KG24" s="65"/>
      <c r="KH24" s="63"/>
      <c r="KI24" s="65"/>
      <c r="KJ24" s="65"/>
      <c r="KK24" s="65"/>
      <c r="KL24" s="63"/>
      <c r="KM24" s="7"/>
      <c r="KN24" s="39" t="b">
        <f t="shared" si="164"/>
        <v>0</v>
      </c>
      <c r="KO24" s="10" t="b">
        <f t="shared" si="165"/>
        <v>0</v>
      </c>
      <c r="KP24" s="10" t="b">
        <f t="shared" si="166"/>
        <v>0</v>
      </c>
      <c r="KQ24" s="10" t="b">
        <f t="shared" si="167"/>
        <v>0</v>
      </c>
      <c r="KR24" s="10" t="b">
        <f t="shared" si="168"/>
        <v>0</v>
      </c>
      <c r="KS24" s="10" t="b">
        <f t="shared" si="169"/>
        <v>0</v>
      </c>
      <c r="KT24" s="10" t="b">
        <f t="shared" si="170"/>
        <v>0</v>
      </c>
      <c r="KU24" s="10" t="b">
        <f t="shared" si="171"/>
        <v>0</v>
      </c>
      <c r="KV24" s="10" t="b">
        <f t="shared" si="172"/>
        <v>0</v>
      </c>
      <c r="KW24" s="10" t="b">
        <f t="shared" si="173"/>
        <v>0</v>
      </c>
      <c r="KX24" s="10" t="b">
        <f t="shared" si="174"/>
        <v>0</v>
      </c>
      <c r="KY24" s="10" t="b">
        <f t="shared" si="175"/>
        <v>0</v>
      </c>
      <c r="KZ24" s="10" t="b">
        <f t="shared" si="176"/>
        <v>0</v>
      </c>
      <c r="LA24" s="10" t="b">
        <f t="shared" si="177"/>
        <v>0</v>
      </c>
      <c r="LB24" s="10" t="b">
        <f t="shared" si="178"/>
        <v>0</v>
      </c>
      <c r="LC24" s="10" t="b">
        <f t="shared" si="179"/>
        <v>0</v>
      </c>
      <c r="LD24" s="10" t="b">
        <f t="shared" si="180"/>
        <v>0</v>
      </c>
      <c r="LE24" s="10" t="b">
        <f t="shared" si="181"/>
        <v>0</v>
      </c>
      <c r="LF24" s="10" t="b">
        <f t="shared" si="182"/>
        <v>0</v>
      </c>
      <c r="LG24" s="10" t="b">
        <f t="shared" si="183"/>
        <v>0</v>
      </c>
      <c r="LH24" s="10" t="b">
        <f t="shared" si="184"/>
        <v>0</v>
      </c>
      <c r="LI24" s="10" t="b">
        <f t="shared" si="185"/>
        <v>0</v>
      </c>
      <c r="LJ24" s="10" t="b">
        <f t="shared" si="186"/>
        <v>0</v>
      </c>
      <c r="LK24" s="10" t="b">
        <f t="shared" si="187"/>
        <v>0</v>
      </c>
      <c r="LL24" s="10" t="b">
        <f t="shared" si="188"/>
        <v>0</v>
      </c>
      <c r="LM24" s="10" t="b">
        <f t="shared" si="189"/>
        <v>0</v>
      </c>
      <c r="LN24" s="10" t="b">
        <f t="shared" si="190"/>
        <v>0</v>
      </c>
      <c r="LO24" s="10" t="b">
        <f t="shared" si="191"/>
        <v>0</v>
      </c>
      <c r="LP24" s="10" t="b">
        <f t="shared" si="192"/>
        <v>0</v>
      </c>
      <c r="LQ24" s="10" t="b">
        <f t="shared" si="193"/>
        <v>0</v>
      </c>
      <c r="LR24" s="10" t="b">
        <f t="shared" si="194"/>
        <v>0</v>
      </c>
      <c r="LS24" s="10" t="b">
        <f t="shared" si="195"/>
        <v>0</v>
      </c>
      <c r="LT24" s="10" t="b">
        <f t="shared" si="196"/>
        <v>0</v>
      </c>
      <c r="LU24" s="10" t="b">
        <f t="shared" si="197"/>
        <v>0</v>
      </c>
      <c r="LV24" s="10" t="b">
        <f t="shared" si="198"/>
        <v>0</v>
      </c>
      <c r="LW24" s="10" t="b">
        <f t="shared" si="199"/>
        <v>0</v>
      </c>
      <c r="LX24" s="10" t="b">
        <f t="shared" si="200"/>
        <v>0</v>
      </c>
      <c r="LY24" s="10" t="b">
        <f t="shared" si="201"/>
        <v>0</v>
      </c>
      <c r="LZ24" s="10" t="b">
        <f t="shared" si="202"/>
        <v>0</v>
      </c>
      <c r="MA24" s="10" t="b">
        <f t="shared" si="203"/>
        <v>0</v>
      </c>
      <c r="MB24" s="10" t="b">
        <f t="shared" si="204"/>
        <v>0</v>
      </c>
      <c r="MC24" s="10" t="b">
        <f t="shared" si="205"/>
        <v>0</v>
      </c>
      <c r="MD24" s="10" t="b">
        <f t="shared" si="206"/>
        <v>0</v>
      </c>
      <c r="ME24" s="10" t="b">
        <f t="shared" si="207"/>
        <v>0</v>
      </c>
      <c r="MF24" s="10" t="b">
        <f t="shared" si="208"/>
        <v>0</v>
      </c>
      <c r="MG24" s="10" t="b">
        <f t="shared" si="209"/>
        <v>0</v>
      </c>
      <c r="MH24" s="10" t="b">
        <f t="shared" si="210"/>
        <v>0</v>
      </c>
      <c r="MI24" s="19" t="b">
        <f t="shared" si="211"/>
        <v>0</v>
      </c>
      <c r="MJ24" s="10" t="b">
        <f t="shared" si="212"/>
        <v>0</v>
      </c>
      <c r="MK24" s="10" t="b">
        <f t="shared" si="213"/>
        <v>0</v>
      </c>
      <c r="ML24" s="10" t="b">
        <f t="shared" si="214"/>
        <v>0</v>
      </c>
      <c r="MM24" s="10" t="b">
        <f t="shared" si="215"/>
        <v>0</v>
      </c>
      <c r="MN24" s="10" t="b">
        <f t="shared" si="216"/>
        <v>0</v>
      </c>
      <c r="MO24" s="10" t="b">
        <f t="shared" si="217"/>
        <v>0</v>
      </c>
      <c r="MP24" s="10" t="b">
        <f t="shared" si="218"/>
        <v>0</v>
      </c>
      <c r="MQ24" s="10" t="b">
        <f t="shared" si="219"/>
        <v>0</v>
      </c>
      <c r="MR24" s="10" t="b">
        <f t="shared" si="220"/>
        <v>0</v>
      </c>
      <c r="MS24" s="10" t="b">
        <f t="shared" si="221"/>
        <v>0</v>
      </c>
      <c r="MT24" s="10" t="b">
        <f t="shared" si="222"/>
        <v>0</v>
      </c>
      <c r="MU24" s="10" t="b">
        <f t="shared" si="223"/>
        <v>0</v>
      </c>
      <c r="MV24" s="10" t="b">
        <f t="shared" si="224"/>
        <v>0</v>
      </c>
      <c r="MW24" s="10" t="b">
        <f t="shared" si="225"/>
        <v>0</v>
      </c>
      <c r="MX24" s="10" t="b">
        <f t="shared" si="226"/>
        <v>0</v>
      </c>
      <c r="MY24" s="19" t="b">
        <f t="shared" si="227"/>
        <v>0</v>
      </c>
      <c r="MZ24" s="10" t="b">
        <f t="shared" si="228"/>
        <v>0</v>
      </c>
      <c r="NA24" s="10" t="b">
        <f t="shared" si="229"/>
        <v>0</v>
      </c>
      <c r="NB24" s="10" t="b">
        <f t="shared" si="230"/>
        <v>0</v>
      </c>
      <c r="NC24" s="10" t="b">
        <f t="shared" si="231"/>
        <v>0</v>
      </c>
      <c r="ND24" s="10" t="b">
        <f t="shared" si="232"/>
        <v>0</v>
      </c>
      <c r="NE24" s="10" t="b">
        <f t="shared" si="233"/>
        <v>0</v>
      </c>
      <c r="NF24" s="10" t="b">
        <f t="shared" si="234"/>
        <v>0</v>
      </c>
      <c r="NG24" s="10" t="b">
        <f t="shared" si="235"/>
        <v>0</v>
      </c>
    </row>
    <row r="25" spans="1:371" x14ac:dyDescent="0.2">
      <c r="A25" s="20" t="str">
        <f t="shared" si="158"/>
        <v>Vanadium</v>
      </c>
      <c r="B25" s="11" t="e">
        <f t="shared" si="158"/>
        <v>#REF!</v>
      </c>
      <c r="C25" s="11" t="e">
        <f>#REF!</f>
        <v>#REF!</v>
      </c>
      <c r="D25" s="16">
        <f t="shared" si="159"/>
        <v>-999</v>
      </c>
      <c r="E25" s="16">
        <f t="shared" si="160"/>
        <v>-999</v>
      </c>
      <c r="F25" s="16">
        <f t="shared" si="161"/>
        <v>-999</v>
      </c>
      <c r="G25" s="16">
        <f t="shared" si="162"/>
        <v>-999</v>
      </c>
      <c r="H25" s="18">
        <f t="shared" si="163"/>
        <v>0</v>
      </c>
      <c r="I25" s="16">
        <f>IF(H25&lt;&gt;0,PERCENTILE(KN25:NG25,#REF!),-999)</f>
        <v>-999</v>
      </c>
      <c r="J25" s="17">
        <f>IF(H25&lt;&gt;0,PERCENTILE(KN25:NG25,#REF!),-999)</f>
        <v>-999</v>
      </c>
      <c r="K25" s="65"/>
      <c r="L25" s="65"/>
      <c r="M25" s="62"/>
      <c r="N25" s="63"/>
      <c r="O25" s="65"/>
      <c r="P25" s="65"/>
      <c r="Q25" s="62"/>
      <c r="R25" s="63"/>
      <c r="S25" s="65"/>
      <c r="T25" s="65"/>
      <c r="U25" s="62"/>
      <c r="V25" s="63"/>
      <c r="W25" s="65"/>
      <c r="X25" s="65"/>
      <c r="Y25" s="62"/>
      <c r="Z25" s="63"/>
      <c r="AA25" s="65"/>
      <c r="AB25" s="65"/>
      <c r="AC25" s="62"/>
      <c r="AD25" s="63"/>
      <c r="AE25" s="65"/>
      <c r="AF25" s="65"/>
      <c r="AG25" s="62"/>
      <c r="AH25" s="63"/>
      <c r="AI25" s="65"/>
      <c r="AJ25" s="65"/>
      <c r="AK25" s="62"/>
      <c r="AL25" s="63"/>
      <c r="AM25" s="65"/>
      <c r="AN25" s="65"/>
      <c r="AO25" s="65"/>
      <c r="AP25" s="63"/>
      <c r="AQ25" s="65"/>
      <c r="AR25" s="65"/>
      <c r="AS25" s="65"/>
      <c r="AT25" s="63"/>
      <c r="AU25" s="65"/>
      <c r="AV25" s="65"/>
      <c r="AW25" s="65"/>
      <c r="AX25" s="63"/>
      <c r="AY25" s="65"/>
      <c r="AZ25" s="65"/>
      <c r="BA25" s="65"/>
      <c r="BB25" s="63"/>
      <c r="BC25" s="65"/>
      <c r="BD25" s="65"/>
      <c r="BE25" s="65"/>
      <c r="BF25" s="63"/>
      <c r="BG25" s="65"/>
      <c r="BH25" s="65"/>
      <c r="BI25" s="65"/>
      <c r="BJ25" s="63"/>
      <c r="BK25" s="65"/>
      <c r="BL25" s="65"/>
      <c r="BM25" s="65"/>
      <c r="BN25" s="63"/>
      <c r="BO25" s="65"/>
      <c r="BP25" s="65"/>
      <c r="BQ25" s="65"/>
      <c r="BR25" s="63"/>
      <c r="BS25" s="65"/>
      <c r="BT25" s="65"/>
      <c r="BU25" s="65"/>
      <c r="BV25" s="63"/>
      <c r="BW25" s="64"/>
      <c r="BX25" s="65"/>
      <c r="BY25" s="62"/>
      <c r="BZ25" s="63"/>
      <c r="CA25" s="65"/>
      <c r="CB25" s="65"/>
      <c r="CC25" s="65"/>
      <c r="CD25" s="63"/>
      <c r="CE25" s="65"/>
      <c r="CF25" s="65"/>
      <c r="CG25" s="65"/>
      <c r="CH25" s="63"/>
      <c r="CI25" s="65"/>
      <c r="CJ25" s="65"/>
      <c r="CK25" s="65"/>
      <c r="CL25" s="63"/>
      <c r="CM25" s="65"/>
      <c r="CN25" s="65"/>
      <c r="CO25" s="65"/>
      <c r="CP25" s="63"/>
      <c r="CQ25" s="65"/>
      <c r="CR25" s="65"/>
      <c r="CS25" s="65"/>
      <c r="CT25" s="63"/>
      <c r="CU25" s="65"/>
      <c r="CV25" s="65"/>
      <c r="CW25" s="65"/>
      <c r="CX25" s="63"/>
      <c r="CY25" s="65"/>
      <c r="CZ25" s="65"/>
      <c r="DA25" s="65"/>
      <c r="DB25" s="63"/>
      <c r="DC25" s="65"/>
      <c r="DD25" s="65"/>
      <c r="DE25" s="65"/>
      <c r="DF25" s="63"/>
      <c r="DG25" s="65"/>
      <c r="DH25" s="65"/>
      <c r="DI25" s="65"/>
      <c r="DJ25" s="63"/>
      <c r="DK25" s="65"/>
      <c r="DL25" s="65"/>
      <c r="DM25" s="65"/>
      <c r="DN25" s="63"/>
      <c r="DO25" s="65"/>
      <c r="DP25" s="65"/>
      <c r="DQ25" s="65"/>
      <c r="DR25" s="63"/>
      <c r="DS25" s="65"/>
      <c r="DT25" s="65"/>
      <c r="DU25" s="65"/>
      <c r="DV25" s="63"/>
      <c r="DW25" s="65"/>
      <c r="DX25" s="65"/>
      <c r="DY25" s="65"/>
      <c r="DZ25" s="63"/>
      <c r="EA25" s="65"/>
      <c r="EB25" s="65"/>
      <c r="EC25" s="65"/>
      <c r="ED25" s="63"/>
      <c r="EE25" s="64"/>
      <c r="EF25" s="65"/>
      <c r="EG25" s="62"/>
      <c r="EH25" s="63"/>
      <c r="EI25" s="64"/>
      <c r="EJ25" s="65"/>
      <c r="EK25" s="62"/>
      <c r="EL25" s="63"/>
      <c r="EM25" s="64"/>
      <c r="EN25" s="65"/>
      <c r="EO25" s="62"/>
      <c r="EP25" s="63"/>
      <c r="EQ25" s="65"/>
      <c r="ER25" s="65"/>
      <c r="ES25" s="65"/>
      <c r="ET25" s="63"/>
      <c r="EU25" s="65"/>
      <c r="EV25" s="65"/>
      <c r="EW25" s="65"/>
      <c r="EX25" s="63"/>
      <c r="EY25" s="65"/>
      <c r="EZ25" s="65"/>
      <c r="FA25" s="65"/>
      <c r="FB25" s="63"/>
      <c r="FC25" s="65"/>
      <c r="FD25" s="65"/>
      <c r="FE25" s="65"/>
      <c r="FF25" s="63"/>
      <c r="FG25" s="65"/>
      <c r="FH25" s="65"/>
      <c r="FI25" s="65"/>
      <c r="FJ25" s="63"/>
      <c r="FK25" s="65"/>
      <c r="FL25" s="65"/>
      <c r="FM25" s="65"/>
      <c r="FN25" s="63"/>
      <c r="FO25" s="65"/>
      <c r="FP25" s="65"/>
      <c r="FQ25" s="65"/>
      <c r="FR25" s="63"/>
      <c r="FS25" s="65"/>
      <c r="FT25" s="65"/>
      <c r="FU25" s="65"/>
      <c r="FV25" s="63"/>
      <c r="FW25" s="65"/>
      <c r="FX25" s="65"/>
      <c r="FY25" s="65"/>
      <c r="FZ25" s="63"/>
      <c r="GA25" s="65"/>
      <c r="GB25" s="65"/>
      <c r="GC25" s="65"/>
      <c r="GD25" s="63"/>
      <c r="GE25" s="65"/>
      <c r="GF25" s="65"/>
      <c r="GG25" s="65"/>
      <c r="GH25" s="63"/>
      <c r="GI25" s="65"/>
      <c r="GJ25" s="65"/>
      <c r="GK25" s="65"/>
      <c r="GL25" s="63"/>
      <c r="GM25" s="65"/>
      <c r="GN25" s="65"/>
      <c r="GO25" s="65"/>
      <c r="GP25" s="63"/>
      <c r="GQ25" s="65"/>
      <c r="GR25" s="65"/>
      <c r="GS25" s="65"/>
      <c r="GT25" s="63"/>
      <c r="GU25" s="64"/>
      <c r="GV25" s="65"/>
      <c r="GW25" s="62"/>
      <c r="GX25" s="63"/>
      <c r="GY25" s="64"/>
      <c r="GZ25" s="65"/>
      <c r="HA25" s="62"/>
      <c r="HB25" s="63"/>
      <c r="HC25" s="62"/>
      <c r="HD25" s="65"/>
      <c r="HE25" s="62"/>
      <c r="HF25" s="63"/>
      <c r="HG25" s="65"/>
      <c r="HH25" s="65"/>
      <c r="HI25" s="65"/>
      <c r="HJ25" s="63"/>
      <c r="HK25" s="65"/>
      <c r="HL25" s="65"/>
      <c r="HM25" s="65"/>
      <c r="HN25" s="63"/>
      <c r="HO25" s="65"/>
      <c r="HP25" s="65"/>
      <c r="HQ25" s="65"/>
      <c r="HR25" s="63"/>
      <c r="HS25" s="65"/>
      <c r="HT25" s="65"/>
      <c r="HU25" s="65"/>
      <c r="HV25" s="63"/>
      <c r="HW25" s="65"/>
      <c r="HX25" s="65"/>
      <c r="HY25" s="65"/>
      <c r="HZ25" s="63"/>
      <c r="IA25" s="65"/>
      <c r="IB25" s="65"/>
      <c r="IC25" s="65"/>
      <c r="ID25" s="63"/>
      <c r="IE25" s="65"/>
      <c r="IF25" s="65"/>
      <c r="IG25" s="65"/>
      <c r="IH25" s="63"/>
      <c r="II25" s="65"/>
      <c r="IJ25" s="65"/>
      <c r="IK25" s="65"/>
      <c r="IL25" s="63"/>
      <c r="IM25" s="65"/>
      <c r="IN25" s="65"/>
      <c r="IO25" s="65"/>
      <c r="IP25" s="63"/>
      <c r="IQ25" s="65"/>
      <c r="IR25" s="65"/>
      <c r="IS25" s="65"/>
      <c r="IT25" s="63"/>
      <c r="IU25" s="65"/>
      <c r="IV25" s="65"/>
      <c r="IW25" s="65"/>
      <c r="IX25" s="63"/>
      <c r="IY25" s="65"/>
      <c r="IZ25" s="65"/>
      <c r="JA25" s="65"/>
      <c r="JB25" s="63"/>
      <c r="JC25" s="65"/>
      <c r="JD25" s="65"/>
      <c r="JE25" s="65"/>
      <c r="JF25" s="63"/>
      <c r="JG25" s="65"/>
      <c r="JH25" s="65"/>
      <c r="JI25" s="65"/>
      <c r="JJ25" s="63"/>
      <c r="JK25" s="65"/>
      <c r="JL25" s="65"/>
      <c r="JM25" s="65"/>
      <c r="JN25" s="63"/>
      <c r="JO25" s="65"/>
      <c r="JP25" s="65"/>
      <c r="JQ25" s="65"/>
      <c r="JR25" s="63"/>
      <c r="JS25" s="65"/>
      <c r="JT25" s="65"/>
      <c r="JU25" s="65"/>
      <c r="JV25" s="63"/>
      <c r="JW25" s="65"/>
      <c r="JX25" s="65"/>
      <c r="JY25" s="65"/>
      <c r="JZ25" s="63"/>
      <c r="KA25" s="65"/>
      <c r="KB25" s="65"/>
      <c r="KC25" s="65"/>
      <c r="KD25" s="63"/>
      <c r="KE25" s="65"/>
      <c r="KF25" s="65"/>
      <c r="KG25" s="65"/>
      <c r="KH25" s="63"/>
      <c r="KI25" s="65"/>
      <c r="KJ25" s="65"/>
      <c r="KK25" s="65"/>
      <c r="KL25" s="63"/>
      <c r="KM25" s="7"/>
      <c r="KN25" s="39" t="b">
        <f t="shared" si="164"/>
        <v>0</v>
      </c>
      <c r="KO25" s="10" t="b">
        <f t="shared" si="165"/>
        <v>0</v>
      </c>
      <c r="KP25" s="10" t="b">
        <f t="shared" si="166"/>
        <v>0</v>
      </c>
      <c r="KQ25" s="10" t="b">
        <f t="shared" si="167"/>
        <v>0</v>
      </c>
      <c r="KR25" s="10" t="b">
        <f t="shared" si="168"/>
        <v>0</v>
      </c>
      <c r="KS25" s="10" t="b">
        <f t="shared" si="169"/>
        <v>0</v>
      </c>
      <c r="KT25" s="10" t="b">
        <f t="shared" si="170"/>
        <v>0</v>
      </c>
      <c r="KU25" s="10" t="b">
        <f t="shared" si="171"/>
        <v>0</v>
      </c>
      <c r="KV25" s="10" t="b">
        <f t="shared" si="172"/>
        <v>0</v>
      </c>
      <c r="KW25" s="10" t="b">
        <f t="shared" si="173"/>
        <v>0</v>
      </c>
      <c r="KX25" s="10" t="b">
        <f t="shared" si="174"/>
        <v>0</v>
      </c>
      <c r="KY25" s="10" t="b">
        <f t="shared" si="175"/>
        <v>0</v>
      </c>
      <c r="KZ25" s="10" t="b">
        <f t="shared" si="176"/>
        <v>0</v>
      </c>
      <c r="LA25" s="10" t="b">
        <f t="shared" si="177"/>
        <v>0</v>
      </c>
      <c r="LB25" s="10" t="b">
        <f t="shared" si="178"/>
        <v>0</v>
      </c>
      <c r="LC25" s="10" t="b">
        <f t="shared" si="179"/>
        <v>0</v>
      </c>
      <c r="LD25" s="10" t="b">
        <f t="shared" si="180"/>
        <v>0</v>
      </c>
      <c r="LE25" s="10" t="b">
        <f t="shared" si="181"/>
        <v>0</v>
      </c>
      <c r="LF25" s="10" t="b">
        <f t="shared" si="182"/>
        <v>0</v>
      </c>
      <c r="LG25" s="10" t="b">
        <f t="shared" si="183"/>
        <v>0</v>
      </c>
      <c r="LH25" s="10" t="b">
        <f t="shared" si="184"/>
        <v>0</v>
      </c>
      <c r="LI25" s="10" t="b">
        <f t="shared" si="185"/>
        <v>0</v>
      </c>
      <c r="LJ25" s="10" t="b">
        <f t="shared" si="186"/>
        <v>0</v>
      </c>
      <c r="LK25" s="10" t="b">
        <f t="shared" si="187"/>
        <v>0</v>
      </c>
      <c r="LL25" s="10" t="b">
        <f t="shared" si="188"/>
        <v>0</v>
      </c>
      <c r="LM25" s="10" t="b">
        <f t="shared" si="189"/>
        <v>0</v>
      </c>
      <c r="LN25" s="10" t="b">
        <f t="shared" si="190"/>
        <v>0</v>
      </c>
      <c r="LO25" s="10" t="b">
        <f t="shared" si="191"/>
        <v>0</v>
      </c>
      <c r="LP25" s="10" t="b">
        <f t="shared" si="192"/>
        <v>0</v>
      </c>
      <c r="LQ25" s="10" t="b">
        <f t="shared" si="193"/>
        <v>0</v>
      </c>
      <c r="LR25" s="10" t="b">
        <f t="shared" si="194"/>
        <v>0</v>
      </c>
      <c r="LS25" s="10" t="b">
        <f t="shared" si="195"/>
        <v>0</v>
      </c>
      <c r="LT25" s="10" t="b">
        <f t="shared" si="196"/>
        <v>0</v>
      </c>
      <c r="LU25" s="10" t="b">
        <f t="shared" si="197"/>
        <v>0</v>
      </c>
      <c r="LV25" s="10" t="b">
        <f t="shared" si="198"/>
        <v>0</v>
      </c>
      <c r="LW25" s="10" t="b">
        <f t="shared" si="199"/>
        <v>0</v>
      </c>
      <c r="LX25" s="10" t="b">
        <f t="shared" si="200"/>
        <v>0</v>
      </c>
      <c r="LY25" s="10" t="b">
        <f t="shared" si="201"/>
        <v>0</v>
      </c>
      <c r="LZ25" s="10" t="b">
        <f t="shared" si="202"/>
        <v>0</v>
      </c>
      <c r="MA25" s="10" t="b">
        <f t="shared" si="203"/>
        <v>0</v>
      </c>
      <c r="MB25" s="10" t="b">
        <f t="shared" si="204"/>
        <v>0</v>
      </c>
      <c r="MC25" s="10" t="b">
        <f t="shared" si="205"/>
        <v>0</v>
      </c>
      <c r="MD25" s="10" t="b">
        <f t="shared" si="206"/>
        <v>0</v>
      </c>
      <c r="ME25" s="10" t="b">
        <f t="shared" si="207"/>
        <v>0</v>
      </c>
      <c r="MF25" s="10" t="b">
        <f t="shared" si="208"/>
        <v>0</v>
      </c>
      <c r="MG25" s="10" t="b">
        <f t="shared" si="209"/>
        <v>0</v>
      </c>
      <c r="MH25" s="10" t="b">
        <f t="shared" si="210"/>
        <v>0</v>
      </c>
      <c r="MI25" s="19" t="b">
        <f t="shared" si="211"/>
        <v>0</v>
      </c>
      <c r="MJ25" s="10" t="b">
        <f t="shared" si="212"/>
        <v>0</v>
      </c>
      <c r="MK25" s="10" t="b">
        <f t="shared" si="213"/>
        <v>0</v>
      </c>
      <c r="ML25" s="10" t="b">
        <f t="shared" si="214"/>
        <v>0</v>
      </c>
      <c r="MM25" s="10" t="b">
        <f t="shared" si="215"/>
        <v>0</v>
      </c>
      <c r="MN25" s="10" t="b">
        <f t="shared" si="216"/>
        <v>0</v>
      </c>
      <c r="MO25" s="10" t="b">
        <f t="shared" si="217"/>
        <v>0</v>
      </c>
      <c r="MP25" s="10" t="b">
        <f t="shared" si="218"/>
        <v>0</v>
      </c>
      <c r="MQ25" s="10" t="b">
        <f t="shared" si="219"/>
        <v>0</v>
      </c>
      <c r="MR25" s="10" t="b">
        <f t="shared" si="220"/>
        <v>0</v>
      </c>
      <c r="MS25" s="10" t="b">
        <f t="shared" si="221"/>
        <v>0</v>
      </c>
      <c r="MT25" s="10" t="b">
        <f t="shared" si="222"/>
        <v>0</v>
      </c>
      <c r="MU25" s="10" t="b">
        <f t="shared" si="223"/>
        <v>0</v>
      </c>
      <c r="MV25" s="10" t="b">
        <f t="shared" si="224"/>
        <v>0</v>
      </c>
      <c r="MW25" s="10" t="b">
        <f t="shared" si="225"/>
        <v>0</v>
      </c>
      <c r="MX25" s="10" t="b">
        <f t="shared" si="226"/>
        <v>0</v>
      </c>
      <c r="MY25" s="19" t="b">
        <f t="shared" si="227"/>
        <v>0</v>
      </c>
      <c r="MZ25" s="10" t="b">
        <f t="shared" si="228"/>
        <v>0</v>
      </c>
      <c r="NA25" s="10" t="b">
        <f t="shared" si="229"/>
        <v>0</v>
      </c>
      <c r="NB25" s="10" t="b">
        <f t="shared" si="230"/>
        <v>0</v>
      </c>
      <c r="NC25" s="10" t="b">
        <f t="shared" si="231"/>
        <v>0</v>
      </c>
      <c r="ND25" s="10" t="b">
        <f t="shared" si="232"/>
        <v>0</v>
      </c>
      <c r="NE25" s="10" t="b">
        <f t="shared" si="233"/>
        <v>0</v>
      </c>
      <c r="NF25" s="10" t="b">
        <f t="shared" si="234"/>
        <v>0</v>
      </c>
      <c r="NG25" s="10" t="b">
        <f t="shared" si="235"/>
        <v>0</v>
      </c>
    </row>
    <row r="26" spans="1:371" x14ac:dyDescent="0.2">
      <c r="A26" s="20" t="str">
        <f t="shared" si="158"/>
        <v>Yttrium</v>
      </c>
      <c r="B26" s="11" t="e">
        <f t="shared" si="158"/>
        <v>#REF!</v>
      </c>
      <c r="C26" s="11" t="e">
        <f t="shared" si="236"/>
        <v>#REF!</v>
      </c>
      <c r="D26" s="16">
        <f t="shared" si="159"/>
        <v>-999</v>
      </c>
      <c r="E26" s="16">
        <f t="shared" si="160"/>
        <v>-999</v>
      </c>
      <c r="F26" s="16">
        <f t="shared" si="161"/>
        <v>-999</v>
      </c>
      <c r="G26" s="16">
        <f t="shared" si="162"/>
        <v>-999</v>
      </c>
      <c r="H26" s="18">
        <f t="shared" si="163"/>
        <v>0</v>
      </c>
      <c r="I26" s="16">
        <f>IF(H26&lt;&gt;0,PERCENTILE(KN26:NG26,#REF!),-999)</f>
        <v>-999</v>
      </c>
      <c r="J26" s="17">
        <f>IF(H26&lt;&gt;0,PERCENTILE(KN26:NG26,#REF!),-999)</f>
        <v>-999</v>
      </c>
      <c r="K26" s="65"/>
      <c r="L26" s="65"/>
      <c r="M26" s="62"/>
      <c r="N26" s="63"/>
      <c r="O26" s="65"/>
      <c r="P26" s="65"/>
      <c r="Q26" s="62"/>
      <c r="R26" s="63"/>
      <c r="S26" s="65"/>
      <c r="T26" s="65"/>
      <c r="U26" s="62"/>
      <c r="V26" s="63"/>
      <c r="W26" s="65"/>
      <c r="X26" s="65"/>
      <c r="Y26" s="62"/>
      <c r="Z26" s="63"/>
      <c r="AA26" s="65"/>
      <c r="AB26" s="65"/>
      <c r="AC26" s="62"/>
      <c r="AD26" s="63"/>
      <c r="AE26" s="65"/>
      <c r="AF26" s="65"/>
      <c r="AG26" s="62"/>
      <c r="AH26" s="63"/>
      <c r="AI26" s="65"/>
      <c r="AJ26" s="65"/>
      <c r="AK26" s="62"/>
      <c r="AL26" s="63"/>
      <c r="AM26" s="65"/>
      <c r="AN26" s="65"/>
      <c r="AO26" s="65"/>
      <c r="AP26" s="63"/>
      <c r="AQ26" s="65"/>
      <c r="AR26" s="65"/>
      <c r="AS26" s="65"/>
      <c r="AT26" s="63"/>
      <c r="AU26" s="65"/>
      <c r="AV26" s="65"/>
      <c r="AW26" s="65"/>
      <c r="AX26" s="63"/>
      <c r="AY26" s="65"/>
      <c r="AZ26" s="65"/>
      <c r="BA26" s="65"/>
      <c r="BB26" s="63"/>
      <c r="BC26" s="65"/>
      <c r="BD26" s="65"/>
      <c r="BE26" s="65"/>
      <c r="BF26" s="63"/>
      <c r="BG26" s="65"/>
      <c r="BH26" s="65"/>
      <c r="BI26" s="65"/>
      <c r="BJ26" s="63"/>
      <c r="BK26" s="65"/>
      <c r="BL26" s="65"/>
      <c r="BM26" s="65"/>
      <c r="BN26" s="63"/>
      <c r="BO26" s="65"/>
      <c r="BP26" s="65"/>
      <c r="BQ26" s="65"/>
      <c r="BR26" s="63"/>
      <c r="BS26" s="65"/>
      <c r="BT26" s="65"/>
      <c r="BU26" s="65"/>
      <c r="BV26" s="63"/>
      <c r="BW26" s="64"/>
      <c r="BX26" s="65"/>
      <c r="BY26" s="62"/>
      <c r="BZ26" s="63"/>
      <c r="CA26" s="65"/>
      <c r="CB26" s="65"/>
      <c r="CC26" s="65"/>
      <c r="CD26" s="63"/>
      <c r="CE26" s="65"/>
      <c r="CF26" s="65"/>
      <c r="CG26" s="65"/>
      <c r="CH26" s="63"/>
      <c r="CI26" s="65"/>
      <c r="CJ26" s="65"/>
      <c r="CK26" s="65"/>
      <c r="CL26" s="63"/>
      <c r="CM26" s="65"/>
      <c r="CN26" s="65"/>
      <c r="CO26" s="65"/>
      <c r="CP26" s="63"/>
      <c r="CQ26" s="65"/>
      <c r="CR26" s="65"/>
      <c r="CS26" s="65"/>
      <c r="CT26" s="63"/>
      <c r="CU26" s="65"/>
      <c r="CV26" s="65"/>
      <c r="CW26" s="65"/>
      <c r="CX26" s="63"/>
      <c r="CY26" s="65"/>
      <c r="CZ26" s="65"/>
      <c r="DA26" s="65"/>
      <c r="DB26" s="63"/>
      <c r="DC26" s="65"/>
      <c r="DD26" s="65"/>
      <c r="DE26" s="65"/>
      <c r="DF26" s="63"/>
      <c r="DG26" s="65"/>
      <c r="DH26" s="65"/>
      <c r="DI26" s="65"/>
      <c r="DJ26" s="63"/>
      <c r="DK26" s="65"/>
      <c r="DL26" s="65"/>
      <c r="DM26" s="65"/>
      <c r="DN26" s="63"/>
      <c r="DO26" s="65"/>
      <c r="DP26" s="65"/>
      <c r="DQ26" s="65"/>
      <c r="DR26" s="63"/>
      <c r="DS26" s="65"/>
      <c r="DT26" s="65"/>
      <c r="DU26" s="65"/>
      <c r="DV26" s="63"/>
      <c r="DW26" s="65"/>
      <c r="DX26" s="65"/>
      <c r="DY26" s="65"/>
      <c r="DZ26" s="63"/>
      <c r="EA26" s="65"/>
      <c r="EB26" s="65"/>
      <c r="EC26" s="65"/>
      <c r="ED26" s="63"/>
      <c r="EE26" s="64"/>
      <c r="EF26" s="65"/>
      <c r="EG26" s="62"/>
      <c r="EH26" s="63"/>
      <c r="EI26" s="64"/>
      <c r="EJ26" s="65"/>
      <c r="EK26" s="62"/>
      <c r="EL26" s="63"/>
      <c r="EM26" s="64"/>
      <c r="EN26" s="65"/>
      <c r="EO26" s="62"/>
      <c r="EP26" s="63"/>
      <c r="EQ26" s="65"/>
      <c r="ER26" s="65"/>
      <c r="ES26" s="65"/>
      <c r="ET26" s="63"/>
      <c r="EU26" s="65"/>
      <c r="EV26" s="65"/>
      <c r="EW26" s="65"/>
      <c r="EX26" s="63"/>
      <c r="EY26" s="65"/>
      <c r="EZ26" s="65"/>
      <c r="FA26" s="65"/>
      <c r="FB26" s="63"/>
      <c r="FC26" s="65"/>
      <c r="FD26" s="65"/>
      <c r="FE26" s="65"/>
      <c r="FF26" s="63"/>
      <c r="FG26" s="65"/>
      <c r="FH26" s="65"/>
      <c r="FI26" s="65"/>
      <c r="FJ26" s="63"/>
      <c r="FK26" s="65"/>
      <c r="FL26" s="65"/>
      <c r="FM26" s="65"/>
      <c r="FN26" s="63"/>
      <c r="FO26" s="65"/>
      <c r="FP26" s="65"/>
      <c r="FQ26" s="65"/>
      <c r="FR26" s="63"/>
      <c r="FS26" s="65"/>
      <c r="FT26" s="65"/>
      <c r="FU26" s="65"/>
      <c r="FV26" s="63"/>
      <c r="FW26" s="65"/>
      <c r="FX26" s="65"/>
      <c r="FY26" s="65"/>
      <c r="FZ26" s="63"/>
      <c r="GA26" s="65"/>
      <c r="GB26" s="65"/>
      <c r="GC26" s="65"/>
      <c r="GD26" s="63"/>
      <c r="GE26" s="65"/>
      <c r="GF26" s="65"/>
      <c r="GG26" s="65"/>
      <c r="GH26" s="63"/>
      <c r="GI26" s="65"/>
      <c r="GJ26" s="65"/>
      <c r="GK26" s="65"/>
      <c r="GL26" s="63"/>
      <c r="GM26" s="65"/>
      <c r="GN26" s="65"/>
      <c r="GO26" s="65"/>
      <c r="GP26" s="63"/>
      <c r="GQ26" s="65"/>
      <c r="GR26" s="65"/>
      <c r="GS26" s="65"/>
      <c r="GT26" s="63"/>
      <c r="GU26" s="64"/>
      <c r="GV26" s="65"/>
      <c r="GW26" s="62"/>
      <c r="GX26" s="63"/>
      <c r="GY26" s="64"/>
      <c r="GZ26" s="65"/>
      <c r="HA26" s="62"/>
      <c r="HB26" s="63"/>
      <c r="HC26" s="62"/>
      <c r="HD26" s="65"/>
      <c r="HE26" s="62"/>
      <c r="HF26" s="63"/>
      <c r="HG26" s="65"/>
      <c r="HH26" s="65"/>
      <c r="HI26" s="65"/>
      <c r="HJ26" s="63"/>
      <c r="HK26" s="65"/>
      <c r="HL26" s="65"/>
      <c r="HM26" s="65"/>
      <c r="HN26" s="63"/>
      <c r="HO26" s="65"/>
      <c r="HP26" s="65"/>
      <c r="HQ26" s="65"/>
      <c r="HR26" s="63"/>
      <c r="HS26" s="65"/>
      <c r="HT26" s="65"/>
      <c r="HU26" s="65"/>
      <c r="HV26" s="63"/>
      <c r="HW26" s="65"/>
      <c r="HX26" s="65"/>
      <c r="HY26" s="65"/>
      <c r="HZ26" s="63"/>
      <c r="IA26" s="65"/>
      <c r="IB26" s="65"/>
      <c r="IC26" s="65"/>
      <c r="ID26" s="63"/>
      <c r="IE26" s="65"/>
      <c r="IF26" s="65"/>
      <c r="IG26" s="65"/>
      <c r="IH26" s="63"/>
      <c r="II26" s="65"/>
      <c r="IJ26" s="65"/>
      <c r="IK26" s="65"/>
      <c r="IL26" s="63"/>
      <c r="IM26" s="65"/>
      <c r="IN26" s="65"/>
      <c r="IO26" s="65"/>
      <c r="IP26" s="63"/>
      <c r="IQ26" s="65"/>
      <c r="IR26" s="65"/>
      <c r="IS26" s="65"/>
      <c r="IT26" s="63"/>
      <c r="IU26" s="65"/>
      <c r="IV26" s="65"/>
      <c r="IW26" s="65"/>
      <c r="IX26" s="63"/>
      <c r="IY26" s="65"/>
      <c r="IZ26" s="65"/>
      <c r="JA26" s="65"/>
      <c r="JB26" s="63"/>
      <c r="JC26" s="65"/>
      <c r="JD26" s="65"/>
      <c r="JE26" s="65"/>
      <c r="JF26" s="63"/>
      <c r="JG26" s="65"/>
      <c r="JH26" s="65"/>
      <c r="JI26" s="65"/>
      <c r="JJ26" s="63"/>
      <c r="JK26" s="65"/>
      <c r="JL26" s="65"/>
      <c r="JM26" s="65"/>
      <c r="JN26" s="63"/>
      <c r="JO26" s="65"/>
      <c r="JP26" s="65"/>
      <c r="JQ26" s="65"/>
      <c r="JR26" s="63"/>
      <c r="JS26" s="65"/>
      <c r="JT26" s="65"/>
      <c r="JU26" s="65"/>
      <c r="JV26" s="63"/>
      <c r="JW26" s="65"/>
      <c r="JX26" s="65"/>
      <c r="JY26" s="65"/>
      <c r="JZ26" s="63"/>
      <c r="KA26" s="65"/>
      <c r="KB26" s="65"/>
      <c r="KC26" s="65"/>
      <c r="KD26" s="63"/>
      <c r="KE26" s="65"/>
      <c r="KF26" s="65"/>
      <c r="KG26" s="65"/>
      <c r="KH26" s="63"/>
      <c r="KI26" s="65"/>
      <c r="KJ26" s="65"/>
      <c r="KK26" s="65"/>
      <c r="KL26" s="63"/>
      <c r="KM26" s="7"/>
      <c r="KN26" s="39" t="b">
        <f t="shared" si="164"/>
        <v>0</v>
      </c>
      <c r="KO26" s="10" t="b">
        <f t="shared" si="165"/>
        <v>0</v>
      </c>
      <c r="KP26" s="10" t="b">
        <f t="shared" si="166"/>
        <v>0</v>
      </c>
      <c r="KQ26" s="10" t="b">
        <f t="shared" si="167"/>
        <v>0</v>
      </c>
      <c r="KR26" s="10" t="b">
        <f t="shared" si="168"/>
        <v>0</v>
      </c>
      <c r="KS26" s="10" t="b">
        <f t="shared" si="169"/>
        <v>0</v>
      </c>
      <c r="KT26" s="10" t="b">
        <f t="shared" si="170"/>
        <v>0</v>
      </c>
      <c r="KU26" s="10" t="b">
        <f t="shared" si="171"/>
        <v>0</v>
      </c>
      <c r="KV26" s="10" t="b">
        <f t="shared" si="172"/>
        <v>0</v>
      </c>
      <c r="KW26" s="10" t="b">
        <f t="shared" si="173"/>
        <v>0</v>
      </c>
      <c r="KX26" s="10" t="b">
        <f t="shared" si="174"/>
        <v>0</v>
      </c>
      <c r="KY26" s="10" t="b">
        <f t="shared" si="175"/>
        <v>0</v>
      </c>
      <c r="KZ26" s="10" t="b">
        <f t="shared" si="176"/>
        <v>0</v>
      </c>
      <c r="LA26" s="10" t="b">
        <f t="shared" si="177"/>
        <v>0</v>
      </c>
      <c r="LB26" s="10" t="b">
        <f t="shared" si="178"/>
        <v>0</v>
      </c>
      <c r="LC26" s="10" t="b">
        <f t="shared" si="179"/>
        <v>0</v>
      </c>
      <c r="LD26" s="10" t="b">
        <f t="shared" si="180"/>
        <v>0</v>
      </c>
      <c r="LE26" s="10" t="b">
        <f t="shared" si="181"/>
        <v>0</v>
      </c>
      <c r="LF26" s="10" t="b">
        <f t="shared" si="182"/>
        <v>0</v>
      </c>
      <c r="LG26" s="10" t="b">
        <f t="shared" si="183"/>
        <v>0</v>
      </c>
      <c r="LH26" s="10" t="b">
        <f t="shared" si="184"/>
        <v>0</v>
      </c>
      <c r="LI26" s="10" t="b">
        <f t="shared" si="185"/>
        <v>0</v>
      </c>
      <c r="LJ26" s="10" t="b">
        <f t="shared" si="186"/>
        <v>0</v>
      </c>
      <c r="LK26" s="10" t="b">
        <f t="shared" si="187"/>
        <v>0</v>
      </c>
      <c r="LL26" s="10" t="b">
        <f t="shared" si="188"/>
        <v>0</v>
      </c>
      <c r="LM26" s="10" t="b">
        <f t="shared" si="189"/>
        <v>0</v>
      </c>
      <c r="LN26" s="10" t="b">
        <f t="shared" si="190"/>
        <v>0</v>
      </c>
      <c r="LO26" s="10" t="b">
        <f t="shared" si="191"/>
        <v>0</v>
      </c>
      <c r="LP26" s="10" t="b">
        <f t="shared" si="192"/>
        <v>0</v>
      </c>
      <c r="LQ26" s="10" t="b">
        <f t="shared" si="193"/>
        <v>0</v>
      </c>
      <c r="LR26" s="10" t="b">
        <f t="shared" si="194"/>
        <v>0</v>
      </c>
      <c r="LS26" s="10" t="b">
        <f t="shared" si="195"/>
        <v>0</v>
      </c>
      <c r="LT26" s="10" t="b">
        <f t="shared" si="196"/>
        <v>0</v>
      </c>
      <c r="LU26" s="10" t="b">
        <f t="shared" si="197"/>
        <v>0</v>
      </c>
      <c r="LV26" s="10" t="b">
        <f t="shared" si="198"/>
        <v>0</v>
      </c>
      <c r="LW26" s="10" t="b">
        <f t="shared" si="199"/>
        <v>0</v>
      </c>
      <c r="LX26" s="10" t="b">
        <f t="shared" si="200"/>
        <v>0</v>
      </c>
      <c r="LY26" s="10" t="b">
        <f t="shared" si="201"/>
        <v>0</v>
      </c>
      <c r="LZ26" s="10" t="b">
        <f t="shared" si="202"/>
        <v>0</v>
      </c>
      <c r="MA26" s="10" t="b">
        <f t="shared" si="203"/>
        <v>0</v>
      </c>
      <c r="MB26" s="10" t="b">
        <f t="shared" si="204"/>
        <v>0</v>
      </c>
      <c r="MC26" s="10" t="b">
        <f t="shared" si="205"/>
        <v>0</v>
      </c>
      <c r="MD26" s="10" t="b">
        <f t="shared" si="206"/>
        <v>0</v>
      </c>
      <c r="ME26" s="10" t="b">
        <f t="shared" si="207"/>
        <v>0</v>
      </c>
      <c r="MF26" s="10" t="b">
        <f t="shared" si="208"/>
        <v>0</v>
      </c>
      <c r="MG26" s="10" t="b">
        <f t="shared" si="209"/>
        <v>0</v>
      </c>
      <c r="MH26" s="10" t="b">
        <f t="shared" si="210"/>
        <v>0</v>
      </c>
      <c r="MI26" s="19" t="b">
        <f t="shared" si="211"/>
        <v>0</v>
      </c>
      <c r="MJ26" s="10" t="b">
        <f t="shared" si="212"/>
        <v>0</v>
      </c>
      <c r="MK26" s="10" t="b">
        <f t="shared" si="213"/>
        <v>0</v>
      </c>
      <c r="ML26" s="10" t="b">
        <f t="shared" si="214"/>
        <v>0</v>
      </c>
      <c r="MM26" s="10" t="b">
        <f t="shared" si="215"/>
        <v>0</v>
      </c>
      <c r="MN26" s="10" t="b">
        <f t="shared" si="216"/>
        <v>0</v>
      </c>
      <c r="MO26" s="10" t="b">
        <f t="shared" si="217"/>
        <v>0</v>
      </c>
      <c r="MP26" s="10" t="b">
        <f t="shared" si="218"/>
        <v>0</v>
      </c>
      <c r="MQ26" s="10" t="b">
        <f t="shared" si="219"/>
        <v>0</v>
      </c>
      <c r="MR26" s="10" t="b">
        <f t="shared" si="220"/>
        <v>0</v>
      </c>
      <c r="MS26" s="10" t="b">
        <f t="shared" si="221"/>
        <v>0</v>
      </c>
      <c r="MT26" s="10" t="b">
        <f t="shared" si="222"/>
        <v>0</v>
      </c>
      <c r="MU26" s="10" t="b">
        <f t="shared" si="223"/>
        <v>0</v>
      </c>
      <c r="MV26" s="10" t="b">
        <f t="shared" si="224"/>
        <v>0</v>
      </c>
      <c r="MW26" s="10" t="b">
        <f t="shared" si="225"/>
        <v>0</v>
      </c>
      <c r="MX26" s="10" t="b">
        <f t="shared" si="226"/>
        <v>0</v>
      </c>
      <c r="MY26" s="19" t="b">
        <f t="shared" si="227"/>
        <v>0</v>
      </c>
      <c r="MZ26" s="10" t="b">
        <f t="shared" si="228"/>
        <v>0</v>
      </c>
      <c r="NA26" s="10" t="b">
        <f t="shared" si="229"/>
        <v>0</v>
      </c>
      <c r="NB26" s="10" t="b">
        <f t="shared" si="230"/>
        <v>0</v>
      </c>
      <c r="NC26" s="10" t="b">
        <f t="shared" si="231"/>
        <v>0</v>
      </c>
      <c r="ND26" s="10" t="b">
        <f t="shared" si="232"/>
        <v>0</v>
      </c>
      <c r="NE26" s="10" t="b">
        <f t="shared" si="233"/>
        <v>0</v>
      </c>
      <c r="NF26" s="10" t="b">
        <f t="shared" si="234"/>
        <v>0</v>
      </c>
      <c r="NG26" s="10" t="b">
        <f t="shared" si="235"/>
        <v>0</v>
      </c>
    </row>
    <row r="27" spans="1:371" x14ac:dyDescent="0.2">
      <c r="A27" s="3"/>
      <c r="B27" s="4"/>
      <c r="C27" s="4"/>
      <c r="D27" s="52"/>
      <c r="E27" s="52"/>
      <c r="F27" s="52"/>
      <c r="G27" s="52"/>
      <c r="H27" s="1"/>
      <c r="I27" s="1"/>
      <c r="J27" s="3"/>
      <c r="K27" s="1"/>
      <c r="L27" s="1"/>
      <c r="M27" s="1"/>
      <c r="N27" s="3"/>
      <c r="O27" s="1"/>
      <c r="P27" s="1"/>
      <c r="Q27" s="1"/>
      <c r="R27" s="3"/>
      <c r="S27" s="1"/>
      <c r="T27" s="1"/>
      <c r="U27" s="1"/>
      <c r="V27" s="3"/>
      <c r="W27" s="1"/>
      <c r="X27" s="1"/>
      <c r="Y27" s="1"/>
      <c r="Z27" s="3"/>
      <c r="AA27" s="1"/>
      <c r="AB27" s="1"/>
      <c r="AC27" s="1"/>
      <c r="AD27" s="3"/>
      <c r="AE27" s="1"/>
      <c r="AF27" s="1"/>
      <c r="AG27" s="1"/>
      <c r="AH27" s="3"/>
      <c r="AI27" s="1"/>
      <c r="AJ27" s="1"/>
      <c r="AK27" s="1"/>
      <c r="AL27" s="3"/>
      <c r="AM27" s="1"/>
      <c r="AN27" s="1"/>
      <c r="AO27" s="1"/>
      <c r="AP27" s="3"/>
      <c r="AQ27" s="1"/>
      <c r="AR27" s="1"/>
      <c r="AS27" s="1"/>
      <c r="AT27" s="3"/>
      <c r="AU27" s="1"/>
      <c r="AV27" s="1"/>
      <c r="AW27" s="1"/>
      <c r="AX27" s="3"/>
      <c r="AY27" s="1"/>
      <c r="AZ27" s="1"/>
      <c r="BA27" s="1"/>
      <c r="BB27" s="3"/>
      <c r="BC27" s="1"/>
      <c r="BD27" s="1"/>
      <c r="BE27" s="1"/>
      <c r="BF27" s="3"/>
      <c r="BG27" s="1"/>
      <c r="BH27" s="1"/>
      <c r="BI27" s="1"/>
      <c r="BJ27" s="3"/>
      <c r="BK27" s="1"/>
      <c r="BL27" s="1"/>
      <c r="BM27" s="1"/>
      <c r="BN27" s="3"/>
      <c r="BO27" s="1"/>
      <c r="BP27" s="1"/>
      <c r="BQ27" s="1"/>
      <c r="BR27" s="3"/>
      <c r="BS27" s="1"/>
      <c r="BT27" s="1"/>
      <c r="BU27" s="1"/>
      <c r="BV27" s="3"/>
      <c r="BW27" s="1"/>
      <c r="BX27" s="1"/>
      <c r="BY27" s="1"/>
      <c r="BZ27" s="3"/>
      <c r="CA27" s="1"/>
      <c r="CB27" s="1"/>
      <c r="CC27" s="1"/>
      <c r="CD27" s="3"/>
      <c r="CE27" s="1"/>
      <c r="CF27" s="1"/>
      <c r="CG27" s="1"/>
      <c r="CH27" s="3"/>
      <c r="CI27" s="1"/>
      <c r="CJ27" s="1"/>
      <c r="CK27" s="1"/>
      <c r="CL27" s="3"/>
      <c r="CM27" s="1"/>
      <c r="CN27" s="1"/>
      <c r="CO27" s="1"/>
      <c r="CP27" s="3"/>
      <c r="CQ27" s="1"/>
      <c r="CR27" s="1"/>
      <c r="CS27" s="1"/>
      <c r="CT27" s="3"/>
      <c r="CU27" s="1"/>
      <c r="CV27" s="1"/>
      <c r="CW27" s="1"/>
      <c r="CX27" s="3"/>
      <c r="CY27" s="1"/>
      <c r="CZ27" s="1"/>
      <c r="DA27" s="1"/>
      <c r="DB27" s="3"/>
      <c r="DC27" s="1"/>
      <c r="DD27" s="1"/>
      <c r="DE27" s="1"/>
      <c r="DF27" s="3"/>
      <c r="DG27" s="1"/>
      <c r="DH27" s="1"/>
      <c r="DI27" s="1"/>
      <c r="DJ27" s="3"/>
      <c r="DK27" s="1"/>
      <c r="DL27" s="1"/>
      <c r="DM27" s="1"/>
      <c r="DN27" s="3"/>
      <c r="DO27" s="1"/>
      <c r="DP27" s="1"/>
      <c r="DQ27" s="1"/>
      <c r="DR27" s="3"/>
      <c r="DS27" s="1"/>
      <c r="DT27" s="1"/>
      <c r="DU27" s="1"/>
      <c r="DV27" s="3"/>
      <c r="DW27" s="1"/>
      <c r="DX27" s="1"/>
      <c r="DY27" s="1"/>
      <c r="DZ27" s="3"/>
      <c r="EA27" s="1"/>
      <c r="EB27" s="1"/>
      <c r="EC27" s="1"/>
      <c r="ED27" s="3"/>
      <c r="EE27" s="1"/>
      <c r="EF27" s="1"/>
      <c r="EG27" s="1"/>
      <c r="EH27" s="3"/>
      <c r="EI27" s="1"/>
      <c r="EJ27" s="1"/>
      <c r="EK27" s="1"/>
      <c r="EL27" s="3"/>
      <c r="EM27" s="1"/>
      <c r="EN27" s="1"/>
      <c r="EO27" s="1"/>
      <c r="EP27" s="3"/>
      <c r="EQ27" s="1"/>
      <c r="ER27" s="1"/>
      <c r="ES27" s="1"/>
      <c r="ET27" s="3"/>
      <c r="EU27" s="1"/>
      <c r="EV27" s="1"/>
      <c r="EW27" s="1"/>
      <c r="EX27" s="3"/>
      <c r="EY27" s="1"/>
      <c r="EZ27" s="1"/>
      <c r="FA27" s="1"/>
      <c r="FB27" s="3"/>
      <c r="FC27" s="1"/>
      <c r="FD27" s="1"/>
      <c r="FE27" s="1"/>
      <c r="FF27" s="3"/>
      <c r="FG27" s="1"/>
      <c r="FH27" s="1"/>
      <c r="FI27" s="1"/>
      <c r="FJ27" s="3"/>
      <c r="FK27" s="1"/>
      <c r="FL27" s="1"/>
      <c r="FM27" s="1"/>
      <c r="FN27" s="3"/>
      <c r="FO27" s="1"/>
      <c r="FP27" s="1"/>
      <c r="FQ27" s="1"/>
      <c r="FR27" s="3"/>
      <c r="FS27" s="1"/>
      <c r="FT27" s="1"/>
      <c r="FU27" s="1"/>
      <c r="FV27" s="3"/>
      <c r="FW27" s="1"/>
      <c r="FX27" s="1"/>
      <c r="FY27" s="1"/>
      <c r="FZ27" s="3"/>
      <c r="GA27" s="1"/>
      <c r="GB27" s="1"/>
      <c r="GC27" s="1"/>
      <c r="GD27" s="3"/>
      <c r="GE27" s="1"/>
      <c r="GF27" s="1"/>
      <c r="GG27" s="1"/>
      <c r="GH27" s="3"/>
      <c r="GI27" s="1"/>
      <c r="GJ27" s="1"/>
      <c r="GK27" s="1"/>
      <c r="GL27" s="3"/>
      <c r="GM27" s="1"/>
      <c r="GN27" s="1"/>
      <c r="GO27" s="1"/>
      <c r="GP27" s="3"/>
      <c r="GQ27" s="1"/>
      <c r="GR27" s="1"/>
      <c r="GS27" s="1"/>
      <c r="GT27" s="3"/>
      <c r="GU27" s="1"/>
      <c r="GV27" s="1"/>
      <c r="GW27" s="1"/>
      <c r="GX27" s="3"/>
      <c r="GY27" s="1"/>
      <c r="GZ27" s="1"/>
      <c r="HA27" s="1"/>
      <c r="HB27" s="3"/>
      <c r="HC27" s="1"/>
      <c r="HD27" s="1"/>
      <c r="HE27" s="1"/>
      <c r="HF27" s="3"/>
      <c r="HG27" s="1"/>
      <c r="HH27" s="1"/>
      <c r="HI27" s="1"/>
      <c r="HJ27" s="3"/>
      <c r="HK27" s="1"/>
      <c r="HL27" s="1"/>
      <c r="HM27" s="1"/>
      <c r="HN27" s="3"/>
      <c r="HO27" s="1"/>
      <c r="HP27" s="1"/>
      <c r="HQ27" s="1"/>
      <c r="HR27" s="3"/>
      <c r="HS27" s="1"/>
      <c r="HT27" s="1"/>
      <c r="HU27" s="1"/>
      <c r="HV27" s="3"/>
      <c r="HW27" s="1"/>
      <c r="HX27" s="1"/>
      <c r="HY27" s="1"/>
      <c r="HZ27" s="3"/>
      <c r="IA27" s="1"/>
      <c r="IB27" s="1"/>
      <c r="IC27" s="1"/>
      <c r="ID27" s="3"/>
      <c r="IE27" s="1"/>
      <c r="IF27" s="1"/>
      <c r="IG27" s="1"/>
      <c r="IH27" s="3"/>
      <c r="II27" s="1"/>
      <c r="IJ27" s="1"/>
      <c r="IK27" s="1"/>
      <c r="IL27" s="3"/>
      <c r="IM27" s="1"/>
      <c r="IN27" s="1"/>
      <c r="IO27" s="1"/>
      <c r="IP27" s="3"/>
      <c r="IQ27" s="1"/>
      <c r="IR27" s="1"/>
      <c r="IS27" s="1"/>
      <c r="IT27" s="3"/>
      <c r="IU27" s="1"/>
      <c r="IV27" s="1"/>
      <c r="IW27" s="1"/>
      <c r="IX27" s="3"/>
      <c r="IY27" s="1"/>
      <c r="IZ27" s="1"/>
      <c r="JA27" s="1"/>
      <c r="JB27" s="3"/>
      <c r="JC27" s="1"/>
      <c r="JD27" s="1"/>
      <c r="JE27" s="1"/>
      <c r="JF27" s="3"/>
      <c r="JG27" s="1"/>
      <c r="JH27" s="1"/>
      <c r="JI27" s="1"/>
      <c r="JJ27" s="3"/>
      <c r="JK27" s="1"/>
      <c r="JL27" s="1"/>
      <c r="JM27" s="1"/>
      <c r="JN27" s="3"/>
      <c r="JO27" s="1"/>
      <c r="JP27" s="1"/>
      <c r="JQ27" s="1"/>
      <c r="JR27" s="3"/>
      <c r="JS27" s="1"/>
      <c r="JT27" s="1"/>
      <c r="JU27" s="1"/>
      <c r="JV27" s="3"/>
      <c r="JW27" s="1"/>
      <c r="JX27" s="1"/>
      <c r="JY27" s="1"/>
      <c r="JZ27" s="3"/>
      <c r="KA27" s="1"/>
      <c r="KB27" s="1"/>
      <c r="KC27" s="1"/>
      <c r="KD27" s="3"/>
      <c r="KE27" s="1"/>
      <c r="KF27" s="1"/>
      <c r="KG27" s="1"/>
      <c r="KH27" s="3"/>
      <c r="KI27" s="1"/>
      <c r="KJ27" s="1"/>
      <c r="KK27" s="1"/>
      <c r="KL27" s="3"/>
      <c r="MJ27" s="1"/>
      <c r="MK27" s="1"/>
      <c r="ML27" s="1"/>
      <c r="MM27" s="1"/>
      <c r="MN27" s="1"/>
      <c r="MO27" s="1"/>
      <c r="MP27" s="1"/>
      <c r="MQ27" s="1"/>
      <c r="MR27" s="1"/>
      <c r="MS27" s="1"/>
      <c r="MT27" s="1"/>
      <c r="MU27" s="1"/>
      <c r="MV27" s="1"/>
      <c r="MW27" s="1"/>
      <c r="MX27" s="1"/>
      <c r="MY27" s="3"/>
      <c r="MZ27" s="1"/>
      <c r="NA27" s="1"/>
      <c r="NB27" s="1"/>
      <c r="NC27" s="1"/>
      <c r="ND27" s="1"/>
      <c r="NE27" s="1"/>
      <c r="NF27" s="1"/>
      <c r="NG27" s="1"/>
    </row>
    <row r="28" spans="1:371" x14ac:dyDescent="0.2">
      <c r="C28" s="5">
        <v>2050</v>
      </c>
      <c r="D28" s="50"/>
      <c r="E28" s="50"/>
      <c r="F28" s="50"/>
      <c r="G28" s="50"/>
      <c r="H28" s="18"/>
      <c r="I28" s="16"/>
      <c r="J28" s="17"/>
      <c r="K28" s="16"/>
      <c r="L28" s="16"/>
      <c r="M28" s="18"/>
      <c r="N28" s="17"/>
      <c r="O28" s="16"/>
      <c r="P28" s="16"/>
      <c r="Q28" s="18"/>
      <c r="R28" s="17"/>
      <c r="S28" s="16"/>
      <c r="T28" s="16"/>
      <c r="U28" s="18"/>
      <c r="V28" s="17"/>
      <c r="W28" s="16"/>
      <c r="X28" s="16"/>
      <c r="Y28" s="18"/>
      <c r="Z28" s="17"/>
      <c r="AA28" s="16"/>
      <c r="AB28" s="16"/>
      <c r="AC28" s="18"/>
      <c r="AD28" s="17"/>
      <c r="AE28" s="16"/>
      <c r="AF28" s="16"/>
      <c r="AG28" s="18"/>
      <c r="AH28" s="17"/>
      <c r="AI28" s="16"/>
      <c r="AJ28" s="16"/>
      <c r="AK28" s="16"/>
      <c r="AL28" s="17"/>
      <c r="AM28" s="16"/>
      <c r="AN28" s="16"/>
      <c r="AO28" s="16"/>
      <c r="AP28" s="17"/>
      <c r="AQ28" s="16"/>
      <c r="AR28" s="16"/>
      <c r="AS28" s="16"/>
      <c r="AT28" s="17"/>
      <c r="AU28" s="16"/>
      <c r="AV28" s="16"/>
      <c r="AW28" s="16"/>
      <c r="AX28" s="17"/>
      <c r="AY28" s="16"/>
      <c r="AZ28" s="16"/>
      <c r="BA28" s="16"/>
      <c r="BB28" s="17"/>
      <c r="BC28" s="16"/>
      <c r="BD28" s="16"/>
      <c r="BE28" s="16"/>
      <c r="BF28" s="17"/>
      <c r="BG28" s="16"/>
      <c r="BH28" s="16"/>
      <c r="BI28" s="16"/>
      <c r="BJ28" s="17"/>
      <c r="BK28" s="16"/>
      <c r="BL28" s="16"/>
      <c r="BM28" s="16"/>
      <c r="BN28" s="17"/>
      <c r="BO28" s="16"/>
      <c r="BP28" s="16"/>
      <c r="BQ28" s="16"/>
      <c r="BR28" s="17"/>
      <c r="BS28" s="16"/>
      <c r="BT28" s="16"/>
      <c r="BU28" s="16"/>
      <c r="BV28" s="17"/>
      <c r="BW28" s="16"/>
      <c r="BX28" s="16"/>
      <c r="BY28" s="16"/>
      <c r="BZ28" s="17"/>
      <c r="CA28" s="16"/>
      <c r="CB28" s="16"/>
      <c r="CC28" s="16"/>
      <c r="CD28" s="17"/>
      <c r="CE28" s="16"/>
      <c r="CF28" s="16"/>
      <c r="CG28" s="16"/>
      <c r="CH28" s="17"/>
      <c r="CI28" s="16"/>
      <c r="CJ28" s="16"/>
      <c r="CK28" s="16"/>
      <c r="CL28" s="17"/>
      <c r="CM28" s="16"/>
      <c r="CN28" s="16"/>
      <c r="CO28" s="16"/>
      <c r="CP28" s="17"/>
      <c r="CQ28" s="16"/>
      <c r="CR28" s="16"/>
      <c r="CS28" s="16"/>
      <c r="CT28" s="17"/>
      <c r="CU28" s="16"/>
      <c r="CV28" s="16"/>
      <c r="CW28" s="16"/>
      <c r="CX28" s="17"/>
      <c r="CY28" s="16"/>
      <c r="CZ28" s="16"/>
      <c r="DA28" s="16"/>
      <c r="DB28" s="17"/>
      <c r="DC28" s="16"/>
      <c r="DD28" s="16"/>
      <c r="DE28" s="16"/>
      <c r="DF28" s="17"/>
      <c r="DG28" s="16"/>
      <c r="DH28" s="16"/>
      <c r="DI28" s="16"/>
      <c r="DJ28" s="17"/>
      <c r="DK28" s="16"/>
      <c r="DL28" s="16"/>
      <c r="DM28" s="16"/>
      <c r="DN28" s="17"/>
      <c r="DO28" s="16"/>
      <c r="DP28" s="16"/>
      <c r="DQ28" s="16"/>
      <c r="DR28" s="17"/>
      <c r="DS28" s="16"/>
      <c r="DT28" s="16"/>
      <c r="DU28" s="16"/>
      <c r="DV28" s="17"/>
      <c r="DW28" s="16"/>
      <c r="DX28" s="16"/>
      <c r="DY28" s="16"/>
      <c r="DZ28" s="17"/>
      <c r="EA28" s="16"/>
      <c r="EB28" s="16"/>
      <c r="EC28" s="16"/>
      <c r="ED28" s="17"/>
      <c r="EE28" s="16"/>
      <c r="EF28" s="16"/>
      <c r="EG28" s="16"/>
      <c r="EH28" s="17"/>
      <c r="EI28" s="16"/>
      <c r="EJ28" s="16"/>
      <c r="EK28" s="16"/>
      <c r="EL28" s="17"/>
      <c r="EM28" s="16"/>
      <c r="EN28" s="16"/>
      <c r="EO28" s="16"/>
      <c r="EP28" s="17"/>
      <c r="EQ28" s="16"/>
      <c r="ER28" s="16"/>
      <c r="ES28" s="16"/>
      <c r="ET28" s="17"/>
      <c r="EU28" s="16"/>
      <c r="EV28" s="16"/>
      <c r="EW28" s="16"/>
      <c r="EX28" s="17"/>
      <c r="EY28" s="16"/>
      <c r="EZ28" s="16"/>
      <c r="FA28" s="16"/>
      <c r="FB28" s="17"/>
      <c r="FC28" s="16"/>
      <c r="FD28" s="16"/>
      <c r="FE28" s="16"/>
      <c r="FF28" s="17"/>
      <c r="FG28" s="16"/>
      <c r="FH28" s="16"/>
      <c r="FI28" s="16"/>
      <c r="FJ28" s="17"/>
      <c r="FK28" s="16"/>
      <c r="FL28" s="16"/>
      <c r="FM28" s="16"/>
      <c r="FN28" s="17"/>
      <c r="FO28" s="16"/>
      <c r="FP28" s="16"/>
      <c r="FQ28" s="16"/>
      <c r="FR28" s="17"/>
      <c r="FS28" s="16"/>
      <c r="FT28" s="16"/>
      <c r="FU28" s="16"/>
      <c r="FV28" s="17"/>
      <c r="FW28" s="16"/>
      <c r="FX28" s="16"/>
      <c r="FY28" s="16"/>
      <c r="FZ28" s="17"/>
      <c r="GA28" s="16"/>
      <c r="GB28" s="16"/>
      <c r="GC28" s="16"/>
      <c r="GD28" s="17"/>
      <c r="GE28" s="16"/>
      <c r="GF28" s="16"/>
      <c r="GG28" s="16"/>
      <c r="GH28" s="17"/>
      <c r="GI28" s="16"/>
      <c r="GJ28" s="16"/>
      <c r="GK28" s="16"/>
      <c r="GL28" s="17"/>
      <c r="GM28" s="16"/>
      <c r="GN28" s="16"/>
      <c r="GO28" s="16"/>
      <c r="GP28" s="17"/>
      <c r="GQ28" s="16"/>
      <c r="GR28" s="16"/>
      <c r="GS28" s="16"/>
      <c r="GT28" s="17"/>
      <c r="GU28" s="16"/>
      <c r="GV28" s="16"/>
      <c r="GW28" s="16"/>
      <c r="GX28" s="17"/>
      <c r="GY28" s="16"/>
      <c r="GZ28" s="16"/>
      <c r="HA28" s="16"/>
      <c r="HB28" s="17"/>
      <c r="HC28" s="16"/>
      <c r="HD28" s="16"/>
      <c r="HE28" s="16"/>
      <c r="HF28" s="17"/>
      <c r="HG28" s="16"/>
      <c r="HH28" s="16"/>
      <c r="HI28" s="16"/>
      <c r="HJ28" s="17"/>
      <c r="HK28" s="16"/>
      <c r="HL28" s="16"/>
      <c r="HM28" s="16"/>
      <c r="HN28" s="17"/>
      <c r="HO28" s="16"/>
      <c r="HP28" s="16"/>
      <c r="HQ28" s="16"/>
      <c r="HR28" s="17"/>
      <c r="HS28" s="16"/>
      <c r="HT28" s="16"/>
      <c r="HU28" s="16"/>
      <c r="HV28" s="17"/>
      <c r="HW28" s="16"/>
      <c r="HX28" s="16"/>
      <c r="HY28" s="16"/>
      <c r="HZ28" s="17"/>
      <c r="IA28" s="16"/>
      <c r="IB28" s="16"/>
      <c r="IC28" s="16"/>
      <c r="ID28" s="17"/>
      <c r="IE28" s="16"/>
      <c r="IF28" s="16"/>
      <c r="IG28" s="16"/>
      <c r="IH28" s="17"/>
      <c r="II28" s="16"/>
      <c r="IJ28" s="16"/>
      <c r="IK28" s="16"/>
      <c r="IL28" s="17"/>
      <c r="IM28" s="16"/>
      <c r="IN28" s="16"/>
      <c r="IO28" s="16"/>
      <c r="IP28" s="17"/>
      <c r="IQ28" s="16"/>
      <c r="IR28" s="16"/>
      <c r="IS28" s="16"/>
      <c r="IT28" s="17"/>
      <c r="IU28" s="16"/>
      <c r="IV28" s="16"/>
      <c r="IW28" s="16"/>
      <c r="IX28" s="17"/>
      <c r="IY28" s="16"/>
      <c r="IZ28" s="16"/>
      <c r="JA28" s="16"/>
      <c r="JB28" s="17"/>
      <c r="JC28" s="16"/>
      <c r="JD28" s="16"/>
      <c r="JE28" s="16"/>
      <c r="JF28" s="17"/>
      <c r="JG28" s="16"/>
      <c r="JH28" s="16"/>
      <c r="JI28" s="16"/>
      <c r="JJ28" s="17"/>
      <c r="JK28" s="16"/>
      <c r="JL28" s="16"/>
      <c r="JM28" s="16"/>
      <c r="JN28" s="17"/>
      <c r="JO28" s="16"/>
      <c r="JP28" s="16"/>
      <c r="JQ28" s="16"/>
      <c r="JR28" s="17"/>
      <c r="JS28" s="16"/>
      <c r="JT28" s="16"/>
      <c r="JU28" s="16"/>
      <c r="JV28" s="17"/>
      <c r="JW28" s="16"/>
      <c r="JX28" s="16"/>
      <c r="JY28" s="16"/>
      <c r="JZ28" s="17"/>
      <c r="KA28" s="16"/>
      <c r="KB28" s="16"/>
      <c r="KC28" s="16"/>
      <c r="KD28" s="17"/>
      <c r="KE28" s="16"/>
      <c r="KF28" s="16"/>
      <c r="KG28" s="16"/>
      <c r="KH28" s="17"/>
      <c r="KI28" s="16"/>
      <c r="KJ28" s="16"/>
      <c r="KK28" s="16"/>
      <c r="KL28" s="17"/>
      <c r="MJ28" s="7"/>
      <c r="MK28" s="7"/>
      <c r="ML28" s="7"/>
      <c r="MM28" s="7"/>
      <c r="MN28" s="7"/>
      <c r="MO28" s="7"/>
      <c r="MP28" s="7"/>
      <c r="MQ28" s="7"/>
      <c r="MR28" s="7"/>
      <c r="MS28" s="7"/>
      <c r="MT28" s="7"/>
      <c r="MU28" s="7"/>
      <c r="MV28" s="7"/>
      <c r="MW28" s="7"/>
      <c r="MX28" s="7"/>
      <c r="MY28" s="74"/>
      <c r="MZ28" s="7"/>
      <c r="NA28" s="7"/>
      <c r="NB28" s="7"/>
      <c r="NC28" s="7"/>
      <c r="ND28" s="7"/>
      <c r="NE28" s="7"/>
      <c r="NF28" s="7"/>
      <c r="NG28" s="7"/>
    </row>
    <row r="29" spans="1:371" x14ac:dyDescent="0.2">
      <c r="A29" s="20" t="str">
        <f t="shared" ref="A29:B32" si="237">A21</f>
        <v>Dysprosium</v>
      </c>
      <c r="B29" s="11" t="e">
        <f t="shared" si="237"/>
        <v>#REF!</v>
      </c>
      <c r="C29" s="11" t="e">
        <f>#REF!</f>
        <v>#REF!</v>
      </c>
      <c r="D29" s="16">
        <f t="shared" ref="D29:D34" si="238">IF(H29&lt;&gt;0,AVERAGE(KN29:NG29),-999)</f>
        <v>-999</v>
      </c>
      <c r="E29" s="16">
        <f t="shared" ref="E29:E34" si="239">IF(H29&lt;&gt;0,MEDIAN(KN29:NG29),-999)</f>
        <v>-999</v>
      </c>
      <c r="F29" s="16">
        <f t="shared" ref="F29:F34" si="240">IF(H29&lt;&gt;0,MIN(KN29:NG29),-999)</f>
        <v>-999</v>
      </c>
      <c r="G29" s="16">
        <f t="shared" ref="G29:G34" si="241">IF(H29&lt;&gt;0,MAX(KN29:NG29),-999)</f>
        <v>-999</v>
      </c>
      <c r="H29" s="18">
        <f t="shared" ref="H29:H34" si="242">COUNT(KN29:NG29)</f>
        <v>0</v>
      </c>
      <c r="I29" s="16">
        <f>IF(H29&lt;&gt;0,PERCENTILE(KN29:NG29,#REF!),-999)</f>
        <v>-999</v>
      </c>
      <c r="J29" s="17">
        <f>IF(H29&lt;&gt;0,PERCENTILE(KN29:NG29,#REF!),-999)</f>
        <v>-999</v>
      </c>
      <c r="K29" s="65"/>
      <c r="L29" s="65"/>
      <c r="M29" s="62"/>
      <c r="N29" s="63"/>
      <c r="O29" s="65"/>
      <c r="P29" s="65"/>
      <c r="Q29" s="62"/>
      <c r="R29" s="63"/>
      <c r="S29" s="65"/>
      <c r="T29" s="65"/>
      <c r="U29" s="62"/>
      <c r="V29" s="63"/>
      <c r="W29" s="65"/>
      <c r="X29" s="65"/>
      <c r="Y29" s="62"/>
      <c r="Z29" s="63"/>
      <c r="AA29" s="65"/>
      <c r="AB29" s="65"/>
      <c r="AC29" s="62"/>
      <c r="AD29" s="63"/>
      <c r="AE29" s="65"/>
      <c r="AF29" s="65"/>
      <c r="AG29" s="62"/>
      <c r="AH29" s="63"/>
      <c r="AI29" s="65"/>
      <c r="AJ29" s="65"/>
      <c r="AK29" s="62"/>
      <c r="AL29" s="63"/>
      <c r="AM29" s="65"/>
      <c r="AN29" s="65"/>
      <c r="AO29" s="65"/>
      <c r="AP29" s="63"/>
      <c r="AQ29" s="65"/>
      <c r="AR29" s="65"/>
      <c r="AS29" s="65"/>
      <c r="AT29" s="63"/>
      <c r="AU29" s="65"/>
      <c r="AV29" s="65"/>
      <c r="AW29" s="65"/>
      <c r="AX29" s="63"/>
      <c r="AY29" s="65"/>
      <c r="AZ29" s="65"/>
      <c r="BA29" s="65"/>
      <c r="BB29" s="63"/>
      <c r="BC29" s="65"/>
      <c r="BD29" s="65"/>
      <c r="BE29" s="65"/>
      <c r="BF29" s="63"/>
      <c r="BG29" s="65"/>
      <c r="BH29" s="65"/>
      <c r="BI29" s="65"/>
      <c r="BJ29" s="63"/>
      <c r="BK29" s="65"/>
      <c r="BL29" s="65"/>
      <c r="BM29" s="65"/>
      <c r="BN29" s="63"/>
      <c r="BO29" s="65"/>
      <c r="BP29" s="65"/>
      <c r="BQ29" s="65"/>
      <c r="BR29" s="63"/>
      <c r="BS29" s="65"/>
      <c r="BT29" s="65"/>
      <c r="BU29" s="65"/>
      <c r="BV29" s="63"/>
      <c r="BW29" s="64"/>
      <c r="BX29" s="65"/>
      <c r="BY29" s="62"/>
      <c r="BZ29" s="63"/>
      <c r="CA29" s="65"/>
      <c r="CB29" s="65"/>
      <c r="CC29" s="65"/>
      <c r="CD29" s="63"/>
      <c r="CE29" s="65"/>
      <c r="CF29" s="65"/>
      <c r="CG29" s="65"/>
      <c r="CH29" s="63"/>
      <c r="CI29" s="65"/>
      <c r="CJ29" s="65"/>
      <c r="CK29" s="65"/>
      <c r="CL29" s="63"/>
      <c r="CM29" s="65"/>
      <c r="CN29" s="65"/>
      <c r="CO29" s="65"/>
      <c r="CP29" s="63"/>
      <c r="CQ29" s="65"/>
      <c r="CR29" s="65"/>
      <c r="CS29" s="65"/>
      <c r="CT29" s="63"/>
      <c r="CU29" s="65"/>
      <c r="CV29" s="65"/>
      <c r="CW29" s="65"/>
      <c r="CX29" s="63"/>
      <c r="CY29" s="65"/>
      <c r="CZ29" s="65"/>
      <c r="DA29" s="65"/>
      <c r="DB29" s="63"/>
      <c r="DC29" s="65"/>
      <c r="DD29" s="65"/>
      <c r="DE29" s="65"/>
      <c r="DF29" s="63"/>
      <c r="DG29" s="65"/>
      <c r="DH29" s="65"/>
      <c r="DI29" s="65"/>
      <c r="DJ29" s="63"/>
      <c r="DK29" s="65"/>
      <c r="DL29" s="65"/>
      <c r="DM29" s="65"/>
      <c r="DN29" s="63"/>
      <c r="DO29" s="65"/>
      <c r="DP29" s="65"/>
      <c r="DQ29" s="65"/>
      <c r="DR29" s="63"/>
      <c r="DS29" s="65"/>
      <c r="DT29" s="65"/>
      <c r="DU29" s="65"/>
      <c r="DV29" s="63"/>
      <c r="DW29" s="65"/>
      <c r="DX29" s="65"/>
      <c r="DY29" s="65"/>
      <c r="DZ29" s="63"/>
      <c r="EA29" s="65"/>
      <c r="EB29" s="65"/>
      <c r="EC29" s="65"/>
      <c r="ED29" s="63"/>
      <c r="EE29" s="64"/>
      <c r="EF29" s="65"/>
      <c r="EG29" s="62"/>
      <c r="EH29" s="63"/>
      <c r="EI29" s="64"/>
      <c r="EJ29" s="65"/>
      <c r="EK29" s="62"/>
      <c r="EL29" s="63"/>
      <c r="EM29" s="64"/>
      <c r="EN29" s="65"/>
      <c r="EO29" s="62"/>
      <c r="EP29" s="63"/>
      <c r="EQ29" s="65"/>
      <c r="ER29" s="65"/>
      <c r="ES29" s="65"/>
      <c r="ET29" s="63"/>
      <c r="EU29" s="65"/>
      <c r="EV29" s="65"/>
      <c r="EW29" s="65"/>
      <c r="EX29" s="63"/>
      <c r="EY29" s="65"/>
      <c r="EZ29" s="65"/>
      <c r="FA29" s="65"/>
      <c r="FB29" s="63"/>
      <c r="FC29" s="65"/>
      <c r="FD29" s="65"/>
      <c r="FE29" s="65"/>
      <c r="FF29" s="63"/>
      <c r="FG29" s="65"/>
      <c r="FH29" s="65"/>
      <c r="FI29" s="65"/>
      <c r="FJ29" s="63"/>
      <c r="FK29" s="65"/>
      <c r="FL29" s="65"/>
      <c r="FM29" s="65"/>
      <c r="FN29" s="63"/>
      <c r="FO29" s="65"/>
      <c r="FP29" s="65"/>
      <c r="FQ29" s="65"/>
      <c r="FR29" s="63"/>
      <c r="FS29" s="65"/>
      <c r="FT29" s="65"/>
      <c r="FU29" s="65"/>
      <c r="FV29" s="63"/>
      <c r="FW29" s="65"/>
      <c r="FX29" s="65"/>
      <c r="FY29" s="65"/>
      <c r="FZ29" s="63"/>
      <c r="GA29" s="65"/>
      <c r="GB29" s="65"/>
      <c r="GC29" s="65"/>
      <c r="GD29" s="63"/>
      <c r="GE29" s="65"/>
      <c r="GF29" s="65"/>
      <c r="GG29" s="65"/>
      <c r="GH29" s="63"/>
      <c r="GI29" s="65"/>
      <c r="GJ29" s="65"/>
      <c r="GK29" s="65"/>
      <c r="GL29" s="63"/>
      <c r="GM29" s="65"/>
      <c r="GN29" s="65"/>
      <c r="GO29" s="65"/>
      <c r="GP29" s="63"/>
      <c r="GQ29" s="65"/>
      <c r="GR29" s="65"/>
      <c r="GS29" s="65"/>
      <c r="GT29" s="63"/>
      <c r="GU29" s="64"/>
      <c r="GV29" s="65"/>
      <c r="GW29" s="62"/>
      <c r="GX29" s="63"/>
      <c r="GY29" s="64"/>
      <c r="GZ29" s="65"/>
      <c r="HA29" s="62"/>
      <c r="HB29" s="63"/>
      <c r="HC29" s="65"/>
      <c r="HD29" s="65"/>
      <c r="HE29" s="65"/>
      <c r="HF29" s="63"/>
      <c r="HG29" s="65"/>
      <c r="HH29" s="65"/>
      <c r="HI29" s="65"/>
      <c r="HJ29" s="63"/>
      <c r="HK29" s="65"/>
      <c r="HL29" s="65"/>
      <c r="HM29" s="65"/>
      <c r="HN29" s="63"/>
      <c r="HO29" s="65"/>
      <c r="HP29" s="65"/>
      <c r="HQ29" s="65"/>
      <c r="HR29" s="63"/>
      <c r="HS29" s="65"/>
      <c r="HT29" s="65"/>
      <c r="HU29" s="65"/>
      <c r="HV29" s="63"/>
      <c r="HW29" s="65"/>
      <c r="HX29" s="65"/>
      <c r="HY29" s="65"/>
      <c r="HZ29" s="63"/>
      <c r="IA29" s="65"/>
      <c r="IB29" s="65"/>
      <c r="IC29" s="65"/>
      <c r="ID29" s="63"/>
      <c r="IE29" s="65"/>
      <c r="IF29" s="65"/>
      <c r="IG29" s="65"/>
      <c r="IH29" s="63"/>
      <c r="II29" s="65"/>
      <c r="IJ29" s="65"/>
      <c r="IK29" s="65"/>
      <c r="IL29" s="63"/>
      <c r="IM29" s="65"/>
      <c r="IN29" s="65"/>
      <c r="IO29" s="65"/>
      <c r="IP29" s="63"/>
      <c r="IQ29" s="65"/>
      <c r="IR29" s="65"/>
      <c r="IS29" s="65"/>
      <c r="IT29" s="63"/>
      <c r="IU29" s="65"/>
      <c r="IV29" s="65"/>
      <c r="IW29" s="65"/>
      <c r="IX29" s="63"/>
      <c r="IY29" s="65"/>
      <c r="IZ29" s="65"/>
      <c r="JA29" s="65"/>
      <c r="JB29" s="63"/>
      <c r="JC29" s="65"/>
      <c r="JD29" s="65"/>
      <c r="JE29" s="65"/>
      <c r="JF29" s="63"/>
      <c r="JG29" s="65"/>
      <c r="JH29" s="65"/>
      <c r="JI29" s="65"/>
      <c r="JJ29" s="63"/>
      <c r="JK29" s="65"/>
      <c r="JL29" s="65"/>
      <c r="JM29" s="65"/>
      <c r="JN29" s="63"/>
      <c r="JO29" s="65"/>
      <c r="JP29" s="65"/>
      <c r="JQ29" s="65"/>
      <c r="JR29" s="63"/>
      <c r="JS29" s="65"/>
      <c r="JT29" s="65"/>
      <c r="JU29" s="65"/>
      <c r="JV29" s="63"/>
      <c r="JW29" s="65"/>
      <c r="JX29" s="65"/>
      <c r="JY29" s="65"/>
      <c r="JZ29" s="63"/>
      <c r="KA29" s="65"/>
      <c r="KB29" s="65"/>
      <c r="KC29" s="65"/>
      <c r="KD29" s="63"/>
      <c r="KE29" s="65"/>
      <c r="KF29" s="65"/>
      <c r="KG29" s="65"/>
      <c r="KH29" s="63"/>
      <c r="KI29" s="65"/>
      <c r="KJ29" s="65"/>
      <c r="KK29" s="65"/>
      <c r="KL29" s="63"/>
      <c r="KM29" s="7"/>
      <c r="KN29" s="39" t="b">
        <f t="shared" ref="KN29:KN34" si="243">IF(L29="yes",K29)</f>
        <v>0</v>
      </c>
      <c r="KO29" s="10" t="b">
        <f t="shared" ref="KO29:KO34" si="244">IF(P29="yes",O29)</f>
        <v>0</v>
      </c>
      <c r="KP29" s="10" t="b">
        <f t="shared" ref="KP29:KP34" si="245">IF(T29="yes",S29)</f>
        <v>0</v>
      </c>
      <c r="KQ29" s="10" t="b">
        <f t="shared" ref="KQ29:KQ34" si="246">IF(X29="yes",W29)</f>
        <v>0</v>
      </c>
      <c r="KR29" s="10" t="b">
        <f t="shared" ref="KR29:KR34" si="247">IF(AB29="yes",AA29)</f>
        <v>0</v>
      </c>
      <c r="KS29" s="10" t="b">
        <f t="shared" ref="KS29:KS34" si="248">IF(AF29="yes",AE29)</f>
        <v>0</v>
      </c>
      <c r="KT29" s="10" t="b">
        <f t="shared" ref="KT29:KT34" si="249">IF(AJ29="yes",AI29)</f>
        <v>0</v>
      </c>
      <c r="KU29" s="10" t="b">
        <f t="shared" ref="KU29:KU34" si="250">IF(AN29="yes",AM29)</f>
        <v>0</v>
      </c>
      <c r="KV29" s="10" t="b">
        <f t="shared" ref="KV29:KV34" si="251">IF(AR29="yes",AQ29)</f>
        <v>0</v>
      </c>
      <c r="KW29" s="10" t="b">
        <f t="shared" ref="KW29:KW34" si="252">IF(AV29="yes",AU29)</f>
        <v>0</v>
      </c>
      <c r="KX29" s="10" t="b">
        <f t="shared" ref="KX29:KX34" si="253">IF(AZ29="yes",AY29)</f>
        <v>0</v>
      </c>
      <c r="KY29" s="10" t="b">
        <f t="shared" ref="KY29:KY34" si="254">IF(BD29="yes",BC29)</f>
        <v>0</v>
      </c>
      <c r="KZ29" s="10" t="b">
        <f t="shared" ref="KZ29:KZ34" si="255">IF(BH29="yes",BG29)</f>
        <v>0</v>
      </c>
      <c r="LA29" s="10" t="b">
        <f t="shared" ref="LA29:LA34" si="256">IF(BL29="yes",BK29)</f>
        <v>0</v>
      </c>
      <c r="LB29" s="10" t="b">
        <f t="shared" ref="LB29:LB34" si="257">IF(BP29="yes",BO29)</f>
        <v>0</v>
      </c>
      <c r="LC29" s="10" t="b">
        <f t="shared" ref="LC29:LC34" si="258">IF(BT29="yes",BS29)</f>
        <v>0</v>
      </c>
      <c r="LD29" s="10" t="b">
        <f t="shared" ref="LD29:LD34" si="259">IF(BX29="yes",BW29)</f>
        <v>0</v>
      </c>
      <c r="LE29" s="10" t="b">
        <f t="shared" ref="LE29:LE34" si="260">IF(CB29="yes",CA29)</f>
        <v>0</v>
      </c>
      <c r="LF29" s="10" t="b">
        <f t="shared" ref="LF29:LF34" si="261">IF(CF29="yes",CE29)</f>
        <v>0</v>
      </c>
      <c r="LG29" s="10" t="b">
        <f t="shared" ref="LG29:LG34" si="262">IF(CJ29="yes",CI29)</f>
        <v>0</v>
      </c>
      <c r="LH29" s="10" t="b">
        <f t="shared" ref="LH29:LH34" si="263">IF(CN29="yes",CM29)</f>
        <v>0</v>
      </c>
      <c r="LI29" s="10" t="b">
        <f t="shared" ref="LI29:LI34" si="264">IF(CR29="yes",CQ29)</f>
        <v>0</v>
      </c>
      <c r="LJ29" s="10" t="b">
        <f t="shared" ref="LJ29:LJ34" si="265">IF(CV29="yes",CU29)</f>
        <v>0</v>
      </c>
      <c r="LK29" s="10" t="b">
        <f t="shared" ref="LK29:LK34" si="266">IF(CZ29="yes",CY29)</f>
        <v>0</v>
      </c>
      <c r="LL29" s="10" t="b">
        <f t="shared" ref="LL29:LL34" si="267">IF(DD29="yes",DC29)</f>
        <v>0</v>
      </c>
      <c r="LM29" s="10" t="b">
        <f t="shared" ref="LM29:LM34" si="268">IF(DH29="yes",DG29)</f>
        <v>0</v>
      </c>
      <c r="LN29" s="10" t="b">
        <f t="shared" ref="LN29:LN34" si="269">IF(DL29="yes",DK29)</f>
        <v>0</v>
      </c>
      <c r="LO29" s="10" t="b">
        <f t="shared" ref="LO29:LO34" si="270">IF(DP29="yes",DO29)</f>
        <v>0</v>
      </c>
      <c r="LP29" s="10" t="b">
        <f t="shared" ref="LP29:LP34" si="271">IF(DT29="yes",DS29)</f>
        <v>0</v>
      </c>
      <c r="LQ29" s="10" t="b">
        <f t="shared" ref="LQ29:LQ34" si="272">IF(DX29="yes",DW29)</f>
        <v>0</v>
      </c>
      <c r="LR29" s="10" t="b">
        <f t="shared" ref="LR29:LR34" si="273">IF(EB29="yes",EA29)</f>
        <v>0</v>
      </c>
      <c r="LS29" s="10" t="b">
        <f t="shared" ref="LS29:LS34" si="274">IF(EF29="yes",EE29)</f>
        <v>0</v>
      </c>
      <c r="LT29" s="10" t="b">
        <f t="shared" ref="LT29:LT34" si="275">IF(EJ29="yes",EI29)</f>
        <v>0</v>
      </c>
      <c r="LU29" s="10" t="b">
        <f t="shared" ref="LU29:LU34" si="276">IF(EN29="yes",EM29)</f>
        <v>0</v>
      </c>
      <c r="LV29" s="10" t="b">
        <f t="shared" ref="LV29:LV34" si="277">IF(ER29="yes",EQ29)</f>
        <v>0</v>
      </c>
      <c r="LW29" s="10" t="b">
        <f t="shared" ref="LW29:LW34" si="278">IF(EV29="yes",EU29)</f>
        <v>0</v>
      </c>
      <c r="LX29" s="10" t="b">
        <f t="shared" ref="LX29:LX34" si="279">IF(EZ29="yes",EY29)</f>
        <v>0</v>
      </c>
      <c r="LY29" s="10" t="b">
        <f t="shared" ref="LY29:LY34" si="280">IF(FD29="yes",FC29)</f>
        <v>0</v>
      </c>
      <c r="LZ29" s="10" t="b">
        <f t="shared" ref="LZ29:LZ34" si="281">IF(FH29="yes",FG29)</f>
        <v>0</v>
      </c>
      <c r="MA29" s="10" t="b">
        <f t="shared" ref="MA29:MA34" si="282">IF(FL29="yes",FK29)</f>
        <v>0</v>
      </c>
      <c r="MB29" s="10" t="b">
        <f t="shared" ref="MB29:MB34" si="283">IF(FP29="yes",FO29)</f>
        <v>0</v>
      </c>
      <c r="MC29" s="10" t="b">
        <f t="shared" ref="MC29:MC34" si="284">IF(FT29="yes",FS29)</f>
        <v>0</v>
      </c>
      <c r="MD29" s="10" t="b">
        <f t="shared" ref="MD29:MD34" si="285">IF(FX29="yes",FW29)</f>
        <v>0</v>
      </c>
      <c r="ME29" s="10" t="b">
        <f t="shared" ref="ME29:ME34" si="286">IF(GB29="yes",GA29)</f>
        <v>0</v>
      </c>
      <c r="MF29" s="10" t="b">
        <f t="shared" ref="MF29:MF34" si="287">IF(GF29="yes",GE29)</f>
        <v>0</v>
      </c>
      <c r="MG29" s="10" t="b">
        <f t="shared" ref="MG29:MG34" si="288">IF(GJ29="yes",GI29)</f>
        <v>0</v>
      </c>
      <c r="MH29" s="10" t="b">
        <f t="shared" ref="MH29:MH34" si="289">IF(GN29="yes",GM29)</f>
        <v>0</v>
      </c>
      <c r="MI29" s="19" t="b">
        <f t="shared" ref="MI29:MI34" si="290">IF(GR29="yes",GQ29)</f>
        <v>0</v>
      </c>
      <c r="MJ29" s="10" t="b">
        <f t="shared" ref="MJ29:MJ34" si="291">IF(GV29="yes",GU29)</f>
        <v>0</v>
      </c>
      <c r="MK29" s="10" t="b">
        <f t="shared" ref="MK29:MK34" si="292">IF(GZ29="yes",GY29)</f>
        <v>0</v>
      </c>
      <c r="ML29" s="10" t="b">
        <f t="shared" ref="ML29:ML34" si="293">IF(HD29="yes",HC29)</f>
        <v>0</v>
      </c>
      <c r="MM29" s="10" t="b">
        <f t="shared" ref="MM29:MM34" si="294">IF(HH29="yes",HG29)</f>
        <v>0</v>
      </c>
      <c r="MN29" s="10" t="b">
        <f t="shared" ref="MN29:MN34" si="295">IF(HL29="yes",HK29)</f>
        <v>0</v>
      </c>
      <c r="MO29" s="10" t="b">
        <f t="shared" ref="MO29:MO34" si="296">IF(HP29="yes",HO29)</f>
        <v>0</v>
      </c>
      <c r="MP29" s="10" t="b">
        <f t="shared" ref="MP29:MP34" si="297">IF(HT29="yes",HS29)</f>
        <v>0</v>
      </c>
      <c r="MQ29" s="10" t="b">
        <f t="shared" ref="MQ29:MQ34" si="298">IF(HX29="yes",HW29)</f>
        <v>0</v>
      </c>
      <c r="MR29" s="10" t="b">
        <f t="shared" ref="MR29:MR34" si="299">IF(IB29="yes",IA29)</f>
        <v>0</v>
      </c>
      <c r="MS29" s="10" t="b">
        <f t="shared" ref="MS29:MS34" si="300">IF(IF29="yes",IE29)</f>
        <v>0</v>
      </c>
      <c r="MT29" s="10" t="b">
        <f t="shared" ref="MT29:MT34" si="301">IF(IJ29="yes",II29)</f>
        <v>0</v>
      </c>
      <c r="MU29" s="10" t="b">
        <f t="shared" ref="MU29:MU34" si="302">IF(IN29="yes",IM29)</f>
        <v>0</v>
      </c>
      <c r="MV29" s="10" t="b">
        <f t="shared" ref="MV29:MV34" si="303">IF(IR29="yes",IQ29)</f>
        <v>0</v>
      </c>
      <c r="MW29" s="10" t="b">
        <f t="shared" ref="MW29:MW34" si="304">IF(IV29="yes",IU29)</f>
        <v>0</v>
      </c>
      <c r="MX29" s="10" t="b">
        <f t="shared" ref="MX29:MX34" si="305">IF(IZ29="yes",IY29)</f>
        <v>0</v>
      </c>
      <c r="MY29" s="19" t="b">
        <f t="shared" ref="MY29:MY34" si="306">IF(JD29="yes",JC29)</f>
        <v>0</v>
      </c>
      <c r="MZ29" s="10" t="b">
        <f t="shared" ref="MZ29:MZ34" si="307">IF(JH29="yes",JG29)</f>
        <v>0</v>
      </c>
      <c r="NA29" s="10" t="b">
        <f t="shared" ref="NA29:NA34" si="308">IF(JL29="yes",JK29)</f>
        <v>0</v>
      </c>
      <c r="NB29" s="10" t="b">
        <f t="shared" ref="NB29:NB34" si="309">IF(JP29="yes",JO29)</f>
        <v>0</v>
      </c>
      <c r="NC29" s="10" t="b">
        <f t="shared" ref="NC29:NC34" si="310">IF(JT29="yes",JS29)</f>
        <v>0</v>
      </c>
      <c r="ND29" s="10" t="b">
        <f t="shared" ref="ND29:ND34" si="311">IF(JX29="yes",JW29)</f>
        <v>0</v>
      </c>
      <c r="NE29" s="10" t="b">
        <f t="shared" ref="NE29:NE34" si="312">IF(KB29="yes",KA29)</f>
        <v>0</v>
      </c>
      <c r="NF29" s="10" t="b">
        <f t="shared" ref="NF29:NF34" si="313">IF(KF29="yes",KE29)</f>
        <v>0</v>
      </c>
      <c r="NG29" s="10" t="b">
        <f t="shared" ref="NG29:NG34" si="314">IF(KJ29="yes",KI29)</f>
        <v>0</v>
      </c>
    </row>
    <row r="30" spans="1:371" x14ac:dyDescent="0.2">
      <c r="A30" s="20" t="str">
        <f t="shared" si="237"/>
        <v>Neodymium</v>
      </c>
      <c r="B30" s="11" t="e">
        <f t="shared" si="237"/>
        <v>#REF!</v>
      </c>
      <c r="C30" s="11" t="e">
        <f t="shared" ref="C30:C34" si="315">C29</f>
        <v>#REF!</v>
      </c>
      <c r="D30" s="16">
        <f t="shared" si="238"/>
        <v>-999</v>
      </c>
      <c r="E30" s="16">
        <f t="shared" si="239"/>
        <v>-999</v>
      </c>
      <c r="F30" s="16">
        <f t="shared" si="240"/>
        <v>-999</v>
      </c>
      <c r="G30" s="16">
        <f t="shared" si="241"/>
        <v>-999</v>
      </c>
      <c r="H30" s="18">
        <f t="shared" si="242"/>
        <v>0</v>
      </c>
      <c r="I30" s="16">
        <f>IF(H30&lt;&gt;0,PERCENTILE(KN30:NG30,#REF!),-999)</f>
        <v>-999</v>
      </c>
      <c r="J30" s="17">
        <f>IF(H30&lt;&gt;0,PERCENTILE(KN30:NG30,#REF!),-999)</f>
        <v>-999</v>
      </c>
      <c r="K30" s="65"/>
      <c r="L30" s="65"/>
      <c r="M30" s="62"/>
      <c r="N30" s="63"/>
      <c r="O30" s="65"/>
      <c r="P30" s="65"/>
      <c r="Q30" s="62"/>
      <c r="R30" s="63"/>
      <c r="S30" s="65"/>
      <c r="T30" s="65"/>
      <c r="U30" s="62"/>
      <c r="V30" s="63"/>
      <c r="W30" s="65"/>
      <c r="X30" s="65"/>
      <c r="Y30" s="62"/>
      <c r="Z30" s="63"/>
      <c r="AA30" s="65"/>
      <c r="AB30" s="65"/>
      <c r="AC30" s="62"/>
      <c r="AD30" s="63"/>
      <c r="AE30" s="65"/>
      <c r="AF30" s="65"/>
      <c r="AG30" s="62"/>
      <c r="AH30" s="63"/>
      <c r="AI30" s="65"/>
      <c r="AJ30" s="65"/>
      <c r="AK30" s="62"/>
      <c r="AL30" s="63"/>
      <c r="AM30" s="65"/>
      <c r="AN30" s="65"/>
      <c r="AO30" s="65"/>
      <c r="AP30" s="63"/>
      <c r="AQ30" s="65"/>
      <c r="AR30" s="65"/>
      <c r="AS30" s="65"/>
      <c r="AT30" s="63"/>
      <c r="AU30" s="65"/>
      <c r="AV30" s="65"/>
      <c r="AW30" s="65"/>
      <c r="AX30" s="63"/>
      <c r="AY30" s="65"/>
      <c r="AZ30" s="65"/>
      <c r="BA30" s="65"/>
      <c r="BB30" s="63"/>
      <c r="BC30" s="65"/>
      <c r="BD30" s="65"/>
      <c r="BE30" s="65"/>
      <c r="BF30" s="63"/>
      <c r="BG30" s="65"/>
      <c r="BH30" s="65"/>
      <c r="BI30" s="65"/>
      <c r="BJ30" s="63"/>
      <c r="BK30" s="65"/>
      <c r="BL30" s="65"/>
      <c r="BM30" s="65"/>
      <c r="BN30" s="63"/>
      <c r="BO30" s="65"/>
      <c r="BP30" s="65"/>
      <c r="BQ30" s="65"/>
      <c r="BR30" s="63"/>
      <c r="BS30" s="65"/>
      <c r="BT30" s="65"/>
      <c r="BU30" s="65"/>
      <c r="BV30" s="63"/>
      <c r="BW30" s="64"/>
      <c r="BX30" s="65"/>
      <c r="BY30" s="62"/>
      <c r="BZ30" s="63"/>
      <c r="CA30" s="65"/>
      <c r="CB30" s="65"/>
      <c r="CC30" s="65"/>
      <c r="CD30" s="63"/>
      <c r="CE30" s="65"/>
      <c r="CF30" s="65"/>
      <c r="CG30" s="65"/>
      <c r="CH30" s="63"/>
      <c r="CI30" s="65"/>
      <c r="CJ30" s="65"/>
      <c r="CK30" s="65"/>
      <c r="CL30" s="63"/>
      <c r="CM30" s="65"/>
      <c r="CN30" s="65"/>
      <c r="CO30" s="65"/>
      <c r="CP30" s="63"/>
      <c r="CQ30" s="65"/>
      <c r="CR30" s="65"/>
      <c r="CS30" s="65"/>
      <c r="CT30" s="63"/>
      <c r="CU30" s="65"/>
      <c r="CV30" s="65"/>
      <c r="CW30" s="65"/>
      <c r="CX30" s="63"/>
      <c r="CY30" s="65"/>
      <c r="CZ30" s="65"/>
      <c r="DA30" s="65"/>
      <c r="DB30" s="63"/>
      <c r="DC30" s="65"/>
      <c r="DD30" s="65"/>
      <c r="DE30" s="65"/>
      <c r="DF30" s="63"/>
      <c r="DG30" s="65"/>
      <c r="DH30" s="65"/>
      <c r="DI30" s="65"/>
      <c r="DJ30" s="63"/>
      <c r="DK30" s="65"/>
      <c r="DL30" s="65"/>
      <c r="DM30" s="65"/>
      <c r="DN30" s="63"/>
      <c r="DO30" s="65"/>
      <c r="DP30" s="65"/>
      <c r="DQ30" s="65"/>
      <c r="DR30" s="63"/>
      <c r="DS30" s="65"/>
      <c r="DT30" s="65"/>
      <c r="DU30" s="65"/>
      <c r="DV30" s="63"/>
      <c r="DW30" s="65"/>
      <c r="DX30" s="65"/>
      <c r="DY30" s="65"/>
      <c r="DZ30" s="63"/>
      <c r="EA30" s="65"/>
      <c r="EB30" s="65"/>
      <c r="EC30" s="65"/>
      <c r="ED30" s="63"/>
      <c r="EE30" s="64"/>
      <c r="EF30" s="65"/>
      <c r="EG30" s="62"/>
      <c r="EH30" s="63"/>
      <c r="EI30" s="64"/>
      <c r="EJ30" s="65"/>
      <c r="EK30" s="62"/>
      <c r="EL30" s="63"/>
      <c r="EM30" s="64"/>
      <c r="EN30" s="65"/>
      <c r="EO30" s="62"/>
      <c r="EP30" s="63"/>
      <c r="EQ30" s="65"/>
      <c r="ER30" s="65"/>
      <c r="ES30" s="65"/>
      <c r="ET30" s="63"/>
      <c r="EU30" s="65"/>
      <c r="EV30" s="65"/>
      <c r="EW30" s="65"/>
      <c r="EX30" s="63"/>
      <c r="EY30" s="65"/>
      <c r="EZ30" s="65"/>
      <c r="FA30" s="65"/>
      <c r="FB30" s="63"/>
      <c r="FC30" s="65"/>
      <c r="FD30" s="65"/>
      <c r="FE30" s="65"/>
      <c r="FF30" s="63"/>
      <c r="FG30" s="65"/>
      <c r="FH30" s="65"/>
      <c r="FI30" s="65"/>
      <c r="FJ30" s="63"/>
      <c r="FK30" s="65"/>
      <c r="FL30" s="65"/>
      <c r="FM30" s="65"/>
      <c r="FN30" s="63"/>
      <c r="FO30" s="65"/>
      <c r="FP30" s="65"/>
      <c r="FQ30" s="65"/>
      <c r="FR30" s="63"/>
      <c r="FS30" s="65"/>
      <c r="FT30" s="65"/>
      <c r="FU30" s="65"/>
      <c r="FV30" s="63"/>
      <c r="FW30" s="65"/>
      <c r="FX30" s="65"/>
      <c r="FY30" s="65"/>
      <c r="FZ30" s="63"/>
      <c r="GA30" s="65"/>
      <c r="GB30" s="65"/>
      <c r="GC30" s="65"/>
      <c r="GD30" s="63"/>
      <c r="GE30" s="65"/>
      <c r="GF30" s="65"/>
      <c r="GG30" s="65"/>
      <c r="GH30" s="63"/>
      <c r="GI30" s="65"/>
      <c r="GJ30" s="65"/>
      <c r="GK30" s="65"/>
      <c r="GL30" s="63"/>
      <c r="GM30" s="65"/>
      <c r="GN30" s="65"/>
      <c r="GO30" s="65"/>
      <c r="GP30" s="63"/>
      <c r="GQ30" s="65"/>
      <c r="GR30" s="65"/>
      <c r="GS30" s="65"/>
      <c r="GT30" s="63"/>
      <c r="GU30" s="64"/>
      <c r="GV30" s="65"/>
      <c r="GW30" s="62"/>
      <c r="GX30" s="63"/>
      <c r="GY30" s="64"/>
      <c r="GZ30" s="65"/>
      <c r="HA30" s="62"/>
      <c r="HB30" s="63"/>
      <c r="HC30" s="65"/>
      <c r="HD30" s="65"/>
      <c r="HE30" s="65"/>
      <c r="HF30" s="63"/>
      <c r="HG30" s="65"/>
      <c r="HH30" s="65"/>
      <c r="HI30" s="65"/>
      <c r="HJ30" s="63"/>
      <c r="HK30" s="65"/>
      <c r="HL30" s="65"/>
      <c r="HM30" s="65"/>
      <c r="HN30" s="63"/>
      <c r="HO30" s="65"/>
      <c r="HP30" s="65"/>
      <c r="HQ30" s="65"/>
      <c r="HR30" s="63"/>
      <c r="HS30" s="65"/>
      <c r="HT30" s="65"/>
      <c r="HU30" s="65"/>
      <c r="HV30" s="63"/>
      <c r="HW30" s="65"/>
      <c r="HX30" s="65"/>
      <c r="HY30" s="65"/>
      <c r="HZ30" s="63"/>
      <c r="IA30" s="65"/>
      <c r="IB30" s="65"/>
      <c r="IC30" s="65"/>
      <c r="ID30" s="63"/>
      <c r="IE30" s="65"/>
      <c r="IF30" s="65"/>
      <c r="IG30" s="65"/>
      <c r="IH30" s="63"/>
      <c r="II30" s="65"/>
      <c r="IJ30" s="65"/>
      <c r="IK30" s="65"/>
      <c r="IL30" s="63"/>
      <c r="IM30" s="65"/>
      <c r="IN30" s="65"/>
      <c r="IO30" s="65"/>
      <c r="IP30" s="63"/>
      <c r="IQ30" s="65"/>
      <c r="IR30" s="65"/>
      <c r="IS30" s="65"/>
      <c r="IT30" s="63"/>
      <c r="IU30" s="65"/>
      <c r="IV30" s="65"/>
      <c r="IW30" s="65"/>
      <c r="IX30" s="63"/>
      <c r="IY30" s="65"/>
      <c r="IZ30" s="65"/>
      <c r="JA30" s="65"/>
      <c r="JB30" s="63"/>
      <c r="JC30" s="65"/>
      <c r="JD30" s="65"/>
      <c r="JE30" s="65"/>
      <c r="JF30" s="63"/>
      <c r="JG30" s="65"/>
      <c r="JH30" s="65"/>
      <c r="JI30" s="65"/>
      <c r="JJ30" s="63"/>
      <c r="JK30" s="65"/>
      <c r="JL30" s="65"/>
      <c r="JM30" s="65"/>
      <c r="JN30" s="63"/>
      <c r="JO30" s="65"/>
      <c r="JP30" s="65"/>
      <c r="JQ30" s="65"/>
      <c r="JR30" s="63"/>
      <c r="JS30" s="65"/>
      <c r="JT30" s="65"/>
      <c r="JU30" s="65"/>
      <c r="JV30" s="63"/>
      <c r="JW30" s="65"/>
      <c r="JX30" s="65"/>
      <c r="JY30" s="65"/>
      <c r="JZ30" s="63"/>
      <c r="KA30" s="65"/>
      <c r="KB30" s="65"/>
      <c r="KC30" s="65"/>
      <c r="KD30" s="63"/>
      <c r="KE30" s="65"/>
      <c r="KF30" s="65"/>
      <c r="KG30" s="65"/>
      <c r="KH30" s="63"/>
      <c r="KI30" s="65"/>
      <c r="KJ30" s="65"/>
      <c r="KK30" s="65"/>
      <c r="KL30" s="63"/>
      <c r="KM30" s="7"/>
      <c r="KN30" s="39" t="b">
        <f t="shared" si="243"/>
        <v>0</v>
      </c>
      <c r="KO30" s="10" t="b">
        <f t="shared" si="244"/>
        <v>0</v>
      </c>
      <c r="KP30" s="10" t="b">
        <f t="shared" si="245"/>
        <v>0</v>
      </c>
      <c r="KQ30" s="10" t="b">
        <f t="shared" si="246"/>
        <v>0</v>
      </c>
      <c r="KR30" s="10" t="b">
        <f t="shared" si="247"/>
        <v>0</v>
      </c>
      <c r="KS30" s="10" t="b">
        <f t="shared" si="248"/>
        <v>0</v>
      </c>
      <c r="KT30" s="10" t="b">
        <f t="shared" si="249"/>
        <v>0</v>
      </c>
      <c r="KU30" s="10" t="b">
        <f t="shared" si="250"/>
        <v>0</v>
      </c>
      <c r="KV30" s="10" t="b">
        <f t="shared" si="251"/>
        <v>0</v>
      </c>
      <c r="KW30" s="10" t="b">
        <f t="shared" si="252"/>
        <v>0</v>
      </c>
      <c r="KX30" s="10" t="b">
        <f t="shared" si="253"/>
        <v>0</v>
      </c>
      <c r="KY30" s="10" t="b">
        <f t="shared" si="254"/>
        <v>0</v>
      </c>
      <c r="KZ30" s="10" t="b">
        <f t="shared" si="255"/>
        <v>0</v>
      </c>
      <c r="LA30" s="10" t="b">
        <f t="shared" si="256"/>
        <v>0</v>
      </c>
      <c r="LB30" s="10" t="b">
        <f t="shared" si="257"/>
        <v>0</v>
      </c>
      <c r="LC30" s="10" t="b">
        <f t="shared" si="258"/>
        <v>0</v>
      </c>
      <c r="LD30" s="10" t="b">
        <f t="shared" si="259"/>
        <v>0</v>
      </c>
      <c r="LE30" s="10" t="b">
        <f t="shared" si="260"/>
        <v>0</v>
      </c>
      <c r="LF30" s="10" t="b">
        <f t="shared" si="261"/>
        <v>0</v>
      </c>
      <c r="LG30" s="10" t="b">
        <f t="shared" si="262"/>
        <v>0</v>
      </c>
      <c r="LH30" s="10" t="b">
        <f t="shared" si="263"/>
        <v>0</v>
      </c>
      <c r="LI30" s="10" t="b">
        <f t="shared" si="264"/>
        <v>0</v>
      </c>
      <c r="LJ30" s="10" t="b">
        <f t="shared" si="265"/>
        <v>0</v>
      </c>
      <c r="LK30" s="10" t="b">
        <f t="shared" si="266"/>
        <v>0</v>
      </c>
      <c r="LL30" s="10" t="b">
        <f t="shared" si="267"/>
        <v>0</v>
      </c>
      <c r="LM30" s="10" t="b">
        <f t="shared" si="268"/>
        <v>0</v>
      </c>
      <c r="LN30" s="10" t="b">
        <f t="shared" si="269"/>
        <v>0</v>
      </c>
      <c r="LO30" s="10" t="b">
        <f t="shared" si="270"/>
        <v>0</v>
      </c>
      <c r="LP30" s="10" t="b">
        <f t="shared" si="271"/>
        <v>0</v>
      </c>
      <c r="LQ30" s="10" t="b">
        <f t="shared" si="272"/>
        <v>0</v>
      </c>
      <c r="LR30" s="10" t="b">
        <f t="shared" si="273"/>
        <v>0</v>
      </c>
      <c r="LS30" s="10" t="b">
        <f t="shared" si="274"/>
        <v>0</v>
      </c>
      <c r="LT30" s="10" t="b">
        <f t="shared" si="275"/>
        <v>0</v>
      </c>
      <c r="LU30" s="10" t="b">
        <f t="shared" si="276"/>
        <v>0</v>
      </c>
      <c r="LV30" s="10" t="b">
        <f t="shared" si="277"/>
        <v>0</v>
      </c>
      <c r="LW30" s="10" t="b">
        <f t="shared" si="278"/>
        <v>0</v>
      </c>
      <c r="LX30" s="10" t="b">
        <f t="shared" si="279"/>
        <v>0</v>
      </c>
      <c r="LY30" s="10" t="b">
        <f t="shared" si="280"/>
        <v>0</v>
      </c>
      <c r="LZ30" s="10" t="b">
        <f t="shared" si="281"/>
        <v>0</v>
      </c>
      <c r="MA30" s="10" t="b">
        <f t="shared" si="282"/>
        <v>0</v>
      </c>
      <c r="MB30" s="10" t="b">
        <f t="shared" si="283"/>
        <v>0</v>
      </c>
      <c r="MC30" s="10" t="b">
        <f t="shared" si="284"/>
        <v>0</v>
      </c>
      <c r="MD30" s="10" t="b">
        <f t="shared" si="285"/>
        <v>0</v>
      </c>
      <c r="ME30" s="10" t="b">
        <f t="shared" si="286"/>
        <v>0</v>
      </c>
      <c r="MF30" s="10" t="b">
        <f t="shared" si="287"/>
        <v>0</v>
      </c>
      <c r="MG30" s="10" t="b">
        <f t="shared" si="288"/>
        <v>0</v>
      </c>
      <c r="MH30" s="10" t="b">
        <f t="shared" si="289"/>
        <v>0</v>
      </c>
      <c r="MI30" s="19" t="b">
        <f t="shared" si="290"/>
        <v>0</v>
      </c>
      <c r="MJ30" s="10" t="b">
        <f t="shared" si="291"/>
        <v>0</v>
      </c>
      <c r="MK30" s="10" t="b">
        <f t="shared" si="292"/>
        <v>0</v>
      </c>
      <c r="ML30" s="10" t="b">
        <f t="shared" si="293"/>
        <v>0</v>
      </c>
      <c r="MM30" s="10" t="b">
        <f t="shared" si="294"/>
        <v>0</v>
      </c>
      <c r="MN30" s="10" t="b">
        <f t="shared" si="295"/>
        <v>0</v>
      </c>
      <c r="MO30" s="10" t="b">
        <f t="shared" si="296"/>
        <v>0</v>
      </c>
      <c r="MP30" s="10" t="b">
        <f t="shared" si="297"/>
        <v>0</v>
      </c>
      <c r="MQ30" s="10" t="b">
        <f t="shared" si="298"/>
        <v>0</v>
      </c>
      <c r="MR30" s="10" t="b">
        <f t="shared" si="299"/>
        <v>0</v>
      </c>
      <c r="MS30" s="10" t="b">
        <f t="shared" si="300"/>
        <v>0</v>
      </c>
      <c r="MT30" s="10" t="b">
        <f t="shared" si="301"/>
        <v>0</v>
      </c>
      <c r="MU30" s="10" t="b">
        <f t="shared" si="302"/>
        <v>0</v>
      </c>
      <c r="MV30" s="10" t="b">
        <f t="shared" si="303"/>
        <v>0</v>
      </c>
      <c r="MW30" s="10" t="b">
        <f t="shared" si="304"/>
        <v>0</v>
      </c>
      <c r="MX30" s="10" t="b">
        <f t="shared" si="305"/>
        <v>0</v>
      </c>
      <c r="MY30" s="19" t="b">
        <f t="shared" si="306"/>
        <v>0</v>
      </c>
      <c r="MZ30" s="10" t="b">
        <f t="shared" si="307"/>
        <v>0</v>
      </c>
      <c r="NA30" s="10" t="b">
        <f t="shared" si="308"/>
        <v>0</v>
      </c>
      <c r="NB30" s="10" t="b">
        <f t="shared" si="309"/>
        <v>0</v>
      </c>
      <c r="NC30" s="10" t="b">
        <f t="shared" si="310"/>
        <v>0</v>
      </c>
      <c r="ND30" s="10" t="b">
        <f t="shared" si="311"/>
        <v>0</v>
      </c>
      <c r="NE30" s="10" t="b">
        <f t="shared" si="312"/>
        <v>0</v>
      </c>
      <c r="NF30" s="10" t="b">
        <f t="shared" si="313"/>
        <v>0</v>
      </c>
      <c r="NG30" s="10" t="b">
        <f t="shared" si="314"/>
        <v>0</v>
      </c>
    </row>
    <row r="31" spans="1:371" x14ac:dyDescent="0.2">
      <c r="A31" s="20" t="str">
        <f t="shared" si="237"/>
        <v>Nickel</v>
      </c>
      <c r="B31" s="11" t="e">
        <f t="shared" si="237"/>
        <v>#REF!</v>
      </c>
      <c r="C31" s="11" t="e">
        <f t="shared" si="315"/>
        <v>#REF!</v>
      </c>
      <c r="D31" s="16">
        <f t="shared" si="238"/>
        <v>-999</v>
      </c>
      <c r="E31" s="16">
        <f t="shared" si="239"/>
        <v>-999</v>
      </c>
      <c r="F31" s="16">
        <f t="shared" si="240"/>
        <v>-999</v>
      </c>
      <c r="G31" s="16">
        <f t="shared" si="241"/>
        <v>-999</v>
      </c>
      <c r="H31" s="18">
        <f t="shared" si="242"/>
        <v>0</v>
      </c>
      <c r="I31" s="16">
        <f>IF(H31&lt;&gt;0,PERCENTILE(KN31:NG31,#REF!),-999)</f>
        <v>-999</v>
      </c>
      <c r="J31" s="17">
        <f>IF(H31&lt;&gt;0,PERCENTILE(KN31:NG31,#REF!),-999)</f>
        <v>-999</v>
      </c>
      <c r="K31" s="65"/>
      <c r="L31" s="65"/>
      <c r="M31" s="62"/>
      <c r="N31" s="63"/>
      <c r="O31" s="65"/>
      <c r="P31" s="65"/>
      <c r="Q31" s="62"/>
      <c r="R31" s="63"/>
      <c r="S31" s="65"/>
      <c r="T31" s="65"/>
      <c r="U31" s="62"/>
      <c r="V31" s="63"/>
      <c r="W31" s="65"/>
      <c r="X31" s="65"/>
      <c r="Y31" s="62"/>
      <c r="Z31" s="63"/>
      <c r="AA31" s="65"/>
      <c r="AB31" s="65"/>
      <c r="AC31" s="62"/>
      <c r="AD31" s="63"/>
      <c r="AE31" s="65"/>
      <c r="AF31" s="65"/>
      <c r="AG31" s="62"/>
      <c r="AH31" s="63"/>
      <c r="AI31" s="65"/>
      <c r="AJ31" s="65"/>
      <c r="AK31" s="62"/>
      <c r="AL31" s="63"/>
      <c r="AM31" s="65"/>
      <c r="AN31" s="65"/>
      <c r="AO31" s="65"/>
      <c r="AP31" s="63"/>
      <c r="AQ31" s="65"/>
      <c r="AR31" s="65"/>
      <c r="AS31" s="65"/>
      <c r="AT31" s="63"/>
      <c r="AU31" s="65"/>
      <c r="AV31" s="65"/>
      <c r="AW31" s="65"/>
      <c r="AX31" s="63"/>
      <c r="AY31" s="65"/>
      <c r="AZ31" s="65"/>
      <c r="BA31" s="65"/>
      <c r="BB31" s="63"/>
      <c r="BC31" s="65"/>
      <c r="BD31" s="65"/>
      <c r="BE31" s="65"/>
      <c r="BF31" s="63"/>
      <c r="BG31" s="65"/>
      <c r="BH31" s="65"/>
      <c r="BI31" s="65"/>
      <c r="BJ31" s="63"/>
      <c r="BK31" s="65"/>
      <c r="BL31" s="65"/>
      <c r="BM31" s="65"/>
      <c r="BN31" s="63"/>
      <c r="BO31" s="65"/>
      <c r="BP31" s="65"/>
      <c r="BQ31" s="65"/>
      <c r="BR31" s="63"/>
      <c r="BS31" s="65"/>
      <c r="BT31" s="65"/>
      <c r="BU31" s="65"/>
      <c r="BV31" s="63"/>
      <c r="BW31" s="64"/>
      <c r="BX31" s="65"/>
      <c r="BY31" s="62"/>
      <c r="BZ31" s="63"/>
      <c r="CA31" s="65"/>
      <c r="CB31" s="65"/>
      <c r="CC31" s="65"/>
      <c r="CD31" s="63"/>
      <c r="CE31" s="65"/>
      <c r="CF31" s="65"/>
      <c r="CG31" s="65"/>
      <c r="CH31" s="63"/>
      <c r="CI31" s="65"/>
      <c r="CJ31" s="65"/>
      <c r="CK31" s="65"/>
      <c r="CL31" s="63"/>
      <c r="CM31" s="65"/>
      <c r="CN31" s="65"/>
      <c r="CO31" s="65"/>
      <c r="CP31" s="63"/>
      <c r="CQ31" s="65"/>
      <c r="CR31" s="65"/>
      <c r="CS31" s="65"/>
      <c r="CT31" s="63"/>
      <c r="CU31" s="65"/>
      <c r="CV31" s="65"/>
      <c r="CW31" s="65"/>
      <c r="CX31" s="63"/>
      <c r="CY31" s="65"/>
      <c r="CZ31" s="65"/>
      <c r="DA31" s="65"/>
      <c r="DB31" s="63"/>
      <c r="DC31" s="65"/>
      <c r="DD31" s="65"/>
      <c r="DE31" s="65"/>
      <c r="DF31" s="63"/>
      <c r="DG31" s="65"/>
      <c r="DH31" s="65"/>
      <c r="DI31" s="65"/>
      <c r="DJ31" s="63"/>
      <c r="DK31" s="65"/>
      <c r="DL31" s="65"/>
      <c r="DM31" s="65"/>
      <c r="DN31" s="63"/>
      <c r="DO31" s="65"/>
      <c r="DP31" s="65"/>
      <c r="DQ31" s="65"/>
      <c r="DR31" s="63"/>
      <c r="DS31" s="65"/>
      <c r="DT31" s="65"/>
      <c r="DU31" s="65"/>
      <c r="DV31" s="63"/>
      <c r="DW31" s="65"/>
      <c r="DX31" s="65"/>
      <c r="DY31" s="65"/>
      <c r="DZ31" s="63"/>
      <c r="EA31" s="65"/>
      <c r="EB31" s="65"/>
      <c r="EC31" s="65"/>
      <c r="ED31" s="63"/>
      <c r="EE31" s="64"/>
      <c r="EF31" s="65"/>
      <c r="EG31" s="62"/>
      <c r="EH31" s="63"/>
      <c r="EI31" s="64"/>
      <c r="EJ31" s="65"/>
      <c r="EK31" s="62"/>
      <c r="EL31" s="63"/>
      <c r="EM31" s="64"/>
      <c r="EN31" s="65"/>
      <c r="EO31" s="62"/>
      <c r="EP31" s="63"/>
      <c r="EQ31" s="65"/>
      <c r="ER31" s="65"/>
      <c r="ES31" s="65"/>
      <c r="ET31" s="63"/>
      <c r="EU31" s="65"/>
      <c r="EV31" s="65"/>
      <c r="EW31" s="65"/>
      <c r="EX31" s="63"/>
      <c r="EY31" s="65"/>
      <c r="EZ31" s="65"/>
      <c r="FA31" s="65"/>
      <c r="FB31" s="63"/>
      <c r="FC31" s="65"/>
      <c r="FD31" s="65"/>
      <c r="FE31" s="65"/>
      <c r="FF31" s="63"/>
      <c r="FG31" s="65"/>
      <c r="FH31" s="65"/>
      <c r="FI31" s="65"/>
      <c r="FJ31" s="63"/>
      <c r="FK31" s="65"/>
      <c r="FL31" s="65"/>
      <c r="FM31" s="65"/>
      <c r="FN31" s="63"/>
      <c r="FO31" s="65"/>
      <c r="FP31" s="65"/>
      <c r="FQ31" s="65"/>
      <c r="FR31" s="63"/>
      <c r="FS31" s="65"/>
      <c r="FT31" s="65"/>
      <c r="FU31" s="65"/>
      <c r="FV31" s="63"/>
      <c r="FW31" s="65"/>
      <c r="FX31" s="65"/>
      <c r="FY31" s="65"/>
      <c r="FZ31" s="63"/>
      <c r="GA31" s="65"/>
      <c r="GB31" s="65"/>
      <c r="GC31" s="65"/>
      <c r="GD31" s="63"/>
      <c r="GE31" s="65"/>
      <c r="GF31" s="65"/>
      <c r="GG31" s="65"/>
      <c r="GH31" s="63"/>
      <c r="GI31" s="65"/>
      <c r="GJ31" s="65"/>
      <c r="GK31" s="65"/>
      <c r="GL31" s="63"/>
      <c r="GM31" s="65"/>
      <c r="GN31" s="65"/>
      <c r="GO31" s="65"/>
      <c r="GP31" s="63"/>
      <c r="GQ31" s="65"/>
      <c r="GR31" s="65"/>
      <c r="GS31" s="65"/>
      <c r="GT31" s="63"/>
      <c r="GU31" s="64"/>
      <c r="GV31" s="65"/>
      <c r="GW31" s="62"/>
      <c r="GX31" s="63"/>
      <c r="GY31" s="64"/>
      <c r="GZ31" s="65"/>
      <c r="HA31" s="62"/>
      <c r="HB31" s="63"/>
      <c r="HC31" s="65"/>
      <c r="HD31" s="65"/>
      <c r="HE31" s="65"/>
      <c r="HF31" s="63"/>
      <c r="HG31" s="65"/>
      <c r="HH31" s="65"/>
      <c r="HI31" s="65"/>
      <c r="HJ31" s="63"/>
      <c r="HK31" s="65"/>
      <c r="HL31" s="65"/>
      <c r="HM31" s="65"/>
      <c r="HN31" s="63"/>
      <c r="HO31" s="65"/>
      <c r="HP31" s="65"/>
      <c r="HQ31" s="65"/>
      <c r="HR31" s="63"/>
      <c r="HS31" s="65"/>
      <c r="HT31" s="65"/>
      <c r="HU31" s="65"/>
      <c r="HV31" s="63"/>
      <c r="HW31" s="65"/>
      <c r="HX31" s="65"/>
      <c r="HY31" s="65"/>
      <c r="HZ31" s="63"/>
      <c r="IA31" s="65"/>
      <c r="IB31" s="65"/>
      <c r="IC31" s="65"/>
      <c r="ID31" s="63"/>
      <c r="IE31" s="65"/>
      <c r="IF31" s="65"/>
      <c r="IG31" s="65"/>
      <c r="IH31" s="63"/>
      <c r="II31" s="65"/>
      <c r="IJ31" s="65"/>
      <c r="IK31" s="65"/>
      <c r="IL31" s="63"/>
      <c r="IM31" s="65"/>
      <c r="IN31" s="65"/>
      <c r="IO31" s="65"/>
      <c r="IP31" s="63"/>
      <c r="IQ31" s="65"/>
      <c r="IR31" s="65"/>
      <c r="IS31" s="65"/>
      <c r="IT31" s="63"/>
      <c r="IU31" s="65"/>
      <c r="IV31" s="65"/>
      <c r="IW31" s="65"/>
      <c r="IX31" s="63"/>
      <c r="IY31" s="65"/>
      <c r="IZ31" s="65"/>
      <c r="JA31" s="65"/>
      <c r="JB31" s="63"/>
      <c r="JC31" s="65"/>
      <c r="JD31" s="65"/>
      <c r="JE31" s="65"/>
      <c r="JF31" s="63"/>
      <c r="JG31" s="65"/>
      <c r="JH31" s="65"/>
      <c r="JI31" s="65"/>
      <c r="JJ31" s="63"/>
      <c r="JK31" s="65"/>
      <c r="JL31" s="65"/>
      <c r="JM31" s="65"/>
      <c r="JN31" s="63"/>
      <c r="JO31" s="65"/>
      <c r="JP31" s="65"/>
      <c r="JQ31" s="65"/>
      <c r="JR31" s="63"/>
      <c r="JS31" s="65"/>
      <c r="JT31" s="65"/>
      <c r="JU31" s="65"/>
      <c r="JV31" s="63"/>
      <c r="JW31" s="65"/>
      <c r="JX31" s="65"/>
      <c r="JY31" s="65"/>
      <c r="JZ31" s="63"/>
      <c r="KA31" s="65"/>
      <c r="KB31" s="65"/>
      <c r="KC31" s="65"/>
      <c r="KD31" s="63"/>
      <c r="KE31" s="65"/>
      <c r="KF31" s="65"/>
      <c r="KG31" s="65"/>
      <c r="KH31" s="63"/>
      <c r="KI31" s="65"/>
      <c r="KJ31" s="65"/>
      <c r="KK31" s="65"/>
      <c r="KL31" s="63"/>
      <c r="KM31" s="7"/>
      <c r="KN31" s="39" t="b">
        <f t="shared" si="243"/>
        <v>0</v>
      </c>
      <c r="KO31" s="10" t="b">
        <f t="shared" si="244"/>
        <v>0</v>
      </c>
      <c r="KP31" s="10" t="b">
        <f t="shared" si="245"/>
        <v>0</v>
      </c>
      <c r="KQ31" s="10" t="b">
        <f t="shared" si="246"/>
        <v>0</v>
      </c>
      <c r="KR31" s="10" t="b">
        <f t="shared" si="247"/>
        <v>0</v>
      </c>
      <c r="KS31" s="10" t="b">
        <f t="shared" si="248"/>
        <v>0</v>
      </c>
      <c r="KT31" s="10" t="b">
        <f t="shared" si="249"/>
        <v>0</v>
      </c>
      <c r="KU31" s="10" t="b">
        <f t="shared" si="250"/>
        <v>0</v>
      </c>
      <c r="KV31" s="10" t="b">
        <f t="shared" si="251"/>
        <v>0</v>
      </c>
      <c r="KW31" s="10" t="b">
        <f t="shared" si="252"/>
        <v>0</v>
      </c>
      <c r="KX31" s="10" t="b">
        <f t="shared" si="253"/>
        <v>0</v>
      </c>
      <c r="KY31" s="10" t="b">
        <f t="shared" si="254"/>
        <v>0</v>
      </c>
      <c r="KZ31" s="10" t="b">
        <f t="shared" si="255"/>
        <v>0</v>
      </c>
      <c r="LA31" s="10" t="b">
        <f t="shared" si="256"/>
        <v>0</v>
      </c>
      <c r="LB31" s="10" t="b">
        <f t="shared" si="257"/>
        <v>0</v>
      </c>
      <c r="LC31" s="10" t="b">
        <f t="shared" si="258"/>
        <v>0</v>
      </c>
      <c r="LD31" s="10" t="b">
        <f t="shared" si="259"/>
        <v>0</v>
      </c>
      <c r="LE31" s="10" t="b">
        <f t="shared" si="260"/>
        <v>0</v>
      </c>
      <c r="LF31" s="10" t="b">
        <f t="shared" si="261"/>
        <v>0</v>
      </c>
      <c r="LG31" s="10" t="b">
        <f t="shared" si="262"/>
        <v>0</v>
      </c>
      <c r="LH31" s="10" t="b">
        <f t="shared" si="263"/>
        <v>0</v>
      </c>
      <c r="LI31" s="10" t="b">
        <f t="shared" si="264"/>
        <v>0</v>
      </c>
      <c r="LJ31" s="10" t="b">
        <f t="shared" si="265"/>
        <v>0</v>
      </c>
      <c r="LK31" s="10" t="b">
        <f t="shared" si="266"/>
        <v>0</v>
      </c>
      <c r="LL31" s="10" t="b">
        <f t="shared" si="267"/>
        <v>0</v>
      </c>
      <c r="LM31" s="10" t="b">
        <f t="shared" si="268"/>
        <v>0</v>
      </c>
      <c r="LN31" s="10" t="b">
        <f t="shared" si="269"/>
        <v>0</v>
      </c>
      <c r="LO31" s="10" t="b">
        <f t="shared" si="270"/>
        <v>0</v>
      </c>
      <c r="LP31" s="10" t="b">
        <f t="shared" si="271"/>
        <v>0</v>
      </c>
      <c r="LQ31" s="10" t="b">
        <f t="shared" si="272"/>
        <v>0</v>
      </c>
      <c r="LR31" s="10" t="b">
        <f t="shared" si="273"/>
        <v>0</v>
      </c>
      <c r="LS31" s="10" t="b">
        <f t="shared" si="274"/>
        <v>0</v>
      </c>
      <c r="LT31" s="10" t="b">
        <f t="shared" si="275"/>
        <v>0</v>
      </c>
      <c r="LU31" s="10" t="b">
        <f t="shared" si="276"/>
        <v>0</v>
      </c>
      <c r="LV31" s="10" t="b">
        <f t="shared" si="277"/>
        <v>0</v>
      </c>
      <c r="LW31" s="10" t="b">
        <f t="shared" si="278"/>
        <v>0</v>
      </c>
      <c r="LX31" s="10" t="b">
        <f t="shared" si="279"/>
        <v>0</v>
      </c>
      <c r="LY31" s="10" t="b">
        <f t="shared" si="280"/>
        <v>0</v>
      </c>
      <c r="LZ31" s="10" t="b">
        <f t="shared" si="281"/>
        <v>0</v>
      </c>
      <c r="MA31" s="10" t="b">
        <f t="shared" si="282"/>
        <v>0</v>
      </c>
      <c r="MB31" s="10" t="b">
        <f t="shared" si="283"/>
        <v>0</v>
      </c>
      <c r="MC31" s="10" t="b">
        <f t="shared" si="284"/>
        <v>0</v>
      </c>
      <c r="MD31" s="10" t="b">
        <f t="shared" si="285"/>
        <v>0</v>
      </c>
      <c r="ME31" s="10" t="b">
        <f t="shared" si="286"/>
        <v>0</v>
      </c>
      <c r="MF31" s="10" t="b">
        <f t="shared" si="287"/>
        <v>0</v>
      </c>
      <c r="MG31" s="10" t="b">
        <f t="shared" si="288"/>
        <v>0</v>
      </c>
      <c r="MH31" s="10" t="b">
        <f t="shared" si="289"/>
        <v>0</v>
      </c>
      <c r="MI31" s="19" t="b">
        <f t="shared" si="290"/>
        <v>0</v>
      </c>
      <c r="MJ31" s="10" t="b">
        <f t="shared" si="291"/>
        <v>0</v>
      </c>
      <c r="MK31" s="10" t="b">
        <f t="shared" si="292"/>
        <v>0</v>
      </c>
      <c r="ML31" s="10" t="b">
        <f t="shared" si="293"/>
        <v>0</v>
      </c>
      <c r="MM31" s="10" t="b">
        <f t="shared" si="294"/>
        <v>0</v>
      </c>
      <c r="MN31" s="10" t="b">
        <f t="shared" si="295"/>
        <v>0</v>
      </c>
      <c r="MO31" s="10" t="b">
        <f t="shared" si="296"/>
        <v>0</v>
      </c>
      <c r="MP31" s="10" t="b">
        <f t="shared" si="297"/>
        <v>0</v>
      </c>
      <c r="MQ31" s="10" t="b">
        <f t="shared" si="298"/>
        <v>0</v>
      </c>
      <c r="MR31" s="10" t="b">
        <f t="shared" si="299"/>
        <v>0</v>
      </c>
      <c r="MS31" s="10" t="b">
        <f t="shared" si="300"/>
        <v>0</v>
      </c>
      <c r="MT31" s="10" t="b">
        <f t="shared" si="301"/>
        <v>0</v>
      </c>
      <c r="MU31" s="10" t="b">
        <f t="shared" si="302"/>
        <v>0</v>
      </c>
      <c r="MV31" s="10" t="b">
        <f t="shared" si="303"/>
        <v>0</v>
      </c>
      <c r="MW31" s="10" t="b">
        <f t="shared" si="304"/>
        <v>0</v>
      </c>
      <c r="MX31" s="10" t="b">
        <f t="shared" si="305"/>
        <v>0</v>
      </c>
      <c r="MY31" s="19" t="b">
        <f t="shared" si="306"/>
        <v>0</v>
      </c>
      <c r="MZ31" s="10" t="b">
        <f t="shared" si="307"/>
        <v>0</v>
      </c>
      <c r="NA31" s="10" t="b">
        <f t="shared" si="308"/>
        <v>0</v>
      </c>
      <c r="NB31" s="10" t="b">
        <f t="shared" si="309"/>
        <v>0</v>
      </c>
      <c r="NC31" s="10" t="b">
        <f t="shared" si="310"/>
        <v>0</v>
      </c>
      <c r="ND31" s="10" t="b">
        <f t="shared" si="311"/>
        <v>0</v>
      </c>
      <c r="NE31" s="10" t="b">
        <f t="shared" si="312"/>
        <v>0</v>
      </c>
      <c r="NF31" s="10" t="b">
        <f t="shared" si="313"/>
        <v>0</v>
      </c>
      <c r="NG31" s="10" t="b">
        <f t="shared" si="314"/>
        <v>0</v>
      </c>
    </row>
    <row r="32" spans="1:371" x14ac:dyDescent="0.2">
      <c r="A32" s="20" t="str">
        <f t="shared" si="237"/>
        <v>Manganese</v>
      </c>
      <c r="B32" s="11" t="e">
        <f t="shared" si="237"/>
        <v>#REF!</v>
      </c>
      <c r="C32" s="11" t="e">
        <f t="shared" si="315"/>
        <v>#REF!</v>
      </c>
      <c r="D32" s="16">
        <f t="shared" si="238"/>
        <v>-999</v>
      </c>
      <c r="E32" s="16">
        <f t="shared" si="239"/>
        <v>-999</v>
      </c>
      <c r="F32" s="16">
        <f t="shared" si="240"/>
        <v>-999</v>
      </c>
      <c r="G32" s="16">
        <f t="shared" si="241"/>
        <v>-999</v>
      </c>
      <c r="H32" s="18">
        <f t="shared" si="242"/>
        <v>0</v>
      </c>
      <c r="I32" s="16">
        <f>IF(H32&lt;&gt;0,PERCENTILE(KN32:NG32,#REF!),-999)</f>
        <v>-999</v>
      </c>
      <c r="J32" s="17">
        <f>IF(H32&lt;&gt;0,PERCENTILE(KN32:NG32,#REF!),-999)</f>
        <v>-999</v>
      </c>
      <c r="K32" s="65"/>
      <c r="L32" s="65"/>
      <c r="M32" s="62"/>
      <c r="N32" s="63"/>
      <c r="O32" s="65"/>
      <c r="P32" s="65"/>
      <c r="Q32" s="62"/>
      <c r="R32" s="63"/>
      <c r="S32" s="65"/>
      <c r="T32" s="65"/>
      <c r="U32" s="62"/>
      <c r="V32" s="63"/>
      <c r="W32" s="65"/>
      <c r="X32" s="65"/>
      <c r="Y32" s="62"/>
      <c r="Z32" s="63"/>
      <c r="AA32" s="65"/>
      <c r="AB32" s="65"/>
      <c r="AC32" s="62"/>
      <c r="AD32" s="63"/>
      <c r="AE32" s="65"/>
      <c r="AF32" s="65"/>
      <c r="AG32" s="62"/>
      <c r="AH32" s="63"/>
      <c r="AI32" s="65"/>
      <c r="AJ32" s="65"/>
      <c r="AK32" s="62"/>
      <c r="AL32" s="63"/>
      <c r="AM32" s="65"/>
      <c r="AN32" s="65"/>
      <c r="AO32" s="65"/>
      <c r="AP32" s="63"/>
      <c r="AQ32" s="65"/>
      <c r="AR32" s="65"/>
      <c r="AS32" s="65"/>
      <c r="AT32" s="63"/>
      <c r="AU32" s="65"/>
      <c r="AV32" s="65"/>
      <c r="AW32" s="65"/>
      <c r="AX32" s="63"/>
      <c r="AY32" s="65"/>
      <c r="AZ32" s="65"/>
      <c r="BA32" s="65"/>
      <c r="BB32" s="63"/>
      <c r="BC32" s="65"/>
      <c r="BD32" s="65"/>
      <c r="BE32" s="65"/>
      <c r="BF32" s="63"/>
      <c r="BG32" s="65"/>
      <c r="BH32" s="65"/>
      <c r="BI32" s="65"/>
      <c r="BJ32" s="63"/>
      <c r="BK32" s="65"/>
      <c r="BL32" s="65"/>
      <c r="BM32" s="65"/>
      <c r="BN32" s="63"/>
      <c r="BO32" s="65"/>
      <c r="BP32" s="65"/>
      <c r="BQ32" s="65"/>
      <c r="BR32" s="63"/>
      <c r="BS32" s="65"/>
      <c r="BT32" s="65"/>
      <c r="BU32" s="65"/>
      <c r="BV32" s="63"/>
      <c r="BW32" s="64"/>
      <c r="BX32" s="65"/>
      <c r="BY32" s="62"/>
      <c r="BZ32" s="63"/>
      <c r="CA32" s="65"/>
      <c r="CB32" s="65"/>
      <c r="CC32" s="65"/>
      <c r="CD32" s="63"/>
      <c r="CE32" s="65"/>
      <c r="CF32" s="65"/>
      <c r="CG32" s="65"/>
      <c r="CH32" s="63"/>
      <c r="CI32" s="65"/>
      <c r="CJ32" s="65"/>
      <c r="CK32" s="65"/>
      <c r="CL32" s="63"/>
      <c r="CM32" s="65"/>
      <c r="CN32" s="65"/>
      <c r="CO32" s="65"/>
      <c r="CP32" s="63"/>
      <c r="CQ32" s="65"/>
      <c r="CR32" s="65"/>
      <c r="CS32" s="65"/>
      <c r="CT32" s="63"/>
      <c r="CU32" s="65"/>
      <c r="CV32" s="65"/>
      <c r="CW32" s="65"/>
      <c r="CX32" s="63"/>
      <c r="CY32" s="65"/>
      <c r="CZ32" s="65"/>
      <c r="DA32" s="65"/>
      <c r="DB32" s="63"/>
      <c r="DC32" s="65"/>
      <c r="DD32" s="65"/>
      <c r="DE32" s="65"/>
      <c r="DF32" s="63"/>
      <c r="DG32" s="65"/>
      <c r="DH32" s="65"/>
      <c r="DI32" s="65"/>
      <c r="DJ32" s="63"/>
      <c r="DK32" s="65"/>
      <c r="DL32" s="65"/>
      <c r="DM32" s="65"/>
      <c r="DN32" s="63"/>
      <c r="DO32" s="65"/>
      <c r="DP32" s="65"/>
      <c r="DQ32" s="65"/>
      <c r="DR32" s="63"/>
      <c r="DS32" s="65"/>
      <c r="DT32" s="65"/>
      <c r="DU32" s="65"/>
      <c r="DV32" s="63"/>
      <c r="DW32" s="65"/>
      <c r="DX32" s="65"/>
      <c r="DY32" s="65"/>
      <c r="DZ32" s="63"/>
      <c r="EA32" s="65"/>
      <c r="EB32" s="65"/>
      <c r="EC32" s="65"/>
      <c r="ED32" s="63"/>
      <c r="EE32" s="64"/>
      <c r="EF32" s="65"/>
      <c r="EG32" s="62"/>
      <c r="EH32" s="63"/>
      <c r="EI32" s="64"/>
      <c r="EJ32" s="65"/>
      <c r="EK32" s="62"/>
      <c r="EL32" s="63"/>
      <c r="EM32" s="64"/>
      <c r="EN32" s="65"/>
      <c r="EO32" s="62"/>
      <c r="EP32" s="63"/>
      <c r="EQ32" s="65"/>
      <c r="ER32" s="65"/>
      <c r="ES32" s="65"/>
      <c r="ET32" s="63"/>
      <c r="EU32" s="65"/>
      <c r="EV32" s="65"/>
      <c r="EW32" s="65"/>
      <c r="EX32" s="63"/>
      <c r="EY32" s="65"/>
      <c r="EZ32" s="65"/>
      <c r="FA32" s="65"/>
      <c r="FB32" s="63"/>
      <c r="FC32" s="65"/>
      <c r="FD32" s="65"/>
      <c r="FE32" s="65"/>
      <c r="FF32" s="63"/>
      <c r="FG32" s="65"/>
      <c r="FH32" s="65"/>
      <c r="FI32" s="65"/>
      <c r="FJ32" s="63"/>
      <c r="FK32" s="65"/>
      <c r="FL32" s="65"/>
      <c r="FM32" s="65"/>
      <c r="FN32" s="63"/>
      <c r="FO32" s="65"/>
      <c r="FP32" s="65"/>
      <c r="FQ32" s="65"/>
      <c r="FR32" s="63"/>
      <c r="FS32" s="65"/>
      <c r="FT32" s="65"/>
      <c r="FU32" s="65"/>
      <c r="FV32" s="63"/>
      <c r="FW32" s="65"/>
      <c r="FX32" s="65"/>
      <c r="FY32" s="65"/>
      <c r="FZ32" s="63"/>
      <c r="GA32" s="65"/>
      <c r="GB32" s="65"/>
      <c r="GC32" s="65"/>
      <c r="GD32" s="63"/>
      <c r="GE32" s="65"/>
      <c r="GF32" s="65"/>
      <c r="GG32" s="65"/>
      <c r="GH32" s="63"/>
      <c r="GI32" s="65"/>
      <c r="GJ32" s="65"/>
      <c r="GK32" s="65"/>
      <c r="GL32" s="63"/>
      <c r="GM32" s="65"/>
      <c r="GN32" s="65"/>
      <c r="GO32" s="65"/>
      <c r="GP32" s="63"/>
      <c r="GQ32" s="65"/>
      <c r="GR32" s="65"/>
      <c r="GS32" s="65"/>
      <c r="GT32" s="63"/>
      <c r="GU32" s="64"/>
      <c r="GV32" s="65"/>
      <c r="GW32" s="62"/>
      <c r="GX32" s="63"/>
      <c r="GY32" s="64"/>
      <c r="GZ32" s="65"/>
      <c r="HA32" s="62"/>
      <c r="HB32" s="63"/>
      <c r="HC32" s="65"/>
      <c r="HD32" s="65"/>
      <c r="HE32" s="65"/>
      <c r="HF32" s="63"/>
      <c r="HG32" s="65"/>
      <c r="HH32" s="65"/>
      <c r="HI32" s="65"/>
      <c r="HJ32" s="63"/>
      <c r="HK32" s="65"/>
      <c r="HL32" s="65"/>
      <c r="HM32" s="65"/>
      <c r="HN32" s="63"/>
      <c r="HO32" s="65"/>
      <c r="HP32" s="65"/>
      <c r="HQ32" s="65"/>
      <c r="HR32" s="63"/>
      <c r="HS32" s="65"/>
      <c r="HT32" s="65"/>
      <c r="HU32" s="65"/>
      <c r="HV32" s="63"/>
      <c r="HW32" s="65"/>
      <c r="HX32" s="65"/>
      <c r="HY32" s="65"/>
      <c r="HZ32" s="63"/>
      <c r="IA32" s="65"/>
      <c r="IB32" s="65"/>
      <c r="IC32" s="65"/>
      <c r="ID32" s="63"/>
      <c r="IE32" s="65"/>
      <c r="IF32" s="65"/>
      <c r="IG32" s="65"/>
      <c r="IH32" s="63"/>
      <c r="II32" s="65"/>
      <c r="IJ32" s="65"/>
      <c r="IK32" s="65"/>
      <c r="IL32" s="63"/>
      <c r="IM32" s="65"/>
      <c r="IN32" s="65"/>
      <c r="IO32" s="65"/>
      <c r="IP32" s="63"/>
      <c r="IQ32" s="65"/>
      <c r="IR32" s="65"/>
      <c r="IS32" s="65"/>
      <c r="IT32" s="63"/>
      <c r="IU32" s="65"/>
      <c r="IV32" s="65"/>
      <c r="IW32" s="65"/>
      <c r="IX32" s="63"/>
      <c r="IY32" s="65"/>
      <c r="IZ32" s="65"/>
      <c r="JA32" s="65"/>
      <c r="JB32" s="63"/>
      <c r="JC32" s="65"/>
      <c r="JD32" s="65"/>
      <c r="JE32" s="65"/>
      <c r="JF32" s="63"/>
      <c r="JG32" s="65"/>
      <c r="JH32" s="65"/>
      <c r="JI32" s="65"/>
      <c r="JJ32" s="63"/>
      <c r="JK32" s="65"/>
      <c r="JL32" s="65"/>
      <c r="JM32" s="65"/>
      <c r="JN32" s="63"/>
      <c r="JO32" s="65"/>
      <c r="JP32" s="65"/>
      <c r="JQ32" s="65"/>
      <c r="JR32" s="63"/>
      <c r="JS32" s="65"/>
      <c r="JT32" s="65"/>
      <c r="JU32" s="65"/>
      <c r="JV32" s="63"/>
      <c r="JW32" s="65"/>
      <c r="JX32" s="65"/>
      <c r="JY32" s="65"/>
      <c r="JZ32" s="63"/>
      <c r="KA32" s="65"/>
      <c r="KB32" s="65"/>
      <c r="KC32" s="65"/>
      <c r="KD32" s="63"/>
      <c r="KE32" s="65"/>
      <c r="KF32" s="65"/>
      <c r="KG32" s="65"/>
      <c r="KH32" s="63"/>
      <c r="KI32" s="65"/>
      <c r="KJ32" s="65"/>
      <c r="KK32" s="65"/>
      <c r="KL32" s="63"/>
      <c r="KM32" s="7"/>
      <c r="KN32" s="39" t="b">
        <f t="shared" si="243"/>
        <v>0</v>
      </c>
      <c r="KO32" s="10" t="b">
        <f t="shared" si="244"/>
        <v>0</v>
      </c>
      <c r="KP32" s="10" t="b">
        <f t="shared" si="245"/>
        <v>0</v>
      </c>
      <c r="KQ32" s="10" t="b">
        <f t="shared" si="246"/>
        <v>0</v>
      </c>
      <c r="KR32" s="10" t="b">
        <f t="shared" si="247"/>
        <v>0</v>
      </c>
      <c r="KS32" s="10" t="b">
        <f t="shared" si="248"/>
        <v>0</v>
      </c>
      <c r="KT32" s="10" t="b">
        <f t="shared" si="249"/>
        <v>0</v>
      </c>
      <c r="KU32" s="10" t="b">
        <f t="shared" si="250"/>
        <v>0</v>
      </c>
      <c r="KV32" s="10" t="b">
        <f t="shared" si="251"/>
        <v>0</v>
      </c>
      <c r="KW32" s="10" t="b">
        <f t="shared" si="252"/>
        <v>0</v>
      </c>
      <c r="KX32" s="10" t="b">
        <f t="shared" si="253"/>
        <v>0</v>
      </c>
      <c r="KY32" s="10" t="b">
        <f t="shared" si="254"/>
        <v>0</v>
      </c>
      <c r="KZ32" s="10" t="b">
        <f t="shared" si="255"/>
        <v>0</v>
      </c>
      <c r="LA32" s="10" t="b">
        <f t="shared" si="256"/>
        <v>0</v>
      </c>
      <c r="LB32" s="10" t="b">
        <f t="shared" si="257"/>
        <v>0</v>
      </c>
      <c r="LC32" s="10" t="b">
        <f t="shared" si="258"/>
        <v>0</v>
      </c>
      <c r="LD32" s="10" t="b">
        <f t="shared" si="259"/>
        <v>0</v>
      </c>
      <c r="LE32" s="10" t="b">
        <f t="shared" si="260"/>
        <v>0</v>
      </c>
      <c r="LF32" s="10" t="b">
        <f t="shared" si="261"/>
        <v>0</v>
      </c>
      <c r="LG32" s="10" t="b">
        <f t="shared" si="262"/>
        <v>0</v>
      </c>
      <c r="LH32" s="10" t="b">
        <f t="shared" si="263"/>
        <v>0</v>
      </c>
      <c r="LI32" s="10" t="b">
        <f t="shared" si="264"/>
        <v>0</v>
      </c>
      <c r="LJ32" s="10" t="b">
        <f t="shared" si="265"/>
        <v>0</v>
      </c>
      <c r="LK32" s="10" t="b">
        <f t="shared" si="266"/>
        <v>0</v>
      </c>
      <c r="LL32" s="10" t="b">
        <f t="shared" si="267"/>
        <v>0</v>
      </c>
      <c r="LM32" s="10" t="b">
        <f t="shared" si="268"/>
        <v>0</v>
      </c>
      <c r="LN32" s="10" t="b">
        <f t="shared" si="269"/>
        <v>0</v>
      </c>
      <c r="LO32" s="10" t="b">
        <f t="shared" si="270"/>
        <v>0</v>
      </c>
      <c r="LP32" s="10" t="b">
        <f t="shared" si="271"/>
        <v>0</v>
      </c>
      <c r="LQ32" s="10" t="b">
        <f t="shared" si="272"/>
        <v>0</v>
      </c>
      <c r="LR32" s="10" t="b">
        <f t="shared" si="273"/>
        <v>0</v>
      </c>
      <c r="LS32" s="10" t="b">
        <f t="shared" si="274"/>
        <v>0</v>
      </c>
      <c r="LT32" s="10" t="b">
        <f t="shared" si="275"/>
        <v>0</v>
      </c>
      <c r="LU32" s="10" t="b">
        <f t="shared" si="276"/>
        <v>0</v>
      </c>
      <c r="LV32" s="10" t="b">
        <f t="shared" si="277"/>
        <v>0</v>
      </c>
      <c r="LW32" s="10" t="b">
        <f t="shared" si="278"/>
        <v>0</v>
      </c>
      <c r="LX32" s="10" t="b">
        <f t="shared" si="279"/>
        <v>0</v>
      </c>
      <c r="LY32" s="10" t="b">
        <f t="shared" si="280"/>
        <v>0</v>
      </c>
      <c r="LZ32" s="10" t="b">
        <f t="shared" si="281"/>
        <v>0</v>
      </c>
      <c r="MA32" s="10" t="b">
        <f t="shared" si="282"/>
        <v>0</v>
      </c>
      <c r="MB32" s="10" t="b">
        <f t="shared" si="283"/>
        <v>0</v>
      </c>
      <c r="MC32" s="10" t="b">
        <f t="shared" si="284"/>
        <v>0</v>
      </c>
      <c r="MD32" s="10" t="b">
        <f t="shared" si="285"/>
        <v>0</v>
      </c>
      <c r="ME32" s="10" t="b">
        <f t="shared" si="286"/>
        <v>0</v>
      </c>
      <c r="MF32" s="10" t="b">
        <f t="shared" si="287"/>
        <v>0</v>
      </c>
      <c r="MG32" s="10" t="b">
        <f t="shared" si="288"/>
        <v>0</v>
      </c>
      <c r="MH32" s="10" t="b">
        <f t="shared" si="289"/>
        <v>0</v>
      </c>
      <c r="MI32" s="19" t="b">
        <f t="shared" si="290"/>
        <v>0</v>
      </c>
      <c r="MJ32" s="10" t="b">
        <f t="shared" si="291"/>
        <v>0</v>
      </c>
      <c r="MK32" s="10" t="b">
        <f t="shared" si="292"/>
        <v>0</v>
      </c>
      <c r="ML32" s="10" t="b">
        <f t="shared" si="293"/>
        <v>0</v>
      </c>
      <c r="MM32" s="10" t="b">
        <f t="shared" si="294"/>
        <v>0</v>
      </c>
      <c r="MN32" s="10" t="b">
        <f t="shared" si="295"/>
        <v>0</v>
      </c>
      <c r="MO32" s="10" t="b">
        <f t="shared" si="296"/>
        <v>0</v>
      </c>
      <c r="MP32" s="10" t="b">
        <f t="shared" si="297"/>
        <v>0</v>
      </c>
      <c r="MQ32" s="10" t="b">
        <f t="shared" si="298"/>
        <v>0</v>
      </c>
      <c r="MR32" s="10" t="b">
        <f t="shared" si="299"/>
        <v>0</v>
      </c>
      <c r="MS32" s="10" t="b">
        <f t="shared" si="300"/>
        <v>0</v>
      </c>
      <c r="MT32" s="10" t="b">
        <f t="shared" si="301"/>
        <v>0</v>
      </c>
      <c r="MU32" s="10" t="b">
        <f t="shared" si="302"/>
        <v>0</v>
      </c>
      <c r="MV32" s="10" t="b">
        <f t="shared" si="303"/>
        <v>0</v>
      </c>
      <c r="MW32" s="10" t="b">
        <f t="shared" si="304"/>
        <v>0</v>
      </c>
      <c r="MX32" s="10" t="b">
        <f t="shared" si="305"/>
        <v>0</v>
      </c>
      <c r="MY32" s="19" t="b">
        <f t="shared" si="306"/>
        <v>0</v>
      </c>
      <c r="MZ32" s="10" t="b">
        <f t="shared" si="307"/>
        <v>0</v>
      </c>
      <c r="NA32" s="10" t="b">
        <f t="shared" si="308"/>
        <v>0</v>
      </c>
      <c r="NB32" s="10" t="b">
        <f t="shared" si="309"/>
        <v>0</v>
      </c>
      <c r="NC32" s="10" t="b">
        <f t="shared" si="310"/>
        <v>0</v>
      </c>
      <c r="ND32" s="10" t="b">
        <f t="shared" si="311"/>
        <v>0</v>
      </c>
      <c r="NE32" s="10" t="b">
        <f t="shared" si="312"/>
        <v>0</v>
      </c>
      <c r="NF32" s="10" t="b">
        <f t="shared" si="313"/>
        <v>0</v>
      </c>
      <c r="NG32" s="10" t="b">
        <f t="shared" si="314"/>
        <v>0</v>
      </c>
    </row>
    <row r="33" spans="1:371" x14ac:dyDescent="0.2">
      <c r="A33" s="20" t="str">
        <f t="shared" ref="A33:B34" si="316">A25</f>
        <v>Vanadium</v>
      </c>
      <c r="B33" s="11" t="e">
        <f t="shared" si="316"/>
        <v>#REF!</v>
      </c>
      <c r="C33" s="11" t="e">
        <f>#REF!</f>
        <v>#REF!</v>
      </c>
      <c r="D33" s="16">
        <f t="shared" si="238"/>
        <v>-999</v>
      </c>
      <c r="E33" s="16">
        <f t="shared" si="239"/>
        <v>-999</v>
      </c>
      <c r="F33" s="16">
        <f t="shared" si="240"/>
        <v>-999</v>
      </c>
      <c r="G33" s="16">
        <f t="shared" si="241"/>
        <v>-999</v>
      </c>
      <c r="H33" s="18">
        <f t="shared" si="242"/>
        <v>0</v>
      </c>
      <c r="I33" s="16">
        <f>IF(H33&lt;&gt;0,PERCENTILE(KN33:NG33,#REF!),-999)</f>
        <v>-999</v>
      </c>
      <c r="J33" s="17">
        <f>IF(H33&lt;&gt;0,PERCENTILE(KN33:NG33,#REF!),-999)</f>
        <v>-999</v>
      </c>
      <c r="K33" s="65"/>
      <c r="L33" s="65"/>
      <c r="M33" s="62"/>
      <c r="N33" s="63"/>
      <c r="O33" s="65"/>
      <c r="P33" s="65"/>
      <c r="Q33" s="62"/>
      <c r="R33" s="63"/>
      <c r="S33" s="65"/>
      <c r="T33" s="65"/>
      <c r="U33" s="62"/>
      <c r="V33" s="63"/>
      <c r="W33" s="65"/>
      <c r="X33" s="65"/>
      <c r="Y33" s="62"/>
      <c r="Z33" s="63"/>
      <c r="AA33" s="65"/>
      <c r="AB33" s="65"/>
      <c r="AC33" s="62"/>
      <c r="AD33" s="63"/>
      <c r="AE33" s="65"/>
      <c r="AF33" s="65"/>
      <c r="AG33" s="62"/>
      <c r="AH33" s="63"/>
      <c r="AI33" s="65"/>
      <c r="AJ33" s="65"/>
      <c r="AK33" s="62"/>
      <c r="AL33" s="63"/>
      <c r="AM33" s="65"/>
      <c r="AN33" s="65"/>
      <c r="AO33" s="65"/>
      <c r="AP33" s="63"/>
      <c r="AQ33" s="65"/>
      <c r="AR33" s="65"/>
      <c r="AS33" s="65"/>
      <c r="AT33" s="63"/>
      <c r="AU33" s="65"/>
      <c r="AV33" s="65"/>
      <c r="AW33" s="65"/>
      <c r="AX33" s="63"/>
      <c r="AY33" s="65"/>
      <c r="AZ33" s="65"/>
      <c r="BA33" s="65"/>
      <c r="BB33" s="63"/>
      <c r="BC33" s="65"/>
      <c r="BD33" s="65"/>
      <c r="BE33" s="65"/>
      <c r="BF33" s="63"/>
      <c r="BG33" s="65"/>
      <c r="BH33" s="65"/>
      <c r="BI33" s="65"/>
      <c r="BJ33" s="63"/>
      <c r="BK33" s="65"/>
      <c r="BL33" s="65"/>
      <c r="BM33" s="65"/>
      <c r="BN33" s="63"/>
      <c r="BO33" s="65"/>
      <c r="BP33" s="65"/>
      <c r="BQ33" s="65"/>
      <c r="BR33" s="63"/>
      <c r="BS33" s="65"/>
      <c r="BT33" s="65"/>
      <c r="BU33" s="65"/>
      <c r="BV33" s="63"/>
      <c r="BW33" s="64"/>
      <c r="BX33" s="65"/>
      <c r="BY33" s="62"/>
      <c r="BZ33" s="63"/>
      <c r="CA33" s="65"/>
      <c r="CB33" s="65"/>
      <c r="CC33" s="65"/>
      <c r="CD33" s="63"/>
      <c r="CE33" s="65"/>
      <c r="CF33" s="65"/>
      <c r="CG33" s="65"/>
      <c r="CH33" s="63"/>
      <c r="CI33" s="65"/>
      <c r="CJ33" s="65"/>
      <c r="CK33" s="65"/>
      <c r="CL33" s="63"/>
      <c r="CM33" s="65"/>
      <c r="CN33" s="65"/>
      <c r="CO33" s="65"/>
      <c r="CP33" s="63"/>
      <c r="CQ33" s="65"/>
      <c r="CR33" s="65"/>
      <c r="CS33" s="65"/>
      <c r="CT33" s="63"/>
      <c r="CU33" s="65"/>
      <c r="CV33" s="65"/>
      <c r="CW33" s="65"/>
      <c r="CX33" s="63"/>
      <c r="CY33" s="65"/>
      <c r="CZ33" s="65"/>
      <c r="DA33" s="65"/>
      <c r="DB33" s="63"/>
      <c r="DC33" s="65"/>
      <c r="DD33" s="65"/>
      <c r="DE33" s="65"/>
      <c r="DF33" s="63"/>
      <c r="DG33" s="65"/>
      <c r="DH33" s="65"/>
      <c r="DI33" s="65"/>
      <c r="DJ33" s="63"/>
      <c r="DK33" s="65"/>
      <c r="DL33" s="65"/>
      <c r="DM33" s="65"/>
      <c r="DN33" s="63"/>
      <c r="DO33" s="65"/>
      <c r="DP33" s="65"/>
      <c r="DQ33" s="65"/>
      <c r="DR33" s="63"/>
      <c r="DS33" s="65"/>
      <c r="DT33" s="65"/>
      <c r="DU33" s="65"/>
      <c r="DV33" s="63"/>
      <c r="DW33" s="65"/>
      <c r="DX33" s="65"/>
      <c r="DY33" s="65"/>
      <c r="DZ33" s="63"/>
      <c r="EA33" s="65"/>
      <c r="EB33" s="65"/>
      <c r="EC33" s="65"/>
      <c r="ED33" s="63"/>
      <c r="EE33" s="64"/>
      <c r="EF33" s="65"/>
      <c r="EG33" s="62"/>
      <c r="EH33" s="63"/>
      <c r="EI33" s="64"/>
      <c r="EJ33" s="65"/>
      <c r="EK33" s="62"/>
      <c r="EL33" s="63"/>
      <c r="EM33" s="64"/>
      <c r="EN33" s="65"/>
      <c r="EO33" s="62"/>
      <c r="EP33" s="63"/>
      <c r="EQ33" s="65"/>
      <c r="ER33" s="65"/>
      <c r="ES33" s="65"/>
      <c r="ET33" s="63"/>
      <c r="EU33" s="65"/>
      <c r="EV33" s="65"/>
      <c r="EW33" s="65"/>
      <c r="EX33" s="63"/>
      <c r="EY33" s="65"/>
      <c r="EZ33" s="65"/>
      <c r="FA33" s="65"/>
      <c r="FB33" s="63"/>
      <c r="FC33" s="65"/>
      <c r="FD33" s="65"/>
      <c r="FE33" s="65"/>
      <c r="FF33" s="63"/>
      <c r="FG33" s="65"/>
      <c r="FH33" s="65"/>
      <c r="FI33" s="65"/>
      <c r="FJ33" s="63"/>
      <c r="FK33" s="65"/>
      <c r="FL33" s="65"/>
      <c r="FM33" s="65"/>
      <c r="FN33" s="63"/>
      <c r="FO33" s="65"/>
      <c r="FP33" s="65"/>
      <c r="FQ33" s="65"/>
      <c r="FR33" s="63"/>
      <c r="FS33" s="65"/>
      <c r="FT33" s="65"/>
      <c r="FU33" s="65"/>
      <c r="FV33" s="63"/>
      <c r="FW33" s="65"/>
      <c r="FX33" s="65"/>
      <c r="FY33" s="65"/>
      <c r="FZ33" s="63"/>
      <c r="GA33" s="65"/>
      <c r="GB33" s="65"/>
      <c r="GC33" s="65"/>
      <c r="GD33" s="63"/>
      <c r="GE33" s="65"/>
      <c r="GF33" s="65"/>
      <c r="GG33" s="65"/>
      <c r="GH33" s="63"/>
      <c r="GI33" s="65"/>
      <c r="GJ33" s="65"/>
      <c r="GK33" s="65"/>
      <c r="GL33" s="63"/>
      <c r="GM33" s="65"/>
      <c r="GN33" s="65"/>
      <c r="GO33" s="65"/>
      <c r="GP33" s="63"/>
      <c r="GQ33" s="65"/>
      <c r="GR33" s="65"/>
      <c r="GS33" s="65"/>
      <c r="GT33" s="63"/>
      <c r="GU33" s="64"/>
      <c r="GV33" s="65"/>
      <c r="GW33" s="62"/>
      <c r="GX33" s="63"/>
      <c r="GY33" s="64"/>
      <c r="GZ33" s="65"/>
      <c r="HA33" s="62"/>
      <c r="HB33" s="63"/>
      <c r="HC33" s="65"/>
      <c r="HD33" s="65"/>
      <c r="HE33" s="65"/>
      <c r="HF33" s="63"/>
      <c r="HG33" s="65"/>
      <c r="HH33" s="65"/>
      <c r="HI33" s="65"/>
      <c r="HJ33" s="63"/>
      <c r="HK33" s="65"/>
      <c r="HL33" s="65"/>
      <c r="HM33" s="65"/>
      <c r="HN33" s="63"/>
      <c r="HO33" s="65"/>
      <c r="HP33" s="65"/>
      <c r="HQ33" s="65"/>
      <c r="HR33" s="63"/>
      <c r="HS33" s="65"/>
      <c r="HT33" s="65"/>
      <c r="HU33" s="65"/>
      <c r="HV33" s="63"/>
      <c r="HW33" s="65"/>
      <c r="HX33" s="65"/>
      <c r="HY33" s="65"/>
      <c r="HZ33" s="63"/>
      <c r="IA33" s="65"/>
      <c r="IB33" s="65"/>
      <c r="IC33" s="65"/>
      <c r="ID33" s="63"/>
      <c r="IE33" s="65"/>
      <c r="IF33" s="65"/>
      <c r="IG33" s="65"/>
      <c r="IH33" s="63"/>
      <c r="II33" s="65"/>
      <c r="IJ33" s="65"/>
      <c r="IK33" s="65"/>
      <c r="IL33" s="63"/>
      <c r="IM33" s="65"/>
      <c r="IN33" s="65"/>
      <c r="IO33" s="65"/>
      <c r="IP33" s="63"/>
      <c r="IQ33" s="65"/>
      <c r="IR33" s="65"/>
      <c r="IS33" s="65"/>
      <c r="IT33" s="63"/>
      <c r="IU33" s="65"/>
      <c r="IV33" s="65"/>
      <c r="IW33" s="65"/>
      <c r="IX33" s="63"/>
      <c r="IY33" s="65"/>
      <c r="IZ33" s="65"/>
      <c r="JA33" s="65"/>
      <c r="JB33" s="63"/>
      <c r="JC33" s="65"/>
      <c r="JD33" s="65"/>
      <c r="JE33" s="65"/>
      <c r="JF33" s="63"/>
      <c r="JG33" s="65"/>
      <c r="JH33" s="65"/>
      <c r="JI33" s="65"/>
      <c r="JJ33" s="63"/>
      <c r="JK33" s="65"/>
      <c r="JL33" s="65"/>
      <c r="JM33" s="65"/>
      <c r="JN33" s="63"/>
      <c r="JO33" s="65"/>
      <c r="JP33" s="65"/>
      <c r="JQ33" s="65"/>
      <c r="JR33" s="63"/>
      <c r="JS33" s="65"/>
      <c r="JT33" s="65"/>
      <c r="JU33" s="65"/>
      <c r="JV33" s="63"/>
      <c r="JW33" s="65"/>
      <c r="JX33" s="65"/>
      <c r="JY33" s="65"/>
      <c r="JZ33" s="63"/>
      <c r="KA33" s="65"/>
      <c r="KB33" s="65"/>
      <c r="KC33" s="65"/>
      <c r="KD33" s="63"/>
      <c r="KE33" s="65"/>
      <c r="KF33" s="65"/>
      <c r="KG33" s="65"/>
      <c r="KH33" s="63"/>
      <c r="KI33" s="65"/>
      <c r="KJ33" s="65"/>
      <c r="KK33" s="65"/>
      <c r="KL33" s="63"/>
      <c r="KM33" s="7"/>
      <c r="KN33" s="39" t="b">
        <f t="shared" si="243"/>
        <v>0</v>
      </c>
      <c r="KO33" s="10" t="b">
        <f t="shared" si="244"/>
        <v>0</v>
      </c>
      <c r="KP33" s="10" t="b">
        <f t="shared" si="245"/>
        <v>0</v>
      </c>
      <c r="KQ33" s="10" t="b">
        <f t="shared" si="246"/>
        <v>0</v>
      </c>
      <c r="KR33" s="10" t="b">
        <f t="shared" si="247"/>
        <v>0</v>
      </c>
      <c r="KS33" s="10" t="b">
        <f t="shared" si="248"/>
        <v>0</v>
      </c>
      <c r="KT33" s="10" t="b">
        <f t="shared" si="249"/>
        <v>0</v>
      </c>
      <c r="KU33" s="10" t="b">
        <f t="shared" si="250"/>
        <v>0</v>
      </c>
      <c r="KV33" s="10" t="b">
        <f t="shared" si="251"/>
        <v>0</v>
      </c>
      <c r="KW33" s="10" t="b">
        <f t="shared" si="252"/>
        <v>0</v>
      </c>
      <c r="KX33" s="10" t="b">
        <f t="shared" si="253"/>
        <v>0</v>
      </c>
      <c r="KY33" s="10" t="b">
        <f t="shared" si="254"/>
        <v>0</v>
      </c>
      <c r="KZ33" s="10" t="b">
        <f t="shared" si="255"/>
        <v>0</v>
      </c>
      <c r="LA33" s="10" t="b">
        <f t="shared" si="256"/>
        <v>0</v>
      </c>
      <c r="LB33" s="10" t="b">
        <f t="shared" si="257"/>
        <v>0</v>
      </c>
      <c r="LC33" s="10" t="b">
        <f t="shared" si="258"/>
        <v>0</v>
      </c>
      <c r="LD33" s="10" t="b">
        <f t="shared" si="259"/>
        <v>0</v>
      </c>
      <c r="LE33" s="10" t="b">
        <f t="shared" si="260"/>
        <v>0</v>
      </c>
      <c r="LF33" s="10" t="b">
        <f t="shared" si="261"/>
        <v>0</v>
      </c>
      <c r="LG33" s="10" t="b">
        <f t="shared" si="262"/>
        <v>0</v>
      </c>
      <c r="LH33" s="10" t="b">
        <f t="shared" si="263"/>
        <v>0</v>
      </c>
      <c r="LI33" s="10" t="b">
        <f t="shared" si="264"/>
        <v>0</v>
      </c>
      <c r="LJ33" s="10" t="b">
        <f t="shared" si="265"/>
        <v>0</v>
      </c>
      <c r="LK33" s="10" t="b">
        <f t="shared" si="266"/>
        <v>0</v>
      </c>
      <c r="LL33" s="10" t="b">
        <f t="shared" si="267"/>
        <v>0</v>
      </c>
      <c r="LM33" s="10" t="b">
        <f t="shared" si="268"/>
        <v>0</v>
      </c>
      <c r="LN33" s="10" t="b">
        <f t="shared" si="269"/>
        <v>0</v>
      </c>
      <c r="LO33" s="10" t="b">
        <f t="shared" si="270"/>
        <v>0</v>
      </c>
      <c r="LP33" s="10" t="b">
        <f t="shared" si="271"/>
        <v>0</v>
      </c>
      <c r="LQ33" s="10" t="b">
        <f t="shared" si="272"/>
        <v>0</v>
      </c>
      <c r="LR33" s="10" t="b">
        <f t="shared" si="273"/>
        <v>0</v>
      </c>
      <c r="LS33" s="10" t="b">
        <f t="shared" si="274"/>
        <v>0</v>
      </c>
      <c r="LT33" s="10" t="b">
        <f t="shared" si="275"/>
        <v>0</v>
      </c>
      <c r="LU33" s="10" t="b">
        <f t="shared" si="276"/>
        <v>0</v>
      </c>
      <c r="LV33" s="10" t="b">
        <f t="shared" si="277"/>
        <v>0</v>
      </c>
      <c r="LW33" s="10" t="b">
        <f t="shared" si="278"/>
        <v>0</v>
      </c>
      <c r="LX33" s="10" t="b">
        <f t="shared" si="279"/>
        <v>0</v>
      </c>
      <c r="LY33" s="10" t="b">
        <f t="shared" si="280"/>
        <v>0</v>
      </c>
      <c r="LZ33" s="10" t="b">
        <f t="shared" si="281"/>
        <v>0</v>
      </c>
      <c r="MA33" s="10" t="b">
        <f t="shared" si="282"/>
        <v>0</v>
      </c>
      <c r="MB33" s="10" t="b">
        <f t="shared" si="283"/>
        <v>0</v>
      </c>
      <c r="MC33" s="10" t="b">
        <f t="shared" si="284"/>
        <v>0</v>
      </c>
      <c r="MD33" s="10" t="b">
        <f t="shared" si="285"/>
        <v>0</v>
      </c>
      <c r="ME33" s="10" t="b">
        <f t="shared" si="286"/>
        <v>0</v>
      </c>
      <c r="MF33" s="10" t="b">
        <f t="shared" si="287"/>
        <v>0</v>
      </c>
      <c r="MG33" s="10" t="b">
        <f t="shared" si="288"/>
        <v>0</v>
      </c>
      <c r="MH33" s="10" t="b">
        <f t="shared" si="289"/>
        <v>0</v>
      </c>
      <c r="MI33" s="19" t="b">
        <f t="shared" si="290"/>
        <v>0</v>
      </c>
      <c r="MJ33" s="10" t="b">
        <f t="shared" si="291"/>
        <v>0</v>
      </c>
      <c r="MK33" s="10" t="b">
        <f t="shared" si="292"/>
        <v>0</v>
      </c>
      <c r="ML33" s="10" t="b">
        <f t="shared" si="293"/>
        <v>0</v>
      </c>
      <c r="MM33" s="10" t="b">
        <f t="shared" si="294"/>
        <v>0</v>
      </c>
      <c r="MN33" s="10" t="b">
        <f t="shared" si="295"/>
        <v>0</v>
      </c>
      <c r="MO33" s="10" t="b">
        <f t="shared" si="296"/>
        <v>0</v>
      </c>
      <c r="MP33" s="10" t="b">
        <f t="shared" si="297"/>
        <v>0</v>
      </c>
      <c r="MQ33" s="10" t="b">
        <f t="shared" si="298"/>
        <v>0</v>
      </c>
      <c r="MR33" s="10" t="b">
        <f t="shared" si="299"/>
        <v>0</v>
      </c>
      <c r="MS33" s="10" t="b">
        <f t="shared" si="300"/>
        <v>0</v>
      </c>
      <c r="MT33" s="10" t="b">
        <f t="shared" si="301"/>
        <v>0</v>
      </c>
      <c r="MU33" s="10" t="b">
        <f t="shared" si="302"/>
        <v>0</v>
      </c>
      <c r="MV33" s="10" t="b">
        <f t="shared" si="303"/>
        <v>0</v>
      </c>
      <c r="MW33" s="10" t="b">
        <f t="shared" si="304"/>
        <v>0</v>
      </c>
      <c r="MX33" s="10" t="b">
        <f t="shared" si="305"/>
        <v>0</v>
      </c>
      <c r="MY33" s="19" t="b">
        <f t="shared" si="306"/>
        <v>0</v>
      </c>
      <c r="MZ33" s="10" t="b">
        <f t="shared" si="307"/>
        <v>0</v>
      </c>
      <c r="NA33" s="10" t="b">
        <f t="shared" si="308"/>
        <v>0</v>
      </c>
      <c r="NB33" s="10" t="b">
        <f t="shared" si="309"/>
        <v>0</v>
      </c>
      <c r="NC33" s="10" t="b">
        <f t="shared" si="310"/>
        <v>0</v>
      </c>
      <c r="ND33" s="10" t="b">
        <f t="shared" si="311"/>
        <v>0</v>
      </c>
      <c r="NE33" s="10" t="b">
        <f t="shared" si="312"/>
        <v>0</v>
      </c>
      <c r="NF33" s="10" t="b">
        <f t="shared" si="313"/>
        <v>0</v>
      </c>
      <c r="NG33" s="10" t="b">
        <f t="shared" si="314"/>
        <v>0</v>
      </c>
    </row>
    <row r="34" spans="1:371" x14ac:dyDescent="0.2">
      <c r="A34" s="20" t="str">
        <f t="shared" si="316"/>
        <v>Yttrium</v>
      </c>
      <c r="B34" s="11" t="e">
        <f t="shared" si="316"/>
        <v>#REF!</v>
      </c>
      <c r="C34" s="11" t="e">
        <f t="shared" si="315"/>
        <v>#REF!</v>
      </c>
      <c r="D34" s="16">
        <f t="shared" si="238"/>
        <v>-999</v>
      </c>
      <c r="E34" s="16">
        <f t="shared" si="239"/>
        <v>-999</v>
      </c>
      <c r="F34" s="16">
        <f t="shared" si="240"/>
        <v>-999</v>
      </c>
      <c r="G34" s="16">
        <f t="shared" si="241"/>
        <v>-999</v>
      </c>
      <c r="H34" s="18">
        <f t="shared" si="242"/>
        <v>0</v>
      </c>
      <c r="I34" s="16">
        <f>IF(H34&lt;&gt;0,PERCENTILE(KN34:NG34,#REF!),-999)</f>
        <v>-999</v>
      </c>
      <c r="J34" s="17">
        <f>IF(H34&lt;&gt;0,PERCENTILE(KN34:NG34,#REF!),-999)</f>
        <v>-999</v>
      </c>
      <c r="K34" s="65"/>
      <c r="L34" s="65"/>
      <c r="M34" s="62"/>
      <c r="N34" s="63"/>
      <c r="O34" s="65"/>
      <c r="P34" s="65"/>
      <c r="Q34" s="62"/>
      <c r="R34" s="63"/>
      <c r="S34" s="65"/>
      <c r="T34" s="65"/>
      <c r="U34" s="62"/>
      <c r="V34" s="63"/>
      <c r="W34" s="65"/>
      <c r="X34" s="65"/>
      <c r="Y34" s="62"/>
      <c r="Z34" s="63"/>
      <c r="AA34" s="65"/>
      <c r="AB34" s="65"/>
      <c r="AC34" s="62"/>
      <c r="AD34" s="63"/>
      <c r="AE34" s="65"/>
      <c r="AF34" s="65"/>
      <c r="AG34" s="62"/>
      <c r="AH34" s="63"/>
      <c r="AI34" s="65"/>
      <c r="AJ34" s="65"/>
      <c r="AK34" s="62"/>
      <c r="AL34" s="63"/>
      <c r="AM34" s="65"/>
      <c r="AN34" s="65"/>
      <c r="AO34" s="65"/>
      <c r="AP34" s="63"/>
      <c r="AQ34" s="65"/>
      <c r="AR34" s="65"/>
      <c r="AS34" s="65"/>
      <c r="AT34" s="63"/>
      <c r="AU34" s="65"/>
      <c r="AV34" s="65"/>
      <c r="AW34" s="65"/>
      <c r="AX34" s="63"/>
      <c r="AY34" s="65"/>
      <c r="AZ34" s="65"/>
      <c r="BA34" s="65"/>
      <c r="BB34" s="63"/>
      <c r="BC34" s="65"/>
      <c r="BD34" s="65"/>
      <c r="BE34" s="65"/>
      <c r="BF34" s="63"/>
      <c r="BG34" s="65"/>
      <c r="BH34" s="65"/>
      <c r="BI34" s="65"/>
      <c r="BJ34" s="63"/>
      <c r="BK34" s="65"/>
      <c r="BL34" s="65"/>
      <c r="BM34" s="65"/>
      <c r="BN34" s="63"/>
      <c r="BO34" s="65"/>
      <c r="BP34" s="65"/>
      <c r="BQ34" s="65"/>
      <c r="BR34" s="63"/>
      <c r="BS34" s="65"/>
      <c r="BT34" s="65"/>
      <c r="BU34" s="65"/>
      <c r="BV34" s="63"/>
      <c r="BW34" s="64"/>
      <c r="BX34" s="65"/>
      <c r="BY34" s="62"/>
      <c r="BZ34" s="63"/>
      <c r="CA34" s="65"/>
      <c r="CB34" s="65"/>
      <c r="CC34" s="65"/>
      <c r="CD34" s="63"/>
      <c r="CE34" s="65"/>
      <c r="CF34" s="65"/>
      <c r="CG34" s="65"/>
      <c r="CH34" s="63"/>
      <c r="CI34" s="65"/>
      <c r="CJ34" s="65"/>
      <c r="CK34" s="65"/>
      <c r="CL34" s="63"/>
      <c r="CM34" s="65"/>
      <c r="CN34" s="65"/>
      <c r="CO34" s="65"/>
      <c r="CP34" s="63"/>
      <c r="CQ34" s="65"/>
      <c r="CR34" s="65"/>
      <c r="CS34" s="65"/>
      <c r="CT34" s="63"/>
      <c r="CU34" s="65"/>
      <c r="CV34" s="65"/>
      <c r="CW34" s="65"/>
      <c r="CX34" s="63"/>
      <c r="CY34" s="65"/>
      <c r="CZ34" s="65"/>
      <c r="DA34" s="65"/>
      <c r="DB34" s="63"/>
      <c r="DC34" s="65"/>
      <c r="DD34" s="65"/>
      <c r="DE34" s="65"/>
      <c r="DF34" s="63"/>
      <c r="DG34" s="65"/>
      <c r="DH34" s="65"/>
      <c r="DI34" s="65"/>
      <c r="DJ34" s="63"/>
      <c r="DK34" s="65"/>
      <c r="DL34" s="65"/>
      <c r="DM34" s="65"/>
      <c r="DN34" s="63"/>
      <c r="DO34" s="65"/>
      <c r="DP34" s="65"/>
      <c r="DQ34" s="65"/>
      <c r="DR34" s="63"/>
      <c r="DS34" s="65"/>
      <c r="DT34" s="65"/>
      <c r="DU34" s="65"/>
      <c r="DV34" s="63"/>
      <c r="DW34" s="65"/>
      <c r="DX34" s="65"/>
      <c r="DY34" s="65"/>
      <c r="DZ34" s="63"/>
      <c r="EA34" s="65"/>
      <c r="EB34" s="65"/>
      <c r="EC34" s="65"/>
      <c r="ED34" s="63"/>
      <c r="EE34" s="64"/>
      <c r="EF34" s="65"/>
      <c r="EG34" s="62"/>
      <c r="EH34" s="63"/>
      <c r="EI34" s="64"/>
      <c r="EJ34" s="65"/>
      <c r="EK34" s="62"/>
      <c r="EL34" s="63"/>
      <c r="EM34" s="64"/>
      <c r="EN34" s="65"/>
      <c r="EO34" s="62"/>
      <c r="EP34" s="63"/>
      <c r="EQ34" s="65"/>
      <c r="ER34" s="65"/>
      <c r="ES34" s="65"/>
      <c r="ET34" s="63"/>
      <c r="EU34" s="65"/>
      <c r="EV34" s="65"/>
      <c r="EW34" s="65"/>
      <c r="EX34" s="63"/>
      <c r="EY34" s="65"/>
      <c r="EZ34" s="65"/>
      <c r="FA34" s="65"/>
      <c r="FB34" s="63"/>
      <c r="FC34" s="65"/>
      <c r="FD34" s="65"/>
      <c r="FE34" s="65"/>
      <c r="FF34" s="63"/>
      <c r="FG34" s="65"/>
      <c r="FH34" s="65"/>
      <c r="FI34" s="65"/>
      <c r="FJ34" s="63"/>
      <c r="FK34" s="65"/>
      <c r="FL34" s="65"/>
      <c r="FM34" s="65"/>
      <c r="FN34" s="63"/>
      <c r="FO34" s="65"/>
      <c r="FP34" s="65"/>
      <c r="FQ34" s="65"/>
      <c r="FR34" s="63"/>
      <c r="FS34" s="65"/>
      <c r="FT34" s="65"/>
      <c r="FU34" s="65"/>
      <c r="FV34" s="63"/>
      <c r="FW34" s="65"/>
      <c r="FX34" s="65"/>
      <c r="FY34" s="65"/>
      <c r="FZ34" s="63"/>
      <c r="GA34" s="65"/>
      <c r="GB34" s="65"/>
      <c r="GC34" s="65"/>
      <c r="GD34" s="63"/>
      <c r="GE34" s="65"/>
      <c r="GF34" s="65"/>
      <c r="GG34" s="65"/>
      <c r="GH34" s="63"/>
      <c r="GI34" s="65"/>
      <c r="GJ34" s="65"/>
      <c r="GK34" s="65"/>
      <c r="GL34" s="63"/>
      <c r="GM34" s="65"/>
      <c r="GN34" s="65"/>
      <c r="GO34" s="65"/>
      <c r="GP34" s="63"/>
      <c r="GQ34" s="65"/>
      <c r="GR34" s="65"/>
      <c r="GS34" s="65"/>
      <c r="GT34" s="63"/>
      <c r="GU34" s="64"/>
      <c r="GV34" s="65"/>
      <c r="GW34" s="62"/>
      <c r="GX34" s="63"/>
      <c r="GY34" s="64"/>
      <c r="GZ34" s="65"/>
      <c r="HA34" s="62"/>
      <c r="HB34" s="63"/>
      <c r="HC34" s="65"/>
      <c r="HD34" s="65"/>
      <c r="HE34" s="65"/>
      <c r="HF34" s="63"/>
      <c r="HG34" s="65"/>
      <c r="HH34" s="65"/>
      <c r="HI34" s="65"/>
      <c r="HJ34" s="63"/>
      <c r="HK34" s="65"/>
      <c r="HL34" s="65"/>
      <c r="HM34" s="65"/>
      <c r="HN34" s="63"/>
      <c r="HO34" s="65"/>
      <c r="HP34" s="65"/>
      <c r="HQ34" s="65"/>
      <c r="HR34" s="63"/>
      <c r="HS34" s="65"/>
      <c r="HT34" s="65"/>
      <c r="HU34" s="65"/>
      <c r="HV34" s="63"/>
      <c r="HW34" s="65"/>
      <c r="HX34" s="65"/>
      <c r="HY34" s="65"/>
      <c r="HZ34" s="63"/>
      <c r="IA34" s="65"/>
      <c r="IB34" s="65"/>
      <c r="IC34" s="65"/>
      <c r="ID34" s="63"/>
      <c r="IE34" s="65"/>
      <c r="IF34" s="65"/>
      <c r="IG34" s="65"/>
      <c r="IH34" s="63"/>
      <c r="II34" s="65"/>
      <c r="IJ34" s="65"/>
      <c r="IK34" s="65"/>
      <c r="IL34" s="63"/>
      <c r="IM34" s="65"/>
      <c r="IN34" s="65"/>
      <c r="IO34" s="65"/>
      <c r="IP34" s="63"/>
      <c r="IQ34" s="65"/>
      <c r="IR34" s="65"/>
      <c r="IS34" s="65"/>
      <c r="IT34" s="63"/>
      <c r="IU34" s="65"/>
      <c r="IV34" s="65"/>
      <c r="IW34" s="65"/>
      <c r="IX34" s="63"/>
      <c r="IY34" s="65"/>
      <c r="IZ34" s="65"/>
      <c r="JA34" s="65"/>
      <c r="JB34" s="63"/>
      <c r="JC34" s="65"/>
      <c r="JD34" s="65"/>
      <c r="JE34" s="65"/>
      <c r="JF34" s="63"/>
      <c r="JG34" s="65"/>
      <c r="JH34" s="65"/>
      <c r="JI34" s="65"/>
      <c r="JJ34" s="63"/>
      <c r="JK34" s="65"/>
      <c r="JL34" s="65"/>
      <c r="JM34" s="65"/>
      <c r="JN34" s="63"/>
      <c r="JO34" s="65"/>
      <c r="JP34" s="65"/>
      <c r="JQ34" s="65"/>
      <c r="JR34" s="63"/>
      <c r="JS34" s="65"/>
      <c r="JT34" s="65"/>
      <c r="JU34" s="65"/>
      <c r="JV34" s="63"/>
      <c r="JW34" s="65"/>
      <c r="JX34" s="65"/>
      <c r="JY34" s="65"/>
      <c r="JZ34" s="63"/>
      <c r="KA34" s="65"/>
      <c r="KB34" s="65"/>
      <c r="KC34" s="65"/>
      <c r="KD34" s="63"/>
      <c r="KE34" s="65"/>
      <c r="KF34" s="65"/>
      <c r="KG34" s="65"/>
      <c r="KH34" s="63"/>
      <c r="KI34" s="65"/>
      <c r="KJ34" s="65"/>
      <c r="KK34" s="65"/>
      <c r="KL34" s="63"/>
      <c r="KM34" s="7"/>
      <c r="KN34" s="39" t="b">
        <f t="shared" si="243"/>
        <v>0</v>
      </c>
      <c r="KO34" s="10" t="b">
        <f t="shared" si="244"/>
        <v>0</v>
      </c>
      <c r="KP34" s="10" t="b">
        <f t="shared" si="245"/>
        <v>0</v>
      </c>
      <c r="KQ34" s="10" t="b">
        <f t="shared" si="246"/>
        <v>0</v>
      </c>
      <c r="KR34" s="10" t="b">
        <f t="shared" si="247"/>
        <v>0</v>
      </c>
      <c r="KS34" s="10" t="b">
        <f t="shared" si="248"/>
        <v>0</v>
      </c>
      <c r="KT34" s="10" t="b">
        <f t="shared" si="249"/>
        <v>0</v>
      </c>
      <c r="KU34" s="10" t="b">
        <f t="shared" si="250"/>
        <v>0</v>
      </c>
      <c r="KV34" s="10" t="b">
        <f t="shared" si="251"/>
        <v>0</v>
      </c>
      <c r="KW34" s="10" t="b">
        <f t="shared" si="252"/>
        <v>0</v>
      </c>
      <c r="KX34" s="10" t="b">
        <f t="shared" si="253"/>
        <v>0</v>
      </c>
      <c r="KY34" s="10" t="b">
        <f t="shared" si="254"/>
        <v>0</v>
      </c>
      <c r="KZ34" s="10" t="b">
        <f t="shared" si="255"/>
        <v>0</v>
      </c>
      <c r="LA34" s="10" t="b">
        <f t="shared" si="256"/>
        <v>0</v>
      </c>
      <c r="LB34" s="10" t="b">
        <f t="shared" si="257"/>
        <v>0</v>
      </c>
      <c r="LC34" s="10" t="b">
        <f t="shared" si="258"/>
        <v>0</v>
      </c>
      <c r="LD34" s="10" t="b">
        <f t="shared" si="259"/>
        <v>0</v>
      </c>
      <c r="LE34" s="10" t="b">
        <f t="shared" si="260"/>
        <v>0</v>
      </c>
      <c r="LF34" s="10" t="b">
        <f t="shared" si="261"/>
        <v>0</v>
      </c>
      <c r="LG34" s="10" t="b">
        <f t="shared" si="262"/>
        <v>0</v>
      </c>
      <c r="LH34" s="10" t="b">
        <f t="shared" si="263"/>
        <v>0</v>
      </c>
      <c r="LI34" s="10" t="b">
        <f t="shared" si="264"/>
        <v>0</v>
      </c>
      <c r="LJ34" s="10" t="b">
        <f t="shared" si="265"/>
        <v>0</v>
      </c>
      <c r="LK34" s="10" t="b">
        <f t="shared" si="266"/>
        <v>0</v>
      </c>
      <c r="LL34" s="10" t="b">
        <f t="shared" si="267"/>
        <v>0</v>
      </c>
      <c r="LM34" s="10" t="b">
        <f t="shared" si="268"/>
        <v>0</v>
      </c>
      <c r="LN34" s="10" t="b">
        <f t="shared" si="269"/>
        <v>0</v>
      </c>
      <c r="LO34" s="10" t="b">
        <f t="shared" si="270"/>
        <v>0</v>
      </c>
      <c r="LP34" s="10" t="b">
        <f t="shared" si="271"/>
        <v>0</v>
      </c>
      <c r="LQ34" s="10" t="b">
        <f t="shared" si="272"/>
        <v>0</v>
      </c>
      <c r="LR34" s="10" t="b">
        <f t="shared" si="273"/>
        <v>0</v>
      </c>
      <c r="LS34" s="10" t="b">
        <f t="shared" si="274"/>
        <v>0</v>
      </c>
      <c r="LT34" s="10" t="b">
        <f t="shared" si="275"/>
        <v>0</v>
      </c>
      <c r="LU34" s="10" t="b">
        <f t="shared" si="276"/>
        <v>0</v>
      </c>
      <c r="LV34" s="10" t="b">
        <f t="shared" si="277"/>
        <v>0</v>
      </c>
      <c r="LW34" s="10" t="b">
        <f t="shared" si="278"/>
        <v>0</v>
      </c>
      <c r="LX34" s="10" t="b">
        <f t="shared" si="279"/>
        <v>0</v>
      </c>
      <c r="LY34" s="10" t="b">
        <f t="shared" si="280"/>
        <v>0</v>
      </c>
      <c r="LZ34" s="10" t="b">
        <f t="shared" si="281"/>
        <v>0</v>
      </c>
      <c r="MA34" s="10" t="b">
        <f t="shared" si="282"/>
        <v>0</v>
      </c>
      <c r="MB34" s="10" t="b">
        <f t="shared" si="283"/>
        <v>0</v>
      </c>
      <c r="MC34" s="10" t="b">
        <f t="shared" si="284"/>
        <v>0</v>
      </c>
      <c r="MD34" s="10" t="b">
        <f t="shared" si="285"/>
        <v>0</v>
      </c>
      <c r="ME34" s="10" t="b">
        <f t="shared" si="286"/>
        <v>0</v>
      </c>
      <c r="MF34" s="10" t="b">
        <f t="shared" si="287"/>
        <v>0</v>
      </c>
      <c r="MG34" s="10" t="b">
        <f t="shared" si="288"/>
        <v>0</v>
      </c>
      <c r="MH34" s="10" t="b">
        <f t="shared" si="289"/>
        <v>0</v>
      </c>
      <c r="MI34" s="19" t="b">
        <f t="shared" si="290"/>
        <v>0</v>
      </c>
      <c r="MJ34" s="10" t="b">
        <f t="shared" si="291"/>
        <v>0</v>
      </c>
      <c r="MK34" s="10" t="b">
        <f t="shared" si="292"/>
        <v>0</v>
      </c>
      <c r="ML34" s="10" t="b">
        <f t="shared" si="293"/>
        <v>0</v>
      </c>
      <c r="MM34" s="10" t="b">
        <f t="shared" si="294"/>
        <v>0</v>
      </c>
      <c r="MN34" s="10" t="b">
        <f t="shared" si="295"/>
        <v>0</v>
      </c>
      <c r="MO34" s="10" t="b">
        <f t="shared" si="296"/>
        <v>0</v>
      </c>
      <c r="MP34" s="10" t="b">
        <f t="shared" si="297"/>
        <v>0</v>
      </c>
      <c r="MQ34" s="10" t="b">
        <f t="shared" si="298"/>
        <v>0</v>
      </c>
      <c r="MR34" s="10" t="b">
        <f t="shared" si="299"/>
        <v>0</v>
      </c>
      <c r="MS34" s="10" t="b">
        <f t="shared" si="300"/>
        <v>0</v>
      </c>
      <c r="MT34" s="10" t="b">
        <f t="shared" si="301"/>
        <v>0</v>
      </c>
      <c r="MU34" s="10" t="b">
        <f t="shared" si="302"/>
        <v>0</v>
      </c>
      <c r="MV34" s="10" t="b">
        <f t="shared" si="303"/>
        <v>0</v>
      </c>
      <c r="MW34" s="10" t="b">
        <f t="shared" si="304"/>
        <v>0</v>
      </c>
      <c r="MX34" s="10" t="b">
        <f t="shared" si="305"/>
        <v>0</v>
      </c>
      <c r="MY34" s="19" t="b">
        <f t="shared" si="306"/>
        <v>0</v>
      </c>
      <c r="MZ34" s="10" t="b">
        <f t="shared" si="307"/>
        <v>0</v>
      </c>
      <c r="NA34" s="10" t="b">
        <f t="shared" si="308"/>
        <v>0</v>
      </c>
      <c r="NB34" s="10" t="b">
        <f t="shared" si="309"/>
        <v>0</v>
      </c>
      <c r="NC34" s="10" t="b">
        <f t="shared" si="310"/>
        <v>0</v>
      </c>
      <c r="ND34" s="10" t="b">
        <f t="shared" si="311"/>
        <v>0</v>
      </c>
      <c r="NE34" s="10" t="b">
        <f t="shared" si="312"/>
        <v>0</v>
      </c>
      <c r="NF34" s="10" t="b">
        <f t="shared" si="313"/>
        <v>0</v>
      </c>
      <c r="NG34" s="10" t="b">
        <f t="shared" si="314"/>
        <v>0</v>
      </c>
    </row>
    <row r="35" spans="1:371" x14ac:dyDescent="0.2">
      <c r="A35" s="3"/>
      <c r="B35" s="4"/>
      <c r="C35" s="4"/>
      <c r="D35" s="52"/>
      <c r="E35" s="52"/>
      <c r="F35" s="52"/>
      <c r="G35" s="52"/>
      <c r="H35" s="1"/>
      <c r="I35" s="1"/>
      <c r="J35" s="3"/>
      <c r="K35" s="1"/>
      <c r="L35" s="1"/>
      <c r="M35" s="1"/>
      <c r="N35" s="3"/>
      <c r="O35" s="52"/>
      <c r="P35" s="1"/>
      <c r="Q35" s="1"/>
      <c r="R35" s="3"/>
      <c r="S35" s="1"/>
      <c r="T35" s="1"/>
      <c r="U35" s="1"/>
      <c r="V35" s="3"/>
      <c r="W35" s="1"/>
      <c r="X35" s="1"/>
      <c r="Y35" s="1"/>
      <c r="Z35" s="3"/>
      <c r="AA35" s="1"/>
      <c r="AB35" s="1"/>
      <c r="AC35" s="1"/>
      <c r="AD35" s="3"/>
      <c r="AE35" s="1"/>
      <c r="AF35" s="1"/>
      <c r="AG35" s="1"/>
      <c r="AH35" s="3"/>
      <c r="AI35" s="1"/>
      <c r="AJ35" s="1"/>
      <c r="AK35" s="1"/>
      <c r="AL35" s="3"/>
      <c r="AM35" s="1"/>
      <c r="AN35" s="1"/>
      <c r="AO35" s="1"/>
      <c r="AP35" s="3"/>
      <c r="AQ35" s="1"/>
      <c r="AR35" s="1"/>
      <c r="AS35" s="1"/>
      <c r="AT35" s="3"/>
      <c r="AU35" s="1"/>
      <c r="AV35" s="1"/>
      <c r="AW35" s="1"/>
      <c r="AX35" s="3"/>
      <c r="AY35" s="1"/>
      <c r="AZ35" s="1"/>
      <c r="BA35" s="1"/>
      <c r="BB35" s="3"/>
      <c r="BC35" s="1"/>
      <c r="BD35" s="1"/>
      <c r="BE35" s="1"/>
      <c r="BF35" s="3"/>
      <c r="BG35" s="1"/>
      <c r="BH35" s="1"/>
      <c r="BI35" s="1"/>
      <c r="BJ35" s="3"/>
      <c r="BK35" s="1"/>
      <c r="BL35" s="1"/>
      <c r="BM35" s="1"/>
      <c r="BN35" s="3"/>
      <c r="BO35" s="1"/>
      <c r="BP35" s="1"/>
      <c r="BQ35" s="1"/>
      <c r="BR35" s="3"/>
      <c r="BS35" s="1"/>
      <c r="BT35" s="1"/>
      <c r="BU35" s="1"/>
      <c r="BV35" s="3"/>
      <c r="BW35" s="1"/>
      <c r="BX35" s="1"/>
      <c r="BY35" s="1"/>
      <c r="BZ35" s="3"/>
      <c r="CA35" s="1"/>
      <c r="CB35" s="1"/>
      <c r="CC35" s="1"/>
      <c r="CD35" s="3"/>
      <c r="CE35" s="1"/>
      <c r="CF35" s="1"/>
      <c r="CG35" s="1"/>
      <c r="CH35" s="3"/>
      <c r="CI35" s="1"/>
      <c r="CJ35" s="1"/>
      <c r="CK35" s="1"/>
      <c r="CL35" s="3"/>
      <c r="CM35" s="1"/>
      <c r="CN35" s="1"/>
      <c r="CO35" s="1"/>
      <c r="CP35" s="3"/>
      <c r="CQ35" s="1"/>
      <c r="CR35" s="1"/>
      <c r="CS35" s="1"/>
      <c r="CT35" s="3"/>
      <c r="CU35" s="1"/>
      <c r="CV35" s="1"/>
      <c r="CW35" s="1"/>
      <c r="CX35" s="3"/>
      <c r="CY35" s="1"/>
      <c r="CZ35" s="1"/>
      <c r="DA35" s="1"/>
      <c r="DB35" s="3"/>
      <c r="DC35" s="1"/>
      <c r="DD35" s="1"/>
      <c r="DE35" s="1"/>
      <c r="DF35" s="3"/>
      <c r="DG35" s="1"/>
      <c r="DH35" s="1"/>
      <c r="DI35" s="1"/>
      <c r="DJ35" s="3"/>
      <c r="DK35" s="1"/>
      <c r="DL35" s="1"/>
      <c r="DM35" s="1"/>
      <c r="DN35" s="3"/>
      <c r="DO35" s="1"/>
      <c r="DP35" s="1"/>
      <c r="DQ35" s="1"/>
      <c r="DR35" s="3"/>
      <c r="DS35" s="1"/>
      <c r="DT35" s="1"/>
      <c r="DU35" s="1"/>
      <c r="DV35" s="3"/>
      <c r="DW35" s="1"/>
      <c r="DX35" s="1"/>
      <c r="DY35" s="1"/>
      <c r="DZ35" s="3"/>
      <c r="EA35" s="1"/>
      <c r="EB35" s="1"/>
      <c r="EC35" s="1"/>
      <c r="ED35" s="3"/>
      <c r="EE35" s="1"/>
      <c r="EF35" s="1"/>
      <c r="EG35" s="1"/>
      <c r="EH35" s="3"/>
      <c r="EI35" s="1"/>
      <c r="EJ35" s="1"/>
      <c r="EK35" s="1"/>
      <c r="EL35" s="3"/>
      <c r="EM35" s="1"/>
      <c r="EN35" s="1"/>
      <c r="EO35" s="1"/>
      <c r="EP35" s="3"/>
      <c r="EQ35" s="1"/>
      <c r="ER35" s="1"/>
      <c r="ES35" s="1"/>
      <c r="ET35" s="3"/>
      <c r="EU35" s="1"/>
      <c r="EV35" s="1"/>
      <c r="EW35" s="1"/>
      <c r="EX35" s="3"/>
      <c r="EY35" s="1"/>
      <c r="EZ35" s="1"/>
      <c r="FA35" s="1"/>
      <c r="FB35" s="3"/>
      <c r="FC35" s="1"/>
      <c r="FD35" s="1"/>
      <c r="FE35" s="1"/>
      <c r="FF35" s="3"/>
      <c r="FG35" s="1"/>
      <c r="FH35" s="1"/>
      <c r="FI35" s="1"/>
      <c r="FJ35" s="3"/>
      <c r="FK35" s="1"/>
      <c r="FL35" s="1"/>
      <c r="FM35" s="1"/>
      <c r="FN35" s="3"/>
      <c r="FO35" s="1"/>
      <c r="FP35" s="1"/>
      <c r="FQ35" s="1"/>
      <c r="FR35" s="3"/>
      <c r="FS35" s="1"/>
      <c r="FT35" s="1"/>
      <c r="FU35" s="1"/>
      <c r="FV35" s="3"/>
      <c r="FW35" s="1"/>
      <c r="FX35" s="1"/>
      <c r="FY35" s="1"/>
      <c r="FZ35" s="3"/>
      <c r="GA35" s="1"/>
      <c r="GB35" s="1"/>
      <c r="GC35" s="1"/>
      <c r="GD35" s="3"/>
      <c r="GE35" s="1"/>
      <c r="GF35" s="1"/>
      <c r="GG35" s="1"/>
      <c r="GH35" s="3"/>
      <c r="GI35" s="1"/>
      <c r="GJ35" s="1"/>
      <c r="GK35" s="1"/>
      <c r="GL35" s="3"/>
      <c r="GM35" s="1"/>
      <c r="GN35" s="1"/>
      <c r="GO35" s="1"/>
      <c r="GP35" s="3"/>
      <c r="GQ35" s="1"/>
      <c r="GR35" s="1"/>
      <c r="GS35" s="1"/>
      <c r="GT35" s="3"/>
      <c r="GU35" s="1"/>
      <c r="GV35" s="1"/>
      <c r="GW35" s="1"/>
      <c r="GX35" s="3"/>
      <c r="GY35" s="1"/>
      <c r="GZ35" s="1"/>
      <c r="HA35" s="1"/>
      <c r="HB35" s="3"/>
      <c r="HC35" s="1"/>
      <c r="HD35" s="1"/>
      <c r="HE35" s="1"/>
      <c r="HF35" s="3"/>
      <c r="HG35" s="1"/>
      <c r="HH35" s="1"/>
      <c r="HI35" s="1"/>
      <c r="HJ35" s="3"/>
      <c r="HK35" s="1"/>
      <c r="HL35" s="1"/>
      <c r="HM35" s="1"/>
      <c r="HN35" s="3"/>
      <c r="HO35" s="1"/>
      <c r="HP35" s="1"/>
      <c r="HQ35" s="1"/>
      <c r="HR35" s="3"/>
      <c r="HS35" s="1"/>
      <c r="HT35" s="1"/>
      <c r="HU35" s="1"/>
      <c r="HV35" s="3"/>
      <c r="HW35" s="1"/>
      <c r="HX35" s="1"/>
      <c r="HY35" s="1"/>
      <c r="HZ35" s="3"/>
      <c r="IA35" s="1"/>
      <c r="IB35" s="1"/>
      <c r="IC35" s="1"/>
      <c r="ID35" s="3"/>
      <c r="IE35" s="1"/>
      <c r="IF35" s="1"/>
      <c r="IG35" s="1"/>
      <c r="IH35" s="3"/>
      <c r="II35" s="1"/>
      <c r="IJ35" s="1"/>
      <c r="IK35" s="1"/>
      <c r="IL35" s="3"/>
      <c r="IM35" s="1"/>
      <c r="IN35" s="1"/>
      <c r="IO35" s="1"/>
      <c r="IP35" s="3"/>
      <c r="IQ35" s="1"/>
      <c r="IR35" s="1"/>
      <c r="IS35" s="1"/>
      <c r="IT35" s="3"/>
      <c r="IU35" s="1"/>
      <c r="IV35" s="1"/>
      <c r="IW35" s="1"/>
      <c r="IX35" s="3"/>
      <c r="IY35" s="1"/>
      <c r="IZ35" s="1"/>
      <c r="JA35" s="1"/>
      <c r="JB35" s="3"/>
      <c r="JC35" s="1"/>
      <c r="JD35" s="1"/>
      <c r="JE35" s="1"/>
      <c r="JF35" s="3"/>
      <c r="JG35" s="1"/>
      <c r="JH35" s="1"/>
      <c r="JI35" s="1"/>
      <c r="JJ35" s="3"/>
      <c r="JK35" s="1"/>
      <c r="JL35" s="1"/>
      <c r="JM35" s="1"/>
      <c r="JN35" s="3"/>
      <c r="JO35" s="1"/>
      <c r="JP35" s="1"/>
      <c r="JQ35" s="1"/>
      <c r="JR35" s="3"/>
      <c r="JS35" s="1"/>
      <c r="JT35" s="1"/>
      <c r="JU35" s="1"/>
      <c r="JV35" s="3"/>
      <c r="JW35" s="1"/>
      <c r="JX35" s="1"/>
      <c r="JY35" s="1"/>
      <c r="JZ35" s="3"/>
      <c r="KA35" s="1"/>
      <c r="KB35" s="1"/>
      <c r="KC35" s="1"/>
      <c r="KD35" s="3"/>
      <c r="KE35" s="1"/>
      <c r="KF35" s="1"/>
      <c r="KG35" s="1"/>
      <c r="KH35" s="3"/>
      <c r="KI35" s="1"/>
      <c r="KJ35" s="1"/>
      <c r="KK35" s="1"/>
      <c r="KL35" s="3"/>
      <c r="MJ35" s="1"/>
      <c r="MK35" s="1"/>
      <c r="ML35" s="1"/>
      <c r="MM35" s="1"/>
      <c r="MN35" s="1"/>
      <c r="MO35" s="1"/>
      <c r="MP35" s="1"/>
      <c r="MQ35" s="1"/>
      <c r="MR35" s="1"/>
      <c r="MS35" s="1"/>
      <c r="MT35" s="1"/>
      <c r="MU35" s="1"/>
      <c r="MV35" s="1"/>
      <c r="MW35" s="1"/>
      <c r="MX35" s="1"/>
      <c r="MY35" s="3"/>
      <c r="MZ35" s="1"/>
      <c r="NA35" s="1"/>
      <c r="NB35" s="1"/>
      <c r="NC35" s="1"/>
      <c r="ND35" s="1"/>
      <c r="NE35" s="1"/>
      <c r="NF35" s="1"/>
      <c r="NG35" s="1"/>
    </row>
  </sheetData>
  <mergeCells count="74">
    <mergeCell ref="KI1:KL1"/>
    <mergeCell ref="KN1:NG3"/>
    <mergeCell ref="JK1:JN1"/>
    <mergeCell ref="JO1:JR1"/>
    <mergeCell ref="JS1:JV1"/>
    <mergeCell ref="JW1:JZ1"/>
    <mergeCell ref="KA1:KD1"/>
    <mergeCell ref="KE1:KH1"/>
    <mergeCell ref="JG1:JJ1"/>
    <mergeCell ref="HO1:HR1"/>
    <mergeCell ref="HS1:HV1"/>
    <mergeCell ref="HW1:HZ1"/>
    <mergeCell ref="IA1:ID1"/>
    <mergeCell ref="IE1:IH1"/>
    <mergeCell ref="II1:IL1"/>
    <mergeCell ref="IM1:IP1"/>
    <mergeCell ref="IQ1:IT1"/>
    <mergeCell ref="IU1:IX1"/>
    <mergeCell ref="IY1:JB1"/>
    <mergeCell ref="JC1:JF1"/>
    <mergeCell ref="HK1:HN1"/>
    <mergeCell ref="FS1:FV1"/>
    <mergeCell ref="FW1:FZ1"/>
    <mergeCell ref="GA1:GD1"/>
    <mergeCell ref="GE1:GH1"/>
    <mergeCell ref="GI1:GL1"/>
    <mergeCell ref="GM1:GP1"/>
    <mergeCell ref="GQ1:GT1"/>
    <mergeCell ref="GU1:GX1"/>
    <mergeCell ref="GY1:HB1"/>
    <mergeCell ref="HC1:HF1"/>
    <mergeCell ref="HG1:HJ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IR5:IR7 JX5:JX7 AJ5:AJ8 FX5:FX10 FP5:FP10 FL5:FL10 FH8:FH10 FD5:FD10 DD5:DD10 GR5:GR10 GN5:GN10 GJ5:GJ10 GF9:GF10 GB5:GB10 EZ5:EZ10 EV5:EV10 ER5:ER10 EN5:EN10 EJ8:EJ10 EF5:EF10 EB5:EB10 DX5:DX10 DT5:DT10 DP5:DP10 DL5:DL10 DH5:DH10 CZ5:CZ10 CV5:CV10 CR5:CR10 CN5:CN10 CJ5:CJ10 CF5:CF10 CB5:CB10 BX5:BX10 BT5:BT10 BP5:BP10 BL6:BL10 BH5:BH10 BD5:BD10 AZ5:AZ10 AV5:AV10 AR5:AR10 AN5:AN10 X5:X10 AB5:AB10 AF5:AF10 IF5:IF10 FT6:FT10 IJ5:IJ10 IB5:IB10 HX5:HX10 HT5:HT10 HP5:HP10 JD5:JD10 IZ5:IZ10 IV5:IV10 IR9:IR10 IN5:IN10 HL5:HL10 HH5:HH10 HD5:HD10 GZ5:GZ10 GV5:GV10 JT5:JT10 JP5:JP10 JL5:JL10 JH9:JH10 KJ5:KJ10 KF5:KF10 KB5:KB10 JX9:JX10 BX13:BX18 BT13:BT18 BP13:BP18 BL14:BL18 BH13:BH18 BD13:BD18 AZ13:AZ18 AV13:AV18 AR13:AR18 AN13:AN18 AJ13:AJ18 AF13:AF18 AB13:AB18 X13:X18 GR13:GR18 GN13:GN18 GJ13:GJ18 GF14:GF18 GB13:GB18 FX13:FX18 FP13:FP18 FL13:FL18 FH16:FH18 FD13:FD18 EZ13:EZ18 EV13:EV18 ER13:ER18 EN13:EN18 EJ16:EJ18 EF13:EF18 EB13:EB18 DX13:DX18 DT13:DT18 DP13:DP18 DL13:DL18 DH13:DH18 DD13:DD18 CZ13:CZ18 CV13:CV18 CR13:CR18 CN13:CN18 CJ13:CJ18 CF13:CF18 CB13:CB18 IF13:IF18 FT14:FT18 JD13:JD18 IZ13:IZ18 IV13:IV18 IR13:IR18 IN13:IN18 IJ13:IJ18 IB13:IB18 HX13:HX18 HT13:HT18 HP13:HP18 HL13:HL18 HH13:HH18 HD16:HD18 GZ13:GZ18 GV13:GV18 JT13:JT18 JP13:JP18 JL13:JL18 JH13:JH18 KJ13:KJ18 KF13:KF18 KB13:KB18 JX13:JX18 BX21:BX26 BT21:BT26 BP21:BP26 BL21:BL26 BH21:BH26 BD21:BD26 AZ21:AZ26 AV21:AV26 AR21:AR26 AN21:AN26 AJ21:AJ26 AF21:AF26 AB21:AB26 X21:X26 GR21:GR26 GN21:GN26 GJ21:GJ26 GF21:GF26 GB21:GB26 FX21:FX26 FP21:FP26 FL21:FL26 FH21:FH26 FD21:FD26 EZ21:EZ26 EV21:EV26 ER21:ER26 EN21:EN26 EJ21:EJ26 EF21:EF26 EB21:EB26 DX21:DX26 DT21:DT26 DP21:DP26 DL21:DL26 DH21:DH26 DD21:DD26 CZ21:CZ26 CV21:CV26 CR21:CR26 CN21:CN26 CJ21:CJ26 CF21:CF26 CB21:CB26 IF21:IF26 JD21:JD26 IZ21:IZ26 IV21:IV26 IR21:IR26 IN21:IN26 IJ21:IJ26 IB21:IB26 HX21:HX26 HT21:HT26 HP21:HP26 HL21:HL26 HH21:HH26 HD21:HD26 GZ21:GZ26 GV21:GV26 FT21:FT26 JT21:JT26 JP21:JP26 JL21:JL26 JH21:JH26 KJ21:KJ26 KF21:KF26 KB21:KB26 JX21:JX26 BX29:BX34 BT29:BT34 BP29:BP34 BL29:BL34 BH29:BH34 BD29:BD34 AZ29:AZ34 AV29:AV34 AR29:AR34 AN29:AN34 AJ29:AJ34 AF29:AF34 AB29:AB34 X29:X34 GR29:GR34 GN29:GN34 GJ29:GJ34 GF29:GF34 GB29:GB34 FX29:FX34 FP29:FP34 FL29:FL34 FH29:FH34 FD29:FD34 EZ29:EZ34 EV29:EV34 ER29:ER34 EN29:EN34 EJ29:EJ34 EF29:EF34 EB29:EB34 DX29:DX34 DT29:DT34 DP29:DP34 DL29:DL34 DH29:DH34 DD29:DD34 CZ29:CZ34 CV29:CV34 CR29:CR34 CN29:CN34 CJ29:CJ34 CF29:CF34 CB29:CB34 JD29:JD34 IZ29:IZ34 IV29:IV34 IR29:IR34 IN29:IN34 IJ29:IJ34 IB29:IB34 HX29:HX34 HT29:HT34 HP29:HP34 HL29:HL34 HH29:HH34 HD29:HD34 GZ29:GZ34 GV29:GV34 FT29:FT34 IF29:IF34 JT29:JT34 JP29:JP34 JL29:JL34 JH29:JH34 KJ29:KJ34 KF29:KF34 KB29:KB34 JX29:JX34">
    <cfRule type="cellIs" dxfId="6793" priority="500" operator="equal">
      <formula>"no"</formula>
    </cfRule>
    <cfRule type="cellIs" dxfId="6792" priority="501" operator="equal">
      <formula>"yes"</formula>
    </cfRule>
  </conditionalFormatting>
  <conditionalFormatting sqref="IQ5:IQ7 JW5:JW7 AI5:AI8 FW5:FW10 FO5:FO10 FK5:FK10 FG8:FG10 FC5:FC10 DC5:DC10 GQ5:GQ10 GM5:GM10 GI5:GI10 GE9:GE10 GA5:GA10 EY5:EY10 EU5:EU10 EQ5:EQ10 EM5:EM10 EI8:EI10 EE5:EE10 EA5:EA10 DW5:DW10 DS5:DS10 DO5:DO10 DK5:DK10 DG5:DG10 CY5:CY10 CU5:CU10 CQ5:CQ10 CM5:CM10 CI5:CI10 CE5:CE10 CA5:CA10 BW5:BW10 BS5:BS10 BO5:BO10 BK6:BK10 BG5:BG10 BC5:BC10 AY5:AY10 AU5:AU10 AQ5:AQ10 AM5:AM10 W5:W10 AA5:AA10 AE5:AE10 IE5:IE10 FS6:FS10 II5:II10 IA5:IA10 HW5:HW10 HS5:HS10 HO5:HO10 JC5:JC10 IY5:IY10 IU5:IU10 IQ9:IQ10 IM5:IM10 HK5:HK10 HG5:HG10 HC5:HC10 GY5:GY10 GU5:GU10 JS5:JS10 JO5:JO10 JK5:JK10 JG9:JG10 KI5:KI10 KE5:KE10 KA5:KA10 JW9:JW10 AA13:AA18 W13:W18 BW13:BW18 BS13:BS18 BO13:BO18 BK14:BK18 BG13:BG18 BC13:BC18 AY13:AY18 AU13:AU18 AQ13:AQ18 AM13:AM18 AI13:AI18 AE13:AE18 GQ13:GQ18 GM13:GM18 GI13:GI18 GE14:GE18 GA13:GA18 FW13:FW18 FO13:FO18 FK13:FK18 FG16:FG18 FC13:FC18 EY13:EY18 EU13:EU18 EQ13:EQ18 EM13:EM18 EI16:EI18 EE13:EE18 EA13:EA18 DW13:DW18 DS13:DS18 DO13:DO18 DK13:DK18 DG13:DG18 DC13:DC18 CY13:CY18 CU13:CU18 CQ13:CQ18 CM13:CM18 CI13:CI18 CE13:CE18 CA13:CA18 IE13:IE18 FS14:FS18 JC13:JC18 IY13:IY18 IU13:IU18 IQ13:IQ18 IM13:IM18 II13:II18 IA13:IA18 HW13:HW18 HS13:HS18 HO13:HO18 HK13:HK18 HG13:HG18 HC16:HC18 GY13:GY18 GU13:GU18 JS13:JS18 JO13:JO18 JK13:JK18 JG13:JG18 KI13:KI18 KE13:KE18 KA13:KA18 JW13:JW18 AA21:AA26 W21:W26 BW21:BW26 BS21:BS26 BO21:BO26 BK21:BK26 BG21:BG26 BC21:BC26 AY21:AY26 AU21:AU26 AQ21:AQ26 AM21:AM26 AI21:AI26 AE21:AE26 GQ21:GQ26 GM21:GM26 GI21:GI26 GE21:GE26 GA21:GA26 FW21:FW26 FO21:FO26 FK21:FK26 FG21:FG26 FC21:FC26 EY21:EY26 EU21:EU26 EQ21:EQ26 EM21:EM26 EI21:EI26 EE21:EE26 EA21:EA26 DW21:DW26 DS21:DS26 DO21:DO26 DK21:DK26 DG21:DG26 DC21:DC26 CY21:CY26 CU21:CU26 CQ21:CQ26 CM21:CM26 CI21:CI26 CE21:CE26 CA21:CA26 IE21:IE26 JC21:JC26 IY21:IY26 IU21:IU26 IQ21:IQ26 IM21:IM26 II21:II26 IA21:IA26 HW21:HW26 HS21:HS26 HO21:HO26 HK21:HK26 HG21:HG26 HC21:HC26 GY21:GY26 GU21:GU26 FS21:FS26 JS21:JS26 JO21:JO26 JK21:JK26 JG21:JG26 KI21:KI26 KE21:KE26 KA21:KA26 JW21:JW26 AA29:AA34 W29:W34 BW29:BW34 BS29:BS34 BO29:BO34 BK29:BK34 BG29:BG34 BC29:BC34 AY29:AY34 AU29:AU34 AQ29:AQ34 AM29:AM34 AI29:AI34 AE29:AE34 GQ29:GQ34 GM29:GM34 GI29:GI34 GE29:GE34 GA29:GA34 FW29:FW34 FO29:FO34 FK29:FK34 FG29:FG34 FC29:FC34 EY29:EY34 EU29:EU34 EQ29:EQ34 EM29:EM34 EI29:EI34 EE29:EE34 EA29:EA34 DW29:DW34 DS29:DS34 DO29:DO34 DK29:DK34 DG29:DG34 DC29:DC34 CY29:CY34 CU29:CU34 CQ29:CQ34 CM29:CM34 CI29:CI34 CE29:CE34 CA29:CA34 JC29:JC34 IY29:IY34 IU29:IU34 IQ29:IQ34 IM29:IM34 II29:II34 IA29:IA34 HW29:HW34 HS29:HS34 HO29:HO34 HK29:HK34 HG29:HG34 HC29:HC34 GY29:GY34 GU29:GU34 FS29:FS34 IE29:IE34 JS29:JS34 JO29:JO34 JK29:JK34 JG29:JG34 KI29:KI34 KE29:KE34 KA29:KA34 JW29:JW34">
    <cfRule type="cellIs" dxfId="6791" priority="499" operator="greaterThan">
      <formula>0</formula>
    </cfRule>
  </conditionalFormatting>
  <conditionalFormatting sqref="A4:CL4 MJ4:XFD4 MJ12:NG12 MJ20:NG20 MJ28:NG28 MJ5:MK5 MM5:MY5 ML5:ML10 MZ5:NG10 MJ13:MK13 MM13:MY13 KM13:KM18 ML13:ML18 MZ13:NG18 MJ21:MK21 MM21:MY21 KM21:KM26 ML21:ML26 MZ21:NG26 MJ29:MK29 MM29:MY29 KM29:KM34 ML29:ML34 MZ29:NG34">
    <cfRule type="cellIs" dxfId="6790" priority="498" operator="equal">
      <formula>"Dummy"</formula>
    </cfRule>
  </conditionalFormatting>
  <conditionalFormatting sqref="KM4:LF4">
    <cfRule type="cellIs" dxfId="6789" priority="497" operator="equal">
      <formula>"Dummy"</formula>
    </cfRule>
  </conditionalFormatting>
  <conditionalFormatting sqref="LG4:MI4">
    <cfRule type="cellIs" dxfId="6788" priority="496" operator="equal">
      <formula>"Dummy"</formula>
    </cfRule>
  </conditionalFormatting>
  <conditionalFormatting sqref="CM4:GT4">
    <cfRule type="cellIs" dxfId="6787" priority="495" operator="equal">
      <formula>"Dummy"</formula>
    </cfRule>
  </conditionalFormatting>
  <conditionalFormatting sqref="GF6:GF8">
    <cfRule type="cellIs" dxfId="6786" priority="325" operator="equal">
      <formula>"no"</formula>
    </cfRule>
    <cfRule type="cellIs" dxfId="6785" priority="326" operator="equal">
      <formula>"yes"</formula>
    </cfRule>
  </conditionalFormatting>
  <conditionalFormatting sqref="GE6:GE8">
    <cfRule type="cellIs" dxfId="6784" priority="324" operator="greaterThan">
      <formula>0</formula>
    </cfRule>
  </conditionalFormatting>
  <conditionalFormatting sqref="GU4:JF4">
    <cfRule type="cellIs" dxfId="6783" priority="317" operator="equal">
      <formula>"Dummy"</formula>
    </cfRule>
  </conditionalFormatting>
  <conditionalFormatting sqref="IR8">
    <cfRule type="cellIs" dxfId="6782" priority="261" operator="equal">
      <formula>"no"</formula>
    </cfRule>
    <cfRule type="cellIs" dxfId="6781" priority="262" operator="equal">
      <formula>"yes"</formula>
    </cfRule>
  </conditionalFormatting>
  <conditionalFormatting sqref="IQ8">
    <cfRule type="cellIs" dxfId="6780" priority="260" operator="greaterThan">
      <formula>0</formula>
    </cfRule>
  </conditionalFormatting>
  <conditionalFormatting sqref="HD13:HD15">
    <cfRule type="cellIs" dxfId="6779" priority="253" operator="equal">
      <formula>"no"</formula>
    </cfRule>
    <cfRule type="cellIs" dxfId="6778" priority="254" operator="equal">
      <formula>"yes"</formula>
    </cfRule>
  </conditionalFormatting>
  <conditionalFormatting sqref="HC13:HC15">
    <cfRule type="cellIs" dxfId="6777" priority="252" operator="greaterThan">
      <formula>0</formula>
    </cfRule>
  </conditionalFormatting>
  <conditionalFormatting sqref="FH13:FH15">
    <cfRule type="cellIs" dxfId="6776" priority="233" operator="equal">
      <formula>"no"</formula>
    </cfRule>
    <cfRule type="cellIs" dxfId="6775" priority="234" operator="equal">
      <formula>"yes"</formula>
    </cfRule>
  </conditionalFormatting>
  <conditionalFormatting sqref="FG13:FG15">
    <cfRule type="cellIs" dxfId="6774" priority="232" operator="greaterThan">
      <formula>0</formula>
    </cfRule>
  </conditionalFormatting>
  <conditionalFormatting sqref="EJ13:EJ15">
    <cfRule type="cellIs" dxfId="6773" priority="227" operator="equal">
      <formula>"no"</formula>
    </cfRule>
    <cfRule type="cellIs" dxfId="6772" priority="228" operator="equal">
      <formula>"yes"</formula>
    </cfRule>
  </conditionalFormatting>
  <conditionalFormatting sqref="EI13:EI15">
    <cfRule type="cellIs" dxfId="6771" priority="226" operator="greaterThan">
      <formula>0</formula>
    </cfRule>
  </conditionalFormatting>
  <conditionalFormatting sqref="BL13">
    <cfRule type="cellIs" dxfId="6770" priority="221" operator="equal">
      <formula>"no"</formula>
    </cfRule>
    <cfRule type="cellIs" dxfId="6769" priority="222" operator="equal">
      <formula>"yes"</formula>
    </cfRule>
  </conditionalFormatting>
  <conditionalFormatting sqref="BK13">
    <cfRule type="cellIs" dxfId="6768" priority="220" operator="greaterThan">
      <formula>0</formula>
    </cfRule>
  </conditionalFormatting>
  <conditionalFormatting sqref="FT13">
    <cfRule type="cellIs" dxfId="6767" priority="218" operator="equal">
      <formula>"no"</formula>
    </cfRule>
    <cfRule type="cellIs" dxfId="6766" priority="219" operator="equal">
      <formula>"yes"</formula>
    </cfRule>
  </conditionalFormatting>
  <conditionalFormatting sqref="FS13">
    <cfRule type="cellIs" dxfId="6765" priority="217" operator="greaterThan">
      <formula>0</formula>
    </cfRule>
  </conditionalFormatting>
  <conditionalFormatting sqref="GF13">
    <cfRule type="cellIs" dxfId="6764" priority="215" operator="equal">
      <formula>"no"</formula>
    </cfRule>
    <cfRule type="cellIs" dxfId="6763" priority="216" operator="equal">
      <formula>"yes"</formula>
    </cfRule>
  </conditionalFormatting>
  <conditionalFormatting sqref="GE13">
    <cfRule type="cellIs" dxfId="6762" priority="214" operator="greaterThan">
      <formula>0</formula>
    </cfRule>
  </conditionalFormatting>
  <conditionalFormatting sqref="EJ5:EJ7">
    <cfRule type="cellIs" dxfId="6761" priority="212" operator="equal">
      <formula>"no"</formula>
    </cfRule>
    <cfRule type="cellIs" dxfId="6760" priority="213" operator="equal">
      <formula>"yes"</formula>
    </cfRule>
  </conditionalFormatting>
  <conditionalFormatting sqref="EI5:EI7">
    <cfRule type="cellIs" dxfId="6759" priority="211" operator="greaterThan">
      <formula>0</formula>
    </cfRule>
  </conditionalFormatting>
  <conditionalFormatting sqref="FH5:FH7">
    <cfRule type="cellIs" dxfId="6758" priority="206" operator="equal">
      <formula>"no"</formula>
    </cfRule>
    <cfRule type="cellIs" dxfId="6757" priority="207" operator="equal">
      <formula>"yes"</formula>
    </cfRule>
  </conditionalFormatting>
  <conditionalFormatting sqref="FG5:FG7">
    <cfRule type="cellIs" dxfId="6756" priority="205" operator="greaterThan">
      <formula>0</formula>
    </cfRule>
  </conditionalFormatting>
  <conditionalFormatting sqref="BL5">
    <cfRule type="cellIs" dxfId="6755" priority="200" operator="equal">
      <formula>"no"</formula>
    </cfRule>
    <cfRule type="cellIs" dxfId="6754" priority="201" operator="equal">
      <formula>"yes"</formula>
    </cfRule>
  </conditionalFormatting>
  <conditionalFormatting sqref="BK5">
    <cfRule type="cellIs" dxfId="6753" priority="199" operator="greaterThan">
      <formula>0</formula>
    </cfRule>
  </conditionalFormatting>
  <conditionalFormatting sqref="FT5">
    <cfRule type="cellIs" dxfId="6752" priority="197" operator="equal">
      <formula>"no"</formula>
    </cfRule>
    <cfRule type="cellIs" dxfId="6751" priority="198" operator="equal">
      <formula>"yes"</formula>
    </cfRule>
  </conditionalFormatting>
  <conditionalFormatting sqref="FS5">
    <cfRule type="cellIs" dxfId="6750" priority="196" operator="greaterThan">
      <formula>0</formula>
    </cfRule>
  </conditionalFormatting>
  <conditionalFormatting sqref="GF5">
    <cfRule type="cellIs" dxfId="6749" priority="194" operator="equal">
      <formula>"no"</formula>
    </cfRule>
    <cfRule type="cellIs" dxfId="6748" priority="195" operator="equal">
      <formula>"yes"</formula>
    </cfRule>
  </conditionalFormatting>
  <conditionalFormatting sqref="GE5">
    <cfRule type="cellIs" dxfId="6747" priority="193" operator="greaterThan">
      <formula>0</formula>
    </cfRule>
  </conditionalFormatting>
  <conditionalFormatting sqref="JG4:JV4">
    <cfRule type="cellIs" dxfId="6746" priority="187" operator="equal">
      <formula>"Dummy"</formula>
    </cfRule>
  </conditionalFormatting>
  <conditionalFormatting sqref="JH5:JH8">
    <cfRule type="cellIs" dxfId="6745" priority="161" operator="equal">
      <formula>"no"</formula>
    </cfRule>
    <cfRule type="cellIs" dxfId="6744" priority="162" operator="equal">
      <formula>"yes"</formula>
    </cfRule>
  </conditionalFormatting>
  <conditionalFormatting sqref="JG5:JG8">
    <cfRule type="cellIs" dxfId="6743" priority="160" operator="greaterThan">
      <formula>0</formula>
    </cfRule>
  </conditionalFormatting>
  <conditionalFormatting sqref="JW4:KL4">
    <cfRule type="cellIs" dxfId="6742" priority="153" operator="equal">
      <formula>"Dummy"</formula>
    </cfRule>
  </conditionalFormatting>
  <conditionalFormatting sqref="JX8">
    <cfRule type="cellIs" dxfId="6741" priority="127" operator="equal">
      <formula>"no"</formula>
    </cfRule>
    <cfRule type="cellIs" dxfId="6740" priority="128" operator="equal">
      <formula>"yes"</formula>
    </cfRule>
  </conditionalFormatting>
  <conditionalFormatting sqref="JW8">
    <cfRule type="cellIs" dxfId="6739" priority="126" operator="greaterThan">
      <formula>0</formula>
    </cfRule>
  </conditionalFormatting>
  <conditionalFormatting sqref="AJ9:AJ10">
    <cfRule type="cellIs" dxfId="6738" priority="105" operator="equal">
      <formula>"no"</formula>
    </cfRule>
    <cfRule type="cellIs" dxfId="6737" priority="106" operator="equal">
      <formula>"yes"</formula>
    </cfRule>
  </conditionalFormatting>
  <conditionalFormatting sqref="AI9:AI10">
    <cfRule type="cellIs" dxfId="6736" priority="104" operator="greaterThan">
      <formula>0</formula>
    </cfRule>
  </conditionalFormatting>
  <conditionalFormatting sqref="L15:L16">
    <cfRule type="cellIs" dxfId="6735" priority="87" operator="equal">
      <formula>"no"</formula>
    </cfRule>
    <cfRule type="cellIs" dxfId="6734" priority="88" operator="equal">
      <formula>"yes"</formula>
    </cfRule>
  </conditionalFormatting>
  <conditionalFormatting sqref="K15:K16">
    <cfRule type="cellIs" dxfId="6733" priority="86" operator="greaterThan">
      <formula>0</formula>
    </cfRule>
  </conditionalFormatting>
  <conditionalFormatting sqref="P5:P10 P13:P18 P21:P26 P29:P34">
    <cfRule type="cellIs" dxfId="6732" priority="20" operator="equal">
      <formula>"no"</formula>
    </cfRule>
    <cfRule type="cellIs" dxfId="6731" priority="21" operator="equal">
      <formula>"yes"</formula>
    </cfRule>
  </conditionalFormatting>
  <conditionalFormatting sqref="O5:O10 O13:O18 O21:O26 O29:O34">
    <cfRule type="cellIs" dxfId="6730" priority="19" operator="greaterThan">
      <formula>0</formula>
    </cfRule>
  </conditionalFormatting>
  <conditionalFormatting sqref="T5:T10 T13:T18 T21:T26 T29:T34">
    <cfRule type="cellIs" dxfId="6729" priority="17" operator="equal">
      <formula>"no"</formula>
    </cfRule>
    <cfRule type="cellIs" dxfId="6728" priority="18" operator="equal">
      <formula>"yes"</formula>
    </cfRule>
  </conditionalFormatting>
  <conditionalFormatting sqref="S5:S10 S13:S18 S21:S26 S29:S34">
    <cfRule type="cellIs" dxfId="6727" priority="16" operator="greaterThan">
      <formula>0</formula>
    </cfRule>
  </conditionalFormatting>
  <conditionalFormatting sqref="L5:L10">
    <cfRule type="cellIs" dxfId="6726" priority="14" operator="equal">
      <formula>"no"</formula>
    </cfRule>
    <cfRule type="cellIs" dxfId="6725" priority="15" operator="equal">
      <formula>"yes"</formula>
    </cfRule>
  </conditionalFormatting>
  <conditionalFormatting sqref="K5:K10">
    <cfRule type="cellIs" dxfId="6724" priority="13" operator="greaterThan">
      <formula>0</formula>
    </cfRule>
  </conditionalFormatting>
  <conditionalFormatting sqref="L13:L14">
    <cfRule type="cellIs" dxfId="6723" priority="11" operator="equal">
      <formula>"no"</formula>
    </cfRule>
    <cfRule type="cellIs" dxfId="6722" priority="12" operator="equal">
      <formula>"yes"</formula>
    </cfRule>
  </conditionalFormatting>
  <conditionalFormatting sqref="K13:K14">
    <cfRule type="cellIs" dxfId="6721" priority="10" operator="greaterThan">
      <formula>0</formula>
    </cfRule>
  </conditionalFormatting>
  <conditionalFormatting sqref="L17:L18">
    <cfRule type="cellIs" dxfId="6720" priority="8" operator="equal">
      <formula>"no"</formula>
    </cfRule>
    <cfRule type="cellIs" dxfId="6719" priority="9" operator="equal">
      <formula>"yes"</formula>
    </cfRule>
  </conditionalFormatting>
  <conditionalFormatting sqref="K17:K18">
    <cfRule type="cellIs" dxfId="6718" priority="7" operator="greaterThan">
      <formula>0</formula>
    </cfRule>
  </conditionalFormatting>
  <conditionalFormatting sqref="L21:L26">
    <cfRule type="cellIs" dxfId="6717" priority="5" operator="equal">
      <formula>"no"</formula>
    </cfRule>
    <cfRule type="cellIs" dxfId="6716" priority="6" operator="equal">
      <formula>"yes"</formula>
    </cfRule>
  </conditionalFormatting>
  <conditionalFormatting sqref="K21:K26">
    <cfRule type="cellIs" dxfId="6715" priority="4" operator="greaterThan">
      <formula>0</formula>
    </cfRule>
  </conditionalFormatting>
  <conditionalFormatting sqref="L29:L34">
    <cfRule type="cellIs" dxfId="6714" priority="2" operator="equal">
      <formula>"no"</formula>
    </cfRule>
    <cfRule type="cellIs" dxfId="6713" priority="3" operator="equal">
      <formula>"yes"</formula>
    </cfRule>
  </conditionalFormatting>
  <conditionalFormatting sqref="K29:K34">
    <cfRule type="cellIs" dxfId="6712" priority="1" operator="greaterThan">
      <formula>0</formula>
    </cfRule>
  </conditionalFormatting>
  <pageMargins left="0.7" right="0.7" top="0.78740157499999996" bottom="0.78740157499999996"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AD6DB-69E1-4D00-8A3D-826477FA1946}">
  <sheetPr>
    <tabColor theme="8" tint="-0.249977111117893"/>
  </sheetPr>
  <dimension ref="A1:NG35"/>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AH43" sqref="AH43"/>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7" width="9.6640625" bestFit="1" customWidth="1"/>
    <col min="8" max="8" width="6.33203125" customWidth="1"/>
    <col min="9" max="9" width="9.6640625" bestFit="1" customWidth="1"/>
    <col min="10" max="10" width="9.6640625" style="2" bestFit="1" customWidth="1"/>
    <col min="11" max="11" width="8.83203125" bestFit="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5.33203125" customWidth="1"/>
    <col min="56" max="56" width="4.5" bestFit="1" customWidth="1"/>
    <col min="57" max="57" width="5.6640625" customWidth="1"/>
    <col min="58" max="58" width="4.5" style="2" bestFit="1" customWidth="1"/>
    <col min="59" max="59" width="6.83203125"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7.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7.1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7.1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7.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3" max="203" width="7.1640625" bestFit="1" customWidth="1"/>
    <col min="204" max="204" width="4.5" bestFit="1" customWidth="1"/>
    <col min="205" max="205" width="5.6640625" customWidth="1"/>
    <col min="206" max="206" width="4.5" style="2" bestFit="1" customWidth="1"/>
    <col min="207" max="207" width="7.1640625" customWidth="1"/>
    <col min="208" max="208" width="4.5" bestFit="1" customWidth="1"/>
    <col min="209" max="209" width="5.6640625" customWidth="1"/>
    <col min="210" max="210" width="4.5" style="2" bestFit="1" customWidth="1"/>
    <col min="211" max="211" width="7.33203125" customWidth="1"/>
    <col min="212" max="212" width="4.5" bestFit="1" customWidth="1"/>
    <col min="213" max="213" width="5.6640625" customWidth="1"/>
    <col min="214" max="214" width="4.5" style="2" bestFit="1" customWidth="1"/>
    <col min="215" max="215" width="6.6640625" bestFit="1" customWidth="1"/>
    <col min="216" max="216" width="4.5" bestFit="1" customWidth="1"/>
    <col min="217" max="217" width="5.6640625" customWidth="1"/>
    <col min="218" max="218" width="4.5" style="2" bestFit="1" customWidth="1"/>
    <col min="219" max="219" width="8.6640625" bestFit="1" customWidth="1"/>
    <col min="220" max="220" width="4.5" bestFit="1" customWidth="1"/>
    <col min="221" max="221" width="5.6640625" customWidth="1"/>
    <col min="222" max="222" width="4.5" style="2" bestFit="1" customWidth="1"/>
    <col min="223" max="223" width="8.6640625" bestFit="1" customWidth="1"/>
    <col min="224" max="224" width="4.5" bestFit="1" customWidth="1"/>
    <col min="225" max="225" width="5.6640625" customWidth="1"/>
    <col min="226" max="226" width="4.5" style="2" bestFit="1" customWidth="1"/>
    <col min="227" max="227" width="8.6640625" bestFit="1" customWidth="1"/>
    <col min="228" max="228" width="4.5" bestFit="1" customWidth="1"/>
    <col min="229" max="229" width="5.6640625" customWidth="1"/>
    <col min="230" max="230" width="4.5" style="2" bestFit="1" customWidth="1"/>
    <col min="231" max="231" width="8.6640625" bestFit="1" customWidth="1"/>
    <col min="232" max="232" width="4.5" bestFit="1" customWidth="1"/>
    <col min="233" max="233" width="5.6640625" customWidth="1"/>
    <col min="234" max="234" width="4.5" style="2" bestFit="1" customWidth="1"/>
    <col min="235" max="235" width="7.6640625" customWidth="1"/>
    <col min="236" max="236" width="4.5" bestFit="1" customWidth="1"/>
    <col min="237" max="237" width="5.6640625" customWidth="1"/>
    <col min="238" max="238" width="4.5" style="2" bestFit="1" customWidth="1"/>
    <col min="239" max="239" width="6.6640625" bestFit="1" customWidth="1"/>
    <col min="240" max="240" width="4.5" bestFit="1" customWidth="1"/>
    <col min="241" max="241" width="5.6640625" customWidth="1"/>
    <col min="242" max="242" width="4.5" style="2" bestFit="1" customWidth="1"/>
    <col min="243" max="243" width="6.6640625" bestFit="1" customWidth="1"/>
    <col min="244" max="244" width="4.5" bestFit="1" customWidth="1"/>
    <col min="245" max="245" width="5.6640625" customWidth="1"/>
    <col min="246" max="246" width="4.5" style="2" bestFit="1" customWidth="1"/>
    <col min="247" max="247" width="6.6640625" bestFit="1" customWidth="1"/>
    <col min="248" max="248" width="4.5" bestFit="1" customWidth="1"/>
    <col min="249" max="249" width="5.6640625" customWidth="1"/>
    <col min="250" max="250" width="4.5" style="2" bestFit="1" customWidth="1"/>
    <col min="251" max="251" width="10.5" customWidth="1"/>
    <col min="252" max="252" width="4.5" bestFit="1" customWidth="1"/>
    <col min="253" max="253" width="5.6640625" customWidth="1"/>
    <col min="254" max="254" width="4.5" style="2" bestFit="1" customWidth="1"/>
    <col min="255" max="255" width="6.6640625" bestFit="1" customWidth="1"/>
    <col min="256" max="256" width="4.5" bestFit="1" customWidth="1"/>
    <col min="257" max="257" width="5.6640625" customWidth="1"/>
    <col min="258" max="258" width="4.5" style="2" bestFit="1" customWidth="1"/>
    <col min="259" max="259" width="6.6640625" bestFit="1" customWidth="1"/>
    <col min="260" max="260" width="4.5" bestFit="1" customWidth="1"/>
    <col min="261" max="261" width="5.6640625" customWidth="1"/>
    <col min="262" max="262" width="4.5" style="2" bestFit="1" customWidth="1"/>
    <col min="263" max="263" width="6.6640625" customWidth="1"/>
    <col min="264" max="264" width="4.5" bestFit="1" customWidth="1"/>
    <col min="265" max="265" width="5.6640625" customWidth="1"/>
    <col min="266" max="266" width="4.5" style="2" bestFit="1" customWidth="1"/>
    <col min="267" max="267" width="6.6640625" bestFit="1" customWidth="1"/>
    <col min="268" max="268" width="4.5" bestFit="1" customWidth="1"/>
    <col min="269" max="269" width="5.6640625" customWidth="1"/>
    <col min="270" max="270" width="4.5" style="2" bestFit="1" customWidth="1"/>
    <col min="271" max="271" width="6.6640625" bestFit="1" customWidth="1"/>
    <col min="272" max="272" width="4.5" bestFit="1" customWidth="1"/>
    <col min="273" max="273" width="5.6640625" customWidth="1"/>
    <col min="274" max="274" width="4.5" style="2" bestFit="1" customWidth="1"/>
    <col min="275" max="275" width="6.6640625" bestFit="1" customWidth="1"/>
    <col min="276" max="276" width="4.5" bestFit="1" customWidth="1"/>
    <col min="277" max="277" width="5.6640625" customWidth="1"/>
    <col min="278" max="278" width="4.5" style="2" bestFit="1" customWidth="1"/>
    <col min="279" max="279" width="6.6640625" customWidth="1"/>
    <col min="280" max="280" width="4.5" bestFit="1" customWidth="1"/>
    <col min="281" max="281" width="5.6640625" customWidth="1"/>
    <col min="282" max="282" width="4.5" style="2" bestFit="1" customWidth="1"/>
    <col min="283" max="283" width="6.6640625" bestFit="1" customWidth="1"/>
    <col min="284" max="284" width="4.5" bestFit="1" customWidth="1"/>
    <col min="285" max="285" width="5.6640625" customWidth="1"/>
    <col min="286" max="286" width="4.5" style="2" bestFit="1" customWidth="1"/>
    <col min="287" max="287" width="6.6640625" bestFit="1" customWidth="1"/>
    <col min="288" max="288" width="4.5" bestFit="1" customWidth="1"/>
    <col min="289" max="289" width="5.6640625" customWidth="1"/>
    <col min="290" max="290" width="4.5" style="2" bestFit="1" customWidth="1"/>
    <col min="291" max="291" width="6.6640625" bestFit="1" customWidth="1"/>
    <col min="292" max="292" width="4.5" bestFit="1" customWidth="1"/>
    <col min="293" max="293" width="5.6640625" customWidth="1"/>
    <col min="294" max="294" width="4.5" style="2" bestFit="1" customWidth="1"/>
    <col min="295" max="295" width="6.6640625" customWidth="1"/>
    <col min="296" max="296" width="4.5" bestFit="1" customWidth="1"/>
    <col min="297" max="297" width="5.6640625" customWidth="1"/>
    <col min="298" max="298" width="4.5" style="2" bestFit="1" customWidth="1"/>
    <col min="300" max="300" width="8" style="36" bestFit="1" customWidth="1"/>
    <col min="301" max="346" width="8" bestFit="1" customWidth="1"/>
    <col min="347" max="347" width="8" style="2" bestFit="1" customWidth="1"/>
    <col min="348" max="362" width="8" customWidth="1"/>
    <col min="363" max="371" width="8.33203125" customWidth="1"/>
  </cols>
  <sheetData>
    <row r="1" spans="1:371" s="7" customFormat="1" x14ac:dyDescent="0.2">
      <c r="A1" s="53" t="e">
        <f ca="1">MID(CELL("dateiname",A1),FIND("]",CELL("dateiname",A1))+1,255)</f>
        <v>#VALUE!</v>
      </c>
      <c r="B1" s="26" t="s">
        <v>5</v>
      </c>
      <c r="C1" s="26" t="s">
        <v>1</v>
      </c>
      <c r="D1" s="93" t="s">
        <v>12</v>
      </c>
      <c r="E1" s="94"/>
      <c r="F1" s="94"/>
      <c r="G1" s="94"/>
      <c r="H1" s="94"/>
      <c r="I1" s="94"/>
      <c r="J1" s="95"/>
      <c r="K1" s="89" t="s">
        <v>352</v>
      </c>
      <c r="L1" s="90"/>
      <c r="M1" s="90"/>
      <c r="N1" s="91"/>
      <c r="O1" s="92" t="s">
        <v>517</v>
      </c>
      <c r="P1" s="87"/>
      <c r="Q1" s="87"/>
      <c r="R1" s="88"/>
      <c r="S1" s="89" t="s">
        <v>518</v>
      </c>
      <c r="T1" s="90"/>
      <c r="U1" s="90"/>
      <c r="V1" s="91"/>
      <c r="W1" s="92" t="s">
        <v>520</v>
      </c>
      <c r="X1" s="87"/>
      <c r="Y1" s="87"/>
      <c r="Z1" s="88"/>
      <c r="AA1" s="89" t="s">
        <v>519</v>
      </c>
      <c r="AB1" s="90"/>
      <c r="AC1" s="90"/>
      <c r="AD1" s="91"/>
      <c r="AE1" s="92" t="s">
        <v>490</v>
      </c>
      <c r="AF1" s="87"/>
      <c r="AG1" s="87"/>
      <c r="AH1" s="88"/>
      <c r="AI1" s="89" t="s">
        <v>509</v>
      </c>
      <c r="AJ1" s="90"/>
      <c r="AK1" s="90"/>
      <c r="AL1" s="91"/>
      <c r="AM1" s="92" t="s">
        <v>63</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U1" s="89" t="s">
        <v>474</v>
      </c>
      <c r="GV1" s="90"/>
      <c r="GW1" s="90"/>
      <c r="GX1" s="91"/>
      <c r="GY1" s="92" t="s">
        <v>475</v>
      </c>
      <c r="GZ1" s="87"/>
      <c r="HA1" s="87"/>
      <c r="HB1" s="88"/>
      <c r="HC1" s="89" t="s">
        <v>476</v>
      </c>
      <c r="HD1" s="90"/>
      <c r="HE1" s="90"/>
      <c r="HF1" s="91"/>
      <c r="HG1" s="92" t="s">
        <v>477</v>
      </c>
      <c r="HH1" s="87"/>
      <c r="HI1" s="87"/>
      <c r="HJ1" s="88"/>
      <c r="HK1" s="89" t="s">
        <v>478</v>
      </c>
      <c r="HL1" s="90"/>
      <c r="HM1" s="90"/>
      <c r="HN1" s="91"/>
      <c r="HO1" s="92" t="s">
        <v>479</v>
      </c>
      <c r="HP1" s="87"/>
      <c r="HQ1" s="87"/>
      <c r="HR1" s="88"/>
      <c r="HS1" s="89" t="s">
        <v>480</v>
      </c>
      <c r="HT1" s="90"/>
      <c r="HU1" s="90"/>
      <c r="HV1" s="91"/>
      <c r="HW1" s="92" t="s">
        <v>481</v>
      </c>
      <c r="HX1" s="87"/>
      <c r="HY1" s="87"/>
      <c r="HZ1" s="88"/>
      <c r="IA1" s="89" t="s">
        <v>482</v>
      </c>
      <c r="IB1" s="90"/>
      <c r="IC1" s="90"/>
      <c r="ID1" s="91"/>
      <c r="IE1" s="92" t="s">
        <v>483</v>
      </c>
      <c r="IF1" s="87"/>
      <c r="IG1" s="87"/>
      <c r="IH1" s="88"/>
      <c r="II1" s="89" t="s">
        <v>484</v>
      </c>
      <c r="IJ1" s="90"/>
      <c r="IK1" s="90"/>
      <c r="IL1" s="91"/>
      <c r="IM1" s="92" t="s">
        <v>485</v>
      </c>
      <c r="IN1" s="87"/>
      <c r="IO1" s="87"/>
      <c r="IP1" s="88"/>
      <c r="IQ1" s="89" t="s">
        <v>486</v>
      </c>
      <c r="IR1" s="90"/>
      <c r="IS1" s="90"/>
      <c r="IT1" s="91"/>
      <c r="IU1" s="92" t="s">
        <v>487</v>
      </c>
      <c r="IV1" s="87"/>
      <c r="IW1" s="87"/>
      <c r="IX1" s="88"/>
      <c r="IY1" s="89" t="s">
        <v>488</v>
      </c>
      <c r="IZ1" s="90"/>
      <c r="JA1" s="90"/>
      <c r="JB1" s="91"/>
      <c r="JC1" s="92" t="s">
        <v>489</v>
      </c>
      <c r="JD1" s="87"/>
      <c r="JE1" s="87"/>
      <c r="JF1" s="88"/>
      <c r="JG1" s="89" t="s">
        <v>576</v>
      </c>
      <c r="JH1" s="90"/>
      <c r="JI1" s="90"/>
      <c r="JJ1" s="91"/>
      <c r="JK1" s="92" t="s">
        <v>577</v>
      </c>
      <c r="JL1" s="87"/>
      <c r="JM1" s="87"/>
      <c r="JN1" s="88"/>
      <c r="JO1" s="89" t="s">
        <v>568</v>
      </c>
      <c r="JP1" s="90"/>
      <c r="JQ1" s="90"/>
      <c r="JR1" s="91"/>
      <c r="JS1" s="92" t="s">
        <v>569</v>
      </c>
      <c r="JT1" s="87"/>
      <c r="JU1" s="87"/>
      <c r="JV1" s="88"/>
      <c r="JW1" s="89" t="s">
        <v>570</v>
      </c>
      <c r="JX1" s="90"/>
      <c r="JY1" s="90"/>
      <c r="JZ1" s="91"/>
      <c r="KA1" s="92" t="s">
        <v>571</v>
      </c>
      <c r="KB1" s="87"/>
      <c r="KC1" s="87"/>
      <c r="KD1" s="88"/>
      <c r="KE1" s="89" t="s">
        <v>572</v>
      </c>
      <c r="KF1" s="90"/>
      <c r="KG1" s="90"/>
      <c r="KH1" s="91"/>
      <c r="KI1" s="92" t="s">
        <v>573</v>
      </c>
      <c r="KJ1" s="87"/>
      <c r="KK1" s="87"/>
      <c r="KL1" s="88"/>
      <c r="KN1" s="96" t="s">
        <v>13</v>
      </c>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row>
    <row r="2" spans="1:37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ViebahnEtAl._2015</v>
      </c>
      <c r="L2" s="43" t="str">
        <f>K1</f>
        <v>ViebahnEtAl._2015</v>
      </c>
      <c r="M2" s="43" t="str">
        <f>K1</f>
        <v>ViebahnEtAl._2015</v>
      </c>
      <c r="N2" s="44" t="str">
        <f>K1</f>
        <v>ViebahnEtAl._2015</v>
      </c>
      <c r="O2" s="45" t="str">
        <f>O1</f>
        <v>WuppertalInstitut_2014_A</v>
      </c>
      <c r="P2" s="45" t="str">
        <f>O1</f>
        <v>WuppertalInstitut_2014_A</v>
      </c>
      <c r="Q2" s="45" t="str">
        <f>O1</f>
        <v>WuppertalInstitut_2014_A</v>
      </c>
      <c r="R2" s="51" t="str">
        <f>O1</f>
        <v>WuppertalInstitut_2014_A</v>
      </c>
      <c r="S2" s="43" t="str">
        <f>S1</f>
        <v>WuppertalInstitut_2014_B</v>
      </c>
      <c r="T2" s="43" t="str">
        <f>S1</f>
        <v>WuppertalInstitut_2014_B</v>
      </c>
      <c r="U2" s="43" t="str">
        <f>S1</f>
        <v>WuppertalInstitut_2014_B</v>
      </c>
      <c r="V2" s="44" t="str">
        <f>S1</f>
        <v>WuppertalInstitut_2014_B</v>
      </c>
      <c r="W2" s="45" t="str">
        <f>W1</f>
        <v>WuppertalInstitut_2014_C</v>
      </c>
      <c r="X2" s="45" t="str">
        <f>W1</f>
        <v>WuppertalInstitut_2014_C</v>
      </c>
      <c r="Y2" s="45" t="str">
        <f>W1</f>
        <v>WuppertalInstitut_2014_C</v>
      </c>
      <c r="Z2" s="46" t="str">
        <f>W1</f>
        <v>WuppertalInstitut_2014_C</v>
      </c>
      <c r="AA2" s="43" t="str">
        <f>AA1</f>
        <v>WuppertalInstitut_2014_D</v>
      </c>
      <c r="AB2" s="43" t="str">
        <f>AA1</f>
        <v>WuppertalInstitut_2014_D</v>
      </c>
      <c r="AC2" s="43" t="str">
        <f>AA1</f>
        <v>WuppertalInstitut_2014_D</v>
      </c>
      <c r="AD2" s="44" t="str">
        <f>AA1</f>
        <v>WuppertalInstitut_2014_D</v>
      </c>
      <c r="AE2" s="45" t="str">
        <f>AE1</f>
        <v>Manberger&amp;Stenqvist_2018</v>
      </c>
      <c r="AF2" s="45" t="str">
        <f>AE1</f>
        <v>Manberger&amp;Stenqvist_2018</v>
      </c>
      <c r="AG2" s="45" t="str">
        <f>AE1</f>
        <v>Manberger&amp;Stenqvist_2018</v>
      </c>
      <c r="AH2" s="46" t="str">
        <f>AE1</f>
        <v>Manberger&amp;Stenqvist_2018</v>
      </c>
      <c r="AI2" s="43" t="str">
        <f>AI1</f>
        <v>CarraraEtAl._2020</v>
      </c>
      <c r="AJ2" s="43" t="str">
        <f>AI1</f>
        <v>CarraraEtAl._2020</v>
      </c>
      <c r="AK2" s="43" t="str">
        <f>AI1</f>
        <v>CarraraEtAl._2020</v>
      </c>
      <c r="AL2" s="44" t="str">
        <f>AI1</f>
        <v>CarraraEtAl._2020</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U2" s="43" t="str">
        <f>GU1</f>
        <v>reference_not_used_49</v>
      </c>
      <c r="GV2" s="43" t="str">
        <f>GU1</f>
        <v>reference_not_used_49</v>
      </c>
      <c r="GW2" s="43" t="str">
        <f>GU1</f>
        <v>reference_not_used_49</v>
      </c>
      <c r="GX2" s="44" t="str">
        <f>GU1</f>
        <v>reference_not_used_49</v>
      </c>
      <c r="GY2" s="45" t="str">
        <f>GY1</f>
        <v>reference_not_used_50</v>
      </c>
      <c r="GZ2" s="45" t="str">
        <f>GY1</f>
        <v>reference_not_used_50</v>
      </c>
      <c r="HA2" s="45" t="str">
        <f>GY1</f>
        <v>reference_not_used_50</v>
      </c>
      <c r="HB2" s="46" t="str">
        <f>GY1</f>
        <v>reference_not_used_50</v>
      </c>
      <c r="HC2" s="43" t="str">
        <f>HC1</f>
        <v>reference_not_used_51</v>
      </c>
      <c r="HD2" s="43" t="str">
        <f>HC1</f>
        <v>reference_not_used_51</v>
      </c>
      <c r="HE2" s="43" t="str">
        <f>HC1</f>
        <v>reference_not_used_51</v>
      </c>
      <c r="HF2" s="44" t="str">
        <f>HC1</f>
        <v>reference_not_used_51</v>
      </c>
      <c r="HG2" s="45" t="str">
        <f>HG1</f>
        <v>reference_not_used_52</v>
      </c>
      <c r="HH2" s="45" t="str">
        <f>HG1</f>
        <v>reference_not_used_52</v>
      </c>
      <c r="HI2" s="45" t="str">
        <f>HG1</f>
        <v>reference_not_used_52</v>
      </c>
      <c r="HJ2" s="46" t="str">
        <f>HG1</f>
        <v>reference_not_used_52</v>
      </c>
      <c r="HK2" s="43" t="str">
        <f>HK1</f>
        <v>reference_not_used_53</v>
      </c>
      <c r="HL2" s="43" t="str">
        <f>HK1</f>
        <v>reference_not_used_53</v>
      </c>
      <c r="HM2" s="43" t="str">
        <f>HK1</f>
        <v>reference_not_used_53</v>
      </c>
      <c r="HN2" s="44" t="str">
        <f>HK1</f>
        <v>reference_not_used_53</v>
      </c>
      <c r="HO2" s="45" t="str">
        <f>HO1</f>
        <v>reference_not_used_54</v>
      </c>
      <c r="HP2" s="45" t="str">
        <f>HO1</f>
        <v>reference_not_used_54</v>
      </c>
      <c r="HQ2" s="45" t="str">
        <f>HO1</f>
        <v>reference_not_used_54</v>
      </c>
      <c r="HR2" s="46" t="str">
        <f>HO1</f>
        <v>reference_not_used_54</v>
      </c>
      <c r="HS2" s="43" t="str">
        <f>HS1</f>
        <v>reference_not_used_55</v>
      </c>
      <c r="HT2" s="43" t="str">
        <f>HS1</f>
        <v>reference_not_used_55</v>
      </c>
      <c r="HU2" s="43" t="str">
        <f>HS1</f>
        <v>reference_not_used_55</v>
      </c>
      <c r="HV2" s="44" t="str">
        <f>HS1</f>
        <v>reference_not_used_55</v>
      </c>
      <c r="HW2" s="45" t="str">
        <f>HW1</f>
        <v>reference_not_used_56</v>
      </c>
      <c r="HX2" s="45" t="str">
        <f>HW1</f>
        <v>reference_not_used_56</v>
      </c>
      <c r="HY2" s="45" t="str">
        <f>HW1</f>
        <v>reference_not_used_56</v>
      </c>
      <c r="HZ2" s="46" t="str">
        <f>HW1</f>
        <v>reference_not_used_56</v>
      </c>
      <c r="IA2" s="43" t="str">
        <f>IA1</f>
        <v>reference_not_used_57</v>
      </c>
      <c r="IB2" s="43" t="str">
        <f>IA1</f>
        <v>reference_not_used_57</v>
      </c>
      <c r="IC2" s="43" t="str">
        <f>IA1</f>
        <v>reference_not_used_57</v>
      </c>
      <c r="ID2" s="44" t="str">
        <f>IA1</f>
        <v>reference_not_used_57</v>
      </c>
      <c r="IE2" s="45" t="str">
        <f>IE1</f>
        <v>reference_not_used_58</v>
      </c>
      <c r="IF2" s="45" t="str">
        <f>IE1</f>
        <v>reference_not_used_58</v>
      </c>
      <c r="IG2" s="45" t="str">
        <f>IE1</f>
        <v>reference_not_used_58</v>
      </c>
      <c r="IH2" s="46" t="str">
        <f>IE1</f>
        <v>reference_not_used_58</v>
      </c>
      <c r="II2" s="43" t="str">
        <f>II1</f>
        <v>reference_not_used_59</v>
      </c>
      <c r="IJ2" s="43" t="str">
        <f>II1</f>
        <v>reference_not_used_59</v>
      </c>
      <c r="IK2" s="43" t="str">
        <f>II1</f>
        <v>reference_not_used_59</v>
      </c>
      <c r="IL2" s="44" t="str">
        <f>II1</f>
        <v>reference_not_used_59</v>
      </c>
      <c r="IM2" s="45" t="str">
        <f>IM1</f>
        <v>reference_not_used_60</v>
      </c>
      <c r="IN2" s="45" t="str">
        <f>IM1</f>
        <v>reference_not_used_60</v>
      </c>
      <c r="IO2" s="45" t="str">
        <f>IM1</f>
        <v>reference_not_used_60</v>
      </c>
      <c r="IP2" s="46" t="str">
        <f>IM1</f>
        <v>reference_not_used_60</v>
      </c>
      <c r="IQ2" s="43" t="str">
        <f>IQ1</f>
        <v>reference_not_used_61</v>
      </c>
      <c r="IR2" s="43" t="str">
        <f>IQ1</f>
        <v>reference_not_used_61</v>
      </c>
      <c r="IS2" s="43" t="str">
        <f>IQ1</f>
        <v>reference_not_used_61</v>
      </c>
      <c r="IT2" s="44" t="str">
        <f>IQ1</f>
        <v>reference_not_used_61</v>
      </c>
      <c r="IU2" s="45" t="str">
        <f>IU1</f>
        <v>reference_not_used_62</v>
      </c>
      <c r="IV2" s="45" t="str">
        <f>IU1</f>
        <v>reference_not_used_62</v>
      </c>
      <c r="IW2" s="45" t="str">
        <f>IU1</f>
        <v>reference_not_used_62</v>
      </c>
      <c r="IX2" s="46" t="str">
        <f>IU1</f>
        <v>reference_not_used_62</v>
      </c>
      <c r="IY2" s="43" t="str">
        <f>IY1</f>
        <v>reference_not_used_63</v>
      </c>
      <c r="IZ2" s="43" t="str">
        <f>IY1</f>
        <v>reference_not_used_63</v>
      </c>
      <c r="JA2" s="43" t="str">
        <f>IY1</f>
        <v>reference_not_used_63</v>
      </c>
      <c r="JB2" s="44" t="str">
        <f>IY1</f>
        <v>reference_not_used_63</v>
      </c>
      <c r="JC2" s="45" t="str">
        <f>JC1</f>
        <v>reference_not_used_64</v>
      </c>
      <c r="JD2" s="45" t="str">
        <f>JC1</f>
        <v>reference_not_used_64</v>
      </c>
      <c r="JE2" s="45" t="str">
        <f>JC1</f>
        <v>reference_not_used_64</v>
      </c>
      <c r="JF2" s="46" t="str">
        <f>JC1</f>
        <v>reference_not_used_64</v>
      </c>
      <c r="JG2" s="43" t="str">
        <f>JG1</f>
        <v>reference_not_used_65</v>
      </c>
      <c r="JH2" s="43" t="str">
        <f>JG1</f>
        <v>reference_not_used_65</v>
      </c>
      <c r="JI2" s="43" t="str">
        <f>JG1</f>
        <v>reference_not_used_65</v>
      </c>
      <c r="JJ2" s="44" t="str">
        <f>JG1</f>
        <v>reference_not_used_65</v>
      </c>
      <c r="JK2" s="45" t="str">
        <f>JK1</f>
        <v>reference_not_used_66</v>
      </c>
      <c r="JL2" s="45" t="str">
        <f>JK1</f>
        <v>reference_not_used_66</v>
      </c>
      <c r="JM2" s="45" t="str">
        <f>JK1</f>
        <v>reference_not_used_66</v>
      </c>
      <c r="JN2" s="46" t="str">
        <f>JK1</f>
        <v>reference_not_used_66</v>
      </c>
      <c r="JO2" s="43" t="str">
        <f>JO1</f>
        <v>reference_not_used_67</v>
      </c>
      <c r="JP2" s="43" t="str">
        <f>JO1</f>
        <v>reference_not_used_67</v>
      </c>
      <c r="JQ2" s="43" t="str">
        <f>JO1</f>
        <v>reference_not_used_67</v>
      </c>
      <c r="JR2" s="44" t="str">
        <f>JO1</f>
        <v>reference_not_used_67</v>
      </c>
      <c r="JS2" s="45" t="str">
        <f>JS1</f>
        <v>reference_not_used_68</v>
      </c>
      <c r="JT2" s="45" t="str">
        <f>JS1</f>
        <v>reference_not_used_68</v>
      </c>
      <c r="JU2" s="45" t="str">
        <f>JS1</f>
        <v>reference_not_used_68</v>
      </c>
      <c r="JV2" s="46" t="str">
        <f>JS1</f>
        <v>reference_not_used_68</v>
      </c>
      <c r="JW2" s="43" t="str">
        <f>JW1</f>
        <v>reference_not_used_69</v>
      </c>
      <c r="JX2" s="43" t="str">
        <f>JW1</f>
        <v>reference_not_used_69</v>
      </c>
      <c r="JY2" s="43" t="str">
        <f>JW1</f>
        <v>reference_not_used_69</v>
      </c>
      <c r="JZ2" s="44" t="str">
        <f>JW1</f>
        <v>reference_not_used_69</v>
      </c>
      <c r="KA2" s="45" t="str">
        <f>KA1</f>
        <v>reference_not_used_70</v>
      </c>
      <c r="KB2" s="45" t="str">
        <f>KA1</f>
        <v>reference_not_used_70</v>
      </c>
      <c r="KC2" s="45" t="str">
        <f>KA1</f>
        <v>reference_not_used_70</v>
      </c>
      <c r="KD2" s="46" t="str">
        <f>KA1</f>
        <v>reference_not_used_70</v>
      </c>
      <c r="KE2" s="43" t="str">
        <f>KE1</f>
        <v>reference_not_used_71</v>
      </c>
      <c r="KF2" s="43" t="str">
        <f>KE1</f>
        <v>reference_not_used_71</v>
      </c>
      <c r="KG2" s="43" t="str">
        <f>KE1</f>
        <v>reference_not_used_71</v>
      </c>
      <c r="KH2" s="44" t="str">
        <f>KE1</f>
        <v>reference_not_used_71</v>
      </c>
      <c r="KI2" s="45" t="str">
        <f>KI1</f>
        <v>reference_not_used_72</v>
      </c>
      <c r="KJ2" s="45" t="str">
        <f>KI1</f>
        <v>reference_not_used_72</v>
      </c>
      <c r="KK2" s="45" t="str">
        <f>KI1</f>
        <v>reference_not_used_72</v>
      </c>
      <c r="KL2" s="46" t="str">
        <f>KI1</f>
        <v>reference_not_used_72</v>
      </c>
      <c r="KN2" s="96"/>
      <c r="KO2" s="97"/>
      <c r="KP2" s="97"/>
      <c r="KQ2" s="97"/>
      <c r="KR2" s="97"/>
      <c r="KS2" s="97"/>
      <c r="KT2" s="97"/>
      <c r="KU2" s="97"/>
      <c r="KV2" s="97"/>
      <c r="KW2" s="97"/>
      <c r="KX2" s="97"/>
      <c r="KY2" s="97"/>
      <c r="KZ2" s="97"/>
      <c r="LA2" s="97"/>
      <c r="LB2" s="97"/>
      <c r="LC2" s="97"/>
      <c r="LD2" s="97"/>
      <c r="LE2" s="97"/>
      <c r="LF2" s="97"/>
      <c r="LG2" s="97"/>
      <c r="LH2" s="97"/>
      <c r="LI2" s="97"/>
      <c r="LJ2" s="97"/>
      <c r="LK2" s="97"/>
      <c r="LL2" s="97"/>
      <c r="LM2" s="97"/>
      <c r="LN2" s="97"/>
      <c r="LO2" s="97"/>
      <c r="LP2" s="97"/>
      <c r="LQ2" s="97"/>
      <c r="LR2" s="97"/>
      <c r="LS2" s="97"/>
      <c r="LT2" s="97"/>
      <c r="LU2" s="97"/>
      <c r="LV2" s="97"/>
      <c r="LW2" s="97"/>
      <c r="LX2" s="97"/>
      <c r="LY2" s="97"/>
      <c r="LZ2" s="97"/>
      <c r="MA2" s="97"/>
      <c r="MB2" s="97"/>
      <c r="MC2" s="97"/>
      <c r="MD2" s="97"/>
      <c r="ME2" s="97"/>
      <c r="MF2" s="97"/>
      <c r="MG2" s="97"/>
      <c r="MH2" s="97"/>
      <c r="MI2" s="97"/>
      <c r="MJ2" s="97"/>
      <c r="MK2" s="97"/>
      <c r="ML2" s="97"/>
      <c r="MM2" s="97"/>
      <c r="MN2" s="97"/>
      <c r="MO2" s="97"/>
      <c r="MP2" s="97"/>
      <c r="MQ2" s="97"/>
      <c r="MR2" s="97"/>
      <c r="MS2" s="97"/>
      <c r="MT2" s="97"/>
      <c r="MU2" s="97"/>
      <c r="MV2" s="97"/>
      <c r="MW2" s="97"/>
      <c r="MX2" s="97"/>
      <c r="MY2" s="97"/>
      <c r="MZ2" s="97"/>
      <c r="NA2" s="97"/>
      <c r="NB2" s="97"/>
      <c r="NC2" s="97"/>
      <c r="ND2" s="97"/>
      <c r="NE2" s="97"/>
      <c r="NF2" s="97"/>
      <c r="NG2" s="97"/>
    </row>
    <row r="3" spans="1:37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U3" s="12" t="s">
        <v>2</v>
      </c>
      <c r="GV3" s="12" t="s">
        <v>4</v>
      </c>
      <c r="GW3" s="12" t="s">
        <v>15</v>
      </c>
      <c r="GX3" s="13" t="s">
        <v>3</v>
      </c>
      <c r="GY3" s="14" t="s">
        <v>2</v>
      </c>
      <c r="GZ3" s="14" t="s">
        <v>4</v>
      </c>
      <c r="HA3" s="14" t="s">
        <v>15</v>
      </c>
      <c r="HB3" s="15" t="s">
        <v>3</v>
      </c>
      <c r="HC3" s="12" t="s">
        <v>2</v>
      </c>
      <c r="HD3" s="12" t="s">
        <v>4</v>
      </c>
      <c r="HE3" s="12" t="s">
        <v>15</v>
      </c>
      <c r="HF3" s="13" t="s">
        <v>3</v>
      </c>
      <c r="HG3" s="14" t="s">
        <v>2</v>
      </c>
      <c r="HH3" s="14" t="s">
        <v>4</v>
      </c>
      <c r="HI3" s="14" t="s">
        <v>15</v>
      </c>
      <c r="HJ3" s="15" t="s">
        <v>3</v>
      </c>
      <c r="HK3" s="12" t="s">
        <v>2</v>
      </c>
      <c r="HL3" s="12" t="s">
        <v>4</v>
      </c>
      <c r="HM3" s="12" t="s">
        <v>15</v>
      </c>
      <c r="HN3" s="13" t="s">
        <v>3</v>
      </c>
      <c r="HO3" s="14" t="s">
        <v>2</v>
      </c>
      <c r="HP3" s="14" t="s">
        <v>4</v>
      </c>
      <c r="HQ3" s="14" t="s">
        <v>15</v>
      </c>
      <c r="HR3" s="15" t="s">
        <v>3</v>
      </c>
      <c r="HS3" s="12" t="s">
        <v>2</v>
      </c>
      <c r="HT3" s="12" t="s">
        <v>4</v>
      </c>
      <c r="HU3" s="12" t="s">
        <v>15</v>
      </c>
      <c r="HV3" s="13" t="s">
        <v>3</v>
      </c>
      <c r="HW3" s="14" t="s">
        <v>2</v>
      </c>
      <c r="HX3" s="14" t="s">
        <v>4</v>
      </c>
      <c r="HY3" s="14" t="s">
        <v>15</v>
      </c>
      <c r="HZ3" s="15" t="s">
        <v>3</v>
      </c>
      <c r="IA3" s="12" t="s">
        <v>2</v>
      </c>
      <c r="IB3" s="12" t="s">
        <v>4</v>
      </c>
      <c r="IC3" s="12" t="s">
        <v>15</v>
      </c>
      <c r="ID3" s="13" t="s">
        <v>3</v>
      </c>
      <c r="IE3" s="14" t="s">
        <v>2</v>
      </c>
      <c r="IF3" s="14" t="s">
        <v>4</v>
      </c>
      <c r="IG3" s="14" t="s">
        <v>15</v>
      </c>
      <c r="IH3" s="15" t="s">
        <v>3</v>
      </c>
      <c r="II3" s="12" t="s">
        <v>2</v>
      </c>
      <c r="IJ3" s="12" t="s">
        <v>4</v>
      </c>
      <c r="IK3" s="12" t="s">
        <v>15</v>
      </c>
      <c r="IL3" s="13" t="s">
        <v>3</v>
      </c>
      <c r="IM3" s="14" t="s">
        <v>2</v>
      </c>
      <c r="IN3" s="14" t="s">
        <v>4</v>
      </c>
      <c r="IO3" s="14" t="s">
        <v>15</v>
      </c>
      <c r="IP3" s="15" t="s">
        <v>3</v>
      </c>
      <c r="IQ3" s="12" t="s">
        <v>2</v>
      </c>
      <c r="IR3" s="12" t="s">
        <v>4</v>
      </c>
      <c r="IS3" s="12" t="s">
        <v>15</v>
      </c>
      <c r="IT3" s="13" t="s">
        <v>3</v>
      </c>
      <c r="IU3" s="14" t="s">
        <v>2</v>
      </c>
      <c r="IV3" s="14" t="s">
        <v>4</v>
      </c>
      <c r="IW3" s="14" t="s">
        <v>15</v>
      </c>
      <c r="IX3" s="15" t="s">
        <v>3</v>
      </c>
      <c r="IY3" s="12" t="s">
        <v>2</v>
      </c>
      <c r="IZ3" s="12" t="s">
        <v>4</v>
      </c>
      <c r="JA3" s="12" t="s">
        <v>15</v>
      </c>
      <c r="JB3" s="13" t="s">
        <v>3</v>
      </c>
      <c r="JC3" s="14" t="s">
        <v>2</v>
      </c>
      <c r="JD3" s="14" t="s">
        <v>4</v>
      </c>
      <c r="JE3" s="14" t="s">
        <v>15</v>
      </c>
      <c r="JF3" s="15" t="s">
        <v>3</v>
      </c>
      <c r="JG3" s="12" t="s">
        <v>2</v>
      </c>
      <c r="JH3" s="12" t="s">
        <v>4</v>
      </c>
      <c r="JI3" s="12" t="s">
        <v>15</v>
      </c>
      <c r="JJ3" s="13" t="s">
        <v>3</v>
      </c>
      <c r="JK3" s="14" t="s">
        <v>2</v>
      </c>
      <c r="JL3" s="14" t="s">
        <v>4</v>
      </c>
      <c r="JM3" s="14" t="s">
        <v>15</v>
      </c>
      <c r="JN3" s="15" t="s">
        <v>3</v>
      </c>
      <c r="JO3" s="12" t="s">
        <v>2</v>
      </c>
      <c r="JP3" s="12" t="s">
        <v>4</v>
      </c>
      <c r="JQ3" s="12" t="s">
        <v>15</v>
      </c>
      <c r="JR3" s="13" t="s">
        <v>3</v>
      </c>
      <c r="JS3" s="14" t="s">
        <v>2</v>
      </c>
      <c r="JT3" s="14" t="s">
        <v>4</v>
      </c>
      <c r="JU3" s="14" t="s">
        <v>15</v>
      </c>
      <c r="JV3" s="15" t="s">
        <v>3</v>
      </c>
      <c r="JW3" s="12" t="s">
        <v>2</v>
      </c>
      <c r="JX3" s="12" t="s">
        <v>4</v>
      </c>
      <c r="JY3" s="12" t="s">
        <v>15</v>
      </c>
      <c r="JZ3" s="13" t="s">
        <v>3</v>
      </c>
      <c r="KA3" s="14" t="s">
        <v>2</v>
      </c>
      <c r="KB3" s="14" t="s">
        <v>4</v>
      </c>
      <c r="KC3" s="14" t="s">
        <v>15</v>
      </c>
      <c r="KD3" s="15" t="s">
        <v>3</v>
      </c>
      <c r="KE3" s="12" t="s">
        <v>2</v>
      </c>
      <c r="KF3" s="12" t="s">
        <v>4</v>
      </c>
      <c r="KG3" s="12" t="s">
        <v>15</v>
      </c>
      <c r="KH3" s="13" t="s">
        <v>3</v>
      </c>
      <c r="KI3" s="14" t="s">
        <v>2</v>
      </c>
      <c r="KJ3" s="14" t="s">
        <v>4</v>
      </c>
      <c r="KK3" s="14" t="s">
        <v>15</v>
      </c>
      <c r="KL3" s="15" t="s">
        <v>3</v>
      </c>
      <c r="KN3" s="96"/>
      <c r="KO3" s="97"/>
      <c r="KP3" s="97"/>
      <c r="KQ3" s="97"/>
      <c r="KR3" s="97"/>
      <c r="KS3" s="97"/>
      <c r="KT3" s="97"/>
      <c r="KU3" s="97"/>
      <c r="KV3" s="97"/>
      <c r="KW3" s="97"/>
      <c r="KX3" s="97"/>
      <c r="KY3" s="97"/>
      <c r="KZ3" s="97"/>
      <c r="LA3" s="97"/>
      <c r="LB3" s="97"/>
      <c r="LC3" s="97"/>
      <c r="LD3" s="97"/>
      <c r="LE3" s="97"/>
      <c r="LF3" s="97"/>
      <c r="LG3" s="97"/>
      <c r="LH3" s="97"/>
      <c r="LI3" s="97"/>
      <c r="LJ3" s="97"/>
      <c r="LK3" s="97"/>
      <c r="LL3" s="97"/>
      <c r="LM3" s="97"/>
      <c r="LN3" s="97"/>
      <c r="LO3" s="97"/>
      <c r="LP3" s="97"/>
      <c r="LQ3" s="97"/>
      <c r="LR3" s="97"/>
      <c r="LS3" s="97"/>
      <c r="LT3" s="97"/>
      <c r="LU3" s="97"/>
      <c r="LV3" s="97"/>
      <c r="LW3" s="97"/>
      <c r="LX3" s="97"/>
      <c r="LY3" s="97"/>
      <c r="LZ3" s="97"/>
      <c r="MA3" s="97"/>
      <c r="MB3" s="97"/>
      <c r="MC3" s="97"/>
      <c r="MD3" s="97"/>
      <c r="ME3" s="97"/>
      <c r="MF3" s="97"/>
      <c r="MG3" s="97"/>
      <c r="MH3" s="97"/>
      <c r="MI3" s="97"/>
      <c r="MJ3" s="97"/>
      <c r="MK3" s="97"/>
      <c r="ML3" s="97"/>
      <c r="MM3" s="97"/>
      <c r="MN3" s="97"/>
      <c r="MO3" s="97"/>
      <c r="MP3" s="97"/>
      <c r="MQ3" s="97"/>
      <c r="MR3" s="97"/>
      <c r="MS3" s="97"/>
      <c r="MT3" s="97"/>
      <c r="MU3" s="97"/>
      <c r="MV3" s="97"/>
      <c r="MW3" s="97"/>
      <c r="MX3" s="97"/>
      <c r="MY3" s="97"/>
      <c r="MZ3" s="97"/>
      <c r="NA3" s="97"/>
      <c r="NB3" s="97"/>
      <c r="NC3" s="97"/>
      <c r="ND3" s="97"/>
      <c r="NE3" s="97"/>
      <c r="NF3" s="97"/>
      <c r="NG3" s="97"/>
    </row>
    <row r="4" spans="1:37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U4" s="33"/>
      <c r="GV4" s="33"/>
      <c r="GW4" s="33"/>
      <c r="GX4" s="34"/>
      <c r="GY4" s="33"/>
      <c r="GZ4" s="33"/>
      <c r="HA4" s="33"/>
      <c r="HB4" s="34"/>
      <c r="HC4" s="33"/>
      <c r="HD4" s="33"/>
      <c r="HE4" s="33"/>
      <c r="HF4" s="34"/>
      <c r="HG4" s="33"/>
      <c r="HH4" s="33"/>
      <c r="HI4" s="33"/>
      <c r="HJ4" s="34"/>
      <c r="HK4" s="33"/>
      <c r="HL4" s="33"/>
      <c r="HM4" s="33"/>
      <c r="HN4" s="34"/>
      <c r="HO4" s="33"/>
      <c r="HP4" s="33"/>
      <c r="HQ4" s="33"/>
      <c r="HR4" s="34"/>
      <c r="HS4" s="33"/>
      <c r="HT4" s="33"/>
      <c r="HU4" s="33"/>
      <c r="HV4" s="34"/>
      <c r="HW4" s="33"/>
      <c r="HX4" s="33"/>
      <c r="HY4" s="33"/>
      <c r="HZ4" s="34"/>
      <c r="IA4" s="33"/>
      <c r="IB4" s="33"/>
      <c r="IC4" s="33"/>
      <c r="ID4" s="34"/>
      <c r="IE4" s="33"/>
      <c r="IF4" s="33"/>
      <c r="IG4" s="33"/>
      <c r="IH4" s="34"/>
      <c r="II4" s="33"/>
      <c r="IJ4" s="33"/>
      <c r="IK4" s="33"/>
      <c r="IL4" s="34"/>
      <c r="IM4" s="33"/>
      <c r="IN4" s="33"/>
      <c r="IO4" s="33"/>
      <c r="IP4" s="34"/>
      <c r="IQ4" s="33"/>
      <c r="IR4" s="33"/>
      <c r="IS4" s="33"/>
      <c r="IT4" s="34"/>
      <c r="IU4" s="33"/>
      <c r="IV4" s="33"/>
      <c r="IW4" s="33"/>
      <c r="IX4" s="34"/>
      <c r="IY4" s="33"/>
      <c r="IZ4" s="33"/>
      <c r="JA4" s="33"/>
      <c r="JB4" s="34"/>
      <c r="JC4" s="33"/>
      <c r="JD4" s="33"/>
      <c r="JE4" s="33"/>
      <c r="JF4" s="34"/>
      <c r="JG4" s="33"/>
      <c r="JH4" s="33"/>
      <c r="JI4" s="33"/>
      <c r="JJ4" s="34"/>
      <c r="JK4" s="33"/>
      <c r="JL4" s="33"/>
      <c r="JM4" s="33"/>
      <c r="JN4" s="34"/>
      <c r="JO4" s="33"/>
      <c r="JP4" s="33"/>
      <c r="JQ4" s="33"/>
      <c r="JR4" s="34"/>
      <c r="JS4" s="33"/>
      <c r="JT4" s="33"/>
      <c r="JU4" s="33"/>
      <c r="JV4" s="34"/>
      <c r="JW4" s="33"/>
      <c r="JX4" s="33"/>
      <c r="JY4" s="33"/>
      <c r="JZ4" s="34"/>
      <c r="KA4" s="33"/>
      <c r="KB4" s="33"/>
      <c r="KC4" s="33"/>
      <c r="KD4" s="34"/>
      <c r="KE4" s="33"/>
      <c r="KF4" s="33"/>
      <c r="KG4" s="33"/>
      <c r="KH4" s="34"/>
      <c r="KI4" s="33"/>
      <c r="KJ4" s="33"/>
      <c r="KK4" s="33"/>
      <c r="KL4" s="34"/>
      <c r="KN4" s="38"/>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30"/>
      <c r="MY4" s="74"/>
    </row>
    <row r="5" spans="1:371" x14ac:dyDescent="0.2">
      <c r="A5" s="9" t="s">
        <v>0</v>
      </c>
      <c r="B5" s="5" t="s">
        <v>6</v>
      </c>
      <c r="C5" s="11">
        <f>C4</f>
        <v>2015</v>
      </c>
      <c r="D5" s="16">
        <f t="shared" ref="D5:D10" si="0">IF(H5&lt;&gt;0,AVERAGE(KN5:NG5),-999)</f>
        <v>-999</v>
      </c>
      <c r="E5" s="16">
        <f t="shared" ref="E5:E10" si="1">IF(H5&lt;&gt;0,MEDIAN(KN5:NG5),-999)</f>
        <v>-999</v>
      </c>
      <c r="F5" s="16">
        <f t="shared" ref="F5:F10" si="2">IF(H5&lt;&gt;0,MIN(KN5:NG5),-999)</f>
        <v>-999</v>
      </c>
      <c r="G5" s="16">
        <f t="shared" ref="G5:G10" si="3">IF(H5&lt;&gt;0,MAX(KN5:NG5),-999)</f>
        <v>-999</v>
      </c>
      <c r="H5" s="18">
        <f t="shared" ref="H5:H10" si="4">COUNT(KN5:NG5)</f>
        <v>0</v>
      </c>
      <c r="I5" s="16">
        <f>IF(H5&lt;&gt;0,PERCENTILE(KN5:NG5,#REF!),-999)</f>
        <v>-999</v>
      </c>
      <c r="J5" s="17">
        <f>IF(H5&lt;&gt;0,PERCENTILE(KN5:NG5,#REF!),-999)</f>
        <v>-999</v>
      </c>
      <c r="K5" s="64"/>
      <c r="L5" s="65"/>
      <c r="M5" s="62"/>
      <c r="N5" s="63"/>
      <c r="O5" s="64"/>
      <c r="P5" s="65"/>
      <c r="Q5" s="62"/>
      <c r="R5" s="63"/>
      <c r="S5" s="64"/>
      <c r="T5" s="65"/>
      <c r="U5" s="62"/>
      <c r="V5" s="63"/>
      <c r="W5" s="64"/>
      <c r="X5" s="65"/>
      <c r="Y5" s="62"/>
      <c r="Z5" s="63"/>
      <c r="AA5" s="64"/>
      <c r="AB5" s="65"/>
      <c r="AC5" s="62"/>
      <c r="AD5" s="63"/>
      <c r="AE5" s="64"/>
      <c r="AF5" s="65"/>
      <c r="AG5" s="62"/>
      <c r="AH5" s="63"/>
      <c r="AI5" s="64"/>
      <c r="AJ5" s="65"/>
      <c r="AK5" s="62"/>
      <c r="AL5" s="63"/>
      <c r="AM5" s="64"/>
      <c r="AN5" s="65"/>
      <c r="AO5" s="62"/>
      <c r="AP5" s="63"/>
      <c r="AQ5" s="64"/>
      <c r="AR5" s="65"/>
      <c r="AS5" s="62"/>
      <c r="AT5" s="63"/>
      <c r="AU5" s="64"/>
      <c r="AV5" s="65"/>
      <c r="AW5" s="62"/>
      <c r="AX5" s="63"/>
      <c r="AY5" s="64"/>
      <c r="AZ5" s="65"/>
      <c r="BA5" s="62"/>
      <c r="BB5" s="63"/>
      <c r="BC5" s="64"/>
      <c r="BD5" s="65"/>
      <c r="BE5" s="62"/>
      <c r="BF5" s="63"/>
      <c r="BG5" s="64"/>
      <c r="BH5" s="65"/>
      <c r="BI5" s="62"/>
      <c r="BJ5" s="63"/>
      <c r="BK5" s="64"/>
      <c r="BL5" s="65"/>
      <c r="BM5" s="62"/>
      <c r="BN5" s="63"/>
      <c r="BO5" s="64"/>
      <c r="BP5" s="65"/>
      <c r="BQ5" s="62"/>
      <c r="BR5" s="63"/>
      <c r="BS5" s="64"/>
      <c r="BT5" s="65"/>
      <c r="BU5" s="62"/>
      <c r="BV5" s="63"/>
      <c r="BW5" s="64"/>
      <c r="BX5" s="65"/>
      <c r="BY5" s="62"/>
      <c r="BZ5" s="63"/>
      <c r="CA5" s="62"/>
      <c r="CB5" s="65"/>
      <c r="CC5" s="62"/>
      <c r="CD5" s="63"/>
      <c r="CE5" s="62"/>
      <c r="CF5" s="65"/>
      <c r="CG5" s="62"/>
      <c r="CH5" s="63"/>
      <c r="CI5" s="65"/>
      <c r="CJ5" s="65"/>
      <c r="CK5" s="65"/>
      <c r="CL5" s="63"/>
      <c r="CM5" s="65"/>
      <c r="CN5" s="65"/>
      <c r="CO5" s="65"/>
      <c r="CP5" s="63"/>
      <c r="CQ5" s="64"/>
      <c r="CR5" s="65"/>
      <c r="CS5" s="62"/>
      <c r="CT5" s="63"/>
      <c r="CU5" s="64"/>
      <c r="CV5" s="65"/>
      <c r="CW5" s="62"/>
      <c r="CX5" s="63"/>
      <c r="CY5" s="64"/>
      <c r="CZ5" s="65"/>
      <c r="DA5" s="62"/>
      <c r="DB5" s="63"/>
      <c r="DC5" s="64"/>
      <c r="DD5" s="65"/>
      <c r="DE5" s="62"/>
      <c r="DF5" s="63"/>
      <c r="DG5" s="65"/>
      <c r="DH5" s="65"/>
      <c r="DI5" s="65"/>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4"/>
      <c r="EJ5" s="65"/>
      <c r="EK5" s="62"/>
      <c r="EL5" s="63"/>
      <c r="EM5" s="64"/>
      <c r="EN5" s="65"/>
      <c r="EO5" s="62"/>
      <c r="EP5" s="63"/>
      <c r="EQ5" s="64"/>
      <c r="ER5" s="65"/>
      <c r="ES5" s="62"/>
      <c r="ET5" s="63"/>
      <c r="EU5" s="64"/>
      <c r="EV5" s="65"/>
      <c r="EW5" s="62"/>
      <c r="EX5" s="63"/>
      <c r="EY5" s="62"/>
      <c r="EZ5" s="62"/>
      <c r="FA5" s="62"/>
      <c r="FB5" s="66"/>
      <c r="FC5" s="62"/>
      <c r="FD5" s="62"/>
      <c r="FE5" s="62"/>
      <c r="FF5" s="66"/>
      <c r="FG5" s="62"/>
      <c r="FH5" s="62"/>
      <c r="FI5" s="62"/>
      <c r="FJ5" s="66"/>
      <c r="FK5" s="62"/>
      <c r="FL5" s="62"/>
      <c r="FM5" s="62"/>
      <c r="FN5" s="66"/>
      <c r="FO5" s="62"/>
      <c r="FP5" s="62"/>
      <c r="FQ5" s="62"/>
      <c r="FR5" s="66"/>
      <c r="FS5" s="62"/>
      <c r="FT5" s="62"/>
      <c r="FU5" s="62"/>
      <c r="FV5" s="66"/>
      <c r="FW5" s="62"/>
      <c r="FX5" s="62"/>
      <c r="FY5" s="62"/>
      <c r="FZ5" s="66"/>
      <c r="GA5" s="62"/>
      <c r="GB5" s="62"/>
      <c r="GC5" s="62"/>
      <c r="GD5" s="66"/>
      <c r="GE5" s="62"/>
      <c r="GF5" s="62"/>
      <c r="GG5" s="62"/>
      <c r="GH5" s="66"/>
      <c r="GI5" s="62"/>
      <c r="GJ5" s="62"/>
      <c r="GK5" s="62"/>
      <c r="GL5" s="66"/>
      <c r="GM5" s="62"/>
      <c r="GN5" s="62"/>
      <c r="GO5" s="62"/>
      <c r="GP5" s="66"/>
      <c r="GQ5" s="62"/>
      <c r="GR5" s="62"/>
      <c r="GS5" s="62"/>
      <c r="GT5" s="66"/>
      <c r="GU5" s="62"/>
      <c r="GV5" s="62"/>
      <c r="GW5" s="62"/>
      <c r="GX5" s="66"/>
      <c r="GY5" s="64"/>
      <c r="GZ5" s="65"/>
      <c r="HA5" s="62"/>
      <c r="HB5" s="63"/>
      <c r="HC5" s="62"/>
      <c r="HD5" s="65"/>
      <c r="HE5" s="62"/>
      <c r="HF5" s="63"/>
      <c r="HG5" s="64"/>
      <c r="HH5" s="65"/>
      <c r="HI5" s="62"/>
      <c r="HJ5" s="63"/>
      <c r="HK5" s="64"/>
      <c r="HL5" s="65"/>
      <c r="HM5" s="62"/>
      <c r="HN5" s="63"/>
      <c r="HO5" s="64"/>
      <c r="HP5" s="65"/>
      <c r="HQ5" s="62"/>
      <c r="HR5" s="63"/>
      <c r="HS5" s="62"/>
      <c r="HT5" s="62"/>
      <c r="HU5" s="62"/>
      <c r="HV5" s="66"/>
      <c r="HW5" s="62"/>
      <c r="HX5" s="62"/>
      <c r="HY5" s="62"/>
      <c r="HZ5" s="66"/>
      <c r="IA5" s="62"/>
      <c r="IB5" s="62"/>
      <c r="IC5" s="62"/>
      <c r="ID5" s="66"/>
      <c r="IE5" s="62"/>
      <c r="IF5" s="62"/>
      <c r="IG5" s="62"/>
      <c r="IH5" s="66"/>
      <c r="II5" s="62"/>
      <c r="IJ5" s="62"/>
      <c r="IK5" s="62"/>
      <c r="IL5" s="66"/>
      <c r="IM5" s="62"/>
      <c r="IN5" s="62"/>
      <c r="IO5" s="62"/>
      <c r="IP5" s="66"/>
      <c r="IQ5" s="65"/>
      <c r="IR5" s="65"/>
      <c r="IS5" s="62"/>
      <c r="IT5" s="66"/>
      <c r="IU5" s="62"/>
      <c r="IV5" s="62"/>
      <c r="IW5" s="62"/>
      <c r="IX5" s="66"/>
      <c r="IY5" s="62"/>
      <c r="IZ5" s="62"/>
      <c r="JA5" s="62"/>
      <c r="JB5" s="66"/>
      <c r="JC5" s="62"/>
      <c r="JD5" s="62"/>
      <c r="JE5" s="62"/>
      <c r="JF5" s="66"/>
      <c r="JG5" s="62"/>
      <c r="JH5" s="62"/>
      <c r="JI5" s="62"/>
      <c r="JJ5" s="66"/>
      <c r="JK5" s="62"/>
      <c r="JL5" s="62"/>
      <c r="JM5" s="62"/>
      <c r="JN5" s="66"/>
      <c r="JO5" s="65"/>
      <c r="JP5" s="65"/>
      <c r="JQ5" s="62"/>
      <c r="JR5" s="63"/>
      <c r="JS5" s="65"/>
      <c r="JT5" s="65"/>
      <c r="JU5" s="62"/>
      <c r="JV5" s="63"/>
      <c r="JW5" s="65"/>
      <c r="JX5" s="65"/>
      <c r="JY5" s="62"/>
      <c r="JZ5" s="63"/>
      <c r="KA5" s="62"/>
      <c r="KB5" s="62"/>
      <c r="KC5" s="62"/>
      <c r="KD5" s="66"/>
      <c r="KE5" s="62"/>
      <c r="KF5" s="62"/>
      <c r="KG5" s="62"/>
      <c r="KH5" s="66"/>
      <c r="KI5" s="62"/>
      <c r="KJ5" s="62"/>
      <c r="KK5" s="62"/>
      <c r="KL5" s="66"/>
      <c r="KN5" s="39" t="b">
        <f t="shared" ref="KN5:KN10" si="5">IF(L5="yes",K5)</f>
        <v>0</v>
      </c>
      <c r="KO5" s="10" t="b">
        <f t="shared" ref="KO5:KO10" si="6">IF(P5="yes",O5)</f>
        <v>0</v>
      </c>
      <c r="KP5" s="10" t="b">
        <f t="shared" ref="KP5:KP10" si="7">IF(T5="yes",S5)</f>
        <v>0</v>
      </c>
      <c r="KQ5" s="10" t="b">
        <f t="shared" ref="KQ5:KQ10" si="8">IF(X5="yes",W5)</f>
        <v>0</v>
      </c>
      <c r="KR5" s="10" t="b">
        <f t="shared" ref="KR5:KR10" si="9">IF(AB5="yes",AA5)</f>
        <v>0</v>
      </c>
      <c r="KS5" s="10" t="b">
        <f t="shared" ref="KS5:KS10" si="10">IF(AF5="yes",AE5)</f>
        <v>0</v>
      </c>
      <c r="KT5" s="10" t="b">
        <f t="shared" ref="KT5:KT10" si="11">IF(AJ5="yes",AI5)</f>
        <v>0</v>
      </c>
      <c r="KU5" s="10" t="b">
        <f t="shared" ref="KU5:KU10" si="12">IF(AN5="yes",AM5)</f>
        <v>0</v>
      </c>
      <c r="KV5" s="10" t="b">
        <f t="shared" ref="KV5:KV10" si="13">IF(AR5="yes",AQ5)</f>
        <v>0</v>
      </c>
      <c r="KW5" s="10" t="b">
        <f t="shared" ref="KW5:KW10" si="14">IF(AV5="yes",AU5)</f>
        <v>0</v>
      </c>
      <c r="KX5" s="10" t="b">
        <f t="shared" ref="KX5:KX10" si="15">IF(AZ5="yes",AY5)</f>
        <v>0</v>
      </c>
      <c r="KY5" s="10" t="b">
        <f t="shared" ref="KY5:KY10" si="16">IF(BD5="yes",BC5)</f>
        <v>0</v>
      </c>
      <c r="KZ5" s="10" t="b">
        <f t="shared" ref="KZ5:KZ10" si="17">IF(BH5="yes",BG5)</f>
        <v>0</v>
      </c>
      <c r="LA5" s="10" t="b">
        <f t="shared" ref="LA5:LA10" si="18">IF(BL5="yes",BK5)</f>
        <v>0</v>
      </c>
      <c r="LB5" s="10" t="b">
        <f t="shared" ref="LB5:LB10" si="19">IF(BP5="yes",BO5)</f>
        <v>0</v>
      </c>
      <c r="LC5" s="10" t="b">
        <f t="shared" ref="LC5:LC10" si="20">IF(BT5="yes",BS5)</f>
        <v>0</v>
      </c>
      <c r="LD5" s="10" t="b">
        <f t="shared" ref="LD5:LD10" si="21">IF(BX5="yes",BW5)</f>
        <v>0</v>
      </c>
      <c r="LE5" s="10" t="b">
        <f t="shared" ref="LE5:LE10" si="22">IF(CB5="yes",CA5)</f>
        <v>0</v>
      </c>
      <c r="LF5" s="10" t="b">
        <f t="shared" ref="LF5:LF10" si="23">IF(CF5="yes",CE5)</f>
        <v>0</v>
      </c>
      <c r="LG5" s="10" t="b">
        <f t="shared" ref="LG5:LG10" si="24">IF(CJ5="yes",CI5)</f>
        <v>0</v>
      </c>
      <c r="LH5" s="10" t="b">
        <f t="shared" ref="LH5:LH10" si="25">IF(CN5="yes",CM5)</f>
        <v>0</v>
      </c>
      <c r="LI5" s="10" t="b">
        <f t="shared" ref="LI5:LI10" si="26">IF(CR5="yes",CQ5)</f>
        <v>0</v>
      </c>
      <c r="LJ5" s="10" t="b">
        <f t="shared" ref="LJ5:LJ10" si="27">IF(CV5="yes",CU5)</f>
        <v>0</v>
      </c>
      <c r="LK5" s="10" t="b">
        <f t="shared" ref="LK5:LK10" si="28">IF(CZ5="yes",CY5)</f>
        <v>0</v>
      </c>
      <c r="LL5" s="10" t="b">
        <f t="shared" ref="LL5:LL10" si="29">IF(DD5="yes",DC5)</f>
        <v>0</v>
      </c>
      <c r="LM5" s="10" t="b">
        <f t="shared" ref="LM5:LM10" si="30">IF(DH5="yes",DG5)</f>
        <v>0</v>
      </c>
      <c r="LN5" s="10" t="b">
        <f t="shared" ref="LN5:LN10" si="31">IF(DL5="yes",DK5)</f>
        <v>0</v>
      </c>
      <c r="LO5" s="10" t="b">
        <f t="shared" ref="LO5:LO10" si="32">IF(DP5="yes",DO5)</f>
        <v>0</v>
      </c>
      <c r="LP5" s="10" t="b">
        <f t="shared" ref="LP5:LP10" si="33">IF(DT5="yes",DS5)</f>
        <v>0</v>
      </c>
      <c r="LQ5" s="10" t="b">
        <f t="shared" ref="LQ5:LQ10" si="34">IF(DX5="yes",DW5)</f>
        <v>0</v>
      </c>
      <c r="LR5" s="10" t="b">
        <f t="shared" ref="LR5:LR10" si="35">IF(EB5="yes",EA5)</f>
        <v>0</v>
      </c>
      <c r="LS5" s="10" t="b">
        <f t="shared" ref="LS5:LS10" si="36">IF(EF5="yes",EE5)</f>
        <v>0</v>
      </c>
      <c r="LT5" s="10" t="b">
        <f t="shared" ref="LT5:LT10" si="37">IF(EJ5="yes",EI5)</f>
        <v>0</v>
      </c>
      <c r="LU5" s="10" t="b">
        <f t="shared" ref="LU5:LU10" si="38">IF(EN5="yes",EM5)</f>
        <v>0</v>
      </c>
      <c r="LV5" s="10" t="b">
        <f t="shared" ref="LV5:LV10" si="39">IF(ER5="yes",EQ5)</f>
        <v>0</v>
      </c>
      <c r="LW5" s="10" t="b">
        <f t="shared" ref="LW5:LW10" si="40">IF(EV5="yes",EU5)</f>
        <v>0</v>
      </c>
      <c r="LX5" s="10" t="b">
        <f t="shared" ref="LX5:LX10" si="41">IF(EZ5="yes",EY5)</f>
        <v>0</v>
      </c>
      <c r="LY5" s="10" t="b">
        <f t="shared" ref="LY5:LY10" si="42">IF(FD5="yes",FC5)</f>
        <v>0</v>
      </c>
      <c r="LZ5" s="10" t="b">
        <f t="shared" ref="LZ5:LZ10" si="43">IF(FH5="yes",FG5)</f>
        <v>0</v>
      </c>
      <c r="MA5" s="10" t="b">
        <f t="shared" ref="MA5:MA10" si="44">IF(FL5="yes",FK5)</f>
        <v>0</v>
      </c>
      <c r="MB5" s="10" t="b">
        <f t="shared" ref="MB5:MB10" si="45">IF(FP5="yes",FO5)</f>
        <v>0</v>
      </c>
      <c r="MC5" s="10" t="b">
        <f t="shared" ref="MC5:MC10" si="46">IF(FT5="yes",FS5)</f>
        <v>0</v>
      </c>
      <c r="MD5" s="10" t="b">
        <f t="shared" ref="MD5:MD10" si="47">IF(FX5="yes",FW5)</f>
        <v>0</v>
      </c>
      <c r="ME5" s="10" t="b">
        <f t="shared" ref="ME5:ME10" si="48">IF(GB5="yes",GA5)</f>
        <v>0</v>
      </c>
      <c r="MF5" s="10" t="b">
        <f t="shared" ref="MF5:MF10" si="49">IF(GF5="yes",GE5)</f>
        <v>0</v>
      </c>
      <c r="MG5" s="10" t="b">
        <f t="shared" ref="MG5:MG10" si="50">IF(GJ5="yes",GI5)</f>
        <v>0</v>
      </c>
      <c r="MH5" s="10" t="b">
        <f t="shared" ref="MH5:MH10" si="51">IF(GN5="yes",GM5)</f>
        <v>0</v>
      </c>
      <c r="MI5" s="19" t="b">
        <f t="shared" ref="MI5:MI10" si="52">IF(GR5="yes",GQ5)</f>
        <v>0</v>
      </c>
      <c r="MJ5" s="10" t="b">
        <f t="shared" ref="MJ5:MJ10" si="53">IF(GV5="yes",GU5)</f>
        <v>0</v>
      </c>
      <c r="MK5" s="10" t="b">
        <f t="shared" ref="MK5:MK10" si="54">IF(GZ5="yes",GY5)</f>
        <v>0</v>
      </c>
      <c r="ML5" s="10" t="b">
        <f t="shared" ref="ML5:ML10" si="55">IF(HD5="yes",HC5)</f>
        <v>0</v>
      </c>
      <c r="MM5" s="10" t="b">
        <f t="shared" ref="MM5:MM10" si="56">IF(HH5="yes",HG5)</f>
        <v>0</v>
      </c>
      <c r="MN5" s="10" t="b">
        <f t="shared" ref="MN5:MN10" si="57">IF(HL5="yes",HK5)</f>
        <v>0</v>
      </c>
      <c r="MO5" s="10" t="b">
        <f t="shared" ref="MO5:MO10" si="58">IF(HP5="yes",HO5)</f>
        <v>0</v>
      </c>
      <c r="MP5" s="10" t="b">
        <f t="shared" ref="MP5:MP10" si="59">IF(HT5="yes",HS5)</f>
        <v>0</v>
      </c>
      <c r="MQ5" s="10" t="b">
        <f t="shared" ref="MQ5:MQ10" si="60">IF(HX5="yes",HW5)</f>
        <v>0</v>
      </c>
      <c r="MR5" s="10" t="b">
        <f t="shared" ref="MR5:MR10" si="61">IF(IB5="yes",IA5)</f>
        <v>0</v>
      </c>
      <c r="MS5" s="10" t="b">
        <f t="shared" ref="MS5:MS10" si="62">IF(IF5="yes",IE5)</f>
        <v>0</v>
      </c>
      <c r="MT5" s="10" t="b">
        <f t="shared" ref="MT5:MT10" si="63">IF(IJ5="yes",II5)</f>
        <v>0</v>
      </c>
      <c r="MU5" s="10" t="b">
        <f t="shared" ref="MU5:MU10" si="64">IF(IN5="yes",IM5)</f>
        <v>0</v>
      </c>
      <c r="MV5" s="10" t="b">
        <f t="shared" ref="MV5:MV10" si="65">IF(IR5="yes",IQ5)</f>
        <v>0</v>
      </c>
      <c r="MW5" s="10" t="b">
        <f t="shared" ref="MW5:MW10" si="66">IF(IV5="yes",IU5)</f>
        <v>0</v>
      </c>
      <c r="MX5" s="10" t="b">
        <f t="shared" ref="MX5:MX10" si="67">IF(IZ5="yes",IY5)</f>
        <v>0</v>
      </c>
      <c r="MY5" s="19" t="b">
        <f t="shared" ref="MY5:MY10" si="68">IF(JD5="yes",JC5)</f>
        <v>0</v>
      </c>
      <c r="MZ5" s="10" t="b">
        <f t="shared" ref="MZ5:MZ10" si="69">IF(JH5="yes",JG5)</f>
        <v>0</v>
      </c>
      <c r="NA5" s="10" t="b">
        <f t="shared" ref="NA5:NA10" si="70">IF(JL5="yes",JK5)</f>
        <v>0</v>
      </c>
      <c r="NB5" s="10" t="b">
        <f t="shared" ref="NB5:NB10" si="71">IF(JP5="yes",JO5)</f>
        <v>0</v>
      </c>
      <c r="NC5" s="10" t="b">
        <f t="shared" ref="NC5:NC10" si="72">IF(JT5="yes",JS5)</f>
        <v>0</v>
      </c>
      <c r="ND5" s="10" t="b">
        <f t="shared" ref="ND5:ND10" si="73">IF(JX5="yes",JW5)</f>
        <v>0</v>
      </c>
      <c r="NE5" s="10" t="b">
        <f t="shared" ref="NE5:NE10" si="74">IF(KB5="yes",KA5)</f>
        <v>0</v>
      </c>
      <c r="NF5" s="10" t="b">
        <f t="shared" ref="NF5:NF10" si="75">IF(KF5="yes",KE5)</f>
        <v>0</v>
      </c>
      <c r="NG5" s="10" t="b">
        <f t="shared" ref="NG5:NG10" si="76">IF(KJ5="yes",KI5)</f>
        <v>0</v>
      </c>
    </row>
    <row r="6" spans="1:371" x14ac:dyDescent="0.2">
      <c r="A6" s="9" t="s">
        <v>70</v>
      </c>
      <c r="B6" s="11" t="str">
        <f t="shared" ref="B6:B10" si="77">B5</f>
        <v>kg/MW</v>
      </c>
      <c r="C6" s="11">
        <f t="shared" ref="C6:C10" si="78">C5</f>
        <v>2015</v>
      </c>
      <c r="D6" s="16">
        <f t="shared" si="0"/>
        <v>-999</v>
      </c>
      <c r="E6" s="16">
        <f t="shared" si="1"/>
        <v>-999</v>
      </c>
      <c r="F6" s="16">
        <f t="shared" si="2"/>
        <v>-999</v>
      </c>
      <c r="G6" s="16">
        <f t="shared" si="3"/>
        <v>-999</v>
      </c>
      <c r="H6" s="18">
        <f t="shared" si="4"/>
        <v>0</v>
      </c>
      <c r="I6" s="16">
        <f>IF(H6&lt;&gt;0,PERCENTILE(KN6:NG6,#REF!),-999)</f>
        <v>-999</v>
      </c>
      <c r="J6" s="17">
        <f>IF(H6&lt;&gt;0,PERCENTILE(KN6:NG6,#REF!),-999)</f>
        <v>-999</v>
      </c>
      <c r="K6" s="64"/>
      <c r="L6" s="65"/>
      <c r="M6" s="62"/>
      <c r="N6" s="63"/>
      <c r="O6" s="64"/>
      <c r="P6" s="65"/>
      <c r="Q6" s="62"/>
      <c r="R6" s="63"/>
      <c r="S6" s="64"/>
      <c r="T6" s="65"/>
      <c r="U6" s="62"/>
      <c r="V6" s="63"/>
      <c r="W6" s="64"/>
      <c r="X6" s="65"/>
      <c r="Y6" s="62"/>
      <c r="Z6" s="63"/>
      <c r="AA6" s="64"/>
      <c r="AB6" s="65"/>
      <c r="AC6" s="62"/>
      <c r="AD6" s="63"/>
      <c r="AE6" s="64"/>
      <c r="AF6" s="65"/>
      <c r="AG6" s="62"/>
      <c r="AH6" s="63"/>
      <c r="AI6" s="64"/>
      <c r="AJ6" s="65"/>
      <c r="AK6" s="62"/>
      <c r="AL6" s="63"/>
      <c r="AM6" s="64"/>
      <c r="AN6" s="65"/>
      <c r="AO6" s="62"/>
      <c r="AP6" s="63"/>
      <c r="AQ6" s="64"/>
      <c r="AR6" s="65"/>
      <c r="AS6" s="62"/>
      <c r="AT6" s="63"/>
      <c r="AU6" s="64"/>
      <c r="AV6" s="65"/>
      <c r="AW6" s="62"/>
      <c r="AX6" s="63"/>
      <c r="AY6" s="64"/>
      <c r="AZ6" s="65"/>
      <c r="BA6" s="62"/>
      <c r="BB6" s="63"/>
      <c r="BC6" s="64"/>
      <c r="BD6" s="65"/>
      <c r="BE6" s="62"/>
      <c r="BF6" s="63"/>
      <c r="BG6" s="64"/>
      <c r="BH6" s="65"/>
      <c r="BI6" s="62"/>
      <c r="BJ6" s="63"/>
      <c r="BK6" s="64"/>
      <c r="BL6" s="65"/>
      <c r="BM6" s="62"/>
      <c r="BN6" s="63"/>
      <c r="BO6" s="64"/>
      <c r="BP6" s="65"/>
      <c r="BQ6" s="62"/>
      <c r="BR6" s="63"/>
      <c r="BS6" s="64"/>
      <c r="BT6" s="65"/>
      <c r="BU6" s="62"/>
      <c r="BV6" s="63"/>
      <c r="BW6" s="64"/>
      <c r="BX6" s="65"/>
      <c r="BY6" s="62"/>
      <c r="BZ6" s="63"/>
      <c r="CA6" s="62"/>
      <c r="CB6" s="65"/>
      <c r="CC6" s="62"/>
      <c r="CD6" s="63"/>
      <c r="CE6" s="65"/>
      <c r="CF6" s="65"/>
      <c r="CG6" s="65"/>
      <c r="CH6" s="63"/>
      <c r="CI6" s="65"/>
      <c r="CJ6" s="65"/>
      <c r="CK6" s="65"/>
      <c r="CL6" s="63"/>
      <c r="CM6" s="65"/>
      <c r="CN6" s="65"/>
      <c r="CO6" s="65"/>
      <c r="CP6" s="63"/>
      <c r="CQ6" s="64"/>
      <c r="CR6" s="65"/>
      <c r="CS6" s="62"/>
      <c r="CT6" s="63"/>
      <c r="CU6" s="64"/>
      <c r="CV6" s="65"/>
      <c r="CW6" s="62"/>
      <c r="CX6" s="63"/>
      <c r="CY6" s="64"/>
      <c r="CZ6" s="65"/>
      <c r="DA6" s="62"/>
      <c r="DB6" s="63"/>
      <c r="DC6" s="64"/>
      <c r="DD6" s="65"/>
      <c r="DE6" s="62"/>
      <c r="DF6" s="63"/>
      <c r="DG6" s="65"/>
      <c r="DH6" s="65"/>
      <c r="DI6" s="65"/>
      <c r="DJ6" s="63"/>
      <c r="DK6" s="64"/>
      <c r="DL6" s="65"/>
      <c r="DM6" s="62"/>
      <c r="DN6" s="63"/>
      <c r="DO6" s="64"/>
      <c r="DP6" s="65"/>
      <c r="DQ6" s="62"/>
      <c r="DR6" s="63"/>
      <c r="DS6" s="64"/>
      <c r="DT6" s="65"/>
      <c r="DU6" s="62"/>
      <c r="DV6" s="63"/>
      <c r="DW6" s="64"/>
      <c r="DX6" s="65"/>
      <c r="DY6" s="62"/>
      <c r="DZ6" s="63"/>
      <c r="EA6" s="64"/>
      <c r="EB6" s="65"/>
      <c r="EC6" s="62"/>
      <c r="ED6" s="63"/>
      <c r="EE6" s="64"/>
      <c r="EF6" s="65"/>
      <c r="EG6" s="62"/>
      <c r="EH6" s="63"/>
      <c r="EI6" s="64"/>
      <c r="EJ6" s="65"/>
      <c r="EK6" s="62"/>
      <c r="EL6" s="63"/>
      <c r="EM6" s="64"/>
      <c r="EN6" s="65"/>
      <c r="EO6" s="62"/>
      <c r="EP6" s="63"/>
      <c r="EQ6" s="64"/>
      <c r="ER6" s="65"/>
      <c r="ES6" s="62"/>
      <c r="ET6" s="63"/>
      <c r="EU6" s="64"/>
      <c r="EV6" s="65"/>
      <c r="EW6" s="62"/>
      <c r="EX6" s="63"/>
      <c r="EY6" s="62"/>
      <c r="EZ6" s="62"/>
      <c r="FA6" s="62"/>
      <c r="FB6" s="66"/>
      <c r="FC6" s="62"/>
      <c r="FD6" s="62"/>
      <c r="FE6" s="62"/>
      <c r="FF6" s="66"/>
      <c r="FG6" s="62"/>
      <c r="FH6" s="62"/>
      <c r="FI6" s="62"/>
      <c r="FJ6" s="66"/>
      <c r="FK6" s="62"/>
      <c r="FL6" s="62"/>
      <c r="FM6" s="62"/>
      <c r="FN6" s="66"/>
      <c r="FO6" s="62"/>
      <c r="FP6" s="62"/>
      <c r="FQ6" s="62"/>
      <c r="FR6" s="66"/>
      <c r="FS6" s="62"/>
      <c r="FT6" s="62"/>
      <c r="FU6" s="62"/>
      <c r="FV6" s="66"/>
      <c r="FW6" s="62"/>
      <c r="FX6" s="62"/>
      <c r="FY6" s="62"/>
      <c r="FZ6" s="66"/>
      <c r="GA6" s="62"/>
      <c r="GB6" s="62"/>
      <c r="GC6" s="62"/>
      <c r="GD6" s="66"/>
      <c r="GE6" s="62"/>
      <c r="GF6" s="62"/>
      <c r="GG6" s="62"/>
      <c r="GH6" s="66"/>
      <c r="GI6" s="62"/>
      <c r="GJ6" s="62"/>
      <c r="GK6" s="62"/>
      <c r="GL6" s="66"/>
      <c r="GM6" s="62"/>
      <c r="GN6" s="62"/>
      <c r="GO6" s="62"/>
      <c r="GP6" s="66"/>
      <c r="GQ6" s="62"/>
      <c r="GR6" s="62"/>
      <c r="GS6" s="62"/>
      <c r="GT6" s="66"/>
      <c r="GU6" s="62"/>
      <c r="GV6" s="62"/>
      <c r="GW6" s="62"/>
      <c r="GX6" s="66"/>
      <c r="GY6" s="64"/>
      <c r="GZ6" s="65"/>
      <c r="HA6" s="62"/>
      <c r="HB6" s="63"/>
      <c r="HC6" s="62"/>
      <c r="HD6" s="65"/>
      <c r="HE6" s="62"/>
      <c r="HF6" s="63"/>
      <c r="HG6" s="64"/>
      <c r="HH6" s="65"/>
      <c r="HI6" s="62"/>
      <c r="HJ6" s="63"/>
      <c r="HK6" s="64"/>
      <c r="HL6" s="65"/>
      <c r="HM6" s="62"/>
      <c r="HN6" s="63"/>
      <c r="HO6" s="64"/>
      <c r="HP6" s="65"/>
      <c r="HQ6" s="62"/>
      <c r="HR6" s="63"/>
      <c r="HS6" s="62"/>
      <c r="HT6" s="62"/>
      <c r="HU6" s="62"/>
      <c r="HV6" s="66"/>
      <c r="HW6" s="62"/>
      <c r="HX6" s="62"/>
      <c r="HY6" s="62"/>
      <c r="HZ6" s="66"/>
      <c r="IA6" s="62"/>
      <c r="IB6" s="62"/>
      <c r="IC6" s="62"/>
      <c r="ID6" s="66"/>
      <c r="IE6" s="62"/>
      <c r="IF6" s="62"/>
      <c r="IG6" s="62"/>
      <c r="IH6" s="66"/>
      <c r="II6" s="62"/>
      <c r="IJ6" s="62"/>
      <c r="IK6" s="62"/>
      <c r="IL6" s="66"/>
      <c r="IM6" s="62"/>
      <c r="IN6" s="62"/>
      <c r="IO6" s="62"/>
      <c r="IP6" s="66"/>
      <c r="IQ6" s="65"/>
      <c r="IR6" s="65"/>
      <c r="IS6" s="62"/>
      <c r="IT6" s="66"/>
      <c r="IU6" s="62"/>
      <c r="IV6" s="62"/>
      <c r="IW6" s="62"/>
      <c r="IX6" s="66"/>
      <c r="IY6" s="62"/>
      <c r="IZ6" s="62"/>
      <c r="JA6" s="62"/>
      <c r="JB6" s="66"/>
      <c r="JC6" s="62"/>
      <c r="JD6" s="62"/>
      <c r="JE6" s="62"/>
      <c r="JF6" s="66"/>
      <c r="JG6" s="62"/>
      <c r="JH6" s="62"/>
      <c r="JI6" s="62"/>
      <c r="JJ6" s="66"/>
      <c r="JK6" s="62"/>
      <c r="JL6" s="62"/>
      <c r="JM6" s="62"/>
      <c r="JN6" s="66"/>
      <c r="JO6" s="65"/>
      <c r="JP6" s="65"/>
      <c r="JQ6" s="62"/>
      <c r="JR6" s="63"/>
      <c r="JS6" s="65"/>
      <c r="JT6" s="65"/>
      <c r="JU6" s="62"/>
      <c r="JV6" s="63"/>
      <c r="JW6" s="65"/>
      <c r="JX6" s="65"/>
      <c r="JY6" s="62"/>
      <c r="JZ6" s="63"/>
      <c r="KA6" s="62"/>
      <c r="KB6" s="62"/>
      <c r="KC6" s="62"/>
      <c r="KD6" s="66"/>
      <c r="KE6" s="62"/>
      <c r="KF6" s="62"/>
      <c r="KG6" s="62"/>
      <c r="KH6" s="66"/>
      <c r="KI6" s="62"/>
      <c r="KJ6" s="62"/>
      <c r="KK6" s="62"/>
      <c r="KL6" s="66"/>
      <c r="KN6" s="39" t="b">
        <f t="shared" si="5"/>
        <v>0</v>
      </c>
      <c r="KO6" s="10" t="b">
        <f t="shared" si="6"/>
        <v>0</v>
      </c>
      <c r="KP6" s="10" t="b">
        <f t="shared" si="7"/>
        <v>0</v>
      </c>
      <c r="KQ6" s="10" t="b">
        <f t="shared" si="8"/>
        <v>0</v>
      </c>
      <c r="KR6" s="10" t="b">
        <f t="shared" si="9"/>
        <v>0</v>
      </c>
      <c r="KS6" s="10" t="b">
        <f t="shared" si="10"/>
        <v>0</v>
      </c>
      <c r="KT6" s="10" t="b">
        <f t="shared" si="11"/>
        <v>0</v>
      </c>
      <c r="KU6" s="10" t="b">
        <f t="shared" si="12"/>
        <v>0</v>
      </c>
      <c r="KV6" s="10" t="b">
        <f t="shared" si="13"/>
        <v>0</v>
      </c>
      <c r="KW6" s="10" t="b">
        <f t="shared" si="14"/>
        <v>0</v>
      </c>
      <c r="KX6" s="10" t="b">
        <f t="shared" si="15"/>
        <v>0</v>
      </c>
      <c r="KY6" s="10" t="b">
        <f t="shared" si="16"/>
        <v>0</v>
      </c>
      <c r="KZ6" s="10" t="b">
        <f t="shared" si="17"/>
        <v>0</v>
      </c>
      <c r="LA6" s="10" t="b">
        <f t="shared" si="18"/>
        <v>0</v>
      </c>
      <c r="LB6" s="10" t="b">
        <f t="shared" si="19"/>
        <v>0</v>
      </c>
      <c r="LC6" s="10" t="b">
        <f t="shared" si="20"/>
        <v>0</v>
      </c>
      <c r="LD6" s="10" t="b">
        <f t="shared" si="21"/>
        <v>0</v>
      </c>
      <c r="LE6" s="10" t="b">
        <f t="shared" si="22"/>
        <v>0</v>
      </c>
      <c r="LF6" s="10" t="b">
        <f t="shared" si="23"/>
        <v>0</v>
      </c>
      <c r="LG6" s="10" t="b">
        <f t="shared" si="24"/>
        <v>0</v>
      </c>
      <c r="LH6" s="10" t="b">
        <f t="shared" si="25"/>
        <v>0</v>
      </c>
      <c r="LI6" s="10" t="b">
        <f t="shared" si="26"/>
        <v>0</v>
      </c>
      <c r="LJ6" s="10" t="b">
        <f t="shared" si="27"/>
        <v>0</v>
      </c>
      <c r="LK6" s="10" t="b">
        <f t="shared" si="28"/>
        <v>0</v>
      </c>
      <c r="LL6" s="10" t="b">
        <f t="shared" si="29"/>
        <v>0</v>
      </c>
      <c r="LM6" s="10" t="b">
        <f t="shared" si="30"/>
        <v>0</v>
      </c>
      <c r="LN6" s="10" t="b">
        <f t="shared" si="31"/>
        <v>0</v>
      </c>
      <c r="LO6" s="10" t="b">
        <f t="shared" si="32"/>
        <v>0</v>
      </c>
      <c r="LP6" s="10" t="b">
        <f t="shared" si="33"/>
        <v>0</v>
      </c>
      <c r="LQ6" s="10" t="b">
        <f t="shared" si="34"/>
        <v>0</v>
      </c>
      <c r="LR6" s="10" t="b">
        <f t="shared" si="35"/>
        <v>0</v>
      </c>
      <c r="LS6" s="10" t="b">
        <f t="shared" si="36"/>
        <v>0</v>
      </c>
      <c r="LT6" s="10" t="b">
        <f t="shared" si="37"/>
        <v>0</v>
      </c>
      <c r="LU6" s="10" t="b">
        <f t="shared" si="38"/>
        <v>0</v>
      </c>
      <c r="LV6" s="10" t="b">
        <f t="shared" si="39"/>
        <v>0</v>
      </c>
      <c r="LW6" s="10" t="b">
        <f t="shared" si="40"/>
        <v>0</v>
      </c>
      <c r="LX6" s="10" t="b">
        <f t="shared" si="41"/>
        <v>0</v>
      </c>
      <c r="LY6" s="10" t="b">
        <f t="shared" si="42"/>
        <v>0</v>
      </c>
      <c r="LZ6" s="10" t="b">
        <f t="shared" si="43"/>
        <v>0</v>
      </c>
      <c r="MA6" s="10" t="b">
        <f t="shared" si="44"/>
        <v>0</v>
      </c>
      <c r="MB6" s="10" t="b">
        <f t="shared" si="45"/>
        <v>0</v>
      </c>
      <c r="MC6" s="10" t="b">
        <f t="shared" si="46"/>
        <v>0</v>
      </c>
      <c r="MD6" s="10" t="b">
        <f t="shared" si="47"/>
        <v>0</v>
      </c>
      <c r="ME6" s="10" t="b">
        <f t="shared" si="48"/>
        <v>0</v>
      </c>
      <c r="MF6" s="10" t="b">
        <f t="shared" si="49"/>
        <v>0</v>
      </c>
      <c r="MG6" s="10" t="b">
        <f t="shared" si="50"/>
        <v>0</v>
      </c>
      <c r="MH6" s="10" t="b">
        <f t="shared" si="51"/>
        <v>0</v>
      </c>
      <c r="MI6" s="19" t="b">
        <f t="shared" si="52"/>
        <v>0</v>
      </c>
      <c r="MJ6" s="10" t="b">
        <f t="shared" si="53"/>
        <v>0</v>
      </c>
      <c r="MK6" s="10" t="b">
        <f t="shared" si="54"/>
        <v>0</v>
      </c>
      <c r="ML6" s="10" t="b">
        <f t="shared" si="55"/>
        <v>0</v>
      </c>
      <c r="MM6" s="10" t="b">
        <f t="shared" si="56"/>
        <v>0</v>
      </c>
      <c r="MN6" s="10" t="b">
        <f t="shared" si="57"/>
        <v>0</v>
      </c>
      <c r="MO6" s="10" t="b">
        <f t="shared" si="58"/>
        <v>0</v>
      </c>
      <c r="MP6" s="10" t="b">
        <f t="shared" si="59"/>
        <v>0</v>
      </c>
      <c r="MQ6" s="10" t="b">
        <f t="shared" si="60"/>
        <v>0</v>
      </c>
      <c r="MR6" s="10" t="b">
        <f t="shared" si="61"/>
        <v>0</v>
      </c>
      <c r="MS6" s="10" t="b">
        <f t="shared" si="62"/>
        <v>0</v>
      </c>
      <c r="MT6" s="10" t="b">
        <f t="shared" si="63"/>
        <v>0</v>
      </c>
      <c r="MU6" s="10" t="b">
        <f t="shared" si="64"/>
        <v>0</v>
      </c>
      <c r="MV6" s="10" t="b">
        <f t="shared" si="65"/>
        <v>0</v>
      </c>
      <c r="MW6" s="10" t="b">
        <f t="shared" si="66"/>
        <v>0</v>
      </c>
      <c r="MX6" s="10" t="b">
        <f t="shared" si="67"/>
        <v>0</v>
      </c>
      <c r="MY6" s="19" t="b">
        <f t="shared" si="68"/>
        <v>0</v>
      </c>
      <c r="MZ6" s="10" t="b">
        <f t="shared" si="69"/>
        <v>0</v>
      </c>
      <c r="NA6" s="10" t="b">
        <f t="shared" si="70"/>
        <v>0</v>
      </c>
      <c r="NB6" s="10" t="b">
        <f t="shared" si="71"/>
        <v>0</v>
      </c>
      <c r="NC6" s="10" t="b">
        <f t="shared" si="72"/>
        <v>0</v>
      </c>
      <c r="ND6" s="10" t="b">
        <f t="shared" si="73"/>
        <v>0</v>
      </c>
      <c r="NE6" s="10" t="b">
        <f t="shared" si="74"/>
        <v>0</v>
      </c>
      <c r="NF6" s="10" t="b">
        <f t="shared" si="75"/>
        <v>0</v>
      </c>
      <c r="NG6" s="10" t="b">
        <f t="shared" si="76"/>
        <v>0</v>
      </c>
    </row>
    <row r="7" spans="1:371" x14ac:dyDescent="0.2">
      <c r="A7" s="9" t="s">
        <v>97</v>
      </c>
      <c r="B7" s="11" t="str">
        <f t="shared" si="77"/>
        <v>kg/MW</v>
      </c>
      <c r="C7" s="11">
        <f t="shared" si="78"/>
        <v>2015</v>
      </c>
      <c r="D7" s="16">
        <f t="shared" si="0"/>
        <v>-999</v>
      </c>
      <c r="E7" s="16">
        <f t="shared" si="1"/>
        <v>-999</v>
      </c>
      <c r="F7" s="16">
        <f t="shared" si="2"/>
        <v>-999</v>
      </c>
      <c r="G7" s="16">
        <f t="shared" si="3"/>
        <v>-999</v>
      </c>
      <c r="H7" s="18">
        <f t="shared" si="4"/>
        <v>0</v>
      </c>
      <c r="I7" s="16">
        <f>IF(H7&lt;&gt;0,PERCENTILE(KN7:NG7,#REF!),-999)</f>
        <v>-999</v>
      </c>
      <c r="J7" s="17">
        <f>IF(H7&lt;&gt;0,PERCENTILE(KN7:NG7,#REF!),-999)</f>
        <v>-999</v>
      </c>
      <c r="K7" s="64"/>
      <c r="L7" s="65"/>
      <c r="M7" s="62"/>
      <c r="N7" s="63"/>
      <c r="O7" s="64"/>
      <c r="P7" s="65"/>
      <c r="Q7" s="62"/>
      <c r="R7" s="63"/>
      <c r="S7" s="64"/>
      <c r="T7" s="65"/>
      <c r="U7" s="62"/>
      <c r="V7" s="63"/>
      <c r="W7" s="64"/>
      <c r="X7" s="65"/>
      <c r="Y7" s="62"/>
      <c r="Z7" s="63"/>
      <c r="AA7" s="64"/>
      <c r="AB7" s="65"/>
      <c r="AC7" s="62"/>
      <c r="AD7" s="63"/>
      <c r="AE7" s="18">
        <v>377</v>
      </c>
      <c r="AF7" s="16" t="s">
        <v>99</v>
      </c>
      <c r="AG7" s="62">
        <v>2018</v>
      </c>
      <c r="AH7" s="63" t="s">
        <v>540</v>
      </c>
      <c r="AI7" s="64"/>
      <c r="AJ7" s="65"/>
      <c r="AK7" s="62"/>
      <c r="AL7" s="63"/>
      <c r="AM7" s="62"/>
      <c r="AN7" s="65"/>
      <c r="AO7" s="62"/>
      <c r="AP7" s="63"/>
      <c r="AQ7" s="64"/>
      <c r="AR7" s="65"/>
      <c r="AS7" s="62"/>
      <c r="AT7" s="63"/>
      <c r="AU7" s="64"/>
      <c r="AV7" s="65"/>
      <c r="AW7" s="62"/>
      <c r="AX7" s="63"/>
      <c r="AY7" s="64"/>
      <c r="AZ7" s="65"/>
      <c r="BA7" s="62"/>
      <c r="BB7" s="63"/>
      <c r="BC7" s="64"/>
      <c r="BD7" s="65"/>
      <c r="BE7" s="62"/>
      <c r="BF7" s="63"/>
      <c r="BG7" s="64"/>
      <c r="BH7" s="65"/>
      <c r="BI7" s="62"/>
      <c r="BJ7" s="63"/>
      <c r="BK7" s="64"/>
      <c r="BL7" s="65"/>
      <c r="BM7" s="62"/>
      <c r="BN7" s="63"/>
      <c r="BO7" s="64"/>
      <c r="BP7" s="65"/>
      <c r="BQ7" s="62"/>
      <c r="BR7" s="63"/>
      <c r="BS7" s="64"/>
      <c r="BT7" s="65"/>
      <c r="BU7" s="62"/>
      <c r="BV7" s="63"/>
      <c r="BW7" s="64"/>
      <c r="BX7" s="65"/>
      <c r="BY7" s="62"/>
      <c r="BZ7" s="63"/>
      <c r="CA7" s="62"/>
      <c r="CB7" s="65"/>
      <c r="CC7" s="62"/>
      <c r="CD7" s="63"/>
      <c r="CE7" s="65"/>
      <c r="CF7" s="65"/>
      <c r="CG7" s="65"/>
      <c r="CH7" s="63"/>
      <c r="CI7" s="65"/>
      <c r="CJ7" s="65"/>
      <c r="CK7" s="65"/>
      <c r="CL7" s="63"/>
      <c r="CM7" s="65"/>
      <c r="CN7" s="65"/>
      <c r="CO7" s="65"/>
      <c r="CP7" s="63"/>
      <c r="CQ7" s="64"/>
      <c r="CR7" s="65"/>
      <c r="CS7" s="62"/>
      <c r="CT7" s="63"/>
      <c r="CU7" s="64"/>
      <c r="CV7" s="65"/>
      <c r="CW7" s="62"/>
      <c r="CX7" s="63"/>
      <c r="CY7" s="64"/>
      <c r="CZ7" s="65"/>
      <c r="DA7" s="62"/>
      <c r="DB7" s="63"/>
      <c r="DC7" s="64"/>
      <c r="DD7" s="65"/>
      <c r="DE7" s="62"/>
      <c r="DF7" s="63"/>
      <c r="DG7" s="65"/>
      <c r="DH7" s="65"/>
      <c r="DI7" s="65"/>
      <c r="DJ7" s="63"/>
      <c r="DK7" s="64"/>
      <c r="DL7" s="65"/>
      <c r="DM7" s="62"/>
      <c r="DN7" s="63"/>
      <c r="DO7" s="64"/>
      <c r="DP7" s="65"/>
      <c r="DQ7" s="62"/>
      <c r="DR7" s="63"/>
      <c r="DS7" s="64"/>
      <c r="DT7" s="65"/>
      <c r="DU7" s="62"/>
      <c r="DV7" s="63"/>
      <c r="DW7" s="64"/>
      <c r="DX7" s="65"/>
      <c r="DY7" s="62"/>
      <c r="DZ7" s="63"/>
      <c r="EA7" s="64"/>
      <c r="EB7" s="65"/>
      <c r="EC7" s="62"/>
      <c r="ED7" s="63"/>
      <c r="EE7" s="64"/>
      <c r="EF7" s="65"/>
      <c r="EG7" s="62"/>
      <c r="EH7" s="63"/>
      <c r="EI7" s="64"/>
      <c r="EJ7" s="65"/>
      <c r="EK7" s="62"/>
      <c r="EL7" s="63"/>
      <c r="EM7" s="64"/>
      <c r="EN7" s="65"/>
      <c r="EO7" s="62"/>
      <c r="EP7" s="63"/>
      <c r="EQ7" s="64"/>
      <c r="ER7" s="65"/>
      <c r="ES7" s="62"/>
      <c r="ET7" s="63"/>
      <c r="EU7" s="64"/>
      <c r="EV7" s="65"/>
      <c r="EW7" s="62"/>
      <c r="EX7" s="63"/>
      <c r="EY7" s="62"/>
      <c r="EZ7" s="62"/>
      <c r="FA7" s="62"/>
      <c r="FB7" s="66"/>
      <c r="FC7" s="62"/>
      <c r="FD7" s="62"/>
      <c r="FE7" s="62"/>
      <c r="FF7" s="66"/>
      <c r="FG7" s="62"/>
      <c r="FH7" s="62"/>
      <c r="FI7" s="62"/>
      <c r="FJ7" s="66"/>
      <c r="FK7" s="62"/>
      <c r="FL7" s="62"/>
      <c r="FM7" s="62"/>
      <c r="FN7" s="66"/>
      <c r="FO7" s="62"/>
      <c r="FP7" s="62"/>
      <c r="FQ7" s="62"/>
      <c r="FR7" s="66"/>
      <c r="FS7" s="62"/>
      <c r="FT7" s="62"/>
      <c r="FU7" s="62"/>
      <c r="FV7" s="66"/>
      <c r="FW7" s="62"/>
      <c r="FX7" s="62"/>
      <c r="FY7" s="62"/>
      <c r="FZ7" s="66"/>
      <c r="GA7" s="62"/>
      <c r="GB7" s="62"/>
      <c r="GC7" s="62"/>
      <c r="GD7" s="66"/>
      <c r="GE7" s="62"/>
      <c r="GF7" s="62"/>
      <c r="GG7" s="62"/>
      <c r="GH7" s="66"/>
      <c r="GI7" s="62"/>
      <c r="GJ7" s="62"/>
      <c r="GK7" s="62"/>
      <c r="GL7" s="66"/>
      <c r="GM7" s="62"/>
      <c r="GN7" s="62"/>
      <c r="GO7" s="62"/>
      <c r="GP7" s="66"/>
      <c r="GQ7" s="62"/>
      <c r="GR7" s="62"/>
      <c r="GS7" s="62"/>
      <c r="GT7" s="66"/>
      <c r="GU7" s="62"/>
      <c r="GV7" s="62"/>
      <c r="GW7" s="62"/>
      <c r="GX7" s="66"/>
      <c r="GY7" s="64"/>
      <c r="GZ7" s="65"/>
      <c r="HA7" s="62"/>
      <c r="HB7" s="63"/>
      <c r="HC7" s="62"/>
      <c r="HD7" s="65"/>
      <c r="HE7" s="62"/>
      <c r="HF7" s="63"/>
      <c r="HG7" s="64"/>
      <c r="HH7" s="65"/>
      <c r="HI7" s="62"/>
      <c r="HJ7" s="63"/>
      <c r="HK7" s="64"/>
      <c r="HL7" s="65"/>
      <c r="HM7" s="62"/>
      <c r="HN7" s="63"/>
      <c r="HO7" s="64"/>
      <c r="HP7" s="65"/>
      <c r="HQ7" s="62"/>
      <c r="HR7" s="63"/>
      <c r="HS7" s="62"/>
      <c r="HT7" s="62"/>
      <c r="HU7" s="62"/>
      <c r="HV7" s="66"/>
      <c r="HW7" s="62"/>
      <c r="HX7" s="62"/>
      <c r="HY7" s="62"/>
      <c r="HZ7" s="66"/>
      <c r="IA7" s="62"/>
      <c r="IB7" s="62"/>
      <c r="IC7" s="62"/>
      <c r="ID7" s="66"/>
      <c r="IE7" s="62"/>
      <c r="IF7" s="62"/>
      <c r="IG7" s="62"/>
      <c r="IH7" s="66"/>
      <c r="II7" s="62"/>
      <c r="IJ7" s="62"/>
      <c r="IK7" s="62"/>
      <c r="IL7" s="66"/>
      <c r="IM7" s="62"/>
      <c r="IN7" s="62"/>
      <c r="IO7" s="62"/>
      <c r="IP7" s="66"/>
      <c r="IQ7" s="65"/>
      <c r="IR7" s="65"/>
      <c r="IS7" s="62"/>
      <c r="IT7" s="66"/>
      <c r="IU7" s="62"/>
      <c r="IV7" s="62"/>
      <c r="IW7" s="62"/>
      <c r="IX7" s="66"/>
      <c r="IY7" s="62"/>
      <c r="IZ7" s="62"/>
      <c r="JA7" s="62"/>
      <c r="JB7" s="66"/>
      <c r="JC7" s="62"/>
      <c r="JD7" s="62"/>
      <c r="JE7" s="62"/>
      <c r="JF7" s="66"/>
      <c r="JG7" s="62"/>
      <c r="JH7" s="62"/>
      <c r="JI7" s="62"/>
      <c r="JJ7" s="66"/>
      <c r="JK7" s="62"/>
      <c r="JL7" s="62"/>
      <c r="JM7" s="62"/>
      <c r="JN7" s="66"/>
      <c r="JO7" s="65"/>
      <c r="JP7" s="65"/>
      <c r="JQ7" s="62"/>
      <c r="JR7" s="63"/>
      <c r="JS7" s="65"/>
      <c r="JT7" s="65"/>
      <c r="JU7" s="62"/>
      <c r="JV7" s="63"/>
      <c r="JW7" s="65"/>
      <c r="JX7" s="65"/>
      <c r="JY7" s="62"/>
      <c r="JZ7" s="63"/>
      <c r="KA7" s="62"/>
      <c r="KB7" s="62"/>
      <c r="KC7" s="62"/>
      <c r="KD7" s="66"/>
      <c r="KE7" s="62"/>
      <c r="KF7" s="62"/>
      <c r="KG7" s="62"/>
      <c r="KH7" s="66"/>
      <c r="KI7" s="62"/>
      <c r="KJ7" s="62"/>
      <c r="KK7" s="62"/>
      <c r="KL7" s="66"/>
      <c r="KN7" s="39" t="b">
        <f t="shared" si="5"/>
        <v>0</v>
      </c>
      <c r="KO7" s="10" t="b">
        <f t="shared" si="6"/>
        <v>0</v>
      </c>
      <c r="KP7" s="10" t="b">
        <f t="shared" si="7"/>
        <v>0</v>
      </c>
      <c r="KQ7" s="10" t="b">
        <f t="shared" si="8"/>
        <v>0</v>
      </c>
      <c r="KR7" s="10" t="b">
        <f t="shared" si="9"/>
        <v>0</v>
      </c>
      <c r="KS7" s="10" t="b">
        <f t="shared" si="10"/>
        <v>0</v>
      </c>
      <c r="KT7" s="10" t="b">
        <f t="shared" si="11"/>
        <v>0</v>
      </c>
      <c r="KU7" s="10" t="b">
        <f t="shared" si="12"/>
        <v>0</v>
      </c>
      <c r="KV7" s="10" t="b">
        <f t="shared" si="13"/>
        <v>0</v>
      </c>
      <c r="KW7" s="10" t="b">
        <f t="shared" si="14"/>
        <v>0</v>
      </c>
      <c r="KX7" s="10" t="b">
        <f t="shared" si="15"/>
        <v>0</v>
      </c>
      <c r="KY7" s="10" t="b">
        <f t="shared" si="16"/>
        <v>0</v>
      </c>
      <c r="KZ7" s="10" t="b">
        <f t="shared" si="17"/>
        <v>0</v>
      </c>
      <c r="LA7" s="10" t="b">
        <f t="shared" si="18"/>
        <v>0</v>
      </c>
      <c r="LB7" s="10" t="b">
        <f t="shared" si="19"/>
        <v>0</v>
      </c>
      <c r="LC7" s="10" t="b">
        <f t="shared" si="20"/>
        <v>0</v>
      </c>
      <c r="LD7" s="10" t="b">
        <f t="shared" si="21"/>
        <v>0</v>
      </c>
      <c r="LE7" s="10" t="b">
        <f t="shared" si="22"/>
        <v>0</v>
      </c>
      <c r="LF7" s="10" t="b">
        <f t="shared" si="23"/>
        <v>0</v>
      </c>
      <c r="LG7" s="10" t="b">
        <f t="shared" si="24"/>
        <v>0</v>
      </c>
      <c r="LH7" s="10" t="b">
        <f t="shared" si="25"/>
        <v>0</v>
      </c>
      <c r="LI7" s="10" t="b">
        <f t="shared" si="26"/>
        <v>0</v>
      </c>
      <c r="LJ7" s="10" t="b">
        <f t="shared" si="27"/>
        <v>0</v>
      </c>
      <c r="LK7" s="10" t="b">
        <f t="shared" si="28"/>
        <v>0</v>
      </c>
      <c r="LL7" s="10" t="b">
        <f t="shared" si="29"/>
        <v>0</v>
      </c>
      <c r="LM7" s="10" t="b">
        <f t="shared" si="30"/>
        <v>0</v>
      </c>
      <c r="LN7" s="10" t="b">
        <f t="shared" si="31"/>
        <v>0</v>
      </c>
      <c r="LO7" s="10" t="b">
        <f t="shared" si="32"/>
        <v>0</v>
      </c>
      <c r="LP7" s="10" t="b">
        <f t="shared" si="33"/>
        <v>0</v>
      </c>
      <c r="LQ7" s="10" t="b">
        <f t="shared" si="34"/>
        <v>0</v>
      </c>
      <c r="LR7" s="10" t="b">
        <f t="shared" si="35"/>
        <v>0</v>
      </c>
      <c r="LS7" s="10" t="b">
        <f t="shared" si="36"/>
        <v>0</v>
      </c>
      <c r="LT7" s="10" t="b">
        <f t="shared" si="37"/>
        <v>0</v>
      </c>
      <c r="LU7" s="10" t="b">
        <f t="shared" si="38"/>
        <v>0</v>
      </c>
      <c r="LV7" s="10" t="b">
        <f t="shared" si="39"/>
        <v>0</v>
      </c>
      <c r="LW7" s="10" t="b">
        <f t="shared" si="40"/>
        <v>0</v>
      </c>
      <c r="LX7" s="10" t="b">
        <f t="shared" si="41"/>
        <v>0</v>
      </c>
      <c r="LY7" s="10" t="b">
        <f t="shared" si="42"/>
        <v>0</v>
      </c>
      <c r="LZ7" s="10" t="b">
        <f t="shared" si="43"/>
        <v>0</v>
      </c>
      <c r="MA7" s="10" t="b">
        <f t="shared" si="44"/>
        <v>0</v>
      </c>
      <c r="MB7" s="10" t="b">
        <f t="shared" si="45"/>
        <v>0</v>
      </c>
      <c r="MC7" s="10" t="b">
        <f t="shared" si="46"/>
        <v>0</v>
      </c>
      <c r="MD7" s="10" t="b">
        <f t="shared" si="47"/>
        <v>0</v>
      </c>
      <c r="ME7" s="10" t="b">
        <f t="shared" si="48"/>
        <v>0</v>
      </c>
      <c r="MF7" s="10" t="b">
        <f t="shared" si="49"/>
        <v>0</v>
      </c>
      <c r="MG7" s="10" t="b">
        <f t="shared" si="50"/>
        <v>0</v>
      </c>
      <c r="MH7" s="10" t="b">
        <f t="shared" si="51"/>
        <v>0</v>
      </c>
      <c r="MI7" s="19" t="b">
        <f t="shared" si="52"/>
        <v>0</v>
      </c>
      <c r="MJ7" s="10" t="b">
        <f t="shared" si="53"/>
        <v>0</v>
      </c>
      <c r="MK7" s="10" t="b">
        <f t="shared" si="54"/>
        <v>0</v>
      </c>
      <c r="ML7" s="10" t="b">
        <f t="shared" si="55"/>
        <v>0</v>
      </c>
      <c r="MM7" s="10" t="b">
        <f t="shared" si="56"/>
        <v>0</v>
      </c>
      <c r="MN7" s="10" t="b">
        <f t="shared" si="57"/>
        <v>0</v>
      </c>
      <c r="MO7" s="10" t="b">
        <f t="shared" si="58"/>
        <v>0</v>
      </c>
      <c r="MP7" s="10" t="b">
        <f t="shared" si="59"/>
        <v>0</v>
      </c>
      <c r="MQ7" s="10" t="b">
        <f t="shared" si="60"/>
        <v>0</v>
      </c>
      <c r="MR7" s="10" t="b">
        <f t="shared" si="61"/>
        <v>0</v>
      </c>
      <c r="MS7" s="10" t="b">
        <f t="shared" si="62"/>
        <v>0</v>
      </c>
      <c r="MT7" s="10" t="b">
        <f t="shared" si="63"/>
        <v>0</v>
      </c>
      <c r="MU7" s="10" t="b">
        <f t="shared" si="64"/>
        <v>0</v>
      </c>
      <c r="MV7" s="10" t="b">
        <f t="shared" si="65"/>
        <v>0</v>
      </c>
      <c r="MW7" s="10" t="b">
        <f t="shared" si="66"/>
        <v>0</v>
      </c>
      <c r="MX7" s="10" t="b">
        <f t="shared" si="67"/>
        <v>0</v>
      </c>
      <c r="MY7" s="19" t="b">
        <f t="shared" si="68"/>
        <v>0</v>
      </c>
      <c r="MZ7" s="10" t="b">
        <f t="shared" si="69"/>
        <v>0</v>
      </c>
      <c r="NA7" s="10" t="b">
        <f t="shared" si="70"/>
        <v>0</v>
      </c>
      <c r="NB7" s="10" t="b">
        <f t="shared" si="71"/>
        <v>0</v>
      </c>
      <c r="NC7" s="10" t="b">
        <f t="shared" si="72"/>
        <v>0</v>
      </c>
      <c r="ND7" s="10" t="b">
        <f t="shared" si="73"/>
        <v>0</v>
      </c>
      <c r="NE7" s="10" t="b">
        <f t="shared" si="74"/>
        <v>0</v>
      </c>
      <c r="NF7" s="10" t="b">
        <f t="shared" si="75"/>
        <v>0</v>
      </c>
      <c r="NG7" s="10" t="b">
        <f t="shared" si="76"/>
        <v>0</v>
      </c>
    </row>
    <row r="8" spans="1:371" x14ac:dyDescent="0.2">
      <c r="A8" s="9" t="s">
        <v>411</v>
      </c>
      <c r="B8" s="11" t="str">
        <f t="shared" si="77"/>
        <v>kg/MW</v>
      </c>
      <c r="C8" s="11">
        <f t="shared" si="78"/>
        <v>2015</v>
      </c>
      <c r="D8" s="16">
        <f t="shared" si="0"/>
        <v>-999</v>
      </c>
      <c r="E8" s="16">
        <f t="shared" si="1"/>
        <v>-999</v>
      </c>
      <c r="F8" s="16">
        <f t="shared" si="2"/>
        <v>-999</v>
      </c>
      <c r="G8" s="16">
        <f t="shared" si="3"/>
        <v>-999</v>
      </c>
      <c r="H8" s="18">
        <f t="shared" si="4"/>
        <v>0</v>
      </c>
      <c r="I8" s="16">
        <f>IF(H8&lt;&gt;0,PERCENTILE(KN8:NG8,#REF!),-999)</f>
        <v>-999</v>
      </c>
      <c r="J8" s="17">
        <f>IF(H8&lt;&gt;0,PERCENTILE(KN8:NG8,#REF!),-999)</f>
        <v>-999</v>
      </c>
      <c r="K8" s="64"/>
      <c r="L8" s="65"/>
      <c r="M8" s="62"/>
      <c r="N8" s="63"/>
      <c r="O8" s="64"/>
      <c r="P8" s="65"/>
      <c r="Q8" s="62"/>
      <c r="R8" s="63"/>
      <c r="S8" s="64"/>
      <c r="T8" s="65"/>
      <c r="U8" s="62"/>
      <c r="V8" s="63"/>
      <c r="W8" s="64"/>
      <c r="X8" s="65"/>
      <c r="Y8" s="62"/>
      <c r="Z8" s="63"/>
      <c r="AA8" s="64"/>
      <c r="AB8" s="65"/>
      <c r="AC8" s="62"/>
      <c r="AD8" s="63"/>
      <c r="AE8" s="64"/>
      <c r="AF8" s="65"/>
      <c r="AG8" s="62"/>
      <c r="AH8" s="63"/>
      <c r="AI8" s="64"/>
      <c r="AJ8" s="65"/>
      <c r="AK8" s="62"/>
      <c r="AL8" s="63"/>
      <c r="AM8" s="64"/>
      <c r="AN8" s="65"/>
      <c r="AO8" s="62"/>
      <c r="AP8" s="63"/>
      <c r="AQ8" s="64"/>
      <c r="AR8" s="65"/>
      <c r="AS8" s="62"/>
      <c r="AT8" s="63"/>
      <c r="AU8" s="64"/>
      <c r="AV8" s="65"/>
      <c r="AW8" s="62"/>
      <c r="AX8" s="63"/>
      <c r="AY8" s="64"/>
      <c r="AZ8" s="65"/>
      <c r="BA8" s="62"/>
      <c r="BB8" s="63"/>
      <c r="BC8" s="64"/>
      <c r="BD8" s="65"/>
      <c r="BE8" s="62"/>
      <c r="BF8" s="63"/>
      <c r="BG8" s="64"/>
      <c r="BH8" s="65"/>
      <c r="BI8" s="62"/>
      <c r="BJ8" s="63"/>
      <c r="BK8" s="64"/>
      <c r="BL8" s="65"/>
      <c r="BM8" s="62"/>
      <c r="BN8" s="63"/>
      <c r="BO8" s="64"/>
      <c r="BP8" s="65"/>
      <c r="BQ8" s="62"/>
      <c r="BR8" s="63"/>
      <c r="BS8" s="64"/>
      <c r="BT8" s="65"/>
      <c r="BU8" s="62"/>
      <c r="BV8" s="63"/>
      <c r="BW8" s="64"/>
      <c r="BX8" s="65"/>
      <c r="BY8" s="62"/>
      <c r="BZ8" s="63"/>
      <c r="CA8" s="62"/>
      <c r="CB8" s="65"/>
      <c r="CC8" s="62"/>
      <c r="CD8" s="63"/>
      <c r="CE8" s="65"/>
      <c r="CF8" s="65"/>
      <c r="CG8" s="65"/>
      <c r="CH8" s="63"/>
      <c r="CI8" s="65"/>
      <c r="CJ8" s="65"/>
      <c r="CK8" s="65"/>
      <c r="CL8" s="63"/>
      <c r="CM8" s="65"/>
      <c r="CN8" s="65"/>
      <c r="CO8" s="65"/>
      <c r="CP8" s="63"/>
      <c r="CQ8" s="64"/>
      <c r="CR8" s="65"/>
      <c r="CS8" s="62"/>
      <c r="CT8" s="63"/>
      <c r="CU8" s="64"/>
      <c r="CV8" s="65"/>
      <c r="CW8" s="62"/>
      <c r="CX8" s="63"/>
      <c r="CY8" s="64"/>
      <c r="CZ8" s="65"/>
      <c r="DA8" s="62"/>
      <c r="DB8" s="63"/>
      <c r="DC8" s="64"/>
      <c r="DD8" s="65"/>
      <c r="DE8" s="62"/>
      <c r="DF8" s="63"/>
      <c r="DG8" s="65"/>
      <c r="DH8" s="65"/>
      <c r="DI8" s="65"/>
      <c r="DJ8" s="63"/>
      <c r="DK8" s="64"/>
      <c r="DL8" s="65"/>
      <c r="DM8" s="62"/>
      <c r="DN8" s="63"/>
      <c r="DO8" s="64"/>
      <c r="DP8" s="65"/>
      <c r="DQ8" s="62"/>
      <c r="DR8" s="63"/>
      <c r="DS8" s="64"/>
      <c r="DT8" s="65"/>
      <c r="DU8" s="62"/>
      <c r="DV8" s="63"/>
      <c r="DW8" s="64"/>
      <c r="DX8" s="65"/>
      <c r="DY8" s="62"/>
      <c r="DZ8" s="63"/>
      <c r="EA8" s="64"/>
      <c r="EB8" s="65"/>
      <c r="EC8" s="62"/>
      <c r="ED8" s="63"/>
      <c r="EE8" s="64"/>
      <c r="EF8" s="65"/>
      <c r="EG8" s="62"/>
      <c r="EH8" s="63"/>
      <c r="EI8" s="64"/>
      <c r="EJ8" s="65"/>
      <c r="EK8" s="62"/>
      <c r="EL8" s="63"/>
      <c r="EM8" s="64"/>
      <c r="EN8" s="65"/>
      <c r="EO8" s="62"/>
      <c r="EP8" s="63"/>
      <c r="EQ8" s="64"/>
      <c r="ER8" s="65"/>
      <c r="ES8" s="62"/>
      <c r="ET8" s="63"/>
      <c r="EU8" s="64"/>
      <c r="EV8" s="65"/>
      <c r="EW8" s="62"/>
      <c r="EX8" s="63"/>
      <c r="EY8" s="62"/>
      <c r="EZ8" s="62"/>
      <c r="FA8" s="62"/>
      <c r="FB8" s="66"/>
      <c r="FC8" s="62"/>
      <c r="FD8" s="62"/>
      <c r="FE8" s="62"/>
      <c r="FF8" s="66"/>
      <c r="FG8" s="62"/>
      <c r="FH8" s="62"/>
      <c r="FI8" s="62"/>
      <c r="FJ8" s="66"/>
      <c r="FK8" s="62"/>
      <c r="FL8" s="62"/>
      <c r="FM8" s="62"/>
      <c r="FN8" s="66"/>
      <c r="FO8" s="62"/>
      <c r="FP8" s="62"/>
      <c r="FQ8" s="62"/>
      <c r="FR8" s="66"/>
      <c r="FS8" s="62"/>
      <c r="FT8" s="62"/>
      <c r="FU8" s="62"/>
      <c r="FV8" s="66"/>
      <c r="FW8" s="62"/>
      <c r="FX8" s="62"/>
      <c r="FY8" s="62"/>
      <c r="FZ8" s="66"/>
      <c r="GA8" s="62"/>
      <c r="GB8" s="62"/>
      <c r="GC8" s="62"/>
      <c r="GD8" s="66"/>
      <c r="GE8" s="62"/>
      <c r="GF8" s="62"/>
      <c r="GG8" s="62"/>
      <c r="GH8" s="66"/>
      <c r="GI8" s="62"/>
      <c r="GJ8" s="62"/>
      <c r="GK8" s="62"/>
      <c r="GL8" s="66"/>
      <c r="GM8" s="62"/>
      <c r="GN8" s="62"/>
      <c r="GO8" s="62"/>
      <c r="GP8" s="66"/>
      <c r="GQ8" s="62"/>
      <c r="GR8" s="62"/>
      <c r="GS8" s="62"/>
      <c r="GT8" s="66"/>
      <c r="GU8" s="62"/>
      <c r="GV8" s="62"/>
      <c r="GW8" s="62"/>
      <c r="GX8" s="66"/>
      <c r="GY8" s="64"/>
      <c r="GZ8" s="65"/>
      <c r="HA8" s="62"/>
      <c r="HB8" s="63"/>
      <c r="HC8" s="62"/>
      <c r="HD8" s="65"/>
      <c r="HE8" s="62"/>
      <c r="HF8" s="63"/>
      <c r="HG8" s="64"/>
      <c r="HH8" s="65"/>
      <c r="HI8" s="62"/>
      <c r="HJ8" s="63"/>
      <c r="HK8" s="64"/>
      <c r="HL8" s="65"/>
      <c r="HM8" s="62"/>
      <c r="HN8" s="63"/>
      <c r="HO8" s="64"/>
      <c r="HP8" s="65"/>
      <c r="HQ8" s="62"/>
      <c r="HR8" s="63"/>
      <c r="HS8" s="62"/>
      <c r="HT8" s="62"/>
      <c r="HU8" s="62"/>
      <c r="HV8" s="66"/>
      <c r="HW8" s="62"/>
      <c r="HX8" s="62"/>
      <c r="HY8" s="62"/>
      <c r="HZ8" s="66"/>
      <c r="IA8" s="62"/>
      <c r="IB8" s="62"/>
      <c r="IC8" s="62"/>
      <c r="ID8" s="66"/>
      <c r="IE8" s="62"/>
      <c r="IF8" s="62"/>
      <c r="IG8" s="62"/>
      <c r="IH8" s="66"/>
      <c r="II8" s="62"/>
      <c r="IJ8" s="62"/>
      <c r="IK8" s="62"/>
      <c r="IL8" s="66"/>
      <c r="IM8" s="62"/>
      <c r="IN8" s="62"/>
      <c r="IO8" s="62"/>
      <c r="IP8" s="66"/>
      <c r="IQ8" s="62"/>
      <c r="IR8" s="62"/>
      <c r="IS8" s="62"/>
      <c r="IT8" s="66"/>
      <c r="IU8" s="62"/>
      <c r="IV8" s="62"/>
      <c r="IW8" s="62"/>
      <c r="IX8" s="66"/>
      <c r="IY8" s="62"/>
      <c r="IZ8" s="62"/>
      <c r="JA8" s="62"/>
      <c r="JB8" s="66"/>
      <c r="JC8" s="62"/>
      <c r="JD8" s="62"/>
      <c r="JE8" s="62"/>
      <c r="JF8" s="66"/>
      <c r="JG8" s="62"/>
      <c r="JH8" s="62"/>
      <c r="JI8" s="62"/>
      <c r="JJ8" s="66"/>
      <c r="JK8" s="62"/>
      <c r="JL8" s="62"/>
      <c r="JM8" s="62"/>
      <c r="JN8" s="66"/>
      <c r="JO8" s="62"/>
      <c r="JP8" s="62"/>
      <c r="JQ8" s="62"/>
      <c r="JR8" s="66"/>
      <c r="JS8" s="62"/>
      <c r="JT8" s="62"/>
      <c r="JU8" s="62"/>
      <c r="JV8" s="66"/>
      <c r="JW8" s="62"/>
      <c r="JX8" s="62"/>
      <c r="JY8" s="62"/>
      <c r="JZ8" s="66"/>
      <c r="KA8" s="62"/>
      <c r="KB8" s="62"/>
      <c r="KC8" s="62"/>
      <c r="KD8" s="66"/>
      <c r="KE8" s="62"/>
      <c r="KF8" s="62"/>
      <c r="KG8" s="62"/>
      <c r="KH8" s="66"/>
      <c r="KI8" s="62"/>
      <c r="KJ8" s="62"/>
      <c r="KK8" s="62"/>
      <c r="KL8" s="66"/>
      <c r="KN8" s="39" t="b">
        <f t="shared" si="5"/>
        <v>0</v>
      </c>
      <c r="KO8" s="10" t="b">
        <f t="shared" si="6"/>
        <v>0</v>
      </c>
      <c r="KP8" s="10" t="b">
        <f t="shared" si="7"/>
        <v>0</v>
      </c>
      <c r="KQ8" s="10" t="b">
        <f t="shared" si="8"/>
        <v>0</v>
      </c>
      <c r="KR8" s="10" t="b">
        <f t="shared" si="9"/>
        <v>0</v>
      </c>
      <c r="KS8" s="10" t="b">
        <f t="shared" si="10"/>
        <v>0</v>
      </c>
      <c r="KT8" s="10" t="b">
        <f t="shared" si="11"/>
        <v>0</v>
      </c>
      <c r="KU8" s="10" t="b">
        <f t="shared" si="12"/>
        <v>0</v>
      </c>
      <c r="KV8" s="10" t="b">
        <f t="shared" si="13"/>
        <v>0</v>
      </c>
      <c r="KW8" s="10" t="b">
        <f t="shared" si="14"/>
        <v>0</v>
      </c>
      <c r="KX8" s="10" t="b">
        <f t="shared" si="15"/>
        <v>0</v>
      </c>
      <c r="KY8" s="10" t="b">
        <f t="shared" si="16"/>
        <v>0</v>
      </c>
      <c r="KZ8" s="10" t="b">
        <f t="shared" si="17"/>
        <v>0</v>
      </c>
      <c r="LA8" s="10" t="b">
        <f t="shared" si="18"/>
        <v>0</v>
      </c>
      <c r="LB8" s="10" t="b">
        <f t="shared" si="19"/>
        <v>0</v>
      </c>
      <c r="LC8" s="10" t="b">
        <f t="shared" si="20"/>
        <v>0</v>
      </c>
      <c r="LD8" s="10" t="b">
        <f t="shared" si="21"/>
        <v>0</v>
      </c>
      <c r="LE8" s="10" t="b">
        <f t="shared" si="22"/>
        <v>0</v>
      </c>
      <c r="LF8" s="10" t="b">
        <f t="shared" si="23"/>
        <v>0</v>
      </c>
      <c r="LG8" s="10" t="b">
        <f t="shared" si="24"/>
        <v>0</v>
      </c>
      <c r="LH8" s="10" t="b">
        <f t="shared" si="25"/>
        <v>0</v>
      </c>
      <c r="LI8" s="10" t="b">
        <f t="shared" si="26"/>
        <v>0</v>
      </c>
      <c r="LJ8" s="10" t="b">
        <f t="shared" si="27"/>
        <v>0</v>
      </c>
      <c r="LK8" s="10" t="b">
        <f t="shared" si="28"/>
        <v>0</v>
      </c>
      <c r="LL8" s="10" t="b">
        <f t="shared" si="29"/>
        <v>0</v>
      </c>
      <c r="LM8" s="10" t="b">
        <f t="shared" si="30"/>
        <v>0</v>
      </c>
      <c r="LN8" s="10" t="b">
        <f t="shared" si="31"/>
        <v>0</v>
      </c>
      <c r="LO8" s="10" t="b">
        <f t="shared" si="32"/>
        <v>0</v>
      </c>
      <c r="LP8" s="10" t="b">
        <f t="shared" si="33"/>
        <v>0</v>
      </c>
      <c r="LQ8" s="10" t="b">
        <f t="shared" si="34"/>
        <v>0</v>
      </c>
      <c r="LR8" s="10" t="b">
        <f t="shared" si="35"/>
        <v>0</v>
      </c>
      <c r="LS8" s="10" t="b">
        <f t="shared" si="36"/>
        <v>0</v>
      </c>
      <c r="LT8" s="10" t="b">
        <f t="shared" si="37"/>
        <v>0</v>
      </c>
      <c r="LU8" s="10" t="b">
        <f t="shared" si="38"/>
        <v>0</v>
      </c>
      <c r="LV8" s="10" t="b">
        <f t="shared" si="39"/>
        <v>0</v>
      </c>
      <c r="LW8" s="10" t="b">
        <f t="shared" si="40"/>
        <v>0</v>
      </c>
      <c r="LX8" s="10" t="b">
        <f t="shared" si="41"/>
        <v>0</v>
      </c>
      <c r="LY8" s="10" t="b">
        <f t="shared" si="42"/>
        <v>0</v>
      </c>
      <c r="LZ8" s="10" t="b">
        <f t="shared" si="43"/>
        <v>0</v>
      </c>
      <c r="MA8" s="10" t="b">
        <f t="shared" si="44"/>
        <v>0</v>
      </c>
      <c r="MB8" s="10" t="b">
        <f t="shared" si="45"/>
        <v>0</v>
      </c>
      <c r="MC8" s="10" t="b">
        <f t="shared" si="46"/>
        <v>0</v>
      </c>
      <c r="MD8" s="10" t="b">
        <f t="shared" si="47"/>
        <v>0</v>
      </c>
      <c r="ME8" s="10" t="b">
        <f t="shared" si="48"/>
        <v>0</v>
      </c>
      <c r="MF8" s="10" t="b">
        <f t="shared" si="49"/>
        <v>0</v>
      </c>
      <c r="MG8" s="10" t="b">
        <f t="shared" si="50"/>
        <v>0</v>
      </c>
      <c r="MH8" s="10" t="b">
        <f t="shared" si="51"/>
        <v>0</v>
      </c>
      <c r="MI8" s="19" t="b">
        <f t="shared" si="52"/>
        <v>0</v>
      </c>
      <c r="MJ8" s="10" t="b">
        <f t="shared" si="53"/>
        <v>0</v>
      </c>
      <c r="MK8" s="10" t="b">
        <f t="shared" si="54"/>
        <v>0</v>
      </c>
      <c r="ML8" s="10" t="b">
        <f t="shared" si="55"/>
        <v>0</v>
      </c>
      <c r="MM8" s="10" t="b">
        <f t="shared" si="56"/>
        <v>0</v>
      </c>
      <c r="MN8" s="10" t="b">
        <f t="shared" si="57"/>
        <v>0</v>
      </c>
      <c r="MO8" s="10" t="b">
        <f t="shared" si="58"/>
        <v>0</v>
      </c>
      <c r="MP8" s="10" t="b">
        <f t="shared" si="59"/>
        <v>0</v>
      </c>
      <c r="MQ8" s="10" t="b">
        <f t="shared" si="60"/>
        <v>0</v>
      </c>
      <c r="MR8" s="10" t="b">
        <f t="shared" si="61"/>
        <v>0</v>
      </c>
      <c r="MS8" s="10" t="b">
        <f t="shared" si="62"/>
        <v>0</v>
      </c>
      <c r="MT8" s="10" t="b">
        <f t="shared" si="63"/>
        <v>0</v>
      </c>
      <c r="MU8" s="10" t="b">
        <f t="shared" si="64"/>
        <v>0</v>
      </c>
      <c r="MV8" s="10" t="b">
        <f t="shared" si="65"/>
        <v>0</v>
      </c>
      <c r="MW8" s="10" t="b">
        <f t="shared" si="66"/>
        <v>0</v>
      </c>
      <c r="MX8" s="10" t="b">
        <f t="shared" si="67"/>
        <v>0</v>
      </c>
      <c r="MY8" s="19" t="b">
        <f t="shared" si="68"/>
        <v>0</v>
      </c>
      <c r="MZ8" s="10" t="b">
        <f t="shared" si="69"/>
        <v>0</v>
      </c>
      <c r="NA8" s="10" t="b">
        <f t="shared" si="70"/>
        <v>0</v>
      </c>
      <c r="NB8" s="10" t="b">
        <f t="shared" si="71"/>
        <v>0</v>
      </c>
      <c r="NC8" s="10" t="b">
        <f t="shared" si="72"/>
        <v>0</v>
      </c>
      <c r="ND8" s="10" t="b">
        <f t="shared" si="73"/>
        <v>0</v>
      </c>
      <c r="NE8" s="10" t="b">
        <f t="shared" si="74"/>
        <v>0</v>
      </c>
      <c r="NF8" s="10" t="b">
        <f t="shared" si="75"/>
        <v>0</v>
      </c>
      <c r="NG8" s="10" t="b">
        <f t="shared" si="76"/>
        <v>0</v>
      </c>
    </row>
    <row r="9" spans="1:371" x14ac:dyDescent="0.2">
      <c r="A9" s="9" t="s">
        <v>412</v>
      </c>
      <c r="B9" s="11" t="str">
        <f t="shared" si="77"/>
        <v>kg/MW</v>
      </c>
      <c r="C9" s="11">
        <f t="shared" si="78"/>
        <v>2015</v>
      </c>
      <c r="D9" s="16">
        <f t="shared" si="0"/>
        <v>-999</v>
      </c>
      <c r="E9" s="16">
        <f t="shared" si="1"/>
        <v>-999</v>
      </c>
      <c r="F9" s="16">
        <f t="shared" si="2"/>
        <v>-999</v>
      </c>
      <c r="G9" s="16">
        <f t="shared" si="3"/>
        <v>-999</v>
      </c>
      <c r="H9" s="18">
        <f t="shared" si="4"/>
        <v>0</v>
      </c>
      <c r="I9" s="16">
        <f>IF(H9&lt;&gt;0,PERCENTILE(KN9:NG9,#REF!),-999)</f>
        <v>-999</v>
      </c>
      <c r="J9" s="17">
        <f>IF(H9&lt;&gt;0,PERCENTILE(KN9:NG9,#REF!),-999)</f>
        <v>-999</v>
      </c>
      <c r="K9" s="64"/>
      <c r="L9" s="65"/>
      <c r="M9" s="62"/>
      <c r="N9" s="63"/>
      <c r="O9" s="64"/>
      <c r="P9" s="65"/>
      <c r="Q9" s="62"/>
      <c r="R9" s="63"/>
      <c r="S9" s="64"/>
      <c r="T9" s="65"/>
      <c r="U9" s="62"/>
      <c r="V9" s="63"/>
      <c r="W9" s="64"/>
      <c r="X9" s="65"/>
      <c r="Y9" s="62"/>
      <c r="Z9" s="63"/>
      <c r="AA9" s="64"/>
      <c r="AB9" s="65"/>
      <c r="AC9" s="62"/>
      <c r="AD9" s="63"/>
      <c r="AE9" s="64"/>
      <c r="AF9" s="65"/>
      <c r="AG9" s="62"/>
      <c r="AH9" s="63"/>
      <c r="AI9" s="64"/>
      <c r="AJ9" s="65"/>
      <c r="AK9" s="62"/>
      <c r="AL9" s="63"/>
      <c r="AM9" s="64"/>
      <c r="AN9" s="65"/>
      <c r="AO9" s="62"/>
      <c r="AP9" s="63"/>
      <c r="AQ9" s="64"/>
      <c r="AR9" s="65"/>
      <c r="AS9" s="62"/>
      <c r="AT9" s="63"/>
      <c r="AU9" s="64"/>
      <c r="AV9" s="65"/>
      <c r="AW9" s="62"/>
      <c r="AX9" s="63"/>
      <c r="AY9" s="64"/>
      <c r="AZ9" s="65"/>
      <c r="BA9" s="62"/>
      <c r="BB9" s="63"/>
      <c r="BC9" s="64"/>
      <c r="BD9" s="65"/>
      <c r="BE9" s="62"/>
      <c r="BF9" s="63"/>
      <c r="BG9" s="64"/>
      <c r="BH9" s="65"/>
      <c r="BI9" s="62"/>
      <c r="BJ9" s="63"/>
      <c r="BK9" s="64"/>
      <c r="BL9" s="65"/>
      <c r="BM9" s="62"/>
      <c r="BN9" s="63"/>
      <c r="BO9" s="64"/>
      <c r="BP9" s="65"/>
      <c r="BQ9" s="62"/>
      <c r="BR9" s="63"/>
      <c r="BS9" s="64"/>
      <c r="BT9" s="65"/>
      <c r="BU9" s="62"/>
      <c r="BV9" s="63"/>
      <c r="BW9" s="64"/>
      <c r="BX9" s="65"/>
      <c r="BY9" s="62"/>
      <c r="BZ9" s="63"/>
      <c r="CA9" s="64"/>
      <c r="CB9" s="65"/>
      <c r="CC9" s="62"/>
      <c r="CD9" s="63"/>
      <c r="CE9" s="65"/>
      <c r="CF9" s="65"/>
      <c r="CG9" s="65"/>
      <c r="CH9" s="63"/>
      <c r="CI9" s="65"/>
      <c r="CJ9" s="65"/>
      <c r="CK9" s="65"/>
      <c r="CL9" s="63"/>
      <c r="CM9" s="65"/>
      <c r="CN9" s="65"/>
      <c r="CO9" s="65"/>
      <c r="CP9" s="63"/>
      <c r="CQ9" s="64"/>
      <c r="CR9" s="65"/>
      <c r="CS9" s="62"/>
      <c r="CT9" s="63"/>
      <c r="CU9" s="64"/>
      <c r="CV9" s="65"/>
      <c r="CW9" s="62"/>
      <c r="CX9" s="63"/>
      <c r="CY9" s="64"/>
      <c r="CZ9" s="65"/>
      <c r="DA9" s="62"/>
      <c r="DB9" s="63"/>
      <c r="DC9" s="64"/>
      <c r="DD9" s="65"/>
      <c r="DE9" s="62"/>
      <c r="DF9" s="63"/>
      <c r="DG9" s="65"/>
      <c r="DH9" s="65"/>
      <c r="DI9" s="65"/>
      <c r="DJ9" s="63"/>
      <c r="DK9" s="64"/>
      <c r="DL9" s="65"/>
      <c r="DM9" s="62"/>
      <c r="DN9" s="63"/>
      <c r="DO9" s="64"/>
      <c r="DP9" s="65"/>
      <c r="DQ9" s="62"/>
      <c r="DR9" s="63"/>
      <c r="DS9" s="64"/>
      <c r="DT9" s="65"/>
      <c r="DU9" s="62"/>
      <c r="DV9" s="63"/>
      <c r="DW9" s="64"/>
      <c r="DX9" s="65"/>
      <c r="DY9" s="62"/>
      <c r="DZ9" s="63"/>
      <c r="EA9" s="64"/>
      <c r="EB9" s="65"/>
      <c r="EC9" s="62"/>
      <c r="ED9" s="63"/>
      <c r="EE9" s="64"/>
      <c r="EF9" s="65"/>
      <c r="EG9" s="62"/>
      <c r="EH9" s="63"/>
      <c r="EI9" s="64"/>
      <c r="EJ9" s="65"/>
      <c r="EK9" s="62"/>
      <c r="EL9" s="63"/>
      <c r="EM9" s="64"/>
      <c r="EN9" s="65"/>
      <c r="EO9" s="62"/>
      <c r="EP9" s="63"/>
      <c r="EQ9" s="64"/>
      <c r="ER9" s="65"/>
      <c r="ES9" s="62"/>
      <c r="ET9" s="63"/>
      <c r="EU9" s="64"/>
      <c r="EV9" s="65"/>
      <c r="EW9" s="62"/>
      <c r="EX9" s="63"/>
      <c r="EY9" s="64"/>
      <c r="EZ9" s="65"/>
      <c r="FA9" s="62"/>
      <c r="FB9" s="63"/>
      <c r="FC9" s="62"/>
      <c r="FD9" s="62"/>
      <c r="FE9" s="62"/>
      <c r="FF9" s="66"/>
      <c r="FG9" s="64"/>
      <c r="FH9" s="65"/>
      <c r="FI9" s="62"/>
      <c r="FJ9" s="63"/>
      <c r="FK9" s="64"/>
      <c r="FL9" s="65"/>
      <c r="FM9" s="62"/>
      <c r="FN9" s="63"/>
      <c r="FO9" s="62"/>
      <c r="FP9" s="62"/>
      <c r="FQ9" s="62"/>
      <c r="FR9" s="66"/>
      <c r="FS9" s="62"/>
      <c r="FT9" s="62"/>
      <c r="FU9" s="62"/>
      <c r="FV9" s="66"/>
      <c r="FW9" s="62"/>
      <c r="FX9" s="62"/>
      <c r="FY9" s="62"/>
      <c r="FZ9" s="66"/>
      <c r="GA9" s="62"/>
      <c r="GB9" s="62"/>
      <c r="GC9" s="62"/>
      <c r="GD9" s="66"/>
      <c r="GE9" s="62"/>
      <c r="GF9" s="62"/>
      <c r="GG9" s="62"/>
      <c r="GH9" s="66"/>
      <c r="GI9" s="62"/>
      <c r="GJ9" s="62"/>
      <c r="GK9" s="62"/>
      <c r="GL9" s="66"/>
      <c r="GM9" s="62"/>
      <c r="GN9" s="62"/>
      <c r="GO9" s="62"/>
      <c r="GP9" s="66"/>
      <c r="GQ9" s="62"/>
      <c r="GR9" s="62"/>
      <c r="GS9" s="62"/>
      <c r="GT9" s="66"/>
      <c r="GU9" s="62"/>
      <c r="GV9" s="62"/>
      <c r="GW9" s="62"/>
      <c r="GX9" s="66"/>
      <c r="GY9" s="64"/>
      <c r="GZ9" s="65"/>
      <c r="HA9" s="62"/>
      <c r="HB9" s="63"/>
      <c r="HC9" s="62"/>
      <c r="HD9" s="65"/>
      <c r="HE9" s="62"/>
      <c r="HF9" s="63"/>
      <c r="HG9" s="64"/>
      <c r="HH9" s="65"/>
      <c r="HI9" s="62"/>
      <c r="HJ9" s="63"/>
      <c r="HK9" s="64"/>
      <c r="HL9" s="65"/>
      <c r="HM9" s="62"/>
      <c r="HN9" s="63"/>
      <c r="HO9" s="64"/>
      <c r="HP9" s="65"/>
      <c r="HQ9" s="62"/>
      <c r="HR9" s="63"/>
      <c r="HS9" s="62"/>
      <c r="HT9" s="62"/>
      <c r="HU9" s="62"/>
      <c r="HV9" s="66"/>
      <c r="HW9" s="62"/>
      <c r="HX9" s="62"/>
      <c r="HY9" s="62"/>
      <c r="HZ9" s="66"/>
      <c r="IA9" s="62"/>
      <c r="IB9" s="62"/>
      <c r="IC9" s="62"/>
      <c r="ID9" s="66"/>
      <c r="IE9" s="62"/>
      <c r="IF9" s="62"/>
      <c r="IG9" s="62"/>
      <c r="IH9" s="66"/>
      <c r="II9" s="62"/>
      <c r="IJ9" s="62"/>
      <c r="IK9" s="62"/>
      <c r="IL9" s="66"/>
      <c r="IM9" s="62"/>
      <c r="IN9" s="62"/>
      <c r="IO9" s="62"/>
      <c r="IP9" s="66"/>
      <c r="IQ9" s="62"/>
      <c r="IR9" s="62"/>
      <c r="IS9" s="62"/>
      <c r="IT9" s="66"/>
      <c r="IU9" s="62"/>
      <c r="IV9" s="62"/>
      <c r="IW9" s="62"/>
      <c r="IX9" s="66"/>
      <c r="IY9" s="62"/>
      <c r="IZ9" s="62"/>
      <c r="JA9" s="62"/>
      <c r="JB9" s="66"/>
      <c r="JC9" s="62"/>
      <c r="JD9" s="62"/>
      <c r="JE9" s="62"/>
      <c r="JF9" s="66"/>
      <c r="JG9" s="62"/>
      <c r="JH9" s="62"/>
      <c r="JI9" s="62"/>
      <c r="JJ9" s="66"/>
      <c r="JK9" s="62"/>
      <c r="JL9" s="62"/>
      <c r="JM9" s="62"/>
      <c r="JN9" s="66"/>
      <c r="JO9" s="62"/>
      <c r="JP9" s="62"/>
      <c r="JQ9" s="62"/>
      <c r="JR9" s="66"/>
      <c r="JS9" s="62"/>
      <c r="JT9" s="62"/>
      <c r="JU9" s="62"/>
      <c r="JV9" s="66"/>
      <c r="JW9" s="62"/>
      <c r="JX9" s="62"/>
      <c r="JY9" s="62"/>
      <c r="JZ9" s="66"/>
      <c r="KA9" s="62"/>
      <c r="KB9" s="62"/>
      <c r="KC9" s="62"/>
      <c r="KD9" s="66"/>
      <c r="KE9" s="62"/>
      <c r="KF9" s="62"/>
      <c r="KG9" s="62"/>
      <c r="KH9" s="66"/>
      <c r="KI9" s="62"/>
      <c r="KJ9" s="62"/>
      <c r="KK9" s="62"/>
      <c r="KL9" s="66"/>
      <c r="KN9" s="39" t="b">
        <f t="shared" si="5"/>
        <v>0</v>
      </c>
      <c r="KO9" s="10" t="b">
        <f t="shared" si="6"/>
        <v>0</v>
      </c>
      <c r="KP9" s="10" t="b">
        <f t="shared" si="7"/>
        <v>0</v>
      </c>
      <c r="KQ9" s="10" t="b">
        <f t="shared" si="8"/>
        <v>0</v>
      </c>
      <c r="KR9" s="10" t="b">
        <f t="shared" si="9"/>
        <v>0</v>
      </c>
      <c r="KS9" s="10" t="b">
        <f t="shared" si="10"/>
        <v>0</v>
      </c>
      <c r="KT9" s="10" t="b">
        <f t="shared" si="11"/>
        <v>0</v>
      </c>
      <c r="KU9" s="10" t="b">
        <f t="shared" si="12"/>
        <v>0</v>
      </c>
      <c r="KV9" s="10" t="b">
        <f t="shared" si="13"/>
        <v>0</v>
      </c>
      <c r="KW9" s="10" t="b">
        <f t="shared" si="14"/>
        <v>0</v>
      </c>
      <c r="KX9" s="10" t="b">
        <f t="shared" si="15"/>
        <v>0</v>
      </c>
      <c r="KY9" s="10" t="b">
        <f t="shared" si="16"/>
        <v>0</v>
      </c>
      <c r="KZ9" s="10" t="b">
        <f t="shared" si="17"/>
        <v>0</v>
      </c>
      <c r="LA9" s="10" t="b">
        <f t="shared" si="18"/>
        <v>0</v>
      </c>
      <c r="LB9" s="10" t="b">
        <f t="shared" si="19"/>
        <v>0</v>
      </c>
      <c r="LC9" s="10" t="b">
        <f t="shared" si="20"/>
        <v>0</v>
      </c>
      <c r="LD9" s="10" t="b">
        <f t="shared" si="21"/>
        <v>0</v>
      </c>
      <c r="LE9" s="10" t="b">
        <f t="shared" si="22"/>
        <v>0</v>
      </c>
      <c r="LF9" s="10" t="b">
        <f t="shared" si="23"/>
        <v>0</v>
      </c>
      <c r="LG9" s="10" t="b">
        <f t="shared" si="24"/>
        <v>0</v>
      </c>
      <c r="LH9" s="10" t="b">
        <f t="shared" si="25"/>
        <v>0</v>
      </c>
      <c r="LI9" s="10" t="b">
        <f t="shared" si="26"/>
        <v>0</v>
      </c>
      <c r="LJ9" s="10" t="b">
        <f t="shared" si="27"/>
        <v>0</v>
      </c>
      <c r="LK9" s="10" t="b">
        <f t="shared" si="28"/>
        <v>0</v>
      </c>
      <c r="LL9" s="10" t="b">
        <f t="shared" si="29"/>
        <v>0</v>
      </c>
      <c r="LM9" s="10" t="b">
        <f t="shared" si="30"/>
        <v>0</v>
      </c>
      <c r="LN9" s="10" t="b">
        <f t="shared" si="31"/>
        <v>0</v>
      </c>
      <c r="LO9" s="10" t="b">
        <f t="shared" si="32"/>
        <v>0</v>
      </c>
      <c r="LP9" s="10" t="b">
        <f t="shared" si="33"/>
        <v>0</v>
      </c>
      <c r="LQ9" s="10" t="b">
        <f t="shared" si="34"/>
        <v>0</v>
      </c>
      <c r="LR9" s="10" t="b">
        <f t="shared" si="35"/>
        <v>0</v>
      </c>
      <c r="LS9" s="10" t="b">
        <f t="shared" si="36"/>
        <v>0</v>
      </c>
      <c r="LT9" s="10" t="b">
        <f t="shared" si="37"/>
        <v>0</v>
      </c>
      <c r="LU9" s="10" t="b">
        <f t="shared" si="38"/>
        <v>0</v>
      </c>
      <c r="LV9" s="10" t="b">
        <f t="shared" si="39"/>
        <v>0</v>
      </c>
      <c r="LW9" s="10" t="b">
        <f t="shared" si="40"/>
        <v>0</v>
      </c>
      <c r="LX9" s="10" t="b">
        <f t="shared" si="41"/>
        <v>0</v>
      </c>
      <c r="LY9" s="10" t="b">
        <f t="shared" si="42"/>
        <v>0</v>
      </c>
      <c r="LZ9" s="10" t="b">
        <f t="shared" si="43"/>
        <v>0</v>
      </c>
      <c r="MA9" s="10" t="b">
        <f t="shared" si="44"/>
        <v>0</v>
      </c>
      <c r="MB9" s="10" t="b">
        <f t="shared" si="45"/>
        <v>0</v>
      </c>
      <c r="MC9" s="10" t="b">
        <f t="shared" si="46"/>
        <v>0</v>
      </c>
      <c r="MD9" s="10" t="b">
        <f t="shared" si="47"/>
        <v>0</v>
      </c>
      <c r="ME9" s="10" t="b">
        <f t="shared" si="48"/>
        <v>0</v>
      </c>
      <c r="MF9" s="10" t="b">
        <f t="shared" si="49"/>
        <v>0</v>
      </c>
      <c r="MG9" s="10" t="b">
        <f t="shared" si="50"/>
        <v>0</v>
      </c>
      <c r="MH9" s="10" t="b">
        <f t="shared" si="51"/>
        <v>0</v>
      </c>
      <c r="MI9" s="19" t="b">
        <f t="shared" si="52"/>
        <v>0</v>
      </c>
      <c r="MJ9" s="10" t="b">
        <f t="shared" si="53"/>
        <v>0</v>
      </c>
      <c r="MK9" s="10" t="b">
        <f t="shared" si="54"/>
        <v>0</v>
      </c>
      <c r="ML9" s="10" t="b">
        <f t="shared" si="55"/>
        <v>0</v>
      </c>
      <c r="MM9" s="10" t="b">
        <f t="shared" si="56"/>
        <v>0</v>
      </c>
      <c r="MN9" s="10" t="b">
        <f t="shared" si="57"/>
        <v>0</v>
      </c>
      <c r="MO9" s="10" t="b">
        <f t="shared" si="58"/>
        <v>0</v>
      </c>
      <c r="MP9" s="10" t="b">
        <f t="shared" si="59"/>
        <v>0</v>
      </c>
      <c r="MQ9" s="10" t="b">
        <f t="shared" si="60"/>
        <v>0</v>
      </c>
      <c r="MR9" s="10" t="b">
        <f t="shared" si="61"/>
        <v>0</v>
      </c>
      <c r="MS9" s="10" t="b">
        <f t="shared" si="62"/>
        <v>0</v>
      </c>
      <c r="MT9" s="10" t="b">
        <f t="shared" si="63"/>
        <v>0</v>
      </c>
      <c r="MU9" s="10" t="b">
        <f t="shared" si="64"/>
        <v>0</v>
      </c>
      <c r="MV9" s="10" t="b">
        <f t="shared" si="65"/>
        <v>0</v>
      </c>
      <c r="MW9" s="10" t="b">
        <f t="shared" si="66"/>
        <v>0</v>
      </c>
      <c r="MX9" s="10" t="b">
        <f t="shared" si="67"/>
        <v>0</v>
      </c>
      <c r="MY9" s="19" t="b">
        <f t="shared" si="68"/>
        <v>0</v>
      </c>
      <c r="MZ9" s="10" t="b">
        <f t="shared" si="69"/>
        <v>0</v>
      </c>
      <c r="NA9" s="10" t="b">
        <f t="shared" si="70"/>
        <v>0</v>
      </c>
      <c r="NB9" s="10" t="b">
        <f t="shared" si="71"/>
        <v>0</v>
      </c>
      <c r="NC9" s="10" t="b">
        <f t="shared" si="72"/>
        <v>0</v>
      </c>
      <c r="ND9" s="10" t="b">
        <f t="shared" si="73"/>
        <v>0</v>
      </c>
      <c r="NE9" s="10" t="b">
        <f t="shared" si="74"/>
        <v>0</v>
      </c>
      <c r="NF9" s="10" t="b">
        <f t="shared" si="75"/>
        <v>0</v>
      </c>
      <c r="NG9" s="10" t="b">
        <f t="shared" si="76"/>
        <v>0</v>
      </c>
    </row>
    <row r="10" spans="1:371" x14ac:dyDescent="0.2">
      <c r="A10" s="9" t="s">
        <v>16</v>
      </c>
      <c r="B10" s="11" t="str">
        <f t="shared" si="77"/>
        <v>kg/MW</v>
      </c>
      <c r="C10" s="11">
        <f t="shared" si="78"/>
        <v>2015</v>
      </c>
      <c r="D10" s="16">
        <f t="shared" si="0"/>
        <v>-999</v>
      </c>
      <c r="E10" s="16">
        <f t="shared" si="1"/>
        <v>-999</v>
      </c>
      <c r="F10" s="16">
        <f t="shared" si="2"/>
        <v>-999</v>
      </c>
      <c r="G10" s="16">
        <f t="shared" si="3"/>
        <v>-999</v>
      </c>
      <c r="H10" s="18">
        <f t="shared" si="4"/>
        <v>0</v>
      </c>
      <c r="I10" s="16">
        <f>IF(H10&lt;&gt;0,PERCENTILE(KN10:NG10,#REF!),-999)</f>
        <v>-999</v>
      </c>
      <c r="J10" s="17">
        <f>IF(H10&lt;&gt;0,PERCENTILE(KN10:NG10,#REF!),-999)</f>
        <v>-999</v>
      </c>
      <c r="K10" s="64"/>
      <c r="L10" s="65"/>
      <c r="M10" s="62"/>
      <c r="N10" s="63"/>
      <c r="O10" s="64"/>
      <c r="P10" s="65"/>
      <c r="Q10" s="62"/>
      <c r="R10" s="63"/>
      <c r="S10" s="64"/>
      <c r="T10" s="65"/>
      <c r="U10" s="62"/>
      <c r="V10" s="63"/>
      <c r="W10" s="64"/>
      <c r="X10" s="65"/>
      <c r="Y10" s="62"/>
      <c r="Z10" s="63"/>
      <c r="AA10" s="64"/>
      <c r="AB10" s="65"/>
      <c r="AC10" s="62"/>
      <c r="AD10" s="63"/>
      <c r="AE10" s="64"/>
      <c r="AF10" s="65"/>
      <c r="AG10" s="62"/>
      <c r="AH10" s="63"/>
      <c r="AI10" s="64"/>
      <c r="AJ10" s="65"/>
      <c r="AK10" s="62"/>
      <c r="AL10" s="63"/>
      <c r="AM10" s="64"/>
      <c r="AN10" s="65"/>
      <c r="AO10" s="62"/>
      <c r="AP10" s="63"/>
      <c r="AQ10" s="64"/>
      <c r="AR10" s="65"/>
      <c r="AS10" s="62"/>
      <c r="AT10" s="63"/>
      <c r="AU10" s="64"/>
      <c r="AV10" s="65"/>
      <c r="AW10" s="62"/>
      <c r="AX10" s="63"/>
      <c r="AY10" s="64"/>
      <c r="AZ10" s="65"/>
      <c r="BA10" s="62"/>
      <c r="BB10" s="63"/>
      <c r="BC10" s="64"/>
      <c r="BD10" s="65"/>
      <c r="BE10" s="62"/>
      <c r="BF10" s="63"/>
      <c r="BG10" s="64"/>
      <c r="BH10" s="65"/>
      <c r="BI10" s="62"/>
      <c r="BJ10" s="63"/>
      <c r="BK10" s="64"/>
      <c r="BL10" s="65"/>
      <c r="BM10" s="62"/>
      <c r="BN10" s="63"/>
      <c r="BO10" s="64"/>
      <c r="BP10" s="65"/>
      <c r="BQ10" s="62"/>
      <c r="BR10" s="63"/>
      <c r="BS10" s="64"/>
      <c r="BT10" s="65"/>
      <c r="BU10" s="62"/>
      <c r="BV10" s="63"/>
      <c r="BW10" s="64"/>
      <c r="BX10" s="65"/>
      <c r="BY10" s="62"/>
      <c r="BZ10" s="63"/>
      <c r="CA10" s="64"/>
      <c r="CB10" s="65"/>
      <c r="CC10" s="62"/>
      <c r="CD10" s="63"/>
      <c r="CE10" s="65"/>
      <c r="CF10" s="65"/>
      <c r="CG10" s="65"/>
      <c r="CH10" s="63"/>
      <c r="CI10" s="65"/>
      <c r="CJ10" s="65"/>
      <c r="CK10" s="65"/>
      <c r="CL10" s="63"/>
      <c r="CM10" s="65"/>
      <c r="CN10" s="65"/>
      <c r="CO10" s="65"/>
      <c r="CP10" s="63"/>
      <c r="CQ10" s="64"/>
      <c r="CR10" s="65"/>
      <c r="CS10" s="62"/>
      <c r="CT10" s="63"/>
      <c r="CU10" s="64"/>
      <c r="CV10" s="65"/>
      <c r="CW10" s="62"/>
      <c r="CX10" s="63"/>
      <c r="CY10" s="64"/>
      <c r="CZ10" s="65"/>
      <c r="DA10" s="62"/>
      <c r="DB10" s="63"/>
      <c r="DC10" s="64"/>
      <c r="DD10" s="65"/>
      <c r="DE10" s="62"/>
      <c r="DF10" s="63"/>
      <c r="DG10" s="65"/>
      <c r="DH10" s="65"/>
      <c r="DI10" s="65"/>
      <c r="DJ10" s="63"/>
      <c r="DK10" s="64"/>
      <c r="DL10" s="65"/>
      <c r="DM10" s="62"/>
      <c r="DN10" s="63"/>
      <c r="DO10" s="64"/>
      <c r="DP10" s="65"/>
      <c r="DQ10" s="62"/>
      <c r="DR10" s="63"/>
      <c r="DS10" s="64"/>
      <c r="DT10" s="65"/>
      <c r="DU10" s="62"/>
      <c r="DV10" s="63"/>
      <c r="DW10" s="64"/>
      <c r="DX10" s="65"/>
      <c r="DY10" s="62"/>
      <c r="DZ10" s="63"/>
      <c r="EA10" s="64"/>
      <c r="EB10" s="65"/>
      <c r="EC10" s="62"/>
      <c r="ED10" s="63"/>
      <c r="EE10" s="64"/>
      <c r="EF10" s="65"/>
      <c r="EG10" s="62"/>
      <c r="EH10" s="63"/>
      <c r="EI10" s="64"/>
      <c r="EJ10" s="65"/>
      <c r="EK10" s="62"/>
      <c r="EL10" s="63"/>
      <c r="EM10" s="64"/>
      <c r="EN10" s="65"/>
      <c r="EO10" s="62"/>
      <c r="EP10" s="63"/>
      <c r="EQ10" s="64"/>
      <c r="ER10" s="65"/>
      <c r="ES10" s="62"/>
      <c r="ET10" s="63"/>
      <c r="EU10" s="64"/>
      <c r="EV10" s="65"/>
      <c r="EW10" s="62"/>
      <c r="EX10" s="63"/>
      <c r="EY10" s="64"/>
      <c r="EZ10" s="65"/>
      <c r="FA10" s="62"/>
      <c r="FB10" s="63"/>
      <c r="FC10" s="62"/>
      <c r="FD10" s="62"/>
      <c r="FE10" s="62"/>
      <c r="FF10" s="66"/>
      <c r="FG10" s="64"/>
      <c r="FH10" s="65"/>
      <c r="FI10" s="62"/>
      <c r="FJ10" s="63"/>
      <c r="FK10" s="64"/>
      <c r="FL10" s="65"/>
      <c r="FM10" s="62"/>
      <c r="FN10" s="63"/>
      <c r="FO10" s="62"/>
      <c r="FP10" s="62"/>
      <c r="FQ10" s="62"/>
      <c r="FR10" s="66"/>
      <c r="FS10" s="62"/>
      <c r="FT10" s="62"/>
      <c r="FU10" s="62"/>
      <c r="FV10" s="66"/>
      <c r="FW10" s="62"/>
      <c r="FX10" s="62"/>
      <c r="FY10" s="62"/>
      <c r="FZ10" s="66"/>
      <c r="GA10" s="62"/>
      <c r="GB10" s="62"/>
      <c r="GC10" s="62"/>
      <c r="GD10" s="66"/>
      <c r="GE10" s="62"/>
      <c r="GF10" s="62"/>
      <c r="GG10" s="62"/>
      <c r="GH10" s="66"/>
      <c r="GI10" s="62"/>
      <c r="GJ10" s="62"/>
      <c r="GK10" s="62"/>
      <c r="GL10" s="66"/>
      <c r="GM10" s="62"/>
      <c r="GN10" s="62"/>
      <c r="GO10" s="62"/>
      <c r="GP10" s="66"/>
      <c r="GQ10" s="62"/>
      <c r="GR10" s="62"/>
      <c r="GS10" s="62"/>
      <c r="GT10" s="66"/>
      <c r="GU10" s="62"/>
      <c r="GV10" s="62"/>
      <c r="GW10" s="62"/>
      <c r="GX10" s="66"/>
      <c r="GY10" s="64"/>
      <c r="GZ10" s="65"/>
      <c r="HA10" s="62"/>
      <c r="HB10" s="63"/>
      <c r="HC10" s="62"/>
      <c r="HD10" s="65"/>
      <c r="HE10" s="62"/>
      <c r="HF10" s="63"/>
      <c r="HG10" s="64"/>
      <c r="HH10" s="65"/>
      <c r="HI10" s="62"/>
      <c r="HJ10" s="63"/>
      <c r="HK10" s="64"/>
      <c r="HL10" s="65"/>
      <c r="HM10" s="62"/>
      <c r="HN10" s="63"/>
      <c r="HO10" s="64"/>
      <c r="HP10" s="65"/>
      <c r="HQ10" s="62"/>
      <c r="HR10" s="63"/>
      <c r="HS10" s="62"/>
      <c r="HT10" s="62"/>
      <c r="HU10" s="62"/>
      <c r="HV10" s="66"/>
      <c r="HW10" s="62"/>
      <c r="HX10" s="62"/>
      <c r="HY10" s="62"/>
      <c r="HZ10" s="66"/>
      <c r="IA10" s="62"/>
      <c r="IB10" s="62"/>
      <c r="IC10" s="62"/>
      <c r="ID10" s="66"/>
      <c r="IE10" s="62"/>
      <c r="IF10" s="62"/>
      <c r="IG10" s="62"/>
      <c r="IH10" s="66"/>
      <c r="II10" s="62"/>
      <c r="IJ10" s="62"/>
      <c r="IK10" s="62"/>
      <c r="IL10" s="66"/>
      <c r="IM10" s="62"/>
      <c r="IN10" s="62"/>
      <c r="IO10" s="62"/>
      <c r="IP10" s="66"/>
      <c r="IQ10" s="62"/>
      <c r="IR10" s="62"/>
      <c r="IS10" s="62"/>
      <c r="IT10" s="66"/>
      <c r="IU10" s="62"/>
      <c r="IV10" s="62"/>
      <c r="IW10" s="62"/>
      <c r="IX10" s="66"/>
      <c r="IY10" s="62"/>
      <c r="IZ10" s="62"/>
      <c r="JA10" s="62"/>
      <c r="JB10" s="66"/>
      <c r="JC10" s="62"/>
      <c r="JD10" s="62"/>
      <c r="JE10" s="62"/>
      <c r="JF10" s="66"/>
      <c r="JG10" s="62"/>
      <c r="JH10" s="62"/>
      <c r="JI10" s="62"/>
      <c r="JJ10" s="66"/>
      <c r="JK10" s="62"/>
      <c r="JL10" s="62"/>
      <c r="JM10" s="62"/>
      <c r="JN10" s="66"/>
      <c r="JO10" s="62"/>
      <c r="JP10" s="62"/>
      <c r="JQ10" s="62"/>
      <c r="JR10" s="66"/>
      <c r="JS10" s="62"/>
      <c r="JT10" s="62"/>
      <c r="JU10" s="62"/>
      <c r="JV10" s="66"/>
      <c r="JW10" s="62"/>
      <c r="JX10" s="62"/>
      <c r="JY10" s="62"/>
      <c r="JZ10" s="66"/>
      <c r="KA10" s="62"/>
      <c r="KB10" s="62"/>
      <c r="KC10" s="62"/>
      <c r="KD10" s="66"/>
      <c r="KE10" s="62"/>
      <c r="KF10" s="62"/>
      <c r="KG10" s="62"/>
      <c r="KH10" s="66"/>
      <c r="KI10" s="62"/>
      <c r="KJ10" s="62"/>
      <c r="KK10" s="62"/>
      <c r="KL10" s="66"/>
      <c r="KN10" s="39" t="b">
        <f t="shared" si="5"/>
        <v>0</v>
      </c>
      <c r="KO10" s="10" t="b">
        <f t="shared" si="6"/>
        <v>0</v>
      </c>
      <c r="KP10" s="10" t="b">
        <f t="shared" si="7"/>
        <v>0</v>
      </c>
      <c r="KQ10" s="10" t="b">
        <f t="shared" si="8"/>
        <v>0</v>
      </c>
      <c r="KR10" s="10" t="b">
        <f t="shared" si="9"/>
        <v>0</v>
      </c>
      <c r="KS10" s="10" t="b">
        <f t="shared" si="10"/>
        <v>0</v>
      </c>
      <c r="KT10" s="10" t="b">
        <f t="shared" si="11"/>
        <v>0</v>
      </c>
      <c r="KU10" s="10" t="b">
        <f t="shared" si="12"/>
        <v>0</v>
      </c>
      <c r="KV10" s="10" t="b">
        <f t="shared" si="13"/>
        <v>0</v>
      </c>
      <c r="KW10" s="10" t="b">
        <f t="shared" si="14"/>
        <v>0</v>
      </c>
      <c r="KX10" s="10" t="b">
        <f t="shared" si="15"/>
        <v>0</v>
      </c>
      <c r="KY10" s="10" t="b">
        <f t="shared" si="16"/>
        <v>0</v>
      </c>
      <c r="KZ10" s="10" t="b">
        <f t="shared" si="17"/>
        <v>0</v>
      </c>
      <c r="LA10" s="10" t="b">
        <f t="shared" si="18"/>
        <v>0</v>
      </c>
      <c r="LB10" s="10" t="b">
        <f t="shared" si="19"/>
        <v>0</v>
      </c>
      <c r="LC10" s="10" t="b">
        <f t="shared" si="20"/>
        <v>0</v>
      </c>
      <c r="LD10" s="10" t="b">
        <f t="shared" si="21"/>
        <v>0</v>
      </c>
      <c r="LE10" s="10" t="b">
        <f t="shared" si="22"/>
        <v>0</v>
      </c>
      <c r="LF10" s="10" t="b">
        <f t="shared" si="23"/>
        <v>0</v>
      </c>
      <c r="LG10" s="10" t="b">
        <f t="shared" si="24"/>
        <v>0</v>
      </c>
      <c r="LH10" s="10" t="b">
        <f t="shared" si="25"/>
        <v>0</v>
      </c>
      <c r="LI10" s="10" t="b">
        <f t="shared" si="26"/>
        <v>0</v>
      </c>
      <c r="LJ10" s="10" t="b">
        <f t="shared" si="27"/>
        <v>0</v>
      </c>
      <c r="LK10" s="10" t="b">
        <f t="shared" si="28"/>
        <v>0</v>
      </c>
      <c r="LL10" s="10" t="b">
        <f t="shared" si="29"/>
        <v>0</v>
      </c>
      <c r="LM10" s="10" t="b">
        <f t="shared" si="30"/>
        <v>0</v>
      </c>
      <c r="LN10" s="10" t="b">
        <f t="shared" si="31"/>
        <v>0</v>
      </c>
      <c r="LO10" s="10" t="b">
        <f t="shared" si="32"/>
        <v>0</v>
      </c>
      <c r="LP10" s="10" t="b">
        <f t="shared" si="33"/>
        <v>0</v>
      </c>
      <c r="LQ10" s="10" t="b">
        <f t="shared" si="34"/>
        <v>0</v>
      </c>
      <c r="LR10" s="10" t="b">
        <f t="shared" si="35"/>
        <v>0</v>
      </c>
      <c r="LS10" s="10" t="b">
        <f t="shared" si="36"/>
        <v>0</v>
      </c>
      <c r="LT10" s="10" t="b">
        <f t="shared" si="37"/>
        <v>0</v>
      </c>
      <c r="LU10" s="10" t="b">
        <f t="shared" si="38"/>
        <v>0</v>
      </c>
      <c r="LV10" s="10" t="b">
        <f t="shared" si="39"/>
        <v>0</v>
      </c>
      <c r="LW10" s="10" t="b">
        <f t="shared" si="40"/>
        <v>0</v>
      </c>
      <c r="LX10" s="10" t="b">
        <f t="shared" si="41"/>
        <v>0</v>
      </c>
      <c r="LY10" s="10" t="b">
        <f t="shared" si="42"/>
        <v>0</v>
      </c>
      <c r="LZ10" s="10" t="b">
        <f t="shared" si="43"/>
        <v>0</v>
      </c>
      <c r="MA10" s="10" t="b">
        <f t="shared" si="44"/>
        <v>0</v>
      </c>
      <c r="MB10" s="10" t="b">
        <f t="shared" si="45"/>
        <v>0</v>
      </c>
      <c r="MC10" s="10" t="b">
        <f t="shared" si="46"/>
        <v>0</v>
      </c>
      <c r="MD10" s="10" t="b">
        <f t="shared" si="47"/>
        <v>0</v>
      </c>
      <c r="ME10" s="10" t="b">
        <f t="shared" si="48"/>
        <v>0</v>
      </c>
      <c r="MF10" s="10" t="b">
        <f t="shared" si="49"/>
        <v>0</v>
      </c>
      <c r="MG10" s="10" t="b">
        <f t="shared" si="50"/>
        <v>0</v>
      </c>
      <c r="MH10" s="10" t="b">
        <f t="shared" si="51"/>
        <v>0</v>
      </c>
      <c r="MI10" s="19" t="b">
        <f t="shared" si="52"/>
        <v>0</v>
      </c>
      <c r="MJ10" s="10" t="b">
        <f t="shared" si="53"/>
        <v>0</v>
      </c>
      <c r="MK10" s="10" t="b">
        <f t="shared" si="54"/>
        <v>0</v>
      </c>
      <c r="ML10" s="10" t="b">
        <f t="shared" si="55"/>
        <v>0</v>
      </c>
      <c r="MM10" s="10" t="b">
        <f t="shared" si="56"/>
        <v>0</v>
      </c>
      <c r="MN10" s="10" t="b">
        <f t="shared" si="57"/>
        <v>0</v>
      </c>
      <c r="MO10" s="10" t="b">
        <f t="shared" si="58"/>
        <v>0</v>
      </c>
      <c r="MP10" s="10" t="b">
        <f t="shared" si="59"/>
        <v>0</v>
      </c>
      <c r="MQ10" s="10" t="b">
        <f t="shared" si="60"/>
        <v>0</v>
      </c>
      <c r="MR10" s="10" t="b">
        <f t="shared" si="61"/>
        <v>0</v>
      </c>
      <c r="MS10" s="10" t="b">
        <f t="shared" si="62"/>
        <v>0</v>
      </c>
      <c r="MT10" s="10" t="b">
        <f t="shared" si="63"/>
        <v>0</v>
      </c>
      <c r="MU10" s="10" t="b">
        <f t="shared" si="64"/>
        <v>0</v>
      </c>
      <c r="MV10" s="10" t="b">
        <f t="shared" si="65"/>
        <v>0</v>
      </c>
      <c r="MW10" s="10" t="b">
        <f t="shared" si="66"/>
        <v>0</v>
      </c>
      <c r="MX10" s="10" t="b">
        <f t="shared" si="67"/>
        <v>0</v>
      </c>
      <c r="MY10" s="19" t="b">
        <f t="shared" si="68"/>
        <v>0</v>
      </c>
      <c r="MZ10" s="10" t="b">
        <f t="shared" si="69"/>
        <v>0</v>
      </c>
      <c r="NA10" s="10" t="b">
        <f t="shared" si="70"/>
        <v>0</v>
      </c>
      <c r="NB10" s="10" t="b">
        <f t="shared" si="71"/>
        <v>0</v>
      </c>
      <c r="NC10" s="10" t="b">
        <f t="shared" si="72"/>
        <v>0</v>
      </c>
      <c r="ND10" s="10" t="b">
        <f t="shared" si="73"/>
        <v>0</v>
      </c>
      <c r="NE10" s="10" t="b">
        <f t="shared" si="74"/>
        <v>0</v>
      </c>
      <c r="NF10" s="10" t="b">
        <f t="shared" si="75"/>
        <v>0</v>
      </c>
      <c r="NG10" s="10" t="b">
        <f t="shared" si="76"/>
        <v>0</v>
      </c>
    </row>
    <row r="11" spans="1:371" s="1" customFormat="1" x14ac:dyDescent="0.2">
      <c r="A11" s="3"/>
      <c r="B11" s="4"/>
      <c r="C11" s="4"/>
      <c r="D11" s="52"/>
      <c r="E11" s="52"/>
      <c r="F11" s="52"/>
      <c r="G11" s="52"/>
      <c r="H11" s="58"/>
      <c r="I11" s="48"/>
      <c r="J11" s="59"/>
      <c r="K11" s="48"/>
      <c r="L11" s="48"/>
      <c r="M11" s="58"/>
      <c r="N11" s="59"/>
      <c r="O11" s="48"/>
      <c r="P11" s="48"/>
      <c r="Q11" s="58"/>
      <c r="R11" s="59"/>
      <c r="S11" s="48"/>
      <c r="T11" s="48"/>
      <c r="U11" s="58"/>
      <c r="V11" s="59"/>
      <c r="W11" s="48"/>
      <c r="X11" s="48"/>
      <c r="Y11" s="58"/>
      <c r="Z11" s="59"/>
      <c r="AA11" s="48"/>
      <c r="AB11" s="48"/>
      <c r="AC11" s="58"/>
      <c r="AD11" s="59"/>
      <c r="AE11" s="48"/>
      <c r="AF11" s="48"/>
      <c r="AG11" s="58"/>
      <c r="AH11" s="59"/>
      <c r="AI11" s="48"/>
      <c r="AJ11" s="48"/>
      <c r="AK11" s="48"/>
      <c r="AL11" s="59"/>
      <c r="AM11" s="48"/>
      <c r="AN11" s="48"/>
      <c r="AO11" s="58"/>
      <c r="AP11" s="59"/>
      <c r="AQ11" s="48"/>
      <c r="AR11" s="48"/>
      <c r="AS11" s="58"/>
      <c r="AT11" s="59"/>
      <c r="AU11" s="48"/>
      <c r="AV11" s="48"/>
      <c r="AW11" s="58"/>
      <c r="AX11" s="59"/>
      <c r="AY11" s="48"/>
      <c r="AZ11" s="48"/>
      <c r="BA11" s="58"/>
      <c r="BB11" s="59"/>
      <c r="BC11" s="48"/>
      <c r="BD11" s="48"/>
      <c r="BE11" s="48"/>
      <c r="BF11" s="59"/>
      <c r="BG11" s="48"/>
      <c r="BH11" s="48"/>
      <c r="BI11" s="48"/>
      <c r="BJ11" s="59"/>
      <c r="BK11" s="48"/>
      <c r="BL11" s="48"/>
      <c r="BM11" s="48"/>
      <c r="BN11" s="59"/>
      <c r="BO11" s="48"/>
      <c r="BP11" s="48"/>
      <c r="BQ11" s="48"/>
      <c r="BR11" s="59"/>
      <c r="BS11" s="48"/>
      <c r="BT11" s="48"/>
      <c r="BU11" s="48"/>
      <c r="BV11" s="59"/>
      <c r="BW11" s="48"/>
      <c r="BX11" s="48"/>
      <c r="BY11" s="48"/>
      <c r="BZ11" s="59"/>
      <c r="CA11" s="48"/>
      <c r="CB11" s="48"/>
      <c r="CC11" s="48"/>
      <c r="CD11" s="59"/>
      <c r="CE11" s="48"/>
      <c r="CF11" s="48"/>
      <c r="CG11" s="48"/>
      <c r="CH11" s="59"/>
      <c r="CI11" s="48"/>
      <c r="CJ11" s="48"/>
      <c r="CK11" s="48"/>
      <c r="CL11" s="59"/>
      <c r="CM11" s="48"/>
      <c r="CN11" s="48"/>
      <c r="CO11" s="48"/>
      <c r="CP11" s="59"/>
      <c r="CQ11" s="48"/>
      <c r="CR11" s="48"/>
      <c r="CS11" s="48"/>
      <c r="CT11" s="59"/>
      <c r="CU11" s="48"/>
      <c r="CV11" s="48"/>
      <c r="CW11" s="48"/>
      <c r="CX11" s="59"/>
      <c r="CY11" s="48"/>
      <c r="CZ11" s="48"/>
      <c r="DA11" s="48"/>
      <c r="DB11" s="59"/>
      <c r="DC11" s="48"/>
      <c r="DD11" s="48"/>
      <c r="DE11" s="48"/>
      <c r="DF11" s="59"/>
      <c r="DG11" s="48"/>
      <c r="DH11" s="48"/>
      <c r="DI11" s="48"/>
      <c r="DJ11" s="59"/>
      <c r="DK11" s="48"/>
      <c r="DL11" s="48"/>
      <c r="DM11" s="48"/>
      <c r="DN11" s="59"/>
      <c r="DO11" s="48"/>
      <c r="DP11" s="48"/>
      <c r="DQ11" s="48"/>
      <c r="DR11" s="59"/>
      <c r="DS11" s="48"/>
      <c r="DT11" s="48"/>
      <c r="DU11" s="48"/>
      <c r="DV11" s="59"/>
      <c r="DW11" s="48"/>
      <c r="DX11" s="48"/>
      <c r="DY11" s="48"/>
      <c r="DZ11" s="59"/>
      <c r="EA11" s="48"/>
      <c r="EB11" s="48"/>
      <c r="EC11" s="48"/>
      <c r="ED11" s="59"/>
      <c r="EE11" s="48"/>
      <c r="EF11" s="48"/>
      <c r="EG11" s="48"/>
      <c r="EH11" s="59"/>
      <c r="EI11" s="48"/>
      <c r="EJ11" s="48"/>
      <c r="EK11" s="48"/>
      <c r="EL11" s="59"/>
      <c r="EM11" s="48"/>
      <c r="EN11" s="48"/>
      <c r="EO11" s="48"/>
      <c r="EP11" s="59"/>
      <c r="EQ11" s="48"/>
      <c r="ER11" s="48"/>
      <c r="ES11" s="48"/>
      <c r="ET11" s="59"/>
      <c r="EU11" s="48"/>
      <c r="EV11" s="48"/>
      <c r="EW11" s="48"/>
      <c r="EX11" s="59"/>
      <c r="EY11" s="48"/>
      <c r="EZ11" s="48"/>
      <c r="FA11" s="48"/>
      <c r="FB11" s="59"/>
      <c r="FC11" s="48"/>
      <c r="FD11" s="48"/>
      <c r="FE11" s="48"/>
      <c r="FF11" s="59"/>
      <c r="FG11" s="48"/>
      <c r="FH11" s="48"/>
      <c r="FI11" s="48"/>
      <c r="FJ11" s="59"/>
      <c r="FK11" s="48"/>
      <c r="FL11" s="48"/>
      <c r="FM11" s="48"/>
      <c r="FN11" s="59"/>
      <c r="FO11" s="48"/>
      <c r="FP11" s="48"/>
      <c r="FQ11" s="48"/>
      <c r="FR11" s="59"/>
      <c r="FS11" s="48"/>
      <c r="FT11" s="48"/>
      <c r="FU11" s="48"/>
      <c r="FV11" s="59"/>
      <c r="FW11" s="48"/>
      <c r="FX11" s="48"/>
      <c r="FY11" s="48"/>
      <c r="FZ11" s="59"/>
      <c r="GA11" s="48"/>
      <c r="GB11" s="48"/>
      <c r="GC11" s="48"/>
      <c r="GD11" s="59"/>
      <c r="GE11" s="48"/>
      <c r="GF11" s="48"/>
      <c r="GG11" s="48"/>
      <c r="GH11" s="59"/>
      <c r="GI11" s="48"/>
      <c r="GJ11" s="48"/>
      <c r="GK11" s="48"/>
      <c r="GL11" s="59"/>
      <c r="GM11" s="48"/>
      <c r="GN11" s="48"/>
      <c r="GO11" s="48"/>
      <c r="GP11" s="59"/>
      <c r="GQ11" s="48"/>
      <c r="GR11" s="48"/>
      <c r="GS11" s="48"/>
      <c r="GT11" s="59"/>
      <c r="GU11" s="48"/>
      <c r="GV11" s="48"/>
      <c r="GW11" s="48"/>
      <c r="GX11" s="59"/>
      <c r="GY11" s="48"/>
      <c r="GZ11" s="48"/>
      <c r="HA11" s="48"/>
      <c r="HB11" s="59"/>
      <c r="HC11" s="48"/>
      <c r="HD11" s="48"/>
      <c r="HE11" s="48"/>
      <c r="HF11" s="59"/>
      <c r="HG11" s="48"/>
      <c r="HH11" s="48"/>
      <c r="HI11" s="48"/>
      <c r="HJ11" s="59"/>
      <c r="HK11" s="48"/>
      <c r="HL11" s="48"/>
      <c r="HM11" s="48"/>
      <c r="HN11" s="59"/>
      <c r="HO11" s="48"/>
      <c r="HP11" s="48"/>
      <c r="HQ11" s="48"/>
      <c r="HR11" s="59"/>
      <c r="HS11" s="48"/>
      <c r="HT11" s="48"/>
      <c r="HU11" s="48"/>
      <c r="HV11" s="59"/>
      <c r="HW11" s="48"/>
      <c r="HX11" s="48"/>
      <c r="HY11" s="48"/>
      <c r="HZ11" s="59"/>
      <c r="IA11" s="48"/>
      <c r="IB11" s="48"/>
      <c r="IC11" s="48"/>
      <c r="ID11" s="59"/>
      <c r="IE11" s="48"/>
      <c r="IF11" s="48"/>
      <c r="IG11" s="48"/>
      <c r="IH11" s="59"/>
      <c r="II11" s="48"/>
      <c r="IJ11" s="48"/>
      <c r="IK11" s="48"/>
      <c r="IL11" s="59"/>
      <c r="IM11" s="48"/>
      <c r="IN11" s="48"/>
      <c r="IO11" s="48"/>
      <c r="IP11" s="59"/>
      <c r="IQ11" s="48"/>
      <c r="IR11" s="48"/>
      <c r="IS11" s="48"/>
      <c r="IT11" s="59"/>
      <c r="IU11" s="48"/>
      <c r="IV11" s="48"/>
      <c r="IW11" s="48"/>
      <c r="IX11" s="59"/>
      <c r="IY11" s="48"/>
      <c r="IZ11" s="48"/>
      <c r="JA11" s="48"/>
      <c r="JB11" s="59"/>
      <c r="JC11" s="48"/>
      <c r="JD11" s="48"/>
      <c r="JE11" s="48"/>
      <c r="JF11" s="59"/>
      <c r="JG11" s="48"/>
      <c r="JH11" s="48"/>
      <c r="JI11" s="48"/>
      <c r="JJ11" s="59"/>
      <c r="JK11" s="48"/>
      <c r="JL11" s="48"/>
      <c r="JM11" s="48"/>
      <c r="JN11" s="59"/>
      <c r="JO11" s="48"/>
      <c r="JP11" s="48"/>
      <c r="JQ11" s="48"/>
      <c r="JR11" s="59"/>
      <c r="JS11" s="48"/>
      <c r="JT11" s="48"/>
      <c r="JU11" s="48"/>
      <c r="JV11" s="59"/>
      <c r="JW11" s="48"/>
      <c r="JX11" s="48"/>
      <c r="JY11" s="48"/>
      <c r="JZ11" s="59"/>
      <c r="KA11" s="48"/>
      <c r="KB11" s="48"/>
      <c r="KC11" s="48"/>
      <c r="KD11" s="59"/>
      <c r="KE11" s="48"/>
      <c r="KF11" s="48"/>
      <c r="KG11" s="48"/>
      <c r="KH11" s="59"/>
      <c r="KI11" s="48"/>
      <c r="KJ11" s="48"/>
      <c r="KK11" s="48"/>
      <c r="KL11" s="59"/>
      <c r="KN11" s="37"/>
      <c r="MI11" s="3"/>
      <c r="MY11" s="3"/>
    </row>
    <row r="12" spans="1:371" x14ac:dyDescent="0.2">
      <c r="C12" s="5">
        <v>2020</v>
      </c>
      <c r="D12" s="50"/>
      <c r="E12" s="50"/>
      <c r="F12" s="50"/>
      <c r="G12" s="50"/>
      <c r="H12" s="18"/>
      <c r="I12" s="16"/>
      <c r="J12" s="17"/>
      <c r="K12" s="16"/>
      <c r="L12" s="16"/>
      <c r="M12" s="18"/>
      <c r="N12" s="17"/>
      <c r="O12" s="16"/>
      <c r="P12" s="16"/>
      <c r="Q12" s="18"/>
      <c r="R12" s="17"/>
      <c r="S12" s="16"/>
      <c r="T12" s="16"/>
      <c r="U12" s="18"/>
      <c r="V12" s="17"/>
      <c r="W12" s="16"/>
      <c r="X12" s="16"/>
      <c r="Y12" s="18"/>
      <c r="Z12" s="17"/>
      <c r="AA12" s="16"/>
      <c r="AB12" s="16"/>
      <c r="AC12" s="18"/>
      <c r="AD12" s="17"/>
      <c r="AE12" s="16"/>
      <c r="AF12" s="16"/>
      <c r="AG12" s="18"/>
      <c r="AH12" s="17"/>
      <c r="AI12" s="16"/>
      <c r="AJ12" s="16"/>
      <c r="AK12" s="16"/>
      <c r="AL12" s="17"/>
      <c r="AM12" s="16"/>
      <c r="AN12" s="16"/>
      <c r="AO12" s="18"/>
      <c r="AP12" s="17"/>
      <c r="AQ12" s="16"/>
      <c r="AR12" s="16"/>
      <c r="AS12" s="18"/>
      <c r="AT12" s="17"/>
      <c r="AU12" s="16"/>
      <c r="AV12" s="16"/>
      <c r="AW12" s="18"/>
      <c r="AX12" s="17"/>
      <c r="AY12" s="16"/>
      <c r="AZ12" s="16"/>
      <c r="BA12" s="18"/>
      <c r="BB12" s="17"/>
      <c r="BC12" s="16"/>
      <c r="BD12" s="16"/>
      <c r="BE12" s="16"/>
      <c r="BF12" s="17"/>
      <c r="BG12" s="16"/>
      <c r="BH12" s="16"/>
      <c r="BI12" s="16"/>
      <c r="BJ12" s="17"/>
      <c r="BK12" s="16"/>
      <c r="BL12" s="16"/>
      <c r="BM12" s="16"/>
      <c r="BN12" s="17"/>
      <c r="BO12" s="16"/>
      <c r="BP12" s="16"/>
      <c r="BQ12" s="16"/>
      <c r="BR12" s="17"/>
      <c r="BS12" s="16"/>
      <c r="BT12" s="16"/>
      <c r="BU12" s="16"/>
      <c r="BV12" s="17"/>
      <c r="BW12" s="16"/>
      <c r="BX12" s="16"/>
      <c r="BY12" s="16"/>
      <c r="BZ12" s="17"/>
      <c r="CA12" s="16"/>
      <c r="CB12" s="16"/>
      <c r="CC12" s="16"/>
      <c r="CD12" s="17"/>
      <c r="CE12" s="16"/>
      <c r="CF12" s="16"/>
      <c r="CG12" s="16"/>
      <c r="CH12" s="17"/>
      <c r="CI12" s="16"/>
      <c r="CJ12" s="16"/>
      <c r="CK12" s="16"/>
      <c r="CL12" s="17"/>
      <c r="CM12" s="16"/>
      <c r="CN12" s="16"/>
      <c r="CO12" s="16"/>
      <c r="CP12" s="17"/>
      <c r="CQ12" s="16"/>
      <c r="CR12" s="16"/>
      <c r="CS12" s="16"/>
      <c r="CT12" s="17"/>
      <c r="CU12" s="16"/>
      <c r="CV12" s="16"/>
      <c r="CW12" s="16"/>
      <c r="CX12" s="17"/>
      <c r="CY12" s="16"/>
      <c r="CZ12" s="16"/>
      <c r="DA12" s="16"/>
      <c r="DB12" s="17"/>
      <c r="DC12" s="16"/>
      <c r="DD12" s="16"/>
      <c r="DE12" s="16"/>
      <c r="DF12" s="17"/>
      <c r="DG12" s="16"/>
      <c r="DH12" s="16"/>
      <c r="DI12" s="16"/>
      <c r="DJ12" s="17"/>
      <c r="DK12" s="16"/>
      <c r="DL12" s="16"/>
      <c r="DM12" s="16"/>
      <c r="DN12" s="17"/>
      <c r="DO12" s="16"/>
      <c r="DP12" s="16"/>
      <c r="DQ12" s="16"/>
      <c r="DR12" s="17"/>
      <c r="DS12" s="16"/>
      <c r="DT12" s="16"/>
      <c r="DU12" s="16"/>
      <c r="DV12" s="17"/>
      <c r="DW12" s="16"/>
      <c r="DX12" s="16"/>
      <c r="DY12" s="16"/>
      <c r="DZ12" s="17"/>
      <c r="EA12" s="16"/>
      <c r="EB12" s="16"/>
      <c r="EC12" s="16"/>
      <c r="ED12" s="17"/>
      <c r="EE12" s="16"/>
      <c r="EF12" s="16"/>
      <c r="EG12" s="16"/>
      <c r="EH12" s="17"/>
      <c r="EI12" s="16"/>
      <c r="EJ12" s="16"/>
      <c r="EK12" s="16"/>
      <c r="EL12" s="17"/>
      <c r="EM12" s="16"/>
      <c r="EN12" s="16"/>
      <c r="EO12" s="16"/>
      <c r="EP12" s="17"/>
      <c r="EQ12" s="16"/>
      <c r="ER12" s="16"/>
      <c r="ES12" s="16"/>
      <c r="ET12" s="17"/>
      <c r="EU12" s="16"/>
      <c r="EV12" s="16"/>
      <c r="EW12" s="16"/>
      <c r="EX12" s="17"/>
      <c r="EY12" s="16"/>
      <c r="EZ12" s="16"/>
      <c r="FA12" s="16"/>
      <c r="FB12" s="17"/>
      <c r="FC12" s="16"/>
      <c r="FD12" s="16"/>
      <c r="FE12" s="16"/>
      <c r="FF12" s="17"/>
      <c r="FG12" s="16"/>
      <c r="FH12" s="16"/>
      <c r="FI12" s="16"/>
      <c r="FJ12" s="17"/>
      <c r="FK12" s="16"/>
      <c r="FL12" s="16"/>
      <c r="FM12" s="16"/>
      <c r="FN12" s="17"/>
      <c r="FO12" s="16"/>
      <c r="FP12" s="16"/>
      <c r="FQ12" s="16"/>
      <c r="FR12" s="17"/>
      <c r="FS12" s="16"/>
      <c r="FT12" s="16"/>
      <c r="FU12" s="16"/>
      <c r="FV12" s="17"/>
      <c r="FW12" s="16"/>
      <c r="FX12" s="16"/>
      <c r="FY12" s="16"/>
      <c r="FZ12" s="17"/>
      <c r="GA12" s="16"/>
      <c r="GB12" s="16"/>
      <c r="GC12" s="16"/>
      <c r="GD12" s="17"/>
      <c r="GE12" s="16"/>
      <c r="GF12" s="16"/>
      <c r="GG12" s="16"/>
      <c r="GH12" s="17"/>
      <c r="GI12" s="16"/>
      <c r="GJ12" s="16"/>
      <c r="GK12" s="16"/>
      <c r="GL12" s="17"/>
      <c r="GM12" s="16"/>
      <c r="GN12" s="16"/>
      <c r="GO12" s="16"/>
      <c r="GP12" s="17"/>
      <c r="GQ12" s="16"/>
      <c r="GR12" s="16"/>
      <c r="GS12" s="16"/>
      <c r="GT12" s="17"/>
      <c r="GU12" s="16"/>
      <c r="GV12" s="16"/>
      <c r="GW12" s="16"/>
      <c r="GX12" s="17"/>
      <c r="GY12" s="16"/>
      <c r="GZ12" s="16"/>
      <c r="HA12" s="16"/>
      <c r="HB12" s="17"/>
      <c r="HC12" s="16"/>
      <c r="HD12" s="16"/>
      <c r="HE12" s="16"/>
      <c r="HF12" s="17"/>
      <c r="HG12" s="16"/>
      <c r="HH12" s="16"/>
      <c r="HI12" s="16"/>
      <c r="HJ12" s="17"/>
      <c r="HK12" s="16"/>
      <c r="HL12" s="16"/>
      <c r="HM12" s="16"/>
      <c r="HN12" s="17"/>
      <c r="HO12" s="16"/>
      <c r="HP12" s="16"/>
      <c r="HQ12" s="16"/>
      <c r="HR12" s="17"/>
      <c r="HS12" s="16"/>
      <c r="HT12" s="16"/>
      <c r="HU12" s="16"/>
      <c r="HV12" s="17"/>
      <c r="HW12" s="16"/>
      <c r="HX12" s="16"/>
      <c r="HY12" s="16"/>
      <c r="HZ12" s="17"/>
      <c r="IA12" s="16"/>
      <c r="IB12" s="16"/>
      <c r="IC12" s="16"/>
      <c r="ID12" s="17"/>
      <c r="IE12" s="16"/>
      <c r="IF12" s="16"/>
      <c r="IG12" s="16"/>
      <c r="IH12" s="17"/>
      <c r="II12" s="16"/>
      <c r="IJ12" s="16"/>
      <c r="IK12" s="16"/>
      <c r="IL12" s="17"/>
      <c r="IM12" s="16"/>
      <c r="IN12" s="16"/>
      <c r="IO12" s="16"/>
      <c r="IP12" s="17"/>
      <c r="IQ12" s="16"/>
      <c r="IR12" s="16"/>
      <c r="IS12" s="16"/>
      <c r="IT12" s="17"/>
      <c r="IU12" s="16"/>
      <c r="IV12" s="16"/>
      <c r="IW12" s="16"/>
      <c r="IX12" s="17"/>
      <c r="IY12" s="16"/>
      <c r="IZ12" s="16"/>
      <c r="JA12" s="16"/>
      <c r="JB12" s="17"/>
      <c r="JC12" s="16"/>
      <c r="JD12" s="16"/>
      <c r="JE12" s="16"/>
      <c r="JF12" s="17"/>
      <c r="JG12" s="16"/>
      <c r="JH12" s="16"/>
      <c r="JI12" s="16"/>
      <c r="JJ12" s="17"/>
      <c r="JK12" s="16"/>
      <c r="JL12" s="16"/>
      <c r="JM12" s="16"/>
      <c r="JN12" s="17"/>
      <c r="JO12" s="16"/>
      <c r="JP12" s="16"/>
      <c r="JQ12" s="16"/>
      <c r="JR12" s="17"/>
      <c r="JS12" s="16"/>
      <c r="JT12" s="16"/>
      <c r="JU12" s="16"/>
      <c r="JV12" s="17"/>
      <c r="JW12" s="16"/>
      <c r="JX12" s="16"/>
      <c r="JY12" s="16"/>
      <c r="JZ12" s="17"/>
      <c r="KA12" s="16"/>
      <c r="KB12" s="16"/>
      <c r="KC12" s="16"/>
      <c r="KD12" s="17"/>
      <c r="KE12" s="16"/>
      <c r="KF12" s="16"/>
      <c r="KG12" s="16"/>
      <c r="KH12" s="17"/>
      <c r="KI12" s="16"/>
      <c r="KJ12" s="16"/>
      <c r="KK12" s="16"/>
      <c r="KL12" s="17"/>
      <c r="MJ12" s="7"/>
      <c r="MK12" s="7"/>
      <c r="ML12" s="7"/>
      <c r="MM12" s="7"/>
      <c r="MN12" s="7"/>
      <c r="MO12" s="7"/>
      <c r="MP12" s="7"/>
      <c r="MQ12" s="7"/>
      <c r="MR12" s="7"/>
      <c r="MS12" s="7"/>
      <c r="MT12" s="7"/>
      <c r="MU12" s="7"/>
      <c r="MV12" s="7"/>
      <c r="MW12" s="7"/>
      <c r="MX12" s="7"/>
      <c r="MY12" s="74"/>
      <c r="MZ12" s="7"/>
      <c r="NA12" s="7"/>
      <c r="NB12" s="7"/>
      <c r="NC12" s="7"/>
      <c r="ND12" s="7"/>
      <c r="NE12" s="7"/>
      <c r="NF12" s="7"/>
      <c r="NG12" s="7"/>
    </row>
    <row r="13" spans="1:371" x14ac:dyDescent="0.2">
      <c r="A13" s="20" t="str">
        <f t="shared" ref="A13:B18" si="79">A5</f>
        <v>Dysprosium</v>
      </c>
      <c r="B13" s="11" t="str">
        <f t="shared" si="79"/>
        <v>kg/MW</v>
      </c>
      <c r="C13" s="11">
        <f>C12</f>
        <v>2020</v>
      </c>
      <c r="D13" s="16">
        <f t="shared" ref="D13:D18" si="80">IF(H13&lt;&gt;0,AVERAGE(KN13:NG13),-999)</f>
        <v>-999</v>
      </c>
      <c r="E13" s="16">
        <f t="shared" ref="E13:E18" si="81">IF(H13&lt;&gt;0,MEDIAN(KN13:NG13),-999)</f>
        <v>-999</v>
      </c>
      <c r="F13" s="16">
        <f t="shared" ref="F13:F18" si="82">IF(H13&lt;&gt;0,MIN(KN13:NG13),-999)</f>
        <v>-999</v>
      </c>
      <c r="G13" s="16">
        <f t="shared" ref="G13:G18" si="83">IF(H13&lt;&gt;0,MAX(KN13:NG13),-999)</f>
        <v>-999</v>
      </c>
      <c r="H13" s="18">
        <f t="shared" ref="H13:H18" si="84">COUNT(KN13:NG13)</f>
        <v>0</v>
      </c>
      <c r="I13" s="16">
        <f>IF(H13&lt;&gt;0,PERCENTILE(KN13:NG13,#REF!),-999)</f>
        <v>-999</v>
      </c>
      <c r="J13" s="17">
        <f>IF(H13&lt;&gt;0,PERCENTILE(KN13:NG13,#REF!),-999)</f>
        <v>-999</v>
      </c>
      <c r="K13" s="65"/>
      <c r="L13" s="65"/>
      <c r="M13" s="62"/>
      <c r="N13" s="63"/>
      <c r="O13" s="65"/>
      <c r="P13" s="65"/>
      <c r="Q13" s="62"/>
      <c r="R13" s="63"/>
      <c r="S13" s="65"/>
      <c r="T13" s="65"/>
      <c r="U13" s="62"/>
      <c r="V13" s="63"/>
      <c r="W13" s="65"/>
      <c r="X13" s="65"/>
      <c r="Y13" s="62"/>
      <c r="Z13" s="63"/>
      <c r="AA13" s="65"/>
      <c r="AB13" s="65"/>
      <c r="AC13" s="62"/>
      <c r="AD13" s="63"/>
      <c r="AE13" s="65"/>
      <c r="AF13" s="65"/>
      <c r="AG13" s="62"/>
      <c r="AH13" s="63"/>
      <c r="AI13" s="65"/>
      <c r="AJ13" s="65"/>
      <c r="AK13" s="62"/>
      <c r="AL13" s="63"/>
      <c r="AM13" s="65"/>
      <c r="AN13" s="65"/>
      <c r="AO13" s="62"/>
      <c r="AP13" s="63"/>
      <c r="AQ13" s="65"/>
      <c r="AR13" s="65"/>
      <c r="AS13" s="62"/>
      <c r="AT13" s="63"/>
      <c r="AU13" s="65"/>
      <c r="AV13" s="65"/>
      <c r="AW13" s="62"/>
      <c r="AX13" s="63"/>
      <c r="AY13" s="65"/>
      <c r="AZ13" s="65"/>
      <c r="BA13" s="62"/>
      <c r="BB13" s="63"/>
      <c r="BC13" s="65"/>
      <c r="BD13" s="65"/>
      <c r="BE13" s="62"/>
      <c r="BF13" s="63"/>
      <c r="BG13" s="65"/>
      <c r="BH13" s="65"/>
      <c r="BI13" s="65"/>
      <c r="BJ13" s="63"/>
      <c r="BK13" s="65"/>
      <c r="BL13" s="65"/>
      <c r="BM13" s="65"/>
      <c r="BN13" s="63"/>
      <c r="BO13" s="65"/>
      <c r="BP13" s="65"/>
      <c r="BQ13" s="62"/>
      <c r="BR13" s="63"/>
      <c r="BS13" s="65"/>
      <c r="BT13" s="65"/>
      <c r="BU13" s="65"/>
      <c r="BV13" s="63"/>
      <c r="BW13" s="65"/>
      <c r="BX13" s="65"/>
      <c r="BY13" s="65"/>
      <c r="BZ13" s="63"/>
      <c r="CA13" s="65"/>
      <c r="CB13" s="65"/>
      <c r="CC13" s="65"/>
      <c r="CD13" s="63"/>
      <c r="CE13" s="62"/>
      <c r="CF13" s="65"/>
      <c r="CG13" s="62"/>
      <c r="CH13" s="66"/>
      <c r="CI13" s="65"/>
      <c r="CJ13" s="65"/>
      <c r="CK13" s="65"/>
      <c r="CL13" s="63"/>
      <c r="CM13" s="65"/>
      <c r="CN13" s="65"/>
      <c r="CO13" s="65"/>
      <c r="CP13" s="63"/>
      <c r="CQ13" s="64"/>
      <c r="CR13" s="65"/>
      <c r="CS13" s="62"/>
      <c r="CT13" s="63"/>
      <c r="CU13" s="65"/>
      <c r="CV13" s="65"/>
      <c r="CW13" s="65"/>
      <c r="CX13" s="63"/>
      <c r="CY13" s="65"/>
      <c r="CZ13" s="65"/>
      <c r="DA13" s="65"/>
      <c r="DB13" s="63"/>
      <c r="DC13" s="65"/>
      <c r="DD13" s="65"/>
      <c r="DE13" s="65"/>
      <c r="DF13" s="63"/>
      <c r="DG13" s="65"/>
      <c r="DH13" s="65"/>
      <c r="DI13" s="65"/>
      <c r="DJ13" s="63"/>
      <c r="DK13" s="65"/>
      <c r="DL13" s="65"/>
      <c r="DM13" s="65"/>
      <c r="DN13" s="63"/>
      <c r="DO13" s="65"/>
      <c r="DP13" s="65"/>
      <c r="DQ13" s="65"/>
      <c r="DR13" s="63"/>
      <c r="DS13" s="65"/>
      <c r="DT13" s="65"/>
      <c r="DU13" s="65"/>
      <c r="DV13" s="63"/>
      <c r="DW13" s="65"/>
      <c r="DX13" s="65"/>
      <c r="DY13" s="65"/>
      <c r="DZ13" s="63"/>
      <c r="EA13" s="65"/>
      <c r="EB13" s="65"/>
      <c r="EC13" s="65"/>
      <c r="ED13" s="63"/>
      <c r="EE13" s="65"/>
      <c r="EF13" s="65"/>
      <c r="EG13" s="65"/>
      <c r="EH13" s="63"/>
      <c r="EI13" s="65"/>
      <c r="EJ13" s="65"/>
      <c r="EK13" s="65"/>
      <c r="EL13" s="63"/>
      <c r="EM13" s="65"/>
      <c r="EN13" s="65"/>
      <c r="EO13" s="65"/>
      <c r="EP13" s="63"/>
      <c r="EQ13" s="65"/>
      <c r="ER13" s="65"/>
      <c r="ES13" s="65"/>
      <c r="ET13" s="63"/>
      <c r="EU13" s="65"/>
      <c r="EV13" s="65"/>
      <c r="EW13" s="65"/>
      <c r="EX13" s="63"/>
      <c r="EY13" s="64"/>
      <c r="EZ13" s="65"/>
      <c r="FA13" s="62"/>
      <c r="FB13" s="63"/>
      <c r="FC13" s="62"/>
      <c r="FD13" s="62"/>
      <c r="FE13" s="62"/>
      <c r="FF13" s="66"/>
      <c r="FG13" s="64"/>
      <c r="FH13" s="65"/>
      <c r="FI13" s="62"/>
      <c r="FJ13" s="63"/>
      <c r="FK13" s="65"/>
      <c r="FL13" s="65"/>
      <c r="FM13" s="65"/>
      <c r="FN13" s="63"/>
      <c r="FO13" s="65"/>
      <c r="FP13" s="65"/>
      <c r="FQ13" s="65"/>
      <c r="FR13" s="63"/>
      <c r="FS13" s="62"/>
      <c r="FT13" s="62"/>
      <c r="FU13" s="62"/>
      <c r="FV13" s="66"/>
      <c r="FW13" s="65"/>
      <c r="FX13" s="65"/>
      <c r="FY13" s="65"/>
      <c r="FZ13" s="63"/>
      <c r="GA13" s="65"/>
      <c r="GB13" s="65"/>
      <c r="GC13" s="65"/>
      <c r="GD13" s="63"/>
      <c r="GE13" s="62"/>
      <c r="GF13" s="62"/>
      <c r="GG13" s="62"/>
      <c r="GH13" s="66"/>
      <c r="GI13" s="65"/>
      <c r="GJ13" s="65"/>
      <c r="GK13" s="65"/>
      <c r="GL13" s="63"/>
      <c r="GM13" s="65"/>
      <c r="GN13" s="65"/>
      <c r="GO13" s="65"/>
      <c r="GP13" s="63"/>
      <c r="GQ13" s="65"/>
      <c r="GR13" s="65"/>
      <c r="GS13" s="65"/>
      <c r="GT13" s="63"/>
      <c r="GU13" s="64"/>
      <c r="GV13" s="65"/>
      <c r="GW13" s="62"/>
      <c r="GX13" s="63"/>
      <c r="GY13" s="64"/>
      <c r="GZ13" s="65"/>
      <c r="HA13" s="62"/>
      <c r="HB13" s="63"/>
      <c r="HC13" s="62"/>
      <c r="HD13" s="65"/>
      <c r="HE13" s="62"/>
      <c r="HF13" s="63"/>
      <c r="HG13" s="65"/>
      <c r="HH13" s="65"/>
      <c r="HI13" s="65"/>
      <c r="HJ13" s="63"/>
      <c r="HK13" s="65"/>
      <c r="HL13" s="65"/>
      <c r="HM13" s="65"/>
      <c r="HN13" s="63"/>
      <c r="HO13" s="65"/>
      <c r="HP13" s="65"/>
      <c r="HQ13" s="65"/>
      <c r="HR13" s="63"/>
      <c r="HS13" s="65"/>
      <c r="HT13" s="65"/>
      <c r="HU13" s="65"/>
      <c r="HV13" s="63"/>
      <c r="HW13" s="65"/>
      <c r="HX13" s="65"/>
      <c r="HY13" s="65"/>
      <c r="HZ13" s="63"/>
      <c r="IA13" s="65"/>
      <c r="IB13" s="65"/>
      <c r="IC13" s="65"/>
      <c r="ID13" s="63"/>
      <c r="IE13" s="65"/>
      <c r="IF13" s="65"/>
      <c r="IG13" s="65"/>
      <c r="IH13" s="63"/>
      <c r="II13" s="65"/>
      <c r="IJ13" s="65"/>
      <c r="IK13" s="65"/>
      <c r="IL13" s="63"/>
      <c r="IM13" s="65"/>
      <c r="IN13" s="65"/>
      <c r="IO13" s="65"/>
      <c r="IP13" s="63"/>
      <c r="IQ13" s="65"/>
      <c r="IR13" s="65"/>
      <c r="IS13" s="65"/>
      <c r="IT13" s="63"/>
      <c r="IU13" s="65"/>
      <c r="IV13" s="65"/>
      <c r="IW13" s="65"/>
      <c r="IX13" s="63"/>
      <c r="IY13" s="65"/>
      <c r="IZ13" s="65"/>
      <c r="JA13" s="65"/>
      <c r="JB13" s="63"/>
      <c r="JC13" s="65"/>
      <c r="JD13" s="65"/>
      <c r="JE13" s="65"/>
      <c r="JF13" s="63"/>
      <c r="JG13" s="65"/>
      <c r="JH13" s="65"/>
      <c r="JI13" s="65"/>
      <c r="JJ13" s="63"/>
      <c r="JK13" s="65"/>
      <c r="JL13" s="65"/>
      <c r="JM13" s="65"/>
      <c r="JN13" s="63"/>
      <c r="JO13" s="65"/>
      <c r="JP13" s="65"/>
      <c r="JQ13" s="65"/>
      <c r="JR13" s="63"/>
      <c r="JS13" s="65"/>
      <c r="JT13" s="65"/>
      <c r="JU13" s="65"/>
      <c r="JV13" s="63"/>
      <c r="JW13" s="65"/>
      <c r="JX13" s="65"/>
      <c r="JY13" s="65"/>
      <c r="JZ13" s="63"/>
      <c r="KA13" s="65"/>
      <c r="KB13" s="65"/>
      <c r="KC13" s="65"/>
      <c r="KD13" s="63"/>
      <c r="KE13" s="65"/>
      <c r="KF13" s="65"/>
      <c r="KG13" s="65"/>
      <c r="KH13" s="63"/>
      <c r="KI13" s="65"/>
      <c r="KJ13" s="65"/>
      <c r="KK13" s="65"/>
      <c r="KL13" s="63"/>
      <c r="KM13" s="7"/>
      <c r="KN13" s="39" t="b">
        <f t="shared" ref="KN13:KN18" si="85">IF(L13="yes",K13)</f>
        <v>0</v>
      </c>
      <c r="KO13" s="10" t="b">
        <f t="shared" ref="KO13:KO18" si="86">IF(P13="yes",O13)</f>
        <v>0</v>
      </c>
      <c r="KP13" s="10" t="b">
        <f t="shared" ref="KP13:KP18" si="87">IF(T13="yes",S13)</f>
        <v>0</v>
      </c>
      <c r="KQ13" s="10" t="b">
        <f t="shared" ref="KQ13:KQ18" si="88">IF(X13="yes",W13)</f>
        <v>0</v>
      </c>
      <c r="KR13" s="10" t="b">
        <f t="shared" ref="KR13:KR18" si="89">IF(AB13="yes",AA13)</f>
        <v>0</v>
      </c>
      <c r="KS13" s="10" t="b">
        <f t="shared" ref="KS13:KS18" si="90">IF(AF13="yes",AE13)</f>
        <v>0</v>
      </c>
      <c r="KT13" s="10" t="b">
        <f t="shared" ref="KT13:KT18" si="91">IF(AJ13="yes",AI13)</f>
        <v>0</v>
      </c>
      <c r="KU13" s="10" t="b">
        <f t="shared" ref="KU13:KU18" si="92">IF(AN13="yes",AM13)</f>
        <v>0</v>
      </c>
      <c r="KV13" s="10" t="b">
        <f t="shared" ref="KV13:KV18" si="93">IF(AR13="yes",AQ13)</f>
        <v>0</v>
      </c>
      <c r="KW13" s="10" t="b">
        <f t="shared" ref="KW13:KW18" si="94">IF(AV13="yes",AU13)</f>
        <v>0</v>
      </c>
      <c r="KX13" s="10" t="b">
        <f t="shared" ref="KX13:KX18" si="95">IF(AZ13="yes",AY13)</f>
        <v>0</v>
      </c>
      <c r="KY13" s="10" t="b">
        <f t="shared" ref="KY13:KY18" si="96">IF(BD13="yes",BC13)</f>
        <v>0</v>
      </c>
      <c r="KZ13" s="10" t="b">
        <f t="shared" ref="KZ13:KZ18" si="97">IF(BH13="yes",BG13)</f>
        <v>0</v>
      </c>
      <c r="LA13" s="10" t="b">
        <f t="shared" ref="LA13:LA18" si="98">IF(BL13="yes",BK13)</f>
        <v>0</v>
      </c>
      <c r="LB13" s="10" t="b">
        <f t="shared" ref="LB13:LB18" si="99">IF(BP13="yes",BO13)</f>
        <v>0</v>
      </c>
      <c r="LC13" s="10" t="b">
        <f t="shared" ref="LC13:LC18" si="100">IF(BT13="yes",BS13)</f>
        <v>0</v>
      </c>
      <c r="LD13" s="10" t="b">
        <f t="shared" ref="LD13:LD18" si="101">IF(BX13="yes",BW13)</f>
        <v>0</v>
      </c>
      <c r="LE13" s="10" t="b">
        <f t="shared" ref="LE13:LE18" si="102">IF(CB13="yes",CA13)</f>
        <v>0</v>
      </c>
      <c r="LF13" s="10" t="b">
        <f t="shared" ref="LF13:LF18" si="103">IF(CF13="yes",CE13)</f>
        <v>0</v>
      </c>
      <c r="LG13" s="10" t="b">
        <f t="shared" ref="LG13:LG18" si="104">IF(CJ13="yes",CI13)</f>
        <v>0</v>
      </c>
      <c r="LH13" s="10" t="b">
        <f t="shared" ref="LH13:LH18" si="105">IF(CN13="yes",CM13)</f>
        <v>0</v>
      </c>
      <c r="LI13" s="10" t="b">
        <f t="shared" ref="LI13:LI18" si="106">IF(CR13="yes",CQ13)</f>
        <v>0</v>
      </c>
      <c r="LJ13" s="10" t="b">
        <f t="shared" ref="LJ13:LJ18" si="107">IF(CV13="yes",CU13)</f>
        <v>0</v>
      </c>
      <c r="LK13" s="10" t="b">
        <f t="shared" ref="LK13:LK18" si="108">IF(CZ13="yes",CY13)</f>
        <v>0</v>
      </c>
      <c r="LL13" s="10" t="b">
        <f t="shared" ref="LL13:LL18" si="109">IF(DD13="yes",DC13)</f>
        <v>0</v>
      </c>
      <c r="LM13" s="10" t="b">
        <f t="shared" ref="LM13:LM18" si="110">IF(DH13="yes",DG13)</f>
        <v>0</v>
      </c>
      <c r="LN13" s="10" t="b">
        <f t="shared" ref="LN13:LN18" si="111">IF(DL13="yes",DK13)</f>
        <v>0</v>
      </c>
      <c r="LO13" s="10" t="b">
        <f t="shared" ref="LO13:LO18" si="112">IF(DP13="yes",DO13)</f>
        <v>0</v>
      </c>
      <c r="LP13" s="10" t="b">
        <f t="shared" ref="LP13:LP18" si="113">IF(DT13="yes",DS13)</f>
        <v>0</v>
      </c>
      <c r="LQ13" s="10" t="b">
        <f t="shared" ref="LQ13:LQ18" si="114">IF(DX13="yes",DW13)</f>
        <v>0</v>
      </c>
      <c r="LR13" s="10" t="b">
        <f t="shared" ref="LR13:LR18" si="115">IF(EB13="yes",EA13)</f>
        <v>0</v>
      </c>
      <c r="LS13" s="10" t="b">
        <f t="shared" ref="LS13:LS18" si="116">IF(EF13="yes",EE13)</f>
        <v>0</v>
      </c>
      <c r="LT13" s="10" t="b">
        <f t="shared" ref="LT13:LT18" si="117">IF(EJ13="yes",EI13)</f>
        <v>0</v>
      </c>
      <c r="LU13" s="10" t="b">
        <f t="shared" ref="LU13:LU18" si="118">IF(EN13="yes",EM13)</f>
        <v>0</v>
      </c>
      <c r="LV13" s="10" t="b">
        <f t="shared" ref="LV13:LV18" si="119">IF(ER13="yes",EQ13)</f>
        <v>0</v>
      </c>
      <c r="LW13" s="10" t="b">
        <f t="shared" ref="LW13:LW18" si="120">IF(EV13="yes",EU13)</f>
        <v>0</v>
      </c>
      <c r="LX13" s="10" t="b">
        <f t="shared" ref="LX13:LX18" si="121">IF(EZ13="yes",EY13)</f>
        <v>0</v>
      </c>
      <c r="LY13" s="10" t="b">
        <f t="shared" ref="LY13:LY18" si="122">IF(FD13="yes",FC13)</f>
        <v>0</v>
      </c>
      <c r="LZ13" s="10" t="b">
        <f t="shared" ref="LZ13:LZ18" si="123">IF(FH13="yes",FG13)</f>
        <v>0</v>
      </c>
      <c r="MA13" s="10" t="b">
        <f t="shared" ref="MA13:MA18" si="124">IF(FL13="yes",FK13)</f>
        <v>0</v>
      </c>
      <c r="MB13" s="10" t="b">
        <f t="shared" ref="MB13:MB18" si="125">IF(FP13="yes",FO13)</f>
        <v>0</v>
      </c>
      <c r="MC13" s="10" t="b">
        <f t="shared" ref="MC13:MC18" si="126">IF(FT13="yes",FS13)</f>
        <v>0</v>
      </c>
      <c r="MD13" s="10" t="b">
        <f t="shared" ref="MD13:MD18" si="127">IF(FX13="yes",FW13)</f>
        <v>0</v>
      </c>
      <c r="ME13" s="10" t="b">
        <f t="shared" ref="ME13:ME18" si="128">IF(GB13="yes",GA13)</f>
        <v>0</v>
      </c>
      <c r="MF13" s="10" t="b">
        <f t="shared" ref="MF13:MF18" si="129">IF(GF13="yes",GE13)</f>
        <v>0</v>
      </c>
      <c r="MG13" s="10" t="b">
        <f t="shared" ref="MG13:MG18" si="130">IF(GJ13="yes",GI13)</f>
        <v>0</v>
      </c>
      <c r="MH13" s="10" t="b">
        <f t="shared" ref="MH13:MH18" si="131">IF(GN13="yes",GM13)</f>
        <v>0</v>
      </c>
      <c r="MI13" s="19" t="b">
        <f t="shared" ref="MI13:MI18" si="132">IF(GR13="yes",GQ13)</f>
        <v>0</v>
      </c>
      <c r="MJ13" s="10" t="b">
        <f t="shared" ref="MJ13:MJ18" si="133">IF(GV13="yes",GU13)</f>
        <v>0</v>
      </c>
      <c r="MK13" s="10" t="b">
        <f t="shared" ref="MK13:MK18" si="134">IF(GZ13="yes",GY13)</f>
        <v>0</v>
      </c>
      <c r="ML13" s="10" t="b">
        <f t="shared" ref="ML13:ML18" si="135">IF(HD13="yes",HC13)</f>
        <v>0</v>
      </c>
      <c r="MM13" s="10" t="b">
        <f t="shared" ref="MM13:MM18" si="136">IF(HH13="yes",HG13)</f>
        <v>0</v>
      </c>
      <c r="MN13" s="10" t="b">
        <f t="shared" ref="MN13:MN18" si="137">IF(HL13="yes",HK13)</f>
        <v>0</v>
      </c>
      <c r="MO13" s="10" t="b">
        <f t="shared" ref="MO13:MO18" si="138">IF(HP13="yes",HO13)</f>
        <v>0</v>
      </c>
      <c r="MP13" s="10" t="b">
        <f t="shared" ref="MP13:MP18" si="139">IF(HT13="yes",HS13)</f>
        <v>0</v>
      </c>
      <c r="MQ13" s="10" t="b">
        <f t="shared" ref="MQ13:MQ18" si="140">IF(HX13="yes",HW13)</f>
        <v>0</v>
      </c>
      <c r="MR13" s="10" t="b">
        <f t="shared" ref="MR13:MR18" si="141">IF(IB13="yes",IA13)</f>
        <v>0</v>
      </c>
      <c r="MS13" s="10" t="b">
        <f t="shared" ref="MS13:MS18" si="142">IF(IF13="yes",IE13)</f>
        <v>0</v>
      </c>
      <c r="MT13" s="10" t="b">
        <f t="shared" ref="MT13:MT18" si="143">IF(IJ13="yes",II13)</f>
        <v>0</v>
      </c>
      <c r="MU13" s="10" t="b">
        <f t="shared" ref="MU13:MU18" si="144">IF(IN13="yes",IM13)</f>
        <v>0</v>
      </c>
      <c r="MV13" s="10" t="b">
        <f t="shared" ref="MV13:MV18" si="145">IF(IR13="yes",IQ13)</f>
        <v>0</v>
      </c>
      <c r="MW13" s="10" t="b">
        <f t="shared" ref="MW13:MW18" si="146">IF(IV13="yes",IU13)</f>
        <v>0</v>
      </c>
      <c r="MX13" s="10" t="b">
        <f t="shared" ref="MX13:MX18" si="147">IF(IZ13="yes",IY13)</f>
        <v>0</v>
      </c>
      <c r="MY13" s="19" t="b">
        <f t="shared" ref="MY13:MY18" si="148">IF(JD13="yes",JC13)</f>
        <v>0</v>
      </c>
      <c r="MZ13" s="10" t="b">
        <f t="shared" ref="MZ13:MZ18" si="149">IF(JH13="yes",JG13)</f>
        <v>0</v>
      </c>
      <c r="NA13" s="10" t="b">
        <f t="shared" ref="NA13:NA18" si="150">IF(JL13="yes",JK13)</f>
        <v>0</v>
      </c>
      <c r="NB13" s="10" t="b">
        <f t="shared" ref="NB13:NB18" si="151">IF(JP13="yes",JO13)</f>
        <v>0</v>
      </c>
      <c r="NC13" s="10" t="b">
        <f t="shared" ref="NC13:NC18" si="152">IF(JT13="yes",JS13)</f>
        <v>0</v>
      </c>
      <c r="ND13" s="10" t="b">
        <f t="shared" ref="ND13:ND18" si="153">IF(JX13="yes",JW13)</f>
        <v>0</v>
      </c>
      <c r="NE13" s="10" t="b">
        <f t="shared" ref="NE13:NE18" si="154">IF(KB13="yes",KA13)</f>
        <v>0</v>
      </c>
      <c r="NF13" s="10" t="b">
        <f t="shared" ref="NF13:NF18" si="155">IF(KF13="yes",KE13)</f>
        <v>0</v>
      </c>
      <c r="NG13" s="10" t="b">
        <f t="shared" ref="NG13:NG18" si="156">IF(KJ13="yes",KI13)</f>
        <v>0</v>
      </c>
    </row>
    <row r="14" spans="1:371" x14ac:dyDescent="0.2">
      <c r="A14" s="20" t="str">
        <f t="shared" si="79"/>
        <v>Neodymium</v>
      </c>
      <c r="B14" s="11" t="str">
        <f t="shared" si="79"/>
        <v>kg/MW</v>
      </c>
      <c r="C14" s="11">
        <f t="shared" ref="C14:C18" si="157">C13</f>
        <v>2020</v>
      </c>
      <c r="D14" s="16">
        <f t="shared" si="80"/>
        <v>-999</v>
      </c>
      <c r="E14" s="16">
        <f t="shared" si="81"/>
        <v>-999</v>
      </c>
      <c r="F14" s="16">
        <f t="shared" si="82"/>
        <v>-999</v>
      </c>
      <c r="G14" s="16">
        <f t="shared" si="83"/>
        <v>-999</v>
      </c>
      <c r="H14" s="18">
        <f t="shared" si="84"/>
        <v>0</v>
      </c>
      <c r="I14" s="16">
        <f>IF(H14&lt;&gt;0,PERCENTILE(KN14:NG14,#REF!),-999)</f>
        <v>-999</v>
      </c>
      <c r="J14" s="17">
        <f>IF(H14&lt;&gt;0,PERCENTILE(KN14:NG14,#REF!),-999)</f>
        <v>-999</v>
      </c>
      <c r="K14" s="65"/>
      <c r="L14" s="65"/>
      <c r="M14" s="62"/>
      <c r="N14" s="63"/>
      <c r="O14" s="65"/>
      <c r="P14" s="65"/>
      <c r="Q14" s="62"/>
      <c r="R14" s="63"/>
      <c r="S14" s="65"/>
      <c r="T14" s="65"/>
      <c r="U14" s="62"/>
      <c r="V14" s="63"/>
      <c r="W14" s="65"/>
      <c r="X14" s="65"/>
      <c r="Y14" s="62"/>
      <c r="Z14" s="63"/>
      <c r="AA14" s="65"/>
      <c r="AB14" s="65"/>
      <c r="AC14" s="62"/>
      <c r="AD14" s="63"/>
      <c r="AE14" s="65"/>
      <c r="AF14" s="65"/>
      <c r="AG14" s="62"/>
      <c r="AH14" s="63"/>
      <c r="AI14" s="65"/>
      <c r="AJ14" s="65"/>
      <c r="AK14" s="62"/>
      <c r="AL14" s="63"/>
      <c r="AM14" s="65"/>
      <c r="AN14" s="65"/>
      <c r="AO14" s="62"/>
      <c r="AP14" s="63"/>
      <c r="AQ14" s="65"/>
      <c r="AR14" s="65"/>
      <c r="AS14" s="62"/>
      <c r="AT14" s="63"/>
      <c r="AU14" s="65"/>
      <c r="AV14" s="65"/>
      <c r="AW14" s="62"/>
      <c r="AX14" s="63"/>
      <c r="AY14" s="65"/>
      <c r="AZ14" s="65"/>
      <c r="BA14" s="62"/>
      <c r="BB14" s="63"/>
      <c r="BC14" s="65"/>
      <c r="BD14" s="65"/>
      <c r="BE14" s="62"/>
      <c r="BF14" s="63"/>
      <c r="BG14" s="65"/>
      <c r="BH14" s="65"/>
      <c r="BI14" s="65"/>
      <c r="BJ14" s="63"/>
      <c r="BK14" s="65"/>
      <c r="BL14" s="65"/>
      <c r="BM14" s="65"/>
      <c r="BN14" s="63"/>
      <c r="BO14" s="65"/>
      <c r="BP14" s="65"/>
      <c r="BQ14" s="62"/>
      <c r="BR14" s="63"/>
      <c r="BS14" s="65"/>
      <c r="BT14" s="65"/>
      <c r="BU14" s="65"/>
      <c r="BV14" s="63"/>
      <c r="BW14" s="65"/>
      <c r="BX14" s="65"/>
      <c r="BY14" s="65"/>
      <c r="BZ14" s="63"/>
      <c r="CA14" s="65"/>
      <c r="CB14" s="65"/>
      <c r="CC14" s="65"/>
      <c r="CD14" s="63"/>
      <c r="CE14" s="65"/>
      <c r="CF14" s="65"/>
      <c r="CG14" s="65"/>
      <c r="CH14" s="63"/>
      <c r="CI14" s="65"/>
      <c r="CJ14" s="65"/>
      <c r="CK14" s="65"/>
      <c r="CL14" s="63"/>
      <c r="CM14" s="65"/>
      <c r="CN14" s="65"/>
      <c r="CO14" s="65"/>
      <c r="CP14" s="63"/>
      <c r="CQ14" s="64"/>
      <c r="CR14" s="65"/>
      <c r="CS14" s="62"/>
      <c r="CT14" s="63"/>
      <c r="CU14" s="65"/>
      <c r="CV14" s="65"/>
      <c r="CW14" s="65"/>
      <c r="CX14" s="63"/>
      <c r="CY14" s="65"/>
      <c r="CZ14" s="65"/>
      <c r="DA14" s="65"/>
      <c r="DB14" s="63"/>
      <c r="DC14" s="65"/>
      <c r="DD14" s="65"/>
      <c r="DE14" s="65"/>
      <c r="DF14" s="63"/>
      <c r="DG14" s="65"/>
      <c r="DH14" s="65"/>
      <c r="DI14" s="65"/>
      <c r="DJ14" s="63"/>
      <c r="DK14" s="65"/>
      <c r="DL14" s="65"/>
      <c r="DM14" s="65"/>
      <c r="DN14" s="63"/>
      <c r="DO14" s="65"/>
      <c r="DP14" s="65"/>
      <c r="DQ14" s="65"/>
      <c r="DR14" s="63"/>
      <c r="DS14" s="65"/>
      <c r="DT14" s="65"/>
      <c r="DU14" s="65"/>
      <c r="DV14" s="63"/>
      <c r="DW14" s="65"/>
      <c r="DX14" s="65"/>
      <c r="DY14" s="65"/>
      <c r="DZ14" s="63"/>
      <c r="EA14" s="65"/>
      <c r="EB14" s="65"/>
      <c r="EC14" s="65"/>
      <c r="ED14" s="63"/>
      <c r="EE14" s="65"/>
      <c r="EF14" s="65"/>
      <c r="EG14" s="65"/>
      <c r="EH14" s="63"/>
      <c r="EI14" s="65"/>
      <c r="EJ14" s="65"/>
      <c r="EK14" s="65"/>
      <c r="EL14" s="63"/>
      <c r="EM14" s="65"/>
      <c r="EN14" s="65"/>
      <c r="EO14" s="65"/>
      <c r="EP14" s="63"/>
      <c r="EQ14" s="65"/>
      <c r="ER14" s="65"/>
      <c r="ES14" s="65"/>
      <c r="ET14" s="63"/>
      <c r="EU14" s="65"/>
      <c r="EV14" s="65"/>
      <c r="EW14" s="65"/>
      <c r="EX14" s="63"/>
      <c r="EY14" s="64"/>
      <c r="EZ14" s="65"/>
      <c r="FA14" s="62"/>
      <c r="FB14" s="63"/>
      <c r="FC14" s="62"/>
      <c r="FD14" s="62"/>
      <c r="FE14" s="62"/>
      <c r="FF14" s="66"/>
      <c r="FG14" s="64"/>
      <c r="FH14" s="65"/>
      <c r="FI14" s="62"/>
      <c r="FJ14" s="63"/>
      <c r="FK14" s="65"/>
      <c r="FL14" s="65"/>
      <c r="FM14" s="65"/>
      <c r="FN14" s="63"/>
      <c r="FO14" s="65"/>
      <c r="FP14" s="65"/>
      <c r="FQ14" s="65"/>
      <c r="FR14" s="63"/>
      <c r="FS14" s="65"/>
      <c r="FT14" s="65"/>
      <c r="FU14" s="65"/>
      <c r="FV14" s="63"/>
      <c r="FW14" s="65"/>
      <c r="FX14" s="65"/>
      <c r="FY14" s="65"/>
      <c r="FZ14" s="63"/>
      <c r="GA14" s="65"/>
      <c r="GB14" s="65"/>
      <c r="GC14" s="65"/>
      <c r="GD14" s="63"/>
      <c r="GE14" s="65"/>
      <c r="GF14" s="65"/>
      <c r="GG14" s="65"/>
      <c r="GH14" s="63"/>
      <c r="GI14" s="65"/>
      <c r="GJ14" s="65"/>
      <c r="GK14" s="65"/>
      <c r="GL14" s="63"/>
      <c r="GM14" s="65"/>
      <c r="GN14" s="65"/>
      <c r="GO14" s="65"/>
      <c r="GP14" s="63"/>
      <c r="GQ14" s="65"/>
      <c r="GR14" s="65"/>
      <c r="GS14" s="65"/>
      <c r="GT14" s="63"/>
      <c r="GU14" s="64"/>
      <c r="GV14" s="65"/>
      <c r="GW14" s="62"/>
      <c r="GX14" s="63"/>
      <c r="GY14" s="64"/>
      <c r="GZ14" s="65"/>
      <c r="HA14" s="62"/>
      <c r="HB14" s="63"/>
      <c r="HC14" s="62"/>
      <c r="HD14" s="65"/>
      <c r="HE14" s="62"/>
      <c r="HF14" s="63"/>
      <c r="HG14" s="65"/>
      <c r="HH14" s="65"/>
      <c r="HI14" s="65"/>
      <c r="HJ14" s="63"/>
      <c r="HK14" s="65"/>
      <c r="HL14" s="65"/>
      <c r="HM14" s="65"/>
      <c r="HN14" s="63"/>
      <c r="HO14" s="65"/>
      <c r="HP14" s="65"/>
      <c r="HQ14" s="65"/>
      <c r="HR14" s="63"/>
      <c r="HS14" s="65"/>
      <c r="HT14" s="65"/>
      <c r="HU14" s="65"/>
      <c r="HV14" s="63"/>
      <c r="HW14" s="65"/>
      <c r="HX14" s="65"/>
      <c r="HY14" s="65"/>
      <c r="HZ14" s="63"/>
      <c r="IA14" s="65"/>
      <c r="IB14" s="65"/>
      <c r="IC14" s="65"/>
      <c r="ID14" s="63"/>
      <c r="IE14" s="65"/>
      <c r="IF14" s="65"/>
      <c r="IG14" s="65"/>
      <c r="IH14" s="63"/>
      <c r="II14" s="65"/>
      <c r="IJ14" s="65"/>
      <c r="IK14" s="65"/>
      <c r="IL14" s="63"/>
      <c r="IM14" s="65"/>
      <c r="IN14" s="65"/>
      <c r="IO14" s="65"/>
      <c r="IP14" s="63"/>
      <c r="IQ14" s="65"/>
      <c r="IR14" s="65"/>
      <c r="IS14" s="65"/>
      <c r="IT14" s="63"/>
      <c r="IU14" s="65"/>
      <c r="IV14" s="65"/>
      <c r="IW14" s="65"/>
      <c r="IX14" s="63"/>
      <c r="IY14" s="65"/>
      <c r="IZ14" s="65"/>
      <c r="JA14" s="65"/>
      <c r="JB14" s="63"/>
      <c r="JC14" s="65"/>
      <c r="JD14" s="65"/>
      <c r="JE14" s="65"/>
      <c r="JF14" s="63"/>
      <c r="JG14" s="65"/>
      <c r="JH14" s="65"/>
      <c r="JI14" s="65"/>
      <c r="JJ14" s="63"/>
      <c r="JK14" s="65"/>
      <c r="JL14" s="65"/>
      <c r="JM14" s="65"/>
      <c r="JN14" s="63"/>
      <c r="JO14" s="65"/>
      <c r="JP14" s="65"/>
      <c r="JQ14" s="65"/>
      <c r="JR14" s="63"/>
      <c r="JS14" s="65"/>
      <c r="JT14" s="65"/>
      <c r="JU14" s="65"/>
      <c r="JV14" s="63"/>
      <c r="JW14" s="65"/>
      <c r="JX14" s="65"/>
      <c r="JY14" s="65"/>
      <c r="JZ14" s="63"/>
      <c r="KA14" s="65"/>
      <c r="KB14" s="65"/>
      <c r="KC14" s="65"/>
      <c r="KD14" s="63"/>
      <c r="KE14" s="65"/>
      <c r="KF14" s="65"/>
      <c r="KG14" s="65"/>
      <c r="KH14" s="63"/>
      <c r="KI14" s="65"/>
      <c r="KJ14" s="65"/>
      <c r="KK14" s="65"/>
      <c r="KL14" s="63"/>
      <c r="KM14" s="7"/>
      <c r="KN14" s="39" t="b">
        <f t="shared" si="85"/>
        <v>0</v>
      </c>
      <c r="KO14" s="10" t="b">
        <f t="shared" si="86"/>
        <v>0</v>
      </c>
      <c r="KP14" s="10" t="b">
        <f t="shared" si="87"/>
        <v>0</v>
      </c>
      <c r="KQ14" s="10" t="b">
        <f t="shared" si="88"/>
        <v>0</v>
      </c>
      <c r="KR14" s="10" t="b">
        <f t="shared" si="89"/>
        <v>0</v>
      </c>
      <c r="KS14" s="10" t="b">
        <f t="shared" si="90"/>
        <v>0</v>
      </c>
      <c r="KT14" s="10" t="b">
        <f t="shared" si="91"/>
        <v>0</v>
      </c>
      <c r="KU14" s="10" t="b">
        <f t="shared" si="92"/>
        <v>0</v>
      </c>
      <c r="KV14" s="10" t="b">
        <f t="shared" si="93"/>
        <v>0</v>
      </c>
      <c r="KW14" s="10" t="b">
        <f t="shared" si="94"/>
        <v>0</v>
      </c>
      <c r="KX14" s="10" t="b">
        <f t="shared" si="95"/>
        <v>0</v>
      </c>
      <c r="KY14" s="10" t="b">
        <f t="shared" si="96"/>
        <v>0</v>
      </c>
      <c r="KZ14" s="10" t="b">
        <f t="shared" si="97"/>
        <v>0</v>
      </c>
      <c r="LA14" s="10" t="b">
        <f t="shared" si="98"/>
        <v>0</v>
      </c>
      <c r="LB14" s="10" t="b">
        <f t="shared" si="99"/>
        <v>0</v>
      </c>
      <c r="LC14" s="10" t="b">
        <f t="shared" si="100"/>
        <v>0</v>
      </c>
      <c r="LD14" s="10" t="b">
        <f t="shared" si="101"/>
        <v>0</v>
      </c>
      <c r="LE14" s="10" t="b">
        <f t="shared" si="102"/>
        <v>0</v>
      </c>
      <c r="LF14" s="10" t="b">
        <f t="shared" si="103"/>
        <v>0</v>
      </c>
      <c r="LG14" s="10" t="b">
        <f t="shared" si="104"/>
        <v>0</v>
      </c>
      <c r="LH14" s="10" t="b">
        <f t="shared" si="105"/>
        <v>0</v>
      </c>
      <c r="LI14" s="10" t="b">
        <f t="shared" si="106"/>
        <v>0</v>
      </c>
      <c r="LJ14" s="10" t="b">
        <f t="shared" si="107"/>
        <v>0</v>
      </c>
      <c r="LK14" s="10" t="b">
        <f t="shared" si="108"/>
        <v>0</v>
      </c>
      <c r="LL14" s="10" t="b">
        <f t="shared" si="109"/>
        <v>0</v>
      </c>
      <c r="LM14" s="10" t="b">
        <f t="shared" si="110"/>
        <v>0</v>
      </c>
      <c r="LN14" s="10" t="b">
        <f t="shared" si="111"/>
        <v>0</v>
      </c>
      <c r="LO14" s="10" t="b">
        <f t="shared" si="112"/>
        <v>0</v>
      </c>
      <c r="LP14" s="10" t="b">
        <f t="shared" si="113"/>
        <v>0</v>
      </c>
      <c r="LQ14" s="10" t="b">
        <f t="shared" si="114"/>
        <v>0</v>
      </c>
      <c r="LR14" s="10" t="b">
        <f t="shared" si="115"/>
        <v>0</v>
      </c>
      <c r="LS14" s="10" t="b">
        <f t="shared" si="116"/>
        <v>0</v>
      </c>
      <c r="LT14" s="10" t="b">
        <f t="shared" si="117"/>
        <v>0</v>
      </c>
      <c r="LU14" s="10" t="b">
        <f t="shared" si="118"/>
        <v>0</v>
      </c>
      <c r="LV14" s="10" t="b">
        <f t="shared" si="119"/>
        <v>0</v>
      </c>
      <c r="LW14" s="10" t="b">
        <f t="shared" si="120"/>
        <v>0</v>
      </c>
      <c r="LX14" s="10" t="b">
        <f t="shared" si="121"/>
        <v>0</v>
      </c>
      <c r="LY14" s="10" t="b">
        <f t="shared" si="122"/>
        <v>0</v>
      </c>
      <c r="LZ14" s="10" t="b">
        <f t="shared" si="123"/>
        <v>0</v>
      </c>
      <c r="MA14" s="10" t="b">
        <f t="shared" si="124"/>
        <v>0</v>
      </c>
      <c r="MB14" s="10" t="b">
        <f t="shared" si="125"/>
        <v>0</v>
      </c>
      <c r="MC14" s="10" t="b">
        <f t="shared" si="126"/>
        <v>0</v>
      </c>
      <c r="MD14" s="10" t="b">
        <f t="shared" si="127"/>
        <v>0</v>
      </c>
      <c r="ME14" s="10" t="b">
        <f t="shared" si="128"/>
        <v>0</v>
      </c>
      <c r="MF14" s="10" t="b">
        <f t="shared" si="129"/>
        <v>0</v>
      </c>
      <c r="MG14" s="10" t="b">
        <f t="shared" si="130"/>
        <v>0</v>
      </c>
      <c r="MH14" s="10" t="b">
        <f t="shared" si="131"/>
        <v>0</v>
      </c>
      <c r="MI14" s="19" t="b">
        <f t="shared" si="132"/>
        <v>0</v>
      </c>
      <c r="MJ14" s="10" t="b">
        <f t="shared" si="133"/>
        <v>0</v>
      </c>
      <c r="MK14" s="10" t="b">
        <f t="shared" si="134"/>
        <v>0</v>
      </c>
      <c r="ML14" s="10" t="b">
        <f t="shared" si="135"/>
        <v>0</v>
      </c>
      <c r="MM14" s="10" t="b">
        <f t="shared" si="136"/>
        <v>0</v>
      </c>
      <c r="MN14" s="10" t="b">
        <f t="shared" si="137"/>
        <v>0</v>
      </c>
      <c r="MO14" s="10" t="b">
        <f t="shared" si="138"/>
        <v>0</v>
      </c>
      <c r="MP14" s="10" t="b">
        <f t="shared" si="139"/>
        <v>0</v>
      </c>
      <c r="MQ14" s="10" t="b">
        <f t="shared" si="140"/>
        <v>0</v>
      </c>
      <c r="MR14" s="10" t="b">
        <f t="shared" si="141"/>
        <v>0</v>
      </c>
      <c r="MS14" s="10" t="b">
        <f t="shared" si="142"/>
        <v>0</v>
      </c>
      <c r="MT14" s="10" t="b">
        <f t="shared" si="143"/>
        <v>0</v>
      </c>
      <c r="MU14" s="10" t="b">
        <f t="shared" si="144"/>
        <v>0</v>
      </c>
      <c r="MV14" s="10" t="b">
        <f t="shared" si="145"/>
        <v>0</v>
      </c>
      <c r="MW14" s="10" t="b">
        <f t="shared" si="146"/>
        <v>0</v>
      </c>
      <c r="MX14" s="10" t="b">
        <f t="shared" si="147"/>
        <v>0</v>
      </c>
      <c r="MY14" s="19" t="b">
        <f t="shared" si="148"/>
        <v>0</v>
      </c>
      <c r="MZ14" s="10" t="b">
        <f t="shared" si="149"/>
        <v>0</v>
      </c>
      <c r="NA14" s="10" t="b">
        <f t="shared" si="150"/>
        <v>0</v>
      </c>
      <c r="NB14" s="10" t="b">
        <f t="shared" si="151"/>
        <v>0</v>
      </c>
      <c r="NC14" s="10" t="b">
        <f t="shared" si="152"/>
        <v>0</v>
      </c>
      <c r="ND14" s="10" t="b">
        <f t="shared" si="153"/>
        <v>0</v>
      </c>
      <c r="NE14" s="10" t="b">
        <f t="shared" si="154"/>
        <v>0</v>
      </c>
      <c r="NF14" s="10" t="b">
        <f t="shared" si="155"/>
        <v>0</v>
      </c>
      <c r="NG14" s="10" t="b">
        <f t="shared" si="156"/>
        <v>0</v>
      </c>
    </row>
    <row r="15" spans="1:371" x14ac:dyDescent="0.2">
      <c r="A15" s="20" t="str">
        <f t="shared" si="79"/>
        <v>Nickel</v>
      </c>
      <c r="B15" s="11" t="str">
        <f t="shared" si="79"/>
        <v>kg/MW</v>
      </c>
      <c r="C15" s="11">
        <f t="shared" si="157"/>
        <v>2020</v>
      </c>
      <c r="D15" s="16">
        <f t="shared" si="80"/>
        <v>403.5</v>
      </c>
      <c r="E15" s="16">
        <f t="shared" si="81"/>
        <v>403.5</v>
      </c>
      <c r="F15" s="16">
        <f t="shared" si="82"/>
        <v>377</v>
      </c>
      <c r="G15" s="16">
        <f t="shared" si="83"/>
        <v>430</v>
      </c>
      <c r="H15" s="18">
        <f t="shared" si="84"/>
        <v>2</v>
      </c>
      <c r="I15" s="16" t="e">
        <f>IF(H15&lt;&gt;0,PERCENTILE(KN15:NG15,#REF!),-999)</f>
        <v>#REF!</v>
      </c>
      <c r="J15" s="17" t="e">
        <f>IF(H15&lt;&gt;0,PERCENTILE(KN15:NG15,#REF!),-999)</f>
        <v>#REF!</v>
      </c>
      <c r="K15" s="65"/>
      <c r="L15" s="65"/>
      <c r="M15" s="62"/>
      <c r="N15" s="63"/>
      <c r="O15" s="65"/>
      <c r="P15" s="65"/>
      <c r="Q15" s="62"/>
      <c r="R15" s="63"/>
      <c r="S15" s="65"/>
      <c r="T15" s="65"/>
      <c r="U15" s="62"/>
      <c r="V15" s="63"/>
      <c r="W15" s="65"/>
      <c r="X15" s="65"/>
      <c r="Y15" s="62"/>
      <c r="Z15" s="63"/>
      <c r="AA15" s="65"/>
      <c r="AB15" s="65"/>
      <c r="AC15" s="62"/>
      <c r="AD15" s="63"/>
      <c r="AE15" s="18">
        <v>377</v>
      </c>
      <c r="AF15" s="16" t="s">
        <v>8</v>
      </c>
      <c r="AG15" s="62">
        <v>2018</v>
      </c>
      <c r="AH15" s="66" t="s">
        <v>579</v>
      </c>
      <c r="AI15" s="65">
        <v>430</v>
      </c>
      <c r="AJ15" s="65" t="s">
        <v>8</v>
      </c>
      <c r="AK15" s="62">
        <v>2020</v>
      </c>
      <c r="AL15" s="63" t="s">
        <v>540</v>
      </c>
      <c r="AM15" s="62"/>
      <c r="AN15" s="65"/>
      <c r="AO15" s="62"/>
      <c r="AP15" s="66"/>
      <c r="AQ15" s="65"/>
      <c r="AR15" s="65"/>
      <c r="AS15" s="62"/>
      <c r="AT15" s="63"/>
      <c r="AU15" s="65"/>
      <c r="AV15" s="65"/>
      <c r="AW15" s="62"/>
      <c r="AX15" s="63"/>
      <c r="AY15" s="65"/>
      <c r="AZ15" s="65"/>
      <c r="BA15" s="62"/>
      <c r="BB15" s="63"/>
      <c r="BC15" s="65"/>
      <c r="BD15" s="65"/>
      <c r="BE15" s="62"/>
      <c r="BF15" s="63"/>
      <c r="BG15" s="65"/>
      <c r="BH15" s="65"/>
      <c r="BI15" s="65"/>
      <c r="BJ15" s="63"/>
      <c r="BK15" s="65"/>
      <c r="BL15" s="65"/>
      <c r="BM15" s="65"/>
      <c r="BN15" s="63"/>
      <c r="BO15" s="65"/>
      <c r="BP15" s="65"/>
      <c r="BQ15" s="62"/>
      <c r="BR15" s="63"/>
      <c r="BS15" s="65"/>
      <c r="BT15" s="65"/>
      <c r="BU15" s="65"/>
      <c r="BV15" s="63"/>
      <c r="BW15" s="65"/>
      <c r="BX15" s="65"/>
      <c r="BY15" s="65"/>
      <c r="BZ15" s="63"/>
      <c r="CA15" s="65"/>
      <c r="CB15" s="65"/>
      <c r="CC15" s="65"/>
      <c r="CD15" s="63"/>
      <c r="CE15" s="65"/>
      <c r="CF15" s="65"/>
      <c r="CG15" s="65"/>
      <c r="CH15" s="63"/>
      <c r="CI15" s="65"/>
      <c r="CJ15" s="65"/>
      <c r="CK15" s="65"/>
      <c r="CL15" s="63"/>
      <c r="CM15" s="65"/>
      <c r="CN15" s="65"/>
      <c r="CO15" s="65"/>
      <c r="CP15" s="63"/>
      <c r="CQ15" s="64"/>
      <c r="CR15" s="65"/>
      <c r="CS15" s="62"/>
      <c r="CT15" s="63"/>
      <c r="CU15" s="65"/>
      <c r="CV15" s="65"/>
      <c r="CW15" s="65"/>
      <c r="CX15" s="63"/>
      <c r="CY15" s="65"/>
      <c r="CZ15" s="65"/>
      <c r="DA15" s="65"/>
      <c r="DB15" s="63"/>
      <c r="DC15" s="65"/>
      <c r="DD15" s="65"/>
      <c r="DE15" s="65"/>
      <c r="DF15" s="63"/>
      <c r="DG15" s="65"/>
      <c r="DH15" s="65"/>
      <c r="DI15" s="65"/>
      <c r="DJ15" s="63"/>
      <c r="DK15" s="65"/>
      <c r="DL15" s="65"/>
      <c r="DM15" s="65"/>
      <c r="DN15" s="63"/>
      <c r="DO15" s="65"/>
      <c r="DP15" s="65"/>
      <c r="DQ15" s="65"/>
      <c r="DR15" s="63"/>
      <c r="DS15" s="65"/>
      <c r="DT15" s="65"/>
      <c r="DU15" s="65"/>
      <c r="DV15" s="63"/>
      <c r="DW15" s="65"/>
      <c r="DX15" s="65"/>
      <c r="DY15" s="65"/>
      <c r="DZ15" s="63"/>
      <c r="EA15" s="65"/>
      <c r="EB15" s="65"/>
      <c r="EC15" s="65"/>
      <c r="ED15" s="63"/>
      <c r="EE15" s="65"/>
      <c r="EF15" s="65"/>
      <c r="EG15" s="65"/>
      <c r="EH15" s="63"/>
      <c r="EI15" s="65"/>
      <c r="EJ15" s="65"/>
      <c r="EK15" s="65"/>
      <c r="EL15" s="63"/>
      <c r="EM15" s="65"/>
      <c r="EN15" s="65"/>
      <c r="EO15" s="65"/>
      <c r="EP15" s="63"/>
      <c r="EQ15" s="65"/>
      <c r="ER15" s="65"/>
      <c r="ES15" s="65"/>
      <c r="ET15" s="63"/>
      <c r="EU15" s="65"/>
      <c r="EV15" s="65"/>
      <c r="EW15" s="65"/>
      <c r="EX15" s="63"/>
      <c r="EY15" s="64"/>
      <c r="EZ15" s="65"/>
      <c r="FA15" s="62"/>
      <c r="FB15" s="63"/>
      <c r="FC15" s="62"/>
      <c r="FD15" s="62"/>
      <c r="FE15" s="62"/>
      <c r="FF15" s="66"/>
      <c r="FG15" s="64"/>
      <c r="FH15" s="65"/>
      <c r="FI15" s="62"/>
      <c r="FJ15" s="63"/>
      <c r="FK15" s="65"/>
      <c r="FL15" s="65"/>
      <c r="FM15" s="65"/>
      <c r="FN15" s="63"/>
      <c r="FO15" s="65"/>
      <c r="FP15" s="65"/>
      <c r="FQ15" s="65"/>
      <c r="FR15" s="63"/>
      <c r="FS15" s="65"/>
      <c r="FT15" s="65"/>
      <c r="FU15" s="65"/>
      <c r="FV15" s="63"/>
      <c r="FW15" s="65"/>
      <c r="FX15" s="65"/>
      <c r="FY15" s="65"/>
      <c r="FZ15" s="63"/>
      <c r="GA15" s="65"/>
      <c r="GB15" s="65"/>
      <c r="GC15" s="65"/>
      <c r="GD15" s="63"/>
      <c r="GE15" s="65"/>
      <c r="GF15" s="65"/>
      <c r="GG15" s="65"/>
      <c r="GH15" s="63"/>
      <c r="GI15" s="65"/>
      <c r="GJ15" s="65"/>
      <c r="GK15" s="65"/>
      <c r="GL15" s="63"/>
      <c r="GM15" s="65"/>
      <c r="GN15" s="65"/>
      <c r="GO15" s="65"/>
      <c r="GP15" s="63"/>
      <c r="GQ15" s="65"/>
      <c r="GR15" s="65"/>
      <c r="GS15" s="65"/>
      <c r="GT15" s="63"/>
      <c r="GU15" s="64"/>
      <c r="GV15" s="65"/>
      <c r="GW15" s="62"/>
      <c r="GX15" s="63"/>
      <c r="GY15" s="64"/>
      <c r="GZ15" s="65"/>
      <c r="HA15" s="62"/>
      <c r="HB15" s="63"/>
      <c r="HC15" s="62"/>
      <c r="HD15" s="65"/>
      <c r="HE15" s="62"/>
      <c r="HF15" s="63"/>
      <c r="HG15" s="65"/>
      <c r="HH15" s="65"/>
      <c r="HI15" s="65"/>
      <c r="HJ15" s="63"/>
      <c r="HK15" s="65"/>
      <c r="HL15" s="65"/>
      <c r="HM15" s="65"/>
      <c r="HN15" s="63"/>
      <c r="HO15" s="65"/>
      <c r="HP15" s="65"/>
      <c r="HQ15" s="65"/>
      <c r="HR15" s="63"/>
      <c r="HS15" s="65"/>
      <c r="HT15" s="65"/>
      <c r="HU15" s="65"/>
      <c r="HV15" s="63"/>
      <c r="HW15" s="65"/>
      <c r="HX15" s="65"/>
      <c r="HY15" s="65"/>
      <c r="HZ15" s="63"/>
      <c r="IA15" s="65"/>
      <c r="IB15" s="65"/>
      <c r="IC15" s="65"/>
      <c r="ID15" s="63"/>
      <c r="IE15" s="65"/>
      <c r="IF15" s="65"/>
      <c r="IG15" s="65"/>
      <c r="IH15" s="63"/>
      <c r="II15" s="65"/>
      <c r="IJ15" s="65"/>
      <c r="IK15" s="65"/>
      <c r="IL15" s="63"/>
      <c r="IM15" s="65"/>
      <c r="IN15" s="65"/>
      <c r="IO15" s="65"/>
      <c r="IP15" s="63"/>
      <c r="IQ15" s="65"/>
      <c r="IR15" s="65"/>
      <c r="IS15" s="65"/>
      <c r="IT15" s="63"/>
      <c r="IU15" s="65"/>
      <c r="IV15" s="65"/>
      <c r="IW15" s="65"/>
      <c r="IX15" s="63"/>
      <c r="IY15" s="65"/>
      <c r="IZ15" s="65"/>
      <c r="JA15" s="65"/>
      <c r="JB15" s="63"/>
      <c r="JC15" s="65"/>
      <c r="JD15" s="65"/>
      <c r="JE15" s="65"/>
      <c r="JF15" s="63"/>
      <c r="JG15" s="65"/>
      <c r="JH15" s="65"/>
      <c r="JI15" s="65"/>
      <c r="JJ15" s="63"/>
      <c r="JK15" s="65"/>
      <c r="JL15" s="65"/>
      <c r="JM15" s="65"/>
      <c r="JN15" s="63"/>
      <c r="JO15" s="65"/>
      <c r="JP15" s="65"/>
      <c r="JQ15" s="65"/>
      <c r="JR15" s="63"/>
      <c r="JS15" s="65"/>
      <c r="JT15" s="65"/>
      <c r="JU15" s="65"/>
      <c r="JV15" s="63"/>
      <c r="JW15" s="65"/>
      <c r="JX15" s="65"/>
      <c r="JY15" s="65"/>
      <c r="JZ15" s="63"/>
      <c r="KA15" s="65"/>
      <c r="KB15" s="65"/>
      <c r="KC15" s="65"/>
      <c r="KD15" s="63"/>
      <c r="KE15" s="65"/>
      <c r="KF15" s="65"/>
      <c r="KG15" s="65"/>
      <c r="KH15" s="63"/>
      <c r="KI15" s="65"/>
      <c r="KJ15" s="65"/>
      <c r="KK15" s="65"/>
      <c r="KL15" s="63"/>
      <c r="KM15" s="7"/>
      <c r="KN15" s="39" t="b">
        <f t="shared" si="85"/>
        <v>0</v>
      </c>
      <c r="KO15" s="10" t="b">
        <f t="shared" si="86"/>
        <v>0</v>
      </c>
      <c r="KP15" s="10" t="b">
        <f t="shared" si="87"/>
        <v>0</v>
      </c>
      <c r="KQ15" s="10" t="b">
        <f t="shared" si="88"/>
        <v>0</v>
      </c>
      <c r="KR15" s="10" t="b">
        <f t="shared" si="89"/>
        <v>0</v>
      </c>
      <c r="KS15" s="10">
        <f t="shared" si="90"/>
        <v>377</v>
      </c>
      <c r="KT15" s="10">
        <f t="shared" si="91"/>
        <v>430</v>
      </c>
      <c r="KU15" s="10" t="b">
        <f t="shared" si="92"/>
        <v>0</v>
      </c>
      <c r="KV15" s="10" t="b">
        <f t="shared" si="93"/>
        <v>0</v>
      </c>
      <c r="KW15" s="10" t="b">
        <f t="shared" si="94"/>
        <v>0</v>
      </c>
      <c r="KX15" s="10" t="b">
        <f t="shared" si="95"/>
        <v>0</v>
      </c>
      <c r="KY15" s="10" t="b">
        <f t="shared" si="96"/>
        <v>0</v>
      </c>
      <c r="KZ15" s="10" t="b">
        <f t="shared" si="97"/>
        <v>0</v>
      </c>
      <c r="LA15" s="10" t="b">
        <f t="shared" si="98"/>
        <v>0</v>
      </c>
      <c r="LB15" s="10" t="b">
        <f t="shared" si="99"/>
        <v>0</v>
      </c>
      <c r="LC15" s="10" t="b">
        <f t="shared" si="100"/>
        <v>0</v>
      </c>
      <c r="LD15" s="10" t="b">
        <f t="shared" si="101"/>
        <v>0</v>
      </c>
      <c r="LE15" s="10" t="b">
        <f t="shared" si="102"/>
        <v>0</v>
      </c>
      <c r="LF15" s="10" t="b">
        <f t="shared" si="103"/>
        <v>0</v>
      </c>
      <c r="LG15" s="10" t="b">
        <f t="shared" si="104"/>
        <v>0</v>
      </c>
      <c r="LH15" s="10" t="b">
        <f t="shared" si="105"/>
        <v>0</v>
      </c>
      <c r="LI15" s="10" t="b">
        <f t="shared" si="106"/>
        <v>0</v>
      </c>
      <c r="LJ15" s="10" t="b">
        <f t="shared" si="107"/>
        <v>0</v>
      </c>
      <c r="LK15" s="10" t="b">
        <f t="shared" si="108"/>
        <v>0</v>
      </c>
      <c r="LL15" s="10" t="b">
        <f t="shared" si="109"/>
        <v>0</v>
      </c>
      <c r="LM15" s="10" t="b">
        <f t="shared" si="110"/>
        <v>0</v>
      </c>
      <c r="LN15" s="10" t="b">
        <f t="shared" si="111"/>
        <v>0</v>
      </c>
      <c r="LO15" s="10" t="b">
        <f t="shared" si="112"/>
        <v>0</v>
      </c>
      <c r="LP15" s="10" t="b">
        <f t="shared" si="113"/>
        <v>0</v>
      </c>
      <c r="LQ15" s="10" t="b">
        <f t="shared" si="114"/>
        <v>0</v>
      </c>
      <c r="LR15" s="10" t="b">
        <f t="shared" si="115"/>
        <v>0</v>
      </c>
      <c r="LS15" s="10" t="b">
        <f t="shared" si="116"/>
        <v>0</v>
      </c>
      <c r="LT15" s="10" t="b">
        <f t="shared" si="117"/>
        <v>0</v>
      </c>
      <c r="LU15" s="10" t="b">
        <f t="shared" si="118"/>
        <v>0</v>
      </c>
      <c r="LV15" s="10" t="b">
        <f t="shared" si="119"/>
        <v>0</v>
      </c>
      <c r="LW15" s="10" t="b">
        <f t="shared" si="120"/>
        <v>0</v>
      </c>
      <c r="LX15" s="10" t="b">
        <f t="shared" si="121"/>
        <v>0</v>
      </c>
      <c r="LY15" s="10" t="b">
        <f t="shared" si="122"/>
        <v>0</v>
      </c>
      <c r="LZ15" s="10" t="b">
        <f t="shared" si="123"/>
        <v>0</v>
      </c>
      <c r="MA15" s="10" t="b">
        <f t="shared" si="124"/>
        <v>0</v>
      </c>
      <c r="MB15" s="10" t="b">
        <f t="shared" si="125"/>
        <v>0</v>
      </c>
      <c r="MC15" s="10" t="b">
        <f t="shared" si="126"/>
        <v>0</v>
      </c>
      <c r="MD15" s="10" t="b">
        <f t="shared" si="127"/>
        <v>0</v>
      </c>
      <c r="ME15" s="10" t="b">
        <f t="shared" si="128"/>
        <v>0</v>
      </c>
      <c r="MF15" s="10" t="b">
        <f t="shared" si="129"/>
        <v>0</v>
      </c>
      <c r="MG15" s="10" t="b">
        <f t="shared" si="130"/>
        <v>0</v>
      </c>
      <c r="MH15" s="10" t="b">
        <f t="shared" si="131"/>
        <v>0</v>
      </c>
      <c r="MI15" s="19" t="b">
        <f t="shared" si="132"/>
        <v>0</v>
      </c>
      <c r="MJ15" s="10" t="b">
        <f t="shared" si="133"/>
        <v>0</v>
      </c>
      <c r="MK15" s="10" t="b">
        <f t="shared" si="134"/>
        <v>0</v>
      </c>
      <c r="ML15" s="10" t="b">
        <f t="shared" si="135"/>
        <v>0</v>
      </c>
      <c r="MM15" s="10" t="b">
        <f t="shared" si="136"/>
        <v>0</v>
      </c>
      <c r="MN15" s="10" t="b">
        <f t="shared" si="137"/>
        <v>0</v>
      </c>
      <c r="MO15" s="10" t="b">
        <f t="shared" si="138"/>
        <v>0</v>
      </c>
      <c r="MP15" s="10" t="b">
        <f t="shared" si="139"/>
        <v>0</v>
      </c>
      <c r="MQ15" s="10" t="b">
        <f t="shared" si="140"/>
        <v>0</v>
      </c>
      <c r="MR15" s="10" t="b">
        <f t="shared" si="141"/>
        <v>0</v>
      </c>
      <c r="MS15" s="10" t="b">
        <f t="shared" si="142"/>
        <v>0</v>
      </c>
      <c r="MT15" s="10" t="b">
        <f t="shared" si="143"/>
        <v>0</v>
      </c>
      <c r="MU15" s="10" t="b">
        <f t="shared" si="144"/>
        <v>0</v>
      </c>
      <c r="MV15" s="10" t="b">
        <f t="shared" si="145"/>
        <v>0</v>
      </c>
      <c r="MW15" s="10" t="b">
        <f t="shared" si="146"/>
        <v>0</v>
      </c>
      <c r="MX15" s="10" t="b">
        <f t="shared" si="147"/>
        <v>0</v>
      </c>
      <c r="MY15" s="19" t="b">
        <f t="shared" si="148"/>
        <v>0</v>
      </c>
      <c r="MZ15" s="10" t="b">
        <f t="shared" si="149"/>
        <v>0</v>
      </c>
      <c r="NA15" s="10" t="b">
        <f t="shared" si="150"/>
        <v>0</v>
      </c>
      <c r="NB15" s="10" t="b">
        <f t="shared" si="151"/>
        <v>0</v>
      </c>
      <c r="NC15" s="10" t="b">
        <f t="shared" si="152"/>
        <v>0</v>
      </c>
      <c r="ND15" s="10" t="b">
        <f t="shared" si="153"/>
        <v>0</v>
      </c>
      <c r="NE15" s="10" t="b">
        <f t="shared" si="154"/>
        <v>0</v>
      </c>
      <c r="NF15" s="10" t="b">
        <f t="shared" si="155"/>
        <v>0</v>
      </c>
      <c r="NG15" s="10" t="b">
        <f t="shared" si="156"/>
        <v>0</v>
      </c>
    </row>
    <row r="16" spans="1:371" x14ac:dyDescent="0.2">
      <c r="A16" s="20" t="str">
        <f t="shared" si="79"/>
        <v>Manganese</v>
      </c>
      <c r="B16" s="11" t="str">
        <f t="shared" si="79"/>
        <v>kg/MW</v>
      </c>
      <c r="C16" s="11">
        <f t="shared" si="157"/>
        <v>2020</v>
      </c>
      <c r="D16" s="16">
        <f t="shared" si="80"/>
        <v>780</v>
      </c>
      <c r="E16" s="16">
        <f t="shared" si="81"/>
        <v>780</v>
      </c>
      <c r="F16" s="16">
        <f t="shared" si="82"/>
        <v>780</v>
      </c>
      <c r="G16" s="16">
        <f t="shared" si="83"/>
        <v>780</v>
      </c>
      <c r="H16" s="18">
        <f t="shared" si="84"/>
        <v>1</v>
      </c>
      <c r="I16" s="16" t="e">
        <f>IF(H16&lt;&gt;0,PERCENTILE(KN16:NG16,#REF!),-999)</f>
        <v>#REF!</v>
      </c>
      <c r="J16" s="17" t="e">
        <f>IF(H16&lt;&gt;0,PERCENTILE(KN16:NG16,#REF!),-999)</f>
        <v>#REF!</v>
      </c>
      <c r="K16" s="65"/>
      <c r="L16" s="65"/>
      <c r="M16" s="62"/>
      <c r="N16" s="63"/>
      <c r="O16" s="65"/>
      <c r="P16" s="65"/>
      <c r="Q16" s="62"/>
      <c r="R16" s="63"/>
      <c r="S16" s="65"/>
      <c r="T16" s="65"/>
      <c r="U16" s="62"/>
      <c r="V16" s="63"/>
      <c r="W16" s="65"/>
      <c r="X16" s="65"/>
      <c r="Y16" s="62"/>
      <c r="Z16" s="63"/>
      <c r="AA16" s="65"/>
      <c r="AB16" s="65"/>
      <c r="AC16" s="62"/>
      <c r="AD16" s="63"/>
      <c r="AE16" s="65"/>
      <c r="AF16" s="65"/>
      <c r="AG16" s="62"/>
      <c r="AH16" s="63"/>
      <c r="AI16" s="65">
        <v>780</v>
      </c>
      <c r="AJ16" s="65" t="s">
        <v>8</v>
      </c>
      <c r="AK16" s="62">
        <v>2020</v>
      </c>
      <c r="AL16" s="63" t="s">
        <v>540</v>
      </c>
      <c r="AM16" s="65"/>
      <c r="AN16" s="65"/>
      <c r="AO16" s="62"/>
      <c r="AP16" s="63"/>
      <c r="AQ16" s="65"/>
      <c r="AR16" s="65"/>
      <c r="AS16" s="62"/>
      <c r="AT16" s="63"/>
      <c r="AU16" s="65"/>
      <c r="AV16" s="65"/>
      <c r="AW16" s="62"/>
      <c r="AX16" s="63"/>
      <c r="AY16" s="65"/>
      <c r="AZ16" s="65"/>
      <c r="BA16" s="62"/>
      <c r="BB16" s="63"/>
      <c r="BC16" s="65"/>
      <c r="BD16" s="65"/>
      <c r="BE16" s="62"/>
      <c r="BF16" s="63"/>
      <c r="BG16" s="65"/>
      <c r="BH16" s="65"/>
      <c r="BI16" s="65"/>
      <c r="BJ16" s="63"/>
      <c r="BK16" s="65"/>
      <c r="BL16" s="65"/>
      <c r="BM16" s="65"/>
      <c r="BN16" s="63"/>
      <c r="BO16" s="65"/>
      <c r="BP16" s="65"/>
      <c r="BQ16" s="62"/>
      <c r="BR16" s="63"/>
      <c r="BS16" s="65"/>
      <c r="BT16" s="65"/>
      <c r="BU16" s="65"/>
      <c r="BV16" s="63"/>
      <c r="BW16" s="65"/>
      <c r="BX16" s="65"/>
      <c r="BY16" s="65"/>
      <c r="BZ16" s="63"/>
      <c r="CA16" s="65"/>
      <c r="CB16" s="65"/>
      <c r="CC16" s="65"/>
      <c r="CD16" s="63"/>
      <c r="CE16" s="65"/>
      <c r="CF16" s="65"/>
      <c r="CG16" s="65"/>
      <c r="CH16" s="63"/>
      <c r="CI16" s="65"/>
      <c r="CJ16" s="65"/>
      <c r="CK16" s="65"/>
      <c r="CL16" s="63"/>
      <c r="CM16" s="65"/>
      <c r="CN16" s="65"/>
      <c r="CO16" s="65"/>
      <c r="CP16" s="63"/>
      <c r="CQ16" s="64"/>
      <c r="CR16" s="65"/>
      <c r="CS16" s="62"/>
      <c r="CT16" s="63"/>
      <c r="CU16" s="65"/>
      <c r="CV16" s="65"/>
      <c r="CW16" s="65"/>
      <c r="CX16" s="63"/>
      <c r="CY16" s="65"/>
      <c r="CZ16" s="65"/>
      <c r="DA16" s="65"/>
      <c r="DB16" s="63"/>
      <c r="DC16" s="65"/>
      <c r="DD16" s="65"/>
      <c r="DE16" s="65"/>
      <c r="DF16" s="63"/>
      <c r="DG16" s="65"/>
      <c r="DH16" s="65"/>
      <c r="DI16" s="65"/>
      <c r="DJ16" s="63"/>
      <c r="DK16" s="65"/>
      <c r="DL16" s="65"/>
      <c r="DM16" s="65"/>
      <c r="DN16" s="63"/>
      <c r="DO16" s="65"/>
      <c r="DP16" s="65"/>
      <c r="DQ16" s="65"/>
      <c r="DR16" s="63"/>
      <c r="DS16" s="65"/>
      <c r="DT16" s="65"/>
      <c r="DU16" s="65"/>
      <c r="DV16" s="63"/>
      <c r="DW16" s="65"/>
      <c r="DX16" s="65"/>
      <c r="DY16" s="65"/>
      <c r="DZ16" s="63"/>
      <c r="EA16" s="65"/>
      <c r="EB16" s="65"/>
      <c r="EC16" s="65"/>
      <c r="ED16" s="63"/>
      <c r="EE16" s="65"/>
      <c r="EF16" s="65"/>
      <c r="EG16" s="65"/>
      <c r="EH16" s="63"/>
      <c r="EI16" s="65"/>
      <c r="EJ16" s="65"/>
      <c r="EK16" s="65"/>
      <c r="EL16" s="63"/>
      <c r="EM16" s="65"/>
      <c r="EN16" s="65"/>
      <c r="EO16" s="65"/>
      <c r="EP16" s="63"/>
      <c r="EQ16" s="65"/>
      <c r="ER16" s="65"/>
      <c r="ES16" s="65"/>
      <c r="ET16" s="63"/>
      <c r="EU16" s="65"/>
      <c r="EV16" s="65"/>
      <c r="EW16" s="65"/>
      <c r="EX16" s="63"/>
      <c r="EY16" s="64"/>
      <c r="EZ16" s="65"/>
      <c r="FA16" s="62"/>
      <c r="FB16" s="63"/>
      <c r="FC16" s="64"/>
      <c r="FD16" s="65"/>
      <c r="FE16" s="62"/>
      <c r="FF16" s="63"/>
      <c r="FG16" s="64"/>
      <c r="FH16" s="65"/>
      <c r="FI16" s="62"/>
      <c r="FJ16" s="63"/>
      <c r="FK16" s="65"/>
      <c r="FL16" s="65"/>
      <c r="FM16" s="65"/>
      <c r="FN16" s="63"/>
      <c r="FO16" s="65"/>
      <c r="FP16" s="65"/>
      <c r="FQ16" s="65"/>
      <c r="FR16" s="63"/>
      <c r="FS16" s="65"/>
      <c r="FT16" s="65"/>
      <c r="FU16" s="65"/>
      <c r="FV16" s="63"/>
      <c r="FW16" s="65"/>
      <c r="FX16" s="65"/>
      <c r="FY16" s="65"/>
      <c r="FZ16" s="63"/>
      <c r="GA16" s="65"/>
      <c r="GB16" s="65"/>
      <c r="GC16" s="65"/>
      <c r="GD16" s="63"/>
      <c r="GE16" s="65"/>
      <c r="GF16" s="65"/>
      <c r="GG16" s="65"/>
      <c r="GH16" s="63"/>
      <c r="GI16" s="65"/>
      <c r="GJ16" s="65"/>
      <c r="GK16" s="65"/>
      <c r="GL16" s="63"/>
      <c r="GM16" s="65"/>
      <c r="GN16" s="65"/>
      <c r="GO16" s="65"/>
      <c r="GP16" s="63"/>
      <c r="GQ16" s="65"/>
      <c r="GR16" s="65"/>
      <c r="GS16" s="65"/>
      <c r="GT16" s="63"/>
      <c r="GU16" s="64"/>
      <c r="GV16" s="65"/>
      <c r="GW16" s="62"/>
      <c r="GX16" s="63"/>
      <c r="GY16" s="64"/>
      <c r="GZ16" s="65"/>
      <c r="HA16" s="62"/>
      <c r="HB16" s="63"/>
      <c r="HC16" s="65"/>
      <c r="HD16" s="65"/>
      <c r="HE16" s="65"/>
      <c r="HF16" s="63"/>
      <c r="HG16" s="65"/>
      <c r="HH16" s="65"/>
      <c r="HI16" s="65"/>
      <c r="HJ16" s="63"/>
      <c r="HK16" s="65"/>
      <c r="HL16" s="65"/>
      <c r="HM16" s="65"/>
      <c r="HN16" s="63"/>
      <c r="HO16" s="65"/>
      <c r="HP16" s="65"/>
      <c r="HQ16" s="65"/>
      <c r="HR16" s="63"/>
      <c r="HS16" s="65"/>
      <c r="HT16" s="65"/>
      <c r="HU16" s="65"/>
      <c r="HV16" s="63"/>
      <c r="HW16" s="65"/>
      <c r="HX16" s="65"/>
      <c r="HY16" s="65"/>
      <c r="HZ16" s="63"/>
      <c r="IA16" s="65"/>
      <c r="IB16" s="65"/>
      <c r="IC16" s="65"/>
      <c r="ID16" s="63"/>
      <c r="IE16" s="65"/>
      <c r="IF16" s="65"/>
      <c r="IG16" s="65"/>
      <c r="IH16" s="63"/>
      <c r="II16" s="65"/>
      <c r="IJ16" s="65"/>
      <c r="IK16" s="65"/>
      <c r="IL16" s="63"/>
      <c r="IM16" s="65"/>
      <c r="IN16" s="65"/>
      <c r="IO16" s="65"/>
      <c r="IP16" s="63"/>
      <c r="IQ16" s="65"/>
      <c r="IR16" s="65"/>
      <c r="IS16" s="65"/>
      <c r="IT16" s="63"/>
      <c r="IU16" s="65"/>
      <c r="IV16" s="65"/>
      <c r="IW16" s="65"/>
      <c r="IX16" s="63"/>
      <c r="IY16" s="65"/>
      <c r="IZ16" s="65"/>
      <c r="JA16" s="65"/>
      <c r="JB16" s="63"/>
      <c r="JC16" s="65"/>
      <c r="JD16" s="65"/>
      <c r="JE16" s="65"/>
      <c r="JF16" s="63"/>
      <c r="JG16" s="65"/>
      <c r="JH16" s="65"/>
      <c r="JI16" s="65"/>
      <c r="JJ16" s="63"/>
      <c r="JK16" s="65"/>
      <c r="JL16" s="65"/>
      <c r="JM16" s="65"/>
      <c r="JN16" s="63"/>
      <c r="JO16" s="65"/>
      <c r="JP16" s="65"/>
      <c r="JQ16" s="65"/>
      <c r="JR16" s="63"/>
      <c r="JS16" s="65"/>
      <c r="JT16" s="65"/>
      <c r="JU16" s="65"/>
      <c r="JV16" s="63"/>
      <c r="JW16" s="65"/>
      <c r="JX16" s="65"/>
      <c r="JY16" s="65"/>
      <c r="JZ16" s="63"/>
      <c r="KA16" s="65"/>
      <c r="KB16" s="65"/>
      <c r="KC16" s="65"/>
      <c r="KD16" s="63"/>
      <c r="KE16" s="65"/>
      <c r="KF16" s="65"/>
      <c r="KG16" s="65"/>
      <c r="KH16" s="63"/>
      <c r="KI16" s="65"/>
      <c r="KJ16" s="65"/>
      <c r="KK16" s="65"/>
      <c r="KL16" s="63"/>
      <c r="KM16" s="7"/>
      <c r="KN16" s="39" t="b">
        <f t="shared" si="85"/>
        <v>0</v>
      </c>
      <c r="KO16" s="10" t="b">
        <f t="shared" si="86"/>
        <v>0</v>
      </c>
      <c r="KP16" s="10" t="b">
        <f t="shared" si="87"/>
        <v>0</v>
      </c>
      <c r="KQ16" s="10" t="b">
        <f t="shared" si="88"/>
        <v>0</v>
      </c>
      <c r="KR16" s="10" t="b">
        <f t="shared" si="89"/>
        <v>0</v>
      </c>
      <c r="KS16" s="10" t="b">
        <f t="shared" si="90"/>
        <v>0</v>
      </c>
      <c r="KT16" s="10">
        <f t="shared" si="91"/>
        <v>780</v>
      </c>
      <c r="KU16" s="10" t="b">
        <f t="shared" si="92"/>
        <v>0</v>
      </c>
      <c r="KV16" s="10" t="b">
        <f t="shared" si="93"/>
        <v>0</v>
      </c>
      <c r="KW16" s="10" t="b">
        <f t="shared" si="94"/>
        <v>0</v>
      </c>
      <c r="KX16" s="10" t="b">
        <f t="shared" si="95"/>
        <v>0</v>
      </c>
      <c r="KY16" s="10" t="b">
        <f t="shared" si="96"/>
        <v>0</v>
      </c>
      <c r="KZ16" s="10" t="b">
        <f t="shared" si="97"/>
        <v>0</v>
      </c>
      <c r="LA16" s="10" t="b">
        <f t="shared" si="98"/>
        <v>0</v>
      </c>
      <c r="LB16" s="10" t="b">
        <f t="shared" si="99"/>
        <v>0</v>
      </c>
      <c r="LC16" s="10" t="b">
        <f t="shared" si="100"/>
        <v>0</v>
      </c>
      <c r="LD16" s="10" t="b">
        <f t="shared" si="101"/>
        <v>0</v>
      </c>
      <c r="LE16" s="10" t="b">
        <f t="shared" si="102"/>
        <v>0</v>
      </c>
      <c r="LF16" s="10" t="b">
        <f t="shared" si="103"/>
        <v>0</v>
      </c>
      <c r="LG16" s="10" t="b">
        <f t="shared" si="104"/>
        <v>0</v>
      </c>
      <c r="LH16" s="10" t="b">
        <f t="shared" si="105"/>
        <v>0</v>
      </c>
      <c r="LI16" s="10" t="b">
        <f t="shared" si="106"/>
        <v>0</v>
      </c>
      <c r="LJ16" s="10" t="b">
        <f t="shared" si="107"/>
        <v>0</v>
      </c>
      <c r="LK16" s="10" t="b">
        <f t="shared" si="108"/>
        <v>0</v>
      </c>
      <c r="LL16" s="10" t="b">
        <f t="shared" si="109"/>
        <v>0</v>
      </c>
      <c r="LM16" s="10" t="b">
        <f t="shared" si="110"/>
        <v>0</v>
      </c>
      <c r="LN16" s="10" t="b">
        <f t="shared" si="111"/>
        <v>0</v>
      </c>
      <c r="LO16" s="10" t="b">
        <f t="shared" si="112"/>
        <v>0</v>
      </c>
      <c r="LP16" s="10" t="b">
        <f t="shared" si="113"/>
        <v>0</v>
      </c>
      <c r="LQ16" s="10" t="b">
        <f t="shared" si="114"/>
        <v>0</v>
      </c>
      <c r="LR16" s="10" t="b">
        <f t="shared" si="115"/>
        <v>0</v>
      </c>
      <c r="LS16" s="10" t="b">
        <f t="shared" si="116"/>
        <v>0</v>
      </c>
      <c r="LT16" s="10" t="b">
        <f t="shared" si="117"/>
        <v>0</v>
      </c>
      <c r="LU16" s="10" t="b">
        <f t="shared" si="118"/>
        <v>0</v>
      </c>
      <c r="LV16" s="10" t="b">
        <f t="shared" si="119"/>
        <v>0</v>
      </c>
      <c r="LW16" s="10" t="b">
        <f t="shared" si="120"/>
        <v>0</v>
      </c>
      <c r="LX16" s="10" t="b">
        <f t="shared" si="121"/>
        <v>0</v>
      </c>
      <c r="LY16" s="10" t="b">
        <f t="shared" si="122"/>
        <v>0</v>
      </c>
      <c r="LZ16" s="10" t="b">
        <f t="shared" si="123"/>
        <v>0</v>
      </c>
      <c r="MA16" s="10" t="b">
        <f t="shared" si="124"/>
        <v>0</v>
      </c>
      <c r="MB16" s="10" t="b">
        <f t="shared" si="125"/>
        <v>0</v>
      </c>
      <c r="MC16" s="10" t="b">
        <f t="shared" si="126"/>
        <v>0</v>
      </c>
      <c r="MD16" s="10" t="b">
        <f t="shared" si="127"/>
        <v>0</v>
      </c>
      <c r="ME16" s="10" t="b">
        <f t="shared" si="128"/>
        <v>0</v>
      </c>
      <c r="MF16" s="10" t="b">
        <f t="shared" si="129"/>
        <v>0</v>
      </c>
      <c r="MG16" s="10" t="b">
        <f t="shared" si="130"/>
        <v>0</v>
      </c>
      <c r="MH16" s="10" t="b">
        <f t="shared" si="131"/>
        <v>0</v>
      </c>
      <c r="MI16" s="19" t="b">
        <f t="shared" si="132"/>
        <v>0</v>
      </c>
      <c r="MJ16" s="10" t="b">
        <f t="shared" si="133"/>
        <v>0</v>
      </c>
      <c r="MK16" s="10" t="b">
        <f t="shared" si="134"/>
        <v>0</v>
      </c>
      <c r="ML16" s="10" t="b">
        <f t="shared" si="135"/>
        <v>0</v>
      </c>
      <c r="MM16" s="10" t="b">
        <f t="shared" si="136"/>
        <v>0</v>
      </c>
      <c r="MN16" s="10" t="b">
        <f t="shared" si="137"/>
        <v>0</v>
      </c>
      <c r="MO16" s="10" t="b">
        <f t="shared" si="138"/>
        <v>0</v>
      </c>
      <c r="MP16" s="10" t="b">
        <f t="shared" si="139"/>
        <v>0</v>
      </c>
      <c r="MQ16" s="10" t="b">
        <f t="shared" si="140"/>
        <v>0</v>
      </c>
      <c r="MR16" s="10" t="b">
        <f t="shared" si="141"/>
        <v>0</v>
      </c>
      <c r="MS16" s="10" t="b">
        <f t="shared" si="142"/>
        <v>0</v>
      </c>
      <c r="MT16" s="10" t="b">
        <f t="shared" si="143"/>
        <v>0</v>
      </c>
      <c r="MU16" s="10" t="b">
        <f t="shared" si="144"/>
        <v>0</v>
      </c>
      <c r="MV16" s="10" t="b">
        <f t="shared" si="145"/>
        <v>0</v>
      </c>
      <c r="MW16" s="10" t="b">
        <f t="shared" si="146"/>
        <v>0</v>
      </c>
      <c r="MX16" s="10" t="b">
        <f t="shared" si="147"/>
        <v>0</v>
      </c>
      <c r="MY16" s="19" t="b">
        <f t="shared" si="148"/>
        <v>0</v>
      </c>
      <c r="MZ16" s="10" t="b">
        <f t="shared" si="149"/>
        <v>0</v>
      </c>
      <c r="NA16" s="10" t="b">
        <f t="shared" si="150"/>
        <v>0</v>
      </c>
      <c r="NB16" s="10" t="b">
        <f t="shared" si="151"/>
        <v>0</v>
      </c>
      <c r="NC16" s="10" t="b">
        <f t="shared" si="152"/>
        <v>0</v>
      </c>
      <c r="ND16" s="10" t="b">
        <f t="shared" si="153"/>
        <v>0</v>
      </c>
      <c r="NE16" s="10" t="b">
        <f t="shared" si="154"/>
        <v>0</v>
      </c>
      <c r="NF16" s="10" t="b">
        <f t="shared" si="155"/>
        <v>0</v>
      </c>
      <c r="NG16" s="10" t="b">
        <f t="shared" si="156"/>
        <v>0</v>
      </c>
    </row>
    <row r="17" spans="1:371" x14ac:dyDescent="0.2">
      <c r="A17" s="20" t="str">
        <f t="shared" si="79"/>
        <v>Vanadium</v>
      </c>
      <c r="B17" s="11" t="str">
        <f t="shared" si="79"/>
        <v>kg/MW</v>
      </c>
      <c r="C17" s="11">
        <f t="shared" si="157"/>
        <v>2020</v>
      </c>
      <c r="D17" s="16">
        <f t="shared" si="80"/>
        <v>-999</v>
      </c>
      <c r="E17" s="16">
        <f t="shared" si="81"/>
        <v>-999</v>
      </c>
      <c r="F17" s="16">
        <f t="shared" si="82"/>
        <v>-999</v>
      </c>
      <c r="G17" s="16">
        <f t="shared" si="83"/>
        <v>-999</v>
      </c>
      <c r="H17" s="18">
        <f t="shared" si="84"/>
        <v>0</v>
      </c>
      <c r="I17" s="16">
        <f>IF(H17&lt;&gt;0,PERCENTILE(KN17:NG17,#REF!),-999)</f>
        <v>-999</v>
      </c>
      <c r="J17" s="17">
        <f>IF(H17&lt;&gt;0,PERCENTILE(KN17:NG17,#REF!),-999)</f>
        <v>-999</v>
      </c>
      <c r="K17" s="65"/>
      <c r="L17" s="65"/>
      <c r="M17" s="62"/>
      <c r="N17" s="63"/>
      <c r="O17" s="65"/>
      <c r="P17" s="65"/>
      <c r="Q17" s="62"/>
      <c r="R17" s="63"/>
      <c r="S17" s="65"/>
      <c r="T17" s="65"/>
      <c r="U17" s="62"/>
      <c r="V17" s="63"/>
      <c r="W17" s="65"/>
      <c r="X17" s="65"/>
      <c r="Y17" s="62"/>
      <c r="Z17" s="63"/>
      <c r="AA17" s="65"/>
      <c r="AB17" s="65"/>
      <c r="AC17" s="62"/>
      <c r="AD17" s="63"/>
      <c r="AE17" s="65"/>
      <c r="AF17" s="65"/>
      <c r="AG17" s="62"/>
      <c r="AH17" s="63"/>
      <c r="AI17" s="65"/>
      <c r="AJ17" s="65"/>
      <c r="AK17" s="62"/>
      <c r="AL17" s="63"/>
      <c r="AM17" s="65"/>
      <c r="AN17" s="65"/>
      <c r="AO17" s="62"/>
      <c r="AP17" s="63"/>
      <c r="AQ17" s="65"/>
      <c r="AR17" s="65"/>
      <c r="AS17" s="62"/>
      <c r="AT17" s="63"/>
      <c r="AU17" s="65"/>
      <c r="AV17" s="65"/>
      <c r="AW17" s="62"/>
      <c r="AX17" s="63"/>
      <c r="AY17" s="65"/>
      <c r="AZ17" s="65"/>
      <c r="BA17" s="62"/>
      <c r="BB17" s="63"/>
      <c r="BC17" s="65"/>
      <c r="BD17" s="65"/>
      <c r="BE17" s="62"/>
      <c r="BF17" s="63"/>
      <c r="BG17" s="65"/>
      <c r="BH17" s="65"/>
      <c r="BI17" s="65"/>
      <c r="BJ17" s="63"/>
      <c r="BK17" s="65"/>
      <c r="BL17" s="65"/>
      <c r="BM17" s="65"/>
      <c r="BN17" s="63"/>
      <c r="BO17" s="65"/>
      <c r="BP17" s="65"/>
      <c r="BQ17" s="62"/>
      <c r="BR17" s="63"/>
      <c r="BS17" s="65"/>
      <c r="BT17" s="65"/>
      <c r="BU17" s="65"/>
      <c r="BV17" s="63"/>
      <c r="BW17" s="65"/>
      <c r="BX17" s="65"/>
      <c r="BY17" s="65"/>
      <c r="BZ17" s="63"/>
      <c r="CA17" s="65"/>
      <c r="CB17" s="65"/>
      <c r="CC17" s="65"/>
      <c r="CD17" s="63"/>
      <c r="CE17" s="65"/>
      <c r="CF17" s="65"/>
      <c r="CG17" s="65"/>
      <c r="CH17" s="63"/>
      <c r="CI17" s="65"/>
      <c r="CJ17" s="65"/>
      <c r="CK17" s="65"/>
      <c r="CL17" s="63"/>
      <c r="CM17" s="65"/>
      <c r="CN17" s="65"/>
      <c r="CO17" s="65"/>
      <c r="CP17" s="63"/>
      <c r="CQ17" s="64"/>
      <c r="CR17" s="65"/>
      <c r="CS17" s="62"/>
      <c r="CT17" s="63"/>
      <c r="CU17" s="65"/>
      <c r="CV17" s="65"/>
      <c r="CW17" s="65"/>
      <c r="CX17" s="63"/>
      <c r="CY17" s="65"/>
      <c r="CZ17" s="65"/>
      <c r="DA17" s="65"/>
      <c r="DB17" s="63"/>
      <c r="DC17" s="65"/>
      <c r="DD17" s="65"/>
      <c r="DE17" s="65"/>
      <c r="DF17" s="63"/>
      <c r="DG17" s="65"/>
      <c r="DH17" s="65"/>
      <c r="DI17" s="65"/>
      <c r="DJ17" s="63"/>
      <c r="DK17" s="65"/>
      <c r="DL17" s="65"/>
      <c r="DM17" s="65"/>
      <c r="DN17" s="63"/>
      <c r="DO17" s="65"/>
      <c r="DP17" s="65"/>
      <c r="DQ17" s="65"/>
      <c r="DR17" s="63"/>
      <c r="DS17" s="65"/>
      <c r="DT17" s="65"/>
      <c r="DU17" s="65"/>
      <c r="DV17" s="63"/>
      <c r="DW17" s="65"/>
      <c r="DX17" s="65"/>
      <c r="DY17" s="65"/>
      <c r="DZ17" s="63"/>
      <c r="EA17" s="65"/>
      <c r="EB17" s="65"/>
      <c r="EC17" s="65"/>
      <c r="ED17" s="63"/>
      <c r="EE17" s="65"/>
      <c r="EF17" s="65"/>
      <c r="EG17" s="65"/>
      <c r="EH17" s="63"/>
      <c r="EI17" s="65"/>
      <c r="EJ17" s="65"/>
      <c r="EK17" s="65"/>
      <c r="EL17" s="63"/>
      <c r="EM17" s="65"/>
      <c r="EN17" s="65"/>
      <c r="EO17" s="65"/>
      <c r="EP17" s="63"/>
      <c r="EQ17" s="65"/>
      <c r="ER17" s="65"/>
      <c r="ES17" s="65"/>
      <c r="ET17" s="63"/>
      <c r="EU17" s="65"/>
      <c r="EV17" s="65"/>
      <c r="EW17" s="65"/>
      <c r="EX17" s="63"/>
      <c r="EY17" s="64"/>
      <c r="EZ17" s="65"/>
      <c r="FA17" s="62"/>
      <c r="FB17" s="63"/>
      <c r="FC17" s="64"/>
      <c r="FD17" s="65"/>
      <c r="FE17" s="62"/>
      <c r="FF17" s="63"/>
      <c r="FG17" s="64"/>
      <c r="FH17" s="65"/>
      <c r="FI17" s="62"/>
      <c r="FJ17" s="63"/>
      <c r="FK17" s="65"/>
      <c r="FL17" s="65"/>
      <c r="FM17" s="65"/>
      <c r="FN17" s="63"/>
      <c r="FO17" s="65"/>
      <c r="FP17" s="65"/>
      <c r="FQ17" s="65"/>
      <c r="FR17" s="63"/>
      <c r="FS17" s="65"/>
      <c r="FT17" s="65"/>
      <c r="FU17" s="65"/>
      <c r="FV17" s="63"/>
      <c r="FW17" s="65"/>
      <c r="FX17" s="65"/>
      <c r="FY17" s="65"/>
      <c r="FZ17" s="63"/>
      <c r="GA17" s="65"/>
      <c r="GB17" s="65"/>
      <c r="GC17" s="65"/>
      <c r="GD17" s="63"/>
      <c r="GE17" s="65"/>
      <c r="GF17" s="65"/>
      <c r="GG17" s="65"/>
      <c r="GH17" s="63"/>
      <c r="GI17" s="65"/>
      <c r="GJ17" s="65"/>
      <c r="GK17" s="65"/>
      <c r="GL17" s="63"/>
      <c r="GM17" s="65"/>
      <c r="GN17" s="65"/>
      <c r="GO17" s="65"/>
      <c r="GP17" s="63"/>
      <c r="GQ17" s="65"/>
      <c r="GR17" s="65"/>
      <c r="GS17" s="65"/>
      <c r="GT17" s="63"/>
      <c r="GU17" s="64"/>
      <c r="GV17" s="65"/>
      <c r="GW17" s="62"/>
      <c r="GX17" s="63"/>
      <c r="GY17" s="64"/>
      <c r="GZ17" s="65"/>
      <c r="HA17" s="62"/>
      <c r="HB17" s="63"/>
      <c r="HC17" s="65"/>
      <c r="HD17" s="65"/>
      <c r="HE17" s="65"/>
      <c r="HF17" s="63"/>
      <c r="HG17" s="65"/>
      <c r="HH17" s="65"/>
      <c r="HI17" s="65"/>
      <c r="HJ17" s="63"/>
      <c r="HK17" s="65"/>
      <c r="HL17" s="65"/>
      <c r="HM17" s="65"/>
      <c r="HN17" s="63"/>
      <c r="HO17" s="65"/>
      <c r="HP17" s="65"/>
      <c r="HQ17" s="65"/>
      <c r="HR17" s="63"/>
      <c r="HS17" s="65"/>
      <c r="HT17" s="65"/>
      <c r="HU17" s="65"/>
      <c r="HV17" s="63"/>
      <c r="HW17" s="65"/>
      <c r="HX17" s="65"/>
      <c r="HY17" s="65"/>
      <c r="HZ17" s="63"/>
      <c r="IA17" s="65"/>
      <c r="IB17" s="65"/>
      <c r="IC17" s="65"/>
      <c r="ID17" s="63"/>
      <c r="IE17" s="65"/>
      <c r="IF17" s="65"/>
      <c r="IG17" s="65"/>
      <c r="IH17" s="63"/>
      <c r="II17" s="65"/>
      <c r="IJ17" s="65"/>
      <c r="IK17" s="65"/>
      <c r="IL17" s="63"/>
      <c r="IM17" s="65"/>
      <c r="IN17" s="65"/>
      <c r="IO17" s="65"/>
      <c r="IP17" s="63"/>
      <c r="IQ17" s="65"/>
      <c r="IR17" s="65"/>
      <c r="IS17" s="65"/>
      <c r="IT17" s="63"/>
      <c r="IU17" s="65"/>
      <c r="IV17" s="65"/>
      <c r="IW17" s="65"/>
      <c r="IX17" s="63"/>
      <c r="IY17" s="65"/>
      <c r="IZ17" s="65"/>
      <c r="JA17" s="65"/>
      <c r="JB17" s="63"/>
      <c r="JC17" s="65"/>
      <c r="JD17" s="65"/>
      <c r="JE17" s="65"/>
      <c r="JF17" s="63"/>
      <c r="JG17" s="65"/>
      <c r="JH17" s="65"/>
      <c r="JI17" s="65"/>
      <c r="JJ17" s="63"/>
      <c r="JK17" s="65"/>
      <c r="JL17" s="65"/>
      <c r="JM17" s="65"/>
      <c r="JN17" s="63"/>
      <c r="JO17" s="65"/>
      <c r="JP17" s="65"/>
      <c r="JQ17" s="65"/>
      <c r="JR17" s="63"/>
      <c r="JS17" s="65"/>
      <c r="JT17" s="65"/>
      <c r="JU17" s="65"/>
      <c r="JV17" s="63"/>
      <c r="JW17" s="65"/>
      <c r="JX17" s="65"/>
      <c r="JY17" s="65"/>
      <c r="JZ17" s="63"/>
      <c r="KA17" s="65"/>
      <c r="KB17" s="65"/>
      <c r="KC17" s="65"/>
      <c r="KD17" s="63"/>
      <c r="KE17" s="65"/>
      <c r="KF17" s="65"/>
      <c r="KG17" s="65"/>
      <c r="KH17" s="63"/>
      <c r="KI17" s="65"/>
      <c r="KJ17" s="65"/>
      <c r="KK17" s="65"/>
      <c r="KL17" s="63"/>
      <c r="KM17" s="7"/>
      <c r="KN17" s="39" t="b">
        <f t="shared" si="85"/>
        <v>0</v>
      </c>
      <c r="KO17" s="10" t="b">
        <f t="shared" si="86"/>
        <v>0</v>
      </c>
      <c r="KP17" s="10" t="b">
        <f t="shared" si="87"/>
        <v>0</v>
      </c>
      <c r="KQ17" s="10" t="b">
        <f t="shared" si="88"/>
        <v>0</v>
      </c>
      <c r="KR17" s="10" t="b">
        <f t="shared" si="89"/>
        <v>0</v>
      </c>
      <c r="KS17" s="10" t="b">
        <f t="shared" si="90"/>
        <v>0</v>
      </c>
      <c r="KT17" s="10" t="b">
        <f t="shared" si="91"/>
        <v>0</v>
      </c>
      <c r="KU17" s="10" t="b">
        <f t="shared" si="92"/>
        <v>0</v>
      </c>
      <c r="KV17" s="10" t="b">
        <f t="shared" si="93"/>
        <v>0</v>
      </c>
      <c r="KW17" s="10" t="b">
        <f t="shared" si="94"/>
        <v>0</v>
      </c>
      <c r="KX17" s="10" t="b">
        <f t="shared" si="95"/>
        <v>0</v>
      </c>
      <c r="KY17" s="10" t="b">
        <f t="shared" si="96"/>
        <v>0</v>
      </c>
      <c r="KZ17" s="10" t="b">
        <f t="shared" si="97"/>
        <v>0</v>
      </c>
      <c r="LA17" s="10" t="b">
        <f t="shared" si="98"/>
        <v>0</v>
      </c>
      <c r="LB17" s="10" t="b">
        <f t="shared" si="99"/>
        <v>0</v>
      </c>
      <c r="LC17" s="10" t="b">
        <f t="shared" si="100"/>
        <v>0</v>
      </c>
      <c r="LD17" s="10" t="b">
        <f t="shared" si="101"/>
        <v>0</v>
      </c>
      <c r="LE17" s="10" t="b">
        <f t="shared" si="102"/>
        <v>0</v>
      </c>
      <c r="LF17" s="10" t="b">
        <f t="shared" si="103"/>
        <v>0</v>
      </c>
      <c r="LG17" s="10" t="b">
        <f t="shared" si="104"/>
        <v>0</v>
      </c>
      <c r="LH17" s="10" t="b">
        <f t="shared" si="105"/>
        <v>0</v>
      </c>
      <c r="LI17" s="10" t="b">
        <f t="shared" si="106"/>
        <v>0</v>
      </c>
      <c r="LJ17" s="10" t="b">
        <f t="shared" si="107"/>
        <v>0</v>
      </c>
      <c r="LK17" s="10" t="b">
        <f t="shared" si="108"/>
        <v>0</v>
      </c>
      <c r="LL17" s="10" t="b">
        <f t="shared" si="109"/>
        <v>0</v>
      </c>
      <c r="LM17" s="10" t="b">
        <f t="shared" si="110"/>
        <v>0</v>
      </c>
      <c r="LN17" s="10" t="b">
        <f t="shared" si="111"/>
        <v>0</v>
      </c>
      <c r="LO17" s="10" t="b">
        <f t="shared" si="112"/>
        <v>0</v>
      </c>
      <c r="LP17" s="10" t="b">
        <f t="shared" si="113"/>
        <v>0</v>
      </c>
      <c r="LQ17" s="10" t="b">
        <f t="shared" si="114"/>
        <v>0</v>
      </c>
      <c r="LR17" s="10" t="b">
        <f t="shared" si="115"/>
        <v>0</v>
      </c>
      <c r="LS17" s="10" t="b">
        <f t="shared" si="116"/>
        <v>0</v>
      </c>
      <c r="LT17" s="10" t="b">
        <f t="shared" si="117"/>
        <v>0</v>
      </c>
      <c r="LU17" s="10" t="b">
        <f t="shared" si="118"/>
        <v>0</v>
      </c>
      <c r="LV17" s="10" t="b">
        <f t="shared" si="119"/>
        <v>0</v>
      </c>
      <c r="LW17" s="10" t="b">
        <f t="shared" si="120"/>
        <v>0</v>
      </c>
      <c r="LX17" s="10" t="b">
        <f t="shared" si="121"/>
        <v>0</v>
      </c>
      <c r="LY17" s="10" t="b">
        <f t="shared" si="122"/>
        <v>0</v>
      </c>
      <c r="LZ17" s="10" t="b">
        <f t="shared" si="123"/>
        <v>0</v>
      </c>
      <c r="MA17" s="10" t="b">
        <f t="shared" si="124"/>
        <v>0</v>
      </c>
      <c r="MB17" s="10" t="b">
        <f t="shared" si="125"/>
        <v>0</v>
      </c>
      <c r="MC17" s="10" t="b">
        <f t="shared" si="126"/>
        <v>0</v>
      </c>
      <c r="MD17" s="10" t="b">
        <f t="shared" si="127"/>
        <v>0</v>
      </c>
      <c r="ME17" s="10" t="b">
        <f t="shared" si="128"/>
        <v>0</v>
      </c>
      <c r="MF17" s="10" t="b">
        <f t="shared" si="129"/>
        <v>0</v>
      </c>
      <c r="MG17" s="10" t="b">
        <f t="shared" si="130"/>
        <v>0</v>
      </c>
      <c r="MH17" s="10" t="b">
        <f t="shared" si="131"/>
        <v>0</v>
      </c>
      <c r="MI17" s="19" t="b">
        <f t="shared" si="132"/>
        <v>0</v>
      </c>
      <c r="MJ17" s="10" t="b">
        <f t="shared" si="133"/>
        <v>0</v>
      </c>
      <c r="MK17" s="10" t="b">
        <f t="shared" si="134"/>
        <v>0</v>
      </c>
      <c r="ML17" s="10" t="b">
        <f t="shared" si="135"/>
        <v>0</v>
      </c>
      <c r="MM17" s="10" t="b">
        <f t="shared" si="136"/>
        <v>0</v>
      </c>
      <c r="MN17" s="10" t="b">
        <f t="shared" si="137"/>
        <v>0</v>
      </c>
      <c r="MO17" s="10" t="b">
        <f t="shared" si="138"/>
        <v>0</v>
      </c>
      <c r="MP17" s="10" t="b">
        <f t="shared" si="139"/>
        <v>0</v>
      </c>
      <c r="MQ17" s="10" t="b">
        <f t="shared" si="140"/>
        <v>0</v>
      </c>
      <c r="MR17" s="10" t="b">
        <f t="shared" si="141"/>
        <v>0</v>
      </c>
      <c r="MS17" s="10" t="b">
        <f t="shared" si="142"/>
        <v>0</v>
      </c>
      <c r="MT17" s="10" t="b">
        <f t="shared" si="143"/>
        <v>0</v>
      </c>
      <c r="MU17" s="10" t="b">
        <f t="shared" si="144"/>
        <v>0</v>
      </c>
      <c r="MV17" s="10" t="b">
        <f t="shared" si="145"/>
        <v>0</v>
      </c>
      <c r="MW17" s="10" t="b">
        <f t="shared" si="146"/>
        <v>0</v>
      </c>
      <c r="MX17" s="10" t="b">
        <f t="shared" si="147"/>
        <v>0</v>
      </c>
      <c r="MY17" s="19" t="b">
        <f t="shared" si="148"/>
        <v>0</v>
      </c>
      <c r="MZ17" s="10" t="b">
        <f t="shared" si="149"/>
        <v>0</v>
      </c>
      <c r="NA17" s="10" t="b">
        <f t="shared" si="150"/>
        <v>0</v>
      </c>
      <c r="NB17" s="10" t="b">
        <f t="shared" si="151"/>
        <v>0</v>
      </c>
      <c r="NC17" s="10" t="b">
        <f t="shared" si="152"/>
        <v>0</v>
      </c>
      <c r="ND17" s="10" t="b">
        <f t="shared" si="153"/>
        <v>0</v>
      </c>
      <c r="NE17" s="10" t="b">
        <f t="shared" si="154"/>
        <v>0</v>
      </c>
      <c r="NF17" s="10" t="b">
        <f t="shared" si="155"/>
        <v>0</v>
      </c>
      <c r="NG17" s="10" t="b">
        <f t="shared" si="156"/>
        <v>0</v>
      </c>
    </row>
    <row r="18" spans="1:371" x14ac:dyDescent="0.2">
      <c r="A18" s="20" t="str">
        <f t="shared" si="79"/>
        <v>Yttrium</v>
      </c>
      <c r="B18" s="11" t="str">
        <f t="shared" si="79"/>
        <v>kg/MW</v>
      </c>
      <c r="C18" s="11">
        <f t="shared" si="157"/>
        <v>2020</v>
      </c>
      <c r="D18" s="16">
        <f t="shared" si="80"/>
        <v>-999</v>
      </c>
      <c r="E18" s="16">
        <f t="shared" si="81"/>
        <v>-999</v>
      </c>
      <c r="F18" s="16">
        <f t="shared" si="82"/>
        <v>-999</v>
      </c>
      <c r="G18" s="16">
        <f t="shared" si="83"/>
        <v>-999</v>
      </c>
      <c r="H18" s="18">
        <f t="shared" si="84"/>
        <v>0</v>
      </c>
      <c r="I18" s="16">
        <f>IF(H18&lt;&gt;0,PERCENTILE(KN18:NG18,#REF!),-999)</f>
        <v>-999</v>
      </c>
      <c r="J18" s="17">
        <f>IF(H18&lt;&gt;0,PERCENTILE(KN18:NG18,#REF!),-999)</f>
        <v>-999</v>
      </c>
      <c r="K18" s="65"/>
      <c r="L18" s="65"/>
      <c r="M18" s="62"/>
      <c r="N18" s="63"/>
      <c r="O18" s="65"/>
      <c r="P18" s="65"/>
      <c r="Q18" s="62"/>
      <c r="R18" s="63"/>
      <c r="S18" s="65"/>
      <c r="T18" s="65"/>
      <c r="U18" s="62"/>
      <c r="V18" s="63"/>
      <c r="W18" s="65"/>
      <c r="X18" s="65"/>
      <c r="Y18" s="62"/>
      <c r="Z18" s="63"/>
      <c r="AA18" s="65"/>
      <c r="AB18" s="65"/>
      <c r="AC18" s="62"/>
      <c r="AD18" s="63"/>
      <c r="AE18" s="65"/>
      <c r="AF18" s="65"/>
      <c r="AG18" s="62"/>
      <c r="AH18" s="63"/>
      <c r="AI18" s="65"/>
      <c r="AJ18" s="65"/>
      <c r="AK18" s="62"/>
      <c r="AL18" s="63"/>
      <c r="AM18" s="65"/>
      <c r="AN18" s="65"/>
      <c r="AO18" s="62"/>
      <c r="AP18" s="63"/>
      <c r="AQ18" s="65"/>
      <c r="AR18" s="65"/>
      <c r="AS18" s="62"/>
      <c r="AT18" s="63"/>
      <c r="AU18" s="65"/>
      <c r="AV18" s="65"/>
      <c r="AW18" s="62"/>
      <c r="AX18" s="63"/>
      <c r="AY18" s="65"/>
      <c r="AZ18" s="65"/>
      <c r="BA18" s="62"/>
      <c r="BB18" s="63"/>
      <c r="BC18" s="65"/>
      <c r="BD18" s="65"/>
      <c r="BE18" s="62"/>
      <c r="BF18" s="63"/>
      <c r="BG18" s="65"/>
      <c r="BH18" s="65"/>
      <c r="BI18" s="65"/>
      <c r="BJ18" s="63"/>
      <c r="BK18" s="65"/>
      <c r="BL18" s="65"/>
      <c r="BM18" s="65"/>
      <c r="BN18" s="63"/>
      <c r="BO18" s="65"/>
      <c r="BP18" s="65"/>
      <c r="BQ18" s="62"/>
      <c r="BR18" s="63"/>
      <c r="BS18" s="65"/>
      <c r="BT18" s="65"/>
      <c r="BU18" s="65"/>
      <c r="BV18" s="63"/>
      <c r="BW18" s="65"/>
      <c r="BX18" s="65"/>
      <c r="BY18" s="65"/>
      <c r="BZ18" s="63"/>
      <c r="CA18" s="65"/>
      <c r="CB18" s="65"/>
      <c r="CC18" s="65"/>
      <c r="CD18" s="63"/>
      <c r="CE18" s="65"/>
      <c r="CF18" s="65"/>
      <c r="CG18" s="65"/>
      <c r="CH18" s="63"/>
      <c r="CI18" s="65"/>
      <c r="CJ18" s="65"/>
      <c r="CK18" s="65"/>
      <c r="CL18" s="63"/>
      <c r="CM18" s="65"/>
      <c r="CN18" s="65"/>
      <c r="CO18" s="65"/>
      <c r="CP18" s="63"/>
      <c r="CQ18" s="64"/>
      <c r="CR18" s="65"/>
      <c r="CS18" s="62"/>
      <c r="CT18" s="63"/>
      <c r="CU18" s="65"/>
      <c r="CV18" s="65"/>
      <c r="CW18" s="65"/>
      <c r="CX18" s="63"/>
      <c r="CY18" s="65"/>
      <c r="CZ18" s="65"/>
      <c r="DA18" s="65"/>
      <c r="DB18" s="63"/>
      <c r="DC18" s="65"/>
      <c r="DD18" s="65"/>
      <c r="DE18" s="65"/>
      <c r="DF18" s="63"/>
      <c r="DG18" s="65"/>
      <c r="DH18" s="65"/>
      <c r="DI18" s="65"/>
      <c r="DJ18" s="63"/>
      <c r="DK18" s="65"/>
      <c r="DL18" s="65"/>
      <c r="DM18" s="65"/>
      <c r="DN18" s="63"/>
      <c r="DO18" s="65"/>
      <c r="DP18" s="65"/>
      <c r="DQ18" s="65"/>
      <c r="DR18" s="63"/>
      <c r="DS18" s="65"/>
      <c r="DT18" s="65"/>
      <c r="DU18" s="65"/>
      <c r="DV18" s="63"/>
      <c r="DW18" s="65"/>
      <c r="DX18" s="65"/>
      <c r="DY18" s="65"/>
      <c r="DZ18" s="63"/>
      <c r="EA18" s="65"/>
      <c r="EB18" s="65"/>
      <c r="EC18" s="65"/>
      <c r="ED18" s="63"/>
      <c r="EE18" s="65"/>
      <c r="EF18" s="65"/>
      <c r="EG18" s="65"/>
      <c r="EH18" s="63"/>
      <c r="EI18" s="65"/>
      <c r="EJ18" s="65"/>
      <c r="EK18" s="65"/>
      <c r="EL18" s="63"/>
      <c r="EM18" s="65"/>
      <c r="EN18" s="65"/>
      <c r="EO18" s="65"/>
      <c r="EP18" s="63"/>
      <c r="EQ18" s="65"/>
      <c r="ER18" s="65"/>
      <c r="ES18" s="65"/>
      <c r="ET18" s="63"/>
      <c r="EU18" s="65"/>
      <c r="EV18" s="65"/>
      <c r="EW18" s="65"/>
      <c r="EX18" s="63"/>
      <c r="EY18" s="64"/>
      <c r="EZ18" s="65"/>
      <c r="FA18" s="62"/>
      <c r="FB18" s="63"/>
      <c r="FC18" s="64"/>
      <c r="FD18" s="65"/>
      <c r="FE18" s="62"/>
      <c r="FF18" s="63"/>
      <c r="FG18" s="64"/>
      <c r="FH18" s="65"/>
      <c r="FI18" s="62"/>
      <c r="FJ18" s="63"/>
      <c r="FK18" s="65"/>
      <c r="FL18" s="65"/>
      <c r="FM18" s="65"/>
      <c r="FN18" s="63"/>
      <c r="FO18" s="65"/>
      <c r="FP18" s="65"/>
      <c r="FQ18" s="65"/>
      <c r="FR18" s="63"/>
      <c r="FS18" s="65"/>
      <c r="FT18" s="65"/>
      <c r="FU18" s="65"/>
      <c r="FV18" s="63"/>
      <c r="FW18" s="65"/>
      <c r="FX18" s="65"/>
      <c r="FY18" s="65"/>
      <c r="FZ18" s="63"/>
      <c r="GA18" s="65"/>
      <c r="GB18" s="65"/>
      <c r="GC18" s="65"/>
      <c r="GD18" s="63"/>
      <c r="GE18" s="65"/>
      <c r="GF18" s="65"/>
      <c r="GG18" s="65"/>
      <c r="GH18" s="63"/>
      <c r="GI18" s="65"/>
      <c r="GJ18" s="65"/>
      <c r="GK18" s="65"/>
      <c r="GL18" s="63"/>
      <c r="GM18" s="65"/>
      <c r="GN18" s="65"/>
      <c r="GO18" s="65"/>
      <c r="GP18" s="63"/>
      <c r="GQ18" s="65"/>
      <c r="GR18" s="65"/>
      <c r="GS18" s="65"/>
      <c r="GT18" s="63"/>
      <c r="GU18" s="64"/>
      <c r="GV18" s="65"/>
      <c r="GW18" s="62"/>
      <c r="GX18" s="63"/>
      <c r="GY18" s="64"/>
      <c r="GZ18" s="65"/>
      <c r="HA18" s="62"/>
      <c r="HB18" s="63"/>
      <c r="HC18" s="65"/>
      <c r="HD18" s="65"/>
      <c r="HE18" s="65"/>
      <c r="HF18" s="63"/>
      <c r="HG18" s="65"/>
      <c r="HH18" s="65"/>
      <c r="HI18" s="65"/>
      <c r="HJ18" s="63"/>
      <c r="HK18" s="65"/>
      <c r="HL18" s="65"/>
      <c r="HM18" s="65"/>
      <c r="HN18" s="63"/>
      <c r="HO18" s="65"/>
      <c r="HP18" s="65"/>
      <c r="HQ18" s="65"/>
      <c r="HR18" s="63"/>
      <c r="HS18" s="65"/>
      <c r="HT18" s="65"/>
      <c r="HU18" s="65"/>
      <c r="HV18" s="63"/>
      <c r="HW18" s="65"/>
      <c r="HX18" s="65"/>
      <c r="HY18" s="65"/>
      <c r="HZ18" s="63"/>
      <c r="IA18" s="65"/>
      <c r="IB18" s="65"/>
      <c r="IC18" s="65"/>
      <c r="ID18" s="63"/>
      <c r="IE18" s="65"/>
      <c r="IF18" s="65"/>
      <c r="IG18" s="65"/>
      <c r="IH18" s="63"/>
      <c r="II18" s="65"/>
      <c r="IJ18" s="65"/>
      <c r="IK18" s="65"/>
      <c r="IL18" s="63"/>
      <c r="IM18" s="65"/>
      <c r="IN18" s="65"/>
      <c r="IO18" s="65"/>
      <c r="IP18" s="63"/>
      <c r="IQ18" s="65"/>
      <c r="IR18" s="65"/>
      <c r="IS18" s="65"/>
      <c r="IT18" s="63"/>
      <c r="IU18" s="65"/>
      <c r="IV18" s="65"/>
      <c r="IW18" s="65"/>
      <c r="IX18" s="63"/>
      <c r="IY18" s="65"/>
      <c r="IZ18" s="65"/>
      <c r="JA18" s="65"/>
      <c r="JB18" s="63"/>
      <c r="JC18" s="65"/>
      <c r="JD18" s="65"/>
      <c r="JE18" s="65"/>
      <c r="JF18" s="63"/>
      <c r="JG18" s="65"/>
      <c r="JH18" s="65"/>
      <c r="JI18" s="65"/>
      <c r="JJ18" s="63"/>
      <c r="JK18" s="65"/>
      <c r="JL18" s="65"/>
      <c r="JM18" s="65"/>
      <c r="JN18" s="63"/>
      <c r="JO18" s="65"/>
      <c r="JP18" s="65"/>
      <c r="JQ18" s="65"/>
      <c r="JR18" s="63"/>
      <c r="JS18" s="65"/>
      <c r="JT18" s="65"/>
      <c r="JU18" s="65"/>
      <c r="JV18" s="63"/>
      <c r="JW18" s="65"/>
      <c r="JX18" s="65"/>
      <c r="JY18" s="65"/>
      <c r="JZ18" s="63"/>
      <c r="KA18" s="65"/>
      <c r="KB18" s="65"/>
      <c r="KC18" s="65"/>
      <c r="KD18" s="63"/>
      <c r="KE18" s="65"/>
      <c r="KF18" s="65"/>
      <c r="KG18" s="65"/>
      <c r="KH18" s="63"/>
      <c r="KI18" s="65"/>
      <c r="KJ18" s="65"/>
      <c r="KK18" s="65"/>
      <c r="KL18" s="63"/>
      <c r="KM18" s="7"/>
      <c r="KN18" s="39" t="b">
        <f t="shared" si="85"/>
        <v>0</v>
      </c>
      <c r="KO18" s="10" t="b">
        <f t="shared" si="86"/>
        <v>0</v>
      </c>
      <c r="KP18" s="10" t="b">
        <f t="shared" si="87"/>
        <v>0</v>
      </c>
      <c r="KQ18" s="10" t="b">
        <f t="shared" si="88"/>
        <v>0</v>
      </c>
      <c r="KR18" s="10" t="b">
        <f t="shared" si="89"/>
        <v>0</v>
      </c>
      <c r="KS18" s="10" t="b">
        <f t="shared" si="90"/>
        <v>0</v>
      </c>
      <c r="KT18" s="10" t="b">
        <f t="shared" si="91"/>
        <v>0</v>
      </c>
      <c r="KU18" s="10" t="b">
        <f t="shared" si="92"/>
        <v>0</v>
      </c>
      <c r="KV18" s="10" t="b">
        <f t="shared" si="93"/>
        <v>0</v>
      </c>
      <c r="KW18" s="10" t="b">
        <f t="shared" si="94"/>
        <v>0</v>
      </c>
      <c r="KX18" s="10" t="b">
        <f t="shared" si="95"/>
        <v>0</v>
      </c>
      <c r="KY18" s="10" t="b">
        <f t="shared" si="96"/>
        <v>0</v>
      </c>
      <c r="KZ18" s="10" t="b">
        <f t="shared" si="97"/>
        <v>0</v>
      </c>
      <c r="LA18" s="10" t="b">
        <f t="shared" si="98"/>
        <v>0</v>
      </c>
      <c r="LB18" s="10" t="b">
        <f t="shared" si="99"/>
        <v>0</v>
      </c>
      <c r="LC18" s="10" t="b">
        <f t="shared" si="100"/>
        <v>0</v>
      </c>
      <c r="LD18" s="10" t="b">
        <f t="shared" si="101"/>
        <v>0</v>
      </c>
      <c r="LE18" s="10" t="b">
        <f t="shared" si="102"/>
        <v>0</v>
      </c>
      <c r="LF18" s="10" t="b">
        <f t="shared" si="103"/>
        <v>0</v>
      </c>
      <c r="LG18" s="10" t="b">
        <f t="shared" si="104"/>
        <v>0</v>
      </c>
      <c r="LH18" s="10" t="b">
        <f t="shared" si="105"/>
        <v>0</v>
      </c>
      <c r="LI18" s="10" t="b">
        <f t="shared" si="106"/>
        <v>0</v>
      </c>
      <c r="LJ18" s="10" t="b">
        <f t="shared" si="107"/>
        <v>0</v>
      </c>
      <c r="LK18" s="10" t="b">
        <f t="shared" si="108"/>
        <v>0</v>
      </c>
      <c r="LL18" s="10" t="b">
        <f t="shared" si="109"/>
        <v>0</v>
      </c>
      <c r="LM18" s="10" t="b">
        <f t="shared" si="110"/>
        <v>0</v>
      </c>
      <c r="LN18" s="10" t="b">
        <f t="shared" si="111"/>
        <v>0</v>
      </c>
      <c r="LO18" s="10" t="b">
        <f t="shared" si="112"/>
        <v>0</v>
      </c>
      <c r="LP18" s="10" t="b">
        <f t="shared" si="113"/>
        <v>0</v>
      </c>
      <c r="LQ18" s="10" t="b">
        <f t="shared" si="114"/>
        <v>0</v>
      </c>
      <c r="LR18" s="10" t="b">
        <f t="shared" si="115"/>
        <v>0</v>
      </c>
      <c r="LS18" s="10" t="b">
        <f t="shared" si="116"/>
        <v>0</v>
      </c>
      <c r="LT18" s="10" t="b">
        <f t="shared" si="117"/>
        <v>0</v>
      </c>
      <c r="LU18" s="10" t="b">
        <f t="shared" si="118"/>
        <v>0</v>
      </c>
      <c r="LV18" s="10" t="b">
        <f t="shared" si="119"/>
        <v>0</v>
      </c>
      <c r="LW18" s="10" t="b">
        <f t="shared" si="120"/>
        <v>0</v>
      </c>
      <c r="LX18" s="10" t="b">
        <f t="shared" si="121"/>
        <v>0</v>
      </c>
      <c r="LY18" s="10" t="b">
        <f t="shared" si="122"/>
        <v>0</v>
      </c>
      <c r="LZ18" s="10" t="b">
        <f t="shared" si="123"/>
        <v>0</v>
      </c>
      <c r="MA18" s="10" t="b">
        <f t="shared" si="124"/>
        <v>0</v>
      </c>
      <c r="MB18" s="10" t="b">
        <f t="shared" si="125"/>
        <v>0</v>
      </c>
      <c r="MC18" s="10" t="b">
        <f t="shared" si="126"/>
        <v>0</v>
      </c>
      <c r="MD18" s="10" t="b">
        <f t="shared" si="127"/>
        <v>0</v>
      </c>
      <c r="ME18" s="10" t="b">
        <f t="shared" si="128"/>
        <v>0</v>
      </c>
      <c r="MF18" s="10" t="b">
        <f t="shared" si="129"/>
        <v>0</v>
      </c>
      <c r="MG18" s="10" t="b">
        <f t="shared" si="130"/>
        <v>0</v>
      </c>
      <c r="MH18" s="10" t="b">
        <f t="shared" si="131"/>
        <v>0</v>
      </c>
      <c r="MI18" s="19" t="b">
        <f t="shared" si="132"/>
        <v>0</v>
      </c>
      <c r="MJ18" s="10" t="b">
        <f t="shared" si="133"/>
        <v>0</v>
      </c>
      <c r="MK18" s="10" t="b">
        <f t="shared" si="134"/>
        <v>0</v>
      </c>
      <c r="ML18" s="10" t="b">
        <f t="shared" si="135"/>
        <v>0</v>
      </c>
      <c r="MM18" s="10" t="b">
        <f t="shared" si="136"/>
        <v>0</v>
      </c>
      <c r="MN18" s="10" t="b">
        <f t="shared" si="137"/>
        <v>0</v>
      </c>
      <c r="MO18" s="10" t="b">
        <f t="shared" si="138"/>
        <v>0</v>
      </c>
      <c r="MP18" s="10" t="b">
        <f t="shared" si="139"/>
        <v>0</v>
      </c>
      <c r="MQ18" s="10" t="b">
        <f t="shared" si="140"/>
        <v>0</v>
      </c>
      <c r="MR18" s="10" t="b">
        <f t="shared" si="141"/>
        <v>0</v>
      </c>
      <c r="MS18" s="10" t="b">
        <f t="shared" si="142"/>
        <v>0</v>
      </c>
      <c r="MT18" s="10" t="b">
        <f t="shared" si="143"/>
        <v>0</v>
      </c>
      <c r="MU18" s="10" t="b">
        <f t="shared" si="144"/>
        <v>0</v>
      </c>
      <c r="MV18" s="10" t="b">
        <f t="shared" si="145"/>
        <v>0</v>
      </c>
      <c r="MW18" s="10" t="b">
        <f t="shared" si="146"/>
        <v>0</v>
      </c>
      <c r="MX18" s="10" t="b">
        <f t="shared" si="147"/>
        <v>0</v>
      </c>
      <c r="MY18" s="19" t="b">
        <f t="shared" si="148"/>
        <v>0</v>
      </c>
      <c r="MZ18" s="10" t="b">
        <f t="shared" si="149"/>
        <v>0</v>
      </c>
      <c r="NA18" s="10" t="b">
        <f t="shared" si="150"/>
        <v>0</v>
      </c>
      <c r="NB18" s="10" t="b">
        <f t="shared" si="151"/>
        <v>0</v>
      </c>
      <c r="NC18" s="10" t="b">
        <f t="shared" si="152"/>
        <v>0</v>
      </c>
      <c r="ND18" s="10" t="b">
        <f t="shared" si="153"/>
        <v>0</v>
      </c>
      <c r="NE18" s="10" t="b">
        <f t="shared" si="154"/>
        <v>0</v>
      </c>
      <c r="NF18" s="10" t="b">
        <f t="shared" si="155"/>
        <v>0</v>
      </c>
      <c r="NG18" s="10" t="b">
        <f t="shared" si="156"/>
        <v>0</v>
      </c>
    </row>
    <row r="19" spans="1:371" x14ac:dyDescent="0.2">
      <c r="A19" s="3"/>
      <c r="B19" s="4"/>
      <c r="C19" s="4"/>
      <c r="D19" s="52"/>
      <c r="E19" s="52"/>
      <c r="F19" s="52"/>
      <c r="G19" s="52"/>
      <c r="H19" s="1"/>
      <c r="I19" s="1"/>
      <c r="J19" s="3"/>
      <c r="K19" s="1"/>
      <c r="L19" s="1"/>
      <c r="M19" s="1"/>
      <c r="N19" s="3"/>
      <c r="O19" s="52"/>
      <c r="P19" s="1"/>
      <c r="Q19" s="1"/>
      <c r="R19" s="3"/>
      <c r="S19" s="1"/>
      <c r="T19" s="1"/>
      <c r="U19" s="1"/>
      <c r="V19" s="3"/>
      <c r="W19" s="1"/>
      <c r="X19" s="1"/>
      <c r="Y19" s="1"/>
      <c r="Z19" s="3"/>
      <c r="AA19" s="1"/>
      <c r="AB19" s="1"/>
      <c r="AC19" s="1"/>
      <c r="AD19" s="3"/>
      <c r="AE19" s="1"/>
      <c r="AF19" s="1"/>
      <c r="AG19" s="1"/>
      <c r="AH19" s="3"/>
      <c r="AI19" s="1"/>
      <c r="AJ19" s="1"/>
      <c r="AK19" s="1"/>
      <c r="AL19" s="3"/>
      <c r="AM19" s="1"/>
      <c r="AN19" s="1"/>
      <c r="AO19" s="1"/>
      <c r="AP19" s="3"/>
      <c r="AQ19" s="1"/>
      <c r="AR19" s="1"/>
      <c r="AS19" s="1"/>
      <c r="AT19" s="3"/>
      <c r="AU19" s="1"/>
      <c r="AV19" s="1"/>
      <c r="AW19" s="1"/>
      <c r="AX19" s="3"/>
      <c r="AY19" s="1"/>
      <c r="AZ19" s="1"/>
      <c r="BA19" s="1"/>
      <c r="BB19" s="3"/>
      <c r="BC19" s="1"/>
      <c r="BD19" s="1"/>
      <c r="BE19" s="1"/>
      <c r="BF19" s="3"/>
      <c r="BG19" s="1"/>
      <c r="BH19" s="1"/>
      <c r="BI19" s="1"/>
      <c r="BJ19" s="3"/>
      <c r="BK19" s="1"/>
      <c r="BL19" s="1"/>
      <c r="BM19" s="1"/>
      <c r="BN19" s="3"/>
      <c r="BO19" s="1"/>
      <c r="BP19" s="1"/>
      <c r="BQ19" s="1"/>
      <c r="BR19" s="3"/>
      <c r="BS19" s="1"/>
      <c r="BT19" s="1"/>
      <c r="BU19" s="1"/>
      <c r="BV19" s="3"/>
      <c r="BW19" s="1"/>
      <c r="BX19" s="1"/>
      <c r="BY19" s="1"/>
      <c r="BZ19" s="3"/>
      <c r="CA19" s="1"/>
      <c r="CB19" s="1"/>
      <c r="CC19" s="1"/>
      <c r="CD19" s="3"/>
      <c r="CE19" s="1"/>
      <c r="CF19" s="1"/>
      <c r="CG19" s="1"/>
      <c r="CH19" s="3"/>
      <c r="CI19" s="1"/>
      <c r="CJ19" s="1"/>
      <c r="CK19" s="1"/>
      <c r="CL19" s="3"/>
      <c r="CM19" s="1"/>
      <c r="CN19" s="1"/>
      <c r="CO19" s="1"/>
      <c r="CP19" s="3"/>
      <c r="CQ19" s="1"/>
      <c r="CR19" s="1"/>
      <c r="CS19" s="1"/>
      <c r="CT19" s="3"/>
      <c r="CU19" s="1"/>
      <c r="CV19" s="1"/>
      <c r="CW19" s="1"/>
      <c r="CX19" s="3"/>
      <c r="CY19" s="1"/>
      <c r="CZ19" s="1"/>
      <c r="DA19" s="1"/>
      <c r="DB19" s="3"/>
      <c r="DC19" s="1"/>
      <c r="DD19" s="1"/>
      <c r="DE19" s="1"/>
      <c r="DF19" s="3"/>
      <c r="DG19" s="1"/>
      <c r="DH19" s="1"/>
      <c r="DI19" s="1"/>
      <c r="DJ19" s="3"/>
      <c r="DK19" s="1"/>
      <c r="DL19" s="1"/>
      <c r="DM19" s="1"/>
      <c r="DN19" s="3"/>
      <c r="DO19" s="1"/>
      <c r="DP19" s="1"/>
      <c r="DQ19" s="1"/>
      <c r="DR19" s="3"/>
      <c r="DS19" s="1"/>
      <c r="DT19" s="1"/>
      <c r="DU19" s="1"/>
      <c r="DV19" s="3"/>
      <c r="DW19" s="1"/>
      <c r="DX19" s="1"/>
      <c r="DY19" s="1"/>
      <c r="DZ19" s="3"/>
      <c r="EA19" s="1"/>
      <c r="EB19" s="1"/>
      <c r="EC19" s="1"/>
      <c r="ED19" s="3"/>
      <c r="EE19" s="1"/>
      <c r="EF19" s="1"/>
      <c r="EG19" s="1"/>
      <c r="EH19" s="3"/>
      <c r="EI19" s="1"/>
      <c r="EJ19" s="1"/>
      <c r="EK19" s="1"/>
      <c r="EL19" s="3"/>
      <c r="EM19" s="1"/>
      <c r="EN19" s="1"/>
      <c r="EO19" s="1"/>
      <c r="EP19" s="3"/>
      <c r="EQ19" s="1"/>
      <c r="ER19" s="1"/>
      <c r="ES19" s="1"/>
      <c r="ET19" s="3"/>
      <c r="EU19" s="1"/>
      <c r="EV19" s="1"/>
      <c r="EW19" s="1"/>
      <c r="EX19" s="3"/>
      <c r="EY19" s="1"/>
      <c r="EZ19" s="1"/>
      <c r="FA19" s="1"/>
      <c r="FB19" s="3"/>
      <c r="FC19" s="1"/>
      <c r="FD19" s="1"/>
      <c r="FE19" s="1"/>
      <c r="FF19" s="3"/>
      <c r="FG19" s="1"/>
      <c r="FH19" s="1"/>
      <c r="FI19" s="1"/>
      <c r="FJ19" s="3"/>
      <c r="FK19" s="1"/>
      <c r="FL19" s="1"/>
      <c r="FM19" s="1"/>
      <c r="FN19" s="3"/>
      <c r="FO19" s="1"/>
      <c r="FP19" s="1"/>
      <c r="FQ19" s="1"/>
      <c r="FR19" s="3"/>
      <c r="FS19" s="1"/>
      <c r="FT19" s="1"/>
      <c r="FU19" s="1"/>
      <c r="FV19" s="3"/>
      <c r="FW19" s="1"/>
      <c r="FX19" s="1"/>
      <c r="FY19" s="1"/>
      <c r="FZ19" s="3"/>
      <c r="GA19" s="1"/>
      <c r="GB19" s="1"/>
      <c r="GC19" s="1"/>
      <c r="GD19" s="3"/>
      <c r="GE19" s="1"/>
      <c r="GF19" s="1"/>
      <c r="GG19" s="1"/>
      <c r="GH19" s="3"/>
      <c r="GI19" s="1"/>
      <c r="GJ19" s="1"/>
      <c r="GK19" s="1"/>
      <c r="GL19" s="3"/>
      <c r="GM19" s="1"/>
      <c r="GN19" s="1"/>
      <c r="GO19" s="1"/>
      <c r="GP19" s="3"/>
      <c r="GQ19" s="1"/>
      <c r="GR19" s="1"/>
      <c r="GS19" s="1"/>
      <c r="GT19" s="3"/>
      <c r="GU19" s="1"/>
      <c r="GV19" s="1"/>
      <c r="GW19" s="1"/>
      <c r="GX19" s="3"/>
      <c r="GY19" s="1"/>
      <c r="GZ19" s="1"/>
      <c r="HA19" s="1"/>
      <c r="HB19" s="3"/>
      <c r="HC19" s="1"/>
      <c r="HD19" s="1"/>
      <c r="HE19" s="1"/>
      <c r="HF19" s="3"/>
      <c r="HG19" s="1"/>
      <c r="HH19" s="1"/>
      <c r="HI19" s="1"/>
      <c r="HJ19" s="3"/>
      <c r="HK19" s="1"/>
      <c r="HL19" s="1"/>
      <c r="HM19" s="1"/>
      <c r="HN19" s="3"/>
      <c r="HO19" s="1"/>
      <c r="HP19" s="1"/>
      <c r="HQ19" s="1"/>
      <c r="HR19" s="3"/>
      <c r="HS19" s="1"/>
      <c r="HT19" s="1"/>
      <c r="HU19" s="1"/>
      <c r="HV19" s="3"/>
      <c r="HW19" s="1"/>
      <c r="HX19" s="1"/>
      <c r="HY19" s="1"/>
      <c r="HZ19" s="3"/>
      <c r="IA19" s="1"/>
      <c r="IB19" s="1"/>
      <c r="IC19" s="1"/>
      <c r="ID19" s="3"/>
      <c r="IE19" s="1"/>
      <c r="IF19" s="1"/>
      <c r="IG19" s="1"/>
      <c r="IH19" s="3"/>
      <c r="II19" s="1"/>
      <c r="IJ19" s="1"/>
      <c r="IK19" s="1"/>
      <c r="IL19" s="3"/>
      <c r="IM19" s="1"/>
      <c r="IN19" s="1"/>
      <c r="IO19" s="1"/>
      <c r="IP19" s="3"/>
      <c r="IQ19" s="1"/>
      <c r="IR19" s="1"/>
      <c r="IS19" s="1"/>
      <c r="IT19" s="3"/>
      <c r="IU19" s="1"/>
      <c r="IV19" s="1"/>
      <c r="IW19" s="1"/>
      <c r="IX19" s="3"/>
      <c r="IY19" s="1"/>
      <c r="IZ19" s="1"/>
      <c r="JA19" s="1"/>
      <c r="JB19" s="3"/>
      <c r="JC19" s="1"/>
      <c r="JD19" s="1"/>
      <c r="JE19" s="1"/>
      <c r="JF19" s="3"/>
      <c r="JG19" s="1"/>
      <c r="JH19" s="1"/>
      <c r="JI19" s="1"/>
      <c r="JJ19" s="3"/>
      <c r="JK19" s="1"/>
      <c r="JL19" s="1"/>
      <c r="JM19" s="1"/>
      <c r="JN19" s="3"/>
      <c r="JO19" s="1"/>
      <c r="JP19" s="1"/>
      <c r="JQ19" s="1"/>
      <c r="JR19" s="3"/>
      <c r="JS19" s="1"/>
      <c r="JT19" s="1"/>
      <c r="JU19" s="1"/>
      <c r="JV19" s="3"/>
      <c r="JW19" s="1"/>
      <c r="JX19" s="1"/>
      <c r="JY19" s="1"/>
      <c r="JZ19" s="3"/>
      <c r="KA19" s="1"/>
      <c r="KB19" s="1"/>
      <c r="KC19" s="1"/>
      <c r="KD19" s="3"/>
      <c r="KE19" s="1"/>
      <c r="KF19" s="1"/>
      <c r="KG19" s="1"/>
      <c r="KH19" s="3"/>
      <c r="KI19" s="1"/>
      <c r="KJ19" s="1"/>
      <c r="KK19" s="1"/>
      <c r="KL19" s="3"/>
      <c r="MJ19" s="1"/>
      <c r="MK19" s="1"/>
      <c r="ML19" s="1"/>
      <c r="MM19" s="1"/>
      <c r="MN19" s="1"/>
      <c r="MO19" s="1"/>
      <c r="MP19" s="1"/>
      <c r="MQ19" s="1"/>
      <c r="MR19" s="1"/>
      <c r="MS19" s="1"/>
      <c r="MT19" s="1"/>
      <c r="MU19" s="1"/>
      <c r="MV19" s="1"/>
      <c r="MW19" s="1"/>
      <c r="MX19" s="1"/>
      <c r="MY19" s="3"/>
      <c r="MZ19" s="1"/>
      <c r="NA19" s="1"/>
      <c r="NB19" s="1"/>
      <c r="NC19" s="1"/>
      <c r="ND19" s="1"/>
      <c r="NE19" s="1"/>
      <c r="NF19" s="1"/>
      <c r="NG19" s="1"/>
    </row>
    <row r="20" spans="1:371" x14ac:dyDescent="0.2">
      <c r="C20" s="5">
        <v>2030</v>
      </c>
      <c r="D20" s="50"/>
      <c r="E20" s="50"/>
      <c r="F20" s="50"/>
      <c r="G20" s="50"/>
      <c r="H20" s="18"/>
      <c r="I20" s="16"/>
      <c r="J20" s="17"/>
      <c r="K20" s="16"/>
      <c r="L20" s="16"/>
      <c r="M20" s="18"/>
      <c r="N20" s="17"/>
      <c r="O20" s="16"/>
      <c r="P20" s="16"/>
      <c r="Q20" s="18"/>
      <c r="R20" s="17"/>
      <c r="S20" s="16"/>
      <c r="T20" s="16"/>
      <c r="U20" s="18"/>
      <c r="V20" s="17"/>
      <c r="W20" s="16"/>
      <c r="X20" s="16"/>
      <c r="Y20" s="18"/>
      <c r="Z20" s="17"/>
      <c r="AA20" s="16"/>
      <c r="AB20" s="16"/>
      <c r="AC20" s="18"/>
      <c r="AD20" s="17"/>
      <c r="AE20" s="16"/>
      <c r="AF20" s="16"/>
      <c r="AG20" s="18"/>
      <c r="AH20" s="17"/>
      <c r="AI20" s="16"/>
      <c r="AJ20" s="16"/>
      <c r="AK20" s="18"/>
      <c r="AL20" s="17"/>
      <c r="AM20" s="16"/>
      <c r="AN20" s="16"/>
      <c r="AO20" s="18"/>
      <c r="AP20" s="17"/>
      <c r="AQ20" s="16"/>
      <c r="AR20" s="16"/>
      <c r="AS20" s="18"/>
      <c r="AT20" s="17"/>
      <c r="AU20" s="16"/>
      <c r="AV20" s="16"/>
      <c r="AW20" s="18"/>
      <c r="AX20" s="17"/>
      <c r="AY20" s="16"/>
      <c r="AZ20" s="16"/>
      <c r="BA20" s="18"/>
      <c r="BB20" s="17"/>
      <c r="BC20" s="16"/>
      <c r="BD20" s="16"/>
      <c r="BE20" s="16"/>
      <c r="BF20" s="17"/>
      <c r="BG20" s="16"/>
      <c r="BH20" s="16"/>
      <c r="BI20" s="16"/>
      <c r="BJ20" s="17"/>
      <c r="BK20" s="16"/>
      <c r="BL20" s="16"/>
      <c r="BM20" s="16"/>
      <c r="BN20" s="17"/>
      <c r="BO20" s="16"/>
      <c r="BP20" s="16"/>
      <c r="BQ20" s="16"/>
      <c r="BR20" s="17"/>
      <c r="BS20" s="16"/>
      <c r="BT20" s="16"/>
      <c r="BU20" s="16"/>
      <c r="BV20" s="17"/>
      <c r="BW20" s="16"/>
      <c r="BX20" s="16"/>
      <c r="BY20" s="16"/>
      <c r="BZ20" s="17"/>
      <c r="CA20" s="16"/>
      <c r="CB20" s="16"/>
      <c r="CC20" s="16"/>
      <c r="CD20" s="17"/>
      <c r="CE20" s="16"/>
      <c r="CF20" s="16"/>
      <c r="CG20" s="16"/>
      <c r="CH20" s="17"/>
      <c r="CI20" s="16"/>
      <c r="CJ20" s="16"/>
      <c r="CK20" s="16"/>
      <c r="CL20" s="17"/>
      <c r="CM20" s="16"/>
      <c r="CN20" s="16"/>
      <c r="CO20" s="16"/>
      <c r="CP20" s="17"/>
      <c r="CQ20" s="16"/>
      <c r="CR20" s="16"/>
      <c r="CS20" s="16"/>
      <c r="CT20" s="17"/>
      <c r="CU20" s="16"/>
      <c r="CV20" s="16"/>
      <c r="CW20" s="16"/>
      <c r="CX20" s="17"/>
      <c r="CY20" s="16"/>
      <c r="CZ20" s="16"/>
      <c r="DA20" s="16"/>
      <c r="DB20" s="17"/>
      <c r="DC20" s="16"/>
      <c r="DD20" s="16"/>
      <c r="DE20" s="16"/>
      <c r="DF20" s="17"/>
      <c r="DG20" s="16"/>
      <c r="DH20" s="16"/>
      <c r="DI20" s="16"/>
      <c r="DJ20" s="17"/>
      <c r="DK20" s="16"/>
      <c r="DL20" s="16"/>
      <c r="DM20" s="16"/>
      <c r="DN20" s="17"/>
      <c r="DO20" s="16"/>
      <c r="DP20" s="16"/>
      <c r="DQ20" s="16"/>
      <c r="DR20" s="17"/>
      <c r="DS20" s="16"/>
      <c r="DT20" s="16"/>
      <c r="DU20" s="16"/>
      <c r="DV20" s="17"/>
      <c r="DW20" s="16"/>
      <c r="DX20" s="16"/>
      <c r="DY20" s="16"/>
      <c r="DZ20" s="17"/>
      <c r="EA20" s="16"/>
      <c r="EB20" s="16"/>
      <c r="EC20" s="16"/>
      <c r="ED20" s="17"/>
      <c r="EE20" s="16"/>
      <c r="EF20" s="16"/>
      <c r="EG20" s="16"/>
      <c r="EH20" s="17"/>
      <c r="EI20" s="16"/>
      <c r="EJ20" s="16"/>
      <c r="EK20" s="16"/>
      <c r="EL20" s="17"/>
      <c r="EM20" s="16"/>
      <c r="EN20" s="16"/>
      <c r="EO20" s="16"/>
      <c r="EP20" s="17"/>
      <c r="EQ20" s="16"/>
      <c r="ER20" s="16"/>
      <c r="ES20" s="16"/>
      <c r="ET20" s="17"/>
      <c r="EU20" s="16"/>
      <c r="EV20" s="16"/>
      <c r="EW20" s="16"/>
      <c r="EX20" s="17"/>
      <c r="EY20" s="16"/>
      <c r="EZ20" s="16"/>
      <c r="FA20" s="16"/>
      <c r="FB20" s="17"/>
      <c r="FC20" s="16"/>
      <c r="FD20" s="16"/>
      <c r="FE20" s="16"/>
      <c r="FF20" s="17"/>
      <c r="FG20" s="16"/>
      <c r="FH20" s="16"/>
      <c r="FI20" s="16"/>
      <c r="FJ20" s="17"/>
      <c r="FK20" s="16"/>
      <c r="FL20" s="16"/>
      <c r="FM20" s="16"/>
      <c r="FN20" s="17"/>
      <c r="FO20" s="16"/>
      <c r="FP20" s="16"/>
      <c r="FQ20" s="16"/>
      <c r="FR20" s="17"/>
      <c r="FS20" s="16"/>
      <c r="FT20" s="16"/>
      <c r="FU20" s="16"/>
      <c r="FV20" s="17"/>
      <c r="FW20" s="16"/>
      <c r="FX20" s="16"/>
      <c r="FY20" s="16"/>
      <c r="FZ20" s="17"/>
      <c r="GA20" s="16"/>
      <c r="GB20" s="16"/>
      <c r="GC20" s="16"/>
      <c r="GD20" s="17"/>
      <c r="GE20" s="16"/>
      <c r="GF20" s="16"/>
      <c r="GG20" s="16"/>
      <c r="GH20" s="17"/>
      <c r="GI20" s="16"/>
      <c r="GJ20" s="16"/>
      <c r="GK20" s="16"/>
      <c r="GL20" s="17"/>
      <c r="GM20" s="16"/>
      <c r="GN20" s="16"/>
      <c r="GO20" s="16"/>
      <c r="GP20" s="17"/>
      <c r="GQ20" s="16"/>
      <c r="GR20" s="16"/>
      <c r="GS20" s="16"/>
      <c r="GT20" s="17"/>
      <c r="GU20" s="16"/>
      <c r="GV20" s="16"/>
      <c r="GW20" s="16"/>
      <c r="GX20" s="17"/>
      <c r="GY20" s="16"/>
      <c r="GZ20" s="16"/>
      <c r="HA20" s="16"/>
      <c r="HB20" s="17"/>
      <c r="HC20" s="16"/>
      <c r="HD20" s="16"/>
      <c r="HE20" s="16"/>
      <c r="HF20" s="17"/>
      <c r="HG20" s="16"/>
      <c r="HH20" s="16"/>
      <c r="HI20" s="16"/>
      <c r="HJ20" s="17"/>
      <c r="HK20" s="16"/>
      <c r="HL20" s="16"/>
      <c r="HM20" s="16"/>
      <c r="HN20" s="17"/>
      <c r="HO20" s="16"/>
      <c r="HP20" s="16"/>
      <c r="HQ20" s="16"/>
      <c r="HR20" s="17"/>
      <c r="HS20" s="16"/>
      <c r="HT20" s="16"/>
      <c r="HU20" s="16"/>
      <c r="HV20" s="17"/>
      <c r="HW20" s="16"/>
      <c r="HX20" s="16"/>
      <c r="HY20" s="16"/>
      <c r="HZ20" s="17"/>
      <c r="IA20" s="16"/>
      <c r="IB20" s="16"/>
      <c r="IC20" s="16"/>
      <c r="ID20" s="17"/>
      <c r="IE20" s="16"/>
      <c r="IF20" s="16"/>
      <c r="IG20" s="16"/>
      <c r="IH20" s="17"/>
      <c r="II20" s="16"/>
      <c r="IJ20" s="16"/>
      <c r="IK20" s="16"/>
      <c r="IL20" s="17"/>
      <c r="IM20" s="16"/>
      <c r="IN20" s="16"/>
      <c r="IO20" s="16"/>
      <c r="IP20" s="17"/>
      <c r="IQ20" s="16"/>
      <c r="IR20" s="16"/>
      <c r="IS20" s="16"/>
      <c r="IT20" s="17"/>
      <c r="IU20" s="16"/>
      <c r="IV20" s="16"/>
      <c r="IW20" s="16"/>
      <c r="IX20" s="17"/>
      <c r="IY20" s="16"/>
      <c r="IZ20" s="16"/>
      <c r="JA20" s="16"/>
      <c r="JB20" s="17"/>
      <c r="JC20" s="16"/>
      <c r="JD20" s="16"/>
      <c r="JE20" s="16"/>
      <c r="JF20" s="17"/>
      <c r="JG20" s="16"/>
      <c r="JH20" s="16"/>
      <c r="JI20" s="16"/>
      <c r="JJ20" s="17"/>
      <c r="JK20" s="16"/>
      <c r="JL20" s="16"/>
      <c r="JM20" s="16"/>
      <c r="JN20" s="17"/>
      <c r="JO20" s="16"/>
      <c r="JP20" s="16"/>
      <c r="JQ20" s="16"/>
      <c r="JR20" s="17"/>
      <c r="JS20" s="16"/>
      <c r="JT20" s="16"/>
      <c r="JU20" s="16"/>
      <c r="JV20" s="17"/>
      <c r="JW20" s="16"/>
      <c r="JX20" s="16"/>
      <c r="JY20" s="16"/>
      <c r="JZ20" s="17"/>
      <c r="KA20" s="16"/>
      <c r="KB20" s="16"/>
      <c r="KC20" s="16"/>
      <c r="KD20" s="17"/>
      <c r="KE20" s="16"/>
      <c r="KF20" s="16"/>
      <c r="KG20" s="16"/>
      <c r="KH20" s="17"/>
      <c r="KI20" s="16"/>
      <c r="KJ20" s="16"/>
      <c r="KK20" s="16"/>
      <c r="KL20" s="17"/>
      <c r="MJ20" s="7"/>
      <c r="MK20" s="7"/>
      <c r="ML20" s="7"/>
      <c r="MM20" s="7"/>
      <c r="MN20" s="7"/>
      <c r="MO20" s="7"/>
      <c r="MP20" s="7"/>
      <c r="MQ20" s="7"/>
      <c r="MR20" s="7"/>
      <c r="MS20" s="7"/>
      <c r="MT20" s="7"/>
      <c r="MU20" s="7"/>
      <c r="MV20" s="7"/>
      <c r="MW20" s="7"/>
      <c r="MX20" s="7"/>
      <c r="MY20" s="74"/>
      <c r="MZ20" s="7"/>
      <c r="NA20" s="7"/>
      <c r="NB20" s="7"/>
      <c r="NC20" s="7"/>
      <c r="ND20" s="7"/>
      <c r="NE20" s="7"/>
      <c r="NF20" s="7"/>
      <c r="NG20" s="7"/>
    </row>
    <row r="21" spans="1:371" x14ac:dyDescent="0.2">
      <c r="A21" s="20" t="str">
        <f t="shared" ref="A21:B26" si="158">A13</f>
        <v>Dysprosium</v>
      </c>
      <c r="B21" s="11" t="str">
        <f t="shared" si="158"/>
        <v>kg/MW</v>
      </c>
      <c r="C21" s="11">
        <f>C20</f>
        <v>2030</v>
      </c>
      <c r="D21" s="16">
        <f t="shared" ref="D21:D26" si="159">IF(H21&lt;&gt;0,AVERAGE(KN21:NG21),-999)</f>
        <v>-999</v>
      </c>
      <c r="E21" s="16">
        <f t="shared" ref="E21:E26" si="160">IF(H21&lt;&gt;0,MEDIAN(KN21:NG21),-999)</f>
        <v>-999</v>
      </c>
      <c r="F21" s="16">
        <f t="shared" ref="F21:F26" si="161">IF(H21&lt;&gt;0,MIN(KN21:NG21),-999)</f>
        <v>-999</v>
      </c>
      <c r="G21" s="16">
        <f t="shared" ref="G21:G26" si="162">IF(H21&lt;&gt;0,MAX(KN21:NG21),-999)</f>
        <v>-999</v>
      </c>
      <c r="H21" s="18">
        <f t="shared" ref="H21:H26" si="163">COUNT(KN21:NG21)</f>
        <v>0</v>
      </c>
      <c r="I21" s="16">
        <f>IF(H21&lt;&gt;0,PERCENTILE(KN21:NG21,#REF!),-999)</f>
        <v>-999</v>
      </c>
      <c r="J21" s="17">
        <f>IF(H21&lt;&gt;0,PERCENTILE(KN21:NG21,#REF!),-999)</f>
        <v>-999</v>
      </c>
      <c r="K21" s="65"/>
      <c r="L21" s="65"/>
      <c r="M21" s="62"/>
      <c r="N21" s="63"/>
      <c r="O21" s="65"/>
      <c r="P21" s="65"/>
      <c r="Q21" s="62"/>
      <c r="R21" s="63"/>
      <c r="S21" s="65"/>
      <c r="T21" s="65"/>
      <c r="U21" s="62"/>
      <c r="V21" s="63"/>
      <c r="W21" s="65"/>
      <c r="X21" s="65"/>
      <c r="Y21" s="62"/>
      <c r="Z21" s="63"/>
      <c r="AA21" s="65"/>
      <c r="AB21" s="65"/>
      <c r="AC21" s="62"/>
      <c r="AD21" s="63"/>
      <c r="AE21" s="65"/>
      <c r="AF21" s="65"/>
      <c r="AG21" s="62"/>
      <c r="AH21" s="63"/>
      <c r="AI21" s="65"/>
      <c r="AJ21" s="65"/>
      <c r="AK21" s="62"/>
      <c r="AL21" s="63"/>
      <c r="AM21" s="65"/>
      <c r="AN21" s="65"/>
      <c r="AO21" s="62"/>
      <c r="AP21" s="63"/>
      <c r="AQ21" s="65"/>
      <c r="AR21" s="65"/>
      <c r="AS21" s="62"/>
      <c r="AT21" s="63"/>
      <c r="AU21" s="65"/>
      <c r="AV21" s="65"/>
      <c r="AW21" s="62"/>
      <c r="AX21" s="63"/>
      <c r="AY21" s="65"/>
      <c r="AZ21" s="65"/>
      <c r="BA21" s="62"/>
      <c r="BB21" s="63"/>
      <c r="BC21" s="65"/>
      <c r="BD21" s="65"/>
      <c r="BE21" s="62"/>
      <c r="BF21" s="63"/>
      <c r="BG21" s="65"/>
      <c r="BH21" s="65"/>
      <c r="BI21" s="65"/>
      <c r="BJ21" s="63"/>
      <c r="BK21" s="65"/>
      <c r="BL21" s="65"/>
      <c r="BM21" s="65"/>
      <c r="BN21" s="63"/>
      <c r="BO21" s="65"/>
      <c r="BP21" s="65"/>
      <c r="BQ21" s="62"/>
      <c r="BR21" s="63"/>
      <c r="BS21" s="65"/>
      <c r="BT21" s="65"/>
      <c r="BU21" s="65"/>
      <c r="BV21" s="63"/>
      <c r="BW21" s="65"/>
      <c r="BX21" s="65"/>
      <c r="BY21" s="65"/>
      <c r="BZ21" s="63"/>
      <c r="CA21" s="65"/>
      <c r="CB21" s="65"/>
      <c r="CC21" s="65"/>
      <c r="CD21" s="63"/>
      <c r="CE21" s="65"/>
      <c r="CF21" s="65"/>
      <c r="CG21" s="65"/>
      <c r="CH21" s="63"/>
      <c r="CI21" s="65"/>
      <c r="CJ21" s="65"/>
      <c r="CK21" s="65"/>
      <c r="CL21" s="63"/>
      <c r="CM21" s="65"/>
      <c r="CN21" s="65"/>
      <c r="CO21" s="65"/>
      <c r="CP21" s="63"/>
      <c r="CQ21" s="64"/>
      <c r="CR21" s="65"/>
      <c r="CS21" s="62"/>
      <c r="CT21" s="63"/>
      <c r="CU21" s="65"/>
      <c r="CV21" s="65"/>
      <c r="CW21" s="65"/>
      <c r="CX21" s="63"/>
      <c r="CY21" s="65"/>
      <c r="CZ21" s="65"/>
      <c r="DA21" s="65"/>
      <c r="DB21" s="63"/>
      <c r="DC21" s="65"/>
      <c r="DD21" s="65"/>
      <c r="DE21" s="65"/>
      <c r="DF21" s="63"/>
      <c r="DG21" s="65"/>
      <c r="DH21" s="65"/>
      <c r="DI21" s="65"/>
      <c r="DJ21" s="63"/>
      <c r="DK21" s="65"/>
      <c r="DL21" s="65"/>
      <c r="DM21" s="65"/>
      <c r="DN21" s="63"/>
      <c r="DO21" s="65"/>
      <c r="DP21" s="65"/>
      <c r="DQ21" s="65"/>
      <c r="DR21" s="63"/>
      <c r="DS21" s="65"/>
      <c r="DT21" s="65"/>
      <c r="DU21" s="65"/>
      <c r="DV21" s="63"/>
      <c r="DW21" s="65"/>
      <c r="DX21" s="65"/>
      <c r="DY21" s="65"/>
      <c r="DZ21" s="63"/>
      <c r="EA21" s="65"/>
      <c r="EB21" s="65"/>
      <c r="EC21" s="65"/>
      <c r="ED21" s="63"/>
      <c r="EE21" s="65"/>
      <c r="EF21" s="65"/>
      <c r="EG21" s="65"/>
      <c r="EH21" s="63"/>
      <c r="EI21" s="65"/>
      <c r="EJ21" s="65"/>
      <c r="EK21" s="65"/>
      <c r="EL21" s="63"/>
      <c r="EM21" s="65"/>
      <c r="EN21" s="65"/>
      <c r="EO21" s="65"/>
      <c r="EP21" s="63"/>
      <c r="EQ21" s="65"/>
      <c r="ER21" s="65"/>
      <c r="ES21" s="65"/>
      <c r="ET21" s="63"/>
      <c r="EU21" s="65"/>
      <c r="EV21" s="65"/>
      <c r="EW21" s="65"/>
      <c r="EX21" s="63"/>
      <c r="EY21" s="64"/>
      <c r="EZ21" s="65"/>
      <c r="FA21" s="62"/>
      <c r="FB21" s="63"/>
      <c r="FC21" s="64"/>
      <c r="FD21" s="65"/>
      <c r="FE21" s="62"/>
      <c r="FF21" s="63"/>
      <c r="FG21" s="64"/>
      <c r="FH21" s="65"/>
      <c r="FI21" s="62"/>
      <c r="FJ21" s="63"/>
      <c r="FK21" s="65"/>
      <c r="FL21" s="65"/>
      <c r="FM21" s="65"/>
      <c r="FN21" s="63"/>
      <c r="FO21" s="65"/>
      <c r="FP21" s="65"/>
      <c r="FQ21" s="65"/>
      <c r="FR21" s="63"/>
      <c r="FS21" s="65"/>
      <c r="FT21" s="65"/>
      <c r="FU21" s="65"/>
      <c r="FV21" s="63"/>
      <c r="FW21" s="65"/>
      <c r="FX21" s="65"/>
      <c r="FY21" s="65"/>
      <c r="FZ21" s="63"/>
      <c r="GA21" s="65"/>
      <c r="GB21" s="65"/>
      <c r="GC21" s="65"/>
      <c r="GD21" s="63"/>
      <c r="GE21" s="65"/>
      <c r="GF21" s="65"/>
      <c r="GG21" s="65"/>
      <c r="GH21" s="63"/>
      <c r="GI21" s="65"/>
      <c r="GJ21" s="65"/>
      <c r="GK21" s="65"/>
      <c r="GL21" s="63"/>
      <c r="GM21" s="65"/>
      <c r="GN21" s="65"/>
      <c r="GO21" s="65"/>
      <c r="GP21" s="63"/>
      <c r="GQ21" s="65"/>
      <c r="GR21" s="65"/>
      <c r="GS21" s="65"/>
      <c r="GT21" s="63"/>
      <c r="GU21" s="64"/>
      <c r="GV21" s="65"/>
      <c r="GW21" s="62"/>
      <c r="GX21" s="63"/>
      <c r="GY21" s="64"/>
      <c r="GZ21" s="65"/>
      <c r="HA21" s="62"/>
      <c r="HB21" s="63"/>
      <c r="HC21" s="62"/>
      <c r="HD21" s="65"/>
      <c r="HE21" s="62"/>
      <c r="HF21" s="63"/>
      <c r="HG21" s="65"/>
      <c r="HH21" s="65"/>
      <c r="HI21" s="65"/>
      <c r="HJ21" s="63"/>
      <c r="HK21" s="65"/>
      <c r="HL21" s="65"/>
      <c r="HM21" s="65"/>
      <c r="HN21" s="63"/>
      <c r="HO21" s="65"/>
      <c r="HP21" s="65"/>
      <c r="HQ21" s="65"/>
      <c r="HR21" s="63"/>
      <c r="HS21" s="65"/>
      <c r="HT21" s="65"/>
      <c r="HU21" s="65"/>
      <c r="HV21" s="63"/>
      <c r="HW21" s="65"/>
      <c r="HX21" s="65"/>
      <c r="HY21" s="65"/>
      <c r="HZ21" s="63"/>
      <c r="IA21" s="65"/>
      <c r="IB21" s="65"/>
      <c r="IC21" s="65"/>
      <c r="ID21" s="63"/>
      <c r="IE21" s="65"/>
      <c r="IF21" s="65"/>
      <c r="IG21" s="65"/>
      <c r="IH21" s="63"/>
      <c r="II21" s="65"/>
      <c r="IJ21" s="65"/>
      <c r="IK21" s="65"/>
      <c r="IL21" s="63"/>
      <c r="IM21" s="65"/>
      <c r="IN21" s="65"/>
      <c r="IO21" s="65"/>
      <c r="IP21" s="63"/>
      <c r="IQ21" s="65"/>
      <c r="IR21" s="65"/>
      <c r="IS21" s="65"/>
      <c r="IT21" s="63"/>
      <c r="IU21" s="65"/>
      <c r="IV21" s="65"/>
      <c r="IW21" s="65"/>
      <c r="IX21" s="63"/>
      <c r="IY21" s="65"/>
      <c r="IZ21" s="65"/>
      <c r="JA21" s="65"/>
      <c r="JB21" s="63"/>
      <c r="JC21" s="65"/>
      <c r="JD21" s="65"/>
      <c r="JE21" s="65"/>
      <c r="JF21" s="63"/>
      <c r="JG21" s="65"/>
      <c r="JH21" s="65"/>
      <c r="JI21" s="65"/>
      <c r="JJ21" s="63"/>
      <c r="JK21" s="65"/>
      <c r="JL21" s="65"/>
      <c r="JM21" s="65"/>
      <c r="JN21" s="63"/>
      <c r="JO21" s="65"/>
      <c r="JP21" s="65"/>
      <c r="JQ21" s="65"/>
      <c r="JR21" s="63"/>
      <c r="JS21" s="65"/>
      <c r="JT21" s="65"/>
      <c r="JU21" s="65"/>
      <c r="JV21" s="63"/>
      <c r="JW21" s="65"/>
      <c r="JX21" s="65"/>
      <c r="JY21" s="65"/>
      <c r="JZ21" s="63"/>
      <c r="KA21" s="65"/>
      <c r="KB21" s="65"/>
      <c r="KC21" s="65"/>
      <c r="KD21" s="63"/>
      <c r="KE21" s="65"/>
      <c r="KF21" s="65"/>
      <c r="KG21" s="65"/>
      <c r="KH21" s="63"/>
      <c r="KI21" s="65"/>
      <c r="KJ21" s="65"/>
      <c r="KK21" s="65"/>
      <c r="KL21" s="63"/>
      <c r="KM21" s="7"/>
      <c r="KN21" s="39" t="b">
        <f t="shared" ref="KN21:KN26" si="164">IF(L21="yes",K21)</f>
        <v>0</v>
      </c>
      <c r="KO21" s="10" t="b">
        <f t="shared" ref="KO21:KO26" si="165">IF(P21="yes",O21)</f>
        <v>0</v>
      </c>
      <c r="KP21" s="10" t="b">
        <f t="shared" ref="KP21:KP26" si="166">IF(T21="yes",S21)</f>
        <v>0</v>
      </c>
      <c r="KQ21" s="10" t="b">
        <f t="shared" ref="KQ21:KQ26" si="167">IF(X21="yes",W21)</f>
        <v>0</v>
      </c>
      <c r="KR21" s="10" t="b">
        <f t="shared" ref="KR21:KR26" si="168">IF(AB21="yes",AA21)</f>
        <v>0</v>
      </c>
      <c r="KS21" s="10" t="b">
        <f t="shared" ref="KS21:KS26" si="169">IF(AF21="yes",AE21)</f>
        <v>0</v>
      </c>
      <c r="KT21" s="10" t="b">
        <f t="shared" ref="KT21:KT26" si="170">IF(AJ21="yes",AI21)</f>
        <v>0</v>
      </c>
      <c r="KU21" s="10" t="b">
        <f t="shared" ref="KU21:KU26" si="171">IF(AN21="yes",AM21)</f>
        <v>0</v>
      </c>
      <c r="KV21" s="10" t="b">
        <f t="shared" ref="KV21:KV26" si="172">IF(AR21="yes",AQ21)</f>
        <v>0</v>
      </c>
      <c r="KW21" s="10" t="b">
        <f t="shared" ref="KW21:KW26" si="173">IF(AV21="yes",AU21)</f>
        <v>0</v>
      </c>
      <c r="KX21" s="10" t="b">
        <f t="shared" ref="KX21:KX26" si="174">IF(AZ21="yes",AY21)</f>
        <v>0</v>
      </c>
      <c r="KY21" s="10" t="b">
        <f t="shared" ref="KY21:KY26" si="175">IF(BD21="yes",BC21)</f>
        <v>0</v>
      </c>
      <c r="KZ21" s="10" t="b">
        <f t="shared" ref="KZ21:KZ26" si="176">IF(BH21="yes",BG21)</f>
        <v>0</v>
      </c>
      <c r="LA21" s="10" t="b">
        <f t="shared" ref="LA21:LA26" si="177">IF(BL21="yes",BK21)</f>
        <v>0</v>
      </c>
      <c r="LB21" s="10" t="b">
        <f t="shared" ref="LB21:LB26" si="178">IF(BP21="yes",BO21)</f>
        <v>0</v>
      </c>
      <c r="LC21" s="10" t="b">
        <f t="shared" ref="LC21:LC26" si="179">IF(BT21="yes",BS21)</f>
        <v>0</v>
      </c>
      <c r="LD21" s="10" t="b">
        <f t="shared" ref="LD21:LD26" si="180">IF(BX21="yes",BW21)</f>
        <v>0</v>
      </c>
      <c r="LE21" s="10" t="b">
        <f t="shared" ref="LE21:LE26" si="181">IF(CB21="yes",CA21)</f>
        <v>0</v>
      </c>
      <c r="LF21" s="10" t="b">
        <f t="shared" ref="LF21:LF26" si="182">IF(CF21="yes",CE21)</f>
        <v>0</v>
      </c>
      <c r="LG21" s="10" t="b">
        <f t="shared" ref="LG21:LG26" si="183">IF(CJ21="yes",CI21)</f>
        <v>0</v>
      </c>
      <c r="LH21" s="10" t="b">
        <f t="shared" ref="LH21:LH26" si="184">IF(CN21="yes",CM21)</f>
        <v>0</v>
      </c>
      <c r="LI21" s="10" t="b">
        <f t="shared" ref="LI21:LI26" si="185">IF(CR21="yes",CQ21)</f>
        <v>0</v>
      </c>
      <c r="LJ21" s="10" t="b">
        <f t="shared" ref="LJ21:LJ26" si="186">IF(CV21="yes",CU21)</f>
        <v>0</v>
      </c>
      <c r="LK21" s="10" t="b">
        <f t="shared" ref="LK21:LK26" si="187">IF(CZ21="yes",CY21)</f>
        <v>0</v>
      </c>
      <c r="LL21" s="10" t="b">
        <f t="shared" ref="LL21:LL26" si="188">IF(DD21="yes",DC21)</f>
        <v>0</v>
      </c>
      <c r="LM21" s="10" t="b">
        <f t="shared" ref="LM21:LM26" si="189">IF(DH21="yes",DG21)</f>
        <v>0</v>
      </c>
      <c r="LN21" s="10" t="b">
        <f t="shared" ref="LN21:LN26" si="190">IF(DL21="yes",DK21)</f>
        <v>0</v>
      </c>
      <c r="LO21" s="10" t="b">
        <f t="shared" ref="LO21:LO26" si="191">IF(DP21="yes",DO21)</f>
        <v>0</v>
      </c>
      <c r="LP21" s="10" t="b">
        <f t="shared" ref="LP21:LP26" si="192">IF(DT21="yes",DS21)</f>
        <v>0</v>
      </c>
      <c r="LQ21" s="10" t="b">
        <f t="shared" ref="LQ21:LQ26" si="193">IF(DX21="yes",DW21)</f>
        <v>0</v>
      </c>
      <c r="LR21" s="10" t="b">
        <f t="shared" ref="LR21:LR26" si="194">IF(EB21="yes",EA21)</f>
        <v>0</v>
      </c>
      <c r="LS21" s="10" t="b">
        <f t="shared" ref="LS21:LS26" si="195">IF(EF21="yes",EE21)</f>
        <v>0</v>
      </c>
      <c r="LT21" s="10" t="b">
        <f t="shared" ref="LT21:LT26" si="196">IF(EJ21="yes",EI21)</f>
        <v>0</v>
      </c>
      <c r="LU21" s="10" t="b">
        <f t="shared" ref="LU21:LU26" si="197">IF(EN21="yes",EM21)</f>
        <v>0</v>
      </c>
      <c r="LV21" s="10" t="b">
        <f t="shared" ref="LV21:LV26" si="198">IF(ER21="yes",EQ21)</f>
        <v>0</v>
      </c>
      <c r="LW21" s="10" t="b">
        <f t="shared" ref="LW21:LW26" si="199">IF(EV21="yes",EU21)</f>
        <v>0</v>
      </c>
      <c r="LX21" s="10" t="b">
        <f t="shared" ref="LX21:LX26" si="200">IF(EZ21="yes",EY21)</f>
        <v>0</v>
      </c>
      <c r="LY21" s="10" t="b">
        <f t="shared" ref="LY21:LY26" si="201">IF(FD21="yes",FC21)</f>
        <v>0</v>
      </c>
      <c r="LZ21" s="10" t="b">
        <f t="shared" ref="LZ21:LZ26" si="202">IF(FH21="yes",FG21)</f>
        <v>0</v>
      </c>
      <c r="MA21" s="10" t="b">
        <f t="shared" ref="MA21:MA26" si="203">IF(FL21="yes",FK21)</f>
        <v>0</v>
      </c>
      <c r="MB21" s="10" t="b">
        <f t="shared" ref="MB21:MB26" si="204">IF(FP21="yes",FO21)</f>
        <v>0</v>
      </c>
      <c r="MC21" s="10" t="b">
        <f t="shared" ref="MC21:MC26" si="205">IF(FT21="yes",FS21)</f>
        <v>0</v>
      </c>
      <c r="MD21" s="10" t="b">
        <f t="shared" ref="MD21:MD26" si="206">IF(FX21="yes",FW21)</f>
        <v>0</v>
      </c>
      <c r="ME21" s="10" t="b">
        <f t="shared" ref="ME21:ME26" si="207">IF(GB21="yes",GA21)</f>
        <v>0</v>
      </c>
      <c r="MF21" s="10" t="b">
        <f t="shared" ref="MF21:MF26" si="208">IF(GF21="yes",GE21)</f>
        <v>0</v>
      </c>
      <c r="MG21" s="10" t="b">
        <f t="shared" ref="MG21:MG26" si="209">IF(GJ21="yes",GI21)</f>
        <v>0</v>
      </c>
      <c r="MH21" s="10" t="b">
        <f t="shared" ref="MH21:MH26" si="210">IF(GN21="yes",GM21)</f>
        <v>0</v>
      </c>
      <c r="MI21" s="19" t="b">
        <f t="shared" ref="MI21:MI26" si="211">IF(GR21="yes",GQ21)</f>
        <v>0</v>
      </c>
      <c r="MJ21" s="10" t="b">
        <f t="shared" ref="MJ21:MJ26" si="212">IF(GV21="yes",GU21)</f>
        <v>0</v>
      </c>
      <c r="MK21" s="10" t="b">
        <f t="shared" ref="MK21:MK26" si="213">IF(GZ21="yes",GY21)</f>
        <v>0</v>
      </c>
      <c r="ML21" s="10" t="b">
        <f t="shared" ref="ML21:ML26" si="214">IF(HD21="yes",HC21)</f>
        <v>0</v>
      </c>
      <c r="MM21" s="10" t="b">
        <f t="shared" ref="MM21:MM26" si="215">IF(HH21="yes",HG21)</f>
        <v>0</v>
      </c>
      <c r="MN21" s="10" t="b">
        <f t="shared" ref="MN21:MN26" si="216">IF(HL21="yes",HK21)</f>
        <v>0</v>
      </c>
      <c r="MO21" s="10" t="b">
        <f t="shared" ref="MO21:MO26" si="217">IF(HP21="yes",HO21)</f>
        <v>0</v>
      </c>
      <c r="MP21" s="10" t="b">
        <f t="shared" ref="MP21:MP26" si="218">IF(HT21="yes",HS21)</f>
        <v>0</v>
      </c>
      <c r="MQ21" s="10" t="b">
        <f t="shared" ref="MQ21:MQ26" si="219">IF(HX21="yes",HW21)</f>
        <v>0</v>
      </c>
      <c r="MR21" s="10" t="b">
        <f t="shared" ref="MR21:MR26" si="220">IF(IB21="yes",IA21)</f>
        <v>0</v>
      </c>
      <c r="MS21" s="10" t="b">
        <f t="shared" ref="MS21:MS26" si="221">IF(IF21="yes",IE21)</f>
        <v>0</v>
      </c>
      <c r="MT21" s="10" t="b">
        <f t="shared" ref="MT21:MT26" si="222">IF(IJ21="yes",II21)</f>
        <v>0</v>
      </c>
      <c r="MU21" s="10" t="b">
        <f t="shared" ref="MU21:MU26" si="223">IF(IN21="yes",IM21)</f>
        <v>0</v>
      </c>
      <c r="MV21" s="10" t="b">
        <f t="shared" ref="MV21:MV26" si="224">IF(IR21="yes",IQ21)</f>
        <v>0</v>
      </c>
      <c r="MW21" s="10" t="b">
        <f t="shared" ref="MW21:MW26" si="225">IF(IV21="yes",IU21)</f>
        <v>0</v>
      </c>
      <c r="MX21" s="10" t="b">
        <f t="shared" ref="MX21:MX26" si="226">IF(IZ21="yes",IY21)</f>
        <v>0</v>
      </c>
      <c r="MY21" s="19" t="b">
        <f t="shared" ref="MY21:MY26" si="227">IF(JD21="yes",JC21)</f>
        <v>0</v>
      </c>
      <c r="MZ21" s="10" t="b">
        <f t="shared" ref="MZ21:MZ26" si="228">IF(JH21="yes",JG21)</f>
        <v>0</v>
      </c>
      <c r="NA21" s="10" t="b">
        <f t="shared" ref="NA21:NA26" si="229">IF(JL21="yes",JK21)</f>
        <v>0</v>
      </c>
      <c r="NB21" s="10" t="b">
        <f t="shared" ref="NB21:NB26" si="230">IF(JP21="yes",JO21)</f>
        <v>0</v>
      </c>
      <c r="NC21" s="10" t="b">
        <f t="shared" ref="NC21:NC26" si="231">IF(JT21="yes",JS21)</f>
        <v>0</v>
      </c>
      <c r="ND21" s="10" t="b">
        <f t="shared" ref="ND21:ND26" si="232">IF(JX21="yes",JW21)</f>
        <v>0</v>
      </c>
      <c r="NE21" s="10" t="b">
        <f t="shared" ref="NE21:NE26" si="233">IF(KB21="yes",KA21)</f>
        <v>0</v>
      </c>
      <c r="NF21" s="10" t="b">
        <f t="shared" ref="NF21:NF26" si="234">IF(KF21="yes",KE21)</f>
        <v>0</v>
      </c>
      <c r="NG21" s="10" t="b">
        <f t="shared" ref="NG21:NG26" si="235">IF(KJ21="yes",KI21)</f>
        <v>0</v>
      </c>
    </row>
    <row r="22" spans="1:371" x14ac:dyDescent="0.2">
      <c r="A22" s="20" t="str">
        <f t="shared" si="158"/>
        <v>Neodymium</v>
      </c>
      <c r="B22" s="11" t="str">
        <f t="shared" si="158"/>
        <v>kg/MW</v>
      </c>
      <c r="C22" s="11">
        <f t="shared" ref="C22:C26" si="236">C21</f>
        <v>2030</v>
      </c>
      <c r="D22" s="16">
        <f t="shared" si="159"/>
        <v>-999</v>
      </c>
      <c r="E22" s="16">
        <f t="shared" si="160"/>
        <v>-999</v>
      </c>
      <c r="F22" s="16">
        <f t="shared" si="161"/>
        <v>-999</v>
      </c>
      <c r="G22" s="16">
        <f t="shared" si="162"/>
        <v>-999</v>
      </c>
      <c r="H22" s="18">
        <f t="shared" si="163"/>
        <v>0</v>
      </c>
      <c r="I22" s="16">
        <f>IF(H22&lt;&gt;0,PERCENTILE(KN22:NG22,#REF!),-999)</f>
        <v>-999</v>
      </c>
      <c r="J22" s="17">
        <f>IF(H22&lt;&gt;0,PERCENTILE(KN22:NG22,#REF!),-999)</f>
        <v>-999</v>
      </c>
      <c r="K22" s="65"/>
      <c r="L22" s="65"/>
      <c r="M22" s="62"/>
      <c r="N22" s="63"/>
      <c r="O22" s="65"/>
      <c r="P22" s="65"/>
      <c r="Q22" s="62"/>
      <c r="R22" s="63"/>
      <c r="S22" s="65"/>
      <c r="T22" s="65"/>
      <c r="U22" s="62"/>
      <c r="V22" s="63"/>
      <c r="W22" s="65"/>
      <c r="X22" s="65"/>
      <c r="Y22" s="62"/>
      <c r="Z22" s="63"/>
      <c r="AA22" s="65"/>
      <c r="AB22" s="65"/>
      <c r="AC22" s="62"/>
      <c r="AD22" s="63"/>
      <c r="AE22" s="65"/>
      <c r="AF22" s="65"/>
      <c r="AG22" s="62"/>
      <c r="AH22" s="63"/>
      <c r="AI22" s="65"/>
      <c r="AJ22" s="65"/>
      <c r="AK22" s="62"/>
      <c r="AL22" s="63"/>
      <c r="AM22" s="65"/>
      <c r="AN22" s="65"/>
      <c r="AO22" s="62"/>
      <c r="AP22" s="63"/>
      <c r="AQ22" s="65"/>
      <c r="AR22" s="65"/>
      <c r="AS22" s="62"/>
      <c r="AT22" s="63"/>
      <c r="AU22" s="65"/>
      <c r="AV22" s="65"/>
      <c r="AW22" s="62"/>
      <c r="AX22" s="63"/>
      <c r="AY22" s="65"/>
      <c r="AZ22" s="65"/>
      <c r="BA22" s="62"/>
      <c r="BB22" s="63"/>
      <c r="BC22" s="65"/>
      <c r="BD22" s="65"/>
      <c r="BE22" s="62"/>
      <c r="BF22" s="63"/>
      <c r="BG22" s="65"/>
      <c r="BH22" s="65"/>
      <c r="BI22" s="65"/>
      <c r="BJ22" s="63"/>
      <c r="BK22" s="65"/>
      <c r="BL22" s="65"/>
      <c r="BM22" s="65"/>
      <c r="BN22" s="63"/>
      <c r="BO22" s="65"/>
      <c r="BP22" s="65"/>
      <c r="BQ22" s="62"/>
      <c r="BR22" s="63"/>
      <c r="BS22" s="65"/>
      <c r="BT22" s="65"/>
      <c r="BU22" s="65"/>
      <c r="BV22" s="63"/>
      <c r="BW22" s="65"/>
      <c r="BX22" s="65"/>
      <c r="BY22" s="65"/>
      <c r="BZ22" s="63"/>
      <c r="CA22" s="65"/>
      <c r="CB22" s="65"/>
      <c r="CC22" s="65"/>
      <c r="CD22" s="63"/>
      <c r="CE22" s="65"/>
      <c r="CF22" s="65"/>
      <c r="CG22" s="65"/>
      <c r="CH22" s="63"/>
      <c r="CI22" s="65"/>
      <c r="CJ22" s="65"/>
      <c r="CK22" s="65"/>
      <c r="CL22" s="63"/>
      <c r="CM22" s="65"/>
      <c r="CN22" s="65"/>
      <c r="CO22" s="65"/>
      <c r="CP22" s="63"/>
      <c r="CQ22" s="64"/>
      <c r="CR22" s="65"/>
      <c r="CS22" s="62"/>
      <c r="CT22" s="63"/>
      <c r="CU22" s="65"/>
      <c r="CV22" s="65"/>
      <c r="CW22" s="65"/>
      <c r="CX22" s="63"/>
      <c r="CY22" s="65"/>
      <c r="CZ22" s="65"/>
      <c r="DA22" s="65"/>
      <c r="DB22" s="63"/>
      <c r="DC22" s="65"/>
      <c r="DD22" s="65"/>
      <c r="DE22" s="65"/>
      <c r="DF22" s="63"/>
      <c r="DG22" s="65"/>
      <c r="DH22" s="65"/>
      <c r="DI22" s="65"/>
      <c r="DJ22" s="63"/>
      <c r="DK22" s="65"/>
      <c r="DL22" s="65"/>
      <c r="DM22" s="65"/>
      <c r="DN22" s="63"/>
      <c r="DO22" s="65"/>
      <c r="DP22" s="65"/>
      <c r="DQ22" s="65"/>
      <c r="DR22" s="63"/>
      <c r="DS22" s="65"/>
      <c r="DT22" s="65"/>
      <c r="DU22" s="65"/>
      <c r="DV22" s="63"/>
      <c r="DW22" s="65"/>
      <c r="DX22" s="65"/>
      <c r="DY22" s="65"/>
      <c r="DZ22" s="63"/>
      <c r="EA22" s="65"/>
      <c r="EB22" s="65"/>
      <c r="EC22" s="65"/>
      <c r="ED22" s="63"/>
      <c r="EE22" s="65"/>
      <c r="EF22" s="65"/>
      <c r="EG22" s="65"/>
      <c r="EH22" s="63"/>
      <c r="EI22" s="65"/>
      <c r="EJ22" s="65"/>
      <c r="EK22" s="65"/>
      <c r="EL22" s="63"/>
      <c r="EM22" s="65"/>
      <c r="EN22" s="65"/>
      <c r="EO22" s="65"/>
      <c r="EP22" s="63"/>
      <c r="EQ22" s="65"/>
      <c r="ER22" s="65"/>
      <c r="ES22" s="65"/>
      <c r="ET22" s="63"/>
      <c r="EU22" s="65"/>
      <c r="EV22" s="65"/>
      <c r="EW22" s="65"/>
      <c r="EX22" s="63"/>
      <c r="EY22" s="64"/>
      <c r="EZ22" s="65"/>
      <c r="FA22" s="62"/>
      <c r="FB22" s="63"/>
      <c r="FC22" s="64"/>
      <c r="FD22" s="65"/>
      <c r="FE22" s="62"/>
      <c r="FF22" s="63"/>
      <c r="FG22" s="64"/>
      <c r="FH22" s="65"/>
      <c r="FI22" s="62"/>
      <c r="FJ22" s="63"/>
      <c r="FK22" s="65"/>
      <c r="FL22" s="65"/>
      <c r="FM22" s="65"/>
      <c r="FN22" s="63"/>
      <c r="FO22" s="65"/>
      <c r="FP22" s="65"/>
      <c r="FQ22" s="65"/>
      <c r="FR22" s="63"/>
      <c r="FS22" s="65"/>
      <c r="FT22" s="65"/>
      <c r="FU22" s="65"/>
      <c r="FV22" s="63"/>
      <c r="FW22" s="65"/>
      <c r="FX22" s="65"/>
      <c r="FY22" s="65"/>
      <c r="FZ22" s="63"/>
      <c r="GA22" s="65"/>
      <c r="GB22" s="65"/>
      <c r="GC22" s="65"/>
      <c r="GD22" s="63"/>
      <c r="GE22" s="65"/>
      <c r="GF22" s="65"/>
      <c r="GG22" s="65"/>
      <c r="GH22" s="63"/>
      <c r="GI22" s="65"/>
      <c r="GJ22" s="65"/>
      <c r="GK22" s="65"/>
      <c r="GL22" s="63"/>
      <c r="GM22" s="65"/>
      <c r="GN22" s="65"/>
      <c r="GO22" s="65"/>
      <c r="GP22" s="63"/>
      <c r="GQ22" s="65"/>
      <c r="GR22" s="65"/>
      <c r="GS22" s="65"/>
      <c r="GT22" s="63"/>
      <c r="GU22" s="64"/>
      <c r="GV22" s="65"/>
      <c r="GW22" s="62"/>
      <c r="GX22" s="63"/>
      <c r="GY22" s="64"/>
      <c r="GZ22" s="65"/>
      <c r="HA22" s="62"/>
      <c r="HB22" s="63"/>
      <c r="HC22" s="62"/>
      <c r="HD22" s="65"/>
      <c r="HE22" s="62"/>
      <c r="HF22" s="63"/>
      <c r="HG22" s="65"/>
      <c r="HH22" s="65"/>
      <c r="HI22" s="65"/>
      <c r="HJ22" s="63"/>
      <c r="HK22" s="65"/>
      <c r="HL22" s="65"/>
      <c r="HM22" s="65"/>
      <c r="HN22" s="63"/>
      <c r="HO22" s="65"/>
      <c r="HP22" s="65"/>
      <c r="HQ22" s="65"/>
      <c r="HR22" s="63"/>
      <c r="HS22" s="65"/>
      <c r="HT22" s="65"/>
      <c r="HU22" s="65"/>
      <c r="HV22" s="63"/>
      <c r="HW22" s="65"/>
      <c r="HX22" s="65"/>
      <c r="HY22" s="65"/>
      <c r="HZ22" s="63"/>
      <c r="IA22" s="65"/>
      <c r="IB22" s="65"/>
      <c r="IC22" s="65"/>
      <c r="ID22" s="63"/>
      <c r="IE22" s="65"/>
      <c r="IF22" s="65"/>
      <c r="IG22" s="65"/>
      <c r="IH22" s="63"/>
      <c r="II22" s="65"/>
      <c r="IJ22" s="65"/>
      <c r="IK22" s="65"/>
      <c r="IL22" s="63"/>
      <c r="IM22" s="65"/>
      <c r="IN22" s="65"/>
      <c r="IO22" s="65"/>
      <c r="IP22" s="63"/>
      <c r="IQ22" s="65"/>
      <c r="IR22" s="65"/>
      <c r="IS22" s="65"/>
      <c r="IT22" s="63"/>
      <c r="IU22" s="65"/>
      <c r="IV22" s="65"/>
      <c r="IW22" s="65"/>
      <c r="IX22" s="63"/>
      <c r="IY22" s="65"/>
      <c r="IZ22" s="65"/>
      <c r="JA22" s="65"/>
      <c r="JB22" s="63"/>
      <c r="JC22" s="65"/>
      <c r="JD22" s="65"/>
      <c r="JE22" s="65"/>
      <c r="JF22" s="63"/>
      <c r="JG22" s="65"/>
      <c r="JH22" s="65"/>
      <c r="JI22" s="65"/>
      <c r="JJ22" s="63"/>
      <c r="JK22" s="65"/>
      <c r="JL22" s="65"/>
      <c r="JM22" s="65"/>
      <c r="JN22" s="63"/>
      <c r="JO22" s="65"/>
      <c r="JP22" s="65"/>
      <c r="JQ22" s="65"/>
      <c r="JR22" s="63"/>
      <c r="JS22" s="65"/>
      <c r="JT22" s="65"/>
      <c r="JU22" s="65"/>
      <c r="JV22" s="63"/>
      <c r="JW22" s="65"/>
      <c r="JX22" s="65"/>
      <c r="JY22" s="65"/>
      <c r="JZ22" s="63"/>
      <c r="KA22" s="65"/>
      <c r="KB22" s="65"/>
      <c r="KC22" s="65"/>
      <c r="KD22" s="63"/>
      <c r="KE22" s="65"/>
      <c r="KF22" s="65"/>
      <c r="KG22" s="65"/>
      <c r="KH22" s="63"/>
      <c r="KI22" s="65"/>
      <c r="KJ22" s="65"/>
      <c r="KK22" s="65"/>
      <c r="KL22" s="63"/>
      <c r="KM22" s="7"/>
      <c r="KN22" s="39" t="b">
        <f t="shared" si="164"/>
        <v>0</v>
      </c>
      <c r="KO22" s="10" t="b">
        <f t="shared" si="165"/>
        <v>0</v>
      </c>
      <c r="KP22" s="10" t="b">
        <f t="shared" si="166"/>
        <v>0</v>
      </c>
      <c r="KQ22" s="10" t="b">
        <f t="shared" si="167"/>
        <v>0</v>
      </c>
      <c r="KR22" s="10" t="b">
        <f t="shared" si="168"/>
        <v>0</v>
      </c>
      <c r="KS22" s="10" t="b">
        <f t="shared" si="169"/>
        <v>0</v>
      </c>
      <c r="KT22" s="10" t="b">
        <f t="shared" si="170"/>
        <v>0</v>
      </c>
      <c r="KU22" s="10" t="b">
        <f t="shared" si="171"/>
        <v>0</v>
      </c>
      <c r="KV22" s="10" t="b">
        <f t="shared" si="172"/>
        <v>0</v>
      </c>
      <c r="KW22" s="10" t="b">
        <f t="shared" si="173"/>
        <v>0</v>
      </c>
      <c r="KX22" s="10" t="b">
        <f t="shared" si="174"/>
        <v>0</v>
      </c>
      <c r="KY22" s="10" t="b">
        <f t="shared" si="175"/>
        <v>0</v>
      </c>
      <c r="KZ22" s="10" t="b">
        <f t="shared" si="176"/>
        <v>0</v>
      </c>
      <c r="LA22" s="10" t="b">
        <f t="shared" si="177"/>
        <v>0</v>
      </c>
      <c r="LB22" s="10" t="b">
        <f t="shared" si="178"/>
        <v>0</v>
      </c>
      <c r="LC22" s="10" t="b">
        <f t="shared" si="179"/>
        <v>0</v>
      </c>
      <c r="LD22" s="10" t="b">
        <f t="shared" si="180"/>
        <v>0</v>
      </c>
      <c r="LE22" s="10" t="b">
        <f t="shared" si="181"/>
        <v>0</v>
      </c>
      <c r="LF22" s="10" t="b">
        <f t="shared" si="182"/>
        <v>0</v>
      </c>
      <c r="LG22" s="10" t="b">
        <f t="shared" si="183"/>
        <v>0</v>
      </c>
      <c r="LH22" s="10" t="b">
        <f t="shared" si="184"/>
        <v>0</v>
      </c>
      <c r="LI22" s="10" t="b">
        <f t="shared" si="185"/>
        <v>0</v>
      </c>
      <c r="LJ22" s="10" t="b">
        <f t="shared" si="186"/>
        <v>0</v>
      </c>
      <c r="LK22" s="10" t="b">
        <f t="shared" si="187"/>
        <v>0</v>
      </c>
      <c r="LL22" s="10" t="b">
        <f t="shared" si="188"/>
        <v>0</v>
      </c>
      <c r="LM22" s="10" t="b">
        <f t="shared" si="189"/>
        <v>0</v>
      </c>
      <c r="LN22" s="10" t="b">
        <f t="shared" si="190"/>
        <v>0</v>
      </c>
      <c r="LO22" s="10" t="b">
        <f t="shared" si="191"/>
        <v>0</v>
      </c>
      <c r="LP22" s="10" t="b">
        <f t="shared" si="192"/>
        <v>0</v>
      </c>
      <c r="LQ22" s="10" t="b">
        <f t="shared" si="193"/>
        <v>0</v>
      </c>
      <c r="LR22" s="10" t="b">
        <f t="shared" si="194"/>
        <v>0</v>
      </c>
      <c r="LS22" s="10" t="b">
        <f t="shared" si="195"/>
        <v>0</v>
      </c>
      <c r="LT22" s="10" t="b">
        <f t="shared" si="196"/>
        <v>0</v>
      </c>
      <c r="LU22" s="10" t="b">
        <f t="shared" si="197"/>
        <v>0</v>
      </c>
      <c r="LV22" s="10" t="b">
        <f t="shared" si="198"/>
        <v>0</v>
      </c>
      <c r="LW22" s="10" t="b">
        <f t="shared" si="199"/>
        <v>0</v>
      </c>
      <c r="LX22" s="10" t="b">
        <f t="shared" si="200"/>
        <v>0</v>
      </c>
      <c r="LY22" s="10" t="b">
        <f t="shared" si="201"/>
        <v>0</v>
      </c>
      <c r="LZ22" s="10" t="b">
        <f t="shared" si="202"/>
        <v>0</v>
      </c>
      <c r="MA22" s="10" t="b">
        <f t="shared" si="203"/>
        <v>0</v>
      </c>
      <c r="MB22" s="10" t="b">
        <f t="shared" si="204"/>
        <v>0</v>
      </c>
      <c r="MC22" s="10" t="b">
        <f t="shared" si="205"/>
        <v>0</v>
      </c>
      <c r="MD22" s="10" t="b">
        <f t="shared" si="206"/>
        <v>0</v>
      </c>
      <c r="ME22" s="10" t="b">
        <f t="shared" si="207"/>
        <v>0</v>
      </c>
      <c r="MF22" s="10" t="b">
        <f t="shared" si="208"/>
        <v>0</v>
      </c>
      <c r="MG22" s="10" t="b">
        <f t="shared" si="209"/>
        <v>0</v>
      </c>
      <c r="MH22" s="10" t="b">
        <f t="shared" si="210"/>
        <v>0</v>
      </c>
      <c r="MI22" s="19" t="b">
        <f t="shared" si="211"/>
        <v>0</v>
      </c>
      <c r="MJ22" s="10" t="b">
        <f t="shared" si="212"/>
        <v>0</v>
      </c>
      <c r="MK22" s="10" t="b">
        <f t="shared" si="213"/>
        <v>0</v>
      </c>
      <c r="ML22" s="10" t="b">
        <f t="shared" si="214"/>
        <v>0</v>
      </c>
      <c r="MM22" s="10" t="b">
        <f t="shared" si="215"/>
        <v>0</v>
      </c>
      <c r="MN22" s="10" t="b">
        <f t="shared" si="216"/>
        <v>0</v>
      </c>
      <c r="MO22" s="10" t="b">
        <f t="shared" si="217"/>
        <v>0</v>
      </c>
      <c r="MP22" s="10" t="b">
        <f t="shared" si="218"/>
        <v>0</v>
      </c>
      <c r="MQ22" s="10" t="b">
        <f t="shared" si="219"/>
        <v>0</v>
      </c>
      <c r="MR22" s="10" t="b">
        <f t="shared" si="220"/>
        <v>0</v>
      </c>
      <c r="MS22" s="10" t="b">
        <f t="shared" si="221"/>
        <v>0</v>
      </c>
      <c r="MT22" s="10" t="b">
        <f t="shared" si="222"/>
        <v>0</v>
      </c>
      <c r="MU22" s="10" t="b">
        <f t="shared" si="223"/>
        <v>0</v>
      </c>
      <c r="MV22" s="10" t="b">
        <f t="shared" si="224"/>
        <v>0</v>
      </c>
      <c r="MW22" s="10" t="b">
        <f t="shared" si="225"/>
        <v>0</v>
      </c>
      <c r="MX22" s="10" t="b">
        <f t="shared" si="226"/>
        <v>0</v>
      </c>
      <c r="MY22" s="19" t="b">
        <f t="shared" si="227"/>
        <v>0</v>
      </c>
      <c r="MZ22" s="10" t="b">
        <f t="shared" si="228"/>
        <v>0</v>
      </c>
      <c r="NA22" s="10" t="b">
        <f t="shared" si="229"/>
        <v>0</v>
      </c>
      <c r="NB22" s="10" t="b">
        <f t="shared" si="230"/>
        <v>0</v>
      </c>
      <c r="NC22" s="10" t="b">
        <f t="shared" si="231"/>
        <v>0</v>
      </c>
      <c r="ND22" s="10" t="b">
        <f t="shared" si="232"/>
        <v>0</v>
      </c>
      <c r="NE22" s="10" t="b">
        <f t="shared" si="233"/>
        <v>0</v>
      </c>
      <c r="NF22" s="10" t="b">
        <f t="shared" si="234"/>
        <v>0</v>
      </c>
      <c r="NG22" s="10" t="b">
        <f t="shared" si="235"/>
        <v>0</v>
      </c>
    </row>
    <row r="23" spans="1:371" x14ac:dyDescent="0.2">
      <c r="A23" s="20" t="str">
        <f t="shared" si="158"/>
        <v>Nickel</v>
      </c>
      <c r="B23" s="11" t="str">
        <f t="shared" si="158"/>
        <v>kg/MW</v>
      </c>
      <c r="C23" s="11">
        <f t="shared" si="236"/>
        <v>2030</v>
      </c>
      <c r="D23" s="16">
        <f t="shared" si="159"/>
        <v>-999</v>
      </c>
      <c r="E23" s="16">
        <f t="shared" si="160"/>
        <v>-999</v>
      </c>
      <c r="F23" s="16">
        <f t="shared" si="161"/>
        <v>-999</v>
      </c>
      <c r="G23" s="16">
        <f t="shared" si="162"/>
        <v>-999</v>
      </c>
      <c r="H23" s="18">
        <f t="shared" si="163"/>
        <v>0</v>
      </c>
      <c r="I23" s="16">
        <f>IF(H23&lt;&gt;0,PERCENTILE(KN23:NG23,#REF!),-999)</f>
        <v>-999</v>
      </c>
      <c r="J23" s="17">
        <f>IF(H23&lt;&gt;0,PERCENTILE(KN23:NG23,#REF!),-999)</f>
        <v>-999</v>
      </c>
      <c r="K23" s="65"/>
      <c r="L23" s="65"/>
      <c r="M23" s="62"/>
      <c r="N23" s="63"/>
      <c r="O23" s="65"/>
      <c r="P23" s="65"/>
      <c r="Q23" s="62"/>
      <c r="R23" s="63"/>
      <c r="S23" s="65"/>
      <c r="T23" s="65"/>
      <c r="U23" s="62"/>
      <c r="V23" s="63"/>
      <c r="W23" s="65"/>
      <c r="X23" s="65"/>
      <c r="Y23" s="62"/>
      <c r="Z23" s="63"/>
      <c r="AA23" s="65"/>
      <c r="AB23" s="65"/>
      <c r="AC23" s="62"/>
      <c r="AD23" s="63"/>
      <c r="AE23" s="65"/>
      <c r="AF23" s="65"/>
      <c r="AG23" s="62"/>
      <c r="AH23" s="63"/>
      <c r="AI23" s="65"/>
      <c r="AJ23" s="65"/>
      <c r="AK23" s="62"/>
      <c r="AL23" s="63"/>
      <c r="AM23" s="65"/>
      <c r="AN23" s="65"/>
      <c r="AO23" s="62"/>
      <c r="AP23" s="63"/>
      <c r="AQ23" s="65"/>
      <c r="AR23" s="65"/>
      <c r="AS23" s="62"/>
      <c r="AT23" s="63"/>
      <c r="AU23" s="65"/>
      <c r="AV23" s="65"/>
      <c r="AW23" s="62"/>
      <c r="AX23" s="63"/>
      <c r="AY23" s="65"/>
      <c r="AZ23" s="65"/>
      <c r="BA23" s="62"/>
      <c r="BB23" s="63"/>
      <c r="BC23" s="65"/>
      <c r="BD23" s="65"/>
      <c r="BE23" s="62"/>
      <c r="BF23" s="63"/>
      <c r="BG23" s="65"/>
      <c r="BH23" s="65"/>
      <c r="BI23" s="65"/>
      <c r="BJ23" s="63"/>
      <c r="BK23" s="65"/>
      <c r="BL23" s="65"/>
      <c r="BM23" s="65"/>
      <c r="BN23" s="63"/>
      <c r="BO23" s="65"/>
      <c r="BP23" s="65"/>
      <c r="BQ23" s="62"/>
      <c r="BR23" s="63"/>
      <c r="BS23" s="65"/>
      <c r="BT23" s="65"/>
      <c r="BU23" s="65"/>
      <c r="BV23" s="63"/>
      <c r="BW23" s="65"/>
      <c r="BX23" s="65"/>
      <c r="BY23" s="65"/>
      <c r="BZ23" s="63"/>
      <c r="CA23" s="65"/>
      <c r="CB23" s="65"/>
      <c r="CC23" s="65"/>
      <c r="CD23" s="63"/>
      <c r="CE23" s="65"/>
      <c r="CF23" s="65"/>
      <c r="CG23" s="65"/>
      <c r="CH23" s="63"/>
      <c r="CI23" s="65"/>
      <c r="CJ23" s="65"/>
      <c r="CK23" s="65"/>
      <c r="CL23" s="63"/>
      <c r="CM23" s="65"/>
      <c r="CN23" s="65"/>
      <c r="CO23" s="65"/>
      <c r="CP23" s="63"/>
      <c r="CQ23" s="64"/>
      <c r="CR23" s="65"/>
      <c r="CS23" s="62"/>
      <c r="CT23" s="63"/>
      <c r="CU23" s="65"/>
      <c r="CV23" s="65"/>
      <c r="CW23" s="65"/>
      <c r="CX23" s="63"/>
      <c r="CY23" s="65"/>
      <c r="CZ23" s="65"/>
      <c r="DA23" s="65"/>
      <c r="DB23" s="63"/>
      <c r="DC23" s="65"/>
      <c r="DD23" s="65"/>
      <c r="DE23" s="65"/>
      <c r="DF23" s="63"/>
      <c r="DG23" s="65"/>
      <c r="DH23" s="65"/>
      <c r="DI23" s="65"/>
      <c r="DJ23" s="63"/>
      <c r="DK23" s="65"/>
      <c r="DL23" s="65"/>
      <c r="DM23" s="65"/>
      <c r="DN23" s="63"/>
      <c r="DO23" s="65"/>
      <c r="DP23" s="65"/>
      <c r="DQ23" s="65"/>
      <c r="DR23" s="63"/>
      <c r="DS23" s="65"/>
      <c r="DT23" s="65"/>
      <c r="DU23" s="65"/>
      <c r="DV23" s="63"/>
      <c r="DW23" s="65"/>
      <c r="DX23" s="65"/>
      <c r="DY23" s="65"/>
      <c r="DZ23" s="63"/>
      <c r="EA23" s="65"/>
      <c r="EB23" s="65"/>
      <c r="EC23" s="65"/>
      <c r="ED23" s="63"/>
      <c r="EE23" s="65"/>
      <c r="EF23" s="65"/>
      <c r="EG23" s="65"/>
      <c r="EH23" s="63"/>
      <c r="EI23" s="65"/>
      <c r="EJ23" s="65"/>
      <c r="EK23" s="65"/>
      <c r="EL23" s="63"/>
      <c r="EM23" s="65"/>
      <c r="EN23" s="65"/>
      <c r="EO23" s="65"/>
      <c r="EP23" s="63"/>
      <c r="EQ23" s="65"/>
      <c r="ER23" s="65"/>
      <c r="ES23" s="65"/>
      <c r="ET23" s="63"/>
      <c r="EU23" s="65"/>
      <c r="EV23" s="65"/>
      <c r="EW23" s="65"/>
      <c r="EX23" s="63"/>
      <c r="EY23" s="64"/>
      <c r="EZ23" s="65"/>
      <c r="FA23" s="62"/>
      <c r="FB23" s="63"/>
      <c r="FC23" s="64"/>
      <c r="FD23" s="65"/>
      <c r="FE23" s="62"/>
      <c r="FF23" s="63"/>
      <c r="FG23" s="64"/>
      <c r="FH23" s="65"/>
      <c r="FI23" s="62"/>
      <c r="FJ23" s="63"/>
      <c r="FK23" s="65"/>
      <c r="FL23" s="65"/>
      <c r="FM23" s="65"/>
      <c r="FN23" s="63"/>
      <c r="FO23" s="65"/>
      <c r="FP23" s="65"/>
      <c r="FQ23" s="65"/>
      <c r="FR23" s="63"/>
      <c r="FS23" s="65"/>
      <c r="FT23" s="65"/>
      <c r="FU23" s="65"/>
      <c r="FV23" s="63"/>
      <c r="FW23" s="65"/>
      <c r="FX23" s="65"/>
      <c r="FY23" s="65"/>
      <c r="FZ23" s="63"/>
      <c r="GA23" s="65"/>
      <c r="GB23" s="65"/>
      <c r="GC23" s="65"/>
      <c r="GD23" s="63"/>
      <c r="GE23" s="65"/>
      <c r="GF23" s="65"/>
      <c r="GG23" s="65"/>
      <c r="GH23" s="63"/>
      <c r="GI23" s="65"/>
      <c r="GJ23" s="65"/>
      <c r="GK23" s="65"/>
      <c r="GL23" s="63"/>
      <c r="GM23" s="65"/>
      <c r="GN23" s="65"/>
      <c r="GO23" s="65"/>
      <c r="GP23" s="63"/>
      <c r="GQ23" s="65"/>
      <c r="GR23" s="65"/>
      <c r="GS23" s="65"/>
      <c r="GT23" s="63"/>
      <c r="GU23" s="64"/>
      <c r="GV23" s="65"/>
      <c r="GW23" s="62"/>
      <c r="GX23" s="63"/>
      <c r="GY23" s="64"/>
      <c r="GZ23" s="65"/>
      <c r="HA23" s="62"/>
      <c r="HB23" s="63"/>
      <c r="HC23" s="62"/>
      <c r="HD23" s="65"/>
      <c r="HE23" s="62"/>
      <c r="HF23" s="63"/>
      <c r="HG23" s="65"/>
      <c r="HH23" s="65"/>
      <c r="HI23" s="65"/>
      <c r="HJ23" s="63"/>
      <c r="HK23" s="65"/>
      <c r="HL23" s="65"/>
      <c r="HM23" s="65"/>
      <c r="HN23" s="63"/>
      <c r="HO23" s="65"/>
      <c r="HP23" s="65"/>
      <c r="HQ23" s="65"/>
      <c r="HR23" s="63"/>
      <c r="HS23" s="65"/>
      <c r="HT23" s="65"/>
      <c r="HU23" s="65"/>
      <c r="HV23" s="63"/>
      <c r="HW23" s="65"/>
      <c r="HX23" s="65"/>
      <c r="HY23" s="65"/>
      <c r="HZ23" s="63"/>
      <c r="IA23" s="65"/>
      <c r="IB23" s="65"/>
      <c r="IC23" s="65"/>
      <c r="ID23" s="63"/>
      <c r="IE23" s="65"/>
      <c r="IF23" s="65"/>
      <c r="IG23" s="65"/>
      <c r="IH23" s="63"/>
      <c r="II23" s="65"/>
      <c r="IJ23" s="65"/>
      <c r="IK23" s="65"/>
      <c r="IL23" s="63"/>
      <c r="IM23" s="65"/>
      <c r="IN23" s="65"/>
      <c r="IO23" s="65"/>
      <c r="IP23" s="63"/>
      <c r="IQ23" s="65"/>
      <c r="IR23" s="65"/>
      <c r="IS23" s="65"/>
      <c r="IT23" s="63"/>
      <c r="IU23" s="65"/>
      <c r="IV23" s="65"/>
      <c r="IW23" s="65"/>
      <c r="IX23" s="63"/>
      <c r="IY23" s="65"/>
      <c r="IZ23" s="65"/>
      <c r="JA23" s="65"/>
      <c r="JB23" s="63"/>
      <c r="JC23" s="65"/>
      <c r="JD23" s="65"/>
      <c r="JE23" s="65"/>
      <c r="JF23" s="63"/>
      <c r="JG23" s="65"/>
      <c r="JH23" s="65"/>
      <c r="JI23" s="65"/>
      <c r="JJ23" s="63"/>
      <c r="JK23" s="65"/>
      <c r="JL23" s="65"/>
      <c r="JM23" s="65"/>
      <c r="JN23" s="63"/>
      <c r="JO23" s="65"/>
      <c r="JP23" s="65"/>
      <c r="JQ23" s="65"/>
      <c r="JR23" s="63"/>
      <c r="JS23" s="65"/>
      <c r="JT23" s="65"/>
      <c r="JU23" s="65"/>
      <c r="JV23" s="63"/>
      <c r="JW23" s="65"/>
      <c r="JX23" s="65"/>
      <c r="JY23" s="65"/>
      <c r="JZ23" s="63"/>
      <c r="KA23" s="65"/>
      <c r="KB23" s="65"/>
      <c r="KC23" s="65"/>
      <c r="KD23" s="63"/>
      <c r="KE23" s="65"/>
      <c r="KF23" s="65"/>
      <c r="KG23" s="65"/>
      <c r="KH23" s="63"/>
      <c r="KI23" s="65"/>
      <c r="KJ23" s="65"/>
      <c r="KK23" s="65"/>
      <c r="KL23" s="63"/>
      <c r="KM23" s="7"/>
      <c r="KN23" s="39" t="b">
        <f t="shared" si="164"/>
        <v>0</v>
      </c>
      <c r="KO23" s="10" t="b">
        <f t="shared" si="165"/>
        <v>0</v>
      </c>
      <c r="KP23" s="10" t="b">
        <f t="shared" si="166"/>
        <v>0</v>
      </c>
      <c r="KQ23" s="10" t="b">
        <f t="shared" si="167"/>
        <v>0</v>
      </c>
      <c r="KR23" s="10" t="b">
        <f t="shared" si="168"/>
        <v>0</v>
      </c>
      <c r="KS23" s="10" t="b">
        <f t="shared" si="169"/>
        <v>0</v>
      </c>
      <c r="KT23" s="10" t="b">
        <f t="shared" si="170"/>
        <v>0</v>
      </c>
      <c r="KU23" s="10" t="b">
        <f t="shared" si="171"/>
        <v>0</v>
      </c>
      <c r="KV23" s="10" t="b">
        <f t="shared" si="172"/>
        <v>0</v>
      </c>
      <c r="KW23" s="10" t="b">
        <f t="shared" si="173"/>
        <v>0</v>
      </c>
      <c r="KX23" s="10" t="b">
        <f t="shared" si="174"/>
        <v>0</v>
      </c>
      <c r="KY23" s="10" t="b">
        <f t="shared" si="175"/>
        <v>0</v>
      </c>
      <c r="KZ23" s="10" t="b">
        <f t="shared" si="176"/>
        <v>0</v>
      </c>
      <c r="LA23" s="10" t="b">
        <f t="shared" si="177"/>
        <v>0</v>
      </c>
      <c r="LB23" s="10" t="b">
        <f t="shared" si="178"/>
        <v>0</v>
      </c>
      <c r="LC23" s="10" t="b">
        <f t="shared" si="179"/>
        <v>0</v>
      </c>
      <c r="LD23" s="10" t="b">
        <f t="shared" si="180"/>
        <v>0</v>
      </c>
      <c r="LE23" s="10" t="b">
        <f t="shared" si="181"/>
        <v>0</v>
      </c>
      <c r="LF23" s="10" t="b">
        <f t="shared" si="182"/>
        <v>0</v>
      </c>
      <c r="LG23" s="10" t="b">
        <f t="shared" si="183"/>
        <v>0</v>
      </c>
      <c r="LH23" s="10" t="b">
        <f t="shared" si="184"/>
        <v>0</v>
      </c>
      <c r="LI23" s="10" t="b">
        <f t="shared" si="185"/>
        <v>0</v>
      </c>
      <c r="LJ23" s="10" t="b">
        <f t="shared" si="186"/>
        <v>0</v>
      </c>
      <c r="LK23" s="10" t="b">
        <f t="shared" si="187"/>
        <v>0</v>
      </c>
      <c r="LL23" s="10" t="b">
        <f t="shared" si="188"/>
        <v>0</v>
      </c>
      <c r="LM23" s="10" t="b">
        <f t="shared" si="189"/>
        <v>0</v>
      </c>
      <c r="LN23" s="10" t="b">
        <f t="shared" si="190"/>
        <v>0</v>
      </c>
      <c r="LO23" s="10" t="b">
        <f t="shared" si="191"/>
        <v>0</v>
      </c>
      <c r="LP23" s="10" t="b">
        <f t="shared" si="192"/>
        <v>0</v>
      </c>
      <c r="LQ23" s="10" t="b">
        <f t="shared" si="193"/>
        <v>0</v>
      </c>
      <c r="LR23" s="10" t="b">
        <f t="shared" si="194"/>
        <v>0</v>
      </c>
      <c r="LS23" s="10" t="b">
        <f t="shared" si="195"/>
        <v>0</v>
      </c>
      <c r="LT23" s="10" t="b">
        <f t="shared" si="196"/>
        <v>0</v>
      </c>
      <c r="LU23" s="10" t="b">
        <f t="shared" si="197"/>
        <v>0</v>
      </c>
      <c r="LV23" s="10" t="b">
        <f t="shared" si="198"/>
        <v>0</v>
      </c>
      <c r="LW23" s="10" t="b">
        <f t="shared" si="199"/>
        <v>0</v>
      </c>
      <c r="LX23" s="10" t="b">
        <f t="shared" si="200"/>
        <v>0</v>
      </c>
      <c r="LY23" s="10" t="b">
        <f t="shared" si="201"/>
        <v>0</v>
      </c>
      <c r="LZ23" s="10" t="b">
        <f t="shared" si="202"/>
        <v>0</v>
      </c>
      <c r="MA23" s="10" t="b">
        <f t="shared" si="203"/>
        <v>0</v>
      </c>
      <c r="MB23" s="10" t="b">
        <f t="shared" si="204"/>
        <v>0</v>
      </c>
      <c r="MC23" s="10" t="b">
        <f t="shared" si="205"/>
        <v>0</v>
      </c>
      <c r="MD23" s="10" t="b">
        <f t="shared" si="206"/>
        <v>0</v>
      </c>
      <c r="ME23" s="10" t="b">
        <f t="shared" si="207"/>
        <v>0</v>
      </c>
      <c r="MF23" s="10" t="b">
        <f t="shared" si="208"/>
        <v>0</v>
      </c>
      <c r="MG23" s="10" t="b">
        <f t="shared" si="209"/>
        <v>0</v>
      </c>
      <c r="MH23" s="10" t="b">
        <f t="shared" si="210"/>
        <v>0</v>
      </c>
      <c r="MI23" s="19" t="b">
        <f t="shared" si="211"/>
        <v>0</v>
      </c>
      <c r="MJ23" s="10" t="b">
        <f t="shared" si="212"/>
        <v>0</v>
      </c>
      <c r="MK23" s="10" t="b">
        <f t="shared" si="213"/>
        <v>0</v>
      </c>
      <c r="ML23" s="10" t="b">
        <f t="shared" si="214"/>
        <v>0</v>
      </c>
      <c r="MM23" s="10" t="b">
        <f t="shared" si="215"/>
        <v>0</v>
      </c>
      <c r="MN23" s="10" t="b">
        <f t="shared" si="216"/>
        <v>0</v>
      </c>
      <c r="MO23" s="10" t="b">
        <f t="shared" si="217"/>
        <v>0</v>
      </c>
      <c r="MP23" s="10" t="b">
        <f t="shared" si="218"/>
        <v>0</v>
      </c>
      <c r="MQ23" s="10" t="b">
        <f t="shared" si="219"/>
        <v>0</v>
      </c>
      <c r="MR23" s="10" t="b">
        <f t="shared" si="220"/>
        <v>0</v>
      </c>
      <c r="MS23" s="10" t="b">
        <f t="shared" si="221"/>
        <v>0</v>
      </c>
      <c r="MT23" s="10" t="b">
        <f t="shared" si="222"/>
        <v>0</v>
      </c>
      <c r="MU23" s="10" t="b">
        <f t="shared" si="223"/>
        <v>0</v>
      </c>
      <c r="MV23" s="10" t="b">
        <f t="shared" si="224"/>
        <v>0</v>
      </c>
      <c r="MW23" s="10" t="b">
        <f t="shared" si="225"/>
        <v>0</v>
      </c>
      <c r="MX23" s="10" t="b">
        <f t="shared" si="226"/>
        <v>0</v>
      </c>
      <c r="MY23" s="19" t="b">
        <f t="shared" si="227"/>
        <v>0</v>
      </c>
      <c r="MZ23" s="10" t="b">
        <f t="shared" si="228"/>
        <v>0</v>
      </c>
      <c r="NA23" s="10" t="b">
        <f t="shared" si="229"/>
        <v>0</v>
      </c>
      <c r="NB23" s="10" t="b">
        <f t="shared" si="230"/>
        <v>0</v>
      </c>
      <c r="NC23" s="10" t="b">
        <f t="shared" si="231"/>
        <v>0</v>
      </c>
      <c r="ND23" s="10" t="b">
        <f t="shared" si="232"/>
        <v>0</v>
      </c>
      <c r="NE23" s="10" t="b">
        <f t="shared" si="233"/>
        <v>0</v>
      </c>
      <c r="NF23" s="10" t="b">
        <f t="shared" si="234"/>
        <v>0</v>
      </c>
      <c r="NG23" s="10" t="b">
        <f t="shared" si="235"/>
        <v>0</v>
      </c>
    </row>
    <row r="24" spans="1:371" x14ac:dyDescent="0.2">
      <c r="A24" s="20" t="str">
        <f t="shared" si="158"/>
        <v>Manganese</v>
      </c>
      <c r="B24" s="11" t="str">
        <f t="shared" si="158"/>
        <v>kg/MW</v>
      </c>
      <c r="C24" s="11">
        <f t="shared" si="236"/>
        <v>2030</v>
      </c>
      <c r="D24" s="16">
        <f t="shared" si="159"/>
        <v>-999</v>
      </c>
      <c r="E24" s="16">
        <f t="shared" si="160"/>
        <v>-999</v>
      </c>
      <c r="F24" s="16">
        <f t="shared" si="161"/>
        <v>-999</v>
      </c>
      <c r="G24" s="16">
        <f t="shared" si="162"/>
        <v>-999</v>
      </c>
      <c r="H24" s="18">
        <f t="shared" si="163"/>
        <v>0</v>
      </c>
      <c r="I24" s="16">
        <f>IF(H24&lt;&gt;0,PERCENTILE(KN24:NG24,#REF!),-999)</f>
        <v>-999</v>
      </c>
      <c r="J24" s="17">
        <f>IF(H24&lt;&gt;0,PERCENTILE(KN24:NG24,#REF!),-999)</f>
        <v>-999</v>
      </c>
      <c r="K24" s="65"/>
      <c r="L24" s="65"/>
      <c r="M24" s="62"/>
      <c r="N24" s="63"/>
      <c r="O24" s="65"/>
      <c r="P24" s="65"/>
      <c r="Q24" s="62"/>
      <c r="R24" s="63"/>
      <c r="S24" s="65"/>
      <c r="T24" s="65"/>
      <c r="U24" s="62"/>
      <c r="V24" s="63"/>
      <c r="W24" s="65"/>
      <c r="X24" s="65"/>
      <c r="Y24" s="62"/>
      <c r="Z24" s="63"/>
      <c r="AA24" s="65"/>
      <c r="AB24" s="65"/>
      <c r="AC24" s="62"/>
      <c r="AD24" s="63"/>
      <c r="AE24" s="65"/>
      <c r="AF24" s="65"/>
      <c r="AG24" s="62"/>
      <c r="AH24" s="63"/>
      <c r="AI24" s="65"/>
      <c r="AJ24" s="65"/>
      <c r="AK24" s="62"/>
      <c r="AL24" s="63"/>
      <c r="AM24" s="65"/>
      <c r="AN24" s="65"/>
      <c r="AO24" s="62"/>
      <c r="AP24" s="63"/>
      <c r="AQ24" s="65"/>
      <c r="AR24" s="65"/>
      <c r="AS24" s="62"/>
      <c r="AT24" s="63"/>
      <c r="AU24" s="65"/>
      <c r="AV24" s="65"/>
      <c r="AW24" s="62"/>
      <c r="AX24" s="63"/>
      <c r="AY24" s="65"/>
      <c r="AZ24" s="65"/>
      <c r="BA24" s="62"/>
      <c r="BB24" s="63"/>
      <c r="BC24" s="65"/>
      <c r="BD24" s="65"/>
      <c r="BE24" s="62"/>
      <c r="BF24" s="63"/>
      <c r="BG24" s="65"/>
      <c r="BH24" s="65"/>
      <c r="BI24" s="65"/>
      <c r="BJ24" s="63"/>
      <c r="BK24" s="65"/>
      <c r="BL24" s="65"/>
      <c r="BM24" s="65"/>
      <c r="BN24" s="63"/>
      <c r="BO24" s="65"/>
      <c r="BP24" s="65"/>
      <c r="BQ24" s="62"/>
      <c r="BR24" s="63"/>
      <c r="BS24" s="65"/>
      <c r="BT24" s="65"/>
      <c r="BU24" s="65"/>
      <c r="BV24" s="63"/>
      <c r="BW24" s="65"/>
      <c r="BX24" s="65"/>
      <c r="BY24" s="65"/>
      <c r="BZ24" s="63"/>
      <c r="CA24" s="65"/>
      <c r="CB24" s="65"/>
      <c r="CC24" s="65"/>
      <c r="CD24" s="63"/>
      <c r="CE24" s="65"/>
      <c r="CF24" s="65"/>
      <c r="CG24" s="65"/>
      <c r="CH24" s="63"/>
      <c r="CI24" s="65"/>
      <c r="CJ24" s="65"/>
      <c r="CK24" s="65"/>
      <c r="CL24" s="63"/>
      <c r="CM24" s="65"/>
      <c r="CN24" s="65"/>
      <c r="CO24" s="65"/>
      <c r="CP24" s="63"/>
      <c r="CQ24" s="64"/>
      <c r="CR24" s="65"/>
      <c r="CS24" s="62"/>
      <c r="CT24" s="63"/>
      <c r="CU24" s="65"/>
      <c r="CV24" s="65"/>
      <c r="CW24" s="65"/>
      <c r="CX24" s="63"/>
      <c r="CY24" s="65"/>
      <c r="CZ24" s="65"/>
      <c r="DA24" s="65"/>
      <c r="DB24" s="63"/>
      <c r="DC24" s="65"/>
      <c r="DD24" s="65"/>
      <c r="DE24" s="65"/>
      <c r="DF24" s="63"/>
      <c r="DG24" s="65"/>
      <c r="DH24" s="65"/>
      <c r="DI24" s="65"/>
      <c r="DJ24" s="63"/>
      <c r="DK24" s="65"/>
      <c r="DL24" s="65"/>
      <c r="DM24" s="65"/>
      <c r="DN24" s="63"/>
      <c r="DO24" s="65"/>
      <c r="DP24" s="65"/>
      <c r="DQ24" s="65"/>
      <c r="DR24" s="63"/>
      <c r="DS24" s="65"/>
      <c r="DT24" s="65"/>
      <c r="DU24" s="65"/>
      <c r="DV24" s="63"/>
      <c r="DW24" s="65"/>
      <c r="DX24" s="65"/>
      <c r="DY24" s="65"/>
      <c r="DZ24" s="63"/>
      <c r="EA24" s="65"/>
      <c r="EB24" s="65"/>
      <c r="EC24" s="65"/>
      <c r="ED24" s="63"/>
      <c r="EE24" s="65"/>
      <c r="EF24" s="65"/>
      <c r="EG24" s="65"/>
      <c r="EH24" s="63"/>
      <c r="EI24" s="65"/>
      <c r="EJ24" s="65"/>
      <c r="EK24" s="65"/>
      <c r="EL24" s="63"/>
      <c r="EM24" s="65"/>
      <c r="EN24" s="65"/>
      <c r="EO24" s="65"/>
      <c r="EP24" s="63"/>
      <c r="EQ24" s="65"/>
      <c r="ER24" s="65"/>
      <c r="ES24" s="65"/>
      <c r="ET24" s="63"/>
      <c r="EU24" s="65"/>
      <c r="EV24" s="65"/>
      <c r="EW24" s="65"/>
      <c r="EX24" s="63"/>
      <c r="EY24" s="64"/>
      <c r="EZ24" s="65"/>
      <c r="FA24" s="62"/>
      <c r="FB24" s="63"/>
      <c r="FC24" s="64"/>
      <c r="FD24" s="65"/>
      <c r="FE24" s="62"/>
      <c r="FF24" s="63"/>
      <c r="FG24" s="64"/>
      <c r="FH24" s="65"/>
      <c r="FI24" s="62"/>
      <c r="FJ24" s="63"/>
      <c r="FK24" s="65"/>
      <c r="FL24" s="65"/>
      <c r="FM24" s="65"/>
      <c r="FN24" s="63"/>
      <c r="FO24" s="65"/>
      <c r="FP24" s="65"/>
      <c r="FQ24" s="65"/>
      <c r="FR24" s="63"/>
      <c r="FS24" s="65"/>
      <c r="FT24" s="65"/>
      <c r="FU24" s="65"/>
      <c r="FV24" s="63"/>
      <c r="FW24" s="65"/>
      <c r="FX24" s="65"/>
      <c r="FY24" s="65"/>
      <c r="FZ24" s="63"/>
      <c r="GA24" s="65"/>
      <c r="GB24" s="65"/>
      <c r="GC24" s="65"/>
      <c r="GD24" s="63"/>
      <c r="GE24" s="65"/>
      <c r="GF24" s="65"/>
      <c r="GG24" s="65"/>
      <c r="GH24" s="63"/>
      <c r="GI24" s="65"/>
      <c r="GJ24" s="65"/>
      <c r="GK24" s="65"/>
      <c r="GL24" s="63"/>
      <c r="GM24" s="65"/>
      <c r="GN24" s="65"/>
      <c r="GO24" s="65"/>
      <c r="GP24" s="63"/>
      <c r="GQ24" s="65"/>
      <c r="GR24" s="65"/>
      <c r="GS24" s="65"/>
      <c r="GT24" s="63"/>
      <c r="GU24" s="64"/>
      <c r="GV24" s="65"/>
      <c r="GW24" s="62"/>
      <c r="GX24" s="63"/>
      <c r="GY24" s="64"/>
      <c r="GZ24" s="65"/>
      <c r="HA24" s="62"/>
      <c r="HB24" s="63"/>
      <c r="HC24" s="62"/>
      <c r="HD24" s="65"/>
      <c r="HE24" s="62"/>
      <c r="HF24" s="63"/>
      <c r="HG24" s="65"/>
      <c r="HH24" s="65"/>
      <c r="HI24" s="65"/>
      <c r="HJ24" s="63"/>
      <c r="HK24" s="65"/>
      <c r="HL24" s="65"/>
      <c r="HM24" s="65"/>
      <c r="HN24" s="63"/>
      <c r="HO24" s="65"/>
      <c r="HP24" s="65"/>
      <c r="HQ24" s="65"/>
      <c r="HR24" s="63"/>
      <c r="HS24" s="65"/>
      <c r="HT24" s="65"/>
      <c r="HU24" s="65"/>
      <c r="HV24" s="63"/>
      <c r="HW24" s="65"/>
      <c r="HX24" s="65"/>
      <c r="HY24" s="65"/>
      <c r="HZ24" s="63"/>
      <c r="IA24" s="65"/>
      <c r="IB24" s="65"/>
      <c r="IC24" s="65"/>
      <c r="ID24" s="63"/>
      <c r="IE24" s="65"/>
      <c r="IF24" s="65"/>
      <c r="IG24" s="65"/>
      <c r="IH24" s="63"/>
      <c r="II24" s="65"/>
      <c r="IJ24" s="65"/>
      <c r="IK24" s="65"/>
      <c r="IL24" s="63"/>
      <c r="IM24" s="65"/>
      <c r="IN24" s="65"/>
      <c r="IO24" s="65"/>
      <c r="IP24" s="63"/>
      <c r="IQ24" s="65"/>
      <c r="IR24" s="65"/>
      <c r="IS24" s="65"/>
      <c r="IT24" s="63"/>
      <c r="IU24" s="65"/>
      <c r="IV24" s="65"/>
      <c r="IW24" s="65"/>
      <c r="IX24" s="63"/>
      <c r="IY24" s="65"/>
      <c r="IZ24" s="65"/>
      <c r="JA24" s="65"/>
      <c r="JB24" s="63"/>
      <c r="JC24" s="65"/>
      <c r="JD24" s="65"/>
      <c r="JE24" s="65"/>
      <c r="JF24" s="63"/>
      <c r="JG24" s="65"/>
      <c r="JH24" s="65"/>
      <c r="JI24" s="65"/>
      <c r="JJ24" s="63"/>
      <c r="JK24" s="65"/>
      <c r="JL24" s="65"/>
      <c r="JM24" s="65"/>
      <c r="JN24" s="63"/>
      <c r="JO24" s="65"/>
      <c r="JP24" s="65"/>
      <c r="JQ24" s="65"/>
      <c r="JR24" s="63"/>
      <c r="JS24" s="65"/>
      <c r="JT24" s="65"/>
      <c r="JU24" s="65"/>
      <c r="JV24" s="63"/>
      <c r="JW24" s="65"/>
      <c r="JX24" s="65"/>
      <c r="JY24" s="65"/>
      <c r="JZ24" s="63"/>
      <c r="KA24" s="65"/>
      <c r="KB24" s="65"/>
      <c r="KC24" s="65"/>
      <c r="KD24" s="63"/>
      <c r="KE24" s="65"/>
      <c r="KF24" s="65"/>
      <c r="KG24" s="65"/>
      <c r="KH24" s="63"/>
      <c r="KI24" s="65"/>
      <c r="KJ24" s="65"/>
      <c r="KK24" s="65"/>
      <c r="KL24" s="63"/>
      <c r="KM24" s="7"/>
      <c r="KN24" s="39" t="b">
        <f t="shared" si="164"/>
        <v>0</v>
      </c>
      <c r="KO24" s="10" t="b">
        <f t="shared" si="165"/>
        <v>0</v>
      </c>
      <c r="KP24" s="10" t="b">
        <f t="shared" si="166"/>
        <v>0</v>
      </c>
      <c r="KQ24" s="10" t="b">
        <f t="shared" si="167"/>
        <v>0</v>
      </c>
      <c r="KR24" s="10" t="b">
        <f t="shared" si="168"/>
        <v>0</v>
      </c>
      <c r="KS24" s="10" t="b">
        <f t="shared" si="169"/>
        <v>0</v>
      </c>
      <c r="KT24" s="10" t="b">
        <f t="shared" si="170"/>
        <v>0</v>
      </c>
      <c r="KU24" s="10" t="b">
        <f t="shared" si="171"/>
        <v>0</v>
      </c>
      <c r="KV24" s="10" t="b">
        <f t="shared" si="172"/>
        <v>0</v>
      </c>
      <c r="KW24" s="10" t="b">
        <f t="shared" si="173"/>
        <v>0</v>
      </c>
      <c r="KX24" s="10" t="b">
        <f t="shared" si="174"/>
        <v>0</v>
      </c>
      <c r="KY24" s="10" t="b">
        <f t="shared" si="175"/>
        <v>0</v>
      </c>
      <c r="KZ24" s="10" t="b">
        <f t="shared" si="176"/>
        <v>0</v>
      </c>
      <c r="LA24" s="10" t="b">
        <f t="shared" si="177"/>
        <v>0</v>
      </c>
      <c r="LB24" s="10" t="b">
        <f t="shared" si="178"/>
        <v>0</v>
      </c>
      <c r="LC24" s="10" t="b">
        <f t="shared" si="179"/>
        <v>0</v>
      </c>
      <c r="LD24" s="10" t="b">
        <f t="shared" si="180"/>
        <v>0</v>
      </c>
      <c r="LE24" s="10" t="b">
        <f t="shared" si="181"/>
        <v>0</v>
      </c>
      <c r="LF24" s="10" t="b">
        <f t="shared" si="182"/>
        <v>0</v>
      </c>
      <c r="LG24" s="10" t="b">
        <f t="shared" si="183"/>
        <v>0</v>
      </c>
      <c r="LH24" s="10" t="b">
        <f t="shared" si="184"/>
        <v>0</v>
      </c>
      <c r="LI24" s="10" t="b">
        <f t="shared" si="185"/>
        <v>0</v>
      </c>
      <c r="LJ24" s="10" t="b">
        <f t="shared" si="186"/>
        <v>0</v>
      </c>
      <c r="LK24" s="10" t="b">
        <f t="shared" si="187"/>
        <v>0</v>
      </c>
      <c r="LL24" s="10" t="b">
        <f t="shared" si="188"/>
        <v>0</v>
      </c>
      <c r="LM24" s="10" t="b">
        <f t="shared" si="189"/>
        <v>0</v>
      </c>
      <c r="LN24" s="10" t="b">
        <f t="shared" si="190"/>
        <v>0</v>
      </c>
      <c r="LO24" s="10" t="b">
        <f t="shared" si="191"/>
        <v>0</v>
      </c>
      <c r="LP24" s="10" t="b">
        <f t="shared" si="192"/>
        <v>0</v>
      </c>
      <c r="LQ24" s="10" t="b">
        <f t="shared" si="193"/>
        <v>0</v>
      </c>
      <c r="LR24" s="10" t="b">
        <f t="shared" si="194"/>
        <v>0</v>
      </c>
      <c r="LS24" s="10" t="b">
        <f t="shared" si="195"/>
        <v>0</v>
      </c>
      <c r="LT24" s="10" t="b">
        <f t="shared" si="196"/>
        <v>0</v>
      </c>
      <c r="LU24" s="10" t="b">
        <f t="shared" si="197"/>
        <v>0</v>
      </c>
      <c r="LV24" s="10" t="b">
        <f t="shared" si="198"/>
        <v>0</v>
      </c>
      <c r="LW24" s="10" t="b">
        <f t="shared" si="199"/>
        <v>0</v>
      </c>
      <c r="LX24" s="10" t="b">
        <f t="shared" si="200"/>
        <v>0</v>
      </c>
      <c r="LY24" s="10" t="b">
        <f t="shared" si="201"/>
        <v>0</v>
      </c>
      <c r="LZ24" s="10" t="b">
        <f t="shared" si="202"/>
        <v>0</v>
      </c>
      <c r="MA24" s="10" t="b">
        <f t="shared" si="203"/>
        <v>0</v>
      </c>
      <c r="MB24" s="10" t="b">
        <f t="shared" si="204"/>
        <v>0</v>
      </c>
      <c r="MC24" s="10" t="b">
        <f t="shared" si="205"/>
        <v>0</v>
      </c>
      <c r="MD24" s="10" t="b">
        <f t="shared" si="206"/>
        <v>0</v>
      </c>
      <c r="ME24" s="10" t="b">
        <f t="shared" si="207"/>
        <v>0</v>
      </c>
      <c r="MF24" s="10" t="b">
        <f t="shared" si="208"/>
        <v>0</v>
      </c>
      <c r="MG24" s="10" t="b">
        <f t="shared" si="209"/>
        <v>0</v>
      </c>
      <c r="MH24" s="10" t="b">
        <f t="shared" si="210"/>
        <v>0</v>
      </c>
      <c r="MI24" s="19" t="b">
        <f t="shared" si="211"/>
        <v>0</v>
      </c>
      <c r="MJ24" s="10" t="b">
        <f t="shared" si="212"/>
        <v>0</v>
      </c>
      <c r="MK24" s="10" t="b">
        <f t="shared" si="213"/>
        <v>0</v>
      </c>
      <c r="ML24" s="10" t="b">
        <f t="shared" si="214"/>
        <v>0</v>
      </c>
      <c r="MM24" s="10" t="b">
        <f t="shared" si="215"/>
        <v>0</v>
      </c>
      <c r="MN24" s="10" t="b">
        <f t="shared" si="216"/>
        <v>0</v>
      </c>
      <c r="MO24" s="10" t="b">
        <f t="shared" si="217"/>
        <v>0</v>
      </c>
      <c r="MP24" s="10" t="b">
        <f t="shared" si="218"/>
        <v>0</v>
      </c>
      <c r="MQ24" s="10" t="b">
        <f t="shared" si="219"/>
        <v>0</v>
      </c>
      <c r="MR24" s="10" t="b">
        <f t="shared" si="220"/>
        <v>0</v>
      </c>
      <c r="MS24" s="10" t="b">
        <f t="shared" si="221"/>
        <v>0</v>
      </c>
      <c r="MT24" s="10" t="b">
        <f t="shared" si="222"/>
        <v>0</v>
      </c>
      <c r="MU24" s="10" t="b">
        <f t="shared" si="223"/>
        <v>0</v>
      </c>
      <c r="MV24" s="10" t="b">
        <f t="shared" si="224"/>
        <v>0</v>
      </c>
      <c r="MW24" s="10" t="b">
        <f t="shared" si="225"/>
        <v>0</v>
      </c>
      <c r="MX24" s="10" t="b">
        <f t="shared" si="226"/>
        <v>0</v>
      </c>
      <c r="MY24" s="19" t="b">
        <f t="shared" si="227"/>
        <v>0</v>
      </c>
      <c r="MZ24" s="10" t="b">
        <f t="shared" si="228"/>
        <v>0</v>
      </c>
      <c r="NA24" s="10" t="b">
        <f t="shared" si="229"/>
        <v>0</v>
      </c>
      <c r="NB24" s="10" t="b">
        <f t="shared" si="230"/>
        <v>0</v>
      </c>
      <c r="NC24" s="10" t="b">
        <f t="shared" si="231"/>
        <v>0</v>
      </c>
      <c r="ND24" s="10" t="b">
        <f t="shared" si="232"/>
        <v>0</v>
      </c>
      <c r="NE24" s="10" t="b">
        <f t="shared" si="233"/>
        <v>0</v>
      </c>
      <c r="NF24" s="10" t="b">
        <f t="shared" si="234"/>
        <v>0</v>
      </c>
      <c r="NG24" s="10" t="b">
        <f t="shared" si="235"/>
        <v>0</v>
      </c>
    </row>
    <row r="25" spans="1:371" x14ac:dyDescent="0.2">
      <c r="A25" s="20" t="str">
        <f t="shared" si="158"/>
        <v>Vanadium</v>
      </c>
      <c r="B25" s="11" t="str">
        <f t="shared" si="158"/>
        <v>kg/MW</v>
      </c>
      <c r="C25" s="11">
        <f t="shared" si="236"/>
        <v>2030</v>
      </c>
      <c r="D25" s="16">
        <f t="shared" si="159"/>
        <v>-999</v>
      </c>
      <c r="E25" s="16">
        <f t="shared" si="160"/>
        <v>-999</v>
      </c>
      <c r="F25" s="16">
        <f t="shared" si="161"/>
        <v>-999</v>
      </c>
      <c r="G25" s="16">
        <f t="shared" si="162"/>
        <v>-999</v>
      </c>
      <c r="H25" s="18">
        <f t="shared" si="163"/>
        <v>0</v>
      </c>
      <c r="I25" s="16">
        <f>IF(H25&lt;&gt;0,PERCENTILE(KN25:NG25,#REF!),-999)</f>
        <v>-999</v>
      </c>
      <c r="J25" s="17">
        <f>IF(H25&lt;&gt;0,PERCENTILE(KN25:NG25,#REF!),-999)</f>
        <v>-999</v>
      </c>
      <c r="K25" s="65"/>
      <c r="L25" s="65"/>
      <c r="M25" s="62"/>
      <c r="N25" s="63"/>
      <c r="O25" s="65"/>
      <c r="P25" s="65"/>
      <c r="Q25" s="62"/>
      <c r="R25" s="63"/>
      <c r="S25" s="65"/>
      <c r="T25" s="65"/>
      <c r="U25" s="62"/>
      <c r="V25" s="63"/>
      <c r="W25" s="65"/>
      <c r="X25" s="65"/>
      <c r="Y25" s="62"/>
      <c r="Z25" s="63"/>
      <c r="AA25" s="65"/>
      <c r="AB25" s="65"/>
      <c r="AC25" s="62"/>
      <c r="AD25" s="63"/>
      <c r="AE25" s="65"/>
      <c r="AF25" s="65"/>
      <c r="AG25" s="62"/>
      <c r="AH25" s="63"/>
      <c r="AI25" s="65"/>
      <c r="AJ25" s="65"/>
      <c r="AK25" s="62"/>
      <c r="AL25" s="63"/>
      <c r="AM25" s="65"/>
      <c r="AN25" s="65"/>
      <c r="AO25" s="62"/>
      <c r="AP25" s="63"/>
      <c r="AQ25" s="65"/>
      <c r="AR25" s="65"/>
      <c r="AS25" s="62"/>
      <c r="AT25" s="63"/>
      <c r="AU25" s="65"/>
      <c r="AV25" s="65"/>
      <c r="AW25" s="62"/>
      <c r="AX25" s="63"/>
      <c r="AY25" s="65"/>
      <c r="AZ25" s="65"/>
      <c r="BA25" s="62"/>
      <c r="BB25" s="63"/>
      <c r="BC25" s="65"/>
      <c r="BD25" s="65"/>
      <c r="BE25" s="62"/>
      <c r="BF25" s="63"/>
      <c r="BG25" s="65"/>
      <c r="BH25" s="65"/>
      <c r="BI25" s="65"/>
      <c r="BJ25" s="63"/>
      <c r="BK25" s="65"/>
      <c r="BL25" s="65"/>
      <c r="BM25" s="65"/>
      <c r="BN25" s="63"/>
      <c r="BO25" s="65"/>
      <c r="BP25" s="65"/>
      <c r="BQ25" s="62"/>
      <c r="BR25" s="63"/>
      <c r="BS25" s="65"/>
      <c r="BT25" s="65"/>
      <c r="BU25" s="65"/>
      <c r="BV25" s="63"/>
      <c r="BW25" s="65"/>
      <c r="BX25" s="65"/>
      <c r="BY25" s="65"/>
      <c r="BZ25" s="63"/>
      <c r="CA25" s="65"/>
      <c r="CB25" s="65"/>
      <c r="CC25" s="65"/>
      <c r="CD25" s="63"/>
      <c r="CE25" s="65"/>
      <c r="CF25" s="65"/>
      <c r="CG25" s="65"/>
      <c r="CH25" s="63"/>
      <c r="CI25" s="65"/>
      <c r="CJ25" s="65"/>
      <c r="CK25" s="65"/>
      <c r="CL25" s="63"/>
      <c r="CM25" s="65"/>
      <c r="CN25" s="65"/>
      <c r="CO25" s="65"/>
      <c r="CP25" s="63"/>
      <c r="CQ25" s="64"/>
      <c r="CR25" s="65"/>
      <c r="CS25" s="62"/>
      <c r="CT25" s="63"/>
      <c r="CU25" s="65"/>
      <c r="CV25" s="65"/>
      <c r="CW25" s="65"/>
      <c r="CX25" s="63"/>
      <c r="CY25" s="65"/>
      <c r="CZ25" s="65"/>
      <c r="DA25" s="65"/>
      <c r="DB25" s="63"/>
      <c r="DC25" s="65"/>
      <c r="DD25" s="65"/>
      <c r="DE25" s="65"/>
      <c r="DF25" s="63"/>
      <c r="DG25" s="65"/>
      <c r="DH25" s="65"/>
      <c r="DI25" s="65"/>
      <c r="DJ25" s="63"/>
      <c r="DK25" s="65"/>
      <c r="DL25" s="65"/>
      <c r="DM25" s="65"/>
      <c r="DN25" s="63"/>
      <c r="DO25" s="65"/>
      <c r="DP25" s="65"/>
      <c r="DQ25" s="65"/>
      <c r="DR25" s="63"/>
      <c r="DS25" s="65"/>
      <c r="DT25" s="65"/>
      <c r="DU25" s="65"/>
      <c r="DV25" s="63"/>
      <c r="DW25" s="65"/>
      <c r="DX25" s="65"/>
      <c r="DY25" s="65"/>
      <c r="DZ25" s="63"/>
      <c r="EA25" s="65"/>
      <c r="EB25" s="65"/>
      <c r="EC25" s="65"/>
      <c r="ED25" s="63"/>
      <c r="EE25" s="65"/>
      <c r="EF25" s="65"/>
      <c r="EG25" s="65"/>
      <c r="EH25" s="63"/>
      <c r="EI25" s="65"/>
      <c r="EJ25" s="65"/>
      <c r="EK25" s="65"/>
      <c r="EL25" s="63"/>
      <c r="EM25" s="65"/>
      <c r="EN25" s="65"/>
      <c r="EO25" s="65"/>
      <c r="EP25" s="63"/>
      <c r="EQ25" s="65"/>
      <c r="ER25" s="65"/>
      <c r="ES25" s="65"/>
      <c r="ET25" s="63"/>
      <c r="EU25" s="65"/>
      <c r="EV25" s="65"/>
      <c r="EW25" s="65"/>
      <c r="EX25" s="63"/>
      <c r="EY25" s="64"/>
      <c r="EZ25" s="65"/>
      <c r="FA25" s="62"/>
      <c r="FB25" s="63"/>
      <c r="FC25" s="64"/>
      <c r="FD25" s="65"/>
      <c r="FE25" s="62"/>
      <c r="FF25" s="63"/>
      <c r="FG25" s="64"/>
      <c r="FH25" s="65"/>
      <c r="FI25" s="62"/>
      <c r="FJ25" s="63"/>
      <c r="FK25" s="65"/>
      <c r="FL25" s="65"/>
      <c r="FM25" s="65"/>
      <c r="FN25" s="63"/>
      <c r="FO25" s="65"/>
      <c r="FP25" s="65"/>
      <c r="FQ25" s="65"/>
      <c r="FR25" s="63"/>
      <c r="FS25" s="65"/>
      <c r="FT25" s="65"/>
      <c r="FU25" s="65"/>
      <c r="FV25" s="63"/>
      <c r="FW25" s="65"/>
      <c r="FX25" s="65"/>
      <c r="FY25" s="65"/>
      <c r="FZ25" s="63"/>
      <c r="GA25" s="65"/>
      <c r="GB25" s="65"/>
      <c r="GC25" s="65"/>
      <c r="GD25" s="63"/>
      <c r="GE25" s="65"/>
      <c r="GF25" s="65"/>
      <c r="GG25" s="65"/>
      <c r="GH25" s="63"/>
      <c r="GI25" s="65"/>
      <c r="GJ25" s="65"/>
      <c r="GK25" s="65"/>
      <c r="GL25" s="63"/>
      <c r="GM25" s="65"/>
      <c r="GN25" s="65"/>
      <c r="GO25" s="65"/>
      <c r="GP25" s="63"/>
      <c r="GQ25" s="65"/>
      <c r="GR25" s="65"/>
      <c r="GS25" s="65"/>
      <c r="GT25" s="63"/>
      <c r="GU25" s="64"/>
      <c r="GV25" s="65"/>
      <c r="GW25" s="62"/>
      <c r="GX25" s="63"/>
      <c r="GY25" s="64"/>
      <c r="GZ25" s="65"/>
      <c r="HA25" s="62"/>
      <c r="HB25" s="63"/>
      <c r="HC25" s="62"/>
      <c r="HD25" s="65"/>
      <c r="HE25" s="62"/>
      <c r="HF25" s="63"/>
      <c r="HG25" s="65"/>
      <c r="HH25" s="65"/>
      <c r="HI25" s="65"/>
      <c r="HJ25" s="63"/>
      <c r="HK25" s="65"/>
      <c r="HL25" s="65"/>
      <c r="HM25" s="65"/>
      <c r="HN25" s="63"/>
      <c r="HO25" s="65"/>
      <c r="HP25" s="65"/>
      <c r="HQ25" s="65"/>
      <c r="HR25" s="63"/>
      <c r="HS25" s="65"/>
      <c r="HT25" s="65"/>
      <c r="HU25" s="65"/>
      <c r="HV25" s="63"/>
      <c r="HW25" s="65"/>
      <c r="HX25" s="65"/>
      <c r="HY25" s="65"/>
      <c r="HZ25" s="63"/>
      <c r="IA25" s="65"/>
      <c r="IB25" s="65"/>
      <c r="IC25" s="65"/>
      <c r="ID25" s="63"/>
      <c r="IE25" s="65"/>
      <c r="IF25" s="65"/>
      <c r="IG25" s="65"/>
      <c r="IH25" s="63"/>
      <c r="II25" s="65"/>
      <c r="IJ25" s="65"/>
      <c r="IK25" s="65"/>
      <c r="IL25" s="63"/>
      <c r="IM25" s="65"/>
      <c r="IN25" s="65"/>
      <c r="IO25" s="65"/>
      <c r="IP25" s="63"/>
      <c r="IQ25" s="65"/>
      <c r="IR25" s="65"/>
      <c r="IS25" s="65"/>
      <c r="IT25" s="63"/>
      <c r="IU25" s="65"/>
      <c r="IV25" s="65"/>
      <c r="IW25" s="65"/>
      <c r="IX25" s="63"/>
      <c r="IY25" s="65"/>
      <c r="IZ25" s="65"/>
      <c r="JA25" s="65"/>
      <c r="JB25" s="63"/>
      <c r="JC25" s="65"/>
      <c r="JD25" s="65"/>
      <c r="JE25" s="65"/>
      <c r="JF25" s="63"/>
      <c r="JG25" s="65"/>
      <c r="JH25" s="65"/>
      <c r="JI25" s="65"/>
      <c r="JJ25" s="63"/>
      <c r="JK25" s="65"/>
      <c r="JL25" s="65"/>
      <c r="JM25" s="65"/>
      <c r="JN25" s="63"/>
      <c r="JO25" s="65"/>
      <c r="JP25" s="65"/>
      <c r="JQ25" s="65"/>
      <c r="JR25" s="63"/>
      <c r="JS25" s="65"/>
      <c r="JT25" s="65"/>
      <c r="JU25" s="65"/>
      <c r="JV25" s="63"/>
      <c r="JW25" s="65"/>
      <c r="JX25" s="65"/>
      <c r="JY25" s="65"/>
      <c r="JZ25" s="63"/>
      <c r="KA25" s="65"/>
      <c r="KB25" s="65"/>
      <c r="KC25" s="65"/>
      <c r="KD25" s="63"/>
      <c r="KE25" s="65"/>
      <c r="KF25" s="65"/>
      <c r="KG25" s="65"/>
      <c r="KH25" s="63"/>
      <c r="KI25" s="65"/>
      <c r="KJ25" s="65"/>
      <c r="KK25" s="65"/>
      <c r="KL25" s="63"/>
      <c r="KM25" s="7"/>
      <c r="KN25" s="39" t="b">
        <f t="shared" si="164"/>
        <v>0</v>
      </c>
      <c r="KO25" s="10" t="b">
        <f t="shared" si="165"/>
        <v>0</v>
      </c>
      <c r="KP25" s="10" t="b">
        <f t="shared" si="166"/>
        <v>0</v>
      </c>
      <c r="KQ25" s="10" t="b">
        <f t="shared" si="167"/>
        <v>0</v>
      </c>
      <c r="KR25" s="10" t="b">
        <f t="shared" si="168"/>
        <v>0</v>
      </c>
      <c r="KS25" s="10" t="b">
        <f t="shared" si="169"/>
        <v>0</v>
      </c>
      <c r="KT25" s="10" t="b">
        <f t="shared" si="170"/>
        <v>0</v>
      </c>
      <c r="KU25" s="10" t="b">
        <f t="shared" si="171"/>
        <v>0</v>
      </c>
      <c r="KV25" s="10" t="b">
        <f t="shared" si="172"/>
        <v>0</v>
      </c>
      <c r="KW25" s="10" t="b">
        <f t="shared" si="173"/>
        <v>0</v>
      </c>
      <c r="KX25" s="10" t="b">
        <f t="shared" si="174"/>
        <v>0</v>
      </c>
      <c r="KY25" s="10" t="b">
        <f t="shared" si="175"/>
        <v>0</v>
      </c>
      <c r="KZ25" s="10" t="b">
        <f t="shared" si="176"/>
        <v>0</v>
      </c>
      <c r="LA25" s="10" t="b">
        <f t="shared" si="177"/>
        <v>0</v>
      </c>
      <c r="LB25" s="10" t="b">
        <f t="shared" si="178"/>
        <v>0</v>
      </c>
      <c r="LC25" s="10" t="b">
        <f t="shared" si="179"/>
        <v>0</v>
      </c>
      <c r="LD25" s="10" t="b">
        <f t="shared" si="180"/>
        <v>0</v>
      </c>
      <c r="LE25" s="10" t="b">
        <f t="shared" si="181"/>
        <v>0</v>
      </c>
      <c r="LF25" s="10" t="b">
        <f t="shared" si="182"/>
        <v>0</v>
      </c>
      <c r="LG25" s="10" t="b">
        <f t="shared" si="183"/>
        <v>0</v>
      </c>
      <c r="LH25" s="10" t="b">
        <f t="shared" si="184"/>
        <v>0</v>
      </c>
      <c r="LI25" s="10" t="b">
        <f t="shared" si="185"/>
        <v>0</v>
      </c>
      <c r="LJ25" s="10" t="b">
        <f t="shared" si="186"/>
        <v>0</v>
      </c>
      <c r="LK25" s="10" t="b">
        <f t="shared" si="187"/>
        <v>0</v>
      </c>
      <c r="LL25" s="10" t="b">
        <f t="shared" si="188"/>
        <v>0</v>
      </c>
      <c r="LM25" s="10" t="b">
        <f t="shared" si="189"/>
        <v>0</v>
      </c>
      <c r="LN25" s="10" t="b">
        <f t="shared" si="190"/>
        <v>0</v>
      </c>
      <c r="LO25" s="10" t="b">
        <f t="shared" si="191"/>
        <v>0</v>
      </c>
      <c r="LP25" s="10" t="b">
        <f t="shared" si="192"/>
        <v>0</v>
      </c>
      <c r="LQ25" s="10" t="b">
        <f t="shared" si="193"/>
        <v>0</v>
      </c>
      <c r="LR25" s="10" t="b">
        <f t="shared" si="194"/>
        <v>0</v>
      </c>
      <c r="LS25" s="10" t="b">
        <f t="shared" si="195"/>
        <v>0</v>
      </c>
      <c r="LT25" s="10" t="b">
        <f t="shared" si="196"/>
        <v>0</v>
      </c>
      <c r="LU25" s="10" t="b">
        <f t="shared" si="197"/>
        <v>0</v>
      </c>
      <c r="LV25" s="10" t="b">
        <f t="shared" si="198"/>
        <v>0</v>
      </c>
      <c r="LW25" s="10" t="b">
        <f t="shared" si="199"/>
        <v>0</v>
      </c>
      <c r="LX25" s="10" t="b">
        <f t="shared" si="200"/>
        <v>0</v>
      </c>
      <c r="LY25" s="10" t="b">
        <f t="shared" si="201"/>
        <v>0</v>
      </c>
      <c r="LZ25" s="10" t="b">
        <f t="shared" si="202"/>
        <v>0</v>
      </c>
      <c r="MA25" s="10" t="b">
        <f t="shared" si="203"/>
        <v>0</v>
      </c>
      <c r="MB25" s="10" t="b">
        <f t="shared" si="204"/>
        <v>0</v>
      </c>
      <c r="MC25" s="10" t="b">
        <f t="shared" si="205"/>
        <v>0</v>
      </c>
      <c r="MD25" s="10" t="b">
        <f t="shared" si="206"/>
        <v>0</v>
      </c>
      <c r="ME25" s="10" t="b">
        <f t="shared" si="207"/>
        <v>0</v>
      </c>
      <c r="MF25" s="10" t="b">
        <f t="shared" si="208"/>
        <v>0</v>
      </c>
      <c r="MG25" s="10" t="b">
        <f t="shared" si="209"/>
        <v>0</v>
      </c>
      <c r="MH25" s="10" t="b">
        <f t="shared" si="210"/>
        <v>0</v>
      </c>
      <c r="MI25" s="19" t="b">
        <f t="shared" si="211"/>
        <v>0</v>
      </c>
      <c r="MJ25" s="10" t="b">
        <f t="shared" si="212"/>
        <v>0</v>
      </c>
      <c r="MK25" s="10" t="b">
        <f t="shared" si="213"/>
        <v>0</v>
      </c>
      <c r="ML25" s="10" t="b">
        <f t="shared" si="214"/>
        <v>0</v>
      </c>
      <c r="MM25" s="10" t="b">
        <f t="shared" si="215"/>
        <v>0</v>
      </c>
      <c r="MN25" s="10" t="b">
        <f t="shared" si="216"/>
        <v>0</v>
      </c>
      <c r="MO25" s="10" t="b">
        <f t="shared" si="217"/>
        <v>0</v>
      </c>
      <c r="MP25" s="10" t="b">
        <f t="shared" si="218"/>
        <v>0</v>
      </c>
      <c r="MQ25" s="10" t="b">
        <f t="shared" si="219"/>
        <v>0</v>
      </c>
      <c r="MR25" s="10" t="b">
        <f t="shared" si="220"/>
        <v>0</v>
      </c>
      <c r="MS25" s="10" t="b">
        <f t="shared" si="221"/>
        <v>0</v>
      </c>
      <c r="MT25" s="10" t="b">
        <f t="shared" si="222"/>
        <v>0</v>
      </c>
      <c r="MU25" s="10" t="b">
        <f t="shared" si="223"/>
        <v>0</v>
      </c>
      <c r="MV25" s="10" t="b">
        <f t="shared" si="224"/>
        <v>0</v>
      </c>
      <c r="MW25" s="10" t="b">
        <f t="shared" si="225"/>
        <v>0</v>
      </c>
      <c r="MX25" s="10" t="b">
        <f t="shared" si="226"/>
        <v>0</v>
      </c>
      <c r="MY25" s="19" t="b">
        <f t="shared" si="227"/>
        <v>0</v>
      </c>
      <c r="MZ25" s="10" t="b">
        <f t="shared" si="228"/>
        <v>0</v>
      </c>
      <c r="NA25" s="10" t="b">
        <f t="shared" si="229"/>
        <v>0</v>
      </c>
      <c r="NB25" s="10" t="b">
        <f t="shared" si="230"/>
        <v>0</v>
      </c>
      <c r="NC25" s="10" t="b">
        <f t="shared" si="231"/>
        <v>0</v>
      </c>
      <c r="ND25" s="10" t="b">
        <f t="shared" si="232"/>
        <v>0</v>
      </c>
      <c r="NE25" s="10" t="b">
        <f t="shared" si="233"/>
        <v>0</v>
      </c>
      <c r="NF25" s="10" t="b">
        <f t="shared" si="234"/>
        <v>0</v>
      </c>
      <c r="NG25" s="10" t="b">
        <f t="shared" si="235"/>
        <v>0</v>
      </c>
    </row>
    <row r="26" spans="1:371" x14ac:dyDescent="0.2">
      <c r="A26" s="20" t="str">
        <f t="shared" si="158"/>
        <v>Yttrium</v>
      </c>
      <c r="B26" s="11" t="str">
        <f t="shared" si="158"/>
        <v>kg/MW</v>
      </c>
      <c r="C26" s="11">
        <f t="shared" si="236"/>
        <v>2030</v>
      </c>
      <c r="D26" s="16">
        <f t="shared" si="159"/>
        <v>1</v>
      </c>
      <c r="E26" s="16">
        <f t="shared" si="160"/>
        <v>0.3</v>
      </c>
      <c r="F26" s="16">
        <f t="shared" si="161"/>
        <v>0.1</v>
      </c>
      <c r="G26" s="16">
        <f t="shared" si="162"/>
        <v>2.2999999999999998</v>
      </c>
      <c r="H26" s="18">
        <f t="shared" si="163"/>
        <v>5</v>
      </c>
      <c r="I26" s="16" t="e">
        <f>IF(H26&lt;&gt;0,PERCENTILE(KN26:NG26,#REF!),-999)</f>
        <v>#REF!</v>
      </c>
      <c r="J26" s="17" t="e">
        <f>IF(H26&lt;&gt;0,PERCENTILE(KN26:NG26,#REF!),-999)</f>
        <v>#REF!</v>
      </c>
      <c r="K26" s="16">
        <v>0.3</v>
      </c>
      <c r="L26" s="16" t="s">
        <v>8</v>
      </c>
      <c r="M26" s="62">
        <v>2015</v>
      </c>
      <c r="N26" s="63"/>
      <c r="O26" s="16">
        <v>0.1</v>
      </c>
      <c r="P26" s="16" t="s">
        <v>8</v>
      </c>
      <c r="Q26" s="62">
        <v>2014</v>
      </c>
      <c r="R26" s="63" t="s">
        <v>515</v>
      </c>
      <c r="S26" s="16">
        <v>2</v>
      </c>
      <c r="T26" s="16" t="s">
        <v>8</v>
      </c>
      <c r="U26" s="62">
        <v>2014</v>
      </c>
      <c r="V26" s="63" t="s">
        <v>516</v>
      </c>
      <c r="W26" s="65">
        <v>0.3</v>
      </c>
      <c r="X26" s="65" t="s">
        <v>8</v>
      </c>
      <c r="Y26" s="62">
        <v>2014</v>
      </c>
      <c r="Z26" s="63"/>
      <c r="AA26" s="65">
        <v>2.2999999999999998</v>
      </c>
      <c r="AB26" s="65" t="s">
        <v>8</v>
      </c>
      <c r="AC26" s="62">
        <v>2014</v>
      </c>
      <c r="AD26" s="63"/>
      <c r="AE26" s="65"/>
      <c r="AF26" s="65"/>
      <c r="AG26" s="62"/>
      <c r="AH26" s="63"/>
      <c r="AI26" s="65"/>
      <c r="AJ26" s="65"/>
      <c r="AK26" s="62"/>
      <c r="AL26" s="63"/>
      <c r="AM26" s="65"/>
      <c r="AN26" s="65"/>
      <c r="AO26" s="62"/>
      <c r="AP26" s="63"/>
      <c r="AQ26" s="65"/>
      <c r="AR26" s="65"/>
      <c r="AS26" s="62"/>
      <c r="AT26" s="63"/>
      <c r="AU26" s="65"/>
      <c r="AV26" s="65"/>
      <c r="AW26" s="62"/>
      <c r="AX26" s="63"/>
      <c r="AY26" s="65"/>
      <c r="AZ26" s="65"/>
      <c r="BA26" s="62"/>
      <c r="BB26" s="63"/>
      <c r="BC26" s="65"/>
      <c r="BD26" s="65"/>
      <c r="BE26" s="62"/>
      <c r="BF26" s="63"/>
      <c r="BG26" s="65"/>
      <c r="BH26" s="65"/>
      <c r="BI26" s="65"/>
      <c r="BJ26" s="63"/>
      <c r="BK26" s="65"/>
      <c r="BL26" s="65"/>
      <c r="BM26" s="65"/>
      <c r="BN26" s="63"/>
      <c r="BO26" s="65"/>
      <c r="BP26" s="65"/>
      <c r="BQ26" s="62"/>
      <c r="BR26" s="63"/>
      <c r="BS26" s="65"/>
      <c r="BT26" s="65"/>
      <c r="BU26" s="65"/>
      <c r="BV26" s="63"/>
      <c r="BW26" s="65"/>
      <c r="BX26" s="65"/>
      <c r="BY26" s="65"/>
      <c r="BZ26" s="63"/>
      <c r="CA26" s="65"/>
      <c r="CB26" s="65"/>
      <c r="CC26" s="65"/>
      <c r="CD26" s="63"/>
      <c r="CE26" s="65"/>
      <c r="CF26" s="65"/>
      <c r="CG26" s="65"/>
      <c r="CH26" s="63"/>
      <c r="CI26" s="65"/>
      <c r="CJ26" s="65"/>
      <c r="CK26" s="65"/>
      <c r="CL26" s="63"/>
      <c r="CM26" s="65"/>
      <c r="CN26" s="65"/>
      <c r="CO26" s="65"/>
      <c r="CP26" s="63"/>
      <c r="CQ26" s="64"/>
      <c r="CR26" s="65"/>
      <c r="CS26" s="62"/>
      <c r="CT26" s="63"/>
      <c r="CU26" s="65"/>
      <c r="CV26" s="65"/>
      <c r="CW26" s="65"/>
      <c r="CX26" s="63"/>
      <c r="CY26" s="65"/>
      <c r="CZ26" s="65"/>
      <c r="DA26" s="65"/>
      <c r="DB26" s="63"/>
      <c r="DC26" s="65"/>
      <c r="DD26" s="65"/>
      <c r="DE26" s="65"/>
      <c r="DF26" s="63"/>
      <c r="DG26" s="65"/>
      <c r="DH26" s="65"/>
      <c r="DI26" s="65"/>
      <c r="DJ26" s="63"/>
      <c r="DK26" s="65"/>
      <c r="DL26" s="65"/>
      <c r="DM26" s="65"/>
      <c r="DN26" s="63"/>
      <c r="DO26" s="65"/>
      <c r="DP26" s="65"/>
      <c r="DQ26" s="65"/>
      <c r="DR26" s="63"/>
      <c r="DS26" s="65"/>
      <c r="DT26" s="65"/>
      <c r="DU26" s="65"/>
      <c r="DV26" s="63"/>
      <c r="DW26" s="65"/>
      <c r="DX26" s="65"/>
      <c r="DY26" s="65"/>
      <c r="DZ26" s="63"/>
      <c r="EA26" s="65"/>
      <c r="EB26" s="65"/>
      <c r="EC26" s="65"/>
      <c r="ED26" s="63"/>
      <c r="EE26" s="65"/>
      <c r="EF26" s="65"/>
      <c r="EG26" s="65"/>
      <c r="EH26" s="63"/>
      <c r="EI26" s="65"/>
      <c r="EJ26" s="65"/>
      <c r="EK26" s="65"/>
      <c r="EL26" s="63"/>
      <c r="EM26" s="65"/>
      <c r="EN26" s="65"/>
      <c r="EO26" s="65"/>
      <c r="EP26" s="63"/>
      <c r="EQ26" s="65"/>
      <c r="ER26" s="65"/>
      <c r="ES26" s="65"/>
      <c r="ET26" s="63"/>
      <c r="EU26" s="65"/>
      <c r="EV26" s="65"/>
      <c r="EW26" s="65"/>
      <c r="EX26" s="63"/>
      <c r="EY26" s="64"/>
      <c r="EZ26" s="65"/>
      <c r="FA26" s="62"/>
      <c r="FB26" s="63"/>
      <c r="FC26" s="64"/>
      <c r="FD26" s="65"/>
      <c r="FE26" s="62"/>
      <c r="FF26" s="63"/>
      <c r="FG26" s="64"/>
      <c r="FH26" s="65"/>
      <c r="FI26" s="62"/>
      <c r="FJ26" s="63"/>
      <c r="FK26" s="65"/>
      <c r="FL26" s="65"/>
      <c r="FM26" s="65"/>
      <c r="FN26" s="63"/>
      <c r="FO26" s="65"/>
      <c r="FP26" s="65"/>
      <c r="FQ26" s="65"/>
      <c r="FR26" s="63"/>
      <c r="FS26" s="65"/>
      <c r="FT26" s="65"/>
      <c r="FU26" s="65"/>
      <c r="FV26" s="63"/>
      <c r="FW26" s="65"/>
      <c r="FX26" s="65"/>
      <c r="FY26" s="65"/>
      <c r="FZ26" s="63"/>
      <c r="GA26" s="65"/>
      <c r="GB26" s="65"/>
      <c r="GC26" s="65"/>
      <c r="GD26" s="63"/>
      <c r="GE26" s="65"/>
      <c r="GF26" s="65"/>
      <c r="GG26" s="65"/>
      <c r="GH26" s="63"/>
      <c r="GI26" s="65"/>
      <c r="GJ26" s="65"/>
      <c r="GK26" s="65"/>
      <c r="GL26" s="63"/>
      <c r="GM26" s="65"/>
      <c r="GN26" s="65"/>
      <c r="GO26" s="65"/>
      <c r="GP26" s="63"/>
      <c r="GQ26" s="65"/>
      <c r="GR26" s="65"/>
      <c r="GS26" s="65"/>
      <c r="GT26" s="63"/>
      <c r="GU26" s="64"/>
      <c r="GV26" s="65"/>
      <c r="GW26" s="62"/>
      <c r="GX26" s="63"/>
      <c r="GY26" s="64"/>
      <c r="GZ26" s="65"/>
      <c r="HA26" s="62"/>
      <c r="HB26" s="63"/>
      <c r="HC26" s="62"/>
      <c r="HD26" s="65"/>
      <c r="HE26" s="62"/>
      <c r="HF26" s="63"/>
      <c r="HG26" s="65"/>
      <c r="HH26" s="65"/>
      <c r="HI26" s="65"/>
      <c r="HJ26" s="63"/>
      <c r="HK26" s="65"/>
      <c r="HL26" s="65"/>
      <c r="HM26" s="65"/>
      <c r="HN26" s="63"/>
      <c r="HO26" s="65"/>
      <c r="HP26" s="65"/>
      <c r="HQ26" s="65"/>
      <c r="HR26" s="63"/>
      <c r="HS26" s="65"/>
      <c r="HT26" s="65"/>
      <c r="HU26" s="65"/>
      <c r="HV26" s="63"/>
      <c r="HW26" s="65"/>
      <c r="HX26" s="65"/>
      <c r="HY26" s="65"/>
      <c r="HZ26" s="63"/>
      <c r="IA26" s="65"/>
      <c r="IB26" s="65"/>
      <c r="IC26" s="65"/>
      <c r="ID26" s="63"/>
      <c r="IE26" s="65"/>
      <c r="IF26" s="65"/>
      <c r="IG26" s="65"/>
      <c r="IH26" s="63"/>
      <c r="II26" s="65"/>
      <c r="IJ26" s="65"/>
      <c r="IK26" s="65"/>
      <c r="IL26" s="63"/>
      <c r="IM26" s="65"/>
      <c r="IN26" s="65"/>
      <c r="IO26" s="65"/>
      <c r="IP26" s="63"/>
      <c r="IQ26" s="65"/>
      <c r="IR26" s="65"/>
      <c r="IS26" s="65"/>
      <c r="IT26" s="63"/>
      <c r="IU26" s="65"/>
      <c r="IV26" s="65"/>
      <c r="IW26" s="65"/>
      <c r="IX26" s="63"/>
      <c r="IY26" s="65"/>
      <c r="IZ26" s="65"/>
      <c r="JA26" s="65"/>
      <c r="JB26" s="63"/>
      <c r="JC26" s="65"/>
      <c r="JD26" s="65"/>
      <c r="JE26" s="65"/>
      <c r="JF26" s="63"/>
      <c r="JG26" s="65"/>
      <c r="JH26" s="65"/>
      <c r="JI26" s="65"/>
      <c r="JJ26" s="63"/>
      <c r="JK26" s="65"/>
      <c r="JL26" s="65"/>
      <c r="JM26" s="65"/>
      <c r="JN26" s="63"/>
      <c r="JO26" s="65"/>
      <c r="JP26" s="65"/>
      <c r="JQ26" s="65"/>
      <c r="JR26" s="63"/>
      <c r="JS26" s="65"/>
      <c r="JT26" s="65"/>
      <c r="JU26" s="65"/>
      <c r="JV26" s="63"/>
      <c r="JW26" s="65"/>
      <c r="JX26" s="65"/>
      <c r="JY26" s="65"/>
      <c r="JZ26" s="63"/>
      <c r="KA26" s="65"/>
      <c r="KB26" s="65"/>
      <c r="KC26" s="65"/>
      <c r="KD26" s="63"/>
      <c r="KE26" s="65"/>
      <c r="KF26" s="65"/>
      <c r="KG26" s="65"/>
      <c r="KH26" s="63"/>
      <c r="KI26" s="65"/>
      <c r="KJ26" s="65"/>
      <c r="KK26" s="65"/>
      <c r="KL26" s="63"/>
      <c r="KM26" s="7"/>
      <c r="KN26" s="39">
        <f t="shared" si="164"/>
        <v>0.3</v>
      </c>
      <c r="KO26" s="10">
        <f t="shared" si="165"/>
        <v>0.1</v>
      </c>
      <c r="KP26" s="10">
        <f t="shared" si="166"/>
        <v>2</v>
      </c>
      <c r="KQ26" s="10">
        <f t="shared" si="167"/>
        <v>0.3</v>
      </c>
      <c r="KR26" s="10">
        <f t="shared" si="168"/>
        <v>2.2999999999999998</v>
      </c>
      <c r="KS26" s="10" t="b">
        <f t="shared" si="169"/>
        <v>0</v>
      </c>
      <c r="KT26" s="10" t="b">
        <f t="shared" si="170"/>
        <v>0</v>
      </c>
      <c r="KU26" s="10" t="b">
        <f t="shared" si="171"/>
        <v>0</v>
      </c>
      <c r="KV26" s="10" t="b">
        <f t="shared" si="172"/>
        <v>0</v>
      </c>
      <c r="KW26" s="10" t="b">
        <f t="shared" si="173"/>
        <v>0</v>
      </c>
      <c r="KX26" s="10" t="b">
        <f t="shared" si="174"/>
        <v>0</v>
      </c>
      <c r="KY26" s="10" t="b">
        <f t="shared" si="175"/>
        <v>0</v>
      </c>
      <c r="KZ26" s="10" t="b">
        <f t="shared" si="176"/>
        <v>0</v>
      </c>
      <c r="LA26" s="10" t="b">
        <f t="shared" si="177"/>
        <v>0</v>
      </c>
      <c r="LB26" s="10" t="b">
        <f t="shared" si="178"/>
        <v>0</v>
      </c>
      <c r="LC26" s="10" t="b">
        <f t="shared" si="179"/>
        <v>0</v>
      </c>
      <c r="LD26" s="10" t="b">
        <f t="shared" si="180"/>
        <v>0</v>
      </c>
      <c r="LE26" s="10" t="b">
        <f t="shared" si="181"/>
        <v>0</v>
      </c>
      <c r="LF26" s="10" t="b">
        <f t="shared" si="182"/>
        <v>0</v>
      </c>
      <c r="LG26" s="10" t="b">
        <f t="shared" si="183"/>
        <v>0</v>
      </c>
      <c r="LH26" s="10" t="b">
        <f t="shared" si="184"/>
        <v>0</v>
      </c>
      <c r="LI26" s="10" t="b">
        <f t="shared" si="185"/>
        <v>0</v>
      </c>
      <c r="LJ26" s="10" t="b">
        <f t="shared" si="186"/>
        <v>0</v>
      </c>
      <c r="LK26" s="10" t="b">
        <f t="shared" si="187"/>
        <v>0</v>
      </c>
      <c r="LL26" s="10" t="b">
        <f t="shared" si="188"/>
        <v>0</v>
      </c>
      <c r="LM26" s="10" t="b">
        <f t="shared" si="189"/>
        <v>0</v>
      </c>
      <c r="LN26" s="10" t="b">
        <f t="shared" si="190"/>
        <v>0</v>
      </c>
      <c r="LO26" s="10" t="b">
        <f t="shared" si="191"/>
        <v>0</v>
      </c>
      <c r="LP26" s="10" t="b">
        <f t="shared" si="192"/>
        <v>0</v>
      </c>
      <c r="LQ26" s="10" t="b">
        <f t="shared" si="193"/>
        <v>0</v>
      </c>
      <c r="LR26" s="10" t="b">
        <f t="shared" si="194"/>
        <v>0</v>
      </c>
      <c r="LS26" s="10" t="b">
        <f t="shared" si="195"/>
        <v>0</v>
      </c>
      <c r="LT26" s="10" t="b">
        <f t="shared" si="196"/>
        <v>0</v>
      </c>
      <c r="LU26" s="10" t="b">
        <f t="shared" si="197"/>
        <v>0</v>
      </c>
      <c r="LV26" s="10" t="b">
        <f t="shared" si="198"/>
        <v>0</v>
      </c>
      <c r="LW26" s="10" t="b">
        <f t="shared" si="199"/>
        <v>0</v>
      </c>
      <c r="LX26" s="10" t="b">
        <f t="shared" si="200"/>
        <v>0</v>
      </c>
      <c r="LY26" s="10" t="b">
        <f t="shared" si="201"/>
        <v>0</v>
      </c>
      <c r="LZ26" s="10" t="b">
        <f t="shared" si="202"/>
        <v>0</v>
      </c>
      <c r="MA26" s="10" t="b">
        <f t="shared" si="203"/>
        <v>0</v>
      </c>
      <c r="MB26" s="10" t="b">
        <f t="shared" si="204"/>
        <v>0</v>
      </c>
      <c r="MC26" s="10" t="b">
        <f t="shared" si="205"/>
        <v>0</v>
      </c>
      <c r="MD26" s="10" t="b">
        <f t="shared" si="206"/>
        <v>0</v>
      </c>
      <c r="ME26" s="10" t="b">
        <f t="shared" si="207"/>
        <v>0</v>
      </c>
      <c r="MF26" s="10" t="b">
        <f t="shared" si="208"/>
        <v>0</v>
      </c>
      <c r="MG26" s="10" t="b">
        <f t="shared" si="209"/>
        <v>0</v>
      </c>
      <c r="MH26" s="10" t="b">
        <f t="shared" si="210"/>
        <v>0</v>
      </c>
      <c r="MI26" s="19" t="b">
        <f t="shared" si="211"/>
        <v>0</v>
      </c>
      <c r="MJ26" s="10" t="b">
        <f t="shared" si="212"/>
        <v>0</v>
      </c>
      <c r="MK26" s="10" t="b">
        <f t="shared" si="213"/>
        <v>0</v>
      </c>
      <c r="ML26" s="10" t="b">
        <f t="shared" si="214"/>
        <v>0</v>
      </c>
      <c r="MM26" s="10" t="b">
        <f t="shared" si="215"/>
        <v>0</v>
      </c>
      <c r="MN26" s="10" t="b">
        <f t="shared" si="216"/>
        <v>0</v>
      </c>
      <c r="MO26" s="10" t="b">
        <f t="shared" si="217"/>
        <v>0</v>
      </c>
      <c r="MP26" s="10" t="b">
        <f t="shared" si="218"/>
        <v>0</v>
      </c>
      <c r="MQ26" s="10" t="b">
        <f t="shared" si="219"/>
        <v>0</v>
      </c>
      <c r="MR26" s="10" t="b">
        <f t="shared" si="220"/>
        <v>0</v>
      </c>
      <c r="MS26" s="10" t="b">
        <f t="shared" si="221"/>
        <v>0</v>
      </c>
      <c r="MT26" s="10" t="b">
        <f t="shared" si="222"/>
        <v>0</v>
      </c>
      <c r="MU26" s="10" t="b">
        <f t="shared" si="223"/>
        <v>0</v>
      </c>
      <c r="MV26" s="10" t="b">
        <f t="shared" si="224"/>
        <v>0</v>
      </c>
      <c r="MW26" s="10" t="b">
        <f t="shared" si="225"/>
        <v>0</v>
      </c>
      <c r="MX26" s="10" t="b">
        <f t="shared" si="226"/>
        <v>0</v>
      </c>
      <c r="MY26" s="19" t="b">
        <f t="shared" si="227"/>
        <v>0</v>
      </c>
      <c r="MZ26" s="10" t="b">
        <f t="shared" si="228"/>
        <v>0</v>
      </c>
      <c r="NA26" s="10" t="b">
        <f t="shared" si="229"/>
        <v>0</v>
      </c>
      <c r="NB26" s="10" t="b">
        <f t="shared" si="230"/>
        <v>0</v>
      </c>
      <c r="NC26" s="10" t="b">
        <f t="shared" si="231"/>
        <v>0</v>
      </c>
      <c r="ND26" s="10" t="b">
        <f t="shared" si="232"/>
        <v>0</v>
      </c>
      <c r="NE26" s="10" t="b">
        <f t="shared" si="233"/>
        <v>0</v>
      </c>
      <c r="NF26" s="10" t="b">
        <f t="shared" si="234"/>
        <v>0</v>
      </c>
      <c r="NG26" s="10" t="b">
        <f t="shared" si="235"/>
        <v>0</v>
      </c>
    </row>
    <row r="27" spans="1:371" x14ac:dyDescent="0.2">
      <c r="A27" s="3"/>
      <c r="B27" s="4"/>
      <c r="C27" s="4"/>
      <c r="D27" s="52"/>
      <c r="E27" s="52"/>
      <c r="F27" s="52"/>
      <c r="G27" s="52"/>
      <c r="H27" s="1"/>
      <c r="I27" s="1"/>
      <c r="J27" s="3"/>
      <c r="K27" s="1"/>
      <c r="L27" s="1"/>
      <c r="M27" s="1"/>
      <c r="N27" s="3"/>
      <c r="O27" s="52"/>
      <c r="P27" s="1"/>
      <c r="Q27" s="1"/>
      <c r="R27" s="3"/>
      <c r="S27" s="1"/>
      <c r="T27" s="1"/>
      <c r="U27" s="1"/>
      <c r="V27" s="3"/>
      <c r="W27" s="1"/>
      <c r="X27" s="1"/>
      <c r="Y27" s="1"/>
      <c r="Z27" s="3"/>
      <c r="AA27" s="1"/>
      <c r="AB27" s="1"/>
      <c r="AC27" s="1"/>
      <c r="AD27" s="3"/>
      <c r="AE27" s="1"/>
      <c r="AF27" s="1"/>
      <c r="AG27" s="1"/>
      <c r="AH27" s="3"/>
      <c r="AI27" s="52"/>
      <c r="AJ27" s="1"/>
      <c r="AK27" s="1"/>
      <c r="AL27" s="3"/>
      <c r="AM27" s="1"/>
      <c r="AN27" s="1"/>
      <c r="AO27" s="1"/>
      <c r="AP27" s="3"/>
      <c r="AQ27" s="1"/>
      <c r="AR27" s="1"/>
      <c r="AS27" s="1"/>
      <c r="AT27" s="3"/>
      <c r="AU27" s="1"/>
      <c r="AV27" s="1"/>
      <c r="AW27" s="1"/>
      <c r="AX27" s="3"/>
      <c r="AY27" s="1"/>
      <c r="AZ27" s="1"/>
      <c r="BA27" s="1"/>
      <c r="BB27" s="3"/>
      <c r="BC27" s="1"/>
      <c r="BD27" s="1"/>
      <c r="BE27" s="1"/>
      <c r="BF27" s="3"/>
      <c r="BG27" s="1"/>
      <c r="BH27" s="1"/>
      <c r="BI27" s="1"/>
      <c r="BJ27" s="3"/>
      <c r="BK27" s="1"/>
      <c r="BL27" s="1"/>
      <c r="BM27" s="1"/>
      <c r="BN27" s="3"/>
      <c r="BO27" s="1"/>
      <c r="BP27" s="1"/>
      <c r="BQ27" s="1"/>
      <c r="BR27" s="3"/>
      <c r="BS27" s="1"/>
      <c r="BT27" s="1"/>
      <c r="BU27" s="1"/>
      <c r="BV27" s="3"/>
      <c r="BW27" s="1"/>
      <c r="BX27" s="1"/>
      <c r="BY27" s="1"/>
      <c r="BZ27" s="3"/>
      <c r="CA27" s="1"/>
      <c r="CB27" s="1"/>
      <c r="CC27" s="1"/>
      <c r="CD27" s="3"/>
      <c r="CE27" s="1"/>
      <c r="CF27" s="1"/>
      <c r="CG27" s="1"/>
      <c r="CH27" s="3"/>
      <c r="CI27" s="1"/>
      <c r="CJ27" s="1"/>
      <c r="CK27" s="1"/>
      <c r="CL27" s="3"/>
      <c r="CM27" s="1"/>
      <c r="CN27" s="1"/>
      <c r="CO27" s="1"/>
      <c r="CP27" s="3"/>
      <c r="CQ27" s="1"/>
      <c r="CR27" s="1"/>
      <c r="CS27" s="1"/>
      <c r="CT27" s="3"/>
      <c r="CU27" s="1"/>
      <c r="CV27" s="1"/>
      <c r="CW27" s="1"/>
      <c r="CX27" s="3"/>
      <c r="CY27" s="1"/>
      <c r="CZ27" s="1"/>
      <c r="DA27" s="1"/>
      <c r="DB27" s="3"/>
      <c r="DC27" s="1"/>
      <c r="DD27" s="1"/>
      <c r="DE27" s="1"/>
      <c r="DF27" s="3"/>
      <c r="DG27" s="1"/>
      <c r="DH27" s="1"/>
      <c r="DI27" s="1"/>
      <c r="DJ27" s="3"/>
      <c r="DK27" s="1"/>
      <c r="DL27" s="1"/>
      <c r="DM27" s="1"/>
      <c r="DN27" s="3"/>
      <c r="DO27" s="1"/>
      <c r="DP27" s="1"/>
      <c r="DQ27" s="1"/>
      <c r="DR27" s="3"/>
      <c r="DS27" s="1"/>
      <c r="DT27" s="1"/>
      <c r="DU27" s="1"/>
      <c r="DV27" s="3"/>
      <c r="DW27" s="1"/>
      <c r="DX27" s="1"/>
      <c r="DY27" s="1"/>
      <c r="DZ27" s="3"/>
      <c r="EA27" s="1"/>
      <c r="EB27" s="1"/>
      <c r="EC27" s="1"/>
      <c r="ED27" s="3"/>
      <c r="EE27" s="1"/>
      <c r="EF27" s="1"/>
      <c r="EG27" s="1"/>
      <c r="EH27" s="3"/>
      <c r="EI27" s="1"/>
      <c r="EJ27" s="1"/>
      <c r="EK27" s="1"/>
      <c r="EL27" s="3"/>
      <c r="EM27" s="1"/>
      <c r="EN27" s="1"/>
      <c r="EO27" s="1"/>
      <c r="EP27" s="3"/>
      <c r="EQ27" s="1"/>
      <c r="ER27" s="1"/>
      <c r="ES27" s="1"/>
      <c r="ET27" s="3"/>
      <c r="EU27" s="1"/>
      <c r="EV27" s="1"/>
      <c r="EW27" s="1"/>
      <c r="EX27" s="3"/>
      <c r="EY27" s="1"/>
      <c r="EZ27" s="1"/>
      <c r="FA27" s="1"/>
      <c r="FB27" s="3"/>
      <c r="FC27" s="1"/>
      <c r="FD27" s="1"/>
      <c r="FE27" s="1"/>
      <c r="FF27" s="3"/>
      <c r="FG27" s="1"/>
      <c r="FH27" s="1"/>
      <c r="FI27" s="1"/>
      <c r="FJ27" s="3"/>
      <c r="FK27" s="1"/>
      <c r="FL27" s="1"/>
      <c r="FM27" s="1"/>
      <c r="FN27" s="3"/>
      <c r="FO27" s="1"/>
      <c r="FP27" s="1"/>
      <c r="FQ27" s="1"/>
      <c r="FR27" s="3"/>
      <c r="FS27" s="1"/>
      <c r="FT27" s="1"/>
      <c r="FU27" s="1"/>
      <c r="FV27" s="3"/>
      <c r="FW27" s="1"/>
      <c r="FX27" s="1"/>
      <c r="FY27" s="1"/>
      <c r="FZ27" s="3"/>
      <c r="GA27" s="1"/>
      <c r="GB27" s="1"/>
      <c r="GC27" s="1"/>
      <c r="GD27" s="3"/>
      <c r="GE27" s="1"/>
      <c r="GF27" s="1"/>
      <c r="GG27" s="1"/>
      <c r="GH27" s="3"/>
      <c r="GI27" s="1"/>
      <c r="GJ27" s="1"/>
      <c r="GK27" s="1"/>
      <c r="GL27" s="3"/>
      <c r="GM27" s="1"/>
      <c r="GN27" s="1"/>
      <c r="GO27" s="1"/>
      <c r="GP27" s="3"/>
      <c r="GQ27" s="1"/>
      <c r="GR27" s="1"/>
      <c r="GS27" s="1"/>
      <c r="GT27" s="3"/>
      <c r="GU27" s="1"/>
      <c r="GV27" s="1"/>
      <c r="GW27" s="1"/>
      <c r="GX27" s="3"/>
      <c r="GY27" s="1"/>
      <c r="GZ27" s="1"/>
      <c r="HA27" s="1"/>
      <c r="HB27" s="3"/>
      <c r="HC27" s="1"/>
      <c r="HD27" s="1"/>
      <c r="HE27" s="1"/>
      <c r="HF27" s="3"/>
      <c r="HG27" s="1"/>
      <c r="HH27" s="1"/>
      <c r="HI27" s="1"/>
      <c r="HJ27" s="3"/>
      <c r="HK27" s="1"/>
      <c r="HL27" s="1"/>
      <c r="HM27" s="1"/>
      <c r="HN27" s="3"/>
      <c r="HO27" s="1"/>
      <c r="HP27" s="1"/>
      <c r="HQ27" s="1"/>
      <c r="HR27" s="3"/>
      <c r="HS27" s="1"/>
      <c r="HT27" s="1"/>
      <c r="HU27" s="1"/>
      <c r="HV27" s="3"/>
      <c r="HW27" s="1"/>
      <c r="HX27" s="1"/>
      <c r="HY27" s="1"/>
      <c r="HZ27" s="3"/>
      <c r="IA27" s="1"/>
      <c r="IB27" s="1"/>
      <c r="IC27" s="1"/>
      <c r="ID27" s="3"/>
      <c r="IE27" s="1"/>
      <c r="IF27" s="1"/>
      <c r="IG27" s="1"/>
      <c r="IH27" s="3"/>
      <c r="II27" s="1"/>
      <c r="IJ27" s="1"/>
      <c r="IK27" s="1"/>
      <c r="IL27" s="3"/>
      <c r="IM27" s="1"/>
      <c r="IN27" s="1"/>
      <c r="IO27" s="1"/>
      <c r="IP27" s="3"/>
      <c r="IQ27" s="1"/>
      <c r="IR27" s="1"/>
      <c r="IS27" s="1"/>
      <c r="IT27" s="3"/>
      <c r="IU27" s="1"/>
      <c r="IV27" s="1"/>
      <c r="IW27" s="1"/>
      <c r="IX27" s="3"/>
      <c r="IY27" s="1"/>
      <c r="IZ27" s="1"/>
      <c r="JA27" s="1"/>
      <c r="JB27" s="3"/>
      <c r="JC27" s="1"/>
      <c r="JD27" s="1"/>
      <c r="JE27" s="1"/>
      <c r="JF27" s="3"/>
      <c r="JG27" s="1"/>
      <c r="JH27" s="1"/>
      <c r="JI27" s="1"/>
      <c r="JJ27" s="3"/>
      <c r="JK27" s="1"/>
      <c r="JL27" s="1"/>
      <c r="JM27" s="1"/>
      <c r="JN27" s="3"/>
      <c r="JO27" s="1"/>
      <c r="JP27" s="1"/>
      <c r="JQ27" s="1"/>
      <c r="JR27" s="3"/>
      <c r="JS27" s="1"/>
      <c r="JT27" s="1"/>
      <c r="JU27" s="1"/>
      <c r="JV27" s="3"/>
      <c r="JW27" s="1"/>
      <c r="JX27" s="1"/>
      <c r="JY27" s="1"/>
      <c r="JZ27" s="3"/>
      <c r="KA27" s="1"/>
      <c r="KB27" s="1"/>
      <c r="KC27" s="1"/>
      <c r="KD27" s="3"/>
      <c r="KE27" s="1"/>
      <c r="KF27" s="1"/>
      <c r="KG27" s="1"/>
      <c r="KH27" s="3"/>
      <c r="KI27" s="1"/>
      <c r="KJ27" s="1"/>
      <c r="KK27" s="1"/>
      <c r="KL27" s="3"/>
      <c r="MJ27" s="1"/>
      <c r="MK27" s="1"/>
      <c r="ML27" s="1"/>
      <c r="MM27" s="1"/>
      <c r="MN27" s="1"/>
      <c r="MO27" s="1"/>
      <c r="MP27" s="1"/>
      <c r="MQ27" s="1"/>
      <c r="MR27" s="1"/>
      <c r="MS27" s="1"/>
      <c r="MT27" s="1"/>
      <c r="MU27" s="1"/>
      <c r="MV27" s="1"/>
      <c r="MW27" s="1"/>
      <c r="MX27" s="1"/>
      <c r="MY27" s="3"/>
      <c r="MZ27" s="1"/>
      <c r="NA27" s="1"/>
      <c r="NB27" s="1"/>
      <c r="NC27" s="1"/>
      <c r="ND27" s="1"/>
      <c r="NE27" s="1"/>
      <c r="NF27" s="1"/>
      <c r="NG27" s="1"/>
    </row>
    <row r="28" spans="1:371" x14ac:dyDescent="0.2">
      <c r="C28" s="5">
        <v>2050</v>
      </c>
      <c r="D28" s="50"/>
      <c r="E28" s="50"/>
      <c r="F28" s="50"/>
      <c r="G28" s="50"/>
      <c r="H28" s="18"/>
      <c r="I28" s="16"/>
      <c r="J28" s="17"/>
      <c r="K28" s="16"/>
      <c r="L28" s="16"/>
      <c r="M28" s="18"/>
      <c r="N28" s="17"/>
      <c r="O28" s="16"/>
      <c r="P28" s="16"/>
      <c r="Q28" s="18"/>
      <c r="R28" s="17"/>
      <c r="S28" s="16"/>
      <c r="T28" s="16"/>
      <c r="U28" s="18"/>
      <c r="V28" s="17"/>
      <c r="W28" s="16"/>
      <c r="X28" s="16"/>
      <c r="Y28" s="18"/>
      <c r="Z28" s="17"/>
      <c r="AA28" s="16"/>
      <c r="AB28" s="16"/>
      <c r="AC28" s="18"/>
      <c r="AD28" s="17"/>
      <c r="AE28" s="16"/>
      <c r="AF28" s="16"/>
      <c r="AG28" s="18"/>
      <c r="AH28" s="17"/>
      <c r="AI28" s="16"/>
      <c r="AJ28" s="16"/>
      <c r="AK28" s="18"/>
      <c r="AL28" s="17"/>
      <c r="AM28" s="16"/>
      <c r="AN28" s="16"/>
      <c r="AO28" s="18"/>
      <c r="AP28" s="17"/>
      <c r="AQ28" s="16"/>
      <c r="AR28" s="16"/>
      <c r="AS28" s="18"/>
      <c r="AT28" s="17"/>
      <c r="AU28" s="16"/>
      <c r="AV28" s="16"/>
      <c r="AW28" s="18"/>
      <c r="AX28" s="17"/>
      <c r="AY28" s="16"/>
      <c r="AZ28" s="16"/>
      <c r="BA28" s="18"/>
      <c r="BB28" s="17"/>
      <c r="BC28" s="16"/>
      <c r="BD28" s="16"/>
      <c r="BE28" s="16"/>
      <c r="BF28" s="17"/>
      <c r="BG28" s="16"/>
      <c r="BH28" s="16"/>
      <c r="BI28" s="16"/>
      <c r="BJ28" s="17"/>
      <c r="BK28" s="16"/>
      <c r="BL28" s="16"/>
      <c r="BM28" s="16"/>
      <c r="BN28" s="17"/>
      <c r="BO28" s="16"/>
      <c r="BP28" s="16"/>
      <c r="BQ28" s="16"/>
      <c r="BR28" s="17"/>
      <c r="BS28" s="16"/>
      <c r="BT28" s="16"/>
      <c r="BU28" s="16"/>
      <c r="BV28" s="17"/>
      <c r="BW28" s="16"/>
      <c r="BX28" s="16"/>
      <c r="BY28" s="16"/>
      <c r="BZ28" s="17"/>
      <c r="CA28" s="16"/>
      <c r="CB28" s="16"/>
      <c r="CC28" s="16"/>
      <c r="CD28" s="17"/>
      <c r="CE28" s="16"/>
      <c r="CF28" s="16"/>
      <c r="CG28" s="16"/>
      <c r="CH28" s="17"/>
      <c r="CI28" s="16"/>
      <c r="CJ28" s="16"/>
      <c r="CK28" s="16"/>
      <c r="CL28" s="17"/>
      <c r="CM28" s="16"/>
      <c r="CN28" s="16"/>
      <c r="CO28" s="16"/>
      <c r="CP28" s="17"/>
      <c r="CQ28" s="16"/>
      <c r="CR28" s="16"/>
      <c r="CS28" s="16"/>
      <c r="CT28" s="17"/>
      <c r="CU28" s="16"/>
      <c r="CV28" s="16"/>
      <c r="CW28" s="16"/>
      <c r="CX28" s="17"/>
      <c r="CY28" s="16"/>
      <c r="CZ28" s="16"/>
      <c r="DA28" s="16"/>
      <c r="DB28" s="17"/>
      <c r="DC28" s="16"/>
      <c r="DD28" s="16"/>
      <c r="DE28" s="16"/>
      <c r="DF28" s="17"/>
      <c r="DG28" s="16"/>
      <c r="DH28" s="16"/>
      <c r="DI28" s="16"/>
      <c r="DJ28" s="17"/>
      <c r="DK28" s="16"/>
      <c r="DL28" s="16"/>
      <c r="DM28" s="16"/>
      <c r="DN28" s="17"/>
      <c r="DO28" s="16"/>
      <c r="DP28" s="16"/>
      <c r="DQ28" s="16"/>
      <c r="DR28" s="17"/>
      <c r="DS28" s="16"/>
      <c r="DT28" s="16"/>
      <c r="DU28" s="16"/>
      <c r="DV28" s="17"/>
      <c r="DW28" s="16"/>
      <c r="DX28" s="16"/>
      <c r="DY28" s="16"/>
      <c r="DZ28" s="17"/>
      <c r="EA28" s="16"/>
      <c r="EB28" s="16"/>
      <c r="EC28" s="16"/>
      <c r="ED28" s="17"/>
      <c r="EE28" s="16"/>
      <c r="EF28" s="16"/>
      <c r="EG28" s="16"/>
      <c r="EH28" s="17"/>
      <c r="EI28" s="16"/>
      <c r="EJ28" s="16"/>
      <c r="EK28" s="16"/>
      <c r="EL28" s="17"/>
      <c r="EM28" s="16"/>
      <c r="EN28" s="16"/>
      <c r="EO28" s="16"/>
      <c r="EP28" s="17"/>
      <c r="EQ28" s="16"/>
      <c r="ER28" s="16"/>
      <c r="ES28" s="16"/>
      <c r="ET28" s="17"/>
      <c r="EU28" s="16"/>
      <c r="EV28" s="16"/>
      <c r="EW28" s="16"/>
      <c r="EX28" s="17"/>
      <c r="EY28" s="16"/>
      <c r="EZ28" s="16"/>
      <c r="FA28" s="16"/>
      <c r="FB28" s="17"/>
      <c r="FC28" s="16"/>
      <c r="FD28" s="16"/>
      <c r="FE28" s="16"/>
      <c r="FF28" s="17"/>
      <c r="FG28" s="16"/>
      <c r="FH28" s="16"/>
      <c r="FI28" s="16"/>
      <c r="FJ28" s="17"/>
      <c r="FK28" s="16"/>
      <c r="FL28" s="16"/>
      <c r="FM28" s="16"/>
      <c r="FN28" s="17"/>
      <c r="FO28" s="16"/>
      <c r="FP28" s="16"/>
      <c r="FQ28" s="16"/>
      <c r="FR28" s="17"/>
      <c r="FS28" s="16"/>
      <c r="FT28" s="16"/>
      <c r="FU28" s="16"/>
      <c r="FV28" s="17"/>
      <c r="FW28" s="16"/>
      <c r="FX28" s="16"/>
      <c r="FY28" s="16"/>
      <c r="FZ28" s="17"/>
      <c r="GA28" s="16"/>
      <c r="GB28" s="16"/>
      <c r="GC28" s="16"/>
      <c r="GD28" s="17"/>
      <c r="GE28" s="16"/>
      <c r="GF28" s="16"/>
      <c r="GG28" s="16"/>
      <c r="GH28" s="17"/>
      <c r="GI28" s="16"/>
      <c r="GJ28" s="16"/>
      <c r="GK28" s="16"/>
      <c r="GL28" s="17"/>
      <c r="GM28" s="16"/>
      <c r="GN28" s="16"/>
      <c r="GO28" s="16"/>
      <c r="GP28" s="17"/>
      <c r="GQ28" s="16"/>
      <c r="GR28" s="16"/>
      <c r="GS28" s="16"/>
      <c r="GT28" s="17"/>
      <c r="GU28" s="16"/>
      <c r="GV28" s="16"/>
      <c r="GW28" s="16"/>
      <c r="GX28" s="17"/>
      <c r="GY28" s="16"/>
      <c r="GZ28" s="16"/>
      <c r="HA28" s="16"/>
      <c r="HB28" s="17"/>
      <c r="HC28" s="16"/>
      <c r="HD28" s="16"/>
      <c r="HE28" s="16"/>
      <c r="HF28" s="17"/>
      <c r="HG28" s="16"/>
      <c r="HH28" s="16"/>
      <c r="HI28" s="16"/>
      <c r="HJ28" s="17"/>
      <c r="HK28" s="16"/>
      <c r="HL28" s="16"/>
      <c r="HM28" s="16"/>
      <c r="HN28" s="17"/>
      <c r="HO28" s="16"/>
      <c r="HP28" s="16"/>
      <c r="HQ28" s="16"/>
      <c r="HR28" s="17"/>
      <c r="HS28" s="16"/>
      <c r="HT28" s="16"/>
      <c r="HU28" s="16"/>
      <c r="HV28" s="17"/>
      <c r="HW28" s="16"/>
      <c r="HX28" s="16"/>
      <c r="HY28" s="16"/>
      <c r="HZ28" s="17"/>
      <c r="IA28" s="16"/>
      <c r="IB28" s="16"/>
      <c r="IC28" s="16"/>
      <c r="ID28" s="17"/>
      <c r="IE28" s="16"/>
      <c r="IF28" s="16"/>
      <c r="IG28" s="16"/>
      <c r="IH28" s="17"/>
      <c r="II28" s="16"/>
      <c r="IJ28" s="16"/>
      <c r="IK28" s="16"/>
      <c r="IL28" s="17"/>
      <c r="IM28" s="16"/>
      <c r="IN28" s="16"/>
      <c r="IO28" s="16"/>
      <c r="IP28" s="17"/>
      <c r="IQ28" s="16"/>
      <c r="IR28" s="16"/>
      <c r="IS28" s="16"/>
      <c r="IT28" s="17"/>
      <c r="IU28" s="16"/>
      <c r="IV28" s="16"/>
      <c r="IW28" s="16"/>
      <c r="IX28" s="17"/>
      <c r="IY28" s="16"/>
      <c r="IZ28" s="16"/>
      <c r="JA28" s="16"/>
      <c r="JB28" s="17"/>
      <c r="JC28" s="16"/>
      <c r="JD28" s="16"/>
      <c r="JE28" s="16"/>
      <c r="JF28" s="17"/>
      <c r="JG28" s="16"/>
      <c r="JH28" s="16"/>
      <c r="JI28" s="16"/>
      <c r="JJ28" s="17"/>
      <c r="JK28" s="16"/>
      <c r="JL28" s="16"/>
      <c r="JM28" s="16"/>
      <c r="JN28" s="17"/>
      <c r="JO28" s="16"/>
      <c r="JP28" s="16"/>
      <c r="JQ28" s="16"/>
      <c r="JR28" s="17"/>
      <c r="JS28" s="16"/>
      <c r="JT28" s="16"/>
      <c r="JU28" s="16"/>
      <c r="JV28" s="17"/>
      <c r="JW28" s="16"/>
      <c r="JX28" s="16"/>
      <c r="JY28" s="16"/>
      <c r="JZ28" s="17"/>
      <c r="KA28" s="16"/>
      <c r="KB28" s="16"/>
      <c r="KC28" s="16"/>
      <c r="KD28" s="17"/>
      <c r="KE28" s="16"/>
      <c r="KF28" s="16"/>
      <c r="KG28" s="16"/>
      <c r="KH28" s="17"/>
      <c r="KI28" s="16"/>
      <c r="KJ28" s="16"/>
      <c r="KK28" s="16"/>
      <c r="KL28" s="17"/>
      <c r="MJ28" s="7"/>
      <c r="MK28" s="7"/>
      <c r="ML28" s="7"/>
      <c r="MM28" s="7"/>
      <c r="MN28" s="7"/>
      <c r="MO28" s="7"/>
      <c r="MP28" s="7"/>
      <c r="MQ28" s="7"/>
      <c r="MR28" s="7"/>
      <c r="MS28" s="7"/>
      <c r="MT28" s="7"/>
      <c r="MU28" s="7"/>
      <c r="MV28" s="7"/>
      <c r="MW28" s="7"/>
      <c r="MX28" s="7"/>
      <c r="MY28" s="74"/>
      <c r="MZ28" s="7"/>
      <c r="NA28" s="7"/>
      <c r="NB28" s="7"/>
      <c r="NC28" s="7"/>
      <c r="ND28" s="7"/>
      <c r="NE28" s="7"/>
      <c r="NF28" s="7"/>
      <c r="NG28" s="7"/>
    </row>
    <row r="29" spans="1:371" x14ac:dyDescent="0.2">
      <c r="A29" s="20" t="str">
        <f t="shared" ref="A29:B32" si="237">A21</f>
        <v>Dysprosium</v>
      </c>
      <c r="B29" s="11" t="str">
        <f t="shared" si="237"/>
        <v>kg/MW</v>
      </c>
      <c r="C29" s="11">
        <f>C28</f>
        <v>2050</v>
      </c>
      <c r="D29" s="16">
        <f t="shared" ref="D29:D34" si="238">IF(H29&lt;&gt;0,AVERAGE(KN29:NG29),-999)</f>
        <v>-999</v>
      </c>
      <c r="E29" s="16">
        <f t="shared" ref="E29:E34" si="239">IF(H29&lt;&gt;0,MEDIAN(KN29:NG29),-999)</f>
        <v>-999</v>
      </c>
      <c r="F29" s="16">
        <f t="shared" ref="F29:F34" si="240">IF(H29&lt;&gt;0,MIN(KN29:NG29),-999)</f>
        <v>-999</v>
      </c>
      <c r="G29" s="16">
        <f t="shared" ref="G29:G34" si="241">IF(H29&lt;&gt;0,MAX(KN29:NG29),-999)</f>
        <v>-999</v>
      </c>
      <c r="H29" s="18">
        <f t="shared" ref="H29:H34" si="242">COUNT(KN29:NG29)</f>
        <v>0</v>
      </c>
      <c r="I29" s="16">
        <f>IF(H29&lt;&gt;0,PERCENTILE(KN29:NG29,#REF!),-999)</f>
        <v>-999</v>
      </c>
      <c r="J29" s="17">
        <f>IF(H29&lt;&gt;0,PERCENTILE(KN29:NG29,#REF!),-999)</f>
        <v>-999</v>
      </c>
      <c r="K29" s="65"/>
      <c r="L29" s="65"/>
      <c r="M29" s="62"/>
      <c r="N29" s="63"/>
      <c r="O29" s="65"/>
      <c r="P29" s="65"/>
      <c r="Q29" s="62"/>
      <c r="R29" s="63"/>
      <c r="S29" s="65"/>
      <c r="T29" s="65"/>
      <c r="U29" s="62"/>
      <c r="V29" s="63"/>
      <c r="W29" s="65"/>
      <c r="X29" s="65"/>
      <c r="Y29" s="62"/>
      <c r="Z29" s="63"/>
      <c r="AA29" s="65"/>
      <c r="AB29" s="65"/>
      <c r="AC29" s="62"/>
      <c r="AD29" s="63"/>
      <c r="AE29" s="65"/>
      <c r="AF29" s="65"/>
      <c r="AG29" s="62"/>
      <c r="AH29" s="63"/>
      <c r="AI29" s="65"/>
      <c r="AJ29" s="65"/>
      <c r="AK29" s="62"/>
      <c r="AL29" s="63"/>
      <c r="AM29" s="65"/>
      <c r="AN29" s="65"/>
      <c r="AO29" s="62"/>
      <c r="AP29" s="63"/>
      <c r="AQ29" s="65"/>
      <c r="AR29" s="65"/>
      <c r="AS29" s="62"/>
      <c r="AT29" s="63"/>
      <c r="AU29" s="65"/>
      <c r="AV29" s="65"/>
      <c r="AW29" s="62"/>
      <c r="AX29" s="63"/>
      <c r="AY29" s="65"/>
      <c r="AZ29" s="65"/>
      <c r="BA29" s="62"/>
      <c r="BB29" s="63"/>
      <c r="BC29" s="65"/>
      <c r="BD29" s="65"/>
      <c r="BE29" s="62"/>
      <c r="BF29" s="63"/>
      <c r="BG29" s="65"/>
      <c r="BH29" s="65"/>
      <c r="BI29" s="65"/>
      <c r="BJ29" s="63"/>
      <c r="BK29" s="65"/>
      <c r="BL29" s="65"/>
      <c r="BM29" s="65"/>
      <c r="BN29" s="63"/>
      <c r="BO29" s="65"/>
      <c r="BP29" s="65"/>
      <c r="BQ29" s="62"/>
      <c r="BR29" s="63"/>
      <c r="BS29" s="65"/>
      <c r="BT29" s="65"/>
      <c r="BU29" s="65"/>
      <c r="BV29" s="63"/>
      <c r="BW29" s="65"/>
      <c r="BX29" s="65"/>
      <c r="BY29" s="65"/>
      <c r="BZ29" s="63"/>
      <c r="CA29" s="65"/>
      <c r="CB29" s="65"/>
      <c r="CC29" s="65"/>
      <c r="CD29" s="63"/>
      <c r="CE29" s="65"/>
      <c r="CF29" s="65"/>
      <c r="CG29" s="65"/>
      <c r="CH29" s="63"/>
      <c r="CI29" s="65"/>
      <c r="CJ29" s="65"/>
      <c r="CK29" s="65"/>
      <c r="CL29" s="63"/>
      <c r="CM29" s="65"/>
      <c r="CN29" s="65"/>
      <c r="CO29" s="65"/>
      <c r="CP29" s="63"/>
      <c r="CQ29" s="64"/>
      <c r="CR29" s="65"/>
      <c r="CS29" s="62"/>
      <c r="CT29" s="63"/>
      <c r="CU29" s="65"/>
      <c r="CV29" s="65"/>
      <c r="CW29" s="65"/>
      <c r="CX29" s="63"/>
      <c r="CY29" s="65"/>
      <c r="CZ29" s="65"/>
      <c r="DA29" s="65"/>
      <c r="DB29" s="63"/>
      <c r="DC29" s="65"/>
      <c r="DD29" s="65"/>
      <c r="DE29" s="65"/>
      <c r="DF29" s="63"/>
      <c r="DG29" s="65"/>
      <c r="DH29" s="65"/>
      <c r="DI29" s="65"/>
      <c r="DJ29" s="63"/>
      <c r="DK29" s="65"/>
      <c r="DL29" s="65"/>
      <c r="DM29" s="65"/>
      <c r="DN29" s="63"/>
      <c r="DO29" s="65"/>
      <c r="DP29" s="65"/>
      <c r="DQ29" s="65"/>
      <c r="DR29" s="63"/>
      <c r="DS29" s="65"/>
      <c r="DT29" s="65"/>
      <c r="DU29" s="65"/>
      <c r="DV29" s="63"/>
      <c r="DW29" s="65"/>
      <c r="DX29" s="65"/>
      <c r="DY29" s="65"/>
      <c r="DZ29" s="63"/>
      <c r="EA29" s="65"/>
      <c r="EB29" s="65"/>
      <c r="EC29" s="65"/>
      <c r="ED29" s="63"/>
      <c r="EE29" s="65"/>
      <c r="EF29" s="65"/>
      <c r="EG29" s="65"/>
      <c r="EH29" s="63"/>
      <c r="EI29" s="65"/>
      <c r="EJ29" s="65"/>
      <c r="EK29" s="65"/>
      <c r="EL29" s="63"/>
      <c r="EM29" s="65"/>
      <c r="EN29" s="65"/>
      <c r="EO29" s="65"/>
      <c r="EP29" s="63"/>
      <c r="EQ29" s="65"/>
      <c r="ER29" s="65"/>
      <c r="ES29" s="65"/>
      <c r="ET29" s="63"/>
      <c r="EU29" s="65"/>
      <c r="EV29" s="65"/>
      <c r="EW29" s="65"/>
      <c r="EX29" s="63"/>
      <c r="EY29" s="64"/>
      <c r="EZ29" s="65"/>
      <c r="FA29" s="62"/>
      <c r="FB29" s="63"/>
      <c r="FC29" s="64"/>
      <c r="FD29" s="65"/>
      <c r="FE29" s="62"/>
      <c r="FF29" s="63"/>
      <c r="FG29" s="64"/>
      <c r="FH29" s="65"/>
      <c r="FI29" s="62"/>
      <c r="FJ29" s="63"/>
      <c r="FK29" s="65"/>
      <c r="FL29" s="65"/>
      <c r="FM29" s="65"/>
      <c r="FN29" s="63"/>
      <c r="FO29" s="65"/>
      <c r="FP29" s="65"/>
      <c r="FQ29" s="65"/>
      <c r="FR29" s="63"/>
      <c r="FS29" s="65"/>
      <c r="FT29" s="65"/>
      <c r="FU29" s="65"/>
      <c r="FV29" s="63"/>
      <c r="FW29" s="65"/>
      <c r="FX29" s="65"/>
      <c r="FY29" s="65"/>
      <c r="FZ29" s="63"/>
      <c r="GA29" s="65"/>
      <c r="GB29" s="65"/>
      <c r="GC29" s="65"/>
      <c r="GD29" s="63"/>
      <c r="GE29" s="65"/>
      <c r="GF29" s="65"/>
      <c r="GG29" s="65"/>
      <c r="GH29" s="63"/>
      <c r="GI29" s="65"/>
      <c r="GJ29" s="65"/>
      <c r="GK29" s="65"/>
      <c r="GL29" s="63"/>
      <c r="GM29" s="65"/>
      <c r="GN29" s="65"/>
      <c r="GO29" s="65"/>
      <c r="GP29" s="63"/>
      <c r="GQ29" s="65"/>
      <c r="GR29" s="65"/>
      <c r="GS29" s="65"/>
      <c r="GT29" s="63"/>
      <c r="GU29" s="64"/>
      <c r="GV29" s="65"/>
      <c r="GW29" s="62"/>
      <c r="GX29" s="63"/>
      <c r="GY29" s="64"/>
      <c r="GZ29" s="65"/>
      <c r="HA29" s="62"/>
      <c r="HB29" s="63"/>
      <c r="HC29" s="65"/>
      <c r="HD29" s="65"/>
      <c r="HE29" s="65"/>
      <c r="HF29" s="63"/>
      <c r="HG29" s="65"/>
      <c r="HH29" s="65"/>
      <c r="HI29" s="65"/>
      <c r="HJ29" s="63"/>
      <c r="HK29" s="65"/>
      <c r="HL29" s="65"/>
      <c r="HM29" s="65"/>
      <c r="HN29" s="63"/>
      <c r="HO29" s="65"/>
      <c r="HP29" s="65"/>
      <c r="HQ29" s="65"/>
      <c r="HR29" s="63"/>
      <c r="HS29" s="65"/>
      <c r="HT29" s="65"/>
      <c r="HU29" s="65"/>
      <c r="HV29" s="63"/>
      <c r="HW29" s="65"/>
      <c r="HX29" s="65"/>
      <c r="HY29" s="65"/>
      <c r="HZ29" s="63"/>
      <c r="IA29" s="65"/>
      <c r="IB29" s="65"/>
      <c r="IC29" s="65"/>
      <c r="ID29" s="63"/>
      <c r="IE29" s="65"/>
      <c r="IF29" s="65"/>
      <c r="IG29" s="65"/>
      <c r="IH29" s="63"/>
      <c r="II29" s="65"/>
      <c r="IJ29" s="65"/>
      <c r="IK29" s="65"/>
      <c r="IL29" s="63"/>
      <c r="IM29" s="65"/>
      <c r="IN29" s="65"/>
      <c r="IO29" s="65"/>
      <c r="IP29" s="63"/>
      <c r="IQ29" s="65"/>
      <c r="IR29" s="65"/>
      <c r="IS29" s="65"/>
      <c r="IT29" s="63"/>
      <c r="IU29" s="65"/>
      <c r="IV29" s="65"/>
      <c r="IW29" s="65"/>
      <c r="IX29" s="63"/>
      <c r="IY29" s="65"/>
      <c r="IZ29" s="65"/>
      <c r="JA29" s="65"/>
      <c r="JB29" s="63"/>
      <c r="JC29" s="65"/>
      <c r="JD29" s="65"/>
      <c r="JE29" s="65"/>
      <c r="JF29" s="63"/>
      <c r="JG29" s="65"/>
      <c r="JH29" s="65"/>
      <c r="JI29" s="65"/>
      <c r="JJ29" s="63"/>
      <c r="JK29" s="65"/>
      <c r="JL29" s="65"/>
      <c r="JM29" s="65"/>
      <c r="JN29" s="63"/>
      <c r="JO29" s="65"/>
      <c r="JP29" s="65"/>
      <c r="JQ29" s="65"/>
      <c r="JR29" s="63"/>
      <c r="JS29" s="65"/>
      <c r="JT29" s="65"/>
      <c r="JU29" s="65"/>
      <c r="JV29" s="63"/>
      <c r="JW29" s="65"/>
      <c r="JX29" s="65"/>
      <c r="JY29" s="65"/>
      <c r="JZ29" s="63"/>
      <c r="KA29" s="65"/>
      <c r="KB29" s="65"/>
      <c r="KC29" s="65"/>
      <c r="KD29" s="63"/>
      <c r="KE29" s="65"/>
      <c r="KF29" s="65"/>
      <c r="KG29" s="65"/>
      <c r="KH29" s="63"/>
      <c r="KI29" s="65"/>
      <c r="KJ29" s="65"/>
      <c r="KK29" s="65"/>
      <c r="KL29" s="63"/>
      <c r="KM29" s="7"/>
      <c r="KN29" s="39" t="b">
        <f t="shared" ref="KN29:KN34" si="243">IF(L29="yes",K29)</f>
        <v>0</v>
      </c>
      <c r="KO29" s="10" t="b">
        <f t="shared" ref="KO29:KO34" si="244">IF(P29="yes",O29)</f>
        <v>0</v>
      </c>
      <c r="KP29" s="10" t="b">
        <f t="shared" ref="KP29:KP34" si="245">IF(T29="yes",S29)</f>
        <v>0</v>
      </c>
      <c r="KQ29" s="10" t="b">
        <f t="shared" ref="KQ29:KQ34" si="246">IF(X29="yes",W29)</f>
        <v>0</v>
      </c>
      <c r="KR29" s="10" t="b">
        <f t="shared" ref="KR29:KR34" si="247">IF(AB29="yes",AA29)</f>
        <v>0</v>
      </c>
      <c r="KS29" s="10" t="b">
        <f t="shared" ref="KS29:KS34" si="248">IF(AF29="yes",AE29)</f>
        <v>0</v>
      </c>
      <c r="KT29" s="10" t="b">
        <f t="shared" ref="KT29:KT34" si="249">IF(AJ29="yes",AI29)</f>
        <v>0</v>
      </c>
      <c r="KU29" s="10" t="b">
        <f t="shared" ref="KU29:KU34" si="250">IF(AN29="yes",AM29)</f>
        <v>0</v>
      </c>
      <c r="KV29" s="10" t="b">
        <f t="shared" ref="KV29:KV34" si="251">IF(AR29="yes",AQ29)</f>
        <v>0</v>
      </c>
      <c r="KW29" s="10" t="b">
        <f t="shared" ref="KW29:KW34" si="252">IF(AV29="yes",AU29)</f>
        <v>0</v>
      </c>
      <c r="KX29" s="10" t="b">
        <f t="shared" ref="KX29:KX34" si="253">IF(AZ29="yes",AY29)</f>
        <v>0</v>
      </c>
      <c r="KY29" s="10" t="b">
        <f t="shared" ref="KY29:KY34" si="254">IF(BD29="yes",BC29)</f>
        <v>0</v>
      </c>
      <c r="KZ29" s="10" t="b">
        <f t="shared" ref="KZ29:KZ34" si="255">IF(BH29="yes",BG29)</f>
        <v>0</v>
      </c>
      <c r="LA29" s="10" t="b">
        <f t="shared" ref="LA29:LA34" si="256">IF(BL29="yes",BK29)</f>
        <v>0</v>
      </c>
      <c r="LB29" s="10" t="b">
        <f t="shared" ref="LB29:LB34" si="257">IF(BP29="yes",BO29)</f>
        <v>0</v>
      </c>
      <c r="LC29" s="10" t="b">
        <f t="shared" ref="LC29:LC34" si="258">IF(BT29="yes",BS29)</f>
        <v>0</v>
      </c>
      <c r="LD29" s="10" t="b">
        <f t="shared" ref="LD29:LD34" si="259">IF(BX29="yes",BW29)</f>
        <v>0</v>
      </c>
      <c r="LE29" s="10" t="b">
        <f t="shared" ref="LE29:LE34" si="260">IF(CB29="yes",CA29)</f>
        <v>0</v>
      </c>
      <c r="LF29" s="10" t="b">
        <f t="shared" ref="LF29:LF34" si="261">IF(CF29="yes",CE29)</f>
        <v>0</v>
      </c>
      <c r="LG29" s="10" t="b">
        <f t="shared" ref="LG29:LG34" si="262">IF(CJ29="yes",CI29)</f>
        <v>0</v>
      </c>
      <c r="LH29" s="10" t="b">
        <f t="shared" ref="LH29:LH34" si="263">IF(CN29="yes",CM29)</f>
        <v>0</v>
      </c>
      <c r="LI29" s="10" t="b">
        <f t="shared" ref="LI29:LI34" si="264">IF(CR29="yes",CQ29)</f>
        <v>0</v>
      </c>
      <c r="LJ29" s="10" t="b">
        <f t="shared" ref="LJ29:LJ34" si="265">IF(CV29="yes",CU29)</f>
        <v>0</v>
      </c>
      <c r="LK29" s="10" t="b">
        <f t="shared" ref="LK29:LK34" si="266">IF(CZ29="yes",CY29)</f>
        <v>0</v>
      </c>
      <c r="LL29" s="10" t="b">
        <f t="shared" ref="LL29:LL34" si="267">IF(DD29="yes",DC29)</f>
        <v>0</v>
      </c>
      <c r="LM29" s="10" t="b">
        <f t="shared" ref="LM29:LM34" si="268">IF(DH29="yes",DG29)</f>
        <v>0</v>
      </c>
      <c r="LN29" s="10" t="b">
        <f t="shared" ref="LN29:LN34" si="269">IF(DL29="yes",DK29)</f>
        <v>0</v>
      </c>
      <c r="LO29" s="10" t="b">
        <f t="shared" ref="LO29:LO34" si="270">IF(DP29="yes",DO29)</f>
        <v>0</v>
      </c>
      <c r="LP29" s="10" t="b">
        <f t="shared" ref="LP29:LP34" si="271">IF(DT29="yes",DS29)</f>
        <v>0</v>
      </c>
      <c r="LQ29" s="10" t="b">
        <f t="shared" ref="LQ29:LQ34" si="272">IF(DX29="yes",DW29)</f>
        <v>0</v>
      </c>
      <c r="LR29" s="10" t="b">
        <f t="shared" ref="LR29:LR34" si="273">IF(EB29="yes",EA29)</f>
        <v>0</v>
      </c>
      <c r="LS29" s="10" t="b">
        <f t="shared" ref="LS29:LS34" si="274">IF(EF29="yes",EE29)</f>
        <v>0</v>
      </c>
      <c r="LT29" s="10" t="b">
        <f t="shared" ref="LT29:LT34" si="275">IF(EJ29="yes",EI29)</f>
        <v>0</v>
      </c>
      <c r="LU29" s="10" t="b">
        <f t="shared" ref="LU29:LU34" si="276">IF(EN29="yes",EM29)</f>
        <v>0</v>
      </c>
      <c r="LV29" s="10" t="b">
        <f t="shared" ref="LV29:LV34" si="277">IF(ER29="yes",EQ29)</f>
        <v>0</v>
      </c>
      <c r="LW29" s="10" t="b">
        <f t="shared" ref="LW29:LW34" si="278">IF(EV29="yes",EU29)</f>
        <v>0</v>
      </c>
      <c r="LX29" s="10" t="b">
        <f t="shared" ref="LX29:LX34" si="279">IF(EZ29="yes",EY29)</f>
        <v>0</v>
      </c>
      <c r="LY29" s="10" t="b">
        <f t="shared" ref="LY29:LY34" si="280">IF(FD29="yes",FC29)</f>
        <v>0</v>
      </c>
      <c r="LZ29" s="10" t="b">
        <f t="shared" ref="LZ29:LZ34" si="281">IF(FH29="yes",FG29)</f>
        <v>0</v>
      </c>
      <c r="MA29" s="10" t="b">
        <f t="shared" ref="MA29:MA34" si="282">IF(FL29="yes",FK29)</f>
        <v>0</v>
      </c>
      <c r="MB29" s="10" t="b">
        <f t="shared" ref="MB29:MB34" si="283">IF(FP29="yes",FO29)</f>
        <v>0</v>
      </c>
      <c r="MC29" s="10" t="b">
        <f t="shared" ref="MC29:MC34" si="284">IF(FT29="yes",FS29)</f>
        <v>0</v>
      </c>
      <c r="MD29" s="10" t="b">
        <f t="shared" ref="MD29:MD34" si="285">IF(FX29="yes",FW29)</f>
        <v>0</v>
      </c>
      <c r="ME29" s="10" t="b">
        <f t="shared" ref="ME29:ME34" si="286">IF(GB29="yes",GA29)</f>
        <v>0</v>
      </c>
      <c r="MF29" s="10" t="b">
        <f t="shared" ref="MF29:MF34" si="287">IF(GF29="yes",GE29)</f>
        <v>0</v>
      </c>
      <c r="MG29" s="10" t="b">
        <f t="shared" ref="MG29:MG34" si="288">IF(GJ29="yes",GI29)</f>
        <v>0</v>
      </c>
      <c r="MH29" s="10" t="b">
        <f t="shared" ref="MH29:MH34" si="289">IF(GN29="yes",GM29)</f>
        <v>0</v>
      </c>
      <c r="MI29" s="19" t="b">
        <f t="shared" ref="MI29:MI34" si="290">IF(GR29="yes",GQ29)</f>
        <v>0</v>
      </c>
      <c r="MJ29" s="10" t="b">
        <f t="shared" ref="MJ29:MJ34" si="291">IF(GV29="yes",GU29)</f>
        <v>0</v>
      </c>
      <c r="MK29" s="10" t="b">
        <f t="shared" ref="MK29:MK34" si="292">IF(GZ29="yes",GY29)</f>
        <v>0</v>
      </c>
      <c r="ML29" s="10" t="b">
        <f t="shared" ref="ML29:ML34" si="293">IF(HD29="yes",HC29)</f>
        <v>0</v>
      </c>
      <c r="MM29" s="10" t="b">
        <f t="shared" ref="MM29:MM34" si="294">IF(HH29="yes",HG29)</f>
        <v>0</v>
      </c>
      <c r="MN29" s="10" t="b">
        <f t="shared" ref="MN29:MN34" si="295">IF(HL29="yes",HK29)</f>
        <v>0</v>
      </c>
      <c r="MO29" s="10" t="b">
        <f t="shared" ref="MO29:MO34" si="296">IF(HP29="yes",HO29)</f>
        <v>0</v>
      </c>
      <c r="MP29" s="10" t="b">
        <f t="shared" ref="MP29:MP34" si="297">IF(HT29="yes",HS29)</f>
        <v>0</v>
      </c>
      <c r="MQ29" s="10" t="b">
        <f t="shared" ref="MQ29:MQ34" si="298">IF(HX29="yes",HW29)</f>
        <v>0</v>
      </c>
      <c r="MR29" s="10" t="b">
        <f t="shared" ref="MR29:MR34" si="299">IF(IB29="yes",IA29)</f>
        <v>0</v>
      </c>
      <c r="MS29" s="10" t="b">
        <f t="shared" ref="MS29:MS34" si="300">IF(IF29="yes",IE29)</f>
        <v>0</v>
      </c>
      <c r="MT29" s="10" t="b">
        <f t="shared" ref="MT29:MT34" si="301">IF(IJ29="yes",II29)</f>
        <v>0</v>
      </c>
      <c r="MU29" s="10" t="b">
        <f t="shared" ref="MU29:MU34" si="302">IF(IN29="yes",IM29)</f>
        <v>0</v>
      </c>
      <c r="MV29" s="10" t="b">
        <f t="shared" ref="MV29:MV34" si="303">IF(IR29="yes",IQ29)</f>
        <v>0</v>
      </c>
      <c r="MW29" s="10" t="b">
        <f t="shared" ref="MW29:MW34" si="304">IF(IV29="yes",IU29)</f>
        <v>0</v>
      </c>
      <c r="MX29" s="10" t="b">
        <f t="shared" ref="MX29:MX34" si="305">IF(IZ29="yes",IY29)</f>
        <v>0</v>
      </c>
      <c r="MY29" s="19" t="b">
        <f t="shared" ref="MY29:MY34" si="306">IF(JD29="yes",JC29)</f>
        <v>0</v>
      </c>
      <c r="MZ29" s="10" t="b">
        <f t="shared" ref="MZ29:MZ34" si="307">IF(JH29="yes",JG29)</f>
        <v>0</v>
      </c>
      <c r="NA29" s="10" t="b">
        <f t="shared" ref="NA29:NA34" si="308">IF(JL29="yes",JK29)</f>
        <v>0</v>
      </c>
      <c r="NB29" s="10" t="b">
        <f t="shared" ref="NB29:NB34" si="309">IF(JP29="yes",JO29)</f>
        <v>0</v>
      </c>
      <c r="NC29" s="10" t="b">
        <f t="shared" ref="NC29:NC34" si="310">IF(JT29="yes",JS29)</f>
        <v>0</v>
      </c>
      <c r="ND29" s="10" t="b">
        <f t="shared" ref="ND29:ND34" si="311">IF(JX29="yes",JW29)</f>
        <v>0</v>
      </c>
      <c r="NE29" s="10" t="b">
        <f t="shared" ref="NE29:NE34" si="312">IF(KB29="yes",KA29)</f>
        <v>0</v>
      </c>
      <c r="NF29" s="10" t="b">
        <f t="shared" ref="NF29:NF34" si="313">IF(KF29="yes",KE29)</f>
        <v>0</v>
      </c>
      <c r="NG29" s="10" t="b">
        <f t="shared" ref="NG29:NG34" si="314">IF(KJ29="yes",KI29)</f>
        <v>0</v>
      </c>
    </row>
    <row r="30" spans="1:371" x14ac:dyDescent="0.2">
      <c r="A30" s="20" t="str">
        <f t="shared" si="237"/>
        <v>Neodymium</v>
      </c>
      <c r="B30" s="11" t="str">
        <f t="shared" si="237"/>
        <v>kg/MW</v>
      </c>
      <c r="C30" s="11">
        <f t="shared" ref="C30:C34" si="315">C29</f>
        <v>2050</v>
      </c>
      <c r="D30" s="16">
        <f t="shared" si="238"/>
        <v>-999</v>
      </c>
      <c r="E30" s="16">
        <f t="shared" si="239"/>
        <v>-999</v>
      </c>
      <c r="F30" s="16">
        <f t="shared" si="240"/>
        <v>-999</v>
      </c>
      <c r="G30" s="16">
        <f t="shared" si="241"/>
        <v>-999</v>
      </c>
      <c r="H30" s="18">
        <f t="shared" si="242"/>
        <v>0</v>
      </c>
      <c r="I30" s="16">
        <f>IF(H30&lt;&gt;0,PERCENTILE(KN30:NG30,#REF!),-999)</f>
        <v>-999</v>
      </c>
      <c r="J30" s="17">
        <f>IF(H30&lt;&gt;0,PERCENTILE(KN30:NG30,#REF!),-999)</f>
        <v>-999</v>
      </c>
      <c r="K30" s="65"/>
      <c r="L30" s="65"/>
      <c r="M30" s="62"/>
      <c r="N30" s="63"/>
      <c r="O30" s="65"/>
      <c r="P30" s="65"/>
      <c r="Q30" s="62"/>
      <c r="R30" s="63"/>
      <c r="S30" s="65"/>
      <c r="T30" s="65"/>
      <c r="U30" s="62"/>
      <c r="V30" s="63"/>
      <c r="W30" s="65"/>
      <c r="X30" s="65"/>
      <c r="Y30" s="62"/>
      <c r="Z30" s="63"/>
      <c r="AA30" s="65"/>
      <c r="AB30" s="65"/>
      <c r="AC30" s="62"/>
      <c r="AD30" s="63"/>
      <c r="AE30" s="65"/>
      <c r="AF30" s="65"/>
      <c r="AG30" s="62"/>
      <c r="AH30" s="63"/>
      <c r="AI30" s="65"/>
      <c r="AJ30" s="65"/>
      <c r="AK30" s="62"/>
      <c r="AL30" s="63"/>
      <c r="AM30" s="65"/>
      <c r="AN30" s="65"/>
      <c r="AO30" s="62"/>
      <c r="AP30" s="63"/>
      <c r="AQ30" s="65"/>
      <c r="AR30" s="65"/>
      <c r="AS30" s="62"/>
      <c r="AT30" s="63"/>
      <c r="AU30" s="65"/>
      <c r="AV30" s="65"/>
      <c r="AW30" s="62"/>
      <c r="AX30" s="63"/>
      <c r="AY30" s="65"/>
      <c r="AZ30" s="65"/>
      <c r="BA30" s="62"/>
      <c r="BB30" s="63"/>
      <c r="BC30" s="65"/>
      <c r="BD30" s="65"/>
      <c r="BE30" s="62"/>
      <c r="BF30" s="63"/>
      <c r="BG30" s="65"/>
      <c r="BH30" s="65"/>
      <c r="BI30" s="65"/>
      <c r="BJ30" s="63"/>
      <c r="BK30" s="65"/>
      <c r="BL30" s="65"/>
      <c r="BM30" s="65"/>
      <c r="BN30" s="63"/>
      <c r="BO30" s="65"/>
      <c r="BP30" s="65"/>
      <c r="BQ30" s="62"/>
      <c r="BR30" s="63"/>
      <c r="BS30" s="65"/>
      <c r="BT30" s="65"/>
      <c r="BU30" s="65"/>
      <c r="BV30" s="63"/>
      <c r="BW30" s="65"/>
      <c r="BX30" s="65"/>
      <c r="BY30" s="65"/>
      <c r="BZ30" s="63"/>
      <c r="CA30" s="65"/>
      <c r="CB30" s="65"/>
      <c r="CC30" s="65"/>
      <c r="CD30" s="63"/>
      <c r="CE30" s="65"/>
      <c r="CF30" s="65"/>
      <c r="CG30" s="65"/>
      <c r="CH30" s="63"/>
      <c r="CI30" s="65"/>
      <c r="CJ30" s="65"/>
      <c r="CK30" s="65"/>
      <c r="CL30" s="63"/>
      <c r="CM30" s="65"/>
      <c r="CN30" s="65"/>
      <c r="CO30" s="65"/>
      <c r="CP30" s="63"/>
      <c r="CQ30" s="64"/>
      <c r="CR30" s="65"/>
      <c r="CS30" s="62"/>
      <c r="CT30" s="63"/>
      <c r="CU30" s="65"/>
      <c r="CV30" s="65"/>
      <c r="CW30" s="65"/>
      <c r="CX30" s="63"/>
      <c r="CY30" s="65"/>
      <c r="CZ30" s="65"/>
      <c r="DA30" s="65"/>
      <c r="DB30" s="63"/>
      <c r="DC30" s="65"/>
      <c r="DD30" s="65"/>
      <c r="DE30" s="65"/>
      <c r="DF30" s="63"/>
      <c r="DG30" s="65"/>
      <c r="DH30" s="65"/>
      <c r="DI30" s="65"/>
      <c r="DJ30" s="63"/>
      <c r="DK30" s="65"/>
      <c r="DL30" s="65"/>
      <c r="DM30" s="65"/>
      <c r="DN30" s="63"/>
      <c r="DO30" s="65"/>
      <c r="DP30" s="65"/>
      <c r="DQ30" s="65"/>
      <c r="DR30" s="63"/>
      <c r="DS30" s="65"/>
      <c r="DT30" s="65"/>
      <c r="DU30" s="65"/>
      <c r="DV30" s="63"/>
      <c r="DW30" s="65"/>
      <c r="DX30" s="65"/>
      <c r="DY30" s="65"/>
      <c r="DZ30" s="63"/>
      <c r="EA30" s="65"/>
      <c r="EB30" s="65"/>
      <c r="EC30" s="65"/>
      <c r="ED30" s="63"/>
      <c r="EE30" s="65"/>
      <c r="EF30" s="65"/>
      <c r="EG30" s="65"/>
      <c r="EH30" s="63"/>
      <c r="EI30" s="65"/>
      <c r="EJ30" s="65"/>
      <c r="EK30" s="65"/>
      <c r="EL30" s="63"/>
      <c r="EM30" s="65"/>
      <c r="EN30" s="65"/>
      <c r="EO30" s="65"/>
      <c r="EP30" s="63"/>
      <c r="EQ30" s="65"/>
      <c r="ER30" s="65"/>
      <c r="ES30" s="65"/>
      <c r="ET30" s="63"/>
      <c r="EU30" s="65"/>
      <c r="EV30" s="65"/>
      <c r="EW30" s="65"/>
      <c r="EX30" s="63"/>
      <c r="EY30" s="64"/>
      <c r="EZ30" s="65"/>
      <c r="FA30" s="62"/>
      <c r="FB30" s="63"/>
      <c r="FC30" s="64"/>
      <c r="FD30" s="65"/>
      <c r="FE30" s="62"/>
      <c r="FF30" s="63"/>
      <c r="FG30" s="64"/>
      <c r="FH30" s="65"/>
      <c r="FI30" s="62"/>
      <c r="FJ30" s="63"/>
      <c r="FK30" s="65"/>
      <c r="FL30" s="65"/>
      <c r="FM30" s="65"/>
      <c r="FN30" s="63"/>
      <c r="FO30" s="65"/>
      <c r="FP30" s="65"/>
      <c r="FQ30" s="65"/>
      <c r="FR30" s="63"/>
      <c r="FS30" s="65"/>
      <c r="FT30" s="65"/>
      <c r="FU30" s="65"/>
      <c r="FV30" s="63"/>
      <c r="FW30" s="65"/>
      <c r="FX30" s="65"/>
      <c r="FY30" s="65"/>
      <c r="FZ30" s="63"/>
      <c r="GA30" s="65"/>
      <c r="GB30" s="65"/>
      <c r="GC30" s="65"/>
      <c r="GD30" s="63"/>
      <c r="GE30" s="65"/>
      <c r="GF30" s="65"/>
      <c r="GG30" s="65"/>
      <c r="GH30" s="63"/>
      <c r="GI30" s="65"/>
      <c r="GJ30" s="65"/>
      <c r="GK30" s="65"/>
      <c r="GL30" s="63"/>
      <c r="GM30" s="65"/>
      <c r="GN30" s="65"/>
      <c r="GO30" s="65"/>
      <c r="GP30" s="63"/>
      <c r="GQ30" s="65"/>
      <c r="GR30" s="65"/>
      <c r="GS30" s="65"/>
      <c r="GT30" s="63"/>
      <c r="GU30" s="64"/>
      <c r="GV30" s="65"/>
      <c r="GW30" s="62"/>
      <c r="GX30" s="63"/>
      <c r="GY30" s="64"/>
      <c r="GZ30" s="65"/>
      <c r="HA30" s="62"/>
      <c r="HB30" s="63"/>
      <c r="HC30" s="65"/>
      <c r="HD30" s="65"/>
      <c r="HE30" s="65"/>
      <c r="HF30" s="63"/>
      <c r="HG30" s="65"/>
      <c r="HH30" s="65"/>
      <c r="HI30" s="65"/>
      <c r="HJ30" s="63"/>
      <c r="HK30" s="65"/>
      <c r="HL30" s="65"/>
      <c r="HM30" s="65"/>
      <c r="HN30" s="63"/>
      <c r="HO30" s="65"/>
      <c r="HP30" s="65"/>
      <c r="HQ30" s="65"/>
      <c r="HR30" s="63"/>
      <c r="HS30" s="65"/>
      <c r="HT30" s="65"/>
      <c r="HU30" s="65"/>
      <c r="HV30" s="63"/>
      <c r="HW30" s="65"/>
      <c r="HX30" s="65"/>
      <c r="HY30" s="65"/>
      <c r="HZ30" s="63"/>
      <c r="IA30" s="65"/>
      <c r="IB30" s="65"/>
      <c r="IC30" s="65"/>
      <c r="ID30" s="63"/>
      <c r="IE30" s="65"/>
      <c r="IF30" s="65"/>
      <c r="IG30" s="65"/>
      <c r="IH30" s="63"/>
      <c r="II30" s="65"/>
      <c r="IJ30" s="65"/>
      <c r="IK30" s="65"/>
      <c r="IL30" s="63"/>
      <c r="IM30" s="65"/>
      <c r="IN30" s="65"/>
      <c r="IO30" s="65"/>
      <c r="IP30" s="63"/>
      <c r="IQ30" s="65"/>
      <c r="IR30" s="65"/>
      <c r="IS30" s="65"/>
      <c r="IT30" s="63"/>
      <c r="IU30" s="65"/>
      <c r="IV30" s="65"/>
      <c r="IW30" s="65"/>
      <c r="IX30" s="63"/>
      <c r="IY30" s="65"/>
      <c r="IZ30" s="65"/>
      <c r="JA30" s="65"/>
      <c r="JB30" s="63"/>
      <c r="JC30" s="65"/>
      <c r="JD30" s="65"/>
      <c r="JE30" s="65"/>
      <c r="JF30" s="63"/>
      <c r="JG30" s="65"/>
      <c r="JH30" s="65"/>
      <c r="JI30" s="65"/>
      <c r="JJ30" s="63"/>
      <c r="JK30" s="65"/>
      <c r="JL30" s="65"/>
      <c r="JM30" s="65"/>
      <c r="JN30" s="63"/>
      <c r="JO30" s="65"/>
      <c r="JP30" s="65"/>
      <c r="JQ30" s="65"/>
      <c r="JR30" s="63"/>
      <c r="JS30" s="65"/>
      <c r="JT30" s="65"/>
      <c r="JU30" s="65"/>
      <c r="JV30" s="63"/>
      <c r="JW30" s="65"/>
      <c r="JX30" s="65"/>
      <c r="JY30" s="65"/>
      <c r="JZ30" s="63"/>
      <c r="KA30" s="65"/>
      <c r="KB30" s="65"/>
      <c r="KC30" s="65"/>
      <c r="KD30" s="63"/>
      <c r="KE30" s="65"/>
      <c r="KF30" s="65"/>
      <c r="KG30" s="65"/>
      <c r="KH30" s="63"/>
      <c r="KI30" s="65"/>
      <c r="KJ30" s="65"/>
      <c r="KK30" s="65"/>
      <c r="KL30" s="63"/>
      <c r="KM30" s="7"/>
      <c r="KN30" s="39" t="b">
        <f t="shared" si="243"/>
        <v>0</v>
      </c>
      <c r="KO30" s="10" t="b">
        <f t="shared" si="244"/>
        <v>0</v>
      </c>
      <c r="KP30" s="10" t="b">
        <f t="shared" si="245"/>
        <v>0</v>
      </c>
      <c r="KQ30" s="10" t="b">
        <f t="shared" si="246"/>
        <v>0</v>
      </c>
      <c r="KR30" s="10" t="b">
        <f t="shared" si="247"/>
        <v>0</v>
      </c>
      <c r="KS30" s="10" t="b">
        <f t="shared" si="248"/>
        <v>0</v>
      </c>
      <c r="KT30" s="10" t="b">
        <f t="shared" si="249"/>
        <v>0</v>
      </c>
      <c r="KU30" s="10" t="b">
        <f t="shared" si="250"/>
        <v>0</v>
      </c>
      <c r="KV30" s="10" t="b">
        <f t="shared" si="251"/>
        <v>0</v>
      </c>
      <c r="KW30" s="10" t="b">
        <f t="shared" si="252"/>
        <v>0</v>
      </c>
      <c r="KX30" s="10" t="b">
        <f t="shared" si="253"/>
        <v>0</v>
      </c>
      <c r="KY30" s="10" t="b">
        <f t="shared" si="254"/>
        <v>0</v>
      </c>
      <c r="KZ30" s="10" t="b">
        <f t="shared" si="255"/>
        <v>0</v>
      </c>
      <c r="LA30" s="10" t="b">
        <f t="shared" si="256"/>
        <v>0</v>
      </c>
      <c r="LB30" s="10" t="b">
        <f t="shared" si="257"/>
        <v>0</v>
      </c>
      <c r="LC30" s="10" t="b">
        <f t="shared" si="258"/>
        <v>0</v>
      </c>
      <c r="LD30" s="10" t="b">
        <f t="shared" si="259"/>
        <v>0</v>
      </c>
      <c r="LE30" s="10" t="b">
        <f t="shared" si="260"/>
        <v>0</v>
      </c>
      <c r="LF30" s="10" t="b">
        <f t="shared" si="261"/>
        <v>0</v>
      </c>
      <c r="LG30" s="10" t="b">
        <f t="shared" si="262"/>
        <v>0</v>
      </c>
      <c r="LH30" s="10" t="b">
        <f t="shared" si="263"/>
        <v>0</v>
      </c>
      <c r="LI30" s="10" t="b">
        <f t="shared" si="264"/>
        <v>0</v>
      </c>
      <c r="LJ30" s="10" t="b">
        <f t="shared" si="265"/>
        <v>0</v>
      </c>
      <c r="LK30" s="10" t="b">
        <f t="shared" si="266"/>
        <v>0</v>
      </c>
      <c r="LL30" s="10" t="b">
        <f t="shared" si="267"/>
        <v>0</v>
      </c>
      <c r="LM30" s="10" t="b">
        <f t="shared" si="268"/>
        <v>0</v>
      </c>
      <c r="LN30" s="10" t="b">
        <f t="shared" si="269"/>
        <v>0</v>
      </c>
      <c r="LO30" s="10" t="b">
        <f t="shared" si="270"/>
        <v>0</v>
      </c>
      <c r="LP30" s="10" t="b">
        <f t="shared" si="271"/>
        <v>0</v>
      </c>
      <c r="LQ30" s="10" t="b">
        <f t="shared" si="272"/>
        <v>0</v>
      </c>
      <c r="LR30" s="10" t="b">
        <f t="shared" si="273"/>
        <v>0</v>
      </c>
      <c r="LS30" s="10" t="b">
        <f t="shared" si="274"/>
        <v>0</v>
      </c>
      <c r="LT30" s="10" t="b">
        <f t="shared" si="275"/>
        <v>0</v>
      </c>
      <c r="LU30" s="10" t="b">
        <f t="shared" si="276"/>
        <v>0</v>
      </c>
      <c r="LV30" s="10" t="b">
        <f t="shared" si="277"/>
        <v>0</v>
      </c>
      <c r="LW30" s="10" t="b">
        <f t="shared" si="278"/>
        <v>0</v>
      </c>
      <c r="LX30" s="10" t="b">
        <f t="shared" si="279"/>
        <v>0</v>
      </c>
      <c r="LY30" s="10" t="b">
        <f t="shared" si="280"/>
        <v>0</v>
      </c>
      <c r="LZ30" s="10" t="b">
        <f t="shared" si="281"/>
        <v>0</v>
      </c>
      <c r="MA30" s="10" t="b">
        <f t="shared" si="282"/>
        <v>0</v>
      </c>
      <c r="MB30" s="10" t="b">
        <f t="shared" si="283"/>
        <v>0</v>
      </c>
      <c r="MC30" s="10" t="b">
        <f t="shared" si="284"/>
        <v>0</v>
      </c>
      <c r="MD30" s="10" t="b">
        <f t="shared" si="285"/>
        <v>0</v>
      </c>
      <c r="ME30" s="10" t="b">
        <f t="shared" si="286"/>
        <v>0</v>
      </c>
      <c r="MF30" s="10" t="b">
        <f t="shared" si="287"/>
        <v>0</v>
      </c>
      <c r="MG30" s="10" t="b">
        <f t="shared" si="288"/>
        <v>0</v>
      </c>
      <c r="MH30" s="10" t="b">
        <f t="shared" si="289"/>
        <v>0</v>
      </c>
      <c r="MI30" s="19" t="b">
        <f t="shared" si="290"/>
        <v>0</v>
      </c>
      <c r="MJ30" s="10" t="b">
        <f t="shared" si="291"/>
        <v>0</v>
      </c>
      <c r="MK30" s="10" t="b">
        <f t="shared" si="292"/>
        <v>0</v>
      </c>
      <c r="ML30" s="10" t="b">
        <f t="shared" si="293"/>
        <v>0</v>
      </c>
      <c r="MM30" s="10" t="b">
        <f t="shared" si="294"/>
        <v>0</v>
      </c>
      <c r="MN30" s="10" t="b">
        <f t="shared" si="295"/>
        <v>0</v>
      </c>
      <c r="MO30" s="10" t="b">
        <f t="shared" si="296"/>
        <v>0</v>
      </c>
      <c r="MP30" s="10" t="b">
        <f t="shared" si="297"/>
        <v>0</v>
      </c>
      <c r="MQ30" s="10" t="b">
        <f t="shared" si="298"/>
        <v>0</v>
      </c>
      <c r="MR30" s="10" t="b">
        <f t="shared" si="299"/>
        <v>0</v>
      </c>
      <c r="MS30" s="10" t="b">
        <f t="shared" si="300"/>
        <v>0</v>
      </c>
      <c r="MT30" s="10" t="b">
        <f t="shared" si="301"/>
        <v>0</v>
      </c>
      <c r="MU30" s="10" t="b">
        <f t="shared" si="302"/>
        <v>0</v>
      </c>
      <c r="MV30" s="10" t="b">
        <f t="shared" si="303"/>
        <v>0</v>
      </c>
      <c r="MW30" s="10" t="b">
        <f t="shared" si="304"/>
        <v>0</v>
      </c>
      <c r="MX30" s="10" t="b">
        <f t="shared" si="305"/>
        <v>0</v>
      </c>
      <c r="MY30" s="19" t="b">
        <f t="shared" si="306"/>
        <v>0</v>
      </c>
      <c r="MZ30" s="10" t="b">
        <f t="shared" si="307"/>
        <v>0</v>
      </c>
      <c r="NA30" s="10" t="b">
        <f t="shared" si="308"/>
        <v>0</v>
      </c>
      <c r="NB30" s="10" t="b">
        <f t="shared" si="309"/>
        <v>0</v>
      </c>
      <c r="NC30" s="10" t="b">
        <f t="shared" si="310"/>
        <v>0</v>
      </c>
      <c r="ND30" s="10" t="b">
        <f t="shared" si="311"/>
        <v>0</v>
      </c>
      <c r="NE30" s="10" t="b">
        <f t="shared" si="312"/>
        <v>0</v>
      </c>
      <c r="NF30" s="10" t="b">
        <f t="shared" si="313"/>
        <v>0</v>
      </c>
      <c r="NG30" s="10" t="b">
        <f t="shared" si="314"/>
        <v>0</v>
      </c>
    </row>
    <row r="31" spans="1:371" x14ac:dyDescent="0.2">
      <c r="A31" s="20" t="str">
        <f t="shared" si="237"/>
        <v>Nickel</v>
      </c>
      <c r="B31" s="11" t="str">
        <f t="shared" si="237"/>
        <v>kg/MW</v>
      </c>
      <c r="C31" s="11">
        <f t="shared" si="315"/>
        <v>2050</v>
      </c>
      <c r="D31" s="16">
        <f t="shared" si="238"/>
        <v>-999</v>
      </c>
      <c r="E31" s="16">
        <f t="shared" si="239"/>
        <v>-999</v>
      </c>
      <c r="F31" s="16">
        <f t="shared" si="240"/>
        <v>-999</v>
      </c>
      <c r="G31" s="16">
        <f t="shared" si="241"/>
        <v>-999</v>
      </c>
      <c r="H31" s="18">
        <f t="shared" si="242"/>
        <v>0</v>
      </c>
      <c r="I31" s="16">
        <f>IF(H31&lt;&gt;0,PERCENTILE(KN31:NG31,#REF!),-999)</f>
        <v>-999</v>
      </c>
      <c r="J31" s="17">
        <f>IF(H31&lt;&gt;0,PERCENTILE(KN31:NG31,#REF!),-999)</f>
        <v>-999</v>
      </c>
      <c r="K31" s="65"/>
      <c r="L31" s="65"/>
      <c r="M31" s="62"/>
      <c r="N31" s="63"/>
      <c r="O31" s="65"/>
      <c r="P31" s="65"/>
      <c r="Q31" s="62"/>
      <c r="R31" s="63"/>
      <c r="S31" s="65"/>
      <c r="T31" s="65"/>
      <c r="U31" s="62"/>
      <c r="V31" s="63"/>
      <c r="W31" s="65"/>
      <c r="X31" s="65"/>
      <c r="Y31" s="62"/>
      <c r="Z31" s="63"/>
      <c r="AA31" s="65"/>
      <c r="AB31" s="65"/>
      <c r="AC31" s="62"/>
      <c r="AD31" s="63"/>
      <c r="AE31" s="65"/>
      <c r="AF31" s="65"/>
      <c r="AG31" s="62"/>
      <c r="AH31" s="63"/>
      <c r="AI31" s="65"/>
      <c r="AJ31" s="65"/>
      <c r="AK31" s="62"/>
      <c r="AL31" s="63"/>
      <c r="AM31" s="65"/>
      <c r="AN31" s="65"/>
      <c r="AO31" s="62"/>
      <c r="AP31" s="63"/>
      <c r="AQ31" s="65"/>
      <c r="AR31" s="65"/>
      <c r="AS31" s="62"/>
      <c r="AT31" s="63"/>
      <c r="AU31" s="65"/>
      <c r="AV31" s="65"/>
      <c r="AW31" s="62"/>
      <c r="AX31" s="63"/>
      <c r="AY31" s="65"/>
      <c r="AZ31" s="65"/>
      <c r="BA31" s="62"/>
      <c r="BB31" s="63"/>
      <c r="BC31" s="65"/>
      <c r="BD31" s="65"/>
      <c r="BE31" s="62"/>
      <c r="BF31" s="63"/>
      <c r="BG31" s="65"/>
      <c r="BH31" s="65"/>
      <c r="BI31" s="65"/>
      <c r="BJ31" s="63"/>
      <c r="BK31" s="65"/>
      <c r="BL31" s="65"/>
      <c r="BM31" s="65"/>
      <c r="BN31" s="63"/>
      <c r="BO31" s="65"/>
      <c r="BP31" s="65"/>
      <c r="BQ31" s="62"/>
      <c r="BR31" s="63"/>
      <c r="BS31" s="65"/>
      <c r="BT31" s="65"/>
      <c r="BU31" s="65"/>
      <c r="BV31" s="63"/>
      <c r="BW31" s="65"/>
      <c r="BX31" s="65"/>
      <c r="BY31" s="65"/>
      <c r="BZ31" s="63"/>
      <c r="CA31" s="65"/>
      <c r="CB31" s="65"/>
      <c r="CC31" s="65"/>
      <c r="CD31" s="63"/>
      <c r="CE31" s="65"/>
      <c r="CF31" s="65"/>
      <c r="CG31" s="65"/>
      <c r="CH31" s="63"/>
      <c r="CI31" s="65"/>
      <c r="CJ31" s="65"/>
      <c r="CK31" s="65"/>
      <c r="CL31" s="63"/>
      <c r="CM31" s="65"/>
      <c r="CN31" s="65"/>
      <c r="CO31" s="65"/>
      <c r="CP31" s="63"/>
      <c r="CQ31" s="64"/>
      <c r="CR31" s="65"/>
      <c r="CS31" s="62"/>
      <c r="CT31" s="63"/>
      <c r="CU31" s="65"/>
      <c r="CV31" s="65"/>
      <c r="CW31" s="65"/>
      <c r="CX31" s="63"/>
      <c r="CY31" s="65"/>
      <c r="CZ31" s="65"/>
      <c r="DA31" s="65"/>
      <c r="DB31" s="63"/>
      <c r="DC31" s="65"/>
      <c r="DD31" s="65"/>
      <c r="DE31" s="65"/>
      <c r="DF31" s="63"/>
      <c r="DG31" s="65"/>
      <c r="DH31" s="65"/>
      <c r="DI31" s="65"/>
      <c r="DJ31" s="63"/>
      <c r="DK31" s="65"/>
      <c r="DL31" s="65"/>
      <c r="DM31" s="65"/>
      <c r="DN31" s="63"/>
      <c r="DO31" s="65"/>
      <c r="DP31" s="65"/>
      <c r="DQ31" s="65"/>
      <c r="DR31" s="63"/>
      <c r="DS31" s="65"/>
      <c r="DT31" s="65"/>
      <c r="DU31" s="65"/>
      <c r="DV31" s="63"/>
      <c r="DW31" s="65"/>
      <c r="DX31" s="65"/>
      <c r="DY31" s="65"/>
      <c r="DZ31" s="63"/>
      <c r="EA31" s="65"/>
      <c r="EB31" s="65"/>
      <c r="EC31" s="65"/>
      <c r="ED31" s="63"/>
      <c r="EE31" s="65"/>
      <c r="EF31" s="65"/>
      <c r="EG31" s="65"/>
      <c r="EH31" s="63"/>
      <c r="EI31" s="65"/>
      <c r="EJ31" s="65"/>
      <c r="EK31" s="65"/>
      <c r="EL31" s="63"/>
      <c r="EM31" s="65"/>
      <c r="EN31" s="65"/>
      <c r="EO31" s="65"/>
      <c r="EP31" s="63"/>
      <c r="EQ31" s="65"/>
      <c r="ER31" s="65"/>
      <c r="ES31" s="65"/>
      <c r="ET31" s="63"/>
      <c r="EU31" s="65"/>
      <c r="EV31" s="65"/>
      <c r="EW31" s="65"/>
      <c r="EX31" s="63"/>
      <c r="EY31" s="64"/>
      <c r="EZ31" s="65"/>
      <c r="FA31" s="62"/>
      <c r="FB31" s="63"/>
      <c r="FC31" s="64"/>
      <c r="FD31" s="65"/>
      <c r="FE31" s="62"/>
      <c r="FF31" s="63"/>
      <c r="FG31" s="64"/>
      <c r="FH31" s="65"/>
      <c r="FI31" s="62"/>
      <c r="FJ31" s="63"/>
      <c r="FK31" s="65"/>
      <c r="FL31" s="65"/>
      <c r="FM31" s="65"/>
      <c r="FN31" s="63"/>
      <c r="FO31" s="65"/>
      <c r="FP31" s="65"/>
      <c r="FQ31" s="65"/>
      <c r="FR31" s="63"/>
      <c r="FS31" s="65"/>
      <c r="FT31" s="65"/>
      <c r="FU31" s="65"/>
      <c r="FV31" s="63"/>
      <c r="FW31" s="65"/>
      <c r="FX31" s="65"/>
      <c r="FY31" s="65"/>
      <c r="FZ31" s="63"/>
      <c r="GA31" s="65"/>
      <c r="GB31" s="65"/>
      <c r="GC31" s="65"/>
      <c r="GD31" s="63"/>
      <c r="GE31" s="65"/>
      <c r="GF31" s="65"/>
      <c r="GG31" s="65"/>
      <c r="GH31" s="63"/>
      <c r="GI31" s="65"/>
      <c r="GJ31" s="65"/>
      <c r="GK31" s="65"/>
      <c r="GL31" s="63"/>
      <c r="GM31" s="65"/>
      <c r="GN31" s="65"/>
      <c r="GO31" s="65"/>
      <c r="GP31" s="63"/>
      <c r="GQ31" s="65"/>
      <c r="GR31" s="65"/>
      <c r="GS31" s="65"/>
      <c r="GT31" s="63"/>
      <c r="GU31" s="64"/>
      <c r="GV31" s="65"/>
      <c r="GW31" s="62"/>
      <c r="GX31" s="63"/>
      <c r="GY31" s="64"/>
      <c r="GZ31" s="65"/>
      <c r="HA31" s="62"/>
      <c r="HB31" s="63"/>
      <c r="HC31" s="65"/>
      <c r="HD31" s="65"/>
      <c r="HE31" s="65"/>
      <c r="HF31" s="63"/>
      <c r="HG31" s="65"/>
      <c r="HH31" s="65"/>
      <c r="HI31" s="65"/>
      <c r="HJ31" s="63"/>
      <c r="HK31" s="65"/>
      <c r="HL31" s="65"/>
      <c r="HM31" s="65"/>
      <c r="HN31" s="63"/>
      <c r="HO31" s="65"/>
      <c r="HP31" s="65"/>
      <c r="HQ31" s="65"/>
      <c r="HR31" s="63"/>
      <c r="HS31" s="65"/>
      <c r="HT31" s="65"/>
      <c r="HU31" s="65"/>
      <c r="HV31" s="63"/>
      <c r="HW31" s="65"/>
      <c r="HX31" s="65"/>
      <c r="HY31" s="65"/>
      <c r="HZ31" s="63"/>
      <c r="IA31" s="65"/>
      <c r="IB31" s="65"/>
      <c r="IC31" s="65"/>
      <c r="ID31" s="63"/>
      <c r="IE31" s="65"/>
      <c r="IF31" s="65"/>
      <c r="IG31" s="65"/>
      <c r="IH31" s="63"/>
      <c r="II31" s="65"/>
      <c r="IJ31" s="65"/>
      <c r="IK31" s="65"/>
      <c r="IL31" s="63"/>
      <c r="IM31" s="65"/>
      <c r="IN31" s="65"/>
      <c r="IO31" s="65"/>
      <c r="IP31" s="63"/>
      <c r="IQ31" s="65"/>
      <c r="IR31" s="65"/>
      <c r="IS31" s="65"/>
      <c r="IT31" s="63"/>
      <c r="IU31" s="65"/>
      <c r="IV31" s="65"/>
      <c r="IW31" s="65"/>
      <c r="IX31" s="63"/>
      <c r="IY31" s="65"/>
      <c r="IZ31" s="65"/>
      <c r="JA31" s="65"/>
      <c r="JB31" s="63"/>
      <c r="JC31" s="65"/>
      <c r="JD31" s="65"/>
      <c r="JE31" s="65"/>
      <c r="JF31" s="63"/>
      <c r="JG31" s="65"/>
      <c r="JH31" s="65"/>
      <c r="JI31" s="65"/>
      <c r="JJ31" s="63"/>
      <c r="JK31" s="65"/>
      <c r="JL31" s="65"/>
      <c r="JM31" s="65"/>
      <c r="JN31" s="63"/>
      <c r="JO31" s="65"/>
      <c r="JP31" s="65"/>
      <c r="JQ31" s="65"/>
      <c r="JR31" s="63"/>
      <c r="JS31" s="65"/>
      <c r="JT31" s="65"/>
      <c r="JU31" s="65"/>
      <c r="JV31" s="63"/>
      <c r="JW31" s="65"/>
      <c r="JX31" s="65"/>
      <c r="JY31" s="65"/>
      <c r="JZ31" s="63"/>
      <c r="KA31" s="65"/>
      <c r="KB31" s="65"/>
      <c r="KC31" s="65"/>
      <c r="KD31" s="63"/>
      <c r="KE31" s="65"/>
      <c r="KF31" s="65"/>
      <c r="KG31" s="65"/>
      <c r="KH31" s="63"/>
      <c r="KI31" s="65"/>
      <c r="KJ31" s="65"/>
      <c r="KK31" s="65"/>
      <c r="KL31" s="63"/>
      <c r="KM31" s="7"/>
      <c r="KN31" s="39" t="b">
        <f t="shared" si="243"/>
        <v>0</v>
      </c>
      <c r="KO31" s="10" t="b">
        <f t="shared" si="244"/>
        <v>0</v>
      </c>
      <c r="KP31" s="10" t="b">
        <f t="shared" si="245"/>
        <v>0</v>
      </c>
      <c r="KQ31" s="10" t="b">
        <f t="shared" si="246"/>
        <v>0</v>
      </c>
      <c r="KR31" s="10" t="b">
        <f t="shared" si="247"/>
        <v>0</v>
      </c>
      <c r="KS31" s="10" t="b">
        <f t="shared" si="248"/>
        <v>0</v>
      </c>
      <c r="KT31" s="10" t="b">
        <f t="shared" si="249"/>
        <v>0</v>
      </c>
      <c r="KU31" s="10" t="b">
        <f t="shared" si="250"/>
        <v>0</v>
      </c>
      <c r="KV31" s="10" t="b">
        <f t="shared" si="251"/>
        <v>0</v>
      </c>
      <c r="KW31" s="10" t="b">
        <f t="shared" si="252"/>
        <v>0</v>
      </c>
      <c r="KX31" s="10" t="b">
        <f t="shared" si="253"/>
        <v>0</v>
      </c>
      <c r="KY31" s="10" t="b">
        <f t="shared" si="254"/>
        <v>0</v>
      </c>
      <c r="KZ31" s="10" t="b">
        <f t="shared" si="255"/>
        <v>0</v>
      </c>
      <c r="LA31" s="10" t="b">
        <f t="shared" si="256"/>
        <v>0</v>
      </c>
      <c r="LB31" s="10" t="b">
        <f t="shared" si="257"/>
        <v>0</v>
      </c>
      <c r="LC31" s="10" t="b">
        <f t="shared" si="258"/>
        <v>0</v>
      </c>
      <c r="LD31" s="10" t="b">
        <f t="shared" si="259"/>
        <v>0</v>
      </c>
      <c r="LE31" s="10" t="b">
        <f t="shared" si="260"/>
        <v>0</v>
      </c>
      <c r="LF31" s="10" t="b">
        <f t="shared" si="261"/>
        <v>0</v>
      </c>
      <c r="LG31" s="10" t="b">
        <f t="shared" si="262"/>
        <v>0</v>
      </c>
      <c r="LH31" s="10" t="b">
        <f t="shared" si="263"/>
        <v>0</v>
      </c>
      <c r="LI31" s="10" t="b">
        <f t="shared" si="264"/>
        <v>0</v>
      </c>
      <c r="LJ31" s="10" t="b">
        <f t="shared" si="265"/>
        <v>0</v>
      </c>
      <c r="LK31" s="10" t="b">
        <f t="shared" si="266"/>
        <v>0</v>
      </c>
      <c r="LL31" s="10" t="b">
        <f t="shared" si="267"/>
        <v>0</v>
      </c>
      <c r="LM31" s="10" t="b">
        <f t="shared" si="268"/>
        <v>0</v>
      </c>
      <c r="LN31" s="10" t="b">
        <f t="shared" si="269"/>
        <v>0</v>
      </c>
      <c r="LO31" s="10" t="b">
        <f t="shared" si="270"/>
        <v>0</v>
      </c>
      <c r="LP31" s="10" t="b">
        <f t="shared" si="271"/>
        <v>0</v>
      </c>
      <c r="LQ31" s="10" t="b">
        <f t="shared" si="272"/>
        <v>0</v>
      </c>
      <c r="LR31" s="10" t="b">
        <f t="shared" si="273"/>
        <v>0</v>
      </c>
      <c r="LS31" s="10" t="b">
        <f t="shared" si="274"/>
        <v>0</v>
      </c>
      <c r="LT31" s="10" t="b">
        <f t="shared" si="275"/>
        <v>0</v>
      </c>
      <c r="LU31" s="10" t="b">
        <f t="shared" si="276"/>
        <v>0</v>
      </c>
      <c r="LV31" s="10" t="b">
        <f t="shared" si="277"/>
        <v>0</v>
      </c>
      <c r="LW31" s="10" t="b">
        <f t="shared" si="278"/>
        <v>0</v>
      </c>
      <c r="LX31" s="10" t="b">
        <f t="shared" si="279"/>
        <v>0</v>
      </c>
      <c r="LY31" s="10" t="b">
        <f t="shared" si="280"/>
        <v>0</v>
      </c>
      <c r="LZ31" s="10" t="b">
        <f t="shared" si="281"/>
        <v>0</v>
      </c>
      <c r="MA31" s="10" t="b">
        <f t="shared" si="282"/>
        <v>0</v>
      </c>
      <c r="MB31" s="10" t="b">
        <f t="shared" si="283"/>
        <v>0</v>
      </c>
      <c r="MC31" s="10" t="b">
        <f t="shared" si="284"/>
        <v>0</v>
      </c>
      <c r="MD31" s="10" t="b">
        <f t="shared" si="285"/>
        <v>0</v>
      </c>
      <c r="ME31" s="10" t="b">
        <f t="shared" si="286"/>
        <v>0</v>
      </c>
      <c r="MF31" s="10" t="b">
        <f t="shared" si="287"/>
        <v>0</v>
      </c>
      <c r="MG31" s="10" t="b">
        <f t="shared" si="288"/>
        <v>0</v>
      </c>
      <c r="MH31" s="10" t="b">
        <f t="shared" si="289"/>
        <v>0</v>
      </c>
      <c r="MI31" s="19" t="b">
        <f t="shared" si="290"/>
        <v>0</v>
      </c>
      <c r="MJ31" s="10" t="b">
        <f t="shared" si="291"/>
        <v>0</v>
      </c>
      <c r="MK31" s="10" t="b">
        <f t="shared" si="292"/>
        <v>0</v>
      </c>
      <c r="ML31" s="10" t="b">
        <f t="shared" si="293"/>
        <v>0</v>
      </c>
      <c r="MM31" s="10" t="b">
        <f t="shared" si="294"/>
        <v>0</v>
      </c>
      <c r="MN31" s="10" t="b">
        <f t="shared" si="295"/>
        <v>0</v>
      </c>
      <c r="MO31" s="10" t="b">
        <f t="shared" si="296"/>
        <v>0</v>
      </c>
      <c r="MP31" s="10" t="b">
        <f t="shared" si="297"/>
        <v>0</v>
      </c>
      <c r="MQ31" s="10" t="b">
        <f t="shared" si="298"/>
        <v>0</v>
      </c>
      <c r="MR31" s="10" t="b">
        <f t="shared" si="299"/>
        <v>0</v>
      </c>
      <c r="MS31" s="10" t="b">
        <f t="shared" si="300"/>
        <v>0</v>
      </c>
      <c r="MT31" s="10" t="b">
        <f t="shared" si="301"/>
        <v>0</v>
      </c>
      <c r="MU31" s="10" t="b">
        <f t="shared" si="302"/>
        <v>0</v>
      </c>
      <c r="MV31" s="10" t="b">
        <f t="shared" si="303"/>
        <v>0</v>
      </c>
      <c r="MW31" s="10" t="b">
        <f t="shared" si="304"/>
        <v>0</v>
      </c>
      <c r="MX31" s="10" t="b">
        <f t="shared" si="305"/>
        <v>0</v>
      </c>
      <c r="MY31" s="19" t="b">
        <f t="shared" si="306"/>
        <v>0</v>
      </c>
      <c r="MZ31" s="10" t="b">
        <f t="shared" si="307"/>
        <v>0</v>
      </c>
      <c r="NA31" s="10" t="b">
        <f t="shared" si="308"/>
        <v>0</v>
      </c>
      <c r="NB31" s="10" t="b">
        <f t="shared" si="309"/>
        <v>0</v>
      </c>
      <c r="NC31" s="10" t="b">
        <f t="shared" si="310"/>
        <v>0</v>
      </c>
      <c r="ND31" s="10" t="b">
        <f t="shared" si="311"/>
        <v>0</v>
      </c>
      <c r="NE31" s="10" t="b">
        <f t="shared" si="312"/>
        <v>0</v>
      </c>
      <c r="NF31" s="10" t="b">
        <f t="shared" si="313"/>
        <v>0</v>
      </c>
      <c r="NG31" s="10" t="b">
        <f t="shared" si="314"/>
        <v>0</v>
      </c>
    </row>
    <row r="32" spans="1:371" x14ac:dyDescent="0.2">
      <c r="A32" s="20" t="str">
        <f t="shared" si="237"/>
        <v>Manganese</v>
      </c>
      <c r="B32" s="11" t="str">
        <f t="shared" si="237"/>
        <v>kg/MW</v>
      </c>
      <c r="C32" s="11">
        <f t="shared" si="315"/>
        <v>2050</v>
      </c>
      <c r="D32" s="16">
        <f t="shared" si="238"/>
        <v>-999</v>
      </c>
      <c r="E32" s="16">
        <f t="shared" si="239"/>
        <v>-999</v>
      </c>
      <c r="F32" s="16">
        <f t="shared" si="240"/>
        <v>-999</v>
      </c>
      <c r="G32" s="16">
        <f t="shared" si="241"/>
        <v>-999</v>
      </c>
      <c r="H32" s="18">
        <f t="shared" si="242"/>
        <v>0</v>
      </c>
      <c r="I32" s="16">
        <f>IF(H32&lt;&gt;0,PERCENTILE(KN32:NG32,#REF!),-999)</f>
        <v>-999</v>
      </c>
      <c r="J32" s="17">
        <f>IF(H32&lt;&gt;0,PERCENTILE(KN32:NG32,#REF!),-999)</f>
        <v>-999</v>
      </c>
      <c r="K32" s="65"/>
      <c r="L32" s="65"/>
      <c r="M32" s="62"/>
      <c r="N32" s="63"/>
      <c r="O32" s="65"/>
      <c r="P32" s="65"/>
      <c r="Q32" s="62"/>
      <c r="R32" s="63"/>
      <c r="S32" s="65"/>
      <c r="T32" s="65"/>
      <c r="U32" s="62"/>
      <c r="V32" s="63"/>
      <c r="W32" s="65"/>
      <c r="X32" s="65"/>
      <c r="Y32" s="62"/>
      <c r="Z32" s="63"/>
      <c r="AA32" s="65"/>
      <c r="AB32" s="65"/>
      <c r="AC32" s="62"/>
      <c r="AD32" s="63"/>
      <c r="AE32" s="65"/>
      <c r="AF32" s="65"/>
      <c r="AG32" s="62"/>
      <c r="AH32" s="63"/>
      <c r="AI32" s="65"/>
      <c r="AJ32" s="65"/>
      <c r="AK32" s="62"/>
      <c r="AL32" s="63"/>
      <c r="AM32" s="65"/>
      <c r="AN32" s="65"/>
      <c r="AO32" s="62"/>
      <c r="AP32" s="63"/>
      <c r="AQ32" s="65"/>
      <c r="AR32" s="65"/>
      <c r="AS32" s="62"/>
      <c r="AT32" s="63"/>
      <c r="AU32" s="65"/>
      <c r="AV32" s="65"/>
      <c r="AW32" s="62"/>
      <c r="AX32" s="63"/>
      <c r="AY32" s="65"/>
      <c r="AZ32" s="65"/>
      <c r="BA32" s="62"/>
      <c r="BB32" s="63"/>
      <c r="BC32" s="65"/>
      <c r="BD32" s="65"/>
      <c r="BE32" s="62"/>
      <c r="BF32" s="63"/>
      <c r="BG32" s="65"/>
      <c r="BH32" s="65"/>
      <c r="BI32" s="65"/>
      <c r="BJ32" s="63"/>
      <c r="BK32" s="65"/>
      <c r="BL32" s="65"/>
      <c r="BM32" s="65"/>
      <c r="BN32" s="63"/>
      <c r="BO32" s="65"/>
      <c r="BP32" s="65"/>
      <c r="BQ32" s="62"/>
      <c r="BR32" s="63"/>
      <c r="BS32" s="65"/>
      <c r="BT32" s="65"/>
      <c r="BU32" s="65"/>
      <c r="BV32" s="63"/>
      <c r="BW32" s="65"/>
      <c r="BX32" s="65"/>
      <c r="BY32" s="65"/>
      <c r="BZ32" s="63"/>
      <c r="CA32" s="65"/>
      <c r="CB32" s="65"/>
      <c r="CC32" s="65"/>
      <c r="CD32" s="63"/>
      <c r="CE32" s="65"/>
      <c r="CF32" s="65"/>
      <c r="CG32" s="65"/>
      <c r="CH32" s="63"/>
      <c r="CI32" s="65"/>
      <c r="CJ32" s="65"/>
      <c r="CK32" s="65"/>
      <c r="CL32" s="63"/>
      <c r="CM32" s="65"/>
      <c r="CN32" s="65"/>
      <c r="CO32" s="65"/>
      <c r="CP32" s="63"/>
      <c r="CQ32" s="64"/>
      <c r="CR32" s="65"/>
      <c r="CS32" s="62"/>
      <c r="CT32" s="63"/>
      <c r="CU32" s="65"/>
      <c r="CV32" s="65"/>
      <c r="CW32" s="65"/>
      <c r="CX32" s="63"/>
      <c r="CY32" s="65"/>
      <c r="CZ32" s="65"/>
      <c r="DA32" s="65"/>
      <c r="DB32" s="63"/>
      <c r="DC32" s="65"/>
      <c r="DD32" s="65"/>
      <c r="DE32" s="65"/>
      <c r="DF32" s="63"/>
      <c r="DG32" s="65"/>
      <c r="DH32" s="65"/>
      <c r="DI32" s="65"/>
      <c r="DJ32" s="63"/>
      <c r="DK32" s="65"/>
      <c r="DL32" s="65"/>
      <c r="DM32" s="65"/>
      <c r="DN32" s="63"/>
      <c r="DO32" s="65"/>
      <c r="DP32" s="65"/>
      <c r="DQ32" s="65"/>
      <c r="DR32" s="63"/>
      <c r="DS32" s="65"/>
      <c r="DT32" s="65"/>
      <c r="DU32" s="65"/>
      <c r="DV32" s="63"/>
      <c r="DW32" s="65"/>
      <c r="DX32" s="65"/>
      <c r="DY32" s="65"/>
      <c r="DZ32" s="63"/>
      <c r="EA32" s="65"/>
      <c r="EB32" s="65"/>
      <c r="EC32" s="65"/>
      <c r="ED32" s="63"/>
      <c r="EE32" s="65"/>
      <c r="EF32" s="65"/>
      <c r="EG32" s="65"/>
      <c r="EH32" s="63"/>
      <c r="EI32" s="65"/>
      <c r="EJ32" s="65"/>
      <c r="EK32" s="65"/>
      <c r="EL32" s="63"/>
      <c r="EM32" s="65"/>
      <c r="EN32" s="65"/>
      <c r="EO32" s="65"/>
      <c r="EP32" s="63"/>
      <c r="EQ32" s="65"/>
      <c r="ER32" s="65"/>
      <c r="ES32" s="65"/>
      <c r="ET32" s="63"/>
      <c r="EU32" s="65"/>
      <c r="EV32" s="65"/>
      <c r="EW32" s="65"/>
      <c r="EX32" s="63"/>
      <c r="EY32" s="64"/>
      <c r="EZ32" s="65"/>
      <c r="FA32" s="62"/>
      <c r="FB32" s="63"/>
      <c r="FC32" s="64"/>
      <c r="FD32" s="65"/>
      <c r="FE32" s="62"/>
      <c r="FF32" s="63"/>
      <c r="FG32" s="64"/>
      <c r="FH32" s="65"/>
      <c r="FI32" s="62"/>
      <c r="FJ32" s="63"/>
      <c r="FK32" s="65"/>
      <c r="FL32" s="65"/>
      <c r="FM32" s="65"/>
      <c r="FN32" s="63"/>
      <c r="FO32" s="65"/>
      <c r="FP32" s="65"/>
      <c r="FQ32" s="65"/>
      <c r="FR32" s="63"/>
      <c r="FS32" s="65"/>
      <c r="FT32" s="65"/>
      <c r="FU32" s="65"/>
      <c r="FV32" s="63"/>
      <c r="FW32" s="65"/>
      <c r="FX32" s="65"/>
      <c r="FY32" s="65"/>
      <c r="FZ32" s="63"/>
      <c r="GA32" s="65"/>
      <c r="GB32" s="65"/>
      <c r="GC32" s="65"/>
      <c r="GD32" s="63"/>
      <c r="GE32" s="65"/>
      <c r="GF32" s="65"/>
      <c r="GG32" s="65"/>
      <c r="GH32" s="63"/>
      <c r="GI32" s="65"/>
      <c r="GJ32" s="65"/>
      <c r="GK32" s="65"/>
      <c r="GL32" s="63"/>
      <c r="GM32" s="65"/>
      <c r="GN32" s="65"/>
      <c r="GO32" s="65"/>
      <c r="GP32" s="63"/>
      <c r="GQ32" s="65"/>
      <c r="GR32" s="65"/>
      <c r="GS32" s="65"/>
      <c r="GT32" s="63"/>
      <c r="GU32" s="64"/>
      <c r="GV32" s="65"/>
      <c r="GW32" s="62"/>
      <c r="GX32" s="63"/>
      <c r="GY32" s="64"/>
      <c r="GZ32" s="65"/>
      <c r="HA32" s="62"/>
      <c r="HB32" s="63"/>
      <c r="HC32" s="65"/>
      <c r="HD32" s="65"/>
      <c r="HE32" s="65"/>
      <c r="HF32" s="63"/>
      <c r="HG32" s="65"/>
      <c r="HH32" s="65"/>
      <c r="HI32" s="65"/>
      <c r="HJ32" s="63"/>
      <c r="HK32" s="65"/>
      <c r="HL32" s="65"/>
      <c r="HM32" s="65"/>
      <c r="HN32" s="63"/>
      <c r="HO32" s="65"/>
      <c r="HP32" s="65"/>
      <c r="HQ32" s="65"/>
      <c r="HR32" s="63"/>
      <c r="HS32" s="65"/>
      <c r="HT32" s="65"/>
      <c r="HU32" s="65"/>
      <c r="HV32" s="63"/>
      <c r="HW32" s="65"/>
      <c r="HX32" s="65"/>
      <c r="HY32" s="65"/>
      <c r="HZ32" s="63"/>
      <c r="IA32" s="65"/>
      <c r="IB32" s="65"/>
      <c r="IC32" s="65"/>
      <c r="ID32" s="63"/>
      <c r="IE32" s="65"/>
      <c r="IF32" s="65"/>
      <c r="IG32" s="65"/>
      <c r="IH32" s="63"/>
      <c r="II32" s="65"/>
      <c r="IJ32" s="65"/>
      <c r="IK32" s="65"/>
      <c r="IL32" s="63"/>
      <c r="IM32" s="65"/>
      <c r="IN32" s="65"/>
      <c r="IO32" s="65"/>
      <c r="IP32" s="63"/>
      <c r="IQ32" s="65"/>
      <c r="IR32" s="65"/>
      <c r="IS32" s="65"/>
      <c r="IT32" s="63"/>
      <c r="IU32" s="65"/>
      <c r="IV32" s="65"/>
      <c r="IW32" s="65"/>
      <c r="IX32" s="63"/>
      <c r="IY32" s="65"/>
      <c r="IZ32" s="65"/>
      <c r="JA32" s="65"/>
      <c r="JB32" s="63"/>
      <c r="JC32" s="65"/>
      <c r="JD32" s="65"/>
      <c r="JE32" s="65"/>
      <c r="JF32" s="63"/>
      <c r="JG32" s="65"/>
      <c r="JH32" s="65"/>
      <c r="JI32" s="65"/>
      <c r="JJ32" s="63"/>
      <c r="JK32" s="65"/>
      <c r="JL32" s="65"/>
      <c r="JM32" s="65"/>
      <c r="JN32" s="63"/>
      <c r="JO32" s="65"/>
      <c r="JP32" s="65"/>
      <c r="JQ32" s="65"/>
      <c r="JR32" s="63"/>
      <c r="JS32" s="65"/>
      <c r="JT32" s="65"/>
      <c r="JU32" s="65"/>
      <c r="JV32" s="63"/>
      <c r="JW32" s="65"/>
      <c r="JX32" s="65"/>
      <c r="JY32" s="65"/>
      <c r="JZ32" s="63"/>
      <c r="KA32" s="65"/>
      <c r="KB32" s="65"/>
      <c r="KC32" s="65"/>
      <c r="KD32" s="63"/>
      <c r="KE32" s="65"/>
      <c r="KF32" s="65"/>
      <c r="KG32" s="65"/>
      <c r="KH32" s="63"/>
      <c r="KI32" s="65"/>
      <c r="KJ32" s="65"/>
      <c r="KK32" s="65"/>
      <c r="KL32" s="63"/>
      <c r="KM32" s="7"/>
      <c r="KN32" s="39" t="b">
        <f t="shared" si="243"/>
        <v>0</v>
      </c>
      <c r="KO32" s="10" t="b">
        <f t="shared" si="244"/>
        <v>0</v>
      </c>
      <c r="KP32" s="10" t="b">
        <f t="shared" si="245"/>
        <v>0</v>
      </c>
      <c r="KQ32" s="10" t="b">
        <f t="shared" si="246"/>
        <v>0</v>
      </c>
      <c r="KR32" s="10" t="b">
        <f t="shared" si="247"/>
        <v>0</v>
      </c>
      <c r="KS32" s="10" t="b">
        <f t="shared" si="248"/>
        <v>0</v>
      </c>
      <c r="KT32" s="10" t="b">
        <f t="shared" si="249"/>
        <v>0</v>
      </c>
      <c r="KU32" s="10" t="b">
        <f t="shared" si="250"/>
        <v>0</v>
      </c>
      <c r="KV32" s="10" t="b">
        <f t="shared" si="251"/>
        <v>0</v>
      </c>
      <c r="KW32" s="10" t="b">
        <f t="shared" si="252"/>
        <v>0</v>
      </c>
      <c r="KX32" s="10" t="b">
        <f t="shared" si="253"/>
        <v>0</v>
      </c>
      <c r="KY32" s="10" t="b">
        <f t="shared" si="254"/>
        <v>0</v>
      </c>
      <c r="KZ32" s="10" t="b">
        <f t="shared" si="255"/>
        <v>0</v>
      </c>
      <c r="LA32" s="10" t="b">
        <f t="shared" si="256"/>
        <v>0</v>
      </c>
      <c r="LB32" s="10" t="b">
        <f t="shared" si="257"/>
        <v>0</v>
      </c>
      <c r="LC32" s="10" t="b">
        <f t="shared" si="258"/>
        <v>0</v>
      </c>
      <c r="LD32" s="10" t="b">
        <f t="shared" si="259"/>
        <v>0</v>
      </c>
      <c r="LE32" s="10" t="b">
        <f t="shared" si="260"/>
        <v>0</v>
      </c>
      <c r="LF32" s="10" t="b">
        <f t="shared" si="261"/>
        <v>0</v>
      </c>
      <c r="LG32" s="10" t="b">
        <f t="shared" si="262"/>
        <v>0</v>
      </c>
      <c r="LH32" s="10" t="b">
        <f t="shared" si="263"/>
        <v>0</v>
      </c>
      <c r="LI32" s="10" t="b">
        <f t="shared" si="264"/>
        <v>0</v>
      </c>
      <c r="LJ32" s="10" t="b">
        <f t="shared" si="265"/>
        <v>0</v>
      </c>
      <c r="LK32" s="10" t="b">
        <f t="shared" si="266"/>
        <v>0</v>
      </c>
      <c r="LL32" s="10" t="b">
        <f t="shared" si="267"/>
        <v>0</v>
      </c>
      <c r="LM32" s="10" t="b">
        <f t="shared" si="268"/>
        <v>0</v>
      </c>
      <c r="LN32" s="10" t="b">
        <f t="shared" si="269"/>
        <v>0</v>
      </c>
      <c r="LO32" s="10" t="b">
        <f t="shared" si="270"/>
        <v>0</v>
      </c>
      <c r="LP32" s="10" t="b">
        <f t="shared" si="271"/>
        <v>0</v>
      </c>
      <c r="LQ32" s="10" t="b">
        <f t="shared" si="272"/>
        <v>0</v>
      </c>
      <c r="LR32" s="10" t="b">
        <f t="shared" si="273"/>
        <v>0</v>
      </c>
      <c r="LS32" s="10" t="b">
        <f t="shared" si="274"/>
        <v>0</v>
      </c>
      <c r="LT32" s="10" t="b">
        <f t="shared" si="275"/>
        <v>0</v>
      </c>
      <c r="LU32" s="10" t="b">
        <f t="shared" si="276"/>
        <v>0</v>
      </c>
      <c r="LV32" s="10" t="b">
        <f t="shared" si="277"/>
        <v>0</v>
      </c>
      <c r="LW32" s="10" t="b">
        <f t="shared" si="278"/>
        <v>0</v>
      </c>
      <c r="LX32" s="10" t="b">
        <f t="shared" si="279"/>
        <v>0</v>
      </c>
      <c r="LY32" s="10" t="b">
        <f t="shared" si="280"/>
        <v>0</v>
      </c>
      <c r="LZ32" s="10" t="b">
        <f t="shared" si="281"/>
        <v>0</v>
      </c>
      <c r="MA32" s="10" t="b">
        <f t="shared" si="282"/>
        <v>0</v>
      </c>
      <c r="MB32" s="10" t="b">
        <f t="shared" si="283"/>
        <v>0</v>
      </c>
      <c r="MC32" s="10" t="b">
        <f t="shared" si="284"/>
        <v>0</v>
      </c>
      <c r="MD32" s="10" t="b">
        <f t="shared" si="285"/>
        <v>0</v>
      </c>
      <c r="ME32" s="10" t="b">
        <f t="shared" si="286"/>
        <v>0</v>
      </c>
      <c r="MF32" s="10" t="b">
        <f t="shared" si="287"/>
        <v>0</v>
      </c>
      <c r="MG32" s="10" t="b">
        <f t="shared" si="288"/>
        <v>0</v>
      </c>
      <c r="MH32" s="10" t="b">
        <f t="shared" si="289"/>
        <v>0</v>
      </c>
      <c r="MI32" s="19" t="b">
        <f t="shared" si="290"/>
        <v>0</v>
      </c>
      <c r="MJ32" s="10" t="b">
        <f t="shared" si="291"/>
        <v>0</v>
      </c>
      <c r="MK32" s="10" t="b">
        <f t="shared" si="292"/>
        <v>0</v>
      </c>
      <c r="ML32" s="10" t="b">
        <f t="shared" si="293"/>
        <v>0</v>
      </c>
      <c r="MM32" s="10" t="b">
        <f t="shared" si="294"/>
        <v>0</v>
      </c>
      <c r="MN32" s="10" t="b">
        <f t="shared" si="295"/>
        <v>0</v>
      </c>
      <c r="MO32" s="10" t="b">
        <f t="shared" si="296"/>
        <v>0</v>
      </c>
      <c r="MP32" s="10" t="b">
        <f t="shared" si="297"/>
        <v>0</v>
      </c>
      <c r="MQ32" s="10" t="b">
        <f t="shared" si="298"/>
        <v>0</v>
      </c>
      <c r="MR32" s="10" t="b">
        <f t="shared" si="299"/>
        <v>0</v>
      </c>
      <c r="MS32" s="10" t="b">
        <f t="shared" si="300"/>
        <v>0</v>
      </c>
      <c r="MT32" s="10" t="b">
        <f t="shared" si="301"/>
        <v>0</v>
      </c>
      <c r="MU32" s="10" t="b">
        <f t="shared" si="302"/>
        <v>0</v>
      </c>
      <c r="MV32" s="10" t="b">
        <f t="shared" si="303"/>
        <v>0</v>
      </c>
      <c r="MW32" s="10" t="b">
        <f t="shared" si="304"/>
        <v>0</v>
      </c>
      <c r="MX32" s="10" t="b">
        <f t="shared" si="305"/>
        <v>0</v>
      </c>
      <c r="MY32" s="19" t="b">
        <f t="shared" si="306"/>
        <v>0</v>
      </c>
      <c r="MZ32" s="10" t="b">
        <f t="shared" si="307"/>
        <v>0</v>
      </c>
      <c r="NA32" s="10" t="b">
        <f t="shared" si="308"/>
        <v>0</v>
      </c>
      <c r="NB32" s="10" t="b">
        <f t="shared" si="309"/>
        <v>0</v>
      </c>
      <c r="NC32" s="10" t="b">
        <f t="shared" si="310"/>
        <v>0</v>
      </c>
      <c r="ND32" s="10" t="b">
        <f t="shared" si="311"/>
        <v>0</v>
      </c>
      <c r="NE32" s="10" t="b">
        <f t="shared" si="312"/>
        <v>0</v>
      </c>
      <c r="NF32" s="10" t="b">
        <f t="shared" si="313"/>
        <v>0</v>
      </c>
      <c r="NG32" s="10" t="b">
        <f t="shared" si="314"/>
        <v>0</v>
      </c>
    </row>
    <row r="33" spans="1:371" x14ac:dyDescent="0.2">
      <c r="A33" s="20" t="str">
        <f t="shared" ref="A33:B34" si="316">A25</f>
        <v>Vanadium</v>
      </c>
      <c r="B33" s="11" t="str">
        <f t="shared" si="316"/>
        <v>kg/MW</v>
      </c>
      <c r="C33" s="11">
        <f t="shared" si="315"/>
        <v>2050</v>
      </c>
      <c r="D33" s="16">
        <f t="shared" si="238"/>
        <v>-999</v>
      </c>
      <c r="E33" s="16">
        <f t="shared" si="239"/>
        <v>-999</v>
      </c>
      <c r="F33" s="16">
        <f t="shared" si="240"/>
        <v>-999</v>
      </c>
      <c r="G33" s="16">
        <f t="shared" si="241"/>
        <v>-999</v>
      </c>
      <c r="H33" s="18">
        <f t="shared" si="242"/>
        <v>0</v>
      </c>
      <c r="I33" s="16">
        <f>IF(H33&lt;&gt;0,PERCENTILE(KN33:NG33,#REF!),-999)</f>
        <v>-999</v>
      </c>
      <c r="J33" s="17">
        <f>IF(H33&lt;&gt;0,PERCENTILE(KN33:NG33,#REF!),-999)</f>
        <v>-999</v>
      </c>
      <c r="K33" s="65"/>
      <c r="L33" s="65"/>
      <c r="M33" s="62"/>
      <c r="N33" s="63"/>
      <c r="O33" s="65"/>
      <c r="P33" s="65"/>
      <c r="Q33" s="62"/>
      <c r="R33" s="63"/>
      <c r="S33" s="65"/>
      <c r="T33" s="65"/>
      <c r="U33" s="62"/>
      <c r="V33" s="63"/>
      <c r="W33" s="65"/>
      <c r="X33" s="65"/>
      <c r="Y33" s="62"/>
      <c r="Z33" s="63"/>
      <c r="AA33" s="65"/>
      <c r="AB33" s="65"/>
      <c r="AC33" s="62"/>
      <c r="AD33" s="63"/>
      <c r="AE33" s="65"/>
      <c r="AF33" s="65"/>
      <c r="AG33" s="62"/>
      <c r="AH33" s="63"/>
      <c r="AI33" s="65"/>
      <c r="AJ33" s="65"/>
      <c r="AK33" s="62"/>
      <c r="AL33" s="63"/>
      <c r="AM33" s="65"/>
      <c r="AN33" s="65"/>
      <c r="AO33" s="62"/>
      <c r="AP33" s="63"/>
      <c r="AQ33" s="65"/>
      <c r="AR33" s="65"/>
      <c r="AS33" s="62"/>
      <c r="AT33" s="63"/>
      <c r="AU33" s="65"/>
      <c r="AV33" s="65"/>
      <c r="AW33" s="62"/>
      <c r="AX33" s="63"/>
      <c r="AY33" s="65"/>
      <c r="AZ33" s="65"/>
      <c r="BA33" s="62"/>
      <c r="BB33" s="63"/>
      <c r="BC33" s="65"/>
      <c r="BD33" s="65"/>
      <c r="BE33" s="62"/>
      <c r="BF33" s="63"/>
      <c r="BG33" s="65"/>
      <c r="BH33" s="65"/>
      <c r="BI33" s="65"/>
      <c r="BJ33" s="63"/>
      <c r="BK33" s="65"/>
      <c r="BL33" s="65"/>
      <c r="BM33" s="65"/>
      <c r="BN33" s="63"/>
      <c r="BO33" s="65"/>
      <c r="BP33" s="65"/>
      <c r="BQ33" s="65"/>
      <c r="BR33" s="63"/>
      <c r="BS33" s="65"/>
      <c r="BT33" s="65"/>
      <c r="BU33" s="65"/>
      <c r="BV33" s="63"/>
      <c r="BW33" s="65"/>
      <c r="BX33" s="65"/>
      <c r="BY33" s="65"/>
      <c r="BZ33" s="63"/>
      <c r="CA33" s="65"/>
      <c r="CB33" s="65"/>
      <c r="CC33" s="65"/>
      <c r="CD33" s="63"/>
      <c r="CE33" s="65"/>
      <c r="CF33" s="65"/>
      <c r="CG33" s="65"/>
      <c r="CH33" s="63"/>
      <c r="CI33" s="65"/>
      <c r="CJ33" s="65"/>
      <c r="CK33" s="65"/>
      <c r="CL33" s="63"/>
      <c r="CM33" s="65"/>
      <c r="CN33" s="65"/>
      <c r="CO33" s="65"/>
      <c r="CP33" s="63"/>
      <c r="CQ33" s="64"/>
      <c r="CR33" s="65"/>
      <c r="CS33" s="62"/>
      <c r="CT33" s="63"/>
      <c r="CU33" s="65"/>
      <c r="CV33" s="65"/>
      <c r="CW33" s="65"/>
      <c r="CX33" s="63"/>
      <c r="CY33" s="65"/>
      <c r="CZ33" s="65"/>
      <c r="DA33" s="65"/>
      <c r="DB33" s="63"/>
      <c r="DC33" s="65"/>
      <c r="DD33" s="65"/>
      <c r="DE33" s="65"/>
      <c r="DF33" s="63"/>
      <c r="DG33" s="65"/>
      <c r="DH33" s="65"/>
      <c r="DI33" s="65"/>
      <c r="DJ33" s="63"/>
      <c r="DK33" s="65"/>
      <c r="DL33" s="65"/>
      <c r="DM33" s="65"/>
      <c r="DN33" s="63"/>
      <c r="DO33" s="65"/>
      <c r="DP33" s="65"/>
      <c r="DQ33" s="65"/>
      <c r="DR33" s="63"/>
      <c r="DS33" s="65"/>
      <c r="DT33" s="65"/>
      <c r="DU33" s="65"/>
      <c r="DV33" s="63"/>
      <c r="DW33" s="65"/>
      <c r="DX33" s="65"/>
      <c r="DY33" s="65"/>
      <c r="DZ33" s="63"/>
      <c r="EA33" s="65"/>
      <c r="EB33" s="65"/>
      <c r="EC33" s="65"/>
      <c r="ED33" s="63"/>
      <c r="EE33" s="65"/>
      <c r="EF33" s="65"/>
      <c r="EG33" s="65"/>
      <c r="EH33" s="63"/>
      <c r="EI33" s="65"/>
      <c r="EJ33" s="65"/>
      <c r="EK33" s="65"/>
      <c r="EL33" s="63"/>
      <c r="EM33" s="65"/>
      <c r="EN33" s="65"/>
      <c r="EO33" s="65"/>
      <c r="EP33" s="63"/>
      <c r="EQ33" s="65"/>
      <c r="ER33" s="65"/>
      <c r="ES33" s="65"/>
      <c r="ET33" s="63"/>
      <c r="EU33" s="65"/>
      <c r="EV33" s="65"/>
      <c r="EW33" s="65"/>
      <c r="EX33" s="63"/>
      <c r="EY33" s="64"/>
      <c r="EZ33" s="65"/>
      <c r="FA33" s="62"/>
      <c r="FB33" s="63"/>
      <c r="FC33" s="64"/>
      <c r="FD33" s="65"/>
      <c r="FE33" s="62"/>
      <c r="FF33" s="63"/>
      <c r="FG33" s="64"/>
      <c r="FH33" s="65"/>
      <c r="FI33" s="62"/>
      <c r="FJ33" s="63"/>
      <c r="FK33" s="65"/>
      <c r="FL33" s="65"/>
      <c r="FM33" s="65"/>
      <c r="FN33" s="63"/>
      <c r="FO33" s="65"/>
      <c r="FP33" s="65"/>
      <c r="FQ33" s="65"/>
      <c r="FR33" s="63"/>
      <c r="FS33" s="65"/>
      <c r="FT33" s="65"/>
      <c r="FU33" s="65"/>
      <c r="FV33" s="63"/>
      <c r="FW33" s="65"/>
      <c r="FX33" s="65"/>
      <c r="FY33" s="65"/>
      <c r="FZ33" s="63"/>
      <c r="GA33" s="65"/>
      <c r="GB33" s="65"/>
      <c r="GC33" s="65"/>
      <c r="GD33" s="63"/>
      <c r="GE33" s="65"/>
      <c r="GF33" s="65"/>
      <c r="GG33" s="65"/>
      <c r="GH33" s="63"/>
      <c r="GI33" s="65"/>
      <c r="GJ33" s="65"/>
      <c r="GK33" s="65"/>
      <c r="GL33" s="63"/>
      <c r="GM33" s="65"/>
      <c r="GN33" s="65"/>
      <c r="GO33" s="65"/>
      <c r="GP33" s="63"/>
      <c r="GQ33" s="65"/>
      <c r="GR33" s="65"/>
      <c r="GS33" s="65"/>
      <c r="GT33" s="63"/>
      <c r="GU33" s="64"/>
      <c r="GV33" s="65"/>
      <c r="GW33" s="62"/>
      <c r="GX33" s="63"/>
      <c r="GY33" s="64"/>
      <c r="GZ33" s="65"/>
      <c r="HA33" s="62"/>
      <c r="HB33" s="63"/>
      <c r="HC33" s="65"/>
      <c r="HD33" s="65"/>
      <c r="HE33" s="65"/>
      <c r="HF33" s="63"/>
      <c r="HG33" s="65"/>
      <c r="HH33" s="65"/>
      <c r="HI33" s="65"/>
      <c r="HJ33" s="63"/>
      <c r="HK33" s="65"/>
      <c r="HL33" s="65"/>
      <c r="HM33" s="65"/>
      <c r="HN33" s="63"/>
      <c r="HO33" s="65"/>
      <c r="HP33" s="65"/>
      <c r="HQ33" s="65"/>
      <c r="HR33" s="63"/>
      <c r="HS33" s="65"/>
      <c r="HT33" s="65"/>
      <c r="HU33" s="65"/>
      <c r="HV33" s="63"/>
      <c r="HW33" s="65"/>
      <c r="HX33" s="65"/>
      <c r="HY33" s="65"/>
      <c r="HZ33" s="63"/>
      <c r="IA33" s="65"/>
      <c r="IB33" s="65"/>
      <c r="IC33" s="65"/>
      <c r="ID33" s="63"/>
      <c r="IE33" s="65"/>
      <c r="IF33" s="65"/>
      <c r="IG33" s="65"/>
      <c r="IH33" s="63"/>
      <c r="II33" s="65"/>
      <c r="IJ33" s="65"/>
      <c r="IK33" s="65"/>
      <c r="IL33" s="63"/>
      <c r="IM33" s="65"/>
      <c r="IN33" s="65"/>
      <c r="IO33" s="65"/>
      <c r="IP33" s="63"/>
      <c r="IQ33" s="65"/>
      <c r="IR33" s="65"/>
      <c r="IS33" s="65"/>
      <c r="IT33" s="63"/>
      <c r="IU33" s="65"/>
      <c r="IV33" s="65"/>
      <c r="IW33" s="65"/>
      <c r="IX33" s="63"/>
      <c r="IY33" s="65"/>
      <c r="IZ33" s="65"/>
      <c r="JA33" s="65"/>
      <c r="JB33" s="63"/>
      <c r="JC33" s="65"/>
      <c r="JD33" s="65"/>
      <c r="JE33" s="65"/>
      <c r="JF33" s="63"/>
      <c r="JG33" s="65"/>
      <c r="JH33" s="65"/>
      <c r="JI33" s="65"/>
      <c r="JJ33" s="63"/>
      <c r="JK33" s="65"/>
      <c r="JL33" s="65"/>
      <c r="JM33" s="65"/>
      <c r="JN33" s="63"/>
      <c r="JO33" s="65"/>
      <c r="JP33" s="65"/>
      <c r="JQ33" s="65"/>
      <c r="JR33" s="63"/>
      <c r="JS33" s="65"/>
      <c r="JT33" s="65"/>
      <c r="JU33" s="65"/>
      <c r="JV33" s="63"/>
      <c r="JW33" s="65"/>
      <c r="JX33" s="65"/>
      <c r="JY33" s="65"/>
      <c r="JZ33" s="63"/>
      <c r="KA33" s="65"/>
      <c r="KB33" s="65"/>
      <c r="KC33" s="65"/>
      <c r="KD33" s="63"/>
      <c r="KE33" s="65"/>
      <c r="KF33" s="65"/>
      <c r="KG33" s="65"/>
      <c r="KH33" s="63"/>
      <c r="KI33" s="65"/>
      <c r="KJ33" s="65"/>
      <c r="KK33" s="65"/>
      <c r="KL33" s="63"/>
      <c r="KM33" s="7"/>
      <c r="KN33" s="39" t="b">
        <f t="shared" si="243"/>
        <v>0</v>
      </c>
      <c r="KO33" s="10" t="b">
        <f t="shared" si="244"/>
        <v>0</v>
      </c>
      <c r="KP33" s="10" t="b">
        <f t="shared" si="245"/>
        <v>0</v>
      </c>
      <c r="KQ33" s="10" t="b">
        <f t="shared" si="246"/>
        <v>0</v>
      </c>
      <c r="KR33" s="10" t="b">
        <f t="shared" si="247"/>
        <v>0</v>
      </c>
      <c r="KS33" s="10" t="b">
        <f t="shared" si="248"/>
        <v>0</v>
      </c>
      <c r="KT33" s="10" t="b">
        <f t="shared" si="249"/>
        <v>0</v>
      </c>
      <c r="KU33" s="10" t="b">
        <f t="shared" si="250"/>
        <v>0</v>
      </c>
      <c r="KV33" s="10" t="b">
        <f t="shared" si="251"/>
        <v>0</v>
      </c>
      <c r="KW33" s="10" t="b">
        <f t="shared" si="252"/>
        <v>0</v>
      </c>
      <c r="KX33" s="10" t="b">
        <f t="shared" si="253"/>
        <v>0</v>
      </c>
      <c r="KY33" s="10" t="b">
        <f t="shared" si="254"/>
        <v>0</v>
      </c>
      <c r="KZ33" s="10" t="b">
        <f t="shared" si="255"/>
        <v>0</v>
      </c>
      <c r="LA33" s="10" t="b">
        <f t="shared" si="256"/>
        <v>0</v>
      </c>
      <c r="LB33" s="10" t="b">
        <f t="shared" si="257"/>
        <v>0</v>
      </c>
      <c r="LC33" s="10" t="b">
        <f t="shared" si="258"/>
        <v>0</v>
      </c>
      <c r="LD33" s="10" t="b">
        <f t="shared" si="259"/>
        <v>0</v>
      </c>
      <c r="LE33" s="10" t="b">
        <f t="shared" si="260"/>
        <v>0</v>
      </c>
      <c r="LF33" s="10" t="b">
        <f t="shared" si="261"/>
        <v>0</v>
      </c>
      <c r="LG33" s="10" t="b">
        <f t="shared" si="262"/>
        <v>0</v>
      </c>
      <c r="LH33" s="10" t="b">
        <f t="shared" si="263"/>
        <v>0</v>
      </c>
      <c r="LI33" s="10" t="b">
        <f t="shared" si="264"/>
        <v>0</v>
      </c>
      <c r="LJ33" s="10" t="b">
        <f t="shared" si="265"/>
        <v>0</v>
      </c>
      <c r="LK33" s="10" t="b">
        <f t="shared" si="266"/>
        <v>0</v>
      </c>
      <c r="LL33" s="10" t="b">
        <f t="shared" si="267"/>
        <v>0</v>
      </c>
      <c r="LM33" s="10" t="b">
        <f t="shared" si="268"/>
        <v>0</v>
      </c>
      <c r="LN33" s="10" t="b">
        <f t="shared" si="269"/>
        <v>0</v>
      </c>
      <c r="LO33" s="10" t="b">
        <f t="shared" si="270"/>
        <v>0</v>
      </c>
      <c r="LP33" s="10" t="b">
        <f t="shared" si="271"/>
        <v>0</v>
      </c>
      <c r="LQ33" s="10" t="b">
        <f t="shared" si="272"/>
        <v>0</v>
      </c>
      <c r="LR33" s="10" t="b">
        <f t="shared" si="273"/>
        <v>0</v>
      </c>
      <c r="LS33" s="10" t="b">
        <f t="shared" si="274"/>
        <v>0</v>
      </c>
      <c r="LT33" s="10" t="b">
        <f t="shared" si="275"/>
        <v>0</v>
      </c>
      <c r="LU33" s="10" t="b">
        <f t="shared" si="276"/>
        <v>0</v>
      </c>
      <c r="LV33" s="10" t="b">
        <f t="shared" si="277"/>
        <v>0</v>
      </c>
      <c r="LW33" s="10" t="b">
        <f t="shared" si="278"/>
        <v>0</v>
      </c>
      <c r="LX33" s="10" t="b">
        <f t="shared" si="279"/>
        <v>0</v>
      </c>
      <c r="LY33" s="10" t="b">
        <f t="shared" si="280"/>
        <v>0</v>
      </c>
      <c r="LZ33" s="10" t="b">
        <f t="shared" si="281"/>
        <v>0</v>
      </c>
      <c r="MA33" s="10" t="b">
        <f t="shared" si="282"/>
        <v>0</v>
      </c>
      <c r="MB33" s="10" t="b">
        <f t="shared" si="283"/>
        <v>0</v>
      </c>
      <c r="MC33" s="10" t="b">
        <f t="shared" si="284"/>
        <v>0</v>
      </c>
      <c r="MD33" s="10" t="b">
        <f t="shared" si="285"/>
        <v>0</v>
      </c>
      <c r="ME33" s="10" t="b">
        <f t="shared" si="286"/>
        <v>0</v>
      </c>
      <c r="MF33" s="10" t="b">
        <f t="shared" si="287"/>
        <v>0</v>
      </c>
      <c r="MG33" s="10" t="b">
        <f t="shared" si="288"/>
        <v>0</v>
      </c>
      <c r="MH33" s="10" t="b">
        <f t="shared" si="289"/>
        <v>0</v>
      </c>
      <c r="MI33" s="19" t="b">
        <f t="shared" si="290"/>
        <v>0</v>
      </c>
      <c r="MJ33" s="10" t="b">
        <f t="shared" si="291"/>
        <v>0</v>
      </c>
      <c r="MK33" s="10" t="b">
        <f t="shared" si="292"/>
        <v>0</v>
      </c>
      <c r="ML33" s="10" t="b">
        <f t="shared" si="293"/>
        <v>0</v>
      </c>
      <c r="MM33" s="10" t="b">
        <f t="shared" si="294"/>
        <v>0</v>
      </c>
      <c r="MN33" s="10" t="b">
        <f t="shared" si="295"/>
        <v>0</v>
      </c>
      <c r="MO33" s="10" t="b">
        <f t="shared" si="296"/>
        <v>0</v>
      </c>
      <c r="MP33" s="10" t="b">
        <f t="shared" si="297"/>
        <v>0</v>
      </c>
      <c r="MQ33" s="10" t="b">
        <f t="shared" si="298"/>
        <v>0</v>
      </c>
      <c r="MR33" s="10" t="b">
        <f t="shared" si="299"/>
        <v>0</v>
      </c>
      <c r="MS33" s="10" t="b">
        <f t="shared" si="300"/>
        <v>0</v>
      </c>
      <c r="MT33" s="10" t="b">
        <f t="shared" si="301"/>
        <v>0</v>
      </c>
      <c r="MU33" s="10" t="b">
        <f t="shared" si="302"/>
        <v>0</v>
      </c>
      <c r="MV33" s="10" t="b">
        <f t="shared" si="303"/>
        <v>0</v>
      </c>
      <c r="MW33" s="10" t="b">
        <f t="shared" si="304"/>
        <v>0</v>
      </c>
      <c r="MX33" s="10" t="b">
        <f t="shared" si="305"/>
        <v>0</v>
      </c>
      <c r="MY33" s="19" t="b">
        <f t="shared" si="306"/>
        <v>0</v>
      </c>
      <c r="MZ33" s="10" t="b">
        <f t="shared" si="307"/>
        <v>0</v>
      </c>
      <c r="NA33" s="10" t="b">
        <f t="shared" si="308"/>
        <v>0</v>
      </c>
      <c r="NB33" s="10" t="b">
        <f t="shared" si="309"/>
        <v>0</v>
      </c>
      <c r="NC33" s="10" t="b">
        <f t="shared" si="310"/>
        <v>0</v>
      </c>
      <c r="ND33" s="10" t="b">
        <f t="shared" si="311"/>
        <v>0</v>
      </c>
      <c r="NE33" s="10" t="b">
        <f t="shared" si="312"/>
        <v>0</v>
      </c>
      <c r="NF33" s="10" t="b">
        <f t="shared" si="313"/>
        <v>0</v>
      </c>
      <c r="NG33" s="10" t="b">
        <f t="shared" si="314"/>
        <v>0</v>
      </c>
    </row>
    <row r="34" spans="1:371" x14ac:dyDescent="0.2">
      <c r="A34" s="20" t="str">
        <f t="shared" si="316"/>
        <v>Yttrium</v>
      </c>
      <c r="B34" s="11" t="str">
        <f t="shared" si="316"/>
        <v>kg/MW</v>
      </c>
      <c r="C34" s="11">
        <f t="shared" si="315"/>
        <v>2050</v>
      </c>
      <c r="D34" s="16">
        <f t="shared" si="238"/>
        <v>-999</v>
      </c>
      <c r="E34" s="16">
        <f t="shared" si="239"/>
        <v>-999</v>
      </c>
      <c r="F34" s="16">
        <f t="shared" si="240"/>
        <v>-999</v>
      </c>
      <c r="G34" s="16">
        <f t="shared" si="241"/>
        <v>-999</v>
      </c>
      <c r="H34" s="18">
        <f t="shared" si="242"/>
        <v>0</v>
      </c>
      <c r="I34" s="16">
        <f>IF(H34&lt;&gt;0,PERCENTILE(KN34:NG34,#REF!),-999)</f>
        <v>-999</v>
      </c>
      <c r="J34" s="17">
        <f>IF(H34&lt;&gt;0,PERCENTILE(KN34:NG34,#REF!),-999)</f>
        <v>-999</v>
      </c>
      <c r="K34" s="65"/>
      <c r="L34" s="65"/>
      <c r="M34" s="62"/>
      <c r="N34" s="63"/>
      <c r="O34" s="65"/>
      <c r="P34" s="65"/>
      <c r="Q34" s="62"/>
      <c r="R34" s="63"/>
      <c r="S34" s="65"/>
      <c r="T34" s="65"/>
      <c r="U34" s="62"/>
      <c r="V34" s="63"/>
      <c r="W34" s="65"/>
      <c r="X34" s="65"/>
      <c r="Y34" s="62"/>
      <c r="Z34" s="63"/>
      <c r="AA34" s="65"/>
      <c r="AB34" s="65"/>
      <c r="AC34" s="62"/>
      <c r="AD34" s="63"/>
      <c r="AE34" s="65"/>
      <c r="AF34" s="65"/>
      <c r="AG34" s="62"/>
      <c r="AH34" s="63"/>
      <c r="AI34" s="65"/>
      <c r="AJ34" s="65"/>
      <c r="AK34" s="62"/>
      <c r="AL34" s="63"/>
      <c r="AM34" s="65"/>
      <c r="AN34" s="65"/>
      <c r="AO34" s="62"/>
      <c r="AP34" s="63"/>
      <c r="AQ34" s="65"/>
      <c r="AR34" s="65"/>
      <c r="AS34" s="62"/>
      <c r="AT34" s="63"/>
      <c r="AU34" s="65"/>
      <c r="AV34" s="65"/>
      <c r="AW34" s="62"/>
      <c r="AX34" s="63"/>
      <c r="AY34" s="65"/>
      <c r="AZ34" s="65"/>
      <c r="BA34" s="62"/>
      <c r="BB34" s="63"/>
      <c r="BC34" s="65"/>
      <c r="BD34" s="65"/>
      <c r="BE34" s="62"/>
      <c r="BF34" s="63"/>
      <c r="BG34" s="65"/>
      <c r="BH34" s="65"/>
      <c r="BI34" s="65"/>
      <c r="BJ34" s="63"/>
      <c r="BK34" s="65"/>
      <c r="BL34" s="65"/>
      <c r="BM34" s="65"/>
      <c r="BN34" s="63"/>
      <c r="BO34" s="65"/>
      <c r="BP34" s="65"/>
      <c r="BQ34" s="65"/>
      <c r="BR34" s="63"/>
      <c r="BS34" s="65"/>
      <c r="BT34" s="65"/>
      <c r="BU34" s="65"/>
      <c r="BV34" s="63"/>
      <c r="BW34" s="65"/>
      <c r="BX34" s="65"/>
      <c r="BY34" s="65"/>
      <c r="BZ34" s="63"/>
      <c r="CA34" s="65"/>
      <c r="CB34" s="65"/>
      <c r="CC34" s="65"/>
      <c r="CD34" s="63"/>
      <c r="CE34" s="65"/>
      <c r="CF34" s="65"/>
      <c r="CG34" s="65"/>
      <c r="CH34" s="63"/>
      <c r="CI34" s="65"/>
      <c r="CJ34" s="65"/>
      <c r="CK34" s="65"/>
      <c r="CL34" s="63"/>
      <c r="CM34" s="65"/>
      <c r="CN34" s="65"/>
      <c r="CO34" s="65"/>
      <c r="CP34" s="63"/>
      <c r="CQ34" s="64"/>
      <c r="CR34" s="65"/>
      <c r="CS34" s="62"/>
      <c r="CT34" s="63"/>
      <c r="CU34" s="65"/>
      <c r="CV34" s="65"/>
      <c r="CW34" s="65"/>
      <c r="CX34" s="63"/>
      <c r="CY34" s="65"/>
      <c r="CZ34" s="65"/>
      <c r="DA34" s="65"/>
      <c r="DB34" s="63"/>
      <c r="DC34" s="65"/>
      <c r="DD34" s="65"/>
      <c r="DE34" s="65"/>
      <c r="DF34" s="63"/>
      <c r="DG34" s="65"/>
      <c r="DH34" s="65"/>
      <c r="DI34" s="65"/>
      <c r="DJ34" s="63"/>
      <c r="DK34" s="65"/>
      <c r="DL34" s="65"/>
      <c r="DM34" s="65"/>
      <c r="DN34" s="63"/>
      <c r="DO34" s="65"/>
      <c r="DP34" s="65"/>
      <c r="DQ34" s="65"/>
      <c r="DR34" s="63"/>
      <c r="DS34" s="65"/>
      <c r="DT34" s="65"/>
      <c r="DU34" s="65"/>
      <c r="DV34" s="63"/>
      <c r="DW34" s="65"/>
      <c r="DX34" s="65"/>
      <c r="DY34" s="65"/>
      <c r="DZ34" s="63"/>
      <c r="EA34" s="65"/>
      <c r="EB34" s="65"/>
      <c r="EC34" s="65"/>
      <c r="ED34" s="63"/>
      <c r="EE34" s="65"/>
      <c r="EF34" s="65"/>
      <c r="EG34" s="65"/>
      <c r="EH34" s="63"/>
      <c r="EI34" s="65"/>
      <c r="EJ34" s="65"/>
      <c r="EK34" s="65"/>
      <c r="EL34" s="63"/>
      <c r="EM34" s="65"/>
      <c r="EN34" s="65"/>
      <c r="EO34" s="65"/>
      <c r="EP34" s="63"/>
      <c r="EQ34" s="65"/>
      <c r="ER34" s="65"/>
      <c r="ES34" s="65"/>
      <c r="ET34" s="63"/>
      <c r="EU34" s="65"/>
      <c r="EV34" s="65"/>
      <c r="EW34" s="65"/>
      <c r="EX34" s="63"/>
      <c r="EY34" s="64"/>
      <c r="EZ34" s="65"/>
      <c r="FA34" s="62"/>
      <c r="FB34" s="63"/>
      <c r="FC34" s="64"/>
      <c r="FD34" s="65"/>
      <c r="FE34" s="62"/>
      <c r="FF34" s="63"/>
      <c r="FG34" s="64"/>
      <c r="FH34" s="65"/>
      <c r="FI34" s="62"/>
      <c r="FJ34" s="63"/>
      <c r="FK34" s="65"/>
      <c r="FL34" s="65"/>
      <c r="FM34" s="65"/>
      <c r="FN34" s="63"/>
      <c r="FO34" s="65"/>
      <c r="FP34" s="65"/>
      <c r="FQ34" s="65"/>
      <c r="FR34" s="63"/>
      <c r="FS34" s="65"/>
      <c r="FT34" s="65"/>
      <c r="FU34" s="65"/>
      <c r="FV34" s="63"/>
      <c r="FW34" s="65"/>
      <c r="FX34" s="65"/>
      <c r="FY34" s="65"/>
      <c r="FZ34" s="63"/>
      <c r="GA34" s="65"/>
      <c r="GB34" s="65"/>
      <c r="GC34" s="65"/>
      <c r="GD34" s="63"/>
      <c r="GE34" s="65"/>
      <c r="GF34" s="65"/>
      <c r="GG34" s="65"/>
      <c r="GH34" s="63"/>
      <c r="GI34" s="65"/>
      <c r="GJ34" s="65"/>
      <c r="GK34" s="65"/>
      <c r="GL34" s="63"/>
      <c r="GM34" s="65"/>
      <c r="GN34" s="65"/>
      <c r="GO34" s="65"/>
      <c r="GP34" s="63"/>
      <c r="GQ34" s="65"/>
      <c r="GR34" s="65"/>
      <c r="GS34" s="65"/>
      <c r="GT34" s="63"/>
      <c r="GU34" s="64"/>
      <c r="GV34" s="65"/>
      <c r="GW34" s="62"/>
      <c r="GX34" s="63"/>
      <c r="GY34" s="64"/>
      <c r="GZ34" s="65"/>
      <c r="HA34" s="62"/>
      <c r="HB34" s="63"/>
      <c r="HC34" s="65"/>
      <c r="HD34" s="65"/>
      <c r="HE34" s="65"/>
      <c r="HF34" s="63"/>
      <c r="HG34" s="65"/>
      <c r="HH34" s="65"/>
      <c r="HI34" s="65"/>
      <c r="HJ34" s="63"/>
      <c r="HK34" s="65"/>
      <c r="HL34" s="65"/>
      <c r="HM34" s="65"/>
      <c r="HN34" s="63"/>
      <c r="HO34" s="65"/>
      <c r="HP34" s="65"/>
      <c r="HQ34" s="65"/>
      <c r="HR34" s="63"/>
      <c r="HS34" s="65"/>
      <c r="HT34" s="65"/>
      <c r="HU34" s="65"/>
      <c r="HV34" s="63"/>
      <c r="HW34" s="65"/>
      <c r="HX34" s="65"/>
      <c r="HY34" s="65"/>
      <c r="HZ34" s="63"/>
      <c r="IA34" s="65"/>
      <c r="IB34" s="65"/>
      <c r="IC34" s="65"/>
      <c r="ID34" s="63"/>
      <c r="IE34" s="65"/>
      <c r="IF34" s="65"/>
      <c r="IG34" s="65"/>
      <c r="IH34" s="63"/>
      <c r="II34" s="65"/>
      <c r="IJ34" s="65"/>
      <c r="IK34" s="65"/>
      <c r="IL34" s="63"/>
      <c r="IM34" s="65"/>
      <c r="IN34" s="65"/>
      <c r="IO34" s="65"/>
      <c r="IP34" s="63"/>
      <c r="IQ34" s="65"/>
      <c r="IR34" s="65"/>
      <c r="IS34" s="65"/>
      <c r="IT34" s="63"/>
      <c r="IU34" s="65"/>
      <c r="IV34" s="65"/>
      <c r="IW34" s="65"/>
      <c r="IX34" s="63"/>
      <c r="IY34" s="65"/>
      <c r="IZ34" s="65"/>
      <c r="JA34" s="65"/>
      <c r="JB34" s="63"/>
      <c r="JC34" s="65"/>
      <c r="JD34" s="65"/>
      <c r="JE34" s="65"/>
      <c r="JF34" s="63"/>
      <c r="JG34" s="65"/>
      <c r="JH34" s="65"/>
      <c r="JI34" s="65"/>
      <c r="JJ34" s="63"/>
      <c r="JK34" s="65"/>
      <c r="JL34" s="65"/>
      <c r="JM34" s="65"/>
      <c r="JN34" s="63"/>
      <c r="JO34" s="65"/>
      <c r="JP34" s="65"/>
      <c r="JQ34" s="65"/>
      <c r="JR34" s="63"/>
      <c r="JS34" s="65"/>
      <c r="JT34" s="65"/>
      <c r="JU34" s="65"/>
      <c r="JV34" s="63"/>
      <c r="JW34" s="65"/>
      <c r="JX34" s="65"/>
      <c r="JY34" s="65"/>
      <c r="JZ34" s="63"/>
      <c r="KA34" s="65"/>
      <c r="KB34" s="65"/>
      <c r="KC34" s="65"/>
      <c r="KD34" s="63"/>
      <c r="KE34" s="65"/>
      <c r="KF34" s="65"/>
      <c r="KG34" s="65"/>
      <c r="KH34" s="63"/>
      <c r="KI34" s="65"/>
      <c r="KJ34" s="65"/>
      <c r="KK34" s="65"/>
      <c r="KL34" s="63"/>
      <c r="KM34" s="7"/>
      <c r="KN34" s="39" t="b">
        <f t="shared" si="243"/>
        <v>0</v>
      </c>
      <c r="KO34" s="10" t="b">
        <f t="shared" si="244"/>
        <v>0</v>
      </c>
      <c r="KP34" s="10" t="b">
        <f t="shared" si="245"/>
        <v>0</v>
      </c>
      <c r="KQ34" s="10" t="b">
        <f t="shared" si="246"/>
        <v>0</v>
      </c>
      <c r="KR34" s="10" t="b">
        <f t="shared" si="247"/>
        <v>0</v>
      </c>
      <c r="KS34" s="10" t="b">
        <f t="shared" si="248"/>
        <v>0</v>
      </c>
      <c r="KT34" s="10" t="b">
        <f t="shared" si="249"/>
        <v>0</v>
      </c>
      <c r="KU34" s="10" t="b">
        <f t="shared" si="250"/>
        <v>0</v>
      </c>
      <c r="KV34" s="10" t="b">
        <f t="shared" si="251"/>
        <v>0</v>
      </c>
      <c r="KW34" s="10" t="b">
        <f t="shared" si="252"/>
        <v>0</v>
      </c>
      <c r="KX34" s="10" t="b">
        <f t="shared" si="253"/>
        <v>0</v>
      </c>
      <c r="KY34" s="10" t="b">
        <f t="shared" si="254"/>
        <v>0</v>
      </c>
      <c r="KZ34" s="10" t="b">
        <f t="shared" si="255"/>
        <v>0</v>
      </c>
      <c r="LA34" s="10" t="b">
        <f t="shared" si="256"/>
        <v>0</v>
      </c>
      <c r="LB34" s="10" t="b">
        <f t="shared" si="257"/>
        <v>0</v>
      </c>
      <c r="LC34" s="10" t="b">
        <f t="shared" si="258"/>
        <v>0</v>
      </c>
      <c r="LD34" s="10" t="b">
        <f t="shared" si="259"/>
        <v>0</v>
      </c>
      <c r="LE34" s="10" t="b">
        <f t="shared" si="260"/>
        <v>0</v>
      </c>
      <c r="LF34" s="10" t="b">
        <f t="shared" si="261"/>
        <v>0</v>
      </c>
      <c r="LG34" s="10" t="b">
        <f t="shared" si="262"/>
        <v>0</v>
      </c>
      <c r="LH34" s="10" t="b">
        <f t="shared" si="263"/>
        <v>0</v>
      </c>
      <c r="LI34" s="10" t="b">
        <f t="shared" si="264"/>
        <v>0</v>
      </c>
      <c r="LJ34" s="10" t="b">
        <f t="shared" si="265"/>
        <v>0</v>
      </c>
      <c r="LK34" s="10" t="b">
        <f t="shared" si="266"/>
        <v>0</v>
      </c>
      <c r="LL34" s="10" t="b">
        <f t="shared" si="267"/>
        <v>0</v>
      </c>
      <c r="LM34" s="10" t="b">
        <f t="shared" si="268"/>
        <v>0</v>
      </c>
      <c r="LN34" s="10" t="b">
        <f t="shared" si="269"/>
        <v>0</v>
      </c>
      <c r="LO34" s="10" t="b">
        <f t="shared" si="270"/>
        <v>0</v>
      </c>
      <c r="LP34" s="10" t="b">
        <f t="shared" si="271"/>
        <v>0</v>
      </c>
      <c r="LQ34" s="10" t="b">
        <f t="shared" si="272"/>
        <v>0</v>
      </c>
      <c r="LR34" s="10" t="b">
        <f t="shared" si="273"/>
        <v>0</v>
      </c>
      <c r="LS34" s="10" t="b">
        <f t="shared" si="274"/>
        <v>0</v>
      </c>
      <c r="LT34" s="10" t="b">
        <f t="shared" si="275"/>
        <v>0</v>
      </c>
      <c r="LU34" s="10" t="b">
        <f t="shared" si="276"/>
        <v>0</v>
      </c>
      <c r="LV34" s="10" t="b">
        <f t="shared" si="277"/>
        <v>0</v>
      </c>
      <c r="LW34" s="10" t="b">
        <f t="shared" si="278"/>
        <v>0</v>
      </c>
      <c r="LX34" s="10" t="b">
        <f t="shared" si="279"/>
        <v>0</v>
      </c>
      <c r="LY34" s="10" t="b">
        <f t="shared" si="280"/>
        <v>0</v>
      </c>
      <c r="LZ34" s="10" t="b">
        <f t="shared" si="281"/>
        <v>0</v>
      </c>
      <c r="MA34" s="10" t="b">
        <f t="shared" si="282"/>
        <v>0</v>
      </c>
      <c r="MB34" s="10" t="b">
        <f t="shared" si="283"/>
        <v>0</v>
      </c>
      <c r="MC34" s="10" t="b">
        <f t="shared" si="284"/>
        <v>0</v>
      </c>
      <c r="MD34" s="10" t="b">
        <f t="shared" si="285"/>
        <v>0</v>
      </c>
      <c r="ME34" s="10" t="b">
        <f t="shared" si="286"/>
        <v>0</v>
      </c>
      <c r="MF34" s="10" t="b">
        <f t="shared" si="287"/>
        <v>0</v>
      </c>
      <c r="MG34" s="10" t="b">
        <f t="shared" si="288"/>
        <v>0</v>
      </c>
      <c r="MH34" s="10" t="b">
        <f t="shared" si="289"/>
        <v>0</v>
      </c>
      <c r="MI34" s="19" t="b">
        <f t="shared" si="290"/>
        <v>0</v>
      </c>
      <c r="MJ34" s="10" t="b">
        <f t="shared" si="291"/>
        <v>0</v>
      </c>
      <c r="MK34" s="10" t="b">
        <f t="shared" si="292"/>
        <v>0</v>
      </c>
      <c r="ML34" s="10" t="b">
        <f t="shared" si="293"/>
        <v>0</v>
      </c>
      <c r="MM34" s="10" t="b">
        <f t="shared" si="294"/>
        <v>0</v>
      </c>
      <c r="MN34" s="10" t="b">
        <f t="shared" si="295"/>
        <v>0</v>
      </c>
      <c r="MO34" s="10" t="b">
        <f t="shared" si="296"/>
        <v>0</v>
      </c>
      <c r="MP34" s="10" t="b">
        <f t="shared" si="297"/>
        <v>0</v>
      </c>
      <c r="MQ34" s="10" t="b">
        <f t="shared" si="298"/>
        <v>0</v>
      </c>
      <c r="MR34" s="10" t="b">
        <f t="shared" si="299"/>
        <v>0</v>
      </c>
      <c r="MS34" s="10" t="b">
        <f t="shared" si="300"/>
        <v>0</v>
      </c>
      <c r="MT34" s="10" t="b">
        <f t="shared" si="301"/>
        <v>0</v>
      </c>
      <c r="MU34" s="10" t="b">
        <f t="shared" si="302"/>
        <v>0</v>
      </c>
      <c r="MV34" s="10" t="b">
        <f t="shared" si="303"/>
        <v>0</v>
      </c>
      <c r="MW34" s="10" t="b">
        <f t="shared" si="304"/>
        <v>0</v>
      </c>
      <c r="MX34" s="10" t="b">
        <f t="shared" si="305"/>
        <v>0</v>
      </c>
      <c r="MY34" s="19" t="b">
        <f t="shared" si="306"/>
        <v>0</v>
      </c>
      <c r="MZ34" s="10" t="b">
        <f t="shared" si="307"/>
        <v>0</v>
      </c>
      <c r="NA34" s="10" t="b">
        <f t="shared" si="308"/>
        <v>0</v>
      </c>
      <c r="NB34" s="10" t="b">
        <f t="shared" si="309"/>
        <v>0</v>
      </c>
      <c r="NC34" s="10" t="b">
        <f t="shared" si="310"/>
        <v>0</v>
      </c>
      <c r="ND34" s="10" t="b">
        <f t="shared" si="311"/>
        <v>0</v>
      </c>
      <c r="NE34" s="10" t="b">
        <f t="shared" si="312"/>
        <v>0</v>
      </c>
      <c r="NF34" s="10" t="b">
        <f t="shared" si="313"/>
        <v>0</v>
      </c>
      <c r="NG34" s="10" t="b">
        <f t="shared" si="314"/>
        <v>0</v>
      </c>
    </row>
    <row r="35" spans="1:371" x14ac:dyDescent="0.2">
      <c r="A35" s="3"/>
      <c r="B35" s="4"/>
      <c r="C35" s="4"/>
      <c r="D35" s="52"/>
      <c r="E35" s="52"/>
      <c r="F35" s="52"/>
      <c r="G35" s="52"/>
      <c r="H35" s="1"/>
      <c r="I35" s="1"/>
      <c r="J35" s="3"/>
      <c r="K35" s="1"/>
      <c r="L35" s="1"/>
      <c r="M35" s="1"/>
      <c r="N35" s="3"/>
      <c r="O35" s="52"/>
      <c r="P35" s="1"/>
      <c r="Q35" s="1"/>
      <c r="R35" s="3"/>
      <c r="S35" s="1"/>
      <c r="T35" s="1"/>
      <c r="U35" s="1"/>
      <c r="V35" s="3"/>
      <c r="W35" s="1"/>
      <c r="X35" s="1"/>
      <c r="Y35" s="1"/>
      <c r="Z35" s="3"/>
      <c r="AA35" s="1"/>
      <c r="AB35" s="1"/>
      <c r="AC35" s="1"/>
      <c r="AD35" s="3"/>
      <c r="AE35" s="1"/>
      <c r="AF35" s="1"/>
      <c r="AG35" s="1"/>
      <c r="AH35" s="3"/>
      <c r="AI35" s="52"/>
      <c r="AJ35" s="1"/>
      <c r="AK35" s="1"/>
      <c r="AL35" s="3"/>
      <c r="AM35" s="1"/>
      <c r="AN35" s="1"/>
      <c r="AO35" s="1"/>
      <c r="AP35" s="3"/>
      <c r="AQ35" s="1"/>
      <c r="AR35" s="1"/>
      <c r="AS35" s="1"/>
      <c r="AT35" s="3"/>
      <c r="AU35" s="1"/>
      <c r="AV35" s="1"/>
      <c r="AW35" s="1"/>
      <c r="AX35" s="3"/>
      <c r="AY35" s="1"/>
      <c r="AZ35" s="1"/>
      <c r="BA35" s="1"/>
      <c r="BB35" s="3"/>
      <c r="BC35" s="1"/>
      <c r="BD35" s="1"/>
      <c r="BE35" s="1"/>
      <c r="BF35" s="3"/>
      <c r="BG35" s="1"/>
      <c r="BH35" s="1"/>
      <c r="BI35" s="1"/>
      <c r="BJ35" s="3"/>
      <c r="BK35" s="1"/>
      <c r="BL35" s="1"/>
      <c r="BM35" s="1"/>
      <c r="BN35" s="3"/>
      <c r="BO35" s="1"/>
      <c r="BP35" s="1"/>
      <c r="BQ35" s="1"/>
      <c r="BR35" s="3"/>
      <c r="BS35" s="1"/>
      <c r="BT35" s="1"/>
      <c r="BU35" s="1"/>
      <c r="BV35" s="3"/>
      <c r="BW35" s="1"/>
      <c r="BX35" s="1"/>
      <c r="BY35" s="1"/>
      <c r="BZ35" s="3"/>
      <c r="CA35" s="1"/>
      <c r="CB35" s="1"/>
      <c r="CC35" s="1"/>
      <c r="CD35" s="3"/>
      <c r="CE35" s="1"/>
      <c r="CF35" s="1"/>
      <c r="CG35" s="1"/>
      <c r="CH35" s="3"/>
      <c r="CI35" s="1"/>
      <c r="CJ35" s="1"/>
      <c r="CK35" s="1"/>
      <c r="CL35" s="3"/>
      <c r="CM35" s="1"/>
      <c r="CN35" s="1"/>
      <c r="CO35" s="1"/>
      <c r="CP35" s="3"/>
      <c r="CQ35" s="1"/>
      <c r="CR35" s="1"/>
      <c r="CS35" s="1"/>
      <c r="CT35" s="3"/>
      <c r="CU35" s="1"/>
      <c r="CV35" s="1"/>
      <c r="CW35" s="1"/>
      <c r="CX35" s="3"/>
      <c r="CY35" s="1"/>
      <c r="CZ35" s="1"/>
      <c r="DA35" s="1"/>
      <c r="DB35" s="3"/>
      <c r="DC35" s="1"/>
      <c r="DD35" s="1"/>
      <c r="DE35" s="1"/>
      <c r="DF35" s="3"/>
      <c r="DG35" s="1"/>
      <c r="DH35" s="1"/>
      <c r="DI35" s="1"/>
      <c r="DJ35" s="3"/>
      <c r="DK35" s="1"/>
      <c r="DL35" s="1"/>
      <c r="DM35" s="1"/>
      <c r="DN35" s="3"/>
      <c r="DO35" s="1"/>
      <c r="DP35" s="1"/>
      <c r="DQ35" s="1"/>
      <c r="DR35" s="3"/>
      <c r="DS35" s="1"/>
      <c r="DT35" s="1"/>
      <c r="DU35" s="1"/>
      <c r="DV35" s="3"/>
      <c r="DW35" s="1"/>
      <c r="DX35" s="1"/>
      <c r="DY35" s="1"/>
      <c r="DZ35" s="3"/>
      <c r="EA35" s="1"/>
      <c r="EB35" s="1"/>
      <c r="EC35" s="1"/>
      <c r="ED35" s="3"/>
      <c r="EE35" s="1"/>
      <c r="EF35" s="1"/>
      <c r="EG35" s="1"/>
      <c r="EH35" s="3"/>
      <c r="EI35" s="1"/>
      <c r="EJ35" s="1"/>
      <c r="EK35" s="1"/>
      <c r="EL35" s="3"/>
      <c r="EM35" s="1"/>
      <c r="EN35" s="1"/>
      <c r="EO35" s="1"/>
      <c r="EP35" s="3"/>
      <c r="EQ35" s="1"/>
      <c r="ER35" s="1"/>
      <c r="ES35" s="1"/>
      <c r="ET35" s="3"/>
      <c r="EU35" s="1"/>
      <c r="EV35" s="1"/>
      <c r="EW35" s="1"/>
      <c r="EX35" s="3"/>
      <c r="EY35" s="1"/>
      <c r="EZ35" s="1"/>
      <c r="FA35" s="1"/>
      <c r="FB35" s="3"/>
      <c r="FC35" s="1"/>
      <c r="FD35" s="1"/>
      <c r="FE35" s="1"/>
      <c r="FF35" s="3"/>
      <c r="FG35" s="1"/>
      <c r="FH35" s="1"/>
      <c r="FI35" s="1"/>
      <c r="FJ35" s="3"/>
      <c r="FK35" s="1"/>
      <c r="FL35" s="1"/>
      <c r="FM35" s="1"/>
      <c r="FN35" s="3"/>
      <c r="FO35" s="1"/>
      <c r="FP35" s="1"/>
      <c r="FQ35" s="1"/>
      <c r="FR35" s="3"/>
      <c r="FS35" s="1"/>
      <c r="FT35" s="1"/>
      <c r="FU35" s="1"/>
      <c r="FV35" s="3"/>
      <c r="FW35" s="1"/>
      <c r="FX35" s="1"/>
      <c r="FY35" s="1"/>
      <c r="FZ35" s="3"/>
      <c r="GA35" s="1"/>
      <c r="GB35" s="1"/>
      <c r="GC35" s="1"/>
      <c r="GD35" s="3"/>
      <c r="GE35" s="1"/>
      <c r="GF35" s="1"/>
      <c r="GG35" s="1"/>
      <c r="GH35" s="3"/>
      <c r="GI35" s="1"/>
      <c r="GJ35" s="1"/>
      <c r="GK35" s="1"/>
      <c r="GL35" s="3"/>
      <c r="GM35" s="1"/>
      <c r="GN35" s="1"/>
      <c r="GO35" s="1"/>
      <c r="GP35" s="3"/>
      <c r="GQ35" s="1"/>
      <c r="GR35" s="1"/>
      <c r="GS35" s="1"/>
      <c r="GT35" s="3"/>
      <c r="GU35" s="1"/>
      <c r="GV35" s="1"/>
      <c r="GW35" s="1"/>
      <c r="GX35" s="3"/>
      <c r="GY35" s="1"/>
      <c r="GZ35" s="1"/>
      <c r="HA35" s="1"/>
      <c r="HB35" s="3"/>
      <c r="HC35" s="1"/>
      <c r="HD35" s="1"/>
      <c r="HE35" s="1"/>
      <c r="HF35" s="3"/>
      <c r="HG35" s="1"/>
      <c r="HH35" s="1"/>
      <c r="HI35" s="1"/>
      <c r="HJ35" s="3"/>
      <c r="HK35" s="1"/>
      <c r="HL35" s="1"/>
      <c r="HM35" s="1"/>
      <c r="HN35" s="3"/>
      <c r="HO35" s="1"/>
      <c r="HP35" s="1"/>
      <c r="HQ35" s="1"/>
      <c r="HR35" s="3"/>
      <c r="HS35" s="1"/>
      <c r="HT35" s="1"/>
      <c r="HU35" s="1"/>
      <c r="HV35" s="3"/>
      <c r="HW35" s="1"/>
      <c r="HX35" s="1"/>
      <c r="HY35" s="1"/>
      <c r="HZ35" s="3"/>
      <c r="IA35" s="1"/>
      <c r="IB35" s="1"/>
      <c r="IC35" s="1"/>
      <c r="ID35" s="3"/>
      <c r="IE35" s="1"/>
      <c r="IF35" s="1"/>
      <c r="IG35" s="1"/>
      <c r="IH35" s="3"/>
      <c r="II35" s="1"/>
      <c r="IJ35" s="1"/>
      <c r="IK35" s="1"/>
      <c r="IL35" s="3"/>
      <c r="IM35" s="1"/>
      <c r="IN35" s="1"/>
      <c r="IO35" s="1"/>
      <c r="IP35" s="3"/>
      <c r="IQ35" s="1"/>
      <c r="IR35" s="1"/>
      <c r="IS35" s="1"/>
      <c r="IT35" s="3"/>
      <c r="IU35" s="1"/>
      <c r="IV35" s="1"/>
      <c r="IW35" s="1"/>
      <c r="IX35" s="3"/>
      <c r="IY35" s="1"/>
      <c r="IZ35" s="1"/>
      <c r="JA35" s="1"/>
      <c r="JB35" s="3"/>
      <c r="JC35" s="1"/>
      <c r="JD35" s="1"/>
      <c r="JE35" s="1"/>
      <c r="JF35" s="3"/>
      <c r="JG35" s="1"/>
      <c r="JH35" s="1"/>
      <c r="JI35" s="1"/>
      <c r="JJ35" s="3"/>
      <c r="JK35" s="1"/>
      <c r="JL35" s="1"/>
      <c r="JM35" s="1"/>
      <c r="JN35" s="3"/>
      <c r="JO35" s="1"/>
      <c r="JP35" s="1"/>
      <c r="JQ35" s="1"/>
      <c r="JR35" s="3"/>
      <c r="JS35" s="1"/>
      <c r="JT35" s="1"/>
      <c r="JU35" s="1"/>
      <c r="JV35" s="3"/>
      <c r="JW35" s="1"/>
      <c r="JX35" s="1"/>
      <c r="JY35" s="1"/>
      <c r="JZ35" s="3"/>
      <c r="KA35" s="1"/>
      <c r="KB35" s="1"/>
      <c r="KC35" s="1"/>
      <c r="KD35" s="3"/>
      <c r="KE35" s="1"/>
      <c r="KF35" s="1"/>
      <c r="KG35" s="1"/>
      <c r="KH35" s="3"/>
      <c r="KI35" s="1"/>
      <c r="KJ35" s="1"/>
      <c r="KK35" s="1"/>
      <c r="KL35" s="3"/>
      <c r="MJ35" s="1"/>
      <c r="MK35" s="1"/>
      <c r="ML35" s="1"/>
      <c r="MM35" s="1"/>
      <c r="MN35" s="1"/>
      <c r="MO35" s="1"/>
      <c r="MP35" s="1"/>
      <c r="MQ35" s="1"/>
      <c r="MR35" s="1"/>
      <c r="MS35" s="1"/>
      <c r="MT35" s="1"/>
      <c r="MU35" s="1"/>
      <c r="MV35" s="1"/>
      <c r="MW35" s="1"/>
      <c r="MX35" s="1"/>
      <c r="MY35" s="3"/>
      <c r="MZ35" s="1"/>
      <c r="NA35" s="1"/>
      <c r="NB35" s="1"/>
      <c r="NC35" s="1"/>
      <c r="ND35" s="1"/>
      <c r="NE35" s="1"/>
      <c r="NF35" s="1"/>
      <c r="NG35" s="1"/>
    </row>
  </sheetData>
  <mergeCells count="74">
    <mergeCell ref="KI1:KL1"/>
    <mergeCell ref="KN1:NG3"/>
    <mergeCell ref="JK1:JN1"/>
    <mergeCell ref="JO1:JR1"/>
    <mergeCell ref="JS1:JV1"/>
    <mergeCell ref="JW1:JZ1"/>
    <mergeCell ref="KA1:KD1"/>
    <mergeCell ref="KE1:KH1"/>
    <mergeCell ref="JG1:JJ1"/>
    <mergeCell ref="HO1:HR1"/>
    <mergeCell ref="HS1:HV1"/>
    <mergeCell ref="HW1:HZ1"/>
    <mergeCell ref="IA1:ID1"/>
    <mergeCell ref="IE1:IH1"/>
    <mergeCell ref="II1:IL1"/>
    <mergeCell ref="IM1:IP1"/>
    <mergeCell ref="IQ1:IT1"/>
    <mergeCell ref="IU1:IX1"/>
    <mergeCell ref="IY1:JB1"/>
    <mergeCell ref="JC1:JF1"/>
    <mergeCell ref="HK1:HN1"/>
    <mergeCell ref="FS1:FV1"/>
    <mergeCell ref="FW1:FZ1"/>
    <mergeCell ref="GA1:GD1"/>
    <mergeCell ref="GE1:GH1"/>
    <mergeCell ref="GI1:GL1"/>
    <mergeCell ref="GM1:GP1"/>
    <mergeCell ref="GQ1:GT1"/>
    <mergeCell ref="GU1:GX1"/>
    <mergeCell ref="GY1:HB1"/>
    <mergeCell ref="HC1:HF1"/>
    <mergeCell ref="HG1:HJ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IR5:IR7 JX5:JX7 AN5:AN6 FL5:FL8 CB5:CB8 EZ5:EZ8 FD5:FD8 FH5:FH8 FX5:FX10 FP5:FP10 GR5:GR10 GN5:GN10 GJ5:GJ10 GF9:GF10 GB5:GB10 AB5:AB10 X5:X10 T5:T10 P5:P10 L5:L10 AV5:AV10 AZ5:AZ10 BD5:BD10 BH5:BH10 BL5:BL10 BP5:BP10 BT5:BT10 BX5:BX10 AR5:AR10 FT6:FT10 IJ5:IJ10 IB5:IB10 HX5:HX10 HT5:HT10 HP5:HP10 JD5:JD10 IZ5:IZ10 IV5:IV10 IR9:IR10 IN5:IN10 HL5:HL10 HH5:HH10 HD5:HD10 GZ5:GZ10 GV5:GV10 IF5:IF10 JT5:JT10 JP5:JP10 JL5:JL10 JH9:JH10 KJ5:KJ10 KF5:KF10 KB5:KB10 JX9:JX10 DX5:DX10 EV5:EV10 ER5:ER10 EN5:EN10 EJ5:EJ10 EF5:EF10 EB5:EB10 DT5:DT10 DP5:DP10 DL5:DL10 DH5:DH10 DD5:DD10 CZ5:CZ10 CV5:CV10 CR5:CR10 CN5:CN10 CJ5:CJ10 CF6:CF10 AN8:AN10 AN13:AN14 AB13:AB18 X13:X18 T13:T18 P13:P18 L13:L18 GR13:GR18 GN13:GN18 GJ13:GJ18 GF14:GF18 GB13:GB18 FX13:FX18 FP13:FP18 AR13:AR18 AV13:AV18 AZ13:AZ18 BD13:BD18 BH13:BH18 BL13:BL18 BT13:BT18 BX13:BX18 CB13:CB18 BP13:BP18 FT14:FT18 JD13:JD18 IZ13:IZ18 IV13:IV18 IR13:IR18 IN13:IN18 IJ13:IJ18 IB13:IB18 HX13:HX18 HT13:HT18 HP13:HP18 HL13:HL18 HH13:HH18 HD16:HD18 GZ13:GZ18 GV13:GV18 IF13:IF18 JT13:JT18 JP13:JP18 JL13:JL18 JH13:JH18 KJ13:KJ18 KF13:KF18 KB13:KB18 JX13:JX18 CR13:CR18 CN13:CN18 CJ13:CJ18 CF14:CF18 FL13:FL18 FH13:FH18 FD16:FD18 EZ13:EZ18 EV13:EV18 ER13:ER18 EN13:EN18 EJ13:EJ18 EF13:EF18 EB13:EB18 DX13:DX18 DT13:DT18 DP13:DP18 DL13:DL18 DH13:DH18 DD13:DD18 CZ13:CZ18 CV13:CV18 AN16:AN18 AF21:AF25 AJ21:AJ25 AN21:AN25 AR21:AR26 AV21:AV26 AZ21:AZ26 BD21:BD26 BH21:BH26 BL21:BL26 BT21:BT26 BX21:BX26 CB21:CB26 BP21:BP26 AB21:AB25 X21:X25 T21:T25 P21:P25 L21:L25 GR21:GR26 GN21:GN26 GJ21:GJ26 GF21:GF26 GB21:GB26 FX21:FX26 FP21:FP26 JT21:JT26 JP21:JP26 JL21:JL26 JH21:JH26 FT21:FT26 JD21:JD26 IZ21:IZ26 IV21:IV26 IR21:IR26 IN21:IN26 IJ21:IJ26 IB21:IB26 HX21:HX26 HT21:HT26 HP21:HP26 HL21:HL26 HH21:HH26 HD21:HD26 GZ21:GZ26 GV21:GV26 IF21:IF26 KJ21:KJ26 KF21:KF26 KB21:KB26 JX21:JX26 CR21:CR26 CN21:CN26 CJ21:CJ26 CF21:CF26 FL21:FL26 FH21:FH26 FD21:FD26 EZ21:EZ26 EV21:EV26 ER21:ER26 EN21:EN26 EJ21:EJ26 EF21:EF26 EB21:EB26 DX21:DX26 DT21:DT26 DP21:DP26 DL21:DL26 DH21:DH26 DD21:DD26 CZ21:CZ26 CV21:CV26 BP29:BP32 AF29:AF34 AJ29:AJ34 AN29:AN34 AR29:AR34 AV29:AV34 AZ29:AZ34 BD29:BD34 BH29:BH34 BL29:BL34 BT29:BT34 BX29:BX34 CB29:CB34 AB29:AB34 X29:X34 T29:T34 P29:P34 L29:L34 GR29:GR34 GN29:GN34 GJ29:GJ34 GF29:GF34 GB29:GB34 FX29:FX34 FP29:FP34 JT29:JT34 JP29:JP34 JL29:JL34 JH29:JH34 FT29:FT34 CR29:CR34 CN29:CN34 CJ29:CJ34 CF29:CF34 FL29:FL34 FH29:FH34 FD29:FD34 EZ29:EZ34 EV29:EV34 ER29:ER34 EN29:EN34 EJ29:EJ34 EF29:EF34 EB29:EB34 DX29:DX34 DT29:DT34 DP29:DP34 DL29:DL34 DH29:DH34 DD29:DD34 CZ29:CZ34 CV29:CV34 JD29:JD34 IZ29:IZ34 IV29:IV34 IR29:IR34 IN29:IN34 IJ29:IJ34 IB29:IB34 HX29:HX34 HT29:HT34 HP29:HP34 HL29:HL34 HH29:HH34 HD29:HD34 GZ29:GZ34 GV29:GV34 IF29:IF34 KJ29:KJ34 KF29:KF34 KB29:KB34 JX29:JX34">
    <cfRule type="cellIs" dxfId="6711" priority="645" operator="equal">
      <formula>"no"</formula>
    </cfRule>
    <cfRule type="cellIs" dxfId="6710" priority="646" operator="equal">
      <formula>"yes"</formula>
    </cfRule>
  </conditionalFormatting>
  <conditionalFormatting sqref="IQ5:IQ7 JW5:JW7 AM5:AM6 FK5:FK8 CA5:CA8 EY5:EY8 FC5:FC8 FG5:FG8 FW5:FW10 FO5:FO10 AA5:AA10 GQ5:GQ10 GM5:GM10 GI5:GI10 GE9:GE10 GA5:GA10 W5:W10 S5:S10 O5:O10 K5:K10 BG5:BG10 BK5:BK10 BO5:BO10 BS5:BS10 BW5:BW10 AU5:AU10 BC5:BC10 AY5:AY10 AQ5:AQ10 FS6:FS10 II5:II10 IA5:IA10 HW5:HW10 HS5:HS10 HO5:HO10 JC5:JC10 IY5:IY10 IU5:IU10 IQ9:IQ10 IM5:IM10 HK5:HK10 HG5:HG10 HC5:HC10 GY5:GY10 GU5:GU10 IE5:IE10 JS5:JS10 JO5:JO10 JK5:JK10 JG9:JG10 KI5:KI10 KE5:KE10 KA5:KA10 JW9:JW10 DW5:DW10 EU5:EU10 EQ5:EQ10 EM5:EM10 EI5:EI10 EE5:EE10 EA5:EA10 DS5:DS10 DO5:DO10 DK5:DK10 DG5:DG10 DC5:DC10 CY5:CY10 CU5:CU10 CQ5:CQ10 CM5:CM10 CI5:CI10 CE6:CE10 AM8:AM10 AM13:AM14 AA13:AA18 W13:W18 S13:S18 O13:O18 K13:K18 GQ13:GQ18 GM13:GM18 GI13:GI18 GE14:GE18 GA13:GA18 FW13:FW18 FO13:FO18 AY13:AY18 BC13:BC18 BG13:BG18 BK13:BK18 BS13:BS18 BW13:BW18 CA13:CA18 AQ13:AQ18 AU13:AU18 BO13:BO18 FS14:FS18 JC13:JC18 IY13:IY18 IU13:IU18 IQ13:IQ18 IM13:IM18 II13:II18 IA13:IA18 HW13:HW18 HS13:HS18 HO13:HO18 HK13:HK18 HG13:HG18 HC16:HC18 GY13:GY18 GU13:GU18 IE13:IE18 JS13:JS18 JO13:JO18 JK13:JK18 JG13:JG18 KI13:KI18 KE13:KE18 KA13:KA18 JW13:JW18 CQ13:CQ18 CM13:CM18 CI13:CI18 CE14:CE18 FK13:FK18 FG13:FG18 FC16:FC18 EY13:EY18 EU13:EU18 EQ13:EQ18 EM13:EM18 EI13:EI18 EE13:EE18 EA13:EA18 DW13:DW18 DS13:DS18 DO13:DO18 DK13:DK18 DG13:DG18 DC13:DC18 CY13:CY18 CU13:CU18 AM16:AM18 AY21:AY26 BC21:BC26 BG21:BG26 BK21:BK26 BS21:BS26 BW21:BW26 CA21:CA26 AE21:AE25 AI21:AI25 AM21:AM25 AQ21:AQ26 AU21:AU26 BO21:BO26 AA21:AA25 W21:W25 S21:S25 O21:O25 K21:K25 GQ21:GQ26 GM21:GM26 GI21:GI26 GE21:GE26 GA21:GA26 FW21:FW26 FO21:FO26 JS21:JS26 JO21:JO26 JK21:JK26 JG21:JG26 FS21:FS26 JC21:JC26 IY21:IY26 IU21:IU26 IQ21:IQ26 IM21:IM26 II21:II26 IA21:IA26 HW21:HW26 HS21:HS26 HO21:HO26 HK21:HK26 HG21:HG26 HC21:HC26 GY21:GY26 GU21:GU26 IE21:IE26 KI21:KI26 KE21:KE26 KA21:KA26 JW21:JW26 CQ21:CQ26 CM21:CM26 CI21:CI26 CE21:CE26 FK21:FK26 FG21:FG26 FC21:FC26 EY21:EY26 EU21:EU26 EQ21:EQ26 EM21:EM26 EI21:EI26 EE21:EE26 EA21:EA26 DW21:DW26 DS21:DS26 DO21:DO26 DK21:DK26 DG21:DG26 DC21:DC26 CY21:CY26 CU21:CU26 BO29:BO32 AY29:AY34 BC29:BC34 BG29:BG34 BK29:BK34 BS29:BS34 BW29:BW34 CA29:CA34 AE29:AE34 AI29:AI34 AM29:AM34 AQ29:AQ34 AU29:AU34 AA29:AA34 W29:W34 S29:S34 O29:O34 K29:K34 GQ29:GQ34 GM29:GM34 GI29:GI34 GE29:GE34 GA29:GA34 FW29:FW34 FO29:FO34 JS29:JS34 JO29:JO34 JK29:JK34 JG29:JG34 FS29:FS34 CQ29:CQ34 CM29:CM34 CI29:CI34 CE29:CE34 FK29:FK34 FG29:FG34 FC29:FC34 EY29:EY34 EU29:EU34 EQ29:EQ34 EM29:EM34 EI29:EI34 EE29:EE34 EA29:EA34 DW29:DW34 DS29:DS34 DO29:DO34 DK29:DK34 DG29:DG34 DC29:DC34 CY29:CY34 CU29:CU34 JC29:JC34 IY29:IY34 IU29:IU34 IQ29:IQ34 IM29:IM34 II29:II34 IA29:IA34 HW29:HW34 HS29:HS34 HO29:HO34 HK29:HK34 HG29:HG34 HC29:HC34 GY29:GY34 GU29:GU34 IE29:IE34 KI29:KI34 KE29:KE34 KA29:KA34 JW29:JW34">
    <cfRule type="cellIs" dxfId="6709" priority="644" operator="greaterThan">
      <formula>0</formula>
    </cfRule>
  </conditionalFormatting>
  <conditionalFormatting sqref="A4:AD4 MJ4:XFD4 MJ12:NG12 MJ20:NG20 MJ28:NG28 MJ5:MK5 MM5:MY5 ML5:ML10 MZ5:NG10 MJ13:MK13 MM13:MY13 KM13:KM18 ML13:ML18 MZ13:NG18 MJ21:MK21 MM21:MY21 KM21:KM26 ML21:ML26 MZ21:NG26 MJ29:MK29 MM29:MY29 KM29:KM34 ML29:ML34 MZ29:NG34 AM4:CL4">
    <cfRule type="cellIs" dxfId="6708" priority="643" operator="equal">
      <formula>"Dummy"</formula>
    </cfRule>
  </conditionalFormatting>
  <conditionalFormatting sqref="KM4:LF4">
    <cfRule type="cellIs" dxfId="6707" priority="642" operator="equal">
      <formula>"Dummy"</formula>
    </cfRule>
  </conditionalFormatting>
  <conditionalFormatting sqref="LG4:MI4">
    <cfRule type="cellIs" dxfId="6706" priority="641" operator="equal">
      <formula>"Dummy"</formula>
    </cfRule>
  </conditionalFormatting>
  <conditionalFormatting sqref="CM4:GT4">
    <cfRule type="cellIs" dxfId="6705" priority="640" operator="equal">
      <formula>"Dummy"</formula>
    </cfRule>
  </conditionalFormatting>
  <conditionalFormatting sqref="T26">
    <cfRule type="cellIs" dxfId="6704" priority="244" operator="equal">
      <formula>"no"</formula>
    </cfRule>
    <cfRule type="cellIs" dxfId="6703" priority="245" operator="equal">
      <formula>"yes"</formula>
    </cfRule>
  </conditionalFormatting>
  <conditionalFormatting sqref="S26">
    <cfRule type="cellIs" dxfId="6702" priority="243" operator="greaterThan">
      <formula>0</formula>
    </cfRule>
  </conditionalFormatting>
  <conditionalFormatting sqref="GF6:GF8">
    <cfRule type="cellIs" dxfId="6701" priority="470" operator="equal">
      <formula>"no"</formula>
    </cfRule>
    <cfRule type="cellIs" dxfId="6700" priority="471" operator="equal">
      <formula>"yes"</formula>
    </cfRule>
  </conditionalFormatting>
  <conditionalFormatting sqref="GE6:GE8">
    <cfRule type="cellIs" dxfId="6699" priority="469" operator="greaterThan">
      <formula>0</formula>
    </cfRule>
  </conditionalFormatting>
  <conditionalFormatting sqref="GU4:JF4">
    <cfRule type="cellIs" dxfId="6698" priority="462" operator="equal">
      <formula>"Dummy"</formula>
    </cfRule>
  </conditionalFormatting>
  <conditionalFormatting sqref="IR8">
    <cfRule type="cellIs" dxfId="6697" priority="406" operator="equal">
      <formula>"no"</formula>
    </cfRule>
    <cfRule type="cellIs" dxfId="6696" priority="407" operator="equal">
      <formula>"yes"</formula>
    </cfRule>
  </conditionalFormatting>
  <conditionalFormatting sqref="IQ8">
    <cfRule type="cellIs" dxfId="6695" priority="405" operator="greaterThan">
      <formula>0</formula>
    </cfRule>
  </conditionalFormatting>
  <conditionalFormatting sqref="HD13:HD15">
    <cfRule type="cellIs" dxfId="6694" priority="398" operator="equal">
      <formula>"no"</formula>
    </cfRule>
    <cfRule type="cellIs" dxfId="6693" priority="399" operator="equal">
      <formula>"yes"</formula>
    </cfRule>
  </conditionalFormatting>
  <conditionalFormatting sqref="HC13:HC15">
    <cfRule type="cellIs" dxfId="6692" priority="397" operator="greaterThan">
      <formula>0</formula>
    </cfRule>
  </conditionalFormatting>
  <conditionalFormatting sqref="FT13">
    <cfRule type="cellIs" dxfId="6691" priority="363" operator="equal">
      <formula>"no"</formula>
    </cfRule>
    <cfRule type="cellIs" dxfId="6690" priority="364" operator="equal">
      <formula>"yes"</formula>
    </cfRule>
  </conditionalFormatting>
  <conditionalFormatting sqref="FS13">
    <cfRule type="cellIs" dxfId="6689" priority="362" operator="greaterThan">
      <formula>0</formula>
    </cfRule>
  </conditionalFormatting>
  <conditionalFormatting sqref="GF13">
    <cfRule type="cellIs" dxfId="6688" priority="360" operator="equal">
      <formula>"no"</formula>
    </cfRule>
    <cfRule type="cellIs" dxfId="6687" priority="361" operator="equal">
      <formula>"yes"</formula>
    </cfRule>
  </conditionalFormatting>
  <conditionalFormatting sqref="GE13">
    <cfRule type="cellIs" dxfId="6686" priority="359" operator="greaterThan">
      <formula>0</formula>
    </cfRule>
  </conditionalFormatting>
  <conditionalFormatting sqref="FT5">
    <cfRule type="cellIs" dxfId="6685" priority="342" operator="equal">
      <formula>"no"</formula>
    </cfRule>
    <cfRule type="cellIs" dxfId="6684" priority="343" operator="equal">
      <formula>"yes"</formula>
    </cfRule>
  </conditionalFormatting>
  <conditionalFormatting sqref="FS5">
    <cfRule type="cellIs" dxfId="6683" priority="341" operator="greaterThan">
      <formula>0</formula>
    </cfRule>
  </conditionalFormatting>
  <conditionalFormatting sqref="GF5">
    <cfRule type="cellIs" dxfId="6682" priority="339" operator="equal">
      <formula>"no"</formula>
    </cfRule>
    <cfRule type="cellIs" dxfId="6681" priority="340" operator="equal">
      <formula>"yes"</formula>
    </cfRule>
  </conditionalFormatting>
  <conditionalFormatting sqref="GE5">
    <cfRule type="cellIs" dxfId="6680" priority="338" operator="greaterThan">
      <formula>0</formula>
    </cfRule>
  </conditionalFormatting>
  <conditionalFormatting sqref="JG4:JV4">
    <cfRule type="cellIs" dxfId="6679" priority="332" operator="equal">
      <formula>"Dummy"</formula>
    </cfRule>
  </conditionalFormatting>
  <conditionalFormatting sqref="JH5:JH8">
    <cfRule type="cellIs" dxfId="6678" priority="306" operator="equal">
      <formula>"no"</formula>
    </cfRule>
    <cfRule type="cellIs" dxfId="6677" priority="307" operator="equal">
      <formula>"yes"</formula>
    </cfRule>
  </conditionalFormatting>
  <conditionalFormatting sqref="JG5:JG8">
    <cfRule type="cellIs" dxfId="6676" priority="305" operator="greaterThan">
      <formula>0</formula>
    </cfRule>
  </conditionalFormatting>
  <conditionalFormatting sqref="JW4:KL4">
    <cfRule type="cellIs" dxfId="6675" priority="298" operator="equal">
      <formula>"Dummy"</formula>
    </cfRule>
  </conditionalFormatting>
  <conditionalFormatting sqref="JX8">
    <cfRule type="cellIs" dxfId="6674" priority="272" operator="equal">
      <formula>"no"</formula>
    </cfRule>
    <cfRule type="cellIs" dxfId="6673" priority="273" operator="equal">
      <formula>"yes"</formula>
    </cfRule>
  </conditionalFormatting>
  <conditionalFormatting sqref="JW8">
    <cfRule type="cellIs" dxfId="6672" priority="271" operator="greaterThan">
      <formula>0</formula>
    </cfRule>
  </conditionalFormatting>
  <conditionalFormatting sqref="L26">
    <cfRule type="cellIs" dxfId="6671" priority="253" operator="equal">
      <formula>"no"</formula>
    </cfRule>
    <cfRule type="cellIs" dxfId="6670" priority="254" operator="equal">
      <formula>"yes"</formula>
    </cfRule>
  </conditionalFormatting>
  <conditionalFormatting sqref="K26">
    <cfRule type="cellIs" dxfId="6669" priority="252" operator="greaterThan">
      <formula>0</formula>
    </cfRule>
  </conditionalFormatting>
  <conditionalFormatting sqref="P26">
    <cfRule type="cellIs" dxfId="6668" priority="247" operator="equal">
      <formula>"no"</formula>
    </cfRule>
    <cfRule type="cellIs" dxfId="6667" priority="248" operator="equal">
      <formula>"yes"</formula>
    </cfRule>
  </conditionalFormatting>
  <conditionalFormatting sqref="O26">
    <cfRule type="cellIs" dxfId="6666" priority="246" operator="greaterThan">
      <formula>0</formula>
    </cfRule>
  </conditionalFormatting>
  <conditionalFormatting sqref="X26 AB26">
    <cfRule type="cellIs" dxfId="6665" priority="250" operator="equal">
      <formula>"no"</formula>
    </cfRule>
    <cfRule type="cellIs" dxfId="6664" priority="251" operator="equal">
      <formula>"yes"</formula>
    </cfRule>
  </conditionalFormatting>
  <conditionalFormatting sqref="W26 AA26">
    <cfRule type="cellIs" dxfId="6663" priority="249" operator="greaterThan">
      <formula>0</formula>
    </cfRule>
  </conditionalFormatting>
  <conditionalFormatting sqref="FL9:FL10 FH9:FH10 FD9:FD10 EZ9:EZ10">
    <cfRule type="cellIs" dxfId="6662" priority="241" operator="equal">
      <formula>"no"</formula>
    </cfRule>
    <cfRule type="cellIs" dxfId="6661" priority="242" operator="equal">
      <formula>"yes"</formula>
    </cfRule>
  </conditionalFormatting>
  <conditionalFormatting sqref="FK9:FK10 FG9:FG10 FC9:FC10 EY9:EY10">
    <cfRule type="cellIs" dxfId="6660" priority="240" operator="greaterThan">
      <formula>0</formula>
    </cfRule>
  </conditionalFormatting>
  <conditionalFormatting sqref="FD13:FD15">
    <cfRule type="cellIs" dxfId="6659" priority="132" operator="equal">
      <formula>"no"</formula>
    </cfRule>
    <cfRule type="cellIs" dxfId="6658" priority="133" operator="equal">
      <formula>"yes"</formula>
    </cfRule>
  </conditionalFormatting>
  <conditionalFormatting sqref="FC13:FC15">
    <cfRule type="cellIs" dxfId="6657" priority="131" operator="greaterThan">
      <formula>0</formula>
    </cfRule>
  </conditionalFormatting>
  <conditionalFormatting sqref="CF13">
    <cfRule type="cellIs" dxfId="6656" priority="126" operator="equal">
      <formula>"no"</formula>
    </cfRule>
    <cfRule type="cellIs" dxfId="6655" priority="127" operator="equal">
      <formula>"yes"</formula>
    </cfRule>
  </conditionalFormatting>
  <conditionalFormatting sqref="CE13">
    <cfRule type="cellIs" dxfId="6654" priority="125" operator="greaterThan">
      <formula>0</formula>
    </cfRule>
  </conditionalFormatting>
  <conditionalFormatting sqref="CF5">
    <cfRule type="cellIs" dxfId="6653" priority="117" operator="equal">
      <formula>"no"</formula>
    </cfRule>
    <cfRule type="cellIs" dxfId="6652" priority="118" operator="equal">
      <formula>"yes"</formula>
    </cfRule>
  </conditionalFormatting>
  <conditionalFormatting sqref="CE5">
    <cfRule type="cellIs" dxfId="6651" priority="116" operator="greaterThan">
      <formula>0</formula>
    </cfRule>
  </conditionalFormatting>
  <conditionalFormatting sqref="CB9:CB10">
    <cfRule type="cellIs" dxfId="6650" priority="114" operator="equal">
      <formula>"no"</formula>
    </cfRule>
    <cfRule type="cellIs" dxfId="6649" priority="115" operator="equal">
      <formula>"yes"</formula>
    </cfRule>
  </conditionalFormatting>
  <conditionalFormatting sqref="CA9:CA10">
    <cfRule type="cellIs" dxfId="6648" priority="113" operator="greaterThan">
      <formula>0</formula>
    </cfRule>
  </conditionalFormatting>
  <conditionalFormatting sqref="AN7">
    <cfRule type="cellIs" dxfId="6647" priority="99" operator="equal">
      <formula>"no"</formula>
    </cfRule>
    <cfRule type="cellIs" dxfId="6646" priority="100" operator="equal">
      <formula>"yes"</formula>
    </cfRule>
  </conditionalFormatting>
  <conditionalFormatting sqref="AM7">
    <cfRule type="cellIs" dxfId="6645" priority="98" operator="greaterThan">
      <formula>0</formula>
    </cfRule>
  </conditionalFormatting>
  <conditionalFormatting sqref="AN15">
    <cfRule type="cellIs" dxfId="6644" priority="87" operator="equal">
      <formula>"no"</formula>
    </cfRule>
    <cfRule type="cellIs" dxfId="6643" priority="88" operator="equal">
      <formula>"yes"</formula>
    </cfRule>
  </conditionalFormatting>
  <conditionalFormatting sqref="AM15">
    <cfRule type="cellIs" dxfId="6642" priority="86" operator="greaterThan">
      <formula>0</formula>
    </cfRule>
  </conditionalFormatting>
  <conditionalFormatting sqref="AM26">
    <cfRule type="cellIs" dxfId="6641" priority="74" operator="greaterThan">
      <formula>0</formula>
    </cfRule>
  </conditionalFormatting>
  <conditionalFormatting sqref="AF26">
    <cfRule type="cellIs" dxfId="6640" priority="81" operator="equal">
      <formula>"no"</formula>
    </cfRule>
    <cfRule type="cellIs" dxfId="6639" priority="82" operator="equal">
      <formula>"yes"</formula>
    </cfRule>
  </conditionalFormatting>
  <conditionalFormatting sqref="AE26">
    <cfRule type="cellIs" dxfId="6638" priority="80" operator="greaterThan">
      <formula>0</formula>
    </cfRule>
  </conditionalFormatting>
  <conditionalFormatting sqref="AJ26">
    <cfRule type="cellIs" dxfId="6637" priority="78" operator="equal">
      <formula>"no"</formula>
    </cfRule>
    <cfRule type="cellIs" dxfId="6636" priority="79" operator="equal">
      <formula>"yes"</formula>
    </cfRule>
  </conditionalFormatting>
  <conditionalFormatting sqref="AI26">
    <cfRule type="cellIs" dxfId="6635" priority="77" operator="greaterThan">
      <formula>0</formula>
    </cfRule>
  </conditionalFormatting>
  <conditionalFormatting sqref="AN26">
    <cfRule type="cellIs" dxfId="6634" priority="75" operator="equal">
      <formula>"no"</formula>
    </cfRule>
    <cfRule type="cellIs" dxfId="6633" priority="76" operator="equal">
      <formula>"yes"</formula>
    </cfRule>
  </conditionalFormatting>
  <conditionalFormatting sqref="BP33:BP34">
    <cfRule type="cellIs" dxfId="6632" priority="69" operator="equal">
      <formula>"no"</formula>
    </cfRule>
    <cfRule type="cellIs" dxfId="6631" priority="70" operator="equal">
      <formula>"yes"</formula>
    </cfRule>
  </conditionalFormatting>
  <conditionalFormatting sqref="BO33:BO34">
    <cfRule type="cellIs" dxfId="6630" priority="68" operator="greaterThan">
      <formula>0</formula>
    </cfRule>
  </conditionalFormatting>
  <conditionalFormatting sqref="B5">
    <cfRule type="cellIs" dxfId="6629" priority="15" operator="equal">
      <formula>"Dummy"</formula>
    </cfRule>
  </conditionalFormatting>
  <conditionalFormatting sqref="AF5:AF6 AF8:AF10 AF13:AF14 AF16:AF18">
    <cfRule type="cellIs" dxfId="6628" priority="13" operator="equal">
      <formula>"no"</formula>
    </cfRule>
    <cfRule type="cellIs" dxfId="6627" priority="14" operator="equal">
      <formula>"yes"</formula>
    </cfRule>
  </conditionalFormatting>
  <conditionalFormatting sqref="AE5:AE6 AE8:AE10 AE13:AE14 AE16:AE18">
    <cfRule type="cellIs" dxfId="6626" priority="12" operator="greaterThan">
      <formula>0</formula>
    </cfRule>
  </conditionalFormatting>
  <conditionalFormatting sqref="AE4:AH4">
    <cfRule type="cellIs" dxfId="6625" priority="11" operator="equal">
      <formula>"Dummy"</formula>
    </cfRule>
  </conditionalFormatting>
  <conditionalFormatting sqref="AF7">
    <cfRule type="cellIs" dxfId="6624" priority="9" operator="equal">
      <formula>"no"</formula>
    </cfRule>
    <cfRule type="cellIs" dxfId="6623" priority="10" operator="equal">
      <formula>"yes"</formula>
    </cfRule>
  </conditionalFormatting>
  <conditionalFormatting sqref="AE7">
    <cfRule type="cellIs" dxfId="6622" priority="8" operator="greaterThan">
      <formula>0</formula>
    </cfRule>
  </conditionalFormatting>
  <conditionalFormatting sqref="AF15">
    <cfRule type="cellIs" dxfId="6621" priority="6" operator="equal">
      <formula>"no"</formula>
    </cfRule>
    <cfRule type="cellIs" dxfId="6620" priority="7" operator="equal">
      <formula>"yes"</formula>
    </cfRule>
  </conditionalFormatting>
  <conditionalFormatting sqref="AE15">
    <cfRule type="cellIs" dxfId="6619" priority="5" operator="greaterThan">
      <formula>0</formula>
    </cfRule>
  </conditionalFormatting>
  <conditionalFormatting sqref="AJ5:AJ10 AJ13:AJ18">
    <cfRule type="cellIs" dxfId="6618" priority="3" operator="equal">
      <formula>"no"</formula>
    </cfRule>
    <cfRule type="cellIs" dxfId="6617" priority="4" operator="equal">
      <formula>"yes"</formula>
    </cfRule>
  </conditionalFormatting>
  <conditionalFormatting sqref="AI5:AI10 AI13:AI18">
    <cfRule type="cellIs" dxfId="6616" priority="2" operator="greaterThan">
      <formula>0</formula>
    </cfRule>
  </conditionalFormatting>
  <conditionalFormatting sqref="AI4:AL4">
    <cfRule type="cellIs" dxfId="6615" priority="1" operator="equal">
      <formula>"Dummy"</formula>
    </cfRule>
  </conditionalFormatting>
  <pageMargins left="0.7" right="0.7" top="0.78740157499999996" bottom="0.78740157499999996"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4F76D-3EF1-44DF-82D0-9EFCFD769705}">
  <sheetPr>
    <tabColor theme="8" tint="-0.249977111117893"/>
  </sheetPr>
  <dimension ref="A1:NG43"/>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S12" sqref="S12:V43"/>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7" width="9.6640625" bestFit="1" customWidth="1"/>
    <col min="8" max="8" width="6.33203125" customWidth="1"/>
    <col min="9" max="9" width="9.6640625" bestFit="1" customWidth="1"/>
    <col min="10" max="10" width="9.6640625" style="2" bestFit="1" customWidth="1"/>
    <col min="11" max="11" width="8.83203125" bestFit="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5.33203125" customWidth="1"/>
    <col min="56" max="56" width="4.5" bestFit="1" customWidth="1"/>
    <col min="57" max="57" width="5.6640625" customWidth="1"/>
    <col min="58" max="58" width="4.5" style="2" bestFit="1" customWidth="1"/>
    <col min="59" max="59" width="6.83203125"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7.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7.1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7.1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7.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3" max="203" width="7.1640625" bestFit="1" customWidth="1"/>
    <col min="204" max="204" width="4.5" bestFit="1" customWidth="1"/>
    <col min="205" max="205" width="5.6640625" customWidth="1"/>
    <col min="206" max="206" width="4.5" style="2" bestFit="1" customWidth="1"/>
    <col min="207" max="207" width="7.1640625" customWidth="1"/>
    <col min="208" max="208" width="4.5" bestFit="1" customWidth="1"/>
    <col min="209" max="209" width="5.6640625" customWidth="1"/>
    <col min="210" max="210" width="4.5" style="2" bestFit="1" customWidth="1"/>
    <col min="211" max="211" width="7.33203125" customWidth="1"/>
    <col min="212" max="212" width="4.5" bestFit="1" customWidth="1"/>
    <col min="213" max="213" width="5.6640625" customWidth="1"/>
    <col min="214" max="214" width="4.5" style="2" bestFit="1" customWidth="1"/>
    <col min="215" max="215" width="6.6640625" bestFit="1" customWidth="1"/>
    <col min="216" max="216" width="4.5" bestFit="1" customWidth="1"/>
    <col min="217" max="217" width="5.6640625" customWidth="1"/>
    <col min="218" max="218" width="4.5" style="2" bestFit="1" customWidth="1"/>
    <col min="219" max="219" width="8.6640625" bestFit="1" customWidth="1"/>
    <col min="220" max="220" width="4.5" bestFit="1" customWidth="1"/>
    <col min="221" max="221" width="5.6640625" customWidth="1"/>
    <col min="222" max="222" width="4.5" style="2" bestFit="1" customWidth="1"/>
    <col min="223" max="223" width="8.6640625" bestFit="1" customWidth="1"/>
    <col min="224" max="224" width="4.5" bestFit="1" customWidth="1"/>
    <col min="225" max="225" width="5.6640625" customWidth="1"/>
    <col min="226" max="226" width="4.5" style="2" bestFit="1" customWidth="1"/>
    <col min="227" max="227" width="8.6640625" bestFit="1" customWidth="1"/>
    <col min="228" max="228" width="4.5" bestFit="1" customWidth="1"/>
    <col min="229" max="229" width="5.6640625" customWidth="1"/>
    <col min="230" max="230" width="4.5" style="2" bestFit="1" customWidth="1"/>
    <col min="231" max="231" width="8.6640625" bestFit="1" customWidth="1"/>
    <col min="232" max="232" width="4.5" bestFit="1" customWidth="1"/>
    <col min="233" max="233" width="5.6640625" customWidth="1"/>
    <col min="234" max="234" width="4.5" style="2" bestFit="1" customWidth="1"/>
    <col min="235" max="235" width="7.6640625" customWidth="1"/>
    <col min="236" max="236" width="4.5" bestFit="1" customWidth="1"/>
    <col min="237" max="237" width="5.6640625" customWidth="1"/>
    <col min="238" max="238" width="4.5" style="2" bestFit="1" customWidth="1"/>
    <col min="239" max="239" width="6.6640625" bestFit="1" customWidth="1"/>
    <col min="240" max="240" width="4.5" bestFit="1" customWidth="1"/>
    <col min="241" max="241" width="5.6640625" customWidth="1"/>
    <col min="242" max="242" width="4.5" style="2" bestFit="1" customWidth="1"/>
    <col min="243" max="243" width="6.6640625" bestFit="1" customWidth="1"/>
    <col min="244" max="244" width="4.5" bestFit="1" customWidth="1"/>
    <col min="245" max="245" width="5.6640625" customWidth="1"/>
    <col min="246" max="246" width="4.5" style="2" bestFit="1" customWidth="1"/>
    <col min="247" max="247" width="6.6640625" bestFit="1" customWidth="1"/>
    <col min="248" max="248" width="4.5" bestFit="1" customWidth="1"/>
    <col min="249" max="249" width="5.6640625" customWidth="1"/>
    <col min="250" max="250" width="4.5" style="2" bestFit="1" customWidth="1"/>
    <col min="251" max="251" width="10.5" customWidth="1"/>
    <col min="252" max="252" width="4.5" bestFit="1" customWidth="1"/>
    <col min="253" max="253" width="5.6640625" customWidth="1"/>
    <col min="254" max="254" width="4.5" style="2" bestFit="1" customWidth="1"/>
    <col min="255" max="255" width="6.6640625" bestFit="1" customWidth="1"/>
    <col min="256" max="256" width="4.5" bestFit="1" customWidth="1"/>
    <col min="257" max="257" width="5.6640625" customWidth="1"/>
    <col min="258" max="258" width="4.5" style="2" bestFit="1" customWidth="1"/>
    <col min="259" max="259" width="6.6640625" bestFit="1" customWidth="1"/>
    <col min="260" max="260" width="4.5" bestFit="1" customWidth="1"/>
    <col min="261" max="261" width="5.6640625" customWidth="1"/>
    <col min="262" max="262" width="4.5" style="2" bestFit="1" customWidth="1"/>
    <col min="263" max="263" width="6.6640625" customWidth="1"/>
    <col min="264" max="264" width="4.5" bestFit="1" customWidth="1"/>
    <col min="265" max="265" width="5.6640625" customWidth="1"/>
    <col min="266" max="266" width="4.5" style="2" bestFit="1" customWidth="1"/>
    <col min="267" max="267" width="6.6640625" bestFit="1" customWidth="1"/>
    <col min="268" max="268" width="4.5" bestFit="1" customWidth="1"/>
    <col min="269" max="269" width="5.6640625" customWidth="1"/>
    <col min="270" max="270" width="4.5" style="2" bestFit="1" customWidth="1"/>
    <col min="271" max="271" width="6.6640625" bestFit="1" customWidth="1"/>
    <col min="272" max="272" width="4.5" bestFit="1" customWidth="1"/>
    <col min="273" max="273" width="5.6640625" customWidth="1"/>
    <col min="274" max="274" width="4.5" style="2" bestFit="1" customWidth="1"/>
    <col min="275" max="275" width="6.6640625" bestFit="1" customWidth="1"/>
    <col min="276" max="276" width="4.5" bestFit="1" customWidth="1"/>
    <col min="277" max="277" width="5.6640625" customWidth="1"/>
    <col min="278" max="278" width="4.5" style="2" bestFit="1" customWidth="1"/>
    <col min="279" max="279" width="6.6640625" customWidth="1"/>
    <col min="280" max="280" width="4.5" bestFit="1" customWidth="1"/>
    <col min="281" max="281" width="5.6640625" customWidth="1"/>
    <col min="282" max="282" width="4.5" style="2" bestFit="1" customWidth="1"/>
    <col min="283" max="283" width="6.6640625" bestFit="1" customWidth="1"/>
    <col min="284" max="284" width="4.5" bestFit="1" customWidth="1"/>
    <col min="285" max="285" width="5.6640625" customWidth="1"/>
    <col min="286" max="286" width="4.5" style="2" bestFit="1" customWidth="1"/>
    <col min="287" max="287" width="6.6640625" bestFit="1" customWidth="1"/>
    <col min="288" max="288" width="4.5" bestFit="1" customWidth="1"/>
    <col min="289" max="289" width="5.6640625" customWidth="1"/>
    <col min="290" max="290" width="4.5" style="2" bestFit="1" customWidth="1"/>
    <col min="291" max="291" width="6.6640625" bestFit="1" customWidth="1"/>
    <col min="292" max="292" width="4.5" bestFit="1" customWidth="1"/>
    <col min="293" max="293" width="5.6640625" customWidth="1"/>
    <col min="294" max="294" width="4.5" style="2" bestFit="1" customWidth="1"/>
    <col min="295" max="295" width="6.6640625" customWidth="1"/>
    <col min="296" max="296" width="4.5" bestFit="1" customWidth="1"/>
    <col min="297" max="297" width="5.6640625" customWidth="1"/>
    <col min="298" max="298" width="4.5" style="2" bestFit="1" customWidth="1"/>
    <col min="300" max="300" width="8" style="36" bestFit="1" customWidth="1"/>
    <col min="301" max="346" width="8" bestFit="1" customWidth="1"/>
    <col min="347" max="347" width="8" style="2" bestFit="1" customWidth="1"/>
    <col min="348" max="362" width="8" customWidth="1"/>
    <col min="363" max="371" width="8.33203125" customWidth="1"/>
  </cols>
  <sheetData>
    <row r="1" spans="1:371" s="7" customFormat="1" x14ac:dyDescent="0.2">
      <c r="A1" s="53" t="e">
        <f ca="1">MID(CELL("dateiname",A1),FIND("]",CELL("dateiname",A1))+1,255)</f>
        <v>#VALUE!</v>
      </c>
      <c r="B1" s="26" t="s">
        <v>5</v>
      </c>
      <c r="C1" s="26" t="s">
        <v>1</v>
      </c>
      <c r="D1" s="93" t="s">
        <v>12</v>
      </c>
      <c r="E1" s="94"/>
      <c r="F1" s="94"/>
      <c r="G1" s="94"/>
      <c r="H1" s="94"/>
      <c r="I1" s="94"/>
      <c r="J1" s="95"/>
      <c r="K1" s="89" t="s">
        <v>353</v>
      </c>
      <c r="L1" s="90"/>
      <c r="M1" s="90"/>
      <c r="N1" s="91"/>
      <c r="O1" s="92" t="s">
        <v>354</v>
      </c>
      <c r="P1" s="87"/>
      <c r="Q1" s="87"/>
      <c r="R1" s="88"/>
      <c r="S1" s="89" t="s">
        <v>355</v>
      </c>
      <c r="T1" s="90"/>
      <c r="U1" s="90"/>
      <c r="V1" s="91"/>
      <c r="W1" s="92" t="s">
        <v>356</v>
      </c>
      <c r="X1" s="87"/>
      <c r="Y1" s="87"/>
      <c r="Z1" s="88"/>
      <c r="AA1" s="89" t="s">
        <v>357</v>
      </c>
      <c r="AB1" s="90"/>
      <c r="AC1" s="90"/>
      <c r="AD1" s="91"/>
      <c r="AE1" s="92" t="s">
        <v>358</v>
      </c>
      <c r="AF1" s="87"/>
      <c r="AG1" s="87"/>
      <c r="AH1" s="88"/>
      <c r="AI1" s="89" t="s">
        <v>359</v>
      </c>
      <c r="AJ1" s="90"/>
      <c r="AK1" s="90"/>
      <c r="AL1" s="91"/>
      <c r="AM1" s="92" t="s">
        <v>360</v>
      </c>
      <c r="AN1" s="87"/>
      <c r="AO1" s="87"/>
      <c r="AP1" s="88"/>
      <c r="AQ1" s="89" t="s">
        <v>361</v>
      </c>
      <c r="AR1" s="90"/>
      <c r="AS1" s="90"/>
      <c r="AT1" s="91"/>
      <c r="AU1" s="92" t="s">
        <v>362</v>
      </c>
      <c r="AV1" s="87"/>
      <c r="AW1" s="87"/>
      <c r="AX1" s="88"/>
      <c r="AY1" s="89" t="s">
        <v>363</v>
      </c>
      <c r="AZ1" s="90"/>
      <c r="BA1" s="90"/>
      <c r="BB1" s="91"/>
      <c r="BC1" s="92" t="s">
        <v>364</v>
      </c>
      <c r="BD1" s="87"/>
      <c r="BE1" s="87"/>
      <c r="BF1" s="88"/>
      <c r="BG1" s="89" t="s">
        <v>574</v>
      </c>
      <c r="BH1" s="90"/>
      <c r="BI1" s="90"/>
      <c r="BJ1" s="91"/>
      <c r="BK1" s="92" t="s">
        <v>301</v>
      </c>
      <c r="BL1" s="87"/>
      <c r="BM1" s="87"/>
      <c r="BN1" s="88"/>
      <c r="BO1" s="89" t="s">
        <v>365</v>
      </c>
      <c r="BP1" s="90"/>
      <c r="BQ1" s="90"/>
      <c r="BR1" s="91"/>
      <c r="BS1" s="92" t="s">
        <v>366</v>
      </c>
      <c r="BT1" s="87"/>
      <c r="BU1" s="87"/>
      <c r="BV1" s="88"/>
      <c r="BW1" s="89" t="s">
        <v>367</v>
      </c>
      <c r="BX1" s="90"/>
      <c r="BY1" s="90"/>
      <c r="BZ1" s="91"/>
      <c r="CA1" s="92" t="s">
        <v>368</v>
      </c>
      <c r="CB1" s="87"/>
      <c r="CC1" s="87"/>
      <c r="CD1" s="88"/>
      <c r="CE1" s="89" t="s">
        <v>310</v>
      </c>
      <c r="CF1" s="90"/>
      <c r="CG1" s="90"/>
      <c r="CH1" s="91"/>
      <c r="CI1" s="92" t="s">
        <v>311</v>
      </c>
      <c r="CJ1" s="87"/>
      <c r="CK1" s="87"/>
      <c r="CL1" s="88"/>
      <c r="CM1" s="89" t="s">
        <v>369</v>
      </c>
      <c r="CN1" s="90"/>
      <c r="CO1" s="90"/>
      <c r="CP1" s="91"/>
      <c r="CQ1" s="92" t="s">
        <v>370</v>
      </c>
      <c r="CR1" s="87"/>
      <c r="CS1" s="87"/>
      <c r="CT1" s="88"/>
      <c r="CU1" s="89" t="s">
        <v>371</v>
      </c>
      <c r="CV1" s="90"/>
      <c r="CW1" s="90"/>
      <c r="CX1" s="91"/>
      <c r="CY1" s="92" t="s">
        <v>372</v>
      </c>
      <c r="CZ1" s="87"/>
      <c r="DA1" s="87"/>
      <c r="DB1" s="88"/>
      <c r="DC1" s="89" t="s">
        <v>373</v>
      </c>
      <c r="DD1" s="90"/>
      <c r="DE1" s="90"/>
      <c r="DF1" s="91"/>
      <c r="DG1" s="92" t="s">
        <v>374</v>
      </c>
      <c r="DH1" s="87"/>
      <c r="DI1" s="87"/>
      <c r="DJ1" s="88"/>
      <c r="DK1" s="89" t="s">
        <v>375</v>
      </c>
      <c r="DL1" s="90"/>
      <c r="DM1" s="90"/>
      <c r="DN1" s="91"/>
      <c r="DO1" s="92" t="s">
        <v>376</v>
      </c>
      <c r="DP1" s="87"/>
      <c r="DQ1" s="87"/>
      <c r="DR1" s="88"/>
      <c r="DS1" s="89" t="s">
        <v>377</v>
      </c>
      <c r="DT1" s="90"/>
      <c r="DU1" s="90"/>
      <c r="DV1" s="91"/>
      <c r="DW1" s="92" t="s">
        <v>352</v>
      </c>
      <c r="DX1" s="87"/>
      <c r="DY1" s="87"/>
      <c r="DZ1" s="88"/>
      <c r="EA1" s="89" t="s">
        <v>378</v>
      </c>
      <c r="EB1" s="90"/>
      <c r="EC1" s="90"/>
      <c r="ED1" s="91"/>
      <c r="EE1" s="92" t="s">
        <v>379</v>
      </c>
      <c r="EF1" s="87"/>
      <c r="EG1" s="87"/>
      <c r="EH1" s="88"/>
      <c r="EI1" s="89" t="s">
        <v>452</v>
      </c>
      <c r="EJ1" s="90"/>
      <c r="EK1" s="90"/>
      <c r="EL1" s="91"/>
      <c r="EM1" s="92" t="s">
        <v>380</v>
      </c>
      <c r="EN1" s="87"/>
      <c r="EO1" s="87"/>
      <c r="EP1" s="88"/>
      <c r="EQ1" s="89" t="s">
        <v>381</v>
      </c>
      <c r="ER1" s="90"/>
      <c r="ES1" s="90"/>
      <c r="ET1" s="91"/>
      <c r="EU1" s="92" t="s">
        <v>382</v>
      </c>
      <c r="EV1" s="87"/>
      <c r="EW1" s="87"/>
      <c r="EX1" s="88"/>
      <c r="EY1" s="89" t="s">
        <v>383</v>
      </c>
      <c r="EZ1" s="90"/>
      <c r="FA1" s="90"/>
      <c r="FB1" s="91"/>
      <c r="FC1" s="92" t="s">
        <v>384</v>
      </c>
      <c r="FD1" s="87"/>
      <c r="FE1" s="87"/>
      <c r="FF1" s="88"/>
      <c r="FG1" s="89" t="s">
        <v>453</v>
      </c>
      <c r="FH1" s="90"/>
      <c r="FI1" s="90"/>
      <c r="FJ1" s="91"/>
      <c r="FK1" s="92" t="s">
        <v>530</v>
      </c>
      <c r="FL1" s="87"/>
      <c r="FM1" s="87"/>
      <c r="FN1" s="88"/>
      <c r="FO1" s="89" t="s">
        <v>531</v>
      </c>
      <c r="FP1" s="90"/>
      <c r="FQ1" s="90"/>
      <c r="FR1" s="91"/>
      <c r="FS1" s="92" t="s">
        <v>139</v>
      </c>
      <c r="FT1" s="87"/>
      <c r="FU1" s="87"/>
      <c r="FV1" s="88"/>
      <c r="FW1" s="89" t="s">
        <v>509</v>
      </c>
      <c r="FX1" s="90"/>
      <c r="FY1" s="90"/>
      <c r="FZ1" s="91"/>
      <c r="GA1" s="92" t="s">
        <v>457</v>
      </c>
      <c r="GB1" s="87"/>
      <c r="GC1" s="87"/>
      <c r="GD1" s="88"/>
      <c r="GE1" s="89" t="s">
        <v>150</v>
      </c>
      <c r="GF1" s="90"/>
      <c r="GG1" s="90"/>
      <c r="GH1" s="91"/>
      <c r="GI1" s="92" t="s">
        <v>495</v>
      </c>
      <c r="GJ1" s="87"/>
      <c r="GK1" s="87"/>
      <c r="GL1" s="88"/>
      <c r="GM1" s="89" t="s">
        <v>497</v>
      </c>
      <c r="GN1" s="90"/>
      <c r="GO1" s="90"/>
      <c r="GP1" s="91"/>
      <c r="GQ1" s="92" t="s">
        <v>498</v>
      </c>
      <c r="GR1" s="87"/>
      <c r="GS1" s="87"/>
      <c r="GT1" s="88"/>
      <c r="GU1" s="89" t="s">
        <v>499</v>
      </c>
      <c r="GV1" s="90"/>
      <c r="GW1" s="90"/>
      <c r="GX1" s="91"/>
      <c r="GY1" s="92" t="s">
        <v>500</v>
      </c>
      <c r="GZ1" s="87"/>
      <c r="HA1" s="87"/>
      <c r="HB1" s="88"/>
      <c r="HC1" s="89" t="s">
        <v>501</v>
      </c>
      <c r="HD1" s="90"/>
      <c r="HE1" s="90"/>
      <c r="HF1" s="91"/>
      <c r="HG1" s="92" t="s">
        <v>510</v>
      </c>
      <c r="HH1" s="87"/>
      <c r="HI1" s="87"/>
      <c r="HJ1" s="88"/>
      <c r="HK1" s="89" t="s">
        <v>527</v>
      </c>
      <c r="HL1" s="90"/>
      <c r="HM1" s="90"/>
      <c r="HN1" s="91"/>
      <c r="HO1" s="92" t="s">
        <v>479</v>
      </c>
      <c r="HP1" s="87"/>
      <c r="HQ1" s="87"/>
      <c r="HR1" s="88"/>
      <c r="HS1" s="89" t="s">
        <v>560</v>
      </c>
      <c r="HT1" s="90"/>
      <c r="HU1" s="90"/>
      <c r="HV1" s="91"/>
      <c r="HW1" s="92" t="s">
        <v>481</v>
      </c>
      <c r="HX1" s="87"/>
      <c r="HY1" s="87"/>
      <c r="HZ1" s="88"/>
      <c r="IA1" s="89" t="s">
        <v>482</v>
      </c>
      <c r="IB1" s="90"/>
      <c r="IC1" s="90"/>
      <c r="ID1" s="91"/>
      <c r="IE1" s="92" t="s">
        <v>483</v>
      </c>
      <c r="IF1" s="87"/>
      <c r="IG1" s="87"/>
      <c r="IH1" s="88"/>
      <c r="II1" s="89" t="s">
        <v>484</v>
      </c>
      <c r="IJ1" s="90"/>
      <c r="IK1" s="90"/>
      <c r="IL1" s="91"/>
      <c r="IM1" s="92" t="s">
        <v>485</v>
      </c>
      <c r="IN1" s="87"/>
      <c r="IO1" s="87"/>
      <c r="IP1" s="88"/>
      <c r="IQ1" s="89" t="s">
        <v>486</v>
      </c>
      <c r="IR1" s="90"/>
      <c r="IS1" s="90"/>
      <c r="IT1" s="91"/>
      <c r="IU1" s="92" t="s">
        <v>487</v>
      </c>
      <c r="IV1" s="87"/>
      <c r="IW1" s="87"/>
      <c r="IX1" s="88"/>
      <c r="IY1" s="89" t="s">
        <v>488</v>
      </c>
      <c r="IZ1" s="90"/>
      <c r="JA1" s="90"/>
      <c r="JB1" s="91"/>
      <c r="JC1" s="92" t="s">
        <v>489</v>
      </c>
      <c r="JD1" s="87"/>
      <c r="JE1" s="87"/>
      <c r="JF1" s="88"/>
      <c r="JG1" s="89" t="s">
        <v>576</v>
      </c>
      <c r="JH1" s="90"/>
      <c r="JI1" s="90"/>
      <c r="JJ1" s="91"/>
      <c r="JK1" s="92" t="s">
        <v>577</v>
      </c>
      <c r="JL1" s="87"/>
      <c r="JM1" s="87"/>
      <c r="JN1" s="88"/>
      <c r="JO1" s="89" t="s">
        <v>568</v>
      </c>
      <c r="JP1" s="90"/>
      <c r="JQ1" s="90"/>
      <c r="JR1" s="91"/>
      <c r="JS1" s="92" t="s">
        <v>569</v>
      </c>
      <c r="JT1" s="87"/>
      <c r="JU1" s="87"/>
      <c r="JV1" s="88"/>
      <c r="JW1" s="89" t="s">
        <v>570</v>
      </c>
      <c r="JX1" s="90"/>
      <c r="JY1" s="90"/>
      <c r="JZ1" s="91"/>
      <c r="KA1" s="92" t="s">
        <v>571</v>
      </c>
      <c r="KB1" s="87"/>
      <c r="KC1" s="87"/>
      <c r="KD1" s="88"/>
      <c r="KE1" s="89" t="s">
        <v>572</v>
      </c>
      <c r="KF1" s="90"/>
      <c r="KG1" s="90"/>
      <c r="KH1" s="91"/>
      <c r="KI1" s="92" t="s">
        <v>573</v>
      </c>
      <c r="KJ1" s="87"/>
      <c r="KK1" s="87"/>
      <c r="KL1" s="88"/>
      <c r="KN1" s="96" t="s">
        <v>13</v>
      </c>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row>
    <row r="2" spans="1:37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Buchert_2011_min</v>
      </c>
      <c r="L2" s="43" t="str">
        <f>K1</f>
        <v>Buchert_2011_min</v>
      </c>
      <c r="M2" s="43" t="str">
        <f>K1</f>
        <v>Buchert_2011_min</v>
      </c>
      <c r="N2" s="44" t="str">
        <f>K1</f>
        <v>Buchert_2011_min</v>
      </c>
      <c r="O2" s="45" t="str">
        <f>O1</f>
        <v>Buchert_2011_max</v>
      </c>
      <c r="P2" s="45" t="str">
        <f>O1</f>
        <v>Buchert_2011_max</v>
      </c>
      <c r="Q2" s="45" t="str">
        <f>O1</f>
        <v>Buchert_2011_max</v>
      </c>
      <c r="R2" s="51" t="str">
        <f>O1</f>
        <v>Buchert_2011_max</v>
      </c>
      <c r="S2" s="43" t="str">
        <f>S1</f>
        <v>Willburn_2011</v>
      </c>
      <c r="T2" s="43" t="str">
        <f>S1</f>
        <v>Willburn_2011</v>
      </c>
      <c r="U2" s="43" t="str">
        <f>S1</f>
        <v>Willburn_2011</v>
      </c>
      <c r="V2" s="44" t="str">
        <f>S1</f>
        <v>Willburn_2011</v>
      </c>
      <c r="W2" s="45" t="str">
        <f>W1</f>
        <v>MossEtAl._2011_a</v>
      </c>
      <c r="X2" s="45" t="str">
        <f>W1</f>
        <v>MossEtAl._2011_a</v>
      </c>
      <c r="Y2" s="45" t="str">
        <f>W1</f>
        <v>MossEtAl._2011_a</v>
      </c>
      <c r="Z2" s="46" t="str">
        <f>W1</f>
        <v>MossEtAl._2011_a</v>
      </c>
      <c r="AA2" s="43" t="str">
        <f>AA1</f>
        <v>MossEtAl._2011_b</v>
      </c>
      <c r="AB2" s="43" t="str">
        <f>AA1</f>
        <v>MossEtAl._2011_b</v>
      </c>
      <c r="AC2" s="43" t="str">
        <f>AA1</f>
        <v>MossEtAl._2011_b</v>
      </c>
      <c r="AD2" s="44" t="str">
        <f>AA1</f>
        <v>MossEtAl._2011_b</v>
      </c>
      <c r="AE2" s="45" t="str">
        <f>AE1</f>
        <v>MossEtAl._2011_c</v>
      </c>
      <c r="AF2" s="45" t="str">
        <f>AE1</f>
        <v>MossEtAl._2011_c</v>
      </c>
      <c r="AG2" s="45" t="str">
        <f>AE1</f>
        <v>MossEtAl._2011_c</v>
      </c>
      <c r="AH2" s="46" t="str">
        <f>AE1</f>
        <v>MossEtAl._2011_c</v>
      </c>
      <c r="AI2" s="43" t="str">
        <f>AI1</f>
        <v>MossEtAl._2011_d</v>
      </c>
      <c r="AJ2" s="43" t="str">
        <f>AI1</f>
        <v>MossEtAl._2011_d</v>
      </c>
      <c r="AK2" s="43" t="str">
        <f>AI1</f>
        <v>MossEtAl._2011_d</v>
      </c>
      <c r="AL2" s="44" t="str">
        <f>AI1</f>
        <v>MossEtAl._2011_d</v>
      </c>
      <c r="AM2" s="45" t="str">
        <f>AM1</f>
        <v>Habib,Wenzel_2014</v>
      </c>
      <c r="AN2" s="45" t="str">
        <f>AM1</f>
        <v>Habib,Wenzel_2014</v>
      </c>
      <c r="AO2" s="45" t="str">
        <f>AM1</f>
        <v>Habib,Wenzel_2014</v>
      </c>
      <c r="AP2" s="46" t="str">
        <f>AM1</f>
        <v>Habib,Wenzel_2014</v>
      </c>
      <c r="AQ2" s="43" t="str">
        <f>AQ1</f>
        <v>HoenderdaalEtAl._2013_median</v>
      </c>
      <c r="AR2" s="43" t="str">
        <f>AQ1</f>
        <v>HoenderdaalEtAl._2013_median</v>
      </c>
      <c r="AS2" s="43" t="str">
        <f>AQ1</f>
        <v>HoenderdaalEtAl._2013_median</v>
      </c>
      <c r="AT2" s="44" t="str">
        <f>AQ1</f>
        <v>HoenderdaalEtAl._2013_median</v>
      </c>
      <c r="AU2" s="45" t="str">
        <f>AU1</f>
        <v>HoenderdaalEtAl._2013_average</v>
      </c>
      <c r="AV2" s="45" t="str">
        <f>AU1</f>
        <v>HoenderdaalEtAl._2013_average</v>
      </c>
      <c r="AW2" s="45" t="str">
        <f>AU1</f>
        <v>HoenderdaalEtAl._2013_average</v>
      </c>
      <c r="AX2" s="46" t="str">
        <f>AU1</f>
        <v>HoenderdaalEtAl._2013_average</v>
      </c>
      <c r="AY2" s="43" t="str">
        <f>AY1</f>
        <v>ImholteEtAl._2018</v>
      </c>
      <c r="AZ2" s="43" t="str">
        <f>AY1</f>
        <v>ImholteEtAl._2018</v>
      </c>
      <c r="BA2" s="43" t="str">
        <f>AY1</f>
        <v>ImholteEtAl._2018</v>
      </c>
      <c r="BB2" s="44" t="str">
        <f>AY1</f>
        <v>ImholteEtAl._2018</v>
      </c>
      <c r="BC2" s="45" t="str">
        <f>BC1</f>
        <v>Lacal-Arántegui_2015</v>
      </c>
      <c r="BD2" s="45" t="str">
        <f>BC1</f>
        <v>Lacal-Arántegui_2015</v>
      </c>
      <c r="BE2" s="45" t="str">
        <f>BC1</f>
        <v>Lacal-Arántegui_2015</v>
      </c>
      <c r="BF2" s="46" t="str">
        <f>BC1</f>
        <v>Lacal-Arántegui_2015</v>
      </c>
      <c r="BG2" s="43" t="str">
        <f>BG1</f>
        <v>Kleijn,vanderVoet_2010_A</v>
      </c>
      <c r="BH2" s="43" t="str">
        <f>BG1</f>
        <v>Kleijn,vanderVoet_2010_A</v>
      </c>
      <c r="BI2" s="43" t="str">
        <f>BG1</f>
        <v>Kleijn,vanderVoet_2010_A</v>
      </c>
      <c r="BJ2" s="44" t="str">
        <f>BG1</f>
        <v>Kleijn,vanderVoet_2010_A</v>
      </c>
      <c r="BK2" s="45" t="str">
        <f>BK1</f>
        <v>Manberger,Stenqvist_2018</v>
      </c>
      <c r="BL2" s="45" t="str">
        <f>BK1</f>
        <v>Manberger,Stenqvist_2018</v>
      </c>
      <c r="BM2" s="45" t="str">
        <f>BK1</f>
        <v>Manberger,Stenqvist_2018</v>
      </c>
      <c r="BN2" s="46" t="str">
        <f>BK1</f>
        <v>Manberger,Stenqvist_2018</v>
      </c>
      <c r="BO2" s="43" t="str">
        <f>BO1</f>
        <v>McLellanEtAl._2016_a</v>
      </c>
      <c r="BP2" s="43" t="str">
        <f>BO1</f>
        <v>McLellanEtAl._2016_a</v>
      </c>
      <c r="BQ2" s="43" t="str">
        <f>BO1</f>
        <v>McLellanEtAl._2016_a</v>
      </c>
      <c r="BR2" s="44" t="str">
        <f>BO1</f>
        <v>McLellanEtAl._2016_a</v>
      </c>
      <c r="BS2" s="45" t="str">
        <f>BS1</f>
        <v>McLellanEtAl._2016_b</v>
      </c>
      <c r="BT2" s="45" t="str">
        <f>BS1</f>
        <v>McLellanEtAl._2016_b</v>
      </c>
      <c r="BU2" s="45" t="str">
        <f>BS1</f>
        <v>McLellanEtAl._2016_b</v>
      </c>
      <c r="BV2" s="46" t="str">
        <f>BS1</f>
        <v>McLellanEtAl._2016_b</v>
      </c>
      <c r="BW2" s="43" t="str">
        <f>BW1</f>
        <v>McLellanEtAl._2016_c</v>
      </c>
      <c r="BX2" s="43" t="str">
        <f>BW1</f>
        <v>McLellanEtAl._2016_c</v>
      </c>
      <c r="BY2" s="43" t="str">
        <f>BW1</f>
        <v>McLellanEtAl._2016_c</v>
      </c>
      <c r="BZ2" s="44" t="str">
        <f>BW1</f>
        <v>McLellanEtAl._2016_c</v>
      </c>
      <c r="CA2" s="45" t="str">
        <f>CA1</f>
        <v>KaraEtAl._2010</v>
      </c>
      <c r="CB2" s="45" t="str">
        <f>CA1</f>
        <v>KaraEtAl._2010</v>
      </c>
      <c r="CC2" s="45" t="str">
        <f>CA1</f>
        <v>KaraEtAl._2010</v>
      </c>
      <c r="CD2" s="46" t="str">
        <f>CA1</f>
        <v>KaraEtAl._2010</v>
      </c>
      <c r="CE2" s="43" t="str">
        <f>CE1</f>
        <v>USDoE_2011_a</v>
      </c>
      <c r="CF2" s="43" t="str">
        <f>CE1</f>
        <v>USDoE_2011_a</v>
      </c>
      <c r="CG2" s="43" t="str">
        <f>CE1</f>
        <v>USDoE_2011_a</v>
      </c>
      <c r="CH2" s="44" t="str">
        <f>CE1</f>
        <v>USDoE_2011_a</v>
      </c>
      <c r="CI2" s="45" t="str">
        <f>CI1</f>
        <v>USDoE_2011_b</v>
      </c>
      <c r="CJ2" s="45" t="str">
        <f>CI1</f>
        <v>USDoE_2011_b</v>
      </c>
      <c r="CK2" s="45" t="str">
        <f>CI1</f>
        <v>USDoE_2011_b</v>
      </c>
      <c r="CL2" s="46" t="str">
        <f>CI1</f>
        <v>USDoE_2011_b</v>
      </c>
      <c r="CM2" s="43" t="str">
        <f>CM1</f>
        <v>NassarEtAl._2016_a</v>
      </c>
      <c r="CN2" s="43" t="str">
        <f>CM1</f>
        <v>NassarEtAl._2016_a</v>
      </c>
      <c r="CO2" s="43" t="str">
        <f>CM1</f>
        <v>NassarEtAl._2016_a</v>
      </c>
      <c r="CP2" s="44" t="str">
        <f>CM1</f>
        <v>NassarEtAl._2016_a</v>
      </c>
      <c r="CQ2" s="45" t="str">
        <f>CQ1</f>
        <v>NassarEtAl._2016_b</v>
      </c>
      <c r="CR2" s="45" t="str">
        <f>CQ1</f>
        <v>NassarEtAl._2016_b</v>
      </c>
      <c r="CS2" s="45" t="str">
        <f>CQ1</f>
        <v>NassarEtAl._2016_b</v>
      </c>
      <c r="CT2" s="46" t="str">
        <f>CQ1</f>
        <v>NassarEtAl._2016_b</v>
      </c>
      <c r="CU2" s="43" t="str">
        <f>CU1</f>
        <v>NassarEtAl._2016_c</v>
      </c>
      <c r="CV2" s="43" t="str">
        <f>CU1</f>
        <v>NassarEtAl._2016_c</v>
      </c>
      <c r="CW2" s="43" t="str">
        <f>CU1</f>
        <v>NassarEtAl._2016_c</v>
      </c>
      <c r="CX2" s="44" t="str">
        <f>CU1</f>
        <v>NassarEtAl._2016_c</v>
      </c>
      <c r="CY2" s="45" t="str">
        <f>CY1</f>
        <v>RademakerEtAl._2013</v>
      </c>
      <c r="CZ2" s="45" t="str">
        <f>CY1</f>
        <v>RademakerEtAl._2013</v>
      </c>
      <c r="DA2" s="45" t="str">
        <f>CY1</f>
        <v>RademakerEtAl._2013</v>
      </c>
      <c r="DB2" s="46" t="str">
        <f>CY1</f>
        <v>RademakerEtAl._2013</v>
      </c>
      <c r="DC2" s="43" t="str">
        <f>DC1</f>
        <v>Schulze,Buchert_2016</v>
      </c>
      <c r="DD2" s="43" t="str">
        <f>DC1</f>
        <v>Schulze,Buchert_2016</v>
      </c>
      <c r="DE2" s="43" t="str">
        <f>DC1</f>
        <v>Schulze,Buchert_2016</v>
      </c>
      <c r="DF2" s="44" t="str">
        <f>DC1</f>
        <v>Schulze,Buchert_2016</v>
      </c>
      <c r="DG2" s="45" t="str">
        <f>DG1</f>
        <v>SpeirsEtAl._2013_a</v>
      </c>
      <c r="DH2" s="45" t="str">
        <f>DG1</f>
        <v>SpeirsEtAl._2013_a</v>
      </c>
      <c r="DI2" s="45" t="str">
        <f>DG1</f>
        <v>SpeirsEtAl._2013_a</v>
      </c>
      <c r="DJ2" s="46" t="str">
        <f>DG1</f>
        <v>SpeirsEtAl._2013_a</v>
      </c>
      <c r="DK2" s="43" t="str">
        <f>DK1</f>
        <v>SpeirsEtAl._2013_b</v>
      </c>
      <c r="DL2" s="43" t="str">
        <f>DK1</f>
        <v>SpeirsEtAl._2013_b</v>
      </c>
      <c r="DM2" s="43" t="str">
        <f>DK1</f>
        <v>SpeirsEtAl._2013_b</v>
      </c>
      <c r="DN2" s="44" t="str">
        <f>DK1</f>
        <v>SpeirsEtAl._2013_b</v>
      </c>
      <c r="DO2" s="45" t="str">
        <f>DO1</f>
        <v>TokimatsuEtAl._2018_a</v>
      </c>
      <c r="DP2" s="45" t="str">
        <f>DO1</f>
        <v>TokimatsuEtAl._2018_a</v>
      </c>
      <c r="DQ2" s="45" t="str">
        <f>DO1</f>
        <v>TokimatsuEtAl._2018_a</v>
      </c>
      <c r="DR2" s="46" t="str">
        <f>DO1</f>
        <v>TokimatsuEtAl._2018_a</v>
      </c>
      <c r="DS2" s="43" t="str">
        <f>DS1</f>
        <v>TokimatsuEtAl._2018_b</v>
      </c>
      <c r="DT2" s="43" t="str">
        <f>DS1</f>
        <v>TokimatsuEtAl._2018_b</v>
      </c>
      <c r="DU2" s="43" t="str">
        <f>DS1</f>
        <v>TokimatsuEtAl._2018_b</v>
      </c>
      <c r="DV2" s="44" t="str">
        <f>DS1</f>
        <v>TokimatsuEtAl._2018_b</v>
      </c>
      <c r="DW2" s="45" t="str">
        <f>DW1</f>
        <v>ViebahnEtAl._2015</v>
      </c>
      <c r="DX2" s="45" t="str">
        <f>DW1</f>
        <v>ViebahnEtAl._2015</v>
      </c>
      <c r="DY2" s="45" t="str">
        <f>DW1</f>
        <v>ViebahnEtAl._2015</v>
      </c>
      <c r="DZ2" s="46" t="str">
        <f>DW1</f>
        <v>ViebahnEtAl._2015</v>
      </c>
      <c r="EA2" s="43" t="str">
        <f>EA1</f>
        <v>USDoE_2010_a</v>
      </c>
      <c r="EB2" s="43" t="str">
        <f>EA1</f>
        <v>USDoE_2010_a</v>
      </c>
      <c r="EC2" s="43" t="str">
        <f>EA1</f>
        <v>USDoE_2010_a</v>
      </c>
      <c r="ED2" s="44" t="str">
        <f>EA1</f>
        <v>USDoE_2010_a</v>
      </c>
      <c r="EE2" s="45" t="str">
        <f>EE1</f>
        <v>USDoE_2010_b</v>
      </c>
      <c r="EF2" s="45" t="str">
        <f>EE1</f>
        <v>USDoE_2010_b</v>
      </c>
      <c r="EG2" s="45" t="str">
        <f>EE1</f>
        <v>USDoE_2010_b</v>
      </c>
      <c r="EH2" s="46" t="str">
        <f>EE1</f>
        <v>USDoE_2010_b</v>
      </c>
      <c r="EI2" s="43" t="str">
        <f>EI1</f>
        <v>WorldBankGroup_2017a</v>
      </c>
      <c r="EJ2" s="43" t="str">
        <f>EI1</f>
        <v>WorldBankGroup_2017a</v>
      </c>
      <c r="EK2" s="43" t="str">
        <f>EI1</f>
        <v>WorldBankGroup_2017a</v>
      </c>
      <c r="EL2" s="44" t="str">
        <f>EI1</f>
        <v>WorldBankGroup_2017a</v>
      </c>
      <c r="EM2" s="45" t="str">
        <f>EM1</f>
        <v>WatariEtAl._2019</v>
      </c>
      <c r="EN2" s="45" t="str">
        <f>EM1</f>
        <v>WatariEtAl._2019</v>
      </c>
      <c r="EO2" s="45" t="str">
        <f>EM1</f>
        <v>WatariEtAl._2019</v>
      </c>
      <c r="EP2" s="46" t="str">
        <f>EM1</f>
        <v>WatariEtAl._2019</v>
      </c>
      <c r="EQ2" s="43" t="str">
        <f>EQ1</f>
        <v>SanderEtAl._2017</v>
      </c>
      <c r="ER2" s="43" t="str">
        <f>EQ1</f>
        <v>SanderEtAl._2017</v>
      </c>
      <c r="ES2" s="43" t="str">
        <f>EQ1</f>
        <v>SanderEtAl._2017</v>
      </c>
      <c r="ET2" s="44" t="str">
        <f>EQ1</f>
        <v>SanderEtAl._2017</v>
      </c>
      <c r="EU2" s="45" t="str">
        <f>EU1</f>
        <v>BlagoevaEtAl._2016</v>
      </c>
      <c r="EV2" s="45" t="str">
        <f>EU1</f>
        <v>BlagoevaEtAl._2016</v>
      </c>
      <c r="EW2" s="45" t="str">
        <f>EU1</f>
        <v>BlagoevaEtAl._2016</v>
      </c>
      <c r="EX2" s="46" t="str">
        <f>EU1</f>
        <v>BlagoevaEtAl._2016</v>
      </c>
      <c r="EY2" s="43" t="str">
        <f>EY1</f>
        <v>Glöser-ChahoudEtAl._2016</v>
      </c>
      <c r="EZ2" s="43" t="str">
        <f>EY1</f>
        <v>Glöser-ChahoudEtAl._2016</v>
      </c>
      <c r="FA2" s="43" t="str">
        <f>EY1</f>
        <v>Glöser-ChahoudEtAl._2016</v>
      </c>
      <c r="FB2" s="44" t="str">
        <f>EY1</f>
        <v>Glöser-ChahoudEtAl._2016</v>
      </c>
      <c r="FC2" s="45" t="str">
        <f>FC1</f>
        <v>Bleicher&amp;Pehlken_2020</v>
      </c>
      <c r="FD2" s="45" t="str">
        <f>FC1</f>
        <v>Bleicher&amp;Pehlken_2020</v>
      </c>
      <c r="FE2" s="45" t="str">
        <f>FC1</f>
        <v>Bleicher&amp;Pehlken_2020</v>
      </c>
      <c r="FF2" s="46" t="str">
        <f>FC1</f>
        <v>Bleicher&amp;Pehlken_2020</v>
      </c>
      <c r="FG2" s="43" t="str">
        <f>FG1</f>
        <v>WorldBankGroup_2017b</v>
      </c>
      <c r="FH2" s="43" t="str">
        <f>FG1</f>
        <v>WorldBankGroup_2017b</v>
      </c>
      <c r="FI2" s="43" t="str">
        <f>FG1</f>
        <v>WorldBankGroup_2017b</v>
      </c>
      <c r="FJ2" s="44" t="str">
        <f>FG1</f>
        <v>WorldBankGroup_2017b</v>
      </c>
      <c r="FK2" s="45" t="str">
        <f>FK1</f>
        <v>Buchholz&amp;Brandenburg_2018_A</v>
      </c>
      <c r="FL2" s="45" t="str">
        <f>FK1</f>
        <v>Buchholz&amp;Brandenburg_2018_A</v>
      </c>
      <c r="FM2" s="45" t="str">
        <f>FK1</f>
        <v>Buchholz&amp;Brandenburg_2018_A</v>
      </c>
      <c r="FN2" s="46" t="str">
        <f>FK1</f>
        <v>Buchholz&amp;Brandenburg_2018_A</v>
      </c>
      <c r="FO2" s="43" t="str">
        <f>FO1</f>
        <v>Buchholz&amp;Brandenburg_2018_B</v>
      </c>
      <c r="FP2" s="43" t="str">
        <f>FO1</f>
        <v>Buchholz&amp;Brandenburg_2018_B</v>
      </c>
      <c r="FQ2" s="43" t="str">
        <f>FO1</f>
        <v>Buchholz&amp;Brandenburg_2018_B</v>
      </c>
      <c r="FR2" s="44" t="str">
        <f>FO1</f>
        <v>Buchholz&amp;Brandenburg_2018_B</v>
      </c>
      <c r="FS2" s="45" t="str">
        <f>FS1</f>
        <v>Elshkaki&amp;Shen_2019</v>
      </c>
      <c r="FT2" s="45" t="str">
        <f>FS1</f>
        <v>Elshkaki&amp;Shen_2019</v>
      </c>
      <c r="FU2" s="45" t="str">
        <f>FS1</f>
        <v>Elshkaki&amp;Shen_2019</v>
      </c>
      <c r="FV2" s="46" t="str">
        <f>FS1</f>
        <v>Elshkaki&amp;Shen_2019</v>
      </c>
      <c r="FW2" s="43" t="str">
        <f>FW1</f>
        <v>CarraraEtAl._2020</v>
      </c>
      <c r="FX2" s="43" t="str">
        <f>FW1</f>
        <v>CarraraEtAl._2020</v>
      </c>
      <c r="FY2" s="43" t="str">
        <f>FW1</f>
        <v>CarraraEtAl._2020</v>
      </c>
      <c r="FZ2" s="44" t="str">
        <f>FW1</f>
        <v>CarraraEtAl._2020</v>
      </c>
      <c r="GA2" s="45" t="str">
        <f>GA1</f>
        <v>Valero_et_al._2018</v>
      </c>
      <c r="GB2" s="45" t="str">
        <f>GA1</f>
        <v>Valero_et_al._2018</v>
      </c>
      <c r="GC2" s="45" t="str">
        <f>GA1</f>
        <v>Valero_et_al._2018</v>
      </c>
      <c r="GD2" s="46" t="str">
        <f>GA1</f>
        <v>Valero_et_al._2018</v>
      </c>
      <c r="GE2" s="43" t="str">
        <f>GE1</f>
        <v>Fizaine&amp;Court_2015</v>
      </c>
      <c r="GF2" s="43" t="str">
        <f>GE1</f>
        <v>Fizaine&amp;Court_2015</v>
      </c>
      <c r="GG2" s="43" t="str">
        <f>GE1</f>
        <v>Fizaine&amp;Court_2015</v>
      </c>
      <c r="GH2" s="44" t="str">
        <f>GE1</f>
        <v>Fizaine&amp;Court_2015</v>
      </c>
      <c r="GI2" s="45" t="str">
        <f>GI1</f>
        <v>Cao_et_al._2019</v>
      </c>
      <c r="GJ2" s="45" t="str">
        <f>GI1</f>
        <v>Cao_et_al._2019</v>
      </c>
      <c r="GK2" s="45" t="str">
        <f>GI1</f>
        <v>Cao_et_al._2019</v>
      </c>
      <c r="GL2" s="46" t="str">
        <f>GI1</f>
        <v>Cao_et_al._2019</v>
      </c>
      <c r="GM2" s="43" t="str">
        <f>GM1</f>
        <v>Fishman&amp;Graedel_2019</v>
      </c>
      <c r="GN2" s="43" t="str">
        <f>GM1</f>
        <v>Fishman&amp;Graedel_2019</v>
      </c>
      <c r="GO2" s="43" t="str">
        <f>GM1</f>
        <v>Fishman&amp;Graedel_2019</v>
      </c>
      <c r="GP2" s="44" t="str">
        <f>GM1</f>
        <v>Fishman&amp;Graedel_2019</v>
      </c>
      <c r="GQ2" s="45" t="str">
        <f>GQ1</f>
        <v>Zimmermann_et_al._2013_A</v>
      </c>
      <c r="GR2" s="45" t="str">
        <f>GQ1</f>
        <v>Zimmermann_et_al._2013_A</v>
      </c>
      <c r="GS2" s="45" t="str">
        <f>GQ1</f>
        <v>Zimmermann_et_al._2013_A</v>
      </c>
      <c r="GT2" s="46" t="str">
        <f>GQ1</f>
        <v>Zimmermann_et_al._2013_A</v>
      </c>
      <c r="GU2" s="43" t="str">
        <f>GU1</f>
        <v>Zimmermann_et_al._2013_B</v>
      </c>
      <c r="GV2" s="43" t="str">
        <f>GU1</f>
        <v>Zimmermann_et_al._2013_B</v>
      </c>
      <c r="GW2" s="43" t="str">
        <f>GU1</f>
        <v>Zimmermann_et_al._2013_B</v>
      </c>
      <c r="GX2" s="44" t="str">
        <f>GU1</f>
        <v>Zimmermann_et_al._2013_B</v>
      </c>
      <c r="GY2" s="45" t="str">
        <f>GY1</f>
        <v>Zimmermann_et_al._2013_C</v>
      </c>
      <c r="GZ2" s="45" t="str">
        <f>GY1</f>
        <v>Zimmermann_et_al._2013_C</v>
      </c>
      <c r="HA2" s="45" t="str">
        <f>GY1</f>
        <v>Zimmermann_et_al._2013_C</v>
      </c>
      <c r="HB2" s="46" t="str">
        <f>GY1</f>
        <v>Zimmermann_et_al._2013_C</v>
      </c>
      <c r="HC2" s="43" t="str">
        <f>HC1</f>
        <v>Zimmermann_et_al._2013_D</v>
      </c>
      <c r="HD2" s="43" t="str">
        <f>HC1</f>
        <v>Zimmermann_et_al._2013_D</v>
      </c>
      <c r="HE2" s="43" t="str">
        <f>HC1</f>
        <v>Zimmermann_et_al._2013_D</v>
      </c>
      <c r="HF2" s="44" t="str">
        <f>HC1</f>
        <v>Zimmermann_et_al._2013_D</v>
      </c>
      <c r="HG2" s="45" t="str">
        <f>HG1</f>
        <v>LiEtAl._2020</v>
      </c>
      <c r="HH2" s="45" t="str">
        <f>HG1</f>
        <v>LiEtAl._2020</v>
      </c>
      <c r="HI2" s="45" t="str">
        <f>HG1</f>
        <v>LiEtAl._2020</v>
      </c>
      <c r="HJ2" s="46" t="str">
        <f>HG1</f>
        <v>LiEtAl._2020</v>
      </c>
      <c r="HK2" s="43" t="str">
        <f>HK1</f>
        <v>DominishEtAl._2019</v>
      </c>
      <c r="HL2" s="43" t="str">
        <f>HK1</f>
        <v>DominishEtAl._2019</v>
      </c>
      <c r="HM2" s="43" t="str">
        <f>HK1</f>
        <v>DominishEtAl._2019</v>
      </c>
      <c r="HN2" s="44" t="str">
        <f>HK1</f>
        <v>DominishEtAl._2019</v>
      </c>
      <c r="HO2" s="45" t="str">
        <f>HO1</f>
        <v>reference_not_used_54</v>
      </c>
      <c r="HP2" s="45" t="str">
        <f>HO1</f>
        <v>reference_not_used_54</v>
      </c>
      <c r="HQ2" s="45" t="str">
        <f>HO1</f>
        <v>reference_not_used_54</v>
      </c>
      <c r="HR2" s="46" t="str">
        <f>HO1</f>
        <v>reference_not_used_54</v>
      </c>
      <c r="HS2" s="43" t="str">
        <f>HS1</f>
        <v>PavelEtAl._2016</v>
      </c>
      <c r="HT2" s="43" t="str">
        <f>HS1</f>
        <v>PavelEtAl._2016</v>
      </c>
      <c r="HU2" s="43" t="str">
        <f>HS1</f>
        <v>PavelEtAl._2016</v>
      </c>
      <c r="HV2" s="44" t="str">
        <f>HS1</f>
        <v>PavelEtAl._2016</v>
      </c>
      <c r="HW2" s="45" t="str">
        <f>HW1</f>
        <v>reference_not_used_56</v>
      </c>
      <c r="HX2" s="45" t="str">
        <f>HW1</f>
        <v>reference_not_used_56</v>
      </c>
      <c r="HY2" s="45" t="str">
        <f>HW1</f>
        <v>reference_not_used_56</v>
      </c>
      <c r="HZ2" s="46" t="str">
        <f>HW1</f>
        <v>reference_not_used_56</v>
      </c>
      <c r="IA2" s="43" t="str">
        <f>IA1</f>
        <v>reference_not_used_57</v>
      </c>
      <c r="IB2" s="43" t="str">
        <f>IA1</f>
        <v>reference_not_used_57</v>
      </c>
      <c r="IC2" s="43" t="str">
        <f>IA1</f>
        <v>reference_not_used_57</v>
      </c>
      <c r="ID2" s="44" t="str">
        <f>IA1</f>
        <v>reference_not_used_57</v>
      </c>
      <c r="IE2" s="45" t="str">
        <f>IE1</f>
        <v>reference_not_used_58</v>
      </c>
      <c r="IF2" s="45" t="str">
        <f>IE1</f>
        <v>reference_not_used_58</v>
      </c>
      <c r="IG2" s="45" t="str">
        <f>IE1</f>
        <v>reference_not_used_58</v>
      </c>
      <c r="IH2" s="46" t="str">
        <f>IE1</f>
        <v>reference_not_used_58</v>
      </c>
      <c r="II2" s="43" t="str">
        <f>II1</f>
        <v>reference_not_used_59</v>
      </c>
      <c r="IJ2" s="43" t="str">
        <f>II1</f>
        <v>reference_not_used_59</v>
      </c>
      <c r="IK2" s="43" t="str">
        <f>II1</f>
        <v>reference_not_used_59</v>
      </c>
      <c r="IL2" s="44" t="str">
        <f>II1</f>
        <v>reference_not_used_59</v>
      </c>
      <c r="IM2" s="45" t="str">
        <f>IM1</f>
        <v>reference_not_used_60</v>
      </c>
      <c r="IN2" s="45" t="str">
        <f>IM1</f>
        <v>reference_not_used_60</v>
      </c>
      <c r="IO2" s="45" t="str">
        <f>IM1</f>
        <v>reference_not_used_60</v>
      </c>
      <c r="IP2" s="46" t="str">
        <f>IM1</f>
        <v>reference_not_used_60</v>
      </c>
      <c r="IQ2" s="43" t="str">
        <f>IQ1</f>
        <v>reference_not_used_61</v>
      </c>
      <c r="IR2" s="43" t="str">
        <f>IQ1</f>
        <v>reference_not_used_61</v>
      </c>
      <c r="IS2" s="43" t="str">
        <f>IQ1</f>
        <v>reference_not_used_61</v>
      </c>
      <c r="IT2" s="44" t="str">
        <f>IQ1</f>
        <v>reference_not_used_61</v>
      </c>
      <c r="IU2" s="45" t="str">
        <f>IU1</f>
        <v>reference_not_used_62</v>
      </c>
      <c r="IV2" s="45" t="str">
        <f>IU1</f>
        <v>reference_not_used_62</v>
      </c>
      <c r="IW2" s="45" t="str">
        <f>IU1</f>
        <v>reference_not_used_62</v>
      </c>
      <c r="IX2" s="46" t="str">
        <f>IU1</f>
        <v>reference_not_used_62</v>
      </c>
      <c r="IY2" s="43" t="str">
        <f>IY1</f>
        <v>reference_not_used_63</v>
      </c>
      <c r="IZ2" s="43" t="str">
        <f>IY1</f>
        <v>reference_not_used_63</v>
      </c>
      <c r="JA2" s="43" t="str">
        <f>IY1</f>
        <v>reference_not_used_63</v>
      </c>
      <c r="JB2" s="44" t="str">
        <f>IY1</f>
        <v>reference_not_used_63</v>
      </c>
      <c r="JC2" s="45" t="str">
        <f>JC1</f>
        <v>reference_not_used_64</v>
      </c>
      <c r="JD2" s="45" t="str">
        <f>JC1</f>
        <v>reference_not_used_64</v>
      </c>
      <c r="JE2" s="45" t="str">
        <f>JC1</f>
        <v>reference_not_used_64</v>
      </c>
      <c r="JF2" s="46" t="str">
        <f>JC1</f>
        <v>reference_not_used_64</v>
      </c>
      <c r="JG2" s="43" t="str">
        <f>JG1</f>
        <v>reference_not_used_65</v>
      </c>
      <c r="JH2" s="43" t="str">
        <f>JG1</f>
        <v>reference_not_used_65</v>
      </c>
      <c r="JI2" s="43" t="str">
        <f>JG1</f>
        <v>reference_not_used_65</v>
      </c>
      <c r="JJ2" s="44" t="str">
        <f>JG1</f>
        <v>reference_not_used_65</v>
      </c>
      <c r="JK2" s="45" t="str">
        <f>JK1</f>
        <v>reference_not_used_66</v>
      </c>
      <c r="JL2" s="45" t="str">
        <f>JK1</f>
        <v>reference_not_used_66</v>
      </c>
      <c r="JM2" s="45" t="str">
        <f>JK1</f>
        <v>reference_not_used_66</v>
      </c>
      <c r="JN2" s="46" t="str">
        <f>JK1</f>
        <v>reference_not_used_66</v>
      </c>
      <c r="JO2" s="43" t="str">
        <f>JO1</f>
        <v>reference_not_used_67</v>
      </c>
      <c r="JP2" s="43" t="str">
        <f>JO1</f>
        <v>reference_not_used_67</v>
      </c>
      <c r="JQ2" s="43" t="str">
        <f>JO1</f>
        <v>reference_not_used_67</v>
      </c>
      <c r="JR2" s="44" t="str">
        <f>JO1</f>
        <v>reference_not_used_67</v>
      </c>
      <c r="JS2" s="45" t="str">
        <f>JS1</f>
        <v>reference_not_used_68</v>
      </c>
      <c r="JT2" s="45" t="str">
        <f>JS1</f>
        <v>reference_not_used_68</v>
      </c>
      <c r="JU2" s="45" t="str">
        <f>JS1</f>
        <v>reference_not_used_68</v>
      </c>
      <c r="JV2" s="46" t="str">
        <f>JS1</f>
        <v>reference_not_used_68</v>
      </c>
      <c r="JW2" s="43" t="str">
        <f>JW1</f>
        <v>reference_not_used_69</v>
      </c>
      <c r="JX2" s="43" t="str">
        <f>JW1</f>
        <v>reference_not_used_69</v>
      </c>
      <c r="JY2" s="43" t="str">
        <f>JW1</f>
        <v>reference_not_used_69</v>
      </c>
      <c r="JZ2" s="44" t="str">
        <f>JW1</f>
        <v>reference_not_used_69</v>
      </c>
      <c r="KA2" s="45" t="str">
        <f>KA1</f>
        <v>reference_not_used_70</v>
      </c>
      <c r="KB2" s="45" t="str">
        <f>KA1</f>
        <v>reference_not_used_70</v>
      </c>
      <c r="KC2" s="45" t="str">
        <f>KA1</f>
        <v>reference_not_used_70</v>
      </c>
      <c r="KD2" s="46" t="str">
        <f>KA1</f>
        <v>reference_not_used_70</v>
      </c>
      <c r="KE2" s="43" t="str">
        <f>KE1</f>
        <v>reference_not_used_71</v>
      </c>
      <c r="KF2" s="43" t="str">
        <f>KE1</f>
        <v>reference_not_used_71</v>
      </c>
      <c r="KG2" s="43" t="str">
        <f>KE1</f>
        <v>reference_not_used_71</v>
      </c>
      <c r="KH2" s="44" t="str">
        <f>KE1</f>
        <v>reference_not_used_71</v>
      </c>
      <c r="KI2" s="45" t="str">
        <f>KI1</f>
        <v>reference_not_used_72</v>
      </c>
      <c r="KJ2" s="45" t="str">
        <f>KI1</f>
        <v>reference_not_used_72</v>
      </c>
      <c r="KK2" s="45" t="str">
        <f>KI1</f>
        <v>reference_not_used_72</v>
      </c>
      <c r="KL2" s="46" t="str">
        <f>KI1</f>
        <v>reference_not_used_72</v>
      </c>
      <c r="KN2" s="96"/>
      <c r="KO2" s="97"/>
      <c r="KP2" s="97"/>
      <c r="KQ2" s="97"/>
      <c r="KR2" s="97"/>
      <c r="KS2" s="97"/>
      <c r="KT2" s="97"/>
      <c r="KU2" s="97"/>
      <c r="KV2" s="97"/>
      <c r="KW2" s="97"/>
      <c r="KX2" s="97"/>
      <c r="KY2" s="97"/>
      <c r="KZ2" s="97"/>
      <c r="LA2" s="97"/>
      <c r="LB2" s="97"/>
      <c r="LC2" s="97"/>
      <c r="LD2" s="97"/>
      <c r="LE2" s="97"/>
      <c r="LF2" s="97"/>
      <c r="LG2" s="97"/>
      <c r="LH2" s="97"/>
      <c r="LI2" s="97"/>
      <c r="LJ2" s="97"/>
      <c r="LK2" s="97"/>
      <c r="LL2" s="97"/>
      <c r="LM2" s="97"/>
      <c r="LN2" s="97"/>
      <c r="LO2" s="97"/>
      <c r="LP2" s="97"/>
      <c r="LQ2" s="97"/>
      <c r="LR2" s="97"/>
      <c r="LS2" s="97"/>
      <c r="LT2" s="97"/>
      <c r="LU2" s="97"/>
      <c r="LV2" s="97"/>
      <c r="LW2" s="97"/>
      <c r="LX2" s="97"/>
      <c r="LY2" s="97"/>
      <c r="LZ2" s="97"/>
      <c r="MA2" s="97"/>
      <c r="MB2" s="97"/>
      <c r="MC2" s="97"/>
      <c r="MD2" s="97"/>
      <c r="ME2" s="97"/>
      <c r="MF2" s="97"/>
      <c r="MG2" s="97"/>
      <c r="MH2" s="97"/>
      <c r="MI2" s="97"/>
      <c r="MJ2" s="97"/>
      <c r="MK2" s="97"/>
      <c r="ML2" s="97"/>
      <c r="MM2" s="97"/>
      <c r="MN2" s="97"/>
      <c r="MO2" s="97"/>
      <c r="MP2" s="97"/>
      <c r="MQ2" s="97"/>
      <c r="MR2" s="97"/>
      <c r="MS2" s="97"/>
      <c r="MT2" s="97"/>
      <c r="MU2" s="97"/>
      <c r="MV2" s="97"/>
      <c r="MW2" s="97"/>
      <c r="MX2" s="97"/>
      <c r="MY2" s="97"/>
      <c r="MZ2" s="97"/>
      <c r="NA2" s="97"/>
      <c r="NB2" s="97"/>
      <c r="NC2" s="97"/>
      <c r="ND2" s="97"/>
      <c r="NE2" s="97"/>
      <c r="NF2" s="97"/>
      <c r="NG2" s="97"/>
    </row>
    <row r="3" spans="1:37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U3" s="12" t="s">
        <v>2</v>
      </c>
      <c r="GV3" s="12" t="s">
        <v>4</v>
      </c>
      <c r="GW3" s="12" t="s">
        <v>15</v>
      </c>
      <c r="GX3" s="13" t="s">
        <v>3</v>
      </c>
      <c r="GY3" s="14" t="s">
        <v>2</v>
      </c>
      <c r="GZ3" s="14" t="s">
        <v>4</v>
      </c>
      <c r="HA3" s="14" t="s">
        <v>15</v>
      </c>
      <c r="HB3" s="15" t="s">
        <v>3</v>
      </c>
      <c r="HC3" s="12" t="s">
        <v>2</v>
      </c>
      <c r="HD3" s="12" t="s">
        <v>4</v>
      </c>
      <c r="HE3" s="12" t="s">
        <v>15</v>
      </c>
      <c r="HF3" s="13" t="s">
        <v>3</v>
      </c>
      <c r="HG3" s="14" t="s">
        <v>2</v>
      </c>
      <c r="HH3" s="14" t="s">
        <v>4</v>
      </c>
      <c r="HI3" s="14" t="s">
        <v>15</v>
      </c>
      <c r="HJ3" s="15" t="s">
        <v>3</v>
      </c>
      <c r="HK3" s="12" t="s">
        <v>2</v>
      </c>
      <c r="HL3" s="12" t="s">
        <v>4</v>
      </c>
      <c r="HM3" s="12" t="s">
        <v>15</v>
      </c>
      <c r="HN3" s="13" t="s">
        <v>3</v>
      </c>
      <c r="HO3" s="14" t="s">
        <v>2</v>
      </c>
      <c r="HP3" s="14" t="s">
        <v>4</v>
      </c>
      <c r="HQ3" s="14" t="s">
        <v>15</v>
      </c>
      <c r="HR3" s="15" t="s">
        <v>3</v>
      </c>
      <c r="HS3" s="12" t="s">
        <v>2</v>
      </c>
      <c r="HT3" s="12" t="s">
        <v>4</v>
      </c>
      <c r="HU3" s="12" t="s">
        <v>15</v>
      </c>
      <c r="HV3" s="13" t="s">
        <v>3</v>
      </c>
      <c r="HW3" s="14" t="s">
        <v>2</v>
      </c>
      <c r="HX3" s="14" t="s">
        <v>4</v>
      </c>
      <c r="HY3" s="14" t="s">
        <v>15</v>
      </c>
      <c r="HZ3" s="15" t="s">
        <v>3</v>
      </c>
      <c r="IA3" s="12" t="s">
        <v>2</v>
      </c>
      <c r="IB3" s="12" t="s">
        <v>4</v>
      </c>
      <c r="IC3" s="12" t="s">
        <v>15</v>
      </c>
      <c r="ID3" s="13" t="s">
        <v>3</v>
      </c>
      <c r="IE3" s="14" t="s">
        <v>2</v>
      </c>
      <c r="IF3" s="14" t="s">
        <v>4</v>
      </c>
      <c r="IG3" s="14" t="s">
        <v>15</v>
      </c>
      <c r="IH3" s="15" t="s">
        <v>3</v>
      </c>
      <c r="II3" s="12" t="s">
        <v>2</v>
      </c>
      <c r="IJ3" s="12" t="s">
        <v>4</v>
      </c>
      <c r="IK3" s="12" t="s">
        <v>15</v>
      </c>
      <c r="IL3" s="13" t="s">
        <v>3</v>
      </c>
      <c r="IM3" s="14" t="s">
        <v>2</v>
      </c>
      <c r="IN3" s="14" t="s">
        <v>4</v>
      </c>
      <c r="IO3" s="14" t="s">
        <v>15</v>
      </c>
      <c r="IP3" s="15" t="s">
        <v>3</v>
      </c>
      <c r="IQ3" s="12" t="s">
        <v>2</v>
      </c>
      <c r="IR3" s="12" t="s">
        <v>4</v>
      </c>
      <c r="IS3" s="12" t="s">
        <v>15</v>
      </c>
      <c r="IT3" s="13" t="s">
        <v>3</v>
      </c>
      <c r="IU3" s="14" t="s">
        <v>2</v>
      </c>
      <c r="IV3" s="14" t="s">
        <v>4</v>
      </c>
      <c r="IW3" s="14" t="s">
        <v>15</v>
      </c>
      <c r="IX3" s="15" t="s">
        <v>3</v>
      </c>
      <c r="IY3" s="12" t="s">
        <v>2</v>
      </c>
      <c r="IZ3" s="12" t="s">
        <v>4</v>
      </c>
      <c r="JA3" s="12" t="s">
        <v>15</v>
      </c>
      <c r="JB3" s="13" t="s">
        <v>3</v>
      </c>
      <c r="JC3" s="14" t="s">
        <v>2</v>
      </c>
      <c r="JD3" s="14" t="s">
        <v>4</v>
      </c>
      <c r="JE3" s="14" t="s">
        <v>15</v>
      </c>
      <c r="JF3" s="15" t="s">
        <v>3</v>
      </c>
      <c r="JG3" s="12" t="s">
        <v>2</v>
      </c>
      <c r="JH3" s="12" t="s">
        <v>4</v>
      </c>
      <c r="JI3" s="12" t="s">
        <v>15</v>
      </c>
      <c r="JJ3" s="13" t="s">
        <v>3</v>
      </c>
      <c r="JK3" s="14" t="s">
        <v>2</v>
      </c>
      <c r="JL3" s="14" t="s">
        <v>4</v>
      </c>
      <c r="JM3" s="14" t="s">
        <v>15</v>
      </c>
      <c r="JN3" s="15" t="s">
        <v>3</v>
      </c>
      <c r="JO3" s="12" t="s">
        <v>2</v>
      </c>
      <c r="JP3" s="12" t="s">
        <v>4</v>
      </c>
      <c r="JQ3" s="12" t="s">
        <v>15</v>
      </c>
      <c r="JR3" s="13" t="s">
        <v>3</v>
      </c>
      <c r="JS3" s="14" t="s">
        <v>2</v>
      </c>
      <c r="JT3" s="14" t="s">
        <v>4</v>
      </c>
      <c r="JU3" s="14" t="s">
        <v>15</v>
      </c>
      <c r="JV3" s="15" t="s">
        <v>3</v>
      </c>
      <c r="JW3" s="12" t="s">
        <v>2</v>
      </c>
      <c r="JX3" s="12" t="s">
        <v>4</v>
      </c>
      <c r="JY3" s="12" t="s">
        <v>15</v>
      </c>
      <c r="JZ3" s="13" t="s">
        <v>3</v>
      </c>
      <c r="KA3" s="14" t="s">
        <v>2</v>
      </c>
      <c r="KB3" s="14" t="s">
        <v>4</v>
      </c>
      <c r="KC3" s="14" t="s">
        <v>15</v>
      </c>
      <c r="KD3" s="15" t="s">
        <v>3</v>
      </c>
      <c r="KE3" s="12" t="s">
        <v>2</v>
      </c>
      <c r="KF3" s="12" t="s">
        <v>4</v>
      </c>
      <c r="KG3" s="12" t="s">
        <v>15</v>
      </c>
      <c r="KH3" s="13" t="s">
        <v>3</v>
      </c>
      <c r="KI3" s="14" t="s">
        <v>2</v>
      </c>
      <c r="KJ3" s="14" t="s">
        <v>4</v>
      </c>
      <c r="KK3" s="14" t="s">
        <v>15</v>
      </c>
      <c r="KL3" s="15" t="s">
        <v>3</v>
      </c>
      <c r="KN3" s="96"/>
      <c r="KO3" s="97"/>
      <c r="KP3" s="97"/>
      <c r="KQ3" s="97"/>
      <c r="KR3" s="97"/>
      <c r="KS3" s="97"/>
      <c r="KT3" s="97"/>
      <c r="KU3" s="97"/>
      <c r="KV3" s="97"/>
      <c r="KW3" s="97"/>
      <c r="KX3" s="97"/>
      <c r="KY3" s="97"/>
      <c r="KZ3" s="97"/>
      <c r="LA3" s="97"/>
      <c r="LB3" s="97"/>
      <c r="LC3" s="97"/>
      <c r="LD3" s="97"/>
      <c r="LE3" s="97"/>
      <c r="LF3" s="97"/>
      <c r="LG3" s="97"/>
      <c r="LH3" s="97"/>
      <c r="LI3" s="97"/>
      <c r="LJ3" s="97"/>
      <c r="LK3" s="97"/>
      <c r="LL3" s="97"/>
      <c r="LM3" s="97"/>
      <c r="LN3" s="97"/>
      <c r="LO3" s="97"/>
      <c r="LP3" s="97"/>
      <c r="LQ3" s="97"/>
      <c r="LR3" s="97"/>
      <c r="LS3" s="97"/>
      <c r="LT3" s="97"/>
      <c r="LU3" s="97"/>
      <c r="LV3" s="97"/>
      <c r="LW3" s="97"/>
      <c r="LX3" s="97"/>
      <c r="LY3" s="97"/>
      <c r="LZ3" s="97"/>
      <c r="MA3" s="97"/>
      <c r="MB3" s="97"/>
      <c r="MC3" s="97"/>
      <c r="MD3" s="97"/>
      <c r="ME3" s="97"/>
      <c r="MF3" s="97"/>
      <c r="MG3" s="97"/>
      <c r="MH3" s="97"/>
      <c r="MI3" s="97"/>
      <c r="MJ3" s="97"/>
      <c r="MK3" s="97"/>
      <c r="ML3" s="97"/>
      <c r="MM3" s="97"/>
      <c r="MN3" s="97"/>
      <c r="MO3" s="97"/>
      <c r="MP3" s="97"/>
      <c r="MQ3" s="97"/>
      <c r="MR3" s="97"/>
      <c r="MS3" s="97"/>
      <c r="MT3" s="97"/>
      <c r="MU3" s="97"/>
      <c r="MV3" s="97"/>
      <c r="MW3" s="97"/>
      <c r="MX3" s="97"/>
      <c r="MY3" s="97"/>
      <c r="MZ3" s="97"/>
      <c r="NA3" s="97"/>
      <c r="NB3" s="97"/>
      <c r="NC3" s="97"/>
      <c r="ND3" s="97"/>
      <c r="NE3" s="97"/>
      <c r="NF3" s="97"/>
      <c r="NG3" s="97"/>
    </row>
    <row r="4" spans="1:37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U4" s="33"/>
      <c r="GV4" s="33"/>
      <c r="GW4" s="33"/>
      <c r="GX4" s="34"/>
      <c r="GY4" s="33"/>
      <c r="GZ4" s="33"/>
      <c r="HA4" s="33"/>
      <c r="HB4" s="34"/>
      <c r="HC4" s="33"/>
      <c r="HD4" s="33"/>
      <c r="HE4" s="33"/>
      <c r="HF4" s="34"/>
      <c r="HG4" s="33"/>
      <c r="HH4" s="33"/>
      <c r="HI4" s="33"/>
      <c r="HJ4" s="34"/>
      <c r="HK4" s="33"/>
      <c r="HL4" s="33"/>
      <c r="HM4" s="33"/>
      <c r="HN4" s="34"/>
      <c r="HO4" s="33"/>
      <c r="HP4" s="33"/>
      <c r="HQ4" s="33"/>
      <c r="HR4" s="34"/>
      <c r="HS4" s="33"/>
      <c r="HT4" s="33"/>
      <c r="HU4" s="33"/>
      <c r="HV4" s="34"/>
      <c r="HW4" s="33"/>
      <c r="HX4" s="33"/>
      <c r="HY4" s="33"/>
      <c r="HZ4" s="34"/>
      <c r="IA4" s="33"/>
      <c r="IB4" s="33"/>
      <c r="IC4" s="33"/>
      <c r="ID4" s="34"/>
      <c r="IE4" s="33"/>
      <c r="IF4" s="33"/>
      <c r="IG4" s="33"/>
      <c r="IH4" s="34"/>
      <c r="II4" s="33"/>
      <c r="IJ4" s="33"/>
      <c r="IK4" s="33"/>
      <c r="IL4" s="34"/>
      <c r="IM4" s="33"/>
      <c r="IN4" s="33"/>
      <c r="IO4" s="33"/>
      <c r="IP4" s="34"/>
      <c r="IQ4" s="33"/>
      <c r="IR4" s="33"/>
      <c r="IS4" s="33"/>
      <c r="IT4" s="34"/>
      <c r="IU4" s="33"/>
      <c r="IV4" s="33"/>
      <c r="IW4" s="33"/>
      <c r="IX4" s="34"/>
      <c r="IY4" s="33"/>
      <c r="IZ4" s="33"/>
      <c r="JA4" s="33"/>
      <c r="JB4" s="34"/>
      <c r="JC4" s="33"/>
      <c r="JD4" s="33"/>
      <c r="JE4" s="33"/>
      <c r="JF4" s="34"/>
      <c r="JG4" s="33"/>
      <c r="JH4" s="33"/>
      <c r="JI4" s="33"/>
      <c r="JJ4" s="34"/>
      <c r="JK4" s="33"/>
      <c r="JL4" s="33"/>
      <c r="JM4" s="33"/>
      <c r="JN4" s="34"/>
      <c r="JO4" s="33"/>
      <c r="JP4" s="33"/>
      <c r="JQ4" s="33"/>
      <c r="JR4" s="34"/>
      <c r="JS4" s="33"/>
      <c r="JT4" s="33"/>
      <c r="JU4" s="33"/>
      <c r="JV4" s="34"/>
      <c r="JW4" s="33"/>
      <c r="JX4" s="33"/>
      <c r="JY4" s="33"/>
      <c r="JZ4" s="34"/>
      <c r="KA4" s="33"/>
      <c r="KB4" s="33"/>
      <c r="KC4" s="33"/>
      <c r="KD4" s="34"/>
      <c r="KE4" s="33"/>
      <c r="KF4" s="33"/>
      <c r="KG4" s="33"/>
      <c r="KH4" s="34"/>
      <c r="KI4" s="33"/>
      <c r="KJ4" s="33"/>
      <c r="KK4" s="33"/>
      <c r="KL4" s="34"/>
      <c r="KN4" s="38"/>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30"/>
      <c r="MY4" s="74"/>
    </row>
    <row r="5" spans="1:371" x14ac:dyDescent="0.2">
      <c r="A5" s="9" t="s">
        <v>0</v>
      </c>
      <c r="B5" s="5" t="s">
        <v>6</v>
      </c>
      <c r="C5" s="11">
        <f>C4</f>
        <v>2015</v>
      </c>
      <c r="D5" s="16">
        <f t="shared" ref="D5:D10" si="0">IF(H5&lt;&gt;0,AVERAGE(KN5:NG5),-999)</f>
        <v>20.210888888888885</v>
      </c>
      <c r="E5" s="16">
        <f t="shared" ref="E5:E10" si="1">IF(H5&lt;&gt;0,MEDIAN(KN5:NG5),-999)</f>
        <v>19.5</v>
      </c>
      <c r="F5" s="16">
        <f t="shared" ref="F5:F10" si="2">IF(H5&lt;&gt;0,MIN(KN5:NG5),-999)</f>
        <v>2</v>
      </c>
      <c r="G5" s="16">
        <f t="shared" ref="G5:G10" si="3">IF(H5&lt;&gt;0,MAX(KN5:NG5),-999)</f>
        <v>42</v>
      </c>
      <c r="H5" s="18">
        <f t="shared" ref="H5:H10" si="4">COUNT(KN5:NG5)</f>
        <v>45</v>
      </c>
      <c r="I5" s="16" t="e">
        <f>IF(H5&lt;&gt;0,PERCENTILE(KN5:NG5,#REF!),-999)</f>
        <v>#REF!</v>
      </c>
      <c r="J5" s="17" t="e">
        <f>IF(H5&lt;&gt;0,PERCENTILE(KN5:NG5,#REF!),-999)</f>
        <v>#REF!</v>
      </c>
      <c r="K5" s="18">
        <v>24</v>
      </c>
      <c r="L5" s="18" t="s">
        <v>8</v>
      </c>
      <c r="M5" s="62">
        <v>2011</v>
      </c>
      <c r="N5" s="66"/>
      <c r="O5" s="18">
        <v>30</v>
      </c>
      <c r="P5" s="18" t="s">
        <v>8</v>
      </c>
      <c r="Q5" s="62">
        <v>2011</v>
      </c>
      <c r="R5" s="66"/>
      <c r="S5" s="62"/>
      <c r="T5" s="62"/>
      <c r="U5" s="62"/>
      <c r="V5" s="66"/>
      <c r="W5" s="62">
        <v>12.5</v>
      </c>
      <c r="X5" s="62" t="s">
        <v>8</v>
      </c>
      <c r="Y5" s="62">
        <v>2011</v>
      </c>
      <c r="Z5" s="66" t="s">
        <v>385</v>
      </c>
      <c r="AA5" s="62">
        <v>13.4</v>
      </c>
      <c r="AB5" s="62" t="s">
        <v>8</v>
      </c>
      <c r="AC5" s="62">
        <v>2011</v>
      </c>
      <c r="AD5" s="66" t="s">
        <v>386</v>
      </c>
      <c r="AE5" s="62">
        <v>16</v>
      </c>
      <c r="AF5" s="62" t="s">
        <v>8</v>
      </c>
      <c r="AG5" s="62">
        <v>2011</v>
      </c>
      <c r="AH5" s="66" t="s">
        <v>387</v>
      </c>
      <c r="AI5" s="62">
        <v>17</v>
      </c>
      <c r="AJ5" s="62" t="s">
        <v>8</v>
      </c>
      <c r="AK5" s="62">
        <v>2011</v>
      </c>
      <c r="AL5" s="66" t="s">
        <v>388</v>
      </c>
      <c r="AM5" s="62">
        <v>14</v>
      </c>
      <c r="AN5" s="62" t="s">
        <v>8</v>
      </c>
      <c r="AO5" s="62">
        <v>2014</v>
      </c>
      <c r="AP5" s="66"/>
      <c r="AQ5" s="62">
        <v>24</v>
      </c>
      <c r="AR5" s="62" t="s">
        <v>8</v>
      </c>
      <c r="AS5" s="62">
        <v>2013</v>
      </c>
      <c r="AT5" s="66"/>
      <c r="AU5" s="62">
        <v>27.7</v>
      </c>
      <c r="AV5" s="62" t="s">
        <v>8</v>
      </c>
      <c r="AW5" s="62">
        <v>2013</v>
      </c>
      <c r="AX5" s="66"/>
      <c r="AY5" s="62">
        <v>19.5</v>
      </c>
      <c r="AZ5" s="62" t="s">
        <v>8</v>
      </c>
      <c r="BA5" s="62">
        <v>2018</v>
      </c>
      <c r="BB5" s="66"/>
      <c r="BC5" s="62">
        <v>13</v>
      </c>
      <c r="BD5" s="62" t="s">
        <v>8</v>
      </c>
      <c r="BE5" s="62">
        <v>2015</v>
      </c>
      <c r="BF5" s="66"/>
      <c r="BG5" s="62"/>
      <c r="BH5" s="62"/>
      <c r="BI5" s="62"/>
      <c r="BJ5" s="66"/>
      <c r="BK5" s="62">
        <v>13</v>
      </c>
      <c r="BL5" s="62" t="s">
        <v>8</v>
      </c>
      <c r="BM5" s="62">
        <v>2018</v>
      </c>
      <c r="BN5" s="66"/>
      <c r="BO5" s="62">
        <v>10</v>
      </c>
      <c r="BP5" s="62" t="s">
        <v>8</v>
      </c>
      <c r="BQ5" s="62">
        <v>2016</v>
      </c>
      <c r="BR5" s="66"/>
      <c r="BS5" s="62">
        <v>13</v>
      </c>
      <c r="BT5" s="62" t="s">
        <v>8</v>
      </c>
      <c r="BU5" s="62">
        <v>2016</v>
      </c>
      <c r="BV5" s="66"/>
      <c r="BW5" s="62">
        <v>13.33</v>
      </c>
      <c r="BX5" s="62" t="s">
        <v>8</v>
      </c>
      <c r="BY5" s="62">
        <v>2016</v>
      </c>
      <c r="BZ5" s="66"/>
      <c r="CA5" s="62">
        <v>21</v>
      </c>
      <c r="CB5" s="62" t="s">
        <v>8</v>
      </c>
      <c r="CC5" s="62">
        <v>2010</v>
      </c>
      <c r="CD5" s="66"/>
      <c r="CE5" s="62">
        <v>24</v>
      </c>
      <c r="CF5" s="62" t="s">
        <v>8</v>
      </c>
      <c r="CG5" s="62">
        <v>2011</v>
      </c>
      <c r="CH5" s="66" t="s">
        <v>389</v>
      </c>
      <c r="CI5" s="62">
        <v>4</v>
      </c>
      <c r="CJ5" s="62" t="s">
        <v>8</v>
      </c>
      <c r="CK5" s="62">
        <v>2011</v>
      </c>
      <c r="CL5" s="66" t="s">
        <v>390</v>
      </c>
      <c r="CM5" s="62">
        <v>30</v>
      </c>
      <c r="CN5" s="62" t="s">
        <v>8</v>
      </c>
      <c r="CO5" s="62">
        <v>2016</v>
      </c>
      <c r="CP5" s="66" t="s">
        <v>160</v>
      </c>
      <c r="CQ5" s="62">
        <v>12</v>
      </c>
      <c r="CR5" s="62" t="s">
        <v>8</v>
      </c>
      <c r="CS5" s="62">
        <v>2016</v>
      </c>
      <c r="CT5" s="66" t="s">
        <v>161</v>
      </c>
      <c r="CU5" s="62">
        <v>2</v>
      </c>
      <c r="CV5" s="62" t="s">
        <v>8</v>
      </c>
      <c r="CW5" s="62">
        <v>2016</v>
      </c>
      <c r="CX5" s="66" t="s">
        <v>162</v>
      </c>
      <c r="CY5" s="62">
        <v>42</v>
      </c>
      <c r="CZ5" s="62" t="s">
        <v>8</v>
      </c>
      <c r="DA5" s="62">
        <v>2013</v>
      </c>
      <c r="DB5" s="66"/>
      <c r="DC5" s="62">
        <v>18</v>
      </c>
      <c r="DD5" s="62" t="s">
        <v>8</v>
      </c>
      <c r="DE5" s="62">
        <v>2016</v>
      </c>
      <c r="DF5" s="66"/>
      <c r="DG5" s="62">
        <v>35</v>
      </c>
      <c r="DH5" s="62" t="s">
        <v>8</v>
      </c>
      <c r="DI5" s="62">
        <v>2011</v>
      </c>
      <c r="DJ5" s="66" t="s">
        <v>391</v>
      </c>
      <c r="DK5" s="62">
        <v>20</v>
      </c>
      <c r="DL5" s="62" t="s">
        <v>8</v>
      </c>
      <c r="DM5" s="62">
        <v>2011</v>
      </c>
      <c r="DN5" s="66" t="s">
        <v>391</v>
      </c>
      <c r="DO5" s="62">
        <v>22</v>
      </c>
      <c r="DP5" s="62" t="s">
        <v>8</v>
      </c>
      <c r="DQ5" s="62">
        <v>2018</v>
      </c>
      <c r="DR5" s="66" t="s">
        <v>392</v>
      </c>
      <c r="DS5" s="62">
        <v>33</v>
      </c>
      <c r="DT5" s="62" t="s">
        <v>8</v>
      </c>
      <c r="DU5" s="62">
        <v>2018</v>
      </c>
      <c r="DV5" s="66" t="s">
        <v>10</v>
      </c>
      <c r="DW5" s="62">
        <v>15</v>
      </c>
      <c r="DX5" s="62" t="s">
        <v>8</v>
      </c>
      <c r="DY5" s="62">
        <v>2012</v>
      </c>
      <c r="DZ5" s="66" t="s">
        <v>393</v>
      </c>
      <c r="EA5" s="62">
        <v>22</v>
      </c>
      <c r="EB5" s="62" t="s">
        <v>8</v>
      </c>
      <c r="EC5" s="62">
        <v>2010</v>
      </c>
      <c r="ED5" s="66" t="s">
        <v>390</v>
      </c>
      <c r="EE5" s="62">
        <v>33</v>
      </c>
      <c r="EF5" s="62" t="s">
        <v>8</v>
      </c>
      <c r="EG5" s="62">
        <v>2010</v>
      </c>
      <c r="EH5" s="66" t="s">
        <v>389</v>
      </c>
      <c r="EI5" s="62">
        <v>25</v>
      </c>
      <c r="EJ5" s="62" t="s">
        <v>8</v>
      </c>
      <c r="EK5" s="62">
        <v>2017</v>
      </c>
      <c r="EL5" s="66"/>
      <c r="EM5" s="62">
        <v>16</v>
      </c>
      <c r="EN5" s="62" t="s">
        <v>99</v>
      </c>
      <c r="EO5" s="62">
        <v>2019</v>
      </c>
      <c r="EP5" s="62" t="s">
        <v>394</v>
      </c>
      <c r="EQ5" s="62">
        <v>18.149999999999999</v>
      </c>
      <c r="ER5" s="62" t="s">
        <v>8</v>
      </c>
      <c r="ES5" s="62">
        <v>2016</v>
      </c>
      <c r="ET5" s="66"/>
      <c r="EU5" s="62">
        <v>29.25</v>
      </c>
      <c r="EV5" s="62" t="s">
        <v>8</v>
      </c>
      <c r="EW5" s="62">
        <v>2016</v>
      </c>
      <c r="EX5" s="66"/>
      <c r="EY5" s="62">
        <v>41.6</v>
      </c>
      <c r="EZ5" s="62" t="s">
        <v>8</v>
      </c>
      <c r="FA5" s="62">
        <v>2016</v>
      </c>
      <c r="FB5" s="66"/>
      <c r="FC5" s="62">
        <v>24</v>
      </c>
      <c r="FD5" s="62" t="s">
        <v>8</v>
      </c>
      <c r="FE5" s="62">
        <v>2016</v>
      </c>
      <c r="FF5" s="66"/>
      <c r="FG5" s="62">
        <v>25</v>
      </c>
      <c r="FH5" s="62" t="s">
        <v>99</v>
      </c>
      <c r="FI5" s="62">
        <v>2017</v>
      </c>
      <c r="FJ5" s="66" t="s">
        <v>454</v>
      </c>
      <c r="FK5" s="62">
        <v>13</v>
      </c>
      <c r="FL5" s="62" t="s">
        <v>8</v>
      </c>
      <c r="FM5" s="62">
        <v>2018</v>
      </c>
      <c r="FN5" s="66" t="s">
        <v>9</v>
      </c>
      <c r="FO5" s="62">
        <v>29</v>
      </c>
      <c r="FP5" s="62" t="s">
        <v>8</v>
      </c>
      <c r="FQ5" s="62">
        <v>2018</v>
      </c>
      <c r="FR5" s="66" t="s">
        <v>10</v>
      </c>
      <c r="FS5" s="62">
        <v>29</v>
      </c>
      <c r="FT5" s="62" t="s">
        <v>8</v>
      </c>
      <c r="FU5" s="62">
        <v>2019</v>
      </c>
      <c r="FV5" s="66"/>
      <c r="FW5" s="62"/>
      <c r="FX5" s="62"/>
      <c r="FY5" s="62"/>
      <c r="FZ5" s="66"/>
      <c r="GA5" s="62">
        <v>13.3</v>
      </c>
      <c r="GB5" s="62" t="s">
        <v>8</v>
      </c>
      <c r="GC5" s="62">
        <v>2018</v>
      </c>
      <c r="GD5" s="66"/>
      <c r="GE5" s="62">
        <v>21.56</v>
      </c>
      <c r="GF5" s="62" t="s">
        <v>8</v>
      </c>
      <c r="GG5" s="62">
        <v>2015</v>
      </c>
      <c r="GH5" s="66"/>
      <c r="GI5" s="62">
        <v>20.3</v>
      </c>
      <c r="GJ5" s="62" t="s">
        <v>99</v>
      </c>
      <c r="GK5" s="62">
        <v>2019</v>
      </c>
      <c r="GL5" s="66" t="s">
        <v>496</v>
      </c>
      <c r="GM5" s="62"/>
      <c r="GN5" s="62"/>
      <c r="GO5" s="62"/>
      <c r="GP5" s="66"/>
      <c r="GQ5" s="62">
        <v>11.2</v>
      </c>
      <c r="GR5" s="62" t="s">
        <v>8</v>
      </c>
      <c r="GS5" s="62">
        <v>2013</v>
      </c>
      <c r="GT5" s="66"/>
      <c r="GU5" s="62">
        <v>11.4</v>
      </c>
      <c r="GV5" s="62" t="s">
        <v>8</v>
      </c>
      <c r="GW5" s="62">
        <v>2013</v>
      </c>
      <c r="GX5" s="66"/>
      <c r="GY5" s="62">
        <v>11.3</v>
      </c>
      <c r="GZ5" s="62" t="s">
        <v>8</v>
      </c>
      <c r="HA5" s="62">
        <v>2013</v>
      </c>
      <c r="HB5" s="66"/>
      <c r="HC5" s="62">
        <v>11.3</v>
      </c>
      <c r="HD5" s="62" t="s">
        <v>8</v>
      </c>
      <c r="HE5" s="62">
        <v>2013</v>
      </c>
      <c r="HF5" s="66"/>
      <c r="HG5" s="62"/>
      <c r="HH5" s="62"/>
      <c r="HI5" s="62"/>
      <c r="HJ5" s="66"/>
      <c r="HK5" s="62">
        <v>27</v>
      </c>
      <c r="HL5" s="62" t="s">
        <v>8</v>
      </c>
      <c r="HM5" s="62">
        <v>2019</v>
      </c>
      <c r="HN5" s="66"/>
      <c r="HO5" s="62"/>
      <c r="HP5" s="62"/>
      <c r="HQ5" s="62"/>
      <c r="HR5" s="66"/>
      <c r="HS5" s="62"/>
      <c r="HT5" s="62" t="s">
        <v>99</v>
      </c>
      <c r="HU5" s="62">
        <v>2016</v>
      </c>
      <c r="HV5" s="63" t="s">
        <v>565</v>
      </c>
      <c r="HW5" s="62"/>
      <c r="HX5" s="62"/>
      <c r="HY5" s="62"/>
      <c r="HZ5" s="66"/>
      <c r="IA5" s="62"/>
      <c r="IB5" s="62"/>
      <c r="IC5" s="62"/>
      <c r="ID5" s="66"/>
      <c r="IE5" s="62"/>
      <c r="IF5" s="62"/>
      <c r="IG5" s="62"/>
      <c r="IH5" s="63"/>
      <c r="II5" s="62"/>
      <c r="IJ5" s="65"/>
      <c r="IK5" s="62"/>
      <c r="IL5" s="66"/>
      <c r="IM5" s="62"/>
      <c r="IN5" s="62"/>
      <c r="IO5" s="62"/>
      <c r="IP5" s="66"/>
      <c r="IQ5" s="65"/>
      <c r="IR5" s="65"/>
      <c r="IS5" s="62"/>
      <c r="IT5" s="66"/>
      <c r="IU5" s="62"/>
      <c r="IV5" s="62"/>
      <c r="IW5" s="62"/>
      <c r="IX5" s="66"/>
      <c r="IY5" s="62"/>
      <c r="IZ5" s="62"/>
      <c r="JA5" s="62"/>
      <c r="JB5" s="66"/>
      <c r="JC5" s="62"/>
      <c r="JD5" s="62"/>
      <c r="JE5" s="62"/>
      <c r="JF5" s="66"/>
      <c r="JG5" s="62"/>
      <c r="JH5" s="62"/>
      <c r="JI5" s="62"/>
      <c r="JJ5" s="66"/>
      <c r="JK5" s="62"/>
      <c r="JL5" s="62"/>
      <c r="JM5" s="62"/>
      <c r="JN5" s="66"/>
      <c r="JO5" s="62"/>
      <c r="JP5" s="62"/>
      <c r="JQ5" s="62"/>
      <c r="JR5" s="66"/>
      <c r="JS5" s="62"/>
      <c r="JT5" s="62"/>
      <c r="JU5" s="62"/>
      <c r="JV5" s="66"/>
      <c r="JW5" s="62"/>
      <c r="JX5" s="62"/>
      <c r="JY5" s="62"/>
      <c r="JZ5" s="66"/>
      <c r="KA5" s="62"/>
      <c r="KB5" s="62"/>
      <c r="KC5" s="62"/>
      <c r="KD5" s="66"/>
      <c r="KE5" s="62"/>
      <c r="KF5" s="62"/>
      <c r="KG5" s="62"/>
      <c r="KH5" s="66"/>
      <c r="KI5" s="62"/>
      <c r="KJ5" s="62"/>
      <c r="KK5" s="62"/>
      <c r="KL5" s="66"/>
      <c r="KN5" s="39">
        <f t="shared" ref="KN5:KN10" si="5">IF(L5="yes",K5)</f>
        <v>24</v>
      </c>
      <c r="KO5" s="10">
        <f t="shared" ref="KO5:KO10" si="6">IF(P5="yes",O5)</f>
        <v>30</v>
      </c>
      <c r="KP5" s="10" t="b">
        <f t="shared" ref="KP5:KP10" si="7">IF(T5="yes",S5)</f>
        <v>0</v>
      </c>
      <c r="KQ5" s="10">
        <f t="shared" ref="KQ5:KQ10" si="8">IF(X5="yes",W5)</f>
        <v>12.5</v>
      </c>
      <c r="KR5" s="10">
        <f t="shared" ref="KR5:KR10" si="9">IF(AB5="yes",AA5)</f>
        <v>13.4</v>
      </c>
      <c r="KS5" s="10">
        <f t="shared" ref="KS5:KS10" si="10">IF(AF5="yes",AE5)</f>
        <v>16</v>
      </c>
      <c r="KT5" s="10">
        <f t="shared" ref="KT5:KT10" si="11">IF(AJ5="yes",AI5)</f>
        <v>17</v>
      </c>
      <c r="KU5" s="10">
        <f t="shared" ref="KU5:KU10" si="12">IF(AN5="yes",AM5)</f>
        <v>14</v>
      </c>
      <c r="KV5" s="10">
        <f t="shared" ref="KV5:KV10" si="13">IF(AR5="yes",AQ5)</f>
        <v>24</v>
      </c>
      <c r="KW5" s="10">
        <f t="shared" ref="KW5:KW10" si="14">IF(AV5="yes",AU5)</f>
        <v>27.7</v>
      </c>
      <c r="KX5" s="10">
        <f t="shared" ref="KX5:KX10" si="15">IF(AZ5="yes",AY5)</f>
        <v>19.5</v>
      </c>
      <c r="KY5" s="10">
        <f t="shared" ref="KY5:KY10" si="16">IF(BD5="yes",BC5)</f>
        <v>13</v>
      </c>
      <c r="KZ5" s="10" t="b">
        <f t="shared" ref="KZ5:KZ10" si="17">IF(BH5="yes",BG5)</f>
        <v>0</v>
      </c>
      <c r="LA5" s="10">
        <f t="shared" ref="LA5:LA10" si="18">IF(BL5="yes",BK5)</f>
        <v>13</v>
      </c>
      <c r="LB5" s="10">
        <f t="shared" ref="LB5:LB10" si="19">IF(BP5="yes",BO5)</f>
        <v>10</v>
      </c>
      <c r="LC5" s="10">
        <f t="shared" ref="LC5:LC10" si="20">IF(BT5="yes",BS5)</f>
        <v>13</v>
      </c>
      <c r="LD5" s="10">
        <f t="shared" ref="LD5:LD10" si="21">IF(BX5="yes",BW5)</f>
        <v>13.33</v>
      </c>
      <c r="LE5" s="10">
        <f t="shared" ref="LE5:LE10" si="22">IF(CB5="yes",CA5)</f>
        <v>21</v>
      </c>
      <c r="LF5" s="10">
        <f t="shared" ref="LF5:LF10" si="23">IF(CF5="yes",CE5)</f>
        <v>24</v>
      </c>
      <c r="LG5" s="10">
        <f t="shared" ref="LG5:LG10" si="24">IF(CJ5="yes",CI5)</f>
        <v>4</v>
      </c>
      <c r="LH5" s="10">
        <f t="shared" ref="LH5:LH10" si="25">IF(CN5="yes",CM5)</f>
        <v>30</v>
      </c>
      <c r="LI5" s="10">
        <f t="shared" ref="LI5:LI10" si="26">IF(CR5="yes",CQ5)</f>
        <v>12</v>
      </c>
      <c r="LJ5" s="10">
        <f t="shared" ref="LJ5:LJ10" si="27">IF(CV5="yes",CU5)</f>
        <v>2</v>
      </c>
      <c r="LK5" s="10">
        <f t="shared" ref="LK5:LK10" si="28">IF(CZ5="yes",CY5)</f>
        <v>42</v>
      </c>
      <c r="LL5" s="10">
        <f t="shared" ref="LL5:LL10" si="29">IF(DD5="yes",DC5)</f>
        <v>18</v>
      </c>
      <c r="LM5" s="10">
        <f t="shared" ref="LM5:LM10" si="30">IF(DH5="yes",DG5)</f>
        <v>35</v>
      </c>
      <c r="LN5" s="10">
        <f t="shared" ref="LN5:LN10" si="31">IF(DL5="yes",DK5)</f>
        <v>20</v>
      </c>
      <c r="LO5" s="10">
        <f t="shared" ref="LO5:LO10" si="32">IF(DP5="yes",DO5)</f>
        <v>22</v>
      </c>
      <c r="LP5" s="10">
        <f t="shared" ref="LP5:LP10" si="33">IF(DT5="yes",DS5)</f>
        <v>33</v>
      </c>
      <c r="LQ5" s="10">
        <f t="shared" ref="LQ5:LQ10" si="34">IF(DX5="yes",DW5)</f>
        <v>15</v>
      </c>
      <c r="LR5" s="10">
        <f t="shared" ref="LR5:LR10" si="35">IF(EB5="yes",EA5)</f>
        <v>22</v>
      </c>
      <c r="LS5" s="10">
        <f t="shared" ref="LS5:LS10" si="36">IF(EF5="yes",EE5)</f>
        <v>33</v>
      </c>
      <c r="LT5" s="10">
        <f t="shared" ref="LT5:LT10" si="37">IF(EJ5="yes",EI5)</f>
        <v>25</v>
      </c>
      <c r="LU5" s="10" t="b">
        <f t="shared" ref="LU5:LU10" si="38">IF(EN5="yes",EM5)</f>
        <v>0</v>
      </c>
      <c r="LV5" s="10">
        <f t="shared" ref="LV5:LV10" si="39">IF(ER5="yes",EQ5)</f>
        <v>18.149999999999999</v>
      </c>
      <c r="LW5" s="10">
        <f t="shared" ref="LW5:LW10" si="40">IF(EV5="yes",EU5)</f>
        <v>29.25</v>
      </c>
      <c r="LX5" s="10">
        <f t="shared" ref="LX5:LX10" si="41">IF(EZ5="yes",EY5)</f>
        <v>41.6</v>
      </c>
      <c r="LY5" s="10">
        <f t="shared" ref="LY5:LY10" si="42">IF(FD5="yes",FC5)</f>
        <v>24</v>
      </c>
      <c r="LZ5" s="10" t="b">
        <f t="shared" ref="LZ5:LZ10" si="43">IF(FH5="yes",FG5)</f>
        <v>0</v>
      </c>
      <c r="MA5" s="10">
        <f t="shared" ref="MA5:MA10" si="44">IF(FL5="yes",FK5)</f>
        <v>13</v>
      </c>
      <c r="MB5" s="10">
        <f t="shared" ref="MB5:MB10" si="45">IF(FP5="yes",FO5)</f>
        <v>29</v>
      </c>
      <c r="MC5" s="10">
        <f t="shared" ref="MC5:MC10" si="46">IF(FT5="yes",FS5)</f>
        <v>29</v>
      </c>
      <c r="MD5" s="10" t="b">
        <f t="shared" ref="MD5:MD10" si="47">IF(FX5="yes",FW5)</f>
        <v>0</v>
      </c>
      <c r="ME5" s="10">
        <f t="shared" ref="ME5:ME10" si="48">IF(GB5="yes",GA5)</f>
        <v>13.3</v>
      </c>
      <c r="MF5" s="10">
        <f t="shared" ref="MF5:MF10" si="49">IF(GF5="yes",GE5)</f>
        <v>21.56</v>
      </c>
      <c r="MG5" s="10" t="b">
        <f t="shared" ref="MG5:MG10" si="50">IF(GJ5="yes",GI5)</f>
        <v>0</v>
      </c>
      <c r="MH5" s="10" t="b">
        <f t="shared" ref="MH5:MH10" si="51">IF(GN5="yes",GM5)</f>
        <v>0</v>
      </c>
      <c r="MI5" s="19">
        <f t="shared" ref="MI5:MI10" si="52">IF(GR5="yes",GQ5)</f>
        <v>11.2</v>
      </c>
      <c r="MJ5" s="10">
        <f t="shared" ref="MJ5:MJ10" si="53">IF(GV5="yes",GU5)</f>
        <v>11.4</v>
      </c>
      <c r="MK5" s="10">
        <f t="shared" ref="MK5:MK10" si="54">IF(GZ5="yes",GY5)</f>
        <v>11.3</v>
      </c>
      <c r="ML5" s="10">
        <f t="shared" ref="ML5:ML10" si="55">IF(HD5="yes",HC5)</f>
        <v>11.3</v>
      </c>
      <c r="MM5" s="10" t="b">
        <f t="shared" ref="MM5:MM10" si="56">IF(HH5="yes",HG5)</f>
        <v>0</v>
      </c>
      <c r="MN5" s="10">
        <f t="shared" ref="MN5:MN10" si="57">IF(HL5="yes",HK5)</f>
        <v>27</v>
      </c>
      <c r="MO5" s="10" t="b">
        <f t="shared" ref="MO5:MO10" si="58">IF(HP5="yes",HO5)</f>
        <v>0</v>
      </c>
      <c r="MP5" s="10" t="b">
        <f t="shared" ref="MP5:MP10" si="59">IF(HT5="yes",HS5)</f>
        <v>0</v>
      </c>
      <c r="MQ5" s="10" t="b">
        <f t="shared" ref="MQ5:MQ10" si="60">IF(HX5="yes",HW5)</f>
        <v>0</v>
      </c>
      <c r="MR5" s="10" t="b">
        <f t="shared" ref="MR5:MR10" si="61">IF(IB5="yes",IA5)</f>
        <v>0</v>
      </c>
      <c r="MS5" s="10" t="b">
        <f t="shared" ref="MS5:MS10" si="62">IF(IF5="yes",IE5)</f>
        <v>0</v>
      </c>
      <c r="MT5" s="10" t="b">
        <f t="shared" ref="MT5:MT10" si="63">IF(IJ5="yes",II5)</f>
        <v>0</v>
      </c>
      <c r="MU5" s="10" t="b">
        <f t="shared" ref="MU5:MU10" si="64">IF(IN5="yes",IM5)</f>
        <v>0</v>
      </c>
      <c r="MV5" s="10" t="b">
        <f t="shared" ref="MV5:MV10" si="65">IF(IR5="yes",IQ5)</f>
        <v>0</v>
      </c>
      <c r="MW5" s="10" t="b">
        <f t="shared" ref="MW5:MW10" si="66">IF(IV5="yes",IU5)</f>
        <v>0</v>
      </c>
      <c r="MX5" s="10" t="b">
        <f t="shared" ref="MX5:MX10" si="67">IF(IZ5="yes",IY5)</f>
        <v>0</v>
      </c>
      <c r="MY5" s="19" t="b">
        <f t="shared" ref="MY5:MY10" si="68">IF(JD5="yes",JC5)</f>
        <v>0</v>
      </c>
      <c r="MZ5" s="10" t="b">
        <f t="shared" ref="MZ5:MZ10" si="69">IF(JH5="yes",JG5)</f>
        <v>0</v>
      </c>
      <c r="NA5" s="10" t="b">
        <f t="shared" ref="NA5:NA10" si="70">IF(JL5="yes",JK5)</f>
        <v>0</v>
      </c>
      <c r="NB5" s="10" t="b">
        <f t="shared" ref="NB5:NB10" si="71">IF(JP5="yes",JO5)</f>
        <v>0</v>
      </c>
      <c r="NC5" s="10" t="b">
        <f t="shared" ref="NC5:NC10" si="72">IF(JT5="yes",JS5)</f>
        <v>0</v>
      </c>
      <c r="ND5" s="10" t="b">
        <f t="shared" ref="ND5:ND10" si="73">IF(JX5="yes",JW5)</f>
        <v>0</v>
      </c>
      <c r="NE5" s="10" t="b">
        <f t="shared" ref="NE5:NE10" si="74">IF(KB5="yes",KA5)</f>
        <v>0</v>
      </c>
      <c r="NF5" s="10" t="b">
        <f t="shared" ref="NF5:NF10" si="75">IF(KF5="yes",KE5)</f>
        <v>0</v>
      </c>
      <c r="NG5" s="10" t="b">
        <f t="shared" ref="NG5:NG10" si="76">IF(KJ5="yes",KI5)</f>
        <v>0</v>
      </c>
    </row>
    <row r="6" spans="1:371" x14ac:dyDescent="0.2">
      <c r="A6" s="9" t="s">
        <v>70</v>
      </c>
      <c r="B6" s="11" t="str">
        <f t="shared" ref="B6:B10" si="77">B5</f>
        <v>kg/MW</v>
      </c>
      <c r="C6" s="11">
        <f t="shared" ref="C6:C10" si="78">C5</f>
        <v>2015</v>
      </c>
      <c r="D6" s="16">
        <f t="shared" si="0"/>
        <v>171.27765957446809</v>
      </c>
      <c r="E6" s="16">
        <f t="shared" si="1"/>
        <v>181.25</v>
      </c>
      <c r="F6" s="16">
        <f t="shared" si="2"/>
        <v>45</v>
      </c>
      <c r="G6" s="16">
        <f t="shared" si="3"/>
        <v>246.5</v>
      </c>
      <c r="H6" s="18">
        <f t="shared" si="4"/>
        <v>47</v>
      </c>
      <c r="I6" s="16" t="e">
        <f>IF(H6&lt;&gt;0,PERCENTILE(KN6:NG6,#REF!),-999)</f>
        <v>#REF!</v>
      </c>
      <c r="J6" s="17" t="e">
        <f>IF(H6&lt;&gt;0,PERCENTILE(KN6:NG6,#REF!),-999)</f>
        <v>#REF!</v>
      </c>
      <c r="K6" s="18">
        <v>100.8</v>
      </c>
      <c r="L6" s="18" t="s">
        <v>8</v>
      </c>
      <c r="M6" s="62">
        <v>2011</v>
      </c>
      <c r="N6" s="66"/>
      <c r="O6" s="18">
        <v>126</v>
      </c>
      <c r="P6" s="18" t="s">
        <v>8</v>
      </c>
      <c r="Q6" s="62">
        <v>2011</v>
      </c>
      <c r="R6" s="66"/>
      <c r="S6" s="18">
        <v>216</v>
      </c>
      <c r="T6" s="18" t="s">
        <v>8</v>
      </c>
      <c r="U6" s="62">
        <v>2011</v>
      </c>
      <c r="V6" s="66"/>
      <c r="W6" s="62">
        <v>181.25</v>
      </c>
      <c r="X6" s="62" t="s">
        <v>8</v>
      </c>
      <c r="Y6" s="62">
        <v>2011</v>
      </c>
      <c r="Z6" s="66" t="s">
        <v>385</v>
      </c>
      <c r="AA6" s="62">
        <v>194.3</v>
      </c>
      <c r="AB6" s="62" t="s">
        <v>8</v>
      </c>
      <c r="AC6" s="62">
        <v>2011</v>
      </c>
      <c r="AD6" s="66" t="s">
        <v>386</v>
      </c>
      <c r="AE6" s="62">
        <v>232</v>
      </c>
      <c r="AF6" s="62" t="s">
        <v>8</v>
      </c>
      <c r="AG6" s="62">
        <v>2011</v>
      </c>
      <c r="AH6" s="66" t="s">
        <v>387</v>
      </c>
      <c r="AI6" s="62">
        <v>246.5</v>
      </c>
      <c r="AJ6" s="62" t="s">
        <v>8</v>
      </c>
      <c r="AK6" s="62">
        <v>2011</v>
      </c>
      <c r="AL6" s="66" t="s">
        <v>388</v>
      </c>
      <c r="AM6" s="62">
        <v>150</v>
      </c>
      <c r="AN6" s="62" t="s">
        <v>8</v>
      </c>
      <c r="AO6" s="62">
        <v>2014</v>
      </c>
      <c r="AP6" s="66"/>
      <c r="AQ6" s="62">
        <v>180</v>
      </c>
      <c r="AR6" s="62" t="s">
        <v>8</v>
      </c>
      <c r="AS6" s="62">
        <v>2013</v>
      </c>
      <c r="AT6" s="66"/>
      <c r="AU6" s="62">
        <v>198</v>
      </c>
      <c r="AV6" s="62" t="s">
        <v>8</v>
      </c>
      <c r="AW6" s="62">
        <v>2013</v>
      </c>
      <c r="AX6" s="66"/>
      <c r="AY6" s="62">
        <v>175.5</v>
      </c>
      <c r="AZ6" s="62" t="s">
        <v>8</v>
      </c>
      <c r="BA6" s="62">
        <v>2018</v>
      </c>
      <c r="BB6" s="66"/>
      <c r="BC6" s="62">
        <v>182</v>
      </c>
      <c r="BD6" s="62" t="s">
        <v>8</v>
      </c>
      <c r="BE6" s="62">
        <v>2015</v>
      </c>
      <c r="BF6" s="66"/>
      <c r="BG6" s="62">
        <v>150</v>
      </c>
      <c r="BH6" s="62" t="s">
        <v>8</v>
      </c>
      <c r="BI6" s="62">
        <v>2010</v>
      </c>
      <c r="BJ6" s="66"/>
      <c r="BK6" s="62">
        <v>200</v>
      </c>
      <c r="BL6" s="62" t="s">
        <v>8</v>
      </c>
      <c r="BM6" s="62">
        <v>2018</v>
      </c>
      <c r="BN6" s="66"/>
      <c r="BO6" s="62">
        <v>140</v>
      </c>
      <c r="BP6" s="62" t="s">
        <v>8</v>
      </c>
      <c r="BQ6" s="62">
        <v>2016</v>
      </c>
      <c r="BR6" s="66"/>
      <c r="BS6" s="62">
        <v>187</v>
      </c>
      <c r="BT6" s="62" t="s">
        <v>8</v>
      </c>
      <c r="BU6" s="62">
        <v>2016</v>
      </c>
      <c r="BV6" s="66"/>
      <c r="BW6" s="62">
        <v>200</v>
      </c>
      <c r="BX6" s="62" t="s">
        <v>8</v>
      </c>
      <c r="BY6" s="62">
        <v>2016</v>
      </c>
      <c r="BZ6" s="66"/>
      <c r="CA6" s="62">
        <v>203</v>
      </c>
      <c r="CB6" s="62" t="s">
        <v>8</v>
      </c>
      <c r="CC6" s="62">
        <v>2010</v>
      </c>
      <c r="CD6" s="66"/>
      <c r="CE6" s="62">
        <v>186</v>
      </c>
      <c r="CF6" s="62" t="s">
        <v>8</v>
      </c>
      <c r="CG6" s="62">
        <v>2011</v>
      </c>
      <c r="CH6" s="66" t="s">
        <v>389</v>
      </c>
      <c r="CI6" s="62">
        <v>62</v>
      </c>
      <c r="CJ6" s="62" t="s">
        <v>8</v>
      </c>
      <c r="CK6" s="62">
        <v>2011</v>
      </c>
      <c r="CL6" s="66" t="s">
        <v>390</v>
      </c>
      <c r="CM6" s="62">
        <v>186</v>
      </c>
      <c r="CN6" s="62" t="s">
        <v>8</v>
      </c>
      <c r="CO6" s="62">
        <v>2016</v>
      </c>
      <c r="CP6" s="66" t="s">
        <v>160</v>
      </c>
      <c r="CQ6" s="62">
        <v>116</v>
      </c>
      <c r="CR6" s="62" t="s">
        <v>8</v>
      </c>
      <c r="CS6" s="62">
        <v>2016</v>
      </c>
      <c r="CT6" s="66" t="s">
        <v>161</v>
      </c>
      <c r="CU6" s="62">
        <v>45</v>
      </c>
      <c r="CV6" s="62" t="s">
        <v>8</v>
      </c>
      <c r="CW6" s="62">
        <v>2016</v>
      </c>
      <c r="CX6" s="66" t="s">
        <v>162</v>
      </c>
      <c r="CY6" s="62">
        <v>203</v>
      </c>
      <c r="CZ6" s="62" t="s">
        <v>8</v>
      </c>
      <c r="DA6" s="62">
        <v>2013</v>
      </c>
      <c r="DB6" s="66"/>
      <c r="DC6" s="62">
        <v>168</v>
      </c>
      <c r="DD6" s="62" t="s">
        <v>8</v>
      </c>
      <c r="DE6" s="62">
        <v>2016</v>
      </c>
      <c r="DF6" s="66"/>
      <c r="DG6" s="62">
        <v>200</v>
      </c>
      <c r="DH6" s="62" t="s">
        <v>8</v>
      </c>
      <c r="DI6" s="62">
        <v>2011</v>
      </c>
      <c r="DJ6" s="66" t="s">
        <v>391</v>
      </c>
      <c r="DK6" s="62">
        <v>150</v>
      </c>
      <c r="DL6" s="62" t="s">
        <v>8</v>
      </c>
      <c r="DM6" s="62">
        <v>2011</v>
      </c>
      <c r="DN6" s="66" t="s">
        <v>391</v>
      </c>
      <c r="DO6" s="62">
        <v>124</v>
      </c>
      <c r="DP6" s="62" t="s">
        <v>8</v>
      </c>
      <c r="DQ6" s="62">
        <v>2018</v>
      </c>
      <c r="DR6" s="66" t="s">
        <v>392</v>
      </c>
      <c r="DS6" s="62">
        <v>186</v>
      </c>
      <c r="DT6" s="62" t="s">
        <v>8</v>
      </c>
      <c r="DU6" s="62">
        <v>2018</v>
      </c>
      <c r="DV6" s="66" t="s">
        <v>10</v>
      </c>
      <c r="DW6" s="62">
        <v>201.5</v>
      </c>
      <c r="DX6" s="62" t="s">
        <v>8</v>
      </c>
      <c r="DY6" s="62">
        <v>2012</v>
      </c>
      <c r="DZ6" s="66" t="s">
        <v>393</v>
      </c>
      <c r="EA6" s="62">
        <v>124</v>
      </c>
      <c r="EB6" s="62" t="s">
        <v>8</v>
      </c>
      <c r="EC6" s="62">
        <v>2010</v>
      </c>
      <c r="ED6" s="66" t="s">
        <v>390</v>
      </c>
      <c r="EE6" s="62">
        <v>186</v>
      </c>
      <c r="EF6" s="62" t="s">
        <v>8</v>
      </c>
      <c r="EG6" s="62">
        <v>2010</v>
      </c>
      <c r="EH6" s="66" t="s">
        <v>389</v>
      </c>
      <c r="EI6" s="62"/>
      <c r="EJ6" s="62"/>
      <c r="EK6" s="62"/>
      <c r="EL6" s="66"/>
      <c r="EM6" s="62">
        <v>148</v>
      </c>
      <c r="EN6" s="62" t="s">
        <v>99</v>
      </c>
      <c r="EO6" s="62">
        <v>2019</v>
      </c>
      <c r="EP6" s="66" t="s">
        <v>394</v>
      </c>
      <c r="EQ6" s="62">
        <v>198.83</v>
      </c>
      <c r="ER6" s="62" t="s">
        <v>8</v>
      </c>
      <c r="ES6" s="62">
        <v>2016</v>
      </c>
      <c r="ET6" s="66"/>
      <c r="EU6" s="62">
        <v>146.25</v>
      </c>
      <c r="EV6" s="62" t="s">
        <v>8</v>
      </c>
      <c r="EW6" s="62">
        <v>2016</v>
      </c>
      <c r="EX6" s="66"/>
      <c r="EY6" s="62">
        <v>166.4</v>
      </c>
      <c r="EZ6" s="62" t="s">
        <v>8</v>
      </c>
      <c r="FA6" s="62">
        <v>2016</v>
      </c>
      <c r="FB6" s="66"/>
      <c r="FC6" s="62">
        <v>170</v>
      </c>
      <c r="FD6" s="62" t="s">
        <v>8</v>
      </c>
      <c r="FE6" s="62">
        <v>2016</v>
      </c>
      <c r="FF6" s="66"/>
      <c r="FG6" s="62"/>
      <c r="FH6" s="62"/>
      <c r="FI6" s="62"/>
      <c r="FJ6" s="66"/>
      <c r="FK6" s="62">
        <v>194</v>
      </c>
      <c r="FL6" s="62" t="s">
        <v>8</v>
      </c>
      <c r="FM6" s="62">
        <v>2018</v>
      </c>
      <c r="FN6" s="66" t="s">
        <v>9</v>
      </c>
      <c r="FO6" s="62">
        <v>211</v>
      </c>
      <c r="FP6" s="62" t="s">
        <v>8</v>
      </c>
      <c r="FQ6" s="62">
        <v>2018</v>
      </c>
      <c r="FR6" s="66" t="s">
        <v>10</v>
      </c>
      <c r="FS6" s="62">
        <v>183</v>
      </c>
      <c r="FT6" s="62" t="s">
        <v>8</v>
      </c>
      <c r="FU6" s="62">
        <v>2019</v>
      </c>
      <c r="FV6" s="66"/>
      <c r="FW6" s="62"/>
      <c r="FX6" s="62"/>
      <c r="FY6" s="62"/>
      <c r="FZ6" s="66"/>
      <c r="GA6" s="62">
        <v>200</v>
      </c>
      <c r="GB6" s="62" t="s">
        <v>8</v>
      </c>
      <c r="GC6" s="62">
        <v>2018</v>
      </c>
      <c r="GD6" s="66"/>
      <c r="GE6" s="62">
        <v>150.91999999999999</v>
      </c>
      <c r="GF6" s="62" t="s">
        <v>8</v>
      </c>
      <c r="GG6" s="62">
        <v>2015</v>
      </c>
      <c r="GH6" s="66"/>
      <c r="GI6" s="62">
        <v>170.4</v>
      </c>
      <c r="GJ6" s="62" t="s">
        <v>99</v>
      </c>
      <c r="GK6" s="62">
        <v>2019</v>
      </c>
      <c r="GL6" s="66" t="s">
        <v>496</v>
      </c>
      <c r="GM6" s="62">
        <v>175.5</v>
      </c>
      <c r="GN6" s="62" t="s">
        <v>8</v>
      </c>
      <c r="GO6" s="62">
        <v>2019</v>
      </c>
      <c r="GP6" s="66"/>
      <c r="GQ6" s="62">
        <v>162.4</v>
      </c>
      <c r="GR6" s="62" t="s">
        <v>8</v>
      </c>
      <c r="GS6" s="62">
        <v>2013</v>
      </c>
      <c r="GT6" s="66"/>
      <c r="GU6" s="62">
        <v>165.3</v>
      </c>
      <c r="GV6" s="62" t="s">
        <v>8</v>
      </c>
      <c r="GW6" s="62">
        <v>2013</v>
      </c>
      <c r="GX6" s="66"/>
      <c r="GY6" s="62">
        <v>164.3</v>
      </c>
      <c r="GZ6" s="62" t="s">
        <v>8</v>
      </c>
      <c r="HA6" s="62">
        <v>2013</v>
      </c>
      <c r="HB6" s="66"/>
      <c r="HC6" s="62">
        <v>164.3</v>
      </c>
      <c r="HD6" s="62" t="s">
        <v>8</v>
      </c>
      <c r="HE6" s="62">
        <v>2013</v>
      </c>
      <c r="HF6" s="66"/>
      <c r="HG6" s="62"/>
      <c r="HH6" s="62"/>
      <c r="HI6" s="62"/>
      <c r="HJ6" s="66"/>
      <c r="HK6" s="62">
        <v>198</v>
      </c>
      <c r="HL6" s="62" t="s">
        <v>8</v>
      </c>
      <c r="HM6" s="62">
        <v>2019</v>
      </c>
      <c r="HN6" s="66"/>
      <c r="HO6" s="62"/>
      <c r="HP6" s="62"/>
      <c r="HQ6" s="62"/>
      <c r="HR6" s="66"/>
      <c r="HS6" s="62"/>
      <c r="HT6" s="62" t="s">
        <v>99</v>
      </c>
      <c r="HU6" s="62">
        <v>2016</v>
      </c>
      <c r="HV6" s="63" t="s">
        <v>562</v>
      </c>
      <c r="HW6" s="62"/>
      <c r="HX6" s="62"/>
      <c r="HY6" s="62"/>
      <c r="HZ6" s="66"/>
      <c r="IA6" s="62"/>
      <c r="IB6" s="62"/>
      <c r="IC6" s="62"/>
      <c r="ID6" s="66"/>
      <c r="IE6" s="62"/>
      <c r="IF6" s="62"/>
      <c r="IG6" s="62"/>
      <c r="IH6" s="63"/>
      <c r="II6" s="62"/>
      <c r="IJ6" s="65"/>
      <c r="IK6" s="62"/>
      <c r="IL6" s="66"/>
      <c r="IM6" s="62"/>
      <c r="IN6" s="62"/>
      <c r="IO6" s="62"/>
      <c r="IP6" s="66"/>
      <c r="IQ6" s="65"/>
      <c r="IR6" s="65"/>
      <c r="IS6" s="62"/>
      <c r="IT6" s="66"/>
      <c r="IU6" s="62"/>
      <c r="IV6" s="62"/>
      <c r="IW6" s="62"/>
      <c r="IX6" s="66"/>
      <c r="IY6" s="62"/>
      <c r="IZ6" s="62"/>
      <c r="JA6" s="62"/>
      <c r="JB6" s="66"/>
      <c r="JC6" s="62"/>
      <c r="JD6" s="62"/>
      <c r="JE6" s="62"/>
      <c r="JF6" s="66"/>
      <c r="JG6" s="62"/>
      <c r="JH6" s="62"/>
      <c r="JI6" s="62"/>
      <c r="JJ6" s="66"/>
      <c r="JK6" s="62"/>
      <c r="JL6" s="62"/>
      <c r="JM6" s="62"/>
      <c r="JN6" s="66"/>
      <c r="JO6" s="62"/>
      <c r="JP6" s="62"/>
      <c r="JQ6" s="62"/>
      <c r="JR6" s="66"/>
      <c r="JS6" s="62"/>
      <c r="JT6" s="62"/>
      <c r="JU6" s="62"/>
      <c r="JV6" s="66"/>
      <c r="JW6" s="62"/>
      <c r="JX6" s="62"/>
      <c r="JY6" s="62"/>
      <c r="JZ6" s="66"/>
      <c r="KA6" s="62"/>
      <c r="KB6" s="62"/>
      <c r="KC6" s="62"/>
      <c r="KD6" s="66"/>
      <c r="KE6" s="62"/>
      <c r="KF6" s="62"/>
      <c r="KG6" s="62"/>
      <c r="KH6" s="66"/>
      <c r="KI6" s="62"/>
      <c r="KJ6" s="62"/>
      <c r="KK6" s="62"/>
      <c r="KL6" s="66"/>
      <c r="KN6" s="39">
        <f t="shared" si="5"/>
        <v>100.8</v>
      </c>
      <c r="KO6" s="10">
        <f t="shared" si="6"/>
        <v>126</v>
      </c>
      <c r="KP6" s="10">
        <f t="shared" si="7"/>
        <v>216</v>
      </c>
      <c r="KQ6" s="10">
        <f t="shared" si="8"/>
        <v>181.25</v>
      </c>
      <c r="KR6" s="10">
        <f t="shared" si="9"/>
        <v>194.3</v>
      </c>
      <c r="KS6" s="10">
        <f t="shared" si="10"/>
        <v>232</v>
      </c>
      <c r="KT6" s="10">
        <f t="shared" si="11"/>
        <v>246.5</v>
      </c>
      <c r="KU6" s="10">
        <f t="shared" si="12"/>
        <v>150</v>
      </c>
      <c r="KV6" s="10">
        <f t="shared" si="13"/>
        <v>180</v>
      </c>
      <c r="KW6" s="10">
        <f t="shared" si="14"/>
        <v>198</v>
      </c>
      <c r="KX6" s="10">
        <f t="shared" si="15"/>
        <v>175.5</v>
      </c>
      <c r="KY6" s="10">
        <f t="shared" si="16"/>
        <v>182</v>
      </c>
      <c r="KZ6" s="10">
        <f t="shared" si="17"/>
        <v>150</v>
      </c>
      <c r="LA6" s="10">
        <f t="shared" si="18"/>
        <v>200</v>
      </c>
      <c r="LB6" s="10">
        <f t="shared" si="19"/>
        <v>140</v>
      </c>
      <c r="LC6" s="10">
        <f t="shared" si="20"/>
        <v>187</v>
      </c>
      <c r="LD6" s="10">
        <f t="shared" si="21"/>
        <v>200</v>
      </c>
      <c r="LE6" s="10">
        <f t="shared" si="22"/>
        <v>203</v>
      </c>
      <c r="LF6" s="10">
        <f t="shared" si="23"/>
        <v>186</v>
      </c>
      <c r="LG6" s="10">
        <f t="shared" si="24"/>
        <v>62</v>
      </c>
      <c r="LH6" s="10">
        <f t="shared" si="25"/>
        <v>186</v>
      </c>
      <c r="LI6" s="10">
        <f t="shared" si="26"/>
        <v>116</v>
      </c>
      <c r="LJ6" s="10">
        <f t="shared" si="27"/>
        <v>45</v>
      </c>
      <c r="LK6" s="10">
        <f t="shared" si="28"/>
        <v>203</v>
      </c>
      <c r="LL6" s="10">
        <f t="shared" si="29"/>
        <v>168</v>
      </c>
      <c r="LM6" s="10">
        <f t="shared" si="30"/>
        <v>200</v>
      </c>
      <c r="LN6" s="10">
        <f t="shared" si="31"/>
        <v>150</v>
      </c>
      <c r="LO6" s="10">
        <f t="shared" si="32"/>
        <v>124</v>
      </c>
      <c r="LP6" s="10">
        <f t="shared" si="33"/>
        <v>186</v>
      </c>
      <c r="LQ6" s="10">
        <f t="shared" si="34"/>
        <v>201.5</v>
      </c>
      <c r="LR6" s="10">
        <f t="shared" si="35"/>
        <v>124</v>
      </c>
      <c r="LS6" s="10">
        <f t="shared" si="36"/>
        <v>186</v>
      </c>
      <c r="LT6" s="10" t="b">
        <f t="shared" si="37"/>
        <v>0</v>
      </c>
      <c r="LU6" s="10" t="b">
        <f t="shared" si="38"/>
        <v>0</v>
      </c>
      <c r="LV6" s="10">
        <f t="shared" si="39"/>
        <v>198.83</v>
      </c>
      <c r="LW6" s="10">
        <f t="shared" si="40"/>
        <v>146.25</v>
      </c>
      <c r="LX6" s="10">
        <f t="shared" si="41"/>
        <v>166.4</v>
      </c>
      <c r="LY6" s="10">
        <f t="shared" si="42"/>
        <v>170</v>
      </c>
      <c r="LZ6" s="10" t="b">
        <f t="shared" si="43"/>
        <v>0</v>
      </c>
      <c r="MA6" s="10">
        <f t="shared" si="44"/>
        <v>194</v>
      </c>
      <c r="MB6" s="10">
        <f t="shared" si="45"/>
        <v>211</v>
      </c>
      <c r="MC6" s="10">
        <f t="shared" si="46"/>
        <v>183</v>
      </c>
      <c r="MD6" s="10" t="b">
        <f t="shared" si="47"/>
        <v>0</v>
      </c>
      <c r="ME6" s="10">
        <f t="shared" si="48"/>
        <v>200</v>
      </c>
      <c r="MF6" s="10">
        <f t="shared" si="49"/>
        <v>150.91999999999999</v>
      </c>
      <c r="MG6" s="10" t="b">
        <f t="shared" si="50"/>
        <v>0</v>
      </c>
      <c r="MH6" s="10">
        <f t="shared" si="51"/>
        <v>175.5</v>
      </c>
      <c r="MI6" s="19">
        <f t="shared" si="52"/>
        <v>162.4</v>
      </c>
      <c r="MJ6" s="10">
        <f t="shared" si="53"/>
        <v>165.3</v>
      </c>
      <c r="MK6" s="10">
        <f t="shared" si="54"/>
        <v>164.3</v>
      </c>
      <c r="ML6" s="10">
        <f t="shared" si="55"/>
        <v>164.3</v>
      </c>
      <c r="MM6" s="10" t="b">
        <f t="shared" si="56"/>
        <v>0</v>
      </c>
      <c r="MN6" s="10">
        <f t="shared" si="57"/>
        <v>198</v>
      </c>
      <c r="MO6" s="10" t="b">
        <f t="shared" si="58"/>
        <v>0</v>
      </c>
      <c r="MP6" s="10" t="b">
        <f t="shared" si="59"/>
        <v>0</v>
      </c>
      <c r="MQ6" s="10" t="b">
        <f t="shared" si="60"/>
        <v>0</v>
      </c>
      <c r="MR6" s="10" t="b">
        <f t="shared" si="61"/>
        <v>0</v>
      </c>
      <c r="MS6" s="10" t="b">
        <f t="shared" si="62"/>
        <v>0</v>
      </c>
      <c r="MT6" s="10" t="b">
        <f t="shared" si="63"/>
        <v>0</v>
      </c>
      <c r="MU6" s="10" t="b">
        <f t="shared" si="64"/>
        <v>0</v>
      </c>
      <c r="MV6" s="10" t="b">
        <f t="shared" si="65"/>
        <v>0</v>
      </c>
      <c r="MW6" s="10" t="b">
        <f t="shared" si="66"/>
        <v>0</v>
      </c>
      <c r="MX6" s="10" t="b">
        <f t="shared" si="67"/>
        <v>0</v>
      </c>
      <c r="MY6" s="19" t="b">
        <f t="shared" si="68"/>
        <v>0</v>
      </c>
      <c r="MZ6" s="10" t="b">
        <f t="shared" si="69"/>
        <v>0</v>
      </c>
      <c r="NA6" s="10" t="b">
        <f t="shared" si="70"/>
        <v>0</v>
      </c>
      <c r="NB6" s="10" t="b">
        <f t="shared" si="71"/>
        <v>0</v>
      </c>
      <c r="NC6" s="10" t="b">
        <f t="shared" si="72"/>
        <v>0</v>
      </c>
      <c r="ND6" s="10" t="b">
        <f t="shared" si="73"/>
        <v>0</v>
      </c>
      <c r="NE6" s="10" t="b">
        <f t="shared" si="74"/>
        <v>0</v>
      </c>
      <c r="NF6" s="10" t="b">
        <f t="shared" si="75"/>
        <v>0</v>
      </c>
      <c r="NG6" s="10" t="b">
        <f t="shared" si="76"/>
        <v>0</v>
      </c>
    </row>
    <row r="7" spans="1:371" x14ac:dyDescent="0.2">
      <c r="A7" s="9" t="s">
        <v>97</v>
      </c>
      <c r="B7" s="11" t="str">
        <f t="shared" si="77"/>
        <v>kg/MW</v>
      </c>
      <c r="C7" s="11">
        <f t="shared" si="78"/>
        <v>2015</v>
      </c>
      <c r="D7" s="16">
        <f t="shared" si="0"/>
        <v>416.91400000000004</v>
      </c>
      <c r="E7" s="16">
        <f t="shared" si="1"/>
        <v>377</v>
      </c>
      <c r="F7" s="16">
        <f t="shared" si="2"/>
        <v>111</v>
      </c>
      <c r="G7" s="16">
        <f t="shared" si="3"/>
        <v>663</v>
      </c>
      <c r="H7" s="18">
        <f t="shared" si="4"/>
        <v>5</v>
      </c>
      <c r="I7" s="16" t="e">
        <f>IF(H7&lt;&gt;0,PERCENTILE(KN7:NG7,#REF!),-999)</f>
        <v>#REF!</v>
      </c>
      <c r="J7" s="17" t="e">
        <f>IF(H7&lt;&gt;0,PERCENTILE(KN7:NG7,#REF!),-999)</f>
        <v>#REF!</v>
      </c>
      <c r="K7" s="64"/>
      <c r="L7" s="65"/>
      <c r="M7" s="62"/>
      <c r="N7" s="63"/>
      <c r="O7" s="64"/>
      <c r="P7" s="65"/>
      <c r="Q7" s="62"/>
      <c r="R7" s="63"/>
      <c r="S7" s="64"/>
      <c r="T7" s="65"/>
      <c r="U7" s="62"/>
      <c r="V7" s="63"/>
      <c r="W7" s="64"/>
      <c r="X7" s="65"/>
      <c r="Y7" s="62"/>
      <c r="Z7" s="63"/>
      <c r="AA7" s="64"/>
      <c r="AB7" s="65"/>
      <c r="AC7" s="62"/>
      <c r="AD7" s="63"/>
      <c r="AE7" s="64"/>
      <c r="AF7" s="65"/>
      <c r="AG7" s="62"/>
      <c r="AH7" s="63"/>
      <c r="AI7" s="64"/>
      <c r="AJ7" s="65"/>
      <c r="AK7" s="62"/>
      <c r="AL7" s="63"/>
      <c r="AM7" s="64"/>
      <c r="AN7" s="65"/>
      <c r="AO7" s="62"/>
      <c r="AP7" s="63"/>
      <c r="AQ7" s="64"/>
      <c r="AR7" s="65"/>
      <c r="AS7" s="62"/>
      <c r="AT7" s="63"/>
      <c r="AU7" s="64"/>
      <c r="AV7" s="65"/>
      <c r="AW7" s="62"/>
      <c r="AX7" s="63"/>
      <c r="AY7" s="64"/>
      <c r="AZ7" s="65"/>
      <c r="BA7" s="62"/>
      <c r="BB7" s="63"/>
      <c r="BC7" s="64"/>
      <c r="BD7" s="65"/>
      <c r="BE7" s="62"/>
      <c r="BF7" s="63"/>
      <c r="BG7" s="64"/>
      <c r="BH7" s="65"/>
      <c r="BI7" s="62"/>
      <c r="BJ7" s="63"/>
      <c r="BK7" s="62">
        <v>377</v>
      </c>
      <c r="BL7" s="65" t="s">
        <v>8</v>
      </c>
      <c r="BM7" s="62">
        <v>2018</v>
      </c>
      <c r="BN7" s="63"/>
      <c r="BO7" s="65"/>
      <c r="BP7" s="65"/>
      <c r="BQ7" s="65"/>
      <c r="BR7" s="63"/>
      <c r="BS7" s="65"/>
      <c r="BT7" s="65"/>
      <c r="BU7" s="65"/>
      <c r="BV7" s="63"/>
      <c r="BW7" s="64"/>
      <c r="BX7" s="65"/>
      <c r="BY7" s="62"/>
      <c r="BZ7" s="63"/>
      <c r="CA7" s="64"/>
      <c r="CB7" s="65"/>
      <c r="CC7" s="62"/>
      <c r="CD7" s="63"/>
      <c r="CE7" s="64"/>
      <c r="CF7" s="65"/>
      <c r="CG7" s="62"/>
      <c r="CH7" s="63"/>
      <c r="CI7" s="64"/>
      <c r="CJ7" s="65"/>
      <c r="CK7" s="62"/>
      <c r="CL7" s="63"/>
      <c r="CM7" s="65"/>
      <c r="CN7" s="65"/>
      <c r="CO7" s="65"/>
      <c r="CP7" s="63"/>
      <c r="CQ7" s="64"/>
      <c r="CR7" s="65"/>
      <c r="CS7" s="62"/>
      <c r="CT7" s="63"/>
      <c r="CU7" s="64"/>
      <c r="CV7" s="65"/>
      <c r="CW7" s="62"/>
      <c r="CX7" s="63"/>
      <c r="CY7" s="64"/>
      <c r="CZ7" s="65"/>
      <c r="DA7" s="62"/>
      <c r="DB7" s="63"/>
      <c r="DC7" s="64"/>
      <c r="DD7" s="65"/>
      <c r="DE7" s="62"/>
      <c r="DF7" s="63"/>
      <c r="DG7" s="64"/>
      <c r="DH7" s="65"/>
      <c r="DI7" s="62"/>
      <c r="DJ7" s="63"/>
      <c r="DK7" s="64"/>
      <c r="DL7" s="65"/>
      <c r="DM7" s="62"/>
      <c r="DN7" s="63"/>
      <c r="DO7" s="64"/>
      <c r="DP7" s="65"/>
      <c r="DQ7" s="62"/>
      <c r="DR7" s="63"/>
      <c r="DS7" s="64"/>
      <c r="DT7" s="65"/>
      <c r="DU7" s="62"/>
      <c r="DV7" s="63"/>
      <c r="DW7" s="64"/>
      <c r="DX7" s="65"/>
      <c r="DY7" s="62"/>
      <c r="DZ7" s="63"/>
      <c r="EA7" s="64"/>
      <c r="EB7" s="65"/>
      <c r="EC7" s="62"/>
      <c r="ED7" s="63"/>
      <c r="EE7" s="64"/>
      <c r="EF7" s="65"/>
      <c r="EG7" s="62"/>
      <c r="EH7" s="63"/>
      <c r="EI7" s="62">
        <v>557</v>
      </c>
      <c r="EJ7" s="62" t="s">
        <v>8</v>
      </c>
      <c r="EK7" s="62">
        <v>2017</v>
      </c>
      <c r="EL7" s="66" t="s">
        <v>392</v>
      </c>
      <c r="EM7" s="64"/>
      <c r="EN7" s="65"/>
      <c r="EO7" s="62"/>
      <c r="EP7" s="65"/>
      <c r="EQ7" s="64"/>
      <c r="ER7" s="65"/>
      <c r="ES7" s="62"/>
      <c r="ET7" s="63"/>
      <c r="EU7" s="64"/>
      <c r="EV7" s="65"/>
      <c r="EW7" s="62"/>
      <c r="EX7" s="63"/>
      <c r="EY7" s="64"/>
      <c r="EZ7" s="65"/>
      <c r="FA7" s="62"/>
      <c r="FB7" s="63"/>
      <c r="FC7" s="64"/>
      <c r="FD7" s="65"/>
      <c r="FE7" s="62"/>
      <c r="FF7" s="63"/>
      <c r="FG7" s="62">
        <v>663</v>
      </c>
      <c r="FH7" s="62" t="s">
        <v>8</v>
      </c>
      <c r="FI7" s="62">
        <v>2017</v>
      </c>
      <c r="FJ7" s="66" t="s">
        <v>583</v>
      </c>
      <c r="FK7" s="62"/>
      <c r="FL7" s="62"/>
      <c r="FM7" s="62"/>
      <c r="FN7" s="66"/>
      <c r="FO7" s="62"/>
      <c r="FP7" s="62"/>
      <c r="FQ7" s="62"/>
      <c r="FR7" s="66"/>
      <c r="FS7" s="62">
        <v>111</v>
      </c>
      <c r="FT7" s="62" t="s">
        <v>8</v>
      </c>
      <c r="FU7" s="62">
        <v>2019</v>
      </c>
      <c r="FV7" s="66"/>
      <c r="FW7" s="64"/>
      <c r="FX7" s="65"/>
      <c r="FY7" s="62"/>
      <c r="FZ7" s="63"/>
      <c r="GA7" s="62"/>
      <c r="GB7" s="62"/>
      <c r="GC7" s="62"/>
      <c r="GD7" s="66"/>
      <c r="GE7" s="62">
        <v>376.57</v>
      </c>
      <c r="GF7" s="62" t="s">
        <v>8</v>
      </c>
      <c r="GG7" s="62">
        <v>2015</v>
      </c>
      <c r="GH7" s="66"/>
      <c r="GI7" s="62"/>
      <c r="GJ7" s="62"/>
      <c r="GK7" s="62"/>
      <c r="GL7" s="66"/>
      <c r="GM7" s="62"/>
      <c r="GN7" s="62"/>
      <c r="GO7" s="62"/>
      <c r="GP7" s="66"/>
      <c r="GQ7" s="62"/>
      <c r="GR7" s="62"/>
      <c r="GS7" s="62"/>
      <c r="GT7" s="66"/>
      <c r="GU7" s="62"/>
      <c r="GV7" s="62"/>
      <c r="GW7" s="62"/>
      <c r="GX7" s="66"/>
      <c r="GY7" s="62"/>
      <c r="GZ7" s="65"/>
      <c r="HA7" s="62"/>
      <c r="HB7" s="63"/>
      <c r="HC7" s="62"/>
      <c r="HD7" s="65"/>
      <c r="HE7" s="62"/>
      <c r="HF7" s="63"/>
      <c r="HG7" s="64"/>
      <c r="HH7" s="65"/>
      <c r="HI7" s="62"/>
      <c r="HJ7" s="63"/>
      <c r="HK7" s="62"/>
      <c r="HL7" s="62"/>
      <c r="HM7" s="62"/>
      <c r="HN7" s="66"/>
      <c r="HO7" s="64"/>
      <c r="HP7" s="65"/>
      <c r="HQ7" s="62"/>
      <c r="HR7" s="63"/>
      <c r="HS7" s="62"/>
      <c r="HT7" s="62"/>
      <c r="HU7" s="62"/>
      <c r="HV7" s="66"/>
      <c r="HW7" s="62"/>
      <c r="HX7" s="62"/>
      <c r="HY7" s="62"/>
      <c r="HZ7" s="66"/>
      <c r="IA7" s="62"/>
      <c r="IB7" s="62"/>
      <c r="IC7" s="62"/>
      <c r="ID7" s="66"/>
      <c r="IE7" s="62"/>
      <c r="IF7" s="62"/>
      <c r="IG7" s="62"/>
      <c r="IH7" s="66"/>
      <c r="II7" s="62"/>
      <c r="IJ7" s="65"/>
      <c r="IK7" s="62"/>
      <c r="IL7" s="66"/>
      <c r="IM7" s="62"/>
      <c r="IN7" s="62"/>
      <c r="IO7" s="62"/>
      <c r="IP7" s="66"/>
      <c r="IQ7" s="65"/>
      <c r="IR7" s="65"/>
      <c r="IS7" s="62"/>
      <c r="IT7" s="66"/>
      <c r="IU7" s="62"/>
      <c r="IV7" s="62"/>
      <c r="IW7" s="62"/>
      <c r="IX7" s="66"/>
      <c r="IY7" s="62"/>
      <c r="IZ7" s="62"/>
      <c r="JA7" s="62"/>
      <c r="JB7" s="66"/>
      <c r="JC7" s="62"/>
      <c r="JD7" s="62"/>
      <c r="JE7" s="62"/>
      <c r="JF7" s="66"/>
      <c r="JG7" s="62"/>
      <c r="JH7" s="62"/>
      <c r="JI7" s="62"/>
      <c r="JJ7" s="66"/>
      <c r="JK7" s="62"/>
      <c r="JL7" s="62"/>
      <c r="JM7" s="62"/>
      <c r="JN7" s="66"/>
      <c r="JO7" s="62"/>
      <c r="JP7" s="62"/>
      <c r="JQ7" s="62"/>
      <c r="JR7" s="66"/>
      <c r="JS7" s="62"/>
      <c r="JT7" s="62"/>
      <c r="JU7" s="62"/>
      <c r="JV7" s="66"/>
      <c r="JW7" s="62"/>
      <c r="JX7" s="62"/>
      <c r="JY7" s="62"/>
      <c r="JZ7" s="66"/>
      <c r="KA7" s="62"/>
      <c r="KB7" s="62"/>
      <c r="KC7" s="62"/>
      <c r="KD7" s="66"/>
      <c r="KE7" s="62"/>
      <c r="KF7" s="62"/>
      <c r="KG7" s="62"/>
      <c r="KH7" s="66"/>
      <c r="KI7" s="62"/>
      <c r="KJ7" s="62"/>
      <c r="KK7" s="62"/>
      <c r="KL7" s="66"/>
      <c r="KN7" s="39" t="b">
        <f t="shared" si="5"/>
        <v>0</v>
      </c>
      <c r="KO7" s="10" t="b">
        <f t="shared" si="6"/>
        <v>0</v>
      </c>
      <c r="KP7" s="10" t="b">
        <f t="shared" si="7"/>
        <v>0</v>
      </c>
      <c r="KQ7" s="10" t="b">
        <f t="shared" si="8"/>
        <v>0</v>
      </c>
      <c r="KR7" s="10" t="b">
        <f t="shared" si="9"/>
        <v>0</v>
      </c>
      <c r="KS7" s="10" t="b">
        <f t="shared" si="10"/>
        <v>0</v>
      </c>
      <c r="KT7" s="10" t="b">
        <f t="shared" si="11"/>
        <v>0</v>
      </c>
      <c r="KU7" s="10" t="b">
        <f t="shared" si="12"/>
        <v>0</v>
      </c>
      <c r="KV7" s="10" t="b">
        <f t="shared" si="13"/>
        <v>0</v>
      </c>
      <c r="KW7" s="10" t="b">
        <f t="shared" si="14"/>
        <v>0</v>
      </c>
      <c r="KX7" s="10" t="b">
        <f t="shared" si="15"/>
        <v>0</v>
      </c>
      <c r="KY7" s="10" t="b">
        <f t="shared" si="16"/>
        <v>0</v>
      </c>
      <c r="KZ7" s="10" t="b">
        <f t="shared" si="17"/>
        <v>0</v>
      </c>
      <c r="LA7" s="10">
        <f t="shared" si="18"/>
        <v>377</v>
      </c>
      <c r="LB7" s="10" t="b">
        <f t="shared" si="19"/>
        <v>0</v>
      </c>
      <c r="LC7" s="10" t="b">
        <f t="shared" si="20"/>
        <v>0</v>
      </c>
      <c r="LD7" s="10" t="b">
        <f t="shared" si="21"/>
        <v>0</v>
      </c>
      <c r="LE7" s="10" t="b">
        <f t="shared" si="22"/>
        <v>0</v>
      </c>
      <c r="LF7" s="10" t="b">
        <f t="shared" si="23"/>
        <v>0</v>
      </c>
      <c r="LG7" s="10" t="b">
        <f t="shared" si="24"/>
        <v>0</v>
      </c>
      <c r="LH7" s="10" t="b">
        <f t="shared" si="25"/>
        <v>0</v>
      </c>
      <c r="LI7" s="10" t="b">
        <f t="shared" si="26"/>
        <v>0</v>
      </c>
      <c r="LJ7" s="10" t="b">
        <f t="shared" si="27"/>
        <v>0</v>
      </c>
      <c r="LK7" s="10" t="b">
        <f t="shared" si="28"/>
        <v>0</v>
      </c>
      <c r="LL7" s="10" t="b">
        <f t="shared" si="29"/>
        <v>0</v>
      </c>
      <c r="LM7" s="10" t="b">
        <f t="shared" si="30"/>
        <v>0</v>
      </c>
      <c r="LN7" s="10" t="b">
        <f t="shared" si="31"/>
        <v>0</v>
      </c>
      <c r="LO7" s="10" t="b">
        <f t="shared" si="32"/>
        <v>0</v>
      </c>
      <c r="LP7" s="10" t="b">
        <f t="shared" si="33"/>
        <v>0</v>
      </c>
      <c r="LQ7" s="10" t="b">
        <f t="shared" si="34"/>
        <v>0</v>
      </c>
      <c r="LR7" s="10" t="b">
        <f t="shared" si="35"/>
        <v>0</v>
      </c>
      <c r="LS7" s="10" t="b">
        <f t="shared" si="36"/>
        <v>0</v>
      </c>
      <c r="LT7" s="10">
        <f t="shared" si="37"/>
        <v>557</v>
      </c>
      <c r="LU7" s="10" t="b">
        <f t="shared" si="38"/>
        <v>0</v>
      </c>
      <c r="LV7" s="10" t="b">
        <f t="shared" si="39"/>
        <v>0</v>
      </c>
      <c r="LW7" s="10" t="b">
        <f t="shared" si="40"/>
        <v>0</v>
      </c>
      <c r="LX7" s="10" t="b">
        <f t="shared" si="41"/>
        <v>0</v>
      </c>
      <c r="LY7" s="10" t="b">
        <f t="shared" si="42"/>
        <v>0</v>
      </c>
      <c r="LZ7" s="10">
        <f t="shared" si="43"/>
        <v>663</v>
      </c>
      <c r="MA7" s="10" t="b">
        <f t="shared" si="44"/>
        <v>0</v>
      </c>
      <c r="MB7" s="10" t="b">
        <f t="shared" si="45"/>
        <v>0</v>
      </c>
      <c r="MC7" s="10">
        <f t="shared" si="46"/>
        <v>111</v>
      </c>
      <c r="MD7" s="10" t="b">
        <f t="shared" si="47"/>
        <v>0</v>
      </c>
      <c r="ME7" s="10" t="b">
        <f t="shared" si="48"/>
        <v>0</v>
      </c>
      <c r="MF7" s="10">
        <f t="shared" si="49"/>
        <v>376.57</v>
      </c>
      <c r="MG7" s="10" t="b">
        <f t="shared" si="50"/>
        <v>0</v>
      </c>
      <c r="MH7" s="10" t="b">
        <f t="shared" si="51"/>
        <v>0</v>
      </c>
      <c r="MI7" s="19" t="b">
        <f t="shared" si="52"/>
        <v>0</v>
      </c>
      <c r="MJ7" s="10" t="b">
        <f t="shared" si="53"/>
        <v>0</v>
      </c>
      <c r="MK7" s="10" t="b">
        <f t="shared" si="54"/>
        <v>0</v>
      </c>
      <c r="ML7" s="10" t="b">
        <f t="shared" si="55"/>
        <v>0</v>
      </c>
      <c r="MM7" s="10" t="b">
        <f t="shared" si="56"/>
        <v>0</v>
      </c>
      <c r="MN7" s="10" t="b">
        <f t="shared" si="57"/>
        <v>0</v>
      </c>
      <c r="MO7" s="10" t="b">
        <f t="shared" si="58"/>
        <v>0</v>
      </c>
      <c r="MP7" s="10" t="b">
        <f t="shared" si="59"/>
        <v>0</v>
      </c>
      <c r="MQ7" s="10" t="b">
        <f t="shared" si="60"/>
        <v>0</v>
      </c>
      <c r="MR7" s="10" t="b">
        <f t="shared" si="61"/>
        <v>0</v>
      </c>
      <c r="MS7" s="10" t="b">
        <f t="shared" si="62"/>
        <v>0</v>
      </c>
      <c r="MT7" s="10" t="b">
        <f t="shared" si="63"/>
        <v>0</v>
      </c>
      <c r="MU7" s="10" t="b">
        <f t="shared" si="64"/>
        <v>0</v>
      </c>
      <c r="MV7" s="10" t="b">
        <f t="shared" si="65"/>
        <v>0</v>
      </c>
      <c r="MW7" s="10" t="b">
        <f t="shared" si="66"/>
        <v>0</v>
      </c>
      <c r="MX7" s="10" t="b">
        <f t="shared" si="67"/>
        <v>0</v>
      </c>
      <c r="MY7" s="19" t="b">
        <f t="shared" si="68"/>
        <v>0</v>
      </c>
      <c r="MZ7" s="10" t="b">
        <f t="shared" si="69"/>
        <v>0</v>
      </c>
      <c r="NA7" s="10" t="b">
        <f t="shared" si="70"/>
        <v>0</v>
      </c>
      <c r="NB7" s="10" t="b">
        <f t="shared" si="71"/>
        <v>0</v>
      </c>
      <c r="NC7" s="10" t="b">
        <f t="shared" si="72"/>
        <v>0</v>
      </c>
      <c r="ND7" s="10" t="b">
        <f t="shared" si="73"/>
        <v>0</v>
      </c>
      <c r="NE7" s="10" t="b">
        <f t="shared" si="74"/>
        <v>0</v>
      </c>
      <c r="NF7" s="10" t="b">
        <f t="shared" si="75"/>
        <v>0</v>
      </c>
      <c r="NG7" s="10" t="b">
        <f t="shared" si="76"/>
        <v>0</v>
      </c>
    </row>
    <row r="8" spans="1:371" x14ac:dyDescent="0.2">
      <c r="A8" s="9" t="s">
        <v>411</v>
      </c>
      <c r="B8" s="11" t="str">
        <f t="shared" si="77"/>
        <v>kg/MW</v>
      </c>
      <c r="C8" s="11">
        <f t="shared" si="78"/>
        <v>2015</v>
      </c>
      <c r="D8" s="16">
        <f t="shared" si="0"/>
        <v>-999</v>
      </c>
      <c r="E8" s="16">
        <f t="shared" si="1"/>
        <v>-999</v>
      </c>
      <c r="F8" s="16">
        <f t="shared" si="2"/>
        <v>-999</v>
      </c>
      <c r="G8" s="16">
        <f t="shared" si="3"/>
        <v>-999</v>
      </c>
      <c r="H8" s="18">
        <f t="shared" si="4"/>
        <v>0</v>
      </c>
      <c r="I8" s="16">
        <f>IF(H8&lt;&gt;0,PERCENTILE(KN8:NG8,#REF!),-999)</f>
        <v>-999</v>
      </c>
      <c r="J8" s="17">
        <f>IF(H8&lt;&gt;0,PERCENTILE(KN8:NG8,#REF!),-999)</f>
        <v>-999</v>
      </c>
      <c r="K8" s="64"/>
      <c r="L8" s="65"/>
      <c r="M8" s="62"/>
      <c r="N8" s="63"/>
      <c r="O8" s="64"/>
      <c r="P8" s="65"/>
      <c r="Q8" s="62"/>
      <c r="R8" s="63"/>
      <c r="S8" s="64"/>
      <c r="T8" s="65"/>
      <c r="U8" s="62"/>
      <c r="V8" s="63"/>
      <c r="W8" s="64"/>
      <c r="X8" s="65"/>
      <c r="Y8" s="62"/>
      <c r="Z8" s="63"/>
      <c r="AA8" s="64"/>
      <c r="AB8" s="65"/>
      <c r="AC8" s="62"/>
      <c r="AD8" s="63"/>
      <c r="AE8" s="64"/>
      <c r="AF8" s="65"/>
      <c r="AG8" s="62"/>
      <c r="AH8" s="63"/>
      <c r="AI8" s="64"/>
      <c r="AJ8" s="65"/>
      <c r="AK8" s="62"/>
      <c r="AL8" s="63"/>
      <c r="AM8" s="64"/>
      <c r="AN8" s="65"/>
      <c r="AO8" s="62"/>
      <c r="AP8" s="63"/>
      <c r="AQ8" s="64"/>
      <c r="AR8" s="65"/>
      <c r="AS8" s="62"/>
      <c r="AT8" s="63"/>
      <c r="AU8" s="64"/>
      <c r="AV8" s="65"/>
      <c r="AW8" s="62"/>
      <c r="AX8" s="63"/>
      <c r="AY8" s="64"/>
      <c r="AZ8" s="65"/>
      <c r="BA8" s="62"/>
      <c r="BB8" s="63"/>
      <c r="BC8" s="64"/>
      <c r="BD8" s="65"/>
      <c r="BE8" s="62"/>
      <c r="BF8" s="63"/>
      <c r="BG8" s="64"/>
      <c r="BH8" s="65"/>
      <c r="BI8" s="62"/>
      <c r="BJ8" s="63"/>
      <c r="BK8" s="65"/>
      <c r="BL8" s="65"/>
      <c r="BM8" s="65"/>
      <c r="BN8" s="63"/>
      <c r="BO8" s="65"/>
      <c r="BP8" s="65"/>
      <c r="BQ8" s="65"/>
      <c r="BR8" s="63"/>
      <c r="BS8" s="65"/>
      <c r="BT8" s="65"/>
      <c r="BU8" s="65"/>
      <c r="BV8" s="63"/>
      <c r="BW8" s="64"/>
      <c r="BX8" s="65"/>
      <c r="BY8" s="62"/>
      <c r="BZ8" s="63"/>
      <c r="CA8" s="64"/>
      <c r="CB8" s="65"/>
      <c r="CC8" s="62"/>
      <c r="CD8" s="63"/>
      <c r="CE8" s="64"/>
      <c r="CF8" s="65"/>
      <c r="CG8" s="62"/>
      <c r="CH8" s="63"/>
      <c r="CI8" s="64"/>
      <c r="CJ8" s="65"/>
      <c r="CK8" s="62"/>
      <c r="CL8" s="63"/>
      <c r="CM8" s="65"/>
      <c r="CN8" s="65"/>
      <c r="CO8" s="65"/>
      <c r="CP8" s="63"/>
      <c r="CQ8" s="64"/>
      <c r="CR8" s="65"/>
      <c r="CS8" s="62"/>
      <c r="CT8" s="63"/>
      <c r="CU8" s="64"/>
      <c r="CV8" s="65"/>
      <c r="CW8" s="62"/>
      <c r="CX8" s="63"/>
      <c r="CY8" s="64"/>
      <c r="CZ8" s="65"/>
      <c r="DA8" s="62"/>
      <c r="DB8" s="63"/>
      <c r="DC8" s="64"/>
      <c r="DD8" s="65"/>
      <c r="DE8" s="62"/>
      <c r="DF8" s="63"/>
      <c r="DG8" s="64"/>
      <c r="DH8" s="65"/>
      <c r="DI8" s="62"/>
      <c r="DJ8" s="63"/>
      <c r="DK8" s="64"/>
      <c r="DL8" s="65"/>
      <c r="DM8" s="62"/>
      <c r="DN8" s="63"/>
      <c r="DO8" s="64"/>
      <c r="DP8" s="65"/>
      <c r="DQ8" s="62"/>
      <c r="DR8" s="63"/>
      <c r="DS8" s="64"/>
      <c r="DT8" s="65"/>
      <c r="DU8" s="62"/>
      <c r="DV8" s="63"/>
      <c r="DW8" s="64"/>
      <c r="DX8" s="65"/>
      <c r="DY8" s="62"/>
      <c r="DZ8" s="63"/>
      <c r="EA8" s="64"/>
      <c r="EB8" s="65"/>
      <c r="EC8" s="62"/>
      <c r="ED8" s="63"/>
      <c r="EE8" s="64"/>
      <c r="EF8" s="65"/>
      <c r="EG8" s="62"/>
      <c r="EH8" s="63"/>
      <c r="EI8" s="62">
        <v>32.5</v>
      </c>
      <c r="EJ8" s="62" t="s">
        <v>99</v>
      </c>
      <c r="EK8" s="62">
        <v>2017</v>
      </c>
      <c r="EL8" s="66" t="s">
        <v>392</v>
      </c>
      <c r="EM8" s="64"/>
      <c r="EN8" s="65"/>
      <c r="EO8" s="62"/>
      <c r="EP8" s="65"/>
      <c r="EQ8" s="64"/>
      <c r="ER8" s="65"/>
      <c r="ES8" s="62"/>
      <c r="ET8" s="63"/>
      <c r="EU8" s="64"/>
      <c r="EV8" s="65"/>
      <c r="EW8" s="62"/>
      <c r="EX8" s="63"/>
      <c r="EY8" s="64"/>
      <c r="EZ8" s="65"/>
      <c r="FA8" s="62"/>
      <c r="FB8" s="63"/>
      <c r="FC8" s="64"/>
      <c r="FD8" s="65"/>
      <c r="FE8" s="62"/>
      <c r="FF8" s="63"/>
      <c r="FG8" s="62">
        <v>80.5</v>
      </c>
      <c r="FH8" s="62" t="s">
        <v>99</v>
      </c>
      <c r="FI8" s="62">
        <v>2017</v>
      </c>
      <c r="FJ8" s="66" t="s">
        <v>583</v>
      </c>
      <c r="FK8" s="62"/>
      <c r="FL8" s="62"/>
      <c r="FM8" s="62"/>
      <c r="FN8" s="66"/>
      <c r="FO8" s="62"/>
      <c r="FP8" s="62"/>
      <c r="FQ8" s="62"/>
      <c r="FR8" s="66"/>
      <c r="FS8" s="62"/>
      <c r="FT8" s="62"/>
      <c r="FU8" s="62"/>
      <c r="FV8" s="66"/>
      <c r="FW8" s="64"/>
      <c r="FX8" s="65"/>
      <c r="FY8" s="62"/>
      <c r="FZ8" s="63"/>
      <c r="GA8" s="62"/>
      <c r="GB8" s="62"/>
      <c r="GC8" s="62"/>
      <c r="GD8" s="66"/>
      <c r="GE8" s="62"/>
      <c r="GF8" s="62"/>
      <c r="GG8" s="62"/>
      <c r="GH8" s="66"/>
      <c r="GI8" s="62"/>
      <c r="GJ8" s="62"/>
      <c r="GK8" s="62"/>
      <c r="GL8" s="66"/>
      <c r="GM8" s="62"/>
      <c r="GN8" s="62"/>
      <c r="GO8" s="62"/>
      <c r="GP8" s="66"/>
      <c r="GQ8" s="62"/>
      <c r="GR8" s="62"/>
      <c r="GS8" s="62"/>
      <c r="GT8" s="66"/>
      <c r="GU8" s="62"/>
      <c r="GV8" s="62"/>
      <c r="GW8" s="62"/>
      <c r="GX8" s="66"/>
      <c r="GY8" s="62"/>
      <c r="GZ8" s="65"/>
      <c r="HA8" s="62"/>
      <c r="HB8" s="63"/>
      <c r="HC8" s="62"/>
      <c r="HD8" s="65"/>
      <c r="HE8" s="62"/>
      <c r="HF8" s="63"/>
      <c r="HG8" s="64"/>
      <c r="HH8" s="65"/>
      <c r="HI8" s="62"/>
      <c r="HJ8" s="63"/>
      <c r="HK8" s="62"/>
      <c r="HL8" s="62"/>
      <c r="HM8" s="62"/>
      <c r="HN8" s="66"/>
      <c r="HO8" s="64"/>
      <c r="HP8" s="65"/>
      <c r="HQ8" s="62"/>
      <c r="HR8" s="63"/>
      <c r="HS8" s="62"/>
      <c r="HT8" s="62"/>
      <c r="HU8" s="62"/>
      <c r="HV8" s="66"/>
      <c r="HW8" s="62"/>
      <c r="HX8" s="62"/>
      <c r="HY8" s="62"/>
      <c r="HZ8" s="66"/>
      <c r="IA8" s="62"/>
      <c r="IB8" s="62"/>
      <c r="IC8" s="62"/>
      <c r="ID8" s="66"/>
      <c r="IE8" s="62"/>
      <c r="IF8" s="62"/>
      <c r="IG8" s="62"/>
      <c r="IH8" s="66"/>
      <c r="II8" s="62"/>
      <c r="IJ8" s="65"/>
      <c r="IK8" s="62"/>
      <c r="IL8" s="66"/>
      <c r="IM8" s="62"/>
      <c r="IN8" s="62"/>
      <c r="IO8" s="62"/>
      <c r="IP8" s="66"/>
      <c r="IQ8" s="62"/>
      <c r="IR8" s="62"/>
      <c r="IS8" s="62"/>
      <c r="IT8" s="66"/>
      <c r="IU8" s="62"/>
      <c r="IV8" s="62"/>
      <c r="IW8" s="62"/>
      <c r="IX8" s="66"/>
      <c r="IY8" s="62"/>
      <c r="IZ8" s="62"/>
      <c r="JA8" s="62"/>
      <c r="JB8" s="66"/>
      <c r="JC8" s="62"/>
      <c r="JD8" s="62"/>
      <c r="JE8" s="62"/>
      <c r="JF8" s="66"/>
      <c r="JG8" s="62"/>
      <c r="JH8" s="62"/>
      <c r="JI8" s="62"/>
      <c r="JJ8" s="66"/>
      <c r="JK8" s="62"/>
      <c r="JL8" s="62"/>
      <c r="JM8" s="62"/>
      <c r="JN8" s="66"/>
      <c r="JO8" s="62"/>
      <c r="JP8" s="62"/>
      <c r="JQ8" s="62"/>
      <c r="JR8" s="66"/>
      <c r="JS8" s="62"/>
      <c r="JT8" s="62"/>
      <c r="JU8" s="62"/>
      <c r="JV8" s="66"/>
      <c r="JW8" s="62"/>
      <c r="JX8" s="62"/>
      <c r="JY8" s="62"/>
      <c r="JZ8" s="66"/>
      <c r="KA8" s="62"/>
      <c r="KB8" s="62"/>
      <c r="KC8" s="62"/>
      <c r="KD8" s="66"/>
      <c r="KE8" s="62"/>
      <c r="KF8" s="62"/>
      <c r="KG8" s="62"/>
      <c r="KH8" s="66"/>
      <c r="KI8" s="62"/>
      <c r="KJ8" s="62"/>
      <c r="KK8" s="62"/>
      <c r="KL8" s="66"/>
      <c r="KN8" s="39" t="b">
        <f t="shared" si="5"/>
        <v>0</v>
      </c>
      <c r="KO8" s="10" t="b">
        <f t="shared" si="6"/>
        <v>0</v>
      </c>
      <c r="KP8" s="10" t="b">
        <f t="shared" si="7"/>
        <v>0</v>
      </c>
      <c r="KQ8" s="10" t="b">
        <f t="shared" si="8"/>
        <v>0</v>
      </c>
      <c r="KR8" s="10" t="b">
        <f t="shared" si="9"/>
        <v>0</v>
      </c>
      <c r="KS8" s="10" t="b">
        <f t="shared" si="10"/>
        <v>0</v>
      </c>
      <c r="KT8" s="10" t="b">
        <f t="shared" si="11"/>
        <v>0</v>
      </c>
      <c r="KU8" s="10" t="b">
        <f t="shared" si="12"/>
        <v>0</v>
      </c>
      <c r="KV8" s="10" t="b">
        <f t="shared" si="13"/>
        <v>0</v>
      </c>
      <c r="KW8" s="10" t="b">
        <f t="shared" si="14"/>
        <v>0</v>
      </c>
      <c r="KX8" s="10" t="b">
        <f t="shared" si="15"/>
        <v>0</v>
      </c>
      <c r="KY8" s="10" t="b">
        <f t="shared" si="16"/>
        <v>0</v>
      </c>
      <c r="KZ8" s="10" t="b">
        <f t="shared" si="17"/>
        <v>0</v>
      </c>
      <c r="LA8" s="10" t="b">
        <f t="shared" si="18"/>
        <v>0</v>
      </c>
      <c r="LB8" s="10" t="b">
        <f t="shared" si="19"/>
        <v>0</v>
      </c>
      <c r="LC8" s="10" t="b">
        <f t="shared" si="20"/>
        <v>0</v>
      </c>
      <c r="LD8" s="10" t="b">
        <f t="shared" si="21"/>
        <v>0</v>
      </c>
      <c r="LE8" s="10" t="b">
        <f t="shared" si="22"/>
        <v>0</v>
      </c>
      <c r="LF8" s="10" t="b">
        <f t="shared" si="23"/>
        <v>0</v>
      </c>
      <c r="LG8" s="10" t="b">
        <f t="shared" si="24"/>
        <v>0</v>
      </c>
      <c r="LH8" s="10" t="b">
        <f t="shared" si="25"/>
        <v>0</v>
      </c>
      <c r="LI8" s="10" t="b">
        <f t="shared" si="26"/>
        <v>0</v>
      </c>
      <c r="LJ8" s="10" t="b">
        <f t="shared" si="27"/>
        <v>0</v>
      </c>
      <c r="LK8" s="10" t="b">
        <f t="shared" si="28"/>
        <v>0</v>
      </c>
      <c r="LL8" s="10" t="b">
        <f t="shared" si="29"/>
        <v>0</v>
      </c>
      <c r="LM8" s="10" t="b">
        <f t="shared" si="30"/>
        <v>0</v>
      </c>
      <c r="LN8" s="10" t="b">
        <f t="shared" si="31"/>
        <v>0</v>
      </c>
      <c r="LO8" s="10" t="b">
        <f t="shared" si="32"/>
        <v>0</v>
      </c>
      <c r="LP8" s="10" t="b">
        <f t="shared" si="33"/>
        <v>0</v>
      </c>
      <c r="LQ8" s="10" t="b">
        <f t="shared" si="34"/>
        <v>0</v>
      </c>
      <c r="LR8" s="10" t="b">
        <f t="shared" si="35"/>
        <v>0</v>
      </c>
      <c r="LS8" s="10" t="b">
        <f t="shared" si="36"/>
        <v>0</v>
      </c>
      <c r="LT8" s="10" t="b">
        <f t="shared" si="37"/>
        <v>0</v>
      </c>
      <c r="LU8" s="10" t="b">
        <f t="shared" si="38"/>
        <v>0</v>
      </c>
      <c r="LV8" s="10" t="b">
        <f t="shared" si="39"/>
        <v>0</v>
      </c>
      <c r="LW8" s="10" t="b">
        <f t="shared" si="40"/>
        <v>0</v>
      </c>
      <c r="LX8" s="10" t="b">
        <f t="shared" si="41"/>
        <v>0</v>
      </c>
      <c r="LY8" s="10" t="b">
        <f t="shared" si="42"/>
        <v>0</v>
      </c>
      <c r="LZ8" s="10" t="b">
        <f t="shared" si="43"/>
        <v>0</v>
      </c>
      <c r="MA8" s="10" t="b">
        <f t="shared" si="44"/>
        <v>0</v>
      </c>
      <c r="MB8" s="10" t="b">
        <f t="shared" si="45"/>
        <v>0</v>
      </c>
      <c r="MC8" s="10" t="b">
        <f t="shared" si="46"/>
        <v>0</v>
      </c>
      <c r="MD8" s="10" t="b">
        <f t="shared" si="47"/>
        <v>0</v>
      </c>
      <c r="ME8" s="10" t="b">
        <f t="shared" si="48"/>
        <v>0</v>
      </c>
      <c r="MF8" s="10" t="b">
        <f t="shared" si="49"/>
        <v>0</v>
      </c>
      <c r="MG8" s="10" t="b">
        <f t="shared" si="50"/>
        <v>0</v>
      </c>
      <c r="MH8" s="10" t="b">
        <f t="shared" si="51"/>
        <v>0</v>
      </c>
      <c r="MI8" s="19" t="b">
        <f t="shared" si="52"/>
        <v>0</v>
      </c>
      <c r="MJ8" s="10" t="b">
        <f t="shared" si="53"/>
        <v>0</v>
      </c>
      <c r="MK8" s="10" t="b">
        <f t="shared" si="54"/>
        <v>0</v>
      </c>
      <c r="ML8" s="10" t="b">
        <f t="shared" si="55"/>
        <v>0</v>
      </c>
      <c r="MM8" s="10" t="b">
        <f t="shared" si="56"/>
        <v>0</v>
      </c>
      <c r="MN8" s="10" t="b">
        <f t="shared" si="57"/>
        <v>0</v>
      </c>
      <c r="MO8" s="10" t="b">
        <f t="shared" si="58"/>
        <v>0</v>
      </c>
      <c r="MP8" s="10" t="b">
        <f t="shared" si="59"/>
        <v>0</v>
      </c>
      <c r="MQ8" s="10" t="b">
        <f t="shared" si="60"/>
        <v>0</v>
      </c>
      <c r="MR8" s="10" t="b">
        <f t="shared" si="61"/>
        <v>0</v>
      </c>
      <c r="MS8" s="10" t="b">
        <f t="shared" si="62"/>
        <v>0</v>
      </c>
      <c r="MT8" s="10" t="b">
        <f t="shared" si="63"/>
        <v>0</v>
      </c>
      <c r="MU8" s="10" t="b">
        <f t="shared" si="64"/>
        <v>0</v>
      </c>
      <c r="MV8" s="10" t="b">
        <f t="shared" si="65"/>
        <v>0</v>
      </c>
      <c r="MW8" s="10" t="b">
        <f t="shared" si="66"/>
        <v>0</v>
      </c>
      <c r="MX8" s="10" t="b">
        <f t="shared" si="67"/>
        <v>0</v>
      </c>
      <c r="MY8" s="19" t="b">
        <f t="shared" si="68"/>
        <v>0</v>
      </c>
      <c r="MZ8" s="10" t="b">
        <f t="shared" si="69"/>
        <v>0</v>
      </c>
      <c r="NA8" s="10" t="b">
        <f t="shared" si="70"/>
        <v>0</v>
      </c>
      <c r="NB8" s="10" t="b">
        <f t="shared" si="71"/>
        <v>0</v>
      </c>
      <c r="NC8" s="10" t="b">
        <f t="shared" si="72"/>
        <v>0</v>
      </c>
      <c r="ND8" s="10" t="b">
        <f t="shared" si="73"/>
        <v>0</v>
      </c>
      <c r="NE8" s="10" t="b">
        <f t="shared" si="74"/>
        <v>0</v>
      </c>
      <c r="NF8" s="10" t="b">
        <f t="shared" si="75"/>
        <v>0</v>
      </c>
      <c r="NG8" s="10" t="b">
        <f t="shared" si="76"/>
        <v>0</v>
      </c>
    </row>
    <row r="9" spans="1:371" x14ac:dyDescent="0.2">
      <c r="A9" s="9" t="s">
        <v>412</v>
      </c>
      <c r="B9" s="11" t="str">
        <f t="shared" si="77"/>
        <v>kg/MW</v>
      </c>
      <c r="C9" s="11">
        <f t="shared" si="78"/>
        <v>2015</v>
      </c>
      <c r="D9" s="16">
        <f t="shared" si="0"/>
        <v>90.38</v>
      </c>
      <c r="E9" s="16">
        <f t="shared" si="1"/>
        <v>90.38</v>
      </c>
      <c r="F9" s="16">
        <f t="shared" si="2"/>
        <v>90.38</v>
      </c>
      <c r="G9" s="16">
        <f t="shared" si="3"/>
        <v>90.38</v>
      </c>
      <c r="H9" s="18">
        <f t="shared" si="4"/>
        <v>1</v>
      </c>
      <c r="I9" s="16" t="e">
        <f>IF(H9&lt;&gt;0,PERCENTILE(KN9:NG9,#REF!),-999)</f>
        <v>#REF!</v>
      </c>
      <c r="J9" s="17" t="e">
        <f>IF(H9&lt;&gt;0,PERCENTILE(KN9:NG9,#REF!),-999)</f>
        <v>#REF!</v>
      </c>
      <c r="K9" s="64"/>
      <c r="L9" s="65"/>
      <c r="M9" s="62"/>
      <c r="N9" s="63"/>
      <c r="O9" s="64"/>
      <c r="P9" s="65"/>
      <c r="Q9" s="62"/>
      <c r="R9" s="63"/>
      <c r="S9" s="64"/>
      <c r="T9" s="65"/>
      <c r="U9" s="62"/>
      <c r="V9" s="63"/>
      <c r="W9" s="64"/>
      <c r="X9" s="65"/>
      <c r="Y9" s="62"/>
      <c r="Z9" s="63"/>
      <c r="AA9" s="64"/>
      <c r="AB9" s="65"/>
      <c r="AC9" s="62"/>
      <c r="AD9" s="63"/>
      <c r="AE9" s="64"/>
      <c r="AF9" s="65"/>
      <c r="AG9" s="62"/>
      <c r="AH9" s="63"/>
      <c r="AI9" s="64"/>
      <c r="AJ9" s="65"/>
      <c r="AK9" s="62"/>
      <c r="AL9" s="63"/>
      <c r="AM9" s="64"/>
      <c r="AN9" s="65"/>
      <c r="AO9" s="62"/>
      <c r="AP9" s="63"/>
      <c r="AQ9" s="64"/>
      <c r="AR9" s="65"/>
      <c r="AS9" s="62"/>
      <c r="AT9" s="63"/>
      <c r="AU9" s="64"/>
      <c r="AV9" s="65"/>
      <c r="AW9" s="62"/>
      <c r="AX9" s="63"/>
      <c r="AY9" s="64"/>
      <c r="AZ9" s="65"/>
      <c r="BA9" s="62"/>
      <c r="BB9" s="63"/>
      <c r="BC9" s="64"/>
      <c r="BD9" s="65"/>
      <c r="BE9" s="62"/>
      <c r="BF9" s="63"/>
      <c r="BG9" s="70"/>
      <c r="BH9" s="65"/>
      <c r="BI9" s="62"/>
      <c r="BJ9" s="63"/>
      <c r="BK9" s="65"/>
      <c r="BL9" s="65"/>
      <c r="BM9" s="65"/>
      <c r="BN9" s="63"/>
      <c r="BO9" s="65"/>
      <c r="BP9" s="65"/>
      <c r="BQ9" s="65"/>
      <c r="BR9" s="63"/>
      <c r="BS9" s="65"/>
      <c r="BT9" s="65"/>
      <c r="BU9" s="65"/>
      <c r="BV9" s="63"/>
      <c r="BW9" s="64"/>
      <c r="BX9" s="65"/>
      <c r="BY9" s="62"/>
      <c r="BZ9" s="63"/>
      <c r="CA9" s="64"/>
      <c r="CB9" s="65"/>
      <c r="CC9" s="62"/>
      <c r="CD9" s="63"/>
      <c r="CE9" s="64"/>
      <c r="CF9" s="65"/>
      <c r="CG9" s="62"/>
      <c r="CH9" s="63"/>
      <c r="CI9" s="64"/>
      <c r="CJ9" s="65"/>
      <c r="CK9" s="62"/>
      <c r="CL9" s="63"/>
      <c r="CM9" s="65"/>
      <c r="CN9" s="65"/>
      <c r="CO9" s="65"/>
      <c r="CP9" s="63"/>
      <c r="CQ9" s="64"/>
      <c r="CR9" s="65"/>
      <c r="CS9" s="62"/>
      <c r="CT9" s="63"/>
      <c r="CU9" s="64"/>
      <c r="CV9" s="65"/>
      <c r="CW9" s="62"/>
      <c r="CX9" s="63"/>
      <c r="CY9" s="64"/>
      <c r="CZ9" s="65"/>
      <c r="DA9" s="62"/>
      <c r="DB9" s="63"/>
      <c r="DC9" s="64"/>
      <c r="DD9" s="65"/>
      <c r="DE9" s="62"/>
      <c r="DF9" s="63"/>
      <c r="DG9" s="64"/>
      <c r="DH9" s="65"/>
      <c r="DI9" s="62"/>
      <c r="DJ9" s="63"/>
      <c r="DK9" s="64"/>
      <c r="DL9" s="65"/>
      <c r="DM9" s="62"/>
      <c r="DN9" s="63"/>
      <c r="DO9" s="64"/>
      <c r="DP9" s="65"/>
      <c r="DQ9" s="62"/>
      <c r="DR9" s="63"/>
      <c r="DS9" s="64"/>
      <c r="DT9" s="65"/>
      <c r="DU9" s="62"/>
      <c r="DV9" s="63"/>
      <c r="DW9" s="64"/>
      <c r="DX9" s="65"/>
      <c r="DY9" s="62"/>
      <c r="DZ9" s="63"/>
      <c r="EA9" s="64"/>
      <c r="EB9" s="65"/>
      <c r="EC9" s="62"/>
      <c r="ED9" s="63"/>
      <c r="EE9" s="64"/>
      <c r="EF9" s="65"/>
      <c r="EG9" s="62"/>
      <c r="EH9" s="63"/>
      <c r="EI9" s="64"/>
      <c r="EJ9" s="65"/>
      <c r="EK9" s="62"/>
      <c r="EL9" s="63"/>
      <c r="EM9" s="64"/>
      <c r="EN9" s="65"/>
      <c r="EO9" s="62"/>
      <c r="EP9" s="65"/>
      <c r="EQ9" s="64"/>
      <c r="ER9" s="65"/>
      <c r="ES9" s="62"/>
      <c r="ET9" s="63"/>
      <c r="EU9" s="64"/>
      <c r="EV9" s="65"/>
      <c r="EW9" s="62"/>
      <c r="EX9" s="63"/>
      <c r="EY9" s="64"/>
      <c r="EZ9" s="65"/>
      <c r="FA9" s="62"/>
      <c r="FB9" s="63"/>
      <c r="FC9" s="64"/>
      <c r="FD9" s="65"/>
      <c r="FE9" s="62"/>
      <c r="FF9" s="63"/>
      <c r="FG9" s="64"/>
      <c r="FH9" s="65"/>
      <c r="FI9" s="62"/>
      <c r="FJ9" s="63"/>
      <c r="FK9" s="62"/>
      <c r="FL9" s="62"/>
      <c r="FM9" s="62"/>
      <c r="FN9" s="66"/>
      <c r="FO9" s="62"/>
      <c r="FP9" s="62"/>
      <c r="FQ9" s="62"/>
      <c r="FR9" s="66"/>
      <c r="FS9" s="62"/>
      <c r="FT9" s="62"/>
      <c r="FU9" s="62"/>
      <c r="FV9" s="66"/>
      <c r="FW9" s="64"/>
      <c r="FX9" s="65"/>
      <c r="FY9" s="62"/>
      <c r="FZ9" s="63"/>
      <c r="GA9" s="62"/>
      <c r="GB9" s="62"/>
      <c r="GC9" s="62"/>
      <c r="GD9" s="66"/>
      <c r="GE9" s="62">
        <v>90.38</v>
      </c>
      <c r="GF9" s="62" t="s">
        <v>8</v>
      </c>
      <c r="GG9" s="62">
        <v>2015</v>
      </c>
      <c r="GH9" s="66"/>
      <c r="GI9" s="62"/>
      <c r="GJ9" s="62"/>
      <c r="GK9" s="62"/>
      <c r="GL9" s="66"/>
      <c r="GM9" s="62"/>
      <c r="GN9" s="62"/>
      <c r="GO9" s="62"/>
      <c r="GP9" s="66"/>
      <c r="GQ9" s="62"/>
      <c r="GR9" s="62"/>
      <c r="GS9" s="62"/>
      <c r="GT9" s="66"/>
      <c r="GU9" s="62"/>
      <c r="GV9" s="62"/>
      <c r="GW9" s="62"/>
      <c r="GX9" s="66"/>
      <c r="GY9" s="62"/>
      <c r="GZ9" s="65"/>
      <c r="HA9" s="62"/>
      <c r="HB9" s="63"/>
      <c r="HC9" s="62"/>
      <c r="HD9" s="65"/>
      <c r="HE9" s="62"/>
      <c r="HF9" s="63"/>
      <c r="HG9" s="64"/>
      <c r="HH9" s="65"/>
      <c r="HI9" s="62"/>
      <c r="HJ9" s="63"/>
      <c r="HK9" s="62"/>
      <c r="HL9" s="62"/>
      <c r="HM9" s="62"/>
      <c r="HN9" s="66"/>
      <c r="HO9" s="64"/>
      <c r="HP9" s="65"/>
      <c r="HQ9" s="62"/>
      <c r="HR9" s="63"/>
      <c r="HS9" s="62"/>
      <c r="HT9" s="62"/>
      <c r="HU9" s="62"/>
      <c r="HV9" s="66"/>
      <c r="HW9" s="62"/>
      <c r="HX9" s="62"/>
      <c r="HY9" s="62"/>
      <c r="HZ9" s="66"/>
      <c r="IA9" s="62"/>
      <c r="IB9" s="62"/>
      <c r="IC9" s="62"/>
      <c r="ID9" s="66"/>
      <c r="IE9" s="62"/>
      <c r="IF9" s="62"/>
      <c r="IG9" s="62"/>
      <c r="IH9" s="66"/>
      <c r="II9" s="62"/>
      <c r="IJ9" s="62"/>
      <c r="IK9" s="62"/>
      <c r="IL9" s="66"/>
      <c r="IM9" s="62"/>
      <c r="IN9" s="62"/>
      <c r="IO9" s="62"/>
      <c r="IP9" s="66"/>
      <c r="IQ9" s="62"/>
      <c r="IR9" s="62"/>
      <c r="IS9" s="62"/>
      <c r="IT9" s="66"/>
      <c r="IU9" s="62"/>
      <c r="IV9" s="62"/>
      <c r="IW9" s="62"/>
      <c r="IX9" s="66"/>
      <c r="IY9" s="62"/>
      <c r="IZ9" s="62"/>
      <c r="JA9" s="62"/>
      <c r="JB9" s="66"/>
      <c r="JC9" s="62"/>
      <c r="JD9" s="62"/>
      <c r="JE9" s="62"/>
      <c r="JF9" s="66"/>
      <c r="JG9" s="62"/>
      <c r="JH9" s="62"/>
      <c r="JI9" s="62"/>
      <c r="JJ9" s="66"/>
      <c r="JK9" s="62"/>
      <c r="JL9" s="62"/>
      <c r="JM9" s="62"/>
      <c r="JN9" s="66"/>
      <c r="JO9" s="64"/>
      <c r="JP9" s="65"/>
      <c r="JQ9" s="62"/>
      <c r="JR9" s="63"/>
      <c r="JS9" s="62"/>
      <c r="JT9" s="62"/>
      <c r="JU9" s="62"/>
      <c r="JV9" s="66"/>
      <c r="JW9" s="64"/>
      <c r="JX9" s="65"/>
      <c r="JY9" s="62"/>
      <c r="JZ9" s="63"/>
      <c r="KA9" s="64"/>
      <c r="KB9" s="65"/>
      <c r="KC9" s="62"/>
      <c r="KD9" s="63"/>
      <c r="KE9" s="62"/>
      <c r="KF9" s="62"/>
      <c r="KG9" s="62"/>
      <c r="KH9" s="66"/>
      <c r="KI9" s="62"/>
      <c r="KJ9" s="62"/>
      <c r="KK9" s="62"/>
      <c r="KL9" s="66"/>
      <c r="KN9" s="39" t="b">
        <f t="shared" si="5"/>
        <v>0</v>
      </c>
      <c r="KO9" s="10" t="b">
        <f t="shared" si="6"/>
        <v>0</v>
      </c>
      <c r="KP9" s="10" t="b">
        <f t="shared" si="7"/>
        <v>0</v>
      </c>
      <c r="KQ9" s="10" t="b">
        <f t="shared" si="8"/>
        <v>0</v>
      </c>
      <c r="KR9" s="10" t="b">
        <f t="shared" si="9"/>
        <v>0</v>
      </c>
      <c r="KS9" s="10" t="b">
        <f t="shared" si="10"/>
        <v>0</v>
      </c>
      <c r="KT9" s="10" t="b">
        <f t="shared" si="11"/>
        <v>0</v>
      </c>
      <c r="KU9" s="10" t="b">
        <f t="shared" si="12"/>
        <v>0</v>
      </c>
      <c r="KV9" s="10" t="b">
        <f t="shared" si="13"/>
        <v>0</v>
      </c>
      <c r="KW9" s="10" t="b">
        <f t="shared" si="14"/>
        <v>0</v>
      </c>
      <c r="KX9" s="10" t="b">
        <f t="shared" si="15"/>
        <v>0</v>
      </c>
      <c r="KY9" s="10" t="b">
        <f t="shared" si="16"/>
        <v>0</v>
      </c>
      <c r="KZ9" s="10" t="b">
        <f t="shared" si="17"/>
        <v>0</v>
      </c>
      <c r="LA9" s="10" t="b">
        <f t="shared" si="18"/>
        <v>0</v>
      </c>
      <c r="LB9" s="10" t="b">
        <f t="shared" si="19"/>
        <v>0</v>
      </c>
      <c r="LC9" s="10" t="b">
        <f t="shared" si="20"/>
        <v>0</v>
      </c>
      <c r="LD9" s="10" t="b">
        <f t="shared" si="21"/>
        <v>0</v>
      </c>
      <c r="LE9" s="10" t="b">
        <f t="shared" si="22"/>
        <v>0</v>
      </c>
      <c r="LF9" s="10" t="b">
        <f t="shared" si="23"/>
        <v>0</v>
      </c>
      <c r="LG9" s="10" t="b">
        <f t="shared" si="24"/>
        <v>0</v>
      </c>
      <c r="LH9" s="10" t="b">
        <f t="shared" si="25"/>
        <v>0</v>
      </c>
      <c r="LI9" s="10" t="b">
        <f t="shared" si="26"/>
        <v>0</v>
      </c>
      <c r="LJ9" s="10" t="b">
        <f t="shared" si="27"/>
        <v>0</v>
      </c>
      <c r="LK9" s="10" t="b">
        <f t="shared" si="28"/>
        <v>0</v>
      </c>
      <c r="LL9" s="10" t="b">
        <f t="shared" si="29"/>
        <v>0</v>
      </c>
      <c r="LM9" s="10" t="b">
        <f t="shared" si="30"/>
        <v>0</v>
      </c>
      <c r="LN9" s="10" t="b">
        <f t="shared" si="31"/>
        <v>0</v>
      </c>
      <c r="LO9" s="10" t="b">
        <f t="shared" si="32"/>
        <v>0</v>
      </c>
      <c r="LP9" s="10" t="b">
        <f t="shared" si="33"/>
        <v>0</v>
      </c>
      <c r="LQ9" s="10" t="b">
        <f t="shared" si="34"/>
        <v>0</v>
      </c>
      <c r="LR9" s="10" t="b">
        <f t="shared" si="35"/>
        <v>0</v>
      </c>
      <c r="LS9" s="10" t="b">
        <f t="shared" si="36"/>
        <v>0</v>
      </c>
      <c r="LT9" s="10" t="b">
        <f t="shared" si="37"/>
        <v>0</v>
      </c>
      <c r="LU9" s="10" t="b">
        <f t="shared" si="38"/>
        <v>0</v>
      </c>
      <c r="LV9" s="10" t="b">
        <f t="shared" si="39"/>
        <v>0</v>
      </c>
      <c r="LW9" s="10" t="b">
        <f t="shared" si="40"/>
        <v>0</v>
      </c>
      <c r="LX9" s="10" t="b">
        <f t="shared" si="41"/>
        <v>0</v>
      </c>
      <c r="LY9" s="10" t="b">
        <f t="shared" si="42"/>
        <v>0</v>
      </c>
      <c r="LZ9" s="10" t="b">
        <f t="shared" si="43"/>
        <v>0</v>
      </c>
      <c r="MA9" s="10" t="b">
        <f t="shared" si="44"/>
        <v>0</v>
      </c>
      <c r="MB9" s="10" t="b">
        <f t="shared" si="45"/>
        <v>0</v>
      </c>
      <c r="MC9" s="10" t="b">
        <f t="shared" si="46"/>
        <v>0</v>
      </c>
      <c r="MD9" s="10" t="b">
        <f t="shared" si="47"/>
        <v>0</v>
      </c>
      <c r="ME9" s="10" t="b">
        <f t="shared" si="48"/>
        <v>0</v>
      </c>
      <c r="MF9" s="10">
        <f t="shared" si="49"/>
        <v>90.38</v>
      </c>
      <c r="MG9" s="10" t="b">
        <f t="shared" si="50"/>
        <v>0</v>
      </c>
      <c r="MH9" s="10" t="b">
        <f t="shared" si="51"/>
        <v>0</v>
      </c>
      <c r="MI9" s="19" t="b">
        <f t="shared" si="52"/>
        <v>0</v>
      </c>
      <c r="MJ9" s="10" t="b">
        <f t="shared" si="53"/>
        <v>0</v>
      </c>
      <c r="MK9" s="10" t="b">
        <f t="shared" si="54"/>
        <v>0</v>
      </c>
      <c r="ML9" s="10" t="b">
        <f t="shared" si="55"/>
        <v>0</v>
      </c>
      <c r="MM9" s="10" t="b">
        <f t="shared" si="56"/>
        <v>0</v>
      </c>
      <c r="MN9" s="10" t="b">
        <f t="shared" si="57"/>
        <v>0</v>
      </c>
      <c r="MO9" s="10" t="b">
        <f t="shared" si="58"/>
        <v>0</v>
      </c>
      <c r="MP9" s="10" t="b">
        <f t="shared" si="59"/>
        <v>0</v>
      </c>
      <c r="MQ9" s="10" t="b">
        <f t="shared" si="60"/>
        <v>0</v>
      </c>
      <c r="MR9" s="10" t="b">
        <f t="shared" si="61"/>
        <v>0</v>
      </c>
      <c r="MS9" s="10" t="b">
        <f t="shared" si="62"/>
        <v>0</v>
      </c>
      <c r="MT9" s="10" t="b">
        <f t="shared" si="63"/>
        <v>0</v>
      </c>
      <c r="MU9" s="10" t="b">
        <f t="shared" si="64"/>
        <v>0</v>
      </c>
      <c r="MV9" s="10" t="b">
        <f t="shared" si="65"/>
        <v>0</v>
      </c>
      <c r="MW9" s="10" t="b">
        <f t="shared" si="66"/>
        <v>0</v>
      </c>
      <c r="MX9" s="10" t="b">
        <f t="shared" si="67"/>
        <v>0</v>
      </c>
      <c r="MY9" s="19" t="b">
        <f t="shared" si="68"/>
        <v>0</v>
      </c>
      <c r="MZ9" s="10" t="b">
        <f t="shared" si="69"/>
        <v>0</v>
      </c>
      <c r="NA9" s="10" t="b">
        <f t="shared" si="70"/>
        <v>0</v>
      </c>
      <c r="NB9" s="10" t="b">
        <f t="shared" si="71"/>
        <v>0</v>
      </c>
      <c r="NC9" s="10" t="b">
        <f t="shared" si="72"/>
        <v>0</v>
      </c>
      <c r="ND9" s="10" t="b">
        <f t="shared" si="73"/>
        <v>0</v>
      </c>
      <c r="NE9" s="10" t="b">
        <f t="shared" si="74"/>
        <v>0</v>
      </c>
      <c r="NF9" s="10" t="b">
        <f t="shared" si="75"/>
        <v>0</v>
      </c>
      <c r="NG9" s="10" t="b">
        <f t="shared" si="76"/>
        <v>0</v>
      </c>
    </row>
    <row r="10" spans="1:371" x14ac:dyDescent="0.2">
      <c r="A10" s="9" t="s">
        <v>16</v>
      </c>
      <c r="B10" s="11" t="str">
        <f t="shared" si="77"/>
        <v>kg/MW</v>
      </c>
      <c r="C10" s="11">
        <f t="shared" si="78"/>
        <v>2015</v>
      </c>
      <c r="D10" s="16">
        <f t="shared" si="0"/>
        <v>-999</v>
      </c>
      <c r="E10" s="16">
        <f t="shared" si="1"/>
        <v>-999</v>
      </c>
      <c r="F10" s="16">
        <f t="shared" si="2"/>
        <v>-999</v>
      </c>
      <c r="G10" s="16">
        <f t="shared" si="3"/>
        <v>-999</v>
      </c>
      <c r="H10" s="18">
        <f t="shared" si="4"/>
        <v>0</v>
      </c>
      <c r="I10" s="16">
        <f>IF(H10&lt;&gt;0,PERCENTILE(KN10:NG10,#REF!),-999)</f>
        <v>-999</v>
      </c>
      <c r="J10" s="17">
        <f>IF(H10&lt;&gt;0,PERCENTILE(KN10:NG10,#REF!),-999)</f>
        <v>-999</v>
      </c>
      <c r="K10" s="64"/>
      <c r="L10" s="65"/>
      <c r="M10" s="62"/>
      <c r="N10" s="63"/>
      <c r="O10" s="64"/>
      <c r="P10" s="65"/>
      <c r="Q10" s="62"/>
      <c r="R10" s="63"/>
      <c r="S10" s="64"/>
      <c r="T10" s="65"/>
      <c r="U10" s="62"/>
      <c r="V10" s="63"/>
      <c r="W10" s="64"/>
      <c r="X10" s="65"/>
      <c r="Y10" s="62"/>
      <c r="Z10" s="63"/>
      <c r="AA10" s="64"/>
      <c r="AB10" s="65"/>
      <c r="AC10" s="62"/>
      <c r="AD10" s="63"/>
      <c r="AE10" s="64"/>
      <c r="AF10" s="65"/>
      <c r="AG10" s="62"/>
      <c r="AH10" s="63"/>
      <c r="AI10" s="64"/>
      <c r="AJ10" s="65"/>
      <c r="AK10" s="62"/>
      <c r="AL10" s="63"/>
      <c r="AM10" s="64"/>
      <c r="AN10" s="65"/>
      <c r="AO10" s="62"/>
      <c r="AP10" s="63"/>
      <c r="AQ10" s="64"/>
      <c r="AR10" s="65"/>
      <c r="AS10" s="62"/>
      <c r="AT10" s="63"/>
      <c r="AU10" s="64"/>
      <c r="AV10" s="65"/>
      <c r="AW10" s="62"/>
      <c r="AX10" s="63"/>
      <c r="AY10" s="64"/>
      <c r="AZ10" s="65"/>
      <c r="BA10" s="62"/>
      <c r="BB10" s="63"/>
      <c r="BC10" s="64"/>
      <c r="BD10" s="65"/>
      <c r="BE10" s="62"/>
      <c r="BF10" s="63"/>
      <c r="BG10" s="64"/>
      <c r="BH10" s="65"/>
      <c r="BI10" s="62"/>
      <c r="BJ10" s="63"/>
      <c r="BK10" s="65"/>
      <c r="BL10" s="65"/>
      <c r="BM10" s="65"/>
      <c r="BN10" s="63"/>
      <c r="BO10" s="65"/>
      <c r="BP10" s="65"/>
      <c r="BQ10" s="65"/>
      <c r="BR10" s="63"/>
      <c r="BS10" s="65"/>
      <c r="BT10" s="65"/>
      <c r="BU10" s="65"/>
      <c r="BV10" s="63"/>
      <c r="BW10" s="64"/>
      <c r="BX10" s="65"/>
      <c r="BY10" s="62"/>
      <c r="BZ10" s="63"/>
      <c r="CA10" s="64"/>
      <c r="CB10" s="65"/>
      <c r="CC10" s="62"/>
      <c r="CD10" s="63"/>
      <c r="CE10" s="64"/>
      <c r="CF10" s="65"/>
      <c r="CG10" s="62"/>
      <c r="CH10" s="63"/>
      <c r="CI10" s="64"/>
      <c r="CJ10" s="65"/>
      <c r="CK10" s="62"/>
      <c r="CL10" s="63"/>
      <c r="CM10" s="65"/>
      <c r="CN10" s="65"/>
      <c r="CO10" s="65"/>
      <c r="CP10" s="63"/>
      <c r="CQ10" s="64"/>
      <c r="CR10" s="65"/>
      <c r="CS10" s="62"/>
      <c r="CT10" s="63"/>
      <c r="CU10" s="64"/>
      <c r="CV10" s="65"/>
      <c r="CW10" s="62"/>
      <c r="CX10" s="63"/>
      <c r="CY10" s="64"/>
      <c r="CZ10" s="65"/>
      <c r="DA10" s="62"/>
      <c r="DB10" s="63"/>
      <c r="DC10" s="64"/>
      <c r="DD10" s="65"/>
      <c r="DE10" s="62"/>
      <c r="DF10" s="63"/>
      <c r="DG10" s="64"/>
      <c r="DH10" s="65"/>
      <c r="DI10" s="62"/>
      <c r="DJ10" s="63"/>
      <c r="DK10" s="64"/>
      <c r="DL10" s="65"/>
      <c r="DM10" s="62"/>
      <c r="DN10" s="63"/>
      <c r="DO10" s="64"/>
      <c r="DP10" s="65"/>
      <c r="DQ10" s="62"/>
      <c r="DR10" s="63"/>
      <c r="DS10" s="64"/>
      <c r="DT10" s="65"/>
      <c r="DU10" s="62"/>
      <c r="DV10" s="63"/>
      <c r="DW10" s="64"/>
      <c r="DX10" s="65"/>
      <c r="DY10" s="62"/>
      <c r="DZ10" s="63"/>
      <c r="EA10" s="64"/>
      <c r="EB10" s="65"/>
      <c r="EC10" s="62"/>
      <c r="ED10" s="63"/>
      <c r="EE10" s="64"/>
      <c r="EF10" s="65"/>
      <c r="EG10" s="62"/>
      <c r="EH10" s="63"/>
      <c r="EI10" s="64"/>
      <c r="EJ10" s="65"/>
      <c r="EK10" s="62"/>
      <c r="EL10" s="63"/>
      <c r="EM10" s="64"/>
      <c r="EN10" s="65"/>
      <c r="EO10" s="62"/>
      <c r="EP10" s="65"/>
      <c r="EQ10" s="64"/>
      <c r="ER10" s="65"/>
      <c r="ES10" s="62"/>
      <c r="ET10" s="63"/>
      <c r="EU10" s="64"/>
      <c r="EV10" s="65"/>
      <c r="EW10" s="62"/>
      <c r="EX10" s="63"/>
      <c r="EY10" s="64"/>
      <c r="EZ10" s="65"/>
      <c r="FA10" s="62"/>
      <c r="FB10" s="63"/>
      <c r="FC10" s="64"/>
      <c r="FD10" s="65"/>
      <c r="FE10" s="62"/>
      <c r="FF10" s="63"/>
      <c r="FG10" s="64"/>
      <c r="FH10" s="65"/>
      <c r="FI10" s="62"/>
      <c r="FJ10" s="63"/>
      <c r="FK10" s="62"/>
      <c r="FL10" s="62"/>
      <c r="FM10" s="62"/>
      <c r="FN10" s="66"/>
      <c r="FO10" s="62"/>
      <c r="FP10" s="62"/>
      <c r="FQ10" s="62"/>
      <c r="FR10" s="66"/>
      <c r="FS10" s="62"/>
      <c r="FT10" s="62"/>
      <c r="FU10" s="62"/>
      <c r="FV10" s="66"/>
      <c r="FW10" s="64"/>
      <c r="FX10" s="65"/>
      <c r="FY10" s="62"/>
      <c r="FZ10" s="63"/>
      <c r="GA10" s="62"/>
      <c r="GB10" s="62"/>
      <c r="GC10" s="62"/>
      <c r="GD10" s="66"/>
      <c r="GE10" s="62"/>
      <c r="GF10" s="62"/>
      <c r="GG10" s="62"/>
      <c r="GH10" s="66"/>
      <c r="GI10" s="62"/>
      <c r="GJ10" s="62"/>
      <c r="GK10" s="62"/>
      <c r="GL10" s="66"/>
      <c r="GM10" s="62"/>
      <c r="GN10" s="62"/>
      <c r="GO10" s="62"/>
      <c r="GP10" s="66"/>
      <c r="GQ10" s="62"/>
      <c r="GR10" s="62"/>
      <c r="GS10" s="62"/>
      <c r="GT10" s="66"/>
      <c r="GU10" s="62"/>
      <c r="GV10" s="62"/>
      <c r="GW10" s="62"/>
      <c r="GX10" s="66"/>
      <c r="GY10" s="62"/>
      <c r="GZ10" s="65"/>
      <c r="HA10" s="62"/>
      <c r="HB10" s="63"/>
      <c r="HC10" s="62"/>
      <c r="HD10" s="65"/>
      <c r="HE10" s="62"/>
      <c r="HF10" s="63"/>
      <c r="HG10" s="64"/>
      <c r="HH10" s="65"/>
      <c r="HI10" s="62"/>
      <c r="HJ10" s="63"/>
      <c r="HK10" s="62"/>
      <c r="HL10" s="62"/>
      <c r="HM10" s="62"/>
      <c r="HN10" s="66"/>
      <c r="HO10" s="64"/>
      <c r="HP10" s="65"/>
      <c r="HQ10" s="62"/>
      <c r="HR10" s="63"/>
      <c r="HS10" s="62"/>
      <c r="HT10" s="62"/>
      <c r="HU10" s="62"/>
      <c r="HV10" s="66"/>
      <c r="HW10" s="62"/>
      <c r="HX10" s="62"/>
      <c r="HY10" s="62"/>
      <c r="HZ10" s="66"/>
      <c r="IA10" s="62"/>
      <c r="IB10" s="62"/>
      <c r="IC10" s="62"/>
      <c r="ID10" s="66"/>
      <c r="IE10" s="62"/>
      <c r="IF10" s="62"/>
      <c r="IG10" s="62"/>
      <c r="IH10" s="66"/>
      <c r="II10" s="62"/>
      <c r="IJ10" s="62"/>
      <c r="IK10" s="62"/>
      <c r="IL10" s="66"/>
      <c r="IM10" s="62"/>
      <c r="IN10" s="62"/>
      <c r="IO10" s="62"/>
      <c r="IP10" s="66"/>
      <c r="IQ10" s="62"/>
      <c r="IR10" s="62"/>
      <c r="IS10" s="62"/>
      <c r="IT10" s="66"/>
      <c r="IU10" s="62"/>
      <c r="IV10" s="62"/>
      <c r="IW10" s="62"/>
      <c r="IX10" s="66"/>
      <c r="IY10" s="62"/>
      <c r="IZ10" s="62"/>
      <c r="JA10" s="62"/>
      <c r="JB10" s="66"/>
      <c r="JC10" s="62"/>
      <c r="JD10" s="62"/>
      <c r="JE10" s="62"/>
      <c r="JF10" s="66"/>
      <c r="JG10" s="62"/>
      <c r="JH10" s="62"/>
      <c r="JI10" s="62"/>
      <c r="JJ10" s="66"/>
      <c r="JK10" s="62"/>
      <c r="JL10" s="62"/>
      <c r="JM10" s="62"/>
      <c r="JN10" s="66"/>
      <c r="JO10" s="64"/>
      <c r="JP10" s="65"/>
      <c r="JQ10" s="62"/>
      <c r="JR10" s="63"/>
      <c r="JS10" s="62"/>
      <c r="JT10" s="62"/>
      <c r="JU10" s="62"/>
      <c r="JV10" s="66"/>
      <c r="JW10" s="64"/>
      <c r="JX10" s="65"/>
      <c r="JY10" s="62"/>
      <c r="JZ10" s="63"/>
      <c r="KA10" s="64"/>
      <c r="KB10" s="65"/>
      <c r="KC10" s="62"/>
      <c r="KD10" s="63"/>
      <c r="KE10" s="62"/>
      <c r="KF10" s="62"/>
      <c r="KG10" s="62"/>
      <c r="KH10" s="66"/>
      <c r="KI10" s="62"/>
      <c r="KJ10" s="62"/>
      <c r="KK10" s="62"/>
      <c r="KL10" s="66"/>
      <c r="KN10" s="39" t="b">
        <f t="shared" si="5"/>
        <v>0</v>
      </c>
      <c r="KO10" s="10" t="b">
        <f t="shared" si="6"/>
        <v>0</v>
      </c>
      <c r="KP10" s="10" t="b">
        <f t="shared" si="7"/>
        <v>0</v>
      </c>
      <c r="KQ10" s="10" t="b">
        <f t="shared" si="8"/>
        <v>0</v>
      </c>
      <c r="KR10" s="10" t="b">
        <f t="shared" si="9"/>
        <v>0</v>
      </c>
      <c r="KS10" s="10" t="b">
        <f t="shared" si="10"/>
        <v>0</v>
      </c>
      <c r="KT10" s="10" t="b">
        <f t="shared" si="11"/>
        <v>0</v>
      </c>
      <c r="KU10" s="10" t="b">
        <f t="shared" si="12"/>
        <v>0</v>
      </c>
      <c r="KV10" s="10" t="b">
        <f t="shared" si="13"/>
        <v>0</v>
      </c>
      <c r="KW10" s="10" t="b">
        <f t="shared" si="14"/>
        <v>0</v>
      </c>
      <c r="KX10" s="10" t="b">
        <f t="shared" si="15"/>
        <v>0</v>
      </c>
      <c r="KY10" s="10" t="b">
        <f t="shared" si="16"/>
        <v>0</v>
      </c>
      <c r="KZ10" s="10" t="b">
        <f t="shared" si="17"/>
        <v>0</v>
      </c>
      <c r="LA10" s="10" t="b">
        <f t="shared" si="18"/>
        <v>0</v>
      </c>
      <c r="LB10" s="10" t="b">
        <f t="shared" si="19"/>
        <v>0</v>
      </c>
      <c r="LC10" s="10" t="b">
        <f t="shared" si="20"/>
        <v>0</v>
      </c>
      <c r="LD10" s="10" t="b">
        <f t="shared" si="21"/>
        <v>0</v>
      </c>
      <c r="LE10" s="10" t="b">
        <f t="shared" si="22"/>
        <v>0</v>
      </c>
      <c r="LF10" s="10" t="b">
        <f t="shared" si="23"/>
        <v>0</v>
      </c>
      <c r="LG10" s="10" t="b">
        <f t="shared" si="24"/>
        <v>0</v>
      </c>
      <c r="LH10" s="10" t="b">
        <f t="shared" si="25"/>
        <v>0</v>
      </c>
      <c r="LI10" s="10" t="b">
        <f t="shared" si="26"/>
        <v>0</v>
      </c>
      <c r="LJ10" s="10" t="b">
        <f t="shared" si="27"/>
        <v>0</v>
      </c>
      <c r="LK10" s="10" t="b">
        <f t="shared" si="28"/>
        <v>0</v>
      </c>
      <c r="LL10" s="10" t="b">
        <f t="shared" si="29"/>
        <v>0</v>
      </c>
      <c r="LM10" s="10" t="b">
        <f t="shared" si="30"/>
        <v>0</v>
      </c>
      <c r="LN10" s="10" t="b">
        <f t="shared" si="31"/>
        <v>0</v>
      </c>
      <c r="LO10" s="10" t="b">
        <f t="shared" si="32"/>
        <v>0</v>
      </c>
      <c r="LP10" s="10" t="b">
        <f t="shared" si="33"/>
        <v>0</v>
      </c>
      <c r="LQ10" s="10" t="b">
        <f t="shared" si="34"/>
        <v>0</v>
      </c>
      <c r="LR10" s="10" t="b">
        <f t="shared" si="35"/>
        <v>0</v>
      </c>
      <c r="LS10" s="10" t="b">
        <f t="shared" si="36"/>
        <v>0</v>
      </c>
      <c r="LT10" s="10" t="b">
        <f t="shared" si="37"/>
        <v>0</v>
      </c>
      <c r="LU10" s="10" t="b">
        <f t="shared" si="38"/>
        <v>0</v>
      </c>
      <c r="LV10" s="10" t="b">
        <f t="shared" si="39"/>
        <v>0</v>
      </c>
      <c r="LW10" s="10" t="b">
        <f t="shared" si="40"/>
        <v>0</v>
      </c>
      <c r="LX10" s="10" t="b">
        <f t="shared" si="41"/>
        <v>0</v>
      </c>
      <c r="LY10" s="10" t="b">
        <f t="shared" si="42"/>
        <v>0</v>
      </c>
      <c r="LZ10" s="10" t="b">
        <f t="shared" si="43"/>
        <v>0</v>
      </c>
      <c r="MA10" s="10" t="b">
        <f t="shared" si="44"/>
        <v>0</v>
      </c>
      <c r="MB10" s="10" t="b">
        <f t="shared" si="45"/>
        <v>0</v>
      </c>
      <c r="MC10" s="10" t="b">
        <f t="shared" si="46"/>
        <v>0</v>
      </c>
      <c r="MD10" s="10" t="b">
        <f t="shared" si="47"/>
        <v>0</v>
      </c>
      <c r="ME10" s="10" t="b">
        <f t="shared" si="48"/>
        <v>0</v>
      </c>
      <c r="MF10" s="10" t="b">
        <f t="shared" si="49"/>
        <v>0</v>
      </c>
      <c r="MG10" s="10" t="b">
        <f t="shared" si="50"/>
        <v>0</v>
      </c>
      <c r="MH10" s="10" t="b">
        <f t="shared" si="51"/>
        <v>0</v>
      </c>
      <c r="MI10" s="19" t="b">
        <f t="shared" si="52"/>
        <v>0</v>
      </c>
      <c r="MJ10" s="10" t="b">
        <f t="shared" si="53"/>
        <v>0</v>
      </c>
      <c r="MK10" s="10" t="b">
        <f t="shared" si="54"/>
        <v>0</v>
      </c>
      <c r="ML10" s="10" t="b">
        <f t="shared" si="55"/>
        <v>0</v>
      </c>
      <c r="MM10" s="10" t="b">
        <f t="shared" si="56"/>
        <v>0</v>
      </c>
      <c r="MN10" s="10" t="b">
        <f t="shared" si="57"/>
        <v>0</v>
      </c>
      <c r="MO10" s="10" t="b">
        <f t="shared" si="58"/>
        <v>0</v>
      </c>
      <c r="MP10" s="10" t="b">
        <f t="shared" si="59"/>
        <v>0</v>
      </c>
      <c r="MQ10" s="10" t="b">
        <f t="shared" si="60"/>
        <v>0</v>
      </c>
      <c r="MR10" s="10" t="b">
        <f t="shared" si="61"/>
        <v>0</v>
      </c>
      <c r="MS10" s="10" t="b">
        <f t="shared" si="62"/>
        <v>0</v>
      </c>
      <c r="MT10" s="10" t="b">
        <f t="shared" si="63"/>
        <v>0</v>
      </c>
      <c r="MU10" s="10" t="b">
        <f t="shared" si="64"/>
        <v>0</v>
      </c>
      <c r="MV10" s="10" t="b">
        <f t="shared" si="65"/>
        <v>0</v>
      </c>
      <c r="MW10" s="10" t="b">
        <f t="shared" si="66"/>
        <v>0</v>
      </c>
      <c r="MX10" s="10" t="b">
        <f t="shared" si="67"/>
        <v>0</v>
      </c>
      <c r="MY10" s="19" t="b">
        <f t="shared" si="68"/>
        <v>0</v>
      </c>
      <c r="MZ10" s="10" t="b">
        <f t="shared" si="69"/>
        <v>0</v>
      </c>
      <c r="NA10" s="10" t="b">
        <f t="shared" si="70"/>
        <v>0</v>
      </c>
      <c r="NB10" s="10" t="b">
        <f t="shared" si="71"/>
        <v>0</v>
      </c>
      <c r="NC10" s="10" t="b">
        <f t="shared" si="72"/>
        <v>0</v>
      </c>
      <c r="ND10" s="10" t="b">
        <f t="shared" si="73"/>
        <v>0</v>
      </c>
      <c r="NE10" s="10" t="b">
        <f t="shared" si="74"/>
        <v>0</v>
      </c>
      <c r="NF10" s="10" t="b">
        <f t="shared" si="75"/>
        <v>0</v>
      </c>
      <c r="NG10" s="10" t="b">
        <f t="shared" si="76"/>
        <v>0</v>
      </c>
    </row>
    <row r="11" spans="1:371" s="1" customFormat="1" x14ac:dyDescent="0.2">
      <c r="A11" s="3"/>
      <c r="B11" s="4"/>
      <c r="C11" s="4"/>
      <c r="D11" s="52"/>
      <c r="E11" s="52"/>
      <c r="F11" s="52"/>
      <c r="G11" s="52"/>
      <c r="H11" s="58"/>
      <c r="I11" s="48"/>
      <c r="J11" s="59"/>
      <c r="K11" s="48"/>
      <c r="L11" s="48"/>
      <c r="M11" s="58"/>
      <c r="N11" s="59"/>
      <c r="O11" s="48"/>
      <c r="P11" s="48"/>
      <c r="Q11" s="58"/>
      <c r="R11" s="59"/>
      <c r="S11" s="48"/>
      <c r="T11" s="48"/>
      <c r="U11" s="58"/>
      <c r="V11" s="59"/>
      <c r="W11" s="48"/>
      <c r="X11" s="48"/>
      <c r="Y11" s="58"/>
      <c r="Z11" s="59"/>
      <c r="AA11" s="48"/>
      <c r="AB11" s="48"/>
      <c r="AC11" s="58"/>
      <c r="AD11" s="59"/>
      <c r="AE11" s="48"/>
      <c r="AF11" s="48"/>
      <c r="AG11" s="58"/>
      <c r="AH11" s="59"/>
      <c r="AI11" s="48"/>
      <c r="AJ11" s="48"/>
      <c r="AK11" s="48"/>
      <c r="AL11" s="59"/>
      <c r="AM11" s="48"/>
      <c r="AN11" s="48"/>
      <c r="AO11" s="48"/>
      <c r="AP11" s="59"/>
      <c r="AQ11" s="48"/>
      <c r="AR11" s="48"/>
      <c r="AS11" s="48"/>
      <c r="AT11" s="59"/>
      <c r="AU11" s="48"/>
      <c r="AV11" s="48"/>
      <c r="AW11" s="48"/>
      <c r="AX11" s="59"/>
      <c r="AY11" s="48"/>
      <c r="AZ11" s="48"/>
      <c r="BA11" s="48"/>
      <c r="BB11" s="59"/>
      <c r="BC11" s="48"/>
      <c r="BD11" s="48"/>
      <c r="BE11" s="48"/>
      <c r="BF11" s="59"/>
      <c r="BG11" s="48"/>
      <c r="BH11" s="48"/>
      <c r="BI11" s="48"/>
      <c r="BJ11" s="59"/>
      <c r="BK11" s="48"/>
      <c r="BL11" s="48"/>
      <c r="BM11" s="48"/>
      <c r="BN11" s="59"/>
      <c r="BO11" s="48"/>
      <c r="BP11" s="48"/>
      <c r="BQ11" s="48"/>
      <c r="BR11" s="59"/>
      <c r="BS11" s="48"/>
      <c r="BT11" s="48"/>
      <c r="BU11" s="48"/>
      <c r="BV11" s="59"/>
      <c r="BW11" s="48"/>
      <c r="BX11" s="48"/>
      <c r="BY11" s="48"/>
      <c r="BZ11" s="59"/>
      <c r="CA11" s="48"/>
      <c r="CB11" s="48"/>
      <c r="CC11" s="48"/>
      <c r="CD11" s="59"/>
      <c r="CE11" s="48"/>
      <c r="CF11" s="48"/>
      <c r="CG11" s="48"/>
      <c r="CH11" s="59"/>
      <c r="CI11" s="48"/>
      <c r="CJ11" s="48"/>
      <c r="CK11" s="48"/>
      <c r="CL11" s="59"/>
      <c r="CM11" s="48"/>
      <c r="CN11" s="48"/>
      <c r="CO11" s="48"/>
      <c r="CP11" s="59"/>
      <c r="CQ11" s="48"/>
      <c r="CR11" s="48"/>
      <c r="CS11" s="48"/>
      <c r="CT11" s="59"/>
      <c r="CU11" s="48"/>
      <c r="CV11" s="48"/>
      <c r="CW11" s="48"/>
      <c r="CX11" s="59"/>
      <c r="CY11" s="48"/>
      <c r="CZ11" s="48"/>
      <c r="DA11" s="48"/>
      <c r="DB11" s="59"/>
      <c r="DC11" s="48"/>
      <c r="DD11" s="48"/>
      <c r="DE11" s="48"/>
      <c r="DF11" s="59"/>
      <c r="DG11" s="48"/>
      <c r="DH11" s="48"/>
      <c r="DI11" s="48"/>
      <c r="DJ11" s="59"/>
      <c r="DK11" s="48"/>
      <c r="DL11" s="48"/>
      <c r="DM11" s="48"/>
      <c r="DN11" s="59"/>
      <c r="DO11" s="48"/>
      <c r="DP11" s="48"/>
      <c r="DQ11" s="48"/>
      <c r="DR11" s="59"/>
      <c r="DS11" s="48"/>
      <c r="DT11" s="48"/>
      <c r="DU11" s="48"/>
      <c r="DV11" s="59"/>
      <c r="DW11" s="48"/>
      <c r="DX11" s="48"/>
      <c r="DY11" s="48"/>
      <c r="DZ11" s="59"/>
      <c r="EA11" s="48"/>
      <c r="EB11" s="48"/>
      <c r="EC11" s="48"/>
      <c r="ED11" s="59"/>
      <c r="EE11" s="48"/>
      <c r="EF11" s="48"/>
      <c r="EG11" s="48"/>
      <c r="EH11" s="59"/>
      <c r="EI11" s="48"/>
      <c r="EJ11" s="48"/>
      <c r="EK11" s="48"/>
      <c r="EL11" s="59"/>
      <c r="EM11" s="48"/>
      <c r="EN11" s="48"/>
      <c r="EO11" s="48"/>
      <c r="EP11" s="59"/>
      <c r="EQ11" s="48"/>
      <c r="ER11" s="48"/>
      <c r="ES11" s="48"/>
      <c r="ET11" s="59"/>
      <c r="EU11" s="48"/>
      <c r="EV11" s="48"/>
      <c r="EW11" s="48"/>
      <c r="EX11" s="59"/>
      <c r="EY11" s="48"/>
      <c r="EZ11" s="48"/>
      <c r="FA11" s="48"/>
      <c r="FB11" s="59"/>
      <c r="FC11" s="48"/>
      <c r="FD11" s="48"/>
      <c r="FE11" s="48"/>
      <c r="FF11" s="59"/>
      <c r="FG11" s="48"/>
      <c r="FH11" s="48"/>
      <c r="FI11" s="48"/>
      <c r="FJ11" s="59"/>
      <c r="FK11" s="48"/>
      <c r="FL11" s="48"/>
      <c r="FM11" s="48"/>
      <c r="FN11" s="59"/>
      <c r="FO11" s="48"/>
      <c r="FP11" s="48"/>
      <c r="FQ11" s="48"/>
      <c r="FR11" s="59"/>
      <c r="FS11" s="48"/>
      <c r="FT11" s="48"/>
      <c r="FU11" s="48"/>
      <c r="FV11" s="59"/>
      <c r="FW11" s="48"/>
      <c r="FX11" s="48"/>
      <c r="FY11" s="48"/>
      <c r="FZ11" s="59"/>
      <c r="GA11" s="48"/>
      <c r="GB11" s="48"/>
      <c r="GC11" s="48"/>
      <c r="GD11" s="59"/>
      <c r="GE11" s="48"/>
      <c r="GF11" s="48"/>
      <c r="GG11" s="48"/>
      <c r="GH11" s="59"/>
      <c r="GI11" s="48"/>
      <c r="GJ11" s="48"/>
      <c r="GK11" s="48"/>
      <c r="GL11" s="59"/>
      <c r="GM11" s="48"/>
      <c r="GN11" s="48"/>
      <c r="GO11" s="48"/>
      <c r="GP11" s="59"/>
      <c r="GQ11" s="48"/>
      <c r="GR11" s="48"/>
      <c r="GS11" s="48"/>
      <c r="GT11" s="59"/>
      <c r="GU11" s="48"/>
      <c r="GV11" s="48"/>
      <c r="GW11" s="48"/>
      <c r="GX11" s="59"/>
      <c r="GY11" s="48"/>
      <c r="GZ11" s="48"/>
      <c r="HA11" s="48"/>
      <c r="HB11" s="59"/>
      <c r="HC11" s="48"/>
      <c r="HD11" s="48"/>
      <c r="HE11" s="48"/>
      <c r="HF11" s="59"/>
      <c r="HG11" s="48"/>
      <c r="HH11" s="48"/>
      <c r="HI11" s="48"/>
      <c r="HJ11" s="59"/>
      <c r="HK11" s="48"/>
      <c r="HL11" s="48"/>
      <c r="HM11" s="48"/>
      <c r="HN11" s="59"/>
      <c r="HO11" s="48"/>
      <c r="HP11" s="48"/>
      <c r="HQ11" s="48"/>
      <c r="HR11" s="59"/>
      <c r="HS11" s="48"/>
      <c r="HT11" s="48"/>
      <c r="HU11" s="48"/>
      <c r="HV11" s="59"/>
      <c r="HW11" s="48"/>
      <c r="HX11" s="48"/>
      <c r="HY11" s="48"/>
      <c r="HZ11" s="59"/>
      <c r="IA11" s="48"/>
      <c r="IB11" s="48"/>
      <c r="IC11" s="48"/>
      <c r="ID11" s="59"/>
      <c r="IE11" s="48"/>
      <c r="IF11" s="48"/>
      <c r="IG11" s="48"/>
      <c r="IH11" s="59"/>
      <c r="II11" s="48"/>
      <c r="IJ11" s="48"/>
      <c r="IK11" s="48"/>
      <c r="IL11" s="59"/>
      <c r="IM11" s="48"/>
      <c r="IN11" s="48"/>
      <c r="IO11" s="48"/>
      <c r="IP11" s="59"/>
      <c r="IQ11" s="48"/>
      <c r="IR11" s="48"/>
      <c r="IS11" s="48"/>
      <c r="IT11" s="59"/>
      <c r="IU11" s="48"/>
      <c r="IV11" s="48"/>
      <c r="IW11" s="48"/>
      <c r="IX11" s="59"/>
      <c r="IY11" s="48"/>
      <c r="IZ11" s="48"/>
      <c r="JA11" s="48"/>
      <c r="JB11" s="59"/>
      <c r="JC11" s="48"/>
      <c r="JD11" s="48"/>
      <c r="JE11" s="48"/>
      <c r="JF11" s="59"/>
      <c r="JG11" s="48"/>
      <c r="JH11" s="48"/>
      <c r="JI11" s="48"/>
      <c r="JJ11" s="59"/>
      <c r="JK11" s="48"/>
      <c r="JL11" s="48"/>
      <c r="JM11" s="48"/>
      <c r="JN11" s="59"/>
      <c r="JO11" s="48"/>
      <c r="JP11" s="48"/>
      <c r="JQ11" s="48"/>
      <c r="JR11" s="59"/>
      <c r="JS11" s="48"/>
      <c r="JT11" s="48"/>
      <c r="JU11" s="48"/>
      <c r="JV11" s="59"/>
      <c r="JW11" s="48"/>
      <c r="JX11" s="48"/>
      <c r="JY11" s="48"/>
      <c r="JZ11" s="59"/>
      <c r="KA11" s="48"/>
      <c r="KB11" s="48"/>
      <c r="KC11" s="48"/>
      <c r="KD11" s="59"/>
      <c r="KE11" s="48"/>
      <c r="KF11" s="48"/>
      <c r="KG11" s="48"/>
      <c r="KH11" s="59"/>
      <c r="KI11" s="48"/>
      <c r="KJ11" s="48"/>
      <c r="KK11" s="48"/>
      <c r="KL11" s="59"/>
      <c r="KN11" s="37"/>
      <c r="MI11" s="3"/>
      <c r="MY11" s="3"/>
    </row>
    <row r="12" spans="1:371" x14ac:dyDescent="0.2">
      <c r="C12" s="5">
        <v>2020</v>
      </c>
      <c r="D12" s="50"/>
      <c r="E12" s="50"/>
      <c r="F12" s="50"/>
      <c r="G12" s="50"/>
      <c r="H12" s="18"/>
      <c r="I12" s="16"/>
      <c r="J12" s="17"/>
      <c r="K12" s="16"/>
      <c r="L12" s="16"/>
      <c r="M12" s="18"/>
      <c r="N12" s="17"/>
      <c r="O12" s="16"/>
      <c r="P12" s="16"/>
      <c r="Q12" s="18"/>
      <c r="R12" s="17"/>
      <c r="S12" s="16"/>
      <c r="T12" s="16"/>
      <c r="U12" s="18"/>
      <c r="V12" s="17"/>
      <c r="W12" s="16"/>
      <c r="X12" s="16"/>
      <c r="Y12" s="18"/>
      <c r="Z12" s="17"/>
      <c r="AA12" s="16"/>
      <c r="AB12" s="16"/>
      <c r="AC12" s="18"/>
      <c r="AD12" s="17"/>
      <c r="AE12" s="16"/>
      <c r="AF12" s="16"/>
      <c r="AG12" s="18"/>
      <c r="AH12" s="17"/>
      <c r="AI12" s="16"/>
      <c r="AJ12" s="16"/>
      <c r="AK12" s="16"/>
      <c r="AL12" s="17"/>
      <c r="AM12" s="16"/>
      <c r="AN12" s="16"/>
      <c r="AO12" s="16"/>
      <c r="AP12" s="17"/>
      <c r="AQ12" s="16"/>
      <c r="AR12" s="16"/>
      <c r="AS12" s="16"/>
      <c r="AT12" s="17"/>
      <c r="AU12" s="16"/>
      <c r="AV12" s="16"/>
      <c r="AW12" s="16"/>
      <c r="AX12" s="17"/>
      <c r="AY12" s="16"/>
      <c r="AZ12" s="16"/>
      <c r="BA12" s="16"/>
      <c r="BB12" s="17"/>
      <c r="BC12" s="16"/>
      <c r="BD12" s="16"/>
      <c r="BE12" s="16"/>
      <c r="BF12" s="17"/>
      <c r="BG12" s="16"/>
      <c r="BH12" s="16"/>
      <c r="BI12" s="16"/>
      <c r="BJ12" s="17"/>
      <c r="BK12" s="16"/>
      <c r="BL12" s="16"/>
      <c r="BM12" s="16"/>
      <c r="BN12" s="17"/>
      <c r="BO12" s="16"/>
      <c r="BP12" s="16"/>
      <c r="BQ12" s="16"/>
      <c r="BR12" s="17"/>
      <c r="BS12" s="16"/>
      <c r="BT12" s="16"/>
      <c r="BU12" s="16"/>
      <c r="BV12" s="17"/>
      <c r="BW12" s="16"/>
      <c r="BX12" s="16"/>
      <c r="BY12" s="16"/>
      <c r="BZ12" s="17"/>
      <c r="CA12" s="16"/>
      <c r="CB12" s="16"/>
      <c r="CC12" s="16"/>
      <c r="CD12" s="17"/>
      <c r="CE12" s="16"/>
      <c r="CF12" s="16"/>
      <c r="CG12" s="16"/>
      <c r="CH12" s="17"/>
      <c r="CI12" s="16"/>
      <c r="CJ12" s="16"/>
      <c r="CK12" s="16"/>
      <c r="CL12" s="17"/>
      <c r="CM12" s="16"/>
      <c r="CN12" s="16"/>
      <c r="CO12" s="16"/>
      <c r="CP12" s="17"/>
      <c r="CQ12" s="16"/>
      <c r="CR12" s="16"/>
      <c r="CS12" s="16"/>
      <c r="CT12" s="17"/>
      <c r="CU12" s="16"/>
      <c r="CV12" s="16"/>
      <c r="CW12" s="16"/>
      <c r="CX12" s="17"/>
      <c r="CY12" s="16"/>
      <c r="CZ12" s="16"/>
      <c r="DA12" s="16"/>
      <c r="DB12" s="17"/>
      <c r="DC12" s="16"/>
      <c r="DD12" s="16"/>
      <c r="DE12" s="16"/>
      <c r="DF12" s="17"/>
      <c r="DG12" s="16"/>
      <c r="DH12" s="16"/>
      <c r="DI12" s="16"/>
      <c r="DJ12" s="17"/>
      <c r="DK12" s="16"/>
      <c r="DL12" s="16"/>
      <c r="DM12" s="16"/>
      <c r="DN12" s="17"/>
      <c r="DO12" s="16"/>
      <c r="DP12" s="16"/>
      <c r="DQ12" s="16"/>
      <c r="DR12" s="17"/>
      <c r="DS12" s="16"/>
      <c r="DT12" s="16"/>
      <c r="DU12" s="16"/>
      <c r="DV12" s="17"/>
      <c r="DW12" s="16"/>
      <c r="DX12" s="16"/>
      <c r="DY12" s="16"/>
      <c r="DZ12" s="17"/>
      <c r="EA12" s="16"/>
      <c r="EB12" s="16"/>
      <c r="EC12" s="16"/>
      <c r="ED12" s="17"/>
      <c r="EE12" s="16"/>
      <c r="EF12" s="16"/>
      <c r="EG12" s="16"/>
      <c r="EH12" s="17"/>
      <c r="EI12" s="16"/>
      <c r="EJ12" s="16"/>
      <c r="EK12" s="16"/>
      <c r="EL12" s="17"/>
      <c r="EM12" s="16"/>
      <c r="EN12" s="16"/>
      <c r="EO12" s="16"/>
      <c r="EP12" s="17"/>
      <c r="EQ12" s="16"/>
      <c r="ER12" s="16"/>
      <c r="ES12" s="16"/>
      <c r="ET12" s="17"/>
      <c r="EU12" s="16"/>
      <c r="EV12" s="16"/>
      <c r="EW12" s="16"/>
      <c r="EX12" s="17"/>
      <c r="EY12" s="16"/>
      <c r="EZ12" s="16"/>
      <c r="FA12" s="16"/>
      <c r="FB12" s="17"/>
      <c r="FC12" s="16"/>
      <c r="FD12" s="16"/>
      <c r="FE12" s="16"/>
      <c r="FF12" s="17"/>
      <c r="FG12" s="16"/>
      <c r="FH12" s="16"/>
      <c r="FI12" s="16"/>
      <c r="FJ12" s="17"/>
      <c r="FK12" s="16"/>
      <c r="FL12" s="16"/>
      <c r="FM12" s="16"/>
      <c r="FN12" s="17"/>
      <c r="FO12" s="16"/>
      <c r="FP12" s="16"/>
      <c r="FQ12" s="16"/>
      <c r="FR12" s="17"/>
      <c r="FS12" s="16"/>
      <c r="FT12" s="16"/>
      <c r="FU12" s="16"/>
      <c r="FV12" s="17"/>
      <c r="FW12" s="16"/>
      <c r="FX12" s="16"/>
      <c r="FY12" s="16"/>
      <c r="FZ12" s="17"/>
      <c r="GA12" s="16"/>
      <c r="GB12" s="16"/>
      <c r="GC12" s="16"/>
      <c r="GD12" s="17"/>
      <c r="GE12" s="16"/>
      <c r="GF12" s="16"/>
      <c r="GG12" s="16"/>
      <c r="GH12" s="17"/>
      <c r="GI12" s="16"/>
      <c r="GJ12" s="16"/>
      <c r="GK12" s="16"/>
      <c r="GL12" s="17"/>
      <c r="GM12" s="16"/>
      <c r="GN12" s="16"/>
      <c r="GO12" s="16"/>
      <c r="GP12" s="17"/>
      <c r="GQ12" s="16"/>
      <c r="GR12" s="16"/>
      <c r="GS12" s="16"/>
      <c r="GT12" s="17"/>
      <c r="GU12" s="16"/>
      <c r="GV12" s="16"/>
      <c r="GW12" s="16"/>
      <c r="GX12" s="17"/>
      <c r="GY12" s="16"/>
      <c r="GZ12" s="16"/>
      <c r="HA12" s="16"/>
      <c r="HB12" s="17"/>
      <c r="HC12" s="16"/>
      <c r="HD12" s="16"/>
      <c r="HE12" s="16"/>
      <c r="HF12" s="17"/>
      <c r="HG12" s="16"/>
      <c r="HH12" s="16"/>
      <c r="HI12" s="16"/>
      <c r="HJ12" s="17"/>
      <c r="HK12" s="16"/>
      <c r="HL12" s="16"/>
      <c r="HM12" s="16"/>
      <c r="HN12" s="17"/>
      <c r="HO12" s="16"/>
      <c r="HP12" s="16"/>
      <c r="HQ12" s="16"/>
      <c r="HR12" s="17"/>
      <c r="HS12" s="16"/>
      <c r="HT12" s="16"/>
      <c r="HU12" s="16"/>
      <c r="HV12" s="17"/>
      <c r="HW12" s="16"/>
      <c r="HX12" s="16"/>
      <c r="HY12" s="16"/>
      <c r="HZ12" s="17"/>
      <c r="IA12" s="16"/>
      <c r="IB12" s="16"/>
      <c r="IC12" s="16"/>
      <c r="ID12" s="17"/>
      <c r="IE12" s="16"/>
      <c r="IF12" s="16"/>
      <c r="IG12" s="16"/>
      <c r="IH12" s="17"/>
      <c r="II12" s="16"/>
      <c r="IJ12" s="16"/>
      <c r="IK12" s="16"/>
      <c r="IL12" s="17"/>
      <c r="IM12" s="16"/>
      <c r="IN12" s="16"/>
      <c r="IO12" s="16"/>
      <c r="IP12" s="17"/>
      <c r="IQ12" s="16"/>
      <c r="IR12" s="16"/>
      <c r="IS12" s="16"/>
      <c r="IT12" s="17"/>
      <c r="IU12" s="16"/>
      <c r="IV12" s="16"/>
      <c r="IW12" s="16"/>
      <c r="IX12" s="17"/>
      <c r="IY12" s="16"/>
      <c r="IZ12" s="16"/>
      <c r="JA12" s="16"/>
      <c r="JB12" s="17"/>
      <c r="JC12" s="16"/>
      <c r="JD12" s="16"/>
      <c r="JE12" s="16"/>
      <c r="JF12" s="17"/>
      <c r="JG12" s="16"/>
      <c r="JH12" s="16"/>
      <c r="JI12" s="16"/>
      <c r="JJ12" s="17"/>
      <c r="JK12" s="16"/>
      <c r="JL12" s="16"/>
      <c r="JM12" s="16"/>
      <c r="JN12" s="17"/>
      <c r="JO12" s="16"/>
      <c r="JP12" s="16"/>
      <c r="JQ12" s="16"/>
      <c r="JR12" s="17"/>
      <c r="JS12" s="16"/>
      <c r="JT12" s="16"/>
      <c r="JU12" s="16"/>
      <c r="JV12" s="17"/>
      <c r="JW12" s="16"/>
      <c r="JX12" s="16"/>
      <c r="JY12" s="16"/>
      <c r="JZ12" s="17"/>
      <c r="KA12" s="16"/>
      <c r="KB12" s="16"/>
      <c r="KC12" s="16"/>
      <c r="KD12" s="17"/>
      <c r="KE12" s="16"/>
      <c r="KF12" s="16"/>
      <c r="KG12" s="16"/>
      <c r="KH12" s="17"/>
      <c r="KI12" s="16"/>
      <c r="KJ12" s="16"/>
      <c r="KK12" s="16"/>
      <c r="KL12" s="17"/>
      <c r="MJ12" s="7"/>
      <c r="MK12" s="7"/>
      <c r="ML12" s="7"/>
      <c r="MM12" s="7"/>
      <c r="MN12" s="7"/>
      <c r="MO12" s="7"/>
      <c r="MP12" s="7"/>
      <c r="MQ12" s="7"/>
      <c r="MR12" s="7"/>
      <c r="MS12" s="7"/>
      <c r="MT12" s="7"/>
      <c r="MU12" s="7"/>
      <c r="MV12" s="7"/>
      <c r="MW12" s="7"/>
      <c r="MX12" s="7"/>
      <c r="MY12" s="74"/>
      <c r="MZ12" s="7"/>
      <c r="NA12" s="7"/>
      <c r="NB12" s="7"/>
      <c r="NC12" s="7"/>
      <c r="ND12" s="7"/>
      <c r="NE12" s="7"/>
      <c r="NF12" s="7"/>
      <c r="NG12" s="7"/>
    </row>
    <row r="13" spans="1:371" x14ac:dyDescent="0.2">
      <c r="A13" s="20" t="str">
        <f t="shared" ref="A13:B18" si="79">A5</f>
        <v>Dysprosium</v>
      </c>
      <c r="B13" s="11" t="str">
        <f t="shared" si="79"/>
        <v>kg/MW</v>
      </c>
      <c r="C13" s="11">
        <f>C12</f>
        <v>2020</v>
      </c>
      <c r="D13" s="16">
        <f t="shared" ref="D13:D18" si="80">IF(H13&lt;&gt;0,AVERAGE(KN13:NG13),-999)</f>
        <v>16.492857142857144</v>
      </c>
      <c r="E13" s="16">
        <f t="shared" ref="E13:E18" si="81">IF(H13&lt;&gt;0,MEDIAN(KN13:NG13),-999)</f>
        <v>16.5</v>
      </c>
      <c r="F13" s="16">
        <f t="shared" ref="F13:F18" si="82">IF(H13&lt;&gt;0,MIN(KN13:NG13),-999)</f>
        <v>2</v>
      </c>
      <c r="G13" s="16">
        <f t="shared" ref="G13:G18" si="83">IF(H13&lt;&gt;0,MAX(KN13:NG13),-999)</f>
        <v>29.25</v>
      </c>
      <c r="H13" s="18">
        <f t="shared" ref="H13:H18" si="84">COUNT(KN13:NG13)</f>
        <v>7</v>
      </c>
      <c r="I13" s="16" t="e">
        <f>IF(H13&lt;&gt;0,PERCENTILE(KN13:NG13,#REF!),-999)</f>
        <v>#REF!</v>
      </c>
      <c r="J13" s="17" t="e">
        <f>IF(H13&lt;&gt;0,PERCENTILE(KN13:NG13,#REF!),-999)</f>
        <v>#REF!</v>
      </c>
      <c r="K13" s="62"/>
      <c r="L13" s="62"/>
      <c r="M13" s="62"/>
      <c r="N13" s="66"/>
      <c r="O13" s="62"/>
      <c r="P13" s="62"/>
      <c r="Q13" s="62"/>
      <c r="R13" s="66"/>
      <c r="S13" s="62"/>
      <c r="T13" s="62"/>
      <c r="U13" s="62"/>
      <c r="V13" s="66"/>
      <c r="W13" s="62"/>
      <c r="X13" s="62"/>
      <c r="Y13" s="62"/>
      <c r="Z13" s="66"/>
      <c r="AA13" s="62"/>
      <c r="AB13" s="62"/>
      <c r="AC13" s="62"/>
      <c r="AD13" s="66"/>
      <c r="AE13" s="62"/>
      <c r="AF13" s="62"/>
      <c r="AG13" s="62"/>
      <c r="AH13" s="66"/>
      <c r="AI13" s="62"/>
      <c r="AJ13" s="62"/>
      <c r="AK13" s="62"/>
      <c r="AL13" s="66"/>
      <c r="AM13" s="62"/>
      <c r="AN13" s="62"/>
      <c r="AO13" s="62"/>
      <c r="AP13" s="66"/>
      <c r="AQ13" s="62"/>
      <c r="AR13" s="62"/>
      <c r="AS13" s="62"/>
      <c r="AT13" s="66"/>
      <c r="AU13" s="62"/>
      <c r="AV13" s="62"/>
      <c r="AW13" s="62"/>
      <c r="AX13" s="66"/>
      <c r="AY13" s="62"/>
      <c r="AZ13" s="62"/>
      <c r="BA13" s="62"/>
      <c r="BB13" s="66"/>
      <c r="BC13" s="62">
        <v>11.7</v>
      </c>
      <c r="BD13" s="62" t="s">
        <v>8</v>
      </c>
      <c r="BE13" s="62">
        <v>2015</v>
      </c>
      <c r="BF13" s="66"/>
      <c r="BG13" s="62"/>
      <c r="BH13" s="62"/>
      <c r="BI13" s="62"/>
      <c r="BJ13" s="66"/>
      <c r="BK13" s="62"/>
      <c r="BL13" s="62"/>
      <c r="BM13" s="62"/>
      <c r="BN13" s="66"/>
      <c r="BO13" s="62"/>
      <c r="BP13" s="62"/>
      <c r="BQ13" s="62"/>
      <c r="BR13" s="66"/>
      <c r="BS13" s="62"/>
      <c r="BT13" s="62"/>
      <c r="BU13" s="62"/>
      <c r="BV13" s="66"/>
      <c r="BW13" s="62"/>
      <c r="BX13" s="62"/>
      <c r="BY13" s="62"/>
      <c r="BZ13" s="66"/>
      <c r="CA13" s="62"/>
      <c r="CB13" s="62"/>
      <c r="CC13" s="62"/>
      <c r="CD13" s="66"/>
      <c r="CE13" s="62"/>
      <c r="CF13" s="62"/>
      <c r="CG13" s="62"/>
      <c r="CH13" s="66"/>
      <c r="CI13" s="62"/>
      <c r="CJ13" s="62"/>
      <c r="CK13" s="62"/>
      <c r="CL13" s="66"/>
      <c r="CM13" s="62">
        <v>28</v>
      </c>
      <c r="CN13" s="62" t="s">
        <v>8</v>
      </c>
      <c r="CO13" s="62">
        <v>2016</v>
      </c>
      <c r="CP13" s="66" t="s">
        <v>160</v>
      </c>
      <c r="CQ13" s="62">
        <v>11</v>
      </c>
      <c r="CR13" s="62" t="s">
        <v>8</v>
      </c>
      <c r="CS13" s="62">
        <v>2016</v>
      </c>
      <c r="CT13" s="66" t="s">
        <v>161</v>
      </c>
      <c r="CU13" s="62">
        <v>2</v>
      </c>
      <c r="CV13" s="62" t="s">
        <v>8</v>
      </c>
      <c r="CW13" s="62">
        <v>2016</v>
      </c>
      <c r="CX13" s="66" t="s">
        <v>162</v>
      </c>
      <c r="CY13" s="62"/>
      <c r="CZ13" s="62"/>
      <c r="DA13" s="62"/>
      <c r="DB13" s="66"/>
      <c r="DC13" s="62">
        <v>16.5</v>
      </c>
      <c r="DD13" s="62" t="s">
        <v>8</v>
      </c>
      <c r="DE13" s="62">
        <v>2016</v>
      </c>
      <c r="DF13" s="66"/>
      <c r="DG13" s="62"/>
      <c r="DH13" s="62"/>
      <c r="DI13" s="62"/>
      <c r="DJ13" s="66"/>
      <c r="DK13" s="62"/>
      <c r="DL13" s="62"/>
      <c r="DM13" s="62"/>
      <c r="DN13" s="66"/>
      <c r="DO13" s="62"/>
      <c r="DP13" s="62"/>
      <c r="DQ13" s="62"/>
      <c r="DR13" s="66"/>
      <c r="DS13" s="62"/>
      <c r="DT13" s="62"/>
      <c r="DU13" s="62"/>
      <c r="DV13" s="66"/>
      <c r="DW13" s="62"/>
      <c r="DX13" s="62"/>
      <c r="DY13" s="62"/>
      <c r="DZ13" s="66"/>
      <c r="EA13" s="62"/>
      <c r="EB13" s="62"/>
      <c r="EC13" s="62"/>
      <c r="ED13" s="66"/>
      <c r="EE13" s="62"/>
      <c r="EF13" s="62"/>
      <c r="EG13" s="62"/>
      <c r="EH13" s="66"/>
      <c r="EI13" s="62"/>
      <c r="EJ13" s="62"/>
      <c r="EK13" s="62"/>
      <c r="EL13" s="66"/>
      <c r="EM13" s="62"/>
      <c r="EN13" s="62"/>
      <c r="EO13" s="62"/>
      <c r="EP13" s="66"/>
      <c r="EQ13" s="62"/>
      <c r="ER13" s="62"/>
      <c r="ES13" s="62"/>
      <c r="ET13" s="66"/>
      <c r="EU13" s="62"/>
      <c r="EV13" s="62"/>
      <c r="EW13" s="62"/>
      <c r="EX13" s="66"/>
      <c r="EY13" s="62"/>
      <c r="EZ13" s="62"/>
      <c r="FA13" s="62"/>
      <c r="FB13" s="66"/>
      <c r="FC13" s="62"/>
      <c r="FD13" s="62"/>
      <c r="FE13" s="62"/>
      <c r="FF13" s="66"/>
      <c r="FG13" s="62"/>
      <c r="FH13" s="62"/>
      <c r="FI13" s="62"/>
      <c r="FJ13" s="66"/>
      <c r="FK13" s="62"/>
      <c r="FL13" s="62"/>
      <c r="FM13" s="62"/>
      <c r="FN13" s="66"/>
      <c r="FO13" s="62"/>
      <c r="FP13" s="62"/>
      <c r="FQ13" s="62"/>
      <c r="FR13" s="66"/>
      <c r="FS13" s="62"/>
      <c r="FT13" s="62"/>
      <c r="FU13" s="62"/>
      <c r="FV13" s="66"/>
      <c r="FW13" s="62">
        <v>17</v>
      </c>
      <c r="FX13" s="62" t="s">
        <v>8</v>
      </c>
      <c r="FY13" s="62">
        <v>2020</v>
      </c>
      <c r="FZ13" s="66"/>
      <c r="GA13" s="62"/>
      <c r="GB13" s="62"/>
      <c r="GC13" s="62"/>
      <c r="GD13" s="66"/>
      <c r="GE13" s="62"/>
      <c r="GF13" s="62"/>
      <c r="GG13" s="62"/>
      <c r="GH13" s="66"/>
      <c r="GI13" s="62"/>
      <c r="GJ13" s="62"/>
      <c r="GK13" s="62"/>
      <c r="GL13" s="66"/>
      <c r="GM13" s="62"/>
      <c r="GN13" s="62"/>
      <c r="GO13" s="62"/>
      <c r="GP13" s="66"/>
      <c r="GQ13" s="62"/>
      <c r="GR13" s="62"/>
      <c r="GS13" s="62"/>
      <c r="GT13" s="66"/>
      <c r="GU13" s="62"/>
      <c r="GV13" s="62"/>
      <c r="GW13" s="62"/>
      <c r="GX13" s="66"/>
      <c r="GY13" s="62"/>
      <c r="GZ13" s="62"/>
      <c r="HA13" s="62"/>
      <c r="HB13" s="66"/>
      <c r="HC13" s="62"/>
      <c r="HD13" s="62"/>
      <c r="HE13" s="62"/>
      <c r="HF13" s="66"/>
      <c r="HG13" s="62">
        <v>29.25</v>
      </c>
      <c r="HH13" s="62" t="s">
        <v>8</v>
      </c>
      <c r="HI13" s="62">
        <v>2020</v>
      </c>
      <c r="HJ13" s="66"/>
      <c r="HK13" s="62"/>
      <c r="HL13" s="62"/>
      <c r="HM13" s="62"/>
      <c r="HN13" s="66"/>
      <c r="HO13" s="62"/>
      <c r="HP13" s="62"/>
      <c r="HQ13" s="62"/>
      <c r="HR13" s="66"/>
      <c r="HS13" s="62"/>
      <c r="HT13" s="62" t="s">
        <v>99</v>
      </c>
      <c r="HU13" s="62">
        <v>2016</v>
      </c>
      <c r="HV13" s="63" t="s">
        <v>566</v>
      </c>
      <c r="HW13" s="62"/>
      <c r="HX13" s="62"/>
      <c r="HY13" s="62"/>
      <c r="HZ13" s="66"/>
      <c r="IA13" s="62"/>
      <c r="IB13" s="62"/>
      <c r="IC13" s="62"/>
      <c r="ID13" s="66"/>
      <c r="IE13" s="62"/>
      <c r="IF13" s="62"/>
      <c r="IG13" s="62"/>
      <c r="IH13" s="63"/>
      <c r="II13" s="62"/>
      <c r="IJ13" s="62"/>
      <c r="IK13" s="62"/>
      <c r="IL13" s="66"/>
      <c r="IM13" s="65"/>
      <c r="IN13" s="65"/>
      <c r="IO13" s="65"/>
      <c r="IP13" s="63"/>
      <c r="IQ13" s="65"/>
      <c r="IR13" s="65"/>
      <c r="IS13" s="65"/>
      <c r="IT13" s="63"/>
      <c r="IU13" s="65"/>
      <c r="IV13" s="65"/>
      <c r="IW13" s="65"/>
      <c r="IX13" s="63"/>
      <c r="IY13" s="65"/>
      <c r="IZ13" s="65"/>
      <c r="JA13" s="65"/>
      <c r="JB13" s="63"/>
      <c r="JC13" s="65"/>
      <c r="JD13" s="65"/>
      <c r="JE13" s="65"/>
      <c r="JF13" s="63"/>
      <c r="JG13" s="65"/>
      <c r="JH13" s="65"/>
      <c r="JI13" s="65"/>
      <c r="JJ13" s="63"/>
      <c r="JK13" s="65"/>
      <c r="JL13" s="65"/>
      <c r="JM13" s="65"/>
      <c r="JN13" s="63"/>
      <c r="JO13" s="65"/>
      <c r="JP13" s="65"/>
      <c r="JQ13" s="65"/>
      <c r="JR13" s="63"/>
      <c r="JS13" s="65"/>
      <c r="JT13" s="65"/>
      <c r="JU13" s="65"/>
      <c r="JV13" s="63"/>
      <c r="JW13" s="65"/>
      <c r="JX13" s="65"/>
      <c r="JY13" s="65"/>
      <c r="JZ13" s="63"/>
      <c r="KA13" s="65"/>
      <c r="KB13" s="65"/>
      <c r="KC13" s="65"/>
      <c r="KD13" s="63"/>
      <c r="KE13" s="65"/>
      <c r="KF13" s="65"/>
      <c r="KG13" s="65"/>
      <c r="KH13" s="63"/>
      <c r="KI13" s="65"/>
      <c r="KJ13" s="65"/>
      <c r="KK13" s="65"/>
      <c r="KL13" s="63"/>
      <c r="KM13" s="7"/>
      <c r="KN13" s="39" t="b">
        <f t="shared" ref="KN13:KN18" si="85">IF(L13="yes",K13)</f>
        <v>0</v>
      </c>
      <c r="KO13" s="10" t="b">
        <f t="shared" ref="KO13:KO18" si="86">IF(P13="yes",O13)</f>
        <v>0</v>
      </c>
      <c r="KP13" s="10" t="b">
        <f t="shared" ref="KP13:KP18" si="87">IF(T13="yes",S13)</f>
        <v>0</v>
      </c>
      <c r="KQ13" s="10" t="b">
        <f t="shared" ref="KQ13:KQ18" si="88">IF(X13="yes",W13)</f>
        <v>0</v>
      </c>
      <c r="KR13" s="10" t="b">
        <f t="shared" ref="KR13:KR18" si="89">IF(AB13="yes",AA13)</f>
        <v>0</v>
      </c>
      <c r="KS13" s="10" t="b">
        <f t="shared" ref="KS13:KS18" si="90">IF(AF13="yes",AE13)</f>
        <v>0</v>
      </c>
      <c r="KT13" s="10" t="b">
        <f t="shared" ref="KT13:KT18" si="91">IF(AJ13="yes",AI13)</f>
        <v>0</v>
      </c>
      <c r="KU13" s="10" t="b">
        <f t="shared" ref="KU13:KU18" si="92">IF(AN13="yes",AM13)</f>
        <v>0</v>
      </c>
      <c r="KV13" s="10" t="b">
        <f t="shared" ref="KV13:KV18" si="93">IF(AR13="yes",AQ13)</f>
        <v>0</v>
      </c>
      <c r="KW13" s="10" t="b">
        <f t="shared" ref="KW13:KW18" si="94">IF(AV13="yes",AU13)</f>
        <v>0</v>
      </c>
      <c r="KX13" s="10" t="b">
        <f t="shared" ref="KX13:KX18" si="95">IF(AZ13="yes",AY13)</f>
        <v>0</v>
      </c>
      <c r="KY13" s="10">
        <f t="shared" ref="KY13:KY18" si="96">IF(BD13="yes",BC13)</f>
        <v>11.7</v>
      </c>
      <c r="KZ13" s="10" t="b">
        <f t="shared" ref="KZ13:KZ18" si="97">IF(BH13="yes",BG13)</f>
        <v>0</v>
      </c>
      <c r="LA13" s="10" t="b">
        <f t="shared" ref="LA13:LA18" si="98">IF(BL13="yes",BK13)</f>
        <v>0</v>
      </c>
      <c r="LB13" s="10" t="b">
        <f t="shared" ref="LB13:LB18" si="99">IF(BP13="yes",BO13)</f>
        <v>0</v>
      </c>
      <c r="LC13" s="10" t="b">
        <f t="shared" ref="LC13:LC18" si="100">IF(BT13="yes",BS13)</f>
        <v>0</v>
      </c>
      <c r="LD13" s="10" t="b">
        <f t="shared" ref="LD13:LD18" si="101">IF(BX13="yes",BW13)</f>
        <v>0</v>
      </c>
      <c r="LE13" s="10" t="b">
        <f t="shared" ref="LE13:LE18" si="102">IF(CB13="yes",CA13)</f>
        <v>0</v>
      </c>
      <c r="LF13" s="10" t="b">
        <f t="shared" ref="LF13:LF18" si="103">IF(CF13="yes",CE13)</f>
        <v>0</v>
      </c>
      <c r="LG13" s="10" t="b">
        <f t="shared" ref="LG13:LG18" si="104">IF(CJ13="yes",CI13)</f>
        <v>0</v>
      </c>
      <c r="LH13" s="10">
        <f t="shared" ref="LH13:LH18" si="105">IF(CN13="yes",CM13)</f>
        <v>28</v>
      </c>
      <c r="LI13" s="10">
        <f t="shared" ref="LI13:LI18" si="106">IF(CR13="yes",CQ13)</f>
        <v>11</v>
      </c>
      <c r="LJ13" s="10">
        <f t="shared" ref="LJ13:LJ18" si="107">IF(CV13="yes",CU13)</f>
        <v>2</v>
      </c>
      <c r="LK13" s="10" t="b">
        <f t="shared" ref="LK13:LK18" si="108">IF(CZ13="yes",CY13)</f>
        <v>0</v>
      </c>
      <c r="LL13" s="10">
        <f t="shared" ref="LL13:LL18" si="109">IF(DD13="yes",DC13)</f>
        <v>16.5</v>
      </c>
      <c r="LM13" s="10" t="b">
        <f t="shared" ref="LM13:LM18" si="110">IF(DH13="yes",DG13)</f>
        <v>0</v>
      </c>
      <c r="LN13" s="10" t="b">
        <f t="shared" ref="LN13:LN18" si="111">IF(DL13="yes",DK13)</f>
        <v>0</v>
      </c>
      <c r="LO13" s="10" t="b">
        <f t="shared" ref="LO13:LO18" si="112">IF(DP13="yes",DO13)</f>
        <v>0</v>
      </c>
      <c r="LP13" s="10" t="b">
        <f t="shared" ref="LP13:LP18" si="113">IF(DT13="yes",DS13)</f>
        <v>0</v>
      </c>
      <c r="LQ13" s="10" t="b">
        <f t="shared" ref="LQ13:LQ18" si="114">IF(DX13="yes",DW13)</f>
        <v>0</v>
      </c>
      <c r="LR13" s="10" t="b">
        <f t="shared" ref="LR13:LR18" si="115">IF(EB13="yes",EA13)</f>
        <v>0</v>
      </c>
      <c r="LS13" s="10" t="b">
        <f t="shared" ref="LS13:LS18" si="116">IF(EF13="yes",EE13)</f>
        <v>0</v>
      </c>
      <c r="LT13" s="10" t="b">
        <f t="shared" ref="LT13:LT18" si="117">IF(EJ13="yes",EI13)</f>
        <v>0</v>
      </c>
      <c r="LU13" s="10" t="b">
        <f t="shared" ref="LU13:LU18" si="118">IF(EN13="yes",EM13)</f>
        <v>0</v>
      </c>
      <c r="LV13" s="10" t="b">
        <f t="shared" ref="LV13:LV18" si="119">IF(ER13="yes",EQ13)</f>
        <v>0</v>
      </c>
      <c r="LW13" s="10" t="b">
        <f t="shared" ref="LW13:LW18" si="120">IF(EV13="yes",EU13)</f>
        <v>0</v>
      </c>
      <c r="LX13" s="10" t="b">
        <f t="shared" ref="LX13:LX18" si="121">IF(EZ13="yes",EY13)</f>
        <v>0</v>
      </c>
      <c r="LY13" s="10" t="b">
        <f t="shared" ref="LY13:LY18" si="122">IF(FD13="yes",FC13)</f>
        <v>0</v>
      </c>
      <c r="LZ13" s="10" t="b">
        <f t="shared" ref="LZ13:LZ18" si="123">IF(FH13="yes",FG13)</f>
        <v>0</v>
      </c>
      <c r="MA13" s="10" t="b">
        <f t="shared" ref="MA13:MA18" si="124">IF(FL13="yes",FK13)</f>
        <v>0</v>
      </c>
      <c r="MB13" s="10" t="b">
        <f t="shared" ref="MB13:MB18" si="125">IF(FP13="yes",FO13)</f>
        <v>0</v>
      </c>
      <c r="MC13" s="10" t="b">
        <f t="shared" ref="MC13:MC18" si="126">IF(FT13="yes",FS13)</f>
        <v>0</v>
      </c>
      <c r="MD13" s="10">
        <f t="shared" ref="MD13:MD18" si="127">IF(FX13="yes",FW13)</f>
        <v>17</v>
      </c>
      <c r="ME13" s="10" t="b">
        <f t="shared" ref="ME13:ME18" si="128">IF(GB13="yes",GA13)</f>
        <v>0</v>
      </c>
      <c r="MF13" s="10" t="b">
        <f t="shared" ref="MF13:MF18" si="129">IF(GF13="yes",GE13)</f>
        <v>0</v>
      </c>
      <c r="MG13" s="10" t="b">
        <f t="shared" ref="MG13:MG18" si="130">IF(GJ13="yes",GI13)</f>
        <v>0</v>
      </c>
      <c r="MH13" s="10" t="b">
        <f t="shared" ref="MH13:MH18" si="131">IF(GN13="yes",GM13)</f>
        <v>0</v>
      </c>
      <c r="MI13" s="19" t="b">
        <f t="shared" ref="MI13:MI18" si="132">IF(GR13="yes",GQ13)</f>
        <v>0</v>
      </c>
      <c r="MJ13" s="10" t="b">
        <f t="shared" ref="MJ13:MJ18" si="133">IF(GV13="yes",GU13)</f>
        <v>0</v>
      </c>
      <c r="MK13" s="10" t="b">
        <f t="shared" ref="MK13:MK18" si="134">IF(GZ13="yes",GY13)</f>
        <v>0</v>
      </c>
      <c r="ML13" s="10" t="b">
        <f t="shared" ref="ML13:ML18" si="135">IF(HD13="yes",HC13)</f>
        <v>0</v>
      </c>
      <c r="MM13" s="10">
        <f t="shared" ref="MM13:MM18" si="136">IF(HH13="yes",HG13)</f>
        <v>29.25</v>
      </c>
      <c r="MN13" s="10" t="b">
        <f t="shared" ref="MN13:MN18" si="137">IF(HL13="yes",HK13)</f>
        <v>0</v>
      </c>
      <c r="MO13" s="10" t="b">
        <f t="shared" ref="MO13:MO18" si="138">IF(HP13="yes",HO13)</f>
        <v>0</v>
      </c>
      <c r="MP13" s="10" t="b">
        <f t="shared" ref="MP13:MP18" si="139">IF(HT13="yes",HS13)</f>
        <v>0</v>
      </c>
      <c r="MQ13" s="10" t="b">
        <f t="shared" ref="MQ13:MQ18" si="140">IF(HX13="yes",HW13)</f>
        <v>0</v>
      </c>
      <c r="MR13" s="10" t="b">
        <f t="shared" ref="MR13:MR18" si="141">IF(IB13="yes",IA13)</f>
        <v>0</v>
      </c>
      <c r="MS13" s="10" t="b">
        <f t="shared" ref="MS13:MS18" si="142">IF(IF13="yes",IE13)</f>
        <v>0</v>
      </c>
      <c r="MT13" s="10" t="b">
        <f t="shared" ref="MT13:MT18" si="143">IF(IJ13="yes",II13)</f>
        <v>0</v>
      </c>
      <c r="MU13" s="10" t="b">
        <f t="shared" ref="MU13:MU18" si="144">IF(IN13="yes",IM13)</f>
        <v>0</v>
      </c>
      <c r="MV13" s="10" t="b">
        <f t="shared" ref="MV13:MV18" si="145">IF(IR13="yes",IQ13)</f>
        <v>0</v>
      </c>
      <c r="MW13" s="10" t="b">
        <f t="shared" ref="MW13:MW18" si="146">IF(IV13="yes",IU13)</f>
        <v>0</v>
      </c>
      <c r="MX13" s="10" t="b">
        <f t="shared" ref="MX13:MX18" si="147">IF(IZ13="yes",IY13)</f>
        <v>0</v>
      </c>
      <c r="MY13" s="19" t="b">
        <f t="shared" ref="MY13:MY18" si="148">IF(JD13="yes",JC13)</f>
        <v>0</v>
      </c>
      <c r="MZ13" s="10" t="b">
        <f t="shared" ref="MZ13:MZ18" si="149">IF(JH13="yes",JG13)</f>
        <v>0</v>
      </c>
      <c r="NA13" s="10" t="b">
        <f t="shared" ref="NA13:NA18" si="150">IF(JL13="yes",JK13)</f>
        <v>0</v>
      </c>
      <c r="NB13" s="10" t="b">
        <f t="shared" ref="NB13:NB18" si="151">IF(JP13="yes",JO13)</f>
        <v>0</v>
      </c>
      <c r="NC13" s="10" t="b">
        <f t="shared" ref="NC13:NC18" si="152">IF(JT13="yes",JS13)</f>
        <v>0</v>
      </c>
      <c r="ND13" s="10" t="b">
        <f t="shared" ref="ND13:ND18" si="153">IF(JX13="yes",JW13)</f>
        <v>0</v>
      </c>
      <c r="NE13" s="10" t="b">
        <f t="shared" ref="NE13:NE18" si="154">IF(KB13="yes",KA13)</f>
        <v>0</v>
      </c>
      <c r="NF13" s="10" t="b">
        <f t="shared" ref="NF13:NF18" si="155">IF(KF13="yes",KE13)</f>
        <v>0</v>
      </c>
      <c r="NG13" s="10" t="b">
        <f t="shared" ref="NG13:NG18" si="156">IF(KJ13="yes",KI13)</f>
        <v>0</v>
      </c>
    </row>
    <row r="14" spans="1:371" x14ac:dyDescent="0.2">
      <c r="A14" s="20" t="str">
        <f t="shared" si="79"/>
        <v>Neodymium</v>
      </c>
      <c r="B14" s="11" t="str">
        <f t="shared" si="79"/>
        <v>kg/MW</v>
      </c>
      <c r="C14" s="11">
        <f t="shared" ref="C14:C18" si="157">C13</f>
        <v>2020</v>
      </c>
      <c r="D14" s="16">
        <f t="shared" si="80"/>
        <v>139.85714285714286</v>
      </c>
      <c r="E14" s="16">
        <f t="shared" si="81"/>
        <v>162.5</v>
      </c>
      <c r="F14" s="16">
        <f t="shared" si="82"/>
        <v>34</v>
      </c>
      <c r="G14" s="16">
        <f t="shared" si="83"/>
        <v>180</v>
      </c>
      <c r="H14" s="18">
        <f t="shared" si="84"/>
        <v>7</v>
      </c>
      <c r="I14" s="16" t="e">
        <f>IF(H14&lt;&gt;0,PERCENTILE(KN14:NG14,#REF!),-999)</f>
        <v>#REF!</v>
      </c>
      <c r="J14" s="17" t="e">
        <f>IF(H14&lt;&gt;0,PERCENTILE(KN14:NG14,#REF!),-999)</f>
        <v>#REF!</v>
      </c>
      <c r="K14" s="62"/>
      <c r="L14" s="62"/>
      <c r="M14" s="62"/>
      <c r="N14" s="66"/>
      <c r="O14" s="62"/>
      <c r="P14" s="62"/>
      <c r="Q14" s="62"/>
      <c r="R14" s="66"/>
      <c r="S14" s="62"/>
      <c r="T14" s="62"/>
      <c r="U14" s="62"/>
      <c r="V14" s="66"/>
      <c r="W14" s="62"/>
      <c r="X14" s="62"/>
      <c r="Y14" s="62"/>
      <c r="Z14" s="66"/>
      <c r="AA14" s="62"/>
      <c r="AB14" s="62"/>
      <c r="AC14" s="62"/>
      <c r="AD14" s="66"/>
      <c r="AE14" s="62"/>
      <c r="AF14" s="62"/>
      <c r="AG14" s="62"/>
      <c r="AH14" s="66"/>
      <c r="AI14" s="62"/>
      <c r="AJ14" s="62"/>
      <c r="AK14" s="62"/>
      <c r="AL14" s="66"/>
      <c r="AM14" s="62"/>
      <c r="AN14" s="62"/>
      <c r="AO14" s="62"/>
      <c r="AP14" s="66"/>
      <c r="AQ14" s="62"/>
      <c r="AR14" s="62"/>
      <c r="AS14" s="62"/>
      <c r="AT14" s="66"/>
      <c r="AU14" s="62"/>
      <c r="AV14" s="62"/>
      <c r="AW14" s="62"/>
      <c r="AX14" s="66"/>
      <c r="AY14" s="62"/>
      <c r="AZ14" s="62"/>
      <c r="BA14" s="62"/>
      <c r="BB14" s="66"/>
      <c r="BC14" s="62">
        <v>162.5</v>
      </c>
      <c r="BD14" s="62" t="s">
        <v>8</v>
      </c>
      <c r="BE14" s="62">
        <v>2015</v>
      </c>
      <c r="BF14" s="66"/>
      <c r="BG14" s="62"/>
      <c r="BH14" s="62"/>
      <c r="BI14" s="62"/>
      <c r="BJ14" s="66"/>
      <c r="BK14" s="62"/>
      <c r="BL14" s="62"/>
      <c r="BM14" s="62"/>
      <c r="BN14" s="66"/>
      <c r="BO14" s="62"/>
      <c r="BP14" s="62"/>
      <c r="BQ14" s="62"/>
      <c r="BR14" s="66"/>
      <c r="BS14" s="62"/>
      <c r="BT14" s="62"/>
      <c r="BU14" s="62"/>
      <c r="BV14" s="66"/>
      <c r="BW14" s="62"/>
      <c r="BX14" s="62"/>
      <c r="BY14" s="62"/>
      <c r="BZ14" s="66"/>
      <c r="CA14" s="62"/>
      <c r="CB14" s="62"/>
      <c r="CC14" s="62"/>
      <c r="CD14" s="66"/>
      <c r="CE14" s="62"/>
      <c r="CF14" s="62"/>
      <c r="CG14" s="62"/>
      <c r="CH14" s="66"/>
      <c r="CI14" s="62"/>
      <c r="CJ14" s="62"/>
      <c r="CK14" s="62"/>
      <c r="CL14" s="66"/>
      <c r="CM14" s="62">
        <v>171</v>
      </c>
      <c r="CN14" s="62" t="s">
        <v>8</v>
      </c>
      <c r="CO14" s="62">
        <v>2016</v>
      </c>
      <c r="CP14" s="66" t="s">
        <v>160</v>
      </c>
      <c r="CQ14" s="62">
        <v>102</v>
      </c>
      <c r="CR14" s="62" t="s">
        <v>8</v>
      </c>
      <c r="CS14" s="62">
        <v>2016</v>
      </c>
      <c r="CT14" s="66" t="s">
        <v>161</v>
      </c>
      <c r="CU14" s="62">
        <v>34</v>
      </c>
      <c r="CV14" s="62" t="s">
        <v>8</v>
      </c>
      <c r="CW14" s="62">
        <v>2016</v>
      </c>
      <c r="CX14" s="66" t="s">
        <v>162</v>
      </c>
      <c r="CY14" s="62"/>
      <c r="CZ14" s="62"/>
      <c r="DA14" s="62"/>
      <c r="DB14" s="66"/>
      <c r="DC14" s="62">
        <v>154</v>
      </c>
      <c r="DD14" s="62" t="s">
        <v>8</v>
      </c>
      <c r="DE14" s="62">
        <v>2016</v>
      </c>
      <c r="DF14" s="66"/>
      <c r="DG14" s="62"/>
      <c r="DH14" s="62"/>
      <c r="DI14" s="62"/>
      <c r="DJ14" s="66"/>
      <c r="DK14" s="62"/>
      <c r="DL14" s="62"/>
      <c r="DM14" s="62"/>
      <c r="DN14" s="66"/>
      <c r="DO14" s="62"/>
      <c r="DP14" s="62"/>
      <c r="DQ14" s="62"/>
      <c r="DR14" s="66"/>
      <c r="DS14" s="62"/>
      <c r="DT14" s="62"/>
      <c r="DU14" s="62"/>
      <c r="DV14" s="66"/>
      <c r="DW14" s="62"/>
      <c r="DX14" s="62"/>
      <c r="DY14" s="62"/>
      <c r="DZ14" s="66"/>
      <c r="EA14" s="62"/>
      <c r="EB14" s="62"/>
      <c r="EC14" s="62"/>
      <c r="ED14" s="66"/>
      <c r="EE14" s="62"/>
      <c r="EF14" s="62"/>
      <c r="EG14" s="62"/>
      <c r="EH14" s="66"/>
      <c r="EI14" s="62"/>
      <c r="EJ14" s="62"/>
      <c r="EK14" s="62"/>
      <c r="EL14" s="66"/>
      <c r="EM14" s="62"/>
      <c r="EN14" s="62"/>
      <c r="EO14" s="62"/>
      <c r="EP14" s="66"/>
      <c r="EQ14" s="62"/>
      <c r="ER14" s="62"/>
      <c r="ES14" s="62"/>
      <c r="ET14" s="66"/>
      <c r="EU14" s="62"/>
      <c r="EV14" s="62"/>
      <c r="EW14" s="62"/>
      <c r="EX14" s="66"/>
      <c r="EY14" s="62"/>
      <c r="EZ14" s="62"/>
      <c r="FA14" s="62"/>
      <c r="FB14" s="66"/>
      <c r="FC14" s="62"/>
      <c r="FD14" s="62"/>
      <c r="FE14" s="62"/>
      <c r="FF14" s="66"/>
      <c r="FG14" s="62"/>
      <c r="FH14" s="62"/>
      <c r="FI14" s="62"/>
      <c r="FJ14" s="66"/>
      <c r="FK14" s="62"/>
      <c r="FL14" s="62"/>
      <c r="FM14" s="62"/>
      <c r="FN14" s="66"/>
      <c r="FO14" s="62"/>
      <c r="FP14" s="62"/>
      <c r="FQ14" s="62"/>
      <c r="FR14" s="66"/>
      <c r="FS14" s="62"/>
      <c r="FT14" s="62"/>
      <c r="FU14" s="62"/>
      <c r="FV14" s="66"/>
      <c r="FW14" s="62">
        <v>180</v>
      </c>
      <c r="FX14" s="62" t="s">
        <v>8</v>
      </c>
      <c r="FY14" s="62">
        <v>2020</v>
      </c>
      <c r="FZ14" s="66"/>
      <c r="GA14" s="62"/>
      <c r="GB14" s="62"/>
      <c r="GC14" s="62"/>
      <c r="GD14" s="66"/>
      <c r="GE14" s="62"/>
      <c r="GF14" s="62"/>
      <c r="GG14" s="62"/>
      <c r="GH14" s="66"/>
      <c r="GI14" s="62"/>
      <c r="GJ14" s="62"/>
      <c r="GK14" s="62"/>
      <c r="GL14" s="66"/>
      <c r="GM14" s="62"/>
      <c r="GN14" s="62"/>
      <c r="GO14" s="62"/>
      <c r="GP14" s="66"/>
      <c r="GQ14" s="62"/>
      <c r="GR14" s="62"/>
      <c r="GS14" s="62"/>
      <c r="GT14" s="66"/>
      <c r="GU14" s="62"/>
      <c r="GV14" s="62"/>
      <c r="GW14" s="62"/>
      <c r="GX14" s="66"/>
      <c r="GY14" s="62"/>
      <c r="GZ14" s="62"/>
      <c r="HA14" s="62"/>
      <c r="HB14" s="66"/>
      <c r="HC14" s="62"/>
      <c r="HD14" s="62"/>
      <c r="HE14" s="62"/>
      <c r="HF14" s="66"/>
      <c r="HG14" s="62">
        <v>175.5</v>
      </c>
      <c r="HH14" s="62" t="s">
        <v>8</v>
      </c>
      <c r="HI14" s="62">
        <v>2020</v>
      </c>
      <c r="HJ14" s="66"/>
      <c r="HK14" s="62"/>
      <c r="HL14" s="62"/>
      <c r="HM14" s="62"/>
      <c r="HN14" s="66"/>
      <c r="HO14" s="62"/>
      <c r="HP14" s="62"/>
      <c r="HQ14" s="62"/>
      <c r="HR14" s="66"/>
      <c r="HS14" s="62"/>
      <c r="HT14" s="62" t="s">
        <v>99</v>
      </c>
      <c r="HU14" s="62">
        <v>2016</v>
      </c>
      <c r="HV14" s="63" t="s">
        <v>567</v>
      </c>
      <c r="HW14" s="62"/>
      <c r="HX14" s="62"/>
      <c r="HY14" s="62"/>
      <c r="HZ14" s="66"/>
      <c r="IA14" s="62"/>
      <c r="IB14" s="62"/>
      <c r="IC14" s="62"/>
      <c r="ID14" s="66"/>
      <c r="IE14" s="62"/>
      <c r="IF14" s="62"/>
      <c r="IG14" s="62"/>
      <c r="IH14" s="63"/>
      <c r="II14" s="62"/>
      <c r="IJ14" s="62"/>
      <c r="IK14" s="62"/>
      <c r="IL14" s="66"/>
      <c r="IM14" s="65"/>
      <c r="IN14" s="65"/>
      <c r="IO14" s="65"/>
      <c r="IP14" s="63"/>
      <c r="IQ14" s="65"/>
      <c r="IR14" s="65"/>
      <c r="IS14" s="65"/>
      <c r="IT14" s="63"/>
      <c r="IU14" s="65"/>
      <c r="IV14" s="65"/>
      <c r="IW14" s="65"/>
      <c r="IX14" s="63"/>
      <c r="IY14" s="65"/>
      <c r="IZ14" s="65"/>
      <c r="JA14" s="65"/>
      <c r="JB14" s="63"/>
      <c r="JC14" s="65"/>
      <c r="JD14" s="65"/>
      <c r="JE14" s="65"/>
      <c r="JF14" s="63"/>
      <c r="JG14" s="65"/>
      <c r="JH14" s="65"/>
      <c r="JI14" s="65"/>
      <c r="JJ14" s="63"/>
      <c r="JK14" s="65"/>
      <c r="JL14" s="65"/>
      <c r="JM14" s="65"/>
      <c r="JN14" s="63"/>
      <c r="JO14" s="65"/>
      <c r="JP14" s="65"/>
      <c r="JQ14" s="65"/>
      <c r="JR14" s="63"/>
      <c r="JS14" s="65"/>
      <c r="JT14" s="65"/>
      <c r="JU14" s="65"/>
      <c r="JV14" s="63"/>
      <c r="JW14" s="65"/>
      <c r="JX14" s="65"/>
      <c r="JY14" s="65"/>
      <c r="JZ14" s="63"/>
      <c r="KA14" s="65"/>
      <c r="KB14" s="65"/>
      <c r="KC14" s="65"/>
      <c r="KD14" s="63"/>
      <c r="KE14" s="65"/>
      <c r="KF14" s="65"/>
      <c r="KG14" s="65"/>
      <c r="KH14" s="63"/>
      <c r="KI14" s="65"/>
      <c r="KJ14" s="65"/>
      <c r="KK14" s="65"/>
      <c r="KL14" s="63"/>
      <c r="KM14" s="7"/>
      <c r="KN14" s="39" t="b">
        <f t="shared" si="85"/>
        <v>0</v>
      </c>
      <c r="KO14" s="10" t="b">
        <f t="shared" si="86"/>
        <v>0</v>
      </c>
      <c r="KP14" s="10" t="b">
        <f t="shared" si="87"/>
        <v>0</v>
      </c>
      <c r="KQ14" s="10" t="b">
        <f t="shared" si="88"/>
        <v>0</v>
      </c>
      <c r="KR14" s="10" t="b">
        <f t="shared" si="89"/>
        <v>0</v>
      </c>
      <c r="KS14" s="10" t="b">
        <f t="shared" si="90"/>
        <v>0</v>
      </c>
      <c r="KT14" s="10" t="b">
        <f t="shared" si="91"/>
        <v>0</v>
      </c>
      <c r="KU14" s="10" t="b">
        <f t="shared" si="92"/>
        <v>0</v>
      </c>
      <c r="KV14" s="10" t="b">
        <f t="shared" si="93"/>
        <v>0</v>
      </c>
      <c r="KW14" s="10" t="b">
        <f t="shared" si="94"/>
        <v>0</v>
      </c>
      <c r="KX14" s="10" t="b">
        <f t="shared" si="95"/>
        <v>0</v>
      </c>
      <c r="KY14" s="10">
        <f t="shared" si="96"/>
        <v>162.5</v>
      </c>
      <c r="KZ14" s="10" t="b">
        <f t="shared" si="97"/>
        <v>0</v>
      </c>
      <c r="LA14" s="10" t="b">
        <f t="shared" si="98"/>
        <v>0</v>
      </c>
      <c r="LB14" s="10" t="b">
        <f t="shared" si="99"/>
        <v>0</v>
      </c>
      <c r="LC14" s="10" t="b">
        <f t="shared" si="100"/>
        <v>0</v>
      </c>
      <c r="LD14" s="10" t="b">
        <f t="shared" si="101"/>
        <v>0</v>
      </c>
      <c r="LE14" s="10" t="b">
        <f t="shared" si="102"/>
        <v>0</v>
      </c>
      <c r="LF14" s="10" t="b">
        <f t="shared" si="103"/>
        <v>0</v>
      </c>
      <c r="LG14" s="10" t="b">
        <f t="shared" si="104"/>
        <v>0</v>
      </c>
      <c r="LH14" s="10">
        <f t="shared" si="105"/>
        <v>171</v>
      </c>
      <c r="LI14" s="10">
        <f t="shared" si="106"/>
        <v>102</v>
      </c>
      <c r="LJ14" s="10">
        <f t="shared" si="107"/>
        <v>34</v>
      </c>
      <c r="LK14" s="10" t="b">
        <f t="shared" si="108"/>
        <v>0</v>
      </c>
      <c r="LL14" s="10">
        <f t="shared" si="109"/>
        <v>154</v>
      </c>
      <c r="LM14" s="10" t="b">
        <f t="shared" si="110"/>
        <v>0</v>
      </c>
      <c r="LN14" s="10" t="b">
        <f t="shared" si="111"/>
        <v>0</v>
      </c>
      <c r="LO14" s="10" t="b">
        <f t="shared" si="112"/>
        <v>0</v>
      </c>
      <c r="LP14" s="10" t="b">
        <f t="shared" si="113"/>
        <v>0</v>
      </c>
      <c r="LQ14" s="10" t="b">
        <f t="shared" si="114"/>
        <v>0</v>
      </c>
      <c r="LR14" s="10" t="b">
        <f t="shared" si="115"/>
        <v>0</v>
      </c>
      <c r="LS14" s="10" t="b">
        <f t="shared" si="116"/>
        <v>0</v>
      </c>
      <c r="LT14" s="10" t="b">
        <f t="shared" si="117"/>
        <v>0</v>
      </c>
      <c r="LU14" s="10" t="b">
        <f t="shared" si="118"/>
        <v>0</v>
      </c>
      <c r="LV14" s="10" t="b">
        <f t="shared" si="119"/>
        <v>0</v>
      </c>
      <c r="LW14" s="10" t="b">
        <f t="shared" si="120"/>
        <v>0</v>
      </c>
      <c r="LX14" s="10" t="b">
        <f t="shared" si="121"/>
        <v>0</v>
      </c>
      <c r="LY14" s="10" t="b">
        <f t="shared" si="122"/>
        <v>0</v>
      </c>
      <c r="LZ14" s="10" t="b">
        <f t="shared" si="123"/>
        <v>0</v>
      </c>
      <c r="MA14" s="10" t="b">
        <f t="shared" si="124"/>
        <v>0</v>
      </c>
      <c r="MB14" s="10" t="b">
        <f t="shared" si="125"/>
        <v>0</v>
      </c>
      <c r="MC14" s="10" t="b">
        <f t="shared" si="126"/>
        <v>0</v>
      </c>
      <c r="MD14" s="10">
        <f t="shared" si="127"/>
        <v>180</v>
      </c>
      <c r="ME14" s="10" t="b">
        <f t="shared" si="128"/>
        <v>0</v>
      </c>
      <c r="MF14" s="10" t="b">
        <f t="shared" si="129"/>
        <v>0</v>
      </c>
      <c r="MG14" s="10" t="b">
        <f t="shared" si="130"/>
        <v>0</v>
      </c>
      <c r="MH14" s="10" t="b">
        <f t="shared" si="131"/>
        <v>0</v>
      </c>
      <c r="MI14" s="19" t="b">
        <f t="shared" si="132"/>
        <v>0</v>
      </c>
      <c r="MJ14" s="10" t="b">
        <f t="shared" si="133"/>
        <v>0</v>
      </c>
      <c r="MK14" s="10" t="b">
        <f t="shared" si="134"/>
        <v>0</v>
      </c>
      <c r="ML14" s="10" t="b">
        <f t="shared" si="135"/>
        <v>0</v>
      </c>
      <c r="MM14" s="10">
        <f t="shared" si="136"/>
        <v>175.5</v>
      </c>
      <c r="MN14" s="10" t="b">
        <f t="shared" si="137"/>
        <v>0</v>
      </c>
      <c r="MO14" s="10" t="b">
        <f t="shared" si="138"/>
        <v>0</v>
      </c>
      <c r="MP14" s="10" t="b">
        <f t="shared" si="139"/>
        <v>0</v>
      </c>
      <c r="MQ14" s="10" t="b">
        <f t="shared" si="140"/>
        <v>0</v>
      </c>
      <c r="MR14" s="10" t="b">
        <f t="shared" si="141"/>
        <v>0</v>
      </c>
      <c r="MS14" s="10" t="b">
        <f t="shared" si="142"/>
        <v>0</v>
      </c>
      <c r="MT14" s="10" t="b">
        <f t="shared" si="143"/>
        <v>0</v>
      </c>
      <c r="MU14" s="10" t="b">
        <f t="shared" si="144"/>
        <v>0</v>
      </c>
      <c r="MV14" s="10" t="b">
        <f t="shared" si="145"/>
        <v>0</v>
      </c>
      <c r="MW14" s="10" t="b">
        <f t="shared" si="146"/>
        <v>0</v>
      </c>
      <c r="MX14" s="10" t="b">
        <f t="shared" si="147"/>
        <v>0</v>
      </c>
      <c r="MY14" s="19" t="b">
        <f t="shared" si="148"/>
        <v>0</v>
      </c>
      <c r="MZ14" s="10" t="b">
        <f t="shared" si="149"/>
        <v>0</v>
      </c>
      <c r="NA14" s="10" t="b">
        <f t="shared" si="150"/>
        <v>0</v>
      </c>
      <c r="NB14" s="10" t="b">
        <f t="shared" si="151"/>
        <v>0</v>
      </c>
      <c r="NC14" s="10" t="b">
        <f t="shared" si="152"/>
        <v>0</v>
      </c>
      <c r="ND14" s="10" t="b">
        <f t="shared" si="153"/>
        <v>0</v>
      </c>
      <c r="NE14" s="10" t="b">
        <f t="shared" si="154"/>
        <v>0</v>
      </c>
      <c r="NF14" s="10" t="b">
        <f t="shared" si="155"/>
        <v>0</v>
      </c>
      <c r="NG14" s="10" t="b">
        <f t="shared" si="156"/>
        <v>0</v>
      </c>
    </row>
    <row r="15" spans="1:371" x14ac:dyDescent="0.2">
      <c r="A15" s="20" t="str">
        <f t="shared" si="79"/>
        <v>Nickel</v>
      </c>
      <c r="B15" s="11" t="str">
        <f t="shared" si="79"/>
        <v>kg/MW</v>
      </c>
      <c r="C15" s="11">
        <f t="shared" si="157"/>
        <v>2020</v>
      </c>
      <c r="D15" s="16">
        <f t="shared" si="80"/>
        <v>240</v>
      </c>
      <c r="E15" s="16">
        <f t="shared" si="81"/>
        <v>240</v>
      </c>
      <c r="F15" s="16">
        <f t="shared" si="82"/>
        <v>240</v>
      </c>
      <c r="G15" s="16">
        <f t="shared" si="83"/>
        <v>240</v>
      </c>
      <c r="H15" s="18">
        <f t="shared" si="84"/>
        <v>1</v>
      </c>
      <c r="I15" s="16" t="e">
        <f>IF(H15&lt;&gt;0,PERCENTILE(KN15:NG15,#REF!),-999)</f>
        <v>#REF!</v>
      </c>
      <c r="J15" s="17" t="e">
        <f>IF(H15&lt;&gt;0,PERCENTILE(KN15:NG15,#REF!),-999)</f>
        <v>#REF!</v>
      </c>
      <c r="K15" s="65"/>
      <c r="L15" s="65"/>
      <c r="M15" s="62"/>
      <c r="N15" s="63"/>
      <c r="O15" s="65"/>
      <c r="P15" s="65"/>
      <c r="Q15" s="62"/>
      <c r="R15" s="63"/>
      <c r="S15" s="65"/>
      <c r="T15" s="65"/>
      <c r="U15" s="62"/>
      <c r="V15" s="63"/>
      <c r="W15" s="65"/>
      <c r="X15" s="65"/>
      <c r="Y15" s="62"/>
      <c r="Z15" s="63"/>
      <c r="AA15" s="65"/>
      <c r="AB15" s="65"/>
      <c r="AC15" s="62"/>
      <c r="AD15" s="63"/>
      <c r="AE15" s="65"/>
      <c r="AF15" s="65"/>
      <c r="AG15" s="62"/>
      <c r="AH15" s="63"/>
      <c r="AI15" s="65"/>
      <c r="AJ15" s="65"/>
      <c r="AK15" s="62"/>
      <c r="AL15" s="63"/>
      <c r="AM15" s="65"/>
      <c r="AN15" s="65"/>
      <c r="AO15" s="65"/>
      <c r="AP15" s="63"/>
      <c r="AQ15" s="65"/>
      <c r="AR15" s="65"/>
      <c r="AS15" s="65"/>
      <c r="AT15" s="63"/>
      <c r="AU15" s="65"/>
      <c r="AV15" s="65"/>
      <c r="AW15" s="65"/>
      <c r="AX15" s="63"/>
      <c r="AY15" s="65"/>
      <c r="AZ15" s="65"/>
      <c r="BA15" s="65"/>
      <c r="BB15" s="63"/>
      <c r="BC15" s="65"/>
      <c r="BD15" s="65"/>
      <c r="BE15" s="65"/>
      <c r="BF15" s="63"/>
      <c r="BG15" s="65"/>
      <c r="BH15" s="65"/>
      <c r="BI15" s="65"/>
      <c r="BJ15" s="63"/>
      <c r="BK15" s="65"/>
      <c r="BL15" s="65"/>
      <c r="BM15" s="65"/>
      <c r="BN15" s="63"/>
      <c r="BO15" s="65"/>
      <c r="BP15" s="65"/>
      <c r="BQ15" s="65"/>
      <c r="BR15" s="63"/>
      <c r="BS15" s="65"/>
      <c r="BT15" s="65"/>
      <c r="BU15" s="65"/>
      <c r="BV15" s="63"/>
      <c r="BW15" s="64"/>
      <c r="BX15" s="65"/>
      <c r="BY15" s="62"/>
      <c r="BZ15" s="63"/>
      <c r="CA15" s="65"/>
      <c r="CB15" s="65"/>
      <c r="CC15" s="65"/>
      <c r="CD15" s="63"/>
      <c r="CE15" s="65"/>
      <c r="CF15" s="65"/>
      <c r="CG15" s="65"/>
      <c r="CH15" s="63"/>
      <c r="CI15" s="65"/>
      <c r="CJ15" s="65"/>
      <c r="CK15" s="65"/>
      <c r="CL15" s="63"/>
      <c r="CM15" s="65"/>
      <c r="CN15" s="65"/>
      <c r="CO15" s="65"/>
      <c r="CP15" s="63"/>
      <c r="CQ15" s="65"/>
      <c r="CR15" s="65"/>
      <c r="CS15" s="65"/>
      <c r="CT15" s="63"/>
      <c r="CU15" s="65"/>
      <c r="CV15" s="65"/>
      <c r="CW15" s="65"/>
      <c r="CX15" s="63"/>
      <c r="CY15" s="65"/>
      <c r="CZ15" s="65"/>
      <c r="DA15" s="65"/>
      <c r="DB15" s="63"/>
      <c r="DC15" s="65"/>
      <c r="DD15" s="65"/>
      <c r="DE15" s="65"/>
      <c r="DF15" s="63"/>
      <c r="DG15" s="65"/>
      <c r="DH15" s="65"/>
      <c r="DI15" s="65"/>
      <c r="DJ15" s="63"/>
      <c r="DK15" s="65"/>
      <c r="DL15" s="65"/>
      <c r="DM15" s="65"/>
      <c r="DN15" s="63"/>
      <c r="DO15" s="65"/>
      <c r="DP15" s="65"/>
      <c r="DQ15" s="65"/>
      <c r="DR15" s="63"/>
      <c r="DS15" s="65"/>
      <c r="DT15" s="65"/>
      <c r="DU15" s="65"/>
      <c r="DV15" s="63"/>
      <c r="DW15" s="65"/>
      <c r="DX15" s="65"/>
      <c r="DY15" s="65"/>
      <c r="DZ15" s="63"/>
      <c r="EA15" s="65"/>
      <c r="EB15" s="65"/>
      <c r="EC15" s="65"/>
      <c r="ED15" s="63"/>
      <c r="EE15" s="64"/>
      <c r="EF15" s="65"/>
      <c r="EG15" s="62"/>
      <c r="EH15" s="63"/>
      <c r="EI15" s="64"/>
      <c r="EJ15" s="65"/>
      <c r="EK15" s="62"/>
      <c r="EL15" s="63"/>
      <c r="EM15" s="64"/>
      <c r="EN15" s="65"/>
      <c r="EO15" s="62"/>
      <c r="EP15" s="63"/>
      <c r="EQ15" s="65"/>
      <c r="ER15" s="65"/>
      <c r="ES15" s="65"/>
      <c r="ET15" s="63"/>
      <c r="EU15" s="65"/>
      <c r="EV15" s="65"/>
      <c r="EW15" s="65"/>
      <c r="EX15" s="63"/>
      <c r="EY15" s="65"/>
      <c r="EZ15" s="65"/>
      <c r="FA15" s="65"/>
      <c r="FB15" s="63"/>
      <c r="FC15" s="65"/>
      <c r="FD15" s="65"/>
      <c r="FE15" s="65"/>
      <c r="FF15" s="63"/>
      <c r="FG15" s="65"/>
      <c r="FH15" s="65"/>
      <c r="FI15" s="65"/>
      <c r="FJ15" s="63"/>
      <c r="FK15" s="65"/>
      <c r="FL15" s="65"/>
      <c r="FM15" s="65"/>
      <c r="FN15" s="63"/>
      <c r="FO15" s="65"/>
      <c r="FP15" s="65"/>
      <c r="FQ15" s="65"/>
      <c r="FR15" s="63"/>
      <c r="FS15" s="65"/>
      <c r="FT15" s="65"/>
      <c r="FU15" s="65"/>
      <c r="FV15" s="63"/>
      <c r="FW15" s="62">
        <v>240</v>
      </c>
      <c r="FX15" s="65" t="s">
        <v>8</v>
      </c>
      <c r="FY15" s="62">
        <v>2020</v>
      </c>
      <c r="FZ15" s="63"/>
      <c r="GA15" s="65"/>
      <c r="GB15" s="65"/>
      <c r="GC15" s="65"/>
      <c r="GD15" s="63"/>
      <c r="GE15" s="65"/>
      <c r="GF15" s="65"/>
      <c r="GG15" s="65"/>
      <c r="GH15" s="63"/>
      <c r="GI15" s="65"/>
      <c r="GJ15" s="65"/>
      <c r="GK15" s="65"/>
      <c r="GL15" s="63"/>
      <c r="GM15" s="65"/>
      <c r="GN15" s="65"/>
      <c r="GO15" s="65"/>
      <c r="GP15" s="63"/>
      <c r="GQ15" s="65"/>
      <c r="GR15" s="65"/>
      <c r="GS15" s="65"/>
      <c r="GT15" s="63"/>
      <c r="GU15" s="64"/>
      <c r="GV15" s="65"/>
      <c r="GW15" s="62"/>
      <c r="GX15" s="63"/>
      <c r="GY15" s="64"/>
      <c r="GZ15" s="65"/>
      <c r="HA15" s="62"/>
      <c r="HB15" s="63"/>
      <c r="HC15" s="65"/>
      <c r="HD15" s="65"/>
      <c r="HE15" s="65"/>
      <c r="HF15" s="63"/>
      <c r="HG15" s="65"/>
      <c r="HH15" s="65"/>
      <c r="HI15" s="65"/>
      <c r="HJ15" s="63"/>
      <c r="HK15" s="65"/>
      <c r="HL15" s="65"/>
      <c r="HM15" s="65"/>
      <c r="HN15" s="63"/>
      <c r="HO15" s="65"/>
      <c r="HP15" s="65"/>
      <c r="HQ15" s="65"/>
      <c r="HR15" s="63"/>
      <c r="HS15" s="65"/>
      <c r="HT15" s="65"/>
      <c r="HU15" s="65"/>
      <c r="HV15" s="63"/>
      <c r="HW15" s="65"/>
      <c r="HX15" s="65"/>
      <c r="HY15" s="65"/>
      <c r="HZ15" s="63"/>
      <c r="IA15" s="65"/>
      <c r="IB15" s="65"/>
      <c r="IC15" s="65"/>
      <c r="ID15" s="63"/>
      <c r="IE15" s="65"/>
      <c r="IF15" s="65"/>
      <c r="IG15" s="65"/>
      <c r="IH15" s="63"/>
      <c r="II15" s="65"/>
      <c r="IJ15" s="65"/>
      <c r="IK15" s="65"/>
      <c r="IL15" s="63"/>
      <c r="IM15" s="65"/>
      <c r="IN15" s="65"/>
      <c r="IO15" s="65"/>
      <c r="IP15" s="63"/>
      <c r="IQ15" s="65"/>
      <c r="IR15" s="65"/>
      <c r="IS15" s="65"/>
      <c r="IT15" s="63"/>
      <c r="IU15" s="65"/>
      <c r="IV15" s="65"/>
      <c r="IW15" s="65"/>
      <c r="IX15" s="63"/>
      <c r="IY15" s="65"/>
      <c r="IZ15" s="65"/>
      <c r="JA15" s="65"/>
      <c r="JB15" s="63"/>
      <c r="JC15" s="65"/>
      <c r="JD15" s="65"/>
      <c r="JE15" s="65"/>
      <c r="JF15" s="63"/>
      <c r="JG15" s="65"/>
      <c r="JH15" s="65"/>
      <c r="JI15" s="65"/>
      <c r="JJ15" s="63"/>
      <c r="JK15" s="65"/>
      <c r="JL15" s="65"/>
      <c r="JM15" s="65"/>
      <c r="JN15" s="63"/>
      <c r="JO15" s="65"/>
      <c r="JP15" s="65"/>
      <c r="JQ15" s="65"/>
      <c r="JR15" s="63"/>
      <c r="JS15" s="65"/>
      <c r="JT15" s="65"/>
      <c r="JU15" s="65"/>
      <c r="JV15" s="63"/>
      <c r="JW15" s="65"/>
      <c r="JX15" s="65"/>
      <c r="JY15" s="65"/>
      <c r="JZ15" s="63"/>
      <c r="KA15" s="65"/>
      <c r="KB15" s="65"/>
      <c r="KC15" s="65"/>
      <c r="KD15" s="63"/>
      <c r="KE15" s="65"/>
      <c r="KF15" s="65"/>
      <c r="KG15" s="65"/>
      <c r="KH15" s="63"/>
      <c r="KI15" s="65"/>
      <c r="KJ15" s="65"/>
      <c r="KK15" s="65"/>
      <c r="KL15" s="63"/>
      <c r="KM15" s="7"/>
      <c r="KN15" s="39" t="b">
        <f t="shared" si="85"/>
        <v>0</v>
      </c>
      <c r="KO15" s="10" t="b">
        <f t="shared" si="86"/>
        <v>0</v>
      </c>
      <c r="KP15" s="10" t="b">
        <f t="shared" si="87"/>
        <v>0</v>
      </c>
      <c r="KQ15" s="10" t="b">
        <f t="shared" si="88"/>
        <v>0</v>
      </c>
      <c r="KR15" s="10" t="b">
        <f t="shared" si="89"/>
        <v>0</v>
      </c>
      <c r="KS15" s="10" t="b">
        <f t="shared" si="90"/>
        <v>0</v>
      </c>
      <c r="KT15" s="10" t="b">
        <f t="shared" si="91"/>
        <v>0</v>
      </c>
      <c r="KU15" s="10" t="b">
        <f t="shared" si="92"/>
        <v>0</v>
      </c>
      <c r="KV15" s="10" t="b">
        <f t="shared" si="93"/>
        <v>0</v>
      </c>
      <c r="KW15" s="10" t="b">
        <f t="shared" si="94"/>
        <v>0</v>
      </c>
      <c r="KX15" s="10" t="b">
        <f t="shared" si="95"/>
        <v>0</v>
      </c>
      <c r="KY15" s="10" t="b">
        <f t="shared" si="96"/>
        <v>0</v>
      </c>
      <c r="KZ15" s="10" t="b">
        <f t="shared" si="97"/>
        <v>0</v>
      </c>
      <c r="LA15" s="10" t="b">
        <f t="shared" si="98"/>
        <v>0</v>
      </c>
      <c r="LB15" s="10" t="b">
        <f t="shared" si="99"/>
        <v>0</v>
      </c>
      <c r="LC15" s="10" t="b">
        <f t="shared" si="100"/>
        <v>0</v>
      </c>
      <c r="LD15" s="10" t="b">
        <f t="shared" si="101"/>
        <v>0</v>
      </c>
      <c r="LE15" s="10" t="b">
        <f t="shared" si="102"/>
        <v>0</v>
      </c>
      <c r="LF15" s="10" t="b">
        <f t="shared" si="103"/>
        <v>0</v>
      </c>
      <c r="LG15" s="10" t="b">
        <f t="shared" si="104"/>
        <v>0</v>
      </c>
      <c r="LH15" s="10" t="b">
        <f t="shared" si="105"/>
        <v>0</v>
      </c>
      <c r="LI15" s="10" t="b">
        <f t="shared" si="106"/>
        <v>0</v>
      </c>
      <c r="LJ15" s="10" t="b">
        <f t="shared" si="107"/>
        <v>0</v>
      </c>
      <c r="LK15" s="10" t="b">
        <f t="shared" si="108"/>
        <v>0</v>
      </c>
      <c r="LL15" s="10" t="b">
        <f t="shared" si="109"/>
        <v>0</v>
      </c>
      <c r="LM15" s="10" t="b">
        <f t="shared" si="110"/>
        <v>0</v>
      </c>
      <c r="LN15" s="10" t="b">
        <f t="shared" si="111"/>
        <v>0</v>
      </c>
      <c r="LO15" s="10" t="b">
        <f t="shared" si="112"/>
        <v>0</v>
      </c>
      <c r="LP15" s="10" t="b">
        <f t="shared" si="113"/>
        <v>0</v>
      </c>
      <c r="LQ15" s="10" t="b">
        <f t="shared" si="114"/>
        <v>0</v>
      </c>
      <c r="LR15" s="10" t="b">
        <f t="shared" si="115"/>
        <v>0</v>
      </c>
      <c r="LS15" s="10" t="b">
        <f t="shared" si="116"/>
        <v>0</v>
      </c>
      <c r="LT15" s="10" t="b">
        <f t="shared" si="117"/>
        <v>0</v>
      </c>
      <c r="LU15" s="10" t="b">
        <f t="shared" si="118"/>
        <v>0</v>
      </c>
      <c r="LV15" s="10" t="b">
        <f t="shared" si="119"/>
        <v>0</v>
      </c>
      <c r="LW15" s="10" t="b">
        <f t="shared" si="120"/>
        <v>0</v>
      </c>
      <c r="LX15" s="10" t="b">
        <f t="shared" si="121"/>
        <v>0</v>
      </c>
      <c r="LY15" s="10" t="b">
        <f t="shared" si="122"/>
        <v>0</v>
      </c>
      <c r="LZ15" s="10" t="b">
        <f t="shared" si="123"/>
        <v>0</v>
      </c>
      <c r="MA15" s="10" t="b">
        <f t="shared" si="124"/>
        <v>0</v>
      </c>
      <c r="MB15" s="10" t="b">
        <f t="shared" si="125"/>
        <v>0</v>
      </c>
      <c r="MC15" s="10" t="b">
        <f t="shared" si="126"/>
        <v>0</v>
      </c>
      <c r="MD15" s="10">
        <f t="shared" si="127"/>
        <v>240</v>
      </c>
      <c r="ME15" s="10" t="b">
        <f t="shared" si="128"/>
        <v>0</v>
      </c>
      <c r="MF15" s="10" t="b">
        <f t="shared" si="129"/>
        <v>0</v>
      </c>
      <c r="MG15" s="10" t="b">
        <f t="shared" si="130"/>
        <v>0</v>
      </c>
      <c r="MH15" s="10" t="b">
        <f t="shared" si="131"/>
        <v>0</v>
      </c>
      <c r="MI15" s="19" t="b">
        <f t="shared" si="132"/>
        <v>0</v>
      </c>
      <c r="MJ15" s="10" t="b">
        <f t="shared" si="133"/>
        <v>0</v>
      </c>
      <c r="MK15" s="10" t="b">
        <f t="shared" si="134"/>
        <v>0</v>
      </c>
      <c r="ML15" s="10" t="b">
        <f t="shared" si="135"/>
        <v>0</v>
      </c>
      <c r="MM15" s="10" t="b">
        <f t="shared" si="136"/>
        <v>0</v>
      </c>
      <c r="MN15" s="10" t="b">
        <f t="shared" si="137"/>
        <v>0</v>
      </c>
      <c r="MO15" s="10" t="b">
        <f t="shared" si="138"/>
        <v>0</v>
      </c>
      <c r="MP15" s="10" t="b">
        <f t="shared" si="139"/>
        <v>0</v>
      </c>
      <c r="MQ15" s="10" t="b">
        <f t="shared" si="140"/>
        <v>0</v>
      </c>
      <c r="MR15" s="10" t="b">
        <f t="shared" si="141"/>
        <v>0</v>
      </c>
      <c r="MS15" s="10" t="b">
        <f t="shared" si="142"/>
        <v>0</v>
      </c>
      <c r="MT15" s="10" t="b">
        <f t="shared" si="143"/>
        <v>0</v>
      </c>
      <c r="MU15" s="10" t="b">
        <f t="shared" si="144"/>
        <v>0</v>
      </c>
      <c r="MV15" s="10" t="b">
        <f t="shared" si="145"/>
        <v>0</v>
      </c>
      <c r="MW15" s="10" t="b">
        <f t="shared" si="146"/>
        <v>0</v>
      </c>
      <c r="MX15" s="10" t="b">
        <f t="shared" si="147"/>
        <v>0</v>
      </c>
      <c r="MY15" s="19" t="b">
        <f t="shared" si="148"/>
        <v>0</v>
      </c>
      <c r="MZ15" s="10" t="b">
        <f t="shared" si="149"/>
        <v>0</v>
      </c>
      <c r="NA15" s="10" t="b">
        <f t="shared" si="150"/>
        <v>0</v>
      </c>
      <c r="NB15" s="10" t="b">
        <f t="shared" si="151"/>
        <v>0</v>
      </c>
      <c r="NC15" s="10" t="b">
        <f t="shared" si="152"/>
        <v>0</v>
      </c>
      <c r="ND15" s="10" t="b">
        <f t="shared" si="153"/>
        <v>0</v>
      </c>
      <c r="NE15" s="10" t="b">
        <f t="shared" si="154"/>
        <v>0</v>
      </c>
      <c r="NF15" s="10" t="b">
        <f t="shared" si="155"/>
        <v>0</v>
      </c>
      <c r="NG15" s="10" t="b">
        <f t="shared" si="156"/>
        <v>0</v>
      </c>
    </row>
    <row r="16" spans="1:371" x14ac:dyDescent="0.2">
      <c r="A16" s="20" t="str">
        <f t="shared" si="79"/>
        <v>Manganese</v>
      </c>
      <c r="B16" s="11" t="str">
        <f t="shared" si="79"/>
        <v>kg/MW</v>
      </c>
      <c r="C16" s="11">
        <f t="shared" si="157"/>
        <v>2020</v>
      </c>
      <c r="D16" s="16">
        <f t="shared" si="80"/>
        <v>301</v>
      </c>
      <c r="E16" s="16">
        <f t="shared" si="81"/>
        <v>80.5</v>
      </c>
      <c r="F16" s="16">
        <f t="shared" si="82"/>
        <v>32.5</v>
      </c>
      <c r="G16" s="16">
        <f t="shared" si="83"/>
        <v>790</v>
      </c>
      <c r="H16" s="18">
        <f t="shared" si="84"/>
        <v>3</v>
      </c>
      <c r="I16" s="16" t="e">
        <f>IF(H16&lt;&gt;0,PERCENTILE(KN16:NG16,#REF!),-999)</f>
        <v>#REF!</v>
      </c>
      <c r="J16" s="17" t="e">
        <f>IF(H16&lt;&gt;0,PERCENTILE(KN16:NG16,#REF!),-999)</f>
        <v>#REF!</v>
      </c>
      <c r="K16" s="65"/>
      <c r="L16" s="65"/>
      <c r="M16" s="62"/>
      <c r="N16" s="63"/>
      <c r="O16" s="65"/>
      <c r="P16" s="65"/>
      <c r="Q16" s="62"/>
      <c r="R16" s="63"/>
      <c r="S16" s="65"/>
      <c r="T16" s="65"/>
      <c r="U16" s="62"/>
      <c r="V16" s="63"/>
      <c r="W16" s="65"/>
      <c r="X16" s="65"/>
      <c r="Y16" s="62"/>
      <c r="Z16" s="63"/>
      <c r="AA16" s="65"/>
      <c r="AB16" s="65"/>
      <c r="AC16" s="62"/>
      <c r="AD16" s="63"/>
      <c r="AE16" s="65"/>
      <c r="AF16" s="65"/>
      <c r="AG16" s="62"/>
      <c r="AH16" s="63"/>
      <c r="AI16" s="65"/>
      <c r="AJ16" s="65"/>
      <c r="AK16" s="62"/>
      <c r="AL16" s="63"/>
      <c r="AM16" s="65"/>
      <c r="AN16" s="65"/>
      <c r="AO16" s="65"/>
      <c r="AP16" s="63"/>
      <c r="AQ16" s="65"/>
      <c r="AR16" s="65"/>
      <c r="AS16" s="65"/>
      <c r="AT16" s="63"/>
      <c r="AU16" s="65"/>
      <c r="AV16" s="65"/>
      <c r="AW16" s="65"/>
      <c r="AX16" s="63"/>
      <c r="AY16" s="65"/>
      <c r="AZ16" s="65"/>
      <c r="BA16" s="65"/>
      <c r="BB16" s="63"/>
      <c r="BC16" s="65"/>
      <c r="BD16" s="65"/>
      <c r="BE16" s="65"/>
      <c r="BF16" s="63"/>
      <c r="BG16" s="65"/>
      <c r="BH16" s="65"/>
      <c r="BI16" s="65"/>
      <c r="BJ16" s="63"/>
      <c r="BK16" s="65"/>
      <c r="BL16" s="65"/>
      <c r="BM16" s="65"/>
      <c r="BN16" s="63"/>
      <c r="BO16" s="65"/>
      <c r="BP16" s="65"/>
      <c r="BQ16" s="65"/>
      <c r="BR16" s="63"/>
      <c r="BS16" s="65"/>
      <c r="BT16" s="65"/>
      <c r="BU16" s="65"/>
      <c r="BV16" s="63"/>
      <c r="BW16" s="64"/>
      <c r="BX16" s="65"/>
      <c r="BY16" s="62"/>
      <c r="BZ16" s="63"/>
      <c r="CA16" s="65"/>
      <c r="CB16" s="65"/>
      <c r="CC16" s="65"/>
      <c r="CD16" s="63"/>
      <c r="CE16" s="65"/>
      <c r="CF16" s="65"/>
      <c r="CG16" s="65"/>
      <c r="CH16" s="63"/>
      <c r="CI16" s="65"/>
      <c r="CJ16" s="65"/>
      <c r="CK16" s="65"/>
      <c r="CL16" s="63"/>
      <c r="CM16" s="65"/>
      <c r="CN16" s="65"/>
      <c r="CO16" s="65"/>
      <c r="CP16" s="63"/>
      <c r="CQ16" s="65"/>
      <c r="CR16" s="65"/>
      <c r="CS16" s="65"/>
      <c r="CT16" s="63"/>
      <c r="CU16" s="65"/>
      <c r="CV16" s="65"/>
      <c r="CW16" s="65"/>
      <c r="CX16" s="63"/>
      <c r="CY16" s="65"/>
      <c r="CZ16" s="65"/>
      <c r="DA16" s="65"/>
      <c r="DB16" s="63"/>
      <c r="DC16" s="65"/>
      <c r="DD16" s="65"/>
      <c r="DE16" s="65"/>
      <c r="DF16" s="63"/>
      <c r="DG16" s="65"/>
      <c r="DH16" s="65"/>
      <c r="DI16" s="65"/>
      <c r="DJ16" s="63"/>
      <c r="DK16" s="65"/>
      <c r="DL16" s="65"/>
      <c r="DM16" s="65"/>
      <c r="DN16" s="63"/>
      <c r="DO16" s="65"/>
      <c r="DP16" s="65"/>
      <c r="DQ16" s="65"/>
      <c r="DR16" s="63"/>
      <c r="DS16" s="65"/>
      <c r="DT16" s="65"/>
      <c r="DU16" s="65"/>
      <c r="DV16" s="63"/>
      <c r="DW16" s="65"/>
      <c r="DX16" s="65"/>
      <c r="DY16" s="65"/>
      <c r="DZ16" s="63"/>
      <c r="EA16" s="65"/>
      <c r="EB16" s="65"/>
      <c r="EC16" s="65"/>
      <c r="ED16" s="63"/>
      <c r="EE16" s="64"/>
      <c r="EF16" s="65"/>
      <c r="EG16" s="62"/>
      <c r="EH16" s="63"/>
      <c r="EI16" s="62">
        <v>32.5</v>
      </c>
      <c r="EJ16" s="62" t="s">
        <v>8</v>
      </c>
      <c r="EK16" s="62">
        <v>2017</v>
      </c>
      <c r="EL16" s="66" t="s">
        <v>541</v>
      </c>
      <c r="EM16" s="64"/>
      <c r="EN16" s="65"/>
      <c r="EO16" s="62"/>
      <c r="EP16" s="63"/>
      <c r="EQ16" s="65"/>
      <c r="ER16" s="65"/>
      <c r="ES16" s="65"/>
      <c r="ET16" s="63"/>
      <c r="EU16" s="65"/>
      <c r="EV16" s="65"/>
      <c r="EW16" s="65"/>
      <c r="EX16" s="63"/>
      <c r="EY16" s="65"/>
      <c r="EZ16" s="65"/>
      <c r="FA16" s="65"/>
      <c r="FB16" s="63"/>
      <c r="FC16" s="65"/>
      <c r="FD16" s="65"/>
      <c r="FE16" s="65"/>
      <c r="FF16" s="63"/>
      <c r="FG16" s="62">
        <v>80.5</v>
      </c>
      <c r="FH16" s="62" t="s">
        <v>8</v>
      </c>
      <c r="FI16" s="62">
        <v>2017</v>
      </c>
      <c r="FJ16" s="66" t="s">
        <v>541</v>
      </c>
      <c r="FK16" s="65"/>
      <c r="FL16" s="65"/>
      <c r="FM16" s="65"/>
      <c r="FN16" s="63"/>
      <c r="FO16" s="65"/>
      <c r="FP16" s="65"/>
      <c r="FQ16" s="65"/>
      <c r="FR16" s="63"/>
      <c r="FS16" s="65"/>
      <c r="FT16" s="65"/>
      <c r="FU16" s="65"/>
      <c r="FV16" s="63"/>
      <c r="FW16" s="62">
        <v>790</v>
      </c>
      <c r="FX16" s="65" t="s">
        <v>8</v>
      </c>
      <c r="FY16" s="62">
        <v>2020</v>
      </c>
      <c r="FZ16" s="63"/>
      <c r="GA16" s="65"/>
      <c r="GB16" s="65"/>
      <c r="GC16" s="65"/>
      <c r="GD16" s="63"/>
      <c r="GE16" s="65"/>
      <c r="GF16" s="65"/>
      <c r="GG16" s="65"/>
      <c r="GH16" s="63"/>
      <c r="GI16" s="65"/>
      <c r="GJ16" s="65"/>
      <c r="GK16" s="65"/>
      <c r="GL16" s="63"/>
      <c r="GM16" s="65"/>
      <c r="GN16" s="65"/>
      <c r="GO16" s="65"/>
      <c r="GP16" s="63"/>
      <c r="GQ16" s="65"/>
      <c r="GR16" s="65"/>
      <c r="GS16" s="65"/>
      <c r="GT16" s="63"/>
      <c r="GU16" s="64"/>
      <c r="GV16" s="65"/>
      <c r="GW16" s="62"/>
      <c r="GX16" s="63"/>
      <c r="GY16" s="64"/>
      <c r="GZ16" s="65"/>
      <c r="HA16" s="62"/>
      <c r="HB16" s="63"/>
      <c r="HC16" s="65"/>
      <c r="HD16" s="65"/>
      <c r="HE16" s="65"/>
      <c r="HF16" s="63"/>
      <c r="HG16" s="65"/>
      <c r="HH16" s="65"/>
      <c r="HI16" s="65"/>
      <c r="HJ16" s="63"/>
      <c r="HK16" s="65"/>
      <c r="HL16" s="65"/>
      <c r="HM16" s="65"/>
      <c r="HN16" s="63"/>
      <c r="HO16" s="65"/>
      <c r="HP16" s="65"/>
      <c r="HQ16" s="65"/>
      <c r="HR16" s="63"/>
      <c r="HS16" s="65"/>
      <c r="HT16" s="65"/>
      <c r="HU16" s="65"/>
      <c r="HV16" s="63"/>
      <c r="HW16" s="65"/>
      <c r="HX16" s="65"/>
      <c r="HY16" s="65"/>
      <c r="HZ16" s="63"/>
      <c r="IA16" s="65"/>
      <c r="IB16" s="65"/>
      <c r="IC16" s="65"/>
      <c r="ID16" s="63"/>
      <c r="IE16" s="65"/>
      <c r="IF16" s="65"/>
      <c r="IG16" s="65"/>
      <c r="IH16" s="63"/>
      <c r="II16" s="65"/>
      <c r="IJ16" s="65"/>
      <c r="IK16" s="65"/>
      <c r="IL16" s="63"/>
      <c r="IM16" s="65"/>
      <c r="IN16" s="65"/>
      <c r="IO16" s="65"/>
      <c r="IP16" s="63"/>
      <c r="IQ16" s="65"/>
      <c r="IR16" s="65"/>
      <c r="IS16" s="65"/>
      <c r="IT16" s="63"/>
      <c r="IU16" s="65"/>
      <c r="IV16" s="65"/>
      <c r="IW16" s="65"/>
      <c r="IX16" s="63"/>
      <c r="IY16" s="65"/>
      <c r="IZ16" s="65"/>
      <c r="JA16" s="65"/>
      <c r="JB16" s="63"/>
      <c r="JC16" s="65"/>
      <c r="JD16" s="65"/>
      <c r="JE16" s="65"/>
      <c r="JF16" s="63"/>
      <c r="JG16" s="65"/>
      <c r="JH16" s="65"/>
      <c r="JI16" s="65"/>
      <c r="JJ16" s="63"/>
      <c r="JK16" s="65"/>
      <c r="JL16" s="65"/>
      <c r="JM16" s="65"/>
      <c r="JN16" s="63"/>
      <c r="JO16" s="65"/>
      <c r="JP16" s="65"/>
      <c r="JQ16" s="65"/>
      <c r="JR16" s="63"/>
      <c r="JS16" s="65"/>
      <c r="JT16" s="65"/>
      <c r="JU16" s="65"/>
      <c r="JV16" s="63"/>
      <c r="JW16" s="65"/>
      <c r="JX16" s="65"/>
      <c r="JY16" s="65"/>
      <c r="JZ16" s="63"/>
      <c r="KA16" s="65"/>
      <c r="KB16" s="65"/>
      <c r="KC16" s="65"/>
      <c r="KD16" s="63"/>
      <c r="KE16" s="65"/>
      <c r="KF16" s="65"/>
      <c r="KG16" s="65"/>
      <c r="KH16" s="63"/>
      <c r="KI16" s="65"/>
      <c r="KJ16" s="65"/>
      <c r="KK16" s="65"/>
      <c r="KL16" s="63"/>
      <c r="KM16" s="7"/>
      <c r="KN16" s="39" t="b">
        <f t="shared" si="85"/>
        <v>0</v>
      </c>
      <c r="KO16" s="10" t="b">
        <f t="shared" si="86"/>
        <v>0</v>
      </c>
      <c r="KP16" s="10" t="b">
        <f t="shared" si="87"/>
        <v>0</v>
      </c>
      <c r="KQ16" s="10" t="b">
        <f t="shared" si="88"/>
        <v>0</v>
      </c>
      <c r="KR16" s="10" t="b">
        <f t="shared" si="89"/>
        <v>0</v>
      </c>
      <c r="KS16" s="10" t="b">
        <f t="shared" si="90"/>
        <v>0</v>
      </c>
      <c r="KT16" s="10" t="b">
        <f t="shared" si="91"/>
        <v>0</v>
      </c>
      <c r="KU16" s="10" t="b">
        <f t="shared" si="92"/>
        <v>0</v>
      </c>
      <c r="KV16" s="10" t="b">
        <f t="shared" si="93"/>
        <v>0</v>
      </c>
      <c r="KW16" s="10" t="b">
        <f t="shared" si="94"/>
        <v>0</v>
      </c>
      <c r="KX16" s="10" t="b">
        <f t="shared" si="95"/>
        <v>0</v>
      </c>
      <c r="KY16" s="10" t="b">
        <f t="shared" si="96"/>
        <v>0</v>
      </c>
      <c r="KZ16" s="10" t="b">
        <f t="shared" si="97"/>
        <v>0</v>
      </c>
      <c r="LA16" s="10" t="b">
        <f t="shared" si="98"/>
        <v>0</v>
      </c>
      <c r="LB16" s="10" t="b">
        <f t="shared" si="99"/>
        <v>0</v>
      </c>
      <c r="LC16" s="10" t="b">
        <f t="shared" si="100"/>
        <v>0</v>
      </c>
      <c r="LD16" s="10" t="b">
        <f t="shared" si="101"/>
        <v>0</v>
      </c>
      <c r="LE16" s="10" t="b">
        <f t="shared" si="102"/>
        <v>0</v>
      </c>
      <c r="LF16" s="10" t="b">
        <f t="shared" si="103"/>
        <v>0</v>
      </c>
      <c r="LG16" s="10" t="b">
        <f t="shared" si="104"/>
        <v>0</v>
      </c>
      <c r="LH16" s="10" t="b">
        <f t="shared" si="105"/>
        <v>0</v>
      </c>
      <c r="LI16" s="10" t="b">
        <f t="shared" si="106"/>
        <v>0</v>
      </c>
      <c r="LJ16" s="10" t="b">
        <f t="shared" si="107"/>
        <v>0</v>
      </c>
      <c r="LK16" s="10" t="b">
        <f t="shared" si="108"/>
        <v>0</v>
      </c>
      <c r="LL16" s="10" t="b">
        <f t="shared" si="109"/>
        <v>0</v>
      </c>
      <c r="LM16" s="10" t="b">
        <f t="shared" si="110"/>
        <v>0</v>
      </c>
      <c r="LN16" s="10" t="b">
        <f t="shared" si="111"/>
        <v>0</v>
      </c>
      <c r="LO16" s="10" t="b">
        <f t="shared" si="112"/>
        <v>0</v>
      </c>
      <c r="LP16" s="10" t="b">
        <f t="shared" si="113"/>
        <v>0</v>
      </c>
      <c r="LQ16" s="10" t="b">
        <f t="shared" si="114"/>
        <v>0</v>
      </c>
      <c r="LR16" s="10" t="b">
        <f t="shared" si="115"/>
        <v>0</v>
      </c>
      <c r="LS16" s="10" t="b">
        <f t="shared" si="116"/>
        <v>0</v>
      </c>
      <c r="LT16" s="10">
        <f t="shared" si="117"/>
        <v>32.5</v>
      </c>
      <c r="LU16" s="10" t="b">
        <f t="shared" si="118"/>
        <v>0</v>
      </c>
      <c r="LV16" s="10" t="b">
        <f t="shared" si="119"/>
        <v>0</v>
      </c>
      <c r="LW16" s="10" t="b">
        <f t="shared" si="120"/>
        <v>0</v>
      </c>
      <c r="LX16" s="10" t="b">
        <f t="shared" si="121"/>
        <v>0</v>
      </c>
      <c r="LY16" s="10" t="b">
        <f t="shared" si="122"/>
        <v>0</v>
      </c>
      <c r="LZ16" s="10">
        <f t="shared" si="123"/>
        <v>80.5</v>
      </c>
      <c r="MA16" s="10" t="b">
        <f t="shared" si="124"/>
        <v>0</v>
      </c>
      <c r="MB16" s="10" t="b">
        <f t="shared" si="125"/>
        <v>0</v>
      </c>
      <c r="MC16" s="10" t="b">
        <f t="shared" si="126"/>
        <v>0</v>
      </c>
      <c r="MD16" s="10">
        <f t="shared" si="127"/>
        <v>790</v>
      </c>
      <c r="ME16" s="10" t="b">
        <f t="shared" si="128"/>
        <v>0</v>
      </c>
      <c r="MF16" s="10" t="b">
        <f t="shared" si="129"/>
        <v>0</v>
      </c>
      <c r="MG16" s="10" t="b">
        <f t="shared" si="130"/>
        <v>0</v>
      </c>
      <c r="MH16" s="10" t="b">
        <f t="shared" si="131"/>
        <v>0</v>
      </c>
      <c r="MI16" s="19" t="b">
        <f t="shared" si="132"/>
        <v>0</v>
      </c>
      <c r="MJ16" s="10" t="b">
        <f t="shared" si="133"/>
        <v>0</v>
      </c>
      <c r="MK16" s="10" t="b">
        <f t="shared" si="134"/>
        <v>0</v>
      </c>
      <c r="ML16" s="10" t="b">
        <f t="shared" si="135"/>
        <v>0</v>
      </c>
      <c r="MM16" s="10" t="b">
        <f t="shared" si="136"/>
        <v>0</v>
      </c>
      <c r="MN16" s="10" t="b">
        <f t="shared" si="137"/>
        <v>0</v>
      </c>
      <c r="MO16" s="10" t="b">
        <f t="shared" si="138"/>
        <v>0</v>
      </c>
      <c r="MP16" s="10" t="b">
        <f t="shared" si="139"/>
        <v>0</v>
      </c>
      <c r="MQ16" s="10" t="b">
        <f t="shared" si="140"/>
        <v>0</v>
      </c>
      <c r="MR16" s="10" t="b">
        <f t="shared" si="141"/>
        <v>0</v>
      </c>
      <c r="MS16" s="10" t="b">
        <f t="shared" si="142"/>
        <v>0</v>
      </c>
      <c r="MT16" s="10" t="b">
        <f t="shared" si="143"/>
        <v>0</v>
      </c>
      <c r="MU16" s="10" t="b">
        <f t="shared" si="144"/>
        <v>0</v>
      </c>
      <c r="MV16" s="10" t="b">
        <f t="shared" si="145"/>
        <v>0</v>
      </c>
      <c r="MW16" s="10" t="b">
        <f t="shared" si="146"/>
        <v>0</v>
      </c>
      <c r="MX16" s="10" t="b">
        <f t="shared" si="147"/>
        <v>0</v>
      </c>
      <c r="MY16" s="19" t="b">
        <f t="shared" si="148"/>
        <v>0</v>
      </c>
      <c r="MZ16" s="10" t="b">
        <f t="shared" si="149"/>
        <v>0</v>
      </c>
      <c r="NA16" s="10" t="b">
        <f t="shared" si="150"/>
        <v>0</v>
      </c>
      <c r="NB16" s="10" t="b">
        <f t="shared" si="151"/>
        <v>0</v>
      </c>
      <c r="NC16" s="10" t="b">
        <f t="shared" si="152"/>
        <v>0</v>
      </c>
      <c r="ND16" s="10" t="b">
        <f t="shared" si="153"/>
        <v>0</v>
      </c>
      <c r="NE16" s="10" t="b">
        <f t="shared" si="154"/>
        <v>0</v>
      </c>
      <c r="NF16" s="10" t="b">
        <f t="shared" si="155"/>
        <v>0</v>
      </c>
      <c r="NG16" s="10" t="b">
        <f t="shared" si="156"/>
        <v>0</v>
      </c>
    </row>
    <row r="17" spans="1:371" x14ac:dyDescent="0.2">
      <c r="A17" s="20" t="str">
        <f t="shared" si="79"/>
        <v>Vanadium</v>
      </c>
      <c r="B17" s="11" t="str">
        <f t="shared" si="79"/>
        <v>kg/MW</v>
      </c>
      <c r="C17" s="11">
        <f t="shared" si="157"/>
        <v>2020</v>
      </c>
      <c r="D17" s="16">
        <f t="shared" si="80"/>
        <v>-999</v>
      </c>
      <c r="E17" s="16">
        <f t="shared" si="81"/>
        <v>-999</v>
      </c>
      <c r="F17" s="16">
        <f t="shared" si="82"/>
        <v>-999</v>
      </c>
      <c r="G17" s="16">
        <f t="shared" si="83"/>
        <v>-999</v>
      </c>
      <c r="H17" s="18">
        <f t="shared" si="84"/>
        <v>0</v>
      </c>
      <c r="I17" s="16">
        <f>IF(H17&lt;&gt;0,PERCENTILE(KN17:NG17,#REF!),-999)</f>
        <v>-999</v>
      </c>
      <c r="J17" s="17">
        <f>IF(H17&lt;&gt;0,PERCENTILE(KN17:NG17,#REF!),-999)</f>
        <v>-999</v>
      </c>
      <c r="K17" s="65"/>
      <c r="L17" s="65"/>
      <c r="M17" s="62"/>
      <c r="N17" s="63"/>
      <c r="O17" s="65"/>
      <c r="P17" s="65"/>
      <c r="Q17" s="62"/>
      <c r="R17" s="63"/>
      <c r="S17" s="65"/>
      <c r="T17" s="65"/>
      <c r="U17" s="62"/>
      <c r="V17" s="63"/>
      <c r="W17" s="65"/>
      <c r="X17" s="65"/>
      <c r="Y17" s="62"/>
      <c r="Z17" s="63"/>
      <c r="AA17" s="65"/>
      <c r="AB17" s="65"/>
      <c r="AC17" s="62"/>
      <c r="AD17" s="63"/>
      <c r="AE17" s="65"/>
      <c r="AF17" s="65"/>
      <c r="AG17" s="62"/>
      <c r="AH17" s="63"/>
      <c r="AI17" s="65"/>
      <c r="AJ17" s="65"/>
      <c r="AK17" s="62"/>
      <c r="AL17" s="63"/>
      <c r="AM17" s="65"/>
      <c r="AN17" s="65"/>
      <c r="AO17" s="65"/>
      <c r="AP17" s="63"/>
      <c r="AQ17" s="65"/>
      <c r="AR17" s="65"/>
      <c r="AS17" s="65"/>
      <c r="AT17" s="63"/>
      <c r="AU17" s="65"/>
      <c r="AV17" s="65"/>
      <c r="AW17" s="65"/>
      <c r="AX17" s="63"/>
      <c r="AY17" s="65"/>
      <c r="AZ17" s="65"/>
      <c r="BA17" s="65"/>
      <c r="BB17" s="63"/>
      <c r="BC17" s="65"/>
      <c r="BD17" s="65"/>
      <c r="BE17" s="65"/>
      <c r="BF17" s="63"/>
      <c r="BG17" s="65"/>
      <c r="BH17" s="65"/>
      <c r="BI17" s="65"/>
      <c r="BJ17" s="63"/>
      <c r="BK17" s="65"/>
      <c r="BL17" s="65"/>
      <c r="BM17" s="65"/>
      <c r="BN17" s="63"/>
      <c r="BO17" s="65"/>
      <c r="BP17" s="65"/>
      <c r="BQ17" s="65"/>
      <c r="BR17" s="63"/>
      <c r="BS17" s="65"/>
      <c r="BT17" s="65"/>
      <c r="BU17" s="65"/>
      <c r="BV17" s="63"/>
      <c r="BW17" s="64"/>
      <c r="BX17" s="65"/>
      <c r="BY17" s="62"/>
      <c r="BZ17" s="63"/>
      <c r="CA17" s="65"/>
      <c r="CB17" s="65"/>
      <c r="CC17" s="65"/>
      <c r="CD17" s="63"/>
      <c r="CE17" s="65"/>
      <c r="CF17" s="65"/>
      <c r="CG17" s="65"/>
      <c r="CH17" s="63"/>
      <c r="CI17" s="65"/>
      <c r="CJ17" s="65"/>
      <c r="CK17" s="65"/>
      <c r="CL17" s="63"/>
      <c r="CM17" s="65"/>
      <c r="CN17" s="65"/>
      <c r="CO17" s="65"/>
      <c r="CP17" s="63"/>
      <c r="CQ17" s="65"/>
      <c r="CR17" s="65"/>
      <c r="CS17" s="65"/>
      <c r="CT17" s="63"/>
      <c r="CU17" s="65"/>
      <c r="CV17" s="65"/>
      <c r="CW17" s="65"/>
      <c r="CX17" s="63"/>
      <c r="CY17" s="65"/>
      <c r="CZ17" s="65"/>
      <c r="DA17" s="65"/>
      <c r="DB17" s="63"/>
      <c r="DC17" s="65"/>
      <c r="DD17" s="65"/>
      <c r="DE17" s="65"/>
      <c r="DF17" s="63"/>
      <c r="DG17" s="65"/>
      <c r="DH17" s="65"/>
      <c r="DI17" s="65"/>
      <c r="DJ17" s="63"/>
      <c r="DK17" s="65"/>
      <c r="DL17" s="65"/>
      <c r="DM17" s="65"/>
      <c r="DN17" s="63"/>
      <c r="DO17" s="65"/>
      <c r="DP17" s="65"/>
      <c r="DQ17" s="65"/>
      <c r="DR17" s="63"/>
      <c r="DS17" s="65"/>
      <c r="DT17" s="65"/>
      <c r="DU17" s="65"/>
      <c r="DV17" s="63"/>
      <c r="DW17" s="65"/>
      <c r="DX17" s="65"/>
      <c r="DY17" s="65"/>
      <c r="DZ17" s="63"/>
      <c r="EA17" s="65"/>
      <c r="EB17" s="65"/>
      <c r="EC17" s="65"/>
      <c r="ED17" s="63"/>
      <c r="EE17" s="64"/>
      <c r="EF17" s="65"/>
      <c r="EG17" s="62"/>
      <c r="EH17" s="63"/>
      <c r="EI17" s="64"/>
      <c r="EJ17" s="65"/>
      <c r="EK17" s="62"/>
      <c r="EL17" s="63"/>
      <c r="EM17" s="64"/>
      <c r="EN17" s="65"/>
      <c r="EO17" s="62"/>
      <c r="EP17" s="63"/>
      <c r="EQ17" s="65"/>
      <c r="ER17" s="65"/>
      <c r="ES17" s="65"/>
      <c r="ET17" s="63"/>
      <c r="EU17" s="65"/>
      <c r="EV17" s="65"/>
      <c r="EW17" s="65"/>
      <c r="EX17" s="63"/>
      <c r="EY17" s="65"/>
      <c r="EZ17" s="65"/>
      <c r="FA17" s="65"/>
      <c r="FB17" s="63"/>
      <c r="FC17" s="65"/>
      <c r="FD17" s="65"/>
      <c r="FE17" s="65"/>
      <c r="FF17" s="63"/>
      <c r="FG17" s="65"/>
      <c r="FH17" s="65"/>
      <c r="FI17" s="65"/>
      <c r="FJ17" s="63"/>
      <c r="FK17" s="65"/>
      <c r="FL17" s="65"/>
      <c r="FM17" s="65"/>
      <c r="FN17" s="63"/>
      <c r="FO17" s="65"/>
      <c r="FP17" s="65"/>
      <c r="FQ17" s="65"/>
      <c r="FR17" s="63"/>
      <c r="FS17" s="65"/>
      <c r="FT17" s="65"/>
      <c r="FU17" s="65"/>
      <c r="FV17" s="63"/>
      <c r="FW17" s="65"/>
      <c r="FX17" s="65"/>
      <c r="FY17" s="65"/>
      <c r="FZ17" s="63"/>
      <c r="GA17" s="65"/>
      <c r="GB17" s="65"/>
      <c r="GC17" s="65"/>
      <c r="GD17" s="63"/>
      <c r="GE17" s="65"/>
      <c r="GF17" s="65"/>
      <c r="GG17" s="65"/>
      <c r="GH17" s="63"/>
      <c r="GI17" s="65"/>
      <c r="GJ17" s="65"/>
      <c r="GK17" s="65"/>
      <c r="GL17" s="63"/>
      <c r="GM17" s="65"/>
      <c r="GN17" s="65"/>
      <c r="GO17" s="65"/>
      <c r="GP17" s="63"/>
      <c r="GQ17" s="65"/>
      <c r="GR17" s="65"/>
      <c r="GS17" s="65"/>
      <c r="GT17" s="63"/>
      <c r="GU17" s="64"/>
      <c r="GV17" s="65"/>
      <c r="GW17" s="62"/>
      <c r="GX17" s="63"/>
      <c r="GY17" s="64"/>
      <c r="GZ17" s="65"/>
      <c r="HA17" s="62"/>
      <c r="HB17" s="63"/>
      <c r="HC17" s="65"/>
      <c r="HD17" s="65"/>
      <c r="HE17" s="65"/>
      <c r="HF17" s="63"/>
      <c r="HG17" s="65"/>
      <c r="HH17" s="65"/>
      <c r="HI17" s="65"/>
      <c r="HJ17" s="63"/>
      <c r="HK17" s="65"/>
      <c r="HL17" s="65"/>
      <c r="HM17" s="65"/>
      <c r="HN17" s="63"/>
      <c r="HO17" s="65"/>
      <c r="HP17" s="65"/>
      <c r="HQ17" s="65"/>
      <c r="HR17" s="63"/>
      <c r="HS17" s="65"/>
      <c r="HT17" s="65"/>
      <c r="HU17" s="65"/>
      <c r="HV17" s="63"/>
      <c r="HW17" s="65"/>
      <c r="HX17" s="65"/>
      <c r="HY17" s="65"/>
      <c r="HZ17" s="63"/>
      <c r="IA17" s="65"/>
      <c r="IB17" s="65"/>
      <c r="IC17" s="65"/>
      <c r="ID17" s="63"/>
      <c r="IE17" s="65"/>
      <c r="IF17" s="65"/>
      <c r="IG17" s="65"/>
      <c r="IH17" s="63"/>
      <c r="II17" s="65"/>
      <c r="IJ17" s="65"/>
      <c r="IK17" s="65"/>
      <c r="IL17" s="63"/>
      <c r="IM17" s="65"/>
      <c r="IN17" s="65"/>
      <c r="IO17" s="65"/>
      <c r="IP17" s="63"/>
      <c r="IQ17" s="65"/>
      <c r="IR17" s="65"/>
      <c r="IS17" s="65"/>
      <c r="IT17" s="63"/>
      <c r="IU17" s="65"/>
      <c r="IV17" s="65"/>
      <c r="IW17" s="65"/>
      <c r="IX17" s="63"/>
      <c r="IY17" s="65"/>
      <c r="IZ17" s="65"/>
      <c r="JA17" s="65"/>
      <c r="JB17" s="63"/>
      <c r="JC17" s="65"/>
      <c r="JD17" s="65"/>
      <c r="JE17" s="65"/>
      <c r="JF17" s="63"/>
      <c r="JG17" s="65"/>
      <c r="JH17" s="65"/>
      <c r="JI17" s="65"/>
      <c r="JJ17" s="63"/>
      <c r="JK17" s="65"/>
      <c r="JL17" s="65"/>
      <c r="JM17" s="65"/>
      <c r="JN17" s="63"/>
      <c r="JO17" s="65"/>
      <c r="JP17" s="65"/>
      <c r="JQ17" s="65"/>
      <c r="JR17" s="63"/>
      <c r="JS17" s="65"/>
      <c r="JT17" s="65"/>
      <c r="JU17" s="65"/>
      <c r="JV17" s="63"/>
      <c r="JW17" s="65"/>
      <c r="JX17" s="65"/>
      <c r="JY17" s="65"/>
      <c r="JZ17" s="63"/>
      <c r="KA17" s="65"/>
      <c r="KB17" s="65"/>
      <c r="KC17" s="65"/>
      <c r="KD17" s="63"/>
      <c r="KE17" s="65"/>
      <c r="KF17" s="65"/>
      <c r="KG17" s="65"/>
      <c r="KH17" s="63"/>
      <c r="KI17" s="65"/>
      <c r="KJ17" s="65"/>
      <c r="KK17" s="65"/>
      <c r="KL17" s="63"/>
      <c r="KM17" s="7"/>
      <c r="KN17" s="39" t="b">
        <f t="shared" si="85"/>
        <v>0</v>
      </c>
      <c r="KO17" s="10" t="b">
        <f t="shared" si="86"/>
        <v>0</v>
      </c>
      <c r="KP17" s="10" t="b">
        <f t="shared" si="87"/>
        <v>0</v>
      </c>
      <c r="KQ17" s="10" t="b">
        <f t="shared" si="88"/>
        <v>0</v>
      </c>
      <c r="KR17" s="10" t="b">
        <f t="shared" si="89"/>
        <v>0</v>
      </c>
      <c r="KS17" s="10" t="b">
        <f t="shared" si="90"/>
        <v>0</v>
      </c>
      <c r="KT17" s="10" t="b">
        <f t="shared" si="91"/>
        <v>0</v>
      </c>
      <c r="KU17" s="10" t="b">
        <f t="shared" si="92"/>
        <v>0</v>
      </c>
      <c r="KV17" s="10" t="b">
        <f t="shared" si="93"/>
        <v>0</v>
      </c>
      <c r="KW17" s="10" t="b">
        <f t="shared" si="94"/>
        <v>0</v>
      </c>
      <c r="KX17" s="10" t="b">
        <f t="shared" si="95"/>
        <v>0</v>
      </c>
      <c r="KY17" s="10" t="b">
        <f t="shared" si="96"/>
        <v>0</v>
      </c>
      <c r="KZ17" s="10" t="b">
        <f t="shared" si="97"/>
        <v>0</v>
      </c>
      <c r="LA17" s="10" t="b">
        <f t="shared" si="98"/>
        <v>0</v>
      </c>
      <c r="LB17" s="10" t="b">
        <f t="shared" si="99"/>
        <v>0</v>
      </c>
      <c r="LC17" s="10" t="b">
        <f t="shared" si="100"/>
        <v>0</v>
      </c>
      <c r="LD17" s="10" t="b">
        <f t="shared" si="101"/>
        <v>0</v>
      </c>
      <c r="LE17" s="10" t="b">
        <f t="shared" si="102"/>
        <v>0</v>
      </c>
      <c r="LF17" s="10" t="b">
        <f t="shared" si="103"/>
        <v>0</v>
      </c>
      <c r="LG17" s="10" t="b">
        <f t="shared" si="104"/>
        <v>0</v>
      </c>
      <c r="LH17" s="10" t="b">
        <f t="shared" si="105"/>
        <v>0</v>
      </c>
      <c r="LI17" s="10" t="b">
        <f t="shared" si="106"/>
        <v>0</v>
      </c>
      <c r="LJ17" s="10" t="b">
        <f t="shared" si="107"/>
        <v>0</v>
      </c>
      <c r="LK17" s="10" t="b">
        <f t="shared" si="108"/>
        <v>0</v>
      </c>
      <c r="LL17" s="10" t="b">
        <f t="shared" si="109"/>
        <v>0</v>
      </c>
      <c r="LM17" s="10" t="b">
        <f t="shared" si="110"/>
        <v>0</v>
      </c>
      <c r="LN17" s="10" t="b">
        <f t="shared" si="111"/>
        <v>0</v>
      </c>
      <c r="LO17" s="10" t="b">
        <f t="shared" si="112"/>
        <v>0</v>
      </c>
      <c r="LP17" s="10" t="b">
        <f t="shared" si="113"/>
        <v>0</v>
      </c>
      <c r="LQ17" s="10" t="b">
        <f t="shared" si="114"/>
        <v>0</v>
      </c>
      <c r="LR17" s="10" t="b">
        <f t="shared" si="115"/>
        <v>0</v>
      </c>
      <c r="LS17" s="10" t="b">
        <f t="shared" si="116"/>
        <v>0</v>
      </c>
      <c r="LT17" s="10" t="b">
        <f t="shared" si="117"/>
        <v>0</v>
      </c>
      <c r="LU17" s="10" t="b">
        <f t="shared" si="118"/>
        <v>0</v>
      </c>
      <c r="LV17" s="10" t="b">
        <f t="shared" si="119"/>
        <v>0</v>
      </c>
      <c r="LW17" s="10" t="b">
        <f t="shared" si="120"/>
        <v>0</v>
      </c>
      <c r="LX17" s="10" t="b">
        <f t="shared" si="121"/>
        <v>0</v>
      </c>
      <c r="LY17" s="10" t="b">
        <f t="shared" si="122"/>
        <v>0</v>
      </c>
      <c r="LZ17" s="10" t="b">
        <f t="shared" si="123"/>
        <v>0</v>
      </c>
      <c r="MA17" s="10" t="b">
        <f t="shared" si="124"/>
        <v>0</v>
      </c>
      <c r="MB17" s="10" t="b">
        <f t="shared" si="125"/>
        <v>0</v>
      </c>
      <c r="MC17" s="10" t="b">
        <f t="shared" si="126"/>
        <v>0</v>
      </c>
      <c r="MD17" s="10" t="b">
        <f t="shared" si="127"/>
        <v>0</v>
      </c>
      <c r="ME17" s="10" t="b">
        <f t="shared" si="128"/>
        <v>0</v>
      </c>
      <c r="MF17" s="10" t="b">
        <f t="shared" si="129"/>
        <v>0</v>
      </c>
      <c r="MG17" s="10" t="b">
        <f t="shared" si="130"/>
        <v>0</v>
      </c>
      <c r="MH17" s="10" t="b">
        <f t="shared" si="131"/>
        <v>0</v>
      </c>
      <c r="MI17" s="19" t="b">
        <f t="shared" si="132"/>
        <v>0</v>
      </c>
      <c r="MJ17" s="10" t="b">
        <f t="shared" si="133"/>
        <v>0</v>
      </c>
      <c r="MK17" s="10" t="b">
        <f t="shared" si="134"/>
        <v>0</v>
      </c>
      <c r="ML17" s="10" t="b">
        <f t="shared" si="135"/>
        <v>0</v>
      </c>
      <c r="MM17" s="10" t="b">
        <f t="shared" si="136"/>
        <v>0</v>
      </c>
      <c r="MN17" s="10" t="b">
        <f t="shared" si="137"/>
        <v>0</v>
      </c>
      <c r="MO17" s="10" t="b">
        <f t="shared" si="138"/>
        <v>0</v>
      </c>
      <c r="MP17" s="10" t="b">
        <f t="shared" si="139"/>
        <v>0</v>
      </c>
      <c r="MQ17" s="10" t="b">
        <f t="shared" si="140"/>
        <v>0</v>
      </c>
      <c r="MR17" s="10" t="b">
        <f t="shared" si="141"/>
        <v>0</v>
      </c>
      <c r="MS17" s="10" t="b">
        <f t="shared" si="142"/>
        <v>0</v>
      </c>
      <c r="MT17" s="10" t="b">
        <f t="shared" si="143"/>
        <v>0</v>
      </c>
      <c r="MU17" s="10" t="b">
        <f t="shared" si="144"/>
        <v>0</v>
      </c>
      <c r="MV17" s="10" t="b">
        <f t="shared" si="145"/>
        <v>0</v>
      </c>
      <c r="MW17" s="10" t="b">
        <f t="shared" si="146"/>
        <v>0</v>
      </c>
      <c r="MX17" s="10" t="b">
        <f t="shared" si="147"/>
        <v>0</v>
      </c>
      <c r="MY17" s="19" t="b">
        <f t="shared" si="148"/>
        <v>0</v>
      </c>
      <c r="MZ17" s="10" t="b">
        <f t="shared" si="149"/>
        <v>0</v>
      </c>
      <c r="NA17" s="10" t="b">
        <f t="shared" si="150"/>
        <v>0</v>
      </c>
      <c r="NB17" s="10" t="b">
        <f t="shared" si="151"/>
        <v>0</v>
      </c>
      <c r="NC17" s="10" t="b">
        <f t="shared" si="152"/>
        <v>0</v>
      </c>
      <c r="ND17" s="10" t="b">
        <f t="shared" si="153"/>
        <v>0</v>
      </c>
      <c r="NE17" s="10" t="b">
        <f t="shared" si="154"/>
        <v>0</v>
      </c>
      <c r="NF17" s="10" t="b">
        <f t="shared" si="155"/>
        <v>0</v>
      </c>
      <c r="NG17" s="10" t="b">
        <f t="shared" si="156"/>
        <v>0</v>
      </c>
    </row>
    <row r="18" spans="1:371" x14ac:dyDescent="0.2">
      <c r="A18" s="20" t="str">
        <f t="shared" si="79"/>
        <v>Yttrium</v>
      </c>
      <c r="B18" s="11" t="str">
        <f t="shared" si="79"/>
        <v>kg/MW</v>
      </c>
      <c r="C18" s="11">
        <f t="shared" si="157"/>
        <v>2020</v>
      </c>
      <c r="D18" s="16">
        <f t="shared" si="80"/>
        <v>-999</v>
      </c>
      <c r="E18" s="16">
        <f t="shared" si="81"/>
        <v>-999</v>
      </c>
      <c r="F18" s="16">
        <f t="shared" si="82"/>
        <v>-999</v>
      </c>
      <c r="G18" s="16">
        <f t="shared" si="83"/>
        <v>-999</v>
      </c>
      <c r="H18" s="18">
        <f t="shared" si="84"/>
        <v>0</v>
      </c>
      <c r="I18" s="16">
        <f>IF(H18&lt;&gt;0,PERCENTILE(KN18:NG18,#REF!),-999)</f>
        <v>-999</v>
      </c>
      <c r="J18" s="17">
        <f>IF(H18&lt;&gt;0,PERCENTILE(KN18:NG18,#REF!),-999)</f>
        <v>-999</v>
      </c>
      <c r="K18" s="65"/>
      <c r="L18" s="65"/>
      <c r="M18" s="62"/>
      <c r="N18" s="63"/>
      <c r="O18" s="65"/>
      <c r="P18" s="65"/>
      <c r="Q18" s="62"/>
      <c r="R18" s="63"/>
      <c r="S18" s="65"/>
      <c r="T18" s="65"/>
      <c r="U18" s="62"/>
      <c r="V18" s="63"/>
      <c r="W18" s="65"/>
      <c r="X18" s="65"/>
      <c r="Y18" s="62"/>
      <c r="Z18" s="63"/>
      <c r="AA18" s="65"/>
      <c r="AB18" s="65"/>
      <c r="AC18" s="62"/>
      <c r="AD18" s="63"/>
      <c r="AE18" s="65"/>
      <c r="AF18" s="65"/>
      <c r="AG18" s="62"/>
      <c r="AH18" s="63"/>
      <c r="AI18" s="65"/>
      <c r="AJ18" s="65"/>
      <c r="AK18" s="62"/>
      <c r="AL18" s="63"/>
      <c r="AM18" s="65"/>
      <c r="AN18" s="65"/>
      <c r="AO18" s="65"/>
      <c r="AP18" s="63"/>
      <c r="AQ18" s="65"/>
      <c r="AR18" s="65"/>
      <c r="AS18" s="65"/>
      <c r="AT18" s="63"/>
      <c r="AU18" s="65"/>
      <c r="AV18" s="65"/>
      <c r="AW18" s="65"/>
      <c r="AX18" s="63"/>
      <c r="AY18" s="65"/>
      <c r="AZ18" s="65"/>
      <c r="BA18" s="65"/>
      <c r="BB18" s="63"/>
      <c r="BC18" s="65"/>
      <c r="BD18" s="65"/>
      <c r="BE18" s="65"/>
      <c r="BF18" s="63"/>
      <c r="BG18" s="65"/>
      <c r="BH18" s="65"/>
      <c r="BI18" s="65"/>
      <c r="BJ18" s="63"/>
      <c r="BK18" s="65"/>
      <c r="BL18" s="65"/>
      <c r="BM18" s="65"/>
      <c r="BN18" s="63"/>
      <c r="BO18" s="65"/>
      <c r="BP18" s="65"/>
      <c r="BQ18" s="65"/>
      <c r="BR18" s="63"/>
      <c r="BS18" s="65"/>
      <c r="BT18" s="65"/>
      <c r="BU18" s="65"/>
      <c r="BV18" s="63"/>
      <c r="BW18" s="64"/>
      <c r="BX18" s="65"/>
      <c r="BY18" s="62"/>
      <c r="BZ18" s="63"/>
      <c r="CA18" s="65"/>
      <c r="CB18" s="65"/>
      <c r="CC18" s="65"/>
      <c r="CD18" s="63"/>
      <c r="CE18" s="65"/>
      <c r="CF18" s="65"/>
      <c r="CG18" s="65"/>
      <c r="CH18" s="63"/>
      <c r="CI18" s="65"/>
      <c r="CJ18" s="65"/>
      <c r="CK18" s="65"/>
      <c r="CL18" s="63"/>
      <c r="CM18" s="65"/>
      <c r="CN18" s="65"/>
      <c r="CO18" s="65"/>
      <c r="CP18" s="63"/>
      <c r="CQ18" s="65"/>
      <c r="CR18" s="65"/>
      <c r="CS18" s="65"/>
      <c r="CT18" s="63"/>
      <c r="CU18" s="65"/>
      <c r="CV18" s="65"/>
      <c r="CW18" s="65"/>
      <c r="CX18" s="63"/>
      <c r="CY18" s="65"/>
      <c r="CZ18" s="65"/>
      <c r="DA18" s="65"/>
      <c r="DB18" s="63"/>
      <c r="DC18" s="65"/>
      <c r="DD18" s="65"/>
      <c r="DE18" s="65"/>
      <c r="DF18" s="63"/>
      <c r="DG18" s="65"/>
      <c r="DH18" s="65"/>
      <c r="DI18" s="65"/>
      <c r="DJ18" s="63"/>
      <c r="DK18" s="65"/>
      <c r="DL18" s="65"/>
      <c r="DM18" s="65"/>
      <c r="DN18" s="63"/>
      <c r="DO18" s="65"/>
      <c r="DP18" s="65"/>
      <c r="DQ18" s="65"/>
      <c r="DR18" s="63"/>
      <c r="DS18" s="65"/>
      <c r="DT18" s="65"/>
      <c r="DU18" s="65"/>
      <c r="DV18" s="63"/>
      <c r="DW18" s="65"/>
      <c r="DX18" s="65"/>
      <c r="DY18" s="65"/>
      <c r="DZ18" s="63"/>
      <c r="EA18" s="65"/>
      <c r="EB18" s="65"/>
      <c r="EC18" s="65"/>
      <c r="ED18" s="63"/>
      <c r="EE18" s="64"/>
      <c r="EF18" s="65"/>
      <c r="EG18" s="62"/>
      <c r="EH18" s="63"/>
      <c r="EI18" s="64"/>
      <c r="EJ18" s="65"/>
      <c r="EK18" s="62"/>
      <c r="EL18" s="63"/>
      <c r="EM18" s="64"/>
      <c r="EN18" s="65"/>
      <c r="EO18" s="62"/>
      <c r="EP18" s="63"/>
      <c r="EQ18" s="65"/>
      <c r="ER18" s="65"/>
      <c r="ES18" s="65"/>
      <c r="ET18" s="63"/>
      <c r="EU18" s="65"/>
      <c r="EV18" s="65"/>
      <c r="EW18" s="65"/>
      <c r="EX18" s="63"/>
      <c r="EY18" s="65"/>
      <c r="EZ18" s="65"/>
      <c r="FA18" s="65"/>
      <c r="FB18" s="63"/>
      <c r="FC18" s="65"/>
      <c r="FD18" s="65"/>
      <c r="FE18" s="65"/>
      <c r="FF18" s="63"/>
      <c r="FG18" s="65"/>
      <c r="FH18" s="65"/>
      <c r="FI18" s="65"/>
      <c r="FJ18" s="63"/>
      <c r="FK18" s="65"/>
      <c r="FL18" s="65"/>
      <c r="FM18" s="65"/>
      <c r="FN18" s="63"/>
      <c r="FO18" s="65"/>
      <c r="FP18" s="65"/>
      <c r="FQ18" s="65"/>
      <c r="FR18" s="63"/>
      <c r="FS18" s="65"/>
      <c r="FT18" s="65"/>
      <c r="FU18" s="65"/>
      <c r="FV18" s="63"/>
      <c r="FW18" s="65"/>
      <c r="FX18" s="65"/>
      <c r="FY18" s="65"/>
      <c r="FZ18" s="63"/>
      <c r="GA18" s="65"/>
      <c r="GB18" s="65"/>
      <c r="GC18" s="65"/>
      <c r="GD18" s="63"/>
      <c r="GE18" s="65"/>
      <c r="GF18" s="65"/>
      <c r="GG18" s="65"/>
      <c r="GH18" s="63"/>
      <c r="GI18" s="65"/>
      <c r="GJ18" s="65"/>
      <c r="GK18" s="65"/>
      <c r="GL18" s="63"/>
      <c r="GM18" s="65"/>
      <c r="GN18" s="65"/>
      <c r="GO18" s="65"/>
      <c r="GP18" s="63"/>
      <c r="GQ18" s="65"/>
      <c r="GR18" s="65"/>
      <c r="GS18" s="65"/>
      <c r="GT18" s="63"/>
      <c r="GU18" s="64"/>
      <c r="GV18" s="65"/>
      <c r="GW18" s="62"/>
      <c r="GX18" s="63"/>
      <c r="GY18" s="64"/>
      <c r="GZ18" s="65"/>
      <c r="HA18" s="62"/>
      <c r="HB18" s="63"/>
      <c r="HC18" s="65"/>
      <c r="HD18" s="65"/>
      <c r="HE18" s="65"/>
      <c r="HF18" s="63"/>
      <c r="HG18" s="65"/>
      <c r="HH18" s="65"/>
      <c r="HI18" s="65"/>
      <c r="HJ18" s="63"/>
      <c r="HK18" s="65"/>
      <c r="HL18" s="65"/>
      <c r="HM18" s="65"/>
      <c r="HN18" s="63"/>
      <c r="HO18" s="65"/>
      <c r="HP18" s="65"/>
      <c r="HQ18" s="65"/>
      <c r="HR18" s="63"/>
      <c r="HS18" s="65"/>
      <c r="HT18" s="65"/>
      <c r="HU18" s="65"/>
      <c r="HV18" s="63"/>
      <c r="HW18" s="65"/>
      <c r="HX18" s="65"/>
      <c r="HY18" s="65"/>
      <c r="HZ18" s="63"/>
      <c r="IA18" s="65"/>
      <c r="IB18" s="65"/>
      <c r="IC18" s="65"/>
      <c r="ID18" s="63"/>
      <c r="IE18" s="65"/>
      <c r="IF18" s="65"/>
      <c r="IG18" s="65"/>
      <c r="IH18" s="63"/>
      <c r="II18" s="65"/>
      <c r="IJ18" s="65"/>
      <c r="IK18" s="65"/>
      <c r="IL18" s="63"/>
      <c r="IM18" s="65"/>
      <c r="IN18" s="65"/>
      <c r="IO18" s="65"/>
      <c r="IP18" s="63"/>
      <c r="IQ18" s="65"/>
      <c r="IR18" s="65"/>
      <c r="IS18" s="65"/>
      <c r="IT18" s="63"/>
      <c r="IU18" s="65"/>
      <c r="IV18" s="65"/>
      <c r="IW18" s="65"/>
      <c r="IX18" s="63"/>
      <c r="IY18" s="65"/>
      <c r="IZ18" s="65"/>
      <c r="JA18" s="65"/>
      <c r="JB18" s="63"/>
      <c r="JC18" s="65"/>
      <c r="JD18" s="65"/>
      <c r="JE18" s="65"/>
      <c r="JF18" s="63"/>
      <c r="JG18" s="65"/>
      <c r="JH18" s="65"/>
      <c r="JI18" s="65"/>
      <c r="JJ18" s="63"/>
      <c r="JK18" s="65"/>
      <c r="JL18" s="65"/>
      <c r="JM18" s="65"/>
      <c r="JN18" s="63"/>
      <c r="JO18" s="65"/>
      <c r="JP18" s="65"/>
      <c r="JQ18" s="65"/>
      <c r="JR18" s="63"/>
      <c r="JS18" s="65"/>
      <c r="JT18" s="65"/>
      <c r="JU18" s="65"/>
      <c r="JV18" s="63"/>
      <c r="JW18" s="65"/>
      <c r="JX18" s="65"/>
      <c r="JY18" s="65"/>
      <c r="JZ18" s="63"/>
      <c r="KA18" s="65"/>
      <c r="KB18" s="65"/>
      <c r="KC18" s="65"/>
      <c r="KD18" s="63"/>
      <c r="KE18" s="65"/>
      <c r="KF18" s="65"/>
      <c r="KG18" s="65"/>
      <c r="KH18" s="63"/>
      <c r="KI18" s="65"/>
      <c r="KJ18" s="65"/>
      <c r="KK18" s="65"/>
      <c r="KL18" s="63"/>
      <c r="KM18" s="7"/>
      <c r="KN18" s="39" t="b">
        <f t="shared" si="85"/>
        <v>0</v>
      </c>
      <c r="KO18" s="10" t="b">
        <f t="shared" si="86"/>
        <v>0</v>
      </c>
      <c r="KP18" s="10" t="b">
        <f t="shared" si="87"/>
        <v>0</v>
      </c>
      <c r="KQ18" s="10" t="b">
        <f t="shared" si="88"/>
        <v>0</v>
      </c>
      <c r="KR18" s="10" t="b">
        <f t="shared" si="89"/>
        <v>0</v>
      </c>
      <c r="KS18" s="10" t="b">
        <f t="shared" si="90"/>
        <v>0</v>
      </c>
      <c r="KT18" s="10" t="b">
        <f t="shared" si="91"/>
        <v>0</v>
      </c>
      <c r="KU18" s="10" t="b">
        <f t="shared" si="92"/>
        <v>0</v>
      </c>
      <c r="KV18" s="10" t="b">
        <f t="shared" si="93"/>
        <v>0</v>
      </c>
      <c r="KW18" s="10" t="b">
        <f t="shared" si="94"/>
        <v>0</v>
      </c>
      <c r="KX18" s="10" t="b">
        <f t="shared" si="95"/>
        <v>0</v>
      </c>
      <c r="KY18" s="10" t="b">
        <f t="shared" si="96"/>
        <v>0</v>
      </c>
      <c r="KZ18" s="10" t="b">
        <f t="shared" si="97"/>
        <v>0</v>
      </c>
      <c r="LA18" s="10" t="b">
        <f t="shared" si="98"/>
        <v>0</v>
      </c>
      <c r="LB18" s="10" t="b">
        <f t="shared" si="99"/>
        <v>0</v>
      </c>
      <c r="LC18" s="10" t="b">
        <f t="shared" si="100"/>
        <v>0</v>
      </c>
      <c r="LD18" s="10" t="b">
        <f t="shared" si="101"/>
        <v>0</v>
      </c>
      <c r="LE18" s="10" t="b">
        <f t="shared" si="102"/>
        <v>0</v>
      </c>
      <c r="LF18" s="10" t="b">
        <f t="shared" si="103"/>
        <v>0</v>
      </c>
      <c r="LG18" s="10" t="b">
        <f t="shared" si="104"/>
        <v>0</v>
      </c>
      <c r="LH18" s="10" t="b">
        <f t="shared" si="105"/>
        <v>0</v>
      </c>
      <c r="LI18" s="10" t="b">
        <f t="shared" si="106"/>
        <v>0</v>
      </c>
      <c r="LJ18" s="10" t="b">
        <f t="shared" si="107"/>
        <v>0</v>
      </c>
      <c r="LK18" s="10" t="b">
        <f t="shared" si="108"/>
        <v>0</v>
      </c>
      <c r="LL18" s="10" t="b">
        <f t="shared" si="109"/>
        <v>0</v>
      </c>
      <c r="LM18" s="10" t="b">
        <f t="shared" si="110"/>
        <v>0</v>
      </c>
      <c r="LN18" s="10" t="b">
        <f t="shared" si="111"/>
        <v>0</v>
      </c>
      <c r="LO18" s="10" t="b">
        <f t="shared" si="112"/>
        <v>0</v>
      </c>
      <c r="LP18" s="10" t="b">
        <f t="shared" si="113"/>
        <v>0</v>
      </c>
      <c r="LQ18" s="10" t="b">
        <f t="shared" si="114"/>
        <v>0</v>
      </c>
      <c r="LR18" s="10" t="b">
        <f t="shared" si="115"/>
        <v>0</v>
      </c>
      <c r="LS18" s="10" t="b">
        <f t="shared" si="116"/>
        <v>0</v>
      </c>
      <c r="LT18" s="10" t="b">
        <f t="shared" si="117"/>
        <v>0</v>
      </c>
      <c r="LU18" s="10" t="b">
        <f t="shared" si="118"/>
        <v>0</v>
      </c>
      <c r="LV18" s="10" t="b">
        <f t="shared" si="119"/>
        <v>0</v>
      </c>
      <c r="LW18" s="10" t="b">
        <f t="shared" si="120"/>
        <v>0</v>
      </c>
      <c r="LX18" s="10" t="b">
        <f t="shared" si="121"/>
        <v>0</v>
      </c>
      <c r="LY18" s="10" t="b">
        <f t="shared" si="122"/>
        <v>0</v>
      </c>
      <c r="LZ18" s="10" t="b">
        <f t="shared" si="123"/>
        <v>0</v>
      </c>
      <c r="MA18" s="10" t="b">
        <f t="shared" si="124"/>
        <v>0</v>
      </c>
      <c r="MB18" s="10" t="b">
        <f t="shared" si="125"/>
        <v>0</v>
      </c>
      <c r="MC18" s="10" t="b">
        <f t="shared" si="126"/>
        <v>0</v>
      </c>
      <c r="MD18" s="10" t="b">
        <f t="shared" si="127"/>
        <v>0</v>
      </c>
      <c r="ME18" s="10" t="b">
        <f t="shared" si="128"/>
        <v>0</v>
      </c>
      <c r="MF18" s="10" t="b">
        <f t="shared" si="129"/>
        <v>0</v>
      </c>
      <c r="MG18" s="10" t="b">
        <f t="shared" si="130"/>
        <v>0</v>
      </c>
      <c r="MH18" s="10" t="b">
        <f t="shared" si="131"/>
        <v>0</v>
      </c>
      <c r="MI18" s="19" t="b">
        <f t="shared" si="132"/>
        <v>0</v>
      </c>
      <c r="MJ18" s="10" t="b">
        <f t="shared" si="133"/>
        <v>0</v>
      </c>
      <c r="MK18" s="10" t="b">
        <f t="shared" si="134"/>
        <v>0</v>
      </c>
      <c r="ML18" s="10" t="b">
        <f t="shared" si="135"/>
        <v>0</v>
      </c>
      <c r="MM18" s="10" t="b">
        <f t="shared" si="136"/>
        <v>0</v>
      </c>
      <c r="MN18" s="10" t="b">
        <f t="shared" si="137"/>
        <v>0</v>
      </c>
      <c r="MO18" s="10" t="b">
        <f t="shared" si="138"/>
        <v>0</v>
      </c>
      <c r="MP18" s="10" t="b">
        <f t="shared" si="139"/>
        <v>0</v>
      </c>
      <c r="MQ18" s="10" t="b">
        <f t="shared" si="140"/>
        <v>0</v>
      </c>
      <c r="MR18" s="10" t="b">
        <f t="shared" si="141"/>
        <v>0</v>
      </c>
      <c r="MS18" s="10" t="b">
        <f t="shared" si="142"/>
        <v>0</v>
      </c>
      <c r="MT18" s="10" t="b">
        <f t="shared" si="143"/>
        <v>0</v>
      </c>
      <c r="MU18" s="10" t="b">
        <f t="shared" si="144"/>
        <v>0</v>
      </c>
      <c r="MV18" s="10" t="b">
        <f t="shared" si="145"/>
        <v>0</v>
      </c>
      <c r="MW18" s="10" t="b">
        <f t="shared" si="146"/>
        <v>0</v>
      </c>
      <c r="MX18" s="10" t="b">
        <f t="shared" si="147"/>
        <v>0</v>
      </c>
      <c r="MY18" s="19" t="b">
        <f t="shared" si="148"/>
        <v>0</v>
      </c>
      <c r="MZ18" s="10" t="b">
        <f t="shared" si="149"/>
        <v>0</v>
      </c>
      <c r="NA18" s="10" t="b">
        <f t="shared" si="150"/>
        <v>0</v>
      </c>
      <c r="NB18" s="10" t="b">
        <f t="shared" si="151"/>
        <v>0</v>
      </c>
      <c r="NC18" s="10" t="b">
        <f t="shared" si="152"/>
        <v>0</v>
      </c>
      <c r="ND18" s="10" t="b">
        <f t="shared" si="153"/>
        <v>0</v>
      </c>
      <c r="NE18" s="10" t="b">
        <f t="shared" si="154"/>
        <v>0</v>
      </c>
      <c r="NF18" s="10" t="b">
        <f t="shared" si="155"/>
        <v>0</v>
      </c>
      <c r="NG18" s="10" t="b">
        <f t="shared" si="156"/>
        <v>0</v>
      </c>
    </row>
    <row r="19" spans="1:371" x14ac:dyDescent="0.2">
      <c r="A19" s="3"/>
      <c r="B19" s="4"/>
      <c r="C19" s="4"/>
      <c r="D19" s="52"/>
      <c r="E19" s="52"/>
      <c r="F19" s="52"/>
      <c r="G19" s="52"/>
      <c r="H19" s="1"/>
      <c r="I19" s="1"/>
      <c r="J19" s="3"/>
      <c r="K19" s="1"/>
      <c r="L19" s="1"/>
      <c r="M19" s="1"/>
      <c r="N19" s="3"/>
      <c r="O19" s="1"/>
      <c r="P19" s="1"/>
      <c r="Q19" s="1"/>
      <c r="R19" s="3"/>
      <c r="S19" s="1"/>
      <c r="T19" s="1"/>
      <c r="U19" s="1"/>
      <c r="V19" s="3"/>
      <c r="W19" s="1"/>
      <c r="X19" s="1"/>
      <c r="Y19" s="1"/>
      <c r="Z19" s="3"/>
      <c r="AA19" s="1"/>
      <c r="AB19" s="1"/>
      <c r="AC19" s="1"/>
      <c r="AD19" s="3"/>
      <c r="AE19" s="1"/>
      <c r="AF19" s="1"/>
      <c r="AG19" s="1"/>
      <c r="AH19" s="3"/>
      <c r="AI19" s="1"/>
      <c r="AJ19" s="1"/>
      <c r="AK19" s="1"/>
      <c r="AL19" s="3"/>
      <c r="AM19" s="1"/>
      <c r="AN19" s="1"/>
      <c r="AO19" s="1"/>
      <c r="AP19" s="3"/>
      <c r="AQ19" s="1"/>
      <c r="AR19" s="1"/>
      <c r="AS19" s="1"/>
      <c r="AT19" s="3"/>
      <c r="AU19" s="1"/>
      <c r="AV19" s="1"/>
      <c r="AW19" s="1"/>
      <c r="AX19" s="3"/>
      <c r="AY19" s="1"/>
      <c r="AZ19" s="1"/>
      <c r="BA19" s="1"/>
      <c r="BB19" s="3"/>
      <c r="BC19" s="1"/>
      <c r="BD19" s="1"/>
      <c r="BE19" s="1"/>
      <c r="BF19" s="3"/>
      <c r="BG19" s="1"/>
      <c r="BH19" s="1"/>
      <c r="BI19" s="1"/>
      <c r="BJ19" s="3"/>
      <c r="BK19" s="1"/>
      <c r="BL19" s="1"/>
      <c r="BM19" s="1"/>
      <c r="BN19" s="3"/>
      <c r="BO19" s="1"/>
      <c r="BP19" s="1"/>
      <c r="BQ19" s="1"/>
      <c r="BR19" s="3"/>
      <c r="BS19" s="1"/>
      <c r="BT19" s="1"/>
      <c r="BU19" s="1"/>
      <c r="BV19" s="3"/>
      <c r="BW19" s="1"/>
      <c r="BX19" s="1"/>
      <c r="BY19" s="1"/>
      <c r="BZ19" s="3"/>
      <c r="CA19" s="1"/>
      <c r="CB19" s="1"/>
      <c r="CC19" s="1"/>
      <c r="CD19" s="3"/>
      <c r="CE19" s="1"/>
      <c r="CF19" s="1"/>
      <c r="CG19" s="1"/>
      <c r="CH19" s="3"/>
      <c r="CI19" s="1"/>
      <c r="CJ19" s="1"/>
      <c r="CK19" s="1"/>
      <c r="CL19" s="3"/>
      <c r="CM19" s="1"/>
      <c r="CN19" s="1"/>
      <c r="CO19" s="1"/>
      <c r="CP19" s="3"/>
      <c r="CQ19" s="1"/>
      <c r="CR19" s="1"/>
      <c r="CS19" s="1"/>
      <c r="CT19" s="3"/>
      <c r="CU19" s="1"/>
      <c r="CV19" s="1"/>
      <c r="CW19" s="1"/>
      <c r="CX19" s="3"/>
      <c r="CY19" s="1"/>
      <c r="CZ19" s="1"/>
      <c r="DA19" s="1"/>
      <c r="DB19" s="3"/>
      <c r="DC19" s="1"/>
      <c r="DD19" s="1"/>
      <c r="DE19" s="1"/>
      <c r="DF19" s="3"/>
      <c r="DG19" s="1"/>
      <c r="DH19" s="1"/>
      <c r="DI19" s="1"/>
      <c r="DJ19" s="3"/>
      <c r="DK19" s="1"/>
      <c r="DL19" s="1"/>
      <c r="DM19" s="1"/>
      <c r="DN19" s="3"/>
      <c r="DO19" s="1"/>
      <c r="DP19" s="1"/>
      <c r="DQ19" s="1"/>
      <c r="DR19" s="3"/>
      <c r="DS19" s="1"/>
      <c r="DT19" s="1"/>
      <c r="DU19" s="1"/>
      <c r="DV19" s="3"/>
      <c r="DW19" s="1"/>
      <c r="DX19" s="1"/>
      <c r="DY19" s="1"/>
      <c r="DZ19" s="3"/>
      <c r="EA19" s="1"/>
      <c r="EB19" s="1"/>
      <c r="EC19" s="1"/>
      <c r="ED19" s="3"/>
      <c r="EE19" s="1"/>
      <c r="EF19" s="1"/>
      <c r="EG19" s="1"/>
      <c r="EH19" s="3"/>
      <c r="EI19" s="1"/>
      <c r="EJ19" s="1"/>
      <c r="EK19" s="1"/>
      <c r="EL19" s="3"/>
      <c r="EM19" s="1"/>
      <c r="EN19" s="1"/>
      <c r="EO19" s="1"/>
      <c r="EP19" s="3"/>
      <c r="EQ19" s="1"/>
      <c r="ER19" s="1"/>
      <c r="ES19" s="1"/>
      <c r="ET19" s="3"/>
      <c r="EU19" s="1"/>
      <c r="EV19" s="1"/>
      <c r="EW19" s="1"/>
      <c r="EX19" s="3"/>
      <c r="EY19" s="1"/>
      <c r="EZ19" s="1"/>
      <c r="FA19" s="1"/>
      <c r="FB19" s="3"/>
      <c r="FC19" s="1"/>
      <c r="FD19" s="1"/>
      <c r="FE19" s="1"/>
      <c r="FF19" s="3"/>
      <c r="FG19" s="1"/>
      <c r="FH19" s="1"/>
      <c r="FI19" s="1"/>
      <c r="FJ19" s="3"/>
      <c r="FK19" s="1"/>
      <c r="FL19" s="1"/>
      <c r="FM19" s="1"/>
      <c r="FN19" s="3"/>
      <c r="FO19" s="1"/>
      <c r="FP19" s="1"/>
      <c r="FQ19" s="1"/>
      <c r="FR19" s="3"/>
      <c r="FS19" s="1"/>
      <c r="FT19" s="1"/>
      <c r="FU19" s="1"/>
      <c r="FV19" s="3"/>
      <c r="FW19" s="1"/>
      <c r="FX19" s="1"/>
      <c r="FY19" s="1"/>
      <c r="FZ19" s="3"/>
      <c r="GA19" s="1"/>
      <c r="GB19" s="1"/>
      <c r="GC19" s="1"/>
      <c r="GD19" s="3"/>
      <c r="GE19" s="1"/>
      <c r="GF19" s="1"/>
      <c r="GG19" s="1"/>
      <c r="GH19" s="3"/>
      <c r="GI19" s="1"/>
      <c r="GJ19" s="1"/>
      <c r="GK19" s="1"/>
      <c r="GL19" s="3"/>
      <c r="GM19" s="1"/>
      <c r="GN19" s="1"/>
      <c r="GO19" s="1"/>
      <c r="GP19" s="3"/>
      <c r="GQ19" s="1"/>
      <c r="GR19" s="1"/>
      <c r="GS19" s="1"/>
      <c r="GT19" s="3"/>
      <c r="GU19" s="1"/>
      <c r="GV19" s="1"/>
      <c r="GW19" s="1"/>
      <c r="GX19" s="3"/>
      <c r="GY19" s="1"/>
      <c r="GZ19" s="1"/>
      <c r="HA19" s="1"/>
      <c r="HB19" s="3"/>
      <c r="HC19" s="1"/>
      <c r="HD19" s="1"/>
      <c r="HE19" s="1"/>
      <c r="HF19" s="3"/>
      <c r="HG19" s="1"/>
      <c r="HH19" s="1"/>
      <c r="HI19" s="1"/>
      <c r="HJ19" s="3"/>
      <c r="HK19" s="1"/>
      <c r="HL19" s="1"/>
      <c r="HM19" s="1"/>
      <c r="HN19" s="3"/>
      <c r="HO19" s="1"/>
      <c r="HP19" s="1"/>
      <c r="HQ19" s="1"/>
      <c r="HR19" s="3"/>
      <c r="HS19" s="1"/>
      <c r="HT19" s="1"/>
      <c r="HU19" s="1"/>
      <c r="HV19" s="3"/>
      <c r="HW19" s="1"/>
      <c r="HX19" s="1"/>
      <c r="HY19" s="1"/>
      <c r="HZ19" s="3"/>
      <c r="IA19" s="1"/>
      <c r="IB19" s="1"/>
      <c r="IC19" s="1"/>
      <c r="ID19" s="3"/>
      <c r="IE19" s="1"/>
      <c r="IF19" s="1"/>
      <c r="IG19" s="1"/>
      <c r="IH19" s="3"/>
      <c r="II19" s="1"/>
      <c r="IJ19" s="1"/>
      <c r="IK19" s="1"/>
      <c r="IL19" s="3"/>
      <c r="IM19" s="1"/>
      <c r="IN19" s="1"/>
      <c r="IO19" s="1"/>
      <c r="IP19" s="3"/>
      <c r="IQ19" s="1"/>
      <c r="IR19" s="1"/>
      <c r="IS19" s="1"/>
      <c r="IT19" s="3"/>
      <c r="IU19" s="1"/>
      <c r="IV19" s="1"/>
      <c r="IW19" s="1"/>
      <c r="IX19" s="3"/>
      <c r="IY19" s="1"/>
      <c r="IZ19" s="1"/>
      <c r="JA19" s="1"/>
      <c r="JB19" s="3"/>
      <c r="JC19" s="1"/>
      <c r="JD19" s="1"/>
      <c r="JE19" s="1"/>
      <c r="JF19" s="3"/>
      <c r="JG19" s="1"/>
      <c r="JH19" s="1"/>
      <c r="JI19" s="1"/>
      <c r="JJ19" s="3"/>
      <c r="JK19" s="1"/>
      <c r="JL19" s="1"/>
      <c r="JM19" s="1"/>
      <c r="JN19" s="3"/>
      <c r="JO19" s="1"/>
      <c r="JP19" s="1"/>
      <c r="JQ19" s="1"/>
      <c r="JR19" s="3"/>
      <c r="JS19" s="1"/>
      <c r="JT19" s="1"/>
      <c r="JU19" s="1"/>
      <c r="JV19" s="3"/>
      <c r="JW19" s="1"/>
      <c r="JX19" s="1"/>
      <c r="JY19" s="1"/>
      <c r="JZ19" s="3"/>
      <c r="KA19" s="1"/>
      <c r="KB19" s="1"/>
      <c r="KC19" s="1"/>
      <c r="KD19" s="3"/>
      <c r="KE19" s="1"/>
      <c r="KF19" s="1"/>
      <c r="KG19" s="1"/>
      <c r="KH19" s="3"/>
      <c r="KI19" s="1"/>
      <c r="KJ19" s="1"/>
      <c r="KK19" s="1"/>
      <c r="KL19" s="3"/>
      <c r="MJ19" s="1"/>
      <c r="MK19" s="1"/>
      <c r="ML19" s="1"/>
      <c r="MM19" s="1"/>
      <c r="MN19" s="1"/>
      <c r="MO19" s="1"/>
      <c r="MP19" s="1"/>
      <c r="MQ19" s="1"/>
      <c r="MR19" s="1"/>
      <c r="MS19" s="1"/>
      <c r="MT19" s="1"/>
      <c r="MU19" s="1"/>
      <c r="MV19" s="1"/>
      <c r="MW19" s="1"/>
      <c r="MX19" s="1"/>
      <c r="MY19" s="3"/>
      <c r="MZ19" s="1"/>
      <c r="NA19" s="1"/>
      <c r="NB19" s="1"/>
      <c r="NC19" s="1"/>
      <c r="ND19" s="1"/>
      <c r="NE19" s="1"/>
      <c r="NF19" s="1"/>
      <c r="NG19" s="1"/>
    </row>
    <row r="20" spans="1:371" x14ac:dyDescent="0.2">
      <c r="C20" s="5">
        <v>2030</v>
      </c>
      <c r="D20" s="50"/>
      <c r="E20" s="50"/>
      <c r="F20" s="50"/>
      <c r="G20" s="50"/>
      <c r="H20" s="18"/>
      <c r="I20" s="16"/>
      <c r="J20" s="17"/>
      <c r="K20" s="16"/>
      <c r="L20" s="16"/>
      <c r="M20" s="18"/>
      <c r="N20" s="17"/>
      <c r="O20" s="16"/>
      <c r="P20" s="16"/>
      <c r="Q20" s="18"/>
      <c r="R20" s="17"/>
      <c r="S20" s="16"/>
      <c r="T20" s="16"/>
      <c r="U20" s="18"/>
      <c r="V20" s="17"/>
      <c r="W20" s="16"/>
      <c r="X20" s="16"/>
      <c r="Y20" s="18"/>
      <c r="Z20" s="17"/>
      <c r="AA20" s="16"/>
      <c r="AB20" s="16"/>
      <c r="AC20" s="18"/>
      <c r="AD20" s="17"/>
      <c r="AE20" s="16"/>
      <c r="AF20" s="16"/>
      <c r="AG20" s="18"/>
      <c r="AH20" s="17"/>
      <c r="AI20" s="16"/>
      <c r="AJ20" s="16"/>
      <c r="AK20" s="16"/>
      <c r="AL20" s="17"/>
      <c r="AM20" s="16"/>
      <c r="AN20" s="16"/>
      <c r="AO20" s="16"/>
      <c r="AP20" s="17"/>
      <c r="AQ20" s="16"/>
      <c r="AR20" s="16"/>
      <c r="AS20" s="16"/>
      <c r="AT20" s="17"/>
      <c r="AU20" s="16"/>
      <c r="AV20" s="16"/>
      <c r="AW20" s="16"/>
      <c r="AX20" s="17"/>
      <c r="AY20" s="16"/>
      <c r="AZ20" s="16"/>
      <c r="BA20" s="16"/>
      <c r="BB20" s="17"/>
      <c r="BC20" s="16"/>
      <c r="BD20" s="16"/>
      <c r="BE20" s="16"/>
      <c r="BF20" s="17"/>
      <c r="BG20" s="16"/>
      <c r="BH20" s="16"/>
      <c r="BI20" s="16"/>
      <c r="BJ20" s="17"/>
      <c r="BK20" s="16"/>
      <c r="BL20" s="16"/>
      <c r="BM20" s="16"/>
      <c r="BN20" s="17"/>
      <c r="BO20" s="16"/>
      <c r="BP20" s="16"/>
      <c r="BQ20" s="16"/>
      <c r="BR20" s="17"/>
      <c r="BS20" s="16"/>
      <c r="BT20" s="16"/>
      <c r="BU20" s="16"/>
      <c r="BV20" s="17"/>
      <c r="BW20" s="16"/>
      <c r="BX20" s="16"/>
      <c r="BY20" s="16"/>
      <c r="BZ20" s="17"/>
      <c r="CA20" s="16"/>
      <c r="CB20" s="16"/>
      <c r="CC20" s="16"/>
      <c r="CD20" s="17"/>
      <c r="CE20" s="16"/>
      <c r="CF20" s="16"/>
      <c r="CG20" s="16"/>
      <c r="CH20" s="17"/>
      <c r="CI20" s="16"/>
      <c r="CJ20" s="16"/>
      <c r="CK20" s="16"/>
      <c r="CL20" s="17"/>
      <c r="CM20" s="16"/>
      <c r="CN20" s="16"/>
      <c r="CO20" s="16"/>
      <c r="CP20" s="17"/>
      <c r="CQ20" s="16"/>
      <c r="CR20" s="16"/>
      <c r="CS20" s="16"/>
      <c r="CT20" s="17"/>
      <c r="CU20" s="16"/>
      <c r="CV20" s="16"/>
      <c r="CW20" s="16"/>
      <c r="CX20" s="17"/>
      <c r="CY20" s="16"/>
      <c r="CZ20" s="16"/>
      <c r="DA20" s="16"/>
      <c r="DB20" s="17"/>
      <c r="DC20" s="16"/>
      <c r="DD20" s="16"/>
      <c r="DE20" s="16"/>
      <c r="DF20" s="17"/>
      <c r="DG20" s="16"/>
      <c r="DH20" s="16"/>
      <c r="DI20" s="16"/>
      <c r="DJ20" s="17"/>
      <c r="DK20" s="16"/>
      <c r="DL20" s="16"/>
      <c r="DM20" s="16"/>
      <c r="DN20" s="17"/>
      <c r="DO20" s="16"/>
      <c r="DP20" s="16"/>
      <c r="DQ20" s="16"/>
      <c r="DR20" s="17"/>
      <c r="DS20" s="16"/>
      <c r="DT20" s="16"/>
      <c r="DU20" s="16"/>
      <c r="DV20" s="17"/>
      <c r="DW20" s="16"/>
      <c r="DX20" s="16"/>
      <c r="DY20" s="16"/>
      <c r="DZ20" s="17"/>
      <c r="EA20" s="16"/>
      <c r="EB20" s="16"/>
      <c r="EC20" s="16"/>
      <c r="ED20" s="17"/>
      <c r="EE20" s="16"/>
      <c r="EF20" s="16"/>
      <c r="EG20" s="16"/>
      <c r="EH20" s="17"/>
      <c r="EI20" s="16"/>
      <c r="EJ20" s="16"/>
      <c r="EK20" s="16"/>
      <c r="EL20" s="17"/>
      <c r="EM20" s="16"/>
      <c r="EN20" s="16"/>
      <c r="EO20" s="16"/>
      <c r="EP20" s="17"/>
      <c r="EQ20" s="16"/>
      <c r="ER20" s="16"/>
      <c r="ES20" s="16"/>
      <c r="ET20" s="17"/>
      <c r="EU20" s="16"/>
      <c r="EV20" s="16"/>
      <c r="EW20" s="16"/>
      <c r="EX20" s="17"/>
      <c r="EY20" s="16"/>
      <c r="EZ20" s="16"/>
      <c r="FA20" s="16"/>
      <c r="FB20" s="17"/>
      <c r="FC20" s="16"/>
      <c r="FD20" s="16"/>
      <c r="FE20" s="16"/>
      <c r="FF20" s="17"/>
      <c r="FG20" s="16"/>
      <c r="FH20" s="16"/>
      <c r="FI20" s="16"/>
      <c r="FJ20" s="17"/>
      <c r="FK20" s="16"/>
      <c r="FL20" s="16"/>
      <c r="FM20" s="16"/>
      <c r="FN20" s="17"/>
      <c r="FO20" s="16"/>
      <c r="FP20" s="16"/>
      <c r="FQ20" s="16"/>
      <c r="FR20" s="17"/>
      <c r="FS20" s="16"/>
      <c r="FT20" s="16"/>
      <c r="FU20" s="16"/>
      <c r="FV20" s="17"/>
      <c r="FW20" s="16"/>
      <c r="FX20" s="16"/>
      <c r="FY20" s="16"/>
      <c r="FZ20" s="17"/>
      <c r="GA20" s="16"/>
      <c r="GB20" s="16"/>
      <c r="GC20" s="16"/>
      <c r="GD20" s="17"/>
      <c r="GE20" s="16"/>
      <c r="GF20" s="16"/>
      <c r="GG20" s="16"/>
      <c r="GH20" s="17"/>
      <c r="GI20" s="16"/>
      <c r="GJ20" s="16"/>
      <c r="GK20" s="16"/>
      <c r="GL20" s="17"/>
      <c r="GM20" s="16"/>
      <c r="GN20" s="16"/>
      <c r="GO20" s="16"/>
      <c r="GP20" s="17"/>
      <c r="GQ20" s="16"/>
      <c r="GR20" s="16"/>
      <c r="GS20" s="16"/>
      <c r="GT20" s="17"/>
      <c r="GU20" s="16"/>
      <c r="GV20" s="16"/>
      <c r="GW20" s="16"/>
      <c r="GX20" s="17"/>
      <c r="GY20" s="16"/>
      <c r="GZ20" s="16"/>
      <c r="HA20" s="16"/>
      <c r="HB20" s="17"/>
      <c r="HC20" s="16"/>
      <c r="HD20" s="16"/>
      <c r="HE20" s="16"/>
      <c r="HF20" s="17"/>
      <c r="HG20" s="16"/>
      <c r="HH20" s="16"/>
      <c r="HI20" s="16"/>
      <c r="HJ20" s="17"/>
      <c r="HK20" s="16"/>
      <c r="HL20" s="16"/>
      <c r="HM20" s="16"/>
      <c r="HN20" s="17"/>
      <c r="HO20" s="16"/>
      <c r="HP20" s="16"/>
      <c r="HQ20" s="16"/>
      <c r="HR20" s="17"/>
      <c r="HS20" s="16"/>
      <c r="HT20" s="16"/>
      <c r="HU20" s="16"/>
      <c r="HV20" s="17"/>
      <c r="HW20" s="16"/>
      <c r="HX20" s="16"/>
      <c r="HY20" s="16"/>
      <c r="HZ20" s="17"/>
      <c r="IA20" s="16"/>
      <c r="IB20" s="16"/>
      <c r="IC20" s="16"/>
      <c r="ID20" s="17"/>
      <c r="IE20" s="16"/>
      <c r="IF20" s="16"/>
      <c r="IG20" s="16"/>
      <c r="IH20" s="17"/>
      <c r="II20" s="16"/>
      <c r="IJ20" s="16"/>
      <c r="IK20" s="16"/>
      <c r="IL20" s="17"/>
      <c r="IM20" s="16"/>
      <c r="IN20" s="16"/>
      <c r="IO20" s="16"/>
      <c r="IP20" s="17"/>
      <c r="IQ20" s="16"/>
      <c r="IR20" s="16"/>
      <c r="IS20" s="16"/>
      <c r="IT20" s="17"/>
      <c r="IU20" s="16"/>
      <c r="IV20" s="16"/>
      <c r="IW20" s="16"/>
      <c r="IX20" s="17"/>
      <c r="IY20" s="16"/>
      <c r="IZ20" s="16"/>
      <c r="JA20" s="16"/>
      <c r="JB20" s="17"/>
      <c r="JC20" s="16"/>
      <c r="JD20" s="16"/>
      <c r="JE20" s="16"/>
      <c r="JF20" s="17"/>
      <c r="JG20" s="16"/>
      <c r="JH20" s="16"/>
      <c r="JI20" s="16"/>
      <c r="JJ20" s="17"/>
      <c r="JK20" s="16"/>
      <c r="JL20" s="16"/>
      <c r="JM20" s="16"/>
      <c r="JN20" s="17"/>
      <c r="JO20" s="16"/>
      <c r="JP20" s="16"/>
      <c r="JQ20" s="16"/>
      <c r="JR20" s="17"/>
      <c r="JS20" s="16"/>
      <c r="JT20" s="16"/>
      <c r="JU20" s="16"/>
      <c r="JV20" s="17"/>
      <c r="JW20" s="16"/>
      <c r="JX20" s="16"/>
      <c r="JY20" s="16"/>
      <c r="JZ20" s="17"/>
      <c r="KA20" s="16"/>
      <c r="KB20" s="16"/>
      <c r="KC20" s="16"/>
      <c r="KD20" s="17"/>
      <c r="KE20" s="16"/>
      <c r="KF20" s="16"/>
      <c r="KG20" s="16"/>
      <c r="KH20" s="17"/>
      <c r="KI20" s="16"/>
      <c r="KJ20" s="16"/>
      <c r="KK20" s="16"/>
      <c r="KL20" s="17"/>
      <c r="MJ20" s="7"/>
      <c r="MK20" s="7"/>
      <c r="ML20" s="7"/>
      <c r="MM20" s="7"/>
      <c r="MN20" s="7"/>
      <c r="MO20" s="7"/>
      <c r="MP20" s="7"/>
      <c r="MQ20" s="7"/>
      <c r="MR20" s="7"/>
      <c r="MS20" s="7"/>
      <c r="MT20" s="7"/>
      <c r="MU20" s="7"/>
      <c r="MV20" s="7"/>
      <c r="MW20" s="7"/>
      <c r="MX20" s="7"/>
      <c r="MY20" s="74"/>
      <c r="MZ20" s="7"/>
      <c r="NA20" s="7"/>
      <c r="NB20" s="7"/>
      <c r="NC20" s="7"/>
      <c r="ND20" s="7"/>
      <c r="NE20" s="7"/>
      <c r="NF20" s="7"/>
      <c r="NG20" s="7"/>
    </row>
    <row r="21" spans="1:371" x14ac:dyDescent="0.2">
      <c r="A21" s="20" t="str">
        <f t="shared" ref="A21:B26" si="158">A13</f>
        <v>Dysprosium</v>
      </c>
      <c r="B21" s="11" t="str">
        <f t="shared" si="158"/>
        <v>kg/MW</v>
      </c>
      <c r="C21" s="11">
        <f>C20</f>
        <v>2030</v>
      </c>
      <c r="D21" s="16">
        <f t="shared" ref="D21:D26" si="159">IF(H21&lt;&gt;0,AVERAGE(KN21:NG21),-999)</f>
        <v>10.925000000000001</v>
      </c>
      <c r="E21" s="16">
        <f t="shared" ref="E21:E26" si="160">IF(H21&lt;&gt;0,MEDIAN(KN21:NG21),-999)</f>
        <v>9.6</v>
      </c>
      <c r="F21" s="16">
        <f t="shared" ref="F21:F26" si="161">IF(H21&lt;&gt;0,MIN(KN21:NG21),-999)</f>
        <v>6.5</v>
      </c>
      <c r="G21" s="16">
        <f t="shared" ref="G21:G26" si="162">IF(H21&lt;&gt;0,MAX(KN21:NG21),-999)</f>
        <v>18</v>
      </c>
      <c r="H21" s="18">
        <f t="shared" ref="H21:H26" si="163">COUNT(KN21:NG21)</f>
        <v>4</v>
      </c>
      <c r="I21" s="16" t="e">
        <f>IF(H21&lt;&gt;0,PERCENTILE(KN21:NG21,#REF!),-999)</f>
        <v>#REF!</v>
      </c>
      <c r="J21" s="17" t="e">
        <f>IF(H21&lt;&gt;0,PERCENTILE(KN21:NG21,#REF!),-999)</f>
        <v>#REF!</v>
      </c>
      <c r="K21" s="62"/>
      <c r="L21" s="62"/>
      <c r="M21" s="62"/>
      <c r="N21" s="66"/>
      <c r="O21" s="62"/>
      <c r="P21" s="62"/>
      <c r="Q21" s="62"/>
      <c r="R21" s="66"/>
      <c r="S21" s="62"/>
      <c r="T21" s="62"/>
      <c r="U21" s="62"/>
      <c r="V21" s="66"/>
      <c r="W21" s="62"/>
      <c r="X21" s="62"/>
      <c r="Y21" s="62"/>
      <c r="Z21" s="66"/>
      <c r="AA21" s="62"/>
      <c r="AB21" s="62"/>
      <c r="AC21" s="62"/>
      <c r="AD21" s="66"/>
      <c r="AE21" s="62"/>
      <c r="AF21" s="62"/>
      <c r="AG21" s="62"/>
      <c r="AH21" s="66"/>
      <c r="AI21" s="62"/>
      <c r="AJ21" s="62"/>
      <c r="AK21" s="62"/>
      <c r="AL21" s="66"/>
      <c r="AM21" s="62"/>
      <c r="AN21" s="62"/>
      <c r="AO21" s="62"/>
      <c r="AP21" s="66"/>
      <c r="AQ21" s="62"/>
      <c r="AR21" s="62"/>
      <c r="AS21" s="62"/>
      <c r="AT21" s="66"/>
      <c r="AU21" s="62"/>
      <c r="AV21" s="62"/>
      <c r="AW21" s="62"/>
      <c r="AX21" s="66"/>
      <c r="AY21" s="62"/>
      <c r="AZ21" s="62"/>
      <c r="BA21" s="62"/>
      <c r="BB21" s="66"/>
      <c r="BC21" s="62">
        <v>6.5</v>
      </c>
      <c r="BD21" s="62" t="s">
        <v>8</v>
      </c>
      <c r="BE21" s="62">
        <v>2015</v>
      </c>
      <c r="BF21" s="66"/>
      <c r="BG21" s="62"/>
      <c r="BH21" s="62"/>
      <c r="BI21" s="62"/>
      <c r="BJ21" s="66"/>
      <c r="BK21" s="62"/>
      <c r="BL21" s="62"/>
      <c r="BM21" s="62"/>
      <c r="BN21" s="66"/>
      <c r="BO21" s="62"/>
      <c r="BP21" s="62"/>
      <c r="BQ21" s="62"/>
      <c r="BR21" s="66"/>
      <c r="BS21" s="62"/>
      <c r="BT21" s="62"/>
      <c r="BU21" s="62"/>
      <c r="BV21" s="66"/>
      <c r="BW21" s="62"/>
      <c r="BX21" s="62"/>
      <c r="BY21" s="62"/>
      <c r="BZ21" s="66"/>
      <c r="CA21" s="62"/>
      <c r="CB21" s="62"/>
      <c r="CC21" s="62"/>
      <c r="CD21" s="66"/>
      <c r="CE21" s="62"/>
      <c r="CF21" s="62"/>
      <c r="CG21" s="62"/>
      <c r="CH21" s="66"/>
      <c r="CI21" s="62"/>
      <c r="CJ21" s="62"/>
      <c r="CK21" s="62"/>
      <c r="CL21" s="66"/>
      <c r="CM21" s="62"/>
      <c r="CN21" s="62"/>
      <c r="CO21" s="62"/>
      <c r="CP21" s="66"/>
      <c r="CQ21" s="62"/>
      <c r="CR21" s="62"/>
      <c r="CS21" s="62"/>
      <c r="CT21" s="66"/>
      <c r="CU21" s="62"/>
      <c r="CV21" s="62"/>
      <c r="CW21" s="62"/>
      <c r="CX21" s="66"/>
      <c r="CY21" s="62"/>
      <c r="CZ21" s="62"/>
      <c r="DA21" s="62"/>
      <c r="DB21" s="66"/>
      <c r="DC21" s="62">
        <v>7.5</v>
      </c>
      <c r="DD21" s="62" t="s">
        <v>8</v>
      </c>
      <c r="DE21" s="62">
        <v>2016</v>
      </c>
      <c r="DF21" s="66"/>
      <c r="DG21" s="62"/>
      <c r="DH21" s="62"/>
      <c r="DI21" s="62"/>
      <c r="DJ21" s="66"/>
      <c r="DK21" s="62"/>
      <c r="DL21" s="62"/>
      <c r="DM21" s="62"/>
      <c r="DN21" s="66"/>
      <c r="DO21" s="62"/>
      <c r="DP21" s="62"/>
      <c r="DQ21" s="62"/>
      <c r="DR21" s="66"/>
      <c r="DS21" s="62"/>
      <c r="DT21" s="62"/>
      <c r="DU21" s="62"/>
      <c r="DV21" s="66"/>
      <c r="DW21" s="62">
        <v>11.7</v>
      </c>
      <c r="DX21" s="62" t="s">
        <v>8</v>
      </c>
      <c r="DY21" s="62">
        <v>2012</v>
      </c>
      <c r="DZ21" s="66" t="s">
        <v>393</v>
      </c>
      <c r="EA21" s="62"/>
      <c r="EB21" s="62"/>
      <c r="EC21" s="62"/>
      <c r="ED21" s="66"/>
      <c r="EE21" s="62"/>
      <c r="EF21" s="62"/>
      <c r="EG21" s="62"/>
      <c r="EH21" s="66"/>
      <c r="EI21" s="62"/>
      <c r="EJ21" s="62"/>
      <c r="EK21" s="62"/>
      <c r="EL21" s="66"/>
      <c r="EM21" s="62"/>
      <c r="EN21" s="62"/>
      <c r="EO21" s="62"/>
      <c r="EP21" s="66"/>
      <c r="EQ21" s="62"/>
      <c r="ER21" s="62"/>
      <c r="ES21" s="62"/>
      <c r="ET21" s="66"/>
      <c r="EU21" s="62"/>
      <c r="EV21" s="62"/>
      <c r="EW21" s="62"/>
      <c r="EX21" s="66"/>
      <c r="EY21" s="62"/>
      <c r="EZ21" s="62"/>
      <c r="FA21" s="62"/>
      <c r="FB21" s="66"/>
      <c r="FC21" s="62"/>
      <c r="FD21" s="62"/>
      <c r="FE21" s="62"/>
      <c r="FF21" s="66"/>
      <c r="FG21" s="62"/>
      <c r="FH21" s="62"/>
      <c r="FI21" s="62"/>
      <c r="FJ21" s="66"/>
      <c r="FK21" s="62"/>
      <c r="FL21" s="62"/>
      <c r="FM21" s="62"/>
      <c r="FN21" s="66"/>
      <c r="FO21" s="62"/>
      <c r="FP21" s="62"/>
      <c r="FQ21" s="62"/>
      <c r="FR21" s="66"/>
      <c r="FS21" s="62">
        <v>18</v>
      </c>
      <c r="FT21" s="62" t="s">
        <v>8</v>
      </c>
      <c r="FU21" s="62">
        <v>2019</v>
      </c>
      <c r="FV21" s="66"/>
      <c r="FW21" s="62"/>
      <c r="FX21" s="62"/>
      <c r="FY21" s="62"/>
      <c r="FZ21" s="66"/>
      <c r="GA21" s="62"/>
      <c r="GB21" s="62"/>
      <c r="GC21" s="62"/>
      <c r="GD21" s="66"/>
      <c r="GE21" s="62"/>
      <c r="GF21" s="62"/>
      <c r="GG21" s="62"/>
      <c r="GH21" s="66"/>
      <c r="GI21" s="62"/>
      <c r="GJ21" s="62"/>
      <c r="GK21" s="62"/>
      <c r="GL21" s="66"/>
      <c r="GM21" s="62"/>
      <c r="GN21" s="62"/>
      <c r="GO21" s="62"/>
      <c r="GP21" s="66"/>
      <c r="GQ21" s="62"/>
      <c r="GR21" s="62"/>
      <c r="GS21" s="62"/>
      <c r="GT21" s="66"/>
      <c r="GU21" s="62"/>
      <c r="GV21" s="62"/>
      <c r="GW21" s="62"/>
      <c r="GX21" s="66"/>
      <c r="GY21" s="62"/>
      <c r="GZ21" s="62"/>
      <c r="HA21" s="62"/>
      <c r="HB21" s="66"/>
      <c r="HC21" s="62"/>
      <c r="HD21" s="62"/>
      <c r="HE21" s="62"/>
      <c r="HF21" s="66"/>
      <c r="HG21" s="62"/>
      <c r="HH21" s="62"/>
      <c r="HI21" s="62"/>
      <c r="HJ21" s="66"/>
      <c r="HK21" s="62"/>
      <c r="HL21" s="62"/>
      <c r="HM21" s="62"/>
      <c r="HN21" s="66"/>
      <c r="HO21" s="62"/>
      <c r="HP21" s="62"/>
      <c r="HQ21" s="62"/>
      <c r="HR21" s="66"/>
      <c r="HS21" s="62"/>
      <c r="HT21" s="62"/>
      <c r="HU21" s="62"/>
      <c r="HV21" s="66"/>
      <c r="HW21" s="62"/>
      <c r="HX21" s="62"/>
      <c r="HY21" s="62"/>
      <c r="HZ21" s="66"/>
      <c r="IA21" s="62"/>
      <c r="IB21" s="62"/>
      <c r="IC21" s="62"/>
      <c r="ID21" s="66"/>
      <c r="IE21" s="62"/>
      <c r="IF21" s="62"/>
      <c r="IG21" s="62"/>
      <c r="IH21" s="66"/>
      <c r="II21" s="62"/>
      <c r="IJ21" s="62"/>
      <c r="IK21" s="62"/>
      <c r="IL21" s="66"/>
      <c r="IM21" s="65"/>
      <c r="IN21" s="65"/>
      <c r="IO21" s="65"/>
      <c r="IP21" s="63"/>
      <c r="IQ21" s="65"/>
      <c r="IR21" s="65"/>
      <c r="IS21" s="65"/>
      <c r="IT21" s="63"/>
      <c r="IU21" s="65"/>
      <c r="IV21" s="65"/>
      <c r="IW21" s="65"/>
      <c r="IX21" s="63"/>
      <c r="IY21" s="65"/>
      <c r="IZ21" s="65"/>
      <c r="JA21" s="65"/>
      <c r="JB21" s="63"/>
      <c r="JC21" s="65"/>
      <c r="JD21" s="65"/>
      <c r="JE21" s="65"/>
      <c r="JF21" s="63"/>
      <c r="JG21" s="65"/>
      <c r="JH21" s="65"/>
      <c r="JI21" s="65"/>
      <c r="JJ21" s="63"/>
      <c r="JK21" s="65"/>
      <c r="JL21" s="65"/>
      <c r="JM21" s="65"/>
      <c r="JN21" s="63"/>
      <c r="JO21" s="65"/>
      <c r="JP21" s="65"/>
      <c r="JQ21" s="65"/>
      <c r="JR21" s="63"/>
      <c r="JS21" s="65"/>
      <c r="JT21" s="65"/>
      <c r="JU21" s="65"/>
      <c r="JV21" s="63"/>
      <c r="JW21" s="65"/>
      <c r="JX21" s="65"/>
      <c r="JY21" s="65"/>
      <c r="JZ21" s="63"/>
      <c r="KA21" s="65"/>
      <c r="KB21" s="65"/>
      <c r="KC21" s="65"/>
      <c r="KD21" s="63"/>
      <c r="KE21" s="65"/>
      <c r="KF21" s="65"/>
      <c r="KG21" s="65"/>
      <c r="KH21" s="63"/>
      <c r="KI21" s="65"/>
      <c r="KJ21" s="65"/>
      <c r="KK21" s="65"/>
      <c r="KL21" s="63"/>
      <c r="KM21" s="7"/>
      <c r="KN21" s="39" t="b">
        <f t="shared" ref="KN21:KN26" si="164">IF(L21="yes",K21)</f>
        <v>0</v>
      </c>
      <c r="KO21" s="10" t="b">
        <f t="shared" ref="KO21:KO26" si="165">IF(P21="yes",O21)</f>
        <v>0</v>
      </c>
      <c r="KP21" s="10" t="b">
        <f t="shared" ref="KP21:KP26" si="166">IF(T21="yes",S21)</f>
        <v>0</v>
      </c>
      <c r="KQ21" s="10" t="b">
        <f t="shared" ref="KQ21:KQ26" si="167">IF(X21="yes",W21)</f>
        <v>0</v>
      </c>
      <c r="KR21" s="10" t="b">
        <f t="shared" ref="KR21:KR26" si="168">IF(AB21="yes",AA21)</f>
        <v>0</v>
      </c>
      <c r="KS21" s="10" t="b">
        <f t="shared" ref="KS21:KS26" si="169">IF(AF21="yes",AE21)</f>
        <v>0</v>
      </c>
      <c r="KT21" s="10" t="b">
        <f t="shared" ref="KT21:KT26" si="170">IF(AJ21="yes",AI21)</f>
        <v>0</v>
      </c>
      <c r="KU21" s="10" t="b">
        <f t="shared" ref="KU21:KU26" si="171">IF(AN21="yes",AM21)</f>
        <v>0</v>
      </c>
      <c r="KV21" s="10" t="b">
        <f t="shared" ref="KV21:KV26" si="172">IF(AR21="yes",AQ21)</f>
        <v>0</v>
      </c>
      <c r="KW21" s="10" t="b">
        <f t="shared" ref="KW21:KW26" si="173">IF(AV21="yes",AU21)</f>
        <v>0</v>
      </c>
      <c r="KX21" s="10" t="b">
        <f t="shared" ref="KX21:KX26" si="174">IF(AZ21="yes",AY21)</f>
        <v>0</v>
      </c>
      <c r="KY21" s="10">
        <f t="shared" ref="KY21:KY26" si="175">IF(BD21="yes",BC21)</f>
        <v>6.5</v>
      </c>
      <c r="KZ21" s="10" t="b">
        <f t="shared" ref="KZ21:KZ26" si="176">IF(BH21="yes",BG21)</f>
        <v>0</v>
      </c>
      <c r="LA21" s="10" t="b">
        <f t="shared" ref="LA21:LA26" si="177">IF(BL21="yes",BK21)</f>
        <v>0</v>
      </c>
      <c r="LB21" s="10" t="b">
        <f t="shared" ref="LB21:LB26" si="178">IF(BP21="yes",BO21)</f>
        <v>0</v>
      </c>
      <c r="LC21" s="10" t="b">
        <f t="shared" ref="LC21:LC26" si="179">IF(BT21="yes",BS21)</f>
        <v>0</v>
      </c>
      <c r="LD21" s="10" t="b">
        <f t="shared" ref="LD21:LD26" si="180">IF(BX21="yes",BW21)</f>
        <v>0</v>
      </c>
      <c r="LE21" s="10" t="b">
        <f t="shared" ref="LE21:LE26" si="181">IF(CB21="yes",CA21)</f>
        <v>0</v>
      </c>
      <c r="LF21" s="10" t="b">
        <f t="shared" ref="LF21:LF26" si="182">IF(CF21="yes",CE21)</f>
        <v>0</v>
      </c>
      <c r="LG21" s="10" t="b">
        <f t="shared" ref="LG21:LG26" si="183">IF(CJ21="yes",CI21)</f>
        <v>0</v>
      </c>
      <c r="LH21" s="10" t="b">
        <f t="shared" ref="LH21:LH26" si="184">IF(CN21="yes",CM21)</f>
        <v>0</v>
      </c>
      <c r="LI21" s="10" t="b">
        <f t="shared" ref="LI21:LI26" si="185">IF(CR21="yes",CQ21)</f>
        <v>0</v>
      </c>
      <c r="LJ21" s="10" t="b">
        <f t="shared" ref="LJ21:LJ26" si="186">IF(CV21="yes",CU21)</f>
        <v>0</v>
      </c>
      <c r="LK21" s="10" t="b">
        <f t="shared" ref="LK21:LK26" si="187">IF(CZ21="yes",CY21)</f>
        <v>0</v>
      </c>
      <c r="LL21" s="10">
        <f t="shared" ref="LL21:LL26" si="188">IF(DD21="yes",DC21)</f>
        <v>7.5</v>
      </c>
      <c r="LM21" s="10" t="b">
        <f t="shared" ref="LM21:LM26" si="189">IF(DH21="yes",DG21)</f>
        <v>0</v>
      </c>
      <c r="LN21" s="10" t="b">
        <f t="shared" ref="LN21:LN26" si="190">IF(DL21="yes",DK21)</f>
        <v>0</v>
      </c>
      <c r="LO21" s="10" t="b">
        <f t="shared" ref="LO21:LO26" si="191">IF(DP21="yes",DO21)</f>
        <v>0</v>
      </c>
      <c r="LP21" s="10" t="b">
        <f t="shared" ref="LP21:LP26" si="192">IF(DT21="yes",DS21)</f>
        <v>0</v>
      </c>
      <c r="LQ21" s="10">
        <f t="shared" ref="LQ21:LQ26" si="193">IF(DX21="yes",DW21)</f>
        <v>11.7</v>
      </c>
      <c r="LR21" s="10" t="b">
        <f t="shared" ref="LR21:LR26" si="194">IF(EB21="yes",EA21)</f>
        <v>0</v>
      </c>
      <c r="LS21" s="10" t="b">
        <f t="shared" ref="LS21:LS26" si="195">IF(EF21="yes",EE21)</f>
        <v>0</v>
      </c>
      <c r="LT21" s="10" t="b">
        <f t="shared" ref="LT21:LT26" si="196">IF(EJ21="yes",EI21)</f>
        <v>0</v>
      </c>
      <c r="LU21" s="10" t="b">
        <f t="shared" ref="LU21:LU26" si="197">IF(EN21="yes",EM21)</f>
        <v>0</v>
      </c>
      <c r="LV21" s="10" t="b">
        <f t="shared" ref="LV21:LV26" si="198">IF(ER21="yes",EQ21)</f>
        <v>0</v>
      </c>
      <c r="LW21" s="10" t="b">
        <f t="shared" ref="LW21:LW26" si="199">IF(EV21="yes",EU21)</f>
        <v>0</v>
      </c>
      <c r="LX21" s="10" t="b">
        <f t="shared" ref="LX21:LX26" si="200">IF(EZ21="yes",EY21)</f>
        <v>0</v>
      </c>
      <c r="LY21" s="10" t="b">
        <f t="shared" ref="LY21:LY26" si="201">IF(FD21="yes",FC21)</f>
        <v>0</v>
      </c>
      <c r="LZ21" s="10" t="b">
        <f t="shared" ref="LZ21:LZ26" si="202">IF(FH21="yes",FG21)</f>
        <v>0</v>
      </c>
      <c r="MA21" s="10" t="b">
        <f t="shared" ref="MA21:MA26" si="203">IF(FL21="yes",FK21)</f>
        <v>0</v>
      </c>
      <c r="MB21" s="10" t="b">
        <f t="shared" ref="MB21:MB26" si="204">IF(FP21="yes",FO21)</f>
        <v>0</v>
      </c>
      <c r="MC21" s="10">
        <f t="shared" ref="MC21:MC26" si="205">IF(FT21="yes",FS21)</f>
        <v>18</v>
      </c>
      <c r="MD21" s="10" t="b">
        <f t="shared" ref="MD21:MD26" si="206">IF(FX21="yes",FW21)</f>
        <v>0</v>
      </c>
      <c r="ME21" s="10" t="b">
        <f t="shared" ref="ME21:ME26" si="207">IF(GB21="yes",GA21)</f>
        <v>0</v>
      </c>
      <c r="MF21" s="10" t="b">
        <f t="shared" ref="MF21:MF26" si="208">IF(GF21="yes",GE21)</f>
        <v>0</v>
      </c>
      <c r="MG21" s="10" t="b">
        <f t="shared" ref="MG21:MG26" si="209">IF(GJ21="yes",GI21)</f>
        <v>0</v>
      </c>
      <c r="MH21" s="10" t="b">
        <f t="shared" ref="MH21:MH26" si="210">IF(GN21="yes",GM21)</f>
        <v>0</v>
      </c>
      <c r="MI21" s="19" t="b">
        <f t="shared" ref="MI21:MI26" si="211">IF(GR21="yes",GQ21)</f>
        <v>0</v>
      </c>
      <c r="MJ21" s="10" t="b">
        <f t="shared" ref="MJ21:MJ26" si="212">IF(GV21="yes",GU21)</f>
        <v>0</v>
      </c>
      <c r="MK21" s="10" t="b">
        <f t="shared" ref="MK21:MK26" si="213">IF(GZ21="yes",GY21)</f>
        <v>0</v>
      </c>
      <c r="ML21" s="10" t="b">
        <f t="shared" ref="ML21:ML26" si="214">IF(HD21="yes",HC21)</f>
        <v>0</v>
      </c>
      <c r="MM21" s="10" t="b">
        <f t="shared" ref="MM21:MM26" si="215">IF(HH21="yes",HG21)</f>
        <v>0</v>
      </c>
      <c r="MN21" s="10" t="b">
        <f t="shared" ref="MN21:MN26" si="216">IF(HL21="yes",HK21)</f>
        <v>0</v>
      </c>
      <c r="MO21" s="10" t="b">
        <f t="shared" ref="MO21:MO26" si="217">IF(HP21="yes",HO21)</f>
        <v>0</v>
      </c>
      <c r="MP21" s="10" t="b">
        <f t="shared" ref="MP21:MP26" si="218">IF(HT21="yes",HS21)</f>
        <v>0</v>
      </c>
      <c r="MQ21" s="10" t="b">
        <f t="shared" ref="MQ21:MQ26" si="219">IF(HX21="yes",HW21)</f>
        <v>0</v>
      </c>
      <c r="MR21" s="10" t="b">
        <f t="shared" ref="MR21:MR26" si="220">IF(IB21="yes",IA21)</f>
        <v>0</v>
      </c>
      <c r="MS21" s="10" t="b">
        <f t="shared" ref="MS21:MS26" si="221">IF(IF21="yes",IE21)</f>
        <v>0</v>
      </c>
      <c r="MT21" s="10" t="b">
        <f t="shared" ref="MT21:MT26" si="222">IF(IJ21="yes",II21)</f>
        <v>0</v>
      </c>
      <c r="MU21" s="10" t="b">
        <f t="shared" ref="MU21:MU26" si="223">IF(IN21="yes",IM21)</f>
        <v>0</v>
      </c>
      <c r="MV21" s="10" t="b">
        <f t="shared" ref="MV21:MV26" si="224">IF(IR21="yes",IQ21)</f>
        <v>0</v>
      </c>
      <c r="MW21" s="10" t="b">
        <f t="shared" ref="MW21:MW26" si="225">IF(IV21="yes",IU21)</f>
        <v>0</v>
      </c>
      <c r="MX21" s="10" t="b">
        <f t="shared" ref="MX21:MX26" si="226">IF(IZ21="yes",IY21)</f>
        <v>0</v>
      </c>
      <c r="MY21" s="19" t="b">
        <f t="shared" ref="MY21:MY26" si="227">IF(JD21="yes",JC21)</f>
        <v>0</v>
      </c>
      <c r="MZ21" s="10" t="b">
        <f t="shared" ref="MZ21:MZ26" si="228">IF(JH21="yes",JG21)</f>
        <v>0</v>
      </c>
      <c r="NA21" s="10" t="b">
        <f t="shared" ref="NA21:NA26" si="229">IF(JL21="yes",JK21)</f>
        <v>0</v>
      </c>
      <c r="NB21" s="10" t="b">
        <f t="shared" ref="NB21:NB26" si="230">IF(JP21="yes",JO21)</f>
        <v>0</v>
      </c>
      <c r="NC21" s="10" t="b">
        <f t="shared" ref="NC21:NC26" si="231">IF(JT21="yes",JS21)</f>
        <v>0</v>
      </c>
      <c r="ND21" s="10" t="b">
        <f t="shared" ref="ND21:ND26" si="232">IF(JX21="yes",JW21)</f>
        <v>0</v>
      </c>
      <c r="NE21" s="10" t="b">
        <f t="shared" ref="NE21:NE26" si="233">IF(KB21="yes",KA21)</f>
        <v>0</v>
      </c>
      <c r="NF21" s="10" t="b">
        <f t="shared" ref="NF21:NF26" si="234">IF(KF21="yes",KE21)</f>
        <v>0</v>
      </c>
      <c r="NG21" s="10" t="b">
        <f t="shared" ref="NG21:NG26" si="235">IF(KJ21="yes",KI21)</f>
        <v>0</v>
      </c>
    </row>
    <row r="22" spans="1:371" x14ac:dyDescent="0.2">
      <c r="A22" s="20" t="str">
        <f t="shared" si="158"/>
        <v>Neodymium</v>
      </c>
      <c r="B22" s="11" t="str">
        <f t="shared" si="158"/>
        <v>kg/MW</v>
      </c>
      <c r="C22" s="11">
        <f t="shared" ref="C22:C26" si="236">C21</f>
        <v>2030</v>
      </c>
      <c r="D22" s="16">
        <f t="shared" si="159"/>
        <v>142.06</v>
      </c>
      <c r="E22" s="16">
        <f t="shared" si="160"/>
        <v>147.5</v>
      </c>
      <c r="F22" s="16">
        <f t="shared" si="161"/>
        <v>112</v>
      </c>
      <c r="G22" s="16">
        <f t="shared" si="162"/>
        <v>162.5</v>
      </c>
      <c r="H22" s="18">
        <f t="shared" si="163"/>
        <v>5</v>
      </c>
      <c r="I22" s="16" t="e">
        <f>IF(H22&lt;&gt;0,PERCENTILE(KN22:NG22,#REF!),-999)</f>
        <v>#REF!</v>
      </c>
      <c r="J22" s="17" t="e">
        <f>IF(H22&lt;&gt;0,PERCENTILE(KN22:NG22,#REF!),-999)</f>
        <v>#REF!</v>
      </c>
      <c r="K22" s="62"/>
      <c r="L22" s="62"/>
      <c r="M22" s="62"/>
      <c r="N22" s="66"/>
      <c r="O22" s="62"/>
      <c r="P22" s="62"/>
      <c r="Q22" s="62"/>
      <c r="R22" s="66"/>
      <c r="S22" s="62"/>
      <c r="T22" s="62"/>
      <c r="U22" s="62"/>
      <c r="V22" s="66"/>
      <c r="W22" s="62"/>
      <c r="X22" s="62"/>
      <c r="Y22" s="62"/>
      <c r="Z22" s="66"/>
      <c r="AA22" s="62"/>
      <c r="AB22" s="62"/>
      <c r="AC22" s="62"/>
      <c r="AD22" s="66"/>
      <c r="AE22" s="62"/>
      <c r="AF22" s="62"/>
      <c r="AG22" s="62"/>
      <c r="AH22" s="66"/>
      <c r="AI22" s="62"/>
      <c r="AJ22" s="62"/>
      <c r="AK22" s="62"/>
      <c r="AL22" s="66"/>
      <c r="AM22" s="62"/>
      <c r="AN22" s="62"/>
      <c r="AO22" s="62"/>
      <c r="AP22" s="66"/>
      <c r="AQ22" s="62"/>
      <c r="AR22" s="62"/>
      <c r="AS22" s="62"/>
      <c r="AT22" s="66"/>
      <c r="AU22" s="62"/>
      <c r="AV22" s="62"/>
      <c r="AW22" s="62"/>
      <c r="AX22" s="66"/>
      <c r="AY22" s="62"/>
      <c r="AZ22" s="62"/>
      <c r="BA22" s="62"/>
      <c r="BB22" s="66"/>
      <c r="BC22" s="62">
        <v>130</v>
      </c>
      <c r="BD22" s="62" t="s">
        <v>8</v>
      </c>
      <c r="BE22" s="62">
        <v>2015</v>
      </c>
      <c r="BF22" s="66"/>
      <c r="BG22" s="62"/>
      <c r="BH22" s="62"/>
      <c r="BI22" s="62"/>
      <c r="BJ22" s="66"/>
      <c r="BK22" s="62"/>
      <c r="BL22" s="62"/>
      <c r="BM22" s="62"/>
      <c r="BN22" s="66"/>
      <c r="BO22" s="62"/>
      <c r="BP22" s="62"/>
      <c r="BQ22" s="62"/>
      <c r="BR22" s="66"/>
      <c r="BS22" s="62"/>
      <c r="BT22" s="62"/>
      <c r="BU22" s="62"/>
      <c r="BV22" s="66"/>
      <c r="BW22" s="62"/>
      <c r="BX22" s="62"/>
      <c r="BY22" s="62"/>
      <c r="BZ22" s="66"/>
      <c r="CA22" s="62"/>
      <c r="CB22" s="62"/>
      <c r="CC22" s="62"/>
      <c r="CD22" s="66"/>
      <c r="CE22" s="62"/>
      <c r="CF22" s="62"/>
      <c r="CG22" s="62"/>
      <c r="CH22" s="66"/>
      <c r="CI22" s="62"/>
      <c r="CJ22" s="62"/>
      <c r="CK22" s="62"/>
      <c r="CL22" s="66"/>
      <c r="CM22" s="62"/>
      <c r="CN22" s="62"/>
      <c r="CO22" s="62"/>
      <c r="CP22" s="66"/>
      <c r="CQ22" s="62"/>
      <c r="CR22" s="62"/>
      <c r="CS22" s="62"/>
      <c r="CT22" s="66"/>
      <c r="CU22" s="62"/>
      <c r="CV22" s="62"/>
      <c r="CW22" s="62"/>
      <c r="CX22" s="66"/>
      <c r="CY22" s="62"/>
      <c r="CZ22" s="62"/>
      <c r="DA22" s="62"/>
      <c r="DB22" s="66"/>
      <c r="DC22" s="62">
        <v>147.5</v>
      </c>
      <c r="DD22" s="62" t="s">
        <v>8</v>
      </c>
      <c r="DE22" s="62">
        <v>2016</v>
      </c>
      <c r="DF22" s="66"/>
      <c r="DG22" s="62"/>
      <c r="DH22" s="62"/>
      <c r="DI22" s="62"/>
      <c r="DJ22" s="66"/>
      <c r="DK22" s="62"/>
      <c r="DL22" s="62"/>
      <c r="DM22" s="62"/>
      <c r="DN22" s="66"/>
      <c r="DO22" s="62"/>
      <c r="DP22" s="62"/>
      <c r="DQ22" s="62"/>
      <c r="DR22" s="66"/>
      <c r="DS22" s="62"/>
      <c r="DT22" s="62"/>
      <c r="DU22" s="62"/>
      <c r="DV22" s="66"/>
      <c r="DW22" s="62">
        <v>162.5</v>
      </c>
      <c r="DX22" s="62" t="s">
        <v>8</v>
      </c>
      <c r="DY22" s="62">
        <v>2012</v>
      </c>
      <c r="DZ22" s="66" t="s">
        <v>584</v>
      </c>
      <c r="EA22" s="62"/>
      <c r="EB22" s="62"/>
      <c r="EC22" s="62"/>
      <c r="ED22" s="66"/>
      <c r="EE22" s="62"/>
      <c r="EF22" s="62"/>
      <c r="EG22" s="62"/>
      <c r="EH22" s="66"/>
      <c r="EI22" s="62"/>
      <c r="EJ22" s="62"/>
      <c r="EK22" s="62"/>
      <c r="EL22" s="66"/>
      <c r="EM22" s="62"/>
      <c r="EN22" s="62"/>
      <c r="EO22" s="62"/>
      <c r="EP22" s="66"/>
      <c r="EQ22" s="62"/>
      <c r="ER22" s="62"/>
      <c r="ES22" s="62"/>
      <c r="ET22" s="66"/>
      <c r="EU22" s="62"/>
      <c r="EV22" s="62"/>
      <c r="EW22" s="62"/>
      <c r="EX22" s="66"/>
      <c r="EY22" s="62"/>
      <c r="EZ22" s="62"/>
      <c r="FA22" s="62"/>
      <c r="FB22" s="66"/>
      <c r="FC22" s="62"/>
      <c r="FD22" s="62"/>
      <c r="FE22" s="62"/>
      <c r="FF22" s="66"/>
      <c r="FG22" s="62"/>
      <c r="FH22" s="62"/>
      <c r="FI22" s="62"/>
      <c r="FJ22" s="66"/>
      <c r="FK22" s="62"/>
      <c r="FL22" s="62"/>
      <c r="FM22" s="62"/>
      <c r="FN22" s="66"/>
      <c r="FO22" s="62"/>
      <c r="FP22" s="62"/>
      <c r="FQ22" s="62"/>
      <c r="FR22" s="66"/>
      <c r="FS22" s="62">
        <v>112</v>
      </c>
      <c r="FT22" s="62" t="s">
        <v>8</v>
      </c>
      <c r="FU22" s="62">
        <v>2019</v>
      </c>
      <c r="FV22" s="66"/>
      <c r="FW22" s="62"/>
      <c r="FX22" s="62"/>
      <c r="FY22" s="62"/>
      <c r="FZ22" s="66"/>
      <c r="GA22" s="62"/>
      <c r="GB22" s="62"/>
      <c r="GC22" s="62"/>
      <c r="GD22" s="66"/>
      <c r="GE22" s="62"/>
      <c r="GF22" s="62"/>
      <c r="GG22" s="62"/>
      <c r="GH22" s="66"/>
      <c r="GI22" s="62"/>
      <c r="GJ22" s="62"/>
      <c r="GK22" s="62"/>
      <c r="GL22" s="66"/>
      <c r="GM22" s="62">
        <v>158.30000000000001</v>
      </c>
      <c r="GN22" s="62" t="s">
        <v>8</v>
      </c>
      <c r="GO22" s="62">
        <v>2019</v>
      </c>
      <c r="GP22" s="66"/>
      <c r="GQ22" s="62"/>
      <c r="GR22" s="62"/>
      <c r="GS22" s="62"/>
      <c r="GT22" s="66"/>
      <c r="GU22" s="62"/>
      <c r="GV22" s="62"/>
      <c r="GW22" s="62"/>
      <c r="GX22" s="66"/>
      <c r="GY22" s="62"/>
      <c r="GZ22" s="62"/>
      <c r="HA22" s="62"/>
      <c r="HB22" s="66"/>
      <c r="HC22" s="62"/>
      <c r="HD22" s="62"/>
      <c r="HE22" s="62"/>
      <c r="HF22" s="66"/>
      <c r="HG22" s="62"/>
      <c r="HH22" s="62"/>
      <c r="HI22" s="62"/>
      <c r="HJ22" s="66"/>
      <c r="HK22" s="62"/>
      <c r="HL22" s="62"/>
      <c r="HM22" s="62"/>
      <c r="HN22" s="66"/>
      <c r="HO22" s="62"/>
      <c r="HP22" s="62"/>
      <c r="HQ22" s="62"/>
      <c r="HR22" s="66"/>
      <c r="HS22" s="62"/>
      <c r="HT22" s="62"/>
      <c r="HU22" s="62"/>
      <c r="HV22" s="66"/>
      <c r="HW22" s="62"/>
      <c r="HX22" s="62"/>
      <c r="HY22" s="62"/>
      <c r="HZ22" s="66"/>
      <c r="IA22" s="62"/>
      <c r="IB22" s="62"/>
      <c r="IC22" s="62"/>
      <c r="ID22" s="66"/>
      <c r="IE22" s="62"/>
      <c r="IF22" s="62"/>
      <c r="IG22" s="62"/>
      <c r="IH22" s="66"/>
      <c r="II22" s="62"/>
      <c r="IJ22" s="62"/>
      <c r="IK22" s="62"/>
      <c r="IL22" s="66"/>
      <c r="IM22" s="65"/>
      <c r="IN22" s="65"/>
      <c r="IO22" s="65"/>
      <c r="IP22" s="63"/>
      <c r="IQ22" s="65"/>
      <c r="IR22" s="65"/>
      <c r="IS22" s="65"/>
      <c r="IT22" s="63"/>
      <c r="IU22" s="65"/>
      <c r="IV22" s="65"/>
      <c r="IW22" s="65"/>
      <c r="IX22" s="63"/>
      <c r="IY22" s="65"/>
      <c r="IZ22" s="65"/>
      <c r="JA22" s="65"/>
      <c r="JB22" s="63"/>
      <c r="JC22" s="65"/>
      <c r="JD22" s="65"/>
      <c r="JE22" s="65"/>
      <c r="JF22" s="63"/>
      <c r="JG22" s="65"/>
      <c r="JH22" s="65"/>
      <c r="JI22" s="65"/>
      <c r="JJ22" s="63"/>
      <c r="JK22" s="65"/>
      <c r="JL22" s="65"/>
      <c r="JM22" s="65"/>
      <c r="JN22" s="63"/>
      <c r="JO22" s="65"/>
      <c r="JP22" s="65"/>
      <c r="JQ22" s="65"/>
      <c r="JR22" s="63"/>
      <c r="JS22" s="65"/>
      <c r="JT22" s="65"/>
      <c r="JU22" s="65"/>
      <c r="JV22" s="63"/>
      <c r="JW22" s="65"/>
      <c r="JX22" s="65"/>
      <c r="JY22" s="65"/>
      <c r="JZ22" s="63"/>
      <c r="KA22" s="65"/>
      <c r="KB22" s="65"/>
      <c r="KC22" s="65"/>
      <c r="KD22" s="63"/>
      <c r="KE22" s="65"/>
      <c r="KF22" s="65"/>
      <c r="KG22" s="65"/>
      <c r="KH22" s="63"/>
      <c r="KI22" s="65"/>
      <c r="KJ22" s="65"/>
      <c r="KK22" s="65"/>
      <c r="KL22" s="63"/>
      <c r="KM22" s="7"/>
      <c r="KN22" s="39" t="b">
        <f t="shared" si="164"/>
        <v>0</v>
      </c>
      <c r="KO22" s="10" t="b">
        <f t="shared" si="165"/>
        <v>0</v>
      </c>
      <c r="KP22" s="10" t="b">
        <f t="shared" si="166"/>
        <v>0</v>
      </c>
      <c r="KQ22" s="10" t="b">
        <f t="shared" si="167"/>
        <v>0</v>
      </c>
      <c r="KR22" s="10" t="b">
        <f t="shared" si="168"/>
        <v>0</v>
      </c>
      <c r="KS22" s="10" t="b">
        <f t="shared" si="169"/>
        <v>0</v>
      </c>
      <c r="KT22" s="10" t="b">
        <f t="shared" si="170"/>
        <v>0</v>
      </c>
      <c r="KU22" s="10" t="b">
        <f t="shared" si="171"/>
        <v>0</v>
      </c>
      <c r="KV22" s="10" t="b">
        <f t="shared" si="172"/>
        <v>0</v>
      </c>
      <c r="KW22" s="10" t="b">
        <f t="shared" si="173"/>
        <v>0</v>
      </c>
      <c r="KX22" s="10" t="b">
        <f t="shared" si="174"/>
        <v>0</v>
      </c>
      <c r="KY22" s="10">
        <f t="shared" si="175"/>
        <v>130</v>
      </c>
      <c r="KZ22" s="10" t="b">
        <f t="shared" si="176"/>
        <v>0</v>
      </c>
      <c r="LA22" s="10" t="b">
        <f t="shared" si="177"/>
        <v>0</v>
      </c>
      <c r="LB22" s="10" t="b">
        <f t="shared" si="178"/>
        <v>0</v>
      </c>
      <c r="LC22" s="10" t="b">
        <f t="shared" si="179"/>
        <v>0</v>
      </c>
      <c r="LD22" s="10" t="b">
        <f t="shared" si="180"/>
        <v>0</v>
      </c>
      <c r="LE22" s="10" t="b">
        <f t="shared" si="181"/>
        <v>0</v>
      </c>
      <c r="LF22" s="10" t="b">
        <f t="shared" si="182"/>
        <v>0</v>
      </c>
      <c r="LG22" s="10" t="b">
        <f t="shared" si="183"/>
        <v>0</v>
      </c>
      <c r="LH22" s="10" t="b">
        <f t="shared" si="184"/>
        <v>0</v>
      </c>
      <c r="LI22" s="10" t="b">
        <f t="shared" si="185"/>
        <v>0</v>
      </c>
      <c r="LJ22" s="10" t="b">
        <f t="shared" si="186"/>
        <v>0</v>
      </c>
      <c r="LK22" s="10" t="b">
        <f t="shared" si="187"/>
        <v>0</v>
      </c>
      <c r="LL22" s="10">
        <f t="shared" si="188"/>
        <v>147.5</v>
      </c>
      <c r="LM22" s="10" t="b">
        <f t="shared" si="189"/>
        <v>0</v>
      </c>
      <c r="LN22" s="10" t="b">
        <f t="shared" si="190"/>
        <v>0</v>
      </c>
      <c r="LO22" s="10" t="b">
        <f t="shared" si="191"/>
        <v>0</v>
      </c>
      <c r="LP22" s="10" t="b">
        <f t="shared" si="192"/>
        <v>0</v>
      </c>
      <c r="LQ22" s="10">
        <f t="shared" si="193"/>
        <v>162.5</v>
      </c>
      <c r="LR22" s="10" t="b">
        <f t="shared" si="194"/>
        <v>0</v>
      </c>
      <c r="LS22" s="10" t="b">
        <f t="shared" si="195"/>
        <v>0</v>
      </c>
      <c r="LT22" s="10" t="b">
        <f t="shared" si="196"/>
        <v>0</v>
      </c>
      <c r="LU22" s="10" t="b">
        <f t="shared" si="197"/>
        <v>0</v>
      </c>
      <c r="LV22" s="10" t="b">
        <f t="shared" si="198"/>
        <v>0</v>
      </c>
      <c r="LW22" s="10" t="b">
        <f t="shared" si="199"/>
        <v>0</v>
      </c>
      <c r="LX22" s="10" t="b">
        <f t="shared" si="200"/>
        <v>0</v>
      </c>
      <c r="LY22" s="10" t="b">
        <f t="shared" si="201"/>
        <v>0</v>
      </c>
      <c r="LZ22" s="10" t="b">
        <f t="shared" si="202"/>
        <v>0</v>
      </c>
      <c r="MA22" s="10" t="b">
        <f t="shared" si="203"/>
        <v>0</v>
      </c>
      <c r="MB22" s="10" t="b">
        <f t="shared" si="204"/>
        <v>0</v>
      </c>
      <c r="MC22" s="10">
        <f t="shared" si="205"/>
        <v>112</v>
      </c>
      <c r="MD22" s="10" t="b">
        <f t="shared" si="206"/>
        <v>0</v>
      </c>
      <c r="ME22" s="10" t="b">
        <f t="shared" si="207"/>
        <v>0</v>
      </c>
      <c r="MF22" s="10" t="b">
        <f t="shared" si="208"/>
        <v>0</v>
      </c>
      <c r="MG22" s="10" t="b">
        <f t="shared" si="209"/>
        <v>0</v>
      </c>
      <c r="MH22" s="10">
        <f t="shared" si="210"/>
        <v>158.30000000000001</v>
      </c>
      <c r="MI22" s="19" t="b">
        <f t="shared" si="211"/>
        <v>0</v>
      </c>
      <c r="MJ22" s="10" t="b">
        <f t="shared" si="212"/>
        <v>0</v>
      </c>
      <c r="MK22" s="10" t="b">
        <f t="shared" si="213"/>
        <v>0</v>
      </c>
      <c r="ML22" s="10" t="b">
        <f t="shared" si="214"/>
        <v>0</v>
      </c>
      <c r="MM22" s="10" t="b">
        <f t="shared" si="215"/>
        <v>0</v>
      </c>
      <c r="MN22" s="10" t="b">
        <f t="shared" si="216"/>
        <v>0</v>
      </c>
      <c r="MO22" s="10" t="b">
        <f t="shared" si="217"/>
        <v>0</v>
      </c>
      <c r="MP22" s="10" t="b">
        <f t="shared" si="218"/>
        <v>0</v>
      </c>
      <c r="MQ22" s="10" t="b">
        <f t="shared" si="219"/>
        <v>0</v>
      </c>
      <c r="MR22" s="10" t="b">
        <f t="shared" si="220"/>
        <v>0</v>
      </c>
      <c r="MS22" s="10" t="b">
        <f t="shared" si="221"/>
        <v>0</v>
      </c>
      <c r="MT22" s="10" t="b">
        <f t="shared" si="222"/>
        <v>0</v>
      </c>
      <c r="MU22" s="10" t="b">
        <f t="shared" si="223"/>
        <v>0</v>
      </c>
      <c r="MV22" s="10" t="b">
        <f t="shared" si="224"/>
        <v>0</v>
      </c>
      <c r="MW22" s="10" t="b">
        <f t="shared" si="225"/>
        <v>0</v>
      </c>
      <c r="MX22" s="10" t="b">
        <f t="shared" si="226"/>
        <v>0</v>
      </c>
      <c r="MY22" s="19" t="b">
        <f t="shared" si="227"/>
        <v>0</v>
      </c>
      <c r="MZ22" s="10" t="b">
        <f t="shared" si="228"/>
        <v>0</v>
      </c>
      <c r="NA22" s="10" t="b">
        <f t="shared" si="229"/>
        <v>0</v>
      </c>
      <c r="NB22" s="10" t="b">
        <f t="shared" si="230"/>
        <v>0</v>
      </c>
      <c r="NC22" s="10" t="b">
        <f t="shared" si="231"/>
        <v>0</v>
      </c>
      <c r="ND22" s="10" t="b">
        <f t="shared" si="232"/>
        <v>0</v>
      </c>
      <c r="NE22" s="10" t="b">
        <f t="shared" si="233"/>
        <v>0</v>
      </c>
      <c r="NF22" s="10" t="b">
        <f t="shared" si="234"/>
        <v>0</v>
      </c>
      <c r="NG22" s="10" t="b">
        <f t="shared" si="235"/>
        <v>0</v>
      </c>
    </row>
    <row r="23" spans="1:371" x14ac:dyDescent="0.2">
      <c r="A23" s="20" t="str">
        <f t="shared" si="158"/>
        <v>Nickel</v>
      </c>
      <c r="B23" s="11" t="str">
        <f t="shared" si="158"/>
        <v>kg/MW</v>
      </c>
      <c r="C23" s="11">
        <f t="shared" si="236"/>
        <v>2030</v>
      </c>
      <c r="D23" s="16">
        <f t="shared" si="159"/>
        <v>-999</v>
      </c>
      <c r="E23" s="16">
        <f t="shared" si="160"/>
        <v>-999</v>
      </c>
      <c r="F23" s="16">
        <f t="shared" si="161"/>
        <v>-999</v>
      </c>
      <c r="G23" s="16">
        <f t="shared" si="162"/>
        <v>-999</v>
      </c>
      <c r="H23" s="18">
        <f t="shared" si="163"/>
        <v>0</v>
      </c>
      <c r="I23" s="16">
        <f>IF(H23&lt;&gt;0,PERCENTILE(KN23:NG23,#REF!),-999)</f>
        <v>-999</v>
      </c>
      <c r="J23" s="17">
        <f>IF(H23&lt;&gt;0,PERCENTILE(KN23:NG23,#REF!),-999)</f>
        <v>-999</v>
      </c>
      <c r="K23" s="65"/>
      <c r="L23" s="65"/>
      <c r="M23" s="62"/>
      <c r="N23" s="63"/>
      <c r="O23" s="65"/>
      <c r="P23" s="65"/>
      <c r="Q23" s="62"/>
      <c r="R23" s="63"/>
      <c r="S23" s="65"/>
      <c r="T23" s="65"/>
      <c r="U23" s="62"/>
      <c r="V23" s="63"/>
      <c r="W23" s="65"/>
      <c r="X23" s="65"/>
      <c r="Y23" s="62"/>
      <c r="Z23" s="63"/>
      <c r="AA23" s="65"/>
      <c r="AB23" s="65"/>
      <c r="AC23" s="62"/>
      <c r="AD23" s="63"/>
      <c r="AE23" s="65"/>
      <c r="AF23" s="65"/>
      <c r="AG23" s="62"/>
      <c r="AH23" s="63"/>
      <c r="AI23" s="65"/>
      <c r="AJ23" s="65"/>
      <c r="AK23" s="62"/>
      <c r="AL23" s="63"/>
      <c r="AM23" s="65"/>
      <c r="AN23" s="65"/>
      <c r="AO23" s="65"/>
      <c r="AP23" s="63"/>
      <c r="AQ23" s="65"/>
      <c r="AR23" s="65"/>
      <c r="AS23" s="65"/>
      <c r="AT23" s="63"/>
      <c r="AU23" s="65"/>
      <c r="AV23" s="65"/>
      <c r="AW23" s="65"/>
      <c r="AX23" s="63"/>
      <c r="AY23" s="65"/>
      <c r="AZ23" s="65"/>
      <c r="BA23" s="65"/>
      <c r="BB23" s="63"/>
      <c r="BC23" s="65"/>
      <c r="BD23" s="65"/>
      <c r="BE23" s="65"/>
      <c r="BF23" s="63"/>
      <c r="BG23" s="65"/>
      <c r="BH23" s="65"/>
      <c r="BI23" s="65"/>
      <c r="BJ23" s="63"/>
      <c r="BK23" s="65"/>
      <c r="BL23" s="65"/>
      <c r="BM23" s="65"/>
      <c r="BN23" s="63"/>
      <c r="BO23" s="65"/>
      <c r="BP23" s="65"/>
      <c r="BQ23" s="65"/>
      <c r="BR23" s="63"/>
      <c r="BS23" s="65"/>
      <c r="BT23" s="65"/>
      <c r="BU23" s="65"/>
      <c r="BV23" s="63"/>
      <c r="BW23" s="64"/>
      <c r="BX23" s="65"/>
      <c r="BY23" s="62"/>
      <c r="BZ23" s="63"/>
      <c r="CA23" s="65"/>
      <c r="CB23" s="65"/>
      <c r="CC23" s="65"/>
      <c r="CD23" s="63"/>
      <c r="CE23" s="65"/>
      <c r="CF23" s="65"/>
      <c r="CG23" s="65"/>
      <c r="CH23" s="63"/>
      <c r="CI23" s="65"/>
      <c r="CJ23" s="65"/>
      <c r="CK23" s="65"/>
      <c r="CL23" s="63"/>
      <c r="CM23" s="65"/>
      <c r="CN23" s="65"/>
      <c r="CO23" s="65"/>
      <c r="CP23" s="63"/>
      <c r="CQ23" s="65"/>
      <c r="CR23" s="65"/>
      <c r="CS23" s="65"/>
      <c r="CT23" s="63"/>
      <c r="CU23" s="65"/>
      <c r="CV23" s="65"/>
      <c r="CW23" s="65"/>
      <c r="CX23" s="63"/>
      <c r="CY23" s="65"/>
      <c r="CZ23" s="65"/>
      <c r="DA23" s="65"/>
      <c r="DB23" s="63"/>
      <c r="DC23" s="65"/>
      <c r="DD23" s="65"/>
      <c r="DE23" s="65"/>
      <c r="DF23" s="63"/>
      <c r="DG23" s="65"/>
      <c r="DH23" s="65"/>
      <c r="DI23" s="65"/>
      <c r="DJ23" s="63"/>
      <c r="DK23" s="65"/>
      <c r="DL23" s="65"/>
      <c r="DM23" s="65"/>
      <c r="DN23" s="63"/>
      <c r="DO23" s="65"/>
      <c r="DP23" s="65"/>
      <c r="DQ23" s="65"/>
      <c r="DR23" s="63"/>
      <c r="DS23" s="65"/>
      <c r="DT23" s="65"/>
      <c r="DU23" s="65"/>
      <c r="DV23" s="63"/>
      <c r="DW23" s="65"/>
      <c r="DX23" s="65"/>
      <c r="DY23" s="65"/>
      <c r="DZ23" s="63"/>
      <c r="EA23" s="65"/>
      <c r="EB23" s="65"/>
      <c r="EC23" s="65"/>
      <c r="ED23" s="63"/>
      <c r="EE23" s="64"/>
      <c r="EF23" s="65"/>
      <c r="EG23" s="62"/>
      <c r="EH23" s="63"/>
      <c r="EI23" s="64"/>
      <c r="EJ23" s="65"/>
      <c r="EK23" s="62"/>
      <c r="EL23" s="63"/>
      <c r="EM23" s="64"/>
      <c r="EN23" s="65"/>
      <c r="EO23" s="62"/>
      <c r="EP23" s="63"/>
      <c r="EQ23" s="65"/>
      <c r="ER23" s="65"/>
      <c r="ES23" s="65"/>
      <c r="ET23" s="63"/>
      <c r="EU23" s="65"/>
      <c r="EV23" s="65"/>
      <c r="EW23" s="65"/>
      <c r="EX23" s="63"/>
      <c r="EY23" s="65"/>
      <c r="EZ23" s="65"/>
      <c r="FA23" s="65"/>
      <c r="FB23" s="63"/>
      <c r="FC23" s="65"/>
      <c r="FD23" s="65"/>
      <c r="FE23" s="65"/>
      <c r="FF23" s="63"/>
      <c r="FG23" s="65"/>
      <c r="FH23" s="65"/>
      <c r="FI23" s="65"/>
      <c r="FJ23" s="63"/>
      <c r="FK23" s="65"/>
      <c r="FL23" s="65"/>
      <c r="FM23" s="65"/>
      <c r="FN23" s="63"/>
      <c r="FO23" s="65"/>
      <c r="FP23" s="65"/>
      <c r="FQ23" s="65"/>
      <c r="FR23" s="63"/>
      <c r="FS23" s="65"/>
      <c r="FT23" s="65"/>
      <c r="FU23" s="65"/>
      <c r="FV23" s="63"/>
      <c r="FW23" s="65"/>
      <c r="FX23" s="65"/>
      <c r="FY23" s="65"/>
      <c r="FZ23" s="63"/>
      <c r="GA23" s="65"/>
      <c r="GB23" s="65"/>
      <c r="GC23" s="65"/>
      <c r="GD23" s="63"/>
      <c r="GE23" s="65"/>
      <c r="GF23" s="65"/>
      <c r="GG23" s="65"/>
      <c r="GH23" s="63"/>
      <c r="GI23" s="65"/>
      <c r="GJ23" s="65"/>
      <c r="GK23" s="65"/>
      <c r="GL23" s="63"/>
      <c r="GM23" s="65"/>
      <c r="GN23" s="65"/>
      <c r="GO23" s="65"/>
      <c r="GP23" s="63"/>
      <c r="GQ23" s="65"/>
      <c r="GR23" s="65"/>
      <c r="GS23" s="65"/>
      <c r="GT23" s="63"/>
      <c r="GU23" s="64"/>
      <c r="GV23" s="65"/>
      <c r="GW23" s="62"/>
      <c r="GX23" s="63"/>
      <c r="GY23" s="64"/>
      <c r="GZ23" s="65"/>
      <c r="HA23" s="62"/>
      <c r="HB23" s="63"/>
      <c r="HC23" s="65"/>
      <c r="HD23" s="65"/>
      <c r="HE23" s="65"/>
      <c r="HF23" s="63"/>
      <c r="HG23" s="65"/>
      <c r="HH23" s="65"/>
      <c r="HI23" s="65"/>
      <c r="HJ23" s="63"/>
      <c r="HK23" s="65"/>
      <c r="HL23" s="65"/>
      <c r="HM23" s="65"/>
      <c r="HN23" s="63"/>
      <c r="HO23" s="65"/>
      <c r="HP23" s="65"/>
      <c r="HQ23" s="65"/>
      <c r="HR23" s="63"/>
      <c r="HS23" s="65"/>
      <c r="HT23" s="65"/>
      <c r="HU23" s="65"/>
      <c r="HV23" s="63"/>
      <c r="HW23" s="65"/>
      <c r="HX23" s="65"/>
      <c r="HY23" s="65"/>
      <c r="HZ23" s="63"/>
      <c r="IA23" s="65"/>
      <c r="IB23" s="65"/>
      <c r="IC23" s="65"/>
      <c r="ID23" s="63"/>
      <c r="IE23" s="65"/>
      <c r="IF23" s="65"/>
      <c r="IG23" s="65"/>
      <c r="IH23" s="63"/>
      <c r="II23" s="65"/>
      <c r="IJ23" s="65"/>
      <c r="IK23" s="65"/>
      <c r="IL23" s="63"/>
      <c r="IM23" s="65"/>
      <c r="IN23" s="65"/>
      <c r="IO23" s="65"/>
      <c r="IP23" s="63"/>
      <c r="IQ23" s="65"/>
      <c r="IR23" s="65"/>
      <c r="IS23" s="65"/>
      <c r="IT23" s="63"/>
      <c r="IU23" s="65"/>
      <c r="IV23" s="65"/>
      <c r="IW23" s="65"/>
      <c r="IX23" s="63"/>
      <c r="IY23" s="65"/>
      <c r="IZ23" s="65"/>
      <c r="JA23" s="65"/>
      <c r="JB23" s="63"/>
      <c r="JC23" s="65"/>
      <c r="JD23" s="65"/>
      <c r="JE23" s="65"/>
      <c r="JF23" s="63"/>
      <c r="JG23" s="65"/>
      <c r="JH23" s="65"/>
      <c r="JI23" s="65"/>
      <c r="JJ23" s="63"/>
      <c r="JK23" s="65"/>
      <c r="JL23" s="65"/>
      <c r="JM23" s="65"/>
      <c r="JN23" s="63"/>
      <c r="JO23" s="65"/>
      <c r="JP23" s="65"/>
      <c r="JQ23" s="65"/>
      <c r="JR23" s="63"/>
      <c r="JS23" s="65"/>
      <c r="JT23" s="65"/>
      <c r="JU23" s="65"/>
      <c r="JV23" s="63"/>
      <c r="JW23" s="65"/>
      <c r="JX23" s="65"/>
      <c r="JY23" s="65"/>
      <c r="JZ23" s="63"/>
      <c r="KA23" s="65"/>
      <c r="KB23" s="65"/>
      <c r="KC23" s="65"/>
      <c r="KD23" s="63"/>
      <c r="KE23" s="65"/>
      <c r="KF23" s="65"/>
      <c r="KG23" s="65"/>
      <c r="KH23" s="63"/>
      <c r="KI23" s="65"/>
      <c r="KJ23" s="65"/>
      <c r="KK23" s="65"/>
      <c r="KL23" s="63"/>
      <c r="KM23" s="7"/>
      <c r="KN23" s="39" t="b">
        <f t="shared" si="164"/>
        <v>0</v>
      </c>
      <c r="KO23" s="10" t="b">
        <f t="shared" si="165"/>
        <v>0</v>
      </c>
      <c r="KP23" s="10" t="b">
        <f t="shared" si="166"/>
        <v>0</v>
      </c>
      <c r="KQ23" s="10" t="b">
        <f t="shared" si="167"/>
        <v>0</v>
      </c>
      <c r="KR23" s="10" t="b">
        <f t="shared" si="168"/>
        <v>0</v>
      </c>
      <c r="KS23" s="10" t="b">
        <f t="shared" si="169"/>
        <v>0</v>
      </c>
      <c r="KT23" s="10" t="b">
        <f t="shared" si="170"/>
        <v>0</v>
      </c>
      <c r="KU23" s="10" t="b">
        <f t="shared" si="171"/>
        <v>0</v>
      </c>
      <c r="KV23" s="10" t="b">
        <f t="shared" si="172"/>
        <v>0</v>
      </c>
      <c r="KW23" s="10" t="b">
        <f t="shared" si="173"/>
        <v>0</v>
      </c>
      <c r="KX23" s="10" t="b">
        <f t="shared" si="174"/>
        <v>0</v>
      </c>
      <c r="KY23" s="10" t="b">
        <f t="shared" si="175"/>
        <v>0</v>
      </c>
      <c r="KZ23" s="10" t="b">
        <f t="shared" si="176"/>
        <v>0</v>
      </c>
      <c r="LA23" s="10" t="b">
        <f t="shared" si="177"/>
        <v>0</v>
      </c>
      <c r="LB23" s="10" t="b">
        <f t="shared" si="178"/>
        <v>0</v>
      </c>
      <c r="LC23" s="10" t="b">
        <f t="shared" si="179"/>
        <v>0</v>
      </c>
      <c r="LD23" s="10" t="b">
        <f t="shared" si="180"/>
        <v>0</v>
      </c>
      <c r="LE23" s="10" t="b">
        <f t="shared" si="181"/>
        <v>0</v>
      </c>
      <c r="LF23" s="10" t="b">
        <f t="shared" si="182"/>
        <v>0</v>
      </c>
      <c r="LG23" s="10" t="b">
        <f t="shared" si="183"/>
        <v>0</v>
      </c>
      <c r="LH23" s="10" t="b">
        <f t="shared" si="184"/>
        <v>0</v>
      </c>
      <c r="LI23" s="10" t="b">
        <f t="shared" si="185"/>
        <v>0</v>
      </c>
      <c r="LJ23" s="10" t="b">
        <f t="shared" si="186"/>
        <v>0</v>
      </c>
      <c r="LK23" s="10" t="b">
        <f t="shared" si="187"/>
        <v>0</v>
      </c>
      <c r="LL23" s="10" t="b">
        <f t="shared" si="188"/>
        <v>0</v>
      </c>
      <c r="LM23" s="10" t="b">
        <f t="shared" si="189"/>
        <v>0</v>
      </c>
      <c r="LN23" s="10" t="b">
        <f t="shared" si="190"/>
        <v>0</v>
      </c>
      <c r="LO23" s="10" t="b">
        <f t="shared" si="191"/>
        <v>0</v>
      </c>
      <c r="LP23" s="10" t="b">
        <f t="shared" si="192"/>
        <v>0</v>
      </c>
      <c r="LQ23" s="10" t="b">
        <f t="shared" si="193"/>
        <v>0</v>
      </c>
      <c r="LR23" s="10" t="b">
        <f t="shared" si="194"/>
        <v>0</v>
      </c>
      <c r="LS23" s="10" t="b">
        <f t="shared" si="195"/>
        <v>0</v>
      </c>
      <c r="LT23" s="10" t="b">
        <f t="shared" si="196"/>
        <v>0</v>
      </c>
      <c r="LU23" s="10" t="b">
        <f t="shared" si="197"/>
        <v>0</v>
      </c>
      <c r="LV23" s="10" t="b">
        <f t="shared" si="198"/>
        <v>0</v>
      </c>
      <c r="LW23" s="10" t="b">
        <f t="shared" si="199"/>
        <v>0</v>
      </c>
      <c r="LX23" s="10" t="b">
        <f t="shared" si="200"/>
        <v>0</v>
      </c>
      <c r="LY23" s="10" t="b">
        <f t="shared" si="201"/>
        <v>0</v>
      </c>
      <c r="LZ23" s="10" t="b">
        <f t="shared" si="202"/>
        <v>0</v>
      </c>
      <c r="MA23" s="10" t="b">
        <f t="shared" si="203"/>
        <v>0</v>
      </c>
      <c r="MB23" s="10" t="b">
        <f t="shared" si="204"/>
        <v>0</v>
      </c>
      <c r="MC23" s="10" t="b">
        <f t="shared" si="205"/>
        <v>0</v>
      </c>
      <c r="MD23" s="10" t="b">
        <f t="shared" si="206"/>
        <v>0</v>
      </c>
      <c r="ME23" s="10" t="b">
        <f t="shared" si="207"/>
        <v>0</v>
      </c>
      <c r="MF23" s="10" t="b">
        <f t="shared" si="208"/>
        <v>0</v>
      </c>
      <c r="MG23" s="10" t="b">
        <f t="shared" si="209"/>
        <v>0</v>
      </c>
      <c r="MH23" s="10" t="b">
        <f t="shared" si="210"/>
        <v>0</v>
      </c>
      <c r="MI23" s="19" t="b">
        <f t="shared" si="211"/>
        <v>0</v>
      </c>
      <c r="MJ23" s="10" t="b">
        <f t="shared" si="212"/>
        <v>0</v>
      </c>
      <c r="MK23" s="10" t="b">
        <f t="shared" si="213"/>
        <v>0</v>
      </c>
      <c r="ML23" s="10" t="b">
        <f t="shared" si="214"/>
        <v>0</v>
      </c>
      <c r="MM23" s="10" t="b">
        <f t="shared" si="215"/>
        <v>0</v>
      </c>
      <c r="MN23" s="10" t="b">
        <f t="shared" si="216"/>
        <v>0</v>
      </c>
      <c r="MO23" s="10" t="b">
        <f t="shared" si="217"/>
        <v>0</v>
      </c>
      <c r="MP23" s="10" t="b">
        <f t="shared" si="218"/>
        <v>0</v>
      </c>
      <c r="MQ23" s="10" t="b">
        <f t="shared" si="219"/>
        <v>0</v>
      </c>
      <c r="MR23" s="10" t="b">
        <f t="shared" si="220"/>
        <v>0</v>
      </c>
      <c r="MS23" s="10" t="b">
        <f t="shared" si="221"/>
        <v>0</v>
      </c>
      <c r="MT23" s="10" t="b">
        <f t="shared" si="222"/>
        <v>0</v>
      </c>
      <c r="MU23" s="10" t="b">
        <f t="shared" si="223"/>
        <v>0</v>
      </c>
      <c r="MV23" s="10" t="b">
        <f t="shared" si="224"/>
        <v>0</v>
      </c>
      <c r="MW23" s="10" t="b">
        <f t="shared" si="225"/>
        <v>0</v>
      </c>
      <c r="MX23" s="10" t="b">
        <f t="shared" si="226"/>
        <v>0</v>
      </c>
      <c r="MY23" s="19" t="b">
        <f t="shared" si="227"/>
        <v>0</v>
      </c>
      <c r="MZ23" s="10" t="b">
        <f t="shared" si="228"/>
        <v>0</v>
      </c>
      <c r="NA23" s="10" t="b">
        <f t="shared" si="229"/>
        <v>0</v>
      </c>
      <c r="NB23" s="10" t="b">
        <f t="shared" si="230"/>
        <v>0</v>
      </c>
      <c r="NC23" s="10" t="b">
        <f t="shared" si="231"/>
        <v>0</v>
      </c>
      <c r="ND23" s="10" t="b">
        <f t="shared" si="232"/>
        <v>0</v>
      </c>
      <c r="NE23" s="10" t="b">
        <f t="shared" si="233"/>
        <v>0</v>
      </c>
      <c r="NF23" s="10" t="b">
        <f t="shared" si="234"/>
        <v>0</v>
      </c>
      <c r="NG23" s="10" t="b">
        <f t="shared" si="235"/>
        <v>0</v>
      </c>
    </row>
    <row r="24" spans="1:371" x14ac:dyDescent="0.2">
      <c r="A24" s="20" t="str">
        <f t="shared" si="158"/>
        <v>Manganese</v>
      </c>
      <c r="B24" s="11" t="str">
        <f t="shared" si="158"/>
        <v>kg/MW</v>
      </c>
      <c r="C24" s="11">
        <f t="shared" si="236"/>
        <v>2030</v>
      </c>
      <c r="D24" s="16">
        <f t="shared" si="159"/>
        <v>-999</v>
      </c>
      <c r="E24" s="16">
        <f t="shared" si="160"/>
        <v>-999</v>
      </c>
      <c r="F24" s="16">
        <f t="shared" si="161"/>
        <v>-999</v>
      </c>
      <c r="G24" s="16">
        <f t="shared" si="162"/>
        <v>-999</v>
      </c>
      <c r="H24" s="18">
        <f t="shared" si="163"/>
        <v>0</v>
      </c>
      <c r="I24" s="16">
        <f>IF(H24&lt;&gt;0,PERCENTILE(KN24:NG24,#REF!),-999)</f>
        <v>-999</v>
      </c>
      <c r="J24" s="17">
        <f>IF(H24&lt;&gt;0,PERCENTILE(KN24:NG24,#REF!),-999)</f>
        <v>-999</v>
      </c>
      <c r="K24" s="65"/>
      <c r="L24" s="65"/>
      <c r="M24" s="62"/>
      <c r="N24" s="63"/>
      <c r="O24" s="65"/>
      <c r="P24" s="65"/>
      <c r="Q24" s="62"/>
      <c r="R24" s="63"/>
      <c r="S24" s="65"/>
      <c r="T24" s="65"/>
      <c r="U24" s="62"/>
      <c r="V24" s="63"/>
      <c r="W24" s="65"/>
      <c r="X24" s="65"/>
      <c r="Y24" s="62"/>
      <c r="Z24" s="63"/>
      <c r="AA24" s="65"/>
      <c r="AB24" s="65"/>
      <c r="AC24" s="62"/>
      <c r="AD24" s="63"/>
      <c r="AE24" s="65"/>
      <c r="AF24" s="65"/>
      <c r="AG24" s="62"/>
      <c r="AH24" s="63"/>
      <c r="AI24" s="65"/>
      <c r="AJ24" s="65"/>
      <c r="AK24" s="62"/>
      <c r="AL24" s="63"/>
      <c r="AM24" s="65"/>
      <c r="AN24" s="65"/>
      <c r="AO24" s="65"/>
      <c r="AP24" s="63"/>
      <c r="AQ24" s="65"/>
      <c r="AR24" s="65"/>
      <c r="AS24" s="65"/>
      <c r="AT24" s="63"/>
      <c r="AU24" s="65"/>
      <c r="AV24" s="65"/>
      <c r="AW24" s="65"/>
      <c r="AX24" s="63"/>
      <c r="AY24" s="65"/>
      <c r="AZ24" s="65"/>
      <c r="BA24" s="65"/>
      <c r="BB24" s="63"/>
      <c r="BC24" s="65"/>
      <c r="BD24" s="65"/>
      <c r="BE24" s="65"/>
      <c r="BF24" s="63"/>
      <c r="BG24" s="65"/>
      <c r="BH24" s="65"/>
      <c r="BI24" s="65"/>
      <c r="BJ24" s="63"/>
      <c r="BK24" s="65"/>
      <c r="BL24" s="65"/>
      <c r="BM24" s="65"/>
      <c r="BN24" s="63"/>
      <c r="BO24" s="65"/>
      <c r="BP24" s="65"/>
      <c r="BQ24" s="65"/>
      <c r="BR24" s="63"/>
      <c r="BS24" s="65"/>
      <c r="BT24" s="65"/>
      <c r="BU24" s="65"/>
      <c r="BV24" s="63"/>
      <c r="BW24" s="64"/>
      <c r="BX24" s="65"/>
      <c r="BY24" s="62"/>
      <c r="BZ24" s="63"/>
      <c r="CA24" s="65"/>
      <c r="CB24" s="65"/>
      <c r="CC24" s="65"/>
      <c r="CD24" s="63"/>
      <c r="CE24" s="65"/>
      <c r="CF24" s="65"/>
      <c r="CG24" s="65"/>
      <c r="CH24" s="63"/>
      <c r="CI24" s="65"/>
      <c r="CJ24" s="65"/>
      <c r="CK24" s="65"/>
      <c r="CL24" s="63"/>
      <c r="CM24" s="65"/>
      <c r="CN24" s="65"/>
      <c r="CO24" s="65"/>
      <c r="CP24" s="63"/>
      <c r="CQ24" s="65"/>
      <c r="CR24" s="65"/>
      <c r="CS24" s="65"/>
      <c r="CT24" s="63"/>
      <c r="CU24" s="65"/>
      <c r="CV24" s="65"/>
      <c r="CW24" s="65"/>
      <c r="CX24" s="63"/>
      <c r="CY24" s="65"/>
      <c r="CZ24" s="65"/>
      <c r="DA24" s="65"/>
      <c r="DB24" s="63"/>
      <c r="DC24" s="65"/>
      <c r="DD24" s="65"/>
      <c r="DE24" s="65"/>
      <c r="DF24" s="63"/>
      <c r="DG24" s="65"/>
      <c r="DH24" s="65"/>
      <c r="DI24" s="65"/>
      <c r="DJ24" s="63"/>
      <c r="DK24" s="65"/>
      <c r="DL24" s="65"/>
      <c r="DM24" s="65"/>
      <c r="DN24" s="63"/>
      <c r="DO24" s="65"/>
      <c r="DP24" s="65"/>
      <c r="DQ24" s="65"/>
      <c r="DR24" s="63"/>
      <c r="DS24" s="65"/>
      <c r="DT24" s="65"/>
      <c r="DU24" s="65"/>
      <c r="DV24" s="63"/>
      <c r="DW24" s="65"/>
      <c r="DX24" s="65"/>
      <c r="DY24" s="65"/>
      <c r="DZ24" s="63"/>
      <c r="EA24" s="65"/>
      <c r="EB24" s="65"/>
      <c r="EC24" s="65"/>
      <c r="ED24" s="63"/>
      <c r="EE24" s="64"/>
      <c r="EF24" s="65"/>
      <c r="EG24" s="62"/>
      <c r="EH24" s="63"/>
      <c r="EI24" s="64"/>
      <c r="EJ24" s="65"/>
      <c r="EK24" s="62"/>
      <c r="EL24" s="63"/>
      <c r="EM24" s="64"/>
      <c r="EN24" s="65"/>
      <c r="EO24" s="62"/>
      <c r="EP24" s="63"/>
      <c r="EQ24" s="65"/>
      <c r="ER24" s="65"/>
      <c r="ES24" s="65"/>
      <c r="ET24" s="63"/>
      <c r="EU24" s="65"/>
      <c r="EV24" s="65"/>
      <c r="EW24" s="65"/>
      <c r="EX24" s="63"/>
      <c r="EY24" s="65"/>
      <c r="EZ24" s="65"/>
      <c r="FA24" s="65"/>
      <c r="FB24" s="63"/>
      <c r="FC24" s="65"/>
      <c r="FD24" s="65"/>
      <c r="FE24" s="65"/>
      <c r="FF24" s="63"/>
      <c r="FG24" s="65"/>
      <c r="FH24" s="65"/>
      <c r="FI24" s="65"/>
      <c r="FJ24" s="63"/>
      <c r="FK24" s="65"/>
      <c r="FL24" s="65"/>
      <c r="FM24" s="65"/>
      <c r="FN24" s="63"/>
      <c r="FO24" s="65"/>
      <c r="FP24" s="65"/>
      <c r="FQ24" s="65"/>
      <c r="FR24" s="63"/>
      <c r="FS24" s="65"/>
      <c r="FT24" s="65"/>
      <c r="FU24" s="65"/>
      <c r="FV24" s="63"/>
      <c r="FW24" s="65"/>
      <c r="FX24" s="65"/>
      <c r="FY24" s="65"/>
      <c r="FZ24" s="63"/>
      <c r="GA24" s="65"/>
      <c r="GB24" s="65"/>
      <c r="GC24" s="65"/>
      <c r="GD24" s="63"/>
      <c r="GE24" s="65"/>
      <c r="GF24" s="65"/>
      <c r="GG24" s="65"/>
      <c r="GH24" s="63"/>
      <c r="GI24" s="65"/>
      <c r="GJ24" s="65"/>
      <c r="GK24" s="65"/>
      <c r="GL24" s="63"/>
      <c r="GM24" s="65"/>
      <c r="GN24" s="65"/>
      <c r="GO24" s="65"/>
      <c r="GP24" s="63"/>
      <c r="GQ24" s="65"/>
      <c r="GR24" s="65"/>
      <c r="GS24" s="65"/>
      <c r="GT24" s="63"/>
      <c r="GU24" s="64"/>
      <c r="GV24" s="65"/>
      <c r="GW24" s="62"/>
      <c r="GX24" s="63"/>
      <c r="GY24" s="64"/>
      <c r="GZ24" s="65"/>
      <c r="HA24" s="62"/>
      <c r="HB24" s="63"/>
      <c r="HC24" s="65"/>
      <c r="HD24" s="65"/>
      <c r="HE24" s="65"/>
      <c r="HF24" s="63"/>
      <c r="HG24" s="65"/>
      <c r="HH24" s="65"/>
      <c r="HI24" s="65"/>
      <c r="HJ24" s="63"/>
      <c r="HK24" s="65"/>
      <c r="HL24" s="65"/>
      <c r="HM24" s="65"/>
      <c r="HN24" s="63"/>
      <c r="HO24" s="65"/>
      <c r="HP24" s="65"/>
      <c r="HQ24" s="65"/>
      <c r="HR24" s="63"/>
      <c r="HS24" s="65"/>
      <c r="HT24" s="65"/>
      <c r="HU24" s="65"/>
      <c r="HV24" s="63"/>
      <c r="HW24" s="65"/>
      <c r="HX24" s="65"/>
      <c r="HY24" s="65"/>
      <c r="HZ24" s="63"/>
      <c r="IA24" s="65"/>
      <c r="IB24" s="65"/>
      <c r="IC24" s="65"/>
      <c r="ID24" s="63"/>
      <c r="IE24" s="65"/>
      <c r="IF24" s="65"/>
      <c r="IG24" s="65"/>
      <c r="IH24" s="63"/>
      <c r="II24" s="65"/>
      <c r="IJ24" s="65"/>
      <c r="IK24" s="65"/>
      <c r="IL24" s="63"/>
      <c r="IM24" s="65"/>
      <c r="IN24" s="65"/>
      <c r="IO24" s="65"/>
      <c r="IP24" s="63"/>
      <c r="IQ24" s="65"/>
      <c r="IR24" s="65"/>
      <c r="IS24" s="65"/>
      <c r="IT24" s="63"/>
      <c r="IU24" s="65"/>
      <c r="IV24" s="65"/>
      <c r="IW24" s="65"/>
      <c r="IX24" s="63"/>
      <c r="IY24" s="65"/>
      <c r="IZ24" s="65"/>
      <c r="JA24" s="65"/>
      <c r="JB24" s="63"/>
      <c r="JC24" s="65"/>
      <c r="JD24" s="65"/>
      <c r="JE24" s="65"/>
      <c r="JF24" s="63"/>
      <c r="JG24" s="65"/>
      <c r="JH24" s="65"/>
      <c r="JI24" s="65"/>
      <c r="JJ24" s="63"/>
      <c r="JK24" s="65"/>
      <c r="JL24" s="65"/>
      <c r="JM24" s="65"/>
      <c r="JN24" s="63"/>
      <c r="JO24" s="65"/>
      <c r="JP24" s="65"/>
      <c r="JQ24" s="65"/>
      <c r="JR24" s="63"/>
      <c r="JS24" s="65"/>
      <c r="JT24" s="65"/>
      <c r="JU24" s="65"/>
      <c r="JV24" s="63"/>
      <c r="JW24" s="65"/>
      <c r="JX24" s="65"/>
      <c r="JY24" s="65"/>
      <c r="JZ24" s="63"/>
      <c r="KA24" s="65"/>
      <c r="KB24" s="65"/>
      <c r="KC24" s="65"/>
      <c r="KD24" s="63"/>
      <c r="KE24" s="65"/>
      <c r="KF24" s="65"/>
      <c r="KG24" s="65"/>
      <c r="KH24" s="63"/>
      <c r="KI24" s="65"/>
      <c r="KJ24" s="65"/>
      <c r="KK24" s="65"/>
      <c r="KL24" s="63"/>
      <c r="KM24" s="7"/>
      <c r="KN24" s="39" t="b">
        <f t="shared" si="164"/>
        <v>0</v>
      </c>
      <c r="KO24" s="10" t="b">
        <f t="shared" si="165"/>
        <v>0</v>
      </c>
      <c r="KP24" s="10" t="b">
        <f t="shared" si="166"/>
        <v>0</v>
      </c>
      <c r="KQ24" s="10" t="b">
        <f t="shared" si="167"/>
        <v>0</v>
      </c>
      <c r="KR24" s="10" t="b">
        <f t="shared" si="168"/>
        <v>0</v>
      </c>
      <c r="KS24" s="10" t="b">
        <f t="shared" si="169"/>
        <v>0</v>
      </c>
      <c r="KT24" s="10" t="b">
        <f t="shared" si="170"/>
        <v>0</v>
      </c>
      <c r="KU24" s="10" t="b">
        <f t="shared" si="171"/>
        <v>0</v>
      </c>
      <c r="KV24" s="10" t="b">
        <f t="shared" si="172"/>
        <v>0</v>
      </c>
      <c r="KW24" s="10" t="b">
        <f t="shared" si="173"/>
        <v>0</v>
      </c>
      <c r="KX24" s="10" t="b">
        <f t="shared" si="174"/>
        <v>0</v>
      </c>
      <c r="KY24" s="10" t="b">
        <f t="shared" si="175"/>
        <v>0</v>
      </c>
      <c r="KZ24" s="10" t="b">
        <f t="shared" si="176"/>
        <v>0</v>
      </c>
      <c r="LA24" s="10" t="b">
        <f t="shared" si="177"/>
        <v>0</v>
      </c>
      <c r="LB24" s="10" t="b">
        <f t="shared" si="178"/>
        <v>0</v>
      </c>
      <c r="LC24" s="10" t="b">
        <f t="shared" si="179"/>
        <v>0</v>
      </c>
      <c r="LD24" s="10" t="b">
        <f t="shared" si="180"/>
        <v>0</v>
      </c>
      <c r="LE24" s="10" t="b">
        <f t="shared" si="181"/>
        <v>0</v>
      </c>
      <c r="LF24" s="10" t="b">
        <f t="shared" si="182"/>
        <v>0</v>
      </c>
      <c r="LG24" s="10" t="b">
        <f t="shared" si="183"/>
        <v>0</v>
      </c>
      <c r="LH24" s="10" t="b">
        <f t="shared" si="184"/>
        <v>0</v>
      </c>
      <c r="LI24" s="10" t="b">
        <f t="shared" si="185"/>
        <v>0</v>
      </c>
      <c r="LJ24" s="10" t="b">
        <f t="shared" si="186"/>
        <v>0</v>
      </c>
      <c r="LK24" s="10" t="b">
        <f t="shared" si="187"/>
        <v>0</v>
      </c>
      <c r="LL24" s="10" t="b">
        <f t="shared" si="188"/>
        <v>0</v>
      </c>
      <c r="LM24" s="10" t="b">
        <f t="shared" si="189"/>
        <v>0</v>
      </c>
      <c r="LN24" s="10" t="b">
        <f t="shared" si="190"/>
        <v>0</v>
      </c>
      <c r="LO24" s="10" t="b">
        <f t="shared" si="191"/>
        <v>0</v>
      </c>
      <c r="LP24" s="10" t="b">
        <f t="shared" si="192"/>
        <v>0</v>
      </c>
      <c r="LQ24" s="10" t="b">
        <f t="shared" si="193"/>
        <v>0</v>
      </c>
      <c r="LR24" s="10" t="b">
        <f t="shared" si="194"/>
        <v>0</v>
      </c>
      <c r="LS24" s="10" t="b">
        <f t="shared" si="195"/>
        <v>0</v>
      </c>
      <c r="LT24" s="10" t="b">
        <f t="shared" si="196"/>
        <v>0</v>
      </c>
      <c r="LU24" s="10" t="b">
        <f t="shared" si="197"/>
        <v>0</v>
      </c>
      <c r="LV24" s="10" t="b">
        <f t="shared" si="198"/>
        <v>0</v>
      </c>
      <c r="LW24" s="10" t="b">
        <f t="shared" si="199"/>
        <v>0</v>
      </c>
      <c r="LX24" s="10" t="b">
        <f t="shared" si="200"/>
        <v>0</v>
      </c>
      <c r="LY24" s="10" t="b">
        <f t="shared" si="201"/>
        <v>0</v>
      </c>
      <c r="LZ24" s="10" t="b">
        <f t="shared" si="202"/>
        <v>0</v>
      </c>
      <c r="MA24" s="10" t="b">
        <f t="shared" si="203"/>
        <v>0</v>
      </c>
      <c r="MB24" s="10" t="b">
        <f t="shared" si="204"/>
        <v>0</v>
      </c>
      <c r="MC24" s="10" t="b">
        <f t="shared" si="205"/>
        <v>0</v>
      </c>
      <c r="MD24" s="10" t="b">
        <f t="shared" si="206"/>
        <v>0</v>
      </c>
      <c r="ME24" s="10" t="b">
        <f t="shared" si="207"/>
        <v>0</v>
      </c>
      <c r="MF24" s="10" t="b">
        <f t="shared" si="208"/>
        <v>0</v>
      </c>
      <c r="MG24" s="10" t="b">
        <f t="shared" si="209"/>
        <v>0</v>
      </c>
      <c r="MH24" s="10" t="b">
        <f t="shared" si="210"/>
        <v>0</v>
      </c>
      <c r="MI24" s="19" t="b">
        <f t="shared" si="211"/>
        <v>0</v>
      </c>
      <c r="MJ24" s="10" t="b">
        <f t="shared" si="212"/>
        <v>0</v>
      </c>
      <c r="MK24" s="10" t="b">
        <f t="shared" si="213"/>
        <v>0</v>
      </c>
      <c r="ML24" s="10" t="b">
        <f t="shared" si="214"/>
        <v>0</v>
      </c>
      <c r="MM24" s="10" t="b">
        <f t="shared" si="215"/>
        <v>0</v>
      </c>
      <c r="MN24" s="10" t="b">
        <f t="shared" si="216"/>
        <v>0</v>
      </c>
      <c r="MO24" s="10" t="b">
        <f t="shared" si="217"/>
        <v>0</v>
      </c>
      <c r="MP24" s="10" t="b">
        <f t="shared" si="218"/>
        <v>0</v>
      </c>
      <c r="MQ24" s="10" t="b">
        <f t="shared" si="219"/>
        <v>0</v>
      </c>
      <c r="MR24" s="10" t="b">
        <f t="shared" si="220"/>
        <v>0</v>
      </c>
      <c r="MS24" s="10" t="b">
        <f t="shared" si="221"/>
        <v>0</v>
      </c>
      <c r="MT24" s="10" t="b">
        <f t="shared" si="222"/>
        <v>0</v>
      </c>
      <c r="MU24" s="10" t="b">
        <f t="shared" si="223"/>
        <v>0</v>
      </c>
      <c r="MV24" s="10" t="b">
        <f t="shared" si="224"/>
        <v>0</v>
      </c>
      <c r="MW24" s="10" t="b">
        <f t="shared" si="225"/>
        <v>0</v>
      </c>
      <c r="MX24" s="10" t="b">
        <f t="shared" si="226"/>
        <v>0</v>
      </c>
      <c r="MY24" s="19" t="b">
        <f t="shared" si="227"/>
        <v>0</v>
      </c>
      <c r="MZ24" s="10" t="b">
        <f t="shared" si="228"/>
        <v>0</v>
      </c>
      <c r="NA24" s="10" t="b">
        <f t="shared" si="229"/>
        <v>0</v>
      </c>
      <c r="NB24" s="10" t="b">
        <f t="shared" si="230"/>
        <v>0</v>
      </c>
      <c r="NC24" s="10" t="b">
        <f t="shared" si="231"/>
        <v>0</v>
      </c>
      <c r="ND24" s="10" t="b">
        <f t="shared" si="232"/>
        <v>0</v>
      </c>
      <c r="NE24" s="10" t="b">
        <f t="shared" si="233"/>
        <v>0</v>
      </c>
      <c r="NF24" s="10" t="b">
        <f t="shared" si="234"/>
        <v>0</v>
      </c>
      <c r="NG24" s="10" t="b">
        <f t="shared" si="235"/>
        <v>0</v>
      </c>
    </row>
    <row r="25" spans="1:371" x14ac:dyDescent="0.2">
      <c r="A25" s="20" t="str">
        <f t="shared" si="158"/>
        <v>Vanadium</v>
      </c>
      <c r="B25" s="11" t="str">
        <f t="shared" si="158"/>
        <v>kg/MW</v>
      </c>
      <c r="C25" s="11">
        <f t="shared" si="236"/>
        <v>2030</v>
      </c>
      <c r="D25" s="16">
        <f t="shared" si="159"/>
        <v>-999</v>
      </c>
      <c r="E25" s="16">
        <f t="shared" si="160"/>
        <v>-999</v>
      </c>
      <c r="F25" s="16">
        <f t="shared" si="161"/>
        <v>-999</v>
      </c>
      <c r="G25" s="16">
        <f t="shared" si="162"/>
        <v>-999</v>
      </c>
      <c r="H25" s="18">
        <f t="shared" si="163"/>
        <v>0</v>
      </c>
      <c r="I25" s="16">
        <f>IF(H25&lt;&gt;0,PERCENTILE(KN25:NG25,#REF!),-999)</f>
        <v>-999</v>
      </c>
      <c r="J25" s="17">
        <f>IF(H25&lt;&gt;0,PERCENTILE(KN25:NG25,#REF!),-999)</f>
        <v>-999</v>
      </c>
      <c r="K25" s="65"/>
      <c r="L25" s="65"/>
      <c r="M25" s="62"/>
      <c r="N25" s="63"/>
      <c r="O25" s="65"/>
      <c r="P25" s="65"/>
      <c r="Q25" s="62"/>
      <c r="R25" s="63"/>
      <c r="S25" s="65"/>
      <c r="T25" s="65"/>
      <c r="U25" s="62"/>
      <c r="V25" s="63"/>
      <c r="W25" s="65"/>
      <c r="X25" s="65"/>
      <c r="Y25" s="62"/>
      <c r="Z25" s="63"/>
      <c r="AA25" s="65"/>
      <c r="AB25" s="65"/>
      <c r="AC25" s="62"/>
      <c r="AD25" s="63"/>
      <c r="AE25" s="65"/>
      <c r="AF25" s="65"/>
      <c r="AG25" s="62"/>
      <c r="AH25" s="63"/>
      <c r="AI25" s="65"/>
      <c r="AJ25" s="65"/>
      <c r="AK25" s="62"/>
      <c r="AL25" s="63"/>
      <c r="AM25" s="65"/>
      <c r="AN25" s="65"/>
      <c r="AO25" s="65"/>
      <c r="AP25" s="63"/>
      <c r="AQ25" s="65"/>
      <c r="AR25" s="65"/>
      <c r="AS25" s="65"/>
      <c r="AT25" s="63"/>
      <c r="AU25" s="65"/>
      <c r="AV25" s="65"/>
      <c r="AW25" s="65"/>
      <c r="AX25" s="63"/>
      <c r="AY25" s="65"/>
      <c r="AZ25" s="65"/>
      <c r="BA25" s="65"/>
      <c r="BB25" s="63"/>
      <c r="BC25" s="65"/>
      <c r="BD25" s="65"/>
      <c r="BE25" s="65"/>
      <c r="BF25" s="63"/>
      <c r="BG25" s="65"/>
      <c r="BH25" s="65"/>
      <c r="BI25" s="65"/>
      <c r="BJ25" s="63"/>
      <c r="BK25" s="65"/>
      <c r="BL25" s="65"/>
      <c r="BM25" s="65"/>
      <c r="BN25" s="63"/>
      <c r="BO25" s="65"/>
      <c r="BP25" s="65"/>
      <c r="BQ25" s="65"/>
      <c r="BR25" s="63"/>
      <c r="BS25" s="65"/>
      <c r="BT25" s="65"/>
      <c r="BU25" s="65"/>
      <c r="BV25" s="63"/>
      <c r="BW25" s="64"/>
      <c r="BX25" s="65"/>
      <c r="BY25" s="62"/>
      <c r="BZ25" s="63"/>
      <c r="CA25" s="65"/>
      <c r="CB25" s="65"/>
      <c r="CC25" s="65"/>
      <c r="CD25" s="63"/>
      <c r="CE25" s="65"/>
      <c r="CF25" s="65"/>
      <c r="CG25" s="65"/>
      <c r="CH25" s="63"/>
      <c r="CI25" s="65"/>
      <c r="CJ25" s="65"/>
      <c r="CK25" s="65"/>
      <c r="CL25" s="63"/>
      <c r="CM25" s="65"/>
      <c r="CN25" s="65"/>
      <c r="CO25" s="65"/>
      <c r="CP25" s="63"/>
      <c r="CQ25" s="65"/>
      <c r="CR25" s="65"/>
      <c r="CS25" s="65"/>
      <c r="CT25" s="63"/>
      <c r="CU25" s="65"/>
      <c r="CV25" s="65"/>
      <c r="CW25" s="65"/>
      <c r="CX25" s="63"/>
      <c r="CY25" s="65"/>
      <c r="CZ25" s="65"/>
      <c r="DA25" s="65"/>
      <c r="DB25" s="63"/>
      <c r="DC25" s="65"/>
      <c r="DD25" s="65"/>
      <c r="DE25" s="65"/>
      <c r="DF25" s="63"/>
      <c r="DG25" s="65"/>
      <c r="DH25" s="65"/>
      <c r="DI25" s="65"/>
      <c r="DJ25" s="63"/>
      <c r="DK25" s="65"/>
      <c r="DL25" s="65"/>
      <c r="DM25" s="65"/>
      <c r="DN25" s="63"/>
      <c r="DO25" s="65"/>
      <c r="DP25" s="65"/>
      <c r="DQ25" s="65"/>
      <c r="DR25" s="63"/>
      <c r="DS25" s="65"/>
      <c r="DT25" s="65"/>
      <c r="DU25" s="65"/>
      <c r="DV25" s="63"/>
      <c r="DW25" s="65"/>
      <c r="DX25" s="65"/>
      <c r="DY25" s="65"/>
      <c r="DZ25" s="63"/>
      <c r="EA25" s="65"/>
      <c r="EB25" s="65"/>
      <c r="EC25" s="65"/>
      <c r="ED25" s="63"/>
      <c r="EE25" s="64"/>
      <c r="EF25" s="65"/>
      <c r="EG25" s="62"/>
      <c r="EH25" s="63"/>
      <c r="EI25" s="64"/>
      <c r="EJ25" s="65"/>
      <c r="EK25" s="62"/>
      <c r="EL25" s="63"/>
      <c r="EM25" s="64"/>
      <c r="EN25" s="65"/>
      <c r="EO25" s="62"/>
      <c r="EP25" s="63"/>
      <c r="EQ25" s="65"/>
      <c r="ER25" s="65"/>
      <c r="ES25" s="65"/>
      <c r="ET25" s="63"/>
      <c r="EU25" s="65"/>
      <c r="EV25" s="65"/>
      <c r="EW25" s="65"/>
      <c r="EX25" s="63"/>
      <c r="EY25" s="65"/>
      <c r="EZ25" s="65"/>
      <c r="FA25" s="65"/>
      <c r="FB25" s="63"/>
      <c r="FC25" s="65"/>
      <c r="FD25" s="65"/>
      <c r="FE25" s="65"/>
      <c r="FF25" s="63"/>
      <c r="FG25" s="65"/>
      <c r="FH25" s="65"/>
      <c r="FI25" s="65"/>
      <c r="FJ25" s="63"/>
      <c r="FK25" s="65"/>
      <c r="FL25" s="65"/>
      <c r="FM25" s="65"/>
      <c r="FN25" s="63"/>
      <c r="FO25" s="65"/>
      <c r="FP25" s="65"/>
      <c r="FQ25" s="65"/>
      <c r="FR25" s="63"/>
      <c r="FS25" s="65"/>
      <c r="FT25" s="65"/>
      <c r="FU25" s="65"/>
      <c r="FV25" s="63"/>
      <c r="FW25" s="65"/>
      <c r="FX25" s="65"/>
      <c r="FY25" s="65"/>
      <c r="FZ25" s="63"/>
      <c r="GA25" s="65"/>
      <c r="GB25" s="65"/>
      <c r="GC25" s="65"/>
      <c r="GD25" s="63"/>
      <c r="GE25" s="65"/>
      <c r="GF25" s="65"/>
      <c r="GG25" s="65"/>
      <c r="GH25" s="63"/>
      <c r="GI25" s="65"/>
      <c r="GJ25" s="65"/>
      <c r="GK25" s="65"/>
      <c r="GL25" s="63"/>
      <c r="GM25" s="65"/>
      <c r="GN25" s="65"/>
      <c r="GO25" s="65"/>
      <c r="GP25" s="63"/>
      <c r="GQ25" s="65"/>
      <c r="GR25" s="65"/>
      <c r="GS25" s="65"/>
      <c r="GT25" s="63"/>
      <c r="GU25" s="64"/>
      <c r="GV25" s="65"/>
      <c r="GW25" s="62"/>
      <c r="GX25" s="63"/>
      <c r="GY25" s="64"/>
      <c r="GZ25" s="65"/>
      <c r="HA25" s="62"/>
      <c r="HB25" s="63"/>
      <c r="HC25" s="65"/>
      <c r="HD25" s="65"/>
      <c r="HE25" s="65"/>
      <c r="HF25" s="63"/>
      <c r="HG25" s="65"/>
      <c r="HH25" s="65"/>
      <c r="HI25" s="65"/>
      <c r="HJ25" s="63"/>
      <c r="HK25" s="65"/>
      <c r="HL25" s="65"/>
      <c r="HM25" s="65"/>
      <c r="HN25" s="63"/>
      <c r="HO25" s="65"/>
      <c r="HP25" s="65"/>
      <c r="HQ25" s="65"/>
      <c r="HR25" s="63"/>
      <c r="HS25" s="65"/>
      <c r="HT25" s="65"/>
      <c r="HU25" s="65"/>
      <c r="HV25" s="63"/>
      <c r="HW25" s="65"/>
      <c r="HX25" s="65"/>
      <c r="HY25" s="65"/>
      <c r="HZ25" s="63"/>
      <c r="IA25" s="65"/>
      <c r="IB25" s="65"/>
      <c r="IC25" s="65"/>
      <c r="ID25" s="63"/>
      <c r="IE25" s="65"/>
      <c r="IF25" s="65"/>
      <c r="IG25" s="65"/>
      <c r="IH25" s="63"/>
      <c r="II25" s="65"/>
      <c r="IJ25" s="65"/>
      <c r="IK25" s="65"/>
      <c r="IL25" s="63"/>
      <c r="IM25" s="65"/>
      <c r="IN25" s="65"/>
      <c r="IO25" s="65"/>
      <c r="IP25" s="63"/>
      <c r="IQ25" s="65"/>
      <c r="IR25" s="65"/>
      <c r="IS25" s="65"/>
      <c r="IT25" s="63"/>
      <c r="IU25" s="65"/>
      <c r="IV25" s="65"/>
      <c r="IW25" s="65"/>
      <c r="IX25" s="63"/>
      <c r="IY25" s="65"/>
      <c r="IZ25" s="65"/>
      <c r="JA25" s="65"/>
      <c r="JB25" s="63"/>
      <c r="JC25" s="65"/>
      <c r="JD25" s="65"/>
      <c r="JE25" s="65"/>
      <c r="JF25" s="63"/>
      <c r="JG25" s="65"/>
      <c r="JH25" s="65"/>
      <c r="JI25" s="65"/>
      <c r="JJ25" s="63"/>
      <c r="JK25" s="65"/>
      <c r="JL25" s="65"/>
      <c r="JM25" s="65"/>
      <c r="JN25" s="63"/>
      <c r="JO25" s="65"/>
      <c r="JP25" s="65"/>
      <c r="JQ25" s="65"/>
      <c r="JR25" s="63"/>
      <c r="JS25" s="65"/>
      <c r="JT25" s="65"/>
      <c r="JU25" s="65"/>
      <c r="JV25" s="63"/>
      <c r="JW25" s="65"/>
      <c r="JX25" s="65"/>
      <c r="JY25" s="65"/>
      <c r="JZ25" s="63"/>
      <c r="KA25" s="65"/>
      <c r="KB25" s="65"/>
      <c r="KC25" s="65"/>
      <c r="KD25" s="63"/>
      <c r="KE25" s="65"/>
      <c r="KF25" s="65"/>
      <c r="KG25" s="65"/>
      <c r="KH25" s="63"/>
      <c r="KI25" s="65"/>
      <c r="KJ25" s="65"/>
      <c r="KK25" s="65"/>
      <c r="KL25" s="63"/>
      <c r="KM25" s="7"/>
      <c r="KN25" s="39" t="b">
        <f t="shared" si="164"/>
        <v>0</v>
      </c>
      <c r="KO25" s="10" t="b">
        <f t="shared" si="165"/>
        <v>0</v>
      </c>
      <c r="KP25" s="10" t="b">
        <f t="shared" si="166"/>
        <v>0</v>
      </c>
      <c r="KQ25" s="10" t="b">
        <f t="shared" si="167"/>
        <v>0</v>
      </c>
      <c r="KR25" s="10" t="b">
        <f t="shared" si="168"/>
        <v>0</v>
      </c>
      <c r="KS25" s="10" t="b">
        <f t="shared" si="169"/>
        <v>0</v>
      </c>
      <c r="KT25" s="10" t="b">
        <f t="shared" si="170"/>
        <v>0</v>
      </c>
      <c r="KU25" s="10" t="b">
        <f t="shared" si="171"/>
        <v>0</v>
      </c>
      <c r="KV25" s="10" t="b">
        <f t="shared" si="172"/>
        <v>0</v>
      </c>
      <c r="KW25" s="10" t="b">
        <f t="shared" si="173"/>
        <v>0</v>
      </c>
      <c r="KX25" s="10" t="b">
        <f t="shared" si="174"/>
        <v>0</v>
      </c>
      <c r="KY25" s="10" t="b">
        <f t="shared" si="175"/>
        <v>0</v>
      </c>
      <c r="KZ25" s="10" t="b">
        <f t="shared" si="176"/>
        <v>0</v>
      </c>
      <c r="LA25" s="10" t="b">
        <f t="shared" si="177"/>
        <v>0</v>
      </c>
      <c r="LB25" s="10" t="b">
        <f t="shared" si="178"/>
        <v>0</v>
      </c>
      <c r="LC25" s="10" t="b">
        <f t="shared" si="179"/>
        <v>0</v>
      </c>
      <c r="LD25" s="10" t="b">
        <f t="shared" si="180"/>
        <v>0</v>
      </c>
      <c r="LE25" s="10" t="b">
        <f t="shared" si="181"/>
        <v>0</v>
      </c>
      <c r="LF25" s="10" t="b">
        <f t="shared" si="182"/>
        <v>0</v>
      </c>
      <c r="LG25" s="10" t="b">
        <f t="shared" si="183"/>
        <v>0</v>
      </c>
      <c r="LH25" s="10" t="b">
        <f t="shared" si="184"/>
        <v>0</v>
      </c>
      <c r="LI25" s="10" t="b">
        <f t="shared" si="185"/>
        <v>0</v>
      </c>
      <c r="LJ25" s="10" t="b">
        <f t="shared" si="186"/>
        <v>0</v>
      </c>
      <c r="LK25" s="10" t="b">
        <f t="shared" si="187"/>
        <v>0</v>
      </c>
      <c r="LL25" s="10" t="b">
        <f t="shared" si="188"/>
        <v>0</v>
      </c>
      <c r="LM25" s="10" t="b">
        <f t="shared" si="189"/>
        <v>0</v>
      </c>
      <c r="LN25" s="10" t="b">
        <f t="shared" si="190"/>
        <v>0</v>
      </c>
      <c r="LO25" s="10" t="b">
        <f t="shared" si="191"/>
        <v>0</v>
      </c>
      <c r="LP25" s="10" t="b">
        <f t="shared" si="192"/>
        <v>0</v>
      </c>
      <c r="LQ25" s="10" t="b">
        <f t="shared" si="193"/>
        <v>0</v>
      </c>
      <c r="LR25" s="10" t="b">
        <f t="shared" si="194"/>
        <v>0</v>
      </c>
      <c r="LS25" s="10" t="b">
        <f t="shared" si="195"/>
        <v>0</v>
      </c>
      <c r="LT25" s="10" t="b">
        <f t="shared" si="196"/>
        <v>0</v>
      </c>
      <c r="LU25" s="10" t="b">
        <f t="shared" si="197"/>
        <v>0</v>
      </c>
      <c r="LV25" s="10" t="b">
        <f t="shared" si="198"/>
        <v>0</v>
      </c>
      <c r="LW25" s="10" t="b">
        <f t="shared" si="199"/>
        <v>0</v>
      </c>
      <c r="LX25" s="10" t="b">
        <f t="shared" si="200"/>
        <v>0</v>
      </c>
      <c r="LY25" s="10" t="b">
        <f t="shared" si="201"/>
        <v>0</v>
      </c>
      <c r="LZ25" s="10" t="b">
        <f t="shared" si="202"/>
        <v>0</v>
      </c>
      <c r="MA25" s="10" t="b">
        <f t="shared" si="203"/>
        <v>0</v>
      </c>
      <c r="MB25" s="10" t="b">
        <f t="shared" si="204"/>
        <v>0</v>
      </c>
      <c r="MC25" s="10" t="b">
        <f t="shared" si="205"/>
        <v>0</v>
      </c>
      <c r="MD25" s="10" t="b">
        <f t="shared" si="206"/>
        <v>0</v>
      </c>
      <c r="ME25" s="10" t="b">
        <f t="shared" si="207"/>
        <v>0</v>
      </c>
      <c r="MF25" s="10" t="b">
        <f t="shared" si="208"/>
        <v>0</v>
      </c>
      <c r="MG25" s="10" t="b">
        <f t="shared" si="209"/>
        <v>0</v>
      </c>
      <c r="MH25" s="10" t="b">
        <f t="shared" si="210"/>
        <v>0</v>
      </c>
      <c r="MI25" s="19" t="b">
        <f t="shared" si="211"/>
        <v>0</v>
      </c>
      <c r="MJ25" s="10" t="b">
        <f t="shared" si="212"/>
        <v>0</v>
      </c>
      <c r="MK25" s="10" t="b">
        <f t="shared" si="213"/>
        <v>0</v>
      </c>
      <c r="ML25" s="10" t="b">
        <f t="shared" si="214"/>
        <v>0</v>
      </c>
      <c r="MM25" s="10" t="b">
        <f t="shared" si="215"/>
        <v>0</v>
      </c>
      <c r="MN25" s="10" t="b">
        <f t="shared" si="216"/>
        <v>0</v>
      </c>
      <c r="MO25" s="10" t="b">
        <f t="shared" si="217"/>
        <v>0</v>
      </c>
      <c r="MP25" s="10" t="b">
        <f t="shared" si="218"/>
        <v>0</v>
      </c>
      <c r="MQ25" s="10" t="b">
        <f t="shared" si="219"/>
        <v>0</v>
      </c>
      <c r="MR25" s="10" t="b">
        <f t="shared" si="220"/>
        <v>0</v>
      </c>
      <c r="MS25" s="10" t="b">
        <f t="shared" si="221"/>
        <v>0</v>
      </c>
      <c r="MT25" s="10" t="b">
        <f t="shared" si="222"/>
        <v>0</v>
      </c>
      <c r="MU25" s="10" t="b">
        <f t="shared" si="223"/>
        <v>0</v>
      </c>
      <c r="MV25" s="10" t="b">
        <f t="shared" si="224"/>
        <v>0</v>
      </c>
      <c r="MW25" s="10" t="b">
        <f t="shared" si="225"/>
        <v>0</v>
      </c>
      <c r="MX25" s="10" t="b">
        <f t="shared" si="226"/>
        <v>0</v>
      </c>
      <c r="MY25" s="19" t="b">
        <f t="shared" si="227"/>
        <v>0</v>
      </c>
      <c r="MZ25" s="10" t="b">
        <f t="shared" si="228"/>
        <v>0</v>
      </c>
      <c r="NA25" s="10" t="b">
        <f t="shared" si="229"/>
        <v>0</v>
      </c>
      <c r="NB25" s="10" t="b">
        <f t="shared" si="230"/>
        <v>0</v>
      </c>
      <c r="NC25" s="10" t="b">
        <f t="shared" si="231"/>
        <v>0</v>
      </c>
      <c r="ND25" s="10" t="b">
        <f t="shared" si="232"/>
        <v>0</v>
      </c>
      <c r="NE25" s="10" t="b">
        <f t="shared" si="233"/>
        <v>0</v>
      </c>
      <c r="NF25" s="10" t="b">
        <f t="shared" si="234"/>
        <v>0</v>
      </c>
      <c r="NG25" s="10" t="b">
        <f t="shared" si="235"/>
        <v>0</v>
      </c>
    </row>
    <row r="26" spans="1:371" x14ac:dyDescent="0.2">
      <c r="A26" s="20" t="str">
        <f t="shared" si="158"/>
        <v>Yttrium</v>
      </c>
      <c r="B26" s="11" t="str">
        <f t="shared" si="158"/>
        <v>kg/MW</v>
      </c>
      <c r="C26" s="11">
        <f t="shared" si="236"/>
        <v>2030</v>
      </c>
      <c r="D26" s="16">
        <f t="shared" si="159"/>
        <v>-999</v>
      </c>
      <c r="E26" s="16">
        <f t="shared" si="160"/>
        <v>-999</v>
      </c>
      <c r="F26" s="16">
        <f t="shared" si="161"/>
        <v>-999</v>
      </c>
      <c r="G26" s="16">
        <f t="shared" si="162"/>
        <v>-999</v>
      </c>
      <c r="H26" s="18">
        <f t="shared" si="163"/>
        <v>0</v>
      </c>
      <c r="I26" s="16">
        <f>IF(H26&lt;&gt;0,PERCENTILE(KN26:NG26,#REF!),-999)</f>
        <v>-999</v>
      </c>
      <c r="J26" s="17">
        <f>IF(H26&lt;&gt;0,PERCENTILE(KN26:NG26,#REF!),-999)</f>
        <v>-999</v>
      </c>
      <c r="K26" s="65"/>
      <c r="L26" s="65"/>
      <c r="M26" s="62"/>
      <c r="N26" s="63"/>
      <c r="O26" s="65"/>
      <c r="P26" s="65"/>
      <c r="Q26" s="62"/>
      <c r="R26" s="63"/>
      <c r="S26" s="65"/>
      <c r="T26" s="65"/>
      <c r="U26" s="62"/>
      <c r="V26" s="63"/>
      <c r="W26" s="65"/>
      <c r="X26" s="65"/>
      <c r="Y26" s="62"/>
      <c r="Z26" s="63"/>
      <c r="AA26" s="65"/>
      <c r="AB26" s="65"/>
      <c r="AC26" s="62"/>
      <c r="AD26" s="63"/>
      <c r="AE26" s="65"/>
      <c r="AF26" s="65"/>
      <c r="AG26" s="62"/>
      <c r="AH26" s="63"/>
      <c r="AI26" s="65"/>
      <c r="AJ26" s="65"/>
      <c r="AK26" s="62"/>
      <c r="AL26" s="63"/>
      <c r="AM26" s="65"/>
      <c r="AN26" s="65"/>
      <c r="AO26" s="65"/>
      <c r="AP26" s="63"/>
      <c r="AQ26" s="65"/>
      <c r="AR26" s="65"/>
      <c r="AS26" s="65"/>
      <c r="AT26" s="63"/>
      <c r="AU26" s="65"/>
      <c r="AV26" s="65"/>
      <c r="AW26" s="65"/>
      <c r="AX26" s="63"/>
      <c r="AY26" s="65"/>
      <c r="AZ26" s="65"/>
      <c r="BA26" s="65"/>
      <c r="BB26" s="63"/>
      <c r="BC26" s="65"/>
      <c r="BD26" s="65"/>
      <c r="BE26" s="65"/>
      <c r="BF26" s="63"/>
      <c r="BG26" s="65"/>
      <c r="BH26" s="65"/>
      <c r="BI26" s="65"/>
      <c r="BJ26" s="63"/>
      <c r="BK26" s="65"/>
      <c r="BL26" s="65"/>
      <c r="BM26" s="65"/>
      <c r="BN26" s="63"/>
      <c r="BO26" s="65"/>
      <c r="BP26" s="65"/>
      <c r="BQ26" s="65"/>
      <c r="BR26" s="63"/>
      <c r="BS26" s="65"/>
      <c r="BT26" s="65"/>
      <c r="BU26" s="65"/>
      <c r="BV26" s="63"/>
      <c r="BW26" s="64"/>
      <c r="BX26" s="65"/>
      <c r="BY26" s="62"/>
      <c r="BZ26" s="63"/>
      <c r="CA26" s="65"/>
      <c r="CB26" s="65"/>
      <c r="CC26" s="65"/>
      <c r="CD26" s="63"/>
      <c r="CE26" s="65"/>
      <c r="CF26" s="65"/>
      <c r="CG26" s="65"/>
      <c r="CH26" s="63"/>
      <c r="CI26" s="65"/>
      <c r="CJ26" s="65"/>
      <c r="CK26" s="65"/>
      <c r="CL26" s="63"/>
      <c r="CM26" s="65"/>
      <c r="CN26" s="65"/>
      <c r="CO26" s="65"/>
      <c r="CP26" s="63"/>
      <c r="CQ26" s="65"/>
      <c r="CR26" s="65"/>
      <c r="CS26" s="65"/>
      <c r="CT26" s="63"/>
      <c r="CU26" s="65"/>
      <c r="CV26" s="65"/>
      <c r="CW26" s="65"/>
      <c r="CX26" s="63"/>
      <c r="CY26" s="65"/>
      <c r="CZ26" s="65"/>
      <c r="DA26" s="65"/>
      <c r="DB26" s="63"/>
      <c r="DC26" s="65"/>
      <c r="DD26" s="65"/>
      <c r="DE26" s="65"/>
      <c r="DF26" s="63"/>
      <c r="DG26" s="65"/>
      <c r="DH26" s="65"/>
      <c r="DI26" s="65"/>
      <c r="DJ26" s="63"/>
      <c r="DK26" s="65"/>
      <c r="DL26" s="65"/>
      <c r="DM26" s="65"/>
      <c r="DN26" s="63"/>
      <c r="DO26" s="65"/>
      <c r="DP26" s="65"/>
      <c r="DQ26" s="65"/>
      <c r="DR26" s="63"/>
      <c r="DS26" s="65"/>
      <c r="DT26" s="65"/>
      <c r="DU26" s="65"/>
      <c r="DV26" s="63"/>
      <c r="DW26" s="65"/>
      <c r="DX26" s="65"/>
      <c r="DY26" s="65"/>
      <c r="DZ26" s="63"/>
      <c r="EA26" s="65"/>
      <c r="EB26" s="65"/>
      <c r="EC26" s="65"/>
      <c r="ED26" s="63"/>
      <c r="EE26" s="64"/>
      <c r="EF26" s="65"/>
      <c r="EG26" s="62"/>
      <c r="EH26" s="63"/>
      <c r="EI26" s="64"/>
      <c r="EJ26" s="65"/>
      <c r="EK26" s="62"/>
      <c r="EL26" s="63"/>
      <c r="EM26" s="64"/>
      <c r="EN26" s="65"/>
      <c r="EO26" s="62"/>
      <c r="EP26" s="63"/>
      <c r="EQ26" s="65"/>
      <c r="ER26" s="65"/>
      <c r="ES26" s="65"/>
      <c r="ET26" s="63"/>
      <c r="EU26" s="65"/>
      <c r="EV26" s="65"/>
      <c r="EW26" s="65"/>
      <c r="EX26" s="63"/>
      <c r="EY26" s="65"/>
      <c r="EZ26" s="65"/>
      <c r="FA26" s="65"/>
      <c r="FB26" s="63"/>
      <c r="FC26" s="65"/>
      <c r="FD26" s="65"/>
      <c r="FE26" s="65"/>
      <c r="FF26" s="63"/>
      <c r="FG26" s="65"/>
      <c r="FH26" s="65"/>
      <c r="FI26" s="65"/>
      <c r="FJ26" s="63"/>
      <c r="FK26" s="65"/>
      <c r="FL26" s="65"/>
      <c r="FM26" s="65"/>
      <c r="FN26" s="63"/>
      <c r="FO26" s="65"/>
      <c r="FP26" s="65"/>
      <c r="FQ26" s="65"/>
      <c r="FR26" s="63"/>
      <c r="FS26" s="65"/>
      <c r="FT26" s="65"/>
      <c r="FU26" s="65"/>
      <c r="FV26" s="63"/>
      <c r="FW26" s="65"/>
      <c r="FX26" s="65"/>
      <c r="FY26" s="65"/>
      <c r="FZ26" s="63"/>
      <c r="GA26" s="65"/>
      <c r="GB26" s="65"/>
      <c r="GC26" s="65"/>
      <c r="GD26" s="63"/>
      <c r="GE26" s="65"/>
      <c r="GF26" s="65"/>
      <c r="GG26" s="65"/>
      <c r="GH26" s="63"/>
      <c r="GI26" s="65"/>
      <c r="GJ26" s="65"/>
      <c r="GK26" s="65"/>
      <c r="GL26" s="63"/>
      <c r="GM26" s="65"/>
      <c r="GN26" s="65"/>
      <c r="GO26" s="65"/>
      <c r="GP26" s="63"/>
      <c r="GQ26" s="65"/>
      <c r="GR26" s="65"/>
      <c r="GS26" s="65"/>
      <c r="GT26" s="63"/>
      <c r="GU26" s="64"/>
      <c r="GV26" s="65"/>
      <c r="GW26" s="62"/>
      <c r="GX26" s="63"/>
      <c r="GY26" s="64"/>
      <c r="GZ26" s="65"/>
      <c r="HA26" s="62"/>
      <c r="HB26" s="63"/>
      <c r="HC26" s="65"/>
      <c r="HD26" s="65"/>
      <c r="HE26" s="65"/>
      <c r="HF26" s="63"/>
      <c r="HG26" s="65"/>
      <c r="HH26" s="65"/>
      <c r="HI26" s="65"/>
      <c r="HJ26" s="63"/>
      <c r="HK26" s="65"/>
      <c r="HL26" s="65"/>
      <c r="HM26" s="65"/>
      <c r="HN26" s="63"/>
      <c r="HO26" s="65"/>
      <c r="HP26" s="65"/>
      <c r="HQ26" s="65"/>
      <c r="HR26" s="63"/>
      <c r="HS26" s="65"/>
      <c r="HT26" s="65"/>
      <c r="HU26" s="65"/>
      <c r="HV26" s="63"/>
      <c r="HW26" s="65"/>
      <c r="HX26" s="65"/>
      <c r="HY26" s="65"/>
      <c r="HZ26" s="63"/>
      <c r="IA26" s="65"/>
      <c r="IB26" s="65"/>
      <c r="IC26" s="65"/>
      <c r="ID26" s="63"/>
      <c r="IE26" s="65"/>
      <c r="IF26" s="65"/>
      <c r="IG26" s="65"/>
      <c r="IH26" s="63"/>
      <c r="II26" s="65"/>
      <c r="IJ26" s="65"/>
      <c r="IK26" s="65"/>
      <c r="IL26" s="63"/>
      <c r="IM26" s="65"/>
      <c r="IN26" s="65"/>
      <c r="IO26" s="65"/>
      <c r="IP26" s="63"/>
      <c r="IQ26" s="65"/>
      <c r="IR26" s="65"/>
      <c r="IS26" s="65"/>
      <c r="IT26" s="63"/>
      <c r="IU26" s="65"/>
      <c r="IV26" s="65"/>
      <c r="IW26" s="65"/>
      <c r="IX26" s="63"/>
      <c r="IY26" s="65"/>
      <c r="IZ26" s="65"/>
      <c r="JA26" s="65"/>
      <c r="JB26" s="63"/>
      <c r="JC26" s="65"/>
      <c r="JD26" s="65"/>
      <c r="JE26" s="65"/>
      <c r="JF26" s="63"/>
      <c r="JG26" s="65"/>
      <c r="JH26" s="65"/>
      <c r="JI26" s="65"/>
      <c r="JJ26" s="63"/>
      <c r="JK26" s="65"/>
      <c r="JL26" s="65"/>
      <c r="JM26" s="65"/>
      <c r="JN26" s="63"/>
      <c r="JO26" s="65"/>
      <c r="JP26" s="65"/>
      <c r="JQ26" s="65"/>
      <c r="JR26" s="63"/>
      <c r="JS26" s="65"/>
      <c r="JT26" s="65"/>
      <c r="JU26" s="65"/>
      <c r="JV26" s="63"/>
      <c r="JW26" s="65"/>
      <c r="JX26" s="65"/>
      <c r="JY26" s="65"/>
      <c r="JZ26" s="63"/>
      <c r="KA26" s="65"/>
      <c r="KB26" s="65"/>
      <c r="KC26" s="65"/>
      <c r="KD26" s="63"/>
      <c r="KE26" s="65"/>
      <c r="KF26" s="65"/>
      <c r="KG26" s="65"/>
      <c r="KH26" s="63"/>
      <c r="KI26" s="65"/>
      <c r="KJ26" s="65"/>
      <c r="KK26" s="65"/>
      <c r="KL26" s="63"/>
      <c r="KM26" s="7"/>
      <c r="KN26" s="39" t="b">
        <f t="shared" si="164"/>
        <v>0</v>
      </c>
      <c r="KO26" s="10" t="b">
        <f t="shared" si="165"/>
        <v>0</v>
      </c>
      <c r="KP26" s="10" t="b">
        <f t="shared" si="166"/>
        <v>0</v>
      </c>
      <c r="KQ26" s="10" t="b">
        <f t="shared" si="167"/>
        <v>0</v>
      </c>
      <c r="KR26" s="10" t="b">
        <f t="shared" si="168"/>
        <v>0</v>
      </c>
      <c r="KS26" s="10" t="b">
        <f t="shared" si="169"/>
        <v>0</v>
      </c>
      <c r="KT26" s="10" t="b">
        <f t="shared" si="170"/>
        <v>0</v>
      </c>
      <c r="KU26" s="10" t="b">
        <f t="shared" si="171"/>
        <v>0</v>
      </c>
      <c r="KV26" s="10" t="b">
        <f t="shared" si="172"/>
        <v>0</v>
      </c>
      <c r="KW26" s="10" t="b">
        <f t="shared" si="173"/>
        <v>0</v>
      </c>
      <c r="KX26" s="10" t="b">
        <f t="shared" si="174"/>
        <v>0</v>
      </c>
      <c r="KY26" s="10" t="b">
        <f t="shared" si="175"/>
        <v>0</v>
      </c>
      <c r="KZ26" s="10" t="b">
        <f t="shared" si="176"/>
        <v>0</v>
      </c>
      <c r="LA26" s="10" t="b">
        <f t="shared" si="177"/>
        <v>0</v>
      </c>
      <c r="LB26" s="10" t="b">
        <f t="shared" si="178"/>
        <v>0</v>
      </c>
      <c r="LC26" s="10" t="b">
        <f t="shared" si="179"/>
        <v>0</v>
      </c>
      <c r="LD26" s="10" t="b">
        <f t="shared" si="180"/>
        <v>0</v>
      </c>
      <c r="LE26" s="10" t="b">
        <f t="shared" si="181"/>
        <v>0</v>
      </c>
      <c r="LF26" s="10" t="b">
        <f t="shared" si="182"/>
        <v>0</v>
      </c>
      <c r="LG26" s="10" t="b">
        <f t="shared" si="183"/>
        <v>0</v>
      </c>
      <c r="LH26" s="10" t="b">
        <f t="shared" si="184"/>
        <v>0</v>
      </c>
      <c r="LI26" s="10" t="b">
        <f t="shared" si="185"/>
        <v>0</v>
      </c>
      <c r="LJ26" s="10" t="b">
        <f t="shared" si="186"/>
        <v>0</v>
      </c>
      <c r="LK26" s="10" t="b">
        <f t="shared" si="187"/>
        <v>0</v>
      </c>
      <c r="LL26" s="10" t="b">
        <f t="shared" si="188"/>
        <v>0</v>
      </c>
      <c r="LM26" s="10" t="b">
        <f t="shared" si="189"/>
        <v>0</v>
      </c>
      <c r="LN26" s="10" t="b">
        <f t="shared" si="190"/>
        <v>0</v>
      </c>
      <c r="LO26" s="10" t="b">
        <f t="shared" si="191"/>
        <v>0</v>
      </c>
      <c r="LP26" s="10" t="b">
        <f t="shared" si="192"/>
        <v>0</v>
      </c>
      <c r="LQ26" s="10" t="b">
        <f t="shared" si="193"/>
        <v>0</v>
      </c>
      <c r="LR26" s="10" t="b">
        <f t="shared" si="194"/>
        <v>0</v>
      </c>
      <c r="LS26" s="10" t="b">
        <f t="shared" si="195"/>
        <v>0</v>
      </c>
      <c r="LT26" s="10" t="b">
        <f t="shared" si="196"/>
        <v>0</v>
      </c>
      <c r="LU26" s="10" t="b">
        <f t="shared" si="197"/>
        <v>0</v>
      </c>
      <c r="LV26" s="10" t="b">
        <f t="shared" si="198"/>
        <v>0</v>
      </c>
      <c r="LW26" s="10" t="b">
        <f t="shared" si="199"/>
        <v>0</v>
      </c>
      <c r="LX26" s="10" t="b">
        <f t="shared" si="200"/>
        <v>0</v>
      </c>
      <c r="LY26" s="10" t="b">
        <f t="shared" si="201"/>
        <v>0</v>
      </c>
      <c r="LZ26" s="10" t="b">
        <f t="shared" si="202"/>
        <v>0</v>
      </c>
      <c r="MA26" s="10" t="b">
        <f t="shared" si="203"/>
        <v>0</v>
      </c>
      <c r="MB26" s="10" t="b">
        <f t="shared" si="204"/>
        <v>0</v>
      </c>
      <c r="MC26" s="10" t="b">
        <f t="shared" si="205"/>
        <v>0</v>
      </c>
      <c r="MD26" s="10" t="b">
        <f t="shared" si="206"/>
        <v>0</v>
      </c>
      <c r="ME26" s="10" t="b">
        <f t="shared" si="207"/>
        <v>0</v>
      </c>
      <c r="MF26" s="10" t="b">
        <f t="shared" si="208"/>
        <v>0</v>
      </c>
      <c r="MG26" s="10" t="b">
        <f t="shared" si="209"/>
        <v>0</v>
      </c>
      <c r="MH26" s="10" t="b">
        <f t="shared" si="210"/>
        <v>0</v>
      </c>
      <c r="MI26" s="19" t="b">
        <f t="shared" si="211"/>
        <v>0</v>
      </c>
      <c r="MJ26" s="10" t="b">
        <f t="shared" si="212"/>
        <v>0</v>
      </c>
      <c r="MK26" s="10" t="b">
        <f t="shared" si="213"/>
        <v>0</v>
      </c>
      <c r="ML26" s="10" t="b">
        <f t="shared" si="214"/>
        <v>0</v>
      </c>
      <c r="MM26" s="10" t="b">
        <f t="shared" si="215"/>
        <v>0</v>
      </c>
      <c r="MN26" s="10" t="b">
        <f t="shared" si="216"/>
        <v>0</v>
      </c>
      <c r="MO26" s="10" t="b">
        <f t="shared" si="217"/>
        <v>0</v>
      </c>
      <c r="MP26" s="10" t="b">
        <f t="shared" si="218"/>
        <v>0</v>
      </c>
      <c r="MQ26" s="10" t="b">
        <f t="shared" si="219"/>
        <v>0</v>
      </c>
      <c r="MR26" s="10" t="b">
        <f t="shared" si="220"/>
        <v>0</v>
      </c>
      <c r="MS26" s="10" t="b">
        <f t="shared" si="221"/>
        <v>0</v>
      </c>
      <c r="MT26" s="10" t="b">
        <f t="shared" si="222"/>
        <v>0</v>
      </c>
      <c r="MU26" s="10" t="b">
        <f t="shared" si="223"/>
        <v>0</v>
      </c>
      <c r="MV26" s="10" t="b">
        <f t="shared" si="224"/>
        <v>0</v>
      </c>
      <c r="MW26" s="10" t="b">
        <f t="shared" si="225"/>
        <v>0</v>
      </c>
      <c r="MX26" s="10" t="b">
        <f t="shared" si="226"/>
        <v>0</v>
      </c>
      <c r="MY26" s="19" t="b">
        <f t="shared" si="227"/>
        <v>0</v>
      </c>
      <c r="MZ26" s="10" t="b">
        <f t="shared" si="228"/>
        <v>0</v>
      </c>
      <c r="NA26" s="10" t="b">
        <f t="shared" si="229"/>
        <v>0</v>
      </c>
      <c r="NB26" s="10" t="b">
        <f t="shared" si="230"/>
        <v>0</v>
      </c>
      <c r="NC26" s="10" t="b">
        <f t="shared" si="231"/>
        <v>0</v>
      </c>
      <c r="ND26" s="10" t="b">
        <f t="shared" si="232"/>
        <v>0</v>
      </c>
      <c r="NE26" s="10" t="b">
        <f t="shared" si="233"/>
        <v>0</v>
      </c>
      <c r="NF26" s="10" t="b">
        <f t="shared" si="234"/>
        <v>0</v>
      </c>
      <c r="NG26" s="10" t="b">
        <f t="shared" si="235"/>
        <v>0</v>
      </c>
    </row>
    <row r="27" spans="1:371" x14ac:dyDescent="0.2">
      <c r="A27" s="3"/>
      <c r="B27" s="4"/>
      <c r="C27" s="4"/>
      <c r="D27" s="52"/>
      <c r="E27" s="52"/>
      <c r="F27" s="52"/>
      <c r="G27" s="52"/>
      <c r="H27" s="1"/>
      <c r="I27" s="1"/>
      <c r="J27" s="3"/>
      <c r="K27" s="1"/>
      <c r="L27" s="1"/>
      <c r="M27" s="1"/>
      <c r="N27" s="3"/>
      <c r="O27" s="1"/>
      <c r="P27" s="1"/>
      <c r="Q27" s="1"/>
      <c r="R27" s="3"/>
      <c r="S27" s="1"/>
      <c r="T27" s="1"/>
      <c r="U27" s="1"/>
      <c r="V27" s="3"/>
      <c r="W27" s="1"/>
      <c r="X27" s="1"/>
      <c r="Y27" s="1"/>
      <c r="Z27" s="3"/>
      <c r="AA27" s="1"/>
      <c r="AB27" s="1"/>
      <c r="AC27" s="1"/>
      <c r="AD27" s="3"/>
      <c r="AE27" s="1"/>
      <c r="AF27" s="1"/>
      <c r="AG27" s="1"/>
      <c r="AH27" s="3"/>
      <c r="AI27" s="1"/>
      <c r="AJ27" s="1"/>
      <c r="AK27" s="1"/>
      <c r="AL27" s="3"/>
      <c r="AM27" s="1"/>
      <c r="AN27" s="1"/>
      <c r="AO27" s="1"/>
      <c r="AP27" s="3"/>
      <c r="AQ27" s="1"/>
      <c r="AR27" s="1"/>
      <c r="AS27" s="1"/>
      <c r="AT27" s="3"/>
      <c r="AU27" s="1"/>
      <c r="AV27" s="1"/>
      <c r="AW27" s="1"/>
      <c r="AX27" s="3"/>
      <c r="AY27" s="1"/>
      <c r="AZ27" s="1"/>
      <c r="BA27" s="1"/>
      <c r="BB27" s="3"/>
      <c r="BC27" s="1"/>
      <c r="BD27" s="1"/>
      <c r="BE27" s="1"/>
      <c r="BF27" s="3"/>
      <c r="BG27" s="1"/>
      <c r="BH27" s="1"/>
      <c r="BI27" s="1"/>
      <c r="BJ27" s="3"/>
      <c r="BK27" s="1"/>
      <c r="BL27" s="1"/>
      <c r="BM27" s="1"/>
      <c r="BN27" s="3"/>
      <c r="BO27" s="1"/>
      <c r="BP27" s="1"/>
      <c r="BQ27" s="1"/>
      <c r="BR27" s="3"/>
      <c r="BS27" s="1"/>
      <c r="BT27" s="1"/>
      <c r="BU27" s="1"/>
      <c r="BV27" s="3"/>
      <c r="BW27" s="1"/>
      <c r="BX27" s="1"/>
      <c r="BY27" s="1"/>
      <c r="BZ27" s="3"/>
      <c r="CA27" s="1"/>
      <c r="CB27" s="1"/>
      <c r="CC27" s="1"/>
      <c r="CD27" s="3"/>
      <c r="CE27" s="1"/>
      <c r="CF27" s="1"/>
      <c r="CG27" s="1"/>
      <c r="CH27" s="3"/>
      <c r="CI27" s="1"/>
      <c r="CJ27" s="1"/>
      <c r="CK27" s="1"/>
      <c r="CL27" s="3"/>
      <c r="CM27" s="1"/>
      <c r="CN27" s="1"/>
      <c r="CO27" s="1"/>
      <c r="CP27" s="3"/>
      <c r="CQ27" s="1"/>
      <c r="CR27" s="1"/>
      <c r="CS27" s="1"/>
      <c r="CT27" s="3"/>
      <c r="CU27" s="1"/>
      <c r="CV27" s="1"/>
      <c r="CW27" s="1"/>
      <c r="CX27" s="3"/>
      <c r="CY27" s="1"/>
      <c r="CZ27" s="1"/>
      <c r="DA27" s="1"/>
      <c r="DB27" s="3"/>
      <c r="DC27" s="1"/>
      <c r="DD27" s="1"/>
      <c r="DE27" s="1"/>
      <c r="DF27" s="3"/>
      <c r="DG27" s="1"/>
      <c r="DH27" s="1"/>
      <c r="DI27" s="1"/>
      <c r="DJ27" s="3"/>
      <c r="DK27" s="1"/>
      <c r="DL27" s="1"/>
      <c r="DM27" s="1"/>
      <c r="DN27" s="3"/>
      <c r="DO27" s="1"/>
      <c r="DP27" s="1"/>
      <c r="DQ27" s="1"/>
      <c r="DR27" s="3"/>
      <c r="DS27" s="1"/>
      <c r="DT27" s="1"/>
      <c r="DU27" s="1"/>
      <c r="DV27" s="3"/>
      <c r="DW27" s="1"/>
      <c r="DX27" s="1"/>
      <c r="DY27" s="1"/>
      <c r="DZ27" s="3"/>
      <c r="EA27" s="1"/>
      <c r="EB27" s="1"/>
      <c r="EC27" s="1"/>
      <c r="ED27" s="3"/>
      <c r="EE27" s="1"/>
      <c r="EF27" s="1"/>
      <c r="EG27" s="1"/>
      <c r="EH27" s="3"/>
      <c r="EI27" s="1"/>
      <c r="EJ27" s="1"/>
      <c r="EK27" s="1"/>
      <c r="EL27" s="3"/>
      <c r="EM27" s="1"/>
      <c r="EN27" s="1"/>
      <c r="EO27" s="1"/>
      <c r="EP27" s="3"/>
      <c r="EQ27" s="1"/>
      <c r="ER27" s="1"/>
      <c r="ES27" s="1"/>
      <c r="ET27" s="3"/>
      <c r="EU27" s="1"/>
      <c r="EV27" s="1"/>
      <c r="EW27" s="1"/>
      <c r="EX27" s="3"/>
      <c r="EY27" s="1"/>
      <c r="EZ27" s="1"/>
      <c r="FA27" s="1"/>
      <c r="FB27" s="3"/>
      <c r="FC27" s="1"/>
      <c r="FD27" s="1"/>
      <c r="FE27" s="1"/>
      <c r="FF27" s="3"/>
      <c r="FG27" s="1"/>
      <c r="FH27" s="1"/>
      <c r="FI27" s="1"/>
      <c r="FJ27" s="3"/>
      <c r="FK27" s="1"/>
      <c r="FL27" s="1"/>
      <c r="FM27" s="1"/>
      <c r="FN27" s="3"/>
      <c r="FO27" s="1"/>
      <c r="FP27" s="1"/>
      <c r="FQ27" s="1"/>
      <c r="FR27" s="3"/>
      <c r="FS27" s="1"/>
      <c r="FT27" s="1"/>
      <c r="FU27" s="1"/>
      <c r="FV27" s="3"/>
      <c r="FW27" s="1"/>
      <c r="FX27" s="1"/>
      <c r="FY27" s="1"/>
      <c r="FZ27" s="3"/>
      <c r="GA27" s="1"/>
      <c r="GB27" s="1"/>
      <c r="GC27" s="1"/>
      <c r="GD27" s="3"/>
      <c r="GE27" s="1"/>
      <c r="GF27" s="1"/>
      <c r="GG27" s="1"/>
      <c r="GH27" s="3"/>
      <c r="GI27" s="1"/>
      <c r="GJ27" s="1"/>
      <c r="GK27" s="1"/>
      <c r="GL27" s="3"/>
      <c r="GM27" s="1"/>
      <c r="GN27" s="1"/>
      <c r="GO27" s="1"/>
      <c r="GP27" s="3"/>
      <c r="GQ27" s="1"/>
      <c r="GR27" s="1"/>
      <c r="GS27" s="1"/>
      <c r="GT27" s="3"/>
      <c r="GU27" s="1"/>
      <c r="GV27" s="1"/>
      <c r="GW27" s="1"/>
      <c r="GX27" s="3"/>
      <c r="GY27" s="1"/>
      <c r="GZ27" s="1"/>
      <c r="HA27" s="1"/>
      <c r="HB27" s="3"/>
      <c r="HC27" s="1"/>
      <c r="HD27" s="1"/>
      <c r="HE27" s="1"/>
      <c r="HF27" s="3"/>
      <c r="HG27" s="1"/>
      <c r="HH27" s="1"/>
      <c r="HI27" s="1"/>
      <c r="HJ27" s="3"/>
      <c r="HK27" s="1"/>
      <c r="HL27" s="1"/>
      <c r="HM27" s="1"/>
      <c r="HN27" s="3"/>
      <c r="HO27" s="1"/>
      <c r="HP27" s="1"/>
      <c r="HQ27" s="1"/>
      <c r="HR27" s="3"/>
      <c r="HS27" s="1"/>
      <c r="HT27" s="1"/>
      <c r="HU27" s="1"/>
      <c r="HV27" s="3"/>
      <c r="HW27" s="1"/>
      <c r="HX27" s="1"/>
      <c r="HY27" s="1"/>
      <c r="HZ27" s="3"/>
      <c r="IA27" s="1"/>
      <c r="IB27" s="1"/>
      <c r="IC27" s="1"/>
      <c r="ID27" s="3"/>
      <c r="IE27" s="1"/>
      <c r="IF27" s="1"/>
      <c r="IG27" s="1"/>
      <c r="IH27" s="3"/>
      <c r="II27" s="1"/>
      <c r="IJ27" s="1"/>
      <c r="IK27" s="1"/>
      <c r="IL27" s="3"/>
      <c r="IM27" s="1"/>
      <c r="IN27" s="1"/>
      <c r="IO27" s="1"/>
      <c r="IP27" s="3"/>
      <c r="IQ27" s="1"/>
      <c r="IR27" s="1"/>
      <c r="IS27" s="1"/>
      <c r="IT27" s="3"/>
      <c r="IU27" s="1"/>
      <c r="IV27" s="1"/>
      <c r="IW27" s="1"/>
      <c r="IX27" s="3"/>
      <c r="IY27" s="1"/>
      <c r="IZ27" s="1"/>
      <c r="JA27" s="1"/>
      <c r="JB27" s="3"/>
      <c r="JC27" s="1"/>
      <c r="JD27" s="1"/>
      <c r="JE27" s="1"/>
      <c r="JF27" s="3"/>
      <c r="JG27" s="1"/>
      <c r="JH27" s="1"/>
      <c r="JI27" s="1"/>
      <c r="JJ27" s="3"/>
      <c r="JK27" s="1"/>
      <c r="JL27" s="1"/>
      <c r="JM27" s="1"/>
      <c r="JN27" s="3"/>
      <c r="JO27" s="1"/>
      <c r="JP27" s="1"/>
      <c r="JQ27" s="1"/>
      <c r="JR27" s="3"/>
      <c r="JS27" s="1"/>
      <c r="JT27" s="1"/>
      <c r="JU27" s="1"/>
      <c r="JV27" s="3"/>
      <c r="JW27" s="1"/>
      <c r="JX27" s="1"/>
      <c r="JY27" s="1"/>
      <c r="JZ27" s="3"/>
      <c r="KA27" s="1"/>
      <c r="KB27" s="1"/>
      <c r="KC27" s="1"/>
      <c r="KD27" s="3"/>
      <c r="KE27" s="1"/>
      <c r="KF27" s="1"/>
      <c r="KG27" s="1"/>
      <c r="KH27" s="3"/>
      <c r="KI27" s="1"/>
      <c r="KJ27" s="1"/>
      <c r="KK27" s="1"/>
      <c r="KL27" s="3"/>
      <c r="MJ27" s="1"/>
      <c r="MK27" s="1"/>
      <c r="ML27" s="1"/>
      <c r="MM27" s="1"/>
      <c r="MN27" s="1"/>
      <c r="MO27" s="1"/>
      <c r="MP27" s="1"/>
      <c r="MQ27" s="1"/>
      <c r="MR27" s="1"/>
      <c r="MS27" s="1"/>
      <c r="MT27" s="1"/>
      <c r="MU27" s="1"/>
      <c r="MV27" s="1"/>
      <c r="MW27" s="1"/>
      <c r="MX27" s="1"/>
      <c r="MY27" s="3"/>
      <c r="MZ27" s="1"/>
      <c r="NA27" s="1"/>
      <c r="NB27" s="1"/>
      <c r="NC27" s="1"/>
      <c r="ND27" s="1"/>
      <c r="NE27" s="1"/>
      <c r="NF27" s="1"/>
      <c r="NG27" s="1"/>
    </row>
    <row r="28" spans="1:371" x14ac:dyDescent="0.2">
      <c r="C28" s="5">
        <v>2040</v>
      </c>
      <c r="D28" s="50"/>
      <c r="E28" s="50"/>
      <c r="F28" s="50"/>
      <c r="G28" s="50"/>
      <c r="H28" s="18"/>
      <c r="I28" s="16"/>
      <c r="J28" s="17"/>
      <c r="K28" s="16"/>
      <c r="L28" s="16"/>
      <c r="M28" s="18"/>
      <c r="N28" s="17"/>
      <c r="O28" s="16"/>
      <c r="P28" s="16"/>
      <c r="Q28" s="18"/>
      <c r="R28" s="17"/>
      <c r="S28" s="16"/>
      <c r="T28" s="16"/>
      <c r="U28" s="18"/>
      <c r="V28" s="17"/>
      <c r="W28" s="16"/>
      <c r="X28" s="16"/>
      <c r="Y28" s="18"/>
      <c r="Z28" s="17"/>
      <c r="AA28" s="16"/>
      <c r="AB28" s="16"/>
      <c r="AC28" s="18"/>
      <c r="AD28" s="17"/>
      <c r="AE28" s="16"/>
      <c r="AF28" s="16"/>
      <c r="AG28" s="18"/>
      <c r="AH28" s="17"/>
      <c r="AI28" s="16"/>
      <c r="AJ28" s="16"/>
      <c r="AK28" s="16"/>
      <c r="AL28" s="17"/>
      <c r="AM28" s="16"/>
      <c r="AN28" s="16"/>
      <c r="AO28" s="16"/>
      <c r="AP28" s="17"/>
      <c r="AQ28" s="16"/>
      <c r="AR28" s="16"/>
      <c r="AS28" s="16"/>
      <c r="AT28" s="17"/>
      <c r="AU28" s="16"/>
      <c r="AV28" s="16"/>
      <c r="AW28" s="16"/>
      <c r="AX28" s="17"/>
      <c r="AY28" s="16"/>
      <c r="AZ28" s="16"/>
      <c r="BA28" s="16"/>
      <c r="BB28" s="17"/>
      <c r="BC28" s="16"/>
      <c r="BD28" s="16"/>
      <c r="BE28" s="16"/>
      <c r="BF28" s="17"/>
      <c r="BG28" s="16"/>
      <c r="BH28" s="16"/>
      <c r="BI28" s="16"/>
      <c r="BJ28" s="17"/>
      <c r="BK28" s="16"/>
      <c r="BL28" s="16"/>
      <c r="BM28" s="16"/>
      <c r="BN28" s="17"/>
      <c r="BO28" s="16"/>
      <c r="BP28" s="16"/>
      <c r="BQ28" s="16"/>
      <c r="BR28" s="17"/>
      <c r="BS28" s="16"/>
      <c r="BT28" s="16"/>
      <c r="BU28" s="16"/>
      <c r="BV28" s="17"/>
      <c r="BW28" s="16"/>
      <c r="BX28" s="16"/>
      <c r="BY28" s="16"/>
      <c r="BZ28" s="17"/>
      <c r="CA28" s="16"/>
      <c r="CB28" s="16"/>
      <c r="CC28" s="16"/>
      <c r="CD28" s="17"/>
      <c r="CE28" s="16"/>
      <c r="CF28" s="16"/>
      <c r="CG28" s="16"/>
      <c r="CH28" s="17"/>
      <c r="CI28" s="16"/>
      <c r="CJ28" s="16"/>
      <c r="CK28" s="16"/>
      <c r="CL28" s="17"/>
      <c r="CM28" s="16"/>
      <c r="CN28" s="16"/>
      <c r="CO28" s="16"/>
      <c r="CP28" s="17"/>
      <c r="CQ28" s="16"/>
      <c r="CR28" s="16"/>
      <c r="CS28" s="16"/>
      <c r="CT28" s="17"/>
      <c r="CU28" s="16"/>
      <c r="CV28" s="16"/>
      <c r="CW28" s="16"/>
      <c r="CX28" s="17"/>
      <c r="CY28" s="16"/>
      <c r="CZ28" s="16"/>
      <c r="DA28" s="16"/>
      <c r="DB28" s="17"/>
      <c r="DC28" s="16"/>
      <c r="DD28" s="16"/>
      <c r="DE28" s="16"/>
      <c r="DF28" s="17"/>
      <c r="DG28" s="16"/>
      <c r="DH28" s="16"/>
      <c r="DI28" s="16"/>
      <c r="DJ28" s="17"/>
      <c r="DK28" s="16"/>
      <c r="DL28" s="16"/>
      <c r="DM28" s="16"/>
      <c r="DN28" s="17"/>
      <c r="DO28" s="16"/>
      <c r="DP28" s="16"/>
      <c r="DQ28" s="16"/>
      <c r="DR28" s="17"/>
      <c r="DS28" s="16"/>
      <c r="DT28" s="16"/>
      <c r="DU28" s="16"/>
      <c r="DV28" s="17"/>
      <c r="DW28" s="16"/>
      <c r="DX28" s="16"/>
      <c r="DY28" s="16"/>
      <c r="DZ28" s="17"/>
      <c r="EA28" s="16"/>
      <c r="EB28" s="16"/>
      <c r="EC28" s="16"/>
      <c r="ED28" s="17"/>
      <c r="EE28" s="16"/>
      <c r="EF28" s="16"/>
      <c r="EG28" s="16"/>
      <c r="EH28" s="17"/>
      <c r="EI28" s="16"/>
      <c r="EJ28" s="16"/>
      <c r="EK28" s="16"/>
      <c r="EL28" s="17"/>
      <c r="EM28" s="16"/>
      <c r="EN28" s="16"/>
      <c r="EO28" s="16"/>
      <c r="EP28" s="17"/>
      <c r="EQ28" s="16"/>
      <c r="ER28" s="16"/>
      <c r="ES28" s="16"/>
      <c r="ET28" s="17"/>
      <c r="EU28" s="16"/>
      <c r="EV28" s="16"/>
      <c r="EW28" s="16"/>
      <c r="EX28" s="17"/>
      <c r="EY28" s="16"/>
      <c r="EZ28" s="16"/>
      <c r="FA28" s="16"/>
      <c r="FB28" s="17"/>
      <c r="FC28" s="16"/>
      <c r="FD28" s="16"/>
      <c r="FE28" s="16"/>
      <c r="FF28" s="17"/>
      <c r="FG28" s="16"/>
      <c r="FH28" s="16"/>
      <c r="FI28" s="16"/>
      <c r="FJ28" s="17"/>
      <c r="FK28" s="16"/>
      <c r="FL28" s="16"/>
      <c r="FM28" s="16"/>
      <c r="FN28" s="17"/>
      <c r="FO28" s="16"/>
      <c r="FP28" s="16"/>
      <c r="FQ28" s="16"/>
      <c r="FR28" s="17"/>
      <c r="FS28" s="16"/>
      <c r="FT28" s="16"/>
      <c r="FU28" s="16"/>
      <c r="FV28" s="17"/>
      <c r="FW28" s="16"/>
      <c r="FX28" s="16"/>
      <c r="FY28" s="16"/>
      <c r="FZ28" s="17"/>
      <c r="GA28" s="16"/>
      <c r="GB28" s="16"/>
      <c r="GC28" s="16"/>
      <c r="GD28" s="17"/>
      <c r="GE28" s="16"/>
      <c r="GF28" s="16"/>
      <c r="GG28" s="16"/>
      <c r="GH28" s="17"/>
      <c r="GI28" s="16"/>
      <c r="GJ28" s="16"/>
      <c r="GK28" s="16"/>
      <c r="GL28" s="17"/>
      <c r="GM28" s="16"/>
      <c r="GN28" s="16"/>
      <c r="GO28" s="16"/>
      <c r="GP28" s="17"/>
      <c r="GQ28" s="16"/>
      <c r="GR28" s="16"/>
      <c r="GS28" s="16"/>
      <c r="GT28" s="17"/>
      <c r="GU28" s="16"/>
      <c r="GV28" s="16"/>
      <c r="GW28" s="16"/>
      <c r="GX28" s="17"/>
      <c r="GY28" s="16"/>
      <c r="GZ28" s="16"/>
      <c r="HA28" s="16"/>
      <c r="HB28" s="17"/>
      <c r="HC28" s="16"/>
      <c r="HD28" s="16"/>
      <c r="HE28" s="16"/>
      <c r="HF28" s="17"/>
      <c r="HG28" s="16"/>
      <c r="HH28" s="16"/>
      <c r="HI28" s="16"/>
      <c r="HJ28" s="17"/>
      <c r="HK28" s="16"/>
      <c r="HL28" s="16"/>
      <c r="HM28" s="16"/>
      <c r="HN28" s="17"/>
      <c r="HO28" s="16"/>
      <c r="HP28" s="16"/>
      <c r="HQ28" s="16"/>
      <c r="HR28" s="17"/>
      <c r="HS28" s="16"/>
      <c r="HT28" s="16"/>
      <c r="HU28" s="16"/>
      <c r="HV28" s="17"/>
      <c r="HW28" s="16"/>
      <c r="HX28" s="16"/>
      <c r="HY28" s="16"/>
      <c r="HZ28" s="17"/>
      <c r="IA28" s="16"/>
      <c r="IB28" s="16"/>
      <c r="IC28" s="16"/>
      <c r="ID28" s="17"/>
      <c r="IE28" s="16"/>
      <c r="IF28" s="16"/>
      <c r="IG28" s="16"/>
      <c r="IH28" s="17"/>
      <c r="II28" s="16"/>
      <c r="IJ28" s="16"/>
      <c r="IK28" s="16"/>
      <c r="IL28" s="17"/>
      <c r="IM28" s="16"/>
      <c r="IN28" s="16"/>
      <c r="IO28" s="16"/>
      <c r="IP28" s="17"/>
      <c r="IQ28" s="16"/>
      <c r="IR28" s="16"/>
      <c r="IS28" s="16"/>
      <c r="IT28" s="17"/>
      <c r="IU28" s="16"/>
      <c r="IV28" s="16"/>
      <c r="IW28" s="16"/>
      <c r="IX28" s="17"/>
      <c r="IY28" s="16"/>
      <c r="IZ28" s="16"/>
      <c r="JA28" s="16"/>
      <c r="JB28" s="17"/>
      <c r="JC28" s="16"/>
      <c r="JD28" s="16"/>
      <c r="JE28" s="16"/>
      <c r="JF28" s="17"/>
      <c r="JG28" s="16"/>
      <c r="JH28" s="16"/>
      <c r="JI28" s="16"/>
      <c r="JJ28" s="17"/>
      <c r="JK28" s="16"/>
      <c r="JL28" s="16"/>
      <c r="JM28" s="16"/>
      <c r="JN28" s="17"/>
      <c r="JO28" s="16"/>
      <c r="JP28" s="16"/>
      <c r="JQ28" s="16"/>
      <c r="JR28" s="17"/>
      <c r="JS28" s="16"/>
      <c r="JT28" s="16"/>
      <c r="JU28" s="16"/>
      <c r="JV28" s="17"/>
      <c r="JW28" s="16"/>
      <c r="JX28" s="16"/>
      <c r="JY28" s="16"/>
      <c r="JZ28" s="17"/>
      <c r="KA28" s="16"/>
      <c r="KB28" s="16"/>
      <c r="KC28" s="16"/>
      <c r="KD28" s="17"/>
      <c r="KE28" s="16"/>
      <c r="KF28" s="16"/>
      <c r="KG28" s="16"/>
      <c r="KH28" s="17"/>
      <c r="KI28" s="16"/>
      <c r="KJ28" s="16"/>
      <c r="KK28" s="16"/>
      <c r="KL28" s="17"/>
      <c r="MJ28" s="7"/>
      <c r="MK28" s="7"/>
      <c r="ML28" s="7"/>
      <c r="MM28" s="7"/>
      <c r="MN28" s="7"/>
      <c r="MO28" s="7"/>
      <c r="MP28" s="7"/>
      <c r="MQ28" s="7"/>
      <c r="MR28" s="7"/>
      <c r="MS28" s="7"/>
      <c r="MT28" s="7"/>
      <c r="MU28" s="7"/>
      <c r="MV28" s="7"/>
      <c r="MW28" s="7"/>
      <c r="MX28" s="7"/>
      <c r="MY28" s="74"/>
      <c r="MZ28" s="7"/>
      <c r="NA28" s="7"/>
      <c r="NB28" s="7"/>
      <c r="NC28" s="7"/>
      <c r="ND28" s="7"/>
      <c r="NE28" s="7"/>
      <c r="NF28" s="7"/>
      <c r="NG28" s="7"/>
    </row>
    <row r="29" spans="1:371" x14ac:dyDescent="0.2">
      <c r="A29" s="20" t="str">
        <f t="shared" ref="A29:B34" si="237">A21</f>
        <v>Dysprosium</v>
      </c>
      <c r="B29" s="11" t="str">
        <f t="shared" si="237"/>
        <v>kg/MW</v>
      </c>
      <c r="C29" s="11">
        <f>C28</f>
        <v>2040</v>
      </c>
      <c r="D29" s="16">
        <f t="shared" ref="D29:D34" si="238">IF(H29&lt;&gt;0,AVERAGE(KN29:NG29),-999)</f>
        <v>11</v>
      </c>
      <c r="E29" s="16">
        <f t="shared" ref="E29:E34" si="239">IF(H29&lt;&gt;0,MEDIAN(KN29:NG29),-999)</f>
        <v>9</v>
      </c>
      <c r="F29" s="16">
        <f t="shared" ref="F29:F34" si="240">IF(H29&lt;&gt;0,MIN(KN29:NG29),-999)</f>
        <v>1</v>
      </c>
      <c r="G29" s="16">
        <f t="shared" ref="G29:G34" si="241">IF(H29&lt;&gt;0,MAX(KN29:NG29),-999)</f>
        <v>23</v>
      </c>
      <c r="H29" s="18">
        <f t="shared" ref="H29:H34" si="242">COUNT(KN29:NG29)</f>
        <v>3</v>
      </c>
      <c r="I29" s="16" t="e">
        <f>IF(H29&lt;&gt;0,PERCENTILE(KN29:NG29,#REF!),-999)</f>
        <v>#REF!</v>
      </c>
      <c r="J29" s="17" t="e">
        <f>IF(H29&lt;&gt;0,PERCENTILE(KN29:NG29,#REF!),-999)</f>
        <v>#REF!</v>
      </c>
      <c r="K29" s="62"/>
      <c r="L29" s="62"/>
      <c r="M29" s="62"/>
      <c r="N29" s="66"/>
      <c r="O29" s="62"/>
      <c r="P29" s="62"/>
      <c r="Q29" s="62"/>
      <c r="R29" s="66"/>
      <c r="S29" s="62"/>
      <c r="T29" s="62"/>
      <c r="U29" s="62"/>
      <c r="V29" s="66"/>
      <c r="W29" s="62"/>
      <c r="X29" s="62"/>
      <c r="Y29" s="62"/>
      <c r="Z29" s="66"/>
      <c r="AA29" s="62"/>
      <c r="AB29" s="62"/>
      <c r="AC29" s="62"/>
      <c r="AD29" s="66"/>
      <c r="AE29" s="62"/>
      <c r="AF29" s="62"/>
      <c r="AG29" s="62"/>
      <c r="AH29" s="66"/>
      <c r="AI29" s="62"/>
      <c r="AJ29" s="62"/>
      <c r="AK29" s="62"/>
      <c r="AL29" s="66"/>
      <c r="AM29" s="62"/>
      <c r="AN29" s="62"/>
      <c r="AO29" s="62"/>
      <c r="AP29" s="66"/>
      <c r="AQ29" s="62"/>
      <c r="AR29" s="62"/>
      <c r="AS29" s="62"/>
      <c r="AT29" s="66"/>
      <c r="AU29" s="62"/>
      <c r="AV29" s="62"/>
      <c r="AW29" s="62"/>
      <c r="AX29" s="66"/>
      <c r="AY29" s="62"/>
      <c r="AZ29" s="62"/>
      <c r="BA29" s="62"/>
      <c r="BB29" s="66"/>
      <c r="BC29" s="62"/>
      <c r="BD29" s="62"/>
      <c r="BE29" s="62"/>
      <c r="BF29" s="66"/>
      <c r="BG29" s="62"/>
      <c r="BH29" s="62"/>
      <c r="BI29" s="62"/>
      <c r="BJ29" s="66"/>
      <c r="BK29" s="62"/>
      <c r="BL29" s="62"/>
      <c r="BM29" s="62"/>
      <c r="BN29" s="66"/>
      <c r="BO29" s="62"/>
      <c r="BP29" s="62"/>
      <c r="BQ29" s="62"/>
      <c r="BR29" s="66"/>
      <c r="BS29" s="62"/>
      <c r="BT29" s="62"/>
      <c r="BU29" s="62"/>
      <c r="BV29" s="66"/>
      <c r="BW29" s="62"/>
      <c r="BX29" s="62"/>
      <c r="BY29" s="62"/>
      <c r="BZ29" s="66"/>
      <c r="CA29" s="62"/>
      <c r="CB29" s="62"/>
      <c r="CC29" s="62"/>
      <c r="CD29" s="66"/>
      <c r="CE29" s="62"/>
      <c r="CF29" s="62"/>
      <c r="CG29" s="62"/>
      <c r="CH29" s="66"/>
      <c r="CI29" s="62"/>
      <c r="CJ29" s="62"/>
      <c r="CK29" s="62"/>
      <c r="CL29" s="66"/>
      <c r="CM29" s="62">
        <v>23</v>
      </c>
      <c r="CN29" s="62" t="s">
        <v>8</v>
      </c>
      <c r="CO29" s="62">
        <v>2016</v>
      </c>
      <c r="CP29" s="66" t="s">
        <v>160</v>
      </c>
      <c r="CQ29" s="62">
        <v>9</v>
      </c>
      <c r="CR29" s="62" t="s">
        <v>8</v>
      </c>
      <c r="CS29" s="62">
        <v>2016</v>
      </c>
      <c r="CT29" s="66" t="s">
        <v>161</v>
      </c>
      <c r="CU29" s="62">
        <v>1</v>
      </c>
      <c r="CV29" s="62" t="s">
        <v>8</v>
      </c>
      <c r="CW29" s="62">
        <v>2016</v>
      </c>
      <c r="CX29" s="66" t="s">
        <v>162</v>
      </c>
      <c r="CY29" s="62"/>
      <c r="CZ29" s="62"/>
      <c r="DA29" s="62"/>
      <c r="DB29" s="66"/>
      <c r="DC29" s="62"/>
      <c r="DD29" s="62"/>
      <c r="DE29" s="62"/>
      <c r="DF29" s="66"/>
      <c r="DG29" s="62"/>
      <c r="DH29" s="62"/>
      <c r="DI29" s="62"/>
      <c r="DJ29" s="66"/>
      <c r="DK29" s="62"/>
      <c r="DL29" s="62"/>
      <c r="DM29" s="62"/>
      <c r="DN29" s="66"/>
      <c r="DO29" s="62"/>
      <c r="DP29" s="62"/>
      <c r="DQ29" s="62"/>
      <c r="DR29" s="66"/>
      <c r="DS29" s="62"/>
      <c r="DT29" s="62"/>
      <c r="DU29" s="62"/>
      <c r="DV29" s="66"/>
      <c r="DW29" s="62"/>
      <c r="DX29" s="62"/>
      <c r="DY29" s="62"/>
      <c r="DZ29" s="66"/>
      <c r="EA29" s="62"/>
      <c r="EB29" s="62"/>
      <c r="EC29" s="62"/>
      <c r="ED29" s="66"/>
      <c r="EE29" s="62"/>
      <c r="EF29" s="62"/>
      <c r="EG29" s="62"/>
      <c r="EH29" s="66"/>
      <c r="EI29" s="62"/>
      <c r="EJ29" s="62"/>
      <c r="EK29" s="62"/>
      <c r="EL29" s="66"/>
      <c r="EM29" s="62"/>
      <c r="EN29" s="62"/>
      <c r="EO29" s="62"/>
      <c r="EP29" s="66"/>
      <c r="EQ29" s="62"/>
      <c r="ER29" s="62"/>
      <c r="ES29" s="62"/>
      <c r="ET29" s="66"/>
      <c r="EU29" s="62"/>
      <c r="EV29" s="62"/>
      <c r="EW29" s="62"/>
      <c r="EX29" s="66"/>
      <c r="EY29" s="62"/>
      <c r="EZ29" s="62"/>
      <c r="FA29" s="62"/>
      <c r="FB29" s="66"/>
      <c r="FC29" s="62"/>
      <c r="FD29" s="62"/>
      <c r="FE29" s="62"/>
      <c r="FF29" s="66"/>
      <c r="FG29" s="62"/>
      <c r="FH29" s="62"/>
      <c r="FI29" s="62"/>
      <c r="FJ29" s="66"/>
      <c r="FK29" s="62"/>
      <c r="FL29" s="62"/>
      <c r="FM29" s="62"/>
      <c r="FN29" s="66"/>
      <c r="FO29" s="62"/>
      <c r="FP29" s="62"/>
      <c r="FQ29" s="62"/>
      <c r="FR29" s="66"/>
      <c r="FS29" s="62"/>
      <c r="FT29" s="62"/>
      <c r="FU29" s="62"/>
      <c r="FV29" s="66"/>
      <c r="FW29" s="62"/>
      <c r="FX29" s="62"/>
      <c r="FY29" s="62"/>
      <c r="FZ29" s="66"/>
      <c r="GA29" s="62"/>
      <c r="GB29" s="62"/>
      <c r="GC29" s="62"/>
      <c r="GD29" s="66"/>
      <c r="GE29" s="62"/>
      <c r="GF29" s="62"/>
      <c r="GG29" s="62"/>
      <c r="GH29" s="66"/>
      <c r="GI29" s="62"/>
      <c r="GJ29" s="62"/>
      <c r="GK29" s="62"/>
      <c r="GL29" s="66"/>
      <c r="GM29" s="62"/>
      <c r="GN29" s="62"/>
      <c r="GO29" s="62"/>
      <c r="GP29" s="66"/>
      <c r="GQ29" s="62"/>
      <c r="GR29" s="62"/>
      <c r="GS29" s="62"/>
      <c r="GT29" s="66"/>
      <c r="GU29" s="62"/>
      <c r="GV29" s="62"/>
      <c r="GW29" s="62"/>
      <c r="GX29" s="66"/>
      <c r="GY29" s="62"/>
      <c r="GZ29" s="62"/>
      <c r="HA29" s="62"/>
      <c r="HB29" s="66"/>
      <c r="HC29" s="62"/>
      <c r="HD29" s="62"/>
      <c r="HE29" s="62"/>
      <c r="HF29" s="66"/>
      <c r="HG29" s="62"/>
      <c r="HH29" s="62"/>
      <c r="HI29" s="62"/>
      <c r="HJ29" s="66"/>
      <c r="HK29" s="62"/>
      <c r="HL29" s="62"/>
      <c r="HM29" s="62"/>
      <c r="HN29" s="66"/>
      <c r="HO29" s="62"/>
      <c r="HP29" s="62"/>
      <c r="HQ29" s="62"/>
      <c r="HR29" s="66"/>
      <c r="HS29" s="62"/>
      <c r="HT29" s="62"/>
      <c r="HU29" s="62"/>
      <c r="HV29" s="66"/>
      <c r="HW29" s="62"/>
      <c r="HX29" s="62"/>
      <c r="HY29" s="62"/>
      <c r="HZ29" s="66"/>
      <c r="IA29" s="62"/>
      <c r="IB29" s="62"/>
      <c r="IC29" s="62"/>
      <c r="ID29" s="66"/>
      <c r="IE29" s="62"/>
      <c r="IF29" s="62"/>
      <c r="IG29" s="62"/>
      <c r="IH29" s="66"/>
      <c r="II29" s="62"/>
      <c r="IJ29" s="62"/>
      <c r="IK29" s="62"/>
      <c r="IL29" s="66"/>
      <c r="IM29" s="65"/>
      <c r="IN29" s="65"/>
      <c r="IO29" s="65"/>
      <c r="IP29" s="63"/>
      <c r="IQ29" s="65"/>
      <c r="IR29" s="65"/>
      <c r="IS29" s="65"/>
      <c r="IT29" s="63"/>
      <c r="IU29" s="65"/>
      <c r="IV29" s="65"/>
      <c r="IW29" s="65"/>
      <c r="IX29" s="63"/>
      <c r="IY29" s="65"/>
      <c r="IZ29" s="65"/>
      <c r="JA29" s="65"/>
      <c r="JB29" s="63"/>
      <c r="JC29" s="65"/>
      <c r="JD29" s="65"/>
      <c r="JE29" s="65"/>
      <c r="JF29" s="63"/>
      <c r="JG29" s="65"/>
      <c r="JH29" s="65"/>
      <c r="JI29" s="65"/>
      <c r="JJ29" s="63"/>
      <c r="JK29" s="65"/>
      <c r="JL29" s="65"/>
      <c r="JM29" s="65"/>
      <c r="JN29" s="63"/>
      <c r="JO29" s="65"/>
      <c r="JP29" s="65"/>
      <c r="JQ29" s="65"/>
      <c r="JR29" s="63"/>
      <c r="JS29" s="65"/>
      <c r="JT29" s="65"/>
      <c r="JU29" s="65"/>
      <c r="JV29" s="63"/>
      <c r="JW29" s="65"/>
      <c r="JX29" s="65"/>
      <c r="JY29" s="65"/>
      <c r="JZ29" s="63"/>
      <c r="KA29" s="65"/>
      <c r="KB29" s="65"/>
      <c r="KC29" s="65"/>
      <c r="KD29" s="63"/>
      <c r="KE29" s="65"/>
      <c r="KF29" s="65"/>
      <c r="KG29" s="65"/>
      <c r="KH29" s="63"/>
      <c r="KI29" s="65"/>
      <c r="KJ29" s="65"/>
      <c r="KK29" s="65"/>
      <c r="KL29" s="63"/>
      <c r="KM29" s="7"/>
      <c r="KN29" s="39" t="b">
        <f t="shared" ref="KN29:KN34" si="243">IF(L29="yes",K29)</f>
        <v>0</v>
      </c>
      <c r="KO29" s="10" t="b">
        <f t="shared" ref="KO29:KO34" si="244">IF(P29="yes",O29)</f>
        <v>0</v>
      </c>
      <c r="KP29" s="10" t="b">
        <f t="shared" ref="KP29:KP34" si="245">IF(T29="yes",S29)</f>
        <v>0</v>
      </c>
      <c r="KQ29" s="10" t="b">
        <f t="shared" ref="KQ29:KQ34" si="246">IF(X29="yes",W29)</f>
        <v>0</v>
      </c>
      <c r="KR29" s="10" t="b">
        <f t="shared" ref="KR29:KR34" si="247">IF(AB29="yes",AA29)</f>
        <v>0</v>
      </c>
      <c r="KS29" s="10" t="b">
        <f t="shared" ref="KS29:KS34" si="248">IF(AF29="yes",AE29)</f>
        <v>0</v>
      </c>
      <c r="KT29" s="10" t="b">
        <f t="shared" ref="KT29:KT34" si="249">IF(AJ29="yes",AI29)</f>
        <v>0</v>
      </c>
      <c r="KU29" s="10" t="b">
        <f t="shared" ref="KU29:KU34" si="250">IF(AN29="yes",AM29)</f>
        <v>0</v>
      </c>
      <c r="KV29" s="10" t="b">
        <f t="shared" ref="KV29:KV34" si="251">IF(AR29="yes",AQ29)</f>
        <v>0</v>
      </c>
      <c r="KW29" s="10" t="b">
        <f t="shared" ref="KW29:KW34" si="252">IF(AV29="yes",AU29)</f>
        <v>0</v>
      </c>
      <c r="KX29" s="10" t="b">
        <f t="shared" ref="KX29:KX34" si="253">IF(AZ29="yes",AY29)</f>
        <v>0</v>
      </c>
      <c r="KY29" s="10" t="b">
        <f t="shared" ref="KY29:KY34" si="254">IF(BD29="yes",BC29)</f>
        <v>0</v>
      </c>
      <c r="KZ29" s="10" t="b">
        <f t="shared" ref="KZ29:KZ34" si="255">IF(BH29="yes",BG29)</f>
        <v>0</v>
      </c>
      <c r="LA29" s="10" t="b">
        <f t="shared" ref="LA29:LA34" si="256">IF(BL29="yes",BK29)</f>
        <v>0</v>
      </c>
      <c r="LB29" s="10" t="b">
        <f t="shared" ref="LB29:LB34" si="257">IF(BP29="yes",BO29)</f>
        <v>0</v>
      </c>
      <c r="LC29" s="10" t="b">
        <f t="shared" ref="LC29:LC34" si="258">IF(BT29="yes",BS29)</f>
        <v>0</v>
      </c>
      <c r="LD29" s="10" t="b">
        <f t="shared" ref="LD29:LD34" si="259">IF(BX29="yes",BW29)</f>
        <v>0</v>
      </c>
      <c r="LE29" s="10" t="b">
        <f t="shared" ref="LE29:LE34" si="260">IF(CB29="yes",CA29)</f>
        <v>0</v>
      </c>
      <c r="LF29" s="10" t="b">
        <f t="shared" ref="LF29:LF34" si="261">IF(CF29="yes",CE29)</f>
        <v>0</v>
      </c>
      <c r="LG29" s="10" t="b">
        <f t="shared" ref="LG29:LG34" si="262">IF(CJ29="yes",CI29)</f>
        <v>0</v>
      </c>
      <c r="LH29" s="10">
        <f t="shared" ref="LH29:LH34" si="263">IF(CN29="yes",CM29)</f>
        <v>23</v>
      </c>
      <c r="LI29" s="10">
        <f t="shared" ref="LI29:LI34" si="264">IF(CR29="yes",CQ29)</f>
        <v>9</v>
      </c>
      <c r="LJ29" s="10">
        <f t="shared" ref="LJ29:LJ34" si="265">IF(CV29="yes",CU29)</f>
        <v>1</v>
      </c>
      <c r="LK29" s="10" t="b">
        <f t="shared" ref="LK29:LK34" si="266">IF(CZ29="yes",CY29)</f>
        <v>0</v>
      </c>
      <c r="LL29" s="10" t="b">
        <f t="shared" ref="LL29:LL34" si="267">IF(DD29="yes",DC29)</f>
        <v>0</v>
      </c>
      <c r="LM29" s="10" t="b">
        <f t="shared" ref="LM29:LM34" si="268">IF(DH29="yes",DG29)</f>
        <v>0</v>
      </c>
      <c r="LN29" s="10" t="b">
        <f t="shared" ref="LN29:LN34" si="269">IF(DL29="yes",DK29)</f>
        <v>0</v>
      </c>
      <c r="LO29" s="10" t="b">
        <f t="shared" ref="LO29:LO34" si="270">IF(DP29="yes",DO29)</f>
        <v>0</v>
      </c>
      <c r="LP29" s="10" t="b">
        <f t="shared" ref="LP29:LP34" si="271">IF(DT29="yes",DS29)</f>
        <v>0</v>
      </c>
      <c r="LQ29" s="10" t="b">
        <f t="shared" ref="LQ29:LQ34" si="272">IF(DX29="yes",DW29)</f>
        <v>0</v>
      </c>
      <c r="LR29" s="10" t="b">
        <f t="shared" ref="LR29:LR34" si="273">IF(EB29="yes",EA29)</f>
        <v>0</v>
      </c>
      <c r="LS29" s="10" t="b">
        <f t="shared" ref="LS29:LS34" si="274">IF(EF29="yes",EE29)</f>
        <v>0</v>
      </c>
      <c r="LT29" s="10" t="b">
        <f t="shared" ref="LT29:LT34" si="275">IF(EJ29="yes",EI29)</f>
        <v>0</v>
      </c>
      <c r="LU29" s="10" t="b">
        <f t="shared" ref="LU29:LU34" si="276">IF(EN29="yes",EM29)</f>
        <v>0</v>
      </c>
      <c r="LV29" s="10" t="b">
        <f t="shared" ref="LV29:LV34" si="277">IF(ER29="yes",EQ29)</f>
        <v>0</v>
      </c>
      <c r="LW29" s="10" t="b">
        <f t="shared" ref="LW29:LW34" si="278">IF(EV29="yes",EU29)</f>
        <v>0</v>
      </c>
      <c r="LX29" s="10" t="b">
        <f t="shared" ref="LX29:LX34" si="279">IF(EZ29="yes",EY29)</f>
        <v>0</v>
      </c>
      <c r="LY29" s="10" t="b">
        <f t="shared" ref="LY29:LY34" si="280">IF(FD29="yes",FC29)</f>
        <v>0</v>
      </c>
      <c r="LZ29" s="10" t="b">
        <f t="shared" ref="LZ29:LZ34" si="281">IF(FH29="yes",FG29)</f>
        <v>0</v>
      </c>
      <c r="MA29" s="10" t="b">
        <f t="shared" ref="MA29:MA34" si="282">IF(FL29="yes",FK29)</f>
        <v>0</v>
      </c>
      <c r="MB29" s="10" t="b">
        <f t="shared" ref="MB29:MB34" si="283">IF(FP29="yes",FO29)</f>
        <v>0</v>
      </c>
      <c r="MC29" s="10" t="b">
        <f t="shared" ref="MC29:MC34" si="284">IF(FT29="yes",FS29)</f>
        <v>0</v>
      </c>
      <c r="MD29" s="10" t="b">
        <f t="shared" ref="MD29:MD34" si="285">IF(FX29="yes",FW29)</f>
        <v>0</v>
      </c>
      <c r="ME29" s="10" t="b">
        <f t="shared" ref="ME29:ME34" si="286">IF(GB29="yes",GA29)</f>
        <v>0</v>
      </c>
      <c r="MF29" s="10" t="b">
        <f t="shared" ref="MF29:MF34" si="287">IF(GF29="yes",GE29)</f>
        <v>0</v>
      </c>
      <c r="MG29" s="10" t="b">
        <f t="shared" ref="MG29:MG34" si="288">IF(GJ29="yes",GI29)</f>
        <v>0</v>
      </c>
      <c r="MH29" s="10" t="b">
        <f t="shared" ref="MH29:MH34" si="289">IF(GN29="yes",GM29)</f>
        <v>0</v>
      </c>
      <c r="MI29" s="19" t="b">
        <f t="shared" ref="MI29:MI34" si="290">IF(GR29="yes",GQ29)</f>
        <v>0</v>
      </c>
      <c r="MJ29" s="10" t="b">
        <f t="shared" ref="MJ29:MJ34" si="291">IF(GV29="yes",GU29)</f>
        <v>0</v>
      </c>
      <c r="MK29" s="10" t="b">
        <f t="shared" ref="MK29:MK34" si="292">IF(GZ29="yes",GY29)</f>
        <v>0</v>
      </c>
      <c r="ML29" s="10" t="b">
        <f t="shared" ref="ML29:ML34" si="293">IF(HD29="yes",HC29)</f>
        <v>0</v>
      </c>
      <c r="MM29" s="10" t="b">
        <f t="shared" ref="MM29:MM34" si="294">IF(HH29="yes",HG29)</f>
        <v>0</v>
      </c>
      <c r="MN29" s="10" t="b">
        <f t="shared" ref="MN29:MN34" si="295">IF(HL29="yes",HK29)</f>
        <v>0</v>
      </c>
      <c r="MO29" s="10" t="b">
        <f t="shared" ref="MO29:MO34" si="296">IF(HP29="yes",HO29)</f>
        <v>0</v>
      </c>
      <c r="MP29" s="10" t="b">
        <f t="shared" ref="MP29:MP34" si="297">IF(HT29="yes",HS29)</f>
        <v>0</v>
      </c>
      <c r="MQ29" s="10" t="b">
        <f t="shared" ref="MQ29:MQ34" si="298">IF(HX29="yes",HW29)</f>
        <v>0</v>
      </c>
      <c r="MR29" s="10" t="b">
        <f t="shared" ref="MR29:MR34" si="299">IF(IB29="yes",IA29)</f>
        <v>0</v>
      </c>
      <c r="MS29" s="10" t="b">
        <f t="shared" ref="MS29:MS34" si="300">IF(IF29="yes",IE29)</f>
        <v>0</v>
      </c>
      <c r="MT29" s="10" t="b">
        <f t="shared" ref="MT29:MT34" si="301">IF(IJ29="yes",II29)</f>
        <v>0</v>
      </c>
      <c r="MU29" s="10" t="b">
        <f t="shared" ref="MU29:MU34" si="302">IF(IN29="yes",IM29)</f>
        <v>0</v>
      </c>
      <c r="MV29" s="10" t="b">
        <f t="shared" ref="MV29:MV34" si="303">IF(IR29="yes",IQ29)</f>
        <v>0</v>
      </c>
      <c r="MW29" s="10" t="b">
        <f t="shared" ref="MW29:MW34" si="304">IF(IV29="yes",IU29)</f>
        <v>0</v>
      </c>
      <c r="MX29" s="10" t="b">
        <f t="shared" ref="MX29:MX34" si="305">IF(IZ29="yes",IY29)</f>
        <v>0</v>
      </c>
      <c r="MY29" s="19" t="b">
        <f t="shared" ref="MY29:MY34" si="306">IF(JD29="yes",JC29)</f>
        <v>0</v>
      </c>
      <c r="MZ29" s="10" t="b">
        <f t="shared" ref="MZ29:MZ34" si="307">IF(JH29="yes",JG29)</f>
        <v>0</v>
      </c>
      <c r="NA29" s="10" t="b">
        <f t="shared" ref="NA29:NA34" si="308">IF(JL29="yes",JK29)</f>
        <v>0</v>
      </c>
      <c r="NB29" s="10" t="b">
        <f t="shared" ref="NB29:NB34" si="309">IF(JP29="yes",JO29)</f>
        <v>0</v>
      </c>
      <c r="NC29" s="10" t="b">
        <f t="shared" ref="NC29:NC34" si="310">IF(JT29="yes",JS29)</f>
        <v>0</v>
      </c>
      <c r="ND29" s="10" t="b">
        <f t="shared" ref="ND29:ND34" si="311">IF(JX29="yes",JW29)</f>
        <v>0</v>
      </c>
      <c r="NE29" s="10" t="b">
        <f t="shared" ref="NE29:NE34" si="312">IF(KB29="yes",KA29)</f>
        <v>0</v>
      </c>
      <c r="NF29" s="10" t="b">
        <f t="shared" ref="NF29:NF34" si="313">IF(KF29="yes",KE29)</f>
        <v>0</v>
      </c>
      <c r="NG29" s="10" t="b">
        <f t="shared" ref="NG29:NG34" si="314">IF(KJ29="yes",KI29)</f>
        <v>0</v>
      </c>
    </row>
    <row r="30" spans="1:371" x14ac:dyDescent="0.2">
      <c r="A30" s="20" t="str">
        <f t="shared" si="237"/>
        <v>Neodymium</v>
      </c>
      <c r="B30" s="11" t="str">
        <f t="shared" si="237"/>
        <v>kg/MW</v>
      </c>
      <c r="C30" s="11">
        <f t="shared" ref="C30:C34" si="315">C29</f>
        <v>2040</v>
      </c>
      <c r="D30" s="60">
        <v>120</v>
      </c>
      <c r="E30" s="60">
        <v>120</v>
      </c>
      <c r="F30" s="16">
        <f t="shared" si="240"/>
        <v>27</v>
      </c>
      <c r="G30" s="16">
        <f t="shared" si="241"/>
        <v>141.19999999999999</v>
      </c>
      <c r="H30" s="18">
        <f t="shared" si="242"/>
        <v>4</v>
      </c>
      <c r="I30" s="16" t="e">
        <f>IF(H30&lt;&gt;0,PERCENTILE(KN30:NG30,#REF!),-999)</f>
        <v>#REF!</v>
      </c>
      <c r="J30" s="17" t="e">
        <f>IF(H30&lt;&gt;0,PERCENTILE(KN30:NG30,#REF!),-999)</f>
        <v>#REF!</v>
      </c>
      <c r="K30" s="62"/>
      <c r="L30" s="62"/>
      <c r="M30" s="62"/>
      <c r="N30" s="66"/>
      <c r="O30" s="62"/>
      <c r="P30" s="62"/>
      <c r="Q30" s="62"/>
      <c r="R30" s="66"/>
      <c r="S30" s="62"/>
      <c r="T30" s="62"/>
      <c r="U30" s="62"/>
      <c r="V30" s="66"/>
      <c r="W30" s="62"/>
      <c r="X30" s="62"/>
      <c r="Y30" s="62"/>
      <c r="Z30" s="66"/>
      <c r="AA30" s="62"/>
      <c r="AB30" s="62"/>
      <c r="AC30" s="62"/>
      <c r="AD30" s="66"/>
      <c r="AE30" s="62"/>
      <c r="AF30" s="62"/>
      <c r="AG30" s="62"/>
      <c r="AH30" s="66"/>
      <c r="AI30" s="62"/>
      <c r="AJ30" s="62"/>
      <c r="AK30" s="62"/>
      <c r="AL30" s="66"/>
      <c r="AM30" s="62"/>
      <c r="AN30" s="62"/>
      <c r="AO30" s="62"/>
      <c r="AP30" s="66"/>
      <c r="AQ30" s="62"/>
      <c r="AR30" s="62"/>
      <c r="AS30" s="62"/>
      <c r="AT30" s="66"/>
      <c r="AU30" s="62"/>
      <c r="AV30" s="62"/>
      <c r="AW30" s="62"/>
      <c r="AX30" s="66"/>
      <c r="AY30" s="62"/>
      <c r="AZ30" s="62"/>
      <c r="BA30" s="62"/>
      <c r="BB30" s="66"/>
      <c r="BC30" s="62"/>
      <c r="BD30" s="62"/>
      <c r="BE30" s="62"/>
      <c r="BF30" s="66"/>
      <c r="BG30" s="62"/>
      <c r="BH30" s="62"/>
      <c r="BI30" s="62"/>
      <c r="BJ30" s="66"/>
      <c r="BK30" s="62"/>
      <c r="BL30" s="62"/>
      <c r="BM30" s="62"/>
      <c r="BN30" s="66"/>
      <c r="BO30" s="62"/>
      <c r="BP30" s="62"/>
      <c r="BQ30" s="62"/>
      <c r="BR30" s="66"/>
      <c r="BS30" s="62"/>
      <c r="BT30" s="62"/>
      <c r="BU30" s="62"/>
      <c r="BV30" s="66"/>
      <c r="BW30" s="62"/>
      <c r="BX30" s="62"/>
      <c r="BY30" s="62"/>
      <c r="BZ30" s="66"/>
      <c r="CA30" s="62"/>
      <c r="CB30" s="62"/>
      <c r="CC30" s="62"/>
      <c r="CD30" s="66"/>
      <c r="CE30" s="62"/>
      <c r="CF30" s="62"/>
      <c r="CG30" s="62"/>
      <c r="CH30" s="66"/>
      <c r="CI30" s="62"/>
      <c r="CJ30" s="62"/>
      <c r="CK30" s="62"/>
      <c r="CL30" s="66"/>
      <c r="CM30" s="62">
        <v>140</v>
      </c>
      <c r="CN30" s="62" t="s">
        <v>8</v>
      </c>
      <c r="CO30" s="62">
        <v>2016</v>
      </c>
      <c r="CP30" s="66" t="s">
        <v>160</v>
      </c>
      <c r="CQ30" s="62">
        <v>83</v>
      </c>
      <c r="CR30" s="62" t="s">
        <v>8</v>
      </c>
      <c r="CS30" s="62">
        <v>2016</v>
      </c>
      <c r="CT30" s="66" t="s">
        <v>161</v>
      </c>
      <c r="CU30" s="62">
        <v>27</v>
      </c>
      <c r="CV30" s="62" t="s">
        <v>8</v>
      </c>
      <c r="CW30" s="62">
        <v>2016</v>
      </c>
      <c r="CX30" s="66" t="s">
        <v>162</v>
      </c>
      <c r="CY30" s="62"/>
      <c r="CZ30" s="62"/>
      <c r="DA30" s="62"/>
      <c r="DB30" s="66"/>
      <c r="DC30" s="62"/>
      <c r="DD30" s="62"/>
      <c r="DE30" s="62"/>
      <c r="DF30" s="66"/>
      <c r="DG30" s="62"/>
      <c r="DH30" s="62"/>
      <c r="DI30" s="62"/>
      <c r="DJ30" s="66"/>
      <c r="DK30" s="62"/>
      <c r="DL30" s="62"/>
      <c r="DM30" s="62"/>
      <c r="DN30" s="66"/>
      <c r="DO30" s="62"/>
      <c r="DP30" s="62"/>
      <c r="DQ30" s="62"/>
      <c r="DR30" s="66"/>
      <c r="DS30" s="62"/>
      <c r="DT30" s="62"/>
      <c r="DU30" s="62"/>
      <c r="DV30" s="66"/>
      <c r="DW30" s="62"/>
      <c r="DX30" s="62"/>
      <c r="DY30" s="62"/>
      <c r="DZ30" s="66"/>
      <c r="EA30" s="62"/>
      <c r="EB30" s="62"/>
      <c r="EC30" s="62"/>
      <c r="ED30" s="66"/>
      <c r="EE30" s="62"/>
      <c r="EF30" s="62"/>
      <c r="EG30" s="62"/>
      <c r="EH30" s="66"/>
      <c r="EI30" s="62"/>
      <c r="EJ30" s="62"/>
      <c r="EK30" s="62"/>
      <c r="EL30" s="66"/>
      <c r="EM30" s="62"/>
      <c r="EN30" s="62"/>
      <c r="EO30" s="62"/>
      <c r="EP30" s="66"/>
      <c r="EQ30" s="62"/>
      <c r="ER30" s="62"/>
      <c r="ES30" s="62"/>
      <c r="ET30" s="66"/>
      <c r="EU30" s="62"/>
      <c r="EV30" s="62"/>
      <c r="EW30" s="62"/>
      <c r="EX30" s="66"/>
      <c r="EY30" s="62"/>
      <c r="EZ30" s="62"/>
      <c r="FA30" s="62"/>
      <c r="FB30" s="66"/>
      <c r="FC30" s="62"/>
      <c r="FD30" s="62"/>
      <c r="FE30" s="62"/>
      <c r="FF30" s="66"/>
      <c r="FG30" s="62"/>
      <c r="FH30" s="62"/>
      <c r="FI30" s="62"/>
      <c r="FJ30" s="66"/>
      <c r="FK30" s="62"/>
      <c r="FL30" s="62"/>
      <c r="FM30" s="62"/>
      <c r="FN30" s="66"/>
      <c r="FO30" s="62"/>
      <c r="FP30" s="62"/>
      <c r="FQ30" s="62"/>
      <c r="FR30" s="66"/>
      <c r="FS30" s="62"/>
      <c r="FT30" s="62"/>
      <c r="FU30" s="62"/>
      <c r="FV30" s="66"/>
      <c r="FW30" s="62"/>
      <c r="FX30" s="62"/>
      <c r="FY30" s="62"/>
      <c r="FZ30" s="66"/>
      <c r="GA30" s="62"/>
      <c r="GB30" s="62"/>
      <c r="GC30" s="62"/>
      <c r="GD30" s="66"/>
      <c r="GE30" s="62"/>
      <c r="GF30" s="62"/>
      <c r="GG30" s="62"/>
      <c r="GH30" s="66"/>
      <c r="GI30" s="62"/>
      <c r="GJ30" s="62"/>
      <c r="GK30" s="62"/>
      <c r="GL30" s="66"/>
      <c r="GM30" s="62">
        <v>141.19999999999999</v>
      </c>
      <c r="GN30" s="62" t="s">
        <v>8</v>
      </c>
      <c r="GO30" s="62">
        <v>2019</v>
      </c>
      <c r="GP30" s="66"/>
      <c r="GQ30" s="62"/>
      <c r="GR30" s="62"/>
      <c r="GS30" s="62"/>
      <c r="GT30" s="66"/>
      <c r="GU30" s="62"/>
      <c r="GV30" s="62"/>
      <c r="GW30" s="62"/>
      <c r="GX30" s="66"/>
      <c r="GY30" s="62"/>
      <c r="GZ30" s="62"/>
      <c r="HA30" s="62"/>
      <c r="HB30" s="66"/>
      <c r="HC30" s="62"/>
      <c r="HD30" s="62"/>
      <c r="HE30" s="62"/>
      <c r="HF30" s="66"/>
      <c r="HG30" s="62"/>
      <c r="HH30" s="62"/>
      <c r="HI30" s="62"/>
      <c r="HJ30" s="66"/>
      <c r="HK30" s="62"/>
      <c r="HL30" s="62"/>
      <c r="HM30" s="62"/>
      <c r="HN30" s="66"/>
      <c r="HO30" s="62"/>
      <c r="HP30" s="62"/>
      <c r="HQ30" s="62"/>
      <c r="HR30" s="66"/>
      <c r="HS30" s="62"/>
      <c r="HT30" s="62"/>
      <c r="HU30" s="62"/>
      <c r="HV30" s="66"/>
      <c r="HW30" s="62"/>
      <c r="HX30" s="62"/>
      <c r="HY30" s="62"/>
      <c r="HZ30" s="66"/>
      <c r="IA30" s="62"/>
      <c r="IB30" s="62"/>
      <c r="IC30" s="62"/>
      <c r="ID30" s="66"/>
      <c r="IE30" s="62"/>
      <c r="IF30" s="62"/>
      <c r="IG30" s="62"/>
      <c r="IH30" s="66"/>
      <c r="II30" s="62"/>
      <c r="IJ30" s="62"/>
      <c r="IK30" s="62"/>
      <c r="IL30" s="66"/>
      <c r="IM30" s="65"/>
      <c r="IN30" s="65"/>
      <c r="IO30" s="65"/>
      <c r="IP30" s="63"/>
      <c r="IQ30" s="65"/>
      <c r="IR30" s="65"/>
      <c r="IS30" s="65"/>
      <c r="IT30" s="63"/>
      <c r="IU30" s="65"/>
      <c r="IV30" s="65"/>
      <c r="IW30" s="65"/>
      <c r="IX30" s="63"/>
      <c r="IY30" s="65"/>
      <c r="IZ30" s="65"/>
      <c r="JA30" s="65"/>
      <c r="JB30" s="63"/>
      <c r="JC30" s="65"/>
      <c r="JD30" s="65"/>
      <c r="JE30" s="65"/>
      <c r="JF30" s="63"/>
      <c r="JG30" s="65"/>
      <c r="JH30" s="65"/>
      <c r="JI30" s="65"/>
      <c r="JJ30" s="63"/>
      <c r="JK30" s="65"/>
      <c r="JL30" s="65"/>
      <c r="JM30" s="65"/>
      <c r="JN30" s="63"/>
      <c r="JO30" s="65"/>
      <c r="JP30" s="65"/>
      <c r="JQ30" s="65"/>
      <c r="JR30" s="63"/>
      <c r="JS30" s="65"/>
      <c r="JT30" s="65"/>
      <c r="JU30" s="65"/>
      <c r="JV30" s="63"/>
      <c r="JW30" s="65"/>
      <c r="JX30" s="65"/>
      <c r="JY30" s="65"/>
      <c r="JZ30" s="63"/>
      <c r="KA30" s="65"/>
      <c r="KB30" s="65"/>
      <c r="KC30" s="65"/>
      <c r="KD30" s="63"/>
      <c r="KE30" s="65"/>
      <c r="KF30" s="65"/>
      <c r="KG30" s="65"/>
      <c r="KH30" s="63"/>
      <c r="KI30" s="65"/>
      <c r="KJ30" s="65"/>
      <c r="KK30" s="65"/>
      <c r="KL30" s="63"/>
      <c r="KM30" s="7"/>
      <c r="KN30" s="39" t="b">
        <f t="shared" si="243"/>
        <v>0</v>
      </c>
      <c r="KO30" s="10" t="b">
        <f t="shared" si="244"/>
        <v>0</v>
      </c>
      <c r="KP30" s="10" t="b">
        <f t="shared" si="245"/>
        <v>0</v>
      </c>
      <c r="KQ30" s="10" t="b">
        <f t="shared" si="246"/>
        <v>0</v>
      </c>
      <c r="KR30" s="10" t="b">
        <f t="shared" si="247"/>
        <v>0</v>
      </c>
      <c r="KS30" s="10" t="b">
        <f t="shared" si="248"/>
        <v>0</v>
      </c>
      <c r="KT30" s="10" t="b">
        <f t="shared" si="249"/>
        <v>0</v>
      </c>
      <c r="KU30" s="10" t="b">
        <f t="shared" si="250"/>
        <v>0</v>
      </c>
      <c r="KV30" s="10" t="b">
        <f t="shared" si="251"/>
        <v>0</v>
      </c>
      <c r="KW30" s="10" t="b">
        <f t="shared" si="252"/>
        <v>0</v>
      </c>
      <c r="KX30" s="10" t="b">
        <f t="shared" si="253"/>
        <v>0</v>
      </c>
      <c r="KY30" s="10" t="b">
        <f t="shared" si="254"/>
        <v>0</v>
      </c>
      <c r="KZ30" s="10" t="b">
        <f t="shared" si="255"/>
        <v>0</v>
      </c>
      <c r="LA30" s="10" t="b">
        <f t="shared" si="256"/>
        <v>0</v>
      </c>
      <c r="LB30" s="10" t="b">
        <f t="shared" si="257"/>
        <v>0</v>
      </c>
      <c r="LC30" s="10" t="b">
        <f t="shared" si="258"/>
        <v>0</v>
      </c>
      <c r="LD30" s="10" t="b">
        <f t="shared" si="259"/>
        <v>0</v>
      </c>
      <c r="LE30" s="10" t="b">
        <f t="shared" si="260"/>
        <v>0</v>
      </c>
      <c r="LF30" s="10" t="b">
        <f t="shared" si="261"/>
        <v>0</v>
      </c>
      <c r="LG30" s="10" t="b">
        <f t="shared" si="262"/>
        <v>0</v>
      </c>
      <c r="LH30" s="10">
        <f t="shared" si="263"/>
        <v>140</v>
      </c>
      <c r="LI30" s="10">
        <f t="shared" si="264"/>
        <v>83</v>
      </c>
      <c r="LJ30" s="10">
        <f t="shared" si="265"/>
        <v>27</v>
      </c>
      <c r="LK30" s="10" t="b">
        <f t="shared" si="266"/>
        <v>0</v>
      </c>
      <c r="LL30" s="10" t="b">
        <f t="shared" si="267"/>
        <v>0</v>
      </c>
      <c r="LM30" s="10" t="b">
        <f t="shared" si="268"/>
        <v>0</v>
      </c>
      <c r="LN30" s="10" t="b">
        <f t="shared" si="269"/>
        <v>0</v>
      </c>
      <c r="LO30" s="10" t="b">
        <f t="shared" si="270"/>
        <v>0</v>
      </c>
      <c r="LP30" s="10" t="b">
        <f t="shared" si="271"/>
        <v>0</v>
      </c>
      <c r="LQ30" s="10" t="b">
        <f t="shared" si="272"/>
        <v>0</v>
      </c>
      <c r="LR30" s="10" t="b">
        <f t="shared" si="273"/>
        <v>0</v>
      </c>
      <c r="LS30" s="10" t="b">
        <f t="shared" si="274"/>
        <v>0</v>
      </c>
      <c r="LT30" s="10" t="b">
        <f t="shared" si="275"/>
        <v>0</v>
      </c>
      <c r="LU30" s="10" t="b">
        <f t="shared" si="276"/>
        <v>0</v>
      </c>
      <c r="LV30" s="10" t="b">
        <f t="shared" si="277"/>
        <v>0</v>
      </c>
      <c r="LW30" s="10" t="b">
        <f t="shared" si="278"/>
        <v>0</v>
      </c>
      <c r="LX30" s="10" t="b">
        <f t="shared" si="279"/>
        <v>0</v>
      </c>
      <c r="LY30" s="10" t="b">
        <f t="shared" si="280"/>
        <v>0</v>
      </c>
      <c r="LZ30" s="10" t="b">
        <f t="shared" si="281"/>
        <v>0</v>
      </c>
      <c r="MA30" s="10" t="b">
        <f t="shared" si="282"/>
        <v>0</v>
      </c>
      <c r="MB30" s="10" t="b">
        <f t="shared" si="283"/>
        <v>0</v>
      </c>
      <c r="MC30" s="10" t="b">
        <f t="shared" si="284"/>
        <v>0</v>
      </c>
      <c r="MD30" s="10" t="b">
        <f t="shared" si="285"/>
        <v>0</v>
      </c>
      <c r="ME30" s="10" t="b">
        <f t="shared" si="286"/>
        <v>0</v>
      </c>
      <c r="MF30" s="10" t="b">
        <f t="shared" si="287"/>
        <v>0</v>
      </c>
      <c r="MG30" s="10" t="b">
        <f t="shared" si="288"/>
        <v>0</v>
      </c>
      <c r="MH30" s="10">
        <f t="shared" si="289"/>
        <v>141.19999999999999</v>
      </c>
      <c r="MI30" s="19" t="b">
        <f t="shared" si="290"/>
        <v>0</v>
      </c>
      <c r="MJ30" s="10" t="b">
        <f t="shared" si="291"/>
        <v>0</v>
      </c>
      <c r="MK30" s="10" t="b">
        <f t="shared" si="292"/>
        <v>0</v>
      </c>
      <c r="ML30" s="10" t="b">
        <f t="shared" si="293"/>
        <v>0</v>
      </c>
      <c r="MM30" s="10" t="b">
        <f t="shared" si="294"/>
        <v>0</v>
      </c>
      <c r="MN30" s="10" t="b">
        <f t="shared" si="295"/>
        <v>0</v>
      </c>
      <c r="MO30" s="10" t="b">
        <f t="shared" si="296"/>
        <v>0</v>
      </c>
      <c r="MP30" s="10" t="b">
        <f t="shared" si="297"/>
        <v>0</v>
      </c>
      <c r="MQ30" s="10" t="b">
        <f t="shared" si="298"/>
        <v>0</v>
      </c>
      <c r="MR30" s="10" t="b">
        <f t="shared" si="299"/>
        <v>0</v>
      </c>
      <c r="MS30" s="10" t="b">
        <f t="shared" si="300"/>
        <v>0</v>
      </c>
      <c r="MT30" s="10" t="b">
        <f t="shared" si="301"/>
        <v>0</v>
      </c>
      <c r="MU30" s="10" t="b">
        <f t="shared" si="302"/>
        <v>0</v>
      </c>
      <c r="MV30" s="10" t="b">
        <f t="shared" si="303"/>
        <v>0</v>
      </c>
      <c r="MW30" s="10" t="b">
        <f t="shared" si="304"/>
        <v>0</v>
      </c>
      <c r="MX30" s="10" t="b">
        <f t="shared" si="305"/>
        <v>0</v>
      </c>
      <c r="MY30" s="19" t="b">
        <f t="shared" si="306"/>
        <v>0</v>
      </c>
      <c r="MZ30" s="10" t="b">
        <f t="shared" si="307"/>
        <v>0</v>
      </c>
      <c r="NA30" s="10" t="b">
        <f t="shared" si="308"/>
        <v>0</v>
      </c>
      <c r="NB30" s="10" t="b">
        <f t="shared" si="309"/>
        <v>0</v>
      </c>
      <c r="NC30" s="10" t="b">
        <f t="shared" si="310"/>
        <v>0</v>
      </c>
      <c r="ND30" s="10" t="b">
        <f t="shared" si="311"/>
        <v>0</v>
      </c>
      <c r="NE30" s="10" t="b">
        <f t="shared" si="312"/>
        <v>0</v>
      </c>
      <c r="NF30" s="10" t="b">
        <f t="shared" si="313"/>
        <v>0</v>
      </c>
      <c r="NG30" s="10" t="b">
        <f t="shared" si="314"/>
        <v>0</v>
      </c>
    </row>
    <row r="31" spans="1:371" x14ac:dyDescent="0.2">
      <c r="A31" s="20" t="str">
        <f t="shared" si="237"/>
        <v>Nickel</v>
      </c>
      <c r="B31" s="11" t="str">
        <f t="shared" si="237"/>
        <v>kg/MW</v>
      </c>
      <c r="C31" s="11">
        <f t="shared" si="315"/>
        <v>2040</v>
      </c>
      <c r="D31" s="16">
        <f t="shared" si="238"/>
        <v>-999</v>
      </c>
      <c r="E31" s="16">
        <f t="shared" si="239"/>
        <v>-999</v>
      </c>
      <c r="F31" s="16">
        <f t="shared" si="240"/>
        <v>-999</v>
      </c>
      <c r="G31" s="16">
        <f t="shared" si="241"/>
        <v>-999</v>
      </c>
      <c r="H31" s="18">
        <f t="shared" si="242"/>
        <v>0</v>
      </c>
      <c r="I31" s="16">
        <f>IF(H31&lt;&gt;0,PERCENTILE(KN31:NG31,#REF!),-999)</f>
        <v>-999</v>
      </c>
      <c r="J31" s="17">
        <f>IF(H31&lt;&gt;0,PERCENTILE(KN31:NG31,#REF!),-999)</f>
        <v>-999</v>
      </c>
      <c r="K31" s="65"/>
      <c r="L31" s="65"/>
      <c r="M31" s="62"/>
      <c r="N31" s="63"/>
      <c r="O31" s="65"/>
      <c r="P31" s="65"/>
      <c r="Q31" s="62"/>
      <c r="R31" s="63"/>
      <c r="S31" s="65"/>
      <c r="T31" s="65"/>
      <c r="U31" s="62"/>
      <c r="V31" s="63"/>
      <c r="W31" s="65"/>
      <c r="X31" s="65"/>
      <c r="Y31" s="62"/>
      <c r="Z31" s="63"/>
      <c r="AA31" s="65"/>
      <c r="AB31" s="65"/>
      <c r="AC31" s="62"/>
      <c r="AD31" s="63"/>
      <c r="AE31" s="65"/>
      <c r="AF31" s="65"/>
      <c r="AG31" s="62"/>
      <c r="AH31" s="63"/>
      <c r="AI31" s="65"/>
      <c r="AJ31" s="65"/>
      <c r="AK31" s="62"/>
      <c r="AL31" s="63"/>
      <c r="AM31" s="65"/>
      <c r="AN31" s="65"/>
      <c r="AO31" s="65"/>
      <c r="AP31" s="63"/>
      <c r="AQ31" s="65"/>
      <c r="AR31" s="65"/>
      <c r="AS31" s="65"/>
      <c r="AT31" s="63"/>
      <c r="AU31" s="65"/>
      <c r="AV31" s="65"/>
      <c r="AW31" s="65"/>
      <c r="AX31" s="63"/>
      <c r="AY31" s="65"/>
      <c r="AZ31" s="65"/>
      <c r="BA31" s="65"/>
      <c r="BB31" s="63"/>
      <c r="BC31" s="65"/>
      <c r="BD31" s="65"/>
      <c r="BE31" s="65"/>
      <c r="BF31" s="63"/>
      <c r="BG31" s="65"/>
      <c r="BH31" s="65"/>
      <c r="BI31" s="65"/>
      <c r="BJ31" s="63"/>
      <c r="BK31" s="65"/>
      <c r="BL31" s="65"/>
      <c r="BM31" s="65"/>
      <c r="BN31" s="63"/>
      <c r="BO31" s="65"/>
      <c r="BP31" s="65"/>
      <c r="BQ31" s="65"/>
      <c r="BR31" s="63"/>
      <c r="BS31" s="65"/>
      <c r="BT31" s="65"/>
      <c r="BU31" s="65"/>
      <c r="BV31" s="63"/>
      <c r="BW31" s="64"/>
      <c r="BX31" s="65"/>
      <c r="BY31" s="62"/>
      <c r="BZ31" s="63"/>
      <c r="CA31" s="65"/>
      <c r="CB31" s="65"/>
      <c r="CC31" s="65"/>
      <c r="CD31" s="63"/>
      <c r="CE31" s="65"/>
      <c r="CF31" s="65"/>
      <c r="CG31" s="65"/>
      <c r="CH31" s="63"/>
      <c r="CI31" s="65"/>
      <c r="CJ31" s="65"/>
      <c r="CK31" s="65"/>
      <c r="CL31" s="63"/>
      <c r="CM31" s="65"/>
      <c r="CN31" s="65"/>
      <c r="CO31" s="65"/>
      <c r="CP31" s="63"/>
      <c r="CQ31" s="65"/>
      <c r="CR31" s="65"/>
      <c r="CS31" s="65"/>
      <c r="CT31" s="63"/>
      <c r="CU31" s="65"/>
      <c r="CV31" s="65"/>
      <c r="CW31" s="65"/>
      <c r="CX31" s="63"/>
      <c r="CY31" s="65"/>
      <c r="CZ31" s="65"/>
      <c r="DA31" s="65"/>
      <c r="DB31" s="63"/>
      <c r="DC31" s="65"/>
      <c r="DD31" s="65"/>
      <c r="DE31" s="65"/>
      <c r="DF31" s="63"/>
      <c r="DG31" s="65"/>
      <c r="DH31" s="65"/>
      <c r="DI31" s="65"/>
      <c r="DJ31" s="63"/>
      <c r="DK31" s="65"/>
      <c r="DL31" s="65"/>
      <c r="DM31" s="65"/>
      <c r="DN31" s="63"/>
      <c r="DO31" s="65"/>
      <c r="DP31" s="65"/>
      <c r="DQ31" s="65"/>
      <c r="DR31" s="63"/>
      <c r="DS31" s="65"/>
      <c r="DT31" s="65"/>
      <c r="DU31" s="65"/>
      <c r="DV31" s="63"/>
      <c r="DW31" s="65"/>
      <c r="DX31" s="65"/>
      <c r="DY31" s="65"/>
      <c r="DZ31" s="63"/>
      <c r="EA31" s="65"/>
      <c r="EB31" s="65"/>
      <c r="EC31" s="65"/>
      <c r="ED31" s="63"/>
      <c r="EE31" s="64"/>
      <c r="EF31" s="65"/>
      <c r="EG31" s="62"/>
      <c r="EH31" s="63"/>
      <c r="EI31" s="64"/>
      <c r="EJ31" s="65"/>
      <c r="EK31" s="62"/>
      <c r="EL31" s="63"/>
      <c r="EM31" s="64"/>
      <c r="EN31" s="65"/>
      <c r="EO31" s="62"/>
      <c r="EP31" s="63"/>
      <c r="EQ31" s="65"/>
      <c r="ER31" s="65"/>
      <c r="ES31" s="65"/>
      <c r="ET31" s="63"/>
      <c r="EU31" s="65"/>
      <c r="EV31" s="65"/>
      <c r="EW31" s="65"/>
      <c r="EX31" s="63"/>
      <c r="EY31" s="65"/>
      <c r="EZ31" s="65"/>
      <c r="FA31" s="65"/>
      <c r="FB31" s="63"/>
      <c r="FC31" s="65"/>
      <c r="FD31" s="65"/>
      <c r="FE31" s="65"/>
      <c r="FF31" s="63"/>
      <c r="FG31" s="65"/>
      <c r="FH31" s="65"/>
      <c r="FI31" s="65"/>
      <c r="FJ31" s="63"/>
      <c r="FK31" s="65"/>
      <c r="FL31" s="65"/>
      <c r="FM31" s="65"/>
      <c r="FN31" s="63"/>
      <c r="FO31" s="65"/>
      <c r="FP31" s="65"/>
      <c r="FQ31" s="65"/>
      <c r="FR31" s="63"/>
      <c r="FS31" s="65"/>
      <c r="FT31" s="65"/>
      <c r="FU31" s="65"/>
      <c r="FV31" s="63"/>
      <c r="FW31" s="65"/>
      <c r="FX31" s="65"/>
      <c r="FY31" s="65"/>
      <c r="FZ31" s="63"/>
      <c r="GA31" s="65"/>
      <c r="GB31" s="65"/>
      <c r="GC31" s="65"/>
      <c r="GD31" s="63"/>
      <c r="GE31" s="65"/>
      <c r="GF31" s="65"/>
      <c r="GG31" s="65"/>
      <c r="GH31" s="63"/>
      <c r="GI31" s="65"/>
      <c r="GJ31" s="65"/>
      <c r="GK31" s="65"/>
      <c r="GL31" s="63"/>
      <c r="GM31" s="65"/>
      <c r="GN31" s="65"/>
      <c r="GO31" s="65"/>
      <c r="GP31" s="63"/>
      <c r="GQ31" s="65"/>
      <c r="GR31" s="65"/>
      <c r="GS31" s="65"/>
      <c r="GT31" s="63"/>
      <c r="GU31" s="64"/>
      <c r="GV31" s="65"/>
      <c r="GW31" s="62"/>
      <c r="GX31" s="63"/>
      <c r="GY31" s="64"/>
      <c r="GZ31" s="65"/>
      <c r="HA31" s="62"/>
      <c r="HB31" s="63"/>
      <c r="HC31" s="65"/>
      <c r="HD31" s="65"/>
      <c r="HE31" s="65"/>
      <c r="HF31" s="63"/>
      <c r="HG31" s="65"/>
      <c r="HH31" s="65"/>
      <c r="HI31" s="65"/>
      <c r="HJ31" s="63"/>
      <c r="HK31" s="65"/>
      <c r="HL31" s="65"/>
      <c r="HM31" s="65"/>
      <c r="HN31" s="63"/>
      <c r="HO31" s="65"/>
      <c r="HP31" s="65"/>
      <c r="HQ31" s="65"/>
      <c r="HR31" s="63"/>
      <c r="HS31" s="65"/>
      <c r="HT31" s="65"/>
      <c r="HU31" s="65"/>
      <c r="HV31" s="63"/>
      <c r="HW31" s="65"/>
      <c r="HX31" s="65"/>
      <c r="HY31" s="65"/>
      <c r="HZ31" s="63"/>
      <c r="IA31" s="65"/>
      <c r="IB31" s="65"/>
      <c r="IC31" s="65"/>
      <c r="ID31" s="63"/>
      <c r="IE31" s="65"/>
      <c r="IF31" s="65"/>
      <c r="IG31" s="65"/>
      <c r="IH31" s="63"/>
      <c r="II31" s="65"/>
      <c r="IJ31" s="65"/>
      <c r="IK31" s="65"/>
      <c r="IL31" s="63"/>
      <c r="IM31" s="65"/>
      <c r="IN31" s="65"/>
      <c r="IO31" s="65"/>
      <c r="IP31" s="63"/>
      <c r="IQ31" s="65"/>
      <c r="IR31" s="65"/>
      <c r="IS31" s="65"/>
      <c r="IT31" s="63"/>
      <c r="IU31" s="65"/>
      <c r="IV31" s="65"/>
      <c r="IW31" s="65"/>
      <c r="IX31" s="63"/>
      <c r="IY31" s="65"/>
      <c r="IZ31" s="65"/>
      <c r="JA31" s="65"/>
      <c r="JB31" s="63"/>
      <c r="JC31" s="65"/>
      <c r="JD31" s="65"/>
      <c r="JE31" s="65"/>
      <c r="JF31" s="63"/>
      <c r="JG31" s="65"/>
      <c r="JH31" s="65"/>
      <c r="JI31" s="65"/>
      <c r="JJ31" s="63"/>
      <c r="JK31" s="65"/>
      <c r="JL31" s="65"/>
      <c r="JM31" s="65"/>
      <c r="JN31" s="63"/>
      <c r="JO31" s="65"/>
      <c r="JP31" s="65"/>
      <c r="JQ31" s="65"/>
      <c r="JR31" s="63"/>
      <c r="JS31" s="65"/>
      <c r="JT31" s="65"/>
      <c r="JU31" s="65"/>
      <c r="JV31" s="63"/>
      <c r="JW31" s="65"/>
      <c r="JX31" s="65"/>
      <c r="JY31" s="65"/>
      <c r="JZ31" s="63"/>
      <c r="KA31" s="65"/>
      <c r="KB31" s="65"/>
      <c r="KC31" s="65"/>
      <c r="KD31" s="63"/>
      <c r="KE31" s="65"/>
      <c r="KF31" s="65"/>
      <c r="KG31" s="65"/>
      <c r="KH31" s="63"/>
      <c r="KI31" s="65"/>
      <c r="KJ31" s="65"/>
      <c r="KK31" s="65"/>
      <c r="KL31" s="63"/>
      <c r="KM31" s="7"/>
      <c r="KN31" s="39" t="b">
        <f t="shared" si="243"/>
        <v>0</v>
      </c>
      <c r="KO31" s="10" t="b">
        <f t="shared" si="244"/>
        <v>0</v>
      </c>
      <c r="KP31" s="10" t="b">
        <f t="shared" si="245"/>
        <v>0</v>
      </c>
      <c r="KQ31" s="10" t="b">
        <f t="shared" si="246"/>
        <v>0</v>
      </c>
      <c r="KR31" s="10" t="b">
        <f t="shared" si="247"/>
        <v>0</v>
      </c>
      <c r="KS31" s="10" t="b">
        <f t="shared" si="248"/>
        <v>0</v>
      </c>
      <c r="KT31" s="10" t="b">
        <f t="shared" si="249"/>
        <v>0</v>
      </c>
      <c r="KU31" s="10" t="b">
        <f t="shared" si="250"/>
        <v>0</v>
      </c>
      <c r="KV31" s="10" t="b">
        <f t="shared" si="251"/>
        <v>0</v>
      </c>
      <c r="KW31" s="10" t="b">
        <f t="shared" si="252"/>
        <v>0</v>
      </c>
      <c r="KX31" s="10" t="b">
        <f t="shared" si="253"/>
        <v>0</v>
      </c>
      <c r="KY31" s="10" t="b">
        <f t="shared" si="254"/>
        <v>0</v>
      </c>
      <c r="KZ31" s="10" t="b">
        <f t="shared" si="255"/>
        <v>0</v>
      </c>
      <c r="LA31" s="10" t="b">
        <f t="shared" si="256"/>
        <v>0</v>
      </c>
      <c r="LB31" s="10" t="b">
        <f t="shared" si="257"/>
        <v>0</v>
      </c>
      <c r="LC31" s="10" t="b">
        <f t="shared" si="258"/>
        <v>0</v>
      </c>
      <c r="LD31" s="10" t="b">
        <f t="shared" si="259"/>
        <v>0</v>
      </c>
      <c r="LE31" s="10" t="b">
        <f t="shared" si="260"/>
        <v>0</v>
      </c>
      <c r="LF31" s="10" t="b">
        <f t="shared" si="261"/>
        <v>0</v>
      </c>
      <c r="LG31" s="10" t="b">
        <f t="shared" si="262"/>
        <v>0</v>
      </c>
      <c r="LH31" s="10" t="b">
        <f t="shared" si="263"/>
        <v>0</v>
      </c>
      <c r="LI31" s="10" t="b">
        <f t="shared" si="264"/>
        <v>0</v>
      </c>
      <c r="LJ31" s="10" t="b">
        <f t="shared" si="265"/>
        <v>0</v>
      </c>
      <c r="LK31" s="10" t="b">
        <f t="shared" si="266"/>
        <v>0</v>
      </c>
      <c r="LL31" s="10" t="b">
        <f t="shared" si="267"/>
        <v>0</v>
      </c>
      <c r="LM31" s="10" t="b">
        <f t="shared" si="268"/>
        <v>0</v>
      </c>
      <c r="LN31" s="10" t="b">
        <f t="shared" si="269"/>
        <v>0</v>
      </c>
      <c r="LO31" s="10" t="b">
        <f t="shared" si="270"/>
        <v>0</v>
      </c>
      <c r="LP31" s="10" t="b">
        <f t="shared" si="271"/>
        <v>0</v>
      </c>
      <c r="LQ31" s="10" t="b">
        <f t="shared" si="272"/>
        <v>0</v>
      </c>
      <c r="LR31" s="10" t="b">
        <f t="shared" si="273"/>
        <v>0</v>
      </c>
      <c r="LS31" s="10" t="b">
        <f t="shared" si="274"/>
        <v>0</v>
      </c>
      <c r="LT31" s="10" t="b">
        <f t="shared" si="275"/>
        <v>0</v>
      </c>
      <c r="LU31" s="10" t="b">
        <f t="shared" si="276"/>
        <v>0</v>
      </c>
      <c r="LV31" s="10" t="b">
        <f t="shared" si="277"/>
        <v>0</v>
      </c>
      <c r="LW31" s="10" t="b">
        <f t="shared" si="278"/>
        <v>0</v>
      </c>
      <c r="LX31" s="10" t="b">
        <f t="shared" si="279"/>
        <v>0</v>
      </c>
      <c r="LY31" s="10" t="b">
        <f t="shared" si="280"/>
        <v>0</v>
      </c>
      <c r="LZ31" s="10" t="b">
        <f t="shared" si="281"/>
        <v>0</v>
      </c>
      <c r="MA31" s="10" t="b">
        <f t="shared" si="282"/>
        <v>0</v>
      </c>
      <c r="MB31" s="10" t="b">
        <f t="shared" si="283"/>
        <v>0</v>
      </c>
      <c r="MC31" s="10" t="b">
        <f t="shared" si="284"/>
        <v>0</v>
      </c>
      <c r="MD31" s="10" t="b">
        <f t="shared" si="285"/>
        <v>0</v>
      </c>
      <c r="ME31" s="10" t="b">
        <f t="shared" si="286"/>
        <v>0</v>
      </c>
      <c r="MF31" s="10" t="b">
        <f t="shared" si="287"/>
        <v>0</v>
      </c>
      <c r="MG31" s="10" t="b">
        <f t="shared" si="288"/>
        <v>0</v>
      </c>
      <c r="MH31" s="10" t="b">
        <f t="shared" si="289"/>
        <v>0</v>
      </c>
      <c r="MI31" s="19" t="b">
        <f t="shared" si="290"/>
        <v>0</v>
      </c>
      <c r="MJ31" s="10" t="b">
        <f t="shared" si="291"/>
        <v>0</v>
      </c>
      <c r="MK31" s="10" t="b">
        <f t="shared" si="292"/>
        <v>0</v>
      </c>
      <c r="ML31" s="10" t="b">
        <f t="shared" si="293"/>
        <v>0</v>
      </c>
      <c r="MM31" s="10" t="b">
        <f t="shared" si="294"/>
        <v>0</v>
      </c>
      <c r="MN31" s="10" t="b">
        <f t="shared" si="295"/>
        <v>0</v>
      </c>
      <c r="MO31" s="10" t="b">
        <f t="shared" si="296"/>
        <v>0</v>
      </c>
      <c r="MP31" s="10" t="b">
        <f t="shared" si="297"/>
        <v>0</v>
      </c>
      <c r="MQ31" s="10" t="b">
        <f t="shared" si="298"/>
        <v>0</v>
      </c>
      <c r="MR31" s="10" t="b">
        <f t="shared" si="299"/>
        <v>0</v>
      </c>
      <c r="MS31" s="10" t="b">
        <f t="shared" si="300"/>
        <v>0</v>
      </c>
      <c r="MT31" s="10" t="b">
        <f t="shared" si="301"/>
        <v>0</v>
      </c>
      <c r="MU31" s="10" t="b">
        <f t="shared" si="302"/>
        <v>0</v>
      </c>
      <c r="MV31" s="10" t="b">
        <f t="shared" si="303"/>
        <v>0</v>
      </c>
      <c r="MW31" s="10" t="b">
        <f t="shared" si="304"/>
        <v>0</v>
      </c>
      <c r="MX31" s="10" t="b">
        <f t="shared" si="305"/>
        <v>0</v>
      </c>
      <c r="MY31" s="19" t="b">
        <f t="shared" si="306"/>
        <v>0</v>
      </c>
      <c r="MZ31" s="10" t="b">
        <f t="shared" si="307"/>
        <v>0</v>
      </c>
      <c r="NA31" s="10" t="b">
        <f t="shared" si="308"/>
        <v>0</v>
      </c>
      <c r="NB31" s="10" t="b">
        <f t="shared" si="309"/>
        <v>0</v>
      </c>
      <c r="NC31" s="10" t="b">
        <f t="shared" si="310"/>
        <v>0</v>
      </c>
      <c r="ND31" s="10" t="b">
        <f t="shared" si="311"/>
        <v>0</v>
      </c>
      <c r="NE31" s="10" t="b">
        <f t="shared" si="312"/>
        <v>0</v>
      </c>
      <c r="NF31" s="10" t="b">
        <f t="shared" si="313"/>
        <v>0</v>
      </c>
      <c r="NG31" s="10" t="b">
        <f t="shared" si="314"/>
        <v>0</v>
      </c>
    </row>
    <row r="32" spans="1:371" x14ac:dyDescent="0.2">
      <c r="A32" s="20" t="str">
        <f t="shared" si="237"/>
        <v>Manganese</v>
      </c>
      <c r="B32" s="11" t="str">
        <f t="shared" si="237"/>
        <v>kg/MW</v>
      </c>
      <c r="C32" s="11">
        <f t="shared" si="315"/>
        <v>2040</v>
      </c>
      <c r="D32" s="16">
        <f t="shared" si="238"/>
        <v>-999</v>
      </c>
      <c r="E32" s="16">
        <f t="shared" si="239"/>
        <v>-999</v>
      </c>
      <c r="F32" s="16">
        <f t="shared" si="240"/>
        <v>-999</v>
      </c>
      <c r="G32" s="16">
        <f t="shared" si="241"/>
        <v>-999</v>
      </c>
      <c r="H32" s="18">
        <f t="shared" si="242"/>
        <v>0</v>
      </c>
      <c r="I32" s="16">
        <f>IF(H32&lt;&gt;0,PERCENTILE(KN32:NG32,#REF!),-999)</f>
        <v>-999</v>
      </c>
      <c r="J32" s="17">
        <f>IF(H32&lt;&gt;0,PERCENTILE(KN32:NG32,#REF!),-999)</f>
        <v>-999</v>
      </c>
      <c r="K32" s="65"/>
      <c r="L32" s="65"/>
      <c r="M32" s="62"/>
      <c r="N32" s="63"/>
      <c r="O32" s="65"/>
      <c r="P32" s="65"/>
      <c r="Q32" s="62"/>
      <c r="R32" s="63"/>
      <c r="S32" s="65"/>
      <c r="T32" s="65"/>
      <c r="U32" s="62"/>
      <c r="V32" s="63"/>
      <c r="W32" s="65"/>
      <c r="X32" s="65"/>
      <c r="Y32" s="62"/>
      <c r="Z32" s="63"/>
      <c r="AA32" s="65"/>
      <c r="AB32" s="65"/>
      <c r="AC32" s="62"/>
      <c r="AD32" s="63"/>
      <c r="AE32" s="65"/>
      <c r="AF32" s="65"/>
      <c r="AG32" s="62"/>
      <c r="AH32" s="63"/>
      <c r="AI32" s="65"/>
      <c r="AJ32" s="65"/>
      <c r="AK32" s="62"/>
      <c r="AL32" s="63"/>
      <c r="AM32" s="65"/>
      <c r="AN32" s="65"/>
      <c r="AO32" s="65"/>
      <c r="AP32" s="63"/>
      <c r="AQ32" s="65"/>
      <c r="AR32" s="65"/>
      <c r="AS32" s="65"/>
      <c r="AT32" s="63"/>
      <c r="AU32" s="65"/>
      <c r="AV32" s="65"/>
      <c r="AW32" s="65"/>
      <c r="AX32" s="63"/>
      <c r="AY32" s="65"/>
      <c r="AZ32" s="65"/>
      <c r="BA32" s="65"/>
      <c r="BB32" s="63"/>
      <c r="BC32" s="65"/>
      <c r="BD32" s="65"/>
      <c r="BE32" s="65"/>
      <c r="BF32" s="63"/>
      <c r="BG32" s="65"/>
      <c r="BH32" s="65"/>
      <c r="BI32" s="65"/>
      <c r="BJ32" s="63"/>
      <c r="BK32" s="65"/>
      <c r="BL32" s="65"/>
      <c r="BM32" s="65"/>
      <c r="BN32" s="63"/>
      <c r="BO32" s="65"/>
      <c r="BP32" s="65"/>
      <c r="BQ32" s="65"/>
      <c r="BR32" s="63"/>
      <c r="BS32" s="65"/>
      <c r="BT32" s="65"/>
      <c r="BU32" s="65"/>
      <c r="BV32" s="63"/>
      <c r="BW32" s="64"/>
      <c r="BX32" s="65"/>
      <c r="BY32" s="62"/>
      <c r="BZ32" s="63"/>
      <c r="CA32" s="65"/>
      <c r="CB32" s="65"/>
      <c r="CC32" s="65"/>
      <c r="CD32" s="63"/>
      <c r="CE32" s="65"/>
      <c r="CF32" s="65"/>
      <c r="CG32" s="65"/>
      <c r="CH32" s="63"/>
      <c r="CI32" s="65"/>
      <c r="CJ32" s="65"/>
      <c r="CK32" s="65"/>
      <c r="CL32" s="63"/>
      <c r="CM32" s="65"/>
      <c r="CN32" s="65"/>
      <c r="CO32" s="65"/>
      <c r="CP32" s="63"/>
      <c r="CQ32" s="65"/>
      <c r="CR32" s="65"/>
      <c r="CS32" s="65"/>
      <c r="CT32" s="63"/>
      <c r="CU32" s="65"/>
      <c r="CV32" s="65"/>
      <c r="CW32" s="65"/>
      <c r="CX32" s="63"/>
      <c r="CY32" s="65"/>
      <c r="CZ32" s="65"/>
      <c r="DA32" s="65"/>
      <c r="DB32" s="63"/>
      <c r="DC32" s="65"/>
      <c r="DD32" s="65"/>
      <c r="DE32" s="65"/>
      <c r="DF32" s="63"/>
      <c r="DG32" s="65"/>
      <c r="DH32" s="65"/>
      <c r="DI32" s="65"/>
      <c r="DJ32" s="63"/>
      <c r="DK32" s="65"/>
      <c r="DL32" s="65"/>
      <c r="DM32" s="65"/>
      <c r="DN32" s="63"/>
      <c r="DO32" s="65"/>
      <c r="DP32" s="65"/>
      <c r="DQ32" s="65"/>
      <c r="DR32" s="63"/>
      <c r="DS32" s="65"/>
      <c r="DT32" s="65"/>
      <c r="DU32" s="65"/>
      <c r="DV32" s="63"/>
      <c r="DW32" s="65"/>
      <c r="DX32" s="65"/>
      <c r="DY32" s="65"/>
      <c r="DZ32" s="63"/>
      <c r="EA32" s="65"/>
      <c r="EB32" s="65"/>
      <c r="EC32" s="65"/>
      <c r="ED32" s="63"/>
      <c r="EE32" s="64"/>
      <c r="EF32" s="65"/>
      <c r="EG32" s="62"/>
      <c r="EH32" s="63"/>
      <c r="EI32" s="64"/>
      <c r="EJ32" s="65"/>
      <c r="EK32" s="62"/>
      <c r="EL32" s="63"/>
      <c r="EM32" s="64"/>
      <c r="EN32" s="65"/>
      <c r="EO32" s="62"/>
      <c r="EP32" s="63"/>
      <c r="EQ32" s="65"/>
      <c r="ER32" s="65"/>
      <c r="ES32" s="65"/>
      <c r="ET32" s="63"/>
      <c r="EU32" s="65"/>
      <c r="EV32" s="65"/>
      <c r="EW32" s="65"/>
      <c r="EX32" s="63"/>
      <c r="EY32" s="65"/>
      <c r="EZ32" s="65"/>
      <c r="FA32" s="65"/>
      <c r="FB32" s="63"/>
      <c r="FC32" s="65"/>
      <c r="FD32" s="65"/>
      <c r="FE32" s="65"/>
      <c r="FF32" s="63"/>
      <c r="FG32" s="65"/>
      <c r="FH32" s="65"/>
      <c r="FI32" s="65"/>
      <c r="FJ32" s="63"/>
      <c r="FK32" s="65"/>
      <c r="FL32" s="65"/>
      <c r="FM32" s="65"/>
      <c r="FN32" s="63"/>
      <c r="FO32" s="65"/>
      <c r="FP32" s="65"/>
      <c r="FQ32" s="65"/>
      <c r="FR32" s="63"/>
      <c r="FS32" s="65"/>
      <c r="FT32" s="65"/>
      <c r="FU32" s="65"/>
      <c r="FV32" s="63"/>
      <c r="FW32" s="65"/>
      <c r="FX32" s="65"/>
      <c r="FY32" s="65"/>
      <c r="FZ32" s="63"/>
      <c r="GA32" s="65"/>
      <c r="GB32" s="65"/>
      <c r="GC32" s="65"/>
      <c r="GD32" s="63"/>
      <c r="GE32" s="65"/>
      <c r="GF32" s="65"/>
      <c r="GG32" s="65"/>
      <c r="GH32" s="63"/>
      <c r="GI32" s="65"/>
      <c r="GJ32" s="65"/>
      <c r="GK32" s="65"/>
      <c r="GL32" s="63"/>
      <c r="GM32" s="65"/>
      <c r="GN32" s="65"/>
      <c r="GO32" s="65"/>
      <c r="GP32" s="63"/>
      <c r="GQ32" s="65"/>
      <c r="GR32" s="65"/>
      <c r="GS32" s="65"/>
      <c r="GT32" s="63"/>
      <c r="GU32" s="64"/>
      <c r="GV32" s="65"/>
      <c r="GW32" s="62"/>
      <c r="GX32" s="63"/>
      <c r="GY32" s="64"/>
      <c r="GZ32" s="65"/>
      <c r="HA32" s="62"/>
      <c r="HB32" s="63"/>
      <c r="HC32" s="65"/>
      <c r="HD32" s="65"/>
      <c r="HE32" s="65"/>
      <c r="HF32" s="63"/>
      <c r="HG32" s="65"/>
      <c r="HH32" s="65"/>
      <c r="HI32" s="65"/>
      <c r="HJ32" s="63"/>
      <c r="HK32" s="65"/>
      <c r="HL32" s="65"/>
      <c r="HM32" s="65"/>
      <c r="HN32" s="63"/>
      <c r="HO32" s="65"/>
      <c r="HP32" s="65"/>
      <c r="HQ32" s="65"/>
      <c r="HR32" s="63"/>
      <c r="HS32" s="65"/>
      <c r="HT32" s="65"/>
      <c r="HU32" s="65"/>
      <c r="HV32" s="63"/>
      <c r="HW32" s="65"/>
      <c r="HX32" s="65"/>
      <c r="HY32" s="65"/>
      <c r="HZ32" s="63"/>
      <c r="IA32" s="65"/>
      <c r="IB32" s="65"/>
      <c r="IC32" s="65"/>
      <c r="ID32" s="63"/>
      <c r="IE32" s="65"/>
      <c r="IF32" s="65"/>
      <c r="IG32" s="65"/>
      <c r="IH32" s="63"/>
      <c r="II32" s="65"/>
      <c r="IJ32" s="65"/>
      <c r="IK32" s="65"/>
      <c r="IL32" s="63"/>
      <c r="IM32" s="65"/>
      <c r="IN32" s="65"/>
      <c r="IO32" s="65"/>
      <c r="IP32" s="63"/>
      <c r="IQ32" s="65"/>
      <c r="IR32" s="65"/>
      <c r="IS32" s="65"/>
      <c r="IT32" s="63"/>
      <c r="IU32" s="65"/>
      <c r="IV32" s="65"/>
      <c r="IW32" s="65"/>
      <c r="IX32" s="63"/>
      <c r="IY32" s="65"/>
      <c r="IZ32" s="65"/>
      <c r="JA32" s="65"/>
      <c r="JB32" s="63"/>
      <c r="JC32" s="65"/>
      <c r="JD32" s="65"/>
      <c r="JE32" s="65"/>
      <c r="JF32" s="63"/>
      <c r="JG32" s="65"/>
      <c r="JH32" s="65"/>
      <c r="JI32" s="65"/>
      <c r="JJ32" s="63"/>
      <c r="JK32" s="65"/>
      <c r="JL32" s="65"/>
      <c r="JM32" s="65"/>
      <c r="JN32" s="63"/>
      <c r="JO32" s="65"/>
      <c r="JP32" s="65"/>
      <c r="JQ32" s="65"/>
      <c r="JR32" s="63"/>
      <c r="JS32" s="65"/>
      <c r="JT32" s="65"/>
      <c r="JU32" s="65"/>
      <c r="JV32" s="63"/>
      <c r="JW32" s="65"/>
      <c r="JX32" s="65"/>
      <c r="JY32" s="65"/>
      <c r="JZ32" s="63"/>
      <c r="KA32" s="65"/>
      <c r="KB32" s="65"/>
      <c r="KC32" s="65"/>
      <c r="KD32" s="63"/>
      <c r="KE32" s="65"/>
      <c r="KF32" s="65"/>
      <c r="KG32" s="65"/>
      <c r="KH32" s="63"/>
      <c r="KI32" s="65"/>
      <c r="KJ32" s="65"/>
      <c r="KK32" s="65"/>
      <c r="KL32" s="63"/>
      <c r="KM32" s="7"/>
      <c r="KN32" s="39" t="b">
        <f t="shared" si="243"/>
        <v>0</v>
      </c>
      <c r="KO32" s="10" t="b">
        <f t="shared" si="244"/>
        <v>0</v>
      </c>
      <c r="KP32" s="10" t="b">
        <f t="shared" si="245"/>
        <v>0</v>
      </c>
      <c r="KQ32" s="10" t="b">
        <f t="shared" si="246"/>
        <v>0</v>
      </c>
      <c r="KR32" s="10" t="b">
        <f t="shared" si="247"/>
        <v>0</v>
      </c>
      <c r="KS32" s="10" t="b">
        <f t="shared" si="248"/>
        <v>0</v>
      </c>
      <c r="KT32" s="10" t="b">
        <f t="shared" si="249"/>
        <v>0</v>
      </c>
      <c r="KU32" s="10" t="b">
        <f t="shared" si="250"/>
        <v>0</v>
      </c>
      <c r="KV32" s="10" t="b">
        <f t="shared" si="251"/>
        <v>0</v>
      </c>
      <c r="KW32" s="10" t="b">
        <f t="shared" si="252"/>
        <v>0</v>
      </c>
      <c r="KX32" s="10" t="b">
        <f t="shared" si="253"/>
        <v>0</v>
      </c>
      <c r="KY32" s="10" t="b">
        <f t="shared" si="254"/>
        <v>0</v>
      </c>
      <c r="KZ32" s="10" t="b">
        <f t="shared" si="255"/>
        <v>0</v>
      </c>
      <c r="LA32" s="10" t="b">
        <f t="shared" si="256"/>
        <v>0</v>
      </c>
      <c r="LB32" s="10" t="b">
        <f t="shared" si="257"/>
        <v>0</v>
      </c>
      <c r="LC32" s="10" t="b">
        <f t="shared" si="258"/>
        <v>0</v>
      </c>
      <c r="LD32" s="10" t="b">
        <f t="shared" si="259"/>
        <v>0</v>
      </c>
      <c r="LE32" s="10" t="b">
        <f t="shared" si="260"/>
        <v>0</v>
      </c>
      <c r="LF32" s="10" t="b">
        <f t="shared" si="261"/>
        <v>0</v>
      </c>
      <c r="LG32" s="10" t="b">
        <f t="shared" si="262"/>
        <v>0</v>
      </c>
      <c r="LH32" s="10" t="b">
        <f t="shared" si="263"/>
        <v>0</v>
      </c>
      <c r="LI32" s="10" t="b">
        <f t="shared" si="264"/>
        <v>0</v>
      </c>
      <c r="LJ32" s="10" t="b">
        <f t="shared" si="265"/>
        <v>0</v>
      </c>
      <c r="LK32" s="10" t="b">
        <f t="shared" si="266"/>
        <v>0</v>
      </c>
      <c r="LL32" s="10" t="b">
        <f t="shared" si="267"/>
        <v>0</v>
      </c>
      <c r="LM32" s="10" t="b">
        <f t="shared" si="268"/>
        <v>0</v>
      </c>
      <c r="LN32" s="10" t="b">
        <f t="shared" si="269"/>
        <v>0</v>
      </c>
      <c r="LO32" s="10" t="b">
        <f t="shared" si="270"/>
        <v>0</v>
      </c>
      <c r="LP32" s="10" t="b">
        <f t="shared" si="271"/>
        <v>0</v>
      </c>
      <c r="LQ32" s="10" t="b">
        <f t="shared" si="272"/>
        <v>0</v>
      </c>
      <c r="LR32" s="10" t="b">
        <f t="shared" si="273"/>
        <v>0</v>
      </c>
      <c r="LS32" s="10" t="b">
        <f t="shared" si="274"/>
        <v>0</v>
      </c>
      <c r="LT32" s="10" t="b">
        <f t="shared" si="275"/>
        <v>0</v>
      </c>
      <c r="LU32" s="10" t="b">
        <f t="shared" si="276"/>
        <v>0</v>
      </c>
      <c r="LV32" s="10" t="b">
        <f t="shared" si="277"/>
        <v>0</v>
      </c>
      <c r="LW32" s="10" t="b">
        <f t="shared" si="278"/>
        <v>0</v>
      </c>
      <c r="LX32" s="10" t="b">
        <f t="shared" si="279"/>
        <v>0</v>
      </c>
      <c r="LY32" s="10" t="b">
        <f t="shared" si="280"/>
        <v>0</v>
      </c>
      <c r="LZ32" s="10" t="b">
        <f t="shared" si="281"/>
        <v>0</v>
      </c>
      <c r="MA32" s="10" t="b">
        <f t="shared" si="282"/>
        <v>0</v>
      </c>
      <c r="MB32" s="10" t="b">
        <f t="shared" si="283"/>
        <v>0</v>
      </c>
      <c r="MC32" s="10" t="b">
        <f t="shared" si="284"/>
        <v>0</v>
      </c>
      <c r="MD32" s="10" t="b">
        <f t="shared" si="285"/>
        <v>0</v>
      </c>
      <c r="ME32" s="10" t="b">
        <f t="shared" si="286"/>
        <v>0</v>
      </c>
      <c r="MF32" s="10" t="b">
        <f t="shared" si="287"/>
        <v>0</v>
      </c>
      <c r="MG32" s="10" t="b">
        <f t="shared" si="288"/>
        <v>0</v>
      </c>
      <c r="MH32" s="10" t="b">
        <f t="shared" si="289"/>
        <v>0</v>
      </c>
      <c r="MI32" s="19" t="b">
        <f t="shared" si="290"/>
        <v>0</v>
      </c>
      <c r="MJ32" s="10" t="b">
        <f t="shared" si="291"/>
        <v>0</v>
      </c>
      <c r="MK32" s="10" t="b">
        <f t="shared" si="292"/>
        <v>0</v>
      </c>
      <c r="ML32" s="10" t="b">
        <f t="shared" si="293"/>
        <v>0</v>
      </c>
      <c r="MM32" s="10" t="b">
        <f t="shared" si="294"/>
        <v>0</v>
      </c>
      <c r="MN32" s="10" t="b">
        <f t="shared" si="295"/>
        <v>0</v>
      </c>
      <c r="MO32" s="10" t="b">
        <f t="shared" si="296"/>
        <v>0</v>
      </c>
      <c r="MP32" s="10" t="b">
        <f t="shared" si="297"/>
        <v>0</v>
      </c>
      <c r="MQ32" s="10" t="b">
        <f t="shared" si="298"/>
        <v>0</v>
      </c>
      <c r="MR32" s="10" t="b">
        <f t="shared" si="299"/>
        <v>0</v>
      </c>
      <c r="MS32" s="10" t="b">
        <f t="shared" si="300"/>
        <v>0</v>
      </c>
      <c r="MT32" s="10" t="b">
        <f t="shared" si="301"/>
        <v>0</v>
      </c>
      <c r="MU32" s="10" t="b">
        <f t="shared" si="302"/>
        <v>0</v>
      </c>
      <c r="MV32" s="10" t="b">
        <f t="shared" si="303"/>
        <v>0</v>
      </c>
      <c r="MW32" s="10" t="b">
        <f t="shared" si="304"/>
        <v>0</v>
      </c>
      <c r="MX32" s="10" t="b">
        <f t="shared" si="305"/>
        <v>0</v>
      </c>
      <c r="MY32" s="19" t="b">
        <f t="shared" si="306"/>
        <v>0</v>
      </c>
      <c r="MZ32" s="10" t="b">
        <f t="shared" si="307"/>
        <v>0</v>
      </c>
      <c r="NA32" s="10" t="b">
        <f t="shared" si="308"/>
        <v>0</v>
      </c>
      <c r="NB32" s="10" t="b">
        <f t="shared" si="309"/>
        <v>0</v>
      </c>
      <c r="NC32" s="10" t="b">
        <f t="shared" si="310"/>
        <v>0</v>
      </c>
      <c r="ND32" s="10" t="b">
        <f t="shared" si="311"/>
        <v>0</v>
      </c>
      <c r="NE32" s="10" t="b">
        <f t="shared" si="312"/>
        <v>0</v>
      </c>
      <c r="NF32" s="10" t="b">
        <f t="shared" si="313"/>
        <v>0</v>
      </c>
      <c r="NG32" s="10" t="b">
        <f t="shared" si="314"/>
        <v>0</v>
      </c>
    </row>
    <row r="33" spans="1:371" x14ac:dyDescent="0.2">
      <c r="A33" s="20" t="str">
        <f t="shared" si="237"/>
        <v>Vanadium</v>
      </c>
      <c r="B33" s="11" t="str">
        <f t="shared" si="237"/>
        <v>kg/MW</v>
      </c>
      <c r="C33" s="11">
        <f t="shared" si="315"/>
        <v>2040</v>
      </c>
      <c r="D33" s="16">
        <f t="shared" si="238"/>
        <v>-999</v>
      </c>
      <c r="E33" s="16">
        <f t="shared" si="239"/>
        <v>-999</v>
      </c>
      <c r="F33" s="16">
        <f t="shared" si="240"/>
        <v>-999</v>
      </c>
      <c r="G33" s="16">
        <f t="shared" si="241"/>
        <v>-999</v>
      </c>
      <c r="H33" s="18">
        <f t="shared" si="242"/>
        <v>0</v>
      </c>
      <c r="I33" s="16">
        <f>IF(H33&lt;&gt;0,PERCENTILE(KN33:NG33,#REF!),-999)</f>
        <v>-999</v>
      </c>
      <c r="J33" s="17">
        <f>IF(H33&lt;&gt;0,PERCENTILE(KN33:NG33,#REF!),-999)</f>
        <v>-999</v>
      </c>
      <c r="K33" s="65"/>
      <c r="L33" s="65"/>
      <c r="M33" s="62"/>
      <c r="N33" s="63"/>
      <c r="O33" s="65"/>
      <c r="P33" s="65"/>
      <c r="Q33" s="62"/>
      <c r="R33" s="63"/>
      <c r="S33" s="65"/>
      <c r="T33" s="65"/>
      <c r="U33" s="62"/>
      <c r="V33" s="63"/>
      <c r="W33" s="65"/>
      <c r="X33" s="65"/>
      <c r="Y33" s="62"/>
      <c r="Z33" s="63"/>
      <c r="AA33" s="65"/>
      <c r="AB33" s="65"/>
      <c r="AC33" s="62"/>
      <c r="AD33" s="63"/>
      <c r="AE33" s="65"/>
      <c r="AF33" s="65"/>
      <c r="AG33" s="62"/>
      <c r="AH33" s="63"/>
      <c r="AI33" s="65"/>
      <c r="AJ33" s="65"/>
      <c r="AK33" s="62"/>
      <c r="AL33" s="63"/>
      <c r="AM33" s="65"/>
      <c r="AN33" s="65"/>
      <c r="AO33" s="65"/>
      <c r="AP33" s="63"/>
      <c r="AQ33" s="65"/>
      <c r="AR33" s="65"/>
      <c r="AS33" s="65"/>
      <c r="AT33" s="63"/>
      <c r="AU33" s="65"/>
      <c r="AV33" s="65"/>
      <c r="AW33" s="65"/>
      <c r="AX33" s="63"/>
      <c r="AY33" s="65"/>
      <c r="AZ33" s="65"/>
      <c r="BA33" s="65"/>
      <c r="BB33" s="63"/>
      <c r="BC33" s="65"/>
      <c r="BD33" s="65"/>
      <c r="BE33" s="65"/>
      <c r="BF33" s="63"/>
      <c r="BG33" s="65"/>
      <c r="BH33" s="65"/>
      <c r="BI33" s="65"/>
      <c r="BJ33" s="63"/>
      <c r="BK33" s="65"/>
      <c r="BL33" s="65"/>
      <c r="BM33" s="65"/>
      <c r="BN33" s="63"/>
      <c r="BO33" s="65"/>
      <c r="BP33" s="65"/>
      <c r="BQ33" s="65"/>
      <c r="BR33" s="63"/>
      <c r="BS33" s="65"/>
      <c r="BT33" s="65"/>
      <c r="BU33" s="65"/>
      <c r="BV33" s="63"/>
      <c r="BW33" s="64"/>
      <c r="BX33" s="65"/>
      <c r="BY33" s="62"/>
      <c r="BZ33" s="63"/>
      <c r="CA33" s="65"/>
      <c r="CB33" s="65"/>
      <c r="CC33" s="65"/>
      <c r="CD33" s="63"/>
      <c r="CE33" s="65"/>
      <c r="CF33" s="65"/>
      <c r="CG33" s="65"/>
      <c r="CH33" s="63"/>
      <c r="CI33" s="65"/>
      <c r="CJ33" s="65"/>
      <c r="CK33" s="65"/>
      <c r="CL33" s="63"/>
      <c r="CM33" s="65"/>
      <c r="CN33" s="65"/>
      <c r="CO33" s="65"/>
      <c r="CP33" s="63"/>
      <c r="CQ33" s="65"/>
      <c r="CR33" s="65"/>
      <c r="CS33" s="65"/>
      <c r="CT33" s="63"/>
      <c r="CU33" s="65"/>
      <c r="CV33" s="65"/>
      <c r="CW33" s="65"/>
      <c r="CX33" s="63"/>
      <c r="CY33" s="65"/>
      <c r="CZ33" s="65"/>
      <c r="DA33" s="65"/>
      <c r="DB33" s="63"/>
      <c r="DC33" s="65"/>
      <c r="DD33" s="65"/>
      <c r="DE33" s="65"/>
      <c r="DF33" s="63"/>
      <c r="DG33" s="65"/>
      <c r="DH33" s="65"/>
      <c r="DI33" s="65"/>
      <c r="DJ33" s="63"/>
      <c r="DK33" s="65"/>
      <c r="DL33" s="65"/>
      <c r="DM33" s="65"/>
      <c r="DN33" s="63"/>
      <c r="DO33" s="65"/>
      <c r="DP33" s="65"/>
      <c r="DQ33" s="65"/>
      <c r="DR33" s="63"/>
      <c r="DS33" s="65"/>
      <c r="DT33" s="65"/>
      <c r="DU33" s="65"/>
      <c r="DV33" s="63"/>
      <c r="DW33" s="65"/>
      <c r="DX33" s="65"/>
      <c r="DY33" s="65"/>
      <c r="DZ33" s="63"/>
      <c r="EA33" s="65"/>
      <c r="EB33" s="65"/>
      <c r="EC33" s="65"/>
      <c r="ED33" s="63"/>
      <c r="EE33" s="64"/>
      <c r="EF33" s="65"/>
      <c r="EG33" s="62"/>
      <c r="EH33" s="63"/>
      <c r="EI33" s="64"/>
      <c r="EJ33" s="65"/>
      <c r="EK33" s="62"/>
      <c r="EL33" s="63"/>
      <c r="EM33" s="64"/>
      <c r="EN33" s="65"/>
      <c r="EO33" s="62"/>
      <c r="EP33" s="63"/>
      <c r="EQ33" s="65"/>
      <c r="ER33" s="65"/>
      <c r="ES33" s="65"/>
      <c r="ET33" s="63"/>
      <c r="EU33" s="65"/>
      <c r="EV33" s="65"/>
      <c r="EW33" s="65"/>
      <c r="EX33" s="63"/>
      <c r="EY33" s="65"/>
      <c r="EZ33" s="65"/>
      <c r="FA33" s="65"/>
      <c r="FB33" s="63"/>
      <c r="FC33" s="65"/>
      <c r="FD33" s="65"/>
      <c r="FE33" s="65"/>
      <c r="FF33" s="63"/>
      <c r="FG33" s="65"/>
      <c r="FH33" s="65"/>
      <c r="FI33" s="65"/>
      <c r="FJ33" s="63"/>
      <c r="FK33" s="65"/>
      <c r="FL33" s="65"/>
      <c r="FM33" s="65"/>
      <c r="FN33" s="63"/>
      <c r="FO33" s="65"/>
      <c r="FP33" s="65"/>
      <c r="FQ33" s="65"/>
      <c r="FR33" s="63"/>
      <c r="FS33" s="65"/>
      <c r="FT33" s="65"/>
      <c r="FU33" s="65"/>
      <c r="FV33" s="63"/>
      <c r="FW33" s="65"/>
      <c r="FX33" s="65"/>
      <c r="FY33" s="65"/>
      <c r="FZ33" s="63"/>
      <c r="GA33" s="65"/>
      <c r="GB33" s="65"/>
      <c r="GC33" s="65"/>
      <c r="GD33" s="63"/>
      <c r="GE33" s="65"/>
      <c r="GF33" s="65"/>
      <c r="GG33" s="65"/>
      <c r="GH33" s="63"/>
      <c r="GI33" s="65"/>
      <c r="GJ33" s="65"/>
      <c r="GK33" s="65"/>
      <c r="GL33" s="63"/>
      <c r="GM33" s="65"/>
      <c r="GN33" s="65"/>
      <c r="GO33" s="65"/>
      <c r="GP33" s="63"/>
      <c r="GQ33" s="65"/>
      <c r="GR33" s="65"/>
      <c r="GS33" s="65"/>
      <c r="GT33" s="63"/>
      <c r="GU33" s="64"/>
      <c r="GV33" s="65"/>
      <c r="GW33" s="62"/>
      <c r="GX33" s="63"/>
      <c r="GY33" s="64"/>
      <c r="GZ33" s="65"/>
      <c r="HA33" s="62"/>
      <c r="HB33" s="63"/>
      <c r="HC33" s="65"/>
      <c r="HD33" s="65"/>
      <c r="HE33" s="65"/>
      <c r="HF33" s="63"/>
      <c r="HG33" s="65"/>
      <c r="HH33" s="65"/>
      <c r="HI33" s="65"/>
      <c r="HJ33" s="63"/>
      <c r="HK33" s="65"/>
      <c r="HL33" s="65"/>
      <c r="HM33" s="65"/>
      <c r="HN33" s="63"/>
      <c r="HO33" s="65"/>
      <c r="HP33" s="65"/>
      <c r="HQ33" s="65"/>
      <c r="HR33" s="63"/>
      <c r="HS33" s="65"/>
      <c r="HT33" s="65"/>
      <c r="HU33" s="65"/>
      <c r="HV33" s="63"/>
      <c r="HW33" s="65"/>
      <c r="HX33" s="65"/>
      <c r="HY33" s="65"/>
      <c r="HZ33" s="63"/>
      <c r="IA33" s="65"/>
      <c r="IB33" s="65"/>
      <c r="IC33" s="65"/>
      <c r="ID33" s="63"/>
      <c r="IE33" s="65"/>
      <c r="IF33" s="65"/>
      <c r="IG33" s="65"/>
      <c r="IH33" s="63"/>
      <c r="II33" s="65"/>
      <c r="IJ33" s="65"/>
      <c r="IK33" s="65"/>
      <c r="IL33" s="63"/>
      <c r="IM33" s="65"/>
      <c r="IN33" s="65"/>
      <c r="IO33" s="65"/>
      <c r="IP33" s="63"/>
      <c r="IQ33" s="65"/>
      <c r="IR33" s="65"/>
      <c r="IS33" s="65"/>
      <c r="IT33" s="63"/>
      <c r="IU33" s="65"/>
      <c r="IV33" s="65"/>
      <c r="IW33" s="65"/>
      <c r="IX33" s="63"/>
      <c r="IY33" s="65"/>
      <c r="IZ33" s="65"/>
      <c r="JA33" s="65"/>
      <c r="JB33" s="63"/>
      <c r="JC33" s="65"/>
      <c r="JD33" s="65"/>
      <c r="JE33" s="65"/>
      <c r="JF33" s="63"/>
      <c r="JG33" s="65"/>
      <c r="JH33" s="65"/>
      <c r="JI33" s="65"/>
      <c r="JJ33" s="63"/>
      <c r="JK33" s="65"/>
      <c r="JL33" s="65"/>
      <c r="JM33" s="65"/>
      <c r="JN33" s="63"/>
      <c r="JO33" s="65"/>
      <c r="JP33" s="65"/>
      <c r="JQ33" s="65"/>
      <c r="JR33" s="63"/>
      <c r="JS33" s="65"/>
      <c r="JT33" s="65"/>
      <c r="JU33" s="65"/>
      <c r="JV33" s="63"/>
      <c r="JW33" s="65"/>
      <c r="JX33" s="65"/>
      <c r="JY33" s="65"/>
      <c r="JZ33" s="63"/>
      <c r="KA33" s="65"/>
      <c r="KB33" s="65"/>
      <c r="KC33" s="65"/>
      <c r="KD33" s="63"/>
      <c r="KE33" s="65"/>
      <c r="KF33" s="65"/>
      <c r="KG33" s="65"/>
      <c r="KH33" s="63"/>
      <c r="KI33" s="65"/>
      <c r="KJ33" s="65"/>
      <c r="KK33" s="65"/>
      <c r="KL33" s="63"/>
      <c r="KM33" s="7"/>
      <c r="KN33" s="39" t="b">
        <f t="shared" si="243"/>
        <v>0</v>
      </c>
      <c r="KO33" s="10" t="b">
        <f t="shared" si="244"/>
        <v>0</v>
      </c>
      <c r="KP33" s="10" t="b">
        <f t="shared" si="245"/>
        <v>0</v>
      </c>
      <c r="KQ33" s="10" t="b">
        <f t="shared" si="246"/>
        <v>0</v>
      </c>
      <c r="KR33" s="10" t="b">
        <f t="shared" si="247"/>
        <v>0</v>
      </c>
      <c r="KS33" s="10" t="b">
        <f t="shared" si="248"/>
        <v>0</v>
      </c>
      <c r="KT33" s="10" t="b">
        <f t="shared" si="249"/>
        <v>0</v>
      </c>
      <c r="KU33" s="10" t="b">
        <f t="shared" si="250"/>
        <v>0</v>
      </c>
      <c r="KV33" s="10" t="b">
        <f t="shared" si="251"/>
        <v>0</v>
      </c>
      <c r="KW33" s="10" t="b">
        <f t="shared" si="252"/>
        <v>0</v>
      </c>
      <c r="KX33" s="10" t="b">
        <f t="shared" si="253"/>
        <v>0</v>
      </c>
      <c r="KY33" s="10" t="b">
        <f t="shared" si="254"/>
        <v>0</v>
      </c>
      <c r="KZ33" s="10" t="b">
        <f t="shared" si="255"/>
        <v>0</v>
      </c>
      <c r="LA33" s="10" t="b">
        <f t="shared" si="256"/>
        <v>0</v>
      </c>
      <c r="LB33" s="10" t="b">
        <f t="shared" si="257"/>
        <v>0</v>
      </c>
      <c r="LC33" s="10" t="b">
        <f t="shared" si="258"/>
        <v>0</v>
      </c>
      <c r="LD33" s="10" t="b">
        <f t="shared" si="259"/>
        <v>0</v>
      </c>
      <c r="LE33" s="10" t="b">
        <f t="shared" si="260"/>
        <v>0</v>
      </c>
      <c r="LF33" s="10" t="b">
        <f t="shared" si="261"/>
        <v>0</v>
      </c>
      <c r="LG33" s="10" t="b">
        <f t="shared" si="262"/>
        <v>0</v>
      </c>
      <c r="LH33" s="10" t="b">
        <f t="shared" si="263"/>
        <v>0</v>
      </c>
      <c r="LI33" s="10" t="b">
        <f t="shared" si="264"/>
        <v>0</v>
      </c>
      <c r="LJ33" s="10" t="b">
        <f t="shared" si="265"/>
        <v>0</v>
      </c>
      <c r="LK33" s="10" t="b">
        <f t="shared" si="266"/>
        <v>0</v>
      </c>
      <c r="LL33" s="10" t="b">
        <f t="shared" si="267"/>
        <v>0</v>
      </c>
      <c r="LM33" s="10" t="b">
        <f t="shared" si="268"/>
        <v>0</v>
      </c>
      <c r="LN33" s="10" t="b">
        <f t="shared" si="269"/>
        <v>0</v>
      </c>
      <c r="LO33" s="10" t="b">
        <f t="shared" si="270"/>
        <v>0</v>
      </c>
      <c r="LP33" s="10" t="b">
        <f t="shared" si="271"/>
        <v>0</v>
      </c>
      <c r="LQ33" s="10" t="b">
        <f t="shared" si="272"/>
        <v>0</v>
      </c>
      <c r="LR33" s="10" t="b">
        <f t="shared" si="273"/>
        <v>0</v>
      </c>
      <c r="LS33" s="10" t="b">
        <f t="shared" si="274"/>
        <v>0</v>
      </c>
      <c r="LT33" s="10" t="b">
        <f t="shared" si="275"/>
        <v>0</v>
      </c>
      <c r="LU33" s="10" t="b">
        <f t="shared" si="276"/>
        <v>0</v>
      </c>
      <c r="LV33" s="10" t="b">
        <f t="shared" si="277"/>
        <v>0</v>
      </c>
      <c r="LW33" s="10" t="b">
        <f t="shared" si="278"/>
        <v>0</v>
      </c>
      <c r="LX33" s="10" t="b">
        <f t="shared" si="279"/>
        <v>0</v>
      </c>
      <c r="LY33" s="10" t="b">
        <f t="shared" si="280"/>
        <v>0</v>
      </c>
      <c r="LZ33" s="10" t="b">
        <f t="shared" si="281"/>
        <v>0</v>
      </c>
      <c r="MA33" s="10" t="b">
        <f t="shared" si="282"/>
        <v>0</v>
      </c>
      <c r="MB33" s="10" t="b">
        <f t="shared" si="283"/>
        <v>0</v>
      </c>
      <c r="MC33" s="10" t="b">
        <f t="shared" si="284"/>
        <v>0</v>
      </c>
      <c r="MD33" s="10" t="b">
        <f t="shared" si="285"/>
        <v>0</v>
      </c>
      <c r="ME33" s="10" t="b">
        <f t="shared" si="286"/>
        <v>0</v>
      </c>
      <c r="MF33" s="10" t="b">
        <f t="shared" si="287"/>
        <v>0</v>
      </c>
      <c r="MG33" s="10" t="b">
        <f t="shared" si="288"/>
        <v>0</v>
      </c>
      <c r="MH33" s="10" t="b">
        <f t="shared" si="289"/>
        <v>0</v>
      </c>
      <c r="MI33" s="19" t="b">
        <f t="shared" si="290"/>
        <v>0</v>
      </c>
      <c r="MJ33" s="10" t="b">
        <f t="shared" si="291"/>
        <v>0</v>
      </c>
      <c r="MK33" s="10" t="b">
        <f t="shared" si="292"/>
        <v>0</v>
      </c>
      <c r="ML33" s="10" t="b">
        <f t="shared" si="293"/>
        <v>0</v>
      </c>
      <c r="MM33" s="10" t="b">
        <f t="shared" si="294"/>
        <v>0</v>
      </c>
      <c r="MN33" s="10" t="b">
        <f t="shared" si="295"/>
        <v>0</v>
      </c>
      <c r="MO33" s="10" t="b">
        <f t="shared" si="296"/>
        <v>0</v>
      </c>
      <c r="MP33" s="10" t="b">
        <f t="shared" si="297"/>
        <v>0</v>
      </c>
      <c r="MQ33" s="10" t="b">
        <f t="shared" si="298"/>
        <v>0</v>
      </c>
      <c r="MR33" s="10" t="b">
        <f t="shared" si="299"/>
        <v>0</v>
      </c>
      <c r="MS33" s="10" t="b">
        <f t="shared" si="300"/>
        <v>0</v>
      </c>
      <c r="MT33" s="10" t="b">
        <f t="shared" si="301"/>
        <v>0</v>
      </c>
      <c r="MU33" s="10" t="b">
        <f t="shared" si="302"/>
        <v>0</v>
      </c>
      <c r="MV33" s="10" t="b">
        <f t="shared" si="303"/>
        <v>0</v>
      </c>
      <c r="MW33" s="10" t="b">
        <f t="shared" si="304"/>
        <v>0</v>
      </c>
      <c r="MX33" s="10" t="b">
        <f t="shared" si="305"/>
        <v>0</v>
      </c>
      <c r="MY33" s="19" t="b">
        <f t="shared" si="306"/>
        <v>0</v>
      </c>
      <c r="MZ33" s="10" t="b">
        <f t="shared" si="307"/>
        <v>0</v>
      </c>
      <c r="NA33" s="10" t="b">
        <f t="shared" si="308"/>
        <v>0</v>
      </c>
      <c r="NB33" s="10" t="b">
        <f t="shared" si="309"/>
        <v>0</v>
      </c>
      <c r="NC33" s="10" t="b">
        <f t="shared" si="310"/>
        <v>0</v>
      </c>
      <c r="ND33" s="10" t="b">
        <f t="shared" si="311"/>
        <v>0</v>
      </c>
      <c r="NE33" s="10" t="b">
        <f t="shared" si="312"/>
        <v>0</v>
      </c>
      <c r="NF33" s="10" t="b">
        <f t="shared" si="313"/>
        <v>0</v>
      </c>
      <c r="NG33" s="10" t="b">
        <f t="shared" si="314"/>
        <v>0</v>
      </c>
    </row>
    <row r="34" spans="1:371" x14ac:dyDescent="0.2">
      <c r="A34" s="20" t="str">
        <f t="shared" si="237"/>
        <v>Yttrium</v>
      </c>
      <c r="B34" s="11" t="str">
        <f t="shared" si="237"/>
        <v>kg/MW</v>
      </c>
      <c r="C34" s="11">
        <f t="shared" si="315"/>
        <v>2040</v>
      </c>
      <c r="D34" s="16">
        <f t="shared" si="238"/>
        <v>-999</v>
      </c>
      <c r="E34" s="16">
        <f t="shared" si="239"/>
        <v>-999</v>
      </c>
      <c r="F34" s="16">
        <f t="shared" si="240"/>
        <v>-999</v>
      </c>
      <c r="G34" s="16">
        <f t="shared" si="241"/>
        <v>-999</v>
      </c>
      <c r="H34" s="18">
        <f t="shared" si="242"/>
        <v>0</v>
      </c>
      <c r="I34" s="16">
        <f>IF(H34&lt;&gt;0,PERCENTILE(KN34:NG34,#REF!),-999)</f>
        <v>-999</v>
      </c>
      <c r="J34" s="17">
        <f>IF(H34&lt;&gt;0,PERCENTILE(KN34:NG34,#REF!),-999)</f>
        <v>-999</v>
      </c>
      <c r="K34" s="65"/>
      <c r="L34" s="65"/>
      <c r="M34" s="62"/>
      <c r="N34" s="63"/>
      <c r="O34" s="65"/>
      <c r="P34" s="65"/>
      <c r="Q34" s="62"/>
      <c r="R34" s="63"/>
      <c r="S34" s="65"/>
      <c r="T34" s="65"/>
      <c r="U34" s="62"/>
      <c r="V34" s="63"/>
      <c r="W34" s="65"/>
      <c r="X34" s="65"/>
      <c r="Y34" s="62"/>
      <c r="Z34" s="63"/>
      <c r="AA34" s="65"/>
      <c r="AB34" s="65"/>
      <c r="AC34" s="62"/>
      <c r="AD34" s="63"/>
      <c r="AE34" s="65"/>
      <c r="AF34" s="65"/>
      <c r="AG34" s="62"/>
      <c r="AH34" s="63"/>
      <c r="AI34" s="65"/>
      <c r="AJ34" s="65"/>
      <c r="AK34" s="62"/>
      <c r="AL34" s="63"/>
      <c r="AM34" s="65"/>
      <c r="AN34" s="65"/>
      <c r="AO34" s="65"/>
      <c r="AP34" s="63"/>
      <c r="AQ34" s="65"/>
      <c r="AR34" s="65"/>
      <c r="AS34" s="65"/>
      <c r="AT34" s="63"/>
      <c r="AU34" s="65"/>
      <c r="AV34" s="65"/>
      <c r="AW34" s="65"/>
      <c r="AX34" s="63"/>
      <c r="AY34" s="65"/>
      <c r="AZ34" s="65"/>
      <c r="BA34" s="65"/>
      <c r="BB34" s="63"/>
      <c r="BC34" s="65"/>
      <c r="BD34" s="65"/>
      <c r="BE34" s="65"/>
      <c r="BF34" s="63"/>
      <c r="BG34" s="65"/>
      <c r="BH34" s="65"/>
      <c r="BI34" s="65"/>
      <c r="BJ34" s="63"/>
      <c r="BK34" s="65"/>
      <c r="BL34" s="65"/>
      <c r="BM34" s="65"/>
      <c r="BN34" s="63"/>
      <c r="BO34" s="65"/>
      <c r="BP34" s="65"/>
      <c r="BQ34" s="65"/>
      <c r="BR34" s="63"/>
      <c r="BS34" s="65"/>
      <c r="BT34" s="65"/>
      <c r="BU34" s="65"/>
      <c r="BV34" s="63"/>
      <c r="BW34" s="64"/>
      <c r="BX34" s="65"/>
      <c r="BY34" s="62"/>
      <c r="BZ34" s="63"/>
      <c r="CA34" s="65"/>
      <c r="CB34" s="65"/>
      <c r="CC34" s="65"/>
      <c r="CD34" s="63"/>
      <c r="CE34" s="65"/>
      <c r="CF34" s="65"/>
      <c r="CG34" s="65"/>
      <c r="CH34" s="63"/>
      <c r="CI34" s="65"/>
      <c r="CJ34" s="65"/>
      <c r="CK34" s="65"/>
      <c r="CL34" s="63"/>
      <c r="CM34" s="65"/>
      <c r="CN34" s="65"/>
      <c r="CO34" s="65"/>
      <c r="CP34" s="63"/>
      <c r="CQ34" s="65"/>
      <c r="CR34" s="65"/>
      <c r="CS34" s="65"/>
      <c r="CT34" s="63"/>
      <c r="CU34" s="65"/>
      <c r="CV34" s="65"/>
      <c r="CW34" s="65"/>
      <c r="CX34" s="63"/>
      <c r="CY34" s="65"/>
      <c r="CZ34" s="65"/>
      <c r="DA34" s="65"/>
      <c r="DB34" s="63"/>
      <c r="DC34" s="65"/>
      <c r="DD34" s="65"/>
      <c r="DE34" s="65"/>
      <c r="DF34" s="63"/>
      <c r="DG34" s="65"/>
      <c r="DH34" s="65"/>
      <c r="DI34" s="65"/>
      <c r="DJ34" s="63"/>
      <c r="DK34" s="65"/>
      <c r="DL34" s="65"/>
      <c r="DM34" s="65"/>
      <c r="DN34" s="63"/>
      <c r="DO34" s="65"/>
      <c r="DP34" s="65"/>
      <c r="DQ34" s="65"/>
      <c r="DR34" s="63"/>
      <c r="DS34" s="65"/>
      <c r="DT34" s="65"/>
      <c r="DU34" s="65"/>
      <c r="DV34" s="63"/>
      <c r="DW34" s="65"/>
      <c r="DX34" s="65"/>
      <c r="DY34" s="65"/>
      <c r="DZ34" s="63"/>
      <c r="EA34" s="65"/>
      <c r="EB34" s="65"/>
      <c r="EC34" s="65"/>
      <c r="ED34" s="63"/>
      <c r="EE34" s="64"/>
      <c r="EF34" s="65"/>
      <c r="EG34" s="62"/>
      <c r="EH34" s="63"/>
      <c r="EI34" s="64"/>
      <c r="EJ34" s="65"/>
      <c r="EK34" s="62"/>
      <c r="EL34" s="63"/>
      <c r="EM34" s="64"/>
      <c r="EN34" s="65"/>
      <c r="EO34" s="62"/>
      <c r="EP34" s="63"/>
      <c r="EQ34" s="65"/>
      <c r="ER34" s="65"/>
      <c r="ES34" s="65"/>
      <c r="ET34" s="63"/>
      <c r="EU34" s="65"/>
      <c r="EV34" s="65"/>
      <c r="EW34" s="65"/>
      <c r="EX34" s="63"/>
      <c r="EY34" s="65"/>
      <c r="EZ34" s="65"/>
      <c r="FA34" s="65"/>
      <c r="FB34" s="63"/>
      <c r="FC34" s="65"/>
      <c r="FD34" s="65"/>
      <c r="FE34" s="65"/>
      <c r="FF34" s="63"/>
      <c r="FG34" s="65"/>
      <c r="FH34" s="65"/>
      <c r="FI34" s="65"/>
      <c r="FJ34" s="63"/>
      <c r="FK34" s="65"/>
      <c r="FL34" s="65"/>
      <c r="FM34" s="65"/>
      <c r="FN34" s="63"/>
      <c r="FO34" s="65"/>
      <c r="FP34" s="65"/>
      <c r="FQ34" s="65"/>
      <c r="FR34" s="63"/>
      <c r="FS34" s="65"/>
      <c r="FT34" s="65"/>
      <c r="FU34" s="65"/>
      <c r="FV34" s="63"/>
      <c r="FW34" s="65"/>
      <c r="FX34" s="65"/>
      <c r="FY34" s="65"/>
      <c r="FZ34" s="63"/>
      <c r="GA34" s="65"/>
      <c r="GB34" s="65"/>
      <c r="GC34" s="65"/>
      <c r="GD34" s="63"/>
      <c r="GE34" s="65"/>
      <c r="GF34" s="65"/>
      <c r="GG34" s="65"/>
      <c r="GH34" s="63"/>
      <c r="GI34" s="65"/>
      <c r="GJ34" s="65"/>
      <c r="GK34" s="65"/>
      <c r="GL34" s="63"/>
      <c r="GM34" s="65"/>
      <c r="GN34" s="65"/>
      <c r="GO34" s="65"/>
      <c r="GP34" s="63"/>
      <c r="GQ34" s="65"/>
      <c r="GR34" s="65"/>
      <c r="GS34" s="65"/>
      <c r="GT34" s="63"/>
      <c r="GU34" s="64"/>
      <c r="GV34" s="65"/>
      <c r="GW34" s="62"/>
      <c r="GX34" s="63"/>
      <c r="GY34" s="64"/>
      <c r="GZ34" s="65"/>
      <c r="HA34" s="62"/>
      <c r="HB34" s="63"/>
      <c r="HC34" s="65"/>
      <c r="HD34" s="65"/>
      <c r="HE34" s="65"/>
      <c r="HF34" s="63"/>
      <c r="HG34" s="65"/>
      <c r="HH34" s="65"/>
      <c r="HI34" s="65"/>
      <c r="HJ34" s="63"/>
      <c r="HK34" s="65"/>
      <c r="HL34" s="65"/>
      <c r="HM34" s="65"/>
      <c r="HN34" s="63"/>
      <c r="HO34" s="65"/>
      <c r="HP34" s="65"/>
      <c r="HQ34" s="65"/>
      <c r="HR34" s="63"/>
      <c r="HS34" s="65"/>
      <c r="HT34" s="65"/>
      <c r="HU34" s="65"/>
      <c r="HV34" s="63"/>
      <c r="HW34" s="65"/>
      <c r="HX34" s="65"/>
      <c r="HY34" s="65"/>
      <c r="HZ34" s="63"/>
      <c r="IA34" s="65"/>
      <c r="IB34" s="65"/>
      <c r="IC34" s="65"/>
      <c r="ID34" s="63"/>
      <c r="IE34" s="65"/>
      <c r="IF34" s="65"/>
      <c r="IG34" s="65"/>
      <c r="IH34" s="63"/>
      <c r="II34" s="65"/>
      <c r="IJ34" s="65"/>
      <c r="IK34" s="65"/>
      <c r="IL34" s="63"/>
      <c r="IM34" s="65"/>
      <c r="IN34" s="65"/>
      <c r="IO34" s="65"/>
      <c r="IP34" s="63"/>
      <c r="IQ34" s="65"/>
      <c r="IR34" s="65"/>
      <c r="IS34" s="65"/>
      <c r="IT34" s="63"/>
      <c r="IU34" s="65"/>
      <c r="IV34" s="65"/>
      <c r="IW34" s="65"/>
      <c r="IX34" s="63"/>
      <c r="IY34" s="65"/>
      <c r="IZ34" s="65"/>
      <c r="JA34" s="65"/>
      <c r="JB34" s="63"/>
      <c r="JC34" s="65"/>
      <c r="JD34" s="65"/>
      <c r="JE34" s="65"/>
      <c r="JF34" s="63"/>
      <c r="JG34" s="65"/>
      <c r="JH34" s="65"/>
      <c r="JI34" s="65"/>
      <c r="JJ34" s="63"/>
      <c r="JK34" s="65"/>
      <c r="JL34" s="65"/>
      <c r="JM34" s="65"/>
      <c r="JN34" s="63"/>
      <c r="JO34" s="65"/>
      <c r="JP34" s="65"/>
      <c r="JQ34" s="65"/>
      <c r="JR34" s="63"/>
      <c r="JS34" s="65"/>
      <c r="JT34" s="65"/>
      <c r="JU34" s="65"/>
      <c r="JV34" s="63"/>
      <c r="JW34" s="65"/>
      <c r="JX34" s="65"/>
      <c r="JY34" s="65"/>
      <c r="JZ34" s="63"/>
      <c r="KA34" s="65"/>
      <c r="KB34" s="65"/>
      <c r="KC34" s="65"/>
      <c r="KD34" s="63"/>
      <c r="KE34" s="65"/>
      <c r="KF34" s="65"/>
      <c r="KG34" s="65"/>
      <c r="KH34" s="63"/>
      <c r="KI34" s="65"/>
      <c r="KJ34" s="65"/>
      <c r="KK34" s="65"/>
      <c r="KL34" s="63"/>
      <c r="KM34" s="7"/>
      <c r="KN34" s="39" t="b">
        <f t="shared" si="243"/>
        <v>0</v>
      </c>
      <c r="KO34" s="10" t="b">
        <f t="shared" si="244"/>
        <v>0</v>
      </c>
      <c r="KP34" s="10" t="b">
        <f t="shared" si="245"/>
        <v>0</v>
      </c>
      <c r="KQ34" s="10" t="b">
        <f t="shared" si="246"/>
        <v>0</v>
      </c>
      <c r="KR34" s="10" t="b">
        <f t="shared" si="247"/>
        <v>0</v>
      </c>
      <c r="KS34" s="10" t="b">
        <f t="shared" si="248"/>
        <v>0</v>
      </c>
      <c r="KT34" s="10" t="b">
        <f t="shared" si="249"/>
        <v>0</v>
      </c>
      <c r="KU34" s="10" t="b">
        <f t="shared" si="250"/>
        <v>0</v>
      </c>
      <c r="KV34" s="10" t="b">
        <f t="shared" si="251"/>
        <v>0</v>
      </c>
      <c r="KW34" s="10" t="b">
        <f t="shared" si="252"/>
        <v>0</v>
      </c>
      <c r="KX34" s="10" t="b">
        <f t="shared" si="253"/>
        <v>0</v>
      </c>
      <c r="KY34" s="10" t="b">
        <f t="shared" si="254"/>
        <v>0</v>
      </c>
      <c r="KZ34" s="10" t="b">
        <f t="shared" si="255"/>
        <v>0</v>
      </c>
      <c r="LA34" s="10" t="b">
        <f t="shared" si="256"/>
        <v>0</v>
      </c>
      <c r="LB34" s="10" t="b">
        <f t="shared" si="257"/>
        <v>0</v>
      </c>
      <c r="LC34" s="10" t="b">
        <f t="shared" si="258"/>
        <v>0</v>
      </c>
      <c r="LD34" s="10" t="b">
        <f t="shared" si="259"/>
        <v>0</v>
      </c>
      <c r="LE34" s="10" t="b">
        <f t="shared" si="260"/>
        <v>0</v>
      </c>
      <c r="LF34" s="10" t="b">
        <f t="shared" si="261"/>
        <v>0</v>
      </c>
      <c r="LG34" s="10" t="b">
        <f t="shared" si="262"/>
        <v>0</v>
      </c>
      <c r="LH34" s="10" t="b">
        <f t="shared" si="263"/>
        <v>0</v>
      </c>
      <c r="LI34" s="10" t="b">
        <f t="shared" si="264"/>
        <v>0</v>
      </c>
      <c r="LJ34" s="10" t="b">
        <f t="shared" si="265"/>
        <v>0</v>
      </c>
      <c r="LK34" s="10" t="b">
        <f t="shared" si="266"/>
        <v>0</v>
      </c>
      <c r="LL34" s="10" t="b">
        <f t="shared" si="267"/>
        <v>0</v>
      </c>
      <c r="LM34" s="10" t="b">
        <f t="shared" si="268"/>
        <v>0</v>
      </c>
      <c r="LN34" s="10" t="b">
        <f t="shared" si="269"/>
        <v>0</v>
      </c>
      <c r="LO34" s="10" t="b">
        <f t="shared" si="270"/>
        <v>0</v>
      </c>
      <c r="LP34" s="10" t="b">
        <f t="shared" si="271"/>
        <v>0</v>
      </c>
      <c r="LQ34" s="10" t="b">
        <f t="shared" si="272"/>
        <v>0</v>
      </c>
      <c r="LR34" s="10" t="b">
        <f t="shared" si="273"/>
        <v>0</v>
      </c>
      <c r="LS34" s="10" t="b">
        <f t="shared" si="274"/>
        <v>0</v>
      </c>
      <c r="LT34" s="10" t="b">
        <f t="shared" si="275"/>
        <v>0</v>
      </c>
      <c r="LU34" s="10" t="b">
        <f t="shared" si="276"/>
        <v>0</v>
      </c>
      <c r="LV34" s="10" t="b">
        <f t="shared" si="277"/>
        <v>0</v>
      </c>
      <c r="LW34" s="10" t="b">
        <f t="shared" si="278"/>
        <v>0</v>
      </c>
      <c r="LX34" s="10" t="b">
        <f t="shared" si="279"/>
        <v>0</v>
      </c>
      <c r="LY34" s="10" t="b">
        <f t="shared" si="280"/>
        <v>0</v>
      </c>
      <c r="LZ34" s="10" t="b">
        <f t="shared" si="281"/>
        <v>0</v>
      </c>
      <c r="MA34" s="10" t="b">
        <f t="shared" si="282"/>
        <v>0</v>
      </c>
      <c r="MB34" s="10" t="b">
        <f t="shared" si="283"/>
        <v>0</v>
      </c>
      <c r="MC34" s="10" t="b">
        <f t="shared" si="284"/>
        <v>0</v>
      </c>
      <c r="MD34" s="10" t="b">
        <f t="shared" si="285"/>
        <v>0</v>
      </c>
      <c r="ME34" s="10" t="b">
        <f t="shared" si="286"/>
        <v>0</v>
      </c>
      <c r="MF34" s="10" t="b">
        <f t="shared" si="287"/>
        <v>0</v>
      </c>
      <c r="MG34" s="10" t="b">
        <f t="shared" si="288"/>
        <v>0</v>
      </c>
      <c r="MH34" s="10" t="b">
        <f t="shared" si="289"/>
        <v>0</v>
      </c>
      <c r="MI34" s="19" t="b">
        <f t="shared" si="290"/>
        <v>0</v>
      </c>
      <c r="MJ34" s="10" t="b">
        <f t="shared" si="291"/>
        <v>0</v>
      </c>
      <c r="MK34" s="10" t="b">
        <f t="shared" si="292"/>
        <v>0</v>
      </c>
      <c r="ML34" s="10" t="b">
        <f t="shared" si="293"/>
        <v>0</v>
      </c>
      <c r="MM34" s="10" t="b">
        <f t="shared" si="294"/>
        <v>0</v>
      </c>
      <c r="MN34" s="10" t="b">
        <f t="shared" si="295"/>
        <v>0</v>
      </c>
      <c r="MO34" s="10" t="b">
        <f t="shared" si="296"/>
        <v>0</v>
      </c>
      <c r="MP34" s="10" t="b">
        <f t="shared" si="297"/>
        <v>0</v>
      </c>
      <c r="MQ34" s="10" t="b">
        <f t="shared" si="298"/>
        <v>0</v>
      </c>
      <c r="MR34" s="10" t="b">
        <f t="shared" si="299"/>
        <v>0</v>
      </c>
      <c r="MS34" s="10" t="b">
        <f t="shared" si="300"/>
        <v>0</v>
      </c>
      <c r="MT34" s="10" t="b">
        <f t="shared" si="301"/>
        <v>0</v>
      </c>
      <c r="MU34" s="10" t="b">
        <f t="shared" si="302"/>
        <v>0</v>
      </c>
      <c r="MV34" s="10" t="b">
        <f t="shared" si="303"/>
        <v>0</v>
      </c>
      <c r="MW34" s="10" t="b">
        <f t="shared" si="304"/>
        <v>0</v>
      </c>
      <c r="MX34" s="10" t="b">
        <f t="shared" si="305"/>
        <v>0</v>
      </c>
      <c r="MY34" s="19" t="b">
        <f t="shared" si="306"/>
        <v>0</v>
      </c>
      <c r="MZ34" s="10" t="b">
        <f t="shared" si="307"/>
        <v>0</v>
      </c>
      <c r="NA34" s="10" t="b">
        <f t="shared" si="308"/>
        <v>0</v>
      </c>
      <c r="NB34" s="10" t="b">
        <f t="shared" si="309"/>
        <v>0</v>
      </c>
      <c r="NC34" s="10" t="b">
        <f t="shared" si="310"/>
        <v>0</v>
      </c>
      <c r="ND34" s="10" t="b">
        <f t="shared" si="311"/>
        <v>0</v>
      </c>
      <c r="NE34" s="10" t="b">
        <f t="shared" si="312"/>
        <v>0</v>
      </c>
      <c r="NF34" s="10" t="b">
        <f t="shared" si="313"/>
        <v>0</v>
      </c>
      <c r="NG34" s="10" t="b">
        <f t="shared" si="314"/>
        <v>0</v>
      </c>
    </row>
    <row r="35" spans="1:371" x14ac:dyDescent="0.2">
      <c r="A35" s="3"/>
      <c r="B35" s="4"/>
      <c r="C35" s="4"/>
      <c r="D35" s="52"/>
      <c r="E35" s="52"/>
      <c r="F35" s="52"/>
      <c r="G35" s="52"/>
      <c r="H35" s="1"/>
      <c r="I35" s="1"/>
      <c r="J35" s="3"/>
      <c r="K35" s="1"/>
      <c r="L35" s="1"/>
      <c r="M35" s="1"/>
      <c r="N35" s="3"/>
      <c r="O35" s="1"/>
      <c r="P35" s="1"/>
      <c r="Q35" s="1"/>
      <c r="R35" s="3"/>
      <c r="S35" s="1"/>
      <c r="T35" s="1"/>
      <c r="U35" s="1"/>
      <c r="V35" s="3"/>
      <c r="W35" s="1"/>
      <c r="X35" s="1"/>
      <c r="Y35" s="1"/>
      <c r="Z35" s="3"/>
      <c r="AA35" s="1"/>
      <c r="AB35" s="1"/>
      <c r="AC35" s="1"/>
      <c r="AD35" s="3"/>
      <c r="AE35" s="1"/>
      <c r="AF35" s="1"/>
      <c r="AG35" s="1"/>
      <c r="AH35" s="3"/>
      <c r="AI35" s="1"/>
      <c r="AJ35" s="1"/>
      <c r="AK35" s="1"/>
      <c r="AL35" s="3"/>
      <c r="AM35" s="1"/>
      <c r="AN35" s="1"/>
      <c r="AO35" s="1"/>
      <c r="AP35" s="3"/>
      <c r="AQ35" s="1"/>
      <c r="AR35" s="1"/>
      <c r="AS35" s="1"/>
      <c r="AT35" s="3"/>
      <c r="AU35" s="1"/>
      <c r="AV35" s="1"/>
      <c r="AW35" s="1"/>
      <c r="AX35" s="3"/>
      <c r="AY35" s="1"/>
      <c r="AZ35" s="1"/>
      <c r="BA35" s="1"/>
      <c r="BB35" s="3"/>
      <c r="BC35" s="1"/>
      <c r="BD35" s="1"/>
      <c r="BE35" s="1"/>
      <c r="BF35" s="3"/>
      <c r="BG35" s="1"/>
      <c r="BH35" s="1"/>
      <c r="BI35" s="1"/>
      <c r="BJ35" s="3"/>
      <c r="BK35" s="1"/>
      <c r="BL35" s="1"/>
      <c r="BM35" s="1"/>
      <c r="BN35" s="3"/>
      <c r="BO35" s="1"/>
      <c r="BP35" s="1"/>
      <c r="BQ35" s="1"/>
      <c r="BR35" s="3"/>
      <c r="BS35" s="1"/>
      <c r="BT35" s="1"/>
      <c r="BU35" s="1"/>
      <c r="BV35" s="3"/>
      <c r="BW35" s="1"/>
      <c r="BX35" s="1"/>
      <c r="BY35" s="1"/>
      <c r="BZ35" s="3"/>
      <c r="CA35" s="1"/>
      <c r="CB35" s="1"/>
      <c r="CC35" s="1"/>
      <c r="CD35" s="3"/>
      <c r="CE35" s="1"/>
      <c r="CF35" s="1"/>
      <c r="CG35" s="1"/>
      <c r="CH35" s="3"/>
      <c r="CI35" s="1"/>
      <c r="CJ35" s="1"/>
      <c r="CK35" s="1"/>
      <c r="CL35" s="3"/>
      <c r="CM35" s="1"/>
      <c r="CN35" s="1"/>
      <c r="CO35" s="1"/>
      <c r="CP35" s="3"/>
      <c r="CQ35" s="1"/>
      <c r="CR35" s="1"/>
      <c r="CS35" s="1"/>
      <c r="CT35" s="3"/>
      <c r="CU35" s="1"/>
      <c r="CV35" s="1"/>
      <c r="CW35" s="1"/>
      <c r="CX35" s="3"/>
      <c r="CY35" s="1"/>
      <c r="CZ35" s="1"/>
      <c r="DA35" s="1"/>
      <c r="DB35" s="3"/>
      <c r="DC35" s="1"/>
      <c r="DD35" s="1"/>
      <c r="DE35" s="1"/>
      <c r="DF35" s="3"/>
      <c r="DG35" s="1"/>
      <c r="DH35" s="1"/>
      <c r="DI35" s="1"/>
      <c r="DJ35" s="3"/>
      <c r="DK35" s="1"/>
      <c r="DL35" s="1"/>
      <c r="DM35" s="1"/>
      <c r="DN35" s="3"/>
      <c r="DO35" s="1"/>
      <c r="DP35" s="1"/>
      <c r="DQ35" s="1"/>
      <c r="DR35" s="3"/>
      <c r="DS35" s="1"/>
      <c r="DT35" s="1"/>
      <c r="DU35" s="1"/>
      <c r="DV35" s="3"/>
      <c r="DW35" s="1"/>
      <c r="DX35" s="1"/>
      <c r="DY35" s="1"/>
      <c r="DZ35" s="3"/>
      <c r="EA35" s="1"/>
      <c r="EB35" s="1"/>
      <c r="EC35" s="1"/>
      <c r="ED35" s="3"/>
      <c r="EE35" s="1"/>
      <c r="EF35" s="1"/>
      <c r="EG35" s="1"/>
      <c r="EH35" s="3"/>
      <c r="EI35" s="1"/>
      <c r="EJ35" s="1"/>
      <c r="EK35" s="1"/>
      <c r="EL35" s="3"/>
      <c r="EM35" s="1"/>
      <c r="EN35" s="1"/>
      <c r="EO35" s="1"/>
      <c r="EP35" s="3"/>
      <c r="EQ35" s="1"/>
      <c r="ER35" s="1"/>
      <c r="ES35" s="1"/>
      <c r="ET35" s="3"/>
      <c r="EU35" s="1"/>
      <c r="EV35" s="1"/>
      <c r="EW35" s="1"/>
      <c r="EX35" s="3"/>
      <c r="EY35" s="1"/>
      <c r="EZ35" s="1"/>
      <c r="FA35" s="1"/>
      <c r="FB35" s="3"/>
      <c r="FC35" s="1"/>
      <c r="FD35" s="1"/>
      <c r="FE35" s="1"/>
      <c r="FF35" s="3"/>
      <c r="FG35" s="1"/>
      <c r="FH35" s="1"/>
      <c r="FI35" s="1"/>
      <c r="FJ35" s="3"/>
      <c r="FK35" s="1"/>
      <c r="FL35" s="1"/>
      <c r="FM35" s="1"/>
      <c r="FN35" s="3"/>
      <c r="FO35" s="1"/>
      <c r="FP35" s="1"/>
      <c r="FQ35" s="1"/>
      <c r="FR35" s="3"/>
      <c r="FS35" s="1"/>
      <c r="FT35" s="1"/>
      <c r="FU35" s="1"/>
      <c r="FV35" s="3"/>
      <c r="FW35" s="1"/>
      <c r="FX35" s="1"/>
      <c r="FY35" s="1"/>
      <c r="FZ35" s="3"/>
      <c r="GA35" s="1"/>
      <c r="GB35" s="1"/>
      <c r="GC35" s="1"/>
      <c r="GD35" s="3"/>
      <c r="GE35" s="1"/>
      <c r="GF35" s="1"/>
      <c r="GG35" s="1"/>
      <c r="GH35" s="3"/>
      <c r="GI35" s="1"/>
      <c r="GJ35" s="1"/>
      <c r="GK35" s="1"/>
      <c r="GL35" s="3"/>
      <c r="GM35" s="1"/>
      <c r="GN35" s="1"/>
      <c r="GO35" s="1"/>
      <c r="GP35" s="3"/>
      <c r="GQ35" s="1"/>
      <c r="GR35" s="1"/>
      <c r="GS35" s="1"/>
      <c r="GT35" s="3"/>
      <c r="GU35" s="1"/>
      <c r="GV35" s="1"/>
      <c r="GW35" s="1"/>
      <c r="GX35" s="3"/>
      <c r="GY35" s="1"/>
      <c r="GZ35" s="1"/>
      <c r="HA35" s="1"/>
      <c r="HB35" s="3"/>
      <c r="HC35" s="1"/>
      <c r="HD35" s="1"/>
      <c r="HE35" s="1"/>
      <c r="HF35" s="3"/>
      <c r="HG35" s="1"/>
      <c r="HH35" s="1"/>
      <c r="HI35" s="1"/>
      <c r="HJ35" s="3"/>
      <c r="HK35" s="1"/>
      <c r="HL35" s="1"/>
      <c r="HM35" s="1"/>
      <c r="HN35" s="3"/>
      <c r="HO35" s="1"/>
      <c r="HP35" s="1"/>
      <c r="HQ35" s="1"/>
      <c r="HR35" s="3"/>
      <c r="HS35" s="1"/>
      <c r="HT35" s="1"/>
      <c r="HU35" s="1"/>
      <c r="HV35" s="3"/>
      <c r="HW35" s="1"/>
      <c r="HX35" s="1"/>
      <c r="HY35" s="1"/>
      <c r="HZ35" s="3"/>
      <c r="IA35" s="1"/>
      <c r="IB35" s="1"/>
      <c r="IC35" s="1"/>
      <c r="ID35" s="3"/>
      <c r="IE35" s="1"/>
      <c r="IF35" s="1"/>
      <c r="IG35" s="1"/>
      <c r="IH35" s="3"/>
      <c r="II35" s="1"/>
      <c r="IJ35" s="1"/>
      <c r="IK35" s="1"/>
      <c r="IL35" s="3"/>
      <c r="IM35" s="1"/>
      <c r="IN35" s="1"/>
      <c r="IO35" s="1"/>
      <c r="IP35" s="3"/>
      <c r="IQ35" s="1"/>
      <c r="IR35" s="1"/>
      <c r="IS35" s="1"/>
      <c r="IT35" s="3"/>
      <c r="IU35" s="1"/>
      <c r="IV35" s="1"/>
      <c r="IW35" s="1"/>
      <c r="IX35" s="3"/>
      <c r="IY35" s="1"/>
      <c r="IZ35" s="1"/>
      <c r="JA35" s="1"/>
      <c r="JB35" s="3"/>
      <c r="JC35" s="1"/>
      <c r="JD35" s="1"/>
      <c r="JE35" s="1"/>
      <c r="JF35" s="3"/>
      <c r="JG35" s="1"/>
      <c r="JH35" s="1"/>
      <c r="JI35" s="1"/>
      <c r="JJ35" s="3"/>
      <c r="JK35" s="1"/>
      <c r="JL35" s="1"/>
      <c r="JM35" s="1"/>
      <c r="JN35" s="3"/>
      <c r="JO35" s="1"/>
      <c r="JP35" s="1"/>
      <c r="JQ35" s="1"/>
      <c r="JR35" s="3"/>
      <c r="JS35" s="1"/>
      <c r="JT35" s="1"/>
      <c r="JU35" s="1"/>
      <c r="JV35" s="3"/>
      <c r="JW35" s="1"/>
      <c r="JX35" s="1"/>
      <c r="JY35" s="1"/>
      <c r="JZ35" s="3"/>
      <c r="KA35" s="1"/>
      <c r="KB35" s="1"/>
      <c r="KC35" s="1"/>
      <c r="KD35" s="3"/>
      <c r="KE35" s="1"/>
      <c r="KF35" s="1"/>
      <c r="KG35" s="1"/>
      <c r="KH35" s="3"/>
      <c r="KI35" s="1"/>
      <c r="KJ35" s="1"/>
      <c r="KK35" s="1"/>
      <c r="KL35" s="3"/>
      <c r="MJ35" s="1"/>
      <c r="MK35" s="1"/>
      <c r="ML35" s="1"/>
      <c r="MM35" s="1"/>
      <c r="MN35" s="1"/>
      <c r="MO35" s="1"/>
      <c r="MP35" s="1"/>
      <c r="MQ35" s="1"/>
      <c r="MR35" s="1"/>
      <c r="MS35" s="1"/>
      <c r="MT35" s="1"/>
      <c r="MU35" s="1"/>
      <c r="MV35" s="1"/>
      <c r="MW35" s="1"/>
      <c r="MX35" s="1"/>
      <c r="MY35" s="3"/>
      <c r="MZ35" s="1"/>
      <c r="NA35" s="1"/>
      <c r="NB35" s="1"/>
      <c r="NC35" s="1"/>
      <c r="ND35" s="1"/>
      <c r="NE35" s="1"/>
      <c r="NF35" s="1"/>
      <c r="NG35" s="1"/>
    </row>
    <row r="36" spans="1:371" x14ac:dyDescent="0.2">
      <c r="C36" s="5">
        <v>2050</v>
      </c>
      <c r="D36" s="50"/>
      <c r="E36" s="50"/>
      <c r="F36" s="50"/>
      <c r="G36" s="50"/>
      <c r="H36" s="18"/>
      <c r="I36" s="16"/>
      <c r="J36" s="17"/>
      <c r="K36" s="16"/>
      <c r="L36" s="16"/>
      <c r="M36" s="18"/>
      <c r="N36" s="17"/>
      <c r="O36" s="16"/>
      <c r="P36" s="16"/>
      <c r="Q36" s="18"/>
      <c r="R36" s="17"/>
      <c r="S36" s="16"/>
      <c r="T36" s="16"/>
      <c r="U36" s="18"/>
      <c r="V36" s="17"/>
      <c r="W36" s="16"/>
      <c r="X36" s="16"/>
      <c r="Y36" s="18"/>
      <c r="Z36" s="17"/>
      <c r="AA36" s="16"/>
      <c r="AB36" s="16"/>
      <c r="AC36" s="18"/>
      <c r="AD36" s="17"/>
      <c r="AE36" s="16"/>
      <c r="AF36" s="16"/>
      <c r="AG36" s="18"/>
      <c r="AH36" s="17"/>
      <c r="AI36" s="16"/>
      <c r="AJ36" s="16"/>
      <c r="AK36" s="16"/>
      <c r="AL36" s="17"/>
      <c r="AM36" s="16"/>
      <c r="AN36" s="16"/>
      <c r="AO36" s="16"/>
      <c r="AP36" s="17"/>
      <c r="AQ36" s="16"/>
      <c r="AR36" s="16"/>
      <c r="AS36" s="16"/>
      <c r="AT36" s="17"/>
      <c r="AU36" s="16"/>
      <c r="AV36" s="16"/>
      <c r="AW36" s="16"/>
      <c r="AX36" s="17"/>
      <c r="AY36" s="16"/>
      <c r="AZ36" s="16"/>
      <c r="BA36" s="16"/>
      <c r="BB36" s="17"/>
      <c r="BC36" s="16"/>
      <c r="BD36" s="16"/>
      <c r="BE36" s="16"/>
      <c r="BF36" s="17"/>
      <c r="BG36" s="16"/>
      <c r="BH36" s="16"/>
      <c r="BI36" s="16"/>
      <c r="BJ36" s="17"/>
      <c r="BK36" s="16"/>
      <c r="BL36" s="16"/>
      <c r="BM36" s="16"/>
      <c r="BN36" s="17"/>
      <c r="BO36" s="16"/>
      <c r="BP36" s="16"/>
      <c r="BQ36" s="16"/>
      <c r="BR36" s="17"/>
      <c r="BS36" s="16"/>
      <c r="BT36" s="16"/>
      <c r="BU36" s="16"/>
      <c r="BV36" s="17"/>
      <c r="BW36" s="16"/>
      <c r="BX36" s="16"/>
      <c r="BY36" s="16"/>
      <c r="BZ36" s="17"/>
      <c r="CA36" s="16"/>
      <c r="CB36" s="16"/>
      <c r="CC36" s="16"/>
      <c r="CD36" s="17"/>
      <c r="CE36" s="16"/>
      <c r="CF36" s="16"/>
      <c r="CG36" s="16"/>
      <c r="CH36" s="17"/>
      <c r="CI36" s="16"/>
      <c r="CJ36" s="16"/>
      <c r="CK36" s="16"/>
      <c r="CL36" s="17"/>
      <c r="CM36" s="16"/>
      <c r="CN36" s="16"/>
      <c r="CO36" s="16"/>
      <c r="CP36" s="17"/>
      <c r="CQ36" s="16"/>
      <c r="CR36" s="16"/>
      <c r="CS36" s="16"/>
      <c r="CT36" s="17"/>
      <c r="CU36" s="16"/>
      <c r="CV36" s="16"/>
      <c r="CW36" s="16"/>
      <c r="CX36" s="17"/>
      <c r="CY36" s="16"/>
      <c r="CZ36" s="16"/>
      <c r="DA36" s="16"/>
      <c r="DB36" s="17"/>
      <c r="DC36" s="16"/>
      <c r="DD36" s="16"/>
      <c r="DE36" s="16"/>
      <c r="DF36" s="17"/>
      <c r="DG36" s="16"/>
      <c r="DH36" s="16"/>
      <c r="DI36" s="16"/>
      <c r="DJ36" s="17"/>
      <c r="DK36" s="16"/>
      <c r="DL36" s="16"/>
      <c r="DM36" s="16"/>
      <c r="DN36" s="17"/>
      <c r="DO36" s="16"/>
      <c r="DP36" s="16"/>
      <c r="DQ36" s="16"/>
      <c r="DR36" s="17"/>
      <c r="DS36" s="16"/>
      <c r="DT36" s="16"/>
      <c r="DU36" s="16"/>
      <c r="DV36" s="17"/>
      <c r="DW36" s="16"/>
      <c r="DX36" s="16"/>
      <c r="DY36" s="16"/>
      <c r="DZ36" s="17"/>
      <c r="EA36" s="16"/>
      <c r="EB36" s="16"/>
      <c r="EC36" s="16"/>
      <c r="ED36" s="17"/>
      <c r="EE36" s="16"/>
      <c r="EF36" s="16"/>
      <c r="EG36" s="16"/>
      <c r="EH36" s="17"/>
      <c r="EI36" s="16"/>
      <c r="EJ36" s="16"/>
      <c r="EK36" s="16"/>
      <c r="EL36" s="17"/>
      <c r="EM36" s="16"/>
      <c r="EN36" s="16"/>
      <c r="EO36" s="16"/>
      <c r="EP36" s="17"/>
      <c r="EQ36" s="16"/>
      <c r="ER36" s="16"/>
      <c r="ES36" s="16"/>
      <c r="ET36" s="17"/>
      <c r="EU36" s="16"/>
      <c r="EV36" s="16"/>
      <c r="EW36" s="16"/>
      <c r="EX36" s="17"/>
      <c r="EY36" s="16"/>
      <c r="EZ36" s="16"/>
      <c r="FA36" s="16"/>
      <c r="FB36" s="17"/>
      <c r="FC36" s="16"/>
      <c r="FD36" s="16"/>
      <c r="FE36" s="16"/>
      <c r="FF36" s="17"/>
      <c r="FG36" s="16"/>
      <c r="FH36" s="16"/>
      <c r="FI36" s="16"/>
      <c r="FJ36" s="17"/>
      <c r="FK36" s="16"/>
      <c r="FL36" s="16"/>
      <c r="FM36" s="16"/>
      <c r="FN36" s="17"/>
      <c r="FO36" s="16"/>
      <c r="FP36" s="16"/>
      <c r="FQ36" s="16"/>
      <c r="FR36" s="17"/>
      <c r="FS36" s="16"/>
      <c r="FT36" s="16"/>
      <c r="FU36" s="16"/>
      <c r="FV36" s="17"/>
      <c r="FW36" s="16"/>
      <c r="FX36" s="16"/>
      <c r="FY36" s="16"/>
      <c r="FZ36" s="17"/>
      <c r="GA36" s="16"/>
      <c r="GB36" s="16"/>
      <c r="GC36" s="16"/>
      <c r="GD36" s="17"/>
      <c r="GE36" s="16"/>
      <c r="GF36" s="16"/>
      <c r="GG36" s="16"/>
      <c r="GH36" s="17"/>
      <c r="GI36" s="16"/>
      <c r="GJ36" s="16"/>
      <c r="GK36" s="16"/>
      <c r="GL36" s="17"/>
      <c r="GM36" s="16"/>
      <c r="GN36" s="16"/>
      <c r="GO36" s="16"/>
      <c r="GP36" s="17"/>
      <c r="GQ36" s="16"/>
      <c r="GR36" s="16"/>
      <c r="GS36" s="16"/>
      <c r="GT36" s="17"/>
      <c r="GU36" s="16"/>
      <c r="GV36" s="16"/>
      <c r="GW36" s="16"/>
      <c r="GX36" s="17"/>
      <c r="GY36" s="16"/>
      <c r="GZ36" s="16"/>
      <c r="HA36" s="16"/>
      <c r="HB36" s="17"/>
      <c r="HC36" s="16"/>
      <c r="HD36" s="16"/>
      <c r="HE36" s="16"/>
      <c r="HF36" s="17"/>
      <c r="HG36" s="16"/>
      <c r="HH36" s="16"/>
      <c r="HI36" s="16"/>
      <c r="HJ36" s="17"/>
      <c r="HK36" s="16"/>
      <c r="HL36" s="16"/>
      <c r="HM36" s="16"/>
      <c r="HN36" s="17"/>
      <c r="HO36" s="16"/>
      <c r="HP36" s="16"/>
      <c r="HQ36" s="16"/>
      <c r="HR36" s="17"/>
      <c r="HS36" s="16"/>
      <c r="HT36" s="16"/>
      <c r="HU36" s="16"/>
      <c r="HV36" s="17"/>
      <c r="HW36" s="16"/>
      <c r="HX36" s="16"/>
      <c r="HY36" s="16"/>
      <c r="HZ36" s="17"/>
      <c r="IA36" s="16"/>
      <c r="IB36" s="16"/>
      <c r="IC36" s="16"/>
      <c r="ID36" s="17"/>
      <c r="IE36" s="16"/>
      <c r="IF36" s="16"/>
      <c r="IG36" s="16"/>
      <c r="IH36" s="17"/>
      <c r="II36" s="16"/>
      <c r="IJ36" s="16"/>
      <c r="IK36" s="16"/>
      <c r="IL36" s="17"/>
      <c r="IM36" s="16"/>
      <c r="IN36" s="16"/>
      <c r="IO36" s="16"/>
      <c r="IP36" s="17"/>
      <c r="IQ36" s="16"/>
      <c r="IR36" s="16"/>
      <c r="IS36" s="16"/>
      <c r="IT36" s="17"/>
      <c r="IU36" s="16"/>
      <c r="IV36" s="16"/>
      <c r="IW36" s="16"/>
      <c r="IX36" s="17"/>
      <c r="IY36" s="16"/>
      <c r="IZ36" s="16"/>
      <c r="JA36" s="16"/>
      <c r="JB36" s="17"/>
      <c r="JC36" s="16"/>
      <c r="JD36" s="16"/>
      <c r="JE36" s="16"/>
      <c r="JF36" s="17"/>
      <c r="JG36" s="16"/>
      <c r="JH36" s="16"/>
      <c r="JI36" s="16"/>
      <c r="JJ36" s="17"/>
      <c r="JK36" s="16"/>
      <c r="JL36" s="16"/>
      <c r="JM36" s="16"/>
      <c r="JN36" s="17"/>
      <c r="JO36" s="16"/>
      <c r="JP36" s="16"/>
      <c r="JQ36" s="16"/>
      <c r="JR36" s="17"/>
      <c r="JS36" s="16"/>
      <c r="JT36" s="16"/>
      <c r="JU36" s="16"/>
      <c r="JV36" s="17"/>
      <c r="JW36" s="16"/>
      <c r="JX36" s="16"/>
      <c r="JY36" s="16"/>
      <c r="JZ36" s="17"/>
      <c r="KA36" s="16"/>
      <c r="KB36" s="16"/>
      <c r="KC36" s="16"/>
      <c r="KD36" s="17"/>
      <c r="KE36" s="16"/>
      <c r="KF36" s="16"/>
      <c r="KG36" s="16"/>
      <c r="KH36" s="17"/>
      <c r="KI36" s="16"/>
      <c r="KJ36" s="16"/>
      <c r="KK36" s="16"/>
      <c r="KL36" s="17"/>
      <c r="MJ36" s="7"/>
      <c r="MK36" s="7"/>
      <c r="ML36" s="7"/>
      <c r="MM36" s="7"/>
      <c r="MN36" s="7"/>
      <c r="MO36" s="7"/>
      <c r="MP36" s="7"/>
      <c r="MQ36" s="7"/>
      <c r="MR36" s="7"/>
      <c r="MS36" s="7"/>
      <c r="MT36" s="7"/>
      <c r="MU36" s="7"/>
      <c r="MV36" s="7"/>
      <c r="MW36" s="7"/>
      <c r="MX36" s="7"/>
      <c r="MY36" s="74"/>
      <c r="MZ36" s="7"/>
      <c r="NA36" s="7"/>
      <c r="NB36" s="7"/>
      <c r="NC36" s="7"/>
      <c r="ND36" s="7"/>
      <c r="NE36" s="7"/>
      <c r="NF36" s="7"/>
      <c r="NG36" s="7"/>
    </row>
    <row r="37" spans="1:371" x14ac:dyDescent="0.2">
      <c r="A37" s="20" t="str">
        <f t="shared" ref="A37:B40" si="316">A29</f>
        <v>Dysprosium</v>
      </c>
      <c r="B37" s="11" t="str">
        <f t="shared" si="316"/>
        <v>kg/MW</v>
      </c>
      <c r="C37" s="11">
        <f>C36</f>
        <v>2050</v>
      </c>
      <c r="D37" s="16">
        <f t="shared" ref="D37:D42" si="317">IF(H37&lt;&gt;0,AVERAGE(KN37:NG37),-999)</f>
        <v>11.05</v>
      </c>
      <c r="E37" s="16">
        <f t="shared" ref="E37:E42" si="318">IF(H37&lt;&gt;0,MEDIAN(KN37:NG37),-999)</f>
        <v>11.85</v>
      </c>
      <c r="F37" s="16">
        <f t="shared" ref="F37:F42" si="319">IF(H37&lt;&gt;0,MIN(KN37:NG37),-999)</f>
        <v>6.5</v>
      </c>
      <c r="G37" s="16">
        <f t="shared" ref="G37:G42" si="320">IF(H37&lt;&gt;0,MAX(KN37:NG37),-999)</f>
        <v>14</v>
      </c>
      <c r="H37" s="18">
        <f t="shared" ref="H37:H42" si="321">COUNT(KN37:NG37)</f>
        <v>4</v>
      </c>
      <c r="I37" s="16" t="e">
        <f>IF(H37&lt;&gt;0,PERCENTILE(KN37:NG37,#REF!),-999)</f>
        <v>#REF!</v>
      </c>
      <c r="J37" s="17" t="e">
        <f>IF(H37&lt;&gt;0,PERCENTILE(KN37:NG37,#REF!),-999)</f>
        <v>#REF!</v>
      </c>
      <c r="K37" s="62"/>
      <c r="L37" s="62"/>
      <c r="M37" s="62"/>
      <c r="N37" s="66"/>
      <c r="O37" s="62"/>
      <c r="P37" s="62"/>
      <c r="Q37" s="62"/>
      <c r="R37" s="66"/>
      <c r="S37" s="62"/>
      <c r="T37" s="62"/>
      <c r="U37" s="62"/>
      <c r="V37" s="66"/>
      <c r="W37" s="62"/>
      <c r="X37" s="62"/>
      <c r="Y37" s="62"/>
      <c r="Z37" s="66"/>
      <c r="AA37" s="62"/>
      <c r="AB37" s="62"/>
      <c r="AC37" s="62"/>
      <c r="AD37" s="66"/>
      <c r="AE37" s="62"/>
      <c r="AF37" s="62"/>
      <c r="AG37" s="62"/>
      <c r="AH37" s="66"/>
      <c r="AI37" s="62"/>
      <c r="AJ37" s="62"/>
      <c r="AK37" s="62"/>
      <c r="AL37" s="66"/>
      <c r="AM37" s="62"/>
      <c r="AN37" s="62"/>
      <c r="AO37" s="62"/>
      <c r="AP37" s="66"/>
      <c r="AQ37" s="62"/>
      <c r="AR37" s="62"/>
      <c r="AS37" s="62"/>
      <c r="AT37" s="66"/>
      <c r="AU37" s="62"/>
      <c r="AV37" s="62"/>
      <c r="AW37" s="62"/>
      <c r="AX37" s="66"/>
      <c r="AY37" s="62"/>
      <c r="AZ37" s="62"/>
      <c r="BA37" s="62"/>
      <c r="BB37" s="66"/>
      <c r="BC37" s="62"/>
      <c r="BD37" s="62"/>
      <c r="BE37" s="62"/>
      <c r="BF37" s="66"/>
      <c r="BG37" s="62"/>
      <c r="BH37" s="62"/>
      <c r="BI37" s="62"/>
      <c r="BJ37" s="66"/>
      <c r="BK37" s="62"/>
      <c r="BL37" s="62"/>
      <c r="BM37" s="62"/>
      <c r="BN37" s="66"/>
      <c r="BO37" s="62"/>
      <c r="BP37" s="62"/>
      <c r="BQ37" s="62"/>
      <c r="BR37" s="66"/>
      <c r="BS37" s="62"/>
      <c r="BT37" s="62"/>
      <c r="BU37" s="62"/>
      <c r="BV37" s="66"/>
      <c r="BW37" s="62"/>
      <c r="BX37" s="62"/>
      <c r="BY37" s="62"/>
      <c r="BZ37" s="66"/>
      <c r="CA37" s="62"/>
      <c r="CB37" s="62"/>
      <c r="CC37" s="62"/>
      <c r="CD37" s="66"/>
      <c r="CE37" s="62"/>
      <c r="CF37" s="62"/>
      <c r="CG37" s="62"/>
      <c r="CH37" s="66"/>
      <c r="CI37" s="62"/>
      <c r="CJ37" s="62"/>
      <c r="CK37" s="62"/>
      <c r="CL37" s="66"/>
      <c r="CM37" s="62"/>
      <c r="CN37" s="62"/>
      <c r="CO37" s="62"/>
      <c r="CP37" s="66"/>
      <c r="CQ37" s="62"/>
      <c r="CR37" s="62"/>
      <c r="CS37" s="62"/>
      <c r="CT37" s="66"/>
      <c r="CU37" s="62"/>
      <c r="CV37" s="62"/>
      <c r="CW37" s="62"/>
      <c r="CX37" s="66"/>
      <c r="CY37" s="62"/>
      <c r="CZ37" s="62"/>
      <c r="DA37" s="62"/>
      <c r="DB37" s="66"/>
      <c r="DC37" s="62"/>
      <c r="DD37" s="62"/>
      <c r="DE37" s="62"/>
      <c r="DF37" s="66"/>
      <c r="DG37" s="62"/>
      <c r="DH37" s="62"/>
      <c r="DI37" s="62"/>
      <c r="DJ37" s="66"/>
      <c r="DK37" s="62"/>
      <c r="DL37" s="62"/>
      <c r="DM37" s="62"/>
      <c r="DN37" s="66"/>
      <c r="DO37" s="62"/>
      <c r="DP37" s="62"/>
      <c r="DQ37" s="62"/>
      <c r="DR37" s="66"/>
      <c r="DS37" s="62"/>
      <c r="DT37" s="62"/>
      <c r="DU37" s="62"/>
      <c r="DV37" s="66"/>
      <c r="DW37" s="62">
        <v>11.7</v>
      </c>
      <c r="DX37" s="62" t="s">
        <v>8</v>
      </c>
      <c r="DY37" s="62">
        <v>2012</v>
      </c>
      <c r="DZ37" s="66" t="s">
        <v>393</v>
      </c>
      <c r="EA37" s="62"/>
      <c r="EB37" s="62"/>
      <c r="EC37" s="62"/>
      <c r="ED37" s="66"/>
      <c r="EE37" s="62"/>
      <c r="EF37" s="62"/>
      <c r="EG37" s="62"/>
      <c r="EH37" s="66"/>
      <c r="EI37" s="62"/>
      <c r="EJ37" s="62"/>
      <c r="EK37" s="62"/>
      <c r="EL37" s="66"/>
      <c r="EM37" s="62"/>
      <c r="EN37" s="62"/>
      <c r="EO37" s="62"/>
      <c r="EP37" s="66"/>
      <c r="EQ37" s="62"/>
      <c r="ER37" s="62"/>
      <c r="ES37" s="62"/>
      <c r="ET37" s="66"/>
      <c r="EU37" s="62"/>
      <c r="EV37" s="62"/>
      <c r="EW37" s="62"/>
      <c r="EX37" s="66"/>
      <c r="EY37" s="62"/>
      <c r="EZ37" s="62"/>
      <c r="FA37" s="62"/>
      <c r="FB37" s="66"/>
      <c r="FC37" s="62"/>
      <c r="FD37" s="62"/>
      <c r="FE37" s="62"/>
      <c r="FF37" s="66"/>
      <c r="FG37" s="62"/>
      <c r="FH37" s="62"/>
      <c r="FI37" s="62"/>
      <c r="FJ37" s="66"/>
      <c r="FK37" s="62"/>
      <c r="FL37" s="62"/>
      <c r="FM37" s="62"/>
      <c r="FN37" s="66"/>
      <c r="FO37" s="62"/>
      <c r="FP37" s="62"/>
      <c r="FQ37" s="62"/>
      <c r="FR37" s="66"/>
      <c r="FS37" s="62">
        <v>12</v>
      </c>
      <c r="FT37" s="62" t="s">
        <v>8</v>
      </c>
      <c r="FU37" s="62">
        <v>2019</v>
      </c>
      <c r="FV37" s="66"/>
      <c r="FW37" s="62"/>
      <c r="FX37" s="62"/>
      <c r="FY37" s="62"/>
      <c r="FZ37" s="66"/>
      <c r="GA37" s="62"/>
      <c r="GB37" s="62"/>
      <c r="GC37" s="62"/>
      <c r="GD37" s="66"/>
      <c r="GE37" s="62"/>
      <c r="GF37" s="62"/>
      <c r="GG37" s="62"/>
      <c r="GH37" s="66"/>
      <c r="GI37" s="62">
        <v>14</v>
      </c>
      <c r="GJ37" s="62" t="s">
        <v>8</v>
      </c>
      <c r="GK37" s="62">
        <v>2019</v>
      </c>
      <c r="GL37" s="66"/>
      <c r="GM37" s="62"/>
      <c r="GN37" s="62"/>
      <c r="GO37" s="62"/>
      <c r="GP37" s="66"/>
      <c r="GQ37" s="62"/>
      <c r="GR37" s="62"/>
      <c r="GS37" s="62"/>
      <c r="GT37" s="66"/>
      <c r="GU37" s="62"/>
      <c r="GV37" s="62"/>
      <c r="GW37" s="62"/>
      <c r="GX37" s="66"/>
      <c r="GY37" s="62"/>
      <c r="GZ37" s="62"/>
      <c r="HA37" s="62"/>
      <c r="HB37" s="66"/>
      <c r="HC37" s="62"/>
      <c r="HD37" s="62"/>
      <c r="HE37" s="62"/>
      <c r="HF37" s="66"/>
      <c r="HG37" s="70">
        <v>6.5</v>
      </c>
      <c r="HH37" s="62" t="s">
        <v>8</v>
      </c>
      <c r="HI37" s="62">
        <v>2020</v>
      </c>
      <c r="HJ37" s="66"/>
      <c r="HK37" s="62"/>
      <c r="HL37" s="62"/>
      <c r="HM37" s="62"/>
      <c r="HN37" s="66"/>
      <c r="HO37" s="70"/>
      <c r="HP37" s="62"/>
      <c r="HQ37" s="62"/>
      <c r="HR37" s="66"/>
      <c r="HS37" s="62"/>
      <c r="HT37" s="62"/>
      <c r="HU37" s="62"/>
      <c r="HV37" s="66"/>
      <c r="HW37" s="62"/>
      <c r="HX37" s="62"/>
      <c r="HY37" s="62"/>
      <c r="HZ37" s="66"/>
      <c r="IA37" s="62"/>
      <c r="IB37" s="62"/>
      <c r="IC37" s="62"/>
      <c r="ID37" s="66"/>
      <c r="IE37" s="62"/>
      <c r="IF37" s="62"/>
      <c r="IG37" s="62"/>
      <c r="IH37" s="66"/>
      <c r="II37" s="62"/>
      <c r="IJ37" s="62"/>
      <c r="IK37" s="62"/>
      <c r="IL37" s="66"/>
      <c r="IM37" s="65"/>
      <c r="IN37" s="65"/>
      <c r="IO37" s="65"/>
      <c r="IP37" s="63"/>
      <c r="IQ37" s="65"/>
      <c r="IR37" s="65"/>
      <c r="IS37" s="65"/>
      <c r="IT37" s="63"/>
      <c r="IU37" s="65"/>
      <c r="IV37" s="65"/>
      <c r="IW37" s="65"/>
      <c r="IX37" s="63"/>
      <c r="IY37" s="65"/>
      <c r="IZ37" s="65"/>
      <c r="JA37" s="65"/>
      <c r="JB37" s="63"/>
      <c r="JC37" s="65"/>
      <c r="JD37" s="65"/>
      <c r="JE37" s="65"/>
      <c r="JF37" s="63"/>
      <c r="JG37" s="65"/>
      <c r="JH37" s="65"/>
      <c r="JI37" s="65"/>
      <c r="JJ37" s="63"/>
      <c r="JK37" s="65"/>
      <c r="JL37" s="65"/>
      <c r="JM37" s="65"/>
      <c r="JN37" s="63"/>
      <c r="JO37" s="65"/>
      <c r="JP37" s="65"/>
      <c r="JQ37" s="65"/>
      <c r="JR37" s="63"/>
      <c r="JS37" s="65"/>
      <c r="JT37" s="65"/>
      <c r="JU37" s="65"/>
      <c r="JV37" s="63"/>
      <c r="JW37" s="65"/>
      <c r="JX37" s="65"/>
      <c r="JY37" s="65"/>
      <c r="JZ37" s="63"/>
      <c r="KA37" s="65"/>
      <c r="KB37" s="65"/>
      <c r="KC37" s="65"/>
      <c r="KD37" s="63"/>
      <c r="KE37" s="65"/>
      <c r="KF37" s="65"/>
      <c r="KG37" s="65"/>
      <c r="KH37" s="63"/>
      <c r="KI37" s="65"/>
      <c r="KJ37" s="65"/>
      <c r="KK37" s="65"/>
      <c r="KL37" s="63"/>
      <c r="KM37" s="7"/>
      <c r="KN37" s="39" t="b">
        <f t="shared" ref="KN37:KN42" si="322">IF(L37="yes",K37)</f>
        <v>0</v>
      </c>
      <c r="KO37" s="10" t="b">
        <f t="shared" ref="KO37:KO42" si="323">IF(P37="yes",O37)</f>
        <v>0</v>
      </c>
      <c r="KP37" s="10" t="b">
        <f t="shared" ref="KP37:KP42" si="324">IF(T37="yes",S37)</f>
        <v>0</v>
      </c>
      <c r="KQ37" s="10" t="b">
        <f t="shared" ref="KQ37:KQ42" si="325">IF(X37="yes",W37)</f>
        <v>0</v>
      </c>
      <c r="KR37" s="10" t="b">
        <f t="shared" ref="KR37:KR42" si="326">IF(AB37="yes",AA37)</f>
        <v>0</v>
      </c>
      <c r="KS37" s="10" t="b">
        <f t="shared" ref="KS37:KS42" si="327">IF(AF37="yes",AE37)</f>
        <v>0</v>
      </c>
      <c r="KT37" s="10" t="b">
        <f t="shared" ref="KT37:KT42" si="328">IF(AJ37="yes",AI37)</f>
        <v>0</v>
      </c>
      <c r="KU37" s="10" t="b">
        <f t="shared" ref="KU37:KU42" si="329">IF(AN37="yes",AM37)</f>
        <v>0</v>
      </c>
      <c r="KV37" s="10" t="b">
        <f t="shared" ref="KV37:KV42" si="330">IF(AR37="yes",AQ37)</f>
        <v>0</v>
      </c>
      <c r="KW37" s="10" t="b">
        <f t="shared" ref="KW37:KW42" si="331">IF(AV37="yes",AU37)</f>
        <v>0</v>
      </c>
      <c r="KX37" s="10" t="b">
        <f t="shared" ref="KX37:KX42" si="332">IF(AZ37="yes",AY37)</f>
        <v>0</v>
      </c>
      <c r="KY37" s="10" t="b">
        <f t="shared" ref="KY37:KY42" si="333">IF(BD37="yes",BC37)</f>
        <v>0</v>
      </c>
      <c r="KZ37" s="10" t="b">
        <f t="shared" ref="KZ37:KZ42" si="334">IF(BH37="yes",BG37)</f>
        <v>0</v>
      </c>
      <c r="LA37" s="10" t="b">
        <f t="shared" ref="LA37:LA42" si="335">IF(BL37="yes",BK37)</f>
        <v>0</v>
      </c>
      <c r="LB37" s="10" t="b">
        <f t="shared" ref="LB37:LB42" si="336">IF(BP37="yes",BO37)</f>
        <v>0</v>
      </c>
      <c r="LC37" s="10" t="b">
        <f t="shared" ref="LC37:LC42" si="337">IF(BT37="yes",BS37)</f>
        <v>0</v>
      </c>
      <c r="LD37" s="10" t="b">
        <f t="shared" ref="LD37:LD42" si="338">IF(BX37="yes",BW37)</f>
        <v>0</v>
      </c>
      <c r="LE37" s="10" t="b">
        <f t="shared" ref="LE37:LE42" si="339">IF(CB37="yes",CA37)</f>
        <v>0</v>
      </c>
      <c r="LF37" s="10" t="b">
        <f t="shared" ref="LF37:LF42" si="340">IF(CF37="yes",CE37)</f>
        <v>0</v>
      </c>
      <c r="LG37" s="10" t="b">
        <f t="shared" ref="LG37:LG42" si="341">IF(CJ37="yes",CI37)</f>
        <v>0</v>
      </c>
      <c r="LH37" s="10" t="b">
        <f t="shared" ref="LH37:LH42" si="342">IF(CN37="yes",CM37)</f>
        <v>0</v>
      </c>
      <c r="LI37" s="10" t="b">
        <f t="shared" ref="LI37:LI42" si="343">IF(CR37="yes",CQ37)</f>
        <v>0</v>
      </c>
      <c r="LJ37" s="10" t="b">
        <f t="shared" ref="LJ37:LJ42" si="344">IF(CV37="yes",CU37)</f>
        <v>0</v>
      </c>
      <c r="LK37" s="10" t="b">
        <f t="shared" ref="LK37:LK42" si="345">IF(CZ37="yes",CY37)</f>
        <v>0</v>
      </c>
      <c r="LL37" s="10" t="b">
        <f t="shared" ref="LL37:LL42" si="346">IF(DD37="yes",DC37)</f>
        <v>0</v>
      </c>
      <c r="LM37" s="10" t="b">
        <f t="shared" ref="LM37:LM42" si="347">IF(DH37="yes",DG37)</f>
        <v>0</v>
      </c>
      <c r="LN37" s="10" t="b">
        <f t="shared" ref="LN37:LN42" si="348">IF(DL37="yes",DK37)</f>
        <v>0</v>
      </c>
      <c r="LO37" s="10" t="b">
        <f t="shared" ref="LO37:LO42" si="349">IF(DP37="yes",DO37)</f>
        <v>0</v>
      </c>
      <c r="LP37" s="10" t="b">
        <f t="shared" ref="LP37:LP42" si="350">IF(DT37="yes",DS37)</f>
        <v>0</v>
      </c>
      <c r="LQ37" s="10">
        <f t="shared" ref="LQ37:LQ42" si="351">IF(DX37="yes",DW37)</f>
        <v>11.7</v>
      </c>
      <c r="LR37" s="10" t="b">
        <f t="shared" ref="LR37:LR42" si="352">IF(EB37="yes",EA37)</f>
        <v>0</v>
      </c>
      <c r="LS37" s="10" t="b">
        <f t="shared" ref="LS37:LS42" si="353">IF(EF37="yes",EE37)</f>
        <v>0</v>
      </c>
      <c r="LT37" s="10" t="b">
        <f t="shared" ref="LT37:LT42" si="354">IF(EJ37="yes",EI37)</f>
        <v>0</v>
      </c>
      <c r="LU37" s="10" t="b">
        <f t="shared" ref="LU37:LU42" si="355">IF(EN37="yes",EM37)</f>
        <v>0</v>
      </c>
      <c r="LV37" s="10" t="b">
        <f t="shared" ref="LV37:LV42" si="356">IF(ER37="yes",EQ37)</f>
        <v>0</v>
      </c>
      <c r="LW37" s="10" t="b">
        <f t="shared" ref="LW37:LW42" si="357">IF(EV37="yes",EU37)</f>
        <v>0</v>
      </c>
      <c r="LX37" s="10" t="b">
        <f t="shared" ref="LX37:LX42" si="358">IF(EZ37="yes",EY37)</f>
        <v>0</v>
      </c>
      <c r="LY37" s="10" t="b">
        <f t="shared" ref="LY37:LY42" si="359">IF(FD37="yes",FC37)</f>
        <v>0</v>
      </c>
      <c r="LZ37" s="10" t="b">
        <f t="shared" ref="LZ37:LZ42" si="360">IF(FH37="yes",FG37)</f>
        <v>0</v>
      </c>
      <c r="MA37" s="10" t="b">
        <f t="shared" ref="MA37:MA42" si="361">IF(FL37="yes",FK37)</f>
        <v>0</v>
      </c>
      <c r="MB37" s="10" t="b">
        <f t="shared" ref="MB37:MB42" si="362">IF(FP37="yes",FO37)</f>
        <v>0</v>
      </c>
      <c r="MC37" s="10">
        <f t="shared" ref="MC37:MC42" si="363">IF(FT37="yes",FS37)</f>
        <v>12</v>
      </c>
      <c r="MD37" s="10" t="b">
        <f t="shared" ref="MD37:MD42" si="364">IF(FX37="yes",FW37)</f>
        <v>0</v>
      </c>
      <c r="ME37" s="10" t="b">
        <f t="shared" ref="ME37:ME42" si="365">IF(GB37="yes",GA37)</f>
        <v>0</v>
      </c>
      <c r="MF37" s="10" t="b">
        <f t="shared" ref="MF37:MF42" si="366">IF(GF37="yes",GE37)</f>
        <v>0</v>
      </c>
      <c r="MG37" s="10">
        <f t="shared" ref="MG37:MG42" si="367">IF(GJ37="yes",GI37)</f>
        <v>14</v>
      </c>
      <c r="MH37" s="10" t="b">
        <f t="shared" ref="MH37:MH42" si="368">IF(GN37="yes",GM37)</f>
        <v>0</v>
      </c>
      <c r="MI37" s="19" t="b">
        <f t="shared" ref="MI37:MI42" si="369">IF(GR37="yes",GQ37)</f>
        <v>0</v>
      </c>
      <c r="MJ37" s="10" t="b">
        <f t="shared" ref="MJ37:MJ42" si="370">IF(GV37="yes",GU37)</f>
        <v>0</v>
      </c>
      <c r="MK37" s="10" t="b">
        <f t="shared" ref="MK37:MK42" si="371">IF(GZ37="yes",GY37)</f>
        <v>0</v>
      </c>
      <c r="ML37" s="10" t="b">
        <f t="shared" ref="ML37:ML42" si="372">IF(HD37="yes",HC37)</f>
        <v>0</v>
      </c>
      <c r="MM37" s="10">
        <f t="shared" ref="MM37:MM42" si="373">IF(HH37="yes",HG37)</f>
        <v>6.5</v>
      </c>
      <c r="MN37" s="10" t="b">
        <f t="shared" ref="MN37:MN42" si="374">IF(HL37="yes",HK37)</f>
        <v>0</v>
      </c>
      <c r="MO37" s="10" t="b">
        <f t="shared" ref="MO37:MO42" si="375">IF(HP37="yes",HO37)</f>
        <v>0</v>
      </c>
      <c r="MP37" s="10" t="b">
        <f t="shared" ref="MP37:MP42" si="376">IF(HT37="yes",HS37)</f>
        <v>0</v>
      </c>
      <c r="MQ37" s="10" t="b">
        <f t="shared" ref="MQ37:MQ42" si="377">IF(HX37="yes",HW37)</f>
        <v>0</v>
      </c>
      <c r="MR37" s="10" t="b">
        <f t="shared" ref="MR37:MR42" si="378">IF(IB37="yes",IA37)</f>
        <v>0</v>
      </c>
      <c r="MS37" s="10" t="b">
        <f t="shared" ref="MS37:MS42" si="379">IF(IF37="yes",IE37)</f>
        <v>0</v>
      </c>
      <c r="MT37" s="10" t="b">
        <f t="shared" ref="MT37:MT42" si="380">IF(IJ37="yes",II37)</f>
        <v>0</v>
      </c>
      <c r="MU37" s="10" t="b">
        <f t="shared" ref="MU37:MU42" si="381">IF(IN37="yes",IM37)</f>
        <v>0</v>
      </c>
      <c r="MV37" s="10" t="b">
        <f t="shared" ref="MV37:MV42" si="382">IF(IR37="yes",IQ37)</f>
        <v>0</v>
      </c>
      <c r="MW37" s="10" t="b">
        <f t="shared" ref="MW37:MW42" si="383">IF(IV37="yes",IU37)</f>
        <v>0</v>
      </c>
      <c r="MX37" s="10" t="b">
        <f t="shared" ref="MX37:MX42" si="384">IF(IZ37="yes",IY37)</f>
        <v>0</v>
      </c>
      <c r="MY37" s="19" t="b">
        <f t="shared" ref="MY37:MY42" si="385">IF(JD37="yes",JC37)</f>
        <v>0</v>
      </c>
      <c r="MZ37" s="10" t="b">
        <f t="shared" ref="MZ37:MZ42" si="386">IF(JH37="yes",JG37)</f>
        <v>0</v>
      </c>
      <c r="NA37" s="10" t="b">
        <f t="shared" ref="NA37:NA42" si="387">IF(JL37="yes",JK37)</f>
        <v>0</v>
      </c>
      <c r="NB37" s="10" t="b">
        <f t="shared" ref="NB37:NB42" si="388">IF(JP37="yes",JO37)</f>
        <v>0</v>
      </c>
      <c r="NC37" s="10" t="b">
        <f t="shared" ref="NC37:NC42" si="389">IF(JT37="yes",JS37)</f>
        <v>0</v>
      </c>
      <c r="ND37" s="10" t="b">
        <f t="shared" ref="ND37:ND42" si="390">IF(JX37="yes",JW37)</f>
        <v>0</v>
      </c>
      <c r="NE37" s="10" t="b">
        <f t="shared" ref="NE37:NE42" si="391">IF(KB37="yes",KA37)</f>
        <v>0</v>
      </c>
      <c r="NF37" s="10" t="b">
        <f t="shared" ref="NF37:NF42" si="392">IF(KF37="yes",KE37)</f>
        <v>0</v>
      </c>
      <c r="NG37" s="10" t="b">
        <f t="shared" ref="NG37:NG42" si="393">IF(KJ37="yes",KI37)</f>
        <v>0</v>
      </c>
    </row>
    <row r="38" spans="1:371" x14ac:dyDescent="0.2">
      <c r="A38" s="20" t="str">
        <f t="shared" si="316"/>
        <v>Neodymium</v>
      </c>
      <c r="B38" s="11" t="str">
        <f t="shared" si="316"/>
        <v>kg/MW</v>
      </c>
      <c r="C38" s="11">
        <f t="shared" ref="C38:C42" si="394">C37</f>
        <v>2050</v>
      </c>
      <c r="D38" s="16">
        <f t="shared" si="317"/>
        <v>115</v>
      </c>
      <c r="E38" s="16">
        <f t="shared" si="318"/>
        <v>124</v>
      </c>
      <c r="F38" s="16">
        <f t="shared" si="319"/>
        <v>78</v>
      </c>
      <c r="G38" s="16">
        <f t="shared" si="320"/>
        <v>130</v>
      </c>
      <c r="H38" s="18">
        <f t="shared" si="321"/>
        <v>5</v>
      </c>
      <c r="I38" s="16" t="e">
        <f>IF(H38&lt;&gt;0,PERCENTILE(KN38:NG38,#REF!),-999)</f>
        <v>#REF!</v>
      </c>
      <c r="J38" s="17" t="e">
        <f>IF(H38&lt;&gt;0,PERCENTILE(KN38:NG38,#REF!),-999)</f>
        <v>#REF!</v>
      </c>
      <c r="K38" s="62"/>
      <c r="L38" s="62"/>
      <c r="M38" s="62"/>
      <c r="N38" s="66"/>
      <c r="O38" s="62"/>
      <c r="P38" s="62"/>
      <c r="Q38" s="62"/>
      <c r="R38" s="66"/>
      <c r="S38" s="62"/>
      <c r="T38" s="62"/>
      <c r="U38" s="62"/>
      <c r="V38" s="66"/>
      <c r="W38" s="62"/>
      <c r="X38" s="62"/>
      <c r="Y38" s="62"/>
      <c r="Z38" s="66"/>
      <c r="AA38" s="62"/>
      <c r="AB38" s="62"/>
      <c r="AC38" s="62"/>
      <c r="AD38" s="66"/>
      <c r="AE38" s="62"/>
      <c r="AF38" s="62"/>
      <c r="AG38" s="62"/>
      <c r="AH38" s="66"/>
      <c r="AI38" s="62"/>
      <c r="AJ38" s="62"/>
      <c r="AK38" s="62"/>
      <c r="AL38" s="66"/>
      <c r="AM38" s="62"/>
      <c r="AN38" s="62"/>
      <c r="AO38" s="62"/>
      <c r="AP38" s="66"/>
      <c r="AQ38" s="62"/>
      <c r="AR38" s="62"/>
      <c r="AS38" s="62"/>
      <c r="AT38" s="66"/>
      <c r="AU38" s="62"/>
      <c r="AV38" s="62"/>
      <c r="AW38" s="62"/>
      <c r="AX38" s="66"/>
      <c r="AY38" s="62"/>
      <c r="AZ38" s="62"/>
      <c r="BA38" s="62"/>
      <c r="BB38" s="66"/>
      <c r="BC38" s="62"/>
      <c r="BD38" s="62"/>
      <c r="BE38" s="62"/>
      <c r="BF38" s="66"/>
      <c r="BG38" s="62"/>
      <c r="BH38" s="62"/>
      <c r="BI38" s="62"/>
      <c r="BJ38" s="66"/>
      <c r="BK38" s="62"/>
      <c r="BL38" s="62"/>
      <c r="BM38" s="62"/>
      <c r="BN38" s="66"/>
      <c r="BO38" s="62"/>
      <c r="BP38" s="62"/>
      <c r="BQ38" s="62"/>
      <c r="BR38" s="66"/>
      <c r="BS38" s="62"/>
      <c r="BT38" s="62"/>
      <c r="BU38" s="62"/>
      <c r="BV38" s="66"/>
      <c r="BW38" s="62"/>
      <c r="BX38" s="62"/>
      <c r="BY38" s="62"/>
      <c r="BZ38" s="66"/>
      <c r="CA38" s="62"/>
      <c r="CB38" s="62"/>
      <c r="CC38" s="62"/>
      <c r="CD38" s="66"/>
      <c r="CE38" s="62"/>
      <c r="CF38" s="62"/>
      <c r="CG38" s="62"/>
      <c r="CH38" s="66"/>
      <c r="CI38" s="62"/>
      <c r="CJ38" s="62"/>
      <c r="CK38" s="62"/>
      <c r="CL38" s="66"/>
      <c r="CM38" s="62"/>
      <c r="CN38" s="62"/>
      <c r="CO38" s="62"/>
      <c r="CP38" s="66"/>
      <c r="CQ38" s="62"/>
      <c r="CR38" s="62"/>
      <c r="CS38" s="62"/>
      <c r="CT38" s="66"/>
      <c r="CU38" s="62"/>
      <c r="CV38" s="62"/>
      <c r="CW38" s="62"/>
      <c r="CX38" s="66"/>
      <c r="CY38" s="62"/>
      <c r="CZ38" s="62"/>
      <c r="DA38" s="62"/>
      <c r="DB38" s="66"/>
      <c r="DC38" s="62"/>
      <c r="DD38" s="62"/>
      <c r="DE38" s="62"/>
      <c r="DF38" s="66"/>
      <c r="DG38" s="62"/>
      <c r="DH38" s="62"/>
      <c r="DI38" s="62"/>
      <c r="DJ38" s="66"/>
      <c r="DK38" s="62"/>
      <c r="DL38" s="62"/>
      <c r="DM38" s="62"/>
      <c r="DN38" s="66"/>
      <c r="DO38" s="62"/>
      <c r="DP38" s="62"/>
      <c r="DQ38" s="62"/>
      <c r="DR38" s="66"/>
      <c r="DS38" s="62"/>
      <c r="DT38" s="62"/>
      <c r="DU38" s="62"/>
      <c r="DV38" s="66"/>
      <c r="DW38" s="62">
        <v>130</v>
      </c>
      <c r="DX38" s="62" t="s">
        <v>8</v>
      </c>
      <c r="DY38" s="62">
        <v>2012</v>
      </c>
      <c r="DZ38" s="66" t="s">
        <v>393</v>
      </c>
      <c r="EA38" s="62"/>
      <c r="EB38" s="62"/>
      <c r="EC38" s="62"/>
      <c r="ED38" s="66"/>
      <c r="EE38" s="62"/>
      <c r="EF38" s="62"/>
      <c r="EG38" s="62"/>
      <c r="EH38" s="66"/>
      <c r="EI38" s="62"/>
      <c r="EJ38" s="62"/>
      <c r="EK38" s="62"/>
      <c r="EL38" s="66"/>
      <c r="EM38" s="62"/>
      <c r="EN38" s="62"/>
      <c r="EO38" s="62"/>
      <c r="EP38" s="66"/>
      <c r="EQ38" s="62"/>
      <c r="ER38" s="62"/>
      <c r="ES38" s="62"/>
      <c r="ET38" s="66"/>
      <c r="EU38" s="62"/>
      <c r="EV38" s="62"/>
      <c r="EW38" s="62"/>
      <c r="EX38" s="66"/>
      <c r="EY38" s="62"/>
      <c r="EZ38" s="62"/>
      <c r="FA38" s="62"/>
      <c r="FB38" s="66"/>
      <c r="FC38" s="62"/>
      <c r="FD38" s="62"/>
      <c r="FE38" s="62"/>
      <c r="FF38" s="66"/>
      <c r="FG38" s="62"/>
      <c r="FH38" s="62"/>
      <c r="FI38" s="62"/>
      <c r="FJ38" s="66"/>
      <c r="FK38" s="62"/>
      <c r="FL38" s="62"/>
      <c r="FM38" s="62"/>
      <c r="FN38" s="66"/>
      <c r="FO38" s="62"/>
      <c r="FP38" s="62"/>
      <c r="FQ38" s="62"/>
      <c r="FR38" s="66"/>
      <c r="FS38" s="62">
        <v>78</v>
      </c>
      <c r="FT38" s="62" t="s">
        <v>8</v>
      </c>
      <c r="FU38" s="62">
        <v>2019</v>
      </c>
      <c r="FV38" s="66"/>
      <c r="FW38" s="62"/>
      <c r="FX38" s="62"/>
      <c r="FY38" s="62"/>
      <c r="FZ38" s="66"/>
      <c r="GA38" s="62"/>
      <c r="GB38" s="62"/>
      <c r="GC38" s="62"/>
      <c r="GD38" s="66"/>
      <c r="GE38" s="62"/>
      <c r="GF38" s="62"/>
      <c r="GG38" s="62"/>
      <c r="GH38" s="66"/>
      <c r="GI38" s="62">
        <v>119</v>
      </c>
      <c r="GJ38" s="62" t="s">
        <v>8</v>
      </c>
      <c r="GK38" s="62">
        <v>2019</v>
      </c>
      <c r="GL38" s="66"/>
      <c r="GM38" s="62">
        <v>124</v>
      </c>
      <c r="GN38" s="62" t="s">
        <v>8</v>
      </c>
      <c r="GO38" s="62">
        <v>2019</v>
      </c>
      <c r="GP38" s="66"/>
      <c r="GQ38" s="62"/>
      <c r="GR38" s="62"/>
      <c r="GS38" s="62"/>
      <c r="GT38" s="66"/>
      <c r="GU38" s="62"/>
      <c r="GV38" s="62"/>
      <c r="GW38" s="62"/>
      <c r="GX38" s="66"/>
      <c r="GY38" s="62"/>
      <c r="GZ38" s="62"/>
      <c r="HA38" s="62"/>
      <c r="HB38" s="66"/>
      <c r="HC38" s="62"/>
      <c r="HD38" s="62"/>
      <c r="HE38" s="62"/>
      <c r="HF38" s="66"/>
      <c r="HG38" s="62">
        <v>124</v>
      </c>
      <c r="HH38" s="62" t="s">
        <v>8</v>
      </c>
      <c r="HI38" s="62">
        <v>2020</v>
      </c>
      <c r="HJ38" s="66"/>
      <c r="HK38" s="62"/>
      <c r="HL38" s="62"/>
      <c r="HM38" s="62"/>
      <c r="HN38" s="66"/>
      <c r="HO38" s="62"/>
      <c r="HP38" s="62"/>
      <c r="HQ38" s="62"/>
      <c r="HR38" s="66"/>
      <c r="HS38" s="62"/>
      <c r="HT38" s="62"/>
      <c r="HU38" s="62"/>
      <c r="HV38" s="66"/>
      <c r="HW38" s="62"/>
      <c r="HX38" s="62"/>
      <c r="HY38" s="62"/>
      <c r="HZ38" s="66"/>
      <c r="IA38" s="62"/>
      <c r="IB38" s="62"/>
      <c r="IC38" s="62"/>
      <c r="ID38" s="66"/>
      <c r="IE38" s="62"/>
      <c r="IF38" s="62"/>
      <c r="IG38" s="62"/>
      <c r="IH38" s="66"/>
      <c r="II38" s="62"/>
      <c r="IJ38" s="62"/>
      <c r="IK38" s="62"/>
      <c r="IL38" s="66"/>
      <c r="IM38" s="65"/>
      <c r="IN38" s="65"/>
      <c r="IO38" s="65"/>
      <c r="IP38" s="63"/>
      <c r="IQ38" s="65"/>
      <c r="IR38" s="65"/>
      <c r="IS38" s="65"/>
      <c r="IT38" s="63"/>
      <c r="IU38" s="65"/>
      <c r="IV38" s="65"/>
      <c r="IW38" s="65"/>
      <c r="IX38" s="63"/>
      <c r="IY38" s="65"/>
      <c r="IZ38" s="65"/>
      <c r="JA38" s="65"/>
      <c r="JB38" s="63"/>
      <c r="JC38" s="65"/>
      <c r="JD38" s="65"/>
      <c r="JE38" s="65"/>
      <c r="JF38" s="63"/>
      <c r="JG38" s="65"/>
      <c r="JH38" s="65"/>
      <c r="JI38" s="65"/>
      <c r="JJ38" s="63"/>
      <c r="JK38" s="65"/>
      <c r="JL38" s="65"/>
      <c r="JM38" s="65"/>
      <c r="JN38" s="63"/>
      <c r="JO38" s="65"/>
      <c r="JP38" s="65"/>
      <c r="JQ38" s="65"/>
      <c r="JR38" s="63"/>
      <c r="JS38" s="65"/>
      <c r="JT38" s="65"/>
      <c r="JU38" s="65"/>
      <c r="JV38" s="63"/>
      <c r="JW38" s="65"/>
      <c r="JX38" s="65"/>
      <c r="JY38" s="65"/>
      <c r="JZ38" s="63"/>
      <c r="KA38" s="65"/>
      <c r="KB38" s="65"/>
      <c r="KC38" s="65"/>
      <c r="KD38" s="63"/>
      <c r="KE38" s="65"/>
      <c r="KF38" s="65"/>
      <c r="KG38" s="65"/>
      <c r="KH38" s="63"/>
      <c r="KI38" s="65"/>
      <c r="KJ38" s="65"/>
      <c r="KK38" s="65"/>
      <c r="KL38" s="63"/>
      <c r="KM38" s="7"/>
      <c r="KN38" s="39" t="b">
        <f t="shared" si="322"/>
        <v>0</v>
      </c>
      <c r="KO38" s="10" t="b">
        <f t="shared" si="323"/>
        <v>0</v>
      </c>
      <c r="KP38" s="10" t="b">
        <f t="shared" si="324"/>
        <v>0</v>
      </c>
      <c r="KQ38" s="10" t="b">
        <f t="shared" si="325"/>
        <v>0</v>
      </c>
      <c r="KR38" s="10" t="b">
        <f t="shared" si="326"/>
        <v>0</v>
      </c>
      <c r="KS38" s="10" t="b">
        <f t="shared" si="327"/>
        <v>0</v>
      </c>
      <c r="KT38" s="10" t="b">
        <f t="shared" si="328"/>
        <v>0</v>
      </c>
      <c r="KU38" s="10" t="b">
        <f t="shared" si="329"/>
        <v>0</v>
      </c>
      <c r="KV38" s="10" t="b">
        <f t="shared" si="330"/>
        <v>0</v>
      </c>
      <c r="KW38" s="10" t="b">
        <f t="shared" si="331"/>
        <v>0</v>
      </c>
      <c r="KX38" s="10" t="b">
        <f t="shared" si="332"/>
        <v>0</v>
      </c>
      <c r="KY38" s="10" t="b">
        <f t="shared" si="333"/>
        <v>0</v>
      </c>
      <c r="KZ38" s="10" t="b">
        <f t="shared" si="334"/>
        <v>0</v>
      </c>
      <c r="LA38" s="10" t="b">
        <f t="shared" si="335"/>
        <v>0</v>
      </c>
      <c r="LB38" s="10" t="b">
        <f t="shared" si="336"/>
        <v>0</v>
      </c>
      <c r="LC38" s="10" t="b">
        <f t="shared" si="337"/>
        <v>0</v>
      </c>
      <c r="LD38" s="10" t="b">
        <f t="shared" si="338"/>
        <v>0</v>
      </c>
      <c r="LE38" s="10" t="b">
        <f t="shared" si="339"/>
        <v>0</v>
      </c>
      <c r="LF38" s="10" t="b">
        <f t="shared" si="340"/>
        <v>0</v>
      </c>
      <c r="LG38" s="10" t="b">
        <f t="shared" si="341"/>
        <v>0</v>
      </c>
      <c r="LH38" s="10" t="b">
        <f t="shared" si="342"/>
        <v>0</v>
      </c>
      <c r="LI38" s="10" t="b">
        <f t="shared" si="343"/>
        <v>0</v>
      </c>
      <c r="LJ38" s="10" t="b">
        <f t="shared" si="344"/>
        <v>0</v>
      </c>
      <c r="LK38" s="10" t="b">
        <f t="shared" si="345"/>
        <v>0</v>
      </c>
      <c r="LL38" s="10" t="b">
        <f t="shared" si="346"/>
        <v>0</v>
      </c>
      <c r="LM38" s="10" t="b">
        <f t="shared" si="347"/>
        <v>0</v>
      </c>
      <c r="LN38" s="10" t="b">
        <f t="shared" si="348"/>
        <v>0</v>
      </c>
      <c r="LO38" s="10" t="b">
        <f t="shared" si="349"/>
        <v>0</v>
      </c>
      <c r="LP38" s="10" t="b">
        <f t="shared" si="350"/>
        <v>0</v>
      </c>
      <c r="LQ38" s="10">
        <f t="shared" si="351"/>
        <v>130</v>
      </c>
      <c r="LR38" s="10" t="b">
        <f t="shared" si="352"/>
        <v>0</v>
      </c>
      <c r="LS38" s="10" t="b">
        <f t="shared" si="353"/>
        <v>0</v>
      </c>
      <c r="LT38" s="10" t="b">
        <f t="shared" si="354"/>
        <v>0</v>
      </c>
      <c r="LU38" s="10" t="b">
        <f t="shared" si="355"/>
        <v>0</v>
      </c>
      <c r="LV38" s="10" t="b">
        <f t="shared" si="356"/>
        <v>0</v>
      </c>
      <c r="LW38" s="10" t="b">
        <f t="shared" si="357"/>
        <v>0</v>
      </c>
      <c r="LX38" s="10" t="b">
        <f t="shared" si="358"/>
        <v>0</v>
      </c>
      <c r="LY38" s="10" t="b">
        <f t="shared" si="359"/>
        <v>0</v>
      </c>
      <c r="LZ38" s="10" t="b">
        <f t="shared" si="360"/>
        <v>0</v>
      </c>
      <c r="MA38" s="10" t="b">
        <f t="shared" si="361"/>
        <v>0</v>
      </c>
      <c r="MB38" s="10" t="b">
        <f t="shared" si="362"/>
        <v>0</v>
      </c>
      <c r="MC38" s="10">
        <f t="shared" si="363"/>
        <v>78</v>
      </c>
      <c r="MD38" s="10" t="b">
        <f t="shared" si="364"/>
        <v>0</v>
      </c>
      <c r="ME38" s="10" t="b">
        <f t="shared" si="365"/>
        <v>0</v>
      </c>
      <c r="MF38" s="10" t="b">
        <f t="shared" si="366"/>
        <v>0</v>
      </c>
      <c r="MG38" s="10">
        <f t="shared" si="367"/>
        <v>119</v>
      </c>
      <c r="MH38" s="10">
        <f t="shared" si="368"/>
        <v>124</v>
      </c>
      <c r="MI38" s="19" t="b">
        <f t="shared" si="369"/>
        <v>0</v>
      </c>
      <c r="MJ38" s="10" t="b">
        <f t="shared" si="370"/>
        <v>0</v>
      </c>
      <c r="MK38" s="10" t="b">
        <f t="shared" si="371"/>
        <v>0</v>
      </c>
      <c r="ML38" s="10" t="b">
        <f t="shared" si="372"/>
        <v>0</v>
      </c>
      <c r="MM38" s="10">
        <f t="shared" si="373"/>
        <v>124</v>
      </c>
      <c r="MN38" s="10" t="b">
        <f t="shared" si="374"/>
        <v>0</v>
      </c>
      <c r="MO38" s="10" t="b">
        <f t="shared" si="375"/>
        <v>0</v>
      </c>
      <c r="MP38" s="10" t="b">
        <f t="shared" si="376"/>
        <v>0</v>
      </c>
      <c r="MQ38" s="10" t="b">
        <f t="shared" si="377"/>
        <v>0</v>
      </c>
      <c r="MR38" s="10" t="b">
        <f t="shared" si="378"/>
        <v>0</v>
      </c>
      <c r="MS38" s="10" t="b">
        <f t="shared" si="379"/>
        <v>0</v>
      </c>
      <c r="MT38" s="10" t="b">
        <f t="shared" si="380"/>
        <v>0</v>
      </c>
      <c r="MU38" s="10" t="b">
        <f t="shared" si="381"/>
        <v>0</v>
      </c>
      <c r="MV38" s="10" t="b">
        <f t="shared" si="382"/>
        <v>0</v>
      </c>
      <c r="MW38" s="10" t="b">
        <f t="shared" si="383"/>
        <v>0</v>
      </c>
      <c r="MX38" s="10" t="b">
        <f t="shared" si="384"/>
        <v>0</v>
      </c>
      <c r="MY38" s="19" t="b">
        <f t="shared" si="385"/>
        <v>0</v>
      </c>
      <c r="MZ38" s="10" t="b">
        <f t="shared" si="386"/>
        <v>0</v>
      </c>
      <c r="NA38" s="10" t="b">
        <f t="shared" si="387"/>
        <v>0</v>
      </c>
      <c r="NB38" s="10" t="b">
        <f t="shared" si="388"/>
        <v>0</v>
      </c>
      <c r="NC38" s="10" t="b">
        <f t="shared" si="389"/>
        <v>0</v>
      </c>
      <c r="ND38" s="10" t="b">
        <f t="shared" si="390"/>
        <v>0</v>
      </c>
      <c r="NE38" s="10" t="b">
        <f t="shared" si="391"/>
        <v>0</v>
      </c>
      <c r="NF38" s="10" t="b">
        <f t="shared" si="392"/>
        <v>0</v>
      </c>
      <c r="NG38" s="10" t="b">
        <f t="shared" si="393"/>
        <v>0</v>
      </c>
    </row>
    <row r="39" spans="1:371" x14ac:dyDescent="0.2">
      <c r="A39" s="20" t="str">
        <f t="shared" si="316"/>
        <v>Nickel</v>
      </c>
      <c r="B39" s="11" t="str">
        <f t="shared" si="316"/>
        <v>kg/MW</v>
      </c>
      <c r="C39" s="11">
        <f t="shared" si="394"/>
        <v>2050</v>
      </c>
      <c r="D39" s="16">
        <f t="shared" si="317"/>
        <v>-999</v>
      </c>
      <c r="E39" s="16">
        <f t="shared" si="318"/>
        <v>-999</v>
      </c>
      <c r="F39" s="16">
        <f t="shared" si="319"/>
        <v>-999</v>
      </c>
      <c r="G39" s="16">
        <f t="shared" si="320"/>
        <v>-999</v>
      </c>
      <c r="H39" s="18">
        <f t="shared" si="321"/>
        <v>0</v>
      </c>
      <c r="I39" s="16">
        <f>IF(H39&lt;&gt;0,PERCENTILE(KN39:NG39,#REF!),-999)</f>
        <v>-999</v>
      </c>
      <c r="J39" s="17">
        <f>IF(H39&lt;&gt;0,PERCENTILE(KN39:NG39,#REF!),-999)</f>
        <v>-999</v>
      </c>
      <c r="K39" s="65"/>
      <c r="L39" s="65"/>
      <c r="M39" s="62"/>
      <c r="N39" s="63"/>
      <c r="O39" s="65"/>
      <c r="P39" s="65"/>
      <c r="Q39" s="62"/>
      <c r="R39" s="63"/>
      <c r="S39" s="65"/>
      <c r="T39" s="65"/>
      <c r="U39" s="62"/>
      <c r="V39" s="63"/>
      <c r="W39" s="65"/>
      <c r="X39" s="65"/>
      <c r="Y39" s="62"/>
      <c r="Z39" s="63"/>
      <c r="AA39" s="65"/>
      <c r="AB39" s="65"/>
      <c r="AC39" s="62"/>
      <c r="AD39" s="63"/>
      <c r="AE39" s="65"/>
      <c r="AF39" s="65"/>
      <c r="AG39" s="62"/>
      <c r="AH39" s="63"/>
      <c r="AI39" s="65"/>
      <c r="AJ39" s="65"/>
      <c r="AK39" s="62"/>
      <c r="AL39" s="63"/>
      <c r="AM39" s="65"/>
      <c r="AN39" s="65"/>
      <c r="AO39" s="65"/>
      <c r="AP39" s="63"/>
      <c r="AQ39" s="65"/>
      <c r="AR39" s="65"/>
      <c r="AS39" s="65"/>
      <c r="AT39" s="63"/>
      <c r="AU39" s="65"/>
      <c r="AV39" s="65"/>
      <c r="AW39" s="65"/>
      <c r="AX39" s="63"/>
      <c r="AY39" s="65"/>
      <c r="AZ39" s="65"/>
      <c r="BA39" s="65"/>
      <c r="BB39" s="63"/>
      <c r="BC39" s="65"/>
      <c r="BD39" s="65"/>
      <c r="BE39" s="65"/>
      <c r="BF39" s="63"/>
      <c r="BG39" s="65"/>
      <c r="BH39" s="65"/>
      <c r="BI39" s="65"/>
      <c r="BJ39" s="63"/>
      <c r="BK39" s="65"/>
      <c r="BL39" s="65"/>
      <c r="BM39" s="65"/>
      <c r="BN39" s="63"/>
      <c r="BO39" s="65"/>
      <c r="BP39" s="65"/>
      <c r="BQ39" s="65"/>
      <c r="BR39" s="63"/>
      <c r="BS39" s="65"/>
      <c r="BT39" s="65"/>
      <c r="BU39" s="65"/>
      <c r="BV39" s="63"/>
      <c r="BW39" s="64"/>
      <c r="BX39" s="65"/>
      <c r="BY39" s="62"/>
      <c r="BZ39" s="63"/>
      <c r="CA39" s="65"/>
      <c r="CB39" s="65"/>
      <c r="CC39" s="65"/>
      <c r="CD39" s="63"/>
      <c r="CE39" s="65"/>
      <c r="CF39" s="65"/>
      <c r="CG39" s="65"/>
      <c r="CH39" s="63"/>
      <c r="CI39" s="65"/>
      <c r="CJ39" s="65"/>
      <c r="CK39" s="65"/>
      <c r="CL39" s="63"/>
      <c r="CM39" s="65"/>
      <c r="CN39" s="65"/>
      <c r="CO39" s="65"/>
      <c r="CP39" s="63"/>
      <c r="CQ39" s="65"/>
      <c r="CR39" s="65"/>
      <c r="CS39" s="65"/>
      <c r="CT39" s="63"/>
      <c r="CU39" s="65"/>
      <c r="CV39" s="65"/>
      <c r="CW39" s="65"/>
      <c r="CX39" s="63"/>
      <c r="CY39" s="65"/>
      <c r="CZ39" s="65"/>
      <c r="DA39" s="65"/>
      <c r="DB39" s="63"/>
      <c r="DC39" s="65"/>
      <c r="DD39" s="65"/>
      <c r="DE39" s="65"/>
      <c r="DF39" s="63"/>
      <c r="DG39" s="65"/>
      <c r="DH39" s="65"/>
      <c r="DI39" s="65"/>
      <c r="DJ39" s="63"/>
      <c r="DK39" s="65"/>
      <c r="DL39" s="65"/>
      <c r="DM39" s="65"/>
      <c r="DN39" s="63"/>
      <c r="DO39" s="65"/>
      <c r="DP39" s="65"/>
      <c r="DQ39" s="65"/>
      <c r="DR39" s="63"/>
      <c r="DS39" s="65"/>
      <c r="DT39" s="65"/>
      <c r="DU39" s="65"/>
      <c r="DV39" s="63"/>
      <c r="DW39" s="65"/>
      <c r="DX39" s="65"/>
      <c r="DY39" s="65"/>
      <c r="DZ39" s="63"/>
      <c r="EA39" s="65"/>
      <c r="EB39" s="65"/>
      <c r="EC39" s="65"/>
      <c r="ED39" s="63"/>
      <c r="EE39" s="64"/>
      <c r="EF39" s="65"/>
      <c r="EG39" s="62"/>
      <c r="EH39" s="63"/>
      <c r="EI39" s="64"/>
      <c r="EJ39" s="65"/>
      <c r="EK39" s="62"/>
      <c r="EL39" s="63"/>
      <c r="EM39" s="64"/>
      <c r="EN39" s="65"/>
      <c r="EO39" s="62"/>
      <c r="EP39" s="63"/>
      <c r="EQ39" s="65"/>
      <c r="ER39" s="65"/>
      <c r="ES39" s="65"/>
      <c r="ET39" s="63"/>
      <c r="EU39" s="65"/>
      <c r="EV39" s="65"/>
      <c r="EW39" s="65"/>
      <c r="EX39" s="63"/>
      <c r="EY39" s="65"/>
      <c r="EZ39" s="65"/>
      <c r="FA39" s="65"/>
      <c r="FB39" s="63"/>
      <c r="FC39" s="65"/>
      <c r="FD39" s="65"/>
      <c r="FE39" s="65"/>
      <c r="FF39" s="63"/>
      <c r="FG39" s="65"/>
      <c r="FH39" s="65"/>
      <c r="FI39" s="65"/>
      <c r="FJ39" s="63"/>
      <c r="FK39" s="65"/>
      <c r="FL39" s="65"/>
      <c r="FM39" s="65"/>
      <c r="FN39" s="63"/>
      <c r="FO39" s="65"/>
      <c r="FP39" s="65"/>
      <c r="FQ39" s="65"/>
      <c r="FR39" s="63"/>
      <c r="FS39" s="65"/>
      <c r="FT39" s="65"/>
      <c r="FU39" s="65"/>
      <c r="FV39" s="63"/>
      <c r="FW39" s="65"/>
      <c r="FX39" s="65"/>
      <c r="FY39" s="65"/>
      <c r="FZ39" s="63"/>
      <c r="GA39" s="65"/>
      <c r="GB39" s="65"/>
      <c r="GC39" s="65"/>
      <c r="GD39" s="63"/>
      <c r="GE39" s="65"/>
      <c r="GF39" s="65"/>
      <c r="GG39" s="65"/>
      <c r="GH39" s="63"/>
      <c r="GI39" s="65"/>
      <c r="GJ39" s="65"/>
      <c r="GK39" s="65"/>
      <c r="GL39" s="63"/>
      <c r="GM39" s="65"/>
      <c r="GN39" s="65"/>
      <c r="GO39" s="65"/>
      <c r="GP39" s="63"/>
      <c r="GQ39" s="65"/>
      <c r="GR39" s="65"/>
      <c r="GS39" s="65"/>
      <c r="GT39" s="63"/>
      <c r="GU39" s="64"/>
      <c r="GV39" s="65"/>
      <c r="GW39" s="62"/>
      <c r="GX39" s="63"/>
      <c r="GY39" s="64"/>
      <c r="GZ39" s="65"/>
      <c r="HA39" s="62"/>
      <c r="HB39" s="63"/>
      <c r="HC39" s="65"/>
      <c r="HD39" s="65"/>
      <c r="HE39" s="65"/>
      <c r="HF39" s="63"/>
      <c r="HG39" s="65"/>
      <c r="HH39" s="65"/>
      <c r="HI39" s="65"/>
      <c r="HJ39" s="63"/>
      <c r="HK39" s="65"/>
      <c r="HL39" s="65"/>
      <c r="HM39" s="65"/>
      <c r="HN39" s="63"/>
      <c r="HO39" s="65"/>
      <c r="HP39" s="65"/>
      <c r="HQ39" s="65"/>
      <c r="HR39" s="63"/>
      <c r="HS39" s="65"/>
      <c r="HT39" s="65"/>
      <c r="HU39" s="65"/>
      <c r="HV39" s="63"/>
      <c r="HW39" s="65"/>
      <c r="HX39" s="65"/>
      <c r="HY39" s="65"/>
      <c r="HZ39" s="63"/>
      <c r="IA39" s="65"/>
      <c r="IB39" s="65"/>
      <c r="IC39" s="65"/>
      <c r="ID39" s="63"/>
      <c r="IE39" s="65"/>
      <c r="IF39" s="65"/>
      <c r="IG39" s="65"/>
      <c r="IH39" s="63"/>
      <c r="II39" s="65"/>
      <c r="IJ39" s="65"/>
      <c r="IK39" s="65"/>
      <c r="IL39" s="63"/>
      <c r="IM39" s="65"/>
      <c r="IN39" s="65"/>
      <c r="IO39" s="65"/>
      <c r="IP39" s="63"/>
      <c r="IQ39" s="65"/>
      <c r="IR39" s="65"/>
      <c r="IS39" s="65"/>
      <c r="IT39" s="63"/>
      <c r="IU39" s="65"/>
      <c r="IV39" s="65"/>
      <c r="IW39" s="65"/>
      <c r="IX39" s="63"/>
      <c r="IY39" s="65"/>
      <c r="IZ39" s="65"/>
      <c r="JA39" s="65"/>
      <c r="JB39" s="63"/>
      <c r="JC39" s="65"/>
      <c r="JD39" s="65"/>
      <c r="JE39" s="65"/>
      <c r="JF39" s="63"/>
      <c r="JG39" s="65"/>
      <c r="JH39" s="65"/>
      <c r="JI39" s="65"/>
      <c r="JJ39" s="63"/>
      <c r="JK39" s="65"/>
      <c r="JL39" s="65"/>
      <c r="JM39" s="65"/>
      <c r="JN39" s="63"/>
      <c r="JO39" s="65"/>
      <c r="JP39" s="65"/>
      <c r="JQ39" s="65"/>
      <c r="JR39" s="63"/>
      <c r="JS39" s="65"/>
      <c r="JT39" s="65"/>
      <c r="JU39" s="65"/>
      <c r="JV39" s="63"/>
      <c r="JW39" s="65"/>
      <c r="JX39" s="65"/>
      <c r="JY39" s="65"/>
      <c r="JZ39" s="63"/>
      <c r="KA39" s="65"/>
      <c r="KB39" s="65"/>
      <c r="KC39" s="65"/>
      <c r="KD39" s="63"/>
      <c r="KE39" s="65"/>
      <c r="KF39" s="65"/>
      <c r="KG39" s="65"/>
      <c r="KH39" s="63"/>
      <c r="KI39" s="65"/>
      <c r="KJ39" s="65"/>
      <c r="KK39" s="65"/>
      <c r="KL39" s="63"/>
      <c r="KM39" s="7"/>
      <c r="KN39" s="39" t="b">
        <f t="shared" si="322"/>
        <v>0</v>
      </c>
      <c r="KO39" s="10" t="b">
        <f t="shared" si="323"/>
        <v>0</v>
      </c>
      <c r="KP39" s="10" t="b">
        <f t="shared" si="324"/>
        <v>0</v>
      </c>
      <c r="KQ39" s="10" t="b">
        <f t="shared" si="325"/>
        <v>0</v>
      </c>
      <c r="KR39" s="10" t="b">
        <f t="shared" si="326"/>
        <v>0</v>
      </c>
      <c r="KS39" s="10" t="b">
        <f t="shared" si="327"/>
        <v>0</v>
      </c>
      <c r="KT39" s="10" t="b">
        <f t="shared" si="328"/>
        <v>0</v>
      </c>
      <c r="KU39" s="10" t="b">
        <f t="shared" si="329"/>
        <v>0</v>
      </c>
      <c r="KV39" s="10" t="b">
        <f t="shared" si="330"/>
        <v>0</v>
      </c>
      <c r="KW39" s="10" t="b">
        <f t="shared" si="331"/>
        <v>0</v>
      </c>
      <c r="KX39" s="10" t="b">
        <f t="shared" si="332"/>
        <v>0</v>
      </c>
      <c r="KY39" s="10" t="b">
        <f t="shared" si="333"/>
        <v>0</v>
      </c>
      <c r="KZ39" s="10" t="b">
        <f t="shared" si="334"/>
        <v>0</v>
      </c>
      <c r="LA39" s="10" t="b">
        <f t="shared" si="335"/>
        <v>0</v>
      </c>
      <c r="LB39" s="10" t="b">
        <f t="shared" si="336"/>
        <v>0</v>
      </c>
      <c r="LC39" s="10" t="b">
        <f t="shared" si="337"/>
        <v>0</v>
      </c>
      <c r="LD39" s="10" t="b">
        <f t="shared" si="338"/>
        <v>0</v>
      </c>
      <c r="LE39" s="10" t="b">
        <f t="shared" si="339"/>
        <v>0</v>
      </c>
      <c r="LF39" s="10" t="b">
        <f t="shared" si="340"/>
        <v>0</v>
      </c>
      <c r="LG39" s="10" t="b">
        <f t="shared" si="341"/>
        <v>0</v>
      </c>
      <c r="LH39" s="10" t="b">
        <f t="shared" si="342"/>
        <v>0</v>
      </c>
      <c r="LI39" s="10" t="b">
        <f t="shared" si="343"/>
        <v>0</v>
      </c>
      <c r="LJ39" s="10" t="b">
        <f t="shared" si="344"/>
        <v>0</v>
      </c>
      <c r="LK39" s="10" t="b">
        <f t="shared" si="345"/>
        <v>0</v>
      </c>
      <c r="LL39" s="10" t="b">
        <f t="shared" si="346"/>
        <v>0</v>
      </c>
      <c r="LM39" s="10" t="b">
        <f t="shared" si="347"/>
        <v>0</v>
      </c>
      <c r="LN39" s="10" t="b">
        <f t="shared" si="348"/>
        <v>0</v>
      </c>
      <c r="LO39" s="10" t="b">
        <f t="shared" si="349"/>
        <v>0</v>
      </c>
      <c r="LP39" s="10" t="b">
        <f t="shared" si="350"/>
        <v>0</v>
      </c>
      <c r="LQ39" s="10" t="b">
        <f t="shared" si="351"/>
        <v>0</v>
      </c>
      <c r="LR39" s="10" t="b">
        <f t="shared" si="352"/>
        <v>0</v>
      </c>
      <c r="LS39" s="10" t="b">
        <f t="shared" si="353"/>
        <v>0</v>
      </c>
      <c r="LT39" s="10" t="b">
        <f t="shared" si="354"/>
        <v>0</v>
      </c>
      <c r="LU39" s="10" t="b">
        <f t="shared" si="355"/>
        <v>0</v>
      </c>
      <c r="LV39" s="10" t="b">
        <f t="shared" si="356"/>
        <v>0</v>
      </c>
      <c r="LW39" s="10" t="b">
        <f t="shared" si="357"/>
        <v>0</v>
      </c>
      <c r="LX39" s="10" t="b">
        <f t="shared" si="358"/>
        <v>0</v>
      </c>
      <c r="LY39" s="10" t="b">
        <f t="shared" si="359"/>
        <v>0</v>
      </c>
      <c r="LZ39" s="10" t="b">
        <f t="shared" si="360"/>
        <v>0</v>
      </c>
      <c r="MA39" s="10" t="b">
        <f t="shared" si="361"/>
        <v>0</v>
      </c>
      <c r="MB39" s="10" t="b">
        <f t="shared" si="362"/>
        <v>0</v>
      </c>
      <c r="MC39" s="10" t="b">
        <f t="shared" si="363"/>
        <v>0</v>
      </c>
      <c r="MD39" s="10" t="b">
        <f t="shared" si="364"/>
        <v>0</v>
      </c>
      <c r="ME39" s="10" t="b">
        <f t="shared" si="365"/>
        <v>0</v>
      </c>
      <c r="MF39" s="10" t="b">
        <f t="shared" si="366"/>
        <v>0</v>
      </c>
      <c r="MG39" s="10" t="b">
        <f t="shared" si="367"/>
        <v>0</v>
      </c>
      <c r="MH39" s="10" t="b">
        <f t="shared" si="368"/>
        <v>0</v>
      </c>
      <c r="MI39" s="19" t="b">
        <f t="shared" si="369"/>
        <v>0</v>
      </c>
      <c r="MJ39" s="10" t="b">
        <f t="shared" si="370"/>
        <v>0</v>
      </c>
      <c r="MK39" s="10" t="b">
        <f t="shared" si="371"/>
        <v>0</v>
      </c>
      <c r="ML39" s="10" t="b">
        <f t="shared" si="372"/>
        <v>0</v>
      </c>
      <c r="MM39" s="10" t="b">
        <f t="shared" si="373"/>
        <v>0</v>
      </c>
      <c r="MN39" s="10" t="b">
        <f t="shared" si="374"/>
        <v>0</v>
      </c>
      <c r="MO39" s="10" t="b">
        <f t="shared" si="375"/>
        <v>0</v>
      </c>
      <c r="MP39" s="10" t="b">
        <f t="shared" si="376"/>
        <v>0</v>
      </c>
      <c r="MQ39" s="10" t="b">
        <f t="shared" si="377"/>
        <v>0</v>
      </c>
      <c r="MR39" s="10" t="b">
        <f t="shared" si="378"/>
        <v>0</v>
      </c>
      <c r="MS39" s="10" t="b">
        <f t="shared" si="379"/>
        <v>0</v>
      </c>
      <c r="MT39" s="10" t="b">
        <f t="shared" si="380"/>
        <v>0</v>
      </c>
      <c r="MU39" s="10" t="b">
        <f t="shared" si="381"/>
        <v>0</v>
      </c>
      <c r="MV39" s="10" t="b">
        <f t="shared" si="382"/>
        <v>0</v>
      </c>
      <c r="MW39" s="10" t="b">
        <f t="shared" si="383"/>
        <v>0</v>
      </c>
      <c r="MX39" s="10" t="b">
        <f t="shared" si="384"/>
        <v>0</v>
      </c>
      <c r="MY39" s="19" t="b">
        <f t="shared" si="385"/>
        <v>0</v>
      </c>
      <c r="MZ39" s="10" t="b">
        <f t="shared" si="386"/>
        <v>0</v>
      </c>
      <c r="NA39" s="10" t="b">
        <f t="shared" si="387"/>
        <v>0</v>
      </c>
      <c r="NB39" s="10" t="b">
        <f t="shared" si="388"/>
        <v>0</v>
      </c>
      <c r="NC39" s="10" t="b">
        <f t="shared" si="389"/>
        <v>0</v>
      </c>
      <c r="ND39" s="10" t="b">
        <f t="shared" si="390"/>
        <v>0</v>
      </c>
      <c r="NE39" s="10" t="b">
        <f t="shared" si="391"/>
        <v>0</v>
      </c>
      <c r="NF39" s="10" t="b">
        <f t="shared" si="392"/>
        <v>0</v>
      </c>
      <c r="NG39" s="10" t="b">
        <f t="shared" si="393"/>
        <v>0</v>
      </c>
    </row>
    <row r="40" spans="1:371" x14ac:dyDescent="0.2">
      <c r="A40" s="20" t="str">
        <f t="shared" si="316"/>
        <v>Manganese</v>
      </c>
      <c r="B40" s="11" t="str">
        <f t="shared" si="316"/>
        <v>kg/MW</v>
      </c>
      <c r="C40" s="11">
        <f t="shared" si="394"/>
        <v>2050</v>
      </c>
      <c r="D40" s="16">
        <f t="shared" si="317"/>
        <v>-999</v>
      </c>
      <c r="E40" s="16">
        <f t="shared" si="318"/>
        <v>-999</v>
      </c>
      <c r="F40" s="16">
        <f t="shared" si="319"/>
        <v>-999</v>
      </c>
      <c r="G40" s="16">
        <f t="shared" si="320"/>
        <v>-999</v>
      </c>
      <c r="H40" s="18">
        <f t="shared" si="321"/>
        <v>0</v>
      </c>
      <c r="I40" s="16">
        <f>IF(H40&lt;&gt;0,PERCENTILE(KN40:NG40,#REF!),-999)</f>
        <v>-999</v>
      </c>
      <c r="J40" s="17">
        <f>IF(H40&lt;&gt;0,PERCENTILE(KN40:NG40,#REF!),-999)</f>
        <v>-999</v>
      </c>
      <c r="K40" s="65"/>
      <c r="L40" s="65"/>
      <c r="M40" s="62"/>
      <c r="N40" s="63"/>
      <c r="O40" s="65"/>
      <c r="P40" s="65"/>
      <c r="Q40" s="62"/>
      <c r="R40" s="63"/>
      <c r="S40" s="65"/>
      <c r="T40" s="65"/>
      <c r="U40" s="62"/>
      <c r="V40" s="63"/>
      <c r="W40" s="65"/>
      <c r="X40" s="65"/>
      <c r="Y40" s="62"/>
      <c r="Z40" s="63"/>
      <c r="AA40" s="65"/>
      <c r="AB40" s="65"/>
      <c r="AC40" s="62"/>
      <c r="AD40" s="63"/>
      <c r="AE40" s="65"/>
      <c r="AF40" s="65"/>
      <c r="AG40" s="62"/>
      <c r="AH40" s="63"/>
      <c r="AI40" s="65"/>
      <c r="AJ40" s="65"/>
      <c r="AK40" s="62"/>
      <c r="AL40" s="63"/>
      <c r="AM40" s="65"/>
      <c r="AN40" s="65"/>
      <c r="AO40" s="65"/>
      <c r="AP40" s="63"/>
      <c r="AQ40" s="65"/>
      <c r="AR40" s="65"/>
      <c r="AS40" s="65"/>
      <c r="AT40" s="63"/>
      <c r="AU40" s="65"/>
      <c r="AV40" s="65"/>
      <c r="AW40" s="65"/>
      <c r="AX40" s="63"/>
      <c r="AY40" s="65"/>
      <c r="AZ40" s="65"/>
      <c r="BA40" s="65"/>
      <c r="BB40" s="63"/>
      <c r="BC40" s="65"/>
      <c r="BD40" s="65"/>
      <c r="BE40" s="65"/>
      <c r="BF40" s="63"/>
      <c r="BG40" s="65"/>
      <c r="BH40" s="65"/>
      <c r="BI40" s="65"/>
      <c r="BJ40" s="63"/>
      <c r="BK40" s="65"/>
      <c r="BL40" s="65"/>
      <c r="BM40" s="65"/>
      <c r="BN40" s="63"/>
      <c r="BO40" s="65"/>
      <c r="BP40" s="65"/>
      <c r="BQ40" s="65"/>
      <c r="BR40" s="63"/>
      <c r="BS40" s="65"/>
      <c r="BT40" s="65"/>
      <c r="BU40" s="65"/>
      <c r="BV40" s="63"/>
      <c r="BW40" s="64"/>
      <c r="BX40" s="65"/>
      <c r="BY40" s="62"/>
      <c r="BZ40" s="63"/>
      <c r="CA40" s="65"/>
      <c r="CB40" s="65"/>
      <c r="CC40" s="65"/>
      <c r="CD40" s="63"/>
      <c r="CE40" s="65"/>
      <c r="CF40" s="65"/>
      <c r="CG40" s="65"/>
      <c r="CH40" s="63"/>
      <c r="CI40" s="65"/>
      <c r="CJ40" s="65"/>
      <c r="CK40" s="65"/>
      <c r="CL40" s="63"/>
      <c r="CM40" s="65"/>
      <c r="CN40" s="65"/>
      <c r="CO40" s="65"/>
      <c r="CP40" s="63"/>
      <c r="CQ40" s="65"/>
      <c r="CR40" s="65"/>
      <c r="CS40" s="65"/>
      <c r="CT40" s="63"/>
      <c r="CU40" s="65"/>
      <c r="CV40" s="65"/>
      <c r="CW40" s="65"/>
      <c r="CX40" s="63"/>
      <c r="CY40" s="65"/>
      <c r="CZ40" s="65"/>
      <c r="DA40" s="65"/>
      <c r="DB40" s="63"/>
      <c r="DC40" s="65"/>
      <c r="DD40" s="65"/>
      <c r="DE40" s="65"/>
      <c r="DF40" s="63"/>
      <c r="DG40" s="65"/>
      <c r="DH40" s="65"/>
      <c r="DI40" s="65"/>
      <c r="DJ40" s="63"/>
      <c r="DK40" s="65"/>
      <c r="DL40" s="65"/>
      <c r="DM40" s="65"/>
      <c r="DN40" s="63"/>
      <c r="DO40" s="65"/>
      <c r="DP40" s="65"/>
      <c r="DQ40" s="65"/>
      <c r="DR40" s="63"/>
      <c r="DS40" s="65"/>
      <c r="DT40" s="65"/>
      <c r="DU40" s="65"/>
      <c r="DV40" s="63"/>
      <c r="DW40" s="65"/>
      <c r="DX40" s="65"/>
      <c r="DY40" s="65"/>
      <c r="DZ40" s="63"/>
      <c r="EA40" s="65"/>
      <c r="EB40" s="65"/>
      <c r="EC40" s="65"/>
      <c r="ED40" s="63"/>
      <c r="EE40" s="64"/>
      <c r="EF40" s="65"/>
      <c r="EG40" s="62"/>
      <c r="EH40" s="63"/>
      <c r="EI40" s="64"/>
      <c r="EJ40" s="65"/>
      <c r="EK40" s="62"/>
      <c r="EL40" s="63"/>
      <c r="EM40" s="64"/>
      <c r="EN40" s="65"/>
      <c r="EO40" s="62"/>
      <c r="EP40" s="63"/>
      <c r="EQ40" s="65"/>
      <c r="ER40" s="65"/>
      <c r="ES40" s="65"/>
      <c r="ET40" s="63"/>
      <c r="EU40" s="65"/>
      <c r="EV40" s="65"/>
      <c r="EW40" s="65"/>
      <c r="EX40" s="63"/>
      <c r="EY40" s="65"/>
      <c r="EZ40" s="65"/>
      <c r="FA40" s="65"/>
      <c r="FB40" s="63"/>
      <c r="FC40" s="65"/>
      <c r="FD40" s="65"/>
      <c r="FE40" s="65"/>
      <c r="FF40" s="63"/>
      <c r="FG40" s="65"/>
      <c r="FH40" s="65"/>
      <c r="FI40" s="65"/>
      <c r="FJ40" s="63"/>
      <c r="FK40" s="65"/>
      <c r="FL40" s="65"/>
      <c r="FM40" s="65"/>
      <c r="FN40" s="63"/>
      <c r="FO40" s="65"/>
      <c r="FP40" s="65"/>
      <c r="FQ40" s="65"/>
      <c r="FR40" s="63"/>
      <c r="FS40" s="65"/>
      <c r="FT40" s="65"/>
      <c r="FU40" s="65"/>
      <c r="FV40" s="63"/>
      <c r="FW40" s="65"/>
      <c r="FX40" s="65"/>
      <c r="FY40" s="65"/>
      <c r="FZ40" s="63"/>
      <c r="GA40" s="65"/>
      <c r="GB40" s="65"/>
      <c r="GC40" s="65"/>
      <c r="GD40" s="63"/>
      <c r="GE40" s="65"/>
      <c r="GF40" s="65"/>
      <c r="GG40" s="65"/>
      <c r="GH40" s="63"/>
      <c r="GI40" s="65"/>
      <c r="GJ40" s="65"/>
      <c r="GK40" s="65"/>
      <c r="GL40" s="63"/>
      <c r="GM40" s="65"/>
      <c r="GN40" s="65"/>
      <c r="GO40" s="65"/>
      <c r="GP40" s="63"/>
      <c r="GQ40" s="65"/>
      <c r="GR40" s="65"/>
      <c r="GS40" s="65"/>
      <c r="GT40" s="63"/>
      <c r="GU40" s="64"/>
      <c r="GV40" s="65"/>
      <c r="GW40" s="62"/>
      <c r="GX40" s="63"/>
      <c r="GY40" s="64"/>
      <c r="GZ40" s="65"/>
      <c r="HA40" s="62"/>
      <c r="HB40" s="63"/>
      <c r="HC40" s="65"/>
      <c r="HD40" s="65"/>
      <c r="HE40" s="65"/>
      <c r="HF40" s="63"/>
      <c r="HG40" s="65"/>
      <c r="HH40" s="65"/>
      <c r="HI40" s="65"/>
      <c r="HJ40" s="63"/>
      <c r="HK40" s="65"/>
      <c r="HL40" s="65"/>
      <c r="HM40" s="65"/>
      <c r="HN40" s="63"/>
      <c r="HO40" s="65"/>
      <c r="HP40" s="65"/>
      <c r="HQ40" s="65"/>
      <c r="HR40" s="63"/>
      <c r="HS40" s="65"/>
      <c r="HT40" s="65"/>
      <c r="HU40" s="65"/>
      <c r="HV40" s="63"/>
      <c r="HW40" s="65"/>
      <c r="HX40" s="65"/>
      <c r="HY40" s="65"/>
      <c r="HZ40" s="63"/>
      <c r="IA40" s="65"/>
      <c r="IB40" s="65"/>
      <c r="IC40" s="65"/>
      <c r="ID40" s="63"/>
      <c r="IE40" s="65"/>
      <c r="IF40" s="65"/>
      <c r="IG40" s="65"/>
      <c r="IH40" s="63"/>
      <c r="II40" s="65"/>
      <c r="IJ40" s="65"/>
      <c r="IK40" s="65"/>
      <c r="IL40" s="63"/>
      <c r="IM40" s="65"/>
      <c r="IN40" s="65"/>
      <c r="IO40" s="65"/>
      <c r="IP40" s="63"/>
      <c r="IQ40" s="65"/>
      <c r="IR40" s="65"/>
      <c r="IS40" s="65"/>
      <c r="IT40" s="63"/>
      <c r="IU40" s="65"/>
      <c r="IV40" s="65"/>
      <c r="IW40" s="65"/>
      <c r="IX40" s="63"/>
      <c r="IY40" s="65"/>
      <c r="IZ40" s="65"/>
      <c r="JA40" s="65"/>
      <c r="JB40" s="63"/>
      <c r="JC40" s="65"/>
      <c r="JD40" s="65"/>
      <c r="JE40" s="65"/>
      <c r="JF40" s="63"/>
      <c r="JG40" s="65"/>
      <c r="JH40" s="65"/>
      <c r="JI40" s="65"/>
      <c r="JJ40" s="63"/>
      <c r="JK40" s="65"/>
      <c r="JL40" s="65"/>
      <c r="JM40" s="65"/>
      <c r="JN40" s="63"/>
      <c r="JO40" s="65"/>
      <c r="JP40" s="65"/>
      <c r="JQ40" s="65"/>
      <c r="JR40" s="63"/>
      <c r="JS40" s="65"/>
      <c r="JT40" s="65"/>
      <c r="JU40" s="65"/>
      <c r="JV40" s="63"/>
      <c r="JW40" s="65"/>
      <c r="JX40" s="65"/>
      <c r="JY40" s="65"/>
      <c r="JZ40" s="63"/>
      <c r="KA40" s="65"/>
      <c r="KB40" s="65"/>
      <c r="KC40" s="65"/>
      <c r="KD40" s="63"/>
      <c r="KE40" s="65"/>
      <c r="KF40" s="65"/>
      <c r="KG40" s="65"/>
      <c r="KH40" s="63"/>
      <c r="KI40" s="65"/>
      <c r="KJ40" s="65"/>
      <c r="KK40" s="65"/>
      <c r="KL40" s="63"/>
      <c r="KM40" s="7"/>
      <c r="KN40" s="39" t="b">
        <f t="shared" si="322"/>
        <v>0</v>
      </c>
      <c r="KO40" s="10" t="b">
        <f t="shared" si="323"/>
        <v>0</v>
      </c>
      <c r="KP40" s="10" t="b">
        <f t="shared" si="324"/>
        <v>0</v>
      </c>
      <c r="KQ40" s="10" t="b">
        <f t="shared" si="325"/>
        <v>0</v>
      </c>
      <c r="KR40" s="10" t="b">
        <f t="shared" si="326"/>
        <v>0</v>
      </c>
      <c r="KS40" s="10" t="b">
        <f t="shared" si="327"/>
        <v>0</v>
      </c>
      <c r="KT40" s="10" t="b">
        <f t="shared" si="328"/>
        <v>0</v>
      </c>
      <c r="KU40" s="10" t="b">
        <f t="shared" si="329"/>
        <v>0</v>
      </c>
      <c r="KV40" s="10" t="b">
        <f t="shared" si="330"/>
        <v>0</v>
      </c>
      <c r="KW40" s="10" t="b">
        <f t="shared" si="331"/>
        <v>0</v>
      </c>
      <c r="KX40" s="10" t="b">
        <f t="shared" si="332"/>
        <v>0</v>
      </c>
      <c r="KY40" s="10" t="b">
        <f t="shared" si="333"/>
        <v>0</v>
      </c>
      <c r="KZ40" s="10" t="b">
        <f t="shared" si="334"/>
        <v>0</v>
      </c>
      <c r="LA40" s="10" t="b">
        <f t="shared" si="335"/>
        <v>0</v>
      </c>
      <c r="LB40" s="10" t="b">
        <f t="shared" si="336"/>
        <v>0</v>
      </c>
      <c r="LC40" s="10" t="b">
        <f t="shared" si="337"/>
        <v>0</v>
      </c>
      <c r="LD40" s="10" t="b">
        <f t="shared" si="338"/>
        <v>0</v>
      </c>
      <c r="LE40" s="10" t="b">
        <f t="shared" si="339"/>
        <v>0</v>
      </c>
      <c r="LF40" s="10" t="b">
        <f t="shared" si="340"/>
        <v>0</v>
      </c>
      <c r="LG40" s="10" t="b">
        <f t="shared" si="341"/>
        <v>0</v>
      </c>
      <c r="LH40" s="10" t="b">
        <f t="shared" si="342"/>
        <v>0</v>
      </c>
      <c r="LI40" s="10" t="b">
        <f t="shared" si="343"/>
        <v>0</v>
      </c>
      <c r="LJ40" s="10" t="b">
        <f t="shared" si="344"/>
        <v>0</v>
      </c>
      <c r="LK40" s="10" t="b">
        <f t="shared" si="345"/>
        <v>0</v>
      </c>
      <c r="LL40" s="10" t="b">
        <f t="shared" si="346"/>
        <v>0</v>
      </c>
      <c r="LM40" s="10" t="b">
        <f t="shared" si="347"/>
        <v>0</v>
      </c>
      <c r="LN40" s="10" t="b">
        <f t="shared" si="348"/>
        <v>0</v>
      </c>
      <c r="LO40" s="10" t="b">
        <f t="shared" si="349"/>
        <v>0</v>
      </c>
      <c r="LP40" s="10" t="b">
        <f t="shared" si="350"/>
        <v>0</v>
      </c>
      <c r="LQ40" s="10" t="b">
        <f t="shared" si="351"/>
        <v>0</v>
      </c>
      <c r="LR40" s="10" t="b">
        <f t="shared" si="352"/>
        <v>0</v>
      </c>
      <c r="LS40" s="10" t="b">
        <f t="shared" si="353"/>
        <v>0</v>
      </c>
      <c r="LT40" s="10" t="b">
        <f t="shared" si="354"/>
        <v>0</v>
      </c>
      <c r="LU40" s="10" t="b">
        <f t="shared" si="355"/>
        <v>0</v>
      </c>
      <c r="LV40" s="10" t="b">
        <f t="shared" si="356"/>
        <v>0</v>
      </c>
      <c r="LW40" s="10" t="b">
        <f t="shared" si="357"/>
        <v>0</v>
      </c>
      <c r="LX40" s="10" t="b">
        <f t="shared" si="358"/>
        <v>0</v>
      </c>
      <c r="LY40" s="10" t="b">
        <f t="shared" si="359"/>
        <v>0</v>
      </c>
      <c r="LZ40" s="10" t="b">
        <f t="shared" si="360"/>
        <v>0</v>
      </c>
      <c r="MA40" s="10" t="b">
        <f t="shared" si="361"/>
        <v>0</v>
      </c>
      <c r="MB40" s="10" t="b">
        <f t="shared" si="362"/>
        <v>0</v>
      </c>
      <c r="MC40" s="10" t="b">
        <f t="shared" si="363"/>
        <v>0</v>
      </c>
      <c r="MD40" s="10" t="b">
        <f t="shared" si="364"/>
        <v>0</v>
      </c>
      <c r="ME40" s="10" t="b">
        <f t="shared" si="365"/>
        <v>0</v>
      </c>
      <c r="MF40" s="10" t="b">
        <f t="shared" si="366"/>
        <v>0</v>
      </c>
      <c r="MG40" s="10" t="b">
        <f t="shared" si="367"/>
        <v>0</v>
      </c>
      <c r="MH40" s="10" t="b">
        <f t="shared" si="368"/>
        <v>0</v>
      </c>
      <c r="MI40" s="19" t="b">
        <f t="shared" si="369"/>
        <v>0</v>
      </c>
      <c r="MJ40" s="10" t="b">
        <f t="shared" si="370"/>
        <v>0</v>
      </c>
      <c r="MK40" s="10" t="b">
        <f t="shared" si="371"/>
        <v>0</v>
      </c>
      <c r="ML40" s="10" t="b">
        <f t="shared" si="372"/>
        <v>0</v>
      </c>
      <c r="MM40" s="10" t="b">
        <f t="shared" si="373"/>
        <v>0</v>
      </c>
      <c r="MN40" s="10" t="b">
        <f t="shared" si="374"/>
        <v>0</v>
      </c>
      <c r="MO40" s="10" t="b">
        <f t="shared" si="375"/>
        <v>0</v>
      </c>
      <c r="MP40" s="10" t="b">
        <f t="shared" si="376"/>
        <v>0</v>
      </c>
      <c r="MQ40" s="10" t="b">
        <f t="shared" si="377"/>
        <v>0</v>
      </c>
      <c r="MR40" s="10" t="b">
        <f t="shared" si="378"/>
        <v>0</v>
      </c>
      <c r="MS40" s="10" t="b">
        <f t="shared" si="379"/>
        <v>0</v>
      </c>
      <c r="MT40" s="10" t="b">
        <f t="shared" si="380"/>
        <v>0</v>
      </c>
      <c r="MU40" s="10" t="b">
        <f t="shared" si="381"/>
        <v>0</v>
      </c>
      <c r="MV40" s="10" t="b">
        <f t="shared" si="382"/>
        <v>0</v>
      </c>
      <c r="MW40" s="10" t="b">
        <f t="shared" si="383"/>
        <v>0</v>
      </c>
      <c r="MX40" s="10" t="b">
        <f t="shared" si="384"/>
        <v>0</v>
      </c>
      <c r="MY40" s="19" t="b">
        <f t="shared" si="385"/>
        <v>0</v>
      </c>
      <c r="MZ40" s="10" t="b">
        <f t="shared" si="386"/>
        <v>0</v>
      </c>
      <c r="NA40" s="10" t="b">
        <f t="shared" si="387"/>
        <v>0</v>
      </c>
      <c r="NB40" s="10" t="b">
        <f t="shared" si="388"/>
        <v>0</v>
      </c>
      <c r="NC40" s="10" t="b">
        <f t="shared" si="389"/>
        <v>0</v>
      </c>
      <c r="ND40" s="10" t="b">
        <f t="shared" si="390"/>
        <v>0</v>
      </c>
      <c r="NE40" s="10" t="b">
        <f t="shared" si="391"/>
        <v>0</v>
      </c>
      <c r="NF40" s="10" t="b">
        <f t="shared" si="392"/>
        <v>0</v>
      </c>
      <c r="NG40" s="10" t="b">
        <f t="shared" si="393"/>
        <v>0</v>
      </c>
    </row>
    <row r="41" spans="1:371" x14ac:dyDescent="0.2">
      <c r="A41" s="20" t="str">
        <f t="shared" ref="A41:B42" si="395">A33</f>
        <v>Vanadium</v>
      </c>
      <c r="B41" s="11" t="str">
        <f t="shared" si="395"/>
        <v>kg/MW</v>
      </c>
      <c r="C41" s="11">
        <f t="shared" si="394"/>
        <v>2050</v>
      </c>
      <c r="D41" s="16">
        <f t="shared" si="317"/>
        <v>-999</v>
      </c>
      <c r="E41" s="16">
        <f t="shared" si="318"/>
        <v>-999</v>
      </c>
      <c r="F41" s="16">
        <f t="shared" si="319"/>
        <v>-999</v>
      </c>
      <c r="G41" s="16">
        <f t="shared" si="320"/>
        <v>-999</v>
      </c>
      <c r="H41" s="18">
        <f t="shared" si="321"/>
        <v>0</v>
      </c>
      <c r="I41" s="16">
        <f>IF(H41&lt;&gt;0,PERCENTILE(KN41:NG41,#REF!),-999)</f>
        <v>-999</v>
      </c>
      <c r="J41" s="17">
        <f>IF(H41&lt;&gt;0,PERCENTILE(KN41:NG41,#REF!),-999)</f>
        <v>-999</v>
      </c>
      <c r="K41" s="65"/>
      <c r="L41" s="65"/>
      <c r="M41" s="62"/>
      <c r="N41" s="63"/>
      <c r="O41" s="65"/>
      <c r="P41" s="65"/>
      <c r="Q41" s="62"/>
      <c r="R41" s="63"/>
      <c r="S41" s="65"/>
      <c r="T41" s="65"/>
      <c r="U41" s="62"/>
      <c r="V41" s="63"/>
      <c r="W41" s="65"/>
      <c r="X41" s="65"/>
      <c r="Y41" s="62"/>
      <c r="Z41" s="63"/>
      <c r="AA41" s="65"/>
      <c r="AB41" s="65"/>
      <c r="AC41" s="62"/>
      <c r="AD41" s="63"/>
      <c r="AE41" s="65"/>
      <c r="AF41" s="65"/>
      <c r="AG41" s="62"/>
      <c r="AH41" s="63"/>
      <c r="AI41" s="65"/>
      <c r="AJ41" s="65"/>
      <c r="AK41" s="62"/>
      <c r="AL41" s="63"/>
      <c r="AM41" s="65"/>
      <c r="AN41" s="65"/>
      <c r="AO41" s="65"/>
      <c r="AP41" s="63"/>
      <c r="AQ41" s="65"/>
      <c r="AR41" s="65"/>
      <c r="AS41" s="65"/>
      <c r="AT41" s="63"/>
      <c r="AU41" s="65"/>
      <c r="AV41" s="65"/>
      <c r="AW41" s="65"/>
      <c r="AX41" s="63"/>
      <c r="AY41" s="65"/>
      <c r="AZ41" s="65"/>
      <c r="BA41" s="65"/>
      <c r="BB41" s="63"/>
      <c r="BC41" s="65"/>
      <c r="BD41" s="65"/>
      <c r="BE41" s="65"/>
      <c r="BF41" s="63"/>
      <c r="BG41" s="65"/>
      <c r="BH41" s="65"/>
      <c r="BI41" s="65"/>
      <c r="BJ41" s="63"/>
      <c r="BK41" s="65"/>
      <c r="BL41" s="65"/>
      <c r="BM41" s="65"/>
      <c r="BN41" s="63"/>
      <c r="BO41" s="65"/>
      <c r="BP41" s="65"/>
      <c r="BQ41" s="65"/>
      <c r="BR41" s="63"/>
      <c r="BS41" s="65"/>
      <c r="BT41" s="65"/>
      <c r="BU41" s="65"/>
      <c r="BV41" s="63"/>
      <c r="BW41" s="64"/>
      <c r="BX41" s="65"/>
      <c r="BY41" s="62"/>
      <c r="BZ41" s="63"/>
      <c r="CA41" s="65"/>
      <c r="CB41" s="65"/>
      <c r="CC41" s="65"/>
      <c r="CD41" s="63"/>
      <c r="CE41" s="65"/>
      <c r="CF41" s="65"/>
      <c r="CG41" s="65"/>
      <c r="CH41" s="63"/>
      <c r="CI41" s="65"/>
      <c r="CJ41" s="65"/>
      <c r="CK41" s="65"/>
      <c r="CL41" s="63"/>
      <c r="CM41" s="65"/>
      <c r="CN41" s="65"/>
      <c r="CO41" s="65"/>
      <c r="CP41" s="63"/>
      <c r="CQ41" s="65"/>
      <c r="CR41" s="65"/>
      <c r="CS41" s="65"/>
      <c r="CT41" s="63"/>
      <c r="CU41" s="65"/>
      <c r="CV41" s="65"/>
      <c r="CW41" s="65"/>
      <c r="CX41" s="63"/>
      <c r="CY41" s="65"/>
      <c r="CZ41" s="65"/>
      <c r="DA41" s="65"/>
      <c r="DB41" s="63"/>
      <c r="DC41" s="65"/>
      <c r="DD41" s="65"/>
      <c r="DE41" s="65"/>
      <c r="DF41" s="63"/>
      <c r="DG41" s="65"/>
      <c r="DH41" s="65"/>
      <c r="DI41" s="65"/>
      <c r="DJ41" s="63"/>
      <c r="DK41" s="65"/>
      <c r="DL41" s="65"/>
      <c r="DM41" s="65"/>
      <c r="DN41" s="63"/>
      <c r="DO41" s="65"/>
      <c r="DP41" s="65"/>
      <c r="DQ41" s="65"/>
      <c r="DR41" s="63"/>
      <c r="DS41" s="65"/>
      <c r="DT41" s="65"/>
      <c r="DU41" s="65"/>
      <c r="DV41" s="63"/>
      <c r="DW41" s="65"/>
      <c r="DX41" s="65"/>
      <c r="DY41" s="65"/>
      <c r="DZ41" s="63"/>
      <c r="EA41" s="65"/>
      <c r="EB41" s="65"/>
      <c r="EC41" s="65"/>
      <c r="ED41" s="63"/>
      <c r="EE41" s="64"/>
      <c r="EF41" s="65"/>
      <c r="EG41" s="62"/>
      <c r="EH41" s="63"/>
      <c r="EI41" s="64"/>
      <c r="EJ41" s="65"/>
      <c r="EK41" s="62"/>
      <c r="EL41" s="63"/>
      <c r="EM41" s="64"/>
      <c r="EN41" s="65"/>
      <c r="EO41" s="62"/>
      <c r="EP41" s="63"/>
      <c r="EQ41" s="65"/>
      <c r="ER41" s="65"/>
      <c r="ES41" s="65"/>
      <c r="ET41" s="63"/>
      <c r="EU41" s="65"/>
      <c r="EV41" s="65"/>
      <c r="EW41" s="65"/>
      <c r="EX41" s="63"/>
      <c r="EY41" s="65"/>
      <c r="EZ41" s="65"/>
      <c r="FA41" s="65"/>
      <c r="FB41" s="63"/>
      <c r="FC41" s="65"/>
      <c r="FD41" s="65"/>
      <c r="FE41" s="65"/>
      <c r="FF41" s="63"/>
      <c r="FG41" s="65"/>
      <c r="FH41" s="65"/>
      <c r="FI41" s="65"/>
      <c r="FJ41" s="63"/>
      <c r="FK41" s="65"/>
      <c r="FL41" s="65"/>
      <c r="FM41" s="65"/>
      <c r="FN41" s="63"/>
      <c r="FO41" s="65"/>
      <c r="FP41" s="65"/>
      <c r="FQ41" s="65"/>
      <c r="FR41" s="63"/>
      <c r="FS41" s="65"/>
      <c r="FT41" s="65"/>
      <c r="FU41" s="65"/>
      <c r="FV41" s="63"/>
      <c r="FW41" s="65"/>
      <c r="FX41" s="65"/>
      <c r="FY41" s="65"/>
      <c r="FZ41" s="63"/>
      <c r="GA41" s="65"/>
      <c r="GB41" s="65"/>
      <c r="GC41" s="65"/>
      <c r="GD41" s="63"/>
      <c r="GE41" s="65"/>
      <c r="GF41" s="65"/>
      <c r="GG41" s="65"/>
      <c r="GH41" s="63"/>
      <c r="GI41" s="65"/>
      <c r="GJ41" s="65"/>
      <c r="GK41" s="65"/>
      <c r="GL41" s="63"/>
      <c r="GM41" s="65"/>
      <c r="GN41" s="65"/>
      <c r="GO41" s="65"/>
      <c r="GP41" s="63"/>
      <c r="GQ41" s="65"/>
      <c r="GR41" s="65"/>
      <c r="GS41" s="65"/>
      <c r="GT41" s="63"/>
      <c r="GU41" s="64"/>
      <c r="GV41" s="65"/>
      <c r="GW41" s="62"/>
      <c r="GX41" s="63"/>
      <c r="GY41" s="64"/>
      <c r="GZ41" s="65"/>
      <c r="HA41" s="62"/>
      <c r="HB41" s="63"/>
      <c r="HC41" s="65"/>
      <c r="HD41" s="65"/>
      <c r="HE41" s="65"/>
      <c r="HF41" s="63"/>
      <c r="HG41" s="65"/>
      <c r="HH41" s="65"/>
      <c r="HI41" s="65"/>
      <c r="HJ41" s="63"/>
      <c r="HK41" s="65"/>
      <c r="HL41" s="65"/>
      <c r="HM41" s="65"/>
      <c r="HN41" s="63"/>
      <c r="HO41" s="65"/>
      <c r="HP41" s="65"/>
      <c r="HQ41" s="65"/>
      <c r="HR41" s="63"/>
      <c r="HS41" s="65"/>
      <c r="HT41" s="65"/>
      <c r="HU41" s="65"/>
      <c r="HV41" s="63"/>
      <c r="HW41" s="65"/>
      <c r="HX41" s="65"/>
      <c r="HY41" s="65"/>
      <c r="HZ41" s="63"/>
      <c r="IA41" s="65"/>
      <c r="IB41" s="65"/>
      <c r="IC41" s="65"/>
      <c r="ID41" s="63"/>
      <c r="IE41" s="65"/>
      <c r="IF41" s="65"/>
      <c r="IG41" s="65"/>
      <c r="IH41" s="63"/>
      <c r="II41" s="65"/>
      <c r="IJ41" s="65"/>
      <c r="IK41" s="65"/>
      <c r="IL41" s="63"/>
      <c r="IM41" s="65"/>
      <c r="IN41" s="65"/>
      <c r="IO41" s="65"/>
      <c r="IP41" s="63"/>
      <c r="IQ41" s="65"/>
      <c r="IR41" s="65"/>
      <c r="IS41" s="65"/>
      <c r="IT41" s="63"/>
      <c r="IU41" s="65"/>
      <c r="IV41" s="65"/>
      <c r="IW41" s="65"/>
      <c r="IX41" s="63"/>
      <c r="IY41" s="65"/>
      <c r="IZ41" s="65"/>
      <c r="JA41" s="65"/>
      <c r="JB41" s="63"/>
      <c r="JC41" s="65"/>
      <c r="JD41" s="65"/>
      <c r="JE41" s="65"/>
      <c r="JF41" s="63"/>
      <c r="JG41" s="65"/>
      <c r="JH41" s="65"/>
      <c r="JI41" s="65"/>
      <c r="JJ41" s="63"/>
      <c r="JK41" s="65"/>
      <c r="JL41" s="65"/>
      <c r="JM41" s="65"/>
      <c r="JN41" s="63"/>
      <c r="JO41" s="65"/>
      <c r="JP41" s="65"/>
      <c r="JQ41" s="65"/>
      <c r="JR41" s="63"/>
      <c r="JS41" s="65"/>
      <c r="JT41" s="65"/>
      <c r="JU41" s="65"/>
      <c r="JV41" s="63"/>
      <c r="JW41" s="65"/>
      <c r="JX41" s="65"/>
      <c r="JY41" s="65"/>
      <c r="JZ41" s="63"/>
      <c r="KA41" s="65"/>
      <c r="KB41" s="65"/>
      <c r="KC41" s="65"/>
      <c r="KD41" s="63"/>
      <c r="KE41" s="65"/>
      <c r="KF41" s="65"/>
      <c r="KG41" s="65"/>
      <c r="KH41" s="63"/>
      <c r="KI41" s="65"/>
      <c r="KJ41" s="65"/>
      <c r="KK41" s="65"/>
      <c r="KL41" s="63"/>
      <c r="KM41" s="7"/>
      <c r="KN41" s="39" t="b">
        <f t="shared" si="322"/>
        <v>0</v>
      </c>
      <c r="KO41" s="10" t="b">
        <f t="shared" si="323"/>
        <v>0</v>
      </c>
      <c r="KP41" s="10" t="b">
        <f t="shared" si="324"/>
        <v>0</v>
      </c>
      <c r="KQ41" s="10" t="b">
        <f t="shared" si="325"/>
        <v>0</v>
      </c>
      <c r="KR41" s="10" t="b">
        <f t="shared" si="326"/>
        <v>0</v>
      </c>
      <c r="KS41" s="10" t="b">
        <f t="shared" si="327"/>
        <v>0</v>
      </c>
      <c r="KT41" s="10" t="b">
        <f t="shared" si="328"/>
        <v>0</v>
      </c>
      <c r="KU41" s="10" t="b">
        <f t="shared" si="329"/>
        <v>0</v>
      </c>
      <c r="KV41" s="10" t="b">
        <f t="shared" si="330"/>
        <v>0</v>
      </c>
      <c r="KW41" s="10" t="b">
        <f t="shared" si="331"/>
        <v>0</v>
      </c>
      <c r="KX41" s="10" t="b">
        <f t="shared" si="332"/>
        <v>0</v>
      </c>
      <c r="KY41" s="10" t="b">
        <f t="shared" si="333"/>
        <v>0</v>
      </c>
      <c r="KZ41" s="10" t="b">
        <f t="shared" si="334"/>
        <v>0</v>
      </c>
      <c r="LA41" s="10" t="b">
        <f t="shared" si="335"/>
        <v>0</v>
      </c>
      <c r="LB41" s="10" t="b">
        <f t="shared" si="336"/>
        <v>0</v>
      </c>
      <c r="LC41" s="10" t="b">
        <f t="shared" si="337"/>
        <v>0</v>
      </c>
      <c r="LD41" s="10" t="b">
        <f t="shared" si="338"/>
        <v>0</v>
      </c>
      <c r="LE41" s="10" t="b">
        <f t="shared" si="339"/>
        <v>0</v>
      </c>
      <c r="LF41" s="10" t="b">
        <f t="shared" si="340"/>
        <v>0</v>
      </c>
      <c r="LG41" s="10" t="b">
        <f t="shared" si="341"/>
        <v>0</v>
      </c>
      <c r="LH41" s="10" t="b">
        <f t="shared" si="342"/>
        <v>0</v>
      </c>
      <c r="LI41" s="10" t="b">
        <f t="shared" si="343"/>
        <v>0</v>
      </c>
      <c r="LJ41" s="10" t="b">
        <f t="shared" si="344"/>
        <v>0</v>
      </c>
      <c r="LK41" s="10" t="b">
        <f t="shared" si="345"/>
        <v>0</v>
      </c>
      <c r="LL41" s="10" t="b">
        <f t="shared" si="346"/>
        <v>0</v>
      </c>
      <c r="LM41" s="10" t="b">
        <f t="shared" si="347"/>
        <v>0</v>
      </c>
      <c r="LN41" s="10" t="b">
        <f t="shared" si="348"/>
        <v>0</v>
      </c>
      <c r="LO41" s="10" t="b">
        <f t="shared" si="349"/>
        <v>0</v>
      </c>
      <c r="LP41" s="10" t="b">
        <f t="shared" si="350"/>
        <v>0</v>
      </c>
      <c r="LQ41" s="10" t="b">
        <f t="shared" si="351"/>
        <v>0</v>
      </c>
      <c r="LR41" s="10" t="b">
        <f t="shared" si="352"/>
        <v>0</v>
      </c>
      <c r="LS41" s="10" t="b">
        <f t="shared" si="353"/>
        <v>0</v>
      </c>
      <c r="LT41" s="10" t="b">
        <f t="shared" si="354"/>
        <v>0</v>
      </c>
      <c r="LU41" s="10" t="b">
        <f t="shared" si="355"/>
        <v>0</v>
      </c>
      <c r="LV41" s="10" t="b">
        <f t="shared" si="356"/>
        <v>0</v>
      </c>
      <c r="LW41" s="10" t="b">
        <f t="shared" si="357"/>
        <v>0</v>
      </c>
      <c r="LX41" s="10" t="b">
        <f t="shared" si="358"/>
        <v>0</v>
      </c>
      <c r="LY41" s="10" t="b">
        <f t="shared" si="359"/>
        <v>0</v>
      </c>
      <c r="LZ41" s="10" t="b">
        <f t="shared" si="360"/>
        <v>0</v>
      </c>
      <c r="MA41" s="10" t="b">
        <f t="shared" si="361"/>
        <v>0</v>
      </c>
      <c r="MB41" s="10" t="b">
        <f t="shared" si="362"/>
        <v>0</v>
      </c>
      <c r="MC41" s="10" t="b">
        <f t="shared" si="363"/>
        <v>0</v>
      </c>
      <c r="MD41" s="10" t="b">
        <f t="shared" si="364"/>
        <v>0</v>
      </c>
      <c r="ME41" s="10" t="b">
        <f t="shared" si="365"/>
        <v>0</v>
      </c>
      <c r="MF41" s="10" t="b">
        <f t="shared" si="366"/>
        <v>0</v>
      </c>
      <c r="MG41" s="10" t="b">
        <f t="shared" si="367"/>
        <v>0</v>
      </c>
      <c r="MH41" s="10" t="b">
        <f t="shared" si="368"/>
        <v>0</v>
      </c>
      <c r="MI41" s="19" t="b">
        <f t="shared" si="369"/>
        <v>0</v>
      </c>
      <c r="MJ41" s="10" t="b">
        <f t="shared" si="370"/>
        <v>0</v>
      </c>
      <c r="MK41" s="10" t="b">
        <f t="shared" si="371"/>
        <v>0</v>
      </c>
      <c r="ML41" s="10" t="b">
        <f t="shared" si="372"/>
        <v>0</v>
      </c>
      <c r="MM41" s="10" t="b">
        <f t="shared" si="373"/>
        <v>0</v>
      </c>
      <c r="MN41" s="10" t="b">
        <f t="shared" si="374"/>
        <v>0</v>
      </c>
      <c r="MO41" s="10" t="b">
        <f t="shared" si="375"/>
        <v>0</v>
      </c>
      <c r="MP41" s="10" t="b">
        <f t="shared" si="376"/>
        <v>0</v>
      </c>
      <c r="MQ41" s="10" t="b">
        <f t="shared" si="377"/>
        <v>0</v>
      </c>
      <c r="MR41" s="10" t="b">
        <f t="shared" si="378"/>
        <v>0</v>
      </c>
      <c r="MS41" s="10" t="b">
        <f t="shared" si="379"/>
        <v>0</v>
      </c>
      <c r="MT41" s="10" t="b">
        <f t="shared" si="380"/>
        <v>0</v>
      </c>
      <c r="MU41" s="10" t="b">
        <f t="shared" si="381"/>
        <v>0</v>
      </c>
      <c r="MV41" s="10" t="b">
        <f t="shared" si="382"/>
        <v>0</v>
      </c>
      <c r="MW41" s="10" t="b">
        <f t="shared" si="383"/>
        <v>0</v>
      </c>
      <c r="MX41" s="10" t="b">
        <f t="shared" si="384"/>
        <v>0</v>
      </c>
      <c r="MY41" s="19" t="b">
        <f t="shared" si="385"/>
        <v>0</v>
      </c>
      <c r="MZ41" s="10" t="b">
        <f t="shared" si="386"/>
        <v>0</v>
      </c>
      <c r="NA41" s="10" t="b">
        <f t="shared" si="387"/>
        <v>0</v>
      </c>
      <c r="NB41" s="10" t="b">
        <f t="shared" si="388"/>
        <v>0</v>
      </c>
      <c r="NC41" s="10" t="b">
        <f t="shared" si="389"/>
        <v>0</v>
      </c>
      <c r="ND41" s="10" t="b">
        <f t="shared" si="390"/>
        <v>0</v>
      </c>
      <c r="NE41" s="10" t="b">
        <f t="shared" si="391"/>
        <v>0</v>
      </c>
      <c r="NF41" s="10" t="b">
        <f t="shared" si="392"/>
        <v>0</v>
      </c>
      <c r="NG41" s="10" t="b">
        <f t="shared" si="393"/>
        <v>0</v>
      </c>
    </row>
    <row r="42" spans="1:371" x14ac:dyDescent="0.2">
      <c r="A42" s="20" t="str">
        <f t="shared" si="395"/>
        <v>Yttrium</v>
      </c>
      <c r="B42" s="11" t="str">
        <f t="shared" si="395"/>
        <v>kg/MW</v>
      </c>
      <c r="C42" s="11">
        <f t="shared" si="394"/>
        <v>2050</v>
      </c>
      <c r="D42" s="16">
        <f t="shared" si="317"/>
        <v>-999</v>
      </c>
      <c r="E42" s="16">
        <f t="shared" si="318"/>
        <v>-999</v>
      </c>
      <c r="F42" s="16">
        <f t="shared" si="319"/>
        <v>-999</v>
      </c>
      <c r="G42" s="16">
        <f t="shared" si="320"/>
        <v>-999</v>
      </c>
      <c r="H42" s="18">
        <f t="shared" si="321"/>
        <v>0</v>
      </c>
      <c r="I42" s="16">
        <f>IF(H42&lt;&gt;0,PERCENTILE(KN42:NG42,#REF!),-999)</f>
        <v>-999</v>
      </c>
      <c r="J42" s="17">
        <f>IF(H42&lt;&gt;0,PERCENTILE(KN42:NG42,#REF!),-999)</f>
        <v>-999</v>
      </c>
      <c r="K42" s="65"/>
      <c r="L42" s="65"/>
      <c r="M42" s="62"/>
      <c r="N42" s="63"/>
      <c r="O42" s="65"/>
      <c r="P42" s="65"/>
      <c r="Q42" s="62"/>
      <c r="R42" s="63"/>
      <c r="S42" s="65"/>
      <c r="T42" s="65"/>
      <c r="U42" s="62"/>
      <c r="V42" s="63"/>
      <c r="W42" s="65"/>
      <c r="X42" s="65"/>
      <c r="Y42" s="62"/>
      <c r="Z42" s="63"/>
      <c r="AA42" s="65"/>
      <c r="AB42" s="65"/>
      <c r="AC42" s="62"/>
      <c r="AD42" s="63"/>
      <c r="AE42" s="65"/>
      <c r="AF42" s="65"/>
      <c r="AG42" s="62"/>
      <c r="AH42" s="63"/>
      <c r="AI42" s="65"/>
      <c r="AJ42" s="65"/>
      <c r="AK42" s="62"/>
      <c r="AL42" s="63"/>
      <c r="AM42" s="65"/>
      <c r="AN42" s="65"/>
      <c r="AO42" s="65"/>
      <c r="AP42" s="63"/>
      <c r="AQ42" s="65"/>
      <c r="AR42" s="65"/>
      <c r="AS42" s="65"/>
      <c r="AT42" s="63"/>
      <c r="AU42" s="65"/>
      <c r="AV42" s="65"/>
      <c r="AW42" s="65"/>
      <c r="AX42" s="63"/>
      <c r="AY42" s="65"/>
      <c r="AZ42" s="65"/>
      <c r="BA42" s="65"/>
      <c r="BB42" s="63"/>
      <c r="BC42" s="65"/>
      <c r="BD42" s="65"/>
      <c r="BE42" s="65"/>
      <c r="BF42" s="63"/>
      <c r="BG42" s="65"/>
      <c r="BH42" s="65"/>
      <c r="BI42" s="65"/>
      <c r="BJ42" s="63"/>
      <c r="BK42" s="65"/>
      <c r="BL42" s="65"/>
      <c r="BM42" s="65"/>
      <c r="BN42" s="63"/>
      <c r="BO42" s="65"/>
      <c r="BP42" s="65"/>
      <c r="BQ42" s="65"/>
      <c r="BR42" s="63"/>
      <c r="BS42" s="65"/>
      <c r="BT42" s="65"/>
      <c r="BU42" s="65"/>
      <c r="BV42" s="63"/>
      <c r="BW42" s="64"/>
      <c r="BX42" s="65"/>
      <c r="BY42" s="62"/>
      <c r="BZ42" s="63"/>
      <c r="CA42" s="65"/>
      <c r="CB42" s="65"/>
      <c r="CC42" s="65"/>
      <c r="CD42" s="63"/>
      <c r="CE42" s="65"/>
      <c r="CF42" s="65"/>
      <c r="CG42" s="65"/>
      <c r="CH42" s="63"/>
      <c r="CI42" s="65"/>
      <c r="CJ42" s="65"/>
      <c r="CK42" s="65"/>
      <c r="CL42" s="63"/>
      <c r="CM42" s="65"/>
      <c r="CN42" s="65"/>
      <c r="CO42" s="65"/>
      <c r="CP42" s="63"/>
      <c r="CQ42" s="65"/>
      <c r="CR42" s="65"/>
      <c r="CS42" s="65"/>
      <c r="CT42" s="63"/>
      <c r="CU42" s="65"/>
      <c r="CV42" s="65"/>
      <c r="CW42" s="65"/>
      <c r="CX42" s="63"/>
      <c r="CY42" s="65"/>
      <c r="CZ42" s="65"/>
      <c r="DA42" s="65"/>
      <c r="DB42" s="63"/>
      <c r="DC42" s="65"/>
      <c r="DD42" s="65"/>
      <c r="DE42" s="65"/>
      <c r="DF42" s="63"/>
      <c r="DG42" s="65"/>
      <c r="DH42" s="65"/>
      <c r="DI42" s="65"/>
      <c r="DJ42" s="63"/>
      <c r="DK42" s="65"/>
      <c r="DL42" s="65"/>
      <c r="DM42" s="65"/>
      <c r="DN42" s="63"/>
      <c r="DO42" s="65"/>
      <c r="DP42" s="65"/>
      <c r="DQ42" s="65"/>
      <c r="DR42" s="63"/>
      <c r="DS42" s="65"/>
      <c r="DT42" s="65"/>
      <c r="DU42" s="65"/>
      <c r="DV42" s="63"/>
      <c r="DW42" s="65"/>
      <c r="DX42" s="65"/>
      <c r="DY42" s="65"/>
      <c r="DZ42" s="63"/>
      <c r="EA42" s="65"/>
      <c r="EB42" s="65"/>
      <c r="EC42" s="65"/>
      <c r="ED42" s="63"/>
      <c r="EE42" s="64"/>
      <c r="EF42" s="65"/>
      <c r="EG42" s="62"/>
      <c r="EH42" s="63"/>
      <c r="EI42" s="64"/>
      <c r="EJ42" s="65"/>
      <c r="EK42" s="62"/>
      <c r="EL42" s="63"/>
      <c r="EM42" s="64"/>
      <c r="EN42" s="65"/>
      <c r="EO42" s="62"/>
      <c r="EP42" s="63"/>
      <c r="EQ42" s="65"/>
      <c r="ER42" s="65"/>
      <c r="ES42" s="65"/>
      <c r="ET42" s="63"/>
      <c r="EU42" s="65"/>
      <c r="EV42" s="65"/>
      <c r="EW42" s="65"/>
      <c r="EX42" s="63"/>
      <c r="EY42" s="65"/>
      <c r="EZ42" s="65"/>
      <c r="FA42" s="65"/>
      <c r="FB42" s="63"/>
      <c r="FC42" s="65"/>
      <c r="FD42" s="65"/>
      <c r="FE42" s="65"/>
      <c r="FF42" s="63"/>
      <c r="FG42" s="65"/>
      <c r="FH42" s="65"/>
      <c r="FI42" s="65"/>
      <c r="FJ42" s="63"/>
      <c r="FK42" s="65"/>
      <c r="FL42" s="65"/>
      <c r="FM42" s="65"/>
      <c r="FN42" s="63"/>
      <c r="FO42" s="65"/>
      <c r="FP42" s="65"/>
      <c r="FQ42" s="65"/>
      <c r="FR42" s="63"/>
      <c r="FS42" s="65"/>
      <c r="FT42" s="65"/>
      <c r="FU42" s="65"/>
      <c r="FV42" s="63"/>
      <c r="FW42" s="65"/>
      <c r="FX42" s="65"/>
      <c r="FY42" s="65"/>
      <c r="FZ42" s="63"/>
      <c r="GA42" s="65"/>
      <c r="GB42" s="65"/>
      <c r="GC42" s="65"/>
      <c r="GD42" s="63"/>
      <c r="GE42" s="65"/>
      <c r="GF42" s="65"/>
      <c r="GG42" s="65"/>
      <c r="GH42" s="63"/>
      <c r="GI42" s="65"/>
      <c r="GJ42" s="65"/>
      <c r="GK42" s="65"/>
      <c r="GL42" s="63"/>
      <c r="GM42" s="65"/>
      <c r="GN42" s="65"/>
      <c r="GO42" s="65"/>
      <c r="GP42" s="63"/>
      <c r="GQ42" s="65"/>
      <c r="GR42" s="65"/>
      <c r="GS42" s="65"/>
      <c r="GT42" s="63"/>
      <c r="GU42" s="64"/>
      <c r="GV42" s="65"/>
      <c r="GW42" s="62"/>
      <c r="GX42" s="63"/>
      <c r="GY42" s="64"/>
      <c r="GZ42" s="65"/>
      <c r="HA42" s="62"/>
      <c r="HB42" s="63"/>
      <c r="HC42" s="65"/>
      <c r="HD42" s="65"/>
      <c r="HE42" s="65"/>
      <c r="HF42" s="63"/>
      <c r="HG42" s="65"/>
      <c r="HH42" s="65"/>
      <c r="HI42" s="65"/>
      <c r="HJ42" s="63"/>
      <c r="HK42" s="65"/>
      <c r="HL42" s="65"/>
      <c r="HM42" s="65"/>
      <c r="HN42" s="63"/>
      <c r="HO42" s="65"/>
      <c r="HP42" s="65"/>
      <c r="HQ42" s="65"/>
      <c r="HR42" s="63"/>
      <c r="HS42" s="65"/>
      <c r="HT42" s="65"/>
      <c r="HU42" s="65"/>
      <c r="HV42" s="63"/>
      <c r="HW42" s="65"/>
      <c r="HX42" s="65"/>
      <c r="HY42" s="65"/>
      <c r="HZ42" s="63"/>
      <c r="IA42" s="65"/>
      <c r="IB42" s="65"/>
      <c r="IC42" s="65"/>
      <c r="ID42" s="63"/>
      <c r="IE42" s="65"/>
      <c r="IF42" s="65"/>
      <c r="IG42" s="65"/>
      <c r="IH42" s="63"/>
      <c r="II42" s="65"/>
      <c r="IJ42" s="65"/>
      <c r="IK42" s="65"/>
      <c r="IL42" s="63"/>
      <c r="IM42" s="65"/>
      <c r="IN42" s="65"/>
      <c r="IO42" s="65"/>
      <c r="IP42" s="63"/>
      <c r="IQ42" s="65"/>
      <c r="IR42" s="65"/>
      <c r="IS42" s="65"/>
      <c r="IT42" s="63"/>
      <c r="IU42" s="65"/>
      <c r="IV42" s="65"/>
      <c r="IW42" s="65"/>
      <c r="IX42" s="63"/>
      <c r="IY42" s="65"/>
      <c r="IZ42" s="65"/>
      <c r="JA42" s="65"/>
      <c r="JB42" s="63"/>
      <c r="JC42" s="65"/>
      <c r="JD42" s="65"/>
      <c r="JE42" s="65"/>
      <c r="JF42" s="63"/>
      <c r="JG42" s="65"/>
      <c r="JH42" s="65"/>
      <c r="JI42" s="65"/>
      <c r="JJ42" s="63"/>
      <c r="JK42" s="65"/>
      <c r="JL42" s="65"/>
      <c r="JM42" s="65"/>
      <c r="JN42" s="63"/>
      <c r="JO42" s="65"/>
      <c r="JP42" s="65"/>
      <c r="JQ42" s="65"/>
      <c r="JR42" s="63"/>
      <c r="JS42" s="65"/>
      <c r="JT42" s="65"/>
      <c r="JU42" s="65"/>
      <c r="JV42" s="63"/>
      <c r="JW42" s="65"/>
      <c r="JX42" s="65"/>
      <c r="JY42" s="65"/>
      <c r="JZ42" s="63"/>
      <c r="KA42" s="65"/>
      <c r="KB42" s="65"/>
      <c r="KC42" s="65"/>
      <c r="KD42" s="63"/>
      <c r="KE42" s="65"/>
      <c r="KF42" s="65"/>
      <c r="KG42" s="65"/>
      <c r="KH42" s="63"/>
      <c r="KI42" s="65"/>
      <c r="KJ42" s="65"/>
      <c r="KK42" s="65"/>
      <c r="KL42" s="63"/>
      <c r="KM42" s="7"/>
      <c r="KN42" s="39" t="b">
        <f t="shared" si="322"/>
        <v>0</v>
      </c>
      <c r="KO42" s="10" t="b">
        <f t="shared" si="323"/>
        <v>0</v>
      </c>
      <c r="KP42" s="10" t="b">
        <f t="shared" si="324"/>
        <v>0</v>
      </c>
      <c r="KQ42" s="10" t="b">
        <f t="shared" si="325"/>
        <v>0</v>
      </c>
      <c r="KR42" s="10" t="b">
        <f t="shared" si="326"/>
        <v>0</v>
      </c>
      <c r="KS42" s="10" t="b">
        <f t="shared" si="327"/>
        <v>0</v>
      </c>
      <c r="KT42" s="10" t="b">
        <f t="shared" si="328"/>
        <v>0</v>
      </c>
      <c r="KU42" s="10" t="b">
        <f t="shared" si="329"/>
        <v>0</v>
      </c>
      <c r="KV42" s="10" t="b">
        <f t="shared" si="330"/>
        <v>0</v>
      </c>
      <c r="KW42" s="10" t="b">
        <f t="shared" si="331"/>
        <v>0</v>
      </c>
      <c r="KX42" s="10" t="b">
        <f t="shared" si="332"/>
        <v>0</v>
      </c>
      <c r="KY42" s="10" t="b">
        <f t="shared" si="333"/>
        <v>0</v>
      </c>
      <c r="KZ42" s="10" t="b">
        <f t="shared" si="334"/>
        <v>0</v>
      </c>
      <c r="LA42" s="10" t="b">
        <f t="shared" si="335"/>
        <v>0</v>
      </c>
      <c r="LB42" s="10" t="b">
        <f t="shared" si="336"/>
        <v>0</v>
      </c>
      <c r="LC42" s="10" t="b">
        <f t="shared" si="337"/>
        <v>0</v>
      </c>
      <c r="LD42" s="10" t="b">
        <f t="shared" si="338"/>
        <v>0</v>
      </c>
      <c r="LE42" s="10" t="b">
        <f t="shared" si="339"/>
        <v>0</v>
      </c>
      <c r="LF42" s="10" t="b">
        <f t="shared" si="340"/>
        <v>0</v>
      </c>
      <c r="LG42" s="10" t="b">
        <f t="shared" si="341"/>
        <v>0</v>
      </c>
      <c r="LH42" s="10" t="b">
        <f t="shared" si="342"/>
        <v>0</v>
      </c>
      <c r="LI42" s="10" t="b">
        <f t="shared" si="343"/>
        <v>0</v>
      </c>
      <c r="LJ42" s="10" t="b">
        <f t="shared" si="344"/>
        <v>0</v>
      </c>
      <c r="LK42" s="10" t="b">
        <f t="shared" si="345"/>
        <v>0</v>
      </c>
      <c r="LL42" s="10" t="b">
        <f t="shared" si="346"/>
        <v>0</v>
      </c>
      <c r="LM42" s="10" t="b">
        <f t="shared" si="347"/>
        <v>0</v>
      </c>
      <c r="LN42" s="10" t="b">
        <f t="shared" si="348"/>
        <v>0</v>
      </c>
      <c r="LO42" s="10" t="b">
        <f t="shared" si="349"/>
        <v>0</v>
      </c>
      <c r="LP42" s="10" t="b">
        <f t="shared" si="350"/>
        <v>0</v>
      </c>
      <c r="LQ42" s="10" t="b">
        <f t="shared" si="351"/>
        <v>0</v>
      </c>
      <c r="LR42" s="10" t="b">
        <f t="shared" si="352"/>
        <v>0</v>
      </c>
      <c r="LS42" s="10" t="b">
        <f t="shared" si="353"/>
        <v>0</v>
      </c>
      <c r="LT42" s="10" t="b">
        <f t="shared" si="354"/>
        <v>0</v>
      </c>
      <c r="LU42" s="10" t="b">
        <f t="shared" si="355"/>
        <v>0</v>
      </c>
      <c r="LV42" s="10" t="b">
        <f t="shared" si="356"/>
        <v>0</v>
      </c>
      <c r="LW42" s="10" t="b">
        <f t="shared" si="357"/>
        <v>0</v>
      </c>
      <c r="LX42" s="10" t="b">
        <f t="shared" si="358"/>
        <v>0</v>
      </c>
      <c r="LY42" s="10" t="b">
        <f t="shared" si="359"/>
        <v>0</v>
      </c>
      <c r="LZ42" s="10" t="b">
        <f t="shared" si="360"/>
        <v>0</v>
      </c>
      <c r="MA42" s="10" t="b">
        <f t="shared" si="361"/>
        <v>0</v>
      </c>
      <c r="MB42" s="10" t="b">
        <f t="shared" si="362"/>
        <v>0</v>
      </c>
      <c r="MC42" s="10" t="b">
        <f t="shared" si="363"/>
        <v>0</v>
      </c>
      <c r="MD42" s="10" t="b">
        <f t="shared" si="364"/>
        <v>0</v>
      </c>
      <c r="ME42" s="10" t="b">
        <f t="shared" si="365"/>
        <v>0</v>
      </c>
      <c r="MF42" s="10" t="b">
        <f t="shared" si="366"/>
        <v>0</v>
      </c>
      <c r="MG42" s="10" t="b">
        <f t="shared" si="367"/>
        <v>0</v>
      </c>
      <c r="MH42" s="10" t="b">
        <f t="shared" si="368"/>
        <v>0</v>
      </c>
      <c r="MI42" s="19" t="b">
        <f t="shared" si="369"/>
        <v>0</v>
      </c>
      <c r="MJ42" s="10" t="b">
        <f t="shared" si="370"/>
        <v>0</v>
      </c>
      <c r="MK42" s="10" t="b">
        <f t="shared" si="371"/>
        <v>0</v>
      </c>
      <c r="ML42" s="10" t="b">
        <f t="shared" si="372"/>
        <v>0</v>
      </c>
      <c r="MM42" s="10" t="b">
        <f t="shared" si="373"/>
        <v>0</v>
      </c>
      <c r="MN42" s="10" t="b">
        <f t="shared" si="374"/>
        <v>0</v>
      </c>
      <c r="MO42" s="10" t="b">
        <f t="shared" si="375"/>
        <v>0</v>
      </c>
      <c r="MP42" s="10" t="b">
        <f t="shared" si="376"/>
        <v>0</v>
      </c>
      <c r="MQ42" s="10" t="b">
        <f t="shared" si="377"/>
        <v>0</v>
      </c>
      <c r="MR42" s="10" t="b">
        <f t="shared" si="378"/>
        <v>0</v>
      </c>
      <c r="MS42" s="10" t="b">
        <f t="shared" si="379"/>
        <v>0</v>
      </c>
      <c r="MT42" s="10" t="b">
        <f t="shared" si="380"/>
        <v>0</v>
      </c>
      <c r="MU42" s="10" t="b">
        <f t="shared" si="381"/>
        <v>0</v>
      </c>
      <c r="MV42" s="10" t="b">
        <f t="shared" si="382"/>
        <v>0</v>
      </c>
      <c r="MW42" s="10" t="b">
        <f t="shared" si="383"/>
        <v>0</v>
      </c>
      <c r="MX42" s="10" t="b">
        <f t="shared" si="384"/>
        <v>0</v>
      </c>
      <c r="MY42" s="19" t="b">
        <f t="shared" si="385"/>
        <v>0</v>
      </c>
      <c r="MZ42" s="10" t="b">
        <f t="shared" si="386"/>
        <v>0</v>
      </c>
      <c r="NA42" s="10" t="b">
        <f t="shared" si="387"/>
        <v>0</v>
      </c>
      <c r="NB42" s="10" t="b">
        <f t="shared" si="388"/>
        <v>0</v>
      </c>
      <c r="NC42" s="10" t="b">
        <f t="shared" si="389"/>
        <v>0</v>
      </c>
      <c r="ND42" s="10" t="b">
        <f t="shared" si="390"/>
        <v>0</v>
      </c>
      <c r="NE42" s="10" t="b">
        <f t="shared" si="391"/>
        <v>0</v>
      </c>
      <c r="NF42" s="10" t="b">
        <f t="shared" si="392"/>
        <v>0</v>
      </c>
      <c r="NG42" s="10" t="b">
        <f t="shared" si="393"/>
        <v>0</v>
      </c>
    </row>
    <row r="43" spans="1:371" x14ac:dyDescent="0.2">
      <c r="A43" s="3"/>
      <c r="B43" s="4"/>
      <c r="C43" s="4"/>
      <c r="D43" s="52"/>
      <c r="E43" s="52"/>
      <c r="F43" s="52"/>
      <c r="G43" s="52"/>
      <c r="H43" s="1"/>
      <c r="I43" s="1"/>
      <c r="J43" s="3"/>
      <c r="K43" s="1"/>
      <c r="L43" s="1"/>
      <c r="M43" s="1"/>
      <c r="N43" s="3"/>
      <c r="O43" s="1"/>
      <c r="P43" s="1"/>
      <c r="Q43" s="1"/>
      <c r="R43" s="3"/>
      <c r="S43" s="1"/>
      <c r="T43" s="1"/>
      <c r="U43" s="1"/>
      <c r="V43" s="3"/>
      <c r="W43" s="1"/>
      <c r="X43" s="1"/>
      <c r="Y43" s="1"/>
      <c r="Z43" s="3"/>
      <c r="AA43" s="1"/>
      <c r="AB43" s="1"/>
      <c r="AC43" s="1"/>
      <c r="AD43" s="3"/>
      <c r="AE43" s="1"/>
      <c r="AF43" s="1"/>
      <c r="AG43" s="1"/>
      <c r="AH43" s="3"/>
      <c r="AI43" s="1"/>
      <c r="AJ43" s="1"/>
      <c r="AK43" s="1"/>
      <c r="AL43" s="3"/>
      <c r="AM43" s="1"/>
      <c r="AN43" s="1"/>
      <c r="AO43" s="1"/>
      <c r="AP43" s="3"/>
      <c r="AQ43" s="1"/>
      <c r="AR43" s="1"/>
      <c r="AS43" s="1"/>
      <c r="AT43" s="3"/>
      <c r="AU43" s="1"/>
      <c r="AV43" s="1"/>
      <c r="AW43" s="1"/>
      <c r="AX43" s="3"/>
      <c r="AY43" s="1"/>
      <c r="AZ43" s="1"/>
      <c r="BA43" s="1"/>
      <c r="BB43" s="3"/>
      <c r="BC43" s="1"/>
      <c r="BD43" s="1"/>
      <c r="BE43" s="1"/>
      <c r="BF43" s="3"/>
      <c r="BG43" s="1"/>
      <c r="BH43" s="1"/>
      <c r="BI43" s="1"/>
      <c r="BJ43" s="3"/>
      <c r="BK43" s="1"/>
      <c r="BL43" s="1"/>
      <c r="BM43" s="1"/>
      <c r="BN43" s="3"/>
      <c r="BO43" s="1"/>
      <c r="BP43" s="1"/>
      <c r="BQ43" s="1"/>
      <c r="BR43" s="3"/>
      <c r="BS43" s="1"/>
      <c r="BT43" s="1"/>
      <c r="BU43" s="1"/>
      <c r="BV43" s="3"/>
      <c r="BW43" s="1"/>
      <c r="BX43" s="1"/>
      <c r="BY43" s="1"/>
      <c r="BZ43" s="3"/>
      <c r="CA43" s="1"/>
      <c r="CB43" s="1"/>
      <c r="CC43" s="1"/>
      <c r="CD43" s="3"/>
      <c r="CE43" s="1"/>
      <c r="CF43" s="1"/>
      <c r="CG43" s="1"/>
      <c r="CH43" s="3"/>
      <c r="CI43" s="1"/>
      <c r="CJ43" s="1"/>
      <c r="CK43" s="1"/>
      <c r="CL43" s="3"/>
      <c r="CM43" s="1"/>
      <c r="CN43" s="1"/>
      <c r="CO43" s="1"/>
      <c r="CP43" s="3"/>
      <c r="CQ43" s="1"/>
      <c r="CR43" s="1"/>
      <c r="CS43" s="1"/>
      <c r="CT43" s="3"/>
      <c r="CU43" s="1"/>
      <c r="CV43" s="1"/>
      <c r="CW43" s="1"/>
      <c r="CX43" s="3"/>
      <c r="CY43" s="1"/>
      <c r="CZ43" s="1"/>
      <c r="DA43" s="1"/>
      <c r="DB43" s="3"/>
      <c r="DC43" s="1"/>
      <c r="DD43" s="1"/>
      <c r="DE43" s="1"/>
      <c r="DF43" s="3"/>
      <c r="DG43" s="1"/>
      <c r="DH43" s="1"/>
      <c r="DI43" s="1"/>
      <c r="DJ43" s="3"/>
      <c r="DK43" s="1"/>
      <c r="DL43" s="1"/>
      <c r="DM43" s="1"/>
      <c r="DN43" s="3"/>
      <c r="DO43" s="1"/>
      <c r="DP43" s="1"/>
      <c r="DQ43" s="1"/>
      <c r="DR43" s="3"/>
      <c r="DS43" s="1"/>
      <c r="DT43" s="1"/>
      <c r="DU43" s="1"/>
      <c r="DV43" s="3"/>
      <c r="DW43" s="1"/>
      <c r="DX43" s="1"/>
      <c r="DY43" s="1"/>
      <c r="DZ43" s="3"/>
      <c r="EA43" s="1"/>
      <c r="EB43" s="1"/>
      <c r="EC43" s="1"/>
      <c r="ED43" s="3"/>
      <c r="EE43" s="1"/>
      <c r="EF43" s="1"/>
      <c r="EG43" s="1"/>
      <c r="EH43" s="3"/>
      <c r="EI43" s="1"/>
      <c r="EJ43" s="1"/>
      <c r="EK43" s="1"/>
      <c r="EL43" s="3"/>
      <c r="EM43" s="1"/>
      <c r="EN43" s="1"/>
      <c r="EO43" s="1"/>
      <c r="EP43" s="3"/>
      <c r="EQ43" s="1"/>
      <c r="ER43" s="1"/>
      <c r="ES43" s="1"/>
      <c r="ET43" s="3"/>
      <c r="EU43" s="1"/>
      <c r="EV43" s="1"/>
      <c r="EW43" s="1"/>
      <c r="EX43" s="3"/>
      <c r="EY43" s="1"/>
      <c r="EZ43" s="1"/>
      <c r="FA43" s="1"/>
      <c r="FB43" s="3"/>
      <c r="FC43" s="1"/>
      <c r="FD43" s="1"/>
      <c r="FE43" s="1"/>
      <c r="FF43" s="3"/>
      <c r="FG43" s="1"/>
      <c r="FH43" s="1"/>
      <c r="FI43" s="1"/>
      <c r="FJ43" s="3"/>
      <c r="FK43" s="1"/>
      <c r="FL43" s="1"/>
      <c r="FM43" s="1"/>
      <c r="FN43" s="3"/>
      <c r="FO43" s="1"/>
      <c r="FP43" s="1"/>
      <c r="FQ43" s="1"/>
      <c r="FR43" s="3"/>
      <c r="FS43" s="1"/>
      <c r="FT43" s="1"/>
      <c r="FU43" s="1"/>
      <c r="FV43" s="3"/>
      <c r="FW43" s="1"/>
      <c r="FX43" s="1"/>
      <c r="FY43" s="1"/>
      <c r="FZ43" s="3"/>
      <c r="GA43" s="1"/>
      <c r="GB43" s="1"/>
      <c r="GC43" s="1"/>
      <c r="GD43" s="3"/>
      <c r="GE43" s="1"/>
      <c r="GF43" s="1"/>
      <c r="GG43" s="1"/>
      <c r="GH43" s="3"/>
      <c r="GI43" s="1"/>
      <c r="GJ43" s="1"/>
      <c r="GK43" s="1"/>
      <c r="GL43" s="3"/>
      <c r="GM43" s="1"/>
      <c r="GN43" s="1"/>
      <c r="GO43" s="1"/>
      <c r="GP43" s="3"/>
      <c r="GQ43" s="1"/>
      <c r="GR43" s="1"/>
      <c r="GS43" s="1"/>
      <c r="GT43" s="3"/>
      <c r="GU43" s="1"/>
      <c r="GV43" s="1"/>
      <c r="GW43" s="1"/>
      <c r="GX43" s="3"/>
      <c r="GY43" s="1"/>
      <c r="GZ43" s="1"/>
      <c r="HA43" s="1"/>
      <c r="HB43" s="3"/>
      <c r="HC43" s="1"/>
      <c r="HD43" s="1"/>
      <c r="HE43" s="1"/>
      <c r="HF43" s="3"/>
      <c r="HG43" s="1"/>
      <c r="HH43" s="1"/>
      <c r="HI43" s="1"/>
      <c r="HJ43" s="3"/>
      <c r="HK43" s="1"/>
      <c r="HL43" s="1"/>
      <c r="HM43" s="1"/>
      <c r="HN43" s="3"/>
      <c r="HO43" s="1"/>
      <c r="HP43" s="1"/>
      <c r="HQ43" s="1"/>
      <c r="HR43" s="3"/>
      <c r="HS43" s="1"/>
      <c r="HT43" s="1"/>
      <c r="HU43" s="1"/>
      <c r="HV43" s="3"/>
      <c r="HW43" s="1"/>
      <c r="HX43" s="1"/>
      <c r="HY43" s="1"/>
      <c r="HZ43" s="3"/>
      <c r="IA43" s="1"/>
      <c r="IB43" s="1"/>
      <c r="IC43" s="1"/>
      <c r="ID43" s="3"/>
      <c r="IE43" s="1"/>
      <c r="IF43" s="1"/>
      <c r="IG43" s="1"/>
      <c r="IH43" s="3"/>
      <c r="II43" s="1"/>
      <c r="IJ43" s="1"/>
      <c r="IK43" s="1"/>
      <c r="IL43" s="3"/>
      <c r="IM43" s="1"/>
      <c r="IN43" s="1"/>
      <c r="IO43" s="1"/>
      <c r="IP43" s="3"/>
      <c r="IQ43" s="1"/>
      <c r="IR43" s="1"/>
      <c r="IS43" s="1"/>
      <c r="IT43" s="3"/>
      <c r="IU43" s="1"/>
      <c r="IV43" s="1"/>
      <c r="IW43" s="1"/>
      <c r="IX43" s="3"/>
      <c r="IY43" s="1"/>
      <c r="IZ43" s="1"/>
      <c r="JA43" s="1"/>
      <c r="JB43" s="3"/>
      <c r="JC43" s="1"/>
      <c r="JD43" s="1"/>
      <c r="JE43" s="1"/>
      <c r="JF43" s="3"/>
      <c r="JG43" s="1"/>
      <c r="JH43" s="1"/>
      <c r="JI43" s="1"/>
      <c r="JJ43" s="3"/>
      <c r="JK43" s="1"/>
      <c r="JL43" s="1"/>
      <c r="JM43" s="1"/>
      <c r="JN43" s="3"/>
      <c r="JO43" s="1"/>
      <c r="JP43" s="1"/>
      <c r="JQ43" s="1"/>
      <c r="JR43" s="3"/>
      <c r="JS43" s="1"/>
      <c r="JT43" s="1"/>
      <c r="JU43" s="1"/>
      <c r="JV43" s="3"/>
      <c r="JW43" s="1"/>
      <c r="JX43" s="1"/>
      <c r="JY43" s="1"/>
      <c r="JZ43" s="3"/>
      <c r="KA43" s="1"/>
      <c r="KB43" s="1"/>
      <c r="KC43" s="1"/>
      <c r="KD43" s="3"/>
      <c r="KE43" s="1"/>
      <c r="KF43" s="1"/>
      <c r="KG43" s="1"/>
      <c r="KH43" s="3"/>
      <c r="KI43" s="1"/>
      <c r="KJ43" s="1"/>
      <c r="KK43" s="1"/>
      <c r="KL43" s="3"/>
      <c r="MJ43" s="1"/>
      <c r="MK43" s="1"/>
      <c r="ML43" s="1"/>
      <c r="MM43" s="1"/>
      <c r="MN43" s="1"/>
      <c r="MO43" s="1"/>
      <c r="MP43" s="1"/>
      <c r="MQ43" s="1"/>
      <c r="MR43" s="1"/>
      <c r="MS43" s="1"/>
      <c r="MT43" s="1"/>
      <c r="MU43" s="1"/>
      <c r="MV43" s="1"/>
      <c r="MW43" s="1"/>
      <c r="MX43" s="1"/>
      <c r="MY43" s="3"/>
      <c r="MZ43" s="1"/>
      <c r="NA43" s="1"/>
      <c r="NB43" s="1"/>
      <c r="NC43" s="1"/>
      <c r="ND43" s="1"/>
      <c r="NE43" s="1"/>
      <c r="NF43" s="1"/>
      <c r="NG43" s="1"/>
    </row>
  </sheetData>
  <mergeCells count="74">
    <mergeCell ref="KI1:KL1"/>
    <mergeCell ref="KN1:NG3"/>
    <mergeCell ref="JK1:JN1"/>
    <mergeCell ref="JO1:JR1"/>
    <mergeCell ref="JS1:JV1"/>
    <mergeCell ref="JW1:JZ1"/>
    <mergeCell ref="KA1:KD1"/>
    <mergeCell ref="KE1:KH1"/>
    <mergeCell ref="JG1:JJ1"/>
    <mergeCell ref="HO1:HR1"/>
    <mergeCell ref="HS1:HV1"/>
    <mergeCell ref="HW1:HZ1"/>
    <mergeCell ref="IA1:ID1"/>
    <mergeCell ref="IE1:IH1"/>
    <mergeCell ref="II1:IL1"/>
    <mergeCell ref="IM1:IP1"/>
    <mergeCell ref="IQ1:IT1"/>
    <mergeCell ref="IU1:IX1"/>
    <mergeCell ref="IY1:JB1"/>
    <mergeCell ref="JC1:JF1"/>
    <mergeCell ref="HK1:HN1"/>
    <mergeCell ref="FS1:FV1"/>
    <mergeCell ref="FW1:FZ1"/>
    <mergeCell ref="GA1:GD1"/>
    <mergeCell ref="GE1:GH1"/>
    <mergeCell ref="GI1:GL1"/>
    <mergeCell ref="GM1:GP1"/>
    <mergeCell ref="GQ1:GT1"/>
    <mergeCell ref="GU1:GX1"/>
    <mergeCell ref="GY1:HB1"/>
    <mergeCell ref="HC1:HF1"/>
    <mergeCell ref="HG1:HJ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IJ5:IJ8 KB5:KB8 JP5:JP8 JT5:JT8 JX5:JX8 JD5:JD10 IZ5:IZ10 IV5:IV10 IR9:IR10 IN5:IN10 JL5:JL10 JH9:JH10 KJ5:KJ10 KF5:KF10 FT7:FT10 FD7:FD10 DD7:DD10 GR7:GR10 GN7:GN10 GF7:GF10 GB7:GB10 EZ7:EZ10 EV7:EV10 ER7:ER10 EN7:EN10 EF7:EF10 EB7:EB10 DX7:DX10 DT7:DT10 DP7:DP10 DL7:DL10 DH7:DH10 CZ7:CZ10 CV7:CV10 CR7:CR10 CN7:CN10 CJ7:CJ10 CF7:CF10 CB7:CB10 BX7:BX10 BT7:BT10 BP7:BP10 BL7:BL10 BH7:BH10 BD7:BD10 AZ7:AZ10 AV7:AV10 AR7:AR10 AN7:AN10 AJ7:AJ10 AF7:AF10 AB7:AB10 X7:X10 T7:T10 P7:P10 L7:L10 IB7:IB10 HX7:HX10 HP7:HP10 HD7:HD10 GZ7:GZ10 GV7:GV10 GJ7:GJ10 IF7:IF10 JD13:JD18 IZ13:IZ18 IV13:IV18 IR13:IR18 IN13:IN18 JT13:JT18 JP13:JP18 JL13:JL18 JH13:JH18 KJ13:KJ18 KF13:KF18 KB13:KB18 JX13:JX18 BX15:BX18 BT15:BT18 BP15:BP18 BL15:BL18 BH15:BH18 BD15:BD18 AZ15:AZ18 AV15:AV18 AR15:AR18 AN15:AN18 AJ15:AJ18 AF15:AF18 AB15:AB18 X15:X18 GR15:GR18 GN15:GN18 GF15:GF18 GB15:GB18 FT15:FT18 FP15:FP18 FL15:FL18 EF15:EF18 EB15:EB18 DX15:DX18 DT15:DT18 DP15:DP18 DL15:DL18 DH15:DH18 DD15:DD18 CZ15:CZ18 CV15:CV18 CR15:CR18 CN15:CN18 CJ15:CJ18 CF15:CF18 CB15:CB18 EJ17:EJ18 FH17:FH18 EN17:EN18 ER17:ER18 EV17:EV18 EZ17:EZ18 FD17:FD18 IJ15:IJ18 IB15:IB18 HX15:HX18 HT15:HT18 HD15:HD18 GZ15:GZ18 GV15:GV18 IF15:IF18 GJ15:GJ18 HP15:HP18 JD21:JD26 IZ21:IZ26 IV21:IV26 IR21:IR26 IN21:IN26 JT21:JT26 JP21:JP26 JL21:JL26 JH21:JH26 KJ21:KJ26 KF21:KF26 KB21:KB26 JX21:JX26 BX23:BX26 BT23:BT26 BP23:BP26 BL23:BL26 BH23:BH26 BD23:BD26 AZ23:AZ26 AV23:AV26 AR23:AR26 AN23:AN26 AJ23:AJ26 AF23:AF26 AB23:AB26 X23:X26 GR23:GR26 GN23:GN26 GF23:GF26 GB23:GB26 FX23:FX26 FT23:FT26 FP23:FP26 FL23:FL26 FH23:FH26 FD23:FD26 EZ23:EZ26 EV23:EV26 ER23:ER26 EN23:EN26 EJ23:EJ26 EF23:EF26 EB23:EB26 DX23:DX26 DT23:DT26 DP23:DP26 DL23:DL26 DH23:DH26 DD23:DD26 CZ23:CZ26 CV23:CV26 CR23:CR26 CN23:CN26 CJ23:CJ26 CF23:CF26 CB23:CB26 IJ23:IJ26 IB23:IB26 HX23:HX26 HT23:HT26 HD23:HD26 GZ23:GZ26 GV23:GV26 IF23:IF26 GJ23:GJ26 HP23:HP26 JD29:JD34 IZ29:IZ34 IV29:IV34 IR29:IR34 IN29:IN34 GJ31:GJ34 JT29:JT34 JP29:JP34 JL29:JL34 JH29:JH34 KJ29:KJ34 KF29:KF34 KB29:KB34 JX29:JX34 BX31:BX34 BT31:BT34 BP31:BP34 BL31:BL34 BH31:BH34 BD31:BD34 AZ31:AZ34 AV31:AV34 AR31:AR34 AN31:AN34 AJ31:AJ34 AF31:AF34 AB31:AB34 X31:X34 GR31:GR34 GN31:GN34 GF31:GF34 GB31:GB34 FX31:FX34 FT31:FT34 FP31:FP34 FL31:FL34 FH31:FH34 FD31:FD34 EZ31:EZ34 EV31:EV34 ER31:ER34 EN31:EN34 EJ31:EJ34 EF31:EF34 EB31:EB34 DX31:DX34 DT31:DT34 DP31:DP34 DL31:DL34 DH31:DH34 DD31:DD34 CZ31:CZ34 CV31:CV34 CR31:CR34 CN31:CN34 CJ31:CJ34 CF31:CF34 CB31:CB34 IJ31:IJ34 IB31:IB34 HX31:HX34 HT31:HT34 HD31:HD34 GZ31:GZ34 GV31:GV34 IF31:IF34 HP31:HP34 JD37:JD42 IZ37:IZ42 IV37:IV42 IR37:IR42 IN37:IN42 JT37:JT42 JP37:JP42 JL37:JL42 JH37:JH42 KJ37:KJ42 KF37:KF42 KB37:KB42 JX37:JX42 BX39:BX42 BT39:BT42 BP39:BP42 BL39:BL42 BH39:BH42 BD39:BD42 AZ39:AZ42 AV39:AV42 AR39:AR42 AN39:AN42 AJ39:AJ42 AF39:AF42 AB39:AB42 X39:X42 GR39:GR42 GN39:GN42 GF39:GF42 GB39:GB42 FX39:FX42 FT39:FT42 FP39:FP42 FL39:FL42 FH39:FH42 FD39:FD42 EZ39:EZ42 EV39:EV42 ER39:ER42 EN39:EN42 EJ39:EJ42 EF39:EF42 EB39:EB42 DX39:DX42 DT39:DT42 DP39:DP42 DL39:DL42 DH39:DH42 DD39:DD42 CZ39:CZ42 CV39:CV42 CR39:CR42 CN39:CN42 CJ39:CJ42 CF39:CF42 CB39:CB42 IJ39:IJ42 IB39:IB42 HX39:HX42 HT39:HT42 HP39:HP42 HD39:HD42 GZ39:GZ42 GV39:GV42 IF39:IF42 GJ39:GJ42">
    <cfRule type="cellIs" dxfId="6614" priority="913" operator="equal">
      <formula>"no"</formula>
    </cfRule>
    <cfRule type="cellIs" dxfId="6613" priority="914" operator="equal">
      <formula>"yes"</formula>
    </cfRule>
  </conditionalFormatting>
  <conditionalFormatting sqref="II5:II8 KA5:KA8 JO5:JO8 JS5:JS8 JW5:JW8 HC5:HC10 JC5:JC10 IY5:IY10 IU5:IU10 IQ9:IQ10 IM5:IM10 JK5:JK10 JG9:JG10 KI5:KI10 KE5:KE10 FS7:FS10 FC7:FC10 DC7:DC10 AE7:AE10 AI7:AI10 AA7:AA10 GQ7:GQ10 GM7:GM10 GE7:GE10 GA7:GA10 EY7:EY10 EU7:EU10 EQ7:EQ10 EM7:EM10 EE7:EE10 EA7:EA10 DW7:DW10 DS7:DS10 DO7:DO10 DK7:DK10 DG7:DG10 CY7:CY10 CU7:CU10 CQ7:CQ10 CM7:CM10 CI7:CI10 CE7:CE10 CA7:CA10 BW7:BW10 BS7:BS10 BO7:BO10 BK7:BK10 BG7:BG10 BC7:BC10 AY7:AY10 AU7:AU10 AQ7:AQ10 AM7:AM10 W7:W10 S7:S10 O7:O10 K7:K10 IA7:IA10 HW7:HW10 HS7:HS10 HO7:HO10 GU7:GU10 IE7:IE10 GI7:GI10 GY5:GY10 JC13:JC18 IY13:IY18 IU13:IU18 IQ13:IQ18 IM13:IM18 JS13:JS18 JO13:JO18 JK13:JK18 JG13:JG18 KI13:KI18 KE13:KE18 KA13:KA18 JW13:JW18 AA15:AA18 W15:W18 BW15:BW18 BS15:BS18 BO15:BO18 BK15:BK18 BG15:BG18 BC15:BC18 AY15:AY18 AU15:AU18 AQ15:AQ18 AM15:AM18 AI15:AI18 AE15:AE18 GQ15:GQ18 GM15:GM18 GE15:GE18 GA15:GA18 FS15:FS18 FO15:FO18 FK15:FK18 EE15:EE18 EA15:EA18 DW15:DW18 DS15:DS18 DO15:DO18 DK15:DK18 DG15:DG18 DC15:DC18 CY15:CY18 CU15:CU18 CQ15:CQ18 CM15:CM18 CI15:CI18 CE15:CE18 CA15:CA18 EI17:EI18 FG17:FG18 EM17:EM18 EQ17:EQ18 EU17:EU18 EY17:EY18 FC17:FC18 II15:II18 IA15:IA18 HW15:HW18 HS15:HS18 HC15:HC18 GY15:GY18 GU15:GU18 IE15:IE18 GI15:GI18 HO15:HO18 JC21:JC26 IY21:IY26 IU21:IU26 IQ21:IQ26 IM21:IM26 JS21:JS26 JO21:JO26 JK21:JK26 JG21:JG26 KI21:KI26 KE21:KE26 KA21:KA26 JW21:JW26 AA23:AA26 W23:W26 BW23:BW26 BS23:BS26 BO23:BO26 BK23:BK26 BG23:BG26 BC23:BC26 AY23:AY26 AU23:AU26 AQ23:AQ26 AM23:AM26 AI23:AI26 AE23:AE26 GQ23:GQ26 GM23:GM26 GE23:GE26 GA23:GA26 FW23:FW26 FS23:FS26 FO23:FO26 FK23:FK26 FG23:FG26 FC23:FC26 EY23:EY26 EU23:EU26 EQ23:EQ26 EM23:EM26 EI23:EI26 EE23:EE26 EA23:EA26 DW23:DW26 DS23:DS26 DO23:DO26 DK23:DK26 DG23:DG26 DC23:DC26 CY23:CY26 CU23:CU26 CQ23:CQ26 CM23:CM26 CI23:CI26 CE23:CE26 CA23:CA26 II23:II26 IA23:IA26 HW23:HW26 HS23:HS26 HC23:HC26 GY23:GY26 GU23:GU26 IE23:IE26 GI23:GI26 HO23:HO26 JC29:JC34 IY29:IY34 IU29:IU34 IQ29:IQ34 IM29:IM34 GI31:GI34 JS29:JS34 JO29:JO34 JK29:JK34 JG29:JG34 KI29:KI34 KE29:KE34 KA29:KA34 JW29:JW34 AA31:AA34 W31:W34 BW31:BW34 BS31:BS34 BO31:BO34 BK31:BK34 BG31:BG34 BC31:BC34 AY31:AY34 AU31:AU34 AQ31:AQ34 AM31:AM34 AI31:AI34 AE31:AE34 GQ31:GQ34 GM31:GM34 GE31:GE34 GA31:GA34 FW31:FW34 FS31:FS34 FO31:FO34 FK31:FK34 FG31:FG34 FC31:FC34 EY31:EY34 EU31:EU34 EQ31:EQ34 EM31:EM34 EI31:EI34 EE31:EE34 EA31:EA34 DW31:DW34 DS31:DS34 DO31:DO34 DK31:DK34 DG31:DG34 DC31:DC34 CY31:CY34 CU31:CU34 CQ31:CQ34 CM31:CM34 CI31:CI34 CE31:CE34 CA31:CA34 II31:II34 IA31:IA34 HW31:HW34 HS31:HS34 HC31:HC34 GY31:GY34 GU31:GU34 IE31:IE34 HO31:HO34 JC37:JC42 IY37:IY42 IU37:IU42 IQ37:IQ42 IM37:IM42 JS37:JS42 JO37:JO42 JK37:JK42 JG37:JG42 KI37:KI42 KE37:KE42 KA37:KA42 JW37:JW42 AA39:AA42 W39:W42 BW39:BW42 BS39:BS42 BO39:BO42 BK39:BK42 BG39:BG42 BC39:BC42 AY39:AY42 AU39:AU42 AQ39:AQ42 AM39:AM42 AI39:AI42 AE39:AE42 GQ39:GQ42 GM39:GM42 GE39:GE42 GA39:GA42 FW39:FW42 FS39:FS42 FO39:FO42 FK39:FK42 FG39:FG42 FC39:FC42 EY39:EY42 EU39:EU42 EQ39:EQ42 EM39:EM42 EI39:EI42 EE39:EE42 EA39:EA42 DW39:DW42 DS39:DS42 DO39:DO42 DK39:DK42 DG39:DG42 DC39:DC42 CY39:CY42 CU39:CU42 CQ39:CQ42 CM39:CM42 CI39:CI42 CE39:CE42 CA39:CA42 II39:II42 IA39:IA42 HW39:HW42 HS39:HS42 HO39:HO42 HC39:HC42 GY39:GY42 GU39:GU42 IE39:IE42 GI39:GI42">
    <cfRule type="cellIs" dxfId="6612" priority="912" operator="greaterThan">
      <formula>0</formula>
    </cfRule>
  </conditionalFormatting>
  <conditionalFormatting sqref="A4:CL4 MJ4:XFD4 MJ12:NG12 MJ20:NG20 MJ28:NG28 MJ36:NG36 MJ5:MK5 MM5:MY5 ML5:ML10 MZ5:NG10 MJ13:MK13 MM13:MY13 KM13:KM18 ML13:ML18 MZ13:NG18 MJ21:MK21 MM21:MY21 KM21:KM26 ML21:ML26 MZ21:NG26 MJ29:MK29 MM29:MY29 MJ37:MK37 MM37:MY37 KM29:KM34 ML29:ML34 MZ29:NG34 KM37:KM42 ML37:ML42 MZ37:NG42">
    <cfRule type="cellIs" dxfId="6611" priority="911" operator="equal">
      <formula>"Dummy"</formula>
    </cfRule>
  </conditionalFormatting>
  <conditionalFormatting sqref="KM4:LF4">
    <cfRule type="cellIs" dxfId="6610" priority="910" operator="equal">
      <formula>"Dummy"</formula>
    </cfRule>
  </conditionalFormatting>
  <conditionalFormatting sqref="LG4:MI4">
    <cfRule type="cellIs" dxfId="6609" priority="909" operator="equal">
      <formula>"Dummy"</formula>
    </cfRule>
  </conditionalFormatting>
  <conditionalFormatting sqref="CM4:FJ4 FS4:FV4 GA4:GT4">
    <cfRule type="cellIs" dxfId="6608" priority="908" operator="equal">
      <formula>"Dummy"</formula>
    </cfRule>
  </conditionalFormatting>
  <conditionalFormatting sqref="GU4:HF4 HO4:JF4">
    <cfRule type="cellIs" dxfId="6607" priority="730" operator="equal">
      <formula>"Dummy"</formula>
    </cfRule>
  </conditionalFormatting>
  <conditionalFormatting sqref="IR8">
    <cfRule type="cellIs" dxfId="6606" priority="674" operator="equal">
      <formula>"no"</formula>
    </cfRule>
    <cfRule type="cellIs" dxfId="6605" priority="675" operator="equal">
      <formula>"yes"</formula>
    </cfRule>
  </conditionalFormatting>
  <conditionalFormatting sqref="IQ8">
    <cfRule type="cellIs" dxfId="6604" priority="673" operator="greaterThan">
      <formula>0</formula>
    </cfRule>
  </conditionalFormatting>
  <conditionalFormatting sqref="IF13:IF14">
    <cfRule type="cellIs" dxfId="6603" priority="343" operator="equal">
      <formula>"no"</formula>
    </cfRule>
    <cfRule type="cellIs" dxfId="6602" priority="344" operator="equal">
      <formula>"yes"</formula>
    </cfRule>
  </conditionalFormatting>
  <conditionalFormatting sqref="IF29:IF30">
    <cfRule type="cellIs" dxfId="6601" priority="240" operator="equal">
      <formula>"no"</formula>
    </cfRule>
    <cfRule type="cellIs" dxfId="6600" priority="241" operator="equal">
      <formula>"yes"</formula>
    </cfRule>
  </conditionalFormatting>
  <conditionalFormatting sqref="IE29:IE30">
    <cfRule type="cellIs" dxfId="6599" priority="239" operator="greaterThan">
      <formula>0</formula>
    </cfRule>
  </conditionalFormatting>
  <conditionalFormatting sqref="GJ29:GJ30">
    <cfRule type="cellIs" dxfId="6598" priority="234" operator="equal">
      <formula>"no"</formula>
    </cfRule>
    <cfRule type="cellIs" dxfId="6597" priority="235" operator="equal">
      <formula>"yes"</formula>
    </cfRule>
  </conditionalFormatting>
  <conditionalFormatting sqref="GI29:GI30">
    <cfRule type="cellIs" dxfId="6596" priority="233" operator="greaterThan">
      <formula>0</formula>
    </cfRule>
  </conditionalFormatting>
  <conditionalFormatting sqref="JG4:JN4">
    <cfRule type="cellIs" dxfId="6595" priority="600" operator="equal">
      <formula>"Dummy"</formula>
    </cfRule>
  </conditionalFormatting>
  <conditionalFormatting sqref="JH5:JH8">
    <cfRule type="cellIs" dxfId="6594" priority="574" operator="equal">
      <formula>"no"</formula>
    </cfRule>
    <cfRule type="cellIs" dxfId="6593" priority="575" operator="equal">
      <formula>"yes"</formula>
    </cfRule>
  </conditionalFormatting>
  <conditionalFormatting sqref="JG5:JG8">
    <cfRule type="cellIs" dxfId="6592" priority="573" operator="greaterThan">
      <formula>0</formula>
    </cfRule>
  </conditionalFormatting>
  <conditionalFormatting sqref="KE4:KL4">
    <cfRule type="cellIs" dxfId="6591" priority="566" operator="equal">
      <formula>"Dummy"</formula>
    </cfRule>
  </conditionalFormatting>
  <conditionalFormatting sqref="IR5:IR7">
    <cfRule type="cellIs" dxfId="6590" priority="533" operator="equal">
      <formula>"no"</formula>
    </cfRule>
    <cfRule type="cellIs" dxfId="6589" priority="534" operator="equal">
      <formula>"yes"</formula>
    </cfRule>
  </conditionalFormatting>
  <conditionalFormatting sqref="IQ5:IQ7">
    <cfRule type="cellIs" dxfId="6588" priority="532" operator="greaterThan">
      <formula>0</formula>
    </cfRule>
  </conditionalFormatting>
  <conditionalFormatting sqref="FH9:FH10 EJ9:EJ10">
    <cfRule type="cellIs" dxfId="6587" priority="521" operator="equal">
      <formula>"no"</formula>
    </cfRule>
    <cfRule type="cellIs" dxfId="6586" priority="522" operator="equal">
      <formula>"yes"</formula>
    </cfRule>
  </conditionalFormatting>
  <conditionalFormatting sqref="FG9:FG10 EI9:EI10">
    <cfRule type="cellIs" dxfId="6585" priority="520" operator="greaterThan">
      <formula>0</formula>
    </cfRule>
  </conditionalFormatting>
  <conditionalFormatting sqref="L5:L6 P5:P6 T5:T6 X5:X6 AB5:AB6 AF5:AF6 AJ5:AJ6 AN5:AN6 AR5:AR6 AV5:AV6 AZ5:AZ6 BD5:BD6 BH5:BH6 BL5:BL6 CB5:CB6 CF5:CF6 CJ5:CJ6 CN5:CN6 CR5:CR6 CZ5:CZ6 DH5:DH6 DL5:DL6 DP5:DP6 DT5:DT6 DX5:DX6 EB5:EB6 EF5:EF6 EN5:EN6 ER5:ER6 EV5:EV6 EZ5:EZ6 GF5:GF6 GN5:GN6 GR5:GR6 DD5:DD6 FT5:FT6">
    <cfRule type="cellIs" dxfId="6584" priority="518" operator="equal">
      <formula>"no"</formula>
    </cfRule>
    <cfRule type="cellIs" dxfId="6583" priority="519" operator="equal">
      <formula>"yes"</formula>
    </cfRule>
  </conditionalFormatting>
  <conditionalFormatting sqref="K5:K6 O5:O6 S5:S6 W5:W6 AM5:AM6 AQ5:AQ6 AU5:AU6 AY5:AY6 BC5:BC6 BG5:BG6 BK5:BK6 CA5:CA6 CE5:CE6 CI5:CI6 CM5:CM6 CQ5:CQ6 CU5:CU6 CY5:CY6 DG5:DG6 DK5:DK6 DO5:DO6 DS5:DS6 DW5:DW6 EA5:EA6 EE5:EE6 EM5:EM6 EQ5:EQ6 EU5:EU6 EY5:EY6 GE5:GE6 GM5:GM6 GQ5:GQ6 AA5:AA6 AI5:AI6 AE5:AE6 DC5:DC6 FS5:FS6">
    <cfRule type="cellIs" dxfId="6582" priority="517" operator="greaterThan">
      <formula>0</formula>
    </cfRule>
  </conditionalFormatting>
  <conditionalFormatting sqref="CV5:CV6">
    <cfRule type="cellIs" dxfId="6581" priority="515" operator="equal">
      <formula>"no"</formula>
    </cfRule>
    <cfRule type="cellIs" dxfId="6580" priority="516" operator="equal">
      <formula>"yes"</formula>
    </cfRule>
  </conditionalFormatting>
  <conditionalFormatting sqref="FD5:FD6">
    <cfRule type="cellIs" dxfId="6579" priority="513" operator="equal">
      <formula>"no"</formula>
    </cfRule>
    <cfRule type="cellIs" dxfId="6578" priority="514" operator="equal">
      <formula>"yes"</formula>
    </cfRule>
  </conditionalFormatting>
  <conditionalFormatting sqref="FC5:FC6">
    <cfRule type="cellIs" dxfId="6577" priority="512" operator="greaterThan">
      <formula>0</formula>
    </cfRule>
  </conditionalFormatting>
  <conditionalFormatting sqref="BP5:BP6 BT5:BT6 BX5:BX6">
    <cfRule type="cellIs" dxfId="6576" priority="507" operator="equal">
      <formula>"no"</formula>
    </cfRule>
    <cfRule type="cellIs" dxfId="6575" priority="508" operator="equal">
      <formula>"yes"</formula>
    </cfRule>
  </conditionalFormatting>
  <conditionalFormatting sqref="BO5:BO6 BS5:BS6 BW5:BW6">
    <cfRule type="cellIs" dxfId="6574" priority="506" operator="greaterThan">
      <formula>0</formula>
    </cfRule>
  </conditionalFormatting>
  <conditionalFormatting sqref="EJ7">
    <cfRule type="cellIs" dxfId="6573" priority="504" operator="equal">
      <formula>"no"</formula>
    </cfRule>
    <cfRule type="cellIs" dxfId="6572" priority="505" operator="equal">
      <formula>"yes"</formula>
    </cfRule>
  </conditionalFormatting>
  <conditionalFormatting sqref="EI7">
    <cfRule type="cellIs" dxfId="6571" priority="503" operator="greaterThan">
      <formula>0</formula>
    </cfRule>
  </conditionalFormatting>
  <conditionalFormatting sqref="EJ5:EJ6">
    <cfRule type="cellIs" dxfId="6570" priority="501" operator="equal">
      <formula>"no"</formula>
    </cfRule>
    <cfRule type="cellIs" dxfId="6569" priority="502" operator="equal">
      <formula>"yes"</formula>
    </cfRule>
  </conditionalFormatting>
  <conditionalFormatting sqref="EI5:EI6">
    <cfRule type="cellIs" dxfId="6568" priority="500" operator="greaterThan">
      <formula>0</formula>
    </cfRule>
  </conditionalFormatting>
  <conditionalFormatting sqref="FH7">
    <cfRule type="cellIs" dxfId="6567" priority="498" operator="equal">
      <formula>"no"</formula>
    </cfRule>
    <cfRule type="cellIs" dxfId="6566" priority="499" operator="equal">
      <formula>"yes"</formula>
    </cfRule>
  </conditionalFormatting>
  <conditionalFormatting sqref="FG7">
    <cfRule type="cellIs" dxfId="6565" priority="497" operator="greaterThan">
      <formula>0</formula>
    </cfRule>
  </conditionalFormatting>
  <conditionalFormatting sqref="FH5:FH6">
    <cfRule type="cellIs" dxfId="6564" priority="495" operator="equal">
      <formula>"no"</formula>
    </cfRule>
    <cfRule type="cellIs" dxfId="6563" priority="496" operator="equal">
      <formula>"yes"</formula>
    </cfRule>
  </conditionalFormatting>
  <conditionalFormatting sqref="FG5:FG6">
    <cfRule type="cellIs" dxfId="6562" priority="494" operator="greaterThan">
      <formula>0</formula>
    </cfRule>
  </conditionalFormatting>
  <conditionalFormatting sqref="GB5:GB6">
    <cfRule type="cellIs" dxfId="6561" priority="483" operator="equal">
      <formula>"no"</formula>
    </cfRule>
    <cfRule type="cellIs" dxfId="6560" priority="484" operator="equal">
      <formula>"yes"</formula>
    </cfRule>
  </conditionalFormatting>
  <conditionalFormatting sqref="GA5:GA6">
    <cfRule type="cellIs" dxfId="6559" priority="482" operator="greaterThan">
      <formula>0</formula>
    </cfRule>
  </conditionalFormatting>
  <conditionalFormatting sqref="IJ9:IJ10">
    <cfRule type="cellIs" dxfId="6558" priority="480" operator="equal">
      <formula>"no"</formula>
    </cfRule>
    <cfRule type="cellIs" dxfId="6557" priority="481" operator="equal">
      <formula>"yes"</formula>
    </cfRule>
  </conditionalFormatting>
  <conditionalFormatting sqref="II9:II10">
    <cfRule type="cellIs" dxfId="6556" priority="479" operator="greaterThan">
      <formula>0</formula>
    </cfRule>
  </conditionalFormatting>
  <conditionalFormatting sqref="GV5:GV6 GZ5:GZ6 HD5:HD6">
    <cfRule type="cellIs" dxfId="6555" priority="477" operator="equal">
      <formula>"no"</formula>
    </cfRule>
    <cfRule type="cellIs" dxfId="6554" priority="478" operator="equal">
      <formula>"yes"</formula>
    </cfRule>
  </conditionalFormatting>
  <conditionalFormatting sqref="GU5:GU6">
    <cfRule type="cellIs" dxfId="6553" priority="476" operator="greaterThan">
      <formula>0</formula>
    </cfRule>
  </conditionalFormatting>
  <conditionalFormatting sqref="HP5:HP6">
    <cfRule type="cellIs" dxfId="6552" priority="474" operator="equal">
      <formula>"no"</formula>
    </cfRule>
    <cfRule type="cellIs" dxfId="6551" priority="475" operator="equal">
      <formula>"yes"</formula>
    </cfRule>
  </conditionalFormatting>
  <conditionalFormatting sqref="HO5:HO6">
    <cfRule type="cellIs" dxfId="6550" priority="473" operator="greaterThan">
      <formula>0</formula>
    </cfRule>
  </conditionalFormatting>
  <conditionalFormatting sqref="IE5:IE6">
    <cfRule type="cellIs" dxfId="6549" priority="469" operator="greaterThan">
      <formula>0</formula>
    </cfRule>
  </conditionalFormatting>
  <conditionalFormatting sqref="GJ5:GJ6">
    <cfRule type="cellIs" dxfId="6548" priority="464" operator="equal">
      <formula>"no"</formula>
    </cfRule>
    <cfRule type="cellIs" dxfId="6547" priority="465" operator="equal">
      <formula>"yes"</formula>
    </cfRule>
  </conditionalFormatting>
  <conditionalFormatting sqref="GI5:GI6">
    <cfRule type="cellIs" dxfId="6546" priority="463" operator="greaterThan">
      <formula>0</formula>
    </cfRule>
  </conditionalFormatting>
  <conditionalFormatting sqref="IB5">
    <cfRule type="cellIs" dxfId="6545" priority="459" operator="equal">
      <formula>"no"</formula>
    </cfRule>
    <cfRule type="cellIs" dxfId="6544" priority="460" operator="equal">
      <formula>"yes"</formula>
    </cfRule>
  </conditionalFormatting>
  <conditionalFormatting sqref="IA5">
    <cfRule type="cellIs" dxfId="6543" priority="458" operator="greaterThan">
      <formula>0</formula>
    </cfRule>
  </conditionalFormatting>
  <conditionalFormatting sqref="HX5">
    <cfRule type="cellIs" dxfId="6542" priority="456" operator="equal">
      <formula>"no"</formula>
    </cfRule>
    <cfRule type="cellIs" dxfId="6541" priority="457" operator="equal">
      <formula>"yes"</formula>
    </cfRule>
  </conditionalFormatting>
  <conditionalFormatting sqref="HW5:HW6">
    <cfRule type="cellIs" dxfId="6540" priority="455" operator="greaterThan">
      <formula>0</formula>
    </cfRule>
  </conditionalFormatting>
  <conditionalFormatting sqref="IB6">
    <cfRule type="cellIs" dxfId="6539" priority="453" operator="equal">
      <formula>"no"</formula>
    </cfRule>
    <cfRule type="cellIs" dxfId="6538" priority="454" operator="equal">
      <formula>"yes"</formula>
    </cfRule>
  </conditionalFormatting>
  <conditionalFormatting sqref="IA6">
    <cfRule type="cellIs" dxfId="6537" priority="452" operator="greaterThan">
      <formula>0</formula>
    </cfRule>
  </conditionalFormatting>
  <conditionalFormatting sqref="HX6">
    <cfRule type="cellIs" dxfId="6536" priority="450" operator="equal">
      <formula>"no"</formula>
    </cfRule>
    <cfRule type="cellIs" dxfId="6535" priority="451" operator="equal">
      <formula>"yes"</formula>
    </cfRule>
  </conditionalFormatting>
  <conditionalFormatting sqref="HS5:HS6">
    <cfRule type="cellIs" dxfId="6534" priority="444" operator="greaterThan">
      <formula>0</formula>
    </cfRule>
  </conditionalFormatting>
  <conditionalFormatting sqref="EJ8">
    <cfRule type="cellIs" dxfId="6533" priority="442" operator="equal">
      <formula>"no"</formula>
    </cfRule>
    <cfRule type="cellIs" dxfId="6532" priority="443" operator="equal">
      <formula>"yes"</formula>
    </cfRule>
  </conditionalFormatting>
  <conditionalFormatting sqref="EI8">
    <cfRule type="cellIs" dxfId="6531" priority="441" operator="greaterThan">
      <formula>0</formula>
    </cfRule>
  </conditionalFormatting>
  <conditionalFormatting sqref="FH8">
    <cfRule type="cellIs" dxfId="6530" priority="439" operator="equal">
      <formula>"no"</formula>
    </cfRule>
    <cfRule type="cellIs" dxfId="6529" priority="440" operator="equal">
      <formula>"yes"</formula>
    </cfRule>
  </conditionalFormatting>
  <conditionalFormatting sqref="FG8">
    <cfRule type="cellIs" dxfId="6528" priority="438" operator="greaterThan">
      <formula>0</formula>
    </cfRule>
  </conditionalFormatting>
  <conditionalFormatting sqref="IF5:IF6">
    <cfRule type="cellIs" dxfId="6527" priority="429" operator="equal">
      <formula>"no"</formula>
    </cfRule>
    <cfRule type="cellIs" dxfId="6526" priority="430" operator="equal">
      <formula>"yes"</formula>
    </cfRule>
  </conditionalFormatting>
  <conditionalFormatting sqref="CZ13:CZ14 DD13:DD14 DH13:DH14 DL13:DL14 DP13:DP14 DT13:DT14 DX13:DX14 EB13:EB14 EF13:EF14 EJ13:EJ14 EN13:EN14 ER13:ER14 EV13:EV14 EZ13:EZ14 FD13:FD14 FH13:FH14 FL13:FL14 FP13:FP14 FT13:FT14 GB13:GB14 GF13:GF14 GN13:GN14 GR13:GR14">
    <cfRule type="cellIs" dxfId="6525" priority="418" operator="equal">
      <formula>"no"</formula>
    </cfRule>
    <cfRule type="cellIs" dxfId="6524" priority="419" operator="equal">
      <formula>"yes"</formula>
    </cfRule>
  </conditionalFormatting>
  <conditionalFormatting sqref="CM13:CM14 CQ13:CQ14 CU13:CU14 CY13:CY14 DC13:DC14 DG13:DG14 DK13:DK14 DO13:DO14 DS13:DS14 DW13:DW14 EA13:EA14 EE13:EE14 EI13:EI14 EM13:EM14 EQ13:EQ14 EU13:EU14 EY13:EY14 FC13:FC14 FG13:FG14 FK13:FK14 FO13:FO14 FS13:FS14 GA13:GA14 GE13:GE14 GM13:GM14 GQ13:GQ14">
    <cfRule type="cellIs" dxfId="6523" priority="417" operator="greaterThan">
      <formula>0</formula>
    </cfRule>
  </conditionalFormatting>
  <conditionalFormatting sqref="FH15 FD15 EZ15 EV15 ER15 EN15 EJ15">
    <cfRule type="cellIs" dxfId="6522" priority="424" operator="equal">
      <formula>"no"</formula>
    </cfRule>
    <cfRule type="cellIs" dxfId="6521" priority="425" operator="equal">
      <formula>"yes"</formula>
    </cfRule>
  </conditionalFormatting>
  <conditionalFormatting sqref="FG15 FC15 EY15 EU15 EQ15 EM15 EI15">
    <cfRule type="cellIs" dxfId="6520" priority="423" operator="greaterThan">
      <formula>0</formula>
    </cfRule>
  </conditionalFormatting>
  <conditionalFormatting sqref="CB13:CB14 CF13:CF14 CJ13:CJ14">
    <cfRule type="cellIs" dxfId="6519" priority="421" operator="equal">
      <formula>"no"</formula>
    </cfRule>
    <cfRule type="cellIs" dxfId="6518" priority="422" operator="equal">
      <formula>"yes"</formula>
    </cfRule>
  </conditionalFormatting>
  <conditionalFormatting sqref="CA13:CA14 CE13:CE14 CI13:CI14">
    <cfRule type="cellIs" dxfId="6517" priority="420" operator="greaterThan">
      <formula>0</formula>
    </cfRule>
  </conditionalFormatting>
  <conditionalFormatting sqref="AE13:AE14 AI13:AI14 AM13:AM14 AQ13:AQ14 AU13:AU14 AY13:AY14 BC13:BC14 BG13:BG14 BK13:BK14 BO13:BO14 BS13:BS14 BW13:BW14">
    <cfRule type="cellIs" dxfId="6516" priority="399" operator="greaterThan">
      <formula>0</formula>
    </cfRule>
  </conditionalFormatting>
  <conditionalFormatting sqref="X13:X14">
    <cfRule type="cellIs" dxfId="6515" priority="406" operator="equal">
      <formula>"no"</formula>
    </cfRule>
    <cfRule type="cellIs" dxfId="6514" priority="407" operator="equal">
      <formula>"yes"</formula>
    </cfRule>
  </conditionalFormatting>
  <conditionalFormatting sqref="W13:W14">
    <cfRule type="cellIs" dxfId="6513" priority="405" operator="greaterThan">
      <formula>0</formula>
    </cfRule>
  </conditionalFormatting>
  <conditionalFormatting sqref="AB13:AB14">
    <cfRule type="cellIs" dxfId="6512" priority="403" operator="equal">
      <formula>"no"</formula>
    </cfRule>
    <cfRule type="cellIs" dxfId="6511" priority="404" operator="equal">
      <formula>"yes"</formula>
    </cfRule>
  </conditionalFormatting>
  <conditionalFormatting sqref="AA13:AA14">
    <cfRule type="cellIs" dxfId="6510" priority="402" operator="greaterThan">
      <formula>0</formula>
    </cfRule>
  </conditionalFormatting>
  <conditionalFormatting sqref="AF13:AF14 AJ13:AJ14 AN13:AN14 AR13:AR14 AV13:AV14 AZ13:AZ14 BD13:BD14 BH13:BH14 BL13:BL14 BP13:BP14 BT13:BT14 BX13:BX14">
    <cfRule type="cellIs" dxfId="6509" priority="400" operator="equal">
      <formula>"no"</formula>
    </cfRule>
    <cfRule type="cellIs" dxfId="6508" priority="401" operator="equal">
      <formula>"yes"</formula>
    </cfRule>
  </conditionalFormatting>
  <conditionalFormatting sqref="CN13:CN14">
    <cfRule type="cellIs" dxfId="6507" priority="397" operator="equal">
      <formula>"no"</formula>
    </cfRule>
    <cfRule type="cellIs" dxfId="6506" priority="398" operator="equal">
      <formula>"yes"</formula>
    </cfRule>
  </conditionalFormatting>
  <conditionalFormatting sqref="CR13:CR14">
    <cfRule type="cellIs" dxfId="6505" priority="395" operator="equal">
      <formula>"no"</formula>
    </cfRule>
    <cfRule type="cellIs" dxfId="6504" priority="396" operator="equal">
      <formula>"yes"</formula>
    </cfRule>
  </conditionalFormatting>
  <conditionalFormatting sqref="CV13:CV14">
    <cfRule type="cellIs" dxfId="6503" priority="393" operator="equal">
      <formula>"no"</formula>
    </cfRule>
    <cfRule type="cellIs" dxfId="6502" priority="394" operator="equal">
      <formula>"yes"</formula>
    </cfRule>
  </conditionalFormatting>
  <conditionalFormatting sqref="GV13:GV14 GZ13:GZ14 HD13:HD14 HX13:HX14 IB13:IB14 IJ13:IJ14">
    <cfRule type="cellIs" dxfId="6501" priority="388" operator="equal">
      <formula>"no"</formula>
    </cfRule>
    <cfRule type="cellIs" dxfId="6500" priority="389" operator="equal">
      <formula>"yes"</formula>
    </cfRule>
  </conditionalFormatting>
  <conditionalFormatting sqref="GU13:GU14 GY13:GY14 HC13:HC14 HW13:HW14 IA13:IA14 II13:II14">
    <cfRule type="cellIs" dxfId="6499" priority="387" operator="greaterThan">
      <formula>0</formula>
    </cfRule>
  </conditionalFormatting>
  <conditionalFormatting sqref="IE13:IE14">
    <cfRule type="cellIs" dxfId="6498" priority="383" operator="greaterThan">
      <formula>0</formula>
    </cfRule>
  </conditionalFormatting>
  <conditionalFormatting sqref="GJ13:GJ14">
    <cfRule type="cellIs" dxfId="6497" priority="378" operator="equal">
      <formula>"no"</formula>
    </cfRule>
    <cfRule type="cellIs" dxfId="6496" priority="379" operator="equal">
      <formula>"yes"</formula>
    </cfRule>
  </conditionalFormatting>
  <conditionalFormatting sqref="GI13:GI14">
    <cfRule type="cellIs" dxfId="6495" priority="377" operator="greaterThan">
      <formula>0</formula>
    </cfRule>
  </conditionalFormatting>
  <conditionalFormatting sqref="HP13:HP14">
    <cfRule type="cellIs" dxfId="6494" priority="363" operator="equal">
      <formula>"no"</formula>
    </cfRule>
    <cfRule type="cellIs" dxfId="6493" priority="364" operator="equal">
      <formula>"yes"</formula>
    </cfRule>
  </conditionalFormatting>
  <conditionalFormatting sqref="HO13:HO14">
    <cfRule type="cellIs" dxfId="6492" priority="362" operator="greaterThan">
      <formula>0</formula>
    </cfRule>
  </conditionalFormatting>
  <conditionalFormatting sqref="HS13:HS14">
    <cfRule type="cellIs" dxfId="6491" priority="356" operator="greaterThan">
      <formula>0</formula>
    </cfRule>
  </conditionalFormatting>
  <conditionalFormatting sqref="FD16 EZ16 EV16 ER16 EN16">
    <cfRule type="cellIs" dxfId="6490" priority="354" operator="equal">
      <formula>"no"</formula>
    </cfRule>
    <cfRule type="cellIs" dxfId="6489" priority="355" operator="equal">
      <formula>"yes"</formula>
    </cfRule>
  </conditionalFormatting>
  <conditionalFormatting sqref="FC16 EY16 EU16 EQ16 EM16">
    <cfRule type="cellIs" dxfId="6488" priority="353" operator="greaterThan">
      <formula>0</formula>
    </cfRule>
  </conditionalFormatting>
  <conditionalFormatting sqref="FH16">
    <cfRule type="cellIs" dxfId="6487" priority="351" operator="equal">
      <formula>"no"</formula>
    </cfRule>
    <cfRule type="cellIs" dxfId="6486" priority="352" operator="equal">
      <formula>"yes"</formula>
    </cfRule>
  </conditionalFormatting>
  <conditionalFormatting sqref="FG16">
    <cfRule type="cellIs" dxfId="6485" priority="350" operator="greaterThan">
      <formula>0</formula>
    </cfRule>
  </conditionalFormatting>
  <conditionalFormatting sqref="EJ16">
    <cfRule type="cellIs" dxfId="6484" priority="348" operator="equal">
      <formula>"no"</formula>
    </cfRule>
    <cfRule type="cellIs" dxfId="6483" priority="349" operator="equal">
      <formula>"yes"</formula>
    </cfRule>
  </conditionalFormatting>
  <conditionalFormatting sqref="EI16">
    <cfRule type="cellIs" dxfId="6482" priority="347" operator="greaterThan">
      <formula>0</formula>
    </cfRule>
  </conditionalFormatting>
  <conditionalFormatting sqref="AE21:AE22 AI21:AI22 AM21:AM22 AQ21:AQ22 AU21:AU22 AY21:AY22 BC21:BC22 BG21:BG22 BK21:BK22 BO21:BO22 BS21:BS22 BW21:BW22">
    <cfRule type="cellIs" dxfId="6481" priority="316" operator="greaterThan">
      <formula>0</formula>
    </cfRule>
  </conditionalFormatting>
  <conditionalFormatting sqref="CB21:CB22 CF21:CF22 CJ21:CJ22">
    <cfRule type="cellIs" dxfId="6480" priority="338" operator="equal">
      <formula>"no"</formula>
    </cfRule>
    <cfRule type="cellIs" dxfId="6479" priority="339" operator="equal">
      <formula>"yes"</formula>
    </cfRule>
  </conditionalFormatting>
  <conditionalFormatting sqref="CA21:CA22 CE21:CE22 CI21:CI22">
    <cfRule type="cellIs" dxfId="6478" priority="337" operator="greaterThan">
      <formula>0</formula>
    </cfRule>
  </conditionalFormatting>
  <conditionalFormatting sqref="CN21:CN22 CR21:CR22 CV21:CV22 CZ21:CZ22 DD21:DD22 DH21:DH22 DL21:DL22 DP21:DP22 DT21:DT22 EB21:EB22 EF21:EF22 EJ21:EJ22 EN21:EN22 ER21:ER22 EV21:EV22 EZ21:EZ22 FD21:FD22 FH21:FH22 FL21:FL22 FP21:FP22 FT21:FT22 FX21:FX22 GB21:GB22 GF21:GF22 GN21:GN22 GR21:GR22">
    <cfRule type="cellIs" dxfId="6477" priority="335" operator="equal">
      <formula>"no"</formula>
    </cfRule>
    <cfRule type="cellIs" dxfId="6476" priority="336" operator="equal">
      <formula>"yes"</formula>
    </cfRule>
  </conditionalFormatting>
  <conditionalFormatting sqref="CM21:CM22 CQ21:CQ22 CU21:CU22 CY21:CY22 DC21:DC22 DG21:DG22 DK21:DK22 DO21:DO22 DS21:DS22 DW21:DW22 EA21:EA22 EE21:EE22 EI21:EI22 EM21:EM22 EQ21:EQ22 EU21:EU22 EY21:EY22 FC21:FC22 FG21:FG22 FK21:FK22 FO21:FO22 FS21:FS22 FW21:FW22 GA21:GA22 GE21:GE22 GM21:GM22 GQ21:GQ22">
    <cfRule type="cellIs" dxfId="6475" priority="334" operator="greaterThan">
      <formula>0</formula>
    </cfRule>
  </conditionalFormatting>
  <conditionalFormatting sqref="X21:X22">
    <cfRule type="cellIs" dxfId="6474" priority="323" operator="equal">
      <formula>"no"</formula>
    </cfRule>
    <cfRule type="cellIs" dxfId="6473" priority="324" operator="equal">
      <formula>"yes"</formula>
    </cfRule>
  </conditionalFormatting>
  <conditionalFormatting sqref="W21:W22">
    <cfRule type="cellIs" dxfId="6472" priority="322" operator="greaterThan">
      <formula>0</formula>
    </cfRule>
  </conditionalFormatting>
  <conditionalFormatting sqref="AB21:AB22">
    <cfRule type="cellIs" dxfId="6471" priority="320" operator="equal">
      <formula>"no"</formula>
    </cfRule>
    <cfRule type="cellIs" dxfId="6470" priority="321" operator="equal">
      <formula>"yes"</formula>
    </cfRule>
  </conditionalFormatting>
  <conditionalFormatting sqref="AA21:AA22">
    <cfRule type="cellIs" dxfId="6469" priority="319" operator="greaterThan">
      <formula>0</formula>
    </cfRule>
  </conditionalFormatting>
  <conditionalFormatting sqref="AF21:AF22 AJ21:AJ22 AN21:AN22 AR21:AR22 AV21:AV22 AZ21:AZ22 BD21:BD22 BH21:BH22 BL21:BL22 BP21:BP22 BT21:BT22 BX21:BX22">
    <cfRule type="cellIs" dxfId="6468" priority="317" operator="equal">
      <formula>"no"</formula>
    </cfRule>
    <cfRule type="cellIs" dxfId="6467" priority="318" operator="equal">
      <formula>"yes"</formula>
    </cfRule>
  </conditionalFormatting>
  <conditionalFormatting sqref="DX21:DX22">
    <cfRule type="cellIs" dxfId="6466" priority="314" operator="equal">
      <formula>"no"</formula>
    </cfRule>
    <cfRule type="cellIs" dxfId="6465" priority="315" operator="equal">
      <formula>"yes"</formula>
    </cfRule>
  </conditionalFormatting>
  <conditionalFormatting sqref="GV21:GV22 GZ21:GZ22 HD21:HD22 HT21:HT22 HX21:HX22 IB21:IB22 IJ21:IJ22">
    <cfRule type="cellIs" dxfId="6464" priority="309" operator="equal">
      <formula>"no"</formula>
    </cfRule>
    <cfRule type="cellIs" dxfId="6463" priority="310" operator="equal">
      <formula>"yes"</formula>
    </cfRule>
  </conditionalFormatting>
  <conditionalFormatting sqref="GU21:GU22 GY21:GY22 HC21:HC22 HS21:HS22 HW21:HW22 IA21:IA22 II21:II22">
    <cfRule type="cellIs" dxfId="6462" priority="308" operator="greaterThan">
      <formula>0</formula>
    </cfRule>
  </conditionalFormatting>
  <conditionalFormatting sqref="IF21:IF22">
    <cfRule type="cellIs" dxfId="6461" priority="303" operator="equal">
      <formula>"no"</formula>
    </cfRule>
    <cfRule type="cellIs" dxfId="6460" priority="304" operator="equal">
      <formula>"yes"</formula>
    </cfRule>
  </conditionalFormatting>
  <conditionalFormatting sqref="IE21:IE22">
    <cfRule type="cellIs" dxfId="6459" priority="302" operator="greaterThan">
      <formula>0</formula>
    </cfRule>
  </conditionalFormatting>
  <conditionalFormatting sqref="GJ21:GJ22">
    <cfRule type="cellIs" dxfId="6458" priority="297" operator="equal">
      <formula>"no"</formula>
    </cfRule>
    <cfRule type="cellIs" dxfId="6457" priority="298" operator="equal">
      <formula>"yes"</formula>
    </cfRule>
  </conditionalFormatting>
  <conditionalFormatting sqref="GI21:GI22">
    <cfRule type="cellIs" dxfId="6456" priority="296" operator="greaterThan">
      <formula>0</formula>
    </cfRule>
  </conditionalFormatting>
  <conditionalFormatting sqref="HP21:HP22">
    <cfRule type="cellIs" dxfId="6455" priority="285" operator="equal">
      <formula>"no"</formula>
    </cfRule>
    <cfRule type="cellIs" dxfId="6454" priority="286" operator="equal">
      <formula>"yes"</formula>
    </cfRule>
  </conditionalFormatting>
  <conditionalFormatting sqref="HO21:HO22">
    <cfRule type="cellIs" dxfId="6453" priority="284" operator="greaterThan">
      <formula>0</formula>
    </cfRule>
  </conditionalFormatting>
  <conditionalFormatting sqref="AE29:AE30 AI29:AI30 AM29:AM30 AQ29:AQ30 AU29:AU30 AY29:AY30 BC29:BC30 BG29:BG30 BK29:BK30 BO29:BO30 BS29:BS30 BW29:BW30">
    <cfRule type="cellIs" dxfId="6452" priority="257" operator="greaterThan">
      <formula>0</formula>
    </cfRule>
  </conditionalFormatting>
  <conditionalFormatting sqref="CB29:CB30 CF29:CF30 CJ29:CJ30">
    <cfRule type="cellIs" dxfId="6451" priority="279" operator="equal">
      <formula>"no"</formula>
    </cfRule>
    <cfRule type="cellIs" dxfId="6450" priority="280" operator="equal">
      <formula>"yes"</formula>
    </cfRule>
  </conditionalFormatting>
  <conditionalFormatting sqref="CA29:CA30 CE29:CE30 CI29:CI30">
    <cfRule type="cellIs" dxfId="6449" priority="278" operator="greaterThan">
      <formula>0</formula>
    </cfRule>
  </conditionalFormatting>
  <conditionalFormatting sqref="CZ29:CZ30 DD29:DD30 DH29:DH30 DL29:DL30 DP29:DP30 DT29:DT30 DX29:DX30 EB29:EB30 EF29:EF30 EJ29:EJ30 EN29:EN30 ER29:ER30 EV29:EV30 EZ29:EZ30 FD29:FD30 FH29:FH30 FL29:FL30 FP29:FP30 FT29:FT30 FX29:FX30 GB29:GB30 GF29:GF30 GN29:GN30 GR29:GR30">
    <cfRule type="cellIs" dxfId="6448" priority="276" operator="equal">
      <formula>"no"</formula>
    </cfRule>
    <cfRule type="cellIs" dxfId="6447" priority="277" operator="equal">
      <formula>"yes"</formula>
    </cfRule>
  </conditionalFormatting>
  <conditionalFormatting sqref="CM29:CM30 CQ29:CQ30 CU29:CU30 CY29:CY30 DC29:DC30 DG29:DG30 DK29:DK30 DO29:DO30 DS29:DS30 DW29:DW30 EA29:EA30 EE29:EE30 EI29:EI30 EM29:EM30 EQ29:EQ30 EU29:EU30 EY29:EY30 FC29:FC30 FG29:FG30 FK29:FK30 FO29:FO30 FS29:FS30 FW29:FW30 GA29:GA30 GE29:GE30 GM29:GM30 GQ29:GQ30">
    <cfRule type="cellIs" dxfId="6446" priority="275" operator="greaterThan">
      <formula>0</formula>
    </cfRule>
  </conditionalFormatting>
  <conditionalFormatting sqref="X29:X30">
    <cfRule type="cellIs" dxfId="6445" priority="264" operator="equal">
      <formula>"no"</formula>
    </cfRule>
    <cfRule type="cellIs" dxfId="6444" priority="265" operator="equal">
      <formula>"yes"</formula>
    </cfRule>
  </conditionalFormatting>
  <conditionalFormatting sqref="W29:W30">
    <cfRule type="cellIs" dxfId="6443" priority="263" operator="greaterThan">
      <formula>0</formula>
    </cfRule>
  </conditionalFormatting>
  <conditionalFormatting sqref="AB29:AB30">
    <cfRule type="cellIs" dxfId="6442" priority="261" operator="equal">
      <formula>"no"</formula>
    </cfRule>
    <cfRule type="cellIs" dxfId="6441" priority="262" operator="equal">
      <formula>"yes"</formula>
    </cfRule>
  </conditionalFormatting>
  <conditionalFormatting sqref="AA29:AA30">
    <cfRule type="cellIs" dxfId="6440" priority="260" operator="greaterThan">
      <formula>0</formula>
    </cfRule>
  </conditionalFormatting>
  <conditionalFormatting sqref="AF29:AF30 AJ29:AJ30 AN29:AN30 AR29:AR30 AV29:AV30 AZ29:AZ30 BD29:BD30 BH29:BH30 BL29:BL30 BP29:BP30 BT29:BT30 BX29:BX30">
    <cfRule type="cellIs" dxfId="6439" priority="258" operator="equal">
      <formula>"no"</formula>
    </cfRule>
    <cfRule type="cellIs" dxfId="6438" priority="259" operator="equal">
      <formula>"yes"</formula>
    </cfRule>
  </conditionalFormatting>
  <conditionalFormatting sqref="CV29:CV30">
    <cfRule type="cellIs" dxfId="6437" priority="255" operator="equal">
      <formula>"no"</formula>
    </cfRule>
    <cfRule type="cellIs" dxfId="6436" priority="256" operator="equal">
      <formula>"yes"</formula>
    </cfRule>
  </conditionalFormatting>
  <conditionalFormatting sqref="CR29:CR30">
    <cfRule type="cellIs" dxfId="6435" priority="253" operator="equal">
      <formula>"no"</formula>
    </cfRule>
    <cfRule type="cellIs" dxfId="6434" priority="254" operator="equal">
      <formula>"yes"</formula>
    </cfRule>
  </conditionalFormatting>
  <conditionalFormatting sqref="CN29:CN30">
    <cfRule type="cellIs" dxfId="6433" priority="251" operator="equal">
      <formula>"no"</formula>
    </cfRule>
    <cfRule type="cellIs" dxfId="6432" priority="252" operator="equal">
      <formula>"yes"</formula>
    </cfRule>
  </conditionalFormatting>
  <conditionalFormatting sqref="GV29:GV30 GZ29:GZ30 HD29:HD30 HT29:HT30 HX29:HX30 IB29:IB30 IJ29:IJ30">
    <cfRule type="cellIs" dxfId="6431" priority="246" operator="equal">
      <formula>"no"</formula>
    </cfRule>
    <cfRule type="cellIs" dxfId="6430" priority="247" operator="equal">
      <formula>"yes"</formula>
    </cfRule>
  </conditionalFormatting>
  <conditionalFormatting sqref="GU29:GU30 GY29:GY30 HC29:HC30 HS29:HS30 HW29:HW30 IA29:IA30 II29:II30">
    <cfRule type="cellIs" dxfId="6429" priority="245" operator="greaterThan">
      <formula>0</formula>
    </cfRule>
  </conditionalFormatting>
  <conditionalFormatting sqref="GV37:GV38 GZ37:GZ38 HD37:HD38 HT37:HT38 HX37:HX38 IB37:IB38 IJ37:IJ38">
    <cfRule type="cellIs" dxfId="6428" priority="187" operator="equal">
      <formula>"no"</formula>
    </cfRule>
    <cfRule type="cellIs" dxfId="6427" priority="188" operator="equal">
      <formula>"yes"</formula>
    </cfRule>
  </conditionalFormatting>
  <conditionalFormatting sqref="GU37:GU38 GY37:GY38 HC37:HC38 HS37:HS38 HW37:HW38 IA37:IA38 II37:II38">
    <cfRule type="cellIs" dxfId="6426" priority="186" operator="greaterThan">
      <formula>0</formula>
    </cfRule>
  </conditionalFormatting>
  <conditionalFormatting sqref="HP29:HP30">
    <cfRule type="cellIs" dxfId="6425" priority="222" operator="equal">
      <formula>"no"</formula>
    </cfRule>
    <cfRule type="cellIs" dxfId="6424" priority="223" operator="equal">
      <formula>"yes"</formula>
    </cfRule>
  </conditionalFormatting>
  <conditionalFormatting sqref="HO29:HO30">
    <cfRule type="cellIs" dxfId="6423" priority="221" operator="greaterThan">
      <formula>0</formula>
    </cfRule>
  </conditionalFormatting>
  <conditionalFormatting sqref="AE37:AE38 AI37:AI38 AM37:AM38 AQ37:AQ38 AU37:AU38 AY37:AY38 BC37:BC38 BG37:BG38 BK37:BK38 BO37:BO38 BS37:BS38 BW37:BW38">
    <cfRule type="cellIs" dxfId="6422" priority="194" operator="greaterThan">
      <formula>0</formula>
    </cfRule>
  </conditionalFormatting>
  <conditionalFormatting sqref="CB37:CB38 CF37:CF38 CJ37:CJ38">
    <cfRule type="cellIs" dxfId="6421" priority="216" operator="equal">
      <formula>"no"</formula>
    </cfRule>
    <cfRule type="cellIs" dxfId="6420" priority="217" operator="equal">
      <formula>"yes"</formula>
    </cfRule>
  </conditionalFormatting>
  <conditionalFormatting sqref="CA37:CA38 CE37:CE38 CI37:CI38">
    <cfRule type="cellIs" dxfId="6419" priority="215" operator="greaterThan">
      <formula>0</formula>
    </cfRule>
  </conditionalFormatting>
  <conditionalFormatting sqref="CN37:CN38 CR37:CR38 CV37:CV38 CZ37:CZ38 DD37:DD38 DH37:DH38 DL37:DL38 DP37:DP38 DT37:DT38 EB37:EB38 EF37:EF38 EJ37:EJ38 EN37:EN38 ER37:ER38 EV37:EV38 EZ37:EZ38 FD37:FD38 FH37:FH38 FL37:FL38 FP37:FP38 FT37:FT38 FX37:FX38 GB37:GB38 GF37:GF38 GN37:GN38 GR37:GR38">
    <cfRule type="cellIs" dxfId="6418" priority="213" operator="equal">
      <formula>"no"</formula>
    </cfRule>
    <cfRule type="cellIs" dxfId="6417" priority="214" operator="equal">
      <formula>"yes"</formula>
    </cfRule>
  </conditionalFormatting>
  <conditionalFormatting sqref="CM37:CM38 CQ37:CQ38 CU37:CU38 CY37:CY38 DC37:DC38 DG37:DG38 DK37:DK38 DO37:DO38 DS37:DS38 DW37:DW38 EA37:EA38 EE37:EE38 EI37:EI38 EM37:EM38 EQ37:EQ38 EU37:EU38 EY37:EY38 FC37:FC38 FG37:FG38 FK37:FK38 FO37:FO38 FS37:FS38 FW37:FW38 GA37:GA38 GE37:GE38 GM37:GM38 GQ37:GQ38">
    <cfRule type="cellIs" dxfId="6416" priority="212" operator="greaterThan">
      <formula>0</formula>
    </cfRule>
  </conditionalFormatting>
  <conditionalFormatting sqref="X37:X38">
    <cfRule type="cellIs" dxfId="6415" priority="201" operator="equal">
      <formula>"no"</formula>
    </cfRule>
    <cfRule type="cellIs" dxfId="6414" priority="202" operator="equal">
      <formula>"yes"</formula>
    </cfRule>
  </conditionalFormatting>
  <conditionalFormatting sqref="W37:W38">
    <cfRule type="cellIs" dxfId="6413" priority="200" operator="greaterThan">
      <formula>0</formula>
    </cfRule>
  </conditionalFormatting>
  <conditionalFormatting sqref="AB37:AB38">
    <cfRule type="cellIs" dxfId="6412" priority="198" operator="equal">
      <formula>"no"</formula>
    </cfRule>
    <cfRule type="cellIs" dxfId="6411" priority="199" operator="equal">
      <formula>"yes"</formula>
    </cfRule>
  </conditionalFormatting>
  <conditionalFormatting sqref="AA37:AA38">
    <cfRule type="cellIs" dxfId="6410" priority="197" operator="greaterThan">
      <formula>0</formula>
    </cfRule>
  </conditionalFormatting>
  <conditionalFormatting sqref="AF37:AF38 AJ37:AJ38 AN37:AN38 AR37:AR38 AV37:AV38 AZ37:AZ38 BD37:BD38 BH37:BH38 BL37:BL38 BP37:BP38 BT37:BT38 BX37:BX38">
    <cfRule type="cellIs" dxfId="6409" priority="195" operator="equal">
      <formula>"no"</formula>
    </cfRule>
    <cfRule type="cellIs" dxfId="6408" priority="196" operator="equal">
      <formula>"yes"</formula>
    </cfRule>
  </conditionalFormatting>
  <conditionalFormatting sqref="DX37:DX38">
    <cfRule type="cellIs" dxfId="6407" priority="192" operator="equal">
      <formula>"no"</formula>
    </cfRule>
    <cfRule type="cellIs" dxfId="6406" priority="193" operator="equal">
      <formula>"yes"</formula>
    </cfRule>
  </conditionalFormatting>
  <conditionalFormatting sqref="IF37:IF38">
    <cfRule type="cellIs" dxfId="6405" priority="181" operator="equal">
      <formula>"no"</formula>
    </cfRule>
    <cfRule type="cellIs" dxfId="6404" priority="182" operator="equal">
      <formula>"yes"</formula>
    </cfRule>
  </conditionalFormatting>
  <conditionalFormatting sqref="IE37:IE38">
    <cfRule type="cellIs" dxfId="6403" priority="180" operator="greaterThan">
      <formula>0</formula>
    </cfRule>
  </conditionalFormatting>
  <conditionalFormatting sqref="GJ37:GJ38">
    <cfRule type="cellIs" dxfId="6402" priority="175" operator="equal">
      <formula>"no"</formula>
    </cfRule>
    <cfRule type="cellIs" dxfId="6401" priority="176" operator="equal">
      <formula>"yes"</formula>
    </cfRule>
  </conditionalFormatting>
  <conditionalFormatting sqref="GI37:GI38">
    <cfRule type="cellIs" dxfId="6400" priority="174" operator="greaterThan">
      <formula>0</formula>
    </cfRule>
  </conditionalFormatting>
  <conditionalFormatting sqref="HP37:HP38">
    <cfRule type="cellIs" dxfId="6399" priority="163" operator="equal">
      <formula>"no"</formula>
    </cfRule>
    <cfRule type="cellIs" dxfId="6398" priority="164" operator="equal">
      <formula>"yes"</formula>
    </cfRule>
  </conditionalFormatting>
  <conditionalFormatting sqref="HO37:HO38">
    <cfRule type="cellIs" dxfId="6397" priority="162" operator="greaterThan">
      <formula>0</formula>
    </cfRule>
  </conditionalFormatting>
  <conditionalFormatting sqref="JO4:KD4">
    <cfRule type="cellIs" dxfId="6396" priority="139" operator="equal">
      <formula>"Dummy"</formula>
    </cfRule>
  </conditionalFormatting>
  <conditionalFormatting sqref="KB9:KB10 JX9:JX10 JT9:JT10 JP9:JP10">
    <cfRule type="cellIs" dxfId="6395" priority="137" operator="equal">
      <formula>"no"</formula>
    </cfRule>
    <cfRule type="cellIs" dxfId="6394" priority="138" operator="equal">
      <formula>"yes"</formula>
    </cfRule>
  </conditionalFormatting>
  <conditionalFormatting sqref="KA9:KA10 JW9:JW10 JS9:JS10 JO9:JO10">
    <cfRule type="cellIs" dxfId="6393" priority="136" operator="greaterThan">
      <formula>0</formula>
    </cfRule>
  </conditionalFormatting>
  <conditionalFormatting sqref="FP7:FP10 FL7:FL10">
    <cfRule type="cellIs" dxfId="6392" priority="116" operator="equal">
      <formula>"no"</formula>
    </cfRule>
    <cfRule type="cellIs" dxfId="6391" priority="117" operator="equal">
      <formula>"yes"</formula>
    </cfRule>
  </conditionalFormatting>
  <conditionalFormatting sqref="FO7:FO10 FK7:FK10">
    <cfRule type="cellIs" dxfId="6390" priority="115" operator="greaterThan">
      <formula>0</formula>
    </cfRule>
  </conditionalFormatting>
  <conditionalFormatting sqref="FK4:FR4">
    <cfRule type="cellIs" dxfId="6389" priority="114" operator="equal">
      <formula>"Dummy"</formula>
    </cfRule>
  </conditionalFormatting>
  <conditionalFormatting sqref="FP5">
    <cfRule type="cellIs" dxfId="6388" priority="112" operator="equal">
      <formula>"no"</formula>
    </cfRule>
    <cfRule type="cellIs" dxfId="6387" priority="113" operator="equal">
      <formula>"yes"</formula>
    </cfRule>
  </conditionalFormatting>
  <conditionalFormatting sqref="FO5">
    <cfRule type="cellIs" dxfId="6386" priority="111" operator="greaterThan">
      <formula>0</formula>
    </cfRule>
  </conditionalFormatting>
  <conditionalFormatting sqref="FL5">
    <cfRule type="cellIs" dxfId="6385" priority="109" operator="equal">
      <formula>"no"</formula>
    </cfRule>
    <cfRule type="cellIs" dxfId="6384" priority="110" operator="equal">
      <formula>"yes"</formula>
    </cfRule>
  </conditionalFormatting>
  <conditionalFormatting sqref="FK5:FK6">
    <cfRule type="cellIs" dxfId="6383" priority="108" operator="greaterThan">
      <formula>0</formula>
    </cfRule>
  </conditionalFormatting>
  <conditionalFormatting sqref="FP6">
    <cfRule type="cellIs" dxfId="6382" priority="106" operator="equal">
      <formula>"no"</formula>
    </cfRule>
    <cfRule type="cellIs" dxfId="6381" priority="107" operator="equal">
      <formula>"yes"</formula>
    </cfRule>
  </conditionalFormatting>
  <conditionalFormatting sqref="FO6">
    <cfRule type="cellIs" dxfId="6380" priority="105" operator="greaterThan">
      <formula>0</formula>
    </cfRule>
  </conditionalFormatting>
  <conditionalFormatting sqref="FL6">
    <cfRule type="cellIs" dxfId="6379" priority="103" operator="equal">
      <formula>"no"</formula>
    </cfRule>
    <cfRule type="cellIs" dxfId="6378" priority="104" operator="equal">
      <formula>"yes"</formula>
    </cfRule>
  </conditionalFormatting>
  <conditionalFormatting sqref="FX7:FX10">
    <cfRule type="cellIs" dxfId="6377" priority="101" operator="equal">
      <formula>"no"</formula>
    </cfRule>
    <cfRule type="cellIs" dxfId="6376" priority="102" operator="equal">
      <formula>"yes"</formula>
    </cfRule>
  </conditionalFormatting>
  <conditionalFormatting sqref="FW7:FW10">
    <cfRule type="cellIs" dxfId="6375" priority="100" operator="greaterThan">
      <formula>0</formula>
    </cfRule>
  </conditionalFormatting>
  <conditionalFormatting sqref="FW4:FZ4">
    <cfRule type="cellIs" dxfId="6374" priority="99" operator="equal">
      <formula>"Dummy"</formula>
    </cfRule>
  </conditionalFormatting>
  <conditionalFormatting sqref="FX5:FX6">
    <cfRule type="cellIs" dxfId="6373" priority="97" operator="equal">
      <formula>"no"</formula>
    </cfRule>
    <cfRule type="cellIs" dxfId="6372" priority="98" operator="equal">
      <formula>"yes"</formula>
    </cfRule>
  </conditionalFormatting>
  <conditionalFormatting sqref="FW5:FW6">
    <cfRule type="cellIs" dxfId="6371" priority="96" operator="greaterThan">
      <formula>0</formula>
    </cfRule>
  </conditionalFormatting>
  <conditionalFormatting sqref="FX17:FX18">
    <cfRule type="cellIs" dxfId="6370" priority="94" operator="equal">
      <formula>"no"</formula>
    </cfRule>
    <cfRule type="cellIs" dxfId="6369" priority="95" operator="equal">
      <formula>"yes"</formula>
    </cfRule>
  </conditionalFormatting>
  <conditionalFormatting sqref="FW17:FW18">
    <cfRule type="cellIs" dxfId="6368" priority="93" operator="greaterThan">
      <formula>0</formula>
    </cfRule>
  </conditionalFormatting>
  <conditionalFormatting sqref="FX15:FX16">
    <cfRule type="cellIs" dxfId="6367" priority="91" operator="equal">
      <formula>"no"</formula>
    </cfRule>
    <cfRule type="cellIs" dxfId="6366" priority="92" operator="equal">
      <formula>"yes"</formula>
    </cfRule>
  </conditionalFormatting>
  <conditionalFormatting sqref="FW15:FW16">
    <cfRule type="cellIs" dxfId="6365" priority="90" operator="greaterThan">
      <formula>0</formula>
    </cfRule>
  </conditionalFormatting>
  <conditionalFormatting sqref="FX13:FX14">
    <cfRule type="cellIs" dxfId="6364" priority="88" operator="equal">
      <formula>"no"</formula>
    </cfRule>
    <cfRule type="cellIs" dxfId="6363" priority="89" operator="equal">
      <formula>"yes"</formula>
    </cfRule>
  </conditionalFormatting>
  <conditionalFormatting sqref="FW13:FW14">
    <cfRule type="cellIs" dxfId="6362" priority="87" operator="greaterThan">
      <formula>0</formula>
    </cfRule>
  </conditionalFormatting>
  <conditionalFormatting sqref="HL7:HL10 HH7:HH10 HL15:HL18 HH15:HH18 HL23:HL26 HH23:HH26 HL31:HL34 HH31:HH34 HL39:HL42 HH39:HH42">
    <cfRule type="cellIs" dxfId="6361" priority="85" operator="equal">
      <formula>"no"</formula>
    </cfRule>
    <cfRule type="cellIs" dxfId="6360" priority="86" operator="equal">
      <formula>"yes"</formula>
    </cfRule>
  </conditionalFormatting>
  <conditionalFormatting sqref="HK7:HK10 HG7:HG10 HK15:HK18 HG15:HG18 HK23:HK26 HG23:HG26 HK31:HK34 HG31:HG34 HK39:HK42 HG39:HG42">
    <cfRule type="cellIs" dxfId="6359" priority="84" operator="greaterThan">
      <formula>0</formula>
    </cfRule>
  </conditionalFormatting>
  <conditionalFormatting sqref="HG4:HN4">
    <cfRule type="cellIs" dxfId="6358" priority="83" operator="equal">
      <formula>"Dummy"</formula>
    </cfRule>
  </conditionalFormatting>
  <conditionalFormatting sqref="HH5:HH6">
    <cfRule type="cellIs" dxfId="6357" priority="81" operator="equal">
      <formula>"no"</formula>
    </cfRule>
    <cfRule type="cellIs" dxfId="6356" priority="82" operator="equal">
      <formula>"yes"</formula>
    </cfRule>
  </conditionalFormatting>
  <conditionalFormatting sqref="HG5:HG6">
    <cfRule type="cellIs" dxfId="6355" priority="80" operator="greaterThan">
      <formula>0</formula>
    </cfRule>
  </conditionalFormatting>
  <conditionalFormatting sqref="HL5:HL6">
    <cfRule type="cellIs" dxfId="6354" priority="78" operator="equal">
      <formula>"no"</formula>
    </cfRule>
    <cfRule type="cellIs" dxfId="6353" priority="79" operator="equal">
      <formula>"yes"</formula>
    </cfRule>
  </conditionalFormatting>
  <conditionalFormatting sqref="HK5:HK6">
    <cfRule type="cellIs" dxfId="6352" priority="77" operator="greaterThan">
      <formula>0</formula>
    </cfRule>
  </conditionalFormatting>
  <conditionalFormatting sqref="HH13:HH14">
    <cfRule type="cellIs" dxfId="6351" priority="75" operator="equal">
      <formula>"no"</formula>
    </cfRule>
    <cfRule type="cellIs" dxfId="6350" priority="76" operator="equal">
      <formula>"yes"</formula>
    </cfRule>
  </conditionalFormatting>
  <conditionalFormatting sqref="HG13:HG14">
    <cfRule type="cellIs" dxfId="6349" priority="74" operator="greaterThan">
      <formula>0</formula>
    </cfRule>
  </conditionalFormatting>
  <conditionalFormatting sqref="HL13:HL14">
    <cfRule type="cellIs" dxfId="6348" priority="72" operator="equal">
      <formula>"no"</formula>
    </cfRule>
    <cfRule type="cellIs" dxfId="6347" priority="73" operator="equal">
      <formula>"yes"</formula>
    </cfRule>
  </conditionalFormatting>
  <conditionalFormatting sqref="HK13:HK14">
    <cfRule type="cellIs" dxfId="6346" priority="71" operator="greaterThan">
      <formula>0</formula>
    </cfRule>
  </conditionalFormatting>
  <conditionalFormatting sqref="HL21:HL22">
    <cfRule type="cellIs" dxfId="6345" priority="69" operator="equal">
      <formula>"no"</formula>
    </cfRule>
    <cfRule type="cellIs" dxfId="6344" priority="70" operator="equal">
      <formula>"yes"</formula>
    </cfRule>
  </conditionalFormatting>
  <conditionalFormatting sqref="HK21:HK22">
    <cfRule type="cellIs" dxfId="6343" priority="68" operator="greaterThan">
      <formula>0</formula>
    </cfRule>
  </conditionalFormatting>
  <conditionalFormatting sqref="HH21:HH22">
    <cfRule type="cellIs" dxfId="6342" priority="66" operator="equal">
      <formula>"no"</formula>
    </cfRule>
    <cfRule type="cellIs" dxfId="6341" priority="67" operator="equal">
      <formula>"yes"</formula>
    </cfRule>
  </conditionalFormatting>
  <conditionalFormatting sqref="HG21:HG22">
    <cfRule type="cellIs" dxfId="6340" priority="65" operator="greaterThan">
      <formula>0</formula>
    </cfRule>
  </conditionalFormatting>
  <conditionalFormatting sqref="HL29:HL30">
    <cfRule type="cellIs" dxfId="6339" priority="63" operator="equal">
      <formula>"no"</formula>
    </cfRule>
    <cfRule type="cellIs" dxfId="6338" priority="64" operator="equal">
      <formula>"yes"</formula>
    </cfRule>
  </conditionalFormatting>
  <conditionalFormatting sqref="HK29:HK30">
    <cfRule type="cellIs" dxfId="6337" priority="62" operator="greaterThan">
      <formula>0</formula>
    </cfRule>
  </conditionalFormatting>
  <conditionalFormatting sqref="HH29:HH30">
    <cfRule type="cellIs" dxfId="6336" priority="60" operator="equal">
      <formula>"no"</formula>
    </cfRule>
    <cfRule type="cellIs" dxfId="6335" priority="61" operator="equal">
      <formula>"yes"</formula>
    </cfRule>
  </conditionalFormatting>
  <conditionalFormatting sqref="HG29:HG30">
    <cfRule type="cellIs" dxfId="6334" priority="59" operator="greaterThan">
      <formula>0</formula>
    </cfRule>
  </conditionalFormatting>
  <conditionalFormatting sqref="HL37:HL38">
    <cfRule type="cellIs" dxfId="6333" priority="57" operator="equal">
      <formula>"no"</formula>
    </cfRule>
    <cfRule type="cellIs" dxfId="6332" priority="58" operator="equal">
      <formula>"yes"</formula>
    </cfRule>
  </conditionalFormatting>
  <conditionalFormatting sqref="HK37:HK38">
    <cfRule type="cellIs" dxfId="6331" priority="56" operator="greaterThan">
      <formula>0</formula>
    </cfRule>
  </conditionalFormatting>
  <conditionalFormatting sqref="HH37:HH38">
    <cfRule type="cellIs" dxfId="6330" priority="54" operator="equal">
      <formula>"no"</formula>
    </cfRule>
    <cfRule type="cellIs" dxfId="6329" priority="55" operator="equal">
      <formula>"yes"</formula>
    </cfRule>
  </conditionalFormatting>
  <conditionalFormatting sqref="HG37:HG38">
    <cfRule type="cellIs" dxfId="6328" priority="53" operator="greaterThan">
      <formula>0</formula>
    </cfRule>
  </conditionalFormatting>
  <conditionalFormatting sqref="HT7:HT10">
    <cfRule type="cellIs" dxfId="6327" priority="51" operator="equal">
      <formula>"no"</formula>
    </cfRule>
    <cfRule type="cellIs" dxfId="6326" priority="52" operator="equal">
      <formula>"yes"</formula>
    </cfRule>
  </conditionalFormatting>
  <conditionalFormatting sqref="HT13:HT14">
    <cfRule type="cellIs" dxfId="6325" priority="47" operator="equal">
      <formula>"no"</formula>
    </cfRule>
    <cfRule type="cellIs" dxfId="6324" priority="48" operator="equal">
      <formula>"yes"</formula>
    </cfRule>
  </conditionalFormatting>
  <conditionalFormatting sqref="HT5:HT6">
    <cfRule type="cellIs" dxfId="6323" priority="49" operator="equal">
      <formula>"no"</formula>
    </cfRule>
    <cfRule type="cellIs" dxfId="6322" priority="50" operator="equal">
      <formula>"yes"</formula>
    </cfRule>
  </conditionalFormatting>
  <conditionalFormatting sqref="B5">
    <cfRule type="cellIs" dxfId="6321" priority="46" operator="equal">
      <formula>"Dummy"</formula>
    </cfRule>
  </conditionalFormatting>
  <conditionalFormatting sqref="L15:L18 L23:L26 L31:L34 L39:L42">
    <cfRule type="cellIs" dxfId="6320" priority="44" operator="equal">
      <formula>"no"</formula>
    </cfRule>
    <cfRule type="cellIs" dxfId="6319" priority="45" operator="equal">
      <formula>"yes"</formula>
    </cfRule>
  </conditionalFormatting>
  <conditionalFormatting sqref="K15:K18 K23:K26 K31:K34 K39:K42">
    <cfRule type="cellIs" dxfId="6318" priority="43" operator="greaterThan">
      <formula>0</formula>
    </cfRule>
  </conditionalFormatting>
  <conditionalFormatting sqref="L13:L14">
    <cfRule type="cellIs" dxfId="6317" priority="41" operator="equal">
      <formula>"no"</formula>
    </cfRule>
    <cfRule type="cellIs" dxfId="6316" priority="42" operator="equal">
      <formula>"yes"</formula>
    </cfRule>
  </conditionalFormatting>
  <conditionalFormatting sqref="K13:K14">
    <cfRule type="cellIs" dxfId="6315" priority="40" operator="greaterThan">
      <formula>0</formula>
    </cfRule>
  </conditionalFormatting>
  <conditionalFormatting sqref="L21:L22">
    <cfRule type="cellIs" dxfId="6314" priority="38" operator="equal">
      <formula>"no"</formula>
    </cfRule>
    <cfRule type="cellIs" dxfId="6313" priority="39" operator="equal">
      <formula>"yes"</formula>
    </cfRule>
  </conditionalFormatting>
  <conditionalFormatting sqref="K21:K22">
    <cfRule type="cellIs" dxfId="6312" priority="37" operator="greaterThan">
      <formula>0</formula>
    </cfRule>
  </conditionalFormatting>
  <conditionalFormatting sqref="L29:L30">
    <cfRule type="cellIs" dxfId="6311" priority="35" operator="equal">
      <formula>"no"</formula>
    </cfRule>
    <cfRule type="cellIs" dxfId="6310" priority="36" operator="equal">
      <formula>"yes"</formula>
    </cfRule>
  </conditionalFormatting>
  <conditionalFormatting sqref="K29:K30">
    <cfRule type="cellIs" dxfId="6309" priority="34" operator="greaterThan">
      <formula>0</formula>
    </cfRule>
  </conditionalFormatting>
  <conditionalFormatting sqref="L37:L38">
    <cfRule type="cellIs" dxfId="6308" priority="32" operator="equal">
      <formula>"no"</formula>
    </cfRule>
    <cfRule type="cellIs" dxfId="6307" priority="33" operator="equal">
      <formula>"yes"</formula>
    </cfRule>
  </conditionalFormatting>
  <conditionalFormatting sqref="K37:K38">
    <cfRule type="cellIs" dxfId="6306" priority="31" operator="greaterThan">
      <formula>0</formula>
    </cfRule>
  </conditionalFormatting>
  <conditionalFormatting sqref="P15:P18 P23:P26 P31:P34 P39:P42">
    <cfRule type="cellIs" dxfId="6305" priority="29" operator="equal">
      <formula>"no"</formula>
    </cfRule>
    <cfRule type="cellIs" dxfId="6304" priority="30" operator="equal">
      <formula>"yes"</formula>
    </cfRule>
  </conditionalFormatting>
  <conditionalFormatting sqref="O15:O18 O23:O26 O31:O34 O39:O42">
    <cfRule type="cellIs" dxfId="6303" priority="28" operator="greaterThan">
      <formula>0</formula>
    </cfRule>
  </conditionalFormatting>
  <conditionalFormatting sqref="P13:P14">
    <cfRule type="cellIs" dxfId="6302" priority="26" operator="equal">
      <formula>"no"</formula>
    </cfRule>
    <cfRule type="cellIs" dxfId="6301" priority="27" operator="equal">
      <formula>"yes"</formula>
    </cfRule>
  </conditionalFormatting>
  <conditionalFormatting sqref="O13:O14">
    <cfRule type="cellIs" dxfId="6300" priority="25" operator="greaterThan">
      <formula>0</formula>
    </cfRule>
  </conditionalFormatting>
  <conditionalFormatting sqref="P21:P22">
    <cfRule type="cellIs" dxfId="6299" priority="23" operator="equal">
      <formula>"no"</formula>
    </cfRule>
    <cfRule type="cellIs" dxfId="6298" priority="24" operator="equal">
      <formula>"yes"</formula>
    </cfRule>
  </conditionalFormatting>
  <conditionalFormatting sqref="O21:O22">
    <cfRule type="cellIs" dxfId="6297" priority="22" operator="greaterThan">
      <formula>0</formula>
    </cfRule>
  </conditionalFormatting>
  <conditionalFormatting sqref="P29:P30">
    <cfRule type="cellIs" dxfId="6296" priority="20" operator="equal">
      <formula>"no"</formula>
    </cfRule>
    <cfRule type="cellIs" dxfId="6295" priority="21" operator="equal">
      <formula>"yes"</formula>
    </cfRule>
  </conditionalFormatting>
  <conditionalFormatting sqref="O29:O30">
    <cfRule type="cellIs" dxfId="6294" priority="19" operator="greaterThan">
      <formula>0</formula>
    </cfRule>
  </conditionalFormatting>
  <conditionalFormatting sqref="P37:P38">
    <cfRule type="cellIs" dxfId="6293" priority="17" operator="equal">
      <formula>"no"</formula>
    </cfRule>
    <cfRule type="cellIs" dxfId="6292" priority="18" operator="equal">
      <formula>"yes"</formula>
    </cfRule>
  </conditionalFormatting>
  <conditionalFormatting sqref="O37:O38">
    <cfRule type="cellIs" dxfId="6291" priority="16" operator="greaterThan">
      <formula>0</formula>
    </cfRule>
  </conditionalFormatting>
  <conditionalFormatting sqref="T15:T18 T23:T26 T31:T34 T39:T42">
    <cfRule type="cellIs" dxfId="6290" priority="14" operator="equal">
      <formula>"no"</formula>
    </cfRule>
    <cfRule type="cellIs" dxfId="6289" priority="15" operator="equal">
      <formula>"yes"</formula>
    </cfRule>
  </conditionalFormatting>
  <conditionalFormatting sqref="S15:S18 S23:S26 S31:S34 S39:S42">
    <cfRule type="cellIs" dxfId="6288" priority="13" operator="greaterThan">
      <formula>0</formula>
    </cfRule>
  </conditionalFormatting>
  <conditionalFormatting sqref="T13:T14">
    <cfRule type="cellIs" dxfId="6287" priority="11" operator="equal">
      <formula>"no"</formula>
    </cfRule>
    <cfRule type="cellIs" dxfId="6286" priority="12" operator="equal">
      <formula>"yes"</formula>
    </cfRule>
  </conditionalFormatting>
  <conditionalFormatting sqref="S13:S14">
    <cfRule type="cellIs" dxfId="6285" priority="10" operator="greaterThan">
      <formula>0</formula>
    </cfRule>
  </conditionalFormatting>
  <conditionalFormatting sqref="T21:T22">
    <cfRule type="cellIs" dxfId="6284" priority="8" operator="equal">
      <formula>"no"</formula>
    </cfRule>
    <cfRule type="cellIs" dxfId="6283" priority="9" operator="equal">
      <formula>"yes"</formula>
    </cfRule>
  </conditionalFormatting>
  <conditionalFormatting sqref="S21:S22">
    <cfRule type="cellIs" dxfId="6282" priority="7" operator="greaterThan">
      <formula>0</formula>
    </cfRule>
  </conditionalFormatting>
  <conditionalFormatting sqref="T29:T30">
    <cfRule type="cellIs" dxfId="6281" priority="5" operator="equal">
      <formula>"no"</formula>
    </cfRule>
    <cfRule type="cellIs" dxfId="6280" priority="6" operator="equal">
      <formula>"yes"</formula>
    </cfRule>
  </conditionalFormatting>
  <conditionalFormatting sqref="S29:S30">
    <cfRule type="cellIs" dxfId="6279" priority="4" operator="greaterThan">
      <formula>0</formula>
    </cfRule>
  </conditionalFormatting>
  <conditionalFormatting sqref="T37:T38">
    <cfRule type="cellIs" dxfId="6278" priority="2" operator="equal">
      <formula>"no"</formula>
    </cfRule>
    <cfRule type="cellIs" dxfId="6277" priority="3" operator="equal">
      <formula>"yes"</formula>
    </cfRule>
  </conditionalFormatting>
  <conditionalFormatting sqref="S37:S38">
    <cfRule type="cellIs" dxfId="6276" priority="1" operator="greaterThan">
      <formula>0</formula>
    </cfRule>
  </conditionalFormatting>
  <pageMargins left="0.7" right="0.7" top="0.78740157499999996" bottom="0.78740157499999996"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F783C-85E3-43FB-A541-25F3D4430052}">
  <sheetPr>
    <tabColor theme="8" tint="-0.249977111117893"/>
  </sheetPr>
  <dimension ref="A1:NG35"/>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S29" activeCellId="6" sqref="K7:U10 K13:Q18 S15:U18 K21:P26 K29:P34 S23:T26 S29:T34"/>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7" width="9.6640625" bestFit="1" customWidth="1"/>
    <col min="8" max="8" width="6.33203125" customWidth="1"/>
    <col min="9" max="9" width="9.6640625" bestFit="1" customWidth="1"/>
    <col min="10" max="10" width="9.6640625" style="2" bestFit="1" customWidth="1"/>
    <col min="11" max="11" width="8.83203125" bestFit="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7.6640625" customWidth="1"/>
    <col min="56" max="56" width="4.5" bestFit="1" customWidth="1"/>
    <col min="57" max="57" width="5.6640625" customWidth="1"/>
    <col min="58" max="58" width="4.5" style="2" bestFit="1" customWidth="1"/>
    <col min="59" max="59" width="6.83203125"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7.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9.5" customWidth="1"/>
    <col min="92" max="92" width="4.5" bestFit="1" customWidth="1"/>
    <col min="93" max="93" width="5.6640625" customWidth="1"/>
    <col min="94" max="94" width="4.5" style="2" bestFit="1" customWidth="1"/>
    <col min="95" max="95" width="8.5" customWidth="1"/>
    <col min="96" max="96" width="4.5" bestFit="1" customWidth="1"/>
    <col min="97" max="97" width="5.6640625" customWidth="1"/>
    <col min="98" max="98" width="4.5" style="2" bestFit="1" customWidth="1"/>
    <col min="99" max="99" width="9"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7.1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7.1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7.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3" max="203" width="7.1640625" bestFit="1" customWidth="1"/>
    <col min="204" max="204" width="4.5" bestFit="1" customWidth="1"/>
    <col min="205" max="205" width="5.6640625" customWidth="1"/>
    <col min="206" max="206" width="4.5" style="2" bestFit="1" customWidth="1"/>
    <col min="207" max="207" width="7.1640625" customWidth="1"/>
    <col min="208" max="208" width="4.5" bestFit="1" customWidth="1"/>
    <col min="209" max="209" width="5.6640625" customWidth="1"/>
    <col min="210" max="210" width="4.5" style="2" bestFit="1" customWidth="1"/>
    <col min="211" max="211" width="7.33203125" customWidth="1"/>
    <col min="212" max="212" width="4.5" bestFit="1" customWidth="1"/>
    <col min="213" max="213" width="5.6640625" customWidth="1"/>
    <col min="214" max="214" width="4.5" style="2" bestFit="1" customWidth="1"/>
    <col min="215" max="215" width="6.6640625" bestFit="1" customWidth="1"/>
    <col min="216" max="216" width="4.5" bestFit="1" customWidth="1"/>
    <col min="217" max="217" width="5.6640625" customWidth="1"/>
    <col min="218" max="218" width="4.5" style="2" bestFit="1" customWidth="1"/>
    <col min="219" max="219" width="8.6640625" bestFit="1" customWidth="1"/>
    <col min="220" max="220" width="4.5" bestFit="1" customWidth="1"/>
    <col min="221" max="221" width="5.6640625" customWidth="1"/>
    <col min="222" max="222" width="4.5" style="2" bestFit="1" customWidth="1"/>
    <col min="223" max="223" width="8.6640625" bestFit="1" customWidth="1"/>
    <col min="224" max="224" width="4.5" bestFit="1" customWidth="1"/>
    <col min="225" max="225" width="5.6640625" customWidth="1"/>
    <col min="226" max="226" width="4.5" style="2" bestFit="1" customWidth="1"/>
    <col min="227" max="227" width="8.6640625" bestFit="1" customWidth="1"/>
    <col min="228" max="228" width="4.5" bestFit="1" customWidth="1"/>
    <col min="229" max="229" width="5.6640625" customWidth="1"/>
    <col min="230" max="230" width="4.5" style="2" bestFit="1" customWidth="1"/>
    <col min="231" max="231" width="8.6640625" bestFit="1" customWidth="1"/>
    <col min="232" max="232" width="4.5" bestFit="1" customWidth="1"/>
    <col min="233" max="233" width="5.6640625" customWidth="1"/>
    <col min="234" max="234" width="4.5" style="2" bestFit="1" customWidth="1"/>
    <col min="235" max="235" width="7.6640625" customWidth="1"/>
    <col min="236" max="236" width="4.5" bestFit="1" customWidth="1"/>
    <col min="237" max="237" width="5.6640625" customWidth="1"/>
    <col min="238" max="238" width="4.5" style="2" bestFit="1" customWidth="1"/>
    <col min="239" max="239" width="6.6640625" bestFit="1" customWidth="1"/>
    <col min="240" max="240" width="4.5" bestFit="1" customWidth="1"/>
    <col min="241" max="241" width="5.6640625" customWidth="1"/>
    <col min="242" max="242" width="4.5" style="2" bestFit="1" customWidth="1"/>
    <col min="243" max="243" width="6.6640625" bestFit="1" customWidth="1"/>
    <col min="244" max="244" width="4.5" bestFit="1" customWidth="1"/>
    <col min="245" max="245" width="5.6640625" customWidth="1"/>
    <col min="246" max="246" width="4.5" style="2" bestFit="1" customWidth="1"/>
    <col min="247" max="247" width="6.6640625" bestFit="1" customWidth="1"/>
    <col min="248" max="248" width="4.5" bestFit="1" customWidth="1"/>
    <col min="249" max="249" width="5.6640625" customWidth="1"/>
    <col min="250" max="250" width="4.5" style="2" bestFit="1" customWidth="1"/>
    <col min="251" max="251" width="10.5" customWidth="1"/>
    <col min="252" max="252" width="4.5" bestFit="1" customWidth="1"/>
    <col min="253" max="253" width="5.6640625" customWidth="1"/>
    <col min="254" max="254" width="4.5" style="2" bestFit="1" customWidth="1"/>
    <col min="255" max="255" width="6.6640625" bestFit="1" customWidth="1"/>
    <col min="256" max="256" width="4.5" bestFit="1" customWidth="1"/>
    <col min="257" max="257" width="5.6640625" customWidth="1"/>
    <col min="258" max="258" width="4.5" style="2" bestFit="1" customWidth="1"/>
    <col min="259" max="259" width="6.6640625" bestFit="1" customWidth="1"/>
    <col min="260" max="260" width="4.5" bestFit="1" customWidth="1"/>
    <col min="261" max="261" width="5.6640625" customWidth="1"/>
    <col min="262" max="262" width="4.5" style="2" bestFit="1" customWidth="1"/>
    <col min="263" max="263" width="6.6640625" customWidth="1"/>
    <col min="264" max="264" width="4.5" bestFit="1" customWidth="1"/>
    <col min="265" max="265" width="5.6640625" customWidth="1"/>
    <col min="266" max="266" width="4.5" style="2" bestFit="1" customWidth="1"/>
    <col min="267" max="267" width="6.6640625" bestFit="1" customWidth="1"/>
    <col min="268" max="268" width="4.5" bestFit="1" customWidth="1"/>
    <col min="269" max="269" width="5.6640625" customWidth="1"/>
    <col min="270" max="270" width="4.5" style="2" bestFit="1" customWidth="1"/>
    <col min="271" max="271" width="6.6640625" bestFit="1" customWidth="1"/>
    <col min="272" max="272" width="4.5" bestFit="1" customWidth="1"/>
    <col min="273" max="273" width="5.6640625" customWidth="1"/>
    <col min="274" max="274" width="4.5" style="2" bestFit="1" customWidth="1"/>
    <col min="275" max="275" width="6.6640625" bestFit="1" customWidth="1"/>
    <col min="276" max="276" width="4.5" bestFit="1" customWidth="1"/>
    <col min="277" max="277" width="5.6640625" customWidth="1"/>
    <col min="278" max="278" width="4.5" style="2" bestFit="1" customWidth="1"/>
    <col min="279" max="279" width="6.6640625" customWidth="1"/>
    <col min="280" max="280" width="4.5" bestFit="1" customWidth="1"/>
    <col min="281" max="281" width="5.6640625" customWidth="1"/>
    <col min="282" max="282" width="4.5" style="2" bestFit="1" customWidth="1"/>
    <col min="283" max="283" width="6.6640625" bestFit="1" customWidth="1"/>
    <col min="284" max="284" width="4.5" bestFit="1" customWidth="1"/>
    <col min="285" max="285" width="5.6640625" customWidth="1"/>
    <col min="286" max="286" width="4.5" style="2" bestFit="1" customWidth="1"/>
    <col min="287" max="287" width="6.6640625" bestFit="1" customWidth="1"/>
    <col min="288" max="288" width="4.5" bestFit="1" customWidth="1"/>
    <col min="289" max="289" width="5.6640625" customWidth="1"/>
    <col min="290" max="290" width="4.5" style="2" bestFit="1" customWidth="1"/>
    <col min="291" max="291" width="6.6640625" bestFit="1" customWidth="1"/>
    <col min="292" max="292" width="4.5" bestFit="1" customWidth="1"/>
    <col min="293" max="293" width="5.6640625" customWidth="1"/>
    <col min="294" max="294" width="4.5" style="2" bestFit="1" customWidth="1"/>
    <col min="295" max="295" width="6.6640625" customWidth="1"/>
    <col min="296" max="296" width="4.5" bestFit="1" customWidth="1"/>
    <col min="297" max="297" width="5.6640625" customWidth="1"/>
    <col min="298" max="298" width="4.5" style="2" bestFit="1" customWidth="1"/>
    <col min="300" max="300" width="8" style="36" bestFit="1" customWidth="1"/>
    <col min="301" max="346" width="8" bestFit="1" customWidth="1"/>
    <col min="347" max="347" width="8" style="2" bestFit="1" customWidth="1"/>
    <col min="348" max="362" width="8" customWidth="1"/>
    <col min="363" max="371" width="8.33203125" customWidth="1"/>
  </cols>
  <sheetData>
    <row r="1" spans="1:371" s="7" customFormat="1" x14ac:dyDescent="0.2">
      <c r="A1" s="53" t="e">
        <f ca="1">MID(CELL("dateiname",A1),FIND("]",CELL("dateiname",A1))+1,255)</f>
        <v>#VALUE!</v>
      </c>
      <c r="B1" s="26" t="s">
        <v>5</v>
      </c>
      <c r="C1" s="26" t="s">
        <v>1</v>
      </c>
      <c r="D1" s="93" t="s">
        <v>12</v>
      </c>
      <c r="E1" s="94"/>
      <c r="F1" s="94"/>
      <c r="G1" s="94"/>
      <c r="H1" s="94"/>
      <c r="I1" s="94"/>
      <c r="J1" s="95"/>
      <c r="K1" s="89" t="s">
        <v>395</v>
      </c>
      <c r="L1" s="90"/>
      <c r="M1" s="90"/>
      <c r="N1" s="91"/>
      <c r="O1" s="92" t="s">
        <v>363</v>
      </c>
      <c r="P1" s="87"/>
      <c r="Q1" s="87"/>
      <c r="R1" s="88"/>
      <c r="S1" s="89" t="s">
        <v>364</v>
      </c>
      <c r="T1" s="90"/>
      <c r="U1" s="90"/>
      <c r="V1" s="91"/>
      <c r="W1" s="92" t="s">
        <v>396</v>
      </c>
      <c r="X1" s="87"/>
      <c r="Y1" s="87"/>
      <c r="Z1" s="88"/>
      <c r="AA1" s="89" t="s">
        <v>397</v>
      </c>
      <c r="AB1" s="90"/>
      <c r="AC1" s="90"/>
      <c r="AD1" s="91"/>
      <c r="AE1" s="92" t="s">
        <v>352</v>
      </c>
      <c r="AF1" s="87"/>
      <c r="AG1" s="87"/>
      <c r="AH1" s="88"/>
      <c r="AI1" s="89" t="s">
        <v>452</v>
      </c>
      <c r="AJ1" s="90"/>
      <c r="AK1" s="90"/>
      <c r="AL1" s="91"/>
      <c r="AM1" s="92" t="s">
        <v>381</v>
      </c>
      <c r="AN1" s="87"/>
      <c r="AO1" s="87"/>
      <c r="AP1" s="88"/>
      <c r="AQ1" s="89" t="s">
        <v>382</v>
      </c>
      <c r="AR1" s="90"/>
      <c r="AS1" s="90"/>
      <c r="AT1" s="91"/>
      <c r="AU1" s="92" t="s">
        <v>383</v>
      </c>
      <c r="AV1" s="87"/>
      <c r="AW1" s="87"/>
      <c r="AX1" s="88"/>
      <c r="AY1" s="89" t="s">
        <v>453</v>
      </c>
      <c r="AZ1" s="90"/>
      <c r="BA1" s="90"/>
      <c r="BB1" s="91"/>
      <c r="BC1" s="92" t="s">
        <v>458</v>
      </c>
      <c r="BD1" s="87"/>
      <c r="BE1" s="87"/>
      <c r="BF1" s="88"/>
      <c r="BG1" s="89" t="s">
        <v>150</v>
      </c>
      <c r="BH1" s="90"/>
      <c r="BI1" s="90"/>
      <c r="BJ1" s="91"/>
      <c r="BK1" s="92" t="s">
        <v>510</v>
      </c>
      <c r="BL1" s="87"/>
      <c r="BM1" s="87"/>
      <c r="BN1" s="88"/>
      <c r="BO1" s="89" t="s">
        <v>509</v>
      </c>
      <c r="BP1" s="90"/>
      <c r="BQ1" s="90"/>
      <c r="BR1" s="91"/>
      <c r="BS1" s="92" t="s">
        <v>23</v>
      </c>
      <c r="BT1" s="87"/>
      <c r="BU1" s="87"/>
      <c r="BV1" s="88"/>
      <c r="BW1" s="89" t="s">
        <v>560</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U1" s="89" t="s">
        <v>474</v>
      </c>
      <c r="GV1" s="90"/>
      <c r="GW1" s="90"/>
      <c r="GX1" s="91"/>
      <c r="GY1" s="92" t="s">
        <v>475</v>
      </c>
      <c r="GZ1" s="87"/>
      <c r="HA1" s="87"/>
      <c r="HB1" s="88"/>
      <c r="HC1" s="89" t="s">
        <v>476</v>
      </c>
      <c r="HD1" s="90"/>
      <c r="HE1" s="90"/>
      <c r="HF1" s="91"/>
      <c r="HG1" s="92" t="s">
        <v>477</v>
      </c>
      <c r="HH1" s="87"/>
      <c r="HI1" s="87"/>
      <c r="HJ1" s="88"/>
      <c r="HK1" s="89" t="s">
        <v>478</v>
      </c>
      <c r="HL1" s="90"/>
      <c r="HM1" s="90"/>
      <c r="HN1" s="91"/>
      <c r="HO1" s="92" t="s">
        <v>479</v>
      </c>
      <c r="HP1" s="87"/>
      <c r="HQ1" s="87"/>
      <c r="HR1" s="88"/>
      <c r="HS1" s="89" t="s">
        <v>480</v>
      </c>
      <c r="HT1" s="90"/>
      <c r="HU1" s="90"/>
      <c r="HV1" s="91"/>
      <c r="HW1" s="92" t="s">
        <v>481</v>
      </c>
      <c r="HX1" s="87"/>
      <c r="HY1" s="87"/>
      <c r="HZ1" s="88"/>
      <c r="IA1" s="89" t="s">
        <v>482</v>
      </c>
      <c r="IB1" s="90"/>
      <c r="IC1" s="90"/>
      <c r="ID1" s="91"/>
      <c r="IE1" s="92" t="s">
        <v>483</v>
      </c>
      <c r="IF1" s="87"/>
      <c r="IG1" s="87"/>
      <c r="IH1" s="88"/>
      <c r="II1" s="89" t="s">
        <v>484</v>
      </c>
      <c r="IJ1" s="90"/>
      <c r="IK1" s="90"/>
      <c r="IL1" s="91"/>
      <c r="IM1" s="92" t="s">
        <v>485</v>
      </c>
      <c r="IN1" s="87"/>
      <c r="IO1" s="87"/>
      <c r="IP1" s="88"/>
      <c r="IQ1" s="89" t="s">
        <v>486</v>
      </c>
      <c r="IR1" s="90"/>
      <c r="IS1" s="90"/>
      <c r="IT1" s="91"/>
      <c r="IU1" s="92" t="s">
        <v>487</v>
      </c>
      <c r="IV1" s="87"/>
      <c r="IW1" s="87"/>
      <c r="IX1" s="88"/>
      <c r="IY1" s="89" t="s">
        <v>488</v>
      </c>
      <c r="IZ1" s="90"/>
      <c r="JA1" s="90"/>
      <c r="JB1" s="91"/>
      <c r="JC1" s="92" t="s">
        <v>489</v>
      </c>
      <c r="JD1" s="87"/>
      <c r="JE1" s="87"/>
      <c r="JF1" s="88"/>
      <c r="JG1" s="89" t="s">
        <v>576</v>
      </c>
      <c r="JH1" s="90"/>
      <c r="JI1" s="90"/>
      <c r="JJ1" s="91"/>
      <c r="JK1" s="92" t="s">
        <v>577</v>
      </c>
      <c r="JL1" s="87"/>
      <c r="JM1" s="87"/>
      <c r="JN1" s="88"/>
      <c r="JO1" s="89" t="s">
        <v>568</v>
      </c>
      <c r="JP1" s="90"/>
      <c r="JQ1" s="90"/>
      <c r="JR1" s="91"/>
      <c r="JS1" s="92" t="s">
        <v>569</v>
      </c>
      <c r="JT1" s="87"/>
      <c r="JU1" s="87"/>
      <c r="JV1" s="88"/>
      <c r="JW1" s="89" t="s">
        <v>570</v>
      </c>
      <c r="JX1" s="90"/>
      <c r="JY1" s="90"/>
      <c r="JZ1" s="91"/>
      <c r="KA1" s="92" t="s">
        <v>571</v>
      </c>
      <c r="KB1" s="87"/>
      <c r="KC1" s="87"/>
      <c r="KD1" s="88"/>
      <c r="KE1" s="89" t="s">
        <v>572</v>
      </c>
      <c r="KF1" s="90"/>
      <c r="KG1" s="90"/>
      <c r="KH1" s="91"/>
      <c r="KI1" s="92" t="s">
        <v>573</v>
      </c>
      <c r="KJ1" s="87"/>
      <c r="KK1" s="87"/>
      <c r="KL1" s="88"/>
      <c r="KN1" s="96" t="s">
        <v>13</v>
      </c>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row>
    <row r="2" spans="1:37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Buchert_2011</v>
      </c>
      <c r="L2" s="43" t="str">
        <f>K1</f>
        <v>Buchert_2011</v>
      </c>
      <c r="M2" s="43" t="str">
        <f>K1</f>
        <v>Buchert_2011</v>
      </c>
      <c r="N2" s="44" t="str">
        <f>K1</f>
        <v>Buchert_2011</v>
      </c>
      <c r="O2" s="45" t="str">
        <f>O1</f>
        <v>ImholteEtAl._2018</v>
      </c>
      <c r="P2" s="45" t="str">
        <f>O1</f>
        <v>ImholteEtAl._2018</v>
      </c>
      <c r="Q2" s="45" t="str">
        <f>O1</f>
        <v>ImholteEtAl._2018</v>
      </c>
      <c r="R2" s="51" t="str">
        <f>O1</f>
        <v>ImholteEtAl._2018</v>
      </c>
      <c r="S2" s="43" t="str">
        <f>S1</f>
        <v>Lacal-Arántegui_2015</v>
      </c>
      <c r="T2" s="43" t="str">
        <f>S1</f>
        <v>Lacal-Arántegui_2015</v>
      </c>
      <c r="U2" s="43" t="str">
        <f>S1</f>
        <v>Lacal-Arántegui_2015</v>
      </c>
      <c r="V2" s="44" t="str">
        <f>S1</f>
        <v>Lacal-Arántegui_2015</v>
      </c>
      <c r="W2" s="45" t="str">
        <f>W1</f>
        <v>Schulze,Buchert_2016_a</v>
      </c>
      <c r="X2" s="45" t="str">
        <f>W1</f>
        <v>Schulze,Buchert_2016_a</v>
      </c>
      <c r="Y2" s="45" t="str">
        <f>W1</f>
        <v>Schulze,Buchert_2016_a</v>
      </c>
      <c r="Z2" s="46" t="str">
        <f>W1</f>
        <v>Schulze,Buchert_2016_a</v>
      </c>
      <c r="AA2" s="43" t="str">
        <f>AA1</f>
        <v>Schulze,Buchert_2016_b</v>
      </c>
      <c r="AB2" s="43" t="str">
        <f>AA1</f>
        <v>Schulze,Buchert_2016_b</v>
      </c>
      <c r="AC2" s="43" t="str">
        <f>AA1</f>
        <v>Schulze,Buchert_2016_b</v>
      </c>
      <c r="AD2" s="44" t="str">
        <f>AA1</f>
        <v>Schulze,Buchert_2016_b</v>
      </c>
      <c r="AE2" s="45" t="str">
        <f>AE1</f>
        <v>ViebahnEtAl._2015</v>
      </c>
      <c r="AF2" s="45" t="str">
        <f>AE1</f>
        <v>ViebahnEtAl._2015</v>
      </c>
      <c r="AG2" s="45" t="str">
        <f>AE1</f>
        <v>ViebahnEtAl._2015</v>
      </c>
      <c r="AH2" s="46" t="str">
        <f>AE1</f>
        <v>ViebahnEtAl._2015</v>
      </c>
      <c r="AI2" s="43" t="str">
        <f>AI1</f>
        <v>WorldBankGroup_2017a</v>
      </c>
      <c r="AJ2" s="43" t="str">
        <f>AI1</f>
        <v>WorldBankGroup_2017a</v>
      </c>
      <c r="AK2" s="43" t="str">
        <f>AI1</f>
        <v>WorldBankGroup_2017a</v>
      </c>
      <c r="AL2" s="44" t="str">
        <f>AI1</f>
        <v>WorldBankGroup_2017a</v>
      </c>
      <c r="AM2" s="45" t="str">
        <f>AM1</f>
        <v>SanderEtAl._2017</v>
      </c>
      <c r="AN2" s="45" t="str">
        <f>AM1</f>
        <v>SanderEtAl._2017</v>
      </c>
      <c r="AO2" s="45" t="str">
        <f>AM1</f>
        <v>SanderEtAl._2017</v>
      </c>
      <c r="AP2" s="46" t="str">
        <f>AM1</f>
        <v>SanderEtAl._2017</v>
      </c>
      <c r="AQ2" s="43" t="str">
        <f>AQ1</f>
        <v>BlagoevaEtAl._2016</v>
      </c>
      <c r="AR2" s="43" t="str">
        <f>AQ1</f>
        <v>BlagoevaEtAl._2016</v>
      </c>
      <c r="AS2" s="43" t="str">
        <f>AQ1</f>
        <v>BlagoevaEtAl._2016</v>
      </c>
      <c r="AT2" s="44" t="str">
        <f>AQ1</f>
        <v>BlagoevaEtAl._2016</v>
      </c>
      <c r="AU2" s="45" t="str">
        <f>AU1</f>
        <v>Glöser-ChahoudEtAl._2016</v>
      </c>
      <c r="AV2" s="45" t="str">
        <f>AU1</f>
        <v>Glöser-ChahoudEtAl._2016</v>
      </c>
      <c r="AW2" s="45" t="str">
        <f>AU1</f>
        <v>Glöser-ChahoudEtAl._2016</v>
      </c>
      <c r="AX2" s="46" t="str">
        <f>AU1</f>
        <v>Glöser-ChahoudEtAl._2016</v>
      </c>
      <c r="AY2" s="43" t="str">
        <f>AY1</f>
        <v>WorldBankGroup_2017b</v>
      </c>
      <c r="AZ2" s="43" t="str">
        <f>AY1</f>
        <v>WorldBankGroup_2017b</v>
      </c>
      <c r="BA2" s="43" t="str">
        <f>AY1</f>
        <v>WorldBankGroup_2017b</v>
      </c>
      <c r="BB2" s="44" t="str">
        <f>AY1</f>
        <v>WorldBankGroup_2017b</v>
      </c>
      <c r="BC2" s="45" t="str">
        <f>BC1</f>
        <v>Moss_et_al._2013a</v>
      </c>
      <c r="BD2" s="45" t="str">
        <f>BC1</f>
        <v>Moss_et_al._2013a</v>
      </c>
      <c r="BE2" s="45" t="str">
        <f>BC1</f>
        <v>Moss_et_al._2013a</v>
      </c>
      <c r="BF2" s="46" t="str">
        <f>BC1</f>
        <v>Moss_et_al._2013a</v>
      </c>
      <c r="BG2" s="43" t="str">
        <f>BG1</f>
        <v>Fizaine&amp;Court_2015</v>
      </c>
      <c r="BH2" s="43" t="str">
        <f>BG1</f>
        <v>Fizaine&amp;Court_2015</v>
      </c>
      <c r="BI2" s="43" t="str">
        <f>BG1</f>
        <v>Fizaine&amp;Court_2015</v>
      </c>
      <c r="BJ2" s="44" t="str">
        <f>BG1</f>
        <v>Fizaine&amp;Court_2015</v>
      </c>
      <c r="BK2" s="45" t="str">
        <f>BK1</f>
        <v>LiEtAl._2020</v>
      </c>
      <c r="BL2" s="45" t="str">
        <f>BK1</f>
        <v>LiEtAl._2020</v>
      </c>
      <c r="BM2" s="45" t="str">
        <f>BK1</f>
        <v>LiEtAl._2020</v>
      </c>
      <c r="BN2" s="46" t="str">
        <f>BK1</f>
        <v>LiEtAl._2020</v>
      </c>
      <c r="BO2" s="43" t="str">
        <f>BO1</f>
        <v>CarraraEtAl._2020</v>
      </c>
      <c r="BP2" s="43" t="str">
        <f>BO1</f>
        <v>CarraraEtAl._2020</v>
      </c>
      <c r="BQ2" s="43" t="str">
        <f>BO1</f>
        <v>CarraraEtAl._2020</v>
      </c>
      <c r="BR2" s="44" t="str">
        <f>BO1</f>
        <v>CarraraEtAl._2020</v>
      </c>
      <c r="BS2" s="45" t="str">
        <f>BS1</f>
        <v>reference_not_used_16</v>
      </c>
      <c r="BT2" s="45" t="str">
        <f>BS1</f>
        <v>reference_not_used_16</v>
      </c>
      <c r="BU2" s="45" t="str">
        <f>BS1</f>
        <v>reference_not_used_16</v>
      </c>
      <c r="BV2" s="46" t="str">
        <f>BS1</f>
        <v>reference_not_used_16</v>
      </c>
      <c r="BW2" s="43" t="str">
        <f>BW1</f>
        <v>PavelEtAl._2016</v>
      </c>
      <c r="BX2" s="43" t="str">
        <f>BW1</f>
        <v>PavelEtAl._2016</v>
      </c>
      <c r="BY2" s="43" t="str">
        <f>BW1</f>
        <v>PavelEtAl._2016</v>
      </c>
      <c r="BZ2" s="44" t="str">
        <f>BW1</f>
        <v>PavelEtAl._2016</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80" t="str">
        <f>CY1</f>
        <v>reference_not_used_24</v>
      </c>
      <c r="CZ2" s="80" t="str">
        <f>CY1</f>
        <v>reference_not_used_24</v>
      </c>
      <c r="DA2" s="80" t="str">
        <f>CY1</f>
        <v>reference_not_used_24</v>
      </c>
      <c r="DB2" s="81" t="str">
        <f>CY1</f>
        <v>reference_not_used_24</v>
      </c>
      <c r="DC2" s="78" t="str">
        <f>DC1</f>
        <v>reference_not_used_25</v>
      </c>
      <c r="DD2" s="78" t="str">
        <f>DC1</f>
        <v>reference_not_used_25</v>
      </c>
      <c r="DE2" s="78" t="str">
        <f>DC1</f>
        <v>reference_not_used_25</v>
      </c>
      <c r="DF2" s="79" t="str">
        <f>DC1</f>
        <v>reference_not_used_25</v>
      </c>
      <c r="DG2" s="80" t="str">
        <f>DG1</f>
        <v>reference_not_used_26</v>
      </c>
      <c r="DH2" s="80" t="str">
        <f>DG1</f>
        <v>reference_not_used_26</v>
      </c>
      <c r="DI2" s="80" t="str">
        <f>DG1</f>
        <v>reference_not_used_26</v>
      </c>
      <c r="DJ2" s="81" t="str">
        <f>DG1</f>
        <v>reference_not_used_26</v>
      </c>
      <c r="DK2" s="78" t="str">
        <f>DK1</f>
        <v>reference_not_used_27</v>
      </c>
      <c r="DL2" s="78" t="str">
        <f>DK1</f>
        <v>reference_not_used_27</v>
      </c>
      <c r="DM2" s="78" t="str">
        <f>DK1</f>
        <v>reference_not_used_27</v>
      </c>
      <c r="DN2" s="79"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U2" s="43" t="str">
        <f>GU1</f>
        <v>reference_not_used_49</v>
      </c>
      <c r="GV2" s="43" t="str">
        <f>GU1</f>
        <v>reference_not_used_49</v>
      </c>
      <c r="GW2" s="43" t="str">
        <f>GU1</f>
        <v>reference_not_used_49</v>
      </c>
      <c r="GX2" s="44" t="str">
        <f>GU1</f>
        <v>reference_not_used_49</v>
      </c>
      <c r="GY2" s="45" t="str">
        <f>GY1</f>
        <v>reference_not_used_50</v>
      </c>
      <c r="GZ2" s="45" t="str">
        <f>GY1</f>
        <v>reference_not_used_50</v>
      </c>
      <c r="HA2" s="45" t="str">
        <f>GY1</f>
        <v>reference_not_used_50</v>
      </c>
      <c r="HB2" s="46" t="str">
        <f>GY1</f>
        <v>reference_not_used_50</v>
      </c>
      <c r="HC2" s="43" t="str">
        <f>HC1</f>
        <v>reference_not_used_51</v>
      </c>
      <c r="HD2" s="43" t="str">
        <f>HC1</f>
        <v>reference_not_used_51</v>
      </c>
      <c r="HE2" s="43" t="str">
        <f>HC1</f>
        <v>reference_not_used_51</v>
      </c>
      <c r="HF2" s="44" t="str">
        <f>HC1</f>
        <v>reference_not_used_51</v>
      </c>
      <c r="HG2" s="45" t="str">
        <f>HG1</f>
        <v>reference_not_used_52</v>
      </c>
      <c r="HH2" s="45" t="str">
        <f>HG1</f>
        <v>reference_not_used_52</v>
      </c>
      <c r="HI2" s="45" t="str">
        <f>HG1</f>
        <v>reference_not_used_52</v>
      </c>
      <c r="HJ2" s="46" t="str">
        <f>HG1</f>
        <v>reference_not_used_52</v>
      </c>
      <c r="HK2" s="43" t="str">
        <f>HK1</f>
        <v>reference_not_used_53</v>
      </c>
      <c r="HL2" s="43" t="str">
        <f>HK1</f>
        <v>reference_not_used_53</v>
      </c>
      <c r="HM2" s="43" t="str">
        <f>HK1</f>
        <v>reference_not_used_53</v>
      </c>
      <c r="HN2" s="44" t="str">
        <f>HK1</f>
        <v>reference_not_used_53</v>
      </c>
      <c r="HO2" s="45" t="str">
        <f>HO1</f>
        <v>reference_not_used_54</v>
      </c>
      <c r="HP2" s="45" t="str">
        <f>HO1</f>
        <v>reference_not_used_54</v>
      </c>
      <c r="HQ2" s="45" t="str">
        <f>HO1</f>
        <v>reference_not_used_54</v>
      </c>
      <c r="HR2" s="46" t="str">
        <f>HO1</f>
        <v>reference_not_used_54</v>
      </c>
      <c r="HS2" s="43" t="str">
        <f>HS1</f>
        <v>reference_not_used_55</v>
      </c>
      <c r="HT2" s="43" t="str">
        <f>HS1</f>
        <v>reference_not_used_55</v>
      </c>
      <c r="HU2" s="43" t="str">
        <f>HS1</f>
        <v>reference_not_used_55</v>
      </c>
      <c r="HV2" s="44" t="str">
        <f>HS1</f>
        <v>reference_not_used_55</v>
      </c>
      <c r="HW2" s="45" t="str">
        <f>HW1</f>
        <v>reference_not_used_56</v>
      </c>
      <c r="HX2" s="45" t="str">
        <f>HW1</f>
        <v>reference_not_used_56</v>
      </c>
      <c r="HY2" s="45" t="str">
        <f>HW1</f>
        <v>reference_not_used_56</v>
      </c>
      <c r="HZ2" s="46" t="str">
        <f>HW1</f>
        <v>reference_not_used_56</v>
      </c>
      <c r="IA2" s="43" t="str">
        <f>IA1</f>
        <v>reference_not_used_57</v>
      </c>
      <c r="IB2" s="43" t="str">
        <f>IA1</f>
        <v>reference_not_used_57</v>
      </c>
      <c r="IC2" s="43" t="str">
        <f>IA1</f>
        <v>reference_not_used_57</v>
      </c>
      <c r="ID2" s="44" t="str">
        <f>IA1</f>
        <v>reference_not_used_57</v>
      </c>
      <c r="IE2" s="45" t="str">
        <f>IE1</f>
        <v>reference_not_used_58</v>
      </c>
      <c r="IF2" s="45" t="str">
        <f>IE1</f>
        <v>reference_not_used_58</v>
      </c>
      <c r="IG2" s="45" t="str">
        <f>IE1</f>
        <v>reference_not_used_58</v>
      </c>
      <c r="IH2" s="46" t="str">
        <f>IE1</f>
        <v>reference_not_used_58</v>
      </c>
      <c r="II2" s="43" t="str">
        <f>II1</f>
        <v>reference_not_used_59</v>
      </c>
      <c r="IJ2" s="43" t="str">
        <f>II1</f>
        <v>reference_not_used_59</v>
      </c>
      <c r="IK2" s="43" t="str">
        <f>II1</f>
        <v>reference_not_used_59</v>
      </c>
      <c r="IL2" s="44" t="str">
        <f>II1</f>
        <v>reference_not_used_59</v>
      </c>
      <c r="IM2" s="45" t="str">
        <f>IM1</f>
        <v>reference_not_used_60</v>
      </c>
      <c r="IN2" s="45" t="str">
        <f>IM1</f>
        <v>reference_not_used_60</v>
      </c>
      <c r="IO2" s="45" t="str">
        <f>IM1</f>
        <v>reference_not_used_60</v>
      </c>
      <c r="IP2" s="46" t="str">
        <f>IM1</f>
        <v>reference_not_used_60</v>
      </c>
      <c r="IQ2" s="43" t="str">
        <f>IQ1</f>
        <v>reference_not_used_61</v>
      </c>
      <c r="IR2" s="43" t="str">
        <f>IQ1</f>
        <v>reference_not_used_61</v>
      </c>
      <c r="IS2" s="43" t="str">
        <f>IQ1</f>
        <v>reference_not_used_61</v>
      </c>
      <c r="IT2" s="44" t="str">
        <f>IQ1</f>
        <v>reference_not_used_61</v>
      </c>
      <c r="IU2" s="45" t="str">
        <f>IU1</f>
        <v>reference_not_used_62</v>
      </c>
      <c r="IV2" s="45" t="str">
        <f>IU1</f>
        <v>reference_not_used_62</v>
      </c>
      <c r="IW2" s="45" t="str">
        <f>IU1</f>
        <v>reference_not_used_62</v>
      </c>
      <c r="IX2" s="46" t="str">
        <f>IU1</f>
        <v>reference_not_used_62</v>
      </c>
      <c r="IY2" s="43" t="str">
        <f>IY1</f>
        <v>reference_not_used_63</v>
      </c>
      <c r="IZ2" s="43" t="str">
        <f>IY1</f>
        <v>reference_not_used_63</v>
      </c>
      <c r="JA2" s="43" t="str">
        <f>IY1</f>
        <v>reference_not_used_63</v>
      </c>
      <c r="JB2" s="44" t="str">
        <f>IY1</f>
        <v>reference_not_used_63</v>
      </c>
      <c r="JC2" s="45" t="str">
        <f>JC1</f>
        <v>reference_not_used_64</v>
      </c>
      <c r="JD2" s="45" t="str">
        <f>JC1</f>
        <v>reference_not_used_64</v>
      </c>
      <c r="JE2" s="45" t="str">
        <f>JC1</f>
        <v>reference_not_used_64</v>
      </c>
      <c r="JF2" s="46" t="str">
        <f>JC1</f>
        <v>reference_not_used_64</v>
      </c>
      <c r="JG2" s="43" t="str">
        <f>JG1</f>
        <v>reference_not_used_65</v>
      </c>
      <c r="JH2" s="43" t="str">
        <f>JG1</f>
        <v>reference_not_used_65</v>
      </c>
      <c r="JI2" s="43" t="str">
        <f>JG1</f>
        <v>reference_not_used_65</v>
      </c>
      <c r="JJ2" s="44" t="str">
        <f>JG1</f>
        <v>reference_not_used_65</v>
      </c>
      <c r="JK2" s="45" t="str">
        <f>JK1</f>
        <v>reference_not_used_66</v>
      </c>
      <c r="JL2" s="45" t="str">
        <f>JK1</f>
        <v>reference_not_used_66</v>
      </c>
      <c r="JM2" s="45" t="str">
        <f>JK1</f>
        <v>reference_not_used_66</v>
      </c>
      <c r="JN2" s="46" t="str">
        <f>JK1</f>
        <v>reference_not_used_66</v>
      </c>
      <c r="JO2" s="43" t="str">
        <f>JO1</f>
        <v>reference_not_used_67</v>
      </c>
      <c r="JP2" s="43" t="str">
        <f>JO1</f>
        <v>reference_not_used_67</v>
      </c>
      <c r="JQ2" s="43" t="str">
        <f>JO1</f>
        <v>reference_not_used_67</v>
      </c>
      <c r="JR2" s="44" t="str">
        <f>JO1</f>
        <v>reference_not_used_67</v>
      </c>
      <c r="JS2" s="45" t="str">
        <f>JS1</f>
        <v>reference_not_used_68</v>
      </c>
      <c r="JT2" s="45" t="str">
        <f>JS1</f>
        <v>reference_not_used_68</v>
      </c>
      <c r="JU2" s="45" t="str">
        <f>JS1</f>
        <v>reference_not_used_68</v>
      </c>
      <c r="JV2" s="46" t="str">
        <f>JS1</f>
        <v>reference_not_used_68</v>
      </c>
      <c r="JW2" s="43" t="str">
        <f>JW1</f>
        <v>reference_not_used_69</v>
      </c>
      <c r="JX2" s="43" t="str">
        <f>JW1</f>
        <v>reference_not_used_69</v>
      </c>
      <c r="JY2" s="43" t="str">
        <f>JW1</f>
        <v>reference_not_used_69</v>
      </c>
      <c r="JZ2" s="44" t="str">
        <f>JW1</f>
        <v>reference_not_used_69</v>
      </c>
      <c r="KA2" s="45" t="str">
        <f>KA1</f>
        <v>reference_not_used_70</v>
      </c>
      <c r="KB2" s="45" t="str">
        <f>KA1</f>
        <v>reference_not_used_70</v>
      </c>
      <c r="KC2" s="45" t="str">
        <f>KA1</f>
        <v>reference_not_used_70</v>
      </c>
      <c r="KD2" s="46" t="str">
        <f>KA1</f>
        <v>reference_not_used_70</v>
      </c>
      <c r="KE2" s="43" t="str">
        <f>KE1</f>
        <v>reference_not_used_71</v>
      </c>
      <c r="KF2" s="43" t="str">
        <f>KE1</f>
        <v>reference_not_used_71</v>
      </c>
      <c r="KG2" s="43" t="str">
        <f>KE1</f>
        <v>reference_not_used_71</v>
      </c>
      <c r="KH2" s="44" t="str">
        <f>KE1</f>
        <v>reference_not_used_71</v>
      </c>
      <c r="KI2" s="45" t="str">
        <f>KI1</f>
        <v>reference_not_used_72</v>
      </c>
      <c r="KJ2" s="45" t="str">
        <f>KI1</f>
        <v>reference_not_used_72</v>
      </c>
      <c r="KK2" s="45" t="str">
        <f>KI1</f>
        <v>reference_not_used_72</v>
      </c>
      <c r="KL2" s="46" t="str">
        <f>KI1</f>
        <v>reference_not_used_72</v>
      </c>
      <c r="KN2" s="96"/>
      <c r="KO2" s="97"/>
      <c r="KP2" s="97"/>
      <c r="KQ2" s="97"/>
      <c r="KR2" s="97"/>
      <c r="KS2" s="97"/>
      <c r="KT2" s="97"/>
      <c r="KU2" s="97"/>
      <c r="KV2" s="97"/>
      <c r="KW2" s="97"/>
      <c r="KX2" s="97"/>
      <c r="KY2" s="97"/>
      <c r="KZ2" s="97"/>
      <c r="LA2" s="97"/>
      <c r="LB2" s="97"/>
      <c r="LC2" s="97"/>
      <c r="LD2" s="97"/>
      <c r="LE2" s="97"/>
      <c r="LF2" s="97"/>
      <c r="LG2" s="97"/>
      <c r="LH2" s="97"/>
      <c r="LI2" s="97"/>
      <c r="LJ2" s="97"/>
      <c r="LK2" s="97"/>
      <c r="LL2" s="97"/>
      <c r="LM2" s="97"/>
      <c r="LN2" s="97"/>
      <c r="LO2" s="97"/>
      <c r="LP2" s="97"/>
      <c r="LQ2" s="97"/>
      <c r="LR2" s="97"/>
      <c r="LS2" s="97"/>
      <c r="LT2" s="97"/>
      <c r="LU2" s="97"/>
      <c r="LV2" s="97"/>
      <c r="LW2" s="97"/>
      <c r="LX2" s="97"/>
      <c r="LY2" s="97"/>
      <c r="LZ2" s="97"/>
      <c r="MA2" s="97"/>
      <c r="MB2" s="97"/>
      <c r="MC2" s="97"/>
      <c r="MD2" s="97"/>
      <c r="ME2" s="97"/>
      <c r="MF2" s="97"/>
      <c r="MG2" s="97"/>
      <c r="MH2" s="97"/>
      <c r="MI2" s="97"/>
      <c r="MJ2" s="97"/>
      <c r="MK2" s="97"/>
      <c r="ML2" s="97"/>
      <c r="MM2" s="97"/>
      <c r="MN2" s="97"/>
      <c r="MO2" s="97"/>
      <c r="MP2" s="97"/>
      <c r="MQ2" s="97"/>
      <c r="MR2" s="97"/>
      <c r="MS2" s="97"/>
      <c r="MT2" s="97"/>
      <c r="MU2" s="97"/>
      <c r="MV2" s="97"/>
      <c r="MW2" s="97"/>
      <c r="MX2" s="97"/>
      <c r="MY2" s="97"/>
      <c r="MZ2" s="97"/>
      <c r="NA2" s="97"/>
      <c r="NB2" s="97"/>
      <c r="NC2" s="97"/>
      <c r="ND2" s="97"/>
      <c r="NE2" s="97"/>
      <c r="NF2" s="97"/>
      <c r="NG2" s="97"/>
    </row>
    <row r="3" spans="1:37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U3" s="12" t="s">
        <v>2</v>
      </c>
      <c r="GV3" s="12" t="s">
        <v>4</v>
      </c>
      <c r="GW3" s="12" t="s">
        <v>15</v>
      </c>
      <c r="GX3" s="13" t="s">
        <v>3</v>
      </c>
      <c r="GY3" s="14" t="s">
        <v>2</v>
      </c>
      <c r="GZ3" s="14" t="s">
        <v>4</v>
      </c>
      <c r="HA3" s="14" t="s">
        <v>15</v>
      </c>
      <c r="HB3" s="15" t="s">
        <v>3</v>
      </c>
      <c r="HC3" s="12" t="s">
        <v>2</v>
      </c>
      <c r="HD3" s="12" t="s">
        <v>4</v>
      </c>
      <c r="HE3" s="12" t="s">
        <v>15</v>
      </c>
      <c r="HF3" s="13" t="s">
        <v>3</v>
      </c>
      <c r="HG3" s="14" t="s">
        <v>2</v>
      </c>
      <c r="HH3" s="14" t="s">
        <v>4</v>
      </c>
      <c r="HI3" s="14" t="s">
        <v>15</v>
      </c>
      <c r="HJ3" s="15" t="s">
        <v>3</v>
      </c>
      <c r="HK3" s="12" t="s">
        <v>2</v>
      </c>
      <c r="HL3" s="12" t="s">
        <v>4</v>
      </c>
      <c r="HM3" s="12" t="s">
        <v>15</v>
      </c>
      <c r="HN3" s="13" t="s">
        <v>3</v>
      </c>
      <c r="HO3" s="14" t="s">
        <v>2</v>
      </c>
      <c r="HP3" s="14" t="s">
        <v>4</v>
      </c>
      <c r="HQ3" s="14" t="s">
        <v>15</v>
      </c>
      <c r="HR3" s="15" t="s">
        <v>3</v>
      </c>
      <c r="HS3" s="12" t="s">
        <v>2</v>
      </c>
      <c r="HT3" s="12" t="s">
        <v>4</v>
      </c>
      <c r="HU3" s="12" t="s">
        <v>15</v>
      </c>
      <c r="HV3" s="13" t="s">
        <v>3</v>
      </c>
      <c r="HW3" s="14" t="s">
        <v>2</v>
      </c>
      <c r="HX3" s="14" t="s">
        <v>4</v>
      </c>
      <c r="HY3" s="14" t="s">
        <v>15</v>
      </c>
      <c r="HZ3" s="15" t="s">
        <v>3</v>
      </c>
      <c r="IA3" s="12" t="s">
        <v>2</v>
      </c>
      <c r="IB3" s="12" t="s">
        <v>4</v>
      </c>
      <c r="IC3" s="12" t="s">
        <v>15</v>
      </c>
      <c r="ID3" s="13" t="s">
        <v>3</v>
      </c>
      <c r="IE3" s="14" t="s">
        <v>2</v>
      </c>
      <c r="IF3" s="14" t="s">
        <v>4</v>
      </c>
      <c r="IG3" s="14" t="s">
        <v>15</v>
      </c>
      <c r="IH3" s="15" t="s">
        <v>3</v>
      </c>
      <c r="II3" s="12" t="s">
        <v>2</v>
      </c>
      <c r="IJ3" s="12" t="s">
        <v>4</v>
      </c>
      <c r="IK3" s="12" t="s">
        <v>15</v>
      </c>
      <c r="IL3" s="13" t="s">
        <v>3</v>
      </c>
      <c r="IM3" s="14" t="s">
        <v>2</v>
      </c>
      <c r="IN3" s="14" t="s">
        <v>4</v>
      </c>
      <c r="IO3" s="14" t="s">
        <v>15</v>
      </c>
      <c r="IP3" s="15" t="s">
        <v>3</v>
      </c>
      <c r="IQ3" s="12" t="s">
        <v>2</v>
      </c>
      <c r="IR3" s="12" t="s">
        <v>4</v>
      </c>
      <c r="IS3" s="12" t="s">
        <v>15</v>
      </c>
      <c r="IT3" s="13" t="s">
        <v>3</v>
      </c>
      <c r="IU3" s="14" t="s">
        <v>2</v>
      </c>
      <c r="IV3" s="14" t="s">
        <v>4</v>
      </c>
      <c r="IW3" s="14" t="s">
        <v>15</v>
      </c>
      <c r="IX3" s="15" t="s">
        <v>3</v>
      </c>
      <c r="IY3" s="12" t="s">
        <v>2</v>
      </c>
      <c r="IZ3" s="12" t="s">
        <v>4</v>
      </c>
      <c r="JA3" s="12" t="s">
        <v>15</v>
      </c>
      <c r="JB3" s="13" t="s">
        <v>3</v>
      </c>
      <c r="JC3" s="14" t="s">
        <v>2</v>
      </c>
      <c r="JD3" s="14" t="s">
        <v>4</v>
      </c>
      <c r="JE3" s="14" t="s">
        <v>15</v>
      </c>
      <c r="JF3" s="15" t="s">
        <v>3</v>
      </c>
      <c r="JG3" s="12" t="s">
        <v>2</v>
      </c>
      <c r="JH3" s="12" t="s">
        <v>4</v>
      </c>
      <c r="JI3" s="12" t="s">
        <v>15</v>
      </c>
      <c r="JJ3" s="13" t="s">
        <v>3</v>
      </c>
      <c r="JK3" s="14" t="s">
        <v>2</v>
      </c>
      <c r="JL3" s="14" t="s">
        <v>4</v>
      </c>
      <c r="JM3" s="14" t="s">
        <v>15</v>
      </c>
      <c r="JN3" s="15" t="s">
        <v>3</v>
      </c>
      <c r="JO3" s="12" t="s">
        <v>2</v>
      </c>
      <c r="JP3" s="12" t="s">
        <v>4</v>
      </c>
      <c r="JQ3" s="12" t="s">
        <v>15</v>
      </c>
      <c r="JR3" s="13" t="s">
        <v>3</v>
      </c>
      <c r="JS3" s="14" t="s">
        <v>2</v>
      </c>
      <c r="JT3" s="14" t="s">
        <v>4</v>
      </c>
      <c r="JU3" s="14" t="s">
        <v>15</v>
      </c>
      <c r="JV3" s="15" t="s">
        <v>3</v>
      </c>
      <c r="JW3" s="12" t="s">
        <v>2</v>
      </c>
      <c r="JX3" s="12" t="s">
        <v>4</v>
      </c>
      <c r="JY3" s="12" t="s">
        <v>15</v>
      </c>
      <c r="JZ3" s="13" t="s">
        <v>3</v>
      </c>
      <c r="KA3" s="14" t="s">
        <v>2</v>
      </c>
      <c r="KB3" s="14" t="s">
        <v>4</v>
      </c>
      <c r="KC3" s="14" t="s">
        <v>15</v>
      </c>
      <c r="KD3" s="15" t="s">
        <v>3</v>
      </c>
      <c r="KE3" s="12" t="s">
        <v>2</v>
      </c>
      <c r="KF3" s="12" t="s">
        <v>4</v>
      </c>
      <c r="KG3" s="12" t="s">
        <v>15</v>
      </c>
      <c r="KH3" s="13" t="s">
        <v>3</v>
      </c>
      <c r="KI3" s="14" t="s">
        <v>2</v>
      </c>
      <c r="KJ3" s="14" t="s">
        <v>4</v>
      </c>
      <c r="KK3" s="14" t="s">
        <v>15</v>
      </c>
      <c r="KL3" s="15" t="s">
        <v>3</v>
      </c>
      <c r="KN3" s="96"/>
      <c r="KO3" s="97"/>
      <c r="KP3" s="97"/>
      <c r="KQ3" s="97"/>
      <c r="KR3" s="97"/>
      <c r="KS3" s="97"/>
      <c r="KT3" s="97"/>
      <c r="KU3" s="97"/>
      <c r="KV3" s="97"/>
      <c r="KW3" s="97"/>
      <c r="KX3" s="97"/>
      <c r="KY3" s="97"/>
      <c r="KZ3" s="97"/>
      <c r="LA3" s="97"/>
      <c r="LB3" s="97"/>
      <c r="LC3" s="97"/>
      <c r="LD3" s="97"/>
      <c r="LE3" s="97"/>
      <c r="LF3" s="97"/>
      <c r="LG3" s="97"/>
      <c r="LH3" s="97"/>
      <c r="LI3" s="97"/>
      <c r="LJ3" s="97"/>
      <c r="LK3" s="97"/>
      <c r="LL3" s="97"/>
      <c r="LM3" s="97"/>
      <c r="LN3" s="97"/>
      <c r="LO3" s="97"/>
      <c r="LP3" s="97"/>
      <c r="LQ3" s="97"/>
      <c r="LR3" s="97"/>
      <c r="LS3" s="97"/>
      <c r="LT3" s="97"/>
      <c r="LU3" s="97"/>
      <c r="LV3" s="97"/>
      <c r="LW3" s="97"/>
      <c r="LX3" s="97"/>
      <c r="LY3" s="97"/>
      <c r="LZ3" s="97"/>
      <c r="MA3" s="97"/>
      <c r="MB3" s="97"/>
      <c r="MC3" s="97"/>
      <c r="MD3" s="97"/>
      <c r="ME3" s="97"/>
      <c r="MF3" s="97"/>
      <c r="MG3" s="97"/>
      <c r="MH3" s="97"/>
      <c r="MI3" s="97"/>
      <c r="MJ3" s="97"/>
      <c r="MK3" s="97"/>
      <c r="ML3" s="97"/>
      <c r="MM3" s="97"/>
      <c r="MN3" s="97"/>
      <c r="MO3" s="97"/>
      <c r="MP3" s="97"/>
      <c r="MQ3" s="97"/>
      <c r="MR3" s="97"/>
      <c r="MS3" s="97"/>
      <c r="MT3" s="97"/>
      <c r="MU3" s="97"/>
      <c r="MV3" s="97"/>
      <c r="MW3" s="97"/>
      <c r="MX3" s="97"/>
      <c r="MY3" s="97"/>
      <c r="MZ3" s="97"/>
      <c r="NA3" s="97"/>
      <c r="NB3" s="97"/>
      <c r="NC3" s="97"/>
      <c r="ND3" s="97"/>
      <c r="NE3" s="97"/>
      <c r="NF3" s="97"/>
      <c r="NG3" s="97"/>
    </row>
    <row r="4" spans="1:37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U4" s="33"/>
      <c r="GV4" s="33"/>
      <c r="GW4" s="33"/>
      <c r="GX4" s="34"/>
      <c r="GY4" s="33"/>
      <c r="GZ4" s="33"/>
      <c r="HA4" s="33"/>
      <c r="HB4" s="34"/>
      <c r="HC4" s="33"/>
      <c r="HD4" s="33"/>
      <c r="HE4" s="33"/>
      <c r="HF4" s="34"/>
      <c r="HG4" s="33"/>
      <c r="HH4" s="33"/>
      <c r="HI4" s="33"/>
      <c r="HJ4" s="34"/>
      <c r="HK4" s="33"/>
      <c r="HL4" s="33"/>
      <c r="HM4" s="33"/>
      <c r="HN4" s="34"/>
      <c r="HO4" s="33"/>
      <c r="HP4" s="33"/>
      <c r="HQ4" s="33"/>
      <c r="HR4" s="34"/>
      <c r="HS4" s="33"/>
      <c r="HT4" s="33"/>
      <c r="HU4" s="33"/>
      <c r="HV4" s="34"/>
      <c r="HW4" s="33"/>
      <c r="HX4" s="33"/>
      <c r="HY4" s="33"/>
      <c r="HZ4" s="34"/>
      <c r="IA4" s="33"/>
      <c r="IB4" s="33"/>
      <c r="IC4" s="33"/>
      <c r="ID4" s="34"/>
      <c r="IE4" s="33"/>
      <c r="IF4" s="33"/>
      <c r="IG4" s="33"/>
      <c r="IH4" s="34"/>
      <c r="II4" s="33"/>
      <c r="IJ4" s="33"/>
      <c r="IK4" s="33"/>
      <c r="IL4" s="34"/>
      <c r="IM4" s="33"/>
      <c r="IN4" s="33"/>
      <c r="IO4" s="33"/>
      <c r="IP4" s="34"/>
      <c r="IQ4" s="33"/>
      <c r="IR4" s="33"/>
      <c r="IS4" s="33"/>
      <c r="IT4" s="34"/>
      <c r="IU4" s="33"/>
      <c r="IV4" s="33"/>
      <c r="IW4" s="33"/>
      <c r="IX4" s="34"/>
      <c r="IY4" s="33"/>
      <c r="IZ4" s="33"/>
      <c r="JA4" s="33"/>
      <c r="JB4" s="34"/>
      <c r="JC4" s="33"/>
      <c r="JD4" s="33"/>
      <c r="JE4" s="33"/>
      <c r="JF4" s="34"/>
      <c r="JG4" s="33"/>
      <c r="JH4" s="33"/>
      <c r="JI4" s="33"/>
      <c r="JJ4" s="34"/>
      <c r="JK4" s="33"/>
      <c r="JL4" s="33"/>
      <c r="JM4" s="33"/>
      <c r="JN4" s="34"/>
      <c r="JO4" s="33"/>
      <c r="JP4" s="33"/>
      <c r="JQ4" s="33"/>
      <c r="JR4" s="34"/>
      <c r="JS4" s="33"/>
      <c r="JT4" s="33"/>
      <c r="JU4" s="33"/>
      <c r="JV4" s="34"/>
      <c r="JW4" s="33"/>
      <c r="JX4" s="33"/>
      <c r="JY4" s="33"/>
      <c r="JZ4" s="34"/>
      <c r="KA4" s="33"/>
      <c r="KB4" s="33"/>
      <c r="KC4" s="33"/>
      <c r="KD4" s="34"/>
      <c r="KE4" s="33"/>
      <c r="KF4" s="33"/>
      <c r="KG4" s="33"/>
      <c r="KH4" s="34"/>
      <c r="KI4" s="33"/>
      <c r="KJ4" s="33"/>
      <c r="KK4" s="33"/>
      <c r="KL4" s="34"/>
      <c r="KN4" s="38"/>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30"/>
      <c r="MY4" s="74"/>
    </row>
    <row r="5" spans="1:371" x14ac:dyDescent="0.2">
      <c r="A5" s="9" t="s">
        <v>0</v>
      </c>
      <c r="B5" s="5" t="s">
        <v>6</v>
      </c>
      <c r="C5" s="11">
        <f>C4</f>
        <v>2015</v>
      </c>
      <c r="D5" s="16">
        <f t="shared" ref="D5:D10" si="0">IF(H5&lt;&gt;0,AVERAGE(KN5:NG5),-999)</f>
        <v>3.6316666666666659</v>
      </c>
      <c r="E5" s="16">
        <f t="shared" ref="E5:E10" si="1">IF(H5&lt;&gt;0,MEDIAN(KN5:NG5),-999)</f>
        <v>3.45</v>
      </c>
      <c r="F5" s="16">
        <f t="shared" ref="F5:F10" si="2">IF(H5&lt;&gt;0,MIN(KN5:NG5),-999)</f>
        <v>0.9</v>
      </c>
      <c r="G5" s="16">
        <f t="shared" ref="G5:G10" si="3">IF(H5&lt;&gt;0,MAX(KN5:NG5),-999)</f>
        <v>6.4</v>
      </c>
      <c r="H5" s="18">
        <f t="shared" ref="H5:H10" si="4">COUNT(KN5:NG5)</f>
        <v>12</v>
      </c>
      <c r="I5" s="16" t="e">
        <f>IF(H5&lt;&gt;0,PERCENTILE(KN5:NG5,#REF!),-999)</f>
        <v>#REF!</v>
      </c>
      <c r="J5" s="17" t="e">
        <f>IF(H5&lt;&gt;0,PERCENTILE(KN5:NG5,#REF!),-999)</f>
        <v>#REF!</v>
      </c>
      <c r="K5" s="18">
        <v>4.5</v>
      </c>
      <c r="L5" s="18" t="s">
        <v>8</v>
      </c>
      <c r="M5" s="62">
        <v>2011</v>
      </c>
      <c r="N5" s="66"/>
      <c r="O5" s="18">
        <v>4.8</v>
      </c>
      <c r="P5" s="18" t="s">
        <v>8</v>
      </c>
      <c r="Q5" s="62">
        <v>2018</v>
      </c>
      <c r="R5" s="66"/>
      <c r="S5" s="18">
        <v>3.2</v>
      </c>
      <c r="T5" s="18" t="s">
        <v>8</v>
      </c>
      <c r="U5" s="62">
        <v>2015</v>
      </c>
      <c r="V5" s="66"/>
      <c r="W5" s="62">
        <v>4.8</v>
      </c>
      <c r="X5" s="62" t="s">
        <v>8</v>
      </c>
      <c r="Y5" s="62">
        <v>2016</v>
      </c>
      <c r="Z5" s="66"/>
      <c r="AA5" s="62">
        <v>1.95</v>
      </c>
      <c r="AB5" s="62" t="s">
        <v>8</v>
      </c>
      <c r="AC5" s="62">
        <v>2016</v>
      </c>
      <c r="AD5" s="66"/>
      <c r="AE5" s="62">
        <v>3.7</v>
      </c>
      <c r="AF5" s="62" t="s">
        <v>8</v>
      </c>
      <c r="AG5" s="62">
        <v>2012</v>
      </c>
      <c r="AH5" s="66" t="s">
        <v>393</v>
      </c>
      <c r="AI5" s="62">
        <v>2.8</v>
      </c>
      <c r="AJ5" s="62" t="s">
        <v>8</v>
      </c>
      <c r="AK5" s="62">
        <v>2017</v>
      </c>
      <c r="AL5" s="66"/>
      <c r="AM5" s="62">
        <v>2.33</v>
      </c>
      <c r="AN5" s="62" t="s">
        <v>8</v>
      </c>
      <c r="AO5" s="62">
        <v>2016</v>
      </c>
      <c r="AP5" s="66"/>
      <c r="AQ5" s="62">
        <v>5.4</v>
      </c>
      <c r="AR5" s="62" t="s">
        <v>8</v>
      </c>
      <c r="AS5" s="62">
        <v>2016</v>
      </c>
      <c r="AT5" s="66"/>
      <c r="AU5" s="62">
        <v>6.4</v>
      </c>
      <c r="AV5" s="62" t="s">
        <v>8</v>
      </c>
      <c r="AW5" s="62">
        <v>2016</v>
      </c>
      <c r="AX5" s="66"/>
      <c r="AY5" s="62">
        <v>3</v>
      </c>
      <c r="AZ5" s="62" t="s">
        <v>99</v>
      </c>
      <c r="BA5" s="62">
        <v>2017</v>
      </c>
      <c r="BB5" s="66" t="s">
        <v>454</v>
      </c>
      <c r="BC5" s="65">
        <v>2.8</v>
      </c>
      <c r="BD5" s="65" t="s">
        <v>8</v>
      </c>
      <c r="BE5" s="62">
        <v>2013</v>
      </c>
      <c r="BF5" s="63"/>
      <c r="BG5" s="65">
        <v>0.9</v>
      </c>
      <c r="BH5" s="65" t="s">
        <v>8</v>
      </c>
      <c r="BI5" s="62">
        <v>2015</v>
      </c>
      <c r="BJ5" s="63"/>
      <c r="BK5" s="64"/>
      <c r="BL5" s="65"/>
      <c r="BM5" s="62"/>
      <c r="BN5" s="63"/>
      <c r="BO5" s="64"/>
      <c r="BP5" s="65"/>
      <c r="BQ5" s="62"/>
      <c r="BR5" s="63"/>
      <c r="BS5" s="65"/>
      <c r="BT5" s="65"/>
      <c r="BU5" s="65"/>
      <c r="BV5" s="63"/>
      <c r="BW5" s="64"/>
      <c r="BX5" s="62" t="s">
        <v>99</v>
      </c>
      <c r="BY5" s="62">
        <v>2016</v>
      </c>
      <c r="BZ5" s="63" t="s">
        <v>565</v>
      </c>
      <c r="CA5" s="64"/>
      <c r="CB5" s="65"/>
      <c r="CC5" s="62"/>
      <c r="CD5" s="63"/>
      <c r="CE5" s="64"/>
      <c r="CF5" s="62"/>
      <c r="CG5" s="62"/>
      <c r="CH5" s="63"/>
      <c r="CI5" s="62"/>
      <c r="CJ5" s="65"/>
      <c r="CK5" s="62"/>
      <c r="CL5" s="63"/>
      <c r="CM5" s="65"/>
      <c r="CN5" s="65"/>
      <c r="CO5" s="65"/>
      <c r="CP5" s="63"/>
      <c r="CQ5" s="64"/>
      <c r="CR5" s="65"/>
      <c r="CS5" s="62"/>
      <c r="CT5" s="63"/>
      <c r="CU5" s="64"/>
      <c r="CV5" s="65"/>
      <c r="CW5" s="62"/>
      <c r="CX5" s="63"/>
      <c r="CY5" s="62"/>
      <c r="CZ5" s="62"/>
      <c r="DA5" s="62"/>
      <c r="DB5" s="66"/>
      <c r="DC5" s="62"/>
      <c r="DD5" s="62"/>
      <c r="DE5" s="62"/>
      <c r="DF5" s="66"/>
      <c r="DG5" s="62"/>
      <c r="DH5" s="62"/>
      <c r="DI5" s="62"/>
      <c r="DJ5" s="66"/>
      <c r="DK5" s="62"/>
      <c r="DL5" s="62"/>
      <c r="DM5" s="62"/>
      <c r="DN5" s="66"/>
      <c r="DO5" s="64"/>
      <c r="DP5" s="65"/>
      <c r="DQ5" s="62"/>
      <c r="DR5" s="63"/>
      <c r="DS5" s="64"/>
      <c r="DT5" s="65"/>
      <c r="DU5" s="62"/>
      <c r="DV5" s="63"/>
      <c r="DW5" s="64"/>
      <c r="DX5" s="65"/>
      <c r="DY5" s="62"/>
      <c r="DZ5" s="63"/>
      <c r="EA5" s="64"/>
      <c r="EB5" s="65"/>
      <c r="EC5" s="62"/>
      <c r="ED5" s="63"/>
      <c r="EE5" s="64"/>
      <c r="EF5" s="65"/>
      <c r="EG5" s="62"/>
      <c r="EH5" s="63"/>
      <c r="EI5" s="62"/>
      <c r="EJ5" s="62"/>
      <c r="EK5" s="62"/>
      <c r="EL5" s="66"/>
      <c r="EM5" s="64"/>
      <c r="EN5" s="65"/>
      <c r="EO5" s="62"/>
      <c r="EP5" s="63"/>
      <c r="EQ5" s="64"/>
      <c r="ER5" s="65"/>
      <c r="ES5" s="62"/>
      <c r="ET5" s="63"/>
      <c r="EU5" s="64"/>
      <c r="EV5" s="65"/>
      <c r="EW5" s="62"/>
      <c r="EX5" s="63"/>
      <c r="EY5" s="64"/>
      <c r="EZ5" s="65"/>
      <c r="FA5" s="62"/>
      <c r="FB5" s="63"/>
      <c r="FC5" s="64"/>
      <c r="FD5" s="65"/>
      <c r="FE5" s="62"/>
      <c r="FF5" s="63"/>
      <c r="FG5" s="62"/>
      <c r="FH5" s="62"/>
      <c r="FI5" s="62"/>
      <c r="FJ5" s="66"/>
      <c r="FK5" s="62"/>
      <c r="FL5" s="62"/>
      <c r="FM5" s="62"/>
      <c r="FN5" s="66"/>
      <c r="FO5" s="62"/>
      <c r="FP5" s="62"/>
      <c r="FQ5" s="62"/>
      <c r="FR5" s="66"/>
      <c r="FS5" s="62"/>
      <c r="FT5" s="62"/>
      <c r="FU5" s="62"/>
      <c r="FV5" s="66"/>
      <c r="FW5" s="62"/>
      <c r="FX5" s="62"/>
      <c r="FY5" s="62"/>
      <c r="FZ5" s="66"/>
      <c r="GA5" s="62"/>
      <c r="GB5" s="62"/>
      <c r="GC5" s="62"/>
      <c r="GD5" s="66"/>
      <c r="GE5" s="62"/>
      <c r="GF5" s="62"/>
      <c r="GG5" s="62"/>
      <c r="GH5" s="66"/>
      <c r="GI5" s="62"/>
      <c r="GJ5" s="62"/>
      <c r="GK5" s="62"/>
      <c r="GL5" s="66"/>
      <c r="GM5" s="62"/>
      <c r="GN5" s="62"/>
      <c r="GO5" s="62"/>
      <c r="GP5" s="66"/>
      <c r="GQ5" s="62"/>
      <c r="GR5" s="62"/>
      <c r="GS5" s="62"/>
      <c r="GT5" s="66"/>
      <c r="GU5" s="62"/>
      <c r="GV5" s="62"/>
      <c r="GW5" s="62"/>
      <c r="GX5" s="66"/>
      <c r="GY5" s="64"/>
      <c r="GZ5" s="65"/>
      <c r="HA5" s="62"/>
      <c r="HB5" s="63"/>
      <c r="HC5" s="62"/>
      <c r="HD5" s="65"/>
      <c r="HE5" s="62"/>
      <c r="HF5" s="63"/>
      <c r="HG5" s="64"/>
      <c r="HH5" s="65"/>
      <c r="HI5" s="62"/>
      <c r="HJ5" s="63"/>
      <c r="HK5" s="64"/>
      <c r="HL5" s="65"/>
      <c r="HM5" s="62"/>
      <c r="HN5" s="63"/>
      <c r="HO5" s="64"/>
      <c r="HP5" s="65"/>
      <c r="HQ5" s="62"/>
      <c r="HR5" s="63"/>
      <c r="HS5" s="62"/>
      <c r="HT5" s="62"/>
      <c r="HU5" s="62"/>
      <c r="HV5" s="66"/>
      <c r="HW5" s="62"/>
      <c r="HX5" s="62"/>
      <c r="HY5" s="62"/>
      <c r="HZ5" s="66"/>
      <c r="IA5" s="62"/>
      <c r="IB5" s="62"/>
      <c r="IC5" s="62"/>
      <c r="ID5" s="66"/>
      <c r="IE5" s="62"/>
      <c r="IF5" s="62"/>
      <c r="IG5" s="62"/>
      <c r="IH5" s="66"/>
      <c r="II5" s="62"/>
      <c r="IJ5" s="62"/>
      <c r="IK5" s="62"/>
      <c r="IL5" s="66"/>
      <c r="IM5" s="62"/>
      <c r="IN5" s="62"/>
      <c r="IO5" s="62"/>
      <c r="IP5" s="66"/>
      <c r="IQ5" s="65"/>
      <c r="IR5" s="65"/>
      <c r="IS5" s="62"/>
      <c r="IT5" s="66"/>
      <c r="IU5" s="62"/>
      <c r="IV5" s="62"/>
      <c r="IW5" s="62"/>
      <c r="IX5" s="66"/>
      <c r="IY5" s="62"/>
      <c r="IZ5" s="62"/>
      <c r="JA5" s="62"/>
      <c r="JB5" s="66"/>
      <c r="JC5" s="62"/>
      <c r="JD5" s="62"/>
      <c r="JE5" s="62"/>
      <c r="JF5" s="66"/>
      <c r="JG5" s="62"/>
      <c r="JH5" s="62"/>
      <c r="JI5" s="62"/>
      <c r="JJ5" s="66"/>
      <c r="JK5" s="62"/>
      <c r="JL5" s="62"/>
      <c r="JM5" s="62"/>
      <c r="JN5" s="66"/>
      <c r="JO5" s="65"/>
      <c r="JP5" s="65"/>
      <c r="JQ5" s="62"/>
      <c r="JR5" s="63"/>
      <c r="JS5" s="65"/>
      <c r="JT5" s="65"/>
      <c r="JU5" s="62"/>
      <c r="JV5" s="63"/>
      <c r="JW5" s="65"/>
      <c r="JX5" s="65"/>
      <c r="JY5" s="62"/>
      <c r="JZ5" s="63"/>
      <c r="KA5" s="62"/>
      <c r="KB5" s="62"/>
      <c r="KC5" s="62"/>
      <c r="KD5" s="66"/>
      <c r="KE5" s="62"/>
      <c r="KF5" s="62"/>
      <c r="KG5" s="62"/>
      <c r="KH5" s="66"/>
      <c r="KI5" s="62"/>
      <c r="KJ5" s="62"/>
      <c r="KK5" s="62"/>
      <c r="KL5" s="66"/>
      <c r="KN5" s="39">
        <f t="shared" ref="KN5:KN10" si="5">IF(L5="yes",K5)</f>
        <v>4.5</v>
      </c>
      <c r="KO5" s="10">
        <f t="shared" ref="KO5:KO10" si="6">IF(P5="yes",O5)</f>
        <v>4.8</v>
      </c>
      <c r="KP5" s="10">
        <f t="shared" ref="KP5:KP10" si="7">IF(T5="yes",S5)</f>
        <v>3.2</v>
      </c>
      <c r="KQ5" s="10">
        <f t="shared" ref="KQ5:KQ10" si="8">IF(X5="yes",W5)</f>
        <v>4.8</v>
      </c>
      <c r="KR5" s="10">
        <f t="shared" ref="KR5:KR10" si="9">IF(AB5="yes",AA5)</f>
        <v>1.95</v>
      </c>
      <c r="KS5" s="10">
        <f t="shared" ref="KS5:KS10" si="10">IF(AF5="yes",AE5)</f>
        <v>3.7</v>
      </c>
      <c r="KT5" s="10">
        <f t="shared" ref="KT5:KT10" si="11">IF(AJ5="yes",AI5)</f>
        <v>2.8</v>
      </c>
      <c r="KU5" s="10">
        <f t="shared" ref="KU5:KU10" si="12">IF(AN5="yes",AM5)</f>
        <v>2.33</v>
      </c>
      <c r="KV5" s="10">
        <f t="shared" ref="KV5:KV10" si="13">IF(AR5="yes",AQ5)</f>
        <v>5.4</v>
      </c>
      <c r="KW5" s="10">
        <f t="shared" ref="KW5:KW10" si="14">IF(AV5="yes",AU5)</f>
        <v>6.4</v>
      </c>
      <c r="KX5" s="10" t="b">
        <f t="shared" ref="KX5:KX10" si="15">IF(AZ5="yes",AY5)</f>
        <v>0</v>
      </c>
      <c r="KY5" s="10">
        <f t="shared" ref="KY5:KY10" si="16">IF(BD5="yes",BC5)</f>
        <v>2.8</v>
      </c>
      <c r="KZ5" s="10">
        <f t="shared" ref="KZ5:KZ10" si="17">IF(BH5="yes",BG5)</f>
        <v>0.9</v>
      </c>
      <c r="LA5" s="10" t="b">
        <f t="shared" ref="LA5:LA10" si="18">IF(BL5="yes",BK5)</f>
        <v>0</v>
      </c>
      <c r="LB5" s="10" t="b">
        <f t="shared" ref="LB5:LB10" si="19">IF(BP5="yes",BO5)</f>
        <v>0</v>
      </c>
      <c r="LC5" s="10" t="b">
        <f t="shared" ref="LC5:LC10" si="20">IF(BT5="yes",BS5)</f>
        <v>0</v>
      </c>
      <c r="LD5" s="10" t="b">
        <f t="shared" ref="LD5:LD10" si="21">IF(BX5="yes",BW5)</f>
        <v>0</v>
      </c>
      <c r="LE5" s="10" t="b">
        <f t="shared" ref="LE5:LE10" si="22">IF(CB5="yes",CA5)</f>
        <v>0</v>
      </c>
      <c r="LF5" s="10" t="b">
        <f t="shared" ref="LF5:LF10" si="23">IF(CF5="yes",CE5)</f>
        <v>0</v>
      </c>
      <c r="LG5" s="10" t="b">
        <f t="shared" ref="LG5:LG10" si="24">IF(CJ5="yes",CI5)</f>
        <v>0</v>
      </c>
      <c r="LH5" s="10" t="b">
        <f t="shared" ref="LH5:LH10" si="25">IF(CN5="yes",CM5)</f>
        <v>0</v>
      </c>
      <c r="LI5" s="10" t="b">
        <f t="shared" ref="LI5:LI10" si="26">IF(CR5="yes",CQ5)</f>
        <v>0</v>
      </c>
      <c r="LJ5" s="10" t="b">
        <f t="shared" ref="LJ5:LJ10" si="27">IF(CV5="yes",CU5)</f>
        <v>0</v>
      </c>
      <c r="LK5" s="10" t="b">
        <f t="shared" ref="LK5:LK10" si="28">IF(CZ5="yes",CY5)</f>
        <v>0</v>
      </c>
      <c r="LL5" s="10" t="b">
        <f t="shared" ref="LL5:LL10" si="29">IF(DD5="yes",DC5)</f>
        <v>0</v>
      </c>
      <c r="LM5" s="10" t="b">
        <f t="shared" ref="LM5:LM10" si="30">IF(DH5="yes",DG5)</f>
        <v>0</v>
      </c>
      <c r="LN5" s="10" t="b">
        <f t="shared" ref="LN5:LN10" si="31">IF(DL5="yes",DK5)</f>
        <v>0</v>
      </c>
      <c r="LO5" s="10" t="b">
        <f t="shared" ref="LO5:LO10" si="32">IF(DP5="yes",DO5)</f>
        <v>0</v>
      </c>
      <c r="LP5" s="10" t="b">
        <f t="shared" ref="LP5:LP10" si="33">IF(DT5="yes",DS5)</f>
        <v>0</v>
      </c>
      <c r="LQ5" s="10" t="b">
        <f t="shared" ref="LQ5:LQ10" si="34">IF(DX5="yes",DW5)</f>
        <v>0</v>
      </c>
      <c r="LR5" s="10" t="b">
        <f t="shared" ref="LR5:LR10" si="35">IF(EB5="yes",EA5)</f>
        <v>0</v>
      </c>
      <c r="LS5" s="10" t="b">
        <f t="shared" ref="LS5:LS10" si="36">IF(EF5="yes",EE5)</f>
        <v>0</v>
      </c>
      <c r="LT5" s="10" t="b">
        <f t="shared" ref="LT5:LT10" si="37">IF(EJ5="yes",EI5)</f>
        <v>0</v>
      </c>
      <c r="LU5" s="10" t="b">
        <f t="shared" ref="LU5:LU10" si="38">IF(EN5="yes",EM5)</f>
        <v>0</v>
      </c>
      <c r="LV5" s="10" t="b">
        <f t="shared" ref="LV5:LV10" si="39">IF(ER5="yes",EQ5)</f>
        <v>0</v>
      </c>
      <c r="LW5" s="10" t="b">
        <f t="shared" ref="LW5:LW10" si="40">IF(EV5="yes",EU5)</f>
        <v>0</v>
      </c>
      <c r="LX5" s="10" t="b">
        <f t="shared" ref="LX5:LX10" si="41">IF(EZ5="yes",EY5)</f>
        <v>0</v>
      </c>
      <c r="LY5" s="10" t="b">
        <f t="shared" ref="LY5:LY10" si="42">IF(FD5="yes",FC5)</f>
        <v>0</v>
      </c>
      <c r="LZ5" s="10" t="b">
        <f t="shared" ref="LZ5:LZ10" si="43">IF(FH5="yes",FG5)</f>
        <v>0</v>
      </c>
      <c r="MA5" s="10" t="b">
        <f t="shared" ref="MA5:MA10" si="44">IF(FL5="yes",FK5)</f>
        <v>0</v>
      </c>
      <c r="MB5" s="10" t="b">
        <f t="shared" ref="MB5:MB10" si="45">IF(FP5="yes",FO5)</f>
        <v>0</v>
      </c>
      <c r="MC5" s="10" t="b">
        <f t="shared" ref="MC5:MC10" si="46">IF(FT5="yes",FS5)</f>
        <v>0</v>
      </c>
      <c r="MD5" s="10" t="b">
        <f t="shared" ref="MD5:MD10" si="47">IF(FX5="yes",FW5)</f>
        <v>0</v>
      </c>
      <c r="ME5" s="10" t="b">
        <f t="shared" ref="ME5:ME10" si="48">IF(GB5="yes",GA5)</f>
        <v>0</v>
      </c>
      <c r="MF5" s="10" t="b">
        <f t="shared" ref="MF5:MF10" si="49">IF(GF5="yes",GE5)</f>
        <v>0</v>
      </c>
      <c r="MG5" s="10" t="b">
        <f t="shared" ref="MG5:MG10" si="50">IF(GJ5="yes",GI5)</f>
        <v>0</v>
      </c>
      <c r="MH5" s="10" t="b">
        <f t="shared" ref="MH5:MH10" si="51">IF(GN5="yes",GM5)</f>
        <v>0</v>
      </c>
      <c r="MI5" s="19" t="b">
        <f t="shared" ref="MI5:MI10" si="52">IF(GR5="yes",GQ5)</f>
        <v>0</v>
      </c>
      <c r="MJ5" s="10" t="b">
        <f t="shared" ref="MJ5:MJ10" si="53">IF(GV5="yes",GU5)</f>
        <v>0</v>
      </c>
      <c r="MK5" s="10" t="b">
        <f t="shared" ref="MK5:MK10" si="54">IF(GZ5="yes",GY5)</f>
        <v>0</v>
      </c>
      <c r="ML5" s="10" t="b">
        <f t="shared" ref="ML5:ML10" si="55">IF(HD5="yes",HC5)</f>
        <v>0</v>
      </c>
      <c r="MM5" s="10" t="b">
        <f t="shared" ref="MM5:MM10" si="56">IF(HH5="yes",HG5)</f>
        <v>0</v>
      </c>
      <c r="MN5" s="10" t="b">
        <f t="shared" ref="MN5:MN10" si="57">IF(HL5="yes",HK5)</f>
        <v>0</v>
      </c>
      <c r="MO5" s="10" t="b">
        <f t="shared" ref="MO5:MO10" si="58">IF(HP5="yes",HO5)</f>
        <v>0</v>
      </c>
      <c r="MP5" s="10" t="b">
        <f t="shared" ref="MP5:MP10" si="59">IF(HT5="yes",HS5)</f>
        <v>0</v>
      </c>
      <c r="MQ5" s="10" t="b">
        <f t="shared" ref="MQ5:MQ10" si="60">IF(HX5="yes",HW5)</f>
        <v>0</v>
      </c>
      <c r="MR5" s="10" t="b">
        <f t="shared" ref="MR5:MR10" si="61">IF(IB5="yes",IA5)</f>
        <v>0</v>
      </c>
      <c r="MS5" s="10" t="b">
        <f t="shared" ref="MS5:MS10" si="62">IF(IF5="yes",IE5)</f>
        <v>0</v>
      </c>
      <c r="MT5" s="10" t="b">
        <f t="shared" ref="MT5:MT10" si="63">IF(IJ5="yes",II5)</f>
        <v>0</v>
      </c>
      <c r="MU5" s="10" t="b">
        <f t="shared" ref="MU5:MU10" si="64">IF(IN5="yes",IM5)</f>
        <v>0</v>
      </c>
      <c r="MV5" s="10" t="b">
        <f t="shared" ref="MV5:MV10" si="65">IF(IR5="yes",IQ5)</f>
        <v>0</v>
      </c>
      <c r="MW5" s="10" t="b">
        <f t="shared" ref="MW5:MW10" si="66">IF(IV5="yes",IU5)</f>
        <v>0</v>
      </c>
      <c r="MX5" s="10" t="b">
        <f t="shared" ref="MX5:MX10" si="67">IF(IZ5="yes",IY5)</f>
        <v>0</v>
      </c>
      <c r="MY5" s="19" t="b">
        <f t="shared" ref="MY5:MY10" si="68">IF(JD5="yes",JC5)</f>
        <v>0</v>
      </c>
      <c r="MZ5" s="10" t="b">
        <f t="shared" ref="MZ5:MZ10" si="69">IF(JH5="yes",JG5)</f>
        <v>0</v>
      </c>
      <c r="NA5" s="10" t="b">
        <f t="shared" ref="NA5:NA10" si="70">IF(JL5="yes",JK5)</f>
        <v>0</v>
      </c>
      <c r="NB5" s="10" t="b">
        <f t="shared" ref="NB5:NB10" si="71">IF(JP5="yes",JO5)</f>
        <v>0</v>
      </c>
      <c r="NC5" s="10" t="b">
        <f t="shared" ref="NC5:NC10" si="72">IF(JT5="yes",JS5)</f>
        <v>0</v>
      </c>
      <c r="ND5" s="10" t="b">
        <f t="shared" ref="ND5:ND10" si="73">IF(JX5="yes",JW5)</f>
        <v>0</v>
      </c>
      <c r="NE5" s="10" t="b">
        <f t="shared" ref="NE5:NE10" si="74">IF(KB5="yes",KA5)</f>
        <v>0</v>
      </c>
      <c r="NF5" s="10" t="b">
        <f t="shared" ref="NF5:NF10" si="75">IF(KF5="yes",KE5)</f>
        <v>0</v>
      </c>
      <c r="NG5" s="10" t="b">
        <f t="shared" ref="NG5:NG10" si="76">IF(KJ5="yes",KI5)</f>
        <v>0</v>
      </c>
    </row>
    <row r="6" spans="1:371" x14ac:dyDescent="0.2">
      <c r="A6" s="9" t="s">
        <v>70</v>
      </c>
      <c r="B6" s="11" t="str">
        <f t="shared" ref="B6:B10" si="77">B5</f>
        <v>kg/MW</v>
      </c>
      <c r="C6" s="11">
        <f t="shared" ref="C6:C10" si="78">C5</f>
        <v>2015</v>
      </c>
      <c r="D6" s="60">
        <v>41</v>
      </c>
      <c r="E6" s="60">
        <v>41</v>
      </c>
      <c r="F6" s="16">
        <f t="shared" si="2"/>
        <v>6.2</v>
      </c>
      <c r="G6" s="16">
        <f t="shared" si="3"/>
        <v>49.6</v>
      </c>
      <c r="H6" s="18">
        <f t="shared" si="4"/>
        <v>11</v>
      </c>
      <c r="I6" s="16" t="e">
        <f>IF(H6&lt;&gt;0,PERCENTILE(KN6:NG6,#REF!),-999)</f>
        <v>#REF!</v>
      </c>
      <c r="J6" s="17" t="e">
        <f>IF(H6&lt;&gt;0,PERCENTILE(KN6:NG6,#REF!),-999)</f>
        <v>#REF!</v>
      </c>
      <c r="K6" s="18">
        <v>18.899999999999999</v>
      </c>
      <c r="L6" s="18" t="s">
        <v>8</v>
      </c>
      <c r="M6" s="62">
        <v>2011</v>
      </c>
      <c r="N6" s="66"/>
      <c r="O6" s="18">
        <v>43.2</v>
      </c>
      <c r="P6" s="18" t="s">
        <v>8</v>
      </c>
      <c r="Q6" s="62">
        <v>2018</v>
      </c>
      <c r="R6" s="66"/>
      <c r="S6" s="18">
        <v>44.8</v>
      </c>
      <c r="T6" s="18" t="s">
        <v>8</v>
      </c>
      <c r="U6" s="62">
        <v>2015</v>
      </c>
      <c r="V6" s="66"/>
      <c r="W6" s="62">
        <v>44.8</v>
      </c>
      <c r="X6" s="62" t="s">
        <v>8</v>
      </c>
      <c r="Y6" s="62">
        <v>2016</v>
      </c>
      <c r="Z6" s="66"/>
      <c r="AA6" s="62">
        <v>38.35</v>
      </c>
      <c r="AB6" s="62" t="s">
        <v>8</v>
      </c>
      <c r="AC6" s="62">
        <v>2016</v>
      </c>
      <c r="AD6" s="66"/>
      <c r="AE6" s="62">
        <v>49.6</v>
      </c>
      <c r="AF6" s="62" t="s">
        <v>8</v>
      </c>
      <c r="AG6" s="62">
        <v>2012</v>
      </c>
      <c r="AH6" s="66" t="s">
        <v>393</v>
      </c>
      <c r="AI6" s="62"/>
      <c r="AJ6" s="62"/>
      <c r="AK6" s="62"/>
      <c r="AL6" s="66"/>
      <c r="AM6" s="62">
        <v>27.33</v>
      </c>
      <c r="AN6" s="62" t="s">
        <v>8</v>
      </c>
      <c r="AO6" s="62">
        <v>2016</v>
      </c>
      <c r="AP6" s="66"/>
      <c r="AQ6" s="62">
        <v>27</v>
      </c>
      <c r="AR6" s="62" t="s">
        <v>8</v>
      </c>
      <c r="AS6" s="62">
        <v>2016</v>
      </c>
      <c r="AT6" s="66"/>
      <c r="AU6" s="62">
        <v>25.6</v>
      </c>
      <c r="AV6" s="62" t="s">
        <v>8</v>
      </c>
      <c r="AW6" s="62">
        <v>2016</v>
      </c>
      <c r="AX6" s="66"/>
      <c r="AY6" s="62"/>
      <c r="AZ6" s="62"/>
      <c r="BA6" s="62"/>
      <c r="BB6" s="66"/>
      <c r="BC6" s="65">
        <v>40.6</v>
      </c>
      <c r="BD6" s="65" t="s">
        <v>8</v>
      </c>
      <c r="BE6" s="62">
        <v>2013</v>
      </c>
      <c r="BF6" s="63"/>
      <c r="BG6" s="65">
        <v>6.2</v>
      </c>
      <c r="BH6" s="65" t="s">
        <v>8</v>
      </c>
      <c r="BI6" s="62">
        <v>2015</v>
      </c>
      <c r="BJ6" s="63"/>
      <c r="BK6" s="64"/>
      <c r="BL6" s="65"/>
      <c r="BM6" s="62"/>
      <c r="BN6" s="63"/>
      <c r="BO6" s="64"/>
      <c r="BP6" s="65"/>
      <c r="BQ6" s="62"/>
      <c r="BR6" s="63"/>
      <c r="BS6" s="65"/>
      <c r="BT6" s="65"/>
      <c r="BU6" s="65"/>
      <c r="BV6" s="63"/>
      <c r="BW6" s="64"/>
      <c r="BX6" s="62" t="s">
        <v>99</v>
      </c>
      <c r="BY6" s="62">
        <v>2016</v>
      </c>
      <c r="BZ6" s="63" t="s">
        <v>562</v>
      </c>
      <c r="CA6" s="64"/>
      <c r="CB6" s="65"/>
      <c r="CC6" s="62"/>
      <c r="CD6" s="63"/>
      <c r="CE6" s="64"/>
      <c r="CF6" s="62"/>
      <c r="CG6" s="62"/>
      <c r="CH6" s="63"/>
      <c r="CI6" s="62"/>
      <c r="CJ6" s="65"/>
      <c r="CK6" s="62"/>
      <c r="CL6" s="63"/>
      <c r="CM6" s="65"/>
      <c r="CN6" s="65"/>
      <c r="CO6" s="65"/>
      <c r="CP6" s="63"/>
      <c r="CQ6" s="64"/>
      <c r="CR6" s="65"/>
      <c r="CS6" s="62"/>
      <c r="CT6" s="63"/>
      <c r="CU6" s="64"/>
      <c r="CV6" s="65"/>
      <c r="CW6" s="62"/>
      <c r="CX6" s="63"/>
      <c r="CY6" s="62"/>
      <c r="CZ6" s="62"/>
      <c r="DA6" s="62"/>
      <c r="DB6" s="66"/>
      <c r="DC6" s="62"/>
      <c r="DD6" s="62"/>
      <c r="DE6" s="62"/>
      <c r="DF6" s="66"/>
      <c r="DG6" s="62"/>
      <c r="DH6" s="62"/>
      <c r="DI6" s="62"/>
      <c r="DJ6" s="66"/>
      <c r="DK6" s="62"/>
      <c r="DL6" s="62"/>
      <c r="DM6" s="62"/>
      <c r="DN6" s="66"/>
      <c r="DO6" s="64"/>
      <c r="DP6" s="65"/>
      <c r="DQ6" s="62"/>
      <c r="DR6" s="63"/>
      <c r="DS6" s="64"/>
      <c r="DT6" s="65"/>
      <c r="DU6" s="62"/>
      <c r="DV6" s="63"/>
      <c r="DW6" s="64"/>
      <c r="DX6" s="65"/>
      <c r="DY6" s="62"/>
      <c r="DZ6" s="63"/>
      <c r="EA6" s="64"/>
      <c r="EB6" s="65"/>
      <c r="EC6" s="62"/>
      <c r="ED6" s="63"/>
      <c r="EE6" s="64"/>
      <c r="EF6" s="65"/>
      <c r="EG6" s="62"/>
      <c r="EH6" s="63"/>
      <c r="EI6" s="62"/>
      <c r="EJ6" s="62"/>
      <c r="EK6" s="62"/>
      <c r="EL6" s="66"/>
      <c r="EM6" s="64"/>
      <c r="EN6" s="65"/>
      <c r="EO6" s="62"/>
      <c r="EP6" s="63"/>
      <c r="EQ6" s="64"/>
      <c r="ER6" s="65"/>
      <c r="ES6" s="62"/>
      <c r="ET6" s="63"/>
      <c r="EU6" s="64"/>
      <c r="EV6" s="65"/>
      <c r="EW6" s="62"/>
      <c r="EX6" s="63"/>
      <c r="EY6" s="64"/>
      <c r="EZ6" s="65"/>
      <c r="FA6" s="62"/>
      <c r="FB6" s="63"/>
      <c r="FC6" s="64"/>
      <c r="FD6" s="65"/>
      <c r="FE6" s="62"/>
      <c r="FF6" s="63"/>
      <c r="FG6" s="62"/>
      <c r="FH6" s="62"/>
      <c r="FI6" s="62"/>
      <c r="FJ6" s="66"/>
      <c r="FK6" s="62"/>
      <c r="FL6" s="62"/>
      <c r="FM6" s="62"/>
      <c r="FN6" s="66"/>
      <c r="FO6" s="62"/>
      <c r="FP6" s="62"/>
      <c r="FQ6" s="62"/>
      <c r="FR6" s="66"/>
      <c r="FS6" s="62"/>
      <c r="FT6" s="62"/>
      <c r="FU6" s="62"/>
      <c r="FV6" s="66"/>
      <c r="FW6" s="62"/>
      <c r="FX6" s="62"/>
      <c r="FY6" s="62"/>
      <c r="FZ6" s="66"/>
      <c r="GA6" s="62"/>
      <c r="GB6" s="62"/>
      <c r="GC6" s="62"/>
      <c r="GD6" s="66"/>
      <c r="GE6" s="62"/>
      <c r="GF6" s="62"/>
      <c r="GG6" s="62"/>
      <c r="GH6" s="66"/>
      <c r="GI6" s="62"/>
      <c r="GJ6" s="62"/>
      <c r="GK6" s="62"/>
      <c r="GL6" s="66"/>
      <c r="GM6" s="62"/>
      <c r="GN6" s="62"/>
      <c r="GO6" s="62"/>
      <c r="GP6" s="66"/>
      <c r="GQ6" s="62"/>
      <c r="GR6" s="62"/>
      <c r="GS6" s="62"/>
      <c r="GT6" s="66"/>
      <c r="GU6" s="62"/>
      <c r="GV6" s="62"/>
      <c r="GW6" s="62"/>
      <c r="GX6" s="66"/>
      <c r="GY6" s="64"/>
      <c r="GZ6" s="65"/>
      <c r="HA6" s="62"/>
      <c r="HB6" s="63"/>
      <c r="HC6" s="62"/>
      <c r="HD6" s="65"/>
      <c r="HE6" s="62"/>
      <c r="HF6" s="63"/>
      <c r="HG6" s="64"/>
      <c r="HH6" s="65"/>
      <c r="HI6" s="62"/>
      <c r="HJ6" s="63"/>
      <c r="HK6" s="64"/>
      <c r="HL6" s="65"/>
      <c r="HM6" s="62"/>
      <c r="HN6" s="63"/>
      <c r="HO6" s="64"/>
      <c r="HP6" s="65"/>
      <c r="HQ6" s="62"/>
      <c r="HR6" s="63"/>
      <c r="HS6" s="62"/>
      <c r="HT6" s="62"/>
      <c r="HU6" s="62"/>
      <c r="HV6" s="66"/>
      <c r="HW6" s="62"/>
      <c r="HX6" s="62"/>
      <c r="HY6" s="62"/>
      <c r="HZ6" s="66"/>
      <c r="IA6" s="62"/>
      <c r="IB6" s="62"/>
      <c r="IC6" s="62"/>
      <c r="ID6" s="66"/>
      <c r="IE6" s="62"/>
      <c r="IF6" s="62"/>
      <c r="IG6" s="62"/>
      <c r="IH6" s="66"/>
      <c r="II6" s="62"/>
      <c r="IJ6" s="62"/>
      <c r="IK6" s="62"/>
      <c r="IL6" s="66"/>
      <c r="IM6" s="62"/>
      <c r="IN6" s="62"/>
      <c r="IO6" s="62"/>
      <c r="IP6" s="66"/>
      <c r="IQ6" s="65"/>
      <c r="IR6" s="65"/>
      <c r="IS6" s="62"/>
      <c r="IT6" s="66"/>
      <c r="IU6" s="62"/>
      <c r="IV6" s="62"/>
      <c r="IW6" s="62"/>
      <c r="IX6" s="66"/>
      <c r="IY6" s="62"/>
      <c r="IZ6" s="62"/>
      <c r="JA6" s="62"/>
      <c r="JB6" s="66"/>
      <c r="JC6" s="62"/>
      <c r="JD6" s="62"/>
      <c r="JE6" s="62"/>
      <c r="JF6" s="66"/>
      <c r="JG6" s="62"/>
      <c r="JH6" s="62"/>
      <c r="JI6" s="62"/>
      <c r="JJ6" s="66"/>
      <c r="JK6" s="62"/>
      <c r="JL6" s="62"/>
      <c r="JM6" s="62"/>
      <c r="JN6" s="66"/>
      <c r="JO6" s="65"/>
      <c r="JP6" s="65"/>
      <c r="JQ6" s="62"/>
      <c r="JR6" s="63"/>
      <c r="JS6" s="65"/>
      <c r="JT6" s="65"/>
      <c r="JU6" s="62"/>
      <c r="JV6" s="63"/>
      <c r="JW6" s="65"/>
      <c r="JX6" s="65"/>
      <c r="JY6" s="62"/>
      <c r="JZ6" s="63"/>
      <c r="KA6" s="62"/>
      <c r="KB6" s="62"/>
      <c r="KC6" s="62"/>
      <c r="KD6" s="66"/>
      <c r="KE6" s="62"/>
      <c r="KF6" s="62"/>
      <c r="KG6" s="62"/>
      <c r="KH6" s="66"/>
      <c r="KI6" s="62"/>
      <c r="KJ6" s="62"/>
      <c r="KK6" s="62"/>
      <c r="KL6" s="66"/>
      <c r="KN6" s="39">
        <f t="shared" si="5"/>
        <v>18.899999999999999</v>
      </c>
      <c r="KO6" s="10">
        <f t="shared" si="6"/>
        <v>43.2</v>
      </c>
      <c r="KP6" s="10">
        <f t="shared" si="7"/>
        <v>44.8</v>
      </c>
      <c r="KQ6" s="10">
        <f t="shared" si="8"/>
        <v>44.8</v>
      </c>
      <c r="KR6" s="10">
        <f t="shared" si="9"/>
        <v>38.35</v>
      </c>
      <c r="KS6" s="10">
        <f t="shared" si="10"/>
        <v>49.6</v>
      </c>
      <c r="KT6" s="10" t="b">
        <f t="shared" si="11"/>
        <v>0</v>
      </c>
      <c r="KU6" s="10">
        <f t="shared" si="12"/>
        <v>27.33</v>
      </c>
      <c r="KV6" s="10">
        <f t="shared" si="13"/>
        <v>27</v>
      </c>
      <c r="KW6" s="10">
        <f t="shared" si="14"/>
        <v>25.6</v>
      </c>
      <c r="KX6" s="10" t="b">
        <f t="shared" si="15"/>
        <v>0</v>
      </c>
      <c r="KY6" s="10">
        <f t="shared" si="16"/>
        <v>40.6</v>
      </c>
      <c r="KZ6" s="10">
        <f t="shared" si="17"/>
        <v>6.2</v>
      </c>
      <c r="LA6" s="10" t="b">
        <f t="shared" si="18"/>
        <v>0</v>
      </c>
      <c r="LB6" s="10" t="b">
        <f t="shared" si="19"/>
        <v>0</v>
      </c>
      <c r="LC6" s="10" t="b">
        <f t="shared" si="20"/>
        <v>0</v>
      </c>
      <c r="LD6" s="10" t="b">
        <f t="shared" si="21"/>
        <v>0</v>
      </c>
      <c r="LE6" s="10" t="b">
        <f t="shared" si="22"/>
        <v>0</v>
      </c>
      <c r="LF6" s="10" t="b">
        <f t="shared" si="23"/>
        <v>0</v>
      </c>
      <c r="LG6" s="10" t="b">
        <f t="shared" si="24"/>
        <v>0</v>
      </c>
      <c r="LH6" s="10" t="b">
        <f t="shared" si="25"/>
        <v>0</v>
      </c>
      <c r="LI6" s="10" t="b">
        <f t="shared" si="26"/>
        <v>0</v>
      </c>
      <c r="LJ6" s="10" t="b">
        <f t="shared" si="27"/>
        <v>0</v>
      </c>
      <c r="LK6" s="10" t="b">
        <f t="shared" si="28"/>
        <v>0</v>
      </c>
      <c r="LL6" s="10" t="b">
        <f t="shared" si="29"/>
        <v>0</v>
      </c>
      <c r="LM6" s="10" t="b">
        <f t="shared" si="30"/>
        <v>0</v>
      </c>
      <c r="LN6" s="10" t="b">
        <f t="shared" si="31"/>
        <v>0</v>
      </c>
      <c r="LO6" s="10" t="b">
        <f t="shared" si="32"/>
        <v>0</v>
      </c>
      <c r="LP6" s="10" t="b">
        <f t="shared" si="33"/>
        <v>0</v>
      </c>
      <c r="LQ6" s="10" t="b">
        <f t="shared" si="34"/>
        <v>0</v>
      </c>
      <c r="LR6" s="10" t="b">
        <f t="shared" si="35"/>
        <v>0</v>
      </c>
      <c r="LS6" s="10" t="b">
        <f t="shared" si="36"/>
        <v>0</v>
      </c>
      <c r="LT6" s="10" t="b">
        <f t="shared" si="37"/>
        <v>0</v>
      </c>
      <c r="LU6" s="10" t="b">
        <f t="shared" si="38"/>
        <v>0</v>
      </c>
      <c r="LV6" s="10" t="b">
        <f t="shared" si="39"/>
        <v>0</v>
      </c>
      <c r="LW6" s="10" t="b">
        <f t="shared" si="40"/>
        <v>0</v>
      </c>
      <c r="LX6" s="10" t="b">
        <f t="shared" si="41"/>
        <v>0</v>
      </c>
      <c r="LY6" s="10" t="b">
        <f t="shared" si="42"/>
        <v>0</v>
      </c>
      <c r="LZ6" s="10" t="b">
        <f t="shared" si="43"/>
        <v>0</v>
      </c>
      <c r="MA6" s="10" t="b">
        <f t="shared" si="44"/>
        <v>0</v>
      </c>
      <c r="MB6" s="10" t="b">
        <f t="shared" si="45"/>
        <v>0</v>
      </c>
      <c r="MC6" s="10" t="b">
        <f t="shared" si="46"/>
        <v>0</v>
      </c>
      <c r="MD6" s="10" t="b">
        <f t="shared" si="47"/>
        <v>0</v>
      </c>
      <c r="ME6" s="10" t="b">
        <f t="shared" si="48"/>
        <v>0</v>
      </c>
      <c r="MF6" s="10" t="b">
        <f t="shared" si="49"/>
        <v>0</v>
      </c>
      <c r="MG6" s="10" t="b">
        <f t="shared" si="50"/>
        <v>0</v>
      </c>
      <c r="MH6" s="10" t="b">
        <f t="shared" si="51"/>
        <v>0</v>
      </c>
      <c r="MI6" s="19" t="b">
        <f t="shared" si="52"/>
        <v>0</v>
      </c>
      <c r="MJ6" s="10" t="b">
        <f t="shared" si="53"/>
        <v>0</v>
      </c>
      <c r="MK6" s="10" t="b">
        <f t="shared" si="54"/>
        <v>0</v>
      </c>
      <c r="ML6" s="10" t="b">
        <f t="shared" si="55"/>
        <v>0</v>
      </c>
      <c r="MM6" s="10" t="b">
        <f t="shared" si="56"/>
        <v>0</v>
      </c>
      <c r="MN6" s="10" t="b">
        <f t="shared" si="57"/>
        <v>0</v>
      </c>
      <c r="MO6" s="10" t="b">
        <f t="shared" si="58"/>
        <v>0</v>
      </c>
      <c r="MP6" s="10" t="b">
        <f t="shared" si="59"/>
        <v>0</v>
      </c>
      <c r="MQ6" s="10" t="b">
        <f t="shared" si="60"/>
        <v>0</v>
      </c>
      <c r="MR6" s="10" t="b">
        <f t="shared" si="61"/>
        <v>0</v>
      </c>
      <c r="MS6" s="10" t="b">
        <f t="shared" si="62"/>
        <v>0</v>
      </c>
      <c r="MT6" s="10" t="b">
        <f t="shared" si="63"/>
        <v>0</v>
      </c>
      <c r="MU6" s="10" t="b">
        <f t="shared" si="64"/>
        <v>0</v>
      </c>
      <c r="MV6" s="10" t="b">
        <f t="shared" si="65"/>
        <v>0</v>
      </c>
      <c r="MW6" s="10" t="b">
        <f t="shared" si="66"/>
        <v>0</v>
      </c>
      <c r="MX6" s="10" t="b">
        <f t="shared" si="67"/>
        <v>0</v>
      </c>
      <c r="MY6" s="19" t="b">
        <f t="shared" si="68"/>
        <v>0</v>
      </c>
      <c r="MZ6" s="10" t="b">
        <f t="shared" si="69"/>
        <v>0</v>
      </c>
      <c r="NA6" s="10" t="b">
        <f t="shared" si="70"/>
        <v>0</v>
      </c>
      <c r="NB6" s="10" t="b">
        <f t="shared" si="71"/>
        <v>0</v>
      </c>
      <c r="NC6" s="10" t="b">
        <f t="shared" si="72"/>
        <v>0</v>
      </c>
      <c r="ND6" s="10" t="b">
        <f t="shared" si="73"/>
        <v>0</v>
      </c>
      <c r="NE6" s="10" t="b">
        <f t="shared" si="74"/>
        <v>0</v>
      </c>
      <c r="NF6" s="10" t="b">
        <f t="shared" si="75"/>
        <v>0</v>
      </c>
      <c r="NG6" s="10" t="b">
        <f t="shared" si="76"/>
        <v>0</v>
      </c>
    </row>
    <row r="7" spans="1:371" x14ac:dyDescent="0.2">
      <c r="A7" s="9" t="s">
        <v>97</v>
      </c>
      <c r="B7" s="11" t="str">
        <f t="shared" si="77"/>
        <v>kg/MW</v>
      </c>
      <c r="C7" s="11">
        <f t="shared" si="78"/>
        <v>2015</v>
      </c>
      <c r="D7" s="16">
        <f t="shared" si="0"/>
        <v>565</v>
      </c>
      <c r="E7" s="16">
        <f t="shared" si="1"/>
        <v>610</v>
      </c>
      <c r="F7" s="16">
        <f t="shared" si="2"/>
        <v>376.6</v>
      </c>
      <c r="G7" s="16">
        <f t="shared" si="3"/>
        <v>663.4</v>
      </c>
      <c r="H7" s="18">
        <f t="shared" si="4"/>
        <v>4</v>
      </c>
      <c r="I7" s="16" t="e">
        <f>IF(H7&lt;&gt;0,PERCENTILE(KN7:NG7,#REF!),-999)</f>
        <v>#REF!</v>
      </c>
      <c r="J7" s="17" t="e">
        <f>IF(H7&lt;&gt;0,PERCENTILE(KN7:NG7,#REF!),-999)</f>
        <v>#REF!</v>
      </c>
      <c r="K7" s="64"/>
      <c r="L7" s="65"/>
      <c r="M7" s="62"/>
      <c r="N7" s="63"/>
      <c r="O7" s="64"/>
      <c r="P7" s="65"/>
      <c r="Q7" s="62"/>
      <c r="R7" s="63"/>
      <c r="S7" s="64"/>
      <c r="T7" s="65"/>
      <c r="U7" s="62"/>
      <c r="V7" s="63"/>
      <c r="W7" s="64"/>
      <c r="X7" s="65"/>
      <c r="Y7" s="62"/>
      <c r="Z7" s="63"/>
      <c r="AA7" s="64"/>
      <c r="AB7" s="65"/>
      <c r="AC7" s="62"/>
      <c r="AD7" s="63"/>
      <c r="AE7" s="64"/>
      <c r="AF7" s="65"/>
      <c r="AG7" s="62"/>
      <c r="AH7" s="63"/>
      <c r="AI7" s="62">
        <v>557</v>
      </c>
      <c r="AJ7" s="62" t="s">
        <v>8</v>
      </c>
      <c r="AK7" s="62">
        <v>2017</v>
      </c>
      <c r="AL7" s="66" t="s">
        <v>392</v>
      </c>
      <c r="AM7" s="64"/>
      <c r="AN7" s="65"/>
      <c r="AO7" s="62"/>
      <c r="AP7" s="63"/>
      <c r="AQ7" s="64"/>
      <c r="AR7" s="65"/>
      <c r="AS7" s="62"/>
      <c r="AT7" s="63"/>
      <c r="AU7" s="64"/>
      <c r="AV7" s="65"/>
      <c r="AW7" s="62"/>
      <c r="AX7" s="63"/>
      <c r="AY7" s="62">
        <v>663</v>
      </c>
      <c r="AZ7" s="62" t="s">
        <v>8</v>
      </c>
      <c r="BA7" s="62">
        <v>2017</v>
      </c>
      <c r="BB7" s="66" t="s">
        <v>583</v>
      </c>
      <c r="BC7" s="65">
        <v>663.4</v>
      </c>
      <c r="BD7" s="65" t="s">
        <v>8</v>
      </c>
      <c r="BE7" s="62">
        <v>2013</v>
      </c>
      <c r="BF7" s="63"/>
      <c r="BG7" s="65">
        <v>376.6</v>
      </c>
      <c r="BH7" s="65" t="s">
        <v>8</v>
      </c>
      <c r="BI7" s="62">
        <v>2015</v>
      </c>
      <c r="BJ7" s="63"/>
      <c r="BK7" s="64"/>
      <c r="BL7" s="65"/>
      <c r="BM7" s="62"/>
      <c r="BN7" s="63"/>
      <c r="BO7" s="64"/>
      <c r="BP7" s="65"/>
      <c r="BQ7" s="62"/>
      <c r="BR7" s="63"/>
      <c r="BS7" s="65"/>
      <c r="BT7" s="65"/>
      <c r="BU7" s="65"/>
      <c r="BV7" s="63"/>
      <c r="BW7" s="64"/>
      <c r="BX7" s="62"/>
      <c r="BY7" s="62"/>
      <c r="BZ7" s="66"/>
      <c r="CA7" s="64"/>
      <c r="CB7" s="65"/>
      <c r="CC7" s="62"/>
      <c r="CD7" s="63"/>
      <c r="CE7" s="64"/>
      <c r="CF7" s="62"/>
      <c r="CG7" s="62"/>
      <c r="CH7" s="66"/>
      <c r="CI7" s="62"/>
      <c r="CJ7" s="65"/>
      <c r="CK7" s="62"/>
      <c r="CL7" s="63"/>
      <c r="CM7" s="65"/>
      <c r="CN7" s="65"/>
      <c r="CO7" s="65"/>
      <c r="CP7" s="63"/>
      <c r="CQ7" s="64"/>
      <c r="CR7" s="65"/>
      <c r="CS7" s="62"/>
      <c r="CT7" s="63"/>
      <c r="CU7" s="64"/>
      <c r="CV7" s="65"/>
      <c r="CW7" s="62"/>
      <c r="CX7" s="63"/>
      <c r="CY7" s="62"/>
      <c r="CZ7" s="62"/>
      <c r="DA7" s="62"/>
      <c r="DB7" s="66"/>
      <c r="DC7" s="62"/>
      <c r="DD7" s="62"/>
      <c r="DE7" s="62"/>
      <c r="DF7" s="66"/>
      <c r="DG7" s="62"/>
      <c r="DH7" s="62"/>
      <c r="DI7" s="62"/>
      <c r="DJ7" s="66"/>
      <c r="DK7" s="62"/>
      <c r="DL7" s="62"/>
      <c r="DM7" s="62"/>
      <c r="DN7" s="66"/>
      <c r="DO7" s="64"/>
      <c r="DP7" s="65"/>
      <c r="DQ7" s="62"/>
      <c r="DR7" s="63"/>
      <c r="DS7" s="64"/>
      <c r="DT7" s="65"/>
      <c r="DU7" s="62"/>
      <c r="DV7" s="63"/>
      <c r="DW7" s="64"/>
      <c r="DX7" s="65"/>
      <c r="DY7" s="62"/>
      <c r="DZ7" s="63"/>
      <c r="EA7" s="64"/>
      <c r="EB7" s="65"/>
      <c r="EC7" s="62"/>
      <c r="ED7" s="63"/>
      <c r="EE7" s="64"/>
      <c r="EF7" s="65"/>
      <c r="EG7" s="62"/>
      <c r="EH7" s="63"/>
      <c r="EI7" s="62"/>
      <c r="EJ7" s="62"/>
      <c r="EK7" s="62"/>
      <c r="EL7" s="66"/>
      <c r="EM7" s="64"/>
      <c r="EN7" s="65"/>
      <c r="EO7" s="62"/>
      <c r="EP7" s="63"/>
      <c r="EQ7" s="64"/>
      <c r="ER7" s="65"/>
      <c r="ES7" s="62"/>
      <c r="ET7" s="63"/>
      <c r="EU7" s="64"/>
      <c r="EV7" s="65"/>
      <c r="EW7" s="62"/>
      <c r="EX7" s="63"/>
      <c r="EY7" s="64"/>
      <c r="EZ7" s="65"/>
      <c r="FA7" s="62"/>
      <c r="FB7" s="63"/>
      <c r="FC7" s="64"/>
      <c r="FD7" s="65"/>
      <c r="FE7" s="62"/>
      <c r="FF7" s="63"/>
      <c r="FG7" s="62"/>
      <c r="FH7" s="62"/>
      <c r="FI7" s="62"/>
      <c r="FJ7" s="66"/>
      <c r="FK7" s="62"/>
      <c r="FL7" s="62"/>
      <c r="FM7" s="62"/>
      <c r="FN7" s="66"/>
      <c r="FO7" s="62"/>
      <c r="FP7" s="62"/>
      <c r="FQ7" s="62"/>
      <c r="FR7" s="66"/>
      <c r="FS7" s="62"/>
      <c r="FT7" s="62"/>
      <c r="FU7" s="62"/>
      <c r="FV7" s="66"/>
      <c r="FW7" s="62"/>
      <c r="FX7" s="62"/>
      <c r="FY7" s="62"/>
      <c r="FZ7" s="66"/>
      <c r="GA7" s="62"/>
      <c r="GB7" s="62"/>
      <c r="GC7" s="62"/>
      <c r="GD7" s="66"/>
      <c r="GE7" s="62"/>
      <c r="GF7" s="62"/>
      <c r="GG7" s="62"/>
      <c r="GH7" s="66"/>
      <c r="GI7" s="62"/>
      <c r="GJ7" s="62"/>
      <c r="GK7" s="62"/>
      <c r="GL7" s="66"/>
      <c r="GM7" s="62"/>
      <c r="GN7" s="62"/>
      <c r="GO7" s="62"/>
      <c r="GP7" s="66"/>
      <c r="GQ7" s="62"/>
      <c r="GR7" s="62"/>
      <c r="GS7" s="62"/>
      <c r="GT7" s="66"/>
      <c r="GU7" s="62"/>
      <c r="GV7" s="62"/>
      <c r="GW7" s="62"/>
      <c r="GX7" s="66"/>
      <c r="GY7" s="64"/>
      <c r="GZ7" s="65"/>
      <c r="HA7" s="62"/>
      <c r="HB7" s="63"/>
      <c r="HC7" s="62"/>
      <c r="HD7" s="65"/>
      <c r="HE7" s="62"/>
      <c r="HF7" s="63"/>
      <c r="HG7" s="64"/>
      <c r="HH7" s="65"/>
      <c r="HI7" s="62"/>
      <c r="HJ7" s="63"/>
      <c r="HK7" s="64"/>
      <c r="HL7" s="65"/>
      <c r="HM7" s="62"/>
      <c r="HN7" s="63"/>
      <c r="HO7" s="64"/>
      <c r="HP7" s="65"/>
      <c r="HQ7" s="62"/>
      <c r="HR7" s="63"/>
      <c r="HS7" s="62"/>
      <c r="HT7" s="62"/>
      <c r="HU7" s="62"/>
      <c r="HV7" s="66"/>
      <c r="HW7" s="62"/>
      <c r="HX7" s="62"/>
      <c r="HY7" s="62"/>
      <c r="HZ7" s="66"/>
      <c r="IA7" s="62"/>
      <c r="IB7" s="62"/>
      <c r="IC7" s="62"/>
      <c r="ID7" s="66"/>
      <c r="IE7" s="62"/>
      <c r="IF7" s="62"/>
      <c r="IG7" s="62"/>
      <c r="IH7" s="66"/>
      <c r="II7" s="62"/>
      <c r="IJ7" s="62"/>
      <c r="IK7" s="62"/>
      <c r="IL7" s="66"/>
      <c r="IM7" s="62"/>
      <c r="IN7" s="62"/>
      <c r="IO7" s="62"/>
      <c r="IP7" s="66"/>
      <c r="IQ7" s="65"/>
      <c r="IR7" s="65"/>
      <c r="IS7" s="62"/>
      <c r="IT7" s="66"/>
      <c r="IU7" s="62"/>
      <c r="IV7" s="62"/>
      <c r="IW7" s="62"/>
      <c r="IX7" s="66"/>
      <c r="IY7" s="62"/>
      <c r="IZ7" s="62"/>
      <c r="JA7" s="62"/>
      <c r="JB7" s="66"/>
      <c r="JC7" s="62"/>
      <c r="JD7" s="62"/>
      <c r="JE7" s="62"/>
      <c r="JF7" s="66"/>
      <c r="JG7" s="62"/>
      <c r="JH7" s="62"/>
      <c r="JI7" s="62"/>
      <c r="JJ7" s="66"/>
      <c r="JK7" s="62"/>
      <c r="JL7" s="62"/>
      <c r="JM7" s="62"/>
      <c r="JN7" s="66"/>
      <c r="JO7" s="65"/>
      <c r="JP7" s="65"/>
      <c r="JQ7" s="62"/>
      <c r="JR7" s="63"/>
      <c r="JS7" s="65"/>
      <c r="JT7" s="65"/>
      <c r="JU7" s="62"/>
      <c r="JV7" s="63"/>
      <c r="JW7" s="65"/>
      <c r="JX7" s="65"/>
      <c r="JY7" s="62"/>
      <c r="JZ7" s="63"/>
      <c r="KA7" s="62"/>
      <c r="KB7" s="62"/>
      <c r="KC7" s="62"/>
      <c r="KD7" s="66"/>
      <c r="KE7" s="62"/>
      <c r="KF7" s="62"/>
      <c r="KG7" s="62"/>
      <c r="KH7" s="66"/>
      <c r="KI7" s="62"/>
      <c r="KJ7" s="62"/>
      <c r="KK7" s="62"/>
      <c r="KL7" s="66"/>
      <c r="KN7" s="39" t="b">
        <f t="shared" si="5"/>
        <v>0</v>
      </c>
      <c r="KO7" s="10" t="b">
        <f t="shared" si="6"/>
        <v>0</v>
      </c>
      <c r="KP7" s="10" t="b">
        <f t="shared" si="7"/>
        <v>0</v>
      </c>
      <c r="KQ7" s="10" t="b">
        <f t="shared" si="8"/>
        <v>0</v>
      </c>
      <c r="KR7" s="10" t="b">
        <f t="shared" si="9"/>
        <v>0</v>
      </c>
      <c r="KS7" s="10" t="b">
        <f t="shared" si="10"/>
        <v>0</v>
      </c>
      <c r="KT7" s="10">
        <f t="shared" si="11"/>
        <v>557</v>
      </c>
      <c r="KU7" s="10" t="b">
        <f t="shared" si="12"/>
        <v>0</v>
      </c>
      <c r="KV7" s="10" t="b">
        <f t="shared" si="13"/>
        <v>0</v>
      </c>
      <c r="KW7" s="10" t="b">
        <f t="shared" si="14"/>
        <v>0</v>
      </c>
      <c r="KX7" s="10">
        <f t="shared" si="15"/>
        <v>663</v>
      </c>
      <c r="KY7" s="10">
        <f t="shared" si="16"/>
        <v>663.4</v>
      </c>
      <c r="KZ7" s="10">
        <f t="shared" si="17"/>
        <v>376.6</v>
      </c>
      <c r="LA7" s="10" t="b">
        <f t="shared" si="18"/>
        <v>0</v>
      </c>
      <c r="LB7" s="10" t="b">
        <f t="shared" si="19"/>
        <v>0</v>
      </c>
      <c r="LC7" s="10" t="b">
        <f t="shared" si="20"/>
        <v>0</v>
      </c>
      <c r="LD7" s="10" t="b">
        <f t="shared" si="21"/>
        <v>0</v>
      </c>
      <c r="LE7" s="10" t="b">
        <f t="shared" si="22"/>
        <v>0</v>
      </c>
      <c r="LF7" s="10" t="b">
        <f t="shared" si="23"/>
        <v>0</v>
      </c>
      <c r="LG7" s="10" t="b">
        <f t="shared" si="24"/>
        <v>0</v>
      </c>
      <c r="LH7" s="10" t="b">
        <f t="shared" si="25"/>
        <v>0</v>
      </c>
      <c r="LI7" s="10" t="b">
        <f t="shared" si="26"/>
        <v>0</v>
      </c>
      <c r="LJ7" s="10" t="b">
        <f t="shared" si="27"/>
        <v>0</v>
      </c>
      <c r="LK7" s="10" t="b">
        <f t="shared" si="28"/>
        <v>0</v>
      </c>
      <c r="LL7" s="10" t="b">
        <f t="shared" si="29"/>
        <v>0</v>
      </c>
      <c r="LM7" s="10" t="b">
        <f t="shared" si="30"/>
        <v>0</v>
      </c>
      <c r="LN7" s="10" t="b">
        <f t="shared" si="31"/>
        <v>0</v>
      </c>
      <c r="LO7" s="10" t="b">
        <f t="shared" si="32"/>
        <v>0</v>
      </c>
      <c r="LP7" s="10" t="b">
        <f t="shared" si="33"/>
        <v>0</v>
      </c>
      <c r="LQ7" s="10" t="b">
        <f t="shared" si="34"/>
        <v>0</v>
      </c>
      <c r="LR7" s="10" t="b">
        <f t="shared" si="35"/>
        <v>0</v>
      </c>
      <c r="LS7" s="10" t="b">
        <f t="shared" si="36"/>
        <v>0</v>
      </c>
      <c r="LT7" s="10" t="b">
        <f t="shared" si="37"/>
        <v>0</v>
      </c>
      <c r="LU7" s="10" t="b">
        <f t="shared" si="38"/>
        <v>0</v>
      </c>
      <c r="LV7" s="10" t="b">
        <f t="shared" si="39"/>
        <v>0</v>
      </c>
      <c r="LW7" s="10" t="b">
        <f t="shared" si="40"/>
        <v>0</v>
      </c>
      <c r="LX7" s="10" t="b">
        <f t="shared" si="41"/>
        <v>0</v>
      </c>
      <c r="LY7" s="10" t="b">
        <f t="shared" si="42"/>
        <v>0</v>
      </c>
      <c r="LZ7" s="10" t="b">
        <f t="shared" si="43"/>
        <v>0</v>
      </c>
      <c r="MA7" s="10" t="b">
        <f t="shared" si="44"/>
        <v>0</v>
      </c>
      <c r="MB7" s="10" t="b">
        <f t="shared" si="45"/>
        <v>0</v>
      </c>
      <c r="MC7" s="10" t="b">
        <f t="shared" si="46"/>
        <v>0</v>
      </c>
      <c r="MD7" s="10" t="b">
        <f t="shared" si="47"/>
        <v>0</v>
      </c>
      <c r="ME7" s="10" t="b">
        <f t="shared" si="48"/>
        <v>0</v>
      </c>
      <c r="MF7" s="10" t="b">
        <f t="shared" si="49"/>
        <v>0</v>
      </c>
      <c r="MG7" s="10" t="b">
        <f t="shared" si="50"/>
        <v>0</v>
      </c>
      <c r="MH7" s="10" t="b">
        <f t="shared" si="51"/>
        <v>0</v>
      </c>
      <c r="MI7" s="19" t="b">
        <f t="shared" si="52"/>
        <v>0</v>
      </c>
      <c r="MJ7" s="10" t="b">
        <f t="shared" si="53"/>
        <v>0</v>
      </c>
      <c r="MK7" s="10" t="b">
        <f t="shared" si="54"/>
        <v>0</v>
      </c>
      <c r="ML7" s="10" t="b">
        <f t="shared" si="55"/>
        <v>0</v>
      </c>
      <c r="MM7" s="10" t="b">
        <f t="shared" si="56"/>
        <v>0</v>
      </c>
      <c r="MN7" s="10" t="b">
        <f t="shared" si="57"/>
        <v>0</v>
      </c>
      <c r="MO7" s="10" t="b">
        <f t="shared" si="58"/>
        <v>0</v>
      </c>
      <c r="MP7" s="10" t="b">
        <f t="shared" si="59"/>
        <v>0</v>
      </c>
      <c r="MQ7" s="10" t="b">
        <f t="shared" si="60"/>
        <v>0</v>
      </c>
      <c r="MR7" s="10" t="b">
        <f t="shared" si="61"/>
        <v>0</v>
      </c>
      <c r="MS7" s="10" t="b">
        <f t="shared" si="62"/>
        <v>0</v>
      </c>
      <c r="MT7" s="10" t="b">
        <f t="shared" si="63"/>
        <v>0</v>
      </c>
      <c r="MU7" s="10" t="b">
        <f t="shared" si="64"/>
        <v>0</v>
      </c>
      <c r="MV7" s="10" t="b">
        <f t="shared" si="65"/>
        <v>0</v>
      </c>
      <c r="MW7" s="10" t="b">
        <f t="shared" si="66"/>
        <v>0</v>
      </c>
      <c r="MX7" s="10" t="b">
        <f t="shared" si="67"/>
        <v>0</v>
      </c>
      <c r="MY7" s="19" t="b">
        <f t="shared" si="68"/>
        <v>0</v>
      </c>
      <c r="MZ7" s="10" t="b">
        <f t="shared" si="69"/>
        <v>0</v>
      </c>
      <c r="NA7" s="10" t="b">
        <f t="shared" si="70"/>
        <v>0</v>
      </c>
      <c r="NB7" s="10" t="b">
        <f t="shared" si="71"/>
        <v>0</v>
      </c>
      <c r="NC7" s="10" t="b">
        <f t="shared" si="72"/>
        <v>0</v>
      </c>
      <c r="ND7" s="10" t="b">
        <f t="shared" si="73"/>
        <v>0</v>
      </c>
      <c r="NE7" s="10" t="b">
        <f t="shared" si="74"/>
        <v>0</v>
      </c>
      <c r="NF7" s="10" t="b">
        <f t="shared" si="75"/>
        <v>0</v>
      </c>
      <c r="NG7" s="10" t="b">
        <f t="shared" si="76"/>
        <v>0</v>
      </c>
    </row>
    <row r="8" spans="1:371" x14ac:dyDescent="0.2">
      <c r="A8" s="9" t="s">
        <v>411</v>
      </c>
      <c r="B8" s="11" t="str">
        <f t="shared" si="77"/>
        <v>kg/MW</v>
      </c>
      <c r="C8" s="11">
        <f t="shared" si="78"/>
        <v>2015</v>
      </c>
      <c r="D8" s="16">
        <f t="shared" si="0"/>
        <v>-999</v>
      </c>
      <c r="E8" s="16">
        <f t="shared" si="1"/>
        <v>-999</v>
      </c>
      <c r="F8" s="16">
        <f t="shared" si="2"/>
        <v>-999</v>
      </c>
      <c r="G8" s="16">
        <f t="shared" si="3"/>
        <v>-999</v>
      </c>
      <c r="H8" s="18">
        <f t="shared" si="4"/>
        <v>0</v>
      </c>
      <c r="I8" s="16">
        <f>IF(H8&lt;&gt;0,PERCENTILE(KN8:NG8,#REF!),-999)</f>
        <v>-999</v>
      </c>
      <c r="J8" s="17">
        <f>IF(H8&lt;&gt;0,PERCENTILE(KN8:NG8,#REF!),-999)</f>
        <v>-999</v>
      </c>
      <c r="K8" s="64"/>
      <c r="L8" s="65"/>
      <c r="M8" s="62"/>
      <c r="N8" s="63"/>
      <c r="O8" s="64"/>
      <c r="P8" s="65"/>
      <c r="Q8" s="62"/>
      <c r="R8" s="63"/>
      <c r="S8" s="64"/>
      <c r="T8" s="65"/>
      <c r="U8" s="62"/>
      <c r="V8" s="63"/>
      <c r="W8" s="64"/>
      <c r="X8" s="65"/>
      <c r="Y8" s="62"/>
      <c r="Z8" s="63"/>
      <c r="AA8" s="64"/>
      <c r="AB8" s="65"/>
      <c r="AC8" s="62"/>
      <c r="AD8" s="63"/>
      <c r="AE8" s="64"/>
      <c r="AF8" s="65"/>
      <c r="AG8" s="62"/>
      <c r="AH8" s="63"/>
      <c r="AI8" s="62">
        <v>32.5</v>
      </c>
      <c r="AJ8" s="62" t="s">
        <v>99</v>
      </c>
      <c r="AK8" s="62">
        <v>2017</v>
      </c>
      <c r="AL8" s="66" t="s">
        <v>392</v>
      </c>
      <c r="AM8" s="65"/>
      <c r="AN8" s="65"/>
      <c r="AO8" s="65"/>
      <c r="AP8" s="63"/>
      <c r="AQ8" s="65"/>
      <c r="AR8" s="65"/>
      <c r="AS8" s="65"/>
      <c r="AT8" s="63"/>
      <c r="AU8" s="62"/>
      <c r="AV8" s="62"/>
      <c r="AW8" s="62"/>
      <c r="AX8" s="66"/>
      <c r="AY8" s="62">
        <v>80.5</v>
      </c>
      <c r="AZ8" s="62" t="s">
        <v>99</v>
      </c>
      <c r="BA8" s="62">
        <v>2017</v>
      </c>
      <c r="BB8" s="66" t="s">
        <v>583</v>
      </c>
      <c r="BC8" s="65"/>
      <c r="BD8" s="65"/>
      <c r="BE8" s="65"/>
      <c r="BF8" s="63"/>
      <c r="BG8" s="65"/>
      <c r="BH8" s="65"/>
      <c r="BI8" s="62"/>
      <c r="BJ8" s="63"/>
      <c r="BK8" s="64"/>
      <c r="BL8" s="65"/>
      <c r="BM8" s="62"/>
      <c r="BN8" s="63"/>
      <c r="BO8" s="64"/>
      <c r="BP8" s="65"/>
      <c r="BQ8" s="62"/>
      <c r="BR8" s="63"/>
      <c r="BS8" s="65"/>
      <c r="BT8" s="65"/>
      <c r="BU8" s="65"/>
      <c r="BV8" s="63"/>
      <c r="BW8" s="64"/>
      <c r="BX8" s="62"/>
      <c r="BY8" s="62"/>
      <c r="BZ8" s="66"/>
      <c r="CA8" s="64"/>
      <c r="CB8" s="65"/>
      <c r="CC8" s="62"/>
      <c r="CD8" s="63"/>
      <c r="CE8" s="64"/>
      <c r="CF8" s="62"/>
      <c r="CG8" s="62"/>
      <c r="CH8" s="66"/>
      <c r="CI8" s="62"/>
      <c r="CJ8" s="65"/>
      <c r="CK8" s="62"/>
      <c r="CL8" s="63"/>
      <c r="CM8" s="65"/>
      <c r="CN8" s="65"/>
      <c r="CO8" s="65"/>
      <c r="CP8" s="63"/>
      <c r="CQ8" s="64"/>
      <c r="CR8" s="65"/>
      <c r="CS8" s="62"/>
      <c r="CT8" s="63"/>
      <c r="CU8" s="64"/>
      <c r="CV8" s="65"/>
      <c r="CW8" s="62"/>
      <c r="CX8" s="63"/>
      <c r="CY8" s="62"/>
      <c r="CZ8" s="62"/>
      <c r="DA8" s="62"/>
      <c r="DB8" s="66"/>
      <c r="DC8" s="62"/>
      <c r="DD8" s="62"/>
      <c r="DE8" s="62"/>
      <c r="DF8" s="66"/>
      <c r="DG8" s="62"/>
      <c r="DH8" s="62"/>
      <c r="DI8" s="62"/>
      <c r="DJ8" s="66"/>
      <c r="DK8" s="62"/>
      <c r="DL8" s="62"/>
      <c r="DM8" s="62"/>
      <c r="DN8" s="66"/>
      <c r="DO8" s="64"/>
      <c r="DP8" s="65"/>
      <c r="DQ8" s="62"/>
      <c r="DR8" s="63"/>
      <c r="DS8" s="64"/>
      <c r="DT8" s="65"/>
      <c r="DU8" s="62"/>
      <c r="DV8" s="63"/>
      <c r="DW8" s="64"/>
      <c r="DX8" s="65"/>
      <c r="DY8" s="62"/>
      <c r="DZ8" s="63"/>
      <c r="EA8" s="64"/>
      <c r="EB8" s="65"/>
      <c r="EC8" s="62"/>
      <c r="ED8" s="63"/>
      <c r="EE8" s="64"/>
      <c r="EF8" s="65"/>
      <c r="EG8" s="62"/>
      <c r="EH8" s="63"/>
      <c r="EI8" s="62"/>
      <c r="EJ8" s="62"/>
      <c r="EK8" s="62"/>
      <c r="EL8" s="66"/>
      <c r="EM8" s="64"/>
      <c r="EN8" s="65"/>
      <c r="EO8" s="62"/>
      <c r="EP8" s="63"/>
      <c r="EQ8" s="64"/>
      <c r="ER8" s="65"/>
      <c r="ES8" s="62"/>
      <c r="ET8" s="63"/>
      <c r="EU8" s="64"/>
      <c r="EV8" s="65"/>
      <c r="EW8" s="62"/>
      <c r="EX8" s="63"/>
      <c r="EY8" s="64"/>
      <c r="EZ8" s="65"/>
      <c r="FA8" s="62"/>
      <c r="FB8" s="63"/>
      <c r="FC8" s="64"/>
      <c r="FD8" s="65"/>
      <c r="FE8" s="62"/>
      <c r="FF8" s="63"/>
      <c r="FG8" s="62"/>
      <c r="FH8" s="62"/>
      <c r="FI8" s="62"/>
      <c r="FJ8" s="66"/>
      <c r="FK8" s="62"/>
      <c r="FL8" s="62"/>
      <c r="FM8" s="62"/>
      <c r="FN8" s="66"/>
      <c r="FO8" s="62"/>
      <c r="FP8" s="62"/>
      <c r="FQ8" s="62"/>
      <c r="FR8" s="66"/>
      <c r="FS8" s="62"/>
      <c r="FT8" s="62"/>
      <c r="FU8" s="62"/>
      <c r="FV8" s="66"/>
      <c r="FW8" s="62"/>
      <c r="FX8" s="62"/>
      <c r="FY8" s="62"/>
      <c r="FZ8" s="66"/>
      <c r="GA8" s="62"/>
      <c r="GB8" s="62"/>
      <c r="GC8" s="62"/>
      <c r="GD8" s="66"/>
      <c r="GE8" s="62"/>
      <c r="GF8" s="62"/>
      <c r="GG8" s="62"/>
      <c r="GH8" s="66"/>
      <c r="GI8" s="62"/>
      <c r="GJ8" s="62"/>
      <c r="GK8" s="62"/>
      <c r="GL8" s="66"/>
      <c r="GM8" s="62"/>
      <c r="GN8" s="62"/>
      <c r="GO8" s="62"/>
      <c r="GP8" s="66"/>
      <c r="GQ8" s="62"/>
      <c r="GR8" s="62"/>
      <c r="GS8" s="62"/>
      <c r="GT8" s="66"/>
      <c r="GU8" s="62"/>
      <c r="GV8" s="62"/>
      <c r="GW8" s="62"/>
      <c r="GX8" s="66"/>
      <c r="GY8" s="64"/>
      <c r="GZ8" s="65"/>
      <c r="HA8" s="62"/>
      <c r="HB8" s="63"/>
      <c r="HC8" s="62"/>
      <c r="HD8" s="65"/>
      <c r="HE8" s="62"/>
      <c r="HF8" s="63"/>
      <c r="HG8" s="64"/>
      <c r="HH8" s="65"/>
      <c r="HI8" s="62"/>
      <c r="HJ8" s="63"/>
      <c r="HK8" s="64"/>
      <c r="HL8" s="65"/>
      <c r="HM8" s="62"/>
      <c r="HN8" s="63"/>
      <c r="HO8" s="64"/>
      <c r="HP8" s="65"/>
      <c r="HQ8" s="62"/>
      <c r="HR8" s="63"/>
      <c r="HS8" s="62"/>
      <c r="HT8" s="62"/>
      <c r="HU8" s="62"/>
      <c r="HV8" s="66"/>
      <c r="HW8" s="62"/>
      <c r="HX8" s="62"/>
      <c r="HY8" s="62"/>
      <c r="HZ8" s="66"/>
      <c r="IA8" s="62"/>
      <c r="IB8" s="62"/>
      <c r="IC8" s="62"/>
      <c r="ID8" s="66"/>
      <c r="IE8" s="62"/>
      <c r="IF8" s="62"/>
      <c r="IG8" s="62"/>
      <c r="IH8" s="66"/>
      <c r="II8" s="62"/>
      <c r="IJ8" s="62"/>
      <c r="IK8" s="62"/>
      <c r="IL8" s="66"/>
      <c r="IM8" s="62"/>
      <c r="IN8" s="62"/>
      <c r="IO8" s="62"/>
      <c r="IP8" s="66"/>
      <c r="IQ8" s="62"/>
      <c r="IR8" s="62"/>
      <c r="IS8" s="62"/>
      <c r="IT8" s="66"/>
      <c r="IU8" s="62"/>
      <c r="IV8" s="62"/>
      <c r="IW8" s="62"/>
      <c r="IX8" s="66"/>
      <c r="IY8" s="62"/>
      <c r="IZ8" s="62"/>
      <c r="JA8" s="62"/>
      <c r="JB8" s="66"/>
      <c r="JC8" s="62"/>
      <c r="JD8" s="62"/>
      <c r="JE8" s="62"/>
      <c r="JF8" s="66"/>
      <c r="JG8" s="62"/>
      <c r="JH8" s="62"/>
      <c r="JI8" s="62"/>
      <c r="JJ8" s="66"/>
      <c r="JK8" s="62"/>
      <c r="JL8" s="62"/>
      <c r="JM8" s="62"/>
      <c r="JN8" s="66"/>
      <c r="JO8" s="62"/>
      <c r="JP8" s="62"/>
      <c r="JQ8" s="62"/>
      <c r="JR8" s="66"/>
      <c r="JS8" s="62"/>
      <c r="JT8" s="62"/>
      <c r="JU8" s="62"/>
      <c r="JV8" s="66"/>
      <c r="JW8" s="62"/>
      <c r="JX8" s="62"/>
      <c r="JY8" s="62"/>
      <c r="JZ8" s="66"/>
      <c r="KA8" s="62"/>
      <c r="KB8" s="62"/>
      <c r="KC8" s="62"/>
      <c r="KD8" s="66"/>
      <c r="KE8" s="62"/>
      <c r="KF8" s="62"/>
      <c r="KG8" s="62"/>
      <c r="KH8" s="66"/>
      <c r="KI8" s="62"/>
      <c r="KJ8" s="62"/>
      <c r="KK8" s="62"/>
      <c r="KL8" s="66"/>
      <c r="KN8" s="39" t="b">
        <f t="shared" si="5"/>
        <v>0</v>
      </c>
      <c r="KO8" s="10" t="b">
        <f t="shared" si="6"/>
        <v>0</v>
      </c>
      <c r="KP8" s="10" t="b">
        <f t="shared" si="7"/>
        <v>0</v>
      </c>
      <c r="KQ8" s="10" t="b">
        <f t="shared" si="8"/>
        <v>0</v>
      </c>
      <c r="KR8" s="10" t="b">
        <f t="shared" si="9"/>
        <v>0</v>
      </c>
      <c r="KS8" s="10" t="b">
        <f t="shared" si="10"/>
        <v>0</v>
      </c>
      <c r="KT8" s="10" t="b">
        <f t="shared" si="11"/>
        <v>0</v>
      </c>
      <c r="KU8" s="10" t="b">
        <f t="shared" si="12"/>
        <v>0</v>
      </c>
      <c r="KV8" s="10" t="b">
        <f t="shared" si="13"/>
        <v>0</v>
      </c>
      <c r="KW8" s="10" t="b">
        <f t="shared" si="14"/>
        <v>0</v>
      </c>
      <c r="KX8" s="10" t="b">
        <f t="shared" si="15"/>
        <v>0</v>
      </c>
      <c r="KY8" s="10" t="b">
        <f t="shared" si="16"/>
        <v>0</v>
      </c>
      <c r="KZ8" s="10" t="b">
        <f t="shared" si="17"/>
        <v>0</v>
      </c>
      <c r="LA8" s="10" t="b">
        <f t="shared" si="18"/>
        <v>0</v>
      </c>
      <c r="LB8" s="10" t="b">
        <f t="shared" si="19"/>
        <v>0</v>
      </c>
      <c r="LC8" s="10" t="b">
        <f t="shared" si="20"/>
        <v>0</v>
      </c>
      <c r="LD8" s="10" t="b">
        <f t="shared" si="21"/>
        <v>0</v>
      </c>
      <c r="LE8" s="10" t="b">
        <f t="shared" si="22"/>
        <v>0</v>
      </c>
      <c r="LF8" s="10" t="b">
        <f t="shared" si="23"/>
        <v>0</v>
      </c>
      <c r="LG8" s="10" t="b">
        <f t="shared" si="24"/>
        <v>0</v>
      </c>
      <c r="LH8" s="10" t="b">
        <f t="shared" si="25"/>
        <v>0</v>
      </c>
      <c r="LI8" s="10" t="b">
        <f t="shared" si="26"/>
        <v>0</v>
      </c>
      <c r="LJ8" s="10" t="b">
        <f t="shared" si="27"/>
        <v>0</v>
      </c>
      <c r="LK8" s="10" t="b">
        <f t="shared" si="28"/>
        <v>0</v>
      </c>
      <c r="LL8" s="10" t="b">
        <f t="shared" si="29"/>
        <v>0</v>
      </c>
      <c r="LM8" s="10" t="b">
        <f t="shared" si="30"/>
        <v>0</v>
      </c>
      <c r="LN8" s="10" t="b">
        <f t="shared" si="31"/>
        <v>0</v>
      </c>
      <c r="LO8" s="10" t="b">
        <f t="shared" si="32"/>
        <v>0</v>
      </c>
      <c r="LP8" s="10" t="b">
        <f t="shared" si="33"/>
        <v>0</v>
      </c>
      <c r="LQ8" s="10" t="b">
        <f t="shared" si="34"/>
        <v>0</v>
      </c>
      <c r="LR8" s="10" t="b">
        <f t="shared" si="35"/>
        <v>0</v>
      </c>
      <c r="LS8" s="10" t="b">
        <f t="shared" si="36"/>
        <v>0</v>
      </c>
      <c r="LT8" s="10" t="b">
        <f t="shared" si="37"/>
        <v>0</v>
      </c>
      <c r="LU8" s="10" t="b">
        <f t="shared" si="38"/>
        <v>0</v>
      </c>
      <c r="LV8" s="10" t="b">
        <f t="shared" si="39"/>
        <v>0</v>
      </c>
      <c r="LW8" s="10" t="b">
        <f t="shared" si="40"/>
        <v>0</v>
      </c>
      <c r="LX8" s="10" t="b">
        <f t="shared" si="41"/>
        <v>0</v>
      </c>
      <c r="LY8" s="10" t="b">
        <f t="shared" si="42"/>
        <v>0</v>
      </c>
      <c r="LZ8" s="10" t="b">
        <f t="shared" si="43"/>
        <v>0</v>
      </c>
      <c r="MA8" s="10" t="b">
        <f t="shared" si="44"/>
        <v>0</v>
      </c>
      <c r="MB8" s="10" t="b">
        <f t="shared" si="45"/>
        <v>0</v>
      </c>
      <c r="MC8" s="10" t="b">
        <f t="shared" si="46"/>
        <v>0</v>
      </c>
      <c r="MD8" s="10" t="b">
        <f t="shared" si="47"/>
        <v>0</v>
      </c>
      <c r="ME8" s="10" t="b">
        <f t="shared" si="48"/>
        <v>0</v>
      </c>
      <c r="MF8" s="10" t="b">
        <f t="shared" si="49"/>
        <v>0</v>
      </c>
      <c r="MG8" s="10" t="b">
        <f t="shared" si="50"/>
        <v>0</v>
      </c>
      <c r="MH8" s="10" t="b">
        <f t="shared" si="51"/>
        <v>0</v>
      </c>
      <c r="MI8" s="19" t="b">
        <f t="shared" si="52"/>
        <v>0</v>
      </c>
      <c r="MJ8" s="10" t="b">
        <f t="shared" si="53"/>
        <v>0</v>
      </c>
      <c r="MK8" s="10" t="b">
        <f t="shared" si="54"/>
        <v>0</v>
      </c>
      <c r="ML8" s="10" t="b">
        <f t="shared" si="55"/>
        <v>0</v>
      </c>
      <c r="MM8" s="10" t="b">
        <f t="shared" si="56"/>
        <v>0</v>
      </c>
      <c r="MN8" s="10" t="b">
        <f t="shared" si="57"/>
        <v>0</v>
      </c>
      <c r="MO8" s="10" t="b">
        <f t="shared" si="58"/>
        <v>0</v>
      </c>
      <c r="MP8" s="10" t="b">
        <f t="shared" si="59"/>
        <v>0</v>
      </c>
      <c r="MQ8" s="10" t="b">
        <f t="shared" si="60"/>
        <v>0</v>
      </c>
      <c r="MR8" s="10" t="b">
        <f t="shared" si="61"/>
        <v>0</v>
      </c>
      <c r="MS8" s="10" t="b">
        <f t="shared" si="62"/>
        <v>0</v>
      </c>
      <c r="MT8" s="10" t="b">
        <f t="shared" si="63"/>
        <v>0</v>
      </c>
      <c r="MU8" s="10" t="b">
        <f t="shared" si="64"/>
        <v>0</v>
      </c>
      <c r="MV8" s="10" t="b">
        <f t="shared" si="65"/>
        <v>0</v>
      </c>
      <c r="MW8" s="10" t="b">
        <f t="shared" si="66"/>
        <v>0</v>
      </c>
      <c r="MX8" s="10" t="b">
        <f t="shared" si="67"/>
        <v>0</v>
      </c>
      <c r="MY8" s="19" t="b">
        <f t="shared" si="68"/>
        <v>0</v>
      </c>
      <c r="MZ8" s="10" t="b">
        <f t="shared" si="69"/>
        <v>0</v>
      </c>
      <c r="NA8" s="10" t="b">
        <f t="shared" si="70"/>
        <v>0</v>
      </c>
      <c r="NB8" s="10" t="b">
        <f t="shared" si="71"/>
        <v>0</v>
      </c>
      <c r="NC8" s="10" t="b">
        <f t="shared" si="72"/>
        <v>0</v>
      </c>
      <c r="ND8" s="10" t="b">
        <f t="shared" si="73"/>
        <v>0</v>
      </c>
      <c r="NE8" s="10" t="b">
        <f t="shared" si="74"/>
        <v>0</v>
      </c>
      <c r="NF8" s="10" t="b">
        <f t="shared" si="75"/>
        <v>0</v>
      </c>
      <c r="NG8" s="10" t="b">
        <f t="shared" si="76"/>
        <v>0</v>
      </c>
    </row>
    <row r="9" spans="1:371" x14ac:dyDescent="0.2">
      <c r="A9" s="9" t="s">
        <v>412</v>
      </c>
      <c r="B9" s="11" t="str">
        <f t="shared" si="77"/>
        <v>kg/MW</v>
      </c>
      <c r="C9" s="11">
        <f t="shared" si="78"/>
        <v>2015</v>
      </c>
      <c r="D9" s="16">
        <f t="shared" si="0"/>
        <v>90.4</v>
      </c>
      <c r="E9" s="16">
        <f t="shared" si="1"/>
        <v>90.4</v>
      </c>
      <c r="F9" s="16">
        <f t="shared" si="2"/>
        <v>90.4</v>
      </c>
      <c r="G9" s="16">
        <f t="shared" si="3"/>
        <v>90.4</v>
      </c>
      <c r="H9" s="18">
        <f t="shared" si="4"/>
        <v>1</v>
      </c>
      <c r="I9" s="16" t="e">
        <f>IF(H9&lt;&gt;0,PERCENTILE(KN9:NG9,#REF!),-999)</f>
        <v>#REF!</v>
      </c>
      <c r="J9" s="17" t="e">
        <f>IF(H9&lt;&gt;0,PERCENTILE(KN9:NG9,#REF!),-999)</f>
        <v>#REF!</v>
      </c>
      <c r="K9" s="64"/>
      <c r="L9" s="65"/>
      <c r="M9" s="62"/>
      <c r="N9" s="63"/>
      <c r="O9" s="64"/>
      <c r="P9" s="65"/>
      <c r="Q9" s="62"/>
      <c r="R9" s="63"/>
      <c r="S9" s="64"/>
      <c r="T9" s="65"/>
      <c r="U9" s="62"/>
      <c r="V9" s="63"/>
      <c r="W9" s="64"/>
      <c r="X9" s="65"/>
      <c r="Y9" s="62"/>
      <c r="Z9" s="63"/>
      <c r="AA9" s="64"/>
      <c r="AB9" s="65"/>
      <c r="AC9" s="62"/>
      <c r="AD9" s="63"/>
      <c r="AE9" s="64"/>
      <c r="AF9" s="65"/>
      <c r="AG9" s="62"/>
      <c r="AH9" s="63"/>
      <c r="AI9" s="64"/>
      <c r="AJ9" s="65"/>
      <c r="AK9" s="62"/>
      <c r="AL9" s="63"/>
      <c r="AM9" s="64"/>
      <c r="AN9" s="65"/>
      <c r="AO9" s="62"/>
      <c r="AP9" s="63"/>
      <c r="AQ9" s="64"/>
      <c r="AR9" s="65"/>
      <c r="AS9" s="62"/>
      <c r="AT9" s="63"/>
      <c r="AU9" s="64"/>
      <c r="AV9" s="65"/>
      <c r="AW9" s="62"/>
      <c r="AX9" s="63"/>
      <c r="AY9" s="64"/>
      <c r="AZ9" s="65"/>
      <c r="BA9" s="62"/>
      <c r="BB9" s="63"/>
      <c r="BC9" s="65"/>
      <c r="BD9" s="65"/>
      <c r="BE9" s="65"/>
      <c r="BF9" s="63"/>
      <c r="BG9" s="65">
        <v>90.4</v>
      </c>
      <c r="BH9" s="65" t="s">
        <v>8</v>
      </c>
      <c r="BI9" s="62">
        <v>2015</v>
      </c>
      <c r="BJ9" s="63"/>
      <c r="BK9" s="64"/>
      <c r="BL9" s="65"/>
      <c r="BM9" s="62"/>
      <c r="BN9" s="63"/>
      <c r="BO9" s="64"/>
      <c r="BP9" s="65"/>
      <c r="BQ9" s="62"/>
      <c r="BR9" s="63"/>
      <c r="BS9" s="65"/>
      <c r="BT9" s="65"/>
      <c r="BU9" s="65"/>
      <c r="BV9" s="63"/>
      <c r="BW9" s="64"/>
      <c r="BX9" s="62"/>
      <c r="BY9" s="62"/>
      <c r="BZ9" s="66"/>
      <c r="CA9" s="64"/>
      <c r="CB9" s="65"/>
      <c r="CC9" s="62"/>
      <c r="CD9" s="63"/>
      <c r="CE9" s="64"/>
      <c r="CF9" s="62"/>
      <c r="CG9" s="62"/>
      <c r="CH9" s="66"/>
      <c r="CI9" s="64"/>
      <c r="CJ9" s="65"/>
      <c r="CK9" s="62"/>
      <c r="CL9" s="63"/>
      <c r="CM9" s="65"/>
      <c r="CN9" s="65"/>
      <c r="CO9" s="65"/>
      <c r="CP9" s="63"/>
      <c r="CQ9" s="64"/>
      <c r="CR9" s="65"/>
      <c r="CS9" s="62"/>
      <c r="CT9" s="63"/>
      <c r="CU9" s="64"/>
      <c r="CV9" s="65"/>
      <c r="CW9" s="62"/>
      <c r="CX9" s="63"/>
      <c r="CY9" s="64"/>
      <c r="CZ9" s="65"/>
      <c r="DA9" s="62"/>
      <c r="DB9" s="63"/>
      <c r="DC9" s="62"/>
      <c r="DD9" s="62"/>
      <c r="DE9" s="62"/>
      <c r="DF9" s="66"/>
      <c r="DG9" s="64"/>
      <c r="DH9" s="65"/>
      <c r="DI9" s="62"/>
      <c r="DJ9" s="63"/>
      <c r="DK9" s="64"/>
      <c r="DL9" s="65"/>
      <c r="DM9" s="62"/>
      <c r="DN9" s="63"/>
      <c r="DO9" s="64"/>
      <c r="DP9" s="65"/>
      <c r="DQ9" s="62"/>
      <c r="DR9" s="63"/>
      <c r="DS9" s="64"/>
      <c r="DT9" s="65"/>
      <c r="DU9" s="62"/>
      <c r="DV9" s="63"/>
      <c r="DW9" s="64"/>
      <c r="DX9" s="65"/>
      <c r="DY9" s="62"/>
      <c r="DZ9" s="63"/>
      <c r="EA9" s="64"/>
      <c r="EB9" s="65"/>
      <c r="EC9" s="62"/>
      <c r="ED9" s="63"/>
      <c r="EE9" s="64"/>
      <c r="EF9" s="65"/>
      <c r="EG9" s="62"/>
      <c r="EH9" s="63"/>
      <c r="EI9" s="62"/>
      <c r="EJ9" s="62"/>
      <c r="EK9" s="62"/>
      <c r="EL9" s="66"/>
      <c r="EM9" s="64"/>
      <c r="EN9" s="65"/>
      <c r="EO9" s="62"/>
      <c r="EP9" s="63"/>
      <c r="EQ9" s="64"/>
      <c r="ER9" s="65"/>
      <c r="ES9" s="62"/>
      <c r="ET9" s="63"/>
      <c r="EU9" s="64"/>
      <c r="EV9" s="65"/>
      <c r="EW9" s="62"/>
      <c r="EX9" s="63"/>
      <c r="EY9" s="64"/>
      <c r="EZ9" s="65"/>
      <c r="FA9" s="62"/>
      <c r="FB9" s="63"/>
      <c r="FC9" s="64"/>
      <c r="FD9" s="65"/>
      <c r="FE9" s="62"/>
      <c r="FF9" s="63"/>
      <c r="FG9" s="62"/>
      <c r="FH9" s="62"/>
      <c r="FI9" s="62"/>
      <c r="FJ9" s="66"/>
      <c r="FK9" s="62"/>
      <c r="FL9" s="62"/>
      <c r="FM9" s="62"/>
      <c r="FN9" s="66"/>
      <c r="FO9" s="62"/>
      <c r="FP9" s="62"/>
      <c r="FQ9" s="62"/>
      <c r="FR9" s="66"/>
      <c r="FS9" s="62"/>
      <c r="FT9" s="62"/>
      <c r="FU9" s="62"/>
      <c r="FV9" s="66"/>
      <c r="FW9" s="62"/>
      <c r="FX9" s="62"/>
      <c r="FY9" s="62"/>
      <c r="FZ9" s="66"/>
      <c r="GA9" s="62"/>
      <c r="GB9" s="62"/>
      <c r="GC9" s="62"/>
      <c r="GD9" s="66"/>
      <c r="GE9" s="62"/>
      <c r="GF9" s="62"/>
      <c r="GG9" s="62"/>
      <c r="GH9" s="66"/>
      <c r="GI9" s="62"/>
      <c r="GJ9" s="62"/>
      <c r="GK9" s="62"/>
      <c r="GL9" s="66"/>
      <c r="GM9" s="62"/>
      <c r="GN9" s="62"/>
      <c r="GO9" s="62"/>
      <c r="GP9" s="66"/>
      <c r="GQ9" s="62"/>
      <c r="GR9" s="62"/>
      <c r="GS9" s="62"/>
      <c r="GT9" s="66"/>
      <c r="GU9" s="62"/>
      <c r="GV9" s="62"/>
      <c r="GW9" s="62"/>
      <c r="GX9" s="66"/>
      <c r="GY9" s="64"/>
      <c r="GZ9" s="65"/>
      <c r="HA9" s="62"/>
      <c r="HB9" s="63"/>
      <c r="HC9" s="62"/>
      <c r="HD9" s="65"/>
      <c r="HE9" s="62"/>
      <c r="HF9" s="63"/>
      <c r="HG9" s="64"/>
      <c r="HH9" s="65"/>
      <c r="HI9" s="62"/>
      <c r="HJ9" s="63"/>
      <c r="HK9" s="64"/>
      <c r="HL9" s="65"/>
      <c r="HM9" s="62"/>
      <c r="HN9" s="63"/>
      <c r="HO9" s="64"/>
      <c r="HP9" s="65"/>
      <c r="HQ9" s="62"/>
      <c r="HR9" s="63"/>
      <c r="HS9" s="62"/>
      <c r="HT9" s="62"/>
      <c r="HU9" s="62"/>
      <c r="HV9" s="66"/>
      <c r="HW9" s="62"/>
      <c r="HX9" s="62"/>
      <c r="HY9" s="62"/>
      <c r="HZ9" s="66"/>
      <c r="IA9" s="62"/>
      <c r="IB9" s="62"/>
      <c r="IC9" s="62"/>
      <c r="ID9" s="66"/>
      <c r="IE9" s="62"/>
      <c r="IF9" s="62"/>
      <c r="IG9" s="62"/>
      <c r="IH9" s="66"/>
      <c r="II9" s="62"/>
      <c r="IJ9" s="62"/>
      <c r="IK9" s="62"/>
      <c r="IL9" s="66"/>
      <c r="IM9" s="62"/>
      <c r="IN9" s="62"/>
      <c r="IO9" s="62"/>
      <c r="IP9" s="66"/>
      <c r="IQ9" s="62"/>
      <c r="IR9" s="62"/>
      <c r="IS9" s="62"/>
      <c r="IT9" s="66"/>
      <c r="IU9" s="62"/>
      <c r="IV9" s="62"/>
      <c r="IW9" s="62"/>
      <c r="IX9" s="66"/>
      <c r="IY9" s="62"/>
      <c r="IZ9" s="62"/>
      <c r="JA9" s="62"/>
      <c r="JB9" s="66"/>
      <c r="JC9" s="62"/>
      <c r="JD9" s="62"/>
      <c r="JE9" s="62"/>
      <c r="JF9" s="66"/>
      <c r="JG9" s="62"/>
      <c r="JH9" s="62"/>
      <c r="JI9" s="62"/>
      <c r="JJ9" s="66"/>
      <c r="JK9" s="62"/>
      <c r="JL9" s="62"/>
      <c r="JM9" s="62"/>
      <c r="JN9" s="66"/>
      <c r="JO9" s="62"/>
      <c r="JP9" s="62"/>
      <c r="JQ9" s="62"/>
      <c r="JR9" s="66"/>
      <c r="JS9" s="62"/>
      <c r="JT9" s="62"/>
      <c r="JU9" s="62"/>
      <c r="JV9" s="66"/>
      <c r="JW9" s="62"/>
      <c r="JX9" s="62"/>
      <c r="JY9" s="62"/>
      <c r="JZ9" s="66"/>
      <c r="KA9" s="62"/>
      <c r="KB9" s="62"/>
      <c r="KC9" s="62"/>
      <c r="KD9" s="66"/>
      <c r="KE9" s="62"/>
      <c r="KF9" s="62"/>
      <c r="KG9" s="62"/>
      <c r="KH9" s="66"/>
      <c r="KI9" s="62"/>
      <c r="KJ9" s="62"/>
      <c r="KK9" s="62"/>
      <c r="KL9" s="66"/>
      <c r="KN9" s="39" t="b">
        <f t="shared" si="5"/>
        <v>0</v>
      </c>
      <c r="KO9" s="10" t="b">
        <f t="shared" si="6"/>
        <v>0</v>
      </c>
      <c r="KP9" s="10" t="b">
        <f t="shared" si="7"/>
        <v>0</v>
      </c>
      <c r="KQ9" s="10" t="b">
        <f t="shared" si="8"/>
        <v>0</v>
      </c>
      <c r="KR9" s="10" t="b">
        <f t="shared" si="9"/>
        <v>0</v>
      </c>
      <c r="KS9" s="10" t="b">
        <f t="shared" si="10"/>
        <v>0</v>
      </c>
      <c r="KT9" s="10" t="b">
        <f t="shared" si="11"/>
        <v>0</v>
      </c>
      <c r="KU9" s="10" t="b">
        <f t="shared" si="12"/>
        <v>0</v>
      </c>
      <c r="KV9" s="10" t="b">
        <f t="shared" si="13"/>
        <v>0</v>
      </c>
      <c r="KW9" s="10" t="b">
        <f t="shared" si="14"/>
        <v>0</v>
      </c>
      <c r="KX9" s="10" t="b">
        <f t="shared" si="15"/>
        <v>0</v>
      </c>
      <c r="KY9" s="10" t="b">
        <f t="shared" si="16"/>
        <v>0</v>
      </c>
      <c r="KZ9" s="10">
        <f t="shared" si="17"/>
        <v>90.4</v>
      </c>
      <c r="LA9" s="10" t="b">
        <f t="shared" si="18"/>
        <v>0</v>
      </c>
      <c r="LB9" s="10" t="b">
        <f t="shared" si="19"/>
        <v>0</v>
      </c>
      <c r="LC9" s="10" t="b">
        <f t="shared" si="20"/>
        <v>0</v>
      </c>
      <c r="LD9" s="10" t="b">
        <f t="shared" si="21"/>
        <v>0</v>
      </c>
      <c r="LE9" s="10" t="b">
        <f t="shared" si="22"/>
        <v>0</v>
      </c>
      <c r="LF9" s="10" t="b">
        <f t="shared" si="23"/>
        <v>0</v>
      </c>
      <c r="LG9" s="10" t="b">
        <f t="shared" si="24"/>
        <v>0</v>
      </c>
      <c r="LH9" s="10" t="b">
        <f t="shared" si="25"/>
        <v>0</v>
      </c>
      <c r="LI9" s="10" t="b">
        <f t="shared" si="26"/>
        <v>0</v>
      </c>
      <c r="LJ9" s="10" t="b">
        <f t="shared" si="27"/>
        <v>0</v>
      </c>
      <c r="LK9" s="10" t="b">
        <f t="shared" si="28"/>
        <v>0</v>
      </c>
      <c r="LL9" s="10" t="b">
        <f t="shared" si="29"/>
        <v>0</v>
      </c>
      <c r="LM9" s="10" t="b">
        <f t="shared" si="30"/>
        <v>0</v>
      </c>
      <c r="LN9" s="10" t="b">
        <f t="shared" si="31"/>
        <v>0</v>
      </c>
      <c r="LO9" s="10" t="b">
        <f t="shared" si="32"/>
        <v>0</v>
      </c>
      <c r="LP9" s="10" t="b">
        <f t="shared" si="33"/>
        <v>0</v>
      </c>
      <c r="LQ9" s="10" t="b">
        <f t="shared" si="34"/>
        <v>0</v>
      </c>
      <c r="LR9" s="10" t="b">
        <f t="shared" si="35"/>
        <v>0</v>
      </c>
      <c r="LS9" s="10" t="b">
        <f t="shared" si="36"/>
        <v>0</v>
      </c>
      <c r="LT9" s="10" t="b">
        <f t="shared" si="37"/>
        <v>0</v>
      </c>
      <c r="LU9" s="10" t="b">
        <f t="shared" si="38"/>
        <v>0</v>
      </c>
      <c r="LV9" s="10" t="b">
        <f t="shared" si="39"/>
        <v>0</v>
      </c>
      <c r="LW9" s="10" t="b">
        <f t="shared" si="40"/>
        <v>0</v>
      </c>
      <c r="LX9" s="10" t="b">
        <f t="shared" si="41"/>
        <v>0</v>
      </c>
      <c r="LY9" s="10" t="b">
        <f t="shared" si="42"/>
        <v>0</v>
      </c>
      <c r="LZ9" s="10" t="b">
        <f t="shared" si="43"/>
        <v>0</v>
      </c>
      <c r="MA9" s="10" t="b">
        <f t="shared" si="44"/>
        <v>0</v>
      </c>
      <c r="MB9" s="10" t="b">
        <f t="shared" si="45"/>
        <v>0</v>
      </c>
      <c r="MC9" s="10" t="b">
        <f t="shared" si="46"/>
        <v>0</v>
      </c>
      <c r="MD9" s="10" t="b">
        <f t="shared" si="47"/>
        <v>0</v>
      </c>
      <c r="ME9" s="10" t="b">
        <f t="shared" si="48"/>
        <v>0</v>
      </c>
      <c r="MF9" s="10" t="b">
        <f t="shared" si="49"/>
        <v>0</v>
      </c>
      <c r="MG9" s="10" t="b">
        <f t="shared" si="50"/>
        <v>0</v>
      </c>
      <c r="MH9" s="10" t="b">
        <f t="shared" si="51"/>
        <v>0</v>
      </c>
      <c r="MI9" s="19" t="b">
        <f t="shared" si="52"/>
        <v>0</v>
      </c>
      <c r="MJ9" s="10" t="b">
        <f t="shared" si="53"/>
        <v>0</v>
      </c>
      <c r="MK9" s="10" t="b">
        <f t="shared" si="54"/>
        <v>0</v>
      </c>
      <c r="ML9" s="10" t="b">
        <f t="shared" si="55"/>
        <v>0</v>
      </c>
      <c r="MM9" s="10" t="b">
        <f t="shared" si="56"/>
        <v>0</v>
      </c>
      <c r="MN9" s="10" t="b">
        <f t="shared" si="57"/>
        <v>0</v>
      </c>
      <c r="MO9" s="10" t="b">
        <f t="shared" si="58"/>
        <v>0</v>
      </c>
      <c r="MP9" s="10" t="b">
        <f t="shared" si="59"/>
        <v>0</v>
      </c>
      <c r="MQ9" s="10" t="b">
        <f t="shared" si="60"/>
        <v>0</v>
      </c>
      <c r="MR9" s="10" t="b">
        <f t="shared" si="61"/>
        <v>0</v>
      </c>
      <c r="MS9" s="10" t="b">
        <f t="shared" si="62"/>
        <v>0</v>
      </c>
      <c r="MT9" s="10" t="b">
        <f t="shared" si="63"/>
        <v>0</v>
      </c>
      <c r="MU9" s="10" t="b">
        <f t="shared" si="64"/>
        <v>0</v>
      </c>
      <c r="MV9" s="10" t="b">
        <f t="shared" si="65"/>
        <v>0</v>
      </c>
      <c r="MW9" s="10" t="b">
        <f t="shared" si="66"/>
        <v>0</v>
      </c>
      <c r="MX9" s="10" t="b">
        <f t="shared" si="67"/>
        <v>0</v>
      </c>
      <c r="MY9" s="19" t="b">
        <f t="shared" si="68"/>
        <v>0</v>
      </c>
      <c r="MZ9" s="10" t="b">
        <f t="shared" si="69"/>
        <v>0</v>
      </c>
      <c r="NA9" s="10" t="b">
        <f t="shared" si="70"/>
        <v>0</v>
      </c>
      <c r="NB9" s="10" t="b">
        <f t="shared" si="71"/>
        <v>0</v>
      </c>
      <c r="NC9" s="10" t="b">
        <f t="shared" si="72"/>
        <v>0</v>
      </c>
      <c r="ND9" s="10" t="b">
        <f t="shared" si="73"/>
        <v>0</v>
      </c>
      <c r="NE9" s="10" t="b">
        <f t="shared" si="74"/>
        <v>0</v>
      </c>
      <c r="NF9" s="10" t="b">
        <f t="shared" si="75"/>
        <v>0</v>
      </c>
      <c r="NG9" s="10" t="b">
        <f t="shared" si="76"/>
        <v>0</v>
      </c>
    </row>
    <row r="10" spans="1:371" x14ac:dyDescent="0.2">
      <c r="A10" s="9" t="s">
        <v>16</v>
      </c>
      <c r="B10" s="11" t="str">
        <f t="shared" si="77"/>
        <v>kg/MW</v>
      </c>
      <c r="C10" s="11">
        <f t="shared" si="78"/>
        <v>2015</v>
      </c>
      <c r="D10" s="16">
        <f t="shared" si="0"/>
        <v>-999</v>
      </c>
      <c r="E10" s="16">
        <f t="shared" si="1"/>
        <v>-999</v>
      </c>
      <c r="F10" s="16">
        <f t="shared" si="2"/>
        <v>-999</v>
      </c>
      <c r="G10" s="16">
        <f t="shared" si="3"/>
        <v>-999</v>
      </c>
      <c r="H10" s="18">
        <f t="shared" si="4"/>
        <v>0</v>
      </c>
      <c r="I10" s="16">
        <f>IF(H10&lt;&gt;0,PERCENTILE(KN10:NG10,#REF!),-999)</f>
        <v>-999</v>
      </c>
      <c r="J10" s="17">
        <f>IF(H10&lt;&gt;0,PERCENTILE(KN10:NG10,#REF!),-999)</f>
        <v>-999</v>
      </c>
      <c r="K10" s="64"/>
      <c r="L10" s="65"/>
      <c r="M10" s="62"/>
      <c r="N10" s="63"/>
      <c r="O10" s="64"/>
      <c r="P10" s="65"/>
      <c r="Q10" s="62"/>
      <c r="R10" s="63"/>
      <c r="S10" s="64"/>
      <c r="T10" s="65"/>
      <c r="U10" s="62"/>
      <c r="V10" s="63"/>
      <c r="W10" s="64"/>
      <c r="X10" s="65"/>
      <c r="Y10" s="62"/>
      <c r="Z10" s="63"/>
      <c r="AA10" s="64"/>
      <c r="AB10" s="65"/>
      <c r="AC10" s="62"/>
      <c r="AD10" s="63"/>
      <c r="AE10" s="64"/>
      <c r="AF10" s="65"/>
      <c r="AG10" s="62"/>
      <c r="AH10" s="63"/>
      <c r="AI10" s="64"/>
      <c r="AJ10" s="65"/>
      <c r="AK10" s="62"/>
      <c r="AL10" s="63"/>
      <c r="AM10" s="64"/>
      <c r="AN10" s="65"/>
      <c r="AO10" s="62"/>
      <c r="AP10" s="63"/>
      <c r="AQ10" s="64"/>
      <c r="AR10" s="65"/>
      <c r="AS10" s="62"/>
      <c r="AT10" s="63"/>
      <c r="AU10" s="64"/>
      <c r="AV10" s="65"/>
      <c r="AW10" s="62"/>
      <c r="AX10" s="63"/>
      <c r="AY10" s="64"/>
      <c r="AZ10" s="65"/>
      <c r="BA10" s="62"/>
      <c r="BB10" s="63"/>
      <c r="BC10" s="65"/>
      <c r="BD10" s="65"/>
      <c r="BE10" s="65"/>
      <c r="BF10" s="63"/>
      <c r="BG10" s="65"/>
      <c r="BH10" s="65"/>
      <c r="BI10" s="65"/>
      <c r="BJ10" s="63"/>
      <c r="BK10" s="64"/>
      <c r="BL10" s="65"/>
      <c r="BM10" s="62"/>
      <c r="BN10" s="63"/>
      <c r="BO10" s="64"/>
      <c r="BP10" s="65"/>
      <c r="BQ10" s="62"/>
      <c r="BR10" s="63"/>
      <c r="BS10" s="65"/>
      <c r="BT10" s="65"/>
      <c r="BU10" s="65"/>
      <c r="BV10" s="63"/>
      <c r="BW10" s="64"/>
      <c r="BX10" s="62"/>
      <c r="BY10" s="62"/>
      <c r="BZ10" s="66"/>
      <c r="CA10" s="64"/>
      <c r="CB10" s="65"/>
      <c r="CC10" s="62"/>
      <c r="CD10" s="63"/>
      <c r="CE10" s="64"/>
      <c r="CF10" s="62"/>
      <c r="CG10" s="62"/>
      <c r="CH10" s="66"/>
      <c r="CI10" s="64"/>
      <c r="CJ10" s="65"/>
      <c r="CK10" s="62"/>
      <c r="CL10" s="63"/>
      <c r="CM10" s="65"/>
      <c r="CN10" s="65"/>
      <c r="CO10" s="65"/>
      <c r="CP10" s="63"/>
      <c r="CQ10" s="64"/>
      <c r="CR10" s="65"/>
      <c r="CS10" s="62"/>
      <c r="CT10" s="63"/>
      <c r="CU10" s="64"/>
      <c r="CV10" s="65"/>
      <c r="CW10" s="62"/>
      <c r="CX10" s="63"/>
      <c r="CY10" s="64"/>
      <c r="CZ10" s="65"/>
      <c r="DA10" s="62"/>
      <c r="DB10" s="63"/>
      <c r="DC10" s="62"/>
      <c r="DD10" s="62"/>
      <c r="DE10" s="62"/>
      <c r="DF10" s="66"/>
      <c r="DG10" s="64"/>
      <c r="DH10" s="65"/>
      <c r="DI10" s="62"/>
      <c r="DJ10" s="63"/>
      <c r="DK10" s="64"/>
      <c r="DL10" s="65"/>
      <c r="DM10" s="62"/>
      <c r="DN10" s="63"/>
      <c r="DO10" s="64"/>
      <c r="DP10" s="65"/>
      <c r="DQ10" s="62"/>
      <c r="DR10" s="63"/>
      <c r="DS10" s="64"/>
      <c r="DT10" s="65"/>
      <c r="DU10" s="62"/>
      <c r="DV10" s="63"/>
      <c r="DW10" s="64"/>
      <c r="DX10" s="65"/>
      <c r="DY10" s="62"/>
      <c r="DZ10" s="63"/>
      <c r="EA10" s="64"/>
      <c r="EB10" s="65"/>
      <c r="EC10" s="62"/>
      <c r="ED10" s="63"/>
      <c r="EE10" s="64"/>
      <c r="EF10" s="65"/>
      <c r="EG10" s="62"/>
      <c r="EH10" s="63"/>
      <c r="EI10" s="62"/>
      <c r="EJ10" s="62"/>
      <c r="EK10" s="62"/>
      <c r="EL10" s="66"/>
      <c r="EM10" s="64"/>
      <c r="EN10" s="65"/>
      <c r="EO10" s="62"/>
      <c r="EP10" s="63"/>
      <c r="EQ10" s="64"/>
      <c r="ER10" s="65"/>
      <c r="ES10" s="62"/>
      <c r="ET10" s="63"/>
      <c r="EU10" s="64"/>
      <c r="EV10" s="65"/>
      <c r="EW10" s="62"/>
      <c r="EX10" s="63"/>
      <c r="EY10" s="64"/>
      <c r="EZ10" s="65"/>
      <c r="FA10" s="62"/>
      <c r="FB10" s="63"/>
      <c r="FC10" s="64"/>
      <c r="FD10" s="65"/>
      <c r="FE10" s="62"/>
      <c r="FF10" s="63"/>
      <c r="FG10" s="62"/>
      <c r="FH10" s="62"/>
      <c r="FI10" s="62"/>
      <c r="FJ10" s="66"/>
      <c r="FK10" s="62"/>
      <c r="FL10" s="62"/>
      <c r="FM10" s="62"/>
      <c r="FN10" s="66"/>
      <c r="FO10" s="62"/>
      <c r="FP10" s="62"/>
      <c r="FQ10" s="62"/>
      <c r="FR10" s="66"/>
      <c r="FS10" s="62"/>
      <c r="FT10" s="62"/>
      <c r="FU10" s="62"/>
      <c r="FV10" s="66"/>
      <c r="FW10" s="62"/>
      <c r="FX10" s="62"/>
      <c r="FY10" s="62"/>
      <c r="FZ10" s="66"/>
      <c r="GA10" s="62"/>
      <c r="GB10" s="62"/>
      <c r="GC10" s="62"/>
      <c r="GD10" s="66"/>
      <c r="GE10" s="62"/>
      <c r="GF10" s="62"/>
      <c r="GG10" s="62"/>
      <c r="GH10" s="66"/>
      <c r="GI10" s="62"/>
      <c r="GJ10" s="62"/>
      <c r="GK10" s="62"/>
      <c r="GL10" s="66"/>
      <c r="GM10" s="62"/>
      <c r="GN10" s="62"/>
      <c r="GO10" s="62"/>
      <c r="GP10" s="66"/>
      <c r="GQ10" s="62"/>
      <c r="GR10" s="62"/>
      <c r="GS10" s="62"/>
      <c r="GT10" s="66"/>
      <c r="GU10" s="62"/>
      <c r="GV10" s="62"/>
      <c r="GW10" s="62"/>
      <c r="GX10" s="66"/>
      <c r="GY10" s="64"/>
      <c r="GZ10" s="65"/>
      <c r="HA10" s="62"/>
      <c r="HB10" s="63"/>
      <c r="HC10" s="62"/>
      <c r="HD10" s="65"/>
      <c r="HE10" s="62"/>
      <c r="HF10" s="63"/>
      <c r="HG10" s="64"/>
      <c r="HH10" s="65"/>
      <c r="HI10" s="62"/>
      <c r="HJ10" s="63"/>
      <c r="HK10" s="64"/>
      <c r="HL10" s="65"/>
      <c r="HM10" s="62"/>
      <c r="HN10" s="63"/>
      <c r="HO10" s="64"/>
      <c r="HP10" s="65"/>
      <c r="HQ10" s="62"/>
      <c r="HR10" s="63"/>
      <c r="HS10" s="62"/>
      <c r="HT10" s="62"/>
      <c r="HU10" s="62"/>
      <c r="HV10" s="66"/>
      <c r="HW10" s="62"/>
      <c r="HX10" s="62"/>
      <c r="HY10" s="62"/>
      <c r="HZ10" s="66"/>
      <c r="IA10" s="62"/>
      <c r="IB10" s="62"/>
      <c r="IC10" s="62"/>
      <c r="ID10" s="66"/>
      <c r="IE10" s="62"/>
      <c r="IF10" s="62"/>
      <c r="IG10" s="62"/>
      <c r="IH10" s="66"/>
      <c r="II10" s="62"/>
      <c r="IJ10" s="62"/>
      <c r="IK10" s="62"/>
      <c r="IL10" s="66"/>
      <c r="IM10" s="62"/>
      <c r="IN10" s="62"/>
      <c r="IO10" s="62"/>
      <c r="IP10" s="66"/>
      <c r="IQ10" s="62"/>
      <c r="IR10" s="62"/>
      <c r="IS10" s="62"/>
      <c r="IT10" s="66"/>
      <c r="IU10" s="62"/>
      <c r="IV10" s="62"/>
      <c r="IW10" s="62"/>
      <c r="IX10" s="66"/>
      <c r="IY10" s="62"/>
      <c r="IZ10" s="62"/>
      <c r="JA10" s="62"/>
      <c r="JB10" s="66"/>
      <c r="JC10" s="62"/>
      <c r="JD10" s="62"/>
      <c r="JE10" s="62"/>
      <c r="JF10" s="66"/>
      <c r="JG10" s="62"/>
      <c r="JH10" s="62"/>
      <c r="JI10" s="62"/>
      <c r="JJ10" s="66"/>
      <c r="JK10" s="62"/>
      <c r="JL10" s="62"/>
      <c r="JM10" s="62"/>
      <c r="JN10" s="66"/>
      <c r="JO10" s="62"/>
      <c r="JP10" s="62"/>
      <c r="JQ10" s="62"/>
      <c r="JR10" s="66"/>
      <c r="JS10" s="62"/>
      <c r="JT10" s="62"/>
      <c r="JU10" s="62"/>
      <c r="JV10" s="66"/>
      <c r="JW10" s="62"/>
      <c r="JX10" s="62"/>
      <c r="JY10" s="62"/>
      <c r="JZ10" s="66"/>
      <c r="KA10" s="62"/>
      <c r="KB10" s="62"/>
      <c r="KC10" s="62"/>
      <c r="KD10" s="66"/>
      <c r="KE10" s="62"/>
      <c r="KF10" s="62"/>
      <c r="KG10" s="62"/>
      <c r="KH10" s="66"/>
      <c r="KI10" s="62"/>
      <c r="KJ10" s="62"/>
      <c r="KK10" s="62"/>
      <c r="KL10" s="66"/>
      <c r="KN10" s="39" t="b">
        <f t="shared" si="5"/>
        <v>0</v>
      </c>
      <c r="KO10" s="10" t="b">
        <f t="shared" si="6"/>
        <v>0</v>
      </c>
      <c r="KP10" s="10" t="b">
        <f t="shared" si="7"/>
        <v>0</v>
      </c>
      <c r="KQ10" s="10" t="b">
        <f t="shared" si="8"/>
        <v>0</v>
      </c>
      <c r="KR10" s="10" t="b">
        <f t="shared" si="9"/>
        <v>0</v>
      </c>
      <c r="KS10" s="10" t="b">
        <f t="shared" si="10"/>
        <v>0</v>
      </c>
      <c r="KT10" s="10" t="b">
        <f t="shared" si="11"/>
        <v>0</v>
      </c>
      <c r="KU10" s="10" t="b">
        <f t="shared" si="12"/>
        <v>0</v>
      </c>
      <c r="KV10" s="10" t="b">
        <f t="shared" si="13"/>
        <v>0</v>
      </c>
      <c r="KW10" s="10" t="b">
        <f t="shared" si="14"/>
        <v>0</v>
      </c>
      <c r="KX10" s="10" t="b">
        <f t="shared" si="15"/>
        <v>0</v>
      </c>
      <c r="KY10" s="10" t="b">
        <f t="shared" si="16"/>
        <v>0</v>
      </c>
      <c r="KZ10" s="10" t="b">
        <f t="shared" si="17"/>
        <v>0</v>
      </c>
      <c r="LA10" s="10" t="b">
        <f t="shared" si="18"/>
        <v>0</v>
      </c>
      <c r="LB10" s="10" t="b">
        <f t="shared" si="19"/>
        <v>0</v>
      </c>
      <c r="LC10" s="10" t="b">
        <f t="shared" si="20"/>
        <v>0</v>
      </c>
      <c r="LD10" s="10" t="b">
        <f t="shared" si="21"/>
        <v>0</v>
      </c>
      <c r="LE10" s="10" t="b">
        <f t="shared" si="22"/>
        <v>0</v>
      </c>
      <c r="LF10" s="10" t="b">
        <f t="shared" si="23"/>
        <v>0</v>
      </c>
      <c r="LG10" s="10" t="b">
        <f t="shared" si="24"/>
        <v>0</v>
      </c>
      <c r="LH10" s="10" t="b">
        <f t="shared" si="25"/>
        <v>0</v>
      </c>
      <c r="LI10" s="10" t="b">
        <f t="shared" si="26"/>
        <v>0</v>
      </c>
      <c r="LJ10" s="10" t="b">
        <f t="shared" si="27"/>
        <v>0</v>
      </c>
      <c r="LK10" s="10" t="b">
        <f t="shared" si="28"/>
        <v>0</v>
      </c>
      <c r="LL10" s="10" t="b">
        <f t="shared" si="29"/>
        <v>0</v>
      </c>
      <c r="LM10" s="10" t="b">
        <f t="shared" si="30"/>
        <v>0</v>
      </c>
      <c r="LN10" s="10" t="b">
        <f t="shared" si="31"/>
        <v>0</v>
      </c>
      <c r="LO10" s="10" t="b">
        <f t="shared" si="32"/>
        <v>0</v>
      </c>
      <c r="LP10" s="10" t="b">
        <f t="shared" si="33"/>
        <v>0</v>
      </c>
      <c r="LQ10" s="10" t="b">
        <f t="shared" si="34"/>
        <v>0</v>
      </c>
      <c r="LR10" s="10" t="b">
        <f t="shared" si="35"/>
        <v>0</v>
      </c>
      <c r="LS10" s="10" t="b">
        <f t="shared" si="36"/>
        <v>0</v>
      </c>
      <c r="LT10" s="10" t="b">
        <f t="shared" si="37"/>
        <v>0</v>
      </c>
      <c r="LU10" s="10" t="b">
        <f t="shared" si="38"/>
        <v>0</v>
      </c>
      <c r="LV10" s="10" t="b">
        <f t="shared" si="39"/>
        <v>0</v>
      </c>
      <c r="LW10" s="10" t="b">
        <f t="shared" si="40"/>
        <v>0</v>
      </c>
      <c r="LX10" s="10" t="b">
        <f t="shared" si="41"/>
        <v>0</v>
      </c>
      <c r="LY10" s="10" t="b">
        <f t="shared" si="42"/>
        <v>0</v>
      </c>
      <c r="LZ10" s="10" t="b">
        <f t="shared" si="43"/>
        <v>0</v>
      </c>
      <c r="MA10" s="10" t="b">
        <f t="shared" si="44"/>
        <v>0</v>
      </c>
      <c r="MB10" s="10" t="b">
        <f t="shared" si="45"/>
        <v>0</v>
      </c>
      <c r="MC10" s="10" t="b">
        <f t="shared" si="46"/>
        <v>0</v>
      </c>
      <c r="MD10" s="10" t="b">
        <f t="shared" si="47"/>
        <v>0</v>
      </c>
      <c r="ME10" s="10" t="b">
        <f t="shared" si="48"/>
        <v>0</v>
      </c>
      <c r="MF10" s="10" t="b">
        <f t="shared" si="49"/>
        <v>0</v>
      </c>
      <c r="MG10" s="10" t="b">
        <f t="shared" si="50"/>
        <v>0</v>
      </c>
      <c r="MH10" s="10" t="b">
        <f t="shared" si="51"/>
        <v>0</v>
      </c>
      <c r="MI10" s="19" t="b">
        <f t="shared" si="52"/>
        <v>0</v>
      </c>
      <c r="MJ10" s="10" t="b">
        <f t="shared" si="53"/>
        <v>0</v>
      </c>
      <c r="MK10" s="10" t="b">
        <f t="shared" si="54"/>
        <v>0</v>
      </c>
      <c r="ML10" s="10" t="b">
        <f t="shared" si="55"/>
        <v>0</v>
      </c>
      <c r="MM10" s="10" t="b">
        <f t="shared" si="56"/>
        <v>0</v>
      </c>
      <c r="MN10" s="10" t="b">
        <f t="shared" si="57"/>
        <v>0</v>
      </c>
      <c r="MO10" s="10" t="b">
        <f t="shared" si="58"/>
        <v>0</v>
      </c>
      <c r="MP10" s="10" t="b">
        <f t="shared" si="59"/>
        <v>0</v>
      </c>
      <c r="MQ10" s="10" t="b">
        <f t="shared" si="60"/>
        <v>0</v>
      </c>
      <c r="MR10" s="10" t="b">
        <f t="shared" si="61"/>
        <v>0</v>
      </c>
      <c r="MS10" s="10" t="b">
        <f t="shared" si="62"/>
        <v>0</v>
      </c>
      <c r="MT10" s="10" t="b">
        <f t="shared" si="63"/>
        <v>0</v>
      </c>
      <c r="MU10" s="10" t="b">
        <f t="shared" si="64"/>
        <v>0</v>
      </c>
      <c r="MV10" s="10" t="b">
        <f t="shared" si="65"/>
        <v>0</v>
      </c>
      <c r="MW10" s="10" t="b">
        <f t="shared" si="66"/>
        <v>0</v>
      </c>
      <c r="MX10" s="10" t="b">
        <f t="shared" si="67"/>
        <v>0</v>
      </c>
      <c r="MY10" s="19" t="b">
        <f t="shared" si="68"/>
        <v>0</v>
      </c>
      <c r="MZ10" s="10" t="b">
        <f t="shared" si="69"/>
        <v>0</v>
      </c>
      <c r="NA10" s="10" t="b">
        <f t="shared" si="70"/>
        <v>0</v>
      </c>
      <c r="NB10" s="10" t="b">
        <f t="shared" si="71"/>
        <v>0</v>
      </c>
      <c r="NC10" s="10" t="b">
        <f t="shared" si="72"/>
        <v>0</v>
      </c>
      <c r="ND10" s="10" t="b">
        <f t="shared" si="73"/>
        <v>0</v>
      </c>
      <c r="NE10" s="10" t="b">
        <f t="shared" si="74"/>
        <v>0</v>
      </c>
      <c r="NF10" s="10" t="b">
        <f t="shared" si="75"/>
        <v>0</v>
      </c>
      <c r="NG10" s="10" t="b">
        <f t="shared" si="76"/>
        <v>0</v>
      </c>
    </row>
    <row r="11" spans="1:371" s="1" customFormat="1" x14ac:dyDescent="0.2">
      <c r="A11" s="3"/>
      <c r="B11" s="4"/>
      <c r="C11" s="4"/>
      <c r="D11" s="52"/>
      <c r="E11" s="52"/>
      <c r="F11" s="52"/>
      <c r="G11" s="52"/>
      <c r="H11" s="58"/>
      <c r="I11" s="48"/>
      <c r="J11" s="59"/>
      <c r="K11" s="48"/>
      <c r="L11" s="48"/>
      <c r="M11" s="58"/>
      <c r="N11" s="59"/>
      <c r="O11" s="48"/>
      <c r="P11" s="48"/>
      <c r="Q11" s="58"/>
      <c r="R11" s="59"/>
      <c r="S11" s="48"/>
      <c r="T11" s="48"/>
      <c r="U11" s="58"/>
      <c r="V11" s="59"/>
      <c r="W11" s="48"/>
      <c r="X11" s="48"/>
      <c r="Y11" s="58"/>
      <c r="Z11" s="59"/>
      <c r="AA11" s="48"/>
      <c r="AB11" s="48"/>
      <c r="AC11" s="58"/>
      <c r="AD11" s="59"/>
      <c r="AE11" s="48"/>
      <c r="AF11" s="48"/>
      <c r="AG11" s="58"/>
      <c r="AH11" s="59"/>
      <c r="AI11" s="48"/>
      <c r="AJ11" s="48"/>
      <c r="AK11" s="48"/>
      <c r="AL11" s="59"/>
      <c r="AM11" s="48"/>
      <c r="AN11" s="48"/>
      <c r="AO11" s="48"/>
      <c r="AP11" s="59"/>
      <c r="AQ11" s="48"/>
      <c r="AR11" s="48"/>
      <c r="AS11" s="48"/>
      <c r="AT11" s="59"/>
      <c r="AU11" s="48"/>
      <c r="AV11" s="48"/>
      <c r="AW11" s="48"/>
      <c r="AX11" s="59"/>
      <c r="AY11" s="48"/>
      <c r="AZ11" s="48"/>
      <c r="BA11" s="48"/>
      <c r="BB11" s="59"/>
      <c r="BC11" s="48"/>
      <c r="BD11" s="48"/>
      <c r="BE11" s="48"/>
      <c r="BF11" s="59"/>
      <c r="BG11" s="48"/>
      <c r="BH11" s="48"/>
      <c r="BI11" s="48"/>
      <c r="BJ11" s="59"/>
      <c r="BK11" s="48"/>
      <c r="BL11" s="48"/>
      <c r="BM11" s="48"/>
      <c r="BN11" s="59"/>
      <c r="BO11" s="48"/>
      <c r="BP11" s="48"/>
      <c r="BQ11" s="48"/>
      <c r="BR11" s="59"/>
      <c r="BS11" s="48"/>
      <c r="BT11" s="48"/>
      <c r="BU11" s="48"/>
      <c r="BV11" s="59"/>
      <c r="BW11" s="48"/>
      <c r="BX11" s="48"/>
      <c r="BY11" s="48"/>
      <c r="BZ11" s="59"/>
      <c r="CA11" s="48"/>
      <c r="CB11" s="48"/>
      <c r="CC11" s="48"/>
      <c r="CD11" s="59"/>
      <c r="CE11" s="48"/>
      <c r="CF11" s="48"/>
      <c r="CG11" s="48"/>
      <c r="CH11" s="59"/>
      <c r="CI11" s="48"/>
      <c r="CJ11" s="48"/>
      <c r="CK11" s="48"/>
      <c r="CL11" s="59"/>
      <c r="CM11" s="48"/>
      <c r="CN11" s="48"/>
      <c r="CO11" s="48"/>
      <c r="CP11" s="59"/>
      <c r="CQ11" s="48"/>
      <c r="CR11" s="48"/>
      <c r="CS11" s="48"/>
      <c r="CT11" s="59"/>
      <c r="CU11" s="48"/>
      <c r="CV11" s="48"/>
      <c r="CW11" s="48"/>
      <c r="CX11" s="59"/>
      <c r="CY11" s="48"/>
      <c r="CZ11" s="48"/>
      <c r="DA11" s="48"/>
      <c r="DB11" s="59"/>
      <c r="DC11" s="48"/>
      <c r="DD11" s="48"/>
      <c r="DE11" s="48"/>
      <c r="DF11" s="59"/>
      <c r="DG11" s="48"/>
      <c r="DH11" s="48"/>
      <c r="DI11" s="48"/>
      <c r="DJ11" s="59"/>
      <c r="DK11" s="48"/>
      <c r="DL11" s="48"/>
      <c r="DM11" s="48"/>
      <c r="DN11" s="59"/>
      <c r="DO11" s="48"/>
      <c r="DP11" s="48"/>
      <c r="DQ11" s="48"/>
      <c r="DR11" s="59"/>
      <c r="DS11" s="48"/>
      <c r="DT11" s="48"/>
      <c r="DU11" s="48"/>
      <c r="DV11" s="59"/>
      <c r="DW11" s="48"/>
      <c r="DX11" s="48"/>
      <c r="DY11" s="48"/>
      <c r="DZ11" s="59"/>
      <c r="EA11" s="48"/>
      <c r="EB11" s="48"/>
      <c r="EC11" s="48"/>
      <c r="ED11" s="59"/>
      <c r="EE11" s="48"/>
      <c r="EF11" s="48"/>
      <c r="EG11" s="48"/>
      <c r="EH11" s="59"/>
      <c r="EI11" s="48"/>
      <c r="EJ11" s="48"/>
      <c r="EK11" s="48"/>
      <c r="EL11" s="59"/>
      <c r="EM11" s="48"/>
      <c r="EN11" s="48"/>
      <c r="EO11" s="48"/>
      <c r="EP11" s="59"/>
      <c r="EQ11" s="48"/>
      <c r="ER11" s="48"/>
      <c r="ES11" s="48"/>
      <c r="ET11" s="59"/>
      <c r="EU11" s="48"/>
      <c r="EV11" s="48"/>
      <c r="EW11" s="48"/>
      <c r="EX11" s="59"/>
      <c r="EY11" s="48"/>
      <c r="EZ11" s="48"/>
      <c r="FA11" s="48"/>
      <c r="FB11" s="59"/>
      <c r="FC11" s="48"/>
      <c r="FD11" s="48"/>
      <c r="FE11" s="48"/>
      <c r="FF11" s="59"/>
      <c r="FG11" s="48"/>
      <c r="FH11" s="48"/>
      <c r="FI11" s="48"/>
      <c r="FJ11" s="59"/>
      <c r="FK11" s="48"/>
      <c r="FL11" s="48"/>
      <c r="FM11" s="48"/>
      <c r="FN11" s="59"/>
      <c r="FO11" s="48"/>
      <c r="FP11" s="48"/>
      <c r="FQ11" s="48"/>
      <c r="FR11" s="59"/>
      <c r="FS11" s="48"/>
      <c r="FT11" s="48"/>
      <c r="FU11" s="48"/>
      <c r="FV11" s="59"/>
      <c r="FW11" s="48"/>
      <c r="FX11" s="48"/>
      <c r="FY11" s="48"/>
      <c r="FZ11" s="59"/>
      <c r="GA11" s="48"/>
      <c r="GB11" s="48"/>
      <c r="GC11" s="48"/>
      <c r="GD11" s="59"/>
      <c r="GE11" s="48"/>
      <c r="GF11" s="48"/>
      <c r="GG11" s="48"/>
      <c r="GH11" s="59"/>
      <c r="GI11" s="48"/>
      <c r="GJ11" s="48"/>
      <c r="GK11" s="48"/>
      <c r="GL11" s="59"/>
      <c r="GM11" s="48"/>
      <c r="GN11" s="48"/>
      <c r="GO11" s="48"/>
      <c r="GP11" s="59"/>
      <c r="GQ11" s="48"/>
      <c r="GR11" s="48"/>
      <c r="GS11" s="48"/>
      <c r="GT11" s="59"/>
      <c r="GU11" s="48"/>
      <c r="GV11" s="48"/>
      <c r="GW11" s="48"/>
      <c r="GX11" s="59"/>
      <c r="GY11" s="48"/>
      <c r="GZ11" s="48"/>
      <c r="HA11" s="48"/>
      <c r="HB11" s="59"/>
      <c r="HC11" s="48"/>
      <c r="HD11" s="48"/>
      <c r="HE11" s="48"/>
      <c r="HF11" s="59"/>
      <c r="HG11" s="48"/>
      <c r="HH11" s="48"/>
      <c r="HI11" s="48"/>
      <c r="HJ11" s="59"/>
      <c r="HK11" s="48"/>
      <c r="HL11" s="48"/>
      <c r="HM11" s="48"/>
      <c r="HN11" s="59"/>
      <c r="HO11" s="48"/>
      <c r="HP11" s="48"/>
      <c r="HQ11" s="48"/>
      <c r="HR11" s="59"/>
      <c r="HS11" s="48"/>
      <c r="HT11" s="48"/>
      <c r="HU11" s="48"/>
      <c r="HV11" s="59"/>
      <c r="HW11" s="48"/>
      <c r="HX11" s="48"/>
      <c r="HY11" s="48"/>
      <c r="HZ11" s="59"/>
      <c r="IA11" s="48"/>
      <c r="IB11" s="48"/>
      <c r="IC11" s="48"/>
      <c r="ID11" s="59"/>
      <c r="IE11" s="48"/>
      <c r="IF11" s="48"/>
      <c r="IG11" s="48"/>
      <c r="IH11" s="59"/>
      <c r="II11" s="48"/>
      <c r="IJ11" s="48"/>
      <c r="IK11" s="48"/>
      <c r="IL11" s="59"/>
      <c r="IM11" s="48"/>
      <c r="IN11" s="48"/>
      <c r="IO11" s="48"/>
      <c r="IP11" s="59"/>
      <c r="IQ11" s="48"/>
      <c r="IR11" s="48"/>
      <c r="IS11" s="48"/>
      <c r="IT11" s="59"/>
      <c r="IU11" s="48"/>
      <c r="IV11" s="48"/>
      <c r="IW11" s="48"/>
      <c r="IX11" s="59"/>
      <c r="IY11" s="48"/>
      <c r="IZ11" s="48"/>
      <c r="JA11" s="48"/>
      <c r="JB11" s="59"/>
      <c r="JC11" s="48"/>
      <c r="JD11" s="48"/>
      <c r="JE11" s="48"/>
      <c r="JF11" s="59"/>
      <c r="JG11" s="48"/>
      <c r="JH11" s="48"/>
      <c r="JI11" s="48"/>
      <c r="JJ11" s="59"/>
      <c r="JK11" s="48"/>
      <c r="JL11" s="48"/>
      <c r="JM11" s="48"/>
      <c r="JN11" s="59"/>
      <c r="JO11" s="48"/>
      <c r="JP11" s="48"/>
      <c r="JQ11" s="48"/>
      <c r="JR11" s="59"/>
      <c r="JS11" s="48"/>
      <c r="JT11" s="48"/>
      <c r="JU11" s="48"/>
      <c r="JV11" s="59"/>
      <c r="JW11" s="48"/>
      <c r="JX11" s="48"/>
      <c r="JY11" s="48"/>
      <c r="JZ11" s="59"/>
      <c r="KA11" s="48"/>
      <c r="KB11" s="48"/>
      <c r="KC11" s="48"/>
      <c r="KD11" s="59"/>
      <c r="KE11" s="48"/>
      <c r="KF11" s="48"/>
      <c r="KG11" s="48"/>
      <c r="KH11" s="59"/>
      <c r="KI11" s="48"/>
      <c r="KJ11" s="48"/>
      <c r="KK11" s="48"/>
      <c r="KL11" s="59"/>
      <c r="KN11" s="37"/>
      <c r="MI11" s="3"/>
      <c r="MY11" s="3"/>
    </row>
    <row r="12" spans="1:371" x14ac:dyDescent="0.2">
      <c r="C12" s="5">
        <v>2020</v>
      </c>
      <c r="D12" s="50"/>
      <c r="E12" s="50"/>
      <c r="F12" s="50"/>
      <c r="G12" s="50"/>
      <c r="H12" s="18"/>
      <c r="I12" s="16"/>
      <c r="J12" s="17"/>
      <c r="K12" s="16"/>
      <c r="L12" s="16"/>
      <c r="M12" s="18"/>
      <c r="N12" s="17"/>
      <c r="O12" s="16"/>
      <c r="P12" s="16"/>
      <c r="Q12" s="18"/>
      <c r="R12" s="17"/>
      <c r="S12" s="16"/>
      <c r="T12" s="16"/>
      <c r="U12" s="18"/>
      <c r="V12" s="17"/>
      <c r="W12" s="16"/>
      <c r="X12" s="16"/>
      <c r="Y12" s="18"/>
      <c r="Z12" s="17"/>
      <c r="AA12" s="16"/>
      <c r="AB12" s="16"/>
      <c r="AC12" s="18"/>
      <c r="AD12" s="17"/>
      <c r="AE12" s="16"/>
      <c r="AF12" s="16"/>
      <c r="AG12" s="18"/>
      <c r="AH12" s="17"/>
      <c r="AI12" s="16"/>
      <c r="AJ12" s="16"/>
      <c r="AK12" s="16"/>
      <c r="AL12" s="17"/>
      <c r="AM12" s="16"/>
      <c r="AN12" s="16"/>
      <c r="AO12" s="16"/>
      <c r="AP12" s="17"/>
      <c r="AQ12" s="16"/>
      <c r="AR12" s="16"/>
      <c r="AS12" s="16"/>
      <c r="AT12" s="17"/>
      <c r="AU12" s="16"/>
      <c r="AV12" s="16"/>
      <c r="AW12" s="16"/>
      <c r="AX12" s="17"/>
      <c r="AY12" s="16"/>
      <c r="AZ12" s="16"/>
      <c r="BA12" s="16"/>
      <c r="BB12" s="17"/>
      <c r="BC12" s="16"/>
      <c r="BD12" s="16"/>
      <c r="BE12" s="16"/>
      <c r="BF12" s="17"/>
      <c r="BG12" s="16"/>
      <c r="BH12" s="16"/>
      <c r="BI12" s="16"/>
      <c r="BJ12" s="17"/>
      <c r="BK12" s="16"/>
      <c r="BL12" s="16"/>
      <c r="BM12" s="16"/>
      <c r="BN12" s="17"/>
      <c r="BO12" s="16"/>
      <c r="BP12" s="16"/>
      <c r="BQ12" s="16"/>
      <c r="BR12" s="17"/>
      <c r="BS12" s="16"/>
      <c r="BT12" s="16"/>
      <c r="BU12" s="16"/>
      <c r="BV12" s="17"/>
      <c r="BW12" s="16"/>
      <c r="BX12" s="16"/>
      <c r="BY12" s="16"/>
      <c r="BZ12" s="17"/>
      <c r="CA12" s="16"/>
      <c r="CB12" s="16"/>
      <c r="CC12" s="16"/>
      <c r="CD12" s="17"/>
      <c r="CE12" s="16"/>
      <c r="CF12" s="16"/>
      <c r="CG12" s="16"/>
      <c r="CH12" s="17"/>
      <c r="CI12" s="16"/>
      <c r="CJ12" s="16"/>
      <c r="CK12" s="16"/>
      <c r="CL12" s="17"/>
      <c r="CM12" s="16"/>
      <c r="CN12" s="16"/>
      <c r="CO12" s="16"/>
      <c r="CP12" s="17"/>
      <c r="CQ12" s="16"/>
      <c r="CR12" s="16"/>
      <c r="CS12" s="16"/>
      <c r="CT12" s="17"/>
      <c r="CU12" s="16"/>
      <c r="CV12" s="16"/>
      <c r="CW12" s="16"/>
      <c r="CX12" s="17"/>
      <c r="CY12" s="16"/>
      <c r="CZ12" s="16"/>
      <c r="DA12" s="16"/>
      <c r="DB12" s="17"/>
      <c r="DC12" s="16"/>
      <c r="DD12" s="16"/>
      <c r="DE12" s="16"/>
      <c r="DF12" s="17"/>
      <c r="DG12" s="16"/>
      <c r="DH12" s="16"/>
      <c r="DI12" s="16"/>
      <c r="DJ12" s="17"/>
      <c r="DK12" s="16"/>
      <c r="DL12" s="16"/>
      <c r="DM12" s="16"/>
      <c r="DN12" s="17"/>
      <c r="DO12" s="16"/>
      <c r="DP12" s="16"/>
      <c r="DQ12" s="16"/>
      <c r="DR12" s="17"/>
      <c r="DS12" s="16"/>
      <c r="DT12" s="16"/>
      <c r="DU12" s="16"/>
      <c r="DV12" s="17"/>
      <c r="DW12" s="16"/>
      <c r="DX12" s="16"/>
      <c r="DY12" s="16"/>
      <c r="DZ12" s="17"/>
      <c r="EA12" s="16"/>
      <c r="EB12" s="16"/>
      <c r="EC12" s="16"/>
      <c r="ED12" s="17"/>
      <c r="EE12" s="16"/>
      <c r="EF12" s="16"/>
      <c r="EG12" s="16"/>
      <c r="EH12" s="17"/>
      <c r="EI12" s="16"/>
      <c r="EJ12" s="16"/>
      <c r="EK12" s="16"/>
      <c r="EL12" s="17"/>
      <c r="EM12" s="16"/>
      <c r="EN12" s="16"/>
      <c r="EO12" s="16"/>
      <c r="EP12" s="17"/>
      <c r="EQ12" s="16"/>
      <c r="ER12" s="16"/>
      <c r="ES12" s="16"/>
      <c r="ET12" s="17"/>
      <c r="EU12" s="16"/>
      <c r="EV12" s="16"/>
      <c r="EW12" s="16"/>
      <c r="EX12" s="17"/>
      <c r="EY12" s="16"/>
      <c r="EZ12" s="16"/>
      <c r="FA12" s="16"/>
      <c r="FB12" s="17"/>
      <c r="FC12" s="16"/>
      <c r="FD12" s="16"/>
      <c r="FE12" s="16"/>
      <c r="FF12" s="17"/>
      <c r="FG12" s="16"/>
      <c r="FH12" s="16"/>
      <c r="FI12" s="16"/>
      <c r="FJ12" s="17"/>
      <c r="FK12" s="16"/>
      <c r="FL12" s="16"/>
      <c r="FM12" s="16"/>
      <c r="FN12" s="17"/>
      <c r="FO12" s="16"/>
      <c r="FP12" s="16"/>
      <c r="FQ12" s="16"/>
      <c r="FR12" s="17"/>
      <c r="FS12" s="16"/>
      <c r="FT12" s="16"/>
      <c r="FU12" s="16"/>
      <c r="FV12" s="17"/>
      <c r="FW12" s="16"/>
      <c r="FX12" s="16"/>
      <c r="FY12" s="16"/>
      <c r="FZ12" s="17"/>
      <c r="GA12" s="16"/>
      <c r="GB12" s="16"/>
      <c r="GC12" s="16"/>
      <c r="GD12" s="17"/>
      <c r="GE12" s="16"/>
      <c r="GF12" s="16"/>
      <c r="GG12" s="16"/>
      <c r="GH12" s="17"/>
      <c r="GI12" s="16"/>
      <c r="GJ12" s="16"/>
      <c r="GK12" s="16"/>
      <c r="GL12" s="17"/>
      <c r="GM12" s="16"/>
      <c r="GN12" s="16"/>
      <c r="GO12" s="16"/>
      <c r="GP12" s="17"/>
      <c r="GQ12" s="16"/>
      <c r="GR12" s="16"/>
      <c r="GS12" s="16"/>
      <c r="GT12" s="17"/>
      <c r="GU12" s="16"/>
      <c r="GV12" s="16"/>
      <c r="GW12" s="16"/>
      <c r="GX12" s="17"/>
      <c r="GY12" s="16"/>
      <c r="GZ12" s="16"/>
      <c r="HA12" s="16"/>
      <c r="HB12" s="17"/>
      <c r="HC12" s="16"/>
      <c r="HD12" s="16"/>
      <c r="HE12" s="16"/>
      <c r="HF12" s="17"/>
      <c r="HG12" s="16"/>
      <c r="HH12" s="16"/>
      <c r="HI12" s="16"/>
      <c r="HJ12" s="17"/>
      <c r="HK12" s="16"/>
      <c r="HL12" s="16"/>
      <c r="HM12" s="16"/>
      <c r="HN12" s="17"/>
      <c r="HO12" s="16"/>
      <c r="HP12" s="16"/>
      <c r="HQ12" s="16"/>
      <c r="HR12" s="17"/>
      <c r="HS12" s="16"/>
      <c r="HT12" s="16"/>
      <c r="HU12" s="16"/>
      <c r="HV12" s="17"/>
      <c r="HW12" s="16"/>
      <c r="HX12" s="16"/>
      <c r="HY12" s="16"/>
      <c r="HZ12" s="17"/>
      <c r="IA12" s="16"/>
      <c r="IB12" s="16"/>
      <c r="IC12" s="16"/>
      <c r="ID12" s="17"/>
      <c r="IE12" s="16"/>
      <c r="IF12" s="16"/>
      <c r="IG12" s="16"/>
      <c r="IH12" s="17"/>
      <c r="II12" s="16"/>
      <c r="IJ12" s="16"/>
      <c r="IK12" s="16"/>
      <c r="IL12" s="17"/>
      <c r="IM12" s="16"/>
      <c r="IN12" s="16"/>
      <c r="IO12" s="16"/>
      <c r="IP12" s="17"/>
      <c r="IQ12" s="16"/>
      <c r="IR12" s="16"/>
      <c r="IS12" s="16"/>
      <c r="IT12" s="17"/>
      <c r="IU12" s="16"/>
      <c r="IV12" s="16"/>
      <c r="IW12" s="16"/>
      <c r="IX12" s="17"/>
      <c r="IY12" s="16"/>
      <c r="IZ12" s="16"/>
      <c r="JA12" s="16"/>
      <c r="JB12" s="17"/>
      <c r="JC12" s="16"/>
      <c r="JD12" s="16"/>
      <c r="JE12" s="16"/>
      <c r="JF12" s="17"/>
      <c r="JG12" s="16"/>
      <c r="JH12" s="16"/>
      <c r="JI12" s="16"/>
      <c r="JJ12" s="17"/>
      <c r="JK12" s="16"/>
      <c r="JL12" s="16"/>
      <c r="JM12" s="16"/>
      <c r="JN12" s="17"/>
      <c r="JO12" s="16"/>
      <c r="JP12" s="16"/>
      <c r="JQ12" s="16"/>
      <c r="JR12" s="17"/>
      <c r="JS12" s="16"/>
      <c r="JT12" s="16"/>
      <c r="JU12" s="16"/>
      <c r="JV12" s="17"/>
      <c r="JW12" s="16"/>
      <c r="JX12" s="16"/>
      <c r="JY12" s="16"/>
      <c r="JZ12" s="17"/>
      <c r="KA12" s="16"/>
      <c r="KB12" s="16"/>
      <c r="KC12" s="16"/>
      <c r="KD12" s="17"/>
      <c r="KE12" s="16"/>
      <c r="KF12" s="16"/>
      <c r="KG12" s="16"/>
      <c r="KH12" s="17"/>
      <c r="KI12" s="16"/>
      <c r="KJ12" s="16"/>
      <c r="KK12" s="16"/>
      <c r="KL12" s="17"/>
      <c r="MJ12" s="7"/>
      <c r="MK12" s="7"/>
      <c r="ML12" s="7"/>
      <c r="MM12" s="7"/>
      <c r="MN12" s="7"/>
      <c r="MO12" s="7"/>
      <c r="MP12" s="7"/>
      <c r="MQ12" s="7"/>
      <c r="MR12" s="7"/>
      <c r="MS12" s="7"/>
      <c r="MT12" s="7"/>
      <c r="MU12" s="7"/>
      <c r="MV12" s="7"/>
      <c r="MW12" s="7"/>
      <c r="MX12" s="7"/>
      <c r="MY12" s="74"/>
      <c r="MZ12" s="7"/>
      <c r="NA12" s="7"/>
      <c r="NB12" s="7"/>
      <c r="NC12" s="7"/>
      <c r="ND12" s="7"/>
      <c r="NE12" s="7"/>
      <c r="NF12" s="7"/>
      <c r="NG12" s="7"/>
    </row>
    <row r="13" spans="1:371" x14ac:dyDescent="0.2">
      <c r="A13" s="20" t="str">
        <f t="shared" ref="A13:B18" si="79">A5</f>
        <v>Dysprosium</v>
      </c>
      <c r="B13" s="11" t="str">
        <f t="shared" si="79"/>
        <v>kg/MW</v>
      </c>
      <c r="C13" s="11">
        <f>C12</f>
        <v>2020</v>
      </c>
      <c r="D13" s="60">
        <v>3</v>
      </c>
      <c r="E13" s="60">
        <v>3</v>
      </c>
      <c r="F13" s="16">
        <f t="shared" ref="F13:F18" si="80">IF(H13&lt;&gt;0,MIN(KN13:NG13),-999)</f>
        <v>2.88</v>
      </c>
      <c r="G13" s="16">
        <f t="shared" ref="G13:G18" si="81">IF(H13&lt;&gt;0,MAX(KN13:NG13),-999)</f>
        <v>6</v>
      </c>
      <c r="H13" s="18">
        <f t="shared" ref="H13:H18" si="82">COUNT(KN13:NG13)</f>
        <v>3</v>
      </c>
      <c r="I13" s="16" t="e">
        <f>IF(H13&lt;&gt;0,PERCENTILE(KN13:NG13,#REF!),-999)</f>
        <v>#REF!</v>
      </c>
      <c r="J13" s="17" t="e">
        <f>IF(H13&lt;&gt;0,PERCENTILE(KN13:NG13,#REF!),-999)</f>
        <v>#REF!</v>
      </c>
      <c r="K13" s="62"/>
      <c r="L13" s="62"/>
      <c r="M13" s="62"/>
      <c r="N13" s="66"/>
      <c r="O13" s="62"/>
      <c r="P13" s="62"/>
      <c r="Q13" s="62"/>
      <c r="R13" s="66"/>
      <c r="S13" s="18">
        <v>2.88</v>
      </c>
      <c r="T13" s="18" t="s">
        <v>8</v>
      </c>
      <c r="U13" s="62">
        <v>2015</v>
      </c>
      <c r="V13" s="66"/>
      <c r="W13" s="65"/>
      <c r="X13" s="65"/>
      <c r="Y13" s="62"/>
      <c r="Z13" s="63"/>
      <c r="AA13" s="65"/>
      <c r="AB13" s="65"/>
      <c r="AC13" s="62"/>
      <c r="AD13" s="63"/>
      <c r="AE13" s="65"/>
      <c r="AF13" s="65"/>
      <c r="AG13" s="62"/>
      <c r="AH13" s="63"/>
      <c r="AI13" s="65"/>
      <c r="AJ13" s="65"/>
      <c r="AK13" s="62"/>
      <c r="AL13" s="63"/>
      <c r="AM13" s="65"/>
      <c r="AN13" s="65"/>
      <c r="AO13" s="65"/>
      <c r="AP13" s="63"/>
      <c r="AQ13" s="65"/>
      <c r="AR13" s="65"/>
      <c r="AS13" s="65"/>
      <c r="AT13" s="63"/>
      <c r="AU13" s="65"/>
      <c r="AV13" s="65"/>
      <c r="AW13" s="65"/>
      <c r="AX13" s="63"/>
      <c r="AY13" s="65"/>
      <c r="AZ13" s="65"/>
      <c r="BA13" s="65"/>
      <c r="BB13" s="63"/>
      <c r="BC13" s="65"/>
      <c r="BD13" s="65"/>
      <c r="BE13" s="65"/>
      <c r="BF13" s="63"/>
      <c r="BG13" s="65"/>
      <c r="BH13" s="65"/>
      <c r="BI13" s="65"/>
      <c r="BJ13" s="63"/>
      <c r="BK13" s="65">
        <v>5.4</v>
      </c>
      <c r="BL13" s="65" t="s">
        <v>8</v>
      </c>
      <c r="BM13" s="62">
        <v>2020</v>
      </c>
      <c r="BN13" s="63"/>
      <c r="BO13" s="62">
        <v>6</v>
      </c>
      <c r="BP13" s="65" t="s">
        <v>8</v>
      </c>
      <c r="BQ13" s="62">
        <v>2020</v>
      </c>
      <c r="BR13" s="63"/>
      <c r="BS13" s="65"/>
      <c r="BT13" s="65"/>
      <c r="BU13" s="65"/>
      <c r="BV13" s="63"/>
      <c r="BW13" s="65"/>
      <c r="BX13" s="62" t="s">
        <v>99</v>
      </c>
      <c r="BY13" s="62">
        <v>2016</v>
      </c>
      <c r="BZ13" s="63" t="s">
        <v>566</v>
      </c>
      <c r="CA13" s="65"/>
      <c r="CB13" s="65"/>
      <c r="CC13" s="62"/>
      <c r="CD13" s="63"/>
      <c r="CE13" s="65"/>
      <c r="CF13" s="62"/>
      <c r="CG13" s="62"/>
      <c r="CH13" s="63"/>
      <c r="CI13" s="65"/>
      <c r="CJ13" s="65"/>
      <c r="CK13" s="65"/>
      <c r="CL13" s="63"/>
      <c r="CM13" s="65"/>
      <c r="CN13" s="65"/>
      <c r="CO13" s="65"/>
      <c r="CP13" s="63"/>
      <c r="CQ13" s="65"/>
      <c r="CR13" s="65"/>
      <c r="CS13" s="65"/>
      <c r="CT13" s="63"/>
      <c r="CU13" s="65"/>
      <c r="CV13" s="65"/>
      <c r="CW13" s="65"/>
      <c r="CX13" s="63"/>
      <c r="CY13" s="65"/>
      <c r="CZ13" s="65"/>
      <c r="DA13" s="65"/>
      <c r="DB13" s="63"/>
      <c r="DC13" s="65"/>
      <c r="DD13" s="65"/>
      <c r="DE13" s="65"/>
      <c r="DF13" s="63"/>
      <c r="DG13" s="65"/>
      <c r="DH13" s="65"/>
      <c r="DI13" s="65"/>
      <c r="DJ13" s="63"/>
      <c r="DK13" s="65"/>
      <c r="DL13" s="65"/>
      <c r="DM13" s="65"/>
      <c r="DN13" s="63"/>
      <c r="DO13" s="65"/>
      <c r="DP13" s="65"/>
      <c r="DQ13" s="65"/>
      <c r="DR13" s="63"/>
      <c r="DS13" s="65"/>
      <c r="DT13" s="65"/>
      <c r="DU13" s="65"/>
      <c r="DV13" s="63"/>
      <c r="DW13" s="65"/>
      <c r="DX13" s="65"/>
      <c r="DY13" s="65"/>
      <c r="DZ13" s="63"/>
      <c r="EA13" s="65"/>
      <c r="EB13" s="65"/>
      <c r="EC13" s="65"/>
      <c r="ED13" s="63"/>
      <c r="EE13" s="64"/>
      <c r="EF13" s="65"/>
      <c r="EG13" s="62"/>
      <c r="EH13" s="63"/>
      <c r="EI13" s="62"/>
      <c r="EJ13" s="62"/>
      <c r="EK13" s="62"/>
      <c r="EL13" s="66"/>
      <c r="EM13" s="64"/>
      <c r="EN13" s="65"/>
      <c r="EO13" s="62"/>
      <c r="EP13" s="63"/>
      <c r="EQ13" s="65"/>
      <c r="ER13" s="65"/>
      <c r="ES13" s="65"/>
      <c r="ET13" s="63"/>
      <c r="EU13" s="65"/>
      <c r="EV13" s="65"/>
      <c r="EW13" s="65"/>
      <c r="EX13" s="63"/>
      <c r="EY13" s="65"/>
      <c r="EZ13" s="65"/>
      <c r="FA13" s="65"/>
      <c r="FB13" s="63"/>
      <c r="FC13" s="65"/>
      <c r="FD13" s="65"/>
      <c r="FE13" s="65"/>
      <c r="FF13" s="63"/>
      <c r="FG13" s="62"/>
      <c r="FH13" s="62"/>
      <c r="FI13" s="62"/>
      <c r="FJ13" s="66"/>
      <c r="FK13" s="65"/>
      <c r="FL13" s="65"/>
      <c r="FM13" s="65"/>
      <c r="FN13" s="63"/>
      <c r="FO13" s="65"/>
      <c r="FP13" s="65"/>
      <c r="FQ13" s="65"/>
      <c r="FR13" s="63"/>
      <c r="FS13" s="62"/>
      <c r="FT13" s="62"/>
      <c r="FU13" s="62"/>
      <c r="FV13" s="66"/>
      <c r="FW13" s="65"/>
      <c r="FX13" s="65"/>
      <c r="FY13" s="65"/>
      <c r="FZ13" s="63"/>
      <c r="GA13" s="65"/>
      <c r="GB13" s="65"/>
      <c r="GC13" s="65"/>
      <c r="GD13" s="63"/>
      <c r="GE13" s="62"/>
      <c r="GF13" s="62"/>
      <c r="GG13" s="62"/>
      <c r="GH13" s="66"/>
      <c r="GI13" s="65"/>
      <c r="GJ13" s="65"/>
      <c r="GK13" s="65"/>
      <c r="GL13" s="63"/>
      <c r="GM13" s="65"/>
      <c r="GN13" s="65"/>
      <c r="GO13" s="65"/>
      <c r="GP13" s="63"/>
      <c r="GQ13" s="65"/>
      <c r="GR13" s="65"/>
      <c r="GS13" s="65"/>
      <c r="GT13" s="63"/>
      <c r="GU13" s="64"/>
      <c r="GV13" s="65"/>
      <c r="GW13" s="62"/>
      <c r="GX13" s="63"/>
      <c r="GY13" s="64"/>
      <c r="GZ13" s="65"/>
      <c r="HA13" s="62"/>
      <c r="HB13" s="63"/>
      <c r="HC13" s="62"/>
      <c r="HD13" s="65"/>
      <c r="HE13" s="62"/>
      <c r="HF13" s="63"/>
      <c r="HG13" s="65"/>
      <c r="HH13" s="65"/>
      <c r="HI13" s="65"/>
      <c r="HJ13" s="63"/>
      <c r="HK13" s="65"/>
      <c r="HL13" s="65"/>
      <c r="HM13" s="65"/>
      <c r="HN13" s="63"/>
      <c r="HO13" s="65"/>
      <c r="HP13" s="65"/>
      <c r="HQ13" s="65"/>
      <c r="HR13" s="63"/>
      <c r="HS13" s="65"/>
      <c r="HT13" s="65"/>
      <c r="HU13" s="65"/>
      <c r="HV13" s="63"/>
      <c r="HW13" s="65"/>
      <c r="HX13" s="65"/>
      <c r="HY13" s="65"/>
      <c r="HZ13" s="63"/>
      <c r="IA13" s="65"/>
      <c r="IB13" s="65"/>
      <c r="IC13" s="65"/>
      <c r="ID13" s="63"/>
      <c r="IE13" s="65"/>
      <c r="IF13" s="65"/>
      <c r="IG13" s="65"/>
      <c r="IH13" s="63"/>
      <c r="II13" s="65"/>
      <c r="IJ13" s="65"/>
      <c r="IK13" s="65"/>
      <c r="IL13" s="63"/>
      <c r="IM13" s="65"/>
      <c r="IN13" s="65"/>
      <c r="IO13" s="65"/>
      <c r="IP13" s="63"/>
      <c r="IQ13" s="65"/>
      <c r="IR13" s="65"/>
      <c r="IS13" s="65"/>
      <c r="IT13" s="63"/>
      <c r="IU13" s="65"/>
      <c r="IV13" s="65"/>
      <c r="IW13" s="65"/>
      <c r="IX13" s="63"/>
      <c r="IY13" s="65"/>
      <c r="IZ13" s="65"/>
      <c r="JA13" s="65"/>
      <c r="JB13" s="63"/>
      <c r="JC13" s="65"/>
      <c r="JD13" s="65"/>
      <c r="JE13" s="65"/>
      <c r="JF13" s="63"/>
      <c r="JG13" s="65"/>
      <c r="JH13" s="65"/>
      <c r="JI13" s="65"/>
      <c r="JJ13" s="63"/>
      <c r="JK13" s="65"/>
      <c r="JL13" s="65"/>
      <c r="JM13" s="65"/>
      <c r="JN13" s="63"/>
      <c r="JO13" s="65"/>
      <c r="JP13" s="65"/>
      <c r="JQ13" s="65"/>
      <c r="JR13" s="63"/>
      <c r="JS13" s="65"/>
      <c r="JT13" s="65"/>
      <c r="JU13" s="65"/>
      <c r="JV13" s="63"/>
      <c r="JW13" s="65"/>
      <c r="JX13" s="65"/>
      <c r="JY13" s="65"/>
      <c r="JZ13" s="63"/>
      <c r="KA13" s="65"/>
      <c r="KB13" s="65"/>
      <c r="KC13" s="65"/>
      <c r="KD13" s="63"/>
      <c r="KE13" s="65"/>
      <c r="KF13" s="65"/>
      <c r="KG13" s="65"/>
      <c r="KH13" s="63"/>
      <c r="KI13" s="65"/>
      <c r="KJ13" s="65"/>
      <c r="KK13" s="65"/>
      <c r="KL13" s="63"/>
      <c r="KM13" s="7"/>
      <c r="KN13" s="39" t="b">
        <f t="shared" ref="KN13:KN18" si="83">IF(L13="yes",K13)</f>
        <v>0</v>
      </c>
      <c r="KO13" s="10" t="b">
        <f t="shared" ref="KO13:KO18" si="84">IF(P13="yes",O13)</f>
        <v>0</v>
      </c>
      <c r="KP13" s="10">
        <f t="shared" ref="KP13:KP18" si="85">IF(T13="yes",S13)</f>
        <v>2.88</v>
      </c>
      <c r="KQ13" s="10" t="b">
        <f t="shared" ref="KQ13:KQ18" si="86">IF(X13="yes",W13)</f>
        <v>0</v>
      </c>
      <c r="KR13" s="10" t="b">
        <f t="shared" ref="KR13:KR18" si="87">IF(AB13="yes",AA13)</f>
        <v>0</v>
      </c>
      <c r="KS13" s="10" t="b">
        <f t="shared" ref="KS13:KS18" si="88">IF(AF13="yes",AE13)</f>
        <v>0</v>
      </c>
      <c r="KT13" s="10" t="b">
        <f t="shared" ref="KT13:KT18" si="89">IF(AJ13="yes",AI13)</f>
        <v>0</v>
      </c>
      <c r="KU13" s="10" t="b">
        <f t="shared" ref="KU13:KU18" si="90">IF(AN13="yes",AM13)</f>
        <v>0</v>
      </c>
      <c r="KV13" s="10" t="b">
        <f t="shared" ref="KV13:KV18" si="91">IF(AR13="yes",AQ13)</f>
        <v>0</v>
      </c>
      <c r="KW13" s="10" t="b">
        <f t="shared" ref="KW13:KW18" si="92">IF(AV13="yes",AU13)</f>
        <v>0</v>
      </c>
      <c r="KX13" s="10" t="b">
        <f t="shared" ref="KX13:KX18" si="93">IF(AZ13="yes",AY13)</f>
        <v>0</v>
      </c>
      <c r="KY13" s="10" t="b">
        <f t="shared" ref="KY13:KY18" si="94">IF(BD13="yes",BC13)</f>
        <v>0</v>
      </c>
      <c r="KZ13" s="10" t="b">
        <f t="shared" ref="KZ13:KZ18" si="95">IF(BH13="yes",BG13)</f>
        <v>0</v>
      </c>
      <c r="LA13" s="10">
        <f t="shared" ref="LA13:LA18" si="96">IF(BL13="yes",BK13)</f>
        <v>5.4</v>
      </c>
      <c r="LB13" s="10">
        <f t="shared" ref="LB13:LB18" si="97">IF(BP13="yes",BO13)</f>
        <v>6</v>
      </c>
      <c r="LC13" s="10" t="b">
        <f t="shared" ref="LC13:LC18" si="98">IF(BT13="yes",BS13)</f>
        <v>0</v>
      </c>
      <c r="LD13" s="10" t="b">
        <f t="shared" ref="LD13:LD18" si="99">IF(BX13="yes",BW13)</f>
        <v>0</v>
      </c>
      <c r="LE13" s="10" t="b">
        <f t="shared" ref="LE13:LE18" si="100">IF(CB13="yes",CA13)</f>
        <v>0</v>
      </c>
      <c r="LF13" s="10" t="b">
        <f t="shared" ref="LF13:LF18" si="101">IF(CF13="yes",CE13)</f>
        <v>0</v>
      </c>
      <c r="LG13" s="10" t="b">
        <f t="shared" ref="LG13:LG18" si="102">IF(CJ13="yes",CI13)</f>
        <v>0</v>
      </c>
      <c r="LH13" s="10" t="b">
        <f t="shared" ref="LH13:LH18" si="103">IF(CN13="yes",CM13)</f>
        <v>0</v>
      </c>
      <c r="LI13" s="10" t="b">
        <f t="shared" ref="LI13:LI18" si="104">IF(CR13="yes",CQ13)</f>
        <v>0</v>
      </c>
      <c r="LJ13" s="10" t="b">
        <f t="shared" ref="LJ13:LJ18" si="105">IF(CV13="yes",CU13)</f>
        <v>0</v>
      </c>
      <c r="LK13" s="10" t="b">
        <f t="shared" ref="LK13:LK18" si="106">IF(CZ13="yes",CY13)</f>
        <v>0</v>
      </c>
      <c r="LL13" s="10" t="b">
        <f t="shared" ref="LL13:LL18" si="107">IF(DD13="yes",DC13)</f>
        <v>0</v>
      </c>
      <c r="LM13" s="10" t="b">
        <f t="shared" ref="LM13:LM18" si="108">IF(DH13="yes",DG13)</f>
        <v>0</v>
      </c>
      <c r="LN13" s="10" t="b">
        <f t="shared" ref="LN13:LN18" si="109">IF(DL13="yes",DK13)</f>
        <v>0</v>
      </c>
      <c r="LO13" s="10" t="b">
        <f t="shared" ref="LO13:LO18" si="110">IF(DP13="yes",DO13)</f>
        <v>0</v>
      </c>
      <c r="LP13" s="10" t="b">
        <f t="shared" ref="LP13:LP18" si="111">IF(DT13="yes",DS13)</f>
        <v>0</v>
      </c>
      <c r="LQ13" s="10" t="b">
        <f t="shared" ref="LQ13:LQ18" si="112">IF(DX13="yes",DW13)</f>
        <v>0</v>
      </c>
      <c r="LR13" s="10" t="b">
        <f t="shared" ref="LR13:LR18" si="113">IF(EB13="yes",EA13)</f>
        <v>0</v>
      </c>
      <c r="LS13" s="10" t="b">
        <f t="shared" ref="LS13:LS18" si="114">IF(EF13="yes",EE13)</f>
        <v>0</v>
      </c>
      <c r="LT13" s="10" t="b">
        <f t="shared" ref="LT13:LT18" si="115">IF(EJ13="yes",EI13)</f>
        <v>0</v>
      </c>
      <c r="LU13" s="10" t="b">
        <f t="shared" ref="LU13:LU18" si="116">IF(EN13="yes",EM13)</f>
        <v>0</v>
      </c>
      <c r="LV13" s="10" t="b">
        <f t="shared" ref="LV13:LV18" si="117">IF(ER13="yes",EQ13)</f>
        <v>0</v>
      </c>
      <c r="LW13" s="10" t="b">
        <f t="shared" ref="LW13:LW18" si="118">IF(EV13="yes",EU13)</f>
        <v>0</v>
      </c>
      <c r="LX13" s="10" t="b">
        <f t="shared" ref="LX13:LX18" si="119">IF(EZ13="yes",EY13)</f>
        <v>0</v>
      </c>
      <c r="LY13" s="10" t="b">
        <f t="shared" ref="LY13:LY18" si="120">IF(FD13="yes",FC13)</f>
        <v>0</v>
      </c>
      <c r="LZ13" s="10" t="b">
        <f t="shared" ref="LZ13:LZ18" si="121">IF(FH13="yes",FG13)</f>
        <v>0</v>
      </c>
      <c r="MA13" s="10" t="b">
        <f t="shared" ref="MA13:MA18" si="122">IF(FL13="yes",FK13)</f>
        <v>0</v>
      </c>
      <c r="MB13" s="10" t="b">
        <f t="shared" ref="MB13:MB18" si="123">IF(FP13="yes",FO13)</f>
        <v>0</v>
      </c>
      <c r="MC13" s="10" t="b">
        <f t="shared" ref="MC13:MC18" si="124">IF(FT13="yes",FS13)</f>
        <v>0</v>
      </c>
      <c r="MD13" s="10" t="b">
        <f t="shared" ref="MD13:MD18" si="125">IF(FX13="yes",FW13)</f>
        <v>0</v>
      </c>
      <c r="ME13" s="10" t="b">
        <f t="shared" ref="ME13:ME18" si="126">IF(GB13="yes",GA13)</f>
        <v>0</v>
      </c>
      <c r="MF13" s="10" t="b">
        <f t="shared" ref="MF13:MF18" si="127">IF(GF13="yes",GE13)</f>
        <v>0</v>
      </c>
      <c r="MG13" s="10" t="b">
        <f t="shared" ref="MG13:MG18" si="128">IF(GJ13="yes",GI13)</f>
        <v>0</v>
      </c>
      <c r="MH13" s="10" t="b">
        <f t="shared" ref="MH13:MH18" si="129">IF(GN13="yes",GM13)</f>
        <v>0</v>
      </c>
      <c r="MI13" s="19" t="b">
        <f t="shared" ref="MI13:MI18" si="130">IF(GR13="yes",GQ13)</f>
        <v>0</v>
      </c>
      <c r="MJ13" s="10" t="b">
        <f t="shared" ref="MJ13:MJ18" si="131">IF(GV13="yes",GU13)</f>
        <v>0</v>
      </c>
      <c r="MK13" s="10" t="b">
        <f t="shared" ref="MK13:MK18" si="132">IF(GZ13="yes",GY13)</f>
        <v>0</v>
      </c>
      <c r="ML13" s="10" t="b">
        <f t="shared" ref="ML13:ML18" si="133">IF(HD13="yes",HC13)</f>
        <v>0</v>
      </c>
      <c r="MM13" s="10" t="b">
        <f t="shared" ref="MM13:MM18" si="134">IF(HH13="yes",HG13)</f>
        <v>0</v>
      </c>
      <c r="MN13" s="10" t="b">
        <f t="shared" ref="MN13:MN18" si="135">IF(HL13="yes",HK13)</f>
        <v>0</v>
      </c>
      <c r="MO13" s="10" t="b">
        <f t="shared" ref="MO13:MO18" si="136">IF(HP13="yes",HO13)</f>
        <v>0</v>
      </c>
      <c r="MP13" s="10" t="b">
        <f t="shared" ref="MP13:MP18" si="137">IF(HT13="yes",HS13)</f>
        <v>0</v>
      </c>
      <c r="MQ13" s="10" t="b">
        <f t="shared" ref="MQ13:MQ18" si="138">IF(HX13="yes",HW13)</f>
        <v>0</v>
      </c>
      <c r="MR13" s="10" t="b">
        <f t="shared" ref="MR13:MR18" si="139">IF(IB13="yes",IA13)</f>
        <v>0</v>
      </c>
      <c r="MS13" s="10" t="b">
        <f t="shared" ref="MS13:MS18" si="140">IF(IF13="yes",IE13)</f>
        <v>0</v>
      </c>
      <c r="MT13" s="10" t="b">
        <f t="shared" ref="MT13:MT18" si="141">IF(IJ13="yes",II13)</f>
        <v>0</v>
      </c>
      <c r="MU13" s="10" t="b">
        <f t="shared" ref="MU13:MU18" si="142">IF(IN13="yes",IM13)</f>
        <v>0</v>
      </c>
      <c r="MV13" s="10" t="b">
        <f t="shared" ref="MV13:MV18" si="143">IF(IR13="yes",IQ13)</f>
        <v>0</v>
      </c>
      <c r="MW13" s="10" t="b">
        <f t="shared" ref="MW13:MW18" si="144">IF(IV13="yes",IU13)</f>
        <v>0</v>
      </c>
      <c r="MX13" s="10" t="b">
        <f t="shared" ref="MX13:MX18" si="145">IF(IZ13="yes",IY13)</f>
        <v>0</v>
      </c>
      <c r="MY13" s="19" t="b">
        <f t="shared" ref="MY13:MY18" si="146">IF(JD13="yes",JC13)</f>
        <v>0</v>
      </c>
      <c r="MZ13" s="10" t="b">
        <f t="shared" ref="MZ13:MZ18" si="147">IF(JH13="yes",JG13)</f>
        <v>0</v>
      </c>
      <c r="NA13" s="10" t="b">
        <f t="shared" ref="NA13:NA18" si="148">IF(JL13="yes",JK13)</f>
        <v>0</v>
      </c>
      <c r="NB13" s="10" t="b">
        <f t="shared" ref="NB13:NB18" si="149">IF(JP13="yes",JO13)</f>
        <v>0</v>
      </c>
      <c r="NC13" s="10" t="b">
        <f t="shared" ref="NC13:NC18" si="150">IF(JT13="yes",JS13)</f>
        <v>0</v>
      </c>
      <c r="ND13" s="10" t="b">
        <f t="shared" ref="ND13:ND18" si="151">IF(JX13="yes",JW13)</f>
        <v>0</v>
      </c>
      <c r="NE13" s="10" t="b">
        <f t="shared" ref="NE13:NE18" si="152">IF(KB13="yes",KA13)</f>
        <v>0</v>
      </c>
      <c r="NF13" s="10" t="b">
        <f t="shared" ref="NF13:NF18" si="153">IF(KF13="yes",KE13)</f>
        <v>0</v>
      </c>
      <c r="NG13" s="10" t="b">
        <f t="shared" ref="NG13:NG18" si="154">IF(KJ13="yes",KI13)</f>
        <v>0</v>
      </c>
    </row>
    <row r="14" spans="1:371" x14ac:dyDescent="0.2">
      <c r="A14" s="20" t="str">
        <f t="shared" si="79"/>
        <v>Neodymium</v>
      </c>
      <c r="B14" s="11" t="str">
        <f t="shared" si="79"/>
        <v>kg/MW</v>
      </c>
      <c r="C14" s="11">
        <f t="shared" ref="C14:C18" si="155">C13</f>
        <v>2020</v>
      </c>
      <c r="D14" s="16">
        <f t="shared" ref="D14:D18" si="156">IF(H14&lt;&gt;0,AVERAGE(KN14:NG14),-999)</f>
        <v>41.133333333333333</v>
      </c>
      <c r="E14" s="16">
        <f t="shared" ref="E14:E18" si="157">IF(H14&lt;&gt;0,MEDIAN(KN14:NG14),-999)</f>
        <v>40</v>
      </c>
      <c r="F14" s="16">
        <f t="shared" si="80"/>
        <v>32.4</v>
      </c>
      <c r="G14" s="16">
        <f t="shared" si="81"/>
        <v>51</v>
      </c>
      <c r="H14" s="18">
        <f t="shared" si="82"/>
        <v>3</v>
      </c>
      <c r="I14" s="16" t="e">
        <f>IF(H14&lt;&gt;0,PERCENTILE(KN14:NG14,#REF!),-999)</f>
        <v>#REF!</v>
      </c>
      <c r="J14" s="17" t="e">
        <f>IF(H14&lt;&gt;0,PERCENTILE(KN14:NG14,#REF!),-999)</f>
        <v>#REF!</v>
      </c>
      <c r="K14" s="62"/>
      <c r="L14" s="62"/>
      <c r="M14" s="62"/>
      <c r="N14" s="66"/>
      <c r="O14" s="62"/>
      <c r="P14" s="62"/>
      <c r="Q14" s="62"/>
      <c r="R14" s="66"/>
      <c r="S14" s="18">
        <v>40</v>
      </c>
      <c r="T14" s="18" t="s">
        <v>8</v>
      </c>
      <c r="U14" s="62">
        <v>2015</v>
      </c>
      <c r="V14" s="66"/>
      <c r="W14" s="65"/>
      <c r="X14" s="65"/>
      <c r="Y14" s="62"/>
      <c r="Z14" s="63"/>
      <c r="AA14" s="65"/>
      <c r="AB14" s="65"/>
      <c r="AC14" s="62"/>
      <c r="AD14" s="63"/>
      <c r="AE14" s="65"/>
      <c r="AF14" s="65"/>
      <c r="AG14" s="62"/>
      <c r="AH14" s="63"/>
      <c r="AI14" s="65"/>
      <c r="AJ14" s="65"/>
      <c r="AK14" s="62"/>
      <c r="AL14" s="63"/>
      <c r="AM14" s="65"/>
      <c r="AN14" s="65"/>
      <c r="AO14" s="65"/>
      <c r="AP14" s="63"/>
      <c r="AQ14" s="65"/>
      <c r="AR14" s="65"/>
      <c r="AS14" s="65"/>
      <c r="AT14" s="63"/>
      <c r="AU14" s="65"/>
      <c r="AV14" s="65"/>
      <c r="AW14" s="65"/>
      <c r="AX14" s="63"/>
      <c r="AY14" s="65"/>
      <c r="AZ14" s="65"/>
      <c r="BA14" s="65"/>
      <c r="BB14" s="63"/>
      <c r="BC14" s="65"/>
      <c r="BD14" s="65"/>
      <c r="BE14" s="65"/>
      <c r="BF14" s="63"/>
      <c r="BG14" s="65"/>
      <c r="BH14" s="65"/>
      <c r="BI14" s="65"/>
      <c r="BJ14" s="63"/>
      <c r="BK14" s="65">
        <v>32.4</v>
      </c>
      <c r="BL14" s="65" t="s">
        <v>8</v>
      </c>
      <c r="BM14" s="62">
        <v>2020</v>
      </c>
      <c r="BN14" s="63"/>
      <c r="BO14" s="62">
        <v>51</v>
      </c>
      <c r="BP14" s="65" t="s">
        <v>8</v>
      </c>
      <c r="BQ14" s="62">
        <v>2020</v>
      </c>
      <c r="BR14" s="63"/>
      <c r="BS14" s="65"/>
      <c r="BT14" s="65"/>
      <c r="BU14" s="65"/>
      <c r="BV14" s="63"/>
      <c r="BW14" s="65"/>
      <c r="BX14" s="62" t="s">
        <v>99</v>
      </c>
      <c r="BY14" s="62">
        <v>2016</v>
      </c>
      <c r="BZ14" s="63" t="s">
        <v>567</v>
      </c>
      <c r="CA14" s="65"/>
      <c r="CB14" s="65"/>
      <c r="CC14" s="62"/>
      <c r="CD14" s="63"/>
      <c r="CE14" s="65"/>
      <c r="CF14" s="62"/>
      <c r="CG14" s="62"/>
      <c r="CH14" s="63"/>
      <c r="CI14" s="65"/>
      <c r="CJ14" s="65"/>
      <c r="CK14" s="65"/>
      <c r="CL14" s="63"/>
      <c r="CM14" s="65"/>
      <c r="CN14" s="65"/>
      <c r="CO14" s="65"/>
      <c r="CP14" s="63"/>
      <c r="CQ14" s="65"/>
      <c r="CR14" s="65"/>
      <c r="CS14" s="65"/>
      <c r="CT14" s="63"/>
      <c r="CU14" s="65"/>
      <c r="CV14" s="65"/>
      <c r="CW14" s="65"/>
      <c r="CX14" s="63"/>
      <c r="CY14" s="65"/>
      <c r="CZ14" s="65"/>
      <c r="DA14" s="65"/>
      <c r="DB14" s="63"/>
      <c r="DC14" s="65"/>
      <c r="DD14" s="65"/>
      <c r="DE14" s="65"/>
      <c r="DF14" s="63"/>
      <c r="DG14" s="65"/>
      <c r="DH14" s="65"/>
      <c r="DI14" s="65"/>
      <c r="DJ14" s="63"/>
      <c r="DK14" s="65"/>
      <c r="DL14" s="65"/>
      <c r="DM14" s="65"/>
      <c r="DN14" s="63"/>
      <c r="DO14" s="65"/>
      <c r="DP14" s="65"/>
      <c r="DQ14" s="65"/>
      <c r="DR14" s="63"/>
      <c r="DS14" s="65"/>
      <c r="DT14" s="65"/>
      <c r="DU14" s="65"/>
      <c r="DV14" s="63"/>
      <c r="DW14" s="65"/>
      <c r="DX14" s="65"/>
      <c r="DY14" s="65"/>
      <c r="DZ14" s="63"/>
      <c r="EA14" s="65"/>
      <c r="EB14" s="65"/>
      <c r="EC14" s="65"/>
      <c r="ED14" s="63"/>
      <c r="EE14" s="64"/>
      <c r="EF14" s="65"/>
      <c r="EG14" s="62"/>
      <c r="EH14" s="63"/>
      <c r="EI14" s="62"/>
      <c r="EJ14" s="62"/>
      <c r="EK14" s="62"/>
      <c r="EL14" s="66"/>
      <c r="EM14" s="64"/>
      <c r="EN14" s="65"/>
      <c r="EO14" s="62"/>
      <c r="EP14" s="63"/>
      <c r="EQ14" s="65"/>
      <c r="ER14" s="65"/>
      <c r="ES14" s="65"/>
      <c r="ET14" s="63"/>
      <c r="EU14" s="65"/>
      <c r="EV14" s="65"/>
      <c r="EW14" s="65"/>
      <c r="EX14" s="63"/>
      <c r="EY14" s="65"/>
      <c r="EZ14" s="65"/>
      <c r="FA14" s="65"/>
      <c r="FB14" s="63"/>
      <c r="FC14" s="65"/>
      <c r="FD14" s="65"/>
      <c r="FE14" s="65"/>
      <c r="FF14" s="63"/>
      <c r="FG14" s="62"/>
      <c r="FH14" s="62"/>
      <c r="FI14" s="62"/>
      <c r="FJ14" s="66"/>
      <c r="FK14" s="65"/>
      <c r="FL14" s="65"/>
      <c r="FM14" s="65"/>
      <c r="FN14" s="63"/>
      <c r="FO14" s="65"/>
      <c r="FP14" s="65"/>
      <c r="FQ14" s="65"/>
      <c r="FR14" s="63"/>
      <c r="FS14" s="65"/>
      <c r="FT14" s="65"/>
      <c r="FU14" s="65"/>
      <c r="FV14" s="63"/>
      <c r="FW14" s="65"/>
      <c r="FX14" s="65"/>
      <c r="FY14" s="65"/>
      <c r="FZ14" s="63"/>
      <c r="GA14" s="65"/>
      <c r="GB14" s="65"/>
      <c r="GC14" s="65"/>
      <c r="GD14" s="63"/>
      <c r="GE14" s="65"/>
      <c r="GF14" s="65"/>
      <c r="GG14" s="65"/>
      <c r="GH14" s="63"/>
      <c r="GI14" s="65"/>
      <c r="GJ14" s="65"/>
      <c r="GK14" s="65"/>
      <c r="GL14" s="63"/>
      <c r="GM14" s="65"/>
      <c r="GN14" s="65"/>
      <c r="GO14" s="65"/>
      <c r="GP14" s="63"/>
      <c r="GQ14" s="65"/>
      <c r="GR14" s="65"/>
      <c r="GS14" s="65"/>
      <c r="GT14" s="63"/>
      <c r="GU14" s="64"/>
      <c r="GV14" s="65"/>
      <c r="GW14" s="62"/>
      <c r="GX14" s="63"/>
      <c r="GY14" s="64"/>
      <c r="GZ14" s="65"/>
      <c r="HA14" s="62"/>
      <c r="HB14" s="63"/>
      <c r="HC14" s="62"/>
      <c r="HD14" s="65"/>
      <c r="HE14" s="62"/>
      <c r="HF14" s="63"/>
      <c r="HG14" s="65"/>
      <c r="HH14" s="65"/>
      <c r="HI14" s="65"/>
      <c r="HJ14" s="63"/>
      <c r="HK14" s="65"/>
      <c r="HL14" s="65"/>
      <c r="HM14" s="65"/>
      <c r="HN14" s="63"/>
      <c r="HO14" s="65"/>
      <c r="HP14" s="65"/>
      <c r="HQ14" s="65"/>
      <c r="HR14" s="63"/>
      <c r="HS14" s="65"/>
      <c r="HT14" s="65"/>
      <c r="HU14" s="65"/>
      <c r="HV14" s="63"/>
      <c r="HW14" s="65"/>
      <c r="HX14" s="65"/>
      <c r="HY14" s="65"/>
      <c r="HZ14" s="63"/>
      <c r="IA14" s="65"/>
      <c r="IB14" s="65"/>
      <c r="IC14" s="65"/>
      <c r="ID14" s="63"/>
      <c r="IE14" s="65"/>
      <c r="IF14" s="65"/>
      <c r="IG14" s="65"/>
      <c r="IH14" s="63"/>
      <c r="II14" s="65"/>
      <c r="IJ14" s="65"/>
      <c r="IK14" s="65"/>
      <c r="IL14" s="63"/>
      <c r="IM14" s="65"/>
      <c r="IN14" s="65"/>
      <c r="IO14" s="65"/>
      <c r="IP14" s="63"/>
      <c r="IQ14" s="65"/>
      <c r="IR14" s="65"/>
      <c r="IS14" s="65"/>
      <c r="IT14" s="63"/>
      <c r="IU14" s="65"/>
      <c r="IV14" s="65"/>
      <c r="IW14" s="65"/>
      <c r="IX14" s="63"/>
      <c r="IY14" s="65"/>
      <c r="IZ14" s="65"/>
      <c r="JA14" s="65"/>
      <c r="JB14" s="63"/>
      <c r="JC14" s="65"/>
      <c r="JD14" s="65"/>
      <c r="JE14" s="65"/>
      <c r="JF14" s="63"/>
      <c r="JG14" s="65"/>
      <c r="JH14" s="65"/>
      <c r="JI14" s="65"/>
      <c r="JJ14" s="63"/>
      <c r="JK14" s="65"/>
      <c r="JL14" s="65"/>
      <c r="JM14" s="65"/>
      <c r="JN14" s="63"/>
      <c r="JO14" s="65"/>
      <c r="JP14" s="65"/>
      <c r="JQ14" s="65"/>
      <c r="JR14" s="63"/>
      <c r="JS14" s="65"/>
      <c r="JT14" s="65"/>
      <c r="JU14" s="65"/>
      <c r="JV14" s="63"/>
      <c r="JW14" s="65"/>
      <c r="JX14" s="65"/>
      <c r="JY14" s="65"/>
      <c r="JZ14" s="63"/>
      <c r="KA14" s="65"/>
      <c r="KB14" s="65"/>
      <c r="KC14" s="65"/>
      <c r="KD14" s="63"/>
      <c r="KE14" s="65"/>
      <c r="KF14" s="65"/>
      <c r="KG14" s="65"/>
      <c r="KH14" s="63"/>
      <c r="KI14" s="65"/>
      <c r="KJ14" s="65"/>
      <c r="KK14" s="65"/>
      <c r="KL14" s="63"/>
      <c r="KM14" s="7"/>
      <c r="KN14" s="39" t="b">
        <f t="shared" si="83"/>
        <v>0</v>
      </c>
      <c r="KO14" s="10" t="b">
        <f t="shared" si="84"/>
        <v>0</v>
      </c>
      <c r="KP14" s="10">
        <f t="shared" si="85"/>
        <v>40</v>
      </c>
      <c r="KQ14" s="10" t="b">
        <f t="shared" si="86"/>
        <v>0</v>
      </c>
      <c r="KR14" s="10" t="b">
        <f t="shared" si="87"/>
        <v>0</v>
      </c>
      <c r="KS14" s="10" t="b">
        <f t="shared" si="88"/>
        <v>0</v>
      </c>
      <c r="KT14" s="10" t="b">
        <f t="shared" si="89"/>
        <v>0</v>
      </c>
      <c r="KU14" s="10" t="b">
        <f t="shared" si="90"/>
        <v>0</v>
      </c>
      <c r="KV14" s="10" t="b">
        <f t="shared" si="91"/>
        <v>0</v>
      </c>
      <c r="KW14" s="10" t="b">
        <f t="shared" si="92"/>
        <v>0</v>
      </c>
      <c r="KX14" s="10" t="b">
        <f t="shared" si="93"/>
        <v>0</v>
      </c>
      <c r="KY14" s="10" t="b">
        <f t="shared" si="94"/>
        <v>0</v>
      </c>
      <c r="KZ14" s="10" t="b">
        <f t="shared" si="95"/>
        <v>0</v>
      </c>
      <c r="LA14" s="10">
        <f t="shared" si="96"/>
        <v>32.4</v>
      </c>
      <c r="LB14" s="10">
        <f t="shared" si="97"/>
        <v>51</v>
      </c>
      <c r="LC14" s="10" t="b">
        <f t="shared" si="98"/>
        <v>0</v>
      </c>
      <c r="LD14" s="10" t="b">
        <f t="shared" si="99"/>
        <v>0</v>
      </c>
      <c r="LE14" s="10" t="b">
        <f t="shared" si="100"/>
        <v>0</v>
      </c>
      <c r="LF14" s="10" t="b">
        <f t="shared" si="101"/>
        <v>0</v>
      </c>
      <c r="LG14" s="10" t="b">
        <f t="shared" si="102"/>
        <v>0</v>
      </c>
      <c r="LH14" s="10" t="b">
        <f t="shared" si="103"/>
        <v>0</v>
      </c>
      <c r="LI14" s="10" t="b">
        <f t="shared" si="104"/>
        <v>0</v>
      </c>
      <c r="LJ14" s="10" t="b">
        <f t="shared" si="105"/>
        <v>0</v>
      </c>
      <c r="LK14" s="10" t="b">
        <f t="shared" si="106"/>
        <v>0</v>
      </c>
      <c r="LL14" s="10" t="b">
        <f t="shared" si="107"/>
        <v>0</v>
      </c>
      <c r="LM14" s="10" t="b">
        <f t="shared" si="108"/>
        <v>0</v>
      </c>
      <c r="LN14" s="10" t="b">
        <f t="shared" si="109"/>
        <v>0</v>
      </c>
      <c r="LO14" s="10" t="b">
        <f t="shared" si="110"/>
        <v>0</v>
      </c>
      <c r="LP14" s="10" t="b">
        <f t="shared" si="111"/>
        <v>0</v>
      </c>
      <c r="LQ14" s="10" t="b">
        <f t="shared" si="112"/>
        <v>0</v>
      </c>
      <c r="LR14" s="10" t="b">
        <f t="shared" si="113"/>
        <v>0</v>
      </c>
      <c r="LS14" s="10" t="b">
        <f t="shared" si="114"/>
        <v>0</v>
      </c>
      <c r="LT14" s="10" t="b">
        <f t="shared" si="115"/>
        <v>0</v>
      </c>
      <c r="LU14" s="10" t="b">
        <f t="shared" si="116"/>
        <v>0</v>
      </c>
      <c r="LV14" s="10" t="b">
        <f t="shared" si="117"/>
        <v>0</v>
      </c>
      <c r="LW14" s="10" t="b">
        <f t="shared" si="118"/>
        <v>0</v>
      </c>
      <c r="LX14" s="10" t="b">
        <f t="shared" si="119"/>
        <v>0</v>
      </c>
      <c r="LY14" s="10" t="b">
        <f t="shared" si="120"/>
        <v>0</v>
      </c>
      <c r="LZ14" s="10" t="b">
        <f t="shared" si="121"/>
        <v>0</v>
      </c>
      <c r="MA14" s="10" t="b">
        <f t="shared" si="122"/>
        <v>0</v>
      </c>
      <c r="MB14" s="10" t="b">
        <f t="shared" si="123"/>
        <v>0</v>
      </c>
      <c r="MC14" s="10" t="b">
        <f t="shared" si="124"/>
        <v>0</v>
      </c>
      <c r="MD14" s="10" t="b">
        <f t="shared" si="125"/>
        <v>0</v>
      </c>
      <c r="ME14" s="10" t="b">
        <f t="shared" si="126"/>
        <v>0</v>
      </c>
      <c r="MF14" s="10" t="b">
        <f t="shared" si="127"/>
        <v>0</v>
      </c>
      <c r="MG14" s="10" t="b">
        <f t="shared" si="128"/>
        <v>0</v>
      </c>
      <c r="MH14" s="10" t="b">
        <f t="shared" si="129"/>
        <v>0</v>
      </c>
      <c r="MI14" s="19" t="b">
        <f t="shared" si="130"/>
        <v>0</v>
      </c>
      <c r="MJ14" s="10" t="b">
        <f t="shared" si="131"/>
        <v>0</v>
      </c>
      <c r="MK14" s="10" t="b">
        <f t="shared" si="132"/>
        <v>0</v>
      </c>
      <c r="ML14" s="10" t="b">
        <f t="shared" si="133"/>
        <v>0</v>
      </c>
      <c r="MM14" s="10" t="b">
        <f t="shared" si="134"/>
        <v>0</v>
      </c>
      <c r="MN14" s="10" t="b">
        <f t="shared" si="135"/>
        <v>0</v>
      </c>
      <c r="MO14" s="10" t="b">
        <f t="shared" si="136"/>
        <v>0</v>
      </c>
      <c r="MP14" s="10" t="b">
        <f t="shared" si="137"/>
        <v>0</v>
      </c>
      <c r="MQ14" s="10" t="b">
        <f t="shared" si="138"/>
        <v>0</v>
      </c>
      <c r="MR14" s="10" t="b">
        <f t="shared" si="139"/>
        <v>0</v>
      </c>
      <c r="MS14" s="10" t="b">
        <f t="shared" si="140"/>
        <v>0</v>
      </c>
      <c r="MT14" s="10" t="b">
        <f t="shared" si="141"/>
        <v>0</v>
      </c>
      <c r="MU14" s="10" t="b">
        <f t="shared" si="142"/>
        <v>0</v>
      </c>
      <c r="MV14" s="10" t="b">
        <f t="shared" si="143"/>
        <v>0</v>
      </c>
      <c r="MW14" s="10" t="b">
        <f t="shared" si="144"/>
        <v>0</v>
      </c>
      <c r="MX14" s="10" t="b">
        <f t="shared" si="145"/>
        <v>0</v>
      </c>
      <c r="MY14" s="19" t="b">
        <f t="shared" si="146"/>
        <v>0</v>
      </c>
      <c r="MZ14" s="10" t="b">
        <f t="shared" si="147"/>
        <v>0</v>
      </c>
      <c r="NA14" s="10" t="b">
        <f t="shared" si="148"/>
        <v>0</v>
      </c>
      <c r="NB14" s="10" t="b">
        <f t="shared" si="149"/>
        <v>0</v>
      </c>
      <c r="NC14" s="10" t="b">
        <f t="shared" si="150"/>
        <v>0</v>
      </c>
      <c r="ND14" s="10" t="b">
        <f t="shared" si="151"/>
        <v>0</v>
      </c>
      <c r="NE14" s="10" t="b">
        <f t="shared" si="152"/>
        <v>0</v>
      </c>
      <c r="NF14" s="10" t="b">
        <f t="shared" si="153"/>
        <v>0</v>
      </c>
      <c r="NG14" s="10" t="b">
        <f t="shared" si="154"/>
        <v>0</v>
      </c>
    </row>
    <row r="15" spans="1:371" x14ac:dyDescent="0.2">
      <c r="A15" s="20" t="str">
        <f t="shared" si="79"/>
        <v>Nickel</v>
      </c>
      <c r="B15" s="11" t="str">
        <f t="shared" si="79"/>
        <v>kg/MW</v>
      </c>
      <c r="C15" s="11">
        <f t="shared" si="155"/>
        <v>2020</v>
      </c>
      <c r="D15" s="16">
        <f t="shared" si="156"/>
        <v>440</v>
      </c>
      <c r="E15" s="16">
        <f t="shared" si="157"/>
        <v>440</v>
      </c>
      <c r="F15" s="16">
        <f t="shared" si="80"/>
        <v>440</v>
      </c>
      <c r="G15" s="16">
        <f t="shared" si="81"/>
        <v>440</v>
      </c>
      <c r="H15" s="18">
        <f t="shared" si="82"/>
        <v>1</v>
      </c>
      <c r="I15" s="16" t="e">
        <f>IF(H15&lt;&gt;0,PERCENTILE(KN15:NG15,#REF!),-999)</f>
        <v>#REF!</v>
      </c>
      <c r="J15" s="17" t="e">
        <f>IF(H15&lt;&gt;0,PERCENTILE(KN15:NG15,#REF!),-999)</f>
        <v>#REF!</v>
      </c>
      <c r="K15" s="65"/>
      <c r="L15" s="65"/>
      <c r="M15" s="62"/>
      <c r="N15" s="63"/>
      <c r="O15" s="65"/>
      <c r="P15" s="65"/>
      <c r="Q15" s="62"/>
      <c r="R15" s="63"/>
      <c r="S15" s="65"/>
      <c r="T15" s="65"/>
      <c r="U15" s="62"/>
      <c r="V15" s="63"/>
      <c r="W15" s="65"/>
      <c r="X15" s="65"/>
      <c r="Y15" s="62"/>
      <c r="Z15" s="63"/>
      <c r="AA15" s="65"/>
      <c r="AB15" s="65"/>
      <c r="AC15" s="62"/>
      <c r="AD15" s="63"/>
      <c r="AE15" s="65"/>
      <c r="AF15" s="65"/>
      <c r="AG15" s="62"/>
      <c r="AH15" s="63"/>
      <c r="AI15" s="65"/>
      <c r="AJ15" s="65"/>
      <c r="AK15" s="62"/>
      <c r="AL15" s="63"/>
      <c r="AM15" s="65"/>
      <c r="AN15" s="65"/>
      <c r="AO15" s="65"/>
      <c r="AP15" s="63"/>
      <c r="AQ15" s="65"/>
      <c r="AR15" s="65"/>
      <c r="AS15" s="65"/>
      <c r="AT15" s="63"/>
      <c r="AU15" s="65"/>
      <c r="AV15" s="65"/>
      <c r="AW15" s="65"/>
      <c r="AX15" s="63"/>
      <c r="AY15" s="65"/>
      <c r="AZ15" s="65"/>
      <c r="BA15" s="65"/>
      <c r="BB15" s="63"/>
      <c r="BC15" s="65"/>
      <c r="BD15" s="65"/>
      <c r="BE15" s="65"/>
      <c r="BF15" s="63"/>
      <c r="BG15" s="65"/>
      <c r="BH15" s="65"/>
      <c r="BI15" s="65"/>
      <c r="BJ15" s="63"/>
      <c r="BK15" s="65"/>
      <c r="BL15" s="65"/>
      <c r="BM15" s="65"/>
      <c r="BN15" s="63"/>
      <c r="BO15" s="62">
        <v>440</v>
      </c>
      <c r="BP15" s="65" t="s">
        <v>8</v>
      </c>
      <c r="BQ15" s="62">
        <v>2020</v>
      </c>
      <c r="BR15" s="63"/>
      <c r="BS15" s="65"/>
      <c r="BT15" s="65"/>
      <c r="BU15" s="65"/>
      <c r="BV15" s="63"/>
      <c r="BW15" s="65"/>
      <c r="BX15" s="65"/>
      <c r="BY15" s="65"/>
      <c r="BZ15" s="63"/>
      <c r="CA15" s="65"/>
      <c r="CB15" s="65"/>
      <c r="CC15" s="65"/>
      <c r="CD15" s="63"/>
      <c r="CE15" s="65"/>
      <c r="CF15" s="65"/>
      <c r="CG15" s="65"/>
      <c r="CH15" s="63"/>
      <c r="CI15" s="65"/>
      <c r="CJ15" s="65"/>
      <c r="CK15" s="65"/>
      <c r="CL15" s="63"/>
      <c r="CM15" s="65"/>
      <c r="CN15" s="65"/>
      <c r="CO15" s="65"/>
      <c r="CP15" s="63"/>
      <c r="CQ15" s="65"/>
      <c r="CR15" s="65"/>
      <c r="CS15" s="65"/>
      <c r="CT15" s="63"/>
      <c r="CU15" s="65"/>
      <c r="CV15" s="65"/>
      <c r="CW15" s="65"/>
      <c r="CX15" s="63"/>
      <c r="CY15" s="65"/>
      <c r="CZ15" s="65"/>
      <c r="DA15" s="65"/>
      <c r="DB15" s="63"/>
      <c r="DC15" s="65"/>
      <c r="DD15" s="65"/>
      <c r="DE15" s="65"/>
      <c r="DF15" s="63"/>
      <c r="DG15" s="65"/>
      <c r="DH15" s="65"/>
      <c r="DI15" s="65"/>
      <c r="DJ15" s="63"/>
      <c r="DK15" s="65"/>
      <c r="DL15" s="65"/>
      <c r="DM15" s="65"/>
      <c r="DN15" s="63"/>
      <c r="DO15" s="65"/>
      <c r="DP15" s="65"/>
      <c r="DQ15" s="65"/>
      <c r="DR15" s="63"/>
      <c r="DS15" s="65"/>
      <c r="DT15" s="65"/>
      <c r="DU15" s="65"/>
      <c r="DV15" s="63"/>
      <c r="DW15" s="65"/>
      <c r="DX15" s="65"/>
      <c r="DY15" s="65"/>
      <c r="DZ15" s="63"/>
      <c r="EA15" s="65"/>
      <c r="EB15" s="65"/>
      <c r="EC15" s="65"/>
      <c r="ED15" s="63"/>
      <c r="EE15" s="64"/>
      <c r="EF15" s="65"/>
      <c r="EG15" s="62"/>
      <c r="EH15" s="63"/>
      <c r="EI15" s="62"/>
      <c r="EJ15" s="62"/>
      <c r="EK15" s="62"/>
      <c r="EL15" s="66"/>
      <c r="EM15" s="64"/>
      <c r="EN15" s="65"/>
      <c r="EO15" s="62"/>
      <c r="EP15" s="63"/>
      <c r="EQ15" s="65"/>
      <c r="ER15" s="65"/>
      <c r="ES15" s="65"/>
      <c r="ET15" s="63"/>
      <c r="EU15" s="65"/>
      <c r="EV15" s="65"/>
      <c r="EW15" s="65"/>
      <c r="EX15" s="63"/>
      <c r="EY15" s="65"/>
      <c r="EZ15" s="65"/>
      <c r="FA15" s="65"/>
      <c r="FB15" s="63"/>
      <c r="FC15" s="65"/>
      <c r="FD15" s="65"/>
      <c r="FE15" s="65"/>
      <c r="FF15" s="63"/>
      <c r="FG15" s="62"/>
      <c r="FH15" s="62"/>
      <c r="FI15" s="62"/>
      <c r="FJ15" s="66"/>
      <c r="FK15" s="65"/>
      <c r="FL15" s="65"/>
      <c r="FM15" s="65"/>
      <c r="FN15" s="63"/>
      <c r="FO15" s="65"/>
      <c r="FP15" s="65"/>
      <c r="FQ15" s="65"/>
      <c r="FR15" s="63"/>
      <c r="FS15" s="65"/>
      <c r="FT15" s="65"/>
      <c r="FU15" s="65"/>
      <c r="FV15" s="63"/>
      <c r="FW15" s="65"/>
      <c r="FX15" s="65"/>
      <c r="FY15" s="65"/>
      <c r="FZ15" s="63"/>
      <c r="GA15" s="65"/>
      <c r="GB15" s="65"/>
      <c r="GC15" s="65"/>
      <c r="GD15" s="63"/>
      <c r="GE15" s="65"/>
      <c r="GF15" s="65"/>
      <c r="GG15" s="65"/>
      <c r="GH15" s="63"/>
      <c r="GI15" s="65"/>
      <c r="GJ15" s="65"/>
      <c r="GK15" s="65"/>
      <c r="GL15" s="63"/>
      <c r="GM15" s="65"/>
      <c r="GN15" s="65"/>
      <c r="GO15" s="65"/>
      <c r="GP15" s="63"/>
      <c r="GQ15" s="65"/>
      <c r="GR15" s="65"/>
      <c r="GS15" s="65"/>
      <c r="GT15" s="63"/>
      <c r="GU15" s="64"/>
      <c r="GV15" s="65"/>
      <c r="GW15" s="62"/>
      <c r="GX15" s="63"/>
      <c r="GY15" s="64"/>
      <c r="GZ15" s="65"/>
      <c r="HA15" s="62"/>
      <c r="HB15" s="63"/>
      <c r="HC15" s="62"/>
      <c r="HD15" s="65"/>
      <c r="HE15" s="62"/>
      <c r="HF15" s="63"/>
      <c r="HG15" s="65"/>
      <c r="HH15" s="65"/>
      <c r="HI15" s="65"/>
      <c r="HJ15" s="63"/>
      <c r="HK15" s="65"/>
      <c r="HL15" s="65"/>
      <c r="HM15" s="65"/>
      <c r="HN15" s="63"/>
      <c r="HO15" s="65"/>
      <c r="HP15" s="65"/>
      <c r="HQ15" s="65"/>
      <c r="HR15" s="63"/>
      <c r="HS15" s="65"/>
      <c r="HT15" s="65"/>
      <c r="HU15" s="65"/>
      <c r="HV15" s="63"/>
      <c r="HW15" s="65"/>
      <c r="HX15" s="65"/>
      <c r="HY15" s="65"/>
      <c r="HZ15" s="63"/>
      <c r="IA15" s="65"/>
      <c r="IB15" s="65"/>
      <c r="IC15" s="65"/>
      <c r="ID15" s="63"/>
      <c r="IE15" s="65"/>
      <c r="IF15" s="65"/>
      <c r="IG15" s="65"/>
      <c r="IH15" s="63"/>
      <c r="II15" s="65"/>
      <c r="IJ15" s="65"/>
      <c r="IK15" s="65"/>
      <c r="IL15" s="63"/>
      <c r="IM15" s="65"/>
      <c r="IN15" s="65"/>
      <c r="IO15" s="65"/>
      <c r="IP15" s="63"/>
      <c r="IQ15" s="65"/>
      <c r="IR15" s="65"/>
      <c r="IS15" s="65"/>
      <c r="IT15" s="63"/>
      <c r="IU15" s="65"/>
      <c r="IV15" s="65"/>
      <c r="IW15" s="65"/>
      <c r="IX15" s="63"/>
      <c r="IY15" s="65"/>
      <c r="IZ15" s="65"/>
      <c r="JA15" s="65"/>
      <c r="JB15" s="63"/>
      <c r="JC15" s="65"/>
      <c r="JD15" s="65"/>
      <c r="JE15" s="65"/>
      <c r="JF15" s="63"/>
      <c r="JG15" s="65"/>
      <c r="JH15" s="65"/>
      <c r="JI15" s="65"/>
      <c r="JJ15" s="63"/>
      <c r="JK15" s="65"/>
      <c r="JL15" s="65"/>
      <c r="JM15" s="65"/>
      <c r="JN15" s="63"/>
      <c r="JO15" s="65"/>
      <c r="JP15" s="65"/>
      <c r="JQ15" s="65"/>
      <c r="JR15" s="63"/>
      <c r="JS15" s="65"/>
      <c r="JT15" s="65"/>
      <c r="JU15" s="65"/>
      <c r="JV15" s="63"/>
      <c r="JW15" s="65"/>
      <c r="JX15" s="65"/>
      <c r="JY15" s="65"/>
      <c r="JZ15" s="63"/>
      <c r="KA15" s="65"/>
      <c r="KB15" s="65"/>
      <c r="KC15" s="65"/>
      <c r="KD15" s="63"/>
      <c r="KE15" s="65"/>
      <c r="KF15" s="65"/>
      <c r="KG15" s="65"/>
      <c r="KH15" s="63"/>
      <c r="KI15" s="65"/>
      <c r="KJ15" s="65"/>
      <c r="KK15" s="65"/>
      <c r="KL15" s="63"/>
      <c r="KM15" s="7"/>
      <c r="KN15" s="39" t="b">
        <f t="shared" si="83"/>
        <v>0</v>
      </c>
      <c r="KO15" s="10" t="b">
        <f t="shared" si="84"/>
        <v>0</v>
      </c>
      <c r="KP15" s="10" t="b">
        <f t="shared" si="85"/>
        <v>0</v>
      </c>
      <c r="KQ15" s="10" t="b">
        <f t="shared" si="86"/>
        <v>0</v>
      </c>
      <c r="KR15" s="10" t="b">
        <f t="shared" si="87"/>
        <v>0</v>
      </c>
      <c r="KS15" s="10" t="b">
        <f t="shared" si="88"/>
        <v>0</v>
      </c>
      <c r="KT15" s="10" t="b">
        <f t="shared" si="89"/>
        <v>0</v>
      </c>
      <c r="KU15" s="10" t="b">
        <f t="shared" si="90"/>
        <v>0</v>
      </c>
      <c r="KV15" s="10" t="b">
        <f t="shared" si="91"/>
        <v>0</v>
      </c>
      <c r="KW15" s="10" t="b">
        <f t="shared" si="92"/>
        <v>0</v>
      </c>
      <c r="KX15" s="10" t="b">
        <f t="shared" si="93"/>
        <v>0</v>
      </c>
      <c r="KY15" s="10" t="b">
        <f t="shared" si="94"/>
        <v>0</v>
      </c>
      <c r="KZ15" s="10" t="b">
        <f t="shared" si="95"/>
        <v>0</v>
      </c>
      <c r="LA15" s="10" t="b">
        <f t="shared" si="96"/>
        <v>0</v>
      </c>
      <c r="LB15" s="10">
        <f t="shared" si="97"/>
        <v>440</v>
      </c>
      <c r="LC15" s="10" t="b">
        <f t="shared" si="98"/>
        <v>0</v>
      </c>
      <c r="LD15" s="10" t="b">
        <f t="shared" si="99"/>
        <v>0</v>
      </c>
      <c r="LE15" s="10" t="b">
        <f t="shared" si="100"/>
        <v>0</v>
      </c>
      <c r="LF15" s="10" t="b">
        <f t="shared" si="101"/>
        <v>0</v>
      </c>
      <c r="LG15" s="10" t="b">
        <f t="shared" si="102"/>
        <v>0</v>
      </c>
      <c r="LH15" s="10" t="b">
        <f t="shared" si="103"/>
        <v>0</v>
      </c>
      <c r="LI15" s="10" t="b">
        <f t="shared" si="104"/>
        <v>0</v>
      </c>
      <c r="LJ15" s="10" t="b">
        <f t="shared" si="105"/>
        <v>0</v>
      </c>
      <c r="LK15" s="10" t="b">
        <f t="shared" si="106"/>
        <v>0</v>
      </c>
      <c r="LL15" s="10" t="b">
        <f t="shared" si="107"/>
        <v>0</v>
      </c>
      <c r="LM15" s="10" t="b">
        <f t="shared" si="108"/>
        <v>0</v>
      </c>
      <c r="LN15" s="10" t="b">
        <f t="shared" si="109"/>
        <v>0</v>
      </c>
      <c r="LO15" s="10" t="b">
        <f t="shared" si="110"/>
        <v>0</v>
      </c>
      <c r="LP15" s="10" t="b">
        <f t="shared" si="111"/>
        <v>0</v>
      </c>
      <c r="LQ15" s="10" t="b">
        <f t="shared" si="112"/>
        <v>0</v>
      </c>
      <c r="LR15" s="10" t="b">
        <f t="shared" si="113"/>
        <v>0</v>
      </c>
      <c r="LS15" s="10" t="b">
        <f t="shared" si="114"/>
        <v>0</v>
      </c>
      <c r="LT15" s="10" t="b">
        <f t="shared" si="115"/>
        <v>0</v>
      </c>
      <c r="LU15" s="10" t="b">
        <f t="shared" si="116"/>
        <v>0</v>
      </c>
      <c r="LV15" s="10" t="b">
        <f t="shared" si="117"/>
        <v>0</v>
      </c>
      <c r="LW15" s="10" t="b">
        <f t="shared" si="118"/>
        <v>0</v>
      </c>
      <c r="LX15" s="10" t="b">
        <f t="shared" si="119"/>
        <v>0</v>
      </c>
      <c r="LY15" s="10" t="b">
        <f t="shared" si="120"/>
        <v>0</v>
      </c>
      <c r="LZ15" s="10" t="b">
        <f t="shared" si="121"/>
        <v>0</v>
      </c>
      <c r="MA15" s="10" t="b">
        <f t="shared" si="122"/>
        <v>0</v>
      </c>
      <c r="MB15" s="10" t="b">
        <f t="shared" si="123"/>
        <v>0</v>
      </c>
      <c r="MC15" s="10" t="b">
        <f t="shared" si="124"/>
        <v>0</v>
      </c>
      <c r="MD15" s="10" t="b">
        <f t="shared" si="125"/>
        <v>0</v>
      </c>
      <c r="ME15" s="10" t="b">
        <f t="shared" si="126"/>
        <v>0</v>
      </c>
      <c r="MF15" s="10" t="b">
        <f t="shared" si="127"/>
        <v>0</v>
      </c>
      <c r="MG15" s="10" t="b">
        <f t="shared" si="128"/>
        <v>0</v>
      </c>
      <c r="MH15" s="10" t="b">
        <f t="shared" si="129"/>
        <v>0</v>
      </c>
      <c r="MI15" s="19" t="b">
        <f t="shared" si="130"/>
        <v>0</v>
      </c>
      <c r="MJ15" s="10" t="b">
        <f t="shared" si="131"/>
        <v>0</v>
      </c>
      <c r="MK15" s="10" t="b">
        <f t="shared" si="132"/>
        <v>0</v>
      </c>
      <c r="ML15" s="10" t="b">
        <f t="shared" si="133"/>
        <v>0</v>
      </c>
      <c r="MM15" s="10" t="b">
        <f t="shared" si="134"/>
        <v>0</v>
      </c>
      <c r="MN15" s="10" t="b">
        <f t="shared" si="135"/>
        <v>0</v>
      </c>
      <c r="MO15" s="10" t="b">
        <f t="shared" si="136"/>
        <v>0</v>
      </c>
      <c r="MP15" s="10" t="b">
        <f t="shared" si="137"/>
        <v>0</v>
      </c>
      <c r="MQ15" s="10" t="b">
        <f t="shared" si="138"/>
        <v>0</v>
      </c>
      <c r="MR15" s="10" t="b">
        <f t="shared" si="139"/>
        <v>0</v>
      </c>
      <c r="MS15" s="10" t="b">
        <f t="shared" si="140"/>
        <v>0</v>
      </c>
      <c r="MT15" s="10" t="b">
        <f t="shared" si="141"/>
        <v>0</v>
      </c>
      <c r="MU15" s="10" t="b">
        <f t="shared" si="142"/>
        <v>0</v>
      </c>
      <c r="MV15" s="10" t="b">
        <f t="shared" si="143"/>
        <v>0</v>
      </c>
      <c r="MW15" s="10" t="b">
        <f t="shared" si="144"/>
        <v>0</v>
      </c>
      <c r="MX15" s="10" t="b">
        <f t="shared" si="145"/>
        <v>0</v>
      </c>
      <c r="MY15" s="19" t="b">
        <f t="shared" si="146"/>
        <v>0</v>
      </c>
      <c r="MZ15" s="10" t="b">
        <f t="shared" si="147"/>
        <v>0</v>
      </c>
      <c r="NA15" s="10" t="b">
        <f t="shared" si="148"/>
        <v>0</v>
      </c>
      <c r="NB15" s="10" t="b">
        <f t="shared" si="149"/>
        <v>0</v>
      </c>
      <c r="NC15" s="10" t="b">
        <f t="shared" si="150"/>
        <v>0</v>
      </c>
      <c r="ND15" s="10" t="b">
        <f t="shared" si="151"/>
        <v>0</v>
      </c>
      <c r="NE15" s="10" t="b">
        <f t="shared" si="152"/>
        <v>0</v>
      </c>
      <c r="NF15" s="10" t="b">
        <f t="shared" si="153"/>
        <v>0</v>
      </c>
      <c r="NG15" s="10" t="b">
        <f t="shared" si="154"/>
        <v>0</v>
      </c>
    </row>
    <row r="16" spans="1:371" x14ac:dyDescent="0.2">
      <c r="A16" s="20" t="str">
        <f t="shared" si="79"/>
        <v>Manganese</v>
      </c>
      <c r="B16" s="11" t="str">
        <f t="shared" si="79"/>
        <v>kg/MW</v>
      </c>
      <c r="C16" s="11">
        <f t="shared" si="155"/>
        <v>2020</v>
      </c>
      <c r="D16" s="16">
        <f t="shared" si="156"/>
        <v>304.33333333333331</v>
      </c>
      <c r="E16" s="16">
        <f t="shared" si="157"/>
        <v>80.5</v>
      </c>
      <c r="F16" s="16">
        <f t="shared" si="80"/>
        <v>32.5</v>
      </c>
      <c r="G16" s="16">
        <f t="shared" si="81"/>
        <v>800</v>
      </c>
      <c r="H16" s="18">
        <f t="shared" si="82"/>
        <v>3</v>
      </c>
      <c r="I16" s="16" t="e">
        <f>IF(H16&lt;&gt;0,PERCENTILE(KN16:NG16,#REF!),-999)</f>
        <v>#REF!</v>
      </c>
      <c r="J16" s="17" t="e">
        <f>IF(H16&lt;&gt;0,PERCENTILE(KN16:NG16,#REF!),-999)</f>
        <v>#REF!</v>
      </c>
      <c r="K16" s="65"/>
      <c r="L16" s="65"/>
      <c r="M16" s="62"/>
      <c r="N16" s="63"/>
      <c r="O16" s="65"/>
      <c r="P16" s="65"/>
      <c r="Q16" s="62"/>
      <c r="R16" s="63"/>
      <c r="S16" s="65"/>
      <c r="T16" s="65"/>
      <c r="U16" s="62"/>
      <c r="V16" s="63"/>
      <c r="W16" s="65"/>
      <c r="X16" s="65"/>
      <c r="Y16" s="62"/>
      <c r="Z16" s="63"/>
      <c r="AA16" s="65"/>
      <c r="AB16" s="65"/>
      <c r="AC16" s="62"/>
      <c r="AD16" s="63"/>
      <c r="AE16" s="65"/>
      <c r="AF16" s="65"/>
      <c r="AG16" s="62"/>
      <c r="AH16" s="63"/>
      <c r="AI16" s="62">
        <v>32.5</v>
      </c>
      <c r="AJ16" s="62" t="s">
        <v>8</v>
      </c>
      <c r="AK16" s="62">
        <v>2017</v>
      </c>
      <c r="AL16" s="66" t="s">
        <v>541</v>
      </c>
      <c r="AM16" s="65"/>
      <c r="AN16" s="65"/>
      <c r="AO16" s="65"/>
      <c r="AP16" s="63"/>
      <c r="AQ16" s="65"/>
      <c r="AR16" s="65"/>
      <c r="AS16" s="65"/>
      <c r="AT16" s="63"/>
      <c r="AU16" s="65"/>
      <c r="AV16" s="65"/>
      <c r="AW16" s="65"/>
      <c r="AX16" s="63"/>
      <c r="AY16" s="62">
        <v>80.5</v>
      </c>
      <c r="AZ16" s="62" t="s">
        <v>8</v>
      </c>
      <c r="BA16" s="62">
        <v>2017</v>
      </c>
      <c r="BB16" s="66" t="s">
        <v>541</v>
      </c>
      <c r="BC16" s="65"/>
      <c r="BD16" s="65"/>
      <c r="BE16" s="65"/>
      <c r="BF16" s="63"/>
      <c r="BG16" s="65"/>
      <c r="BH16" s="65"/>
      <c r="BI16" s="65"/>
      <c r="BJ16" s="63"/>
      <c r="BK16" s="65"/>
      <c r="BL16" s="65"/>
      <c r="BM16" s="65"/>
      <c r="BN16" s="63"/>
      <c r="BO16" s="62">
        <v>800</v>
      </c>
      <c r="BP16" s="65" t="s">
        <v>8</v>
      </c>
      <c r="BQ16" s="62">
        <v>2020</v>
      </c>
      <c r="BR16" s="63"/>
      <c r="BS16" s="65"/>
      <c r="BT16" s="65"/>
      <c r="BU16" s="65"/>
      <c r="BV16" s="63"/>
      <c r="BW16" s="65"/>
      <c r="BX16" s="65"/>
      <c r="BY16" s="65"/>
      <c r="BZ16" s="63"/>
      <c r="CA16" s="65"/>
      <c r="CB16" s="65"/>
      <c r="CC16" s="65"/>
      <c r="CD16" s="63"/>
      <c r="CE16" s="65"/>
      <c r="CF16" s="65"/>
      <c r="CG16" s="65"/>
      <c r="CH16" s="63"/>
      <c r="CI16" s="65"/>
      <c r="CJ16" s="65"/>
      <c r="CK16" s="65"/>
      <c r="CL16" s="63"/>
      <c r="CM16" s="65"/>
      <c r="CN16" s="65"/>
      <c r="CO16" s="65"/>
      <c r="CP16" s="63"/>
      <c r="CQ16" s="65"/>
      <c r="CR16" s="65"/>
      <c r="CS16" s="65"/>
      <c r="CT16" s="63"/>
      <c r="CU16" s="65"/>
      <c r="CV16" s="65"/>
      <c r="CW16" s="65"/>
      <c r="CX16" s="63"/>
      <c r="CY16" s="65"/>
      <c r="CZ16" s="65"/>
      <c r="DA16" s="65"/>
      <c r="DB16" s="63"/>
      <c r="DC16" s="65"/>
      <c r="DD16" s="65"/>
      <c r="DE16" s="65"/>
      <c r="DF16" s="63"/>
      <c r="DG16" s="65"/>
      <c r="DH16" s="65"/>
      <c r="DI16" s="65"/>
      <c r="DJ16" s="63"/>
      <c r="DK16" s="65"/>
      <c r="DL16" s="65"/>
      <c r="DM16" s="65"/>
      <c r="DN16" s="63"/>
      <c r="DO16" s="65"/>
      <c r="DP16" s="65"/>
      <c r="DQ16" s="65"/>
      <c r="DR16" s="63"/>
      <c r="DS16" s="65"/>
      <c r="DT16" s="65"/>
      <c r="DU16" s="65"/>
      <c r="DV16" s="63"/>
      <c r="DW16" s="65"/>
      <c r="DX16" s="65"/>
      <c r="DY16" s="65"/>
      <c r="DZ16" s="63"/>
      <c r="EA16" s="65"/>
      <c r="EB16" s="65"/>
      <c r="EC16" s="65"/>
      <c r="ED16" s="63"/>
      <c r="EE16" s="64"/>
      <c r="EF16" s="65"/>
      <c r="EG16" s="62"/>
      <c r="EH16" s="63"/>
      <c r="EI16" s="64"/>
      <c r="EJ16" s="65"/>
      <c r="EK16" s="62"/>
      <c r="EL16" s="63"/>
      <c r="EM16" s="64"/>
      <c r="EN16" s="65"/>
      <c r="EO16" s="62"/>
      <c r="EP16" s="63"/>
      <c r="EQ16" s="65"/>
      <c r="ER16" s="65"/>
      <c r="ES16" s="65"/>
      <c r="ET16" s="63"/>
      <c r="EU16" s="65"/>
      <c r="EV16" s="65"/>
      <c r="EW16" s="65"/>
      <c r="EX16" s="63"/>
      <c r="EY16" s="65"/>
      <c r="EZ16" s="65"/>
      <c r="FA16" s="65"/>
      <c r="FB16" s="63"/>
      <c r="FC16" s="65"/>
      <c r="FD16" s="65"/>
      <c r="FE16" s="65"/>
      <c r="FF16" s="63"/>
      <c r="FG16" s="65"/>
      <c r="FH16" s="65"/>
      <c r="FI16" s="65"/>
      <c r="FJ16" s="63"/>
      <c r="FK16" s="65"/>
      <c r="FL16" s="65"/>
      <c r="FM16" s="65"/>
      <c r="FN16" s="63"/>
      <c r="FO16" s="65"/>
      <c r="FP16" s="65"/>
      <c r="FQ16" s="65"/>
      <c r="FR16" s="63"/>
      <c r="FS16" s="65"/>
      <c r="FT16" s="65"/>
      <c r="FU16" s="65"/>
      <c r="FV16" s="63"/>
      <c r="FW16" s="65"/>
      <c r="FX16" s="65"/>
      <c r="FY16" s="65"/>
      <c r="FZ16" s="63"/>
      <c r="GA16" s="65"/>
      <c r="GB16" s="65"/>
      <c r="GC16" s="65"/>
      <c r="GD16" s="63"/>
      <c r="GE16" s="65"/>
      <c r="GF16" s="65"/>
      <c r="GG16" s="65"/>
      <c r="GH16" s="63"/>
      <c r="GI16" s="65"/>
      <c r="GJ16" s="65"/>
      <c r="GK16" s="65"/>
      <c r="GL16" s="63"/>
      <c r="GM16" s="65"/>
      <c r="GN16" s="65"/>
      <c r="GO16" s="65"/>
      <c r="GP16" s="63"/>
      <c r="GQ16" s="65"/>
      <c r="GR16" s="65"/>
      <c r="GS16" s="65"/>
      <c r="GT16" s="63"/>
      <c r="GU16" s="64"/>
      <c r="GV16" s="65"/>
      <c r="GW16" s="62"/>
      <c r="GX16" s="63"/>
      <c r="GY16" s="64"/>
      <c r="GZ16" s="65"/>
      <c r="HA16" s="62"/>
      <c r="HB16" s="63"/>
      <c r="HC16" s="65"/>
      <c r="HD16" s="65"/>
      <c r="HE16" s="65"/>
      <c r="HF16" s="63"/>
      <c r="HG16" s="65"/>
      <c r="HH16" s="65"/>
      <c r="HI16" s="65"/>
      <c r="HJ16" s="63"/>
      <c r="HK16" s="65"/>
      <c r="HL16" s="65"/>
      <c r="HM16" s="65"/>
      <c r="HN16" s="63"/>
      <c r="HO16" s="65"/>
      <c r="HP16" s="65"/>
      <c r="HQ16" s="65"/>
      <c r="HR16" s="63"/>
      <c r="HS16" s="65"/>
      <c r="HT16" s="65"/>
      <c r="HU16" s="65"/>
      <c r="HV16" s="63"/>
      <c r="HW16" s="65"/>
      <c r="HX16" s="65"/>
      <c r="HY16" s="65"/>
      <c r="HZ16" s="63"/>
      <c r="IA16" s="65"/>
      <c r="IB16" s="65"/>
      <c r="IC16" s="65"/>
      <c r="ID16" s="63"/>
      <c r="IE16" s="65"/>
      <c r="IF16" s="65"/>
      <c r="IG16" s="65"/>
      <c r="IH16" s="63"/>
      <c r="II16" s="65"/>
      <c r="IJ16" s="65"/>
      <c r="IK16" s="65"/>
      <c r="IL16" s="63"/>
      <c r="IM16" s="65"/>
      <c r="IN16" s="65"/>
      <c r="IO16" s="65"/>
      <c r="IP16" s="63"/>
      <c r="IQ16" s="65"/>
      <c r="IR16" s="65"/>
      <c r="IS16" s="65"/>
      <c r="IT16" s="63"/>
      <c r="IU16" s="65"/>
      <c r="IV16" s="65"/>
      <c r="IW16" s="65"/>
      <c r="IX16" s="63"/>
      <c r="IY16" s="65"/>
      <c r="IZ16" s="65"/>
      <c r="JA16" s="65"/>
      <c r="JB16" s="63"/>
      <c r="JC16" s="65"/>
      <c r="JD16" s="65"/>
      <c r="JE16" s="65"/>
      <c r="JF16" s="63"/>
      <c r="JG16" s="65"/>
      <c r="JH16" s="65"/>
      <c r="JI16" s="65"/>
      <c r="JJ16" s="63"/>
      <c r="JK16" s="65"/>
      <c r="JL16" s="65"/>
      <c r="JM16" s="65"/>
      <c r="JN16" s="63"/>
      <c r="JO16" s="65"/>
      <c r="JP16" s="65"/>
      <c r="JQ16" s="65"/>
      <c r="JR16" s="63"/>
      <c r="JS16" s="65"/>
      <c r="JT16" s="65"/>
      <c r="JU16" s="65"/>
      <c r="JV16" s="63"/>
      <c r="JW16" s="65"/>
      <c r="JX16" s="65"/>
      <c r="JY16" s="65"/>
      <c r="JZ16" s="63"/>
      <c r="KA16" s="65"/>
      <c r="KB16" s="65"/>
      <c r="KC16" s="65"/>
      <c r="KD16" s="63"/>
      <c r="KE16" s="65"/>
      <c r="KF16" s="65"/>
      <c r="KG16" s="65"/>
      <c r="KH16" s="63"/>
      <c r="KI16" s="65"/>
      <c r="KJ16" s="65"/>
      <c r="KK16" s="65"/>
      <c r="KL16" s="63"/>
      <c r="KM16" s="7"/>
      <c r="KN16" s="39" t="b">
        <f t="shared" si="83"/>
        <v>0</v>
      </c>
      <c r="KO16" s="10" t="b">
        <f t="shared" si="84"/>
        <v>0</v>
      </c>
      <c r="KP16" s="10" t="b">
        <f t="shared" si="85"/>
        <v>0</v>
      </c>
      <c r="KQ16" s="10" t="b">
        <f t="shared" si="86"/>
        <v>0</v>
      </c>
      <c r="KR16" s="10" t="b">
        <f t="shared" si="87"/>
        <v>0</v>
      </c>
      <c r="KS16" s="10" t="b">
        <f t="shared" si="88"/>
        <v>0</v>
      </c>
      <c r="KT16" s="10">
        <f t="shared" si="89"/>
        <v>32.5</v>
      </c>
      <c r="KU16" s="10" t="b">
        <f t="shared" si="90"/>
        <v>0</v>
      </c>
      <c r="KV16" s="10" t="b">
        <f t="shared" si="91"/>
        <v>0</v>
      </c>
      <c r="KW16" s="10" t="b">
        <f t="shared" si="92"/>
        <v>0</v>
      </c>
      <c r="KX16" s="10">
        <f t="shared" si="93"/>
        <v>80.5</v>
      </c>
      <c r="KY16" s="10" t="b">
        <f t="shared" si="94"/>
        <v>0</v>
      </c>
      <c r="KZ16" s="10" t="b">
        <f t="shared" si="95"/>
        <v>0</v>
      </c>
      <c r="LA16" s="10" t="b">
        <f t="shared" si="96"/>
        <v>0</v>
      </c>
      <c r="LB16" s="10">
        <f t="shared" si="97"/>
        <v>800</v>
      </c>
      <c r="LC16" s="10" t="b">
        <f t="shared" si="98"/>
        <v>0</v>
      </c>
      <c r="LD16" s="10" t="b">
        <f t="shared" si="99"/>
        <v>0</v>
      </c>
      <c r="LE16" s="10" t="b">
        <f t="shared" si="100"/>
        <v>0</v>
      </c>
      <c r="LF16" s="10" t="b">
        <f t="shared" si="101"/>
        <v>0</v>
      </c>
      <c r="LG16" s="10" t="b">
        <f t="shared" si="102"/>
        <v>0</v>
      </c>
      <c r="LH16" s="10" t="b">
        <f t="shared" si="103"/>
        <v>0</v>
      </c>
      <c r="LI16" s="10" t="b">
        <f t="shared" si="104"/>
        <v>0</v>
      </c>
      <c r="LJ16" s="10" t="b">
        <f t="shared" si="105"/>
        <v>0</v>
      </c>
      <c r="LK16" s="10" t="b">
        <f t="shared" si="106"/>
        <v>0</v>
      </c>
      <c r="LL16" s="10" t="b">
        <f t="shared" si="107"/>
        <v>0</v>
      </c>
      <c r="LM16" s="10" t="b">
        <f t="shared" si="108"/>
        <v>0</v>
      </c>
      <c r="LN16" s="10" t="b">
        <f t="shared" si="109"/>
        <v>0</v>
      </c>
      <c r="LO16" s="10" t="b">
        <f t="shared" si="110"/>
        <v>0</v>
      </c>
      <c r="LP16" s="10" t="b">
        <f t="shared" si="111"/>
        <v>0</v>
      </c>
      <c r="LQ16" s="10" t="b">
        <f t="shared" si="112"/>
        <v>0</v>
      </c>
      <c r="LR16" s="10" t="b">
        <f t="shared" si="113"/>
        <v>0</v>
      </c>
      <c r="LS16" s="10" t="b">
        <f t="shared" si="114"/>
        <v>0</v>
      </c>
      <c r="LT16" s="10" t="b">
        <f t="shared" si="115"/>
        <v>0</v>
      </c>
      <c r="LU16" s="10" t="b">
        <f t="shared" si="116"/>
        <v>0</v>
      </c>
      <c r="LV16" s="10" t="b">
        <f t="shared" si="117"/>
        <v>0</v>
      </c>
      <c r="LW16" s="10" t="b">
        <f t="shared" si="118"/>
        <v>0</v>
      </c>
      <c r="LX16" s="10" t="b">
        <f t="shared" si="119"/>
        <v>0</v>
      </c>
      <c r="LY16" s="10" t="b">
        <f t="shared" si="120"/>
        <v>0</v>
      </c>
      <c r="LZ16" s="10" t="b">
        <f t="shared" si="121"/>
        <v>0</v>
      </c>
      <c r="MA16" s="10" t="b">
        <f t="shared" si="122"/>
        <v>0</v>
      </c>
      <c r="MB16" s="10" t="b">
        <f t="shared" si="123"/>
        <v>0</v>
      </c>
      <c r="MC16" s="10" t="b">
        <f t="shared" si="124"/>
        <v>0</v>
      </c>
      <c r="MD16" s="10" t="b">
        <f t="shared" si="125"/>
        <v>0</v>
      </c>
      <c r="ME16" s="10" t="b">
        <f t="shared" si="126"/>
        <v>0</v>
      </c>
      <c r="MF16" s="10" t="b">
        <f t="shared" si="127"/>
        <v>0</v>
      </c>
      <c r="MG16" s="10" t="b">
        <f t="shared" si="128"/>
        <v>0</v>
      </c>
      <c r="MH16" s="10" t="b">
        <f t="shared" si="129"/>
        <v>0</v>
      </c>
      <c r="MI16" s="19" t="b">
        <f t="shared" si="130"/>
        <v>0</v>
      </c>
      <c r="MJ16" s="10" t="b">
        <f t="shared" si="131"/>
        <v>0</v>
      </c>
      <c r="MK16" s="10" t="b">
        <f t="shared" si="132"/>
        <v>0</v>
      </c>
      <c r="ML16" s="10" t="b">
        <f t="shared" si="133"/>
        <v>0</v>
      </c>
      <c r="MM16" s="10" t="b">
        <f t="shared" si="134"/>
        <v>0</v>
      </c>
      <c r="MN16" s="10" t="b">
        <f t="shared" si="135"/>
        <v>0</v>
      </c>
      <c r="MO16" s="10" t="b">
        <f t="shared" si="136"/>
        <v>0</v>
      </c>
      <c r="MP16" s="10" t="b">
        <f t="shared" si="137"/>
        <v>0</v>
      </c>
      <c r="MQ16" s="10" t="b">
        <f t="shared" si="138"/>
        <v>0</v>
      </c>
      <c r="MR16" s="10" t="b">
        <f t="shared" si="139"/>
        <v>0</v>
      </c>
      <c r="MS16" s="10" t="b">
        <f t="shared" si="140"/>
        <v>0</v>
      </c>
      <c r="MT16" s="10" t="b">
        <f t="shared" si="141"/>
        <v>0</v>
      </c>
      <c r="MU16" s="10" t="b">
        <f t="shared" si="142"/>
        <v>0</v>
      </c>
      <c r="MV16" s="10" t="b">
        <f t="shared" si="143"/>
        <v>0</v>
      </c>
      <c r="MW16" s="10" t="b">
        <f t="shared" si="144"/>
        <v>0</v>
      </c>
      <c r="MX16" s="10" t="b">
        <f t="shared" si="145"/>
        <v>0</v>
      </c>
      <c r="MY16" s="19" t="b">
        <f t="shared" si="146"/>
        <v>0</v>
      </c>
      <c r="MZ16" s="10" t="b">
        <f t="shared" si="147"/>
        <v>0</v>
      </c>
      <c r="NA16" s="10" t="b">
        <f t="shared" si="148"/>
        <v>0</v>
      </c>
      <c r="NB16" s="10" t="b">
        <f t="shared" si="149"/>
        <v>0</v>
      </c>
      <c r="NC16" s="10" t="b">
        <f t="shared" si="150"/>
        <v>0</v>
      </c>
      <c r="ND16" s="10" t="b">
        <f t="shared" si="151"/>
        <v>0</v>
      </c>
      <c r="NE16" s="10" t="b">
        <f t="shared" si="152"/>
        <v>0</v>
      </c>
      <c r="NF16" s="10" t="b">
        <f t="shared" si="153"/>
        <v>0</v>
      </c>
      <c r="NG16" s="10" t="b">
        <f t="shared" si="154"/>
        <v>0</v>
      </c>
    </row>
    <row r="17" spans="1:371" x14ac:dyDescent="0.2">
      <c r="A17" s="20" t="str">
        <f t="shared" si="79"/>
        <v>Vanadium</v>
      </c>
      <c r="B17" s="11" t="str">
        <f t="shared" si="79"/>
        <v>kg/MW</v>
      </c>
      <c r="C17" s="11">
        <f t="shared" si="155"/>
        <v>2020</v>
      </c>
      <c r="D17" s="16">
        <f t="shared" si="156"/>
        <v>-999</v>
      </c>
      <c r="E17" s="16">
        <f t="shared" si="157"/>
        <v>-999</v>
      </c>
      <c r="F17" s="16">
        <f t="shared" si="80"/>
        <v>-999</v>
      </c>
      <c r="G17" s="16">
        <f t="shared" si="81"/>
        <v>-999</v>
      </c>
      <c r="H17" s="18">
        <f t="shared" si="82"/>
        <v>0</v>
      </c>
      <c r="I17" s="16">
        <f>IF(H17&lt;&gt;0,PERCENTILE(KN17:NG17,#REF!),-999)</f>
        <v>-999</v>
      </c>
      <c r="J17" s="17">
        <f>IF(H17&lt;&gt;0,PERCENTILE(KN17:NG17,#REF!),-999)</f>
        <v>-999</v>
      </c>
      <c r="K17" s="65"/>
      <c r="L17" s="65"/>
      <c r="M17" s="62"/>
      <c r="N17" s="63"/>
      <c r="O17" s="65"/>
      <c r="P17" s="65"/>
      <c r="Q17" s="62"/>
      <c r="R17" s="63"/>
      <c r="S17" s="65"/>
      <c r="T17" s="65"/>
      <c r="U17" s="62"/>
      <c r="V17" s="63"/>
      <c r="W17" s="65"/>
      <c r="X17" s="65"/>
      <c r="Y17" s="62"/>
      <c r="Z17" s="63"/>
      <c r="AA17" s="65"/>
      <c r="AB17" s="65"/>
      <c r="AC17" s="62"/>
      <c r="AD17" s="63"/>
      <c r="AE17" s="65"/>
      <c r="AF17" s="65"/>
      <c r="AG17" s="62"/>
      <c r="AH17" s="63"/>
      <c r="AI17" s="65"/>
      <c r="AJ17" s="65"/>
      <c r="AK17" s="62"/>
      <c r="AL17" s="63"/>
      <c r="AM17" s="65"/>
      <c r="AN17" s="65"/>
      <c r="AO17" s="65"/>
      <c r="AP17" s="63"/>
      <c r="AQ17" s="65"/>
      <c r="AR17" s="65"/>
      <c r="AS17" s="65"/>
      <c r="AT17" s="63"/>
      <c r="AU17" s="65"/>
      <c r="AV17" s="65"/>
      <c r="AW17" s="65"/>
      <c r="AX17" s="63"/>
      <c r="AY17" s="65"/>
      <c r="AZ17" s="65"/>
      <c r="BA17" s="65"/>
      <c r="BB17" s="63"/>
      <c r="BC17" s="65"/>
      <c r="BD17" s="65"/>
      <c r="BE17" s="65"/>
      <c r="BF17" s="63"/>
      <c r="BG17" s="65"/>
      <c r="BH17" s="65"/>
      <c r="BI17" s="65"/>
      <c r="BJ17" s="63"/>
      <c r="BK17" s="65"/>
      <c r="BL17" s="65"/>
      <c r="BM17" s="65"/>
      <c r="BN17" s="63"/>
      <c r="BO17" s="64"/>
      <c r="BP17" s="65"/>
      <c r="BQ17" s="62"/>
      <c r="BR17" s="63"/>
      <c r="BS17" s="65"/>
      <c r="BT17" s="65"/>
      <c r="BU17" s="65"/>
      <c r="BV17" s="63"/>
      <c r="BW17" s="65"/>
      <c r="BX17" s="65"/>
      <c r="BY17" s="65"/>
      <c r="BZ17" s="63"/>
      <c r="CA17" s="65"/>
      <c r="CB17" s="65"/>
      <c r="CC17" s="65"/>
      <c r="CD17" s="63"/>
      <c r="CE17" s="65"/>
      <c r="CF17" s="65"/>
      <c r="CG17" s="65"/>
      <c r="CH17" s="63"/>
      <c r="CI17" s="65"/>
      <c r="CJ17" s="65"/>
      <c r="CK17" s="65"/>
      <c r="CL17" s="63"/>
      <c r="CM17" s="65"/>
      <c r="CN17" s="65"/>
      <c r="CO17" s="65"/>
      <c r="CP17" s="63"/>
      <c r="CQ17" s="65"/>
      <c r="CR17" s="65"/>
      <c r="CS17" s="65"/>
      <c r="CT17" s="63"/>
      <c r="CU17" s="65"/>
      <c r="CV17" s="65"/>
      <c r="CW17" s="65"/>
      <c r="CX17" s="63"/>
      <c r="CY17" s="65"/>
      <c r="CZ17" s="65"/>
      <c r="DA17" s="65"/>
      <c r="DB17" s="63"/>
      <c r="DC17" s="65"/>
      <c r="DD17" s="65"/>
      <c r="DE17" s="65"/>
      <c r="DF17" s="63"/>
      <c r="DG17" s="65"/>
      <c r="DH17" s="65"/>
      <c r="DI17" s="65"/>
      <c r="DJ17" s="63"/>
      <c r="DK17" s="65"/>
      <c r="DL17" s="65"/>
      <c r="DM17" s="65"/>
      <c r="DN17" s="63"/>
      <c r="DO17" s="65"/>
      <c r="DP17" s="65"/>
      <c r="DQ17" s="65"/>
      <c r="DR17" s="63"/>
      <c r="DS17" s="65"/>
      <c r="DT17" s="65"/>
      <c r="DU17" s="65"/>
      <c r="DV17" s="63"/>
      <c r="DW17" s="65"/>
      <c r="DX17" s="65"/>
      <c r="DY17" s="65"/>
      <c r="DZ17" s="63"/>
      <c r="EA17" s="65"/>
      <c r="EB17" s="65"/>
      <c r="EC17" s="65"/>
      <c r="ED17" s="63"/>
      <c r="EE17" s="64"/>
      <c r="EF17" s="65"/>
      <c r="EG17" s="62"/>
      <c r="EH17" s="63"/>
      <c r="EI17" s="64"/>
      <c r="EJ17" s="65"/>
      <c r="EK17" s="62"/>
      <c r="EL17" s="63"/>
      <c r="EM17" s="64"/>
      <c r="EN17" s="65"/>
      <c r="EO17" s="62"/>
      <c r="EP17" s="63"/>
      <c r="EQ17" s="65"/>
      <c r="ER17" s="65"/>
      <c r="ES17" s="65"/>
      <c r="ET17" s="63"/>
      <c r="EU17" s="65"/>
      <c r="EV17" s="65"/>
      <c r="EW17" s="65"/>
      <c r="EX17" s="63"/>
      <c r="EY17" s="65"/>
      <c r="EZ17" s="65"/>
      <c r="FA17" s="65"/>
      <c r="FB17" s="63"/>
      <c r="FC17" s="65"/>
      <c r="FD17" s="65"/>
      <c r="FE17" s="65"/>
      <c r="FF17" s="63"/>
      <c r="FG17" s="65"/>
      <c r="FH17" s="65"/>
      <c r="FI17" s="65"/>
      <c r="FJ17" s="63"/>
      <c r="FK17" s="65"/>
      <c r="FL17" s="65"/>
      <c r="FM17" s="65"/>
      <c r="FN17" s="63"/>
      <c r="FO17" s="65"/>
      <c r="FP17" s="65"/>
      <c r="FQ17" s="65"/>
      <c r="FR17" s="63"/>
      <c r="FS17" s="65"/>
      <c r="FT17" s="65"/>
      <c r="FU17" s="65"/>
      <c r="FV17" s="63"/>
      <c r="FW17" s="65"/>
      <c r="FX17" s="65"/>
      <c r="FY17" s="65"/>
      <c r="FZ17" s="63"/>
      <c r="GA17" s="65"/>
      <c r="GB17" s="65"/>
      <c r="GC17" s="65"/>
      <c r="GD17" s="63"/>
      <c r="GE17" s="65"/>
      <c r="GF17" s="65"/>
      <c r="GG17" s="65"/>
      <c r="GH17" s="63"/>
      <c r="GI17" s="65"/>
      <c r="GJ17" s="65"/>
      <c r="GK17" s="65"/>
      <c r="GL17" s="63"/>
      <c r="GM17" s="65"/>
      <c r="GN17" s="65"/>
      <c r="GO17" s="65"/>
      <c r="GP17" s="63"/>
      <c r="GQ17" s="65"/>
      <c r="GR17" s="65"/>
      <c r="GS17" s="65"/>
      <c r="GT17" s="63"/>
      <c r="GU17" s="64"/>
      <c r="GV17" s="65"/>
      <c r="GW17" s="62"/>
      <c r="GX17" s="63"/>
      <c r="GY17" s="64"/>
      <c r="GZ17" s="65"/>
      <c r="HA17" s="62"/>
      <c r="HB17" s="63"/>
      <c r="HC17" s="65"/>
      <c r="HD17" s="65"/>
      <c r="HE17" s="65"/>
      <c r="HF17" s="63"/>
      <c r="HG17" s="65"/>
      <c r="HH17" s="65"/>
      <c r="HI17" s="65"/>
      <c r="HJ17" s="63"/>
      <c r="HK17" s="65"/>
      <c r="HL17" s="65"/>
      <c r="HM17" s="65"/>
      <c r="HN17" s="63"/>
      <c r="HO17" s="65"/>
      <c r="HP17" s="65"/>
      <c r="HQ17" s="65"/>
      <c r="HR17" s="63"/>
      <c r="HS17" s="65"/>
      <c r="HT17" s="65"/>
      <c r="HU17" s="65"/>
      <c r="HV17" s="63"/>
      <c r="HW17" s="65"/>
      <c r="HX17" s="65"/>
      <c r="HY17" s="65"/>
      <c r="HZ17" s="63"/>
      <c r="IA17" s="65"/>
      <c r="IB17" s="65"/>
      <c r="IC17" s="65"/>
      <c r="ID17" s="63"/>
      <c r="IE17" s="65"/>
      <c r="IF17" s="65"/>
      <c r="IG17" s="65"/>
      <c r="IH17" s="63"/>
      <c r="II17" s="65"/>
      <c r="IJ17" s="65"/>
      <c r="IK17" s="65"/>
      <c r="IL17" s="63"/>
      <c r="IM17" s="65"/>
      <c r="IN17" s="65"/>
      <c r="IO17" s="65"/>
      <c r="IP17" s="63"/>
      <c r="IQ17" s="65"/>
      <c r="IR17" s="65"/>
      <c r="IS17" s="65"/>
      <c r="IT17" s="63"/>
      <c r="IU17" s="65"/>
      <c r="IV17" s="65"/>
      <c r="IW17" s="65"/>
      <c r="IX17" s="63"/>
      <c r="IY17" s="65"/>
      <c r="IZ17" s="65"/>
      <c r="JA17" s="65"/>
      <c r="JB17" s="63"/>
      <c r="JC17" s="65"/>
      <c r="JD17" s="65"/>
      <c r="JE17" s="65"/>
      <c r="JF17" s="63"/>
      <c r="JG17" s="65"/>
      <c r="JH17" s="65"/>
      <c r="JI17" s="65"/>
      <c r="JJ17" s="63"/>
      <c r="JK17" s="65"/>
      <c r="JL17" s="65"/>
      <c r="JM17" s="65"/>
      <c r="JN17" s="63"/>
      <c r="JO17" s="65"/>
      <c r="JP17" s="65"/>
      <c r="JQ17" s="65"/>
      <c r="JR17" s="63"/>
      <c r="JS17" s="65"/>
      <c r="JT17" s="65"/>
      <c r="JU17" s="65"/>
      <c r="JV17" s="63"/>
      <c r="JW17" s="65"/>
      <c r="JX17" s="65"/>
      <c r="JY17" s="65"/>
      <c r="JZ17" s="63"/>
      <c r="KA17" s="65"/>
      <c r="KB17" s="65"/>
      <c r="KC17" s="65"/>
      <c r="KD17" s="63"/>
      <c r="KE17" s="65"/>
      <c r="KF17" s="65"/>
      <c r="KG17" s="65"/>
      <c r="KH17" s="63"/>
      <c r="KI17" s="65"/>
      <c r="KJ17" s="65"/>
      <c r="KK17" s="65"/>
      <c r="KL17" s="63"/>
      <c r="KM17" s="7"/>
      <c r="KN17" s="39" t="b">
        <f t="shared" si="83"/>
        <v>0</v>
      </c>
      <c r="KO17" s="10" t="b">
        <f t="shared" si="84"/>
        <v>0</v>
      </c>
      <c r="KP17" s="10" t="b">
        <f t="shared" si="85"/>
        <v>0</v>
      </c>
      <c r="KQ17" s="10" t="b">
        <f t="shared" si="86"/>
        <v>0</v>
      </c>
      <c r="KR17" s="10" t="b">
        <f t="shared" si="87"/>
        <v>0</v>
      </c>
      <c r="KS17" s="10" t="b">
        <f t="shared" si="88"/>
        <v>0</v>
      </c>
      <c r="KT17" s="10" t="b">
        <f t="shared" si="89"/>
        <v>0</v>
      </c>
      <c r="KU17" s="10" t="b">
        <f t="shared" si="90"/>
        <v>0</v>
      </c>
      <c r="KV17" s="10" t="b">
        <f t="shared" si="91"/>
        <v>0</v>
      </c>
      <c r="KW17" s="10" t="b">
        <f t="shared" si="92"/>
        <v>0</v>
      </c>
      <c r="KX17" s="10" t="b">
        <f t="shared" si="93"/>
        <v>0</v>
      </c>
      <c r="KY17" s="10" t="b">
        <f t="shared" si="94"/>
        <v>0</v>
      </c>
      <c r="KZ17" s="10" t="b">
        <f t="shared" si="95"/>
        <v>0</v>
      </c>
      <c r="LA17" s="10" t="b">
        <f t="shared" si="96"/>
        <v>0</v>
      </c>
      <c r="LB17" s="10" t="b">
        <f t="shared" si="97"/>
        <v>0</v>
      </c>
      <c r="LC17" s="10" t="b">
        <f t="shared" si="98"/>
        <v>0</v>
      </c>
      <c r="LD17" s="10" t="b">
        <f t="shared" si="99"/>
        <v>0</v>
      </c>
      <c r="LE17" s="10" t="b">
        <f t="shared" si="100"/>
        <v>0</v>
      </c>
      <c r="LF17" s="10" t="b">
        <f t="shared" si="101"/>
        <v>0</v>
      </c>
      <c r="LG17" s="10" t="b">
        <f t="shared" si="102"/>
        <v>0</v>
      </c>
      <c r="LH17" s="10" t="b">
        <f t="shared" si="103"/>
        <v>0</v>
      </c>
      <c r="LI17" s="10" t="b">
        <f t="shared" si="104"/>
        <v>0</v>
      </c>
      <c r="LJ17" s="10" t="b">
        <f t="shared" si="105"/>
        <v>0</v>
      </c>
      <c r="LK17" s="10" t="b">
        <f t="shared" si="106"/>
        <v>0</v>
      </c>
      <c r="LL17" s="10" t="b">
        <f t="shared" si="107"/>
        <v>0</v>
      </c>
      <c r="LM17" s="10" t="b">
        <f t="shared" si="108"/>
        <v>0</v>
      </c>
      <c r="LN17" s="10" t="b">
        <f t="shared" si="109"/>
        <v>0</v>
      </c>
      <c r="LO17" s="10" t="b">
        <f t="shared" si="110"/>
        <v>0</v>
      </c>
      <c r="LP17" s="10" t="b">
        <f t="shared" si="111"/>
        <v>0</v>
      </c>
      <c r="LQ17" s="10" t="b">
        <f t="shared" si="112"/>
        <v>0</v>
      </c>
      <c r="LR17" s="10" t="b">
        <f t="shared" si="113"/>
        <v>0</v>
      </c>
      <c r="LS17" s="10" t="b">
        <f t="shared" si="114"/>
        <v>0</v>
      </c>
      <c r="LT17" s="10" t="b">
        <f t="shared" si="115"/>
        <v>0</v>
      </c>
      <c r="LU17" s="10" t="b">
        <f t="shared" si="116"/>
        <v>0</v>
      </c>
      <c r="LV17" s="10" t="b">
        <f t="shared" si="117"/>
        <v>0</v>
      </c>
      <c r="LW17" s="10" t="b">
        <f t="shared" si="118"/>
        <v>0</v>
      </c>
      <c r="LX17" s="10" t="b">
        <f t="shared" si="119"/>
        <v>0</v>
      </c>
      <c r="LY17" s="10" t="b">
        <f t="shared" si="120"/>
        <v>0</v>
      </c>
      <c r="LZ17" s="10" t="b">
        <f t="shared" si="121"/>
        <v>0</v>
      </c>
      <c r="MA17" s="10" t="b">
        <f t="shared" si="122"/>
        <v>0</v>
      </c>
      <c r="MB17" s="10" t="b">
        <f t="shared" si="123"/>
        <v>0</v>
      </c>
      <c r="MC17" s="10" t="b">
        <f t="shared" si="124"/>
        <v>0</v>
      </c>
      <c r="MD17" s="10" t="b">
        <f t="shared" si="125"/>
        <v>0</v>
      </c>
      <c r="ME17" s="10" t="b">
        <f t="shared" si="126"/>
        <v>0</v>
      </c>
      <c r="MF17" s="10" t="b">
        <f t="shared" si="127"/>
        <v>0</v>
      </c>
      <c r="MG17" s="10" t="b">
        <f t="shared" si="128"/>
        <v>0</v>
      </c>
      <c r="MH17" s="10" t="b">
        <f t="shared" si="129"/>
        <v>0</v>
      </c>
      <c r="MI17" s="19" t="b">
        <f t="shared" si="130"/>
        <v>0</v>
      </c>
      <c r="MJ17" s="10" t="b">
        <f t="shared" si="131"/>
        <v>0</v>
      </c>
      <c r="MK17" s="10" t="b">
        <f t="shared" si="132"/>
        <v>0</v>
      </c>
      <c r="ML17" s="10" t="b">
        <f t="shared" si="133"/>
        <v>0</v>
      </c>
      <c r="MM17" s="10" t="b">
        <f t="shared" si="134"/>
        <v>0</v>
      </c>
      <c r="MN17" s="10" t="b">
        <f t="shared" si="135"/>
        <v>0</v>
      </c>
      <c r="MO17" s="10" t="b">
        <f t="shared" si="136"/>
        <v>0</v>
      </c>
      <c r="MP17" s="10" t="b">
        <f t="shared" si="137"/>
        <v>0</v>
      </c>
      <c r="MQ17" s="10" t="b">
        <f t="shared" si="138"/>
        <v>0</v>
      </c>
      <c r="MR17" s="10" t="b">
        <f t="shared" si="139"/>
        <v>0</v>
      </c>
      <c r="MS17" s="10" t="b">
        <f t="shared" si="140"/>
        <v>0</v>
      </c>
      <c r="MT17" s="10" t="b">
        <f t="shared" si="141"/>
        <v>0</v>
      </c>
      <c r="MU17" s="10" t="b">
        <f t="shared" si="142"/>
        <v>0</v>
      </c>
      <c r="MV17" s="10" t="b">
        <f t="shared" si="143"/>
        <v>0</v>
      </c>
      <c r="MW17" s="10" t="b">
        <f t="shared" si="144"/>
        <v>0</v>
      </c>
      <c r="MX17" s="10" t="b">
        <f t="shared" si="145"/>
        <v>0</v>
      </c>
      <c r="MY17" s="19" t="b">
        <f t="shared" si="146"/>
        <v>0</v>
      </c>
      <c r="MZ17" s="10" t="b">
        <f t="shared" si="147"/>
        <v>0</v>
      </c>
      <c r="NA17" s="10" t="b">
        <f t="shared" si="148"/>
        <v>0</v>
      </c>
      <c r="NB17" s="10" t="b">
        <f t="shared" si="149"/>
        <v>0</v>
      </c>
      <c r="NC17" s="10" t="b">
        <f t="shared" si="150"/>
        <v>0</v>
      </c>
      <c r="ND17" s="10" t="b">
        <f t="shared" si="151"/>
        <v>0</v>
      </c>
      <c r="NE17" s="10" t="b">
        <f t="shared" si="152"/>
        <v>0</v>
      </c>
      <c r="NF17" s="10" t="b">
        <f t="shared" si="153"/>
        <v>0</v>
      </c>
      <c r="NG17" s="10" t="b">
        <f t="shared" si="154"/>
        <v>0</v>
      </c>
    </row>
    <row r="18" spans="1:371" x14ac:dyDescent="0.2">
      <c r="A18" s="20" t="str">
        <f t="shared" si="79"/>
        <v>Yttrium</v>
      </c>
      <c r="B18" s="11" t="str">
        <f t="shared" si="79"/>
        <v>kg/MW</v>
      </c>
      <c r="C18" s="11">
        <f t="shared" si="155"/>
        <v>2020</v>
      </c>
      <c r="D18" s="16">
        <f t="shared" si="156"/>
        <v>-999</v>
      </c>
      <c r="E18" s="16">
        <f t="shared" si="157"/>
        <v>-999</v>
      </c>
      <c r="F18" s="16">
        <f t="shared" si="80"/>
        <v>-999</v>
      </c>
      <c r="G18" s="16">
        <f t="shared" si="81"/>
        <v>-999</v>
      </c>
      <c r="H18" s="18">
        <f t="shared" si="82"/>
        <v>0</v>
      </c>
      <c r="I18" s="16">
        <f>IF(H18&lt;&gt;0,PERCENTILE(KN18:NG18,#REF!),-999)</f>
        <v>-999</v>
      </c>
      <c r="J18" s="17">
        <f>IF(H18&lt;&gt;0,PERCENTILE(KN18:NG18,#REF!),-999)</f>
        <v>-999</v>
      </c>
      <c r="K18" s="65"/>
      <c r="L18" s="65"/>
      <c r="M18" s="62"/>
      <c r="N18" s="63"/>
      <c r="O18" s="65"/>
      <c r="P18" s="65"/>
      <c r="Q18" s="62"/>
      <c r="R18" s="63"/>
      <c r="S18" s="65"/>
      <c r="T18" s="65"/>
      <c r="U18" s="62"/>
      <c r="V18" s="63"/>
      <c r="W18" s="65"/>
      <c r="X18" s="65"/>
      <c r="Y18" s="62"/>
      <c r="Z18" s="63"/>
      <c r="AA18" s="65"/>
      <c r="AB18" s="65"/>
      <c r="AC18" s="62"/>
      <c r="AD18" s="63"/>
      <c r="AE18" s="65"/>
      <c r="AF18" s="65"/>
      <c r="AG18" s="62"/>
      <c r="AH18" s="63"/>
      <c r="AI18" s="65"/>
      <c r="AJ18" s="65"/>
      <c r="AK18" s="62"/>
      <c r="AL18" s="63"/>
      <c r="AM18" s="65"/>
      <c r="AN18" s="65"/>
      <c r="AO18" s="65"/>
      <c r="AP18" s="63"/>
      <c r="AQ18" s="65"/>
      <c r="AR18" s="65"/>
      <c r="AS18" s="65"/>
      <c r="AT18" s="63"/>
      <c r="AU18" s="65"/>
      <c r="AV18" s="65"/>
      <c r="AW18" s="65"/>
      <c r="AX18" s="63"/>
      <c r="AY18" s="65"/>
      <c r="AZ18" s="65"/>
      <c r="BA18" s="65"/>
      <c r="BB18" s="63"/>
      <c r="BC18" s="65"/>
      <c r="BD18" s="65"/>
      <c r="BE18" s="65"/>
      <c r="BF18" s="63"/>
      <c r="BG18" s="65"/>
      <c r="BH18" s="65"/>
      <c r="BI18" s="65"/>
      <c r="BJ18" s="63"/>
      <c r="BK18" s="65"/>
      <c r="BL18" s="65"/>
      <c r="BM18" s="65"/>
      <c r="BN18" s="63"/>
      <c r="BO18" s="64"/>
      <c r="BP18" s="65"/>
      <c r="BQ18" s="62"/>
      <c r="BR18" s="63"/>
      <c r="BS18" s="65"/>
      <c r="BT18" s="65"/>
      <c r="BU18" s="65"/>
      <c r="BV18" s="63"/>
      <c r="BW18" s="65"/>
      <c r="BX18" s="65"/>
      <c r="BY18" s="65"/>
      <c r="BZ18" s="63"/>
      <c r="CA18" s="65"/>
      <c r="CB18" s="65"/>
      <c r="CC18" s="65"/>
      <c r="CD18" s="63"/>
      <c r="CE18" s="65"/>
      <c r="CF18" s="65"/>
      <c r="CG18" s="65"/>
      <c r="CH18" s="63"/>
      <c r="CI18" s="65"/>
      <c r="CJ18" s="65"/>
      <c r="CK18" s="65"/>
      <c r="CL18" s="63"/>
      <c r="CM18" s="65"/>
      <c r="CN18" s="65"/>
      <c r="CO18" s="65"/>
      <c r="CP18" s="63"/>
      <c r="CQ18" s="65"/>
      <c r="CR18" s="65"/>
      <c r="CS18" s="65"/>
      <c r="CT18" s="63"/>
      <c r="CU18" s="65"/>
      <c r="CV18" s="65"/>
      <c r="CW18" s="65"/>
      <c r="CX18" s="63"/>
      <c r="CY18" s="65"/>
      <c r="CZ18" s="65"/>
      <c r="DA18" s="65"/>
      <c r="DB18" s="63"/>
      <c r="DC18" s="65"/>
      <c r="DD18" s="65"/>
      <c r="DE18" s="65"/>
      <c r="DF18" s="63"/>
      <c r="DG18" s="65"/>
      <c r="DH18" s="65"/>
      <c r="DI18" s="65"/>
      <c r="DJ18" s="63"/>
      <c r="DK18" s="65"/>
      <c r="DL18" s="65"/>
      <c r="DM18" s="65"/>
      <c r="DN18" s="63"/>
      <c r="DO18" s="65"/>
      <c r="DP18" s="65"/>
      <c r="DQ18" s="65"/>
      <c r="DR18" s="63"/>
      <c r="DS18" s="65"/>
      <c r="DT18" s="65"/>
      <c r="DU18" s="65"/>
      <c r="DV18" s="63"/>
      <c r="DW18" s="65"/>
      <c r="DX18" s="65"/>
      <c r="DY18" s="65"/>
      <c r="DZ18" s="63"/>
      <c r="EA18" s="65"/>
      <c r="EB18" s="65"/>
      <c r="EC18" s="65"/>
      <c r="ED18" s="63"/>
      <c r="EE18" s="64"/>
      <c r="EF18" s="65"/>
      <c r="EG18" s="62"/>
      <c r="EH18" s="63"/>
      <c r="EI18" s="64"/>
      <c r="EJ18" s="65"/>
      <c r="EK18" s="62"/>
      <c r="EL18" s="63"/>
      <c r="EM18" s="64"/>
      <c r="EN18" s="65"/>
      <c r="EO18" s="62"/>
      <c r="EP18" s="63"/>
      <c r="EQ18" s="65"/>
      <c r="ER18" s="65"/>
      <c r="ES18" s="65"/>
      <c r="ET18" s="63"/>
      <c r="EU18" s="65"/>
      <c r="EV18" s="65"/>
      <c r="EW18" s="65"/>
      <c r="EX18" s="63"/>
      <c r="EY18" s="65"/>
      <c r="EZ18" s="65"/>
      <c r="FA18" s="65"/>
      <c r="FB18" s="63"/>
      <c r="FC18" s="65"/>
      <c r="FD18" s="65"/>
      <c r="FE18" s="65"/>
      <c r="FF18" s="63"/>
      <c r="FG18" s="65"/>
      <c r="FH18" s="65"/>
      <c r="FI18" s="65"/>
      <c r="FJ18" s="63"/>
      <c r="FK18" s="65"/>
      <c r="FL18" s="65"/>
      <c r="FM18" s="65"/>
      <c r="FN18" s="63"/>
      <c r="FO18" s="65"/>
      <c r="FP18" s="65"/>
      <c r="FQ18" s="65"/>
      <c r="FR18" s="63"/>
      <c r="FS18" s="65"/>
      <c r="FT18" s="65"/>
      <c r="FU18" s="65"/>
      <c r="FV18" s="63"/>
      <c r="FW18" s="65"/>
      <c r="FX18" s="65"/>
      <c r="FY18" s="65"/>
      <c r="FZ18" s="63"/>
      <c r="GA18" s="65"/>
      <c r="GB18" s="65"/>
      <c r="GC18" s="65"/>
      <c r="GD18" s="63"/>
      <c r="GE18" s="65"/>
      <c r="GF18" s="65"/>
      <c r="GG18" s="65"/>
      <c r="GH18" s="63"/>
      <c r="GI18" s="65"/>
      <c r="GJ18" s="65"/>
      <c r="GK18" s="65"/>
      <c r="GL18" s="63"/>
      <c r="GM18" s="65"/>
      <c r="GN18" s="65"/>
      <c r="GO18" s="65"/>
      <c r="GP18" s="63"/>
      <c r="GQ18" s="65"/>
      <c r="GR18" s="65"/>
      <c r="GS18" s="65"/>
      <c r="GT18" s="63"/>
      <c r="GU18" s="64"/>
      <c r="GV18" s="65"/>
      <c r="GW18" s="62"/>
      <c r="GX18" s="63"/>
      <c r="GY18" s="64"/>
      <c r="GZ18" s="65"/>
      <c r="HA18" s="62"/>
      <c r="HB18" s="63"/>
      <c r="HC18" s="65"/>
      <c r="HD18" s="65"/>
      <c r="HE18" s="65"/>
      <c r="HF18" s="63"/>
      <c r="HG18" s="65"/>
      <c r="HH18" s="65"/>
      <c r="HI18" s="65"/>
      <c r="HJ18" s="63"/>
      <c r="HK18" s="65"/>
      <c r="HL18" s="65"/>
      <c r="HM18" s="65"/>
      <c r="HN18" s="63"/>
      <c r="HO18" s="65"/>
      <c r="HP18" s="65"/>
      <c r="HQ18" s="65"/>
      <c r="HR18" s="63"/>
      <c r="HS18" s="65"/>
      <c r="HT18" s="65"/>
      <c r="HU18" s="65"/>
      <c r="HV18" s="63"/>
      <c r="HW18" s="65"/>
      <c r="HX18" s="65"/>
      <c r="HY18" s="65"/>
      <c r="HZ18" s="63"/>
      <c r="IA18" s="65"/>
      <c r="IB18" s="65"/>
      <c r="IC18" s="65"/>
      <c r="ID18" s="63"/>
      <c r="IE18" s="65"/>
      <c r="IF18" s="65"/>
      <c r="IG18" s="65"/>
      <c r="IH18" s="63"/>
      <c r="II18" s="65"/>
      <c r="IJ18" s="65"/>
      <c r="IK18" s="65"/>
      <c r="IL18" s="63"/>
      <c r="IM18" s="65"/>
      <c r="IN18" s="65"/>
      <c r="IO18" s="65"/>
      <c r="IP18" s="63"/>
      <c r="IQ18" s="65"/>
      <c r="IR18" s="65"/>
      <c r="IS18" s="65"/>
      <c r="IT18" s="63"/>
      <c r="IU18" s="65"/>
      <c r="IV18" s="65"/>
      <c r="IW18" s="65"/>
      <c r="IX18" s="63"/>
      <c r="IY18" s="65"/>
      <c r="IZ18" s="65"/>
      <c r="JA18" s="65"/>
      <c r="JB18" s="63"/>
      <c r="JC18" s="65"/>
      <c r="JD18" s="65"/>
      <c r="JE18" s="65"/>
      <c r="JF18" s="63"/>
      <c r="JG18" s="65"/>
      <c r="JH18" s="65"/>
      <c r="JI18" s="65"/>
      <c r="JJ18" s="63"/>
      <c r="JK18" s="65"/>
      <c r="JL18" s="65"/>
      <c r="JM18" s="65"/>
      <c r="JN18" s="63"/>
      <c r="JO18" s="65"/>
      <c r="JP18" s="65"/>
      <c r="JQ18" s="65"/>
      <c r="JR18" s="63"/>
      <c r="JS18" s="65"/>
      <c r="JT18" s="65"/>
      <c r="JU18" s="65"/>
      <c r="JV18" s="63"/>
      <c r="JW18" s="65"/>
      <c r="JX18" s="65"/>
      <c r="JY18" s="65"/>
      <c r="JZ18" s="63"/>
      <c r="KA18" s="65"/>
      <c r="KB18" s="65"/>
      <c r="KC18" s="65"/>
      <c r="KD18" s="63"/>
      <c r="KE18" s="65"/>
      <c r="KF18" s="65"/>
      <c r="KG18" s="65"/>
      <c r="KH18" s="63"/>
      <c r="KI18" s="65"/>
      <c r="KJ18" s="65"/>
      <c r="KK18" s="65"/>
      <c r="KL18" s="63"/>
      <c r="KM18" s="7"/>
      <c r="KN18" s="39" t="b">
        <f t="shared" si="83"/>
        <v>0</v>
      </c>
      <c r="KO18" s="10" t="b">
        <f t="shared" si="84"/>
        <v>0</v>
      </c>
      <c r="KP18" s="10" t="b">
        <f t="shared" si="85"/>
        <v>0</v>
      </c>
      <c r="KQ18" s="10" t="b">
        <f t="shared" si="86"/>
        <v>0</v>
      </c>
      <c r="KR18" s="10" t="b">
        <f t="shared" si="87"/>
        <v>0</v>
      </c>
      <c r="KS18" s="10" t="b">
        <f t="shared" si="88"/>
        <v>0</v>
      </c>
      <c r="KT18" s="10" t="b">
        <f t="shared" si="89"/>
        <v>0</v>
      </c>
      <c r="KU18" s="10" t="b">
        <f t="shared" si="90"/>
        <v>0</v>
      </c>
      <c r="KV18" s="10" t="b">
        <f t="shared" si="91"/>
        <v>0</v>
      </c>
      <c r="KW18" s="10" t="b">
        <f t="shared" si="92"/>
        <v>0</v>
      </c>
      <c r="KX18" s="10" t="b">
        <f t="shared" si="93"/>
        <v>0</v>
      </c>
      <c r="KY18" s="10" t="b">
        <f t="shared" si="94"/>
        <v>0</v>
      </c>
      <c r="KZ18" s="10" t="b">
        <f t="shared" si="95"/>
        <v>0</v>
      </c>
      <c r="LA18" s="10" t="b">
        <f t="shared" si="96"/>
        <v>0</v>
      </c>
      <c r="LB18" s="10" t="b">
        <f t="shared" si="97"/>
        <v>0</v>
      </c>
      <c r="LC18" s="10" t="b">
        <f t="shared" si="98"/>
        <v>0</v>
      </c>
      <c r="LD18" s="10" t="b">
        <f t="shared" si="99"/>
        <v>0</v>
      </c>
      <c r="LE18" s="10" t="b">
        <f t="shared" si="100"/>
        <v>0</v>
      </c>
      <c r="LF18" s="10" t="b">
        <f t="shared" si="101"/>
        <v>0</v>
      </c>
      <c r="LG18" s="10" t="b">
        <f t="shared" si="102"/>
        <v>0</v>
      </c>
      <c r="LH18" s="10" t="b">
        <f t="shared" si="103"/>
        <v>0</v>
      </c>
      <c r="LI18" s="10" t="b">
        <f t="shared" si="104"/>
        <v>0</v>
      </c>
      <c r="LJ18" s="10" t="b">
        <f t="shared" si="105"/>
        <v>0</v>
      </c>
      <c r="LK18" s="10" t="b">
        <f t="shared" si="106"/>
        <v>0</v>
      </c>
      <c r="LL18" s="10" t="b">
        <f t="shared" si="107"/>
        <v>0</v>
      </c>
      <c r="LM18" s="10" t="b">
        <f t="shared" si="108"/>
        <v>0</v>
      </c>
      <c r="LN18" s="10" t="b">
        <f t="shared" si="109"/>
        <v>0</v>
      </c>
      <c r="LO18" s="10" t="b">
        <f t="shared" si="110"/>
        <v>0</v>
      </c>
      <c r="LP18" s="10" t="b">
        <f t="shared" si="111"/>
        <v>0</v>
      </c>
      <c r="LQ18" s="10" t="b">
        <f t="shared" si="112"/>
        <v>0</v>
      </c>
      <c r="LR18" s="10" t="b">
        <f t="shared" si="113"/>
        <v>0</v>
      </c>
      <c r="LS18" s="10" t="b">
        <f t="shared" si="114"/>
        <v>0</v>
      </c>
      <c r="LT18" s="10" t="b">
        <f t="shared" si="115"/>
        <v>0</v>
      </c>
      <c r="LU18" s="10" t="b">
        <f t="shared" si="116"/>
        <v>0</v>
      </c>
      <c r="LV18" s="10" t="b">
        <f t="shared" si="117"/>
        <v>0</v>
      </c>
      <c r="LW18" s="10" t="b">
        <f t="shared" si="118"/>
        <v>0</v>
      </c>
      <c r="LX18" s="10" t="b">
        <f t="shared" si="119"/>
        <v>0</v>
      </c>
      <c r="LY18" s="10" t="b">
        <f t="shared" si="120"/>
        <v>0</v>
      </c>
      <c r="LZ18" s="10" t="b">
        <f t="shared" si="121"/>
        <v>0</v>
      </c>
      <c r="MA18" s="10" t="b">
        <f t="shared" si="122"/>
        <v>0</v>
      </c>
      <c r="MB18" s="10" t="b">
        <f t="shared" si="123"/>
        <v>0</v>
      </c>
      <c r="MC18" s="10" t="b">
        <f t="shared" si="124"/>
        <v>0</v>
      </c>
      <c r="MD18" s="10" t="b">
        <f t="shared" si="125"/>
        <v>0</v>
      </c>
      <c r="ME18" s="10" t="b">
        <f t="shared" si="126"/>
        <v>0</v>
      </c>
      <c r="MF18" s="10" t="b">
        <f t="shared" si="127"/>
        <v>0</v>
      </c>
      <c r="MG18" s="10" t="b">
        <f t="shared" si="128"/>
        <v>0</v>
      </c>
      <c r="MH18" s="10" t="b">
        <f t="shared" si="129"/>
        <v>0</v>
      </c>
      <c r="MI18" s="19" t="b">
        <f t="shared" si="130"/>
        <v>0</v>
      </c>
      <c r="MJ18" s="10" t="b">
        <f t="shared" si="131"/>
        <v>0</v>
      </c>
      <c r="MK18" s="10" t="b">
        <f t="shared" si="132"/>
        <v>0</v>
      </c>
      <c r="ML18" s="10" t="b">
        <f t="shared" si="133"/>
        <v>0</v>
      </c>
      <c r="MM18" s="10" t="b">
        <f t="shared" si="134"/>
        <v>0</v>
      </c>
      <c r="MN18" s="10" t="b">
        <f t="shared" si="135"/>
        <v>0</v>
      </c>
      <c r="MO18" s="10" t="b">
        <f t="shared" si="136"/>
        <v>0</v>
      </c>
      <c r="MP18" s="10" t="b">
        <f t="shared" si="137"/>
        <v>0</v>
      </c>
      <c r="MQ18" s="10" t="b">
        <f t="shared" si="138"/>
        <v>0</v>
      </c>
      <c r="MR18" s="10" t="b">
        <f t="shared" si="139"/>
        <v>0</v>
      </c>
      <c r="MS18" s="10" t="b">
        <f t="shared" si="140"/>
        <v>0</v>
      </c>
      <c r="MT18" s="10" t="b">
        <f t="shared" si="141"/>
        <v>0</v>
      </c>
      <c r="MU18" s="10" t="b">
        <f t="shared" si="142"/>
        <v>0</v>
      </c>
      <c r="MV18" s="10" t="b">
        <f t="shared" si="143"/>
        <v>0</v>
      </c>
      <c r="MW18" s="10" t="b">
        <f t="shared" si="144"/>
        <v>0</v>
      </c>
      <c r="MX18" s="10" t="b">
        <f t="shared" si="145"/>
        <v>0</v>
      </c>
      <c r="MY18" s="19" t="b">
        <f t="shared" si="146"/>
        <v>0</v>
      </c>
      <c r="MZ18" s="10" t="b">
        <f t="shared" si="147"/>
        <v>0</v>
      </c>
      <c r="NA18" s="10" t="b">
        <f t="shared" si="148"/>
        <v>0</v>
      </c>
      <c r="NB18" s="10" t="b">
        <f t="shared" si="149"/>
        <v>0</v>
      </c>
      <c r="NC18" s="10" t="b">
        <f t="shared" si="150"/>
        <v>0</v>
      </c>
      <c r="ND18" s="10" t="b">
        <f t="shared" si="151"/>
        <v>0</v>
      </c>
      <c r="NE18" s="10" t="b">
        <f t="shared" si="152"/>
        <v>0</v>
      </c>
      <c r="NF18" s="10" t="b">
        <f t="shared" si="153"/>
        <v>0</v>
      </c>
      <c r="NG18" s="10" t="b">
        <f t="shared" si="154"/>
        <v>0</v>
      </c>
    </row>
    <row r="19" spans="1:371" x14ac:dyDescent="0.2">
      <c r="A19" s="3"/>
      <c r="B19" s="4"/>
      <c r="C19" s="4"/>
      <c r="D19" s="52"/>
      <c r="E19" s="52"/>
      <c r="F19" s="52"/>
      <c r="G19" s="52"/>
      <c r="H19" s="1"/>
      <c r="I19" s="1"/>
      <c r="J19" s="3"/>
      <c r="K19" s="1"/>
      <c r="L19" s="1"/>
      <c r="M19" s="1"/>
      <c r="N19" s="3"/>
      <c r="O19" s="52"/>
      <c r="P19" s="1"/>
      <c r="Q19" s="1"/>
      <c r="R19" s="3"/>
      <c r="S19" s="1"/>
      <c r="T19" s="1"/>
      <c r="U19" s="1"/>
      <c r="V19" s="3"/>
      <c r="W19" s="1"/>
      <c r="X19" s="1"/>
      <c r="Y19" s="1"/>
      <c r="Z19" s="3"/>
      <c r="AA19" s="1"/>
      <c r="AB19" s="1"/>
      <c r="AC19" s="1"/>
      <c r="AD19" s="3"/>
      <c r="AE19" s="1"/>
      <c r="AF19" s="1"/>
      <c r="AG19" s="1"/>
      <c r="AH19" s="3"/>
      <c r="AI19" s="1"/>
      <c r="AJ19" s="1"/>
      <c r="AK19" s="1"/>
      <c r="AL19" s="3"/>
      <c r="AM19" s="1"/>
      <c r="AN19" s="1"/>
      <c r="AO19" s="1"/>
      <c r="AP19" s="3"/>
      <c r="AQ19" s="1"/>
      <c r="AR19" s="1"/>
      <c r="AS19" s="1"/>
      <c r="AT19" s="3"/>
      <c r="AU19" s="1"/>
      <c r="AV19" s="1"/>
      <c r="AW19" s="1"/>
      <c r="AX19" s="3"/>
      <c r="AY19" s="1"/>
      <c r="AZ19" s="1"/>
      <c r="BA19" s="1"/>
      <c r="BB19" s="3"/>
      <c r="BC19" s="1"/>
      <c r="BD19" s="1"/>
      <c r="BE19" s="1"/>
      <c r="BF19" s="3"/>
      <c r="BG19" s="1"/>
      <c r="BH19" s="1"/>
      <c r="BI19" s="1"/>
      <c r="BJ19" s="3"/>
      <c r="BK19" s="1"/>
      <c r="BL19" s="1"/>
      <c r="BM19" s="1"/>
      <c r="BN19" s="3"/>
      <c r="BO19" s="1"/>
      <c r="BP19" s="1"/>
      <c r="BQ19" s="1"/>
      <c r="BR19" s="3"/>
      <c r="BS19" s="1"/>
      <c r="BT19" s="1"/>
      <c r="BU19" s="1"/>
      <c r="BV19" s="3"/>
      <c r="BW19" s="1"/>
      <c r="BX19" s="1"/>
      <c r="BY19" s="1"/>
      <c r="BZ19" s="3"/>
      <c r="CA19" s="1"/>
      <c r="CB19" s="1"/>
      <c r="CC19" s="1"/>
      <c r="CD19" s="3"/>
      <c r="CE19" s="1"/>
      <c r="CF19" s="1"/>
      <c r="CG19" s="1"/>
      <c r="CH19" s="3"/>
      <c r="CI19" s="1"/>
      <c r="CJ19" s="1"/>
      <c r="CK19" s="1"/>
      <c r="CL19" s="3"/>
      <c r="CM19" s="1"/>
      <c r="CN19" s="1"/>
      <c r="CO19" s="1"/>
      <c r="CP19" s="3"/>
      <c r="CQ19" s="1"/>
      <c r="CR19" s="1"/>
      <c r="CS19" s="1"/>
      <c r="CT19" s="3"/>
      <c r="CU19" s="1"/>
      <c r="CV19" s="1"/>
      <c r="CW19" s="1"/>
      <c r="CX19" s="3"/>
      <c r="CY19" s="1"/>
      <c r="CZ19" s="1"/>
      <c r="DA19" s="1"/>
      <c r="DB19" s="3"/>
      <c r="DC19" s="1"/>
      <c r="DD19" s="1"/>
      <c r="DE19" s="1"/>
      <c r="DF19" s="3"/>
      <c r="DG19" s="1"/>
      <c r="DH19" s="1"/>
      <c r="DI19" s="1"/>
      <c r="DJ19" s="3"/>
      <c r="DK19" s="1"/>
      <c r="DL19" s="1"/>
      <c r="DM19" s="1"/>
      <c r="DN19" s="3"/>
      <c r="DO19" s="1"/>
      <c r="DP19" s="1"/>
      <c r="DQ19" s="1"/>
      <c r="DR19" s="3"/>
      <c r="DS19" s="1"/>
      <c r="DT19" s="1"/>
      <c r="DU19" s="1"/>
      <c r="DV19" s="3"/>
      <c r="DW19" s="1"/>
      <c r="DX19" s="1"/>
      <c r="DY19" s="1"/>
      <c r="DZ19" s="3"/>
      <c r="EA19" s="1"/>
      <c r="EB19" s="1"/>
      <c r="EC19" s="1"/>
      <c r="ED19" s="3"/>
      <c r="EE19" s="1"/>
      <c r="EF19" s="1"/>
      <c r="EG19" s="1"/>
      <c r="EH19" s="3"/>
      <c r="EI19" s="1"/>
      <c r="EJ19" s="1"/>
      <c r="EK19" s="1"/>
      <c r="EL19" s="3"/>
      <c r="EM19" s="1"/>
      <c r="EN19" s="1"/>
      <c r="EO19" s="1"/>
      <c r="EP19" s="3"/>
      <c r="EQ19" s="1"/>
      <c r="ER19" s="1"/>
      <c r="ES19" s="1"/>
      <c r="ET19" s="3"/>
      <c r="EU19" s="1"/>
      <c r="EV19" s="1"/>
      <c r="EW19" s="1"/>
      <c r="EX19" s="3"/>
      <c r="EY19" s="1"/>
      <c r="EZ19" s="1"/>
      <c r="FA19" s="1"/>
      <c r="FB19" s="3"/>
      <c r="FC19" s="1"/>
      <c r="FD19" s="1"/>
      <c r="FE19" s="1"/>
      <c r="FF19" s="3"/>
      <c r="FG19" s="1"/>
      <c r="FH19" s="1"/>
      <c r="FI19" s="1"/>
      <c r="FJ19" s="3"/>
      <c r="FK19" s="1"/>
      <c r="FL19" s="1"/>
      <c r="FM19" s="1"/>
      <c r="FN19" s="3"/>
      <c r="FO19" s="1"/>
      <c r="FP19" s="1"/>
      <c r="FQ19" s="1"/>
      <c r="FR19" s="3"/>
      <c r="FS19" s="1"/>
      <c r="FT19" s="1"/>
      <c r="FU19" s="1"/>
      <c r="FV19" s="3"/>
      <c r="FW19" s="1"/>
      <c r="FX19" s="1"/>
      <c r="FY19" s="1"/>
      <c r="FZ19" s="3"/>
      <c r="GA19" s="1"/>
      <c r="GB19" s="1"/>
      <c r="GC19" s="1"/>
      <c r="GD19" s="3"/>
      <c r="GE19" s="1"/>
      <c r="GF19" s="1"/>
      <c r="GG19" s="1"/>
      <c r="GH19" s="3"/>
      <c r="GI19" s="1"/>
      <c r="GJ19" s="1"/>
      <c r="GK19" s="1"/>
      <c r="GL19" s="3"/>
      <c r="GM19" s="1"/>
      <c r="GN19" s="1"/>
      <c r="GO19" s="1"/>
      <c r="GP19" s="3"/>
      <c r="GQ19" s="1"/>
      <c r="GR19" s="1"/>
      <c r="GS19" s="1"/>
      <c r="GT19" s="3"/>
      <c r="GU19" s="1"/>
      <c r="GV19" s="1"/>
      <c r="GW19" s="1"/>
      <c r="GX19" s="3"/>
      <c r="GY19" s="1"/>
      <c r="GZ19" s="1"/>
      <c r="HA19" s="1"/>
      <c r="HB19" s="3"/>
      <c r="HC19" s="1"/>
      <c r="HD19" s="1"/>
      <c r="HE19" s="1"/>
      <c r="HF19" s="3"/>
      <c r="HG19" s="1"/>
      <c r="HH19" s="1"/>
      <c r="HI19" s="1"/>
      <c r="HJ19" s="3"/>
      <c r="HK19" s="1"/>
      <c r="HL19" s="1"/>
      <c r="HM19" s="1"/>
      <c r="HN19" s="3"/>
      <c r="HO19" s="1"/>
      <c r="HP19" s="1"/>
      <c r="HQ19" s="1"/>
      <c r="HR19" s="3"/>
      <c r="HS19" s="1"/>
      <c r="HT19" s="1"/>
      <c r="HU19" s="1"/>
      <c r="HV19" s="3"/>
      <c r="HW19" s="1"/>
      <c r="HX19" s="1"/>
      <c r="HY19" s="1"/>
      <c r="HZ19" s="3"/>
      <c r="IA19" s="1"/>
      <c r="IB19" s="1"/>
      <c r="IC19" s="1"/>
      <c r="ID19" s="3"/>
      <c r="IE19" s="1"/>
      <c r="IF19" s="1"/>
      <c r="IG19" s="1"/>
      <c r="IH19" s="3"/>
      <c r="II19" s="1"/>
      <c r="IJ19" s="1"/>
      <c r="IK19" s="1"/>
      <c r="IL19" s="3"/>
      <c r="IM19" s="1"/>
      <c r="IN19" s="1"/>
      <c r="IO19" s="1"/>
      <c r="IP19" s="3"/>
      <c r="IQ19" s="1"/>
      <c r="IR19" s="1"/>
      <c r="IS19" s="1"/>
      <c r="IT19" s="3"/>
      <c r="IU19" s="1"/>
      <c r="IV19" s="1"/>
      <c r="IW19" s="1"/>
      <c r="IX19" s="3"/>
      <c r="IY19" s="1"/>
      <c r="IZ19" s="1"/>
      <c r="JA19" s="1"/>
      <c r="JB19" s="3"/>
      <c r="JC19" s="1"/>
      <c r="JD19" s="1"/>
      <c r="JE19" s="1"/>
      <c r="JF19" s="3"/>
      <c r="JG19" s="1"/>
      <c r="JH19" s="1"/>
      <c r="JI19" s="1"/>
      <c r="JJ19" s="3"/>
      <c r="JK19" s="1"/>
      <c r="JL19" s="1"/>
      <c r="JM19" s="1"/>
      <c r="JN19" s="3"/>
      <c r="JO19" s="1"/>
      <c r="JP19" s="1"/>
      <c r="JQ19" s="1"/>
      <c r="JR19" s="3"/>
      <c r="JS19" s="1"/>
      <c r="JT19" s="1"/>
      <c r="JU19" s="1"/>
      <c r="JV19" s="3"/>
      <c r="JW19" s="1"/>
      <c r="JX19" s="1"/>
      <c r="JY19" s="1"/>
      <c r="JZ19" s="3"/>
      <c r="KA19" s="1"/>
      <c r="KB19" s="1"/>
      <c r="KC19" s="1"/>
      <c r="KD19" s="3"/>
      <c r="KE19" s="1"/>
      <c r="KF19" s="1"/>
      <c r="KG19" s="1"/>
      <c r="KH19" s="3"/>
      <c r="KI19" s="1"/>
      <c r="KJ19" s="1"/>
      <c r="KK19" s="1"/>
      <c r="KL19" s="3"/>
      <c r="MJ19" s="1"/>
      <c r="MK19" s="1"/>
      <c r="ML19" s="1"/>
      <c r="MM19" s="1"/>
      <c r="MN19" s="1"/>
      <c r="MO19" s="1"/>
      <c r="MP19" s="1"/>
      <c r="MQ19" s="1"/>
      <c r="MR19" s="1"/>
      <c r="MS19" s="1"/>
      <c r="MT19" s="1"/>
      <c r="MU19" s="1"/>
      <c r="MV19" s="1"/>
      <c r="MW19" s="1"/>
      <c r="MX19" s="1"/>
      <c r="MY19" s="3"/>
      <c r="MZ19" s="1"/>
      <c r="NA19" s="1"/>
      <c r="NB19" s="1"/>
      <c r="NC19" s="1"/>
      <c r="ND19" s="1"/>
      <c r="NE19" s="1"/>
      <c r="NF19" s="1"/>
      <c r="NG19" s="1"/>
    </row>
    <row r="20" spans="1:371" x14ac:dyDescent="0.2">
      <c r="C20" s="5">
        <v>2030</v>
      </c>
      <c r="D20" s="50"/>
      <c r="E20" s="50"/>
      <c r="F20" s="50"/>
      <c r="G20" s="50"/>
      <c r="H20" s="18"/>
      <c r="I20" s="16"/>
      <c r="J20" s="17"/>
      <c r="K20" s="16"/>
      <c r="L20" s="16"/>
      <c r="M20" s="18"/>
      <c r="N20" s="17"/>
      <c r="O20" s="16"/>
      <c r="P20" s="16"/>
      <c r="Q20" s="18"/>
      <c r="R20" s="17"/>
      <c r="S20" s="16"/>
      <c r="T20" s="16"/>
      <c r="U20" s="18"/>
      <c r="V20" s="17"/>
      <c r="W20" s="16"/>
      <c r="X20" s="16"/>
      <c r="Y20" s="18"/>
      <c r="Z20" s="17"/>
      <c r="AA20" s="16"/>
      <c r="AB20" s="16"/>
      <c r="AC20" s="18"/>
      <c r="AD20" s="17"/>
      <c r="AE20" s="16"/>
      <c r="AF20" s="16"/>
      <c r="AG20" s="18"/>
      <c r="AH20" s="17"/>
      <c r="AI20" s="16"/>
      <c r="AJ20" s="16"/>
      <c r="AK20" s="16"/>
      <c r="AL20" s="17"/>
      <c r="AM20" s="16"/>
      <c r="AN20" s="16"/>
      <c r="AO20" s="16"/>
      <c r="AP20" s="17"/>
      <c r="AQ20" s="16"/>
      <c r="AR20" s="16"/>
      <c r="AS20" s="16"/>
      <c r="AT20" s="17"/>
      <c r="AU20" s="16"/>
      <c r="AV20" s="16"/>
      <c r="AW20" s="16"/>
      <c r="AX20" s="17"/>
      <c r="AY20" s="16"/>
      <c r="AZ20" s="16"/>
      <c r="BA20" s="16"/>
      <c r="BB20" s="17"/>
      <c r="BC20" s="16"/>
      <c r="BD20" s="16"/>
      <c r="BE20" s="16"/>
      <c r="BF20" s="17"/>
      <c r="BG20" s="16"/>
      <c r="BH20" s="16"/>
      <c r="BI20" s="16"/>
      <c r="BJ20" s="17"/>
      <c r="BK20" s="16"/>
      <c r="BL20" s="16"/>
      <c r="BM20" s="16"/>
      <c r="BN20" s="17"/>
      <c r="BO20" s="16"/>
      <c r="BP20" s="16"/>
      <c r="BQ20" s="16"/>
      <c r="BR20" s="17"/>
      <c r="BS20" s="16"/>
      <c r="BT20" s="16"/>
      <c r="BU20" s="16"/>
      <c r="BV20" s="17"/>
      <c r="BW20" s="16"/>
      <c r="BX20" s="16"/>
      <c r="BY20" s="16"/>
      <c r="BZ20" s="17"/>
      <c r="CA20" s="16"/>
      <c r="CB20" s="16"/>
      <c r="CC20" s="16"/>
      <c r="CD20" s="17"/>
      <c r="CE20" s="16"/>
      <c r="CF20" s="16"/>
      <c r="CG20" s="16"/>
      <c r="CH20" s="17"/>
      <c r="CI20" s="16"/>
      <c r="CJ20" s="16"/>
      <c r="CK20" s="16"/>
      <c r="CL20" s="17"/>
      <c r="CM20" s="16"/>
      <c r="CN20" s="16"/>
      <c r="CO20" s="16"/>
      <c r="CP20" s="17"/>
      <c r="CQ20" s="16"/>
      <c r="CR20" s="16"/>
      <c r="CS20" s="16"/>
      <c r="CT20" s="17"/>
      <c r="CU20" s="16"/>
      <c r="CV20" s="16"/>
      <c r="CW20" s="16"/>
      <c r="CX20" s="17"/>
      <c r="CY20" s="16"/>
      <c r="CZ20" s="16"/>
      <c r="DA20" s="16"/>
      <c r="DB20" s="17"/>
      <c r="DC20" s="16"/>
      <c r="DD20" s="16"/>
      <c r="DE20" s="16"/>
      <c r="DF20" s="17"/>
      <c r="DG20" s="16"/>
      <c r="DH20" s="16"/>
      <c r="DI20" s="16"/>
      <c r="DJ20" s="17"/>
      <c r="DK20" s="16"/>
      <c r="DL20" s="16"/>
      <c r="DM20" s="16"/>
      <c r="DN20" s="17"/>
      <c r="DO20" s="16"/>
      <c r="DP20" s="16"/>
      <c r="DQ20" s="16"/>
      <c r="DR20" s="17"/>
      <c r="DS20" s="16"/>
      <c r="DT20" s="16"/>
      <c r="DU20" s="16"/>
      <c r="DV20" s="17"/>
      <c r="DW20" s="16"/>
      <c r="DX20" s="16"/>
      <c r="DY20" s="16"/>
      <c r="DZ20" s="17"/>
      <c r="EA20" s="16"/>
      <c r="EB20" s="16"/>
      <c r="EC20" s="16"/>
      <c r="ED20" s="17"/>
      <c r="EE20" s="16"/>
      <c r="EF20" s="16"/>
      <c r="EG20" s="16"/>
      <c r="EH20" s="17"/>
      <c r="EI20" s="16"/>
      <c r="EJ20" s="16"/>
      <c r="EK20" s="16"/>
      <c r="EL20" s="17"/>
      <c r="EM20" s="16"/>
      <c r="EN20" s="16"/>
      <c r="EO20" s="16"/>
      <c r="EP20" s="17"/>
      <c r="EQ20" s="16"/>
      <c r="ER20" s="16"/>
      <c r="ES20" s="16"/>
      <c r="ET20" s="17"/>
      <c r="EU20" s="16"/>
      <c r="EV20" s="16"/>
      <c r="EW20" s="16"/>
      <c r="EX20" s="17"/>
      <c r="EY20" s="16"/>
      <c r="EZ20" s="16"/>
      <c r="FA20" s="16"/>
      <c r="FB20" s="17"/>
      <c r="FC20" s="16"/>
      <c r="FD20" s="16"/>
      <c r="FE20" s="16"/>
      <c r="FF20" s="17"/>
      <c r="FG20" s="16"/>
      <c r="FH20" s="16"/>
      <c r="FI20" s="16"/>
      <c r="FJ20" s="17"/>
      <c r="FK20" s="16"/>
      <c r="FL20" s="16"/>
      <c r="FM20" s="16"/>
      <c r="FN20" s="17"/>
      <c r="FO20" s="16"/>
      <c r="FP20" s="16"/>
      <c r="FQ20" s="16"/>
      <c r="FR20" s="17"/>
      <c r="FS20" s="16"/>
      <c r="FT20" s="16"/>
      <c r="FU20" s="16"/>
      <c r="FV20" s="17"/>
      <c r="FW20" s="16"/>
      <c r="FX20" s="16"/>
      <c r="FY20" s="16"/>
      <c r="FZ20" s="17"/>
      <c r="GA20" s="16"/>
      <c r="GB20" s="16"/>
      <c r="GC20" s="16"/>
      <c r="GD20" s="17"/>
      <c r="GE20" s="16"/>
      <c r="GF20" s="16"/>
      <c r="GG20" s="16"/>
      <c r="GH20" s="17"/>
      <c r="GI20" s="16"/>
      <c r="GJ20" s="16"/>
      <c r="GK20" s="16"/>
      <c r="GL20" s="17"/>
      <c r="GM20" s="16"/>
      <c r="GN20" s="16"/>
      <c r="GO20" s="16"/>
      <c r="GP20" s="17"/>
      <c r="GQ20" s="16"/>
      <c r="GR20" s="16"/>
      <c r="GS20" s="16"/>
      <c r="GT20" s="17"/>
      <c r="GU20" s="16"/>
      <c r="GV20" s="16"/>
      <c r="GW20" s="16"/>
      <c r="GX20" s="17"/>
      <c r="GY20" s="16"/>
      <c r="GZ20" s="16"/>
      <c r="HA20" s="16"/>
      <c r="HB20" s="17"/>
      <c r="HC20" s="16"/>
      <c r="HD20" s="16"/>
      <c r="HE20" s="16"/>
      <c r="HF20" s="17"/>
      <c r="HG20" s="16"/>
      <c r="HH20" s="16"/>
      <c r="HI20" s="16"/>
      <c r="HJ20" s="17"/>
      <c r="HK20" s="16"/>
      <c r="HL20" s="16"/>
      <c r="HM20" s="16"/>
      <c r="HN20" s="17"/>
      <c r="HO20" s="16"/>
      <c r="HP20" s="16"/>
      <c r="HQ20" s="16"/>
      <c r="HR20" s="17"/>
      <c r="HS20" s="16"/>
      <c r="HT20" s="16"/>
      <c r="HU20" s="16"/>
      <c r="HV20" s="17"/>
      <c r="HW20" s="16"/>
      <c r="HX20" s="16"/>
      <c r="HY20" s="16"/>
      <c r="HZ20" s="17"/>
      <c r="IA20" s="16"/>
      <c r="IB20" s="16"/>
      <c r="IC20" s="16"/>
      <c r="ID20" s="17"/>
      <c r="IE20" s="16"/>
      <c r="IF20" s="16"/>
      <c r="IG20" s="16"/>
      <c r="IH20" s="17"/>
      <c r="II20" s="16"/>
      <c r="IJ20" s="16"/>
      <c r="IK20" s="16"/>
      <c r="IL20" s="17"/>
      <c r="IM20" s="16"/>
      <c r="IN20" s="16"/>
      <c r="IO20" s="16"/>
      <c r="IP20" s="17"/>
      <c r="IQ20" s="16"/>
      <c r="IR20" s="16"/>
      <c r="IS20" s="16"/>
      <c r="IT20" s="17"/>
      <c r="IU20" s="16"/>
      <c r="IV20" s="16"/>
      <c r="IW20" s="16"/>
      <c r="IX20" s="17"/>
      <c r="IY20" s="16"/>
      <c r="IZ20" s="16"/>
      <c r="JA20" s="16"/>
      <c r="JB20" s="17"/>
      <c r="JC20" s="16"/>
      <c r="JD20" s="16"/>
      <c r="JE20" s="16"/>
      <c r="JF20" s="17"/>
      <c r="JG20" s="16"/>
      <c r="JH20" s="16"/>
      <c r="JI20" s="16"/>
      <c r="JJ20" s="17"/>
      <c r="JK20" s="16"/>
      <c r="JL20" s="16"/>
      <c r="JM20" s="16"/>
      <c r="JN20" s="17"/>
      <c r="JO20" s="16"/>
      <c r="JP20" s="16"/>
      <c r="JQ20" s="16"/>
      <c r="JR20" s="17"/>
      <c r="JS20" s="16"/>
      <c r="JT20" s="16"/>
      <c r="JU20" s="16"/>
      <c r="JV20" s="17"/>
      <c r="JW20" s="16"/>
      <c r="JX20" s="16"/>
      <c r="JY20" s="16"/>
      <c r="JZ20" s="17"/>
      <c r="KA20" s="16"/>
      <c r="KB20" s="16"/>
      <c r="KC20" s="16"/>
      <c r="KD20" s="17"/>
      <c r="KE20" s="16"/>
      <c r="KF20" s="16"/>
      <c r="KG20" s="16"/>
      <c r="KH20" s="17"/>
      <c r="KI20" s="16"/>
      <c r="KJ20" s="16"/>
      <c r="KK20" s="16"/>
      <c r="KL20" s="17"/>
      <c r="MJ20" s="7"/>
      <c r="MK20" s="7"/>
      <c r="ML20" s="7"/>
      <c r="MM20" s="7"/>
      <c r="MN20" s="7"/>
      <c r="MO20" s="7"/>
      <c r="MP20" s="7"/>
      <c r="MQ20" s="7"/>
      <c r="MR20" s="7"/>
      <c r="MS20" s="7"/>
      <c r="MT20" s="7"/>
      <c r="MU20" s="7"/>
      <c r="MV20" s="7"/>
      <c r="MW20" s="7"/>
      <c r="MX20" s="7"/>
      <c r="MY20" s="74"/>
      <c r="MZ20" s="7"/>
      <c r="NA20" s="7"/>
      <c r="NB20" s="7"/>
      <c r="NC20" s="7"/>
      <c r="ND20" s="7"/>
      <c r="NE20" s="7"/>
      <c r="NF20" s="7"/>
      <c r="NG20" s="7"/>
    </row>
    <row r="21" spans="1:371" x14ac:dyDescent="0.2">
      <c r="A21" s="20" t="str">
        <f t="shared" ref="A21:B26" si="158">A13</f>
        <v>Dysprosium</v>
      </c>
      <c r="B21" s="11" t="str">
        <f t="shared" si="158"/>
        <v>kg/MW</v>
      </c>
      <c r="C21" s="11">
        <f>C20</f>
        <v>2030</v>
      </c>
      <c r="D21" s="16">
        <f t="shared" ref="D21:D26" si="159">IF(H21&lt;&gt;0,AVERAGE(KN21:NG21),-999)</f>
        <v>2.25</v>
      </c>
      <c r="E21" s="16">
        <f t="shared" ref="E21:E26" si="160">IF(H21&lt;&gt;0,MEDIAN(KN21:NG21),-999)</f>
        <v>2.25</v>
      </c>
      <c r="F21" s="16">
        <f t="shared" ref="F21:F26" si="161">IF(H21&lt;&gt;0,MIN(KN21:NG21),-999)</f>
        <v>1.6</v>
      </c>
      <c r="G21" s="16">
        <f t="shared" ref="G21:G26" si="162">IF(H21&lt;&gt;0,MAX(KN21:NG21),-999)</f>
        <v>2.9</v>
      </c>
      <c r="H21" s="18">
        <f t="shared" ref="H21:H26" si="163">COUNT(KN21:NG21)</f>
        <v>2</v>
      </c>
      <c r="I21" s="16" t="e">
        <f>IF(H21&lt;&gt;0,PERCENTILE(KN21:NG21,#REF!),-999)</f>
        <v>#REF!</v>
      </c>
      <c r="J21" s="17" t="e">
        <f>IF(H21&lt;&gt;0,PERCENTILE(KN21:NG21,#REF!),-999)</f>
        <v>#REF!</v>
      </c>
      <c r="K21" s="62"/>
      <c r="L21" s="62"/>
      <c r="M21" s="62"/>
      <c r="N21" s="66"/>
      <c r="O21" s="62"/>
      <c r="P21" s="62"/>
      <c r="Q21" s="62"/>
      <c r="R21" s="66"/>
      <c r="S21" s="18">
        <v>1.6</v>
      </c>
      <c r="T21" s="18" t="s">
        <v>8</v>
      </c>
      <c r="U21" s="62">
        <v>2015</v>
      </c>
      <c r="V21" s="66"/>
      <c r="W21" s="62"/>
      <c r="X21" s="62"/>
      <c r="Y21" s="62"/>
      <c r="Z21" s="66"/>
      <c r="AA21" s="62"/>
      <c r="AB21" s="62"/>
      <c r="AC21" s="62"/>
      <c r="AD21" s="66"/>
      <c r="AE21" s="62">
        <v>2.9</v>
      </c>
      <c r="AF21" s="62" t="s">
        <v>8</v>
      </c>
      <c r="AG21" s="62">
        <v>2012</v>
      </c>
      <c r="AH21" s="66" t="s">
        <v>393</v>
      </c>
      <c r="AI21" s="62"/>
      <c r="AJ21" s="62"/>
      <c r="AK21" s="62"/>
      <c r="AL21" s="66"/>
      <c r="AM21" s="62"/>
      <c r="AN21" s="62"/>
      <c r="AO21" s="62"/>
      <c r="AP21" s="66"/>
      <c r="AQ21" s="65"/>
      <c r="AR21" s="65"/>
      <c r="AS21" s="65"/>
      <c r="AT21" s="63"/>
      <c r="AU21" s="65"/>
      <c r="AV21" s="65"/>
      <c r="AW21" s="65"/>
      <c r="AX21" s="63"/>
      <c r="AY21" s="65"/>
      <c r="AZ21" s="65"/>
      <c r="BA21" s="65"/>
      <c r="BB21" s="63"/>
      <c r="BC21" s="65"/>
      <c r="BD21" s="65"/>
      <c r="BE21" s="65"/>
      <c r="BF21" s="63"/>
      <c r="BG21" s="65"/>
      <c r="BH21" s="65"/>
      <c r="BI21" s="65"/>
      <c r="BJ21" s="63"/>
      <c r="BK21" s="65"/>
      <c r="BL21" s="65"/>
      <c r="BM21" s="65"/>
      <c r="BN21" s="63"/>
      <c r="BO21" s="65"/>
      <c r="BP21" s="65"/>
      <c r="BQ21" s="65"/>
      <c r="BR21" s="63"/>
      <c r="BS21" s="65"/>
      <c r="BT21" s="65"/>
      <c r="BU21" s="65"/>
      <c r="BV21" s="63"/>
      <c r="BW21" s="64"/>
      <c r="BX21" s="65"/>
      <c r="BY21" s="62"/>
      <c r="BZ21" s="63"/>
      <c r="CA21" s="65"/>
      <c r="CB21" s="65"/>
      <c r="CC21" s="65"/>
      <c r="CD21" s="63"/>
      <c r="CE21" s="65"/>
      <c r="CF21" s="65"/>
      <c r="CG21" s="65"/>
      <c r="CH21" s="63"/>
      <c r="CI21" s="65"/>
      <c r="CJ21" s="65"/>
      <c r="CK21" s="65"/>
      <c r="CL21" s="63"/>
      <c r="CM21" s="65"/>
      <c r="CN21" s="65"/>
      <c r="CO21" s="65"/>
      <c r="CP21" s="63"/>
      <c r="CQ21" s="65"/>
      <c r="CR21" s="65"/>
      <c r="CS21" s="65"/>
      <c r="CT21" s="63"/>
      <c r="CU21" s="65"/>
      <c r="CV21" s="65"/>
      <c r="CW21" s="65"/>
      <c r="CX21" s="63"/>
      <c r="CY21" s="65"/>
      <c r="CZ21" s="65"/>
      <c r="DA21" s="65"/>
      <c r="DB21" s="63"/>
      <c r="DC21" s="65"/>
      <c r="DD21" s="65"/>
      <c r="DE21" s="65"/>
      <c r="DF21" s="63"/>
      <c r="DG21" s="65"/>
      <c r="DH21" s="65"/>
      <c r="DI21" s="65"/>
      <c r="DJ21" s="63"/>
      <c r="DK21" s="65"/>
      <c r="DL21" s="65"/>
      <c r="DM21" s="65"/>
      <c r="DN21" s="63"/>
      <c r="DO21" s="65"/>
      <c r="DP21" s="65"/>
      <c r="DQ21" s="65"/>
      <c r="DR21" s="63"/>
      <c r="DS21" s="65"/>
      <c r="DT21" s="65"/>
      <c r="DU21" s="65"/>
      <c r="DV21" s="63"/>
      <c r="DW21" s="65"/>
      <c r="DX21" s="65"/>
      <c r="DY21" s="65"/>
      <c r="DZ21" s="63"/>
      <c r="EA21" s="65"/>
      <c r="EB21" s="65"/>
      <c r="EC21" s="65"/>
      <c r="ED21" s="63"/>
      <c r="EE21" s="64"/>
      <c r="EF21" s="65"/>
      <c r="EG21" s="62"/>
      <c r="EH21" s="63"/>
      <c r="EI21" s="64"/>
      <c r="EJ21" s="65"/>
      <c r="EK21" s="62"/>
      <c r="EL21" s="63"/>
      <c r="EM21" s="64"/>
      <c r="EN21" s="65"/>
      <c r="EO21" s="62"/>
      <c r="EP21" s="63"/>
      <c r="EQ21" s="65"/>
      <c r="ER21" s="65"/>
      <c r="ES21" s="65"/>
      <c r="ET21" s="63"/>
      <c r="EU21" s="65"/>
      <c r="EV21" s="65"/>
      <c r="EW21" s="65"/>
      <c r="EX21" s="63"/>
      <c r="EY21" s="65"/>
      <c r="EZ21" s="65"/>
      <c r="FA21" s="65"/>
      <c r="FB21" s="63"/>
      <c r="FC21" s="65"/>
      <c r="FD21" s="65"/>
      <c r="FE21" s="65"/>
      <c r="FF21" s="63"/>
      <c r="FG21" s="65"/>
      <c r="FH21" s="65"/>
      <c r="FI21" s="65"/>
      <c r="FJ21" s="63"/>
      <c r="FK21" s="65"/>
      <c r="FL21" s="65"/>
      <c r="FM21" s="65"/>
      <c r="FN21" s="63"/>
      <c r="FO21" s="65"/>
      <c r="FP21" s="65"/>
      <c r="FQ21" s="65"/>
      <c r="FR21" s="63"/>
      <c r="FS21" s="65"/>
      <c r="FT21" s="65"/>
      <c r="FU21" s="65"/>
      <c r="FV21" s="63"/>
      <c r="FW21" s="65"/>
      <c r="FX21" s="65"/>
      <c r="FY21" s="65"/>
      <c r="FZ21" s="63"/>
      <c r="GA21" s="65"/>
      <c r="GB21" s="65"/>
      <c r="GC21" s="65"/>
      <c r="GD21" s="63"/>
      <c r="GE21" s="65"/>
      <c r="GF21" s="65"/>
      <c r="GG21" s="65"/>
      <c r="GH21" s="63"/>
      <c r="GI21" s="65"/>
      <c r="GJ21" s="65"/>
      <c r="GK21" s="65"/>
      <c r="GL21" s="63"/>
      <c r="GM21" s="65"/>
      <c r="GN21" s="65"/>
      <c r="GO21" s="65"/>
      <c r="GP21" s="63"/>
      <c r="GQ21" s="65"/>
      <c r="GR21" s="65"/>
      <c r="GS21" s="65"/>
      <c r="GT21" s="63"/>
      <c r="GU21" s="64"/>
      <c r="GV21" s="65"/>
      <c r="GW21" s="62"/>
      <c r="GX21" s="63"/>
      <c r="GY21" s="64"/>
      <c r="GZ21" s="65"/>
      <c r="HA21" s="62"/>
      <c r="HB21" s="63"/>
      <c r="HC21" s="62"/>
      <c r="HD21" s="65"/>
      <c r="HE21" s="62"/>
      <c r="HF21" s="63"/>
      <c r="HG21" s="65"/>
      <c r="HH21" s="65"/>
      <c r="HI21" s="65"/>
      <c r="HJ21" s="63"/>
      <c r="HK21" s="65"/>
      <c r="HL21" s="65"/>
      <c r="HM21" s="65"/>
      <c r="HN21" s="63"/>
      <c r="HO21" s="65"/>
      <c r="HP21" s="65"/>
      <c r="HQ21" s="65"/>
      <c r="HR21" s="63"/>
      <c r="HS21" s="65"/>
      <c r="HT21" s="65"/>
      <c r="HU21" s="65"/>
      <c r="HV21" s="63"/>
      <c r="HW21" s="65"/>
      <c r="HX21" s="65"/>
      <c r="HY21" s="65"/>
      <c r="HZ21" s="63"/>
      <c r="IA21" s="65"/>
      <c r="IB21" s="65"/>
      <c r="IC21" s="65"/>
      <c r="ID21" s="63"/>
      <c r="IE21" s="65"/>
      <c r="IF21" s="65"/>
      <c r="IG21" s="65"/>
      <c r="IH21" s="63"/>
      <c r="II21" s="65"/>
      <c r="IJ21" s="65"/>
      <c r="IK21" s="65"/>
      <c r="IL21" s="63"/>
      <c r="IM21" s="65"/>
      <c r="IN21" s="65"/>
      <c r="IO21" s="65"/>
      <c r="IP21" s="63"/>
      <c r="IQ21" s="65"/>
      <c r="IR21" s="65"/>
      <c r="IS21" s="65"/>
      <c r="IT21" s="63"/>
      <c r="IU21" s="65"/>
      <c r="IV21" s="65"/>
      <c r="IW21" s="65"/>
      <c r="IX21" s="63"/>
      <c r="IY21" s="65"/>
      <c r="IZ21" s="65"/>
      <c r="JA21" s="65"/>
      <c r="JB21" s="63"/>
      <c r="JC21" s="65"/>
      <c r="JD21" s="65"/>
      <c r="JE21" s="65"/>
      <c r="JF21" s="63"/>
      <c r="JG21" s="65"/>
      <c r="JH21" s="65"/>
      <c r="JI21" s="65"/>
      <c r="JJ21" s="63"/>
      <c r="JK21" s="65"/>
      <c r="JL21" s="65"/>
      <c r="JM21" s="65"/>
      <c r="JN21" s="63"/>
      <c r="JO21" s="65"/>
      <c r="JP21" s="65"/>
      <c r="JQ21" s="65"/>
      <c r="JR21" s="63"/>
      <c r="JS21" s="65"/>
      <c r="JT21" s="65"/>
      <c r="JU21" s="65"/>
      <c r="JV21" s="63"/>
      <c r="JW21" s="65"/>
      <c r="JX21" s="65"/>
      <c r="JY21" s="65"/>
      <c r="JZ21" s="63"/>
      <c r="KA21" s="65"/>
      <c r="KB21" s="65"/>
      <c r="KC21" s="65"/>
      <c r="KD21" s="63"/>
      <c r="KE21" s="65"/>
      <c r="KF21" s="65"/>
      <c r="KG21" s="65"/>
      <c r="KH21" s="63"/>
      <c r="KI21" s="65"/>
      <c r="KJ21" s="65"/>
      <c r="KK21" s="65"/>
      <c r="KL21" s="63"/>
      <c r="KM21" s="7"/>
      <c r="KN21" s="39" t="b">
        <f t="shared" ref="KN21:KN26" si="164">IF(L21="yes",K21)</f>
        <v>0</v>
      </c>
      <c r="KO21" s="10" t="b">
        <f t="shared" ref="KO21:KO26" si="165">IF(P21="yes",O21)</f>
        <v>0</v>
      </c>
      <c r="KP21" s="10">
        <f t="shared" ref="KP21:KP26" si="166">IF(T21="yes",S21)</f>
        <v>1.6</v>
      </c>
      <c r="KQ21" s="10" t="b">
        <f t="shared" ref="KQ21:KQ26" si="167">IF(X21="yes",W21)</f>
        <v>0</v>
      </c>
      <c r="KR21" s="10" t="b">
        <f t="shared" ref="KR21:KR26" si="168">IF(AB21="yes",AA21)</f>
        <v>0</v>
      </c>
      <c r="KS21" s="10">
        <f t="shared" ref="KS21:KS26" si="169">IF(AF21="yes",AE21)</f>
        <v>2.9</v>
      </c>
      <c r="KT21" s="10" t="b">
        <f t="shared" ref="KT21:KT26" si="170">IF(AJ21="yes",AI21)</f>
        <v>0</v>
      </c>
      <c r="KU21" s="10" t="b">
        <f t="shared" ref="KU21:KU26" si="171">IF(AN21="yes",AM21)</f>
        <v>0</v>
      </c>
      <c r="KV21" s="10" t="b">
        <f t="shared" ref="KV21:KV26" si="172">IF(AR21="yes",AQ21)</f>
        <v>0</v>
      </c>
      <c r="KW21" s="10" t="b">
        <f t="shared" ref="KW21:KW26" si="173">IF(AV21="yes",AU21)</f>
        <v>0</v>
      </c>
      <c r="KX21" s="10" t="b">
        <f t="shared" ref="KX21:KX26" si="174">IF(AZ21="yes",AY21)</f>
        <v>0</v>
      </c>
      <c r="KY21" s="10" t="b">
        <f t="shared" ref="KY21:KY26" si="175">IF(BD21="yes",BC21)</f>
        <v>0</v>
      </c>
      <c r="KZ21" s="10" t="b">
        <f t="shared" ref="KZ21:KZ26" si="176">IF(BH21="yes",BG21)</f>
        <v>0</v>
      </c>
      <c r="LA21" s="10" t="b">
        <f t="shared" ref="LA21:LA26" si="177">IF(BL21="yes",BK21)</f>
        <v>0</v>
      </c>
      <c r="LB21" s="10" t="b">
        <f t="shared" ref="LB21:LB26" si="178">IF(BP21="yes",BO21)</f>
        <v>0</v>
      </c>
      <c r="LC21" s="10" t="b">
        <f t="shared" ref="LC21:LC26" si="179">IF(BT21="yes",BS21)</f>
        <v>0</v>
      </c>
      <c r="LD21" s="10" t="b">
        <f t="shared" ref="LD21:LD26" si="180">IF(BX21="yes",BW21)</f>
        <v>0</v>
      </c>
      <c r="LE21" s="10" t="b">
        <f t="shared" ref="LE21:LE26" si="181">IF(CB21="yes",CA21)</f>
        <v>0</v>
      </c>
      <c r="LF21" s="10" t="b">
        <f t="shared" ref="LF21:LF26" si="182">IF(CF21="yes",CE21)</f>
        <v>0</v>
      </c>
      <c r="LG21" s="10" t="b">
        <f t="shared" ref="LG21:LG26" si="183">IF(CJ21="yes",CI21)</f>
        <v>0</v>
      </c>
      <c r="LH21" s="10" t="b">
        <f t="shared" ref="LH21:LH26" si="184">IF(CN21="yes",CM21)</f>
        <v>0</v>
      </c>
      <c r="LI21" s="10" t="b">
        <f t="shared" ref="LI21:LI26" si="185">IF(CR21="yes",CQ21)</f>
        <v>0</v>
      </c>
      <c r="LJ21" s="10" t="b">
        <f t="shared" ref="LJ21:LJ26" si="186">IF(CV21="yes",CU21)</f>
        <v>0</v>
      </c>
      <c r="LK21" s="10" t="b">
        <f t="shared" ref="LK21:LK26" si="187">IF(CZ21="yes",CY21)</f>
        <v>0</v>
      </c>
      <c r="LL21" s="10" t="b">
        <f t="shared" ref="LL21:LL26" si="188">IF(DD21="yes",DC21)</f>
        <v>0</v>
      </c>
      <c r="LM21" s="10" t="b">
        <f t="shared" ref="LM21:LM26" si="189">IF(DH21="yes",DG21)</f>
        <v>0</v>
      </c>
      <c r="LN21" s="10" t="b">
        <f t="shared" ref="LN21:LN26" si="190">IF(DL21="yes",DK21)</f>
        <v>0</v>
      </c>
      <c r="LO21" s="10" t="b">
        <f t="shared" ref="LO21:LO26" si="191">IF(DP21="yes",DO21)</f>
        <v>0</v>
      </c>
      <c r="LP21" s="10" t="b">
        <f t="shared" ref="LP21:LP26" si="192">IF(DT21="yes",DS21)</f>
        <v>0</v>
      </c>
      <c r="LQ21" s="10" t="b">
        <f t="shared" ref="LQ21:LQ26" si="193">IF(DX21="yes",DW21)</f>
        <v>0</v>
      </c>
      <c r="LR21" s="10" t="b">
        <f t="shared" ref="LR21:LR26" si="194">IF(EB21="yes",EA21)</f>
        <v>0</v>
      </c>
      <c r="LS21" s="10" t="b">
        <f t="shared" ref="LS21:LS26" si="195">IF(EF21="yes",EE21)</f>
        <v>0</v>
      </c>
      <c r="LT21" s="10" t="b">
        <f t="shared" ref="LT21:LT26" si="196">IF(EJ21="yes",EI21)</f>
        <v>0</v>
      </c>
      <c r="LU21" s="10" t="b">
        <f t="shared" ref="LU21:LU26" si="197">IF(EN21="yes",EM21)</f>
        <v>0</v>
      </c>
      <c r="LV21" s="10" t="b">
        <f t="shared" ref="LV21:LV26" si="198">IF(ER21="yes",EQ21)</f>
        <v>0</v>
      </c>
      <c r="LW21" s="10" t="b">
        <f t="shared" ref="LW21:LW26" si="199">IF(EV21="yes",EU21)</f>
        <v>0</v>
      </c>
      <c r="LX21" s="10" t="b">
        <f t="shared" ref="LX21:LX26" si="200">IF(EZ21="yes",EY21)</f>
        <v>0</v>
      </c>
      <c r="LY21" s="10" t="b">
        <f t="shared" ref="LY21:LY26" si="201">IF(FD21="yes",FC21)</f>
        <v>0</v>
      </c>
      <c r="LZ21" s="10" t="b">
        <f t="shared" ref="LZ21:LZ26" si="202">IF(FH21="yes",FG21)</f>
        <v>0</v>
      </c>
      <c r="MA21" s="10" t="b">
        <f t="shared" ref="MA21:MA26" si="203">IF(FL21="yes",FK21)</f>
        <v>0</v>
      </c>
      <c r="MB21" s="10" t="b">
        <f t="shared" ref="MB21:MB26" si="204">IF(FP21="yes",FO21)</f>
        <v>0</v>
      </c>
      <c r="MC21" s="10" t="b">
        <f t="shared" ref="MC21:MC26" si="205">IF(FT21="yes",FS21)</f>
        <v>0</v>
      </c>
      <c r="MD21" s="10" t="b">
        <f t="shared" ref="MD21:MD26" si="206">IF(FX21="yes",FW21)</f>
        <v>0</v>
      </c>
      <c r="ME21" s="10" t="b">
        <f t="shared" ref="ME21:ME26" si="207">IF(GB21="yes",GA21)</f>
        <v>0</v>
      </c>
      <c r="MF21" s="10" t="b">
        <f t="shared" ref="MF21:MF26" si="208">IF(GF21="yes",GE21)</f>
        <v>0</v>
      </c>
      <c r="MG21" s="10" t="b">
        <f t="shared" ref="MG21:MG26" si="209">IF(GJ21="yes",GI21)</f>
        <v>0</v>
      </c>
      <c r="MH21" s="10" t="b">
        <f t="shared" ref="MH21:MH26" si="210">IF(GN21="yes",GM21)</f>
        <v>0</v>
      </c>
      <c r="MI21" s="19" t="b">
        <f t="shared" ref="MI21:MI26" si="211">IF(GR21="yes",GQ21)</f>
        <v>0</v>
      </c>
      <c r="MJ21" s="10" t="b">
        <f t="shared" ref="MJ21:MJ26" si="212">IF(GV21="yes",GU21)</f>
        <v>0</v>
      </c>
      <c r="MK21" s="10" t="b">
        <f t="shared" ref="MK21:MK26" si="213">IF(GZ21="yes",GY21)</f>
        <v>0</v>
      </c>
      <c r="ML21" s="10" t="b">
        <f t="shared" ref="ML21:ML26" si="214">IF(HD21="yes",HC21)</f>
        <v>0</v>
      </c>
      <c r="MM21" s="10" t="b">
        <f t="shared" ref="MM21:MM26" si="215">IF(HH21="yes",HG21)</f>
        <v>0</v>
      </c>
      <c r="MN21" s="10" t="b">
        <f t="shared" ref="MN21:MN26" si="216">IF(HL21="yes",HK21)</f>
        <v>0</v>
      </c>
      <c r="MO21" s="10" t="b">
        <f t="shared" ref="MO21:MO26" si="217">IF(HP21="yes",HO21)</f>
        <v>0</v>
      </c>
      <c r="MP21" s="10" t="b">
        <f t="shared" ref="MP21:MP26" si="218">IF(HT21="yes",HS21)</f>
        <v>0</v>
      </c>
      <c r="MQ21" s="10" t="b">
        <f t="shared" ref="MQ21:MQ26" si="219">IF(HX21="yes",HW21)</f>
        <v>0</v>
      </c>
      <c r="MR21" s="10" t="b">
        <f t="shared" ref="MR21:MR26" si="220">IF(IB21="yes",IA21)</f>
        <v>0</v>
      </c>
      <c r="MS21" s="10" t="b">
        <f t="shared" ref="MS21:MS26" si="221">IF(IF21="yes",IE21)</f>
        <v>0</v>
      </c>
      <c r="MT21" s="10" t="b">
        <f t="shared" ref="MT21:MT26" si="222">IF(IJ21="yes",II21)</f>
        <v>0</v>
      </c>
      <c r="MU21" s="10" t="b">
        <f t="shared" ref="MU21:MU26" si="223">IF(IN21="yes",IM21)</f>
        <v>0</v>
      </c>
      <c r="MV21" s="10" t="b">
        <f t="shared" ref="MV21:MV26" si="224">IF(IR21="yes",IQ21)</f>
        <v>0</v>
      </c>
      <c r="MW21" s="10" t="b">
        <f t="shared" ref="MW21:MW26" si="225">IF(IV21="yes",IU21)</f>
        <v>0</v>
      </c>
      <c r="MX21" s="10" t="b">
        <f t="shared" ref="MX21:MX26" si="226">IF(IZ21="yes",IY21)</f>
        <v>0</v>
      </c>
      <c r="MY21" s="19" t="b">
        <f t="shared" ref="MY21:MY26" si="227">IF(JD21="yes",JC21)</f>
        <v>0</v>
      </c>
      <c r="MZ21" s="10" t="b">
        <f t="shared" ref="MZ21:MZ26" si="228">IF(JH21="yes",JG21)</f>
        <v>0</v>
      </c>
      <c r="NA21" s="10" t="b">
        <f t="shared" ref="NA21:NA26" si="229">IF(JL21="yes",JK21)</f>
        <v>0</v>
      </c>
      <c r="NB21" s="10" t="b">
        <f t="shared" ref="NB21:NB26" si="230">IF(JP21="yes",JO21)</f>
        <v>0</v>
      </c>
      <c r="NC21" s="10" t="b">
        <f t="shared" ref="NC21:NC26" si="231">IF(JT21="yes",JS21)</f>
        <v>0</v>
      </c>
      <c r="ND21" s="10" t="b">
        <f t="shared" ref="ND21:ND26" si="232">IF(JX21="yes",JW21)</f>
        <v>0</v>
      </c>
      <c r="NE21" s="10" t="b">
        <f t="shared" ref="NE21:NE26" si="233">IF(KB21="yes",KA21)</f>
        <v>0</v>
      </c>
      <c r="NF21" s="10" t="b">
        <f t="shared" ref="NF21:NF26" si="234">IF(KF21="yes",KE21)</f>
        <v>0</v>
      </c>
      <c r="NG21" s="10" t="b">
        <f t="shared" ref="NG21:NG26" si="235">IF(KJ21="yes",KI21)</f>
        <v>0</v>
      </c>
    </row>
    <row r="22" spans="1:371" x14ac:dyDescent="0.2">
      <c r="A22" s="20" t="str">
        <f t="shared" si="158"/>
        <v>Neodymium</v>
      </c>
      <c r="B22" s="11" t="str">
        <f t="shared" si="158"/>
        <v>kg/MW</v>
      </c>
      <c r="C22" s="11">
        <f t="shared" ref="C22:C26" si="236">C21</f>
        <v>2030</v>
      </c>
      <c r="D22" s="16">
        <f t="shared" si="159"/>
        <v>36</v>
      </c>
      <c r="E22" s="16">
        <f t="shared" si="160"/>
        <v>36</v>
      </c>
      <c r="F22" s="16">
        <f t="shared" si="161"/>
        <v>32</v>
      </c>
      <c r="G22" s="16">
        <f t="shared" si="162"/>
        <v>40</v>
      </c>
      <c r="H22" s="18">
        <f t="shared" si="163"/>
        <v>2</v>
      </c>
      <c r="I22" s="16" t="e">
        <f>IF(H22&lt;&gt;0,PERCENTILE(KN22:NG22,#REF!),-999)</f>
        <v>#REF!</v>
      </c>
      <c r="J22" s="17" t="e">
        <f>IF(H22&lt;&gt;0,PERCENTILE(KN22:NG22,#REF!),-999)</f>
        <v>#REF!</v>
      </c>
      <c r="K22" s="62"/>
      <c r="L22" s="62"/>
      <c r="M22" s="62"/>
      <c r="N22" s="66"/>
      <c r="O22" s="62"/>
      <c r="P22" s="62"/>
      <c r="Q22" s="62"/>
      <c r="R22" s="66"/>
      <c r="S22" s="18">
        <v>32</v>
      </c>
      <c r="T22" s="18" t="s">
        <v>8</v>
      </c>
      <c r="U22" s="62">
        <v>2015</v>
      </c>
      <c r="V22" s="66"/>
      <c r="W22" s="62"/>
      <c r="X22" s="62"/>
      <c r="Y22" s="62"/>
      <c r="Z22" s="66"/>
      <c r="AA22" s="62"/>
      <c r="AB22" s="62"/>
      <c r="AC22" s="62"/>
      <c r="AD22" s="66"/>
      <c r="AE22" s="62">
        <v>40</v>
      </c>
      <c r="AF22" s="62" t="s">
        <v>8</v>
      </c>
      <c r="AG22" s="62">
        <v>2012</v>
      </c>
      <c r="AH22" s="66" t="s">
        <v>393</v>
      </c>
      <c r="AI22" s="62"/>
      <c r="AJ22" s="62"/>
      <c r="AK22" s="62"/>
      <c r="AL22" s="66"/>
      <c r="AM22" s="62"/>
      <c r="AN22" s="62"/>
      <c r="AO22" s="62"/>
      <c r="AP22" s="66"/>
      <c r="AQ22" s="65"/>
      <c r="AR22" s="65"/>
      <c r="AS22" s="65"/>
      <c r="AT22" s="63"/>
      <c r="AU22" s="65"/>
      <c r="AV22" s="65"/>
      <c r="AW22" s="65"/>
      <c r="AX22" s="63"/>
      <c r="AY22" s="65"/>
      <c r="AZ22" s="65"/>
      <c r="BA22" s="65"/>
      <c r="BB22" s="63"/>
      <c r="BC22" s="65"/>
      <c r="BD22" s="65"/>
      <c r="BE22" s="65"/>
      <c r="BF22" s="63"/>
      <c r="BG22" s="65"/>
      <c r="BH22" s="65"/>
      <c r="BI22" s="65"/>
      <c r="BJ22" s="63"/>
      <c r="BK22" s="65"/>
      <c r="BL22" s="65"/>
      <c r="BM22" s="65"/>
      <c r="BN22" s="63"/>
      <c r="BO22" s="65"/>
      <c r="BP22" s="65"/>
      <c r="BQ22" s="65"/>
      <c r="BR22" s="63"/>
      <c r="BS22" s="65"/>
      <c r="BT22" s="65"/>
      <c r="BU22" s="65"/>
      <c r="BV22" s="63"/>
      <c r="BW22" s="64"/>
      <c r="BX22" s="65"/>
      <c r="BY22" s="62"/>
      <c r="BZ22" s="63"/>
      <c r="CA22" s="65"/>
      <c r="CB22" s="65"/>
      <c r="CC22" s="65"/>
      <c r="CD22" s="63"/>
      <c r="CE22" s="65"/>
      <c r="CF22" s="65"/>
      <c r="CG22" s="65"/>
      <c r="CH22" s="63"/>
      <c r="CI22" s="65"/>
      <c r="CJ22" s="65"/>
      <c r="CK22" s="65"/>
      <c r="CL22" s="63"/>
      <c r="CM22" s="65"/>
      <c r="CN22" s="65"/>
      <c r="CO22" s="65"/>
      <c r="CP22" s="63"/>
      <c r="CQ22" s="65"/>
      <c r="CR22" s="65"/>
      <c r="CS22" s="65"/>
      <c r="CT22" s="63"/>
      <c r="CU22" s="65"/>
      <c r="CV22" s="65"/>
      <c r="CW22" s="65"/>
      <c r="CX22" s="63"/>
      <c r="CY22" s="65"/>
      <c r="CZ22" s="65"/>
      <c r="DA22" s="65"/>
      <c r="DB22" s="63"/>
      <c r="DC22" s="65"/>
      <c r="DD22" s="65"/>
      <c r="DE22" s="65"/>
      <c r="DF22" s="63"/>
      <c r="DG22" s="65"/>
      <c r="DH22" s="65"/>
      <c r="DI22" s="65"/>
      <c r="DJ22" s="63"/>
      <c r="DK22" s="65"/>
      <c r="DL22" s="65"/>
      <c r="DM22" s="65"/>
      <c r="DN22" s="63"/>
      <c r="DO22" s="65"/>
      <c r="DP22" s="65"/>
      <c r="DQ22" s="65"/>
      <c r="DR22" s="63"/>
      <c r="DS22" s="65"/>
      <c r="DT22" s="65"/>
      <c r="DU22" s="65"/>
      <c r="DV22" s="63"/>
      <c r="DW22" s="65"/>
      <c r="DX22" s="65"/>
      <c r="DY22" s="65"/>
      <c r="DZ22" s="63"/>
      <c r="EA22" s="65"/>
      <c r="EB22" s="65"/>
      <c r="EC22" s="65"/>
      <c r="ED22" s="63"/>
      <c r="EE22" s="64"/>
      <c r="EF22" s="65"/>
      <c r="EG22" s="62"/>
      <c r="EH22" s="63"/>
      <c r="EI22" s="64"/>
      <c r="EJ22" s="65"/>
      <c r="EK22" s="62"/>
      <c r="EL22" s="63"/>
      <c r="EM22" s="64"/>
      <c r="EN22" s="65"/>
      <c r="EO22" s="62"/>
      <c r="EP22" s="63"/>
      <c r="EQ22" s="65"/>
      <c r="ER22" s="65"/>
      <c r="ES22" s="65"/>
      <c r="ET22" s="63"/>
      <c r="EU22" s="65"/>
      <c r="EV22" s="65"/>
      <c r="EW22" s="65"/>
      <c r="EX22" s="63"/>
      <c r="EY22" s="65"/>
      <c r="EZ22" s="65"/>
      <c r="FA22" s="65"/>
      <c r="FB22" s="63"/>
      <c r="FC22" s="65"/>
      <c r="FD22" s="65"/>
      <c r="FE22" s="65"/>
      <c r="FF22" s="63"/>
      <c r="FG22" s="65"/>
      <c r="FH22" s="65"/>
      <c r="FI22" s="65"/>
      <c r="FJ22" s="63"/>
      <c r="FK22" s="65"/>
      <c r="FL22" s="65"/>
      <c r="FM22" s="65"/>
      <c r="FN22" s="63"/>
      <c r="FO22" s="65"/>
      <c r="FP22" s="65"/>
      <c r="FQ22" s="65"/>
      <c r="FR22" s="63"/>
      <c r="FS22" s="65"/>
      <c r="FT22" s="65"/>
      <c r="FU22" s="65"/>
      <c r="FV22" s="63"/>
      <c r="FW22" s="65"/>
      <c r="FX22" s="65"/>
      <c r="FY22" s="65"/>
      <c r="FZ22" s="63"/>
      <c r="GA22" s="65"/>
      <c r="GB22" s="65"/>
      <c r="GC22" s="65"/>
      <c r="GD22" s="63"/>
      <c r="GE22" s="65"/>
      <c r="GF22" s="65"/>
      <c r="GG22" s="65"/>
      <c r="GH22" s="63"/>
      <c r="GI22" s="65"/>
      <c r="GJ22" s="65"/>
      <c r="GK22" s="65"/>
      <c r="GL22" s="63"/>
      <c r="GM22" s="65"/>
      <c r="GN22" s="65"/>
      <c r="GO22" s="65"/>
      <c r="GP22" s="63"/>
      <c r="GQ22" s="65"/>
      <c r="GR22" s="65"/>
      <c r="GS22" s="65"/>
      <c r="GT22" s="63"/>
      <c r="GU22" s="64"/>
      <c r="GV22" s="65"/>
      <c r="GW22" s="62"/>
      <c r="GX22" s="63"/>
      <c r="GY22" s="64"/>
      <c r="GZ22" s="65"/>
      <c r="HA22" s="62"/>
      <c r="HB22" s="63"/>
      <c r="HC22" s="62"/>
      <c r="HD22" s="65"/>
      <c r="HE22" s="62"/>
      <c r="HF22" s="63"/>
      <c r="HG22" s="65"/>
      <c r="HH22" s="65"/>
      <c r="HI22" s="65"/>
      <c r="HJ22" s="63"/>
      <c r="HK22" s="65"/>
      <c r="HL22" s="65"/>
      <c r="HM22" s="65"/>
      <c r="HN22" s="63"/>
      <c r="HO22" s="65"/>
      <c r="HP22" s="65"/>
      <c r="HQ22" s="65"/>
      <c r="HR22" s="63"/>
      <c r="HS22" s="65"/>
      <c r="HT22" s="65"/>
      <c r="HU22" s="65"/>
      <c r="HV22" s="63"/>
      <c r="HW22" s="65"/>
      <c r="HX22" s="65"/>
      <c r="HY22" s="65"/>
      <c r="HZ22" s="63"/>
      <c r="IA22" s="65"/>
      <c r="IB22" s="65"/>
      <c r="IC22" s="65"/>
      <c r="ID22" s="63"/>
      <c r="IE22" s="65"/>
      <c r="IF22" s="65"/>
      <c r="IG22" s="65"/>
      <c r="IH22" s="63"/>
      <c r="II22" s="65"/>
      <c r="IJ22" s="65"/>
      <c r="IK22" s="65"/>
      <c r="IL22" s="63"/>
      <c r="IM22" s="65"/>
      <c r="IN22" s="65"/>
      <c r="IO22" s="65"/>
      <c r="IP22" s="63"/>
      <c r="IQ22" s="65"/>
      <c r="IR22" s="65"/>
      <c r="IS22" s="65"/>
      <c r="IT22" s="63"/>
      <c r="IU22" s="65"/>
      <c r="IV22" s="65"/>
      <c r="IW22" s="65"/>
      <c r="IX22" s="63"/>
      <c r="IY22" s="65"/>
      <c r="IZ22" s="65"/>
      <c r="JA22" s="65"/>
      <c r="JB22" s="63"/>
      <c r="JC22" s="65"/>
      <c r="JD22" s="65"/>
      <c r="JE22" s="65"/>
      <c r="JF22" s="63"/>
      <c r="JG22" s="65"/>
      <c r="JH22" s="65"/>
      <c r="JI22" s="65"/>
      <c r="JJ22" s="63"/>
      <c r="JK22" s="65"/>
      <c r="JL22" s="65"/>
      <c r="JM22" s="65"/>
      <c r="JN22" s="63"/>
      <c r="JO22" s="65"/>
      <c r="JP22" s="65"/>
      <c r="JQ22" s="65"/>
      <c r="JR22" s="63"/>
      <c r="JS22" s="65"/>
      <c r="JT22" s="65"/>
      <c r="JU22" s="65"/>
      <c r="JV22" s="63"/>
      <c r="JW22" s="65"/>
      <c r="JX22" s="65"/>
      <c r="JY22" s="65"/>
      <c r="JZ22" s="63"/>
      <c r="KA22" s="65"/>
      <c r="KB22" s="65"/>
      <c r="KC22" s="65"/>
      <c r="KD22" s="63"/>
      <c r="KE22" s="65"/>
      <c r="KF22" s="65"/>
      <c r="KG22" s="65"/>
      <c r="KH22" s="63"/>
      <c r="KI22" s="65"/>
      <c r="KJ22" s="65"/>
      <c r="KK22" s="65"/>
      <c r="KL22" s="63"/>
      <c r="KM22" s="7"/>
      <c r="KN22" s="39" t="b">
        <f t="shared" si="164"/>
        <v>0</v>
      </c>
      <c r="KO22" s="10" t="b">
        <f t="shared" si="165"/>
        <v>0</v>
      </c>
      <c r="KP22" s="10">
        <f t="shared" si="166"/>
        <v>32</v>
      </c>
      <c r="KQ22" s="10" t="b">
        <f t="shared" si="167"/>
        <v>0</v>
      </c>
      <c r="KR22" s="10" t="b">
        <f t="shared" si="168"/>
        <v>0</v>
      </c>
      <c r="KS22" s="10">
        <f t="shared" si="169"/>
        <v>40</v>
      </c>
      <c r="KT22" s="10" t="b">
        <f t="shared" si="170"/>
        <v>0</v>
      </c>
      <c r="KU22" s="10" t="b">
        <f t="shared" si="171"/>
        <v>0</v>
      </c>
      <c r="KV22" s="10" t="b">
        <f t="shared" si="172"/>
        <v>0</v>
      </c>
      <c r="KW22" s="10" t="b">
        <f t="shared" si="173"/>
        <v>0</v>
      </c>
      <c r="KX22" s="10" t="b">
        <f t="shared" si="174"/>
        <v>0</v>
      </c>
      <c r="KY22" s="10" t="b">
        <f t="shared" si="175"/>
        <v>0</v>
      </c>
      <c r="KZ22" s="10" t="b">
        <f t="shared" si="176"/>
        <v>0</v>
      </c>
      <c r="LA22" s="10" t="b">
        <f t="shared" si="177"/>
        <v>0</v>
      </c>
      <c r="LB22" s="10" t="b">
        <f t="shared" si="178"/>
        <v>0</v>
      </c>
      <c r="LC22" s="10" t="b">
        <f t="shared" si="179"/>
        <v>0</v>
      </c>
      <c r="LD22" s="10" t="b">
        <f t="shared" si="180"/>
        <v>0</v>
      </c>
      <c r="LE22" s="10" t="b">
        <f t="shared" si="181"/>
        <v>0</v>
      </c>
      <c r="LF22" s="10" t="b">
        <f t="shared" si="182"/>
        <v>0</v>
      </c>
      <c r="LG22" s="10" t="b">
        <f t="shared" si="183"/>
        <v>0</v>
      </c>
      <c r="LH22" s="10" t="b">
        <f t="shared" si="184"/>
        <v>0</v>
      </c>
      <c r="LI22" s="10" t="b">
        <f t="shared" si="185"/>
        <v>0</v>
      </c>
      <c r="LJ22" s="10" t="b">
        <f t="shared" si="186"/>
        <v>0</v>
      </c>
      <c r="LK22" s="10" t="b">
        <f t="shared" si="187"/>
        <v>0</v>
      </c>
      <c r="LL22" s="10" t="b">
        <f t="shared" si="188"/>
        <v>0</v>
      </c>
      <c r="LM22" s="10" t="b">
        <f t="shared" si="189"/>
        <v>0</v>
      </c>
      <c r="LN22" s="10" t="b">
        <f t="shared" si="190"/>
        <v>0</v>
      </c>
      <c r="LO22" s="10" t="b">
        <f t="shared" si="191"/>
        <v>0</v>
      </c>
      <c r="LP22" s="10" t="b">
        <f t="shared" si="192"/>
        <v>0</v>
      </c>
      <c r="LQ22" s="10" t="b">
        <f t="shared" si="193"/>
        <v>0</v>
      </c>
      <c r="LR22" s="10" t="b">
        <f t="shared" si="194"/>
        <v>0</v>
      </c>
      <c r="LS22" s="10" t="b">
        <f t="shared" si="195"/>
        <v>0</v>
      </c>
      <c r="LT22" s="10" t="b">
        <f t="shared" si="196"/>
        <v>0</v>
      </c>
      <c r="LU22" s="10" t="b">
        <f t="shared" si="197"/>
        <v>0</v>
      </c>
      <c r="LV22" s="10" t="b">
        <f t="shared" si="198"/>
        <v>0</v>
      </c>
      <c r="LW22" s="10" t="b">
        <f t="shared" si="199"/>
        <v>0</v>
      </c>
      <c r="LX22" s="10" t="b">
        <f t="shared" si="200"/>
        <v>0</v>
      </c>
      <c r="LY22" s="10" t="b">
        <f t="shared" si="201"/>
        <v>0</v>
      </c>
      <c r="LZ22" s="10" t="b">
        <f t="shared" si="202"/>
        <v>0</v>
      </c>
      <c r="MA22" s="10" t="b">
        <f t="shared" si="203"/>
        <v>0</v>
      </c>
      <c r="MB22" s="10" t="b">
        <f t="shared" si="204"/>
        <v>0</v>
      </c>
      <c r="MC22" s="10" t="b">
        <f t="shared" si="205"/>
        <v>0</v>
      </c>
      <c r="MD22" s="10" t="b">
        <f t="shared" si="206"/>
        <v>0</v>
      </c>
      <c r="ME22" s="10" t="b">
        <f t="shared" si="207"/>
        <v>0</v>
      </c>
      <c r="MF22" s="10" t="b">
        <f t="shared" si="208"/>
        <v>0</v>
      </c>
      <c r="MG22" s="10" t="b">
        <f t="shared" si="209"/>
        <v>0</v>
      </c>
      <c r="MH22" s="10" t="b">
        <f t="shared" si="210"/>
        <v>0</v>
      </c>
      <c r="MI22" s="19" t="b">
        <f t="shared" si="211"/>
        <v>0</v>
      </c>
      <c r="MJ22" s="10" t="b">
        <f t="shared" si="212"/>
        <v>0</v>
      </c>
      <c r="MK22" s="10" t="b">
        <f t="shared" si="213"/>
        <v>0</v>
      </c>
      <c r="ML22" s="10" t="b">
        <f t="shared" si="214"/>
        <v>0</v>
      </c>
      <c r="MM22" s="10" t="b">
        <f t="shared" si="215"/>
        <v>0</v>
      </c>
      <c r="MN22" s="10" t="b">
        <f t="shared" si="216"/>
        <v>0</v>
      </c>
      <c r="MO22" s="10" t="b">
        <f t="shared" si="217"/>
        <v>0</v>
      </c>
      <c r="MP22" s="10" t="b">
        <f t="shared" si="218"/>
        <v>0</v>
      </c>
      <c r="MQ22" s="10" t="b">
        <f t="shared" si="219"/>
        <v>0</v>
      </c>
      <c r="MR22" s="10" t="b">
        <f t="shared" si="220"/>
        <v>0</v>
      </c>
      <c r="MS22" s="10" t="b">
        <f t="shared" si="221"/>
        <v>0</v>
      </c>
      <c r="MT22" s="10" t="b">
        <f t="shared" si="222"/>
        <v>0</v>
      </c>
      <c r="MU22" s="10" t="b">
        <f t="shared" si="223"/>
        <v>0</v>
      </c>
      <c r="MV22" s="10" t="b">
        <f t="shared" si="224"/>
        <v>0</v>
      </c>
      <c r="MW22" s="10" t="b">
        <f t="shared" si="225"/>
        <v>0</v>
      </c>
      <c r="MX22" s="10" t="b">
        <f t="shared" si="226"/>
        <v>0</v>
      </c>
      <c r="MY22" s="19" t="b">
        <f t="shared" si="227"/>
        <v>0</v>
      </c>
      <c r="MZ22" s="10" t="b">
        <f t="shared" si="228"/>
        <v>0</v>
      </c>
      <c r="NA22" s="10" t="b">
        <f t="shared" si="229"/>
        <v>0</v>
      </c>
      <c r="NB22" s="10" t="b">
        <f t="shared" si="230"/>
        <v>0</v>
      </c>
      <c r="NC22" s="10" t="b">
        <f t="shared" si="231"/>
        <v>0</v>
      </c>
      <c r="ND22" s="10" t="b">
        <f t="shared" si="232"/>
        <v>0</v>
      </c>
      <c r="NE22" s="10" t="b">
        <f t="shared" si="233"/>
        <v>0</v>
      </c>
      <c r="NF22" s="10" t="b">
        <f t="shared" si="234"/>
        <v>0</v>
      </c>
      <c r="NG22" s="10" t="b">
        <f t="shared" si="235"/>
        <v>0</v>
      </c>
    </row>
    <row r="23" spans="1:371" x14ac:dyDescent="0.2">
      <c r="A23" s="20" t="str">
        <f t="shared" si="158"/>
        <v>Nickel</v>
      </c>
      <c r="B23" s="11" t="str">
        <f t="shared" si="158"/>
        <v>kg/MW</v>
      </c>
      <c r="C23" s="11">
        <f t="shared" si="236"/>
        <v>2030</v>
      </c>
      <c r="D23" s="16">
        <f t="shared" si="159"/>
        <v>-999</v>
      </c>
      <c r="E23" s="16">
        <f t="shared" si="160"/>
        <v>-999</v>
      </c>
      <c r="F23" s="16">
        <f t="shared" si="161"/>
        <v>-999</v>
      </c>
      <c r="G23" s="16">
        <f t="shared" si="162"/>
        <v>-999</v>
      </c>
      <c r="H23" s="18">
        <f t="shared" si="163"/>
        <v>0</v>
      </c>
      <c r="I23" s="16">
        <f>IF(H23&lt;&gt;0,PERCENTILE(KN23:NG23,#REF!),-999)</f>
        <v>-999</v>
      </c>
      <c r="J23" s="17">
        <f>IF(H23&lt;&gt;0,PERCENTILE(KN23:NG23,#REF!),-999)</f>
        <v>-999</v>
      </c>
      <c r="K23" s="65"/>
      <c r="L23" s="65"/>
      <c r="M23" s="62"/>
      <c r="N23" s="63"/>
      <c r="O23" s="65"/>
      <c r="P23" s="65"/>
      <c r="Q23" s="62"/>
      <c r="R23" s="63"/>
      <c r="S23" s="65"/>
      <c r="T23" s="65"/>
      <c r="U23" s="62"/>
      <c r="V23" s="63"/>
      <c r="W23" s="65"/>
      <c r="X23" s="65"/>
      <c r="Y23" s="62"/>
      <c r="Z23" s="63"/>
      <c r="AA23" s="65"/>
      <c r="AB23" s="65"/>
      <c r="AC23" s="62"/>
      <c r="AD23" s="63"/>
      <c r="AE23" s="65"/>
      <c r="AF23" s="65"/>
      <c r="AG23" s="62"/>
      <c r="AH23" s="63"/>
      <c r="AI23" s="65"/>
      <c r="AJ23" s="65"/>
      <c r="AK23" s="62"/>
      <c r="AL23" s="63"/>
      <c r="AM23" s="65"/>
      <c r="AN23" s="65"/>
      <c r="AO23" s="65"/>
      <c r="AP23" s="63"/>
      <c r="AQ23" s="65"/>
      <c r="AR23" s="65"/>
      <c r="AS23" s="65"/>
      <c r="AT23" s="63"/>
      <c r="AU23" s="65"/>
      <c r="AV23" s="65"/>
      <c r="AW23" s="65"/>
      <c r="AX23" s="63"/>
      <c r="AY23" s="65"/>
      <c r="AZ23" s="65"/>
      <c r="BA23" s="65"/>
      <c r="BB23" s="63"/>
      <c r="BC23" s="65"/>
      <c r="BD23" s="65"/>
      <c r="BE23" s="65"/>
      <c r="BF23" s="63"/>
      <c r="BG23" s="65"/>
      <c r="BH23" s="65"/>
      <c r="BI23" s="65"/>
      <c r="BJ23" s="63"/>
      <c r="BK23" s="65"/>
      <c r="BL23" s="65"/>
      <c r="BM23" s="65"/>
      <c r="BN23" s="63"/>
      <c r="BO23" s="65"/>
      <c r="BP23" s="65"/>
      <c r="BQ23" s="65"/>
      <c r="BR23" s="63"/>
      <c r="BS23" s="65"/>
      <c r="BT23" s="65"/>
      <c r="BU23" s="65"/>
      <c r="BV23" s="63"/>
      <c r="BW23" s="64"/>
      <c r="BX23" s="65"/>
      <c r="BY23" s="62"/>
      <c r="BZ23" s="63"/>
      <c r="CA23" s="65"/>
      <c r="CB23" s="65"/>
      <c r="CC23" s="65"/>
      <c r="CD23" s="63"/>
      <c r="CE23" s="65"/>
      <c r="CF23" s="65"/>
      <c r="CG23" s="65"/>
      <c r="CH23" s="63"/>
      <c r="CI23" s="65"/>
      <c r="CJ23" s="65"/>
      <c r="CK23" s="65"/>
      <c r="CL23" s="63"/>
      <c r="CM23" s="65"/>
      <c r="CN23" s="65"/>
      <c r="CO23" s="65"/>
      <c r="CP23" s="63"/>
      <c r="CQ23" s="65"/>
      <c r="CR23" s="65"/>
      <c r="CS23" s="65"/>
      <c r="CT23" s="63"/>
      <c r="CU23" s="65"/>
      <c r="CV23" s="65"/>
      <c r="CW23" s="65"/>
      <c r="CX23" s="63"/>
      <c r="CY23" s="65"/>
      <c r="CZ23" s="65"/>
      <c r="DA23" s="65"/>
      <c r="DB23" s="63"/>
      <c r="DC23" s="65"/>
      <c r="DD23" s="65"/>
      <c r="DE23" s="65"/>
      <c r="DF23" s="63"/>
      <c r="DG23" s="65"/>
      <c r="DH23" s="65"/>
      <c r="DI23" s="65"/>
      <c r="DJ23" s="63"/>
      <c r="DK23" s="65"/>
      <c r="DL23" s="65"/>
      <c r="DM23" s="65"/>
      <c r="DN23" s="63"/>
      <c r="DO23" s="65"/>
      <c r="DP23" s="65"/>
      <c r="DQ23" s="65"/>
      <c r="DR23" s="63"/>
      <c r="DS23" s="65"/>
      <c r="DT23" s="65"/>
      <c r="DU23" s="65"/>
      <c r="DV23" s="63"/>
      <c r="DW23" s="65"/>
      <c r="DX23" s="65"/>
      <c r="DY23" s="65"/>
      <c r="DZ23" s="63"/>
      <c r="EA23" s="65"/>
      <c r="EB23" s="65"/>
      <c r="EC23" s="65"/>
      <c r="ED23" s="63"/>
      <c r="EE23" s="64"/>
      <c r="EF23" s="65"/>
      <c r="EG23" s="62"/>
      <c r="EH23" s="63"/>
      <c r="EI23" s="64"/>
      <c r="EJ23" s="65"/>
      <c r="EK23" s="62"/>
      <c r="EL23" s="63"/>
      <c r="EM23" s="64"/>
      <c r="EN23" s="65"/>
      <c r="EO23" s="62"/>
      <c r="EP23" s="63"/>
      <c r="EQ23" s="65"/>
      <c r="ER23" s="65"/>
      <c r="ES23" s="65"/>
      <c r="ET23" s="63"/>
      <c r="EU23" s="65"/>
      <c r="EV23" s="65"/>
      <c r="EW23" s="65"/>
      <c r="EX23" s="63"/>
      <c r="EY23" s="65"/>
      <c r="EZ23" s="65"/>
      <c r="FA23" s="65"/>
      <c r="FB23" s="63"/>
      <c r="FC23" s="65"/>
      <c r="FD23" s="65"/>
      <c r="FE23" s="65"/>
      <c r="FF23" s="63"/>
      <c r="FG23" s="65"/>
      <c r="FH23" s="65"/>
      <c r="FI23" s="65"/>
      <c r="FJ23" s="63"/>
      <c r="FK23" s="65"/>
      <c r="FL23" s="65"/>
      <c r="FM23" s="65"/>
      <c r="FN23" s="63"/>
      <c r="FO23" s="65"/>
      <c r="FP23" s="65"/>
      <c r="FQ23" s="65"/>
      <c r="FR23" s="63"/>
      <c r="FS23" s="65"/>
      <c r="FT23" s="65"/>
      <c r="FU23" s="65"/>
      <c r="FV23" s="63"/>
      <c r="FW23" s="65"/>
      <c r="FX23" s="65"/>
      <c r="FY23" s="65"/>
      <c r="FZ23" s="63"/>
      <c r="GA23" s="65"/>
      <c r="GB23" s="65"/>
      <c r="GC23" s="65"/>
      <c r="GD23" s="63"/>
      <c r="GE23" s="65"/>
      <c r="GF23" s="65"/>
      <c r="GG23" s="65"/>
      <c r="GH23" s="63"/>
      <c r="GI23" s="65"/>
      <c r="GJ23" s="65"/>
      <c r="GK23" s="65"/>
      <c r="GL23" s="63"/>
      <c r="GM23" s="65"/>
      <c r="GN23" s="65"/>
      <c r="GO23" s="65"/>
      <c r="GP23" s="63"/>
      <c r="GQ23" s="65"/>
      <c r="GR23" s="65"/>
      <c r="GS23" s="65"/>
      <c r="GT23" s="63"/>
      <c r="GU23" s="64"/>
      <c r="GV23" s="65"/>
      <c r="GW23" s="62"/>
      <c r="GX23" s="63"/>
      <c r="GY23" s="64"/>
      <c r="GZ23" s="65"/>
      <c r="HA23" s="62"/>
      <c r="HB23" s="63"/>
      <c r="HC23" s="62"/>
      <c r="HD23" s="65"/>
      <c r="HE23" s="62"/>
      <c r="HF23" s="63"/>
      <c r="HG23" s="65"/>
      <c r="HH23" s="65"/>
      <c r="HI23" s="65"/>
      <c r="HJ23" s="63"/>
      <c r="HK23" s="65"/>
      <c r="HL23" s="65"/>
      <c r="HM23" s="65"/>
      <c r="HN23" s="63"/>
      <c r="HO23" s="65"/>
      <c r="HP23" s="65"/>
      <c r="HQ23" s="65"/>
      <c r="HR23" s="63"/>
      <c r="HS23" s="65"/>
      <c r="HT23" s="65"/>
      <c r="HU23" s="65"/>
      <c r="HV23" s="63"/>
      <c r="HW23" s="65"/>
      <c r="HX23" s="65"/>
      <c r="HY23" s="65"/>
      <c r="HZ23" s="63"/>
      <c r="IA23" s="65"/>
      <c r="IB23" s="65"/>
      <c r="IC23" s="65"/>
      <c r="ID23" s="63"/>
      <c r="IE23" s="65"/>
      <c r="IF23" s="65"/>
      <c r="IG23" s="65"/>
      <c r="IH23" s="63"/>
      <c r="II23" s="65"/>
      <c r="IJ23" s="65"/>
      <c r="IK23" s="65"/>
      <c r="IL23" s="63"/>
      <c r="IM23" s="65"/>
      <c r="IN23" s="65"/>
      <c r="IO23" s="65"/>
      <c r="IP23" s="63"/>
      <c r="IQ23" s="65"/>
      <c r="IR23" s="65"/>
      <c r="IS23" s="65"/>
      <c r="IT23" s="63"/>
      <c r="IU23" s="65"/>
      <c r="IV23" s="65"/>
      <c r="IW23" s="65"/>
      <c r="IX23" s="63"/>
      <c r="IY23" s="65"/>
      <c r="IZ23" s="65"/>
      <c r="JA23" s="65"/>
      <c r="JB23" s="63"/>
      <c r="JC23" s="65"/>
      <c r="JD23" s="65"/>
      <c r="JE23" s="65"/>
      <c r="JF23" s="63"/>
      <c r="JG23" s="65"/>
      <c r="JH23" s="65"/>
      <c r="JI23" s="65"/>
      <c r="JJ23" s="63"/>
      <c r="JK23" s="65"/>
      <c r="JL23" s="65"/>
      <c r="JM23" s="65"/>
      <c r="JN23" s="63"/>
      <c r="JO23" s="65"/>
      <c r="JP23" s="65"/>
      <c r="JQ23" s="65"/>
      <c r="JR23" s="63"/>
      <c r="JS23" s="65"/>
      <c r="JT23" s="65"/>
      <c r="JU23" s="65"/>
      <c r="JV23" s="63"/>
      <c r="JW23" s="65"/>
      <c r="JX23" s="65"/>
      <c r="JY23" s="65"/>
      <c r="JZ23" s="63"/>
      <c r="KA23" s="65"/>
      <c r="KB23" s="65"/>
      <c r="KC23" s="65"/>
      <c r="KD23" s="63"/>
      <c r="KE23" s="65"/>
      <c r="KF23" s="65"/>
      <c r="KG23" s="65"/>
      <c r="KH23" s="63"/>
      <c r="KI23" s="65"/>
      <c r="KJ23" s="65"/>
      <c r="KK23" s="65"/>
      <c r="KL23" s="63"/>
      <c r="KM23" s="7"/>
      <c r="KN23" s="39" t="b">
        <f t="shared" si="164"/>
        <v>0</v>
      </c>
      <c r="KO23" s="10" t="b">
        <f t="shared" si="165"/>
        <v>0</v>
      </c>
      <c r="KP23" s="10" t="b">
        <f t="shared" si="166"/>
        <v>0</v>
      </c>
      <c r="KQ23" s="10" t="b">
        <f t="shared" si="167"/>
        <v>0</v>
      </c>
      <c r="KR23" s="10" t="b">
        <f t="shared" si="168"/>
        <v>0</v>
      </c>
      <c r="KS23" s="10" t="b">
        <f t="shared" si="169"/>
        <v>0</v>
      </c>
      <c r="KT23" s="10" t="b">
        <f t="shared" si="170"/>
        <v>0</v>
      </c>
      <c r="KU23" s="10" t="b">
        <f t="shared" si="171"/>
        <v>0</v>
      </c>
      <c r="KV23" s="10" t="b">
        <f t="shared" si="172"/>
        <v>0</v>
      </c>
      <c r="KW23" s="10" t="b">
        <f t="shared" si="173"/>
        <v>0</v>
      </c>
      <c r="KX23" s="10" t="b">
        <f t="shared" si="174"/>
        <v>0</v>
      </c>
      <c r="KY23" s="10" t="b">
        <f t="shared" si="175"/>
        <v>0</v>
      </c>
      <c r="KZ23" s="10" t="b">
        <f t="shared" si="176"/>
        <v>0</v>
      </c>
      <c r="LA23" s="10" t="b">
        <f t="shared" si="177"/>
        <v>0</v>
      </c>
      <c r="LB23" s="10" t="b">
        <f t="shared" si="178"/>
        <v>0</v>
      </c>
      <c r="LC23" s="10" t="b">
        <f t="shared" si="179"/>
        <v>0</v>
      </c>
      <c r="LD23" s="10" t="b">
        <f t="shared" si="180"/>
        <v>0</v>
      </c>
      <c r="LE23" s="10" t="b">
        <f t="shared" si="181"/>
        <v>0</v>
      </c>
      <c r="LF23" s="10" t="b">
        <f t="shared" si="182"/>
        <v>0</v>
      </c>
      <c r="LG23" s="10" t="b">
        <f t="shared" si="183"/>
        <v>0</v>
      </c>
      <c r="LH23" s="10" t="b">
        <f t="shared" si="184"/>
        <v>0</v>
      </c>
      <c r="LI23" s="10" t="b">
        <f t="shared" si="185"/>
        <v>0</v>
      </c>
      <c r="LJ23" s="10" t="b">
        <f t="shared" si="186"/>
        <v>0</v>
      </c>
      <c r="LK23" s="10" t="b">
        <f t="shared" si="187"/>
        <v>0</v>
      </c>
      <c r="LL23" s="10" t="b">
        <f t="shared" si="188"/>
        <v>0</v>
      </c>
      <c r="LM23" s="10" t="b">
        <f t="shared" si="189"/>
        <v>0</v>
      </c>
      <c r="LN23" s="10" t="b">
        <f t="shared" si="190"/>
        <v>0</v>
      </c>
      <c r="LO23" s="10" t="b">
        <f t="shared" si="191"/>
        <v>0</v>
      </c>
      <c r="LP23" s="10" t="b">
        <f t="shared" si="192"/>
        <v>0</v>
      </c>
      <c r="LQ23" s="10" t="b">
        <f t="shared" si="193"/>
        <v>0</v>
      </c>
      <c r="LR23" s="10" t="b">
        <f t="shared" si="194"/>
        <v>0</v>
      </c>
      <c r="LS23" s="10" t="b">
        <f t="shared" si="195"/>
        <v>0</v>
      </c>
      <c r="LT23" s="10" t="b">
        <f t="shared" si="196"/>
        <v>0</v>
      </c>
      <c r="LU23" s="10" t="b">
        <f t="shared" si="197"/>
        <v>0</v>
      </c>
      <c r="LV23" s="10" t="b">
        <f t="shared" si="198"/>
        <v>0</v>
      </c>
      <c r="LW23" s="10" t="b">
        <f t="shared" si="199"/>
        <v>0</v>
      </c>
      <c r="LX23" s="10" t="b">
        <f t="shared" si="200"/>
        <v>0</v>
      </c>
      <c r="LY23" s="10" t="b">
        <f t="shared" si="201"/>
        <v>0</v>
      </c>
      <c r="LZ23" s="10" t="b">
        <f t="shared" si="202"/>
        <v>0</v>
      </c>
      <c r="MA23" s="10" t="b">
        <f t="shared" si="203"/>
        <v>0</v>
      </c>
      <c r="MB23" s="10" t="b">
        <f t="shared" si="204"/>
        <v>0</v>
      </c>
      <c r="MC23" s="10" t="b">
        <f t="shared" si="205"/>
        <v>0</v>
      </c>
      <c r="MD23" s="10" t="b">
        <f t="shared" si="206"/>
        <v>0</v>
      </c>
      <c r="ME23" s="10" t="b">
        <f t="shared" si="207"/>
        <v>0</v>
      </c>
      <c r="MF23" s="10" t="b">
        <f t="shared" si="208"/>
        <v>0</v>
      </c>
      <c r="MG23" s="10" t="b">
        <f t="shared" si="209"/>
        <v>0</v>
      </c>
      <c r="MH23" s="10" t="b">
        <f t="shared" si="210"/>
        <v>0</v>
      </c>
      <c r="MI23" s="19" t="b">
        <f t="shared" si="211"/>
        <v>0</v>
      </c>
      <c r="MJ23" s="10" t="b">
        <f t="shared" si="212"/>
        <v>0</v>
      </c>
      <c r="MK23" s="10" t="b">
        <f t="shared" si="213"/>
        <v>0</v>
      </c>
      <c r="ML23" s="10" t="b">
        <f t="shared" si="214"/>
        <v>0</v>
      </c>
      <c r="MM23" s="10" t="b">
        <f t="shared" si="215"/>
        <v>0</v>
      </c>
      <c r="MN23" s="10" t="b">
        <f t="shared" si="216"/>
        <v>0</v>
      </c>
      <c r="MO23" s="10" t="b">
        <f t="shared" si="217"/>
        <v>0</v>
      </c>
      <c r="MP23" s="10" t="b">
        <f t="shared" si="218"/>
        <v>0</v>
      </c>
      <c r="MQ23" s="10" t="b">
        <f t="shared" si="219"/>
        <v>0</v>
      </c>
      <c r="MR23" s="10" t="b">
        <f t="shared" si="220"/>
        <v>0</v>
      </c>
      <c r="MS23" s="10" t="b">
        <f t="shared" si="221"/>
        <v>0</v>
      </c>
      <c r="MT23" s="10" t="b">
        <f t="shared" si="222"/>
        <v>0</v>
      </c>
      <c r="MU23" s="10" t="b">
        <f t="shared" si="223"/>
        <v>0</v>
      </c>
      <c r="MV23" s="10" t="b">
        <f t="shared" si="224"/>
        <v>0</v>
      </c>
      <c r="MW23" s="10" t="b">
        <f t="shared" si="225"/>
        <v>0</v>
      </c>
      <c r="MX23" s="10" t="b">
        <f t="shared" si="226"/>
        <v>0</v>
      </c>
      <c r="MY23" s="19" t="b">
        <f t="shared" si="227"/>
        <v>0</v>
      </c>
      <c r="MZ23" s="10" t="b">
        <f t="shared" si="228"/>
        <v>0</v>
      </c>
      <c r="NA23" s="10" t="b">
        <f t="shared" si="229"/>
        <v>0</v>
      </c>
      <c r="NB23" s="10" t="b">
        <f t="shared" si="230"/>
        <v>0</v>
      </c>
      <c r="NC23" s="10" t="b">
        <f t="shared" si="231"/>
        <v>0</v>
      </c>
      <c r="ND23" s="10" t="b">
        <f t="shared" si="232"/>
        <v>0</v>
      </c>
      <c r="NE23" s="10" t="b">
        <f t="shared" si="233"/>
        <v>0</v>
      </c>
      <c r="NF23" s="10" t="b">
        <f t="shared" si="234"/>
        <v>0</v>
      </c>
      <c r="NG23" s="10" t="b">
        <f t="shared" si="235"/>
        <v>0</v>
      </c>
    </row>
    <row r="24" spans="1:371" x14ac:dyDescent="0.2">
      <c r="A24" s="20" t="str">
        <f t="shared" si="158"/>
        <v>Manganese</v>
      </c>
      <c r="B24" s="11" t="str">
        <f t="shared" si="158"/>
        <v>kg/MW</v>
      </c>
      <c r="C24" s="11">
        <f t="shared" si="236"/>
        <v>2030</v>
      </c>
      <c r="D24" s="16">
        <f t="shared" si="159"/>
        <v>-999</v>
      </c>
      <c r="E24" s="16">
        <f t="shared" si="160"/>
        <v>-999</v>
      </c>
      <c r="F24" s="16">
        <f t="shared" si="161"/>
        <v>-999</v>
      </c>
      <c r="G24" s="16">
        <f t="shared" si="162"/>
        <v>-999</v>
      </c>
      <c r="H24" s="18">
        <f t="shared" si="163"/>
        <v>0</v>
      </c>
      <c r="I24" s="16">
        <f>IF(H24&lt;&gt;0,PERCENTILE(KN24:NG24,#REF!),-999)</f>
        <v>-999</v>
      </c>
      <c r="J24" s="17">
        <f>IF(H24&lt;&gt;0,PERCENTILE(KN24:NG24,#REF!),-999)</f>
        <v>-999</v>
      </c>
      <c r="K24" s="65"/>
      <c r="L24" s="65"/>
      <c r="M24" s="62"/>
      <c r="N24" s="63"/>
      <c r="O24" s="65"/>
      <c r="P24" s="65"/>
      <c r="Q24" s="62"/>
      <c r="R24" s="63"/>
      <c r="S24" s="65"/>
      <c r="T24" s="65"/>
      <c r="U24" s="62"/>
      <c r="V24" s="63"/>
      <c r="W24" s="65"/>
      <c r="X24" s="65"/>
      <c r="Y24" s="62"/>
      <c r="Z24" s="63"/>
      <c r="AA24" s="65"/>
      <c r="AB24" s="65"/>
      <c r="AC24" s="62"/>
      <c r="AD24" s="63"/>
      <c r="AE24" s="65"/>
      <c r="AF24" s="65"/>
      <c r="AG24" s="62"/>
      <c r="AH24" s="63"/>
      <c r="AI24" s="65"/>
      <c r="AJ24" s="65"/>
      <c r="AK24" s="62"/>
      <c r="AL24" s="63"/>
      <c r="AM24" s="65"/>
      <c r="AN24" s="65"/>
      <c r="AO24" s="65"/>
      <c r="AP24" s="63"/>
      <c r="AQ24" s="65"/>
      <c r="AR24" s="65"/>
      <c r="AS24" s="65"/>
      <c r="AT24" s="63"/>
      <c r="AU24" s="65"/>
      <c r="AV24" s="65"/>
      <c r="AW24" s="65"/>
      <c r="AX24" s="63"/>
      <c r="AY24" s="65"/>
      <c r="AZ24" s="65"/>
      <c r="BA24" s="65"/>
      <c r="BB24" s="63"/>
      <c r="BC24" s="65"/>
      <c r="BD24" s="65"/>
      <c r="BE24" s="65"/>
      <c r="BF24" s="63"/>
      <c r="BG24" s="65"/>
      <c r="BH24" s="65"/>
      <c r="BI24" s="65"/>
      <c r="BJ24" s="63"/>
      <c r="BK24" s="65"/>
      <c r="BL24" s="65"/>
      <c r="BM24" s="65"/>
      <c r="BN24" s="63"/>
      <c r="BO24" s="65"/>
      <c r="BP24" s="65"/>
      <c r="BQ24" s="65"/>
      <c r="BR24" s="63"/>
      <c r="BS24" s="65"/>
      <c r="BT24" s="65"/>
      <c r="BU24" s="65"/>
      <c r="BV24" s="63"/>
      <c r="BW24" s="64"/>
      <c r="BX24" s="65"/>
      <c r="BY24" s="62"/>
      <c r="BZ24" s="63"/>
      <c r="CA24" s="65"/>
      <c r="CB24" s="65"/>
      <c r="CC24" s="65"/>
      <c r="CD24" s="63"/>
      <c r="CE24" s="65"/>
      <c r="CF24" s="65"/>
      <c r="CG24" s="65"/>
      <c r="CH24" s="63"/>
      <c r="CI24" s="65"/>
      <c r="CJ24" s="65"/>
      <c r="CK24" s="65"/>
      <c r="CL24" s="63"/>
      <c r="CM24" s="65"/>
      <c r="CN24" s="65"/>
      <c r="CO24" s="65"/>
      <c r="CP24" s="63"/>
      <c r="CQ24" s="65"/>
      <c r="CR24" s="65"/>
      <c r="CS24" s="65"/>
      <c r="CT24" s="63"/>
      <c r="CU24" s="65"/>
      <c r="CV24" s="65"/>
      <c r="CW24" s="65"/>
      <c r="CX24" s="63"/>
      <c r="CY24" s="65"/>
      <c r="CZ24" s="65"/>
      <c r="DA24" s="65"/>
      <c r="DB24" s="63"/>
      <c r="DC24" s="65"/>
      <c r="DD24" s="65"/>
      <c r="DE24" s="65"/>
      <c r="DF24" s="63"/>
      <c r="DG24" s="65"/>
      <c r="DH24" s="65"/>
      <c r="DI24" s="65"/>
      <c r="DJ24" s="63"/>
      <c r="DK24" s="65"/>
      <c r="DL24" s="65"/>
      <c r="DM24" s="65"/>
      <c r="DN24" s="63"/>
      <c r="DO24" s="65"/>
      <c r="DP24" s="65"/>
      <c r="DQ24" s="65"/>
      <c r="DR24" s="63"/>
      <c r="DS24" s="65"/>
      <c r="DT24" s="65"/>
      <c r="DU24" s="65"/>
      <c r="DV24" s="63"/>
      <c r="DW24" s="65"/>
      <c r="DX24" s="65"/>
      <c r="DY24" s="65"/>
      <c r="DZ24" s="63"/>
      <c r="EA24" s="65"/>
      <c r="EB24" s="65"/>
      <c r="EC24" s="65"/>
      <c r="ED24" s="63"/>
      <c r="EE24" s="64"/>
      <c r="EF24" s="65"/>
      <c r="EG24" s="62"/>
      <c r="EH24" s="63"/>
      <c r="EI24" s="64"/>
      <c r="EJ24" s="65"/>
      <c r="EK24" s="62"/>
      <c r="EL24" s="63"/>
      <c r="EM24" s="64"/>
      <c r="EN24" s="65"/>
      <c r="EO24" s="62"/>
      <c r="EP24" s="63"/>
      <c r="EQ24" s="65"/>
      <c r="ER24" s="65"/>
      <c r="ES24" s="65"/>
      <c r="ET24" s="63"/>
      <c r="EU24" s="65"/>
      <c r="EV24" s="65"/>
      <c r="EW24" s="65"/>
      <c r="EX24" s="63"/>
      <c r="EY24" s="65"/>
      <c r="EZ24" s="65"/>
      <c r="FA24" s="65"/>
      <c r="FB24" s="63"/>
      <c r="FC24" s="65"/>
      <c r="FD24" s="65"/>
      <c r="FE24" s="65"/>
      <c r="FF24" s="63"/>
      <c r="FG24" s="65"/>
      <c r="FH24" s="65"/>
      <c r="FI24" s="65"/>
      <c r="FJ24" s="63"/>
      <c r="FK24" s="65"/>
      <c r="FL24" s="65"/>
      <c r="FM24" s="65"/>
      <c r="FN24" s="63"/>
      <c r="FO24" s="65"/>
      <c r="FP24" s="65"/>
      <c r="FQ24" s="65"/>
      <c r="FR24" s="63"/>
      <c r="FS24" s="65"/>
      <c r="FT24" s="65"/>
      <c r="FU24" s="65"/>
      <c r="FV24" s="63"/>
      <c r="FW24" s="65"/>
      <c r="FX24" s="65"/>
      <c r="FY24" s="65"/>
      <c r="FZ24" s="63"/>
      <c r="GA24" s="65"/>
      <c r="GB24" s="65"/>
      <c r="GC24" s="65"/>
      <c r="GD24" s="63"/>
      <c r="GE24" s="65"/>
      <c r="GF24" s="65"/>
      <c r="GG24" s="65"/>
      <c r="GH24" s="63"/>
      <c r="GI24" s="65"/>
      <c r="GJ24" s="65"/>
      <c r="GK24" s="65"/>
      <c r="GL24" s="63"/>
      <c r="GM24" s="65"/>
      <c r="GN24" s="65"/>
      <c r="GO24" s="65"/>
      <c r="GP24" s="63"/>
      <c r="GQ24" s="65"/>
      <c r="GR24" s="65"/>
      <c r="GS24" s="65"/>
      <c r="GT24" s="63"/>
      <c r="GU24" s="64"/>
      <c r="GV24" s="65"/>
      <c r="GW24" s="62"/>
      <c r="GX24" s="63"/>
      <c r="GY24" s="64"/>
      <c r="GZ24" s="65"/>
      <c r="HA24" s="62"/>
      <c r="HB24" s="63"/>
      <c r="HC24" s="62"/>
      <c r="HD24" s="65"/>
      <c r="HE24" s="62"/>
      <c r="HF24" s="63"/>
      <c r="HG24" s="65"/>
      <c r="HH24" s="65"/>
      <c r="HI24" s="65"/>
      <c r="HJ24" s="63"/>
      <c r="HK24" s="65"/>
      <c r="HL24" s="65"/>
      <c r="HM24" s="65"/>
      <c r="HN24" s="63"/>
      <c r="HO24" s="65"/>
      <c r="HP24" s="65"/>
      <c r="HQ24" s="65"/>
      <c r="HR24" s="63"/>
      <c r="HS24" s="65"/>
      <c r="HT24" s="65"/>
      <c r="HU24" s="65"/>
      <c r="HV24" s="63"/>
      <c r="HW24" s="65"/>
      <c r="HX24" s="65"/>
      <c r="HY24" s="65"/>
      <c r="HZ24" s="63"/>
      <c r="IA24" s="65"/>
      <c r="IB24" s="65"/>
      <c r="IC24" s="65"/>
      <c r="ID24" s="63"/>
      <c r="IE24" s="65"/>
      <c r="IF24" s="65"/>
      <c r="IG24" s="65"/>
      <c r="IH24" s="63"/>
      <c r="II24" s="65"/>
      <c r="IJ24" s="65"/>
      <c r="IK24" s="65"/>
      <c r="IL24" s="63"/>
      <c r="IM24" s="65"/>
      <c r="IN24" s="65"/>
      <c r="IO24" s="65"/>
      <c r="IP24" s="63"/>
      <c r="IQ24" s="65"/>
      <c r="IR24" s="65"/>
      <c r="IS24" s="65"/>
      <c r="IT24" s="63"/>
      <c r="IU24" s="65"/>
      <c r="IV24" s="65"/>
      <c r="IW24" s="65"/>
      <c r="IX24" s="63"/>
      <c r="IY24" s="65"/>
      <c r="IZ24" s="65"/>
      <c r="JA24" s="65"/>
      <c r="JB24" s="63"/>
      <c r="JC24" s="65"/>
      <c r="JD24" s="65"/>
      <c r="JE24" s="65"/>
      <c r="JF24" s="63"/>
      <c r="JG24" s="65"/>
      <c r="JH24" s="65"/>
      <c r="JI24" s="65"/>
      <c r="JJ24" s="63"/>
      <c r="JK24" s="65"/>
      <c r="JL24" s="65"/>
      <c r="JM24" s="65"/>
      <c r="JN24" s="63"/>
      <c r="JO24" s="65"/>
      <c r="JP24" s="65"/>
      <c r="JQ24" s="65"/>
      <c r="JR24" s="63"/>
      <c r="JS24" s="65"/>
      <c r="JT24" s="65"/>
      <c r="JU24" s="65"/>
      <c r="JV24" s="63"/>
      <c r="JW24" s="65"/>
      <c r="JX24" s="65"/>
      <c r="JY24" s="65"/>
      <c r="JZ24" s="63"/>
      <c r="KA24" s="65"/>
      <c r="KB24" s="65"/>
      <c r="KC24" s="65"/>
      <c r="KD24" s="63"/>
      <c r="KE24" s="65"/>
      <c r="KF24" s="65"/>
      <c r="KG24" s="65"/>
      <c r="KH24" s="63"/>
      <c r="KI24" s="65"/>
      <c r="KJ24" s="65"/>
      <c r="KK24" s="65"/>
      <c r="KL24" s="63"/>
      <c r="KM24" s="7"/>
      <c r="KN24" s="39" t="b">
        <f t="shared" si="164"/>
        <v>0</v>
      </c>
      <c r="KO24" s="10" t="b">
        <f t="shared" si="165"/>
        <v>0</v>
      </c>
      <c r="KP24" s="10" t="b">
        <f t="shared" si="166"/>
        <v>0</v>
      </c>
      <c r="KQ24" s="10" t="b">
        <f t="shared" si="167"/>
        <v>0</v>
      </c>
      <c r="KR24" s="10" t="b">
        <f t="shared" si="168"/>
        <v>0</v>
      </c>
      <c r="KS24" s="10" t="b">
        <f t="shared" si="169"/>
        <v>0</v>
      </c>
      <c r="KT24" s="10" t="b">
        <f t="shared" si="170"/>
        <v>0</v>
      </c>
      <c r="KU24" s="10" t="b">
        <f t="shared" si="171"/>
        <v>0</v>
      </c>
      <c r="KV24" s="10" t="b">
        <f t="shared" si="172"/>
        <v>0</v>
      </c>
      <c r="KW24" s="10" t="b">
        <f t="shared" si="173"/>
        <v>0</v>
      </c>
      <c r="KX24" s="10" t="b">
        <f t="shared" si="174"/>
        <v>0</v>
      </c>
      <c r="KY24" s="10" t="b">
        <f t="shared" si="175"/>
        <v>0</v>
      </c>
      <c r="KZ24" s="10" t="b">
        <f t="shared" si="176"/>
        <v>0</v>
      </c>
      <c r="LA24" s="10" t="b">
        <f t="shared" si="177"/>
        <v>0</v>
      </c>
      <c r="LB24" s="10" t="b">
        <f t="shared" si="178"/>
        <v>0</v>
      </c>
      <c r="LC24" s="10" t="b">
        <f t="shared" si="179"/>
        <v>0</v>
      </c>
      <c r="LD24" s="10" t="b">
        <f t="shared" si="180"/>
        <v>0</v>
      </c>
      <c r="LE24" s="10" t="b">
        <f t="shared" si="181"/>
        <v>0</v>
      </c>
      <c r="LF24" s="10" t="b">
        <f t="shared" si="182"/>
        <v>0</v>
      </c>
      <c r="LG24" s="10" t="b">
        <f t="shared" si="183"/>
        <v>0</v>
      </c>
      <c r="LH24" s="10" t="b">
        <f t="shared" si="184"/>
        <v>0</v>
      </c>
      <c r="LI24" s="10" t="b">
        <f t="shared" si="185"/>
        <v>0</v>
      </c>
      <c r="LJ24" s="10" t="b">
        <f t="shared" si="186"/>
        <v>0</v>
      </c>
      <c r="LK24" s="10" t="b">
        <f t="shared" si="187"/>
        <v>0</v>
      </c>
      <c r="LL24" s="10" t="b">
        <f t="shared" si="188"/>
        <v>0</v>
      </c>
      <c r="LM24" s="10" t="b">
        <f t="shared" si="189"/>
        <v>0</v>
      </c>
      <c r="LN24" s="10" t="b">
        <f t="shared" si="190"/>
        <v>0</v>
      </c>
      <c r="LO24" s="10" t="b">
        <f t="shared" si="191"/>
        <v>0</v>
      </c>
      <c r="LP24" s="10" t="b">
        <f t="shared" si="192"/>
        <v>0</v>
      </c>
      <c r="LQ24" s="10" t="b">
        <f t="shared" si="193"/>
        <v>0</v>
      </c>
      <c r="LR24" s="10" t="b">
        <f t="shared" si="194"/>
        <v>0</v>
      </c>
      <c r="LS24" s="10" t="b">
        <f t="shared" si="195"/>
        <v>0</v>
      </c>
      <c r="LT24" s="10" t="b">
        <f t="shared" si="196"/>
        <v>0</v>
      </c>
      <c r="LU24" s="10" t="b">
        <f t="shared" si="197"/>
        <v>0</v>
      </c>
      <c r="LV24" s="10" t="b">
        <f t="shared" si="198"/>
        <v>0</v>
      </c>
      <c r="LW24" s="10" t="b">
        <f t="shared" si="199"/>
        <v>0</v>
      </c>
      <c r="LX24" s="10" t="b">
        <f t="shared" si="200"/>
        <v>0</v>
      </c>
      <c r="LY24" s="10" t="b">
        <f t="shared" si="201"/>
        <v>0</v>
      </c>
      <c r="LZ24" s="10" t="b">
        <f t="shared" si="202"/>
        <v>0</v>
      </c>
      <c r="MA24" s="10" t="b">
        <f t="shared" si="203"/>
        <v>0</v>
      </c>
      <c r="MB24" s="10" t="b">
        <f t="shared" si="204"/>
        <v>0</v>
      </c>
      <c r="MC24" s="10" t="b">
        <f t="shared" si="205"/>
        <v>0</v>
      </c>
      <c r="MD24" s="10" t="b">
        <f t="shared" si="206"/>
        <v>0</v>
      </c>
      <c r="ME24" s="10" t="b">
        <f t="shared" si="207"/>
        <v>0</v>
      </c>
      <c r="MF24" s="10" t="b">
        <f t="shared" si="208"/>
        <v>0</v>
      </c>
      <c r="MG24" s="10" t="b">
        <f t="shared" si="209"/>
        <v>0</v>
      </c>
      <c r="MH24" s="10" t="b">
        <f t="shared" si="210"/>
        <v>0</v>
      </c>
      <c r="MI24" s="19" t="b">
        <f t="shared" si="211"/>
        <v>0</v>
      </c>
      <c r="MJ24" s="10" t="b">
        <f t="shared" si="212"/>
        <v>0</v>
      </c>
      <c r="MK24" s="10" t="b">
        <f t="shared" si="213"/>
        <v>0</v>
      </c>
      <c r="ML24" s="10" t="b">
        <f t="shared" si="214"/>
        <v>0</v>
      </c>
      <c r="MM24" s="10" t="b">
        <f t="shared" si="215"/>
        <v>0</v>
      </c>
      <c r="MN24" s="10" t="b">
        <f t="shared" si="216"/>
        <v>0</v>
      </c>
      <c r="MO24" s="10" t="b">
        <f t="shared" si="217"/>
        <v>0</v>
      </c>
      <c r="MP24" s="10" t="b">
        <f t="shared" si="218"/>
        <v>0</v>
      </c>
      <c r="MQ24" s="10" t="b">
        <f t="shared" si="219"/>
        <v>0</v>
      </c>
      <c r="MR24" s="10" t="b">
        <f t="shared" si="220"/>
        <v>0</v>
      </c>
      <c r="MS24" s="10" t="b">
        <f t="shared" si="221"/>
        <v>0</v>
      </c>
      <c r="MT24" s="10" t="b">
        <f t="shared" si="222"/>
        <v>0</v>
      </c>
      <c r="MU24" s="10" t="b">
        <f t="shared" si="223"/>
        <v>0</v>
      </c>
      <c r="MV24" s="10" t="b">
        <f t="shared" si="224"/>
        <v>0</v>
      </c>
      <c r="MW24" s="10" t="b">
        <f t="shared" si="225"/>
        <v>0</v>
      </c>
      <c r="MX24" s="10" t="b">
        <f t="shared" si="226"/>
        <v>0</v>
      </c>
      <c r="MY24" s="19" t="b">
        <f t="shared" si="227"/>
        <v>0</v>
      </c>
      <c r="MZ24" s="10" t="b">
        <f t="shared" si="228"/>
        <v>0</v>
      </c>
      <c r="NA24" s="10" t="b">
        <f t="shared" si="229"/>
        <v>0</v>
      </c>
      <c r="NB24" s="10" t="b">
        <f t="shared" si="230"/>
        <v>0</v>
      </c>
      <c r="NC24" s="10" t="b">
        <f t="shared" si="231"/>
        <v>0</v>
      </c>
      <c r="ND24" s="10" t="b">
        <f t="shared" si="232"/>
        <v>0</v>
      </c>
      <c r="NE24" s="10" t="b">
        <f t="shared" si="233"/>
        <v>0</v>
      </c>
      <c r="NF24" s="10" t="b">
        <f t="shared" si="234"/>
        <v>0</v>
      </c>
      <c r="NG24" s="10" t="b">
        <f t="shared" si="235"/>
        <v>0</v>
      </c>
    </row>
    <row r="25" spans="1:371" x14ac:dyDescent="0.2">
      <c r="A25" s="20" t="str">
        <f t="shared" si="158"/>
        <v>Vanadium</v>
      </c>
      <c r="B25" s="11" t="str">
        <f t="shared" si="158"/>
        <v>kg/MW</v>
      </c>
      <c r="C25" s="11">
        <f t="shared" si="236"/>
        <v>2030</v>
      </c>
      <c r="D25" s="16">
        <f t="shared" si="159"/>
        <v>-999</v>
      </c>
      <c r="E25" s="16">
        <f t="shared" si="160"/>
        <v>-999</v>
      </c>
      <c r="F25" s="16">
        <f t="shared" si="161"/>
        <v>-999</v>
      </c>
      <c r="G25" s="16">
        <f t="shared" si="162"/>
        <v>-999</v>
      </c>
      <c r="H25" s="18">
        <f t="shared" si="163"/>
        <v>0</v>
      </c>
      <c r="I25" s="16">
        <f>IF(H25&lt;&gt;0,PERCENTILE(KN25:NG25,#REF!),-999)</f>
        <v>-999</v>
      </c>
      <c r="J25" s="17">
        <f>IF(H25&lt;&gt;0,PERCENTILE(KN25:NG25,#REF!),-999)</f>
        <v>-999</v>
      </c>
      <c r="K25" s="65"/>
      <c r="L25" s="65"/>
      <c r="M25" s="62"/>
      <c r="N25" s="63"/>
      <c r="O25" s="65"/>
      <c r="P25" s="65"/>
      <c r="Q25" s="62"/>
      <c r="R25" s="63"/>
      <c r="S25" s="65"/>
      <c r="T25" s="65"/>
      <c r="U25" s="62"/>
      <c r="V25" s="63"/>
      <c r="W25" s="65"/>
      <c r="X25" s="65"/>
      <c r="Y25" s="62"/>
      <c r="Z25" s="63"/>
      <c r="AA25" s="65"/>
      <c r="AB25" s="65"/>
      <c r="AC25" s="62"/>
      <c r="AD25" s="63"/>
      <c r="AE25" s="65"/>
      <c r="AF25" s="65"/>
      <c r="AG25" s="62"/>
      <c r="AH25" s="63"/>
      <c r="AI25" s="65"/>
      <c r="AJ25" s="65"/>
      <c r="AK25" s="62"/>
      <c r="AL25" s="63"/>
      <c r="AM25" s="65"/>
      <c r="AN25" s="65"/>
      <c r="AO25" s="65"/>
      <c r="AP25" s="63"/>
      <c r="AQ25" s="65"/>
      <c r="AR25" s="65"/>
      <c r="AS25" s="65"/>
      <c r="AT25" s="63"/>
      <c r="AU25" s="65"/>
      <c r="AV25" s="65"/>
      <c r="AW25" s="65"/>
      <c r="AX25" s="63"/>
      <c r="AY25" s="65"/>
      <c r="AZ25" s="65"/>
      <c r="BA25" s="65"/>
      <c r="BB25" s="63"/>
      <c r="BC25" s="65"/>
      <c r="BD25" s="65"/>
      <c r="BE25" s="65"/>
      <c r="BF25" s="63"/>
      <c r="BG25" s="65"/>
      <c r="BH25" s="65"/>
      <c r="BI25" s="65"/>
      <c r="BJ25" s="63"/>
      <c r="BK25" s="65"/>
      <c r="BL25" s="65"/>
      <c r="BM25" s="65"/>
      <c r="BN25" s="63"/>
      <c r="BO25" s="65"/>
      <c r="BP25" s="65"/>
      <c r="BQ25" s="65"/>
      <c r="BR25" s="63"/>
      <c r="BS25" s="65"/>
      <c r="BT25" s="65"/>
      <c r="BU25" s="65"/>
      <c r="BV25" s="63"/>
      <c r="BW25" s="64"/>
      <c r="BX25" s="65"/>
      <c r="BY25" s="62"/>
      <c r="BZ25" s="63"/>
      <c r="CA25" s="65"/>
      <c r="CB25" s="65"/>
      <c r="CC25" s="65"/>
      <c r="CD25" s="63"/>
      <c r="CE25" s="65"/>
      <c r="CF25" s="65"/>
      <c r="CG25" s="65"/>
      <c r="CH25" s="63"/>
      <c r="CI25" s="65"/>
      <c r="CJ25" s="65"/>
      <c r="CK25" s="65"/>
      <c r="CL25" s="63"/>
      <c r="CM25" s="65"/>
      <c r="CN25" s="65"/>
      <c r="CO25" s="65"/>
      <c r="CP25" s="63"/>
      <c r="CQ25" s="65"/>
      <c r="CR25" s="65"/>
      <c r="CS25" s="65"/>
      <c r="CT25" s="63"/>
      <c r="CU25" s="65"/>
      <c r="CV25" s="65"/>
      <c r="CW25" s="65"/>
      <c r="CX25" s="63"/>
      <c r="CY25" s="65"/>
      <c r="CZ25" s="65"/>
      <c r="DA25" s="65"/>
      <c r="DB25" s="63"/>
      <c r="DC25" s="65"/>
      <c r="DD25" s="65"/>
      <c r="DE25" s="65"/>
      <c r="DF25" s="63"/>
      <c r="DG25" s="65"/>
      <c r="DH25" s="65"/>
      <c r="DI25" s="65"/>
      <c r="DJ25" s="63"/>
      <c r="DK25" s="65"/>
      <c r="DL25" s="65"/>
      <c r="DM25" s="65"/>
      <c r="DN25" s="63"/>
      <c r="DO25" s="65"/>
      <c r="DP25" s="65"/>
      <c r="DQ25" s="65"/>
      <c r="DR25" s="63"/>
      <c r="DS25" s="65"/>
      <c r="DT25" s="65"/>
      <c r="DU25" s="65"/>
      <c r="DV25" s="63"/>
      <c r="DW25" s="65"/>
      <c r="DX25" s="65"/>
      <c r="DY25" s="65"/>
      <c r="DZ25" s="63"/>
      <c r="EA25" s="65"/>
      <c r="EB25" s="65"/>
      <c r="EC25" s="65"/>
      <c r="ED25" s="63"/>
      <c r="EE25" s="64"/>
      <c r="EF25" s="65"/>
      <c r="EG25" s="62"/>
      <c r="EH25" s="63"/>
      <c r="EI25" s="64"/>
      <c r="EJ25" s="65"/>
      <c r="EK25" s="62"/>
      <c r="EL25" s="63"/>
      <c r="EM25" s="64"/>
      <c r="EN25" s="65"/>
      <c r="EO25" s="62"/>
      <c r="EP25" s="63"/>
      <c r="EQ25" s="65"/>
      <c r="ER25" s="65"/>
      <c r="ES25" s="65"/>
      <c r="ET25" s="63"/>
      <c r="EU25" s="65"/>
      <c r="EV25" s="65"/>
      <c r="EW25" s="65"/>
      <c r="EX25" s="63"/>
      <c r="EY25" s="65"/>
      <c r="EZ25" s="65"/>
      <c r="FA25" s="65"/>
      <c r="FB25" s="63"/>
      <c r="FC25" s="65"/>
      <c r="FD25" s="65"/>
      <c r="FE25" s="65"/>
      <c r="FF25" s="63"/>
      <c r="FG25" s="65"/>
      <c r="FH25" s="65"/>
      <c r="FI25" s="65"/>
      <c r="FJ25" s="63"/>
      <c r="FK25" s="65"/>
      <c r="FL25" s="65"/>
      <c r="FM25" s="65"/>
      <c r="FN25" s="63"/>
      <c r="FO25" s="65"/>
      <c r="FP25" s="65"/>
      <c r="FQ25" s="65"/>
      <c r="FR25" s="63"/>
      <c r="FS25" s="65"/>
      <c r="FT25" s="65"/>
      <c r="FU25" s="65"/>
      <c r="FV25" s="63"/>
      <c r="FW25" s="65"/>
      <c r="FX25" s="65"/>
      <c r="FY25" s="65"/>
      <c r="FZ25" s="63"/>
      <c r="GA25" s="65"/>
      <c r="GB25" s="65"/>
      <c r="GC25" s="65"/>
      <c r="GD25" s="63"/>
      <c r="GE25" s="65"/>
      <c r="GF25" s="65"/>
      <c r="GG25" s="65"/>
      <c r="GH25" s="63"/>
      <c r="GI25" s="65"/>
      <c r="GJ25" s="65"/>
      <c r="GK25" s="65"/>
      <c r="GL25" s="63"/>
      <c r="GM25" s="65"/>
      <c r="GN25" s="65"/>
      <c r="GO25" s="65"/>
      <c r="GP25" s="63"/>
      <c r="GQ25" s="65"/>
      <c r="GR25" s="65"/>
      <c r="GS25" s="65"/>
      <c r="GT25" s="63"/>
      <c r="GU25" s="64"/>
      <c r="GV25" s="65"/>
      <c r="GW25" s="62"/>
      <c r="GX25" s="63"/>
      <c r="GY25" s="64"/>
      <c r="GZ25" s="65"/>
      <c r="HA25" s="62"/>
      <c r="HB25" s="63"/>
      <c r="HC25" s="62"/>
      <c r="HD25" s="65"/>
      <c r="HE25" s="62"/>
      <c r="HF25" s="63"/>
      <c r="HG25" s="65"/>
      <c r="HH25" s="65"/>
      <c r="HI25" s="65"/>
      <c r="HJ25" s="63"/>
      <c r="HK25" s="65"/>
      <c r="HL25" s="65"/>
      <c r="HM25" s="65"/>
      <c r="HN25" s="63"/>
      <c r="HO25" s="65"/>
      <c r="HP25" s="65"/>
      <c r="HQ25" s="65"/>
      <c r="HR25" s="63"/>
      <c r="HS25" s="65"/>
      <c r="HT25" s="65"/>
      <c r="HU25" s="65"/>
      <c r="HV25" s="63"/>
      <c r="HW25" s="65"/>
      <c r="HX25" s="65"/>
      <c r="HY25" s="65"/>
      <c r="HZ25" s="63"/>
      <c r="IA25" s="65"/>
      <c r="IB25" s="65"/>
      <c r="IC25" s="65"/>
      <c r="ID25" s="63"/>
      <c r="IE25" s="65"/>
      <c r="IF25" s="65"/>
      <c r="IG25" s="65"/>
      <c r="IH25" s="63"/>
      <c r="II25" s="65"/>
      <c r="IJ25" s="65"/>
      <c r="IK25" s="65"/>
      <c r="IL25" s="63"/>
      <c r="IM25" s="65"/>
      <c r="IN25" s="65"/>
      <c r="IO25" s="65"/>
      <c r="IP25" s="63"/>
      <c r="IQ25" s="65"/>
      <c r="IR25" s="65"/>
      <c r="IS25" s="65"/>
      <c r="IT25" s="63"/>
      <c r="IU25" s="65"/>
      <c r="IV25" s="65"/>
      <c r="IW25" s="65"/>
      <c r="IX25" s="63"/>
      <c r="IY25" s="65"/>
      <c r="IZ25" s="65"/>
      <c r="JA25" s="65"/>
      <c r="JB25" s="63"/>
      <c r="JC25" s="65"/>
      <c r="JD25" s="65"/>
      <c r="JE25" s="65"/>
      <c r="JF25" s="63"/>
      <c r="JG25" s="65"/>
      <c r="JH25" s="65"/>
      <c r="JI25" s="65"/>
      <c r="JJ25" s="63"/>
      <c r="JK25" s="65"/>
      <c r="JL25" s="65"/>
      <c r="JM25" s="65"/>
      <c r="JN25" s="63"/>
      <c r="JO25" s="65"/>
      <c r="JP25" s="65"/>
      <c r="JQ25" s="65"/>
      <c r="JR25" s="63"/>
      <c r="JS25" s="65"/>
      <c r="JT25" s="65"/>
      <c r="JU25" s="65"/>
      <c r="JV25" s="63"/>
      <c r="JW25" s="65"/>
      <c r="JX25" s="65"/>
      <c r="JY25" s="65"/>
      <c r="JZ25" s="63"/>
      <c r="KA25" s="65"/>
      <c r="KB25" s="65"/>
      <c r="KC25" s="65"/>
      <c r="KD25" s="63"/>
      <c r="KE25" s="65"/>
      <c r="KF25" s="65"/>
      <c r="KG25" s="65"/>
      <c r="KH25" s="63"/>
      <c r="KI25" s="65"/>
      <c r="KJ25" s="65"/>
      <c r="KK25" s="65"/>
      <c r="KL25" s="63"/>
      <c r="KM25" s="7"/>
      <c r="KN25" s="39" t="b">
        <f t="shared" si="164"/>
        <v>0</v>
      </c>
      <c r="KO25" s="10" t="b">
        <f t="shared" si="165"/>
        <v>0</v>
      </c>
      <c r="KP25" s="10" t="b">
        <f t="shared" si="166"/>
        <v>0</v>
      </c>
      <c r="KQ25" s="10" t="b">
        <f t="shared" si="167"/>
        <v>0</v>
      </c>
      <c r="KR25" s="10" t="b">
        <f t="shared" si="168"/>
        <v>0</v>
      </c>
      <c r="KS25" s="10" t="b">
        <f t="shared" si="169"/>
        <v>0</v>
      </c>
      <c r="KT25" s="10" t="b">
        <f t="shared" si="170"/>
        <v>0</v>
      </c>
      <c r="KU25" s="10" t="b">
        <f t="shared" si="171"/>
        <v>0</v>
      </c>
      <c r="KV25" s="10" t="b">
        <f t="shared" si="172"/>
        <v>0</v>
      </c>
      <c r="KW25" s="10" t="b">
        <f t="shared" si="173"/>
        <v>0</v>
      </c>
      <c r="KX25" s="10" t="b">
        <f t="shared" si="174"/>
        <v>0</v>
      </c>
      <c r="KY25" s="10" t="b">
        <f t="shared" si="175"/>
        <v>0</v>
      </c>
      <c r="KZ25" s="10" t="b">
        <f t="shared" si="176"/>
        <v>0</v>
      </c>
      <c r="LA25" s="10" t="b">
        <f t="shared" si="177"/>
        <v>0</v>
      </c>
      <c r="LB25" s="10" t="b">
        <f t="shared" si="178"/>
        <v>0</v>
      </c>
      <c r="LC25" s="10" t="b">
        <f t="shared" si="179"/>
        <v>0</v>
      </c>
      <c r="LD25" s="10" t="b">
        <f t="shared" si="180"/>
        <v>0</v>
      </c>
      <c r="LE25" s="10" t="b">
        <f t="shared" si="181"/>
        <v>0</v>
      </c>
      <c r="LF25" s="10" t="b">
        <f t="shared" si="182"/>
        <v>0</v>
      </c>
      <c r="LG25" s="10" t="b">
        <f t="shared" si="183"/>
        <v>0</v>
      </c>
      <c r="LH25" s="10" t="b">
        <f t="shared" si="184"/>
        <v>0</v>
      </c>
      <c r="LI25" s="10" t="b">
        <f t="shared" si="185"/>
        <v>0</v>
      </c>
      <c r="LJ25" s="10" t="b">
        <f t="shared" si="186"/>
        <v>0</v>
      </c>
      <c r="LK25" s="10" t="b">
        <f t="shared" si="187"/>
        <v>0</v>
      </c>
      <c r="LL25" s="10" t="b">
        <f t="shared" si="188"/>
        <v>0</v>
      </c>
      <c r="LM25" s="10" t="b">
        <f t="shared" si="189"/>
        <v>0</v>
      </c>
      <c r="LN25" s="10" t="b">
        <f t="shared" si="190"/>
        <v>0</v>
      </c>
      <c r="LO25" s="10" t="b">
        <f t="shared" si="191"/>
        <v>0</v>
      </c>
      <c r="LP25" s="10" t="b">
        <f t="shared" si="192"/>
        <v>0</v>
      </c>
      <c r="LQ25" s="10" t="b">
        <f t="shared" si="193"/>
        <v>0</v>
      </c>
      <c r="LR25" s="10" t="b">
        <f t="shared" si="194"/>
        <v>0</v>
      </c>
      <c r="LS25" s="10" t="b">
        <f t="shared" si="195"/>
        <v>0</v>
      </c>
      <c r="LT25" s="10" t="b">
        <f t="shared" si="196"/>
        <v>0</v>
      </c>
      <c r="LU25" s="10" t="b">
        <f t="shared" si="197"/>
        <v>0</v>
      </c>
      <c r="LV25" s="10" t="b">
        <f t="shared" si="198"/>
        <v>0</v>
      </c>
      <c r="LW25" s="10" t="b">
        <f t="shared" si="199"/>
        <v>0</v>
      </c>
      <c r="LX25" s="10" t="b">
        <f t="shared" si="200"/>
        <v>0</v>
      </c>
      <c r="LY25" s="10" t="b">
        <f t="shared" si="201"/>
        <v>0</v>
      </c>
      <c r="LZ25" s="10" t="b">
        <f t="shared" si="202"/>
        <v>0</v>
      </c>
      <c r="MA25" s="10" t="b">
        <f t="shared" si="203"/>
        <v>0</v>
      </c>
      <c r="MB25" s="10" t="b">
        <f t="shared" si="204"/>
        <v>0</v>
      </c>
      <c r="MC25" s="10" t="b">
        <f t="shared" si="205"/>
        <v>0</v>
      </c>
      <c r="MD25" s="10" t="b">
        <f t="shared" si="206"/>
        <v>0</v>
      </c>
      <c r="ME25" s="10" t="b">
        <f t="shared" si="207"/>
        <v>0</v>
      </c>
      <c r="MF25" s="10" t="b">
        <f t="shared" si="208"/>
        <v>0</v>
      </c>
      <c r="MG25" s="10" t="b">
        <f t="shared" si="209"/>
        <v>0</v>
      </c>
      <c r="MH25" s="10" t="b">
        <f t="shared" si="210"/>
        <v>0</v>
      </c>
      <c r="MI25" s="19" t="b">
        <f t="shared" si="211"/>
        <v>0</v>
      </c>
      <c r="MJ25" s="10" t="b">
        <f t="shared" si="212"/>
        <v>0</v>
      </c>
      <c r="MK25" s="10" t="b">
        <f t="shared" si="213"/>
        <v>0</v>
      </c>
      <c r="ML25" s="10" t="b">
        <f t="shared" si="214"/>
        <v>0</v>
      </c>
      <c r="MM25" s="10" t="b">
        <f t="shared" si="215"/>
        <v>0</v>
      </c>
      <c r="MN25" s="10" t="b">
        <f t="shared" si="216"/>
        <v>0</v>
      </c>
      <c r="MO25" s="10" t="b">
        <f t="shared" si="217"/>
        <v>0</v>
      </c>
      <c r="MP25" s="10" t="b">
        <f t="shared" si="218"/>
        <v>0</v>
      </c>
      <c r="MQ25" s="10" t="b">
        <f t="shared" si="219"/>
        <v>0</v>
      </c>
      <c r="MR25" s="10" t="b">
        <f t="shared" si="220"/>
        <v>0</v>
      </c>
      <c r="MS25" s="10" t="b">
        <f t="shared" si="221"/>
        <v>0</v>
      </c>
      <c r="MT25" s="10" t="b">
        <f t="shared" si="222"/>
        <v>0</v>
      </c>
      <c r="MU25" s="10" t="b">
        <f t="shared" si="223"/>
        <v>0</v>
      </c>
      <c r="MV25" s="10" t="b">
        <f t="shared" si="224"/>
        <v>0</v>
      </c>
      <c r="MW25" s="10" t="b">
        <f t="shared" si="225"/>
        <v>0</v>
      </c>
      <c r="MX25" s="10" t="b">
        <f t="shared" si="226"/>
        <v>0</v>
      </c>
      <c r="MY25" s="19" t="b">
        <f t="shared" si="227"/>
        <v>0</v>
      </c>
      <c r="MZ25" s="10" t="b">
        <f t="shared" si="228"/>
        <v>0</v>
      </c>
      <c r="NA25" s="10" t="b">
        <f t="shared" si="229"/>
        <v>0</v>
      </c>
      <c r="NB25" s="10" t="b">
        <f t="shared" si="230"/>
        <v>0</v>
      </c>
      <c r="NC25" s="10" t="b">
        <f t="shared" si="231"/>
        <v>0</v>
      </c>
      <c r="ND25" s="10" t="b">
        <f t="shared" si="232"/>
        <v>0</v>
      </c>
      <c r="NE25" s="10" t="b">
        <f t="shared" si="233"/>
        <v>0</v>
      </c>
      <c r="NF25" s="10" t="b">
        <f t="shared" si="234"/>
        <v>0</v>
      </c>
      <c r="NG25" s="10" t="b">
        <f t="shared" si="235"/>
        <v>0</v>
      </c>
    </row>
    <row r="26" spans="1:371" x14ac:dyDescent="0.2">
      <c r="A26" s="20" t="str">
        <f t="shared" si="158"/>
        <v>Yttrium</v>
      </c>
      <c r="B26" s="11" t="str">
        <f t="shared" si="158"/>
        <v>kg/MW</v>
      </c>
      <c r="C26" s="11">
        <f t="shared" si="236"/>
        <v>2030</v>
      </c>
      <c r="D26" s="16">
        <f t="shared" si="159"/>
        <v>-999</v>
      </c>
      <c r="E26" s="16">
        <f t="shared" si="160"/>
        <v>-999</v>
      </c>
      <c r="F26" s="16">
        <f t="shared" si="161"/>
        <v>-999</v>
      </c>
      <c r="G26" s="16">
        <f t="shared" si="162"/>
        <v>-999</v>
      </c>
      <c r="H26" s="18">
        <f t="shared" si="163"/>
        <v>0</v>
      </c>
      <c r="I26" s="16">
        <f>IF(H26&lt;&gt;0,PERCENTILE(KN26:NG26,#REF!),-999)</f>
        <v>-999</v>
      </c>
      <c r="J26" s="17">
        <f>IF(H26&lt;&gt;0,PERCENTILE(KN26:NG26,#REF!),-999)</f>
        <v>-999</v>
      </c>
      <c r="K26" s="65"/>
      <c r="L26" s="65"/>
      <c r="M26" s="62"/>
      <c r="N26" s="63"/>
      <c r="O26" s="65"/>
      <c r="P26" s="65"/>
      <c r="Q26" s="62"/>
      <c r="R26" s="63"/>
      <c r="S26" s="65"/>
      <c r="T26" s="65"/>
      <c r="U26" s="62"/>
      <c r="V26" s="63"/>
      <c r="W26" s="65"/>
      <c r="X26" s="65"/>
      <c r="Y26" s="62"/>
      <c r="Z26" s="63"/>
      <c r="AA26" s="65"/>
      <c r="AB26" s="65"/>
      <c r="AC26" s="62"/>
      <c r="AD26" s="63"/>
      <c r="AE26" s="65"/>
      <c r="AF26" s="65"/>
      <c r="AG26" s="62"/>
      <c r="AH26" s="63"/>
      <c r="AI26" s="65"/>
      <c r="AJ26" s="65"/>
      <c r="AK26" s="62"/>
      <c r="AL26" s="63"/>
      <c r="AM26" s="65"/>
      <c r="AN26" s="65"/>
      <c r="AO26" s="65"/>
      <c r="AP26" s="63"/>
      <c r="AQ26" s="65"/>
      <c r="AR26" s="65"/>
      <c r="AS26" s="65"/>
      <c r="AT26" s="63"/>
      <c r="AU26" s="65"/>
      <c r="AV26" s="65"/>
      <c r="AW26" s="65"/>
      <c r="AX26" s="63"/>
      <c r="AY26" s="65"/>
      <c r="AZ26" s="65"/>
      <c r="BA26" s="65"/>
      <c r="BB26" s="63"/>
      <c r="BC26" s="65"/>
      <c r="BD26" s="65"/>
      <c r="BE26" s="65"/>
      <c r="BF26" s="63"/>
      <c r="BG26" s="65"/>
      <c r="BH26" s="65"/>
      <c r="BI26" s="65"/>
      <c r="BJ26" s="63"/>
      <c r="BK26" s="65"/>
      <c r="BL26" s="65"/>
      <c r="BM26" s="65"/>
      <c r="BN26" s="63"/>
      <c r="BO26" s="65"/>
      <c r="BP26" s="65"/>
      <c r="BQ26" s="65"/>
      <c r="BR26" s="63"/>
      <c r="BS26" s="65"/>
      <c r="BT26" s="65"/>
      <c r="BU26" s="65"/>
      <c r="BV26" s="63"/>
      <c r="BW26" s="64"/>
      <c r="BX26" s="65"/>
      <c r="BY26" s="62"/>
      <c r="BZ26" s="63"/>
      <c r="CA26" s="65"/>
      <c r="CB26" s="65"/>
      <c r="CC26" s="65"/>
      <c r="CD26" s="63"/>
      <c r="CE26" s="65"/>
      <c r="CF26" s="65"/>
      <c r="CG26" s="65"/>
      <c r="CH26" s="63"/>
      <c r="CI26" s="65"/>
      <c r="CJ26" s="65"/>
      <c r="CK26" s="65"/>
      <c r="CL26" s="63"/>
      <c r="CM26" s="65"/>
      <c r="CN26" s="65"/>
      <c r="CO26" s="65"/>
      <c r="CP26" s="63"/>
      <c r="CQ26" s="65"/>
      <c r="CR26" s="65"/>
      <c r="CS26" s="65"/>
      <c r="CT26" s="63"/>
      <c r="CU26" s="65"/>
      <c r="CV26" s="65"/>
      <c r="CW26" s="65"/>
      <c r="CX26" s="63"/>
      <c r="CY26" s="65"/>
      <c r="CZ26" s="65"/>
      <c r="DA26" s="65"/>
      <c r="DB26" s="63"/>
      <c r="DC26" s="65"/>
      <c r="DD26" s="65"/>
      <c r="DE26" s="65"/>
      <c r="DF26" s="63"/>
      <c r="DG26" s="65"/>
      <c r="DH26" s="65"/>
      <c r="DI26" s="65"/>
      <c r="DJ26" s="63"/>
      <c r="DK26" s="65"/>
      <c r="DL26" s="65"/>
      <c r="DM26" s="65"/>
      <c r="DN26" s="63"/>
      <c r="DO26" s="65"/>
      <c r="DP26" s="65"/>
      <c r="DQ26" s="65"/>
      <c r="DR26" s="63"/>
      <c r="DS26" s="65"/>
      <c r="DT26" s="65"/>
      <c r="DU26" s="65"/>
      <c r="DV26" s="63"/>
      <c r="DW26" s="65"/>
      <c r="DX26" s="65"/>
      <c r="DY26" s="65"/>
      <c r="DZ26" s="63"/>
      <c r="EA26" s="65"/>
      <c r="EB26" s="65"/>
      <c r="EC26" s="65"/>
      <c r="ED26" s="63"/>
      <c r="EE26" s="64"/>
      <c r="EF26" s="65"/>
      <c r="EG26" s="62"/>
      <c r="EH26" s="63"/>
      <c r="EI26" s="64"/>
      <c r="EJ26" s="65"/>
      <c r="EK26" s="62"/>
      <c r="EL26" s="63"/>
      <c r="EM26" s="64"/>
      <c r="EN26" s="65"/>
      <c r="EO26" s="62"/>
      <c r="EP26" s="63"/>
      <c r="EQ26" s="65"/>
      <c r="ER26" s="65"/>
      <c r="ES26" s="65"/>
      <c r="ET26" s="63"/>
      <c r="EU26" s="65"/>
      <c r="EV26" s="65"/>
      <c r="EW26" s="65"/>
      <c r="EX26" s="63"/>
      <c r="EY26" s="65"/>
      <c r="EZ26" s="65"/>
      <c r="FA26" s="65"/>
      <c r="FB26" s="63"/>
      <c r="FC26" s="65"/>
      <c r="FD26" s="65"/>
      <c r="FE26" s="65"/>
      <c r="FF26" s="63"/>
      <c r="FG26" s="65"/>
      <c r="FH26" s="65"/>
      <c r="FI26" s="65"/>
      <c r="FJ26" s="63"/>
      <c r="FK26" s="65"/>
      <c r="FL26" s="65"/>
      <c r="FM26" s="65"/>
      <c r="FN26" s="63"/>
      <c r="FO26" s="65"/>
      <c r="FP26" s="65"/>
      <c r="FQ26" s="65"/>
      <c r="FR26" s="63"/>
      <c r="FS26" s="65"/>
      <c r="FT26" s="65"/>
      <c r="FU26" s="65"/>
      <c r="FV26" s="63"/>
      <c r="FW26" s="65"/>
      <c r="FX26" s="65"/>
      <c r="FY26" s="65"/>
      <c r="FZ26" s="63"/>
      <c r="GA26" s="65"/>
      <c r="GB26" s="65"/>
      <c r="GC26" s="65"/>
      <c r="GD26" s="63"/>
      <c r="GE26" s="65"/>
      <c r="GF26" s="65"/>
      <c r="GG26" s="65"/>
      <c r="GH26" s="63"/>
      <c r="GI26" s="65"/>
      <c r="GJ26" s="65"/>
      <c r="GK26" s="65"/>
      <c r="GL26" s="63"/>
      <c r="GM26" s="65"/>
      <c r="GN26" s="65"/>
      <c r="GO26" s="65"/>
      <c r="GP26" s="63"/>
      <c r="GQ26" s="65"/>
      <c r="GR26" s="65"/>
      <c r="GS26" s="65"/>
      <c r="GT26" s="63"/>
      <c r="GU26" s="64"/>
      <c r="GV26" s="65"/>
      <c r="GW26" s="62"/>
      <c r="GX26" s="63"/>
      <c r="GY26" s="64"/>
      <c r="GZ26" s="65"/>
      <c r="HA26" s="62"/>
      <c r="HB26" s="63"/>
      <c r="HC26" s="62"/>
      <c r="HD26" s="65"/>
      <c r="HE26" s="62"/>
      <c r="HF26" s="63"/>
      <c r="HG26" s="65"/>
      <c r="HH26" s="65"/>
      <c r="HI26" s="65"/>
      <c r="HJ26" s="63"/>
      <c r="HK26" s="65"/>
      <c r="HL26" s="65"/>
      <c r="HM26" s="65"/>
      <c r="HN26" s="63"/>
      <c r="HO26" s="65"/>
      <c r="HP26" s="65"/>
      <c r="HQ26" s="65"/>
      <c r="HR26" s="63"/>
      <c r="HS26" s="65"/>
      <c r="HT26" s="65"/>
      <c r="HU26" s="65"/>
      <c r="HV26" s="63"/>
      <c r="HW26" s="65"/>
      <c r="HX26" s="65"/>
      <c r="HY26" s="65"/>
      <c r="HZ26" s="63"/>
      <c r="IA26" s="65"/>
      <c r="IB26" s="65"/>
      <c r="IC26" s="65"/>
      <c r="ID26" s="63"/>
      <c r="IE26" s="65"/>
      <c r="IF26" s="65"/>
      <c r="IG26" s="65"/>
      <c r="IH26" s="63"/>
      <c r="II26" s="65"/>
      <c r="IJ26" s="65"/>
      <c r="IK26" s="65"/>
      <c r="IL26" s="63"/>
      <c r="IM26" s="65"/>
      <c r="IN26" s="65"/>
      <c r="IO26" s="65"/>
      <c r="IP26" s="63"/>
      <c r="IQ26" s="65"/>
      <c r="IR26" s="65"/>
      <c r="IS26" s="65"/>
      <c r="IT26" s="63"/>
      <c r="IU26" s="65"/>
      <c r="IV26" s="65"/>
      <c r="IW26" s="65"/>
      <c r="IX26" s="63"/>
      <c r="IY26" s="65"/>
      <c r="IZ26" s="65"/>
      <c r="JA26" s="65"/>
      <c r="JB26" s="63"/>
      <c r="JC26" s="65"/>
      <c r="JD26" s="65"/>
      <c r="JE26" s="65"/>
      <c r="JF26" s="63"/>
      <c r="JG26" s="65"/>
      <c r="JH26" s="65"/>
      <c r="JI26" s="65"/>
      <c r="JJ26" s="63"/>
      <c r="JK26" s="65"/>
      <c r="JL26" s="65"/>
      <c r="JM26" s="65"/>
      <c r="JN26" s="63"/>
      <c r="JO26" s="65"/>
      <c r="JP26" s="65"/>
      <c r="JQ26" s="65"/>
      <c r="JR26" s="63"/>
      <c r="JS26" s="65"/>
      <c r="JT26" s="65"/>
      <c r="JU26" s="65"/>
      <c r="JV26" s="63"/>
      <c r="JW26" s="65"/>
      <c r="JX26" s="65"/>
      <c r="JY26" s="65"/>
      <c r="JZ26" s="63"/>
      <c r="KA26" s="65"/>
      <c r="KB26" s="65"/>
      <c r="KC26" s="65"/>
      <c r="KD26" s="63"/>
      <c r="KE26" s="65"/>
      <c r="KF26" s="65"/>
      <c r="KG26" s="65"/>
      <c r="KH26" s="63"/>
      <c r="KI26" s="65"/>
      <c r="KJ26" s="65"/>
      <c r="KK26" s="65"/>
      <c r="KL26" s="63"/>
      <c r="KM26" s="7"/>
      <c r="KN26" s="39" t="b">
        <f t="shared" si="164"/>
        <v>0</v>
      </c>
      <c r="KO26" s="10" t="b">
        <f t="shared" si="165"/>
        <v>0</v>
      </c>
      <c r="KP26" s="10" t="b">
        <f t="shared" si="166"/>
        <v>0</v>
      </c>
      <c r="KQ26" s="10" t="b">
        <f t="shared" si="167"/>
        <v>0</v>
      </c>
      <c r="KR26" s="10" t="b">
        <f t="shared" si="168"/>
        <v>0</v>
      </c>
      <c r="KS26" s="10" t="b">
        <f t="shared" si="169"/>
        <v>0</v>
      </c>
      <c r="KT26" s="10" t="b">
        <f t="shared" si="170"/>
        <v>0</v>
      </c>
      <c r="KU26" s="10" t="b">
        <f t="shared" si="171"/>
        <v>0</v>
      </c>
      <c r="KV26" s="10" t="b">
        <f t="shared" si="172"/>
        <v>0</v>
      </c>
      <c r="KW26" s="10" t="b">
        <f t="shared" si="173"/>
        <v>0</v>
      </c>
      <c r="KX26" s="10" t="b">
        <f t="shared" si="174"/>
        <v>0</v>
      </c>
      <c r="KY26" s="10" t="b">
        <f t="shared" si="175"/>
        <v>0</v>
      </c>
      <c r="KZ26" s="10" t="b">
        <f t="shared" si="176"/>
        <v>0</v>
      </c>
      <c r="LA26" s="10" t="b">
        <f t="shared" si="177"/>
        <v>0</v>
      </c>
      <c r="LB26" s="10" t="b">
        <f t="shared" si="178"/>
        <v>0</v>
      </c>
      <c r="LC26" s="10" t="b">
        <f t="shared" si="179"/>
        <v>0</v>
      </c>
      <c r="LD26" s="10" t="b">
        <f t="shared" si="180"/>
        <v>0</v>
      </c>
      <c r="LE26" s="10" t="b">
        <f t="shared" si="181"/>
        <v>0</v>
      </c>
      <c r="LF26" s="10" t="b">
        <f t="shared" si="182"/>
        <v>0</v>
      </c>
      <c r="LG26" s="10" t="b">
        <f t="shared" si="183"/>
        <v>0</v>
      </c>
      <c r="LH26" s="10" t="b">
        <f t="shared" si="184"/>
        <v>0</v>
      </c>
      <c r="LI26" s="10" t="b">
        <f t="shared" si="185"/>
        <v>0</v>
      </c>
      <c r="LJ26" s="10" t="b">
        <f t="shared" si="186"/>
        <v>0</v>
      </c>
      <c r="LK26" s="10" t="b">
        <f t="shared" si="187"/>
        <v>0</v>
      </c>
      <c r="LL26" s="10" t="b">
        <f t="shared" si="188"/>
        <v>0</v>
      </c>
      <c r="LM26" s="10" t="b">
        <f t="shared" si="189"/>
        <v>0</v>
      </c>
      <c r="LN26" s="10" t="b">
        <f t="shared" si="190"/>
        <v>0</v>
      </c>
      <c r="LO26" s="10" t="b">
        <f t="shared" si="191"/>
        <v>0</v>
      </c>
      <c r="LP26" s="10" t="b">
        <f t="shared" si="192"/>
        <v>0</v>
      </c>
      <c r="LQ26" s="10" t="b">
        <f t="shared" si="193"/>
        <v>0</v>
      </c>
      <c r="LR26" s="10" t="b">
        <f t="shared" si="194"/>
        <v>0</v>
      </c>
      <c r="LS26" s="10" t="b">
        <f t="shared" si="195"/>
        <v>0</v>
      </c>
      <c r="LT26" s="10" t="b">
        <f t="shared" si="196"/>
        <v>0</v>
      </c>
      <c r="LU26" s="10" t="b">
        <f t="shared" si="197"/>
        <v>0</v>
      </c>
      <c r="LV26" s="10" t="b">
        <f t="shared" si="198"/>
        <v>0</v>
      </c>
      <c r="LW26" s="10" t="b">
        <f t="shared" si="199"/>
        <v>0</v>
      </c>
      <c r="LX26" s="10" t="b">
        <f t="shared" si="200"/>
        <v>0</v>
      </c>
      <c r="LY26" s="10" t="b">
        <f t="shared" si="201"/>
        <v>0</v>
      </c>
      <c r="LZ26" s="10" t="b">
        <f t="shared" si="202"/>
        <v>0</v>
      </c>
      <c r="MA26" s="10" t="b">
        <f t="shared" si="203"/>
        <v>0</v>
      </c>
      <c r="MB26" s="10" t="b">
        <f t="shared" si="204"/>
        <v>0</v>
      </c>
      <c r="MC26" s="10" t="b">
        <f t="shared" si="205"/>
        <v>0</v>
      </c>
      <c r="MD26" s="10" t="b">
        <f t="shared" si="206"/>
        <v>0</v>
      </c>
      <c r="ME26" s="10" t="b">
        <f t="shared" si="207"/>
        <v>0</v>
      </c>
      <c r="MF26" s="10" t="b">
        <f t="shared" si="208"/>
        <v>0</v>
      </c>
      <c r="MG26" s="10" t="b">
        <f t="shared" si="209"/>
        <v>0</v>
      </c>
      <c r="MH26" s="10" t="b">
        <f t="shared" si="210"/>
        <v>0</v>
      </c>
      <c r="MI26" s="19" t="b">
        <f t="shared" si="211"/>
        <v>0</v>
      </c>
      <c r="MJ26" s="10" t="b">
        <f t="shared" si="212"/>
        <v>0</v>
      </c>
      <c r="MK26" s="10" t="b">
        <f t="shared" si="213"/>
        <v>0</v>
      </c>
      <c r="ML26" s="10" t="b">
        <f t="shared" si="214"/>
        <v>0</v>
      </c>
      <c r="MM26" s="10" t="b">
        <f t="shared" si="215"/>
        <v>0</v>
      </c>
      <c r="MN26" s="10" t="b">
        <f t="shared" si="216"/>
        <v>0</v>
      </c>
      <c r="MO26" s="10" t="b">
        <f t="shared" si="217"/>
        <v>0</v>
      </c>
      <c r="MP26" s="10" t="b">
        <f t="shared" si="218"/>
        <v>0</v>
      </c>
      <c r="MQ26" s="10" t="b">
        <f t="shared" si="219"/>
        <v>0</v>
      </c>
      <c r="MR26" s="10" t="b">
        <f t="shared" si="220"/>
        <v>0</v>
      </c>
      <c r="MS26" s="10" t="b">
        <f t="shared" si="221"/>
        <v>0</v>
      </c>
      <c r="MT26" s="10" t="b">
        <f t="shared" si="222"/>
        <v>0</v>
      </c>
      <c r="MU26" s="10" t="b">
        <f t="shared" si="223"/>
        <v>0</v>
      </c>
      <c r="MV26" s="10" t="b">
        <f t="shared" si="224"/>
        <v>0</v>
      </c>
      <c r="MW26" s="10" t="b">
        <f t="shared" si="225"/>
        <v>0</v>
      </c>
      <c r="MX26" s="10" t="b">
        <f t="shared" si="226"/>
        <v>0</v>
      </c>
      <c r="MY26" s="19" t="b">
        <f t="shared" si="227"/>
        <v>0</v>
      </c>
      <c r="MZ26" s="10" t="b">
        <f t="shared" si="228"/>
        <v>0</v>
      </c>
      <c r="NA26" s="10" t="b">
        <f t="shared" si="229"/>
        <v>0</v>
      </c>
      <c r="NB26" s="10" t="b">
        <f t="shared" si="230"/>
        <v>0</v>
      </c>
      <c r="NC26" s="10" t="b">
        <f t="shared" si="231"/>
        <v>0</v>
      </c>
      <c r="ND26" s="10" t="b">
        <f t="shared" si="232"/>
        <v>0</v>
      </c>
      <c r="NE26" s="10" t="b">
        <f t="shared" si="233"/>
        <v>0</v>
      </c>
      <c r="NF26" s="10" t="b">
        <f t="shared" si="234"/>
        <v>0</v>
      </c>
      <c r="NG26" s="10" t="b">
        <f t="shared" si="235"/>
        <v>0</v>
      </c>
    </row>
    <row r="27" spans="1:371" x14ac:dyDescent="0.2">
      <c r="A27" s="3"/>
      <c r="B27" s="4"/>
      <c r="C27" s="4"/>
      <c r="D27" s="52"/>
      <c r="E27" s="52"/>
      <c r="F27" s="52"/>
      <c r="G27" s="52"/>
      <c r="H27" s="1"/>
      <c r="I27" s="1"/>
      <c r="J27" s="3"/>
      <c r="K27" s="1"/>
      <c r="L27" s="1"/>
      <c r="M27" s="1"/>
      <c r="N27" s="3"/>
      <c r="O27" s="52"/>
      <c r="P27" s="1"/>
      <c r="Q27" s="1"/>
      <c r="R27" s="3"/>
      <c r="S27" s="1"/>
      <c r="T27" s="1"/>
      <c r="U27" s="1"/>
      <c r="V27" s="3"/>
      <c r="W27" s="1"/>
      <c r="X27" s="1"/>
      <c r="Y27" s="1"/>
      <c r="Z27" s="3"/>
      <c r="AA27" s="1"/>
      <c r="AB27" s="1"/>
      <c r="AC27" s="1"/>
      <c r="AD27" s="3"/>
      <c r="AE27" s="1"/>
      <c r="AF27" s="1"/>
      <c r="AG27" s="1"/>
      <c r="AH27" s="3"/>
      <c r="AI27" s="1"/>
      <c r="AJ27" s="1"/>
      <c r="AK27" s="1"/>
      <c r="AL27" s="3"/>
      <c r="AM27" s="1"/>
      <c r="AN27" s="1"/>
      <c r="AO27" s="1"/>
      <c r="AP27" s="3"/>
      <c r="AQ27" s="1"/>
      <c r="AR27" s="1"/>
      <c r="AS27" s="1"/>
      <c r="AT27" s="3"/>
      <c r="AU27" s="1"/>
      <c r="AV27" s="1"/>
      <c r="AW27" s="1"/>
      <c r="AX27" s="3"/>
      <c r="AY27" s="1"/>
      <c r="AZ27" s="1"/>
      <c r="BA27" s="1"/>
      <c r="BB27" s="3"/>
      <c r="BC27" s="1"/>
      <c r="BD27" s="1"/>
      <c r="BE27" s="1"/>
      <c r="BF27" s="3"/>
      <c r="BG27" s="1"/>
      <c r="BH27" s="1"/>
      <c r="BI27" s="1"/>
      <c r="BJ27" s="3"/>
      <c r="BK27" s="1"/>
      <c r="BL27" s="1"/>
      <c r="BM27" s="1"/>
      <c r="BN27" s="3"/>
      <c r="BO27" s="1"/>
      <c r="BP27" s="1"/>
      <c r="BQ27" s="1"/>
      <c r="BR27" s="3"/>
      <c r="BS27" s="1"/>
      <c r="BT27" s="1"/>
      <c r="BU27" s="1"/>
      <c r="BV27" s="3"/>
      <c r="BW27" s="1"/>
      <c r="BX27" s="1"/>
      <c r="BY27" s="1"/>
      <c r="BZ27" s="3"/>
      <c r="CA27" s="1"/>
      <c r="CB27" s="1"/>
      <c r="CC27" s="1"/>
      <c r="CD27" s="3"/>
      <c r="CE27" s="1"/>
      <c r="CF27" s="1"/>
      <c r="CG27" s="1"/>
      <c r="CH27" s="3"/>
      <c r="CI27" s="1"/>
      <c r="CJ27" s="1"/>
      <c r="CK27" s="1"/>
      <c r="CL27" s="3"/>
      <c r="CM27" s="1"/>
      <c r="CN27" s="1"/>
      <c r="CO27" s="1"/>
      <c r="CP27" s="3"/>
      <c r="CQ27" s="1"/>
      <c r="CR27" s="1"/>
      <c r="CS27" s="1"/>
      <c r="CT27" s="3"/>
      <c r="CU27" s="1"/>
      <c r="CV27" s="1"/>
      <c r="CW27" s="1"/>
      <c r="CX27" s="3"/>
      <c r="CY27" s="1"/>
      <c r="CZ27" s="1"/>
      <c r="DA27" s="1"/>
      <c r="DB27" s="3"/>
      <c r="DC27" s="1"/>
      <c r="DD27" s="1"/>
      <c r="DE27" s="1"/>
      <c r="DF27" s="3"/>
      <c r="DG27" s="1"/>
      <c r="DH27" s="1"/>
      <c r="DI27" s="1"/>
      <c r="DJ27" s="3"/>
      <c r="DK27" s="1"/>
      <c r="DL27" s="1"/>
      <c r="DM27" s="1"/>
      <c r="DN27" s="3"/>
      <c r="DO27" s="1"/>
      <c r="DP27" s="1"/>
      <c r="DQ27" s="1"/>
      <c r="DR27" s="3"/>
      <c r="DS27" s="1"/>
      <c r="DT27" s="1"/>
      <c r="DU27" s="1"/>
      <c r="DV27" s="3"/>
      <c r="DW27" s="1"/>
      <c r="DX27" s="1"/>
      <c r="DY27" s="1"/>
      <c r="DZ27" s="3"/>
      <c r="EA27" s="1"/>
      <c r="EB27" s="1"/>
      <c r="EC27" s="1"/>
      <c r="ED27" s="3"/>
      <c r="EE27" s="1"/>
      <c r="EF27" s="1"/>
      <c r="EG27" s="1"/>
      <c r="EH27" s="3"/>
      <c r="EI27" s="1"/>
      <c r="EJ27" s="1"/>
      <c r="EK27" s="1"/>
      <c r="EL27" s="3"/>
      <c r="EM27" s="1"/>
      <c r="EN27" s="1"/>
      <c r="EO27" s="1"/>
      <c r="EP27" s="3"/>
      <c r="EQ27" s="1"/>
      <c r="ER27" s="1"/>
      <c r="ES27" s="1"/>
      <c r="ET27" s="3"/>
      <c r="EU27" s="1"/>
      <c r="EV27" s="1"/>
      <c r="EW27" s="1"/>
      <c r="EX27" s="3"/>
      <c r="EY27" s="1"/>
      <c r="EZ27" s="1"/>
      <c r="FA27" s="1"/>
      <c r="FB27" s="3"/>
      <c r="FC27" s="1"/>
      <c r="FD27" s="1"/>
      <c r="FE27" s="1"/>
      <c r="FF27" s="3"/>
      <c r="FG27" s="1"/>
      <c r="FH27" s="1"/>
      <c r="FI27" s="1"/>
      <c r="FJ27" s="3"/>
      <c r="FK27" s="1"/>
      <c r="FL27" s="1"/>
      <c r="FM27" s="1"/>
      <c r="FN27" s="3"/>
      <c r="FO27" s="1"/>
      <c r="FP27" s="1"/>
      <c r="FQ27" s="1"/>
      <c r="FR27" s="3"/>
      <c r="FS27" s="1"/>
      <c r="FT27" s="1"/>
      <c r="FU27" s="1"/>
      <c r="FV27" s="3"/>
      <c r="FW27" s="1"/>
      <c r="FX27" s="1"/>
      <c r="FY27" s="1"/>
      <c r="FZ27" s="3"/>
      <c r="GA27" s="1"/>
      <c r="GB27" s="1"/>
      <c r="GC27" s="1"/>
      <c r="GD27" s="3"/>
      <c r="GE27" s="1"/>
      <c r="GF27" s="1"/>
      <c r="GG27" s="1"/>
      <c r="GH27" s="3"/>
      <c r="GI27" s="1"/>
      <c r="GJ27" s="1"/>
      <c r="GK27" s="1"/>
      <c r="GL27" s="3"/>
      <c r="GM27" s="1"/>
      <c r="GN27" s="1"/>
      <c r="GO27" s="1"/>
      <c r="GP27" s="3"/>
      <c r="GQ27" s="1"/>
      <c r="GR27" s="1"/>
      <c r="GS27" s="1"/>
      <c r="GT27" s="3"/>
      <c r="GU27" s="1"/>
      <c r="GV27" s="1"/>
      <c r="GW27" s="1"/>
      <c r="GX27" s="3"/>
      <c r="GY27" s="1"/>
      <c r="GZ27" s="1"/>
      <c r="HA27" s="1"/>
      <c r="HB27" s="3"/>
      <c r="HC27" s="1"/>
      <c r="HD27" s="1"/>
      <c r="HE27" s="1"/>
      <c r="HF27" s="3"/>
      <c r="HG27" s="1"/>
      <c r="HH27" s="1"/>
      <c r="HI27" s="1"/>
      <c r="HJ27" s="3"/>
      <c r="HK27" s="1"/>
      <c r="HL27" s="1"/>
      <c r="HM27" s="1"/>
      <c r="HN27" s="3"/>
      <c r="HO27" s="1"/>
      <c r="HP27" s="1"/>
      <c r="HQ27" s="1"/>
      <c r="HR27" s="3"/>
      <c r="HS27" s="1"/>
      <c r="HT27" s="1"/>
      <c r="HU27" s="1"/>
      <c r="HV27" s="3"/>
      <c r="HW27" s="1"/>
      <c r="HX27" s="1"/>
      <c r="HY27" s="1"/>
      <c r="HZ27" s="3"/>
      <c r="IA27" s="1"/>
      <c r="IB27" s="1"/>
      <c r="IC27" s="1"/>
      <c r="ID27" s="3"/>
      <c r="IE27" s="1"/>
      <c r="IF27" s="1"/>
      <c r="IG27" s="1"/>
      <c r="IH27" s="3"/>
      <c r="II27" s="1"/>
      <c r="IJ27" s="1"/>
      <c r="IK27" s="1"/>
      <c r="IL27" s="3"/>
      <c r="IM27" s="1"/>
      <c r="IN27" s="1"/>
      <c r="IO27" s="1"/>
      <c r="IP27" s="3"/>
      <c r="IQ27" s="1"/>
      <c r="IR27" s="1"/>
      <c r="IS27" s="1"/>
      <c r="IT27" s="3"/>
      <c r="IU27" s="1"/>
      <c r="IV27" s="1"/>
      <c r="IW27" s="1"/>
      <c r="IX27" s="3"/>
      <c r="IY27" s="1"/>
      <c r="IZ27" s="1"/>
      <c r="JA27" s="1"/>
      <c r="JB27" s="3"/>
      <c r="JC27" s="1"/>
      <c r="JD27" s="1"/>
      <c r="JE27" s="1"/>
      <c r="JF27" s="3"/>
      <c r="JG27" s="1"/>
      <c r="JH27" s="1"/>
      <c r="JI27" s="1"/>
      <c r="JJ27" s="3"/>
      <c r="JK27" s="1"/>
      <c r="JL27" s="1"/>
      <c r="JM27" s="1"/>
      <c r="JN27" s="3"/>
      <c r="JO27" s="1"/>
      <c r="JP27" s="1"/>
      <c r="JQ27" s="1"/>
      <c r="JR27" s="3"/>
      <c r="JS27" s="1"/>
      <c r="JT27" s="1"/>
      <c r="JU27" s="1"/>
      <c r="JV27" s="3"/>
      <c r="JW27" s="1"/>
      <c r="JX27" s="1"/>
      <c r="JY27" s="1"/>
      <c r="JZ27" s="3"/>
      <c r="KA27" s="1"/>
      <c r="KB27" s="1"/>
      <c r="KC27" s="1"/>
      <c r="KD27" s="3"/>
      <c r="KE27" s="1"/>
      <c r="KF27" s="1"/>
      <c r="KG27" s="1"/>
      <c r="KH27" s="3"/>
      <c r="KI27" s="1"/>
      <c r="KJ27" s="1"/>
      <c r="KK27" s="1"/>
      <c r="KL27" s="3"/>
      <c r="MJ27" s="1"/>
      <c r="MK27" s="1"/>
      <c r="ML27" s="1"/>
      <c r="MM27" s="1"/>
      <c r="MN27" s="1"/>
      <c r="MO27" s="1"/>
      <c r="MP27" s="1"/>
      <c r="MQ27" s="1"/>
      <c r="MR27" s="1"/>
      <c r="MS27" s="1"/>
      <c r="MT27" s="1"/>
      <c r="MU27" s="1"/>
      <c r="MV27" s="1"/>
      <c r="MW27" s="1"/>
      <c r="MX27" s="1"/>
      <c r="MY27" s="3"/>
      <c r="MZ27" s="1"/>
      <c r="NA27" s="1"/>
      <c r="NB27" s="1"/>
      <c r="NC27" s="1"/>
      <c r="ND27" s="1"/>
      <c r="NE27" s="1"/>
      <c r="NF27" s="1"/>
      <c r="NG27" s="1"/>
    </row>
    <row r="28" spans="1:371" x14ac:dyDescent="0.2">
      <c r="C28" s="5">
        <v>2050</v>
      </c>
      <c r="D28" s="50"/>
      <c r="E28" s="50"/>
      <c r="F28" s="50"/>
      <c r="G28" s="50"/>
      <c r="H28" s="18"/>
      <c r="I28" s="16"/>
      <c r="J28" s="17"/>
      <c r="K28" s="16"/>
      <c r="L28" s="16"/>
      <c r="M28" s="18"/>
      <c r="N28" s="17"/>
      <c r="O28" s="16"/>
      <c r="P28" s="16"/>
      <c r="Q28" s="18"/>
      <c r="R28" s="17"/>
      <c r="S28" s="16"/>
      <c r="T28" s="16"/>
      <c r="U28" s="18"/>
      <c r="V28" s="17"/>
      <c r="W28" s="16"/>
      <c r="X28" s="16"/>
      <c r="Y28" s="18"/>
      <c r="Z28" s="17"/>
      <c r="AA28" s="16"/>
      <c r="AB28" s="16"/>
      <c r="AC28" s="18"/>
      <c r="AD28" s="17"/>
      <c r="AE28" s="16"/>
      <c r="AF28" s="16"/>
      <c r="AG28" s="18"/>
      <c r="AH28" s="17"/>
      <c r="AI28" s="16"/>
      <c r="AJ28" s="16"/>
      <c r="AK28" s="16"/>
      <c r="AL28" s="17"/>
      <c r="AM28" s="16"/>
      <c r="AN28" s="16"/>
      <c r="AO28" s="16"/>
      <c r="AP28" s="17"/>
      <c r="AQ28" s="16"/>
      <c r="AR28" s="16"/>
      <c r="AS28" s="16"/>
      <c r="AT28" s="17"/>
      <c r="AU28" s="16"/>
      <c r="AV28" s="16"/>
      <c r="AW28" s="16"/>
      <c r="AX28" s="17"/>
      <c r="AY28" s="16"/>
      <c r="AZ28" s="16"/>
      <c r="BA28" s="16"/>
      <c r="BB28" s="17"/>
      <c r="BC28" s="16"/>
      <c r="BD28" s="16"/>
      <c r="BE28" s="16"/>
      <c r="BF28" s="17"/>
      <c r="BG28" s="16"/>
      <c r="BH28" s="16"/>
      <c r="BI28" s="16"/>
      <c r="BJ28" s="17"/>
      <c r="BK28" s="16"/>
      <c r="BL28" s="16"/>
      <c r="BM28" s="16"/>
      <c r="BN28" s="17"/>
      <c r="BO28" s="16"/>
      <c r="BP28" s="16"/>
      <c r="BQ28" s="16"/>
      <c r="BR28" s="17"/>
      <c r="BS28" s="16"/>
      <c r="BT28" s="16"/>
      <c r="BU28" s="16"/>
      <c r="BV28" s="17"/>
      <c r="BW28" s="16"/>
      <c r="BX28" s="16"/>
      <c r="BY28" s="16"/>
      <c r="BZ28" s="17"/>
      <c r="CA28" s="16"/>
      <c r="CB28" s="16"/>
      <c r="CC28" s="16"/>
      <c r="CD28" s="17"/>
      <c r="CE28" s="16"/>
      <c r="CF28" s="16"/>
      <c r="CG28" s="16"/>
      <c r="CH28" s="17"/>
      <c r="CI28" s="16"/>
      <c r="CJ28" s="16"/>
      <c r="CK28" s="16"/>
      <c r="CL28" s="17"/>
      <c r="CM28" s="16"/>
      <c r="CN28" s="16"/>
      <c r="CO28" s="16"/>
      <c r="CP28" s="17"/>
      <c r="CQ28" s="16"/>
      <c r="CR28" s="16"/>
      <c r="CS28" s="16"/>
      <c r="CT28" s="17"/>
      <c r="CU28" s="16"/>
      <c r="CV28" s="16"/>
      <c r="CW28" s="16"/>
      <c r="CX28" s="17"/>
      <c r="CY28" s="16"/>
      <c r="CZ28" s="16"/>
      <c r="DA28" s="16"/>
      <c r="DB28" s="17"/>
      <c r="DC28" s="16"/>
      <c r="DD28" s="16"/>
      <c r="DE28" s="16"/>
      <c r="DF28" s="17"/>
      <c r="DG28" s="16"/>
      <c r="DH28" s="16"/>
      <c r="DI28" s="16"/>
      <c r="DJ28" s="17"/>
      <c r="DK28" s="16"/>
      <c r="DL28" s="16"/>
      <c r="DM28" s="16"/>
      <c r="DN28" s="17"/>
      <c r="DO28" s="16"/>
      <c r="DP28" s="16"/>
      <c r="DQ28" s="16"/>
      <c r="DR28" s="17"/>
      <c r="DS28" s="16"/>
      <c r="DT28" s="16"/>
      <c r="DU28" s="16"/>
      <c r="DV28" s="17"/>
      <c r="DW28" s="16"/>
      <c r="DX28" s="16"/>
      <c r="DY28" s="16"/>
      <c r="DZ28" s="17"/>
      <c r="EA28" s="16"/>
      <c r="EB28" s="16"/>
      <c r="EC28" s="16"/>
      <c r="ED28" s="17"/>
      <c r="EE28" s="16"/>
      <c r="EF28" s="16"/>
      <c r="EG28" s="16"/>
      <c r="EH28" s="17"/>
      <c r="EI28" s="16"/>
      <c r="EJ28" s="16"/>
      <c r="EK28" s="16"/>
      <c r="EL28" s="17"/>
      <c r="EM28" s="16"/>
      <c r="EN28" s="16"/>
      <c r="EO28" s="16"/>
      <c r="EP28" s="17"/>
      <c r="EQ28" s="16"/>
      <c r="ER28" s="16"/>
      <c r="ES28" s="16"/>
      <c r="ET28" s="17"/>
      <c r="EU28" s="16"/>
      <c r="EV28" s="16"/>
      <c r="EW28" s="16"/>
      <c r="EX28" s="17"/>
      <c r="EY28" s="16"/>
      <c r="EZ28" s="16"/>
      <c r="FA28" s="16"/>
      <c r="FB28" s="17"/>
      <c r="FC28" s="16"/>
      <c r="FD28" s="16"/>
      <c r="FE28" s="16"/>
      <c r="FF28" s="17"/>
      <c r="FG28" s="16"/>
      <c r="FH28" s="16"/>
      <c r="FI28" s="16"/>
      <c r="FJ28" s="17"/>
      <c r="FK28" s="16"/>
      <c r="FL28" s="16"/>
      <c r="FM28" s="16"/>
      <c r="FN28" s="17"/>
      <c r="FO28" s="16"/>
      <c r="FP28" s="16"/>
      <c r="FQ28" s="16"/>
      <c r="FR28" s="17"/>
      <c r="FS28" s="16"/>
      <c r="FT28" s="16"/>
      <c r="FU28" s="16"/>
      <c r="FV28" s="17"/>
      <c r="FW28" s="16"/>
      <c r="FX28" s="16"/>
      <c r="FY28" s="16"/>
      <c r="FZ28" s="17"/>
      <c r="GA28" s="16"/>
      <c r="GB28" s="16"/>
      <c r="GC28" s="16"/>
      <c r="GD28" s="17"/>
      <c r="GE28" s="16"/>
      <c r="GF28" s="16"/>
      <c r="GG28" s="16"/>
      <c r="GH28" s="17"/>
      <c r="GI28" s="16"/>
      <c r="GJ28" s="16"/>
      <c r="GK28" s="16"/>
      <c r="GL28" s="17"/>
      <c r="GM28" s="16"/>
      <c r="GN28" s="16"/>
      <c r="GO28" s="16"/>
      <c r="GP28" s="17"/>
      <c r="GQ28" s="16"/>
      <c r="GR28" s="16"/>
      <c r="GS28" s="16"/>
      <c r="GT28" s="17"/>
      <c r="GU28" s="16"/>
      <c r="GV28" s="16"/>
      <c r="GW28" s="16"/>
      <c r="GX28" s="17"/>
      <c r="GY28" s="16"/>
      <c r="GZ28" s="16"/>
      <c r="HA28" s="16"/>
      <c r="HB28" s="17"/>
      <c r="HC28" s="16"/>
      <c r="HD28" s="16"/>
      <c r="HE28" s="16"/>
      <c r="HF28" s="17"/>
      <c r="HG28" s="16"/>
      <c r="HH28" s="16"/>
      <c r="HI28" s="16"/>
      <c r="HJ28" s="17"/>
      <c r="HK28" s="16"/>
      <c r="HL28" s="16"/>
      <c r="HM28" s="16"/>
      <c r="HN28" s="17"/>
      <c r="HO28" s="16"/>
      <c r="HP28" s="16"/>
      <c r="HQ28" s="16"/>
      <c r="HR28" s="17"/>
      <c r="HS28" s="16"/>
      <c r="HT28" s="16"/>
      <c r="HU28" s="16"/>
      <c r="HV28" s="17"/>
      <c r="HW28" s="16"/>
      <c r="HX28" s="16"/>
      <c r="HY28" s="16"/>
      <c r="HZ28" s="17"/>
      <c r="IA28" s="16"/>
      <c r="IB28" s="16"/>
      <c r="IC28" s="16"/>
      <c r="ID28" s="17"/>
      <c r="IE28" s="16"/>
      <c r="IF28" s="16"/>
      <c r="IG28" s="16"/>
      <c r="IH28" s="17"/>
      <c r="II28" s="16"/>
      <c r="IJ28" s="16"/>
      <c r="IK28" s="16"/>
      <c r="IL28" s="17"/>
      <c r="IM28" s="16"/>
      <c r="IN28" s="16"/>
      <c r="IO28" s="16"/>
      <c r="IP28" s="17"/>
      <c r="IQ28" s="16"/>
      <c r="IR28" s="16"/>
      <c r="IS28" s="16"/>
      <c r="IT28" s="17"/>
      <c r="IU28" s="16"/>
      <c r="IV28" s="16"/>
      <c r="IW28" s="16"/>
      <c r="IX28" s="17"/>
      <c r="IY28" s="16"/>
      <c r="IZ28" s="16"/>
      <c r="JA28" s="16"/>
      <c r="JB28" s="17"/>
      <c r="JC28" s="16"/>
      <c r="JD28" s="16"/>
      <c r="JE28" s="16"/>
      <c r="JF28" s="17"/>
      <c r="JG28" s="16"/>
      <c r="JH28" s="16"/>
      <c r="JI28" s="16"/>
      <c r="JJ28" s="17"/>
      <c r="JK28" s="16"/>
      <c r="JL28" s="16"/>
      <c r="JM28" s="16"/>
      <c r="JN28" s="17"/>
      <c r="JO28" s="16"/>
      <c r="JP28" s="16"/>
      <c r="JQ28" s="16"/>
      <c r="JR28" s="17"/>
      <c r="JS28" s="16"/>
      <c r="JT28" s="16"/>
      <c r="JU28" s="16"/>
      <c r="JV28" s="17"/>
      <c r="JW28" s="16"/>
      <c r="JX28" s="16"/>
      <c r="JY28" s="16"/>
      <c r="JZ28" s="17"/>
      <c r="KA28" s="16"/>
      <c r="KB28" s="16"/>
      <c r="KC28" s="16"/>
      <c r="KD28" s="17"/>
      <c r="KE28" s="16"/>
      <c r="KF28" s="16"/>
      <c r="KG28" s="16"/>
      <c r="KH28" s="17"/>
      <c r="KI28" s="16"/>
      <c r="KJ28" s="16"/>
      <c r="KK28" s="16"/>
      <c r="KL28" s="17"/>
      <c r="MJ28" s="7"/>
      <c r="MK28" s="7"/>
      <c r="ML28" s="7"/>
      <c r="MM28" s="7"/>
      <c r="MN28" s="7"/>
      <c r="MO28" s="7"/>
      <c r="MP28" s="7"/>
      <c r="MQ28" s="7"/>
      <c r="MR28" s="7"/>
      <c r="MS28" s="7"/>
      <c r="MT28" s="7"/>
      <c r="MU28" s="7"/>
      <c r="MV28" s="7"/>
      <c r="MW28" s="7"/>
      <c r="MX28" s="7"/>
      <c r="MY28" s="74"/>
      <c r="MZ28" s="7"/>
      <c r="NA28" s="7"/>
      <c r="NB28" s="7"/>
      <c r="NC28" s="7"/>
      <c r="ND28" s="7"/>
      <c r="NE28" s="7"/>
      <c r="NF28" s="7"/>
      <c r="NG28" s="7"/>
    </row>
    <row r="29" spans="1:371" x14ac:dyDescent="0.2">
      <c r="A29" s="20" t="str">
        <f t="shared" ref="A29:B32" si="237">A21</f>
        <v>Dysprosium</v>
      </c>
      <c r="B29" s="11" t="str">
        <f t="shared" si="237"/>
        <v>kg/MW</v>
      </c>
      <c r="C29" s="11">
        <f>C28</f>
        <v>2050</v>
      </c>
      <c r="D29" s="16">
        <f t="shared" ref="D29:D34" si="238">IF(H29&lt;&gt;0,AVERAGE(KN29:NG29),-999)</f>
        <v>2.0499999999999998</v>
      </c>
      <c r="E29" s="16">
        <f t="shared" ref="E29:E34" si="239">IF(H29&lt;&gt;0,MEDIAN(KN29:NG29),-999)</f>
        <v>2.0499999999999998</v>
      </c>
      <c r="F29" s="16">
        <f t="shared" ref="F29:F34" si="240">IF(H29&lt;&gt;0,MIN(KN29:NG29),-999)</f>
        <v>1.2</v>
      </c>
      <c r="G29" s="16">
        <f t="shared" ref="G29:G34" si="241">IF(H29&lt;&gt;0,MAX(KN29:NG29),-999)</f>
        <v>2.9</v>
      </c>
      <c r="H29" s="18">
        <f t="shared" ref="H29:H34" si="242">COUNT(KN29:NG29)</f>
        <v>2</v>
      </c>
      <c r="I29" s="16" t="e">
        <f>IF(H29&lt;&gt;0,PERCENTILE(KN29:NG29,#REF!),-999)</f>
        <v>#REF!</v>
      </c>
      <c r="J29" s="17" t="e">
        <f>IF(H29&lt;&gt;0,PERCENTILE(KN29:NG29,#REF!),-999)</f>
        <v>#REF!</v>
      </c>
      <c r="K29" s="62"/>
      <c r="L29" s="62"/>
      <c r="M29" s="62"/>
      <c r="N29" s="66"/>
      <c r="O29" s="62"/>
      <c r="P29" s="62"/>
      <c r="Q29" s="62"/>
      <c r="R29" s="66"/>
      <c r="S29" s="62"/>
      <c r="T29" s="62"/>
      <c r="U29" s="62"/>
      <c r="V29" s="66"/>
      <c r="W29" s="62"/>
      <c r="X29" s="62"/>
      <c r="Y29" s="62"/>
      <c r="Z29" s="66"/>
      <c r="AA29" s="62"/>
      <c r="AB29" s="62"/>
      <c r="AC29" s="62"/>
      <c r="AD29" s="66"/>
      <c r="AE29" s="62">
        <v>2.9</v>
      </c>
      <c r="AF29" s="62" t="s">
        <v>8</v>
      </c>
      <c r="AG29" s="62">
        <v>2012</v>
      </c>
      <c r="AH29" s="66" t="s">
        <v>393</v>
      </c>
      <c r="AI29" s="62"/>
      <c r="AJ29" s="62"/>
      <c r="AK29" s="62"/>
      <c r="AL29" s="66"/>
      <c r="AM29" s="62"/>
      <c r="AN29" s="62"/>
      <c r="AO29" s="62"/>
      <c r="AP29" s="66"/>
      <c r="AQ29" s="65"/>
      <c r="AR29" s="65"/>
      <c r="AS29" s="65"/>
      <c r="AT29" s="63"/>
      <c r="AU29" s="65"/>
      <c r="AV29" s="65"/>
      <c r="AW29" s="65"/>
      <c r="AX29" s="63"/>
      <c r="AY29" s="65"/>
      <c r="AZ29" s="65"/>
      <c r="BA29" s="65"/>
      <c r="BB29" s="63"/>
      <c r="BC29" s="65"/>
      <c r="BD29" s="65"/>
      <c r="BE29" s="65"/>
      <c r="BF29" s="63"/>
      <c r="BG29" s="65"/>
      <c r="BH29" s="65"/>
      <c r="BI29" s="65"/>
      <c r="BJ29" s="63"/>
      <c r="BK29" s="65">
        <v>1.2</v>
      </c>
      <c r="BL29" s="65" t="s">
        <v>8</v>
      </c>
      <c r="BM29" s="62">
        <v>2020</v>
      </c>
      <c r="BN29" s="63"/>
      <c r="BO29" s="65"/>
      <c r="BP29" s="65"/>
      <c r="BQ29" s="65"/>
      <c r="BR29" s="63"/>
      <c r="BS29" s="65"/>
      <c r="BT29" s="65"/>
      <c r="BU29" s="65"/>
      <c r="BV29" s="63"/>
      <c r="BW29" s="64"/>
      <c r="BX29" s="65"/>
      <c r="BY29" s="62"/>
      <c r="BZ29" s="63"/>
      <c r="CA29" s="65"/>
      <c r="CB29" s="65"/>
      <c r="CC29" s="62"/>
      <c r="CD29" s="63"/>
      <c r="CE29" s="65"/>
      <c r="CF29" s="65"/>
      <c r="CG29" s="65"/>
      <c r="CH29" s="63"/>
      <c r="CI29" s="65"/>
      <c r="CJ29" s="65"/>
      <c r="CK29" s="65"/>
      <c r="CL29" s="63"/>
      <c r="CM29" s="65"/>
      <c r="CN29" s="65"/>
      <c r="CO29" s="65"/>
      <c r="CP29" s="63"/>
      <c r="CQ29" s="65"/>
      <c r="CR29" s="65"/>
      <c r="CS29" s="65"/>
      <c r="CT29" s="63"/>
      <c r="CU29" s="65"/>
      <c r="CV29" s="65"/>
      <c r="CW29" s="65"/>
      <c r="CX29" s="63"/>
      <c r="CY29" s="65"/>
      <c r="CZ29" s="65"/>
      <c r="DA29" s="65"/>
      <c r="DB29" s="63"/>
      <c r="DC29" s="65"/>
      <c r="DD29" s="65"/>
      <c r="DE29" s="65"/>
      <c r="DF29" s="63"/>
      <c r="DG29" s="65"/>
      <c r="DH29" s="65"/>
      <c r="DI29" s="65"/>
      <c r="DJ29" s="63"/>
      <c r="DK29" s="65"/>
      <c r="DL29" s="65"/>
      <c r="DM29" s="65"/>
      <c r="DN29" s="63"/>
      <c r="DO29" s="65"/>
      <c r="DP29" s="65"/>
      <c r="DQ29" s="65"/>
      <c r="DR29" s="63"/>
      <c r="DS29" s="65"/>
      <c r="DT29" s="65"/>
      <c r="DU29" s="65"/>
      <c r="DV29" s="63"/>
      <c r="DW29" s="65"/>
      <c r="DX29" s="65"/>
      <c r="DY29" s="65"/>
      <c r="DZ29" s="63"/>
      <c r="EA29" s="65"/>
      <c r="EB29" s="65"/>
      <c r="EC29" s="65"/>
      <c r="ED29" s="63"/>
      <c r="EE29" s="64"/>
      <c r="EF29" s="65"/>
      <c r="EG29" s="62"/>
      <c r="EH29" s="63"/>
      <c r="EI29" s="64"/>
      <c r="EJ29" s="65"/>
      <c r="EK29" s="62"/>
      <c r="EL29" s="63"/>
      <c r="EM29" s="64"/>
      <c r="EN29" s="65"/>
      <c r="EO29" s="62"/>
      <c r="EP29" s="63"/>
      <c r="EQ29" s="65"/>
      <c r="ER29" s="65"/>
      <c r="ES29" s="65"/>
      <c r="ET29" s="63"/>
      <c r="EU29" s="65"/>
      <c r="EV29" s="65"/>
      <c r="EW29" s="65"/>
      <c r="EX29" s="63"/>
      <c r="EY29" s="65"/>
      <c r="EZ29" s="65"/>
      <c r="FA29" s="65"/>
      <c r="FB29" s="63"/>
      <c r="FC29" s="65"/>
      <c r="FD29" s="65"/>
      <c r="FE29" s="65"/>
      <c r="FF29" s="63"/>
      <c r="FG29" s="65"/>
      <c r="FH29" s="65"/>
      <c r="FI29" s="65"/>
      <c r="FJ29" s="63"/>
      <c r="FK29" s="65"/>
      <c r="FL29" s="65"/>
      <c r="FM29" s="65"/>
      <c r="FN29" s="63"/>
      <c r="FO29" s="65"/>
      <c r="FP29" s="65"/>
      <c r="FQ29" s="65"/>
      <c r="FR29" s="63"/>
      <c r="FS29" s="65"/>
      <c r="FT29" s="65"/>
      <c r="FU29" s="65"/>
      <c r="FV29" s="63"/>
      <c r="FW29" s="65"/>
      <c r="FX29" s="65"/>
      <c r="FY29" s="65"/>
      <c r="FZ29" s="63"/>
      <c r="GA29" s="65"/>
      <c r="GB29" s="65"/>
      <c r="GC29" s="65"/>
      <c r="GD29" s="63"/>
      <c r="GE29" s="65"/>
      <c r="GF29" s="65"/>
      <c r="GG29" s="65"/>
      <c r="GH29" s="63"/>
      <c r="GI29" s="65"/>
      <c r="GJ29" s="65"/>
      <c r="GK29" s="65"/>
      <c r="GL29" s="63"/>
      <c r="GM29" s="65"/>
      <c r="GN29" s="65"/>
      <c r="GO29" s="65"/>
      <c r="GP29" s="63"/>
      <c r="GQ29" s="65"/>
      <c r="GR29" s="65"/>
      <c r="GS29" s="65"/>
      <c r="GT29" s="63"/>
      <c r="GU29" s="64"/>
      <c r="GV29" s="65"/>
      <c r="GW29" s="62"/>
      <c r="GX29" s="63"/>
      <c r="GY29" s="64"/>
      <c r="GZ29" s="65"/>
      <c r="HA29" s="62"/>
      <c r="HB29" s="63"/>
      <c r="HC29" s="65"/>
      <c r="HD29" s="65"/>
      <c r="HE29" s="65"/>
      <c r="HF29" s="63"/>
      <c r="HG29" s="65"/>
      <c r="HH29" s="65"/>
      <c r="HI29" s="65"/>
      <c r="HJ29" s="63"/>
      <c r="HK29" s="65"/>
      <c r="HL29" s="65"/>
      <c r="HM29" s="65"/>
      <c r="HN29" s="63"/>
      <c r="HO29" s="65"/>
      <c r="HP29" s="65"/>
      <c r="HQ29" s="65"/>
      <c r="HR29" s="63"/>
      <c r="HS29" s="65"/>
      <c r="HT29" s="65"/>
      <c r="HU29" s="65"/>
      <c r="HV29" s="63"/>
      <c r="HW29" s="65"/>
      <c r="HX29" s="65"/>
      <c r="HY29" s="65"/>
      <c r="HZ29" s="63"/>
      <c r="IA29" s="65"/>
      <c r="IB29" s="65"/>
      <c r="IC29" s="65"/>
      <c r="ID29" s="63"/>
      <c r="IE29" s="65"/>
      <c r="IF29" s="65"/>
      <c r="IG29" s="65"/>
      <c r="IH29" s="63"/>
      <c r="II29" s="65"/>
      <c r="IJ29" s="65"/>
      <c r="IK29" s="65"/>
      <c r="IL29" s="63"/>
      <c r="IM29" s="65"/>
      <c r="IN29" s="65"/>
      <c r="IO29" s="65"/>
      <c r="IP29" s="63"/>
      <c r="IQ29" s="65"/>
      <c r="IR29" s="65"/>
      <c r="IS29" s="65"/>
      <c r="IT29" s="63"/>
      <c r="IU29" s="65"/>
      <c r="IV29" s="65"/>
      <c r="IW29" s="65"/>
      <c r="IX29" s="63"/>
      <c r="IY29" s="65"/>
      <c r="IZ29" s="65"/>
      <c r="JA29" s="65"/>
      <c r="JB29" s="63"/>
      <c r="JC29" s="65"/>
      <c r="JD29" s="65"/>
      <c r="JE29" s="65"/>
      <c r="JF29" s="63"/>
      <c r="JG29" s="65"/>
      <c r="JH29" s="65"/>
      <c r="JI29" s="65"/>
      <c r="JJ29" s="63"/>
      <c r="JK29" s="65"/>
      <c r="JL29" s="65"/>
      <c r="JM29" s="65"/>
      <c r="JN29" s="63"/>
      <c r="JO29" s="65"/>
      <c r="JP29" s="65"/>
      <c r="JQ29" s="65"/>
      <c r="JR29" s="63"/>
      <c r="JS29" s="65"/>
      <c r="JT29" s="65"/>
      <c r="JU29" s="65"/>
      <c r="JV29" s="63"/>
      <c r="JW29" s="65"/>
      <c r="JX29" s="65"/>
      <c r="JY29" s="65"/>
      <c r="JZ29" s="63"/>
      <c r="KA29" s="65"/>
      <c r="KB29" s="65"/>
      <c r="KC29" s="65"/>
      <c r="KD29" s="63"/>
      <c r="KE29" s="65"/>
      <c r="KF29" s="65"/>
      <c r="KG29" s="65"/>
      <c r="KH29" s="63"/>
      <c r="KI29" s="65"/>
      <c r="KJ29" s="65"/>
      <c r="KK29" s="65"/>
      <c r="KL29" s="63"/>
      <c r="KM29" s="7"/>
      <c r="KN29" s="39" t="b">
        <f t="shared" ref="KN29:KN34" si="243">IF(L29="yes",K29)</f>
        <v>0</v>
      </c>
      <c r="KO29" s="10" t="b">
        <f t="shared" ref="KO29:KO34" si="244">IF(P29="yes",O29)</f>
        <v>0</v>
      </c>
      <c r="KP29" s="10" t="b">
        <f t="shared" ref="KP29:KP34" si="245">IF(T29="yes",S29)</f>
        <v>0</v>
      </c>
      <c r="KQ29" s="10" t="b">
        <f t="shared" ref="KQ29:KQ34" si="246">IF(X29="yes",W29)</f>
        <v>0</v>
      </c>
      <c r="KR29" s="10" t="b">
        <f t="shared" ref="KR29:KR34" si="247">IF(AB29="yes",AA29)</f>
        <v>0</v>
      </c>
      <c r="KS29" s="10">
        <f t="shared" ref="KS29:KS34" si="248">IF(AF29="yes",AE29)</f>
        <v>2.9</v>
      </c>
      <c r="KT29" s="10" t="b">
        <f t="shared" ref="KT29:KT34" si="249">IF(AJ29="yes",AI29)</f>
        <v>0</v>
      </c>
      <c r="KU29" s="10" t="b">
        <f t="shared" ref="KU29:KU34" si="250">IF(AN29="yes",AM29)</f>
        <v>0</v>
      </c>
      <c r="KV29" s="10" t="b">
        <f t="shared" ref="KV29:KV34" si="251">IF(AR29="yes",AQ29)</f>
        <v>0</v>
      </c>
      <c r="KW29" s="10" t="b">
        <f t="shared" ref="KW29:KW34" si="252">IF(AV29="yes",AU29)</f>
        <v>0</v>
      </c>
      <c r="KX29" s="10" t="b">
        <f t="shared" ref="KX29:KX34" si="253">IF(AZ29="yes",AY29)</f>
        <v>0</v>
      </c>
      <c r="KY29" s="10" t="b">
        <f t="shared" ref="KY29:KY34" si="254">IF(BD29="yes",BC29)</f>
        <v>0</v>
      </c>
      <c r="KZ29" s="10" t="b">
        <f t="shared" ref="KZ29:KZ34" si="255">IF(BH29="yes",BG29)</f>
        <v>0</v>
      </c>
      <c r="LA29" s="10">
        <f t="shared" ref="LA29:LA34" si="256">IF(BL29="yes",BK29)</f>
        <v>1.2</v>
      </c>
      <c r="LB29" s="10" t="b">
        <f t="shared" ref="LB29:LB34" si="257">IF(BP29="yes",BO29)</f>
        <v>0</v>
      </c>
      <c r="LC29" s="10" t="b">
        <f t="shared" ref="LC29:LC34" si="258">IF(BT29="yes",BS29)</f>
        <v>0</v>
      </c>
      <c r="LD29" s="10" t="b">
        <f t="shared" ref="LD29:LD34" si="259">IF(BX29="yes",BW29)</f>
        <v>0</v>
      </c>
      <c r="LE29" s="10" t="b">
        <f t="shared" ref="LE29:LE34" si="260">IF(CB29="yes",CA29)</f>
        <v>0</v>
      </c>
      <c r="LF29" s="10" t="b">
        <f t="shared" ref="LF29:LF34" si="261">IF(CF29="yes",CE29)</f>
        <v>0</v>
      </c>
      <c r="LG29" s="10" t="b">
        <f t="shared" ref="LG29:LG34" si="262">IF(CJ29="yes",CI29)</f>
        <v>0</v>
      </c>
      <c r="LH29" s="10" t="b">
        <f t="shared" ref="LH29:LH34" si="263">IF(CN29="yes",CM29)</f>
        <v>0</v>
      </c>
      <c r="LI29" s="10" t="b">
        <f t="shared" ref="LI29:LI34" si="264">IF(CR29="yes",CQ29)</f>
        <v>0</v>
      </c>
      <c r="LJ29" s="10" t="b">
        <f t="shared" ref="LJ29:LJ34" si="265">IF(CV29="yes",CU29)</f>
        <v>0</v>
      </c>
      <c r="LK29" s="10" t="b">
        <f t="shared" ref="LK29:LK34" si="266">IF(CZ29="yes",CY29)</f>
        <v>0</v>
      </c>
      <c r="LL29" s="10" t="b">
        <f t="shared" ref="LL29:LL34" si="267">IF(DD29="yes",DC29)</f>
        <v>0</v>
      </c>
      <c r="LM29" s="10" t="b">
        <f t="shared" ref="LM29:LM34" si="268">IF(DH29="yes",DG29)</f>
        <v>0</v>
      </c>
      <c r="LN29" s="10" t="b">
        <f t="shared" ref="LN29:LN34" si="269">IF(DL29="yes",DK29)</f>
        <v>0</v>
      </c>
      <c r="LO29" s="10" t="b">
        <f t="shared" ref="LO29:LO34" si="270">IF(DP29="yes",DO29)</f>
        <v>0</v>
      </c>
      <c r="LP29" s="10" t="b">
        <f t="shared" ref="LP29:LP34" si="271">IF(DT29="yes",DS29)</f>
        <v>0</v>
      </c>
      <c r="LQ29" s="10" t="b">
        <f t="shared" ref="LQ29:LQ34" si="272">IF(DX29="yes",DW29)</f>
        <v>0</v>
      </c>
      <c r="LR29" s="10" t="b">
        <f t="shared" ref="LR29:LR34" si="273">IF(EB29="yes",EA29)</f>
        <v>0</v>
      </c>
      <c r="LS29" s="10" t="b">
        <f t="shared" ref="LS29:LS34" si="274">IF(EF29="yes",EE29)</f>
        <v>0</v>
      </c>
      <c r="LT29" s="10" t="b">
        <f t="shared" ref="LT29:LT34" si="275">IF(EJ29="yes",EI29)</f>
        <v>0</v>
      </c>
      <c r="LU29" s="10" t="b">
        <f t="shared" ref="LU29:LU34" si="276">IF(EN29="yes",EM29)</f>
        <v>0</v>
      </c>
      <c r="LV29" s="10" t="b">
        <f t="shared" ref="LV29:LV34" si="277">IF(ER29="yes",EQ29)</f>
        <v>0</v>
      </c>
      <c r="LW29" s="10" t="b">
        <f t="shared" ref="LW29:LW34" si="278">IF(EV29="yes",EU29)</f>
        <v>0</v>
      </c>
      <c r="LX29" s="10" t="b">
        <f t="shared" ref="LX29:LX34" si="279">IF(EZ29="yes",EY29)</f>
        <v>0</v>
      </c>
      <c r="LY29" s="10" t="b">
        <f t="shared" ref="LY29:LY34" si="280">IF(FD29="yes",FC29)</f>
        <v>0</v>
      </c>
      <c r="LZ29" s="10" t="b">
        <f t="shared" ref="LZ29:LZ34" si="281">IF(FH29="yes",FG29)</f>
        <v>0</v>
      </c>
      <c r="MA29" s="10" t="b">
        <f t="shared" ref="MA29:MA34" si="282">IF(FL29="yes",FK29)</f>
        <v>0</v>
      </c>
      <c r="MB29" s="10" t="b">
        <f t="shared" ref="MB29:MB34" si="283">IF(FP29="yes",FO29)</f>
        <v>0</v>
      </c>
      <c r="MC29" s="10" t="b">
        <f t="shared" ref="MC29:MC34" si="284">IF(FT29="yes",FS29)</f>
        <v>0</v>
      </c>
      <c r="MD29" s="10" t="b">
        <f t="shared" ref="MD29:MD34" si="285">IF(FX29="yes",FW29)</f>
        <v>0</v>
      </c>
      <c r="ME29" s="10" t="b">
        <f t="shared" ref="ME29:ME34" si="286">IF(GB29="yes",GA29)</f>
        <v>0</v>
      </c>
      <c r="MF29" s="10" t="b">
        <f t="shared" ref="MF29:MF34" si="287">IF(GF29="yes",GE29)</f>
        <v>0</v>
      </c>
      <c r="MG29" s="10" t="b">
        <f t="shared" ref="MG29:MG34" si="288">IF(GJ29="yes",GI29)</f>
        <v>0</v>
      </c>
      <c r="MH29" s="10" t="b">
        <f t="shared" ref="MH29:MH34" si="289">IF(GN29="yes",GM29)</f>
        <v>0</v>
      </c>
      <c r="MI29" s="19" t="b">
        <f t="shared" ref="MI29:MI34" si="290">IF(GR29="yes",GQ29)</f>
        <v>0</v>
      </c>
      <c r="MJ29" s="10" t="b">
        <f t="shared" ref="MJ29:MJ34" si="291">IF(GV29="yes",GU29)</f>
        <v>0</v>
      </c>
      <c r="MK29" s="10" t="b">
        <f t="shared" ref="MK29:MK34" si="292">IF(GZ29="yes",GY29)</f>
        <v>0</v>
      </c>
      <c r="ML29" s="10" t="b">
        <f t="shared" ref="ML29:ML34" si="293">IF(HD29="yes",HC29)</f>
        <v>0</v>
      </c>
      <c r="MM29" s="10" t="b">
        <f t="shared" ref="MM29:MM34" si="294">IF(HH29="yes",HG29)</f>
        <v>0</v>
      </c>
      <c r="MN29" s="10" t="b">
        <f t="shared" ref="MN29:MN34" si="295">IF(HL29="yes",HK29)</f>
        <v>0</v>
      </c>
      <c r="MO29" s="10" t="b">
        <f t="shared" ref="MO29:MO34" si="296">IF(HP29="yes",HO29)</f>
        <v>0</v>
      </c>
      <c r="MP29" s="10" t="b">
        <f t="shared" ref="MP29:MP34" si="297">IF(HT29="yes",HS29)</f>
        <v>0</v>
      </c>
      <c r="MQ29" s="10" t="b">
        <f t="shared" ref="MQ29:MQ34" si="298">IF(HX29="yes",HW29)</f>
        <v>0</v>
      </c>
      <c r="MR29" s="10" t="b">
        <f t="shared" ref="MR29:MR34" si="299">IF(IB29="yes",IA29)</f>
        <v>0</v>
      </c>
      <c r="MS29" s="10" t="b">
        <f t="shared" ref="MS29:MS34" si="300">IF(IF29="yes",IE29)</f>
        <v>0</v>
      </c>
      <c r="MT29" s="10" t="b">
        <f t="shared" ref="MT29:MT34" si="301">IF(IJ29="yes",II29)</f>
        <v>0</v>
      </c>
      <c r="MU29" s="10" t="b">
        <f t="shared" ref="MU29:MU34" si="302">IF(IN29="yes",IM29)</f>
        <v>0</v>
      </c>
      <c r="MV29" s="10" t="b">
        <f t="shared" ref="MV29:MV34" si="303">IF(IR29="yes",IQ29)</f>
        <v>0</v>
      </c>
      <c r="MW29" s="10" t="b">
        <f t="shared" ref="MW29:MW34" si="304">IF(IV29="yes",IU29)</f>
        <v>0</v>
      </c>
      <c r="MX29" s="10" t="b">
        <f t="shared" ref="MX29:MX34" si="305">IF(IZ29="yes",IY29)</f>
        <v>0</v>
      </c>
      <c r="MY29" s="19" t="b">
        <f t="shared" ref="MY29:MY34" si="306">IF(JD29="yes",JC29)</f>
        <v>0</v>
      </c>
      <c r="MZ29" s="10" t="b">
        <f t="shared" ref="MZ29:MZ34" si="307">IF(JH29="yes",JG29)</f>
        <v>0</v>
      </c>
      <c r="NA29" s="10" t="b">
        <f t="shared" ref="NA29:NA34" si="308">IF(JL29="yes",JK29)</f>
        <v>0</v>
      </c>
      <c r="NB29" s="10" t="b">
        <f t="shared" ref="NB29:NB34" si="309">IF(JP29="yes",JO29)</f>
        <v>0</v>
      </c>
      <c r="NC29" s="10" t="b">
        <f t="shared" ref="NC29:NC34" si="310">IF(JT29="yes",JS29)</f>
        <v>0</v>
      </c>
      <c r="ND29" s="10" t="b">
        <f t="shared" ref="ND29:ND34" si="311">IF(JX29="yes",JW29)</f>
        <v>0</v>
      </c>
      <c r="NE29" s="10" t="b">
        <f t="shared" ref="NE29:NE34" si="312">IF(KB29="yes",KA29)</f>
        <v>0</v>
      </c>
      <c r="NF29" s="10" t="b">
        <f t="shared" ref="NF29:NF34" si="313">IF(KF29="yes",KE29)</f>
        <v>0</v>
      </c>
      <c r="NG29" s="10" t="b">
        <f t="shared" ref="NG29:NG34" si="314">IF(KJ29="yes",KI29)</f>
        <v>0</v>
      </c>
    </row>
    <row r="30" spans="1:371" x14ac:dyDescent="0.2">
      <c r="A30" s="20" t="str">
        <f t="shared" si="237"/>
        <v>Neodymium</v>
      </c>
      <c r="B30" s="11" t="str">
        <f t="shared" si="237"/>
        <v>kg/MW</v>
      </c>
      <c r="C30" s="11">
        <f t="shared" ref="C30:C34" si="315">C29</f>
        <v>2050</v>
      </c>
      <c r="D30" s="16">
        <f t="shared" si="238"/>
        <v>32</v>
      </c>
      <c r="E30" s="16">
        <f t="shared" si="239"/>
        <v>32</v>
      </c>
      <c r="F30" s="16">
        <f t="shared" si="240"/>
        <v>32</v>
      </c>
      <c r="G30" s="16">
        <f t="shared" si="241"/>
        <v>32</v>
      </c>
      <c r="H30" s="18">
        <f t="shared" si="242"/>
        <v>1</v>
      </c>
      <c r="I30" s="16" t="e">
        <f>IF(H30&lt;&gt;0,PERCENTILE(KN30:NG30,#REF!),-999)</f>
        <v>#REF!</v>
      </c>
      <c r="J30" s="17" t="e">
        <f>IF(H30&lt;&gt;0,PERCENTILE(KN30:NG30,#REF!),-999)</f>
        <v>#REF!</v>
      </c>
      <c r="K30" s="62"/>
      <c r="L30" s="62"/>
      <c r="M30" s="62"/>
      <c r="N30" s="66"/>
      <c r="O30" s="62"/>
      <c r="P30" s="62"/>
      <c r="Q30" s="62"/>
      <c r="R30" s="66"/>
      <c r="S30" s="62"/>
      <c r="T30" s="62"/>
      <c r="U30" s="62"/>
      <c r="V30" s="66"/>
      <c r="W30" s="62"/>
      <c r="X30" s="62"/>
      <c r="Y30" s="62"/>
      <c r="Z30" s="66"/>
      <c r="AA30" s="62"/>
      <c r="AB30" s="62"/>
      <c r="AC30" s="62"/>
      <c r="AD30" s="66"/>
      <c r="AE30" s="62">
        <v>32</v>
      </c>
      <c r="AF30" s="62" t="s">
        <v>8</v>
      </c>
      <c r="AG30" s="62">
        <v>2012</v>
      </c>
      <c r="AH30" s="66" t="s">
        <v>393</v>
      </c>
      <c r="AI30" s="62"/>
      <c r="AJ30" s="62"/>
      <c r="AK30" s="62"/>
      <c r="AL30" s="66"/>
      <c r="AM30" s="62"/>
      <c r="AN30" s="62"/>
      <c r="AO30" s="62"/>
      <c r="AP30" s="66"/>
      <c r="AQ30" s="65"/>
      <c r="AR30" s="65"/>
      <c r="AS30" s="65"/>
      <c r="AT30" s="63"/>
      <c r="AU30" s="65"/>
      <c r="AV30" s="65"/>
      <c r="AW30" s="65"/>
      <c r="AX30" s="63"/>
      <c r="AY30" s="65"/>
      <c r="AZ30" s="65"/>
      <c r="BA30" s="65"/>
      <c r="BB30" s="63"/>
      <c r="BC30" s="65"/>
      <c r="BD30" s="65"/>
      <c r="BE30" s="65"/>
      <c r="BF30" s="63"/>
      <c r="BG30" s="65"/>
      <c r="BH30" s="65"/>
      <c r="BI30" s="65"/>
      <c r="BJ30" s="63"/>
      <c r="BK30" s="65"/>
      <c r="BL30" s="65"/>
      <c r="BM30" s="65"/>
      <c r="BN30" s="63"/>
      <c r="BO30" s="65"/>
      <c r="BP30" s="65"/>
      <c r="BQ30" s="65"/>
      <c r="BR30" s="63"/>
      <c r="BS30" s="65"/>
      <c r="BT30" s="65"/>
      <c r="BU30" s="65"/>
      <c r="BV30" s="63"/>
      <c r="BW30" s="64"/>
      <c r="BX30" s="65"/>
      <c r="BY30" s="62"/>
      <c r="BZ30" s="63"/>
      <c r="CA30" s="65"/>
      <c r="CB30" s="65"/>
      <c r="CC30" s="65"/>
      <c r="CD30" s="63"/>
      <c r="CE30" s="65"/>
      <c r="CF30" s="65"/>
      <c r="CG30" s="65"/>
      <c r="CH30" s="63"/>
      <c r="CI30" s="65"/>
      <c r="CJ30" s="65"/>
      <c r="CK30" s="65"/>
      <c r="CL30" s="63"/>
      <c r="CM30" s="65"/>
      <c r="CN30" s="65"/>
      <c r="CO30" s="65"/>
      <c r="CP30" s="63"/>
      <c r="CQ30" s="65"/>
      <c r="CR30" s="65"/>
      <c r="CS30" s="65"/>
      <c r="CT30" s="63"/>
      <c r="CU30" s="65"/>
      <c r="CV30" s="65"/>
      <c r="CW30" s="65"/>
      <c r="CX30" s="63"/>
      <c r="CY30" s="65"/>
      <c r="CZ30" s="65"/>
      <c r="DA30" s="65"/>
      <c r="DB30" s="63"/>
      <c r="DC30" s="65"/>
      <c r="DD30" s="65"/>
      <c r="DE30" s="65"/>
      <c r="DF30" s="63"/>
      <c r="DG30" s="65"/>
      <c r="DH30" s="65"/>
      <c r="DI30" s="65"/>
      <c r="DJ30" s="63"/>
      <c r="DK30" s="65"/>
      <c r="DL30" s="65"/>
      <c r="DM30" s="65"/>
      <c r="DN30" s="63"/>
      <c r="DO30" s="65"/>
      <c r="DP30" s="65"/>
      <c r="DQ30" s="65"/>
      <c r="DR30" s="63"/>
      <c r="DS30" s="65"/>
      <c r="DT30" s="65"/>
      <c r="DU30" s="65"/>
      <c r="DV30" s="63"/>
      <c r="DW30" s="65"/>
      <c r="DX30" s="65"/>
      <c r="DY30" s="65"/>
      <c r="DZ30" s="63"/>
      <c r="EA30" s="65"/>
      <c r="EB30" s="65"/>
      <c r="EC30" s="65"/>
      <c r="ED30" s="63"/>
      <c r="EE30" s="64"/>
      <c r="EF30" s="65"/>
      <c r="EG30" s="62"/>
      <c r="EH30" s="63"/>
      <c r="EI30" s="64"/>
      <c r="EJ30" s="65"/>
      <c r="EK30" s="62"/>
      <c r="EL30" s="63"/>
      <c r="EM30" s="64"/>
      <c r="EN30" s="65"/>
      <c r="EO30" s="62"/>
      <c r="EP30" s="63"/>
      <c r="EQ30" s="65"/>
      <c r="ER30" s="65"/>
      <c r="ES30" s="65"/>
      <c r="ET30" s="63"/>
      <c r="EU30" s="65"/>
      <c r="EV30" s="65"/>
      <c r="EW30" s="65"/>
      <c r="EX30" s="63"/>
      <c r="EY30" s="65"/>
      <c r="EZ30" s="65"/>
      <c r="FA30" s="65"/>
      <c r="FB30" s="63"/>
      <c r="FC30" s="65"/>
      <c r="FD30" s="65"/>
      <c r="FE30" s="65"/>
      <c r="FF30" s="63"/>
      <c r="FG30" s="65"/>
      <c r="FH30" s="65"/>
      <c r="FI30" s="65"/>
      <c r="FJ30" s="63"/>
      <c r="FK30" s="65"/>
      <c r="FL30" s="65"/>
      <c r="FM30" s="65"/>
      <c r="FN30" s="63"/>
      <c r="FO30" s="65"/>
      <c r="FP30" s="65"/>
      <c r="FQ30" s="65"/>
      <c r="FR30" s="63"/>
      <c r="FS30" s="65"/>
      <c r="FT30" s="65"/>
      <c r="FU30" s="65"/>
      <c r="FV30" s="63"/>
      <c r="FW30" s="65"/>
      <c r="FX30" s="65"/>
      <c r="FY30" s="65"/>
      <c r="FZ30" s="63"/>
      <c r="GA30" s="65"/>
      <c r="GB30" s="65"/>
      <c r="GC30" s="65"/>
      <c r="GD30" s="63"/>
      <c r="GE30" s="65"/>
      <c r="GF30" s="65"/>
      <c r="GG30" s="65"/>
      <c r="GH30" s="63"/>
      <c r="GI30" s="65"/>
      <c r="GJ30" s="65"/>
      <c r="GK30" s="65"/>
      <c r="GL30" s="63"/>
      <c r="GM30" s="65"/>
      <c r="GN30" s="65"/>
      <c r="GO30" s="65"/>
      <c r="GP30" s="63"/>
      <c r="GQ30" s="65"/>
      <c r="GR30" s="65"/>
      <c r="GS30" s="65"/>
      <c r="GT30" s="63"/>
      <c r="GU30" s="64"/>
      <c r="GV30" s="65"/>
      <c r="GW30" s="62"/>
      <c r="GX30" s="63"/>
      <c r="GY30" s="64"/>
      <c r="GZ30" s="65"/>
      <c r="HA30" s="62"/>
      <c r="HB30" s="63"/>
      <c r="HC30" s="65"/>
      <c r="HD30" s="65"/>
      <c r="HE30" s="65"/>
      <c r="HF30" s="63"/>
      <c r="HG30" s="65"/>
      <c r="HH30" s="65"/>
      <c r="HI30" s="65"/>
      <c r="HJ30" s="63"/>
      <c r="HK30" s="65"/>
      <c r="HL30" s="65"/>
      <c r="HM30" s="65"/>
      <c r="HN30" s="63"/>
      <c r="HO30" s="65"/>
      <c r="HP30" s="65"/>
      <c r="HQ30" s="65"/>
      <c r="HR30" s="63"/>
      <c r="HS30" s="65"/>
      <c r="HT30" s="65"/>
      <c r="HU30" s="65"/>
      <c r="HV30" s="63"/>
      <c r="HW30" s="65"/>
      <c r="HX30" s="65"/>
      <c r="HY30" s="65"/>
      <c r="HZ30" s="63"/>
      <c r="IA30" s="65"/>
      <c r="IB30" s="65"/>
      <c r="IC30" s="65"/>
      <c r="ID30" s="63"/>
      <c r="IE30" s="65"/>
      <c r="IF30" s="65"/>
      <c r="IG30" s="65"/>
      <c r="IH30" s="63"/>
      <c r="II30" s="65"/>
      <c r="IJ30" s="65"/>
      <c r="IK30" s="65"/>
      <c r="IL30" s="63"/>
      <c r="IM30" s="65"/>
      <c r="IN30" s="65"/>
      <c r="IO30" s="65"/>
      <c r="IP30" s="63"/>
      <c r="IQ30" s="65"/>
      <c r="IR30" s="65"/>
      <c r="IS30" s="65"/>
      <c r="IT30" s="63"/>
      <c r="IU30" s="65"/>
      <c r="IV30" s="65"/>
      <c r="IW30" s="65"/>
      <c r="IX30" s="63"/>
      <c r="IY30" s="65"/>
      <c r="IZ30" s="65"/>
      <c r="JA30" s="65"/>
      <c r="JB30" s="63"/>
      <c r="JC30" s="65"/>
      <c r="JD30" s="65"/>
      <c r="JE30" s="65"/>
      <c r="JF30" s="63"/>
      <c r="JG30" s="65"/>
      <c r="JH30" s="65"/>
      <c r="JI30" s="65"/>
      <c r="JJ30" s="63"/>
      <c r="JK30" s="65"/>
      <c r="JL30" s="65"/>
      <c r="JM30" s="65"/>
      <c r="JN30" s="63"/>
      <c r="JO30" s="65"/>
      <c r="JP30" s="65"/>
      <c r="JQ30" s="65"/>
      <c r="JR30" s="63"/>
      <c r="JS30" s="65"/>
      <c r="JT30" s="65"/>
      <c r="JU30" s="65"/>
      <c r="JV30" s="63"/>
      <c r="JW30" s="65"/>
      <c r="JX30" s="65"/>
      <c r="JY30" s="65"/>
      <c r="JZ30" s="63"/>
      <c r="KA30" s="65"/>
      <c r="KB30" s="65"/>
      <c r="KC30" s="65"/>
      <c r="KD30" s="63"/>
      <c r="KE30" s="65"/>
      <c r="KF30" s="65"/>
      <c r="KG30" s="65"/>
      <c r="KH30" s="63"/>
      <c r="KI30" s="65"/>
      <c r="KJ30" s="65"/>
      <c r="KK30" s="65"/>
      <c r="KL30" s="63"/>
      <c r="KM30" s="7"/>
      <c r="KN30" s="39" t="b">
        <f t="shared" si="243"/>
        <v>0</v>
      </c>
      <c r="KO30" s="10" t="b">
        <f t="shared" si="244"/>
        <v>0</v>
      </c>
      <c r="KP30" s="10" t="b">
        <f t="shared" si="245"/>
        <v>0</v>
      </c>
      <c r="KQ30" s="10" t="b">
        <f t="shared" si="246"/>
        <v>0</v>
      </c>
      <c r="KR30" s="10" t="b">
        <f t="shared" si="247"/>
        <v>0</v>
      </c>
      <c r="KS30" s="10">
        <f t="shared" si="248"/>
        <v>32</v>
      </c>
      <c r="KT30" s="10" t="b">
        <f t="shared" si="249"/>
        <v>0</v>
      </c>
      <c r="KU30" s="10" t="b">
        <f t="shared" si="250"/>
        <v>0</v>
      </c>
      <c r="KV30" s="10" t="b">
        <f t="shared" si="251"/>
        <v>0</v>
      </c>
      <c r="KW30" s="10" t="b">
        <f t="shared" si="252"/>
        <v>0</v>
      </c>
      <c r="KX30" s="10" t="b">
        <f t="shared" si="253"/>
        <v>0</v>
      </c>
      <c r="KY30" s="10" t="b">
        <f t="shared" si="254"/>
        <v>0</v>
      </c>
      <c r="KZ30" s="10" t="b">
        <f t="shared" si="255"/>
        <v>0</v>
      </c>
      <c r="LA30" s="10" t="b">
        <f t="shared" si="256"/>
        <v>0</v>
      </c>
      <c r="LB30" s="10" t="b">
        <f t="shared" si="257"/>
        <v>0</v>
      </c>
      <c r="LC30" s="10" t="b">
        <f t="shared" si="258"/>
        <v>0</v>
      </c>
      <c r="LD30" s="10" t="b">
        <f t="shared" si="259"/>
        <v>0</v>
      </c>
      <c r="LE30" s="10" t="b">
        <f t="shared" si="260"/>
        <v>0</v>
      </c>
      <c r="LF30" s="10" t="b">
        <f t="shared" si="261"/>
        <v>0</v>
      </c>
      <c r="LG30" s="10" t="b">
        <f t="shared" si="262"/>
        <v>0</v>
      </c>
      <c r="LH30" s="10" t="b">
        <f t="shared" si="263"/>
        <v>0</v>
      </c>
      <c r="LI30" s="10" t="b">
        <f t="shared" si="264"/>
        <v>0</v>
      </c>
      <c r="LJ30" s="10" t="b">
        <f t="shared" si="265"/>
        <v>0</v>
      </c>
      <c r="LK30" s="10" t="b">
        <f t="shared" si="266"/>
        <v>0</v>
      </c>
      <c r="LL30" s="10" t="b">
        <f t="shared" si="267"/>
        <v>0</v>
      </c>
      <c r="LM30" s="10" t="b">
        <f t="shared" si="268"/>
        <v>0</v>
      </c>
      <c r="LN30" s="10" t="b">
        <f t="shared" si="269"/>
        <v>0</v>
      </c>
      <c r="LO30" s="10" t="b">
        <f t="shared" si="270"/>
        <v>0</v>
      </c>
      <c r="LP30" s="10" t="b">
        <f t="shared" si="271"/>
        <v>0</v>
      </c>
      <c r="LQ30" s="10" t="b">
        <f t="shared" si="272"/>
        <v>0</v>
      </c>
      <c r="LR30" s="10" t="b">
        <f t="shared" si="273"/>
        <v>0</v>
      </c>
      <c r="LS30" s="10" t="b">
        <f t="shared" si="274"/>
        <v>0</v>
      </c>
      <c r="LT30" s="10" t="b">
        <f t="shared" si="275"/>
        <v>0</v>
      </c>
      <c r="LU30" s="10" t="b">
        <f t="shared" si="276"/>
        <v>0</v>
      </c>
      <c r="LV30" s="10" t="b">
        <f t="shared" si="277"/>
        <v>0</v>
      </c>
      <c r="LW30" s="10" t="b">
        <f t="shared" si="278"/>
        <v>0</v>
      </c>
      <c r="LX30" s="10" t="b">
        <f t="shared" si="279"/>
        <v>0</v>
      </c>
      <c r="LY30" s="10" t="b">
        <f t="shared" si="280"/>
        <v>0</v>
      </c>
      <c r="LZ30" s="10" t="b">
        <f t="shared" si="281"/>
        <v>0</v>
      </c>
      <c r="MA30" s="10" t="b">
        <f t="shared" si="282"/>
        <v>0</v>
      </c>
      <c r="MB30" s="10" t="b">
        <f t="shared" si="283"/>
        <v>0</v>
      </c>
      <c r="MC30" s="10" t="b">
        <f t="shared" si="284"/>
        <v>0</v>
      </c>
      <c r="MD30" s="10" t="b">
        <f t="shared" si="285"/>
        <v>0</v>
      </c>
      <c r="ME30" s="10" t="b">
        <f t="shared" si="286"/>
        <v>0</v>
      </c>
      <c r="MF30" s="10" t="b">
        <f t="shared" si="287"/>
        <v>0</v>
      </c>
      <c r="MG30" s="10" t="b">
        <f t="shared" si="288"/>
        <v>0</v>
      </c>
      <c r="MH30" s="10" t="b">
        <f t="shared" si="289"/>
        <v>0</v>
      </c>
      <c r="MI30" s="19" t="b">
        <f t="shared" si="290"/>
        <v>0</v>
      </c>
      <c r="MJ30" s="10" t="b">
        <f t="shared" si="291"/>
        <v>0</v>
      </c>
      <c r="MK30" s="10" t="b">
        <f t="shared" si="292"/>
        <v>0</v>
      </c>
      <c r="ML30" s="10" t="b">
        <f t="shared" si="293"/>
        <v>0</v>
      </c>
      <c r="MM30" s="10" t="b">
        <f t="shared" si="294"/>
        <v>0</v>
      </c>
      <c r="MN30" s="10" t="b">
        <f t="shared" si="295"/>
        <v>0</v>
      </c>
      <c r="MO30" s="10" t="b">
        <f t="shared" si="296"/>
        <v>0</v>
      </c>
      <c r="MP30" s="10" t="b">
        <f t="shared" si="297"/>
        <v>0</v>
      </c>
      <c r="MQ30" s="10" t="b">
        <f t="shared" si="298"/>
        <v>0</v>
      </c>
      <c r="MR30" s="10" t="b">
        <f t="shared" si="299"/>
        <v>0</v>
      </c>
      <c r="MS30" s="10" t="b">
        <f t="shared" si="300"/>
        <v>0</v>
      </c>
      <c r="MT30" s="10" t="b">
        <f t="shared" si="301"/>
        <v>0</v>
      </c>
      <c r="MU30" s="10" t="b">
        <f t="shared" si="302"/>
        <v>0</v>
      </c>
      <c r="MV30" s="10" t="b">
        <f t="shared" si="303"/>
        <v>0</v>
      </c>
      <c r="MW30" s="10" t="b">
        <f t="shared" si="304"/>
        <v>0</v>
      </c>
      <c r="MX30" s="10" t="b">
        <f t="shared" si="305"/>
        <v>0</v>
      </c>
      <c r="MY30" s="19" t="b">
        <f t="shared" si="306"/>
        <v>0</v>
      </c>
      <c r="MZ30" s="10" t="b">
        <f t="shared" si="307"/>
        <v>0</v>
      </c>
      <c r="NA30" s="10" t="b">
        <f t="shared" si="308"/>
        <v>0</v>
      </c>
      <c r="NB30" s="10" t="b">
        <f t="shared" si="309"/>
        <v>0</v>
      </c>
      <c r="NC30" s="10" t="b">
        <f t="shared" si="310"/>
        <v>0</v>
      </c>
      <c r="ND30" s="10" t="b">
        <f t="shared" si="311"/>
        <v>0</v>
      </c>
      <c r="NE30" s="10" t="b">
        <f t="shared" si="312"/>
        <v>0</v>
      </c>
      <c r="NF30" s="10" t="b">
        <f t="shared" si="313"/>
        <v>0</v>
      </c>
      <c r="NG30" s="10" t="b">
        <f t="shared" si="314"/>
        <v>0</v>
      </c>
    </row>
    <row r="31" spans="1:371" x14ac:dyDescent="0.2">
      <c r="A31" s="20" t="str">
        <f t="shared" si="237"/>
        <v>Nickel</v>
      </c>
      <c r="B31" s="11" t="str">
        <f t="shared" si="237"/>
        <v>kg/MW</v>
      </c>
      <c r="C31" s="11">
        <f t="shared" si="315"/>
        <v>2050</v>
      </c>
      <c r="D31" s="16">
        <f t="shared" si="238"/>
        <v>-999</v>
      </c>
      <c r="E31" s="16">
        <f t="shared" si="239"/>
        <v>-999</v>
      </c>
      <c r="F31" s="16">
        <f t="shared" si="240"/>
        <v>-999</v>
      </c>
      <c r="G31" s="16">
        <f t="shared" si="241"/>
        <v>-999</v>
      </c>
      <c r="H31" s="18">
        <f t="shared" si="242"/>
        <v>0</v>
      </c>
      <c r="I31" s="16">
        <f>IF(H31&lt;&gt;0,PERCENTILE(KN31:NG31,#REF!),-999)</f>
        <v>-999</v>
      </c>
      <c r="J31" s="17">
        <f>IF(H31&lt;&gt;0,PERCENTILE(KN31:NG31,#REF!),-999)</f>
        <v>-999</v>
      </c>
      <c r="K31" s="65"/>
      <c r="L31" s="65"/>
      <c r="M31" s="62"/>
      <c r="N31" s="63"/>
      <c r="O31" s="65"/>
      <c r="P31" s="65"/>
      <c r="Q31" s="62"/>
      <c r="R31" s="63"/>
      <c r="S31" s="65"/>
      <c r="T31" s="65"/>
      <c r="U31" s="62"/>
      <c r="V31" s="63"/>
      <c r="W31" s="65"/>
      <c r="X31" s="65"/>
      <c r="Y31" s="62"/>
      <c r="Z31" s="63"/>
      <c r="AA31" s="65"/>
      <c r="AB31" s="65"/>
      <c r="AC31" s="62"/>
      <c r="AD31" s="63"/>
      <c r="AE31" s="65"/>
      <c r="AF31" s="65"/>
      <c r="AG31" s="62"/>
      <c r="AH31" s="63"/>
      <c r="AI31" s="65"/>
      <c r="AJ31" s="65"/>
      <c r="AK31" s="62"/>
      <c r="AL31" s="63"/>
      <c r="AM31" s="65"/>
      <c r="AN31" s="65"/>
      <c r="AO31" s="65"/>
      <c r="AP31" s="63"/>
      <c r="AQ31" s="65"/>
      <c r="AR31" s="65"/>
      <c r="AS31" s="65"/>
      <c r="AT31" s="63"/>
      <c r="AU31" s="65"/>
      <c r="AV31" s="65"/>
      <c r="AW31" s="65"/>
      <c r="AX31" s="63"/>
      <c r="AY31" s="65"/>
      <c r="AZ31" s="65"/>
      <c r="BA31" s="65"/>
      <c r="BB31" s="63"/>
      <c r="BC31" s="65"/>
      <c r="BD31" s="65"/>
      <c r="BE31" s="65"/>
      <c r="BF31" s="63"/>
      <c r="BG31" s="65"/>
      <c r="BH31" s="65"/>
      <c r="BI31" s="65"/>
      <c r="BJ31" s="63"/>
      <c r="BK31" s="65"/>
      <c r="BL31" s="65"/>
      <c r="BM31" s="65"/>
      <c r="BN31" s="63"/>
      <c r="BO31" s="65"/>
      <c r="BP31" s="65"/>
      <c r="BQ31" s="65"/>
      <c r="BR31" s="63"/>
      <c r="BS31" s="65"/>
      <c r="BT31" s="65"/>
      <c r="BU31" s="65"/>
      <c r="BV31" s="63"/>
      <c r="BW31" s="64"/>
      <c r="BX31" s="65"/>
      <c r="BY31" s="62"/>
      <c r="BZ31" s="63"/>
      <c r="CA31" s="65"/>
      <c r="CB31" s="65"/>
      <c r="CC31" s="65"/>
      <c r="CD31" s="63"/>
      <c r="CE31" s="65"/>
      <c r="CF31" s="65"/>
      <c r="CG31" s="65"/>
      <c r="CH31" s="63"/>
      <c r="CI31" s="65"/>
      <c r="CJ31" s="65"/>
      <c r="CK31" s="65"/>
      <c r="CL31" s="63"/>
      <c r="CM31" s="65"/>
      <c r="CN31" s="65"/>
      <c r="CO31" s="65"/>
      <c r="CP31" s="63"/>
      <c r="CQ31" s="65"/>
      <c r="CR31" s="65"/>
      <c r="CS31" s="65"/>
      <c r="CT31" s="63"/>
      <c r="CU31" s="65"/>
      <c r="CV31" s="65"/>
      <c r="CW31" s="65"/>
      <c r="CX31" s="63"/>
      <c r="CY31" s="65"/>
      <c r="CZ31" s="65"/>
      <c r="DA31" s="65"/>
      <c r="DB31" s="63"/>
      <c r="DC31" s="65"/>
      <c r="DD31" s="65"/>
      <c r="DE31" s="65"/>
      <c r="DF31" s="63"/>
      <c r="DG31" s="65"/>
      <c r="DH31" s="65"/>
      <c r="DI31" s="65"/>
      <c r="DJ31" s="63"/>
      <c r="DK31" s="65"/>
      <c r="DL31" s="65"/>
      <c r="DM31" s="65"/>
      <c r="DN31" s="63"/>
      <c r="DO31" s="65"/>
      <c r="DP31" s="65"/>
      <c r="DQ31" s="65"/>
      <c r="DR31" s="63"/>
      <c r="DS31" s="65"/>
      <c r="DT31" s="65"/>
      <c r="DU31" s="65"/>
      <c r="DV31" s="63"/>
      <c r="DW31" s="65"/>
      <c r="DX31" s="65"/>
      <c r="DY31" s="65"/>
      <c r="DZ31" s="63"/>
      <c r="EA31" s="65"/>
      <c r="EB31" s="65"/>
      <c r="EC31" s="65"/>
      <c r="ED31" s="63"/>
      <c r="EE31" s="64"/>
      <c r="EF31" s="65"/>
      <c r="EG31" s="62"/>
      <c r="EH31" s="63"/>
      <c r="EI31" s="64"/>
      <c r="EJ31" s="65"/>
      <c r="EK31" s="62"/>
      <c r="EL31" s="63"/>
      <c r="EM31" s="64"/>
      <c r="EN31" s="65"/>
      <c r="EO31" s="62"/>
      <c r="EP31" s="63"/>
      <c r="EQ31" s="65"/>
      <c r="ER31" s="65"/>
      <c r="ES31" s="65"/>
      <c r="ET31" s="63"/>
      <c r="EU31" s="65"/>
      <c r="EV31" s="65"/>
      <c r="EW31" s="65"/>
      <c r="EX31" s="63"/>
      <c r="EY31" s="65"/>
      <c r="EZ31" s="65"/>
      <c r="FA31" s="65"/>
      <c r="FB31" s="63"/>
      <c r="FC31" s="65"/>
      <c r="FD31" s="65"/>
      <c r="FE31" s="65"/>
      <c r="FF31" s="63"/>
      <c r="FG31" s="65"/>
      <c r="FH31" s="65"/>
      <c r="FI31" s="65"/>
      <c r="FJ31" s="63"/>
      <c r="FK31" s="65"/>
      <c r="FL31" s="65"/>
      <c r="FM31" s="65"/>
      <c r="FN31" s="63"/>
      <c r="FO31" s="65"/>
      <c r="FP31" s="65"/>
      <c r="FQ31" s="65"/>
      <c r="FR31" s="63"/>
      <c r="FS31" s="65"/>
      <c r="FT31" s="65"/>
      <c r="FU31" s="65"/>
      <c r="FV31" s="63"/>
      <c r="FW31" s="65"/>
      <c r="FX31" s="65"/>
      <c r="FY31" s="65"/>
      <c r="FZ31" s="63"/>
      <c r="GA31" s="65"/>
      <c r="GB31" s="65"/>
      <c r="GC31" s="65"/>
      <c r="GD31" s="63"/>
      <c r="GE31" s="65"/>
      <c r="GF31" s="65"/>
      <c r="GG31" s="65"/>
      <c r="GH31" s="63"/>
      <c r="GI31" s="65"/>
      <c r="GJ31" s="65"/>
      <c r="GK31" s="65"/>
      <c r="GL31" s="63"/>
      <c r="GM31" s="65"/>
      <c r="GN31" s="65"/>
      <c r="GO31" s="65"/>
      <c r="GP31" s="63"/>
      <c r="GQ31" s="65"/>
      <c r="GR31" s="65"/>
      <c r="GS31" s="65"/>
      <c r="GT31" s="63"/>
      <c r="GU31" s="64"/>
      <c r="GV31" s="65"/>
      <c r="GW31" s="62"/>
      <c r="GX31" s="63"/>
      <c r="GY31" s="64"/>
      <c r="GZ31" s="65"/>
      <c r="HA31" s="62"/>
      <c r="HB31" s="63"/>
      <c r="HC31" s="65"/>
      <c r="HD31" s="65"/>
      <c r="HE31" s="65"/>
      <c r="HF31" s="63"/>
      <c r="HG31" s="65"/>
      <c r="HH31" s="65"/>
      <c r="HI31" s="65"/>
      <c r="HJ31" s="63"/>
      <c r="HK31" s="65"/>
      <c r="HL31" s="65"/>
      <c r="HM31" s="65"/>
      <c r="HN31" s="63"/>
      <c r="HO31" s="65"/>
      <c r="HP31" s="65"/>
      <c r="HQ31" s="65"/>
      <c r="HR31" s="63"/>
      <c r="HS31" s="65"/>
      <c r="HT31" s="65"/>
      <c r="HU31" s="65"/>
      <c r="HV31" s="63"/>
      <c r="HW31" s="65"/>
      <c r="HX31" s="65"/>
      <c r="HY31" s="65"/>
      <c r="HZ31" s="63"/>
      <c r="IA31" s="65"/>
      <c r="IB31" s="65"/>
      <c r="IC31" s="65"/>
      <c r="ID31" s="63"/>
      <c r="IE31" s="65"/>
      <c r="IF31" s="65"/>
      <c r="IG31" s="65"/>
      <c r="IH31" s="63"/>
      <c r="II31" s="65"/>
      <c r="IJ31" s="65"/>
      <c r="IK31" s="65"/>
      <c r="IL31" s="63"/>
      <c r="IM31" s="65"/>
      <c r="IN31" s="65"/>
      <c r="IO31" s="65"/>
      <c r="IP31" s="63"/>
      <c r="IQ31" s="65"/>
      <c r="IR31" s="65"/>
      <c r="IS31" s="65"/>
      <c r="IT31" s="63"/>
      <c r="IU31" s="65"/>
      <c r="IV31" s="65"/>
      <c r="IW31" s="65"/>
      <c r="IX31" s="63"/>
      <c r="IY31" s="65"/>
      <c r="IZ31" s="65"/>
      <c r="JA31" s="65"/>
      <c r="JB31" s="63"/>
      <c r="JC31" s="65"/>
      <c r="JD31" s="65"/>
      <c r="JE31" s="65"/>
      <c r="JF31" s="63"/>
      <c r="JG31" s="65"/>
      <c r="JH31" s="65"/>
      <c r="JI31" s="65"/>
      <c r="JJ31" s="63"/>
      <c r="JK31" s="65"/>
      <c r="JL31" s="65"/>
      <c r="JM31" s="65"/>
      <c r="JN31" s="63"/>
      <c r="JO31" s="65"/>
      <c r="JP31" s="65"/>
      <c r="JQ31" s="65"/>
      <c r="JR31" s="63"/>
      <c r="JS31" s="65"/>
      <c r="JT31" s="65"/>
      <c r="JU31" s="65"/>
      <c r="JV31" s="63"/>
      <c r="JW31" s="65"/>
      <c r="JX31" s="65"/>
      <c r="JY31" s="65"/>
      <c r="JZ31" s="63"/>
      <c r="KA31" s="65"/>
      <c r="KB31" s="65"/>
      <c r="KC31" s="65"/>
      <c r="KD31" s="63"/>
      <c r="KE31" s="65"/>
      <c r="KF31" s="65"/>
      <c r="KG31" s="65"/>
      <c r="KH31" s="63"/>
      <c r="KI31" s="65"/>
      <c r="KJ31" s="65"/>
      <c r="KK31" s="65"/>
      <c r="KL31" s="63"/>
      <c r="KM31" s="7"/>
      <c r="KN31" s="39" t="b">
        <f t="shared" si="243"/>
        <v>0</v>
      </c>
      <c r="KO31" s="10" t="b">
        <f t="shared" si="244"/>
        <v>0</v>
      </c>
      <c r="KP31" s="10" t="b">
        <f t="shared" si="245"/>
        <v>0</v>
      </c>
      <c r="KQ31" s="10" t="b">
        <f t="shared" si="246"/>
        <v>0</v>
      </c>
      <c r="KR31" s="10" t="b">
        <f t="shared" si="247"/>
        <v>0</v>
      </c>
      <c r="KS31" s="10" t="b">
        <f t="shared" si="248"/>
        <v>0</v>
      </c>
      <c r="KT31" s="10" t="b">
        <f t="shared" si="249"/>
        <v>0</v>
      </c>
      <c r="KU31" s="10" t="b">
        <f t="shared" si="250"/>
        <v>0</v>
      </c>
      <c r="KV31" s="10" t="b">
        <f t="shared" si="251"/>
        <v>0</v>
      </c>
      <c r="KW31" s="10" t="b">
        <f t="shared" si="252"/>
        <v>0</v>
      </c>
      <c r="KX31" s="10" t="b">
        <f t="shared" si="253"/>
        <v>0</v>
      </c>
      <c r="KY31" s="10" t="b">
        <f t="shared" si="254"/>
        <v>0</v>
      </c>
      <c r="KZ31" s="10" t="b">
        <f t="shared" si="255"/>
        <v>0</v>
      </c>
      <c r="LA31" s="10" t="b">
        <f t="shared" si="256"/>
        <v>0</v>
      </c>
      <c r="LB31" s="10" t="b">
        <f t="shared" si="257"/>
        <v>0</v>
      </c>
      <c r="LC31" s="10" t="b">
        <f t="shared" si="258"/>
        <v>0</v>
      </c>
      <c r="LD31" s="10" t="b">
        <f t="shared" si="259"/>
        <v>0</v>
      </c>
      <c r="LE31" s="10" t="b">
        <f t="shared" si="260"/>
        <v>0</v>
      </c>
      <c r="LF31" s="10" t="b">
        <f t="shared" si="261"/>
        <v>0</v>
      </c>
      <c r="LG31" s="10" t="b">
        <f t="shared" si="262"/>
        <v>0</v>
      </c>
      <c r="LH31" s="10" t="b">
        <f t="shared" si="263"/>
        <v>0</v>
      </c>
      <c r="LI31" s="10" t="b">
        <f t="shared" si="264"/>
        <v>0</v>
      </c>
      <c r="LJ31" s="10" t="b">
        <f t="shared" si="265"/>
        <v>0</v>
      </c>
      <c r="LK31" s="10" t="b">
        <f t="shared" si="266"/>
        <v>0</v>
      </c>
      <c r="LL31" s="10" t="b">
        <f t="shared" si="267"/>
        <v>0</v>
      </c>
      <c r="LM31" s="10" t="b">
        <f t="shared" si="268"/>
        <v>0</v>
      </c>
      <c r="LN31" s="10" t="b">
        <f t="shared" si="269"/>
        <v>0</v>
      </c>
      <c r="LO31" s="10" t="b">
        <f t="shared" si="270"/>
        <v>0</v>
      </c>
      <c r="LP31" s="10" t="b">
        <f t="shared" si="271"/>
        <v>0</v>
      </c>
      <c r="LQ31" s="10" t="b">
        <f t="shared" si="272"/>
        <v>0</v>
      </c>
      <c r="LR31" s="10" t="b">
        <f t="shared" si="273"/>
        <v>0</v>
      </c>
      <c r="LS31" s="10" t="b">
        <f t="shared" si="274"/>
        <v>0</v>
      </c>
      <c r="LT31" s="10" t="b">
        <f t="shared" si="275"/>
        <v>0</v>
      </c>
      <c r="LU31" s="10" t="b">
        <f t="shared" si="276"/>
        <v>0</v>
      </c>
      <c r="LV31" s="10" t="b">
        <f t="shared" si="277"/>
        <v>0</v>
      </c>
      <c r="LW31" s="10" t="b">
        <f t="shared" si="278"/>
        <v>0</v>
      </c>
      <c r="LX31" s="10" t="b">
        <f t="shared" si="279"/>
        <v>0</v>
      </c>
      <c r="LY31" s="10" t="b">
        <f t="shared" si="280"/>
        <v>0</v>
      </c>
      <c r="LZ31" s="10" t="b">
        <f t="shared" si="281"/>
        <v>0</v>
      </c>
      <c r="MA31" s="10" t="b">
        <f t="shared" si="282"/>
        <v>0</v>
      </c>
      <c r="MB31" s="10" t="b">
        <f t="shared" si="283"/>
        <v>0</v>
      </c>
      <c r="MC31" s="10" t="b">
        <f t="shared" si="284"/>
        <v>0</v>
      </c>
      <c r="MD31" s="10" t="b">
        <f t="shared" si="285"/>
        <v>0</v>
      </c>
      <c r="ME31" s="10" t="b">
        <f t="shared" si="286"/>
        <v>0</v>
      </c>
      <c r="MF31" s="10" t="b">
        <f t="shared" si="287"/>
        <v>0</v>
      </c>
      <c r="MG31" s="10" t="b">
        <f t="shared" si="288"/>
        <v>0</v>
      </c>
      <c r="MH31" s="10" t="b">
        <f t="shared" si="289"/>
        <v>0</v>
      </c>
      <c r="MI31" s="19" t="b">
        <f t="shared" si="290"/>
        <v>0</v>
      </c>
      <c r="MJ31" s="10" t="b">
        <f t="shared" si="291"/>
        <v>0</v>
      </c>
      <c r="MK31" s="10" t="b">
        <f t="shared" si="292"/>
        <v>0</v>
      </c>
      <c r="ML31" s="10" t="b">
        <f t="shared" si="293"/>
        <v>0</v>
      </c>
      <c r="MM31" s="10" t="b">
        <f t="shared" si="294"/>
        <v>0</v>
      </c>
      <c r="MN31" s="10" t="b">
        <f t="shared" si="295"/>
        <v>0</v>
      </c>
      <c r="MO31" s="10" t="b">
        <f t="shared" si="296"/>
        <v>0</v>
      </c>
      <c r="MP31" s="10" t="b">
        <f t="shared" si="297"/>
        <v>0</v>
      </c>
      <c r="MQ31" s="10" t="b">
        <f t="shared" si="298"/>
        <v>0</v>
      </c>
      <c r="MR31" s="10" t="b">
        <f t="shared" si="299"/>
        <v>0</v>
      </c>
      <c r="MS31" s="10" t="b">
        <f t="shared" si="300"/>
        <v>0</v>
      </c>
      <c r="MT31" s="10" t="b">
        <f t="shared" si="301"/>
        <v>0</v>
      </c>
      <c r="MU31" s="10" t="b">
        <f t="shared" si="302"/>
        <v>0</v>
      </c>
      <c r="MV31" s="10" t="b">
        <f t="shared" si="303"/>
        <v>0</v>
      </c>
      <c r="MW31" s="10" t="b">
        <f t="shared" si="304"/>
        <v>0</v>
      </c>
      <c r="MX31" s="10" t="b">
        <f t="shared" si="305"/>
        <v>0</v>
      </c>
      <c r="MY31" s="19" t="b">
        <f t="shared" si="306"/>
        <v>0</v>
      </c>
      <c r="MZ31" s="10" t="b">
        <f t="shared" si="307"/>
        <v>0</v>
      </c>
      <c r="NA31" s="10" t="b">
        <f t="shared" si="308"/>
        <v>0</v>
      </c>
      <c r="NB31" s="10" t="b">
        <f t="shared" si="309"/>
        <v>0</v>
      </c>
      <c r="NC31" s="10" t="b">
        <f t="shared" si="310"/>
        <v>0</v>
      </c>
      <c r="ND31" s="10" t="b">
        <f t="shared" si="311"/>
        <v>0</v>
      </c>
      <c r="NE31" s="10" t="b">
        <f t="shared" si="312"/>
        <v>0</v>
      </c>
      <c r="NF31" s="10" t="b">
        <f t="shared" si="313"/>
        <v>0</v>
      </c>
      <c r="NG31" s="10" t="b">
        <f t="shared" si="314"/>
        <v>0</v>
      </c>
    </row>
    <row r="32" spans="1:371" x14ac:dyDescent="0.2">
      <c r="A32" s="20" t="str">
        <f t="shared" si="237"/>
        <v>Manganese</v>
      </c>
      <c r="B32" s="11" t="str">
        <f t="shared" si="237"/>
        <v>kg/MW</v>
      </c>
      <c r="C32" s="11">
        <f t="shared" si="315"/>
        <v>2050</v>
      </c>
      <c r="D32" s="16">
        <f t="shared" si="238"/>
        <v>-999</v>
      </c>
      <c r="E32" s="16">
        <f t="shared" si="239"/>
        <v>-999</v>
      </c>
      <c r="F32" s="16">
        <f t="shared" si="240"/>
        <v>-999</v>
      </c>
      <c r="G32" s="16">
        <f t="shared" si="241"/>
        <v>-999</v>
      </c>
      <c r="H32" s="18">
        <f t="shared" si="242"/>
        <v>0</v>
      </c>
      <c r="I32" s="16">
        <f>IF(H32&lt;&gt;0,PERCENTILE(KN32:NG32,#REF!),-999)</f>
        <v>-999</v>
      </c>
      <c r="J32" s="17">
        <f>IF(H32&lt;&gt;0,PERCENTILE(KN32:NG32,#REF!),-999)</f>
        <v>-999</v>
      </c>
      <c r="K32" s="65"/>
      <c r="L32" s="65"/>
      <c r="M32" s="62"/>
      <c r="N32" s="63"/>
      <c r="O32" s="65"/>
      <c r="P32" s="65"/>
      <c r="Q32" s="62"/>
      <c r="R32" s="63"/>
      <c r="S32" s="65"/>
      <c r="T32" s="65"/>
      <c r="U32" s="62"/>
      <c r="V32" s="63"/>
      <c r="W32" s="65"/>
      <c r="X32" s="65"/>
      <c r="Y32" s="62"/>
      <c r="Z32" s="63"/>
      <c r="AA32" s="65"/>
      <c r="AB32" s="65"/>
      <c r="AC32" s="62"/>
      <c r="AD32" s="63"/>
      <c r="AE32" s="65"/>
      <c r="AF32" s="65"/>
      <c r="AG32" s="62"/>
      <c r="AH32" s="63"/>
      <c r="AI32" s="65"/>
      <c r="AJ32" s="65"/>
      <c r="AK32" s="62"/>
      <c r="AL32" s="63"/>
      <c r="AM32" s="65"/>
      <c r="AN32" s="65"/>
      <c r="AO32" s="65"/>
      <c r="AP32" s="63"/>
      <c r="AQ32" s="65"/>
      <c r="AR32" s="65"/>
      <c r="AS32" s="65"/>
      <c r="AT32" s="63"/>
      <c r="AU32" s="65"/>
      <c r="AV32" s="65"/>
      <c r="AW32" s="65"/>
      <c r="AX32" s="63"/>
      <c r="AY32" s="65"/>
      <c r="AZ32" s="65"/>
      <c r="BA32" s="65"/>
      <c r="BB32" s="63"/>
      <c r="BC32" s="65"/>
      <c r="BD32" s="65"/>
      <c r="BE32" s="65"/>
      <c r="BF32" s="63"/>
      <c r="BG32" s="65"/>
      <c r="BH32" s="65"/>
      <c r="BI32" s="65"/>
      <c r="BJ32" s="63"/>
      <c r="BK32" s="65"/>
      <c r="BL32" s="65"/>
      <c r="BM32" s="65"/>
      <c r="BN32" s="63"/>
      <c r="BO32" s="65"/>
      <c r="BP32" s="65"/>
      <c r="BQ32" s="65"/>
      <c r="BR32" s="63"/>
      <c r="BS32" s="65"/>
      <c r="BT32" s="65"/>
      <c r="BU32" s="65"/>
      <c r="BV32" s="63"/>
      <c r="BW32" s="64"/>
      <c r="BX32" s="65"/>
      <c r="BY32" s="62"/>
      <c r="BZ32" s="63"/>
      <c r="CA32" s="65"/>
      <c r="CB32" s="65"/>
      <c r="CC32" s="65"/>
      <c r="CD32" s="63"/>
      <c r="CE32" s="65"/>
      <c r="CF32" s="65"/>
      <c r="CG32" s="65"/>
      <c r="CH32" s="63"/>
      <c r="CI32" s="65"/>
      <c r="CJ32" s="65"/>
      <c r="CK32" s="65"/>
      <c r="CL32" s="63"/>
      <c r="CM32" s="65"/>
      <c r="CN32" s="65"/>
      <c r="CO32" s="65"/>
      <c r="CP32" s="63"/>
      <c r="CQ32" s="65"/>
      <c r="CR32" s="65"/>
      <c r="CS32" s="65"/>
      <c r="CT32" s="63"/>
      <c r="CU32" s="65"/>
      <c r="CV32" s="65"/>
      <c r="CW32" s="65"/>
      <c r="CX32" s="63"/>
      <c r="CY32" s="65"/>
      <c r="CZ32" s="65"/>
      <c r="DA32" s="65"/>
      <c r="DB32" s="63"/>
      <c r="DC32" s="65"/>
      <c r="DD32" s="65"/>
      <c r="DE32" s="65"/>
      <c r="DF32" s="63"/>
      <c r="DG32" s="65"/>
      <c r="DH32" s="65"/>
      <c r="DI32" s="65"/>
      <c r="DJ32" s="63"/>
      <c r="DK32" s="65"/>
      <c r="DL32" s="65"/>
      <c r="DM32" s="65"/>
      <c r="DN32" s="63"/>
      <c r="DO32" s="65"/>
      <c r="DP32" s="65"/>
      <c r="DQ32" s="65"/>
      <c r="DR32" s="63"/>
      <c r="DS32" s="65"/>
      <c r="DT32" s="65"/>
      <c r="DU32" s="65"/>
      <c r="DV32" s="63"/>
      <c r="DW32" s="65"/>
      <c r="DX32" s="65"/>
      <c r="DY32" s="65"/>
      <c r="DZ32" s="63"/>
      <c r="EA32" s="65"/>
      <c r="EB32" s="65"/>
      <c r="EC32" s="65"/>
      <c r="ED32" s="63"/>
      <c r="EE32" s="64"/>
      <c r="EF32" s="65"/>
      <c r="EG32" s="62"/>
      <c r="EH32" s="63"/>
      <c r="EI32" s="64"/>
      <c r="EJ32" s="65"/>
      <c r="EK32" s="62"/>
      <c r="EL32" s="63"/>
      <c r="EM32" s="64"/>
      <c r="EN32" s="65"/>
      <c r="EO32" s="62"/>
      <c r="EP32" s="63"/>
      <c r="EQ32" s="65"/>
      <c r="ER32" s="65"/>
      <c r="ES32" s="65"/>
      <c r="ET32" s="63"/>
      <c r="EU32" s="65"/>
      <c r="EV32" s="65"/>
      <c r="EW32" s="65"/>
      <c r="EX32" s="63"/>
      <c r="EY32" s="65"/>
      <c r="EZ32" s="65"/>
      <c r="FA32" s="65"/>
      <c r="FB32" s="63"/>
      <c r="FC32" s="65"/>
      <c r="FD32" s="65"/>
      <c r="FE32" s="65"/>
      <c r="FF32" s="63"/>
      <c r="FG32" s="65"/>
      <c r="FH32" s="65"/>
      <c r="FI32" s="65"/>
      <c r="FJ32" s="63"/>
      <c r="FK32" s="65"/>
      <c r="FL32" s="65"/>
      <c r="FM32" s="65"/>
      <c r="FN32" s="63"/>
      <c r="FO32" s="65"/>
      <c r="FP32" s="65"/>
      <c r="FQ32" s="65"/>
      <c r="FR32" s="63"/>
      <c r="FS32" s="65"/>
      <c r="FT32" s="65"/>
      <c r="FU32" s="65"/>
      <c r="FV32" s="63"/>
      <c r="FW32" s="65"/>
      <c r="FX32" s="65"/>
      <c r="FY32" s="65"/>
      <c r="FZ32" s="63"/>
      <c r="GA32" s="65"/>
      <c r="GB32" s="65"/>
      <c r="GC32" s="65"/>
      <c r="GD32" s="63"/>
      <c r="GE32" s="65"/>
      <c r="GF32" s="65"/>
      <c r="GG32" s="65"/>
      <c r="GH32" s="63"/>
      <c r="GI32" s="65"/>
      <c r="GJ32" s="65"/>
      <c r="GK32" s="65"/>
      <c r="GL32" s="63"/>
      <c r="GM32" s="65"/>
      <c r="GN32" s="65"/>
      <c r="GO32" s="65"/>
      <c r="GP32" s="63"/>
      <c r="GQ32" s="65"/>
      <c r="GR32" s="65"/>
      <c r="GS32" s="65"/>
      <c r="GT32" s="63"/>
      <c r="GU32" s="64"/>
      <c r="GV32" s="65"/>
      <c r="GW32" s="62"/>
      <c r="GX32" s="63"/>
      <c r="GY32" s="64"/>
      <c r="GZ32" s="65"/>
      <c r="HA32" s="62"/>
      <c r="HB32" s="63"/>
      <c r="HC32" s="65"/>
      <c r="HD32" s="65"/>
      <c r="HE32" s="65"/>
      <c r="HF32" s="63"/>
      <c r="HG32" s="65"/>
      <c r="HH32" s="65"/>
      <c r="HI32" s="65"/>
      <c r="HJ32" s="63"/>
      <c r="HK32" s="65"/>
      <c r="HL32" s="65"/>
      <c r="HM32" s="65"/>
      <c r="HN32" s="63"/>
      <c r="HO32" s="65"/>
      <c r="HP32" s="65"/>
      <c r="HQ32" s="65"/>
      <c r="HR32" s="63"/>
      <c r="HS32" s="65"/>
      <c r="HT32" s="65"/>
      <c r="HU32" s="65"/>
      <c r="HV32" s="63"/>
      <c r="HW32" s="65"/>
      <c r="HX32" s="65"/>
      <c r="HY32" s="65"/>
      <c r="HZ32" s="63"/>
      <c r="IA32" s="65"/>
      <c r="IB32" s="65"/>
      <c r="IC32" s="65"/>
      <c r="ID32" s="63"/>
      <c r="IE32" s="65"/>
      <c r="IF32" s="65"/>
      <c r="IG32" s="65"/>
      <c r="IH32" s="63"/>
      <c r="II32" s="65"/>
      <c r="IJ32" s="65"/>
      <c r="IK32" s="65"/>
      <c r="IL32" s="63"/>
      <c r="IM32" s="65"/>
      <c r="IN32" s="65"/>
      <c r="IO32" s="65"/>
      <c r="IP32" s="63"/>
      <c r="IQ32" s="65"/>
      <c r="IR32" s="65"/>
      <c r="IS32" s="65"/>
      <c r="IT32" s="63"/>
      <c r="IU32" s="65"/>
      <c r="IV32" s="65"/>
      <c r="IW32" s="65"/>
      <c r="IX32" s="63"/>
      <c r="IY32" s="65"/>
      <c r="IZ32" s="65"/>
      <c r="JA32" s="65"/>
      <c r="JB32" s="63"/>
      <c r="JC32" s="65"/>
      <c r="JD32" s="65"/>
      <c r="JE32" s="65"/>
      <c r="JF32" s="63"/>
      <c r="JG32" s="65"/>
      <c r="JH32" s="65"/>
      <c r="JI32" s="65"/>
      <c r="JJ32" s="63"/>
      <c r="JK32" s="65"/>
      <c r="JL32" s="65"/>
      <c r="JM32" s="65"/>
      <c r="JN32" s="63"/>
      <c r="JO32" s="65"/>
      <c r="JP32" s="65"/>
      <c r="JQ32" s="65"/>
      <c r="JR32" s="63"/>
      <c r="JS32" s="65"/>
      <c r="JT32" s="65"/>
      <c r="JU32" s="65"/>
      <c r="JV32" s="63"/>
      <c r="JW32" s="65"/>
      <c r="JX32" s="65"/>
      <c r="JY32" s="65"/>
      <c r="JZ32" s="63"/>
      <c r="KA32" s="65"/>
      <c r="KB32" s="65"/>
      <c r="KC32" s="65"/>
      <c r="KD32" s="63"/>
      <c r="KE32" s="65"/>
      <c r="KF32" s="65"/>
      <c r="KG32" s="65"/>
      <c r="KH32" s="63"/>
      <c r="KI32" s="65"/>
      <c r="KJ32" s="65"/>
      <c r="KK32" s="65"/>
      <c r="KL32" s="63"/>
      <c r="KM32" s="7"/>
      <c r="KN32" s="39" t="b">
        <f t="shared" si="243"/>
        <v>0</v>
      </c>
      <c r="KO32" s="10" t="b">
        <f t="shared" si="244"/>
        <v>0</v>
      </c>
      <c r="KP32" s="10" t="b">
        <f t="shared" si="245"/>
        <v>0</v>
      </c>
      <c r="KQ32" s="10" t="b">
        <f t="shared" si="246"/>
        <v>0</v>
      </c>
      <c r="KR32" s="10" t="b">
        <f t="shared" si="247"/>
        <v>0</v>
      </c>
      <c r="KS32" s="10" t="b">
        <f t="shared" si="248"/>
        <v>0</v>
      </c>
      <c r="KT32" s="10" t="b">
        <f t="shared" si="249"/>
        <v>0</v>
      </c>
      <c r="KU32" s="10" t="b">
        <f t="shared" si="250"/>
        <v>0</v>
      </c>
      <c r="KV32" s="10" t="b">
        <f t="shared" si="251"/>
        <v>0</v>
      </c>
      <c r="KW32" s="10" t="b">
        <f t="shared" si="252"/>
        <v>0</v>
      </c>
      <c r="KX32" s="10" t="b">
        <f t="shared" si="253"/>
        <v>0</v>
      </c>
      <c r="KY32" s="10" t="b">
        <f t="shared" si="254"/>
        <v>0</v>
      </c>
      <c r="KZ32" s="10" t="b">
        <f t="shared" si="255"/>
        <v>0</v>
      </c>
      <c r="LA32" s="10" t="b">
        <f t="shared" si="256"/>
        <v>0</v>
      </c>
      <c r="LB32" s="10" t="b">
        <f t="shared" si="257"/>
        <v>0</v>
      </c>
      <c r="LC32" s="10" t="b">
        <f t="shared" si="258"/>
        <v>0</v>
      </c>
      <c r="LD32" s="10" t="b">
        <f t="shared" si="259"/>
        <v>0</v>
      </c>
      <c r="LE32" s="10" t="b">
        <f t="shared" si="260"/>
        <v>0</v>
      </c>
      <c r="LF32" s="10" t="b">
        <f t="shared" si="261"/>
        <v>0</v>
      </c>
      <c r="LG32" s="10" t="b">
        <f t="shared" si="262"/>
        <v>0</v>
      </c>
      <c r="LH32" s="10" t="b">
        <f t="shared" si="263"/>
        <v>0</v>
      </c>
      <c r="LI32" s="10" t="b">
        <f t="shared" si="264"/>
        <v>0</v>
      </c>
      <c r="LJ32" s="10" t="b">
        <f t="shared" si="265"/>
        <v>0</v>
      </c>
      <c r="LK32" s="10" t="b">
        <f t="shared" si="266"/>
        <v>0</v>
      </c>
      <c r="LL32" s="10" t="b">
        <f t="shared" si="267"/>
        <v>0</v>
      </c>
      <c r="LM32" s="10" t="b">
        <f t="shared" si="268"/>
        <v>0</v>
      </c>
      <c r="LN32" s="10" t="b">
        <f t="shared" si="269"/>
        <v>0</v>
      </c>
      <c r="LO32" s="10" t="b">
        <f t="shared" si="270"/>
        <v>0</v>
      </c>
      <c r="LP32" s="10" t="b">
        <f t="shared" si="271"/>
        <v>0</v>
      </c>
      <c r="LQ32" s="10" t="b">
        <f t="shared" si="272"/>
        <v>0</v>
      </c>
      <c r="LR32" s="10" t="b">
        <f t="shared" si="273"/>
        <v>0</v>
      </c>
      <c r="LS32" s="10" t="b">
        <f t="shared" si="274"/>
        <v>0</v>
      </c>
      <c r="LT32" s="10" t="b">
        <f t="shared" si="275"/>
        <v>0</v>
      </c>
      <c r="LU32" s="10" t="b">
        <f t="shared" si="276"/>
        <v>0</v>
      </c>
      <c r="LV32" s="10" t="b">
        <f t="shared" si="277"/>
        <v>0</v>
      </c>
      <c r="LW32" s="10" t="b">
        <f t="shared" si="278"/>
        <v>0</v>
      </c>
      <c r="LX32" s="10" t="b">
        <f t="shared" si="279"/>
        <v>0</v>
      </c>
      <c r="LY32" s="10" t="b">
        <f t="shared" si="280"/>
        <v>0</v>
      </c>
      <c r="LZ32" s="10" t="b">
        <f t="shared" si="281"/>
        <v>0</v>
      </c>
      <c r="MA32" s="10" t="b">
        <f t="shared" si="282"/>
        <v>0</v>
      </c>
      <c r="MB32" s="10" t="b">
        <f t="shared" si="283"/>
        <v>0</v>
      </c>
      <c r="MC32" s="10" t="b">
        <f t="shared" si="284"/>
        <v>0</v>
      </c>
      <c r="MD32" s="10" t="b">
        <f t="shared" si="285"/>
        <v>0</v>
      </c>
      <c r="ME32" s="10" t="b">
        <f t="shared" si="286"/>
        <v>0</v>
      </c>
      <c r="MF32" s="10" t="b">
        <f t="shared" si="287"/>
        <v>0</v>
      </c>
      <c r="MG32" s="10" t="b">
        <f t="shared" si="288"/>
        <v>0</v>
      </c>
      <c r="MH32" s="10" t="b">
        <f t="shared" si="289"/>
        <v>0</v>
      </c>
      <c r="MI32" s="19" t="b">
        <f t="shared" si="290"/>
        <v>0</v>
      </c>
      <c r="MJ32" s="10" t="b">
        <f t="shared" si="291"/>
        <v>0</v>
      </c>
      <c r="MK32" s="10" t="b">
        <f t="shared" si="292"/>
        <v>0</v>
      </c>
      <c r="ML32" s="10" t="b">
        <f t="shared" si="293"/>
        <v>0</v>
      </c>
      <c r="MM32" s="10" t="b">
        <f t="shared" si="294"/>
        <v>0</v>
      </c>
      <c r="MN32" s="10" t="b">
        <f t="shared" si="295"/>
        <v>0</v>
      </c>
      <c r="MO32" s="10" t="b">
        <f t="shared" si="296"/>
        <v>0</v>
      </c>
      <c r="MP32" s="10" t="b">
        <f t="shared" si="297"/>
        <v>0</v>
      </c>
      <c r="MQ32" s="10" t="b">
        <f t="shared" si="298"/>
        <v>0</v>
      </c>
      <c r="MR32" s="10" t="b">
        <f t="shared" si="299"/>
        <v>0</v>
      </c>
      <c r="MS32" s="10" t="b">
        <f t="shared" si="300"/>
        <v>0</v>
      </c>
      <c r="MT32" s="10" t="b">
        <f t="shared" si="301"/>
        <v>0</v>
      </c>
      <c r="MU32" s="10" t="b">
        <f t="shared" si="302"/>
        <v>0</v>
      </c>
      <c r="MV32" s="10" t="b">
        <f t="shared" si="303"/>
        <v>0</v>
      </c>
      <c r="MW32" s="10" t="b">
        <f t="shared" si="304"/>
        <v>0</v>
      </c>
      <c r="MX32" s="10" t="b">
        <f t="shared" si="305"/>
        <v>0</v>
      </c>
      <c r="MY32" s="19" t="b">
        <f t="shared" si="306"/>
        <v>0</v>
      </c>
      <c r="MZ32" s="10" t="b">
        <f t="shared" si="307"/>
        <v>0</v>
      </c>
      <c r="NA32" s="10" t="b">
        <f t="shared" si="308"/>
        <v>0</v>
      </c>
      <c r="NB32" s="10" t="b">
        <f t="shared" si="309"/>
        <v>0</v>
      </c>
      <c r="NC32" s="10" t="b">
        <f t="shared" si="310"/>
        <v>0</v>
      </c>
      <c r="ND32" s="10" t="b">
        <f t="shared" si="311"/>
        <v>0</v>
      </c>
      <c r="NE32" s="10" t="b">
        <f t="shared" si="312"/>
        <v>0</v>
      </c>
      <c r="NF32" s="10" t="b">
        <f t="shared" si="313"/>
        <v>0</v>
      </c>
      <c r="NG32" s="10" t="b">
        <f t="shared" si="314"/>
        <v>0</v>
      </c>
    </row>
    <row r="33" spans="1:371" x14ac:dyDescent="0.2">
      <c r="A33" s="20" t="str">
        <f t="shared" ref="A33:B34" si="316">A25</f>
        <v>Vanadium</v>
      </c>
      <c r="B33" s="11" t="str">
        <f t="shared" si="316"/>
        <v>kg/MW</v>
      </c>
      <c r="C33" s="11">
        <f t="shared" si="315"/>
        <v>2050</v>
      </c>
      <c r="D33" s="16">
        <f t="shared" si="238"/>
        <v>-999</v>
      </c>
      <c r="E33" s="16">
        <f t="shared" si="239"/>
        <v>-999</v>
      </c>
      <c r="F33" s="16">
        <f t="shared" si="240"/>
        <v>-999</v>
      </c>
      <c r="G33" s="16">
        <f t="shared" si="241"/>
        <v>-999</v>
      </c>
      <c r="H33" s="18">
        <f t="shared" si="242"/>
        <v>0</v>
      </c>
      <c r="I33" s="16">
        <f>IF(H33&lt;&gt;0,PERCENTILE(KN33:NG33,#REF!),-999)</f>
        <v>-999</v>
      </c>
      <c r="J33" s="17">
        <f>IF(H33&lt;&gt;0,PERCENTILE(KN33:NG33,#REF!),-999)</f>
        <v>-999</v>
      </c>
      <c r="K33" s="65"/>
      <c r="L33" s="65"/>
      <c r="M33" s="62"/>
      <c r="N33" s="63"/>
      <c r="O33" s="65"/>
      <c r="P33" s="65"/>
      <c r="Q33" s="62"/>
      <c r="R33" s="63"/>
      <c r="S33" s="65"/>
      <c r="T33" s="65"/>
      <c r="U33" s="62"/>
      <c r="V33" s="63"/>
      <c r="W33" s="65"/>
      <c r="X33" s="65"/>
      <c r="Y33" s="62"/>
      <c r="Z33" s="63"/>
      <c r="AA33" s="65"/>
      <c r="AB33" s="65"/>
      <c r="AC33" s="62"/>
      <c r="AD33" s="63"/>
      <c r="AE33" s="65"/>
      <c r="AF33" s="65"/>
      <c r="AG33" s="62"/>
      <c r="AH33" s="63"/>
      <c r="AI33" s="65"/>
      <c r="AJ33" s="65"/>
      <c r="AK33" s="62"/>
      <c r="AL33" s="63"/>
      <c r="AM33" s="65"/>
      <c r="AN33" s="65"/>
      <c r="AO33" s="65"/>
      <c r="AP33" s="63"/>
      <c r="AQ33" s="65"/>
      <c r="AR33" s="65"/>
      <c r="AS33" s="65"/>
      <c r="AT33" s="63"/>
      <c r="AU33" s="65"/>
      <c r="AV33" s="65"/>
      <c r="AW33" s="65"/>
      <c r="AX33" s="63"/>
      <c r="AY33" s="65"/>
      <c r="AZ33" s="65"/>
      <c r="BA33" s="65"/>
      <c r="BB33" s="63"/>
      <c r="BC33" s="65"/>
      <c r="BD33" s="65"/>
      <c r="BE33" s="65"/>
      <c r="BF33" s="63"/>
      <c r="BG33" s="65"/>
      <c r="BH33" s="65"/>
      <c r="BI33" s="65"/>
      <c r="BJ33" s="63"/>
      <c r="BK33" s="65"/>
      <c r="BL33" s="65"/>
      <c r="BM33" s="65"/>
      <c r="BN33" s="63"/>
      <c r="BO33" s="65"/>
      <c r="BP33" s="65"/>
      <c r="BQ33" s="65"/>
      <c r="BR33" s="63"/>
      <c r="BS33" s="65"/>
      <c r="BT33" s="65"/>
      <c r="BU33" s="65"/>
      <c r="BV33" s="63"/>
      <c r="BW33" s="64"/>
      <c r="BX33" s="65"/>
      <c r="BY33" s="62"/>
      <c r="BZ33" s="63"/>
      <c r="CA33" s="65"/>
      <c r="CB33" s="65"/>
      <c r="CC33" s="65"/>
      <c r="CD33" s="63"/>
      <c r="CE33" s="65"/>
      <c r="CF33" s="65"/>
      <c r="CG33" s="65"/>
      <c r="CH33" s="63"/>
      <c r="CI33" s="65"/>
      <c r="CJ33" s="65"/>
      <c r="CK33" s="65"/>
      <c r="CL33" s="63"/>
      <c r="CM33" s="65"/>
      <c r="CN33" s="65"/>
      <c r="CO33" s="65"/>
      <c r="CP33" s="63"/>
      <c r="CQ33" s="65"/>
      <c r="CR33" s="65"/>
      <c r="CS33" s="65"/>
      <c r="CT33" s="63"/>
      <c r="CU33" s="65"/>
      <c r="CV33" s="65"/>
      <c r="CW33" s="65"/>
      <c r="CX33" s="63"/>
      <c r="CY33" s="65"/>
      <c r="CZ33" s="65"/>
      <c r="DA33" s="65"/>
      <c r="DB33" s="63"/>
      <c r="DC33" s="65"/>
      <c r="DD33" s="65"/>
      <c r="DE33" s="65"/>
      <c r="DF33" s="63"/>
      <c r="DG33" s="65"/>
      <c r="DH33" s="65"/>
      <c r="DI33" s="65"/>
      <c r="DJ33" s="63"/>
      <c r="DK33" s="65"/>
      <c r="DL33" s="65"/>
      <c r="DM33" s="65"/>
      <c r="DN33" s="63"/>
      <c r="DO33" s="65"/>
      <c r="DP33" s="65"/>
      <c r="DQ33" s="65"/>
      <c r="DR33" s="63"/>
      <c r="DS33" s="65"/>
      <c r="DT33" s="65"/>
      <c r="DU33" s="65"/>
      <c r="DV33" s="63"/>
      <c r="DW33" s="65"/>
      <c r="DX33" s="65"/>
      <c r="DY33" s="65"/>
      <c r="DZ33" s="63"/>
      <c r="EA33" s="65"/>
      <c r="EB33" s="65"/>
      <c r="EC33" s="65"/>
      <c r="ED33" s="63"/>
      <c r="EE33" s="64"/>
      <c r="EF33" s="65"/>
      <c r="EG33" s="62"/>
      <c r="EH33" s="63"/>
      <c r="EI33" s="64"/>
      <c r="EJ33" s="65"/>
      <c r="EK33" s="62"/>
      <c r="EL33" s="63"/>
      <c r="EM33" s="64"/>
      <c r="EN33" s="65"/>
      <c r="EO33" s="62"/>
      <c r="EP33" s="63"/>
      <c r="EQ33" s="65"/>
      <c r="ER33" s="65"/>
      <c r="ES33" s="65"/>
      <c r="ET33" s="63"/>
      <c r="EU33" s="65"/>
      <c r="EV33" s="65"/>
      <c r="EW33" s="65"/>
      <c r="EX33" s="63"/>
      <c r="EY33" s="65"/>
      <c r="EZ33" s="65"/>
      <c r="FA33" s="65"/>
      <c r="FB33" s="63"/>
      <c r="FC33" s="65"/>
      <c r="FD33" s="65"/>
      <c r="FE33" s="65"/>
      <c r="FF33" s="63"/>
      <c r="FG33" s="65"/>
      <c r="FH33" s="65"/>
      <c r="FI33" s="65"/>
      <c r="FJ33" s="63"/>
      <c r="FK33" s="65"/>
      <c r="FL33" s="65"/>
      <c r="FM33" s="65"/>
      <c r="FN33" s="63"/>
      <c r="FO33" s="65"/>
      <c r="FP33" s="65"/>
      <c r="FQ33" s="65"/>
      <c r="FR33" s="63"/>
      <c r="FS33" s="65"/>
      <c r="FT33" s="65"/>
      <c r="FU33" s="65"/>
      <c r="FV33" s="63"/>
      <c r="FW33" s="65"/>
      <c r="FX33" s="65"/>
      <c r="FY33" s="65"/>
      <c r="FZ33" s="63"/>
      <c r="GA33" s="65"/>
      <c r="GB33" s="65"/>
      <c r="GC33" s="65"/>
      <c r="GD33" s="63"/>
      <c r="GE33" s="65"/>
      <c r="GF33" s="65"/>
      <c r="GG33" s="65"/>
      <c r="GH33" s="63"/>
      <c r="GI33" s="65"/>
      <c r="GJ33" s="65"/>
      <c r="GK33" s="65"/>
      <c r="GL33" s="63"/>
      <c r="GM33" s="65"/>
      <c r="GN33" s="65"/>
      <c r="GO33" s="65"/>
      <c r="GP33" s="63"/>
      <c r="GQ33" s="65"/>
      <c r="GR33" s="65"/>
      <c r="GS33" s="65"/>
      <c r="GT33" s="63"/>
      <c r="GU33" s="64"/>
      <c r="GV33" s="65"/>
      <c r="GW33" s="62"/>
      <c r="GX33" s="63"/>
      <c r="GY33" s="64"/>
      <c r="GZ33" s="65"/>
      <c r="HA33" s="62"/>
      <c r="HB33" s="63"/>
      <c r="HC33" s="65"/>
      <c r="HD33" s="65"/>
      <c r="HE33" s="65"/>
      <c r="HF33" s="63"/>
      <c r="HG33" s="65"/>
      <c r="HH33" s="65"/>
      <c r="HI33" s="65"/>
      <c r="HJ33" s="63"/>
      <c r="HK33" s="65"/>
      <c r="HL33" s="65"/>
      <c r="HM33" s="65"/>
      <c r="HN33" s="63"/>
      <c r="HO33" s="65"/>
      <c r="HP33" s="65"/>
      <c r="HQ33" s="65"/>
      <c r="HR33" s="63"/>
      <c r="HS33" s="65"/>
      <c r="HT33" s="65"/>
      <c r="HU33" s="65"/>
      <c r="HV33" s="63"/>
      <c r="HW33" s="65"/>
      <c r="HX33" s="65"/>
      <c r="HY33" s="65"/>
      <c r="HZ33" s="63"/>
      <c r="IA33" s="65"/>
      <c r="IB33" s="65"/>
      <c r="IC33" s="65"/>
      <c r="ID33" s="63"/>
      <c r="IE33" s="65"/>
      <c r="IF33" s="65"/>
      <c r="IG33" s="65"/>
      <c r="IH33" s="63"/>
      <c r="II33" s="65"/>
      <c r="IJ33" s="65"/>
      <c r="IK33" s="65"/>
      <c r="IL33" s="63"/>
      <c r="IM33" s="65"/>
      <c r="IN33" s="65"/>
      <c r="IO33" s="65"/>
      <c r="IP33" s="63"/>
      <c r="IQ33" s="65"/>
      <c r="IR33" s="65"/>
      <c r="IS33" s="65"/>
      <c r="IT33" s="63"/>
      <c r="IU33" s="65"/>
      <c r="IV33" s="65"/>
      <c r="IW33" s="65"/>
      <c r="IX33" s="63"/>
      <c r="IY33" s="65"/>
      <c r="IZ33" s="65"/>
      <c r="JA33" s="65"/>
      <c r="JB33" s="63"/>
      <c r="JC33" s="65"/>
      <c r="JD33" s="65"/>
      <c r="JE33" s="65"/>
      <c r="JF33" s="63"/>
      <c r="JG33" s="65"/>
      <c r="JH33" s="65"/>
      <c r="JI33" s="65"/>
      <c r="JJ33" s="63"/>
      <c r="JK33" s="65"/>
      <c r="JL33" s="65"/>
      <c r="JM33" s="65"/>
      <c r="JN33" s="63"/>
      <c r="JO33" s="65"/>
      <c r="JP33" s="65"/>
      <c r="JQ33" s="65"/>
      <c r="JR33" s="63"/>
      <c r="JS33" s="65"/>
      <c r="JT33" s="65"/>
      <c r="JU33" s="65"/>
      <c r="JV33" s="63"/>
      <c r="JW33" s="65"/>
      <c r="JX33" s="65"/>
      <c r="JY33" s="65"/>
      <c r="JZ33" s="63"/>
      <c r="KA33" s="65"/>
      <c r="KB33" s="65"/>
      <c r="KC33" s="65"/>
      <c r="KD33" s="63"/>
      <c r="KE33" s="65"/>
      <c r="KF33" s="65"/>
      <c r="KG33" s="65"/>
      <c r="KH33" s="63"/>
      <c r="KI33" s="65"/>
      <c r="KJ33" s="65"/>
      <c r="KK33" s="65"/>
      <c r="KL33" s="63"/>
      <c r="KM33" s="7"/>
      <c r="KN33" s="39" t="b">
        <f t="shared" si="243"/>
        <v>0</v>
      </c>
      <c r="KO33" s="10" t="b">
        <f t="shared" si="244"/>
        <v>0</v>
      </c>
      <c r="KP33" s="10" t="b">
        <f t="shared" si="245"/>
        <v>0</v>
      </c>
      <c r="KQ33" s="10" t="b">
        <f t="shared" si="246"/>
        <v>0</v>
      </c>
      <c r="KR33" s="10" t="b">
        <f t="shared" si="247"/>
        <v>0</v>
      </c>
      <c r="KS33" s="10" t="b">
        <f t="shared" si="248"/>
        <v>0</v>
      </c>
      <c r="KT33" s="10" t="b">
        <f t="shared" si="249"/>
        <v>0</v>
      </c>
      <c r="KU33" s="10" t="b">
        <f t="shared" si="250"/>
        <v>0</v>
      </c>
      <c r="KV33" s="10" t="b">
        <f t="shared" si="251"/>
        <v>0</v>
      </c>
      <c r="KW33" s="10" t="b">
        <f t="shared" si="252"/>
        <v>0</v>
      </c>
      <c r="KX33" s="10" t="b">
        <f t="shared" si="253"/>
        <v>0</v>
      </c>
      <c r="KY33" s="10" t="b">
        <f t="shared" si="254"/>
        <v>0</v>
      </c>
      <c r="KZ33" s="10" t="b">
        <f t="shared" si="255"/>
        <v>0</v>
      </c>
      <c r="LA33" s="10" t="b">
        <f t="shared" si="256"/>
        <v>0</v>
      </c>
      <c r="LB33" s="10" t="b">
        <f t="shared" si="257"/>
        <v>0</v>
      </c>
      <c r="LC33" s="10" t="b">
        <f t="shared" si="258"/>
        <v>0</v>
      </c>
      <c r="LD33" s="10" t="b">
        <f t="shared" si="259"/>
        <v>0</v>
      </c>
      <c r="LE33" s="10" t="b">
        <f t="shared" si="260"/>
        <v>0</v>
      </c>
      <c r="LF33" s="10" t="b">
        <f t="shared" si="261"/>
        <v>0</v>
      </c>
      <c r="LG33" s="10" t="b">
        <f t="shared" si="262"/>
        <v>0</v>
      </c>
      <c r="LH33" s="10" t="b">
        <f t="shared" si="263"/>
        <v>0</v>
      </c>
      <c r="LI33" s="10" t="b">
        <f t="shared" si="264"/>
        <v>0</v>
      </c>
      <c r="LJ33" s="10" t="b">
        <f t="shared" si="265"/>
        <v>0</v>
      </c>
      <c r="LK33" s="10" t="b">
        <f t="shared" si="266"/>
        <v>0</v>
      </c>
      <c r="LL33" s="10" t="b">
        <f t="shared" si="267"/>
        <v>0</v>
      </c>
      <c r="LM33" s="10" t="b">
        <f t="shared" si="268"/>
        <v>0</v>
      </c>
      <c r="LN33" s="10" t="b">
        <f t="shared" si="269"/>
        <v>0</v>
      </c>
      <c r="LO33" s="10" t="b">
        <f t="shared" si="270"/>
        <v>0</v>
      </c>
      <c r="LP33" s="10" t="b">
        <f t="shared" si="271"/>
        <v>0</v>
      </c>
      <c r="LQ33" s="10" t="b">
        <f t="shared" si="272"/>
        <v>0</v>
      </c>
      <c r="LR33" s="10" t="b">
        <f t="shared" si="273"/>
        <v>0</v>
      </c>
      <c r="LS33" s="10" t="b">
        <f t="shared" si="274"/>
        <v>0</v>
      </c>
      <c r="LT33" s="10" t="b">
        <f t="shared" si="275"/>
        <v>0</v>
      </c>
      <c r="LU33" s="10" t="b">
        <f t="shared" si="276"/>
        <v>0</v>
      </c>
      <c r="LV33" s="10" t="b">
        <f t="shared" si="277"/>
        <v>0</v>
      </c>
      <c r="LW33" s="10" t="b">
        <f t="shared" si="278"/>
        <v>0</v>
      </c>
      <c r="LX33" s="10" t="b">
        <f t="shared" si="279"/>
        <v>0</v>
      </c>
      <c r="LY33" s="10" t="b">
        <f t="shared" si="280"/>
        <v>0</v>
      </c>
      <c r="LZ33" s="10" t="b">
        <f t="shared" si="281"/>
        <v>0</v>
      </c>
      <c r="MA33" s="10" t="b">
        <f t="shared" si="282"/>
        <v>0</v>
      </c>
      <c r="MB33" s="10" t="b">
        <f t="shared" si="283"/>
        <v>0</v>
      </c>
      <c r="MC33" s="10" t="b">
        <f t="shared" si="284"/>
        <v>0</v>
      </c>
      <c r="MD33" s="10" t="b">
        <f t="shared" si="285"/>
        <v>0</v>
      </c>
      <c r="ME33" s="10" t="b">
        <f t="shared" si="286"/>
        <v>0</v>
      </c>
      <c r="MF33" s="10" t="b">
        <f t="shared" si="287"/>
        <v>0</v>
      </c>
      <c r="MG33" s="10" t="b">
        <f t="shared" si="288"/>
        <v>0</v>
      </c>
      <c r="MH33" s="10" t="b">
        <f t="shared" si="289"/>
        <v>0</v>
      </c>
      <c r="MI33" s="19" t="b">
        <f t="shared" si="290"/>
        <v>0</v>
      </c>
      <c r="MJ33" s="10" t="b">
        <f t="shared" si="291"/>
        <v>0</v>
      </c>
      <c r="MK33" s="10" t="b">
        <f t="shared" si="292"/>
        <v>0</v>
      </c>
      <c r="ML33" s="10" t="b">
        <f t="shared" si="293"/>
        <v>0</v>
      </c>
      <c r="MM33" s="10" t="b">
        <f t="shared" si="294"/>
        <v>0</v>
      </c>
      <c r="MN33" s="10" t="b">
        <f t="shared" si="295"/>
        <v>0</v>
      </c>
      <c r="MO33" s="10" t="b">
        <f t="shared" si="296"/>
        <v>0</v>
      </c>
      <c r="MP33" s="10" t="b">
        <f t="shared" si="297"/>
        <v>0</v>
      </c>
      <c r="MQ33" s="10" t="b">
        <f t="shared" si="298"/>
        <v>0</v>
      </c>
      <c r="MR33" s="10" t="b">
        <f t="shared" si="299"/>
        <v>0</v>
      </c>
      <c r="MS33" s="10" t="b">
        <f t="shared" si="300"/>
        <v>0</v>
      </c>
      <c r="MT33" s="10" t="b">
        <f t="shared" si="301"/>
        <v>0</v>
      </c>
      <c r="MU33" s="10" t="b">
        <f t="shared" si="302"/>
        <v>0</v>
      </c>
      <c r="MV33" s="10" t="b">
        <f t="shared" si="303"/>
        <v>0</v>
      </c>
      <c r="MW33" s="10" t="b">
        <f t="shared" si="304"/>
        <v>0</v>
      </c>
      <c r="MX33" s="10" t="b">
        <f t="shared" si="305"/>
        <v>0</v>
      </c>
      <c r="MY33" s="19" t="b">
        <f t="shared" si="306"/>
        <v>0</v>
      </c>
      <c r="MZ33" s="10" t="b">
        <f t="shared" si="307"/>
        <v>0</v>
      </c>
      <c r="NA33" s="10" t="b">
        <f t="shared" si="308"/>
        <v>0</v>
      </c>
      <c r="NB33" s="10" t="b">
        <f t="shared" si="309"/>
        <v>0</v>
      </c>
      <c r="NC33" s="10" t="b">
        <f t="shared" si="310"/>
        <v>0</v>
      </c>
      <c r="ND33" s="10" t="b">
        <f t="shared" si="311"/>
        <v>0</v>
      </c>
      <c r="NE33" s="10" t="b">
        <f t="shared" si="312"/>
        <v>0</v>
      </c>
      <c r="NF33" s="10" t="b">
        <f t="shared" si="313"/>
        <v>0</v>
      </c>
      <c r="NG33" s="10" t="b">
        <f t="shared" si="314"/>
        <v>0</v>
      </c>
    </row>
    <row r="34" spans="1:371" x14ac:dyDescent="0.2">
      <c r="A34" s="20" t="str">
        <f t="shared" si="316"/>
        <v>Yttrium</v>
      </c>
      <c r="B34" s="11" t="str">
        <f t="shared" si="316"/>
        <v>kg/MW</v>
      </c>
      <c r="C34" s="11">
        <f t="shared" si="315"/>
        <v>2050</v>
      </c>
      <c r="D34" s="16">
        <f t="shared" si="238"/>
        <v>-999</v>
      </c>
      <c r="E34" s="16">
        <f t="shared" si="239"/>
        <v>-999</v>
      </c>
      <c r="F34" s="16">
        <f t="shared" si="240"/>
        <v>-999</v>
      </c>
      <c r="G34" s="16">
        <f t="shared" si="241"/>
        <v>-999</v>
      </c>
      <c r="H34" s="18">
        <f t="shared" si="242"/>
        <v>0</v>
      </c>
      <c r="I34" s="16">
        <f>IF(H34&lt;&gt;0,PERCENTILE(KN34:NG34,#REF!),-999)</f>
        <v>-999</v>
      </c>
      <c r="J34" s="17">
        <f>IF(H34&lt;&gt;0,PERCENTILE(KN34:NG34,#REF!),-999)</f>
        <v>-999</v>
      </c>
      <c r="K34" s="65"/>
      <c r="L34" s="65"/>
      <c r="M34" s="62"/>
      <c r="N34" s="63"/>
      <c r="O34" s="65"/>
      <c r="P34" s="65"/>
      <c r="Q34" s="62"/>
      <c r="R34" s="63"/>
      <c r="S34" s="65"/>
      <c r="T34" s="65"/>
      <c r="U34" s="62"/>
      <c r="V34" s="63"/>
      <c r="W34" s="65"/>
      <c r="X34" s="65"/>
      <c r="Y34" s="62"/>
      <c r="Z34" s="63"/>
      <c r="AA34" s="65"/>
      <c r="AB34" s="65"/>
      <c r="AC34" s="62"/>
      <c r="AD34" s="63"/>
      <c r="AE34" s="65"/>
      <c r="AF34" s="65"/>
      <c r="AG34" s="62"/>
      <c r="AH34" s="63"/>
      <c r="AI34" s="65"/>
      <c r="AJ34" s="65"/>
      <c r="AK34" s="62"/>
      <c r="AL34" s="63"/>
      <c r="AM34" s="65"/>
      <c r="AN34" s="65"/>
      <c r="AO34" s="65"/>
      <c r="AP34" s="63"/>
      <c r="AQ34" s="65"/>
      <c r="AR34" s="65"/>
      <c r="AS34" s="65"/>
      <c r="AT34" s="63"/>
      <c r="AU34" s="65"/>
      <c r="AV34" s="65"/>
      <c r="AW34" s="65"/>
      <c r="AX34" s="63"/>
      <c r="AY34" s="65"/>
      <c r="AZ34" s="65"/>
      <c r="BA34" s="65"/>
      <c r="BB34" s="63"/>
      <c r="BC34" s="65"/>
      <c r="BD34" s="65"/>
      <c r="BE34" s="65"/>
      <c r="BF34" s="63"/>
      <c r="BG34" s="65"/>
      <c r="BH34" s="65"/>
      <c r="BI34" s="65"/>
      <c r="BJ34" s="63"/>
      <c r="BK34" s="65"/>
      <c r="BL34" s="65"/>
      <c r="BM34" s="65"/>
      <c r="BN34" s="63"/>
      <c r="BO34" s="65"/>
      <c r="BP34" s="65"/>
      <c r="BQ34" s="65"/>
      <c r="BR34" s="63"/>
      <c r="BS34" s="65"/>
      <c r="BT34" s="65"/>
      <c r="BU34" s="65"/>
      <c r="BV34" s="63"/>
      <c r="BW34" s="64"/>
      <c r="BX34" s="65"/>
      <c r="BY34" s="62"/>
      <c r="BZ34" s="63"/>
      <c r="CA34" s="65"/>
      <c r="CB34" s="65"/>
      <c r="CC34" s="65"/>
      <c r="CD34" s="63"/>
      <c r="CE34" s="65"/>
      <c r="CF34" s="65"/>
      <c r="CG34" s="65"/>
      <c r="CH34" s="63"/>
      <c r="CI34" s="65"/>
      <c r="CJ34" s="65"/>
      <c r="CK34" s="65"/>
      <c r="CL34" s="63"/>
      <c r="CM34" s="65"/>
      <c r="CN34" s="65"/>
      <c r="CO34" s="65"/>
      <c r="CP34" s="63"/>
      <c r="CQ34" s="65"/>
      <c r="CR34" s="65"/>
      <c r="CS34" s="65"/>
      <c r="CT34" s="63"/>
      <c r="CU34" s="65"/>
      <c r="CV34" s="65"/>
      <c r="CW34" s="65"/>
      <c r="CX34" s="63"/>
      <c r="CY34" s="65"/>
      <c r="CZ34" s="65"/>
      <c r="DA34" s="65"/>
      <c r="DB34" s="63"/>
      <c r="DC34" s="65"/>
      <c r="DD34" s="65"/>
      <c r="DE34" s="65"/>
      <c r="DF34" s="63"/>
      <c r="DG34" s="65"/>
      <c r="DH34" s="65"/>
      <c r="DI34" s="65"/>
      <c r="DJ34" s="63"/>
      <c r="DK34" s="65"/>
      <c r="DL34" s="65"/>
      <c r="DM34" s="65"/>
      <c r="DN34" s="63"/>
      <c r="DO34" s="65"/>
      <c r="DP34" s="65"/>
      <c r="DQ34" s="65"/>
      <c r="DR34" s="63"/>
      <c r="DS34" s="65"/>
      <c r="DT34" s="65"/>
      <c r="DU34" s="65"/>
      <c r="DV34" s="63"/>
      <c r="DW34" s="65"/>
      <c r="DX34" s="65"/>
      <c r="DY34" s="65"/>
      <c r="DZ34" s="63"/>
      <c r="EA34" s="65"/>
      <c r="EB34" s="65"/>
      <c r="EC34" s="65"/>
      <c r="ED34" s="63"/>
      <c r="EE34" s="64"/>
      <c r="EF34" s="65"/>
      <c r="EG34" s="62"/>
      <c r="EH34" s="63"/>
      <c r="EI34" s="64"/>
      <c r="EJ34" s="65"/>
      <c r="EK34" s="62"/>
      <c r="EL34" s="63"/>
      <c r="EM34" s="64"/>
      <c r="EN34" s="65"/>
      <c r="EO34" s="62"/>
      <c r="EP34" s="63"/>
      <c r="EQ34" s="65"/>
      <c r="ER34" s="65"/>
      <c r="ES34" s="65"/>
      <c r="ET34" s="63"/>
      <c r="EU34" s="65"/>
      <c r="EV34" s="65"/>
      <c r="EW34" s="65"/>
      <c r="EX34" s="63"/>
      <c r="EY34" s="65"/>
      <c r="EZ34" s="65"/>
      <c r="FA34" s="65"/>
      <c r="FB34" s="63"/>
      <c r="FC34" s="65"/>
      <c r="FD34" s="65"/>
      <c r="FE34" s="65"/>
      <c r="FF34" s="63"/>
      <c r="FG34" s="65"/>
      <c r="FH34" s="65"/>
      <c r="FI34" s="65"/>
      <c r="FJ34" s="63"/>
      <c r="FK34" s="65"/>
      <c r="FL34" s="65"/>
      <c r="FM34" s="65"/>
      <c r="FN34" s="63"/>
      <c r="FO34" s="65"/>
      <c r="FP34" s="65"/>
      <c r="FQ34" s="65"/>
      <c r="FR34" s="63"/>
      <c r="FS34" s="65"/>
      <c r="FT34" s="65"/>
      <c r="FU34" s="65"/>
      <c r="FV34" s="63"/>
      <c r="FW34" s="65"/>
      <c r="FX34" s="65"/>
      <c r="FY34" s="65"/>
      <c r="FZ34" s="63"/>
      <c r="GA34" s="65"/>
      <c r="GB34" s="65"/>
      <c r="GC34" s="65"/>
      <c r="GD34" s="63"/>
      <c r="GE34" s="65"/>
      <c r="GF34" s="65"/>
      <c r="GG34" s="65"/>
      <c r="GH34" s="63"/>
      <c r="GI34" s="65"/>
      <c r="GJ34" s="65"/>
      <c r="GK34" s="65"/>
      <c r="GL34" s="63"/>
      <c r="GM34" s="65"/>
      <c r="GN34" s="65"/>
      <c r="GO34" s="65"/>
      <c r="GP34" s="63"/>
      <c r="GQ34" s="65"/>
      <c r="GR34" s="65"/>
      <c r="GS34" s="65"/>
      <c r="GT34" s="63"/>
      <c r="GU34" s="64"/>
      <c r="GV34" s="65"/>
      <c r="GW34" s="62"/>
      <c r="GX34" s="63"/>
      <c r="GY34" s="64"/>
      <c r="GZ34" s="65"/>
      <c r="HA34" s="62"/>
      <c r="HB34" s="63"/>
      <c r="HC34" s="65"/>
      <c r="HD34" s="65"/>
      <c r="HE34" s="65"/>
      <c r="HF34" s="63"/>
      <c r="HG34" s="65"/>
      <c r="HH34" s="65"/>
      <c r="HI34" s="65"/>
      <c r="HJ34" s="63"/>
      <c r="HK34" s="65"/>
      <c r="HL34" s="65"/>
      <c r="HM34" s="65"/>
      <c r="HN34" s="63"/>
      <c r="HO34" s="65"/>
      <c r="HP34" s="65"/>
      <c r="HQ34" s="65"/>
      <c r="HR34" s="63"/>
      <c r="HS34" s="65"/>
      <c r="HT34" s="65"/>
      <c r="HU34" s="65"/>
      <c r="HV34" s="63"/>
      <c r="HW34" s="65"/>
      <c r="HX34" s="65"/>
      <c r="HY34" s="65"/>
      <c r="HZ34" s="63"/>
      <c r="IA34" s="65"/>
      <c r="IB34" s="65"/>
      <c r="IC34" s="65"/>
      <c r="ID34" s="63"/>
      <c r="IE34" s="65"/>
      <c r="IF34" s="65"/>
      <c r="IG34" s="65"/>
      <c r="IH34" s="63"/>
      <c r="II34" s="65"/>
      <c r="IJ34" s="65"/>
      <c r="IK34" s="65"/>
      <c r="IL34" s="63"/>
      <c r="IM34" s="65"/>
      <c r="IN34" s="65"/>
      <c r="IO34" s="65"/>
      <c r="IP34" s="63"/>
      <c r="IQ34" s="65"/>
      <c r="IR34" s="65"/>
      <c r="IS34" s="65"/>
      <c r="IT34" s="63"/>
      <c r="IU34" s="65"/>
      <c r="IV34" s="65"/>
      <c r="IW34" s="65"/>
      <c r="IX34" s="63"/>
      <c r="IY34" s="65"/>
      <c r="IZ34" s="65"/>
      <c r="JA34" s="65"/>
      <c r="JB34" s="63"/>
      <c r="JC34" s="65"/>
      <c r="JD34" s="65"/>
      <c r="JE34" s="65"/>
      <c r="JF34" s="63"/>
      <c r="JG34" s="65"/>
      <c r="JH34" s="65"/>
      <c r="JI34" s="65"/>
      <c r="JJ34" s="63"/>
      <c r="JK34" s="65"/>
      <c r="JL34" s="65"/>
      <c r="JM34" s="65"/>
      <c r="JN34" s="63"/>
      <c r="JO34" s="65"/>
      <c r="JP34" s="65"/>
      <c r="JQ34" s="65"/>
      <c r="JR34" s="63"/>
      <c r="JS34" s="65"/>
      <c r="JT34" s="65"/>
      <c r="JU34" s="65"/>
      <c r="JV34" s="63"/>
      <c r="JW34" s="65"/>
      <c r="JX34" s="65"/>
      <c r="JY34" s="65"/>
      <c r="JZ34" s="63"/>
      <c r="KA34" s="65"/>
      <c r="KB34" s="65"/>
      <c r="KC34" s="65"/>
      <c r="KD34" s="63"/>
      <c r="KE34" s="65"/>
      <c r="KF34" s="65"/>
      <c r="KG34" s="65"/>
      <c r="KH34" s="63"/>
      <c r="KI34" s="65"/>
      <c r="KJ34" s="65"/>
      <c r="KK34" s="65"/>
      <c r="KL34" s="63"/>
      <c r="KM34" s="7"/>
      <c r="KN34" s="39" t="b">
        <f t="shared" si="243"/>
        <v>0</v>
      </c>
      <c r="KO34" s="10" t="b">
        <f t="shared" si="244"/>
        <v>0</v>
      </c>
      <c r="KP34" s="10" t="b">
        <f t="shared" si="245"/>
        <v>0</v>
      </c>
      <c r="KQ34" s="10" t="b">
        <f t="shared" si="246"/>
        <v>0</v>
      </c>
      <c r="KR34" s="10" t="b">
        <f t="shared" si="247"/>
        <v>0</v>
      </c>
      <c r="KS34" s="10" t="b">
        <f t="shared" si="248"/>
        <v>0</v>
      </c>
      <c r="KT34" s="10" t="b">
        <f t="shared" si="249"/>
        <v>0</v>
      </c>
      <c r="KU34" s="10" t="b">
        <f t="shared" si="250"/>
        <v>0</v>
      </c>
      <c r="KV34" s="10" t="b">
        <f t="shared" si="251"/>
        <v>0</v>
      </c>
      <c r="KW34" s="10" t="b">
        <f t="shared" si="252"/>
        <v>0</v>
      </c>
      <c r="KX34" s="10" t="b">
        <f t="shared" si="253"/>
        <v>0</v>
      </c>
      <c r="KY34" s="10" t="b">
        <f t="shared" si="254"/>
        <v>0</v>
      </c>
      <c r="KZ34" s="10" t="b">
        <f t="shared" si="255"/>
        <v>0</v>
      </c>
      <c r="LA34" s="10" t="b">
        <f t="shared" si="256"/>
        <v>0</v>
      </c>
      <c r="LB34" s="10" t="b">
        <f t="shared" si="257"/>
        <v>0</v>
      </c>
      <c r="LC34" s="10" t="b">
        <f t="shared" si="258"/>
        <v>0</v>
      </c>
      <c r="LD34" s="10" t="b">
        <f t="shared" si="259"/>
        <v>0</v>
      </c>
      <c r="LE34" s="10" t="b">
        <f t="shared" si="260"/>
        <v>0</v>
      </c>
      <c r="LF34" s="10" t="b">
        <f t="shared" si="261"/>
        <v>0</v>
      </c>
      <c r="LG34" s="10" t="b">
        <f t="shared" si="262"/>
        <v>0</v>
      </c>
      <c r="LH34" s="10" t="b">
        <f t="shared" si="263"/>
        <v>0</v>
      </c>
      <c r="LI34" s="10" t="b">
        <f t="shared" si="264"/>
        <v>0</v>
      </c>
      <c r="LJ34" s="10" t="b">
        <f t="shared" si="265"/>
        <v>0</v>
      </c>
      <c r="LK34" s="10" t="b">
        <f t="shared" si="266"/>
        <v>0</v>
      </c>
      <c r="LL34" s="10" t="b">
        <f t="shared" si="267"/>
        <v>0</v>
      </c>
      <c r="LM34" s="10" t="b">
        <f t="shared" si="268"/>
        <v>0</v>
      </c>
      <c r="LN34" s="10" t="b">
        <f t="shared" si="269"/>
        <v>0</v>
      </c>
      <c r="LO34" s="10" t="b">
        <f t="shared" si="270"/>
        <v>0</v>
      </c>
      <c r="LP34" s="10" t="b">
        <f t="shared" si="271"/>
        <v>0</v>
      </c>
      <c r="LQ34" s="10" t="b">
        <f t="shared" si="272"/>
        <v>0</v>
      </c>
      <c r="LR34" s="10" t="b">
        <f t="shared" si="273"/>
        <v>0</v>
      </c>
      <c r="LS34" s="10" t="b">
        <f t="shared" si="274"/>
        <v>0</v>
      </c>
      <c r="LT34" s="10" t="b">
        <f t="shared" si="275"/>
        <v>0</v>
      </c>
      <c r="LU34" s="10" t="b">
        <f t="shared" si="276"/>
        <v>0</v>
      </c>
      <c r="LV34" s="10" t="b">
        <f t="shared" si="277"/>
        <v>0</v>
      </c>
      <c r="LW34" s="10" t="b">
        <f t="shared" si="278"/>
        <v>0</v>
      </c>
      <c r="LX34" s="10" t="b">
        <f t="shared" si="279"/>
        <v>0</v>
      </c>
      <c r="LY34" s="10" t="b">
        <f t="shared" si="280"/>
        <v>0</v>
      </c>
      <c r="LZ34" s="10" t="b">
        <f t="shared" si="281"/>
        <v>0</v>
      </c>
      <c r="MA34" s="10" t="b">
        <f t="shared" si="282"/>
        <v>0</v>
      </c>
      <c r="MB34" s="10" t="b">
        <f t="shared" si="283"/>
        <v>0</v>
      </c>
      <c r="MC34" s="10" t="b">
        <f t="shared" si="284"/>
        <v>0</v>
      </c>
      <c r="MD34" s="10" t="b">
        <f t="shared" si="285"/>
        <v>0</v>
      </c>
      <c r="ME34" s="10" t="b">
        <f t="shared" si="286"/>
        <v>0</v>
      </c>
      <c r="MF34" s="10" t="b">
        <f t="shared" si="287"/>
        <v>0</v>
      </c>
      <c r="MG34" s="10" t="b">
        <f t="shared" si="288"/>
        <v>0</v>
      </c>
      <c r="MH34" s="10" t="b">
        <f t="shared" si="289"/>
        <v>0</v>
      </c>
      <c r="MI34" s="19" t="b">
        <f t="shared" si="290"/>
        <v>0</v>
      </c>
      <c r="MJ34" s="10" t="b">
        <f t="shared" si="291"/>
        <v>0</v>
      </c>
      <c r="MK34" s="10" t="b">
        <f t="shared" si="292"/>
        <v>0</v>
      </c>
      <c r="ML34" s="10" t="b">
        <f t="shared" si="293"/>
        <v>0</v>
      </c>
      <c r="MM34" s="10" t="b">
        <f t="shared" si="294"/>
        <v>0</v>
      </c>
      <c r="MN34" s="10" t="b">
        <f t="shared" si="295"/>
        <v>0</v>
      </c>
      <c r="MO34" s="10" t="b">
        <f t="shared" si="296"/>
        <v>0</v>
      </c>
      <c r="MP34" s="10" t="b">
        <f t="shared" si="297"/>
        <v>0</v>
      </c>
      <c r="MQ34" s="10" t="b">
        <f t="shared" si="298"/>
        <v>0</v>
      </c>
      <c r="MR34" s="10" t="b">
        <f t="shared" si="299"/>
        <v>0</v>
      </c>
      <c r="MS34" s="10" t="b">
        <f t="shared" si="300"/>
        <v>0</v>
      </c>
      <c r="MT34" s="10" t="b">
        <f t="shared" si="301"/>
        <v>0</v>
      </c>
      <c r="MU34" s="10" t="b">
        <f t="shared" si="302"/>
        <v>0</v>
      </c>
      <c r="MV34" s="10" t="b">
        <f t="shared" si="303"/>
        <v>0</v>
      </c>
      <c r="MW34" s="10" t="b">
        <f t="shared" si="304"/>
        <v>0</v>
      </c>
      <c r="MX34" s="10" t="b">
        <f t="shared" si="305"/>
        <v>0</v>
      </c>
      <c r="MY34" s="19" t="b">
        <f t="shared" si="306"/>
        <v>0</v>
      </c>
      <c r="MZ34" s="10" t="b">
        <f t="shared" si="307"/>
        <v>0</v>
      </c>
      <c r="NA34" s="10" t="b">
        <f t="shared" si="308"/>
        <v>0</v>
      </c>
      <c r="NB34" s="10" t="b">
        <f t="shared" si="309"/>
        <v>0</v>
      </c>
      <c r="NC34" s="10" t="b">
        <f t="shared" si="310"/>
        <v>0</v>
      </c>
      <c r="ND34" s="10" t="b">
        <f t="shared" si="311"/>
        <v>0</v>
      </c>
      <c r="NE34" s="10" t="b">
        <f t="shared" si="312"/>
        <v>0</v>
      </c>
      <c r="NF34" s="10" t="b">
        <f t="shared" si="313"/>
        <v>0</v>
      </c>
      <c r="NG34" s="10" t="b">
        <f t="shared" si="314"/>
        <v>0</v>
      </c>
    </row>
    <row r="35" spans="1:371" x14ac:dyDescent="0.2">
      <c r="A35" s="3"/>
      <c r="B35" s="4"/>
      <c r="C35" s="4"/>
      <c r="D35" s="52"/>
      <c r="E35" s="52"/>
      <c r="F35" s="52"/>
      <c r="G35" s="52"/>
      <c r="H35" s="1"/>
      <c r="I35" s="1"/>
      <c r="J35" s="3"/>
      <c r="K35" s="1"/>
      <c r="L35" s="1"/>
      <c r="M35" s="1"/>
      <c r="N35" s="3"/>
      <c r="O35" s="52"/>
      <c r="P35" s="1"/>
      <c r="Q35" s="1"/>
      <c r="R35" s="3"/>
      <c r="S35" s="1"/>
      <c r="T35" s="1"/>
      <c r="U35" s="1"/>
      <c r="V35" s="3"/>
      <c r="W35" s="1"/>
      <c r="X35" s="1"/>
      <c r="Y35" s="1"/>
      <c r="Z35" s="3"/>
      <c r="AA35" s="1"/>
      <c r="AB35" s="1"/>
      <c r="AC35" s="1"/>
      <c r="AD35" s="3"/>
      <c r="AE35" s="1"/>
      <c r="AF35" s="1"/>
      <c r="AG35" s="1"/>
      <c r="AH35" s="3"/>
      <c r="AI35" s="1"/>
      <c r="AJ35" s="1"/>
      <c r="AK35" s="1"/>
      <c r="AL35" s="3"/>
      <c r="AM35" s="1"/>
      <c r="AN35" s="1"/>
      <c r="AO35" s="1"/>
      <c r="AP35" s="3"/>
      <c r="AQ35" s="1"/>
      <c r="AR35" s="1"/>
      <c r="AS35" s="1"/>
      <c r="AT35" s="3"/>
      <c r="AU35" s="1"/>
      <c r="AV35" s="1"/>
      <c r="AW35" s="1"/>
      <c r="AX35" s="3"/>
      <c r="AY35" s="1"/>
      <c r="AZ35" s="1"/>
      <c r="BA35" s="1"/>
      <c r="BB35" s="3"/>
      <c r="BC35" s="1"/>
      <c r="BD35" s="1"/>
      <c r="BE35" s="1"/>
      <c r="BF35" s="3"/>
      <c r="BG35" s="1"/>
      <c r="BH35" s="1"/>
      <c r="BI35" s="1"/>
      <c r="BJ35" s="3"/>
      <c r="BK35" s="1"/>
      <c r="BL35" s="1"/>
      <c r="BM35" s="1"/>
      <c r="BN35" s="3"/>
      <c r="BO35" s="1"/>
      <c r="BP35" s="1"/>
      <c r="BQ35" s="1"/>
      <c r="BR35" s="3"/>
      <c r="BS35" s="1"/>
      <c r="BT35" s="1"/>
      <c r="BU35" s="1"/>
      <c r="BV35" s="3"/>
      <c r="BW35" s="1"/>
      <c r="BX35" s="1"/>
      <c r="BY35" s="1"/>
      <c r="BZ35" s="3"/>
      <c r="CA35" s="1"/>
      <c r="CB35" s="1"/>
      <c r="CC35" s="1"/>
      <c r="CD35" s="3"/>
      <c r="CE35" s="1"/>
      <c r="CF35" s="1"/>
      <c r="CG35" s="1"/>
      <c r="CH35" s="3"/>
      <c r="CI35" s="1"/>
      <c r="CJ35" s="1"/>
      <c r="CK35" s="1"/>
      <c r="CL35" s="3"/>
      <c r="CM35" s="1"/>
      <c r="CN35" s="1"/>
      <c r="CO35" s="1"/>
      <c r="CP35" s="3"/>
      <c r="CQ35" s="1"/>
      <c r="CR35" s="1"/>
      <c r="CS35" s="1"/>
      <c r="CT35" s="3"/>
      <c r="CU35" s="1"/>
      <c r="CV35" s="1"/>
      <c r="CW35" s="1"/>
      <c r="CX35" s="3"/>
      <c r="CY35" s="1"/>
      <c r="CZ35" s="1"/>
      <c r="DA35" s="1"/>
      <c r="DB35" s="3"/>
      <c r="DC35" s="1"/>
      <c r="DD35" s="1"/>
      <c r="DE35" s="1"/>
      <c r="DF35" s="3"/>
      <c r="DG35" s="1"/>
      <c r="DH35" s="1"/>
      <c r="DI35" s="1"/>
      <c r="DJ35" s="3"/>
      <c r="DK35" s="1"/>
      <c r="DL35" s="1"/>
      <c r="DM35" s="1"/>
      <c r="DN35" s="3"/>
      <c r="DO35" s="1"/>
      <c r="DP35" s="1"/>
      <c r="DQ35" s="1"/>
      <c r="DR35" s="3"/>
      <c r="DS35" s="1"/>
      <c r="DT35" s="1"/>
      <c r="DU35" s="1"/>
      <c r="DV35" s="3"/>
      <c r="DW35" s="1"/>
      <c r="DX35" s="1"/>
      <c r="DY35" s="1"/>
      <c r="DZ35" s="3"/>
      <c r="EA35" s="1"/>
      <c r="EB35" s="1"/>
      <c r="EC35" s="1"/>
      <c r="ED35" s="3"/>
      <c r="EE35" s="1"/>
      <c r="EF35" s="1"/>
      <c r="EG35" s="1"/>
      <c r="EH35" s="3"/>
      <c r="EI35" s="1"/>
      <c r="EJ35" s="1"/>
      <c r="EK35" s="1"/>
      <c r="EL35" s="3"/>
      <c r="EM35" s="1"/>
      <c r="EN35" s="1"/>
      <c r="EO35" s="1"/>
      <c r="EP35" s="3"/>
      <c r="EQ35" s="1"/>
      <c r="ER35" s="1"/>
      <c r="ES35" s="1"/>
      <c r="ET35" s="3"/>
      <c r="EU35" s="1"/>
      <c r="EV35" s="1"/>
      <c r="EW35" s="1"/>
      <c r="EX35" s="3"/>
      <c r="EY35" s="1"/>
      <c r="EZ35" s="1"/>
      <c r="FA35" s="1"/>
      <c r="FB35" s="3"/>
      <c r="FC35" s="1"/>
      <c r="FD35" s="1"/>
      <c r="FE35" s="1"/>
      <c r="FF35" s="3"/>
      <c r="FG35" s="1"/>
      <c r="FH35" s="1"/>
      <c r="FI35" s="1"/>
      <c r="FJ35" s="3"/>
      <c r="FK35" s="1"/>
      <c r="FL35" s="1"/>
      <c r="FM35" s="1"/>
      <c r="FN35" s="3"/>
      <c r="FO35" s="1"/>
      <c r="FP35" s="1"/>
      <c r="FQ35" s="1"/>
      <c r="FR35" s="3"/>
      <c r="FS35" s="1"/>
      <c r="FT35" s="1"/>
      <c r="FU35" s="1"/>
      <c r="FV35" s="3"/>
      <c r="FW35" s="1"/>
      <c r="FX35" s="1"/>
      <c r="FY35" s="1"/>
      <c r="FZ35" s="3"/>
      <c r="GA35" s="1"/>
      <c r="GB35" s="1"/>
      <c r="GC35" s="1"/>
      <c r="GD35" s="3"/>
      <c r="GE35" s="1"/>
      <c r="GF35" s="1"/>
      <c r="GG35" s="1"/>
      <c r="GH35" s="3"/>
      <c r="GI35" s="1"/>
      <c r="GJ35" s="1"/>
      <c r="GK35" s="1"/>
      <c r="GL35" s="3"/>
      <c r="GM35" s="1"/>
      <c r="GN35" s="1"/>
      <c r="GO35" s="1"/>
      <c r="GP35" s="3"/>
      <c r="GQ35" s="1"/>
      <c r="GR35" s="1"/>
      <c r="GS35" s="1"/>
      <c r="GT35" s="3"/>
      <c r="GU35" s="1"/>
      <c r="GV35" s="1"/>
      <c r="GW35" s="1"/>
      <c r="GX35" s="3"/>
      <c r="GY35" s="1"/>
      <c r="GZ35" s="1"/>
      <c r="HA35" s="1"/>
      <c r="HB35" s="3"/>
      <c r="HC35" s="1"/>
      <c r="HD35" s="1"/>
      <c r="HE35" s="1"/>
      <c r="HF35" s="3"/>
      <c r="HG35" s="1"/>
      <c r="HH35" s="1"/>
      <c r="HI35" s="1"/>
      <c r="HJ35" s="3"/>
      <c r="HK35" s="1"/>
      <c r="HL35" s="1"/>
      <c r="HM35" s="1"/>
      <c r="HN35" s="3"/>
      <c r="HO35" s="1"/>
      <c r="HP35" s="1"/>
      <c r="HQ35" s="1"/>
      <c r="HR35" s="3"/>
      <c r="HS35" s="1"/>
      <c r="HT35" s="1"/>
      <c r="HU35" s="1"/>
      <c r="HV35" s="3"/>
      <c r="HW35" s="1"/>
      <c r="HX35" s="1"/>
      <c r="HY35" s="1"/>
      <c r="HZ35" s="3"/>
      <c r="IA35" s="1"/>
      <c r="IB35" s="1"/>
      <c r="IC35" s="1"/>
      <c r="ID35" s="3"/>
      <c r="IE35" s="1"/>
      <c r="IF35" s="1"/>
      <c r="IG35" s="1"/>
      <c r="IH35" s="3"/>
      <c r="II35" s="1"/>
      <c r="IJ35" s="1"/>
      <c r="IK35" s="1"/>
      <c r="IL35" s="3"/>
      <c r="IM35" s="1"/>
      <c r="IN35" s="1"/>
      <c r="IO35" s="1"/>
      <c r="IP35" s="3"/>
      <c r="IQ35" s="1"/>
      <c r="IR35" s="1"/>
      <c r="IS35" s="1"/>
      <c r="IT35" s="3"/>
      <c r="IU35" s="1"/>
      <c r="IV35" s="1"/>
      <c r="IW35" s="1"/>
      <c r="IX35" s="3"/>
      <c r="IY35" s="1"/>
      <c r="IZ35" s="1"/>
      <c r="JA35" s="1"/>
      <c r="JB35" s="3"/>
      <c r="JC35" s="1"/>
      <c r="JD35" s="1"/>
      <c r="JE35" s="1"/>
      <c r="JF35" s="3"/>
      <c r="JG35" s="1"/>
      <c r="JH35" s="1"/>
      <c r="JI35" s="1"/>
      <c r="JJ35" s="3"/>
      <c r="JK35" s="1"/>
      <c r="JL35" s="1"/>
      <c r="JM35" s="1"/>
      <c r="JN35" s="3"/>
      <c r="JO35" s="1"/>
      <c r="JP35" s="1"/>
      <c r="JQ35" s="1"/>
      <c r="JR35" s="3"/>
      <c r="JS35" s="1"/>
      <c r="JT35" s="1"/>
      <c r="JU35" s="1"/>
      <c r="JV35" s="3"/>
      <c r="JW35" s="1"/>
      <c r="JX35" s="1"/>
      <c r="JY35" s="1"/>
      <c r="JZ35" s="3"/>
      <c r="KA35" s="1"/>
      <c r="KB35" s="1"/>
      <c r="KC35" s="1"/>
      <c r="KD35" s="3"/>
      <c r="KE35" s="1"/>
      <c r="KF35" s="1"/>
      <c r="KG35" s="1"/>
      <c r="KH35" s="3"/>
      <c r="KI35" s="1"/>
      <c r="KJ35" s="1"/>
      <c r="KK35" s="1"/>
      <c r="KL35" s="3"/>
      <c r="MJ35" s="1"/>
      <c r="MK35" s="1"/>
      <c r="ML35" s="1"/>
      <c r="MM35" s="1"/>
      <c r="MN35" s="1"/>
      <c r="MO35" s="1"/>
      <c r="MP35" s="1"/>
      <c r="MQ35" s="1"/>
      <c r="MR35" s="1"/>
      <c r="MS35" s="1"/>
      <c r="MT35" s="1"/>
      <c r="MU35" s="1"/>
      <c r="MV35" s="1"/>
      <c r="MW35" s="1"/>
      <c r="MX35" s="1"/>
      <c r="MY35" s="3"/>
      <c r="MZ35" s="1"/>
      <c r="NA35" s="1"/>
      <c r="NB35" s="1"/>
      <c r="NC35" s="1"/>
      <c r="ND35" s="1"/>
      <c r="NE35" s="1"/>
      <c r="NF35" s="1"/>
      <c r="NG35" s="1"/>
    </row>
  </sheetData>
  <mergeCells count="74">
    <mergeCell ref="KI1:KL1"/>
    <mergeCell ref="KN1:NG3"/>
    <mergeCell ref="JK1:JN1"/>
    <mergeCell ref="JO1:JR1"/>
    <mergeCell ref="JS1:JV1"/>
    <mergeCell ref="JW1:JZ1"/>
    <mergeCell ref="KA1:KD1"/>
    <mergeCell ref="KE1:KH1"/>
    <mergeCell ref="JG1:JJ1"/>
    <mergeCell ref="HO1:HR1"/>
    <mergeCell ref="HS1:HV1"/>
    <mergeCell ref="HW1:HZ1"/>
    <mergeCell ref="IA1:ID1"/>
    <mergeCell ref="IE1:IH1"/>
    <mergeCell ref="II1:IL1"/>
    <mergeCell ref="IM1:IP1"/>
    <mergeCell ref="IQ1:IT1"/>
    <mergeCell ref="IU1:IX1"/>
    <mergeCell ref="IY1:JB1"/>
    <mergeCell ref="JC1:JF1"/>
    <mergeCell ref="HK1:HN1"/>
    <mergeCell ref="FS1:FV1"/>
    <mergeCell ref="FW1:FZ1"/>
    <mergeCell ref="GA1:GD1"/>
    <mergeCell ref="GE1:GH1"/>
    <mergeCell ref="GI1:GL1"/>
    <mergeCell ref="GM1:GP1"/>
    <mergeCell ref="GQ1:GT1"/>
    <mergeCell ref="GU1:GX1"/>
    <mergeCell ref="GY1:HB1"/>
    <mergeCell ref="HC1:HF1"/>
    <mergeCell ref="HG1:HJ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IR5:IR7 JX5:JX7 AZ5:AZ7 CJ5:CJ8 DL5:DL8 CZ5:CZ8 DD5:DD8 DH5:DH8 FX5:FX10 FP5:FP10 FL5:FL10 FH8:FH10 FD5:FD10 GR5:GR10 GN5:GN10 GJ5:GJ10 GF9:GF10 GB5:GB10 EZ5:EZ10 EV5:EV10 ER5:ER10 EN5:EN10 EJ8:EJ10 EF5:EF10 EB5:EB10 DX5:DX10 DT5:DT10 DP5:DP10 CV5:CV10 CR5:CR10 CN5:CN10 CB5:CB10 FT6:FT10 IJ5:IJ10 IB5:IB10 HX5:HX10 HT5:HT10 HP5:HP10 JD5:JD10 IZ5:IZ10 IV5:IV10 IR9:IR10 IN5:IN10 HL5:HL10 HH5:HH10 HD5:HD10 GZ5:GZ10 GV5:GV10 IF5:IF10 JT5:JT10 JP5:JP10 JL5:JL10 JH9:JH10 KJ5:KJ10 KF5:KF10 KB5:KB10 JX9:JX10 BT5:BT10 AF7:AF10 AB7:AB10 X7:X10 T7:T10 P7:P10 L7:L10 AN9:AN10 AR9:AR10 AV9:AV10 CF7:CF10 AJ13:AJ15 AN13:AN15 AR13:AR15 AV13:AV15 AZ13:AZ15 GR13:GR18 GN13:GN18 GJ13:GJ18 GF14:GF18 GB13:GB18 FX13:FX18 FP13:FP18 FL13:FL18 FH16:FH18 FD13:FD18 EZ13:EZ18 EV13:EV18 ER13:ER18 EN13:EN18 EJ16:EJ18 EF13:EF18 EB13:EB18 DX13:DX18 DT13:DT18 DP13:DP18 DL13:DL18 DH13:DH18 DD13:DD18 CZ13:CZ18 CV13:CV18 CR13:CR18 CN13:CN18 CJ13:CJ18 X13:X18 AB13:AB18 AF13:AF18 BD13:BD18 BH13:BH18 BT13:BT18 FT14:FT18 JD13:JD18 IZ13:IZ18 IV13:IV18 IR13:IR18 IN13:IN18 IJ13:IJ18 IB13:IB18 HX13:HX18 HT13:HT18 HP13:HP18 HL13:HL18 HH13:HH18 HD16:HD18 GZ13:GZ18 GV13:GV18 IF13:IF18 JT13:JT18 JP13:JP18 JL13:JL18 JH13:JH18 KJ13:KJ18 KF13:KF18 KB13:KB18 JX13:JX18 CF15:CF18 T15:T18 P15:P18 L15:L18 AJ17:AJ18 AZ17:AZ18 AV17:AV18 AR17:AR18 AN17:AN18 CB13:CB18 CF21:CF26 CJ21:CJ26 AR21:AR26 AV21:AV26 AZ21:AZ26 BD21:BD26 BH21:BH26 BP21:BP26 BT21:BT26 BX21:BX26 CB21:CB26 GR21:GR26 GN21:GN26 GJ21:GJ26 GF21:GF26 GB21:GB26 FX21:FX26 FP21:FP26 FL21:FL26 FH21:FH26 FD21:FD26 EZ21:EZ26 EV21:EV26 ER21:ER26 EN21:EN26 EJ21:EJ26 EF21:EF26 EB21:EB26 DX21:DX26 DT21:DT26 DP21:DP26 DL21:DL26 DH21:DH26 DD21:DD26 CZ21:CZ26 CV21:CV26 CR21:CR26 CN21:CN26 FT21:FT26 JD21:JD26 IZ21:IZ26 IV21:IV26 IR21:IR26 IN21:IN26 IJ21:IJ26 IB21:IB26 HX21:HX26 HT21:HT26 HP21:HP26 HL21:HL26 HH21:HH26 HD21:HD26 GZ21:GZ26 GV21:GV26 IF21:IF26 JT21:JT26 JP21:JP26 JL21:JL26 JH21:JH26 KJ21:KJ26 KF21:KF26 KB21:KB26 JX21:JX26 AN23:AN26 AJ23:AJ26 AF23:AF26 AB23:AB26 X23:X26 T23:T26 P23:P26 L23:L26 CF29:CF34 CJ29:CJ34 AR29:AR34 AV29:AV34 AZ29:AZ34 BD29:BD34 BH29:BH34 BP29:BP34 BT29:BT34 BX29:BX33 GR29:GR34 GN29:GN34 GJ29:GJ34 GF29:GF34 GB29:GB34 FX29:FX34 FP29:FP34 FL29:FL34 FH29:FH34 FD29:FD34 EZ29:EZ34 EV29:EV34 ER29:ER34 EN29:EN34 EJ29:EJ34 EF29:EF34 EB29:EB34 DX29:DX34 DT29:DT34 DP29:DP34 DL29:DL34 DH29:DH34 DD29:DD34 CZ29:CZ34 CV29:CV34 CR29:CR34 CN29:CN34 FT29:FT34 JD29:JD34 IZ29:IZ34 IV29:IV34 IR29:IR34 IN29:IN34 IJ29:IJ34 IB29:IB34 HX29:HX34 HT29:HT34 HP29:HP34 HL29:HL34 HH29:HH34 HD29:HD34 GZ29:GZ34 GV29:GV34 IF29:IF34 JT29:JT34 JP29:JP34 JL29:JL34 JH29:JH34 KJ29:KJ34 KF29:KF34 KB29:KB34 JX29:JX34 CB29:CB34 AN31:AN34 AJ31:AJ34 AF31:AF34 AB31:AB34 X31:X34 T31:T34 P31:P34 L31:L34">
    <cfRule type="cellIs" dxfId="6275" priority="617" operator="equal">
      <formula>"no"</formula>
    </cfRule>
    <cfRule type="cellIs" dxfId="6274" priority="618" operator="equal">
      <formula>"yes"</formula>
    </cfRule>
  </conditionalFormatting>
  <conditionalFormatting sqref="IQ5:IQ7 JW5:JW7 AY5:AY7 CI5:CI8 DK5:DK8 CY5:CY8 DC5:DC8 DG5:DG8 FW5:FW10 FO5:FO10 FK5:FK10 FG8:FG10 FC5:FC10 GQ5:GQ10 GM5:GM10 GI5:GI10 GE9:GE10 GA5:GA10 EY5:EY10 EU5:EU10 EQ5:EQ10 EM5:EM10 EI8:EI10 EE5:EE10 EA5:EA10 DW5:DW10 DS5:DS10 DO5:DO10 CU5:CU10 CQ5:CQ10 CM5:CM10 CA5:CA10 CE5:CE10 FS6:FS10 II5:II10 IA5:IA10 HW5:HW10 HS5:HS10 HO5:HO10 JC5:JC10 IY5:IY10 IU5:IU10 IQ9:IQ10 IM5:IM10 HK5:HK10 HG5:HG10 HC5:HC10 GY5:GY10 GU5:GU10 IE5:IE10 JS5:JS10 JO5:JO10 JK5:JK10 JG9:JG10 KI5:KI10 KE5:KE10 KA5:KA10 JW9:JW10 BS5:BS10 AE7:AE10 AA7:AA10 W7:W10 S7:S10 O7:O10 K7:K10 AM9:AM10 AQ9:AQ10 AU9:AU10 AI13:AI15 AM13:AM15 AQ13:AQ15 AU13:AU15 AY13:AY15 GQ13:GQ18 GM13:GM18 GI13:GI18 GE14:GE18 GA13:GA18 FW13:FW18 FO13:FO18 FK13:FK18 FG16:FG18 FC13:FC18 EY13:EY18 EU13:EU18 EQ13:EQ18 EM13:EM18 EI16:EI18 EE13:EE18 EA13:EA18 DW13:DW18 DS13:DS18 DO13:DO18 DK13:DK18 DG13:DG18 DC13:DC18 CY13:CY18 CU13:CU18 CQ13:CQ18 CM13:CM18 CE13:CE18 CI13:CI18 AE13:AE18 BC13:BC18 BG13:BG18 BS13:BS18 W13:W18 AA13:AA18 FS14:FS18 JC13:JC18 IY13:IY18 IU13:IU18 IQ13:IQ18 IM13:IM18 II13:II18 IA13:IA18 HW13:HW18 HS13:HS18 HO13:HO18 HK13:HK18 HG13:HG18 HC16:HC18 GY13:GY18 GU13:GU18 IE13:IE18 JS13:JS18 JO13:JO18 JK13:JK18 JG13:JG18 KI13:KI18 KE13:KE18 KA13:KA18 JW13:JW18 S15:S18 O15:O18 K15:K18 AI17:AI18 AY17:AY18 AU17:AU18 AQ17:AQ18 AM17:AM18 CA13:CA18 CE21:CE26 CI21:CI26 AQ21:AQ26 AU21:AU26 AY21:AY26 BC21:BC26 BG21:BG26 BO21:BO26 BS21:BS26 BW21:BW26 CA21:CA26 GQ21:GQ26 GM21:GM26 GI21:GI26 GE21:GE26 GA21:GA26 FW21:FW26 FO21:FO26 FK21:FK26 FG21:FG26 FC21:FC26 EY21:EY26 EU21:EU26 EQ21:EQ26 EM21:EM26 EI21:EI26 EE21:EE26 EA21:EA26 DW21:DW26 DS21:DS26 DO21:DO26 DK21:DK26 DG21:DG26 DC21:DC26 CY21:CY26 CU21:CU26 CQ21:CQ26 CM21:CM26 FS21:FS26 JC21:JC26 IY21:IY26 IU21:IU26 IQ21:IQ26 IM21:IM26 II21:II26 IA21:IA26 HW21:HW26 HS21:HS26 HO21:HO26 HK21:HK26 HG21:HG26 HC21:HC26 GY21:GY26 GU21:GU26 IE21:IE26 JS21:JS26 JO21:JO26 JK21:JK26 JG21:JG26 KI21:KI26 KE21:KE26 KA21:KA26 JW21:JW26 AA23:AA26 W23:W26 S23:S26 O23:O26 K23:K26 AM23:AM26 AI23:AI26 AE23:AE26 CE29:CE34 CI29:CI34 AQ29:AQ34 AU29:AU34 AY29:AY34 BC29:BC34 BG29:BG34 BO29:BO34 BS29:BS34 BW29:BW33 GQ29:GQ34 GM29:GM34 GI29:GI34 GE29:GE34 GA29:GA34 FW29:FW34 FO29:FO34 FK29:FK34 FG29:FG34 FC29:FC34 EY29:EY34 EU29:EU34 EQ29:EQ34 EM29:EM34 EI29:EI34 EE29:EE34 EA29:EA34 DW29:DW34 DS29:DS34 DO29:DO34 DK29:DK34 DG29:DG34 DC29:DC34 CY29:CY34 CU29:CU34 CQ29:CQ34 CM29:CM34 FS29:FS34 JC29:JC34 IY29:IY34 IU29:IU34 IQ29:IQ34 IM29:IM34 II29:II34 IA29:IA34 HW29:HW34 HS29:HS34 HO29:HO34 HK29:HK34 HG29:HG34 HC29:HC34 GY29:GY34 GU29:GU34 IE29:IE34 JS29:JS34 JO29:JO34 JK29:JK34 JG29:JG34 KI29:KI34 KE29:KE34 KA29:KA34 JW29:JW34 CA29:CA34 AA31:AA34 W31:W34 S31:S34 O31:O34 K31:K34 AM31:AM34 AI31:AI34 AE31:AE34">
    <cfRule type="cellIs" dxfId="6273" priority="616" operator="greaterThan">
      <formula>0</formula>
    </cfRule>
  </conditionalFormatting>
  <conditionalFormatting sqref="A4:BB4 MJ4:XFD4 MJ12:NG12 MJ20:NG20 MJ28:NG28 MJ5:MK5 MM5:MY5 ML5:ML10 MZ5:NG10 MJ13:MK13 MM13:MY13 KM13:KM18 ML13:ML18 MZ13:NG18 MJ21:MK21 MM21:MY21 KM21:KM26 ML21:ML26 MZ21:NG26 MJ29:MK29 MM29:MY29 KM29:KM34 ML29:ML34 MZ29:NG34 BS4:BV4 CA4:CL4">
    <cfRule type="cellIs" dxfId="6272" priority="615" operator="equal">
      <formula>"Dummy"</formula>
    </cfRule>
  </conditionalFormatting>
  <conditionalFormatting sqref="KM4:LF4">
    <cfRule type="cellIs" dxfId="6271" priority="614" operator="equal">
      <formula>"Dummy"</formula>
    </cfRule>
  </conditionalFormatting>
  <conditionalFormatting sqref="LG4:MI4">
    <cfRule type="cellIs" dxfId="6270" priority="613" operator="equal">
      <formula>"Dummy"</formula>
    </cfRule>
  </conditionalFormatting>
  <conditionalFormatting sqref="CM4:CX4 DO4:GT4">
    <cfRule type="cellIs" dxfId="6269" priority="612" operator="equal">
      <formula>"Dummy"</formula>
    </cfRule>
  </conditionalFormatting>
  <conditionalFormatting sqref="JH5:JH8">
    <cfRule type="cellIs" dxfId="6268" priority="278" operator="equal">
      <formula>"no"</formula>
    </cfRule>
    <cfRule type="cellIs" dxfId="6267" priority="279" operator="equal">
      <formula>"yes"</formula>
    </cfRule>
  </conditionalFormatting>
  <conditionalFormatting sqref="JG5:JG8">
    <cfRule type="cellIs" dxfId="6266" priority="277" operator="greaterThan">
      <formula>0</formula>
    </cfRule>
  </conditionalFormatting>
  <conditionalFormatting sqref="GF6:GF8">
    <cfRule type="cellIs" dxfId="6265" priority="442" operator="equal">
      <formula>"no"</formula>
    </cfRule>
    <cfRule type="cellIs" dxfId="6264" priority="443" operator="equal">
      <formula>"yes"</formula>
    </cfRule>
  </conditionalFormatting>
  <conditionalFormatting sqref="GE6:GE8">
    <cfRule type="cellIs" dxfId="6263" priority="441" operator="greaterThan">
      <formula>0</formula>
    </cfRule>
  </conditionalFormatting>
  <conditionalFormatting sqref="GU4:JF4">
    <cfRule type="cellIs" dxfId="6262" priority="434" operator="equal">
      <formula>"Dummy"</formula>
    </cfRule>
  </conditionalFormatting>
  <conditionalFormatting sqref="IR8">
    <cfRule type="cellIs" dxfId="6261" priority="378" operator="equal">
      <formula>"no"</formula>
    </cfRule>
    <cfRule type="cellIs" dxfId="6260" priority="379" operator="equal">
      <formula>"yes"</formula>
    </cfRule>
  </conditionalFormatting>
  <conditionalFormatting sqref="IQ8">
    <cfRule type="cellIs" dxfId="6259" priority="377" operator="greaterThan">
      <formula>0</formula>
    </cfRule>
  </conditionalFormatting>
  <conditionalFormatting sqref="HD13:HD15">
    <cfRule type="cellIs" dxfId="6258" priority="370" operator="equal">
      <formula>"no"</formula>
    </cfRule>
    <cfRule type="cellIs" dxfId="6257" priority="371" operator="equal">
      <formula>"yes"</formula>
    </cfRule>
  </conditionalFormatting>
  <conditionalFormatting sqref="HC13:HC15">
    <cfRule type="cellIs" dxfId="6256" priority="369" operator="greaterThan">
      <formula>0</formula>
    </cfRule>
  </conditionalFormatting>
  <conditionalFormatting sqref="FH13:FH15">
    <cfRule type="cellIs" dxfId="6255" priority="350" operator="equal">
      <formula>"no"</formula>
    </cfRule>
    <cfRule type="cellIs" dxfId="6254" priority="351" operator="equal">
      <formula>"yes"</formula>
    </cfRule>
  </conditionalFormatting>
  <conditionalFormatting sqref="FG13:FG15">
    <cfRule type="cellIs" dxfId="6253" priority="349" operator="greaterThan">
      <formula>0</formula>
    </cfRule>
  </conditionalFormatting>
  <conditionalFormatting sqref="EJ13:EJ15">
    <cfRule type="cellIs" dxfId="6252" priority="344" operator="equal">
      <formula>"no"</formula>
    </cfRule>
    <cfRule type="cellIs" dxfId="6251" priority="345" operator="equal">
      <formula>"yes"</formula>
    </cfRule>
  </conditionalFormatting>
  <conditionalFormatting sqref="EI13:EI15">
    <cfRule type="cellIs" dxfId="6250" priority="343" operator="greaterThan">
      <formula>0</formula>
    </cfRule>
  </conditionalFormatting>
  <conditionalFormatting sqref="FT13">
    <cfRule type="cellIs" dxfId="6249" priority="335" operator="equal">
      <formula>"no"</formula>
    </cfRule>
    <cfRule type="cellIs" dxfId="6248" priority="336" operator="equal">
      <formula>"yes"</formula>
    </cfRule>
  </conditionalFormatting>
  <conditionalFormatting sqref="FS13">
    <cfRule type="cellIs" dxfId="6247" priority="334" operator="greaterThan">
      <formula>0</formula>
    </cfRule>
  </conditionalFormatting>
  <conditionalFormatting sqref="GF13">
    <cfRule type="cellIs" dxfId="6246" priority="332" operator="equal">
      <formula>"no"</formula>
    </cfRule>
    <cfRule type="cellIs" dxfId="6245" priority="333" operator="equal">
      <formula>"yes"</formula>
    </cfRule>
  </conditionalFormatting>
  <conditionalFormatting sqref="GE13">
    <cfRule type="cellIs" dxfId="6244" priority="331" operator="greaterThan">
      <formula>0</formula>
    </cfRule>
  </conditionalFormatting>
  <conditionalFormatting sqref="EJ5:EJ7">
    <cfRule type="cellIs" dxfId="6243" priority="329" operator="equal">
      <formula>"no"</formula>
    </cfRule>
    <cfRule type="cellIs" dxfId="6242" priority="330" operator="equal">
      <formula>"yes"</formula>
    </cfRule>
  </conditionalFormatting>
  <conditionalFormatting sqref="EI5:EI7">
    <cfRule type="cellIs" dxfId="6241" priority="328" operator="greaterThan">
      <formula>0</formula>
    </cfRule>
  </conditionalFormatting>
  <conditionalFormatting sqref="FH5:FH7">
    <cfRule type="cellIs" dxfId="6240" priority="323" operator="equal">
      <formula>"no"</formula>
    </cfRule>
    <cfRule type="cellIs" dxfId="6239" priority="324" operator="equal">
      <formula>"yes"</formula>
    </cfRule>
  </conditionalFormatting>
  <conditionalFormatting sqref="FG5:FG7">
    <cfRule type="cellIs" dxfId="6238" priority="322" operator="greaterThan">
      <formula>0</formula>
    </cfRule>
  </conditionalFormatting>
  <conditionalFormatting sqref="FT5">
    <cfRule type="cellIs" dxfId="6237" priority="314" operator="equal">
      <formula>"no"</formula>
    </cfRule>
    <cfRule type="cellIs" dxfId="6236" priority="315" operator="equal">
      <formula>"yes"</formula>
    </cfRule>
  </conditionalFormatting>
  <conditionalFormatting sqref="FS5">
    <cfRule type="cellIs" dxfId="6235" priority="313" operator="greaterThan">
      <formula>0</formula>
    </cfRule>
  </conditionalFormatting>
  <conditionalFormatting sqref="GF5">
    <cfRule type="cellIs" dxfId="6234" priority="311" operator="equal">
      <formula>"no"</formula>
    </cfRule>
    <cfRule type="cellIs" dxfId="6233" priority="312" operator="equal">
      <formula>"yes"</formula>
    </cfRule>
  </conditionalFormatting>
  <conditionalFormatting sqref="GE5">
    <cfRule type="cellIs" dxfId="6232" priority="310" operator="greaterThan">
      <formula>0</formula>
    </cfRule>
  </conditionalFormatting>
  <conditionalFormatting sqref="JG4:JV4">
    <cfRule type="cellIs" dxfId="6231" priority="304" operator="equal">
      <formula>"Dummy"</formula>
    </cfRule>
  </conditionalFormatting>
  <conditionalFormatting sqref="JW4:KL4">
    <cfRule type="cellIs" dxfId="6230" priority="270" operator="equal">
      <formula>"Dummy"</formula>
    </cfRule>
  </conditionalFormatting>
  <conditionalFormatting sqref="JX8">
    <cfRule type="cellIs" dxfId="6229" priority="244" operator="equal">
      <formula>"no"</formula>
    </cfRule>
    <cfRule type="cellIs" dxfId="6228" priority="245" operator="equal">
      <formula>"yes"</formula>
    </cfRule>
  </conditionalFormatting>
  <conditionalFormatting sqref="JW8">
    <cfRule type="cellIs" dxfId="6227" priority="243" operator="greaterThan">
      <formula>0</formula>
    </cfRule>
  </conditionalFormatting>
  <conditionalFormatting sqref="L5:L6 P5:P6 T5:T6 X5:X6 AB5:AB6 AF5:AF6 AN5:AN6 AR5:AR6 AV5:AV6">
    <cfRule type="cellIs" dxfId="6226" priority="222" operator="equal">
      <formula>"no"</formula>
    </cfRule>
    <cfRule type="cellIs" dxfId="6225" priority="223" operator="equal">
      <formula>"yes"</formula>
    </cfRule>
  </conditionalFormatting>
  <conditionalFormatting sqref="K5:K6 O5:O6 S5:S6 W5:W6 AM5:AM6 AQ5:AQ6 AU5:AU6 AA5:AA6 AE5:AE6">
    <cfRule type="cellIs" dxfId="6224" priority="221" operator="greaterThan">
      <formula>0</formula>
    </cfRule>
  </conditionalFormatting>
  <conditionalFormatting sqref="AZ9:AZ10 CJ9:CJ10 AV7 AR7 AN7 AJ9:AJ10">
    <cfRule type="cellIs" dxfId="6223" priority="225" operator="equal">
      <formula>"no"</formula>
    </cfRule>
    <cfRule type="cellIs" dxfId="6222" priority="226" operator="equal">
      <formula>"yes"</formula>
    </cfRule>
  </conditionalFormatting>
  <conditionalFormatting sqref="AY9:AY10 CI9:CI10 AI9:AI10 AU7 AQ7 AM7">
    <cfRule type="cellIs" dxfId="6221" priority="224" operator="greaterThan">
      <formula>0</formula>
    </cfRule>
  </conditionalFormatting>
  <conditionalFormatting sqref="AJ7">
    <cfRule type="cellIs" dxfId="6220" priority="219" operator="equal">
      <formula>"no"</formula>
    </cfRule>
    <cfRule type="cellIs" dxfId="6219" priority="220" operator="equal">
      <formula>"yes"</formula>
    </cfRule>
  </conditionalFormatting>
  <conditionalFormatting sqref="AI7">
    <cfRule type="cellIs" dxfId="6218" priority="218" operator="greaterThan">
      <formula>0</formula>
    </cfRule>
  </conditionalFormatting>
  <conditionalFormatting sqref="AJ5:AJ6">
    <cfRule type="cellIs" dxfId="6217" priority="216" operator="equal">
      <formula>"no"</formula>
    </cfRule>
    <cfRule type="cellIs" dxfId="6216" priority="217" operator="equal">
      <formula>"yes"</formula>
    </cfRule>
  </conditionalFormatting>
  <conditionalFormatting sqref="AI5:AI6">
    <cfRule type="cellIs" dxfId="6215" priority="215" operator="greaterThan">
      <formula>0</formula>
    </cfRule>
  </conditionalFormatting>
  <conditionalFormatting sqref="AN8 AR8 AV8">
    <cfRule type="cellIs" dxfId="6214" priority="195" operator="equal">
      <formula>"no"</formula>
    </cfRule>
    <cfRule type="cellIs" dxfId="6213" priority="196" operator="equal">
      <formula>"yes"</formula>
    </cfRule>
  </conditionalFormatting>
  <conditionalFormatting sqref="AM8 AQ8 AU8">
    <cfRule type="cellIs" dxfId="6212" priority="194" operator="greaterThan">
      <formula>0</formula>
    </cfRule>
  </conditionalFormatting>
  <conditionalFormatting sqref="AJ8">
    <cfRule type="cellIs" dxfId="6211" priority="192" operator="equal">
      <formula>"no"</formula>
    </cfRule>
    <cfRule type="cellIs" dxfId="6210" priority="193" operator="equal">
      <formula>"yes"</formula>
    </cfRule>
  </conditionalFormatting>
  <conditionalFormatting sqref="AI8">
    <cfRule type="cellIs" dxfId="6209" priority="191" operator="greaterThan">
      <formula>0</formula>
    </cfRule>
  </conditionalFormatting>
  <conditionalFormatting sqref="AV8">
    <cfRule type="cellIs" dxfId="6208" priority="186" operator="equal">
      <formula>"no"</formula>
    </cfRule>
    <cfRule type="cellIs" dxfId="6207" priority="187" operator="equal">
      <formula>"yes"</formula>
    </cfRule>
  </conditionalFormatting>
  <conditionalFormatting sqref="AU8">
    <cfRule type="cellIs" dxfId="6206" priority="185" operator="greaterThan">
      <formula>0</formula>
    </cfRule>
  </conditionalFormatting>
  <conditionalFormatting sqref="AZ8">
    <cfRule type="cellIs" dxfId="6205" priority="183" operator="equal">
      <formula>"no"</formula>
    </cfRule>
    <cfRule type="cellIs" dxfId="6204" priority="184" operator="equal">
      <formula>"yes"</formula>
    </cfRule>
  </conditionalFormatting>
  <conditionalFormatting sqref="AY8">
    <cfRule type="cellIs" dxfId="6203" priority="182" operator="greaterThan">
      <formula>0</formula>
    </cfRule>
  </conditionalFormatting>
  <conditionalFormatting sqref="AZ8">
    <cfRule type="cellIs" dxfId="6202" priority="180" operator="equal">
      <formula>"no"</formula>
    </cfRule>
    <cfRule type="cellIs" dxfId="6201" priority="181" operator="equal">
      <formula>"yes"</formula>
    </cfRule>
  </conditionalFormatting>
  <conditionalFormatting sqref="AY8">
    <cfRule type="cellIs" dxfId="6200" priority="179" operator="greaterThan">
      <formula>0</formula>
    </cfRule>
  </conditionalFormatting>
  <conditionalFormatting sqref="CF5:CF6">
    <cfRule type="cellIs" dxfId="6199" priority="170" operator="equal">
      <formula>"no"</formula>
    </cfRule>
    <cfRule type="cellIs" dxfId="6198" priority="171" operator="equal">
      <formula>"yes"</formula>
    </cfRule>
  </conditionalFormatting>
  <conditionalFormatting sqref="P13:P14">
    <cfRule type="cellIs" dxfId="6197" priority="159" operator="equal">
      <formula>"no"</formula>
    </cfRule>
    <cfRule type="cellIs" dxfId="6196" priority="160" operator="equal">
      <formula>"yes"</formula>
    </cfRule>
  </conditionalFormatting>
  <conditionalFormatting sqref="O13:O14">
    <cfRule type="cellIs" dxfId="6195" priority="158" operator="greaterThan">
      <formula>0</formula>
    </cfRule>
  </conditionalFormatting>
  <conditionalFormatting sqref="L13:L14">
    <cfRule type="cellIs" dxfId="6194" priority="162" operator="equal">
      <formula>"no"</formula>
    </cfRule>
    <cfRule type="cellIs" dxfId="6193" priority="163" operator="equal">
      <formula>"yes"</formula>
    </cfRule>
  </conditionalFormatting>
  <conditionalFormatting sqref="K13:K14">
    <cfRule type="cellIs" dxfId="6192" priority="161" operator="greaterThan">
      <formula>0</formula>
    </cfRule>
  </conditionalFormatting>
  <conditionalFormatting sqref="S13:S14">
    <cfRule type="cellIs" dxfId="6191" priority="157" operator="greaterThan">
      <formula>0</formula>
    </cfRule>
  </conditionalFormatting>
  <conditionalFormatting sqref="T13:T14">
    <cfRule type="cellIs" dxfId="6190" priority="155" operator="equal">
      <formula>"no"</formula>
    </cfRule>
    <cfRule type="cellIs" dxfId="6189" priority="156" operator="equal">
      <formula>"yes"</formula>
    </cfRule>
  </conditionalFormatting>
  <conditionalFormatting sqref="AJ16">
    <cfRule type="cellIs" dxfId="6188" priority="141" operator="equal">
      <formula>"no"</formula>
    </cfRule>
    <cfRule type="cellIs" dxfId="6187" priority="142" operator="equal">
      <formula>"yes"</formula>
    </cfRule>
  </conditionalFormatting>
  <conditionalFormatting sqref="AI16">
    <cfRule type="cellIs" dxfId="6186" priority="140" operator="greaterThan">
      <formula>0</formula>
    </cfRule>
  </conditionalFormatting>
  <conditionalFormatting sqref="AN16 AR16">
    <cfRule type="cellIs" dxfId="6185" priority="144" operator="equal">
      <formula>"no"</formula>
    </cfRule>
    <cfRule type="cellIs" dxfId="6184" priority="145" operator="equal">
      <formula>"yes"</formula>
    </cfRule>
  </conditionalFormatting>
  <conditionalFormatting sqref="AM16 AQ16">
    <cfRule type="cellIs" dxfId="6183" priority="143" operator="greaterThan">
      <formula>0</formula>
    </cfRule>
  </conditionalFormatting>
  <conditionalFormatting sqref="AZ16">
    <cfRule type="cellIs" dxfId="6182" priority="138" operator="equal">
      <formula>"no"</formula>
    </cfRule>
    <cfRule type="cellIs" dxfId="6181" priority="139" operator="equal">
      <formula>"yes"</formula>
    </cfRule>
  </conditionalFormatting>
  <conditionalFormatting sqref="AY16">
    <cfRule type="cellIs" dxfId="6180" priority="137" operator="greaterThan">
      <formula>0</formula>
    </cfRule>
  </conditionalFormatting>
  <conditionalFormatting sqref="AV16">
    <cfRule type="cellIs" dxfId="6179" priority="135" operator="equal">
      <formula>"no"</formula>
    </cfRule>
    <cfRule type="cellIs" dxfId="6178" priority="136" operator="equal">
      <formula>"yes"</formula>
    </cfRule>
  </conditionalFormatting>
  <conditionalFormatting sqref="AU16">
    <cfRule type="cellIs" dxfId="6177" priority="134" operator="greaterThan">
      <formula>0</formula>
    </cfRule>
  </conditionalFormatting>
  <conditionalFormatting sqref="AV16">
    <cfRule type="cellIs" dxfId="6176" priority="132" operator="equal">
      <formula>"no"</formula>
    </cfRule>
    <cfRule type="cellIs" dxfId="6175" priority="133" operator="equal">
      <formula>"yes"</formula>
    </cfRule>
  </conditionalFormatting>
  <conditionalFormatting sqref="AU16">
    <cfRule type="cellIs" dxfId="6174" priority="131" operator="greaterThan">
      <formula>0</formula>
    </cfRule>
  </conditionalFormatting>
  <conditionalFormatting sqref="AZ16">
    <cfRule type="cellIs" dxfId="6173" priority="129" operator="equal">
      <formula>"no"</formula>
    </cfRule>
    <cfRule type="cellIs" dxfId="6172" priority="130" operator="equal">
      <formula>"yes"</formula>
    </cfRule>
  </conditionalFormatting>
  <conditionalFormatting sqref="AY16">
    <cfRule type="cellIs" dxfId="6171" priority="128" operator="greaterThan">
      <formula>0</formula>
    </cfRule>
  </conditionalFormatting>
  <conditionalFormatting sqref="CF13:CF14">
    <cfRule type="cellIs" dxfId="6170" priority="124" operator="equal">
      <formula>"no"</formula>
    </cfRule>
    <cfRule type="cellIs" dxfId="6169" priority="125" operator="equal">
      <formula>"yes"</formula>
    </cfRule>
  </conditionalFormatting>
  <conditionalFormatting sqref="AE21:AE22 AI21:AI22 AM21:AM22">
    <cfRule type="cellIs" dxfId="6168" priority="105" operator="greaterThan">
      <formula>0</formula>
    </cfRule>
  </conditionalFormatting>
  <conditionalFormatting sqref="L21:L22">
    <cfRule type="cellIs" dxfId="6167" priority="119" operator="equal">
      <formula>"no"</formula>
    </cfRule>
    <cfRule type="cellIs" dxfId="6166" priority="120" operator="equal">
      <formula>"yes"</formula>
    </cfRule>
  </conditionalFormatting>
  <conditionalFormatting sqref="K21:K22">
    <cfRule type="cellIs" dxfId="6165" priority="118" operator="greaterThan">
      <formula>0</formula>
    </cfRule>
  </conditionalFormatting>
  <conditionalFormatting sqref="P21:P22">
    <cfRule type="cellIs" dxfId="6164" priority="116" operator="equal">
      <formula>"no"</formula>
    </cfRule>
    <cfRule type="cellIs" dxfId="6163" priority="117" operator="equal">
      <formula>"yes"</formula>
    </cfRule>
  </conditionalFormatting>
  <conditionalFormatting sqref="O21:O22">
    <cfRule type="cellIs" dxfId="6162" priority="115" operator="greaterThan">
      <formula>0</formula>
    </cfRule>
  </conditionalFormatting>
  <conditionalFormatting sqref="S21:S22">
    <cfRule type="cellIs" dxfId="6161" priority="114" operator="greaterThan">
      <formula>0</formula>
    </cfRule>
  </conditionalFormatting>
  <conditionalFormatting sqref="X21:X22">
    <cfRule type="cellIs" dxfId="6160" priority="112" operator="equal">
      <formula>"no"</formula>
    </cfRule>
    <cfRule type="cellIs" dxfId="6159" priority="113" operator="equal">
      <formula>"yes"</formula>
    </cfRule>
  </conditionalFormatting>
  <conditionalFormatting sqref="W21:W22">
    <cfRule type="cellIs" dxfId="6158" priority="111" operator="greaterThan">
      <formula>0</formula>
    </cfRule>
  </conditionalFormatting>
  <conditionalFormatting sqref="AB21:AB22">
    <cfRule type="cellIs" dxfId="6157" priority="109" operator="equal">
      <formula>"no"</formula>
    </cfRule>
    <cfRule type="cellIs" dxfId="6156" priority="110" operator="equal">
      <formula>"yes"</formula>
    </cfRule>
  </conditionalFormatting>
  <conditionalFormatting sqref="AA21:AA22">
    <cfRule type="cellIs" dxfId="6155" priority="108" operator="greaterThan">
      <formula>0</formula>
    </cfRule>
  </conditionalFormatting>
  <conditionalFormatting sqref="AJ21:AJ22 AN21:AN22">
    <cfRule type="cellIs" dxfId="6154" priority="106" operator="equal">
      <formula>"no"</formula>
    </cfRule>
    <cfRule type="cellIs" dxfId="6153" priority="107" operator="equal">
      <formula>"yes"</formula>
    </cfRule>
  </conditionalFormatting>
  <conditionalFormatting sqref="T21:T22">
    <cfRule type="cellIs" dxfId="6152" priority="103" operator="equal">
      <formula>"no"</formula>
    </cfRule>
    <cfRule type="cellIs" dxfId="6151" priority="104" operator="equal">
      <formula>"yes"</formula>
    </cfRule>
  </conditionalFormatting>
  <conditionalFormatting sqref="AF21:AF22">
    <cfRule type="cellIs" dxfId="6150" priority="101" operator="equal">
      <formula>"no"</formula>
    </cfRule>
    <cfRule type="cellIs" dxfId="6149" priority="102" operator="equal">
      <formula>"yes"</formula>
    </cfRule>
  </conditionalFormatting>
  <conditionalFormatting sqref="BX34">
    <cfRule type="cellIs" dxfId="6148" priority="93" operator="equal">
      <formula>"no"</formula>
    </cfRule>
    <cfRule type="cellIs" dxfId="6147" priority="94" operator="equal">
      <formula>"yes"</formula>
    </cfRule>
  </conditionalFormatting>
  <conditionalFormatting sqref="BW34">
    <cfRule type="cellIs" dxfId="6146" priority="92" operator="greaterThan">
      <formula>0</formula>
    </cfRule>
  </conditionalFormatting>
  <conditionalFormatting sqref="AE29:AE30 AI29:AI30 AM29:AM30">
    <cfRule type="cellIs" dxfId="6145" priority="74" operator="greaterThan">
      <formula>0</formula>
    </cfRule>
  </conditionalFormatting>
  <conditionalFormatting sqref="L29:L30">
    <cfRule type="cellIs" dxfId="6144" priority="90" operator="equal">
      <formula>"no"</formula>
    </cfRule>
    <cfRule type="cellIs" dxfId="6143" priority="91" operator="equal">
      <formula>"yes"</formula>
    </cfRule>
  </conditionalFormatting>
  <conditionalFormatting sqref="K29:K30">
    <cfRule type="cellIs" dxfId="6142" priority="89" operator="greaterThan">
      <formula>0</formula>
    </cfRule>
  </conditionalFormatting>
  <conditionalFormatting sqref="P29:P30">
    <cfRule type="cellIs" dxfId="6141" priority="87" operator="equal">
      <formula>"no"</formula>
    </cfRule>
    <cfRule type="cellIs" dxfId="6140" priority="88" operator="equal">
      <formula>"yes"</formula>
    </cfRule>
  </conditionalFormatting>
  <conditionalFormatting sqref="O29:O30">
    <cfRule type="cellIs" dxfId="6139" priority="86" operator="greaterThan">
      <formula>0</formula>
    </cfRule>
  </conditionalFormatting>
  <conditionalFormatting sqref="T29:T30">
    <cfRule type="cellIs" dxfId="6138" priority="84" operator="equal">
      <formula>"no"</formula>
    </cfRule>
    <cfRule type="cellIs" dxfId="6137" priority="85" operator="equal">
      <formula>"yes"</formula>
    </cfRule>
  </conditionalFormatting>
  <conditionalFormatting sqref="S29:S30">
    <cfRule type="cellIs" dxfId="6136" priority="83" operator="greaterThan">
      <formula>0</formula>
    </cfRule>
  </conditionalFormatting>
  <conditionalFormatting sqref="X29:X30">
    <cfRule type="cellIs" dxfId="6135" priority="81" operator="equal">
      <formula>"no"</formula>
    </cfRule>
    <cfRule type="cellIs" dxfId="6134" priority="82" operator="equal">
      <formula>"yes"</formula>
    </cfRule>
  </conditionalFormatting>
  <conditionalFormatting sqref="W29:W30">
    <cfRule type="cellIs" dxfId="6133" priority="80" operator="greaterThan">
      <formula>0</formula>
    </cfRule>
  </conditionalFormatting>
  <conditionalFormatting sqref="AB29:AB30">
    <cfRule type="cellIs" dxfId="6132" priority="78" operator="equal">
      <formula>"no"</formula>
    </cfRule>
    <cfRule type="cellIs" dxfId="6131" priority="79" operator="equal">
      <formula>"yes"</formula>
    </cfRule>
  </conditionalFormatting>
  <conditionalFormatting sqref="AA29:AA30">
    <cfRule type="cellIs" dxfId="6130" priority="77" operator="greaterThan">
      <formula>0</formula>
    </cfRule>
  </conditionalFormatting>
  <conditionalFormatting sqref="AJ29:AJ30 AN29:AN30">
    <cfRule type="cellIs" dxfId="6129" priority="75" operator="equal">
      <formula>"no"</formula>
    </cfRule>
    <cfRule type="cellIs" dxfId="6128" priority="76" operator="equal">
      <formula>"yes"</formula>
    </cfRule>
  </conditionalFormatting>
  <conditionalFormatting sqref="AF29:AF30">
    <cfRule type="cellIs" dxfId="6127" priority="72" operator="equal">
      <formula>"no"</formula>
    </cfRule>
    <cfRule type="cellIs" dxfId="6126" priority="73" operator="equal">
      <formula>"yes"</formula>
    </cfRule>
  </conditionalFormatting>
  <conditionalFormatting sqref="CY4:DN4">
    <cfRule type="cellIs" dxfId="6125" priority="49" operator="equal">
      <formula>"Dummy"</formula>
    </cfRule>
  </conditionalFormatting>
  <conditionalFormatting sqref="DL9:DL10 DH9:DH10 DD9:DD10 CZ9:CZ10">
    <cfRule type="cellIs" dxfId="6124" priority="47" operator="equal">
      <formula>"no"</formula>
    </cfRule>
    <cfRule type="cellIs" dxfId="6123" priority="48" operator="equal">
      <formula>"yes"</formula>
    </cfRule>
  </conditionalFormatting>
  <conditionalFormatting sqref="DK9:DK10 DG9:DG10 DC9:DC10 CY9:CY10">
    <cfRule type="cellIs" dxfId="6122" priority="46" operator="greaterThan">
      <formula>0</formula>
    </cfRule>
  </conditionalFormatting>
  <conditionalFormatting sqref="B5">
    <cfRule type="cellIs" dxfId="6121" priority="27" operator="equal">
      <formula>"Dummy"</formula>
    </cfRule>
  </conditionalFormatting>
  <conditionalFormatting sqref="BH5:BH9 BD5:BD10">
    <cfRule type="cellIs" dxfId="6120" priority="25" operator="equal">
      <formula>"no"</formula>
    </cfRule>
    <cfRule type="cellIs" dxfId="6119" priority="26" operator="equal">
      <formula>"yes"</formula>
    </cfRule>
  </conditionalFormatting>
  <conditionalFormatting sqref="BG5:BG9 BC5:BC10">
    <cfRule type="cellIs" dxfId="6118" priority="24" operator="greaterThan">
      <formula>0</formula>
    </cfRule>
  </conditionalFormatting>
  <conditionalFormatting sqref="BC4:BJ4">
    <cfRule type="cellIs" dxfId="6117" priority="23" operator="equal">
      <formula>"Dummy"</formula>
    </cfRule>
  </conditionalFormatting>
  <conditionalFormatting sqref="BH10">
    <cfRule type="cellIs" dxfId="6116" priority="21" operator="equal">
      <formula>"no"</formula>
    </cfRule>
    <cfRule type="cellIs" dxfId="6115" priority="22" operator="equal">
      <formula>"yes"</formula>
    </cfRule>
  </conditionalFormatting>
  <conditionalFormatting sqref="BG10">
    <cfRule type="cellIs" dxfId="6114" priority="20" operator="greaterThan">
      <formula>0</formula>
    </cfRule>
  </conditionalFormatting>
  <conditionalFormatting sqref="BL5:BL10 BL13:BL18 BL21:BL26 BL29:BL34">
    <cfRule type="cellIs" dxfId="6113" priority="18" operator="equal">
      <formula>"no"</formula>
    </cfRule>
    <cfRule type="cellIs" dxfId="6112" priority="19" operator="equal">
      <formula>"yes"</formula>
    </cfRule>
  </conditionalFormatting>
  <conditionalFormatting sqref="BK5:BK10 BK13:BK18 BK21:BK26 BK29:BK34">
    <cfRule type="cellIs" dxfId="6111" priority="17" operator="greaterThan">
      <formula>0</formula>
    </cfRule>
  </conditionalFormatting>
  <conditionalFormatting sqref="BK4:BN4">
    <cfRule type="cellIs" dxfId="6110" priority="16" operator="equal">
      <formula>"Dummy"</formula>
    </cfRule>
  </conditionalFormatting>
  <conditionalFormatting sqref="BP5:BP10 BP13:BP16">
    <cfRule type="cellIs" dxfId="6109" priority="14" operator="equal">
      <formula>"no"</formula>
    </cfRule>
    <cfRule type="cellIs" dxfId="6108" priority="15" operator="equal">
      <formula>"yes"</formula>
    </cfRule>
  </conditionalFormatting>
  <conditionalFormatting sqref="BO5:BO10 BO13:BO16">
    <cfRule type="cellIs" dxfId="6107" priority="13" operator="greaterThan">
      <formula>0</formula>
    </cfRule>
  </conditionalFormatting>
  <conditionalFormatting sqref="BO4:BR4">
    <cfRule type="cellIs" dxfId="6106" priority="12" operator="equal">
      <formula>"Dummy"</formula>
    </cfRule>
  </conditionalFormatting>
  <conditionalFormatting sqref="BP17:BP18">
    <cfRule type="cellIs" dxfId="6105" priority="10" operator="equal">
      <formula>"no"</formula>
    </cfRule>
    <cfRule type="cellIs" dxfId="6104" priority="11" operator="equal">
      <formula>"yes"</formula>
    </cfRule>
  </conditionalFormatting>
  <conditionalFormatting sqref="BO17:BO18">
    <cfRule type="cellIs" dxfId="6103" priority="9" operator="greaterThan">
      <formula>0</formula>
    </cfRule>
  </conditionalFormatting>
  <conditionalFormatting sqref="BX7:BX10 BX15:BX18">
    <cfRule type="cellIs" dxfId="6102" priority="7" operator="equal">
      <formula>"no"</formula>
    </cfRule>
    <cfRule type="cellIs" dxfId="6101" priority="8" operator="equal">
      <formula>"yes"</formula>
    </cfRule>
  </conditionalFormatting>
  <conditionalFormatting sqref="BW5:BW10 BW13:BW18">
    <cfRule type="cellIs" dxfId="6100" priority="6" operator="greaterThan">
      <formula>0</formula>
    </cfRule>
  </conditionalFormatting>
  <conditionalFormatting sqref="BW4:BZ4">
    <cfRule type="cellIs" dxfId="6099" priority="5" operator="equal">
      <formula>"Dummy"</formula>
    </cfRule>
  </conditionalFormatting>
  <conditionalFormatting sqref="BX5:BX6">
    <cfRule type="cellIs" dxfId="6098" priority="3" operator="equal">
      <formula>"no"</formula>
    </cfRule>
    <cfRule type="cellIs" dxfId="6097" priority="4" operator="equal">
      <formula>"yes"</formula>
    </cfRule>
  </conditionalFormatting>
  <conditionalFormatting sqref="BX13:BX14">
    <cfRule type="cellIs" dxfId="6096" priority="1" operator="equal">
      <formula>"no"</formula>
    </cfRule>
    <cfRule type="cellIs" dxfId="6095" priority="2" operator="equal">
      <formula>"yes"</formula>
    </cfRule>
  </conditionalFormatting>
  <pageMargins left="0.7" right="0.7" top="0.78740157499999996" bottom="0.78740157499999996"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4AFCF-A49B-46F0-87AB-7B7BFCA936A7}">
  <sheetPr>
    <tabColor theme="8" tint="-0.249977111117893"/>
  </sheetPr>
  <dimension ref="A1:NG35"/>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AI45" sqref="AI45"/>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7" width="9.6640625" bestFit="1" customWidth="1"/>
    <col min="8" max="8" width="6.33203125" customWidth="1"/>
    <col min="9" max="9" width="9.6640625" bestFit="1" customWidth="1"/>
    <col min="10" max="10" width="9.6640625" style="2" bestFit="1" customWidth="1"/>
    <col min="11" max="11" width="8.83203125" bestFit="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5.33203125" customWidth="1"/>
    <col min="56" max="56" width="4.5" bestFit="1" customWidth="1"/>
    <col min="57" max="57" width="5.6640625" customWidth="1"/>
    <col min="58" max="58" width="4.5" style="2" bestFit="1" customWidth="1"/>
    <col min="59" max="59" width="6.83203125"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7.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7.1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7.1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7.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3" max="203" width="7.1640625" bestFit="1" customWidth="1"/>
    <col min="204" max="204" width="4.5" bestFit="1" customWidth="1"/>
    <col min="205" max="205" width="5.6640625" customWidth="1"/>
    <col min="206" max="206" width="4.5" style="2" bestFit="1" customWidth="1"/>
    <col min="207" max="207" width="7.1640625" customWidth="1"/>
    <col min="208" max="208" width="4.5" bestFit="1" customWidth="1"/>
    <col min="209" max="209" width="5.6640625" customWidth="1"/>
    <col min="210" max="210" width="4.5" style="2" bestFit="1" customWidth="1"/>
    <col min="211" max="211" width="7.33203125" customWidth="1"/>
    <col min="212" max="212" width="4.5" bestFit="1" customWidth="1"/>
    <col min="213" max="213" width="5.6640625" customWidth="1"/>
    <col min="214" max="214" width="4.5" style="2" bestFit="1" customWidth="1"/>
    <col min="215" max="215" width="6.6640625" bestFit="1" customWidth="1"/>
    <col min="216" max="216" width="4.5" bestFit="1" customWidth="1"/>
    <col min="217" max="217" width="5.6640625" customWidth="1"/>
    <col min="218" max="218" width="4.5" style="2" bestFit="1" customWidth="1"/>
    <col min="219" max="219" width="8.6640625" bestFit="1" customWidth="1"/>
    <col min="220" max="220" width="4.5" bestFit="1" customWidth="1"/>
    <col min="221" max="221" width="5.6640625" customWidth="1"/>
    <col min="222" max="222" width="4.5" style="2" bestFit="1" customWidth="1"/>
    <col min="223" max="223" width="8.6640625" bestFit="1" customWidth="1"/>
    <col min="224" max="224" width="4.5" bestFit="1" customWidth="1"/>
    <col min="225" max="225" width="5.6640625" customWidth="1"/>
    <col min="226" max="226" width="4.5" style="2" bestFit="1" customWidth="1"/>
    <col min="227" max="227" width="8.6640625" bestFit="1" customWidth="1"/>
    <col min="228" max="228" width="4.5" bestFit="1" customWidth="1"/>
    <col min="229" max="229" width="5.6640625" customWidth="1"/>
    <col min="230" max="230" width="4.5" style="2" bestFit="1" customWidth="1"/>
    <col min="231" max="231" width="8.6640625" bestFit="1" customWidth="1"/>
    <col min="232" max="232" width="4.5" bestFit="1" customWidth="1"/>
    <col min="233" max="233" width="5.6640625" customWidth="1"/>
    <col min="234" max="234" width="4.5" style="2" bestFit="1" customWidth="1"/>
    <col min="235" max="235" width="7.6640625" customWidth="1"/>
    <col min="236" max="236" width="4.5" bestFit="1" customWidth="1"/>
    <col min="237" max="237" width="5.6640625" customWidth="1"/>
    <col min="238" max="238" width="4.5" style="2" bestFit="1" customWidth="1"/>
    <col min="239" max="239" width="6.6640625" bestFit="1" customWidth="1"/>
    <col min="240" max="240" width="4.5" bestFit="1" customWidth="1"/>
    <col min="241" max="241" width="5.6640625" customWidth="1"/>
    <col min="242" max="242" width="4.5" style="2" bestFit="1" customWidth="1"/>
    <col min="243" max="243" width="6.6640625" bestFit="1" customWidth="1"/>
    <col min="244" max="244" width="4.5" bestFit="1" customWidth="1"/>
    <col min="245" max="245" width="5.6640625" customWidth="1"/>
    <col min="246" max="246" width="4.5" style="2" bestFit="1" customWidth="1"/>
    <col min="247" max="247" width="6.6640625" bestFit="1" customWidth="1"/>
    <col min="248" max="248" width="4.5" bestFit="1" customWidth="1"/>
    <col min="249" max="249" width="5.6640625" customWidth="1"/>
    <col min="250" max="250" width="4.5" style="2" bestFit="1" customWidth="1"/>
    <col min="251" max="251" width="10.5" customWidth="1"/>
    <col min="252" max="252" width="4.5" bestFit="1" customWidth="1"/>
    <col min="253" max="253" width="5.6640625" customWidth="1"/>
    <col min="254" max="254" width="4.5" style="2" bestFit="1" customWidth="1"/>
    <col min="255" max="255" width="6.6640625" bestFit="1" customWidth="1"/>
    <col min="256" max="256" width="4.5" bestFit="1" customWidth="1"/>
    <col min="257" max="257" width="5.6640625" customWidth="1"/>
    <col min="258" max="258" width="4.5" style="2" bestFit="1" customWidth="1"/>
    <col min="259" max="259" width="6.6640625" bestFit="1" customWidth="1"/>
    <col min="260" max="260" width="4.5" bestFit="1" customWidth="1"/>
    <col min="261" max="261" width="5.6640625" customWidth="1"/>
    <col min="262" max="262" width="4.5" style="2" bestFit="1" customWidth="1"/>
    <col min="263" max="263" width="6.6640625" customWidth="1"/>
    <col min="264" max="264" width="4.5" bestFit="1" customWidth="1"/>
    <col min="265" max="265" width="5.6640625" customWidth="1"/>
    <col min="266" max="266" width="4.5" style="2" bestFit="1" customWidth="1"/>
    <col min="267" max="267" width="6.6640625" bestFit="1" customWidth="1"/>
    <col min="268" max="268" width="4.5" bestFit="1" customWidth="1"/>
    <col min="269" max="269" width="5.6640625" customWidth="1"/>
    <col min="270" max="270" width="4.5" style="2" bestFit="1" customWidth="1"/>
    <col min="271" max="271" width="6.6640625" bestFit="1" customWidth="1"/>
    <col min="272" max="272" width="4.5" bestFit="1" customWidth="1"/>
    <col min="273" max="273" width="5.6640625" customWidth="1"/>
    <col min="274" max="274" width="4.5" style="2" bestFit="1" customWidth="1"/>
    <col min="275" max="275" width="6.6640625" bestFit="1" customWidth="1"/>
    <col min="276" max="276" width="4.5" bestFit="1" customWidth="1"/>
    <col min="277" max="277" width="5.6640625" customWidth="1"/>
    <col min="278" max="278" width="4.5" style="2" bestFit="1" customWidth="1"/>
    <col min="279" max="279" width="6.6640625" customWidth="1"/>
    <col min="280" max="280" width="4.5" bestFit="1" customWidth="1"/>
    <col min="281" max="281" width="5.6640625" customWidth="1"/>
    <col min="282" max="282" width="4.5" style="2" bestFit="1" customWidth="1"/>
    <col min="283" max="283" width="6.6640625" bestFit="1" customWidth="1"/>
    <col min="284" max="284" width="4.5" bestFit="1" customWidth="1"/>
    <col min="285" max="285" width="5.6640625" customWidth="1"/>
    <col min="286" max="286" width="4.5" style="2" bestFit="1" customWidth="1"/>
    <col min="287" max="287" width="6.6640625" bestFit="1" customWidth="1"/>
    <col min="288" max="288" width="4.5" bestFit="1" customWidth="1"/>
    <col min="289" max="289" width="5.6640625" customWidth="1"/>
    <col min="290" max="290" width="4.5" style="2" bestFit="1" customWidth="1"/>
    <col min="291" max="291" width="6.6640625" bestFit="1" customWidth="1"/>
    <col min="292" max="292" width="4.5" bestFit="1" customWidth="1"/>
    <col min="293" max="293" width="5.6640625" customWidth="1"/>
    <col min="294" max="294" width="4.5" style="2" bestFit="1" customWidth="1"/>
    <col min="295" max="295" width="6.6640625" customWidth="1"/>
    <col min="296" max="296" width="4.5" bestFit="1" customWidth="1"/>
    <col min="297" max="297" width="5.6640625" customWidth="1"/>
    <col min="298" max="298" width="4.5" style="2" bestFit="1" customWidth="1"/>
    <col min="300" max="300" width="8" style="36" bestFit="1" customWidth="1"/>
    <col min="301" max="346" width="8" bestFit="1" customWidth="1"/>
    <col min="347" max="347" width="8" style="2" bestFit="1" customWidth="1"/>
    <col min="348" max="362" width="8" customWidth="1"/>
    <col min="363" max="371" width="8.33203125" customWidth="1"/>
  </cols>
  <sheetData>
    <row r="1" spans="1:371" s="7" customFormat="1" x14ac:dyDescent="0.2">
      <c r="A1" s="53" t="e">
        <f ca="1">MID(CELL("dateiname",A1),FIND("]",CELL("dateiname",A1))+1,255)</f>
        <v>#VALUE!</v>
      </c>
      <c r="B1" s="26" t="s">
        <v>5</v>
      </c>
      <c r="C1" s="26" t="s">
        <v>1</v>
      </c>
      <c r="D1" s="93" t="s">
        <v>12</v>
      </c>
      <c r="E1" s="94"/>
      <c r="F1" s="94"/>
      <c r="G1" s="94"/>
      <c r="H1" s="94"/>
      <c r="I1" s="94"/>
      <c r="J1" s="95"/>
      <c r="K1" s="89" t="s">
        <v>395</v>
      </c>
      <c r="L1" s="90"/>
      <c r="M1" s="90"/>
      <c r="N1" s="91"/>
      <c r="O1" s="92" t="s">
        <v>364</v>
      </c>
      <c r="P1" s="87"/>
      <c r="Q1" s="87"/>
      <c r="R1" s="88"/>
      <c r="S1" s="89" t="s">
        <v>352</v>
      </c>
      <c r="T1" s="90"/>
      <c r="U1" s="90"/>
      <c r="V1" s="91"/>
      <c r="W1" s="92" t="s">
        <v>452</v>
      </c>
      <c r="X1" s="87"/>
      <c r="Y1" s="87"/>
      <c r="Z1" s="88"/>
      <c r="AA1" s="89" t="s">
        <v>381</v>
      </c>
      <c r="AB1" s="90"/>
      <c r="AC1" s="90"/>
      <c r="AD1" s="91"/>
      <c r="AE1" s="92" t="s">
        <v>382</v>
      </c>
      <c r="AF1" s="87"/>
      <c r="AG1" s="87"/>
      <c r="AH1" s="88"/>
      <c r="AI1" s="89" t="s">
        <v>453</v>
      </c>
      <c r="AJ1" s="90"/>
      <c r="AK1" s="90"/>
      <c r="AL1" s="91"/>
      <c r="AM1" s="92" t="s">
        <v>458</v>
      </c>
      <c r="AN1" s="87"/>
      <c r="AO1" s="87"/>
      <c r="AP1" s="88"/>
      <c r="AQ1" s="89" t="s">
        <v>150</v>
      </c>
      <c r="AR1" s="90"/>
      <c r="AS1" s="90"/>
      <c r="AT1" s="91"/>
      <c r="AU1" s="92" t="s">
        <v>510</v>
      </c>
      <c r="AV1" s="87"/>
      <c r="AW1" s="87"/>
      <c r="AX1" s="88"/>
      <c r="AY1" s="89" t="s">
        <v>509</v>
      </c>
      <c r="AZ1" s="90"/>
      <c r="BA1" s="90"/>
      <c r="BB1" s="91"/>
      <c r="BC1" s="92" t="s">
        <v>19</v>
      </c>
      <c r="BD1" s="87"/>
      <c r="BE1" s="87"/>
      <c r="BF1" s="88"/>
      <c r="BG1" s="89" t="s">
        <v>560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U1" s="89" t="s">
        <v>474</v>
      </c>
      <c r="GV1" s="90"/>
      <c r="GW1" s="90"/>
      <c r="GX1" s="91"/>
      <c r="GY1" s="92" t="s">
        <v>475</v>
      </c>
      <c r="GZ1" s="87"/>
      <c r="HA1" s="87"/>
      <c r="HB1" s="88"/>
      <c r="HC1" s="89" t="s">
        <v>476</v>
      </c>
      <c r="HD1" s="90"/>
      <c r="HE1" s="90"/>
      <c r="HF1" s="91"/>
      <c r="HG1" s="92" t="s">
        <v>477</v>
      </c>
      <c r="HH1" s="87"/>
      <c r="HI1" s="87"/>
      <c r="HJ1" s="88"/>
      <c r="HK1" s="89" t="s">
        <v>478</v>
      </c>
      <c r="HL1" s="90"/>
      <c r="HM1" s="90"/>
      <c r="HN1" s="91"/>
      <c r="HO1" s="92" t="s">
        <v>479</v>
      </c>
      <c r="HP1" s="87"/>
      <c r="HQ1" s="87"/>
      <c r="HR1" s="88"/>
      <c r="HS1" s="89" t="s">
        <v>480</v>
      </c>
      <c r="HT1" s="90"/>
      <c r="HU1" s="90"/>
      <c r="HV1" s="91"/>
      <c r="HW1" s="92" t="s">
        <v>481</v>
      </c>
      <c r="HX1" s="87"/>
      <c r="HY1" s="87"/>
      <c r="HZ1" s="88"/>
      <c r="IA1" s="89" t="s">
        <v>482</v>
      </c>
      <c r="IB1" s="90"/>
      <c r="IC1" s="90"/>
      <c r="ID1" s="91"/>
      <c r="IE1" s="92" t="s">
        <v>483</v>
      </c>
      <c r="IF1" s="87"/>
      <c r="IG1" s="87"/>
      <c r="IH1" s="88"/>
      <c r="II1" s="89" t="s">
        <v>484</v>
      </c>
      <c r="IJ1" s="90"/>
      <c r="IK1" s="90"/>
      <c r="IL1" s="91"/>
      <c r="IM1" s="92" t="s">
        <v>485</v>
      </c>
      <c r="IN1" s="87"/>
      <c r="IO1" s="87"/>
      <c r="IP1" s="88"/>
      <c r="IQ1" s="89" t="s">
        <v>486</v>
      </c>
      <c r="IR1" s="90"/>
      <c r="IS1" s="90"/>
      <c r="IT1" s="91"/>
      <c r="IU1" s="92" t="s">
        <v>487</v>
      </c>
      <c r="IV1" s="87"/>
      <c r="IW1" s="87"/>
      <c r="IX1" s="88"/>
      <c r="IY1" s="89" t="s">
        <v>488</v>
      </c>
      <c r="IZ1" s="90"/>
      <c r="JA1" s="90"/>
      <c r="JB1" s="91"/>
      <c r="JC1" s="92" t="s">
        <v>489</v>
      </c>
      <c r="JD1" s="87"/>
      <c r="JE1" s="87"/>
      <c r="JF1" s="88"/>
      <c r="JG1" s="89" t="s">
        <v>576</v>
      </c>
      <c r="JH1" s="90"/>
      <c r="JI1" s="90"/>
      <c r="JJ1" s="91"/>
      <c r="JK1" s="92" t="s">
        <v>577</v>
      </c>
      <c r="JL1" s="87"/>
      <c r="JM1" s="87"/>
      <c r="JN1" s="88"/>
      <c r="JO1" s="89" t="s">
        <v>568</v>
      </c>
      <c r="JP1" s="90"/>
      <c r="JQ1" s="90"/>
      <c r="JR1" s="91"/>
      <c r="JS1" s="92" t="s">
        <v>569</v>
      </c>
      <c r="JT1" s="87"/>
      <c r="JU1" s="87"/>
      <c r="JV1" s="88"/>
      <c r="JW1" s="89" t="s">
        <v>570</v>
      </c>
      <c r="JX1" s="90"/>
      <c r="JY1" s="90"/>
      <c r="JZ1" s="91"/>
      <c r="KA1" s="92" t="s">
        <v>571</v>
      </c>
      <c r="KB1" s="87"/>
      <c r="KC1" s="87"/>
      <c r="KD1" s="88"/>
      <c r="KE1" s="89" t="s">
        <v>572</v>
      </c>
      <c r="KF1" s="90"/>
      <c r="KG1" s="90"/>
      <c r="KH1" s="91"/>
      <c r="KI1" s="92" t="s">
        <v>573</v>
      </c>
      <c r="KJ1" s="87"/>
      <c r="KK1" s="87"/>
      <c r="KL1" s="88"/>
      <c r="KN1" s="96" t="s">
        <v>13</v>
      </c>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row>
    <row r="2" spans="1:37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Buchert_2011</v>
      </c>
      <c r="L2" s="43" t="str">
        <f>K1</f>
        <v>Buchert_2011</v>
      </c>
      <c r="M2" s="43" t="str">
        <f>K1</f>
        <v>Buchert_2011</v>
      </c>
      <c r="N2" s="44" t="str">
        <f>K1</f>
        <v>Buchert_2011</v>
      </c>
      <c r="O2" s="45" t="str">
        <f>O1</f>
        <v>Lacal-Arántegui_2015</v>
      </c>
      <c r="P2" s="45" t="str">
        <f>O1</f>
        <v>Lacal-Arántegui_2015</v>
      </c>
      <c r="Q2" s="45" t="str">
        <f>O1</f>
        <v>Lacal-Arántegui_2015</v>
      </c>
      <c r="R2" s="51" t="str">
        <f>O1</f>
        <v>Lacal-Arántegui_2015</v>
      </c>
      <c r="S2" s="43" t="str">
        <f>S1</f>
        <v>ViebahnEtAl._2015</v>
      </c>
      <c r="T2" s="43" t="str">
        <f>S1</f>
        <v>ViebahnEtAl._2015</v>
      </c>
      <c r="U2" s="43" t="str">
        <f>S1</f>
        <v>ViebahnEtAl._2015</v>
      </c>
      <c r="V2" s="44" t="str">
        <f>S1</f>
        <v>ViebahnEtAl._2015</v>
      </c>
      <c r="W2" s="45" t="str">
        <f>W1</f>
        <v>WorldBankGroup_2017a</v>
      </c>
      <c r="X2" s="45" t="str">
        <f>W1</f>
        <v>WorldBankGroup_2017a</v>
      </c>
      <c r="Y2" s="45" t="str">
        <f>W1</f>
        <v>WorldBankGroup_2017a</v>
      </c>
      <c r="Z2" s="46" t="str">
        <f>W1</f>
        <v>WorldBankGroup_2017a</v>
      </c>
      <c r="AA2" s="43" t="str">
        <f>AA1</f>
        <v>SanderEtAl._2017</v>
      </c>
      <c r="AB2" s="43" t="str">
        <f>AA1</f>
        <v>SanderEtAl._2017</v>
      </c>
      <c r="AC2" s="43" t="str">
        <f>AA1</f>
        <v>SanderEtAl._2017</v>
      </c>
      <c r="AD2" s="44" t="str">
        <f>AA1</f>
        <v>SanderEtAl._2017</v>
      </c>
      <c r="AE2" s="45" t="str">
        <f>AE1</f>
        <v>BlagoevaEtAl._2016</v>
      </c>
      <c r="AF2" s="45" t="str">
        <f>AE1</f>
        <v>BlagoevaEtAl._2016</v>
      </c>
      <c r="AG2" s="45" t="str">
        <f>AE1</f>
        <v>BlagoevaEtAl._2016</v>
      </c>
      <c r="AH2" s="46" t="str">
        <f>AE1</f>
        <v>BlagoevaEtAl._2016</v>
      </c>
      <c r="AI2" s="43" t="str">
        <f>AI1</f>
        <v>WorldBankGroup_2017b</v>
      </c>
      <c r="AJ2" s="43" t="str">
        <f>AI1</f>
        <v>WorldBankGroup_2017b</v>
      </c>
      <c r="AK2" s="43" t="str">
        <f>AI1</f>
        <v>WorldBankGroup_2017b</v>
      </c>
      <c r="AL2" s="44" t="str">
        <f>AI1</f>
        <v>WorldBankGroup_2017b</v>
      </c>
      <c r="AM2" s="45" t="str">
        <f>AM1</f>
        <v>Moss_et_al._2013a</v>
      </c>
      <c r="AN2" s="45" t="str">
        <f>AM1</f>
        <v>Moss_et_al._2013a</v>
      </c>
      <c r="AO2" s="45" t="str">
        <f>AM1</f>
        <v>Moss_et_al._2013a</v>
      </c>
      <c r="AP2" s="46" t="str">
        <f>AM1</f>
        <v>Moss_et_al._2013a</v>
      </c>
      <c r="AQ2" s="43" t="str">
        <f>AQ1</f>
        <v>Fizaine&amp;Court_2015</v>
      </c>
      <c r="AR2" s="43" t="str">
        <f>AQ1</f>
        <v>Fizaine&amp;Court_2015</v>
      </c>
      <c r="AS2" s="43" t="str">
        <f>AQ1</f>
        <v>Fizaine&amp;Court_2015</v>
      </c>
      <c r="AT2" s="44" t="str">
        <f>AQ1</f>
        <v>Fizaine&amp;Court_2015</v>
      </c>
      <c r="AU2" s="45" t="str">
        <f>AU1</f>
        <v>LiEtAl._2020</v>
      </c>
      <c r="AV2" s="45" t="str">
        <f>AU1</f>
        <v>LiEtAl._2020</v>
      </c>
      <c r="AW2" s="45" t="str">
        <f>AU1</f>
        <v>LiEtAl._2020</v>
      </c>
      <c r="AX2" s="46" t="str">
        <f>AU1</f>
        <v>LiEtAl._2020</v>
      </c>
      <c r="AY2" s="43" t="str">
        <f>AY1</f>
        <v>CarraraEtAl._2020</v>
      </c>
      <c r="AZ2" s="43" t="str">
        <f>AY1</f>
        <v>CarraraEtAl._2020</v>
      </c>
      <c r="BA2" s="43" t="str">
        <f>AY1</f>
        <v>CarraraEtAl._2020</v>
      </c>
      <c r="BB2" s="44" t="str">
        <f>AY1</f>
        <v>CarraraEtAl._2020</v>
      </c>
      <c r="BC2" s="45" t="str">
        <f>BC1</f>
        <v>reference_not_used_12</v>
      </c>
      <c r="BD2" s="45" t="str">
        <f>BC1</f>
        <v>reference_not_used_12</v>
      </c>
      <c r="BE2" s="45" t="str">
        <f>BC1</f>
        <v>reference_not_used_12</v>
      </c>
      <c r="BF2" s="46" t="str">
        <f>BC1</f>
        <v>reference_not_used_12</v>
      </c>
      <c r="BG2" s="43" t="str">
        <f>BG1</f>
        <v>PavelEtAl._2016</v>
      </c>
      <c r="BH2" s="43" t="str">
        <f>BG1</f>
        <v>PavelEtAl._2016</v>
      </c>
      <c r="BI2" s="43" t="str">
        <f>BG1</f>
        <v>PavelEtAl._2016</v>
      </c>
      <c r="BJ2" s="44" t="str">
        <f>BG1</f>
        <v>PavelEtAl._2016</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U2" s="43" t="str">
        <f>GU1</f>
        <v>reference_not_used_49</v>
      </c>
      <c r="GV2" s="43" t="str">
        <f>GU1</f>
        <v>reference_not_used_49</v>
      </c>
      <c r="GW2" s="43" t="str">
        <f>GU1</f>
        <v>reference_not_used_49</v>
      </c>
      <c r="GX2" s="44" t="str">
        <f>GU1</f>
        <v>reference_not_used_49</v>
      </c>
      <c r="GY2" s="45" t="str">
        <f>GY1</f>
        <v>reference_not_used_50</v>
      </c>
      <c r="GZ2" s="45" t="str">
        <f>GY1</f>
        <v>reference_not_used_50</v>
      </c>
      <c r="HA2" s="45" t="str">
        <f>GY1</f>
        <v>reference_not_used_50</v>
      </c>
      <c r="HB2" s="46" t="str">
        <f>GY1</f>
        <v>reference_not_used_50</v>
      </c>
      <c r="HC2" s="43" t="str">
        <f>HC1</f>
        <v>reference_not_used_51</v>
      </c>
      <c r="HD2" s="43" t="str">
        <f>HC1</f>
        <v>reference_not_used_51</v>
      </c>
      <c r="HE2" s="43" t="str">
        <f>HC1</f>
        <v>reference_not_used_51</v>
      </c>
      <c r="HF2" s="44" t="str">
        <f>HC1</f>
        <v>reference_not_used_51</v>
      </c>
      <c r="HG2" s="45" t="str">
        <f>HG1</f>
        <v>reference_not_used_52</v>
      </c>
      <c r="HH2" s="45" t="str">
        <f>HG1</f>
        <v>reference_not_used_52</v>
      </c>
      <c r="HI2" s="45" t="str">
        <f>HG1</f>
        <v>reference_not_used_52</v>
      </c>
      <c r="HJ2" s="46" t="str">
        <f>HG1</f>
        <v>reference_not_used_52</v>
      </c>
      <c r="HK2" s="43" t="str">
        <f>HK1</f>
        <v>reference_not_used_53</v>
      </c>
      <c r="HL2" s="43" t="str">
        <f>HK1</f>
        <v>reference_not_used_53</v>
      </c>
      <c r="HM2" s="43" t="str">
        <f>HK1</f>
        <v>reference_not_used_53</v>
      </c>
      <c r="HN2" s="44" t="str">
        <f>HK1</f>
        <v>reference_not_used_53</v>
      </c>
      <c r="HO2" s="45" t="str">
        <f>HO1</f>
        <v>reference_not_used_54</v>
      </c>
      <c r="HP2" s="45" t="str">
        <f>HO1</f>
        <v>reference_not_used_54</v>
      </c>
      <c r="HQ2" s="45" t="str">
        <f>HO1</f>
        <v>reference_not_used_54</v>
      </c>
      <c r="HR2" s="46" t="str">
        <f>HO1</f>
        <v>reference_not_used_54</v>
      </c>
      <c r="HS2" s="43" t="str">
        <f>HS1</f>
        <v>reference_not_used_55</v>
      </c>
      <c r="HT2" s="43" t="str">
        <f>HS1</f>
        <v>reference_not_used_55</v>
      </c>
      <c r="HU2" s="43" t="str">
        <f>HS1</f>
        <v>reference_not_used_55</v>
      </c>
      <c r="HV2" s="44" t="str">
        <f>HS1</f>
        <v>reference_not_used_55</v>
      </c>
      <c r="HW2" s="45" t="str">
        <f>HW1</f>
        <v>reference_not_used_56</v>
      </c>
      <c r="HX2" s="45" t="str">
        <f>HW1</f>
        <v>reference_not_used_56</v>
      </c>
      <c r="HY2" s="45" t="str">
        <f>HW1</f>
        <v>reference_not_used_56</v>
      </c>
      <c r="HZ2" s="46" t="str">
        <f>HW1</f>
        <v>reference_not_used_56</v>
      </c>
      <c r="IA2" s="43" t="str">
        <f>IA1</f>
        <v>reference_not_used_57</v>
      </c>
      <c r="IB2" s="43" t="str">
        <f>IA1</f>
        <v>reference_not_used_57</v>
      </c>
      <c r="IC2" s="43" t="str">
        <f>IA1</f>
        <v>reference_not_used_57</v>
      </c>
      <c r="ID2" s="44" t="str">
        <f>IA1</f>
        <v>reference_not_used_57</v>
      </c>
      <c r="IE2" s="45" t="str">
        <f>IE1</f>
        <v>reference_not_used_58</v>
      </c>
      <c r="IF2" s="45" t="str">
        <f>IE1</f>
        <v>reference_not_used_58</v>
      </c>
      <c r="IG2" s="45" t="str">
        <f>IE1</f>
        <v>reference_not_used_58</v>
      </c>
      <c r="IH2" s="46" t="str">
        <f>IE1</f>
        <v>reference_not_used_58</v>
      </c>
      <c r="II2" s="43" t="str">
        <f>II1</f>
        <v>reference_not_used_59</v>
      </c>
      <c r="IJ2" s="43" t="str">
        <f>II1</f>
        <v>reference_not_used_59</v>
      </c>
      <c r="IK2" s="43" t="str">
        <f>II1</f>
        <v>reference_not_used_59</v>
      </c>
      <c r="IL2" s="44" t="str">
        <f>II1</f>
        <v>reference_not_used_59</v>
      </c>
      <c r="IM2" s="45" t="str">
        <f>IM1</f>
        <v>reference_not_used_60</v>
      </c>
      <c r="IN2" s="45" t="str">
        <f>IM1</f>
        <v>reference_not_used_60</v>
      </c>
      <c r="IO2" s="45" t="str">
        <f>IM1</f>
        <v>reference_not_used_60</v>
      </c>
      <c r="IP2" s="46" t="str">
        <f>IM1</f>
        <v>reference_not_used_60</v>
      </c>
      <c r="IQ2" s="43" t="str">
        <f>IQ1</f>
        <v>reference_not_used_61</v>
      </c>
      <c r="IR2" s="43" t="str">
        <f>IQ1</f>
        <v>reference_not_used_61</v>
      </c>
      <c r="IS2" s="43" t="str">
        <f>IQ1</f>
        <v>reference_not_used_61</v>
      </c>
      <c r="IT2" s="44" t="str">
        <f>IQ1</f>
        <v>reference_not_used_61</v>
      </c>
      <c r="IU2" s="45" t="str">
        <f>IU1</f>
        <v>reference_not_used_62</v>
      </c>
      <c r="IV2" s="45" t="str">
        <f>IU1</f>
        <v>reference_not_used_62</v>
      </c>
      <c r="IW2" s="45" t="str">
        <f>IU1</f>
        <v>reference_not_used_62</v>
      </c>
      <c r="IX2" s="46" t="str">
        <f>IU1</f>
        <v>reference_not_used_62</v>
      </c>
      <c r="IY2" s="43" t="str">
        <f>IY1</f>
        <v>reference_not_used_63</v>
      </c>
      <c r="IZ2" s="43" t="str">
        <f>IY1</f>
        <v>reference_not_used_63</v>
      </c>
      <c r="JA2" s="43" t="str">
        <f>IY1</f>
        <v>reference_not_used_63</v>
      </c>
      <c r="JB2" s="44" t="str">
        <f>IY1</f>
        <v>reference_not_used_63</v>
      </c>
      <c r="JC2" s="45" t="str">
        <f>JC1</f>
        <v>reference_not_used_64</v>
      </c>
      <c r="JD2" s="45" t="str">
        <f>JC1</f>
        <v>reference_not_used_64</v>
      </c>
      <c r="JE2" s="45" t="str">
        <f>JC1</f>
        <v>reference_not_used_64</v>
      </c>
      <c r="JF2" s="46" t="str">
        <f>JC1</f>
        <v>reference_not_used_64</v>
      </c>
      <c r="JG2" s="43" t="str">
        <f>JG1</f>
        <v>reference_not_used_65</v>
      </c>
      <c r="JH2" s="43" t="str">
        <f>JG1</f>
        <v>reference_not_used_65</v>
      </c>
      <c r="JI2" s="43" t="str">
        <f>JG1</f>
        <v>reference_not_used_65</v>
      </c>
      <c r="JJ2" s="44" t="str">
        <f>JG1</f>
        <v>reference_not_used_65</v>
      </c>
      <c r="JK2" s="45" t="str">
        <f>JK1</f>
        <v>reference_not_used_66</v>
      </c>
      <c r="JL2" s="45" t="str">
        <f>JK1</f>
        <v>reference_not_used_66</v>
      </c>
      <c r="JM2" s="45" t="str">
        <f>JK1</f>
        <v>reference_not_used_66</v>
      </c>
      <c r="JN2" s="46" t="str">
        <f>JK1</f>
        <v>reference_not_used_66</v>
      </c>
      <c r="JO2" s="43" t="str">
        <f>JO1</f>
        <v>reference_not_used_67</v>
      </c>
      <c r="JP2" s="43" t="str">
        <f>JO1</f>
        <v>reference_not_used_67</v>
      </c>
      <c r="JQ2" s="43" t="str">
        <f>JO1</f>
        <v>reference_not_used_67</v>
      </c>
      <c r="JR2" s="44" t="str">
        <f>JO1</f>
        <v>reference_not_used_67</v>
      </c>
      <c r="JS2" s="45" t="str">
        <f>JS1</f>
        <v>reference_not_used_68</v>
      </c>
      <c r="JT2" s="45" t="str">
        <f>JS1</f>
        <v>reference_not_used_68</v>
      </c>
      <c r="JU2" s="45" t="str">
        <f>JS1</f>
        <v>reference_not_used_68</v>
      </c>
      <c r="JV2" s="46" t="str">
        <f>JS1</f>
        <v>reference_not_used_68</v>
      </c>
      <c r="JW2" s="43" t="str">
        <f>JW1</f>
        <v>reference_not_used_69</v>
      </c>
      <c r="JX2" s="43" t="str">
        <f>JW1</f>
        <v>reference_not_used_69</v>
      </c>
      <c r="JY2" s="43" t="str">
        <f>JW1</f>
        <v>reference_not_used_69</v>
      </c>
      <c r="JZ2" s="44" t="str">
        <f>JW1</f>
        <v>reference_not_used_69</v>
      </c>
      <c r="KA2" s="45" t="str">
        <f>KA1</f>
        <v>reference_not_used_70</v>
      </c>
      <c r="KB2" s="45" t="str">
        <f>KA1</f>
        <v>reference_not_used_70</v>
      </c>
      <c r="KC2" s="45" t="str">
        <f>KA1</f>
        <v>reference_not_used_70</v>
      </c>
      <c r="KD2" s="46" t="str">
        <f>KA1</f>
        <v>reference_not_used_70</v>
      </c>
      <c r="KE2" s="43" t="str">
        <f>KE1</f>
        <v>reference_not_used_71</v>
      </c>
      <c r="KF2" s="43" t="str">
        <f>KE1</f>
        <v>reference_not_used_71</v>
      </c>
      <c r="KG2" s="43" t="str">
        <f>KE1</f>
        <v>reference_not_used_71</v>
      </c>
      <c r="KH2" s="44" t="str">
        <f>KE1</f>
        <v>reference_not_used_71</v>
      </c>
      <c r="KI2" s="45" t="str">
        <f>KI1</f>
        <v>reference_not_used_72</v>
      </c>
      <c r="KJ2" s="45" t="str">
        <f>KI1</f>
        <v>reference_not_used_72</v>
      </c>
      <c r="KK2" s="45" t="str">
        <f>KI1</f>
        <v>reference_not_used_72</v>
      </c>
      <c r="KL2" s="46" t="str">
        <f>KI1</f>
        <v>reference_not_used_72</v>
      </c>
      <c r="KN2" s="96"/>
      <c r="KO2" s="97"/>
      <c r="KP2" s="97"/>
      <c r="KQ2" s="97"/>
      <c r="KR2" s="97"/>
      <c r="KS2" s="97"/>
      <c r="KT2" s="97"/>
      <c r="KU2" s="97"/>
      <c r="KV2" s="97"/>
      <c r="KW2" s="97"/>
      <c r="KX2" s="97"/>
      <c r="KY2" s="97"/>
      <c r="KZ2" s="97"/>
      <c r="LA2" s="97"/>
      <c r="LB2" s="97"/>
      <c r="LC2" s="97"/>
      <c r="LD2" s="97"/>
      <c r="LE2" s="97"/>
      <c r="LF2" s="97"/>
      <c r="LG2" s="97"/>
      <c r="LH2" s="97"/>
      <c r="LI2" s="97"/>
      <c r="LJ2" s="97"/>
      <c r="LK2" s="97"/>
      <c r="LL2" s="97"/>
      <c r="LM2" s="97"/>
      <c r="LN2" s="97"/>
      <c r="LO2" s="97"/>
      <c r="LP2" s="97"/>
      <c r="LQ2" s="97"/>
      <c r="LR2" s="97"/>
      <c r="LS2" s="97"/>
      <c r="LT2" s="97"/>
      <c r="LU2" s="97"/>
      <c r="LV2" s="97"/>
      <c r="LW2" s="97"/>
      <c r="LX2" s="97"/>
      <c r="LY2" s="97"/>
      <c r="LZ2" s="97"/>
      <c r="MA2" s="97"/>
      <c r="MB2" s="97"/>
      <c r="MC2" s="97"/>
      <c r="MD2" s="97"/>
      <c r="ME2" s="97"/>
      <c r="MF2" s="97"/>
      <c r="MG2" s="97"/>
      <c r="MH2" s="97"/>
      <c r="MI2" s="97"/>
      <c r="MJ2" s="97"/>
      <c r="MK2" s="97"/>
      <c r="ML2" s="97"/>
      <c r="MM2" s="97"/>
      <c r="MN2" s="97"/>
      <c r="MO2" s="97"/>
      <c r="MP2" s="97"/>
      <c r="MQ2" s="97"/>
      <c r="MR2" s="97"/>
      <c r="MS2" s="97"/>
      <c r="MT2" s="97"/>
      <c r="MU2" s="97"/>
      <c r="MV2" s="97"/>
      <c r="MW2" s="97"/>
      <c r="MX2" s="97"/>
      <c r="MY2" s="97"/>
      <c r="MZ2" s="97"/>
      <c r="NA2" s="97"/>
      <c r="NB2" s="97"/>
      <c r="NC2" s="97"/>
      <c r="ND2" s="97"/>
      <c r="NE2" s="97"/>
      <c r="NF2" s="97"/>
      <c r="NG2" s="97"/>
    </row>
    <row r="3" spans="1:37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U3" s="12" t="s">
        <v>2</v>
      </c>
      <c r="GV3" s="12" t="s">
        <v>4</v>
      </c>
      <c r="GW3" s="12" t="s">
        <v>15</v>
      </c>
      <c r="GX3" s="13" t="s">
        <v>3</v>
      </c>
      <c r="GY3" s="14" t="s">
        <v>2</v>
      </c>
      <c r="GZ3" s="14" t="s">
        <v>4</v>
      </c>
      <c r="HA3" s="14" t="s">
        <v>15</v>
      </c>
      <c r="HB3" s="15" t="s">
        <v>3</v>
      </c>
      <c r="HC3" s="12" t="s">
        <v>2</v>
      </c>
      <c r="HD3" s="12" t="s">
        <v>4</v>
      </c>
      <c r="HE3" s="12" t="s">
        <v>15</v>
      </c>
      <c r="HF3" s="13" t="s">
        <v>3</v>
      </c>
      <c r="HG3" s="14" t="s">
        <v>2</v>
      </c>
      <c r="HH3" s="14" t="s">
        <v>4</v>
      </c>
      <c r="HI3" s="14" t="s">
        <v>15</v>
      </c>
      <c r="HJ3" s="15" t="s">
        <v>3</v>
      </c>
      <c r="HK3" s="12" t="s">
        <v>2</v>
      </c>
      <c r="HL3" s="12" t="s">
        <v>4</v>
      </c>
      <c r="HM3" s="12" t="s">
        <v>15</v>
      </c>
      <c r="HN3" s="13" t="s">
        <v>3</v>
      </c>
      <c r="HO3" s="14" t="s">
        <v>2</v>
      </c>
      <c r="HP3" s="14" t="s">
        <v>4</v>
      </c>
      <c r="HQ3" s="14" t="s">
        <v>15</v>
      </c>
      <c r="HR3" s="15" t="s">
        <v>3</v>
      </c>
      <c r="HS3" s="12" t="s">
        <v>2</v>
      </c>
      <c r="HT3" s="12" t="s">
        <v>4</v>
      </c>
      <c r="HU3" s="12" t="s">
        <v>15</v>
      </c>
      <c r="HV3" s="13" t="s">
        <v>3</v>
      </c>
      <c r="HW3" s="14" t="s">
        <v>2</v>
      </c>
      <c r="HX3" s="14" t="s">
        <v>4</v>
      </c>
      <c r="HY3" s="14" t="s">
        <v>15</v>
      </c>
      <c r="HZ3" s="15" t="s">
        <v>3</v>
      </c>
      <c r="IA3" s="12" t="s">
        <v>2</v>
      </c>
      <c r="IB3" s="12" t="s">
        <v>4</v>
      </c>
      <c r="IC3" s="12" t="s">
        <v>15</v>
      </c>
      <c r="ID3" s="13" t="s">
        <v>3</v>
      </c>
      <c r="IE3" s="14" t="s">
        <v>2</v>
      </c>
      <c r="IF3" s="14" t="s">
        <v>4</v>
      </c>
      <c r="IG3" s="14" t="s">
        <v>15</v>
      </c>
      <c r="IH3" s="15" t="s">
        <v>3</v>
      </c>
      <c r="II3" s="12" t="s">
        <v>2</v>
      </c>
      <c r="IJ3" s="12" t="s">
        <v>4</v>
      </c>
      <c r="IK3" s="12" t="s">
        <v>15</v>
      </c>
      <c r="IL3" s="13" t="s">
        <v>3</v>
      </c>
      <c r="IM3" s="14" t="s">
        <v>2</v>
      </c>
      <c r="IN3" s="14" t="s">
        <v>4</v>
      </c>
      <c r="IO3" s="14" t="s">
        <v>15</v>
      </c>
      <c r="IP3" s="15" t="s">
        <v>3</v>
      </c>
      <c r="IQ3" s="12" t="s">
        <v>2</v>
      </c>
      <c r="IR3" s="12" t="s">
        <v>4</v>
      </c>
      <c r="IS3" s="12" t="s">
        <v>15</v>
      </c>
      <c r="IT3" s="13" t="s">
        <v>3</v>
      </c>
      <c r="IU3" s="14" t="s">
        <v>2</v>
      </c>
      <c r="IV3" s="14" t="s">
        <v>4</v>
      </c>
      <c r="IW3" s="14" t="s">
        <v>15</v>
      </c>
      <c r="IX3" s="15" t="s">
        <v>3</v>
      </c>
      <c r="IY3" s="12" t="s">
        <v>2</v>
      </c>
      <c r="IZ3" s="12" t="s">
        <v>4</v>
      </c>
      <c r="JA3" s="12" t="s">
        <v>15</v>
      </c>
      <c r="JB3" s="13" t="s">
        <v>3</v>
      </c>
      <c r="JC3" s="14" t="s">
        <v>2</v>
      </c>
      <c r="JD3" s="14" t="s">
        <v>4</v>
      </c>
      <c r="JE3" s="14" t="s">
        <v>15</v>
      </c>
      <c r="JF3" s="15" t="s">
        <v>3</v>
      </c>
      <c r="JG3" s="12" t="s">
        <v>2</v>
      </c>
      <c r="JH3" s="12" t="s">
        <v>4</v>
      </c>
      <c r="JI3" s="12" t="s">
        <v>15</v>
      </c>
      <c r="JJ3" s="13" t="s">
        <v>3</v>
      </c>
      <c r="JK3" s="14" t="s">
        <v>2</v>
      </c>
      <c r="JL3" s="14" t="s">
        <v>4</v>
      </c>
      <c r="JM3" s="14" t="s">
        <v>15</v>
      </c>
      <c r="JN3" s="15" t="s">
        <v>3</v>
      </c>
      <c r="JO3" s="12" t="s">
        <v>2</v>
      </c>
      <c r="JP3" s="12" t="s">
        <v>4</v>
      </c>
      <c r="JQ3" s="12" t="s">
        <v>15</v>
      </c>
      <c r="JR3" s="13" t="s">
        <v>3</v>
      </c>
      <c r="JS3" s="14" t="s">
        <v>2</v>
      </c>
      <c r="JT3" s="14" t="s">
        <v>4</v>
      </c>
      <c r="JU3" s="14" t="s">
        <v>15</v>
      </c>
      <c r="JV3" s="15" t="s">
        <v>3</v>
      </c>
      <c r="JW3" s="12" t="s">
        <v>2</v>
      </c>
      <c r="JX3" s="12" t="s">
        <v>4</v>
      </c>
      <c r="JY3" s="12" t="s">
        <v>15</v>
      </c>
      <c r="JZ3" s="13" t="s">
        <v>3</v>
      </c>
      <c r="KA3" s="14" t="s">
        <v>2</v>
      </c>
      <c r="KB3" s="14" t="s">
        <v>4</v>
      </c>
      <c r="KC3" s="14" t="s">
        <v>15</v>
      </c>
      <c r="KD3" s="15" t="s">
        <v>3</v>
      </c>
      <c r="KE3" s="12" t="s">
        <v>2</v>
      </c>
      <c r="KF3" s="12" t="s">
        <v>4</v>
      </c>
      <c r="KG3" s="12" t="s">
        <v>15</v>
      </c>
      <c r="KH3" s="13" t="s">
        <v>3</v>
      </c>
      <c r="KI3" s="14" t="s">
        <v>2</v>
      </c>
      <c r="KJ3" s="14" t="s">
        <v>4</v>
      </c>
      <c r="KK3" s="14" t="s">
        <v>15</v>
      </c>
      <c r="KL3" s="15" t="s">
        <v>3</v>
      </c>
      <c r="KN3" s="96"/>
      <c r="KO3" s="97"/>
      <c r="KP3" s="97"/>
      <c r="KQ3" s="97"/>
      <c r="KR3" s="97"/>
      <c r="KS3" s="97"/>
      <c r="KT3" s="97"/>
      <c r="KU3" s="97"/>
      <c r="KV3" s="97"/>
      <c r="KW3" s="97"/>
      <c r="KX3" s="97"/>
      <c r="KY3" s="97"/>
      <c r="KZ3" s="97"/>
      <c r="LA3" s="97"/>
      <c r="LB3" s="97"/>
      <c r="LC3" s="97"/>
      <c r="LD3" s="97"/>
      <c r="LE3" s="97"/>
      <c r="LF3" s="97"/>
      <c r="LG3" s="97"/>
      <c r="LH3" s="97"/>
      <c r="LI3" s="97"/>
      <c r="LJ3" s="97"/>
      <c r="LK3" s="97"/>
      <c r="LL3" s="97"/>
      <c r="LM3" s="97"/>
      <c r="LN3" s="97"/>
      <c r="LO3" s="97"/>
      <c r="LP3" s="97"/>
      <c r="LQ3" s="97"/>
      <c r="LR3" s="97"/>
      <c r="LS3" s="97"/>
      <c r="LT3" s="97"/>
      <c r="LU3" s="97"/>
      <c r="LV3" s="97"/>
      <c r="LW3" s="97"/>
      <c r="LX3" s="97"/>
      <c r="LY3" s="97"/>
      <c r="LZ3" s="97"/>
      <c r="MA3" s="97"/>
      <c r="MB3" s="97"/>
      <c r="MC3" s="97"/>
      <c r="MD3" s="97"/>
      <c r="ME3" s="97"/>
      <c r="MF3" s="97"/>
      <c r="MG3" s="97"/>
      <c r="MH3" s="97"/>
      <c r="MI3" s="97"/>
      <c r="MJ3" s="97"/>
      <c r="MK3" s="97"/>
      <c r="ML3" s="97"/>
      <c r="MM3" s="97"/>
      <c r="MN3" s="97"/>
      <c r="MO3" s="97"/>
      <c r="MP3" s="97"/>
      <c r="MQ3" s="97"/>
      <c r="MR3" s="97"/>
      <c r="MS3" s="97"/>
      <c r="MT3" s="97"/>
      <c r="MU3" s="97"/>
      <c r="MV3" s="97"/>
      <c r="MW3" s="97"/>
      <c r="MX3" s="97"/>
      <c r="MY3" s="97"/>
      <c r="MZ3" s="97"/>
      <c r="NA3" s="97"/>
      <c r="NB3" s="97"/>
      <c r="NC3" s="97"/>
      <c r="ND3" s="97"/>
      <c r="NE3" s="97"/>
      <c r="NF3" s="97"/>
      <c r="NG3" s="97"/>
    </row>
    <row r="4" spans="1:37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U4" s="33"/>
      <c r="GV4" s="33"/>
      <c r="GW4" s="33"/>
      <c r="GX4" s="34"/>
      <c r="GY4" s="33"/>
      <c r="GZ4" s="33"/>
      <c r="HA4" s="33"/>
      <c r="HB4" s="34"/>
      <c r="HC4" s="33"/>
      <c r="HD4" s="33"/>
      <c r="HE4" s="33"/>
      <c r="HF4" s="34"/>
      <c r="HG4" s="33"/>
      <c r="HH4" s="33"/>
      <c r="HI4" s="33"/>
      <c r="HJ4" s="34"/>
      <c r="HK4" s="33"/>
      <c r="HL4" s="33"/>
      <c r="HM4" s="33"/>
      <c r="HN4" s="34"/>
      <c r="HO4" s="33"/>
      <c r="HP4" s="33"/>
      <c r="HQ4" s="33"/>
      <c r="HR4" s="34"/>
      <c r="HS4" s="33"/>
      <c r="HT4" s="33"/>
      <c r="HU4" s="33"/>
      <c r="HV4" s="34"/>
      <c r="HW4" s="33"/>
      <c r="HX4" s="33"/>
      <c r="HY4" s="33"/>
      <c r="HZ4" s="34"/>
      <c r="IA4" s="33"/>
      <c r="IB4" s="33"/>
      <c r="IC4" s="33"/>
      <c r="ID4" s="34"/>
      <c r="IE4" s="33"/>
      <c r="IF4" s="33"/>
      <c r="IG4" s="33"/>
      <c r="IH4" s="34"/>
      <c r="II4" s="33"/>
      <c r="IJ4" s="33"/>
      <c r="IK4" s="33"/>
      <c r="IL4" s="34"/>
      <c r="IM4" s="33"/>
      <c r="IN4" s="33"/>
      <c r="IO4" s="33"/>
      <c r="IP4" s="34"/>
      <c r="IQ4" s="33"/>
      <c r="IR4" s="33"/>
      <c r="IS4" s="33"/>
      <c r="IT4" s="34"/>
      <c r="IU4" s="33"/>
      <c r="IV4" s="33"/>
      <c r="IW4" s="33"/>
      <c r="IX4" s="34"/>
      <c r="IY4" s="33"/>
      <c r="IZ4" s="33"/>
      <c r="JA4" s="33"/>
      <c r="JB4" s="34"/>
      <c r="JC4" s="33"/>
      <c r="JD4" s="33"/>
      <c r="JE4" s="33"/>
      <c r="JF4" s="34"/>
      <c r="JG4" s="33"/>
      <c r="JH4" s="33"/>
      <c r="JI4" s="33"/>
      <c r="JJ4" s="34"/>
      <c r="JK4" s="33"/>
      <c r="JL4" s="33"/>
      <c r="JM4" s="33"/>
      <c r="JN4" s="34"/>
      <c r="JO4" s="33"/>
      <c r="JP4" s="33"/>
      <c r="JQ4" s="33"/>
      <c r="JR4" s="34"/>
      <c r="JS4" s="33"/>
      <c r="JT4" s="33"/>
      <c r="JU4" s="33"/>
      <c r="JV4" s="34"/>
      <c r="JW4" s="33"/>
      <c r="JX4" s="33"/>
      <c r="JY4" s="33"/>
      <c r="JZ4" s="34"/>
      <c r="KA4" s="33"/>
      <c r="KB4" s="33"/>
      <c r="KC4" s="33"/>
      <c r="KD4" s="34"/>
      <c r="KE4" s="33"/>
      <c r="KF4" s="33"/>
      <c r="KG4" s="33"/>
      <c r="KH4" s="34"/>
      <c r="KI4" s="33"/>
      <c r="KJ4" s="33"/>
      <c r="KK4" s="33"/>
      <c r="KL4" s="34"/>
      <c r="KN4" s="38"/>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30"/>
      <c r="MY4" s="74"/>
    </row>
    <row r="5" spans="1:371" x14ac:dyDescent="0.2">
      <c r="A5" s="9" t="s">
        <v>0</v>
      </c>
      <c r="B5" s="5" t="s">
        <v>6</v>
      </c>
      <c r="C5" s="11">
        <f>C4</f>
        <v>2015</v>
      </c>
      <c r="D5" s="16">
        <f t="shared" ref="D5:D8" si="0">IF(H5&lt;&gt;0,AVERAGE(KN5:NG5),-999)</f>
        <v>2.7662499999999999</v>
      </c>
      <c r="E5" s="16">
        <f t="shared" ref="E5:E8" si="1">IF(H5&lt;&gt;0,MEDIAN(KN5:NG5),-999)</f>
        <v>2.5649999999999999</v>
      </c>
      <c r="F5" s="16">
        <f t="shared" ref="F5:F8" si="2">IF(H5&lt;&gt;0,MIN(KN5:NG5),-999)</f>
        <v>0.9</v>
      </c>
      <c r="G5" s="16">
        <f t="shared" ref="G5:G8" si="3">IF(H5&lt;&gt;0,MAX(KN5:NG5),-999)</f>
        <v>5.4</v>
      </c>
      <c r="H5" s="18">
        <f t="shared" ref="H5:H8" si="4">COUNT(KN5:NG5)</f>
        <v>8</v>
      </c>
      <c r="I5" s="16" t="e">
        <f>IF(H5&lt;&gt;0,PERCENTILE(KN5:NG5,#REF!),-999)</f>
        <v>#REF!</v>
      </c>
      <c r="J5" s="17" t="e">
        <f>IF(H5&lt;&gt;0,PERCENTILE(KN5:NG5,#REF!),-999)</f>
        <v>#REF!</v>
      </c>
      <c r="K5" s="18">
        <v>4.5</v>
      </c>
      <c r="L5" s="18" t="s">
        <v>8</v>
      </c>
      <c r="M5" s="62">
        <v>2011</v>
      </c>
      <c r="N5" s="66"/>
      <c r="O5" s="18">
        <v>1.6</v>
      </c>
      <c r="P5" s="18" t="s">
        <v>8</v>
      </c>
      <c r="Q5" s="62">
        <v>2015</v>
      </c>
      <c r="R5" s="66"/>
      <c r="S5" s="18">
        <v>1.8</v>
      </c>
      <c r="T5" s="18" t="s">
        <v>8</v>
      </c>
      <c r="U5" s="62">
        <v>2012</v>
      </c>
      <c r="V5" s="66" t="s">
        <v>393</v>
      </c>
      <c r="W5" s="62">
        <v>2.8</v>
      </c>
      <c r="X5" s="62" t="s">
        <v>8</v>
      </c>
      <c r="Y5" s="62">
        <v>2017</v>
      </c>
      <c r="Z5" s="66"/>
      <c r="AA5" s="62">
        <v>2.33</v>
      </c>
      <c r="AB5" s="62" t="s">
        <v>8</v>
      </c>
      <c r="AC5" s="62">
        <v>2016</v>
      </c>
      <c r="AD5" s="66"/>
      <c r="AE5" s="62">
        <v>5.4</v>
      </c>
      <c r="AF5" s="62" t="s">
        <v>8</v>
      </c>
      <c r="AG5" s="62">
        <v>2016</v>
      </c>
      <c r="AH5" s="66"/>
      <c r="AI5" s="62">
        <v>3</v>
      </c>
      <c r="AJ5" s="62" t="s">
        <v>99</v>
      </c>
      <c r="AK5" s="62">
        <v>2017</v>
      </c>
      <c r="AL5" s="66" t="s">
        <v>454</v>
      </c>
      <c r="AM5" s="65">
        <v>2.8</v>
      </c>
      <c r="AN5" s="65" t="s">
        <v>8</v>
      </c>
      <c r="AO5" s="62">
        <v>2013</v>
      </c>
      <c r="AP5" s="63"/>
      <c r="AQ5" s="65">
        <v>0.9</v>
      </c>
      <c r="AR5" s="65" t="s">
        <v>8</v>
      </c>
      <c r="AS5" s="62">
        <v>2015</v>
      </c>
      <c r="AT5" s="63"/>
      <c r="AU5" s="65"/>
      <c r="AV5" s="65"/>
      <c r="AW5" s="65"/>
      <c r="AX5" s="63"/>
      <c r="AY5" s="64"/>
      <c r="AZ5" s="65"/>
      <c r="BA5" s="62"/>
      <c r="BB5" s="63"/>
      <c r="BC5" s="64"/>
      <c r="BD5" s="65"/>
      <c r="BE5" s="62"/>
      <c r="BF5" s="63"/>
      <c r="BG5" s="65"/>
      <c r="BH5" s="62" t="s">
        <v>99</v>
      </c>
      <c r="BI5" s="62">
        <v>2016</v>
      </c>
      <c r="BJ5" s="63" t="s">
        <v>565</v>
      </c>
      <c r="BK5" s="65"/>
      <c r="BL5" s="65"/>
      <c r="BM5" s="65"/>
      <c r="BN5" s="63"/>
      <c r="BO5" s="65"/>
      <c r="BP5" s="62"/>
      <c r="BQ5" s="62"/>
      <c r="BR5" s="63"/>
      <c r="BS5" s="62"/>
      <c r="BT5" s="65"/>
      <c r="BU5" s="62"/>
      <c r="BV5" s="63"/>
      <c r="BW5" s="64"/>
      <c r="BX5" s="65"/>
      <c r="BY5" s="62"/>
      <c r="BZ5" s="63"/>
      <c r="CA5" s="64"/>
      <c r="CB5" s="65"/>
      <c r="CC5" s="62"/>
      <c r="CD5" s="63"/>
      <c r="CE5" s="64"/>
      <c r="CF5" s="65"/>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2"/>
      <c r="EJ5" s="62"/>
      <c r="EK5" s="62"/>
      <c r="EL5" s="66"/>
      <c r="EM5" s="64"/>
      <c r="EN5" s="65"/>
      <c r="EO5" s="62"/>
      <c r="EP5" s="63"/>
      <c r="EQ5" s="64"/>
      <c r="ER5" s="65"/>
      <c r="ES5" s="62"/>
      <c r="ET5" s="63"/>
      <c r="EU5" s="64"/>
      <c r="EV5" s="65"/>
      <c r="EW5" s="62"/>
      <c r="EX5" s="63"/>
      <c r="EY5" s="64"/>
      <c r="EZ5" s="65"/>
      <c r="FA5" s="62"/>
      <c r="FB5" s="63"/>
      <c r="FC5" s="64"/>
      <c r="FD5" s="65"/>
      <c r="FE5" s="62"/>
      <c r="FF5" s="63"/>
      <c r="FG5" s="62"/>
      <c r="FH5" s="62"/>
      <c r="FI5" s="62"/>
      <c r="FJ5" s="66"/>
      <c r="FK5" s="62"/>
      <c r="FL5" s="62"/>
      <c r="FM5" s="62"/>
      <c r="FN5" s="66"/>
      <c r="FO5" s="62"/>
      <c r="FP5" s="62"/>
      <c r="FQ5" s="62"/>
      <c r="FR5" s="66"/>
      <c r="FS5" s="62"/>
      <c r="FT5" s="62"/>
      <c r="FU5" s="62"/>
      <c r="FV5" s="66"/>
      <c r="FW5" s="62"/>
      <c r="FX5" s="62"/>
      <c r="FY5" s="62"/>
      <c r="FZ5" s="66"/>
      <c r="GA5" s="62"/>
      <c r="GB5" s="62"/>
      <c r="GC5" s="62"/>
      <c r="GD5" s="66"/>
      <c r="GE5" s="62"/>
      <c r="GF5" s="62"/>
      <c r="GG5" s="62"/>
      <c r="GH5" s="66"/>
      <c r="GI5" s="62"/>
      <c r="GJ5" s="62"/>
      <c r="GK5" s="62"/>
      <c r="GL5" s="66"/>
      <c r="GM5" s="62"/>
      <c r="GN5" s="62"/>
      <c r="GO5" s="62"/>
      <c r="GP5" s="66"/>
      <c r="GQ5" s="62"/>
      <c r="GR5" s="62"/>
      <c r="GS5" s="62"/>
      <c r="GT5" s="66"/>
      <c r="GU5" s="62"/>
      <c r="GV5" s="62"/>
      <c r="GW5" s="62"/>
      <c r="GX5" s="66"/>
      <c r="GY5" s="64"/>
      <c r="GZ5" s="65"/>
      <c r="HA5" s="62"/>
      <c r="HB5" s="63"/>
      <c r="HC5" s="62"/>
      <c r="HD5" s="65"/>
      <c r="HE5" s="62"/>
      <c r="HF5" s="63"/>
      <c r="HG5" s="64"/>
      <c r="HH5" s="65"/>
      <c r="HI5" s="62"/>
      <c r="HJ5" s="63"/>
      <c r="HK5" s="64"/>
      <c r="HL5" s="65"/>
      <c r="HM5" s="62"/>
      <c r="HN5" s="63"/>
      <c r="HO5" s="64"/>
      <c r="HP5" s="65"/>
      <c r="HQ5" s="62"/>
      <c r="HR5" s="63"/>
      <c r="HS5" s="62"/>
      <c r="HT5" s="62"/>
      <c r="HU5" s="62"/>
      <c r="HV5" s="66"/>
      <c r="HW5" s="62"/>
      <c r="HX5" s="62"/>
      <c r="HY5" s="62"/>
      <c r="HZ5" s="66"/>
      <c r="IA5" s="62"/>
      <c r="IB5" s="62"/>
      <c r="IC5" s="62"/>
      <c r="ID5" s="66"/>
      <c r="IE5" s="62"/>
      <c r="IF5" s="62"/>
      <c r="IG5" s="62"/>
      <c r="IH5" s="66"/>
      <c r="II5" s="62"/>
      <c r="IJ5" s="62"/>
      <c r="IK5" s="62"/>
      <c r="IL5" s="66"/>
      <c r="IM5" s="62"/>
      <c r="IN5" s="62"/>
      <c r="IO5" s="62"/>
      <c r="IP5" s="66"/>
      <c r="IQ5" s="65"/>
      <c r="IR5" s="65"/>
      <c r="IS5" s="62"/>
      <c r="IT5" s="66"/>
      <c r="IU5" s="62"/>
      <c r="IV5" s="62"/>
      <c r="IW5" s="62"/>
      <c r="IX5" s="66"/>
      <c r="IY5" s="62"/>
      <c r="IZ5" s="62"/>
      <c r="JA5" s="62"/>
      <c r="JB5" s="66"/>
      <c r="JC5" s="62"/>
      <c r="JD5" s="62"/>
      <c r="JE5" s="62"/>
      <c r="JF5" s="66"/>
      <c r="JG5" s="62"/>
      <c r="JH5" s="62"/>
      <c r="JI5" s="62"/>
      <c r="JJ5" s="66"/>
      <c r="JK5" s="62"/>
      <c r="JL5" s="62"/>
      <c r="JM5" s="62"/>
      <c r="JN5" s="66"/>
      <c r="JO5" s="65"/>
      <c r="JP5" s="65"/>
      <c r="JQ5" s="62"/>
      <c r="JR5" s="63"/>
      <c r="JS5" s="65"/>
      <c r="JT5" s="65"/>
      <c r="JU5" s="62"/>
      <c r="JV5" s="63"/>
      <c r="JW5" s="65"/>
      <c r="JX5" s="65"/>
      <c r="JY5" s="62"/>
      <c r="JZ5" s="63"/>
      <c r="KA5" s="62"/>
      <c r="KB5" s="62"/>
      <c r="KC5" s="62"/>
      <c r="KD5" s="66"/>
      <c r="KE5" s="62"/>
      <c r="KF5" s="62"/>
      <c r="KG5" s="62"/>
      <c r="KH5" s="66"/>
      <c r="KI5" s="62"/>
      <c r="KJ5" s="62"/>
      <c r="KK5" s="62"/>
      <c r="KL5" s="66"/>
      <c r="KN5" s="39">
        <f t="shared" ref="KN5:KN8" si="5">IF(L5="yes",K5)</f>
        <v>4.5</v>
      </c>
      <c r="KO5" s="10">
        <f t="shared" ref="KO5:KO8" si="6">IF(P5="yes",O5)</f>
        <v>1.6</v>
      </c>
      <c r="KP5" s="10">
        <f t="shared" ref="KP5:KP8" si="7">IF(T5="yes",S5)</f>
        <v>1.8</v>
      </c>
      <c r="KQ5" s="10">
        <f t="shared" ref="KQ5:KQ8" si="8">IF(X5="yes",W5)</f>
        <v>2.8</v>
      </c>
      <c r="KR5" s="10">
        <f t="shared" ref="KR5:KR8" si="9">IF(AB5="yes",AA5)</f>
        <v>2.33</v>
      </c>
      <c r="KS5" s="10">
        <f t="shared" ref="KS5:KS8" si="10">IF(AF5="yes",AE5)</f>
        <v>5.4</v>
      </c>
      <c r="KT5" s="10" t="b">
        <f t="shared" ref="KT5:KT8" si="11">IF(AJ5="yes",AI5)</f>
        <v>0</v>
      </c>
      <c r="KU5" s="10">
        <f t="shared" ref="KU5:KU8" si="12">IF(AN5="yes",AM5)</f>
        <v>2.8</v>
      </c>
      <c r="KV5" s="10">
        <f t="shared" ref="KV5:KV8" si="13">IF(AR5="yes",AQ5)</f>
        <v>0.9</v>
      </c>
      <c r="KW5" s="10" t="b">
        <f t="shared" ref="KW5:KW8" si="14">IF(AV5="yes",AU5)</f>
        <v>0</v>
      </c>
      <c r="KX5" s="10" t="b">
        <f t="shared" ref="KX5:KX8" si="15">IF(AZ5="yes",AY5)</f>
        <v>0</v>
      </c>
      <c r="KY5" s="10" t="b">
        <f t="shared" ref="KY5:KY8" si="16">IF(BD5="yes",BC5)</f>
        <v>0</v>
      </c>
      <c r="KZ5" s="10" t="b">
        <f t="shared" ref="KZ5:KZ8" si="17">IF(BH5="yes",BG5)</f>
        <v>0</v>
      </c>
      <c r="LA5" s="10" t="b">
        <f t="shared" ref="LA5:LA8" si="18">IF(BL5="yes",BK5)</f>
        <v>0</v>
      </c>
      <c r="LB5" s="10" t="b">
        <f t="shared" ref="LB5:LB8" si="19">IF(BP5="yes",BO5)</f>
        <v>0</v>
      </c>
      <c r="LC5" s="10" t="b">
        <f t="shared" ref="LC5:LC8" si="20">IF(BT5="yes",BS5)</f>
        <v>0</v>
      </c>
      <c r="LD5" s="10" t="b">
        <f t="shared" ref="LD5:LD8" si="21">IF(BX5="yes",BW5)</f>
        <v>0</v>
      </c>
      <c r="LE5" s="10" t="b">
        <f t="shared" ref="LE5:LE8" si="22">IF(CB5="yes",CA5)</f>
        <v>0</v>
      </c>
      <c r="LF5" s="10" t="b">
        <f t="shared" ref="LF5:LF8" si="23">IF(CF5="yes",CE5)</f>
        <v>0</v>
      </c>
      <c r="LG5" s="10" t="b">
        <f t="shared" ref="LG5:LG8" si="24">IF(CJ5="yes",CI5)</f>
        <v>0</v>
      </c>
      <c r="LH5" s="10" t="b">
        <f t="shared" ref="LH5:LH8" si="25">IF(CN5="yes",CM5)</f>
        <v>0</v>
      </c>
      <c r="LI5" s="10" t="b">
        <f t="shared" ref="LI5:LI8" si="26">IF(CR5="yes",CQ5)</f>
        <v>0</v>
      </c>
      <c r="LJ5" s="10" t="b">
        <f t="shared" ref="LJ5:LJ8" si="27">IF(CV5="yes",CU5)</f>
        <v>0</v>
      </c>
      <c r="LK5" s="10" t="b">
        <f t="shared" ref="LK5:LK8" si="28">IF(CZ5="yes",CY5)</f>
        <v>0</v>
      </c>
      <c r="LL5" s="10" t="b">
        <f t="shared" ref="LL5:LL8" si="29">IF(DD5="yes",DC5)</f>
        <v>0</v>
      </c>
      <c r="LM5" s="10" t="b">
        <f t="shared" ref="LM5:LM8" si="30">IF(DH5="yes",DG5)</f>
        <v>0</v>
      </c>
      <c r="LN5" s="10" t="b">
        <f t="shared" ref="LN5:LN8" si="31">IF(DL5="yes",DK5)</f>
        <v>0</v>
      </c>
      <c r="LO5" s="10" t="b">
        <f t="shared" ref="LO5:LO8" si="32">IF(DP5="yes",DO5)</f>
        <v>0</v>
      </c>
      <c r="LP5" s="10" t="b">
        <f t="shared" ref="LP5:LP8" si="33">IF(DT5="yes",DS5)</f>
        <v>0</v>
      </c>
      <c r="LQ5" s="10" t="b">
        <f t="shared" ref="LQ5:LQ8" si="34">IF(DX5="yes",DW5)</f>
        <v>0</v>
      </c>
      <c r="LR5" s="10" t="b">
        <f t="shared" ref="LR5:LR8" si="35">IF(EB5="yes",EA5)</f>
        <v>0</v>
      </c>
      <c r="LS5" s="10" t="b">
        <f t="shared" ref="LS5:LS8" si="36">IF(EF5="yes",EE5)</f>
        <v>0</v>
      </c>
      <c r="LT5" s="10" t="b">
        <f t="shared" ref="LT5:LT8" si="37">IF(EJ5="yes",EI5)</f>
        <v>0</v>
      </c>
      <c r="LU5" s="10" t="b">
        <f t="shared" ref="LU5:LU8" si="38">IF(EN5="yes",EM5)</f>
        <v>0</v>
      </c>
      <c r="LV5" s="10" t="b">
        <f t="shared" ref="LV5:LV8" si="39">IF(ER5="yes",EQ5)</f>
        <v>0</v>
      </c>
      <c r="LW5" s="10" t="b">
        <f t="shared" ref="LW5:LW8" si="40">IF(EV5="yes",EU5)</f>
        <v>0</v>
      </c>
      <c r="LX5" s="10" t="b">
        <f t="shared" ref="LX5:LX8" si="41">IF(EZ5="yes",EY5)</f>
        <v>0</v>
      </c>
      <c r="LY5" s="10" t="b">
        <f t="shared" ref="LY5:LY8" si="42">IF(FD5="yes",FC5)</f>
        <v>0</v>
      </c>
      <c r="LZ5" s="10" t="b">
        <f t="shared" ref="LZ5:LZ8" si="43">IF(FH5="yes",FG5)</f>
        <v>0</v>
      </c>
      <c r="MA5" s="10" t="b">
        <f t="shared" ref="MA5:MA8" si="44">IF(FL5="yes",FK5)</f>
        <v>0</v>
      </c>
      <c r="MB5" s="10" t="b">
        <f t="shared" ref="MB5:MB8" si="45">IF(FP5="yes",FO5)</f>
        <v>0</v>
      </c>
      <c r="MC5" s="10" t="b">
        <f t="shared" ref="MC5:MC8" si="46">IF(FT5="yes",FS5)</f>
        <v>0</v>
      </c>
      <c r="MD5" s="10" t="b">
        <f t="shared" ref="MD5:MD8" si="47">IF(FX5="yes",FW5)</f>
        <v>0</v>
      </c>
      <c r="ME5" s="10" t="b">
        <f t="shared" ref="ME5:ME8" si="48">IF(GB5="yes",GA5)</f>
        <v>0</v>
      </c>
      <c r="MF5" s="10" t="b">
        <f t="shared" ref="MF5:MF8" si="49">IF(GF5="yes",GE5)</f>
        <v>0</v>
      </c>
      <c r="MG5" s="10" t="b">
        <f t="shared" ref="MG5:MG8" si="50">IF(GJ5="yes",GI5)</f>
        <v>0</v>
      </c>
      <c r="MH5" s="10" t="b">
        <f t="shared" ref="MH5:MH8" si="51">IF(GN5="yes",GM5)</f>
        <v>0</v>
      </c>
      <c r="MI5" s="19" t="b">
        <f t="shared" ref="MI5:MI8" si="52">IF(GR5="yes",GQ5)</f>
        <v>0</v>
      </c>
      <c r="MJ5" s="10" t="b">
        <f t="shared" ref="MJ5:MJ8" si="53">IF(GV5="yes",GU5)</f>
        <v>0</v>
      </c>
      <c r="MK5" s="10" t="b">
        <f t="shared" ref="MK5:MK8" si="54">IF(GZ5="yes",GY5)</f>
        <v>0</v>
      </c>
      <c r="ML5" s="10" t="b">
        <f t="shared" ref="ML5:ML8" si="55">IF(HD5="yes",HC5)</f>
        <v>0</v>
      </c>
      <c r="MM5" s="10" t="b">
        <f t="shared" ref="MM5:MM8" si="56">IF(HH5="yes",HG5)</f>
        <v>0</v>
      </c>
      <c r="MN5" s="10" t="b">
        <f t="shared" ref="MN5:MN8" si="57">IF(HL5="yes",HK5)</f>
        <v>0</v>
      </c>
      <c r="MO5" s="10" t="b">
        <f t="shared" ref="MO5:MO8" si="58">IF(HP5="yes",HO5)</f>
        <v>0</v>
      </c>
      <c r="MP5" s="10" t="b">
        <f t="shared" ref="MP5:MP8" si="59">IF(HT5="yes",HS5)</f>
        <v>0</v>
      </c>
      <c r="MQ5" s="10" t="b">
        <f t="shared" ref="MQ5:MQ8" si="60">IF(HX5="yes",HW5)</f>
        <v>0</v>
      </c>
      <c r="MR5" s="10" t="b">
        <f t="shared" ref="MR5:MR8" si="61">IF(IB5="yes",IA5)</f>
        <v>0</v>
      </c>
      <c r="MS5" s="10" t="b">
        <f t="shared" ref="MS5:MS8" si="62">IF(IF5="yes",IE5)</f>
        <v>0</v>
      </c>
      <c r="MT5" s="10" t="b">
        <f t="shared" ref="MT5:MT8" si="63">IF(IJ5="yes",II5)</f>
        <v>0</v>
      </c>
      <c r="MU5" s="10" t="b">
        <f t="shared" ref="MU5:MU8" si="64">IF(IN5="yes",IM5)</f>
        <v>0</v>
      </c>
      <c r="MV5" s="10" t="b">
        <f t="shared" ref="MV5:MV8" si="65">IF(IR5="yes",IQ5)</f>
        <v>0</v>
      </c>
      <c r="MW5" s="10" t="b">
        <f t="shared" ref="MW5:MW8" si="66">IF(IV5="yes",IU5)</f>
        <v>0</v>
      </c>
      <c r="MX5" s="10" t="b">
        <f t="shared" ref="MX5:MX8" si="67">IF(IZ5="yes",IY5)</f>
        <v>0</v>
      </c>
      <c r="MY5" s="19" t="b">
        <f t="shared" ref="MY5:MY8" si="68">IF(JD5="yes",JC5)</f>
        <v>0</v>
      </c>
      <c r="MZ5" s="10" t="b">
        <f t="shared" ref="MZ5:MZ8" si="69">IF(JH5="yes",JG5)</f>
        <v>0</v>
      </c>
      <c r="NA5" s="10" t="b">
        <f t="shared" ref="NA5:NA8" si="70">IF(JL5="yes",JK5)</f>
        <v>0</v>
      </c>
      <c r="NB5" s="10" t="b">
        <f t="shared" ref="NB5:NB8" si="71">IF(JP5="yes",JO5)</f>
        <v>0</v>
      </c>
      <c r="NC5" s="10" t="b">
        <f t="shared" ref="NC5:NC8" si="72">IF(JT5="yes",JS5)</f>
        <v>0</v>
      </c>
      <c r="ND5" s="10" t="b">
        <f t="shared" ref="ND5:ND8" si="73">IF(JX5="yes",JW5)</f>
        <v>0</v>
      </c>
      <c r="NE5" s="10" t="b">
        <f t="shared" ref="NE5:NE8" si="74">IF(KB5="yes",KA5)</f>
        <v>0</v>
      </c>
      <c r="NF5" s="10" t="b">
        <f t="shared" ref="NF5:NF8" si="75">IF(KF5="yes",KE5)</f>
        <v>0</v>
      </c>
      <c r="NG5" s="10" t="b">
        <f t="shared" ref="NG5:NG8" si="76">IF(KJ5="yes",KI5)</f>
        <v>0</v>
      </c>
    </row>
    <row r="6" spans="1:371" x14ac:dyDescent="0.2">
      <c r="A6" s="9" t="s">
        <v>70</v>
      </c>
      <c r="B6" s="11" t="str">
        <f t="shared" ref="B6:B10" si="77">B5</f>
        <v>kg/MW</v>
      </c>
      <c r="C6" s="11">
        <f t="shared" ref="C6:C10" si="78">C5</f>
        <v>2015</v>
      </c>
      <c r="D6" s="16">
        <f t="shared" si="0"/>
        <v>23.889999999999997</v>
      </c>
      <c r="E6" s="16">
        <f t="shared" si="1"/>
        <v>24.8</v>
      </c>
      <c r="F6" s="16">
        <f t="shared" si="2"/>
        <v>6.2</v>
      </c>
      <c r="G6" s="16">
        <f t="shared" si="3"/>
        <v>40.6</v>
      </c>
      <c r="H6" s="18">
        <f t="shared" si="4"/>
        <v>7</v>
      </c>
      <c r="I6" s="16" t="e">
        <f>IF(H6&lt;&gt;0,PERCENTILE(KN6:NG6,#REF!),-999)</f>
        <v>#REF!</v>
      </c>
      <c r="J6" s="17" t="e">
        <f>IF(H6&lt;&gt;0,PERCENTILE(KN6:NG6,#REF!),-999)</f>
        <v>#REF!</v>
      </c>
      <c r="K6" s="18">
        <v>18.899999999999999</v>
      </c>
      <c r="L6" s="18" t="s">
        <v>8</v>
      </c>
      <c r="M6" s="62">
        <v>2011</v>
      </c>
      <c r="N6" s="66"/>
      <c r="O6" s="18">
        <v>22.4</v>
      </c>
      <c r="P6" s="18" t="s">
        <v>8</v>
      </c>
      <c r="Q6" s="62">
        <v>2015</v>
      </c>
      <c r="R6" s="66"/>
      <c r="S6" s="18">
        <v>24.8</v>
      </c>
      <c r="T6" s="18" t="s">
        <v>8</v>
      </c>
      <c r="U6" s="62">
        <v>2012</v>
      </c>
      <c r="V6" s="66" t="s">
        <v>393</v>
      </c>
      <c r="W6" s="62"/>
      <c r="X6" s="62"/>
      <c r="Y6" s="62"/>
      <c r="Z6" s="66"/>
      <c r="AA6" s="62">
        <v>27.33</v>
      </c>
      <c r="AB6" s="62" t="s">
        <v>8</v>
      </c>
      <c r="AC6" s="62">
        <v>2016</v>
      </c>
      <c r="AD6" s="66"/>
      <c r="AE6" s="62">
        <v>27</v>
      </c>
      <c r="AF6" s="62" t="s">
        <v>8</v>
      </c>
      <c r="AG6" s="62">
        <v>2016</v>
      </c>
      <c r="AH6" s="66"/>
      <c r="AI6" s="62"/>
      <c r="AJ6" s="62"/>
      <c r="AK6" s="62"/>
      <c r="AL6" s="66"/>
      <c r="AM6" s="65">
        <v>40.6</v>
      </c>
      <c r="AN6" s="65" t="s">
        <v>8</v>
      </c>
      <c r="AO6" s="62">
        <v>2013</v>
      </c>
      <c r="AP6" s="63"/>
      <c r="AQ6" s="65">
        <v>6.2</v>
      </c>
      <c r="AR6" s="65" t="s">
        <v>8</v>
      </c>
      <c r="AS6" s="62">
        <v>2015</v>
      </c>
      <c r="AT6" s="63"/>
      <c r="AU6" s="65"/>
      <c r="AV6" s="65"/>
      <c r="AW6" s="65"/>
      <c r="AX6" s="63"/>
      <c r="AY6" s="64"/>
      <c r="AZ6" s="65"/>
      <c r="BA6" s="62"/>
      <c r="BB6" s="63"/>
      <c r="BC6" s="64"/>
      <c r="BD6" s="65"/>
      <c r="BE6" s="62"/>
      <c r="BF6" s="63"/>
      <c r="BG6" s="65"/>
      <c r="BH6" s="62" t="s">
        <v>99</v>
      </c>
      <c r="BI6" s="62">
        <v>2016</v>
      </c>
      <c r="BJ6" s="63" t="s">
        <v>562</v>
      </c>
      <c r="BK6" s="65"/>
      <c r="BL6" s="65"/>
      <c r="BM6" s="65"/>
      <c r="BN6" s="63"/>
      <c r="BO6" s="65"/>
      <c r="BP6" s="62"/>
      <c r="BQ6" s="62"/>
      <c r="BR6" s="63"/>
      <c r="BS6" s="62"/>
      <c r="BT6" s="65"/>
      <c r="BU6" s="62"/>
      <c r="BV6" s="63"/>
      <c r="BW6" s="64"/>
      <c r="BX6" s="65"/>
      <c r="BY6" s="62"/>
      <c r="BZ6" s="63"/>
      <c r="CA6" s="64"/>
      <c r="CB6" s="65"/>
      <c r="CC6" s="62"/>
      <c r="CD6" s="63"/>
      <c r="CE6" s="64"/>
      <c r="CF6" s="65"/>
      <c r="CG6" s="62"/>
      <c r="CH6" s="63"/>
      <c r="CI6" s="64"/>
      <c r="CJ6" s="65"/>
      <c r="CK6" s="62"/>
      <c r="CL6" s="63"/>
      <c r="CM6" s="65"/>
      <c r="CN6" s="65"/>
      <c r="CO6" s="65"/>
      <c r="CP6" s="63"/>
      <c r="CQ6" s="64"/>
      <c r="CR6" s="65"/>
      <c r="CS6" s="62"/>
      <c r="CT6" s="63"/>
      <c r="CU6" s="64"/>
      <c r="CV6" s="65"/>
      <c r="CW6" s="62"/>
      <c r="CX6" s="63"/>
      <c r="CY6" s="64"/>
      <c r="CZ6" s="65"/>
      <c r="DA6" s="62"/>
      <c r="DB6" s="63"/>
      <c r="DC6" s="64"/>
      <c r="DD6" s="65"/>
      <c r="DE6" s="62"/>
      <c r="DF6" s="63"/>
      <c r="DG6" s="64"/>
      <c r="DH6" s="65"/>
      <c r="DI6" s="62"/>
      <c r="DJ6" s="63"/>
      <c r="DK6" s="64"/>
      <c r="DL6" s="65"/>
      <c r="DM6" s="62"/>
      <c r="DN6" s="63"/>
      <c r="DO6" s="64"/>
      <c r="DP6" s="65"/>
      <c r="DQ6" s="62"/>
      <c r="DR6" s="63"/>
      <c r="DS6" s="64"/>
      <c r="DT6" s="65"/>
      <c r="DU6" s="62"/>
      <c r="DV6" s="63"/>
      <c r="DW6" s="64"/>
      <c r="DX6" s="65"/>
      <c r="DY6" s="62"/>
      <c r="DZ6" s="63"/>
      <c r="EA6" s="64"/>
      <c r="EB6" s="65"/>
      <c r="EC6" s="62"/>
      <c r="ED6" s="63"/>
      <c r="EE6" s="64"/>
      <c r="EF6" s="65"/>
      <c r="EG6" s="62"/>
      <c r="EH6" s="63"/>
      <c r="EI6" s="62"/>
      <c r="EJ6" s="62"/>
      <c r="EK6" s="62"/>
      <c r="EL6" s="66"/>
      <c r="EM6" s="64"/>
      <c r="EN6" s="65"/>
      <c r="EO6" s="62"/>
      <c r="EP6" s="63"/>
      <c r="EQ6" s="64"/>
      <c r="ER6" s="65"/>
      <c r="ES6" s="62"/>
      <c r="ET6" s="63"/>
      <c r="EU6" s="64"/>
      <c r="EV6" s="65"/>
      <c r="EW6" s="62"/>
      <c r="EX6" s="63"/>
      <c r="EY6" s="64"/>
      <c r="EZ6" s="65"/>
      <c r="FA6" s="62"/>
      <c r="FB6" s="63"/>
      <c r="FC6" s="64"/>
      <c r="FD6" s="65"/>
      <c r="FE6" s="62"/>
      <c r="FF6" s="63"/>
      <c r="FG6" s="62"/>
      <c r="FH6" s="62"/>
      <c r="FI6" s="62"/>
      <c r="FJ6" s="66"/>
      <c r="FK6" s="62"/>
      <c r="FL6" s="62"/>
      <c r="FM6" s="62"/>
      <c r="FN6" s="66"/>
      <c r="FO6" s="62"/>
      <c r="FP6" s="62"/>
      <c r="FQ6" s="62"/>
      <c r="FR6" s="66"/>
      <c r="FS6" s="62"/>
      <c r="FT6" s="62"/>
      <c r="FU6" s="62"/>
      <c r="FV6" s="66"/>
      <c r="FW6" s="62"/>
      <c r="FX6" s="62"/>
      <c r="FY6" s="62"/>
      <c r="FZ6" s="66"/>
      <c r="GA6" s="62"/>
      <c r="GB6" s="62"/>
      <c r="GC6" s="62"/>
      <c r="GD6" s="66"/>
      <c r="GE6" s="62"/>
      <c r="GF6" s="62"/>
      <c r="GG6" s="62"/>
      <c r="GH6" s="66"/>
      <c r="GI6" s="62"/>
      <c r="GJ6" s="62"/>
      <c r="GK6" s="62"/>
      <c r="GL6" s="66"/>
      <c r="GM6" s="62"/>
      <c r="GN6" s="62"/>
      <c r="GO6" s="62"/>
      <c r="GP6" s="66"/>
      <c r="GQ6" s="62"/>
      <c r="GR6" s="62"/>
      <c r="GS6" s="62"/>
      <c r="GT6" s="66"/>
      <c r="GU6" s="62"/>
      <c r="GV6" s="62"/>
      <c r="GW6" s="62"/>
      <c r="GX6" s="66"/>
      <c r="GY6" s="64"/>
      <c r="GZ6" s="65"/>
      <c r="HA6" s="62"/>
      <c r="HB6" s="63"/>
      <c r="HC6" s="62"/>
      <c r="HD6" s="65"/>
      <c r="HE6" s="62"/>
      <c r="HF6" s="63"/>
      <c r="HG6" s="64"/>
      <c r="HH6" s="65"/>
      <c r="HI6" s="62"/>
      <c r="HJ6" s="63"/>
      <c r="HK6" s="64"/>
      <c r="HL6" s="65"/>
      <c r="HM6" s="62"/>
      <c r="HN6" s="63"/>
      <c r="HO6" s="64"/>
      <c r="HP6" s="65"/>
      <c r="HQ6" s="62"/>
      <c r="HR6" s="63"/>
      <c r="HS6" s="62"/>
      <c r="HT6" s="62"/>
      <c r="HU6" s="62"/>
      <c r="HV6" s="66"/>
      <c r="HW6" s="62"/>
      <c r="HX6" s="62"/>
      <c r="HY6" s="62"/>
      <c r="HZ6" s="66"/>
      <c r="IA6" s="62"/>
      <c r="IB6" s="62"/>
      <c r="IC6" s="62"/>
      <c r="ID6" s="66"/>
      <c r="IE6" s="62"/>
      <c r="IF6" s="62"/>
      <c r="IG6" s="62"/>
      <c r="IH6" s="66"/>
      <c r="II6" s="62"/>
      <c r="IJ6" s="62"/>
      <c r="IK6" s="62"/>
      <c r="IL6" s="66"/>
      <c r="IM6" s="62"/>
      <c r="IN6" s="62"/>
      <c r="IO6" s="62"/>
      <c r="IP6" s="66"/>
      <c r="IQ6" s="65"/>
      <c r="IR6" s="65"/>
      <c r="IS6" s="62"/>
      <c r="IT6" s="66"/>
      <c r="IU6" s="62"/>
      <c r="IV6" s="62"/>
      <c r="IW6" s="62"/>
      <c r="IX6" s="66"/>
      <c r="IY6" s="62"/>
      <c r="IZ6" s="62"/>
      <c r="JA6" s="62"/>
      <c r="JB6" s="66"/>
      <c r="JC6" s="62"/>
      <c r="JD6" s="62"/>
      <c r="JE6" s="62"/>
      <c r="JF6" s="66"/>
      <c r="JG6" s="62"/>
      <c r="JH6" s="62"/>
      <c r="JI6" s="62"/>
      <c r="JJ6" s="66"/>
      <c r="JK6" s="62"/>
      <c r="JL6" s="62"/>
      <c r="JM6" s="62"/>
      <c r="JN6" s="66"/>
      <c r="JO6" s="65"/>
      <c r="JP6" s="65"/>
      <c r="JQ6" s="62"/>
      <c r="JR6" s="63"/>
      <c r="JS6" s="65"/>
      <c r="JT6" s="65"/>
      <c r="JU6" s="62"/>
      <c r="JV6" s="63"/>
      <c r="JW6" s="65"/>
      <c r="JX6" s="65"/>
      <c r="JY6" s="62"/>
      <c r="JZ6" s="63"/>
      <c r="KA6" s="62"/>
      <c r="KB6" s="62"/>
      <c r="KC6" s="62"/>
      <c r="KD6" s="66"/>
      <c r="KE6" s="62"/>
      <c r="KF6" s="62"/>
      <c r="KG6" s="62"/>
      <c r="KH6" s="66"/>
      <c r="KI6" s="62"/>
      <c r="KJ6" s="62"/>
      <c r="KK6" s="62"/>
      <c r="KL6" s="66"/>
      <c r="KN6" s="39">
        <f t="shared" si="5"/>
        <v>18.899999999999999</v>
      </c>
      <c r="KO6" s="10">
        <f t="shared" si="6"/>
        <v>22.4</v>
      </c>
      <c r="KP6" s="10">
        <f t="shared" si="7"/>
        <v>24.8</v>
      </c>
      <c r="KQ6" s="10" t="b">
        <f t="shared" si="8"/>
        <v>0</v>
      </c>
      <c r="KR6" s="10">
        <f t="shared" si="9"/>
        <v>27.33</v>
      </c>
      <c r="KS6" s="10">
        <f t="shared" si="10"/>
        <v>27</v>
      </c>
      <c r="KT6" s="10" t="b">
        <f t="shared" si="11"/>
        <v>0</v>
      </c>
      <c r="KU6" s="10">
        <f t="shared" si="12"/>
        <v>40.6</v>
      </c>
      <c r="KV6" s="10">
        <f t="shared" si="13"/>
        <v>6.2</v>
      </c>
      <c r="KW6" s="10" t="b">
        <f t="shared" si="14"/>
        <v>0</v>
      </c>
      <c r="KX6" s="10" t="b">
        <f t="shared" si="15"/>
        <v>0</v>
      </c>
      <c r="KY6" s="10" t="b">
        <f t="shared" si="16"/>
        <v>0</v>
      </c>
      <c r="KZ6" s="10" t="b">
        <f t="shared" si="17"/>
        <v>0</v>
      </c>
      <c r="LA6" s="10" t="b">
        <f t="shared" si="18"/>
        <v>0</v>
      </c>
      <c r="LB6" s="10" t="b">
        <f t="shared" si="19"/>
        <v>0</v>
      </c>
      <c r="LC6" s="10" t="b">
        <f t="shared" si="20"/>
        <v>0</v>
      </c>
      <c r="LD6" s="10" t="b">
        <f t="shared" si="21"/>
        <v>0</v>
      </c>
      <c r="LE6" s="10" t="b">
        <f t="shared" si="22"/>
        <v>0</v>
      </c>
      <c r="LF6" s="10" t="b">
        <f t="shared" si="23"/>
        <v>0</v>
      </c>
      <c r="LG6" s="10" t="b">
        <f t="shared" si="24"/>
        <v>0</v>
      </c>
      <c r="LH6" s="10" t="b">
        <f t="shared" si="25"/>
        <v>0</v>
      </c>
      <c r="LI6" s="10" t="b">
        <f t="shared" si="26"/>
        <v>0</v>
      </c>
      <c r="LJ6" s="10" t="b">
        <f t="shared" si="27"/>
        <v>0</v>
      </c>
      <c r="LK6" s="10" t="b">
        <f t="shared" si="28"/>
        <v>0</v>
      </c>
      <c r="LL6" s="10" t="b">
        <f t="shared" si="29"/>
        <v>0</v>
      </c>
      <c r="LM6" s="10" t="b">
        <f t="shared" si="30"/>
        <v>0</v>
      </c>
      <c r="LN6" s="10" t="b">
        <f t="shared" si="31"/>
        <v>0</v>
      </c>
      <c r="LO6" s="10" t="b">
        <f t="shared" si="32"/>
        <v>0</v>
      </c>
      <c r="LP6" s="10" t="b">
        <f t="shared" si="33"/>
        <v>0</v>
      </c>
      <c r="LQ6" s="10" t="b">
        <f t="shared" si="34"/>
        <v>0</v>
      </c>
      <c r="LR6" s="10" t="b">
        <f t="shared" si="35"/>
        <v>0</v>
      </c>
      <c r="LS6" s="10" t="b">
        <f t="shared" si="36"/>
        <v>0</v>
      </c>
      <c r="LT6" s="10" t="b">
        <f t="shared" si="37"/>
        <v>0</v>
      </c>
      <c r="LU6" s="10" t="b">
        <f t="shared" si="38"/>
        <v>0</v>
      </c>
      <c r="LV6" s="10" t="b">
        <f t="shared" si="39"/>
        <v>0</v>
      </c>
      <c r="LW6" s="10" t="b">
        <f t="shared" si="40"/>
        <v>0</v>
      </c>
      <c r="LX6" s="10" t="b">
        <f t="shared" si="41"/>
        <v>0</v>
      </c>
      <c r="LY6" s="10" t="b">
        <f t="shared" si="42"/>
        <v>0</v>
      </c>
      <c r="LZ6" s="10" t="b">
        <f t="shared" si="43"/>
        <v>0</v>
      </c>
      <c r="MA6" s="10" t="b">
        <f t="shared" si="44"/>
        <v>0</v>
      </c>
      <c r="MB6" s="10" t="b">
        <f t="shared" si="45"/>
        <v>0</v>
      </c>
      <c r="MC6" s="10" t="b">
        <f t="shared" si="46"/>
        <v>0</v>
      </c>
      <c r="MD6" s="10" t="b">
        <f t="shared" si="47"/>
        <v>0</v>
      </c>
      <c r="ME6" s="10" t="b">
        <f t="shared" si="48"/>
        <v>0</v>
      </c>
      <c r="MF6" s="10" t="b">
        <f t="shared" si="49"/>
        <v>0</v>
      </c>
      <c r="MG6" s="10" t="b">
        <f t="shared" si="50"/>
        <v>0</v>
      </c>
      <c r="MH6" s="10" t="b">
        <f t="shared" si="51"/>
        <v>0</v>
      </c>
      <c r="MI6" s="19" t="b">
        <f t="shared" si="52"/>
        <v>0</v>
      </c>
      <c r="MJ6" s="10" t="b">
        <f t="shared" si="53"/>
        <v>0</v>
      </c>
      <c r="MK6" s="10" t="b">
        <f t="shared" si="54"/>
        <v>0</v>
      </c>
      <c r="ML6" s="10" t="b">
        <f t="shared" si="55"/>
        <v>0</v>
      </c>
      <c r="MM6" s="10" t="b">
        <f t="shared" si="56"/>
        <v>0</v>
      </c>
      <c r="MN6" s="10" t="b">
        <f t="shared" si="57"/>
        <v>0</v>
      </c>
      <c r="MO6" s="10" t="b">
        <f t="shared" si="58"/>
        <v>0</v>
      </c>
      <c r="MP6" s="10" t="b">
        <f t="shared" si="59"/>
        <v>0</v>
      </c>
      <c r="MQ6" s="10" t="b">
        <f t="shared" si="60"/>
        <v>0</v>
      </c>
      <c r="MR6" s="10" t="b">
        <f t="shared" si="61"/>
        <v>0</v>
      </c>
      <c r="MS6" s="10" t="b">
        <f t="shared" si="62"/>
        <v>0</v>
      </c>
      <c r="MT6" s="10" t="b">
        <f t="shared" si="63"/>
        <v>0</v>
      </c>
      <c r="MU6" s="10" t="b">
        <f t="shared" si="64"/>
        <v>0</v>
      </c>
      <c r="MV6" s="10" t="b">
        <f t="shared" si="65"/>
        <v>0</v>
      </c>
      <c r="MW6" s="10" t="b">
        <f t="shared" si="66"/>
        <v>0</v>
      </c>
      <c r="MX6" s="10" t="b">
        <f t="shared" si="67"/>
        <v>0</v>
      </c>
      <c r="MY6" s="19" t="b">
        <f t="shared" si="68"/>
        <v>0</v>
      </c>
      <c r="MZ6" s="10" t="b">
        <f t="shared" si="69"/>
        <v>0</v>
      </c>
      <c r="NA6" s="10" t="b">
        <f t="shared" si="70"/>
        <v>0</v>
      </c>
      <c r="NB6" s="10" t="b">
        <f t="shared" si="71"/>
        <v>0</v>
      </c>
      <c r="NC6" s="10" t="b">
        <f t="shared" si="72"/>
        <v>0</v>
      </c>
      <c r="ND6" s="10" t="b">
        <f t="shared" si="73"/>
        <v>0</v>
      </c>
      <c r="NE6" s="10" t="b">
        <f t="shared" si="74"/>
        <v>0</v>
      </c>
      <c r="NF6" s="10" t="b">
        <f t="shared" si="75"/>
        <v>0</v>
      </c>
      <c r="NG6" s="10" t="b">
        <f t="shared" si="76"/>
        <v>0</v>
      </c>
    </row>
    <row r="7" spans="1:371" x14ac:dyDescent="0.2">
      <c r="A7" s="9" t="s">
        <v>97</v>
      </c>
      <c r="B7" s="11" t="str">
        <f t="shared" si="77"/>
        <v>kg/MW</v>
      </c>
      <c r="C7" s="11">
        <f t="shared" si="78"/>
        <v>2015</v>
      </c>
      <c r="D7" s="16">
        <f t="shared" si="0"/>
        <v>565</v>
      </c>
      <c r="E7" s="16">
        <f t="shared" si="1"/>
        <v>610</v>
      </c>
      <c r="F7" s="16">
        <f t="shared" si="2"/>
        <v>376.6</v>
      </c>
      <c r="G7" s="16">
        <f t="shared" si="3"/>
        <v>663.4</v>
      </c>
      <c r="H7" s="18">
        <f t="shared" si="4"/>
        <v>4</v>
      </c>
      <c r="I7" s="16" t="e">
        <f>IF(H7&lt;&gt;0,PERCENTILE(KN7:NG7,#REF!),-999)</f>
        <v>#REF!</v>
      </c>
      <c r="J7" s="17" t="e">
        <f>IF(H7&lt;&gt;0,PERCENTILE(KN7:NG7,#REF!),-999)</f>
        <v>#REF!</v>
      </c>
      <c r="K7" s="64"/>
      <c r="L7" s="65"/>
      <c r="M7" s="62"/>
      <c r="N7" s="63"/>
      <c r="O7" s="64"/>
      <c r="P7" s="65"/>
      <c r="Q7" s="62"/>
      <c r="R7" s="63"/>
      <c r="S7" s="64"/>
      <c r="T7" s="65"/>
      <c r="U7" s="62"/>
      <c r="V7" s="63"/>
      <c r="W7" s="62">
        <v>557</v>
      </c>
      <c r="X7" s="62" t="s">
        <v>8</v>
      </c>
      <c r="Y7" s="62">
        <v>2017</v>
      </c>
      <c r="Z7" s="66" t="s">
        <v>392</v>
      </c>
      <c r="AA7" s="64"/>
      <c r="AB7" s="65"/>
      <c r="AC7" s="62"/>
      <c r="AD7" s="63"/>
      <c r="AE7" s="64"/>
      <c r="AF7" s="65"/>
      <c r="AG7" s="62"/>
      <c r="AH7" s="63"/>
      <c r="AI7" s="62">
        <v>663</v>
      </c>
      <c r="AJ7" s="62" t="s">
        <v>8</v>
      </c>
      <c r="AK7" s="62">
        <v>2017</v>
      </c>
      <c r="AL7" s="66" t="s">
        <v>583</v>
      </c>
      <c r="AM7" s="65">
        <v>663.4</v>
      </c>
      <c r="AN7" s="65" t="s">
        <v>8</v>
      </c>
      <c r="AO7" s="62">
        <v>2013</v>
      </c>
      <c r="AP7" s="63"/>
      <c r="AQ7" s="65">
        <v>376.6</v>
      </c>
      <c r="AR7" s="65" t="s">
        <v>8</v>
      </c>
      <c r="AS7" s="62">
        <v>2015</v>
      </c>
      <c r="AT7" s="63"/>
      <c r="AU7" s="65"/>
      <c r="AV7" s="65"/>
      <c r="AW7" s="65"/>
      <c r="AX7" s="63"/>
      <c r="AY7" s="64"/>
      <c r="AZ7" s="65"/>
      <c r="BA7" s="62"/>
      <c r="BB7" s="63"/>
      <c r="BC7" s="64"/>
      <c r="BD7" s="65"/>
      <c r="BE7" s="62"/>
      <c r="BF7" s="63"/>
      <c r="BG7" s="65"/>
      <c r="BH7" s="62"/>
      <c r="BI7" s="62"/>
      <c r="BJ7" s="66"/>
      <c r="BK7" s="65"/>
      <c r="BL7" s="65"/>
      <c r="BM7" s="65"/>
      <c r="BN7" s="63"/>
      <c r="BO7" s="65"/>
      <c r="BP7" s="62"/>
      <c r="BQ7" s="62"/>
      <c r="BR7" s="66"/>
      <c r="BS7" s="62"/>
      <c r="BT7" s="65"/>
      <c r="BU7" s="62"/>
      <c r="BV7" s="63"/>
      <c r="BW7" s="64"/>
      <c r="BX7" s="65"/>
      <c r="BY7" s="62"/>
      <c r="BZ7" s="63"/>
      <c r="CA7" s="64"/>
      <c r="CB7" s="65"/>
      <c r="CC7" s="62"/>
      <c r="CD7" s="63"/>
      <c r="CE7" s="64"/>
      <c r="CF7" s="65"/>
      <c r="CG7" s="62"/>
      <c r="CH7" s="63"/>
      <c r="CI7" s="64"/>
      <c r="CJ7" s="65"/>
      <c r="CK7" s="62"/>
      <c r="CL7" s="63"/>
      <c r="CM7" s="65"/>
      <c r="CN7" s="65"/>
      <c r="CO7" s="65"/>
      <c r="CP7" s="63"/>
      <c r="CQ7" s="64"/>
      <c r="CR7" s="65"/>
      <c r="CS7" s="62"/>
      <c r="CT7" s="63"/>
      <c r="CU7" s="64"/>
      <c r="CV7" s="65"/>
      <c r="CW7" s="62"/>
      <c r="CX7" s="63"/>
      <c r="CY7" s="64"/>
      <c r="CZ7" s="65"/>
      <c r="DA7" s="62"/>
      <c r="DB7" s="63"/>
      <c r="DC7" s="64"/>
      <c r="DD7" s="65"/>
      <c r="DE7" s="62"/>
      <c r="DF7" s="63"/>
      <c r="DG7" s="64"/>
      <c r="DH7" s="65"/>
      <c r="DI7" s="62"/>
      <c r="DJ7" s="63"/>
      <c r="DK7" s="64"/>
      <c r="DL7" s="65"/>
      <c r="DM7" s="62"/>
      <c r="DN7" s="63"/>
      <c r="DO7" s="64"/>
      <c r="DP7" s="65"/>
      <c r="DQ7" s="62"/>
      <c r="DR7" s="63"/>
      <c r="DS7" s="64"/>
      <c r="DT7" s="65"/>
      <c r="DU7" s="62"/>
      <c r="DV7" s="63"/>
      <c r="DW7" s="64"/>
      <c r="DX7" s="65"/>
      <c r="DY7" s="62"/>
      <c r="DZ7" s="63"/>
      <c r="EA7" s="64"/>
      <c r="EB7" s="65"/>
      <c r="EC7" s="62"/>
      <c r="ED7" s="63"/>
      <c r="EE7" s="64"/>
      <c r="EF7" s="65"/>
      <c r="EG7" s="62"/>
      <c r="EH7" s="63"/>
      <c r="EI7" s="62"/>
      <c r="EJ7" s="62"/>
      <c r="EK7" s="62"/>
      <c r="EL7" s="66"/>
      <c r="EM7" s="64"/>
      <c r="EN7" s="65"/>
      <c r="EO7" s="62"/>
      <c r="EP7" s="63"/>
      <c r="EQ7" s="64"/>
      <c r="ER7" s="65"/>
      <c r="ES7" s="62"/>
      <c r="ET7" s="63"/>
      <c r="EU7" s="64"/>
      <c r="EV7" s="65"/>
      <c r="EW7" s="62"/>
      <c r="EX7" s="63"/>
      <c r="EY7" s="64"/>
      <c r="EZ7" s="65"/>
      <c r="FA7" s="62"/>
      <c r="FB7" s="63"/>
      <c r="FC7" s="64"/>
      <c r="FD7" s="65"/>
      <c r="FE7" s="62"/>
      <c r="FF7" s="63"/>
      <c r="FG7" s="62"/>
      <c r="FH7" s="62"/>
      <c r="FI7" s="62"/>
      <c r="FJ7" s="66"/>
      <c r="FK7" s="62"/>
      <c r="FL7" s="62"/>
      <c r="FM7" s="62"/>
      <c r="FN7" s="66"/>
      <c r="FO7" s="62"/>
      <c r="FP7" s="62"/>
      <c r="FQ7" s="62"/>
      <c r="FR7" s="66"/>
      <c r="FS7" s="62"/>
      <c r="FT7" s="62"/>
      <c r="FU7" s="62"/>
      <c r="FV7" s="66"/>
      <c r="FW7" s="62"/>
      <c r="FX7" s="62"/>
      <c r="FY7" s="62"/>
      <c r="FZ7" s="66"/>
      <c r="GA7" s="62"/>
      <c r="GB7" s="62"/>
      <c r="GC7" s="62"/>
      <c r="GD7" s="66"/>
      <c r="GE7" s="62"/>
      <c r="GF7" s="62"/>
      <c r="GG7" s="62"/>
      <c r="GH7" s="66"/>
      <c r="GI7" s="62"/>
      <c r="GJ7" s="62"/>
      <c r="GK7" s="62"/>
      <c r="GL7" s="66"/>
      <c r="GM7" s="62"/>
      <c r="GN7" s="62"/>
      <c r="GO7" s="62"/>
      <c r="GP7" s="66"/>
      <c r="GQ7" s="62"/>
      <c r="GR7" s="62"/>
      <c r="GS7" s="62"/>
      <c r="GT7" s="66"/>
      <c r="GU7" s="62"/>
      <c r="GV7" s="62"/>
      <c r="GW7" s="62"/>
      <c r="GX7" s="66"/>
      <c r="GY7" s="64"/>
      <c r="GZ7" s="65"/>
      <c r="HA7" s="62"/>
      <c r="HB7" s="63"/>
      <c r="HC7" s="62"/>
      <c r="HD7" s="65"/>
      <c r="HE7" s="62"/>
      <c r="HF7" s="63"/>
      <c r="HG7" s="64"/>
      <c r="HH7" s="65"/>
      <c r="HI7" s="62"/>
      <c r="HJ7" s="63"/>
      <c r="HK7" s="64"/>
      <c r="HL7" s="65"/>
      <c r="HM7" s="62"/>
      <c r="HN7" s="63"/>
      <c r="HO7" s="64"/>
      <c r="HP7" s="65"/>
      <c r="HQ7" s="62"/>
      <c r="HR7" s="63"/>
      <c r="HS7" s="62"/>
      <c r="HT7" s="62"/>
      <c r="HU7" s="62"/>
      <c r="HV7" s="66"/>
      <c r="HW7" s="62"/>
      <c r="HX7" s="62"/>
      <c r="HY7" s="62"/>
      <c r="HZ7" s="66"/>
      <c r="IA7" s="62"/>
      <c r="IB7" s="62"/>
      <c r="IC7" s="62"/>
      <c r="ID7" s="66"/>
      <c r="IE7" s="62"/>
      <c r="IF7" s="62"/>
      <c r="IG7" s="62"/>
      <c r="IH7" s="66"/>
      <c r="II7" s="62"/>
      <c r="IJ7" s="62"/>
      <c r="IK7" s="62"/>
      <c r="IL7" s="66"/>
      <c r="IM7" s="62"/>
      <c r="IN7" s="62"/>
      <c r="IO7" s="62"/>
      <c r="IP7" s="66"/>
      <c r="IQ7" s="65"/>
      <c r="IR7" s="65"/>
      <c r="IS7" s="62"/>
      <c r="IT7" s="66"/>
      <c r="IU7" s="62"/>
      <c r="IV7" s="62"/>
      <c r="IW7" s="62"/>
      <c r="IX7" s="66"/>
      <c r="IY7" s="62"/>
      <c r="IZ7" s="62"/>
      <c r="JA7" s="62"/>
      <c r="JB7" s="66"/>
      <c r="JC7" s="62"/>
      <c r="JD7" s="62"/>
      <c r="JE7" s="62"/>
      <c r="JF7" s="66"/>
      <c r="JG7" s="62"/>
      <c r="JH7" s="62"/>
      <c r="JI7" s="62"/>
      <c r="JJ7" s="66"/>
      <c r="JK7" s="62"/>
      <c r="JL7" s="62"/>
      <c r="JM7" s="62"/>
      <c r="JN7" s="66"/>
      <c r="JO7" s="65"/>
      <c r="JP7" s="65"/>
      <c r="JQ7" s="62"/>
      <c r="JR7" s="63"/>
      <c r="JS7" s="65"/>
      <c r="JT7" s="65"/>
      <c r="JU7" s="62"/>
      <c r="JV7" s="63"/>
      <c r="JW7" s="65"/>
      <c r="JX7" s="65"/>
      <c r="JY7" s="62"/>
      <c r="JZ7" s="63"/>
      <c r="KA7" s="62"/>
      <c r="KB7" s="62"/>
      <c r="KC7" s="62"/>
      <c r="KD7" s="66"/>
      <c r="KE7" s="62"/>
      <c r="KF7" s="62"/>
      <c r="KG7" s="62"/>
      <c r="KH7" s="66"/>
      <c r="KI7" s="62"/>
      <c r="KJ7" s="62"/>
      <c r="KK7" s="62"/>
      <c r="KL7" s="66"/>
      <c r="KN7" s="39" t="b">
        <f t="shared" si="5"/>
        <v>0</v>
      </c>
      <c r="KO7" s="10" t="b">
        <f t="shared" si="6"/>
        <v>0</v>
      </c>
      <c r="KP7" s="10" t="b">
        <f t="shared" si="7"/>
        <v>0</v>
      </c>
      <c r="KQ7" s="10">
        <f t="shared" si="8"/>
        <v>557</v>
      </c>
      <c r="KR7" s="10" t="b">
        <f t="shared" si="9"/>
        <v>0</v>
      </c>
      <c r="KS7" s="10" t="b">
        <f t="shared" si="10"/>
        <v>0</v>
      </c>
      <c r="KT7" s="10">
        <f t="shared" si="11"/>
        <v>663</v>
      </c>
      <c r="KU7" s="10">
        <f t="shared" si="12"/>
        <v>663.4</v>
      </c>
      <c r="KV7" s="10">
        <f t="shared" si="13"/>
        <v>376.6</v>
      </c>
      <c r="KW7" s="10" t="b">
        <f t="shared" si="14"/>
        <v>0</v>
      </c>
      <c r="KX7" s="10" t="b">
        <f t="shared" si="15"/>
        <v>0</v>
      </c>
      <c r="KY7" s="10" t="b">
        <f t="shared" si="16"/>
        <v>0</v>
      </c>
      <c r="KZ7" s="10" t="b">
        <f t="shared" si="17"/>
        <v>0</v>
      </c>
      <c r="LA7" s="10" t="b">
        <f t="shared" si="18"/>
        <v>0</v>
      </c>
      <c r="LB7" s="10" t="b">
        <f t="shared" si="19"/>
        <v>0</v>
      </c>
      <c r="LC7" s="10" t="b">
        <f t="shared" si="20"/>
        <v>0</v>
      </c>
      <c r="LD7" s="10" t="b">
        <f t="shared" si="21"/>
        <v>0</v>
      </c>
      <c r="LE7" s="10" t="b">
        <f t="shared" si="22"/>
        <v>0</v>
      </c>
      <c r="LF7" s="10" t="b">
        <f t="shared" si="23"/>
        <v>0</v>
      </c>
      <c r="LG7" s="10" t="b">
        <f t="shared" si="24"/>
        <v>0</v>
      </c>
      <c r="LH7" s="10" t="b">
        <f t="shared" si="25"/>
        <v>0</v>
      </c>
      <c r="LI7" s="10" t="b">
        <f t="shared" si="26"/>
        <v>0</v>
      </c>
      <c r="LJ7" s="10" t="b">
        <f t="shared" si="27"/>
        <v>0</v>
      </c>
      <c r="LK7" s="10" t="b">
        <f t="shared" si="28"/>
        <v>0</v>
      </c>
      <c r="LL7" s="10" t="b">
        <f t="shared" si="29"/>
        <v>0</v>
      </c>
      <c r="LM7" s="10" t="b">
        <f t="shared" si="30"/>
        <v>0</v>
      </c>
      <c r="LN7" s="10" t="b">
        <f t="shared" si="31"/>
        <v>0</v>
      </c>
      <c r="LO7" s="10" t="b">
        <f t="shared" si="32"/>
        <v>0</v>
      </c>
      <c r="LP7" s="10" t="b">
        <f t="shared" si="33"/>
        <v>0</v>
      </c>
      <c r="LQ7" s="10" t="b">
        <f t="shared" si="34"/>
        <v>0</v>
      </c>
      <c r="LR7" s="10" t="b">
        <f t="shared" si="35"/>
        <v>0</v>
      </c>
      <c r="LS7" s="10" t="b">
        <f t="shared" si="36"/>
        <v>0</v>
      </c>
      <c r="LT7" s="10" t="b">
        <f t="shared" si="37"/>
        <v>0</v>
      </c>
      <c r="LU7" s="10" t="b">
        <f t="shared" si="38"/>
        <v>0</v>
      </c>
      <c r="LV7" s="10" t="b">
        <f t="shared" si="39"/>
        <v>0</v>
      </c>
      <c r="LW7" s="10" t="b">
        <f t="shared" si="40"/>
        <v>0</v>
      </c>
      <c r="LX7" s="10" t="b">
        <f t="shared" si="41"/>
        <v>0</v>
      </c>
      <c r="LY7" s="10" t="b">
        <f t="shared" si="42"/>
        <v>0</v>
      </c>
      <c r="LZ7" s="10" t="b">
        <f t="shared" si="43"/>
        <v>0</v>
      </c>
      <c r="MA7" s="10" t="b">
        <f t="shared" si="44"/>
        <v>0</v>
      </c>
      <c r="MB7" s="10" t="b">
        <f t="shared" si="45"/>
        <v>0</v>
      </c>
      <c r="MC7" s="10" t="b">
        <f t="shared" si="46"/>
        <v>0</v>
      </c>
      <c r="MD7" s="10" t="b">
        <f t="shared" si="47"/>
        <v>0</v>
      </c>
      <c r="ME7" s="10" t="b">
        <f t="shared" si="48"/>
        <v>0</v>
      </c>
      <c r="MF7" s="10" t="b">
        <f t="shared" si="49"/>
        <v>0</v>
      </c>
      <c r="MG7" s="10" t="b">
        <f t="shared" si="50"/>
        <v>0</v>
      </c>
      <c r="MH7" s="10" t="b">
        <f t="shared" si="51"/>
        <v>0</v>
      </c>
      <c r="MI7" s="19" t="b">
        <f t="shared" si="52"/>
        <v>0</v>
      </c>
      <c r="MJ7" s="10" t="b">
        <f t="shared" si="53"/>
        <v>0</v>
      </c>
      <c r="MK7" s="10" t="b">
        <f t="shared" si="54"/>
        <v>0</v>
      </c>
      <c r="ML7" s="10" t="b">
        <f t="shared" si="55"/>
        <v>0</v>
      </c>
      <c r="MM7" s="10" t="b">
        <f t="shared" si="56"/>
        <v>0</v>
      </c>
      <c r="MN7" s="10" t="b">
        <f t="shared" si="57"/>
        <v>0</v>
      </c>
      <c r="MO7" s="10" t="b">
        <f t="shared" si="58"/>
        <v>0</v>
      </c>
      <c r="MP7" s="10" t="b">
        <f t="shared" si="59"/>
        <v>0</v>
      </c>
      <c r="MQ7" s="10" t="b">
        <f t="shared" si="60"/>
        <v>0</v>
      </c>
      <c r="MR7" s="10" t="b">
        <f t="shared" si="61"/>
        <v>0</v>
      </c>
      <c r="MS7" s="10" t="b">
        <f t="shared" si="62"/>
        <v>0</v>
      </c>
      <c r="MT7" s="10" t="b">
        <f t="shared" si="63"/>
        <v>0</v>
      </c>
      <c r="MU7" s="10" t="b">
        <f t="shared" si="64"/>
        <v>0</v>
      </c>
      <c r="MV7" s="10" t="b">
        <f t="shared" si="65"/>
        <v>0</v>
      </c>
      <c r="MW7" s="10" t="b">
        <f t="shared" si="66"/>
        <v>0</v>
      </c>
      <c r="MX7" s="10" t="b">
        <f t="shared" si="67"/>
        <v>0</v>
      </c>
      <c r="MY7" s="19" t="b">
        <f t="shared" si="68"/>
        <v>0</v>
      </c>
      <c r="MZ7" s="10" t="b">
        <f t="shared" si="69"/>
        <v>0</v>
      </c>
      <c r="NA7" s="10" t="b">
        <f t="shared" si="70"/>
        <v>0</v>
      </c>
      <c r="NB7" s="10" t="b">
        <f t="shared" si="71"/>
        <v>0</v>
      </c>
      <c r="NC7" s="10" t="b">
        <f t="shared" si="72"/>
        <v>0</v>
      </c>
      <c r="ND7" s="10" t="b">
        <f t="shared" si="73"/>
        <v>0</v>
      </c>
      <c r="NE7" s="10" t="b">
        <f t="shared" si="74"/>
        <v>0</v>
      </c>
      <c r="NF7" s="10" t="b">
        <f t="shared" si="75"/>
        <v>0</v>
      </c>
      <c r="NG7" s="10" t="b">
        <f t="shared" si="76"/>
        <v>0</v>
      </c>
    </row>
    <row r="8" spans="1:371" x14ac:dyDescent="0.2">
      <c r="A8" s="9" t="s">
        <v>411</v>
      </c>
      <c r="B8" s="11" t="str">
        <f t="shared" si="77"/>
        <v>kg/MW</v>
      </c>
      <c r="C8" s="11">
        <f t="shared" si="78"/>
        <v>2015</v>
      </c>
      <c r="D8" s="16">
        <f t="shared" si="0"/>
        <v>-999</v>
      </c>
      <c r="E8" s="16">
        <f t="shared" si="1"/>
        <v>-999</v>
      </c>
      <c r="F8" s="16">
        <f t="shared" si="2"/>
        <v>-999</v>
      </c>
      <c r="G8" s="16">
        <f t="shared" si="3"/>
        <v>-999</v>
      </c>
      <c r="H8" s="18">
        <f t="shared" si="4"/>
        <v>0</v>
      </c>
      <c r="I8" s="16">
        <f>IF(H8&lt;&gt;0,PERCENTILE(KN8:NG8,#REF!),-999)</f>
        <v>-999</v>
      </c>
      <c r="J8" s="17">
        <f>IF(H8&lt;&gt;0,PERCENTILE(KN8:NG8,#REF!),-999)</f>
        <v>-999</v>
      </c>
      <c r="K8" s="64"/>
      <c r="L8" s="65"/>
      <c r="M8" s="62"/>
      <c r="N8" s="63"/>
      <c r="O8" s="64"/>
      <c r="P8" s="65"/>
      <c r="Q8" s="62"/>
      <c r="R8" s="63"/>
      <c r="S8" s="64"/>
      <c r="T8" s="65"/>
      <c r="U8" s="62"/>
      <c r="V8" s="63"/>
      <c r="W8" s="62">
        <v>32.5</v>
      </c>
      <c r="X8" s="62" t="s">
        <v>99</v>
      </c>
      <c r="Y8" s="62">
        <v>2017</v>
      </c>
      <c r="Z8" s="66" t="s">
        <v>392</v>
      </c>
      <c r="AA8" s="65"/>
      <c r="AB8" s="65"/>
      <c r="AC8" s="65"/>
      <c r="AD8" s="63"/>
      <c r="AE8" s="65"/>
      <c r="AF8" s="65"/>
      <c r="AG8" s="65"/>
      <c r="AH8" s="63"/>
      <c r="AI8" s="62">
        <v>80.5</v>
      </c>
      <c r="AJ8" s="62" t="s">
        <v>99</v>
      </c>
      <c r="AK8" s="62">
        <v>2017</v>
      </c>
      <c r="AL8" s="66" t="s">
        <v>583</v>
      </c>
      <c r="AM8" s="64"/>
      <c r="AN8" s="65"/>
      <c r="AO8" s="62"/>
      <c r="AP8" s="63"/>
      <c r="AQ8" s="65"/>
      <c r="AR8" s="65"/>
      <c r="AS8" s="62"/>
      <c r="AT8" s="63"/>
      <c r="AU8" s="65"/>
      <c r="AV8" s="65"/>
      <c r="AW8" s="65"/>
      <c r="AX8" s="63"/>
      <c r="AY8" s="64"/>
      <c r="AZ8" s="65"/>
      <c r="BA8" s="62"/>
      <c r="BB8" s="63"/>
      <c r="BC8" s="64"/>
      <c r="BD8" s="65"/>
      <c r="BE8" s="62"/>
      <c r="BF8" s="63"/>
      <c r="BG8" s="65"/>
      <c r="BH8" s="62"/>
      <c r="BI8" s="62"/>
      <c r="BJ8" s="66"/>
      <c r="BK8" s="65"/>
      <c r="BL8" s="65"/>
      <c r="BM8" s="65"/>
      <c r="BN8" s="63"/>
      <c r="BO8" s="65"/>
      <c r="BP8" s="62"/>
      <c r="BQ8" s="62"/>
      <c r="BR8" s="66"/>
      <c r="BS8" s="62"/>
      <c r="BT8" s="65"/>
      <c r="BU8" s="62"/>
      <c r="BV8" s="63"/>
      <c r="BW8" s="64"/>
      <c r="BX8" s="65"/>
      <c r="BY8" s="62"/>
      <c r="BZ8" s="63"/>
      <c r="CA8" s="64"/>
      <c r="CB8" s="65"/>
      <c r="CC8" s="62"/>
      <c r="CD8" s="63"/>
      <c r="CE8" s="64"/>
      <c r="CF8" s="65"/>
      <c r="CG8" s="62"/>
      <c r="CH8" s="63"/>
      <c r="CI8" s="64"/>
      <c r="CJ8" s="65"/>
      <c r="CK8" s="62"/>
      <c r="CL8" s="63"/>
      <c r="CM8" s="65"/>
      <c r="CN8" s="65"/>
      <c r="CO8" s="65"/>
      <c r="CP8" s="63"/>
      <c r="CQ8" s="64"/>
      <c r="CR8" s="65"/>
      <c r="CS8" s="62"/>
      <c r="CT8" s="63"/>
      <c r="CU8" s="64"/>
      <c r="CV8" s="65"/>
      <c r="CW8" s="62"/>
      <c r="CX8" s="63"/>
      <c r="CY8" s="64"/>
      <c r="CZ8" s="65"/>
      <c r="DA8" s="62"/>
      <c r="DB8" s="63"/>
      <c r="DC8" s="64"/>
      <c r="DD8" s="65"/>
      <c r="DE8" s="62"/>
      <c r="DF8" s="63"/>
      <c r="DG8" s="64"/>
      <c r="DH8" s="65"/>
      <c r="DI8" s="62"/>
      <c r="DJ8" s="63"/>
      <c r="DK8" s="64"/>
      <c r="DL8" s="65"/>
      <c r="DM8" s="62"/>
      <c r="DN8" s="63"/>
      <c r="DO8" s="64"/>
      <c r="DP8" s="65"/>
      <c r="DQ8" s="62"/>
      <c r="DR8" s="63"/>
      <c r="DS8" s="64"/>
      <c r="DT8" s="65"/>
      <c r="DU8" s="62"/>
      <c r="DV8" s="63"/>
      <c r="DW8" s="64"/>
      <c r="DX8" s="65"/>
      <c r="DY8" s="62"/>
      <c r="DZ8" s="63"/>
      <c r="EA8" s="64"/>
      <c r="EB8" s="65"/>
      <c r="EC8" s="62"/>
      <c r="ED8" s="63"/>
      <c r="EE8" s="64"/>
      <c r="EF8" s="65"/>
      <c r="EG8" s="62"/>
      <c r="EH8" s="63"/>
      <c r="EI8" s="62"/>
      <c r="EJ8" s="62"/>
      <c r="EK8" s="62"/>
      <c r="EL8" s="66"/>
      <c r="EM8" s="64"/>
      <c r="EN8" s="65"/>
      <c r="EO8" s="62"/>
      <c r="EP8" s="63"/>
      <c r="EQ8" s="64"/>
      <c r="ER8" s="65"/>
      <c r="ES8" s="62"/>
      <c r="ET8" s="63"/>
      <c r="EU8" s="64"/>
      <c r="EV8" s="65"/>
      <c r="EW8" s="62"/>
      <c r="EX8" s="63"/>
      <c r="EY8" s="64"/>
      <c r="EZ8" s="65"/>
      <c r="FA8" s="62"/>
      <c r="FB8" s="63"/>
      <c r="FC8" s="64"/>
      <c r="FD8" s="65"/>
      <c r="FE8" s="62"/>
      <c r="FF8" s="63"/>
      <c r="FG8" s="62"/>
      <c r="FH8" s="62"/>
      <c r="FI8" s="62"/>
      <c r="FJ8" s="66"/>
      <c r="FK8" s="62"/>
      <c r="FL8" s="62"/>
      <c r="FM8" s="62"/>
      <c r="FN8" s="66"/>
      <c r="FO8" s="62"/>
      <c r="FP8" s="62"/>
      <c r="FQ8" s="62"/>
      <c r="FR8" s="66"/>
      <c r="FS8" s="62"/>
      <c r="FT8" s="62"/>
      <c r="FU8" s="62"/>
      <c r="FV8" s="66"/>
      <c r="FW8" s="62"/>
      <c r="FX8" s="62"/>
      <c r="FY8" s="62"/>
      <c r="FZ8" s="66"/>
      <c r="GA8" s="62"/>
      <c r="GB8" s="62"/>
      <c r="GC8" s="62"/>
      <c r="GD8" s="66"/>
      <c r="GE8" s="62"/>
      <c r="GF8" s="62"/>
      <c r="GG8" s="62"/>
      <c r="GH8" s="66"/>
      <c r="GI8" s="62"/>
      <c r="GJ8" s="62"/>
      <c r="GK8" s="62"/>
      <c r="GL8" s="66"/>
      <c r="GM8" s="62"/>
      <c r="GN8" s="62"/>
      <c r="GO8" s="62"/>
      <c r="GP8" s="66"/>
      <c r="GQ8" s="62"/>
      <c r="GR8" s="62"/>
      <c r="GS8" s="62"/>
      <c r="GT8" s="66"/>
      <c r="GU8" s="62"/>
      <c r="GV8" s="62"/>
      <c r="GW8" s="62"/>
      <c r="GX8" s="66"/>
      <c r="GY8" s="64"/>
      <c r="GZ8" s="65"/>
      <c r="HA8" s="62"/>
      <c r="HB8" s="63"/>
      <c r="HC8" s="62"/>
      <c r="HD8" s="65"/>
      <c r="HE8" s="62"/>
      <c r="HF8" s="63"/>
      <c r="HG8" s="64"/>
      <c r="HH8" s="65"/>
      <c r="HI8" s="62"/>
      <c r="HJ8" s="63"/>
      <c r="HK8" s="64"/>
      <c r="HL8" s="65"/>
      <c r="HM8" s="62"/>
      <c r="HN8" s="63"/>
      <c r="HO8" s="64"/>
      <c r="HP8" s="65"/>
      <c r="HQ8" s="62"/>
      <c r="HR8" s="63"/>
      <c r="HS8" s="62"/>
      <c r="HT8" s="62"/>
      <c r="HU8" s="62"/>
      <c r="HV8" s="66"/>
      <c r="HW8" s="62"/>
      <c r="HX8" s="62"/>
      <c r="HY8" s="62"/>
      <c r="HZ8" s="66"/>
      <c r="IA8" s="62"/>
      <c r="IB8" s="62"/>
      <c r="IC8" s="62"/>
      <c r="ID8" s="66"/>
      <c r="IE8" s="62"/>
      <c r="IF8" s="62"/>
      <c r="IG8" s="62"/>
      <c r="IH8" s="66"/>
      <c r="II8" s="62"/>
      <c r="IJ8" s="62"/>
      <c r="IK8" s="62"/>
      <c r="IL8" s="66"/>
      <c r="IM8" s="62"/>
      <c r="IN8" s="62"/>
      <c r="IO8" s="62"/>
      <c r="IP8" s="66"/>
      <c r="IQ8" s="62"/>
      <c r="IR8" s="62"/>
      <c r="IS8" s="62"/>
      <c r="IT8" s="66"/>
      <c r="IU8" s="62"/>
      <c r="IV8" s="62"/>
      <c r="IW8" s="62"/>
      <c r="IX8" s="66"/>
      <c r="IY8" s="62"/>
      <c r="IZ8" s="62"/>
      <c r="JA8" s="62"/>
      <c r="JB8" s="66"/>
      <c r="JC8" s="62"/>
      <c r="JD8" s="62"/>
      <c r="JE8" s="62"/>
      <c r="JF8" s="66"/>
      <c r="JG8" s="62"/>
      <c r="JH8" s="62"/>
      <c r="JI8" s="62"/>
      <c r="JJ8" s="66"/>
      <c r="JK8" s="62"/>
      <c r="JL8" s="62"/>
      <c r="JM8" s="62"/>
      <c r="JN8" s="66"/>
      <c r="JO8" s="62"/>
      <c r="JP8" s="62"/>
      <c r="JQ8" s="62"/>
      <c r="JR8" s="66"/>
      <c r="JS8" s="62"/>
      <c r="JT8" s="62"/>
      <c r="JU8" s="62"/>
      <c r="JV8" s="66"/>
      <c r="JW8" s="62"/>
      <c r="JX8" s="62"/>
      <c r="JY8" s="62"/>
      <c r="JZ8" s="66"/>
      <c r="KA8" s="62"/>
      <c r="KB8" s="62"/>
      <c r="KC8" s="62"/>
      <c r="KD8" s="66"/>
      <c r="KE8" s="62"/>
      <c r="KF8" s="62"/>
      <c r="KG8" s="62"/>
      <c r="KH8" s="66"/>
      <c r="KI8" s="62"/>
      <c r="KJ8" s="62"/>
      <c r="KK8" s="62"/>
      <c r="KL8" s="66"/>
      <c r="KN8" s="39" t="b">
        <f t="shared" si="5"/>
        <v>0</v>
      </c>
      <c r="KO8" s="10" t="b">
        <f t="shared" si="6"/>
        <v>0</v>
      </c>
      <c r="KP8" s="10" t="b">
        <f t="shared" si="7"/>
        <v>0</v>
      </c>
      <c r="KQ8" s="10" t="b">
        <f t="shared" si="8"/>
        <v>0</v>
      </c>
      <c r="KR8" s="10" t="b">
        <f t="shared" si="9"/>
        <v>0</v>
      </c>
      <c r="KS8" s="10" t="b">
        <f t="shared" si="10"/>
        <v>0</v>
      </c>
      <c r="KT8" s="10" t="b">
        <f t="shared" si="11"/>
        <v>0</v>
      </c>
      <c r="KU8" s="10" t="b">
        <f t="shared" si="12"/>
        <v>0</v>
      </c>
      <c r="KV8" s="10" t="b">
        <f t="shared" si="13"/>
        <v>0</v>
      </c>
      <c r="KW8" s="10" t="b">
        <f t="shared" si="14"/>
        <v>0</v>
      </c>
      <c r="KX8" s="10" t="b">
        <f t="shared" si="15"/>
        <v>0</v>
      </c>
      <c r="KY8" s="10" t="b">
        <f t="shared" si="16"/>
        <v>0</v>
      </c>
      <c r="KZ8" s="10" t="b">
        <f t="shared" si="17"/>
        <v>0</v>
      </c>
      <c r="LA8" s="10" t="b">
        <f t="shared" si="18"/>
        <v>0</v>
      </c>
      <c r="LB8" s="10" t="b">
        <f t="shared" si="19"/>
        <v>0</v>
      </c>
      <c r="LC8" s="10" t="b">
        <f t="shared" si="20"/>
        <v>0</v>
      </c>
      <c r="LD8" s="10" t="b">
        <f t="shared" si="21"/>
        <v>0</v>
      </c>
      <c r="LE8" s="10" t="b">
        <f t="shared" si="22"/>
        <v>0</v>
      </c>
      <c r="LF8" s="10" t="b">
        <f t="shared" si="23"/>
        <v>0</v>
      </c>
      <c r="LG8" s="10" t="b">
        <f t="shared" si="24"/>
        <v>0</v>
      </c>
      <c r="LH8" s="10" t="b">
        <f t="shared" si="25"/>
        <v>0</v>
      </c>
      <c r="LI8" s="10" t="b">
        <f t="shared" si="26"/>
        <v>0</v>
      </c>
      <c r="LJ8" s="10" t="b">
        <f t="shared" si="27"/>
        <v>0</v>
      </c>
      <c r="LK8" s="10" t="b">
        <f t="shared" si="28"/>
        <v>0</v>
      </c>
      <c r="LL8" s="10" t="b">
        <f t="shared" si="29"/>
        <v>0</v>
      </c>
      <c r="LM8" s="10" t="b">
        <f t="shared" si="30"/>
        <v>0</v>
      </c>
      <c r="LN8" s="10" t="b">
        <f t="shared" si="31"/>
        <v>0</v>
      </c>
      <c r="LO8" s="10" t="b">
        <f t="shared" si="32"/>
        <v>0</v>
      </c>
      <c r="LP8" s="10" t="b">
        <f t="shared" si="33"/>
        <v>0</v>
      </c>
      <c r="LQ8" s="10" t="b">
        <f t="shared" si="34"/>
        <v>0</v>
      </c>
      <c r="LR8" s="10" t="b">
        <f t="shared" si="35"/>
        <v>0</v>
      </c>
      <c r="LS8" s="10" t="b">
        <f t="shared" si="36"/>
        <v>0</v>
      </c>
      <c r="LT8" s="10" t="b">
        <f t="shared" si="37"/>
        <v>0</v>
      </c>
      <c r="LU8" s="10" t="b">
        <f t="shared" si="38"/>
        <v>0</v>
      </c>
      <c r="LV8" s="10" t="b">
        <f t="shared" si="39"/>
        <v>0</v>
      </c>
      <c r="LW8" s="10" t="b">
        <f t="shared" si="40"/>
        <v>0</v>
      </c>
      <c r="LX8" s="10" t="b">
        <f t="shared" si="41"/>
        <v>0</v>
      </c>
      <c r="LY8" s="10" t="b">
        <f t="shared" si="42"/>
        <v>0</v>
      </c>
      <c r="LZ8" s="10" t="b">
        <f t="shared" si="43"/>
        <v>0</v>
      </c>
      <c r="MA8" s="10" t="b">
        <f t="shared" si="44"/>
        <v>0</v>
      </c>
      <c r="MB8" s="10" t="b">
        <f t="shared" si="45"/>
        <v>0</v>
      </c>
      <c r="MC8" s="10" t="b">
        <f t="shared" si="46"/>
        <v>0</v>
      </c>
      <c r="MD8" s="10" t="b">
        <f t="shared" si="47"/>
        <v>0</v>
      </c>
      <c r="ME8" s="10" t="b">
        <f t="shared" si="48"/>
        <v>0</v>
      </c>
      <c r="MF8" s="10" t="b">
        <f t="shared" si="49"/>
        <v>0</v>
      </c>
      <c r="MG8" s="10" t="b">
        <f t="shared" si="50"/>
        <v>0</v>
      </c>
      <c r="MH8" s="10" t="b">
        <f t="shared" si="51"/>
        <v>0</v>
      </c>
      <c r="MI8" s="19" t="b">
        <f t="shared" si="52"/>
        <v>0</v>
      </c>
      <c r="MJ8" s="10" t="b">
        <f t="shared" si="53"/>
        <v>0</v>
      </c>
      <c r="MK8" s="10" t="b">
        <f t="shared" si="54"/>
        <v>0</v>
      </c>
      <c r="ML8" s="10" t="b">
        <f t="shared" si="55"/>
        <v>0</v>
      </c>
      <c r="MM8" s="10" t="b">
        <f t="shared" si="56"/>
        <v>0</v>
      </c>
      <c r="MN8" s="10" t="b">
        <f t="shared" si="57"/>
        <v>0</v>
      </c>
      <c r="MO8" s="10" t="b">
        <f t="shared" si="58"/>
        <v>0</v>
      </c>
      <c r="MP8" s="10" t="b">
        <f t="shared" si="59"/>
        <v>0</v>
      </c>
      <c r="MQ8" s="10" t="b">
        <f t="shared" si="60"/>
        <v>0</v>
      </c>
      <c r="MR8" s="10" t="b">
        <f t="shared" si="61"/>
        <v>0</v>
      </c>
      <c r="MS8" s="10" t="b">
        <f t="shared" si="62"/>
        <v>0</v>
      </c>
      <c r="MT8" s="10" t="b">
        <f t="shared" si="63"/>
        <v>0</v>
      </c>
      <c r="MU8" s="10" t="b">
        <f t="shared" si="64"/>
        <v>0</v>
      </c>
      <c r="MV8" s="10" t="b">
        <f t="shared" si="65"/>
        <v>0</v>
      </c>
      <c r="MW8" s="10" t="b">
        <f t="shared" si="66"/>
        <v>0</v>
      </c>
      <c r="MX8" s="10" t="b">
        <f t="shared" si="67"/>
        <v>0</v>
      </c>
      <c r="MY8" s="19" t="b">
        <f t="shared" si="68"/>
        <v>0</v>
      </c>
      <c r="MZ8" s="10" t="b">
        <f t="shared" si="69"/>
        <v>0</v>
      </c>
      <c r="NA8" s="10" t="b">
        <f t="shared" si="70"/>
        <v>0</v>
      </c>
      <c r="NB8" s="10" t="b">
        <f t="shared" si="71"/>
        <v>0</v>
      </c>
      <c r="NC8" s="10" t="b">
        <f t="shared" si="72"/>
        <v>0</v>
      </c>
      <c r="ND8" s="10" t="b">
        <f t="shared" si="73"/>
        <v>0</v>
      </c>
      <c r="NE8" s="10" t="b">
        <f t="shared" si="74"/>
        <v>0</v>
      </c>
      <c r="NF8" s="10" t="b">
        <f t="shared" si="75"/>
        <v>0</v>
      </c>
      <c r="NG8" s="10" t="b">
        <f t="shared" si="76"/>
        <v>0</v>
      </c>
    </row>
    <row r="9" spans="1:371" x14ac:dyDescent="0.2">
      <c r="A9" s="9" t="s">
        <v>412</v>
      </c>
      <c r="B9" s="11" t="str">
        <f t="shared" si="77"/>
        <v>kg/MW</v>
      </c>
      <c r="C9" s="11">
        <f t="shared" si="78"/>
        <v>2015</v>
      </c>
      <c r="D9" s="16">
        <f t="shared" ref="D9:D10" si="79">IF(H9&lt;&gt;0,AVERAGE(KN9:NG9),-999)</f>
        <v>90.4</v>
      </c>
      <c r="E9" s="16">
        <f t="shared" ref="E9:E10" si="80">IF(H9&lt;&gt;0,MEDIAN(KN9:NG9),-999)</f>
        <v>90.4</v>
      </c>
      <c r="F9" s="16">
        <f t="shared" ref="F9:F10" si="81">IF(H9&lt;&gt;0,MIN(KN9:NG9),-999)</f>
        <v>90.4</v>
      </c>
      <c r="G9" s="16">
        <f t="shared" ref="G9:G10" si="82">IF(H9&lt;&gt;0,MAX(KN9:NG9),-999)</f>
        <v>90.4</v>
      </c>
      <c r="H9" s="18">
        <f t="shared" ref="H9:H10" si="83">COUNT(KN9:NG9)</f>
        <v>1</v>
      </c>
      <c r="I9" s="16" t="e">
        <f>IF(H9&lt;&gt;0,PERCENTILE(KN9:NG9,#REF!),-999)</f>
        <v>#REF!</v>
      </c>
      <c r="J9" s="17" t="e">
        <f>IF(H9&lt;&gt;0,PERCENTILE(KN9:NG9,#REF!),-999)</f>
        <v>#REF!</v>
      </c>
      <c r="K9" s="64"/>
      <c r="L9" s="65"/>
      <c r="M9" s="62"/>
      <c r="N9" s="63"/>
      <c r="O9" s="64"/>
      <c r="P9" s="65"/>
      <c r="Q9" s="62"/>
      <c r="R9" s="63"/>
      <c r="S9" s="64"/>
      <c r="T9" s="65"/>
      <c r="U9" s="62"/>
      <c r="V9" s="63"/>
      <c r="W9" s="64"/>
      <c r="X9" s="65"/>
      <c r="Y9" s="62"/>
      <c r="Z9" s="63"/>
      <c r="AA9" s="64"/>
      <c r="AB9" s="65"/>
      <c r="AC9" s="62"/>
      <c r="AD9" s="63"/>
      <c r="AE9" s="64"/>
      <c r="AF9" s="65"/>
      <c r="AG9" s="62"/>
      <c r="AH9" s="63"/>
      <c r="AI9" s="64"/>
      <c r="AJ9" s="65"/>
      <c r="AK9" s="62"/>
      <c r="AL9" s="63"/>
      <c r="AM9" s="64"/>
      <c r="AN9" s="65"/>
      <c r="AO9" s="62"/>
      <c r="AP9" s="63"/>
      <c r="AQ9" s="65">
        <v>90.4</v>
      </c>
      <c r="AR9" s="65" t="s">
        <v>8</v>
      </c>
      <c r="AS9" s="62">
        <v>2015</v>
      </c>
      <c r="AT9" s="63"/>
      <c r="AU9" s="65"/>
      <c r="AV9" s="65"/>
      <c r="AW9" s="65"/>
      <c r="AX9" s="63"/>
      <c r="AY9" s="64"/>
      <c r="AZ9" s="65"/>
      <c r="BA9" s="62"/>
      <c r="BB9" s="63"/>
      <c r="BC9" s="64"/>
      <c r="BD9" s="65"/>
      <c r="BE9" s="62"/>
      <c r="BF9" s="63"/>
      <c r="BG9" s="65"/>
      <c r="BH9" s="62"/>
      <c r="BI9" s="62"/>
      <c r="BJ9" s="66"/>
      <c r="BK9" s="65"/>
      <c r="BL9" s="65"/>
      <c r="BM9" s="65"/>
      <c r="BN9" s="63"/>
      <c r="BO9" s="65"/>
      <c r="BP9" s="62"/>
      <c r="BQ9" s="62"/>
      <c r="BR9" s="66"/>
      <c r="BS9" s="65"/>
      <c r="BT9" s="65"/>
      <c r="BU9" s="65"/>
      <c r="BV9" s="63"/>
      <c r="BW9" s="64"/>
      <c r="BX9" s="65"/>
      <c r="BY9" s="62"/>
      <c r="BZ9" s="63"/>
      <c r="CA9" s="64"/>
      <c r="CB9" s="65"/>
      <c r="CC9" s="62"/>
      <c r="CD9" s="63"/>
      <c r="CE9" s="64"/>
      <c r="CF9" s="65"/>
      <c r="CG9" s="62"/>
      <c r="CH9" s="63"/>
      <c r="CI9" s="64"/>
      <c r="CJ9" s="65"/>
      <c r="CK9" s="62"/>
      <c r="CL9" s="63"/>
      <c r="CM9" s="65"/>
      <c r="CN9" s="65"/>
      <c r="CO9" s="65"/>
      <c r="CP9" s="63"/>
      <c r="CQ9" s="64"/>
      <c r="CR9" s="65"/>
      <c r="CS9" s="62"/>
      <c r="CT9" s="63"/>
      <c r="CU9" s="64"/>
      <c r="CV9" s="65"/>
      <c r="CW9" s="62"/>
      <c r="CX9" s="63"/>
      <c r="CY9" s="64"/>
      <c r="CZ9" s="65"/>
      <c r="DA9" s="62"/>
      <c r="DB9" s="63"/>
      <c r="DC9" s="64"/>
      <c r="DD9" s="65"/>
      <c r="DE9" s="62"/>
      <c r="DF9" s="63"/>
      <c r="DG9" s="64"/>
      <c r="DH9" s="65"/>
      <c r="DI9" s="62"/>
      <c r="DJ9" s="63"/>
      <c r="DK9" s="64"/>
      <c r="DL9" s="65"/>
      <c r="DM9" s="62"/>
      <c r="DN9" s="63"/>
      <c r="DO9" s="64"/>
      <c r="DP9" s="65"/>
      <c r="DQ9" s="62"/>
      <c r="DR9" s="63"/>
      <c r="DS9" s="64"/>
      <c r="DT9" s="65"/>
      <c r="DU9" s="62"/>
      <c r="DV9" s="63"/>
      <c r="DW9" s="64"/>
      <c r="DX9" s="65"/>
      <c r="DY9" s="62"/>
      <c r="DZ9" s="63"/>
      <c r="EA9" s="64"/>
      <c r="EB9" s="65"/>
      <c r="EC9" s="62"/>
      <c r="ED9" s="63"/>
      <c r="EE9" s="64"/>
      <c r="EF9" s="65"/>
      <c r="EG9" s="62"/>
      <c r="EH9" s="63"/>
      <c r="EI9" s="62"/>
      <c r="EJ9" s="62"/>
      <c r="EK9" s="62"/>
      <c r="EL9" s="66"/>
      <c r="EM9" s="64"/>
      <c r="EN9" s="65"/>
      <c r="EO9" s="62"/>
      <c r="EP9" s="63"/>
      <c r="EQ9" s="64"/>
      <c r="ER9" s="65"/>
      <c r="ES9" s="62"/>
      <c r="ET9" s="63"/>
      <c r="EU9" s="64"/>
      <c r="EV9" s="65"/>
      <c r="EW9" s="62"/>
      <c r="EX9" s="63"/>
      <c r="EY9" s="64"/>
      <c r="EZ9" s="65"/>
      <c r="FA9" s="62"/>
      <c r="FB9" s="63"/>
      <c r="FC9" s="64"/>
      <c r="FD9" s="65"/>
      <c r="FE9" s="62"/>
      <c r="FF9" s="63"/>
      <c r="FG9" s="62"/>
      <c r="FH9" s="62"/>
      <c r="FI9" s="62"/>
      <c r="FJ9" s="66"/>
      <c r="FK9" s="62"/>
      <c r="FL9" s="62"/>
      <c r="FM9" s="62"/>
      <c r="FN9" s="66"/>
      <c r="FO9" s="62"/>
      <c r="FP9" s="62"/>
      <c r="FQ9" s="62"/>
      <c r="FR9" s="66"/>
      <c r="FS9" s="62"/>
      <c r="FT9" s="62"/>
      <c r="FU9" s="62"/>
      <c r="FV9" s="66"/>
      <c r="FW9" s="62"/>
      <c r="FX9" s="62"/>
      <c r="FY9" s="62"/>
      <c r="FZ9" s="66"/>
      <c r="GA9" s="62"/>
      <c r="GB9" s="62"/>
      <c r="GC9" s="62"/>
      <c r="GD9" s="66"/>
      <c r="GE9" s="62"/>
      <c r="GF9" s="62"/>
      <c r="GG9" s="62"/>
      <c r="GH9" s="66"/>
      <c r="GI9" s="62"/>
      <c r="GJ9" s="62"/>
      <c r="GK9" s="62"/>
      <c r="GL9" s="66"/>
      <c r="GM9" s="62"/>
      <c r="GN9" s="62"/>
      <c r="GO9" s="62"/>
      <c r="GP9" s="66"/>
      <c r="GQ9" s="62"/>
      <c r="GR9" s="62"/>
      <c r="GS9" s="62"/>
      <c r="GT9" s="66"/>
      <c r="GU9" s="62"/>
      <c r="GV9" s="62"/>
      <c r="GW9" s="62"/>
      <c r="GX9" s="66"/>
      <c r="GY9" s="64"/>
      <c r="GZ9" s="65"/>
      <c r="HA9" s="62"/>
      <c r="HB9" s="63"/>
      <c r="HC9" s="62"/>
      <c r="HD9" s="65"/>
      <c r="HE9" s="62"/>
      <c r="HF9" s="63"/>
      <c r="HG9" s="64"/>
      <c r="HH9" s="65"/>
      <c r="HI9" s="62"/>
      <c r="HJ9" s="63"/>
      <c r="HK9" s="64"/>
      <c r="HL9" s="65"/>
      <c r="HM9" s="62"/>
      <c r="HN9" s="63"/>
      <c r="HO9" s="64"/>
      <c r="HP9" s="65"/>
      <c r="HQ9" s="62"/>
      <c r="HR9" s="63"/>
      <c r="HS9" s="62"/>
      <c r="HT9" s="62"/>
      <c r="HU9" s="62"/>
      <c r="HV9" s="66"/>
      <c r="HW9" s="62"/>
      <c r="HX9" s="62"/>
      <c r="HY9" s="62"/>
      <c r="HZ9" s="66"/>
      <c r="IA9" s="62"/>
      <c r="IB9" s="62"/>
      <c r="IC9" s="62"/>
      <c r="ID9" s="66"/>
      <c r="IE9" s="62"/>
      <c r="IF9" s="62"/>
      <c r="IG9" s="62"/>
      <c r="IH9" s="66"/>
      <c r="II9" s="62"/>
      <c r="IJ9" s="62"/>
      <c r="IK9" s="62"/>
      <c r="IL9" s="66"/>
      <c r="IM9" s="62"/>
      <c r="IN9" s="62"/>
      <c r="IO9" s="62"/>
      <c r="IP9" s="66"/>
      <c r="IQ9" s="62"/>
      <c r="IR9" s="62"/>
      <c r="IS9" s="62"/>
      <c r="IT9" s="66"/>
      <c r="IU9" s="62"/>
      <c r="IV9" s="62"/>
      <c r="IW9" s="62"/>
      <c r="IX9" s="66"/>
      <c r="IY9" s="62"/>
      <c r="IZ9" s="62"/>
      <c r="JA9" s="62"/>
      <c r="JB9" s="66"/>
      <c r="JC9" s="62"/>
      <c r="JD9" s="62"/>
      <c r="JE9" s="62"/>
      <c r="JF9" s="66"/>
      <c r="JG9" s="62"/>
      <c r="JH9" s="62"/>
      <c r="JI9" s="62"/>
      <c r="JJ9" s="66"/>
      <c r="JK9" s="62"/>
      <c r="JL9" s="62"/>
      <c r="JM9" s="62"/>
      <c r="JN9" s="66"/>
      <c r="JO9" s="62"/>
      <c r="JP9" s="62"/>
      <c r="JQ9" s="62"/>
      <c r="JR9" s="66"/>
      <c r="JS9" s="62"/>
      <c r="JT9" s="62"/>
      <c r="JU9" s="62"/>
      <c r="JV9" s="66"/>
      <c r="JW9" s="62"/>
      <c r="JX9" s="62"/>
      <c r="JY9" s="62"/>
      <c r="JZ9" s="66"/>
      <c r="KA9" s="62"/>
      <c r="KB9" s="62"/>
      <c r="KC9" s="62"/>
      <c r="KD9" s="66"/>
      <c r="KE9" s="62"/>
      <c r="KF9" s="62"/>
      <c r="KG9" s="62"/>
      <c r="KH9" s="66"/>
      <c r="KI9" s="62"/>
      <c r="KJ9" s="62"/>
      <c r="KK9" s="62"/>
      <c r="KL9" s="66"/>
      <c r="KN9" s="39" t="b">
        <f t="shared" ref="KN9:KN10" si="84">IF(L9="yes",K9)</f>
        <v>0</v>
      </c>
      <c r="KO9" s="10" t="b">
        <f t="shared" ref="KO9:KO10" si="85">IF(P9="yes",O9)</f>
        <v>0</v>
      </c>
      <c r="KP9" s="10" t="b">
        <f t="shared" ref="KP9:KP10" si="86">IF(T9="yes",S9)</f>
        <v>0</v>
      </c>
      <c r="KQ9" s="10" t="b">
        <f t="shared" ref="KQ9:KQ10" si="87">IF(X9="yes",W9)</f>
        <v>0</v>
      </c>
      <c r="KR9" s="10" t="b">
        <f t="shared" ref="KR9:KR10" si="88">IF(AB9="yes",AA9)</f>
        <v>0</v>
      </c>
      <c r="KS9" s="10" t="b">
        <f t="shared" ref="KS9:KS10" si="89">IF(AF9="yes",AE9)</f>
        <v>0</v>
      </c>
      <c r="KT9" s="10" t="b">
        <f t="shared" ref="KT9:KT10" si="90">IF(AJ9="yes",AI9)</f>
        <v>0</v>
      </c>
      <c r="KU9" s="10" t="b">
        <f t="shared" ref="KU9:KU10" si="91">IF(AN9="yes",AM9)</f>
        <v>0</v>
      </c>
      <c r="KV9" s="10">
        <f t="shared" ref="KV9:KV10" si="92">IF(AR9="yes",AQ9)</f>
        <v>90.4</v>
      </c>
      <c r="KW9" s="10" t="b">
        <f t="shared" ref="KW9:KW10" si="93">IF(AV9="yes",AU9)</f>
        <v>0</v>
      </c>
      <c r="KX9" s="10" t="b">
        <f t="shared" ref="KX9:KX10" si="94">IF(AZ9="yes",AY9)</f>
        <v>0</v>
      </c>
      <c r="KY9" s="10" t="b">
        <f t="shared" ref="KY9:KY10" si="95">IF(BD9="yes",BC9)</f>
        <v>0</v>
      </c>
      <c r="KZ9" s="10" t="b">
        <f t="shared" ref="KZ9:KZ10" si="96">IF(BH9="yes",BG9)</f>
        <v>0</v>
      </c>
      <c r="LA9" s="10" t="b">
        <f t="shared" ref="LA9:LA10" si="97">IF(BL9="yes",BK9)</f>
        <v>0</v>
      </c>
      <c r="LB9" s="10" t="b">
        <f t="shared" ref="LB9:LB10" si="98">IF(BP9="yes",BO9)</f>
        <v>0</v>
      </c>
      <c r="LC9" s="10" t="b">
        <f t="shared" ref="LC9:LC10" si="99">IF(BT9="yes",BS9)</f>
        <v>0</v>
      </c>
      <c r="LD9" s="10" t="b">
        <f t="shared" ref="LD9:LD10" si="100">IF(BX9="yes",BW9)</f>
        <v>0</v>
      </c>
      <c r="LE9" s="10" t="b">
        <f t="shared" ref="LE9:LE10" si="101">IF(CB9="yes",CA9)</f>
        <v>0</v>
      </c>
      <c r="LF9" s="10" t="b">
        <f t="shared" ref="LF9:LF10" si="102">IF(CF9="yes",CE9)</f>
        <v>0</v>
      </c>
      <c r="LG9" s="10" t="b">
        <f t="shared" ref="LG9:LG10" si="103">IF(CJ9="yes",CI9)</f>
        <v>0</v>
      </c>
      <c r="LH9" s="10" t="b">
        <f t="shared" ref="LH9:LH10" si="104">IF(CN9="yes",CM9)</f>
        <v>0</v>
      </c>
      <c r="LI9" s="10" t="b">
        <f t="shared" ref="LI9:LI10" si="105">IF(CR9="yes",CQ9)</f>
        <v>0</v>
      </c>
      <c r="LJ9" s="10" t="b">
        <f t="shared" ref="LJ9:LJ10" si="106">IF(CV9="yes",CU9)</f>
        <v>0</v>
      </c>
      <c r="LK9" s="10" t="b">
        <f t="shared" ref="LK9:LK10" si="107">IF(CZ9="yes",CY9)</f>
        <v>0</v>
      </c>
      <c r="LL9" s="10" t="b">
        <f t="shared" ref="LL9:LL10" si="108">IF(DD9="yes",DC9)</f>
        <v>0</v>
      </c>
      <c r="LM9" s="10" t="b">
        <f t="shared" ref="LM9:LM10" si="109">IF(DH9="yes",DG9)</f>
        <v>0</v>
      </c>
      <c r="LN9" s="10" t="b">
        <f t="shared" ref="LN9:LN10" si="110">IF(DL9="yes",DK9)</f>
        <v>0</v>
      </c>
      <c r="LO9" s="10" t="b">
        <f t="shared" ref="LO9:LO10" si="111">IF(DP9="yes",DO9)</f>
        <v>0</v>
      </c>
      <c r="LP9" s="10" t="b">
        <f t="shared" ref="LP9:LP10" si="112">IF(DT9="yes",DS9)</f>
        <v>0</v>
      </c>
      <c r="LQ9" s="10" t="b">
        <f t="shared" ref="LQ9:LQ10" si="113">IF(DX9="yes",DW9)</f>
        <v>0</v>
      </c>
      <c r="LR9" s="10" t="b">
        <f t="shared" ref="LR9:LR10" si="114">IF(EB9="yes",EA9)</f>
        <v>0</v>
      </c>
      <c r="LS9" s="10" t="b">
        <f t="shared" ref="LS9:LS10" si="115">IF(EF9="yes",EE9)</f>
        <v>0</v>
      </c>
      <c r="LT9" s="10" t="b">
        <f t="shared" ref="LT9:LT10" si="116">IF(EJ9="yes",EI9)</f>
        <v>0</v>
      </c>
      <c r="LU9" s="10" t="b">
        <f t="shared" ref="LU9:LU10" si="117">IF(EN9="yes",EM9)</f>
        <v>0</v>
      </c>
      <c r="LV9" s="10" t="b">
        <f t="shared" ref="LV9:LV10" si="118">IF(ER9="yes",EQ9)</f>
        <v>0</v>
      </c>
      <c r="LW9" s="10" t="b">
        <f t="shared" ref="LW9:LW10" si="119">IF(EV9="yes",EU9)</f>
        <v>0</v>
      </c>
      <c r="LX9" s="10" t="b">
        <f t="shared" ref="LX9:LX10" si="120">IF(EZ9="yes",EY9)</f>
        <v>0</v>
      </c>
      <c r="LY9" s="10" t="b">
        <f t="shared" ref="LY9:LY10" si="121">IF(FD9="yes",FC9)</f>
        <v>0</v>
      </c>
      <c r="LZ9" s="10" t="b">
        <f t="shared" ref="LZ9:LZ10" si="122">IF(FH9="yes",FG9)</f>
        <v>0</v>
      </c>
      <c r="MA9" s="10" t="b">
        <f t="shared" ref="MA9:MA10" si="123">IF(FL9="yes",FK9)</f>
        <v>0</v>
      </c>
      <c r="MB9" s="10" t="b">
        <f t="shared" ref="MB9:MB10" si="124">IF(FP9="yes",FO9)</f>
        <v>0</v>
      </c>
      <c r="MC9" s="10" t="b">
        <f t="shared" ref="MC9:MC10" si="125">IF(FT9="yes",FS9)</f>
        <v>0</v>
      </c>
      <c r="MD9" s="10" t="b">
        <f t="shared" ref="MD9:MD10" si="126">IF(FX9="yes",FW9)</f>
        <v>0</v>
      </c>
      <c r="ME9" s="10" t="b">
        <f t="shared" ref="ME9:ME10" si="127">IF(GB9="yes",GA9)</f>
        <v>0</v>
      </c>
      <c r="MF9" s="10" t="b">
        <f t="shared" ref="MF9:MF10" si="128">IF(GF9="yes",GE9)</f>
        <v>0</v>
      </c>
      <c r="MG9" s="10" t="b">
        <f t="shared" ref="MG9:MG10" si="129">IF(GJ9="yes",GI9)</f>
        <v>0</v>
      </c>
      <c r="MH9" s="10" t="b">
        <f t="shared" ref="MH9:MH10" si="130">IF(GN9="yes",GM9)</f>
        <v>0</v>
      </c>
      <c r="MI9" s="19" t="b">
        <f t="shared" ref="MI9:MI10" si="131">IF(GR9="yes",GQ9)</f>
        <v>0</v>
      </c>
      <c r="MJ9" s="10" t="b">
        <f t="shared" ref="MJ9:MJ10" si="132">IF(GV9="yes",GU9)</f>
        <v>0</v>
      </c>
      <c r="MK9" s="10" t="b">
        <f t="shared" ref="MK9:MK10" si="133">IF(GZ9="yes",GY9)</f>
        <v>0</v>
      </c>
      <c r="ML9" s="10" t="b">
        <f t="shared" ref="ML9:ML10" si="134">IF(HD9="yes",HC9)</f>
        <v>0</v>
      </c>
      <c r="MM9" s="10" t="b">
        <f t="shared" ref="MM9:MM10" si="135">IF(HH9="yes",HG9)</f>
        <v>0</v>
      </c>
      <c r="MN9" s="10" t="b">
        <f t="shared" ref="MN9:MN10" si="136">IF(HL9="yes",HK9)</f>
        <v>0</v>
      </c>
      <c r="MO9" s="10" t="b">
        <f t="shared" ref="MO9:MO10" si="137">IF(HP9="yes",HO9)</f>
        <v>0</v>
      </c>
      <c r="MP9" s="10" t="b">
        <f t="shared" ref="MP9:MP10" si="138">IF(HT9="yes",HS9)</f>
        <v>0</v>
      </c>
      <c r="MQ9" s="10" t="b">
        <f t="shared" ref="MQ9:MQ10" si="139">IF(HX9="yes",HW9)</f>
        <v>0</v>
      </c>
      <c r="MR9" s="10" t="b">
        <f t="shared" ref="MR9:MR10" si="140">IF(IB9="yes",IA9)</f>
        <v>0</v>
      </c>
      <c r="MS9" s="10" t="b">
        <f t="shared" ref="MS9:MS10" si="141">IF(IF9="yes",IE9)</f>
        <v>0</v>
      </c>
      <c r="MT9" s="10" t="b">
        <f t="shared" ref="MT9:MT10" si="142">IF(IJ9="yes",II9)</f>
        <v>0</v>
      </c>
      <c r="MU9" s="10" t="b">
        <f t="shared" ref="MU9:MU10" si="143">IF(IN9="yes",IM9)</f>
        <v>0</v>
      </c>
      <c r="MV9" s="10" t="b">
        <f t="shared" ref="MV9:MV10" si="144">IF(IR9="yes",IQ9)</f>
        <v>0</v>
      </c>
      <c r="MW9" s="10" t="b">
        <f t="shared" ref="MW9:MW10" si="145">IF(IV9="yes",IU9)</f>
        <v>0</v>
      </c>
      <c r="MX9" s="10" t="b">
        <f t="shared" ref="MX9:MX10" si="146">IF(IZ9="yes",IY9)</f>
        <v>0</v>
      </c>
      <c r="MY9" s="19" t="b">
        <f t="shared" ref="MY9:MY10" si="147">IF(JD9="yes",JC9)</f>
        <v>0</v>
      </c>
      <c r="MZ9" s="10" t="b">
        <f t="shared" ref="MZ9:MZ10" si="148">IF(JH9="yes",JG9)</f>
        <v>0</v>
      </c>
      <c r="NA9" s="10" t="b">
        <f t="shared" ref="NA9:NA10" si="149">IF(JL9="yes",JK9)</f>
        <v>0</v>
      </c>
      <c r="NB9" s="10" t="b">
        <f t="shared" ref="NB9:NB10" si="150">IF(JP9="yes",JO9)</f>
        <v>0</v>
      </c>
      <c r="NC9" s="10" t="b">
        <f t="shared" ref="NC9:NC10" si="151">IF(JT9="yes",JS9)</f>
        <v>0</v>
      </c>
      <c r="ND9" s="10" t="b">
        <f t="shared" ref="ND9:ND10" si="152">IF(JX9="yes",JW9)</f>
        <v>0</v>
      </c>
      <c r="NE9" s="10" t="b">
        <f t="shared" ref="NE9:NE10" si="153">IF(KB9="yes",KA9)</f>
        <v>0</v>
      </c>
      <c r="NF9" s="10" t="b">
        <f t="shared" ref="NF9:NF10" si="154">IF(KF9="yes",KE9)</f>
        <v>0</v>
      </c>
      <c r="NG9" s="10" t="b">
        <f t="shared" ref="NG9:NG10" si="155">IF(KJ9="yes",KI9)</f>
        <v>0</v>
      </c>
    </row>
    <row r="10" spans="1:371" x14ac:dyDescent="0.2">
      <c r="A10" s="9" t="s">
        <v>16</v>
      </c>
      <c r="B10" s="11" t="str">
        <f t="shared" si="77"/>
        <v>kg/MW</v>
      </c>
      <c r="C10" s="11">
        <f t="shared" si="78"/>
        <v>2015</v>
      </c>
      <c r="D10" s="16">
        <f t="shared" si="79"/>
        <v>-999</v>
      </c>
      <c r="E10" s="16">
        <f t="shared" si="80"/>
        <v>-999</v>
      </c>
      <c r="F10" s="16">
        <f t="shared" si="81"/>
        <v>-999</v>
      </c>
      <c r="G10" s="16">
        <f t="shared" si="82"/>
        <v>-999</v>
      </c>
      <c r="H10" s="18">
        <f t="shared" si="83"/>
        <v>0</v>
      </c>
      <c r="I10" s="16">
        <f>IF(H10&lt;&gt;0,PERCENTILE(KN10:NG10,#REF!),-999)</f>
        <v>-999</v>
      </c>
      <c r="J10" s="17">
        <f>IF(H10&lt;&gt;0,PERCENTILE(KN10:NG10,#REF!),-999)</f>
        <v>-999</v>
      </c>
      <c r="K10" s="64"/>
      <c r="L10" s="65"/>
      <c r="M10" s="62"/>
      <c r="N10" s="63"/>
      <c r="O10" s="64"/>
      <c r="P10" s="65"/>
      <c r="Q10" s="62"/>
      <c r="R10" s="63"/>
      <c r="S10" s="64"/>
      <c r="T10" s="65"/>
      <c r="U10" s="62"/>
      <c r="V10" s="63"/>
      <c r="W10" s="64"/>
      <c r="X10" s="65"/>
      <c r="Y10" s="62"/>
      <c r="Z10" s="63"/>
      <c r="AA10" s="64"/>
      <c r="AB10" s="65"/>
      <c r="AC10" s="62"/>
      <c r="AD10" s="63"/>
      <c r="AE10" s="64"/>
      <c r="AF10" s="65"/>
      <c r="AG10" s="62"/>
      <c r="AH10" s="63"/>
      <c r="AI10" s="64"/>
      <c r="AJ10" s="65"/>
      <c r="AK10" s="62"/>
      <c r="AL10" s="63"/>
      <c r="AM10" s="64"/>
      <c r="AN10" s="65"/>
      <c r="AO10" s="62"/>
      <c r="AP10" s="63"/>
      <c r="AQ10" s="64"/>
      <c r="AR10" s="65"/>
      <c r="AS10" s="62"/>
      <c r="AT10" s="63"/>
      <c r="AU10" s="65"/>
      <c r="AV10" s="65"/>
      <c r="AW10" s="65"/>
      <c r="AX10" s="63"/>
      <c r="AY10" s="64"/>
      <c r="AZ10" s="65"/>
      <c r="BA10" s="62"/>
      <c r="BB10" s="63"/>
      <c r="BC10" s="64"/>
      <c r="BD10" s="65"/>
      <c r="BE10" s="62"/>
      <c r="BF10" s="63"/>
      <c r="BG10" s="65"/>
      <c r="BH10" s="62"/>
      <c r="BI10" s="62"/>
      <c r="BJ10" s="66"/>
      <c r="BK10" s="65"/>
      <c r="BL10" s="65"/>
      <c r="BM10" s="65"/>
      <c r="BN10" s="63"/>
      <c r="BO10" s="65"/>
      <c r="BP10" s="62"/>
      <c r="BQ10" s="62"/>
      <c r="BR10" s="66"/>
      <c r="BS10" s="65"/>
      <c r="BT10" s="65"/>
      <c r="BU10" s="65"/>
      <c r="BV10" s="63"/>
      <c r="BW10" s="64"/>
      <c r="BX10" s="65"/>
      <c r="BY10" s="62"/>
      <c r="BZ10" s="63"/>
      <c r="CA10" s="64"/>
      <c r="CB10" s="65"/>
      <c r="CC10" s="62"/>
      <c r="CD10" s="63"/>
      <c r="CE10" s="64"/>
      <c r="CF10" s="65"/>
      <c r="CG10" s="62"/>
      <c r="CH10" s="63"/>
      <c r="CI10" s="64"/>
      <c r="CJ10" s="65"/>
      <c r="CK10" s="62"/>
      <c r="CL10" s="63"/>
      <c r="CM10" s="65"/>
      <c r="CN10" s="65"/>
      <c r="CO10" s="65"/>
      <c r="CP10" s="63"/>
      <c r="CQ10" s="64"/>
      <c r="CR10" s="65"/>
      <c r="CS10" s="62"/>
      <c r="CT10" s="63"/>
      <c r="CU10" s="64"/>
      <c r="CV10" s="65"/>
      <c r="CW10" s="62"/>
      <c r="CX10" s="63"/>
      <c r="CY10" s="64"/>
      <c r="CZ10" s="65"/>
      <c r="DA10" s="62"/>
      <c r="DB10" s="63"/>
      <c r="DC10" s="64"/>
      <c r="DD10" s="65"/>
      <c r="DE10" s="62"/>
      <c r="DF10" s="63"/>
      <c r="DG10" s="64"/>
      <c r="DH10" s="65"/>
      <c r="DI10" s="62"/>
      <c r="DJ10" s="63"/>
      <c r="DK10" s="64"/>
      <c r="DL10" s="65"/>
      <c r="DM10" s="62"/>
      <c r="DN10" s="63"/>
      <c r="DO10" s="64"/>
      <c r="DP10" s="65"/>
      <c r="DQ10" s="62"/>
      <c r="DR10" s="63"/>
      <c r="DS10" s="64"/>
      <c r="DT10" s="65"/>
      <c r="DU10" s="62"/>
      <c r="DV10" s="63"/>
      <c r="DW10" s="64"/>
      <c r="DX10" s="65"/>
      <c r="DY10" s="62"/>
      <c r="DZ10" s="63"/>
      <c r="EA10" s="64"/>
      <c r="EB10" s="65"/>
      <c r="EC10" s="62"/>
      <c r="ED10" s="63"/>
      <c r="EE10" s="64"/>
      <c r="EF10" s="65"/>
      <c r="EG10" s="62"/>
      <c r="EH10" s="63"/>
      <c r="EI10" s="62"/>
      <c r="EJ10" s="62"/>
      <c r="EK10" s="62"/>
      <c r="EL10" s="66"/>
      <c r="EM10" s="64"/>
      <c r="EN10" s="65"/>
      <c r="EO10" s="62"/>
      <c r="EP10" s="63"/>
      <c r="EQ10" s="64"/>
      <c r="ER10" s="65"/>
      <c r="ES10" s="62"/>
      <c r="ET10" s="63"/>
      <c r="EU10" s="64"/>
      <c r="EV10" s="65"/>
      <c r="EW10" s="62"/>
      <c r="EX10" s="63"/>
      <c r="EY10" s="64"/>
      <c r="EZ10" s="65"/>
      <c r="FA10" s="62"/>
      <c r="FB10" s="63"/>
      <c r="FC10" s="64"/>
      <c r="FD10" s="65"/>
      <c r="FE10" s="62"/>
      <c r="FF10" s="63"/>
      <c r="FG10" s="62"/>
      <c r="FH10" s="62"/>
      <c r="FI10" s="62"/>
      <c r="FJ10" s="66"/>
      <c r="FK10" s="62"/>
      <c r="FL10" s="62"/>
      <c r="FM10" s="62"/>
      <c r="FN10" s="66"/>
      <c r="FO10" s="62"/>
      <c r="FP10" s="62"/>
      <c r="FQ10" s="62"/>
      <c r="FR10" s="66"/>
      <c r="FS10" s="62"/>
      <c r="FT10" s="62"/>
      <c r="FU10" s="62"/>
      <c r="FV10" s="66"/>
      <c r="FW10" s="62"/>
      <c r="FX10" s="62"/>
      <c r="FY10" s="62"/>
      <c r="FZ10" s="66"/>
      <c r="GA10" s="62"/>
      <c r="GB10" s="62"/>
      <c r="GC10" s="62"/>
      <c r="GD10" s="66"/>
      <c r="GE10" s="62"/>
      <c r="GF10" s="62"/>
      <c r="GG10" s="62"/>
      <c r="GH10" s="66"/>
      <c r="GI10" s="62"/>
      <c r="GJ10" s="62"/>
      <c r="GK10" s="62"/>
      <c r="GL10" s="66"/>
      <c r="GM10" s="62"/>
      <c r="GN10" s="62"/>
      <c r="GO10" s="62"/>
      <c r="GP10" s="66"/>
      <c r="GQ10" s="62"/>
      <c r="GR10" s="62"/>
      <c r="GS10" s="62"/>
      <c r="GT10" s="66"/>
      <c r="GU10" s="62"/>
      <c r="GV10" s="62"/>
      <c r="GW10" s="62"/>
      <c r="GX10" s="66"/>
      <c r="GY10" s="64"/>
      <c r="GZ10" s="65"/>
      <c r="HA10" s="62"/>
      <c r="HB10" s="63"/>
      <c r="HC10" s="62"/>
      <c r="HD10" s="65"/>
      <c r="HE10" s="62"/>
      <c r="HF10" s="63"/>
      <c r="HG10" s="64"/>
      <c r="HH10" s="65"/>
      <c r="HI10" s="62"/>
      <c r="HJ10" s="63"/>
      <c r="HK10" s="64"/>
      <c r="HL10" s="65"/>
      <c r="HM10" s="62"/>
      <c r="HN10" s="63"/>
      <c r="HO10" s="64"/>
      <c r="HP10" s="65"/>
      <c r="HQ10" s="62"/>
      <c r="HR10" s="63"/>
      <c r="HS10" s="62"/>
      <c r="HT10" s="62"/>
      <c r="HU10" s="62"/>
      <c r="HV10" s="66"/>
      <c r="HW10" s="62"/>
      <c r="HX10" s="62"/>
      <c r="HY10" s="62"/>
      <c r="HZ10" s="66"/>
      <c r="IA10" s="62"/>
      <c r="IB10" s="62"/>
      <c r="IC10" s="62"/>
      <c r="ID10" s="66"/>
      <c r="IE10" s="62"/>
      <c r="IF10" s="62"/>
      <c r="IG10" s="62"/>
      <c r="IH10" s="66"/>
      <c r="II10" s="62"/>
      <c r="IJ10" s="62"/>
      <c r="IK10" s="62"/>
      <c r="IL10" s="66"/>
      <c r="IM10" s="62"/>
      <c r="IN10" s="62"/>
      <c r="IO10" s="62"/>
      <c r="IP10" s="66"/>
      <c r="IQ10" s="62"/>
      <c r="IR10" s="62"/>
      <c r="IS10" s="62"/>
      <c r="IT10" s="66"/>
      <c r="IU10" s="62"/>
      <c r="IV10" s="62"/>
      <c r="IW10" s="62"/>
      <c r="IX10" s="66"/>
      <c r="IY10" s="62"/>
      <c r="IZ10" s="62"/>
      <c r="JA10" s="62"/>
      <c r="JB10" s="66"/>
      <c r="JC10" s="62"/>
      <c r="JD10" s="62"/>
      <c r="JE10" s="62"/>
      <c r="JF10" s="66"/>
      <c r="JG10" s="62"/>
      <c r="JH10" s="62"/>
      <c r="JI10" s="62"/>
      <c r="JJ10" s="66"/>
      <c r="JK10" s="62"/>
      <c r="JL10" s="62"/>
      <c r="JM10" s="62"/>
      <c r="JN10" s="66"/>
      <c r="JO10" s="62"/>
      <c r="JP10" s="62"/>
      <c r="JQ10" s="62"/>
      <c r="JR10" s="66"/>
      <c r="JS10" s="62"/>
      <c r="JT10" s="62"/>
      <c r="JU10" s="62"/>
      <c r="JV10" s="66"/>
      <c r="JW10" s="62"/>
      <c r="JX10" s="62"/>
      <c r="JY10" s="62"/>
      <c r="JZ10" s="66"/>
      <c r="KA10" s="62"/>
      <c r="KB10" s="62"/>
      <c r="KC10" s="62"/>
      <c r="KD10" s="66"/>
      <c r="KE10" s="62"/>
      <c r="KF10" s="62"/>
      <c r="KG10" s="62"/>
      <c r="KH10" s="66"/>
      <c r="KI10" s="62"/>
      <c r="KJ10" s="62"/>
      <c r="KK10" s="62"/>
      <c r="KL10" s="66"/>
      <c r="KN10" s="39" t="b">
        <f t="shared" si="84"/>
        <v>0</v>
      </c>
      <c r="KO10" s="10" t="b">
        <f t="shared" si="85"/>
        <v>0</v>
      </c>
      <c r="KP10" s="10" t="b">
        <f t="shared" si="86"/>
        <v>0</v>
      </c>
      <c r="KQ10" s="10" t="b">
        <f t="shared" si="87"/>
        <v>0</v>
      </c>
      <c r="KR10" s="10" t="b">
        <f t="shared" si="88"/>
        <v>0</v>
      </c>
      <c r="KS10" s="10" t="b">
        <f t="shared" si="89"/>
        <v>0</v>
      </c>
      <c r="KT10" s="10" t="b">
        <f t="shared" si="90"/>
        <v>0</v>
      </c>
      <c r="KU10" s="10" t="b">
        <f t="shared" si="91"/>
        <v>0</v>
      </c>
      <c r="KV10" s="10" t="b">
        <f t="shared" si="92"/>
        <v>0</v>
      </c>
      <c r="KW10" s="10" t="b">
        <f t="shared" si="93"/>
        <v>0</v>
      </c>
      <c r="KX10" s="10" t="b">
        <f t="shared" si="94"/>
        <v>0</v>
      </c>
      <c r="KY10" s="10" t="b">
        <f t="shared" si="95"/>
        <v>0</v>
      </c>
      <c r="KZ10" s="10" t="b">
        <f t="shared" si="96"/>
        <v>0</v>
      </c>
      <c r="LA10" s="10" t="b">
        <f t="shared" si="97"/>
        <v>0</v>
      </c>
      <c r="LB10" s="10" t="b">
        <f t="shared" si="98"/>
        <v>0</v>
      </c>
      <c r="LC10" s="10" t="b">
        <f t="shared" si="99"/>
        <v>0</v>
      </c>
      <c r="LD10" s="10" t="b">
        <f t="shared" si="100"/>
        <v>0</v>
      </c>
      <c r="LE10" s="10" t="b">
        <f t="shared" si="101"/>
        <v>0</v>
      </c>
      <c r="LF10" s="10" t="b">
        <f t="shared" si="102"/>
        <v>0</v>
      </c>
      <c r="LG10" s="10" t="b">
        <f t="shared" si="103"/>
        <v>0</v>
      </c>
      <c r="LH10" s="10" t="b">
        <f t="shared" si="104"/>
        <v>0</v>
      </c>
      <c r="LI10" s="10" t="b">
        <f t="shared" si="105"/>
        <v>0</v>
      </c>
      <c r="LJ10" s="10" t="b">
        <f t="shared" si="106"/>
        <v>0</v>
      </c>
      <c r="LK10" s="10" t="b">
        <f t="shared" si="107"/>
        <v>0</v>
      </c>
      <c r="LL10" s="10" t="b">
        <f t="shared" si="108"/>
        <v>0</v>
      </c>
      <c r="LM10" s="10" t="b">
        <f t="shared" si="109"/>
        <v>0</v>
      </c>
      <c r="LN10" s="10" t="b">
        <f t="shared" si="110"/>
        <v>0</v>
      </c>
      <c r="LO10" s="10" t="b">
        <f t="shared" si="111"/>
        <v>0</v>
      </c>
      <c r="LP10" s="10" t="b">
        <f t="shared" si="112"/>
        <v>0</v>
      </c>
      <c r="LQ10" s="10" t="b">
        <f t="shared" si="113"/>
        <v>0</v>
      </c>
      <c r="LR10" s="10" t="b">
        <f t="shared" si="114"/>
        <v>0</v>
      </c>
      <c r="LS10" s="10" t="b">
        <f t="shared" si="115"/>
        <v>0</v>
      </c>
      <c r="LT10" s="10" t="b">
        <f t="shared" si="116"/>
        <v>0</v>
      </c>
      <c r="LU10" s="10" t="b">
        <f t="shared" si="117"/>
        <v>0</v>
      </c>
      <c r="LV10" s="10" t="b">
        <f t="shared" si="118"/>
        <v>0</v>
      </c>
      <c r="LW10" s="10" t="b">
        <f t="shared" si="119"/>
        <v>0</v>
      </c>
      <c r="LX10" s="10" t="b">
        <f t="shared" si="120"/>
        <v>0</v>
      </c>
      <c r="LY10" s="10" t="b">
        <f t="shared" si="121"/>
        <v>0</v>
      </c>
      <c r="LZ10" s="10" t="b">
        <f t="shared" si="122"/>
        <v>0</v>
      </c>
      <c r="MA10" s="10" t="b">
        <f t="shared" si="123"/>
        <v>0</v>
      </c>
      <c r="MB10" s="10" t="b">
        <f t="shared" si="124"/>
        <v>0</v>
      </c>
      <c r="MC10" s="10" t="b">
        <f t="shared" si="125"/>
        <v>0</v>
      </c>
      <c r="MD10" s="10" t="b">
        <f t="shared" si="126"/>
        <v>0</v>
      </c>
      <c r="ME10" s="10" t="b">
        <f t="shared" si="127"/>
        <v>0</v>
      </c>
      <c r="MF10" s="10" t="b">
        <f t="shared" si="128"/>
        <v>0</v>
      </c>
      <c r="MG10" s="10" t="b">
        <f t="shared" si="129"/>
        <v>0</v>
      </c>
      <c r="MH10" s="10" t="b">
        <f t="shared" si="130"/>
        <v>0</v>
      </c>
      <c r="MI10" s="19" t="b">
        <f t="shared" si="131"/>
        <v>0</v>
      </c>
      <c r="MJ10" s="10" t="b">
        <f t="shared" si="132"/>
        <v>0</v>
      </c>
      <c r="MK10" s="10" t="b">
        <f t="shared" si="133"/>
        <v>0</v>
      </c>
      <c r="ML10" s="10" t="b">
        <f t="shared" si="134"/>
        <v>0</v>
      </c>
      <c r="MM10" s="10" t="b">
        <f t="shared" si="135"/>
        <v>0</v>
      </c>
      <c r="MN10" s="10" t="b">
        <f t="shared" si="136"/>
        <v>0</v>
      </c>
      <c r="MO10" s="10" t="b">
        <f t="shared" si="137"/>
        <v>0</v>
      </c>
      <c r="MP10" s="10" t="b">
        <f t="shared" si="138"/>
        <v>0</v>
      </c>
      <c r="MQ10" s="10" t="b">
        <f t="shared" si="139"/>
        <v>0</v>
      </c>
      <c r="MR10" s="10" t="b">
        <f t="shared" si="140"/>
        <v>0</v>
      </c>
      <c r="MS10" s="10" t="b">
        <f t="shared" si="141"/>
        <v>0</v>
      </c>
      <c r="MT10" s="10" t="b">
        <f t="shared" si="142"/>
        <v>0</v>
      </c>
      <c r="MU10" s="10" t="b">
        <f t="shared" si="143"/>
        <v>0</v>
      </c>
      <c r="MV10" s="10" t="b">
        <f t="shared" si="144"/>
        <v>0</v>
      </c>
      <c r="MW10" s="10" t="b">
        <f t="shared" si="145"/>
        <v>0</v>
      </c>
      <c r="MX10" s="10" t="b">
        <f t="shared" si="146"/>
        <v>0</v>
      </c>
      <c r="MY10" s="19" t="b">
        <f t="shared" si="147"/>
        <v>0</v>
      </c>
      <c r="MZ10" s="10" t="b">
        <f t="shared" si="148"/>
        <v>0</v>
      </c>
      <c r="NA10" s="10" t="b">
        <f t="shared" si="149"/>
        <v>0</v>
      </c>
      <c r="NB10" s="10" t="b">
        <f t="shared" si="150"/>
        <v>0</v>
      </c>
      <c r="NC10" s="10" t="b">
        <f t="shared" si="151"/>
        <v>0</v>
      </c>
      <c r="ND10" s="10" t="b">
        <f t="shared" si="152"/>
        <v>0</v>
      </c>
      <c r="NE10" s="10" t="b">
        <f t="shared" si="153"/>
        <v>0</v>
      </c>
      <c r="NF10" s="10" t="b">
        <f t="shared" si="154"/>
        <v>0</v>
      </c>
      <c r="NG10" s="10" t="b">
        <f t="shared" si="155"/>
        <v>0</v>
      </c>
    </row>
    <row r="11" spans="1:371" s="1" customFormat="1" x14ac:dyDescent="0.2">
      <c r="A11" s="3"/>
      <c r="B11" s="4"/>
      <c r="C11" s="4"/>
      <c r="D11" s="52"/>
      <c r="E11" s="52"/>
      <c r="F11" s="52"/>
      <c r="G11" s="52"/>
      <c r="H11" s="58"/>
      <c r="I11" s="48"/>
      <c r="J11" s="59"/>
      <c r="K11" s="48"/>
      <c r="L11" s="48"/>
      <c r="M11" s="58"/>
      <c r="N11" s="59"/>
      <c r="O11" s="48"/>
      <c r="P11" s="48"/>
      <c r="Q11" s="58"/>
      <c r="R11" s="59"/>
      <c r="S11" s="48"/>
      <c r="T11" s="48"/>
      <c r="U11" s="58"/>
      <c r="V11" s="59"/>
      <c r="W11" s="48"/>
      <c r="X11" s="48"/>
      <c r="Y11" s="58"/>
      <c r="Z11" s="59"/>
      <c r="AA11" s="48"/>
      <c r="AB11" s="48"/>
      <c r="AC11" s="58"/>
      <c r="AD11" s="59"/>
      <c r="AE11" s="48"/>
      <c r="AF11" s="48"/>
      <c r="AG11" s="58"/>
      <c r="AH11" s="59"/>
      <c r="AI11" s="48"/>
      <c r="AJ11" s="48"/>
      <c r="AK11" s="48"/>
      <c r="AL11" s="59"/>
      <c r="AM11" s="48"/>
      <c r="AN11" s="48"/>
      <c r="AO11" s="48"/>
      <c r="AP11" s="59"/>
      <c r="AQ11" s="48"/>
      <c r="AR11" s="48"/>
      <c r="AS11" s="48"/>
      <c r="AT11" s="59"/>
      <c r="AU11" s="48"/>
      <c r="AV11" s="48"/>
      <c r="AW11" s="48"/>
      <c r="AX11" s="59"/>
      <c r="AY11" s="48"/>
      <c r="AZ11" s="48"/>
      <c r="BA11" s="48"/>
      <c r="BB11" s="59"/>
      <c r="BC11" s="48"/>
      <c r="BD11" s="48"/>
      <c r="BE11" s="48"/>
      <c r="BF11" s="59"/>
      <c r="BG11" s="48"/>
      <c r="BH11" s="48"/>
      <c r="BI11" s="48"/>
      <c r="BJ11" s="59"/>
      <c r="BK11" s="48"/>
      <c r="BL11" s="48"/>
      <c r="BM11" s="48"/>
      <c r="BN11" s="59"/>
      <c r="BO11" s="48"/>
      <c r="BP11" s="48"/>
      <c r="BQ11" s="48"/>
      <c r="BR11" s="59"/>
      <c r="BS11" s="48"/>
      <c r="BT11" s="48"/>
      <c r="BU11" s="48"/>
      <c r="BV11" s="59"/>
      <c r="BW11" s="48"/>
      <c r="BX11" s="48"/>
      <c r="BY11" s="48"/>
      <c r="BZ11" s="59"/>
      <c r="CA11" s="48"/>
      <c r="CB11" s="48"/>
      <c r="CC11" s="48"/>
      <c r="CD11" s="59"/>
      <c r="CE11" s="48"/>
      <c r="CF11" s="48"/>
      <c r="CG11" s="48"/>
      <c r="CH11" s="59"/>
      <c r="CI11" s="48"/>
      <c r="CJ11" s="48"/>
      <c r="CK11" s="48"/>
      <c r="CL11" s="59"/>
      <c r="CM11" s="48"/>
      <c r="CN11" s="48"/>
      <c r="CO11" s="48"/>
      <c r="CP11" s="59"/>
      <c r="CQ11" s="48"/>
      <c r="CR11" s="48"/>
      <c r="CS11" s="48"/>
      <c r="CT11" s="59"/>
      <c r="CU11" s="48"/>
      <c r="CV11" s="48"/>
      <c r="CW11" s="48"/>
      <c r="CX11" s="59"/>
      <c r="CY11" s="48"/>
      <c r="CZ11" s="48"/>
      <c r="DA11" s="48"/>
      <c r="DB11" s="59"/>
      <c r="DC11" s="48"/>
      <c r="DD11" s="48"/>
      <c r="DE11" s="48"/>
      <c r="DF11" s="59"/>
      <c r="DG11" s="48"/>
      <c r="DH11" s="48"/>
      <c r="DI11" s="48"/>
      <c r="DJ11" s="59"/>
      <c r="DK11" s="48"/>
      <c r="DL11" s="48"/>
      <c r="DM11" s="48"/>
      <c r="DN11" s="59"/>
      <c r="DO11" s="48"/>
      <c r="DP11" s="48"/>
      <c r="DQ11" s="48"/>
      <c r="DR11" s="59"/>
      <c r="DS11" s="48"/>
      <c r="DT11" s="48"/>
      <c r="DU11" s="48"/>
      <c r="DV11" s="59"/>
      <c r="DW11" s="48"/>
      <c r="DX11" s="48"/>
      <c r="DY11" s="48"/>
      <c r="DZ11" s="59"/>
      <c r="EA11" s="48"/>
      <c r="EB11" s="48"/>
      <c r="EC11" s="48"/>
      <c r="ED11" s="59"/>
      <c r="EE11" s="48"/>
      <c r="EF11" s="48"/>
      <c r="EG11" s="48"/>
      <c r="EH11" s="59"/>
      <c r="EI11" s="48"/>
      <c r="EJ11" s="48"/>
      <c r="EK11" s="48"/>
      <c r="EL11" s="59"/>
      <c r="EM11" s="48"/>
      <c r="EN11" s="48"/>
      <c r="EO11" s="48"/>
      <c r="EP11" s="59"/>
      <c r="EQ11" s="48"/>
      <c r="ER11" s="48"/>
      <c r="ES11" s="48"/>
      <c r="ET11" s="59"/>
      <c r="EU11" s="48"/>
      <c r="EV11" s="48"/>
      <c r="EW11" s="48"/>
      <c r="EX11" s="59"/>
      <c r="EY11" s="48"/>
      <c r="EZ11" s="48"/>
      <c r="FA11" s="48"/>
      <c r="FB11" s="59"/>
      <c r="FC11" s="48"/>
      <c r="FD11" s="48"/>
      <c r="FE11" s="48"/>
      <c r="FF11" s="59"/>
      <c r="FG11" s="48"/>
      <c r="FH11" s="48"/>
      <c r="FI11" s="48"/>
      <c r="FJ11" s="59"/>
      <c r="FK11" s="48"/>
      <c r="FL11" s="48"/>
      <c r="FM11" s="48"/>
      <c r="FN11" s="59"/>
      <c r="FO11" s="48"/>
      <c r="FP11" s="48"/>
      <c r="FQ11" s="48"/>
      <c r="FR11" s="59"/>
      <c r="FS11" s="48"/>
      <c r="FT11" s="48"/>
      <c r="FU11" s="48"/>
      <c r="FV11" s="59"/>
      <c r="FW11" s="48"/>
      <c r="FX11" s="48"/>
      <c r="FY11" s="48"/>
      <c r="FZ11" s="59"/>
      <c r="GA11" s="48"/>
      <c r="GB11" s="48"/>
      <c r="GC11" s="48"/>
      <c r="GD11" s="59"/>
      <c r="GE11" s="48"/>
      <c r="GF11" s="48"/>
      <c r="GG11" s="48"/>
      <c r="GH11" s="59"/>
      <c r="GI11" s="48"/>
      <c r="GJ11" s="48"/>
      <c r="GK11" s="48"/>
      <c r="GL11" s="59"/>
      <c r="GM11" s="48"/>
      <c r="GN11" s="48"/>
      <c r="GO11" s="48"/>
      <c r="GP11" s="59"/>
      <c r="GQ11" s="48"/>
      <c r="GR11" s="48"/>
      <c r="GS11" s="48"/>
      <c r="GT11" s="59"/>
      <c r="GU11" s="48"/>
      <c r="GV11" s="48"/>
      <c r="GW11" s="48"/>
      <c r="GX11" s="59"/>
      <c r="GY11" s="48"/>
      <c r="GZ11" s="48"/>
      <c r="HA11" s="48"/>
      <c r="HB11" s="59"/>
      <c r="HC11" s="48"/>
      <c r="HD11" s="48"/>
      <c r="HE11" s="48"/>
      <c r="HF11" s="59"/>
      <c r="HG11" s="48"/>
      <c r="HH11" s="48"/>
      <c r="HI11" s="48"/>
      <c r="HJ11" s="59"/>
      <c r="HK11" s="48"/>
      <c r="HL11" s="48"/>
      <c r="HM11" s="48"/>
      <c r="HN11" s="59"/>
      <c r="HO11" s="48"/>
      <c r="HP11" s="48"/>
      <c r="HQ11" s="48"/>
      <c r="HR11" s="59"/>
      <c r="HS11" s="48"/>
      <c r="HT11" s="48"/>
      <c r="HU11" s="48"/>
      <c r="HV11" s="59"/>
      <c r="HW11" s="48"/>
      <c r="HX11" s="48"/>
      <c r="HY11" s="48"/>
      <c r="HZ11" s="59"/>
      <c r="IA11" s="48"/>
      <c r="IB11" s="48"/>
      <c r="IC11" s="48"/>
      <c r="ID11" s="59"/>
      <c r="IE11" s="48"/>
      <c r="IF11" s="48"/>
      <c r="IG11" s="48"/>
      <c r="IH11" s="59"/>
      <c r="II11" s="48"/>
      <c r="IJ11" s="48"/>
      <c r="IK11" s="48"/>
      <c r="IL11" s="59"/>
      <c r="IM11" s="48"/>
      <c r="IN11" s="48"/>
      <c r="IO11" s="48"/>
      <c r="IP11" s="59"/>
      <c r="IQ11" s="48"/>
      <c r="IR11" s="48"/>
      <c r="IS11" s="48"/>
      <c r="IT11" s="59"/>
      <c r="IU11" s="48"/>
      <c r="IV11" s="48"/>
      <c r="IW11" s="48"/>
      <c r="IX11" s="59"/>
      <c r="IY11" s="48"/>
      <c r="IZ11" s="48"/>
      <c r="JA11" s="48"/>
      <c r="JB11" s="59"/>
      <c r="JC11" s="48"/>
      <c r="JD11" s="48"/>
      <c r="JE11" s="48"/>
      <c r="JF11" s="59"/>
      <c r="JG11" s="48"/>
      <c r="JH11" s="48"/>
      <c r="JI11" s="48"/>
      <c r="JJ11" s="59"/>
      <c r="JK11" s="48"/>
      <c r="JL11" s="48"/>
      <c r="JM11" s="48"/>
      <c r="JN11" s="59"/>
      <c r="JO11" s="48"/>
      <c r="JP11" s="48"/>
      <c r="JQ11" s="48"/>
      <c r="JR11" s="59"/>
      <c r="JS11" s="48"/>
      <c r="JT11" s="48"/>
      <c r="JU11" s="48"/>
      <c r="JV11" s="59"/>
      <c r="JW11" s="48"/>
      <c r="JX11" s="48"/>
      <c r="JY11" s="48"/>
      <c r="JZ11" s="59"/>
      <c r="KA11" s="48"/>
      <c r="KB11" s="48"/>
      <c r="KC11" s="48"/>
      <c r="KD11" s="59"/>
      <c r="KE11" s="48"/>
      <c r="KF11" s="48"/>
      <c r="KG11" s="48"/>
      <c r="KH11" s="59"/>
      <c r="KI11" s="48"/>
      <c r="KJ11" s="48"/>
      <c r="KK11" s="48"/>
      <c r="KL11" s="59"/>
      <c r="KN11" s="37"/>
      <c r="MI11" s="3"/>
      <c r="MY11" s="3"/>
    </row>
    <row r="12" spans="1:371" x14ac:dyDescent="0.2">
      <c r="C12" s="5">
        <v>2020</v>
      </c>
      <c r="D12" s="50"/>
      <c r="E12" s="50"/>
      <c r="F12" s="50"/>
      <c r="G12" s="50"/>
      <c r="H12" s="18"/>
      <c r="I12" s="16"/>
      <c r="J12" s="17"/>
      <c r="K12" s="16"/>
      <c r="L12" s="16"/>
      <c r="M12" s="18"/>
      <c r="N12" s="17"/>
      <c r="O12" s="16"/>
      <c r="P12" s="16"/>
      <c r="Q12" s="18"/>
      <c r="R12" s="17"/>
      <c r="S12" s="16"/>
      <c r="T12" s="16"/>
      <c r="U12" s="18"/>
      <c r="V12" s="17"/>
      <c r="W12" s="16"/>
      <c r="X12" s="16"/>
      <c r="Y12" s="18"/>
      <c r="Z12" s="17"/>
      <c r="AA12" s="16"/>
      <c r="AB12" s="16"/>
      <c r="AC12" s="18"/>
      <c r="AD12" s="17"/>
      <c r="AE12" s="16"/>
      <c r="AF12" s="16"/>
      <c r="AG12" s="18"/>
      <c r="AH12" s="17"/>
      <c r="AI12" s="16"/>
      <c r="AJ12" s="16"/>
      <c r="AK12" s="16"/>
      <c r="AL12" s="17"/>
      <c r="AM12" s="16"/>
      <c r="AN12" s="16"/>
      <c r="AO12" s="16"/>
      <c r="AP12" s="17"/>
      <c r="AQ12" s="16"/>
      <c r="AR12" s="16"/>
      <c r="AS12" s="16"/>
      <c r="AT12" s="17"/>
      <c r="AU12" s="16"/>
      <c r="AV12" s="16"/>
      <c r="AW12" s="16"/>
      <c r="AX12" s="17"/>
      <c r="AY12" s="16"/>
      <c r="AZ12" s="16"/>
      <c r="BA12" s="16"/>
      <c r="BB12" s="17"/>
      <c r="BC12" s="16"/>
      <c r="BD12" s="16"/>
      <c r="BE12" s="16"/>
      <c r="BF12" s="17"/>
      <c r="BG12" s="16"/>
      <c r="BH12" s="16"/>
      <c r="BI12" s="16"/>
      <c r="BJ12" s="17"/>
      <c r="BK12" s="16"/>
      <c r="BL12" s="16"/>
      <c r="BM12" s="16"/>
      <c r="BN12" s="17"/>
      <c r="BO12" s="16"/>
      <c r="BP12" s="16"/>
      <c r="BQ12" s="16"/>
      <c r="BR12" s="17"/>
      <c r="BS12" s="16"/>
      <c r="BT12" s="16"/>
      <c r="BU12" s="16"/>
      <c r="BV12" s="17"/>
      <c r="BW12" s="16"/>
      <c r="BX12" s="16"/>
      <c r="BY12" s="16"/>
      <c r="BZ12" s="17"/>
      <c r="CA12" s="16"/>
      <c r="CB12" s="16"/>
      <c r="CC12" s="16"/>
      <c r="CD12" s="17"/>
      <c r="CE12" s="16"/>
      <c r="CF12" s="16"/>
      <c r="CG12" s="16"/>
      <c r="CH12" s="17"/>
      <c r="CI12" s="16"/>
      <c r="CJ12" s="16"/>
      <c r="CK12" s="16"/>
      <c r="CL12" s="17"/>
      <c r="CM12" s="16"/>
      <c r="CN12" s="16"/>
      <c r="CO12" s="16"/>
      <c r="CP12" s="17"/>
      <c r="CQ12" s="16"/>
      <c r="CR12" s="16"/>
      <c r="CS12" s="16"/>
      <c r="CT12" s="17"/>
      <c r="CU12" s="16"/>
      <c r="CV12" s="16"/>
      <c r="CW12" s="16"/>
      <c r="CX12" s="17"/>
      <c r="CY12" s="16"/>
      <c r="CZ12" s="16"/>
      <c r="DA12" s="16"/>
      <c r="DB12" s="17"/>
      <c r="DC12" s="16"/>
      <c r="DD12" s="16"/>
      <c r="DE12" s="16"/>
      <c r="DF12" s="17"/>
      <c r="DG12" s="16"/>
      <c r="DH12" s="16"/>
      <c r="DI12" s="16"/>
      <c r="DJ12" s="17"/>
      <c r="DK12" s="16"/>
      <c r="DL12" s="16"/>
      <c r="DM12" s="16"/>
      <c r="DN12" s="17"/>
      <c r="DO12" s="16"/>
      <c r="DP12" s="16"/>
      <c r="DQ12" s="16"/>
      <c r="DR12" s="17"/>
      <c r="DS12" s="16"/>
      <c r="DT12" s="16"/>
      <c r="DU12" s="16"/>
      <c r="DV12" s="17"/>
      <c r="DW12" s="16"/>
      <c r="DX12" s="16"/>
      <c r="DY12" s="16"/>
      <c r="DZ12" s="17"/>
      <c r="EA12" s="16"/>
      <c r="EB12" s="16"/>
      <c r="EC12" s="16"/>
      <c r="ED12" s="17"/>
      <c r="EE12" s="16"/>
      <c r="EF12" s="16"/>
      <c r="EG12" s="16"/>
      <c r="EH12" s="17"/>
      <c r="EI12" s="16"/>
      <c r="EJ12" s="16"/>
      <c r="EK12" s="16"/>
      <c r="EL12" s="17"/>
      <c r="EM12" s="16"/>
      <c r="EN12" s="16"/>
      <c r="EO12" s="16"/>
      <c r="EP12" s="17"/>
      <c r="EQ12" s="16"/>
      <c r="ER12" s="16"/>
      <c r="ES12" s="16"/>
      <c r="ET12" s="17"/>
      <c r="EU12" s="16"/>
      <c r="EV12" s="16"/>
      <c r="EW12" s="16"/>
      <c r="EX12" s="17"/>
      <c r="EY12" s="16"/>
      <c r="EZ12" s="16"/>
      <c r="FA12" s="16"/>
      <c r="FB12" s="17"/>
      <c r="FC12" s="16"/>
      <c r="FD12" s="16"/>
      <c r="FE12" s="16"/>
      <c r="FF12" s="17"/>
      <c r="FG12" s="16"/>
      <c r="FH12" s="16"/>
      <c r="FI12" s="16"/>
      <c r="FJ12" s="17"/>
      <c r="FK12" s="16"/>
      <c r="FL12" s="16"/>
      <c r="FM12" s="16"/>
      <c r="FN12" s="17"/>
      <c r="FO12" s="16"/>
      <c r="FP12" s="16"/>
      <c r="FQ12" s="16"/>
      <c r="FR12" s="17"/>
      <c r="FS12" s="16"/>
      <c r="FT12" s="16"/>
      <c r="FU12" s="16"/>
      <c r="FV12" s="17"/>
      <c r="FW12" s="16"/>
      <c r="FX12" s="16"/>
      <c r="FY12" s="16"/>
      <c r="FZ12" s="17"/>
      <c r="GA12" s="16"/>
      <c r="GB12" s="16"/>
      <c r="GC12" s="16"/>
      <c r="GD12" s="17"/>
      <c r="GE12" s="16"/>
      <c r="GF12" s="16"/>
      <c r="GG12" s="16"/>
      <c r="GH12" s="17"/>
      <c r="GI12" s="16"/>
      <c r="GJ12" s="16"/>
      <c r="GK12" s="16"/>
      <c r="GL12" s="17"/>
      <c r="GM12" s="16"/>
      <c r="GN12" s="16"/>
      <c r="GO12" s="16"/>
      <c r="GP12" s="17"/>
      <c r="GQ12" s="16"/>
      <c r="GR12" s="16"/>
      <c r="GS12" s="16"/>
      <c r="GT12" s="17"/>
      <c r="GU12" s="16"/>
      <c r="GV12" s="16"/>
      <c r="GW12" s="16"/>
      <c r="GX12" s="17"/>
      <c r="GY12" s="16"/>
      <c r="GZ12" s="16"/>
      <c r="HA12" s="16"/>
      <c r="HB12" s="17"/>
      <c r="HC12" s="16"/>
      <c r="HD12" s="16"/>
      <c r="HE12" s="16"/>
      <c r="HF12" s="17"/>
      <c r="HG12" s="16"/>
      <c r="HH12" s="16"/>
      <c r="HI12" s="16"/>
      <c r="HJ12" s="17"/>
      <c r="HK12" s="16"/>
      <c r="HL12" s="16"/>
      <c r="HM12" s="16"/>
      <c r="HN12" s="17"/>
      <c r="HO12" s="16"/>
      <c r="HP12" s="16"/>
      <c r="HQ12" s="16"/>
      <c r="HR12" s="17"/>
      <c r="HS12" s="16"/>
      <c r="HT12" s="16"/>
      <c r="HU12" s="16"/>
      <c r="HV12" s="17"/>
      <c r="HW12" s="16"/>
      <c r="HX12" s="16"/>
      <c r="HY12" s="16"/>
      <c r="HZ12" s="17"/>
      <c r="IA12" s="16"/>
      <c r="IB12" s="16"/>
      <c r="IC12" s="16"/>
      <c r="ID12" s="17"/>
      <c r="IE12" s="16"/>
      <c r="IF12" s="16"/>
      <c r="IG12" s="16"/>
      <c r="IH12" s="17"/>
      <c r="II12" s="16"/>
      <c r="IJ12" s="16"/>
      <c r="IK12" s="16"/>
      <c r="IL12" s="17"/>
      <c r="IM12" s="16"/>
      <c r="IN12" s="16"/>
      <c r="IO12" s="16"/>
      <c r="IP12" s="17"/>
      <c r="IQ12" s="16"/>
      <c r="IR12" s="16"/>
      <c r="IS12" s="16"/>
      <c r="IT12" s="17"/>
      <c r="IU12" s="16"/>
      <c r="IV12" s="16"/>
      <c r="IW12" s="16"/>
      <c r="IX12" s="17"/>
      <c r="IY12" s="16"/>
      <c r="IZ12" s="16"/>
      <c r="JA12" s="16"/>
      <c r="JB12" s="17"/>
      <c r="JC12" s="16"/>
      <c r="JD12" s="16"/>
      <c r="JE12" s="16"/>
      <c r="JF12" s="17"/>
      <c r="JG12" s="16"/>
      <c r="JH12" s="16"/>
      <c r="JI12" s="16"/>
      <c r="JJ12" s="17"/>
      <c r="JK12" s="16"/>
      <c r="JL12" s="16"/>
      <c r="JM12" s="16"/>
      <c r="JN12" s="17"/>
      <c r="JO12" s="16"/>
      <c r="JP12" s="16"/>
      <c r="JQ12" s="16"/>
      <c r="JR12" s="17"/>
      <c r="JS12" s="16"/>
      <c r="JT12" s="16"/>
      <c r="JU12" s="16"/>
      <c r="JV12" s="17"/>
      <c r="JW12" s="16"/>
      <c r="JX12" s="16"/>
      <c r="JY12" s="16"/>
      <c r="JZ12" s="17"/>
      <c r="KA12" s="16"/>
      <c r="KB12" s="16"/>
      <c r="KC12" s="16"/>
      <c r="KD12" s="17"/>
      <c r="KE12" s="16"/>
      <c r="KF12" s="16"/>
      <c r="KG12" s="16"/>
      <c r="KH12" s="17"/>
      <c r="KI12" s="16"/>
      <c r="KJ12" s="16"/>
      <c r="KK12" s="16"/>
      <c r="KL12" s="17"/>
      <c r="MJ12" s="7"/>
      <c r="MK12" s="7"/>
      <c r="ML12" s="7"/>
      <c r="MM12" s="7"/>
      <c r="MN12" s="7"/>
      <c r="MO12" s="7"/>
      <c r="MP12" s="7"/>
      <c r="MQ12" s="7"/>
      <c r="MR12" s="7"/>
      <c r="MS12" s="7"/>
      <c r="MT12" s="7"/>
      <c r="MU12" s="7"/>
      <c r="MV12" s="7"/>
      <c r="MW12" s="7"/>
      <c r="MX12" s="7"/>
      <c r="MY12" s="74"/>
      <c r="MZ12" s="7"/>
      <c r="NA12" s="7"/>
      <c r="NB12" s="7"/>
      <c r="NC12" s="7"/>
      <c r="ND12" s="7"/>
      <c r="NE12" s="7"/>
      <c r="NF12" s="7"/>
      <c r="NG12" s="7"/>
    </row>
    <row r="13" spans="1:371" x14ac:dyDescent="0.2">
      <c r="A13" s="20" t="str">
        <f t="shared" ref="A13:B18" si="156">A5</f>
        <v>Dysprosium</v>
      </c>
      <c r="B13" s="11" t="str">
        <f t="shared" si="156"/>
        <v>kg/MW</v>
      </c>
      <c r="C13" s="11">
        <f>C12</f>
        <v>2020</v>
      </c>
      <c r="D13" s="60">
        <v>2</v>
      </c>
      <c r="E13" s="60">
        <v>2</v>
      </c>
      <c r="F13" s="16">
        <f t="shared" ref="F13:F16" si="157">IF(H13&lt;&gt;0,MIN(KN13:NG13),-999)</f>
        <v>1.44</v>
      </c>
      <c r="G13" s="16">
        <f t="shared" ref="G13:G16" si="158">IF(H13&lt;&gt;0,MAX(KN13:NG13),-999)</f>
        <v>6</v>
      </c>
      <c r="H13" s="18">
        <f t="shared" ref="H13:H16" si="159">COUNT(KN13:NG13)</f>
        <v>3</v>
      </c>
      <c r="I13" s="16" t="e">
        <f>IF(H13&lt;&gt;0,PERCENTILE(KN13:NG13,#REF!),-999)</f>
        <v>#REF!</v>
      </c>
      <c r="J13" s="17" t="e">
        <f>IF(H13&lt;&gt;0,PERCENTILE(KN13:NG13,#REF!),-999)</f>
        <v>#REF!</v>
      </c>
      <c r="K13" s="62"/>
      <c r="L13" s="62"/>
      <c r="M13" s="62"/>
      <c r="N13" s="66"/>
      <c r="O13" s="18">
        <v>1.44</v>
      </c>
      <c r="P13" s="18" t="s">
        <v>8</v>
      </c>
      <c r="Q13" s="62">
        <v>2015</v>
      </c>
      <c r="R13" s="66"/>
      <c r="S13" s="62"/>
      <c r="T13" s="62"/>
      <c r="U13" s="62"/>
      <c r="V13" s="66"/>
      <c r="W13" s="62"/>
      <c r="X13" s="62"/>
      <c r="Y13" s="62"/>
      <c r="Z13" s="66"/>
      <c r="AA13" s="62"/>
      <c r="AB13" s="62"/>
      <c r="AC13" s="62"/>
      <c r="AD13" s="66"/>
      <c r="AE13" s="62"/>
      <c r="AF13" s="62"/>
      <c r="AG13" s="62"/>
      <c r="AH13" s="66"/>
      <c r="AI13" s="65"/>
      <c r="AJ13" s="65"/>
      <c r="AK13" s="62"/>
      <c r="AL13" s="63"/>
      <c r="AM13" s="65"/>
      <c r="AN13" s="65"/>
      <c r="AO13" s="65"/>
      <c r="AP13" s="63"/>
      <c r="AQ13" s="65"/>
      <c r="AR13" s="65"/>
      <c r="AS13" s="65"/>
      <c r="AT13" s="63"/>
      <c r="AU13" s="65">
        <v>5.4</v>
      </c>
      <c r="AV13" s="65" t="s">
        <v>8</v>
      </c>
      <c r="AW13" s="62">
        <v>2020</v>
      </c>
      <c r="AX13" s="63"/>
      <c r="AY13" s="62">
        <v>6</v>
      </c>
      <c r="AZ13" s="65" t="s">
        <v>8</v>
      </c>
      <c r="BA13" s="62">
        <v>2020</v>
      </c>
      <c r="BB13" s="63"/>
      <c r="BC13" s="65"/>
      <c r="BD13" s="65"/>
      <c r="BE13" s="65"/>
      <c r="BF13" s="63"/>
      <c r="BG13" s="65"/>
      <c r="BH13" s="62" t="s">
        <v>99</v>
      </c>
      <c r="BI13" s="62">
        <v>2016</v>
      </c>
      <c r="BJ13" s="63" t="s">
        <v>566</v>
      </c>
      <c r="BK13" s="65"/>
      <c r="BL13" s="65"/>
      <c r="BM13" s="62"/>
      <c r="BN13" s="63"/>
      <c r="BO13" s="65"/>
      <c r="BP13" s="62"/>
      <c r="BQ13" s="62"/>
      <c r="BR13" s="63"/>
      <c r="BS13" s="65"/>
      <c r="BT13" s="65"/>
      <c r="BU13" s="65"/>
      <c r="BV13" s="63"/>
      <c r="BW13" s="64"/>
      <c r="BX13" s="65"/>
      <c r="BY13" s="62"/>
      <c r="BZ13" s="63"/>
      <c r="CA13" s="65"/>
      <c r="CB13" s="65"/>
      <c r="CC13" s="65"/>
      <c r="CD13" s="63"/>
      <c r="CE13" s="65"/>
      <c r="CF13" s="65"/>
      <c r="CG13" s="65"/>
      <c r="CH13" s="63"/>
      <c r="CI13" s="65"/>
      <c r="CJ13" s="65"/>
      <c r="CK13" s="65"/>
      <c r="CL13" s="63"/>
      <c r="CM13" s="65"/>
      <c r="CN13" s="65"/>
      <c r="CO13" s="65"/>
      <c r="CP13" s="63"/>
      <c r="CQ13" s="65"/>
      <c r="CR13" s="65"/>
      <c r="CS13" s="65"/>
      <c r="CT13" s="63"/>
      <c r="CU13" s="65"/>
      <c r="CV13" s="65"/>
      <c r="CW13" s="65"/>
      <c r="CX13" s="63"/>
      <c r="CY13" s="65"/>
      <c r="CZ13" s="65"/>
      <c r="DA13" s="65"/>
      <c r="DB13" s="63"/>
      <c r="DC13" s="65"/>
      <c r="DD13" s="65"/>
      <c r="DE13" s="65"/>
      <c r="DF13" s="63"/>
      <c r="DG13" s="65"/>
      <c r="DH13" s="65"/>
      <c r="DI13" s="65"/>
      <c r="DJ13" s="63"/>
      <c r="DK13" s="65"/>
      <c r="DL13" s="65"/>
      <c r="DM13" s="65"/>
      <c r="DN13" s="63"/>
      <c r="DO13" s="65"/>
      <c r="DP13" s="65"/>
      <c r="DQ13" s="65"/>
      <c r="DR13" s="63"/>
      <c r="DS13" s="65"/>
      <c r="DT13" s="65"/>
      <c r="DU13" s="65"/>
      <c r="DV13" s="63"/>
      <c r="DW13" s="65"/>
      <c r="DX13" s="65"/>
      <c r="DY13" s="65"/>
      <c r="DZ13" s="63"/>
      <c r="EA13" s="65"/>
      <c r="EB13" s="65"/>
      <c r="EC13" s="65"/>
      <c r="ED13" s="63"/>
      <c r="EE13" s="64"/>
      <c r="EF13" s="65"/>
      <c r="EG13" s="62"/>
      <c r="EH13" s="63"/>
      <c r="EI13" s="62"/>
      <c r="EJ13" s="62"/>
      <c r="EK13" s="62"/>
      <c r="EL13" s="66"/>
      <c r="EM13" s="64"/>
      <c r="EN13" s="65"/>
      <c r="EO13" s="62"/>
      <c r="EP13" s="63"/>
      <c r="EQ13" s="65"/>
      <c r="ER13" s="65"/>
      <c r="ES13" s="65"/>
      <c r="ET13" s="63"/>
      <c r="EU13" s="65"/>
      <c r="EV13" s="65"/>
      <c r="EW13" s="65"/>
      <c r="EX13" s="63"/>
      <c r="EY13" s="65"/>
      <c r="EZ13" s="65"/>
      <c r="FA13" s="65"/>
      <c r="FB13" s="63"/>
      <c r="FC13" s="65"/>
      <c r="FD13" s="65"/>
      <c r="FE13" s="65"/>
      <c r="FF13" s="63"/>
      <c r="FG13" s="62"/>
      <c r="FH13" s="62"/>
      <c r="FI13" s="62"/>
      <c r="FJ13" s="66"/>
      <c r="FK13" s="65"/>
      <c r="FL13" s="65"/>
      <c r="FM13" s="65"/>
      <c r="FN13" s="63"/>
      <c r="FO13" s="65"/>
      <c r="FP13" s="65"/>
      <c r="FQ13" s="65"/>
      <c r="FR13" s="63"/>
      <c r="FS13" s="62"/>
      <c r="FT13" s="62"/>
      <c r="FU13" s="62"/>
      <c r="FV13" s="66"/>
      <c r="FW13" s="65"/>
      <c r="FX13" s="65"/>
      <c r="FY13" s="65"/>
      <c r="FZ13" s="63"/>
      <c r="GA13" s="65"/>
      <c r="GB13" s="65"/>
      <c r="GC13" s="65"/>
      <c r="GD13" s="63"/>
      <c r="GE13" s="62"/>
      <c r="GF13" s="62"/>
      <c r="GG13" s="62"/>
      <c r="GH13" s="66"/>
      <c r="GI13" s="65"/>
      <c r="GJ13" s="65"/>
      <c r="GK13" s="65"/>
      <c r="GL13" s="63"/>
      <c r="GM13" s="65"/>
      <c r="GN13" s="65"/>
      <c r="GO13" s="65"/>
      <c r="GP13" s="63"/>
      <c r="GQ13" s="65"/>
      <c r="GR13" s="65"/>
      <c r="GS13" s="65"/>
      <c r="GT13" s="63"/>
      <c r="GU13" s="64"/>
      <c r="GV13" s="65"/>
      <c r="GW13" s="62"/>
      <c r="GX13" s="63"/>
      <c r="GY13" s="64"/>
      <c r="GZ13" s="65"/>
      <c r="HA13" s="62"/>
      <c r="HB13" s="63"/>
      <c r="HC13" s="62"/>
      <c r="HD13" s="65"/>
      <c r="HE13" s="62"/>
      <c r="HF13" s="63"/>
      <c r="HG13" s="65"/>
      <c r="HH13" s="65"/>
      <c r="HI13" s="65"/>
      <c r="HJ13" s="63"/>
      <c r="HK13" s="65"/>
      <c r="HL13" s="65"/>
      <c r="HM13" s="65"/>
      <c r="HN13" s="63"/>
      <c r="HO13" s="65"/>
      <c r="HP13" s="65"/>
      <c r="HQ13" s="65"/>
      <c r="HR13" s="63"/>
      <c r="HS13" s="65"/>
      <c r="HT13" s="65"/>
      <c r="HU13" s="65"/>
      <c r="HV13" s="63"/>
      <c r="HW13" s="65"/>
      <c r="HX13" s="65"/>
      <c r="HY13" s="65"/>
      <c r="HZ13" s="63"/>
      <c r="IA13" s="65"/>
      <c r="IB13" s="65"/>
      <c r="IC13" s="65"/>
      <c r="ID13" s="63"/>
      <c r="IE13" s="65"/>
      <c r="IF13" s="65"/>
      <c r="IG13" s="65"/>
      <c r="IH13" s="63"/>
      <c r="II13" s="65"/>
      <c r="IJ13" s="65"/>
      <c r="IK13" s="65"/>
      <c r="IL13" s="63"/>
      <c r="IM13" s="65"/>
      <c r="IN13" s="65"/>
      <c r="IO13" s="65"/>
      <c r="IP13" s="63"/>
      <c r="IQ13" s="65"/>
      <c r="IR13" s="65"/>
      <c r="IS13" s="65"/>
      <c r="IT13" s="63"/>
      <c r="IU13" s="65"/>
      <c r="IV13" s="65"/>
      <c r="IW13" s="65"/>
      <c r="IX13" s="63"/>
      <c r="IY13" s="65"/>
      <c r="IZ13" s="65"/>
      <c r="JA13" s="65"/>
      <c r="JB13" s="63"/>
      <c r="JC13" s="65"/>
      <c r="JD13" s="65"/>
      <c r="JE13" s="65"/>
      <c r="JF13" s="63"/>
      <c r="JG13" s="65"/>
      <c r="JH13" s="65"/>
      <c r="JI13" s="65"/>
      <c r="JJ13" s="63"/>
      <c r="JK13" s="65"/>
      <c r="JL13" s="65"/>
      <c r="JM13" s="65"/>
      <c r="JN13" s="63"/>
      <c r="JO13" s="65"/>
      <c r="JP13" s="65"/>
      <c r="JQ13" s="65"/>
      <c r="JR13" s="63"/>
      <c r="JS13" s="65"/>
      <c r="JT13" s="65"/>
      <c r="JU13" s="65"/>
      <c r="JV13" s="63"/>
      <c r="JW13" s="65"/>
      <c r="JX13" s="65"/>
      <c r="JY13" s="65"/>
      <c r="JZ13" s="63"/>
      <c r="KA13" s="65"/>
      <c r="KB13" s="65"/>
      <c r="KC13" s="65"/>
      <c r="KD13" s="63"/>
      <c r="KE13" s="65"/>
      <c r="KF13" s="65"/>
      <c r="KG13" s="65"/>
      <c r="KH13" s="63"/>
      <c r="KI13" s="65"/>
      <c r="KJ13" s="65"/>
      <c r="KK13" s="65"/>
      <c r="KL13" s="63"/>
      <c r="KM13" s="7"/>
      <c r="KN13" s="39" t="b">
        <f t="shared" ref="KN13:KN16" si="160">IF(L13="yes",K13)</f>
        <v>0</v>
      </c>
      <c r="KO13" s="10">
        <f t="shared" ref="KO13:KO16" si="161">IF(P13="yes",O13)</f>
        <v>1.44</v>
      </c>
      <c r="KP13" s="10" t="b">
        <f t="shared" ref="KP13:KP16" si="162">IF(T13="yes",S13)</f>
        <v>0</v>
      </c>
      <c r="KQ13" s="10" t="b">
        <f t="shared" ref="KQ13:KQ16" si="163">IF(X13="yes",W13)</f>
        <v>0</v>
      </c>
      <c r="KR13" s="10" t="b">
        <f t="shared" ref="KR13:KR16" si="164">IF(AB13="yes",AA13)</f>
        <v>0</v>
      </c>
      <c r="KS13" s="10" t="b">
        <f t="shared" ref="KS13:KS16" si="165">IF(AF13="yes",AE13)</f>
        <v>0</v>
      </c>
      <c r="KT13" s="10" t="b">
        <f t="shared" ref="KT13:KT16" si="166">IF(AJ13="yes",AI13)</f>
        <v>0</v>
      </c>
      <c r="KU13" s="10" t="b">
        <f t="shared" ref="KU13:KU16" si="167">IF(AN13="yes",AM13)</f>
        <v>0</v>
      </c>
      <c r="KV13" s="10" t="b">
        <f t="shared" ref="KV13:KV16" si="168">IF(AR13="yes",AQ13)</f>
        <v>0</v>
      </c>
      <c r="KW13" s="10">
        <f t="shared" ref="KW13:KW16" si="169">IF(AV13="yes",AU13)</f>
        <v>5.4</v>
      </c>
      <c r="KX13" s="10">
        <f t="shared" ref="KX13:KX16" si="170">IF(AZ13="yes",AY13)</f>
        <v>6</v>
      </c>
      <c r="KY13" s="10" t="b">
        <f t="shared" ref="KY13:KY16" si="171">IF(BD13="yes",BC13)</f>
        <v>0</v>
      </c>
      <c r="KZ13" s="10" t="b">
        <f t="shared" ref="KZ13:KZ16" si="172">IF(BH13="yes",BG13)</f>
        <v>0</v>
      </c>
      <c r="LA13" s="10" t="b">
        <f t="shared" ref="LA13:LA16" si="173">IF(BL13="yes",BK13)</f>
        <v>0</v>
      </c>
      <c r="LB13" s="10" t="b">
        <f t="shared" ref="LB13:LB16" si="174">IF(BP13="yes",BO13)</f>
        <v>0</v>
      </c>
      <c r="LC13" s="10" t="b">
        <f t="shared" ref="LC13:LC16" si="175">IF(BT13="yes",BS13)</f>
        <v>0</v>
      </c>
      <c r="LD13" s="10" t="b">
        <f t="shared" ref="LD13:LD16" si="176">IF(BX13="yes",BW13)</f>
        <v>0</v>
      </c>
      <c r="LE13" s="10" t="b">
        <f t="shared" ref="LE13:LE16" si="177">IF(CB13="yes",CA13)</f>
        <v>0</v>
      </c>
      <c r="LF13" s="10" t="b">
        <f t="shared" ref="LF13:LF16" si="178">IF(CF13="yes",CE13)</f>
        <v>0</v>
      </c>
      <c r="LG13" s="10" t="b">
        <f t="shared" ref="LG13:LG16" si="179">IF(CJ13="yes",CI13)</f>
        <v>0</v>
      </c>
      <c r="LH13" s="10" t="b">
        <f t="shared" ref="LH13:LH16" si="180">IF(CN13="yes",CM13)</f>
        <v>0</v>
      </c>
      <c r="LI13" s="10" t="b">
        <f t="shared" ref="LI13:LI16" si="181">IF(CR13="yes",CQ13)</f>
        <v>0</v>
      </c>
      <c r="LJ13" s="10" t="b">
        <f t="shared" ref="LJ13:LJ16" si="182">IF(CV13="yes",CU13)</f>
        <v>0</v>
      </c>
      <c r="LK13" s="10" t="b">
        <f t="shared" ref="LK13:LK16" si="183">IF(CZ13="yes",CY13)</f>
        <v>0</v>
      </c>
      <c r="LL13" s="10" t="b">
        <f t="shared" ref="LL13:LL16" si="184">IF(DD13="yes",DC13)</f>
        <v>0</v>
      </c>
      <c r="LM13" s="10" t="b">
        <f t="shared" ref="LM13:LM16" si="185">IF(DH13="yes",DG13)</f>
        <v>0</v>
      </c>
      <c r="LN13" s="10" t="b">
        <f t="shared" ref="LN13:LN16" si="186">IF(DL13="yes",DK13)</f>
        <v>0</v>
      </c>
      <c r="LO13" s="10" t="b">
        <f t="shared" ref="LO13:LO16" si="187">IF(DP13="yes",DO13)</f>
        <v>0</v>
      </c>
      <c r="LP13" s="10" t="b">
        <f t="shared" ref="LP13:LP16" si="188">IF(DT13="yes",DS13)</f>
        <v>0</v>
      </c>
      <c r="LQ13" s="10" t="b">
        <f t="shared" ref="LQ13:LQ16" si="189">IF(DX13="yes",DW13)</f>
        <v>0</v>
      </c>
      <c r="LR13" s="10" t="b">
        <f t="shared" ref="LR13:LR16" si="190">IF(EB13="yes",EA13)</f>
        <v>0</v>
      </c>
      <c r="LS13" s="10" t="b">
        <f t="shared" ref="LS13:LS16" si="191">IF(EF13="yes",EE13)</f>
        <v>0</v>
      </c>
      <c r="LT13" s="10" t="b">
        <f t="shared" ref="LT13:LT16" si="192">IF(EJ13="yes",EI13)</f>
        <v>0</v>
      </c>
      <c r="LU13" s="10" t="b">
        <f t="shared" ref="LU13:LU16" si="193">IF(EN13="yes",EM13)</f>
        <v>0</v>
      </c>
      <c r="LV13" s="10" t="b">
        <f t="shared" ref="LV13:LV16" si="194">IF(ER13="yes",EQ13)</f>
        <v>0</v>
      </c>
      <c r="LW13" s="10" t="b">
        <f t="shared" ref="LW13:LW16" si="195">IF(EV13="yes",EU13)</f>
        <v>0</v>
      </c>
      <c r="LX13" s="10" t="b">
        <f t="shared" ref="LX13:LX16" si="196">IF(EZ13="yes",EY13)</f>
        <v>0</v>
      </c>
      <c r="LY13" s="10" t="b">
        <f t="shared" ref="LY13:LY16" si="197">IF(FD13="yes",FC13)</f>
        <v>0</v>
      </c>
      <c r="LZ13" s="10" t="b">
        <f t="shared" ref="LZ13:LZ16" si="198">IF(FH13="yes",FG13)</f>
        <v>0</v>
      </c>
      <c r="MA13" s="10" t="b">
        <f t="shared" ref="MA13:MA16" si="199">IF(FL13="yes",FK13)</f>
        <v>0</v>
      </c>
      <c r="MB13" s="10" t="b">
        <f t="shared" ref="MB13:MB16" si="200">IF(FP13="yes",FO13)</f>
        <v>0</v>
      </c>
      <c r="MC13" s="10" t="b">
        <f t="shared" ref="MC13:MC16" si="201">IF(FT13="yes",FS13)</f>
        <v>0</v>
      </c>
      <c r="MD13" s="10" t="b">
        <f t="shared" ref="MD13:MD16" si="202">IF(FX13="yes",FW13)</f>
        <v>0</v>
      </c>
      <c r="ME13" s="10" t="b">
        <f t="shared" ref="ME13:ME16" si="203">IF(GB13="yes",GA13)</f>
        <v>0</v>
      </c>
      <c r="MF13" s="10" t="b">
        <f t="shared" ref="MF13:MF16" si="204">IF(GF13="yes",GE13)</f>
        <v>0</v>
      </c>
      <c r="MG13" s="10" t="b">
        <f t="shared" ref="MG13:MG16" si="205">IF(GJ13="yes",GI13)</f>
        <v>0</v>
      </c>
      <c r="MH13" s="10" t="b">
        <f t="shared" ref="MH13:MH16" si="206">IF(GN13="yes",GM13)</f>
        <v>0</v>
      </c>
      <c r="MI13" s="19" t="b">
        <f t="shared" ref="MI13:MI16" si="207">IF(GR13="yes",GQ13)</f>
        <v>0</v>
      </c>
      <c r="MJ13" s="10" t="b">
        <f t="shared" ref="MJ13:MJ16" si="208">IF(GV13="yes",GU13)</f>
        <v>0</v>
      </c>
      <c r="MK13" s="10" t="b">
        <f t="shared" ref="MK13:MK16" si="209">IF(GZ13="yes",GY13)</f>
        <v>0</v>
      </c>
      <c r="ML13" s="10" t="b">
        <f t="shared" ref="ML13:ML16" si="210">IF(HD13="yes",HC13)</f>
        <v>0</v>
      </c>
      <c r="MM13" s="10" t="b">
        <f t="shared" ref="MM13:MM16" si="211">IF(HH13="yes",HG13)</f>
        <v>0</v>
      </c>
      <c r="MN13" s="10" t="b">
        <f t="shared" ref="MN13:MN16" si="212">IF(HL13="yes",HK13)</f>
        <v>0</v>
      </c>
      <c r="MO13" s="10" t="b">
        <f t="shared" ref="MO13:MO16" si="213">IF(HP13="yes",HO13)</f>
        <v>0</v>
      </c>
      <c r="MP13" s="10" t="b">
        <f t="shared" ref="MP13:MP16" si="214">IF(HT13="yes",HS13)</f>
        <v>0</v>
      </c>
      <c r="MQ13" s="10" t="b">
        <f t="shared" ref="MQ13:MQ16" si="215">IF(HX13="yes",HW13)</f>
        <v>0</v>
      </c>
      <c r="MR13" s="10" t="b">
        <f t="shared" ref="MR13:MR16" si="216">IF(IB13="yes",IA13)</f>
        <v>0</v>
      </c>
      <c r="MS13" s="10" t="b">
        <f t="shared" ref="MS13:MS16" si="217">IF(IF13="yes",IE13)</f>
        <v>0</v>
      </c>
      <c r="MT13" s="10" t="b">
        <f t="shared" ref="MT13:MT16" si="218">IF(IJ13="yes",II13)</f>
        <v>0</v>
      </c>
      <c r="MU13" s="10" t="b">
        <f t="shared" ref="MU13:MU16" si="219">IF(IN13="yes",IM13)</f>
        <v>0</v>
      </c>
      <c r="MV13" s="10" t="b">
        <f t="shared" ref="MV13:MV16" si="220">IF(IR13="yes",IQ13)</f>
        <v>0</v>
      </c>
      <c r="MW13" s="10" t="b">
        <f t="shared" ref="MW13:MW16" si="221">IF(IV13="yes",IU13)</f>
        <v>0</v>
      </c>
      <c r="MX13" s="10" t="b">
        <f t="shared" ref="MX13:MX16" si="222">IF(IZ13="yes",IY13)</f>
        <v>0</v>
      </c>
      <c r="MY13" s="19" t="b">
        <f t="shared" ref="MY13:MY16" si="223">IF(JD13="yes",JC13)</f>
        <v>0</v>
      </c>
      <c r="MZ13" s="10" t="b">
        <f t="shared" ref="MZ13:MZ16" si="224">IF(JH13="yes",JG13)</f>
        <v>0</v>
      </c>
      <c r="NA13" s="10" t="b">
        <f t="shared" ref="NA13:NA16" si="225">IF(JL13="yes",JK13)</f>
        <v>0</v>
      </c>
      <c r="NB13" s="10" t="b">
        <f t="shared" ref="NB13:NB16" si="226">IF(JP13="yes",JO13)</f>
        <v>0</v>
      </c>
      <c r="NC13" s="10" t="b">
        <f t="shared" ref="NC13:NC16" si="227">IF(JT13="yes",JS13)</f>
        <v>0</v>
      </c>
      <c r="ND13" s="10" t="b">
        <f t="shared" ref="ND13:ND16" si="228">IF(JX13="yes",JW13)</f>
        <v>0</v>
      </c>
      <c r="NE13" s="10" t="b">
        <f t="shared" ref="NE13:NE16" si="229">IF(KB13="yes",KA13)</f>
        <v>0</v>
      </c>
      <c r="NF13" s="10" t="b">
        <f t="shared" ref="NF13:NF16" si="230">IF(KF13="yes",KE13)</f>
        <v>0</v>
      </c>
      <c r="NG13" s="10" t="b">
        <f t="shared" ref="NG13:NG16" si="231">IF(KJ13="yes",KI13)</f>
        <v>0</v>
      </c>
    </row>
    <row r="14" spans="1:371" x14ac:dyDescent="0.2">
      <c r="A14" s="20" t="str">
        <f t="shared" si="156"/>
        <v>Neodymium</v>
      </c>
      <c r="B14" s="11" t="str">
        <f t="shared" si="156"/>
        <v>kg/MW</v>
      </c>
      <c r="C14" s="11">
        <f t="shared" ref="C14:C18" si="232">C13</f>
        <v>2020</v>
      </c>
      <c r="D14" s="60">
        <v>22</v>
      </c>
      <c r="E14" s="60">
        <v>22</v>
      </c>
      <c r="F14" s="16">
        <f t="shared" si="157"/>
        <v>20</v>
      </c>
      <c r="G14" s="16">
        <f t="shared" si="158"/>
        <v>51</v>
      </c>
      <c r="H14" s="18">
        <f t="shared" si="159"/>
        <v>3</v>
      </c>
      <c r="I14" s="16" t="e">
        <f>IF(H14&lt;&gt;0,PERCENTILE(KN14:NG14,#REF!),-999)</f>
        <v>#REF!</v>
      </c>
      <c r="J14" s="17" t="e">
        <f>IF(H14&lt;&gt;0,PERCENTILE(KN14:NG14,#REF!),-999)</f>
        <v>#REF!</v>
      </c>
      <c r="K14" s="62"/>
      <c r="L14" s="62"/>
      <c r="M14" s="62"/>
      <c r="N14" s="66"/>
      <c r="O14" s="18">
        <v>20</v>
      </c>
      <c r="P14" s="18" t="s">
        <v>8</v>
      </c>
      <c r="Q14" s="62">
        <v>2015</v>
      </c>
      <c r="R14" s="66"/>
      <c r="S14" s="62"/>
      <c r="T14" s="62"/>
      <c r="U14" s="62"/>
      <c r="V14" s="66"/>
      <c r="W14" s="62"/>
      <c r="X14" s="62"/>
      <c r="Y14" s="62"/>
      <c r="Z14" s="66"/>
      <c r="AA14" s="62"/>
      <c r="AB14" s="62"/>
      <c r="AC14" s="62"/>
      <c r="AD14" s="66"/>
      <c r="AE14" s="62"/>
      <c r="AF14" s="62"/>
      <c r="AG14" s="62"/>
      <c r="AH14" s="66"/>
      <c r="AI14" s="65"/>
      <c r="AJ14" s="65"/>
      <c r="AK14" s="62"/>
      <c r="AL14" s="63"/>
      <c r="AM14" s="65"/>
      <c r="AN14" s="65"/>
      <c r="AO14" s="65"/>
      <c r="AP14" s="63"/>
      <c r="AQ14" s="65"/>
      <c r="AR14" s="65"/>
      <c r="AS14" s="65"/>
      <c r="AT14" s="63"/>
      <c r="AU14" s="65">
        <v>32.4</v>
      </c>
      <c r="AV14" s="65" t="s">
        <v>8</v>
      </c>
      <c r="AW14" s="62">
        <v>2020</v>
      </c>
      <c r="AX14" s="63"/>
      <c r="AY14" s="62">
        <v>51</v>
      </c>
      <c r="AZ14" s="65" t="s">
        <v>8</v>
      </c>
      <c r="BA14" s="62">
        <v>2020</v>
      </c>
      <c r="BB14" s="63"/>
      <c r="BC14" s="65"/>
      <c r="BD14" s="65"/>
      <c r="BE14" s="65"/>
      <c r="BF14" s="63"/>
      <c r="BG14" s="65"/>
      <c r="BH14" s="62" t="s">
        <v>99</v>
      </c>
      <c r="BI14" s="62">
        <v>2016</v>
      </c>
      <c r="BJ14" s="63" t="s">
        <v>567</v>
      </c>
      <c r="BK14" s="65"/>
      <c r="BL14" s="65"/>
      <c r="BM14" s="62"/>
      <c r="BN14" s="63"/>
      <c r="BO14" s="65"/>
      <c r="BP14" s="62"/>
      <c r="BQ14" s="62"/>
      <c r="BR14" s="63"/>
      <c r="BS14" s="65"/>
      <c r="BT14" s="65"/>
      <c r="BU14" s="65"/>
      <c r="BV14" s="63"/>
      <c r="BW14" s="64"/>
      <c r="BX14" s="65"/>
      <c r="BY14" s="62"/>
      <c r="BZ14" s="63"/>
      <c r="CA14" s="65"/>
      <c r="CB14" s="65"/>
      <c r="CC14" s="65"/>
      <c r="CD14" s="63"/>
      <c r="CE14" s="65"/>
      <c r="CF14" s="65"/>
      <c r="CG14" s="65"/>
      <c r="CH14" s="63"/>
      <c r="CI14" s="65"/>
      <c r="CJ14" s="65"/>
      <c r="CK14" s="65"/>
      <c r="CL14" s="63"/>
      <c r="CM14" s="65"/>
      <c r="CN14" s="65"/>
      <c r="CO14" s="65"/>
      <c r="CP14" s="63"/>
      <c r="CQ14" s="65"/>
      <c r="CR14" s="65"/>
      <c r="CS14" s="65"/>
      <c r="CT14" s="63"/>
      <c r="CU14" s="65"/>
      <c r="CV14" s="65"/>
      <c r="CW14" s="65"/>
      <c r="CX14" s="63"/>
      <c r="CY14" s="65"/>
      <c r="CZ14" s="65"/>
      <c r="DA14" s="65"/>
      <c r="DB14" s="63"/>
      <c r="DC14" s="65"/>
      <c r="DD14" s="65"/>
      <c r="DE14" s="65"/>
      <c r="DF14" s="63"/>
      <c r="DG14" s="65"/>
      <c r="DH14" s="65"/>
      <c r="DI14" s="65"/>
      <c r="DJ14" s="63"/>
      <c r="DK14" s="65"/>
      <c r="DL14" s="65"/>
      <c r="DM14" s="65"/>
      <c r="DN14" s="63"/>
      <c r="DO14" s="65"/>
      <c r="DP14" s="65"/>
      <c r="DQ14" s="65"/>
      <c r="DR14" s="63"/>
      <c r="DS14" s="65"/>
      <c r="DT14" s="65"/>
      <c r="DU14" s="65"/>
      <c r="DV14" s="63"/>
      <c r="DW14" s="65"/>
      <c r="DX14" s="65"/>
      <c r="DY14" s="65"/>
      <c r="DZ14" s="63"/>
      <c r="EA14" s="65"/>
      <c r="EB14" s="65"/>
      <c r="EC14" s="65"/>
      <c r="ED14" s="63"/>
      <c r="EE14" s="64"/>
      <c r="EF14" s="65"/>
      <c r="EG14" s="62"/>
      <c r="EH14" s="63"/>
      <c r="EI14" s="62"/>
      <c r="EJ14" s="62"/>
      <c r="EK14" s="62"/>
      <c r="EL14" s="66"/>
      <c r="EM14" s="64"/>
      <c r="EN14" s="65"/>
      <c r="EO14" s="62"/>
      <c r="EP14" s="63"/>
      <c r="EQ14" s="65"/>
      <c r="ER14" s="65"/>
      <c r="ES14" s="65"/>
      <c r="ET14" s="63"/>
      <c r="EU14" s="65"/>
      <c r="EV14" s="65"/>
      <c r="EW14" s="65"/>
      <c r="EX14" s="63"/>
      <c r="EY14" s="65"/>
      <c r="EZ14" s="65"/>
      <c r="FA14" s="65"/>
      <c r="FB14" s="63"/>
      <c r="FC14" s="65"/>
      <c r="FD14" s="65"/>
      <c r="FE14" s="65"/>
      <c r="FF14" s="63"/>
      <c r="FG14" s="62"/>
      <c r="FH14" s="62"/>
      <c r="FI14" s="62"/>
      <c r="FJ14" s="66"/>
      <c r="FK14" s="65"/>
      <c r="FL14" s="65"/>
      <c r="FM14" s="65"/>
      <c r="FN14" s="63"/>
      <c r="FO14" s="65"/>
      <c r="FP14" s="65"/>
      <c r="FQ14" s="65"/>
      <c r="FR14" s="63"/>
      <c r="FS14" s="65"/>
      <c r="FT14" s="65"/>
      <c r="FU14" s="65"/>
      <c r="FV14" s="63"/>
      <c r="FW14" s="65"/>
      <c r="FX14" s="65"/>
      <c r="FY14" s="65"/>
      <c r="FZ14" s="63"/>
      <c r="GA14" s="65"/>
      <c r="GB14" s="65"/>
      <c r="GC14" s="65"/>
      <c r="GD14" s="63"/>
      <c r="GE14" s="65"/>
      <c r="GF14" s="65"/>
      <c r="GG14" s="65"/>
      <c r="GH14" s="63"/>
      <c r="GI14" s="65"/>
      <c r="GJ14" s="65"/>
      <c r="GK14" s="65"/>
      <c r="GL14" s="63"/>
      <c r="GM14" s="65"/>
      <c r="GN14" s="65"/>
      <c r="GO14" s="65"/>
      <c r="GP14" s="63"/>
      <c r="GQ14" s="65"/>
      <c r="GR14" s="65"/>
      <c r="GS14" s="65"/>
      <c r="GT14" s="63"/>
      <c r="GU14" s="64"/>
      <c r="GV14" s="65"/>
      <c r="GW14" s="62"/>
      <c r="GX14" s="63"/>
      <c r="GY14" s="64"/>
      <c r="GZ14" s="65"/>
      <c r="HA14" s="62"/>
      <c r="HB14" s="63"/>
      <c r="HC14" s="62"/>
      <c r="HD14" s="65"/>
      <c r="HE14" s="62"/>
      <c r="HF14" s="63"/>
      <c r="HG14" s="65"/>
      <c r="HH14" s="65"/>
      <c r="HI14" s="65"/>
      <c r="HJ14" s="63"/>
      <c r="HK14" s="65"/>
      <c r="HL14" s="65"/>
      <c r="HM14" s="65"/>
      <c r="HN14" s="63"/>
      <c r="HO14" s="65"/>
      <c r="HP14" s="65"/>
      <c r="HQ14" s="65"/>
      <c r="HR14" s="63"/>
      <c r="HS14" s="65"/>
      <c r="HT14" s="65"/>
      <c r="HU14" s="65"/>
      <c r="HV14" s="63"/>
      <c r="HW14" s="65"/>
      <c r="HX14" s="65"/>
      <c r="HY14" s="65"/>
      <c r="HZ14" s="63"/>
      <c r="IA14" s="65"/>
      <c r="IB14" s="65"/>
      <c r="IC14" s="65"/>
      <c r="ID14" s="63"/>
      <c r="IE14" s="65"/>
      <c r="IF14" s="65"/>
      <c r="IG14" s="65"/>
      <c r="IH14" s="63"/>
      <c r="II14" s="65"/>
      <c r="IJ14" s="65"/>
      <c r="IK14" s="65"/>
      <c r="IL14" s="63"/>
      <c r="IM14" s="65"/>
      <c r="IN14" s="65"/>
      <c r="IO14" s="65"/>
      <c r="IP14" s="63"/>
      <c r="IQ14" s="65"/>
      <c r="IR14" s="65"/>
      <c r="IS14" s="65"/>
      <c r="IT14" s="63"/>
      <c r="IU14" s="65"/>
      <c r="IV14" s="65"/>
      <c r="IW14" s="65"/>
      <c r="IX14" s="63"/>
      <c r="IY14" s="65"/>
      <c r="IZ14" s="65"/>
      <c r="JA14" s="65"/>
      <c r="JB14" s="63"/>
      <c r="JC14" s="65"/>
      <c r="JD14" s="65"/>
      <c r="JE14" s="65"/>
      <c r="JF14" s="63"/>
      <c r="JG14" s="65"/>
      <c r="JH14" s="65"/>
      <c r="JI14" s="65"/>
      <c r="JJ14" s="63"/>
      <c r="JK14" s="65"/>
      <c r="JL14" s="65"/>
      <c r="JM14" s="65"/>
      <c r="JN14" s="63"/>
      <c r="JO14" s="65"/>
      <c r="JP14" s="65"/>
      <c r="JQ14" s="65"/>
      <c r="JR14" s="63"/>
      <c r="JS14" s="65"/>
      <c r="JT14" s="65"/>
      <c r="JU14" s="65"/>
      <c r="JV14" s="63"/>
      <c r="JW14" s="65"/>
      <c r="JX14" s="65"/>
      <c r="JY14" s="65"/>
      <c r="JZ14" s="63"/>
      <c r="KA14" s="65"/>
      <c r="KB14" s="65"/>
      <c r="KC14" s="65"/>
      <c r="KD14" s="63"/>
      <c r="KE14" s="65"/>
      <c r="KF14" s="65"/>
      <c r="KG14" s="65"/>
      <c r="KH14" s="63"/>
      <c r="KI14" s="65"/>
      <c r="KJ14" s="65"/>
      <c r="KK14" s="65"/>
      <c r="KL14" s="63"/>
      <c r="KM14" s="7"/>
      <c r="KN14" s="39" t="b">
        <f t="shared" si="160"/>
        <v>0</v>
      </c>
      <c r="KO14" s="10">
        <f t="shared" si="161"/>
        <v>20</v>
      </c>
      <c r="KP14" s="10" t="b">
        <f t="shared" si="162"/>
        <v>0</v>
      </c>
      <c r="KQ14" s="10" t="b">
        <f t="shared" si="163"/>
        <v>0</v>
      </c>
      <c r="KR14" s="10" t="b">
        <f t="shared" si="164"/>
        <v>0</v>
      </c>
      <c r="KS14" s="10" t="b">
        <f t="shared" si="165"/>
        <v>0</v>
      </c>
      <c r="KT14" s="10" t="b">
        <f t="shared" si="166"/>
        <v>0</v>
      </c>
      <c r="KU14" s="10" t="b">
        <f t="shared" si="167"/>
        <v>0</v>
      </c>
      <c r="KV14" s="10" t="b">
        <f t="shared" si="168"/>
        <v>0</v>
      </c>
      <c r="KW14" s="10">
        <f t="shared" si="169"/>
        <v>32.4</v>
      </c>
      <c r="KX14" s="10">
        <f t="shared" si="170"/>
        <v>51</v>
      </c>
      <c r="KY14" s="10" t="b">
        <f t="shared" si="171"/>
        <v>0</v>
      </c>
      <c r="KZ14" s="10" t="b">
        <f t="shared" si="172"/>
        <v>0</v>
      </c>
      <c r="LA14" s="10" t="b">
        <f t="shared" si="173"/>
        <v>0</v>
      </c>
      <c r="LB14" s="10" t="b">
        <f t="shared" si="174"/>
        <v>0</v>
      </c>
      <c r="LC14" s="10" t="b">
        <f t="shared" si="175"/>
        <v>0</v>
      </c>
      <c r="LD14" s="10" t="b">
        <f t="shared" si="176"/>
        <v>0</v>
      </c>
      <c r="LE14" s="10" t="b">
        <f t="shared" si="177"/>
        <v>0</v>
      </c>
      <c r="LF14" s="10" t="b">
        <f t="shared" si="178"/>
        <v>0</v>
      </c>
      <c r="LG14" s="10" t="b">
        <f t="shared" si="179"/>
        <v>0</v>
      </c>
      <c r="LH14" s="10" t="b">
        <f t="shared" si="180"/>
        <v>0</v>
      </c>
      <c r="LI14" s="10" t="b">
        <f t="shared" si="181"/>
        <v>0</v>
      </c>
      <c r="LJ14" s="10" t="b">
        <f t="shared" si="182"/>
        <v>0</v>
      </c>
      <c r="LK14" s="10" t="b">
        <f t="shared" si="183"/>
        <v>0</v>
      </c>
      <c r="LL14" s="10" t="b">
        <f t="shared" si="184"/>
        <v>0</v>
      </c>
      <c r="LM14" s="10" t="b">
        <f t="shared" si="185"/>
        <v>0</v>
      </c>
      <c r="LN14" s="10" t="b">
        <f t="shared" si="186"/>
        <v>0</v>
      </c>
      <c r="LO14" s="10" t="b">
        <f t="shared" si="187"/>
        <v>0</v>
      </c>
      <c r="LP14" s="10" t="b">
        <f t="shared" si="188"/>
        <v>0</v>
      </c>
      <c r="LQ14" s="10" t="b">
        <f t="shared" si="189"/>
        <v>0</v>
      </c>
      <c r="LR14" s="10" t="b">
        <f t="shared" si="190"/>
        <v>0</v>
      </c>
      <c r="LS14" s="10" t="b">
        <f t="shared" si="191"/>
        <v>0</v>
      </c>
      <c r="LT14" s="10" t="b">
        <f t="shared" si="192"/>
        <v>0</v>
      </c>
      <c r="LU14" s="10" t="b">
        <f t="shared" si="193"/>
        <v>0</v>
      </c>
      <c r="LV14" s="10" t="b">
        <f t="shared" si="194"/>
        <v>0</v>
      </c>
      <c r="LW14" s="10" t="b">
        <f t="shared" si="195"/>
        <v>0</v>
      </c>
      <c r="LX14" s="10" t="b">
        <f t="shared" si="196"/>
        <v>0</v>
      </c>
      <c r="LY14" s="10" t="b">
        <f t="shared" si="197"/>
        <v>0</v>
      </c>
      <c r="LZ14" s="10" t="b">
        <f t="shared" si="198"/>
        <v>0</v>
      </c>
      <c r="MA14" s="10" t="b">
        <f t="shared" si="199"/>
        <v>0</v>
      </c>
      <c r="MB14" s="10" t="b">
        <f t="shared" si="200"/>
        <v>0</v>
      </c>
      <c r="MC14" s="10" t="b">
        <f t="shared" si="201"/>
        <v>0</v>
      </c>
      <c r="MD14" s="10" t="b">
        <f t="shared" si="202"/>
        <v>0</v>
      </c>
      <c r="ME14" s="10" t="b">
        <f t="shared" si="203"/>
        <v>0</v>
      </c>
      <c r="MF14" s="10" t="b">
        <f t="shared" si="204"/>
        <v>0</v>
      </c>
      <c r="MG14" s="10" t="b">
        <f t="shared" si="205"/>
        <v>0</v>
      </c>
      <c r="MH14" s="10" t="b">
        <f t="shared" si="206"/>
        <v>0</v>
      </c>
      <c r="MI14" s="19" t="b">
        <f t="shared" si="207"/>
        <v>0</v>
      </c>
      <c r="MJ14" s="10" t="b">
        <f t="shared" si="208"/>
        <v>0</v>
      </c>
      <c r="MK14" s="10" t="b">
        <f t="shared" si="209"/>
        <v>0</v>
      </c>
      <c r="ML14" s="10" t="b">
        <f t="shared" si="210"/>
        <v>0</v>
      </c>
      <c r="MM14" s="10" t="b">
        <f t="shared" si="211"/>
        <v>0</v>
      </c>
      <c r="MN14" s="10" t="b">
        <f t="shared" si="212"/>
        <v>0</v>
      </c>
      <c r="MO14" s="10" t="b">
        <f t="shared" si="213"/>
        <v>0</v>
      </c>
      <c r="MP14" s="10" t="b">
        <f t="shared" si="214"/>
        <v>0</v>
      </c>
      <c r="MQ14" s="10" t="b">
        <f t="shared" si="215"/>
        <v>0</v>
      </c>
      <c r="MR14" s="10" t="b">
        <f t="shared" si="216"/>
        <v>0</v>
      </c>
      <c r="MS14" s="10" t="b">
        <f t="shared" si="217"/>
        <v>0</v>
      </c>
      <c r="MT14" s="10" t="b">
        <f t="shared" si="218"/>
        <v>0</v>
      </c>
      <c r="MU14" s="10" t="b">
        <f t="shared" si="219"/>
        <v>0</v>
      </c>
      <c r="MV14" s="10" t="b">
        <f t="shared" si="220"/>
        <v>0</v>
      </c>
      <c r="MW14" s="10" t="b">
        <f t="shared" si="221"/>
        <v>0</v>
      </c>
      <c r="MX14" s="10" t="b">
        <f t="shared" si="222"/>
        <v>0</v>
      </c>
      <c r="MY14" s="19" t="b">
        <f t="shared" si="223"/>
        <v>0</v>
      </c>
      <c r="MZ14" s="10" t="b">
        <f t="shared" si="224"/>
        <v>0</v>
      </c>
      <c r="NA14" s="10" t="b">
        <f t="shared" si="225"/>
        <v>0</v>
      </c>
      <c r="NB14" s="10" t="b">
        <f t="shared" si="226"/>
        <v>0</v>
      </c>
      <c r="NC14" s="10" t="b">
        <f t="shared" si="227"/>
        <v>0</v>
      </c>
      <c r="ND14" s="10" t="b">
        <f t="shared" si="228"/>
        <v>0</v>
      </c>
      <c r="NE14" s="10" t="b">
        <f t="shared" si="229"/>
        <v>0</v>
      </c>
      <c r="NF14" s="10" t="b">
        <f t="shared" si="230"/>
        <v>0</v>
      </c>
      <c r="NG14" s="10" t="b">
        <f t="shared" si="231"/>
        <v>0</v>
      </c>
    </row>
    <row r="15" spans="1:371" x14ac:dyDescent="0.2">
      <c r="A15" s="20" t="str">
        <f t="shared" si="156"/>
        <v>Nickel</v>
      </c>
      <c r="B15" s="11" t="str">
        <f t="shared" si="156"/>
        <v>kg/MW</v>
      </c>
      <c r="C15" s="11">
        <f t="shared" si="232"/>
        <v>2020</v>
      </c>
      <c r="D15" s="16">
        <f t="shared" ref="D15:D16" si="233">IF(H15&lt;&gt;0,AVERAGE(KN15:NG15),-999)</f>
        <v>440</v>
      </c>
      <c r="E15" s="16">
        <f t="shared" ref="E15:E16" si="234">IF(H15&lt;&gt;0,MEDIAN(KN15:NG15),-999)</f>
        <v>440</v>
      </c>
      <c r="F15" s="16">
        <f t="shared" si="157"/>
        <v>440</v>
      </c>
      <c r="G15" s="16">
        <f t="shared" si="158"/>
        <v>440</v>
      </c>
      <c r="H15" s="18">
        <f t="shared" si="159"/>
        <v>1</v>
      </c>
      <c r="I15" s="16" t="e">
        <f>IF(H15&lt;&gt;0,PERCENTILE(KN15:NG15,#REF!),-999)</f>
        <v>#REF!</v>
      </c>
      <c r="J15" s="17" t="e">
        <f>IF(H15&lt;&gt;0,PERCENTILE(KN15:NG15,#REF!),-999)</f>
        <v>#REF!</v>
      </c>
      <c r="K15" s="65"/>
      <c r="L15" s="65"/>
      <c r="M15" s="62"/>
      <c r="N15" s="63"/>
      <c r="O15" s="65"/>
      <c r="P15" s="65"/>
      <c r="Q15" s="62"/>
      <c r="R15" s="63"/>
      <c r="S15" s="65"/>
      <c r="T15" s="65"/>
      <c r="U15" s="62"/>
      <c r="V15" s="63"/>
      <c r="W15" s="65"/>
      <c r="X15" s="65"/>
      <c r="Y15" s="62"/>
      <c r="Z15" s="63"/>
      <c r="AA15" s="65"/>
      <c r="AB15" s="65"/>
      <c r="AC15" s="62"/>
      <c r="AD15" s="63"/>
      <c r="AE15" s="65"/>
      <c r="AF15" s="65"/>
      <c r="AG15" s="62"/>
      <c r="AH15" s="63"/>
      <c r="AI15" s="65"/>
      <c r="AJ15" s="65"/>
      <c r="AK15" s="62"/>
      <c r="AL15" s="63"/>
      <c r="AM15" s="65"/>
      <c r="AN15" s="65"/>
      <c r="AO15" s="65"/>
      <c r="AP15" s="63"/>
      <c r="AQ15" s="65"/>
      <c r="AR15" s="65"/>
      <c r="AS15" s="65"/>
      <c r="AT15" s="63"/>
      <c r="AU15" s="65"/>
      <c r="AV15" s="65"/>
      <c r="AW15" s="65"/>
      <c r="AX15" s="63"/>
      <c r="AY15" s="62">
        <v>440</v>
      </c>
      <c r="AZ15" s="65" t="s">
        <v>8</v>
      </c>
      <c r="BA15" s="62">
        <v>2020</v>
      </c>
      <c r="BB15" s="63"/>
      <c r="BC15" s="65"/>
      <c r="BD15" s="65"/>
      <c r="BE15" s="65"/>
      <c r="BF15" s="63"/>
      <c r="BG15" s="65"/>
      <c r="BH15" s="65"/>
      <c r="BI15" s="65"/>
      <c r="BJ15" s="63"/>
      <c r="BK15" s="65"/>
      <c r="BL15" s="65"/>
      <c r="BM15" s="65"/>
      <c r="BN15" s="63"/>
      <c r="BO15" s="65"/>
      <c r="BP15" s="65"/>
      <c r="BQ15" s="65"/>
      <c r="BR15" s="63"/>
      <c r="BS15" s="65"/>
      <c r="BT15" s="65"/>
      <c r="BU15" s="65"/>
      <c r="BV15" s="63"/>
      <c r="BW15" s="64"/>
      <c r="BX15" s="65"/>
      <c r="BY15" s="62"/>
      <c r="BZ15" s="63"/>
      <c r="CA15" s="65"/>
      <c r="CB15" s="65"/>
      <c r="CC15" s="65"/>
      <c r="CD15" s="63"/>
      <c r="CE15" s="65"/>
      <c r="CF15" s="65"/>
      <c r="CG15" s="65"/>
      <c r="CH15" s="63"/>
      <c r="CI15" s="65"/>
      <c r="CJ15" s="65"/>
      <c r="CK15" s="65"/>
      <c r="CL15" s="63"/>
      <c r="CM15" s="65"/>
      <c r="CN15" s="65"/>
      <c r="CO15" s="65"/>
      <c r="CP15" s="63"/>
      <c r="CQ15" s="65"/>
      <c r="CR15" s="65"/>
      <c r="CS15" s="65"/>
      <c r="CT15" s="63"/>
      <c r="CU15" s="65"/>
      <c r="CV15" s="65"/>
      <c r="CW15" s="65"/>
      <c r="CX15" s="63"/>
      <c r="CY15" s="65"/>
      <c r="CZ15" s="65"/>
      <c r="DA15" s="65"/>
      <c r="DB15" s="63"/>
      <c r="DC15" s="65"/>
      <c r="DD15" s="65"/>
      <c r="DE15" s="65"/>
      <c r="DF15" s="63"/>
      <c r="DG15" s="65"/>
      <c r="DH15" s="65"/>
      <c r="DI15" s="65"/>
      <c r="DJ15" s="63"/>
      <c r="DK15" s="65"/>
      <c r="DL15" s="65"/>
      <c r="DM15" s="65"/>
      <c r="DN15" s="63"/>
      <c r="DO15" s="65"/>
      <c r="DP15" s="65"/>
      <c r="DQ15" s="65"/>
      <c r="DR15" s="63"/>
      <c r="DS15" s="65"/>
      <c r="DT15" s="65"/>
      <c r="DU15" s="65"/>
      <c r="DV15" s="63"/>
      <c r="DW15" s="65"/>
      <c r="DX15" s="65"/>
      <c r="DY15" s="65"/>
      <c r="DZ15" s="63"/>
      <c r="EA15" s="65"/>
      <c r="EB15" s="65"/>
      <c r="EC15" s="65"/>
      <c r="ED15" s="63"/>
      <c r="EE15" s="64"/>
      <c r="EF15" s="65"/>
      <c r="EG15" s="62"/>
      <c r="EH15" s="63"/>
      <c r="EI15" s="62"/>
      <c r="EJ15" s="62"/>
      <c r="EK15" s="62"/>
      <c r="EL15" s="66"/>
      <c r="EM15" s="64"/>
      <c r="EN15" s="65"/>
      <c r="EO15" s="62"/>
      <c r="EP15" s="63"/>
      <c r="EQ15" s="65"/>
      <c r="ER15" s="65"/>
      <c r="ES15" s="65"/>
      <c r="ET15" s="63"/>
      <c r="EU15" s="65"/>
      <c r="EV15" s="65"/>
      <c r="EW15" s="65"/>
      <c r="EX15" s="63"/>
      <c r="EY15" s="65"/>
      <c r="EZ15" s="65"/>
      <c r="FA15" s="65"/>
      <c r="FB15" s="63"/>
      <c r="FC15" s="65"/>
      <c r="FD15" s="65"/>
      <c r="FE15" s="65"/>
      <c r="FF15" s="63"/>
      <c r="FG15" s="62"/>
      <c r="FH15" s="62"/>
      <c r="FI15" s="62"/>
      <c r="FJ15" s="66"/>
      <c r="FK15" s="65"/>
      <c r="FL15" s="65"/>
      <c r="FM15" s="65"/>
      <c r="FN15" s="63"/>
      <c r="FO15" s="65"/>
      <c r="FP15" s="65"/>
      <c r="FQ15" s="65"/>
      <c r="FR15" s="63"/>
      <c r="FS15" s="65"/>
      <c r="FT15" s="65"/>
      <c r="FU15" s="65"/>
      <c r="FV15" s="63"/>
      <c r="FW15" s="65"/>
      <c r="FX15" s="65"/>
      <c r="FY15" s="65"/>
      <c r="FZ15" s="63"/>
      <c r="GA15" s="65"/>
      <c r="GB15" s="65"/>
      <c r="GC15" s="65"/>
      <c r="GD15" s="63"/>
      <c r="GE15" s="65"/>
      <c r="GF15" s="65"/>
      <c r="GG15" s="65"/>
      <c r="GH15" s="63"/>
      <c r="GI15" s="65"/>
      <c r="GJ15" s="65"/>
      <c r="GK15" s="65"/>
      <c r="GL15" s="63"/>
      <c r="GM15" s="65"/>
      <c r="GN15" s="65"/>
      <c r="GO15" s="65"/>
      <c r="GP15" s="63"/>
      <c r="GQ15" s="65"/>
      <c r="GR15" s="65"/>
      <c r="GS15" s="65"/>
      <c r="GT15" s="63"/>
      <c r="GU15" s="64"/>
      <c r="GV15" s="65"/>
      <c r="GW15" s="62"/>
      <c r="GX15" s="63"/>
      <c r="GY15" s="64"/>
      <c r="GZ15" s="65"/>
      <c r="HA15" s="62"/>
      <c r="HB15" s="63"/>
      <c r="HC15" s="62"/>
      <c r="HD15" s="65"/>
      <c r="HE15" s="62"/>
      <c r="HF15" s="63"/>
      <c r="HG15" s="65"/>
      <c r="HH15" s="65"/>
      <c r="HI15" s="65"/>
      <c r="HJ15" s="63"/>
      <c r="HK15" s="65"/>
      <c r="HL15" s="65"/>
      <c r="HM15" s="65"/>
      <c r="HN15" s="63"/>
      <c r="HO15" s="65"/>
      <c r="HP15" s="65"/>
      <c r="HQ15" s="65"/>
      <c r="HR15" s="63"/>
      <c r="HS15" s="65"/>
      <c r="HT15" s="65"/>
      <c r="HU15" s="65"/>
      <c r="HV15" s="63"/>
      <c r="HW15" s="65"/>
      <c r="HX15" s="65"/>
      <c r="HY15" s="65"/>
      <c r="HZ15" s="63"/>
      <c r="IA15" s="65"/>
      <c r="IB15" s="65"/>
      <c r="IC15" s="65"/>
      <c r="ID15" s="63"/>
      <c r="IE15" s="65"/>
      <c r="IF15" s="65"/>
      <c r="IG15" s="65"/>
      <c r="IH15" s="63"/>
      <c r="II15" s="65"/>
      <c r="IJ15" s="65"/>
      <c r="IK15" s="65"/>
      <c r="IL15" s="63"/>
      <c r="IM15" s="65"/>
      <c r="IN15" s="65"/>
      <c r="IO15" s="65"/>
      <c r="IP15" s="63"/>
      <c r="IQ15" s="65"/>
      <c r="IR15" s="65"/>
      <c r="IS15" s="65"/>
      <c r="IT15" s="63"/>
      <c r="IU15" s="65"/>
      <c r="IV15" s="65"/>
      <c r="IW15" s="65"/>
      <c r="IX15" s="63"/>
      <c r="IY15" s="65"/>
      <c r="IZ15" s="65"/>
      <c r="JA15" s="65"/>
      <c r="JB15" s="63"/>
      <c r="JC15" s="65"/>
      <c r="JD15" s="65"/>
      <c r="JE15" s="65"/>
      <c r="JF15" s="63"/>
      <c r="JG15" s="65"/>
      <c r="JH15" s="65"/>
      <c r="JI15" s="65"/>
      <c r="JJ15" s="63"/>
      <c r="JK15" s="65"/>
      <c r="JL15" s="65"/>
      <c r="JM15" s="65"/>
      <c r="JN15" s="63"/>
      <c r="JO15" s="65"/>
      <c r="JP15" s="65"/>
      <c r="JQ15" s="65"/>
      <c r="JR15" s="63"/>
      <c r="JS15" s="65"/>
      <c r="JT15" s="65"/>
      <c r="JU15" s="65"/>
      <c r="JV15" s="63"/>
      <c r="JW15" s="65"/>
      <c r="JX15" s="65"/>
      <c r="JY15" s="65"/>
      <c r="JZ15" s="63"/>
      <c r="KA15" s="65"/>
      <c r="KB15" s="65"/>
      <c r="KC15" s="65"/>
      <c r="KD15" s="63"/>
      <c r="KE15" s="65"/>
      <c r="KF15" s="65"/>
      <c r="KG15" s="65"/>
      <c r="KH15" s="63"/>
      <c r="KI15" s="65"/>
      <c r="KJ15" s="65"/>
      <c r="KK15" s="65"/>
      <c r="KL15" s="63"/>
      <c r="KM15" s="7"/>
      <c r="KN15" s="39" t="b">
        <f t="shared" si="160"/>
        <v>0</v>
      </c>
      <c r="KO15" s="10" t="b">
        <f t="shared" si="161"/>
        <v>0</v>
      </c>
      <c r="KP15" s="10" t="b">
        <f t="shared" si="162"/>
        <v>0</v>
      </c>
      <c r="KQ15" s="10" t="b">
        <f t="shared" si="163"/>
        <v>0</v>
      </c>
      <c r="KR15" s="10" t="b">
        <f t="shared" si="164"/>
        <v>0</v>
      </c>
      <c r="KS15" s="10" t="b">
        <f t="shared" si="165"/>
        <v>0</v>
      </c>
      <c r="KT15" s="10" t="b">
        <f t="shared" si="166"/>
        <v>0</v>
      </c>
      <c r="KU15" s="10" t="b">
        <f t="shared" si="167"/>
        <v>0</v>
      </c>
      <c r="KV15" s="10" t="b">
        <f t="shared" si="168"/>
        <v>0</v>
      </c>
      <c r="KW15" s="10" t="b">
        <f t="shared" si="169"/>
        <v>0</v>
      </c>
      <c r="KX15" s="10">
        <f t="shared" si="170"/>
        <v>440</v>
      </c>
      <c r="KY15" s="10" t="b">
        <f t="shared" si="171"/>
        <v>0</v>
      </c>
      <c r="KZ15" s="10" t="b">
        <f t="shared" si="172"/>
        <v>0</v>
      </c>
      <c r="LA15" s="10" t="b">
        <f t="shared" si="173"/>
        <v>0</v>
      </c>
      <c r="LB15" s="10" t="b">
        <f t="shared" si="174"/>
        <v>0</v>
      </c>
      <c r="LC15" s="10" t="b">
        <f t="shared" si="175"/>
        <v>0</v>
      </c>
      <c r="LD15" s="10" t="b">
        <f t="shared" si="176"/>
        <v>0</v>
      </c>
      <c r="LE15" s="10" t="b">
        <f t="shared" si="177"/>
        <v>0</v>
      </c>
      <c r="LF15" s="10" t="b">
        <f t="shared" si="178"/>
        <v>0</v>
      </c>
      <c r="LG15" s="10" t="b">
        <f t="shared" si="179"/>
        <v>0</v>
      </c>
      <c r="LH15" s="10" t="b">
        <f t="shared" si="180"/>
        <v>0</v>
      </c>
      <c r="LI15" s="10" t="b">
        <f t="shared" si="181"/>
        <v>0</v>
      </c>
      <c r="LJ15" s="10" t="b">
        <f t="shared" si="182"/>
        <v>0</v>
      </c>
      <c r="LK15" s="10" t="b">
        <f t="shared" si="183"/>
        <v>0</v>
      </c>
      <c r="LL15" s="10" t="b">
        <f t="shared" si="184"/>
        <v>0</v>
      </c>
      <c r="LM15" s="10" t="b">
        <f t="shared" si="185"/>
        <v>0</v>
      </c>
      <c r="LN15" s="10" t="b">
        <f t="shared" si="186"/>
        <v>0</v>
      </c>
      <c r="LO15" s="10" t="b">
        <f t="shared" si="187"/>
        <v>0</v>
      </c>
      <c r="LP15" s="10" t="b">
        <f t="shared" si="188"/>
        <v>0</v>
      </c>
      <c r="LQ15" s="10" t="b">
        <f t="shared" si="189"/>
        <v>0</v>
      </c>
      <c r="LR15" s="10" t="b">
        <f t="shared" si="190"/>
        <v>0</v>
      </c>
      <c r="LS15" s="10" t="b">
        <f t="shared" si="191"/>
        <v>0</v>
      </c>
      <c r="LT15" s="10" t="b">
        <f t="shared" si="192"/>
        <v>0</v>
      </c>
      <c r="LU15" s="10" t="b">
        <f t="shared" si="193"/>
        <v>0</v>
      </c>
      <c r="LV15" s="10" t="b">
        <f t="shared" si="194"/>
        <v>0</v>
      </c>
      <c r="LW15" s="10" t="b">
        <f t="shared" si="195"/>
        <v>0</v>
      </c>
      <c r="LX15" s="10" t="b">
        <f t="shared" si="196"/>
        <v>0</v>
      </c>
      <c r="LY15" s="10" t="b">
        <f t="shared" si="197"/>
        <v>0</v>
      </c>
      <c r="LZ15" s="10" t="b">
        <f t="shared" si="198"/>
        <v>0</v>
      </c>
      <c r="MA15" s="10" t="b">
        <f t="shared" si="199"/>
        <v>0</v>
      </c>
      <c r="MB15" s="10" t="b">
        <f t="shared" si="200"/>
        <v>0</v>
      </c>
      <c r="MC15" s="10" t="b">
        <f t="shared" si="201"/>
        <v>0</v>
      </c>
      <c r="MD15" s="10" t="b">
        <f t="shared" si="202"/>
        <v>0</v>
      </c>
      <c r="ME15" s="10" t="b">
        <f t="shared" si="203"/>
        <v>0</v>
      </c>
      <c r="MF15" s="10" t="b">
        <f t="shared" si="204"/>
        <v>0</v>
      </c>
      <c r="MG15" s="10" t="b">
        <f t="shared" si="205"/>
        <v>0</v>
      </c>
      <c r="MH15" s="10" t="b">
        <f t="shared" si="206"/>
        <v>0</v>
      </c>
      <c r="MI15" s="19" t="b">
        <f t="shared" si="207"/>
        <v>0</v>
      </c>
      <c r="MJ15" s="10" t="b">
        <f t="shared" si="208"/>
        <v>0</v>
      </c>
      <c r="MK15" s="10" t="b">
        <f t="shared" si="209"/>
        <v>0</v>
      </c>
      <c r="ML15" s="10" t="b">
        <f t="shared" si="210"/>
        <v>0</v>
      </c>
      <c r="MM15" s="10" t="b">
        <f t="shared" si="211"/>
        <v>0</v>
      </c>
      <c r="MN15" s="10" t="b">
        <f t="shared" si="212"/>
        <v>0</v>
      </c>
      <c r="MO15" s="10" t="b">
        <f t="shared" si="213"/>
        <v>0</v>
      </c>
      <c r="MP15" s="10" t="b">
        <f t="shared" si="214"/>
        <v>0</v>
      </c>
      <c r="MQ15" s="10" t="b">
        <f t="shared" si="215"/>
        <v>0</v>
      </c>
      <c r="MR15" s="10" t="b">
        <f t="shared" si="216"/>
        <v>0</v>
      </c>
      <c r="MS15" s="10" t="b">
        <f t="shared" si="217"/>
        <v>0</v>
      </c>
      <c r="MT15" s="10" t="b">
        <f t="shared" si="218"/>
        <v>0</v>
      </c>
      <c r="MU15" s="10" t="b">
        <f t="shared" si="219"/>
        <v>0</v>
      </c>
      <c r="MV15" s="10" t="b">
        <f t="shared" si="220"/>
        <v>0</v>
      </c>
      <c r="MW15" s="10" t="b">
        <f t="shared" si="221"/>
        <v>0</v>
      </c>
      <c r="MX15" s="10" t="b">
        <f t="shared" si="222"/>
        <v>0</v>
      </c>
      <c r="MY15" s="19" t="b">
        <f t="shared" si="223"/>
        <v>0</v>
      </c>
      <c r="MZ15" s="10" t="b">
        <f t="shared" si="224"/>
        <v>0</v>
      </c>
      <c r="NA15" s="10" t="b">
        <f t="shared" si="225"/>
        <v>0</v>
      </c>
      <c r="NB15" s="10" t="b">
        <f t="shared" si="226"/>
        <v>0</v>
      </c>
      <c r="NC15" s="10" t="b">
        <f t="shared" si="227"/>
        <v>0</v>
      </c>
      <c r="ND15" s="10" t="b">
        <f t="shared" si="228"/>
        <v>0</v>
      </c>
      <c r="NE15" s="10" t="b">
        <f t="shared" si="229"/>
        <v>0</v>
      </c>
      <c r="NF15" s="10" t="b">
        <f t="shared" si="230"/>
        <v>0</v>
      </c>
      <c r="NG15" s="10" t="b">
        <f t="shared" si="231"/>
        <v>0</v>
      </c>
    </row>
    <row r="16" spans="1:371" x14ac:dyDescent="0.2">
      <c r="A16" s="20" t="str">
        <f t="shared" si="156"/>
        <v>Manganese</v>
      </c>
      <c r="B16" s="11" t="str">
        <f t="shared" si="156"/>
        <v>kg/MW</v>
      </c>
      <c r="C16" s="11">
        <f t="shared" si="232"/>
        <v>2020</v>
      </c>
      <c r="D16" s="16">
        <f t="shared" si="233"/>
        <v>304.33333333333331</v>
      </c>
      <c r="E16" s="16">
        <f t="shared" si="234"/>
        <v>80.5</v>
      </c>
      <c r="F16" s="16">
        <f t="shared" si="157"/>
        <v>32.5</v>
      </c>
      <c r="G16" s="16">
        <f t="shared" si="158"/>
        <v>800</v>
      </c>
      <c r="H16" s="18">
        <f t="shared" si="159"/>
        <v>3</v>
      </c>
      <c r="I16" s="16" t="e">
        <f>IF(H16&lt;&gt;0,PERCENTILE(KN16:NG16,#REF!),-999)</f>
        <v>#REF!</v>
      </c>
      <c r="J16" s="17" t="e">
        <f>IF(H16&lt;&gt;0,PERCENTILE(KN16:NG16,#REF!),-999)</f>
        <v>#REF!</v>
      </c>
      <c r="K16" s="65"/>
      <c r="L16" s="65"/>
      <c r="M16" s="62"/>
      <c r="N16" s="63"/>
      <c r="O16" s="65"/>
      <c r="P16" s="65"/>
      <c r="Q16" s="62"/>
      <c r="R16" s="63"/>
      <c r="S16" s="65"/>
      <c r="T16" s="65"/>
      <c r="U16" s="62"/>
      <c r="V16" s="63"/>
      <c r="W16" s="62">
        <v>32.5</v>
      </c>
      <c r="X16" s="62" t="s">
        <v>8</v>
      </c>
      <c r="Y16" s="62">
        <v>2017</v>
      </c>
      <c r="Z16" s="66" t="s">
        <v>541</v>
      </c>
      <c r="AA16" s="65"/>
      <c r="AB16" s="65"/>
      <c r="AC16" s="65"/>
      <c r="AD16" s="63"/>
      <c r="AE16" s="65"/>
      <c r="AF16" s="65"/>
      <c r="AG16" s="65"/>
      <c r="AH16" s="63"/>
      <c r="AI16" s="62">
        <v>80.5</v>
      </c>
      <c r="AJ16" s="62" t="s">
        <v>8</v>
      </c>
      <c r="AK16" s="62">
        <v>2017</v>
      </c>
      <c r="AL16" s="66" t="s">
        <v>541</v>
      </c>
      <c r="AM16" s="62"/>
      <c r="AN16" s="62"/>
      <c r="AO16" s="62"/>
      <c r="AP16" s="66"/>
      <c r="AQ16" s="65"/>
      <c r="AR16" s="65"/>
      <c r="AS16" s="65"/>
      <c r="AT16" s="63"/>
      <c r="AU16" s="65"/>
      <c r="AV16" s="65"/>
      <c r="AW16" s="65"/>
      <c r="AX16" s="63"/>
      <c r="AY16" s="62">
        <v>800</v>
      </c>
      <c r="AZ16" s="65" t="s">
        <v>8</v>
      </c>
      <c r="BA16" s="62">
        <v>2020</v>
      </c>
      <c r="BB16" s="63"/>
      <c r="BC16" s="65"/>
      <c r="BD16" s="65"/>
      <c r="BE16" s="65"/>
      <c r="BF16" s="63"/>
      <c r="BG16" s="65"/>
      <c r="BH16" s="65"/>
      <c r="BI16" s="65"/>
      <c r="BJ16" s="63"/>
      <c r="BK16" s="65"/>
      <c r="BL16" s="65"/>
      <c r="BM16" s="65"/>
      <c r="BN16" s="63"/>
      <c r="BO16" s="65"/>
      <c r="BP16" s="65"/>
      <c r="BQ16" s="65"/>
      <c r="BR16" s="63"/>
      <c r="BS16" s="65"/>
      <c r="BT16" s="65"/>
      <c r="BU16" s="65"/>
      <c r="BV16" s="63"/>
      <c r="BW16" s="64"/>
      <c r="BX16" s="65"/>
      <c r="BY16" s="62"/>
      <c r="BZ16" s="63"/>
      <c r="CA16" s="65"/>
      <c r="CB16" s="65"/>
      <c r="CC16" s="65"/>
      <c r="CD16" s="63"/>
      <c r="CE16" s="65"/>
      <c r="CF16" s="65"/>
      <c r="CG16" s="65"/>
      <c r="CH16" s="63"/>
      <c r="CI16" s="65"/>
      <c r="CJ16" s="65"/>
      <c r="CK16" s="65"/>
      <c r="CL16" s="63"/>
      <c r="CM16" s="65"/>
      <c r="CN16" s="65"/>
      <c r="CO16" s="65"/>
      <c r="CP16" s="63"/>
      <c r="CQ16" s="65"/>
      <c r="CR16" s="65"/>
      <c r="CS16" s="65"/>
      <c r="CT16" s="63"/>
      <c r="CU16" s="65"/>
      <c r="CV16" s="65"/>
      <c r="CW16" s="65"/>
      <c r="CX16" s="63"/>
      <c r="CY16" s="65"/>
      <c r="CZ16" s="65"/>
      <c r="DA16" s="65"/>
      <c r="DB16" s="63"/>
      <c r="DC16" s="65"/>
      <c r="DD16" s="65"/>
      <c r="DE16" s="65"/>
      <c r="DF16" s="63"/>
      <c r="DG16" s="65"/>
      <c r="DH16" s="65"/>
      <c r="DI16" s="65"/>
      <c r="DJ16" s="63"/>
      <c r="DK16" s="65"/>
      <c r="DL16" s="65"/>
      <c r="DM16" s="65"/>
      <c r="DN16" s="63"/>
      <c r="DO16" s="65"/>
      <c r="DP16" s="65"/>
      <c r="DQ16" s="65"/>
      <c r="DR16" s="63"/>
      <c r="DS16" s="65"/>
      <c r="DT16" s="65"/>
      <c r="DU16" s="65"/>
      <c r="DV16" s="63"/>
      <c r="DW16" s="65"/>
      <c r="DX16" s="65"/>
      <c r="DY16" s="65"/>
      <c r="DZ16" s="63"/>
      <c r="EA16" s="65"/>
      <c r="EB16" s="65"/>
      <c r="EC16" s="65"/>
      <c r="ED16" s="63"/>
      <c r="EE16" s="64"/>
      <c r="EF16" s="65"/>
      <c r="EG16" s="62"/>
      <c r="EH16" s="63"/>
      <c r="EI16" s="64"/>
      <c r="EJ16" s="65"/>
      <c r="EK16" s="62"/>
      <c r="EL16" s="63"/>
      <c r="EM16" s="64"/>
      <c r="EN16" s="65"/>
      <c r="EO16" s="62"/>
      <c r="EP16" s="63"/>
      <c r="EQ16" s="65"/>
      <c r="ER16" s="65"/>
      <c r="ES16" s="65"/>
      <c r="ET16" s="63"/>
      <c r="EU16" s="65"/>
      <c r="EV16" s="65"/>
      <c r="EW16" s="65"/>
      <c r="EX16" s="63"/>
      <c r="EY16" s="65"/>
      <c r="EZ16" s="65"/>
      <c r="FA16" s="65"/>
      <c r="FB16" s="63"/>
      <c r="FC16" s="65"/>
      <c r="FD16" s="65"/>
      <c r="FE16" s="65"/>
      <c r="FF16" s="63"/>
      <c r="FG16" s="65"/>
      <c r="FH16" s="65"/>
      <c r="FI16" s="65"/>
      <c r="FJ16" s="63"/>
      <c r="FK16" s="65"/>
      <c r="FL16" s="65"/>
      <c r="FM16" s="65"/>
      <c r="FN16" s="63"/>
      <c r="FO16" s="65"/>
      <c r="FP16" s="65"/>
      <c r="FQ16" s="65"/>
      <c r="FR16" s="63"/>
      <c r="FS16" s="65"/>
      <c r="FT16" s="65"/>
      <c r="FU16" s="65"/>
      <c r="FV16" s="63"/>
      <c r="FW16" s="65"/>
      <c r="FX16" s="65"/>
      <c r="FY16" s="65"/>
      <c r="FZ16" s="63"/>
      <c r="GA16" s="65"/>
      <c r="GB16" s="65"/>
      <c r="GC16" s="65"/>
      <c r="GD16" s="63"/>
      <c r="GE16" s="65"/>
      <c r="GF16" s="65"/>
      <c r="GG16" s="65"/>
      <c r="GH16" s="63"/>
      <c r="GI16" s="65"/>
      <c r="GJ16" s="65"/>
      <c r="GK16" s="65"/>
      <c r="GL16" s="63"/>
      <c r="GM16" s="65"/>
      <c r="GN16" s="65"/>
      <c r="GO16" s="65"/>
      <c r="GP16" s="63"/>
      <c r="GQ16" s="65"/>
      <c r="GR16" s="65"/>
      <c r="GS16" s="65"/>
      <c r="GT16" s="63"/>
      <c r="GU16" s="64"/>
      <c r="GV16" s="65"/>
      <c r="GW16" s="62"/>
      <c r="GX16" s="63"/>
      <c r="GY16" s="64"/>
      <c r="GZ16" s="65"/>
      <c r="HA16" s="62"/>
      <c r="HB16" s="63"/>
      <c r="HC16" s="65"/>
      <c r="HD16" s="65"/>
      <c r="HE16" s="65"/>
      <c r="HF16" s="63"/>
      <c r="HG16" s="65"/>
      <c r="HH16" s="65"/>
      <c r="HI16" s="65"/>
      <c r="HJ16" s="63"/>
      <c r="HK16" s="65"/>
      <c r="HL16" s="65"/>
      <c r="HM16" s="65"/>
      <c r="HN16" s="63"/>
      <c r="HO16" s="65"/>
      <c r="HP16" s="65"/>
      <c r="HQ16" s="65"/>
      <c r="HR16" s="63"/>
      <c r="HS16" s="65"/>
      <c r="HT16" s="65"/>
      <c r="HU16" s="65"/>
      <c r="HV16" s="63"/>
      <c r="HW16" s="65"/>
      <c r="HX16" s="65"/>
      <c r="HY16" s="65"/>
      <c r="HZ16" s="63"/>
      <c r="IA16" s="65"/>
      <c r="IB16" s="65"/>
      <c r="IC16" s="65"/>
      <c r="ID16" s="63"/>
      <c r="IE16" s="65"/>
      <c r="IF16" s="65"/>
      <c r="IG16" s="65"/>
      <c r="IH16" s="63"/>
      <c r="II16" s="65"/>
      <c r="IJ16" s="65"/>
      <c r="IK16" s="65"/>
      <c r="IL16" s="63"/>
      <c r="IM16" s="65"/>
      <c r="IN16" s="65"/>
      <c r="IO16" s="65"/>
      <c r="IP16" s="63"/>
      <c r="IQ16" s="65"/>
      <c r="IR16" s="65"/>
      <c r="IS16" s="65"/>
      <c r="IT16" s="63"/>
      <c r="IU16" s="65"/>
      <c r="IV16" s="65"/>
      <c r="IW16" s="65"/>
      <c r="IX16" s="63"/>
      <c r="IY16" s="65"/>
      <c r="IZ16" s="65"/>
      <c r="JA16" s="65"/>
      <c r="JB16" s="63"/>
      <c r="JC16" s="65"/>
      <c r="JD16" s="65"/>
      <c r="JE16" s="65"/>
      <c r="JF16" s="63"/>
      <c r="JG16" s="65"/>
      <c r="JH16" s="65"/>
      <c r="JI16" s="65"/>
      <c r="JJ16" s="63"/>
      <c r="JK16" s="65"/>
      <c r="JL16" s="65"/>
      <c r="JM16" s="65"/>
      <c r="JN16" s="63"/>
      <c r="JO16" s="65"/>
      <c r="JP16" s="65"/>
      <c r="JQ16" s="65"/>
      <c r="JR16" s="63"/>
      <c r="JS16" s="65"/>
      <c r="JT16" s="65"/>
      <c r="JU16" s="65"/>
      <c r="JV16" s="63"/>
      <c r="JW16" s="65"/>
      <c r="JX16" s="65"/>
      <c r="JY16" s="65"/>
      <c r="JZ16" s="63"/>
      <c r="KA16" s="65"/>
      <c r="KB16" s="65"/>
      <c r="KC16" s="65"/>
      <c r="KD16" s="63"/>
      <c r="KE16" s="65"/>
      <c r="KF16" s="65"/>
      <c r="KG16" s="65"/>
      <c r="KH16" s="63"/>
      <c r="KI16" s="65"/>
      <c r="KJ16" s="65"/>
      <c r="KK16" s="65"/>
      <c r="KL16" s="63"/>
      <c r="KM16" s="7"/>
      <c r="KN16" s="39" t="b">
        <f t="shared" si="160"/>
        <v>0</v>
      </c>
      <c r="KO16" s="10" t="b">
        <f t="shared" si="161"/>
        <v>0</v>
      </c>
      <c r="KP16" s="10" t="b">
        <f t="shared" si="162"/>
        <v>0</v>
      </c>
      <c r="KQ16" s="10">
        <f t="shared" si="163"/>
        <v>32.5</v>
      </c>
      <c r="KR16" s="10" t="b">
        <f t="shared" si="164"/>
        <v>0</v>
      </c>
      <c r="KS16" s="10" t="b">
        <f t="shared" si="165"/>
        <v>0</v>
      </c>
      <c r="KT16" s="10">
        <f t="shared" si="166"/>
        <v>80.5</v>
      </c>
      <c r="KU16" s="10" t="b">
        <f t="shared" si="167"/>
        <v>0</v>
      </c>
      <c r="KV16" s="10" t="b">
        <f t="shared" si="168"/>
        <v>0</v>
      </c>
      <c r="KW16" s="10" t="b">
        <f t="shared" si="169"/>
        <v>0</v>
      </c>
      <c r="KX16" s="10">
        <f t="shared" si="170"/>
        <v>800</v>
      </c>
      <c r="KY16" s="10" t="b">
        <f t="shared" si="171"/>
        <v>0</v>
      </c>
      <c r="KZ16" s="10" t="b">
        <f t="shared" si="172"/>
        <v>0</v>
      </c>
      <c r="LA16" s="10" t="b">
        <f t="shared" si="173"/>
        <v>0</v>
      </c>
      <c r="LB16" s="10" t="b">
        <f t="shared" si="174"/>
        <v>0</v>
      </c>
      <c r="LC16" s="10" t="b">
        <f t="shared" si="175"/>
        <v>0</v>
      </c>
      <c r="LD16" s="10" t="b">
        <f t="shared" si="176"/>
        <v>0</v>
      </c>
      <c r="LE16" s="10" t="b">
        <f t="shared" si="177"/>
        <v>0</v>
      </c>
      <c r="LF16" s="10" t="b">
        <f t="shared" si="178"/>
        <v>0</v>
      </c>
      <c r="LG16" s="10" t="b">
        <f t="shared" si="179"/>
        <v>0</v>
      </c>
      <c r="LH16" s="10" t="b">
        <f t="shared" si="180"/>
        <v>0</v>
      </c>
      <c r="LI16" s="10" t="b">
        <f t="shared" si="181"/>
        <v>0</v>
      </c>
      <c r="LJ16" s="10" t="b">
        <f t="shared" si="182"/>
        <v>0</v>
      </c>
      <c r="LK16" s="10" t="b">
        <f t="shared" si="183"/>
        <v>0</v>
      </c>
      <c r="LL16" s="10" t="b">
        <f t="shared" si="184"/>
        <v>0</v>
      </c>
      <c r="LM16" s="10" t="b">
        <f t="shared" si="185"/>
        <v>0</v>
      </c>
      <c r="LN16" s="10" t="b">
        <f t="shared" si="186"/>
        <v>0</v>
      </c>
      <c r="LO16" s="10" t="b">
        <f t="shared" si="187"/>
        <v>0</v>
      </c>
      <c r="LP16" s="10" t="b">
        <f t="shared" si="188"/>
        <v>0</v>
      </c>
      <c r="LQ16" s="10" t="b">
        <f t="shared" si="189"/>
        <v>0</v>
      </c>
      <c r="LR16" s="10" t="b">
        <f t="shared" si="190"/>
        <v>0</v>
      </c>
      <c r="LS16" s="10" t="b">
        <f t="shared" si="191"/>
        <v>0</v>
      </c>
      <c r="LT16" s="10" t="b">
        <f t="shared" si="192"/>
        <v>0</v>
      </c>
      <c r="LU16" s="10" t="b">
        <f t="shared" si="193"/>
        <v>0</v>
      </c>
      <c r="LV16" s="10" t="b">
        <f t="shared" si="194"/>
        <v>0</v>
      </c>
      <c r="LW16" s="10" t="b">
        <f t="shared" si="195"/>
        <v>0</v>
      </c>
      <c r="LX16" s="10" t="b">
        <f t="shared" si="196"/>
        <v>0</v>
      </c>
      <c r="LY16" s="10" t="b">
        <f t="shared" si="197"/>
        <v>0</v>
      </c>
      <c r="LZ16" s="10" t="b">
        <f t="shared" si="198"/>
        <v>0</v>
      </c>
      <c r="MA16" s="10" t="b">
        <f t="shared" si="199"/>
        <v>0</v>
      </c>
      <c r="MB16" s="10" t="b">
        <f t="shared" si="200"/>
        <v>0</v>
      </c>
      <c r="MC16" s="10" t="b">
        <f t="shared" si="201"/>
        <v>0</v>
      </c>
      <c r="MD16" s="10" t="b">
        <f t="shared" si="202"/>
        <v>0</v>
      </c>
      <c r="ME16" s="10" t="b">
        <f t="shared" si="203"/>
        <v>0</v>
      </c>
      <c r="MF16" s="10" t="b">
        <f t="shared" si="204"/>
        <v>0</v>
      </c>
      <c r="MG16" s="10" t="b">
        <f t="shared" si="205"/>
        <v>0</v>
      </c>
      <c r="MH16" s="10" t="b">
        <f t="shared" si="206"/>
        <v>0</v>
      </c>
      <c r="MI16" s="19" t="b">
        <f t="shared" si="207"/>
        <v>0</v>
      </c>
      <c r="MJ16" s="10" t="b">
        <f t="shared" si="208"/>
        <v>0</v>
      </c>
      <c r="MK16" s="10" t="b">
        <f t="shared" si="209"/>
        <v>0</v>
      </c>
      <c r="ML16" s="10" t="b">
        <f t="shared" si="210"/>
        <v>0</v>
      </c>
      <c r="MM16" s="10" t="b">
        <f t="shared" si="211"/>
        <v>0</v>
      </c>
      <c r="MN16" s="10" t="b">
        <f t="shared" si="212"/>
        <v>0</v>
      </c>
      <c r="MO16" s="10" t="b">
        <f t="shared" si="213"/>
        <v>0</v>
      </c>
      <c r="MP16" s="10" t="b">
        <f t="shared" si="214"/>
        <v>0</v>
      </c>
      <c r="MQ16" s="10" t="b">
        <f t="shared" si="215"/>
        <v>0</v>
      </c>
      <c r="MR16" s="10" t="b">
        <f t="shared" si="216"/>
        <v>0</v>
      </c>
      <c r="MS16" s="10" t="b">
        <f t="shared" si="217"/>
        <v>0</v>
      </c>
      <c r="MT16" s="10" t="b">
        <f t="shared" si="218"/>
        <v>0</v>
      </c>
      <c r="MU16" s="10" t="b">
        <f t="shared" si="219"/>
        <v>0</v>
      </c>
      <c r="MV16" s="10" t="b">
        <f t="shared" si="220"/>
        <v>0</v>
      </c>
      <c r="MW16" s="10" t="b">
        <f t="shared" si="221"/>
        <v>0</v>
      </c>
      <c r="MX16" s="10" t="b">
        <f t="shared" si="222"/>
        <v>0</v>
      </c>
      <c r="MY16" s="19" t="b">
        <f t="shared" si="223"/>
        <v>0</v>
      </c>
      <c r="MZ16" s="10" t="b">
        <f t="shared" si="224"/>
        <v>0</v>
      </c>
      <c r="NA16" s="10" t="b">
        <f t="shared" si="225"/>
        <v>0</v>
      </c>
      <c r="NB16" s="10" t="b">
        <f t="shared" si="226"/>
        <v>0</v>
      </c>
      <c r="NC16" s="10" t="b">
        <f t="shared" si="227"/>
        <v>0</v>
      </c>
      <c r="ND16" s="10" t="b">
        <f t="shared" si="228"/>
        <v>0</v>
      </c>
      <c r="NE16" s="10" t="b">
        <f t="shared" si="229"/>
        <v>0</v>
      </c>
      <c r="NF16" s="10" t="b">
        <f t="shared" si="230"/>
        <v>0</v>
      </c>
      <c r="NG16" s="10" t="b">
        <f t="shared" si="231"/>
        <v>0</v>
      </c>
    </row>
    <row r="17" spans="1:371" x14ac:dyDescent="0.2">
      <c r="A17" s="20" t="str">
        <f t="shared" si="156"/>
        <v>Vanadium</v>
      </c>
      <c r="B17" s="11" t="str">
        <f t="shared" si="156"/>
        <v>kg/MW</v>
      </c>
      <c r="C17" s="11">
        <f t="shared" si="232"/>
        <v>2020</v>
      </c>
      <c r="D17" s="16">
        <f t="shared" ref="D17:D18" si="235">IF(H17&lt;&gt;0,AVERAGE(KN17:NG17),-999)</f>
        <v>-999</v>
      </c>
      <c r="E17" s="16">
        <f t="shared" ref="E17:E18" si="236">IF(H17&lt;&gt;0,MEDIAN(KN17:NG17),-999)</f>
        <v>-999</v>
      </c>
      <c r="F17" s="16">
        <f t="shared" ref="F17:F18" si="237">IF(H17&lt;&gt;0,MIN(KN17:NG17),-999)</f>
        <v>-999</v>
      </c>
      <c r="G17" s="16">
        <f t="shared" ref="G17:G18" si="238">IF(H17&lt;&gt;0,MAX(KN17:NG17),-999)</f>
        <v>-999</v>
      </c>
      <c r="H17" s="18">
        <f t="shared" ref="H17:H18" si="239">COUNT(KN17:NG17)</f>
        <v>0</v>
      </c>
      <c r="I17" s="16">
        <f>IF(H17&lt;&gt;0,PERCENTILE(KN17:NG17,#REF!),-999)</f>
        <v>-999</v>
      </c>
      <c r="J17" s="17">
        <f>IF(H17&lt;&gt;0,PERCENTILE(KN17:NG17,#REF!),-999)</f>
        <v>-999</v>
      </c>
      <c r="K17" s="65"/>
      <c r="L17" s="65"/>
      <c r="M17" s="62"/>
      <c r="N17" s="63"/>
      <c r="O17" s="65"/>
      <c r="P17" s="65"/>
      <c r="Q17" s="62"/>
      <c r="R17" s="63"/>
      <c r="S17" s="65"/>
      <c r="T17" s="65"/>
      <c r="U17" s="62"/>
      <c r="V17" s="63"/>
      <c r="W17" s="65"/>
      <c r="X17" s="65"/>
      <c r="Y17" s="62"/>
      <c r="Z17" s="63"/>
      <c r="AA17" s="65"/>
      <c r="AB17" s="65"/>
      <c r="AC17" s="62"/>
      <c r="AD17" s="63"/>
      <c r="AE17" s="65"/>
      <c r="AF17" s="65"/>
      <c r="AG17" s="62"/>
      <c r="AH17" s="63"/>
      <c r="AI17" s="65"/>
      <c r="AJ17" s="65"/>
      <c r="AK17" s="62"/>
      <c r="AL17" s="63"/>
      <c r="AM17" s="65"/>
      <c r="AN17" s="65"/>
      <c r="AO17" s="65"/>
      <c r="AP17" s="63"/>
      <c r="AQ17" s="65"/>
      <c r="AR17" s="65"/>
      <c r="AS17" s="65"/>
      <c r="AT17" s="63"/>
      <c r="AU17" s="65"/>
      <c r="AV17" s="65"/>
      <c r="AW17" s="65"/>
      <c r="AX17" s="63"/>
      <c r="AY17" s="64"/>
      <c r="AZ17" s="65"/>
      <c r="BA17" s="62"/>
      <c r="BB17" s="63"/>
      <c r="BC17" s="65"/>
      <c r="BD17" s="65"/>
      <c r="BE17" s="65"/>
      <c r="BF17" s="63"/>
      <c r="BG17" s="65"/>
      <c r="BH17" s="65"/>
      <c r="BI17" s="65"/>
      <c r="BJ17" s="63"/>
      <c r="BK17" s="65"/>
      <c r="BL17" s="65"/>
      <c r="BM17" s="65"/>
      <c r="BN17" s="63"/>
      <c r="BO17" s="65"/>
      <c r="BP17" s="65"/>
      <c r="BQ17" s="65"/>
      <c r="BR17" s="63"/>
      <c r="BS17" s="65"/>
      <c r="BT17" s="65"/>
      <c r="BU17" s="65"/>
      <c r="BV17" s="63"/>
      <c r="BW17" s="64"/>
      <c r="BX17" s="65"/>
      <c r="BY17" s="62"/>
      <c r="BZ17" s="63"/>
      <c r="CA17" s="65"/>
      <c r="CB17" s="65"/>
      <c r="CC17" s="65"/>
      <c r="CD17" s="63"/>
      <c r="CE17" s="65"/>
      <c r="CF17" s="65"/>
      <c r="CG17" s="65"/>
      <c r="CH17" s="63"/>
      <c r="CI17" s="65"/>
      <c r="CJ17" s="65"/>
      <c r="CK17" s="65"/>
      <c r="CL17" s="63"/>
      <c r="CM17" s="65"/>
      <c r="CN17" s="65"/>
      <c r="CO17" s="65"/>
      <c r="CP17" s="63"/>
      <c r="CQ17" s="65"/>
      <c r="CR17" s="65"/>
      <c r="CS17" s="65"/>
      <c r="CT17" s="63"/>
      <c r="CU17" s="65"/>
      <c r="CV17" s="65"/>
      <c r="CW17" s="65"/>
      <c r="CX17" s="63"/>
      <c r="CY17" s="65"/>
      <c r="CZ17" s="65"/>
      <c r="DA17" s="65"/>
      <c r="DB17" s="63"/>
      <c r="DC17" s="65"/>
      <c r="DD17" s="65"/>
      <c r="DE17" s="65"/>
      <c r="DF17" s="63"/>
      <c r="DG17" s="65"/>
      <c r="DH17" s="65"/>
      <c r="DI17" s="65"/>
      <c r="DJ17" s="63"/>
      <c r="DK17" s="65"/>
      <c r="DL17" s="65"/>
      <c r="DM17" s="65"/>
      <c r="DN17" s="63"/>
      <c r="DO17" s="65"/>
      <c r="DP17" s="65"/>
      <c r="DQ17" s="65"/>
      <c r="DR17" s="63"/>
      <c r="DS17" s="65"/>
      <c r="DT17" s="65"/>
      <c r="DU17" s="65"/>
      <c r="DV17" s="63"/>
      <c r="DW17" s="65"/>
      <c r="DX17" s="65"/>
      <c r="DY17" s="65"/>
      <c r="DZ17" s="63"/>
      <c r="EA17" s="65"/>
      <c r="EB17" s="65"/>
      <c r="EC17" s="65"/>
      <c r="ED17" s="63"/>
      <c r="EE17" s="64"/>
      <c r="EF17" s="65"/>
      <c r="EG17" s="62"/>
      <c r="EH17" s="63"/>
      <c r="EI17" s="64"/>
      <c r="EJ17" s="65"/>
      <c r="EK17" s="62"/>
      <c r="EL17" s="63"/>
      <c r="EM17" s="64"/>
      <c r="EN17" s="65"/>
      <c r="EO17" s="62"/>
      <c r="EP17" s="63"/>
      <c r="EQ17" s="65"/>
      <c r="ER17" s="65"/>
      <c r="ES17" s="65"/>
      <c r="ET17" s="63"/>
      <c r="EU17" s="65"/>
      <c r="EV17" s="65"/>
      <c r="EW17" s="65"/>
      <c r="EX17" s="63"/>
      <c r="EY17" s="65"/>
      <c r="EZ17" s="65"/>
      <c r="FA17" s="65"/>
      <c r="FB17" s="63"/>
      <c r="FC17" s="65"/>
      <c r="FD17" s="65"/>
      <c r="FE17" s="65"/>
      <c r="FF17" s="63"/>
      <c r="FG17" s="65"/>
      <c r="FH17" s="65"/>
      <c r="FI17" s="65"/>
      <c r="FJ17" s="63"/>
      <c r="FK17" s="65"/>
      <c r="FL17" s="65"/>
      <c r="FM17" s="65"/>
      <c r="FN17" s="63"/>
      <c r="FO17" s="65"/>
      <c r="FP17" s="65"/>
      <c r="FQ17" s="65"/>
      <c r="FR17" s="63"/>
      <c r="FS17" s="65"/>
      <c r="FT17" s="65"/>
      <c r="FU17" s="65"/>
      <c r="FV17" s="63"/>
      <c r="FW17" s="65"/>
      <c r="FX17" s="65"/>
      <c r="FY17" s="65"/>
      <c r="FZ17" s="63"/>
      <c r="GA17" s="65"/>
      <c r="GB17" s="65"/>
      <c r="GC17" s="65"/>
      <c r="GD17" s="63"/>
      <c r="GE17" s="65"/>
      <c r="GF17" s="65"/>
      <c r="GG17" s="65"/>
      <c r="GH17" s="63"/>
      <c r="GI17" s="65"/>
      <c r="GJ17" s="65"/>
      <c r="GK17" s="65"/>
      <c r="GL17" s="63"/>
      <c r="GM17" s="65"/>
      <c r="GN17" s="65"/>
      <c r="GO17" s="65"/>
      <c r="GP17" s="63"/>
      <c r="GQ17" s="65"/>
      <c r="GR17" s="65"/>
      <c r="GS17" s="65"/>
      <c r="GT17" s="63"/>
      <c r="GU17" s="64"/>
      <c r="GV17" s="65"/>
      <c r="GW17" s="62"/>
      <c r="GX17" s="63"/>
      <c r="GY17" s="64"/>
      <c r="GZ17" s="65"/>
      <c r="HA17" s="62"/>
      <c r="HB17" s="63"/>
      <c r="HC17" s="65"/>
      <c r="HD17" s="65"/>
      <c r="HE17" s="65"/>
      <c r="HF17" s="63"/>
      <c r="HG17" s="65"/>
      <c r="HH17" s="65"/>
      <c r="HI17" s="65"/>
      <c r="HJ17" s="63"/>
      <c r="HK17" s="65"/>
      <c r="HL17" s="65"/>
      <c r="HM17" s="65"/>
      <c r="HN17" s="63"/>
      <c r="HO17" s="65"/>
      <c r="HP17" s="65"/>
      <c r="HQ17" s="65"/>
      <c r="HR17" s="63"/>
      <c r="HS17" s="65"/>
      <c r="HT17" s="65"/>
      <c r="HU17" s="65"/>
      <c r="HV17" s="63"/>
      <c r="HW17" s="65"/>
      <c r="HX17" s="65"/>
      <c r="HY17" s="65"/>
      <c r="HZ17" s="63"/>
      <c r="IA17" s="65"/>
      <c r="IB17" s="65"/>
      <c r="IC17" s="65"/>
      <c r="ID17" s="63"/>
      <c r="IE17" s="65"/>
      <c r="IF17" s="65"/>
      <c r="IG17" s="65"/>
      <c r="IH17" s="63"/>
      <c r="II17" s="65"/>
      <c r="IJ17" s="65"/>
      <c r="IK17" s="65"/>
      <c r="IL17" s="63"/>
      <c r="IM17" s="65"/>
      <c r="IN17" s="65"/>
      <c r="IO17" s="65"/>
      <c r="IP17" s="63"/>
      <c r="IQ17" s="65"/>
      <c r="IR17" s="65"/>
      <c r="IS17" s="65"/>
      <c r="IT17" s="63"/>
      <c r="IU17" s="65"/>
      <c r="IV17" s="65"/>
      <c r="IW17" s="65"/>
      <c r="IX17" s="63"/>
      <c r="IY17" s="65"/>
      <c r="IZ17" s="65"/>
      <c r="JA17" s="65"/>
      <c r="JB17" s="63"/>
      <c r="JC17" s="65"/>
      <c r="JD17" s="65"/>
      <c r="JE17" s="65"/>
      <c r="JF17" s="63"/>
      <c r="JG17" s="65"/>
      <c r="JH17" s="65"/>
      <c r="JI17" s="65"/>
      <c r="JJ17" s="63"/>
      <c r="JK17" s="65"/>
      <c r="JL17" s="65"/>
      <c r="JM17" s="65"/>
      <c r="JN17" s="63"/>
      <c r="JO17" s="65"/>
      <c r="JP17" s="65"/>
      <c r="JQ17" s="65"/>
      <c r="JR17" s="63"/>
      <c r="JS17" s="65"/>
      <c r="JT17" s="65"/>
      <c r="JU17" s="65"/>
      <c r="JV17" s="63"/>
      <c r="JW17" s="65"/>
      <c r="JX17" s="65"/>
      <c r="JY17" s="65"/>
      <c r="JZ17" s="63"/>
      <c r="KA17" s="65"/>
      <c r="KB17" s="65"/>
      <c r="KC17" s="65"/>
      <c r="KD17" s="63"/>
      <c r="KE17" s="65"/>
      <c r="KF17" s="65"/>
      <c r="KG17" s="65"/>
      <c r="KH17" s="63"/>
      <c r="KI17" s="65"/>
      <c r="KJ17" s="65"/>
      <c r="KK17" s="65"/>
      <c r="KL17" s="63"/>
      <c r="KM17" s="7"/>
      <c r="KN17" s="39" t="b">
        <f t="shared" ref="KN17:KN18" si="240">IF(L17="yes",K17)</f>
        <v>0</v>
      </c>
      <c r="KO17" s="10" t="b">
        <f t="shared" ref="KO17:KO18" si="241">IF(P17="yes",O17)</f>
        <v>0</v>
      </c>
      <c r="KP17" s="10" t="b">
        <f t="shared" ref="KP17:KP18" si="242">IF(T17="yes",S17)</f>
        <v>0</v>
      </c>
      <c r="KQ17" s="10" t="b">
        <f t="shared" ref="KQ17:KQ18" si="243">IF(X17="yes",W17)</f>
        <v>0</v>
      </c>
      <c r="KR17" s="10" t="b">
        <f t="shared" ref="KR17:KR18" si="244">IF(AB17="yes",AA17)</f>
        <v>0</v>
      </c>
      <c r="KS17" s="10" t="b">
        <f t="shared" ref="KS17:KS18" si="245">IF(AF17="yes",AE17)</f>
        <v>0</v>
      </c>
      <c r="KT17" s="10" t="b">
        <f t="shared" ref="KT17:KT18" si="246">IF(AJ17="yes",AI17)</f>
        <v>0</v>
      </c>
      <c r="KU17" s="10" t="b">
        <f t="shared" ref="KU17:KU18" si="247">IF(AN17="yes",AM17)</f>
        <v>0</v>
      </c>
      <c r="KV17" s="10" t="b">
        <f t="shared" ref="KV17:KV18" si="248">IF(AR17="yes",AQ17)</f>
        <v>0</v>
      </c>
      <c r="KW17" s="10" t="b">
        <f t="shared" ref="KW17:KW18" si="249">IF(AV17="yes",AU17)</f>
        <v>0</v>
      </c>
      <c r="KX17" s="10" t="b">
        <f t="shared" ref="KX17:KX18" si="250">IF(AZ17="yes",AY17)</f>
        <v>0</v>
      </c>
      <c r="KY17" s="10" t="b">
        <f t="shared" ref="KY17:KY18" si="251">IF(BD17="yes",BC17)</f>
        <v>0</v>
      </c>
      <c r="KZ17" s="10" t="b">
        <f t="shared" ref="KZ17:KZ18" si="252">IF(BH17="yes",BG17)</f>
        <v>0</v>
      </c>
      <c r="LA17" s="10" t="b">
        <f t="shared" ref="LA17:LA18" si="253">IF(BL17="yes",BK17)</f>
        <v>0</v>
      </c>
      <c r="LB17" s="10" t="b">
        <f t="shared" ref="LB17:LB18" si="254">IF(BP17="yes",BO17)</f>
        <v>0</v>
      </c>
      <c r="LC17" s="10" t="b">
        <f t="shared" ref="LC17:LC18" si="255">IF(BT17="yes",BS17)</f>
        <v>0</v>
      </c>
      <c r="LD17" s="10" t="b">
        <f t="shared" ref="LD17:LD18" si="256">IF(BX17="yes",BW17)</f>
        <v>0</v>
      </c>
      <c r="LE17" s="10" t="b">
        <f t="shared" ref="LE17:LE18" si="257">IF(CB17="yes",CA17)</f>
        <v>0</v>
      </c>
      <c r="LF17" s="10" t="b">
        <f t="shared" ref="LF17:LF18" si="258">IF(CF17="yes",CE17)</f>
        <v>0</v>
      </c>
      <c r="LG17" s="10" t="b">
        <f t="shared" ref="LG17:LG18" si="259">IF(CJ17="yes",CI17)</f>
        <v>0</v>
      </c>
      <c r="LH17" s="10" t="b">
        <f t="shared" ref="LH17:LH18" si="260">IF(CN17="yes",CM17)</f>
        <v>0</v>
      </c>
      <c r="LI17" s="10" t="b">
        <f t="shared" ref="LI17:LI18" si="261">IF(CR17="yes",CQ17)</f>
        <v>0</v>
      </c>
      <c r="LJ17" s="10" t="b">
        <f t="shared" ref="LJ17:LJ18" si="262">IF(CV17="yes",CU17)</f>
        <v>0</v>
      </c>
      <c r="LK17" s="10" t="b">
        <f t="shared" ref="LK17:LK18" si="263">IF(CZ17="yes",CY17)</f>
        <v>0</v>
      </c>
      <c r="LL17" s="10" t="b">
        <f t="shared" ref="LL17:LL18" si="264">IF(DD17="yes",DC17)</f>
        <v>0</v>
      </c>
      <c r="LM17" s="10" t="b">
        <f t="shared" ref="LM17:LM18" si="265">IF(DH17="yes",DG17)</f>
        <v>0</v>
      </c>
      <c r="LN17" s="10" t="b">
        <f t="shared" ref="LN17:LN18" si="266">IF(DL17="yes",DK17)</f>
        <v>0</v>
      </c>
      <c r="LO17" s="10" t="b">
        <f t="shared" ref="LO17:LO18" si="267">IF(DP17="yes",DO17)</f>
        <v>0</v>
      </c>
      <c r="LP17" s="10" t="b">
        <f t="shared" ref="LP17:LP18" si="268">IF(DT17="yes",DS17)</f>
        <v>0</v>
      </c>
      <c r="LQ17" s="10" t="b">
        <f t="shared" ref="LQ17:LQ18" si="269">IF(DX17="yes",DW17)</f>
        <v>0</v>
      </c>
      <c r="LR17" s="10" t="b">
        <f t="shared" ref="LR17:LR18" si="270">IF(EB17="yes",EA17)</f>
        <v>0</v>
      </c>
      <c r="LS17" s="10" t="b">
        <f t="shared" ref="LS17:LS18" si="271">IF(EF17="yes",EE17)</f>
        <v>0</v>
      </c>
      <c r="LT17" s="10" t="b">
        <f t="shared" ref="LT17:LT18" si="272">IF(EJ17="yes",EI17)</f>
        <v>0</v>
      </c>
      <c r="LU17" s="10" t="b">
        <f t="shared" ref="LU17:LU18" si="273">IF(EN17="yes",EM17)</f>
        <v>0</v>
      </c>
      <c r="LV17" s="10" t="b">
        <f t="shared" ref="LV17:LV18" si="274">IF(ER17="yes",EQ17)</f>
        <v>0</v>
      </c>
      <c r="LW17" s="10" t="b">
        <f t="shared" ref="LW17:LW18" si="275">IF(EV17="yes",EU17)</f>
        <v>0</v>
      </c>
      <c r="LX17" s="10" t="b">
        <f t="shared" ref="LX17:LX18" si="276">IF(EZ17="yes",EY17)</f>
        <v>0</v>
      </c>
      <c r="LY17" s="10" t="b">
        <f t="shared" ref="LY17:LY18" si="277">IF(FD17="yes",FC17)</f>
        <v>0</v>
      </c>
      <c r="LZ17" s="10" t="b">
        <f t="shared" ref="LZ17:LZ18" si="278">IF(FH17="yes",FG17)</f>
        <v>0</v>
      </c>
      <c r="MA17" s="10" t="b">
        <f t="shared" ref="MA17:MA18" si="279">IF(FL17="yes",FK17)</f>
        <v>0</v>
      </c>
      <c r="MB17" s="10" t="b">
        <f t="shared" ref="MB17:MB18" si="280">IF(FP17="yes",FO17)</f>
        <v>0</v>
      </c>
      <c r="MC17" s="10" t="b">
        <f t="shared" ref="MC17:MC18" si="281">IF(FT17="yes",FS17)</f>
        <v>0</v>
      </c>
      <c r="MD17" s="10" t="b">
        <f t="shared" ref="MD17:MD18" si="282">IF(FX17="yes",FW17)</f>
        <v>0</v>
      </c>
      <c r="ME17" s="10" t="b">
        <f t="shared" ref="ME17:ME18" si="283">IF(GB17="yes",GA17)</f>
        <v>0</v>
      </c>
      <c r="MF17" s="10" t="b">
        <f t="shared" ref="MF17:MF18" si="284">IF(GF17="yes",GE17)</f>
        <v>0</v>
      </c>
      <c r="MG17" s="10" t="b">
        <f t="shared" ref="MG17:MG18" si="285">IF(GJ17="yes",GI17)</f>
        <v>0</v>
      </c>
      <c r="MH17" s="10" t="b">
        <f t="shared" ref="MH17:MH18" si="286">IF(GN17="yes",GM17)</f>
        <v>0</v>
      </c>
      <c r="MI17" s="19" t="b">
        <f t="shared" ref="MI17:MI18" si="287">IF(GR17="yes",GQ17)</f>
        <v>0</v>
      </c>
      <c r="MJ17" s="10" t="b">
        <f t="shared" ref="MJ17:MJ18" si="288">IF(GV17="yes",GU17)</f>
        <v>0</v>
      </c>
      <c r="MK17" s="10" t="b">
        <f t="shared" ref="MK17:MK18" si="289">IF(GZ17="yes",GY17)</f>
        <v>0</v>
      </c>
      <c r="ML17" s="10" t="b">
        <f t="shared" ref="ML17:ML18" si="290">IF(HD17="yes",HC17)</f>
        <v>0</v>
      </c>
      <c r="MM17" s="10" t="b">
        <f t="shared" ref="MM17:MM18" si="291">IF(HH17="yes",HG17)</f>
        <v>0</v>
      </c>
      <c r="MN17" s="10" t="b">
        <f t="shared" ref="MN17:MN18" si="292">IF(HL17="yes",HK17)</f>
        <v>0</v>
      </c>
      <c r="MO17" s="10" t="b">
        <f t="shared" ref="MO17:MO18" si="293">IF(HP17="yes",HO17)</f>
        <v>0</v>
      </c>
      <c r="MP17" s="10" t="b">
        <f t="shared" ref="MP17:MP18" si="294">IF(HT17="yes",HS17)</f>
        <v>0</v>
      </c>
      <c r="MQ17" s="10" t="b">
        <f t="shared" ref="MQ17:MQ18" si="295">IF(HX17="yes",HW17)</f>
        <v>0</v>
      </c>
      <c r="MR17" s="10" t="b">
        <f t="shared" ref="MR17:MR18" si="296">IF(IB17="yes",IA17)</f>
        <v>0</v>
      </c>
      <c r="MS17" s="10" t="b">
        <f t="shared" ref="MS17:MS18" si="297">IF(IF17="yes",IE17)</f>
        <v>0</v>
      </c>
      <c r="MT17" s="10" t="b">
        <f t="shared" ref="MT17:MT18" si="298">IF(IJ17="yes",II17)</f>
        <v>0</v>
      </c>
      <c r="MU17" s="10" t="b">
        <f t="shared" ref="MU17:MU18" si="299">IF(IN17="yes",IM17)</f>
        <v>0</v>
      </c>
      <c r="MV17" s="10" t="b">
        <f t="shared" ref="MV17:MV18" si="300">IF(IR17="yes",IQ17)</f>
        <v>0</v>
      </c>
      <c r="MW17" s="10" t="b">
        <f t="shared" ref="MW17:MW18" si="301">IF(IV17="yes",IU17)</f>
        <v>0</v>
      </c>
      <c r="MX17" s="10" t="b">
        <f t="shared" ref="MX17:MX18" si="302">IF(IZ17="yes",IY17)</f>
        <v>0</v>
      </c>
      <c r="MY17" s="19" t="b">
        <f t="shared" ref="MY17:MY18" si="303">IF(JD17="yes",JC17)</f>
        <v>0</v>
      </c>
      <c r="MZ17" s="10" t="b">
        <f t="shared" ref="MZ17:MZ18" si="304">IF(JH17="yes",JG17)</f>
        <v>0</v>
      </c>
      <c r="NA17" s="10" t="b">
        <f t="shared" ref="NA17:NA18" si="305">IF(JL17="yes",JK17)</f>
        <v>0</v>
      </c>
      <c r="NB17" s="10" t="b">
        <f t="shared" ref="NB17:NB18" si="306">IF(JP17="yes",JO17)</f>
        <v>0</v>
      </c>
      <c r="NC17" s="10" t="b">
        <f t="shared" ref="NC17:NC18" si="307">IF(JT17="yes",JS17)</f>
        <v>0</v>
      </c>
      <c r="ND17" s="10" t="b">
        <f t="shared" ref="ND17:ND18" si="308">IF(JX17="yes",JW17)</f>
        <v>0</v>
      </c>
      <c r="NE17" s="10" t="b">
        <f t="shared" ref="NE17:NE18" si="309">IF(KB17="yes",KA17)</f>
        <v>0</v>
      </c>
      <c r="NF17" s="10" t="b">
        <f t="shared" ref="NF17:NF18" si="310">IF(KF17="yes",KE17)</f>
        <v>0</v>
      </c>
      <c r="NG17" s="10" t="b">
        <f t="shared" ref="NG17:NG18" si="311">IF(KJ17="yes",KI17)</f>
        <v>0</v>
      </c>
    </row>
    <row r="18" spans="1:371" x14ac:dyDescent="0.2">
      <c r="A18" s="20" t="str">
        <f t="shared" si="156"/>
        <v>Yttrium</v>
      </c>
      <c r="B18" s="11" t="str">
        <f t="shared" si="156"/>
        <v>kg/MW</v>
      </c>
      <c r="C18" s="11">
        <f t="shared" si="232"/>
        <v>2020</v>
      </c>
      <c r="D18" s="16">
        <f t="shared" si="235"/>
        <v>-999</v>
      </c>
      <c r="E18" s="16">
        <f t="shared" si="236"/>
        <v>-999</v>
      </c>
      <c r="F18" s="16">
        <f t="shared" si="237"/>
        <v>-999</v>
      </c>
      <c r="G18" s="16">
        <f t="shared" si="238"/>
        <v>-999</v>
      </c>
      <c r="H18" s="18">
        <f t="shared" si="239"/>
        <v>0</v>
      </c>
      <c r="I18" s="16">
        <f>IF(H18&lt;&gt;0,PERCENTILE(KN18:NG18,#REF!),-999)</f>
        <v>-999</v>
      </c>
      <c r="J18" s="17">
        <f>IF(H18&lt;&gt;0,PERCENTILE(KN18:NG18,#REF!),-999)</f>
        <v>-999</v>
      </c>
      <c r="K18" s="65"/>
      <c r="L18" s="65"/>
      <c r="M18" s="62"/>
      <c r="N18" s="63"/>
      <c r="O18" s="65"/>
      <c r="P18" s="65"/>
      <c r="Q18" s="62"/>
      <c r="R18" s="63"/>
      <c r="S18" s="65"/>
      <c r="T18" s="65"/>
      <c r="U18" s="62"/>
      <c r="V18" s="63"/>
      <c r="W18" s="65"/>
      <c r="X18" s="65"/>
      <c r="Y18" s="62"/>
      <c r="Z18" s="63"/>
      <c r="AA18" s="65"/>
      <c r="AB18" s="65"/>
      <c r="AC18" s="62"/>
      <c r="AD18" s="63"/>
      <c r="AE18" s="65"/>
      <c r="AF18" s="65"/>
      <c r="AG18" s="62"/>
      <c r="AH18" s="63"/>
      <c r="AI18" s="65"/>
      <c r="AJ18" s="65"/>
      <c r="AK18" s="62"/>
      <c r="AL18" s="63"/>
      <c r="AM18" s="65"/>
      <c r="AN18" s="65"/>
      <c r="AO18" s="65"/>
      <c r="AP18" s="63"/>
      <c r="AQ18" s="65"/>
      <c r="AR18" s="65"/>
      <c r="AS18" s="65"/>
      <c r="AT18" s="63"/>
      <c r="AU18" s="65"/>
      <c r="AV18" s="65"/>
      <c r="AW18" s="65"/>
      <c r="AX18" s="63"/>
      <c r="AY18" s="64"/>
      <c r="AZ18" s="65"/>
      <c r="BA18" s="62"/>
      <c r="BB18" s="63"/>
      <c r="BC18" s="65"/>
      <c r="BD18" s="65"/>
      <c r="BE18" s="65"/>
      <c r="BF18" s="63"/>
      <c r="BG18" s="65"/>
      <c r="BH18" s="65"/>
      <c r="BI18" s="65"/>
      <c r="BJ18" s="63"/>
      <c r="BK18" s="65"/>
      <c r="BL18" s="65"/>
      <c r="BM18" s="65"/>
      <c r="BN18" s="63"/>
      <c r="BO18" s="65"/>
      <c r="BP18" s="65"/>
      <c r="BQ18" s="65"/>
      <c r="BR18" s="63"/>
      <c r="BS18" s="65"/>
      <c r="BT18" s="65"/>
      <c r="BU18" s="65"/>
      <c r="BV18" s="63"/>
      <c r="BW18" s="64"/>
      <c r="BX18" s="65"/>
      <c r="BY18" s="62"/>
      <c r="BZ18" s="63"/>
      <c r="CA18" s="65"/>
      <c r="CB18" s="65"/>
      <c r="CC18" s="65"/>
      <c r="CD18" s="63"/>
      <c r="CE18" s="65"/>
      <c r="CF18" s="65"/>
      <c r="CG18" s="65"/>
      <c r="CH18" s="63"/>
      <c r="CI18" s="65"/>
      <c r="CJ18" s="65"/>
      <c r="CK18" s="65"/>
      <c r="CL18" s="63"/>
      <c r="CM18" s="65"/>
      <c r="CN18" s="65"/>
      <c r="CO18" s="65"/>
      <c r="CP18" s="63"/>
      <c r="CQ18" s="65"/>
      <c r="CR18" s="65"/>
      <c r="CS18" s="65"/>
      <c r="CT18" s="63"/>
      <c r="CU18" s="65"/>
      <c r="CV18" s="65"/>
      <c r="CW18" s="65"/>
      <c r="CX18" s="63"/>
      <c r="CY18" s="65"/>
      <c r="CZ18" s="65"/>
      <c r="DA18" s="65"/>
      <c r="DB18" s="63"/>
      <c r="DC18" s="65"/>
      <c r="DD18" s="65"/>
      <c r="DE18" s="65"/>
      <c r="DF18" s="63"/>
      <c r="DG18" s="65"/>
      <c r="DH18" s="65"/>
      <c r="DI18" s="65"/>
      <c r="DJ18" s="63"/>
      <c r="DK18" s="65"/>
      <c r="DL18" s="65"/>
      <c r="DM18" s="65"/>
      <c r="DN18" s="63"/>
      <c r="DO18" s="65"/>
      <c r="DP18" s="65"/>
      <c r="DQ18" s="65"/>
      <c r="DR18" s="63"/>
      <c r="DS18" s="65"/>
      <c r="DT18" s="65"/>
      <c r="DU18" s="65"/>
      <c r="DV18" s="63"/>
      <c r="DW18" s="65"/>
      <c r="DX18" s="65"/>
      <c r="DY18" s="65"/>
      <c r="DZ18" s="63"/>
      <c r="EA18" s="65"/>
      <c r="EB18" s="65"/>
      <c r="EC18" s="65"/>
      <c r="ED18" s="63"/>
      <c r="EE18" s="64"/>
      <c r="EF18" s="65"/>
      <c r="EG18" s="62"/>
      <c r="EH18" s="63"/>
      <c r="EI18" s="64"/>
      <c r="EJ18" s="65"/>
      <c r="EK18" s="62"/>
      <c r="EL18" s="63"/>
      <c r="EM18" s="64"/>
      <c r="EN18" s="65"/>
      <c r="EO18" s="62"/>
      <c r="EP18" s="63"/>
      <c r="EQ18" s="65"/>
      <c r="ER18" s="65"/>
      <c r="ES18" s="65"/>
      <c r="ET18" s="63"/>
      <c r="EU18" s="65"/>
      <c r="EV18" s="65"/>
      <c r="EW18" s="65"/>
      <c r="EX18" s="63"/>
      <c r="EY18" s="65"/>
      <c r="EZ18" s="65"/>
      <c r="FA18" s="65"/>
      <c r="FB18" s="63"/>
      <c r="FC18" s="65"/>
      <c r="FD18" s="65"/>
      <c r="FE18" s="65"/>
      <c r="FF18" s="63"/>
      <c r="FG18" s="65"/>
      <c r="FH18" s="65"/>
      <c r="FI18" s="65"/>
      <c r="FJ18" s="63"/>
      <c r="FK18" s="65"/>
      <c r="FL18" s="65"/>
      <c r="FM18" s="65"/>
      <c r="FN18" s="63"/>
      <c r="FO18" s="65"/>
      <c r="FP18" s="65"/>
      <c r="FQ18" s="65"/>
      <c r="FR18" s="63"/>
      <c r="FS18" s="65"/>
      <c r="FT18" s="65"/>
      <c r="FU18" s="65"/>
      <c r="FV18" s="63"/>
      <c r="FW18" s="65"/>
      <c r="FX18" s="65"/>
      <c r="FY18" s="65"/>
      <c r="FZ18" s="63"/>
      <c r="GA18" s="65"/>
      <c r="GB18" s="65"/>
      <c r="GC18" s="65"/>
      <c r="GD18" s="63"/>
      <c r="GE18" s="65"/>
      <c r="GF18" s="65"/>
      <c r="GG18" s="65"/>
      <c r="GH18" s="63"/>
      <c r="GI18" s="65"/>
      <c r="GJ18" s="65"/>
      <c r="GK18" s="65"/>
      <c r="GL18" s="63"/>
      <c r="GM18" s="65"/>
      <c r="GN18" s="65"/>
      <c r="GO18" s="65"/>
      <c r="GP18" s="63"/>
      <c r="GQ18" s="65"/>
      <c r="GR18" s="65"/>
      <c r="GS18" s="65"/>
      <c r="GT18" s="63"/>
      <c r="GU18" s="64"/>
      <c r="GV18" s="65"/>
      <c r="GW18" s="62"/>
      <c r="GX18" s="63"/>
      <c r="GY18" s="64"/>
      <c r="GZ18" s="65"/>
      <c r="HA18" s="62"/>
      <c r="HB18" s="63"/>
      <c r="HC18" s="65"/>
      <c r="HD18" s="65"/>
      <c r="HE18" s="65"/>
      <c r="HF18" s="63"/>
      <c r="HG18" s="65"/>
      <c r="HH18" s="65"/>
      <c r="HI18" s="65"/>
      <c r="HJ18" s="63"/>
      <c r="HK18" s="65"/>
      <c r="HL18" s="65"/>
      <c r="HM18" s="65"/>
      <c r="HN18" s="63"/>
      <c r="HO18" s="65"/>
      <c r="HP18" s="65"/>
      <c r="HQ18" s="65"/>
      <c r="HR18" s="63"/>
      <c r="HS18" s="65"/>
      <c r="HT18" s="65"/>
      <c r="HU18" s="65"/>
      <c r="HV18" s="63"/>
      <c r="HW18" s="65"/>
      <c r="HX18" s="65"/>
      <c r="HY18" s="65"/>
      <c r="HZ18" s="63"/>
      <c r="IA18" s="65"/>
      <c r="IB18" s="65"/>
      <c r="IC18" s="65"/>
      <c r="ID18" s="63"/>
      <c r="IE18" s="65"/>
      <c r="IF18" s="65"/>
      <c r="IG18" s="65"/>
      <c r="IH18" s="63"/>
      <c r="II18" s="65"/>
      <c r="IJ18" s="65"/>
      <c r="IK18" s="65"/>
      <c r="IL18" s="63"/>
      <c r="IM18" s="65"/>
      <c r="IN18" s="65"/>
      <c r="IO18" s="65"/>
      <c r="IP18" s="63"/>
      <c r="IQ18" s="65"/>
      <c r="IR18" s="65"/>
      <c r="IS18" s="65"/>
      <c r="IT18" s="63"/>
      <c r="IU18" s="65"/>
      <c r="IV18" s="65"/>
      <c r="IW18" s="65"/>
      <c r="IX18" s="63"/>
      <c r="IY18" s="65"/>
      <c r="IZ18" s="65"/>
      <c r="JA18" s="65"/>
      <c r="JB18" s="63"/>
      <c r="JC18" s="65"/>
      <c r="JD18" s="65"/>
      <c r="JE18" s="65"/>
      <c r="JF18" s="63"/>
      <c r="JG18" s="65"/>
      <c r="JH18" s="65"/>
      <c r="JI18" s="65"/>
      <c r="JJ18" s="63"/>
      <c r="JK18" s="65"/>
      <c r="JL18" s="65"/>
      <c r="JM18" s="65"/>
      <c r="JN18" s="63"/>
      <c r="JO18" s="65"/>
      <c r="JP18" s="65"/>
      <c r="JQ18" s="65"/>
      <c r="JR18" s="63"/>
      <c r="JS18" s="65"/>
      <c r="JT18" s="65"/>
      <c r="JU18" s="65"/>
      <c r="JV18" s="63"/>
      <c r="JW18" s="65"/>
      <c r="JX18" s="65"/>
      <c r="JY18" s="65"/>
      <c r="JZ18" s="63"/>
      <c r="KA18" s="65"/>
      <c r="KB18" s="65"/>
      <c r="KC18" s="65"/>
      <c r="KD18" s="63"/>
      <c r="KE18" s="65"/>
      <c r="KF18" s="65"/>
      <c r="KG18" s="65"/>
      <c r="KH18" s="63"/>
      <c r="KI18" s="65"/>
      <c r="KJ18" s="65"/>
      <c r="KK18" s="65"/>
      <c r="KL18" s="63"/>
      <c r="KM18" s="7"/>
      <c r="KN18" s="39" t="b">
        <f t="shared" si="240"/>
        <v>0</v>
      </c>
      <c r="KO18" s="10" t="b">
        <f t="shared" si="241"/>
        <v>0</v>
      </c>
      <c r="KP18" s="10" t="b">
        <f t="shared" si="242"/>
        <v>0</v>
      </c>
      <c r="KQ18" s="10" t="b">
        <f t="shared" si="243"/>
        <v>0</v>
      </c>
      <c r="KR18" s="10" t="b">
        <f t="shared" si="244"/>
        <v>0</v>
      </c>
      <c r="KS18" s="10" t="b">
        <f t="shared" si="245"/>
        <v>0</v>
      </c>
      <c r="KT18" s="10" t="b">
        <f t="shared" si="246"/>
        <v>0</v>
      </c>
      <c r="KU18" s="10" t="b">
        <f t="shared" si="247"/>
        <v>0</v>
      </c>
      <c r="KV18" s="10" t="b">
        <f t="shared" si="248"/>
        <v>0</v>
      </c>
      <c r="KW18" s="10" t="b">
        <f t="shared" si="249"/>
        <v>0</v>
      </c>
      <c r="KX18" s="10" t="b">
        <f t="shared" si="250"/>
        <v>0</v>
      </c>
      <c r="KY18" s="10" t="b">
        <f t="shared" si="251"/>
        <v>0</v>
      </c>
      <c r="KZ18" s="10" t="b">
        <f t="shared" si="252"/>
        <v>0</v>
      </c>
      <c r="LA18" s="10" t="b">
        <f t="shared" si="253"/>
        <v>0</v>
      </c>
      <c r="LB18" s="10" t="b">
        <f t="shared" si="254"/>
        <v>0</v>
      </c>
      <c r="LC18" s="10" t="b">
        <f t="shared" si="255"/>
        <v>0</v>
      </c>
      <c r="LD18" s="10" t="b">
        <f t="shared" si="256"/>
        <v>0</v>
      </c>
      <c r="LE18" s="10" t="b">
        <f t="shared" si="257"/>
        <v>0</v>
      </c>
      <c r="LF18" s="10" t="b">
        <f t="shared" si="258"/>
        <v>0</v>
      </c>
      <c r="LG18" s="10" t="b">
        <f t="shared" si="259"/>
        <v>0</v>
      </c>
      <c r="LH18" s="10" t="b">
        <f t="shared" si="260"/>
        <v>0</v>
      </c>
      <c r="LI18" s="10" t="b">
        <f t="shared" si="261"/>
        <v>0</v>
      </c>
      <c r="LJ18" s="10" t="b">
        <f t="shared" si="262"/>
        <v>0</v>
      </c>
      <c r="LK18" s="10" t="b">
        <f t="shared" si="263"/>
        <v>0</v>
      </c>
      <c r="LL18" s="10" t="b">
        <f t="shared" si="264"/>
        <v>0</v>
      </c>
      <c r="LM18" s="10" t="b">
        <f t="shared" si="265"/>
        <v>0</v>
      </c>
      <c r="LN18" s="10" t="b">
        <f t="shared" si="266"/>
        <v>0</v>
      </c>
      <c r="LO18" s="10" t="b">
        <f t="shared" si="267"/>
        <v>0</v>
      </c>
      <c r="LP18" s="10" t="b">
        <f t="shared" si="268"/>
        <v>0</v>
      </c>
      <c r="LQ18" s="10" t="b">
        <f t="shared" si="269"/>
        <v>0</v>
      </c>
      <c r="LR18" s="10" t="b">
        <f t="shared" si="270"/>
        <v>0</v>
      </c>
      <c r="LS18" s="10" t="b">
        <f t="shared" si="271"/>
        <v>0</v>
      </c>
      <c r="LT18" s="10" t="b">
        <f t="shared" si="272"/>
        <v>0</v>
      </c>
      <c r="LU18" s="10" t="b">
        <f t="shared" si="273"/>
        <v>0</v>
      </c>
      <c r="LV18" s="10" t="b">
        <f t="shared" si="274"/>
        <v>0</v>
      </c>
      <c r="LW18" s="10" t="b">
        <f t="shared" si="275"/>
        <v>0</v>
      </c>
      <c r="LX18" s="10" t="b">
        <f t="shared" si="276"/>
        <v>0</v>
      </c>
      <c r="LY18" s="10" t="b">
        <f t="shared" si="277"/>
        <v>0</v>
      </c>
      <c r="LZ18" s="10" t="b">
        <f t="shared" si="278"/>
        <v>0</v>
      </c>
      <c r="MA18" s="10" t="b">
        <f t="shared" si="279"/>
        <v>0</v>
      </c>
      <c r="MB18" s="10" t="b">
        <f t="shared" si="280"/>
        <v>0</v>
      </c>
      <c r="MC18" s="10" t="b">
        <f t="shared" si="281"/>
        <v>0</v>
      </c>
      <c r="MD18" s="10" t="b">
        <f t="shared" si="282"/>
        <v>0</v>
      </c>
      <c r="ME18" s="10" t="b">
        <f t="shared" si="283"/>
        <v>0</v>
      </c>
      <c r="MF18" s="10" t="b">
        <f t="shared" si="284"/>
        <v>0</v>
      </c>
      <c r="MG18" s="10" t="b">
        <f t="shared" si="285"/>
        <v>0</v>
      </c>
      <c r="MH18" s="10" t="b">
        <f t="shared" si="286"/>
        <v>0</v>
      </c>
      <c r="MI18" s="19" t="b">
        <f t="shared" si="287"/>
        <v>0</v>
      </c>
      <c r="MJ18" s="10" t="b">
        <f t="shared" si="288"/>
        <v>0</v>
      </c>
      <c r="MK18" s="10" t="b">
        <f t="shared" si="289"/>
        <v>0</v>
      </c>
      <c r="ML18" s="10" t="b">
        <f t="shared" si="290"/>
        <v>0</v>
      </c>
      <c r="MM18" s="10" t="b">
        <f t="shared" si="291"/>
        <v>0</v>
      </c>
      <c r="MN18" s="10" t="b">
        <f t="shared" si="292"/>
        <v>0</v>
      </c>
      <c r="MO18" s="10" t="b">
        <f t="shared" si="293"/>
        <v>0</v>
      </c>
      <c r="MP18" s="10" t="b">
        <f t="shared" si="294"/>
        <v>0</v>
      </c>
      <c r="MQ18" s="10" t="b">
        <f t="shared" si="295"/>
        <v>0</v>
      </c>
      <c r="MR18" s="10" t="b">
        <f t="shared" si="296"/>
        <v>0</v>
      </c>
      <c r="MS18" s="10" t="b">
        <f t="shared" si="297"/>
        <v>0</v>
      </c>
      <c r="MT18" s="10" t="b">
        <f t="shared" si="298"/>
        <v>0</v>
      </c>
      <c r="MU18" s="10" t="b">
        <f t="shared" si="299"/>
        <v>0</v>
      </c>
      <c r="MV18" s="10" t="b">
        <f t="shared" si="300"/>
        <v>0</v>
      </c>
      <c r="MW18" s="10" t="b">
        <f t="shared" si="301"/>
        <v>0</v>
      </c>
      <c r="MX18" s="10" t="b">
        <f t="shared" si="302"/>
        <v>0</v>
      </c>
      <c r="MY18" s="19" t="b">
        <f t="shared" si="303"/>
        <v>0</v>
      </c>
      <c r="MZ18" s="10" t="b">
        <f t="shared" si="304"/>
        <v>0</v>
      </c>
      <c r="NA18" s="10" t="b">
        <f t="shared" si="305"/>
        <v>0</v>
      </c>
      <c r="NB18" s="10" t="b">
        <f t="shared" si="306"/>
        <v>0</v>
      </c>
      <c r="NC18" s="10" t="b">
        <f t="shared" si="307"/>
        <v>0</v>
      </c>
      <c r="ND18" s="10" t="b">
        <f t="shared" si="308"/>
        <v>0</v>
      </c>
      <c r="NE18" s="10" t="b">
        <f t="shared" si="309"/>
        <v>0</v>
      </c>
      <c r="NF18" s="10" t="b">
        <f t="shared" si="310"/>
        <v>0</v>
      </c>
      <c r="NG18" s="10" t="b">
        <f t="shared" si="311"/>
        <v>0</v>
      </c>
    </row>
    <row r="19" spans="1:371" x14ac:dyDescent="0.2">
      <c r="A19" s="3"/>
      <c r="B19" s="4"/>
      <c r="C19" s="4"/>
      <c r="D19" s="52"/>
      <c r="E19" s="52"/>
      <c r="F19" s="52"/>
      <c r="G19" s="52"/>
      <c r="H19" s="1"/>
      <c r="I19" s="1"/>
      <c r="J19" s="3"/>
      <c r="K19" s="1"/>
      <c r="L19" s="1"/>
      <c r="M19" s="1"/>
      <c r="N19" s="3"/>
      <c r="O19" s="52"/>
      <c r="P19" s="1"/>
      <c r="Q19" s="1"/>
      <c r="R19" s="3"/>
      <c r="S19" s="1"/>
      <c r="T19" s="1"/>
      <c r="U19" s="1"/>
      <c r="V19" s="3"/>
      <c r="W19" s="1"/>
      <c r="X19" s="1"/>
      <c r="Y19" s="1"/>
      <c r="Z19" s="3"/>
      <c r="AA19" s="1"/>
      <c r="AB19" s="1"/>
      <c r="AC19" s="1"/>
      <c r="AD19" s="3"/>
      <c r="AE19" s="1"/>
      <c r="AF19" s="1"/>
      <c r="AG19" s="1"/>
      <c r="AH19" s="3"/>
      <c r="AI19" s="1"/>
      <c r="AJ19" s="1"/>
      <c r="AK19" s="1"/>
      <c r="AL19" s="3"/>
      <c r="AM19" s="1"/>
      <c r="AN19" s="1"/>
      <c r="AO19" s="1"/>
      <c r="AP19" s="3"/>
      <c r="AQ19" s="1"/>
      <c r="AR19" s="1"/>
      <c r="AS19" s="1"/>
      <c r="AT19" s="3"/>
      <c r="AU19" s="1"/>
      <c r="AV19" s="1"/>
      <c r="AW19" s="1"/>
      <c r="AX19" s="3"/>
      <c r="AY19" s="1"/>
      <c r="AZ19" s="1"/>
      <c r="BA19" s="1"/>
      <c r="BB19" s="3"/>
      <c r="BC19" s="1"/>
      <c r="BD19" s="1"/>
      <c r="BE19" s="1"/>
      <c r="BF19" s="3"/>
      <c r="BG19" s="1"/>
      <c r="BH19" s="1"/>
      <c r="BI19" s="1"/>
      <c r="BJ19" s="3"/>
      <c r="BK19" s="1"/>
      <c r="BL19" s="1"/>
      <c r="BM19" s="1"/>
      <c r="BN19" s="3"/>
      <c r="BO19" s="1"/>
      <c r="BP19" s="1"/>
      <c r="BQ19" s="1"/>
      <c r="BR19" s="3"/>
      <c r="BS19" s="1"/>
      <c r="BT19" s="1"/>
      <c r="BU19" s="1"/>
      <c r="BV19" s="3"/>
      <c r="BW19" s="1"/>
      <c r="BX19" s="1"/>
      <c r="BY19" s="1"/>
      <c r="BZ19" s="3"/>
      <c r="CA19" s="1"/>
      <c r="CB19" s="1"/>
      <c r="CC19" s="1"/>
      <c r="CD19" s="3"/>
      <c r="CE19" s="1"/>
      <c r="CF19" s="1"/>
      <c r="CG19" s="1"/>
      <c r="CH19" s="3"/>
      <c r="CI19" s="1"/>
      <c r="CJ19" s="1"/>
      <c r="CK19" s="1"/>
      <c r="CL19" s="3"/>
      <c r="CM19" s="1"/>
      <c r="CN19" s="1"/>
      <c r="CO19" s="1"/>
      <c r="CP19" s="3"/>
      <c r="CQ19" s="1"/>
      <c r="CR19" s="1"/>
      <c r="CS19" s="1"/>
      <c r="CT19" s="3"/>
      <c r="CU19" s="1"/>
      <c r="CV19" s="1"/>
      <c r="CW19" s="1"/>
      <c r="CX19" s="3"/>
      <c r="CY19" s="1"/>
      <c r="CZ19" s="1"/>
      <c r="DA19" s="1"/>
      <c r="DB19" s="3"/>
      <c r="DC19" s="1"/>
      <c r="DD19" s="1"/>
      <c r="DE19" s="1"/>
      <c r="DF19" s="3"/>
      <c r="DG19" s="1"/>
      <c r="DH19" s="1"/>
      <c r="DI19" s="1"/>
      <c r="DJ19" s="3"/>
      <c r="DK19" s="1"/>
      <c r="DL19" s="1"/>
      <c r="DM19" s="1"/>
      <c r="DN19" s="3"/>
      <c r="DO19" s="1"/>
      <c r="DP19" s="1"/>
      <c r="DQ19" s="1"/>
      <c r="DR19" s="3"/>
      <c r="DS19" s="1"/>
      <c r="DT19" s="1"/>
      <c r="DU19" s="1"/>
      <c r="DV19" s="3"/>
      <c r="DW19" s="1"/>
      <c r="DX19" s="1"/>
      <c r="DY19" s="1"/>
      <c r="DZ19" s="3"/>
      <c r="EA19" s="1"/>
      <c r="EB19" s="1"/>
      <c r="EC19" s="1"/>
      <c r="ED19" s="3"/>
      <c r="EE19" s="1"/>
      <c r="EF19" s="1"/>
      <c r="EG19" s="1"/>
      <c r="EH19" s="3"/>
      <c r="EI19" s="1"/>
      <c r="EJ19" s="1"/>
      <c r="EK19" s="1"/>
      <c r="EL19" s="3"/>
      <c r="EM19" s="1"/>
      <c r="EN19" s="1"/>
      <c r="EO19" s="1"/>
      <c r="EP19" s="3"/>
      <c r="EQ19" s="1"/>
      <c r="ER19" s="1"/>
      <c r="ES19" s="1"/>
      <c r="ET19" s="3"/>
      <c r="EU19" s="1"/>
      <c r="EV19" s="1"/>
      <c r="EW19" s="1"/>
      <c r="EX19" s="3"/>
      <c r="EY19" s="1"/>
      <c r="EZ19" s="1"/>
      <c r="FA19" s="1"/>
      <c r="FB19" s="3"/>
      <c r="FC19" s="1"/>
      <c r="FD19" s="1"/>
      <c r="FE19" s="1"/>
      <c r="FF19" s="3"/>
      <c r="FG19" s="1"/>
      <c r="FH19" s="1"/>
      <c r="FI19" s="1"/>
      <c r="FJ19" s="3"/>
      <c r="FK19" s="1"/>
      <c r="FL19" s="1"/>
      <c r="FM19" s="1"/>
      <c r="FN19" s="3"/>
      <c r="FO19" s="1"/>
      <c r="FP19" s="1"/>
      <c r="FQ19" s="1"/>
      <c r="FR19" s="3"/>
      <c r="FS19" s="1"/>
      <c r="FT19" s="1"/>
      <c r="FU19" s="1"/>
      <c r="FV19" s="3"/>
      <c r="FW19" s="1"/>
      <c r="FX19" s="1"/>
      <c r="FY19" s="1"/>
      <c r="FZ19" s="3"/>
      <c r="GA19" s="1"/>
      <c r="GB19" s="1"/>
      <c r="GC19" s="1"/>
      <c r="GD19" s="3"/>
      <c r="GE19" s="1"/>
      <c r="GF19" s="1"/>
      <c r="GG19" s="1"/>
      <c r="GH19" s="3"/>
      <c r="GI19" s="1"/>
      <c r="GJ19" s="1"/>
      <c r="GK19" s="1"/>
      <c r="GL19" s="3"/>
      <c r="GM19" s="1"/>
      <c r="GN19" s="1"/>
      <c r="GO19" s="1"/>
      <c r="GP19" s="3"/>
      <c r="GQ19" s="1"/>
      <c r="GR19" s="1"/>
      <c r="GS19" s="1"/>
      <c r="GT19" s="3"/>
      <c r="GU19" s="1"/>
      <c r="GV19" s="1"/>
      <c r="GW19" s="1"/>
      <c r="GX19" s="3"/>
      <c r="GY19" s="1"/>
      <c r="GZ19" s="1"/>
      <c r="HA19" s="1"/>
      <c r="HB19" s="3"/>
      <c r="HC19" s="1"/>
      <c r="HD19" s="1"/>
      <c r="HE19" s="1"/>
      <c r="HF19" s="3"/>
      <c r="HG19" s="1"/>
      <c r="HH19" s="1"/>
      <c r="HI19" s="1"/>
      <c r="HJ19" s="3"/>
      <c r="HK19" s="1"/>
      <c r="HL19" s="1"/>
      <c r="HM19" s="1"/>
      <c r="HN19" s="3"/>
      <c r="HO19" s="1"/>
      <c r="HP19" s="1"/>
      <c r="HQ19" s="1"/>
      <c r="HR19" s="3"/>
      <c r="HS19" s="1"/>
      <c r="HT19" s="1"/>
      <c r="HU19" s="1"/>
      <c r="HV19" s="3"/>
      <c r="HW19" s="1"/>
      <c r="HX19" s="1"/>
      <c r="HY19" s="1"/>
      <c r="HZ19" s="3"/>
      <c r="IA19" s="1"/>
      <c r="IB19" s="1"/>
      <c r="IC19" s="1"/>
      <c r="ID19" s="3"/>
      <c r="IE19" s="1"/>
      <c r="IF19" s="1"/>
      <c r="IG19" s="1"/>
      <c r="IH19" s="3"/>
      <c r="II19" s="1"/>
      <c r="IJ19" s="1"/>
      <c r="IK19" s="1"/>
      <c r="IL19" s="3"/>
      <c r="IM19" s="1"/>
      <c r="IN19" s="1"/>
      <c r="IO19" s="1"/>
      <c r="IP19" s="3"/>
      <c r="IQ19" s="1"/>
      <c r="IR19" s="1"/>
      <c r="IS19" s="1"/>
      <c r="IT19" s="3"/>
      <c r="IU19" s="1"/>
      <c r="IV19" s="1"/>
      <c r="IW19" s="1"/>
      <c r="IX19" s="3"/>
      <c r="IY19" s="1"/>
      <c r="IZ19" s="1"/>
      <c r="JA19" s="1"/>
      <c r="JB19" s="3"/>
      <c r="JC19" s="1"/>
      <c r="JD19" s="1"/>
      <c r="JE19" s="1"/>
      <c r="JF19" s="3"/>
      <c r="JG19" s="1"/>
      <c r="JH19" s="1"/>
      <c r="JI19" s="1"/>
      <c r="JJ19" s="3"/>
      <c r="JK19" s="1"/>
      <c r="JL19" s="1"/>
      <c r="JM19" s="1"/>
      <c r="JN19" s="3"/>
      <c r="JO19" s="1"/>
      <c r="JP19" s="1"/>
      <c r="JQ19" s="1"/>
      <c r="JR19" s="3"/>
      <c r="JS19" s="1"/>
      <c r="JT19" s="1"/>
      <c r="JU19" s="1"/>
      <c r="JV19" s="3"/>
      <c r="JW19" s="1"/>
      <c r="JX19" s="1"/>
      <c r="JY19" s="1"/>
      <c r="JZ19" s="3"/>
      <c r="KA19" s="1"/>
      <c r="KB19" s="1"/>
      <c r="KC19" s="1"/>
      <c r="KD19" s="3"/>
      <c r="KE19" s="1"/>
      <c r="KF19" s="1"/>
      <c r="KG19" s="1"/>
      <c r="KH19" s="3"/>
      <c r="KI19" s="1"/>
      <c r="KJ19" s="1"/>
      <c r="KK19" s="1"/>
      <c r="KL19" s="3"/>
      <c r="MJ19" s="1"/>
      <c r="MK19" s="1"/>
      <c r="ML19" s="1"/>
      <c r="MM19" s="1"/>
      <c r="MN19" s="1"/>
      <c r="MO19" s="1"/>
      <c r="MP19" s="1"/>
      <c r="MQ19" s="1"/>
      <c r="MR19" s="1"/>
      <c r="MS19" s="1"/>
      <c r="MT19" s="1"/>
      <c r="MU19" s="1"/>
      <c r="MV19" s="1"/>
      <c r="MW19" s="1"/>
      <c r="MX19" s="1"/>
      <c r="MY19" s="3"/>
      <c r="MZ19" s="1"/>
      <c r="NA19" s="1"/>
      <c r="NB19" s="1"/>
      <c r="NC19" s="1"/>
      <c r="ND19" s="1"/>
      <c r="NE19" s="1"/>
      <c r="NF19" s="1"/>
      <c r="NG19" s="1"/>
    </row>
    <row r="20" spans="1:371" x14ac:dyDescent="0.2">
      <c r="C20" s="5">
        <v>2030</v>
      </c>
      <c r="D20" s="50"/>
      <c r="E20" s="50"/>
      <c r="F20" s="50"/>
      <c r="G20" s="50"/>
      <c r="H20" s="18"/>
      <c r="I20" s="16"/>
      <c r="J20" s="17"/>
      <c r="K20" s="16"/>
      <c r="L20" s="16"/>
      <c r="M20" s="18"/>
      <c r="N20" s="17"/>
      <c r="O20" s="16"/>
      <c r="P20" s="16"/>
      <c r="Q20" s="18"/>
      <c r="R20" s="17"/>
      <c r="S20" s="16"/>
      <c r="T20" s="16"/>
      <c r="U20" s="18"/>
      <c r="V20" s="17"/>
      <c r="W20" s="16"/>
      <c r="X20" s="16"/>
      <c r="Y20" s="18"/>
      <c r="Z20" s="17"/>
      <c r="AA20" s="16"/>
      <c r="AB20" s="16"/>
      <c r="AC20" s="18"/>
      <c r="AD20" s="17"/>
      <c r="AE20" s="16"/>
      <c r="AF20" s="16"/>
      <c r="AG20" s="18"/>
      <c r="AH20" s="17"/>
      <c r="AI20" s="16"/>
      <c r="AJ20" s="16"/>
      <c r="AK20" s="16"/>
      <c r="AL20" s="17"/>
      <c r="AM20" s="16"/>
      <c r="AN20" s="16"/>
      <c r="AO20" s="16"/>
      <c r="AP20" s="17"/>
      <c r="AQ20" s="16"/>
      <c r="AR20" s="16"/>
      <c r="AS20" s="16"/>
      <c r="AT20" s="17"/>
      <c r="AU20" s="16"/>
      <c r="AV20" s="16"/>
      <c r="AW20" s="16"/>
      <c r="AX20" s="17"/>
      <c r="AY20" s="16"/>
      <c r="AZ20" s="16"/>
      <c r="BA20" s="16"/>
      <c r="BB20" s="17"/>
      <c r="BC20" s="16"/>
      <c r="BD20" s="16"/>
      <c r="BE20" s="16"/>
      <c r="BF20" s="17"/>
      <c r="BG20" s="16"/>
      <c r="BH20" s="16"/>
      <c r="BI20" s="16"/>
      <c r="BJ20" s="17"/>
      <c r="BK20" s="16"/>
      <c r="BL20" s="16"/>
      <c r="BM20" s="16"/>
      <c r="BN20" s="17"/>
      <c r="BO20" s="16"/>
      <c r="BP20" s="16"/>
      <c r="BQ20" s="16"/>
      <c r="BR20" s="17"/>
      <c r="BS20" s="16"/>
      <c r="BT20" s="16"/>
      <c r="BU20" s="16"/>
      <c r="BV20" s="17"/>
      <c r="BW20" s="16"/>
      <c r="BX20" s="16"/>
      <c r="BY20" s="16"/>
      <c r="BZ20" s="17"/>
      <c r="CA20" s="16"/>
      <c r="CB20" s="16"/>
      <c r="CC20" s="16"/>
      <c r="CD20" s="17"/>
      <c r="CE20" s="16"/>
      <c r="CF20" s="16"/>
      <c r="CG20" s="16"/>
      <c r="CH20" s="17"/>
      <c r="CI20" s="16"/>
      <c r="CJ20" s="16"/>
      <c r="CK20" s="16"/>
      <c r="CL20" s="17"/>
      <c r="CM20" s="16"/>
      <c r="CN20" s="16"/>
      <c r="CO20" s="16"/>
      <c r="CP20" s="17"/>
      <c r="CQ20" s="16"/>
      <c r="CR20" s="16"/>
      <c r="CS20" s="16"/>
      <c r="CT20" s="17"/>
      <c r="CU20" s="16"/>
      <c r="CV20" s="16"/>
      <c r="CW20" s="16"/>
      <c r="CX20" s="17"/>
      <c r="CY20" s="16"/>
      <c r="CZ20" s="16"/>
      <c r="DA20" s="16"/>
      <c r="DB20" s="17"/>
      <c r="DC20" s="16"/>
      <c r="DD20" s="16"/>
      <c r="DE20" s="16"/>
      <c r="DF20" s="17"/>
      <c r="DG20" s="16"/>
      <c r="DH20" s="16"/>
      <c r="DI20" s="16"/>
      <c r="DJ20" s="17"/>
      <c r="DK20" s="16"/>
      <c r="DL20" s="16"/>
      <c r="DM20" s="16"/>
      <c r="DN20" s="17"/>
      <c r="DO20" s="16"/>
      <c r="DP20" s="16"/>
      <c r="DQ20" s="16"/>
      <c r="DR20" s="17"/>
      <c r="DS20" s="16"/>
      <c r="DT20" s="16"/>
      <c r="DU20" s="16"/>
      <c r="DV20" s="17"/>
      <c r="DW20" s="16"/>
      <c r="DX20" s="16"/>
      <c r="DY20" s="16"/>
      <c r="DZ20" s="17"/>
      <c r="EA20" s="16"/>
      <c r="EB20" s="16"/>
      <c r="EC20" s="16"/>
      <c r="ED20" s="17"/>
      <c r="EE20" s="16"/>
      <c r="EF20" s="16"/>
      <c r="EG20" s="16"/>
      <c r="EH20" s="17"/>
      <c r="EI20" s="16"/>
      <c r="EJ20" s="16"/>
      <c r="EK20" s="16"/>
      <c r="EL20" s="17"/>
      <c r="EM20" s="16"/>
      <c r="EN20" s="16"/>
      <c r="EO20" s="16"/>
      <c r="EP20" s="17"/>
      <c r="EQ20" s="16"/>
      <c r="ER20" s="16"/>
      <c r="ES20" s="16"/>
      <c r="ET20" s="17"/>
      <c r="EU20" s="16"/>
      <c r="EV20" s="16"/>
      <c r="EW20" s="16"/>
      <c r="EX20" s="17"/>
      <c r="EY20" s="16"/>
      <c r="EZ20" s="16"/>
      <c r="FA20" s="16"/>
      <c r="FB20" s="17"/>
      <c r="FC20" s="16"/>
      <c r="FD20" s="16"/>
      <c r="FE20" s="16"/>
      <c r="FF20" s="17"/>
      <c r="FG20" s="16"/>
      <c r="FH20" s="16"/>
      <c r="FI20" s="16"/>
      <c r="FJ20" s="17"/>
      <c r="FK20" s="16"/>
      <c r="FL20" s="16"/>
      <c r="FM20" s="16"/>
      <c r="FN20" s="17"/>
      <c r="FO20" s="16"/>
      <c r="FP20" s="16"/>
      <c r="FQ20" s="16"/>
      <c r="FR20" s="17"/>
      <c r="FS20" s="16"/>
      <c r="FT20" s="16"/>
      <c r="FU20" s="16"/>
      <c r="FV20" s="17"/>
      <c r="FW20" s="16"/>
      <c r="FX20" s="16"/>
      <c r="FY20" s="16"/>
      <c r="FZ20" s="17"/>
      <c r="GA20" s="16"/>
      <c r="GB20" s="16"/>
      <c r="GC20" s="16"/>
      <c r="GD20" s="17"/>
      <c r="GE20" s="16"/>
      <c r="GF20" s="16"/>
      <c r="GG20" s="16"/>
      <c r="GH20" s="17"/>
      <c r="GI20" s="16"/>
      <c r="GJ20" s="16"/>
      <c r="GK20" s="16"/>
      <c r="GL20" s="17"/>
      <c r="GM20" s="16"/>
      <c r="GN20" s="16"/>
      <c r="GO20" s="16"/>
      <c r="GP20" s="17"/>
      <c r="GQ20" s="16"/>
      <c r="GR20" s="16"/>
      <c r="GS20" s="16"/>
      <c r="GT20" s="17"/>
      <c r="GU20" s="16"/>
      <c r="GV20" s="16"/>
      <c r="GW20" s="16"/>
      <c r="GX20" s="17"/>
      <c r="GY20" s="16"/>
      <c r="GZ20" s="16"/>
      <c r="HA20" s="16"/>
      <c r="HB20" s="17"/>
      <c r="HC20" s="16"/>
      <c r="HD20" s="16"/>
      <c r="HE20" s="16"/>
      <c r="HF20" s="17"/>
      <c r="HG20" s="16"/>
      <c r="HH20" s="16"/>
      <c r="HI20" s="16"/>
      <c r="HJ20" s="17"/>
      <c r="HK20" s="16"/>
      <c r="HL20" s="16"/>
      <c r="HM20" s="16"/>
      <c r="HN20" s="17"/>
      <c r="HO20" s="16"/>
      <c r="HP20" s="16"/>
      <c r="HQ20" s="16"/>
      <c r="HR20" s="17"/>
      <c r="HS20" s="16"/>
      <c r="HT20" s="16"/>
      <c r="HU20" s="16"/>
      <c r="HV20" s="17"/>
      <c r="HW20" s="16"/>
      <c r="HX20" s="16"/>
      <c r="HY20" s="16"/>
      <c r="HZ20" s="17"/>
      <c r="IA20" s="16"/>
      <c r="IB20" s="16"/>
      <c r="IC20" s="16"/>
      <c r="ID20" s="17"/>
      <c r="IE20" s="16"/>
      <c r="IF20" s="16"/>
      <c r="IG20" s="16"/>
      <c r="IH20" s="17"/>
      <c r="II20" s="16"/>
      <c r="IJ20" s="16"/>
      <c r="IK20" s="16"/>
      <c r="IL20" s="17"/>
      <c r="IM20" s="16"/>
      <c r="IN20" s="16"/>
      <c r="IO20" s="16"/>
      <c r="IP20" s="17"/>
      <c r="IQ20" s="16"/>
      <c r="IR20" s="16"/>
      <c r="IS20" s="16"/>
      <c r="IT20" s="17"/>
      <c r="IU20" s="16"/>
      <c r="IV20" s="16"/>
      <c r="IW20" s="16"/>
      <c r="IX20" s="17"/>
      <c r="IY20" s="16"/>
      <c r="IZ20" s="16"/>
      <c r="JA20" s="16"/>
      <c r="JB20" s="17"/>
      <c r="JC20" s="16"/>
      <c r="JD20" s="16"/>
      <c r="JE20" s="16"/>
      <c r="JF20" s="17"/>
      <c r="JG20" s="16"/>
      <c r="JH20" s="16"/>
      <c r="JI20" s="16"/>
      <c r="JJ20" s="17"/>
      <c r="JK20" s="16"/>
      <c r="JL20" s="16"/>
      <c r="JM20" s="16"/>
      <c r="JN20" s="17"/>
      <c r="JO20" s="16"/>
      <c r="JP20" s="16"/>
      <c r="JQ20" s="16"/>
      <c r="JR20" s="17"/>
      <c r="JS20" s="16"/>
      <c r="JT20" s="16"/>
      <c r="JU20" s="16"/>
      <c r="JV20" s="17"/>
      <c r="JW20" s="16"/>
      <c r="JX20" s="16"/>
      <c r="JY20" s="16"/>
      <c r="JZ20" s="17"/>
      <c r="KA20" s="16"/>
      <c r="KB20" s="16"/>
      <c r="KC20" s="16"/>
      <c r="KD20" s="17"/>
      <c r="KE20" s="16"/>
      <c r="KF20" s="16"/>
      <c r="KG20" s="16"/>
      <c r="KH20" s="17"/>
      <c r="KI20" s="16"/>
      <c r="KJ20" s="16"/>
      <c r="KK20" s="16"/>
      <c r="KL20" s="17"/>
      <c r="MJ20" s="7"/>
      <c r="MK20" s="7"/>
      <c r="ML20" s="7"/>
      <c r="MM20" s="7"/>
      <c r="MN20" s="7"/>
      <c r="MO20" s="7"/>
      <c r="MP20" s="7"/>
      <c r="MQ20" s="7"/>
      <c r="MR20" s="7"/>
      <c r="MS20" s="7"/>
      <c r="MT20" s="7"/>
      <c r="MU20" s="7"/>
      <c r="MV20" s="7"/>
      <c r="MW20" s="7"/>
      <c r="MX20" s="7"/>
      <c r="MY20" s="74"/>
      <c r="MZ20" s="7"/>
      <c r="NA20" s="7"/>
      <c r="NB20" s="7"/>
      <c r="NC20" s="7"/>
      <c r="ND20" s="7"/>
      <c r="NE20" s="7"/>
      <c r="NF20" s="7"/>
      <c r="NG20" s="7"/>
    </row>
    <row r="21" spans="1:371" x14ac:dyDescent="0.2">
      <c r="A21" s="20" t="str">
        <f t="shared" ref="A21:B26" si="312">A13</f>
        <v>Dysprosium</v>
      </c>
      <c r="B21" s="11" t="str">
        <f t="shared" si="312"/>
        <v>kg/MW</v>
      </c>
      <c r="C21" s="11">
        <f>C20</f>
        <v>2030</v>
      </c>
      <c r="D21" s="16">
        <f t="shared" ref="D21:D24" si="313">IF(H21&lt;&gt;0,AVERAGE(KN21:NG21),-999)</f>
        <v>1.1000000000000001</v>
      </c>
      <c r="E21" s="16">
        <f t="shared" ref="E21:E24" si="314">IF(H21&lt;&gt;0,MEDIAN(KN21:NG21),-999)</f>
        <v>1.1000000000000001</v>
      </c>
      <c r="F21" s="16">
        <f t="shared" ref="F21:F24" si="315">IF(H21&lt;&gt;0,MIN(KN21:NG21),-999)</f>
        <v>0.8</v>
      </c>
      <c r="G21" s="16">
        <f t="shared" ref="G21:G24" si="316">IF(H21&lt;&gt;0,MAX(KN21:NG21),-999)</f>
        <v>1.4</v>
      </c>
      <c r="H21" s="18">
        <f t="shared" ref="H21:H24" si="317">COUNT(KN21:NG21)</f>
        <v>2</v>
      </c>
      <c r="I21" s="16" t="e">
        <f>IF(H21&lt;&gt;0,PERCENTILE(KN21:NG21,#REF!),-999)</f>
        <v>#REF!</v>
      </c>
      <c r="J21" s="17" t="e">
        <f>IF(H21&lt;&gt;0,PERCENTILE(KN21:NG21,#REF!),-999)</f>
        <v>#REF!</v>
      </c>
      <c r="K21" s="62"/>
      <c r="L21" s="62"/>
      <c r="M21" s="62"/>
      <c r="N21" s="66"/>
      <c r="O21" s="18">
        <v>0.8</v>
      </c>
      <c r="P21" s="18" t="s">
        <v>8</v>
      </c>
      <c r="Q21" s="62">
        <v>2015</v>
      </c>
      <c r="R21" s="66"/>
      <c r="S21" s="18">
        <v>1.4</v>
      </c>
      <c r="T21" s="18" t="s">
        <v>8</v>
      </c>
      <c r="U21" s="62">
        <v>2012</v>
      </c>
      <c r="V21" s="66" t="s">
        <v>393</v>
      </c>
      <c r="W21" s="62"/>
      <c r="X21" s="62"/>
      <c r="Y21" s="62"/>
      <c r="Z21" s="66"/>
      <c r="AA21" s="62"/>
      <c r="AB21" s="62"/>
      <c r="AC21" s="62"/>
      <c r="AD21" s="66"/>
      <c r="AE21" s="62"/>
      <c r="AF21" s="62"/>
      <c r="AG21" s="62"/>
      <c r="AH21" s="66"/>
      <c r="AI21" s="65"/>
      <c r="AJ21" s="65"/>
      <c r="AK21" s="62"/>
      <c r="AL21" s="63"/>
      <c r="AM21" s="65"/>
      <c r="AN21" s="65"/>
      <c r="AO21" s="65"/>
      <c r="AP21" s="63"/>
      <c r="AQ21" s="65"/>
      <c r="AR21" s="65"/>
      <c r="AS21" s="65"/>
      <c r="AT21" s="63"/>
      <c r="AU21" s="65"/>
      <c r="AV21" s="65"/>
      <c r="AW21" s="65"/>
      <c r="AX21" s="63"/>
      <c r="AY21" s="65"/>
      <c r="AZ21" s="65"/>
      <c r="BA21" s="65"/>
      <c r="BB21" s="63"/>
      <c r="BC21" s="65"/>
      <c r="BD21" s="65"/>
      <c r="BE21" s="65"/>
      <c r="BF21" s="63"/>
      <c r="BG21" s="64"/>
      <c r="BH21" s="65"/>
      <c r="BI21" s="62"/>
      <c r="BJ21" s="63"/>
      <c r="BK21" s="65"/>
      <c r="BL21" s="65"/>
      <c r="BM21" s="65"/>
      <c r="BN21" s="63"/>
      <c r="BO21" s="65"/>
      <c r="BP21" s="65"/>
      <c r="BQ21" s="65"/>
      <c r="BR21" s="63"/>
      <c r="BS21" s="65"/>
      <c r="BT21" s="65"/>
      <c r="BU21" s="65"/>
      <c r="BV21" s="63"/>
      <c r="BW21" s="64"/>
      <c r="BX21" s="65"/>
      <c r="BY21" s="62"/>
      <c r="BZ21" s="63"/>
      <c r="CA21" s="65"/>
      <c r="CB21" s="65"/>
      <c r="CC21" s="65"/>
      <c r="CD21" s="63"/>
      <c r="CE21" s="65"/>
      <c r="CF21" s="65"/>
      <c r="CG21" s="65"/>
      <c r="CH21" s="63"/>
      <c r="CI21" s="65"/>
      <c r="CJ21" s="65"/>
      <c r="CK21" s="65"/>
      <c r="CL21" s="63"/>
      <c r="CM21" s="65"/>
      <c r="CN21" s="65"/>
      <c r="CO21" s="65"/>
      <c r="CP21" s="63"/>
      <c r="CQ21" s="65"/>
      <c r="CR21" s="65"/>
      <c r="CS21" s="65"/>
      <c r="CT21" s="63"/>
      <c r="CU21" s="65"/>
      <c r="CV21" s="65"/>
      <c r="CW21" s="65"/>
      <c r="CX21" s="63"/>
      <c r="CY21" s="65"/>
      <c r="CZ21" s="65"/>
      <c r="DA21" s="65"/>
      <c r="DB21" s="63"/>
      <c r="DC21" s="65"/>
      <c r="DD21" s="65"/>
      <c r="DE21" s="65"/>
      <c r="DF21" s="63"/>
      <c r="DG21" s="65"/>
      <c r="DH21" s="65"/>
      <c r="DI21" s="65"/>
      <c r="DJ21" s="63"/>
      <c r="DK21" s="65"/>
      <c r="DL21" s="65"/>
      <c r="DM21" s="65"/>
      <c r="DN21" s="63"/>
      <c r="DO21" s="65"/>
      <c r="DP21" s="65"/>
      <c r="DQ21" s="65"/>
      <c r="DR21" s="63"/>
      <c r="DS21" s="65"/>
      <c r="DT21" s="65"/>
      <c r="DU21" s="65"/>
      <c r="DV21" s="63"/>
      <c r="DW21" s="65"/>
      <c r="DX21" s="65"/>
      <c r="DY21" s="65"/>
      <c r="DZ21" s="63"/>
      <c r="EA21" s="65"/>
      <c r="EB21" s="65"/>
      <c r="EC21" s="65"/>
      <c r="ED21" s="63"/>
      <c r="EE21" s="64"/>
      <c r="EF21" s="65"/>
      <c r="EG21" s="62"/>
      <c r="EH21" s="63"/>
      <c r="EI21" s="64"/>
      <c r="EJ21" s="65"/>
      <c r="EK21" s="62"/>
      <c r="EL21" s="63"/>
      <c r="EM21" s="64"/>
      <c r="EN21" s="65"/>
      <c r="EO21" s="62"/>
      <c r="EP21" s="63"/>
      <c r="EQ21" s="65"/>
      <c r="ER21" s="65"/>
      <c r="ES21" s="65"/>
      <c r="ET21" s="63"/>
      <c r="EU21" s="65"/>
      <c r="EV21" s="65"/>
      <c r="EW21" s="65"/>
      <c r="EX21" s="63"/>
      <c r="EY21" s="65"/>
      <c r="EZ21" s="65"/>
      <c r="FA21" s="65"/>
      <c r="FB21" s="63"/>
      <c r="FC21" s="65"/>
      <c r="FD21" s="65"/>
      <c r="FE21" s="65"/>
      <c r="FF21" s="63"/>
      <c r="FG21" s="65"/>
      <c r="FH21" s="65"/>
      <c r="FI21" s="65"/>
      <c r="FJ21" s="63"/>
      <c r="FK21" s="65"/>
      <c r="FL21" s="65"/>
      <c r="FM21" s="65"/>
      <c r="FN21" s="63"/>
      <c r="FO21" s="65"/>
      <c r="FP21" s="65"/>
      <c r="FQ21" s="65"/>
      <c r="FR21" s="63"/>
      <c r="FS21" s="65"/>
      <c r="FT21" s="65"/>
      <c r="FU21" s="65"/>
      <c r="FV21" s="63"/>
      <c r="FW21" s="65"/>
      <c r="FX21" s="65"/>
      <c r="FY21" s="65"/>
      <c r="FZ21" s="63"/>
      <c r="GA21" s="65"/>
      <c r="GB21" s="65"/>
      <c r="GC21" s="65"/>
      <c r="GD21" s="63"/>
      <c r="GE21" s="65"/>
      <c r="GF21" s="65"/>
      <c r="GG21" s="65"/>
      <c r="GH21" s="63"/>
      <c r="GI21" s="65"/>
      <c r="GJ21" s="65"/>
      <c r="GK21" s="65"/>
      <c r="GL21" s="63"/>
      <c r="GM21" s="65"/>
      <c r="GN21" s="65"/>
      <c r="GO21" s="65"/>
      <c r="GP21" s="63"/>
      <c r="GQ21" s="65"/>
      <c r="GR21" s="65"/>
      <c r="GS21" s="65"/>
      <c r="GT21" s="63"/>
      <c r="GU21" s="64"/>
      <c r="GV21" s="65"/>
      <c r="GW21" s="62"/>
      <c r="GX21" s="63"/>
      <c r="GY21" s="64"/>
      <c r="GZ21" s="65"/>
      <c r="HA21" s="62"/>
      <c r="HB21" s="63"/>
      <c r="HC21" s="62"/>
      <c r="HD21" s="65"/>
      <c r="HE21" s="62"/>
      <c r="HF21" s="63"/>
      <c r="HG21" s="65"/>
      <c r="HH21" s="65"/>
      <c r="HI21" s="65"/>
      <c r="HJ21" s="63"/>
      <c r="HK21" s="65"/>
      <c r="HL21" s="65"/>
      <c r="HM21" s="65"/>
      <c r="HN21" s="63"/>
      <c r="HO21" s="65"/>
      <c r="HP21" s="65"/>
      <c r="HQ21" s="65"/>
      <c r="HR21" s="63"/>
      <c r="HS21" s="65"/>
      <c r="HT21" s="65"/>
      <c r="HU21" s="65"/>
      <c r="HV21" s="63"/>
      <c r="HW21" s="65"/>
      <c r="HX21" s="65"/>
      <c r="HY21" s="65"/>
      <c r="HZ21" s="63"/>
      <c r="IA21" s="65"/>
      <c r="IB21" s="65"/>
      <c r="IC21" s="65"/>
      <c r="ID21" s="63"/>
      <c r="IE21" s="65"/>
      <c r="IF21" s="65"/>
      <c r="IG21" s="65"/>
      <c r="IH21" s="63"/>
      <c r="II21" s="65"/>
      <c r="IJ21" s="65"/>
      <c r="IK21" s="65"/>
      <c r="IL21" s="63"/>
      <c r="IM21" s="65"/>
      <c r="IN21" s="65"/>
      <c r="IO21" s="65"/>
      <c r="IP21" s="63"/>
      <c r="IQ21" s="65"/>
      <c r="IR21" s="65"/>
      <c r="IS21" s="65"/>
      <c r="IT21" s="63"/>
      <c r="IU21" s="65"/>
      <c r="IV21" s="65"/>
      <c r="IW21" s="65"/>
      <c r="IX21" s="63"/>
      <c r="IY21" s="65"/>
      <c r="IZ21" s="65"/>
      <c r="JA21" s="65"/>
      <c r="JB21" s="63"/>
      <c r="JC21" s="65"/>
      <c r="JD21" s="65"/>
      <c r="JE21" s="65"/>
      <c r="JF21" s="63"/>
      <c r="JG21" s="65"/>
      <c r="JH21" s="65"/>
      <c r="JI21" s="65"/>
      <c r="JJ21" s="63"/>
      <c r="JK21" s="65"/>
      <c r="JL21" s="65"/>
      <c r="JM21" s="65"/>
      <c r="JN21" s="63"/>
      <c r="JO21" s="65"/>
      <c r="JP21" s="65"/>
      <c r="JQ21" s="65"/>
      <c r="JR21" s="63"/>
      <c r="JS21" s="65"/>
      <c r="JT21" s="65"/>
      <c r="JU21" s="65"/>
      <c r="JV21" s="63"/>
      <c r="JW21" s="65"/>
      <c r="JX21" s="65"/>
      <c r="JY21" s="65"/>
      <c r="JZ21" s="63"/>
      <c r="KA21" s="65"/>
      <c r="KB21" s="65"/>
      <c r="KC21" s="65"/>
      <c r="KD21" s="63"/>
      <c r="KE21" s="65"/>
      <c r="KF21" s="65"/>
      <c r="KG21" s="65"/>
      <c r="KH21" s="63"/>
      <c r="KI21" s="65"/>
      <c r="KJ21" s="65"/>
      <c r="KK21" s="65"/>
      <c r="KL21" s="63"/>
      <c r="KM21" s="7"/>
      <c r="KN21" s="39" t="b">
        <f t="shared" ref="KN21:KN24" si="318">IF(L21="yes",K21)</f>
        <v>0</v>
      </c>
      <c r="KO21" s="10">
        <f t="shared" ref="KO21:KO24" si="319">IF(P21="yes",O21)</f>
        <v>0.8</v>
      </c>
      <c r="KP21" s="10">
        <f t="shared" ref="KP21:KP24" si="320">IF(T21="yes",S21)</f>
        <v>1.4</v>
      </c>
      <c r="KQ21" s="10" t="b">
        <f t="shared" ref="KQ21:KQ24" si="321">IF(X21="yes",W21)</f>
        <v>0</v>
      </c>
      <c r="KR21" s="10" t="b">
        <f t="shared" ref="KR21:KR24" si="322">IF(AB21="yes",AA21)</f>
        <v>0</v>
      </c>
      <c r="KS21" s="10" t="b">
        <f t="shared" ref="KS21:KS24" si="323">IF(AF21="yes",AE21)</f>
        <v>0</v>
      </c>
      <c r="KT21" s="10" t="b">
        <f t="shared" ref="KT21:KT24" si="324">IF(AJ21="yes",AI21)</f>
        <v>0</v>
      </c>
      <c r="KU21" s="10" t="b">
        <f t="shared" ref="KU21:KU24" si="325">IF(AN21="yes",AM21)</f>
        <v>0</v>
      </c>
      <c r="KV21" s="10" t="b">
        <f t="shared" ref="KV21:KV24" si="326">IF(AR21="yes",AQ21)</f>
        <v>0</v>
      </c>
      <c r="KW21" s="10" t="b">
        <f t="shared" ref="KW21:KW24" si="327">IF(AV21="yes",AU21)</f>
        <v>0</v>
      </c>
      <c r="KX21" s="10" t="b">
        <f t="shared" ref="KX21:KX24" si="328">IF(AZ21="yes",AY21)</f>
        <v>0</v>
      </c>
      <c r="KY21" s="10" t="b">
        <f t="shared" ref="KY21:KY24" si="329">IF(BD21="yes",BC21)</f>
        <v>0</v>
      </c>
      <c r="KZ21" s="10" t="b">
        <f t="shared" ref="KZ21:KZ24" si="330">IF(BH21="yes",BG21)</f>
        <v>0</v>
      </c>
      <c r="LA21" s="10" t="b">
        <f t="shared" ref="LA21:LA24" si="331">IF(BL21="yes",BK21)</f>
        <v>0</v>
      </c>
      <c r="LB21" s="10" t="b">
        <f t="shared" ref="LB21:LB24" si="332">IF(BP21="yes",BO21)</f>
        <v>0</v>
      </c>
      <c r="LC21" s="10" t="b">
        <f t="shared" ref="LC21:LC24" si="333">IF(BT21="yes",BS21)</f>
        <v>0</v>
      </c>
      <c r="LD21" s="10" t="b">
        <f t="shared" ref="LD21:LD24" si="334">IF(BX21="yes",BW21)</f>
        <v>0</v>
      </c>
      <c r="LE21" s="10" t="b">
        <f t="shared" ref="LE21:LE24" si="335">IF(CB21="yes",CA21)</f>
        <v>0</v>
      </c>
      <c r="LF21" s="10" t="b">
        <f t="shared" ref="LF21:LF24" si="336">IF(CF21="yes",CE21)</f>
        <v>0</v>
      </c>
      <c r="LG21" s="10" t="b">
        <f t="shared" ref="LG21:LG24" si="337">IF(CJ21="yes",CI21)</f>
        <v>0</v>
      </c>
      <c r="LH21" s="10" t="b">
        <f t="shared" ref="LH21:LH24" si="338">IF(CN21="yes",CM21)</f>
        <v>0</v>
      </c>
      <c r="LI21" s="10" t="b">
        <f t="shared" ref="LI21:LI24" si="339">IF(CR21="yes",CQ21)</f>
        <v>0</v>
      </c>
      <c r="LJ21" s="10" t="b">
        <f t="shared" ref="LJ21:LJ24" si="340">IF(CV21="yes",CU21)</f>
        <v>0</v>
      </c>
      <c r="LK21" s="10" t="b">
        <f t="shared" ref="LK21:LK24" si="341">IF(CZ21="yes",CY21)</f>
        <v>0</v>
      </c>
      <c r="LL21" s="10" t="b">
        <f t="shared" ref="LL21:LL24" si="342">IF(DD21="yes",DC21)</f>
        <v>0</v>
      </c>
      <c r="LM21" s="10" t="b">
        <f t="shared" ref="LM21:LM24" si="343">IF(DH21="yes",DG21)</f>
        <v>0</v>
      </c>
      <c r="LN21" s="10" t="b">
        <f t="shared" ref="LN21:LN24" si="344">IF(DL21="yes",DK21)</f>
        <v>0</v>
      </c>
      <c r="LO21" s="10" t="b">
        <f t="shared" ref="LO21:LO24" si="345">IF(DP21="yes",DO21)</f>
        <v>0</v>
      </c>
      <c r="LP21" s="10" t="b">
        <f t="shared" ref="LP21:LP24" si="346">IF(DT21="yes",DS21)</f>
        <v>0</v>
      </c>
      <c r="LQ21" s="10" t="b">
        <f t="shared" ref="LQ21:LQ24" si="347">IF(DX21="yes",DW21)</f>
        <v>0</v>
      </c>
      <c r="LR21" s="10" t="b">
        <f t="shared" ref="LR21:LR24" si="348">IF(EB21="yes",EA21)</f>
        <v>0</v>
      </c>
      <c r="LS21" s="10" t="b">
        <f t="shared" ref="LS21:LS24" si="349">IF(EF21="yes",EE21)</f>
        <v>0</v>
      </c>
      <c r="LT21" s="10" t="b">
        <f t="shared" ref="LT21:LT24" si="350">IF(EJ21="yes",EI21)</f>
        <v>0</v>
      </c>
      <c r="LU21" s="10" t="b">
        <f t="shared" ref="LU21:LU24" si="351">IF(EN21="yes",EM21)</f>
        <v>0</v>
      </c>
      <c r="LV21" s="10" t="b">
        <f t="shared" ref="LV21:LV24" si="352">IF(ER21="yes",EQ21)</f>
        <v>0</v>
      </c>
      <c r="LW21" s="10" t="b">
        <f t="shared" ref="LW21:LW24" si="353">IF(EV21="yes",EU21)</f>
        <v>0</v>
      </c>
      <c r="LX21" s="10" t="b">
        <f t="shared" ref="LX21:LX24" si="354">IF(EZ21="yes",EY21)</f>
        <v>0</v>
      </c>
      <c r="LY21" s="10" t="b">
        <f t="shared" ref="LY21:LY24" si="355">IF(FD21="yes",FC21)</f>
        <v>0</v>
      </c>
      <c r="LZ21" s="10" t="b">
        <f t="shared" ref="LZ21:LZ24" si="356">IF(FH21="yes",FG21)</f>
        <v>0</v>
      </c>
      <c r="MA21" s="10" t="b">
        <f t="shared" ref="MA21:MA24" si="357">IF(FL21="yes",FK21)</f>
        <v>0</v>
      </c>
      <c r="MB21" s="10" t="b">
        <f t="shared" ref="MB21:MB24" si="358">IF(FP21="yes",FO21)</f>
        <v>0</v>
      </c>
      <c r="MC21" s="10" t="b">
        <f t="shared" ref="MC21:MC24" si="359">IF(FT21="yes",FS21)</f>
        <v>0</v>
      </c>
      <c r="MD21" s="10" t="b">
        <f t="shared" ref="MD21:MD24" si="360">IF(FX21="yes",FW21)</f>
        <v>0</v>
      </c>
      <c r="ME21" s="10" t="b">
        <f t="shared" ref="ME21:ME24" si="361">IF(GB21="yes",GA21)</f>
        <v>0</v>
      </c>
      <c r="MF21" s="10" t="b">
        <f t="shared" ref="MF21:MF24" si="362">IF(GF21="yes",GE21)</f>
        <v>0</v>
      </c>
      <c r="MG21" s="10" t="b">
        <f t="shared" ref="MG21:MG24" si="363">IF(GJ21="yes",GI21)</f>
        <v>0</v>
      </c>
      <c r="MH21" s="10" t="b">
        <f t="shared" ref="MH21:MH24" si="364">IF(GN21="yes",GM21)</f>
        <v>0</v>
      </c>
      <c r="MI21" s="19" t="b">
        <f t="shared" ref="MI21:MI24" si="365">IF(GR21="yes",GQ21)</f>
        <v>0</v>
      </c>
      <c r="MJ21" s="10" t="b">
        <f t="shared" ref="MJ21:MJ24" si="366">IF(GV21="yes",GU21)</f>
        <v>0</v>
      </c>
      <c r="MK21" s="10" t="b">
        <f t="shared" ref="MK21:MK24" si="367">IF(GZ21="yes",GY21)</f>
        <v>0</v>
      </c>
      <c r="ML21" s="10" t="b">
        <f t="shared" ref="ML21:ML24" si="368">IF(HD21="yes",HC21)</f>
        <v>0</v>
      </c>
      <c r="MM21" s="10" t="b">
        <f t="shared" ref="MM21:MM24" si="369">IF(HH21="yes",HG21)</f>
        <v>0</v>
      </c>
      <c r="MN21" s="10" t="b">
        <f t="shared" ref="MN21:MN24" si="370">IF(HL21="yes",HK21)</f>
        <v>0</v>
      </c>
      <c r="MO21" s="10" t="b">
        <f t="shared" ref="MO21:MO24" si="371">IF(HP21="yes",HO21)</f>
        <v>0</v>
      </c>
      <c r="MP21" s="10" t="b">
        <f t="shared" ref="MP21:MP24" si="372">IF(HT21="yes",HS21)</f>
        <v>0</v>
      </c>
      <c r="MQ21" s="10" t="b">
        <f t="shared" ref="MQ21:MQ24" si="373">IF(HX21="yes",HW21)</f>
        <v>0</v>
      </c>
      <c r="MR21" s="10" t="b">
        <f t="shared" ref="MR21:MR24" si="374">IF(IB21="yes",IA21)</f>
        <v>0</v>
      </c>
      <c r="MS21" s="10" t="b">
        <f t="shared" ref="MS21:MS24" si="375">IF(IF21="yes",IE21)</f>
        <v>0</v>
      </c>
      <c r="MT21" s="10" t="b">
        <f t="shared" ref="MT21:MT24" si="376">IF(IJ21="yes",II21)</f>
        <v>0</v>
      </c>
      <c r="MU21" s="10" t="b">
        <f t="shared" ref="MU21:MU24" si="377">IF(IN21="yes",IM21)</f>
        <v>0</v>
      </c>
      <c r="MV21" s="10" t="b">
        <f t="shared" ref="MV21:MV24" si="378">IF(IR21="yes",IQ21)</f>
        <v>0</v>
      </c>
      <c r="MW21" s="10" t="b">
        <f t="shared" ref="MW21:MW24" si="379">IF(IV21="yes",IU21)</f>
        <v>0</v>
      </c>
      <c r="MX21" s="10" t="b">
        <f t="shared" ref="MX21:MX24" si="380">IF(IZ21="yes",IY21)</f>
        <v>0</v>
      </c>
      <c r="MY21" s="19" t="b">
        <f t="shared" ref="MY21:MY24" si="381">IF(JD21="yes",JC21)</f>
        <v>0</v>
      </c>
      <c r="MZ21" s="10" t="b">
        <f t="shared" ref="MZ21:MZ24" si="382">IF(JH21="yes",JG21)</f>
        <v>0</v>
      </c>
      <c r="NA21" s="10" t="b">
        <f t="shared" ref="NA21:NA24" si="383">IF(JL21="yes",JK21)</f>
        <v>0</v>
      </c>
      <c r="NB21" s="10" t="b">
        <f t="shared" ref="NB21:NB24" si="384">IF(JP21="yes",JO21)</f>
        <v>0</v>
      </c>
      <c r="NC21" s="10" t="b">
        <f t="shared" ref="NC21:NC24" si="385">IF(JT21="yes",JS21)</f>
        <v>0</v>
      </c>
      <c r="ND21" s="10" t="b">
        <f t="shared" ref="ND21:ND24" si="386">IF(JX21="yes",JW21)</f>
        <v>0</v>
      </c>
      <c r="NE21" s="10" t="b">
        <f t="shared" ref="NE21:NE24" si="387">IF(KB21="yes",KA21)</f>
        <v>0</v>
      </c>
      <c r="NF21" s="10" t="b">
        <f t="shared" ref="NF21:NF24" si="388">IF(KF21="yes",KE21)</f>
        <v>0</v>
      </c>
      <c r="NG21" s="10" t="b">
        <f t="shared" ref="NG21:NG24" si="389">IF(KJ21="yes",KI21)</f>
        <v>0</v>
      </c>
    </row>
    <row r="22" spans="1:371" x14ac:dyDescent="0.2">
      <c r="A22" s="20" t="str">
        <f t="shared" si="312"/>
        <v>Neodymium</v>
      </c>
      <c r="B22" s="11" t="str">
        <f t="shared" si="312"/>
        <v>kg/MW</v>
      </c>
      <c r="C22" s="11">
        <f t="shared" ref="C22:C26" si="390">C21</f>
        <v>2030</v>
      </c>
      <c r="D22" s="16">
        <f t="shared" si="313"/>
        <v>18</v>
      </c>
      <c r="E22" s="16">
        <f t="shared" si="314"/>
        <v>18</v>
      </c>
      <c r="F22" s="16">
        <f t="shared" si="315"/>
        <v>16</v>
      </c>
      <c r="G22" s="16">
        <f t="shared" si="316"/>
        <v>20</v>
      </c>
      <c r="H22" s="18">
        <f t="shared" si="317"/>
        <v>2</v>
      </c>
      <c r="I22" s="16" t="e">
        <f>IF(H22&lt;&gt;0,PERCENTILE(KN22:NG22,#REF!),-999)</f>
        <v>#REF!</v>
      </c>
      <c r="J22" s="17" t="e">
        <f>IF(H22&lt;&gt;0,PERCENTILE(KN22:NG22,#REF!),-999)</f>
        <v>#REF!</v>
      </c>
      <c r="K22" s="62"/>
      <c r="L22" s="62"/>
      <c r="M22" s="62"/>
      <c r="N22" s="66"/>
      <c r="O22" s="18">
        <v>16</v>
      </c>
      <c r="P22" s="18" t="s">
        <v>8</v>
      </c>
      <c r="Q22" s="62">
        <v>2015</v>
      </c>
      <c r="R22" s="66"/>
      <c r="S22" s="18">
        <v>20</v>
      </c>
      <c r="T22" s="18" t="s">
        <v>8</v>
      </c>
      <c r="U22" s="62">
        <v>2012</v>
      </c>
      <c r="V22" s="66" t="s">
        <v>584</v>
      </c>
      <c r="W22" s="62"/>
      <c r="X22" s="62"/>
      <c r="Y22" s="62"/>
      <c r="Z22" s="66"/>
      <c r="AA22" s="62"/>
      <c r="AB22" s="62"/>
      <c r="AC22" s="62"/>
      <c r="AD22" s="66"/>
      <c r="AE22" s="62"/>
      <c r="AF22" s="62"/>
      <c r="AG22" s="62"/>
      <c r="AH22" s="66"/>
      <c r="AI22" s="65"/>
      <c r="AJ22" s="65"/>
      <c r="AK22" s="62"/>
      <c r="AL22" s="63"/>
      <c r="AM22" s="65"/>
      <c r="AN22" s="65"/>
      <c r="AO22" s="65"/>
      <c r="AP22" s="63"/>
      <c r="AQ22" s="65"/>
      <c r="AR22" s="65"/>
      <c r="AS22" s="65"/>
      <c r="AT22" s="63"/>
      <c r="AU22" s="65"/>
      <c r="AV22" s="65"/>
      <c r="AW22" s="65"/>
      <c r="AX22" s="63"/>
      <c r="AY22" s="65"/>
      <c r="AZ22" s="65"/>
      <c r="BA22" s="65"/>
      <c r="BB22" s="63"/>
      <c r="BC22" s="65"/>
      <c r="BD22" s="65"/>
      <c r="BE22" s="65"/>
      <c r="BF22" s="63"/>
      <c r="BG22" s="64"/>
      <c r="BH22" s="65"/>
      <c r="BI22" s="62"/>
      <c r="BJ22" s="63"/>
      <c r="BK22" s="65"/>
      <c r="BL22" s="65"/>
      <c r="BM22" s="65"/>
      <c r="BN22" s="63"/>
      <c r="BO22" s="65"/>
      <c r="BP22" s="65"/>
      <c r="BQ22" s="65"/>
      <c r="BR22" s="63"/>
      <c r="BS22" s="65"/>
      <c r="BT22" s="65"/>
      <c r="BU22" s="65"/>
      <c r="BV22" s="63"/>
      <c r="BW22" s="64"/>
      <c r="BX22" s="65"/>
      <c r="BY22" s="62"/>
      <c r="BZ22" s="63"/>
      <c r="CA22" s="65"/>
      <c r="CB22" s="65"/>
      <c r="CC22" s="65"/>
      <c r="CD22" s="63"/>
      <c r="CE22" s="65"/>
      <c r="CF22" s="65"/>
      <c r="CG22" s="65"/>
      <c r="CH22" s="63"/>
      <c r="CI22" s="65"/>
      <c r="CJ22" s="65"/>
      <c r="CK22" s="65"/>
      <c r="CL22" s="63"/>
      <c r="CM22" s="65"/>
      <c r="CN22" s="65"/>
      <c r="CO22" s="65"/>
      <c r="CP22" s="63"/>
      <c r="CQ22" s="65"/>
      <c r="CR22" s="65"/>
      <c r="CS22" s="65"/>
      <c r="CT22" s="63"/>
      <c r="CU22" s="65"/>
      <c r="CV22" s="65"/>
      <c r="CW22" s="65"/>
      <c r="CX22" s="63"/>
      <c r="CY22" s="65"/>
      <c r="CZ22" s="65"/>
      <c r="DA22" s="65"/>
      <c r="DB22" s="63"/>
      <c r="DC22" s="65"/>
      <c r="DD22" s="65"/>
      <c r="DE22" s="65"/>
      <c r="DF22" s="63"/>
      <c r="DG22" s="65"/>
      <c r="DH22" s="65"/>
      <c r="DI22" s="65"/>
      <c r="DJ22" s="63"/>
      <c r="DK22" s="65"/>
      <c r="DL22" s="65"/>
      <c r="DM22" s="65"/>
      <c r="DN22" s="63"/>
      <c r="DO22" s="65"/>
      <c r="DP22" s="65"/>
      <c r="DQ22" s="65"/>
      <c r="DR22" s="63"/>
      <c r="DS22" s="65"/>
      <c r="DT22" s="65"/>
      <c r="DU22" s="65"/>
      <c r="DV22" s="63"/>
      <c r="DW22" s="65"/>
      <c r="DX22" s="65"/>
      <c r="DY22" s="65"/>
      <c r="DZ22" s="63"/>
      <c r="EA22" s="65"/>
      <c r="EB22" s="65"/>
      <c r="EC22" s="65"/>
      <c r="ED22" s="63"/>
      <c r="EE22" s="64"/>
      <c r="EF22" s="65"/>
      <c r="EG22" s="62"/>
      <c r="EH22" s="63"/>
      <c r="EI22" s="64"/>
      <c r="EJ22" s="65"/>
      <c r="EK22" s="62"/>
      <c r="EL22" s="63"/>
      <c r="EM22" s="64"/>
      <c r="EN22" s="65"/>
      <c r="EO22" s="62"/>
      <c r="EP22" s="63"/>
      <c r="EQ22" s="65"/>
      <c r="ER22" s="65"/>
      <c r="ES22" s="65"/>
      <c r="ET22" s="63"/>
      <c r="EU22" s="65"/>
      <c r="EV22" s="65"/>
      <c r="EW22" s="65"/>
      <c r="EX22" s="63"/>
      <c r="EY22" s="65"/>
      <c r="EZ22" s="65"/>
      <c r="FA22" s="65"/>
      <c r="FB22" s="63"/>
      <c r="FC22" s="65"/>
      <c r="FD22" s="65"/>
      <c r="FE22" s="65"/>
      <c r="FF22" s="63"/>
      <c r="FG22" s="65"/>
      <c r="FH22" s="65"/>
      <c r="FI22" s="65"/>
      <c r="FJ22" s="63"/>
      <c r="FK22" s="65"/>
      <c r="FL22" s="65"/>
      <c r="FM22" s="65"/>
      <c r="FN22" s="63"/>
      <c r="FO22" s="65"/>
      <c r="FP22" s="65"/>
      <c r="FQ22" s="65"/>
      <c r="FR22" s="63"/>
      <c r="FS22" s="65"/>
      <c r="FT22" s="65"/>
      <c r="FU22" s="65"/>
      <c r="FV22" s="63"/>
      <c r="FW22" s="65"/>
      <c r="FX22" s="65"/>
      <c r="FY22" s="65"/>
      <c r="FZ22" s="63"/>
      <c r="GA22" s="65"/>
      <c r="GB22" s="65"/>
      <c r="GC22" s="65"/>
      <c r="GD22" s="63"/>
      <c r="GE22" s="65"/>
      <c r="GF22" s="65"/>
      <c r="GG22" s="65"/>
      <c r="GH22" s="63"/>
      <c r="GI22" s="65"/>
      <c r="GJ22" s="65"/>
      <c r="GK22" s="65"/>
      <c r="GL22" s="63"/>
      <c r="GM22" s="65"/>
      <c r="GN22" s="65"/>
      <c r="GO22" s="65"/>
      <c r="GP22" s="63"/>
      <c r="GQ22" s="65"/>
      <c r="GR22" s="65"/>
      <c r="GS22" s="65"/>
      <c r="GT22" s="63"/>
      <c r="GU22" s="64"/>
      <c r="GV22" s="65"/>
      <c r="GW22" s="62"/>
      <c r="GX22" s="63"/>
      <c r="GY22" s="64"/>
      <c r="GZ22" s="65"/>
      <c r="HA22" s="62"/>
      <c r="HB22" s="63"/>
      <c r="HC22" s="62"/>
      <c r="HD22" s="65"/>
      <c r="HE22" s="62"/>
      <c r="HF22" s="63"/>
      <c r="HG22" s="65"/>
      <c r="HH22" s="65"/>
      <c r="HI22" s="65"/>
      <c r="HJ22" s="63"/>
      <c r="HK22" s="65"/>
      <c r="HL22" s="65"/>
      <c r="HM22" s="65"/>
      <c r="HN22" s="63"/>
      <c r="HO22" s="65"/>
      <c r="HP22" s="65"/>
      <c r="HQ22" s="65"/>
      <c r="HR22" s="63"/>
      <c r="HS22" s="65"/>
      <c r="HT22" s="65"/>
      <c r="HU22" s="65"/>
      <c r="HV22" s="63"/>
      <c r="HW22" s="65"/>
      <c r="HX22" s="65"/>
      <c r="HY22" s="65"/>
      <c r="HZ22" s="63"/>
      <c r="IA22" s="65"/>
      <c r="IB22" s="65"/>
      <c r="IC22" s="65"/>
      <c r="ID22" s="63"/>
      <c r="IE22" s="65"/>
      <c r="IF22" s="65"/>
      <c r="IG22" s="65"/>
      <c r="IH22" s="63"/>
      <c r="II22" s="65"/>
      <c r="IJ22" s="65"/>
      <c r="IK22" s="65"/>
      <c r="IL22" s="63"/>
      <c r="IM22" s="65"/>
      <c r="IN22" s="65"/>
      <c r="IO22" s="65"/>
      <c r="IP22" s="63"/>
      <c r="IQ22" s="65"/>
      <c r="IR22" s="65"/>
      <c r="IS22" s="65"/>
      <c r="IT22" s="63"/>
      <c r="IU22" s="65"/>
      <c r="IV22" s="65"/>
      <c r="IW22" s="65"/>
      <c r="IX22" s="63"/>
      <c r="IY22" s="65"/>
      <c r="IZ22" s="65"/>
      <c r="JA22" s="65"/>
      <c r="JB22" s="63"/>
      <c r="JC22" s="65"/>
      <c r="JD22" s="65"/>
      <c r="JE22" s="65"/>
      <c r="JF22" s="63"/>
      <c r="JG22" s="65"/>
      <c r="JH22" s="65"/>
      <c r="JI22" s="65"/>
      <c r="JJ22" s="63"/>
      <c r="JK22" s="65"/>
      <c r="JL22" s="65"/>
      <c r="JM22" s="65"/>
      <c r="JN22" s="63"/>
      <c r="JO22" s="65"/>
      <c r="JP22" s="65"/>
      <c r="JQ22" s="65"/>
      <c r="JR22" s="63"/>
      <c r="JS22" s="65"/>
      <c r="JT22" s="65"/>
      <c r="JU22" s="65"/>
      <c r="JV22" s="63"/>
      <c r="JW22" s="65"/>
      <c r="JX22" s="65"/>
      <c r="JY22" s="65"/>
      <c r="JZ22" s="63"/>
      <c r="KA22" s="65"/>
      <c r="KB22" s="65"/>
      <c r="KC22" s="65"/>
      <c r="KD22" s="63"/>
      <c r="KE22" s="65"/>
      <c r="KF22" s="65"/>
      <c r="KG22" s="65"/>
      <c r="KH22" s="63"/>
      <c r="KI22" s="65"/>
      <c r="KJ22" s="65"/>
      <c r="KK22" s="65"/>
      <c r="KL22" s="63"/>
      <c r="KM22" s="7"/>
      <c r="KN22" s="39" t="b">
        <f t="shared" si="318"/>
        <v>0</v>
      </c>
      <c r="KO22" s="10">
        <f t="shared" si="319"/>
        <v>16</v>
      </c>
      <c r="KP22" s="10">
        <f t="shared" si="320"/>
        <v>20</v>
      </c>
      <c r="KQ22" s="10" t="b">
        <f t="shared" si="321"/>
        <v>0</v>
      </c>
      <c r="KR22" s="10" t="b">
        <f t="shared" si="322"/>
        <v>0</v>
      </c>
      <c r="KS22" s="10" t="b">
        <f t="shared" si="323"/>
        <v>0</v>
      </c>
      <c r="KT22" s="10" t="b">
        <f t="shared" si="324"/>
        <v>0</v>
      </c>
      <c r="KU22" s="10" t="b">
        <f t="shared" si="325"/>
        <v>0</v>
      </c>
      <c r="KV22" s="10" t="b">
        <f t="shared" si="326"/>
        <v>0</v>
      </c>
      <c r="KW22" s="10" t="b">
        <f t="shared" si="327"/>
        <v>0</v>
      </c>
      <c r="KX22" s="10" t="b">
        <f t="shared" si="328"/>
        <v>0</v>
      </c>
      <c r="KY22" s="10" t="b">
        <f t="shared" si="329"/>
        <v>0</v>
      </c>
      <c r="KZ22" s="10" t="b">
        <f t="shared" si="330"/>
        <v>0</v>
      </c>
      <c r="LA22" s="10" t="b">
        <f t="shared" si="331"/>
        <v>0</v>
      </c>
      <c r="LB22" s="10" t="b">
        <f t="shared" si="332"/>
        <v>0</v>
      </c>
      <c r="LC22" s="10" t="b">
        <f t="shared" si="333"/>
        <v>0</v>
      </c>
      <c r="LD22" s="10" t="b">
        <f t="shared" si="334"/>
        <v>0</v>
      </c>
      <c r="LE22" s="10" t="b">
        <f t="shared" si="335"/>
        <v>0</v>
      </c>
      <c r="LF22" s="10" t="b">
        <f t="shared" si="336"/>
        <v>0</v>
      </c>
      <c r="LG22" s="10" t="b">
        <f t="shared" si="337"/>
        <v>0</v>
      </c>
      <c r="LH22" s="10" t="b">
        <f t="shared" si="338"/>
        <v>0</v>
      </c>
      <c r="LI22" s="10" t="b">
        <f t="shared" si="339"/>
        <v>0</v>
      </c>
      <c r="LJ22" s="10" t="b">
        <f t="shared" si="340"/>
        <v>0</v>
      </c>
      <c r="LK22" s="10" t="b">
        <f t="shared" si="341"/>
        <v>0</v>
      </c>
      <c r="LL22" s="10" t="b">
        <f t="shared" si="342"/>
        <v>0</v>
      </c>
      <c r="LM22" s="10" t="b">
        <f t="shared" si="343"/>
        <v>0</v>
      </c>
      <c r="LN22" s="10" t="b">
        <f t="shared" si="344"/>
        <v>0</v>
      </c>
      <c r="LO22" s="10" t="b">
        <f t="shared" si="345"/>
        <v>0</v>
      </c>
      <c r="LP22" s="10" t="b">
        <f t="shared" si="346"/>
        <v>0</v>
      </c>
      <c r="LQ22" s="10" t="b">
        <f t="shared" si="347"/>
        <v>0</v>
      </c>
      <c r="LR22" s="10" t="b">
        <f t="shared" si="348"/>
        <v>0</v>
      </c>
      <c r="LS22" s="10" t="b">
        <f t="shared" si="349"/>
        <v>0</v>
      </c>
      <c r="LT22" s="10" t="b">
        <f t="shared" si="350"/>
        <v>0</v>
      </c>
      <c r="LU22" s="10" t="b">
        <f t="shared" si="351"/>
        <v>0</v>
      </c>
      <c r="LV22" s="10" t="b">
        <f t="shared" si="352"/>
        <v>0</v>
      </c>
      <c r="LW22" s="10" t="b">
        <f t="shared" si="353"/>
        <v>0</v>
      </c>
      <c r="LX22" s="10" t="b">
        <f t="shared" si="354"/>
        <v>0</v>
      </c>
      <c r="LY22" s="10" t="b">
        <f t="shared" si="355"/>
        <v>0</v>
      </c>
      <c r="LZ22" s="10" t="b">
        <f t="shared" si="356"/>
        <v>0</v>
      </c>
      <c r="MA22" s="10" t="b">
        <f t="shared" si="357"/>
        <v>0</v>
      </c>
      <c r="MB22" s="10" t="b">
        <f t="shared" si="358"/>
        <v>0</v>
      </c>
      <c r="MC22" s="10" t="b">
        <f t="shared" si="359"/>
        <v>0</v>
      </c>
      <c r="MD22" s="10" t="b">
        <f t="shared" si="360"/>
        <v>0</v>
      </c>
      <c r="ME22" s="10" t="b">
        <f t="shared" si="361"/>
        <v>0</v>
      </c>
      <c r="MF22" s="10" t="b">
        <f t="shared" si="362"/>
        <v>0</v>
      </c>
      <c r="MG22" s="10" t="b">
        <f t="shared" si="363"/>
        <v>0</v>
      </c>
      <c r="MH22" s="10" t="b">
        <f t="shared" si="364"/>
        <v>0</v>
      </c>
      <c r="MI22" s="19" t="b">
        <f t="shared" si="365"/>
        <v>0</v>
      </c>
      <c r="MJ22" s="10" t="b">
        <f t="shared" si="366"/>
        <v>0</v>
      </c>
      <c r="MK22" s="10" t="b">
        <f t="shared" si="367"/>
        <v>0</v>
      </c>
      <c r="ML22" s="10" t="b">
        <f t="shared" si="368"/>
        <v>0</v>
      </c>
      <c r="MM22" s="10" t="b">
        <f t="shared" si="369"/>
        <v>0</v>
      </c>
      <c r="MN22" s="10" t="b">
        <f t="shared" si="370"/>
        <v>0</v>
      </c>
      <c r="MO22" s="10" t="b">
        <f t="shared" si="371"/>
        <v>0</v>
      </c>
      <c r="MP22" s="10" t="b">
        <f t="shared" si="372"/>
        <v>0</v>
      </c>
      <c r="MQ22" s="10" t="b">
        <f t="shared" si="373"/>
        <v>0</v>
      </c>
      <c r="MR22" s="10" t="b">
        <f t="shared" si="374"/>
        <v>0</v>
      </c>
      <c r="MS22" s="10" t="b">
        <f t="shared" si="375"/>
        <v>0</v>
      </c>
      <c r="MT22" s="10" t="b">
        <f t="shared" si="376"/>
        <v>0</v>
      </c>
      <c r="MU22" s="10" t="b">
        <f t="shared" si="377"/>
        <v>0</v>
      </c>
      <c r="MV22" s="10" t="b">
        <f t="shared" si="378"/>
        <v>0</v>
      </c>
      <c r="MW22" s="10" t="b">
        <f t="shared" si="379"/>
        <v>0</v>
      </c>
      <c r="MX22" s="10" t="b">
        <f t="shared" si="380"/>
        <v>0</v>
      </c>
      <c r="MY22" s="19" t="b">
        <f t="shared" si="381"/>
        <v>0</v>
      </c>
      <c r="MZ22" s="10" t="b">
        <f t="shared" si="382"/>
        <v>0</v>
      </c>
      <c r="NA22" s="10" t="b">
        <f t="shared" si="383"/>
        <v>0</v>
      </c>
      <c r="NB22" s="10" t="b">
        <f t="shared" si="384"/>
        <v>0</v>
      </c>
      <c r="NC22" s="10" t="b">
        <f t="shared" si="385"/>
        <v>0</v>
      </c>
      <c r="ND22" s="10" t="b">
        <f t="shared" si="386"/>
        <v>0</v>
      </c>
      <c r="NE22" s="10" t="b">
        <f t="shared" si="387"/>
        <v>0</v>
      </c>
      <c r="NF22" s="10" t="b">
        <f t="shared" si="388"/>
        <v>0</v>
      </c>
      <c r="NG22" s="10" t="b">
        <f t="shared" si="389"/>
        <v>0</v>
      </c>
    </row>
    <row r="23" spans="1:371" x14ac:dyDescent="0.2">
      <c r="A23" s="20" t="str">
        <f t="shared" si="312"/>
        <v>Nickel</v>
      </c>
      <c r="B23" s="11" t="str">
        <f t="shared" si="312"/>
        <v>kg/MW</v>
      </c>
      <c r="C23" s="11">
        <f t="shared" si="390"/>
        <v>2030</v>
      </c>
      <c r="D23" s="16">
        <f t="shared" si="313"/>
        <v>-999</v>
      </c>
      <c r="E23" s="16">
        <f t="shared" si="314"/>
        <v>-999</v>
      </c>
      <c r="F23" s="16">
        <f t="shared" si="315"/>
        <v>-999</v>
      </c>
      <c r="G23" s="16">
        <f t="shared" si="316"/>
        <v>-999</v>
      </c>
      <c r="H23" s="18">
        <f t="shared" si="317"/>
        <v>0</v>
      </c>
      <c r="I23" s="16">
        <f>IF(H23&lt;&gt;0,PERCENTILE(KN23:NG23,#REF!),-999)</f>
        <v>-999</v>
      </c>
      <c r="J23" s="17">
        <f>IF(H23&lt;&gt;0,PERCENTILE(KN23:NG23,#REF!),-999)</f>
        <v>-999</v>
      </c>
      <c r="K23" s="65"/>
      <c r="L23" s="65"/>
      <c r="M23" s="62"/>
      <c r="N23" s="63"/>
      <c r="O23" s="65"/>
      <c r="P23" s="65"/>
      <c r="Q23" s="62"/>
      <c r="R23" s="63"/>
      <c r="S23" s="65"/>
      <c r="T23" s="65"/>
      <c r="U23" s="62"/>
      <c r="V23" s="63"/>
      <c r="W23" s="65"/>
      <c r="X23" s="65"/>
      <c r="Y23" s="62"/>
      <c r="Z23" s="63"/>
      <c r="AA23" s="65"/>
      <c r="AB23" s="65"/>
      <c r="AC23" s="62"/>
      <c r="AD23" s="63"/>
      <c r="AE23" s="65"/>
      <c r="AF23" s="65"/>
      <c r="AG23" s="62"/>
      <c r="AH23" s="63"/>
      <c r="AI23" s="65"/>
      <c r="AJ23" s="65"/>
      <c r="AK23" s="62"/>
      <c r="AL23" s="63"/>
      <c r="AM23" s="65"/>
      <c r="AN23" s="65"/>
      <c r="AO23" s="65"/>
      <c r="AP23" s="63"/>
      <c r="AQ23" s="65"/>
      <c r="AR23" s="65"/>
      <c r="AS23" s="65"/>
      <c r="AT23" s="63"/>
      <c r="AU23" s="65"/>
      <c r="AV23" s="65"/>
      <c r="AW23" s="65"/>
      <c r="AX23" s="63"/>
      <c r="AY23" s="65"/>
      <c r="AZ23" s="65"/>
      <c r="BA23" s="65"/>
      <c r="BB23" s="63"/>
      <c r="BC23" s="65"/>
      <c r="BD23" s="65"/>
      <c r="BE23" s="65"/>
      <c r="BF23" s="63"/>
      <c r="BG23" s="64"/>
      <c r="BH23" s="65"/>
      <c r="BI23" s="62"/>
      <c r="BJ23" s="63"/>
      <c r="BK23" s="65"/>
      <c r="BL23" s="65"/>
      <c r="BM23" s="65"/>
      <c r="BN23" s="63"/>
      <c r="BO23" s="65"/>
      <c r="BP23" s="65"/>
      <c r="BQ23" s="65"/>
      <c r="BR23" s="63"/>
      <c r="BS23" s="65"/>
      <c r="BT23" s="65"/>
      <c r="BU23" s="65"/>
      <c r="BV23" s="63"/>
      <c r="BW23" s="64"/>
      <c r="BX23" s="65"/>
      <c r="BY23" s="62"/>
      <c r="BZ23" s="63"/>
      <c r="CA23" s="65"/>
      <c r="CB23" s="65"/>
      <c r="CC23" s="65"/>
      <c r="CD23" s="63"/>
      <c r="CE23" s="65"/>
      <c r="CF23" s="65"/>
      <c r="CG23" s="65"/>
      <c r="CH23" s="63"/>
      <c r="CI23" s="65"/>
      <c r="CJ23" s="65"/>
      <c r="CK23" s="65"/>
      <c r="CL23" s="63"/>
      <c r="CM23" s="65"/>
      <c r="CN23" s="65"/>
      <c r="CO23" s="65"/>
      <c r="CP23" s="63"/>
      <c r="CQ23" s="65"/>
      <c r="CR23" s="65"/>
      <c r="CS23" s="65"/>
      <c r="CT23" s="63"/>
      <c r="CU23" s="65"/>
      <c r="CV23" s="65"/>
      <c r="CW23" s="65"/>
      <c r="CX23" s="63"/>
      <c r="CY23" s="65"/>
      <c r="CZ23" s="65"/>
      <c r="DA23" s="65"/>
      <c r="DB23" s="63"/>
      <c r="DC23" s="65"/>
      <c r="DD23" s="65"/>
      <c r="DE23" s="65"/>
      <c r="DF23" s="63"/>
      <c r="DG23" s="65"/>
      <c r="DH23" s="65"/>
      <c r="DI23" s="65"/>
      <c r="DJ23" s="63"/>
      <c r="DK23" s="65"/>
      <c r="DL23" s="65"/>
      <c r="DM23" s="65"/>
      <c r="DN23" s="63"/>
      <c r="DO23" s="65"/>
      <c r="DP23" s="65"/>
      <c r="DQ23" s="65"/>
      <c r="DR23" s="63"/>
      <c r="DS23" s="65"/>
      <c r="DT23" s="65"/>
      <c r="DU23" s="65"/>
      <c r="DV23" s="63"/>
      <c r="DW23" s="65"/>
      <c r="DX23" s="65"/>
      <c r="DY23" s="65"/>
      <c r="DZ23" s="63"/>
      <c r="EA23" s="65"/>
      <c r="EB23" s="65"/>
      <c r="EC23" s="65"/>
      <c r="ED23" s="63"/>
      <c r="EE23" s="64"/>
      <c r="EF23" s="65"/>
      <c r="EG23" s="62"/>
      <c r="EH23" s="63"/>
      <c r="EI23" s="64"/>
      <c r="EJ23" s="65"/>
      <c r="EK23" s="62"/>
      <c r="EL23" s="63"/>
      <c r="EM23" s="64"/>
      <c r="EN23" s="65"/>
      <c r="EO23" s="62"/>
      <c r="EP23" s="63"/>
      <c r="EQ23" s="65"/>
      <c r="ER23" s="65"/>
      <c r="ES23" s="65"/>
      <c r="ET23" s="63"/>
      <c r="EU23" s="65"/>
      <c r="EV23" s="65"/>
      <c r="EW23" s="65"/>
      <c r="EX23" s="63"/>
      <c r="EY23" s="65"/>
      <c r="EZ23" s="65"/>
      <c r="FA23" s="65"/>
      <c r="FB23" s="63"/>
      <c r="FC23" s="65"/>
      <c r="FD23" s="65"/>
      <c r="FE23" s="65"/>
      <c r="FF23" s="63"/>
      <c r="FG23" s="65"/>
      <c r="FH23" s="65"/>
      <c r="FI23" s="65"/>
      <c r="FJ23" s="63"/>
      <c r="FK23" s="65"/>
      <c r="FL23" s="65"/>
      <c r="FM23" s="65"/>
      <c r="FN23" s="63"/>
      <c r="FO23" s="65"/>
      <c r="FP23" s="65"/>
      <c r="FQ23" s="65"/>
      <c r="FR23" s="63"/>
      <c r="FS23" s="65"/>
      <c r="FT23" s="65"/>
      <c r="FU23" s="65"/>
      <c r="FV23" s="63"/>
      <c r="FW23" s="65"/>
      <c r="FX23" s="65"/>
      <c r="FY23" s="65"/>
      <c r="FZ23" s="63"/>
      <c r="GA23" s="65"/>
      <c r="GB23" s="65"/>
      <c r="GC23" s="65"/>
      <c r="GD23" s="63"/>
      <c r="GE23" s="65"/>
      <c r="GF23" s="65"/>
      <c r="GG23" s="65"/>
      <c r="GH23" s="63"/>
      <c r="GI23" s="65"/>
      <c r="GJ23" s="65"/>
      <c r="GK23" s="65"/>
      <c r="GL23" s="63"/>
      <c r="GM23" s="65"/>
      <c r="GN23" s="65"/>
      <c r="GO23" s="65"/>
      <c r="GP23" s="63"/>
      <c r="GQ23" s="65"/>
      <c r="GR23" s="65"/>
      <c r="GS23" s="65"/>
      <c r="GT23" s="63"/>
      <c r="GU23" s="64"/>
      <c r="GV23" s="65"/>
      <c r="GW23" s="62"/>
      <c r="GX23" s="63"/>
      <c r="GY23" s="64"/>
      <c r="GZ23" s="65"/>
      <c r="HA23" s="62"/>
      <c r="HB23" s="63"/>
      <c r="HC23" s="62"/>
      <c r="HD23" s="65"/>
      <c r="HE23" s="62"/>
      <c r="HF23" s="63"/>
      <c r="HG23" s="65"/>
      <c r="HH23" s="65"/>
      <c r="HI23" s="65"/>
      <c r="HJ23" s="63"/>
      <c r="HK23" s="65"/>
      <c r="HL23" s="65"/>
      <c r="HM23" s="65"/>
      <c r="HN23" s="63"/>
      <c r="HO23" s="65"/>
      <c r="HP23" s="65"/>
      <c r="HQ23" s="65"/>
      <c r="HR23" s="63"/>
      <c r="HS23" s="65"/>
      <c r="HT23" s="65"/>
      <c r="HU23" s="65"/>
      <c r="HV23" s="63"/>
      <c r="HW23" s="65"/>
      <c r="HX23" s="65"/>
      <c r="HY23" s="65"/>
      <c r="HZ23" s="63"/>
      <c r="IA23" s="65"/>
      <c r="IB23" s="65"/>
      <c r="IC23" s="65"/>
      <c r="ID23" s="63"/>
      <c r="IE23" s="65"/>
      <c r="IF23" s="65"/>
      <c r="IG23" s="65"/>
      <c r="IH23" s="63"/>
      <c r="II23" s="65"/>
      <c r="IJ23" s="65"/>
      <c r="IK23" s="65"/>
      <c r="IL23" s="63"/>
      <c r="IM23" s="65"/>
      <c r="IN23" s="65"/>
      <c r="IO23" s="65"/>
      <c r="IP23" s="63"/>
      <c r="IQ23" s="65"/>
      <c r="IR23" s="65"/>
      <c r="IS23" s="65"/>
      <c r="IT23" s="63"/>
      <c r="IU23" s="65"/>
      <c r="IV23" s="65"/>
      <c r="IW23" s="65"/>
      <c r="IX23" s="63"/>
      <c r="IY23" s="65"/>
      <c r="IZ23" s="65"/>
      <c r="JA23" s="65"/>
      <c r="JB23" s="63"/>
      <c r="JC23" s="65"/>
      <c r="JD23" s="65"/>
      <c r="JE23" s="65"/>
      <c r="JF23" s="63"/>
      <c r="JG23" s="65"/>
      <c r="JH23" s="65"/>
      <c r="JI23" s="65"/>
      <c r="JJ23" s="63"/>
      <c r="JK23" s="65"/>
      <c r="JL23" s="65"/>
      <c r="JM23" s="65"/>
      <c r="JN23" s="63"/>
      <c r="JO23" s="65"/>
      <c r="JP23" s="65"/>
      <c r="JQ23" s="65"/>
      <c r="JR23" s="63"/>
      <c r="JS23" s="65"/>
      <c r="JT23" s="65"/>
      <c r="JU23" s="65"/>
      <c r="JV23" s="63"/>
      <c r="JW23" s="65"/>
      <c r="JX23" s="65"/>
      <c r="JY23" s="65"/>
      <c r="JZ23" s="63"/>
      <c r="KA23" s="65"/>
      <c r="KB23" s="65"/>
      <c r="KC23" s="65"/>
      <c r="KD23" s="63"/>
      <c r="KE23" s="65"/>
      <c r="KF23" s="65"/>
      <c r="KG23" s="65"/>
      <c r="KH23" s="63"/>
      <c r="KI23" s="65"/>
      <c r="KJ23" s="65"/>
      <c r="KK23" s="65"/>
      <c r="KL23" s="63"/>
      <c r="KM23" s="7"/>
      <c r="KN23" s="39" t="b">
        <f t="shared" si="318"/>
        <v>0</v>
      </c>
      <c r="KO23" s="10" t="b">
        <f t="shared" si="319"/>
        <v>0</v>
      </c>
      <c r="KP23" s="10" t="b">
        <f t="shared" si="320"/>
        <v>0</v>
      </c>
      <c r="KQ23" s="10" t="b">
        <f t="shared" si="321"/>
        <v>0</v>
      </c>
      <c r="KR23" s="10" t="b">
        <f t="shared" si="322"/>
        <v>0</v>
      </c>
      <c r="KS23" s="10" t="b">
        <f t="shared" si="323"/>
        <v>0</v>
      </c>
      <c r="KT23" s="10" t="b">
        <f t="shared" si="324"/>
        <v>0</v>
      </c>
      <c r="KU23" s="10" t="b">
        <f t="shared" si="325"/>
        <v>0</v>
      </c>
      <c r="KV23" s="10" t="b">
        <f t="shared" si="326"/>
        <v>0</v>
      </c>
      <c r="KW23" s="10" t="b">
        <f t="shared" si="327"/>
        <v>0</v>
      </c>
      <c r="KX23" s="10" t="b">
        <f t="shared" si="328"/>
        <v>0</v>
      </c>
      <c r="KY23" s="10" t="b">
        <f t="shared" si="329"/>
        <v>0</v>
      </c>
      <c r="KZ23" s="10" t="b">
        <f t="shared" si="330"/>
        <v>0</v>
      </c>
      <c r="LA23" s="10" t="b">
        <f t="shared" si="331"/>
        <v>0</v>
      </c>
      <c r="LB23" s="10" t="b">
        <f t="shared" si="332"/>
        <v>0</v>
      </c>
      <c r="LC23" s="10" t="b">
        <f t="shared" si="333"/>
        <v>0</v>
      </c>
      <c r="LD23" s="10" t="b">
        <f t="shared" si="334"/>
        <v>0</v>
      </c>
      <c r="LE23" s="10" t="b">
        <f t="shared" si="335"/>
        <v>0</v>
      </c>
      <c r="LF23" s="10" t="b">
        <f t="shared" si="336"/>
        <v>0</v>
      </c>
      <c r="LG23" s="10" t="b">
        <f t="shared" si="337"/>
        <v>0</v>
      </c>
      <c r="LH23" s="10" t="b">
        <f t="shared" si="338"/>
        <v>0</v>
      </c>
      <c r="LI23" s="10" t="b">
        <f t="shared" si="339"/>
        <v>0</v>
      </c>
      <c r="LJ23" s="10" t="b">
        <f t="shared" si="340"/>
        <v>0</v>
      </c>
      <c r="LK23" s="10" t="b">
        <f t="shared" si="341"/>
        <v>0</v>
      </c>
      <c r="LL23" s="10" t="b">
        <f t="shared" si="342"/>
        <v>0</v>
      </c>
      <c r="LM23" s="10" t="b">
        <f t="shared" si="343"/>
        <v>0</v>
      </c>
      <c r="LN23" s="10" t="b">
        <f t="shared" si="344"/>
        <v>0</v>
      </c>
      <c r="LO23" s="10" t="b">
        <f t="shared" si="345"/>
        <v>0</v>
      </c>
      <c r="LP23" s="10" t="b">
        <f t="shared" si="346"/>
        <v>0</v>
      </c>
      <c r="LQ23" s="10" t="b">
        <f t="shared" si="347"/>
        <v>0</v>
      </c>
      <c r="LR23" s="10" t="b">
        <f t="shared" si="348"/>
        <v>0</v>
      </c>
      <c r="LS23" s="10" t="b">
        <f t="shared" si="349"/>
        <v>0</v>
      </c>
      <c r="LT23" s="10" t="b">
        <f t="shared" si="350"/>
        <v>0</v>
      </c>
      <c r="LU23" s="10" t="b">
        <f t="shared" si="351"/>
        <v>0</v>
      </c>
      <c r="LV23" s="10" t="b">
        <f t="shared" si="352"/>
        <v>0</v>
      </c>
      <c r="LW23" s="10" t="b">
        <f t="shared" si="353"/>
        <v>0</v>
      </c>
      <c r="LX23" s="10" t="b">
        <f t="shared" si="354"/>
        <v>0</v>
      </c>
      <c r="LY23" s="10" t="b">
        <f t="shared" si="355"/>
        <v>0</v>
      </c>
      <c r="LZ23" s="10" t="b">
        <f t="shared" si="356"/>
        <v>0</v>
      </c>
      <c r="MA23" s="10" t="b">
        <f t="shared" si="357"/>
        <v>0</v>
      </c>
      <c r="MB23" s="10" t="b">
        <f t="shared" si="358"/>
        <v>0</v>
      </c>
      <c r="MC23" s="10" t="b">
        <f t="shared" si="359"/>
        <v>0</v>
      </c>
      <c r="MD23" s="10" t="b">
        <f t="shared" si="360"/>
        <v>0</v>
      </c>
      <c r="ME23" s="10" t="b">
        <f t="shared" si="361"/>
        <v>0</v>
      </c>
      <c r="MF23" s="10" t="b">
        <f t="shared" si="362"/>
        <v>0</v>
      </c>
      <c r="MG23" s="10" t="b">
        <f t="shared" si="363"/>
        <v>0</v>
      </c>
      <c r="MH23" s="10" t="b">
        <f t="shared" si="364"/>
        <v>0</v>
      </c>
      <c r="MI23" s="19" t="b">
        <f t="shared" si="365"/>
        <v>0</v>
      </c>
      <c r="MJ23" s="10" t="b">
        <f t="shared" si="366"/>
        <v>0</v>
      </c>
      <c r="MK23" s="10" t="b">
        <f t="shared" si="367"/>
        <v>0</v>
      </c>
      <c r="ML23" s="10" t="b">
        <f t="shared" si="368"/>
        <v>0</v>
      </c>
      <c r="MM23" s="10" t="b">
        <f t="shared" si="369"/>
        <v>0</v>
      </c>
      <c r="MN23" s="10" t="b">
        <f t="shared" si="370"/>
        <v>0</v>
      </c>
      <c r="MO23" s="10" t="b">
        <f t="shared" si="371"/>
        <v>0</v>
      </c>
      <c r="MP23" s="10" t="b">
        <f t="shared" si="372"/>
        <v>0</v>
      </c>
      <c r="MQ23" s="10" t="b">
        <f t="shared" si="373"/>
        <v>0</v>
      </c>
      <c r="MR23" s="10" t="b">
        <f t="shared" si="374"/>
        <v>0</v>
      </c>
      <c r="MS23" s="10" t="b">
        <f t="shared" si="375"/>
        <v>0</v>
      </c>
      <c r="MT23" s="10" t="b">
        <f t="shared" si="376"/>
        <v>0</v>
      </c>
      <c r="MU23" s="10" t="b">
        <f t="shared" si="377"/>
        <v>0</v>
      </c>
      <c r="MV23" s="10" t="b">
        <f t="shared" si="378"/>
        <v>0</v>
      </c>
      <c r="MW23" s="10" t="b">
        <f t="shared" si="379"/>
        <v>0</v>
      </c>
      <c r="MX23" s="10" t="b">
        <f t="shared" si="380"/>
        <v>0</v>
      </c>
      <c r="MY23" s="19" t="b">
        <f t="shared" si="381"/>
        <v>0</v>
      </c>
      <c r="MZ23" s="10" t="b">
        <f t="shared" si="382"/>
        <v>0</v>
      </c>
      <c r="NA23" s="10" t="b">
        <f t="shared" si="383"/>
        <v>0</v>
      </c>
      <c r="NB23" s="10" t="b">
        <f t="shared" si="384"/>
        <v>0</v>
      </c>
      <c r="NC23" s="10" t="b">
        <f t="shared" si="385"/>
        <v>0</v>
      </c>
      <c r="ND23" s="10" t="b">
        <f t="shared" si="386"/>
        <v>0</v>
      </c>
      <c r="NE23" s="10" t="b">
        <f t="shared" si="387"/>
        <v>0</v>
      </c>
      <c r="NF23" s="10" t="b">
        <f t="shared" si="388"/>
        <v>0</v>
      </c>
      <c r="NG23" s="10" t="b">
        <f t="shared" si="389"/>
        <v>0</v>
      </c>
    </row>
    <row r="24" spans="1:371" x14ac:dyDescent="0.2">
      <c r="A24" s="20" t="str">
        <f t="shared" si="312"/>
        <v>Manganese</v>
      </c>
      <c r="B24" s="11" t="str">
        <f t="shared" si="312"/>
        <v>kg/MW</v>
      </c>
      <c r="C24" s="11">
        <f t="shared" si="390"/>
        <v>2030</v>
      </c>
      <c r="D24" s="16">
        <f t="shared" si="313"/>
        <v>-999</v>
      </c>
      <c r="E24" s="16">
        <f t="shared" si="314"/>
        <v>-999</v>
      </c>
      <c r="F24" s="16">
        <f t="shared" si="315"/>
        <v>-999</v>
      </c>
      <c r="G24" s="16">
        <f t="shared" si="316"/>
        <v>-999</v>
      </c>
      <c r="H24" s="18">
        <f t="shared" si="317"/>
        <v>0</v>
      </c>
      <c r="I24" s="16">
        <f>IF(H24&lt;&gt;0,PERCENTILE(KN24:NG24,#REF!),-999)</f>
        <v>-999</v>
      </c>
      <c r="J24" s="17">
        <f>IF(H24&lt;&gt;0,PERCENTILE(KN24:NG24,#REF!),-999)</f>
        <v>-999</v>
      </c>
      <c r="K24" s="65"/>
      <c r="L24" s="65"/>
      <c r="M24" s="62"/>
      <c r="N24" s="63"/>
      <c r="O24" s="65"/>
      <c r="P24" s="65"/>
      <c r="Q24" s="62"/>
      <c r="R24" s="63"/>
      <c r="S24" s="65"/>
      <c r="T24" s="65"/>
      <c r="U24" s="62"/>
      <c r="V24" s="63"/>
      <c r="W24" s="65"/>
      <c r="X24" s="65"/>
      <c r="Y24" s="62"/>
      <c r="Z24" s="63"/>
      <c r="AA24" s="65"/>
      <c r="AB24" s="65"/>
      <c r="AC24" s="62"/>
      <c r="AD24" s="63"/>
      <c r="AE24" s="65"/>
      <c r="AF24" s="65"/>
      <c r="AG24" s="62"/>
      <c r="AH24" s="63"/>
      <c r="AI24" s="65"/>
      <c r="AJ24" s="65"/>
      <c r="AK24" s="62"/>
      <c r="AL24" s="63"/>
      <c r="AM24" s="65"/>
      <c r="AN24" s="65"/>
      <c r="AO24" s="65"/>
      <c r="AP24" s="63"/>
      <c r="AQ24" s="65"/>
      <c r="AR24" s="65"/>
      <c r="AS24" s="65"/>
      <c r="AT24" s="63"/>
      <c r="AU24" s="65"/>
      <c r="AV24" s="65"/>
      <c r="AW24" s="65"/>
      <c r="AX24" s="63"/>
      <c r="AY24" s="65"/>
      <c r="AZ24" s="65"/>
      <c r="BA24" s="65"/>
      <c r="BB24" s="63"/>
      <c r="BC24" s="65"/>
      <c r="BD24" s="65"/>
      <c r="BE24" s="65"/>
      <c r="BF24" s="63"/>
      <c r="BG24" s="64"/>
      <c r="BH24" s="65"/>
      <c r="BI24" s="62"/>
      <c r="BJ24" s="63"/>
      <c r="BK24" s="65"/>
      <c r="BL24" s="65"/>
      <c r="BM24" s="65"/>
      <c r="BN24" s="63"/>
      <c r="BO24" s="65"/>
      <c r="BP24" s="65"/>
      <c r="BQ24" s="65"/>
      <c r="BR24" s="63"/>
      <c r="BS24" s="65"/>
      <c r="BT24" s="65"/>
      <c r="BU24" s="65"/>
      <c r="BV24" s="63"/>
      <c r="BW24" s="64"/>
      <c r="BX24" s="65"/>
      <c r="BY24" s="62"/>
      <c r="BZ24" s="63"/>
      <c r="CA24" s="65"/>
      <c r="CB24" s="65"/>
      <c r="CC24" s="65"/>
      <c r="CD24" s="63"/>
      <c r="CE24" s="65"/>
      <c r="CF24" s="65"/>
      <c r="CG24" s="65"/>
      <c r="CH24" s="63"/>
      <c r="CI24" s="65"/>
      <c r="CJ24" s="65"/>
      <c r="CK24" s="65"/>
      <c r="CL24" s="63"/>
      <c r="CM24" s="65"/>
      <c r="CN24" s="65"/>
      <c r="CO24" s="65"/>
      <c r="CP24" s="63"/>
      <c r="CQ24" s="65"/>
      <c r="CR24" s="65"/>
      <c r="CS24" s="65"/>
      <c r="CT24" s="63"/>
      <c r="CU24" s="65"/>
      <c r="CV24" s="65"/>
      <c r="CW24" s="65"/>
      <c r="CX24" s="63"/>
      <c r="CY24" s="65"/>
      <c r="CZ24" s="65"/>
      <c r="DA24" s="65"/>
      <c r="DB24" s="63"/>
      <c r="DC24" s="65"/>
      <c r="DD24" s="65"/>
      <c r="DE24" s="65"/>
      <c r="DF24" s="63"/>
      <c r="DG24" s="65"/>
      <c r="DH24" s="65"/>
      <c r="DI24" s="65"/>
      <c r="DJ24" s="63"/>
      <c r="DK24" s="65"/>
      <c r="DL24" s="65"/>
      <c r="DM24" s="65"/>
      <c r="DN24" s="63"/>
      <c r="DO24" s="65"/>
      <c r="DP24" s="65"/>
      <c r="DQ24" s="65"/>
      <c r="DR24" s="63"/>
      <c r="DS24" s="65"/>
      <c r="DT24" s="65"/>
      <c r="DU24" s="65"/>
      <c r="DV24" s="63"/>
      <c r="DW24" s="65"/>
      <c r="DX24" s="65"/>
      <c r="DY24" s="65"/>
      <c r="DZ24" s="63"/>
      <c r="EA24" s="65"/>
      <c r="EB24" s="65"/>
      <c r="EC24" s="65"/>
      <c r="ED24" s="63"/>
      <c r="EE24" s="64"/>
      <c r="EF24" s="65"/>
      <c r="EG24" s="62"/>
      <c r="EH24" s="63"/>
      <c r="EI24" s="64"/>
      <c r="EJ24" s="65"/>
      <c r="EK24" s="62"/>
      <c r="EL24" s="63"/>
      <c r="EM24" s="64"/>
      <c r="EN24" s="65"/>
      <c r="EO24" s="62"/>
      <c r="EP24" s="63"/>
      <c r="EQ24" s="65"/>
      <c r="ER24" s="65"/>
      <c r="ES24" s="65"/>
      <c r="ET24" s="63"/>
      <c r="EU24" s="65"/>
      <c r="EV24" s="65"/>
      <c r="EW24" s="65"/>
      <c r="EX24" s="63"/>
      <c r="EY24" s="65"/>
      <c r="EZ24" s="65"/>
      <c r="FA24" s="65"/>
      <c r="FB24" s="63"/>
      <c r="FC24" s="65"/>
      <c r="FD24" s="65"/>
      <c r="FE24" s="65"/>
      <c r="FF24" s="63"/>
      <c r="FG24" s="65"/>
      <c r="FH24" s="65"/>
      <c r="FI24" s="65"/>
      <c r="FJ24" s="63"/>
      <c r="FK24" s="65"/>
      <c r="FL24" s="65"/>
      <c r="FM24" s="65"/>
      <c r="FN24" s="63"/>
      <c r="FO24" s="65"/>
      <c r="FP24" s="65"/>
      <c r="FQ24" s="65"/>
      <c r="FR24" s="63"/>
      <c r="FS24" s="65"/>
      <c r="FT24" s="65"/>
      <c r="FU24" s="65"/>
      <c r="FV24" s="63"/>
      <c r="FW24" s="65"/>
      <c r="FX24" s="65"/>
      <c r="FY24" s="65"/>
      <c r="FZ24" s="63"/>
      <c r="GA24" s="65"/>
      <c r="GB24" s="65"/>
      <c r="GC24" s="65"/>
      <c r="GD24" s="63"/>
      <c r="GE24" s="65"/>
      <c r="GF24" s="65"/>
      <c r="GG24" s="65"/>
      <c r="GH24" s="63"/>
      <c r="GI24" s="65"/>
      <c r="GJ24" s="65"/>
      <c r="GK24" s="65"/>
      <c r="GL24" s="63"/>
      <c r="GM24" s="65"/>
      <c r="GN24" s="65"/>
      <c r="GO24" s="65"/>
      <c r="GP24" s="63"/>
      <c r="GQ24" s="65"/>
      <c r="GR24" s="65"/>
      <c r="GS24" s="65"/>
      <c r="GT24" s="63"/>
      <c r="GU24" s="64"/>
      <c r="GV24" s="65"/>
      <c r="GW24" s="62"/>
      <c r="GX24" s="63"/>
      <c r="GY24" s="64"/>
      <c r="GZ24" s="65"/>
      <c r="HA24" s="62"/>
      <c r="HB24" s="63"/>
      <c r="HC24" s="62"/>
      <c r="HD24" s="65"/>
      <c r="HE24" s="62"/>
      <c r="HF24" s="63"/>
      <c r="HG24" s="65"/>
      <c r="HH24" s="65"/>
      <c r="HI24" s="65"/>
      <c r="HJ24" s="63"/>
      <c r="HK24" s="65"/>
      <c r="HL24" s="65"/>
      <c r="HM24" s="65"/>
      <c r="HN24" s="63"/>
      <c r="HO24" s="65"/>
      <c r="HP24" s="65"/>
      <c r="HQ24" s="65"/>
      <c r="HR24" s="63"/>
      <c r="HS24" s="65"/>
      <c r="HT24" s="65"/>
      <c r="HU24" s="65"/>
      <c r="HV24" s="63"/>
      <c r="HW24" s="65"/>
      <c r="HX24" s="65"/>
      <c r="HY24" s="65"/>
      <c r="HZ24" s="63"/>
      <c r="IA24" s="65"/>
      <c r="IB24" s="65"/>
      <c r="IC24" s="65"/>
      <c r="ID24" s="63"/>
      <c r="IE24" s="65"/>
      <c r="IF24" s="65"/>
      <c r="IG24" s="65"/>
      <c r="IH24" s="63"/>
      <c r="II24" s="65"/>
      <c r="IJ24" s="65"/>
      <c r="IK24" s="65"/>
      <c r="IL24" s="63"/>
      <c r="IM24" s="65"/>
      <c r="IN24" s="65"/>
      <c r="IO24" s="65"/>
      <c r="IP24" s="63"/>
      <c r="IQ24" s="65"/>
      <c r="IR24" s="65"/>
      <c r="IS24" s="65"/>
      <c r="IT24" s="63"/>
      <c r="IU24" s="65"/>
      <c r="IV24" s="65"/>
      <c r="IW24" s="65"/>
      <c r="IX24" s="63"/>
      <c r="IY24" s="65"/>
      <c r="IZ24" s="65"/>
      <c r="JA24" s="65"/>
      <c r="JB24" s="63"/>
      <c r="JC24" s="65"/>
      <c r="JD24" s="65"/>
      <c r="JE24" s="65"/>
      <c r="JF24" s="63"/>
      <c r="JG24" s="65"/>
      <c r="JH24" s="65"/>
      <c r="JI24" s="65"/>
      <c r="JJ24" s="63"/>
      <c r="JK24" s="65"/>
      <c r="JL24" s="65"/>
      <c r="JM24" s="65"/>
      <c r="JN24" s="63"/>
      <c r="JO24" s="65"/>
      <c r="JP24" s="65"/>
      <c r="JQ24" s="65"/>
      <c r="JR24" s="63"/>
      <c r="JS24" s="65"/>
      <c r="JT24" s="65"/>
      <c r="JU24" s="65"/>
      <c r="JV24" s="63"/>
      <c r="JW24" s="65"/>
      <c r="JX24" s="65"/>
      <c r="JY24" s="65"/>
      <c r="JZ24" s="63"/>
      <c r="KA24" s="65"/>
      <c r="KB24" s="65"/>
      <c r="KC24" s="65"/>
      <c r="KD24" s="63"/>
      <c r="KE24" s="65"/>
      <c r="KF24" s="65"/>
      <c r="KG24" s="65"/>
      <c r="KH24" s="63"/>
      <c r="KI24" s="65"/>
      <c r="KJ24" s="65"/>
      <c r="KK24" s="65"/>
      <c r="KL24" s="63"/>
      <c r="KM24" s="7"/>
      <c r="KN24" s="39" t="b">
        <f t="shared" si="318"/>
        <v>0</v>
      </c>
      <c r="KO24" s="10" t="b">
        <f t="shared" si="319"/>
        <v>0</v>
      </c>
      <c r="KP24" s="10" t="b">
        <f t="shared" si="320"/>
        <v>0</v>
      </c>
      <c r="KQ24" s="10" t="b">
        <f t="shared" si="321"/>
        <v>0</v>
      </c>
      <c r="KR24" s="10" t="b">
        <f t="shared" si="322"/>
        <v>0</v>
      </c>
      <c r="KS24" s="10" t="b">
        <f t="shared" si="323"/>
        <v>0</v>
      </c>
      <c r="KT24" s="10" t="b">
        <f t="shared" si="324"/>
        <v>0</v>
      </c>
      <c r="KU24" s="10" t="b">
        <f t="shared" si="325"/>
        <v>0</v>
      </c>
      <c r="KV24" s="10" t="b">
        <f t="shared" si="326"/>
        <v>0</v>
      </c>
      <c r="KW24" s="10" t="b">
        <f t="shared" si="327"/>
        <v>0</v>
      </c>
      <c r="KX24" s="10" t="b">
        <f t="shared" si="328"/>
        <v>0</v>
      </c>
      <c r="KY24" s="10" t="b">
        <f t="shared" si="329"/>
        <v>0</v>
      </c>
      <c r="KZ24" s="10" t="b">
        <f t="shared" si="330"/>
        <v>0</v>
      </c>
      <c r="LA24" s="10" t="b">
        <f t="shared" si="331"/>
        <v>0</v>
      </c>
      <c r="LB24" s="10" t="b">
        <f t="shared" si="332"/>
        <v>0</v>
      </c>
      <c r="LC24" s="10" t="b">
        <f t="shared" si="333"/>
        <v>0</v>
      </c>
      <c r="LD24" s="10" t="b">
        <f t="shared" si="334"/>
        <v>0</v>
      </c>
      <c r="LE24" s="10" t="b">
        <f t="shared" si="335"/>
        <v>0</v>
      </c>
      <c r="LF24" s="10" t="b">
        <f t="shared" si="336"/>
        <v>0</v>
      </c>
      <c r="LG24" s="10" t="b">
        <f t="shared" si="337"/>
        <v>0</v>
      </c>
      <c r="LH24" s="10" t="b">
        <f t="shared" si="338"/>
        <v>0</v>
      </c>
      <c r="LI24" s="10" t="b">
        <f t="shared" si="339"/>
        <v>0</v>
      </c>
      <c r="LJ24" s="10" t="b">
        <f t="shared" si="340"/>
        <v>0</v>
      </c>
      <c r="LK24" s="10" t="b">
        <f t="shared" si="341"/>
        <v>0</v>
      </c>
      <c r="LL24" s="10" t="b">
        <f t="shared" si="342"/>
        <v>0</v>
      </c>
      <c r="LM24" s="10" t="b">
        <f t="shared" si="343"/>
        <v>0</v>
      </c>
      <c r="LN24" s="10" t="b">
        <f t="shared" si="344"/>
        <v>0</v>
      </c>
      <c r="LO24" s="10" t="b">
        <f t="shared" si="345"/>
        <v>0</v>
      </c>
      <c r="LP24" s="10" t="b">
        <f t="shared" si="346"/>
        <v>0</v>
      </c>
      <c r="LQ24" s="10" t="b">
        <f t="shared" si="347"/>
        <v>0</v>
      </c>
      <c r="LR24" s="10" t="b">
        <f t="shared" si="348"/>
        <v>0</v>
      </c>
      <c r="LS24" s="10" t="b">
        <f t="shared" si="349"/>
        <v>0</v>
      </c>
      <c r="LT24" s="10" t="b">
        <f t="shared" si="350"/>
        <v>0</v>
      </c>
      <c r="LU24" s="10" t="b">
        <f t="shared" si="351"/>
        <v>0</v>
      </c>
      <c r="LV24" s="10" t="b">
        <f t="shared" si="352"/>
        <v>0</v>
      </c>
      <c r="LW24" s="10" t="b">
        <f t="shared" si="353"/>
        <v>0</v>
      </c>
      <c r="LX24" s="10" t="b">
        <f t="shared" si="354"/>
        <v>0</v>
      </c>
      <c r="LY24" s="10" t="b">
        <f t="shared" si="355"/>
        <v>0</v>
      </c>
      <c r="LZ24" s="10" t="b">
        <f t="shared" si="356"/>
        <v>0</v>
      </c>
      <c r="MA24" s="10" t="b">
        <f t="shared" si="357"/>
        <v>0</v>
      </c>
      <c r="MB24" s="10" t="b">
        <f t="shared" si="358"/>
        <v>0</v>
      </c>
      <c r="MC24" s="10" t="b">
        <f t="shared" si="359"/>
        <v>0</v>
      </c>
      <c r="MD24" s="10" t="b">
        <f t="shared" si="360"/>
        <v>0</v>
      </c>
      <c r="ME24" s="10" t="b">
        <f t="shared" si="361"/>
        <v>0</v>
      </c>
      <c r="MF24" s="10" t="b">
        <f t="shared" si="362"/>
        <v>0</v>
      </c>
      <c r="MG24" s="10" t="b">
        <f t="shared" si="363"/>
        <v>0</v>
      </c>
      <c r="MH24" s="10" t="b">
        <f t="shared" si="364"/>
        <v>0</v>
      </c>
      <c r="MI24" s="19" t="b">
        <f t="shared" si="365"/>
        <v>0</v>
      </c>
      <c r="MJ24" s="10" t="b">
        <f t="shared" si="366"/>
        <v>0</v>
      </c>
      <c r="MK24" s="10" t="b">
        <f t="shared" si="367"/>
        <v>0</v>
      </c>
      <c r="ML24" s="10" t="b">
        <f t="shared" si="368"/>
        <v>0</v>
      </c>
      <c r="MM24" s="10" t="b">
        <f t="shared" si="369"/>
        <v>0</v>
      </c>
      <c r="MN24" s="10" t="b">
        <f t="shared" si="370"/>
        <v>0</v>
      </c>
      <c r="MO24" s="10" t="b">
        <f t="shared" si="371"/>
        <v>0</v>
      </c>
      <c r="MP24" s="10" t="b">
        <f t="shared" si="372"/>
        <v>0</v>
      </c>
      <c r="MQ24" s="10" t="b">
        <f t="shared" si="373"/>
        <v>0</v>
      </c>
      <c r="MR24" s="10" t="b">
        <f t="shared" si="374"/>
        <v>0</v>
      </c>
      <c r="MS24" s="10" t="b">
        <f t="shared" si="375"/>
        <v>0</v>
      </c>
      <c r="MT24" s="10" t="b">
        <f t="shared" si="376"/>
        <v>0</v>
      </c>
      <c r="MU24" s="10" t="b">
        <f t="shared" si="377"/>
        <v>0</v>
      </c>
      <c r="MV24" s="10" t="b">
        <f t="shared" si="378"/>
        <v>0</v>
      </c>
      <c r="MW24" s="10" t="b">
        <f t="shared" si="379"/>
        <v>0</v>
      </c>
      <c r="MX24" s="10" t="b">
        <f t="shared" si="380"/>
        <v>0</v>
      </c>
      <c r="MY24" s="19" t="b">
        <f t="shared" si="381"/>
        <v>0</v>
      </c>
      <c r="MZ24" s="10" t="b">
        <f t="shared" si="382"/>
        <v>0</v>
      </c>
      <c r="NA24" s="10" t="b">
        <f t="shared" si="383"/>
        <v>0</v>
      </c>
      <c r="NB24" s="10" t="b">
        <f t="shared" si="384"/>
        <v>0</v>
      </c>
      <c r="NC24" s="10" t="b">
        <f t="shared" si="385"/>
        <v>0</v>
      </c>
      <c r="ND24" s="10" t="b">
        <f t="shared" si="386"/>
        <v>0</v>
      </c>
      <c r="NE24" s="10" t="b">
        <f t="shared" si="387"/>
        <v>0</v>
      </c>
      <c r="NF24" s="10" t="b">
        <f t="shared" si="388"/>
        <v>0</v>
      </c>
      <c r="NG24" s="10" t="b">
        <f t="shared" si="389"/>
        <v>0</v>
      </c>
    </row>
    <row r="25" spans="1:371" x14ac:dyDescent="0.2">
      <c r="A25" s="20" t="str">
        <f t="shared" si="312"/>
        <v>Vanadium</v>
      </c>
      <c r="B25" s="11" t="str">
        <f t="shared" si="312"/>
        <v>kg/MW</v>
      </c>
      <c r="C25" s="11">
        <f t="shared" si="390"/>
        <v>2030</v>
      </c>
      <c r="D25" s="16">
        <f t="shared" ref="D25:D26" si="391">IF(H25&lt;&gt;0,AVERAGE(KN25:NG25),-999)</f>
        <v>-999</v>
      </c>
      <c r="E25" s="16">
        <f t="shared" ref="E25:E26" si="392">IF(H25&lt;&gt;0,MEDIAN(KN25:NG25),-999)</f>
        <v>-999</v>
      </c>
      <c r="F25" s="16">
        <f t="shared" ref="F25:F26" si="393">IF(H25&lt;&gt;0,MIN(KN25:NG25),-999)</f>
        <v>-999</v>
      </c>
      <c r="G25" s="16">
        <f t="shared" ref="G25:G26" si="394">IF(H25&lt;&gt;0,MAX(KN25:NG25),-999)</f>
        <v>-999</v>
      </c>
      <c r="H25" s="18">
        <f t="shared" ref="H25:H26" si="395">COUNT(KN25:NG25)</f>
        <v>0</v>
      </c>
      <c r="I25" s="16">
        <f>IF(H25&lt;&gt;0,PERCENTILE(KN25:NG25,#REF!),-999)</f>
        <v>-999</v>
      </c>
      <c r="J25" s="17">
        <f>IF(H25&lt;&gt;0,PERCENTILE(KN25:NG25,#REF!),-999)</f>
        <v>-999</v>
      </c>
      <c r="K25" s="65"/>
      <c r="L25" s="65"/>
      <c r="M25" s="62"/>
      <c r="N25" s="63"/>
      <c r="O25" s="65"/>
      <c r="P25" s="65"/>
      <c r="Q25" s="62"/>
      <c r="R25" s="63"/>
      <c r="S25" s="65"/>
      <c r="T25" s="65"/>
      <c r="U25" s="62"/>
      <c r="V25" s="63"/>
      <c r="W25" s="65"/>
      <c r="X25" s="65"/>
      <c r="Y25" s="62"/>
      <c r="Z25" s="63"/>
      <c r="AA25" s="65"/>
      <c r="AB25" s="65"/>
      <c r="AC25" s="62"/>
      <c r="AD25" s="63"/>
      <c r="AE25" s="65"/>
      <c r="AF25" s="65"/>
      <c r="AG25" s="62"/>
      <c r="AH25" s="63"/>
      <c r="AI25" s="65"/>
      <c r="AJ25" s="65"/>
      <c r="AK25" s="62"/>
      <c r="AL25" s="63"/>
      <c r="AM25" s="65"/>
      <c r="AN25" s="65"/>
      <c r="AO25" s="65"/>
      <c r="AP25" s="63"/>
      <c r="AQ25" s="65"/>
      <c r="AR25" s="65"/>
      <c r="AS25" s="65"/>
      <c r="AT25" s="63"/>
      <c r="AU25" s="65"/>
      <c r="AV25" s="65"/>
      <c r="AW25" s="65"/>
      <c r="AX25" s="63"/>
      <c r="AY25" s="65"/>
      <c r="AZ25" s="65"/>
      <c r="BA25" s="65"/>
      <c r="BB25" s="63"/>
      <c r="BC25" s="65"/>
      <c r="BD25" s="65"/>
      <c r="BE25" s="65"/>
      <c r="BF25" s="63"/>
      <c r="BG25" s="64"/>
      <c r="BH25" s="65"/>
      <c r="BI25" s="62"/>
      <c r="BJ25" s="63"/>
      <c r="BK25" s="65"/>
      <c r="BL25" s="65"/>
      <c r="BM25" s="65"/>
      <c r="BN25" s="63"/>
      <c r="BO25" s="65"/>
      <c r="BP25" s="65"/>
      <c r="BQ25" s="65"/>
      <c r="BR25" s="63"/>
      <c r="BS25" s="65"/>
      <c r="BT25" s="65"/>
      <c r="BU25" s="65"/>
      <c r="BV25" s="63"/>
      <c r="BW25" s="64"/>
      <c r="BX25" s="65"/>
      <c r="BY25" s="62"/>
      <c r="BZ25" s="63"/>
      <c r="CA25" s="65"/>
      <c r="CB25" s="65"/>
      <c r="CC25" s="65"/>
      <c r="CD25" s="63"/>
      <c r="CE25" s="65"/>
      <c r="CF25" s="65"/>
      <c r="CG25" s="65"/>
      <c r="CH25" s="63"/>
      <c r="CI25" s="65"/>
      <c r="CJ25" s="65"/>
      <c r="CK25" s="65"/>
      <c r="CL25" s="63"/>
      <c r="CM25" s="65"/>
      <c r="CN25" s="65"/>
      <c r="CO25" s="65"/>
      <c r="CP25" s="63"/>
      <c r="CQ25" s="65"/>
      <c r="CR25" s="65"/>
      <c r="CS25" s="65"/>
      <c r="CT25" s="63"/>
      <c r="CU25" s="65"/>
      <c r="CV25" s="65"/>
      <c r="CW25" s="65"/>
      <c r="CX25" s="63"/>
      <c r="CY25" s="65"/>
      <c r="CZ25" s="65"/>
      <c r="DA25" s="65"/>
      <c r="DB25" s="63"/>
      <c r="DC25" s="65"/>
      <c r="DD25" s="65"/>
      <c r="DE25" s="65"/>
      <c r="DF25" s="63"/>
      <c r="DG25" s="65"/>
      <c r="DH25" s="65"/>
      <c r="DI25" s="65"/>
      <c r="DJ25" s="63"/>
      <c r="DK25" s="65"/>
      <c r="DL25" s="65"/>
      <c r="DM25" s="65"/>
      <c r="DN25" s="63"/>
      <c r="DO25" s="65"/>
      <c r="DP25" s="65"/>
      <c r="DQ25" s="65"/>
      <c r="DR25" s="63"/>
      <c r="DS25" s="65"/>
      <c r="DT25" s="65"/>
      <c r="DU25" s="65"/>
      <c r="DV25" s="63"/>
      <c r="DW25" s="65"/>
      <c r="DX25" s="65"/>
      <c r="DY25" s="65"/>
      <c r="DZ25" s="63"/>
      <c r="EA25" s="65"/>
      <c r="EB25" s="65"/>
      <c r="EC25" s="65"/>
      <c r="ED25" s="63"/>
      <c r="EE25" s="64"/>
      <c r="EF25" s="65"/>
      <c r="EG25" s="62"/>
      <c r="EH25" s="63"/>
      <c r="EI25" s="64"/>
      <c r="EJ25" s="65"/>
      <c r="EK25" s="62"/>
      <c r="EL25" s="63"/>
      <c r="EM25" s="64"/>
      <c r="EN25" s="65"/>
      <c r="EO25" s="62"/>
      <c r="EP25" s="63"/>
      <c r="EQ25" s="65"/>
      <c r="ER25" s="65"/>
      <c r="ES25" s="65"/>
      <c r="ET25" s="63"/>
      <c r="EU25" s="65"/>
      <c r="EV25" s="65"/>
      <c r="EW25" s="65"/>
      <c r="EX25" s="63"/>
      <c r="EY25" s="65"/>
      <c r="EZ25" s="65"/>
      <c r="FA25" s="65"/>
      <c r="FB25" s="63"/>
      <c r="FC25" s="65"/>
      <c r="FD25" s="65"/>
      <c r="FE25" s="65"/>
      <c r="FF25" s="63"/>
      <c r="FG25" s="65"/>
      <c r="FH25" s="65"/>
      <c r="FI25" s="65"/>
      <c r="FJ25" s="63"/>
      <c r="FK25" s="65"/>
      <c r="FL25" s="65"/>
      <c r="FM25" s="65"/>
      <c r="FN25" s="63"/>
      <c r="FO25" s="65"/>
      <c r="FP25" s="65"/>
      <c r="FQ25" s="65"/>
      <c r="FR25" s="63"/>
      <c r="FS25" s="65"/>
      <c r="FT25" s="65"/>
      <c r="FU25" s="65"/>
      <c r="FV25" s="63"/>
      <c r="FW25" s="65"/>
      <c r="FX25" s="65"/>
      <c r="FY25" s="65"/>
      <c r="FZ25" s="63"/>
      <c r="GA25" s="65"/>
      <c r="GB25" s="65"/>
      <c r="GC25" s="65"/>
      <c r="GD25" s="63"/>
      <c r="GE25" s="65"/>
      <c r="GF25" s="65"/>
      <c r="GG25" s="65"/>
      <c r="GH25" s="63"/>
      <c r="GI25" s="65"/>
      <c r="GJ25" s="65"/>
      <c r="GK25" s="65"/>
      <c r="GL25" s="63"/>
      <c r="GM25" s="65"/>
      <c r="GN25" s="65"/>
      <c r="GO25" s="65"/>
      <c r="GP25" s="63"/>
      <c r="GQ25" s="65"/>
      <c r="GR25" s="65"/>
      <c r="GS25" s="65"/>
      <c r="GT25" s="63"/>
      <c r="GU25" s="64"/>
      <c r="GV25" s="65"/>
      <c r="GW25" s="62"/>
      <c r="GX25" s="63"/>
      <c r="GY25" s="64"/>
      <c r="GZ25" s="65"/>
      <c r="HA25" s="62"/>
      <c r="HB25" s="63"/>
      <c r="HC25" s="62"/>
      <c r="HD25" s="65"/>
      <c r="HE25" s="62"/>
      <c r="HF25" s="63"/>
      <c r="HG25" s="65"/>
      <c r="HH25" s="65"/>
      <c r="HI25" s="65"/>
      <c r="HJ25" s="63"/>
      <c r="HK25" s="65"/>
      <c r="HL25" s="65"/>
      <c r="HM25" s="65"/>
      <c r="HN25" s="63"/>
      <c r="HO25" s="65"/>
      <c r="HP25" s="65"/>
      <c r="HQ25" s="65"/>
      <c r="HR25" s="63"/>
      <c r="HS25" s="65"/>
      <c r="HT25" s="65"/>
      <c r="HU25" s="65"/>
      <c r="HV25" s="63"/>
      <c r="HW25" s="65"/>
      <c r="HX25" s="65"/>
      <c r="HY25" s="65"/>
      <c r="HZ25" s="63"/>
      <c r="IA25" s="65"/>
      <c r="IB25" s="65"/>
      <c r="IC25" s="65"/>
      <c r="ID25" s="63"/>
      <c r="IE25" s="65"/>
      <c r="IF25" s="65"/>
      <c r="IG25" s="65"/>
      <c r="IH25" s="63"/>
      <c r="II25" s="65"/>
      <c r="IJ25" s="65"/>
      <c r="IK25" s="65"/>
      <c r="IL25" s="63"/>
      <c r="IM25" s="65"/>
      <c r="IN25" s="65"/>
      <c r="IO25" s="65"/>
      <c r="IP25" s="63"/>
      <c r="IQ25" s="65"/>
      <c r="IR25" s="65"/>
      <c r="IS25" s="65"/>
      <c r="IT25" s="63"/>
      <c r="IU25" s="65"/>
      <c r="IV25" s="65"/>
      <c r="IW25" s="65"/>
      <c r="IX25" s="63"/>
      <c r="IY25" s="65"/>
      <c r="IZ25" s="65"/>
      <c r="JA25" s="65"/>
      <c r="JB25" s="63"/>
      <c r="JC25" s="65"/>
      <c r="JD25" s="65"/>
      <c r="JE25" s="65"/>
      <c r="JF25" s="63"/>
      <c r="JG25" s="65"/>
      <c r="JH25" s="65"/>
      <c r="JI25" s="65"/>
      <c r="JJ25" s="63"/>
      <c r="JK25" s="65"/>
      <c r="JL25" s="65"/>
      <c r="JM25" s="65"/>
      <c r="JN25" s="63"/>
      <c r="JO25" s="65"/>
      <c r="JP25" s="65"/>
      <c r="JQ25" s="65"/>
      <c r="JR25" s="63"/>
      <c r="JS25" s="65"/>
      <c r="JT25" s="65"/>
      <c r="JU25" s="65"/>
      <c r="JV25" s="63"/>
      <c r="JW25" s="65"/>
      <c r="JX25" s="65"/>
      <c r="JY25" s="65"/>
      <c r="JZ25" s="63"/>
      <c r="KA25" s="65"/>
      <c r="KB25" s="65"/>
      <c r="KC25" s="65"/>
      <c r="KD25" s="63"/>
      <c r="KE25" s="65"/>
      <c r="KF25" s="65"/>
      <c r="KG25" s="65"/>
      <c r="KH25" s="63"/>
      <c r="KI25" s="65"/>
      <c r="KJ25" s="65"/>
      <c r="KK25" s="65"/>
      <c r="KL25" s="63"/>
      <c r="KM25" s="7"/>
      <c r="KN25" s="39" t="b">
        <f t="shared" ref="KN25:KN26" si="396">IF(L25="yes",K25)</f>
        <v>0</v>
      </c>
      <c r="KO25" s="10" t="b">
        <f t="shared" ref="KO25:KO26" si="397">IF(P25="yes",O25)</f>
        <v>0</v>
      </c>
      <c r="KP25" s="10" t="b">
        <f t="shared" ref="KP25:KP26" si="398">IF(T25="yes",S25)</f>
        <v>0</v>
      </c>
      <c r="KQ25" s="10" t="b">
        <f t="shared" ref="KQ25:KQ26" si="399">IF(X25="yes",W25)</f>
        <v>0</v>
      </c>
      <c r="KR25" s="10" t="b">
        <f t="shared" ref="KR25:KR26" si="400">IF(AB25="yes",AA25)</f>
        <v>0</v>
      </c>
      <c r="KS25" s="10" t="b">
        <f t="shared" ref="KS25:KS26" si="401">IF(AF25="yes",AE25)</f>
        <v>0</v>
      </c>
      <c r="KT25" s="10" t="b">
        <f t="shared" ref="KT25:KT26" si="402">IF(AJ25="yes",AI25)</f>
        <v>0</v>
      </c>
      <c r="KU25" s="10" t="b">
        <f t="shared" ref="KU25:KU26" si="403">IF(AN25="yes",AM25)</f>
        <v>0</v>
      </c>
      <c r="KV25" s="10" t="b">
        <f t="shared" ref="KV25:KV26" si="404">IF(AR25="yes",AQ25)</f>
        <v>0</v>
      </c>
      <c r="KW25" s="10" t="b">
        <f t="shared" ref="KW25:KW26" si="405">IF(AV25="yes",AU25)</f>
        <v>0</v>
      </c>
      <c r="KX25" s="10" t="b">
        <f t="shared" ref="KX25:KX26" si="406">IF(AZ25="yes",AY25)</f>
        <v>0</v>
      </c>
      <c r="KY25" s="10" t="b">
        <f t="shared" ref="KY25:KY26" si="407">IF(BD25="yes",BC25)</f>
        <v>0</v>
      </c>
      <c r="KZ25" s="10" t="b">
        <f t="shared" ref="KZ25:KZ26" si="408">IF(BH25="yes",BG25)</f>
        <v>0</v>
      </c>
      <c r="LA25" s="10" t="b">
        <f t="shared" ref="LA25:LA26" si="409">IF(BL25="yes",BK25)</f>
        <v>0</v>
      </c>
      <c r="LB25" s="10" t="b">
        <f t="shared" ref="LB25:LB26" si="410">IF(BP25="yes",BO25)</f>
        <v>0</v>
      </c>
      <c r="LC25" s="10" t="b">
        <f t="shared" ref="LC25:LC26" si="411">IF(BT25="yes",BS25)</f>
        <v>0</v>
      </c>
      <c r="LD25" s="10" t="b">
        <f t="shared" ref="LD25:LD26" si="412">IF(BX25="yes",BW25)</f>
        <v>0</v>
      </c>
      <c r="LE25" s="10" t="b">
        <f t="shared" ref="LE25:LE26" si="413">IF(CB25="yes",CA25)</f>
        <v>0</v>
      </c>
      <c r="LF25" s="10" t="b">
        <f t="shared" ref="LF25:LF26" si="414">IF(CF25="yes",CE25)</f>
        <v>0</v>
      </c>
      <c r="LG25" s="10" t="b">
        <f t="shared" ref="LG25:LG26" si="415">IF(CJ25="yes",CI25)</f>
        <v>0</v>
      </c>
      <c r="LH25" s="10" t="b">
        <f t="shared" ref="LH25:LH26" si="416">IF(CN25="yes",CM25)</f>
        <v>0</v>
      </c>
      <c r="LI25" s="10" t="b">
        <f t="shared" ref="LI25:LI26" si="417">IF(CR25="yes",CQ25)</f>
        <v>0</v>
      </c>
      <c r="LJ25" s="10" t="b">
        <f t="shared" ref="LJ25:LJ26" si="418">IF(CV25="yes",CU25)</f>
        <v>0</v>
      </c>
      <c r="LK25" s="10" t="b">
        <f t="shared" ref="LK25:LK26" si="419">IF(CZ25="yes",CY25)</f>
        <v>0</v>
      </c>
      <c r="LL25" s="10" t="b">
        <f t="shared" ref="LL25:LL26" si="420">IF(DD25="yes",DC25)</f>
        <v>0</v>
      </c>
      <c r="LM25" s="10" t="b">
        <f t="shared" ref="LM25:LM26" si="421">IF(DH25="yes",DG25)</f>
        <v>0</v>
      </c>
      <c r="LN25" s="10" t="b">
        <f t="shared" ref="LN25:LN26" si="422">IF(DL25="yes",DK25)</f>
        <v>0</v>
      </c>
      <c r="LO25" s="10" t="b">
        <f t="shared" ref="LO25:LO26" si="423">IF(DP25="yes",DO25)</f>
        <v>0</v>
      </c>
      <c r="LP25" s="10" t="b">
        <f t="shared" ref="LP25:LP26" si="424">IF(DT25="yes",DS25)</f>
        <v>0</v>
      </c>
      <c r="LQ25" s="10" t="b">
        <f t="shared" ref="LQ25:LQ26" si="425">IF(DX25="yes",DW25)</f>
        <v>0</v>
      </c>
      <c r="LR25" s="10" t="b">
        <f t="shared" ref="LR25:LR26" si="426">IF(EB25="yes",EA25)</f>
        <v>0</v>
      </c>
      <c r="LS25" s="10" t="b">
        <f t="shared" ref="LS25:LS26" si="427">IF(EF25="yes",EE25)</f>
        <v>0</v>
      </c>
      <c r="LT25" s="10" t="b">
        <f t="shared" ref="LT25:LT26" si="428">IF(EJ25="yes",EI25)</f>
        <v>0</v>
      </c>
      <c r="LU25" s="10" t="b">
        <f t="shared" ref="LU25:LU26" si="429">IF(EN25="yes",EM25)</f>
        <v>0</v>
      </c>
      <c r="LV25" s="10" t="b">
        <f t="shared" ref="LV25:LV26" si="430">IF(ER25="yes",EQ25)</f>
        <v>0</v>
      </c>
      <c r="LW25" s="10" t="b">
        <f t="shared" ref="LW25:LW26" si="431">IF(EV25="yes",EU25)</f>
        <v>0</v>
      </c>
      <c r="LX25" s="10" t="b">
        <f t="shared" ref="LX25:LX26" si="432">IF(EZ25="yes",EY25)</f>
        <v>0</v>
      </c>
      <c r="LY25" s="10" t="b">
        <f t="shared" ref="LY25:LY26" si="433">IF(FD25="yes",FC25)</f>
        <v>0</v>
      </c>
      <c r="LZ25" s="10" t="b">
        <f t="shared" ref="LZ25:LZ26" si="434">IF(FH25="yes",FG25)</f>
        <v>0</v>
      </c>
      <c r="MA25" s="10" t="b">
        <f t="shared" ref="MA25:MA26" si="435">IF(FL25="yes",FK25)</f>
        <v>0</v>
      </c>
      <c r="MB25" s="10" t="b">
        <f t="shared" ref="MB25:MB26" si="436">IF(FP25="yes",FO25)</f>
        <v>0</v>
      </c>
      <c r="MC25" s="10" t="b">
        <f t="shared" ref="MC25:MC26" si="437">IF(FT25="yes",FS25)</f>
        <v>0</v>
      </c>
      <c r="MD25" s="10" t="b">
        <f t="shared" ref="MD25:MD26" si="438">IF(FX25="yes",FW25)</f>
        <v>0</v>
      </c>
      <c r="ME25" s="10" t="b">
        <f t="shared" ref="ME25:ME26" si="439">IF(GB25="yes",GA25)</f>
        <v>0</v>
      </c>
      <c r="MF25" s="10" t="b">
        <f t="shared" ref="MF25:MF26" si="440">IF(GF25="yes",GE25)</f>
        <v>0</v>
      </c>
      <c r="MG25" s="10" t="b">
        <f t="shared" ref="MG25:MG26" si="441">IF(GJ25="yes",GI25)</f>
        <v>0</v>
      </c>
      <c r="MH25" s="10" t="b">
        <f t="shared" ref="MH25:MH26" si="442">IF(GN25="yes",GM25)</f>
        <v>0</v>
      </c>
      <c r="MI25" s="19" t="b">
        <f t="shared" ref="MI25:MI26" si="443">IF(GR25="yes",GQ25)</f>
        <v>0</v>
      </c>
      <c r="MJ25" s="10" t="b">
        <f t="shared" ref="MJ25:MJ26" si="444">IF(GV25="yes",GU25)</f>
        <v>0</v>
      </c>
      <c r="MK25" s="10" t="b">
        <f t="shared" ref="MK25:MK26" si="445">IF(GZ25="yes",GY25)</f>
        <v>0</v>
      </c>
      <c r="ML25" s="10" t="b">
        <f t="shared" ref="ML25:ML26" si="446">IF(HD25="yes",HC25)</f>
        <v>0</v>
      </c>
      <c r="MM25" s="10" t="b">
        <f t="shared" ref="MM25:MM26" si="447">IF(HH25="yes",HG25)</f>
        <v>0</v>
      </c>
      <c r="MN25" s="10" t="b">
        <f t="shared" ref="MN25:MN26" si="448">IF(HL25="yes",HK25)</f>
        <v>0</v>
      </c>
      <c r="MO25" s="10" t="b">
        <f t="shared" ref="MO25:MO26" si="449">IF(HP25="yes",HO25)</f>
        <v>0</v>
      </c>
      <c r="MP25" s="10" t="b">
        <f t="shared" ref="MP25:MP26" si="450">IF(HT25="yes",HS25)</f>
        <v>0</v>
      </c>
      <c r="MQ25" s="10" t="b">
        <f t="shared" ref="MQ25:MQ26" si="451">IF(HX25="yes",HW25)</f>
        <v>0</v>
      </c>
      <c r="MR25" s="10" t="b">
        <f t="shared" ref="MR25:MR26" si="452">IF(IB25="yes",IA25)</f>
        <v>0</v>
      </c>
      <c r="MS25" s="10" t="b">
        <f t="shared" ref="MS25:MS26" si="453">IF(IF25="yes",IE25)</f>
        <v>0</v>
      </c>
      <c r="MT25" s="10" t="b">
        <f t="shared" ref="MT25:MT26" si="454">IF(IJ25="yes",II25)</f>
        <v>0</v>
      </c>
      <c r="MU25" s="10" t="b">
        <f t="shared" ref="MU25:MU26" si="455">IF(IN25="yes",IM25)</f>
        <v>0</v>
      </c>
      <c r="MV25" s="10" t="b">
        <f t="shared" ref="MV25:MV26" si="456">IF(IR25="yes",IQ25)</f>
        <v>0</v>
      </c>
      <c r="MW25" s="10" t="b">
        <f t="shared" ref="MW25:MW26" si="457">IF(IV25="yes",IU25)</f>
        <v>0</v>
      </c>
      <c r="MX25" s="10" t="b">
        <f t="shared" ref="MX25:MX26" si="458">IF(IZ25="yes",IY25)</f>
        <v>0</v>
      </c>
      <c r="MY25" s="19" t="b">
        <f t="shared" ref="MY25:MY26" si="459">IF(JD25="yes",JC25)</f>
        <v>0</v>
      </c>
      <c r="MZ25" s="10" t="b">
        <f t="shared" ref="MZ25:MZ26" si="460">IF(JH25="yes",JG25)</f>
        <v>0</v>
      </c>
      <c r="NA25" s="10" t="b">
        <f t="shared" ref="NA25:NA26" si="461">IF(JL25="yes",JK25)</f>
        <v>0</v>
      </c>
      <c r="NB25" s="10" t="b">
        <f t="shared" ref="NB25:NB26" si="462">IF(JP25="yes",JO25)</f>
        <v>0</v>
      </c>
      <c r="NC25" s="10" t="b">
        <f t="shared" ref="NC25:NC26" si="463">IF(JT25="yes",JS25)</f>
        <v>0</v>
      </c>
      <c r="ND25" s="10" t="b">
        <f t="shared" ref="ND25:ND26" si="464">IF(JX25="yes",JW25)</f>
        <v>0</v>
      </c>
      <c r="NE25" s="10" t="b">
        <f t="shared" ref="NE25:NE26" si="465">IF(KB25="yes",KA25)</f>
        <v>0</v>
      </c>
      <c r="NF25" s="10" t="b">
        <f t="shared" ref="NF25:NF26" si="466">IF(KF25="yes",KE25)</f>
        <v>0</v>
      </c>
      <c r="NG25" s="10" t="b">
        <f t="shared" ref="NG25:NG26" si="467">IF(KJ25="yes",KI25)</f>
        <v>0</v>
      </c>
    </row>
    <row r="26" spans="1:371" x14ac:dyDescent="0.2">
      <c r="A26" s="20" t="str">
        <f t="shared" si="312"/>
        <v>Yttrium</v>
      </c>
      <c r="B26" s="11" t="str">
        <f t="shared" si="312"/>
        <v>kg/MW</v>
      </c>
      <c r="C26" s="11">
        <f t="shared" si="390"/>
        <v>2030</v>
      </c>
      <c r="D26" s="16">
        <f t="shared" si="391"/>
        <v>-999</v>
      </c>
      <c r="E26" s="16">
        <f t="shared" si="392"/>
        <v>-999</v>
      </c>
      <c r="F26" s="16">
        <f t="shared" si="393"/>
        <v>-999</v>
      </c>
      <c r="G26" s="16">
        <f t="shared" si="394"/>
        <v>-999</v>
      </c>
      <c r="H26" s="18">
        <f t="shared" si="395"/>
        <v>0</v>
      </c>
      <c r="I26" s="16">
        <f>IF(H26&lt;&gt;0,PERCENTILE(KN26:NG26,#REF!),-999)</f>
        <v>-999</v>
      </c>
      <c r="J26" s="17">
        <f>IF(H26&lt;&gt;0,PERCENTILE(KN26:NG26,#REF!),-999)</f>
        <v>-999</v>
      </c>
      <c r="K26" s="65"/>
      <c r="L26" s="65"/>
      <c r="M26" s="62"/>
      <c r="N26" s="63"/>
      <c r="O26" s="65"/>
      <c r="P26" s="65"/>
      <c r="Q26" s="62"/>
      <c r="R26" s="63"/>
      <c r="S26" s="65"/>
      <c r="T26" s="65"/>
      <c r="U26" s="62"/>
      <c r="V26" s="63"/>
      <c r="W26" s="65"/>
      <c r="X26" s="65"/>
      <c r="Y26" s="62"/>
      <c r="Z26" s="63"/>
      <c r="AA26" s="65"/>
      <c r="AB26" s="65"/>
      <c r="AC26" s="62"/>
      <c r="AD26" s="63"/>
      <c r="AE26" s="65"/>
      <c r="AF26" s="65"/>
      <c r="AG26" s="62"/>
      <c r="AH26" s="63"/>
      <c r="AI26" s="65"/>
      <c r="AJ26" s="65"/>
      <c r="AK26" s="62"/>
      <c r="AL26" s="63"/>
      <c r="AM26" s="65"/>
      <c r="AN26" s="65"/>
      <c r="AO26" s="65"/>
      <c r="AP26" s="63"/>
      <c r="AQ26" s="65"/>
      <c r="AR26" s="65"/>
      <c r="AS26" s="65"/>
      <c r="AT26" s="63"/>
      <c r="AU26" s="65"/>
      <c r="AV26" s="65"/>
      <c r="AW26" s="65"/>
      <c r="AX26" s="63"/>
      <c r="AY26" s="65"/>
      <c r="AZ26" s="65"/>
      <c r="BA26" s="65"/>
      <c r="BB26" s="63"/>
      <c r="BC26" s="65"/>
      <c r="BD26" s="65"/>
      <c r="BE26" s="65"/>
      <c r="BF26" s="63"/>
      <c r="BG26" s="64"/>
      <c r="BH26" s="65"/>
      <c r="BI26" s="62"/>
      <c r="BJ26" s="63"/>
      <c r="BK26" s="65"/>
      <c r="BL26" s="65"/>
      <c r="BM26" s="65"/>
      <c r="BN26" s="63"/>
      <c r="BO26" s="65"/>
      <c r="BP26" s="65"/>
      <c r="BQ26" s="65"/>
      <c r="BR26" s="63"/>
      <c r="BS26" s="65"/>
      <c r="BT26" s="65"/>
      <c r="BU26" s="65"/>
      <c r="BV26" s="63"/>
      <c r="BW26" s="64"/>
      <c r="BX26" s="65"/>
      <c r="BY26" s="62"/>
      <c r="BZ26" s="63"/>
      <c r="CA26" s="65"/>
      <c r="CB26" s="65"/>
      <c r="CC26" s="65"/>
      <c r="CD26" s="63"/>
      <c r="CE26" s="65"/>
      <c r="CF26" s="65"/>
      <c r="CG26" s="65"/>
      <c r="CH26" s="63"/>
      <c r="CI26" s="65"/>
      <c r="CJ26" s="65"/>
      <c r="CK26" s="65"/>
      <c r="CL26" s="63"/>
      <c r="CM26" s="65"/>
      <c r="CN26" s="65"/>
      <c r="CO26" s="65"/>
      <c r="CP26" s="63"/>
      <c r="CQ26" s="65"/>
      <c r="CR26" s="65"/>
      <c r="CS26" s="65"/>
      <c r="CT26" s="63"/>
      <c r="CU26" s="65"/>
      <c r="CV26" s="65"/>
      <c r="CW26" s="65"/>
      <c r="CX26" s="63"/>
      <c r="CY26" s="65"/>
      <c r="CZ26" s="65"/>
      <c r="DA26" s="65"/>
      <c r="DB26" s="63"/>
      <c r="DC26" s="65"/>
      <c r="DD26" s="65"/>
      <c r="DE26" s="65"/>
      <c r="DF26" s="63"/>
      <c r="DG26" s="65"/>
      <c r="DH26" s="65"/>
      <c r="DI26" s="65"/>
      <c r="DJ26" s="63"/>
      <c r="DK26" s="65"/>
      <c r="DL26" s="65"/>
      <c r="DM26" s="65"/>
      <c r="DN26" s="63"/>
      <c r="DO26" s="65"/>
      <c r="DP26" s="65"/>
      <c r="DQ26" s="65"/>
      <c r="DR26" s="63"/>
      <c r="DS26" s="65"/>
      <c r="DT26" s="65"/>
      <c r="DU26" s="65"/>
      <c r="DV26" s="63"/>
      <c r="DW26" s="65"/>
      <c r="DX26" s="65"/>
      <c r="DY26" s="65"/>
      <c r="DZ26" s="63"/>
      <c r="EA26" s="65"/>
      <c r="EB26" s="65"/>
      <c r="EC26" s="65"/>
      <c r="ED26" s="63"/>
      <c r="EE26" s="64"/>
      <c r="EF26" s="65"/>
      <c r="EG26" s="62"/>
      <c r="EH26" s="63"/>
      <c r="EI26" s="64"/>
      <c r="EJ26" s="65"/>
      <c r="EK26" s="62"/>
      <c r="EL26" s="63"/>
      <c r="EM26" s="64"/>
      <c r="EN26" s="65"/>
      <c r="EO26" s="62"/>
      <c r="EP26" s="63"/>
      <c r="EQ26" s="65"/>
      <c r="ER26" s="65"/>
      <c r="ES26" s="65"/>
      <c r="ET26" s="63"/>
      <c r="EU26" s="65"/>
      <c r="EV26" s="65"/>
      <c r="EW26" s="65"/>
      <c r="EX26" s="63"/>
      <c r="EY26" s="65"/>
      <c r="EZ26" s="65"/>
      <c r="FA26" s="65"/>
      <c r="FB26" s="63"/>
      <c r="FC26" s="65"/>
      <c r="FD26" s="65"/>
      <c r="FE26" s="65"/>
      <c r="FF26" s="63"/>
      <c r="FG26" s="65"/>
      <c r="FH26" s="65"/>
      <c r="FI26" s="65"/>
      <c r="FJ26" s="63"/>
      <c r="FK26" s="65"/>
      <c r="FL26" s="65"/>
      <c r="FM26" s="65"/>
      <c r="FN26" s="63"/>
      <c r="FO26" s="65"/>
      <c r="FP26" s="65"/>
      <c r="FQ26" s="65"/>
      <c r="FR26" s="63"/>
      <c r="FS26" s="65"/>
      <c r="FT26" s="65"/>
      <c r="FU26" s="65"/>
      <c r="FV26" s="63"/>
      <c r="FW26" s="65"/>
      <c r="FX26" s="65"/>
      <c r="FY26" s="65"/>
      <c r="FZ26" s="63"/>
      <c r="GA26" s="65"/>
      <c r="GB26" s="65"/>
      <c r="GC26" s="65"/>
      <c r="GD26" s="63"/>
      <c r="GE26" s="65"/>
      <c r="GF26" s="65"/>
      <c r="GG26" s="65"/>
      <c r="GH26" s="63"/>
      <c r="GI26" s="65"/>
      <c r="GJ26" s="65"/>
      <c r="GK26" s="65"/>
      <c r="GL26" s="63"/>
      <c r="GM26" s="65"/>
      <c r="GN26" s="65"/>
      <c r="GO26" s="65"/>
      <c r="GP26" s="63"/>
      <c r="GQ26" s="65"/>
      <c r="GR26" s="65"/>
      <c r="GS26" s="65"/>
      <c r="GT26" s="63"/>
      <c r="GU26" s="64"/>
      <c r="GV26" s="65"/>
      <c r="GW26" s="62"/>
      <c r="GX26" s="63"/>
      <c r="GY26" s="64"/>
      <c r="GZ26" s="65"/>
      <c r="HA26" s="62"/>
      <c r="HB26" s="63"/>
      <c r="HC26" s="62"/>
      <c r="HD26" s="65"/>
      <c r="HE26" s="62"/>
      <c r="HF26" s="63"/>
      <c r="HG26" s="65"/>
      <c r="HH26" s="65"/>
      <c r="HI26" s="65"/>
      <c r="HJ26" s="63"/>
      <c r="HK26" s="65"/>
      <c r="HL26" s="65"/>
      <c r="HM26" s="65"/>
      <c r="HN26" s="63"/>
      <c r="HO26" s="65"/>
      <c r="HP26" s="65"/>
      <c r="HQ26" s="65"/>
      <c r="HR26" s="63"/>
      <c r="HS26" s="65"/>
      <c r="HT26" s="65"/>
      <c r="HU26" s="65"/>
      <c r="HV26" s="63"/>
      <c r="HW26" s="65"/>
      <c r="HX26" s="65"/>
      <c r="HY26" s="65"/>
      <c r="HZ26" s="63"/>
      <c r="IA26" s="65"/>
      <c r="IB26" s="65"/>
      <c r="IC26" s="65"/>
      <c r="ID26" s="63"/>
      <c r="IE26" s="65"/>
      <c r="IF26" s="65"/>
      <c r="IG26" s="65"/>
      <c r="IH26" s="63"/>
      <c r="II26" s="65"/>
      <c r="IJ26" s="65"/>
      <c r="IK26" s="65"/>
      <c r="IL26" s="63"/>
      <c r="IM26" s="65"/>
      <c r="IN26" s="65"/>
      <c r="IO26" s="65"/>
      <c r="IP26" s="63"/>
      <c r="IQ26" s="65"/>
      <c r="IR26" s="65"/>
      <c r="IS26" s="65"/>
      <c r="IT26" s="63"/>
      <c r="IU26" s="65"/>
      <c r="IV26" s="65"/>
      <c r="IW26" s="65"/>
      <c r="IX26" s="63"/>
      <c r="IY26" s="65"/>
      <c r="IZ26" s="65"/>
      <c r="JA26" s="65"/>
      <c r="JB26" s="63"/>
      <c r="JC26" s="65"/>
      <c r="JD26" s="65"/>
      <c r="JE26" s="65"/>
      <c r="JF26" s="63"/>
      <c r="JG26" s="65"/>
      <c r="JH26" s="65"/>
      <c r="JI26" s="65"/>
      <c r="JJ26" s="63"/>
      <c r="JK26" s="65"/>
      <c r="JL26" s="65"/>
      <c r="JM26" s="65"/>
      <c r="JN26" s="63"/>
      <c r="JO26" s="65"/>
      <c r="JP26" s="65"/>
      <c r="JQ26" s="65"/>
      <c r="JR26" s="63"/>
      <c r="JS26" s="65"/>
      <c r="JT26" s="65"/>
      <c r="JU26" s="65"/>
      <c r="JV26" s="63"/>
      <c r="JW26" s="65"/>
      <c r="JX26" s="65"/>
      <c r="JY26" s="65"/>
      <c r="JZ26" s="63"/>
      <c r="KA26" s="65"/>
      <c r="KB26" s="65"/>
      <c r="KC26" s="65"/>
      <c r="KD26" s="63"/>
      <c r="KE26" s="65"/>
      <c r="KF26" s="65"/>
      <c r="KG26" s="65"/>
      <c r="KH26" s="63"/>
      <c r="KI26" s="65"/>
      <c r="KJ26" s="65"/>
      <c r="KK26" s="65"/>
      <c r="KL26" s="63"/>
      <c r="KM26" s="7"/>
      <c r="KN26" s="39" t="b">
        <f t="shared" si="396"/>
        <v>0</v>
      </c>
      <c r="KO26" s="10" t="b">
        <f t="shared" si="397"/>
        <v>0</v>
      </c>
      <c r="KP26" s="10" t="b">
        <f t="shared" si="398"/>
        <v>0</v>
      </c>
      <c r="KQ26" s="10" t="b">
        <f t="shared" si="399"/>
        <v>0</v>
      </c>
      <c r="KR26" s="10" t="b">
        <f t="shared" si="400"/>
        <v>0</v>
      </c>
      <c r="KS26" s="10" t="b">
        <f t="shared" si="401"/>
        <v>0</v>
      </c>
      <c r="KT26" s="10" t="b">
        <f t="shared" si="402"/>
        <v>0</v>
      </c>
      <c r="KU26" s="10" t="b">
        <f t="shared" si="403"/>
        <v>0</v>
      </c>
      <c r="KV26" s="10" t="b">
        <f t="shared" si="404"/>
        <v>0</v>
      </c>
      <c r="KW26" s="10" t="b">
        <f t="shared" si="405"/>
        <v>0</v>
      </c>
      <c r="KX26" s="10" t="b">
        <f t="shared" si="406"/>
        <v>0</v>
      </c>
      <c r="KY26" s="10" t="b">
        <f t="shared" si="407"/>
        <v>0</v>
      </c>
      <c r="KZ26" s="10" t="b">
        <f t="shared" si="408"/>
        <v>0</v>
      </c>
      <c r="LA26" s="10" t="b">
        <f t="shared" si="409"/>
        <v>0</v>
      </c>
      <c r="LB26" s="10" t="b">
        <f t="shared" si="410"/>
        <v>0</v>
      </c>
      <c r="LC26" s="10" t="b">
        <f t="shared" si="411"/>
        <v>0</v>
      </c>
      <c r="LD26" s="10" t="b">
        <f t="shared" si="412"/>
        <v>0</v>
      </c>
      <c r="LE26" s="10" t="b">
        <f t="shared" si="413"/>
        <v>0</v>
      </c>
      <c r="LF26" s="10" t="b">
        <f t="shared" si="414"/>
        <v>0</v>
      </c>
      <c r="LG26" s="10" t="b">
        <f t="shared" si="415"/>
        <v>0</v>
      </c>
      <c r="LH26" s="10" t="b">
        <f t="shared" si="416"/>
        <v>0</v>
      </c>
      <c r="LI26" s="10" t="b">
        <f t="shared" si="417"/>
        <v>0</v>
      </c>
      <c r="LJ26" s="10" t="b">
        <f t="shared" si="418"/>
        <v>0</v>
      </c>
      <c r="LK26" s="10" t="b">
        <f t="shared" si="419"/>
        <v>0</v>
      </c>
      <c r="LL26" s="10" t="b">
        <f t="shared" si="420"/>
        <v>0</v>
      </c>
      <c r="LM26" s="10" t="b">
        <f t="shared" si="421"/>
        <v>0</v>
      </c>
      <c r="LN26" s="10" t="b">
        <f t="shared" si="422"/>
        <v>0</v>
      </c>
      <c r="LO26" s="10" t="b">
        <f t="shared" si="423"/>
        <v>0</v>
      </c>
      <c r="LP26" s="10" t="b">
        <f t="shared" si="424"/>
        <v>0</v>
      </c>
      <c r="LQ26" s="10" t="b">
        <f t="shared" si="425"/>
        <v>0</v>
      </c>
      <c r="LR26" s="10" t="b">
        <f t="shared" si="426"/>
        <v>0</v>
      </c>
      <c r="LS26" s="10" t="b">
        <f t="shared" si="427"/>
        <v>0</v>
      </c>
      <c r="LT26" s="10" t="b">
        <f t="shared" si="428"/>
        <v>0</v>
      </c>
      <c r="LU26" s="10" t="b">
        <f t="shared" si="429"/>
        <v>0</v>
      </c>
      <c r="LV26" s="10" t="b">
        <f t="shared" si="430"/>
        <v>0</v>
      </c>
      <c r="LW26" s="10" t="b">
        <f t="shared" si="431"/>
        <v>0</v>
      </c>
      <c r="LX26" s="10" t="b">
        <f t="shared" si="432"/>
        <v>0</v>
      </c>
      <c r="LY26" s="10" t="b">
        <f t="shared" si="433"/>
        <v>0</v>
      </c>
      <c r="LZ26" s="10" t="b">
        <f t="shared" si="434"/>
        <v>0</v>
      </c>
      <c r="MA26" s="10" t="b">
        <f t="shared" si="435"/>
        <v>0</v>
      </c>
      <c r="MB26" s="10" t="b">
        <f t="shared" si="436"/>
        <v>0</v>
      </c>
      <c r="MC26" s="10" t="b">
        <f t="shared" si="437"/>
        <v>0</v>
      </c>
      <c r="MD26" s="10" t="b">
        <f t="shared" si="438"/>
        <v>0</v>
      </c>
      <c r="ME26" s="10" t="b">
        <f t="shared" si="439"/>
        <v>0</v>
      </c>
      <c r="MF26" s="10" t="b">
        <f t="shared" si="440"/>
        <v>0</v>
      </c>
      <c r="MG26" s="10" t="b">
        <f t="shared" si="441"/>
        <v>0</v>
      </c>
      <c r="MH26" s="10" t="b">
        <f t="shared" si="442"/>
        <v>0</v>
      </c>
      <c r="MI26" s="19" t="b">
        <f t="shared" si="443"/>
        <v>0</v>
      </c>
      <c r="MJ26" s="10" t="b">
        <f t="shared" si="444"/>
        <v>0</v>
      </c>
      <c r="MK26" s="10" t="b">
        <f t="shared" si="445"/>
        <v>0</v>
      </c>
      <c r="ML26" s="10" t="b">
        <f t="shared" si="446"/>
        <v>0</v>
      </c>
      <c r="MM26" s="10" t="b">
        <f t="shared" si="447"/>
        <v>0</v>
      </c>
      <c r="MN26" s="10" t="b">
        <f t="shared" si="448"/>
        <v>0</v>
      </c>
      <c r="MO26" s="10" t="b">
        <f t="shared" si="449"/>
        <v>0</v>
      </c>
      <c r="MP26" s="10" t="b">
        <f t="shared" si="450"/>
        <v>0</v>
      </c>
      <c r="MQ26" s="10" t="b">
        <f t="shared" si="451"/>
        <v>0</v>
      </c>
      <c r="MR26" s="10" t="b">
        <f t="shared" si="452"/>
        <v>0</v>
      </c>
      <c r="MS26" s="10" t="b">
        <f t="shared" si="453"/>
        <v>0</v>
      </c>
      <c r="MT26" s="10" t="b">
        <f t="shared" si="454"/>
        <v>0</v>
      </c>
      <c r="MU26" s="10" t="b">
        <f t="shared" si="455"/>
        <v>0</v>
      </c>
      <c r="MV26" s="10" t="b">
        <f t="shared" si="456"/>
        <v>0</v>
      </c>
      <c r="MW26" s="10" t="b">
        <f t="shared" si="457"/>
        <v>0</v>
      </c>
      <c r="MX26" s="10" t="b">
        <f t="shared" si="458"/>
        <v>0</v>
      </c>
      <c r="MY26" s="19" t="b">
        <f t="shared" si="459"/>
        <v>0</v>
      </c>
      <c r="MZ26" s="10" t="b">
        <f t="shared" si="460"/>
        <v>0</v>
      </c>
      <c r="NA26" s="10" t="b">
        <f t="shared" si="461"/>
        <v>0</v>
      </c>
      <c r="NB26" s="10" t="b">
        <f t="shared" si="462"/>
        <v>0</v>
      </c>
      <c r="NC26" s="10" t="b">
        <f t="shared" si="463"/>
        <v>0</v>
      </c>
      <c r="ND26" s="10" t="b">
        <f t="shared" si="464"/>
        <v>0</v>
      </c>
      <c r="NE26" s="10" t="b">
        <f t="shared" si="465"/>
        <v>0</v>
      </c>
      <c r="NF26" s="10" t="b">
        <f t="shared" si="466"/>
        <v>0</v>
      </c>
      <c r="NG26" s="10" t="b">
        <f t="shared" si="467"/>
        <v>0</v>
      </c>
    </row>
    <row r="27" spans="1:371" x14ac:dyDescent="0.2">
      <c r="A27" s="3"/>
      <c r="B27" s="4"/>
      <c r="C27" s="4"/>
      <c r="D27" s="52"/>
      <c r="E27" s="52"/>
      <c r="F27" s="52"/>
      <c r="G27" s="52"/>
      <c r="H27" s="1"/>
      <c r="I27" s="1"/>
      <c r="J27" s="3"/>
      <c r="K27" s="1"/>
      <c r="L27" s="1"/>
      <c r="M27" s="1"/>
      <c r="N27" s="3"/>
      <c r="O27" s="52"/>
      <c r="P27" s="1"/>
      <c r="Q27" s="1"/>
      <c r="R27" s="3"/>
      <c r="S27" s="1"/>
      <c r="T27" s="1"/>
      <c r="U27" s="1"/>
      <c r="V27" s="3"/>
      <c r="W27" s="1"/>
      <c r="X27" s="1"/>
      <c r="Y27" s="1"/>
      <c r="Z27" s="3"/>
      <c r="AA27" s="1"/>
      <c r="AB27" s="1"/>
      <c r="AC27" s="1"/>
      <c r="AD27" s="3"/>
      <c r="AE27" s="1"/>
      <c r="AF27" s="1"/>
      <c r="AG27" s="1"/>
      <c r="AH27" s="3"/>
      <c r="AI27" s="1"/>
      <c r="AJ27" s="1"/>
      <c r="AK27" s="1"/>
      <c r="AL27" s="3"/>
      <c r="AM27" s="1"/>
      <c r="AN27" s="1"/>
      <c r="AO27" s="1"/>
      <c r="AP27" s="3"/>
      <c r="AQ27" s="1"/>
      <c r="AR27" s="1"/>
      <c r="AS27" s="1"/>
      <c r="AT27" s="3"/>
      <c r="AU27" s="1"/>
      <c r="AV27" s="1"/>
      <c r="AW27" s="1"/>
      <c r="AX27" s="3"/>
      <c r="AY27" s="1"/>
      <c r="AZ27" s="1"/>
      <c r="BA27" s="1"/>
      <c r="BB27" s="3"/>
      <c r="BC27" s="1"/>
      <c r="BD27" s="1"/>
      <c r="BE27" s="1"/>
      <c r="BF27" s="3"/>
      <c r="BG27" s="1"/>
      <c r="BH27" s="1"/>
      <c r="BI27" s="1"/>
      <c r="BJ27" s="3"/>
      <c r="BK27" s="1"/>
      <c r="BL27" s="1"/>
      <c r="BM27" s="1"/>
      <c r="BN27" s="3"/>
      <c r="BO27" s="1"/>
      <c r="BP27" s="1"/>
      <c r="BQ27" s="1"/>
      <c r="BR27" s="3"/>
      <c r="BS27" s="1"/>
      <c r="BT27" s="1"/>
      <c r="BU27" s="1"/>
      <c r="BV27" s="3"/>
      <c r="BW27" s="1"/>
      <c r="BX27" s="1"/>
      <c r="BY27" s="1"/>
      <c r="BZ27" s="3"/>
      <c r="CA27" s="1"/>
      <c r="CB27" s="1"/>
      <c r="CC27" s="1"/>
      <c r="CD27" s="3"/>
      <c r="CE27" s="1"/>
      <c r="CF27" s="1"/>
      <c r="CG27" s="1"/>
      <c r="CH27" s="3"/>
      <c r="CI27" s="1"/>
      <c r="CJ27" s="1"/>
      <c r="CK27" s="1"/>
      <c r="CL27" s="3"/>
      <c r="CM27" s="1"/>
      <c r="CN27" s="1"/>
      <c r="CO27" s="1"/>
      <c r="CP27" s="3"/>
      <c r="CQ27" s="1"/>
      <c r="CR27" s="1"/>
      <c r="CS27" s="1"/>
      <c r="CT27" s="3"/>
      <c r="CU27" s="1"/>
      <c r="CV27" s="1"/>
      <c r="CW27" s="1"/>
      <c r="CX27" s="3"/>
      <c r="CY27" s="1"/>
      <c r="CZ27" s="1"/>
      <c r="DA27" s="1"/>
      <c r="DB27" s="3"/>
      <c r="DC27" s="1"/>
      <c r="DD27" s="1"/>
      <c r="DE27" s="1"/>
      <c r="DF27" s="3"/>
      <c r="DG27" s="1"/>
      <c r="DH27" s="1"/>
      <c r="DI27" s="1"/>
      <c r="DJ27" s="3"/>
      <c r="DK27" s="1"/>
      <c r="DL27" s="1"/>
      <c r="DM27" s="1"/>
      <c r="DN27" s="3"/>
      <c r="DO27" s="1"/>
      <c r="DP27" s="1"/>
      <c r="DQ27" s="1"/>
      <c r="DR27" s="3"/>
      <c r="DS27" s="1"/>
      <c r="DT27" s="1"/>
      <c r="DU27" s="1"/>
      <c r="DV27" s="3"/>
      <c r="DW27" s="1"/>
      <c r="DX27" s="1"/>
      <c r="DY27" s="1"/>
      <c r="DZ27" s="3"/>
      <c r="EA27" s="1"/>
      <c r="EB27" s="1"/>
      <c r="EC27" s="1"/>
      <c r="ED27" s="3"/>
      <c r="EE27" s="1"/>
      <c r="EF27" s="1"/>
      <c r="EG27" s="1"/>
      <c r="EH27" s="3"/>
      <c r="EI27" s="1"/>
      <c r="EJ27" s="1"/>
      <c r="EK27" s="1"/>
      <c r="EL27" s="3"/>
      <c r="EM27" s="1"/>
      <c r="EN27" s="1"/>
      <c r="EO27" s="1"/>
      <c r="EP27" s="3"/>
      <c r="EQ27" s="1"/>
      <c r="ER27" s="1"/>
      <c r="ES27" s="1"/>
      <c r="ET27" s="3"/>
      <c r="EU27" s="1"/>
      <c r="EV27" s="1"/>
      <c r="EW27" s="1"/>
      <c r="EX27" s="3"/>
      <c r="EY27" s="1"/>
      <c r="EZ27" s="1"/>
      <c r="FA27" s="1"/>
      <c r="FB27" s="3"/>
      <c r="FC27" s="1"/>
      <c r="FD27" s="1"/>
      <c r="FE27" s="1"/>
      <c r="FF27" s="3"/>
      <c r="FG27" s="1"/>
      <c r="FH27" s="1"/>
      <c r="FI27" s="1"/>
      <c r="FJ27" s="3"/>
      <c r="FK27" s="1"/>
      <c r="FL27" s="1"/>
      <c r="FM27" s="1"/>
      <c r="FN27" s="3"/>
      <c r="FO27" s="1"/>
      <c r="FP27" s="1"/>
      <c r="FQ27" s="1"/>
      <c r="FR27" s="3"/>
      <c r="FS27" s="1"/>
      <c r="FT27" s="1"/>
      <c r="FU27" s="1"/>
      <c r="FV27" s="3"/>
      <c r="FW27" s="1"/>
      <c r="FX27" s="1"/>
      <c r="FY27" s="1"/>
      <c r="FZ27" s="3"/>
      <c r="GA27" s="1"/>
      <c r="GB27" s="1"/>
      <c r="GC27" s="1"/>
      <c r="GD27" s="3"/>
      <c r="GE27" s="1"/>
      <c r="GF27" s="1"/>
      <c r="GG27" s="1"/>
      <c r="GH27" s="3"/>
      <c r="GI27" s="1"/>
      <c r="GJ27" s="1"/>
      <c r="GK27" s="1"/>
      <c r="GL27" s="3"/>
      <c r="GM27" s="1"/>
      <c r="GN27" s="1"/>
      <c r="GO27" s="1"/>
      <c r="GP27" s="3"/>
      <c r="GQ27" s="1"/>
      <c r="GR27" s="1"/>
      <c r="GS27" s="1"/>
      <c r="GT27" s="3"/>
      <c r="GU27" s="1"/>
      <c r="GV27" s="1"/>
      <c r="GW27" s="1"/>
      <c r="GX27" s="3"/>
      <c r="GY27" s="1"/>
      <c r="GZ27" s="1"/>
      <c r="HA27" s="1"/>
      <c r="HB27" s="3"/>
      <c r="HC27" s="1"/>
      <c r="HD27" s="1"/>
      <c r="HE27" s="1"/>
      <c r="HF27" s="3"/>
      <c r="HG27" s="1"/>
      <c r="HH27" s="1"/>
      <c r="HI27" s="1"/>
      <c r="HJ27" s="3"/>
      <c r="HK27" s="1"/>
      <c r="HL27" s="1"/>
      <c r="HM27" s="1"/>
      <c r="HN27" s="3"/>
      <c r="HO27" s="1"/>
      <c r="HP27" s="1"/>
      <c r="HQ27" s="1"/>
      <c r="HR27" s="3"/>
      <c r="HS27" s="1"/>
      <c r="HT27" s="1"/>
      <c r="HU27" s="1"/>
      <c r="HV27" s="3"/>
      <c r="HW27" s="1"/>
      <c r="HX27" s="1"/>
      <c r="HY27" s="1"/>
      <c r="HZ27" s="3"/>
      <c r="IA27" s="1"/>
      <c r="IB27" s="1"/>
      <c r="IC27" s="1"/>
      <c r="ID27" s="3"/>
      <c r="IE27" s="1"/>
      <c r="IF27" s="1"/>
      <c r="IG27" s="1"/>
      <c r="IH27" s="3"/>
      <c r="II27" s="1"/>
      <c r="IJ27" s="1"/>
      <c r="IK27" s="1"/>
      <c r="IL27" s="3"/>
      <c r="IM27" s="1"/>
      <c r="IN27" s="1"/>
      <c r="IO27" s="1"/>
      <c r="IP27" s="3"/>
      <c r="IQ27" s="1"/>
      <c r="IR27" s="1"/>
      <c r="IS27" s="1"/>
      <c r="IT27" s="3"/>
      <c r="IU27" s="1"/>
      <c r="IV27" s="1"/>
      <c r="IW27" s="1"/>
      <c r="IX27" s="3"/>
      <c r="IY27" s="1"/>
      <c r="IZ27" s="1"/>
      <c r="JA27" s="1"/>
      <c r="JB27" s="3"/>
      <c r="JC27" s="1"/>
      <c r="JD27" s="1"/>
      <c r="JE27" s="1"/>
      <c r="JF27" s="3"/>
      <c r="JG27" s="1"/>
      <c r="JH27" s="1"/>
      <c r="JI27" s="1"/>
      <c r="JJ27" s="3"/>
      <c r="JK27" s="1"/>
      <c r="JL27" s="1"/>
      <c r="JM27" s="1"/>
      <c r="JN27" s="3"/>
      <c r="JO27" s="1"/>
      <c r="JP27" s="1"/>
      <c r="JQ27" s="1"/>
      <c r="JR27" s="3"/>
      <c r="JS27" s="1"/>
      <c r="JT27" s="1"/>
      <c r="JU27" s="1"/>
      <c r="JV27" s="3"/>
      <c r="JW27" s="1"/>
      <c r="JX27" s="1"/>
      <c r="JY27" s="1"/>
      <c r="JZ27" s="3"/>
      <c r="KA27" s="1"/>
      <c r="KB27" s="1"/>
      <c r="KC27" s="1"/>
      <c r="KD27" s="3"/>
      <c r="KE27" s="1"/>
      <c r="KF27" s="1"/>
      <c r="KG27" s="1"/>
      <c r="KH27" s="3"/>
      <c r="KI27" s="1"/>
      <c r="KJ27" s="1"/>
      <c r="KK27" s="1"/>
      <c r="KL27" s="3"/>
      <c r="MJ27" s="1"/>
      <c r="MK27" s="1"/>
      <c r="ML27" s="1"/>
      <c r="MM27" s="1"/>
      <c r="MN27" s="1"/>
      <c r="MO27" s="1"/>
      <c r="MP27" s="1"/>
      <c r="MQ27" s="1"/>
      <c r="MR27" s="1"/>
      <c r="MS27" s="1"/>
      <c r="MT27" s="1"/>
      <c r="MU27" s="1"/>
      <c r="MV27" s="1"/>
      <c r="MW27" s="1"/>
      <c r="MX27" s="1"/>
      <c r="MY27" s="3"/>
      <c r="MZ27" s="1"/>
      <c r="NA27" s="1"/>
      <c r="NB27" s="1"/>
      <c r="NC27" s="1"/>
      <c r="ND27" s="1"/>
      <c r="NE27" s="1"/>
      <c r="NF27" s="1"/>
      <c r="NG27" s="1"/>
    </row>
    <row r="28" spans="1:371" x14ac:dyDescent="0.2">
      <c r="C28" s="5">
        <v>2050</v>
      </c>
      <c r="D28" s="50"/>
      <c r="E28" s="50"/>
      <c r="F28" s="50"/>
      <c r="G28" s="50"/>
      <c r="H28" s="18"/>
      <c r="I28" s="16"/>
      <c r="J28" s="17"/>
      <c r="K28" s="16"/>
      <c r="L28" s="16"/>
      <c r="M28" s="18"/>
      <c r="N28" s="17"/>
      <c r="O28" s="16"/>
      <c r="P28" s="16"/>
      <c r="Q28" s="18"/>
      <c r="R28" s="17"/>
      <c r="S28" s="16"/>
      <c r="T28" s="16"/>
      <c r="U28" s="18"/>
      <c r="V28" s="17"/>
      <c r="W28" s="16"/>
      <c r="X28" s="16"/>
      <c r="Y28" s="18"/>
      <c r="Z28" s="17"/>
      <c r="AA28" s="16"/>
      <c r="AB28" s="16"/>
      <c r="AC28" s="18"/>
      <c r="AD28" s="17"/>
      <c r="AE28" s="16"/>
      <c r="AF28" s="16"/>
      <c r="AG28" s="18"/>
      <c r="AH28" s="17"/>
      <c r="AI28" s="16"/>
      <c r="AJ28" s="16"/>
      <c r="AK28" s="16"/>
      <c r="AL28" s="17"/>
      <c r="AM28" s="16"/>
      <c r="AN28" s="16"/>
      <c r="AO28" s="16"/>
      <c r="AP28" s="17"/>
      <c r="AQ28" s="16"/>
      <c r="AR28" s="16"/>
      <c r="AS28" s="16"/>
      <c r="AT28" s="17"/>
      <c r="AU28" s="16"/>
      <c r="AV28" s="16"/>
      <c r="AW28" s="16"/>
      <c r="AX28" s="17"/>
      <c r="AY28" s="16"/>
      <c r="AZ28" s="16"/>
      <c r="BA28" s="16"/>
      <c r="BB28" s="17"/>
      <c r="BC28" s="16"/>
      <c r="BD28" s="16"/>
      <c r="BE28" s="16"/>
      <c r="BF28" s="17"/>
      <c r="BG28" s="16"/>
      <c r="BH28" s="16"/>
      <c r="BI28" s="16"/>
      <c r="BJ28" s="17"/>
      <c r="BK28" s="16"/>
      <c r="BL28" s="16"/>
      <c r="BM28" s="16"/>
      <c r="BN28" s="17"/>
      <c r="BO28" s="16"/>
      <c r="BP28" s="16"/>
      <c r="BQ28" s="16"/>
      <c r="BR28" s="17"/>
      <c r="BS28" s="16"/>
      <c r="BT28" s="16"/>
      <c r="BU28" s="16"/>
      <c r="BV28" s="17"/>
      <c r="BW28" s="16"/>
      <c r="BX28" s="16"/>
      <c r="BY28" s="16"/>
      <c r="BZ28" s="17"/>
      <c r="CA28" s="16"/>
      <c r="CB28" s="16"/>
      <c r="CC28" s="16"/>
      <c r="CD28" s="17"/>
      <c r="CE28" s="16"/>
      <c r="CF28" s="16"/>
      <c r="CG28" s="16"/>
      <c r="CH28" s="17"/>
      <c r="CI28" s="16"/>
      <c r="CJ28" s="16"/>
      <c r="CK28" s="16"/>
      <c r="CL28" s="17"/>
      <c r="CM28" s="16"/>
      <c r="CN28" s="16"/>
      <c r="CO28" s="16"/>
      <c r="CP28" s="17"/>
      <c r="CQ28" s="16"/>
      <c r="CR28" s="16"/>
      <c r="CS28" s="16"/>
      <c r="CT28" s="17"/>
      <c r="CU28" s="16"/>
      <c r="CV28" s="16"/>
      <c r="CW28" s="16"/>
      <c r="CX28" s="17"/>
      <c r="CY28" s="16"/>
      <c r="CZ28" s="16"/>
      <c r="DA28" s="16"/>
      <c r="DB28" s="17"/>
      <c r="DC28" s="16"/>
      <c r="DD28" s="16"/>
      <c r="DE28" s="16"/>
      <c r="DF28" s="17"/>
      <c r="DG28" s="16"/>
      <c r="DH28" s="16"/>
      <c r="DI28" s="16"/>
      <c r="DJ28" s="17"/>
      <c r="DK28" s="16"/>
      <c r="DL28" s="16"/>
      <c r="DM28" s="16"/>
      <c r="DN28" s="17"/>
      <c r="DO28" s="16"/>
      <c r="DP28" s="16"/>
      <c r="DQ28" s="16"/>
      <c r="DR28" s="17"/>
      <c r="DS28" s="16"/>
      <c r="DT28" s="16"/>
      <c r="DU28" s="16"/>
      <c r="DV28" s="17"/>
      <c r="DW28" s="16"/>
      <c r="DX28" s="16"/>
      <c r="DY28" s="16"/>
      <c r="DZ28" s="17"/>
      <c r="EA28" s="16"/>
      <c r="EB28" s="16"/>
      <c r="EC28" s="16"/>
      <c r="ED28" s="17"/>
      <c r="EE28" s="16"/>
      <c r="EF28" s="16"/>
      <c r="EG28" s="16"/>
      <c r="EH28" s="17"/>
      <c r="EI28" s="16"/>
      <c r="EJ28" s="16"/>
      <c r="EK28" s="16"/>
      <c r="EL28" s="17"/>
      <c r="EM28" s="16"/>
      <c r="EN28" s="16"/>
      <c r="EO28" s="16"/>
      <c r="EP28" s="17"/>
      <c r="EQ28" s="16"/>
      <c r="ER28" s="16"/>
      <c r="ES28" s="16"/>
      <c r="ET28" s="17"/>
      <c r="EU28" s="16"/>
      <c r="EV28" s="16"/>
      <c r="EW28" s="16"/>
      <c r="EX28" s="17"/>
      <c r="EY28" s="16"/>
      <c r="EZ28" s="16"/>
      <c r="FA28" s="16"/>
      <c r="FB28" s="17"/>
      <c r="FC28" s="16"/>
      <c r="FD28" s="16"/>
      <c r="FE28" s="16"/>
      <c r="FF28" s="17"/>
      <c r="FG28" s="16"/>
      <c r="FH28" s="16"/>
      <c r="FI28" s="16"/>
      <c r="FJ28" s="17"/>
      <c r="FK28" s="16"/>
      <c r="FL28" s="16"/>
      <c r="FM28" s="16"/>
      <c r="FN28" s="17"/>
      <c r="FO28" s="16"/>
      <c r="FP28" s="16"/>
      <c r="FQ28" s="16"/>
      <c r="FR28" s="17"/>
      <c r="FS28" s="16"/>
      <c r="FT28" s="16"/>
      <c r="FU28" s="16"/>
      <c r="FV28" s="17"/>
      <c r="FW28" s="16"/>
      <c r="FX28" s="16"/>
      <c r="FY28" s="16"/>
      <c r="FZ28" s="17"/>
      <c r="GA28" s="16"/>
      <c r="GB28" s="16"/>
      <c r="GC28" s="16"/>
      <c r="GD28" s="17"/>
      <c r="GE28" s="16"/>
      <c r="GF28" s="16"/>
      <c r="GG28" s="16"/>
      <c r="GH28" s="17"/>
      <c r="GI28" s="16"/>
      <c r="GJ28" s="16"/>
      <c r="GK28" s="16"/>
      <c r="GL28" s="17"/>
      <c r="GM28" s="16"/>
      <c r="GN28" s="16"/>
      <c r="GO28" s="16"/>
      <c r="GP28" s="17"/>
      <c r="GQ28" s="16"/>
      <c r="GR28" s="16"/>
      <c r="GS28" s="16"/>
      <c r="GT28" s="17"/>
      <c r="GU28" s="16"/>
      <c r="GV28" s="16"/>
      <c r="GW28" s="16"/>
      <c r="GX28" s="17"/>
      <c r="GY28" s="16"/>
      <c r="GZ28" s="16"/>
      <c r="HA28" s="16"/>
      <c r="HB28" s="17"/>
      <c r="HC28" s="16"/>
      <c r="HD28" s="16"/>
      <c r="HE28" s="16"/>
      <c r="HF28" s="17"/>
      <c r="HG28" s="16"/>
      <c r="HH28" s="16"/>
      <c r="HI28" s="16"/>
      <c r="HJ28" s="17"/>
      <c r="HK28" s="16"/>
      <c r="HL28" s="16"/>
      <c r="HM28" s="16"/>
      <c r="HN28" s="17"/>
      <c r="HO28" s="16"/>
      <c r="HP28" s="16"/>
      <c r="HQ28" s="16"/>
      <c r="HR28" s="17"/>
      <c r="HS28" s="16"/>
      <c r="HT28" s="16"/>
      <c r="HU28" s="16"/>
      <c r="HV28" s="17"/>
      <c r="HW28" s="16"/>
      <c r="HX28" s="16"/>
      <c r="HY28" s="16"/>
      <c r="HZ28" s="17"/>
      <c r="IA28" s="16"/>
      <c r="IB28" s="16"/>
      <c r="IC28" s="16"/>
      <c r="ID28" s="17"/>
      <c r="IE28" s="16"/>
      <c r="IF28" s="16"/>
      <c r="IG28" s="16"/>
      <c r="IH28" s="17"/>
      <c r="II28" s="16"/>
      <c r="IJ28" s="16"/>
      <c r="IK28" s="16"/>
      <c r="IL28" s="17"/>
      <c r="IM28" s="16"/>
      <c r="IN28" s="16"/>
      <c r="IO28" s="16"/>
      <c r="IP28" s="17"/>
      <c r="IQ28" s="16"/>
      <c r="IR28" s="16"/>
      <c r="IS28" s="16"/>
      <c r="IT28" s="17"/>
      <c r="IU28" s="16"/>
      <c r="IV28" s="16"/>
      <c r="IW28" s="16"/>
      <c r="IX28" s="17"/>
      <c r="IY28" s="16"/>
      <c r="IZ28" s="16"/>
      <c r="JA28" s="16"/>
      <c r="JB28" s="17"/>
      <c r="JC28" s="16"/>
      <c r="JD28" s="16"/>
      <c r="JE28" s="16"/>
      <c r="JF28" s="17"/>
      <c r="JG28" s="16"/>
      <c r="JH28" s="16"/>
      <c r="JI28" s="16"/>
      <c r="JJ28" s="17"/>
      <c r="JK28" s="16"/>
      <c r="JL28" s="16"/>
      <c r="JM28" s="16"/>
      <c r="JN28" s="17"/>
      <c r="JO28" s="16"/>
      <c r="JP28" s="16"/>
      <c r="JQ28" s="16"/>
      <c r="JR28" s="17"/>
      <c r="JS28" s="16"/>
      <c r="JT28" s="16"/>
      <c r="JU28" s="16"/>
      <c r="JV28" s="17"/>
      <c r="JW28" s="16"/>
      <c r="JX28" s="16"/>
      <c r="JY28" s="16"/>
      <c r="JZ28" s="17"/>
      <c r="KA28" s="16"/>
      <c r="KB28" s="16"/>
      <c r="KC28" s="16"/>
      <c r="KD28" s="17"/>
      <c r="KE28" s="16"/>
      <c r="KF28" s="16"/>
      <c r="KG28" s="16"/>
      <c r="KH28" s="17"/>
      <c r="KI28" s="16"/>
      <c r="KJ28" s="16"/>
      <c r="KK28" s="16"/>
      <c r="KL28" s="17"/>
      <c r="MJ28" s="7"/>
      <c r="MK28" s="7"/>
      <c r="ML28" s="7"/>
      <c r="MM28" s="7"/>
      <c r="MN28" s="7"/>
      <c r="MO28" s="7"/>
      <c r="MP28" s="7"/>
      <c r="MQ28" s="7"/>
      <c r="MR28" s="7"/>
      <c r="MS28" s="7"/>
      <c r="MT28" s="7"/>
      <c r="MU28" s="7"/>
      <c r="MV28" s="7"/>
      <c r="MW28" s="7"/>
      <c r="MX28" s="7"/>
      <c r="MY28" s="74"/>
      <c r="MZ28" s="7"/>
      <c r="NA28" s="7"/>
      <c r="NB28" s="7"/>
      <c r="NC28" s="7"/>
      <c r="ND28" s="7"/>
      <c r="NE28" s="7"/>
      <c r="NF28" s="7"/>
      <c r="NG28" s="7"/>
    </row>
    <row r="29" spans="1:371" x14ac:dyDescent="0.2">
      <c r="A29" s="20" t="str">
        <f t="shared" ref="A29:B33" si="468">A21</f>
        <v>Dysprosium</v>
      </c>
      <c r="B29" s="11" t="str">
        <f t="shared" si="468"/>
        <v>kg/MW</v>
      </c>
      <c r="C29" s="11">
        <f>C28</f>
        <v>2050</v>
      </c>
      <c r="D29" s="16">
        <f t="shared" ref="D29:D32" si="469">IF(H29&lt;&gt;0,AVERAGE(KN29:NG29),-999)</f>
        <v>1.2999999999999998</v>
      </c>
      <c r="E29" s="16">
        <f t="shared" ref="E29:E32" si="470">IF(H29&lt;&gt;0,MEDIAN(KN29:NG29),-999)</f>
        <v>1.2999999999999998</v>
      </c>
      <c r="F29" s="16">
        <f t="shared" ref="F29:F32" si="471">IF(H29&lt;&gt;0,MIN(KN29:NG29),-999)</f>
        <v>1.2</v>
      </c>
      <c r="G29" s="16">
        <f t="shared" ref="G29:G32" si="472">IF(H29&lt;&gt;0,MAX(KN29:NG29),-999)</f>
        <v>1.4</v>
      </c>
      <c r="H29" s="18">
        <f t="shared" ref="H29:H32" si="473">COUNT(KN29:NG29)</f>
        <v>2</v>
      </c>
      <c r="I29" s="16" t="e">
        <f>IF(H29&lt;&gt;0,PERCENTILE(KN29:NG29,#REF!),-999)</f>
        <v>#REF!</v>
      </c>
      <c r="J29" s="17" t="e">
        <f>IF(H29&lt;&gt;0,PERCENTILE(KN29:NG29,#REF!),-999)</f>
        <v>#REF!</v>
      </c>
      <c r="K29" s="62"/>
      <c r="L29" s="62"/>
      <c r="M29" s="62"/>
      <c r="N29" s="66"/>
      <c r="O29" s="62"/>
      <c r="P29" s="62"/>
      <c r="Q29" s="62"/>
      <c r="R29" s="66"/>
      <c r="S29" s="18">
        <v>1.4</v>
      </c>
      <c r="T29" s="18" t="s">
        <v>8</v>
      </c>
      <c r="U29" s="62">
        <v>2012</v>
      </c>
      <c r="V29" s="66" t="s">
        <v>393</v>
      </c>
      <c r="W29" s="62"/>
      <c r="X29" s="62"/>
      <c r="Y29" s="62"/>
      <c r="Z29" s="66"/>
      <c r="AA29" s="62"/>
      <c r="AB29" s="62"/>
      <c r="AC29" s="62"/>
      <c r="AD29" s="66"/>
      <c r="AE29" s="62"/>
      <c r="AF29" s="62"/>
      <c r="AG29" s="62"/>
      <c r="AH29" s="66"/>
      <c r="AI29" s="65"/>
      <c r="AJ29" s="65"/>
      <c r="AK29" s="62"/>
      <c r="AL29" s="63"/>
      <c r="AM29" s="65"/>
      <c r="AN29" s="65"/>
      <c r="AO29" s="65"/>
      <c r="AP29" s="63"/>
      <c r="AQ29" s="65"/>
      <c r="AR29" s="65"/>
      <c r="AS29" s="65"/>
      <c r="AT29" s="63"/>
      <c r="AU29" s="65">
        <v>1.2</v>
      </c>
      <c r="AV29" s="65" t="s">
        <v>8</v>
      </c>
      <c r="AW29" s="62">
        <v>2020</v>
      </c>
      <c r="AX29" s="63"/>
      <c r="AY29" s="65"/>
      <c r="AZ29" s="65"/>
      <c r="BA29" s="65"/>
      <c r="BB29" s="63"/>
      <c r="BC29" s="65"/>
      <c r="BD29" s="65"/>
      <c r="BE29" s="65"/>
      <c r="BF29" s="63"/>
      <c r="BG29" s="64"/>
      <c r="BH29" s="65"/>
      <c r="BI29" s="62"/>
      <c r="BJ29" s="63"/>
      <c r="BK29" s="65"/>
      <c r="BL29" s="65"/>
      <c r="BM29" s="62"/>
      <c r="BN29" s="63"/>
      <c r="BO29" s="65"/>
      <c r="BP29" s="65"/>
      <c r="BQ29" s="65"/>
      <c r="BR29" s="63"/>
      <c r="BS29" s="65"/>
      <c r="BT29" s="65"/>
      <c r="BU29" s="65"/>
      <c r="BV29" s="63"/>
      <c r="BW29" s="64"/>
      <c r="BX29" s="65"/>
      <c r="BY29" s="62"/>
      <c r="BZ29" s="63"/>
      <c r="CA29" s="65"/>
      <c r="CB29" s="65"/>
      <c r="CC29" s="65"/>
      <c r="CD29" s="63"/>
      <c r="CE29" s="65"/>
      <c r="CF29" s="65"/>
      <c r="CG29" s="65"/>
      <c r="CH29" s="63"/>
      <c r="CI29" s="65"/>
      <c r="CJ29" s="65"/>
      <c r="CK29" s="65"/>
      <c r="CL29" s="63"/>
      <c r="CM29" s="65"/>
      <c r="CN29" s="65"/>
      <c r="CO29" s="65"/>
      <c r="CP29" s="63"/>
      <c r="CQ29" s="65"/>
      <c r="CR29" s="65"/>
      <c r="CS29" s="65"/>
      <c r="CT29" s="63"/>
      <c r="CU29" s="65"/>
      <c r="CV29" s="65"/>
      <c r="CW29" s="65"/>
      <c r="CX29" s="63"/>
      <c r="CY29" s="65"/>
      <c r="CZ29" s="65"/>
      <c r="DA29" s="65"/>
      <c r="DB29" s="63"/>
      <c r="DC29" s="65"/>
      <c r="DD29" s="65"/>
      <c r="DE29" s="65"/>
      <c r="DF29" s="63"/>
      <c r="DG29" s="65"/>
      <c r="DH29" s="65"/>
      <c r="DI29" s="65"/>
      <c r="DJ29" s="63"/>
      <c r="DK29" s="65"/>
      <c r="DL29" s="65"/>
      <c r="DM29" s="65"/>
      <c r="DN29" s="63"/>
      <c r="DO29" s="65"/>
      <c r="DP29" s="65"/>
      <c r="DQ29" s="65"/>
      <c r="DR29" s="63"/>
      <c r="DS29" s="65"/>
      <c r="DT29" s="65"/>
      <c r="DU29" s="65"/>
      <c r="DV29" s="63"/>
      <c r="DW29" s="65"/>
      <c r="DX29" s="65"/>
      <c r="DY29" s="65"/>
      <c r="DZ29" s="63"/>
      <c r="EA29" s="65"/>
      <c r="EB29" s="65"/>
      <c r="EC29" s="65"/>
      <c r="ED29" s="63"/>
      <c r="EE29" s="64"/>
      <c r="EF29" s="65"/>
      <c r="EG29" s="62"/>
      <c r="EH29" s="63"/>
      <c r="EI29" s="64"/>
      <c r="EJ29" s="65"/>
      <c r="EK29" s="62"/>
      <c r="EL29" s="63"/>
      <c r="EM29" s="64"/>
      <c r="EN29" s="65"/>
      <c r="EO29" s="62"/>
      <c r="EP29" s="63"/>
      <c r="EQ29" s="65"/>
      <c r="ER29" s="65"/>
      <c r="ES29" s="65"/>
      <c r="ET29" s="63"/>
      <c r="EU29" s="65"/>
      <c r="EV29" s="65"/>
      <c r="EW29" s="65"/>
      <c r="EX29" s="63"/>
      <c r="EY29" s="65"/>
      <c r="EZ29" s="65"/>
      <c r="FA29" s="65"/>
      <c r="FB29" s="63"/>
      <c r="FC29" s="65"/>
      <c r="FD29" s="65"/>
      <c r="FE29" s="65"/>
      <c r="FF29" s="63"/>
      <c r="FG29" s="65"/>
      <c r="FH29" s="65"/>
      <c r="FI29" s="65"/>
      <c r="FJ29" s="63"/>
      <c r="FK29" s="65"/>
      <c r="FL29" s="65"/>
      <c r="FM29" s="65"/>
      <c r="FN29" s="63"/>
      <c r="FO29" s="65"/>
      <c r="FP29" s="65"/>
      <c r="FQ29" s="65"/>
      <c r="FR29" s="63"/>
      <c r="FS29" s="65"/>
      <c r="FT29" s="65"/>
      <c r="FU29" s="65"/>
      <c r="FV29" s="63"/>
      <c r="FW29" s="65"/>
      <c r="FX29" s="65"/>
      <c r="FY29" s="65"/>
      <c r="FZ29" s="63"/>
      <c r="GA29" s="65"/>
      <c r="GB29" s="65"/>
      <c r="GC29" s="65"/>
      <c r="GD29" s="63"/>
      <c r="GE29" s="65"/>
      <c r="GF29" s="65"/>
      <c r="GG29" s="65"/>
      <c r="GH29" s="63"/>
      <c r="GI29" s="65"/>
      <c r="GJ29" s="65"/>
      <c r="GK29" s="65"/>
      <c r="GL29" s="63"/>
      <c r="GM29" s="65"/>
      <c r="GN29" s="65"/>
      <c r="GO29" s="65"/>
      <c r="GP29" s="63"/>
      <c r="GQ29" s="65"/>
      <c r="GR29" s="65"/>
      <c r="GS29" s="65"/>
      <c r="GT29" s="63"/>
      <c r="GU29" s="64"/>
      <c r="GV29" s="65"/>
      <c r="GW29" s="62"/>
      <c r="GX29" s="63"/>
      <c r="GY29" s="64"/>
      <c r="GZ29" s="65"/>
      <c r="HA29" s="62"/>
      <c r="HB29" s="63"/>
      <c r="HC29" s="65"/>
      <c r="HD29" s="65"/>
      <c r="HE29" s="65"/>
      <c r="HF29" s="63"/>
      <c r="HG29" s="65"/>
      <c r="HH29" s="65"/>
      <c r="HI29" s="65"/>
      <c r="HJ29" s="63"/>
      <c r="HK29" s="65"/>
      <c r="HL29" s="65"/>
      <c r="HM29" s="65"/>
      <c r="HN29" s="63"/>
      <c r="HO29" s="65"/>
      <c r="HP29" s="65"/>
      <c r="HQ29" s="65"/>
      <c r="HR29" s="63"/>
      <c r="HS29" s="65"/>
      <c r="HT29" s="65"/>
      <c r="HU29" s="65"/>
      <c r="HV29" s="63"/>
      <c r="HW29" s="65"/>
      <c r="HX29" s="65"/>
      <c r="HY29" s="65"/>
      <c r="HZ29" s="63"/>
      <c r="IA29" s="65"/>
      <c r="IB29" s="65"/>
      <c r="IC29" s="65"/>
      <c r="ID29" s="63"/>
      <c r="IE29" s="65"/>
      <c r="IF29" s="65"/>
      <c r="IG29" s="65"/>
      <c r="IH29" s="63"/>
      <c r="II29" s="65"/>
      <c r="IJ29" s="65"/>
      <c r="IK29" s="65"/>
      <c r="IL29" s="63"/>
      <c r="IM29" s="65"/>
      <c r="IN29" s="65"/>
      <c r="IO29" s="65"/>
      <c r="IP29" s="63"/>
      <c r="IQ29" s="65"/>
      <c r="IR29" s="65"/>
      <c r="IS29" s="65"/>
      <c r="IT29" s="63"/>
      <c r="IU29" s="65"/>
      <c r="IV29" s="65"/>
      <c r="IW29" s="65"/>
      <c r="IX29" s="63"/>
      <c r="IY29" s="65"/>
      <c r="IZ29" s="65"/>
      <c r="JA29" s="65"/>
      <c r="JB29" s="63"/>
      <c r="JC29" s="65"/>
      <c r="JD29" s="65"/>
      <c r="JE29" s="65"/>
      <c r="JF29" s="63"/>
      <c r="JG29" s="65"/>
      <c r="JH29" s="65"/>
      <c r="JI29" s="65"/>
      <c r="JJ29" s="63"/>
      <c r="JK29" s="65"/>
      <c r="JL29" s="65"/>
      <c r="JM29" s="65"/>
      <c r="JN29" s="63"/>
      <c r="JO29" s="65"/>
      <c r="JP29" s="65"/>
      <c r="JQ29" s="65"/>
      <c r="JR29" s="63"/>
      <c r="JS29" s="65"/>
      <c r="JT29" s="65"/>
      <c r="JU29" s="65"/>
      <c r="JV29" s="63"/>
      <c r="JW29" s="65"/>
      <c r="JX29" s="65"/>
      <c r="JY29" s="65"/>
      <c r="JZ29" s="63"/>
      <c r="KA29" s="65"/>
      <c r="KB29" s="65"/>
      <c r="KC29" s="65"/>
      <c r="KD29" s="63"/>
      <c r="KE29" s="65"/>
      <c r="KF29" s="65"/>
      <c r="KG29" s="65"/>
      <c r="KH29" s="63"/>
      <c r="KI29" s="65"/>
      <c r="KJ29" s="65"/>
      <c r="KK29" s="65"/>
      <c r="KL29" s="63"/>
      <c r="KM29" s="7"/>
      <c r="KN29" s="39" t="b">
        <f t="shared" ref="KN29:KN32" si="474">IF(L29="yes",K29)</f>
        <v>0</v>
      </c>
      <c r="KO29" s="10" t="b">
        <f t="shared" ref="KO29:KO32" si="475">IF(P29="yes",O29)</f>
        <v>0</v>
      </c>
      <c r="KP29" s="10">
        <f t="shared" ref="KP29:KP32" si="476">IF(T29="yes",S29)</f>
        <v>1.4</v>
      </c>
      <c r="KQ29" s="10" t="b">
        <f t="shared" ref="KQ29:KQ32" si="477">IF(X29="yes",W29)</f>
        <v>0</v>
      </c>
      <c r="KR29" s="10" t="b">
        <f t="shared" ref="KR29:KR32" si="478">IF(AB29="yes",AA29)</f>
        <v>0</v>
      </c>
      <c r="KS29" s="10" t="b">
        <f t="shared" ref="KS29:KS32" si="479">IF(AF29="yes",AE29)</f>
        <v>0</v>
      </c>
      <c r="KT29" s="10" t="b">
        <f t="shared" ref="KT29:KT32" si="480">IF(AJ29="yes",AI29)</f>
        <v>0</v>
      </c>
      <c r="KU29" s="10" t="b">
        <f t="shared" ref="KU29:KU32" si="481">IF(AN29="yes",AM29)</f>
        <v>0</v>
      </c>
      <c r="KV29" s="10" t="b">
        <f t="shared" ref="KV29:KV32" si="482">IF(AR29="yes",AQ29)</f>
        <v>0</v>
      </c>
      <c r="KW29" s="10">
        <f t="shared" ref="KW29:KW32" si="483">IF(AV29="yes",AU29)</f>
        <v>1.2</v>
      </c>
      <c r="KX29" s="10" t="b">
        <f t="shared" ref="KX29:KX32" si="484">IF(AZ29="yes",AY29)</f>
        <v>0</v>
      </c>
      <c r="KY29" s="10" t="b">
        <f t="shared" ref="KY29:KY32" si="485">IF(BD29="yes",BC29)</f>
        <v>0</v>
      </c>
      <c r="KZ29" s="10" t="b">
        <f t="shared" ref="KZ29:KZ32" si="486">IF(BH29="yes",BG29)</f>
        <v>0</v>
      </c>
      <c r="LA29" s="10" t="b">
        <f t="shared" ref="LA29:LA32" si="487">IF(BL29="yes",BK29)</f>
        <v>0</v>
      </c>
      <c r="LB29" s="10" t="b">
        <f t="shared" ref="LB29:LB32" si="488">IF(BP29="yes",BO29)</f>
        <v>0</v>
      </c>
      <c r="LC29" s="10" t="b">
        <f t="shared" ref="LC29:LC32" si="489">IF(BT29="yes",BS29)</f>
        <v>0</v>
      </c>
      <c r="LD29" s="10" t="b">
        <f t="shared" ref="LD29:LD32" si="490">IF(BX29="yes",BW29)</f>
        <v>0</v>
      </c>
      <c r="LE29" s="10" t="b">
        <f t="shared" ref="LE29:LE32" si="491">IF(CB29="yes",CA29)</f>
        <v>0</v>
      </c>
      <c r="LF29" s="10" t="b">
        <f t="shared" ref="LF29:LF32" si="492">IF(CF29="yes",CE29)</f>
        <v>0</v>
      </c>
      <c r="LG29" s="10" t="b">
        <f t="shared" ref="LG29:LG32" si="493">IF(CJ29="yes",CI29)</f>
        <v>0</v>
      </c>
      <c r="LH29" s="10" t="b">
        <f t="shared" ref="LH29:LH32" si="494">IF(CN29="yes",CM29)</f>
        <v>0</v>
      </c>
      <c r="LI29" s="10" t="b">
        <f t="shared" ref="LI29:LI32" si="495">IF(CR29="yes",CQ29)</f>
        <v>0</v>
      </c>
      <c r="LJ29" s="10" t="b">
        <f t="shared" ref="LJ29:LJ32" si="496">IF(CV29="yes",CU29)</f>
        <v>0</v>
      </c>
      <c r="LK29" s="10" t="b">
        <f t="shared" ref="LK29:LK32" si="497">IF(CZ29="yes",CY29)</f>
        <v>0</v>
      </c>
      <c r="LL29" s="10" t="b">
        <f t="shared" ref="LL29:LL32" si="498">IF(DD29="yes",DC29)</f>
        <v>0</v>
      </c>
      <c r="LM29" s="10" t="b">
        <f t="shared" ref="LM29:LM32" si="499">IF(DH29="yes",DG29)</f>
        <v>0</v>
      </c>
      <c r="LN29" s="10" t="b">
        <f t="shared" ref="LN29:LN32" si="500">IF(DL29="yes",DK29)</f>
        <v>0</v>
      </c>
      <c r="LO29" s="10" t="b">
        <f t="shared" ref="LO29:LO32" si="501">IF(DP29="yes",DO29)</f>
        <v>0</v>
      </c>
      <c r="LP29" s="10" t="b">
        <f t="shared" ref="LP29:LP32" si="502">IF(DT29="yes",DS29)</f>
        <v>0</v>
      </c>
      <c r="LQ29" s="10" t="b">
        <f t="shared" ref="LQ29:LQ32" si="503">IF(DX29="yes",DW29)</f>
        <v>0</v>
      </c>
      <c r="LR29" s="10" t="b">
        <f t="shared" ref="LR29:LR32" si="504">IF(EB29="yes",EA29)</f>
        <v>0</v>
      </c>
      <c r="LS29" s="10" t="b">
        <f t="shared" ref="LS29:LS32" si="505">IF(EF29="yes",EE29)</f>
        <v>0</v>
      </c>
      <c r="LT29" s="10" t="b">
        <f t="shared" ref="LT29:LT32" si="506">IF(EJ29="yes",EI29)</f>
        <v>0</v>
      </c>
      <c r="LU29" s="10" t="b">
        <f t="shared" ref="LU29:LU32" si="507">IF(EN29="yes",EM29)</f>
        <v>0</v>
      </c>
      <c r="LV29" s="10" t="b">
        <f t="shared" ref="LV29:LV32" si="508">IF(ER29="yes",EQ29)</f>
        <v>0</v>
      </c>
      <c r="LW29" s="10" t="b">
        <f t="shared" ref="LW29:LW32" si="509">IF(EV29="yes",EU29)</f>
        <v>0</v>
      </c>
      <c r="LX29" s="10" t="b">
        <f t="shared" ref="LX29:LX32" si="510">IF(EZ29="yes",EY29)</f>
        <v>0</v>
      </c>
      <c r="LY29" s="10" t="b">
        <f t="shared" ref="LY29:LY32" si="511">IF(FD29="yes",FC29)</f>
        <v>0</v>
      </c>
      <c r="LZ29" s="10" t="b">
        <f t="shared" ref="LZ29:LZ32" si="512">IF(FH29="yes",FG29)</f>
        <v>0</v>
      </c>
      <c r="MA29" s="10" t="b">
        <f t="shared" ref="MA29:MA32" si="513">IF(FL29="yes",FK29)</f>
        <v>0</v>
      </c>
      <c r="MB29" s="10" t="b">
        <f t="shared" ref="MB29:MB32" si="514">IF(FP29="yes",FO29)</f>
        <v>0</v>
      </c>
      <c r="MC29" s="10" t="b">
        <f t="shared" ref="MC29:MC32" si="515">IF(FT29="yes",FS29)</f>
        <v>0</v>
      </c>
      <c r="MD29" s="10" t="b">
        <f t="shared" ref="MD29:MD32" si="516">IF(FX29="yes",FW29)</f>
        <v>0</v>
      </c>
      <c r="ME29" s="10" t="b">
        <f t="shared" ref="ME29:ME32" si="517">IF(GB29="yes",GA29)</f>
        <v>0</v>
      </c>
      <c r="MF29" s="10" t="b">
        <f t="shared" ref="MF29:MF32" si="518">IF(GF29="yes",GE29)</f>
        <v>0</v>
      </c>
      <c r="MG29" s="10" t="b">
        <f t="shared" ref="MG29:MG32" si="519">IF(GJ29="yes",GI29)</f>
        <v>0</v>
      </c>
      <c r="MH29" s="10" t="b">
        <f t="shared" ref="MH29:MH32" si="520">IF(GN29="yes",GM29)</f>
        <v>0</v>
      </c>
      <c r="MI29" s="19" t="b">
        <f t="shared" ref="MI29:MI32" si="521">IF(GR29="yes",GQ29)</f>
        <v>0</v>
      </c>
      <c r="MJ29" s="10" t="b">
        <f t="shared" ref="MJ29:MJ32" si="522">IF(GV29="yes",GU29)</f>
        <v>0</v>
      </c>
      <c r="MK29" s="10" t="b">
        <f t="shared" ref="MK29:MK32" si="523">IF(GZ29="yes",GY29)</f>
        <v>0</v>
      </c>
      <c r="ML29" s="10" t="b">
        <f t="shared" ref="ML29:ML32" si="524">IF(HD29="yes",HC29)</f>
        <v>0</v>
      </c>
      <c r="MM29" s="10" t="b">
        <f t="shared" ref="MM29:MM32" si="525">IF(HH29="yes",HG29)</f>
        <v>0</v>
      </c>
      <c r="MN29" s="10" t="b">
        <f t="shared" ref="MN29:MN32" si="526">IF(HL29="yes",HK29)</f>
        <v>0</v>
      </c>
      <c r="MO29" s="10" t="b">
        <f t="shared" ref="MO29:MO32" si="527">IF(HP29="yes",HO29)</f>
        <v>0</v>
      </c>
      <c r="MP29" s="10" t="b">
        <f t="shared" ref="MP29:MP32" si="528">IF(HT29="yes",HS29)</f>
        <v>0</v>
      </c>
      <c r="MQ29" s="10" t="b">
        <f t="shared" ref="MQ29:MQ32" si="529">IF(HX29="yes",HW29)</f>
        <v>0</v>
      </c>
      <c r="MR29" s="10" t="b">
        <f t="shared" ref="MR29:MR32" si="530">IF(IB29="yes",IA29)</f>
        <v>0</v>
      </c>
      <c r="MS29" s="10" t="b">
        <f t="shared" ref="MS29:MS32" si="531">IF(IF29="yes",IE29)</f>
        <v>0</v>
      </c>
      <c r="MT29" s="10" t="b">
        <f t="shared" ref="MT29:MT32" si="532">IF(IJ29="yes",II29)</f>
        <v>0</v>
      </c>
      <c r="MU29" s="10" t="b">
        <f t="shared" ref="MU29:MU32" si="533">IF(IN29="yes",IM29)</f>
        <v>0</v>
      </c>
      <c r="MV29" s="10" t="b">
        <f t="shared" ref="MV29:MV32" si="534">IF(IR29="yes",IQ29)</f>
        <v>0</v>
      </c>
      <c r="MW29" s="10" t="b">
        <f t="shared" ref="MW29:MW32" si="535">IF(IV29="yes",IU29)</f>
        <v>0</v>
      </c>
      <c r="MX29" s="10" t="b">
        <f t="shared" ref="MX29:MX32" si="536">IF(IZ29="yes",IY29)</f>
        <v>0</v>
      </c>
      <c r="MY29" s="19" t="b">
        <f t="shared" ref="MY29:MY32" si="537">IF(JD29="yes",JC29)</f>
        <v>0</v>
      </c>
      <c r="MZ29" s="10" t="b">
        <f t="shared" ref="MZ29:MZ32" si="538">IF(JH29="yes",JG29)</f>
        <v>0</v>
      </c>
      <c r="NA29" s="10" t="b">
        <f t="shared" ref="NA29:NA32" si="539">IF(JL29="yes",JK29)</f>
        <v>0</v>
      </c>
      <c r="NB29" s="10" t="b">
        <f t="shared" ref="NB29:NB32" si="540">IF(JP29="yes",JO29)</f>
        <v>0</v>
      </c>
      <c r="NC29" s="10" t="b">
        <f t="shared" ref="NC29:NC32" si="541">IF(JT29="yes",JS29)</f>
        <v>0</v>
      </c>
      <c r="ND29" s="10" t="b">
        <f t="shared" ref="ND29:ND32" si="542">IF(JX29="yes",JW29)</f>
        <v>0</v>
      </c>
      <c r="NE29" s="10" t="b">
        <f t="shared" ref="NE29:NE32" si="543">IF(KB29="yes",KA29)</f>
        <v>0</v>
      </c>
      <c r="NF29" s="10" t="b">
        <f t="shared" ref="NF29:NF32" si="544">IF(KF29="yes",KE29)</f>
        <v>0</v>
      </c>
      <c r="NG29" s="10" t="b">
        <f t="shared" ref="NG29:NG32" si="545">IF(KJ29="yes",KI29)</f>
        <v>0</v>
      </c>
    </row>
    <row r="30" spans="1:371" x14ac:dyDescent="0.2">
      <c r="A30" s="20" t="str">
        <f t="shared" si="468"/>
        <v>Neodymium</v>
      </c>
      <c r="B30" s="11" t="str">
        <f t="shared" si="468"/>
        <v>kg/MW</v>
      </c>
      <c r="C30" s="11">
        <f t="shared" ref="C30:C34" si="546">C29</f>
        <v>2050</v>
      </c>
      <c r="D30" s="16">
        <f t="shared" si="469"/>
        <v>16</v>
      </c>
      <c r="E30" s="16">
        <f t="shared" si="470"/>
        <v>16</v>
      </c>
      <c r="F30" s="16">
        <f t="shared" si="471"/>
        <v>16</v>
      </c>
      <c r="G30" s="16">
        <f t="shared" si="472"/>
        <v>16</v>
      </c>
      <c r="H30" s="18">
        <f t="shared" si="473"/>
        <v>1</v>
      </c>
      <c r="I30" s="16" t="e">
        <f>IF(H30&lt;&gt;0,PERCENTILE(KN30:NG30,#REF!),-999)</f>
        <v>#REF!</v>
      </c>
      <c r="J30" s="17" t="e">
        <f>IF(H30&lt;&gt;0,PERCENTILE(KN30:NG30,#REF!),-999)</f>
        <v>#REF!</v>
      </c>
      <c r="K30" s="62"/>
      <c r="L30" s="62"/>
      <c r="M30" s="62"/>
      <c r="N30" s="66"/>
      <c r="O30" s="62"/>
      <c r="P30" s="62"/>
      <c r="Q30" s="62"/>
      <c r="R30" s="66"/>
      <c r="S30" s="18">
        <v>16</v>
      </c>
      <c r="T30" s="18" t="s">
        <v>8</v>
      </c>
      <c r="U30" s="62">
        <v>2012</v>
      </c>
      <c r="V30" s="66" t="s">
        <v>393</v>
      </c>
      <c r="W30" s="62"/>
      <c r="X30" s="62"/>
      <c r="Y30" s="62"/>
      <c r="Z30" s="66"/>
      <c r="AA30" s="62"/>
      <c r="AB30" s="62"/>
      <c r="AC30" s="62"/>
      <c r="AD30" s="66"/>
      <c r="AE30" s="62"/>
      <c r="AF30" s="62"/>
      <c r="AG30" s="62"/>
      <c r="AH30" s="66"/>
      <c r="AI30" s="65"/>
      <c r="AJ30" s="65"/>
      <c r="AK30" s="62"/>
      <c r="AL30" s="63"/>
      <c r="AM30" s="65"/>
      <c r="AN30" s="65"/>
      <c r="AO30" s="65"/>
      <c r="AP30" s="63"/>
      <c r="AQ30" s="65"/>
      <c r="AR30" s="65"/>
      <c r="AS30" s="65"/>
      <c r="AT30" s="63"/>
      <c r="AU30" s="65"/>
      <c r="AV30" s="65"/>
      <c r="AW30" s="65"/>
      <c r="AX30" s="63"/>
      <c r="AY30" s="65"/>
      <c r="AZ30" s="65"/>
      <c r="BA30" s="65"/>
      <c r="BB30" s="63"/>
      <c r="BC30" s="65"/>
      <c r="BD30" s="65"/>
      <c r="BE30" s="65"/>
      <c r="BF30" s="63"/>
      <c r="BG30" s="64"/>
      <c r="BH30" s="65"/>
      <c r="BI30" s="62"/>
      <c r="BJ30" s="63"/>
      <c r="BK30" s="65"/>
      <c r="BL30" s="65"/>
      <c r="BM30" s="65"/>
      <c r="BN30" s="63"/>
      <c r="BO30" s="65"/>
      <c r="BP30" s="65"/>
      <c r="BQ30" s="65"/>
      <c r="BR30" s="63"/>
      <c r="BS30" s="65"/>
      <c r="BT30" s="65"/>
      <c r="BU30" s="65"/>
      <c r="BV30" s="63"/>
      <c r="BW30" s="64"/>
      <c r="BX30" s="65"/>
      <c r="BY30" s="62"/>
      <c r="BZ30" s="63"/>
      <c r="CA30" s="65"/>
      <c r="CB30" s="65"/>
      <c r="CC30" s="65"/>
      <c r="CD30" s="63"/>
      <c r="CE30" s="65"/>
      <c r="CF30" s="65"/>
      <c r="CG30" s="65"/>
      <c r="CH30" s="63"/>
      <c r="CI30" s="65"/>
      <c r="CJ30" s="65"/>
      <c r="CK30" s="65"/>
      <c r="CL30" s="63"/>
      <c r="CM30" s="65"/>
      <c r="CN30" s="65"/>
      <c r="CO30" s="65"/>
      <c r="CP30" s="63"/>
      <c r="CQ30" s="65"/>
      <c r="CR30" s="65"/>
      <c r="CS30" s="65"/>
      <c r="CT30" s="63"/>
      <c r="CU30" s="65"/>
      <c r="CV30" s="65"/>
      <c r="CW30" s="65"/>
      <c r="CX30" s="63"/>
      <c r="CY30" s="65"/>
      <c r="CZ30" s="65"/>
      <c r="DA30" s="65"/>
      <c r="DB30" s="63"/>
      <c r="DC30" s="65"/>
      <c r="DD30" s="65"/>
      <c r="DE30" s="65"/>
      <c r="DF30" s="63"/>
      <c r="DG30" s="65"/>
      <c r="DH30" s="65"/>
      <c r="DI30" s="65"/>
      <c r="DJ30" s="63"/>
      <c r="DK30" s="65"/>
      <c r="DL30" s="65"/>
      <c r="DM30" s="65"/>
      <c r="DN30" s="63"/>
      <c r="DO30" s="65"/>
      <c r="DP30" s="65"/>
      <c r="DQ30" s="65"/>
      <c r="DR30" s="63"/>
      <c r="DS30" s="65"/>
      <c r="DT30" s="65"/>
      <c r="DU30" s="65"/>
      <c r="DV30" s="63"/>
      <c r="DW30" s="65"/>
      <c r="DX30" s="65"/>
      <c r="DY30" s="65"/>
      <c r="DZ30" s="63"/>
      <c r="EA30" s="65"/>
      <c r="EB30" s="65"/>
      <c r="EC30" s="65"/>
      <c r="ED30" s="63"/>
      <c r="EE30" s="64"/>
      <c r="EF30" s="65"/>
      <c r="EG30" s="62"/>
      <c r="EH30" s="63"/>
      <c r="EI30" s="64"/>
      <c r="EJ30" s="65"/>
      <c r="EK30" s="62"/>
      <c r="EL30" s="63"/>
      <c r="EM30" s="64"/>
      <c r="EN30" s="65"/>
      <c r="EO30" s="62"/>
      <c r="EP30" s="63"/>
      <c r="EQ30" s="65"/>
      <c r="ER30" s="65"/>
      <c r="ES30" s="65"/>
      <c r="ET30" s="63"/>
      <c r="EU30" s="65"/>
      <c r="EV30" s="65"/>
      <c r="EW30" s="65"/>
      <c r="EX30" s="63"/>
      <c r="EY30" s="65"/>
      <c r="EZ30" s="65"/>
      <c r="FA30" s="65"/>
      <c r="FB30" s="63"/>
      <c r="FC30" s="65"/>
      <c r="FD30" s="65"/>
      <c r="FE30" s="65"/>
      <c r="FF30" s="63"/>
      <c r="FG30" s="65"/>
      <c r="FH30" s="65"/>
      <c r="FI30" s="65"/>
      <c r="FJ30" s="63"/>
      <c r="FK30" s="65"/>
      <c r="FL30" s="65"/>
      <c r="FM30" s="65"/>
      <c r="FN30" s="63"/>
      <c r="FO30" s="65"/>
      <c r="FP30" s="65"/>
      <c r="FQ30" s="65"/>
      <c r="FR30" s="63"/>
      <c r="FS30" s="65"/>
      <c r="FT30" s="65"/>
      <c r="FU30" s="65"/>
      <c r="FV30" s="63"/>
      <c r="FW30" s="65"/>
      <c r="FX30" s="65"/>
      <c r="FY30" s="65"/>
      <c r="FZ30" s="63"/>
      <c r="GA30" s="65"/>
      <c r="GB30" s="65"/>
      <c r="GC30" s="65"/>
      <c r="GD30" s="63"/>
      <c r="GE30" s="65"/>
      <c r="GF30" s="65"/>
      <c r="GG30" s="65"/>
      <c r="GH30" s="63"/>
      <c r="GI30" s="65"/>
      <c r="GJ30" s="65"/>
      <c r="GK30" s="65"/>
      <c r="GL30" s="63"/>
      <c r="GM30" s="65"/>
      <c r="GN30" s="65"/>
      <c r="GO30" s="65"/>
      <c r="GP30" s="63"/>
      <c r="GQ30" s="65"/>
      <c r="GR30" s="65"/>
      <c r="GS30" s="65"/>
      <c r="GT30" s="63"/>
      <c r="GU30" s="64"/>
      <c r="GV30" s="65"/>
      <c r="GW30" s="62"/>
      <c r="GX30" s="63"/>
      <c r="GY30" s="64"/>
      <c r="GZ30" s="65"/>
      <c r="HA30" s="62"/>
      <c r="HB30" s="63"/>
      <c r="HC30" s="65"/>
      <c r="HD30" s="65"/>
      <c r="HE30" s="65"/>
      <c r="HF30" s="63"/>
      <c r="HG30" s="65"/>
      <c r="HH30" s="65"/>
      <c r="HI30" s="65"/>
      <c r="HJ30" s="63"/>
      <c r="HK30" s="65"/>
      <c r="HL30" s="65"/>
      <c r="HM30" s="65"/>
      <c r="HN30" s="63"/>
      <c r="HO30" s="65"/>
      <c r="HP30" s="65"/>
      <c r="HQ30" s="65"/>
      <c r="HR30" s="63"/>
      <c r="HS30" s="65"/>
      <c r="HT30" s="65"/>
      <c r="HU30" s="65"/>
      <c r="HV30" s="63"/>
      <c r="HW30" s="65"/>
      <c r="HX30" s="65"/>
      <c r="HY30" s="65"/>
      <c r="HZ30" s="63"/>
      <c r="IA30" s="65"/>
      <c r="IB30" s="65"/>
      <c r="IC30" s="65"/>
      <c r="ID30" s="63"/>
      <c r="IE30" s="65"/>
      <c r="IF30" s="65"/>
      <c r="IG30" s="65"/>
      <c r="IH30" s="63"/>
      <c r="II30" s="65"/>
      <c r="IJ30" s="65"/>
      <c r="IK30" s="65"/>
      <c r="IL30" s="63"/>
      <c r="IM30" s="65"/>
      <c r="IN30" s="65"/>
      <c r="IO30" s="65"/>
      <c r="IP30" s="63"/>
      <c r="IQ30" s="65"/>
      <c r="IR30" s="65"/>
      <c r="IS30" s="65"/>
      <c r="IT30" s="63"/>
      <c r="IU30" s="65"/>
      <c r="IV30" s="65"/>
      <c r="IW30" s="65"/>
      <c r="IX30" s="63"/>
      <c r="IY30" s="65"/>
      <c r="IZ30" s="65"/>
      <c r="JA30" s="65"/>
      <c r="JB30" s="63"/>
      <c r="JC30" s="65"/>
      <c r="JD30" s="65"/>
      <c r="JE30" s="65"/>
      <c r="JF30" s="63"/>
      <c r="JG30" s="65"/>
      <c r="JH30" s="65"/>
      <c r="JI30" s="65"/>
      <c r="JJ30" s="63"/>
      <c r="JK30" s="65"/>
      <c r="JL30" s="65"/>
      <c r="JM30" s="65"/>
      <c r="JN30" s="63"/>
      <c r="JO30" s="65"/>
      <c r="JP30" s="65"/>
      <c r="JQ30" s="65"/>
      <c r="JR30" s="63"/>
      <c r="JS30" s="65"/>
      <c r="JT30" s="65"/>
      <c r="JU30" s="65"/>
      <c r="JV30" s="63"/>
      <c r="JW30" s="65"/>
      <c r="JX30" s="65"/>
      <c r="JY30" s="65"/>
      <c r="JZ30" s="63"/>
      <c r="KA30" s="65"/>
      <c r="KB30" s="65"/>
      <c r="KC30" s="65"/>
      <c r="KD30" s="63"/>
      <c r="KE30" s="65"/>
      <c r="KF30" s="65"/>
      <c r="KG30" s="65"/>
      <c r="KH30" s="63"/>
      <c r="KI30" s="65"/>
      <c r="KJ30" s="65"/>
      <c r="KK30" s="65"/>
      <c r="KL30" s="63"/>
      <c r="KM30" s="7"/>
      <c r="KN30" s="39" t="b">
        <f t="shared" si="474"/>
        <v>0</v>
      </c>
      <c r="KO30" s="10" t="b">
        <f t="shared" si="475"/>
        <v>0</v>
      </c>
      <c r="KP30" s="10">
        <f t="shared" si="476"/>
        <v>16</v>
      </c>
      <c r="KQ30" s="10" t="b">
        <f t="shared" si="477"/>
        <v>0</v>
      </c>
      <c r="KR30" s="10" t="b">
        <f t="shared" si="478"/>
        <v>0</v>
      </c>
      <c r="KS30" s="10" t="b">
        <f t="shared" si="479"/>
        <v>0</v>
      </c>
      <c r="KT30" s="10" t="b">
        <f t="shared" si="480"/>
        <v>0</v>
      </c>
      <c r="KU30" s="10" t="b">
        <f t="shared" si="481"/>
        <v>0</v>
      </c>
      <c r="KV30" s="10" t="b">
        <f t="shared" si="482"/>
        <v>0</v>
      </c>
      <c r="KW30" s="10" t="b">
        <f t="shared" si="483"/>
        <v>0</v>
      </c>
      <c r="KX30" s="10" t="b">
        <f t="shared" si="484"/>
        <v>0</v>
      </c>
      <c r="KY30" s="10" t="b">
        <f t="shared" si="485"/>
        <v>0</v>
      </c>
      <c r="KZ30" s="10" t="b">
        <f t="shared" si="486"/>
        <v>0</v>
      </c>
      <c r="LA30" s="10" t="b">
        <f t="shared" si="487"/>
        <v>0</v>
      </c>
      <c r="LB30" s="10" t="b">
        <f t="shared" si="488"/>
        <v>0</v>
      </c>
      <c r="LC30" s="10" t="b">
        <f t="shared" si="489"/>
        <v>0</v>
      </c>
      <c r="LD30" s="10" t="b">
        <f t="shared" si="490"/>
        <v>0</v>
      </c>
      <c r="LE30" s="10" t="b">
        <f t="shared" si="491"/>
        <v>0</v>
      </c>
      <c r="LF30" s="10" t="b">
        <f t="shared" si="492"/>
        <v>0</v>
      </c>
      <c r="LG30" s="10" t="b">
        <f t="shared" si="493"/>
        <v>0</v>
      </c>
      <c r="LH30" s="10" t="b">
        <f t="shared" si="494"/>
        <v>0</v>
      </c>
      <c r="LI30" s="10" t="b">
        <f t="shared" si="495"/>
        <v>0</v>
      </c>
      <c r="LJ30" s="10" t="b">
        <f t="shared" si="496"/>
        <v>0</v>
      </c>
      <c r="LK30" s="10" t="b">
        <f t="shared" si="497"/>
        <v>0</v>
      </c>
      <c r="LL30" s="10" t="b">
        <f t="shared" si="498"/>
        <v>0</v>
      </c>
      <c r="LM30" s="10" t="b">
        <f t="shared" si="499"/>
        <v>0</v>
      </c>
      <c r="LN30" s="10" t="b">
        <f t="shared" si="500"/>
        <v>0</v>
      </c>
      <c r="LO30" s="10" t="b">
        <f t="shared" si="501"/>
        <v>0</v>
      </c>
      <c r="LP30" s="10" t="b">
        <f t="shared" si="502"/>
        <v>0</v>
      </c>
      <c r="LQ30" s="10" t="b">
        <f t="shared" si="503"/>
        <v>0</v>
      </c>
      <c r="LR30" s="10" t="b">
        <f t="shared" si="504"/>
        <v>0</v>
      </c>
      <c r="LS30" s="10" t="b">
        <f t="shared" si="505"/>
        <v>0</v>
      </c>
      <c r="LT30" s="10" t="b">
        <f t="shared" si="506"/>
        <v>0</v>
      </c>
      <c r="LU30" s="10" t="b">
        <f t="shared" si="507"/>
        <v>0</v>
      </c>
      <c r="LV30" s="10" t="b">
        <f t="shared" si="508"/>
        <v>0</v>
      </c>
      <c r="LW30" s="10" t="b">
        <f t="shared" si="509"/>
        <v>0</v>
      </c>
      <c r="LX30" s="10" t="b">
        <f t="shared" si="510"/>
        <v>0</v>
      </c>
      <c r="LY30" s="10" t="b">
        <f t="shared" si="511"/>
        <v>0</v>
      </c>
      <c r="LZ30" s="10" t="b">
        <f t="shared" si="512"/>
        <v>0</v>
      </c>
      <c r="MA30" s="10" t="b">
        <f t="shared" si="513"/>
        <v>0</v>
      </c>
      <c r="MB30" s="10" t="b">
        <f t="shared" si="514"/>
        <v>0</v>
      </c>
      <c r="MC30" s="10" t="b">
        <f t="shared" si="515"/>
        <v>0</v>
      </c>
      <c r="MD30" s="10" t="b">
        <f t="shared" si="516"/>
        <v>0</v>
      </c>
      <c r="ME30" s="10" t="b">
        <f t="shared" si="517"/>
        <v>0</v>
      </c>
      <c r="MF30" s="10" t="b">
        <f t="shared" si="518"/>
        <v>0</v>
      </c>
      <c r="MG30" s="10" t="b">
        <f t="shared" si="519"/>
        <v>0</v>
      </c>
      <c r="MH30" s="10" t="b">
        <f t="shared" si="520"/>
        <v>0</v>
      </c>
      <c r="MI30" s="19" t="b">
        <f t="shared" si="521"/>
        <v>0</v>
      </c>
      <c r="MJ30" s="10" t="b">
        <f t="shared" si="522"/>
        <v>0</v>
      </c>
      <c r="MK30" s="10" t="b">
        <f t="shared" si="523"/>
        <v>0</v>
      </c>
      <c r="ML30" s="10" t="b">
        <f t="shared" si="524"/>
        <v>0</v>
      </c>
      <c r="MM30" s="10" t="b">
        <f t="shared" si="525"/>
        <v>0</v>
      </c>
      <c r="MN30" s="10" t="b">
        <f t="shared" si="526"/>
        <v>0</v>
      </c>
      <c r="MO30" s="10" t="b">
        <f t="shared" si="527"/>
        <v>0</v>
      </c>
      <c r="MP30" s="10" t="b">
        <f t="shared" si="528"/>
        <v>0</v>
      </c>
      <c r="MQ30" s="10" t="b">
        <f t="shared" si="529"/>
        <v>0</v>
      </c>
      <c r="MR30" s="10" t="b">
        <f t="shared" si="530"/>
        <v>0</v>
      </c>
      <c r="MS30" s="10" t="b">
        <f t="shared" si="531"/>
        <v>0</v>
      </c>
      <c r="MT30" s="10" t="b">
        <f t="shared" si="532"/>
        <v>0</v>
      </c>
      <c r="MU30" s="10" t="b">
        <f t="shared" si="533"/>
        <v>0</v>
      </c>
      <c r="MV30" s="10" t="b">
        <f t="shared" si="534"/>
        <v>0</v>
      </c>
      <c r="MW30" s="10" t="b">
        <f t="shared" si="535"/>
        <v>0</v>
      </c>
      <c r="MX30" s="10" t="b">
        <f t="shared" si="536"/>
        <v>0</v>
      </c>
      <c r="MY30" s="19" t="b">
        <f t="shared" si="537"/>
        <v>0</v>
      </c>
      <c r="MZ30" s="10" t="b">
        <f t="shared" si="538"/>
        <v>0</v>
      </c>
      <c r="NA30" s="10" t="b">
        <f t="shared" si="539"/>
        <v>0</v>
      </c>
      <c r="NB30" s="10" t="b">
        <f t="shared" si="540"/>
        <v>0</v>
      </c>
      <c r="NC30" s="10" t="b">
        <f t="shared" si="541"/>
        <v>0</v>
      </c>
      <c r="ND30" s="10" t="b">
        <f t="shared" si="542"/>
        <v>0</v>
      </c>
      <c r="NE30" s="10" t="b">
        <f t="shared" si="543"/>
        <v>0</v>
      </c>
      <c r="NF30" s="10" t="b">
        <f t="shared" si="544"/>
        <v>0</v>
      </c>
      <c r="NG30" s="10" t="b">
        <f t="shared" si="545"/>
        <v>0</v>
      </c>
    </row>
    <row r="31" spans="1:371" x14ac:dyDescent="0.2">
      <c r="A31" s="20" t="str">
        <f t="shared" si="468"/>
        <v>Nickel</v>
      </c>
      <c r="B31" s="11" t="str">
        <f t="shared" si="468"/>
        <v>kg/MW</v>
      </c>
      <c r="C31" s="11">
        <f t="shared" si="546"/>
        <v>2050</v>
      </c>
      <c r="D31" s="16">
        <f t="shared" si="469"/>
        <v>-999</v>
      </c>
      <c r="E31" s="16">
        <f t="shared" si="470"/>
        <v>-999</v>
      </c>
      <c r="F31" s="16">
        <f t="shared" si="471"/>
        <v>-999</v>
      </c>
      <c r="G31" s="16">
        <f t="shared" si="472"/>
        <v>-999</v>
      </c>
      <c r="H31" s="18">
        <f t="shared" si="473"/>
        <v>0</v>
      </c>
      <c r="I31" s="16">
        <f>IF(H31&lt;&gt;0,PERCENTILE(KN31:NG31,#REF!),-999)</f>
        <v>-999</v>
      </c>
      <c r="J31" s="17">
        <f>IF(H31&lt;&gt;0,PERCENTILE(KN31:NG31,#REF!),-999)</f>
        <v>-999</v>
      </c>
      <c r="K31" s="65"/>
      <c r="L31" s="65"/>
      <c r="M31" s="62"/>
      <c r="N31" s="63"/>
      <c r="O31" s="65"/>
      <c r="P31" s="65"/>
      <c r="Q31" s="62"/>
      <c r="R31" s="63"/>
      <c r="S31" s="65"/>
      <c r="T31" s="65"/>
      <c r="U31" s="62"/>
      <c r="V31" s="63"/>
      <c r="W31" s="65"/>
      <c r="X31" s="65"/>
      <c r="Y31" s="62"/>
      <c r="Z31" s="63"/>
      <c r="AA31" s="65"/>
      <c r="AB31" s="65"/>
      <c r="AC31" s="62"/>
      <c r="AD31" s="63"/>
      <c r="AE31" s="65"/>
      <c r="AF31" s="65"/>
      <c r="AG31" s="62"/>
      <c r="AH31" s="63"/>
      <c r="AI31" s="65"/>
      <c r="AJ31" s="65"/>
      <c r="AK31" s="62"/>
      <c r="AL31" s="63"/>
      <c r="AM31" s="65"/>
      <c r="AN31" s="65"/>
      <c r="AO31" s="65"/>
      <c r="AP31" s="63"/>
      <c r="AQ31" s="65"/>
      <c r="AR31" s="65"/>
      <c r="AS31" s="65"/>
      <c r="AT31" s="63"/>
      <c r="AU31" s="65"/>
      <c r="AV31" s="65"/>
      <c r="AW31" s="65"/>
      <c r="AX31" s="63"/>
      <c r="AY31" s="65"/>
      <c r="AZ31" s="65"/>
      <c r="BA31" s="65"/>
      <c r="BB31" s="63"/>
      <c r="BC31" s="65"/>
      <c r="BD31" s="65"/>
      <c r="BE31" s="65"/>
      <c r="BF31" s="63"/>
      <c r="BG31" s="64"/>
      <c r="BH31" s="65"/>
      <c r="BI31" s="62"/>
      <c r="BJ31" s="63"/>
      <c r="BK31" s="65"/>
      <c r="BL31" s="65"/>
      <c r="BM31" s="65"/>
      <c r="BN31" s="63"/>
      <c r="BO31" s="65"/>
      <c r="BP31" s="65"/>
      <c r="BQ31" s="65"/>
      <c r="BR31" s="63"/>
      <c r="BS31" s="65"/>
      <c r="BT31" s="65"/>
      <c r="BU31" s="65"/>
      <c r="BV31" s="63"/>
      <c r="BW31" s="64"/>
      <c r="BX31" s="65"/>
      <c r="BY31" s="62"/>
      <c r="BZ31" s="63"/>
      <c r="CA31" s="65"/>
      <c r="CB31" s="65"/>
      <c r="CC31" s="65"/>
      <c r="CD31" s="63"/>
      <c r="CE31" s="65"/>
      <c r="CF31" s="65"/>
      <c r="CG31" s="65"/>
      <c r="CH31" s="63"/>
      <c r="CI31" s="65"/>
      <c r="CJ31" s="65"/>
      <c r="CK31" s="65"/>
      <c r="CL31" s="63"/>
      <c r="CM31" s="65"/>
      <c r="CN31" s="65"/>
      <c r="CO31" s="65"/>
      <c r="CP31" s="63"/>
      <c r="CQ31" s="65"/>
      <c r="CR31" s="65"/>
      <c r="CS31" s="65"/>
      <c r="CT31" s="63"/>
      <c r="CU31" s="65"/>
      <c r="CV31" s="65"/>
      <c r="CW31" s="65"/>
      <c r="CX31" s="63"/>
      <c r="CY31" s="65"/>
      <c r="CZ31" s="65"/>
      <c r="DA31" s="65"/>
      <c r="DB31" s="63"/>
      <c r="DC31" s="65"/>
      <c r="DD31" s="65"/>
      <c r="DE31" s="65"/>
      <c r="DF31" s="63"/>
      <c r="DG31" s="65"/>
      <c r="DH31" s="65"/>
      <c r="DI31" s="65"/>
      <c r="DJ31" s="63"/>
      <c r="DK31" s="65"/>
      <c r="DL31" s="65"/>
      <c r="DM31" s="65"/>
      <c r="DN31" s="63"/>
      <c r="DO31" s="65"/>
      <c r="DP31" s="65"/>
      <c r="DQ31" s="65"/>
      <c r="DR31" s="63"/>
      <c r="DS31" s="65"/>
      <c r="DT31" s="65"/>
      <c r="DU31" s="65"/>
      <c r="DV31" s="63"/>
      <c r="DW31" s="65"/>
      <c r="DX31" s="65"/>
      <c r="DY31" s="65"/>
      <c r="DZ31" s="63"/>
      <c r="EA31" s="65"/>
      <c r="EB31" s="65"/>
      <c r="EC31" s="65"/>
      <c r="ED31" s="63"/>
      <c r="EE31" s="64"/>
      <c r="EF31" s="65"/>
      <c r="EG31" s="62"/>
      <c r="EH31" s="63"/>
      <c r="EI31" s="64"/>
      <c r="EJ31" s="65"/>
      <c r="EK31" s="62"/>
      <c r="EL31" s="63"/>
      <c r="EM31" s="64"/>
      <c r="EN31" s="65"/>
      <c r="EO31" s="62"/>
      <c r="EP31" s="63"/>
      <c r="EQ31" s="65"/>
      <c r="ER31" s="65"/>
      <c r="ES31" s="65"/>
      <c r="ET31" s="63"/>
      <c r="EU31" s="65"/>
      <c r="EV31" s="65"/>
      <c r="EW31" s="65"/>
      <c r="EX31" s="63"/>
      <c r="EY31" s="65"/>
      <c r="EZ31" s="65"/>
      <c r="FA31" s="65"/>
      <c r="FB31" s="63"/>
      <c r="FC31" s="65"/>
      <c r="FD31" s="65"/>
      <c r="FE31" s="65"/>
      <c r="FF31" s="63"/>
      <c r="FG31" s="65"/>
      <c r="FH31" s="65"/>
      <c r="FI31" s="65"/>
      <c r="FJ31" s="63"/>
      <c r="FK31" s="65"/>
      <c r="FL31" s="65"/>
      <c r="FM31" s="65"/>
      <c r="FN31" s="63"/>
      <c r="FO31" s="65"/>
      <c r="FP31" s="65"/>
      <c r="FQ31" s="65"/>
      <c r="FR31" s="63"/>
      <c r="FS31" s="65"/>
      <c r="FT31" s="65"/>
      <c r="FU31" s="65"/>
      <c r="FV31" s="63"/>
      <c r="FW31" s="65"/>
      <c r="FX31" s="65"/>
      <c r="FY31" s="65"/>
      <c r="FZ31" s="63"/>
      <c r="GA31" s="65"/>
      <c r="GB31" s="65"/>
      <c r="GC31" s="65"/>
      <c r="GD31" s="63"/>
      <c r="GE31" s="65"/>
      <c r="GF31" s="65"/>
      <c r="GG31" s="65"/>
      <c r="GH31" s="63"/>
      <c r="GI31" s="65"/>
      <c r="GJ31" s="65"/>
      <c r="GK31" s="65"/>
      <c r="GL31" s="63"/>
      <c r="GM31" s="65"/>
      <c r="GN31" s="65"/>
      <c r="GO31" s="65"/>
      <c r="GP31" s="63"/>
      <c r="GQ31" s="65"/>
      <c r="GR31" s="65"/>
      <c r="GS31" s="65"/>
      <c r="GT31" s="63"/>
      <c r="GU31" s="64"/>
      <c r="GV31" s="65"/>
      <c r="GW31" s="62"/>
      <c r="GX31" s="63"/>
      <c r="GY31" s="64"/>
      <c r="GZ31" s="65"/>
      <c r="HA31" s="62"/>
      <c r="HB31" s="63"/>
      <c r="HC31" s="65"/>
      <c r="HD31" s="65"/>
      <c r="HE31" s="65"/>
      <c r="HF31" s="63"/>
      <c r="HG31" s="65"/>
      <c r="HH31" s="65"/>
      <c r="HI31" s="65"/>
      <c r="HJ31" s="63"/>
      <c r="HK31" s="65"/>
      <c r="HL31" s="65"/>
      <c r="HM31" s="65"/>
      <c r="HN31" s="63"/>
      <c r="HO31" s="65"/>
      <c r="HP31" s="65"/>
      <c r="HQ31" s="65"/>
      <c r="HR31" s="63"/>
      <c r="HS31" s="65"/>
      <c r="HT31" s="65"/>
      <c r="HU31" s="65"/>
      <c r="HV31" s="63"/>
      <c r="HW31" s="65"/>
      <c r="HX31" s="65"/>
      <c r="HY31" s="65"/>
      <c r="HZ31" s="63"/>
      <c r="IA31" s="65"/>
      <c r="IB31" s="65"/>
      <c r="IC31" s="65"/>
      <c r="ID31" s="63"/>
      <c r="IE31" s="65"/>
      <c r="IF31" s="65"/>
      <c r="IG31" s="65"/>
      <c r="IH31" s="63"/>
      <c r="II31" s="65"/>
      <c r="IJ31" s="65"/>
      <c r="IK31" s="65"/>
      <c r="IL31" s="63"/>
      <c r="IM31" s="65"/>
      <c r="IN31" s="65"/>
      <c r="IO31" s="65"/>
      <c r="IP31" s="63"/>
      <c r="IQ31" s="65"/>
      <c r="IR31" s="65"/>
      <c r="IS31" s="65"/>
      <c r="IT31" s="63"/>
      <c r="IU31" s="65"/>
      <c r="IV31" s="65"/>
      <c r="IW31" s="65"/>
      <c r="IX31" s="63"/>
      <c r="IY31" s="65"/>
      <c r="IZ31" s="65"/>
      <c r="JA31" s="65"/>
      <c r="JB31" s="63"/>
      <c r="JC31" s="65"/>
      <c r="JD31" s="65"/>
      <c r="JE31" s="65"/>
      <c r="JF31" s="63"/>
      <c r="JG31" s="65"/>
      <c r="JH31" s="65"/>
      <c r="JI31" s="65"/>
      <c r="JJ31" s="63"/>
      <c r="JK31" s="65"/>
      <c r="JL31" s="65"/>
      <c r="JM31" s="65"/>
      <c r="JN31" s="63"/>
      <c r="JO31" s="65"/>
      <c r="JP31" s="65"/>
      <c r="JQ31" s="65"/>
      <c r="JR31" s="63"/>
      <c r="JS31" s="65"/>
      <c r="JT31" s="65"/>
      <c r="JU31" s="65"/>
      <c r="JV31" s="63"/>
      <c r="JW31" s="65"/>
      <c r="JX31" s="65"/>
      <c r="JY31" s="65"/>
      <c r="JZ31" s="63"/>
      <c r="KA31" s="65"/>
      <c r="KB31" s="65"/>
      <c r="KC31" s="65"/>
      <c r="KD31" s="63"/>
      <c r="KE31" s="65"/>
      <c r="KF31" s="65"/>
      <c r="KG31" s="65"/>
      <c r="KH31" s="63"/>
      <c r="KI31" s="65"/>
      <c r="KJ31" s="65"/>
      <c r="KK31" s="65"/>
      <c r="KL31" s="63"/>
      <c r="KM31" s="7"/>
      <c r="KN31" s="39" t="b">
        <f t="shared" si="474"/>
        <v>0</v>
      </c>
      <c r="KO31" s="10" t="b">
        <f t="shared" si="475"/>
        <v>0</v>
      </c>
      <c r="KP31" s="10" t="b">
        <f t="shared" si="476"/>
        <v>0</v>
      </c>
      <c r="KQ31" s="10" t="b">
        <f t="shared" si="477"/>
        <v>0</v>
      </c>
      <c r="KR31" s="10" t="b">
        <f t="shared" si="478"/>
        <v>0</v>
      </c>
      <c r="KS31" s="10" t="b">
        <f t="shared" si="479"/>
        <v>0</v>
      </c>
      <c r="KT31" s="10" t="b">
        <f t="shared" si="480"/>
        <v>0</v>
      </c>
      <c r="KU31" s="10" t="b">
        <f t="shared" si="481"/>
        <v>0</v>
      </c>
      <c r="KV31" s="10" t="b">
        <f t="shared" si="482"/>
        <v>0</v>
      </c>
      <c r="KW31" s="10" t="b">
        <f t="shared" si="483"/>
        <v>0</v>
      </c>
      <c r="KX31" s="10" t="b">
        <f t="shared" si="484"/>
        <v>0</v>
      </c>
      <c r="KY31" s="10" t="b">
        <f t="shared" si="485"/>
        <v>0</v>
      </c>
      <c r="KZ31" s="10" t="b">
        <f t="shared" si="486"/>
        <v>0</v>
      </c>
      <c r="LA31" s="10" t="b">
        <f t="shared" si="487"/>
        <v>0</v>
      </c>
      <c r="LB31" s="10" t="b">
        <f t="shared" si="488"/>
        <v>0</v>
      </c>
      <c r="LC31" s="10" t="b">
        <f t="shared" si="489"/>
        <v>0</v>
      </c>
      <c r="LD31" s="10" t="b">
        <f t="shared" si="490"/>
        <v>0</v>
      </c>
      <c r="LE31" s="10" t="b">
        <f t="shared" si="491"/>
        <v>0</v>
      </c>
      <c r="LF31" s="10" t="b">
        <f t="shared" si="492"/>
        <v>0</v>
      </c>
      <c r="LG31" s="10" t="b">
        <f t="shared" si="493"/>
        <v>0</v>
      </c>
      <c r="LH31" s="10" t="b">
        <f t="shared" si="494"/>
        <v>0</v>
      </c>
      <c r="LI31" s="10" t="b">
        <f t="shared" si="495"/>
        <v>0</v>
      </c>
      <c r="LJ31" s="10" t="b">
        <f t="shared" si="496"/>
        <v>0</v>
      </c>
      <c r="LK31" s="10" t="b">
        <f t="shared" si="497"/>
        <v>0</v>
      </c>
      <c r="LL31" s="10" t="b">
        <f t="shared" si="498"/>
        <v>0</v>
      </c>
      <c r="LM31" s="10" t="b">
        <f t="shared" si="499"/>
        <v>0</v>
      </c>
      <c r="LN31" s="10" t="b">
        <f t="shared" si="500"/>
        <v>0</v>
      </c>
      <c r="LO31" s="10" t="b">
        <f t="shared" si="501"/>
        <v>0</v>
      </c>
      <c r="LP31" s="10" t="b">
        <f t="shared" si="502"/>
        <v>0</v>
      </c>
      <c r="LQ31" s="10" t="b">
        <f t="shared" si="503"/>
        <v>0</v>
      </c>
      <c r="LR31" s="10" t="b">
        <f t="shared" si="504"/>
        <v>0</v>
      </c>
      <c r="LS31" s="10" t="b">
        <f t="shared" si="505"/>
        <v>0</v>
      </c>
      <c r="LT31" s="10" t="b">
        <f t="shared" si="506"/>
        <v>0</v>
      </c>
      <c r="LU31" s="10" t="b">
        <f t="shared" si="507"/>
        <v>0</v>
      </c>
      <c r="LV31" s="10" t="b">
        <f t="shared" si="508"/>
        <v>0</v>
      </c>
      <c r="LW31" s="10" t="b">
        <f t="shared" si="509"/>
        <v>0</v>
      </c>
      <c r="LX31" s="10" t="b">
        <f t="shared" si="510"/>
        <v>0</v>
      </c>
      <c r="LY31" s="10" t="b">
        <f t="shared" si="511"/>
        <v>0</v>
      </c>
      <c r="LZ31" s="10" t="b">
        <f t="shared" si="512"/>
        <v>0</v>
      </c>
      <c r="MA31" s="10" t="b">
        <f t="shared" si="513"/>
        <v>0</v>
      </c>
      <c r="MB31" s="10" t="b">
        <f t="shared" si="514"/>
        <v>0</v>
      </c>
      <c r="MC31" s="10" t="b">
        <f t="shared" si="515"/>
        <v>0</v>
      </c>
      <c r="MD31" s="10" t="b">
        <f t="shared" si="516"/>
        <v>0</v>
      </c>
      <c r="ME31" s="10" t="b">
        <f t="shared" si="517"/>
        <v>0</v>
      </c>
      <c r="MF31" s="10" t="b">
        <f t="shared" si="518"/>
        <v>0</v>
      </c>
      <c r="MG31" s="10" t="b">
        <f t="shared" si="519"/>
        <v>0</v>
      </c>
      <c r="MH31" s="10" t="b">
        <f t="shared" si="520"/>
        <v>0</v>
      </c>
      <c r="MI31" s="19" t="b">
        <f t="shared" si="521"/>
        <v>0</v>
      </c>
      <c r="MJ31" s="10" t="b">
        <f t="shared" si="522"/>
        <v>0</v>
      </c>
      <c r="MK31" s="10" t="b">
        <f t="shared" si="523"/>
        <v>0</v>
      </c>
      <c r="ML31" s="10" t="b">
        <f t="shared" si="524"/>
        <v>0</v>
      </c>
      <c r="MM31" s="10" t="b">
        <f t="shared" si="525"/>
        <v>0</v>
      </c>
      <c r="MN31" s="10" t="b">
        <f t="shared" si="526"/>
        <v>0</v>
      </c>
      <c r="MO31" s="10" t="b">
        <f t="shared" si="527"/>
        <v>0</v>
      </c>
      <c r="MP31" s="10" t="b">
        <f t="shared" si="528"/>
        <v>0</v>
      </c>
      <c r="MQ31" s="10" t="b">
        <f t="shared" si="529"/>
        <v>0</v>
      </c>
      <c r="MR31" s="10" t="b">
        <f t="shared" si="530"/>
        <v>0</v>
      </c>
      <c r="MS31" s="10" t="b">
        <f t="shared" si="531"/>
        <v>0</v>
      </c>
      <c r="MT31" s="10" t="b">
        <f t="shared" si="532"/>
        <v>0</v>
      </c>
      <c r="MU31" s="10" t="b">
        <f t="shared" si="533"/>
        <v>0</v>
      </c>
      <c r="MV31" s="10" t="b">
        <f t="shared" si="534"/>
        <v>0</v>
      </c>
      <c r="MW31" s="10" t="b">
        <f t="shared" si="535"/>
        <v>0</v>
      </c>
      <c r="MX31" s="10" t="b">
        <f t="shared" si="536"/>
        <v>0</v>
      </c>
      <c r="MY31" s="19" t="b">
        <f t="shared" si="537"/>
        <v>0</v>
      </c>
      <c r="MZ31" s="10" t="b">
        <f t="shared" si="538"/>
        <v>0</v>
      </c>
      <c r="NA31" s="10" t="b">
        <f t="shared" si="539"/>
        <v>0</v>
      </c>
      <c r="NB31" s="10" t="b">
        <f t="shared" si="540"/>
        <v>0</v>
      </c>
      <c r="NC31" s="10" t="b">
        <f t="shared" si="541"/>
        <v>0</v>
      </c>
      <c r="ND31" s="10" t="b">
        <f t="shared" si="542"/>
        <v>0</v>
      </c>
      <c r="NE31" s="10" t="b">
        <f t="shared" si="543"/>
        <v>0</v>
      </c>
      <c r="NF31" s="10" t="b">
        <f t="shared" si="544"/>
        <v>0</v>
      </c>
      <c r="NG31" s="10" t="b">
        <f t="shared" si="545"/>
        <v>0</v>
      </c>
    </row>
    <row r="32" spans="1:371" x14ac:dyDescent="0.2">
      <c r="A32" s="20" t="str">
        <f t="shared" si="468"/>
        <v>Manganese</v>
      </c>
      <c r="B32" s="11" t="str">
        <f t="shared" si="468"/>
        <v>kg/MW</v>
      </c>
      <c r="C32" s="11">
        <f t="shared" si="546"/>
        <v>2050</v>
      </c>
      <c r="D32" s="16">
        <f t="shared" si="469"/>
        <v>-999</v>
      </c>
      <c r="E32" s="16">
        <f t="shared" si="470"/>
        <v>-999</v>
      </c>
      <c r="F32" s="16">
        <f t="shared" si="471"/>
        <v>-999</v>
      </c>
      <c r="G32" s="16">
        <f t="shared" si="472"/>
        <v>-999</v>
      </c>
      <c r="H32" s="18">
        <f t="shared" si="473"/>
        <v>0</v>
      </c>
      <c r="I32" s="16">
        <f>IF(H32&lt;&gt;0,PERCENTILE(KN32:NG32,#REF!),-999)</f>
        <v>-999</v>
      </c>
      <c r="J32" s="17">
        <f>IF(H32&lt;&gt;0,PERCENTILE(KN32:NG32,#REF!),-999)</f>
        <v>-999</v>
      </c>
      <c r="K32" s="65"/>
      <c r="L32" s="65"/>
      <c r="M32" s="62"/>
      <c r="N32" s="63"/>
      <c r="O32" s="65"/>
      <c r="P32" s="65"/>
      <c r="Q32" s="62"/>
      <c r="R32" s="63"/>
      <c r="S32" s="65"/>
      <c r="T32" s="65"/>
      <c r="U32" s="62"/>
      <c r="V32" s="63"/>
      <c r="W32" s="65"/>
      <c r="X32" s="65"/>
      <c r="Y32" s="62"/>
      <c r="Z32" s="63"/>
      <c r="AA32" s="65"/>
      <c r="AB32" s="65"/>
      <c r="AC32" s="62"/>
      <c r="AD32" s="63"/>
      <c r="AE32" s="65"/>
      <c r="AF32" s="65"/>
      <c r="AG32" s="62"/>
      <c r="AH32" s="63"/>
      <c r="AI32" s="65"/>
      <c r="AJ32" s="65"/>
      <c r="AK32" s="62"/>
      <c r="AL32" s="63"/>
      <c r="AM32" s="65"/>
      <c r="AN32" s="65"/>
      <c r="AO32" s="65"/>
      <c r="AP32" s="63"/>
      <c r="AQ32" s="65"/>
      <c r="AR32" s="65"/>
      <c r="AS32" s="65"/>
      <c r="AT32" s="63"/>
      <c r="AU32" s="65"/>
      <c r="AV32" s="65"/>
      <c r="AW32" s="65"/>
      <c r="AX32" s="63"/>
      <c r="AY32" s="65"/>
      <c r="AZ32" s="65"/>
      <c r="BA32" s="65"/>
      <c r="BB32" s="63"/>
      <c r="BC32" s="65"/>
      <c r="BD32" s="65"/>
      <c r="BE32" s="65"/>
      <c r="BF32" s="63"/>
      <c r="BG32" s="64"/>
      <c r="BH32" s="65"/>
      <c r="BI32" s="62"/>
      <c r="BJ32" s="63"/>
      <c r="BK32" s="65"/>
      <c r="BL32" s="65"/>
      <c r="BM32" s="65"/>
      <c r="BN32" s="63"/>
      <c r="BO32" s="65"/>
      <c r="BP32" s="65"/>
      <c r="BQ32" s="65"/>
      <c r="BR32" s="63"/>
      <c r="BS32" s="65"/>
      <c r="BT32" s="65"/>
      <c r="BU32" s="65"/>
      <c r="BV32" s="63"/>
      <c r="BW32" s="64"/>
      <c r="BX32" s="65"/>
      <c r="BY32" s="62"/>
      <c r="BZ32" s="63"/>
      <c r="CA32" s="65"/>
      <c r="CB32" s="65"/>
      <c r="CC32" s="65"/>
      <c r="CD32" s="63"/>
      <c r="CE32" s="65"/>
      <c r="CF32" s="65"/>
      <c r="CG32" s="65"/>
      <c r="CH32" s="63"/>
      <c r="CI32" s="65"/>
      <c r="CJ32" s="65"/>
      <c r="CK32" s="65"/>
      <c r="CL32" s="63"/>
      <c r="CM32" s="65"/>
      <c r="CN32" s="65"/>
      <c r="CO32" s="65"/>
      <c r="CP32" s="63"/>
      <c r="CQ32" s="65"/>
      <c r="CR32" s="65"/>
      <c r="CS32" s="65"/>
      <c r="CT32" s="63"/>
      <c r="CU32" s="65"/>
      <c r="CV32" s="65"/>
      <c r="CW32" s="65"/>
      <c r="CX32" s="63"/>
      <c r="CY32" s="65"/>
      <c r="CZ32" s="65"/>
      <c r="DA32" s="65"/>
      <c r="DB32" s="63"/>
      <c r="DC32" s="65"/>
      <c r="DD32" s="65"/>
      <c r="DE32" s="65"/>
      <c r="DF32" s="63"/>
      <c r="DG32" s="65"/>
      <c r="DH32" s="65"/>
      <c r="DI32" s="65"/>
      <c r="DJ32" s="63"/>
      <c r="DK32" s="65"/>
      <c r="DL32" s="65"/>
      <c r="DM32" s="65"/>
      <c r="DN32" s="63"/>
      <c r="DO32" s="65"/>
      <c r="DP32" s="65"/>
      <c r="DQ32" s="65"/>
      <c r="DR32" s="63"/>
      <c r="DS32" s="65"/>
      <c r="DT32" s="65"/>
      <c r="DU32" s="65"/>
      <c r="DV32" s="63"/>
      <c r="DW32" s="65"/>
      <c r="DX32" s="65"/>
      <c r="DY32" s="65"/>
      <c r="DZ32" s="63"/>
      <c r="EA32" s="65"/>
      <c r="EB32" s="65"/>
      <c r="EC32" s="65"/>
      <c r="ED32" s="63"/>
      <c r="EE32" s="64"/>
      <c r="EF32" s="65"/>
      <c r="EG32" s="62"/>
      <c r="EH32" s="63"/>
      <c r="EI32" s="64"/>
      <c r="EJ32" s="65"/>
      <c r="EK32" s="62"/>
      <c r="EL32" s="63"/>
      <c r="EM32" s="64"/>
      <c r="EN32" s="65"/>
      <c r="EO32" s="62"/>
      <c r="EP32" s="63"/>
      <c r="EQ32" s="65"/>
      <c r="ER32" s="65"/>
      <c r="ES32" s="65"/>
      <c r="ET32" s="63"/>
      <c r="EU32" s="65"/>
      <c r="EV32" s="65"/>
      <c r="EW32" s="65"/>
      <c r="EX32" s="63"/>
      <c r="EY32" s="65"/>
      <c r="EZ32" s="65"/>
      <c r="FA32" s="65"/>
      <c r="FB32" s="63"/>
      <c r="FC32" s="65"/>
      <c r="FD32" s="65"/>
      <c r="FE32" s="65"/>
      <c r="FF32" s="63"/>
      <c r="FG32" s="65"/>
      <c r="FH32" s="65"/>
      <c r="FI32" s="65"/>
      <c r="FJ32" s="63"/>
      <c r="FK32" s="65"/>
      <c r="FL32" s="65"/>
      <c r="FM32" s="65"/>
      <c r="FN32" s="63"/>
      <c r="FO32" s="65"/>
      <c r="FP32" s="65"/>
      <c r="FQ32" s="65"/>
      <c r="FR32" s="63"/>
      <c r="FS32" s="65"/>
      <c r="FT32" s="65"/>
      <c r="FU32" s="65"/>
      <c r="FV32" s="63"/>
      <c r="FW32" s="65"/>
      <c r="FX32" s="65"/>
      <c r="FY32" s="65"/>
      <c r="FZ32" s="63"/>
      <c r="GA32" s="65"/>
      <c r="GB32" s="65"/>
      <c r="GC32" s="65"/>
      <c r="GD32" s="63"/>
      <c r="GE32" s="65"/>
      <c r="GF32" s="65"/>
      <c r="GG32" s="65"/>
      <c r="GH32" s="63"/>
      <c r="GI32" s="65"/>
      <c r="GJ32" s="65"/>
      <c r="GK32" s="65"/>
      <c r="GL32" s="63"/>
      <c r="GM32" s="65"/>
      <c r="GN32" s="65"/>
      <c r="GO32" s="65"/>
      <c r="GP32" s="63"/>
      <c r="GQ32" s="65"/>
      <c r="GR32" s="65"/>
      <c r="GS32" s="65"/>
      <c r="GT32" s="63"/>
      <c r="GU32" s="64"/>
      <c r="GV32" s="65"/>
      <c r="GW32" s="62"/>
      <c r="GX32" s="63"/>
      <c r="GY32" s="64"/>
      <c r="GZ32" s="65"/>
      <c r="HA32" s="62"/>
      <c r="HB32" s="63"/>
      <c r="HC32" s="65"/>
      <c r="HD32" s="65"/>
      <c r="HE32" s="65"/>
      <c r="HF32" s="63"/>
      <c r="HG32" s="65"/>
      <c r="HH32" s="65"/>
      <c r="HI32" s="65"/>
      <c r="HJ32" s="63"/>
      <c r="HK32" s="65"/>
      <c r="HL32" s="65"/>
      <c r="HM32" s="65"/>
      <c r="HN32" s="63"/>
      <c r="HO32" s="65"/>
      <c r="HP32" s="65"/>
      <c r="HQ32" s="65"/>
      <c r="HR32" s="63"/>
      <c r="HS32" s="65"/>
      <c r="HT32" s="65"/>
      <c r="HU32" s="65"/>
      <c r="HV32" s="63"/>
      <c r="HW32" s="65"/>
      <c r="HX32" s="65"/>
      <c r="HY32" s="65"/>
      <c r="HZ32" s="63"/>
      <c r="IA32" s="65"/>
      <c r="IB32" s="65"/>
      <c r="IC32" s="65"/>
      <c r="ID32" s="63"/>
      <c r="IE32" s="65"/>
      <c r="IF32" s="65"/>
      <c r="IG32" s="65"/>
      <c r="IH32" s="63"/>
      <c r="II32" s="65"/>
      <c r="IJ32" s="65"/>
      <c r="IK32" s="65"/>
      <c r="IL32" s="63"/>
      <c r="IM32" s="65"/>
      <c r="IN32" s="65"/>
      <c r="IO32" s="65"/>
      <c r="IP32" s="63"/>
      <c r="IQ32" s="65"/>
      <c r="IR32" s="65"/>
      <c r="IS32" s="65"/>
      <c r="IT32" s="63"/>
      <c r="IU32" s="65"/>
      <c r="IV32" s="65"/>
      <c r="IW32" s="65"/>
      <c r="IX32" s="63"/>
      <c r="IY32" s="65"/>
      <c r="IZ32" s="65"/>
      <c r="JA32" s="65"/>
      <c r="JB32" s="63"/>
      <c r="JC32" s="65"/>
      <c r="JD32" s="65"/>
      <c r="JE32" s="65"/>
      <c r="JF32" s="63"/>
      <c r="JG32" s="65"/>
      <c r="JH32" s="65"/>
      <c r="JI32" s="65"/>
      <c r="JJ32" s="63"/>
      <c r="JK32" s="65"/>
      <c r="JL32" s="65"/>
      <c r="JM32" s="65"/>
      <c r="JN32" s="63"/>
      <c r="JO32" s="65"/>
      <c r="JP32" s="65"/>
      <c r="JQ32" s="65"/>
      <c r="JR32" s="63"/>
      <c r="JS32" s="65"/>
      <c r="JT32" s="65"/>
      <c r="JU32" s="65"/>
      <c r="JV32" s="63"/>
      <c r="JW32" s="65"/>
      <c r="JX32" s="65"/>
      <c r="JY32" s="65"/>
      <c r="JZ32" s="63"/>
      <c r="KA32" s="65"/>
      <c r="KB32" s="65"/>
      <c r="KC32" s="65"/>
      <c r="KD32" s="63"/>
      <c r="KE32" s="65"/>
      <c r="KF32" s="65"/>
      <c r="KG32" s="65"/>
      <c r="KH32" s="63"/>
      <c r="KI32" s="65"/>
      <c r="KJ32" s="65"/>
      <c r="KK32" s="65"/>
      <c r="KL32" s="63"/>
      <c r="KM32" s="7"/>
      <c r="KN32" s="39" t="b">
        <f t="shared" si="474"/>
        <v>0</v>
      </c>
      <c r="KO32" s="10" t="b">
        <f t="shared" si="475"/>
        <v>0</v>
      </c>
      <c r="KP32" s="10" t="b">
        <f t="shared" si="476"/>
        <v>0</v>
      </c>
      <c r="KQ32" s="10" t="b">
        <f t="shared" si="477"/>
        <v>0</v>
      </c>
      <c r="KR32" s="10" t="b">
        <f t="shared" si="478"/>
        <v>0</v>
      </c>
      <c r="KS32" s="10" t="b">
        <f t="shared" si="479"/>
        <v>0</v>
      </c>
      <c r="KT32" s="10" t="b">
        <f t="shared" si="480"/>
        <v>0</v>
      </c>
      <c r="KU32" s="10" t="b">
        <f t="shared" si="481"/>
        <v>0</v>
      </c>
      <c r="KV32" s="10" t="b">
        <f t="shared" si="482"/>
        <v>0</v>
      </c>
      <c r="KW32" s="10" t="b">
        <f t="shared" si="483"/>
        <v>0</v>
      </c>
      <c r="KX32" s="10" t="b">
        <f t="shared" si="484"/>
        <v>0</v>
      </c>
      <c r="KY32" s="10" t="b">
        <f t="shared" si="485"/>
        <v>0</v>
      </c>
      <c r="KZ32" s="10" t="b">
        <f t="shared" si="486"/>
        <v>0</v>
      </c>
      <c r="LA32" s="10" t="b">
        <f t="shared" si="487"/>
        <v>0</v>
      </c>
      <c r="LB32" s="10" t="b">
        <f t="shared" si="488"/>
        <v>0</v>
      </c>
      <c r="LC32" s="10" t="b">
        <f t="shared" si="489"/>
        <v>0</v>
      </c>
      <c r="LD32" s="10" t="b">
        <f t="shared" si="490"/>
        <v>0</v>
      </c>
      <c r="LE32" s="10" t="b">
        <f t="shared" si="491"/>
        <v>0</v>
      </c>
      <c r="LF32" s="10" t="b">
        <f t="shared" si="492"/>
        <v>0</v>
      </c>
      <c r="LG32" s="10" t="b">
        <f t="shared" si="493"/>
        <v>0</v>
      </c>
      <c r="LH32" s="10" t="b">
        <f t="shared" si="494"/>
        <v>0</v>
      </c>
      <c r="LI32" s="10" t="b">
        <f t="shared" si="495"/>
        <v>0</v>
      </c>
      <c r="LJ32" s="10" t="b">
        <f t="shared" si="496"/>
        <v>0</v>
      </c>
      <c r="LK32" s="10" t="b">
        <f t="shared" si="497"/>
        <v>0</v>
      </c>
      <c r="LL32" s="10" t="b">
        <f t="shared" si="498"/>
        <v>0</v>
      </c>
      <c r="LM32" s="10" t="b">
        <f t="shared" si="499"/>
        <v>0</v>
      </c>
      <c r="LN32" s="10" t="b">
        <f t="shared" si="500"/>
        <v>0</v>
      </c>
      <c r="LO32" s="10" t="b">
        <f t="shared" si="501"/>
        <v>0</v>
      </c>
      <c r="LP32" s="10" t="b">
        <f t="shared" si="502"/>
        <v>0</v>
      </c>
      <c r="LQ32" s="10" t="b">
        <f t="shared" si="503"/>
        <v>0</v>
      </c>
      <c r="LR32" s="10" t="b">
        <f t="shared" si="504"/>
        <v>0</v>
      </c>
      <c r="LS32" s="10" t="b">
        <f t="shared" si="505"/>
        <v>0</v>
      </c>
      <c r="LT32" s="10" t="b">
        <f t="shared" si="506"/>
        <v>0</v>
      </c>
      <c r="LU32" s="10" t="b">
        <f t="shared" si="507"/>
        <v>0</v>
      </c>
      <c r="LV32" s="10" t="b">
        <f t="shared" si="508"/>
        <v>0</v>
      </c>
      <c r="LW32" s="10" t="b">
        <f t="shared" si="509"/>
        <v>0</v>
      </c>
      <c r="LX32" s="10" t="b">
        <f t="shared" si="510"/>
        <v>0</v>
      </c>
      <c r="LY32" s="10" t="b">
        <f t="shared" si="511"/>
        <v>0</v>
      </c>
      <c r="LZ32" s="10" t="b">
        <f t="shared" si="512"/>
        <v>0</v>
      </c>
      <c r="MA32" s="10" t="b">
        <f t="shared" si="513"/>
        <v>0</v>
      </c>
      <c r="MB32" s="10" t="b">
        <f t="shared" si="514"/>
        <v>0</v>
      </c>
      <c r="MC32" s="10" t="b">
        <f t="shared" si="515"/>
        <v>0</v>
      </c>
      <c r="MD32" s="10" t="b">
        <f t="shared" si="516"/>
        <v>0</v>
      </c>
      <c r="ME32" s="10" t="b">
        <f t="shared" si="517"/>
        <v>0</v>
      </c>
      <c r="MF32" s="10" t="b">
        <f t="shared" si="518"/>
        <v>0</v>
      </c>
      <c r="MG32" s="10" t="b">
        <f t="shared" si="519"/>
        <v>0</v>
      </c>
      <c r="MH32" s="10" t="b">
        <f t="shared" si="520"/>
        <v>0</v>
      </c>
      <c r="MI32" s="19" t="b">
        <f t="shared" si="521"/>
        <v>0</v>
      </c>
      <c r="MJ32" s="10" t="b">
        <f t="shared" si="522"/>
        <v>0</v>
      </c>
      <c r="MK32" s="10" t="b">
        <f t="shared" si="523"/>
        <v>0</v>
      </c>
      <c r="ML32" s="10" t="b">
        <f t="shared" si="524"/>
        <v>0</v>
      </c>
      <c r="MM32" s="10" t="b">
        <f t="shared" si="525"/>
        <v>0</v>
      </c>
      <c r="MN32" s="10" t="b">
        <f t="shared" si="526"/>
        <v>0</v>
      </c>
      <c r="MO32" s="10" t="b">
        <f t="shared" si="527"/>
        <v>0</v>
      </c>
      <c r="MP32" s="10" t="b">
        <f t="shared" si="528"/>
        <v>0</v>
      </c>
      <c r="MQ32" s="10" t="b">
        <f t="shared" si="529"/>
        <v>0</v>
      </c>
      <c r="MR32" s="10" t="b">
        <f t="shared" si="530"/>
        <v>0</v>
      </c>
      <c r="MS32" s="10" t="b">
        <f t="shared" si="531"/>
        <v>0</v>
      </c>
      <c r="MT32" s="10" t="b">
        <f t="shared" si="532"/>
        <v>0</v>
      </c>
      <c r="MU32" s="10" t="b">
        <f t="shared" si="533"/>
        <v>0</v>
      </c>
      <c r="MV32" s="10" t="b">
        <f t="shared" si="534"/>
        <v>0</v>
      </c>
      <c r="MW32" s="10" t="b">
        <f t="shared" si="535"/>
        <v>0</v>
      </c>
      <c r="MX32" s="10" t="b">
        <f t="shared" si="536"/>
        <v>0</v>
      </c>
      <c r="MY32" s="19" t="b">
        <f t="shared" si="537"/>
        <v>0</v>
      </c>
      <c r="MZ32" s="10" t="b">
        <f t="shared" si="538"/>
        <v>0</v>
      </c>
      <c r="NA32" s="10" t="b">
        <f t="shared" si="539"/>
        <v>0</v>
      </c>
      <c r="NB32" s="10" t="b">
        <f t="shared" si="540"/>
        <v>0</v>
      </c>
      <c r="NC32" s="10" t="b">
        <f t="shared" si="541"/>
        <v>0</v>
      </c>
      <c r="ND32" s="10" t="b">
        <f t="shared" si="542"/>
        <v>0</v>
      </c>
      <c r="NE32" s="10" t="b">
        <f t="shared" si="543"/>
        <v>0</v>
      </c>
      <c r="NF32" s="10" t="b">
        <f t="shared" si="544"/>
        <v>0</v>
      </c>
      <c r="NG32" s="10" t="b">
        <f t="shared" si="545"/>
        <v>0</v>
      </c>
    </row>
    <row r="33" spans="1:371" x14ac:dyDescent="0.2">
      <c r="A33" s="20" t="str">
        <f t="shared" si="468"/>
        <v>Vanadium</v>
      </c>
      <c r="B33" s="11" t="str">
        <f t="shared" si="468"/>
        <v>kg/MW</v>
      </c>
      <c r="C33" s="11">
        <f t="shared" si="546"/>
        <v>2050</v>
      </c>
      <c r="D33" s="16">
        <f t="shared" ref="D33:D34" si="547">IF(H33&lt;&gt;0,AVERAGE(KN33:NG33),-999)</f>
        <v>-999</v>
      </c>
      <c r="E33" s="16">
        <f t="shared" ref="E33:E34" si="548">IF(H33&lt;&gt;0,MEDIAN(KN33:NG33),-999)</f>
        <v>-999</v>
      </c>
      <c r="F33" s="16">
        <f t="shared" ref="F33:F34" si="549">IF(H33&lt;&gt;0,MIN(KN33:NG33),-999)</f>
        <v>-999</v>
      </c>
      <c r="G33" s="16">
        <f t="shared" ref="G33:G34" si="550">IF(H33&lt;&gt;0,MAX(KN33:NG33),-999)</f>
        <v>-999</v>
      </c>
      <c r="H33" s="18">
        <f t="shared" ref="H33:H34" si="551">COUNT(KN33:NG33)</f>
        <v>0</v>
      </c>
      <c r="I33" s="16">
        <f>IF(H33&lt;&gt;0,PERCENTILE(KN33:NG33,#REF!),-999)</f>
        <v>-999</v>
      </c>
      <c r="J33" s="17">
        <f>IF(H33&lt;&gt;0,PERCENTILE(KN33:NG33,#REF!),-999)</f>
        <v>-999</v>
      </c>
      <c r="K33" s="65"/>
      <c r="L33" s="65"/>
      <c r="M33" s="62"/>
      <c r="N33" s="63"/>
      <c r="O33" s="65"/>
      <c r="P33" s="65"/>
      <c r="Q33" s="62"/>
      <c r="R33" s="63"/>
      <c r="S33" s="65"/>
      <c r="T33" s="65"/>
      <c r="U33" s="62"/>
      <c r="V33" s="63"/>
      <c r="W33" s="65"/>
      <c r="X33" s="65"/>
      <c r="Y33" s="62"/>
      <c r="Z33" s="63"/>
      <c r="AA33" s="65"/>
      <c r="AB33" s="65"/>
      <c r="AC33" s="62"/>
      <c r="AD33" s="63"/>
      <c r="AE33" s="65"/>
      <c r="AF33" s="65"/>
      <c r="AG33" s="62"/>
      <c r="AH33" s="63"/>
      <c r="AI33" s="65"/>
      <c r="AJ33" s="65"/>
      <c r="AK33" s="62"/>
      <c r="AL33" s="63"/>
      <c r="AM33" s="65"/>
      <c r="AN33" s="65"/>
      <c r="AO33" s="65"/>
      <c r="AP33" s="63"/>
      <c r="AQ33" s="65"/>
      <c r="AR33" s="65"/>
      <c r="AS33" s="65"/>
      <c r="AT33" s="63"/>
      <c r="AU33" s="65"/>
      <c r="AV33" s="65"/>
      <c r="AW33" s="65"/>
      <c r="AX33" s="63"/>
      <c r="AY33" s="65"/>
      <c r="AZ33" s="65"/>
      <c r="BA33" s="65"/>
      <c r="BB33" s="63"/>
      <c r="BC33" s="65"/>
      <c r="BD33" s="65"/>
      <c r="BE33" s="65"/>
      <c r="BF33" s="63"/>
      <c r="BG33" s="64"/>
      <c r="BH33" s="65"/>
      <c r="BI33" s="62"/>
      <c r="BJ33" s="63"/>
      <c r="BK33" s="65"/>
      <c r="BL33" s="65"/>
      <c r="BM33" s="65"/>
      <c r="BN33" s="63"/>
      <c r="BO33" s="65"/>
      <c r="BP33" s="65"/>
      <c r="BQ33" s="65"/>
      <c r="BR33" s="63"/>
      <c r="BS33" s="65"/>
      <c r="BT33" s="65"/>
      <c r="BU33" s="65"/>
      <c r="BV33" s="63"/>
      <c r="BW33" s="64"/>
      <c r="BX33" s="65"/>
      <c r="BY33" s="62"/>
      <c r="BZ33" s="63"/>
      <c r="CA33" s="65"/>
      <c r="CB33" s="65"/>
      <c r="CC33" s="65"/>
      <c r="CD33" s="63"/>
      <c r="CE33" s="65"/>
      <c r="CF33" s="65"/>
      <c r="CG33" s="65"/>
      <c r="CH33" s="63"/>
      <c r="CI33" s="65"/>
      <c r="CJ33" s="65"/>
      <c r="CK33" s="65"/>
      <c r="CL33" s="63"/>
      <c r="CM33" s="65"/>
      <c r="CN33" s="65"/>
      <c r="CO33" s="65"/>
      <c r="CP33" s="63"/>
      <c r="CQ33" s="65"/>
      <c r="CR33" s="65"/>
      <c r="CS33" s="65"/>
      <c r="CT33" s="63"/>
      <c r="CU33" s="65"/>
      <c r="CV33" s="65"/>
      <c r="CW33" s="65"/>
      <c r="CX33" s="63"/>
      <c r="CY33" s="65"/>
      <c r="CZ33" s="65"/>
      <c r="DA33" s="65"/>
      <c r="DB33" s="63"/>
      <c r="DC33" s="65"/>
      <c r="DD33" s="65"/>
      <c r="DE33" s="65"/>
      <c r="DF33" s="63"/>
      <c r="DG33" s="65"/>
      <c r="DH33" s="65"/>
      <c r="DI33" s="65"/>
      <c r="DJ33" s="63"/>
      <c r="DK33" s="65"/>
      <c r="DL33" s="65"/>
      <c r="DM33" s="65"/>
      <c r="DN33" s="63"/>
      <c r="DO33" s="65"/>
      <c r="DP33" s="65"/>
      <c r="DQ33" s="65"/>
      <c r="DR33" s="63"/>
      <c r="DS33" s="65"/>
      <c r="DT33" s="65"/>
      <c r="DU33" s="65"/>
      <c r="DV33" s="63"/>
      <c r="DW33" s="65"/>
      <c r="DX33" s="65"/>
      <c r="DY33" s="65"/>
      <c r="DZ33" s="63"/>
      <c r="EA33" s="65"/>
      <c r="EB33" s="65"/>
      <c r="EC33" s="65"/>
      <c r="ED33" s="63"/>
      <c r="EE33" s="64"/>
      <c r="EF33" s="65"/>
      <c r="EG33" s="62"/>
      <c r="EH33" s="63"/>
      <c r="EI33" s="64"/>
      <c r="EJ33" s="65"/>
      <c r="EK33" s="62"/>
      <c r="EL33" s="63"/>
      <c r="EM33" s="64"/>
      <c r="EN33" s="65"/>
      <c r="EO33" s="62"/>
      <c r="EP33" s="63"/>
      <c r="EQ33" s="65"/>
      <c r="ER33" s="65"/>
      <c r="ES33" s="65"/>
      <c r="ET33" s="63"/>
      <c r="EU33" s="65"/>
      <c r="EV33" s="65"/>
      <c r="EW33" s="65"/>
      <c r="EX33" s="63"/>
      <c r="EY33" s="65"/>
      <c r="EZ33" s="65"/>
      <c r="FA33" s="65"/>
      <c r="FB33" s="63"/>
      <c r="FC33" s="65"/>
      <c r="FD33" s="65"/>
      <c r="FE33" s="65"/>
      <c r="FF33" s="63"/>
      <c r="FG33" s="65"/>
      <c r="FH33" s="65"/>
      <c r="FI33" s="65"/>
      <c r="FJ33" s="63"/>
      <c r="FK33" s="65"/>
      <c r="FL33" s="65"/>
      <c r="FM33" s="65"/>
      <c r="FN33" s="63"/>
      <c r="FO33" s="65"/>
      <c r="FP33" s="65"/>
      <c r="FQ33" s="65"/>
      <c r="FR33" s="63"/>
      <c r="FS33" s="65"/>
      <c r="FT33" s="65"/>
      <c r="FU33" s="65"/>
      <c r="FV33" s="63"/>
      <c r="FW33" s="65"/>
      <c r="FX33" s="65"/>
      <c r="FY33" s="65"/>
      <c r="FZ33" s="63"/>
      <c r="GA33" s="65"/>
      <c r="GB33" s="65"/>
      <c r="GC33" s="65"/>
      <c r="GD33" s="63"/>
      <c r="GE33" s="65"/>
      <c r="GF33" s="65"/>
      <c r="GG33" s="65"/>
      <c r="GH33" s="63"/>
      <c r="GI33" s="65"/>
      <c r="GJ33" s="65"/>
      <c r="GK33" s="65"/>
      <c r="GL33" s="63"/>
      <c r="GM33" s="65"/>
      <c r="GN33" s="65"/>
      <c r="GO33" s="65"/>
      <c r="GP33" s="63"/>
      <c r="GQ33" s="65"/>
      <c r="GR33" s="65"/>
      <c r="GS33" s="65"/>
      <c r="GT33" s="63"/>
      <c r="GU33" s="64"/>
      <c r="GV33" s="65"/>
      <c r="GW33" s="62"/>
      <c r="GX33" s="63"/>
      <c r="GY33" s="64"/>
      <c r="GZ33" s="65"/>
      <c r="HA33" s="62"/>
      <c r="HB33" s="63"/>
      <c r="HC33" s="65"/>
      <c r="HD33" s="65"/>
      <c r="HE33" s="65"/>
      <c r="HF33" s="63"/>
      <c r="HG33" s="65"/>
      <c r="HH33" s="65"/>
      <c r="HI33" s="65"/>
      <c r="HJ33" s="63"/>
      <c r="HK33" s="65"/>
      <c r="HL33" s="65"/>
      <c r="HM33" s="65"/>
      <c r="HN33" s="63"/>
      <c r="HO33" s="65"/>
      <c r="HP33" s="65"/>
      <c r="HQ33" s="65"/>
      <c r="HR33" s="63"/>
      <c r="HS33" s="65"/>
      <c r="HT33" s="65"/>
      <c r="HU33" s="65"/>
      <c r="HV33" s="63"/>
      <c r="HW33" s="65"/>
      <c r="HX33" s="65"/>
      <c r="HY33" s="65"/>
      <c r="HZ33" s="63"/>
      <c r="IA33" s="65"/>
      <c r="IB33" s="65"/>
      <c r="IC33" s="65"/>
      <c r="ID33" s="63"/>
      <c r="IE33" s="65"/>
      <c r="IF33" s="65"/>
      <c r="IG33" s="65"/>
      <c r="IH33" s="63"/>
      <c r="II33" s="65"/>
      <c r="IJ33" s="65"/>
      <c r="IK33" s="65"/>
      <c r="IL33" s="63"/>
      <c r="IM33" s="65"/>
      <c r="IN33" s="65"/>
      <c r="IO33" s="65"/>
      <c r="IP33" s="63"/>
      <c r="IQ33" s="65"/>
      <c r="IR33" s="65"/>
      <c r="IS33" s="65"/>
      <c r="IT33" s="63"/>
      <c r="IU33" s="65"/>
      <c r="IV33" s="65"/>
      <c r="IW33" s="65"/>
      <c r="IX33" s="63"/>
      <c r="IY33" s="65"/>
      <c r="IZ33" s="65"/>
      <c r="JA33" s="65"/>
      <c r="JB33" s="63"/>
      <c r="JC33" s="65"/>
      <c r="JD33" s="65"/>
      <c r="JE33" s="65"/>
      <c r="JF33" s="63"/>
      <c r="JG33" s="65"/>
      <c r="JH33" s="65"/>
      <c r="JI33" s="65"/>
      <c r="JJ33" s="63"/>
      <c r="JK33" s="65"/>
      <c r="JL33" s="65"/>
      <c r="JM33" s="65"/>
      <c r="JN33" s="63"/>
      <c r="JO33" s="65"/>
      <c r="JP33" s="65"/>
      <c r="JQ33" s="65"/>
      <c r="JR33" s="63"/>
      <c r="JS33" s="65"/>
      <c r="JT33" s="65"/>
      <c r="JU33" s="65"/>
      <c r="JV33" s="63"/>
      <c r="JW33" s="65"/>
      <c r="JX33" s="65"/>
      <c r="JY33" s="65"/>
      <c r="JZ33" s="63"/>
      <c r="KA33" s="65"/>
      <c r="KB33" s="65"/>
      <c r="KC33" s="65"/>
      <c r="KD33" s="63"/>
      <c r="KE33" s="65"/>
      <c r="KF33" s="65"/>
      <c r="KG33" s="65"/>
      <c r="KH33" s="63"/>
      <c r="KI33" s="65"/>
      <c r="KJ33" s="65"/>
      <c r="KK33" s="65"/>
      <c r="KL33" s="63"/>
      <c r="KM33" s="7"/>
      <c r="KN33" s="39" t="b">
        <f t="shared" ref="KN33:KN34" si="552">IF(L33="yes",K33)</f>
        <v>0</v>
      </c>
      <c r="KO33" s="10" t="b">
        <f t="shared" ref="KO33:KO34" si="553">IF(P33="yes",O33)</f>
        <v>0</v>
      </c>
      <c r="KP33" s="10" t="b">
        <f t="shared" ref="KP33:KP34" si="554">IF(T33="yes",S33)</f>
        <v>0</v>
      </c>
      <c r="KQ33" s="10" t="b">
        <f t="shared" ref="KQ33:KQ34" si="555">IF(X33="yes",W33)</f>
        <v>0</v>
      </c>
      <c r="KR33" s="10" t="b">
        <f t="shared" ref="KR33:KR34" si="556">IF(AB33="yes",AA33)</f>
        <v>0</v>
      </c>
      <c r="KS33" s="10" t="b">
        <f t="shared" ref="KS33:KS34" si="557">IF(AF33="yes",AE33)</f>
        <v>0</v>
      </c>
      <c r="KT33" s="10" t="b">
        <f t="shared" ref="KT33:KT34" si="558">IF(AJ33="yes",AI33)</f>
        <v>0</v>
      </c>
      <c r="KU33" s="10" t="b">
        <f t="shared" ref="KU33:KU34" si="559">IF(AN33="yes",AM33)</f>
        <v>0</v>
      </c>
      <c r="KV33" s="10" t="b">
        <f t="shared" ref="KV33:KV34" si="560">IF(AR33="yes",AQ33)</f>
        <v>0</v>
      </c>
      <c r="KW33" s="10" t="b">
        <f t="shared" ref="KW33:KW34" si="561">IF(AV33="yes",AU33)</f>
        <v>0</v>
      </c>
      <c r="KX33" s="10" t="b">
        <f t="shared" ref="KX33:KX34" si="562">IF(AZ33="yes",AY33)</f>
        <v>0</v>
      </c>
      <c r="KY33" s="10" t="b">
        <f t="shared" ref="KY33:KY34" si="563">IF(BD33="yes",BC33)</f>
        <v>0</v>
      </c>
      <c r="KZ33" s="10" t="b">
        <f t="shared" ref="KZ33:KZ34" si="564">IF(BH33="yes",BG33)</f>
        <v>0</v>
      </c>
      <c r="LA33" s="10" t="b">
        <f t="shared" ref="LA33:LA34" si="565">IF(BL33="yes",BK33)</f>
        <v>0</v>
      </c>
      <c r="LB33" s="10" t="b">
        <f t="shared" ref="LB33:LB34" si="566">IF(BP33="yes",BO33)</f>
        <v>0</v>
      </c>
      <c r="LC33" s="10" t="b">
        <f t="shared" ref="LC33:LC34" si="567">IF(BT33="yes",BS33)</f>
        <v>0</v>
      </c>
      <c r="LD33" s="10" t="b">
        <f t="shared" ref="LD33:LD34" si="568">IF(BX33="yes",BW33)</f>
        <v>0</v>
      </c>
      <c r="LE33" s="10" t="b">
        <f t="shared" ref="LE33:LE34" si="569">IF(CB33="yes",CA33)</f>
        <v>0</v>
      </c>
      <c r="LF33" s="10" t="b">
        <f t="shared" ref="LF33:LF34" si="570">IF(CF33="yes",CE33)</f>
        <v>0</v>
      </c>
      <c r="LG33" s="10" t="b">
        <f t="shared" ref="LG33:LG34" si="571">IF(CJ33="yes",CI33)</f>
        <v>0</v>
      </c>
      <c r="LH33" s="10" t="b">
        <f t="shared" ref="LH33:LH34" si="572">IF(CN33="yes",CM33)</f>
        <v>0</v>
      </c>
      <c r="LI33" s="10" t="b">
        <f t="shared" ref="LI33:LI34" si="573">IF(CR33="yes",CQ33)</f>
        <v>0</v>
      </c>
      <c r="LJ33" s="10" t="b">
        <f t="shared" ref="LJ33:LJ34" si="574">IF(CV33="yes",CU33)</f>
        <v>0</v>
      </c>
      <c r="LK33" s="10" t="b">
        <f t="shared" ref="LK33:LK34" si="575">IF(CZ33="yes",CY33)</f>
        <v>0</v>
      </c>
      <c r="LL33" s="10" t="b">
        <f t="shared" ref="LL33:LL34" si="576">IF(DD33="yes",DC33)</f>
        <v>0</v>
      </c>
      <c r="LM33" s="10" t="b">
        <f t="shared" ref="LM33:LM34" si="577">IF(DH33="yes",DG33)</f>
        <v>0</v>
      </c>
      <c r="LN33" s="10" t="b">
        <f t="shared" ref="LN33:LN34" si="578">IF(DL33="yes",DK33)</f>
        <v>0</v>
      </c>
      <c r="LO33" s="10" t="b">
        <f t="shared" ref="LO33:LO34" si="579">IF(DP33="yes",DO33)</f>
        <v>0</v>
      </c>
      <c r="LP33" s="10" t="b">
        <f t="shared" ref="LP33:LP34" si="580">IF(DT33="yes",DS33)</f>
        <v>0</v>
      </c>
      <c r="LQ33" s="10" t="b">
        <f t="shared" ref="LQ33:LQ34" si="581">IF(DX33="yes",DW33)</f>
        <v>0</v>
      </c>
      <c r="LR33" s="10" t="b">
        <f t="shared" ref="LR33:LR34" si="582">IF(EB33="yes",EA33)</f>
        <v>0</v>
      </c>
      <c r="LS33" s="10" t="b">
        <f t="shared" ref="LS33:LS34" si="583">IF(EF33="yes",EE33)</f>
        <v>0</v>
      </c>
      <c r="LT33" s="10" t="b">
        <f t="shared" ref="LT33:LT34" si="584">IF(EJ33="yes",EI33)</f>
        <v>0</v>
      </c>
      <c r="LU33" s="10" t="b">
        <f t="shared" ref="LU33:LU34" si="585">IF(EN33="yes",EM33)</f>
        <v>0</v>
      </c>
      <c r="LV33" s="10" t="b">
        <f t="shared" ref="LV33:LV34" si="586">IF(ER33="yes",EQ33)</f>
        <v>0</v>
      </c>
      <c r="LW33" s="10" t="b">
        <f t="shared" ref="LW33:LW34" si="587">IF(EV33="yes",EU33)</f>
        <v>0</v>
      </c>
      <c r="LX33" s="10" t="b">
        <f t="shared" ref="LX33:LX34" si="588">IF(EZ33="yes",EY33)</f>
        <v>0</v>
      </c>
      <c r="LY33" s="10" t="b">
        <f t="shared" ref="LY33:LY34" si="589">IF(FD33="yes",FC33)</f>
        <v>0</v>
      </c>
      <c r="LZ33" s="10" t="b">
        <f t="shared" ref="LZ33:LZ34" si="590">IF(FH33="yes",FG33)</f>
        <v>0</v>
      </c>
      <c r="MA33" s="10" t="b">
        <f t="shared" ref="MA33:MA34" si="591">IF(FL33="yes",FK33)</f>
        <v>0</v>
      </c>
      <c r="MB33" s="10" t="b">
        <f t="shared" ref="MB33:MB34" si="592">IF(FP33="yes",FO33)</f>
        <v>0</v>
      </c>
      <c r="MC33" s="10" t="b">
        <f t="shared" ref="MC33:MC34" si="593">IF(FT33="yes",FS33)</f>
        <v>0</v>
      </c>
      <c r="MD33" s="10" t="b">
        <f t="shared" ref="MD33:MD34" si="594">IF(FX33="yes",FW33)</f>
        <v>0</v>
      </c>
      <c r="ME33" s="10" t="b">
        <f t="shared" ref="ME33:ME34" si="595">IF(GB33="yes",GA33)</f>
        <v>0</v>
      </c>
      <c r="MF33" s="10" t="b">
        <f t="shared" ref="MF33:MF34" si="596">IF(GF33="yes",GE33)</f>
        <v>0</v>
      </c>
      <c r="MG33" s="10" t="b">
        <f t="shared" ref="MG33:MG34" si="597">IF(GJ33="yes",GI33)</f>
        <v>0</v>
      </c>
      <c r="MH33" s="10" t="b">
        <f t="shared" ref="MH33:MH34" si="598">IF(GN33="yes",GM33)</f>
        <v>0</v>
      </c>
      <c r="MI33" s="19" t="b">
        <f t="shared" ref="MI33:MI34" si="599">IF(GR33="yes",GQ33)</f>
        <v>0</v>
      </c>
      <c r="MJ33" s="10" t="b">
        <f t="shared" ref="MJ33:MJ34" si="600">IF(GV33="yes",GU33)</f>
        <v>0</v>
      </c>
      <c r="MK33" s="10" t="b">
        <f t="shared" ref="MK33:MK34" si="601">IF(GZ33="yes",GY33)</f>
        <v>0</v>
      </c>
      <c r="ML33" s="10" t="b">
        <f t="shared" ref="ML33:ML34" si="602">IF(HD33="yes",HC33)</f>
        <v>0</v>
      </c>
      <c r="MM33" s="10" t="b">
        <f t="shared" ref="MM33:MM34" si="603">IF(HH33="yes",HG33)</f>
        <v>0</v>
      </c>
      <c r="MN33" s="10" t="b">
        <f t="shared" ref="MN33:MN34" si="604">IF(HL33="yes",HK33)</f>
        <v>0</v>
      </c>
      <c r="MO33" s="10" t="b">
        <f t="shared" ref="MO33:MO34" si="605">IF(HP33="yes",HO33)</f>
        <v>0</v>
      </c>
      <c r="MP33" s="10" t="b">
        <f t="shared" ref="MP33:MP34" si="606">IF(HT33="yes",HS33)</f>
        <v>0</v>
      </c>
      <c r="MQ33" s="10" t="b">
        <f t="shared" ref="MQ33:MQ34" si="607">IF(HX33="yes",HW33)</f>
        <v>0</v>
      </c>
      <c r="MR33" s="10" t="b">
        <f t="shared" ref="MR33:MR34" si="608">IF(IB33="yes",IA33)</f>
        <v>0</v>
      </c>
      <c r="MS33" s="10" t="b">
        <f t="shared" ref="MS33:MS34" si="609">IF(IF33="yes",IE33)</f>
        <v>0</v>
      </c>
      <c r="MT33" s="10" t="b">
        <f t="shared" ref="MT33:MT34" si="610">IF(IJ33="yes",II33)</f>
        <v>0</v>
      </c>
      <c r="MU33" s="10" t="b">
        <f t="shared" ref="MU33:MU34" si="611">IF(IN33="yes",IM33)</f>
        <v>0</v>
      </c>
      <c r="MV33" s="10" t="b">
        <f t="shared" ref="MV33:MV34" si="612">IF(IR33="yes",IQ33)</f>
        <v>0</v>
      </c>
      <c r="MW33" s="10" t="b">
        <f t="shared" ref="MW33:MW34" si="613">IF(IV33="yes",IU33)</f>
        <v>0</v>
      </c>
      <c r="MX33" s="10" t="b">
        <f t="shared" ref="MX33:MX34" si="614">IF(IZ33="yes",IY33)</f>
        <v>0</v>
      </c>
      <c r="MY33" s="19" t="b">
        <f t="shared" ref="MY33:MY34" si="615">IF(JD33="yes",JC33)</f>
        <v>0</v>
      </c>
      <c r="MZ33" s="10" t="b">
        <f t="shared" ref="MZ33:MZ34" si="616">IF(JH33="yes",JG33)</f>
        <v>0</v>
      </c>
      <c r="NA33" s="10" t="b">
        <f t="shared" ref="NA33:NA34" si="617">IF(JL33="yes",JK33)</f>
        <v>0</v>
      </c>
      <c r="NB33" s="10" t="b">
        <f t="shared" ref="NB33:NB34" si="618">IF(JP33="yes",JO33)</f>
        <v>0</v>
      </c>
      <c r="NC33" s="10" t="b">
        <f t="shared" ref="NC33:NC34" si="619">IF(JT33="yes",JS33)</f>
        <v>0</v>
      </c>
      <c r="ND33" s="10" t="b">
        <f t="shared" ref="ND33:ND34" si="620">IF(JX33="yes",JW33)</f>
        <v>0</v>
      </c>
      <c r="NE33" s="10" t="b">
        <f t="shared" ref="NE33:NE34" si="621">IF(KB33="yes",KA33)</f>
        <v>0</v>
      </c>
      <c r="NF33" s="10" t="b">
        <f t="shared" ref="NF33:NF34" si="622">IF(KF33="yes",KE33)</f>
        <v>0</v>
      </c>
      <c r="NG33" s="10" t="b">
        <f t="shared" ref="NG33:NG34" si="623">IF(KJ33="yes",KI33)</f>
        <v>0</v>
      </c>
    </row>
    <row r="34" spans="1:371" x14ac:dyDescent="0.2">
      <c r="A34" s="20" t="str">
        <f t="shared" ref="A34:B34" si="624">A26</f>
        <v>Yttrium</v>
      </c>
      <c r="B34" s="11" t="str">
        <f t="shared" si="624"/>
        <v>kg/MW</v>
      </c>
      <c r="C34" s="11">
        <f t="shared" si="546"/>
        <v>2050</v>
      </c>
      <c r="D34" s="16">
        <f t="shared" si="547"/>
        <v>-999</v>
      </c>
      <c r="E34" s="16">
        <f t="shared" si="548"/>
        <v>-999</v>
      </c>
      <c r="F34" s="16">
        <f t="shared" si="549"/>
        <v>-999</v>
      </c>
      <c r="G34" s="16">
        <f t="shared" si="550"/>
        <v>-999</v>
      </c>
      <c r="H34" s="18">
        <f t="shared" si="551"/>
        <v>0</v>
      </c>
      <c r="I34" s="16">
        <f>IF(H34&lt;&gt;0,PERCENTILE(KN34:NG34,#REF!),-999)</f>
        <v>-999</v>
      </c>
      <c r="J34" s="17">
        <f>IF(H34&lt;&gt;0,PERCENTILE(KN34:NG34,#REF!),-999)</f>
        <v>-999</v>
      </c>
      <c r="K34" s="65"/>
      <c r="L34" s="65"/>
      <c r="M34" s="62"/>
      <c r="N34" s="63"/>
      <c r="O34" s="65"/>
      <c r="P34" s="65"/>
      <c r="Q34" s="62"/>
      <c r="R34" s="63"/>
      <c r="S34" s="65"/>
      <c r="T34" s="65"/>
      <c r="U34" s="62"/>
      <c r="V34" s="63"/>
      <c r="W34" s="65"/>
      <c r="X34" s="65"/>
      <c r="Y34" s="62"/>
      <c r="Z34" s="63"/>
      <c r="AA34" s="65"/>
      <c r="AB34" s="65"/>
      <c r="AC34" s="62"/>
      <c r="AD34" s="63"/>
      <c r="AE34" s="65"/>
      <c r="AF34" s="65"/>
      <c r="AG34" s="62"/>
      <c r="AH34" s="63"/>
      <c r="AI34" s="65"/>
      <c r="AJ34" s="65"/>
      <c r="AK34" s="62"/>
      <c r="AL34" s="63"/>
      <c r="AM34" s="65"/>
      <c r="AN34" s="65"/>
      <c r="AO34" s="65"/>
      <c r="AP34" s="63"/>
      <c r="AQ34" s="65"/>
      <c r="AR34" s="65"/>
      <c r="AS34" s="65"/>
      <c r="AT34" s="63"/>
      <c r="AU34" s="65"/>
      <c r="AV34" s="65"/>
      <c r="AW34" s="65"/>
      <c r="AX34" s="63"/>
      <c r="AY34" s="65"/>
      <c r="AZ34" s="65"/>
      <c r="BA34" s="65"/>
      <c r="BB34" s="63"/>
      <c r="BC34" s="65"/>
      <c r="BD34" s="65"/>
      <c r="BE34" s="65"/>
      <c r="BF34" s="63"/>
      <c r="BG34" s="65"/>
      <c r="BH34" s="65"/>
      <c r="BI34" s="65"/>
      <c r="BJ34" s="63"/>
      <c r="BK34" s="65"/>
      <c r="BL34" s="65"/>
      <c r="BM34" s="65"/>
      <c r="BN34" s="63"/>
      <c r="BO34" s="65"/>
      <c r="BP34" s="65"/>
      <c r="BQ34" s="65"/>
      <c r="BR34" s="63"/>
      <c r="BS34" s="65"/>
      <c r="BT34" s="65"/>
      <c r="BU34" s="65"/>
      <c r="BV34" s="63"/>
      <c r="BW34" s="64"/>
      <c r="BX34" s="65"/>
      <c r="BY34" s="62"/>
      <c r="BZ34" s="63"/>
      <c r="CA34" s="65"/>
      <c r="CB34" s="65"/>
      <c r="CC34" s="65"/>
      <c r="CD34" s="63"/>
      <c r="CE34" s="65"/>
      <c r="CF34" s="65"/>
      <c r="CG34" s="65"/>
      <c r="CH34" s="63"/>
      <c r="CI34" s="65"/>
      <c r="CJ34" s="65"/>
      <c r="CK34" s="65"/>
      <c r="CL34" s="63"/>
      <c r="CM34" s="65"/>
      <c r="CN34" s="65"/>
      <c r="CO34" s="65"/>
      <c r="CP34" s="63"/>
      <c r="CQ34" s="65"/>
      <c r="CR34" s="65"/>
      <c r="CS34" s="65"/>
      <c r="CT34" s="63"/>
      <c r="CU34" s="65"/>
      <c r="CV34" s="65"/>
      <c r="CW34" s="65"/>
      <c r="CX34" s="63"/>
      <c r="CY34" s="65"/>
      <c r="CZ34" s="65"/>
      <c r="DA34" s="65"/>
      <c r="DB34" s="63"/>
      <c r="DC34" s="65"/>
      <c r="DD34" s="65"/>
      <c r="DE34" s="65"/>
      <c r="DF34" s="63"/>
      <c r="DG34" s="65"/>
      <c r="DH34" s="65"/>
      <c r="DI34" s="65"/>
      <c r="DJ34" s="63"/>
      <c r="DK34" s="65"/>
      <c r="DL34" s="65"/>
      <c r="DM34" s="65"/>
      <c r="DN34" s="63"/>
      <c r="DO34" s="65"/>
      <c r="DP34" s="65"/>
      <c r="DQ34" s="65"/>
      <c r="DR34" s="63"/>
      <c r="DS34" s="65"/>
      <c r="DT34" s="65"/>
      <c r="DU34" s="65"/>
      <c r="DV34" s="63"/>
      <c r="DW34" s="65"/>
      <c r="DX34" s="65"/>
      <c r="DY34" s="65"/>
      <c r="DZ34" s="63"/>
      <c r="EA34" s="65"/>
      <c r="EB34" s="65"/>
      <c r="EC34" s="65"/>
      <c r="ED34" s="63"/>
      <c r="EE34" s="64"/>
      <c r="EF34" s="65"/>
      <c r="EG34" s="62"/>
      <c r="EH34" s="63"/>
      <c r="EI34" s="64"/>
      <c r="EJ34" s="65"/>
      <c r="EK34" s="62"/>
      <c r="EL34" s="63"/>
      <c r="EM34" s="64"/>
      <c r="EN34" s="65"/>
      <c r="EO34" s="62"/>
      <c r="EP34" s="63"/>
      <c r="EQ34" s="65"/>
      <c r="ER34" s="65"/>
      <c r="ES34" s="65"/>
      <c r="ET34" s="63"/>
      <c r="EU34" s="65"/>
      <c r="EV34" s="65"/>
      <c r="EW34" s="65"/>
      <c r="EX34" s="63"/>
      <c r="EY34" s="65"/>
      <c r="EZ34" s="65"/>
      <c r="FA34" s="65"/>
      <c r="FB34" s="63"/>
      <c r="FC34" s="65"/>
      <c r="FD34" s="65"/>
      <c r="FE34" s="65"/>
      <c r="FF34" s="63"/>
      <c r="FG34" s="65"/>
      <c r="FH34" s="65"/>
      <c r="FI34" s="65"/>
      <c r="FJ34" s="63"/>
      <c r="FK34" s="65"/>
      <c r="FL34" s="65"/>
      <c r="FM34" s="65"/>
      <c r="FN34" s="63"/>
      <c r="FO34" s="65"/>
      <c r="FP34" s="65"/>
      <c r="FQ34" s="65"/>
      <c r="FR34" s="63"/>
      <c r="FS34" s="65"/>
      <c r="FT34" s="65"/>
      <c r="FU34" s="65"/>
      <c r="FV34" s="63"/>
      <c r="FW34" s="65"/>
      <c r="FX34" s="65"/>
      <c r="FY34" s="65"/>
      <c r="FZ34" s="63"/>
      <c r="GA34" s="65"/>
      <c r="GB34" s="65"/>
      <c r="GC34" s="65"/>
      <c r="GD34" s="63"/>
      <c r="GE34" s="65"/>
      <c r="GF34" s="65"/>
      <c r="GG34" s="65"/>
      <c r="GH34" s="63"/>
      <c r="GI34" s="65"/>
      <c r="GJ34" s="65"/>
      <c r="GK34" s="65"/>
      <c r="GL34" s="63"/>
      <c r="GM34" s="65"/>
      <c r="GN34" s="65"/>
      <c r="GO34" s="65"/>
      <c r="GP34" s="63"/>
      <c r="GQ34" s="65"/>
      <c r="GR34" s="65"/>
      <c r="GS34" s="65"/>
      <c r="GT34" s="63"/>
      <c r="GU34" s="64"/>
      <c r="GV34" s="65"/>
      <c r="GW34" s="62"/>
      <c r="GX34" s="63"/>
      <c r="GY34" s="64"/>
      <c r="GZ34" s="65"/>
      <c r="HA34" s="62"/>
      <c r="HB34" s="63"/>
      <c r="HC34" s="65"/>
      <c r="HD34" s="65"/>
      <c r="HE34" s="65"/>
      <c r="HF34" s="63"/>
      <c r="HG34" s="65"/>
      <c r="HH34" s="65"/>
      <c r="HI34" s="65"/>
      <c r="HJ34" s="63"/>
      <c r="HK34" s="65"/>
      <c r="HL34" s="65"/>
      <c r="HM34" s="65"/>
      <c r="HN34" s="63"/>
      <c r="HO34" s="65"/>
      <c r="HP34" s="65"/>
      <c r="HQ34" s="65"/>
      <c r="HR34" s="63"/>
      <c r="HS34" s="65"/>
      <c r="HT34" s="65"/>
      <c r="HU34" s="65"/>
      <c r="HV34" s="63"/>
      <c r="HW34" s="65"/>
      <c r="HX34" s="65"/>
      <c r="HY34" s="65"/>
      <c r="HZ34" s="63"/>
      <c r="IA34" s="65"/>
      <c r="IB34" s="65"/>
      <c r="IC34" s="65"/>
      <c r="ID34" s="63"/>
      <c r="IE34" s="65"/>
      <c r="IF34" s="65"/>
      <c r="IG34" s="65"/>
      <c r="IH34" s="63"/>
      <c r="II34" s="65"/>
      <c r="IJ34" s="65"/>
      <c r="IK34" s="65"/>
      <c r="IL34" s="63"/>
      <c r="IM34" s="65"/>
      <c r="IN34" s="65"/>
      <c r="IO34" s="65"/>
      <c r="IP34" s="63"/>
      <c r="IQ34" s="65"/>
      <c r="IR34" s="65"/>
      <c r="IS34" s="65"/>
      <c r="IT34" s="63"/>
      <c r="IU34" s="65"/>
      <c r="IV34" s="65"/>
      <c r="IW34" s="65"/>
      <c r="IX34" s="63"/>
      <c r="IY34" s="65"/>
      <c r="IZ34" s="65"/>
      <c r="JA34" s="65"/>
      <c r="JB34" s="63"/>
      <c r="JC34" s="65"/>
      <c r="JD34" s="65"/>
      <c r="JE34" s="65"/>
      <c r="JF34" s="63"/>
      <c r="JG34" s="65"/>
      <c r="JH34" s="65"/>
      <c r="JI34" s="65"/>
      <c r="JJ34" s="63"/>
      <c r="JK34" s="65"/>
      <c r="JL34" s="65"/>
      <c r="JM34" s="65"/>
      <c r="JN34" s="63"/>
      <c r="JO34" s="65"/>
      <c r="JP34" s="65"/>
      <c r="JQ34" s="65"/>
      <c r="JR34" s="63"/>
      <c r="JS34" s="65"/>
      <c r="JT34" s="65"/>
      <c r="JU34" s="65"/>
      <c r="JV34" s="63"/>
      <c r="JW34" s="65"/>
      <c r="JX34" s="65"/>
      <c r="JY34" s="65"/>
      <c r="JZ34" s="63"/>
      <c r="KA34" s="65"/>
      <c r="KB34" s="65"/>
      <c r="KC34" s="65"/>
      <c r="KD34" s="63"/>
      <c r="KE34" s="65"/>
      <c r="KF34" s="65"/>
      <c r="KG34" s="65"/>
      <c r="KH34" s="63"/>
      <c r="KI34" s="65"/>
      <c r="KJ34" s="65"/>
      <c r="KK34" s="65"/>
      <c r="KL34" s="63"/>
      <c r="KM34" s="7"/>
      <c r="KN34" s="39" t="b">
        <f t="shared" si="552"/>
        <v>0</v>
      </c>
      <c r="KO34" s="10" t="b">
        <f t="shared" si="553"/>
        <v>0</v>
      </c>
      <c r="KP34" s="10" t="b">
        <f t="shared" si="554"/>
        <v>0</v>
      </c>
      <c r="KQ34" s="10" t="b">
        <f t="shared" si="555"/>
        <v>0</v>
      </c>
      <c r="KR34" s="10" t="b">
        <f t="shared" si="556"/>
        <v>0</v>
      </c>
      <c r="KS34" s="10" t="b">
        <f t="shared" si="557"/>
        <v>0</v>
      </c>
      <c r="KT34" s="10" t="b">
        <f t="shared" si="558"/>
        <v>0</v>
      </c>
      <c r="KU34" s="10" t="b">
        <f t="shared" si="559"/>
        <v>0</v>
      </c>
      <c r="KV34" s="10" t="b">
        <f t="shared" si="560"/>
        <v>0</v>
      </c>
      <c r="KW34" s="10" t="b">
        <f t="shared" si="561"/>
        <v>0</v>
      </c>
      <c r="KX34" s="10" t="b">
        <f t="shared" si="562"/>
        <v>0</v>
      </c>
      <c r="KY34" s="10" t="b">
        <f t="shared" si="563"/>
        <v>0</v>
      </c>
      <c r="KZ34" s="10" t="b">
        <f t="shared" si="564"/>
        <v>0</v>
      </c>
      <c r="LA34" s="10" t="b">
        <f t="shared" si="565"/>
        <v>0</v>
      </c>
      <c r="LB34" s="10" t="b">
        <f t="shared" si="566"/>
        <v>0</v>
      </c>
      <c r="LC34" s="10" t="b">
        <f t="shared" si="567"/>
        <v>0</v>
      </c>
      <c r="LD34" s="10" t="b">
        <f t="shared" si="568"/>
        <v>0</v>
      </c>
      <c r="LE34" s="10" t="b">
        <f t="shared" si="569"/>
        <v>0</v>
      </c>
      <c r="LF34" s="10" t="b">
        <f t="shared" si="570"/>
        <v>0</v>
      </c>
      <c r="LG34" s="10" t="b">
        <f t="shared" si="571"/>
        <v>0</v>
      </c>
      <c r="LH34" s="10" t="b">
        <f t="shared" si="572"/>
        <v>0</v>
      </c>
      <c r="LI34" s="10" t="b">
        <f t="shared" si="573"/>
        <v>0</v>
      </c>
      <c r="LJ34" s="10" t="b">
        <f t="shared" si="574"/>
        <v>0</v>
      </c>
      <c r="LK34" s="10" t="b">
        <f t="shared" si="575"/>
        <v>0</v>
      </c>
      <c r="LL34" s="10" t="b">
        <f t="shared" si="576"/>
        <v>0</v>
      </c>
      <c r="LM34" s="10" t="b">
        <f t="shared" si="577"/>
        <v>0</v>
      </c>
      <c r="LN34" s="10" t="b">
        <f t="shared" si="578"/>
        <v>0</v>
      </c>
      <c r="LO34" s="10" t="b">
        <f t="shared" si="579"/>
        <v>0</v>
      </c>
      <c r="LP34" s="10" t="b">
        <f t="shared" si="580"/>
        <v>0</v>
      </c>
      <c r="LQ34" s="10" t="b">
        <f t="shared" si="581"/>
        <v>0</v>
      </c>
      <c r="LR34" s="10" t="b">
        <f t="shared" si="582"/>
        <v>0</v>
      </c>
      <c r="LS34" s="10" t="b">
        <f t="shared" si="583"/>
        <v>0</v>
      </c>
      <c r="LT34" s="10" t="b">
        <f t="shared" si="584"/>
        <v>0</v>
      </c>
      <c r="LU34" s="10" t="b">
        <f t="shared" si="585"/>
        <v>0</v>
      </c>
      <c r="LV34" s="10" t="b">
        <f t="shared" si="586"/>
        <v>0</v>
      </c>
      <c r="LW34" s="10" t="b">
        <f t="shared" si="587"/>
        <v>0</v>
      </c>
      <c r="LX34" s="10" t="b">
        <f t="shared" si="588"/>
        <v>0</v>
      </c>
      <c r="LY34" s="10" t="b">
        <f t="shared" si="589"/>
        <v>0</v>
      </c>
      <c r="LZ34" s="10" t="b">
        <f t="shared" si="590"/>
        <v>0</v>
      </c>
      <c r="MA34" s="10" t="b">
        <f t="shared" si="591"/>
        <v>0</v>
      </c>
      <c r="MB34" s="10" t="b">
        <f t="shared" si="592"/>
        <v>0</v>
      </c>
      <c r="MC34" s="10" t="b">
        <f t="shared" si="593"/>
        <v>0</v>
      </c>
      <c r="MD34" s="10" t="b">
        <f t="shared" si="594"/>
        <v>0</v>
      </c>
      <c r="ME34" s="10" t="b">
        <f t="shared" si="595"/>
        <v>0</v>
      </c>
      <c r="MF34" s="10" t="b">
        <f t="shared" si="596"/>
        <v>0</v>
      </c>
      <c r="MG34" s="10" t="b">
        <f t="shared" si="597"/>
        <v>0</v>
      </c>
      <c r="MH34" s="10" t="b">
        <f t="shared" si="598"/>
        <v>0</v>
      </c>
      <c r="MI34" s="19" t="b">
        <f t="shared" si="599"/>
        <v>0</v>
      </c>
      <c r="MJ34" s="10" t="b">
        <f t="shared" si="600"/>
        <v>0</v>
      </c>
      <c r="MK34" s="10" t="b">
        <f t="shared" si="601"/>
        <v>0</v>
      </c>
      <c r="ML34" s="10" t="b">
        <f t="shared" si="602"/>
        <v>0</v>
      </c>
      <c r="MM34" s="10" t="b">
        <f t="shared" si="603"/>
        <v>0</v>
      </c>
      <c r="MN34" s="10" t="b">
        <f t="shared" si="604"/>
        <v>0</v>
      </c>
      <c r="MO34" s="10" t="b">
        <f t="shared" si="605"/>
        <v>0</v>
      </c>
      <c r="MP34" s="10" t="b">
        <f t="shared" si="606"/>
        <v>0</v>
      </c>
      <c r="MQ34" s="10" t="b">
        <f t="shared" si="607"/>
        <v>0</v>
      </c>
      <c r="MR34" s="10" t="b">
        <f t="shared" si="608"/>
        <v>0</v>
      </c>
      <c r="MS34" s="10" t="b">
        <f t="shared" si="609"/>
        <v>0</v>
      </c>
      <c r="MT34" s="10" t="b">
        <f t="shared" si="610"/>
        <v>0</v>
      </c>
      <c r="MU34" s="10" t="b">
        <f t="shared" si="611"/>
        <v>0</v>
      </c>
      <c r="MV34" s="10" t="b">
        <f t="shared" si="612"/>
        <v>0</v>
      </c>
      <c r="MW34" s="10" t="b">
        <f t="shared" si="613"/>
        <v>0</v>
      </c>
      <c r="MX34" s="10" t="b">
        <f t="shared" si="614"/>
        <v>0</v>
      </c>
      <c r="MY34" s="19" t="b">
        <f t="shared" si="615"/>
        <v>0</v>
      </c>
      <c r="MZ34" s="10" t="b">
        <f t="shared" si="616"/>
        <v>0</v>
      </c>
      <c r="NA34" s="10" t="b">
        <f t="shared" si="617"/>
        <v>0</v>
      </c>
      <c r="NB34" s="10" t="b">
        <f t="shared" si="618"/>
        <v>0</v>
      </c>
      <c r="NC34" s="10" t="b">
        <f t="shared" si="619"/>
        <v>0</v>
      </c>
      <c r="ND34" s="10" t="b">
        <f t="shared" si="620"/>
        <v>0</v>
      </c>
      <c r="NE34" s="10" t="b">
        <f t="shared" si="621"/>
        <v>0</v>
      </c>
      <c r="NF34" s="10" t="b">
        <f t="shared" si="622"/>
        <v>0</v>
      </c>
      <c r="NG34" s="10" t="b">
        <f t="shared" si="623"/>
        <v>0</v>
      </c>
    </row>
    <row r="35" spans="1:371" x14ac:dyDescent="0.2">
      <c r="A35" s="3"/>
      <c r="B35" s="4"/>
      <c r="C35" s="4"/>
      <c r="D35" s="52"/>
      <c r="E35" s="52"/>
      <c r="F35" s="52"/>
      <c r="G35" s="52"/>
      <c r="H35" s="1"/>
      <c r="I35" s="1"/>
      <c r="J35" s="3"/>
      <c r="K35" s="1"/>
      <c r="L35" s="1"/>
      <c r="M35" s="1"/>
      <c r="N35" s="3"/>
      <c r="O35" s="52"/>
      <c r="P35" s="1"/>
      <c r="Q35" s="1"/>
      <c r="R35" s="3"/>
      <c r="S35" s="1"/>
      <c r="T35" s="1"/>
      <c r="U35" s="1"/>
      <c r="V35" s="3"/>
      <c r="W35" s="1"/>
      <c r="X35" s="1"/>
      <c r="Y35" s="1"/>
      <c r="Z35" s="3"/>
      <c r="AA35" s="1"/>
      <c r="AB35" s="1"/>
      <c r="AC35" s="1"/>
      <c r="AD35" s="3"/>
      <c r="AE35" s="1"/>
      <c r="AF35" s="1"/>
      <c r="AG35" s="1"/>
      <c r="AH35" s="3"/>
      <c r="AI35" s="1"/>
      <c r="AJ35" s="1"/>
      <c r="AK35" s="1"/>
      <c r="AL35" s="3"/>
      <c r="AM35" s="1"/>
      <c r="AN35" s="1"/>
      <c r="AO35" s="1"/>
      <c r="AP35" s="3"/>
      <c r="AQ35" s="1"/>
      <c r="AR35" s="1"/>
      <c r="AS35" s="1"/>
      <c r="AT35" s="3"/>
      <c r="AU35" s="1"/>
      <c r="AV35" s="1"/>
      <c r="AW35" s="1"/>
      <c r="AX35" s="3"/>
      <c r="AY35" s="1"/>
      <c r="AZ35" s="1"/>
      <c r="BA35" s="1"/>
      <c r="BB35" s="3"/>
      <c r="BC35" s="1"/>
      <c r="BD35" s="1"/>
      <c r="BE35" s="1"/>
      <c r="BF35" s="3"/>
      <c r="BG35" s="1"/>
      <c r="BH35" s="1"/>
      <c r="BI35" s="1"/>
      <c r="BJ35" s="3"/>
      <c r="BK35" s="1"/>
      <c r="BL35" s="1"/>
      <c r="BM35" s="1"/>
      <c r="BN35" s="3"/>
      <c r="BO35" s="1"/>
      <c r="BP35" s="1"/>
      <c r="BQ35" s="1"/>
      <c r="BR35" s="3"/>
      <c r="BS35" s="1"/>
      <c r="BT35" s="1"/>
      <c r="BU35" s="1"/>
      <c r="BV35" s="3"/>
      <c r="BW35" s="1"/>
      <c r="BX35" s="1"/>
      <c r="BY35" s="1"/>
      <c r="BZ35" s="3"/>
      <c r="CA35" s="1"/>
      <c r="CB35" s="1"/>
      <c r="CC35" s="1"/>
      <c r="CD35" s="3"/>
      <c r="CE35" s="1"/>
      <c r="CF35" s="1"/>
      <c r="CG35" s="1"/>
      <c r="CH35" s="3"/>
      <c r="CI35" s="1"/>
      <c r="CJ35" s="1"/>
      <c r="CK35" s="1"/>
      <c r="CL35" s="3"/>
      <c r="CM35" s="1"/>
      <c r="CN35" s="1"/>
      <c r="CO35" s="1"/>
      <c r="CP35" s="3"/>
      <c r="CQ35" s="1"/>
      <c r="CR35" s="1"/>
      <c r="CS35" s="1"/>
      <c r="CT35" s="3"/>
      <c r="CU35" s="1"/>
      <c r="CV35" s="1"/>
      <c r="CW35" s="1"/>
      <c r="CX35" s="3"/>
      <c r="CY35" s="1"/>
      <c r="CZ35" s="1"/>
      <c r="DA35" s="1"/>
      <c r="DB35" s="3"/>
      <c r="DC35" s="1"/>
      <c r="DD35" s="1"/>
      <c r="DE35" s="1"/>
      <c r="DF35" s="3"/>
      <c r="DG35" s="1"/>
      <c r="DH35" s="1"/>
      <c r="DI35" s="1"/>
      <c r="DJ35" s="3"/>
      <c r="DK35" s="1"/>
      <c r="DL35" s="1"/>
      <c r="DM35" s="1"/>
      <c r="DN35" s="3"/>
      <c r="DO35" s="1"/>
      <c r="DP35" s="1"/>
      <c r="DQ35" s="1"/>
      <c r="DR35" s="3"/>
      <c r="DS35" s="1"/>
      <c r="DT35" s="1"/>
      <c r="DU35" s="1"/>
      <c r="DV35" s="3"/>
      <c r="DW35" s="1"/>
      <c r="DX35" s="1"/>
      <c r="DY35" s="1"/>
      <c r="DZ35" s="3"/>
      <c r="EA35" s="1"/>
      <c r="EB35" s="1"/>
      <c r="EC35" s="1"/>
      <c r="ED35" s="3"/>
      <c r="EE35" s="1"/>
      <c r="EF35" s="1"/>
      <c r="EG35" s="1"/>
      <c r="EH35" s="3"/>
      <c r="EI35" s="1"/>
      <c r="EJ35" s="1"/>
      <c r="EK35" s="1"/>
      <c r="EL35" s="3"/>
      <c r="EM35" s="1"/>
      <c r="EN35" s="1"/>
      <c r="EO35" s="1"/>
      <c r="EP35" s="3"/>
      <c r="EQ35" s="1"/>
      <c r="ER35" s="1"/>
      <c r="ES35" s="1"/>
      <c r="ET35" s="3"/>
      <c r="EU35" s="1"/>
      <c r="EV35" s="1"/>
      <c r="EW35" s="1"/>
      <c r="EX35" s="3"/>
      <c r="EY35" s="1"/>
      <c r="EZ35" s="1"/>
      <c r="FA35" s="1"/>
      <c r="FB35" s="3"/>
      <c r="FC35" s="1"/>
      <c r="FD35" s="1"/>
      <c r="FE35" s="1"/>
      <c r="FF35" s="3"/>
      <c r="FG35" s="1"/>
      <c r="FH35" s="1"/>
      <c r="FI35" s="1"/>
      <c r="FJ35" s="3"/>
      <c r="FK35" s="1"/>
      <c r="FL35" s="1"/>
      <c r="FM35" s="1"/>
      <c r="FN35" s="3"/>
      <c r="FO35" s="1"/>
      <c r="FP35" s="1"/>
      <c r="FQ35" s="1"/>
      <c r="FR35" s="3"/>
      <c r="FS35" s="1"/>
      <c r="FT35" s="1"/>
      <c r="FU35" s="1"/>
      <c r="FV35" s="3"/>
      <c r="FW35" s="1"/>
      <c r="FX35" s="1"/>
      <c r="FY35" s="1"/>
      <c r="FZ35" s="3"/>
      <c r="GA35" s="1"/>
      <c r="GB35" s="1"/>
      <c r="GC35" s="1"/>
      <c r="GD35" s="3"/>
      <c r="GE35" s="1"/>
      <c r="GF35" s="1"/>
      <c r="GG35" s="1"/>
      <c r="GH35" s="3"/>
      <c r="GI35" s="1"/>
      <c r="GJ35" s="1"/>
      <c r="GK35" s="1"/>
      <c r="GL35" s="3"/>
      <c r="GM35" s="1"/>
      <c r="GN35" s="1"/>
      <c r="GO35" s="1"/>
      <c r="GP35" s="3"/>
      <c r="GQ35" s="1"/>
      <c r="GR35" s="1"/>
      <c r="GS35" s="1"/>
      <c r="GT35" s="3"/>
      <c r="GU35" s="1"/>
      <c r="GV35" s="1"/>
      <c r="GW35" s="1"/>
      <c r="GX35" s="3"/>
      <c r="GY35" s="1"/>
      <c r="GZ35" s="1"/>
      <c r="HA35" s="1"/>
      <c r="HB35" s="3"/>
      <c r="HC35" s="1"/>
      <c r="HD35" s="1"/>
      <c r="HE35" s="1"/>
      <c r="HF35" s="3"/>
      <c r="HG35" s="1"/>
      <c r="HH35" s="1"/>
      <c r="HI35" s="1"/>
      <c r="HJ35" s="3"/>
      <c r="HK35" s="1"/>
      <c r="HL35" s="1"/>
      <c r="HM35" s="1"/>
      <c r="HN35" s="3"/>
      <c r="HO35" s="1"/>
      <c r="HP35" s="1"/>
      <c r="HQ35" s="1"/>
      <c r="HR35" s="3"/>
      <c r="HS35" s="1"/>
      <c r="HT35" s="1"/>
      <c r="HU35" s="1"/>
      <c r="HV35" s="3"/>
      <c r="HW35" s="1"/>
      <c r="HX35" s="1"/>
      <c r="HY35" s="1"/>
      <c r="HZ35" s="3"/>
      <c r="IA35" s="1"/>
      <c r="IB35" s="1"/>
      <c r="IC35" s="1"/>
      <c r="ID35" s="3"/>
      <c r="IE35" s="1"/>
      <c r="IF35" s="1"/>
      <c r="IG35" s="1"/>
      <c r="IH35" s="3"/>
      <c r="II35" s="1"/>
      <c r="IJ35" s="1"/>
      <c r="IK35" s="1"/>
      <c r="IL35" s="3"/>
      <c r="IM35" s="1"/>
      <c r="IN35" s="1"/>
      <c r="IO35" s="1"/>
      <c r="IP35" s="3"/>
      <c r="IQ35" s="1"/>
      <c r="IR35" s="1"/>
      <c r="IS35" s="1"/>
      <c r="IT35" s="3"/>
      <c r="IU35" s="1"/>
      <c r="IV35" s="1"/>
      <c r="IW35" s="1"/>
      <c r="IX35" s="3"/>
      <c r="IY35" s="1"/>
      <c r="IZ35" s="1"/>
      <c r="JA35" s="1"/>
      <c r="JB35" s="3"/>
      <c r="JC35" s="1"/>
      <c r="JD35" s="1"/>
      <c r="JE35" s="1"/>
      <c r="JF35" s="3"/>
      <c r="JG35" s="1"/>
      <c r="JH35" s="1"/>
      <c r="JI35" s="1"/>
      <c r="JJ35" s="3"/>
      <c r="JK35" s="1"/>
      <c r="JL35" s="1"/>
      <c r="JM35" s="1"/>
      <c r="JN35" s="3"/>
      <c r="JO35" s="1"/>
      <c r="JP35" s="1"/>
      <c r="JQ35" s="1"/>
      <c r="JR35" s="3"/>
      <c r="JS35" s="1"/>
      <c r="JT35" s="1"/>
      <c r="JU35" s="1"/>
      <c r="JV35" s="3"/>
      <c r="JW35" s="1"/>
      <c r="JX35" s="1"/>
      <c r="JY35" s="1"/>
      <c r="JZ35" s="3"/>
      <c r="KA35" s="1"/>
      <c r="KB35" s="1"/>
      <c r="KC35" s="1"/>
      <c r="KD35" s="3"/>
      <c r="KE35" s="1"/>
      <c r="KF35" s="1"/>
      <c r="KG35" s="1"/>
      <c r="KH35" s="3"/>
      <c r="KI35" s="1"/>
      <c r="KJ35" s="1"/>
      <c r="KK35" s="1"/>
      <c r="KL35" s="3"/>
      <c r="MJ35" s="1"/>
      <c r="MK35" s="1"/>
      <c r="ML35" s="1"/>
      <c r="MM35" s="1"/>
      <c r="MN35" s="1"/>
      <c r="MO35" s="1"/>
      <c r="MP35" s="1"/>
      <c r="MQ35" s="1"/>
      <c r="MR35" s="1"/>
      <c r="MS35" s="1"/>
      <c r="MT35" s="1"/>
      <c r="MU35" s="1"/>
      <c r="MV35" s="1"/>
      <c r="MW35" s="1"/>
      <c r="MX35" s="1"/>
      <c r="MY35" s="3"/>
      <c r="MZ35" s="1"/>
      <c r="NA35" s="1"/>
      <c r="NB35" s="1"/>
      <c r="NC35" s="1"/>
      <c r="ND35" s="1"/>
      <c r="NE35" s="1"/>
      <c r="NF35" s="1"/>
      <c r="NG35" s="1"/>
    </row>
  </sheetData>
  <mergeCells count="74">
    <mergeCell ref="KI1:KL1"/>
    <mergeCell ref="KN1:NG3"/>
    <mergeCell ref="JK1:JN1"/>
    <mergeCell ref="JO1:JR1"/>
    <mergeCell ref="JS1:JV1"/>
    <mergeCell ref="JW1:JZ1"/>
    <mergeCell ref="KA1:KD1"/>
    <mergeCell ref="KE1:KH1"/>
    <mergeCell ref="JG1:JJ1"/>
    <mergeCell ref="HO1:HR1"/>
    <mergeCell ref="HS1:HV1"/>
    <mergeCell ref="HW1:HZ1"/>
    <mergeCell ref="IA1:ID1"/>
    <mergeCell ref="IE1:IH1"/>
    <mergeCell ref="II1:IL1"/>
    <mergeCell ref="IM1:IP1"/>
    <mergeCell ref="IQ1:IT1"/>
    <mergeCell ref="IU1:IX1"/>
    <mergeCell ref="IY1:JB1"/>
    <mergeCell ref="JC1:JF1"/>
    <mergeCell ref="HK1:HN1"/>
    <mergeCell ref="FS1:FV1"/>
    <mergeCell ref="FW1:FZ1"/>
    <mergeCell ref="GA1:GD1"/>
    <mergeCell ref="GE1:GH1"/>
    <mergeCell ref="GI1:GL1"/>
    <mergeCell ref="GM1:GP1"/>
    <mergeCell ref="GQ1:GT1"/>
    <mergeCell ref="GU1:GX1"/>
    <mergeCell ref="GY1:HB1"/>
    <mergeCell ref="HC1:HF1"/>
    <mergeCell ref="HG1:HJ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IR5:IR7 JX5:JX7 AJ5:AJ7 BT5:BT8 FX5:FX10 FP5:FP10 FL5:FL10 FH8:FH10 FD5:FD10 DD5:DD10 GR5:GR10 GN5:GN10 GJ5:GJ10 GF9:GF10 GB5:GB10 EZ5:EZ10 EV5:EV10 ER5:ER10 EN5:EN10 EJ8:EJ10 EF5:EF10 EB5:EB10 DX5:DX10 DT5:DT10 DP5:DP10 DL5:DL10 DH5:DH10 CZ5:CZ10 CV5:CV10 CR5:CR10 CN5:CN10 CJ5:CJ10 CF5:CF10 CB5:CB10 BX5:BX10 BL5:BL10 FT6:FT10 IJ5:IJ10 IB5:IB10 HX5:HX10 HT5:HT10 HP5:HP10 JD5:JD10 IZ5:IZ10 IV5:IV10 IR9:IR10 IN5:IN10 HL5:HL10 HH5:HH10 HD5:HD10 GZ5:GZ10 GV5:GV10 IF5:IF10 JT5:JT10 JP5:JP10 JL5:JL10 JH9:JH10 KJ5:KJ10 KF5:KF10 KB5:KB10 JX9:JX10 BD5:BD10 T7:T10 P7:P10 L7:L10 AB9:AB10 AF9:AF10 BP7:BP10 AJ13:AJ15 AN13:AN15 BX13:BX18 GR13:GR18 GN13:GN18 GJ13:GJ18 GF14:GF18 GB13:GB18 FX13:FX18 FP13:FP18 FL13:FL18 FH16:FH18 FD13:FD18 EZ13:EZ18 EV13:EV18 ER13:ER18 EN13:EN18 EJ16:EJ18 EF13:EF18 EB13:EB18 DX13:DX18 DT13:DT18 DP13:DP18 DL13:DL18 DH13:DH18 DD13:DD18 CZ13:CZ18 CV13:CV18 CR13:CR18 CN13:CN18 CJ13:CJ18 CF13:CF18 CB13:CB18 AR13:AR18 BD13:BD18 BT13:BT18 FT14:FT18 JD13:JD18 IZ13:IZ18 IV13:IV18 IR13:IR18 IN13:IN18 IJ13:IJ18 IB13:IB18 HX13:HX18 HT13:HT18 HP13:HP18 HL13:HL18 HH13:HH18 HD16:HD18 GZ13:GZ18 GV13:GV18 IF13:IF18 JT13:JT18 JP13:JP18 JL13:JL18 JH13:JH18 KJ13:KJ18 KF13:KF18 KB13:KB18 JX13:JX18 BP15:BP18 T15:T18 P15:P18 L15:L18 X17:X18 AB17:AB18 AF17:AF18 AJ17:AJ18 AN17:AN18 BL13:BL18 AJ21:AJ26 AN21:AN26 AR21:AR26 AZ21:AZ26 BD21:BD26 BP21:BP26 BT21:BT26 BH21:BH26 BL21:BL26 BX21:BX26 GR21:GR26 GN21:GN26 GJ21:GJ26 GF21:GF26 GB21:GB26 FX21:FX26 FP21:FP26 FL21:FL26 FH21:FH26 FD21:FD26 EZ21:EZ26 EV21:EV26 ER21:ER26 EN21:EN26 EJ21:EJ26 EF21:EF26 EB21:EB26 DX21:DX26 DT21:DT26 DP21:DP26 DL21:DL26 DH21:DH26 DD21:DD26 CZ21:CZ26 CV21:CV26 CR21:CR26 CN21:CN26 CJ21:CJ26 CF21:CF26 CB21:CB26 FT21:FT26 JD21:JD26 IZ21:IZ26 IV21:IV26 IR21:IR26 IN21:IN26 IJ21:IJ26 IB21:IB26 HX21:HX26 HT21:HT26 HP21:HP26 HL21:HL26 HH21:HH26 HD21:HD26 GZ21:GZ26 GV21:GV26 IF21:IF26 JT21:JT26 JP21:JP26 JL21:JL26 JH21:JH26 KJ21:KJ26 KF21:KF26 KB21:KB26 JX21:JX26 AF23:AF26 AB23:AB26 X23:X26 T23:T26 P23:P26 L23:L26 AJ29:AJ34 AN29:AN34 AR29:AR34 AZ29:AZ34 BD29:BD34 BP29:BP34 BT29:BT34 BH29:BH33 BX29:BX34 GR29:GR34 GN29:GN34 GJ29:GJ34 GF29:GF34 GB29:GB34 FX29:FX34 FP29:FP34 FL29:FL34 FH29:FH34 FD29:FD34 EZ29:EZ34 EV29:EV34 ER29:ER34 EN29:EN34 EJ29:EJ34 EF29:EF34 EB29:EB34 DX29:DX34 DT29:DT34 DP29:DP34 DL29:DL34 DH29:DH34 DD29:DD34 CZ29:CZ34 CV29:CV34 CR29:CR34 CN29:CN34 CJ29:CJ34 CF29:CF34 CB29:CB34 FT29:FT34 JD29:JD34 IZ29:IZ34 IV29:IV34 IR29:IR34 IN29:IN34 IJ29:IJ34 IB29:IB34 HX29:HX34 HT29:HT34 HP29:HP34 HL29:HL34 HH29:HH34 HD29:HD34 GZ29:GZ34 GV29:GV34 IF29:IF34 JT29:JT34 JP29:JP34 JL29:JL34 JH29:JH34 KJ29:KJ34 KF29:KF34 KB29:KB34 JX29:JX34 BL29:BL34 AF31:AF34 AB31:AB34 X31:X34 T31:T34 P31:P34 L31:L34">
    <cfRule type="cellIs" dxfId="6094" priority="603" operator="equal">
      <formula>"no"</formula>
    </cfRule>
    <cfRule type="cellIs" dxfId="6093" priority="604" operator="equal">
      <formula>"yes"</formula>
    </cfRule>
  </conditionalFormatting>
  <conditionalFormatting sqref="IQ5:IQ7 JW5:JW7 AI5:AI7 BS5:BS8 FW5:FW10 FO5:FO10 FK5:FK10 FG8:FG10 FC5:FC10 DC5:DC10 GQ5:GQ10 GM5:GM10 GI5:GI10 GE9:GE10 GA5:GA10 EY5:EY10 EU5:EU10 EQ5:EQ10 EM5:EM10 EI8:EI10 EE5:EE10 EA5:EA10 DW5:DW10 DS5:DS10 DO5:DO10 DK5:DK10 DG5:DG10 CY5:CY10 CU5:CU10 CQ5:CQ10 CM5:CM10 CI5:CI10 CE5:CE10 CA5:CA10 BW5:BW10 BK5:BK10 BO5:BO10 FS6:FS10 II5:II10 IA5:IA10 HW5:HW10 HS5:HS10 HO5:HO10 JC5:JC10 IY5:IY10 IU5:IU10 IQ9:IQ10 IM5:IM10 HK5:HK10 HG5:HG10 HC5:HC10 GY5:GY10 GU5:GU10 IE5:IE10 JS5:JS10 JO5:JO10 JK5:JK10 JG9:JG10 KI5:KI10 KE5:KE10 KA5:KA10 JW9:JW10 BC5:BC10 S7:S10 O7:O10 K7:K10 AA9:AA10 AE9:AE10 AI13:AI15 AM13:AM15 BW13:BW18 GQ13:GQ18 GM13:GM18 GI13:GI18 GE14:GE18 GA13:GA18 FW13:FW18 FO13:FO18 FK13:FK18 FG16:FG18 FC13:FC18 EY13:EY18 EU13:EU18 EQ13:EQ18 EM13:EM18 EI16:EI18 EE13:EE18 EA13:EA18 DW13:DW18 DS13:DS18 DO13:DO18 DK13:DK18 DG13:DG18 DC13:DC18 CY13:CY18 CU13:CU18 CQ13:CQ18 CM13:CM18 CI13:CI18 CE13:CE18 CA13:CA18 AQ13:AQ18 BC13:BC18 BO13:BO18 BS13:BS18 FS14:FS18 JC13:JC18 IY13:IY18 IU13:IU18 IQ13:IQ18 IM13:IM18 II13:II18 IA13:IA18 HW13:HW18 HS13:HS18 HO13:HO18 HK13:HK18 HG13:HG18 HC16:HC18 GY13:GY18 GU13:GU18 IE13:IE18 JS13:JS18 JO13:JO18 JK13:JK18 JG13:JG18 KI13:KI18 KE13:KE18 KA13:KA18 JW13:JW18 S15:S18 O15:O18 K15:K18 AE17:AE18 W17:W18 AA17:AA18 AI17:AI18 AM17:AM18 BK13:BK18 AI21:AI26 AM21:AM26 AQ21:AQ26 AY21:AY26 BC21:BC26 BO21:BO26 BS21:BS26 BG21:BG26 BK21:BK26 BW21:BW26 GQ21:GQ26 GM21:GM26 GI21:GI26 GE21:GE26 GA21:GA26 FW21:FW26 FO21:FO26 FK21:FK26 FG21:FG26 FC21:FC26 EY21:EY26 EU21:EU26 EQ21:EQ26 EM21:EM26 EI21:EI26 EE21:EE26 EA21:EA26 DW21:DW26 DS21:DS26 DO21:DO26 DK21:DK26 DG21:DG26 DC21:DC26 CY21:CY26 CU21:CU26 CQ21:CQ26 CM21:CM26 CI21:CI26 CE21:CE26 CA21:CA26 FS21:FS26 JC21:JC26 IY21:IY26 IU21:IU26 IQ21:IQ26 IM21:IM26 II21:II26 IA21:IA26 HW21:HW26 HS21:HS26 HO21:HO26 HK21:HK26 HG21:HG26 HC21:HC26 GY21:GY26 GU21:GU26 IE21:IE26 JS21:JS26 JO21:JO26 JK21:JK26 JG21:JG26 KI21:KI26 KE21:KE26 KA21:KA26 JW21:JW26 AA23:AA26 W23:W26 S23:S26 O23:O26 K23:K26 AE23:AE26 AI29:AI34 AM29:AM34 AQ29:AQ34 AY29:AY34 BC29:BC34 BO29:BO34 BS29:BS34 BG29:BG33 BW29:BW34 GQ29:GQ34 GM29:GM34 GI29:GI34 GE29:GE34 GA29:GA34 FW29:FW34 FO29:FO34 FK29:FK34 FG29:FG34 FC29:FC34 EY29:EY34 EU29:EU34 EQ29:EQ34 EM29:EM34 EI29:EI34 EE29:EE34 EA29:EA34 DW29:DW34 DS29:DS34 DO29:DO34 DK29:DK34 DG29:DG34 DC29:DC34 CY29:CY34 CU29:CU34 CQ29:CQ34 CM29:CM34 CI29:CI34 CE29:CE34 CA29:CA34 FS29:FS34 JC29:JC34 IY29:IY34 IU29:IU34 IQ29:IQ34 IM29:IM34 II29:II34 IA29:IA34 HW29:HW34 HS29:HS34 HO29:HO34 HK29:HK34 HG29:HG34 HC29:HC34 GY29:GY34 GU29:GU34 IE29:IE34 JS29:JS34 JO29:JO34 JK29:JK34 JG29:JG34 KI29:KI34 KE29:KE34 KA29:KA34 JW29:JW34 BK29:BK34 AA31:AA34 W31:W34 S31:S34 O31:O34 K31:K34 AE31:AE34">
    <cfRule type="cellIs" dxfId="6092" priority="602" operator="greaterThan">
      <formula>0</formula>
    </cfRule>
  </conditionalFormatting>
  <conditionalFormatting sqref="A4:AL4 MJ4:XFD4 MJ12:NG12 MJ20:NG20 MJ28:NG28 MJ5:MK5 MM5:MY5 ML5:ML10 MZ5:NG10 MJ13:MK13 MM13:MY13 KM13:KM18 ML13:ML18 MZ13:NG18 MJ21:MK21 MM21:MY21 KM21:KM26 ML21:ML26 MZ21:NG26 MJ29:MK29 MM29:MY29 KM29:KM34 ML29:ML34 MZ29:NG34 BC4:BF4 BK4:CL4">
    <cfRule type="cellIs" dxfId="6091" priority="601" operator="equal">
      <formula>"Dummy"</formula>
    </cfRule>
  </conditionalFormatting>
  <conditionalFormatting sqref="KM4:LF4">
    <cfRule type="cellIs" dxfId="6090" priority="600" operator="equal">
      <formula>"Dummy"</formula>
    </cfRule>
  </conditionalFormatting>
  <conditionalFormatting sqref="LG4:MI4">
    <cfRule type="cellIs" dxfId="6089" priority="599" operator="equal">
      <formula>"Dummy"</formula>
    </cfRule>
  </conditionalFormatting>
  <conditionalFormatting sqref="CM4:GT4">
    <cfRule type="cellIs" dxfId="6088" priority="598" operator="equal">
      <formula>"Dummy"</formula>
    </cfRule>
  </conditionalFormatting>
  <conditionalFormatting sqref="GE5">
    <cfRule type="cellIs" dxfId="6087" priority="296" operator="greaterThan">
      <formula>0</formula>
    </cfRule>
  </conditionalFormatting>
  <conditionalFormatting sqref="GF13">
    <cfRule type="cellIs" dxfId="6086" priority="318" operator="equal">
      <formula>"no"</formula>
    </cfRule>
    <cfRule type="cellIs" dxfId="6085" priority="319" operator="equal">
      <formula>"yes"</formula>
    </cfRule>
  </conditionalFormatting>
  <conditionalFormatting sqref="GE13">
    <cfRule type="cellIs" dxfId="6084" priority="317" operator="greaterThan">
      <formula>0</formula>
    </cfRule>
  </conditionalFormatting>
  <conditionalFormatting sqref="EJ5:EJ7">
    <cfRule type="cellIs" dxfId="6083" priority="315" operator="equal">
      <formula>"no"</formula>
    </cfRule>
    <cfRule type="cellIs" dxfId="6082" priority="316" operator="equal">
      <formula>"yes"</formula>
    </cfRule>
  </conditionalFormatting>
  <conditionalFormatting sqref="EI5:EI7">
    <cfRule type="cellIs" dxfId="6081" priority="314" operator="greaterThan">
      <formula>0</formula>
    </cfRule>
  </conditionalFormatting>
  <conditionalFormatting sqref="FH5:FH7">
    <cfRule type="cellIs" dxfId="6080" priority="309" operator="equal">
      <formula>"no"</formula>
    </cfRule>
    <cfRule type="cellIs" dxfId="6079" priority="310" operator="equal">
      <formula>"yes"</formula>
    </cfRule>
  </conditionalFormatting>
  <conditionalFormatting sqref="FG5:FG7">
    <cfRule type="cellIs" dxfId="6078" priority="308" operator="greaterThan">
      <formula>0</formula>
    </cfRule>
  </conditionalFormatting>
  <conditionalFormatting sqref="FT5">
    <cfRule type="cellIs" dxfId="6077" priority="300" operator="equal">
      <formula>"no"</formula>
    </cfRule>
    <cfRule type="cellIs" dxfId="6076" priority="301" operator="equal">
      <formula>"yes"</formula>
    </cfRule>
  </conditionalFormatting>
  <conditionalFormatting sqref="FS5">
    <cfRule type="cellIs" dxfId="6075" priority="299" operator="greaterThan">
      <formula>0</formula>
    </cfRule>
  </conditionalFormatting>
  <conditionalFormatting sqref="GF5">
    <cfRule type="cellIs" dxfId="6074" priority="297" operator="equal">
      <formula>"no"</formula>
    </cfRule>
    <cfRule type="cellIs" dxfId="6073" priority="298" operator="equal">
      <formula>"yes"</formula>
    </cfRule>
  </conditionalFormatting>
  <conditionalFormatting sqref="GF6:GF8">
    <cfRule type="cellIs" dxfId="6072" priority="428" operator="equal">
      <formula>"no"</formula>
    </cfRule>
    <cfRule type="cellIs" dxfId="6071" priority="429" operator="equal">
      <formula>"yes"</formula>
    </cfRule>
  </conditionalFormatting>
  <conditionalFormatting sqref="GE6:GE8">
    <cfRule type="cellIs" dxfId="6070" priority="427" operator="greaterThan">
      <formula>0</formula>
    </cfRule>
  </conditionalFormatting>
  <conditionalFormatting sqref="GU4:JF4">
    <cfRule type="cellIs" dxfId="6069" priority="420" operator="equal">
      <formula>"Dummy"</formula>
    </cfRule>
  </conditionalFormatting>
  <conditionalFormatting sqref="IR8">
    <cfRule type="cellIs" dxfId="6068" priority="364" operator="equal">
      <formula>"no"</formula>
    </cfRule>
    <cfRule type="cellIs" dxfId="6067" priority="365" operator="equal">
      <formula>"yes"</formula>
    </cfRule>
  </conditionalFormatting>
  <conditionalFormatting sqref="IQ8">
    <cfRule type="cellIs" dxfId="6066" priority="363" operator="greaterThan">
      <formula>0</formula>
    </cfRule>
  </conditionalFormatting>
  <conditionalFormatting sqref="HD13:HD15">
    <cfRule type="cellIs" dxfId="6065" priority="356" operator="equal">
      <formula>"no"</formula>
    </cfRule>
    <cfRule type="cellIs" dxfId="6064" priority="357" operator="equal">
      <formula>"yes"</formula>
    </cfRule>
  </conditionalFormatting>
  <conditionalFormatting sqref="HC13:HC15">
    <cfRule type="cellIs" dxfId="6063" priority="355" operator="greaterThan">
      <formula>0</formula>
    </cfRule>
  </conditionalFormatting>
  <conditionalFormatting sqref="FH13:FH15">
    <cfRule type="cellIs" dxfId="6062" priority="336" operator="equal">
      <formula>"no"</formula>
    </cfRule>
    <cfRule type="cellIs" dxfId="6061" priority="337" operator="equal">
      <formula>"yes"</formula>
    </cfRule>
  </conditionalFormatting>
  <conditionalFormatting sqref="FG13:FG15">
    <cfRule type="cellIs" dxfId="6060" priority="335" operator="greaterThan">
      <formula>0</formula>
    </cfRule>
  </conditionalFormatting>
  <conditionalFormatting sqref="EJ13:EJ15">
    <cfRule type="cellIs" dxfId="6059" priority="330" operator="equal">
      <formula>"no"</formula>
    </cfRule>
    <cfRule type="cellIs" dxfId="6058" priority="331" operator="equal">
      <formula>"yes"</formula>
    </cfRule>
  </conditionalFormatting>
  <conditionalFormatting sqref="EI13:EI15">
    <cfRule type="cellIs" dxfId="6057" priority="329" operator="greaterThan">
      <formula>0</formula>
    </cfRule>
  </conditionalFormatting>
  <conditionalFormatting sqref="FT13">
    <cfRule type="cellIs" dxfId="6056" priority="321" operator="equal">
      <formula>"no"</formula>
    </cfRule>
    <cfRule type="cellIs" dxfId="6055" priority="322" operator="equal">
      <formula>"yes"</formula>
    </cfRule>
  </conditionalFormatting>
  <conditionalFormatting sqref="FS13">
    <cfRule type="cellIs" dxfId="6054" priority="320" operator="greaterThan">
      <formula>0</formula>
    </cfRule>
  </conditionalFormatting>
  <conditionalFormatting sqref="JG4:JV4">
    <cfRule type="cellIs" dxfId="6053" priority="290" operator="equal">
      <formula>"Dummy"</formula>
    </cfRule>
  </conditionalFormatting>
  <conditionalFormatting sqref="O21:O22">
    <cfRule type="cellIs" dxfId="6052" priority="103" operator="greaterThan">
      <formula>0</formula>
    </cfRule>
  </conditionalFormatting>
  <conditionalFormatting sqref="JH5:JH8">
    <cfRule type="cellIs" dxfId="6051" priority="264" operator="equal">
      <formula>"no"</formula>
    </cfRule>
    <cfRule type="cellIs" dxfId="6050" priority="265" operator="equal">
      <formula>"yes"</formula>
    </cfRule>
  </conditionalFormatting>
  <conditionalFormatting sqref="JG5:JG8">
    <cfRule type="cellIs" dxfId="6049" priority="263" operator="greaterThan">
      <formula>0</formula>
    </cfRule>
  </conditionalFormatting>
  <conditionalFormatting sqref="JW4:KL4">
    <cfRule type="cellIs" dxfId="6048" priority="256" operator="equal">
      <formula>"Dummy"</formula>
    </cfRule>
  </conditionalFormatting>
  <conditionalFormatting sqref="JX8">
    <cfRule type="cellIs" dxfId="6047" priority="230" operator="equal">
      <formula>"no"</formula>
    </cfRule>
    <cfRule type="cellIs" dxfId="6046" priority="231" operator="equal">
      <formula>"yes"</formula>
    </cfRule>
  </conditionalFormatting>
  <conditionalFormatting sqref="JW8">
    <cfRule type="cellIs" dxfId="6045" priority="229" operator="greaterThan">
      <formula>0</formula>
    </cfRule>
  </conditionalFormatting>
  <conditionalFormatting sqref="AJ9:AJ10 BT9:BT10 AF7 AB7 X9:X10">
    <cfRule type="cellIs" dxfId="6044" priority="211" operator="equal">
      <formula>"no"</formula>
    </cfRule>
    <cfRule type="cellIs" dxfId="6043" priority="212" operator="equal">
      <formula>"yes"</formula>
    </cfRule>
  </conditionalFormatting>
  <conditionalFormatting sqref="BS9:BS10 AI9:AI10 AE7 AA7 W9:W10">
    <cfRule type="cellIs" dxfId="6042" priority="210" operator="greaterThan">
      <formula>0</formula>
    </cfRule>
  </conditionalFormatting>
  <conditionalFormatting sqref="L5:L6 P5:P6 T5:T6 AB5:AB6 AF5:AF6">
    <cfRule type="cellIs" dxfId="6041" priority="208" operator="equal">
      <formula>"no"</formula>
    </cfRule>
    <cfRule type="cellIs" dxfId="6040" priority="209" operator="equal">
      <formula>"yes"</formula>
    </cfRule>
  </conditionalFormatting>
  <conditionalFormatting sqref="K5:K6 O5:O6 S5:S6 AA5:AA6 AE5:AE6">
    <cfRule type="cellIs" dxfId="6039" priority="207" operator="greaterThan">
      <formula>0</formula>
    </cfRule>
  </conditionalFormatting>
  <conditionalFormatting sqref="X7">
    <cfRule type="cellIs" dxfId="6038" priority="205" operator="equal">
      <formula>"no"</formula>
    </cfRule>
    <cfRule type="cellIs" dxfId="6037" priority="206" operator="equal">
      <formula>"yes"</formula>
    </cfRule>
  </conditionalFormatting>
  <conditionalFormatting sqref="W7">
    <cfRule type="cellIs" dxfId="6036" priority="204" operator="greaterThan">
      <formula>0</formula>
    </cfRule>
  </conditionalFormatting>
  <conditionalFormatting sqref="X5:X6">
    <cfRule type="cellIs" dxfId="6035" priority="202" operator="equal">
      <formula>"no"</formula>
    </cfRule>
    <cfRule type="cellIs" dxfId="6034" priority="203" operator="equal">
      <formula>"yes"</formula>
    </cfRule>
  </conditionalFormatting>
  <conditionalFormatting sqref="W5:W6">
    <cfRule type="cellIs" dxfId="6033" priority="201" operator="greaterThan">
      <formula>0</formula>
    </cfRule>
  </conditionalFormatting>
  <conditionalFormatting sqref="AB8 AF8">
    <cfRule type="cellIs" dxfId="6032" priority="181" operator="equal">
      <formula>"no"</formula>
    </cfRule>
    <cfRule type="cellIs" dxfId="6031" priority="182" operator="equal">
      <formula>"yes"</formula>
    </cfRule>
  </conditionalFormatting>
  <conditionalFormatting sqref="AA8 AE8">
    <cfRule type="cellIs" dxfId="6030" priority="180" operator="greaterThan">
      <formula>0</formula>
    </cfRule>
  </conditionalFormatting>
  <conditionalFormatting sqref="X8">
    <cfRule type="cellIs" dxfId="6029" priority="178" operator="equal">
      <formula>"no"</formula>
    </cfRule>
    <cfRule type="cellIs" dxfId="6028" priority="179" operator="equal">
      <formula>"yes"</formula>
    </cfRule>
  </conditionalFormatting>
  <conditionalFormatting sqref="W8">
    <cfRule type="cellIs" dxfId="6027" priority="177" operator="greaterThan">
      <formula>0</formula>
    </cfRule>
  </conditionalFormatting>
  <conditionalFormatting sqref="AJ8">
    <cfRule type="cellIs" dxfId="6026" priority="169" operator="equal">
      <formula>"no"</formula>
    </cfRule>
    <cfRule type="cellIs" dxfId="6025" priority="170" operator="equal">
      <formula>"yes"</formula>
    </cfRule>
  </conditionalFormatting>
  <conditionalFormatting sqref="AI8">
    <cfRule type="cellIs" dxfId="6024" priority="168" operator="greaterThan">
      <formula>0</formula>
    </cfRule>
  </conditionalFormatting>
  <conditionalFormatting sqref="BP5:BP6">
    <cfRule type="cellIs" dxfId="6023" priority="159" operator="equal">
      <formula>"no"</formula>
    </cfRule>
    <cfRule type="cellIs" dxfId="6022" priority="160" operator="equal">
      <formula>"yes"</formula>
    </cfRule>
  </conditionalFormatting>
  <conditionalFormatting sqref="AF15 AB15 X15">
    <cfRule type="cellIs" dxfId="6021" priority="154" operator="equal">
      <formula>"no"</formula>
    </cfRule>
    <cfRule type="cellIs" dxfId="6020" priority="155" operator="equal">
      <formula>"yes"</formula>
    </cfRule>
  </conditionalFormatting>
  <conditionalFormatting sqref="AA15 W15 AE15">
    <cfRule type="cellIs" dxfId="6019" priority="153" operator="greaterThan">
      <formula>0</formula>
    </cfRule>
  </conditionalFormatting>
  <conditionalFormatting sqref="AE13:AE14">
    <cfRule type="cellIs" dxfId="6018" priority="137" operator="greaterThan">
      <formula>0</formula>
    </cfRule>
  </conditionalFormatting>
  <conditionalFormatting sqref="L13:L14">
    <cfRule type="cellIs" dxfId="6017" priority="151" operator="equal">
      <formula>"no"</formula>
    </cfRule>
    <cfRule type="cellIs" dxfId="6016" priority="152" operator="equal">
      <formula>"yes"</formula>
    </cfRule>
  </conditionalFormatting>
  <conditionalFormatting sqref="K13:K14">
    <cfRule type="cellIs" dxfId="6015" priority="150" operator="greaterThan">
      <formula>0</formula>
    </cfRule>
  </conditionalFormatting>
  <conditionalFormatting sqref="O13:O14">
    <cfRule type="cellIs" dxfId="6014" priority="149" operator="greaterThan">
      <formula>0</formula>
    </cfRule>
  </conditionalFormatting>
  <conditionalFormatting sqref="T13:T14">
    <cfRule type="cellIs" dxfId="6013" priority="147" operator="equal">
      <formula>"no"</formula>
    </cfRule>
    <cfRule type="cellIs" dxfId="6012" priority="148" operator="equal">
      <formula>"yes"</formula>
    </cfRule>
  </conditionalFormatting>
  <conditionalFormatting sqref="S13:S14">
    <cfRule type="cellIs" dxfId="6011" priority="146" operator="greaterThan">
      <formula>0</formula>
    </cfRule>
  </conditionalFormatting>
  <conditionalFormatting sqref="X13:X14">
    <cfRule type="cellIs" dxfId="6010" priority="144" operator="equal">
      <formula>"no"</formula>
    </cfRule>
    <cfRule type="cellIs" dxfId="6009" priority="145" operator="equal">
      <formula>"yes"</formula>
    </cfRule>
  </conditionalFormatting>
  <conditionalFormatting sqref="W13:W14">
    <cfRule type="cellIs" dxfId="6008" priority="143" operator="greaterThan">
      <formula>0</formula>
    </cfRule>
  </conditionalFormatting>
  <conditionalFormatting sqref="AB13:AB14">
    <cfRule type="cellIs" dxfId="6007" priority="141" operator="equal">
      <formula>"no"</formula>
    </cfRule>
    <cfRule type="cellIs" dxfId="6006" priority="142" operator="equal">
      <formula>"yes"</formula>
    </cfRule>
  </conditionalFormatting>
  <conditionalFormatting sqref="AA13:AA14">
    <cfRule type="cellIs" dxfId="6005" priority="140" operator="greaterThan">
      <formula>0</formula>
    </cfRule>
  </conditionalFormatting>
  <conditionalFormatting sqref="AF13:AF14">
    <cfRule type="cellIs" dxfId="6004" priority="138" operator="equal">
      <formula>"no"</formula>
    </cfRule>
    <cfRule type="cellIs" dxfId="6003" priority="139" operator="equal">
      <formula>"yes"</formula>
    </cfRule>
  </conditionalFormatting>
  <conditionalFormatting sqref="P13:P14">
    <cfRule type="cellIs" dxfId="6002" priority="135" operator="equal">
      <formula>"no"</formula>
    </cfRule>
    <cfRule type="cellIs" dxfId="6001" priority="136" operator="equal">
      <formula>"yes"</formula>
    </cfRule>
  </conditionalFormatting>
  <conditionalFormatting sqref="AB16 AF16">
    <cfRule type="cellIs" dxfId="6000" priority="124" operator="equal">
      <formula>"no"</formula>
    </cfRule>
    <cfRule type="cellIs" dxfId="5999" priority="125" operator="equal">
      <formula>"yes"</formula>
    </cfRule>
  </conditionalFormatting>
  <conditionalFormatting sqref="AA16 AE16">
    <cfRule type="cellIs" dxfId="5998" priority="123" operator="greaterThan">
      <formula>0</formula>
    </cfRule>
  </conditionalFormatting>
  <conditionalFormatting sqref="X16">
    <cfRule type="cellIs" dxfId="5997" priority="121" operator="equal">
      <formula>"no"</formula>
    </cfRule>
    <cfRule type="cellIs" dxfId="5996" priority="122" operator="equal">
      <formula>"yes"</formula>
    </cfRule>
  </conditionalFormatting>
  <conditionalFormatting sqref="W16">
    <cfRule type="cellIs" dxfId="5995" priority="120" operator="greaterThan">
      <formula>0</formula>
    </cfRule>
  </conditionalFormatting>
  <conditionalFormatting sqref="AN16">
    <cfRule type="cellIs" dxfId="5994" priority="118" operator="equal">
      <formula>"no"</formula>
    </cfRule>
    <cfRule type="cellIs" dxfId="5993" priority="119" operator="equal">
      <formula>"yes"</formula>
    </cfRule>
  </conditionalFormatting>
  <conditionalFormatting sqref="AM16">
    <cfRule type="cellIs" dxfId="5992" priority="117" operator="greaterThan">
      <formula>0</formula>
    </cfRule>
  </conditionalFormatting>
  <conditionalFormatting sqref="AJ16">
    <cfRule type="cellIs" dxfId="5991" priority="115" operator="equal">
      <formula>"no"</formula>
    </cfRule>
    <cfRule type="cellIs" dxfId="5990" priority="116" operator="equal">
      <formula>"yes"</formula>
    </cfRule>
  </conditionalFormatting>
  <conditionalFormatting sqref="AI16">
    <cfRule type="cellIs" dxfId="5989" priority="114" operator="greaterThan">
      <formula>0</formula>
    </cfRule>
  </conditionalFormatting>
  <conditionalFormatting sqref="BP13:BP14">
    <cfRule type="cellIs" dxfId="5988" priority="110" operator="equal">
      <formula>"no"</formula>
    </cfRule>
    <cfRule type="cellIs" dxfId="5987" priority="111" operator="equal">
      <formula>"yes"</formula>
    </cfRule>
  </conditionalFormatting>
  <conditionalFormatting sqref="AE21:AE22">
    <cfRule type="cellIs" dxfId="5986" priority="93" operator="greaterThan">
      <formula>0</formula>
    </cfRule>
  </conditionalFormatting>
  <conditionalFormatting sqref="L21:L22">
    <cfRule type="cellIs" dxfId="5985" priority="105" operator="equal">
      <formula>"no"</formula>
    </cfRule>
    <cfRule type="cellIs" dxfId="5984" priority="106" operator="equal">
      <formula>"yes"</formula>
    </cfRule>
  </conditionalFormatting>
  <conditionalFormatting sqref="K21:K22">
    <cfRule type="cellIs" dxfId="5983" priority="104" operator="greaterThan">
      <formula>0</formula>
    </cfRule>
  </conditionalFormatting>
  <conditionalFormatting sqref="S21:S22">
    <cfRule type="cellIs" dxfId="5982" priority="102" operator="greaterThan">
      <formula>0</formula>
    </cfRule>
  </conditionalFormatting>
  <conditionalFormatting sqref="X21:X22">
    <cfRule type="cellIs" dxfId="5981" priority="100" operator="equal">
      <formula>"no"</formula>
    </cfRule>
    <cfRule type="cellIs" dxfId="5980" priority="101" operator="equal">
      <formula>"yes"</formula>
    </cfRule>
  </conditionalFormatting>
  <conditionalFormatting sqref="W21:W22">
    <cfRule type="cellIs" dxfId="5979" priority="99" operator="greaterThan">
      <formula>0</formula>
    </cfRule>
  </conditionalFormatting>
  <conditionalFormatting sqref="AB21:AB22">
    <cfRule type="cellIs" dxfId="5978" priority="97" operator="equal">
      <formula>"no"</formula>
    </cfRule>
    <cfRule type="cellIs" dxfId="5977" priority="98" operator="equal">
      <formula>"yes"</formula>
    </cfRule>
  </conditionalFormatting>
  <conditionalFormatting sqref="AA21:AA22">
    <cfRule type="cellIs" dxfId="5976" priority="96" operator="greaterThan">
      <formula>0</formula>
    </cfRule>
  </conditionalFormatting>
  <conditionalFormatting sqref="AF21:AF22">
    <cfRule type="cellIs" dxfId="5975" priority="94" operator="equal">
      <formula>"no"</formula>
    </cfRule>
    <cfRule type="cellIs" dxfId="5974" priority="95" operator="equal">
      <formula>"yes"</formula>
    </cfRule>
  </conditionalFormatting>
  <conditionalFormatting sqref="P21:P22">
    <cfRule type="cellIs" dxfId="5973" priority="91" operator="equal">
      <formula>"no"</formula>
    </cfRule>
    <cfRule type="cellIs" dxfId="5972" priority="92" operator="equal">
      <formula>"yes"</formula>
    </cfRule>
  </conditionalFormatting>
  <conditionalFormatting sqref="T21:T22">
    <cfRule type="cellIs" dxfId="5971" priority="89" operator="equal">
      <formula>"no"</formula>
    </cfRule>
    <cfRule type="cellIs" dxfId="5970" priority="90" operator="equal">
      <formula>"yes"</formula>
    </cfRule>
  </conditionalFormatting>
  <conditionalFormatting sqref="BH34">
    <cfRule type="cellIs" dxfId="5969" priority="81" operator="equal">
      <formula>"no"</formula>
    </cfRule>
    <cfRule type="cellIs" dxfId="5968" priority="82" operator="equal">
      <formula>"yes"</formula>
    </cfRule>
  </conditionalFormatting>
  <conditionalFormatting sqref="BG34">
    <cfRule type="cellIs" dxfId="5967" priority="80" operator="greaterThan">
      <formula>0</formula>
    </cfRule>
  </conditionalFormatting>
  <conditionalFormatting sqref="AE29:AE30">
    <cfRule type="cellIs" dxfId="5966" priority="64" operator="greaterThan">
      <formula>0</formula>
    </cfRule>
  </conditionalFormatting>
  <conditionalFormatting sqref="L29:L30">
    <cfRule type="cellIs" dxfId="5965" priority="78" operator="equal">
      <formula>"no"</formula>
    </cfRule>
    <cfRule type="cellIs" dxfId="5964" priority="79" operator="equal">
      <formula>"yes"</formula>
    </cfRule>
  </conditionalFormatting>
  <conditionalFormatting sqref="K29:K30">
    <cfRule type="cellIs" dxfId="5963" priority="77" operator="greaterThan">
      <formula>0</formula>
    </cfRule>
  </conditionalFormatting>
  <conditionalFormatting sqref="P29:P30">
    <cfRule type="cellIs" dxfId="5962" priority="75" operator="equal">
      <formula>"no"</formula>
    </cfRule>
    <cfRule type="cellIs" dxfId="5961" priority="76" operator="equal">
      <formula>"yes"</formula>
    </cfRule>
  </conditionalFormatting>
  <conditionalFormatting sqref="O29:O30">
    <cfRule type="cellIs" dxfId="5960" priority="74" operator="greaterThan">
      <formula>0</formula>
    </cfRule>
  </conditionalFormatting>
  <conditionalFormatting sqref="S29:S30">
    <cfRule type="cellIs" dxfId="5959" priority="73" operator="greaterThan">
      <formula>0</formula>
    </cfRule>
  </conditionalFormatting>
  <conditionalFormatting sqref="X29:X30">
    <cfRule type="cellIs" dxfId="5958" priority="71" operator="equal">
      <formula>"no"</formula>
    </cfRule>
    <cfRule type="cellIs" dxfId="5957" priority="72" operator="equal">
      <formula>"yes"</formula>
    </cfRule>
  </conditionalFormatting>
  <conditionalFormatting sqref="W29:W30">
    <cfRule type="cellIs" dxfId="5956" priority="70" operator="greaterThan">
      <formula>0</formula>
    </cfRule>
  </conditionalFormatting>
  <conditionalFormatting sqref="AB29:AB30">
    <cfRule type="cellIs" dxfId="5955" priority="68" operator="equal">
      <formula>"no"</formula>
    </cfRule>
    <cfRule type="cellIs" dxfId="5954" priority="69" operator="equal">
      <formula>"yes"</formula>
    </cfRule>
  </conditionalFormatting>
  <conditionalFormatting sqref="AA29:AA30">
    <cfRule type="cellIs" dxfId="5953" priority="67" operator="greaterThan">
      <formula>0</formula>
    </cfRule>
  </conditionalFormatting>
  <conditionalFormatting sqref="AF29:AF30">
    <cfRule type="cellIs" dxfId="5952" priority="65" operator="equal">
      <formula>"no"</formula>
    </cfRule>
    <cfRule type="cellIs" dxfId="5951" priority="66" operator="equal">
      <formula>"yes"</formula>
    </cfRule>
  </conditionalFormatting>
  <conditionalFormatting sqref="T29:T30">
    <cfRule type="cellIs" dxfId="5950" priority="62" operator="equal">
      <formula>"no"</formula>
    </cfRule>
    <cfRule type="cellIs" dxfId="5949" priority="63" operator="equal">
      <formula>"yes"</formula>
    </cfRule>
  </conditionalFormatting>
  <conditionalFormatting sqref="B5">
    <cfRule type="cellIs" dxfId="5948" priority="27" operator="equal">
      <formula>"Dummy"</formula>
    </cfRule>
  </conditionalFormatting>
  <conditionalFormatting sqref="AR5:AR9 AN5:AN10">
    <cfRule type="cellIs" dxfId="5947" priority="25" operator="equal">
      <formula>"no"</formula>
    </cfRule>
    <cfRule type="cellIs" dxfId="5946" priority="26" operator="equal">
      <formula>"yes"</formula>
    </cfRule>
  </conditionalFormatting>
  <conditionalFormatting sqref="AQ5:AQ9 AM5:AM10">
    <cfRule type="cellIs" dxfId="5945" priority="24" operator="greaterThan">
      <formula>0</formula>
    </cfRule>
  </conditionalFormatting>
  <conditionalFormatting sqref="AM4:AT4">
    <cfRule type="cellIs" dxfId="5944" priority="23" operator="equal">
      <formula>"Dummy"</formula>
    </cfRule>
  </conditionalFormatting>
  <conditionalFormatting sqref="AR10">
    <cfRule type="cellIs" dxfId="5943" priority="21" operator="equal">
      <formula>"no"</formula>
    </cfRule>
    <cfRule type="cellIs" dxfId="5942" priority="22" operator="equal">
      <formula>"yes"</formula>
    </cfRule>
  </conditionalFormatting>
  <conditionalFormatting sqref="AQ10">
    <cfRule type="cellIs" dxfId="5941" priority="20" operator="greaterThan">
      <formula>0</formula>
    </cfRule>
  </conditionalFormatting>
  <conditionalFormatting sqref="AZ5:AZ10 AZ13:AZ16">
    <cfRule type="cellIs" dxfId="5940" priority="18" operator="equal">
      <formula>"no"</formula>
    </cfRule>
    <cfRule type="cellIs" dxfId="5939" priority="19" operator="equal">
      <formula>"yes"</formula>
    </cfRule>
  </conditionalFormatting>
  <conditionalFormatting sqref="AY5:AY10 AY13:AY16">
    <cfRule type="cellIs" dxfId="5938" priority="17" operator="greaterThan">
      <formula>0</formula>
    </cfRule>
  </conditionalFormatting>
  <conditionalFormatting sqref="AY4:BB4">
    <cfRule type="cellIs" dxfId="5937" priority="16" operator="equal">
      <formula>"Dummy"</formula>
    </cfRule>
  </conditionalFormatting>
  <conditionalFormatting sqref="AZ17:AZ18">
    <cfRule type="cellIs" dxfId="5936" priority="14" operator="equal">
      <formula>"no"</formula>
    </cfRule>
    <cfRule type="cellIs" dxfId="5935" priority="15" operator="equal">
      <formula>"yes"</formula>
    </cfRule>
  </conditionalFormatting>
  <conditionalFormatting sqref="AY17:AY18">
    <cfRule type="cellIs" dxfId="5934" priority="13" operator="greaterThan">
      <formula>0</formula>
    </cfRule>
  </conditionalFormatting>
  <conditionalFormatting sqref="AV5:AV10 AV13:AV18 AV21:AV26 AV29:AV34">
    <cfRule type="cellIs" dxfId="5933" priority="11" operator="equal">
      <formula>"no"</formula>
    </cfRule>
    <cfRule type="cellIs" dxfId="5932" priority="12" operator="equal">
      <formula>"yes"</formula>
    </cfRule>
  </conditionalFormatting>
  <conditionalFormatting sqref="AU5:AU10 AU13:AU18 AU21:AU26 AU29:AU34">
    <cfRule type="cellIs" dxfId="5931" priority="10" operator="greaterThan">
      <formula>0</formula>
    </cfRule>
  </conditionalFormatting>
  <conditionalFormatting sqref="AU4:AX4">
    <cfRule type="cellIs" dxfId="5930" priority="9" operator="equal">
      <formula>"Dummy"</formula>
    </cfRule>
  </conditionalFormatting>
  <conditionalFormatting sqref="BH7:BH10 BH15:BH18">
    <cfRule type="cellIs" dxfId="5929" priority="7" operator="equal">
      <formula>"no"</formula>
    </cfRule>
    <cfRule type="cellIs" dxfId="5928" priority="8" operator="equal">
      <formula>"yes"</formula>
    </cfRule>
  </conditionalFormatting>
  <conditionalFormatting sqref="BG5:BG10 BG13:BG18">
    <cfRule type="cellIs" dxfId="5927" priority="6" operator="greaterThan">
      <formula>0</formula>
    </cfRule>
  </conditionalFormatting>
  <conditionalFormatting sqref="BG4:BJ4">
    <cfRule type="cellIs" dxfId="5926" priority="5" operator="equal">
      <formula>"Dummy"</formula>
    </cfRule>
  </conditionalFormatting>
  <conditionalFormatting sqref="BH5:BH6">
    <cfRule type="cellIs" dxfId="5925" priority="3" operator="equal">
      <formula>"no"</formula>
    </cfRule>
    <cfRule type="cellIs" dxfId="5924" priority="4" operator="equal">
      <formula>"yes"</formula>
    </cfRule>
  </conditionalFormatting>
  <conditionalFormatting sqref="BH13:BH14">
    <cfRule type="cellIs" dxfId="5923" priority="1" operator="equal">
      <formula>"no"</formula>
    </cfRule>
    <cfRule type="cellIs" dxfId="5922" priority="2" operator="equal">
      <formula>"yes"</formula>
    </cfRule>
  </conditionalFormatting>
  <pageMargins left="0.7" right="0.7" top="0.78740157499999996" bottom="0.78740157499999996" header="0.3" footer="0.3"/>
  <pageSetup paperSize="9"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2D410-1085-41C7-90E6-33A27C969D9B}">
  <sheetPr>
    <tabColor theme="9" tint="-0.249977111117893"/>
  </sheetPr>
  <dimension ref="A1:IQ35"/>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K29" activeCellId="3" sqref="K5:U10 K15:T18 K21:T26 K29:U34"/>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4" width="7" customWidth="1"/>
    <col min="5" max="5" width="7.6640625" bestFit="1" customWidth="1"/>
    <col min="6" max="6" width="7" customWidth="1"/>
    <col min="7" max="7" width="7.33203125" customWidth="1"/>
    <col min="8" max="8" width="6.33203125" customWidth="1"/>
    <col min="9" max="9" width="7.6640625" bestFit="1" customWidth="1"/>
    <col min="10" max="10" width="7.6640625" style="2" bestFit="1" customWidth="1"/>
    <col min="11" max="11" width="8.83203125" bestFit="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6.6640625" bestFit="1" customWidth="1"/>
    <col min="56" max="56" width="4.5" bestFit="1" customWidth="1"/>
    <col min="57" max="57" width="5.6640625" customWidth="1"/>
    <col min="58" max="58" width="4.5" style="2" bestFit="1" customWidth="1"/>
    <col min="59" max="59" width="6.6640625" bestFit="1"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6.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6.6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6.6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6.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398</v>
      </c>
      <c r="L1" s="90"/>
      <c r="M1" s="90"/>
      <c r="N1" s="91"/>
      <c r="O1" s="92" t="s">
        <v>399</v>
      </c>
      <c r="P1" s="87"/>
      <c r="Q1" s="87"/>
      <c r="R1" s="88"/>
      <c r="S1" s="89" t="s">
        <v>400</v>
      </c>
      <c r="T1" s="90"/>
      <c r="U1" s="90"/>
      <c r="V1" s="91"/>
      <c r="W1" s="92" t="s">
        <v>401</v>
      </c>
      <c r="X1" s="87"/>
      <c r="Y1" s="87"/>
      <c r="Z1" s="88"/>
      <c r="AA1" s="89" t="s">
        <v>402</v>
      </c>
      <c r="AB1" s="90"/>
      <c r="AC1" s="90"/>
      <c r="AD1" s="91"/>
      <c r="AE1" s="92" t="s">
        <v>403</v>
      </c>
      <c r="AF1" s="87"/>
      <c r="AG1" s="87"/>
      <c r="AH1" s="88"/>
      <c r="AI1" s="89" t="s">
        <v>404</v>
      </c>
      <c r="AJ1" s="90"/>
      <c r="AK1" s="90"/>
      <c r="AL1" s="91"/>
      <c r="AM1" s="92" t="s">
        <v>405</v>
      </c>
      <c r="AN1" s="87"/>
      <c r="AO1" s="87"/>
      <c r="AP1" s="88"/>
      <c r="AQ1" s="89" t="s">
        <v>406</v>
      </c>
      <c r="AR1" s="90"/>
      <c r="AS1" s="90"/>
      <c r="AT1" s="91"/>
      <c r="AU1" s="92" t="s">
        <v>504</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OlivettiEtAl._2017</v>
      </c>
      <c r="L2" s="43" t="str">
        <f>K1</f>
        <v>OlivettiEtAl._2017</v>
      </c>
      <c r="M2" s="43" t="str">
        <f>K1</f>
        <v>OlivettiEtAl._2017</v>
      </c>
      <c r="N2" s="44" t="str">
        <f>K1</f>
        <v>OlivettiEtAl._2017</v>
      </c>
      <c r="O2" s="45" t="str">
        <f>O1</f>
        <v>Kauranen_2017</v>
      </c>
      <c r="P2" s="45" t="str">
        <f>O1</f>
        <v>Kauranen_2017</v>
      </c>
      <c r="Q2" s="45" t="str">
        <f>O1</f>
        <v>Kauranen_2017</v>
      </c>
      <c r="R2" s="51" t="str">
        <f>O1</f>
        <v>Kauranen_2017</v>
      </c>
      <c r="S2" s="43" t="str">
        <f>S1</f>
        <v>SimonEtAl._2014</v>
      </c>
      <c r="T2" s="43" t="str">
        <f>S1</f>
        <v>SimonEtAl._2014</v>
      </c>
      <c r="U2" s="43" t="str">
        <f>S1</f>
        <v>SimonEtAl._2014</v>
      </c>
      <c r="V2" s="44" t="str">
        <f>S1</f>
        <v>SimonEtAl._2014</v>
      </c>
      <c r="W2" s="45" t="str">
        <f>W1</f>
        <v>Andersson&amp;Rade_2001_A</v>
      </c>
      <c r="X2" s="45" t="str">
        <f>W1</f>
        <v>Andersson&amp;Rade_2001_A</v>
      </c>
      <c r="Y2" s="45" t="str">
        <f>W1</f>
        <v>Andersson&amp;Rade_2001_A</v>
      </c>
      <c r="Z2" s="46" t="str">
        <f>W1</f>
        <v>Andersson&amp;Rade_2001_A</v>
      </c>
      <c r="AA2" s="43" t="str">
        <f>AA1</f>
        <v>Andersson&amp;Rade_2001_B</v>
      </c>
      <c r="AB2" s="43" t="str">
        <f>AA1</f>
        <v>Andersson&amp;Rade_2001_B</v>
      </c>
      <c r="AC2" s="43" t="str">
        <f>AA1</f>
        <v>Andersson&amp;Rade_2001_B</v>
      </c>
      <c r="AD2" s="44" t="str">
        <f>AA1</f>
        <v>Andersson&amp;Rade_2001_B</v>
      </c>
      <c r="AE2" s="45" t="str">
        <f>AE1</f>
        <v>Kushnir&amp;Sanden_2012_A</v>
      </c>
      <c r="AF2" s="45" t="str">
        <f>AE1</f>
        <v>Kushnir&amp;Sanden_2012_A</v>
      </c>
      <c r="AG2" s="45" t="str">
        <f>AE1</f>
        <v>Kushnir&amp;Sanden_2012_A</v>
      </c>
      <c r="AH2" s="46" t="str">
        <f>AE1</f>
        <v>Kushnir&amp;Sanden_2012_A</v>
      </c>
      <c r="AI2" s="43" t="str">
        <f>AI1</f>
        <v>Kushnir&amp;Sanden_2012_B</v>
      </c>
      <c r="AJ2" s="43" t="str">
        <f>AI1</f>
        <v>Kushnir&amp;Sanden_2012_B</v>
      </c>
      <c r="AK2" s="43" t="str">
        <f>AI1</f>
        <v>Kushnir&amp;Sanden_2012_B</v>
      </c>
      <c r="AL2" s="44" t="str">
        <f>AI1</f>
        <v>Kushnir&amp;Sanden_2012_B</v>
      </c>
      <c r="AM2" s="45" t="str">
        <f>AM1</f>
        <v>Kushnir&amp;Sanden_2012_C</v>
      </c>
      <c r="AN2" s="45" t="str">
        <f>AM1</f>
        <v>Kushnir&amp;Sanden_2012_C</v>
      </c>
      <c r="AO2" s="45" t="str">
        <f>AM1</f>
        <v>Kushnir&amp;Sanden_2012_C</v>
      </c>
      <c r="AP2" s="46" t="str">
        <f>AM1</f>
        <v>Kushnir&amp;Sanden_2012_C</v>
      </c>
      <c r="AQ2" s="43" t="str">
        <f>AQ1</f>
        <v>StahlEtAl._2016</v>
      </c>
      <c r="AR2" s="43" t="str">
        <f>AQ1</f>
        <v>StahlEtAl._2016</v>
      </c>
      <c r="AS2" s="43" t="str">
        <f>AQ1</f>
        <v>StahlEtAl._2016</v>
      </c>
      <c r="AT2" s="44" t="str">
        <f>AQ1</f>
        <v>StahlEtAl._2016</v>
      </c>
      <c r="AU2" s="45" t="str">
        <f>AU1</f>
        <v>Djukanovic_2019</v>
      </c>
      <c r="AV2" s="45" t="str">
        <f>AU1</f>
        <v>Djukanovic_2019</v>
      </c>
      <c r="AW2" s="45" t="str">
        <f>AU1</f>
        <v>Djukanovic_2019</v>
      </c>
      <c r="AX2" s="46" t="str">
        <f>AU1</f>
        <v>Djukanovic_2019</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2005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68</v>
      </c>
      <c r="B5" s="5" t="s">
        <v>407</v>
      </c>
      <c r="C5" s="11">
        <f>C4</f>
        <v>2005</v>
      </c>
      <c r="D5" s="50">
        <f>IF(H5&lt;&gt;0,AVERAGE(GV5:IQ5),-999)</f>
        <v>1.08</v>
      </c>
      <c r="E5" s="50">
        <f>IF(H5&lt;&gt;0,MEDIAN(GV5:IQ5),-999)</f>
        <v>1.08</v>
      </c>
      <c r="F5" s="50">
        <f>IF(H5&lt;&gt;0,MIN(GV5:IQ5),-999)</f>
        <v>0.96</v>
      </c>
      <c r="G5" s="50">
        <f>IF(H5&lt;&gt;0,MAX(GV5:IQ5),-999)</f>
        <v>1.2</v>
      </c>
      <c r="H5" s="18">
        <f>COUNT(GV5:IQ5)</f>
        <v>2</v>
      </c>
      <c r="I5" s="16" t="e">
        <f>IF(H5&lt;&gt;0,PERCENTILE(GV5:IQ5,#REF!),-999)</f>
        <v>#REF!</v>
      </c>
      <c r="J5" s="17" t="e">
        <f>IF(H5&lt;&gt;0,PERCENTILE(GV5:IQ5,#REF!),-999)</f>
        <v>#REF!</v>
      </c>
      <c r="K5" s="64"/>
      <c r="L5" s="65"/>
      <c r="M5" s="62"/>
      <c r="N5" s="63"/>
      <c r="O5" s="64"/>
      <c r="P5" s="65"/>
      <c r="Q5" s="62"/>
      <c r="R5" s="63"/>
      <c r="S5" s="64"/>
      <c r="T5" s="65"/>
      <c r="U5" s="62"/>
      <c r="V5" s="63"/>
      <c r="W5" s="64">
        <v>1.2</v>
      </c>
      <c r="X5" s="65" t="s">
        <v>8</v>
      </c>
      <c r="Y5" s="62">
        <v>2001</v>
      </c>
      <c r="Z5" s="63" t="s">
        <v>408</v>
      </c>
      <c r="AA5" s="64">
        <v>0.96</v>
      </c>
      <c r="AB5" s="65" t="s">
        <v>8</v>
      </c>
      <c r="AC5" s="62">
        <v>2001</v>
      </c>
      <c r="AD5" s="63" t="s">
        <v>409</v>
      </c>
      <c r="AE5" s="64"/>
      <c r="AF5" s="65"/>
      <c r="AG5" s="62"/>
      <c r="AH5" s="63"/>
      <c r="AI5" s="64"/>
      <c r="AJ5" s="65"/>
      <c r="AK5" s="62"/>
      <c r="AL5" s="63"/>
      <c r="AM5" s="64"/>
      <c r="AN5" s="65"/>
      <c r="AO5" s="62"/>
      <c r="AP5" s="63"/>
      <c r="AQ5" s="64"/>
      <c r="AR5" s="65"/>
      <c r="AS5" s="62"/>
      <c r="AT5" s="63"/>
      <c r="AU5" s="64"/>
      <c r="AV5" s="65"/>
      <c r="AW5" s="62"/>
      <c r="AX5" s="63"/>
      <c r="AY5" s="64"/>
      <c r="AZ5" s="65"/>
      <c r="BA5" s="62"/>
      <c r="BB5" s="63"/>
      <c r="BC5" s="64"/>
      <c r="BD5" s="65"/>
      <c r="BE5" s="62"/>
      <c r="BF5" s="63"/>
      <c r="BG5" s="64"/>
      <c r="BH5" s="65"/>
      <c r="BI5" s="62"/>
      <c r="BJ5" s="63"/>
      <c r="BK5" s="65"/>
      <c r="BL5" s="65"/>
      <c r="BM5" s="65"/>
      <c r="BN5" s="63"/>
      <c r="BO5" s="65"/>
      <c r="BP5" s="65"/>
      <c r="BQ5" s="65"/>
      <c r="BR5" s="63"/>
      <c r="BS5" s="65"/>
      <c r="BT5" s="65"/>
      <c r="BU5" s="65"/>
      <c r="BV5" s="63"/>
      <c r="BW5" s="64"/>
      <c r="BX5" s="65"/>
      <c r="BY5" s="62"/>
      <c r="BZ5" s="63"/>
      <c r="CA5" s="64"/>
      <c r="CB5" s="65"/>
      <c r="CC5" s="62"/>
      <c r="CD5" s="63"/>
      <c r="CE5" s="64"/>
      <c r="CF5" s="65"/>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4"/>
      <c r="EJ5" s="65"/>
      <c r="EK5" s="62"/>
      <c r="EL5" s="63"/>
      <c r="EM5" s="64"/>
      <c r="EN5" s="65"/>
      <c r="EO5" s="62"/>
      <c r="EP5" s="65"/>
      <c r="EQ5" s="64"/>
      <c r="ER5" s="65"/>
      <c r="ES5" s="62"/>
      <c r="ET5" s="63"/>
      <c r="EU5" s="64"/>
      <c r="EV5" s="65"/>
      <c r="EW5" s="62"/>
      <c r="EX5" s="63"/>
      <c r="EY5" s="64"/>
      <c r="EZ5" s="65"/>
      <c r="FA5" s="62"/>
      <c r="FB5" s="63"/>
      <c r="FC5" s="64"/>
      <c r="FD5" s="65"/>
      <c r="FE5" s="62"/>
      <c r="FF5" s="63"/>
      <c r="FG5" s="64"/>
      <c r="FH5" s="65"/>
      <c r="FI5" s="62"/>
      <c r="FJ5" s="63"/>
      <c r="FK5" s="64"/>
      <c r="FL5" s="65"/>
      <c r="FM5" s="62"/>
      <c r="FN5" s="63"/>
      <c r="FO5" s="64"/>
      <c r="FP5" s="65"/>
      <c r="FQ5" s="62"/>
      <c r="FR5" s="63"/>
      <c r="FS5" s="64"/>
      <c r="FT5" s="65"/>
      <c r="FU5" s="62"/>
      <c r="FV5" s="63"/>
      <c r="FW5" s="64"/>
      <c r="FX5" s="65"/>
      <c r="FY5" s="62"/>
      <c r="FZ5" s="63"/>
      <c r="GA5" s="64"/>
      <c r="GB5" s="65"/>
      <c r="GC5" s="62"/>
      <c r="GD5" s="63"/>
      <c r="GE5" s="64"/>
      <c r="GF5" s="65"/>
      <c r="GG5" s="62"/>
      <c r="GH5" s="63"/>
      <c r="GI5" s="64"/>
      <c r="GJ5" s="65"/>
      <c r="GK5" s="62"/>
      <c r="GL5" s="63"/>
      <c r="GM5" s="64"/>
      <c r="GN5" s="65"/>
      <c r="GO5" s="62"/>
      <c r="GP5" s="63"/>
      <c r="GQ5" s="64"/>
      <c r="GR5" s="65"/>
      <c r="GS5" s="62"/>
      <c r="GT5" s="63"/>
      <c r="GV5" s="39" t="b">
        <f>IF(L5="yes",K5)</f>
        <v>0</v>
      </c>
      <c r="GW5" s="10" t="b">
        <f>IF(P5="yes",O5)</f>
        <v>0</v>
      </c>
      <c r="GX5" s="10" t="b">
        <f>IF(T5="yes",S5)</f>
        <v>0</v>
      </c>
      <c r="GY5" s="10">
        <f>IF(X5="yes",W5)</f>
        <v>1.2</v>
      </c>
      <c r="GZ5" s="10">
        <f>IF(AB5="yes",AA5)</f>
        <v>0.96</v>
      </c>
      <c r="HA5" s="10" t="b">
        <f>IF(AF5="yes",AE5)</f>
        <v>0</v>
      </c>
      <c r="HB5" s="10" t="b">
        <f>IF(AJ5="yes",AI5)</f>
        <v>0</v>
      </c>
      <c r="HC5" s="10" t="b">
        <f>IF(AN5="yes",AM5)</f>
        <v>0</v>
      </c>
      <c r="HD5" s="10" t="b">
        <f>IF(AR5="yes",AQ5)</f>
        <v>0</v>
      </c>
      <c r="HE5" s="10" t="b">
        <f>IF(AV5="yes",AU5)</f>
        <v>0</v>
      </c>
      <c r="HF5" s="10" t="b">
        <f>IF(AZ5="yes",AY5)</f>
        <v>0</v>
      </c>
      <c r="HG5" s="10" t="b">
        <f>IF(BD5="yes",BC5)</f>
        <v>0</v>
      </c>
      <c r="HH5" s="10" t="b">
        <f>IF(BH5="yes",BG5)</f>
        <v>0</v>
      </c>
      <c r="HI5" s="10" t="b">
        <f>IF(BL5="yes",BK5)</f>
        <v>0</v>
      </c>
      <c r="HJ5" s="10" t="b">
        <f>IF(BP5="yes",BO5)</f>
        <v>0</v>
      </c>
      <c r="HK5" s="10" t="b">
        <f>IF(BT5="yes",BS5)</f>
        <v>0</v>
      </c>
      <c r="HL5" s="10" t="b">
        <f>IF(BX5="yes",BW5)</f>
        <v>0</v>
      </c>
      <c r="HM5" s="10" t="b">
        <f>IF(CB5="yes",CA5)</f>
        <v>0</v>
      </c>
      <c r="HN5" s="10" t="b">
        <f>IF(CF5="yes",CE5)</f>
        <v>0</v>
      </c>
      <c r="HO5" s="10" t="b">
        <f>IF(CJ5="yes",CI5)</f>
        <v>0</v>
      </c>
      <c r="HP5" s="10" t="b">
        <f>IF(CN5="yes",CM5)</f>
        <v>0</v>
      </c>
      <c r="HQ5" s="10" t="b">
        <f>IF(CR5="yes",CQ5)</f>
        <v>0</v>
      </c>
      <c r="HR5" s="10" t="b">
        <f>IF(CV5="yes",CU5)</f>
        <v>0</v>
      </c>
      <c r="HS5" s="10" t="b">
        <f>IF(CZ5="yes",CY5)</f>
        <v>0</v>
      </c>
      <c r="HT5" s="10" t="b">
        <f>IF(DD5="yes",DC5)</f>
        <v>0</v>
      </c>
      <c r="HU5" s="10" t="b">
        <f>IF(DH5="yes",DG5)</f>
        <v>0</v>
      </c>
      <c r="HV5" s="10" t="b">
        <f>IF(DL5="yes",DK5)</f>
        <v>0</v>
      </c>
      <c r="HW5" s="10" t="b">
        <f>IF(DP5="yes",DO5)</f>
        <v>0</v>
      </c>
      <c r="HX5" s="10" t="b">
        <f>IF(DT5="yes",DS5)</f>
        <v>0</v>
      </c>
      <c r="HY5" s="10" t="b">
        <f>IF(DX5="yes",DW5)</f>
        <v>0</v>
      </c>
      <c r="HZ5" s="10" t="b">
        <f>IF(EB5="yes",EA5)</f>
        <v>0</v>
      </c>
      <c r="IA5" s="10" t="b">
        <f>IF(EF5="yes",EE5)</f>
        <v>0</v>
      </c>
      <c r="IB5" s="10" t="b">
        <f>IF(EJ5="yes",EI5)</f>
        <v>0</v>
      </c>
      <c r="IC5" s="10" t="b">
        <f>IF(EN5="yes",EM5)</f>
        <v>0</v>
      </c>
      <c r="ID5" s="10" t="b">
        <f>IF(ER5="yes",EQ5)</f>
        <v>0</v>
      </c>
      <c r="IE5" s="10" t="b">
        <f>IF(EV5="yes",EU5)</f>
        <v>0</v>
      </c>
      <c r="IF5" s="10" t="b">
        <f>IF(EZ5="yes",EY5)</f>
        <v>0</v>
      </c>
      <c r="IG5" s="10" t="b">
        <f>IF(FD5="yes",FC5)</f>
        <v>0</v>
      </c>
      <c r="IH5" s="10" t="b">
        <f>IF(FH5="yes",FG5)</f>
        <v>0</v>
      </c>
      <c r="II5" s="10" t="b">
        <f>IF(FL5="yes",FK5)</f>
        <v>0</v>
      </c>
      <c r="IJ5" s="10" t="b">
        <f>IF(FP5="yes",FO5)</f>
        <v>0</v>
      </c>
      <c r="IK5" s="10" t="b">
        <f>IF(FT5="yes",FS5)</f>
        <v>0</v>
      </c>
      <c r="IL5" s="10" t="b">
        <f>IF(FX5="yes",FW5)</f>
        <v>0</v>
      </c>
      <c r="IM5" s="10" t="b">
        <f>IF(GB5="yes",GA5)</f>
        <v>0</v>
      </c>
      <c r="IN5" s="10" t="b">
        <f>IF(GF5="yes",GE5)</f>
        <v>0</v>
      </c>
      <c r="IO5" s="10" t="b">
        <f>IF(GJ5="yes",GI5)</f>
        <v>0</v>
      </c>
      <c r="IP5" s="10" t="b">
        <f>IF(GN5="yes",GM5)</f>
        <v>0</v>
      </c>
      <c r="IQ5" s="19" t="b">
        <f>IF(GR5="yes",GQ5)</f>
        <v>0</v>
      </c>
    </row>
    <row r="6" spans="1:251" x14ac:dyDescent="0.2">
      <c r="A6" s="9" t="s">
        <v>410</v>
      </c>
      <c r="B6" s="11" t="str">
        <f>B5</f>
        <v>kg/kWh</v>
      </c>
      <c r="C6" s="11">
        <f t="shared" ref="C6:C10" si="0">C5</f>
        <v>2005</v>
      </c>
      <c r="D6" s="50">
        <f t="shared" ref="D6:D10" si="1">IF(H6&lt;&gt;0,AVERAGE(GV6:IQ6),-999)</f>
        <v>0.12000000000000001</v>
      </c>
      <c r="E6" s="50">
        <f t="shared" ref="E6:E10" si="2">IF(H6&lt;&gt;0,MEDIAN(GV6:IQ6),-999)</f>
        <v>0.12000000000000001</v>
      </c>
      <c r="F6" s="50">
        <f t="shared" ref="F6:F10" si="3">IF(H6&lt;&gt;0,MIN(GV6:IQ6),-999)</f>
        <v>0.1</v>
      </c>
      <c r="G6" s="50">
        <f t="shared" ref="G6:G10" si="4">IF(H6&lt;&gt;0,MAX(GV6:IQ6),-999)</f>
        <v>0.14000000000000001</v>
      </c>
      <c r="H6" s="18">
        <f t="shared" ref="H6:H10" si="5">COUNT(GV6:IQ6)</f>
        <v>2</v>
      </c>
      <c r="I6" s="16" t="e">
        <f>IF(H6&lt;&gt;0,PERCENTILE(GV6:IQ6,#REF!),-999)</f>
        <v>#REF!</v>
      </c>
      <c r="J6" s="17" t="e">
        <f>IF(H6&lt;&gt;0,PERCENTILE(GV6:IQ6,#REF!),-999)</f>
        <v>#REF!</v>
      </c>
      <c r="K6" s="64"/>
      <c r="L6" s="65"/>
      <c r="M6" s="62"/>
      <c r="N6" s="63"/>
      <c r="O6" s="64"/>
      <c r="P6" s="65"/>
      <c r="Q6" s="62"/>
      <c r="R6" s="63"/>
      <c r="S6" s="64"/>
      <c r="T6" s="65"/>
      <c r="U6" s="62"/>
      <c r="V6" s="63"/>
      <c r="W6" s="64">
        <v>0.14000000000000001</v>
      </c>
      <c r="X6" s="65" t="s">
        <v>8</v>
      </c>
      <c r="Y6" s="62">
        <v>2001</v>
      </c>
      <c r="Z6" s="63" t="s">
        <v>408</v>
      </c>
      <c r="AA6" s="64">
        <v>0.1</v>
      </c>
      <c r="AB6" s="65" t="s">
        <v>8</v>
      </c>
      <c r="AC6" s="62">
        <v>2001</v>
      </c>
      <c r="AD6" s="63" t="s">
        <v>409</v>
      </c>
      <c r="AE6" s="64"/>
      <c r="AF6" s="65"/>
      <c r="AG6" s="62"/>
      <c r="AH6" s="63"/>
      <c r="AI6" s="64"/>
      <c r="AJ6" s="65"/>
      <c r="AK6" s="62"/>
      <c r="AL6" s="63"/>
      <c r="AM6" s="64"/>
      <c r="AN6" s="65"/>
      <c r="AO6" s="62"/>
      <c r="AP6" s="63"/>
      <c r="AQ6" s="64"/>
      <c r="AR6" s="65"/>
      <c r="AS6" s="62"/>
      <c r="AT6" s="63"/>
      <c r="AU6" s="64"/>
      <c r="AV6" s="65"/>
      <c r="AW6" s="62"/>
      <c r="AX6" s="63"/>
      <c r="AY6" s="64"/>
      <c r="AZ6" s="65"/>
      <c r="BA6" s="62"/>
      <c r="BB6" s="63"/>
      <c r="BC6" s="64"/>
      <c r="BD6" s="65"/>
      <c r="BE6" s="62"/>
      <c r="BF6" s="63"/>
      <c r="BG6" s="64"/>
      <c r="BH6" s="65"/>
      <c r="BI6" s="62"/>
      <c r="BJ6" s="63"/>
      <c r="BK6" s="65"/>
      <c r="BL6" s="65"/>
      <c r="BM6" s="65"/>
      <c r="BN6" s="63"/>
      <c r="BO6" s="65"/>
      <c r="BP6" s="65"/>
      <c r="BQ6" s="65"/>
      <c r="BR6" s="63"/>
      <c r="BS6" s="65"/>
      <c r="BT6" s="65"/>
      <c r="BU6" s="65"/>
      <c r="BV6" s="63"/>
      <c r="BW6" s="64"/>
      <c r="BX6" s="65"/>
      <c r="BY6" s="62"/>
      <c r="BZ6" s="63"/>
      <c r="CA6" s="64"/>
      <c r="CB6" s="65"/>
      <c r="CC6" s="62"/>
      <c r="CD6" s="63"/>
      <c r="CE6" s="64"/>
      <c r="CF6" s="65"/>
      <c r="CG6" s="62"/>
      <c r="CH6" s="63"/>
      <c r="CI6" s="64"/>
      <c r="CJ6" s="65"/>
      <c r="CK6" s="62"/>
      <c r="CL6" s="63"/>
      <c r="CM6" s="65"/>
      <c r="CN6" s="65"/>
      <c r="CO6" s="65"/>
      <c r="CP6" s="63"/>
      <c r="CQ6" s="64"/>
      <c r="CR6" s="65"/>
      <c r="CS6" s="62"/>
      <c r="CT6" s="63"/>
      <c r="CU6" s="64"/>
      <c r="CV6" s="65"/>
      <c r="CW6" s="62"/>
      <c r="CX6" s="63"/>
      <c r="CY6" s="64"/>
      <c r="CZ6" s="65"/>
      <c r="DA6" s="62"/>
      <c r="DB6" s="63"/>
      <c r="DC6" s="64"/>
      <c r="DD6" s="65"/>
      <c r="DE6" s="62"/>
      <c r="DF6" s="63"/>
      <c r="DG6" s="64"/>
      <c r="DH6" s="65"/>
      <c r="DI6" s="62"/>
      <c r="DJ6" s="63"/>
      <c r="DK6" s="64"/>
      <c r="DL6" s="65"/>
      <c r="DM6" s="62"/>
      <c r="DN6" s="63"/>
      <c r="DO6" s="64"/>
      <c r="DP6" s="65"/>
      <c r="DQ6" s="62"/>
      <c r="DR6" s="63"/>
      <c r="DS6" s="64"/>
      <c r="DT6" s="65"/>
      <c r="DU6" s="62"/>
      <c r="DV6" s="63"/>
      <c r="DW6" s="64"/>
      <c r="DX6" s="65"/>
      <c r="DY6" s="62"/>
      <c r="DZ6" s="63"/>
      <c r="EA6" s="64"/>
      <c r="EB6" s="65"/>
      <c r="EC6" s="62"/>
      <c r="ED6" s="63"/>
      <c r="EE6" s="64"/>
      <c r="EF6" s="65"/>
      <c r="EG6" s="62"/>
      <c r="EH6" s="63"/>
      <c r="EI6" s="64"/>
      <c r="EJ6" s="65"/>
      <c r="EK6" s="62"/>
      <c r="EL6" s="63"/>
      <c r="EM6" s="64"/>
      <c r="EN6" s="65"/>
      <c r="EO6" s="62"/>
      <c r="EP6" s="65"/>
      <c r="EQ6" s="64"/>
      <c r="ER6" s="65"/>
      <c r="ES6" s="62"/>
      <c r="ET6" s="63"/>
      <c r="EU6" s="64"/>
      <c r="EV6" s="65"/>
      <c r="EW6" s="62"/>
      <c r="EX6" s="63"/>
      <c r="EY6" s="64"/>
      <c r="EZ6" s="65"/>
      <c r="FA6" s="62"/>
      <c r="FB6" s="63"/>
      <c r="FC6" s="64"/>
      <c r="FD6" s="65"/>
      <c r="FE6" s="62"/>
      <c r="FF6" s="63"/>
      <c r="FG6" s="64"/>
      <c r="FH6" s="65"/>
      <c r="FI6" s="62"/>
      <c r="FJ6" s="63"/>
      <c r="FK6" s="64"/>
      <c r="FL6" s="65"/>
      <c r="FM6" s="62"/>
      <c r="FN6" s="63"/>
      <c r="FO6" s="64"/>
      <c r="FP6" s="65"/>
      <c r="FQ6" s="62"/>
      <c r="FR6" s="63"/>
      <c r="FS6" s="64"/>
      <c r="FT6" s="65"/>
      <c r="FU6" s="62"/>
      <c r="FV6" s="63"/>
      <c r="FW6" s="64"/>
      <c r="FX6" s="65"/>
      <c r="FY6" s="62"/>
      <c r="FZ6" s="63"/>
      <c r="GA6" s="64"/>
      <c r="GB6" s="65"/>
      <c r="GC6" s="62"/>
      <c r="GD6" s="63"/>
      <c r="GE6" s="64"/>
      <c r="GF6" s="65"/>
      <c r="GG6" s="62"/>
      <c r="GH6" s="63"/>
      <c r="GI6" s="64"/>
      <c r="GJ6" s="65"/>
      <c r="GK6" s="62"/>
      <c r="GL6" s="63"/>
      <c r="GM6" s="64"/>
      <c r="GN6" s="65"/>
      <c r="GO6" s="62"/>
      <c r="GP6" s="63"/>
      <c r="GQ6" s="64"/>
      <c r="GR6" s="65"/>
      <c r="GS6" s="62"/>
      <c r="GT6" s="63"/>
      <c r="GV6" s="39" t="b">
        <f t="shared" ref="GV6:GV10" si="6">IF(L6="yes",K6)</f>
        <v>0</v>
      </c>
      <c r="GW6" s="10" t="b">
        <f t="shared" ref="GW6:GW10" si="7">IF(P6="yes",O6)</f>
        <v>0</v>
      </c>
      <c r="GX6" s="10" t="b">
        <f t="shared" ref="GX6:GX10" si="8">IF(T6="yes",S6)</f>
        <v>0</v>
      </c>
      <c r="GY6" s="10">
        <f t="shared" ref="GY6:GY10" si="9">IF(X6="yes",W6)</f>
        <v>0.14000000000000001</v>
      </c>
      <c r="GZ6" s="10">
        <f t="shared" ref="GZ6:GZ10" si="10">IF(AB6="yes",AA6)</f>
        <v>0.1</v>
      </c>
      <c r="HA6" s="10" t="b">
        <f t="shared" ref="HA6:HA10" si="11">IF(AF6="yes",AE6)</f>
        <v>0</v>
      </c>
      <c r="HB6" s="10" t="b">
        <f t="shared" ref="HB6:HB10" si="12">IF(AJ6="yes",AI6)</f>
        <v>0</v>
      </c>
      <c r="HC6" s="10" t="b">
        <f t="shared" ref="HC6:HC10" si="13">IF(AN6="yes",AM6)</f>
        <v>0</v>
      </c>
      <c r="HD6" s="10" t="b">
        <f t="shared" ref="HD6:HD10" si="14">IF(AR6="yes",AQ6)</f>
        <v>0</v>
      </c>
      <c r="HE6" s="10" t="b">
        <f t="shared" ref="HE6:HE10" si="15">IF(AV6="yes",AU6)</f>
        <v>0</v>
      </c>
      <c r="HF6" s="10" t="b">
        <f t="shared" ref="HF6:HF10" si="16">IF(AZ6="yes",AY6)</f>
        <v>0</v>
      </c>
      <c r="HG6" s="10" t="b">
        <f t="shared" ref="HG6:HG10" si="17">IF(BD6="yes",BC6)</f>
        <v>0</v>
      </c>
      <c r="HH6" s="10" t="b">
        <f t="shared" ref="HH6:HH10" si="18">IF(BH6="yes",BG6)</f>
        <v>0</v>
      </c>
      <c r="HI6" s="10" t="b">
        <f t="shared" ref="HI6:HI10" si="19">IF(BL6="yes",BK6)</f>
        <v>0</v>
      </c>
      <c r="HJ6" s="10" t="b">
        <f t="shared" ref="HJ6:HJ10" si="20">IF(BP6="yes",BO6)</f>
        <v>0</v>
      </c>
      <c r="HK6" s="10" t="b">
        <f t="shared" ref="HK6:HK10" si="21">IF(BT6="yes",BS6)</f>
        <v>0</v>
      </c>
      <c r="HL6" s="10" t="b">
        <f t="shared" ref="HL6:HL10" si="22">IF(BX6="yes",BW6)</f>
        <v>0</v>
      </c>
      <c r="HM6" s="10" t="b">
        <f t="shared" ref="HM6:HM10" si="23">IF(CB6="yes",CA6)</f>
        <v>0</v>
      </c>
      <c r="HN6" s="10" t="b">
        <f t="shared" ref="HN6:HN10" si="24">IF(CF6="yes",CE6)</f>
        <v>0</v>
      </c>
      <c r="HO6" s="10" t="b">
        <f t="shared" ref="HO6:HO10" si="25">IF(CJ6="yes",CI6)</f>
        <v>0</v>
      </c>
      <c r="HP6" s="10" t="b">
        <f t="shared" ref="HP6:HP10" si="26">IF(CN6="yes",CM6)</f>
        <v>0</v>
      </c>
      <c r="HQ6" s="10" t="b">
        <f t="shared" ref="HQ6:HQ10" si="27">IF(CR6="yes",CQ6)</f>
        <v>0</v>
      </c>
      <c r="HR6" s="10" t="b">
        <f t="shared" ref="HR6:HR10" si="28">IF(CV6="yes",CU6)</f>
        <v>0</v>
      </c>
      <c r="HS6" s="10" t="b">
        <f t="shared" ref="HS6:HS10" si="29">IF(CZ6="yes",CY6)</f>
        <v>0</v>
      </c>
      <c r="HT6" s="10" t="b">
        <f t="shared" ref="HT6:HT10" si="30">IF(DD6="yes",DC6)</f>
        <v>0</v>
      </c>
      <c r="HU6" s="10" t="b">
        <f t="shared" ref="HU6:HU10" si="31">IF(DH6="yes",DG6)</f>
        <v>0</v>
      </c>
      <c r="HV6" s="10" t="b">
        <f t="shared" ref="HV6:HV10" si="32">IF(DL6="yes",DK6)</f>
        <v>0</v>
      </c>
      <c r="HW6" s="10" t="b">
        <f t="shared" ref="HW6:HW10" si="33">IF(DP6="yes",DO6)</f>
        <v>0</v>
      </c>
      <c r="HX6" s="10" t="b">
        <f t="shared" ref="HX6:HX10" si="34">IF(DT6="yes",DS6)</f>
        <v>0</v>
      </c>
      <c r="HY6" s="10" t="b">
        <f t="shared" ref="HY6:HY10" si="35">IF(DX6="yes",DW6)</f>
        <v>0</v>
      </c>
      <c r="HZ6" s="10" t="b">
        <f t="shared" ref="HZ6:HZ10" si="36">IF(EB6="yes",EA6)</f>
        <v>0</v>
      </c>
      <c r="IA6" s="10" t="b">
        <f t="shared" ref="IA6:IA10" si="37">IF(EF6="yes",EE6)</f>
        <v>0</v>
      </c>
      <c r="IB6" s="10" t="b">
        <f t="shared" ref="IB6:IB10" si="38">IF(EJ6="yes",EI6)</f>
        <v>0</v>
      </c>
      <c r="IC6" s="10" t="b">
        <f t="shared" ref="IC6:IC10" si="39">IF(EN6="yes",EM6)</f>
        <v>0</v>
      </c>
      <c r="ID6" s="10" t="b">
        <f t="shared" ref="ID6:ID10" si="40">IF(ER6="yes",EQ6)</f>
        <v>0</v>
      </c>
      <c r="IE6" s="10" t="b">
        <f t="shared" ref="IE6:IE10" si="41">IF(EV6="yes",EU6)</f>
        <v>0</v>
      </c>
      <c r="IF6" s="10" t="b">
        <f t="shared" ref="IF6:IF10" si="42">IF(EZ6="yes",EY6)</f>
        <v>0</v>
      </c>
      <c r="IG6" s="10" t="b">
        <f t="shared" ref="IG6:IG10" si="43">IF(FD6="yes",FC6)</f>
        <v>0</v>
      </c>
      <c r="IH6" s="10" t="b">
        <f t="shared" ref="IH6:IH10" si="44">IF(FH6="yes",FG6)</f>
        <v>0</v>
      </c>
      <c r="II6" s="10" t="b">
        <f t="shared" ref="II6:II10" si="45">IF(FL6="yes",FK6)</f>
        <v>0</v>
      </c>
      <c r="IJ6" s="10" t="b">
        <f t="shared" ref="IJ6:IJ10" si="46">IF(FP6="yes",FO6)</f>
        <v>0</v>
      </c>
      <c r="IK6" s="10" t="b">
        <f t="shared" ref="IK6:IK10" si="47">IF(FT6="yes",FS6)</f>
        <v>0</v>
      </c>
      <c r="IL6" s="10" t="b">
        <f t="shared" ref="IL6:IL10" si="48">IF(FX6="yes",FW6)</f>
        <v>0</v>
      </c>
      <c r="IM6" s="10" t="b">
        <f t="shared" ref="IM6:IM10" si="49">IF(GB6="yes",GA6)</f>
        <v>0</v>
      </c>
      <c r="IN6" s="10" t="b">
        <f t="shared" ref="IN6:IN10" si="50">IF(GF6="yes",GE6)</f>
        <v>0</v>
      </c>
      <c r="IO6" s="10" t="b">
        <f t="shared" ref="IO6:IO10" si="51">IF(GJ6="yes",GI6)</f>
        <v>0</v>
      </c>
      <c r="IP6" s="10" t="b">
        <f t="shared" ref="IP6:IP10" si="52">IF(GN6="yes",GM6)</f>
        <v>0</v>
      </c>
      <c r="IQ6" s="19" t="b">
        <f t="shared" ref="IQ6:IQ10" si="53">IF(GR6="yes",GQ6)</f>
        <v>0</v>
      </c>
    </row>
    <row r="7" spans="1:251" x14ac:dyDescent="0.2">
      <c r="A7" s="9" t="s">
        <v>411</v>
      </c>
      <c r="B7" s="11" t="str">
        <f t="shared" ref="B7:B10" si="54">B6</f>
        <v>kg/kWh</v>
      </c>
      <c r="C7" s="11">
        <f t="shared" si="0"/>
        <v>2005</v>
      </c>
      <c r="D7" s="50">
        <f t="shared" si="1"/>
        <v>-999</v>
      </c>
      <c r="E7" s="50">
        <f t="shared" si="2"/>
        <v>-999</v>
      </c>
      <c r="F7" s="50">
        <f t="shared" si="3"/>
        <v>-999</v>
      </c>
      <c r="G7" s="50">
        <f t="shared" si="4"/>
        <v>-999</v>
      </c>
      <c r="H7" s="18">
        <f t="shared" si="5"/>
        <v>0</v>
      </c>
      <c r="I7" s="16">
        <f>IF(H7&lt;&gt;0,PERCENTILE(GV7:IQ7,#REF!),-999)</f>
        <v>-999</v>
      </c>
      <c r="J7" s="17">
        <f>IF(H7&lt;&gt;0,PERCENTILE(GV7:IQ7,#REF!),-999)</f>
        <v>-999</v>
      </c>
      <c r="K7" s="64"/>
      <c r="L7" s="65"/>
      <c r="M7" s="62"/>
      <c r="N7" s="63"/>
      <c r="O7" s="64"/>
      <c r="P7" s="65"/>
      <c r="Q7" s="62"/>
      <c r="R7" s="63"/>
      <c r="S7" s="64"/>
      <c r="T7" s="65"/>
      <c r="U7" s="62"/>
      <c r="V7" s="63"/>
      <c r="W7" s="64"/>
      <c r="X7" s="65"/>
      <c r="Y7" s="62"/>
      <c r="Z7" s="63"/>
      <c r="AA7" s="64"/>
      <c r="AB7" s="65"/>
      <c r="AC7" s="62"/>
      <c r="AD7" s="63"/>
      <c r="AE7" s="64"/>
      <c r="AF7" s="65"/>
      <c r="AG7" s="62"/>
      <c r="AH7" s="63"/>
      <c r="AI7" s="64"/>
      <c r="AJ7" s="65"/>
      <c r="AK7" s="62"/>
      <c r="AL7" s="63"/>
      <c r="AM7" s="64"/>
      <c r="AN7" s="65"/>
      <c r="AO7" s="62"/>
      <c r="AP7" s="63"/>
      <c r="AQ7" s="64"/>
      <c r="AR7" s="65"/>
      <c r="AS7" s="62"/>
      <c r="AT7" s="63"/>
      <c r="AU7" s="64"/>
      <c r="AV7" s="65"/>
      <c r="AW7" s="62"/>
      <c r="AX7" s="63"/>
      <c r="AY7" s="64"/>
      <c r="AZ7" s="65"/>
      <c r="BA7" s="62"/>
      <c r="BB7" s="63"/>
      <c r="BC7" s="64"/>
      <c r="BD7" s="65"/>
      <c r="BE7" s="62"/>
      <c r="BF7" s="63"/>
      <c r="BG7" s="64"/>
      <c r="BH7" s="65"/>
      <c r="BI7" s="62"/>
      <c r="BJ7" s="63"/>
      <c r="BK7" s="65"/>
      <c r="BL7" s="65"/>
      <c r="BM7" s="65"/>
      <c r="BN7" s="63"/>
      <c r="BO7" s="65"/>
      <c r="BP7" s="65"/>
      <c r="BQ7" s="65"/>
      <c r="BR7" s="63"/>
      <c r="BS7" s="65"/>
      <c r="BT7" s="65"/>
      <c r="BU7" s="65"/>
      <c r="BV7" s="63"/>
      <c r="BW7" s="64"/>
      <c r="BX7" s="65"/>
      <c r="BY7" s="62"/>
      <c r="BZ7" s="63"/>
      <c r="CA7" s="64"/>
      <c r="CB7" s="65"/>
      <c r="CC7" s="62"/>
      <c r="CD7" s="63"/>
      <c r="CE7" s="64"/>
      <c r="CF7" s="65"/>
      <c r="CG7" s="62"/>
      <c r="CH7" s="63"/>
      <c r="CI7" s="64"/>
      <c r="CJ7" s="65"/>
      <c r="CK7" s="62"/>
      <c r="CL7" s="63"/>
      <c r="CM7" s="65"/>
      <c r="CN7" s="65"/>
      <c r="CO7" s="65"/>
      <c r="CP7" s="63"/>
      <c r="CQ7" s="64"/>
      <c r="CR7" s="65"/>
      <c r="CS7" s="62"/>
      <c r="CT7" s="63"/>
      <c r="CU7" s="64"/>
      <c r="CV7" s="65"/>
      <c r="CW7" s="62"/>
      <c r="CX7" s="63"/>
      <c r="CY7" s="64"/>
      <c r="CZ7" s="65"/>
      <c r="DA7" s="62"/>
      <c r="DB7" s="63"/>
      <c r="DC7" s="64"/>
      <c r="DD7" s="65"/>
      <c r="DE7" s="62"/>
      <c r="DF7" s="63"/>
      <c r="DG7" s="64"/>
      <c r="DH7" s="65"/>
      <c r="DI7" s="62"/>
      <c r="DJ7" s="63"/>
      <c r="DK7" s="64"/>
      <c r="DL7" s="65"/>
      <c r="DM7" s="62"/>
      <c r="DN7" s="63"/>
      <c r="DO7" s="64"/>
      <c r="DP7" s="65"/>
      <c r="DQ7" s="62"/>
      <c r="DR7" s="63"/>
      <c r="DS7" s="64"/>
      <c r="DT7" s="65"/>
      <c r="DU7" s="62"/>
      <c r="DV7" s="63"/>
      <c r="DW7" s="64"/>
      <c r="DX7" s="65"/>
      <c r="DY7" s="62"/>
      <c r="DZ7" s="63"/>
      <c r="EA7" s="64"/>
      <c r="EB7" s="65"/>
      <c r="EC7" s="62"/>
      <c r="ED7" s="63"/>
      <c r="EE7" s="64"/>
      <c r="EF7" s="65"/>
      <c r="EG7" s="62"/>
      <c r="EH7" s="63"/>
      <c r="EI7" s="64"/>
      <c r="EJ7" s="65"/>
      <c r="EK7" s="62"/>
      <c r="EL7" s="63"/>
      <c r="EM7" s="64"/>
      <c r="EN7" s="65"/>
      <c r="EO7" s="62"/>
      <c r="EP7" s="65"/>
      <c r="EQ7" s="64"/>
      <c r="ER7" s="65"/>
      <c r="ES7" s="62"/>
      <c r="ET7" s="63"/>
      <c r="EU7" s="64"/>
      <c r="EV7" s="65"/>
      <c r="EW7" s="62"/>
      <c r="EX7" s="63"/>
      <c r="EY7" s="64"/>
      <c r="EZ7" s="65"/>
      <c r="FA7" s="62"/>
      <c r="FB7" s="63"/>
      <c r="FC7" s="64"/>
      <c r="FD7" s="65"/>
      <c r="FE7" s="62"/>
      <c r="FF7" s="63"/>
      <c r="FG7" s="64"/>
      <c r="FH7" s="65"/>
      <c r="FI7" s="62"/>
      <c r="FJ7" s="63"/>
      <c r="FK7" s="64"/>
      <c r="FL7" s="65"/>
      <c r="FM7" s="62"/>
      <c r="FN7" s="63"/>
      <c r="FO7" s="64"/>
      <c r="FP7" s="65"/>
      <c r="FQ7" s="62"/>
      <c r="FR7" s="63"/>
      <c r="FS7" s="64"/>
      <c r="FT7" s="65"/>
      <c r="FU7" s="62"/>
      <c r="FV7" s="63"/>
      <c r="FW7" s="64"/>
      <c r="FX7" s="65"/>
      <c r="FY7" s="62"/>
      <c r="FZ7" s="63"/>
      <c r="GA7" s="64"/>
      <c r="GB7" s="65"/>
      <c r="GC7" s="62"/>
      <c r="GD7" s="63"/>
      <c r="GE7" s="64"/>
      <c r="GF7" s="65"/>
      <c r="GG7" s="62"/>
      <c r="GH7" s="63"/>
      <c r="GI7" s="64"/>
      <c r="GJ7" s="65"/>
      <c r="GK7" s="62"/>
      <c r="GL7" s="63"/>
      <c r="GM7" s="64"/>
      <c r="GN7" s="65"/>
      <c r="GO7" s="62"/>
      <c r="GP7" s="63"/>
      <c r="GQ7" s="64"/>
      <c r="GR7" s="65"/>
      <c r="GS7" s="62"/>
      <c r="GT7" s="63"/>
      <c r="GV7" s="39" t="b">
        <f t="shared" si="6"/>
        <v>0</v>
      </c>
      <c r="GW7" s="10" t="b">
        <f t="shared" si="7"/>
        <v>0</v>
      </c>
      <c r="GX7" s="10" t="b">
        <f t="shared" si="8"/>
        <v>0</v>
      </c>
      <c r="GY7" s="10" t="b">
        <f t="shared" si="9"/>
        <v>0</v>
      </c>
      <c r="GZ7" s="10" t="b">
        <f t="shared" si="10"/>
        <v>0</v>
      </c>
      <c r="HA7" s="10" t="b">
        <f t="shared" si="11"/>
        <v>0</v>
      </c>
      <c r="HB7" s="10" t="b">
        <f t="shared" si="12"/>
        <v>0</v>
      </c>
      <c r="HC7" s="10" t="b">
        <f t="shared" si="13"/>
        <v>0</v>
      </c>
      <c r="HD7" s="10" t="b">
        <f t="shared" si="14"/>
        <v>0</v>
      </c>
      <c r="HE7" s="10" t="b">
        <f t="shared" si="15"/>
        <v>0</v>
      </c>
      <c r="HF7" s="10" t="b">
        <f t="shared" si="16"/>
        <v>0</v>
      </c>
      <c r="HG7" s="10" t="b">
        <f t="shared" si="17"/>
        <v>0</v>
      </c>
      <c r="HH7" s="10" t="b">
        <f t="shared" si="18"/>
        <v>0</v>
      </c>
      <c r="HI7" s="10" t="b">
        <f t="shared" si="19"/>
        <v>0</v>
      </c>
      <c r="HJ7" s="10" t="b">
        <f t="shared" si="20"/>
        <v>0</v>
      </c>
      <c r="HK7" s="10" t="b">
        <f t="shared" si="21"/>
        <v>0</v>
      </c>
      <c r="HL7" s="10" t="b">
        <f t="shared" si="22"/>
        <v>0</v>
      </c>
      <c r="HM7" s="10" t="b">
        <f t="shared" si="23"/>
        <v>0</v>
      </c>
      <c r="HN7" s="10" t="b">
        <f t="shared" si="24"/>
        <v>0</v>
      </c>
      <c r="HO7" s="10" t="b">
        <f t="shared" si="25"/>
        <v>0</v>
      </c>
      <c r="HP7" s="10" t="b">
        <f t="shared" si="26"/>
        <v>0</v>
      </c>
      <c r="HQ7" s="10" t="b">
        <f t="shared" si="27"/>
        <v>0</v>
      </c>
      <c r="HR7" s="10" t="b">
        <f t="shared" si="28"/>
        <v>0</v>
      </c>
      <c r="HS7" s="10" t="b">
        <f t="shared" si="29"/>
        <v>0</v>
      </c>
      <c r="HT7" s="10" t="b">
        <f t="shared" si="30"/>
        <v>0</v>
      </c>
      <c r="HU7" s="10" t="b">
        <f t="shared" si="31"/>
        <v>0</v>
      </c>
      <c r="HV7" s="10" t="b">
        <f t="shared" si="32"/>
        <v>0</v>
      </c>
      <c r="HW7" s="10" t="b">
        <f t="shared" si="33"/>
        <v>0</v>
      </c>
      <c r="HX7" s="10" t="b">
        <f t="shared" si="34"/>
        <v>0</v>
      </c>
      <c r="HY7" s="10" t="b">
        <f t="shared" si="35"/>
        <v>0</v>
      </c>
      <c r="HZ7" s="10" t="b">
        <f t="shared" si="36"/>
        <v>0</v>
      </c>
      <c r="IA7" s="10" t="b">
        <f t="shared" si="37"/>
        <v>0</v>
      </c>
      <c r="IB7" s="10" t="b">
        <f t="shared" si="38"/>
        <v>0</v>
      </c>
      <c r="IC7" s="10" t="b">
        <f t="shared" si="39"/>
        <v>0</v>
      </c>
      <c r="ID7" s="10" t="b">
        <f t="shared" si="40"/>
        <v>0</v>
      </c>
      <c r="IE7" s="10" t="b">
        <f t="shared" si="41"/>
        <v>0</v>
      </c>
      <c r="IF7" s="10" t="b">
        <f t="shared" si="42"/>
        <v>0</v>
      </c>
      <c r="IG7" s="10" t="b">
        <f t="shared" si="43"/>
        <v>0</v>
      </c>
      <c r="IH7" s="10" t="b">
        <f t="shared" si="44"/>
        <v>0</v>
      </c>
      <c r="II7" s="10" t="b">
        <f t="shared" si="45"/>
        <v>0</v>
      </c>
      <c r="IJ7" s="10" t="b">
        <f t="shared" si="46"/>
        <v>0</v>
      </c>
      <c r="IK7" s="10" t="b">
        <f t="shared" si="47"/>
        <v>0</v>
      </c>
      <c r="IL7" s="10" t="b">
        <f t="shared" si="48"/>
        <v>0</v>
      </c>
      <c r="IM7" s="10" t="b">
        <f t="shared" si="49"/>
        <v>0</v>
      </c>
      <c r="IN7" s="10" t="b">
        <f t="shared" si="50"/>
        <v>0</v>
      </c>
      <c r="IO7" s="10" t="b">
        <f t="shared" si="51"/>
        <v>0</v>
      </c>
      <c r="IP7" s="10" t="b">
        <f t="shared" si="52"/>
        <v>0</v>
      </c>
      <c r="IQ7" s="19" t="b">
        <f t="shared" si="53"/>
        <v>0</v>
      </c>
    </row>
    <row r="8" spans="1:251" x14ac:dyDescent="0.2">
      <c r="A8" s="9" t="s">
        <v>97</v>
      </c>
      <c r="B8" s="11" t="str">
        <f t="shared" si="54"/>
        <v>kg/kWh</v>
      </c>
      <c r="C8" s="11">
        <f t="shared" si="0"/>
        <v>2005</v>
      </c>
      <c r="D8" s="50">
        <f t="shared" si="1"/>
        <v>-999</v>
      </c>
      <c r="E8" s="50">
        <f t="shared" si="2"/>
        <v>-999</v>
      </c>
      <c r="F8" s="50">
        <f t="shared" si="3"/>
        <v>-999</v>
      </c>
      <c r="G8" s="50">
        <f t="shared" si="4"/>
        <v>-999</v>
      </c>
      <c r="H8" s="18">
        <f t="shared" si="5"/>
        <v>0</v>
      </c>
      <c r="I8" s="16">
        <f>IF(H8&lt;&gt;0,PERCENTILE(GV8:IQ8,#REF!),-999)</f>
        <v>-999</v>
      </c>
      <c r="J8" s="17">
        <f>IF(H8&lt;&gt;0,PERCENTILE(GV8:IQ8,#REF!),-999)</f>
        <v>-999</v>
      </c>
      <c r="K8" s="64"/>
      <c r="L8" s="65"/>
      <c r="M8" s="62"/>
      <c r="N8" s="63"/>
      <c r="O8" s="64"/>
      <c r="P8" s="65"/>
      <c r="Q8" s="62"/>
      <c r="R8" s="63"/>
      <c r="S8" s="64"/>
      <c r="T8" s="65"/>
      <c r="U8" s="62"/>
      <c r="V8" s="63"/>
      <c r="W8" s="64"/>
      <c r="X8" s="65"/>
      <c r="Y8" s="62"/>
      <c r="Z8" s="63"/>
      <c r="AA8" s="64"/>
      <c r="AB8" s="65"/>
      <c r="AC8" s="62"/>
      <c r="AD8" s="63"/>
      <c r="AE8" s="64"/>
      <c r="AF8" s="65"/>
      <c r="AG8" s="62"/>
      <c r="AH8" s="63"/>
      <c r="AI8" s="64"/>
      <c r="AJ8" s="65"/>
      <c r="AK8" s="62"/>
      <c r="AL8" s="63"/>
      <c r="AM8" s="64"/>
      <c r="AN8" s="65"/>
      <c r="AO8" s="62"/>
      <c r="AP8" s="63"/>
      <c r="AQ8" s="64"/>
      <c r="AR8" s="65"/>
      <c r="AS8" s="62"/>
      <c r="AT8" s="63"/>
      <c r="AU8" s="64"/>
      <c r="AV8" s="65"/>
      <c r="AW8" s="62"/>
      <c r="AX8" s="63"/>
      <c r="AY8" s="64"/>
      <c r="AZ8" s="65"/>
      <c r="BA8" s="62"/>
      <c r="BB8" s="63"/>
      <c r="BC8" s="64"/>
      <c r="BD8" s="65"/>
      <c r="BE8" s="62"/>
      <c r="BF8" s="63"/>
      <c r="BG8" s="64"/>
      <c r="BH8" s="65"/>
      <c r="BI8" s="62"/>
      <c r="BJ8" s="63"/>
      <c r="BK8" s="64"/>
      <c r="BL8" s="65"/>
      <c r="BM8" s="62"/>
      <c r="BN8" s="63"/>
      <c r="BO8" s="64"/>
      <c r="BP8" s="65"/>
      <c r="BQ8" s="62"/>
      <c r="BR8" s="63"/>
      <c r="BS8" s="64"/>
      <c r="BT8" s="65"/>
      <c r="BU8" s="62"/>
      <c r="BV8" s="63"/>
      <c r="BW8" s="64"/>
      <c r="BX8" s="65"/>
      <c r="BY8" s="62"/>
      <c r="BZ8" s="63"/>
      <c r="CA8" s="64"/>
      <c r="CB8" s="65"/>
      <c r="CC8" s="62"/>
      <c r="CD8" s="63"/>
      <c r="CE8" s="64"/>
      <c r="CF8" s="65"/>
      <c r="CG8" s="62"/>
      <c r="CH8" s="63"/>
      <c r="CI8" s="64"/>
      <c r="CJ8" s="65"/>
      <c r="CK8" s="62"/>
      <c r="CL8" s="63"/>
      <c r="CM8" s="64"/>
      <c r="CN8" s="65"/>
      <c r="CO8" s="62"/>
      <c r="CP8" s="63"/>
      <c r="CQ8" s="64"/>
      <c r="CR8" s="65"/>
      <c r="CS8" s="62"/>
      <c r="CT8" s="63"/>
      <c r="CU8" s="64"/>
      <c r="CV8" s="65"/>
      <c r="CW8" s="62"/>
      <c r="CX8" s="63"/>
      <c r="CY8" s="64"/>
      <c r="CZ8" s="65"/>
      <c r="DA8" s="62"/>
      <c r="DB8" s="63"/>
      <c r="DC8" s="64"/>
      <c r="DD8" s="65"/>
      <c r="DE8" s="62"/>
      <c r="DF8" s="63"/>
      <c r="DG8" s="64"/>
      <c r="DH8" s="65"/>
      <c r="DI8" s="62"/>
      <c r="DJ8" s="63"/>
      <c r="DK8" s="64"/>
      <c r="DL8" s="65"/>
      <c r="DM8" s="62"/>
      <c r="DN8" s="63"/>
      <c r="DO8" s="64"/>
      <c r="DP8" s="65"/>
      <c r="DQ8" s="62"/>
      <c r="DR8" s="63"/>
      <c r="DS8" s="64"/>
      <c r="DT8" s="65"/>
      <c r="DU8" s="62"/>
      <c r="DV8" s="63"/>
      <c r="DW8" s="64"/>
      <c r="DX8" s="65"/>
      <c r="DY8" s="62"/>
      <c r="DZ8" s="63"/>
      <c r="EA8" s="64"/>
      <c r="EB8" s="65"/>
      <c r="EC8" s="62"/>
      <c r="ED8" s="63"/>
      <c r="EE8" s="64"/>
      <c r="EF8" s="65"/>
      <c r="EG8" s="62"/>
      <c r="EH8" s="63"/>
      <c r="EI8" s="64"/>
      <c r="EJ8" s="65"/>
      <c r="EK8" s="62"/>
      <c r="EL8" s="63"/>
      <c r="EM8" s="64"/>
      <c r="EN8" s="65"/>
      <c r="EO8" s="62"/>
      <c r="EP8" s="63"/>
      <c r="EQ8" s="64"/>
      <c r="ER8" s="65"/>
      <c r="ES8" s="62"/>
      <c r="ET8" s="63"/>
      <c r="EU8" s="64"/>
      <c r="EV8" s="65"/>
      <c r="EW8" s="62"/>
      <c r="EX8" s="63"/>
      <c r="EY8" s="64"/>
      <c r="EZ8" s="65"/>
      <c r="FA8" s="62"/>
      <c r="FB8" s="63"/>
      <c r="FC8" s="64"/>
      <c r="FD8" s="65"/>
      <c r="FE8" s="62"/>
      <c r="FF8" s="63"/>
      <c r="FG8" s="64"/>
      <c r="FH8" s="65"/>
      <c r="FI8" s="62"/>
      <c r="FJ8" s="63"/>
      <c r="FK8" s="64"/>
      <c r="FL8" s="65"/>
      <c r="FM8" s="62"/>
      <c r="FN8" s="63"/>
      <c r="FO8" s="64"/>
      <c r="FP8" s="65"/>
      <c r="FQ8" s="62"/>
      <c r="FR8" s="63"/>
      <c r="FS8" s="64"/>
      <c r="FT8" s="65"/>
      <c r="FU8" s="62"/>
      <c r="FV8" s="63"/>
      <c r="FW8" s="64"/>
      <c r="FX8" s="65"/>
      <c r="FY8" s="62"/>
      <c r="FZ8" s="63"/>
      <c r="GA8" s="64"/>
      <c r="GB8" s="65"/>
      <c r="GC8" s="62"/>
      <c r="GD8" s="63"/>
      <c r="GE8" s="64"/>
      <c r="GF8" s="65"/>
      <c r="GG8" s="62"/>
      <c r="GH8" s="63"/>
      <c r="GI8" s="64"/>
      <c r="GJ8" s="65"/>
      <c r="GK8" s="62"/>
      <c r="GL8" s="63"/>
      <c r="GM8" s="64"/>
      <c r="GN8" s="65"/>
      <c r="GO8" s="62"/>
      <c r="GP8" s="63"/>
      <c r="GQ8" s="64"/>
      <c r="GR8" s="65"/>
      <c r="GS8" s="62"/>
      <c r="GT8" s="63"/>
      <c r="GV8" s="39" t="b">
        <f t="shared" si="6"/>
        <v>0</v>
      </c>
      <c r="GW8" s="10" t="b">
        <f t="shared" si="7"/>
        <v>0</v>
      </c>
      <c r="GX8" s="10" t="b">
        <f t="shared" si="8"/>
        <v>0</v>
      </c>
      <c r="GY8" s="10" t="b">
        <f t="shared" si="9"/>
        <v>0</v>
      </c>
      <c r="GZ8" s="10" t="b">
        <f t="shared" si="10"/>
        <v>0</v>
      </c>
      <c r="HA8" s="10" t="b">
        <f t="shared" si="11"/>
        <v>0</v>
      </c>
      <c r="HB8" s="10" t="b">
        <f t="shared" si="12"/>
        <v>0</v>
      </c>
      <c r="HC8" s="10" t="b">
        <f t="shared" si="13"/>
        <v>0</v>
      </c>
      <c r="HD8" s="10" t="b">
        <f t="shared" si="14"/>
        <v>0</v>
      </c>
      <c r="HE8" s="10" t="b">
        <f t="shared" si="15"/>
        <v>0</v>
      </c>
      <c r="HF8" s="10" t="b">
        <f t="shared" si="16"/>
        <v>0</v>
      </c>
      <c r="HG8" s="10" t="b">
        <f t="shared" si="17"/>
        <v>0</v>
      </c>
      <c r="HH8" s="10" t="b">
        <f t="shared" si="18"/>
        <v>0</v>
      </c>
      <c r="HI8" s="10" t="b">
        <f t="shared" si="19"/>
        <v>0</v>
      </c>
      <c r="HJ8" s="10" t="b">
        <f t="shared" si="20"/>
        <v>0</v>
      </c>
      <c r="HK8" s="10" t="b">
        <f t="shared" si="21"/>
        <v>0</v>
      </c>
      <c r="HL8" s="10" t="b">
        <f t="shared" si="22"/>
        <v>0</v>
      </c>
      <c r="HM8" s="10" t="b">
        <f t="shared" si="23"/>
        <v>0</v>
      </c>
      <c r="HN8" s="10" t="b">
        <f t="shared" si="24"/>
        <v>0</v>
      </c>
      <c r="HO8" s="10" t="b">
        <f t="shared" si="25"/>
        <v>0</v>
      </c>
      <c r="HP8" s="10" t="b">
        <f t="shared" si="26"/>
        <v>0</v>
      </c>
      <c r="HQ8" s="10" t="b">
        <f t="shared" si="27"/>
        <v>0</v>
      </c>
      <c r="HR8" s="10" t="b">
        <f t="shared" si="28"/>
        <v>0</v>
      </c>
      <c r="HS8" s="10" t="b">
        <f t="shared" si="29"/>
        <v>0</v>
      </c>
      <c r="HT8" s="10" t="b">
        <f t="shared" si="30"/>
        <v>0</v>
      </c>
      <c r="HU8" s="10" t="b">
        <f t="shared" si="31"/>
        <v>0</v>
      </c>
      <c r="HV8" s="10" t="b">
        <f t="shared" si="32"/>
        <v>0</v>
      </c>
      <c r="HW8" s="10" t="b">
        <f t="shared" si="33"/>
        <v>0</v>
      </c>
      <c r="HX8" s="10" t="b">
        <f t="shared" si="34"/>
        <v>0</v>
      </c>
      <c r="HY8" s="10" t="b">
        <f t="shared" si="35"/>
        <v>0</v>
      </c>
      <c r="HZ8" s="10" t="b">
        <f t="shared" si="36"/>
        <v>0</v>
      </c>
      <c r="IA8" s="10" t="b">
        <f t="shared" si="37"/>
        <v>0</v>
      </c>
      <c r="IB8" s="10" t="b">
        <f t="shared" si="38"/>
        <v>0</v>
      </c>
      <c r="IC8" s="10" t="b">
        <f t="shared" si="39"/>
        <v>0</v>
      </c>
      <c r="ID8" s="10" t="b">
        <f t="shared" si="40"/>
        <v>0</v>
      </c>
      <c r="IE8" s="10" t="b">
        <f t="shared" si="41"/>
        <v>0</v>
      </c>
      <c r="IF8" s="10" t="b">
        <f t="shared" si="42"/>
        <v>0</v>
      </c>
      <c r="IG8" s="10" t="b">
        <f t="shared" si="43"/>
        <v>0</v>
      </c>
      <c r="IH8" s="10" t="b">
        <f t="shared" si="44"/>
        <v>0</v>
      </c>
      <c r="II8" s="10" t="b">
        <f t="shared" si="45"/>
        <v>0</v>
      </c>
      <c r="IJ8" s="10" t="b">
        <f t="shared" si="46"/>
        <v>0</v>
      </c>
      <c r="IK8" s="10" t="b">
        <f t="shared" si="47"/>
        <v>0</v>
      </c>
      <c r="IL8" s="10" t="b">
        <f t="shared" si="48"/>
        <v>0</v>
      </c>
      <c r="IM8" s="10" t="b">
        <f t="shared" si="49"/>
        <v>0</v>
      </c>
      <c r="IN8" s="10" t="b">
        <f t="shared" si="50"/>
        <v>0</v>
      </c>
      <c r="IO8" s="10" t="b">
        <f t="shared" si="51"/>
        <v>0</v>
      </c>
      <c r="IP8" s="10" t="b">
        <f t="shared" si="52"/>
        <v>0</v>
      </c>
      <c r="IQ8" s="19" t="b">
        <f t="shared" si="53"/>
        <v>0</v>
      </c>
    </row>
    <row r="9" spans="1:251" x14ac:dyDescent="0.2">
      <c r="A9" s="9" t="s">
        <v>502</v>
      </c>
      <c r="B9" s="11" t="str">
        <f t="shared" si="54"/>
        <v>kg/kWh</v>
      </c>
      <c r="C9" s="11">
        <f t="shared" si="0"/>
        <v>2005</v>
      </c>
      <c r="D9" s="50">
        <f t="shared" si="1"/>
        <v>-999</v>
      </c>
      <c r="E9" s="50">
        <f t="shared" si="2"/>
        <v>-999</v>
      </c>
      <c r="F9" s="50">
        <f t="shared" si="3"/>
        <v>-999</v>
      </c>
      <c r="G9" s="50">
        <f t="shared" si="4"/>
        <v>-999</v>
      </c>
      <c r="H9" s="18">
        <f t="shared" si="5"/>
        <v>0</v>
      </c>
      <c r="I9" s="16">
        <f>IF(H9&lt;&gt;0,PERCENTILE(GV9:IQ9,#REF!),-999)</f>
        <v>-999</v>
      </c>
      <c r="J9" s="17">
        <f>IF(H9&lt;&gt;0,PERCENTILE(GV9:IQ9,#REF!),-999)</f>
        <v>-999</v>
      </c>
      <c r="K9" s="64"/>
      <c r="L9" s="65"/>
      <c r="M9" s="62"/>
      <c r="N9" s="63"/>
      <c r="O9" s="64"/>
      <c r="P9" s="65"/>
      <c r="Q9" s="62"/>
      <c r="R9" s="63"/>
      <c r="S9" s="64"/>
      <c r="T9" s="65"/>
      <c r="U9" s="62"/>
      <c r="V9" s="63"/>
      <c r="W9" s="64"/>
      <c r="X9" s="65"/>
      <c r="Y9" s="62"/>
      <c r="Z9" s="63"/>
      <c r="AA9" s="64"/>
      <c r="AB9" s="65"/>
      <c r="AC9" s="62"/>
      <c r="AD9" s="63"/>
      <c r="AE9" s="64"/>
      <c r="AF9" s="65"/>
      <c r="AG9" s="62"/>
      <c r="AH9" s="63"/>
      <c r="AI9" s="64"/>
      <c r="AJ9" s="65"/>
      <c r="AK9" s="62"/>
      <c r="AL9" s="63"/>
      <c r="AM9" s="64"/>
      <c r="AN9" s="65"/>
      <c r="AO9" s="62"/>
      <c r="AP9" s="63"/>
      <c r="AQ9" s="64"/>
      <c r="AR9" s="65"/>
      <c r="AS9" s="62"/>
      <c r="AT9" s="63"/>
      <c r="AU9" s="64"/>
      <c r="AV9" s="65"/>
      <c r="AW9" s="62"/>
      <c r="AX9" s="63"/>
      <c r="AY9" s="64"/>
      <c r="AZ9" s="65"/>
      <c r="BA9" s="62"/>
      <c r="BB9" s="63"/>
      <c r="BC9" s="64"/>
      <c r="BD9" s="65"/>
      <c r="BE9" s="62"/>
      <c r="BF9" s="63"/>
      <c r="BG9" s="64"/>
      <c r="BH9" s="65"/>
      <c r="BI9" s="62"/>
      <c r="BJ9" s="63"/>
      <c r="BK9" s="64"/>
      <c r="BL9" s="65"/>
      <c r="BM9" s="62"/>
      <c r="BN9" s="63"/>
      <c r="BO9" s="64"/>
      <c r="BP9" s="65"/>
      <c r="BQ9" s="62"/>
      <c r="BR9" s="63"/>
      <c r="BS9" s="64"/>
      <c r="BT9" s="65"/>
      <c r="BU9" s="62"/>
      <c r="BV9" s="63"/>
      <c r="BW9" s="64"/>
      <c r="BX9" s="65"/>
      <c r="BY9" s="62"/>
      <c r="BZ9" s="63"/>
      <c r="CA9" s="64"/>
      <c r="CB9" s="65"/>
      <c r="CC9" s="62"/>
      <c r="CD9" s="63"/>
      <c r="CE9" s="64"/>
      <c r="CF9" s="65"/>
      <c r="CG9" s="62"/>
      <c r="CH9" s="63"/>
      <c r="CI9" s="64"/>
      <c r="CJ9" s="65"/>
      <c r="CK9" s="62"/>
      <c r="CL9" s="63"/>
      <c r="CM9" s="64"/>
      <c r="CN9" s="65"/>
      <c r="CO9" s="62"/>
      <c r="CP9" s="63"/>
      <c r="CQ9" s="64"/>
      <c r="CR9" s="65"/>
      <c r="CS9" s="62"/>
      <c r="CT9" s="63"/>
      <c r="CU9" s="64"/>
      <c r="CV9" s="65"/>
      <c r="CW9" s="62"/>
      <c r="CX9" s="63"/>
      <c r="CY9" s="64"/>
      <c r="CZ9" s="65"/>
      <c r="DA9" s="62"/>
      <c r="DB9" s="63"/>
      <c r="DC9" s="64"/>
      <c r="DD9" s="65"/>
      <c r="DE9" s="62"/>
      <c r="DF9" s="63"/>
      <c r="DG9" s="64"/>
      <c r="DH9" s="65"/>
      <c r="DI9" s="62"/>
      <c r="DJ9" s="63"/>
      <c r="DK9" s="64"/>
      <c r="DL9" s="65"/>
      <c r="DM9" s="62"/>
      <c r="DN9" s="63"/>
      <c r="DO9" s="64"/>
      <c r="DP9" s="65"/>
      <c r="DQ9" s="62"/>
      <c r="DR9" s="63"/>
      <c r="DS9" s="64"/>
      <c r="DT9" s="65"/>
      <c r="DU9" s="62"/>
      <c r="DV9" s="63"/>
      <c r="DW9" s="64"/>
      <c r="DX9" s="65"/>
      <c r="DY9" s="62"/>
      <c r="DZ9" s="63"/>
      <c r="EA9" s="64"/>
      <c r="EB9" s="65"/>
      <c r="EC9" s="62"/>
      <c r="ED9" s="63"/>
      <c r="EE9" s="64"/>
      <c r="EF9" s="65"/>
      <c r="EG9" s="62"/>
      <c r="EH9" s="63"/>
      <c r="EI9" s="64"/>
      <c r="EJ9" s="65"/>
      <c r="EK9" s="62"/>
      <c r="EL9" s="63"/>
      <c r="EM9" s="64"/>
      <c r="EN9" s="65"/>
      <c r="EO9" s="62"/>
      <c r="EP9" s="63"/>
      <c r="EQ9" s="64"/>
      <c r="ER9" s="65"/>
      <c r="ES9" s="62"/>
      <c r="ET9" s="63"/>
      <c r="EU9" s="64"/>
      <c r="EV9" s="65"/>
      <c r="EW9" s="62"/>
      <c r="EX9" s="63"/>
      <c r="EY9" s="64"/>
      <c r="EZ9" s="65"/>
      <c r="FA9" s="62"/>
      <c r="FB9" s="63"/>
      <c r="FC9" s="64"/>
      <c r="FD9" s="65"/>
      <c r="FE9" s="62"/>
      <c r="FF9" s="63"/>
      <c r="FG9" s="64"/>
      <c r="FH9" s="65"/>
      <c r="FI9" s="62"/>
      <c r="FJ9" s="63"/>
      <c r="FK9" s="64"/>
      <c r="FL9" s="65"/>
      <c r="FM9" s="62"/>
      <c r="FN9" s="63"/>
      <c r="FO9" s="64"/>
      <c r="FP9" s="65"/>
      <c r="FQ9" s="62"/>
      <c r="FR9" s="63"/>
      <c r="FS9" s="64"/>
      <c r="FT9" s="65"/>
      <c r="FU9" s="62"/>
      <c r="FV9" s="63"/>
      <c r="FW9" s="64"/>
      <c r="FX9" s="65"/>
      <c r="FY9" s="62"/>
      <c r="FZ9" s="63"/>
      <c r="GA9" s="64"/>
      <c r="GB9" s="65"/>
      <c r="GC9" s="62"/>
      <c r="GD9" s="63"/>
      <c r="GE9" s="64"/>
      <c r="GF9" s="65"/>
      <c r="GG9" s="62"/>
      <c r="GH9" s="63"/>
      <c r="GI9" s="64"/>
      <c r="GJ9" s="65"/>
      <c r="GK9" s="62"/>
      <c r="GL9" s="63"/>
      <c r="GM9" s="64"/>
      <c r="GN9" s="65"/>
      <c r="GO9" s="62"/>
      <c r="GP9" s="63"/>
      <c r="GQ9" s="64"/>
      <c r="GR9" s="65"/>
      <c r="GS9" s="62"/>
      <c r="GT9" s="63"/>
      <c r="GV9" s="39" t="b">
        <f t="shared" si="6"/>
        <v>0</v>
      </c>
      <c r="GW9" s="10" t="b">
        <f t="shared" si="7"/>
        <v>0</v>
      </c>
      <c r="GX9" s="10" t="b">
        <f t="shared" si="8"/>
        <v>0</v>
      </c>
      <c r="GY9" s="10" t="b">
        <f t="shared" si="9"/>
        <v>0</v>
      </c>
      <c r="GZ9" s="10" t="b">
        <f t="shared" si="10"/>
        <v>0</v>
      </c>
      <c r="HA9" s="10" t="b">
        <f t="shared" si="11"/>
        <v>0</v>
      </c>
      <c r="HB9" s="10" t="b">
        <f t="shared" si="12"/>
        <v>0</v>
      </c>
      <c r="HC9" s="10" t="b">
        <f t="shared" si="13"/>
        <v>0</v>
      </c>
      <c r="HD9" s="10" t="b">
        <f t="shared" si="14"/>
        <v>0</v>
      </c>
      <c r="HE9" s="10" t="b">
        <f t="shared" si="15"/>
        <v>0</v>
      </c>
      <c r="HF9" s="10" t="b">
        <f t="shared" si="16"/>
        <v>0</v>
      </c>
      <c r="HG9" s="10" t="b">
        <f t="shared" si="17"/>
        <v>0</v>
      </c>
      <c r="HH9" s="10" t="b">
        <f t="shared" si="18"/>
        <v>0</v>
      </c>
      <c r="HI9" s="10" t="b">
        <f t="shared" si="19"/>
        <v>0</v>
      </c>
      <c r="HJ9" s="10" t="b">
        <f t="shared" si="20"/>
        <v>0</v>
      </c>
      <c r="HK9" s="10" t="b">
        <f t="shared" si="21"/>
        <v>0</v>
      </c>
      <c r="HL9" s="10" t="b">
        <f t="shared" si="22"/>
        <v>0</v>
      </c>
      <c r="HM9" s="10" t="b">
        <f t="shared" si="23"/>
        <v>0</v>
      </c>
      <c r="HN9" s="10" t="b">
        <f t="shared" si="24"/>
        <v>0</v>
      </c>
      <c r="HO9" s="10" t="b">
        <f t="shared" si="25"/>
        <v>0</v>
      </c>
      <c r="HP9" s="10" t="b">
        <f t="shared" si="26"/>
        <v>0</v>
      </c>
      <c r="HQ9" s="10" t="b">
        <f t="shared" si="27"/>
        <v>0</v>
      </c>
      <c r="HR9" s="10" t="b">
        <f t="shared" si="28"/>
        <v>0</v>
      </c>
      <c r="HS9" s="10" t="b">
        <f t="shared" si="29"/>
        <v>0</v>
      </c>
      <c r="HT9" s="10" t="b">
        <f t="shared" si="30"/>
        <v>0</v>
      </c>
      <c r="HU9" s="10" t="b">
        <f t="shared" si="31"/>
        <v>0</v>
      </c>
      <c r="HV9" s="10" t="b">
        <f t="shared" si="32"/>
        <v>0</v>
      </c>
      <c r="HW9" s="10" t="b">
        <f t="shared" si="33"/>
        <v>0</v>
      </c>
      <c r="HX9" s="10" t="b">
        <f t="shared" si="34"/>
        <v>0</v>
      </c>
      <c r="HY9" s="10" t="b">
        <f t="shared" si="35"/>
        <v>0</v>
      </c>
      <c r="HZ9" s="10" t="b">
        <f t="shared" si="36"/>
        <v>0</v>
      </c>
      <c r="IA9" s="10" t="b">
        <f t="shared" si="37"/>
        <v>0</v>
      </c>
      <c r="IB9" s="10" t="b">
        <f t="shared" si="38"/>
        <v>0</v>
      </c>
      <c r="IC9" s="10" t="b">
        <f t="shared" si="39"/>
        <v>0</v>
      </c>
      <c r="ID9" s="10" t="b">
        <f t="shared" si="40"/>
        <v>0</v>
      </c>
      <c r="IE9" s="10" t="b">
        <f t="shared" si="41"/>
        <v>0</v>
      </c>
      <c r="IF9" s="10" t="b">
        <f t="shared" si="42"/>
        <v>0</v>
      </c>
      <c r="IG9" s="10" t="b">
        <f t="shared" si="43"/>
        <v>0</v>
      </c>
      <c r="IH9" s="10" t="b">
        <f t="shared" si="44"/>
        <v>0</v>
      </c>
      <c r="II9" s="10" t="b">
        <f t="shared" si="45"/>
        <v>0</v>
      </c>
      <c r="IJ9" s="10" t="b">
        <f t="shared" si="46"/>
        <v>0</v>
      </c>
      <c r="IK9" s="10" t="b">
        <f t="shared" si="47"/>
        <v>0</v>
      </c>
      <c r="IL9" s="10" t="b">
        <f t="shared" si="48"/>
        <v>0</v>
      </c>
      <c r="IM9" s="10" t="b">
        <f t="shared" si="49"/>
        <v>0</v>
      </c>
      <c r="IN9" s="10" t="b">
        <f t="shared" si="50"/>
        <v>0</v>
      </c>
      <c r="IO9" s="10" t="b">
        <f t="shared" si="51"/>
        <v>0</v>
      </c>
      <c r="IP9" s="10" t="b">
        <f t="shared" si="52"/>
        <v>0</v>
      </c>
      <c r="IQ9" s="19" t="b">
        <f t="shared" si="53"/>
        <v>0</v>
      </c>
    </row>
    <row r="10" spans="1:251" x14ac:dyDescent="0.2">
      <c r="A10" s="9" t="s">
        <v>412</v>
      </c>
      <c r="B10" s="11" t="str">
        <f t="shared" si="54"/>
        <v>kg/kWh</v>
      </c>
      <c r="C10" s="11">
        <f t="shared" si="0"/>
        <v>2005</v>
      </c>
      <c r="D10" s="50">
        <f t="shared" si="1"/>
        <v>-999</v>
      </c>
      <c r="E10" s="50">
        <f t="shared" si="2"/>
        <v>-999</v>
      </c>
      <c r="F10" s="50">
        <f t="shared" si="3"/>
        <v>-999</v>
      </c>
      <c r="G10" s="50">
        <f t="shared" si="4"/>
        <v>-999</v>
      </c>
      <c r="H10" s="18">
        <f t="shared" si="5"/>
        <v>0</v>
      </c>
      <c r="I10" s="16">
        <f>IF(H10&lt;&gt;0,PERCENTILE(GV10:IQ10,#REF!),-999)</f>
        <v>-999</v>
      </c>
      <c r="J10" s="17">
        <f>IF(H10&lt;&gt;0,PERCENTILE(GV10:IQ10,#REF!),-999)</f>
        <v>-999</v>
      </c>
      <c r="K10" s="64"/>
      <c r="L10" s="65"/>
      <c r="M10" s="62"/>
      <c r="N10" s="63"/>
      <c r="O10" s="64"/>
      <c r="P10" s="65"/>
      <c r="Q10" s="62"/>
      <c r="R10" s="63"/>
      <c r="S10" s="64"/>
      <c r="T10" s="65"/>
      <c r="U10" s="62"/>
      <c r="V10" s="63"/>
      <c r="W10" s="64"/>
      <c r="X10" s="65"/>
      <c r="Y10" s="62"/>
      <c r="Z10" s="63"/>
      <c r="AA10" s="64"/>
      <c r="AB10" s="65"/>
      <c r="AC10" s="62"/>
      <c r="AD10" s="63"/>
      <c r="AE10" s="64"/>
      <c r="AF10" s="65"/>
      <c r="AG10" s="62"/>
      <c r="AH10" s="63"/>
      <c r="AI10" s="64"/>
      <c r="AJ10" s="65"/>
      <c r="AK10" s="62"/>
      <c r="AL10" s="63"/>
      <c r="AM10" s="64"/>
      <c r="AN10" s="65"/>
      <c r="AO10" s="62"/>
      <c r="AP10" s="63"/>
      <c r="AQ10" s="64"/>
      <c r="AR10" s="65"/>
      <c r="AS10" s="62"/>
      <c r="AT10" s="63"/>
      <c r="AU10" s="64"/>
      <c r="AV10" s="65"/>
      <c r="AW10" s="62"/>
      <c r="AX10" s="63"/>
      <c r="AY10" s="64"/>
      <c r="AZ10" s="65"/>
      <c r="BA10" s="62"/>
      <c r="BB10" s="63"/>
      <c r="BC10" s="64"/>
      <c r="BD10" s="65"/>
      <c r="BE10" s="62"/>
      <c r="BF10" s="63"/>
      <c r="BG10" s="64"/>
      <c r="BH10" s="65"/>
      <c r="BI10" s="62"/>
      <c r="BJ10" s="63"/>
      <c r="BK10" s="64"/>
      <c r="BL10" s="65"/>
      <c r="BM10" s="62"/>
      <c r="BN10" s="63"/>
      <c r="BO10" s="64"/>
      <c r="BP10" s="65"/>
      <c r="BQ10" s="62"/>
      <c r="BR10" s="63"/>
      <c r="BS10" s="64"/>
      <c r="BT10" s="65"/>
      <c r="BU10" s="62"/>
      <c r="BV10" s="63"/>
      <c r="BW10" s="64"/>
      <c r="BX10" s="65"/>
      <c r="BY10" s="62"/>
      <c r="BZ10" s="63"/>
      <c r="CA10" s="64"/>
      <c r="CB10" s="65"/>
      <c r="CC10" s="62"/>
      <c r="CD10" s="63"/>
      <c r="CE10" s="64"/>
      <c r="CF10" s="65"/>
      <c r="CG10" s="62"/>
      <c r="CH10" s="63"/>
      <c r="CI10" s="64"/>
      <c r="CJ10" s="65"/>
      <c r="CK10" s="62"/>
      <c r="CL10" s="63"/>
      <c r="CM10" s="64"/>
      <c r="CN10" s="65"/>
      <c r="CO10" s="62"/>
      <c r="CP10" s="63"/>
      <c r="CQ10" s="64"/>
      <c r="CR10" s="65"/>
      <c r="CS10" s="62"/>
      <c r="CT10" s="63"/>
      <c r="CU10" s="64"/>
      <c r="CV10" s="65"/>
      <c r="CW10" s="62"/>
      <c r="CX10" s="63"/>
      <c r="CY10" s="64"/>
      <c r="CZ10" s="65"/>
      <c r="DA10" s="62"/>
      <c r="DB10" s="63"/>
      <c r="DC10" s="64"/>
      <c r="DD10" s="65"/>
      <c r="DE10" s="62"/>
      <c r="DF10" s="63"/>
      <c r="DG10" s="64"/>
      <c r="DH10" s="65"/>
      <c r="DI10" s="62"/>
      <c r="DJ10" s="63"/>
      <c r="DK10" s="64"/>
      <c r="DL10" s="65"/>
      <c r="DM10" s="62"/>
      <c r="DN10" s="63"/>
      <c r="DO10" s="64"/>
      <c r="DP10" s="65"/>
      <c r="DQ10" s="62"/>
      <c r="DR10" s="63"/>
      <c r="DS10" s="64"/>
      <c r="DT10" s="65"/>
      <c r="DU10" s="62"/>
      <c r="DV10" s="63"/>
      <c r="DW10" s="64"/>
      <c r="DX10" s="65"/>
      <c r="DY10" s="62"/>
      <c r="DZ10" s="63"/>
      <c r="EA10" s="64"/>
      <c r="EB10" s="65"/>
      <c r="EC10" s="62"/>
      <c r="ED10" s="63"/>
      <c r="EE10" s="64"/>
      <c r="EF10" s="65"/>
      <c r="EG10" s="62"/>
      <c r="EH10" s="63"/>
      <c r="EI10" s="64"/>
      <c r="EJ10" s="65"/>
      <c r="EK10" s="62"/>
      <c r="EL10" s="63"/>
      <c r="EM10" s="64"/>
      <c r="EN10" s="65"/>
      <c r="EO10" s="62"/>
      <c r="EP10" s="63"/>
      <c r="EQ10" s="64"/>
      <c r="ER10" s="65"/>
      <c r="ES10" s="62"/>
      <c r="ET10" s="63"/>
      <c r="EU10" s="64"/>
      <c r="EV10" s="65"/>
      <c r="EW10" s="62"/>
      <c r="EX10" s="63"/>
      <c r="EY10" s="64"/>
      <c r="EZ10" s="65"/>
      <c r="FA10" s="62"/>
      <c r="FB10" s="63"/>
      <c r="FC10" s="64"/>
      <c r="FD10" s="65"/>
      <c r="FE10" s="62"/>
      <c r="FF10" s="63"/>
      <c r="FG10" s="64"/>
      <c r="FH10" s="65"/>
      <c r="FI10" s="62"/>
      <c r="FJ10" s="63"/>
      <c r="FK10" s="64"/>
      <c r="FL10" s="65"/>
      <c r="FM10" s="62"/>
      <c r="FN10" s="63"/>
      <c r="FO10" s="64"/>
      <c r="FP10" s="65"/>
      <c r="FQ10" s="62"/>
      <c r="FR10" s="63"/>
      <c r="FS10" s="64"/>
      <c r="FT10" s="65"/>
      <c r="FU10" s="62"/>
      <c r="FV10" s="63"/>
      <c r="FW10" s="64"/>
      <c r="FX10" s="65"/>
      <c r="FY10" s="62"/>
      <c r="FZ10" s="63"/>
      <c r="GA10" s="64"/>
      <c r="GB10" s="65"/>
      <c r="GC10" s="62"/>
      <c r="GD10" s="63"/>
      <c r="GE10" s="64"/>
      <c r="GF10" s="65"/>
      <c r="GG10" s="62"/>
      <c r="GH10" s="63"/>
      <c r="GI10" s="64"/>
      <c r="GJ10" s="65"/>
      <c r="GK10" s="62"/>
      <c r="GL10" s="63"/>
      <c r="GM10" s="64"/>
      <c r="GN10" s="65"/>
      <c r="GO10" s="62"/>
      <c r="GP10" s="63"/>
      <c r="GQ10" s="64"/>
      <c r="GR10" s="65"/>
      <c r="GS10" s="62"/>
      <c r="GT10" s="63"/>
      <c r="GV10" s="39" t="b">
        <f t="shared" si="6"/>
        <v>0</v>
      </c>
      <c r="GW10" s="10" t="b">
        <f t="shared" si="7"/>
        <v>0</v>
      </c>
      <c r="GX10" s="10" t="b">
        <f t="shared" si="8"/>
        <v>0</v>
      </c>
      <c r="GY10" s="10" t="b">
        <f t="shared" si="9"/>
        <v>0</v>
      </c>
      <c r="GZ10" s="10" t="b">
        <f t="shared" si="10"/>
        <v>0</v>
      </c>
      <c r="HA10" s="10" t="b">
        <f t="shared" si="11"/>
        <v>0</v>
      </c>
      <c r="HB10" s="10" t="b">
        <f t="shared" si="12"/>
        <v>0</v>
      </c>
      <c r="HC10" s="10" t="b">
        <f t="shared" si="13"/>
        <v>0</v>
      </c>
      <c r="HD10" s="10" t="b">
        <f t="shared" si="14"/>
        <v>0</v>
      </c>
      <c r="HE10" s="10" t="b">
        <f t="shared" si="15"/>
        <v>0</v>
      </c>
      <c r="HF10" s="10" t="b">
        <f t="shared" si="16"/>
        <v>0</v>
      </c>
      <c r="HG10" s="10" t="b">
        <f t="shared" si="17"/>
        <v>0</v>
      </c>
      <c r="HH10" s="10" t="b">
        <f t="shared" si="18"/>
        <v>0</v>
      </c>
      <c r="HI10" s="10" t="b">
        <f t="shared" si="19"/>
        <v>0</v>
      </c>
      <c r="HJ10" s="10" t="b">
        <f t="shared" si="20"/>
        <v>0</v>
      </c>
      <c r="HK10" s="10" t="b">
        <f t="shared" si="21"/>
        <v>0</v>
      </c>
      <c r="HL10" s="10" t="b">
        <f t="shared" si="22"/>
        <v>0</v>
      </c>
      <c r="HM10" s="10" t="b">
        <f t="shared" si="23"/>
        <v>0</v>
      </c>
      <c r="HN10" s="10" t="b">
        <f t="shared" si="24"/>
        <v>0</v>
      </c>
      <c r="HO10" s="10" t="b">
        <f t="shared" si="25"/>
        <v>0</v>
      </c>
      <c r="HP10" s="10" t="b">
        <f t="shared" si="26"/>
        <v>0</v>
      </c>
      <c r="HQ10" s="10" t="b">
        <f t="shared" si="27"/>
        <v>0</v>
      </c>
      <c r="HR10" s="10" t="b">
        <f t="shared" si="28"/>
        <v>0</v>
      </c>
      <c r="HS10" s="10" t="b">
        <f t="shared" si="29"/>
        <v>0</v>
      </c>
      <c r="HT10" s="10" t="b">
        <f t="shared" si="30"/>
        <v>0</v>
      </c>
      <c r="HU10" s="10" t="b">
        <f t="shared" si="31"/>
        <v>0</v>
      </c>
      <c r="HV10" s="10" t="b">
        <f t="shared" si="32"/>
        <v>0</v>
      </c>
      <c r="HW10" s="10" t="b">
        <f t="shared" si="33"/>
        <v>0</v>
      </c>
      <c r="HX10" s="10" t="b">
        <f t="shared" si="34"/>
        <v>0</v>
      </c>
      <c r="HY10" s="10" t="b">
        <f t="shared" si="35"/>
        <v>0</v>
      </c>
      <c r="HZ10" s="10" t="b">
        <f t="shared" si="36"/>
        <v>0</v>
      </c>
      <c r="IA10" s="10" t="b">
        <f t="shared" si="37"/>
        <v>0</v>
      </c>
      <c r="IB10" s="10" t="b">
        <f t="shared" si="38"/>
        <v>0</v>
      </c>
      <c r="IC10" s="10" t="b">
        <f t="shared" si="39"/>
        <v>0</v>
      </c>
      <c r="ID10" s="10" t="b">
        <f t="shared" si="40"/>
        <v>0</v>
      </c>
      <c r="IE10" s="10" t="b">
        <f t="shared" si="41"/>
        <v>0</v>
      </c>
      <c r="IF10" s="10" t="b">
        <f t="shared" si="42"/>
        <v>0</v>
      </c>
      <c r="IG10" s="10" t="b">
        <f t="shared" si="43"/>
        <v>0</v>
      </c>
      <c r="IH10" s="10" t="b">
        <f t="shared" si="44"/>
        <v>0</v>
      </c>
      <c r="II10" s="10" t="b">
        <f t="shared" si="45"/>
        <v>0</v>
      </c>
      <c r="IJ10" s="10" t="b">
        <f t="shared" si="46"/>
        <v>0</v>
      </c>
      <c r="IK10" s="10" t="b">
        <f t="shared" si="47"/>
        <v>0</v>
      </c>
      <c r="IL10" s="10" t="b">
        <f t="shared" si="48"/>
        <v>0</v>
      </c>
      <c r="IM10" s="10" t="b">
        <f t="shared" si="49"/>
        <v>0</v>
      </c>
      <c r="IN10" s="10" t="b">
        <f t="shared" si="50"/>
        <v>0</v>
      </c>
      <c r="IO10" s="10" t="b">
        <f t="shared" si="51"/>
        <v>0</v>
      </c>
      <c r="IP10" s="10" t="b">
        <f t="shared" si="52"/>
        <v>0</v>
      </c>
      <c r="IQ10" s="19" t="b">
        <f t="shared" si="53"/>
        <v>0</v>
      </c>
    </row>
    <row r="11" spans="1:251" x14ac:dyDescent="0.2">
      <c r="A11" s="3"/>
      <c r="B11" s="4"/>
      <c r="C11" s="4"/>
      <c r="D11" s="52"/>
      <c r="E11" s="52"/>
      <c r="F11" s="52"/>
      <c r="G11" s="52"/>
      <c r="H11" s="58"/>
      <c r="I11" s="48"/>
      <c r="J11" s="59"/>
      <c r="K11" s="48"/>
      <c r="L11" s="48"/>
      <c r="M11" s="58"/>
      <c r="N11" s="59"/>
      <c r="O11" s="48"/>
      <c r="P11" s="48"/>
      <c r="Q11" s="58"/>
      <c r="R11" s="59"/>
      <c r="S11" s="48"/>
      <c r="T11" s="48"/>
      <c r="U11" s="58"/>
      <c r="V11" s="59"/>
      <c r="W11" s="48"/>
      <c r="X11" s="48"/>
      <c r="Y11" s="58"/>
      <c r="Z11" s="59"/>
      <c r="AA11" s="48"/>
      <c r="AB11" s="48"/>
      <c r="AC11" s="58"/>
      <c r="AD11" s="59"/>
      <c r="AE11" s="48"/>
      <c r="AF11" s="48"/>
      <c r="AG11" s="58"/>
      <c r="AH11" s="59"/>
      <c r="AI11" s="48"/>
      <c r="AJ11" s="48"/>
      <c r="AK11" s="48"/>
      <c r="AL11" s="59"/>
      <c r="AM11" s="48"/>
      <c r="AN11" s="48"/>
      <c r="AO11" s="48"/>
      <c r="AP11" s="59"/>
      <c r="AQ11" s="48"/>
      <c r="AR11" s="48"/>
      <c r="AS11" s="48"/>
      <c r="AT11" s="59"/>
      <c r="AU11" s="48"/>
      <c r="AV11" s="48"/>
      <c r="AW11" s="48"/>
      <c r="AX11" s="59"/>
      <c r="AY11" s="48"/>
      <c r="AZ11" s="48"/>
      <c r="BA11" s="48"/>
      <c r="BB11" s="59"/>
      <c r="BC11" s="48"/>
      <c r="BD11" s="48"/>
      <c r="BE11" s="48"/>
      <c r="BF11" s="59"/>
      <c r="BG11" s="48"/>
      <c r="BH11" s="48"/>
      <c r="BI11" s="48"/>
      <c r="BJ11" s="59"/>
      <c r="BK11" s="48"/>
      <c r="BL11" s="48"/>
      <c r="BM11" s="48"/>
      <c r="BN11" s="59"/>
      <c r="BO11" s="48"/>
      <c r="BP11" s="48"/>
      <c r="BQ11" s="48"/>
      <c r="BR11" s="59"/>
      <c r="BS11" s="48"/>
      <c r="BT11" s="48"/>
      <c r="BU11" s="48"/>
      <c r="BV11" s="59"/>
      <c r="BW11" s="48"/>
      <c r="BX11" s="48"/>
      <c r="BY11" s="48"/>
      <c r="BZ11" s="59"/>
      <c r="CA11" s="48"/>
      <c r="CB11" s="48"/>
      <c r="CC11" s="48"/>
      <c r="CD11" s="59"/>
      <c r="CE11" s="48"/>
      <c r="CF11" s="48"/>
      <c r="CG11" s="48"/>
      <c r="CH11" s="59"/>
      <c r="CI11" s="48"/>
      <c r="CJ11" s="48"/>
      <c r="CK11" s="48"/>
      <c r="CL11" s="59"/>
      <c r="CM11" s="48"/>
      <c r="CN11" s="48"/>
      <c r="CO11" s="48"/>
      <c r="CP11" s="59"/>
      <c r="CQ11" s="48"/>
      <c r="CR11" s="48"/>
      <c r="CS11" s="48"/>
      <c r="CT11" s="59"/>
      <c r="CU11" s="48"/>
      <c r="CV11" s="48"/>
      <c r="CW11" s="48"/>
      <c r="CX11" s="59"/>
      <c r="CY11" s="48"/>
      <c r="CZ11" s="48"/>
      <c r="DA11" s="48"/>
      <c r="DB11" s="59"/>
      <c r="DC11" s="48"/>
      <c r="DD11" s="48"/>
      <c r="DE11" s="48"/>
      <c r="DF11" s="59"/>
      <c r="DG11" s="48"/>
      <c r="DH11" s="48"/>
      <c r="DI11" s="48"/>
      <c r="DJ11" s="59"/>
      <c r="DK11" s="48"/>
      <c r="DL11" s="48"/>
      <c r="DM11" s="48"/>
      <c r="DN11" s="59"/>
      <c r="DO11" s="48"/>
      <c r="DP11" s="48"/>
      <c r="DQ11" s="48"/>
      <c r="DR11" s="59"/>
      <c r="DS11" s="48"/>
      <c r="DT11" s="48"/>
      <c r="DU11" s="48"/>
      <c r="DV11" s="59"/>
      <c r="DW11" s="48"/>
      <c r="DX11" s="48"/>
      <c r="DY11" s="48"/>
      <c r="DZ11" s="59"/>
      <c r="EA11" s="48"/>
      <c r="EB11" s="48"/>
      <c r="EC11" s="48"/>
      <c r="ED11" s="59"/>
      <c r="EE11" s="48"/>
      <c r="EF11" s="48"/>
      <c r="EG11" s="48"/>
      <c r="EH11" s="59"/>
      <c r="EI11" s="48"/>
      <c r="EJ11" s="48"/>
      <c r="EK11" s="48"/>
      <c r="EL11" s="59"/>
      <c r="EM11" s="48"/>
      <c r="EN11" s="48"/>
      <c r="EO11" s="48"/>
      <c r="EP11" s="59"/>
      <c r="EQ11" s="48"/>
      <c r="ER11" s="48"/>
      <c r="ES11" s="48"/>
      <c r="ET11" s="59"/>
      <c r="EU11" s="48"/>
      <c r="EV11" s="48"/>
      <c r="EW11" s="48"/>
      <c r="EX11" s="59"/>
      <c r="EY11" s="48"/>
      <c r="EZ11" s="48"/>
      <c r="FA11" s="48"/>
      <c r="FB11" s="59"/>
      <c r="FC11" s="48"/>
      <c r="FD11" s="48"/>
      <c r="FE11" s="48"/>
      <c r="FF11" s="59"/>
      <c r="FG11" s="48"/>
      <c r="FH11" s="48"/>
      <c r="FI11" s="48"/>
      <c r="FJ11" s="59"/>
      <c r="FK11" s="48"/>
      <c r="FL11" s="48"/>
      <c r="FM11" s="48"/>
      <c r="FN11" s="59"/>
      <c r="FO11" s="48"/>
      <c r="FP11" s="48"/>
      <c r="FQ11" s="48"/>
      <c r="FR11" s="59"/>
      <c r="FS11" s="48"/>
      <c r="FT11" s="48"/>
      <c r="FU11" s="48"/>
      <c r="FV11" s="59"/>
      <c r="FW11" s="48"/>
      <c r="FX11" s="48"/>
      <c r="FY11" s="48"/>
      <c r="FZ11" s="59"/>
      <c r="GA11" s="48"/>
      <c r="GB11" s="48"/>
      <c r="GC11" s="48"/>
      <c r="GD11" s="59"/>
      <c r="GE11" s="48"/>
      <c r="GF11" s="48"/>
      <c r="GG11" s="48"/>
      <c r="GH11" s="59"/>
      <c r="GI11" s="48"/>
      <c r="GJ11" s="48"/>
      <c r="GK11" s="48"/>
      <c r="GL11" s="59"/>
      <c r="GM11" s="48"/>
      <c r="GN11" s="48"/>
      <c r="GO11" s="48"/>
      <c r="GP11" s="59"/>
      <c r="GQ11" s="48"/>
      <c r="GR11" s="48"/>
      <c r="GS11" s="48"/>
      <c r="GT11" s="59"/>
    </row>
    <row r="12" spans="1:251" s="7" customFormat="1" x14ac:dyDescent="0.2">
      <c r="A12" s="31"/>
      <c r="B12" s="32"/>
      <c r="C12" s="5">
        <v>2015</v>
      </c>
      <c r="D12" s="33"/>
      <c r="E12" s="33"/>
      <c r="F12" s="33"/>
      <c r="G12" s="33"/>
      <c r="H12" s="33"/>
      <c r="I12" s="33"/>
      <c r="J12" s="33"/>
      <c r="K12" s="33"/>
      <c r="L12" s="33"/>
      <c r="M12" s="33"/>
      <c r="N12" s="34"/>
      <c r="O12" s="33"/>
      <c r="P12" s="33"/>
      <c r="Q12" s="33"/>
      <c r="R12" s="34"/>
      <c r="S12" s="33"/>
      <c r="T12" s="33"/>
      <c r="U12" s="33"/>
      <c r="V12" s="34"/>
      <c r="W12" s="33"/>
      <c r="X12" s="33"/>
      <c r="Y12" s="33"/>
      <c r="Z12" s="34"/>
      <c r="AA12" s="33"/>
      <c r="AB12" s="33"/>
      <c r="AC12" s="33"/>
      <c r="AD12" s="34"/>
      <c r="AE12" s="33"/>
      <c r="AF12" s="33"/>
      <c r="AG12" s="33"/>
      <c r="AH12" s="34"/>
      <c r="AI12" s="33"/>
      <c r="AJ12" s="33"/>
      <c r="AK12" s="33"/>
      <c r="AL12" s="34"/>
      <c r="AM12" s="33"/>
      <c r="AN12" s="33"/>
      <c r="AO12" s="33"/>
      <c r="AP12" s="34"/>
      <c r="AQ12" s="33"/>
      <c r="AR12" s="33"/>
      <c r="AS12" s="33"/>
      <c r="AT12" s="34"/>
      <c r="AU12" s="33"/>
      <c r="AV12" s="33"/>
      <c r="AW12" s="33"/>
      <c r="AX12" s="34"/>
      <c r="AY12" s="33"/>
      <c r="AZ12" s="33"/>
      <c r="BA12" s="33"/>
      <c r="BB12" s="34"/>
      <c r="BC12" s="33"/>
      <c r="BD12" s="33"/>
      <c r="BE12" s="33"/>
      <c r="BF12" s="34"/>
      <c r="BG12" s="33"/>
      <c r="BH12" s="33"/>
      <c r="BI12" s="33"/>
      <c r="BJ12" s="34"/>
      <c r="BK12" s="33"/>
      <c r="BL12" s="33"/>
      <c r="BM12" s="33"/>
      <c r="BN12" s="34"/>
      <c r="BO12" s="33"/>
      <c r="BP12" s="33"/>
      <c r="BQ12" s="33"/>
      <c r="BR12" s="34"/>
      <c r="BS12" s="33"/>
      <c r="BT12" s="33"/>
      <c r="BU12" s="33"/>
      <c r="BV12" s="34"/>
      <c r="BW12" s="33"/>
      <c r="BX12" s="33"/>
      <c r="BY12" s="33"/>
      <c r="BZ12" s="34"/>
      <c r="CA12" s="33"/>
      <c r="CB12" s="33"/>
      <c r="CC12" s="33"/>
      <c r="CD12" s="34"/>
      <c r="CE12" s="33"/>
      <c r="CF12" s="33"/>
      <c r="CG12" s="33"/>
      <c r="CH12" s="34"/>
      <c r="CI12" s="33"/>
      <c r="CJ12" s="33"/>
      <c r="CK12" s="33"/>
      <c r="CL12" s="34"/>
      <c r="CM12" s="33"/>
      <c r="CN12" s="33"/>
      <c r="CO12" s="33"/>
      <c r="CP12" s="34"/>
      <c r="CQ12" s="33"/>
      <c r="CR12" s="33"/>
      <c r="CS12" s="33"/>
      <c r="CT12" s="34"/>
      <c r="CU12" s="33"/>
      <c r="CV12" s="33"/>
      <c r="CW12" s="33"/>
      <c r="CX12" s="34"/>
      <c r="CY12" s="33"/>
      <c r="CZ12" s="33"/>
      <c r="DA12" s="33"/>
      <c r="DB12" s="34"/>
      <c r="DC12" s="33"/>
      <c r="DD12" s="33"/>
      <c r="DE12" s="33"/>
      <c r="DF12" s="34"/>
      <c r="DG12" s="33"/>
      <c r="DH12" s="33"/>
      <c r="DI12" s="33"/>
      <c r="DJ12" s="34"/>
      <c r="DK12" s="33"/>
      <c r="DL12" s="33"/>
      <c r="DM12" s="33"/>
      <c r="DN12" s="34"/>
      <c r="DO12" s="33"/>
      <c r="DP12" s="33"/>
      <c r="DQ12" s="33"/>
      <c r="DR12" s="34"/>
      <c r="DS12" s="33"/>
      <c r="DT12" s="33"/>
      <c r="DU12" s="33"/>
      <c r="DV12" s="34"/>
      <c r="DW12" s="33"/>
      <c r="DX12" s="33"/>
      <c r="DY12" s="33"/>
      <c r="DZ12" s="34"/>
      <c r="EA12" s="33"/>
      <c r="EB12" s="33"/>
      <c r="EC12" s="33"/>
      <c r="ED12" s="34"/>
      <c r="EE12" s="33"/>
      <c r="EF12" s="33"/>
      <c r="EG12" s="33"/>
      <c r="EH12" s="34"/>
      <c r="EI12" s="33"/>
      <c r="EJ12" s="33"/>
      <c r="EK12" s="33"/>
      <c r="EL12" s="34"/>
      <c r="EM12" s="33"/>
      <c r="EN12" s="33"/>
      <c r="EO12" s="33"/>
      <c r="EP12" s="34"/>
      <c r="EQ12" s="33"/>
      <c r="ER12" s="33"/>
      <c r="ES12" s="33"/>
      <c r="ET12" s="34"/>
      <c r="EU12" s="33"/>
      <c r="EV12" s="33"/>
      <c r="EW12" s="33"/>
      <c r="EX12" s="34"/>
      <c r="EY12" s="33"/>
      <c r="EZ12" s="33"/>
      <c r="FA12" s="33"/>
      <c r="FB12" s="34"/>
      <c r="FC12" s="33"/>
      <c r="FD12" s="33"/>
      <c r="FE12" s="33"/>
      <c r="FF12" s="34"/>
      <c r="FG12" s="33"/>
      <c r="FH12" s="33"/>
      <c r="FI12" s="33"/>
      <c r="FJ12" s="34"/>
      <c r="FK12" s="33"/>
      <c r="FL12" s="33"/>
      <c r="FM12" s="33"/>
      <c r="FN12" s="34"/>
      <c r="FO12" s="33"/>
      <c r="FP12" s="33"/>
      <c r="FQ12" s="33"/>
      <c r="FR12" s="34"/>
      <c r="FS12" s="33"/>
      <c r="FT12" s="33"/>
      <c r="FU12" s="33"/>
      <c r="FV12" s="34"/>
      <c r="FW12" s="33"/>
      <c r="FX12" s="33"/>
      <c r="FY12" s="33"/>
      <c r="FZ12" s="34"/>
      <c r="GA12" s="33"/>
      <c r="GB12" s="33"/>
      <c r="GC12" s="33"/>
      <c r="GD12" s="34"/>
      <c r="GE12" s="33"/>
      <c r="GF12" s="33"/>
      <c r="GG12" s="33"/>
      <c r="GH12" s="34"/>
      <c r="GI12" s="33"/>
      <c r="GJ12" s="33"/>
      <c r="GK12" s="33"/>
      <c r="GL12" s="34"/>
      <c r="GM12" s="33"/>
      <c r="GN12" s="33"/>
      <c r="GO12" s="33"/>
      <c r="GP12" s="34"/>
      <c r="GQ12" s="33"/>
      <c r="GR12" s="33"/>
      <c r="GS12" s="33"/>
      <c r="GT12" s="34"/>
      <c r="GV12" s="38"/>
      <c r="GW12" s="29"/>
      <c r="GX12" s="29"/>
      <c r="GY12" s="29"/>
      <c r="GZ12" s="29"/>
      <c r="HA12" s="29"/>
      <c r="HB12" s="29"/>
      <c r="HC12" s="29"/>
      <c r="HD12" s="29"/>
      <c r="HE12" s="29"/>
      <c r="HF12" s="29"/>
      <c r="HG12" s="29"/>
      <c r="HH12" s="29"/>
      <c r="HI12" s="29"/>
      <c r="HJ12" s="29"/>
      <c r="HK12" s="29"/>
      <c r="HL12" s="29"/>
      <c r="HM12" s="29"/>
      <c r="HN12" s="29"/>
      <c r="HO12" s="29"/>
      <c r="HP12" s="29"/>
      <c r="HQ12" s="29"/>
      <c r="HR12" s="29"/>
      <c r="HS12" s="29"/>
      <c r="HT12" s="29"/>
      <c r="HU12" s="29"/>
      <c r="HV12" s="29"/>
      <c r="HW12" s="29"/>
      <c r="HX12" s="29"/>
      <c r="HY12" s="29"/>
      <c r="HZ12" s="29"/>
      <c r="IA12" s="29"/>
      <c r="IB12" s="29"/>
      <c r="IC12" s="29"/>
      <c r="ID12" s="29"/>
      <c r="IE12" s="29"/>
      <c r="IF12" s="29"/>
      <c r="IG12" s="29"/>
      <c r="IH12" s="29"/>
      <c r="II12" s="29"/>
      <c r="IJ12" s="29"/>
      <c r="IK12" s="29"/>
      <c r="IL12" s="29"/>
      <c r="IM12" s="29"/>
      <c r="IN12" s="29"/>
      <c r="IO12" s="29"/>
      <c r="IP12" s="29"/>
      <c r="IQ12" s="30"/>
    </row>
    <row r="13" spans="1:251" x14ac:dyDescent="0.2">
      <c r="A13" s="11" t="str">
        <f t="shared" ref="A13:B18" si="55">A5</f>
        <v>Cobalt</v>
      </c>
      <c r="B13" s="11" t="str">
        <f t="shared" si="55"/>
        <v>kg/kWh</v>
      </c>
      <c r="C13" s="11">
        <f>C12</f>
        <v>2015</v>
      </c>
      <c r="D13" s="50">
        <f>IF(H13&lt;&gt;0,AVERAGE(GV13:IQ13),-999)</f>
        <v>1.0079800000000003</v>
      </c>
      <c r="E13" s="50">
        <f>IF(H13&lt;&gt;0,MEDIAN(GV13:IQ13),-999)</f>
        <v>0.98</v>
      </c>
      <c r="F13" s="50">
        <f>IF(H13&lt;&gt;0,MIN(GV13:IQ13),-999)</f>
        <v>0.63090000000000002</v>
      </c>
      <c r="G13" s="50">
        <f>IF(H13&lt;&gt;0,MAX(GV13:IQ13),-999)</f>
        <v>1.44</v>
      </c>
      <c r="H13" s="18">
        <f>COUNT(GV13:IQ13)</f>
        <v>5</v>
      </c>
      <c r="I13" s="16" t="e">
        <f>IF(H13&lt;&gt;0,PERCENTILE(GV13:IQ13,#REF!),-999)</f>
        <v>#REF!</v>
      </c>
      <c r="J13" s="17" t="e">
        <f>IF(H13&lt;&gt;0,PERCENTILE(GV13:IQ13,#REF!),-999)</f>
        <v>#REF!</v>
      </c>
      <c r="K13" s="50">
        <v>0.95899999999999996</v>
      </c>
      <c r="L13" s="16" t="s">
        <v>8</v>
      </c>
      <c r="M13" s="62">
        <v>2017</v>
      </c>
      <c r="N13" s="63"/>
      <c r="O13" s="50">
        <v>1.44</v>
      </c>
      <c r="P13" s="16" t="s">
        <v>8</v>
      </c>
      <c r="Q13" s="62">
        <v>2017</v>
      </c>
      <c r="R13" s="63"/>
      <c r="S13" s="50">
        <v>1.03</v>
      </c>
      <c r="T13" s="16" t="s">
        <v>8</v>
      </c>
      <c r="U13" s="62">
        <v>2014</v>
      </c>
      <c r="V13" s="63"/>
      <c r="W13" s="64"/>
      <c r="X13" s="65"/>
      <c r="Y13" s="62"/>
      <c r="Z13" s="63"/>
      <c r="AA13" s="64"/>
      <c r="AB13" s="65"/>
      <c r="AC13" s="62"/>
      <c r="AD13" s="63"/>
      <c r="AE13" s="64"/>
      <c r="AF13" s="65"/>
      <c r="AG13" s="62"/>
      <c r="AH13" s="63"/>
      <c r="AI13" s="64"/>
      <c r="AJ13" s="65"/>
      <c r="AK13" s="62"/>
      <c r="AL13" s="63"/>
      <c r="AM13" s="64"/>
      <c r="AN13" s="65"/>
      <c r="AO13" s="62"/>
      <c r="AP13" s="63"/>
      <c r="AQ13" s="64">
        <v>0.63090000000000002</v>
      </c>
      <c r="AR13" s="65" t="s">
        <v>8</v>
      </c>
      <c r="AS13" s="62">
        <v>2016</v>
      </c>
      <c r="AT13" s="63"/>
      <c r="AU13" s="64">
        <v>0.98</v>
      </c>
      <c r="AV13" s="65" t="s">
        <v>8</v>
      </c>
      <c r="AW13" s="62">
        <v>2019</v>
      </c>
      <c r="AX13" s="63"/>
      <c r="AY13" s="64"/>
      <c r="AZ13" s="65"/>
      <c r="BA13" s="62"/>
      <c r="BB13" s="63"/>
      <c r="BC13" s="64"/>
      <c r="BD13" s="65"/>
      <c r="BE13" s="62"/>
      <c r="BF13" s="63"/>
      <c r="BG13" s="64"/>
      <c r="BH13" s="65"/>
      <c r="BI13" s="62"/>
      <c r="BJ13" s="63"/>
      <c r="BK13" s="65"/>
      <c r="BL13" s="65"/>
      <c r="BM13" s="65"/>
      <c r="BN13" s="63"/>
      <c r="BO13" s="65"/>
      <c r="BP13" s="65"/>
      <c r="BQ13" s="65"/>
      <c r="BR13" s="63"/>
      <c r="BS13" s="65"/>
      <c r="BT13" s="65"/>
      <c r="BU13" s="65"/>
      <c r="BV13" s="63"/>
      <c r="BW13" s="64"/>
      <c r="BX13" s="65"/>
      <c r="BY13" s="62"/>
      <c r="BZ13" s="63"/>
      <c r="CA13" s="64"/>
      <c r="CB13" s="65"/>
      <c r="CC13" s="62"/>
      <c r="CD13" s="63"/>
      <c r="CE13" s="64"/>
      <c r="CF13" s="65"/>
      <c r="CG13" s="62"/>
      <c r="CH13" s="63"/>
      <c r="CI13" s="64"/>
      <c r="CJ13" s="65"/>
      <c r="CK13" s="62"/>
      <c r="CL13" s="63"/>
      <c r="CM13" s="65"/>
      <c r="CN13" s="65"/>
      <c r="CO13" s="65"/>
      <c r="CP13" s="63"/>
      <c r="CQ13" s="64"/>
      <c r="CR13" s="65"/>
      <c r="CS13" s="62"/>
      <c r="CT13" s="63"/>
      <c r="CU13" s="64"/>
      <c r="CV13" s="65"/>
      <c r="CW13" s="62"/>
      <c r="CX13" s="63"/>
      <c r="CY13" s="64"/>
      <c r="CZ13" s="65"/>
      <c r="DA13" s="62"/>
      <c r="DB13" s="63"/>
      <c r="DC13" s="64"/>
      <c r="DD13" s="65"/>
      <c r="DE13" s="62"/>
      <c r="DF13" s="63"/>
      <c r="DG13" s="64"/>
      <c r="DH13" s="65"/>
      <c r="DI13" s="62"/>
      <c r="DJ13" s="63"/>
      <c r="DK13" s="64"/>
      <c r="DL13" s="65"/>
      <c r="DM13" s="62"/>
      <c r="DN13" s="63"/>
      <c r="DO13" s="64"/>
      <c r="DP13" s="65"/>
      <c r="DQ13" s="62"/>
      <c r="DR13" s="63"/>
      <c r="DS13" s="64"/>
      <c r="DT13" s="65"/>
      <c r="DU13" s="62"/>
      <c r="DV13" s="63"/>
      <c r="DW13" s="64"/>
      <c r="DX13" s="65"/>
      <c r="DY13" s="62"/>
      <c r="DZ13" s="63"/>
      <c r="EA13" s="64"/>
      <c r="EB13" s="65"/>
      <c r="EC13" s="62"/>
      <c r="ED13" s="63"/>
      <c r="EE13" s="64"/>
      <c r="EF13" s="65"/>
      <c r="EG13" s="62"/>
      <c r="EH13" s="63"/>
      <c r="EI13" s="64"/>
      <c r="EJ13" s="65"/>
      <c r="EK13" s="62"/>
      <c r="EL13" s="63"/>
      <c r="EM13" s="64"/>
      <c r="EN13" s="65"/>
      <c r="EO13" s="62"/>
      <c r="EP13" s="65"/>
      <c r="EQ13" s="64"/>
      <c r="ER13" s="65"/>
      <c r="ES13" s="62"/>
      <c r="ET13" s="63"/>
      <c r="EU13" s="64"/>
      <c r="EV13" s="65"/>
      <c r="EW13" s="62"/>
      <c r="EX13" s="63"/>
      <c r="EY13" s="64"/>
      <c r="EZ13" s="65"/>
      <c r="FA13" s="62"/>
      <c r="FB13" s="63"/>
      <c r="FC13" s="64"/>
      <c r="FD13" s="65"/>
      <c r="FE13" s="62"/>
      <c r="FF13" s="63"/>
      <c r="FG13" s="64"/>
      <c r="FH13" s="65"/>
      <c r="FI13" s="62"/>
      <c r="FJ13" s="63"/>
      <c r="FK13" s="64"/>
      <c r="FL13" s="65"/>
      <c r="FM13" s="62"/>
      <c r="FN13" s="63"/>
      <c r="FO13" s="64"/>
      <c r="FP13" s="65"/>
      <c r="FQ13" s="62"/>
      <c r="FR13" s="63"/>
      <c r="FS13" s="64"/>
      <c r="FT13" s="65"/>
      <c r="FU13" s="62"/>
      <c r="FV13" s="63"/>
      <c r="FW13" s="64"/>
      <c r="FX13" s="65"/>
      <c r="FY13" s="62"/>
      <c r="FZ13" s="63"/>
      <c r="GA13" s="64"/>
      <c r="GB13" s="65"/>
      <c r="GC13" s="62"/>
      <c r="GD13" s="63"/>
      <c r="GE13" s="64"/>
      <c r="GF13" s="65"/>
      <c r="GG13" s="62"/>
      <c r="GH13" s="63"/>
      <c r="GI13" s="64"/>
      <c r="GJ13" s="65"/>
      <c r="GK13" s="62"/>
      <c r="GL13" s="63"/>
      <c r="GM13" s="64"/>
      <c r="GN13" s="65"/>
      <c r="GO13" s="62"/>
      <c r="GP13" s="63"/>
      <c r="GQ13" s="64"/>
      <c r="GR13" s="65"/>
      <c r="GS13" s="62"/>
      <c r="GT13" s="63"/>
      <c r="GV13" s="39">
        <f>IF(L13="yes",K13)</f>
        <v>0.95899999999999996</v>
      </c>
      <c r="GW13" s="10">
        <f>IF(P13="yes",O13)</f>
        <v>1.44</v>
      </c>
      <c r="GX13" s="10">
        <f>IF(T13="yes",S13)</f>
        <v>1.03</v>
      </c>
      <c r="GY13" s="10" t="b">
        <f>IF(X13="yes",W13)</f>
        <v>0</v>
      </c>
      <c r="GZ13" s="10" t="b">
        <f>IF(AB13="yes",AA13)</f>
        <v>0</v>
      </c>
      <c r="HA13" s="10" t="b">
        <f>IF(AF13="yes",AE13)</f>
        <v>0</v>
      </c>
      <c r="HB13" s="10" t="b">
        <f>IF(AJ13="yes",AI13)</f>
        <v>0</v>
      </c>
      <c r="HC13" s="10" t="b">
        <f>IF(AN13="yes",AM13)</f>
        <v>0</v>
      </c>
      <c r="HD13" s="10">
        <f>IF(AR13="yes",AQ13)</f>
        <v>0.63090000000000002</v>
      </c>
      <c r="HE13" s="10">
        <f>IF(AV13="yes",AU13)</f>
        <v>0.98</v>
      </c>
      <c r="HF13" s="10" t="b">
        <f>IF(AZ13="yes",AY13)</f>
        <v>0</v>
      </c>
      <c r="HG13" s="10" t="b">
        <f>IF(BD13="yes",BC13)</f>
        <v>0</v>
      </c>
      <c r="HH13" s="10" t="b">
        <f>IF(BH13="yes",BG13)</f>
        <v>0</v>
      </c>
      <c r="HI13" s="10" t="b">
        <f>IF(BL13="yes",BK13)</f>
        <v>0</v>
      </c>
      <c r="HJ13" s="10" t="b">
        <f>IF(BP13="yes",BO13)</f>
        <v>0</v>
      </c>
      <c r="HK13" s="10" t="b">
        <f>IF(BT13="yes",BS13)</f>
        <v>0</v>
      </c>
      <c r="HL13" s="10" t="b">
        <f>IF(BX13="yes",BW13)</f>
        <v>0</v>
      </c>
      <c r="HM13" s="10" t="b">
        <f>IF(CB13="yes",CA13)</f>
        <v>0</v>
      </c>
      <c r="HN13" s="10" t="b">
        <f>IF(CF13="yes",CE13)</f>
        <v>0</v>
      </c>
      <c r="HO13" s="10" t="b">
        <f>IF(CJ13="yes",CI13)</f>
        <v>0</v>
      </c>
      <c r="HP13" s="10" t="b">
        <f>IF(CN13="yes",CM13)</f>
        <v>0</v>
      </c>
      <c r="HQ13" s="10" t="b">
        <f>IF(CR13="yes",CQ13)</f>
        <v>0</v>
      </c>
      <c r="HR13" s="10" t="b">
        <f>IF(CV13="yes",CU13)</f>
        <v>0</v>
      </c>
      <c r="HS13" s="10" t="b">
        <f>IF(CZ13="yes",CY13)</f>
        <v>0</v>
      </c>
      <c r="HT13" s="10" t="b">
        <f>IF(DD13="yes",DC13)</f>
        <v>0</v>
      </c>
      <c r="HU13" s="10" t="b">
        <f>IF(DH13="yes",DG13)</f>
        <v>0</v>
      </c>
      <c r="HV13" s="10" t="b">
        <f>IF(DL13="yes",DK13)</f>
        <v>0</v>
      </c>
      <c r="HW13" s="10" t="b">
        <f>IF(DP13="yes",DO13)</f>
        <v>0</v>
      </c>
      <c r="HX13" s="10" t="b">
        <f>IF(DT13="yes",DS13)</f>
        <v>0</v>
      </c>
      <c r="HY13" s="10" t="b">
        <f>IF(DX13="yes",DW13)</f>
        <v>0</v>
      </c>
      <c r="HZ13" s="10" t="b">
        <f>IF(EB13="yes",EA13)</f>
        <v>0</v>
      </c>
      <c r="IA13" s="10" t="b">
        <f>IF(EF13="yes",EE13)</f>
        <v>0</v>
      </c>
      <c r="IB13" s="10" t="b">
        <f>IF(EJ13="yes",EI13)</f>
        <v>0</v>
      </c>
      <c r="IC13" s="10" t="b">
        <f>IF(EN13="yes",EM13)</f>
        <v>0</v>
      </c>
      <c r="ID13" s="10" t="b">
        <f>IF(ER13="yes",EQ13)</f>
        <v>0</v>
      </c>
      <c r="IE13" s="10" t="b">
        <f>IF(EV13="yes",EU13)</f>
        <v>0</v>
      </c>
      <c r="IF13" s="10" t="b">
        <f>IF(EZ13="yes",EY13)</f>
        <v>0</v>
      </c>
      <c r="IG13" s="10" t="b">
        <f>IF(FD13="yes",FC13)</f>
        <v>0</v>
      </c>
      <c r="IH13" s="10" t="b">
        <f>IF(FH13="yes",FG13)</f>
        <v>0</v>
      </c>
      <c r="II13" s="10" t="b">
        <f>IF(FL13="yes",FK13)</f>
        <v>0</v>
      </c>
      <c r="IJ13" s="10" t="b">
        <f>IF(FP13="yes",FO13)</f>
        <v>0</v>
      </c>
      <c r="IK13" s="10" t="b">
        <f>IF(FT13="yes",FS13)</f>
        <v>0</v>
      </c>
      <c r="IL13" s="10" t="b">
        <f>IF(FX13="yes",FW13)</f>
        <v>0</v>
      </c>
      <c r="IM13" s="10" t="b">
        <f>IF(GB13="yes",GA13)</f>
        <v>0</v>
      </c>
      <c r="IN13" s="10" t="b">
        <f>IF(GF13="yes",GE13)</f>
        <v>0</v>
      </c>
      <c r="IO13" s="10" t="b">
        <f>IF(GJ13="yes",GI13)</f>
        <v>0</v>
      </c>
      <c r="IP13" s="10" t="b">
        <f>IF(GN13="yes",GM13)</f>
        <v>0</v>
      </c>
      <c r="IQ13" s="19" t="b">
        <f>IF(GR13="yes",GQ13)</f>
        <v>0</v>
      </c>
    </row>
    <row r="14" spans="1:251" x14ac:dyDescent="0.2">
      <c r="A14" s="11" t="str">
        <f t="shared" si="55"/>
        <v>Lithium</v>
      </c>
      <c r="B14" s="11" t="str">
        <f t="shared" si="55"/>
        <v>kg/kWh</v>
      </c>
      <c r="C14" s="11">
        <f t="shared" ref="C14:C18" si="56">C13</f>
        <v>2015</v>
      </c>
      <c r="D14" s="50">
        <f t="shared" ref="D14:D18" si="57">IF(H14&lt;&gt;0,AVERAGE(GV14:IQ14),-999)</f>
        <v>0.13255714285714287</v>
      </c>
      <c r="E14" s="50">
        <f t="shared" ref="E14:E18" si="58">IF(H14&lt;&gt;0,MEDIAN(GV14:IQ14),-999)</f>
        <v>0.121</v>
      </c>
      <c r="F14" s="50">
        <f t="shared" ref="F14:F18" si="59">IF(H14&lt;&gt;0,MIN(GV14:IQ14),-999)</f>
        <v>7.3899999999999993E-2</v>
      </c>
      <c r="G14" s="50">
        <f t="shared" ref="G14:G18" si="60">IF(H14&lt;&gt;0,MAX(GV14:IQ14),-999)</f>
        <v>0.2</v>
      </c>
      <c r="H14" s="18">
        <f t="shared" ref="H14:H18" si="61">COUNT(GV14:IQ14)</f>
        <v>7</v>
      </c>
      <c r="I14" s="16" t="e">
        <f>IF(H14&lt;&gt;0,PERCENTILE(GV14:IQ14,#REF!),-999)</f>
        <v>#REF!</v>
      </c>
      <c r="J14" s="17" t="e">
        <f>IF(H14&lt;&gt;0,PERCENTILE(GV14:IQ14,#REF!),-999)</f>
        <v>#REF!</v>
      </c>
      <c r="K14" s="50">
        <v>0.113</v>
      </c>
      <c r="L14" s="16" t="s">
        <v>8</v>
      </c>
      <c r="M14" s="62">
        <v>2017</v>
      </c>
      <c r="N14" s="63"/>
      <c r="O14" s="50">
        <v>0.16</v>
      </c>
      <c r="P14" s="16" t="s">
        <v>8</v>
      </c>
      <c r="Q14" s="62">
        <v>2017</v>
      </c>
      <c r="R14" s="63"/>
      <c r="S14" s="50">
        <v>0.121</v>
      </c>
      <c r="T14" s="16" t="s">
        <v>8</v>
      </c>
      <c r="U14" s="62">
        <v>2014</v>
      </c>
      <c r="V14" s="63"/>
      <c r="W14" s="64"/>
      <c r="X14" s="65"/>
      <c r="Y14" s="62"/>
      <c r="Z14" s="63"/>
      <c r="AA14" s="64"/>
      <c r="AB14" s="65"/>
      <c r="AC14" s="62"/>
      <c r="AD14" s="63"/>
      <c r="AE14" s="64">
        <v>0.2</v>
      </c>
      <c r="AF14" s="65" t="s">
        <v>8</v>
      </c>
      <c r="AG14" s="62">
        <v>2012</v>
      </c>
      <c r="AH14" s="63" t="s">
        <v>408</v>
      </c>
      <c r="AI14" s="64">
        <v>0.14000000000000001</v>
      </c>
      <c r="AJ14" s="65" t="s">
        <v>8</v>
      </c>
      <c r="AK14" s="62">
        <v>2012</v>
      </c>
      <c r="AL14" s="63" t="s">
        <v>409</v>
      </c>
      <c r="AM14" s="64"/>
      <c r="AN14" s="65"/>
      <c r="AO14" s="62"/>
      <c r="AP14" s="63"/>
      <c r="AQ14" s="64">
        <v>7.3899999999999993E-2</v>
      </c>
      <c r="AR14" s="65" t="s">
        <v>8</v>
      </c>
      <c r="AS14" s="62">
        <v>2016</v>
      </c>
      <c r="AT14" s="63"/>
      <c r="AU14" s="64">
        <v>0.12</v>
      </c>
      <c r="AV14" s="65" t="s">
        <v>8</v>
      </c>
      <c r="AW14" s="62">
        <v>2019</v>
      </c>
      <c r="AX14" s="63"/>
      <c r="AY14" s="64"/>
      <c r="AZ14" s="65"/>
      <c r="BA14" s="62"/>
      <c r="BB14" s="63"/>
      <c r="BC14" s="64"/>
      <c r="BD14" s="65"/>
      <c r="BE14" s="62"/>
      <c r="BF14" s="63"/>
      <c r="BG14" s="64"/>
      <c r="BH14" s="65"/>
      <c r="BI14" s="62"/>
      <c r="BJ14" s="63"/>
      <c r="BK14" s="65"/>
      <c r="BL14" s="65"/>
      <c r="BM14" s="65"/>
      <c r="BN14" s="63"/>
      <c r="BO14" s="65"/>
      <c r="BP14" s="65"/>
      <c r="BQ14" s="65"/>
      <c r="BR14" s="63"/>
      <c r="BS14" s="65"/>
      <c r="BT14" s="65"/>
      <c r="BU14" s="65"/>
      <c r="BV14" s="63"/>
      <c r="BW14" s="64"/>
      <c r="BX14" s="65"/>
      <c r="BY14" s="62"/>
      <c r="BZ14" s="63"/>
      <c r="CA14" s="64"/>
      <c r="CB14" s="65"/>
      <c r="CC14" s="62"/>
      <c r="CD14" s="63"/>
      <c r="CE14" s="64"/>
      <c r="CF14" s="65"/>
      <c r="CG14" s="62"/>
      <c r="CH14" s="63"/>
      <c r="CI14" s="64"/>
      <c r="CJ14" s="65"/>
      <c r="CK14" s="62"/>
      <c r="CL14" s="63"/>
      <c r="CM14" s="65"/>
      <c r="CN14" s="65"/>
      <c r="CO14" s="65"/>
      <c r="CP14" s="63"/>
      <c r="CQ14" s="64"/>
      <c r="CR14" s="65"/>
      <c r="CS14" s="62"/>
      <c r="CT14" s="63"/>
      <c r="CU14" s="64"/>
      <c r="CV14" s="65"/>
      <c r="CW14" s="62"/>
      <c r="CX14" s="63"/>
      <c r="CY14" s="64"/>
      <c r="CZ14" s="65"/>
      <c r="DA14" s="62"/>
      <c r="DB14" s="63"/>
      <c r="DC14" s="64"/>
      <c r="DD14" s="65"/>
      <c r="DE14" s="62"/>
      <c r="DF14" s="63"/>
      <c r="DG14" s="64"/>
      <c r="DH14" s="65"/>
      <c r="DI14" s="62"/>
      <c r="DJ14" s="63"/>
      <c r="DK14" s="64"/>
      <c r="DL14" s="65"/>
      <c r="DM14" s="62"/>
      <c r="DN14" s="63"/>
      <c r="DO14" s="64"/>
      <c r="DP14" s="65"/>
      <c r="DQ14" s="62"/>
      <c r="DR14" s="63"/>
      <c r="DS14" s="64"/>
      <c r="DT14" s="65"/>
      <c r="DU14" s="62"/>
      <c r="DV14" s="63"/>
      <c r="DW14" s="64"/>
      <c r="DX14" s="65"/>
      <c r="DY14" s="62"/>
      <c r="DZ14" s="63"/>
      <c r="EA14" s="64"/>
      <c r="EB14" s="65"/>
      <c r="EC14" s="62"/>
      <c r="ED14" s="63"/>
      <c r="EE14" s="64"/>
      <c r="EF14" s="65"/>
      <c r="EG14" s="62"/>
      <c r="EH14" s="63"/>
      <c r="EI14" s="64"/>
      <c r="EJ14" s="65"/>
      <c r="EK14" s="62"/>
      <c r="EL14" s="63"/>
      <c r="EM14" s="64"/>
      <c r="EN14" s="65"/>
      <c r="EO14" s="62"/>
      <c r="EP14" s="65"/>
      <c r="EQ14" s="64"/>
      <c r="ER14" s="65"/>
      <c r="ES14" s="62"/>
      <c r="ET14" s="63"/>
      <c r="EU14" s="64"/>
      <c r="EV14" s="65"/>
      <c r="EW14" s="62"/>
      <c r="EX14" s="63"/>
      <c r="EY14" s="64"/>
      <c r="EZ14" s="65"/>
      <c r="FA14" s="62"/>
      <c r="FB14" s="63"/>
      <c r="FC14" s="64"/>
      <c r="FD14" s="65"/>
      <c r="FE14" s="62"/>
      <c r="FF14" s="63"/>
      <c r="FG14" s="64"/>
      <c r="FH14" s="65"/>
      <c r="FI14" s="62"/>
      <c r="FJ14" s="63"/>
      <c r="FK14" s="64"/>
      <c r="FL14" s="65"/>
      <c r="FM14" s="62"/>
      <c r="FN14" s="63"/>
      <c r="FO14" s="64"/>
      <c r="FP14" s="65"/>
      <c r="FQ14" s="62"/>
      <c r="FR14" s="63"/>
      <c r="FS14" s="64"/>
      <c r="FT14" s="65"/>
      <c r="FU14" s="62"/>
      <c r="FV14" s="63"/>
      <c r="FW14" s="64"/>
      <c r="FX14" s="65"/>
      <c r="FY14" s="62"/>
      <c r="FZ14" s="63"/>
      <c r="GA14" s="64"/>
      <c r="GB14" s="65"/>
      <c r="GC14" s="62"/>
      <c r="GD14" s="63"/>
      <c r="GE14" s="64"/>
      <c r="GF14" s="65"/>
      <c r="GG14" s="62"/>
      <c r="GH14" s="63"/>
      <c r="GI14" s="64"/>
      <c r="GJ14" s="65"/>
      <c r="GK14" s="62"/>
      <c r="GL14" s="63"/>
      <c r="GM14" s="64"/>
      <c r="GN14" s="65"/>
      <c r="GO14" s="62"/>
      <c r="GP14" s="63"/>
      <c r="GQ14" s="64"/>
      <c r="GR14" s="65"/>
      <c r="GS14" s="62"/>
      <c r="GT14" s="63"/>
      <c r="GV14" s="39">
        <f t="shared" ref="GV14:GV18" si="62">IF(L14="yes",K14)</f>
        <v>0.113</v>
      </c>
      <c r="GW14" s="10">
        <f t="shared" ref="GW14:GW18" si="63">IF(P14="yes",O14)</f>
        <v>0.16</v>
      </c>
      <c r="GX14" s="10">
        <f t="shared" ref="GX14:GX18" si="64">IF(T14="yes",S14)</f>
        <v>0.121</v>
      </c>
      <c r="GY14" s="10" t="b">
        <f t="shared" ref="GY14:GY18" si="65">IF(X14="yes",W14)</f>
        <v>0</v>
      </c>
      <c r="GZ14" s="10" t="b">
        <f t="shared" ref="GZ14:GZ18" si="66">IF(AB14="yes",AA14)</f>
        <v>0</v>
      </c>
      <c r="HA14" s="10">
        <f t="shared" ref="HA14:HA18" si="67">IF(AF14="yes",AE14)</f>
        <v>0.2</v>
      </c>
      <c r="HB14" s="10">
        <f t="shared" ref="HB14:HB18" si="68">IF(AJ14="yes",AI14)</f>
        <v>0.14000000000000001</v>
      </c>
      <c r="HC14" s="10" t="b">
        <f t="shared" ref="HC14:HC18" si="69">IF(AN14="yes",AM14)</f>
        <v>0</v>
      </c>
      <c r="HD14" s="10">
        <f t="shared" ref="HD14:HD18" si="70">IF(AR14="yes",AQ14)</f>
        <v>7.3899999999999993E-2</v>
      </c>
      <c r="HE14" s="10">
        <f t="shared" ref="HE14:HE18" si="71">IF(AV14="yes",AU14)</f>
        <v>0.12</v>
      </c>
      <c r="HF14" s="10" t="b">
        <f t="shared" ref="HF14:HF18" si="72">IF(AZ14="yes",AY14)</f>
        <v>0</v>
      </c>
      <c r="HG14" s="10" t="b">
        <f t="shared" ref="HG14:HG18" si="73">IF(BD14="yes",BC14)</f>
        <v>0</v>
      </c>
      <c r="HH14" s="10" t="b">
        <f t="shared" ref="HH14:HH18" si="74">IF(BH14="yes",BG14)</f>
        <v>0</v>
      </c>
      <c r="HI14" s="10" t="b">
        <f t="shared" ref="HI14:HI18" si="75">IF(BL14="yes",BK14)</f>
        <v>0</v>
      </c>
      <c r="HJ14" s="10" t="b">
        <f t="shared" ref="HJ14:HJ18" si="76">IF(BP14="yes",BO14)</f>
        <v>0</v>
      </c>
      <c r="HK14" s="10" t="b">
        <f t="shared" ref="HK14:HK18" si="77">IF(BT14="yes",BS14)</f>
        <v>0</v>
      </c>
      <c r="HL14" s="10" t="b">
        <f t="shared" ref="HL14:HL18" si="78">IF(BX14="yes",BW14)</f>
        <v>0</v>
      </c>
      <c r="HM14" s="10" t="b">
        <f t="shared" ref="HM14:HM18" si="79">IF(CB14="yes",CA14)</f>
        <v>0</v>
      </c>
      <c r="HN14" s="10" t="b">
        <f t="shared" ref="HN14:HN18" si="80">IF(CF14="yes",CE14)</f>
        <v>0</v>
      </c>
      <c r="HO14" s="10" t="b">
        <f t="shared" ref="HO14:HO18" si="81">IF(CJ14="yes",CI14)</f>
        <v>0</v>
      </c>
      <c r="HP14" s="10" t="b">
        <f t="shared" ref="HP14:HP18" si="82">IF(CN14="yes",CM14)</f>
        <v>0</v>
      </c>
      <c r="HQ14" s="10" t="b">
        <f t="shared" ref="HQ14:HQ18" si="83">IF(CR14="yes",CQ14)</f>
        <v>0</v>
      </c>
      <c r="HR14" s="10" t="b">
        <f t="shared" ref="HR14:HR18" si="84">IF(CV14="yes",CU14)</f>
        <v>0</v>
      </c>
      <c r="HS14" s="10" t="b">
        <f t="shared" ref="HS14:HS18" si="85">IF(CZ14="yes",CY14)</f>
        <v>0</v>
      </c>
      <c r="HT14" s="10" t="b">
        <f t="shared" ref="HT14:HT18" si="86">IF(DD14="yes",DC14)</f>
        <v>0</v>
      </c>
      <c r="HU14" s="10" t="b">
        <f t="shared" ref="HU14:HU18" si="87">IF(DH14="yes",DG14)</f>
        <v>0</v>
      </c>
      <c r="HV14" s="10" t="b">
        <f t="shared" ref="HV14:HV18" si="88">IF(DL14="yes",DK14)</f>
        <v>0</v>
      </c>
      <c r="HW14" s="10" t="b">
        <f t="shared" ref="HW14:HW18" si="89">IF(DP14="yes",DO14)</f>
        <v>0</v>
      </c>
      <c r="HX14" s="10" t="b">
        <f t="shared" ref="HX14:HX18" si="90">IF(DT14="yes",DS14)</f>
        <v>0</v>
      </c>
      <c r="HY14" s="10" t="b">
        <f t="shared" ref="HY14:HY18" si="91">IF(DX14="yes",DW14)</f>
        <v>0</v>
      </c>
      <c r="HZ14" s="10" t="b">
        <f t="shared" ref="HZ14:HZ18" si="92">IF(EB14="yes",EA14)</f>
        <v>0</v>
      </c>
      <c r="IA14" s="10" t="b">
        <f t="shared" ref="IA14:IA18" si="93">IF(EF14="yes",EE14)</f>
        <v>0</v>
      </c>
      <c r="IB14" s="10" t="b">
        <f t="shared" ref="IB14:IB18" si="94">IF(EJ14="yes",EI14)</f>
        <v>0</v>
      </c>
      <c r="IC14" s="10" t="b">
        <f t="shared" ref="IC14:IC18" si="95">IF(EN14="yes",EM14)</f>
        <v>0</v>
      </c>
      <c r="ID14" s="10" t="b">
        <f t="shared" ref="ID14:ID18" si="96">IF(ER14="yes",EQ14)</f>
        <v>0</v>
      </c>
      <c r="IE14" s="10" t="b">
        <f t="shared" ref="IE14:IE18" si="97">IF(EV14="yes",EU14)</f>
        <v>0</v>
      </c>
      <c r="IF14" s="10" t="b">
        <f t="shared" ref="IF14:IF18" si="98">IF(EZ14="yes",EY14)</f>
        <v>0</v>
      </c>
      <c r="IG14" s="10" t="b">
        <f t="shared" ref="IG14:IG18" si="99">IF(FD14="yes",FC14)</f>
        <v>0</v>
      </c>
      <c r="IH14" s="10" t="b">
        <f t="shared" ref="IH14:IH18" si="100">IF(FH14="yes",FG14)</f>
        <v>0</v>
      </c>
      <c r="II14" s="10" t="b">
        <f t="shared" ref="II14:II18" si="101">IF(FL14="yes",FK14)</f>
        <v>0</v>
      </c>
      <c r="IJ14" s="10" t="b">
        <f t="shared" ref="IJ14:IJ18" si="102">IF(FP14="yes",FO14)</f>
        <v>0</v>
      </c>
      <c r="IK14" s="10" t="b">
        <f t="shared" ref="IK14:IK18" si="103">IF(FT14="yes",FS14)</f>
        <v>0</v>
      </c>
      <c r="IL14" s="10" t="b">
        <f t="shared" ref="IL14:IL18" si="104">IF(FX14="yes",FW14)</f>
        <v>0</v>
      </c>
      <c r="IM14" s="10" t="b">
        <f t="shared" ref="IM14:IM18" si="105">IF(GB14="yes",GA14)</f>
        <v>0</v>
      </c>
      <c r="IN14" s="10" t="b">
        <f t="shared" ref="IN14:IN18" si="106">IF(GF14="yes",GE14)</f>
        <v>0</v>
      </c>
      <c r="IO14" s="10" t="b">
        <f t="shared" ref="IO14:IO18" si="107">IF(GJ14="yes",GI14)</f>
        <v>0</v>
      </c>
      <c r="IP14" s="10" t="b">
        <f t="shared" ref="IP14:IP18" si="108">IF(GN14="yes",GM14)</f>
        <v>0</v>
      </c>
      <c r="IQ14" s="19" t="b">
        <f t="shared" ref="IQ14:IQ18" si="109">IF(GR14="yes",GQ14)</f>
        <v>0</v>
      </c>
    </row>
    <row r="15" spans="1:251" x14ac:dyDescent="0.2">
      <c r="A15" s="11" t="str">
        <f t="shared" si="55"/>
        <v>Manganese</v>
      </c>
      <c r="B15" s="11" t="str">
        <f t="shared" si="55"/>
        <v>kg/kWh</v>
      </c>
      <c r="C15" s="11">
        <f t="shared" si="56"/>
        <v>2015</v>
      </c>
      <c r="D15" s="50">
        <f t="shared" si="57"/>
        <v>-999</v>
      </c>
      <c r="E15" s="50">
        <f t="shared" si="58"/>
        <v>-999</v>
      </c>
      <c r="F15" s="50">
        <f t="shared" si="59"/>
        <v>-999</v>
      </c>
      <c r="G15" s="50">
        <f t="shared" si="60"/>
        <v>-999</v>
      </c>
      <c r="H15" s="18">
        <f t="shared" si="61"/>
        <v>0</v>
      </c>
      <c r="I15" s="16">
        <f>IF(H15&lt;&gt;0,PERCENTILE(GV15:IQ15,#REF!),-999)</f>
        <v>-999</v>
      </c>
      <c r="J15" s="17">
        <f>IF(H15&lt;&gt;0,PERCENTILE(GV15:IQ15,#REF!),-999)</f>
        <v>-999</v>
      </c>
      <c r="K15" s="64"/>
      <c r="L15" s="65"/>
      <c r="M15" s="62"/>
      <c r="N15" s="63"/>
      <c r="O15" s="64"/>
      <c r="P15" s="65"/>
      <c r="Q15" s="62"/>
      <c r="R15" s="63"/>
      <c r="S15" s="64"/>
      <c r="T15" s="65"/>
      <c r="U15" s="62"/>
      <c r="V15" s="63"/>
      <c r="W15" s="64"/>
      <c r="X15" s="65"/>
      <c r="Y15" s="62"/>
      <c r="Z15" s="63"/>
      <c r="AA15" s="64"/>
      <c r="AB15" s="65"/>
      <c r="AC15" s="62"/>
      <c r="AD15" s="63"/>
      <c r="AE15" s="64"/>
      <c r="AF15" s="65"/>
      <c r="AG15" s="62"/>
      <c r="AH15" s="63"/>
      <c r="AI15" s="64"/>
      <c r="AJ15" s="65"/>
      <c r="AK15" s="62"/>
      <c r="AL15" s="63"/>
      <c r="AM15" s="64"/>
      <c r="AN15" s="65"/>
      <c r="AO15" s="62"/>
      <c r="AP15" s="63"/>
      <c r="AQ15" s="64"/>
      <c r="AR15" s="65"/>
      <c r="AS15" s="62"/>
      <c r="AT15" s="63"/>
      <c r="AU15" s="64"/>
      <c r="AV15" s="65"/>
      <c r="AW15" s="62"/>
      <c r="AX15" s="63"/>
      <c r="AY15" s="64"/>
      <c r="AZ15" s="65"/>
      <c r="BA15" s="62"/>
      <c r="BB15" s="63"/>
      <c r="BC15" s="64"/>
      <c r="BD15" s="65"/>
      <c r="BE15" s="62"/>
      <c r="BF15" s="63"/>
      <c r="BG15" s="64"/>
      <c r="BH15" s="65"/>
      <c r="BI15" s="62"/>
      <c r="BJ15" s="63"/>
      <c r="BK15" s="65"/>
      <c r="BL15" s="65"/>
      <c r="BM15" s="65"/>
      <c r="BN15" s="63"/>
      <c r="BO15" s="65"/>
      <c r="BP15" s="65"/>
      <c r="BQ15" s="65"/>
      <c r="BR15" s="63"/>
      <c r="BS15" s="65"/>
      <c r="BT15" s="65"/>
      <c r="BU15" s="65"/>
      <c r="BV15" s="63"/>
      <c r="BW15" s="64"/>
      <c r="BX15" s="65"/>
      <c r="BY15" s="62"/>
      <c r="BZ15" s="63"/>
      <c r="CA15" s="64"/>
      <c r="CB15" s="65"/>
      <c r="CC15" s="62"/>
      <c r="CD15" s="63"/>
      <c r="CE15" s="64"/>
      <c r="CF15" s="65"/>
      <c r="CG15" s="62"/>
      <c r="CH15" s="63"/>
      <c r="CI15" s="64"/>
      <c r="CJ15" s="65"/>
      <c r="CK15" s="62"/>
      <c r="CL15" s="63"/>
      <c r="CM15" s="65"/>
      <c r="CN15" s="65"/>
      <c r="CO15" s="65"/>
      <c r="CP15" s="63"/>
      <c r="CQ15" s="64"/>
      <c r="CR15" s="65"/>
      <c r="CS15" s="62"/>
      <c r="CT15" s="63"/>
      <c r="CU15" s="64"/>
      <c r="CV15" s="65"/>
      <c r="CW15" s="62"/>
      <c r="CX15" s="63"/>
      <c r="CY15" s="64"/>
      <c r="CZ15" s="65"/>
      <c r="DA15" s="62"/>
      <c r="DB15" s="63"/>
      <c r="DC15" s="64"/>
      <c r="DD15" s="65"/>
      <c r="DE15" s="62"/>
      <c r="DF15" s="63"/>
      <c r="DG15" s="64"/>
      <c r="DH15" s="65"/>
      <c r="DI15" s="62"/>
      <c r="DJ15" s="63"/>
      <c r="DK15" s="64"/>
      <c r="DL15" s="65"/>
      <c r="DM15" s="62"/>
      <c r="DN15" s="63"/>
      <c r="DO15" s="64"/>
      <c r="DP15" s="65"/>
      <c r="DQ15" s="62"/>
      <c r="DR15" s="63"/>
      <c r="DS15" s="64"/>
      <c r="DT15" s="65"/>
      <c r="DU15" s="62"/>
      <c r="DV15" s="63"/>
      <c r="DW15" s="64"/>
      <c r="DX15" s="65"/>
      <c r="DY15" s="62"/>
      <c r="DZ15" s="63"/>
      <c r="EA15" s="64"/>
      <c r="EB15" s="65"/>
      <c r="EC15" s="62"/>
      <c r="ED15" s="63"/>
      <c r="EE15" s="64"/>
      <c r="EF15" s="65"/>
      <c r="EG15" s="62"/>
      <c r="EH15" s="63"/>
      <c r="EI15" s="64"/>
      <c r="EJ15" s="65"/>
      <c r="EK15" s="62"/>
      <c r="EL15" s="63"/>
      <c r="EM15" s="64"/>
      <c r="EN15" s="65"/>
      <c r="EO15" s="62"/>
      <c r="EP15" s="65"/>
      <c r="EQ15" s="64"/>
      <c r="ER15" s="65"/>
      <c r="ES15" s="62"/>
      <c r="ET15" s="63"/>
      <c r="EU15" s="64"/>
      <c r="EV15" s="65"/>
      <c r="EW15" s="62"/>
      <c r="EX15" s="63"/>
      <c r="EY15" s="64"/>
      <c r="EZ15" s="65"/>
      <c r="FA15" s="62"/>
      <c r="FB15" s="63"/>
      <c r="FC15" s="64"/>
      <c r="FD15" s="65"/>
      <c r="FE15" s="62"/>
      <c r="FF15" s="63"/>
      <c r="FG15" s="64"/>
      <c r="FH15" s="65"/>
      <c r="FI15" s="62"/>
      <c r="FJ15" s="63"/>
      <c r="FK15" s="64"/>
      <c r="FL15" s="65"/>
      <c r="FM15" s="62"/>
      <c r="FN15" s="63"/>
      <c r="FO15" s="64"/>
      <c r="FP15" s="65"/>
      <c r="FQ15" s="62"/>
      <c r="FR15" s="63"/>
      <c r="FS15" s="64"/>
      <c r="FT15" s="65"/>
      <c r="FU15" s="62"/>
      <c r="FV15" s="63"/>
      <c r="FW15" s="64"/>
      <c r="FX15" s="65"/>
      <c r="FY15" s="62"/>
      <c r="FZ15" s="63"/>
      <c r="GA15" s="64"/>
      <c r="GB15" s="65"/>
      <c r="GC15" s="62"/>
      <c r="GD15" s="63"/>
      <c r="GE15" s="64"/>
      <c r="GF15" s="65"/>
      <c r="GG15" s="62"/>
      <c r="GH15" s="63"/>
      <c r="GI15" s="64"/>
      <c r="GJ15" s="65"/>
      <c r="GK15" s="62"/>
      <c r="GL15" s="63"/>
      <c r="GM15" s="64"/>
      <c r="GN15" s="65"/>
      <c r="GO15" s="62"/>
      <c r="GP15" s="63"/>
      <c r="GQ15" s="64"/>
      <c r="GR15" s="65"/>
      <c r="GS15" s="62"/>
      <c r="GT15" s="63"/>
      <c r="GV15" s="39" t="b">
        <f t="shared" si="62"/>
        <v>0</v>
      </c>
      <c r="GW15" s="10" t="b">
        <f t="shared" si="63"/>
        <v>0</v>
      </c>
      <c r="GX15" s="10" t="b">
        <f t="shared" si="64"/>
        <v>0</v>
      </c>
      <c r="GY15" s="10" t="b">
        <f t="shared" si="65"/>
        <v>0</v>
      </c>
      <c r="GZ15" s="10" t="b">
        <f t="shared" si="66"/>
        <v>0</v>
      </c>
      <c r="HA15" s="10" t="b">
        <f t="shared" si="67"/>
        <v>0</v>
      </c>
      <c r="HB15" s="10" t="b">
        <f t="shared" si="68"/>
        <v>0</v>
      </c>
      <c r="HC15" s="10" t="b">
        <f t="shared" si="69"/>
        <v>0</v>
      </c>
      <c r="HD15" s="10" t="b">
        <f t="shared" si="70"/>
        <v>0</v>
      </c>
      <c r="HE15" s="10" t="b">
        <f t="shared" si="71"/>
        <v>0</v>
      </c>
      <c r="HF15" s="10" t="b">
        <f t="shared" si="72"/>
        <v>0</v>
      </c>
      <c r="HG15" s="10" t="b">
        <f t="shared" si="73"/>
        <v>0</v>
      </c>
      <c r="HH15" s="10" t="b">
        <f t="shared" si="74"/>
        <v>0</v>
      </c>
      <c r="HI15" s="10" t="b">
        <f t="shared" si="75"/>
        <v>0</v>
      </c>
      <c r="HJ15" s="10" t="b">
        <f t="shared" si="76"/>
        <v>0</v>
      </c>
      <c r="HK15" s="10" t="b">
        <f t="shared" si="77"/>
        <v>0</v>
      </c>
      <c r="HL15" s="10" t="b">
        <f t="shared" si="78"/>
        <v>0</v>
      </c>
      <c r="HM15" s="10" t="b">
        <f t="shared" si="79"/>
        <v>0</v>
      </c>
      <c r="HN15" s="10" t="b">
        <f t="shared" si="80"/>
        <v>0</v>
      </c>
      <c r="HO15" s="10" t="b">
        <f t="shared" si="81"/>
        <v>0</v>
      </c>
      <c r="HP15" s="10" t="b">
        <f t="shared" si="82"/>
        <v>0</v>
      </c>
      <c r="HQ15" s="10" t="b">
        <f t="shared" si="83"/>
        <v>0</v>
      </c>
      <c r="HR15" s="10" t="b">
        <f t="shared" si="84"/>
        <v>0</v>
      </c>
      <c r="HS15" s="10" t="b">
        <f t="shared" si="85"/>
        <v>0</v>
      </c>
      <c r="HT15" s="10" t="b">
        <f t="shared" si="86"/>
        <v>0</v>
      </c>
      <c r="HU15" s="10" t="b">
        <f t="shared" si="87"/>
        <v>0</v>
      </c>
      <c r="HV15" s="10" t="b">
        <f t="shared" si="88"/>
        <v>0</v>
      </c>
      <c r="HW15" s="10" t="b">
        <f t="shared" si="89"/>
        <v>0</v>
      </c>
      <c r="HX15" s="10" t="b">
        <f t="shared" si="90"/>
        <v>0</v>
      </c>
      <c r="HY15" s="10" t="b">
        <f t="shared" si="91"/>
        <v>0</v>
      </c>
      <c r="HZ15" s="10" t="b">
        <f t="shared" si="92"/>
        <v>0</v>
      </c>
      <c r="IA15" s="10" t="b">
        <f t="shared" si="93"/>
        <v>0</v>
      </c>
      <c r="IB15" s="10" t="b">
        <f t="shared" si="94"/>
        <v>0</v>
      </c>
      <c r="IC15" s="10" t="b">
        <f t="shared" si="95"/>
        <v>0</v>
      </c>
      <c r="ID15" s="10" t="b">
        <f t="shared" si="96"/>
        <v>0</v>
      </c>
      <c r="IE15" s="10" t="b">
        <f t="shared" si="97"/>
        <v>0</v>
      </c>
      <c r="IF15" s="10" t="b">
        <f t="shared" si="98"/>
        <v>0</v>
      </c>
      <c r="IG15" s="10" t="b">
        <f t="shared" si="99"/>
        <v>0</v>
      </c>
      <c r="IH15" s="10" t="b">
        <f t="shared" si="100"/>
        <v>0</v>
      </c>
      <c r="II15" s="10" t="b">
        <f t="shared" si="101"/>
        <v>0</v>
      </c>
      <c r="IJ15" s="10" t="b">
        <f t="shared" si="102"/>
        <v>0</v>
      </c>
      <c r="IK15" s="10" t="b">
        <f t="shared" si="103"/>
        <v>0</v>
      </c>
      <c r="IL15" s="10" t="b">
        <f t="shared" si="104"/>
        <v>0</v>
      </c>
      <c r="IM15" s="10" t="b">
        <f t="shared" si="105"/>
        <v>0</v>
      </c>
      <c r="IN15" s="10" t="b">
        <f t="shared" si="106"/>
        <v>0</v>
      </c>
      <c r="IO15" s="10" t="b">
        <f t="shared" si="107"/>
        <v>0</v>
      </c>
      <c r="IP15" s="10" t="b">
        <f t="shared" si="108"/>
        <v>0</v>
      </c>
      <c r="IQ15" s="19" t="b">
        <f t="shared" si="109"/>
        <v>0</v>
      </c>
    </row>
    <row r="16" spans="1:251" x14ac:dyDescent="0.2">
      <c r="A16" s="11" t="str">
        <f t="shared" si="55"/>
        <v>Nickel</v>
      </c>
      <c r="B16" s="11" t="str">
        <f t="shared" si="55"/>
        <v>kg/kWh</v>
      </c>
      <c r="C16" s="11">
        <f t="shared" si="56"/>
        <v>2015</v>
      </c>
      <c r="D16" s="50">
        <f t="shared" si="57"/>
        <v>-999</v>
      </c>
      <c r="E16" s="50">
        <f t="shared" si="58"/>
        <v>-999</v>
      </c>
      <c r="F16" s="50">
        <f t="shared" si="59"/>
        <v>-999</v>
      </c>
      <c r="G16" s="50">
        <f t="shared" si="60"/>
        <v>-999</v>
      </c>
      <c r="H16" s="18">
        <f t="shared" si="61"/>
        <v>0</v>
      </c>
      <c r="I16" s="16">
        <f>IF(H16&lt;&gt;0,PERCENTILE(GV16:IQ16,#REF!),-999)</f>
        <v>-999</v>
      </c>
      <c r="J16" s="17">
        <f>IF(H16&lt;&gt;0,PERCENTILE(GV16:IQ16,#REF!),-999)</f>
        <v>-999</v>
      </c>
      <c r="K16" s="64"/>
      <c r="L16" s="65"/>
      <c r="M16" s="62"/>
      <c r="N16" s="63"/>
      <c r="O16" s="64"/>
      <c r="P16" s="65"/>
      <c r="Q16" s="62"/>
      <c r="R16" s="63"/>
      <c r="S16" s="64"/>
      <c r="T16" s="65"/>
      <c r="U16" s="62"/>
      <c r="V16" s="63"/>
      <c r="W16" s="64"/>
      <c r="X16" s="65"/>
      <c r="Y16" s="62"/>
      <c r="Z16" s="63"/>
      <c r="AA16" s="64"/>
      <c r="AB16" s="65"/>
      <c r="AC16" s="62"/>
      <c r="AD16" s="63"/>
      <c r="AE16" s="64"/>
      <c r="AF16" s="65"/>
      <c r="AG16" s="62"/>
      <c r="AH16" s="63"/>
      <c r="AI16" s="64"/>
      <c r="AJ16" s="65"/>
      <c r="AK16" s="62"/>
      <c r="AL16" s="63"/>
      <c r="AM16" s="64"/>
      <c r="AN16" s="65"/>
      <c r="AO16" s="62"/>
      <c r="AP16" s="63"/>
      <c r="AQ16" s="64"/>
      <c r="AR16" s="65"/>
      <c r="AS16" s="62"/>
      <c r="AT16" s="63"/>
      <c r="AU16" s="64"/>
      <c r="AV16" s="65"/>
      <c r="AW16" s="62"/>
      <c r="AX16" s="63"/>
      <c r="AY16" s="64"/>
      <c r="AZ16" s="65"/>
      <c r="BA16" s="62"/>
      <c r="BB16" s="63"/>
      <c r="BC16" s="64"/>
      <c r="BD16" s="65"/>
      <c r="BE16" s="62"/>
      <c r="BF16" s="63"/>
      <c r="BG16" s="64"/>
      <c r="BH16" s="65"/>
      <c r="BI16" s="62"/>
      <c r="BJ16" s="63"/>
      <c r="BK16" s="64"/>
      <c r="BL16" s="65"/>
      <c r="BM16" s="62"/>
      <c r="BN16" s="63"/>
      <c r="BO16" s="64"/>
      <c r="BP16" s="65"/>
      <c r="BQ16" s="62"/>
      <c r="BR16" s="63"/>
      <c r="BS16" s="64"/>
      <c r="BT16" s="65"/>
      <c r="BU16" s="62"/>
      <c r="BV16" s="63"/>
      <c r="BW16" s="64"/>
      <c r="BX16" s="65"/>
      <c r="BY16" s="62"/>
      <c r="BZ16" s="63"/>
      <c r="CA16" s="64"/>
      <c r="CB16" s="65"/>
      <c r="CC16" s="62"/>
      <c r="CD16" s="63"/>
      <c r="CE16" s="64"/>
      <c r="CF16" s="65"/>
      <c r="CG16" s="62"/>
      <c r="CH16" s="63"/>
      <c r="CI16" s="64"/>
      <c r="CJ16" s="65"/>
      <c r="CK16" s="62"/>
      <c r="CL16" s="63"/>
      <c r="CM16" s="64"/>
      <c r="CN16" s="65"/>
      <c r="CO16" s="62"/>
      <c r="CP16" s="63"/>
      <c r="CQ16" s="64"/>
      <c r="CR16" s="65"/>
      <c r="CS16" s="62"/>
      <c r="CT16" s="63"/>
      <c r="CU16" s="64"/>
      <c r="CV16" s="65"/>
      <c r="CW16" s="62"/>
      <c r="CX16" s="63"/>
      <c r="CY16" s="64"/>
      <c r="CZ16" s="65"/>
      <c r="DA16" s="62"/>
      <c r="DB16" s="63"/>
      <c r="DC16" s="64"/>
      <c r="DD16" s="65"/>
      <c r="DE16" s="62"/>
      <c r="DF16" s="63"/>
      <c r="DG16" s="64"/>
      <c r="DH16" s="65"/>
      <c r="DI16" s="62"/>
      <c r="DJ16" s="63"/>
      <c r="DK16" s="64"/>
      <c r="DL16" s="65"/>
      <c r="DM16" s="62"/>
      <c r="DN16" s="63"/>
      <c r="DO16" s="64"/>
      <c r="DP16" s="65"/>
      <c r="DQ16" s="62"/>
      <c r="DR16" s="63"/>
      <c r="DS16" s="64"/>
      <c r="DT16" s="65"/>
      <c r="DU16" s="62"/>
      <c r="DV16" s="63"/>
      <c r="DW16" s="64"/>
      <c r="DX16" s="65"/>
      <c r="DY16" s="62"/>
      <c r="DZ16" s="63"/>
      <c r="EA16" s="64"/>
      <c r="EB16" s="65"/>
      <c r="EC16" s="62"/>
      <c r="ED16" s="63"/>
      <c r="EE16" s="64"/>
      <c r="EF16" s="65"/>
      <c r="EG16" s="62"/>
      <c r="EH16" s="63"/>
      <c r="EI16" s="64"/>
      <c r="EJ16" s="65"/>
      <c r="EK16" s="62"/>
      <c r="EL16" s="63"/>
      <c r="EM16" s="64"/>
      <c r="EN16" s="65"/>
      <c r="EO16" s="62"/>
      <c r="EP16" s="63"/>
      <c r="EQ16" s="64"/>
      <c r="ER16" s="65"/>
      <c r="ES16" s="62"/>
      <c r="ET16" s="63"/>
      <c r="EU16" s="64"/>
      <c r="EV16" s="65"/>
      <c r="EW16" s="62"/>
      <c r="EX16" s="63"/>
      <c r="EY16" s="64"/>
      <c r="EZ16" s="65"/>
      <c r="FA16" s="62"/>
      <c r="FB16" s="63"/>
      <c r="FC16" s="64"/>
      <c r="FD16" s="65"/>
      <c r="FE16" s="62"/>
      <c r="FF16" s="63"/>
      <c r="FG16" s="64"/>
      <c r="FH16" s="65"/>
      <c r="FI16" s="62"/>
      <c r="FJ16" s="63"/>
      <c r="FK16" s="64"/>
      <c r="FL16" s="65"/>
      <c r="FM16" s="62"/>
      <c r="FN16" s="63"/>
      <c r="FO16" s="64"/>
      <c r="FP16" s="65"/>
      <c r="FQ16" s="62"/>
      <c r="FR16" s="63"/>
      <c r="FS16" s="64"/>
      <c r="FT16" s="65"/>
      <c r="FU16" s="62"/>
      <c r="FV16" s="63"/>
      <c r="FW16" s="64"/>
      <c r="FX16" s="65"/>
      <c r="FY16" s="62"/>
      <c r="FZ16" s="63"/>
      <c r="GA16" s="64"/>
      <c r="GB16" s="65"/>
      <c r="GC16" s="62"/>
      <c r="GD16" s="63"/>
      <c r="GE16" s="64"/>
      <c r="GF16" s="65"/>
      <c r="GG16" s="62"/>
      <c r="GH16" s="63"/>
      <c r="GI16" s="64"/>
      <c r="GJ16" s="65"/>
      <c r="GK16" s="62"/>
      <c r="GL16" s="63"/>
      <c r="GM16" s="64"/>
      <c r="GN16" s="65"/>
      <c r="GO16" s="62"/>
      <c r="GP16" s="63"/>
      <c r="GQ16" s="64"/>
      <c r="GR16" s="65"/>
      <c r="GS16" s="62"/>
      <c r="GT16" s="63"/>
      <c r="GV16" s="39" t="b">
        <f t="shared" si="62"/>
        <v>0</v>
      </c>
      <c r="GW16" s="10" t="b">
        <f t="shared" si="63"/>
        <v>0</v>
      </c>
      <c r="GX16" s="10" t="b">
        <f t="shared" si="64"/>
        <v>0</v>
      </c>
      <c r="GY16" s="10" t="b">
        <f t="shared" si="65"/>
        <v>0</v>
      </c>
      <c r="GZ16" s="10" t="b">
        <f t="shared" si="66"/>
        <v>0</v>
      </c>
      <c r="HA16" s="10" t="b">
        <f t="shared" si="67"/>
        <v>0</v>
      </c>
      <c r="HB16" s="10" t="b">
        <f t="shared" si="68"/>
        <v>0</v>
      </c>
      <c r="HC16" s="10" t="b">
        <f t="shared" si="69"/>
        <v>0</v>
      </c>
      <c r="HD16" s="10" t="b">
        <f t="shared" si="70"/>
        <v>0</v>
      </c>
      <c r="HE16" s="10" t="b">
        <f t="shared" si="71"/>
        <v>0</v>
      </c>
      <c r="HF16" s="10" t="b">
        <f t="shared" si="72"/>
        <v>0</v>
      </c>
      <c r="HG16" s="10" t="b">
        <f t="shared" si="73"/>
        <v>0</v>
      </c>
      <c r="HH16" s="10" t="b">
        <f t="shared" si="74"/>
        <v>0</v>
      </c>
      <c r="HI16" s="10" t="b">
        <f t="shared" si="75"/>
        <v>0</v>
      </c>
      <c r="HJ16" s="10" t="b">
        <f t="shared" si="76"/>
        <v>0</v>
      </c>
      <c r="HK16" s="10" t="b">
        <f t="shared" si="77"/>
        <v>0</v>
      </c>
      <c r="HL16" s="10" t="b">
        <f t="shared" si="78"/>
        <v>0</v>
      </c>
      <c r="HM16" s="10" t="b">
        <f t="shared" si="79"/>
        <v>0</v>
      </c>
      <c r="HN16" s="10" t="b">
        <f t="shared" si="80"/>
        <v>0</v>
      </c>
      <c r="HO16" s="10" t="b">
        <f t="shared" si="81"/>
        <v>0</v>
      </c>
      <c r="HP16" s="10" t="b">
        <f t="shared" si="82"/>
        <v>0</v>
      </c>
      <c r="HQ16" s="10" t="b">
        <f t="shared" si="83"/>
        <v>0</v>
      </c>
      <c r="HR16" s="10" t="b">
        <f t="shared" si="84"/>
        <v>0</v>
      </c>
      <c r="HS16" s="10" t="b">
        <f t="shared" si="85"/>
        <v>0</v>
      </c>
      <c r="HT16" s="10" t="b">
        <f t="shared" si="86"/>
        <v>0</v>
      </c>
      <c r="HU16" s="10" t="b">
        <f t="shared" si="87"/>
        <v>0</v>
      </c>
      <c r="HV16" s="10" t="b">
        <f t="shared" si="88"/>
        <v>0</v>
      </c>
      <c r="HW16" s="10" t="b">
        <f t="shared" si="89"/>
        <v>0</v>
      </c>
      <c r="HX16" s="10" t="b">
        <f t="shared" si="90"/>
        <v>0</v>
      </c>
      <c r="HY16" s="10" t="b">
        <f t="shared" si="91"/>
        <v>0</v>
      </c>
      <c r="HZ16" s="10" t="b">
        <f t="shared" si="92"/>
        <v>0</v>
      </c>
      <c r="IA16" s="10" t="b">
        <f t="shared" si="93"/>
        <v>0</v>
      </c>
      <c r="IB16" s="10" t="b">
        <f t="shared" si="94"/>
        <v>0</v>
      </c>
      <c r="IC16" s="10" t="b">
        <f t="shared" si="95"/>
        <v>0</v>
      </c>
      <c r="ID16" s="10" t="b">
        <f t="shared" si="96"/>
        <v>0</v>
      </c>
      <c r="IE16" s="10" t="b">
        <f t="shared" si="97"/>
        <v>0</v>
      </c>
      <c r="IF16" s="10" t="b">
        <f t="shared" si="98"/>
        <v>0</v>
      </c>
      <c r="IG16" s="10" t="b">
        <f t="shared" si="99"/>
        <v>0</v>
      </c>
      <c r="IH16" s="10" t="b">
        <f t="shared" si="100"/>
        <v>0</v>
      </c>
      <c r="II16" s="10" t="b">
        <f t="shared" si="101"/>
        <v>0</v>
      </c>
      <c r="IJ16" s="10" t="b">
        <f t="shared" si="102"/>
        <v>0</v>
      </c>
      <c r="IK16" s="10" t="b">
        <f t="shared" si="103"/>
        <v>0</v>
      </c>
      <c r="IL16" s="10" t="b">
        <f t="shared" si="104"/>
        <v>0</v>
      </c>
      <c r="IM16" s="10" t="b">
        <f t="shared" si="105"/>
        <v>0</v>
      </c>
      <c r="IN16" s="10" t="b">
        <f t="shared" si="106"/>
        <v>0</v>
      </c>
      <c r="IO16" s="10" t="b">
        <f t="shared" si="107"/>
        <v>0</v>
      </c>
      <c r="IP16" s="10" t="b">
        <f t="shared" si="108"/>
        <v>0</v>
      </c>
      <c r="IQ16" s="19" t="b">
        <f t="shared" si="109"/>
        <v>0</v>
      </c>
    </row>
    <row r="17" spans="1:251" x14ac:dyDescent="0.2">
      <c r="A17" s="11" t="str">
        <f t="shared" si="55"/>
        <v>Sulfur</v>
      </c>
      <c r="B17" s="11" t="str">
        <f t="shared" si="55"/>
        <v>kg/kWh</v>
      </c>
      <c r="C17" s="11">
        <f t="shared" si="56"/>
        <v>2015</v>
      </c>
      <c r="D17" s="50">
        <f t="shared" si="57"/>
        <v>-999</v>
      </c>
      <c r="E17" s="50">
        <f t="shared" si="58"/>
        <v>-999</v>
      </c>
      <c r="F17" s="50">
        <f t="shared" si="59"/>
        <v>-999</v>
      </c>
      <c r="G17" s="50">
        <f t="shared" si="60"/>
        <v>-999</v>
      </c>
      <c r="H17" s="18">
        <f t="shared" si="61"/>
        <v>0</v>
      </c>
      <c r="I17" s="16">
        <f>IF(H17&lt;&gt;0,PERCENTILE(GV17:IQ17,#REF!),-999)</f>
        <v>-999</v>
      </c>
      <c r="J17" s="17">
        <f>IF(H17&lt;&gt;0,PERCENTILE(GV17:IQ17,#REF!),-999)</f>
        <v>-999</v>
      </c>
      <c r="K17" s="64"/>
      <c r="L17" s="65"/>
      <c r="M17" s="62"/>
      <c r="N17" s="63"/>
      <c r="O17" s="64"/>
      <c r="P17" s="65"/>
      <c r="Q17" s="62"/>
      <c r="R17" s="63"/>
      <c r="S17" s="64"/>
      <c r="T17" s="65"/>
      <c r="U17" s="62"/>
      <c r="V17" s="63"/>
      <c r="W17" s="64"/>
      <c r="X17" s="65"/>
      <c r="Y17" s="62"/>
      <c r="Z17" s="63"/>
      <c r="AA17" s="64"/>
      <c r="AB17" s="65"/>
      <c r="AC17" s="62"/>
      <c r="AD17" s="63"/>
      <c r="AE17" s="64"/>
      <c r="AF17" s="65"/>
      <c r="AG17" s="62"/>
      <c r="AH17" s="63"/>
      <c r="AI17" s="64"/>
      <c r="AJ17" s="65"/>
      <c r="AK17" s="62"/>
      <c r="AL17" s="63"/>
      <c r="AM17" s="64"/>
      <c r="AN17" s="65"/>
      <c r="AO17" s="62"/>
      <c r="AP17" s="63"/>
      <c r="AQ17" s="64"/>
      <c r="AR17" s="65"/>
      <c r="AS17" s="62"/>
      <c r="AT17" s="63"/>
      <c r="AU17" s="64"/>
      <c r="AV17" s="65"/>
      <c r="AW17" s="62"/>
      <c r="AX17" s="63"/>
      <c r="AY17" s="64"/>
      <c r="AZ17" s="65"/>
      <c r="BA17" s="62"/>
      <c r="BB17" s="63"/>
      <c r="BC17" s="64"/>
      <c r="BD17" s="65"/>
      <c r="BE17" s="62"/>
      <c r="BF17" s="63"/>
      <c r="BG17" s="64"/>
      <c r="BH17" s="65"/>
      <c r="BI17" s="62"/>
      <c r="BJ17" s="63"/>
      <c r="BK17" s="64"/>
      <c r="BL17" s="65"/>
      <c r="BM17" s="62"/>
      <c r="BN17" s="63"/>
      <c r="BO17" s="64"/>
      <c r="BP17" s="65"/>
      <c r="BQ17" s="62"/>
      <c r="BR17" s="63"/>
      <c r="BS17" s="64"/>
      <c r="BT17" s="65"/>
      <c r="BU17" s="62"/>
      <c r="BV17" s="63"/>
      <c r="BW17" s="64"/>
      <c r="BX17" s="65"/>
      <c r="BY17" s="62"/>
      <c r="BZ17" s="63"/>
      <c r="CA17" s="64"/>
      <c r="CB17" s="65"/>
      <c r="CC17" s="62"/>
      <c r="CD17" s="63"/>
      <c r="CE17" s="64"/>
      <c r="CF17" s="65"/>
      <c r="CG17" s="62"/>
      <c r="CH17" s="63"/>
      <c r="CI17" s="64"/>
      <c r="CJ17" s="65"/>
      <c r="CK17" s="62"/>
      <c r="CL17" s="63"/>
      <c r="CM17" s="64"/>
      <c r="CN17" s="65"/>
      <c r="CO17" s="62"/>
      <c r="CP17" s="63"/>
      <c r="CQ17" s="64"/>
      <c r="CR17" s="65"/>
      <c r="CS17" s="62"/>
      <c r="CT17" s="63"/>
      <c r="CU17" s="64"/>
      <c r="CV17" s="65"/>
      <c r="CW17" s="62"/>
      <c r="CX17" s="63"/>
      <c r="CY17" s="64"/>
      <c r="CZ17" s="65"/>
      <c r="DA17" s="62"/>
      <c r="DB17" s="63"/>
      <c r="DC17" s="64"/>
      <c r="DD17" s="65"/>
      <c r="DE17" s="62"/>
      <c r="DF17" s="63"/>
      <c r="DG17" s="64"/>
      <c r="DH17" s="65"/>
      <c r="DI17" s="62"/>
      <c r="DJ17" s="63"/>
      <c r="DK17" s="64"/>
      <c r="DL17" s="65"/>
      <c r="DM17" s="62"/>
      <c r="DN17" s="63"/>
      <c r="DO17" s="64"/>
      <c r="DP17" s="65"/>
      <c r="DQ17" s="62"/>
      <c r="DR17" s="63"/>
      <c r="DS17" s="64"/>
      <c r="DT17" s="65"/>
      <c r="DU17" s="62"/>
      <c r="DV17" s="63"/>
      <c r="DW17" s="64"/>
      <c r="DX17" s="65"/>
      <c r="DY17" s="62"/>
      <c r="DZ17" s="63"/>
      <c r="EA17" s="64"/>
      <c r="EB17" s="65"/>
      <c r="EC17" s="62"/>
      <c r="ED17" s="63"/>
      <c r="EE17" s="64"/>
      <c r="EF17" s="65"/>
      <c r="EG17" s="62"/>
      <c r="EH17" s="63"/>
      <c r="EI17" s="64"/>
      <c r="EJ17" s="65"/>
      <c r="EK17" s="62"/>
      <c r="EL17" s="63"/>
      <c r="EM17" s="64"/>
      <c r="EN17" s="65"/>
      <c r="EO17" s="62"/>
      <c r="EP17" s="63"/>
      <c r="EQ17" s="64"/>
      <c r="ER17" s="65"/>
      <c r="ES17" s="62"/>
      <c r="ET17" s="63"/>
      <c r="EU17" s="64"/>
      <c r="EV17" s="65"/>
      <c r="EW17" s="62"/>
      <c r="EX17" s="63"/>
      <c r="EY17" s="64"/>
      <c r="EZ17" s="65"/>
      <c r="FA17" s="62"/>
      <c r="FB17" s="63"/>
      <c r="FC17" s="64"/>
      <c r="FD17" s="65"/>
      <c r="FE17" s="62"/>
      <c r="FF17" s="63"/>
      <c r="FG17" s="64"/>
      <c r="FH17" s="65"/>
      <c r="FI17" s="62"/>
      <c r="FJ17" s="63"/>
      <c r="FK17" s="64"/>
      <c r="FL17" s="65"/>
      <c r="FM17" s="62"/>
      <c r="FN17" s="63"/>
      <c r="FO17" s="64"/>
      <c r="FP17" s="65"/>
      <c r="FQ17" s="62"/>
      <c r="FR17" s="63"/>
      <c r="FS17" s="64"/>
      <c r="FT17" s="65"/>
      <c r="FU17" s="62"/>
      <c r="FV17" s="63"/>
      <c r="FW17" s="64"/>
      <c r="FX17" s="65"/>
      <c r="FY17" s="62"/>
      <c r="FZ17" s="63"/>
      <c r="GA17" s="64"/>
      <c r="GB17" s="65"/>
      <c r="GC17" s="62"/>
      <c r="GD17" s="63"/>
      <c r="GE17" s="64"/>
      <c r="GF17" s="65"/>
      <c r="GG17" s="62"/>
      <c r="GH17" s="63"/>
      <c r="GI17" s="64"/>
      <c r="GJ17" s="65"/>
      <c r="GK17" s="62"/>
      <c r="GL17" s="63"/>
      <c r="GM17" s="64"/>
      <c r="GN17" s="65"/>
      <c r="GO17" s="62"/>
      <c r="GP17" s="63"/>
      <c r="GQ17" s="64"/>
      <c r="GR17" s="65"/>
      <c r="GS17" s="62"/>
      <c r="GT17" s="63"/>
      <c r="GV17" s="39" t="b">
        <f t="shared" si="62"/>
        <v>0</v>
      </c>
      <c r="GW17" s="10" t="b">
        <f t="shared" si="63"/>
        <v>0</v>
      </c>
      <c r="GX17" s="10" t="b">
        <f t="shared" si="64"/>
        <v>0</v>
      </c>
      <c r="GY17" s="10" t="b">
        <f t="shared" si="65"/>
        <v>0</v>
      </c>
      <c r="GZ17" s="10" t="b">
        <f t="shared" si="66"/>
        <v>0</v>
      </c>
      <c r="HA17" s="10" t="b">
        <f t="shared" si="67"/>
        <v>0</v>
      </c>
      <c r="HB17" s="10" t="b">
        <f t="shared" si="68"/>
        <v>0</v>
      </c>
      <c r="HC17" s="10" t="b">
        <f t="shared" si="69"/>
        <v>0</v>
      </c>
      <c r="HD17" s="10" t="b">
        <f t="shared" si="70"/>
        <v>0</v>
      </c>
      <c r="HE17" s="10" t="b">
        <f t="shared" si="71"/>
        <v>0</v>
      </c>
      <c r="HF17" s="10" t="b">
        <f t="shared" si="72"/>
        <v>0</v>
      </c>
      <c r="HG17" s="10" t="b">
        <f t="shared" si="73"/>
        <v>0</v>
      </c>
      <c r="HH17" s="10" t="b">
        <f t="shared" si="74"/>
        <v>0</v>
      </c>
      <c r="HI17" s="10" t="b">
        <f t="shared" si="75"/>
        <v>0</v>
      </c>
      <c r="HJ17" s="10" t="b">
        <f t="shared" si="76"/>
        <v>0</v>
      </c>
      <c r="HK17" s="10" t="b">
        <f t="shared" si="77"/>
        <v>0</v>
      </c>
      <c r="HL17" s="10" t="b">
        <f t="shared" si="78"/>
        <v>0</v>
      </c>
      <c r="HM17" s="10" t="b">
        <f t="shared" si="79"/>
        <v>0</v>
      </c>
      <c r="HN17" s="10" t="b">
        <f t="shared" si="80"/>
        <v>0</v>
      </c>
      <c r="HO17" s="10" t="b">
        <f t="shared" si="81"/>
        <v>0</v>
      </c>
      <c r="HP17" s="10" t="b">
        <f t="shared" si="82"/>
        <v>0</v>
      </c>
      <c r="HQ17" s="10" t="b">
        <f t="shared" si="83"/>
        <v>0</v>
      </c>
      <c r="HR17" s="10" t="b">
        <f t="shared" si="84"/>
        <v>0</v>
      </c>
      <c r="HS17" s="10" t="b">
        <f t="shared" si="85"/>
        <v>0</v>
      </c>
      <c r="HT17" s="10" t="b">
        <f t="shared" si="86"/>
        <v>0</v>
      </c>
      <c r="HU17" s="10" t="b">
        <f t="shared" si="87"/>
        <v>0</v>
      </c>
      <c r="HV17" s="10" t="b">
        <f t="shared" si="88"/>
        <v>0</v>
      </c>
      <c r="HW17" s="10" t="b">
        <f t="shared" si="89"/>
        <v>0</v>
      </c>
      <c r="HX17" s="10" t="b">
        <f t="shared" si="90"/>
        <v>0</v>
      </c>
      <c r="HY17" s="10" t="b">
        <f t="shared" si="91"/>
        <v>0</v>
      </c>
      <c r="HZ17" s="10" t="b">
        <f t="shared" si="92"/>
        <v>0</v>
      </c>
      <c r="IA17" s="10" t="b">
        <f t="shared" si="93"/>
        <v>0</v>
      </c>
      <c r="IB17" s="10" t="b">
        <f t="shared" si="94"/>
        <v>0</v>
      </c>
      <c r="IC17" s="10" t="b">
        <f t="shared" si="95"/>
        <v>0</v>
      </c>
      <c r="ID17" s="10" t="b">
        <f t="shared" si="96"/>
        <v>0</v>
      </c>
      <c r="IE17" s="10" t="b">
        <f t="shared" si="97"/>
        <v>0</v>
      </c>
      <c r="IF17" s="10" t="b">
        <f t="shared" si="98"/>
        <v>0</v>
      </c>
      <c r="IG17" s="10" t="b">
        <f t="shared" si="99"/>
        <v>0</v>
      </c>
      <c r="IH17" s="10" t="b">
        <f t="shared" si="100"/>
        <v>0</v>
      </c>
      <c r="II17" s="10" t="b">
        <f t="shared" si="101"/>
        <v>0</v>
      </c>
      <c r="IJ17" s="10" t="b">
        <f t="shared" si="102"/>
        <v>0</v>
      </c>
      <c r="IK17" s="10" t="b">
        <f t="shared" si="103"/>
        <v>0</v>
      </c>
      <c r="IL17" s="10" t="b">
        <f t="shared" si="104"/>
        <v>0</v>
      </c>
      <c r="IM17" s="10" t="b">
        <f t="shared" si="105"/>
        <v>0</v>
      </c>
      <c r="IN17" s="10" t="b">
        <f t="shared" si="106"/>
        <v>0</v>
      </c>
      <c r="IO17" s="10" t="b">
        <f t="shared" si="107"/>
        <v>0</v>
      </c>
      <c r="IP17" s="10" t="b">
        <f t="shared" si="108"/>
        <v>0</v>
      </c>
      <c r="IQ17" s="19" t="b">
        <f t="shared" si="109"/>
        <v>0</v>
      </c>
    </row>
    <row r="18" spans="1:251" x14ac:dyDescent="0.2">
      <c r="A18" s="11" t="str">
        <f t="shared" si="55"/>
        <v>Vanadium</v>
      </c>
      <c r="B18" s="11" t="str">
        <f t="shared" si="55"/>
        <v>kg/kWh</v>
      </c>
      <c r="C18" s="11">
        <f t="shared" si="56"/>
        <v>2015</v>
      </c>
      <c r="D18" s="50">
        <f t="shared" si="57"/>
        <v>-999</v>
      </c>
      <c r="E18" s="50">
        <f t="shared" si="58"/>
        <v>-999</v>
      </c>
      <c r="F18" s="50">
        <f t="shared" si="59"/>
        <v>-999</v>
      </c>
      <c r="G18" s="50">
        <f t="shared" si="60"/>
        <v>-999</v>
      </c>
      <c r="H18" s="18">
        <f t="shared" si="61"/>
        <v>0</v>
      </c>
      <c r="I18" s="16">
        <f>IF(H18&lt;&gt;0,PERCENTILE(GV18:IQ18,#REF!),-999)</f>
        <v>-999</v>
      </c>
      <c r="J18" s="17">
        <f>IF(H18&lt;&gt;0,PERCENTILE(GV18:IQ18,#REF!),-999)</f>
        <v>-999</v>
      </c>
      <c r="K18" s="64"/>
      <c r="L18" s="65"/>
      <c r="M18" s="62"/>
      <c r="N18" s="63"/>
      <c r="O18" s="64"/>
      <c r="P18" s="65"/>
      <c r="Q18" s="62"/>
      <c r="R18" s="63"/>
      <c r="S18" s="64"/>
      <c r="T18" s="65"/>
      <c r="U18" s="62"/>
      <c r="V18" s="63"/>
      <c r="W18" s="64"/>
      <c r="X18" s="65"/>
      <c r="Y18" s="62"/>
      <c r="Z18" s="63"/>
      <c r="AA18" s="64"/>
      <c r="AB18" s="65"/>
      <c r="AC18" s="62"/>
      <c r="AD18" s="63"/>
      <c r="AE18" s="64"/>
      <c r="AF18" s="65"/>
      <c r="AG18" s="62"/>
      <c r="AH18" s="63"/>
      <c r="AI18" s="64"/>
      <c r="AJ18" s="65"/>
      <c r="AK18" s="62"/>
      <c r="AL18" s="63"/>
      <c r="AM18" s="64"/>
      <c r="AN18" s="65"/>
      <c r="AO18" s="62"/>
      <c r="AP18" s="63"/>
      <c r="AQ18" s="64"/>
      <c r="AR18" s="65"/>
      <c r="AS18" s="62"/>
      <c r="AT18" s="63"/>
      <c r="AU18" s="64"/>
      <c r="AV18" s="65"/>
      <c r="AW18" s="62"/>
      <c r="AX18" s="63"/>
      <c r="AY18" s="64"/>
      <c r="AZ18" s="65"/>
      <c r="BA18" s="62"/>
      <c r="BB18" s="63"/>
      <c r="BC18" s="64"/>
      <c r="BD18" s="65"/>
      <c r="BE18" s="62"/>
      <c r="BF18" s="63"/>
      <c r="BG18" s="64"/>
      <c r="BH18" s="65"/>
      <c r="BI18" s="62"/>
      <c r="BJ18" s="63"/>
      <c r="BK18" s="64"/>
      <c r="BL18" s="65"/>
      <c r="BM18" s="62"/>
      <c r="BN18" s="63"/>
      <c r="BO18" s="64"/>
      <c r="BP18" s="65"/>
      <c r="BQ18" s="62"/>
      <c r="BR18" s="63"/>
      <c r="BS18" s="64"/>
      <c r="BT18" s="65"/>
      <c r="BU18" s="62"/>
      <c r="BV18" s="63"/>
      <c r="BW18" s="64"/>
      <c r="BX18" s="65"/>
      <c r="BY18" s="62"/>
      <c r="BZ18" s="63"/>
      <c r="CA18" s="64"/>
      <c r="CB18" s="65"/>
      <c r="CC18" s="62"/>
      <c r="CD18" s="63"/>
      <c r="CE18" s="64"/>
      <c r="CF18" s="65"/>
      <c r="CG18" s="62"/>
      <c r="CH18" s="63"/>
      <c r="CI18" s="64"/>
      <c r="CJ18" s="65"/>
      <c r="CK18" s="62"/>
      <c r="CL18" s="63"/>
      <c r="CM18" s="64"/>
      <c r="CN18" s="65"/>
      <c r="CO18" s="62"/>
      <c r="CP18" s="63"/>
      <c r="CQ18" s="64"/>
      <c r="CR18" s="65"/>
      <c r="CS18" s="62"/>
      <c r="CT18" s="63"/>
      <c r="CU18" s="64"/>
      <c r="CV18" s="65"/>
      <c r="CW18" s="62"/>
      <c r="CX18" s="63"/>
      <c r="CY18" s="64"/>
      <c r="CZ18" s="65"/>
      <c r="DA18" s="62"/>
      <c r="DB18" s="63"/>
      <c r="DC18" s="64"/>
      <c r="DD18" s="65"/>
      <c r="DE18" s="62"/>
      <c r="DF18" s="63"/>
      <c r="DG18" s="64"/>
      <c r="DH18" s="65"/>
      <c r="DI18" s="62"/>
      <c r="DJ18" s="63"/>
      <c r="DK18" s="64"/>
      <c r="DL18" s="65"/>
      <c r="DM18" s="62"/>
      <c r="DN18" s="63"/>
      <c r="DO18" s="64"/>
      <c r="DP18" s="65"/>
      <c r="DQ18" s="62"/>
      <c r="DR18" s="63"/>
      <c r="DS18" s="64"/>
      <c r="DT18" s="65"/>
      <c r="DU18" s="62"/>
      <c r="DV18" s="63"/>
      <c r="DW18" s="64"/>
      <c r="DX18" s="65"/>
      <c r="DY18" s="62"/>
      <c r="DZ18" s="63"/>
      <c r="EA18" s="64"/>
      <c r="EB18" s="65"/>
      <c r="EC18" s="62"/>
      <c r="ED18" s="63"/>
      <c r="EE18" s="64"/>
      <c r="EF18" s="65"/>
      <c r="EG18" s="62"/>
      <c r="EH18" s="63"/>
      <c r="EI18" s="64"/>
      <c r="EJ18" s="65"/>
      <c r="EK18" s="62"/>
      <c r="EL18" s="63"/>
      <c r="EM18" s="64"/>
      <c r="EN18" s="65"/>
      <c r="EO18" s="62"/>
      <c r="EP18" s="63"/>
      <c r="EQ18" s="64"/>
      <c r="ER18" s="65"/>
      <c r="ES18" s="62"/>
      <c r="ET18" s="63"/>
      <c r="EU18" s="64"/>
      <c r="EV18" s="65"/>
      <c r="EW18" s="62"/>
      <c r="EX18" s="63"/>
      <c r="EY18" s="64"/>
      <c r="EZ18" s="65"/>
      <c r="FA18" s="62"/>
      <c r="FB18" s="63"/>
      <c r="FC18" s="64"/>
      <c r="FD18" s="65"/>
      <c r="FE18" s="62"/>
      <c r="FF18" s="63"/>
      <c r="FG18" s="64"/>
      <c r="FH18" s="65"/>
      <c r="FI18" s="62"/>
      <c r="FJ18" s="63"/>
      <c r="FK18" s="64"/>
      <c r="FL18" s="65"/>
      <c r="FM18" s="62"/>
      <c r="FN18" s="63"/>
      <c r="FO18" s="64"/>
      <c r="FP18" s="65"/>
      <c r="FQ18" s="62"/>
      <c r="FR18" s="63"/>
      <c r="FS18" s="64"/>
      <c r="FT18" s="65"/>
      <c r="FU18" s="62"/>
      <c r="FV18" s="63"/>
      <c r="FW18" s="64"/>
      <c r="FX18" s="65"/>
      <c r="FY18" s="62"/>
      <c r="FZ18" s="63"/>
      <c r="GA18" s="64"/>
      <c r="GB18" s="65"/>
      <c r="GC18" s="62"/>
      <c r="GD18" s="63"/>
      <c r="GE18" s="64"/>
      <c r="GF18" s="65"/>
      <c r="GG18" s="62"/>
      <c r="GH18" s="63"/>
      <c r="GI18" s="64"/>
      <c r="GJ18" s="65"/>
      <c r="GK18" s="62"/>
      <c r="GL18" s="63"/>
      <c r="GM18" s="64"/>
      <c r="GN18" s="65"/>
      <c r="GO18" s="62"/>
      <c r="GP18" s="63"/>
      <c r="GQ18" s="64"/>
      <c r="GR18" s="65"/>
      <c r="GS18" s="62"/>
      <c r="GT18" s="63"/>
      <c r="GV18" s="39" t="b">
        <f t="shared" si="62"/>
        <v>0</v>
      </c>
      <c r="GW18" s="10" t="b">
        <f t="shared" si="63"/>
        <v>0</v>
      </c>
      <c r="GX18" s="10" t="b">
        <f t="shared" si="64"/>
        <v>0</v>
      </c>
      <c r="GY18" s="10" t="b">
        <f t="shared" si="65"/>
        <v>0</v>
      </c>
      <c r="GZ18" s="10" t="b">
        <f t="shared" si="66"/>
        <v>0</v>
      </c>
      <c r="HA18" s="10" t="b">
        <f t="shared" si="67"/>
        <v>0</v>
      </c>
      <c r="HB18" s="10" t="b">
        <f t="shared" si="68"/>
        <v>0</v>
      </c>
      <c r="HC18" s="10" t="b">
        <f t="shared" si="69"/>
        <v>0</v>
      </c>
      <c r="HD18" s="10" t="b">
        <f t="shared" si="70"/>
        <v>0</v>
      </c>
      <c r="HE18" s="10" t="b">
        <f t="shared" si="71"/>
        <v>0</v>
      </c>
      <c r="HF18" s="10" t="b">
        <f t="shared" si="72"/>
        <v>0</v>
      </c>
      <c r="HG18" s="10" t="b">
        <f t="shared" si="73"/>
        <v>0</v>
      </c>
      <c r="HH18" s="10" t="b">
        <f t="shared" si="74"/>
        <v>0</v>
      </c>
      <c r="HI18" s="10" t="b">
        <f t="shared" si="75"/>
        <v>0</v>
      </c>
      <c r="HJ18" s="10" t="b">
        <f t="shared" si="76"/>
        <v>0</v>
      </c>
      <c r="HK18" s="10" t="b">
        <f t="shared" si="77"/>
        <v>0</v>
      </c>
      <c r="HL18" s="10" t="b">
        <f t="shared" si="78"/>
        <v>0</v>
      </c>
      <c r="HM18" s="10" t="b">
        <f t="shared" si="79"/>
        <v>0</v>
      </c>
      <c r="HN18" s="10" t="b">
        <f t="shared" si="80"/>
        <v>0</v>
      </c>
      <c r="HO18" s="10" t="b">
        <f t="shared" si="81"/>
        <v>0</v>
      </c>
      <c r="HP18" s="10" t="b">
        <f t="shared" si="82"/>
        <v>0</v>
      </c>
      <c r="HQ18" s="10" t="b">
        <f t="shared" si="83"/>
        <v>0</v>
      </c>
      <c r="HR18" s="10" t="b">
        <f t="shared" si="84"/>
        <v>0</v>
      </c>
      <c r="HS18" s="10" t="b">
        <f t="shared" si="85"/>
        <v>0</v>
      </c>
      <c r="HT18" s="10" t="b">
        <f t="shared" si="86"/>
        <v>0</v>
      </c>
      <c r="HU18" s="10" t="b">
        <f t="shared" si="87"/>
        <v>0</v>
      </c>
      <c r="HV18" s="10" t="b">
        <f t="shared" si="88"/>
        <v>0</v>
      </c>
      <c r="HW18" s="10" t="b">
        <f t="shared" si="89"/>
        <v>0</v>
      </c>
      <c r="HX18" s="10" t="b">
        <f t="shared" si="90"/>
        <v>0</v>
      </c>
      <c r="HY18" s="10" t="b">
        <f t="shared" si="91"/>
        <v>0</v>
      </c>
      <c r="HZ18" s="10" t="b">
        <f t="shared" si="92"/>
        <v>0</v>
      </c>
      <c r="IA18" s="10" t="b">
        <f t="shared" si="93"/>
        <v>0</v>
      </c>
      <c r="IB18" s="10" t="b">
        <f t="shared" si="94"/>
        <v>0</v>
      </c>
      <c r="IC18" s="10" t="b">
        <f t="shared" si="95"/>
        <v>0</v>
      </c>
      <c r="ID18" s="10" t="b">
        <f t="shared" si="96"/>
        <v>0</v>
      </c>
      <c r="IE18" s="10" t="b">
        <f t="shared" si="97"/>
        <v>0</v>
      </c>
      <c r="IF18" s="10" t="b">
        <f t="shared" si="98"/>
        <v>0</v>
      </c>
      <c r="IG18" s="10" t="b">
        <f t="shared" si="99"/>
        <v>0</v>
      </c>
      <c r="IH18" s="10" t="b">
        <f t="shared" si="100"/>
        <v>0</v>
      </c>
      <c r="II18" s="10" t="b">
        <f t="shared" si="101"/>
        <v>0</v>
      </c>
      <c r="IJ18" s="10" t="b">
        <f t="shared" si="102"/>
        <v>0</v>
      </c>
      <c r="IK18" s="10" t="b">
        <f t="shared" si="103"/>
        <v>0</v>
      </c>
      <c r="IL18" s="10" t="b">
        <f t="shared" si="104"/>
        <v>0</v>
      </c>
      <c r="IM18" s="10" t="b">
        <f t="shared" si="105"/>
        <v>0</v>
      </c>
      <c r="IN18" s="10" t="b">
        <f t="shared" si="106"/>
        <v>0</v>
      </c>
      <c r="IO18" s="10" t="b">
        <f t="shared" si="107"/>
        <v>0</v>
      </c>
      <c r="IP18" s="10" t="b">
        <f t="shared" si="108"/>
        <v>0</v>
      </c>
      <c r="IQ18" s="19" t="b">
        <f t="shared" si="109"/>
        <v>0</v>
      </c>
    </row>
    <row r="19" spans="1:251" x14ac:dyDescent="0.2">
      <c r="A19" s="3"/>
      <c r="B19" s="4"/>
      <c r="C19" s="4"/>
      <c r="D19" s="52"/>
      <c r="E19" s="52"/>
      <c r="F19" s="52"/>
      <c r="G19" s="52"/>
      <c r="H19" s="58"/>
      <c r="I19" s="48"/>
      <c r="J19" s="59"/>
      <c r="K19" s="48"/>
      <c r="L19" s="48"/>
      <c r="M19" s="58"/>
      <c r="N19" s="59"/>
      <c r="O19" s="48"/>
      <c r="P19" s="48"/>
      <c r="Q19" s="58"/>
      <c r="R19" s="59"/>
      <c r="S19" s="48"/>
      <c r="T19" s="48"/>
      <c r="U19" s="58"/>
      <c r="V19" s="59"/>
      <c r="W19" s="48"/>
      <c r="X19" s="48"/>
      <c r="Y19" s="58"/>
      <c r="Z19" s="59"/>
      <c r="AA19" s="48"/>
      <c r="AB19" s="48"/>
      <c r="AC19" s="58"/>
      <c r="AD19" s="59"/>
      <c r="AE19" s="48"/>
      <c r="AF19" s="48"/>
      <c r="AG19" s="58"/>
      <c r="AH19" s="59"/>
      <c r="AI19" s="48"/>
      <c r="AJ19" s="48"/>
      <c r="AK19" s="48"/>
      <c r="AL19" s="59"/>
      <c r="AM19" s="48"/>
      <c r="AN19" s="48"/>
      <c r="AO19" s="48"/>
      <c r="AP19" s="59"/>
      <c r="AQ19" s="48"/>
      <c r="AR19" s="48"/>
      <c r="AS19" s="48"/>
      <c r="AT19" s="59"/>
      <c r="AU19" s="48"/>
      <c r="AV19" s="48"/>
      <c r="AW19" s="48"/>
      <c r="AX19" s="59"/>
      <c r="AY19" s="48"/>
      <c r="AZ19" s="48"/>
      <c r="BA19" s="48"/>
      <c r="BB19" s="59"/>
      <c r="BC19" s="48"/>
      <c r="BD19" s="48"/>
      <c r="BE19" s="48"/>
      <c r="BF19" s="59"/>
      <c r="BG19" s="48"/>
      <c r="BH19" s="48"/>
      <c r="BI19" s="48"/>
      <c r="BJ19" s="59"/>
      <c r="BK19" s="48"/>
      <c r="BL19" s="48"/>
      <c r="BM19" s="48"/>
      <c r="BN19" s="59"/>
      <c r="BO19" s="48"/>
      <c r="BP19" s="48"/>
      <c r="BQ19" s="48"/>
      <c r="BR19" s="59"/>
      <c r="BS19" s="48"/>
      <c r="BT19" s="48"/>
      <c r="BU19" s="48"/>
      <c r="BV19" s="59"/>
      <c r="BW19" s="48"/>
      <c r="BX19" s="48"/>
      <c r="BY19" s="48"/>
      <c r="BZ19" s="59"/>
      <c r="CA19" s="48"/>
      <c r="CB19" s="48"/>
      <c r="CC19" s="48"/>
      <c r="CD19" s="59"/>
      <c r="CE19" s="48"/>
      <c r="CF19" s="48"/>
      <c r="CG19" s="48"/>
      <c r="CH19" s="59"/>
      <c r="CI19" s="48"/>
      <c r="CJ19" s="48"/>
      <c r="CK19" s="48"/>
      <c r="CL19" s="59"/>
      <c r="CM19" s="48"/>
      <c r="CN19" s="48"/>
      <c r="CO19" s="48"/>
      <c r="CP19" s="59"/>
      <c r="CQ19" s="48"/>
      <c r="CR19" s="48"/>
      <c r="CS19" s="48"/>
      <c r="CT19" s="59"/>
      <c r="CU19" s="48"/>
      <c r="CV19" s="48"/>
      <c r="CW19" s="48"/>
      <c r="CX19" s="59"/>
      <c r="CY19" s="48"/>
      <c r="CZ19" s="48"/>
      <c r="DA19" s="48"/>
      <c r="DB19" s="59"/>
      <c r="DC19" s="48"/>
      <c r="DD19" s="48"/>
      <c r="DE19" s="48"/>
      <c r="DF19" s="59"/>
      <c r="DG19" s="48"/>
      <c r="DH19" s="48"/>
      <c r="DI19" s="48"/>
      <c r="DJ19" s="59"/>
      <c r="DK19" s="48"/>
      <c r="DL19" s="48"/>
      <c r="DM19" s="48"/>
      <c r="DN19" s="59"/>
      <c r="DO19" s="48"/>
      <c r="DP19" s="48"/>
      <c r="DQ19" s="48"/>
      <c r="DR19" s="59"/>
      <c r="DS19" s="48"/>
      <c r="DT19" s="48"/>
      <c r="DU19" s="48"/>
      <c r="DV19" s="59"/>
      <c r="DW19" s="48"/>
      <c r="DX19" s="48"/>
      <c r="DY19" s="48"/>
      <c r="DZ19" s="59"/>
      <c r="EA19" s="48"/>
      <c r="EB19" s="48"/>
      <c r="EC19" s="48"/>
      <c r="ED19" s="59"/>
      <c r="EE19" s="48"/>
      <c r="EF19" s="48"/>
      <c r="EG19" s="48"/>
      <c r="EH19" s="59"/>
      <c r="EI19" s="48"/>
      <c r="EJ19" s="48"/>
      <c r="EK19" s="48"/>
      <c r="EL19" s="59"/>
      <c r="EM19" s="48"/>
      <c r="EN19" s="48"/>
      <c r="EO19" s="48"/>
      <c r="EP19" s="59"/>
      <c r="EQ19" s="48"/>
      <c r="ER19" s="48"/>
      <c r="ES19" s="48"/>
      <c r="ET19" s="59"/>
      <c r="EU19" s="48"/>
      <c r="EV19" s="48"/>
      <c r="EW19" s="48"/>
      <c r="EX19" s="59"/>
      <c r="EY19" s="48"/>
      <c r="EZ19" s="48"/>
      <c r="FA19" s="48"/>
      <c r="FB19" s="59"/>
      <c r="FC19" s="48"/>
      <c r="FD19" s="48"/>
      <c r="FE19" s="48"/>
      <c r="FF19" s="59"/>
      <c r="FG19" s="48"/>
      <c r="FH19" s="48"/>
      <c r="FI19" s="48"/>
      <c r="FJ19" s="59"/>
      <c r="FK19" s="48"/>
      <c r="FL19" s="48"/>
      <c r="FM19" s="48"/>
      <c r="FN19" s="59"/>
      <c r="FO19" s="48"/>
      <c r="FP19" s="48"/>
      <c r="FQ19" s="48"/>
      <c r="FR19" s="59"/>
      <c r="FS19" s="48"/>
      <c r="FT19" s="48"/>
      <c r="FU19" s="48"/>
      <c r="FV19" s="59"/>
      <c r="FW19" s="48"/>
      <c r="FX19" s="48"/>
      <c r="FY19" s="48"/>
      <c r="FZ19" s="59"/>
      <c r="GA19" s="48"/>
      <c r="GB19" s="48"/>
      <c r="GC19" s="48"/>
      <c r="GD19" s="59"/>
      <c r="GE19" s="48"/>
      <c r="GF19" s="48"/>
      <c r="GG19" s="48"/>
      <c r="GH19" s="59"/>
      <c r="GI19" s="48"/>
      <c r="GJ19" s="48"/>
      <c r="GK19" s="48"/>
      <c r="GL19" s="59"/>
      <c r="GM19" s="48"/>
      <c r="GN19" s="48"/>
      <c r="GO19" s="48"/>
      <c r="GP19" s="59"/>
      <c r="GQ19" s="48"/>
      <c r="GR19" s="48"/>
      <c r="GS19" s="48"/>
      <c r="GT19" s="59"/>
    </row>
    <row r="20" spans="1:251" s="7" customFormat="1" x14ac:dyDescent="0.2">
      <c r="A20" s="31"/>
      <c r="B20" s="32"/>
      <c r="C20" s="5">
        <v>2020</v>
      </c>
      <c r="D20" s="33"/>
      <c r="E20" s="33"/>
      <c r="F20" s="33"/>
      <c r="G20" s="33"/>
      <c r="H20" s="33"/>
      <c r="I20" s="33"/>
      <c r="J20" s="33"/>
      <c r="K20" s="33"/>
      <c r="L20" s="33"/>
      <c r="M20" s="33"/>
      <c r="N20" s="34"/>
      <c r="O20" s="33"/>
      <c r="P20" s="33"/>
      <c r="Q20" s="33"/>
      <c r="R20" s="34"/>
      <c r="S20" s="33"/>
      <c r="T20" s="33"/>
      <c r="U20" s="33"/>
      <c r="V20" s="34"/>
      <c r="W20" s="33"/>
      <c r="X20" s="33"/>
      <c r="Y20" s="33"/>
      <c r="Z20" s="34"/>
      <c r="AA20" s="33"/>
      <c r="AB20" s="33"/>
      <c r="AC20" s="33"/>
      <c r="AD20" s="34"/>
      <c r="AE20" s="33"/>
      <c r="AF20" s="33"/>
      <c r="AG20" s="33"/>
      <c r="AH20" s="34"/>
      <c r="AI20" s="33"/>
      <c r="AJ20" s="33"/>
      <c r="AK20" s="33"/>
      <c r="AL20" s="34"/>
      <c r="AM20" s="33"/>
      <c r="AN20" s="33"/>
      <c r="AO20" s="33"/>
      <c r="AP20" s="34"/>
      <c r="AQ20" s="33"/>
      <c r="AR20" s="33"/>
      <c r="AS20" s="33"/>
      <c r="AT20" s="34"/>
      <c r="AU20" s="33"/>
      <c r="AV20" s="33"/>
      <c r="AW20" s="33"/>
      <c r="AX20" s="34"/>
      <c r="AY20" s="33"/>
      <c r="AZ20" s="33"/>
      <c r="BA20" s="33"/>
      <c r="BB20" s="34"/>
      <c r="BC20" s="33"/>
      <c r="BD20" s="33"/>
      <c r="BE20" s="33"/>
      <c r="BF20" s="34"/>
      <c r="BG20" s="33"/>
      <c r="BH20" s="33"/>
      <c r="BI20" s="33"/>
      <c r="BJ20" s="34"/>
      <c r="BK20" s="33"/>
      <c r="BL20" s="33"/>
      <c r="BM20" s="33"/>
      <c r="BN20" s="34"/>
      <c r="BO20" s="33"/>
      <c r="BP20" s="33"/>
      <c r="BQ20" s="33"/>
      <c r="BR20" s="34"/>
      <c r="BS20" s="33"/>
      <c r="BT20" s="33"/>
      <c r="BU20" s="33"/>
      <c r="BV20" s="34"/>
      <c r="BW20" s="33"/>
      <c r="BX20" s="33"/>
      <c r="BY20" s="33"/>
      <c r="BZ20" s="34"/>
      <c r="CA20" s="33"/>
      <c r="CB20" s="33"/>
      <c r="CC20" s="33"/>
      <c r="CD20" s="34"/>
      <c r="CE20" s="33"/>
      <c r="CF20" s="33"/>
      <c r="CG20" s="33"/>
      <c r="CH20" s="34"/>
      <c r="CI20" s="33"/>
      <c r="CJ20" s="33"/>
      <c r="CK20" s="33"/>
      <c r="CL20" s="34"/>
      <c r="CM20" s="33"/>
      <c r="CN20" s="33"/>
      <c r="CO20" s="33"/>
      <c r="CP20" s="34"/>
      <c r="CQ20" s="33"/>
      <c r="CR20" s="33"/>
      <c r="CS20" s="33"/>
      <c r="CT20" s="34"/>
      <c r="CU20" s="33"/>
      <c r="CV20" s="33"/>
      <c r="CW20" s="33"/>
      <c r="CX20" s="34"/>
      <c r="CY20" s="33"/>
      <c r="CZ20" s="33"/>
      <c r="DA20" s="33"/>
      <c r="DB20" s="34"/>
      <c r="DC20" s="33"/>
      <c r="DD20" s="33"/>
      <c r="DE20" s="33"/>
      <c r="DF20" s="34"/>
      <c r="DG20" s="33"/>
      <c r="DH20" s="33"/>
      <c r="DI20" s="33"/>
      <c r="DJ20" s="34"/>
      <c r="DK20" s="33"/>
      <c r="DL20" s="33"/>
      <c r="DM20" s="33"/>
      <c r="DN20" s="34"/>
      <c r="DO20" s="33"/>
      <c r="DP20" s="33"/>
      <c r="DQ20" s="33"/>
      <c r="DR20" s="34"/>
      <c r="DS20" s="33"/>
      <c r="DT20" s="33"/>
      <c r="DU20" s="33"/>
      <c r="DV20" s="34"/>
      <c r="DW20" s="33"/>
      <c r="DX20" s="33"/>
      <c r="DY20" s="33"/>
      <c r="DZ20" s="34"/>
      <c r="EA20" s="33"/>
      <c r="EB20" s="33"/>
      <c r="EC20" s="33"/>
      <c r="ED20" s="34"/>
      <c r="EE20" s="33"/>
      <c r="EF20" s="33"/>
      <c r="EG20" s="33"/>
      <c r="EH20" s="34"/>
      <c r="EI20" s="33"/>
      <c r="EJ20" s="33"/>
      <c r="EK20" s="33"/>
      <c r="EL20" s="34"/>
      <c r="EM20" s="33"/>
      <c r="EN20" s="33"/>
      <c r="EO20" s="33"/>
      <c r="EP20" s="34"/>
      <c r="EQ20" s="33"/>
      <c r="ER20" s="33"/>
      <c r="ES20" s="33"/>
      <c r="ET20" s="34"/>
      <c r="EU20" s="33"/>
      <c r="EV20" s="33"/>
      <c r="EW20" s="33"/>
      <c r="EX20" s="34"/>
      <c r="EY20" s="33"/>
      <c r="EZ20" s="33"/>
      <c r="FA20" s="33"/>
      <c r="FB20" s="34"/>
      <c r="FC20" s="33"/>
      <c r="FD20" s="33"/>
      <c r="FE20" s="33"/>
      <c r="FF20" s="34"/>
      <c r="FG20" s="33"/>
      <c r="FH20" s="33"/>
      <c r="FI20" s="33"/>
      <c r="FJ20" s="34"/>
      <c r="FK20" s="33"/>
      <c r="FL20" s="33"/>
      <c r="FM20" s="33"/>
      <c r="FN20" s="34"/>
      <c r="FO20" s="33"/>
      <c r="FP20" s="33"/>
      <c r="FQ20" s="33"/>
      <c r="FR20" s="34"/>
      <c r="FS20" s="33"/>
      <c r="FT20" s="33"/>
      <c r="FU20" s="33"/>
      <c r="FV20" s="34"/>
      <c r="FW20" s="33"/>
      <c r="FX20" s="33"/>
      <c r="FY20" s="33"/>
      <c r="FZ20" s="34"/>
      <c r="GA20" s="33"/>
      <c r="GB20" s="33"/>
      <c r="GC20" s="33"/>
      <c r="GD20" s="34"/>
      <c r="GE20" s="33"/>
      <c r="GF20" s="33"/>
      <c r="GG20" s="33"/>
      <c r="GH20" s="34"/>
      <c r="GI20" s="33"/>
      <c r="GJ20" s="33"/>
      <c r="GK20" s="33"/>
      <c r="GL20" s="34"/>
      <c r="GM20" s="33"/>
      <c r="GN20" s="33"/>
      <c r="GO20" s="33"/>
      <c r="GP20" s="34"/>
      <c r="GQ20" s="33"/>
      <c r="GR20" s="33"/>
      <c r="GS20" s="33"/>
      <c r="GT20" s="34"/>
      <c r="GV20" s="38"/>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c r="IG20" s="29"/>
      <c r="IH20" s="29"/>
      <c r="II20" s="29"/>
      <c r="IJ20" s="29"/>
      <c r="IK20" s="29"/>
      <c r="IL20" s="29"/>
      <c r="IM20" s="29"/>
      <c r="IN20" s="29"/>
      <c r="IO20" s="29"/>
      <c r="IP20" s="29"/>
      <c r="IQ20" s="30"/>
    </row>
    <row r="21" spans="1:251" x14ac:dyDescent="0.2">
      <c r="A21" s="11" t="str">
        <f t="shared" ref="A21:B26" si="110">A13</f>
        <v>Cobalt</v>
      </c>
      <c r="B21" s="11" t="str">
        <f t="shared" si="110"/>
        <v>kg/kWh</v>
      </c>
      <c r="C21" s="11">
        <f>C20</f>
        <v>2020</v>
      </c>
      <c r="D21" s="50">
        <f>IF(H21&lt;&gt;0,AVERAGE(GV21:IQ21),-999)</f>
        <v>-999</v>
      </c>
      <c r="E21" s="50">
        <f>IF(H21&lt;&gt;0,MEDIAN(GV21:IQ21),-999)</f>
        <v>-999</v>
      </c>
      <c r="F21" s="50">
        <f>IF(H21&lt;&gt;0,MIN(GV21:IQ21),-999)</f>
        <v>-999</v>
      </c>
      <c r="G21" s="50">
        <f>IF(H21&lt;&gt;0,MAX(GV21:IQ21),-999)</f>
        <v>-999</v>
      </c>
      <c r="H21" s="18">
        <f>COUNT(GV21:IQ21)</f>
        <v>0</v>
      </c>
      <c r="I21" s="16">
        <f>IF(H21&lt;&gt;0,PERCENTILE(GV21:IQ21,#REF!),-999)</f>
        <v>-999</v>
      </c>
      <c r="J21" s="17">
        <f>IF(H21&lt;&gt;0,PERCENTILE(GV21:IQ21,#REF!),-999)</f>
        <v>-999</v>
      </c>
      <c r="K21" s="64"/>
      <c r="L21" s="65"/>
      <c r="M21" s="62"/>
      <c r="N21" s="63"/>
      <c r="O21" s="64"/>
      <c r="P21" s="65"/>
      <c r="Q21" s="62"/>
      <c r="R21" s="63"/>
      <c r="S21" s="64"/>
      <c r="T21" s="65"/>
      <c r="U21" s="62"/>
      <c r="V21" s="63"/>
      <c r="W21" s="64"/>
      <c r="X21" s="65"/>
      <c r="Y21" s="62"/>
      <c r="Z21" s="63"/>
      <c r="AA21" s="64"/>
      <c r="AB21" s="65"/>
      <c r="AC21" s="62"/>
      <c r="AD21" s="63"/>
      <c r="AE21" s="64"/>
      <c r="AF21" s="65"/>
      <c r="AG21" s="62"/>
      <c r="AH21" s="63"/>
      <c r="AI21" s="64"/>
      <c r="AJ21" s="65"/>
      <c r="AK21" s="62"/>
      <c r="AL21" s="63"/>
      <c r="AM21" s="64"/>
      <c r="AN21" s="65"/>
      <c r="AO21" s="62"/>
      <c r="AP21" s="63"/>
      <c r="AQ21" s="64"/>
      <c r="AR21" s="65"/>
      <c r="AS21" s="62"/>
      <c r="AT21" s="63"/>
      <c r="AU21" s="64"/>
      <c r="AV21" s="65"/>
      <c r="AW21" s="62"/>
      <c r="AX21" s="63"/>
      <c r="AY21" s="64"/>
      <c r="AZ21" s="65"/>
      <c r="BA21" s="62"/>
      <c r="BB21" s="63"/>
      <c r="BC21" s="64"/>
      <c r="BD21" s="65"/>
      <c r="BE21" s="62"/>
      <c r="BF21" s="63"/>
      <c r="BG21" s="64"/>
      <c r="BH21" s="65"/>
      <c r="BI21" s="62"/>
      <c r="BJ21" s="63"/>
      <c r="BK21" s="65"/>
      <c r="BL21" s="65"/>
      <c r="BM21" s="65"/>
      <c r="BN21" s="63"/>
      <c r="BO21" s="65"/>
      <c r="BP21" s="65"/>
      <c r="BQ21" s="65"/>
      <c r="BR21" s="63"/>
      <c r="BS21" s="65"/>
      <c r="BT21" s="65"/>
      <c r="BU21" s="65"/>
      <c r="BV21" s="63"/>
      <c r="BW21" s="64"/>
      <c r="BX21" s="65"/>
      <c r="BY21" s="62"/>
      <c r="BZ21" s="63"/>
      <c r="CA21" s="64"/>
      <c r="CB21" s="65"/>
      <c r="CC21" s="62"/>
      <c r="CD21" s="63"/>
      <c r="CE21" s="64"/>
      <c r="CF21" s="65"/>
      <c r="CG21" s="62"/>
      <c r="CH21" s="63"/>
      <c r="CI21" s="64"/>
      <c r="CJ21" s="65"/>
      <c r="CK21" s="62"/>
      <c r="CL21" s="63"/>
      <c r="CM21" s="65"/>
      <c r="CN21" s="65"/>
      <c r="CO21" s="65"/>
      <c r="CP21" s="63"/>
      <c r="CQ21" s="64"/>
      <c r="CR21" s="65"/>
      <c r="CS21" s="62"/>
      <c r="CT21" s="63"/>
      <c r="CU21" s="64"/>
      <c r="CV21" s="65"/>
      <c r="CW21" s="62"/>
      <c r="CX21" s="63"/>
      <c r="CY21" s="64"/>
      <c r="CZ21" s="65"/>
      <c r="DA21" s="62"/>
      <c r="DB21" s="63"/>
      <c r="DC21" s="64"/>
      <c r="DD21" s="65"/>
      <c r="DE21" s="62"/>
      <c r="DF21" s="63"/>
      <c r="DG21" s="64"/>
      <c r="DH21" s="65"/>
      <c r="DI21" s="62"/>
      <c r="DJ21" s="63"/>
      <c r="DK21" s="64"/>
      <c r="DL21" s="65"/>
      <c r="DM21" s="62"/>
      <c r="DN21" s="63"/>
      <c r="DO21" s="64"/>
      <c r="DP21" s="65"/>
      <c r="DQ21" s="62"/>
      <c r="DR21" s="63"/>
      <c r="DS21" s="64"/>
      <c r="DT21" s="65"/>
      <c r="DU21" s="62"/>
      <c r="DV21" s="63"/>
      <c r="DW21" s="64"/>
      <c r="DX21" s="65"/>
      <c r="DY21" s="62"/>
      <c r="DZ21" s="63"/>
      <c r="EA21" s="64"/>
      <c r="EB21" s="65"/>
      <c r="EC21" s="62"/>
      <c r="ED21" s="63"/>
      <c r="EE21" s="64"/>
      <c r="EF21" s="65"/>
      <c r="EG21" s="62"/>
      <c r="EH21" s="63"/>
      <c r="EI21" s="64"/>
      <c r="EJ21" s="65"/>
      <c r="EK21" s="62"/>
      <c r="EL21" s="63"/>
      <c r="EM21" s="64"/>
      <c r="EN21" s="65"/>
      <c r="EO21" s="62"/>
      <c r="EP21" s="65"/>
      <c r="EQ21" s="64"/>
      <c r="ER21" s="65"/>
      <c r="ES21" s="62"/>
      <c r="ET21" s="63"/>
      <c r="EU21" s="64"/>
      <c r="EV21" s="65"/>
      <c r="EW21" s="62"/>
      <c r="EX21" s="63"/>
      <c r="EY21" s="64"/>
      <c r="EZ21" s="65"/>
      <c r="FA21" s="62"/>
      <c r="FB21" s="63"/>
      <c r="FC21" s="64"/>
      <c r="FD21" s="65"/>
      <c r="FE21" s="62"/>
      <c r="FF21" s="63"/>
      <c r="FG21" s="64"/>
      <c r="FH21" s="65"/>
      <c r="FI21" s="62"/>
      <c r="FJ21" s="63"/>
      <c r="FK21" s="64"/>
      <c r="FL21" s="65"/>
      <c r="FM21" s="62"/>
      <c r="FN21" s="63"/>
      <c r="FO21" s="64"/>
      <c r="FP21" s="65"/>
      <c r="FQ21" s="62"/>
      <c r="FR21" s="63"/>
      <c r="FS21" s="64"/>
      <c r="FT21" s="65"/>
      <c r="FU21" s="62"/>
      <c r="FV21" s="63"/>
      <c r="FW21" s="64"/>
      <c r="FX21" s="65"/>
      <c r="FY21" s="62"/>
      <c r="FZ21" s="63"/>
      <c r="GA21" s="64"/>
      <c r="GB21" s="65"/>
      <c r="GC21" s="62"/>
      <c r="GD21" s="63"/>
      <c r="GE21" s="64"/>
      <c r="GF21" s="65"/>
      <c r="GG21" s="62"/>
      <c r="GH21" s="63"/>
      <c r="GI21" s="64"/>
      <c r="GJ21" s="65"/>
      <c r="GK21" s="62"/>
      <c r="GL21" s="63"/>
      <c r="GM21" s="64"/>
      <c r="GN21" s="65"/>
      <c r="GO21" s="62"/>
      <c r="GP21" s="63"/>
      <c r="GQ21" s="64"/>
      <c r="GR21" s="65"/>
      <c r="GS21" s="62"/>
      <c r="GT21" s="63"/>
      <c r="GV21" s="39" t="b">
        <f>IF(L21="yes",K21)</f>
        <v>0</v>
      </c>
      <c r="GW21" s="10" t="b">
        <f>IF(P21="yes",O21)</f>
        <v>0</v>
      </c>
      <c r="GX21" s="10" t="b">
        <f>IF(T21="yes",S21)</f>
        <v>0</v>
      </c>
      <c r="GY21" s="10" t="b">
        <f>IF(X21="yes",W21)</f>
        <v>0</v>
      </c>
      <c r="GZ21" s="10" t="b">
        <f>IF(AB21="yes",AA21)</f>
        <v>0</v>
      </c>
      <c r="HA21" s="10" t="b">
        <f>IF(AF21="yes",AE21)</f>
        <v>0</v>
      </c>
      <c r="HB21" s="10" t="b">
        <f>IF(AJ21="yes",AI21)</f>
        <v>0</v>
      </c>
      <c r="HC21" s="10" t="b">
        <f>IF(AN21="yes",AM21)</f>
        <v>0</v>
      </c>
      <c r="HD21" s="10" t="b">
        <f>IF(AR21="yes",AQ21)</f>
        <v>0</v>
      </c>
      <c r="HE21" s="10" t="b">
        <f>IF(AV21="yes",AU21)</f>
        <v>0</v>
      </c>
      <c r="HF21" s="10" t="b">
        <f>IF(AZ21="yes",AY21)</f>
        <v>0</v>
      </c>
      <c r="HG21" s="10" t="b">
        <f>IF(BD21="yes",BC21)</f>
        <v>0</v>
      </c>
      <c r="HH21" s="10" t="b">
        <f>IF(BH21="yes",BG21)</f>
        <v>0</v>
      </c>
      <c r="HI21" s="10" t="b">
        <f>IF(BL21="yes",BK21)</f>
        <v>0</v>
      </c>
      <c r="HJ21" s="10" t="b">
        <f>IF(BP21="yes",BO21)</f>
        <v>0</v>
      </c>
      <c r="HK21" s="10" t="b">
        <f>IF(BT21="yes",BS21)</f>
        <v>0</v>
      </c>
      <c r="HL21" s="10" t="b">
        <f>IF(BX21="yes",BW21)</f>
        <v>0</v>
      </c>
      <c r="HM21" s="10" t="b">
        <f>IF(CB21="yes",CA21)</f>
        <v>0</v>
      </c>
      <c r="HN21" s="10" t="b">
        <f>IF(CF21="yes",CE21)</f>
        <v>0</v>
      </c>
      <c r="HO21" s="10" t="b">
        <f>IF(CJ21="yes",CI21)</f>
        <v>0</v>
      </c>
      <c r="HP21" s="10" t="b">
        <f>IF(CN21="yes",CM21)</f>
        <v>0</v>
      </c>
      <c r="HQ21" s="10" t="b">
        <f>IF(CR21="yes",CQ21)</f>
        <v>0</v>
      </c>
      <c r="HR21" s="10" t="b">
        <f>IF(CV21="yes",CU21)</f>
        <v>0</v>
      </c>
      <c r="HS21" s="10" t="b">
        <f>IF(CZ21="yes",CY21)</f>
        <v>0</v>
      </c>
      <c r="HT21" s="10" t="b">
        <f>IF(DD21="yes",DC21)</f>
        <v>0</v>
      </c>
      <c r="HU21" s="10" t="b">
        <f>IF(DH21="yes",DG21)</f>
        <v>0</v>
      </c>
      <c r="HV21" s="10" t="b">
        <f>IF(DL21="yes",DK21)</f>
        <v>0</v>
      </c>
      <c r="HW21" s="10" t="b">
        <f>IF(DP21="yes",DO21)</f>
        <v>0</v>
      </c>
      <c r="HX21" s="10" t="b">
        <f>IF(DT21="yes",DS21)</f>
        <v>0</v>
      </c>
      <c r="HY21" s="10" t="b">
        <f>IF(DX21="yes",DW21)</f>
        <v>0</v>
      </c>
      <c r="HZ21" s="10" t="b">
        <f>IF(EB21="yes",EA21)</f>
        <v>0</v>
      </c>
      <c r="IA21" s="10" t="b">
        <f>IF(EF21="yes",EE21)</f>
        <v>0</v>
      </c>
      <c r="IB21" s="10" t="b">
        <f>IF(EJ21="yes",EI21)</f>
        <v>0</v>
      </c>
      <c r="IC21" s="10" t="b">
        <f>IF(EN21="yes",EM21)</f>
        <v>0</v>
      </c>
      <c r="ID21" s="10" t="b">
        <f>IF(ER21="yes",EQ21)</f>
        <v>0</v>
      </c>
      <c r="IE21" s="10" t="b">
        <f>IF(EV21="yes",EU21)</f>
        <v>0</v>
      </c>
      <c r="IF21" s="10" t="b">
        <f>IF(EZ21="yes",EY21)</f>
        <v>0</v>
      </c>
      <c r="IG21" s="10" t="b">
        <f>IF(FD21="yes",FC21)</f>
        <v>0</v>
      </c>
      <c r="IH21" s="10" t="b">
        <f>IF(FH21="yes",FG21)</f>
        <v>0</v>
      </c>
      <c r="II21" s="10" t="b">
        <f>IF(FL21="yes",FK21)</f>
        <v>0</v>
      </c>
      <c r="IJ21" s="10" t="b">
        <f>IF(FP21="yes",FO21)</f>
        <v>0</v>
      </c>
      <c r="IK21" s="10" t="b">
        <f>IF(FT21="yes",FS21)</f>
        <v>0</v>
      </c>
      <c r="IL21" s="10" t="b">
        <f>IF(FX21="yes",FW21)</f>
        <v>0</v>
      </c>
      <c r="IM21" s="10" t="b">
        <f>IF(GB21="yes",GA21)</f>
        <v>0</v>
      </c>
      <c r="IN21" s="10" t="b">
        <f>IF(GF21="yes",GE21)</f>
        <v>0</v>
      </c>
      <c r="IO21" s="10" t="b">
        <f>IF(GJ21="yes",GI21)</f>
        <v>0</v>
      </c>
      <c r="IP21" s="10" t="b">
        <f>IF(GN21="yes",GM21)</f>
        <v>0</v>
      </c>
      <c r="IQ21" s="19" t="b">
        <f>IF(GR21="yes",GQ21)</f>
        <v>0</v>
      </c>
    </row>
    <row r="22" spans="1:251" x14ac:dyDescent="0.2">
      <c r="A22" s="11" t="str">
        <f t="shared" si="110"/>
        <v>Lithium</v>
      </c>
      <c r="B22" s="11" t="str">
        <f t="shared" si="110"/>
        <v>kg/kWh</v>
      </c>
      <c r="C22" s="11">
        <f t="shared" ref="C22:C26" si="111">C21</f>
        <v>2020</v>
      </c>
      <c r="D22" s="50">
        <f t="shared" ref="D22:D26" si="112">IF(H22&lt;&gt;0,AVERAGE(GV22:IQ22),-999)</f>
        <v>-999</v>
      </c>
      <c r="E22" s="50">
        <f t="shared" ref="E22:E26" si="113">IF(H22&lt;&gt;0,MEDIAN(GV22:IQ22),-999)</f>
        <v>-999</v>
      </c>
      <c r="F22" s="50">
        <f t="shared" ref="F22:F26" si="114">IF(H22&lt;&gt;0,MIN(GV22:IQ22),-999)</f>
        <v>-999</v>
      </c>
      <c r="G22" s="50">
        <f t="shared" ref="G22:G26" si="115">IF(H22&lt;&gt;0,MAX(GV22:IQ22),-999)</f>
        <v>-999</v>
      </c>
      <c r="H22" s="18">
        <f t="shared" ref="H22:H26" si="116">COUNT(GV22:IQ22)</f>
        <v>0</v>
      </c>
      <c r="I22" s="16">
        <f>IF(H22&lt;&gt;0,PERCENTILE(GV22:IQ22,#REF!),-999)</f>
        <v>-999</v>
      </c>
      <c r="J22" s="17">
        <f>IF(H22&lt;&gt;0,PERCENTILE(GV22:IQ22,#REF!),-999)</f>
        <v>-999</v>
      </c>
      <c r="K22" s="64"/>
      <c r="L22" s="65"/>
      <c r="M22" s="62"/>
      <c r="N22" s="63"/>
      <c r="O22" s="64"/>
      <c r="P22" s="65"/>
      <c r="Q22" s="62"/>
      <c r="R22" s="63"/>
      <c r="S22" s="64"/>
      <c r="T22" s="65"/>
      <c r="U22" s="62"/>
      <c r="V22" s="63"/>
      <c r="W22" s="64"/>
      <c r="X22" s="65"/>
      <c r="Y22" s="62"/>
      <c r="Z22" s="63"/>
      <c r="AA22" s="64"/>
      <c r="AB22" s="65"/>
      <c r="AC22" s="62"/>
      <c r="AD22" s="63"/>
      <c r="AE22" s="64"/>
      <c r="AF22" s="65"/>
      <c r="AG22" s="62"/>
      <c r="AH22" s="63"/>
      <c r="AI22" s="64"/>
      <c r="AJ22" s="65"/>
      <c r="AK22" s="62"/>
      <c r="AL22" s="63"/>
      <c r="AM22" s="64"/>
      <c r="AN22" s="65"/>
      <c r="AO22" s="62"/>
      <c r="AP22" s="63"/>
      <c r="AQ22" s="64"/>
      <c r="AR22" s="65"/>
      <c r="AS22" s="62"/>
      <c r="AT22" s="63"/>
      <c r="AU22" s="64"/>
      <c r="AV22" s="65"/>
      <c r="AW22" s="62"/>
      <c r="AX22" s="63"/>
      <c r="AY22" s="64"/>
      <c r="AZ22" s="65"/>
      <c r="BA22" s="62"/>
      <c r="BB22" s="63"/>
      <c r="BC22" s="64"/>
      <c r="BD22" s="65"/>
      <c r="BE22" s="62"/>
      <c r="BF22" s="63"/>
      <c r="BG22" s="64"/>
      <c r="BH22" s="65"/>
      <c r="BI22" s="62"/>
      <c r="BJ22" s="63"/>
      <c r="BK22" s="65"/>
      <c r="BL22" s="65"/>
      <c r="BM22" s="65"/>
      <c r="BN22" s="63"/>
      <c r="BO22" s="65"/>
      <c r="BP22" s="65"/>
      <c r="BQ22" s="65"/>
      <c r="BR22" s="63"/>
      <c r="BS22" s="65"/>
      <c r="BT22" s="65"/>
      <c r="BU22" s="65"/>
      <c r="BV22" s="63"/>
      <c r="BW22" s="64"/>
      <c r="BX22" s="65"/>
      <c r="BY22" s="62"/>
      <c r="BZ22" s="63"/>
      <c r="CA22" s="64"/>
      <c r="CB22" s="65"/>
      <c r="CC22" s="62"/>
      <c r="CD22" s="63"/>
      <c r="CE22" s="64"/>
      <c r="CF22" s="65"/>
      <c r="CG22" s="62"/>
      <c r="CH22" s="63"/>
      <c r="CI22" s="64"/>
      <c r="CJ22" s="65"/>
      <c r="CK22" s="62"/>
      <c r="CL22" s="63"/>
      <c r="CM22" s="65"/>
      <c r="CN22" s="65"/>
      <c r="CO22" s="65"/>
      <c r="CP22" s="63"/>
      <c r="CQ22" s="64"/>
      <c r="CR22" s="65"/>
      <c r="CS22" s="62"/>
      <c r="CT22" s="63"/>
      <c r="CU22" s="64"/>
      <c r="CV22" s="65"/>
      <c r="CW22" s="62"/>
      <c r="CX22" s="63"/>
      <c r="CY22" s="64"/>
      <c r="CZ22" s="65"/>
      <c r="DA22" s="62"/>
      <c r="DB22" s="63"/>
      <c r="DC22" s="64"/>
      <c r="DD22" s="65"/>
      <c r="DE22" s="62"/>
      <c r="DF22" s="63"/>
      <c r="DG22" s="64"/>
      <c r="DH22" s="65"/>
      <c r="DI22" s="62"/>
      <c r="DJ22" s="63"/>
      <c r="DK22" s="64"/>
      <c r="DL22" s="65"/>
      <c r="DM22" s="62"/>
      <c r="DN22" s="63"/>
      <c r="DO22" s="64"/>
      <c r="DP22" s="65"/>
      <c r="DQ22" s="62"/>
      <c r="DR22" s="63"/>
      <c r="DS22" s="64"/>
      <c r="DT22" s="65"/>
      <c r="DU22" s="62"/>
      <c r="DV22" s="63"/>
      <c r="DW22" s="64"/>
      <c r="DX22" s="65"/>
      <c r="DY22" s="62"/>
      <c r="DZ22" s="63"/>
      <c r="EA22" s="64"/>
      <c r="EB22" s="65"/>
      <c r="EC22" s="62"/>
      <c r="ED22" s="63"/>
      <c r="EE22" s="64"/>
      <c r="EF22" s="65"/>
      <c r="EG22" s="62"/>
      <c r="EH22" s="63"/>
      <c r="EI22" s="64"/>
      <c r="EJ22" s="65"/>
      <c r="EK22" s="62"/>
      <c r="EL22" s="63"/>
      <c r="EM22" s="64"/>
      <c r="EN22" s="65"/>
      <c r="EO22" s="62"/>
      <c r="EP22" s="65"/>
      <c r="EQ22" s="64"/>
      <c r="ER22" s="65"/>
      <c r="ES22" s="62"/>
      <c r="ET22" s="63"/>
      <c r="EU22" s="64"/>
      <c r="EV22" s="65"/>
      <c r="EW22" s="62"/>
      <c r="EX22" s="63"/>
      <c r="EY22" s="64"/>
      <c r="EZ22" s="65"/>
      <c r="FA22" s="62"/>
      <c r="FB22" s="63"/>
      <c r="FC22" s="64"/>
      <c r="FD22" s="65"/>
      <c r="FE22" s="62"/>
      <c r="FF22" s="63"/>
      <c r="FG22" s="64"/>
      <c r="FH22" s="65"/>
      <c r="FI22" s="62"/>
      <c r="FJ22" s="63"/>
      <c r="FK22" s="64"/>
      <c r="FL22" s="65"/>
      <c r="FM22" s="62"/>
      <c r="FN22" s="63"/>
      <c r="FO22" s="64"/>
      <c r="FP22" s="65"/>
      <c r="FQ22" s="62"/>
      <c r="FR22" s="63"/>
      <c r="FS22" s="64"/>
      <c r="FT22" s="65"/>
      <c r="FU22" s="62"/>
      <c r="FV22" s="63"/>
      <c r="FW22" s="64"/>
      <c r="FX22" s="65"/>
      <c r="FY22" s="62"/>
      <c r="FZ22" s="63"/>
      <c r="GA22" s="64"/>
      <c r="GB22" s="65"/>
      <c r="GC22" s="62"/>
      <c r="GD22" s="63"/>
      <c r="GE22" s="64"/>
      <c r="GF22" s="65"/>
      <c r="GG22" s="62"/>
      <c r="GH22" s="63"/>
      <c r="GI22" s="64"/>
      <c r="GJ22" s="65"/>
      <c r="GK22" s="62"/>
      <c r="GL22" s="63"/>
      <c r="GM22" s="64"/>
      <c r="GN22" s="65"/>
      <c r="GO22" s="62"/>
      <c r="GP22" s="63"/>
      <c r="GQ22" s="64"/>
      <c r="GR22" s="65"/>
      <c r="GS22" s="62"/>
      <c r="GT22" s="63"/>
      <c r="GV22" s="39" t="b">
        <f t="shared" ref="GV22:GV26" si="117">IF(L22="yes",K22)</f>
        <v>0</v>
      </c>
      <c r="GW22" s="10" t="b">
        <f t="shared" ref="GW22:GW26" si="118">IF(P22="yes",O22)</f>
        <v>0</v>
      </c>
      <c r="GX22" s="10" t="b">
        <f t="shared" ref="GX22:GX26" si="119">IF(T22="yes",S22)</f>
        <v>0</v>
      </c>
      <c r="GY22" s="10" t="b">
        <f t="shared" ref="GY22:GY26" si="120">IF(X22="yes",W22)</f>
        <v>0</v>
      </c>
      <c r="GZ22" s="10" t="b">
        <f t="shared" ref="GZ22:GZ26" si="121">IF(AB22="yes",AA22)</f>
        <v>0</v>
      </c>
      <c r="HA22" s="10" t="b">
        <f t="shared" ref="HA22:HA26" si="122">IF(AF22="yes",AE22)</f>
        <v>0</v>
      </c>
      <c r="HB22" s="10" t="b">
        <f t="shared" ref="HB22:HB26" si="123">IF(AJ22="yes",AI22)</f>
        <v>0</v>
      </c>
      <c r="HC22" s="10" t="b">
        <f t="shared" ref="HC22:HC26" si="124">IF(AN22="yes",AM22)</f>
        <v>0</v>
      </c>
      <c r="HD22" s="10" t="b">
        <f t="shared" ref="HD22:HD26" si="125">IF(AR22="yes",AQ22)</f>
        <v>0</v>
      </c>
      <c r="HE22" s="10" t="b">
        <f t="shared" ref="HE22:HE26" si="126">IF(AV22="yes",AU22)</f>
        <v>0</v>
      </c>
      <c r="HF22" s="10" t="b">
        <f t="shared" ref="HF22:HF26" si="127">IF(AZ22="yes",AY22)</f>
        <v>0</v>
      </c>
      <c r="HG22" s="10" t="b">
        <f t="shared" ref="HG22:HG26" si="128">IF(BD22="yes",BC22)</f>
        <v>0</v>
      </c>
      <c r="HH22" s="10" t="b">
        <f t="shared" ref="HH22:HH26" si="129">IF(BH22="yes",BG22)</f>
        <v>0</v>
      </c>
      <c r="HI22" s="10" t="b">
        <f t="shared" ref="HI22:HI26" si="130">IF(BL22="yes",BK22)</f>
        <v>0</v>
      </c>
      <c r="HJ22" s="10" t="b">
        <f t="shared" ref="HJ22:HJ26" si="131">IF(BP22="yes",BO22)</f>
        <v>0</v>
      </c>
      <c r="HK22" s="10" t="b">
        <f t="shared" ref="HK22:HK26" si="132">IF(BT22="yes",BS22)</f>
        <v>0</v>
      </c>
      <c r="HL22" s="10" t="b">
        <f t="shared" ref="HL22:HL26" si="133">IF(BX22="yes",BW22)</f>
        <v>0</v>
      </c>
      <c r="HM22" s="10" t="b">
        <f t="shared" ref="HM22:HM26" si="134">IF(CB22="yes",CA22)</f>
        <v>0</v>
      </c>
      <c r="HN22" s="10" t="b">
        <f t="shared" ref="HN22:HN26" si="135">IF(CF22="yes",CE22)</f>
        <v>0</v>
      </c>
      <c r="HO22" s="10" t="b">
        <f t="shared" ref="HO22:HO26" si="136">IF(CJ22="yes",CI22)</f>
        <v>0</v>
      </c>
      <c r="HP22" s="10" t="b">
        <f t="shared" ref="HP22:HP26" si="137">IF(CN22="yes",CM22)</f>
        <v>0</v>
      </c>
      <c r="HQ22" s="10" t="b">
        <f t="shared" ref="HQ22:HQ26" si="138">IF(CR22="yes",CQ22)</f>
        <v>0</v>
      </c>
      <c r="HR22" s="10" t="b">
        <f t="shared" ref="HR22:HR26" si="139">IF(CV22="yes",CU22)</f>
        <v>0</v>
      </c>
      <c r="HS22" s="10" t="b">
        <f t="shared" ref="HS22:HS26" si="140">IF(CZ22="yes",CY22)</f>
        <v>0</v>
      </c>
      <c r="HT22" s="10" t="b">
        <f t="shared" ref="HT22:HT26" si="141">IF(DD22="yes",DC22)</f>
        <v>0</v>
      </c>
      <c r="HU22" s="10" t="b">
        <f t="shared" ref="HU22:HU26" si="142">IF(DH22="yes",DG22)</f>
        <v>0</v>
      </c>
      <c r="HV22" s="10" t="b">
        <f t="shared" ref="HV22:HV26" si="143">IF(DL22="yes",DK22)</f>
        <v>0</v>
      </c>
      <c r="HW22" s="10" t="b">
        <f t="shared" ref="HW22:HW26" si="144">IF(DP22="yes",DO22)</f>
        <v>0</v>
      </c>
      <c r="HX22" s="10" t="b">
        <f t="shared" ref="HX22:HX26" si="145">IF(DT22="yes",DS22)</f>
        <v>0</v>
      </c>
      <c r="HY22" s="10" t="b">
        <f t="shared" ref="HY22:HY26" si="146">IF(DX22="yes",DW22)</f>
        <v>0</v>
      </c>
      <c r="HZ22" s="10" t="b">
        <f t="shared" ref="HZ22:HZ26" si="147">IF(EB22="yes",EA22)</f>
        <v>0</v>
      </c>
      <c r="IA22" s="10" t="b">
        <f t="shared" ref="IA22:IA26" si="148">IF(EF22="yes",EE22)</f>
        <v>0</v>
      </c>
      <c r="IB22" s="10" t="b">
        <f t="shared" ref="IB22:IB26" si="149">IF(EJ22="yes",EI22)</f>
        <v>0</v>
      </c>
      <c r="IC22" s="10" t="b">
        <f t="shared" ref="IC22:IC26" si="150">IF(EN22="yes",EM22)</f>
        <v>0</v>
      </c>
      <c r="ID22" s="10" t="b">
        <f t="shared" ref="ID22:ID26" si="151">IF(ER22="yes",EQ22)</f>
        <v>0</v>
      </c>
      <c r="IE22" s="10" t="b">
        <f t="shared" ref="IE22:IE26" si="152">IF(EV22="yes",EU22)</f>
        <v>0</v>
      </c>
      <c r="IF22" s="10" t="b">
        <f t="shared" ref="IF22:IF26" si="153">IF(EZ22="yes",EY22)</f>
        <v>0</v>
      </c>
      <c r="IG22" s="10" t="b">
        <f t="shared" ref="IG22:IG26" si="154">IF(FD22="yes",FC22)</f>
        <v>0</v>
      </c>
      <c r="IH22" s="10" t="b">
        <f t="shared" ref="IH22:IH26" si="155">IF(FH22="yes",FG22)</f>
        <v>0</v>
      </c>
      <c r="II22" s="10" t="b">
        <f t="shared" ref="II22:II26" si="156">IF(FL22="yes",FK22)</f>
        <v>0</v>
      </c>
      <c r="IJ22" s="10" t="b">
        <f t="shared" ref="IJ22:IJ26" si="157">IF(FP22="yes",FO22)</f>
        <v>0</v>
      </c>
      <c r="IK22" s="10" t="b">
        <f t="shared" ref="IK22:IK26" si="158">IF(FT22="yes",FS22)</f>
        <v>0</v>
      </c>
      <c r="IL22" s="10" t="b">
        <f t="shared" ref="IL22:IL26" si="159">IF(FX22="yes",FW22)</f>
        <v>0</v>
      </c>
      <c r="IM22" s="10" t="b">
        <f t="shared" ref="IM22:IM26" si="160">IF(GB22="yes",GA22)</f>
        <v>0</v>
      </c>
      <c r="IN22" s="10" t="b">
        <f t="shared" ref="IN22:IN26" si="161">IF(GF22="yes",GE22)</f>
        <v>0</v>
      </c>
      <c r="IO22" s="10" t="b">
        <f t="shared" ref="IO22:IO26" si="162">IF(GJ22="yes",GI22)</f>
        <v>0</v>
      </c>
      <c r="IP22" s="10" t="b">
        <f t="shared" ref="IP22:IP26" si="163">IF(GN22="yes",GM22)</f>
        <v>0</v>
      </c>
      <c r="IQ22" s="19" t="b">
        <f t="shared" ref="IQ22:IQ26" si="164">IF(GR22="yes",GQ22)</f>
        <v>0</v>
      </c>
    </row>
    <row r="23" spans="1:251" x14ac:dyDescent="0.2">
      <c r="A23" s="11" t="str">
        <f t="shared" si="110"/>
        <v>Manganese</v>
      </c>
      <c r="B23" s="11" t="str">
        <f t="shared" si="110"/>
        <v>kg/kWh</v>
      </c>
      <c r="C23" s="11">
        <f t="shared" si="111"/>
        <v>2020</v>
      </c>
      <c r="D23" s="50">
        <f t="shared" si="112"/>
        <v>-999</v>
      </c>
      <c r="E23" s="50">
        <f t="shared" si="113"/>
        <v>-999</v>
      </c>
      <c r="F23" s="50">
        <f t="shared" si="114"/>
        <v>-999</v>
      </c>
      <c r="G23" s="50">
        <f t="shared" si="115"/>
        <v>-999</v>
      </c>
      <c r="H23" s="18">
        <f t="shared" si="116"/>
        <v>0</v>
      </c>
      <c r="I23" s="16">
        <f>IF(H23&lt;&gt;0,PERCENTILE(GV23:IQ23,#REF!),-999)</f>
        <v>-999</v>
      </c>
      <c r="J23" s="17">
        <f>IF(H23&lt;&gt;0,PERCENTILE(GV23:IQ23,#REF!),-999)</f>
        <v>-999</v>
      </c>
      <c r="K23" s="64"/>
      <c r="L23" s="65"/>
      <c r="M23" s="62"/>
      <c r="N23" s="63"/>
      <c r="O23" s="64"/>
      <c r="P23" s="65"/>
      <c r="Q23" s="62"/>
      <c r="R23" s="63"/>
      <c r="S23" s="64"/>
      <c r="T23" s="65"/>
      <c r="U23" s="62"/>
      <c r="V23" s="63"/>
      <c r="W23" s="64"/>
      <c r="X23" s="65"/>
      <c r="Y23" s="62"/>
      <c r="Z23" s="63"/>
      <c r="AA23" s="64"/>
      <c r="AB23" s="65"/>
      <c r="AC23" s="62"/>
      <c r="AD23" s="63"/>
      <c r="AE23" s="64"/>
      <c r="AF23" s="65"/>
      <c r="AG23" s="62"/>
      <c r="AH23" s="63"/>
      <c r="AI23" s="64"/>
      <c r="AJ23" s="65"/>
      <c r="AK23" s="62"/>
      <c r="AL23" s="63"/>
      <c r="AM23" s="64"/>
      <c r="AN23" s="65"/>
      <c r="AO23" s="62"/>
      <c r="AP23" s="63"/>
      <c r="AQ23" s="64"/>
      <c r="AR23" s="65"/>
      <c r="AS23" s="62"/>
      <c r="AT23" s="63"/>
      <c r="AU23" s="64"/>
      <c r="AV23" s="65"/>
      <c r="AW23" s="62"/>
      <c r="AX23" s="63"/>
      <c r="AY23" s="64"/>
      <c r="AZ23" s="65"/>
      <c r="BA23" s="62"/>
      <c r="BB23" s="63"/>
      <c r="BC23" s="64"/>
      <c r="BD23" s="65"/>
      <c r="BE23" s="62"/>
      <c r="BF23" s="63"/>
      <c r="BG23" s="64"/>
      <c r="BH23" s="65"/>
      <c r="BI23" s="62"/>
      <c r="BJ23" s="63"/>
      <c r="BK23" s="65"/>
      <c r="BL23" s="65"/>
      <c r="BM23" s="65"/>
      <c r="BN23" s="63"/>
      <c r="BO23" s="65"/>
      <c r="BP23" s="65"/>
      <c r="BQ23" s="65"/>
      <c r="BR23" s="63"/>
      <c r="BS23" s="65"/>
      <c r="BT23" s="65"/>
      <c r="BU23" s="65"/>
      <c r="BV23" s="63"/>
      <c r="BW23" s="64"/>
      <c r="BX23" s="65"/>
      <c r="BY23" s="62"/>
      <c r="BZ23" s="63"/>
      <c r="CA23" s="64"/>
      <c r="CB23" s="65"/>
      <c r="CC23" s="62"/>
      <c r="CD23" s="63"/>
      <c r="CE23" s="64"/>
      <c r="CF23" s="65"/>
      <c r="CG23" s="62"/>
      <c r="CH23" s="63"/>
      <c r="CI23" s="64"/>
      <c r="CJ23" s="65"/>
      <c r="CK23" s="62"/>
      <c r="CL23" s="63"/>
      <c r="CM23" s="65"/>
      <c r="CN23" s="65"/>
      <c r="CO23" s="65"/>
      <c r="CP23" s="63"/>
      <c r="CQ23" s="64"/>
      <c r="CR23" s="65"/>
      <c r="CS23" s="62"/>
      <c r="CT23" s="63"/>
      <c r="CU23" s="64"/>
      <c r="CV23" s="65"/>
      <c r="CW23" s="62"/>
      <c r="CX23" s="63"/>
      <c r="CY23" s="64"/>
      <c r="CZ23" s="65"/>
      <c r="DA23" s="62"/>
      <c r="DB23" s="63"/>
      <c r="DC23" s="64"/>
      <c r="DD23" s="65"/>
      <c r="DE23" s="62"/>
      <c r="DF23" s="63"/>
      <c r="DG23" s="64"/>
      <c r="DH23" s="65"/>
      <c r="DI23" s="62"/>
      <c r="DJ23" s="63"/>
      <c r="DK23" s="64"/>
      <c r="DL23" s="65"/>
      <c r="DM23" s="62"/>
      <c r="DN23" s="63"/>
      <c r="DO23" s="64"/>
      <c r="DP23" s="65"/>
      <c r="DQ23" s="62"/>
      <c r="DR23" s="63"/>
      <c r="DS23" s="64"/>
      <c r="DT23" s="65"/>
      <c r="DU23" s="62"/>
      <c r="DV23" s="63"/>
      <c r="DW23" s="64"/>
      <c r="DX23" s="65"/>
      <c r="DY23" s="62"/>
      <c r="DZ23" s="63"/>
      <c r="EA23" s="64"/>
      <c r="EB23" s="65"/>
      <c r="EC23" s="62"/>
      <c r="ED23" s="63"/>
      <c r="EE23" s="64"/>
      <c r="EF23" s="65"/>
      <c r="EG23" s="62"/>
      <c r="EH23" s="63"/>
      <c r="EI23" s="64"/>
      <c r="EJ23" s="65"/>
      <c r="EK23" s="62"/>
      <c r="EL23" s="63"/>
      <c r="EM23" s="64"/>
      <c r="EN23" s="65"/>
      <c r="EO23" s="62"/>
      <c r="EP23" s="65"/>
      <c r="EQ23" s="64"/>
      <c r="ER23" s="65"/>
      <c r="ES23" s="62"/>
      <c r="ET23" s="63"/>
      <c r="EU23" s="64"/>
      <c r="EV23" s="65"/>
      <c r="EW23" s="62"/>
      <c r="EX23" s="63"/>
      <c r="EY23" s="64"/>
      <c r="EZ23" s="65"/>
      <c r="FA23" s="62"/>
      <c r="FB23" s="63"/>
      <c r="FC23" s="64"/>
      <c r="FD23" s="65"/>
      <c r="FE23" s="62"/>
      <c r="FF23" s="63"/>
      <c r="FG23" s="64"/>
      <c r="FH23" s="65"/>
      <c r="FI23" s="62"/>
      <c r="FJ23" s="63"/>
      <c r="FK23" s="64"/>
      <c r="FL23" s="65"/>
      <c r="FM23" s="62"/>
      <c r="FN23" s="63"/>
      <c r="FO23" s="64"/>
      <c r="FP23" s="65"/>
      <c r="FQ23" s="62"/>
      <c r="FR23" s="63"/>
      <c r="FS23" s="64"/>
      <c r="FT23" s="65"/>
      <c r="FU23" s="62"/>
      <c r="FV23" s="63"/>
      <c r="FW23" s="64"/>
      <c r="FX23" s="65"/>
      <c r="FY23" s="62"/>
      <c r="FZ23" s="63"/>
      <c r="GA23" s="64"/>
      <c r="GB23" s="65"/>
      <c r="GC23" s="62"/>
      <c r="GD23" s="63"/>
      <c r="GE23" s="64"/>
      <c r="GF23" s="65"/>
      <c r="GG23" s="62"/>
      <c r="GH23" s="63"/>
      <c r="GI23" s="64"/>
      <c r="GJ23" s="65"/>
      <c r="GK23" s="62"/>
      <c r="GL23" s="63"/>
      <c r="GM23" s="64"/>
      <c r="GN23" s="65"/>
      <c r="GO23" s="62"/>
      <c r="GP23" s="63"/>
      <c r="GQ23" s="64"/>
      <c r="GR23" s="65"/>
      <c r="GS23" s="62"/>
      <c r="GT23" s="63"/>
      <c r="GV23" s="39" t="b">
        <f t="shared" si="117"/>
        <v>0</v>
      </c>
      <c r="GW23" s="10" t="b">
        <f t="shared" si="118"/>
        <v>0</v>
      </c>
      <c r="GX23" s="10" t="b">
        <f t="shared" si="119"/>
        <v>0</v>
      </c>
      <c r="GY23" s="10" t="b">
        <f t="shared" si="120"/>
        <v>0</v>
      </c>
      <c r="GZ23" s="10" t="b">
        <f t="shared" si="121"/>
        <v>0</v>
      </c>
      <c r="HA23" s="10" t="b">
        <f t="shared" si="122"/>
        <v>0</v>
      </c>
      <c r="HB23" s="10" t="b">
        <f t="shared" si="123"/>
        <v>0</v>
      </c>
      <c r="HC23" s="10" t="b">
        <f t="shared" si="124"/>
        <v>0</v>
      </c>
      <c r="HD23" s="10" t="b">
        <f t="shared" si="125"/>
        <v>0</v>
      </c>
      <c r="HE23" s="10" t="b">
        <f t="shared" si="126"/>
        <v>0</v>
      </c>
      <c r="HF23" s="10" t="b">
        <f t="shared" si="127"/>
        <v>0</v>
      </c>
      <c r="HG23" s="10" t="b">
        <f t="shared" si="128"/>
        <v>0</v>
      </c>
      <c r="HH23" s="10" t="b">
        <f t="shared" si="129"/>
        <v>0</v>
      </c>
      <c r="HI23" s="10" t="b">
        <f t="shared" si="130"/>
        <v>0</v>
      </c>
      <c r="HJ23" s="10" t="b">
        <f t="shared" si="131"/>
        <v>0</v>
      </c>
      <c r="HK23" s="10" t="b">
        <f t="shared" si="132"/>
        <v>0</v>
      </c>
      <c r="HL23" s="10" t="b">
        <f t="shared" si="133"/>
        <v>0</v>
      </c>
      <c r="HM23" s="10" t="b">
        <f t="shared" si="134"/>
        <v>0</v>
      </c>
      <c r="HN23" s="10" t="b">
        <f t="shared" si="135"/>
        <v>0</v>
      </c>
      <c r="HO23" s="10" t="b">
        <f t="shared" si="136"/>
        <v>0</v>
      </c>
      <c r="HP23" s="10" t="b">
        <f t="shared" si="137"/>
        <v>0</v>
      </c>
      <c r="HQ23" s="10" t="b">
        <f t="shared" si="138"/>
        <v>0</v>
      </c>
      <c r="HR23" s="10" t="b">
        <f t="shared" si="139"/>
        <v>0</v>
      </c>
      <c r="HS23" s="10" t="b">
        <f t="shared" si="140"/>
        <v>0</v>
      </c>
      <c r="HT23" s="10" t="b">
        <f t="shared" si="141"/>
        <v>0</v>
      </c>
      <c r="HU23" s="10" t="b">
        <f t="shared" si="142"/>
        <v>0</v>
      </c>
      <c r="HV23" s="10" t="b">
        <f t="shared" si="143"/>
        <v>0</v>
      </c>
      <c r="HW23" s="10" t="b">
        <f t="shared" si="144"/>
        <v>0</v>
      </c>
      <c r="HX23" s="10" t="b">
        <f t="shared" si="145"/>
        <v>0</v>
      </c>
      <c r="HY23" s="10" t="b">
        <f t="shared" si="146"/>
        <v>0</v>
      </c>
      <c r="HZ23" s="10" t="b">
        <f t="shared" si="147"/>
        <v>0</v>
      </c>
      <c r="IA23" s="10" t="b">
        <f t="shared" si="148"/>
        <v>0</v>
      </c>
      <c r="IB23" s="10" t="b">
        <f t="shared" si="149"/>
        <v>0</v>
      </c>
      <c r="IC23" s="10" t="b">
        <f t="shared" si="150"/>
        <v>0</v>
      </c>
      <c r="ID23" s="10" t="b">
        <f t="shared" si="151"/>
        <v>0</v>
      </c>
      <c r="IE23" s="10" t="b">
        <f t="shared" si="152"/>
        <v>0</v>
      </c>
      <c r="IF23" s="10" t="b">
        <f t="shared" si="153"/>
        <v>0</v>
      </c>
      <c r="IG23" s="10" t="b">
        <f t="shared" si="154"/>
        <v>0</v>
      </c>
      <c r="IH23" s="10" t="b">
        <f t="shared" si="155"/>
        <v>0</v>
      </c>
      <c r="II23" s="10" t="b">
        <f t="shared" si="156"/>
        <v>0</v>
      </c>
      <c r="IJ23" s="10" t="b">
        <f t="shared" si="157"/>
        <v>0</v>
      </c>
      <c r="IK23" s="10" t="b">
        <f t="shared" si="158"/>
        <v>0</v>
      </c>
      <c r="IL23" s="10" t="b">
        <f t="shared" si="159"/>
        <v>0</v>
      </c>
      <c r="IM23" s="10" t="b">
        <f t="shared" si="160"/>
        <v>0</v>
      </c>
      <c r="IN23" s="10" t="b">
        <f t="shared" si="161"/>
        <v>0</v>
      </c>
      <c r="IO23" s="10" t="b">
        <f t="shared" si="162"/>
        <v>0</v>
      </c>
      <c r="IP23" s="10" t="b">
        <f t="shared" si="163"/>
        <v>0</v>
      </c>
      <c r="IQ23" s="19" t="b">
        <f t="shared" si="164"/>
        <v>0</v>
      </c>
    </row>
    <row r="24" spans="1:251" x14ac:dyDescent="0.2">
      <c r="A24" s="11" t="str">
        <f t="shared" si="110"/>
        <v>Nickel</v>
      </c>
      <c r="B24" s="11" t="str">
        <f t="shared" si="110"/>
        <v>kg/kWh</v>
      </c>
      <c r="C24" s="11">
        <f t="shared" si="111"/>
        <v>2020</v>
      </c>
      <c r="D24" s="50">
        <f t="shared" si="112"/>
        <v>-999</v>
      </c>
      <c r="E24" s="50">
        <f t="shared" si="113"/>
        <v>-999</v>
      </c>
      <c r="F24" s="50">
        <f t="shared" si="114"/>
        <v>-999</v>
      </c>
      <c r="G24" s="50">
        <f t="shared" si="115"/>
        <v>-999</v>
      </c>
      <c r="H24" s="18">
        <f t="shared" si="116"/>
        <v>0</v>
      </c>
      <c r="I24" s="16">
        <f>IF(H24&lt;&gt;0,PERCENTILE(GV24:IQ24,#REF!),-999)</f>
        <v>-999</v>
      </c>
      <c r="J24" s="17">
        <f>IF(H24&lt;&gt;0,PERCENTILE(GV24:IQ24,#REF!),-999)</f>
        <v>-999</v>
      </c>
      <c r="K24" s="64"/>
      <c r="L24" s="65"/>
      <c r="M24" s="62"/>
      <c r="N24" s="63"/>
      <c r="O24" s="64"/>
      <c r="P24" s="65"/>
      <c r="Q24" s="62"/>
      <c r="R24" s="63"/>
      <c r="S24" s="64"/>
      <c r="T24" s="65"/>
      <c r="U24" s="62"/>
      <c r="V24" s="63"/>
      <c r="W24" s="64"/>
      <c r="X24" s="65"/>
      <c r="Y24" s="62"/>
      <c r="Z24" s="63"/>
      <c r="AA24" s="64"/>
      <c r="AB24" s="65"/>
      <c r="AC24" s="62"/>
      <c r="AD24" s="63"/>
      <c r="AE24" s="64"/>
      <c r="AF24" s="65"/>
      <c r="AG24" s="62"/>
      <c r="AH24" s="63"/>
      <c r="AI24" s="64"/>
      <c r="AJ24" s="65"/>
      <c r="AK24" s="62"/>
      <c r="AL24" s="63"/>
      <c r="AM24" s="64"/>
      <c r="AN24" s="65"/>
      <c r="AO24" s="62"/>
      <c r="AP24" s="63"/>
      <c r="AQ24" s="64"/>
      <c r="AR24" s="65"/>
      <c r="AS24" s="62"/>
      <c r="AT24" s="63"/>
      <c r="AU24" s="64"/>
      <c r="AV24" s="65"/>
      <c r="AW24" s="62"/>
      <c r="AX24" s="63"/>
      <c r="AY24" s="64"/>
      <c r="AZ24" s="65"/>
      <c r="BA24" s="62"/>
      <c r="BB24" s="63"/>
      <c r="BC24" s="64"/>
      <c r="BD24" s="65"/>
      <c r="BE24" s="62"/>
      <c r="BF24" s="63"/>
      <c r="BG24" s="64"/>
      <c r="BH24" s="65"/>
      <c r="BI24" s="62"/>
      <c r="BJ24" s="63"/>
      <c r="BK24" s="64"/>
      <c r="BL24" s="65"/>
      <c r="BM24" s="62"/>
      <c r="BN24" s="63"/>
      <c r="BO24" s="64"/>
      <c r="BP24" s="65"/>
      <c r="BQ24" s="62"/>
      <c r="BR24" s="63"/>
      <c r="BS24" s="64"/>
      <c r="BT24" s="65"/>
      <c r="BU24" s="62"/>
      <c r="BV24" s="63"/>
      <c r="BW24" s="64"/>
      <c r="BX24" s="65"/>
      <c r="BY24" s="62"/>
      <c r="BZ24" s="63"/>
      <c r="CA24" s="64"/>
      <c r="CB24" s="65"/>
      <c r="CC24" s="62"/>
      <c r="CD24" s="63"/>
      <c r="CE24" s="64"/>
      <c r="CF24" s="65"/>
      <c r="CG24" s="62"/>
      <c r="CH24" s="63"/>
      <c r="CI24" s="64"/>
      <c r="CJ24" s="65"/>
      <c r="CK24" s="62"/>
      <c r="CL24" s="63"/>
      <c r="CM24" s="64"/>
      <c r="CN24" s="65"/>
      <c r="CO24" s="62"/>
      <c r="CP24" s="63"/>
      <c r="CQ24" s="64"/>
      <c r="CR24" s="65"/>
      <c r="CS24" s="62"/>
      <c r="CT24" s="63"/>
      <c r="CU24" s="64"/>
      <c r="CV24" s="65"/>
      <c r="CW24" s="62"/>
      <c r="CX24" s="63"/>
      <c r="CY24" s="64"/>
      <c r="CZ24" s="65"/>
      <c r="DA24" s="62"/>
      <c r="DB24" s="63"/>
      <c r="DC24" s="64"/>
      <c r="DD24" s="65"/>
      <c r="DE24" s="62"/>
      <c r="DF24" s="63"/>
      <c r="DG24" s="64"/>
      <c r="DH24" s="65"/>
      <c r="DI24" s="62"/>
      <c r="DJ24" s="63"/>
      <c r="DK24" s="64"/>
      <c r="DL24" s="65"/>
      <c r="DM24" s="62"/>
      <c r="DN24" s="63"/>
      <c r="DO24" s="64"/>
      <c r="DP24" s="65"/>
      <c r="DQ24" s="62"/>
      <c r="DR24" s="63"/>
      <c r="DS24" s="64"/>
      <c r="DT24" s="65"/>
      <c r="DU24" s="62"/>
      <c r="DV24" s="63"/>
      <c r="DW24" s="64"/>
      <c r="DX24" s="65"/>
      <c r="DY24" s="62"/>
      <c r="DZ24" s="63"/>
      <c r="EA24" s="64"/>
      <c r="EB24" s="65"/>
      <c r="EC24" s="62"/>
      <c r="ED24" s="63"/>
      <c r="EE24" s="64"/>
      <c r="EF24" s="65"/>
      <c r="EG24" s="62"/>
      <c r="EH24" s="63"/>
      <c r="EI24" s="64"/>
      <c r="EJ24" s="65"/>
      <c r="EK24" s="62"/>
      <c r="EL24" s="63"/>
      <c r="EM24" s="64"/>
      <c r="EN24" s="65"/>
      <c r="EO24" s="62"/>
      <c r="EP24" s="63"/>
      <c r="EQ24" s="64"/>
      <c r="ER24" s="65"/>
      <c r="ES24" s="62"/>
      <c r="ET24" s="63"/>
      <c r="EU24" s="64"/>
      <c r="EV24" s="65"/>
      <c r="EW24" s="62"/>
      <c r="EX24" s="63"/>
      <c r="EY24" s="64"/>
      <c r="EZ24" s="65"/>
      <c r="FA24" s="62"/>
      <c r="FB24" s="63"/>
      <c r="FC24" s="64"/>
      <c r="FD24" s="65"/>
      <c r="FE24" s="62"/>
      <c r="FF24" s="63"/>
      <c r="FG24" s="64"/>
      <c r="FH24" s="65"/>
      <c r="FI24" s="62"/>
      <c r="FJ24" s="63"/>
      <c r="FK24" s="64"/>
      <c r="FL24" s="65"/>
      <c r="FM24" s="62"/>
      <c r="FN24" s="63"/>
      <c r="FO24" s="64"/>
      <c r="FP24" s="65"/>
      <c r="FQ24" s="62"/>
      <c r="FR24" s="63"/>
      <c r="FS24" s="64"/>
      <c r="FT24" s="65"/>
      <c r="FU24" s="62"/>
      <c r="FV24" s="63"/>
      <c r="FW24" s="64"/>
      <c r="FX24" s="65"/>
      <c r="FY24" s="62"/>
      <c r="FZ24" s="63"/>
      <c r="GA24" s="64"/>
      <c r="GB24" s="65"/>
      <c r="GC24" s="62"/>
      <c r="GD24" s="63"/>
      <c r="GE24" s="64"/>
      <c r="GF24" s="65"/>
      <c r="GG24" s="62"/>
      <c r="GH24" s="63"/>
      <c r="GI24" s="64"/>
      <c r="GJ24" s="65"/>
      <c r="GK24" s="62"/>
      <c r="GL24" s="63"/>
      <c r="GM24" s="64"/>
      <c r="GN24" s="65"/>
      <c r="GO24" s="62"/>
      <c r="GP24" s="63"/>
      <c r="GQ24" s="64"/>
      <c r="GR24" s="65"/>
      <c r="GS24" s="62"/>
      <c r="GT24" s="63"/>
      <c r="GV24" s="39" t="b">
        <f t="shared" si="117"/>
        <v>0</v>
      </c>
      <c r="GW24" s="10" t="b">
        <f t="shared" si="118"/>
        <v>0</v>
      </c>
      <c r="GX24" s="10" t="b">
        <f t="shared" si="119"/>
        <v>0</v>
      </c>
      <c r="GY24" s="10" t="b">
        <f t="shared" si="120"/>
        <v>0</v>
      </c>
      <c r="GZ24" s="10" t="b">
        <f t="shared" si="121"/>
        <v>0</v>
      </c>
      <c r="HA24" s="10" t="b">
        <f t="shared" si="122"/>
        <v>0</v>
      </c>
      <c r="HB24" s="10" t="b">
        <f t="shared" si="123"/>
        <v>0</v>
      </c>
      <c r="HC24" s="10" t="b">
        <f t="shared" si="124"/>
        <v>0</v>
      </c>
      <c r="HD24" s="10" t="b">
        <f t="shared" si="125"/>
        <v>0</v>
      </c>
      <c r="HE24" s="10" t="b">
        <f t="shared" si="126"/>
        <v>0</v>
      </c>
      <c r="HF24" s="10" t="b">
        <f t="shared" si="127"/>
        <v>0</v>
      </c>
      <c r="HG24" s="10" t="b">
        <f t="shared" si="128"/>
        <v>0</v>
      </c>
      <c r="HH24" s="10" t="b">
        <f t="shared" si="129"/>
        <v>0</v>
      </c>
      <c r="HI24" s="10" t="b">
        <f t="shared" si="130"/>
        <v>0</v>
      </c>
      <c r="HJ24" s="10" t="b">
        <f t="shared" si="131"/>
        <v>0</v>
      </c>
      <c r="HK24" s="10" t="b">
        <f t="shared" si="132"/>
        <v>0</v>
      </c>
      <c r="HL24" s="10" t="b">
        <f t="shared" si="133"/>
        <v>0</v>
      </c>
      <c r="HM24" s="10" t="b">
        <f t="shared" si="134"/>
        <v>0</v>
      </c>
      <c r="HN24" s="10" t="b">
        <f t="shared" si="135"/>
        <v>0</v>
      </c>
      <c r="HO24" s="10" t="b">
        <f t="shared" si="136"/>
        <v>0</v>
      </c>
      <c r="HP24" s="10" t="b">
        <f t="shared" si="137"/>
        <v>0</v>
      </c>
      <c r="HQ24" s="10" t="b">
        <f t="shared" si="138"/>
        <v>0</v>
      </c>
      <c r="HR24" s="10" t="b">
        <f t="shared" si="139"/>
        <v>0</v>
      </c>
      <c r="HS24" s="10" t="b">
        <f t="shared" si="140"/>
        <v>0</v>
      </c>
      <c r="HT24" s="10" t="b">
        <f t="shared" si="141"/>
        <v>0</v>
      </c>
      <c r="HU24" s="10" t="b">
        <f t="shared" si="142"/>
        <v>0</v>
      </c>
      <c r="HV24" s="10" t="b">
        <f t="shared" si="143"/>
        <v>0</v>
      </c>
      <c r="HW24" s="10" t="b">
        <f t="shared" si="144"/>
        <v>0</v>
      </c>
      <c r="HX24" s="10" t="b">
        <f t="shared" si="145"/>
        <v>0</v>
      </c>
      <c r="HY24" s="10" t="b">
        <f t="shared" si="146"/>
        <v>0</v>
      </c>
      <c r="HZ24" s="10" t="b">
        <f t="shared" si="147"/>
        <v>0</v>
      </c>
      <c r="IA24" s="10" t="b">
        <f t="shared" si="148"/>
        <v>0</v>
      </c>
      <c r="IB24" s="10" t="b">
        <f t="shared" si="149"/>
        <v>0</v>
      </c>
      <c r="IC24" s="10" t="b">
        <f t="shared" si="150"/>
        <v>0</v>
      </c>
      <c r="ID24" s="10" t="b">
        <f t="shared" si="151"/>
        <v>0</v>
      </c>
      <c r="IE24" s="10" t="b">
        <f t="shared" si="152"/>
        <v>0</v>
      </c>
      <c r="IF24" s="10" t="b">
        <f t="shared" si="153"/>
        <v>0</v>
      </c>
      <c r="IG24" s="10" t="b">
        <f t="shared" si="154"/>
        <v>0</v>
      </c>
      <c r="IH24" s="10" t="b">
        <f t="shared" si="155"/>
        <v>0</v>
      </c>
      <c r="II24" s="10" t="b">
        <f t="shared" si="156"/>
        <v>0</v>
      </c>
      <c r="IJ24" s="10" t="b">
        <f t="shared" si="157"/>
        <v>0</v>
      </c>
      <c r="IK24" s="10" t="b">
        <f t="shared" si="158"/>
        <v>0</v>
      </c>
      <c r="IL24" s="10" t="b">
        <f t="shared" si="159"/>
        <v>0</v>
      </c>
      <c r="IM24" s="10" t="b">
        <f t="shared" si="160"/>
        <v>0</v>
      </c>
      <c r="IN24" s="10" t="b">
        <f t="shared" si="161"/>
        <v>0</v>
      </c>
      <c r="IO24" s="10" t="b">
        <f t="shared" si="162"/>
        <v>0</v>
      </c>
      <c r="IP24" s="10" t="b">
        <f t="shared" si="163"/>
        <v>0</v>
      </c>
      <c r="IQ24" s="19" t="b">
        <f t="shared" si="164"/>
        <v>0</v>
      </c>
    </row>
    <row r="25" spans="1:251" x14ac:dyDescent="0.2">
      <c r="A25" s="11" t="str">
        <f t="shared" si="110"/>
        <v>Sulfur</v>
      </c>
      <c r="B25" s="11" t="str">
        <f t="shared" si="110"/>
        <v>kg/kWh</v>
      </c>
      <c r="C25" s="11">
        <f t="shared" si="111"/>
        <v>2020</v>
      </c>
      <c r="D25" s="50">
        <f t="shared" si="112"/>
        <v>-999</v>
      </c>
      <c r="E25" s="50">
        <f t="shared" si="113"/>
        <v>-999</v>
      </c>
      <c r="F25" s="50">
        <f t="shared" si="114"/>
        <v>-999</v>
      </c>
      <c r="G25" s="50">
        <f t="shared" si="115"/>
        <v>-999</v>
      </c>
      <c r="H25" s="18">
        <f t="shared" si="116"/>
        <v>0</v>
      </c>
      <c r="I25" s="16">
        <f>IF(H25&lt;&gt;0,PERCENTILE(GV25:IQ25,#REF!),-999)</f>
        <v>-999</v>
      </c>
      <c r="J25" s="17">
        <f>IF(H25&lt;&gt;0,PERCENTILE(GV25:IQ25,#REF!),-999)</f>
        <v>-999</v>
      </c>
      <c r="K25" s="64"/>
      <c r="L25" s="65"/>
      <c r="M25" s="62"/>
      <c r="N25" s="63"/>
      <c r="O25" s="64"/>
      <c r="P25" s="65"/>
      <c r="Q25" s="62"/>
      <c r="R25" s="63"/>
      <c r="S25" s="64"/>
      <c r="T25" s="65"/>
      <c r="U25" s="62"/>
      <c r="V25" s="63"/>
      <c r="W25" s="64"/>
      <c r="X25" s="65"/>
      <c r="Y25" s="62"/>
      <c r="Z25" s="63"/>
      <c r="AA25" s="64"/>
      <c r="AB25" s="65"/>
      <c r="AC25" s="62"/>
      <c r="AD25" s="63"/>
      <c r="AE25" s="64"/>
      <c r="AF25" s="65"/>
      <c r="AG25" s="62"/>
      <c r="AH25" s="63"/>
      <c r="AI25" s="64"/>
      <c r="AJ25" s="65"/>
      <c r="AK25" s="62"/>
      <c r="AL25" s="63"/>
      <c r="AM25" s="64"/>
      <c r="AN25" s="65"/>
      <c r="AO25" s="62"/>
      <c r="AP25" s="63"/>
      <c r="AQ25" s="64"/>
      <c r="AR25" s="65"/>
      <c r="AS25" s="62"/>
      <c r="AT25" s="63"/>
      <c r="AU25" s="64"/>
      <c r="AV25" s="65"/>
      <c r="AW25" s="62"/>
      <c r="AX25" s="63"/>
      <c r="AY25" s="64"/>
      <c r="AZ25" s="65"/>
      <c r="BA25" s="62"/>
      <c r="BB25" s="63"/>
      <c r="BC25" s="64"/>
      <c r="BD25" s="65"/>
      <c r="BE25" s="62"/>
      <c r="BF25" s="63"/>
      <c r="BG25" s="64"/>
      <c r="BH25" s="65"/>
      <c r="BI25" s="62"/>
      <c r="BJ25" s="63"/>
      <c r="BK25" s="64"/>
      <c r="BL25" s="65"/>
      <c r="BM25" s="62"/>
      <c r="BN25" s="63"/>
      <c r="BO25" s="64"/>
      <c r="BP25" s="65"/>
      <c r="BQ25" s="62"/>
      <c r="BR25" s="63"/>
      <c r="BS25" s="64"/>
      <c r="BT25" s="65"/>
      <c r="BU25" s="62"/>
      <c r="BV25" s="63"/>
      <c r="BW25" s="64"/>
      <c r="BX25" s="65"/>
      <c r="BY25" s="62"/>
      <c r="BZ25" s="63"/>
      <c r="CA25" s="64"/>
      <c r="CB25" s="65"/>
      <c r="CC25" s="62"/>
      <c r="CD25" s="63"/>
      <c r="CE25" s="64"/>
      <c r="CF25" s="65"/>
      <c r="CG25" s="62"/>
      <c r="CH25" s="63"/>
      <c r="CI25" s="64"/>
      <c r="CJ25" s="65"/>
      <c r="CK25" s="62"/>
      <c r="CL25" s="63"/>
      <c r="CM25" s="64"/>
      <c r="CN25" s="65"/>
      <c r="CO25" s="62"/>
      <c r="CP25" s="63"/>
      <c r="CQ25" s="64"/>
      <c r="CR25" s="65"/>
      <c r="CS25" s="62"/>
      <c r="CT25" s="63"/>
      <c r="CU25" s="64"/>
      <c r="CV25" s="65"/>
      <c r="CW25" s="62"/>
      <c r="CX25" s="63"/>
      <c r="CY25" s="64"/>
      <c r="CZ25" s="65"/>
      <c r="DA25" s="62"/>
      <c r="DB25" s="63"/>
      <c r="DC25" s="64"/>
      <c r="DD25" s="65"/>
      <c r="DE25" s="62"/>
      <c r="DF25" s="63"/>
      <c r="DG25" s="64"/>
      <c r="DH25" s="65"/>
      <c r="DI25" s="62"/>
      <c r="DJ25" s="63"/>
      <c r="DK25" s="64"/>
      <c r="DL25" s="65"/>
      <c r="DM25" s="62"/>
      <c r="DN25" s="63"/>
      <c r="DO25" s="64"/>
      <c r="DP25" s="65"/>
      <c r="DQ25" s="62"/>
      <c r="DR25" s="63"/>
      <c r="DS25" s="64"/>
      <c r="DT25" s="65"/>
      <c r="DU25" s="62"/>
      <c r="DV25" s="63"/>
      <c r="DW25" s="64"/>
      <c r="DX25" s="65"/>
      <c r="DY25" s="62"/>
      <c r="DZ25" s="63"/>
      <c r="EA25" s="64"/>
      <c r="EB25" s="65"/>
      <c r="EC25" s="62"/>
      <c r="ED25" s="63"/>
      <c r="EE25" s="64"/>
      <c r="EF25" s="65"/>
      <c r="EG25" s="62"/>
      <c r="EH25" s="63"/>
      <c r="EI25" s="64"/>
      <c r="EJ25" s="65"/>
      <c r="EK25" s="62"/>
      <c r="EL25" s="63"/>
      <c r="EM25" s="64"/>
      <c r="EN25" s="65"/>
      <c r="EO25" s="62"/>
      <c r="EP25" s="63"/>
      <c r="EQ25" s="64"/>
      <c r="ER25" s="65"/>
      <c r="ES25" s="62"/>
      <c r="ET25" s="63"/>
      <c r="EU25" s="64"/>
      <c r="EV25" s="65"/>
      <c r="EW25" s="62"/>
      <c r="EX25" s="63"/>
      <c r="EY25" s="64"/>
      <c r="EZ25" s="65"/>
      <c r="FA25" s="62"/>
      <c r="FB25" s="63"/>
      <c r="FC25" s="64"/>
      <c r="FD25" s="65"/>
      <c r="FE25" s="62"/>
      <c r="FF25" s="63"/>
      <c r="FG25" s="64"/>
      <c r="FH25" s="65"/>
      <c r="FI25" s="62"/>
      <c r="FJ25" s="63"/>
      <c r="FK25" s="64"/>
      <c r="FL25" s="65"/>
      <c r="FM25" s="62"/>
      <c r="FN25" s="63"/>
      <c r="FO25" s="64"/>
      <c r="FP25" s="65"/>
      <c r="FQ25" s="62"/>
      <c r="FR25" s="63"/>
      <c r="FS25" s="64"/>
      <c r="FT25" s="65"/>
      <c r="FU25" s="62"/>
      <c r="FV25" s="63"/>
      <c r="FW25" s="64"/>
      <c r="FX25" s="65"/>
      <c r="FY25" s="62"/>
      <c r="FZ25" s="63"/>
      <c r="GA25" s="64"/>
      <c r="GB25" s="65"/>
      <c r="GC25" s="62"/>
      <c r="GD25" s="63"/>
      <c r="GE25" s="64"/>
      <c r="GF25" s="65"/>
      <c r="GG25" s="62"/>
      <c r="GH25" s="63"/>
      <c r="GI25" s="64"/>
      <c r="GJ25" s="65"/>
      <c r="GK25" s="62"/>
      <c r="GL25" s="63"/>
      <c r="GM25" s="64"/>
      <c r="GN25" s="65"/>
      <c r="GO25" s="62"/>
      <c r="GP25" s="63"/>
      <c r="GQ25" s="64"/>
      <c r="GR25" s="65"/>
      <c r="GS25" s="62"/>
      <c r="GT25" s="63"/>
      <c r="GV25" s="39" t="b">
        <f t="shared" si="117"/>
        <v>0</v>
      </c>
      <c r="GW25" s="10" t="b">
        <f t="shared" si="118"/>
        <v>0</v>
      </c>
      <c r="GX25" s="10" t="b">
        <f t="shared" si="119"/>
        <v>0</v>
      </c>
      <c r="GY25" s="10" t="b">
        <f t="shared" si="120"/>
        <v>0</v>
      </c>
      <c r="GZ25" s="10" t="b">
        <f t="shared" si="121"/>
        <v>0</v>
      </c>
      <c r="HA25" s="10" t="b">
        <f t="shared" si="122"/>
        <v>0</v>
      </c>
      <c r="HB25" s="10" t="b">
        <f t="shared" si="123"/>
        <v>0</v>
      </c>
      <c r="HC25" s="10" t="b">
        <f t="shared" si="124"/>
        <v>0</v>
      </c>
      <c r="HD25" s="10" t="b">
        <f t="shared" si="125"/>
        <v>0</v>
      </c>
      <c r="HE25" s="10" t="b">
        <f t="shared" si="126"/>
        <v>0</v>
      </c>
      <c r="HF25" s="10" t="b">
        <f t="shared" si="127"/>
        <v>0</v>
      </c>
      <c r="HG25" s="10" t="b">
        <f t="shared" si="128"/>
        <v>0</v>
      </c>
      <c r="HH25" s="10" t="b">
        <f t="shared" si="129"/>
        <v>0</v>
      </c>
      <c r="HI25" s="10" t="b">
        <f t="shared" si="130"/>
        <v>0</v>
      </c>
      <c r="HJ25" s="10" t="b">
        <f t="shared" si="131"/>
        <v>0</v>
      </c>
      <c r="HK25" s="10" t="b">
        <f t="shared" si="132"/>
        <v>0</v>
      </c>
      <c r="HL25" s="10" t="b">
        <f t="shared" si="133"/>
        <v>0</v>
      </c>
      <c r="HM25" s="10" t="b">
        <f t="shared" si="134"/>
        <v>0</v>
      </c>
      <c r="HN25" s="10" t="b">
        <f t="shared" si="135"/>
        <v>0</v>
      </c>
      <c r="HO25" s="10" t="b">
        <f t="shared" si="136"/>
        <v>0</v>
      </c>
      <c r="HP25" s="10" t="b">
        <f t="shared" si="137"/>
        <v>0</v>
      </c>
      <c r="HQ25" s="10" t="b">
        <f t="shared" si="138"/>
        <v>0</v>
      </c>
      <c r="HR25" s="10" t="b">
        <f t="shared" si="139"/>
        <v>0</v>
      </c>
      <c r="HS25" s="10" t="b">
        <f t="shared" si="140"/>
        <v>0</v>
      </c>
      <c r="HT25" s="10" t="b">
        <f t="shared" si="141"/>
        <v>0</v>
      </c>
      <c r="HU25" s="10" t="b">
        <f t="shared" si="142"/>
        <v>0</v>
      </c>
      <c r="HV25" s="10" t="b">
        <f t="shared" si="143"/>
        <v>0</v>
      </c>
      <c r="HW25" s="10" t="b">
        <f t="shared" si="144"/>
        <v>0</v>
      </c>
      <c r="HX25" s="10" t="b">
        <f t="shared" si="145"/>
        <v>0</v>
      </c>
      <c r="HY25" s="10" t="b">
        <f t="shared" si="146"/>
        <v>0</v>
      </c>
      <c r="HZ25" s="10" t="b">
        <f t="shared" si="147"/>
        <v>0</v>
      </c>
      <c r="IA25" s="10" t="b">
        <f t="shared" si="148"/>
        <v>0</v>
      </c>
      <c r="IB25" s="10" t="b">
        <f t="shared" si="149"/>
        <v>0</v>
      </c>
      <c r="IC25" s="10" t="b">
        <f t="shared" si="150"/>
        <v>0</v>
      </c>
      <c r="ID25" s="10" t="b">
        <f t="shared" si="151"/>
        <v>0</v>
      </c>
      <c r="IE25" s="10" t="b">
        <f t="shared" si="152"/>
        <v>0</v>
      </c>
      <c r="IF25" s="10" t="b">
        <f t="shared" si="153"/>
        <v>0</v>
      </c>
      <c r="IG25" s="10" t="b">
        <f t="shared" si="154"/>
        <v>0</v>
      </c>
      <c r="IH25" s="10" t="b">
        <f t="shared" si="155"/>
        <v>0</v>
      </c>
      <c r="II25" s="10" t="b">
        <f t="shared" si="156"/>
        <v>0</v>
      </c>
      <c r="IJ25" s="10" t="b">
        <f t="shared" si="157"/>
        <v>0</v>
      </c>
      <c r="IK25" s="10" t="b">
        <f t="shared" si="158"/>
        <v>0</v>
      </c>
      <c r="IL25" s="10" t="b">
        <f t="shared" si="159"/>
        <v>0</v>
      </c>
      <c r="IM25" s="10" t="b">
        <f t="shared" si="160"/>
        <v>0</v>
      </c>
      <c r="IN25" s="10" t="b">
        <f t="shared" si="161"/>
        <v>0</v>
      </c>
      <c r="IO25" s="10" t="b">
        <f t="shared" si="162"/>
        <v>0</v>
      </c>
      <c r="IP25" s="10" t="b">
        <f t="shared" si="163"/>
        <v>0</v>
      </c>
      <c r="IQ25" s="19" t="b">
        <f t="shared" si="164"/>
        <v>0</v>
      </c>
    </row>
    <row r="26" spans="1:251" x14ac:dyDescent="0.2">
      <c r="A26" s="11" t="str">
        <f t="shared" si="110"/>
        <v>Vanadium</v>
      </c>
      <c r="B26" s="11" t="str">
        <f t="shared" si="110"/>
        <v>kg/kWh</v>
      </c>
      <c r="C26" s="11">
        <f t="shared" si="111"/>
        <v>2020</v>
      </c>
      <c r="D26" s="50">
        <f t="shared" si="112"/>
        <v>-999</v>
      </c>
      <c r="E26" s="50">
        <f t="shared" si="113"/>
        <v>-999</v>
      </c>
      <c r="F26" s="50">
        <f t="shared" si="114"/>
        <v>-999</v>
      </c>
      <c r="G26" s="50">
        <f t="shared" si="115"/>
        <v>-999</v>
      </c>
      <c r="H26" s="18">
        <f t="shared" si="116"/>
        <v>0</v>
      </c>
      <c r="I26" s="16">
        <f>IF(H26&lt;&gt;0,PERCENTILE(GV26:IQ26,#REF!),-999)</f>
        <v>-999</v>
      </c>
      <c r="J26" s="17">
        <f>IF(H26&lt;&gt;0,PERCENTILE(GV26:IQ26,#REF!),-999)</f>
        <v>-999</v>
      </c>
      <c r="K26" s="64"/>
      <c r="L26" s="65"/>
      <c r="M26" s="62"/>
      <c r="N26" s="63"/>
      <c r="O26" s="64"/>
      <c r="P26" s="65"/>
      <c r="Q26" s="62"/>
      <c r="R26" s="63"/>
      <c r="S26" s="64"/>
      <c r="T26" s="65"/>
      <c r="U26" s="62"/>
      <c r="V26" s="63"/>
      <c r="W26" s="64"/>
      <c r="X26" s="65"/>
      <c r="Y26" s="62"/>
      <c r="Z26" s="63"/>
      <c r="AA26" s="64"/>
      <c r="AB26" s="65"/>
      <c r="AC26" s="62"/>
      <c r="AD26" s="63"/>
      <c r="AE26" s="64"/>
      <c r="AF26" s="65"/>
      <c r="AG26" s="62"/>
      <c r="AH26" s="63"/>
      <c r="AI26" s="64"/>
      <c r="AJ26" s="65"/>
      <c r="AK26" s="62"/>
      <c r="AL26" s="63"/>
      <c r="AM26" s="64"/>
      <c r="AN26" s="65"/>
      <c r="AO26" s="62"/>
      <c r="AP26" s="63"/>
      <c r="AQ26" s="64"/>
      <c r="AR26" s="65"/>
      <c r="AS26" s="62"/>
      <c r="AT26" s="63"/>
      <c r="AU26" s="64"/>
      <c r="AV26" s="65"/>
      <c r="AW26" s="62"/>
      <c r="AX26" s="63"/>
      <c r="AY26" s="64"/>
      <c r="AZ26" s="65"/>
      <c r="BA26" s="62"/>
      <c r="BB26" s="63"/>
      <c r="BC26" s="64"/>
      <c r="BD26" s="65"/>
      <c r="BE26" s="62"/>
      <c r="BF26" s="63"/>
      <c r="BG26" s="64"/>
      <c r="BH26" s="65"/>
      <c r="BI26" s="62"/>
      <c r="BJ26" s="63"/>
      <c r="BK26" s="64"/>
      <c r="BL26" s="65"/>
      <c r="BM26" s="62"/>
      <c r="BN26" s="63"/>
      <c r="BO26" s="64"/>
      <c r="BP26" s="65"/>
      <c r="BQ26" s="62"/>
      <c r="BR26" s="63"/>
      <c r="BS26" s="64"/>
      <c r="BT26" s="65"/>
      <c r="BU26" s="62"/>
      <c r="BV26" s="63"/>
      <c r="BW26" s="64"/>
      <c r="BX26" s="65"/>
      <c r="BY26" s="62"/>
      <c r="BZ26" s="63"/>
      <c r="CA26" s="64"/>
      <c r="CB26" s="65"/>
      <c r="CC26" s="62"/>
      <c r="CD26" s="63"/>
      <c r="CE26" s="64"/>
      <c r="CF26" s="65"/>
      <c r="CG26" s="62"/>
      <c r="CH26" s="63"/>
      <c r="CI26" s="64"/>
      <c r="CJ26" s="65"/>
      <c r="CK26" s="62"/>
      <c r="CL26" s="63"/>
      <c r="CM26" s="64"/>
      <c r="CN26" s="65"/>
      <c r="CO26" s="62"/>
      <c r="CP26" s="63"/>
      <c r="CQ26" s="64"/>
      <c r="CR26" s="65"/>
      <c r="CS26" s="62"/>
      <c r="CT26" s="63"/>
      <c r="CU26" s="64"/>
      <c r="CV26" s="65"/>
      <c r="CW26" s="62"/>
      <c r="CX26" s="63"/>
      <c r="CY26" s="64"/>
      <c r="CZ26" s="65"/>
      <c r="DA26" s="62"/>
      <c r="DB26" s="63"/>
      <c r="DC26" s="64"/>
      <c r="DD26" s="65"/>
      <c r="DE26" s="62"/>
      <c r="DF26" s="63"/>
      <c r="DG26" s="64"/>
      <c r="DH26" s="65"/>
      <c r="DI26" s="62"/>
      <c r="DJ26" s="63"/>
      <c r="DK26" s="64"/>
      <c r="DL26" s="65"/>
      <c r="DM26" s="62"/>
      <c r="DN26" s="63"/>
      <c r="DO26" s="64"/>
      <c r="DP26" s="65"/>
      <c r="DQ26" s="62"/>
      <c r="DR26" s="63"/>
      <c r="DS26" s="64"/>
      <c r="DT26" s="65"/>
      <c r="DU26" s="62"/>
      <c r="DV26" s="63"/>
      <c r="DW26" s="64"/>
      <c r="DX26" s="65"/>
      <c r="DY26" s="62"/>
      <c r="DZ26" s="63"/>
      <c r="EA26" s="64"/>
      <c r="EB26" s="65"/>
      <c r="EC26" s="62"/>
      <c r="ED26" s="63"/>
      <c r="EE26" s="64"/>
      <c r="EF26" s="65"/>
      <c r="EG26" s="62"/>
      <c r="EH26" s="63"/>
      <c r="EI26" s="64"/>
      <c r="EJ26" s="65"/>
      <c r="EK26" s="62"/>
      <c r="EL26" s="63"/>
      <c r="EM26" s="64"/>
      <c r="EN26" s="65"/>
      <c r="EO26" s="62"/>
      <c r="EP26" s="63"/>
      <c r="EQ26" s="64"/>
      <c r="ER26" s="65"/>
      <c r="ES26" s="62"/>
      <c r="ET26" s="63"/>
      <c r="EU26" s="64"/>
      <c r="EV26" s="65"/>
      <c r="EW26" s="62"/>
      <c r="EX26" s="63"/>
      <c r="EY26" s="64"/>
      <c r="EZ26" s="65"/>
      <c r="FA26" s="62"/>
      <c r="FB26" s="63"/>
      <c r="FC26" s="64"/>
      <c r="FD26" s="65"/>
      <c r="FE26" s="62"/>
      <c r="FF26" s="63"/>
      <c r="FG26" s="64"/>
      <c r="FH26" s="65"/>
      <c r="FI26" s="62"/>
      <c r="FJ26" s="63"/>
      <c r="FK26" s="64"/>
      <c r="FL26" s="65"/>
      <c r="FM26" s="62"/>
      <c r="FN26" s="63"/>
      <c r="FO26" s="64"/>
      <c r="FP26" s="65"/>
      <c r="FQ26" s="62"/>
      <c r="FR26" s="63"/>
      <c r="FS26" s="64"/>
      <c r="FT26" s="65"/>
      <c r="FU26" s="62"/>
      <c r="FV26" s="63"/>
      <c r="FW26" s="64"/>
      <c r="FX26" s="65"/>
      <c r="FY26" s="62"/>
      <c r="FZ26" s="63"/>
      <c r="GA26" s="64"/>
      <c r="GB26" s="65"/>
      <c r="GC26" s="62"/>
      <c r="GD26" s="63"/>
      <c r="GE26" s="64"/>
      <c r="GF26" s="65"/>
      <c r="GG26" s="62"/>
      <c r="GH26" s="63"/>
      <c r="GI26" s="64"/>
      <c r="GJ26" s="65"/>
      <c r="GK26" s="62"/>
      <c r="GL26" s="63"/>
      <c r="GM26" s="64"/>
      <c r="GN26" s="65"/>
      <c r="GO26" s="62"/>
      <c r="GP26" s="63"/>
      <c r="GQ26" s="64"/>
      <c r="GR26" s="65"/>
      <c r="GS26" s="62"/>
      <c r="GT26" s="63"/>
      <c r="GV26" s="39" t="b">
        <f t="shared" si="117"/>
        <v>0</v>
      </c>
      <c r="GW26" s="10" t="b">
        <f t="shared" si="118"/>
        <v>0</v>
      </c>
      <c r="GX26" s="10" t="b">
        <f t="shared" si="119"/>
        <v>0</v>
      </c>
      <c r="GY26" s="10" t="b">
        <f t="shared" si="120"/>
        <v>0</v>
      </c>
      <c r="GZ26" s="10" t="b">
        <f t="shared" si="121"/>
        <v>0</v>
      </c>
      <c r="HA26" s="10" t="b">
        <f t="shared" si="122"/>
        <v>0</v>
      </c>
      <c r="HB26" s="10" t="b">
        <f t="shared" si="123"/>
        <v>0</v>
      </c>
      <c r="HC26" s="10" t="b">
        <f t="shared" si="124"/>
        <v>0</v>
      </c>
      <c r="HD26" s="10" t="b">
        <f t="shared" si="125"/>
        <v>0</v>
      </c>
      <c r="HE26" s="10" t="b">
        <f t="shared" si="126"/>
        <v>0</v>
      </c>
      <c r="HF26" s="10" t="b">
        <f t="shared" si="127"/>
        <v>0</v>
      </c>
      <c r="HG26" s="10" t="b">
        <f t="shared" si="128"/>
        <v>0</v>
      </c>
      <c r="HH26" s="10" t="b">
        <f t="shared" si="129"/>
        <v>0</v>
      </c>
      <c r="HI26" s="10" t="b">
        <f t="shared" si="130"/>
        <v>0</v>
      </c>
      <c r="HJ26" s="10" t="b">
        <f t="shared" si="131"/>
        <v>0</v>
      </c>
      <c r="HK26" s="10" t="b">
        <f t="shared" si="132"/>
        <v>0</v>
      </c>
      <c r="HL26" s="10" t="b">
        <f t="shared" si="133"/>
        <v>0</v>
      </c>
      <c r="HM26" s="10" t="b">
        <f t="shared" si="134"/>
        <v>0</v>
      </c>
      <c r="HN26" s="10" t="b">
        <f t="shared" si="135"/>
        <v>0</v>
      </c>
      <c r="HO26" s="10" t="b">
        <f t="shared" si="136"/>
        <v>0</v>
      </c>
      <c r="HP26" s="10" t="b">
        <f t="shared" si="137"/>
        <v>0</v>
      </c>
      <c r="HQ26" s="10" t="b">
        <f t="shared" si="138"/>
        <v>0</v>
      </c>
      <c r="HR26" s="10" t="b">
        <f t="shared" si="139"/>
        <v>0</v>
      </c>
      <c r="HS26" s="10" t="b">
        <f t="shared" si="140"/>
        <v>0</v>
      </c>
      <c r="HT26" s="10" t="b">
        <f t="shared" si="141"/>
        <v>0</v>
      </c>
      <c r="HU26" s="10" t="b">
        <f t="shared" si="142"/>
        <v>0</v>
      </c>
      <c r="HV26" s="10" t="b">
        <f t="shared" si="143"/>
        <v>0</v>
      </c>
      <c r="HW26" s="10" t="b">
        <f t="shared" si="144"/>
        <v>0</v>
      </c>
      <c r="HX26" s="10" t="b">
        <f t="shared" si="145"/>
        <v>0</v>
      </c>
      <c r="HY26" s="10" t="b">
        <f t="shared" si="146"/>
        <v>0</v>
      </c>
      <c r="HZ26" s="10" t="b">
        <f t="shared" si="147"/>
        <v>0</v>
      </c>
      <c r="IA26" s="10" t="b">
        <f t="shared" si="148"/>
        <v>0</v>
      </c>
      <c r="IB26" s="10" t="b">
        <f t="shared" si="149"/>
        <v>0</v>
      </c>
      <c r="IC26" s="10" t="b">
        <f t="shared" si="150"/>
        <v>0</v>
      </c>
      <c r="ID26" s="10" t="b">
        <f t="shared" si="151"/>
        <v>0</v>
      </c>
      <c r="IE26" s="10" t="b">
        <f t="shared" si="152"/>
        <v>0</v>
      </c>
      <c r="IF26" s="10" t="b">
        <f t="shared" si="153"/>
        <v>0</v>
      </c>
      <c r="IG26" s="10" t="b">
        <f t="shared" si="154"/>
        <v>0</v>
      </c>
      <c r="IH26" s="10" t="b">
        <f t="shared" si="155"/>
        <v>0</v>
      </c>
      <c r="II26" s="10" t="b">
        <f t="shared" si="156"/>
        <v>0</v>
      </c>
      <c r="IJ26" s="10" t="b">
        <f t="shared" si="157"/>
        <v>0</v>
      </c>
      <c r="IK26" s="10" t="b">
        <f t="shared" si="158"/>
        <v>0</v>
      </c>
      <c r="IL26" s="10" t="b">
        <f t="shared" si="159"/>
        <v>0</v>
      </c>
      <c r="IM26" s="10" t="b">
        <f t="shared" si="160"/>
        <v>0</v>
      </c>
      <c r="IN26" s="10" t="b">
        <f t="shared" si="161"/>
        <v>0</v>
      </c>
      <c r="IO26" s="10" t="b">
        <f t="shared" si="162"/>
        <v>0</v>
      </c>
      <c r="IP26" s="10" t="b">
        <f t="shared" si="163"/>
        <v>0</v>
      </c>
      <c r="IQ26" s="19" t="b">
        <f t="shared" si="164"/>
        <v>0</v>
      </c>
    </row>
    <row r="27" spans="1:251" x14ac:dyDescent="0.2">
      <c r="A27" s="3"/>
      <c r="B27" s="4"/>
      <c r="C27" s="4"/>
      <c r="D27" s="52"/>
      <c r="E27" s="52"/>
      <c r="F27" s="52"/>
      <c r="G27" s="52"/>
      <c r="H27" s="58"/>
      <c r="I27" s="48"/>
      <c r="J27" s="59"/>
      <c r="K27" s="48"/>
      <c r="L27" s="48"/>
      <c r="M27" s="58"/>
      <c r="N27" s="59"/>
      <c r="O27" s="48"/>
      <c r="P27" s="48"/>
      <c r="Q27" s="58"/>
      <c r="R27" s="59"/>
      <c r="S27" s="48"/>
      <c r="T27" s="48"/>
      <c r="U27" s="58"/>
      <c r="V27" s="59"/>
      <c r="W27" s="48"/>
      <c r="X27" s="48"/>
      <c r="Y27" s="58"/>
      <c r="Z27" s="59"/>
      <c r="AA27" s="48"/>
      <c r="AB27" s="48"/>
      <c r="AC27" s="58"/>
      <c r="AD27" s="59"/>
      <c r="AE27" s="48"/>
      <c r="AF27" s="48"/>
      <c r="AG27" s="58"/>
      <c r="AH27" s="59"/>
      <c r="AI27" s="48"/>
      <c r="AJ27" s="48"/>
      <c r="AK27" s="48"/>
      <c r="AL27" s="59"/>
      <c r="AM27" s="48"/>
      <c r="AN27" s="48"/>
      <c r="AO27" s="48"/>
      <c r="AP27" s="59"/>
      <c r="AQ27" s="48"/>
      <c r="AR27" s="48"/>
      <c r="AS27" s="48"/>
      <c r="AT27" s="59"/>
      <c r="AU27" s="48"/>
      <c r="AV27" s="48"/>
      <c r="AW27" s="48"/>
      <c r="AX27" s="59"/>
      <c r="AY27" s="48"/>
      <c r="AZ27" s="48"/>
      <c r="BA27" s="48"/>
      <c r="BB27" s="59"/>
      <c r="BC27" s="48"/>
      <c r="BD27" s="48"/>
      <c r="BE27" s="48"/>
      <c r="BF27" s="59"/>
      <c r="BG27" s="48"/>
      <c r="BH27" s="48"/>
      <c r="BI27" s="48"/>
      <c r="BJ27" s="59"/>
      <c r="BK27" s="48"/>
      <c r="BL27" s="48"/>
      <c r="BM27" s="48"/>
      <c r="BN27" s="59"/>
      <c r="BO27" s="48"/>
      <c r="BP27" s="48"/>
      <c r="BQ27" s="48"/>
      <c r="BR27" s="59"/>
      <c r="BS27" s="48"/>
      <c r="BT27" s="48"/>
      <c r="BU27" s="48"/>
      <c r="BV27" s="59"/>
      <c r="BW27" s="48"/>
      <c r="BX27" s="48"/>
      <c r="BY27" s="48"/>
      <c r="BZ27" s="59"/>
      <c r="CA27" s="48"/>
      <c r="CB27" s="48"/>
      <c r="CC27" s="48"/>
      <c r="CD27" s="59"/>
      <c r="CE27" s="48"/>
      <c r="CF27" s="48"/>
      <c r="CG27" s="48"/>
      <c r="CH27" s="59"/>
      <c r="CI27" s="48"/>
      <c r="CJ27" s="48"/>
      <c r="CK27" s="48"/>
      <c r="CL27" s="59"/>
      <c r="CM27" s="48"/>
      <c r="CN27" s="48"/>
      <c r="CO27" s="48"/>
      <c r="CP27" s="59"/>
      <c r="CQ27" s="48"/>
      <c r="CR27" s="48"/>
      <c r="CS27" s="48"/>
      <c r="CT27" s="59"/>
      <c r="CU27" s="48"/>
      <c r="CV27" s="48"/>
      <c r="CW27" s="48"/>
      <c r="CX27" s="59"/>
      <c r="CY27" s="48"/>
      <c r="CZ27" s="48"/>
      <c r="DA27" s="48"/>
      <c r="DB27" s="59"/>
      <c r="DC27" s="48"/>
      <c r="DD27" s="48"/>
      <c r="DE27" s="48"/>
      <c r="DF27" s="59"/>
      <c r="DG27" s="48"/>
      <c r="DH27" s="48"/>
      <c r="DI27" s="48"/>
      <c r="DJ27" s="59"/>
      <c r="DK27" s="48"/>
      <c r="DL27" s="48"/>
      <c r="DM27" s="48"/>
      <c r="DN27" s="59"/>
      <c r="DO27" s="48"/>
      <c r="DP27" s="48"/>
      <c r="DQ27" s="48"/>
      <c r="DR27" s="59"/>
      <c r="DS27" s="48"/>
      <c r="DT27" s="48"/>
      <c r="DU27" s="48"/>
      <c r="DV27" s="59"/>
      <c r="DW27" s="48"/>
      <c r="DX27" s="48"/>
      <c r="DY27" s="48"/>
      <c r="DZ27" s="59"/>
      <c r="EA27" s="48"/>
      <c r="EB27" s="48"/>
      <c r="EC27" s="48"/>
      <c r="ED27" s="59"/>
      <c r="EE27" s="48"/>
      <c r="EF27" s="48"/>
      <c r="EG27" s="48"/>
      <c r="EH27" s="59"/>
      <c r="EI27" s="48"/>
      <c r="EJ27" s="48"/>
      <c r="EK27" s="48"/>
      <c r="EL27" s="59"/>
      <c r="EM27" s="48"/>
      <c r="EN27" s="48"/>
      <c r="EO27" s="48"/>
      <c r="EP27" s="59"/>
      <c r="EQ27" s="48"/>
      <c r="ER27" s="48"/>
      <c r="ES27" s="48"/>
      <c r="ET27" s="59"/>
      <c r="EU27" s="48"/>
      <c r="EV27" s="48"/>
      <c r="EW27" s="48"/>
      <c r="EX27" s="59"/>
      <c r="EY27" s="48"/>
      <c r="EZ27" s="48"/>
      <c r="FA27" s="48"/>
      <c r="FB27" s="59"/>
      <c r="FC27" s="48"/>
      <c r="FD27" s="48"/>
      <c r="FE27" s="48"/>
      <c r="FF27" s="59"/>
      <c r="FG27" s="48"/>
      <c r="FH27" s="48"/>
      <c r="FI27" s="48"/>
      <c r="FJ27" s="59"/>
      <c r="FK27" s="48"/>
      <c r="FL27" s="48"/>
      <c r="FM27" s="48"/>
      <c r="FN27" s="59"/>
      <c r="FO27" s="48"/>
      <c r="FP27" s="48"/>
      <c r="FQ27" s="48"/>
      <c r="FR27" s="59"/>
      <c r="FS27" s="48"/>
      <c r="FT27" s="48"/>
      <c r="FU27" s="48"/>
      <c r="FV27" s="59"/>
      <c r="FW27" s="48"/>
      <c r="FX27" s="48"/>
      <c r="FY27" s="48"/>
      <c r="FZ27" s="59"/>
      <c r="GA27" s="48"/>
      <c r="GB27" s="48"/>
      <c r="GC27" s="48"/>
      <c r="GD27" s="59"/>
      <c r="GE27" s="48"/>
      <c r="GF27" s="48"/>
      <c r="GG27" s="48"/>
      <c r="GH27" s="59"/>
      <c r="GI27" s="48"/>
      <c r="GJ27" s="48"/>
      <c r="GK27" s="48"/>
      <c r="GL27" s="59"/>
      <c r="GM27" s="48"/>
      <c r="GN27" s="48"/>
      <c r="GO27" s="48"/>
      <c r="GP27" s="59"/>
      <c r="GQ27" s="48"/>
      <c r="GR27" s="48"/>
      <c r="GS27" s="48"/>
      <c r="GT27" s="59"/>
    </row>
    <row r="28" spans="1:251" s="7" customFormat="1" x14ac:dyDescent="0.2">
      <c r="A28" s="31"/>
      <c r="B28" s="32"/>
      <c r="C28" s="5">
        <v>2050</v>
      </c>
      <c r="D28" s="33"/>
      <c r="E28" s="33"/>
      <c r="F28" s="33"/>
      <c r="G28" s="33"/>
      <c r="H28" s="33"/>
      <c r="I28" s="33"/>
      <c r="J28" s="33"/>
      <c r="K28" s="33"/>
      <c r="L28" s="33"/>
      <c r="M28" s="33"/>
      <c r="N28" s="34"/>
      <c r="O28" s="33"/>
      <c r="P28" s="33"/>
      <c r="Q28" s="33"/>
      <c r="R28" s="34"/>
      <c r="S28" s="33"/>
      <c r="T28" s="33"/>
      <c r="U28" s="33"/>
      <c r="V28" s="34"/>
      <c r="W28" s="33"/>
      <c r="X28" s="33"/>
      <c r="Y28" s="33"/>
      <c r="Z28" s="34"/>
      <c r="AA28" s="33"/>
      <c r="AB28" s="33"/>
      <c r="AC28" s="33"/>
      <c r="AD28" s="34"/>
      <c r="AE28" s="33"/>
      <c r="AF28" s="33"/>
      <c r="AG28" s="33"/>
      <c r="AH28" s="34"/>
      <c r="AI28" s="33"/>
      <c r="AJ28" s="33"/>
      <c r="AK28" s="33"/>
      <c r="AL28" s="34"/>
      <c r="AM28" s="33"/>
      <c r="AN28" s="33"/>
      <c r="AO28" s="33"/>
      <c r="AP28" s="34"/>
      <c r="AQ28" s="33"/>
      <c r="AR28" s="33"/>
      <c r="AS28" s="33"/>
      <c r="AT28" s="34"/>
      <c r="AU28" s="33"/>
      <c r="AV28" s="33"/>
      <c r="AW28" s="33"/>
      <c r="AX28" s="34"/>
      <c r="AY28" s="33"/>
      <c r="AZ28" s="33"/>
      <c r="BA28" s="33"/>
      <c r="BB28" s="34"/>
      <c r="BC28" s="33"/>
      <c r="BD28" s="33"/>
      <c r="BE28" s="33"/>
      <c r="BF28" s="34"/>
      <c r="BG28" s="33"/>
      <c r="BH28" s="33"/>
      <c r="BI28" s="33"/>
      <c r="BJ28" s="34"/>
      <c r="BK28" s="33"/>
      <c r="BL28" s="33"/>
      <c r="BM28" s="33"/>
      <c r="BN28" s="34"/>
      <c r="BO28" s="33"/>
      <c r="BP28" s="33"/>
      <c r="BQ28" s="33"/>
      <c r="BR28" s="34"/>
      <c r="BS28" s="33"/>
      <c r="BT28" s="33"/>
      <c r="BU28" s="33"/>
      <c r="BV28" s="34"/>
      <c r="BW28" s="33"/>
      <c r="BX28" s="33"/>
      <c r="BY28" s="33"/>
      <c r="BZ28" s="34"/>
      <c r="CA28" s="33"/>
      <c r="CB28" s="33"/>
      <c r="CC28" s="33"/>
      <c r="CD28" s="34"/>
      <c r="CE28" s="33"/>
      <c r="CF28" s="33"/>
      <c r="CG28" s="33"/>
      <c r="CH28" s="34"/>
      <c r="CI28" s="33"/>
      <c r="CJ28" s="33"/>
      <c r="CK28" s="33"/>
      <c r="CL28" s="34"/>
      <c r="CM28" s="33"/>
      <c r="CN28" s="33"/>
      <c r="CO28" s="33"/>
      <c r="CP28" s="34"/>
      <c r="CQ28" s="33"/>
      <c r="CR28" s="33"/>
      <c r="CS28" s="33"/>
      <c r="CT28" s="34"/>
      <c r="CU28" s="33"/>
      <c r="CV28" s="33"/>
      <c r="CW28" s="33"/>
      <c r="CX28" s="34"/>
      <c r="CY28" s="33"/>
      <c r="CZ28" s="33"/>
      <c r="DA28" s="33"/>
      <c r="DB28" s="34"/>
      <c r="DC28" s="33"/>
      <c r="DD28" s="33"/>
      <c r="DE28" s="33"/>
      <c r="DF28" s="34"/>
      <c r="DG28" s="33"/>
      <c r="DH28" s="33"/>
      <c r="DI28" s="33"/>
      <c r="DJ28" s="34"/>
      <c r="DK28" s="33"/>
      <c r="DL28" s="33"/>
      <c r="DM28" s="33"/>
      <c r="DN28" s="34"/>
      <c r="DO28" s="33"/>
      <c r="DP28" s="33"/>
      <c r="DQ28" s="33"/>
      <c r="DR28" s="34"/>
      <c r="DS28" s="33"/>
      <c r="DT28" s="33"/>
      <c r="DU28" s="33"/>
      <c r="DV28" s="34"/>
      <c r="DW28" s="33"/>
      <c r="DX28" s="33"/>
      <c r="DY28" s="33"/>
      <c r="DZ28" s="34"/>
      <c r="EA28" s="33"/>
      <c r="EB28" s="33"/>
      <c r="EC28" s="33"/>
      <c r="ED28" s="34"/>
      <c r="EE28" s="33"/>
      <c r="EF28" s="33"/>
      <c r="EG28" s="33"/>
      <c r="EH28" s="34"/>
      <c r="EI28" s="33"/>
      <c r="EJ28" s="33"/>
      <c r="EK28" s="33"/>
      <c r="EL28" s="34"/>
      <c r="EM28" s="33"/>
      <c r="EN28" s="33"/>
      <c r="EO28" s="33"/>
      <c r="EP28" s="34"/>
      <c r="EQ28" s="33"/>
      <c r="ER28" s="33"/>
      <c r="ES28" s="33"/>
      <c r="ET28" s="34"/>
      <c r="EU28" s="33"/>
      <c r="EV28" s="33"/>
      <c r="EW28" s="33"/>
      <c r="EX28" s="34"/>
      <c r="EY28" s="33"/>
      <c r="EZ28" s="33"/>
      <c r="FA28" s="33"/>
      <c r="FB28" s="34"/>
      <c r="FC28" s="33"/>
      <c r="FD28" s="33"/>
      <c r="FE28" s="33"/>
      <c r="FF28" s="34"/>
      <c r="FG28" s="33"/>
      <c r="FH28" s="33"/>
      <c r="FI28" s="33"/>
      <c r="FJ28" s="34"/>
      <c r="FK28" s="33"/>
      <c r="FL28" s="33"/>
      <c r="FM28" s="33"/>
      <c r="FN28" s="34"/>
      <c r="FO28" s="33"/>
      <c r="FP28" s="33"/>
      <c r="FQ28" s="33"/>
      <c r="FR28" s="34"/>
      <c r="FS28" s="33"/>
      <c r="FT28" s="33"/>
      <c r="FU28" s="33"/>
      <c r="FV28" s="34"/>
      <c r="FW28" s="33"/>
      <c r="FX28" s="33"/>
      <c r="FY28" s="33"/>
      <c r="FZ28" s="34"/>
      <c r="GA28" s="33"/>
      <c r="GB28" s="33"/>
      <c r="GC28" s="33"/>
      <c r="GD28" s="34"/>
      <c r="GE28" s="33"/>
      <c r="GF28" s="33"/>
      <c r="GG28" s="33"/>
      <c r="GH28" s="34"/>
      <c r="GI28" s="33"/>
      <c r="GJ28" s="33"/>
      <c r="GK28" s="33"/>
      <c r="GL28" s="34"/>
      <c r="GM28" s="33"/>
      <c r="GN28" s="33"/>
      <c r="GO28" s="33"/>
      <c r="GP28" s="34"/>
      <c r="GQ28" s="33"/>
      <c r="GR28" s="33"/>
      <c r="GS28" s="33"/>
      <c r="GT28" s="34"/>
      <c r="GV28" s="38"/>
      <c r="GW28" s="29"/>
      <c r="GX28" s="29"/>
      <c r="GY28" s="29"/>
      <c r="GZ28" s="29"/>
      <c r="HA28" s="29"/>
      <c r="HB28" s="29"/>
      <c r="HC28" s="29"/>
      <c r="HD28" s="29"/>
      <c r="HE28" s="29"/>
      <c r="HF28" s="29"/>
      <c r="HG28" s="29"/>
      <c r="HH28" s="29"/>
      <c r="HI28" s="29"/>
      <c r="HJ28" s="29"/>
      <c r="HK28" s="29"/>
      <c r="HL28" s="29"/>
      <c r="HM28" s="29"/>
      <c r="HN28" s="29"/>
      <c r="HO28" s="29"/>
      <c r="HP28" s="29"/>
      <c r="HQ28" s="29"/>
      <c r="HR28" s="29"/>
      <c r="HS28" s="29"/>
      <c r="HT28" s="29"/>
      <c r="HU28" s="29"/>
      <c r="HV28" s="29"/>
      <c r="HW28" s="29"/>
      <c r="HX28" s="29"/>
      <c r="HY28" s="29"/>
      <c r="HZ28" s="29"/>
      <c r="IA28" s="29"/>
      <c r="IB28" s="29"/>
      <c r="IC28" s="29"/>
      <c r="ID28" s="29"/>
      <c r="IE28" s="29"/>
      <c r="IF28" s="29"/>
      <c r="IG28" s="29"/>
      <c r="IH28" s="29"/>
      <c r="II28" s="29"/>
      <c r="IJ28" s="29"/>
      <c r="IK28" s="29"/>
      <c r="IL28" s="29"/>
      <c r="IM28" s="29"/>
      <c r="IN28" s="29"/>
      <c r="IO28" s="29"/>
      <c r="IP28" s="29"/>
      <c r="IQ28" s="30"/>
    </row>
    <row r="29" spans="1:251" x14ac:dyDescent="0.2">
      <c r="A29" s="11" t="str">
        <f t="shared" ref="A29:B34" si="165">A5</f>
        <v>Cobalt</v>
      </c>
      <c r="B29" s="11" t="str">
        <f t="shared" si="165"/>
        <v>kg/kWh</v>
      </c>
      <c r="C29" s="11">
        <f>C28</f>
        <v>2050</v>
      </c>
      <c r="D29" s="50">
        <f>IF(H29&lt;&gt;0,AVERAGE(GV29:IQ29),-999)</f>
        <v>-999</v>
      </c>
      <c r="E29" s="50">
        <f>IF(H29&lt;&gt;0,MEDIAN(GV29:IQ29),-999)</f>
        <v>-999</v>
      </c>
      <c r="F29" s="50">
        <f>IF(H29&lt;&gt;0,MIN(GV29:IQ29),-999)</f>
        <v>-999</v>
      </c>
      <c r="G29" s="50">
        <f>IF(H29&lt;&gt;0,MAX(GV29:IQ29),-999)</f>
        <v>-999</v>
      </c>
      <c r="H29" s="18">
        <f>COUNT(GV29:IQ29)</f>
        <v>0</v>
      </c>
      <c r="I29" s="16">
        <f>IF(H29&lt;&gt;0,PERCENTILE(GV29:IQ29,#REF!),-999)</f>
        <v>-999</v>
      </c>
      <c r="J29" s="17">
        <f>IF(H29&lt;&gt;0,PERCENTILE(GV29:IQ29,#REF!),-999)</f>
        <v>-999</v>
      </c>
      <c r="K29" s="64"/>
      <c r="L29" s="65"/>
      <c r="M29" s="62"/>
      <c r="N29" s="63"/>
      <c r="O29" s="64"/>
      <c r="P29" s="65"/>
      <c r="Q29" s="62"/>
      <c r="R29" s="63"/>
      <c r="S29" s="64"/>
      <c r="T29" s="65"/>
      <c r="U29" s="62"/>
      <c r="V29" s="63"/>
      <c r="W29" s="64"/>
      <c r="X29" s="65"/>
      <c r="Y29" s="62"/>
      <c r="Z29" s="63"/>
      <c r="AA29" s="64"/>
      <c r="AB29" s="65"/>
      <c r="AC29" s="62"/>
      <c r="AD29" s="63"/>
      <c r="AE29" s="64"/>
      <c r="AF29" s="65"/>
      <c r="AG29" s="62"/>
      <c r="AH29" s="63"/>
      <c r="AI29" s="64"/>
      <c r="AJ29" s="65"/>
      <c r="AK29" s="62"/>
      <c r="AL29" s="63"/>
      <c r="AM29" s="64"/>
      <c r="AN29" s="65"/>
      <c r="AO29" s="62"/>
      <c r="AP29" s="63"/>
      <c r="AQ29" s="64"/>
      <c r="AR29" s="65"/>
      <c r="AS29" s="62"/>
      <c r="AT29" s="63"/>
      <c r="AU29" s="64"/>
      <c r="AV29" s="65"/>
      <c r="AW29" s="62"/>
      <c r="AX29" s="63"/>
      <c r="AY29" s="64"/>
      <c r="AZ29" s="65"/>
      <c r="BA29" s="62"/>
      <c r="BB29" s="63"/>
      <c r="BC29" s="64"/>
      <c r="BD29" s="65"/>
      <c r="BE29" s="62"/>
      <c r="BF29" s="63"/>
      <c r="BG29" s="64"/>
      <c r="BH29" s="65"/>
      <c r="BI29" s="62"/>
      <c r="BJ29" s="63"/>
      <c r="BK29" s="65"/>
      <c r="BL29" s="65"/>
      <c r="BM29" s="65"/>
      <c r="BN29" s="63"/>
      <c r="BO29" s="65"/>
      <c r="BP29" s="65"/>
      <c r="BQ29" s="65"/>
      <c r="BR29" s="63"/>
      <c r="BS29" s="65"/>
      <c r="BT29" s="65"/>
      <c r="BU29" s="65"/>
      <c r="BV29" s="63"/>
      <c r="BW29" s="64"/>
      <c r="BX29" s="65"/>
      <c r="BY29" s="62"/>
      <c r="BZ29" s="63"/>
      <c r="CA29" s="64"/>
      <c r="CB29" s="65"/>
      <c r="CC29" s="62"/>
      <c r="CD29" s="63"/>
      <c r="CE29" s="64"/>
      <c r="CF29" s="65"/>
      <c r="CG29" s="62"/>
      <c r="CH29" s="63"/>
      <c r="CI29" s="64"/>
      <c r="CJ29" s="65"/>
      <c r="CK29" s="62"/>
      <c r="CL29" s="63"/>
      <c r="CM29" s="65"/>
      <c r="CN29" s="65"/>
      <c r="CO29" s="65"/>
      <c r="CP29" s="63"/>
      <c r="CQ29" s="64"/>
      <c r="CR29" s="65"/>
      <c r="CS29" s="62"/>
      <c r="CT29" s="63"/>
      <c r="CU29" s="64"/>
      <c r="CV29" s="65"/>
      <c r="CW29" s="62"/>
      <c r="CX29" s="63"/>
      <c r="CY29" s="64"/>
      <c r="CZ29" s="65"/>
      <c r="DA29" s="62"/>
      <c r="DB29" s="63"/>
      <c r="DC29" s="64"/>
      <c r="DD29" s="65"/>
      <c r="DE29" s="62"/>
      <c r="DF29" s="63"/>
      <c r="DG29" s="64"/>
      <c r="DH29" s="65"/>
      <c r="DI29" s="62"/>
      <c r="DJ29" s="63"/>
      <c r="DK29" s="64"/>
      <c r="DL29" s="65"/>
      <c r="DM29" s="62"/>
      <c r="DN29" s="63"/>
      <c r="DO29" s="64"/>
      <c r="DP29" s="65"/>
      <c r="DQ29" s="62"/>
      <c r="DR29" s="63"/>
      <c r="DS29" s="64"/>
      <c r="DT29" s="65"/>
      <c r="DU29" s="62"/>
      <c r="DV29" s="63"/>
      <c r="DW29" s="64"/>
      <c r="DX29" s="65"/>
      <c r="DY29" s="62"/>
      <c r="DZ29" s="63"/>
      <c r="EA29" s="64"/>
      <c r="EB29" s="65"/>
      <c r="EC29" s="62"/>
      <c r="ED29" s="63"/>
      <c r="EE29" s="64"/>
      <c r="EF29" s="65"/>
      <c r="EG29" s="62"/>
      <c r="EH29" s="63"/>
      <c r="EI29" s="64"/>
      <c r="EJ29" s="65"/>
      <c r="EK29" s="62"/>
      <c r="EL29" s="63"/>
      <c r="EM29" s="64"/>
      <c r="EN29" s="65"/>
      <c r="EO29" s="62"/>
      <c r="EP29" s="65"/>
      <c r="EQ29" s="64"/>
      <c r="ER29" s="65"/>
      <c r="ES29" s="62"/>
      <c r="ET29" s="63"/>
      <c r="EU29" s="64"/>
      <c r="EV29" s="65"/>
      <c r="EW29" s="62"/>
      <c r="EX29" s="63"/>
      <c r="EY29" s="64"/>
      <c r="EZ29" s="65"/>
      <c r="FA29" s="62"/>
      <c r="FB29" s="63"/>
      <c r="FC29" s="64"/>
      <c r="FD29" s="65"/>
      <c r="FE29" s="62"/>
      <c r="FF29" s="63"/>
      <c r="FG29" s="64"/>
      <c r="FH29" s="65"/>
      <c r="FI29" s="62"/>
      <c r="FJ29" s="63"/>
      <c r="FK29" s="64"/>
      <c r="FL29" s="65"/>
      <c r="FM29" s="62"/>
      <c r="FN29" s="63"/>
      <c r="FO29" s="64"/>
      <c r="FP29" s="65"/>
      <c r="FQ29" s="62"/>
      <c r="FR29" s="63"/>
      <c r="FS29" s="64"/>
      <c r="FT29" s="65"/>
      <c r="FU29" s="62"/>
      <c r="FV29" s="63"/>
      <c r="FW29" s="64"/>
      <c r="FX29" s="65"/>
      <c r="FY29" s="62"/>
      <c r="FZ29" s="63"/>
      <c r="GA29" s="64"/>
      <c r="GB29" s="65"/>
      <c r="GC29" s="62"/>
      <c r="GD29" s="63"/>
      <c r="GE29" s="64"/>
      <c r="GF29" s="65"/>
      <c r="GG29" s="62"/>
      <c r="GH29" s="63"/>
      <c r="GI29" s="64"/>
      <c r="GJ29" s="65"/>
      <c r="GK29" s="62"/>
      <c r="GL29" s="63"/>
      <c r="GM29" s="64"/>
      <c r="GN29" s="65"/>
      <c r="GO29" s="62"/>
      <c r="GP29" s="63"/>
      <c r="GQ29" s="64"/>
      <c r="GR29" s="65"/>
      <c r="GS29" s="62"/>
      <c r="GT29" s="63"/>
      <c r="GV29" s="39" t="b">
        <f>IF(L29="yes",K29)</f>
        <v>0</v>
      </c>
      <c r="GW29" s="10" t="b">
        <f>IF(P29="yes",O29)</f>
        <v>0</v>
      </c>
      <c r="GX29" s="10" t="b">
        <f>IF(T29="yes",S29)</f>
        <v>0</v>
      </c>
      <c r="GY29" s="10" t="b">
        <f>IF(X29="yes",W29)</f>
        <v>0</v>
      </c>
      <c r="GZ29" s="10" t="b">
        <f>IF(AB29="yes",AA29)</f>
        <v>0</v>
      </c>
      <c r="HA29" s="10" t="b">
        <f>IF(AF29="yes",AE29)</f>
        <v>0</v>
      </c>
      <c r="HB29" s="10" t="b">
        <f>IF(AJ29="yes",AI29)</f>
        <v>0</v>
      </c>
      <c r="HC29" s="10" t="b">
        <f>IF(AN29="yes",AM29)</f>
        <v>0</v>
      </c>
      <c r="HD29" s="10" t="b">
        <f>IF(AR29="yes",AQ29)</f>
        <v>0</v>
      </c>
      <c r="HE29" s="10" t="b">
        <f>IF(AV29="yes",AU29)</f>
        <v>0</v>
      </c>
      <c r="HF29" s="10" t="b">
        <f>IF(AZ29="yes",AY29)</f>
        <v>0</v>
      </c>
      <c r="HG29" s="10" t="b">
        <f>IF(BD29="yes",BC29)</f>
        <v>0</v>
      </c>
      <c r="HH29" s="10" t="b">
        <f>IF(BH29="yes",BG29)</f>
        <v>0</v>
      </c>
      <c r="HI29" s="10" t="b">
        <f>IF(BL29="yes",BK29)</f>
        <v>0</v>
      </c>
      <c r="HJ29" s="10" t="b">
        <f>IF(BP29="yes",BO29)</f>
        <v>0</v>
      </c>
      <c r="HK29" s="10" t="b">
        <f>IF(BT29="yes",BS29)</f>
        <v>0</v>
      </c>
      <c r="HL29" s="10" t="b">
        <f>IF(BX29="yes",BW29)</f>
        <v>0</v>
      </c>
      <c r="HM29" s="10" t="b">
        <f>IF(CB29="yes",CA29)</f>
        <v>0</v>
      </c>
      <c r="HN29" s="10" t="b">
        <f>IF(CF29="yes",CE29)</f>
        <v>0</v>
      </c>
      <c r="HO29" s="10" t="b">
        <f>IF(CJ29="yes",CI29)</f>
        <v>0</v>
      </c>
      <c r="HP29" s="10" t="b">
        <f>IF(CN29="yes",CM29)</f>
        <v>0</v>
      </c>
      <c r="HQ29" s="10" t="b">
        <f>IF(CR29="yes",CQ29)</f>
        <v>0</v>
      </c>
      <c r="HR29" s="10" t="b">
        <f>IF(CV29="yes",CU29)</f>
        <v>0</v>
      </c>
      <c r="HS29" s="10" t="b">
        <f>IF(CZ29="yes",CY29)</f>
        <v>0</v>
      </c>
      <c r="HT29" s="10" t="b">
        <f>IF(DD29="yes",DC29)</f>
        <v>0</v>
      </c>
      <c r="HU29" s="10" t="b">
        <f>IF(DH29="yes",DG29)</f>
        <v>0</v>
      </c>
      <c r="HV29" s="10" t="b">
        <f>IF(DL29="yes",DK29)</f>
        <v>0</v>
      </c>
      <c r="HW29" s="10" t="b">
        <f>IF(DP29="yes",DO29)</f>
        <v>0</v>
      </c>
      <c r="HX29" s="10" t="b">
        <f>IF(DT29="yes",DS29)</f>
        <v>0</v>
      </c>
      <c r="HY29" s="10" t="b">
        <f>IF(DX29="yes",DW29)</f>
        <v>0</v>
      </c>
      <c r="HZ29" s="10" t="b">
        <f>IF(EB29="yes",EA29)</f>
        <v>0</v>
      </c>
      <c r="IA29" s="10" t="b">
        <f>IF(EF29="yes",EE29)</f>
        <v>0</v>
      </c>
      <c r="IB29" s="10" t="b">
        <f>IF(EJ29="yes",EI29)</f>
        <v>0</v>
      </c>
      <c r="IC29" s="10" t="b">
        <f>IF(EN29="yes",EM29)</f>
        <v>0</v>
      </c>
      <c r="ID29" s="10" t="b">
        <f>IF(ER29="yes",EQ29)</f>
        <v>0</v>
      </c>
      <c r="IE29" s="10" t="b">
        <f>IF(EV29="yes",EU29)</f>
        <v>0</v>
      </c>
      <c r="IF29" s="10" t="b">
        <f>IF(EZ29="yes",EY29)</f>
        <v>0</v>
      </c>
      <c r="IG29" s="10" t="b">
        <f>IF(FD29="yes",FC29)</f>
        <v>0</v>
      </c>
      <c r="IH29" s="10" t="b">
        <f>IF(FH29="yes",FG29)</f>
        <v>0</v>
      </c>
      <c r="II29" s="10" t="b">
        <f>IF(FL29="yes",FK29)</f>
        <v>0</v>
      </c>
      <c r="IJ29" s="10" t="b">
        <f>IF(FP29="yes",FO29)</f>
        <v>0</v>
      </c>
      <c r="IK29" s="10" t="b">
        <f>IF(FT29="yes",FS29)</f>
        <v>0</v>
      </c>
      <c r="IL29" s="10" t="b">
        <f>IF(FX29="yes",FW29)</f>
        <v>0</v>
      </c>
      <c r="IM29" s="10" t="b">
        <f>IF(GB29="yes",GA29)</f>
        <v>0</v>
      </c>
      <c r="IN29" s="10" t="b">
        <f>IF(GF29="yes",GE29)</f>
        <v>0</v>
      </c>
      <c r="IO29" s="10" t="b">
        <f>IF(GJ29="yes",GI29)</f>
        <v>0</v>
      </c>
      <c r="IP29" s="10" t="b">
        <f>IF(GN29="yes",GM29)</f>
        <v>0</v>
      </c>
      <c r="IQ29" s="19" t="b">
        <f>IF(GR29="yes",GQ29)</f>
        <v>0</v>
      </c>
    </row>
    <row r="30" spans="1:251" x14ac:dyDescent="0.2">
      <c r="A30" s="11" t="str">
        <f t="shared" si="165"/>
        <v>Lithium</v>
      </c>
      <c r="B30" s="11" t="str">
        <f t="shared" si="165"/>
        <v>kg/kWh</v>
      </c>
      <c r="C30" s="11">
        <f t="shared" ref="C30:C34" si="166">C29</f>
        <v>2050</v>
      </c>
      <c r="D30" s="50">
        <f t="shared" ref="D30:D34" si="167">IF(H30&lt;&gt;0,AVERAGE(GV30:IQ30),-999)</f>
        <v>7.0000000000000007E-2</v>
      </c>
      <c r="E30" s="50">
        <f t="shared" ref="E30:E34" si="168">IF(H30&lt;&gt;0,MEDIAN(GV30:IQ30),-999)</f>
        <v>7.0000000000000007E-2</v>
      </c>
      <c r="F30" s="50">
        <f t="shared" ref="F30:F34" si="169">IF(H30&lt;&gt;0,MIN(GV30:IQ30),-999)</f>
        <v>7.0000000000000007E-2</v>
      </c>
      <c r="G30" s="50">
        <f t="shared" ref="G30:G34" si="170">IF(H30&lt;&gt;0,MAX(GV30:IQ30),-999)</f>
        <v>7.0000000000000007E-2</v>
      </c>
      <c r="H30" s="18">
        <f t="shared" ref="H30:H34" si="171">COUNT(GV30:IQ30)</f>
        <v>1</v>
      </c>
      <c r="I30" s="16" t="e">
        <f>IF(H30&lt;&gt;0,PERCENTILE(GV30:IQ30,#REF!),-999)</f>
        <v>#REF!</v>
      </c>
      <c r="J30" s="17" t="e">
        <f>IF(H30&lt;&gt;0,PERCENTILE(GV30:IQ30,#REF!),-999)</f>
        <v>#REF!</v>
      </c>
      <c r="K30" s="64"/>
      <c r="L30" s="65"/>
      <c r="M30" s="62"/>
      <c r="N30" s="63"/>
      <c r="O30" s="64"/>
      <c r="P30" s="65"/>
      <c r="Q30" s="62"/>
      <c r="R30" s="63"/>
      <c r="S30" s="64"/>
      <c r="T30" s="65"/>
      <c r="U30" s="62"/>
      <c r="V30" s="63"/>
      <c r="W30" s="64"/>
      <c r="X30" s="65"/>
      <c r="Y30" s="62"/>
      <c r="Z30" s="63"/>
      <c r="AA30" s="64"/>
      <c r="AB30" s="65"/>
      <c r="AC30" s="62"/>
      <c r="AD30" s="63"/>
      <c r="AE30" s="64"/>
      <c r="AF30" s="65"/>
      <c r="AG30" s="62"/>
      <c r="AH30" s="63"/>
      <c r="AI30" s="64"/>
      <c r="AJ30" s="65"/>
      <c r="AK30" s="62"/>
      <c r="AL30" s="63"/>
      <c r="AM30" s="64">
        <v>7.0000000000000007E-2</v>
      </c>
      <c r="AN30" s="65" t="s">
        <v>8</v>
      </c>
      <c r="AO30" s="62">
        <v>2012</v>
      </c>
      <c r="AP30" s="63" t="s">
        <v>413</v>
      </c>
      <c r="AQ30" s="64"/>
      <c r="AR30" s="65"/>
      <c r="AS30" s="62"/>
      <c r="AT30" s="63"/>
      <c r="AU30" s="64"/>
      <c r="AV30" s="65"/>
      <c r="AW30" s="62"/>
      <c r="AX30" s="63"/>
      <c r="AY30" s="64"/>
      <c r="AZ30" s="65"/>
      <c r="BA30" s="62"/>
      <c r="BB30" s="63"/>
      <c r="BC30" s="64"/>
      <c r="BD30" s="65"/>
      <c r="BE30" s="62"/>
      <c r="BF30" s="63"/>
      <c r="BG30" s="64"/>
      <c r="BH30" s="65"/>
      <c r="BI30" s="62"/>
      <c r="BJ30" s="63"/>
      <c r="BK30" s="65"/>
      <c r="BL30" s="65"/>
      <c r="BM30" s="65"/>
      <c r="BN30" s="63"/>
      <c r="BO30" s="65"/>
      <c r="BP30" s="65"/>
      <c r="BQ30" s="65"/>
      <c r="BR30" s="63"/>
      <c r="BS30" s="65"/>
      <c r="BT30" s="65"/>
      <c r="BU30" s="65"/>
      <c r="BV30" s="63"/>
      <c r="BW30" s="64"/>
      <c r="BX30" s="65"/>
      <c r="BY30" s="62"/>
      <c r="BZ30" s="63"/>
      <c r="CA30" s="64"/>
      <c r="CB30" s="65"/>
      <c r="CC30" s="62"/>
      <c r="CD30" s="63"/>
      <c r="CE30" s="64"/>
      <c r="CF30" s="65"/>
      <c r="CG30" s="62"/>
      <c r="CH30" s="63"/>
      <c r="CI30" s="64"/>
      <c r="CJ30" s="65"/>
      <c r="CK30" s="62"/>
      <c r="CL30" s="63"/>
      <c r="CM30" s="65"/>
      <c r="CN30" s="65"/>
      <c r="CO30" s="65"/>
      <c r="CP30" s="63"/>
      <c r="CQ30" s="64"/>
      <c r="CR30" s="65"/>
      <c r="CS30" s="62"/>
      <c r="CT30" s="63"/>
      <c r="CU30" s="64"/>
      <c r="CV30" s="65"/>
      <c r="CW30" s="62"/>
      <c r="CX30" s="63"/>
      <c r="CY30" s="64"/>
      <c r="CZ30" s="65"/>
      <c r="DA30" s="62"/>
      <c r="DB30" s="63"/>
      <c r="DC30" s="64"/>
      <c r="DD30" s="65"/>
      <c r="DE30" s="62"/>
      <c r="DF30" s="63"/>
      <c r="DG30" s="64"/>
      <c r="DH30" s="65"/>
      <c r="DI30" s="62"/>
      <c r="DJ30" s="63"/>
      <c r="DK30" s="64"/>
      <c r="DL30" s="65"/>
      <c r="DM30" s="62"/>
      <c r="DN30" s="63"/>
      <c r="DO30" s="64"/>
      <c r="DP30" s="65"/>
      <c r="DQ30" s="62"/>
      <c r="DR30" s="63"/>
      <c r="DS30" s="64"/>
      <c r="DT30" s="65"/>
      <c r="DU30" s="62"/>
      <c r="DV30" s="63"/>
      <c r="DW30" s="64"/>
      <c r="DX30" s="65"/>
      <c r="DY30" s="62"/>
      <c r="DZ30" s="63"/>
      <c r="EA30" s="64"/>
      <c r="EB30" s="65"/>
      <c r="EC30" s="62"/>
      <c r="ED30" s="63"/>
      <c r="EE30" s="64"/>
      <c r="EF30" s="65"/>
      <c r="EG30" s="62"/>
      <c r="EH30" s="63"/>
      <c r="EI30" s="64"/>
      <c r="EJ30" s="65"/>
      <c r="EK30" s="62"/>
      <c r="EL30" s="63"/>
      <c r="EM30" s="64"/>
      <c r="EN30" s="65"/>
      <c r="EO30" s="62"/>
      <c r="EP30" s="65"/>
      <c r="EQ30" s="64"/>
      <c r="ER30" s="65"/>
      <c r="ES30" s="62"/>
      <c r="ET30" s="63"/>
      <c r="EU30" s="64"/>
      <c r="EV30" s="65"/>
      <c r="EW30" s="62"/>
      <c r="EX30" s="63"/>
      <c r="EY30" s="64"/>
      <c r="EZ30" s="65"/>
      <c r="FA30" s="62"/>
      <c r="FB30" s="63"/>
      <c r="FC30" s="64"/>
      <c r="FD30" s="65"/>
      <c r="FE30" s="62"/>
      <c r="FF30" s="63"/>
      <c r="FG30" s="64"/>
      <c r="FH30" s="65"/>
      <c r="FI30" s="62"/>
      <c r="FJ30" s="63"/>
      <c r="FK30" s="64"/>
      <c r="FL30" s="65"/>
      <c r="FM30" s="62"/>
      <c r="FN30" s="63"/>
      <c r="FO30" s="64"/>
      <c r="FP30" s="65"/>
      <c r="FQ30" s="62"/>
      <c r="FR30" s="63"/>
      <c r="FS30" s="64"/>
      <c r="FT30" s="65"/>
      <c r="FU30" s="62"/>
      <c r="FV30" s="63"/>
      <c r="FW30" s="64"/>
      <c r="FX30" s="65"/>
      <c r="FY30" s="62"/>
      <c r="FZ30" s="63"/>
      <c r="GA30" s="64"/>
      <c r="GB30" s="65"/>
      <c r="GC30" s="62"/>
      <c r="GD30" s="63"/>
      <c r="GE30" s="64"/>
      <c r="GF30" s="65"/>
      <c r="GG30" s="62"/>
      <c r="GH30" s="63"/>
      <c r="GI30" s="64"/>
      <c r="GJ30" s="65"/>
      <c r="GK30" s="62"/>
      <c r="GL30" s="63"/>
      <c r="GM30" s="64"/>
      <c r="GN30" s="65"/>
      <c r="GO30" s="62"/>
      <c r="GP30" s="63"/>
      <c r="GQ30" s="64"/>
      <c r="GR30" s="65"/>
      <c r="GS30" s="62"/>
      <c r="GT30" s="63"/>
      <c r="GV30" s="39" t="b">
        <f t="shared" ref="GV30:GV34" si="172">IF(L30="yes",K30)</f>
        <v>0</v>
      </c>
      <c r="GW30" s="10" t="b">
        <f t="shared" ref="GW30:GW34" si="173">IF(P30="yes",O30)</f>
        <v>0</v>
      </c>
      <c r="GX30" s="10" t="b">
        <f t="shared" ref="GX30:GX34" si="174">IF(T30="yes",S30)</f>
        <v>0</v>
      </c>
      <c r="GY30" s="10" t="b">
        <f t="shared" ref="GY30:GY34" si="175">IF(X30="yes",W30)</f>
        <v>0</v>
      </c>
      <c r="GZ30" s="10" t="b">
        <f t="shared" ref="GZ30:GZ34" si="176">IF(AB30="yes",AA30)</f>
        <v>0</v>
      </c>
      <c r="HA30" s="10" t="b">
        <f t="shared" ref="HA30:HA34" si="177">IF(AF30="yes",AE30)</f>
        <v>0</v>
      </c>
      <c r="HB30" s="10" t="b">
        <f t="shared" ref="HB30:HB34" si="178">IF(AJ30="yes",AI30)</f>
        <v>0</v>
      </c>
      <c r="HC30" s="10">
        <f t="shared" ref="HC30:HC34" si="179">IF(AN30="yes",AM30)</f>
        <v>7.0000000000000007E-2</v>
      </c>
      <c r="HD30" s="10" t="b">
        <f t="shared" ref="HD30:HD34" si="180">IF(AR30="yes",AQ30)</f>
        <v>0</v>
      </c>
      <c r="HE30" s="10" t="b">
        <f t="shared" ref="HE30:HE34" si="181">IF(AV30="yes",AU30)</f>
        <v>0</v>
      </c>
      <c r="HF30" s="10" t="b">
        <f t="shared" ref="HF30:HF34" si="182">IF(AZ30="yes",AY30)</f>
        <v>0</v>
      </c>
      <c r="HG30" s="10" t="b">
        <f t="shared" ref="HG30:HG34" si="183">IF(BD30="yes",BC30)</f>
        <v>0</v>
      </c>
      <c r="HH30" s="10" t="b">
        <f t="shared" ref="HH30:HH34" si="184">IF(BH30="yes",BG30)</f>
        <v>0</v>
      </c>
      <c r="HI30" s="10" t="b">
        <f t="shared" ref="HI30:HI34" si="185">IF(BL30="yes",BK30)</f>
        <v>0</v>
      </c>
      <c r="HJ30" s="10" t="b">
        <f t="shared" ref="HJ30:HJ34" si="186">IF(BP30="yes",BO30)</f>
        <v>0</v>
      </c>
      <c r="HK30" s="10" t="b">
        <f t="shared" ref="HK30:HK34" si="187">IF(BT30="yes",BS30)</f>
        <v>0</v>
      </c>
      <c r="HL30" s="10" t="b">
        <f t="shared" ref="HL30:HL34" si="188">IF(BX30="yes",BW30)</f>
        <v>0</v>
      </c>
      <c r="HM30" s="10" t="b">
        <f t="shared" ref="HM30:HM34" si="189">IF(CB30="yes",CA30)</f>
        <v>0</v>
      </c>
      <c r="HN30" s="10" t="b">
        <f t="shared" ref="HN30:HN34" si="190">IF(CF30="yes",CE30)</f>
        <v>0</v>
      </c>
      <c r="HO30" s="10" t="b">
        <f t="shared" ref="HO30:HO34" si="191">IF(CJ30="yes",CI30)</f>
        <v>0</v>
      </c>
      <c r="HP30" s="10" t="b">
        <f t="shared" ref="HP30:HP34" si="192">IF(CN30="yes",CM30)</f>
        <v>0</v>
      </c>
      <c r="HQ30" s="10" t="b">
        <f t="shared" ref="HQ30:HQ34" si="193">IF(CR30="yes",CQ30)</f>
        <v>0</v>
      </c>
      <c r="HR30" s="10" t="b">
        <f t="shared" ref="HR30:HR34" si="194">IF(CV30="yes",CU30)</f>
        <v>0</v>
      </c>
      <c r="HS30" s="10" t="b">
        <f t="shared" ref="HS30:HS34" si="195">IF(CZ30="yes",CY30)</f>
        <v>0</v>
      </c>
      <c r="HT30" s="10" t="b">
        <f t="shared" ref="HT30:HT34" si="196">IF(DD30="yes",DC30)</f>
        <v>0</v>
      </c>
      <c r="HU30" s="10" t="b">
        <f t="shared" ref="HU30:HU34" si="197">IF(DH30="yes",DG30)</f>
        <v>0</v>
      </c>
      <c r="HV30" s="10" t="b">
        <f t="shared" ref="HV30:HV34" si="198">IF(DL30="yes",DK30)</f>
        <v>0</v>
      </c>
      <c r="HW30" s="10" t="b">
        <f t="shared" ref="HW30:HW34" si="199">IF(DP30="yes",DO30)</f>
        <v>0</v>
      </c>
      <c r="HX30" s="10" t="b">
        <f t="shared" ref="HX30:HX34" si="200">IF(DT30="yes",DS30)</f>
        <v>0</v>
      </c>
      <c r="HY30" s="10" t="b">
        <f t="shared" ref="HY30:HY34" si="201">IF(DX30="yes",DW30)</f>
        <v>0</v>
      </c>
      <c r="HZ30" s="10" t="b">
        <f t="shared" ref="HZ30:HZ34" si="202">IF(EB30="yes",EA30)</f>
        <v>0</v>
      </c>
      <c r="IA30" s="10" t="b">
        <f t="shared" ref="IA30:IA34" si="203">IF(EF30="yes",EE30)</f>
        <v>0</v>
      </c>
      <c r="IB30" s="10" t="b">
        <f t="shared" ref="IB30:IB34" si="204">IF(EJ30="yes",EI30)</f>
        <v>0</v>
      </c>
      <c r="IC30" s="10" t="b">
        <f t="shared" ref="IC30:IC34" si="205">IF(EN30="yes",EM30)</f>
        <v>0</v>
      </c>
      <c r="ID30" s="10" t="b">
        <f t="shared" ref="ID30:ID34" si="206">IF(ER30="yes",EQ30)</f>
        <v>0</v>
      </c>
      <c r="IE30" s="10" t="b">
        <f t="shared" ref="IE30:IE34" si="207">IF(EV30="yes",EU30)</f>
        <v>0</v>
      </c>
      <c r="IF30" s="10" t="b">
        <f t="shared" ref="IF30:IF34" si="208">IF(EZ30="yes",EY30)</f>
        <v>0</v>
      </c>
      <c r="IG30" s="10" t="b">
        <f t="shared" ref="IG30:IG34" si="209">IF(FD30="yes",FC30)</f>
        <v>0</v>
      </c>
      <c r="IH30" s="10" t="b">
        <f t="shared" ref="IH30:IH34" si="210">IF(FH30="yes",FG30)</f>
        <v>0</v>
      </c>
      <c r="II30" s="10" t="b">
        <f t="shared" ref="II30:II34" si="211">IF(FL30="yes",FK30)</f>
        <v>0</v>
      </c>
      <c r="IJ30" s="10" t="b">
        <f t="shared" ref="IJ30:IJ34" si="212">IF(FP30="yes",FO30)</f>
        <v>0</v>
      </c>
      <c r="IK30" s="10" t="b">
        <f t="shared" ref="IK30:IK34" si="213">IF(FT30="yes",FS30)</f>
        <v>0</v>
      </c>
      <c r="IL30" s="10" t="b">
        <f t="shared" ref="IL30:IL34" si="214">IF(FX30="yes",FW30)</f>
        <v>0</v>
      </c>
      <c r="IM30" s="10" t="b">
        <f t="shared" ref="IM30:IM34" si="215">IF(GB30="yes",GA30)</f>
        <v>0</v>
      </c>
      <c r="IN30" s="10" t="b">
        <f t="shared" ref="IN30:IN34" si="216">IF(GF30="yes",GE30)</f>
        <v>0</v>
      </c>
      <c r="IO30" s="10" t="b">
        <f t="shared" ref="IO30:IO34" si="217">IF(GJ30="yes",GI30)</f>
        <v>0</v>
      </c>
      <c r="IP30" s="10" t="b">
        <f t="shared" ref="IP30:IP34" si="218">IF(GN30="yes",GM30)</f>
        <v>0</v>
      </c>
      <c r="IQ30" s="19" t="b">
        <f t="shared" ref="IQ30:IQ34" si="219">IF(GR30="yes",GQ30)</f>
        <v>0</v>
      </c>
    </row>
    <row r="31" spans="1:251" x14ac:dyDescent="0.2">
      <c r="A31" s="11" t="str">
        <f t="shared" si="165"/>
        <v>Manganese</v>
      </c>
      <c r="B31" s="11" t="str">
        <f t="shared" si="165"/>
        <v>kg/kWh</v>
      </c>
      <c r="C31" s="11">
        <f t="shared" si="166"/>
        <v>2050</v>
      </c>
      <c r="D31" s="50">
        <f t="shared" si="167"/>
        <v>-999</v>
      </c>
      <c r="E31" s="50">
        <f t="shared" si="168"/>
        <v>-999</v>
      </c>
      <c r="F31" s="50">
        <f t="shared" si="169"/>
        <v>-999</v>
      </c>
      <c r="G31" s="50">
        <f t="shared" si="170"/>
        <v>-999</v>
      </c>
      <c r="H31" s="18">
        <f t="shared" si="171"/>
        <v>0</v>
      </c>
      <c r="I31" s="16">
        <f>IF(H31&lt;&gt;0,PERCENTILE(GV31:IQ31,#REF!),-999)</f>
        <v>-999</v>
      </c>
      <c r="J31" s="17">
        <f>IF(H31&lt;&gt;0,PERCENTILE(GV31:IQ31,#REF!),-999)</f>
        <v>-999</v>
      </c>
      <c r="K31" s="64"/>
      <c r="L31" s="65"/>
      <c r="M31" s="62"/>
      <c r="N31" s="63"/>
      <c r="O31" s="64"/>
      <c r="P31" s="65"/>
      <c r="Q31" s="62"/>
      <c r="R31" s="63"/>
      <c r="S31" s="64"/>
      <c r="T31" s="65"/>
      <c r="U31" s="62"/>
      <c r="V31" s="63"/>
      <c r="W31" s="64"/>
      <c r="X31" s="65"/>
      <c r="Y31" s="62"/>
      <c r="Z31" s="63"/>
      <c r="AA31" s="64"/>
      <c r="AB31" s="65"/>
      <c r="AC31" s="62"/>
      <c r="AD31" s="63"/>
      <c r="AE31" s="64"/>
      <c r="AF31" s="65"/>
      <c r="AG31" s="62"/>
      <c r="AH31" s="63"/>
      <c r="AI31" s="64"/>
      <c r="AJ31" s="65"/>
      <c r="AK31" s="62"/>
      <c r="AL31" s="63"/>
      <c r="AM31" s="64"/>
      <c r="AN31" s="65"/>
      <c r="AO31" s="62"/>
      <c r="AP31" s="63"/>
      <c r="AQ31" s="64"/>
      <c r="AR31" s="65"/>
      <c r="AS31" s="62"/>
      <c r="AT31" s="63"/>
      <c r="AU31" s="64"/>
      <c r="AV31" s="65"/>
      <c r="AW31" s="62"/>
      <c r="AX31" s="63"/>
      <c r="AY31" s="64"/>
      <c r="AZ31" s="65"/>
      <c r="BA31" s="62"/>
      <c r="BB31" s="63"/>
      <c r="BC31" s="64"/>
      <c r="BD31" s="65"/>
      <c r="BE31" s="62"/>
      <c r="BF31" s="63"/>
      <c r="BG31" s="64"/>
      <c r="BH31" s="65"/>
      <c r="BI31" s="62"/>
      <c r="BJ31" s="63"/>
      <c r="BK31" s="65"/>
      <c r="BL31" s="65"/>
      <c r="BM31" s="65"/>
      <c r="BN31" s="63"/>
      <c r="BO31" s="65"/>
      <c r="BP31" s="65"/>
      <c r="BQ31" s="65"/>
      <c r="BR31" s="63"/>
      <c r="BS31" s="65"/>
      <c r="BT31" s="65"/>
      <c r="BU31" s="65"/>
      <c r="BV31" s="63"/>
      <c r="BW31" s="64"/>
      <c r="BX31" s="65"/>
      <c r="BY31" s="62"/>
      <c r="BZ31" s="63"/>
      <c r="CA31" s="64"/>
      <c r="CB31" s="65"/>
      <c r="CC31" s="62"/>
      <c r="CD31" s="63"/>
      <c r="CE31" s="64"/>
      <c r="CF31" s="65"/>
      <c r="CG31" s="62"/>
      <c r="CH31" s="63"/>
      <c r="CI31" s="64"/>
      <c r="CJ31" s="65"/>
      <c r="CK31" s="62"/>
      <c r="CL31" s="63"/>
      <c r="CM31" s="65"/>
      <c r="CN31" s="65"/>
      <c r="CO31" s="65"/>
      <c r="CP31" s="63"/>
      <c r="CQ31" s="64"/>
      <c r="CR31" s="65"/>
      <c r="CS31" s="62"/>
      <c r="CT31" s="63"/>
      <c r="CU31" s="64"/>
      <c r="CV31" s="65"/>
      <c r="CW31" s="62"/>
      <c r="CX31" s="63"/>
      <c r="CY31" s="64"/>
      <c r="CZ31" s="65"/>
      <c r="DA31" s="62"/>
      <c r="DB31" s="63"/>
      <c r="DC31" s="64"/>
      <c r="DD31" s="65"/>
      <c r="DE31" s="62"/>
      <c r="DF31" s="63"/>
      <c r="DG31" s="64"/>
      <c r="DH31" s="65"/>
      <c r="DI31" s="62"/>
      <c r="DJ31" s="63"/>
      <c r="DK31" s="64"/>
      <c r="DL31" s="65"/>
      <c r="DM31" s="62"/>
      <c r="DN31" s="63"/>
      <c r="DO31" s="64"/>
      <c r="DP31" s="65"/>
      <c r="DQ31" s="62"/>
      <c r="DR31" s="63"/>
      <c r="DS31" s="64"/>
      <c r="DT31" s="65"/>
      <c r="DU31" s="62"/>
      <c r="DV31" s="63"/>
      <c r="DW31" s="64"/>
      <c r="DX31" s="65"/>
      <c r="DY31" s="62"/>
      <c r="DZ31" s="63"/>
      <c r="EA31" s="64"/>
      <c r="EB31" s="65"/>
      <c r="EC31" s="62"/>
      <c r="ED31" s="63"/>
      <c r="EE31" s="64"/>
      <c r="EF31" s="65"/>
      <c r="EG31" s="62"/>
      <c r="EH31" s="63"/>
      <c r="EI31" s="64"/>
      <c r="EJ31" s="65"/>
      <c r="EK31" s="62"/>
      <c r="EL31" s="63"/>
      <c r="EM31" s="64"/>
      <c r="EN31" s="65"/>
      <c r="EO31" s="62"/>
      <c r="EP31" s="65"/>
      <c r="EQ31" s="64"/>
      <c r="ER31" s="65"/>
      <c r="ES31" s="62"/>
      <c r="ET31" s="63"/>
      <c r="EU31" s="64"/>
      <c r="EV31" s="65"/>
      <c r="EW31" s="62"/>
      <c r="EX31" s="63"/>
      <c r="EY31" s="64"/>
      <c r="EZ31" s="65"/>
      <c r="FA31" s="62"/>
      <c r="FB31" s="63"/>
      <c r="FC31" s="64"/>
      <c r="FD31" s="65"/>
      <c r="FE31" s="62"/>
      <c r="FF31" s="63"/>
      <c r="FG31" s="64"/>
      <c r="FH31" s="65"/>
      <c r="FI31" s="62"/>
      <c r="FJ31" s="63"/>
      <c r="FK31" s="64"/>
      <c r="FL31" s="65"/>
      <c r="FM31" s="62"/>
      <c r="FN31" s="63"/>
      <c r="FO31" s="64"/>
      <c r="FP31" s="65"/>
      <c r="FQ31" s="62"/>
      <c r="FR31" s="63"/>
      <c r="FS31" s="64"/>
      <c r="FT31" s="65"/>
      <c r="FU31" s="62"/>
      <c r="FV31" s="63"/>
      <c r="FW31" s="64"/>
      <c r="FX31" s="65"/>
      <c r="FY31" s="62"/>
      <c r="FZ31" s="63"/>
      <c r="GA31" s="64"/>
      <c r="GB31" s="65"/>
      <c r="GC31" s="62"/>
      <c r="GD31" s="63"/>
      <c r="GE31" s="64"/>
      <c r="GF31" s="65"/>
      <c r="GG31" s="62"/>
      <c r="GH31" s="63"/>
      <c r="GI31" s="64"/>
      <c r="GJ31" s="65"/>
      <c r="GK31" s="62"/>
      <c r="GL31" s="63"/>
      <c r="GM31" s="64"/>
      <c r="GN31" s="65"/>
      <c r="GO31" s="62"/>
      <c r="GP31" s="63"/>
      <c r="GQ31" s="64"/>
      <c r="GR31" s="65"/>
      <c r="GS31" s="62"/>
      <c r="GT31" s="63"/>
      <c r="GV31" s="39" t="b">
        <f t="shared" si="172"/>
        <v>0</v>
      </c>
      <c r="GW31" s="10" t="b">
        <f t="shared" si="173"/>
        <v>0</v>
      </c>
      <c r="GX31" s="10" t="b">
        <f t="shared" si="174"/>
        <v>0</v>
      </c>
      <c r="GY31" s="10" t="b">
        <f t="shared" si="175"/>
        <v>0</v>
      </c>
      <c r="GZ31" s="10" t="b">
        <f t="shared" si="176"/>
        <v>0</v>
      </c>
      <c r="HA31" s="10" t="b">
        <f t="shared" si="177"/>
        <v>0</v>
      </c>
      <c r="HB31" s="10" t="b">
        <f t="shared" si="178"/>
        <v>0</v>
      </c>
      <c r="HC31" s="10" t="b">
        <f t="shared" si="179"/>
        <v>0</v>
      </c>
      <c r="HD31" s="10" t="b">
        <f t="shared" si="180"/>
        <v>0</v>
      </c>
      <c r="HE31" s="10" t="b">
        <f t="shared" si="181"/>
        <v>0</v>
      </c>
      <c r="HF31" s="10" t="b">
        <f t="shared" si="182"/>
        <v>0</v>
      </c>
      <c r="HG31" s="10" t="b">
        <f t="shared" si="183"/>
        <v>0</v>
      </c>
      <c r="HH31" s="10" t="b">
        <f t="shared" si="184"/>
        <v>0</v>
      </c>
      <c r="HI31" s="10" t="b">
        <f t="shared" si="185"/>
        <v>0</v>
      </c>
      <c r="HJ31" s="10" t="b">
        <f t="shared" si="186"/>
        <v>0</v>
      </c>
      <c r="HK31" s="10" t="b">
        <f t="shared" si="187"/>
        <v>0</v>
      </c>
      <c r="HL31" s="10" t="b">
        <f t="shared" si="188"/>
        <v>0</v>
      </c>
      <c r="HM31" s="10" t="b">
        <f t="shared" si="189"/>
        <v>0</v>
      </c>
      <c r="HN31" s="10" t="b">
        <f t="shared" si="190"/>
        <v>0</v>
      </c>
      <c r="HO31" s="10" t="b">
        <f t="shared" si="191"/>
        <v>0</v>
      </c>
      <c r="HP31" s="10" t="b">
        <f t="shared" si="192"/>
        <v>0</v>
      </c>
      <c r="HQ31" s="10" t="b">
        <f t="shared" si="193"/>
        <v>0</v>
      </c>
      <c r="HR31" s="10" t="b">
        <f t="shared" si="194"/>
        <v>0</v>
      </c>
      <c r="HS31" s="10" t="b">
        <f t="shared" si="195"/>
        <v>0</v>
      </c>
      <c r="HT31" s="10" t="b">
        <f t="shared" si="196"/>
        <v>0</v>
      </c>
      <c r="HU31" s="10" t="b">
        <f t="shared" si="197"/>
        <v>0</v>
      </c>
      <c r="HV31" s="10" t="b">
        <f t="shared" si="198"/>
        <v>0</v>
      </c>
      <c r="HW31" s="10" t="b">
        <f t="shared" si="199"/>
        <v>0</v>
      </c>
      <c r="HX31" s="10" t="b">
        <f t="shared" si="200"/>
        <v>0</v>
      </c>
      <c r="HY31" s="10" t="b">
        <f t="shared" si="201"/>
        <v>0</v>
      </c>
      <c r="HZ31" s="10" t="b">
        <f t="shared" si="202"/>
        <v>0</v>
      </c>
      <c r="IA31" s="10" t="b">
        <f t="shared" si="203"/>
        <v>0</v>
      </c>
      <c r="IB31" s="10" t="b">
        <f t="shared" si="204"/>
        <v>0</v>
      </c>
      <c r="IC31" s="10" t="b">
        <f t="shared" si="205"/>
        <v>0</v>
      </c>
      <c r="ID31" s="10" t="b">
        <f t="shared" si="206"/>
        <v>0</v>
      </c>
      <c r="IE31" s="10" t="b">
        <f t="shared" si="207"/>
        <v>0</v>
      </c>
      <c r="IF31" s="10" t="b">
        <f t="shared" si="208"/>
        <v>0</v>
      </c>
      <c r="IG31" s="10" t="b">
        <f t="shared" si="209"/>
        <v>0</v>
      </c>
      <c r="IH31" s="10" t="b">
        <f t="shared" si="210"/>
        <v>0</v>
      </c>
      <c r="II31" s="10" t="b">
        <f t="shared" si="211"/>
        <v>0</v>
      </c>
      <c r="IJ31" s="10" t="b">
        <f t="shared" si="212"/>
        <v>0</v>
      </c>
      <c r="IK31" s="10" t="b">
        <f t="shared" si="213"/>
        <v>0</v>
      </c>
      <c r="IL31" s="10" t="b">
        <f t="shared" si="214"/>
        <v>0</v>
      </c>
      <c r="IM31" s="10" t="b">
        <f t="shared" si="215"/>
        <v>0</v>
      </c>
      <c r="IN31" s="10" t="b">
        <f t="shared" si="216"/>
        <v>0</v>
      </c>
      <c r="IO31" s="10" t="b">
        <f t="shared" si="217"/>
        <v>0</v>
      </c>
      <c r="IP31" s="10" t="b">
        <f t="shared" si="218"/>
        <v>0</v>
      </c>
      <c r="IQ31" s="19" t="b">
        <f t="shared" si="219"/>
        <v>0</v>
      </c>
    </row>
    <row r="32" spans="1:251" x14ac:dyDescent="0.2">
      <c r="A32" s="11" t="str">
        <f t="shared" si="165"/>
        <v>Nickel</v>
      </c>
      <c r="B32" s="11" t="str">
        <f t="shared" si="165"/>
        <v>kg/kWh</v>
      </c>
      <c r="C32" s="11">
        <f t="shared" si="166"/>
        <v>2050</v>
      </c>
      <c r="D32" s="50">
        <f t="shared" si="167"/>
        <v>-999</v>
      </c>
      <c r="E32" s="50">
        <f t="shared" si="168"/>
        <v>-999</v>
      </c>
      <c r="F32" s="50">
        <f t="shared" si="169"/>
        <v>-999</v>
      </c>
      <c r="G32" s="50">
        <f t="shared" si="170"/>
        <v>-999</v>
      </c>
      <c r="H32" s="18">
        <f t="shared" si="171"/>
        <v>0</v>
      </c>
      <c r="I32" s="16">
        <f>IF(H32&lt;&gt;0,PERCENTILE(GV32:IQ32,#REF!),-999)</f>
        <v>-999</v>
      </c>
      <c r="J32" s="17">
        <f>IF(H32&lt;&gt;0,PERCENTILE(GV32:IQ32,#REF!),-999)</f>
        <v>-999</v>
      </c>
      <c r="K32" s="64"/>
      <c r="L32" s="65"/>
      <c r="M32" s="62"/>
      <c r="N32" s="63"/>
      <c r="O32" s="64"/>
      <c r="P32" s="65"/>
      <c r="Q32" s="62"/>
      <c r="R32" s="63"/>
      <c r="S32" s="64"/>
      <c r="T32" s="65"/>
      <c r="U32" s="62"/>
      <c r="V32" s="63"/>
      <c r="W32" s="64"/>
      <c r="X32" s="65"/>
      <c r="Y32" s="62"/>
      <c r="Z32" s="63"/>
      <c r="AA32" s="64"/>
      <c r="AB32" s="65"/>
      <c r="AC32" s="62"/>
      <c r="AD32" s="63"/>
      <c r="AE32" s="64"/>
      <c r="AF32" s="65"/>
      <c r="AG32" s="62"/>
      <c r="AH32" s="63"/>
      <c r="AI32" s="64"/>
      <c r="AJ32" s="65"/>
      <c r="AK32" s="62"/>
      <c r="AL32" s="63"/>
      <c r="AM32" s="64"/>
      <c r="AN32" s="65"/>
      <c r="AO32" s="62"/>
      <c r="AP32" s="63"/>
      <c r="AQ32" s="64"/>
      <c r="AR32" s="65"/>
      <c r="AS32" s="62"/>
      <c r="AT32" s="63"/>
      <c r="AU32" s="64"/>
      <c r="AV32" s="65"/>
      <c r="AW32" s="62"/>
      <c r="AX32" s="63"/>
      <c r="AY32" s="64"/>
      <c r="AZ32" s="65"/>
      <c r="BA32" s="62"/>
      <c r="BB32" s="63"/>
      <c r="BC32" s="64"/>
      <c r="BD32" s="65"/>
      <c r="BE32" s="62"/>
      <c r="BF32" s="63"/>
      <c r="BG32" s="64"/>
      <c r="BH32" s="65"/>
      <c r="BI32" s="62"/>
      <c r="BJ32" s="63"/>
      <c r="BK32" s="64"/>
      <c r="BL32" s="65"/>
      <c r="BM32" s="62"/>
      <c r="BN32" s="63"/>
      <c r="BO32" s="64"/>
      <c r="BP32" s="65"/>
      <c r="BQ32" s="62"/>
      <c r="BR32" s="63"/>
      <c r="BS32" s="64"/>
      <c r="BT32" s="65"/>
      <c r="BU32" s="62"/>
      <c r="BV32" s="63"/>
      <c r="BW32" s="64"/>
      <c r="BX32" s="65"/>
      <c r="BY32" s="62"/>
      <c r="BZ32" s="63"/>
      <c r="CA32" s="64"/>
      <c r="CB32" s="65"/>
      <c r="CC32" s="62"/>
      <c r="CD32" s="63"/>
      <c r="CE32" s="64"/>
      <c r="CF32" s="65"/>
      <c r="CG32" s="62"/>
      <c r="CH32" s="63"/>
      <c r="CI32" s="64"/>
      <c r="CJ32" s="65"/>
      <c r="CK32" s="62"/>
      <c r="CL32" s="63"/>
      <c r="CM32" s="64"/>
      <c r="CN32" s="65"/>
      <c r="CO32" s="62"/>
      <c r="CP32" s="63"/>
      <c r="CQ32" s="64"/>
      <c r="CR32" s="65"/>
      <c r="CS32" s="62"/>
      <c r="CT32" s="63"/>
      <c r="CU32" s="64"/>
      <c r="CV32" s="65"/>
      <c r="CW32" s="62"/>
      <c r="CX32" s="63"/>
      <c r="CY32" s="64"/>
      <c r="CZ32" s="65"/>
      <c r="DA32" s="62"/>
      <c r="DB32" s="63"/>
      <c r="DC32" s="64"/>
      <c r="DD32" s="65"/>
      <c r="DE32" s="62"/>
      <c r="DF32" s="63"/>
      <c r="DG32" s="64"/>
      <c r="DH32" s="65"/>
      <c r="DI32" s="62"/>
      <c r="DJ32" s="63"/>
      <c r="DK32" s="64"/>
      <c r="DL32" s="65"/>
      <c r="DM32" s="62"/>
      <c r="DN32" s="63"/>
      <c r="DO32" s="64"/>
      <c r="DP32" s="65"/>
      <c r="DQ32" s="62"/>
      <c r="DR32" s="63"/>
      <c r="DS32" s="64"/>
      <c r="DT32" s="65"/>
      <c r="DU32" s="62"/>
      <c r="DV32" s="63"/>
      <c r="DW32" s="64"/>
      <c r="DX32" s="65"/>
      <c r="DY32" s="62"/>
      <c r="DZ32" s="63"/>
      <c r="EA32" s="64"/>
      <c r="EB32" s="65"/>
      <c r="EC32" s="62"/>
      <c r="ED32" s="63"/>
      <c r="EE32" s="64"/>
      <c r="EF32" s="65"/>
      <c r="EG32" s="62"/>
      <c r="EH32" s="63"/>
      <c r="EI32" s="64"/>
      <c r="EJ32" s="65"/>
      <c r="EK32" s="62"/>
      <c r="EL32" s="63"/>
      <c r="EM32" s="64"/>
      <c r="EN32" s="65"/>
      <c r="EO32" s="62"/>
      <c r="EP32" s="63"/>
      <c r="EQ32" s="64"/>
      <c r="ER32" s="65"/>
      <c r="ES32" s="62"/>
      <c r="ET32" s="63"/>
      <c r="EU32" s="64"/>
      <c r="EV32" s="65"/>
      <c r="EW32" s="62"/>
      <c r="EX32" s="63"/>
      <c r="EY32" s="64"/>
      <c r="EZ32" s="65"/>
      <c r="FA32" s="62"/>
      <c r="FB32" s="63"/>
      <c r="FC32" s="64"/>
      <c r="FD32" s="65"/>
      <c r="FE32" s="62"/>
      <c r="FF32" s="63"/>
      <c r="FG32" s="64"/>
      <c r="FH32" s="65"/>
      <c r="FI32" s="62"/>
      <c r="FJ32" s="63"/>
      <c r="FK32" s="64"/>
      <c r="FL32" s="65"/>
      <c r="FM32" s="62"/>
      <c r="FN32" s="63"/>
      <c r="FO32" s="64"/>
      <c r="FP32" s="65"/>
      <c r="FQ32" s="62"/>
      <c r="FR32" s="63"/>
      <c r="FS32" s="64"/>
      <c r="FT32" s="65"/>
      <c r="FU32" s="62"/>
      <c r="FV32" s="63"/>
      <c r="FW32" s="64"/>
      <c r="FX32" s="65"/>
      <c r="FY32" s="62"/>
      <c r="FZ32" s="63"/>
      <c r="GA32" s="64"/>
      <c r="GB32" s="65"/>
      <c r="GC32" s="62"/>
      <c r="GD32" s="63"/>
      <c r="GE32" s="64"/>
      <c r="GF32" s="65"/>
      <c r="GG32" s="62"/>
      <c r="GH32" s="63"/>
      <c r="GI32" s="64"/>
      <c r="GJ32" s="65"/>
      <c r="GK32" s="62"/>
      <c r="GL32" s="63"/>
      <c r="GM32" s="64"/>
      <c r="GN32" s="65"/>
      <c r="GO32" s="62"/>
      <c r="GP32" s="63"/>
      <c r="GQ32" s="64"/>
      <c r="GR32" s="65"/>
      <c r="GS32" s="62"/>
      <c r="GT32" s="63"/>
      <c r="GV32" s="39" t="b">
        <f t="shared" si="172"/>
        <v>0</v>
      </c>
      <c r="GW32" s="10" t="b">
        <f t="shared" si="173"/>
        <v>0</v>
      </c>
      <c r="GX32" s="10" t="b">
        <f t="shared" si="174"/>
        <v>0</v>
      </c>
      <c r="GY32" s="10" t="b">
        <f t="shared" si="175"/>
        <v>0</v>
      </c>
      <c r="GZ32" s="10" t="b">
        <f t="shared" si="176"/>
        <v>0</v>
      </c>
      <c r="HA32" s="10" t="b">
        <f t="shared" si="177"/>
        <v>0</v>
      </c>
      <c r="HB32" s="10" t="b">
        <f t="shared" si="178"/>
        <v>0</v>
      </c>
      <c r="HC32" s="10" t="b">
        <f t="shared" si="179"/>
        <v>0</v>
      </c>
      <c r="HD32" s="10" t="b">
        <f t="shared" si="180"/>
        <v>0</v>
      </c>
      <c r="HE32" s="10" t="b">
        <f t="shared" si="181"/>
        <v>0</v>
      </c>
      <c r="HF32" s="10" t="b">
        <f t="shared" si="182"/>
        <v>0</v>
      </c>
      <c r="HG32" s="10" t="b">
        <f t="shared" si="183"/>
        <v>0</v>
      </c>
      <c r="HH32" s="10" t="b">
        <f t="shared" si="184"/>
        <v>0</v>
      </c>
      <c r="HI32" s="10" t="b">
        <f t="shared" si="185"/>
        <v>0</v>
      </c>
      <c r="HJ32" s="10" t="b">
        <f t="shared" si="186"/>
        <v>0</v>
      </c>
      <c r="HK32" s="10" t="b">
        <f t="shared" si="187"/>
        <v>0</v>
      </c>
      <c r="HL32" s="10" t="b">
        <f t="shared" si="188"/>
        <v>0</v>
      </c>
      <c r="HM32" s="10" t="b">
        <f t="shared" si="189"/>
        <v>0</v>
      </c>
      <c r="HN32" s="10" t="b">
        <f t="shared" si="190"/>
        <v>0</v>
      </c>
      <c r="HO32" s="10" t="b">
        <f t="shared" si="191"/>
        <v>0</v>
      </c>
      <c r="HP32" s="10" t="b">
        <f t="shared" si="192"/>
        <v>0</v>
      </c>
      <c r="HQ32" s="10" t="b">
        <f t="shared" si="193"/>
        <v>0</v>
      </c>
      <c r="HR32" s="10" t="b">
        <f t="shared" si="194"/>
        <v>0</v>
      </c>
      <c r="HS32" s="10" t="b">
        <f t="shared" si="195"/>
        <v>0</v>
      </c>
      <c r="HT32" s="10" t="b">
        <f t="shared" si="196"/>
        <v>0</v>
      </c>
      <c r="HU32" s="10" t="b">
        <f t="shared" si="197"/>
        <v>0</v>
      </c>
      <c r="HV32" s="10" t="b">
        <f t="shared" si="198"/>
        <v>0</v>
      </c>
      <c r="HW32" s="10" t="b">
        <f t="shared" si="199"/>
        <v>0</v>
      </c>
      <c r="HX32" s="10" t="b">
        <f t="shared" si="200"/>
        <v>0</v>
      </c>
      <c r="HY32" s="10" t="b">
        <f t="shared" si="201"/>
        <v>0</v>
      </c>
      <c r="HZ32" s="10" t="b">
        <f t="shared" si="202"/>
        <v>0</v>
      </c>
      <c r="IA32" s="10" t="b">
        <f t="shared" si="203"/>
        <v>0</v>
      </c>
      <c r="IB32" s="10" t="b">
        <f t="shared" si="204"/>
        <v>0</v>
      </c>
      <c r="IC32" s="10" t="b">
        <f t="shared" si="205"/>
        <v>0</v>
      </c>
      <c r="ID32" s="10" t="b">
        <f t="shared" si="206"/>
        <v>0</v>
      </c>
      <c r="IE32" s="10" t="b">
        <f t="shared" si="207"/>
        <v>0</v>
      </c>
      <c r="IF32" s="10" t="b">
        <f t="shared" si="208"/>
        <v>0</v>
      </c>
      <c r="IG32" s="10" t="b">
        <f t="shared" si="209"/>
        <v>0</v>
      </c>
      <c r="IH32" s="10" t="b">
        <f t="shared" si="210"/>
        <v>0</v>
      </c>
      <c r="II32" s="10" t="b">
        <f t="shared" si="211"/>
        <v>0</v>
      </c>
      <c r="IJ32" s="10" t="b">
        <f t="shared" si="212"/>
        <v>0</v>
      </c>
      <c r="IK32" s="10" t="b">
        <f t="shared" si="213"/>
        <v>0</v>
      </c>
      <c r="IL32" s="10" t="b">
        <f t="shared" si="214"/>
        <v>0</v>
      </c>
      <c r="IM32" s="10" t="b">
        <f t="shared" si="215"/>
        <v>0</v>
      </c>
      <c r="IN32" s="10" t="b">
        <f t="shared" si="216"/>
        <v>0</v>
      </c>
      <c r="IO32" s="10" t="b">
        <f t="shared" si="217"/>
        <v>0</v>
      </c>
      <c r="IP32" s="10" t="b">
        <f t="shared" si="218"/>
        <v>0</v>
      </c>
      <c r="IQ32" s="19" t="b">
        <f t="shared" si="219"/>
        <v>0</v>
      </c>
    </row>
    <row r="33" spans="1:251" x14ac:dyDescent="0.2">
      <c r="A33" s="11" t="str">
        <f t="shared" si="165"/>
        <v>Sulfur</v>
      </c>
      <c r="B33" s="11" t="str">
        <f t="shared" si="165"/>
        <v>kg/kWh</v>
      </c>
      <c r="C33" s="11">
        <f t="shared" si="166"/>
        <v>2050</v>
      </c>
      <c r="D33" s="50">
        <f t="shared" si="167"/>
        <v>-999</v>
      </c>
      <c r="E33" s="50">
        <f t="shared" si="168"/>
        <v>-999</v>
      </c>
      <c r="F33" s="50">
        <f t="shared" si="169"/>
        <v>-999</v>
      </c>
      <c r="G33" s="50">
        <f t="shared" si="170"/>
        <v>-999</v>
      </c>
      <c r="H33" s="18">
        <f t="shared" si="171"/>
        <v>0</v>
      </c>
      <c r="I33" s="16">
        <f>IF(H33&lt;&gt;0,PERCENTILE(GV33:IQ33,#REF!),-999)</f>
        <v>-999</v>
      </c>
      <c r="J33" s="17">
        <f>IF(H33&lt;&gt;0,PERCENTILE(GV33:IQ33,#REF!),-999)</f>
        <v>-999</v>
      </c>
      <c r="K33" s="64"/>
      <c r="L33" s="65"/>
      <c r="M33" s="62"/>
      <c r="N33" s="63"/>
      <c r="O33" s="64"/>
      <c r="P33" s="65"/>
      <c r="Q33" s="62"/>
      <c r="R33" s="63"/>
      <c r="S33" s="64"/>
      <c r="T33" s="65"/>
      <c r="U33" s="62"/>
      <c r="V33" s="63"/>
      <c r="W33" s="64"/>
      <c r="X33" s="65"/>
      <c r="Y33" s="62"/>
      <c r="Z33" s="63"/>
      <c r="AA33" s="64"/>
      <c r="AB33" s="65"/>
      <c r="AC33" s="62"/>
      <c r="AD33" s="63"/>
      <c r="AE33" s="64"/>
      <c r="AF33" s="65"/>
      <c r="AG33" s="62"/>
      <c r="AH33" s="63"/>
      <c r="AI33" s="64"/>
      <c r="AJ33" s="65"/>
      <c r="AK33" s="62"/>
      <c r="AL33" s="63"/>
      <c r="AM33" s="64"/>
      <c r="AN33" s="65"/>
      <c r="AO33" s="62"/>
      <c r="AP33" s="63"/>
      <c r="AQ33" s="64"/>
      <c r="AR33" s="65"/>
      <c r="AS33" s="62"/>
      <c r="AT33" s="63"/>
      <c r="AU33" s="64"/>
      <c r="AV33" s="65"/>
      <c r="AW33" s="62"/>
      <c r="AX33" s="63"/>
      <c r="AY33" s="64"/>
      <c r="AZ33" s="65"/>
      <c r="BA33" s="62"/>
      <c r="BB33" s="63"/>
      <c r="BC33" s="64"/>
      <c r="BD33" s="65"/>
      <c r="BE33" s="62"/>
      <c r="BF33" s="63"/>
      <c r="BG33" s="64"/>
      <c r="BH33" s="65"/>
      <c r="BI33" s="62"/>
      <c r="BJ33" s="63"/>
      <c r="BK33" s="64"/>
      <c r="BL33" s="65"/>
      <c r="BM33" s="62"/>
      <c r="BN33" s="63"/>
      <c r="BO33" s="64"/>
      <c r="BP33" s="65"/>
      <c r="BQ33" s="62"/>
      <c r="BR33" s="63"/>
      <c r="BS33" s="64"/>
      <c r="BT33" s="65"/>
      <c r="BU33" s="62"/>
      <c r="BV33" s="63"/>
      <c r="BW33" s="64"/>
      <c r="BX33" s="65"/>
      <c r="BY33" s="62"/>
      <c r="BZ33" s="63"/>
      <c r="CA33" s="64"/>
      <c r="CB33" s="65"/>
      <c r="CC33" s="62"/>
      <c r="CD33" s="63"/>
      <c r="CE33" s="64"/>
      <c r="CF33" s="65"/>
      <c r="CG33" s="62"/>
      <c r="CH33" s="63"/>
      <c r="CI33" s="64"/>
      <c r="CJ33" s="65"/>
      <c r="CK33" s="62"/>
      <c r="CL33" s="63"/>
      <c r="CM33" s="64"/>
      <c r="CN33" s="65"/>
      <c r="CO33" s="62"/>
      <c r="CP33" s="63"/>
      <c r="CQ33" s="64"/>
      <c r="CR33" s="65"/>
      <c r="CS33" s="62"/>
      <c r="CT33" s="63"/>
      <c r="CU33" s="64"/>
      <c r="CV33" s="65"/>
      <c r="CW33" s="62"/>
      <c r="CX33" s="63"/>
      <c r="CY33" s="64"/>
      <c r="CZ33" s="65"/>
      <c r="DA33" s="62"/>
      <c r="DB33" s="63"/>
      <c r="DC33" s="64"/>
      <c r="DD33" s="65"/>
      <c r="DE33" s="62"/>
      <c r="DF33" s="63"/>
      <c r="DG33" s="64"/>
      <c r="DH33" s="65"/>
      <c r="DI33" s="62"/>
      <c r="DJ33" s="63"/>
      <c r="DK33" s="64"/>
      <c r="DL33" s="65"/>
      <c r="DM33" s="62"/>
      <c r="DN33" s="63"/>
      <c r="DO33" s="64"/>
      <c r="DP33" s="65"/>
      <c r="DQ33" s="62"/>
      <c r="DR33" s="63"/>
      <c r="DS33" s="64"/>
      <c r="DT33" s="65"/>
      <c r="DU33" s="62"/>
      <c r="DV33" s="63"/>
      <c r="DW33" s="64"/>
      <c r="DX33" s="65"/>
      <c r="DY33" s="62"/>
      <c r="DZ33" s="63"/>
      <c r="EA33" s="64"/>
      <c r="EB33" s="65"/>
      <c r="EC33" s="62"/>
      <c r="ED33" s="63"/>
      <c r="EE33" s="64"/>
      <c r="EF33" s="65"/>
      <c r="EG33" s="62"/>
      <c r="EH33" s="63"/>
      <c r="EI33" s="64"/>
      <c r="EJ33" s="65"/>
      <c r="EK33" s="62"/>
      <c r="EL33" s="63"/>
      <c r="EM33" s="64"/>
      <c r="EN33" s="65"/>
      <c r="EO33" s="62"/>
      <c r="EP33" s="63"/>
      <c r="EQ33" s="64"/>
      <c r="ER33" s="65"/>
      <c r="ES33" s="62"/>
      <c r="ET33" s="63"/>
      <c r="EU33" s="64"/>
      <c r="EV33" s="65"/>
      <c r="EW33" s="62"/>
      <c r="EX33" s="63"/>
      <c r="EY33" s="64"/>
      <c r="EZ33" s="65"/>
      <c r="FA33" s="62"/>
      <c r="FB33" s="63"/>
      <c r="FC33" s="64"/>
      <c r="FD33" s="65"/>
      <c r="FE33" s="62"/>
      <c r="FF33" s="63"/>
      <c r="FG33" s="64"/>
      <c r="FH33" s="65"/>
      <c r="FI33" s="62"/>
      <c r="FJ33" s="63"/>
      <c r="FK33" s="64"/>
      <c r="FL33" s="65"/>
      <c r="FM33" s="62"/>
      <c r="FN33" s="63"/>
      <c r="FO33" s="64"/>
      <c r="FP33" s="65"/>
      <c r="FQ33" s="62"/>
      <c r="FR33" s="63"/>
      <c r="FS33" s="64"/>
      <c r="FT33" s="65"/>
      <c r="FU33" s="62"/>
      <c r="FV33" s="63"/>
      <c r="FW33" s="64"/>
      <c r="FX33" s="65"/>
      <c r="FY33" s="62"/>
      <c r="FZ33" s="63"/>
      <c r="GA33" s="64"/>
      <c r="GB33" s="65"/>
      <c r="GC33" s="62"/>
      <c r="GD33" s="63"/>
      <c r="GE33" s="64"/>
      <c r="GF33" s="65"/>
      <c r="GG33" s="62"/>
      <c r="GH33" s="63"/>
      <c r="GI33" s="64"/>
      <c r="GJ33" s="65"/>
      <c r="GK33" s="62"/>
      <c r="GL33" s="63"/>
      <c r="GM33" s="64"/>
      <c r="GN33" s="65"/>
      <c r="GO33" s="62"/>
      <c r="GP33" s="63"/>
      <c r="GQ33" s="64"/>
      <c r="GR33" s="65"/>
      <c r="GS33" s="62"/>
      <c r="GT33" s="63"/>
      <c r="GV33" s="39" t="b">
        <f t="shared" si="172"/>
        <v>0</v>
      </c>
      <c r="GW33" s="10" t="b">
        <f t="shared" si="173"/>
        <v>0</v>
      </c>
      <c r="GX33" s="10" t="b">
        <f t="shared" si="174"/>
        <v>0</v>
      </c>
      <c r="GY33" s="10" t="b">
        <f t="shared" si="175"/>
        <v>0</v>
      </c>
      <c r="GZ33" s="10" t="b">
        <f t="shared" si="176"/>
        <v>0</v>
      </c>
      <c r="HA33" s="10" t="b">
        <f t="shared" si="177"/>
        <v>0</v>
      </c>
      <c r="HB33" s="10" t="b">
        <f t="shared" si="178"/>
        <v>0</v>
      </c>
      <c r="HC33" s="10" t="b">
        <f t="shared" si="179"/>
        <v>0</v>
      </c>
      <c r="HD33" s="10" t="b">
        <f t="shared" si="180"/>
        <v>0</v>
      </c>
      <c r="HE33" s="10" t="b">
        <f t="shared" si="181"/>
        <v>0</v>
      </c>
      <c r="HF33" s="10" t="b">
        <f t="shared" si="182"/>
        <v>0</v>
      </c>
      <c r="HG33" s="10" t="b">
        <f t="shared" si="183"/>
        <v>0</v>
      </c>
      <c r="HH33" s="10" t="b">
        <f t="shared" si="184"/>
        <v>0</v>
      </c>
      <c r="HI33" s="10" t="b">
        <f t="shared" si="185"/>
        <v>0</v>
      </c>
      <c r="HJ33" s="10" t="b">
        <f t="shared" si="186"/>
        <v>0</v>
      </c>
      <c r="HK33" s="10" t="b">
        <f t="shared" si="187"/>
        <v>0</v>
      </c>
      <c r="HL33" s="10" t="b">
        <f t="shared" si="188"/>
        <v>0</v>
      </c>
      <c r="HM33" s="10" t="b">
        <f t="shared" si="189"/>
        <v>0</v>
      </c>
      <c r="HN33" s="10" t="b">
        <f t="shared" si="190"/>
        <v>0</v>
      </c>
      <c r="HO33" s="10" t="b">
        <f t="shared" si="191"/>
        <v>0</v>
      </c>
      <c r="HP33" s="10" t="b">
        <f t="shared" si="192"/>
        <v>0</v>
      </c>
      <c r="HQ33" s="10" t="b">
        <f t="shared" si="193"/>
        <v>0</v>
      </c>
      <c r="HR33" s="10" t="b">
        <f t="shared" si="194"/>
        <v>0</v>
      </c>
      <c r="HS33" s="10" t="b">
        <f t="shared" si="195"/>
        <v>0</v>
      </c>
      <c r="HT33" s="10" t="b">
        <f t="shared" si="196"/>
        <v>0</v>
      </c>
      <c r="HU33" s="10" t="b">
        <f t="shared" si="197"/>
        <v>0</v>
      </c>
      <c r="HV33" s="10" t="b">
        <f t="shared" si="198"/>
        <v>0</v>
      </c>
      <c r="HW33" s="10" t="b">
        <f t="shared" si="199"/>
        <v>0</v>
      </c>
      <c r="HX33" s="10" t="b">
        <f t="shared" si="200"/>
        <v>0</v>
      </c>
      <c r="HY33" s="10" t="b">
        <f t="shared" si="201"/>
        <v>0</v>
      </c>
      <c r="HZ33" s="10" t="b">
        <f t="shared" si="202"/>
        <v>0</v>
      </c>
      <c r="IA33" s="10" t="b">
        <f t="shared" si="203"/>
        <v>0</v>
      </c>
      <c r="IB33" s="10" t="b">
        <f t="shared" si="204"/>
        <v>0</v>
      </c>
      <c r="IC33" s="10" t="b">
        <f t="shared" si="205"/>
        <v>0</v>
      </c>
      <c r="ID33" s="10" t="b">
        <f t="shared" si="206"/>
        <v>0</v>
      </c>
      <c r="IE33" s="10" t="b">
        <f t="shared" si="207"/>
        <v>0</v>
      </c>
      <c r="IF33" s="10" t="b">
        <f t="shared" si="208"/>
        <v>0</v>
      </c>
      <c r="IG33" s="10" t="b">
        <f t="shared" si="209"/>
        <v>0</v>
      </c>
      <c r="IH33" s="10" t="b">
        <f t="shared" si="210"/>
        <v>0</v>
      </c>
      <c r="II33" s="10" t="b">
        <f t="shared" si="211"/>
        <v>0</v>
      </c>
      <c r="IJ33" s="10" t="b">
        <f t="shared" si="212"/>
        <v>0</v>
      </c>
      <c r="IK33" s="10" t="b">
        <f t="shared" si="213"/>
        <v>0</v>
      </c>
      <c r="IL33" s="10" t="b">
        <f t="shared" si="214"/>
        <v>0</v>
      </c>
      <c r="IM33" s="10" t="b">
        <f t="shared" si="215"/>
        <v>0</v>
      </c>
      <c r="IN33" s="10" t="b">
        <f t="shared" si="216"/>
        <v>0</v>
      </c>
      <c r="IO33" s="10" t="b">
        <f t="shared" si="217"/>
        <v>0</v>
      </c>
      <c r="IP33" s="10" t="b">
        <f t="shared" si="218"/>
        <v>0</v>
      </c>
      <c r="IQ33" s="19" t="b">
        <f t="shared" si="219"/>
        <v>0</v>
      </c>
    </row>
    <row r="34" spans="1:251" x14ac:dyDescent="0.2">
      <c r="A34" s="11" t="str">
        <f t="shared" si="165"/>
        <v>Vanadium</v>
      </c>
      <c r="B34" s="11" t="str">
        <f t="shared" si="165"/>
        <v>kg/kWh</v>
      </c>
      <c r="C34" s="11">
        <f t="shared" si="166"/>
        <v>2050</v>
      </c>
      <c r="D34" s="50">
        <f t="shared" si="167"/>
        <v>-999</v>
      </c>
      <c r="E34" s="50">
        <f t="shared" si="168"/>
        <v>-999</v>
      </c>
      <c r="F34" s="50">
        <f t="shared" si="169"/>
        <v>-999</v>
      </c>
      <c r="G34" s="50">
        <f t="shared" si="170"/>
        <v>-999</v>
      </c>
      <c r="H34" s="18">
        <f t="shared" si="171"/>
        <v>0</v>
      </c>
      <c r="I34" s="16">
        <f>IF(H34&lt;&gt;0,PERCENTILE(GV34:IQ34,#REF!),-999)</f>
        <v>-999</v>
      </c>
      <c r="J34" s="17">
        <f>IF(H34&lt;&gt;0,PERCENTILE(GV34:IQ34,#REF!),-999)</f>
        <v>-999</v>
      </c>
      <c r="K34" s="64"/>
      <c r="L34" s="65"/>
      <c r="M34" s="62"/>
      <c r="N34" s="63"/>
      <c r="O34" s="64"/>
      <c r="P34" s="65"/>
      <c r="Q34" s="62"/>
      <c r="R34" s="63"/>
      <c r="S34" s="64"/>
      <c r="T34" s="65"/>
      <c r="U34" s="62"/>
      <c r="V34" s="63"/>
      <c r="W34" s="64"/>
      <c r="X34" s="65"/>
      <c r="Y34" s="62"/>
      <c r="Z34" s="63"/>
      <c r="AA34" s="64"/>
      <c r="AB34" s="65"/>
      <c r="AC34" s="62"/>
      <c r="AD34" s="63"/>
      <c r="AE34" s="64"/>
      <c r="AF34" s="65"/>
      <c r="AG34" s="62"/>
      <c r="AH34" s="63"/>
      <c r="AI34" s="64"/>
      <c r="AJ34" s="65"/>
      <c r="AK34" s="62"/>
      <c r="AL34" s="63"/>
      <c r="AM34" s="64"/>
      <c r="AN34" s="65"/>
      <c r="AO34" s="62"/>
      <c r="AP34" s="63"/>
      <c r="AQ34" s="64"/>
      <c r="AR34" s="65"/>
      <c r="AS34" s="62"/>
      <c r="AT34" s="63"/>
      <c r="AU34" s="64"/>
      <c r="AV34" s="65"/>
      <c r="AW34" s="62"/>
      <c r="AX34" s="63"/>
      <c r="AY34" s="64"/>
      <c r="AZ34" s="65"/>
      <c r="BA34" s="62"/>
      <c r="BB34" s="63"/>
      <c r="BC34" s="64"/>
      <c r="BD34" s="65"/>
      <c r="BE34" s="62"/>
      <c r="BF34" s="63"/>
      <c r="BG34" s="64"/>
      <c r="BH34" s="65"/>
      <c r="BI34" s="62"/>
      <c r="BJ34" s="63"/>
      <c r="BK34" s="64"/>
      <c r="BL34" s="65"/>
      <c r="BM34" s="62"/>
      <c r="BN34" s="63"/>
      <c r="BO34" s="64"/>
      <c r="BP34" s="65"/>
      <c r="BQ34" s="62"/>
      <c r="BR34" s="63"/>
      <c r="BS34" s="64"/>
      <c r="BT34" s="65"/>
      <c r="BU34" s="62"/>
      <c r="BV34" s="63"/>
      <c r="BW34" s="64"/>
      <c r="BX34" s="65"/>
      <c r="BY34" s="62"/>
      <c r="BZ34" s="63"/>
      <c r="CA34" s="64"/>
      <c r="CB34" s="65"/>
      <c r="CC34" s="62"/>
      <c r="CD34" s="63"/>
      <c r="CE34" s="64"/>
      <c r="CF34" s="65"/>
      <c r="CG34" s="62"/>
      <c r="CH34" s="63"/>
      <c r="CI34" s="64"/>
      <c r="CJ34" s="65"/>
      <c r="CK34" s="62"/>
      <c r="CL34" s="63"/>
      <c r="CM34" s="64"/>
      <c r="CN34" s="65"/>
      <c r="CO34" s="62"/>
      <c r="CP34" s="63"/>
      <c r="CQ34" s="64"/>
      <c r="CR34" s="65"/>
      <c r="CS34" s="62"/>
      <c r="CT34" s="63"/>
      <c r="CU34" s="64"/>
      <c r="CV34" s="65"/>
      <c r="CW34" s="62"/>
      <c r="CX34" s="63"/>
      <c r="CY34" s="64"/>
      <c r="CZ34" s="65"/>
      <c r="DA34" s="62"/>
      <c r="DB34" s="63"/>
      <c r="DC34" s="64"/>
      <c r="DD34" s="65"/>
      <c r="DE34" s="62"/>
      <c r="DF34" s="63"/>
      <c r="DG34" s="64"/>
      <c r="DH34" s="65"/>
      <c r="DI34" s="62"/>
      <c r="DJ34" s="63"/>
      <c r="DK34" s="64"/>
      <c r="DL34" s="65"/>
      <c r="DM34" s="62"/>
      <c r="DN34" s="63"/>
      <c r="DO34" s="64"/>
      <c r="DP34" s="65"/>
      <c r="DQ34" s="62"/>
      <c r="DR34" s="63"/>
      <c r="DS34" s="64"/>
      <c r="DT34" s="65"/>
      <c r="DU34" s="62"/>
      <c r="DV34" s="63"/>
      <c r="DW34" s="64"/>
      <c r="DX34" s="65"/>
      <c r="DY34" s="62"/>
      <c r="DZ34" s="63"/>
      <c r="EA34" s="64"/>
      <c r="EB34" s="65"/>
      <c r="EC34" s="62"/>
      <c r="ED34" s="63"/>
      <c r="EE34" s="64"/>
      <c r="EF34" s="65"/>
      <c r="EG34" s="62"/>
      <c r="EH34" s="63"/>
      <c r="EI34" s="64"/>
      <c r="EJ34" s="65"/>
      <c r="EK34" s="62"/>
      <c r="EL34" s="63"/>
      <c r="EM34" s="64"/>
      <c r="EN34" s="65"/>
      <c r="EO34" s="62"/>
      <c r="EP34" s="63"/>
      <c r="EQ34" s="64"/>
      <c r="ER34" s="65"/>
      <c r="ES34" s="62"/>
      <c r="ET34" s="63"/>
      <c r="EU34" s="64"/>
      <c r="EV34" s="65"/>
      <c r="EW34" s="62"/>
      <c r="EX34" s="63"/>
      <c r="EY34" s="64"/>
      <c r="EZ34" s="65"/>
      <c r="FA34" s="62"/>
      <c r="FB34" s="63"/>
      <c r="FC34" s="64"/>
      <c r="FD34" s="65"/>
      <c r="FE34" s="62"/>
      <c r="FF34" s="63"/>
      <c r="FG34" s="64"/>
      <c r="FH34" s="65"/>
      <c r="FI34" s="62"/>
      <c r="FJ34" s="63"/>
      <c r="FK34" s="64"/>
      <c r="FL34" s="65"/>
      <c r="FM34" s="62"/>
      <c r="FN34" s="63"/>
      <c r="FO34" s="64"/>
      <c r="FP34" s="65"/>
      <c r="FQ34" s="62"/>
      <c r="FR34" s="63"/>
      <c r="FS34" s="64"/>
      <c r="FT34" s="65"/>
      <c r="FU34" s="62"/>
      <c r="FV34" s="63"/>
      <c r="FW34" s="64"/>
      <c r="FX34" s="65"/>
      <c r="FY34" s="62"/>
      <c r="FZ34" s="63"/>
      <c r="GA34" s="64"/>
      <c r="GB34" s="65"/>
      <c r="GC34" s="62"/>
      <c r="GD34" s="63"/>
      <c r="GE34" s="64"/>
      <c r="GF34" s="65"/>
      <c r="GG34" s="62"/>
      <c r="GH34" s="63"/>
      <c r="GI34" s="64"/>
      <c r="GJ34" s="65"/>
      <c r="GK34" s="62"/>
      <c r="GL34" s="63"/>
      <c r="GM34" s="64"/>
      <c r="GN34" s="65"/>
      <c r="GO34" s="62"/>
      <c r="GP34" s="63"/>
      <c r="GQ34" s="64"/>
      <c r="GR34" s="65"/>
      <c r="GS34" s="62"/>
      <c r="GT34" s="63"/>
      <c r="GV34" s="39" t="b">
        <f t="shared" si="172"/>
        <v>0</v>
      </c>
      <c r="GW34" s="10" t="b">
        <f t="shared" si="173"/>
        <v>0</v>
      </c>
      <c r="GX34" s="10" t="b">
        <f t="shared" si="174"/>
        <v>0</v>
      </c>
      <c r="GY34" s="10" t="b">
        <f t="shared" si="175"/>
        <v>0</v>
      </c>
      <c r="GZ34" s="10" t="b">
        <f t="shared" si="176"/>
        <v>0</v>
      </c>
      <c r="HA34" s="10" t="b">
        <f t="shared" si="177"/>
        <v>0</v>
      </c>
      <c r="HB34" s="10" t="b">
        <f t="shared" si="178"/>
        <v>0</v>
      </c>
      <c r="HC34" s="10" t="b">
        <f t="shared" si="179"/>
        <v>0</v>
      </c>
      <c r="HD34" s="10" t="b">
        <f t="shared" si="180"/>
        <v>0</v>
      </c>
      <c r="HE34" s="10" t="b">
        <f t="shared" si="181"/>
        <v>0</v>
      </c>
      <c r="HF34" s="10" t="b">
        <f t="shared" si="182"/>
        <v>0</v>
      </c>
      <c r="HG34" s="10" t="b">
        <f t="shared" si="183"/>
        <v>0</v>
      </c>
      <c r="HH34" s="10" t="b">
        <f t="shared" si="184"/>
        <v>0</v>
      </c>
      <c r="HI34" s="10" t="b">
        <f t="shared" si="185"/>
        <v>0</v>
      </c>
      <c r="HJ34" s="10" t="b">
        <f t="shared" si="186"/>
        <v>0</v>
      </c>
      <c r="HK34" s="10" t="b">
        <f t="shared" si="187"/>
        <v>0</v>
      </c>
      <c r="HL34" s="10" t="b">
        <f t="shared" si="188"/>
        <v>0</v>
      </c>
      <c r="HM34" s="10" t="b">
        <f t="shared" si="189"/>
        <v>0</v>
      </c>
      <c r="HN34" s="10" t="b">
        <f t="shared" si="190"/>
        <v>0</v>
      </c>
      <c r="HO34" s="10" t="b">
        <f t="shared" si="191"/>
        <v>0</v>
      </c>
      <c r="HP34" s="10" t="b">
        <f t="shared" si="192"/>
        <v>0</v>
      </c>
      <c r="HQ34" s="10" t="b">
        <f t="shared" si="193"/>
        <v>0</v>
      </c>
      <c r="HR34" s="10" t="b">
        <f t="shared" si="194"/>
        <v>0</v>
      </c>
      <c r="HS34" s="10" t="b">
        <f t="shared" si="195"/>
        <v>0</v>
      </c>
      <c r="HT34" s="10" t="b">
        <f t="shared" si="196"/>
        <v>0</v>
      </c>
      <c r="HU34" s="10" t="b">
        <f t="shared" si="197"/>
        <v>0</v>
      </c>
      <c r="HV34" s="10" t="b">
        <f t="shared" si="198"/>
        <v>0</v>
      </c>
      <c r="HW34" s="10" t="b">
        <f t="shared" si="199"/>
        <v>0</v>
      </c>
      <c r="HX34" s="10" t="b">
        <f t="shared" si="200"/>
        <v>0</v>
      </c>
      <c r="HY34" s="10" t="b">
        <f t="shared" si="201"/>
        <v>0</v>
      </c>
      <c r="HZ34" s="10" t="b">
        <f t="shared" si="202"/>
        <v>0</v>
      </c>
      <c r="IA34" s="10" t="b">
        <f t="shared" si="203"/>
        <v>0</v>
      </c>
      <c r="IB34" s="10" t="b">
        <f t="shared" si="204"/>
        <v>0</v>
      </c>
      <c r="IC34" s="10" t="b">
        <f t="shared" si="205"/>
        <v>0</v>
      </c>
      <c r="ID34" s="10" t="b">
        <f t="shared" si="206"/>
        <v>0</v>
      </c>
      <c r="IE34" s="10" t="b">
        <f t="shared" si="207"/>
        <v>0</v>
      </c>
      <c r="IF34" s="10" t="b">
        <f t="shared" si="208"/>
        <v>0</v>
      </c>
      <c r="IG34" s="10" t="b">
        <f t="shared" si="209"/>
        <v>0</v>
      </c>
      <c r="IH34" s="10" t="b">
        <f t="shared" si="210"/>
        <v>0</v>
      </c>
      <c r="II34" s="10" t="b">
        <f t="shared" si="211"/>
        <v>0</v>
      </c>
      <c r="IJ34" s="10" t="b">
        <f t="shared" si="212"/>
        <v>0</v>
      </c>
      <c r="IK34" s="10" t="b">
        <f t="shared" si="213"/>
        <v>0</v>
      </c>
      <c r="IL34" s="10" t="b">
        <f t="shared" si="214"/>
        <v>0</v>
      </c>
      <c r="IM34" s="10" t="b">
        <f t="shared" si="215"/>
        <v>0</v>
      </c>
      <c r="IN34" s="10" t="b">
        <f t="shared" si="216"/>
        <v>0</v>
      </c>
      <c r="IO34" s="10" t="b">
        <f t="shared" si="217"/>
        <v>0</v>
      </c>
      <c r="IP34" s="10" t="b">
        <f t="shared" si="218"/>
        <v>0</v>
      </c>
      <c r="IQ34" s="19" t="b">
        <f t="shared" si="219"/>
        <v>0</v>
      </c>
    </row>
    <row r="35" spans="1:251" x14ac:dyDescent="0.2">
      <c r="A35" s="3"/>
      <c r="B35" s="4"/>
      <c r="C35" s="4"/>
      <c r="D35" s="52"/>
      <c r="E35" s="52"/>
      <c r="F35" s="52"/>
      <c r="G35" s="52"/>
      <c r="H35" s="58"/>
      <c r="I35" s="48"/>
      <c r="J35" s="59"/>
      <c r="K35" s="48"/>
      <c r="L35" s="48"/>
      <c r="M35" s="58"/>
      <c r="N35" s="59"/>
      <c r="O35" s="48"/>
      <c r="P35" s="48"/>
      <c r="Q35" s="58"/>
      <c r="R35" s="59"/>
      <c r="S35" s="48"/>
      <c r="T35" s="48"/>
      <c r="U35" s="58"/>
      <c r="V35" s="59"/>
      <c r="W35" s="48"/>
      <c r="X35" s="48"/>
      <c r="Y35" s="58"/>
      <c r="Z35" s="59"/>
      <c r="AA35" s="48"/>
      <c r="AB35" s="48"/>
      <c r="AC35" s="58"/>
      <c r="AD35" s="59"/>
      <c r="AE35" s="48"/>
      <c r="AF35" s="48"/>
      <c r="AG35" s="58"/>
      <c r="AH35" s="59"/>
      <c r="AI35" s="48"/>
      <c r="AJ35" s="48"/>
      <c r="AK35" s="48"/>
      <c r="AL35" s="59"/>
      <c r="AM35" s="48"/>
      <c r="AN35" s="48"/>
      <c r="AO35" s="48"/>
      <c r="AP35" s="59"/>
      <c r="AQ35" s="48"/>
      <c r="AR35" s="48"/>
      <c r="AS35" s="48"/>
      <c r="AT35" s="59"/>
      <c r="AU35" s="48"/>
      <c r="AV35" s="48"/>
      <c r="AW35" s="48"/>
      <c r="AX35" s="59"/>
      <c r="AY35" s="48"/>
      <c r="AZ35" s="48"/>
      <c r="BA35" s="48"/>
      <c r="BB35" s="59"/>
      <c r="BC35" s="48"/>
      <c r="BD35" s="48"/>
      <c r="BE35" s="48"/>
      <c r="BF35" s="59"/>
      <c r="BG35" s="48"/>
      <c r="BH35" s="48"/>
      <c r="BI35" s="48"/>
      <c r="BJ35" s="59"/>
      <c r="BK35" s="48"/>
      <c r="BL35" s="48"/>
      <c r="BM35" s="48"/>
      <c r="BN35" s="59"/>
      <c r="BO35" s="48"/>
      <c r="BP35" s="48"/>
      <c r="BQ35" s="48"/>
      <c r="BR35" s="59"/>
      <c r="BS35" s="48"/>
      <c r="BT35" s="48"/>
      <c r="BU35" s="48"/>
      <c r="BV35" s="59"/>
      <c r="BW35" s="48"/>
      <c r="BX35" s="48"/>
      <c r="BY35" s="48"/>
      <c r="BZ35" s="59"/>
      <c r="CA35" s="48"/>
      <c r="CB35" s="48"/>
      <c r="CC35" s="48"/>
      <c r="CD35" s="59"/>
      <c r="CE35" s="48"/>
      <c r="CF35" s="48"/>
      <c r="CG35" s="48"/>
      <c r="CH35" s="59"/>
      <c r="CI35" s="48"/>
      <c r="CJ35" s="48"/>
      <c r="CK35" s="48"/>
      <c r="CL35" s="59"/>
      <c r="CM35" s="48"/>
      <c r="CN35" s="48"/>
      <c r="CO35" s="48"/>
      <c r="CP35" s="59"/>
      <c r="CQ35" s="48"/>
      <c r="CR35" s="48"/>
      <c r="CS35" s="48"/>
      <c r="CT35" s="59"/>
      <c r="CU35" s="48"/>
      <c r="CV35" s="48"/>
      <c r="CW35" s="48"/>
      <c r="CX35" s="59"/>
      <c r="CY35" s="48"/>
      <c r="CZ35" s="48"/>
      <c r="DA35" s="48"/>
      <c r="DB35" s="59"/>
      <c r="DC35" s="48"/>
      <c r="DD35" s="48"/>
      <c r="DE35" s="48"/>
      <c r="DF35" s="59"/>
      <c r="DG35" s="48"/>
      <c r="DH35" s="48"/>
      <c r="DI35" s="48"/>
      <c r="DJ35" s="59"/>
      <c r="DK35" s="48"/>
      <c r="DL35" s="48"/>
      <c r="DM35" s="48"/>
      <c r="DN35" s="59"/>
      <c r="DO35" s="48"/>
      <c r="DP35" s="48"/>
      <c r="DQ35" s="48"/>
      <c r="DR35" s="59"/>
      <c r="DS35" s="48"/>
      <c r="DT35" s="48"/>
      <c r="DU35" s="48"/>
      <c r="DV35" s="59"/>
      <c r="DW35" s="48"/>
      <c r="DX35" s="48"/>
      <c r="DY35" s="48"/>
      <c r="DZ35" s="59"/>
      <c r="EA35" s="48"/>
      <c r="EB35" s="48"/>
      <c r="EC35" s="48"/>
      <c r="ED35" s="59"/>
      <c r="EE35" s="48"/>
      <c r="EF35" s="48"/>
      <c r="EG35" s="48"/>
      <c r="EH35" s="59"/>
      <c r="EI35" s="48"/>
      <c r="EJ35" s="48"/>
      <c r="EK35" s="48"/>
      <c r="EL35" s="59"/>
      <c r="EM35" s="48"/>
      <c r="EN35" s="48"/>
      <c r="EO35" s="48"/>
      <c r="EP35" s="59"/>
      <c r="EQ35" s="48"/>
      <c r="ER35" s="48"/>
      <c r="ES35" s="48"/>
      <c r="ET35" s="59"/>
      <c r="EU35" s="48"/>
      <c r="EV35" s="48"/>
      <c r="EW35" s="48"/>
      <c r="EX35" s="59"/>
      <c r="EY35" s="48"/>
      <c r="EZ35" s="48"/>
      <c r="FA35" s="48"/>
      <c r="FB35" s="59"/>
      <c r="FC35" s="48"/>
      <c r="FD35" s="48"/>
      <c r="FE35" s="48"/>
      <c r="FF35" s="59"/>
      <c r="FG35" s="48"/>
      <c r="FH35" s="48"/>
      <c r="FI35" s="48"/>
      <c r="FJ35" s="59"/>
      <c r="FK35" s="48"/>
      <c r="FL35" s="48"/>
      <c r="FM35" s="48"/>
      <c r="FN35" s="59"/>
      <c r="FO35" s="48"/>
      <c r="FP35" s="48"/>
      <c r="FQ35" s="48"/>
      <c r="FR35" s="59"/>
      <c r="FS35" s="48"/>
      <c r="FT35" s="48"/>
      <c r="FU35" s="48"/>
      <c r="FV35" s="59"/>
      <c r="FW35" s="48"/>
      <c r="FX35" s="48"/>
      <c r="FY35" s="48"/>
      <c r="FZ35" s="59"/>
      <c r="GA35" s="48"/>
      <c r="GB35" s="48"/>
      <c r="GC35" s="48"/>
      <c r="GD35" s="59"/>
      <c r="GE35" s="48"/>
      <c r="GF35" s="48"/>
      <c r="GG35" s="48"/>
      <c r="GH35" s="59"/>
      <c r="GI35" s="48"/>
      <c r="GJ35" s="48"/>
      <c r="GK35" s="48"/>
      <c r="GL35" s="59"/>
      <c r="GM35" s="48"/>
      <c r="GN35" s="48"/>
      <c r="GO35" s="48"/>
      <c r="GP35" s="59"/>
      <c r="GQ35" s="48"/>
      <c r="GR35" s="48"/>
      <c r="GS35" s="48"/>
      <c r="GT35" s="59"/>
    </row>
  </sheetData>
  <mergeCells count="50">
    <mergeCell ref="GQ1:GT1"/>
    <mergeCell ref="GV1:IQ3"/>
    <mergeCell ref="FS1:FV1"/>
    <mergeCell ref="FW1:FZ1"/>
    <mergeCell ref="GA1:GD1"/>
    <mergeCell ref="GE1:GH1"/>
    <mergeCell ref="GI1:GL1"/>
    <mergeCell ref="GM1:GP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L5:L10 P5:P10 T5:T10 AF5:AF10 AJ5:AJ10 AN5:AN10 AR5:AR10 AV5:AV10 AZ5:AZ10 BD5:BD10 BH5:BH10 BL5:BL10 BP5:BP10 BT5:BT10 BX5:BX10 CB5:CB10 CF5:CF10 CJ5:CJ10 CN5:CN10 CR5:CR10 CV5:CV10 CZ5:CZ10 DH5:DH10 DL5:DL10 DP5:DP10 DT5:DT10 DX5:DX10 EB5:EB10 EF5:EF10 EJ5:EJ10 EN5:EN10 ER5:ER10 EV5:EV10 EZ5:EZ10 GB5:GB10 GF5:GF10 GJ5:GJ10 GN5:GN10 GR5:GR10 DD5:DD10 FD5:FD10 FX5:FX10 FL5:FL10 FH5:FH10 FP5:FP10 FT5:FT10 X7:X10 AB7:AB10 L13:L16 P13:P16 T13:T16 AF13:AF16 AJ13:AJ16 AN13:AN16 AR13:AR16 AV13:AV16 AZ13:AZ16 BD13:BD16 BH13:BH16 BL13:BL16 BP13:BP16 BT13:BT16 BX13:BX16 CB13:CB16 CF13:CF16 CJ13:CJ16 CN13:CN16 CR13:CR16 CV13:CV16 CZ13:CZ16 DH13:DH16 DL13:DL16 DP13:DP16 DT13:DT16 DX13:DX16 EB13:EB16 EF13:EF16 EJ13:EJ16 EN13:EN16 ER13:ER16 EV13:EV16 EZ13:EZ16 GB13:GB16 GF13:GF16 GJ13:GJ16 GN13:GN16 GR13:GR16 DD13:DD16 FD13:FD16 FX13:FX16 FL13:FL16 FH13:FH16 FP13:FP16 FT13:FT16 L29:L32 P29:P32 T29:T32 AF29:AF32 AJ29:AJ32 AN29:AN32 AR29:AR32 AV29:AV32 AZ29:AZ32 BD29:BD32 BH29:BH32 BL29:BL32 BP29:BP32 BT29:BT32 BX29:BX32 CB29:CB32 CF29:CF32 CJ29:CJ32 CN29:CN32 CR29:CR32 CV29:CV32 CZ29:CZ32 DH29:DH32 DL29:DL32 DP29:DP32 DT29:DT32 DX29:DX32 EB29:EB32 EF29:EF32 EJ29:EJ32 EN29:EN32 ER29:ER32 EV29:EV32 EZ29:EZ32 GB29:GB32 GF29:GF32 GJ29:GJ32 GN29:GN32 GR29:GR32 DD29:DD32 FD29:FD32 FX29:FX32 FL29:FL32 FH29:FH32 FP29:FP32 FT29:FT32 L21:L24 P21:P24 T21:T24 AF21:AF24 AJ21:AJ24 AN21:AN24 AR21:AR24 AV21:AV24 AZ21:AZ24 BD21:BD24 BH21:BH24 BL21:BL24 BP21:BP24 BT21:BT24 BX21:BX24 CB21:CB24 CF21:CF24 CJ21:CJ24 CN21:CN24 CR21:CR24 CV21:CV24 CZ21:CZ24 DH21:DH24 DL21:DL24 DP21:DP24 DT21:DT24 DX21:DX24 EB21:EB24 EF21:EF24 EJ21:EJ24 EN21:EN24 ER21:ER24 EV21:EV24 EZ21:EZ24 GB21:GB24 GF21:GF24 GJ21:GJ24 GN21:GN24 GR21:GR24 DD21:DD24 FD21:FD24 FX21:FX24 FL21:FL24 FH21:FH24 FP21:FP24 FT21:FT24">
    <cfRule type="cellIs" dxfId="5921" priority="347" operator="equal">
      <formula>"no"</formula>
    </cfRule>
    <cfRule type="cellIs" dxfId="5920" priority="348" operator="equal">
      <formula>"yes"</formula>
    </cfRule>
  </conditionalFormatting>
  <conditionalFormatting sqref="K5:K10 O5:O10 S5:S10 AM5:AM10 AQ5:AQ10 AU5:AU10 AY5:AY10 BC5:BC10 BG5:BG10 BK5:BK10 BO5:BO10 BS5:BS10 BW5:BW10 CA5:CA10 CE5:CE10 CI5:CI10 CM5:CM10 CQ5:CQ10 CU5:CU10 CY5:CY10 DG5:DG10 DK5:DK10 DO5:DO10 DS5:DS10 DW5:DW10 EA5:EA10 EE5:EE10 EI5:EI10 EM5:EM10 EQ5:EQ10 EU5:EU10 EY5:EY10 GA5:GA10 GE5:GE10 GI5:GI10 GM5:GM10 GQ5:GQ10 AI5:AI10 AE5:AE10 DC5:DC10 FW5:FW10 FC5:FC10 FK5:FK10 FG5:FG10 FO5:FO10 FS5:FS10 W7:W10 AA7:AA10 K13:K16 O13:O16 S13:S16 AM13:AM16 AQ13:AQ16 AU13:AU16 AY13:AY16 BC13:BC16 BG13:BG16 BK13:BK16 BO13:BO16 BS13:BS16 BW13:BW16 CA13:CA16 CE13:CE16 CI13:CI16 CM13:CM16 CQ13:CQ16 CU13:CU16 CY13:CY16 DG13:DG16 DK13:DK16 DO13:DO16 DS13:DS16 DW13:DW16 EA13:EA16 EE13:EE16 EI13:EI16 EM13:EM16 EQ13:EQ16 EU13:EU16 EY13:EY16 GA13:GA16 GE13:GE16 GI13:GI16 GM13:GM16 GQ13:GQ16 AI13:AI16 AE13:AE16 DC13:DC16 FW13:FW16 FC13:FC16 FK13:FK16 FG13:FG16 FO13:FO16 FS13:FS16 K29:K32 O29:O32 S29:S32 AM29:AM32 AQ29:AQ32 AU29:AU32 AY29:AY32 BC29:BC32 BG29:BG32 BK29:BK32 BO29:BO32 BS29:BS32 BW29:BW32 CA29:CA32 CE29:CE32 CI29:CI32 CM29:CM32 CQ29:CQ32 CU29:CU32 CY29:CY32 DG29:DG32 DK29:DK32 DO29:DO32 DS29:DS32 DW29:DW32 EA29:EA32 EE29:EE32 EI29:EI32 EM29:EM32 EQ29:EQ32 EU29:EU32 EY29:EY32 GA29:GA32 GE29:GE32 GI29:GI32 GM29:GM32 GQ29:GQ32 AI29:AI32 AE29:AE32 DC29:DC32 FW29:FW32 FC29:FC32 FK29:FK32 FG29:FG32 FO29:FO32 FS29:FS32 K21:K24 O21:O24 S21:S24 AM21:AM24 AQ21:AQ24 AU21:AU24 AY21:AY24 BC21:BC24 BG21:BG24 BK21:BK24 BO21:BO24 BS21:BS24 BW21:BW24 CA21:CA24 CE21:CE24 CI21:CI24 CM21:CM24 CQ21:CQ24 CU21:CU24 CY21:CY24 DG21:DG24 DK21:DK24 DO21:DO24 DS21:DS24 DW21:DW24 EA21:EA24 EE21:EE24 EI21:EI24 EM21:EM24 EQ21:EQ24 EU21:EU24 EY21:EY24 GA21:GA24 GE21:GE24 GI21:GI24 GM21:GM24 GQ21:GQ24 AI21:AI24 AE21:AE24 DC21:DC24 FW21:FW24 FC21:FC24 FK21:FK24 FG21:FG24 FO21:FO24 FS21:FS24">
    <cfRule type="cellIs" dxfId="5919" priority="346" operator="greaterThan">
      <formula>0</formula>
    </cfRule>
  </conditionalFormatting>
  <conditionalFormatting sqref="X5">
    <cfRule type="cellIs" dxfId="5918" priority="338" operator="equal">
      <formula>"no"</formula>
    </cfRule>
    <cfRule type="cellIs" dxfId="5917" priority="339" operator="equal">
      <formula>"yes"</formula>
    </cfRule>
  </conditionalFormatting>
  <conditionalFormatting sqref="W5">
    <cfRule type="cellIs" dxfId="5916" priority="337" operator="greaterThan">
      <formula>0</formula>
    </cfRule>
  </conditionalFormatting>
  <conditionalFormatting sqref="AB5">
    <cfRule type="cellIs" dxfId="5915" priority="335" operator="equal">
      <formula>"no"</formula>
    </cfRule>
    <cfRule type="cellIs" dxfId="5914" priority="336" operator="equal">
      <formula>"yes"</formula>
    </cfRule>
  </conditionalFormatting>
  <conditionalFormatting sqref="A4:CL4 IR4:XFD4">
    <cfRule type="cellIs" dxfId="5913" priority="331" operator="equal">
      <formula>"Dummy"</formula>
    </cfRule>
  </conditionalFormatting>
  <conditionalFormatting sqref="GU4:HN4">
    <cfRule type="cellIs" dxfId="5912" priority="330" operator="equal">
      <formula>"Dummy"</formula>
    </cfRule>
  </conditionalFormatting>
  <conditionalFormatting sqref="HO4:IQ4">
    <cfRule type="cellIs" dxfId="5911" priority="329" operator="equal">
      <formula>"Dummy"</formula>
    </cfRule>
  </conditionalFormatting>
  <conditionalFormatting sqref="CM4:GT4">
    <cfRule type="cellIs" dxfId="5910" priority="325" operator="equal">
      <formula>"Dummy"</formula>
    </cfRule>
  </conditionalFormatting>
  <conditionalFormatting sqref="AA5">
    <cfRule type="cellIs" dxfId="5909" priority="324" operator="greaterThan">
      <formula>0</formula>
    </cfRule>
  </conditionalFormatting>
  <conditionalFormatting sqref="X6">
    <cfRule type="cellIs" dxfId="5908" priority="299" operator="equal">
      <formula>"no"</formula>
    </cfRule>
    <cfRule type="cellIs" dxfId="5907" priority="300" operator="equal">
      <formula>"yes"</formula>
    </cfRule>
  </conditionalFormatting>
  <conditionalFormatting sqref="W6">
    <cfRule type="cellIs" dxfId="5906" priority="298" operator="greaterThan">
      <formula>0</formula>
    </cfRule>
  </conditionalFormatting>
  <conditionalFormatting sqref="AB6">
    <cfRule type="cellIs" dxfId="5905" priority="296" operator="equal">
      <formula>"no"</formula>
    </cfRule>
    <cfRule type="cellIs" dxfId="5904" priority="297" operator="equal">
      <formula>"yes"</formula>
    </cfRule>
  </conditionalFormatting>
  <conditionalFormatting sqref="AA6">
    <cfRule type="cellIs" dxfId="5903" priority="295" operator="greaterThan">
      <formula>0</formula>
    </cfRule>
  </conditionalFormatting>
  <conditionalFormatting sqref="X13 X15:X16">
    <cfRule type="cellIs" dxfId="5902" priority="284" operator="equal">
      <formula>"no"</formula>
    </cfRule>
    <cfRule type="cellIs" dxfId="5901" priority="285" operator="equal">
      <formula>"yes"</formula>
    </cfRule>
  </conditionalFormatting>
  <conditionalFormatting sqref="W13 W15:W16">
    <cfRule type="cellIs" dxfId="5900" priority="283" operator="greaterThan">
      <formula>0</formula>
    </cfRule>
  </conditionalFormatting>
  <conditionalFormatting sqref="AB13 AB15:AB16">
    <cfRule type="cellIs" dxfId="5899" priority="281" operator="equal">
      <formula>"no"</formula>
    </cfRule>
    <cfRule type="cellIs" dxfId="5898" priority="282" operator="equal">
      <formula>"yes"</formula>
    </cfRule>
  </conditionalFormatting>
  <conditionalFormatting sqref="A12:CL12 IR12:XFD12">
    <cfRule type="cellIs" dxfId="5897" priority="277" operator="equal">
      <formula>"Dummy"</formula>
    </cfRule>
  </conditionalFormatting>
  <conditionalFormatting sqref="GU12:HN12">
    <cfRule type="cellIs" dxfId="5896" priority="276" operator="equal">
      <formula>"Dummy"</formula>
    </cfRule>
  </conditionalFormatting>
  <conditionalFormatting sqref="HO12:IQ12">
    <cfRule type="cellIs" dxfId="5895" priority="275" operator="equal">
      <formula>"Dummy"</formula>
    </cfRule>
  </conditionalFormatting>
  <conditionalFormatting sqref="CM12:GT12">
    <cfRule type="cellIs" dxfId="5894" priority="271" operator="equal">
      <formula>"Dummy"</formula>
    </cfRule>
  </conditionalFormatting>
  <conditionalFormatting sqref="AA13 AA15:AA16">
    <cfRule type="cellIs" dxfId="5893" priority="270" operator="greaterThan">
      <formula>0</formula>
    </cfRule>
  </conditionalFormatting>
  <conditionalFormatting sqref="X14">
    <cfRule type="cellIs" dxfId="5892" priority="245" operator="equal">
      <formula>"no"</formula>
    </cfRule>
    <cfRule type="cellIs" dxfId="5891" priority="246" operator="equal">
      <formula>"yes"</formula>
    </cfRule>
  </conditionalFormatting>
  <conditionalFormatting sqref="W14">
    <cfRule type="cellIs" dxfId="5890" priority="244" operator="greaterThan">
      <formula>0</formula>
    </cfRule>
  </conditionalFormatting>
  <conditionalFormatting sqref="AB14">
    <cfRule type="cellIs" dxfId="5889" priority="242" operator="equal">
      <formula>"no"</formula>
    </cfRule>
    <cfRule type="cellIs" dxfId="5888" priority="243" operator="equal">
      <formula>"yes"</formula>
    </cfRule>
  </conditionalFormatting>
  <conditionalFormatting sqref="AA14">
    <cfRule type="cellIs" dxfId="5887" priority="241" operator="greaterThan">
      <formula>0</formula>
    </cfRule>
  </conditionalFormatting>
  <conditionalFormatting sqref="X29 X31:X32">
    <cfRule type="cellIs" dxfId="5886" priority="230" operator="equal">
      <formula>"no"</formula>
    </cfRule>
    <cfRule type="cellIs" dxfId="5885" priority="231" operator="equal">
      <formula>"yes"</formula>
    </cfRule>
  </conditionalFormatting>
  <conditionalFormatting sqref="W29 W31:W32">
    <cfRule type="cellIs" dxfId="5884" priority="229" operator="greaterThan">
      <formula>0</formula>
    </cfRule>
  </conditionalFormatting>
  <conditionalFormatting sqref="AB29 AB31:AB32">
    <cfRule type="cellIs" dxfId="5883" priority="227" operator="equal">
      <formula>"no"</formula>
    </cfRule>
    <cfRule type="cellIs" dxfId="5882" priority="228" operator="equal">
      <formula>"yes"</formula>
    </cfRule>
  </conditionalFormatting>
  <conditionalFormatting sqref="A28:CL28 IR28:XFD28">
    <cfRule type="cellIs" dxfId="5881" priority="223" operator="equal">
      <formula>"Dummy"</formula>
    </cfRule>
  </conditionalFormatting>
  <conditionalFormatting sqref="GU28:HN28">
    <cfRule type="cellIs" dxfId="5880" priority="222" operator="equal">
      <formula>"Dummy"</formula>
    </cfRule>
  </conditionalFormatting>
  <conditionalFormatting sqref="HO28:IQ28">
    <cfRule type="cellIs" dxfId="5879" priority="221" operator="equal">
      <formula>"Dummy"</formula>
    </cfRule>
  </conditionalFormatting>
  <conditionalFormatting sqref="CM28:GT28">
    <cfRule type="cellIs" dxfId="5878" priority="217" operator="equal">
      <formula>"Dummy"</formula>
    </cfRule>
  </conditionalFormatting>
  <conditionalFormatting sqref="AA29 AA31:AA32">
    <cfRule type="cellIs" dxfId="5877" priority="216" operator="greaterThan">
      <formula>0</formula>
    </cfRule>
  </conditionalFormatting>
  <conditionalFormatting sqref="X30">
    <cfRule type="cellIs" dxfId="5876" priority="191" operator="equal">
      <formula>"no"</formula>
    </cfRule>
    <cfRule type="cellIs" dxfId="5875" priority="192" operator="equal">
      <formula>"yes"</formula>
    </cfRule>
  </conditionalFormatting>
  <conditionalFormatting sqref="W30">
    <cfRule type="cellIs" dxfId="5874" priority="190" operator="greaterThan">
      <formula>0</formula>
    </cfRule>
  </conditionalFormatting>
  <conditionalFormatting sqref="AB30">
    <cfRule type="cellIs" dxfId="5873" priority="188" operator="equal">
      <formula>"no"</formula>
    </cfRule>
    <cfRule type="cellIs" dxfId="5872" priority="189" operator="equal">
      <formula>"yes"</formula>
    </cfRule>
  </conditionalFormatting>
  <conditionalFormatting sqref="AA30">
    <cfRule type="cellIs" dxfId="5871" priority="187" operator="greaterThan">
      <formula>0</formula>
    </cfRule>
  </conditionalFormatting>
  <conditionalFormatting sqref="L17:L18">
    <cfRule type="cellIs" dxfId="5870" priority="185" operator="equal">
      <formula>"no"</formula>
    </cfRule>
    <cfRule type="cellIs" dxfId="5869" priority="186" operator="equal">
      <formula>"yes"</formula>
    </cfRule>
  </conditionalFormatting>
  <conditionalFormatting sqref="K17:K18">
    <cfRule type="cellIs" dxfId="5868" priority="184" operator="greaterThan">
      <formula>0</formula>
    </cfRule>
  </conditionalFormatting>
  <conditionalFormatting sqref="P17:P18">
    <cfRule type="cellIs" dxfId="5867" priority="182" operator="equal">
      <formula>"no"</formula>
    </cfRule>
    <cfRule type="cellIs" dxfId="5866" priority="183" operator="equal">
      <formula>"yes"</formula>
    </cfRule>
  </conditionalFormatting>
  <conditionalFormatting sqref="O17:O18">
    <cfRule type="cellIs" dxfId="5865" priority="181" operator="greaterThan">
      <formula>0</formula>
    </cfRule>
  </conditionalFormatting>
  <conditionalFormatting sqref="T17:T18">
    <cfRule type="cellIs" dxfId="5864" priority="179" operator="equal">
      <formula>"no"</formula>
    </cfRule>
    <cfRule type="cellIs" dxfId="5863" priority="180" operator="equal">
      <formula>"yes"</formula>
    </cfRule>
  </conditionalFormatting>
  <conditionalFormatting sqref="S17:S18">
    <cfRule type="cellIs" dxfId="5862" priority="178" operator="greaterThan">
      <formula>0</formula>
    </cfRule>
  </conditionalFormatting>
  <conditionalFormatting sqref="X17:X18">
    <cfRule type="cellIs" dxfId="5861" priority="176" operator="equal">
      <formula>"no"</formula>
    </cfRule>
    <cfRule type="cellIs" dxfId="5860" priority="177" operator="equal">
      <formula>"yes"</formula>
    </cfRule>
  </conditionalFormatting>
  <conditionalFormatting sqref="W17:W18">
    <cfRule type="cellIs" dxfId="5859" priority="175" operator="greaterThan">
      <formula>0</formula>
    </cfRule>
  </conditionalFormatting>
  <conditionalFormatting sqref="AB17:AB18">
    <cfRule type="cellIs" dxfId="5858" priority="173" operator="equal">
      <formula>"no"</formula>
    </cfRule>
    <cfRule type="cellIs" dxfId="5857" priority="174" operator="equal">
      <formula>"yes"</formula>
    </cfRule>
  </conditionalFormatting>
  <conditionalFormatting sqref="AF17:AF18 AJ17:AJ18 AN17:AN18 AR17:AR18 AV17:AV18 AZ17:AZ18 BD17:BD18 BH17:BH18 BL17:BL18 BP17:BP18 BT17:BT18 BX17:BX18 CB17:CB18 CF17:CF18 CJ17:CJ18">
    <cfRule type="cellIs" dxfId="5856" priority="171" operator="equal">
      <formula>"no"</formula>
    </cfRule>
    <cfRule type="cellIs" dxfId="5855" priority="172" operator="equal">
      <formula>"yes"</formula>
    </cfRule>
  </conditionalFormatting>
  <conditionalFormatting sqref="AM17:AM18 AQ17:AQ18 AU17:AU18 AY17:AY18 BC17:BC18 BG17:BG18 BK17:BK18 BO17:BO18 BS17:BS18 BW17:BW18 CA17:CA18 CE17:CE18 CI17:CI18">
    <cfRule type="cellIs" dxfId="5854" priority="170" operator="greaterThan">
      <formula>0</formula>
    </cfRule>
  </conditionalFormatting>
  <conditionalFormatting sqref="CN17:CN18 CR17:CR18 CV17:CV18 CZ17:CZ18 DH17:DH18 DL17:DL18 DP17:DP18 DT17:DT18 DX17:DX18 EB17:EB18 EF17:EF18 EJ17:EJ18 EN17:EN18 ER17:ER18 EV17:EV18 EZ17:EZ18 GB17:GB18 GF17:GF18 GJ17:GJ18 GN17:GN18 GR17:GR18">
    <cfRule type="cellIs" dxfId="5853" priority="168" operator="equal">
      <formula>"no"</formula>
    </cfRule>
    <cfRule type="cellIs" dxfId="5852" priority="169" operator="equal">
      <formula>"yes"</formula>
    </cfRule>
  </conditionalFormatting>
  <conditionalFormatting sqref="CM17:CM18 CQ17:CQ18 CU17:CU18 CY17:CY18 DG17:DG18 DK17:DK18 DO17:DO18 DS17:DS18 DW17:DW18 EA17:EA18 EE17:EE18 EI17:EI18 EM17:EM18 EQ17:EQ18 EU17:EU18 EY17:EY18 GA17:GA18 GE17:GE18 GI17:GI18 GM17:GM18 GQ17:GQ18">
    <cfRule type="cellIs" dxfId="5851" priority="167" operator="greaterThan">
      <formula>0</formula>
    </cfRule>
  </conditionalFormatting>
  <conditionalFormatting sqref="AA17:AA18">
    <cfRule type="cellIs" dxfId="5850" priority="166" operator="greaterThan">
      <formula>0</formula>
    </cfRule>
  </conditionalFormatting>
  <conditionalFormatting sqref="AI17:AI18">
    <cfRule type="cellIs" dxfId="5849" priority="165" operator="greaterThan">
      <formula>0</formula>
    </cfRule>
  </conditionalFormatting>
  <conditionalFormatting sqref="AE17:AE18">
    <cfRule type="cellIs" dxfId="5848" priority="164" operator="greaterThan">
      <formula>0</formula>
    </cfRule>
  </conditionalFormatting>
  <conditionalFormatting sqref="DD17:DD18">
    <cfRule type="cellIs" dxfId="5847" priority="162" operator="equal">
      <formula>"no"</formula>
    </cfRule>
    <cfRule type="cellIs" dxfId="5846" priority="163" operator="equal">
      <formula>"yes"</formula>
    </cfRule>
  </conditionalFormatting>
  <conditionalFormatting sqref="DC17:DC18">
    <cfRule type="cellIs" dxfId="5845" priority="161" operator="greaterThan">
      <formula>0</formula>
    </cfRule>
  </conditionalFormatting>
  <conditionalFormatting sqref="FW17:FW18">
    <cfRule type="cellIs" dxfId="5844" priority="143" operator="greaterThan">
      <formula>0</formula>
    </cfRule>
  </conditionalFormatting>
  <conditionalFormatting sqref="FD17:FD18">
    <cfRule type="cellIs" dxfId="5843" priority="159" operator="equal">
      <formula>"no"</formula>
    </cfRule>
    <cfRule type="cellIs" dxfId="5842" priority="160" operator="equal">
      <formula>"yes"</formula>
    </cfRule>
  </conditionalFormatting>
  <conditionalFormatting sqref="FC17:FC18">
    <cfRule type="cellIs" dxfId="5841" priority="158" operator="greaterThan">
      <formula>0</formula>
    </cfRule>
  </conditionalFormatting>
  <conditionalFormatting sqref="FX17:FX18">
    <cfRule type="cellIs" dxfId="5840" priority="144" operator="equal">
      <formula>"no"</formula>
    </cfRule>
    <cfRule type="cellIs" dxfId="5839" priority="145" operator="equal">
      <formula>"yes"</formula>
    </cfRule>
  </conditionalFormatting>
  <conditionalFormatting sqref="FL17:FL18">
    <cfRule type="cellIs" dxfId="5838" priority="153" operator="equal">
      <formula>"no"</formula>
    </cfRule>
    <cfRule type="cellIs" dxfId="5837" priority="154" operator="equal">
      <formula>"yes"</formula>
    </cfRule>
  </conditionalFormatting>
  <conditionalFormatting sqref="FK17:FK18">
    <cfRule type="cellIs" dxfId="5836" priority="152" operator="greaterThan">
      <formula>0</formula>
    </cfRule>
  </conditionalFormatting>
  <conditionalFormatting sqref="FH17:FH18">
    <cfRule type="cellIs" dxfId="5835" priority="156" operator="equal">
      <formula>"no"</formula>
    </cfRule>
    <cfRule type="cellIs" dxfId="5834" priority="157" operator="equal">
      <formula>"yes"</formula>
    </cfRule>
  </conditionalFormatting>
  <conditionalFormatting sqref="FG17:FG18">
    <cfRule type="cellIs" dxfId="5833" priority="155" operator="greaterThan">
      <formula>0</formula>
    </cfRule>
  </conditionalFormatting>
  <conditionalFormatting sqref="FP17:FP18">
    <cfRule type="cellIs" dxfId="5832" priority="150" operator="equal">
      <formula>"no"</formula>
    </cfRule>
    <cfRule type="cellIs" dxfId="5831" priority="151" operator="equal">
      <formula>"yes"</formula>
    </cfRule>
  </conditionalFormatting>
  <conditionalFormatting sqref="FO17:FO18">
    <cfRule type="cellIs" dxfId="5830" priority="149" operator="greaterThan">
      <formula>0</formula>
    </cfRule>
  </conditionalFormatting>
  <conditionalFormatting sqref="FT17:FT18">
    <cfRule type="cellIs" dxfId="5829" priority="147" operator="equal">
      <formula>"no"</formula>
    </cfRule>
    <cfRule type="cellIs" dxfId="5828" priority="148" operator="equal">
      <formula>"yes"</formula>
    </cfRule>
  </conditionalFormatting>
  <conditionalFormatting sqref="FS17:FS18">
    <cfRule type="cellIs" dxfId="5827" priority="146" operator="greaterThan">
      <formula>0</formula>
    </cfRule>
  </conditionalFormatting>
  <conditionalFormatting sqref="L33:L34">
    <cfRule type="cellIs" dxfId="5826" priority="141" operator="equal">
      <formula>"no"</formula>
    </cfRule>
    <cfRule type="cellIs" dxfId="5825" priority="142" operator="equal">
      <formula>"yes"</formula>
    </cfRule>
  </conditionalFormatting>
  <conditionalFormatting sqref="K33:K34">
    <cfRule type="cellIs" dxfId="5824" priority="140" operator="greaterThan">
      <formula>0</formula>
    </cfRule>
  </conditionalFormatting>
  <conditionalFormatting sqref="P33:P34">
    <cfRule type="cellIs" dxfId="5823" priority="138" operator="equal">
      <formula>"no"</formula>
    </cfRule>
    <cfRule type="cellIs" dxfId="5822" priority="139" operator="equal">
      <formula>"yes"</formula>
    </cfRule>
  </conditionalFormatting>
  <conditionalFormatting sqref="O33:O34">
    <cfRule type="cellIs" dxfId="5821" priority="137" operator="greaterThan">
      <formula>0</formula>
    </cfRule>
  </conditionalFormatting>
  <conditionalFormatting sqref="T33:T34">
    <cfRule type="cellIs" dxfId="5820" priority="135" operator="equal">
      <formula>"no"</formula>
    </cfRule>
    <cfRule type="cellIs" dxfId="5819" priority="136" operator="equal">
      <formula>"yes"</formula>
    </cfRule>
  </conditionalFormatting>
  <conditionalFormatting sqref="S33:S34">
    <cfRule type="cellIs" dxfId="5818" priority="134" operator="greaterThan">
      <formula>0</formula>
    </cfRule>
  </conditionalFormatting>
  <conditionalFormatting sqref="X33:X34">
    <cfRule type="cellIs" dxfId="5817" priority="132" operator="equal">
      <formula>"no"</formula>
    </cfRule>
    <cfRule type="cellIs" dxfId="5816" priority="133" operator="equal">
      <formula>"yes"</formula>
    </cfRule>
  </conditionalFormatting>
  <conditionalFormatting sqref="W33:W34">
    <cfRule type="cellIs" dxfId="5815" priority="131" operator="greaterThan">
      <formula>0</formula>
    </cfRule>
  </conditionalFormatting>
  <conditionalFormatting sqref="AB33:AB34">
    <cfRule type="cellIs" dxfId="5814" priority="129" operator="equal">
      <formula>"no"</formula>
    </cfRule>
    <cfRule type="cellIs" dxfId="5813" priority="130" operator="equal">
      <formula>"yes"</formula>
    </cfRule>
  </conditionalFormatting>
  <conditionalFormatting sqref="AF33:AF34 AJ33:AJ34 AN33:AN34 AR33:AR34 AV33:AV34 AZ33:AZ34 BD33:BD34 BH33:BH34 BL33:BL34 BP33:BP34 BT33:BT34 BX33:BX34 CB33:CB34 CF33:CF34 CJ33:CJ34">
    <cfRule type="cellIs" dxfId="5812" priority="127" operator="equal">
      <formula>"no"</formula>
    </cfRule>
    <cfRule type="cellIs" dxfId="5811" priority="128" operator="equal">
      <formula>"yes"</formula>
    </cfRule>
  </conditionalFormatting>
  <conditionalFormatting sqref="AM33:AM34 AQ33:AQ34 AU33:AU34 AY33:AY34 BC33:BC34 BG33:BG34 BK33:BK34 BO33:BO34 BS33:BS34 BW33:BW34 CA33:CA34 CE33:CE34 CI33:CI34">
    <cfRule type="cellIs" dxfId="5810" priority="126" operator="greaterThan">
      <formula>0</formula>
    </cfRule>
  </conditionalFormatting>
  <conditionalFormatting sqref="CN33:CN34 CR33:CR34 CV33:CV34 CZ33:CZ34 DH33:DH34 DL33:DL34 DP33:DP34 DT33:DT34 DX33:DX34 EB33:EB34 EF33:EF34 EJ33:EJ34 EN33:EN34 ER33:ER34 EV33:EV34 EZ33:EZ34 GB33:GB34 GF33:GF34 GJ33:GJ34 GN33:GN34 GR33:GR34">
    <cfRule type="cellIs" dxfId="5809" priority="124" operator="equal">
      <formula>"no"</formula>
    </cfRule>
    <cfRule type="cellIs" dxfId="5808" priority="125" operator="equal">
      <formula>"yes"</formula>
    </cfRule>
  </conditionalFormatting>
  <conditionalFormatting sqref="CM33:CM34 CQ33:CQ34 CU33:CU34 CY33:CY34 DG33:DG34 DK33:DK34 DO33:DO34 DS33:DS34 DW33:DW34 EA33:EA34 EE33:EE34 EI33:EI34 EM33:EM34 EQ33:EQ34 EU33:EU34 EY33:EY34 GA33:GA34 GE33:GE34 GI33:GI34 GM33:GM34 GQ33:GQ34">
    <cfRule type="cellIs" dxfId="5807" priority="123" operator="greaterThan">
      <formula>0</formula>
    </cfRule>
  </conditionalFormatting>
  <conditionalFormatting sqref="AA33:AA34">
    <cfRule type="cellIs" dxfId="5806" priority="122" operator="greaterThan">
      <formula>0</formula>
    </cfRule>
  </conditionalFormatting>
  <conditionalFormatting sqref="AI33:AI34">
    <cfRule type="cellIs" dxfId="5805" priority="121" operator="greaterThan">
      <formula>0</formula>
    </cfRule>
  </conditionalFormatting>
  <conditionalFormatting sqref="AE33:AE34">
    <cfRule type="cellIs" dxfId="5804" priority="120" operator="greaterThan">
      <formula>0</formula>
    </cfRule>
  </conditionalFormatting>
  <conditionalFormatting sqref="DD33:DD34">
    <cfRule type="cellIs" dxfId="5803" priority="118" operator="equal">
      <formula>"no"</formula>
    </cfRule>
    <cfRule type="cellIs" dxfId="5802" priority="119" operator="equal">
      <formula>"yes"</formula>
    </cfRule>
  </conditionalFormatting>
  <conditionalFormatting sqref="DC33:DC34">
    <cfRule type="cellIs" dxfId="5801" priority="117" operator="greaterThan">
      <formula>0</formula>
    </cfRule>
  </conditionalFormatting>
  <conditionalFormatting sqref="FW33:FW34">
    <cfRule type="cellIs" dxfId="5800" priority="99" operator="greaterThan">
      <formula>0</formula>
    </cfRule>
  </conditionalFormatting>
  <conditionalFormatting sqref="FD33:FD34">
    <cfRule type="cellIs" dxfId="5799" priority="115" operator="equal">
      <formula>"no"</formula>
    </cfRule>
    <cfRule type="cellIs" dxfId="5798" priority="116" operator="equal">
      <formula>"yes"</formula>
    </cfRule>
  </conditionalFormatting>
  <conditionalFormatting sqref="FC33:FC34">
    <cfRule type="cellIs" dxfId="5797" priority="114" operator="greaterThan">
      <formula>0</formula>
    </cfRule>
  </conditionalFormatting>
  <conditionalFormatting sqref="FX33:FX34">
    <cfRule type="cellIs" dxfId="5796" priority="100" operator="equal">
      <formula>"no"</formula>
    </cfRule>
    <cfRule type="cellIs" dxfId="5795" priority="101" operator="equal">
      <formula>"yes"</formula>
    </cfRule>
  </conditionalFormatting>
  <conditionalFormatting sqref="FL33:FL34">
    <cfRule type="cellIs" dxfId="5794" priority="109" operator="equal">
      <formula>"no"</formula>
    </cfRule>
    <cfRule type="cellIs" dxfId="5793" priority="110" operator="equal">
      <formula>"yes"</formula>
    </cfRule>
  </conditionalFormatting>
  <conditionalFormatting sqref="FK33:FK34">
    <cfRule type="cellIs" dxfId="5792" priority="108" operator="greaterThan">
      <formula>0</formula>
    </cfRule>
  </conditionalFormatting>
  <conditionalFormatting sqref="FH33:FH34">
    <cfRule type="cellIs" dxfId="5791" priority="112" operator="equal">
      <formula>"no"</formula>
    </cfRule>
    <cfRule type="cellIs" dxfId="5790" priority="113" operator="equal">
      <formula>"yes"</formula>
    </cfRule>
  </conditionalFormatting>
  <conditionalFormatting sqref="FG33:FG34">
    <cfRule type="cellIs" dxfId="5789" priority="111" operator="greaterThan">
      <formula>0</formula>
    </cfRule>
  </conditionalFormatting>
  <conditionalFormatting sqref="FP33:FP34">
    <cfRule type="cellIs" dxfId="5788" priority="106" operator="equal">
      <formula>"no"</formula>
    </cfRule>
    <cfRule type="cellIs" dxfId="5787" priority="107" operator="equal">
      <formula>"yes"</formula>
    </cfRule>
  </conditionalFormatting>
  <conditionalFormatting sqref="FO33:FO34">
    <cfRule type="cellIs" dxfId="5786" priority="105" operator="greaterThan">
      <formula>0</formula>
    </cfRule>
  </conditionalFormatting>
  <conditionalFormatting sqref="FT33:FT34">
    <cfRule type="cellIs" dxfId="5785" priority="103" operator="equal">
      <formula>"no"</formula>
    </cfRule>
    <cfRule type="cellIs" dxfId="5784" priority="104" operator="equal">
      <formula>"yes"</formula>
    </cfRule>
  </conditionalFormatting>
  <conditionalFormatting sqref="FS33:FS34">
    <cfRule type="cellIs" dxfId="5783" priority="102" operator="greaterThan">
      <formula>0</formula>
    </cfRule>
  </conditionalFormatting>
  <conditionalFormatting sqref="X21 X23:X24">
    <cfRule type="cellIs" dxfId="5782" priority="88" operator="equal">
      <formula>"no"</formula>
    </cfRule>
    <cfRule type="cellIs" dxfId="5781" priority="89" operator="equal">
      <formula>"yes"</formula>
    </cfRule>
  </conditionalFormatting>
  <conditionalFormatting sqref="W21 W23:W24">
    <cfRule type="cellIs" dxfId="5780" priority="87" operator="greaterThan">
      <formula>0</formula>
    </cfRule>
  </conditionalFormatting>
  <conditionalFormatting sqref="AB21 AB23:AB24">
    <cfRule type="cellIs" dxfId="5779" priority="85" operator="equal">
      <formula>"no"</formula>
    </cfRule>
    <cfRule type="cellIs" dxfId="5778" priority="86" operator="equal">
      <formula>"yes"</formula>
    </cfRule>
  </conditionalFormatting>
  <conditionalFormatting sqref="A20:CL20 IR20:XFD20">
    <cfRule type="cellIs" dxfId="5777" priority="81" operator="equal">
      <formula>"Dummy"</formula>
    </cfRule>
  </conditionalFormatting>
  <conditionalFormatting sqref="GU20:HN20">
    <cfRule type="cellIs" dxfId="5776" priority="80" operator="equal">
      <formula>"Dummy"</formula>
    </cfRule>
  </conditionalFormatting>
  <conditionalFormatting sqref="HO20:IQ20">
    <cfRule type="cellIs" dxfId="5775" priority="79" operator="equal">
      <formula>"Dummy"</formula>
    </cfRule>
  </conditionalFormatting>
  <conditionalFormatting sqref="CM20:GT20">
    <cfRule type="cellIs" dxfId="5774" priority="75" operator="equal">
      <formula>"Dummy"</formula>
    </cfRule>
  </conditionalFormatting>
  <conditionalFormatting sqref="AA21 AA23:AA24">
    <cfRule type="cellIs" dxfId="5773" priority="74" operator="greaterThan">
      <formula>0</formula>
    </cfRule>
  </conditionalFormatting>
  <conditionalFormatting sqref="X22">
    <cfRule type="cellIs" dxfId="5772" priority="49" operator="equal">
      <formula>"no"</formula>
    </cfRule>
    <cfRule type="cellIs" dxfId="5771" priority="50" operator="equal">
      <formula>"yes"</formula>
    </cfRule>
  </conditionalFormatting>
  <conditionalFormatting sqref="W22">
    <cfRule type="cellIs" dxfId="5770" priority="48" operator="greaterThan">
      <formula>0</formula>
    </cfRule>
  </conditionalFormatting>
  <conditionalFormatting sqref="AB22">
    <cfRule type="cellIs" dxfId="5769" priority="46" operator="equal">
      <formula>"no"</formula>
    </cfRule>
    <cfRule type="cellIs" dxfId="5768" priority="47" operator="equal">
      <formula>"yes"</formula>
    </cfRule>
  </conditionalFormatting>
  <conditionalFormatting sqref="AA22">
    <cfRule type="cellIs" dxfId="5767" priority="45" operator="greaterThan">
      <formula>0</formula>
    </cfRule>
  </conditionalFormatting>
  <conditionalFormatting sqref="L25:L26">
    <cfRule type="cellIs" dxfId="5766" priority="43" operator="equal">
      <formula>"no"</formula>
    </cfRule>
    <cfRule type="cellIs" dxfId="5765" priority="44" operator="equal">
      <formula>"yes"</formula>
    </cfRule>
  </conditionalFormatting>
  <conditionalFormatting sqref="K25:K26">
    <cfRule type="cellIs" dxfId="5764" priority="42" operator="greaterThan">
      <formula>0</formula>
    </cfRule>
  </conditionalFormatting>
  <conditionalFormatting sqref="P25:P26">
    <cfRule type="cellIs" dxfId="5763" priority="40" operator="equal">
      <formula>"no"</formula>
    </cfRule>
    <cfRule type="cellIs" dxfId="5762" priority="41" operator="equal">
      <formula>"yes"</formula>
    </cfRule>
  </conditionalFormatting>
  <conditionalFormatting sqref="O25:O26">
    <cfRule type="cellIs" dxfId="5761" priority="39" operator="greaterThan">
      <formula>0</formula>
    </cfRule>
  </conditionalFormatting>
  <conditionalFormatting sqref="T25:T26">
    <cfRule type="cellIs" dxfId="5760" priority="37" operator="equal">
      <formula>"no"</formula>
    </cfRule>
    <cfRule type="cellIs" dxfId="5759" priority="38" operator="equal">
      <formula>"yes"</formula>
    </cfRule>
  </conditionalFormatting>
  <conditionalFormatting sqref="S25:S26">
    <cfRule type="cellIs" dxfId="5758" priority="36" operator="greaterThan">
      <formula>0</formula>
    </cfRule>
  </conditionalFormatting>
  <conditionalFormatting sqref="X25:X26">
    <cfRule type="cellIs" dxfId="5757" priority="34" operator="equal">
      <formula>"no"</formula>
    </cfRule>
    <cfRule type="cellIs" dxfId="5756" priority="35" operator="equal">
      <formula>"yes"</formula>
    </cfRule>
  </conditionalFormatting>
  <conditionalFormatting sqref="W25:W26">
    <cfRule type="cellIs" dxfId="5755" priority="33" operator="greaterThan">
      <formula>0</formula>
    </cfRule>
  </conditionalFormatting>
  <conditionalFormatting sqref="AB25:AB26">
    <cfRule type="cellIs" dxfId="5754" priority="31" operator="equal">
      <formula>"no"</formula>
    </cfRule>
    <cfRule type="cellIs" dxfId="5753" priority="32" operator="equal">
      <formula>"yes"</formula>
    </cfRule>
  </conditionalFormatting>
  <conditionalFormatting sqref="AF25:AF26 AJ25:AJ26 AN25:AN26 AR25:AR26 AV25:AV26 AZ25:AZ26 BD25:BD26 BH25:BH26 BL25:BL26 BP25:BP26 BT25:BT26 BX25:BX26 CB25:CB26 CF25:CF26 CJ25:CJ26">
    <cfRule type="cellIs" dxfId="5752" priority="29" operator="equal">
      <formula>"no"</formula>
    </cfRule>
    <cfRule type="cellIs" dxfId="5751" priority="30" operator="equal">
      <formula>"yes"</formula>
    </cfRule>
  </conditionalFormatting>
  <conditionalFormatting sqref="AM25:AM26 AQ25:AQ26 AU25:AU26 AY25:AY26 BC25:BC26 BG25:BG26 BK25:BK26 BO25:BO26 BS25:BS26 BW25:BW26 CA25:CA26 CE25:CE26 CI25:CI26">
    <cfRule type="cellIs" dxfId="5750" priority="28" operator="greaterThan">
      <formula>0</formula>
    </cfRule>
  </conditionalFormatting>
  <conditionalFormatting sqref="CN25:CN26 CR25:CR26 CV25:CV26 CZ25:CZ26 DH25:DH26 DL25:DL26 DP25:DP26 DT25:DT26 DX25:DX26 EB25:EB26 EF25:EF26 EJ25:EJ26 EN25:EN26 ER25:ER26 EV25:EV26 EZ25:EZ26 GB25:GB26 GF25:GF26 GJ25:GJ26 GN25:GN26 GR25:GR26">
    <cfRule type="cellIs" dxfId="5749" priority="26" operator="equal">
      <formula>"no"</formula>
    </cfRule>
    <cfRule type="cellIs" dxfId="5748" priority="27" operator="equal">
      <formula>"yes"</formula>
    </cfRule>
  </conditionalFormatting>
  <conditionalFormatting sqref="CM25:CM26 CQ25:CQ26 CU25:CU26 CY25:CY26 DG25:DG26 DK25:DK26 DO25:DO26 DS25:DS26 DW25:DW26 EA25:EA26 EE25:EE26 EI25:EI26 EM25:EM26 EQ25:EQ26 EU25:EU26 EY25:EY26 GA25:GA26 GE25:GE26 GI25:GI26 GM25:GM26 GQ25:GQ26">
    <cfRule type="cellIs" dxfId="5747" priority="25" operator="greaterThan">
      <formula>0</formula>
    </cfRule>
  </conditionalFormatting>
  <conditionalFormatting sqref="AA25:AA26">
    <cfRule type="cellIs" dxfId="5746" priority="24" operator="greaterThan">
      <formula>0</formula>
    </cfRule>
  </conditionalFormatting>
  <conditionalFormatting sqref="AI25:AI26">
    <cfRule type="cellIs" dxfId="5745" priority="23" operator="greaterThan">
      <formula>0</formula>
    </cfRule>
  </conditionalFormatting>
  <conditionalFormatting sqref="AE25:AE26">
    <cfRule type="cellIs" dxfId="5744" priority="22" operator="greaterThan">
      <formula>0</formula>
    </cfRule>
  </conditionalFormatting>
  <conditionalFormatting sqref="DD25:DD26">
    <cfRule type="cellIs" dxfId="5743" priority="20" operator="equal">
      <formula>"no"</formula>
    </cfRule>
    <cfRule type="cellIs" dxfId="5742" priority="21" operator="equal">
      <formula>"yes"</formula>
    </cfRule>
  </conditionalFormatting>
  <conditionalFormatting sqref="DC25:DC26">
    <cfRule type="cellIs" dxfId="5741" priority="19" operator="greaterThan">
      <formula>0</formula>
    </cfRule>
  </conditionalFormatting>
  <conditionalFormatting sqref="FW25:FW26">
    <cfRule type="cellIs" dxfId="5740" priority="1" operator="greaterThan">
      <formula>0</formula>
    </cfRule>
  </conditionalFormatting>
  <conditionalFormatting sqref="FD25:FD26">
    <cfRule type="cellIs" dxfId="5739" priority="17" operator="equal">
      <formula>"no"</formula>
    </cfRule>
    <cfRule type="cellIs" dxfId="5738" priority="18" operator="equal">
      <formula>"yes"</formula>
    </cfRule>
  </conditionalFormatting>
  <conditionalFormatting sqref="FC25:FC26">
    <cfRule type="cellIs" dxfId="5737" priority="16" operator="greaterThan">
      <formula>0</formula>
    </cfRule>
  </conditionalFormatting>
  <conditionalFormatting sqref="FX25:FX26">
    <cfRule type="cellIs" dxfId="5736" priority="2" operator="equal">
      <formula>"no"</formula>
    </cfRule>
    <cfRule type="cellIs" dxfId="5735" priority="3" operator="equal">
      <formula>"yes"</formula>
    </cfRule>
  </conditionalFormatting>
  <conditionalFormatting sqref="FL25:FL26">
    <cfRule type="cellIs" dxfId="5734" priority="11" operator="equal">
      <formula>"no"</formula>
    </cfRule>
    <cfRule type="cellIs" dxfId="5733" priority="12" operator="equal">
      <formula>"yes"</formula>
    </cfRule>
  </conditionalFormatting>
  <conditionalFormatting sqref="FK25:FK26">
    <cfRule type="cellIs" dxfId="5732" priority="10" operator="greaterThan">
      <formula>0</formula>
    </cfRule>
  </conditionalFormatting>
  <conditionalFormatting sqref="FH25:FH26">
    <cfRule type="cellIs" dxfId="5731" priority="14" operator="equal">
      <formula>"no"</formula>
    </cfRule>
    <cfRule type="cellIs" dxfId="5730" priority="15" operator="equal">
      <formula>"yes"</formula>
    </cfRule>
  </conditionalFormatting>
  <conditionalFormatting sqref="FG25:FG26">
    <cfRule type="cellIs" dxfId="5729" priority="13" operator="greaterThan">
      <formula>0</formula>
    </cfRule>
  </conditionalFormatting>
  <conditionalFormatting sqref="FP25:FP26">
    <cfRule type="cellIs" dxfId="5728" priority="8" operator="equal">
      <formula>"no"</formula>
    </cfRule>
    <cfRule type="cellIs" dxfId="5727" priority="9" operator="equal">
      <formula>"yes"</formula>
    </cfRule>
  </conditionalFormatting>
  <conditionalFormatting sqref="FO25:FO26">
    <cfRule type="cellIs" dxfId="5726" priority="7" operator="greaterThan">
      <formula>0</formula>
    </cfRule>
  </conditionalFormatting>
  <conditionalFormatting sqref="FT25:FT26">
    <cfRule type="cellIs" dxfId="5725" priority="5" operator="equal">
      <formula>"no"</formula>
    </cfRule>
    <cfRule type="cellIs" dxfId="5724" priority="6" operator="equal">
      <formula>"yes"</formula>
    </cfRule>
  </conditionalFormatting>
  <conditionalFormatting sqref="FS25:FS26">
    <cfRule type="cellIs" dxfId="5723" priority="4" operator="greaterThan">
      <formula>0</formula>
    </cfRule>
  </conditionalFormatting>
  <pageMargins left="0.7" right="0.7" top="0.78740157499999996" bottom="0.78740157499999996" header="0.3" footer="0.3"/>
  <pageSetup paperSize="9"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B7FF6-7538-41F7-9004-AF455E9325D9}">
  <sheetPr>
    <tabColor theme="9" tint="-0.249977111117893"/>
  </sheetPr>
  <dimension ref="A1:IQ35"/>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AJ36" sqref="AJ36"/>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4" width="8.83203125" bestFit="1" customWidth="1"/>
    <col min="5" max="5" width="7.6640625" bestFit="1" customWidth="1"/>
    <col min="6" max="6" width="7" customWidth="1"/>
    <col min="7" max="7" width="7.33203125" customWidth="1"/>
    <col min="8" max="8" width="6.33203125" customWidth="1"/>
    <col min="9" max="9" width="7.6640625" bestFit="1" customWidth="1"/>
    <col min="10" max="10" width="7.6640625" style="2" bestFit="1" customWidth="1"/>
    <col min="11" max="11" width="8.83203125" bestFit="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6.6640625" bestFit="1" customWidth="1"/>
    <col min="56" max="56" width="4.5" bestFit="1" customWidth="1"/>
    <col min="57" max="57" width="5.6640625" customWidth="1"/>
    <col min="58" max="58" width="4.5" style="2" bestFit="1" customWidth="1"/>
    <col min="59" max="59" width="6.6640625" bestFit="1"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6.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6.6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6.6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6.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414</v>
      </c>
      <c r="L1" s="90"/>
      <c r="M1" s="90"/>
      <c r="N1" s="91"/>
      <c r="O1" s="92" t="s">
        <v>400</v>
      </c>
      <c r="P1" s="87"/>
      <c r="Q1" s="87"/>
      <c r="R1" s="88"/>
      <c r="S1" s="89" t="s">
        <v>401</v>
      </c>
      <c r="T1" s="90"/>
      <c r="U1" s="90"/>
      <c r="V1" s="91"/>
      <c r="W1" s="92" t="s">
        <v>402</v>
      </c>
      <c r="X1" s="87"/>
      <c r="Y1" s="87"/>
      <c r="Z1" s="88"/>
      <c r="AA1" s="89" t="s">
        <v>415</v>
      </c>
      <c r="AB1" s="90"/>
      <c r="AC1" s="90"/>
      <c r="AD1" s="91"/>
      <c r="AE1" s="92" t="s">
        <v>406</v>
      </c>
      <c r="AF1" s="87"/>
      <c r="AG1" s="87"/>
      <c r="AH1" s="88"/>
      <c r="AI1" s="89" t="s">
        <v>504</v>
      </c>
      <c r="AJ1" s="90"/>
      <c r="AK1" s="90"/>
      <c r="AL1" s="91"/>
      <c r="AM1" s="92" t="s">
        <v>505</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WeilEtAl._2018</v>
      </c>
      <c r="L2" s="43" t="str">
        <f>K1</f>
        <v>WeilEtAl._2018</v>
      </c>
      <c r="M2" s="43" t="str">
        <f>K1</f>
        <v>WeilEtAl._2018</v>
      </c>
      <c r="N2" s="44" t="str">
        <f>K1</f>
        <v>WeilEtAl._2018</v>
      </c>
      <c r="O2" s="45" t="str">
        <f>O1</f>
        <v>SimonEtAl._2014</v>
      </c>
      <c r="P2" s="45" t="str">
        <f>O1</f>
        <v>SimonEtAl._2014</v>
      </c>
      <c r="Q2" s="45" t="str">
        <f>O1</f>
        <v>SimonEtAl._2014</v>
      </c>
      <c r="R2" s="51" t="str">
        <f>O1</f>
        <v>SimonEtAl._2014</v>
      </c>
      <c r="S2" s="43" t="str">
        <f>S1</f>
        <v>Andersson&amp;Rade_2001_A</v>
      </c>
      <c r="T2" s="43" t="str">
        <f>S1</f>
        <v>Andersson&amp;Rade_2001_A</v>
      </c>
      <c r="U2" s="43" t="str">
        <f>S1</f>
        <v>Andersson&amp;Rade_2001_A</v>
      </c>
      <c r="V2" s="44" t="str">
        <f>S1</f>
        <v>Andersson&amp;Rade_2001_A</v>
      </c>
      <c r="W2" s="45" t="str">
        <f>W1</f>
        <v>Andersson&amp;Rade_2001_B</v>
      </c>
      <c r="X2" s="45" t="str">
        <f>W1</f>
        <v>Andersson&amp;Rade_2001_B</v>
      </c>
      <c r="Y2" s="45" t="str">
        <f>W1</f>
        <v>Andersson&amp;Rade_2001_B</v>
      </c>
      <c r="Z2" s="46" t="str">
        <f>W1</f>
        <v>Andersson&amp;Rade_2001_B</v>
      </c>
      <c r="AA2" s="43" t="str">
        <f>AA1</f>
        <v>SunEtAl._2018</v>
      </c>
      <c r="AB2" s="43" t="str">
        <f>AA1</f>
        <v>SunEtAl._2018</v>
      </c>
      <c r="AC2" s="43" t="str">
        <f>AA1</f>
        <v>SunEtAl._2018</v>
      </c>
      <c r="AD2" s="44" t="str">
        <f>AA1</f>
        <v>SunEtAl._2018</v>
      </c>
      <c r="AE2" s="45" t="str">
        <f>AE1</f>
        <v>StahlEtAl._2016</v>
      </c>
      <c r="AF2" s="45" t="str">
        <f>AE1</f>
        <v>StahlEtAl._2016</v>
      </c>
      <c r="AG2" s="45" t="str">
        <f>AE1</f>
        <v>StahlEtAl._2016</v>
      </c>
      <c r="AH2" s="46" t="str">
        <f>AE1</f>
        <v>StahlEtAl._2016</v>
      </c>
      <c r="AI2" s="43" t="str">
        <f>AI1</f>
        <v>Djukanovic_2019</v>
      </c>
      <c r="AJ2" s="43" t="str">
        <f>AI1</f>
        <v>Djukanovic_2019</v>
      </c>
      <c r="AK2" s="43" t="str">
        <f>AI1</f>
        <v>Djukanovic_2019</v>
      </c>
      <c r="AL2" s="44" t="str">
        <f>AI1</f>
        <v>Djukanovic_2019</v>
      </c>
      <c r="AM2" s="45" t="str">
        <f>AM1</f>
        <v>JonesEtAl._2020</v>
      </c>
      <c r="AN2" s="45" t="str">
        <f>AM1</f>
        <v>JonesEtAl._2020</v>
      </c>
      <c r="AO2" s="45" t="str">
        <f>AM1</f>
        <v>JonesEtAl._2020</v>
      </c>
      <c r="AP2" s="46" t="str">
        <f>AM1</f>
        <v>JonesEtAl._2020</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2005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68</v>
      </c>
      <c r="B5" s="5" t="s">
        <v>407</v>
      </c>
      <c r="C5" s="11">
        <f>C4</f>
        <v>2005</v>
      </c>
      <c r="D5" s="50">
        <f>IF(H5&lt;&gt;0,AVERAGE(GV5:IQ5),-999)</f>
        <v>-999</v>
      </c>
      <c r="E5" s="50">
        <f>IF(H5&lt;&gt;0,MEDIAN(GV5:IQ5),-999)</f>
        <v>-999</v>
      </c>
      <c r="F5" s="50">
        <f>IF(H5&lt;&gt;0,MIN(GV5:IQ5),-999)</f>
        <v>-999</v>
      </c>
      <c r="G5" s="50">
        <f>IF(H5&lt;&gt;0,MAX(GV5:IQ5),-999)</f>
        <v>-999</v>
      </c>
      <c r="H5" s="18">
        <f>COUNT(GV5:IQ5)</f>
        <v>0</v>
      </c>
      <c r="I5" s="16">
        <f>IF(H5&lt;&gt;0,PERCENTILE(GV5:IQ5,#REF!),-999)</f>
        <v>-999</v>
      </c>
      <c r="J5" s="17">
        <f>IF(H5&lt;&gt;0,PERCENTILE(GV5:IQ5,#REF!),-999)</f>
        <v>-999</v>
      </c>
      <c r="K5" s="64"/>
      <c r="L5" s="65"/>
      <c r="M5" s="62"/>
      <c r="N5" s="63"/>
      <c r="O5" s="64"/>
      <c r="P5" s="65"/>
      <c r="Q5" s="62"/>
      <c r="R5" s="63"/>
      <c r="S5" s="64"/>
      <c r="T5" s="65"/>
      <c r="U5" s="62"/>
      <c r="V5" s="63"/>
      <c r="W5" s="64"/>
      <c r="X5" s="65"/>
      <c r="Y5" s="62"/>
      <c r="Z5" s="63"/>
      <c r="AA5" s="64"/>
      <c r="AB5" s="65"/>
      <c r="AC5" s="62"/>
      <c r="AD5" s="63"/>
      <c r="AE5" s="64"/>
      <c r="AF5" s="65"/>
      <c r="AG5" s="62"/>
      <c r="AH5" s="63"/>
      <c r="AI5" s="64"/>
      <c r="AJ5" s="65"/>
      <c r="AK5" s="62"/>
      <c r="AL5" s="63"/>
      <c r="AM5" s="64"/>
      <c r="AN5" s="65"/>
      <c r="AO5" s="62"/>
      <c r="AP5" s="63"/>
      <c r="AQ5" s="64"/>
      <c r="AR5" s="65"/>
      <c r="AS5" s="62"/>
      <c r="AT5" s="63"/>
      <c r="AU5" s="64"/>
      <c r="AV5" s="65"/>
      <c r="AW5" s="62"/>
      <c r="AX5" s="63"/>
      <c r="AY5" s="64"/>
      <c r="AZ5" s="65"/>
      <c r="BA5" s="62"/>
      <c r="BB5" s="63"/>
      <c r="BC5" s="64"/>
      <c r="BD5" s="65"/>
      <c r="BE5" s="62"/>
      <c r="BF5" s="63"/>
      <c r="BG5" s="64"/>
      <c r="BH5" s="65"/>
      <c r="BI5" s="62"/>
      <c r="BJ5" s="63"/>
      <c r="BK5" s="65"/>
      <c r="BL5" s="65"/>
      <c r="BM5" s="65"/>
      <c r="BN5" s="63"/>
      <c r="BO5" s="65"/>
      <c r="BP5" s="65"/>
      <c r="BQ5" s="65"/>
      <c r="BR5" s="63"/>
      <c r="BS5" s="65"/>
      <c r="BT5" s="65"/>
      <c r="BU5" s="65"/>
      <c r="BV5" s="63"/>
      <c r="BW5" s="64"/>
      <c r="BX5" s="65"/>
      <c r="BY5" s="62"/>
      <c r="BZ5" s="63"/>
      <c r="CA5" s="64"/>
      <c r="CB5" s="65"/>
      <c r="CC5" s="62"/>
      <c r="CD5" s="63"/>
      <c r="CE5" s="64"/>
      <c r="CF5" s="65"/>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4"/>
      <c r="EJ5" s="65"/>
      <c r="EK5" s="62"/>
      <c r="EL5" s="63"/>
      <c r="EM5" s="64"/>
      <c r="EN5" s="65"/>
      <c r="EO5" s="62"/>
      <c r="EP5" s="65"/>
      <c r="EQ5" s="64"/>
      <c r="ER5" s="65"/>
      <c r="ES5" s="62"/>
      <c r="ET5" s="63"/>
      <c r="EU5" s="64"/>
      <c r="EV5" s="65"/>
      <c r="EW5" s="62"/>
      <c r="EX5" s="63"/>
      <c r="EY5" s="64"/>
      <c r="EZ5" s="65"/>
      <c r="FA5" s="62"/>
      <c r="FB5" s="63"/>
      <c r="FC5" s="64"/>
      <c r="FD5" s="65"/>
      <c r="FE5" s="62"/>
      <c r="FF5" s="63"/>
      <c r="FG5" s="64"/>
      <c r="FH5" s="65"/>
      <c r="FI5" s="62"/>
      <c r="FJ5" s="63"/>
      <c r="FK5" s="64"/>
      <c r="FL5" s="65"/>
      <c r="FM5" s="62"/>
      <c r="FN5" s="63"/>
      <c r="FO5" s="64"/>
      <c r="FP5" s="65"/>
      <c r="FQ5" s="62"/>
      <c r="FR5" s="63"/>
      <c r="FS5" s="64"/>
      <c r="FT5" s="65"/>
      <c r="FU5" s="62"/>
      <c r="FV5" s="63"/>
      <c r="FW5" s="64"/>
      <c r="FX5" s="65"/>
      <c r="FY5" s="62"/>
      <c r="FZ5" s="63"/>
      <c r="GA5" s="64"/>
      <c r="GB5" s="65"/>
      <c r="GC5" s="62"/>
      <c r="GD5" s="63"/>
      <c r="GE5" s="64"/>
      <c r="GF5" s="65"/>
      <c r="GG5" s="62"/>
      <c r="GH5" s="63"/>
      <c r="GI5" s="64"/>
      <c r="GJ5" s="65"/>
      <c r="GK5" s="62"/>
      <c r="GL5" s="63"/>
      <c r="GM5" s="64"/>
      <c r="GN5" s="65"/>
      <c r="GO5" s="62"/>
      <c r="GP5" s="63"/>
      <c r="GQ5" s="64"/>
      <c r="GR5" s="65"/>
      <c r="GS5" s="62"/>
      <c r="GT5" s="63"/>
      <c r="GV5" s="39" t="b">
        <f>IF(L5="yes",K5)</f>
        <v>0</v>
      </c>
      <c r="GW5" s="10" t="b">
        <f>IF(P5="yes",O5)</f>
        <v>0</v>
      </c>
      <c r="GX5" s="10" t="b">
        <f>IF(T5="yes",S5)</f>
        <v>0</v>
      </c>
      <c r="GY5" s="10" t="b">
        <f>IF(X5="yes",W5)</f>
        <v>0</v>
      </c>
      <c r="GZ5" s="10" t="b">
        <f>IF(AB5="yes",AA5)</f>
        <v>0</v>
      </c>
      <c r="HA5" s="10" t="b">
        <f>IF(AF5="yes",AE5)</f>
        <v>0</v>
      </c>
      <c r="HB5" s="10" t="b">
        <f>IF(AJ5="yes",AI5)</f>
        <v>0</v>
      </c>
      <c r="HC5" s="10" t="b">
        <f>IF(AN5="yes",AM5)</f>
        <v>0</v>
      </c>
      <c r="HD5" s="10" t="b">
        <f>IF(AR5="yes",AQ5)</f>
        <v>0</v>
      </c>
      <c r="HE5" s="10" t="b">
        <f>IF(AV5="yes",AU5)</f>
        <v>0</v>
      </c>
      <c r="HF5" s="10" t="b">
        <f>IF(AZ5="yes",AY5)</f>
        <v>0</v>
      </c>
      <c r="HG5" s="10" t="b">
        <f>IF(BD5="yes",BC5)</f>
        <v>0</v>
      </c>
      <c r="HH5" s="10" t="b">
        <f>IF(BH5="yes",BG5)</f>
        <v>0</v>
      </c>
      <c r="HI5" s="10" t="b">
        <f>IF(BL5="yes",BK5)</f>
        <v>0</v>
      </c>
      <c r="HJ5" s="10" t="b">
        <f>IF(BP5="yes",BO5)</f>
        <v>0</v>
      </c>
      <c r="HK5" s="10" t="b">
        <f>IF(BT5="yes",BS5)</f>
        <v>0</v>
      </c>
      <c r="HL5" s="10" t="b">
        <f>IF(BX5="yes",BW5)</f>
        <v>0</v>
      </c>
      <c r="HM5" s="10" t="b">
        <f>IF(CB5="yes",CA5)</f>
        <v>0</v>
      </c>
      <c r="HN5" s="10" t="b">
        <f>IF(CF5="yes",CE5)</f>
        <v>0</v>
      </c>
      <c r="HO5" s="10" t="b">
        <f>IF(CJ5="yes",CI5)</f>
        <v>0</v>
      </c>
      <c r="HP5" s="10" t="b">
        <f>IF(CN5="yes",CM5)</f>
        <v>0</v>
      </c>
      <c r="HQ5" s="10" t="b">
        <f>IF(CR5="yes",CQ5)</f>
        <v>0</v>
      </c>
      <c r="HR5" s="10" t="b">
        <f>IF(CV5="yes",CU5)</f>
        <v>0</v>
      </c>
      <c r="HS5" s="10" t="b">
        <f>IF(CZ5="yes",CY5)</f>
        <v>0</v>
      </c>
      <c r="HT5" s="10" t="b">
        <f>IF(DD5="yes",DC5)</f>
        <v>0</v>
      </c>
      <c r="HU5" s="10" t="b">
        <f>IF(DH5="yes",DG5)</f>
        <v>0</v>
      </c>
      <c r="HV5" s="10" t="b">
        <f>IF(DL5="yes",DK5)</f>
        <v>0</v>
      </c>
      <c r="HW5" s="10" t="b">
        <f>IF(DP5="yes",DO5)</f>
        <v>0</v>
      </c>
      <c r="HX5" s="10" t="b">
        <f>IF(DT5="yes",DS5)</f>
        <v>0</v>
      </c>
      <c r="HY5" s="10" t="b">
        <f>IF(DX5="yes",DW5)</f>
        <v>0</v>
      </c>
      <c r="HZ5" s="10" t="b">
        <f>IF(EB5="yes",EA5)</f>
        <v>0</v>
      </c>
      <c r="IA5" s="10" t="b">
        <f>IF(EF5="yes",EE5)</f>
        <v>0</v>
      </c>
      <c r="IB5" s="10" t="b">
        <f>IF(EJ5="yes",EI5)</f>
        <v>0</v>
      </c>
      <c r="IC5" s="10" t="b">
        <f>IF(EN5="yes",EM5)</f>
        <v>0</v>
      </c>
      <c r="ID5" s="10" t="b">
        <f>IF(ER5="yes",EQ5)</f>
        <v>0</v>
      </c>
      <c r="IE5" s="10" t="b">
        <f>IF(EV5="yes",EU5)</f>
        <v>0</v>
      </c>
      <c r="IF5" s="10" t="b">
        <f>IF(EZ5="yes",EY5)</f>
        <v>0</v>
      </c>
      <c r="IG5" s="10" t="b">
        <f>IF(FD5="yes",FC5)</f>
        <v>0</v>
      </c>
      <c r="IH5" s="10" t="b">
        <f>IF(FH5="yes",FG5)</f>
        <v>0</v>
      </c>
      <c r="II5" s="10" t="b">
        <f>IF(FL5="yes",FK5)</f>
        <v>0</v>
      </c>
      <c r="IJ5" s="10" t="b">
        <f>IF(FP5="yes",FO5)</f>
        <v>0</v>
      </c>
      <c r="IK5" s="10" t="b">
        <f>IF(FT5="yes",FS5)</f>
        <v>0</v>
      </c>
      <c r="IL5" s="10" t="b">
        <f>IF(FX5="yes",FW5)</f>
        <v>0</v>
      </c>
      <c r="IM5" s="10" t="b">
        <f>IF(GB5="yes",GA5)</f>
        <v>0</v>
      </c>
      <c r="IN5" s="10" t="b">
        <f>IF(GF5="yes",GE5)</f>
        <v>0</v>
      </c>
      <c r="IO5" s="10" t="b">
        <f>IF(GJ5="yes",GI5)</f>
        <v>0</v>
      </c>
      <c r="IP5" s="10" t="b">
        <f>IF(GN5="yes",GM5)</f>
        <v>0</v>
      </c>
      <c r="IQ5" s="19" t="b">
        <f>IF(GR5="yes",GQ5)</f>
        <v>0</v>
      </c>
    </row>
    <row r="6" spans="1:251" x14ac:dyDescent="0.2">
      <c r="A6" s="9" t="s">
        <v>410</v>
      </c>
      <c r="B6" s="11" t="str">
        <f>B5</f>
        <v>kg/kWh</v>
      </c>
      <c r="C6" s="11">
        <f>C5</f>
        <v>2005</v>
      </c>
      <c r="D6" s="50">
        <f t="shared" ref="D6:D10" si="0">IF(H6&lt;&gt;0,AVERAGE(GV6:IQ6),-999)</f>
        <v>0.11250000000000002</v>
      </c>
      <c r="E6" s="50">
        <f t="shared" ref="E6:E10" si="1">IF(H6&lt;&gt;0,MEDIAN(GV6:IQ6),-999)</f>
        <v>0.11250000000000002</v>
      </c>
      <c r="F6" s="50">
        <f t="shared" ref="F6:F10" si="2">IF(H6&lt;&gt;0,MIN(GV6:IQ6),-999)</f>
        <v>8.5000000000000006E-2</v>
      </c>
      <c r="G6" s="50">
        <f t="shared" ref="G6:G10" si="3">IF(H6&lt;&gt;0,MAX(GV6:IQ6),-999)</f>
        <v>0.14000000000000001</v>
      </c>
      <c r="H6" s="18">
        <f t="shared" ref="H6:H10" si="4">COUNT(GV6:IQ6)</f>
        <v>2</v>
      </c>
      <c r="I6" s="16" t="e">
        <f>IF(H6&lt;&gt;0,PERCENTILE(GV6:IQ6,#REF!),-999)</f>
        <v>#REF!</v>
      </c>
      <c r="J6" s="17" t="e">
        <f>IF(H6&lt;&gt;0,PERCENTILE(GV6:IQ6,#REF!),-999)</f>
        <v>#REF!</v>
      </c>
      <c r="K6" s="64"/>
      <c r="L6" s="65"/>
      <c r="M6" s="62"/>
      <c r="N6" s="63"/>
      <c r="O6" s="64"/>
      <c r="P6" s="65"/>
      <c r="Q6" s="62"/>
      <c r="R6" s="63"/>
      <c r="S6" s="50">
        <v>0.14000000000000001</v>
      </c>
      <c r="T6" s="16" t="s">
        <v>8</v>
      </c>
      <c r="U6" s="62">
        <v>2001</v>
      </c>
      <c r="V6" s="63" t="s">
        <v>408</v>
      </c>
      <c r="W6" s="64">
        <v>8.5000000000000006E-2</v>
      </c>
      <c r="X6" s="65" t="s">
        <v>8</v>
      </c>
      <c r="Y6" s="62">
        <v>2001</v>
      </c>
      <c r="Z6" s="63" t="s">
        <v>409</v>
      </c>
      <c r="AA6" s="64"/>
      <c r="AB6" s="65"/>
      <c r="AC6" s="62"/>
      <c r="AD6" s="63"/>
      <c r="AE6" s="64"/>
      <c r="AF6" s="65"/>
      <c r="AG6" s="62"/>
      <c r="AH6" s="63"/>
      <c r="AI6" s="64"/>
      <c r="AJ6" s="65"/>
      <c r="AK6" s="62"/>
      <c r="AL6" s="63"/>
      <c r="AM6" s="64"/>
      <c r="AN6" s="65"/>
      <c r="AO6" s="62"/>
      <c r="AP6" s="63"/>
      <c r="AQ6" s="64"/>
      <c r="AR6" s="65"/>
      <c r="AS6" s="62"/>
      <c r="AT6" s="63"/>
      <c r="AU6" s="64"/>
      <c r="AV6" s="65"/>
      <c r="AW6" s="62"/>
      <c r="AX6" s="63"/>
      <c r="AY6" s="64"/>
      <c r="AZ6" s="65"/>
      <c r="BA6" s="62"/>
      <c r="BB6" s="63"/>
      <c r="BC6" s="64"/>
      <c r="BD6" s="65"/>
      <c r="BE6" s="62"/>
      <c r="BF6" s="63"/>
      <c r="BG6" s="64"/>
      <c r="BH6" s="65"/>
      <c r="BI6" s="62"/>
      <c r="BJ6" s="63"/>
      <c r="BK6" s="65"/>
      <c r="BL6" s="65"/>
      <c r="BM6" s="65"/>
      <c r="BN6" s="63"/>
      <c r="BO6" s="65"/>
      <c r="BP6" s="65"/>
      <c r="BQ6" s="65"/>
      <c r="BR6" s="63"/>
      <c r="BS6" s="65"/>
      <c r="BT6" s="65"/>
      <c r="BU6" s="65"/>
      <c r="BV6" s="63"/>
      <c r="BW6" s="64"/>
      <c r="BX6" s="65"/>
      <c r="BY6" s="62"/>
      <c r="BZ6" s="63"/>
      <c r="CA6" s="64"/>
      <c r="CB6" s="65"/>
      <c r="CC6" s="62"/>
      <c r="CD6" s="63"/>
      <c r="CE6" s="64"/>
      <c r="CF6" s="65"/>
      <c r="CG6" s="62"/>
      <c r="CH6" s="63"/>
      <c r="CI6" s="64"/>
      <c r="CJ6" s="65"/>
      <c r="CK6" s="62"/>
      <c r="CL6" s="63"/>
      <c r="CM6" s="65"/>
      <c r="CN6" s="65"/>
      <c r="CO6" s="65"/>
      <c r="CP6" s="63"/>
      <c r="CQ6" s="64"/>
      <c r="CR6" s="65"/>
      <c r="CS6" s="62"/>
      <c r="CT6" s="63"/>
      <c r="CU6" s="64"/>
      <c r="CV6" s="65"/>
      <c r="CW6" s="62"/>
      <c r="CX6" s="63"/>
      <c r="CY6" s="64"/>
      <c r="CZ6" s="65"/>
      <c r="DA6" s="62"/>
      <c r="DB6" s="63"/>
      <c r="DC6" s="64"/>
      <c r="DD6" s="65"/>
      <c r="DE6" s="62"/>
      <c r="DF6" s="63"/>
      <c r="DG6" s="64"/>
      <c r="DH6" s="65"/>
      <c r="DI6" s="62"/>
      <c r="DJ6" s="63"/>
      <c r="DK6" s="64"/>
      <c r="DL6" s="65"/>
      <c r="DM6" s="62"/>
      <c r="DN6" s="63"/>
      <c r="DO6" s="64"/>
      <c r="DP6" s="65"/>
      <c r="DQ6" s="62"/>
      <c r="DR6" s="63"/>
      <c r="DS6" s="64"/>
      <c r="DT6" s="65"/>
      <c r="DU6" s="62"/>
      <c r="DV6" s="63"/>
      <c r="DW6" s="64"/>
      <c r="DX6" s="65"/>
      <c r="DY6" s="62"/>
      <c r="DZ6" s="63"/>
      <c r="EA6" s="64"/>
      <c r="EB6" s="65"/>
      <c r="EC6" s="62"/>
      <c r="ED6" s="63"/>
      <c r="EE6" s="64"/>
      <c r="EF6" s="65"/>
      <c r="EG6" s="62"/>
      <c r="EH6" s="63"/>
      <c r="EI6" s="64"/>
      <c r="EJ6" s="65"/>
      <c r="EK6" s="62"/>
      <c r="EL6" s="63"/>
      <c r="EM6" s="64"/>
      <c r="EN6" s="65"/>
      <c r="EO6" s="62"/>
      <c r="EP6" s="65"/>
      <c r="EQ6" s="64"/>
      <c r="ER6" s="65"/>
      <c r="ES6" s="62"/>
      <c r="ET6" s="63"/>
      <c r="EU6" s="64"/>
      <c r="EV6" s="65"/>
      <c r="EW6" s="62"/>
      <c r="EX6" s="63"/>
      <c r="EY6" s="64"/>
      <c r="EZ6" s="65"/>
      <c r="FA6" s="62"/>
      <c r="FB6" s="63"/>
      <c r="FC6" s="64"/>
      <c r="FD6" s="65"/>
      <c r="FE6" s="62"/>
      <c r="FF6" s="63"/>
      <c r="FG6" s="64"/>
      <c r="FH6" s="65"/>
      <c r="FI6" s="62"/>
      <c r="FJ6" s="63"/>
      <c r="FK6" s="64"/>
      <c r="FL6" s="65"/>
      <c r="FM6" s="62"/>
      <c r="FN6" s="63"/>
      <c r="FO6" s="64"/>
      <c r="FP6" s="65"/>
      <c r="FQ6" s="62"/>
      <c r="FR6" s="63"/>
      <c r="FS6" s="64"/>
      <c r="FT6" s="65"/>
      <c r="FU6" s="62"/>
      <c r="FV6" s="63"/>
      <c r="FW6" s="64"/>
      <c r="FX6" s="65"/>
      <c r="FY6" s="62"/>
      <c r="FZ6" s="63"/>
      <c r="GA6" s="64"/>
      <c r="GB6" s="65"/>
      <c r="GC6" s="62"/>
      <c r="GD6" s="63"/>
      <c r="GE6" s="64"/>
      <c r="GF6" s="65"/>
      <c r="GG6" s="62"/>
      <c r="GH6" s="63"/>
      <c r="GI6" s="64"/>
      <c r="GJ6" s="65"/>
      <c r="GK6" s="62"/>
      <c r="GL6" s="63"/>
      <c r="GM6" s="64"/>
      <c r="GN6" s="65"/>
      <c r="GO6" s="62"/>
      <c r="GP6" s="63"/>
      <c r="GQ6" s="64"/>
      <c r="GR6" s="65"/>
      <c r="GS6" s="62"/>
      <c r="GT6" s="63"/>
      <c r="GV6" s="39" t="b">
        <f t="shared" ref="GV6:GV10" si="5">IF(L6="yes",K6)</f>
        <v>0</v>
      </c>
      <c r="GW6" s="10" t="b">
        <f t="shared" ref="GW6:GW10" si="6">IF(P6="yes",O6)</f>
        <v>0</v>
      </c>
      <c r="GX6" s="10">
        <f t="shared" ref="GX6:GX10" si="7">IF(T6="yes",S6)</f>
        <v>0.14000000000000001</v>
      </c>
      <c r="GY6" s="10">
        <f t="shared" ref="GY6:GY10" si="8">IF(X6="yes",W6)</f>
        <v>8.5000000000000006E-2</v>
      </c>
      <c r="GZ6" s="10" t="b">
        <f t="shared" ref="GZ6:GZ10" si="9">IF(AB6="yes",AA6)</f>
        <v>0</v>
      </c>
      <c r="HA6" s="10" t="b">
        <f t="shared" ref="HA6:HA10" si="10">IF(AF6="yes",AE6)</f>
        <v>0</v>
      </c>
      <c r="HB6" s="10" t="b">
        <f t="shared" ref="HB6:HB10" si="11">IF(AJ6="yes",AI6)</f>
        <v>0</v>
      </c>
      <c r="HC6" s="10" t="b">
        <f t="shared" ref="HC6:HC10" si="12">IF(AN6="yes",AM6)</f>
        <v>0</v>
      </c>
      <c r="HD6" s="10" t="b">
        <f t="shared" ref="HD6:HD10" si="13">IF(AR6="yes",AQ6)</f>
        <v>0</v>
      </c>
      <c r="HE6" s="10" t="b">
        <f t="shared" ref="HE6:HE10" si="14">IF(AV6="yes",AU6)</f>
        <v>0</v>
      </c>
      <c r="HF6" s="10" t="b">
        <f t="shared" ref="HF6:HF10" si="15">IF(AZ6="yes",AY6)</f>
        <v>0</v>
      </c>
      <c r="HG6" s="10" t="b">
        <f t="shared" ref="HG6:HG10" si="16">IF(BD6="yes",BC6)</f>
        <v>0</v>
      </c>
      <c r="HH6" s="10" t="b">
        <f t="shared" ref="HH6:HH10" si="17">IF(BH6="yes",BG6)</f>
        <v>0</v>
      </c>
      <c r="HI6" s="10" t="b">
        <f t="shared" ref="HI6:HI10" si="18">IF(BL6="yes",BK6)</f>
        <v>0</v>
      </c>
      <c r="HJ6" s="10" t="b">
        <f t="shared" ref="HJ6:HJ10" si="19">IF(BP6="yes",BO6)</f>
        <v>0</v>
      </c>
      <c r="HK6" s="10" t="b">
        <f t="shared" ref="HK6:HK10" si="20">IF(BT6="yes",BS6)</f>
        <v>0</v>
      </c>
      <c r="HL6" s="10" t="b">
        <f t="shared" ref="HL6:HL10" si="21">IF(BX6="yes",BW6)</f>
        <v>0</v>
      </c>
      <c r="HM6" s="10" t="b">
        <f t="shared" ref="HM6:HM10" si="22">IF(CB6="yes",CA6)</f>
        <v>0</v>
      </c>
      <c r="HN6" s="10" t="b">
        <f t="shared" ref="HN6:HN10" si="23">IF(CF6="yes",CE6)</f>
        <v>0</v>
      </c>
      <c r="HO6" s="10" t="b">
        <f t="shared" ref="HO6:HO10" si="24">IF(CJ6="yes",CI6)</f>
        <v>0</v>
      </c>
      <c r="HP6" s="10" t="b">
        <f t="shared" ref="HP6:HP10" si="25">IF(CN6="yes",CM6)</f>
        <v>0</v>
      </c>
      <c r="HQ6" s="10" t="b">
        <f t="shared" ref="HQ6:HQ10" si="26">IF(CR6="yes",CQ6)</f>
        <v>0</v>
      </c>
      <c r="HR6" s="10" t="b">
        <f t="shared" ref="HR6:HR10" si="27">IF(CV6="yes",CU6)</f>
        <v>0</v>
      </c>
      <c r="HS6" s="10" t="b">
        <f t="shared" ref="HS6:HS10" si="28">IF(CZ6="yes",CY6)</f>
        <v>0</v>
      </c>
      <c r="HT6" s="10" t="b">
        <f t="shared" ref="HT6:HT10" si="29">IF(DD6="yes",DC6)</f>
        <v>0</v>
      </c>
      <c r="HU6" s="10" t="b">
        <f t="shared" ref="HU6:HU10" si="30">IF(DH6="yes",DG6)</f>
        <v>0</v>
      </c>
      <c r="HV6" s="10" t="b">
        <f t="shared" ref="HV6:HV10" si="31">IF(DL6="yes",DK6)</f>
        <v>0</v>
      </c>
      <c r="HW6" s="10" t="b">
        <f t="shared" ref="HW6:HW10" si="32">IF(DP6="yes",DO6)</f>
        <v>0</v>
      </c>
      <c r="HX6" s="10" t="b">
        <f t="shared" ref="HX6:HX10" si="33">IF(DT6="yes",DS6)</f>
        <v>0</v>
      </c>
      <c r="HY6" s="10" t="b">
        <f t="shared" ref="HY6:HY10" si="34">IF(DX6="yes",DW6)</f>
        <v>0</v>
      </c>
      <c r="HZ6" s="10" t="b">
        <f t="shared" ref="HZ6:HZ10" si="35">IF(EB6="yes",EA6)</f>
        <v>0</v>
      </c>
      <c r="IA6" s="10" t="b">
        <f t="shared" ref="IA6:IA10" si="36">IF(EF6="yes",EE6)</f>
        <v>0</v>
      </c>
      <c r="IB6" s="10" t="b">
        <f t="shared" ref="IB6:IB10" si="37">IF(EJ6="yes",EI6)</f>
        <v>0</v>
      </c>
      <c r="IC6" s="10" t="b">
        <f t="shared" ref="IC6:IC10" si="38">IF(EN6="yes",EM6)</f>
        <v>0</v>
      </c>
      <c r="ID6" s="10" t="b">
        <f t="shared" ref="ID6:ID10" si="39">IF(ER6="yes",EQ6)</f>
        <v>0</v>
      </c>
      <c r="IE6" s="10" t="b">
        <f t="shared" ref="IE6:IE10" si="40">IF(EV6="yes",EU6)</f>
        <v>0</v>
      </c>
      <c r="IF6" s="10" t="b">
        <f t="shared" ref="IF6:IF10" si="41">IF(EZ6="yes",EY6)</f>
        <v>0</v>
      </c>
      <c r="IG6" s="10" t="b">
        <f t="shared" ref="IG6:IG10" si="42">IF(FD6="yes",FC6)</f>
        <v>0</v>
      </c>
      <c r="IH6" s="10" t="b">
        <f t="shared" ref="IH6:IH10" si="43">IF(FH6="yes",FG6)</f>
        <v>0</v>
      </c>
      <c r="II6" s="10" t="b">
        <f t="shared" ref="II6:II10" si="44">IF(FL6="yes",FK6)</f>
        <v>0</v>
      </c>
      <c r="IJ6" s="10" t="b">
        <f t="shared" ref="IJ6:IJ10" si="45">IF(FP6="yes",FO6)</f>
        <v>0</v>
      </c>
      <c r="IK6" s="10" t="b">
        <f t="shared" ref="IK6:IK10" si="46">IF(FT6="yes",FS6)</f>
        <v>0</v>
      </c>
      <c r="IL6" s="10" t="b">
        <f t="shared" ref="IL6:IL10" si="47">IF(FX6="yes",FW6)</f>
        <v>0</v>
      </c>
      <c r="IM6" s="10" t="b">
        <f t="shared" ref="IM6:IM10" si="48">IF(GB6="yes",GA6)</f>
        <v>0</v>
      </c>
      <c r="IN6" s="10" t="b">
        <f t="shared" ref="IN6:IN10" si="49">IF(GF6="yes",GE6)</f>
        <v>0</v>
      </c>
      <c r="IO6" s="10" t="b">
        <f t="shared" ref="IO6:IO10" si="50">IF(GJ6="yes",GI6)</f>
        <v>0</v>
      </c>
      <c r="IP6" s="10" t="b">
        <f t="shared" ref="IP6:IP10" si="51">IF(GN6="yes",GM6)</f>
        <v>0</v>
      </c>
      <c r="IQ6" s="19" t="b">
        <f t="shared" ref="IQ6:IQ10" si="52">IF(GR6="yes",GQ6)</f>
        <v>0</v>
      </c>
    </row>
    <row r="7" spans="1:251" x14ac:dyDescent="0.2">
      <c r="A7" s="9" t="s">
        <v>411</v>
      </c>
      <c r="B7" s="11" t="str">
        <f t="shared" ref="B7:B10" si="53">B6</f>
        <v>kg/kWh</v>
      </c>
      <c r="C7" s="11">
        <f t="shared" ref="C7:C10" si="54">C6</f>
        <v>2005</v>
      </c>
      <c r="D7" s="50">
        <f t="shared" si="0"/>
        <v>-999</v>
      </c>
      <c r="E7" s="50">
        <f t="shared" si="1"/>
        <v>-999</v>
      </c>
      <c r="F7" s="50">
        <f t="shared" si="2"/>
        <v>-999</v>
      </c>
      <c r="G7" s="50">
        <f t="shared" si="3"/>
        <v>-999</v>
      </c>
      <c r="H7" s="18">
        <f t="shared" si="4"/>
        <v>0</v>
      </c>
      <c r="I7" s="16">
        <f>IF(H7&lt;&gt;0,PERCENTILE(GV7:IQ7,#REF!),-999)</f>
        <v>-999</v>
      </c>
      <c r="J7" s="17">
        <f>IF(H7&lt;&gt;0,PERCENTILE(GV7:IQ7,#REF!),-999)</f>
        <v>-999</v>
      </c>
      <c r="K7" s="64"/>
      <c r="L7" s="65"/>
      <c r="M7" s="62"/>
      <c r="N7" s="63"/>
      <c r="O7" s="64"/>
      <c r="P7" s="65"/>
      <c r="Q7" s="62"/>
      <c r="R7" s="63"/>
      <c r="S7" s="64"/>
      <c r="T7" s="65"/>
      <c r="U7" s="62"/>
      <c r="V7" s="63"/>
      <c r="W7" s="64"/>
      <c r="X7" s="65"/>
      <c r="Y7" s="62"/>
      <c r="Z7" s="63"/>
      <c r="AA7" s="64"/>
      <c r="AB7" s="65"/>
      <c r="AC7" s="62"/>
      <c r="AD7" s="63"/>
      <c r="AE7" s="64"/>
      <c r="AF7" s="65"/>
      <c r="AG7" s="62"/>
      <c r="AH7" s="63"/>
      <c r="AI7" s="64"/>
      <c r="AJ7" s="65"/>
      <c r="AK7" s="62"/>
      <c r="AL7" s="63"/>
      <c r="AM7" s="64"/>
      <c r="AN7" s="65"/>
      <c r="AO7" s="62"/>
      <c r="AP7" s="63"/>
      <c r="AQ7" s="64"/>
      <c r="AR7" s="65"/>
      <c r="AS7" s="62"/>
      <c r="AT7" s="63"/>
      <c r="AU7" s="64"/>
      <c r="AV7" s="65"/>
      <c r="AW7" s="62"/>
      <c r="AX7" s="63"/>
      <c r="AY7" s="64"/>
      <c r="AZ7" s="65"/>
      <c r="BA7" s="62"/>
      <c r="BB7" s="63"/>
      <c r="BC7" s="64"/>
      <c r="BD7" s="65"/>
      <c r="BE7" s="62"/>
      <c r="BF7" s="63"/>
      <c r="BG7" s="64"/>
      <c r="BH7" s="65"/>
      <c r="BI7" s="62"/>
      <c r="BJ7" s="63"/>
      <c r="BK7" s="65"/>
      <c r="BL7" s="65"/>
      <c r="BM7" s="65"/>
      <c r="BN7" s="63"/>
      <c r="BO7" s="65"/>
      <c r="BP7" s="65"/>
      <c r="BQ7" s="65"/>
      <c r="BR7" s="63"/>
      <c r="BS7" s="65"/>
      <c r="BT7" s="65"/>
      <c r="BU7" s="65"/>
      <c r="BV7" s="63"/>
      <c r="BW7" s="64"/>
      <c r="BX7" s="65"/>
      <c r="BY7" s="62"/>
      <c r="BZ7" s="63"/>
      <c r="CA7" s="64"/>
      <c r="CB7" s="65"/>
      <c r="CC7" s="62"/>
      <c r="CD7" s="63"/>
      <c r="CE7" s="64"/>
      <c r="CF7" s="65"/>
      <c r="CG7" s="62"/>
      <c r="CH7" s="63"/>
      <c r="CI7" s="64"/>
      <c r="CJ7" s="65"/>
      <c r="CK7" s="62"/>
      <c r="CL7" s="63"/>
      <c r="CM7" s="65"/>
      <c r="CN7" s="65"/>
      <c r="CO7" s="65"/>
      <c r="CP7" s="63"/>
      <c r="CQ7" s="64"/>
      <c r="CR7" s="65"/>
      <c r="CS7" s="62"/>
      <c r="CT7" s="63"/>
      <c r="CU7" s="64"/>
      <c r="CV7" s="65"/>
      <c r="CW7" s="62"/>
      <c r="CX7" s="63"/>
      <c r="CY7" s="64"/>
      <c r="CZ7" s="65"/>
      <c r="DA7" s="62"/>
      <c r="DB7" s="63"/>
      <c r="DC7" s="64"/>
      <c r="DD7" s="65"/>
      <c r="DE7" s="62"/>
      <c r="DF7" s="63"/>
      <c r="DG7" s="64"/>
      <c r="DH7" s="65"/>
      <c r="DI7" s="62"/>
      <c r="DJ7" s="63"/>
      <c r="DK7" s="64"/>
      <c r="DL7" s="65"/>
      <c r="DM7" s="62"/>
      <c r="DN7" s="63"/>
      <c r="DO7" s="64"/>
      <c r="DP7" s="65"/>
      <c r="DQ7" s="62"/>
      <c r="DR7" s="63"/>
      <c r="DS7" s="64"/>
      <c r="DT7" s="65"/>
      <c r="DU7" s="62"/>
      <c r="DV7" s="63"/>
      <c r="DW7" s="64"/>
      <c r="DX7" s="65"/>
      <c r="DY7" s="62"/>
      <c r="DZ7" s="63"/>
      <c r="EA7" s="64"/>
      <c r="EB7" s="65"/>
      <c r="EC7" s="62"/>
      <c r="ED7" s="63"/>
      <c r="EE7" s="64"/>
      <c r="EF7" s="65"/>
      <c r="EG7" s="62"/>
      <c r="EH7" s="63"/>
      <c r="EI7" s="64"/>
      <c r="EJ7" s="65"/>
      <c r="EK7" s="62"/>
      <c r="EL7" s="63"/>
      <c r="EM7" s="64"/>
      <c r="EN7" s="65"/>
      <c r="EO7" s="62"/>
      <c r="EP7" s="65"/>
      <c r="EQ7" s="64"/>
      <c r="ER7" s="65"/>
      <c r="ES7" s="62"/>
      <c r="ET7" s="63"/>
      <c r="EU7" s="64"/>
      <c r="EV7" s="65"/>
      <c r="EW7" s="62"/>
      <c r="EX7" s="63"/>
      <c r="EY7" s="64"/>
      <c r="EZ7" s="65"/>
      <c r="FA7" s="62"/>
      <c r="FB7" s="63"/>
      <c r="FC7" s="64"/>
      <c r="FD7" s="65"/>
      <c r="FE7" s="62"/>
      <c r="FF7" s="63"/>
      <c r="FG7" s="64"/>
      <c r="FH7" s="65"/>
      <c r="FI7" s="62"/>
      <c r="FJ7" s="63"/>
      <c r="FK7" s="64"/>
      <c r="FL7" s="65"/>
      <c r="FM7" s="62"/>
      <c r="FN7" s="63"/>
      <c r="FO7" s="64"/>
      <c r="FP7" s="65"/>
      <c r="FQ7" s="62"/>
      <c r="FR7" s="63"/>
      <c r="FS7" s="64"/>
      <c r="FT7" s="65"/>
      <c r="FU7" s="62"/>
      <c r="FV7" s="63"/>
      <c r="FW7" s="64"/>
      <c r="FX7" s="65"/>
      <c r="FY7" s="62"/>
      <c r="FZ7" s="63"/>
      <c r="GA7" s="64"/>
      <c r="GB7" s="65"/>
      <c r="GC7" s="62"/>
      <c r="GD7" s="63"/>
      <c r="GE7" s="64"/>
      <c r="GF7" s="65"/>
      <c r="GG7" s="62"/>
      <c r="GH7" s="63"/>
      <c r="GI7" s="64"/>
      <c r="GJ7" s="65"/>
      <c r="GK7" s="62"/>
      <c r="GL7" s="63"/>
      <c r="GM7" s="64"/>
      <c r="GN7" s="65"/>
      <c r="GO7" s="62"/>
      <c r="GP7" s="63"/>
      <c r="GQ7" s="64"/>
      <c r="GR7" s="65"/>
      <c r="GS7" s="62"/>
      <c r="GT7" s="63"/>
      <c r="GV7" s="39" t="b">
        <f t="shared" si="5"/>
        <v>0</v>
      </c>
      <c r="GW7" s="10" t="b">
        <f t="shared" si="6"/>
        <v>0</v>
      </c>
      <c r="GX7" s="10" t="b">
        <f t="shared" si="7"/>
        <v>0</v>
      </c>
      <c r="GY7" s="10" t="b">
        <f t="shared" si="8"/>
        <v>0</v>
      </c>
      <c r="GZ7" s="10" t="b">
        <f t="shared" si="9"/>
        <v>0</v>
      </c>
      <c r="HA7" s="10" t="b">
        <f t="shared" si="10"/>
        <v>0</v>
      </c>
      <c r="HB7" s="10" t="b">
        <f t="shared" si="11"/>
        <v>0</v>
      </c>
      <c r="HC7" s="10" t="b">
        <f t="shared" si="12"/>
        <v>0</v>
      </c>
      <c r="HD7" s="10" t="b">
        <f t="shared" si="13"/>
        <v>0</v>
      </c>
      <c r="HE7" s="10" t="b">
        <f t="shared" si="14"/>
        <v>0</v>
      </c>
      <c r="HF7" s="10" t="b">
        <f t="shared" si="15"/>
        <v>0</v>
      </c>
      <c r="HG7" s="10" t="b">
        <f t="shared" si="16"/>
        <v>0</v>
      </c>
      <c r="HH7" s="10" t="b">
        <f t="shared" si="17"/>
        <v>0</v>
      </c>
      <c r="HI7" s="10" t="b">
        <f t="shared" si="18"/>
        <v>0</v>
      </c>
      <c r="HJ7" s="10" t="b">
        <f t="shared" si="19"/>
        <v>0</v>
      </c>
      <c r="HK7" s="10" t="b">
        <f t="shared" si="20"/>
        <v>0</v>
      </c>
      <c r="HL7" s="10" t="b">
        <f t="shared" si="21"/>
        <v>0</v>
      </c>
      <c r="HM7" s="10" t="b">
        <f t="shared" si="22"/>
        <v>0</v>
      </c>
      <c r="HN7" s="10" t="b">
        <f t="shared" si="23"/>
        <v>0</v>
      </c>
      <c r="HO7" s="10" t="b">
        <f t="shared" si="24"/>
        <v>0</v>
      </c>
      <c r="HP7" s="10" t="b">
        <f t="shared" si="25"/>
        <v>0</v>
      </c>
      <c r="HQ7" s="10" t="b">
        <f t="shared" si="26"/>
        <v>0</v>
      </c>
      <c r="HR7" s="10" t="b">
        <f t="shared" si="27"/>
        <v>0</v>
      </c>
      <c r="HS7" s="10" t="b">
        <f t="shared" si="28"/>
        <v>0</v>
      </c>
      <c r="HT7" s="10" t="b">
        <f t="shared" si="29"/>
        <v>0</v>
      </c>
      <c r="HU7" s="10" t="b">
        <f t="shared" si="30"/>
        <v>0</v>
      </c>
      <c r="HV7" s="10" t="b">
        <f t="shared" si="31"/>
        <v>0</v>
      </c>
      <c r="HW7" s="10" t="b">
        <f t="shared" si="32"/>
        <v>0</v>
      </c>
      <c r="HX7" s="10" t="b">
        <f t="shared" si="33"/>
        <v>0</v>
      </c>
      <c r="HY7" s="10" t="b">
        <f t="shared" si="34"/>
        <v>0</v>
      </c>
      <c r="HZ7" s="10" t="b">
        <f t="shared" si="35"/>
        <v>0</v>
      </c>
      <c r="IA7" s="10" t="b">
        <f t="shared" si="36"/>
        <v>0</v>
      </c>
      <c r="IB7" s="10" t="b">
        <f t="shared" si="37"/>
        <v>0</v>
      </c>
      <c r="IC7" s="10" t="b">
        <f t="shared" si="38"/>
        <v>0</v>
      </c>
      <c r="ID7" s="10" t="b">
        <f t="shared" si="39"/>
        <v>0</v>
      </c>
      <c r="IE7" s="10" t="b">
        <f t="shared" si="40"/>
        <v>0</v>
      </c>
      <c r="IF7" s="10" t="b">
        <f t="shared" si="41"/>
        <v>0</v>
      </c>
      <c r="IG7" s="10" t="b">
        <f t="shared" si="42"/>
        <v>0</v>
      </c>
      <c r="IH7" s="10" t="b">
        <f t="shared" si="43"/>
        <v>0</v>
      </c>
      <c r="II7" s="10" t="b">
        <f t="shared" si="44"/>
        <v>0</v>
      </c>
      <c r="IJ7" s="10" t="b">
        <f t="shared" si="45"/>
        <v>0</v>
      </c>
      <c r="IK7" s="10" t="b">
        <f t="shared" si="46"/>
        <v>0</v>
      </c>
      <c r="IL7" s="10" t="b">
        <f t="shared" si="47"/>
        <v>0</v>
      </c>
      <c r="IM7" s="10" t="b">
        <f t="shared" si="48"/>
        <v>0</v>
      </c>
      <c r="IN7" s="10" t="b">
        <f t="shared" si="49"/>
        <v>0</v>
      </c>
      <c r="IO7" s="10" t="b">
        <f t="shared" si="50"/>
        <v>0</v>
      </c>
      <c r="IP7" s="10" t="b">
        <f t="shared" si="51"/>
        <v>0</v>
      </c>
      <c r="IQ7" s="19" t="b">
        <f t="shared" si="52"/>
        <v>0</v>
      </c>
    </row>
    <row r="8" spans="1:251" x14ac:dyDescent="0.2">
      <c r="A8" s="9" t="s">
        <v>97</v>
      </c>
      <c r="B8" s="11" t="str">
        <f t="shared" si="53"/>
        <v>kg/kWh</v>
      </c>
      <c r="C8" s="11">
        <f t="shared" si="54"/>
        <v>2005</v>
      </c>
      <c r="D8" s="50">
        <f t="shared" si="0"/>
        <v>-999</v>
      </c>
      <c r="E8" s="50">
        <f t="shared" si="1"/>
        <v>-999</v>
      </c>
      <c r="F8" s="50">
        <f t="shared" si="2"/>
        <v>-999</v>
      </c>
      <c r="G8" s="50">
        <f t="shared" si="3"/>
        <v>-999</v>
      </c>
      <c r="H8" s="18">
        <f t="shared" si="4"/>
        <v>0</v>
      </c>
      <c r="I8" s="16">
        <f>IF(H8&lt;&gt;0,PERCENTILE(GV8:IQ8,#REF!),-999)</f>
        <v>-999</v>
      </c>
      <c r="J8" s="17">
        <f>IF(H8&lt;&gt;0,PERCENTILE(GV8:IQ8,#REF!),-999)</f>
        <v>-999</v>
      </c>
      <c r="K8" s="64"/>
      <c r="L8" s="65"/>
      <c r="M8" s="62"/>
      <c r="N8" s="63"/>
      <c r="O8" s="64"/>
      <c r="P8" s="65"/>
      <c r="Q8" s="62"/>
      <c r="R8" s="63"/>
      <c r="S8" s="64"/>
      <c r="T8" s="65"/>
      <c r="U8" s="62"/>
      <c r="V8" s="63"/>
      <c r="W8" s="64"/>
      <c r="X8" s="65"/>
      <c r="Y8" s="62"/>
      <c r="Z8" s="63"/>
      <c r="AA8" s="64"/>
      <c r="AB8" s="65"/>
      <c r="AC8" s="62"/>
      <c r="AD8" s="63"/>
      <c r="AE8" s="64"/>
      <c r="AF8" s="65"/>
      <c r="AG8" s="62"/>
      <c r="AH8" s="63"/>
      <c r="AI8" s="64"/>
      <c r="AJ8" s="65"/>
      <c r="AK8" s="62"/>
      <c r="AL8" s="63"/>
      <c r="AM8" s="64"/>
      <c r="AN8" s="65"/>
      <c r="AO8" s="62"/>
      <c r="AP8" s="63"/>
      <c r="AQ8" s="64"/>
      <c r="AR8" s="65"/>
      <c r="AS8" s="62"/>
      <c r="AT8" s="63"/>
      <c r="AU8" s="64"/>
      <c r="AV8" s="65"/>
      <c r="AW8" s="62"/>
      <c r="AX8" s="63"/>
      <c r="AY8" s="64"/>
      <c r="AZ8" s="65"/>
      <c r="BA8" s="62"/>
      <c r="BB8" s="63"/>
      <c r="BC8" s="64"/>
      <c r="BD8" s="65"/>
      <c r="BE8" s="62"/>
      <c r="BF8" s="63"/>
      <c r="BG8" s="64"/>
      <c r="BH8" s="65"/>
      <c r="BI8" s="62"/>
      <c r="BJ8" s="63"/>
      <c r="BK8" s="64"/>
      <c r="BL8" s="65"/>
      <c r="BM8" s="62"/>
      <c r="BN8" s="63"/>
      <c r="BO8" s="64"/>
      <c r="BP8" s="65"/>
      <c r="BQ8" s="62"/>
      <c r="BR8" s="63"/>
      <c r="BS8" s="64"/>
      <c r="BT8" s="65"/>
      <c r="BU8" s="62"/>
      <c r="BV8" s="63"/>
      <c r="BW8" s="64"/>
      <c r="BX8" s="65"/>
      <c r="BY8" s="62"/>
      <c r="BZ8" s="63"/>
      <c r="CA8" s="64"/>
      <c r="CB8" s="65"/>
      <c r="CC8" s="62"/>
      <c r="CD8" s="63"/>
      <c r="CE8" s="64"/>
      <c r="CF8" s="65"/>
      <c r="CG8" s="62"/>
      <c r="CH8" s="63"/>
      <c r="CI8" s="64"/>
      <c r="CJ8" s="65"/>
      <c r="CK8" s="62"/>
      <c r="CL8" s="63"/>
      <c r="CM8" s="64"/>
      <c r="CN8" s="65"/>
      <c r="CO8" s="62"/>
      <c r="CP8" s="63"/>
      <c r="CQ8" s="64"/>
      <c r="CR8" s="65"/>
      <c r="CS8" s="62"/>
      <c r="CT8" s="63"/>
      <c r="CU8" s="64"/>
      <c r="CV8" s="65"/>
      <c r="CW8" s="62"/>
      <c r="CX8" s="63"/>
      <c r="CY8" s="64"/>
      <c r="CZ8" s="65"/>
      <c r="DA8" s="62"/>
      <c r="DB8" s="63"/>
      <c r="DC8" s="64"/>
      <c r="DD8" s="65"/>
      <c r="DE8" s="62"/>
      <c r="DF8" s="63"/>
      <c r="DG8" s="64"/>
      <c r="DH8" s="65"/>
      <c r="DI8" s="62"/>
      <c r="DJ8" s="63"/>
      <c r="DK8" s="64"/>
      <c r="DL8" s="65"/>
      <c r="DM8" s="62"/>
      <c r="DN8" s="63"/>
      <c r="DO8" s="64"/>
      <c r="DP8" s="65"/>
      <c r="DQ8" s="62"/>
      <c r="DR8" s="63"/>
      <c r="DS8" s="64"/>
      <c r="DT8" s="65"/>
      <c r="DU8" s="62"/>
      <c r="DV8" s="63"/>
      <c r="DW8" s="64"/>
      <c r="DX8" s="65"/>
      <c r="DY8" s="62"/>
      <c r="DZ8" s="63"/>
      <c r="EA8" s="64"/>
      <c r="EB8" s="65"/>
      <c r="EC8" s="62"/>
      <c r="ED8" s="63"/>
      <c r="EE8" s="64"/>
      <c r="EF8" s="65"/>
      <c r="EG8" s="62"/>
      <c r="EH8" s="63"/>
      <c r="EI8" s="64"/>
      <c r="EJ8" s="65"/>
      <c r="EK8" s="62"/>
      <c r="EL8" s="63"/>
      <c r="EM8" s="64"/>
      <c r="EN8" s="65"/>
      <c r="EO8" s="62"/>
      <c r="EP8" s="63"/>
      <c r="EQ8" s="64"/>
      <c r="ER8" s="65"/>
      <c r="ES8" s="62"/>
      <c r="ET8" s="63"/>
      <c r="EU8" s="64"/>
      <c r="EV8" s="65"/>
      <c r="EW8" s="62"/>
      <c r="EX8" s="63"/>
      <c r="EY8" s="64"/>
      <c r="EZ8" s="65"/>
      <c r="FA8" s="62"/>
      <c r="FB8" s="63"/>
      <c r="FC8" s="64"/>
      <c r="FD8" s="65"/>
      <c r="FE8" s="62"/>
      <c r="FF8" s="63"/>
      <c r="FG8" s="64"/>
      <c r="FH8" s="65"/>
      <c r="FI8" s="62"/>
      <c r="FJ8" s="63"/>
      <c r="FK8" s="64"/>
      <c r="FL8" s="65"/>
      <c r="FM8" s="62"/>
      <c r="FN8" s="63"/>
      <c r="FO8" s="64"/>
      <c r="FP8" s="65"/>
      <c r="FQ8" s="62"/>
      <c r="FR8" s="63"/>
      <c r="FS8" s="64"/>
      <c r="FT8" s="65"/>
      <c r="FU8" s="62"/>
      <c r="FV8" s="63"/>
      <c r="FW8" s="64"/>
      <c r="FX8" s="65"/>
      <c r="FY8" s="62"/>
      <c r="FZ8" s="63"/>
      <c r="GA8" s="64"/>
      <c r="GB8" s="65"/>
      <c r="GC8" s="62"/>
      <c r="GD8" s="63"/>
      <c r="GE8" s="64"/>
      <c r="GF8" s="65"/>
      <c r="GG8" s="62"/>
      <c r="GH8" s="63"/>
      <c r="GI8" s="64"/>
      <c r="GJ8" s="65"/>
      <c r="GK8" s="62"/>
      <c r="GL8" s="63"/>
      <c r="GM8" s="64"/>
      <c r="GN8" s="65"/>
      <c r="GO8" s="62"/>
      <c r="GP8" s="63"/>
      <c r="GQ8" s="64"/>
      <c r="GR8" s="65"/>
      <c r="GS8" s="62"/>
      <c r="GT8" s="63"/>
      <c r="GV8" s="39" t="b">
        <f t="shared" si="5"/>
        <v>0</v>
      </c>
      <c r="GW8" s="10" t="b">
        <f t="shared" si="6"/>
        <v>0</v>
      </c>
      <c r="GX8" s="10" t="b">
        <f t="shared" si="7"/>
        <v>0</v>
      </c>
      <c r="GY8" s="10" t="b">
        <f t="shared" si="8"/>
        <v>0</v>
      </c>
      <c r="GZ8" s="10" t="b">
        <f t="shared" si="9"/>
        <v>0</v>
      </c>
      <c r="HA8" s="10" t="b">
        <f t="shared" si="10"/>
        <v>0</v>
      </c>
      <c r="HB8" s="10" t="b">
        <f t="shared" si="11"/>
        <v>0</v>
      </c>
      <c r="HC8" s="10" t="b">
        <f t="shared" si="12"/>
        <v>0</v>
      </c>
      <c r="HD8" s="10" t="b">
        <f t="shared" si="13"/>
        <v>0</v>
      </c>
      <c r="HE8" s="10" t="b">
        <f t="shared" si="14"/>
        <v>0</v>
      </c>
      <c r="HF8" s="10" t="b">
        <f t="shared" si="15"/>
        <v>0</v>
      </c>
      <c r="HG8" s="10" t="b">
        <f t="shared" si="16"/>
        <v>0</v>
      </c>
      <c r="HH8" s="10" t="b">
        <f t="shared" si="17"/>
        <v>0</v>
      </c>
      <c r="HI8" s="10" t="b">
        <f t="shared" si="18"/>
        <v>0</v>
      </c>
      <c r="HJ8" s="10" t="b">
        <f t="shared" si="19"/>
        <v>0</v>
      </c>
      <c r="HK8" s="10" t="b">
        <f t="shared" si="20"/>
        <v>0</v>
      </c>
      <c r="HL8" s="10" t="b">
        <f t="shared" si="21"/>
        <v>0</v>
      </c>
      <c r="HM8" s="10" t="b">
        <f t="shared" si="22"/>
        <v>0</v>
      </c>
      <c r="HN8" s="10" t="b">
        <f t="shared" si="23"/>
        <v>0</v>
      </c>
      <c r="HO8" s="10" t="b">
        <f t="shared" si="24"/>
        <v>0</v>
      </c>
      <c r="HP8" s="10" t="b">
        <f t="shared" si="25"/>
        <v>0</v>
      </c>
      <c r="HQ8" s="10" t="b">
        <f t="shared" si="26"/>
        <v>0</v>
      </c>
      <c r="HR8" s="10" t="b">
        <f t="shared" si="27"/>
        <v>0</v>
      </c>
      <c r="HS8" s="10" t="b">
        <f t="shared" si="28"/>
        <v>0</v>
      </c>
      <c r="HT8" s="10" t="b">
        <f t="shared" si="29"/>
        <v>0</v>
      </c>
      <c r="HU8" s="10" t="b">
        <f t="shared" si="30"/>
        <v>0</v>
      </c>
      <c r="HV8" s="10" t="b">
        <f t="shared" si="31"/>
        <v>0</v>
      </c>
      <c r="HW8" s="10" t="b">
        <f t="shared" si="32"/>
        <v>0</v>
      </c>
      <c r="HX8" s="10" t="b">
        <f t="shared" si="33"/>
        <v>0</v>
      </c>
      <c r="HY8" s="10" t="b">
        <f t="shared" si="34"/>
        <v>0</v>
      </c>
      <c r="HZ8" s="10" t="b">
        <f t="shared" si="35"/>
        <v>0</v>
      </c>
      <c r="IA8" s="10" t="b">
        <f t="shared" si="36"/>
        <v>0</v>
      </c>
      <c r="IB8" s="10" t="b">
        <f t="shared" si="37"/>
        <v>0</v>
      </c>
      <c r="IC8" s="10" t="b">
        <f t="shared" si="38"/>
        <v>0</v>
      </c>
      <c r="ID8" s="10" t="b">
        <f t="shared" si="39"/>
        <v>0</v>
      </c>
      <c r="IE8" s="10" t="b">
        <f t="shared" si="40"/>
        <v>0</v>
      </c>
      <c r="IF8" s="10" t="b">
        <f t="shared" si="41"/>
        <v>0</v>
      </c>
      <c r="IG8" s="10" t="b">
        <f t="shared" si="42"/>
        <v>0</v>
      </c>
      <c r="IH8" s="10" t="b">
        <f t="shared" si="43"/>
        <v>0</v>
      </c>
      <c r="II8" s="10" t="b">
        <f t="shared" si="44"/>
        <v>0</v>
      </c>
      <c r="IJ8" s="10" t="b">
        <f t="shared" si="45"/>
        <v>0</v>
      </c>
      <c r="IK8" s="10" t="b">
        <f t="shared" si="46"/>
        <v>0</v>
      </c>
      <c r="IL8" s="10" t="b">
        <f t="shared" si="47"/>
        <v>0</v>
      </c>
      <c r="IM8" s="10" t="b">
        <f t="shared" si="48"/>
        <v>0</v>
      </c>
      <c r="IN8" s="10" t="b">
        <f t="shared" si="49"/>
        <v>0</v>
      </c>
      <c r="IO8" s="10" t="b">
        <f t="shared" si="50"/>
        <v>0</v>
      </c>
      <c r="IP8" s="10" t="b">
        <f t="shared" si="51"/>
        <v>0</v>
      </c>
      <c r="IQ8" s="19" t="b">
        <f t="shared" si="52"/>
        <v>0</v>
      </c>
    </row>
    <row r="9" spans="1:251" x14ac:dyDescent="0.2">
      <c r="A9" s="9" t="s">
        <v>502</v>
      </c>
      <c r="B9" s="11" t="str">
        <f t="shared" si="53"/>
        <v>kg/kWh</v>
      </c>
      <c r="C9" s="11">
        <f t="shared" si="54"/>
        <v>2005</v>
      </c>
      <c r="D9" s="50">
        <f t="shared" si="0"/>
        <v>-999</v>
      </c>
      <c r="E9" s="50">
        <f t="shared" si="1"/>
        <v>-999</v>
      </c>
      <c r="F9" s="50">
        <f t="shared" si="2"/>
        <v>-999</v>
      </c>
      <c r="G9" s="50">
        <f t="shared" si="3"/>
        <v>-999</v>
      </c>
      <c r="H9" s="18">
        <f t="shared" si="4"/>
        <v>0</v>
      </c>
      <c r="I9" s="16">
        <f>IF(H9&lt;&gt;0,PERCENTILE(GV9:IQ9,#REF!),-999)</f>
        <v>-999</v>
      </c>
      <c r="J9" s="17">
        <f>IF(H9&lt;&gt;0,PERCENTILE(GV9:IQ9,#REF!),-999)</f>
        <v>-999</v>
      </c>
      <c r="K9" s="64"/>
      <c r="L9" s="65"/>
      <c r="M9" s="62"/>
      <c r="N9" s="63"/>
      <c r="O9" s="64"/>
      <c r="P9" s="65"/>
      <c r="Q9" s="62"/>
      <c r="R9" s="63"/>
      <c r="S9" s="64"/>
      <c r="T9" s="65"/>
      <c r="U9" s="62"/>
      <c r="V9" s="63"/>
      <c r="W9" s="64"/>
      <c r="X9" s="65"/>
      <c r="Y9" s="62"/>
      <c r="Z9" s="63"/>
      <c r="AA9" s="64"/>
      <c r="AB9" s="65"/>
      <c r="AC9" s="62"/>
      <c r="AD9" s="63"/>
      <c r="AE9" s="64"/>
      <c r="AF9" s="65"/>
      <c r="AG9" s="62"/>
      <c r="AH9" s="63"/>
      <c r="AI9" s="64"/>
      <c r="AJ9" s="65"/>
      <c r="AK9" s="62"/>
      <c r="AL9" s="63"/>
      <c r="AM9" s="64"/>
      <c r="AN9" s="65"/>
      <c r="AO9" s="62"/>
      <c r="AP9" s="63"/>
      <c r="AQ9" s="64"/>
      <c r="AR9" s="65"/>
      <c r="AS9" s="62"/>
      <c r="AT9" s="63"/>
      <c r="AU9" s="64"/>
      <c r="AV9" s="65"/>
      <c r="AW9" s="62"/>
      <c r="AX9" s="63"/>
      <c r="AY9" s="64"/>
      <c r="AZ9" s="65"/>
      <c r="BA9" s="62"/>
      <c r="BB9" s="63"/>
      <c r="BC9" s="64"/>
      <c r="BD9" s="65"/>
      <c r="BE9" s="62"/>
      <c r="BF9" s="63"/>
      <c r="BG9" s="64"/>
      <c r="BH9" s="65"/>
      <c r="BI9" s="62"/>
      <c r="BJ9" s="63"/>
      <c r="BK9" s="64"/>
      <c r="BL9" s="65"/>
      <c r="BM9" s="62"/>
      <c r="BN9" s="63"/>
      <c r="BO9" s="64"/>
      <c r="BP9" s="65"/>
      <c r="BQ9" s="62"/>
      <c r="BR9" s="63"/>
      <c r="BS9" s="64"/>
      <c r="BT9" s="65"/>
      <c r="BU9" s="62"/>
      <c r="BV9" s="63"/>
      <c r="BW9" s="64"/>
      <c r="BX9" s="65"/>
      <c r="BY9" s="62"/>
      <c r="BZ9" s="63"/>
      <c r="CA9" s="64"/>
      <c r="CB9" s="65"/>
      <c r="CC9" s="62"/>
      <c r="CD9" s="63"/>
      <c r="CE9" s="64"/>
      <c r="CF9" s="65"/>
      <c r="CG9" s="62"/>
      <c r="CH9" s="63"/>
      <c r="CI9" s="64"/>
      <c r="CJ9" s="65"/>
      <c r="CK9" s="62"/>
      <c r="CL9" s="63"/>
      <c r="CM9" s="64"/>
      <c r="CN9" s="65"/>
      <c r="CO9" s="62"/>
      <c r="CP9" s="63"/>
      <c r="CQ9" s="64"/>
      <c r="CR9" s="65"/>
      <c r="CS9" s="62"/>
      <c r="CT9" s="63"/>
      <c r="CU9" s="64"/>
      <c r="CV9" s="65"/>
      <c r="CW9" s="62"/>
      <c r="CX9" s="63"/>
      <c r="CY9" s="64"/>
      <c r="CZ9" s="65"/>
      <c r="DA9" s="62"/>
      <c r="DB9" s="63"/>
      <c r="DC9" s="64"/>
      <c r="DD9" s="65"/>
      <c r="DE9" s="62"/>
      <c r="DF9" s="63"/>
      <c r="DG9" s="64"/>
      <c r="DH9" s="65"/>
      <c r="DI9" s="62"/>
      <c r="DJ9" s="63"/>
      <c r="DK9" s="64"/>
      <c r="DL9" s="65"/>
      <c r="DM9" s="62"/>
      <c r="DN9" s="63"/>
      <c r="DO9" s="64"/>
      <c r="DP9" s="65"/>
      <c r="DQ9" s="62"/>
      <c r="DR9" s="63"/>
      <c r="DS9" s="64"/>
      <c r="DT9" s="65"/>
      <c r="DU9" s="62"/>
      <c r="DV9" s="63"/>
      <c r="DW9" s="64"/>
      <c r="DX9" s="65"/>
      <c r="DY9" s="62"/>
      <c r="DZ9" s="63"/>
      <c r="EA9" s="64"/>
      <c r="EB9" s="65"/>
      <c r="EC9" s="62"/>
      <c r="ED9" s="63"/>
      <c r="EE9" s="64"/>
      <c r="EF9" s="65"/>
      <c r="EG9" s="62"/>
      <c r="EH9" s="63"/>
      <c r="EI9" s="64"/>
      <c r="EJ9" s="65"/>
      <c r="EK9" s="62"/>
      <c r="EL9" s="63"/>
      <c r="EM9" s="64"/>
      <c r="EN9" s="65"/>
      <c r="EO9" s="62"/>
      <c r="EP9" s="63"/>
      <c r="EQ9" s="64"/>
      <c r="ER9" s="65"/>
      <c r="ES9" s="62"/>
      <c r="ET9" s="63"/>
      <c r="EU9" s="64"/>
      <c r="EV9" s="65"/>
      <c r="EW9" s="62"/>
      <c r="EX9" s="63"/>
      <c r="EY9" s="64"/>
      <c r="EZ9" s="65"/>
      <c r="FA9" s="62"/>
      <c r="FB9" s="63"/>
      <c r="FC9" s="64"/>
      <c r="FD9" s="65"/>
      <c r="FE9" s="62"/>
      <c r="FF9" s="63"/>
      <c r="FG9" s="64"/>
      <c r="FH9" s="65"/>
      <c r="FI9" s="62"/>
      <c r="FJ9" s="63"/>
      <c r="FK9" s="64"/>
      <c r="FL9" s="65"/>
      <c r="FM9" s="62"/>
      <c r="FN9" s="63"/>
      <c r="FO9" s="64"/>
      <c r="FP9" s="65"/>
      <c r="FQ9" s="62"/>
      <c r="FR9" s="63"/>
      <c r="FS9" s="64"/>
      <c r="FT9" s="65"/>
      <c r="FU9" s="62"/>
      <c r="FV9" s="63"/>
      <c r="FW9" s="64"/>
      <c r="FX9" s="65"/>
      <c r="FY9" s="62"/>
      <c r="FZ9" s="63"/>
      <c r="GA9" s="64"/>
      <c r="GB9" s="65"/>
      <c r="GC9" s="62"/>
      <c r="GD9" s="63"/>
      <c r="GE9" s="64"/>
      <c r="GF9" s="65"/>
      <c r="GG9" s="62"/>
      <c r="GH9" s="63"/>
      <c r="GI9" s="64"/>
      <c r="GJ9" s="65"/>
      <c r="GK9" s="62"/>
      <c r="GL9" s="63"/>
      <c r="GM9" s="64"/>
      <c r="GN9" s="65"/>
      <c r="GO9" s="62"/>
      <c r="GP9" s="63"/>
      <c r="GQ9" s="64"/>
      <c r="GR9" s="65"/>
      <c r="GS9" s="62"/>
      <c r="GT9" s="63"/>
      <c r="GV9" s="39" t="b">
        <f t="shared" si="5"/>
        <v>0</v>
      </c>
      <c r="GW9" s="10" t="b">
        <f t="shared" si="6"/>
        <v>0</v>
      </c>
      <c r="GX9" s="10" t="b">
        <f t="shared" si="7"/>
        <v>0</v>
      </c>
      <c r="GY9" s="10" t="b">
        <f t="shared" si="8"/>
        <v>0</v>
      </c>
      <c r="GZ9" s="10" t="b">
        <f t="shared" si="9"/>
        <v>0</v>
      </c>
      <c r="HA9" s="10" t="b">
        <f t="shared" si="10"/>
        <v>0</v>
      </c>
      <c r="HB9" s="10" t="b">
        <f t="shared" si="11"/>
        <v>0</v>
      </c>
      <c r="HC9" s="10" t="b">
        <f t="shared" si="12"/>
        <v>0</v>
      </c>
      <c r="HD9" s="10" t="b">
        <f t="shared" si="13"/>
        <v>0</v>
      </c>
      <c r="HE9" s="10" t="b">
        <f t="shared" si="14"/>
        <v>0</v>
      </c>
      <c r="HF9" s="10" t="b">
        <f t="shared" si="15"/>
        <v>0</v>
      </c>
      <c r="HG9" s="10" t="b">
        <f t="shared" si="16"/>
        <v>0</v>
      </c>
      <c r="HH9" s="10" t="b">
        <f t="shared" si="17"/>
        <v>0</v>
      </c>
      <c r="HI9" s="10" t="b">
        <f t="shared" si="18"/>
        <v>0</v>
      </c>
      <c r="HJ9" s="10" t="b">
        <f t="shared" si="19"/>
        <v>0</v>
      </c>
      <c r="HK9" s="10" t="b">
        <f t="shared" si="20"/>
        <v>0</v>
      </c>
      <c r="HL9" s="10" t="b">
        <f t="shared" si="21"/>
        <v>0</v>
      </c>
      <c r="HM9" s="10" t="b">
        <f t="shared" si="22"/>
        <v>0</v>
      </c>
      <c r="HN9" s="10" t="b">
        <f t="shared" si="23"/>
        <v>0</v>
      </c>
      <c r="HO9" s="10" t="b">
        <f t="shared" si="24"/>
        <v>0</v>
      </c>
      <c r="HP9" s="10" t="b">
        <f t="shared" si="25"/>
        <v>0</v>
      </c>
      <c r="HQ9" s="10" t="b">
        <f t="shared" si="26"/>
        <v>0</v>
      </c>
      <c r="HR9" s="10" t="b">
        <f t="shared" si="27"/>
        <v>0</v>
      </c>
      <c r="HS9" s="10" t="b">
        <f t="shared" si="28"/>
        <v>0</v>
      </c>
      <c r="HT9" s="10" t="b">
        <f t="shared" si="29"/>
        <v>0</v>
      </c>
      <c r="HU9" s="10" t="b">
        <f t="shared" si="30"/>
        <v>0</v>
      </c>
      <c r="HV9" s="10" t="b">
        <f t="shared" si="31"/>
        <v>0</v>
      </c>
      <c r="HW9" s="10" t="b">
        <f t="shared" si="32"/>
        <v>0</v>
      </c>
      <c r="HX9" s="10" t="b">
        <f t="shared" si="33"/>
        <v>0</v>
      </c>
      <c r="HY9" s="10" t="b">
        <f t="shared" si="34"/>
        <v>0</v>
      </c>
      <c r="HZ9" s="10" t="b">
        <f t="shared" si="35"/>
        <v>0</v>
      </c>
      <c r="IA9" s="10" t="b">
        <f t="shared" si="36"/>
        <v>0</v>
      </c>
      <c r="IB9" s="10" t="b">
        <f t="shared" si="37"/>
        <v>0</v>
      </c>
      <c r="IC9" s="10" t="b">
        <f t="shared" si="38"/>
        <v>0</v>
      </c>
      <c r="ID9" s="10" t="b">
        <f t="shared" si="39"/>
        <v>0</v>
      </c>
      <c r="IE9" s="10" t="b">
        <f t="shared" si="40"/>
        <v>0</v>
      </c>
      <c r="IF9" s="10" t="b">
        <f t="shared" si="41"/>
        <v>0</v>
      </c>
      <c r="IG9" s="10" t="b">
        <f t="shared" si="42"/>
        <v>0</v>
      </c>
      <c r="IH9" s="10" t="b">
        <f t="shared" si="43"/>
        <v>0</v>
      </c>
      <c r="II9" s="10" t="b">
        <f t="shared" si="44"/>
        <v>0</v>
      </c>
      <c r="IJ9" s="10" t="b">
        <f t="shared" si="45"/>
        <v>0</v>
      </c>
      <c r="IK9" s="10" t="b">
        <f t="shared" si="46"/>
        <v>0</v>
      </c>
      <c r="IL9" s="10" t="b">
        <f t="shared" si="47"/>
        <v>0</v>
      </c>
      <c r="IM9" s="10" t="b">
        <f t="shared" si="48"/>
        <v>0</v>
      </c>
      <c r="IN9" s="10" t="b">
        <f t="shared" si="49"/>
        <v>0</v>
      </c>
      <c r="IO9" s="10" t="b">
        <f t="shared" si="50"/>
        <v>0</v>
      </c>
      <c r="IP9" s="10" t="b">
        <f t="shared" si="51"/>
        <v>0</v>
      </c>
      <c r="IQ9" s="19" t="b">
        <f t="shared" si="52"/>
        <v>0</v>
      </c>
    </row>
    <row r="10" spans="1:251" x14ac:dyDescent="0.2">
      <c r="A10" s="9" t="s">
        <v>412</v>
      </c>
      <c r="B10" s="11" t="str">
        <f t="shared" si="53"/>
        <v>kg/kWh</v>
      </c>
      <c r="C10" s="11">
        <f t="shared" si="54"/>
        <v>2005</v>
      </c>
      <c r="D10" s="50">
        <f t="shared" si="0"/>
        <v>-999</v>
      </c>
      <c r="E10" s="50">
        <f t="shared" si="1"/>
        <v>-999</v>
      </c>
      <c r="F10" s="50">
        <f t="shared" si="2"/>
        <v>-999</v>
      </c>
      <c r="G10" s="50">
        <f t="shared" si="3"/>
        <v>-999</v>
      </c>
      <c r="H10" s="18">
        <f t="shared" si="4"/>
        <v>0</v>
      </c>
      <c r="I10" s="16">
        <f>IF(H10&lt;&gt;0,PERCENTILE(GV10:IQ10,#REF!),-999)</f>
        <v>-999</v>
      </c>
      <c r="J10" s="17">
        <f>IF(H10&lt;&gt;0,PERCENTILE(GV10:IQ10,#REF!),-999)</f>
        <v>-999</v>
      </c>
      <c r="K10" s="64"/>
      <c r="L10" s="65"/>
      <c r="M10" s="62"/>
      <c r="N10" s="63"/>
      <c r="O10" s="64"/>
      <c r="P10" s="65"/>
      <c r="Q10" s="62"/>
      <c r="R10" s="63"/>
      <c r="S10" s="64"/>
      <c r="T10" s="65"/>
      <c r="U10" s="62"/>
      <c r="V10" s="63"/>
      <c r="W10" s="64"/>
      <c r="X10" s="65"/>
      <c r="Y10" s="62"/>
      <c r="Z10" s="63"/>
      <c r="AA10" s="64"/>
      <c r="AB10" s="65"/>
      <c r="AC10" s="62"/>
      <c r="AD10" s="63"/>
      <c r="AE10" s="64"/>
      <c r="AF10" s="65"/>
      <c r="AG10" s="62"/>
      <c r="AH10" s="63"/>
      <c r="AI10" s="64"/>
      <c r="AJ10" s="65"/>
      <c r="AK10" s="62"/>
      <c r="AL10" s="63"/>
      <c r="AM10" s="64"/>
      <c r="AN10" s="65"/>
      <c r="AO10" s="62"/>
      <c r="AP10" s="63"/>
      <c r="AQ10" s="64"/>
      <c r="AR10" s="65"/>
      <c r="AS10" s="62"/>
      <c r="AT10" s="63"/>
      <c r="AU10" s="64"/>
      <c r="AV10" s="65"/>
      <c r="AW10" s="62"/>
      <c r="AX10" s="63"/>
      <c r="AY10" s="64"/>
      <c r="AZ10" s="65"/>
      <c r="BA10" s="62"/>
      <c r="BB10" s="63"/>
      <c r="BC10" s="64"/>
      <c r="BD10" s="65"/>
      <c r="BE10" s="62"/>
      <c r="BF10" s="63"/>
      <c r="BG10" s="64"/>
      <c r="BH10" s="65"/>
      <c r="BI10" s="62"/>
      <c r="BJ10" s="63"/>
      <c r="BK10" s="64"/>
      <c r="BL10" s="65"/>
      <c r="BM10" s="62"/>
      <c r="BN10" s="63"/>
      <c r="BO10" s="64"/>
      <c r="BP10" s="65"/>
      <c r="BQ10" s="62"/>
      <c r="BR10" s="63"/>
      <c r="BS10" s="64"/>
      <c r="BT10" s="65"/>
      <c r="BU10" s="62"/>
      <c r="BV10" s="63"/>
      <c r="BW10" s="64"/>
      <c r="BX10" s="65"/>
      <c r="BY10" s="62"/>
      <c r="BZ10" s="63"/>
      <c r="CA10" s="64"/>
      <c r="CB10" s="65"/>
      <c r="CC10" s="62"/>
      <c r="CD10" s="63"/>
      <c r="CE10" s="64"/>
      <c r="CF10" s="65"/>
      <c r="CG10" s="62"/>
      <c r="CH10" s="63"/>
      <c r="CI10" s="64"/>
      <c r="CJ10" s="65"/>
      <c r="CK10" s="62"/>
      <c r="CL10" s="63"/>
      <c r="CM10" s="64"/>
      <c r="CN10" s="65"/>
      <c r="CO10" s="62"/>
      <c r="CP10" s="63"/>
      <c r="CQ10" s="64"/>
      <c r="CR10" s="65"/>
      <c r="CS10" s="62"/>
      <c r="CT10" s="63"/>
      <c r="CU10" s="64"/>
      <c r="CV10" s="65"/>
      <c r="CW10" s="62"/>
      <c r="CX10" s="63"/>
      <c r="CY10" s="64"/>
      <c r="CZ10" s="65"/>
      <c r="DA10" s="62"/>
      <c r="DB10" s="63"/>
      <c r="DC10" s="64"/>
      <c r="DD10" s="65"/>
      <c r="DE10" s="62"/>
      <c r="DF10" s="63"/>
      <c r="DG10" s="64"/>
      <c r="DH10" s="65"/>
      <c r="DI10" s="62"/>
      <c r="DJ10" s="63"/>
      <c r="DK10" s="64"/>
      <c r="DL10" s="65"/>
      <c r="DM10" s="62"/>
      <c r="DN10" s="63"/>
      <c r="DO10" s="64"/>
      <c r="DP10" s="65"/>
      <c r="DQ10" s="62"/>
      <c r="DR10" s="63"/>
      <c r="DS10" s="64"/>
      <c r="DT10" s="65"/>
      <c r="DU10" s="62"/>
      <c r="DV10" s="63"/>
      <c r="DW10" s="64"/>
      <c r="DX10" s="65"/>
      <c r="DY10" s="62"/>
      <c r="DZ10" s="63"/>
      <c r="EA10" s="64"/>
      <c r="EB10" s="65"/>
      <c r="EC10" s="62"/>
      <c r="ED10" s="63"/>
      <c r="EE10" s="64"/>
      <c r="EF10" s="65"/>
      <c r="EG10" s="62"/>
      <c r="EH10" s="63"/>
      <c r="EI10" s="64"/>
      <c r="EJ10" s="65"/>
      <c r="EK10" s="62"/>
      <c r="EL10" s="63"/>
      <c r="EM10" s="64"/>
      <c r="EN10" s="65"/>
      <c r="EO10" s="62"/>
      <c r="EP10" s="63"/>
      <c r="EQ10" s="64"/>
      <c r="ER10" s="65"/>
      <c r="ES10" s="62"/>
      <c r="ET10" s="63"/>
      <c r="EU10" s="64"/>
      <c r="EV10" s="65"/>
      <c r="EW10" s="62"/>
      <c r="EX10" s="63"/>
      <c r="EY10" s="64"/>
      <c r="EZ10" s="65"/>
      <c r="FA10" s="62"/>
      <c r="FB10" s="63"/>
      <c r="FC10" s="64"/>
      <c r="FD10" s="65"/>
      <c r="FE10" s="62"/>
      <c r="FF10" s="63"/>
      <c r="FG10" s="64"/>
      <c r="FH10" s="65"/>
      <c r="FI10" s="62"/>
      <c r="FJ10" s="63"/>
      <c r="FK10" s="64"/>
      <c r="FL10" s="65"/>
      <c r="FM10" s="62"/>
      <c r="FN10" s="63"/>
      <c r="FO10" s="64"/>
      <c r="FP10" s="65"/>
      <c r="FQ10" s="62"/>
      <c r="FR10" s="63"/>
      <c r="FS10" s="64"/>
      <c r="FT10" s="65"/>
      <c r="FU10" s="62"/>
      <c r="FV10" s="63"/>
      <c r="FW10" s="64"/>
      <c r="FX10" s="65"/>
      <c r="FY10" s="62"/>
      <c r="FZ10" s="63"/>
      <c r="GA10" s="64"/>
      <c r="GB10" s="65"/>
      <c r="GC10" s="62"/>
      <c r="GD10" s="63"/>
      <c r="GE10" s="64"/>
      <c r="GF10" s="65"/>
      <c r="GG10" s="62"/>
      <c r="GH10" s="63"/>
      <c r="GI10" s="64"/>
      <c r="GJ10" s="65"/>
      <c r="GK10" s="62"/>
      <c r="GL10" s="63"/>
      <c r="GM10" s="64"/>
      <c r="GN10" s="65"/>
      <c r="GO10" s="62"/>
      <c r="GP10" s="63"/>
      <c r="GQ10" s="64"/>
      <c r="GR10" s="65"/>
      <c r="GS10" s="62"/>
      <c r="GT10" s="63"/>
      <c r="GV10" s="39" t="b">
        <f t="shared" si="5"/>
        <v>0</v>
      </c>
      <c r="GW10" s="10" t="b">
        <f t="shared" si="6"/>
        <v>0</v>
      </c>
      <c r="GX10" s="10" t="b">
        <f t="shared" si="7"/>
        <v>0</v>
      </c>
      <c r="GY10" s="10" t="b">
        <f t="shared" si="8"/>
        <v>0</v>
      </c>
      <c r="GZ10" s="10" t="b">
        <f t="shared" si="9"/>
        <v>0</v>
      </c>
      <c r="HA10" s="10" t="b">
        <f t="shared" si="10"/>
        <v>0</v>
      </c>
      <c r="HB10" s="10" t="b">
        <f t="shared" si="11"/>
        <v>0</v>
      </c>
      <c r="HC10" s="10" t="b">
        <f t="shared" si="12"/>
        <v>0</v>
      </c>
      <c r="HD10" s="10" t="b">
        <f t="shared" si="13"/>
        <v>0</v>
      </c>
      <c r="HE10" s="10" t="b">
        <f t="shared" si="14"/>
        <v>0</v>
      </c>
      <c r="HF10" s="10" t="b">
        <f t="shared" si="15"/>
        <v>0</v>
      </c>
      <c r="HG10" s="10" t="b">
        <f t="shared" si="16"/>
        <v>0</v>
      </c>
      <c r="HH10" s="10" t="b">
        <f t="shared" si="17"/>
        <v>0</v>
      </c>
      <c r="HI10" s="10" t="b">
        <f t="shared" si="18"/>
        <v>0</v>
      </c>
      <c r="HJ10" s="10" t="b">
        <f t="shared" si="19"/>
        <v>0</v>
      </c>
      <c r="HK10" s="10" t="b">
        <f t="shared" si="20"/>
        <v>0</v>
      </c>
      <c r="HL10" s="10" t="b">
        <f t="shared" si="21"/>
        <v>0</v>
      </c>
      <c r="HM10" s="10" t="b">
        <f t="shared" si="22"/>
        <v>0</v>
      </c>
      <c r="HN10" s="10" t="b">
        <f t="shared" si="23"/>
        <v>0</v>
      </c>
      <c r="HO10" s="10" t="b">
        <f t="shared" si="24"/>
        <v>0</v>
      </c>
      <c r="HP10" s="10" t="b">
        <f t="shared" si="25"/>
        <v>0</v>
      </c>
      <c r="HQ10" s="10" t="b">
        <f t="shared" si="26"/>
        <v>0</v>
      </c>
      <c r="HR10" s="10" t="b">
        <f t="shared" si="27"/>
        <v>0</v>
      </c>
      <c r="HS10" s="10" t="b">
        <f t="shared" si="28"/>
        <v>0</v>
      </c>
      <c r="HT10" s="10" t="b">
        <f t="shared" si="29"/>
        <v>0</v>
      </c>
      <c r="HU10" s="10" t="b">
        <f t="shared" si="30"/>
        <v>0</v>
      </c>
      <c r="HV10" s="10" t="b">
        <f t="shared" si="31"/>
        <v>0</v>
      </c>
      <c r="HW10" s="10" t="b">
        <f t="shared" si="32"/>
        <v>0</v>
      </c>
      <c r="HX10" s="10" t="b">
        <f t="shared" si="33"/>
        <v>0</v>
      </c>
      <c r="HY10" s="10" t="b">
        <f t="shared" si="34"/>
        <v>0</v>
      </c>
      <c r="HZ10" s="10" t="b">
        <f t="shared" si="35"/>
        <v>0</v>
      </c>
      <c r="IA10" s="10" t="b">
        <f t="shared" si="36"/>
        <v>0</v>
      </c>
      <c r="IB10" s="10" t="b">
        <f t="shared" si="37"/>
        <v>0</v>
      </c>
      <c r="IC10" s="10" t="b">
        <f t="shared" si="38"/>
        <v>0</v>
      </c>
      <c r="ID10" s="10" t="b">
        <f t="shared" si="39"/>
        <v>0</v>
      </c>
      <c r="IE10" s="10" t="b">
        <f t="shared" si="40"/>
        <v>0</v>
      </c>
      <c r="IF10" s="10" t="b">
        <f t="shared" si="41"/>
        <v>0</v>
      </c>
      <c r="IG10" s="10" t="b">
        <f t="shared" si="42"/>
        <v>0</v>
      </c>
      <c r="IH10" s="10" t="b">
        <f t="shared" si="43"/>
        <v>0</v>
      </c>
      <c r="II10" s="10" t="b">
        <f t="shared" si="44"/>
        <v>0</v>
      </c>
      <c r="IJ10" s="10" t="b">
        <f t="shared" si="45"/>
        <v>0</v>
      </c>
      <c r="IK10" s="10" t="b">
        <f t="shared" si="46"/>
        <v>0</v>
      </c>
      <c r="IL10" s="10" t="b">
        <f t="shared" si="47"/>
        <v>0</v>
      </c>
      <c r="IM10" s="10" t="b">
        <f t="shared" si="48"/>
        <v>0</v>
      </c>
      <c r="IN10" s="10" t="b">
        <f t="shared" si="49"/>
        <v>0</v>
      </c>
      <c r="IO10" s="10" t="b">
        <f t="shared" si="50"/>
        <v>0</v>
      </c>
      <c r="IP10" s="10" t="b">
        <f t="shared" si="51"/>
        <v>0</v>
      </c>
      <c r="IQ10" s="19" t="b">
        <f t="shared" si="52"/>
        <v>0</v>
      </c>
    </row>
    <row r="11" spans="1:251" x14ac:dyDescent="0.2">
      <c r="A11" s="3"/>
      <c r="B11" s="4"/>
      <c r="C11" s="4"/>
      <c r="D11" s="52"/>
      <c r="E11" s="52"/>
      <c r="F11" s="52"/>
      <c r="G11" s="52"/>
      <c r="H11" s="58"/>
      <c r="I11" s="48"/>
      <c r="J11" s="59"/>
      <c r="K11" s="48"/>
      <c r="L11" s="48"/>
      <c r="M11" s="58"/>
      <c r="N11" s="59"/>
      <c r="O11" s="48"/>
      <c r="P11" s="48"/>
      <c r="Q11" s="58"/>
      <c r="R11" s="59"/>
      <c r="S11" s="48"/>
      <c r="T11" s="48"/>
      <c r="U11" s="58"/>
      <c r="V11" s="59"/>
      <c r="W11" s="48"/>
      <c r="X11" s="48"/>
      <c r="Y11" s="58"/>
      <c r="Z11" s="59"/>
      <c r="AA11" s="48"/>
      <c r="AB11" s="48"/>
      <c r="AC11" s="58"/>
      <c r="AD11" s="59"/>
      <c r="AE11" s="48"/>
      <c r="AF11" s="48"/>
      <c r="AG11" s="58"/>
      <c r="AH11" s="59"/>
      <c r="AI11" s="48"/>
      <c r="AJ11" s="48"/>
      <c r="AK11" s="48"/>
      <c r="AL11" s="59"/>
      <c r="AM11" s="48"/>
      <c r="AN11" s="48"/>
      <c r="AO11" s="48"/>
      <c r="AP11" s="59"/>
      <c r="AQ11" s="48"/>
      <c r="AR11" s="48"/>
      <c r="AS11" s="48"/>
      <c r="AT11" s="59"/>
      <c r="AU11" s="48"/>
      <c r="AV11" s="48"/>
      <c r="AW11" s="48"/>
      <c r="AX11" s="59"/>
      <c r="AY11" s="48"/>
      <c r="AZ11" s="48"/>
      <c r="BA11" s="48"/>
      <c r="BB11" s="59"/>
      <c r="BC11" s="48"/>
      <c r="BD11" s="48"/>
      <c r="BE11" s="48"/>
      <c r="BF11" s="59"/>
      <c r="BG11" s="48"/>
      <c r="BH11" s="48"/>
      <c r="BI11" s="48"/>
      <c r="BJ11" s="59"/>
      <c r="BK11" s="48"/>
      <c r="BL11" s="48"/>
      <c r="BM11" s="48"/>
      <c r="BN11" s="59"/>
      <c r="BO11" s="48"/>
      <c r="BP11" s="48"/>
      <c r="BQ11" s="48"/>
      <c r="BR11" s="59"/>
      <c r="BS11" s="48"/>
      <c r="BT11" s="48"/>
      <c r="BU11" s="48"/>
      <c r="BV11" s="59"/>
      <c r="BW11" s="48"/>
      <c r="BX11" s="48"/>
      <c r="BY11" s="48"/>
      <c r="BZ11" s="59"/>
      <c r="CA11" s="48"/>
      <c r="CB11" s="48"/>
      <c r="CC11" s="48"/>
      <c r="CD11" s="59"/>
      <c r="CE11" s="48"/>
      <c r="CF11" s="48"/>
      <c r="CG11" s="48"/>
      <c r="CH11" s="59"/>
      <c r="CI11" s="48"/>
      <c r="CJ11" s="48"/>
      <c r="CK11" s="48"/>
      <c r="CL11" s="59"/>
      <c r="CM11" s="48"/>
      <c r="CN11" s="48"/>
      <c r="CO11" s="48"/>
      <c r="CP11" s="59"/>
      <c r="CQ11" s="48"/>
      <c r="CR11" s="48"/>
      <c r="CS11" s="48"/>
      <c r="CT11" s="59"/>
      <c r="CU11" s="48"/>
      <c r="CV11" s="48"/>
      <c r="CW11" s="48"/>
      <c r="CX11" s="59"/>
      <c r="CY11" s="48"/>
      <c r="CZ11" s="48"/>
      <c r="DA11" s="48"/>
      <c r="DB11" s="59"/>
      <c r="DC11" s="48"/>
      <c r="DD11" s="48"/>
      <c r="DE11" s="48"/>
      <c r="DF11" s="59"/>
      <c r="DG11" s="48"/>
      <c r="DH11" s="48"/>
      <c r="DI11" s="48"/>
      <c r="DJ11" s="59"/>
      <c r="DK11" s="48"/>
      <c r="DL11" s="48"/>
      <c r="DM11" s="48"/>
      <c r="DN11" s="59"/>
      <c r="DO11" s="48"/>
      <c r="DP11" s="48"/>
      <c r="DQ11" s="48"/>
      <c r="DR11" s="59"/>
      <c r="DS11" s="48"/>
      <c r="DT11" s="48"/>
      <c r="DU11" s="48"/>
      <c r="DV11" s="59"/>
      <c r="DW11" s="48"/>
      <c r="DX11" s="48"/>
      <c r="DY11" s="48"/>
      <c r="DZ11" s="59"/>
      <c r="EA11" s="48"/>
      <c r="EB11" s="48"/>
      <c r="EC11" s="48"/>
      <c r="ED11" s="59"/>
      <c r="EE11" s="48"/>
      <c r="EF11" s="48"/>
      <c r="EG11" s="48"/>
      <c r="EH11" s="59"/>
      <c r="EI11" s="48"/>
      <c r="EJ11" s="48"/>
      <c r="EK11" s="48"/>
      <c r="EL11" s="59"/>
      <c r="EM11" s="48"/>
      <c r="EN11" s="48"/>
      <c r="EO11" s="48"/>
      <c r="EP11" s="59"/>
      <c r="EQ11" s="48"/>
      <c r="ER11" s="48"/>
      <c r="ES11" s="48"/>
      <c r="ET11" s="59"/>
      <c r="EU11" s="48"/>
      <c r="EV11" s="48"/>
      <c r="EW11" s="48"/>
      <c r="EX11" s="59"/>
      <c r="EY11" s="48"/>
      <c r="EZ11" s="48"/>
      <c r="FA11" s="48"/>
      <c r="FB11" s="59"/>
      <c r="FC11" s="48"/>
      <c r="FD11" s="48"/>
      <c r="FE11" s="48"/>
      <c r="FF11" s="59"/>
      <c r="FG11" s="48"/>
      <c r="FH11" s="48"/>
      <c r="FI11" s="48"/>
      <c r="FJ11" s="59"/>
      <c r="FK11" s="48"/>
      <c r="FL11" s="48"/>
      <c r="FM11" s="48"/>
      <c r="FN11" s="59"/>
      <c r="FO11" s="48"/>
      <c r="FP11" s="48"/>
      <c r="FQ11" s="48"/>
      <c r="FR11" s="59"/>
      <c r="FS11" s="48"/>
      <c r="FT11" s="48"/>
      <c r="FU11" s="48"/>
      <c r="FV11" s="59"/>
      <c r="FW11" s="48"/>
      <c r="FX11" s="48"/>
      <c r="FY11" s="48"/>
      <c r="FZ11" s="59"/>
      <c r="GA11" s="48"/>
      <c r="GB11" s="48"/>
      <c r="GC11" s="48"/>
      <c r="GD11" s="59"/>
      <c r="GE11" s="48"/>
      <c r="GF11" s="48"/>
      <c r="GG11" s="48"/>
      <c r="GH11" s="59"/>
      <c r="GI11" s="48"/>
      <c r="GJ11" s="48"/>
      <c r="GK11" s="48"/>
      <c r="GL11" s="59"/>
      <c r="GM11" s="48"/>
      <c r="GN11" s="48"/>
      <c r="GO11" s="48"/>
      <c r="GP11" s="59"/>
      <c r="GQ11" s="48"/>
      <c r="GR11" s="48"/>
      <c r="GS11" s="48"/>
      <c r="GT11" s="59"/>
    </row>
    <row r="12" spans="1:251" s="7" customFormat="1" x14ac:dyDescent="0.2">
      <c r="A12" s="31"/>
      <c r="B12" s="32"/>
      <c r="C12" s="5">
        <v>2015</v>
      </c>
      <c r="D12" s="33"/>
      <c r="E12" s="33"/>
      <c r="F12" s="33"/>
      <c r="G12" s="33"/>
      <c r="H12" s="33"/>
      <c r="I12" s="33"/>
      <c r="J12" s="33"/>
      <c r="K12" s="33"/>
      <c r="L12" s="33"/>
      <c r="M12" s="33"/>
      <c r="N12" s="34"/>
      <c r="O12" s="33"/>
      <c r="P12" s="33"/>
      <c r="Q12" s="33"/>
      <c r="R12" s="34"/>
      <c r="S12" s="33"/>
      <c r="T12" s="33"/>
      <c r="U12" s="33"/>
      <c r="V12" s="34"/>
      <c r="W12" s="33"/>
      <c r="X12" s="33"/>
      <c r="Y12" s="33"/>
      <c r="Z12" s="34"/>
      <c r="AA12" s="33"/>
      <c r="AB12" s="33"/>
      <c r="AC12" s="33"/>
      <c r="AD12" s="34"/>
      <c r="AE12" s="33"/>
      <c r="AF12" s="33"/>
      <c r="AG12" s="33"/>
      <c r="AH12" s="34"/>
      <c r="AI12" s="33"/>
      <c r="AJ12" s="33"/>
      <c r="AK12" s="33"/>
      <c r="AL12" s="34"/>
      <c r="AM12" s="33"/>
      <c r="AN12" s="33"/>
      <c r="AO12" s="33"/>
      <c r="AP12" s="34"/>
      <c r="AQ12" s="33"/>
      <c r="AR12" s="33"/>
      <c r="AS12" s="33"/>
      <c r="AT12" s="34"/>
      <c r="AU12" s="33"/>
      <c r="AV12" s="33"/>
      <c r="AW12" s="33"/>
      <c r="AX12" s="34"/>
      <c r="AY12" s="33"/>
      <c r="AZ12" s="33"/>
      <c r="BA12" s="33"/>
      <c r="BB12" s="34"/>
      <c r="BC12" s="33"/>
      <c r="BD12" s="33"/>
      <c r="BE12" s="33"/>
      <c r="BF12" s="34"/>
      <c r="BG12" s="33"/>
      <c r="BH12" s="33"/>
      <c r="BI12" s="33"/>
      <c r="BJ12" s="34"/>
      <c r="BK12" s="33"/>
      <c r="BL12" s="33"/>
      <c r="BM12" s="33"/>
      <c r="BN12" s="34"/>
      <c r="BO12" s="33"/>
      <c r="BP12" s="33"/>
      <c r="BQ12" s="33"/>
      <c r="BR12" s="34"/>
      <c r="BS12" s="33"/>
      <c r="BT12" s="33"/>
      <c r="BU12" s="33"/>
      <c r="BV12" s="34"/>
      <c r="BW12" s="33"/>
      <c r="BX12" s="33"/>
      <c r="BY12" s="33"/>
      <c r="BZ12" s="34"/>
      <c r="CA12" s="33"/>
      <c r="CB12" s="33"/>
      <c r="CC12" s="33"/>
      <c r="CD12" s="34"/>
      <c r="CE12" s="33"/>
      <c r="CF12" s="33"/>
      <c r="CG12" s="33"/>
      <c r="CH12" s="34"/>
      <c r="CI12" s="33"/>
      <c r="CJ12" s="33"/>
      <c r="CK12" s="33"/>
      <c r="CL12" s="34"/>
      <c r="CM12" s="33"/>
      <c r="CN12" s="33"/>
      <c r="CO12" s="33"/>
      <c r="CP12" s="34"/>
      <c r="CQ12" s="33"/>
      <c r="CR12" s="33"/>
      <c r="CS12" s="33"/>
      <c r="CT12" s="34"/>
      <c r="CU12" s="33"/>
      <c r="CV12" s="33"/>
      <c r="CW12" s="33"/>
      <c r="CX12" s="34"/>
      <c r="CY12" s="33"/>
      <c r="CZ12" s="33"/>
      <c r="DA12" s="33"/>
      <c r="DB12" s="34"/>
      <c r="DC12" s="33"/>
      <c r="DD12" s="33"/>
      <c r="DE12" s="33"/>
      <c r="DF12" s="34"/>
      <c r="DG12" s="33"/>
      <c r="DH12" s="33"/>
      <c r="DI12" s="33"/>
      <c r="DJ12" s="34"/>
      <c r="DK12" s="33"/>
      <c r="DL12" s="33"/>
      <c r="DM12" s="33"/>
      <c r="DN12" s="34"/>
      <c r="DO12" s="33"/>
      <c r="DP12" s="33"/>
      <c r="DQ12" s="33"/>
      <c r="DR12" s="34"/>
      <c r="DS12" s="33"/>
      <c r="DT12" s="33"/>
      <c r="DU12" s="33"/>
      <c r="DV12" s="34"/>
      <c r="DW12" s="33"/>
      <c r="DX12" s="33"/>
      <c r="DY12" s="33"/>
      <c r="DZ12" s="34"/>
      <c r="EA12" s="33"/>
      <c r="EB12" s="33"/>
      <c r="EC12" s="33"/>
      <c r="ED12" s="34"/>
      <c r="EE12" s="33"/>
      <c r="EF12" s="33"/>
      <c r="EG12" s="33"/>
      <c r="EH12" s="34"/>
      <c r="EI12" s="33"/>
      <c r="EJ12" s="33"/>
      <c r="EK12" s="33"/>
      <c r="EL12" s="34"/>
      <c r="EM12" s="33"/>
      <c r="EN12" s="33"/>
      <c r="EO12" s="33"/>
      <c r="EP12" s="34"/>
      <c r="EQ12" s="33"/>
      <c r="ER12" s="33"/>
      <c r="ES12" s="33"/>
      <c r="ET12" s="34"/>
      <c r="EU12" s="33"/>
      <c r="EV12" s="33"/>
      <c r="EW12" s="33"/>
      <c r="EX12" s="34"/>
      <c r="EY12" s="33"/>
      <c r="EZ12" s="33"/>
      <c r="FA12" s="33"/>
      <c r="FB12" s="34"/>
      <c r="FC12" s="33"/>
      <c r="FD12" s="33"/>
      <c r="FE12" s="33"/>
      <c r="FF12" s="34"/>
      <c r="FG12" s="33"/>
      <c r="FH12" s="33"/>
      <c r="FI12" s="33"/>
      <c r="FJ12" s="34"/>
      <c r="FK12" s="33"/>
      <c r="FL12" s="33"/>
      <c r="FM12" s="33"/>
      <c r="FN12" s="34"/>
      <c r="FO12" s="33"/>
      <c r="FP12" s="33"/>
      <c r="FQ12" s="33"/>
      <c r="FR12" s="34"/>
      <c r="FS12" s="33"/>
      <c r="FT12" s="33"/>
      <c r="FU12" s="33"/>
      <c r="FV12" s="34"/>
      <c r="FW12" s="33"/>
      <c r="FX12" s="33"/>
      <c r="FY12" s="33"/>
      <c r="FZ12" s="34"/>
      <c r="GA12" s="33"/>
      <c r="GB12" s="33"/>
      <c r="GC12" s="33"/>
      <c r="GD12" s="34"/>
      <c r="GE12" s="33"/>
      <c r="GF12" s="33"/>
      <c r="GG12" s="33"/>
      <c r="GH12" s="34"/>
      <c r="GI12" s="33"/>
      <c r="GJ12" s="33"/>
      <c r="GK12" s="33"/>
      <c r="GL12" s="34"/>
      <c r="GM12" s="33"/>
      <c r="GN12" s="33"/>
      <c r="GO12" s="33"/>
      <c r="GP12" s="34"/>
      <c r="GQ12" s="33"/>
      <c r="GR12" s="33"/>
      <c r="GS12" s="33"/>
      <c r="GT12" s="34"/>
      <c r="GV12" s="38"/>
      <c r="GW12" s="29"/>
      <c r="GX12" s="29"/>
      <c r="GY12" s="29"/>
      <c r="GZ12" s="29"/>
      <c r="HA12" s="29"/>
      <c r="HB12" s="29"/>
      <c r="HC12" s="29"/>
      <c r="HD12" s="29"/>
      <c r="HE12" s="29"/>
      <c r="HF12" s="29"/>
      <c r="HG12" s="29"/>
      <c r="HH12" s="29"/>
      <c r="HI12" s="29"/>
      <c r="HJ12" s="29"/>
      <c r="HK12" s="29"/>
      <c r="HL12" s="29"/>
      <c r="HM12" s="29"/>
      <c r="HN12" s="29"/>
      <c r="HO12" s="29"/>
      <c r="HP12" s="29"/>
      <c r="HQ12" s="29"/>
      <c r="HR12" s="29"/>
      <c r="HS12" s="29"/>
      <c r="HT12" s="29"/>
      <c r="HU12" s="29"/>
      <c r="HV12" s="29"/>
      <c r="HW12" s="29"/>
      <c r="HX12" s="29"/>
      <c r="HY12" s="29"/>
      <c r="HZ12" s="29"/>
      <c r="IA12" s="29"/>
      <c r="IB12" s="29"/>
      <c r="IC12" s="29"/>
      <c r="ID12" s="29"/>
      <c r="IE12" s="29"/>
      <c r="IF12" s="29"/>
      <c r="IG12" s="29"/>
      <c r="IH12" s="29"/>
      <c r="II12" s="29"/>
      <c r="IJ12" s="29"/>
      <c r="IK12" s="29"/>
      <c r="IL12" s="29"/>
      <c r="IM12" s="29"/>
      <c r="IN12" s="29"/>
      <c r="IO12" s="29"/>
      <c r="IP12" s="29"/>
      <c r="IQ12" s="30"/>
    </row>
    <row r="13" spans="1:251" x14ac:dyDescent="0.2">
      <c r="A13" s="11" t="str">
        <f t="shared" ref="A13:B18" si="55">A5</f>
        <v>Cobalt</v>
      </c>
      <c r="B13" s="11" t="str">
        <f t="shared" si="55"/>
        <v>kg/kWh</v>
      </c>
      <c r="C13" s="11">
        <f>C12</f>
        <v>2015</v>
      </c>
      <c r="D13" s="50">
        <f>IF(H13&lt;&gt;0,AVERAGE(GV13:IQ13),-999)</f>
        <v>-999</v>
      </c>
      <c r="E13" s="50">
        <f>IF(H13&lt;&gt;0,MEDIAN(GV13:IQ13),-999)</f>
        <v>-999</v>
      </c>
      <c r="F13" s="50">
        <f>IF(H13&lt;&gt;0,MIN(GV13:IQ13),-999)</f>
        <v>-999</v>
      </c>
      <c r="G13" s="50">
        <f>IF(H13&lt;&gt;0,MAX(GV13:IQ13),-999)</f>
        <v>-999</v>
      </c>
      <c r="H13" s="18">
        <f>COUNT(GV13:IQ13)</f>
        <v>0</v>
      </c>
      <c r="I13" s="16">
        <f>IF(H13&lt;&gt;0,PERCENTILE(GV13:IQ13,#REF!),-999)</f>
        <v>-999</v>
      </c>
      <c r="J13" s="17">
        <f>IF(H13&lt;&gt;0,PERCENTILE(GV13:IQ13,#REF!),-999)</f>
        <v>-999</v>
      </c>
      <c r="K13" s="64"/>
      <c r="L13" s="65"/>
      <c r="M13" s="62"/>
      <c r="N13" s="63"/>
      <c r="O13" s="64"/>
      <c r="P13" s="65"/>
      <c r="Q13" s="62"/>
      <c r="R13" s="63"/>
      <c r="S13" s="64"/>
      <c r="T13" s="65"/>
      <c r="U13" s="62"/>
      <c r="V13" s="63"/>
      <c r="W13" s="64"/>
      <c r="X13" s="65"/>
      <c r="Y13" s="62"/>
      <c r="Z13" s="63"/>
      <c r="AA13" s="64"/>
      <c r="AB13" s="65"/>
      <c r="AC13" s="62"/>
      <c r="AD13" s="63"/>
      <c r="AE13" s="64"/>
      <c r="AF13" s="65"/>
      <c r="AG13" s="62"/>
      <c r="AH13" s="63"/>
      <c r="AI13" s="64"/>
      <c r="AJ13" s="65"/>
      <c r="AK13" s="62"/>
      <c r="AL13" s="63"/>
      <c r="AM13" s="64"/>
      <c r="AN13" s="65"/>
      <c r="AO13" s="62"/>
      <c r="AP13" s="63"/>
      <c r="AQ13" s="64"/>
      <c r="AR13" s="65"/>
      <c r="AS13" s="62"/>
      <c r="AT13" s="63"/>
      <c r="AU13" s="64"/>
      <c r="AV13" s="65"/>
      <c r="AW13" s="62"/>
      <c r="AX13" s="63"/>
      <c r="AY13" s="64"/>
      <c r="AZ13" s="65"/>
      <c r="BA13" s="62"/>
      <c r="BB13" s="63"/>
      <c r="BC13" s="64"/>
      <c r="BD13" s="65"/>
      <c r="BE13" s="62"/>
      <c r="BF13" s="63"/>
      <c r="BG13" s="64"/>
      <c r="BH13" s="65"/>
      <c r="BI13" s="62"/>
      <c r="BJ13" s="63"/>
      <c r="BK13" s="65"/>
      <c r="BL13" s="65"/>
      <c r="BM13" s="65"/>
      <c r="BN13" s="63"/>
      <c r="BO13" s="65"/>
      <c r="BP13" s="65"/>
      <c r="BQ13" s="65"/>
      <c r="BR13" s="63"/>
      <c r="BS13" s="65"/>
      <c r="BT13" s="65"/>
      <c r="BU13" s="65"/>
      <c r="BV13" s="63"/>
      <c r="BW13" s="64"/>
      <c r="BX13" s="65"/>
      <c r="BY13" s="62"/>
      <c r="BZ13" s="63"/>
      <c r="CA13" s="64"/>
      <c r="CB13" s="65"/>
      <c r="CC13" s="62"/>
      <c r="CD13" s="63"/>
      <c r="CE13" s="64"/>
      <c r="CF13" s="65"/>
      <c r="CG13" s="62"/>
      <c r="CH13" s="63"/>
      <c r="CI13" s="64"/>
      <c r="CJ13" s="65"/>
      <c r="CK13" s="62"/>
      <c r="CL13" s="63"/>
      <c r="CM13" s="65"/>
      <c r="CN13" s="65"/>
      <c r="CO13" s="65"/>
      <c r="CP13" s="63"/>
      <c r="CQ13" s="64"/>
      <c r="CR13" s="65"/>
      <c r="CS13" s="62"/>
      <c r="CT13" s="63"/>
      <c r="CU13" s="64"/>
      <c r="CV13" s="65"/>
      <c r="CW13" s="62"/>
      <c r="CX13" s="63"/>
      <c r="CY13" s="64"/>
      <c r="CZ13" s="65"/>
      <c r="DA13" s="62"/>
      <c r="DB13" s="63"/>
      <c r="DC13" s="64"/>
      <c r="DD13" s="65"/>
      <c r="DE13" s="62"/>
      <c r="DF13" s="63"/>
      <c r="DG13" s="64"/>
      <c r="DH13" s="65"/>
      <c r="DI13" s="62"/>
      <c r="DJ13" s="63"/>
      <c r="DK13" s="64"/>
      <c r="DL13" s="65"/>
      <c r="DM13" s="62"/>
      <c r="DN13" s="63"/>
      <c r="DO13" s="64"/>
      <c r="DP13" s="65"/>
      <c r="DQ13" s="62"/>
      <c r="DR13" s="63"/>
      <c r="DS13" s="64"/>
      <c r="DT13" s="65"/>
      <c r="DU13" s="62"/>
      <c r="DV13" s="63"/>
      <c r="DW13" s="64"/>
      <c r="DX13" s="65"/>
      <c r="DY13" s="62"/>
      <c r="DZ13" s="63"/>
      <c r="EA13" s="64"/>
      <c r="EB13" s="65"/>
      <c r="EC13" s="62"/>
      <c r="ED13" s="63"/>
      <c r="EE13" s="64"/>
      <c r="EF13" s="65"/>
      <c r="EG13" s="62"/>
      <c r="EH13" s="63"/>
      <c r="EI13" s="64"/>
      <c r="EJ13" s="65"/>
      <c r="EK13" s="62"/>
      <c r="EL13" s="63"/>
      <c r="EM13" s="64"/>
      <c r="EN13" s="65"/>
      <c r="EO13" s="62"/>
      <c r="EP13" s="65"/>
      <c r="EQ13" s="64"/>
      <c r="ER13" s="65"/>
      <c r="ES13" s="62"/>
      <c r="ET13" s="63"/>
      <c r="EU13" s="64"/>
      <c r="EV13" s="65"/>
      <c r="EW13" s="62"/>
      <c r="EX13" s="63"/>
      <c r="EY13" s="64"/>
      <c r="EZ13" s="65"/>
      <c r="FA13" s="62"/>
      <c r="FB13" s="63"/>
      <c r="FC13" s="64"/>
      <c r="FD13" s="65"/>
      <c r="FE13" s="62"/>
      <c r="FF13" s="63"/>
      <c r="FG13" s="64"/>
      <c r="FH13" s="65"/>
      <c r="FI13" s="62"/>
      <c r="FJ13" s="63"/>
      <c r="FK13" s="64"/>
      <c r="FL13" s="65"/>
      <c r="FM13" s="62"/>
      <c r="FN13" s="63"/>
      <c r="FO13" s="64"/>
      <c r="FP13" s="65"/>
      <c r="FQ13" s="62"/>
      <c r="FR13" s="63"/>
      <c r="FS13" s="64"/>
      <c r="FT13" s="65"/>
      <c r="FU13" s="62"/>
      <c r="FV13" s="63"/>
      <c r="FW13" s="64"/>
      <c r="FX13" s="65"/>
      <c r="FY13" s="62"/>
      <c r="FZ13" s="63"/>
      <c r="GA13" s="64"/>
      <c r="GB13" s="65"/>
      <c r="GC13" s="62"/>
      <c r="GD13" s="63"/>
      <c r="GE13" s="64"/>
      <c r="GF13" s="65"/>
      <c r="GG13" s="62"/>
      <c r="GH13" s="63"/>
      <c r="GI13" s="64"/>
      <c r="GJ13" s="65"/>
      <c r="GK13" s="62"/>
      <c r="GL13" s="63"/>
      <c r="GM13" s="64"/>
      <c r="GN13" s="65"/>
      <c r="GO13" s="62"/>
      <c r="GP13" s="63"/>
      <c r="GQ13" s="64"/>
      <c r="GR13" s="65"/>
      <c r="GS13" s="62"/>
      <c r="GT13" s="63"/>
      <c r="GV13" s="39" t="b">
        <f>IF(L13="yes",K13)</f>
        <v>0</v>
      </c>
      <c r="GW13" s="10" t="b">
        <f>IF(P13="yes",O13)</f>
        <v>0</v>
      </c>
      <c r="GX13" s="10" t="b">
        <f>IF(T13="yes",S13)</f>
        <v>0</v>
      </c>
      <c r="GY13" s="10" t="b">
        <f>IF(X13="yes",W13)</f>
        <v>0</v>
      </c>
      <c r="GZ13" s="10" t="b">
        <f>IF(AB13="yes",AA13)</f>
        <v>0</v>
      </c>
      <c r="HA13" s="10" t="b">
        <f>IF(AF13="yes",AE13)</f>
        <v>0</v>
      </c>
      <c r="HB13" s="10" t="b">
        <f>IF(AJ13="yes",AI13)</f>
        <v>0</v>
      </c>
      <c r="HC13" s="10" t="b">
        <f>IF(AN13="yes",AM13)</f>
        <v>0</v>
      </c>
      <c r="HD13" s="10" t="b">
        <f>IF(AR13="yes",AQ13)</f>
        <v>0</v>
      </c>
      <c r="HE13" s="10" t="b">
        <f>IF(AV13="yes",AU13)</f>
        <v>0</v>
      </c>
      <c r="HF13" s="10" t="b">
        <f>IF(AZ13="yes",AY13)</f>
        <v>0</v>
      </c>
      <c r="HG13" s="10" t="b">
        <f>IF(BD13="yes",BC13)</f>
        <v>0</v>
      </c>
      <c r="HH13" s="10" t="b">
        <f>IF(BH13="yes",BG13)</f>
        <v>0</v>
      </c>
      <c r="HI13" s="10" t="b">
        <f>IF(BL13="yes",BK13)</f>
        <v>0</v>
      </c>
      <c r="HJ13" s="10" t="b">
        <f>IF(BP13="yes",BO13)</f>
        <v>0</v>
      </c>
      <c r="HK13" s="10" t="b">
        <f>IF(BT13="yes",BS13)</f>
        <v>0</v>
      </c>
      <c r="HL13" s="10" t="b">
        <f>IF(BX13="yes",BW13)</f>
        <v>0</v>
      </c>
      <c r="HM13" s="10" t="b">
        <f>IF(CB13="yes",CA13)</f>
        <v>0</v>
      </c>
      <c r="HN13" s="10" t="b">
        <f>IF(CF13="yes",CE13)</f>
        <v>0</v>
      </c>
      <c r="HO13" s="10" t="b">
        <f>IF(CJ13="yes",CI13)</f>
        <v>0</v>
      </c>
      <c r="HP13" s="10" t="b">
        <f>IF(CN13="yes",CM13)</f>
        <v>0</v>
      </c>
      <c r="HQ13" s="10" t="b">
        <f>IF(CR13="yes",CQ13)</f>
        <v>0</v>
      </c>
      <c r="HR13" s="10" t="b">
        <f>IF(CV13="yes",CU13)</f>
        <v>0</v>
      </c>
      <c r="HS13" s="10" t="b">
        <f>IF(CZ13="yes",CY13)</f>
        <v>0</v>
      </c>
      <c r="HT13" s="10" t="b">
        <f>IF(DD13="yes",DC13)</f>
        <v>0</v>
      </c>
      <c r="HU13" s="10" t="b">
        <f>IF(DH13="yes",DG13)</f>
        <v>0</v>
      </c>
      <c r="HV13" s="10" t="b">
        <f>IF(DL13="yes",DK13)</f>
        <v>0</v>
      </c>
      <c r="HW13" s="10" t="b">
        <f>IF(DP13="yes",DO13)</f>
        <v>0</v>
      </c>
      <c r="HX13" s="10" t="b">
        <f>IF(DT13="yes",DS13)</f>
        <v>0</v>
      </c>
      <c r="HY13" s="10" t="b">
        <f>IF(DX13="yes",DW13)</f>
        <v>0</v>
      </c>
      <c r="HZ13" s="10" t="b">
        <f>IF(EB13="yes",EA13)</f>
        <v>0</v>
      </c>
      <c r="IA13" s="10" t="b">
        <f>IF(EF13="yes",EE13)</f>
        <v>0</v>
      </c>
      <c r="IB13" s="10" t="b">
        <f>IF(EJ13="yes",EI13)</f>
        <v>0</v>
      </c>
      <c r="IC13" s="10" t="b">
        <f>IF(EN13="yes",EM13)</f>
        <v>0</v>
      </c>
      <c r="ID13" s="10" t="b">
        <f>IF(ER13="yes",EQ13)</f>
        <v>0</v>
      </c>
      <c r="IE13" s="10" t="b">
        <f>IF(EV13="yes",EU13)</f>
        <v>0</v>
      </c>
      <c r="IF13" s="10" t="b">
        <f>IF(EZ13="yes",EY13)</f>
        <v>0</v>
      </c>
      <c r="IG13" s="10" t="b">
        <f>IF(FD13="yes",FC13)</f>
        <v>0</v>
      </c>
      <c r="IH13" s="10" t="b">
        <f>IF(FH13="yes",FG13)</f>
        <v>0</v>
      </c>
      <c r="II13" s="10" t="b">
        <f>IF(FL13="yes",FK13)</f>
        <v>0</v>
      </c>
      <c r="IJ13" s="10" t="b">
        <f>IF(FP13="yes",FO13)</f>
        <v>0</v>
      </c>
      <c r="IK13" s="10" t="b">
        <f>IF(FT13="yes",FS13)</f>
        <v>0</v>
      </c>
      <c r="IL13" s="10" t="b">
        <f>IF(FX13="yes",FW13)</f>
        <v>0</v>
      </c>
      <c r="IM13" s="10" t="b">
        <f>IF(GB13="yes",GA13)</f>
        <v>0</v>
      </c>
      <c r="IN13" s="10" t="b">
        <f>IF(GF13="yes",GE13)</f>
        <v>0</v>
      </c>
      <c r="IO13" s="10" t="b">
        <f>IF(GJ13="yes",GI13)</f>
        <v>0</v>
      </c>
      <c r="IP13" s="10" t="b">
        <f>IF(GN13="yes",GM13)</f>
        <v>0</v>
      </c>
      <c r="IQ13" s="19" t="b">
        <f>IF(GR13="yes",GQ13)</f>
        <v>0</v>
      </c>
    </row>
    <row r="14" spans="1:251" x14ac:dyDescent="0.2">
      <c r="A14" s="11" t="str">
        <f t="shared" si="55"/>
        <v>Lithium</v>
      </c>
      <c r="B14" s="11" t="str">
        <f t="shared" si="55"/>
        <v>kg/kWh</v>
      </c>
      <c r="C14" s="11">
        <f>C13</f>
        <v>2015</v>
      </c>
      <c r="D14" s="50">
        <f t="shared" ref="D14:D18" si="56">IF(H14&lt;&gt;0,AVERAGE(GV14:IQ14),-999)</f>
        <v>0.10938333333333333</v>
      </c>
      <c r="E14" s="50">
        <f t="shared" ref="E14:E18" si="57">IF(H14&lt;&gt;0,MEDIAN(GV14:IQ14),-999)</f>
        <v>0.11649999999999999</v>
      </c>
      <c r="F14" s="50">
        <f t="shared" ref="F14:F18" si="58">IF(H14&lt;&gt;0,MIN(GV14:IQ14),-999)</f>
        <v>7.5300000000000006E-2</v>
      </c>
      <c r="G14" s="50">
        <f t="shared" ref="G14:G18" si="59">IF(H14&lt;&gt;0,MAX(GV14:IQ14),-999)</f>
        <v>0.13</v>
      </c>
      <c r="H14" s="18">
        <f t="shared" ref="H14:H18" si="60">COUNT(GV14:IQ14)</f>
        <v>6</v>
      </c>
      <c r="I14" s="16" t="e">
        <f>IF(H14&lt;&gt;0,PERCENTILE(GV14:IQ14,#REF!),-999)</f>
        <v>#REF!</v>
      </c>
      <c r="J14" s="17" t="e">
        <f>IF(H14&lt;&gt;0,PERCENTILE(GV14:IQ14,#REF!),-999)</f>
        <v>#REF!</v>
      </c>
      <c r="K14" s="50">
        <v>0.113</v>
      </c>
      <c r="L14" s="16" t="s">
        <v>8</v>
      </c>
      <c r="M14" s="62">
        <v>2010</v>
      </c>
      <c r="N14" s="63"/>
      <c r="O14" s="50">
        <v>9.5000000000000001E-2</v>
      </c>
      <c r="P14" s="16" t="s">
        <v>8</v>
      </c>
      <c r="Q14" s="62">
        <v>2014</v>
      </c>
      <c r="R14" s="63"/>
      <c r="S14" s="64"/>
      <c r="T14" s="65"/>
      <c r="U14" s="62"/>
      <c r="V14" s="63"/>
      <c r="W14" s="64"/>
      <c r="X14" s="65"/>
      <c r="Y14" s="62"/>
      <c r="Z14" s="63"/>
      <c r="AA14" s="64">
        <v>0.123</v>
      </c>
      <c r="AB14" s="65" t="s">
        <v>8</v>
      </c>
      <c r="AC14" s="62">
        <v>2018</v>
      </c>
      <c r="AD14" s="63"/>
      <c r="AE14" s="64">
        <v>7.5300000000000006E-2</v>
      </c>
      <c r="AF14" s="65" t="s">
        <v>8</v>
      </c>
      <c r="AG14" s="62">
        <v>2016</v>
      </c>
      <c r="AH14" s="63"/>
      <c r="AI14" s="64">
        <v>0.12</v>
      </c>
      <c r="AJ14" s="65" t="s">
        <v>8</v>
      </c>
      <c r="AK14" s="62">
        <v>2019</v>
      </c>
      <c r="AL14" s="63"/>
      <c r="AM14" s="64">
        <v>0.13</v>
      </c>
      <c r="AN14" s="65" t="s">
        <v>8</v>
      </c>
      <c r="AO14" s="62">
        <v>2020</v>
      </c>
      <c r="AP14" s="63"/>
      <c r="AQ14" s="64"/>
      <c r="AR14" s="65"/>
      <c r="AS14" s="62"/>
      <c r="AT14" s="63"/>
      <c r="AU14" s="64"/>
      <c r="AV14" s="65"/>
      <c r="AW14" s="62"/>
      <c r="AX14" s="63"/>
      <c r="AY14" s="64"/>
      <c r="AZ14" s="65"/>
      <c r="BA14" s="62"/>
      <c r="BB14" s="63"/>
      <c r="BC14" s="64"/>
      <c r="BD14" s="65"/>
      <c r="BE14" s="62"/>
      <c r="BF14" s="63"/>
      <c r="BG14" s="64"/>
      <c r="BH14" s="65"/>
      <c r="BI14" s="62"/>
      <c r="BJ14" s="63"/>
      <c r="BK14" s="65"/>
      <c r="BL14" s="65"/>
      <c r="BM14" s="65"/>
      <c r="BN14" s="63"/>
      <c r="BO14" s="65"/>
      <c r="BP14" s="65"/>
      <c r="BQ14" s="65"/>
      <c r="BR14" s="63"/>
      <c r="BS14" s="65"/>
      <c r="BT14" s="65"/>
      <c r="BU14" s="65"/>
      <c r="BV14" s="63"/>
      <c r="BW14" s="64"/>
      <c r="BX14" s="65"/>
      <c r="BY14" s="62"/>
      <c r="BZ14" s="63"/>
      <c r="CA14" s="64"/>
      <c r="CB14" s="65"/>
      <c r="CC14" s="62"/>
      <c r="CD14" s="63"/>
      <c r="CE14" s="64"/>
      <c r="CF14" s="65"/>
      <c r="CG14" s="62"/>
      <c r="CH14" s="63"/>
      <c r="CI14" s="64"/>
      <c r="CJ14" s="65"/>
      <c r="CK14" s="62"/>
      <c r="CL14" s="63"/>
      <c r="CM14" s="65"/>
      <c r="CN14" s="65"/>
      <c r="CO14" s="65"/>
      <c r="CP14" s="63"/>
      <c r="CQ14" s="64"/>
      <c r="CR14" s="65"/>
      <c r="CS14" s="62"/>
      <c r="CT14" s="63"/>
      <c r="CU14" s="64"/>
      <c r="CV14" s="65"/>
      <c r="CW14" s="62"/>
      <c r="CX14" s="63"/>
      <c r="CY14" s="64"/>
      <c r="CZ14" s="65"/>
      <c r="DA14" s="62"/>
      <c r="DB14" s="63"/>
      <c r="DC14" s="64"/>
      <c r="DD14" s="65"/>
      <c r="DE14" s="62"/>
      <c r="DF14" s="63"/>
      <c r="DG14" s="64"/>
      <c r="DH14" s="65"/>
      <c r="DI14" s="62"/>
      <c r="DJ14" s="63"/>
      <c r="DK14" s="64"/>
      <c r="DL14" s="65"/>
      <c r="DM14" s="62"/>
      <c r="DN14" s="63"/>
      <c r="DO14" s="64"/>
      <c r="DP14" s="65"/>
      <c r="DQ14" s="62"/>
      <c r="DR14" s="63"/>
      <c r="DS14" s="64"/>
      <c r="DT14" s="65"/>
      <c r="DU14" s="62"/>
      <c r="DV14" s="63"/>
      <c r="DW14" s="64"/>
      <c r="DX14" s="65"/>
      <c r="DY14" s="62"/>
      <c r="DZ14" s="63"/>
      <c r="EA14" s="64"/>
      <c r="EB14" s="65"/>
      <c r="EC14" s="62"/>
      <c r="ED14" s="63"/>
      <c r="EE14" s="64"/>
      <c r="EF14" s="65"/>
      <c r="EG14" s="62"/>
      <c r="EH14" s="63"/>
      <c r="EI14" s="64"/>
      <c r="EJ14" s="65"/>
      <c r="EK14" s="62"/>
      <c r="EL14" s="63"/>
      <c r="EM14" s="64"/>
      <c r="EN14" s="65"/>
      <c r="EO14" s="62"/>
      <c r="EP14" s="65"/>
      <c r="EQ14" s="64"/>
      <c r="ER14" s="65"/>
      <c r="ES14" s="62"/>
      <c r="ET14" s="63"/>
      <c r="EU14" s="64"/>
      <c r="EV14" s="65"/>
      <c r="EW14" s="62"/>
      <c r="EX14" s="63"/>
      <c r="EY14" s="64"/>
      <c r="EZ14" s="65"/>
      <c r="FA14" s="62"/>
      <c r="FB14" s="63"/>
      <c r="FC14" s="64"/>
      <c r="FD14" s="65"/>
      <c r="FE14" s="62"/>
      <c r="FF14" s="63"/>
      <c r="FG14" s="64"/>
      <c r="FH14" s="65"/>
      <c r="FI14" s="62"/>
      <c r="FJ14" s="63"/>
      <c r="FK14" s="64"/>
      <c r="FL14" s="65"/>
      <c r="FM14" s="62"/>
      <c r="FN14" s="63"/>
      <c r="FO14" s="64"/>
      <c r="FP14" s="65"/>
      <c r="FQ14" s="62"/>
      <c r="FR14" s="63"/>
      <c r="FS14" s="64"/>
      <c r="FT14" s="65"/>
      <c r="FU14" s="62"/>
      <c r="FV14" s="63"/>
      <c r="FW14" s="64"/>
      <c r="FX14" s="65"/>
      <c r="FY14" s="62"/>
      <c r="FZ14" s="63"/>
      <c r="GA14" s="64"/>
      <c r="GB14" s="65"/>
      <c r="GC14" s="62"/>
      <c r="GD14" s="63"/>
      <c r="GE14" s="64"/>
      <c r="GF14" s="65"/>
      <c r="GG14" s="62"/>
      <c r="GH14" s="63"/>
      <c r="GI14" s="64"/>
      <c r="GJ14" s="65"/>
      <c r="GK14" s="62"/>
      <c r="GL14" s="63"/>
      <c r="GM14" s="64"/>
      <c r="GN14" s="65"/>
      <c r="GO14" s="62"/>
      <c r="GP14" s="63"/>
      <c r="GQ14" s="64"/>
      <c r="GR14" s="65"/>
      <c r="GS14" s="62"/>
      <c r="GT14" s="63"/>
      <c r="GV14" s="39">
        <f t="shared" ref="GV14:GV18" si="61">IF(L14="yes",K14)</f>
        <v>0.113</v>
      </c>
      <c r="GW14" s="10">
        <f t="shared" ref="GW14:GW18" si="62">IF(P14="yes",O14)</f>
        <v>9.5000000000000001E-2</v>
      </c>
      <c r="GX14" s="10" t="b">
        <f t="shared" ref="GX14:GX18" si="63">IF(T14="yes",S14)</f>
        <v>0</v>
      </c>
      <c r="GY14" s="10" t="b">
        <f t="shared" ref="GY14:GY18" si="64">IF(X14="yes",W14)</f>
        <v>0</v>
      </c>
      <c r="GZ14" s="10">
        <f t="shared" ref="GZ14:GZ18" si="65">IF(AB14="yes",AA14)</f>
        <v>0.123</v>
      </c>
      <c r="HA14" s="10">
        <f t="shared" ref="HA14:HA18" si="66">IF(AF14="yes",AE14)</f>
        <v>7.5300000000000006E-2</v>
      </c>
      <c r="HB14" s="10">
        <f t="shared" ref="HB14:HB18" si="67">IF(AJ14="yes",AI14)</f>
        <v>0.12</v>
      </c>
      <c r="HC14" s="10">
        <f t="shared" ref="HC14:HC18" si="68">IF(AN14="yes",AM14)</f>
        <v>0.13</v>
      </c>
      <c r="HD14" s="10" t="b">
        <f t="shared" ref="HD14:HD18" si="69">IF(AR14="yes",AQ14)</f>
        <v>0</v>
      </c>
      <c r="HE14" s="10" t="b">
        <f t="shared" ref="HE14:HE18" si="70">IF(AV14="yes",AU14)</f>
        <v>0</v>
      </c>
      <c r="HF14" s="10" t="b">
        <f t="shared" ref="HF14:HF18" si="71">IF(AZ14="yes",AY14)</f>
        <v>0</v>
      </c>
      <c r="HG14" s="10" t="b">
        <f t="shared" ref="HG14:HG18" si="72">IF(BD14="yes",BC14)</f>
        <v>0</v>
      </c>
      <c r="HH14" s="10" t="b">
        <f t="shared" ref="HH14:HH18" si="73">IF(BH14="yes",BG14)</f>
        <v>0</v>
      </c>
      <c r="HI14" s="10" t="b">
        <f t="shared" ref="HI14:HI18" si="74">IF(BL14="yes",BK14)</f>
        <v>0</v>
      </c>
      <c r="HJ14" s="10" t="b">
        <f t="shared" ref="HJ14:HJ18" si="75">IF(BP14="yes",BO14)</f>
        <v>0</v>
      </c>
      <c r="HK14" s="10" t="b">
        <f t="shared" ref="HK14:HK18" si="76">IF(BT14="yes",BS14)</f>
        <v>0</v>
      </c>
      <c r="HL14" s="10" t="b">
        <f t="shared" ref="HL14:HL18" si="77">IF(BX14="yes",BW14)</f>
        <v>0</v>
      </c>
      <c r="HM14" s="10" t="b">
        <f t="shared" ref="HM14:HM18" si="78">IF(CB14="yes",CA14)</f>
        <v>0</v>
      </c>
      <c r="HN14" s="10" t="b">
        <f t="shared" ref="HN14:HN18" si="79">IF(CF14="yes",CE14)</f>
        <v>0</v>
      </c>
      <c r="HO14" s="10" t="b">
        <f t="shared" ref="HO14:HO18" si="80">IF(CJ14="yes",CI14)</f>
        <v>0</v>
      </c>
      <c r="HP14" s="10" t="b">
        <f t="shared" ref="HP14:HP18" si="81">IF(CN14="yes",CM14)</f>
        <v>0</v>
      </c>
      <c r="HQ14" s="10" t="b">
        <f t="shared" ref="HQ14:HQ18" si="82">IF(CR14="yes",CQ14)</f>
        <v>0</v>
      </c>
      <c r="HR14" s="10" t="b">
        <f t="shared" ref="HR14:HR18" si="83">IF(CV14="yes",CU14)</f>
        <v>0</v>
      </c>
      <c r="HS14" s="10" t="b">
        <f t="shared" ref="HS14:HS18" si="84">IF(CZ14="yes",CY14)</f>
        <v>0</v>
      </c>
      <c r="HT14" s="10" t="b">
        <f t="shared" ref="HT14:HT18" si="85">IF(DD14="yes",DC14)</f>
        <v>0</v>
      </c>
      <c r="HU14" s="10" t="b">
        <f t="shared" ref="HU14:HU18" si="86">IF(DH14="yes",DG14)</f>
        <v>0</v>
      </c>
      <c r="HV14" s="10" t="b">
        <f t="shared" ref="HV14:HV18" si="87">IF(DL14="yes",DK14)</f>
        <v>0</v>
      </c>
      <c r="HW14" s="10" t="b">
        <f t="shared" ref="HW14:HW18" si="88">IF(DP14="yes",DO14)</f>
        <v>0</v>
      </c>
      <c r="HX14" s="10" t="b">
        <f t="shared" ref="HX14:HX18" si="89">IF(DT14="yes",DS14)</f>
        <v>0</v>
      </c>
      <c r="HY14" s="10" t="b">
        <f t="shared" ref="HY14:HY18" si="90">IF(DX14="yes",DW14)</f>
        <v>0</v>
      </c>
      <c r="HZ14" s="10" t="b">
        <f t="shared" ref="HZ14:HZ18" si="91">IF(EB14="yes",EA14)</f>
        <v>0</v>
      </c>
      <c r="IA14" s="10" t="b">
        <f t="shared" ref="IA14:IA18" si="92">IF(EF14="yes",EE14)</f>
        <v>0</v>
      </c>
      <c r="IB14" s="10" t="b">
        <f t="shared" ref="IB14:IB18" si="93">IF(EJ14="yes",EI14)</f>
        <v>0</v>
      </c>
      <c r="IC14" s="10" t="b">
        <f t="shared" ref="IC14:IC18" si="94">IF(EN14="yes",EM14)</f>
        <v>0</v>
      </c>
      <c r="ID14" s="10" t="b">
        <f t="shared" ref="ID14:ID18" si="95">IF(ER14="yes",EQ14)</f>
        <v>0</v>
      </c>
      <c r="IE14" s="10" t="b">
        <f t="shared" ref="IE14:IE18" si="96">IF(EV14="yes",EU14)</f>
        <v>0</v>
      </c>
      <c r="IF14" s="10" t="b">
        <f t="shared" ref="IF14:IF18" si="97">IF(EZ14="yes",EY14)</f>
        <v>0</v>
      </c>
      <c r="IG14" s="10" t="b">
        <f t="shared" ref="IG14:IG18" si="98">IF(FD14="yes",FC14)</f>
        <v>0</v>
      </c>
      <c r="IH14" s="10" t="b">
        <f t="shared" ref="IH14:IH18" si="99">IF(FH14="yes",FG14)</f>
        <v>0</v>
      </c>
      <c r="II14" s="10" t="b">
        <f t="shared" ref="II14:II18" si="100">IF(FL14="yes",FK14)</f>
        <v>0</v>
      </c>
      <c r="IJ14" s="10" t="b">
        <f t="shared" ref="IJ14:IJ18" si="101">IF(FP14="yes",FO14)</f>
        <v>0</v>
      </c>
      <c r="IK14" s="10" t="b">
        <f t="shared" ref="IK14:IK18" si="102">IF(FT14="yes",FS14)</f>
        <v>0</v>
      </c>
      <c r="IL14" s="10" t="b">
        <f t="shared" ref="IL14:IL18" si="103">IF(FX14="yes",FW14)</f>
        <v>0</v>
      </c>
      <c r="IM14" s="10" t="b">
        <f t="shared" ref="IM14:IM18" si="104">IF(GB14="yes",GA14)</f>
        <v>0</v>
      </c>
      <c r="IN14" s="10" t="b">
        <f t="shared" ref="IN14:IN18" si="105">IF(GF14="yes",GE14)</f>
        <v>0</v>
      </c>
      <c r="IO14" s="10" t="b">
        <f t="shared" ref="IO14:IO18" si="106">IF(GJ14="yes",GI14)</f>
        <v>0</v>
      </c>
      <c r="IP14" s="10" t="b">
        <f t="shared" ref="IP14:IP18" si="107">IF(GN14="yes",GM14)</f>
        <v>0</v>
      </c>
      <c r="IQ14" s="19" t="b">
        <f t="shared" ref="IQ14:IQ18" si="108">IF(GR14="yes",GQ14)</f>
        <v>0</v>
      </c>
    </row>
    <row r="15" spans="1:251" x14ac:dyDescent="0.2">
      <c r="A15" s="11" t="str">
        <f t="shared" si="55"/>
        <v>Manganese</v>
      </c>
      <c r="B15" s="11" t="str">
        <f t="shared" si="55"/>
        <v>kg/kWh</v>
      </c>
      <c r="C15" s="11">
        <f t="shared" ref="C15:C18" si="109">C14</f>
        <v>2015</v>
      </c>
      <c r="D15" s="50">
        <f t="shared" si="56"/>
        <v>1.2414999999999998</v>
      </c>
      <c r="E15" s="50">
        <f t="shared" si="57"/>
        <v>1.1984999999999999</v>
      </c>
      <c r="F15" s="50">
        <f t="shared" si="58"/>
        <v>0.82699999999999996</v>
      </c>
      <c r="G15" s="50">
        <f t="shared" si="59"/>
        <v>1.77</v>
      </c>
      <c r="H15" s="18">
        <f t="shared" si="60"/>
        <v>5</v>
      </c>
      <c r="I15" s="16" t="e">
        <f>IF(H15&lt;&gt;0,PERCENTILE(GV15:IQ15,#REF!),-999)</f>
        <v>#REF!</v>
      </c>
      <c r="J15" s="17" t="e">
        <f>IF(H15&lt;&gt;0,PERCENTILE(GV15:IQ15,#REF!),-999)</f>
        <v>#REF!</v>
      </c>
      <c r="K15" s="50">
        <v>0.82699999999999996</v>
      </c>
      <c r="L15" s="16" t="s">
        <v>8</v>
      </c>
      <c r="M15" s="62">
        <v>2010</v>
      </c>
      <c r="N15" s="63"/>
      <c r="O15" s="50">
        <v>1.452</v>
      </c>
      <c r="P15" s="16" t="s">
        <v>8</v>
      </c>
      <c r="Q15" s="62">
        <v>2014</v>
      </c>
      <c r="R15" s="63"/>
      <c r="S15" s="64"/>
      <c r="T15" s="65"/>
      <c r="U15" s="62"/>
      <c r="V15" s="63"/>
      <c r="W15" s="64"/>
      <c r="X15" s="65"/>
      <c r="Y15" s="62"/>
      <c r="Z15" s="63"/>
      <c r="AA15" s="64"/>
      <c r="AB15" s="65"/>
      <c r="AC15" s="62"/>
      <c r="AD15" s="63"/>
      <c r="AE15" s="64">
        <v>1.1984999999999999</v>
      </c>
      <c r="AF15" s="65" t="s">
        <v>8</v>
      </c>
      <c r="AG15" s="62">
        <v>2016</v>
      </c>
      <c r="AH15" s="63"/>
      <c r="AI15" s="64">
        <v>0.96</v>
      </c>
      <c r="AJ15" s="65" t="s">
        <v>8</v>
      </c>
      <c r="AK15" s="62">
        <v>2019</v>
      </c>
      <c r="AL15" s="63"/>
      <c r="AM15" s="64">
        <v>1.77</v>
      </c>
      <c r="AN15" s="65" t="s">
        <v>8</v>
      </c>
      <c r="AO15" s="62">
        <v>2020</v>
      </c>
      <c r="AP15" s="63"/>
      <c r="AQ15" s="64"/>
      <c r="AR15" s="65"/>
      <c r="AS15" s="62"/>
      <c r="AT15" s="63"/>
      <c r="AU15" s="64"/>
      <c r="AV15" s="65"/>
      <c r="AW15" s="62"/>
      <c r="AX15" s="63"/>
      <c r="AY15" s="64"/>
      <c r="AZ15" s="65"/>
      <c r="BA15" s="62"/>
      <c r="BB15" s="63"/>
      <c r="BC15" s="64"/>
      <c r="BD15" s="65"/>
      <c r="BE15" s="62"/>
      <c r="BF15" s="63"/>
      <c r="BG15" s="64"/>
      <c r="BH15" s="65"/>
      <c r="BI15" s="62"/>
      <c r="BJ15" s="63"/>
      <c r="BK15" s="65"/>
      <c r="BL15" s="65"/>
      <c r="BM15" s="65"/>
      <c r="BN15" s="63"/>
      <c r="BO15" s="65"/>
      <c r="BP15" s="65"/>
      <c r="BQ15" s="65"/>
      <c r="BR15" s="63"/>
      <c r="BS15" s="65"/>
      <c r="BT15" s="65"/>
      <c r="BU15" s="65"/>
      <c r="BV15" s="63"/>
      <c r="BW15" s="64"/>
      <c r="BX15" s="65"/>
      <c r="BY15" s="62"/>
      <c r="BZ15" s="63"/>
      <c r="CA15" s="64"/>
      <c r="CB15" s="65"/>
      <c r="CC15" s="62"/>
      <c r="CD15" s="63"/>
      <c r="CE15" s="64"/>
      <c r="CF15" s="65"/>
      <c r="CG15" s="62"/>
      <c r="CH15" s="63"/>
      <c r="CI15" s="64"/>
      <c r="CJ15" s="65"/>
      <c r="CK15" s="62"/>
      <c r="CL15" s="63"/>
      <c r="CM15" s="65"/>
      <c r="CN15" s="65"/>
      <c r="CO15" s="65"/>
      <c r="CP15" s="63"/>
      <c r="CQ15" s="64"/>
      <c r="CR15" s="65"/>
      <c r="CS15" s="62"/>
      <c r="CT15" s="63"/>
      <c r="CU15" s="64"/>
      <c r="CV15" s="65"/>
      <c r="CW15" s="62"/>
      <c r="CX15" s="63"/>
      <c r="CY15" s="64"/>
      <c r="CZ15" s="65"/>
      <c r="DA15" s="62"/>
      <c r="DB15" s="63"/>
      <c r="DC15" s="64"/>
      <c r="DD15" s="65"/>
      <c r="DE15" s="62"/>
      <c r="DF15" s="63"/>
      <c r="DG15" s="64"/>
      <c r="DH15" s="65"/>
      <c r="DI15" s="62"/>
      <c r="DJ15" s="63"/>
      <c r="DK15" s="64"/>
      <c r="DL15" s="65"/>
      <c r="DM15" s="62"/>
      <c r="DN15" s="63"/>
      <c r="DO15" s="64"/>
      <c r="DP15" s="65"/>
      <c r="DQ15" s="62"/>
      <c r="DR15" s="63"/>
      <c r="DS15" s="64"/>
      <c r="DT15" s="65"/>
      <c r="DU15" s="62"/>
      <c r="DV15" s="63"/>
      <c r="DW15" s="64"/>
      <c r="DX15" s="65"/>
      <c r="DY15" s="62"/>
      <c r="DZ15" s="63"/>
      <c r="EA15" s="64"/>
      <c r="EB15" s="65"/>
      <c r="EC15" s="62"/>
      <c r="ED15" s="63"/>
      <c r="EE15" s="64"/>
      <c r="EF15" s="65"/>
      <c r="EG15" s="62"/>
      <c r="EH15" s="63"/>
      <c r="EI15" s="64"/>
      <c r="EJ15" s="65"/>
      <c r="EK15" s="62"/>
      <c r="EL15" s="63"/>
      <c r="EM15" s="64"/>
      <c r="EN15" s="65"/>
      <c r="EO15" s="62"/>
      <c r="EP15" s="65"/>
      <c r="EQ15" s="64"/>
      <c r="ER15" s="65"/>
      <c r="ES15" s="62"/>
      <c r="ET15" s="63"/>
      <c r="EU15" s="64"/>
      <c r="EV15" s="65"/>
      <c r="EW15" s="62"/>
      <c r="EX15" s="63"/>
      <c r="EY15" s="64"/>
      <c r="EZ15" s="65"/>
      <c r="FA15" s="62"/>
      <c r="FB15" s="63"/>
      <c r="FC15" s="64"/>
      <c r="FD15" s="65"/>
      <c r="FE15" s="62"/>
      <c r="FF15" s="63"/>
      <c r="FG15" s="64"/>
      <c r="FH15" s="65"/>
      <c r="FI15" s="62"/>
      <c r="FJ15" s="63"/>
      <c r="FK15" s="64"/>
      <c r="FL15" s="65"/>
      <c r="FM15" s="62"/>
      <c r="FN15" s="63"/>
      <c r="FO15" s="64"/>
      <c r="FP15" s="65"/>
      <c r="FQ15" s="62"/>
      <c r="FR15" s="63"/>
      <c r="FS15" s="64"/>
      <c r="FT15" s="65"/>
      <c r="FU15" s="62"/>
      <c r="FV15" s="63"/>
      <c r="FW15" s="64"/>
      <c r="FX15" s="65"/>
      <c r="FY15" s="62"/>
      <c r="FZ15" s="63"/>
      <c r="GA15" s="64"/>
      <c r="GB15" s="65"/>
      <c r="GC15" s="62"/>
      <c r="GD15" s="63"/>
      <c r="GE15" s="64"/>
      <c r="GF15" s="65"/>
      <c r="GG15" s="62"/>
      <c r="GH15" s="63"/>
      <c r="GI15" s="64"/>
      <c r="GJ15" s="65"/>
      <c r="GK15" s="62"/>
      <c r="GL15" s="63"/>
      <c r="GM15" s="64"/>
      <c r="GN15" s="65"/>
      <c r="GO15" s="62"/>
      <c r="GP15" s="63"/>
      <c r="GQ15" s="64"/>
      <c r="GR15" s="65"/>
      <c r="GS15" s="62"/>
      <c r="GT15" s="63"/>
      <c r="GV15" s="39">
        <f t="shared" si="61"/>
        <v>0.82699999999999996</v>
      </c>
      <c r="GW15" s="10">
        <f t="shared" si="62"/>
        <v>1.452</v>
      </c>
      <c r="GX15" s="10" t="b">
        <f t="shared" si="63"/>
        <v>0</v>
      </c>
      <c r="GY15" s="10" t="b">
        <f t="shared" si="64"/>
        <v>0</v>
      </c>
      <c r="GZ15" s="10" t="b">
        <f t="shared" si="65"/>
        <v>0</v>
      </c>
      <c r="HA15" s="10">
        <f t="shared" si="66"/>
        <v>1.1984999999999999</v>
      </c>
      <c r="HB15" s="10">
        <f t="shared" si="67"/>
        <v>0.96</v>
      </c>
      <c r="HC15" s="10">
        <f t="shared" si="68"/>
        <v>1.77</v>
      </c>
      <c r="HD15" s="10" t="b">
        <f t="shared" si="69"/>
        <v>0</v>
      </c>
      <c r="HE15" s="10" t="b">
        <f t="shared" si="70"/>
        <v>0</v>
      </c>
      <c r="HF15" s="10" t="b">
        <f t="shared" si="71"/>
        <v>0</v>
      </c>
      <c r="HG15" s="10" t="b">
        <f t="shared" si="72"/>
        <v>0</v>
      </c>
      <c r="HH15" s="10" t="b">
        <f t="shared" si="73"/>
        <v>0</v>
      </c>
      <c r="HI15" s="10" t="b">
        <f t="shared" si="74"/>
        <v>0</v>
      </c>
      <c r="HJ15" s="10" t="b">
        <f t="shared" si="75"/>
        <v>0</v>
      </c>
      <c r="HK15" s="10" t="b">
        <f t="shared" si="76"/>
        <v>0</v>
      </c>
      <c r="HL15" s="10" t="b">
        <f t="shared" si="77"/>
        <v>0</v>
      </c>
      <c r="HM15" s="10" t="b">
        <f t="shared" si="78"/>
        <v>0</v>
      </c>
      <c r="HN15" s="10" t="b">
        <f t="shared" si="79"/>
        <v>0</v>
      </c>
      <c r="HO15" s="10" t="b">
        <f t="shared" si="80"/>
        <v>0</v>
      </c>
      <c r="HP15" s="10" t="b">
        <f t="shared" si="81"/>
        <v>0</v>
      </c>
      <c r="HQ15" s="10" t="b">
        <f t="shared" si="82"/>
        <v>0</v>
      </c>
      <c r="HR15" s="10" t="b">
        <f t="shared" si="83"/>
        <v>0</v>
      </c>
      <c r="HS15" s="10" t="b">
        <f t="shared" si="84"/>
        <v>0</v>
      </c>
      <c r="HT15" s="10" t="b">
        <f t="shared" si="85"/>
        <v>0</v>
      </c>
      <c r="HU15" s="10" t="b">
        <f t="shared" si="86"/>
        <v>0</v>
      </c>
      <c r="HV15" s="10" t="b">
        <f t="shared" si="87"/>
        <v>0</v>
      </c>
      <c r="HW15" s="10" t="b">
        <f t="shared" si="88"/>
        <v>0</v>
      </c>
      <c r="HX15" s="10" t="b">
        <f t="shared" si="89"/>
        <v>0</v>
      </c>
      <c r="HY15" s="10" t="b">
        <f t="shared" si="90"/>
        <v>0</v>
      </c>
      <c r="HZ15" s="10" t="b">
        <f t="shared" si="91"/>
        <v>0</v>
      </c>
      <c r="IA15" s="10" t="b">
        <f t="shared" si="92"/>
        <v>0</v>
      </c>
      <c r="IB15" s="10" t="b">
        <f t="shared" si="93"/>
        <v>0</v>
      </c>
      <c r="IC15" s="10" t="b">
        <f t="shared" si="94"/>
        <v>0</v>
      </c>
      <c r="ID15" s="10" t="b">
        <f t="shared" si="95"/>
        <v>0</v>
      </c>
      <c r="IE15" s="10" t="b">
        <f t="shared" si="96"/>
        <v>0</v>
      </c>
      <c r="IF15" s="10" t="b">
        <f t="shared" si="97"/>
        <v>0</v>
      </c>
      <c r="IG15" s="10" t="b">
        <f t="shared" si="98"/>
        <v>0</v>
      </c>
      <c r="IH15" s="10" t="b">
        <f t="shared" si="99"/>
        <v>0</v>
      </c>
      <c r="II15" s="10" t="b">
        <f t="shared" si="100"/>
        <v>0</v>
      </c>
      <c r="IJ15" s="10" t="b">
        <f t="shared" si="101"/>
        <v>0</v>
      </c>
      <c r="IK15" s="10" t="b">
        <f t="shared" si="102"/>
        <v>0</v>
      </c>
      <c r="IL15" s="10" t="b">
        <f t="shared" si="103"/>
        <v>0</v>
      </c>
      <c r="IM15" s="10" t="b">
        <f t="shared" si="104"/>
        <v>0</v>
      </c>
      <c r="IN15" s="10" t="b">
        <f t="shared" si="105"/>
        <v>0</v>
      </c>
      <c r="IO15" s="10" t="b">
        <f t="shared" si="106"/>
        <v>0</v>
      </c>
      <c r="IP15" s="10" t="b">
        <f t="shared" si="107"/>
        <v>0</v>
      </c>
      <c r="IQ15" s="19" t="b">
        <f t="shared" si="108"/>
        <v>0</v>
      </c>
    </row>
    <row r="16" spans="1:251" x14ac:dyDescent="0.2">
      <c r="A16" s="11" t="str">
        <f t="shared" si="55"/>
        <v>Nickel</v>
      </c>
      <c r="B16" s="11" t="str">
        <f t="shared" si="55"/>
        <v>kg/kWh</v>
      </c>
      <c r="C16" s="11">
        <f t="shared" si="109"/>
        <v>2015</v>
      </c>
      <c r="D16" s="50">
        <f t="shared" si="56"/>
        <v>8.9999999999999993E-3</v>
      </c>
      <c r="E16" s="50">
        <f t="shared" si="57"/>
        <v>8.9999999999999993E-3</v>
      </c>
      <c r="F16" s="50">
        <f t="shared" si="58"/>
        <v>8.9999999999999993E-3</v>
      </c>
      <c r="G16" s="50">
        <f t="shared" si="59"/>
        <v>8.9999999999999993E-3</v>
      </c>
      <c r="H16" s="18">
        <f t="shared" si="60"/>
        <v>1</v>
      </c>
      <c r="I16" s="16" t="e">
        <f>IF(H16&lt;&gt;0,PERCENTILE(GV16:IQ16,#REF!),-999)</f>
        <v>#REF!</v>
      </c>
      <c r="J16" s="17" t="e">
        <f>IF(H16&lt;&gt;0,PERCENTILE(GV16:IQ16,#REF!),-999)</f>
        <v>#REF!</v>
      </c>
      <c r="K16" s="50">
        <v>8.9999999999999993E-3</v>
      </c>
      <c r="L16" s="16" t="s">
        <v>8</v>
      </c>
      <c r="M16" s="62">
        <v>2010</v>
      </c>
      <c r="N16" s="63"/>
      <c r="O16" s="64"/>
      <c r="P16" s="65"/>
      <c r="Q16" s="62"/>
      <c r="R16" s="63"/>
      <c r="S16" s="64"/>
      <c r="T16" s="65"/>
      <c r="U16" s="62"/>
      <c r="V16" s="63"/>
      <c r="W16" s="64"/>
      <c r="X16" s="65"/>
      <c r="Y16" s="62"/>
      <c r="Z16" s="63"/>
      <c r="AA16" s="64"/>
      <c r="AB16" s="65"/>
      <c r="AC16" s="62"/>
      <c r="AD16" s="63"/>
      <c r="AE16" s="64"/>
      <c r="AF16" s="65"/>
      <c r="AG16" s="62"/>
      <c r="AH16" s="63"/>
      <c r="AI16" s="64"/>
      <c r="AJ16" s="65"/>
      <c r="AK16" s="62"/>
      <c r="AL16" s="63"/>
      <c r="AM16" s="64"/>
      <c r="AN16" s="65"/>
      <c r="AO16" s="62"/>
      <c r="AP16" s="63"/>
      <c r="AQ16" s="64"/>
      <c r="AR16" s="65"/>
      <c r="AS16" s="62"/>
      <c r="AT16" s="63"/>
      <c r="AU16" s="64"/>
      <c r="AV16" s="65"/>
      <c r="AW16" s="62"/>
      <c r="AX16" s="63"/>
      <c r="AY16" s="64"/>
      <c r="AZ16" s="65"/>
      <c r="BA16" s="62"/>
      <c r="BB16" s="63"/>
      <c r="BC16" s="64"/>
      <c r="BD16" s="65"/>
      <c r="BE16" s="62"/>
      <c r="BF16" s="63"/>
      <c r="BG16" s="64"/>
      <c r="BH16" s="65"/>
      <c r="BI16" s="62"/>
      <c r="BJ16" s="63"/>
      <c r="BK16" s="64"/>
      <c r="BL16" s="65"/>
      <c r="BM16" s="62"/>
      <c r="BN16" s="63"/>
      <c r="BO16" s="64"/>
      <c r="BP16" s="65"/>
      <c r="BQ16" s="62"/>
      <c r="BR16" s="63"/>
      <c r="BS16" s="64"/>
      <c r="BT16" s="65"/>
      <c r="BU16" s="62"/>
      <c r="BV16" s="63"/>
      <c r="BW16" s="64"/>
      <c r="BX16" s="65"/>
      <c r="BY16" s="62"/>
      <c r="BZ16" s="63"/>
      <c r="CA16" s="64"/>
      <c r="CB16" s="65"/>
      <c r="CC16" s="62"/>
      <c r="CD16" s="63"/>
      <c r="CE16" s="64"/>
      <c r="CF16" s="65"/>
      <c r="CG16" s="62"/>
      <c r="CH16" s="63"/>
      <c r="CI16" s="64"/>
      <c r="CJ16" s="65"/>
      <c r="CK16" s="62"/>
      <c r="CL16" s="63"/>
      <c r="CM16" s="64"/>
      <c r="CN16" s="65"/>
      <c r="CO16" s="62"/>
      <c r="CP16" s="63"/>
      <c r="CQ16" s="64"/>
      <c r="CR16" s="65"/>
      <c r="CS16" s="62"/>
      <c r="CT16" s="63"/>
      <c r="CU16" s="64"/>
      <c r="CV16" s="65"/>
      <c r="CW16" s="62"/>
      <c r="CX16" s="63"/>
      <c r="CY16" s="64"/>
      <c r="CZ16" s="65"/>
      <c r="DA16" s="62"/>
      <c r="DB16" s="63"/>
      <c r="DC16" s="64"/>
      <c r="DD16" s="65"/>
      <c r="DE16" s="62"/>
      <c r="DF16" s="63"/>
      <c r="DG16" s="64"/>
      <c r="DH16" s="65"/>
      <c r="DI16" s="62"/>
      <c r="DJ16" s="63"/>
      <c r="DK16" s="64"/>
      <c r="DL16" s="65"/>
      <c r="DM16" s="62"/>
      <c r="DN16" s="63"/>
      <c r="DO16" s="64"/>
      <c r="DP16" s="65"/>
      <c r="DQ16" s="62"/>
      <c r="DR16" s="63"/>
      <c r="DS16" s="64"/>
      <c r="DT16" s="65"/>
      <c r="DU16" s="62"/>
      <c r="DV16" s="63"/>
      <c r="DW16" s="64"/>
      <c r="DX16" s="65"/>
      <c r="DY16" s="62"/>
      <c r="DZ16" s="63"/>
      <c r="EA16" s="64"/>
      <c r="EB16" s="65"/>
      <c r="EC16" s="62"/>
      <c r="ED16" s="63"/>
      <c r="EE16" s="64"/>
      <c r="EF16" s="65"/>
      <c r="EG16" s="62"/>
      <c r="EH16" s="63"/>
      <c r="EI16" s="64"/>
      <c r="EJ16" s="65"/>
      <c r="EK16" s="62"/>
      <c r="EL16" s="63"/>
      <c r="EM16" s="64"/>
      <c r="EN16" s="65"/>
      <c r="EO16" s="62"/>
      <c r="EP16" s="63"/>
      <c r="EQ16" s="64"/>
      <c r="ER16" s="65"/>
      <c r="ES16" s="62"/>
      <c r="ET16" s="63"/>
      <c r="EU16" s="64"/>
      <c r="EV16" s="65"/>
      <c r="EW16" s="62"/>
      <c r="EX16" s="63"/>
      <c r="EY16" s="64"/>
      <c r="EZ16" s="65"/>
      <c r="FA16" s="62"/>
      <c r="FB16" s="63"/>
      <c r="FC16" s="64"/>
      <c r="FD16" s="65"/>
      <c r="FE16" s="62"/>
      <c r="FF16" s="63"/>
      <c r="FG16" s="64"/>
      <c r="FH16" s="65"/>
      <c r="FI16" s="62"/>
      <c r="FJ16" s="63"/>
      <c r="FK16" s="64"/>
      <c r="FL16" s="65"/>
      <c r="FM16" s="62"/>
      <c r="FN16" s="63"/>
      <c r="FO16" s="64"/>
      <c r="FP16" s="65"/>
      <c r="FQ16" s="62"/>
      <c r="FR16" s="63"/>
      <c r="FS16" s="64"/>
      <c r="FT16" s="65"/>
      <c r="FU16" s="62"/>
      <c r="FV16" s="63"/>
      <c r="FW16" s="64"/>
      <c r="FX16" s="65"/>
      <c r="FY16" s="62"/>
      <c r="FZ16" s="63"/>
      <c r="GA16" s="64"/>
      <c r="GB16" s="65"/>
      <c r="GC16" s="62"/>
      <c r="GD16" s="63"/>
      <c r="GE16" s="64"/>
      <c r="GF16" s="65"/>
      <c r="GG16" s="62"/>
      <c r="GH16" s="63"/>
      <c r="GI16" s="64"/>
      <c r="GJ16" s="65"/>
      <c r="GK16" s="62"/>
      <c r="GL16" s="63"/>
      <c r="GM16" s="64"/>
      <c r="GN16" s="65"/>
      <c r="GO16" s="62"/>
      <c r="GP16" s="63"/>
      <c r="GQ16" s="64"/>
      <c r="GR16" s="65"/>
      <c r="GS16" s="62"/>
      <c r="GT16" s="63"/>
      <c r="GV16" s="39">
        <f t="shared" si="61"/>
        <v>8.9999999999999993E-3</v>
      </c>
      <c r="GW16" s="10" t="b">
        <f t="shared" si="62"/>
        <v>0</v>
      </c>
      <c r="GX16" s="10" t="b">
        <f t="shared" si="63"/>
        <v>0</v>
      </c>
      <c r="GY16" s="10" t="b">
        <f t="shared" si="64"/>
        <v>0</v>
      </c>
      <c r="GZ16" s="10" t="b">
        <f t="shared" si="65"/>
        <v>0</v>
      </c>
      <c r="HA16" s="10" t="b">
        <f t="shared" si="66"/>
        <v>0</v>
      </c>
      <c r="HB16" s="10" t="b">
        <f t="shared" si="67"/>
        <v>0</v>
      </c>
      <c r="HC16" s="10" t="b">
        <f t="shared" si="68"/>
        <v>0</v>
      </c>
      <c r="HD16" s="10" t="b">
        <f t="shared" si="69"/>
        <v>0</v>
      </c>
      <c r="HE16" s="10" t="b">
        <f t="shared" si="70"/>
        <v>0</v>
      </c>
      <c r="HF16" s="10" t="b">
        <f t="shared" si="71"/>
        <v>0</v>
      </c>
      <c r="HG16" s="10" t="b">
        <f t="shared" si="72"/>
        <v>0</v>
      </c>
      <c r="HH16" s="10" t="b">
        <f t="shared" si="73"/>
        <v>0</v>
      </c>
      <c r="HI16" s="10" t="b">
        <f t="shared" si="74"/>
        <v>0</v>
      </c>
      <c r="HJ16" s="10" t="b">
        <f t="shared" si="75"/>
        <v>0</v>
      </c>
      <c r="HK16" s="10" t="b">
        <f t="shared" si="76"/>
        <v>0</v>
      </c>
      <c r="HL16" s="10" t="b">
        <f t="shared" si="77"/>
        <v>0</v>
      </c>
      <c r="HM16" s="10" t="b">
        <f t="shared" si="78"/>
        <v>0</v>
      </c>
      <c r="HN16" s="10" t="b">
        <f t="shared" si="79"/>
        <v>0</v>
      </c>
      <c r="HO16" s="10" t="b">
        <f t="shared" si="80"/>
        <v>0</v>
      </c>
      <c r="HP16" s="10" t="b">
        <f t="shared" si="81"/>
        <v>0</v>
      </c>
      <c r="HQ16" s="10" t="b">
        <f t="shared" si="82"/>
        <v>0</v>
      </c>
      <c r="HR16" s="10" t="b">
        <f t="shared" si="83"/>
        <v>0</v>
      </c>
      <c r="HS16" s="10" t="b">
        <f t="shared" si="84"/>
        <v>0</v>
      </c>
      <c r="HT16" s="10" t="b">
        <f t="shared" si="85"/>
        <v>0</v>
      </c>
      <c r="HU16" s="10" t="b">
        <f t="shared" si="86"/>
        <v>0</v>
      </c>
      <c r="HV16" s="10" t="b">
        <f t="shared" si="87"/>
        <v>0</v>
      </c>
      <c r="HW16" s="10" t="b">
        <f t="shared" si="88"/>
        <v>0</v>
      </c>
      <c r="HX16" s="10" t="b">
        <f t="shared" si="89"/>
        <v>0</v>
      </c>
      <c r="HY16" s="10" t="b">
        <f t="shared" si="90"/>
        <v>0</v>
      </c>
      <c r="HZ16" s="10" t="b">
        <f t="shared" si="91"/>
        <v>0</v>
      </c>
      <c r="IA16" s="10" t="b">
        <f t="shared" si="92"/>
        <v>0</v>
      </c>
      <c r="IB16" s="10" t="b">
        <f t="shared" si="93"/>
        <v>0</v>
      </c>
      <c r="IC16" s="10" t="b">
        <f t="shared" si="94"/>
        <v>0</v>
      </c>
      <c r="ID16" s="10" t="b">
        <f t="shared" si="95"/>
        <v>0</v>
      </c>
      <c r="IE16" s="10" t="b">
        <f t="shared" si="96"/>
        <v>0</v>
      </c>
      <c r="IF16" s="10" t="b">
        <f t="shared" si="97"/>
        <v>0</v>
      </c>
      <c r="IG16" s="10" t="b">
        <f t="shared" si="98"/>
        <v>0</v>
      </c>
      <c r="IH16" s="10" t="b">
        <f t="shared" si="99"/>
        <v>0</v>
      </c>
      <c r="II16" s="10" t="b">
        <f t="shared" si="100"/>
        <v>0</v>
      </c>
      <c r="IJ16" s="10" t="b">
        <f t="shared" si="101"/>
        <v>0</v>
      </c>
      <c r="IK16" s="10" t="b">
        <f t="shared" si="102"/>
        <v>0</v>
      </c>
      <c r="IL16" s="10" t="b">
        <f t="shared" si="103"/>
        <v>0</v>
      </c>
      <c r="IM16" s="10" t="b">
        <f t="shared" si="104"/>
        <v>0</v>
      </c>
      <c r="IN16" s="10" t="b">
        <f t="shared" si="105"/>
        <v>0</v>
      </c>
      <c r="IO16" s="10" t="b">
        <f t="shared" si="106"/>
        <v>0</v>
      </c>
      <c r="IP16" s="10" t="b">
        <f t="shared" si="107"/>
        <v>0</v>
      </c>
      <c r="IQ16" s="19" t="b">
        <f t="shared" si="108"/>
        <v>0</v>
      </c>
    </row>
    <row r="17" spans="1:251" x14ac:dyDescent="0.2">
      <c r="A17" s="11" t="str">
        <f t="shared" si="55"/>
        <v>Sulfur</v>
      </c>
      <c r="B17" s="11" t="str">
        <f t="shared" si="55"/>
        <v>kg/kWh</v>
      </c>
      <c r="C17" s="11">
        <f t="shared" si="109"/>
        <v>2015</v>
      </c>
      <c r="D17" s="50">
        <f t="shared" si="56"/>
        <v>-999</v>
      </c>
      <c r="E17" s="50">
        <f t="shared" si="57"/>
        <v>-999</v>
      </c>
      <c r="F17" s="50">
        <f t="shared" si="58"/>
        <v>-999</v>
      </c>
      <c r="G17" s="50">
        <f t="shared" si="59"/>
        <v>-999</v>
      </c>
      <c r="H17" s="18">
        <f t="shared" si="60"/>
        <v>0</v>
      </c>
      <c r="I17" s="16">
        <f>IF(H17&lt;&gt;0,PERCENTILE(GV17:IQ17,#REF!),-999)</f>
        <v>-999</v>
      </c>
      <c r="J17" s="17">
        <f>IF(H17&lt;&gt;0,PERCENTILE(GV17:IQ17,#REF!),-999)</f>
        <v>-999</v>
      </c>
      <c r="K17" s="64"/>
      <c r="L17" s="65"/>
      <c r="M17" s="62"/>
      <c r="N17" s="63"/>
      <c r="O17" s="64"/>
      <c r="P17" s="65"/>
      <c r="Q17" s="62"/>
      <c r="R17" s="63"/>
      <c r="S17" s="64"/>
      <c r="T17" s="65"/>
      <c r="U17" s="62"/>
      <c r="V17" s="63"/>
      <c r="W17" s="64"/>
      <c r="X17" s="65"/>
      <c r="Y17" s="62"/>
      <c r="Z17" s="63"/>
      <c r="AA17" s="64"/>
      <c r="AB17" s="65"/>
      <c r="AC17" s="62"/>
      <c r="AD17" s="63"/>
      <c r="AE17" s="64"/>
      <c r="AF17" s="65"/>
      <c r="AG17" s="62"/>
      <c r="AH17" s="63"/>
      <c r="AI17" s="64"/>
      <c r="AJ17" s="65"/>
      <c r="AK17" s="62"/>
      <c r="AL17" s="63"/>
      <c r="AM17" s="64"/>
      <c r="AN17" s="65"/>
      <c r="AO17" s="62"/>
      <c r="AP17" s="63"/>
      <c r="AQ17" s="64"/>
      <c r="AR17" s="65"/>
      <c r="AS17" s="62"/>
      <c r="AT17" s="63"/>
      <c r="AU17" s="64"/>
      <c r="AV17" s="65"/>
      <c r="AW17" s="62"/>
      <c r="AX17" s="63"/>
      <c r="AY17" s="64"/>
      <c r="AZ17" s="65"/>
      <c r="BA17" s="62"/>
      <c r="BB17" s="63"/>
      <c r="BC17" s="64"/>
      <c r="BD17" s="65"/>
      <c r="BE17" s="62"/>
      <c r="BF17" s="63"/>
      <c r="BG17" s="64"/>
      <c r="BH17" s="65"/>
      <c r="BI17" s="62"/>
      <c r="BJ17" s="63"/>
      <c r="BK17" s="64"/>
      <c r="BL17" s="65"/>
      <c r="BM17" s="62"/>
      <c r="BN17" s="63"/>
      <c r="BO17" s="64"/>
      <c r="BP17" s="65"/>
      <c r="BQ17" s="62"/>
      <c r="BR17" s="63"/>
      <c r="BS17" s="64"/>
      <c r="BT17" s="65"/>
      <c r="BU17" s="62"/>
      <c r="BV17" s="63"/>
      <c r="BW17" s="64"/>
      <c r="BX17" s="65"/>
      <c r="BY17" s="62"/>
      <c r="BZ17" s="63"/>
      <c r="CA17" s="64"/>
      <c r="CB17" s="65"/>
      <c r="CC17" s="62"/>
      <c r="CD17" s="63"/>
      <c r="CE17" s="64"/>
      <c r="CF17" s="65"/>
      <c r="CG17" s="62"/>
      <c r="CH17" s="63"/>
      <c r="CI17" s="64"/>
      <c r="CJ17" s="65"/>
      <c r="CK17" s="62"/>
      <c r="CL17" s="63"/>
      <c r="CM17" s="64"/>
      <c r="CN17" s="65"/>
      <c r="CO17" s="62"/>
      <c r="CP17" s="63"/>
      <c r="CQ17" s="64"/>
      <c r="CR17" s="65"/>
      <c r="CS17" s="62"/>
      <c r="CT17" s="63"/>
      <c r="CU17" s="64"/>
      <c r="CV17" s="65"/>
      <c r="CW17" s="62"/>
      <c r="CX17" s="63"/>
      <c r="CY17" s="64"/>
      <c r="CZ17" s="65"/>
      <c r="DA17" s="62"/>
      <c r="DB17" s="63"/>
      <c r="DC17" s="64"/>
      <c r="DD17" s="65"/>
      <c r="DE17" s="62"/>
      <c r="DF17" s="63"/>
      <c r="DG17" s="64"/>
      <c r="DH17" s="65"/>
      <c r="DI17" s="62"/>
      <c r="DJ17" s="63"/>
      <c r="DK17" s="64"/>
      <c r="DL17" s="65"/>
      <c r="DM17" s="62"/>
      <c r="DN17" s="63"/>
      <c r="DO17" s="64"/>
      <c r="DP17" s="65"/>
      <c r="DQ17" s="62"/>
      <c r="DR17" s="63"/>
      <c r="DS17" s="64"/>
      <c r="DT17" s="65"/>
      <c r="DU17" s="62"/>
      <c r="DV17" s="63"/>
      <c r="DW17" s="64"/>
      <c r="DX17" s="65"/>
      <c r="DY17" s="62"/>
      <c r="DZ17" s="63"/>
      <c r="EA17" s="64"/>
      <c r="EB17" s="65"/>
      <c r="EC17" s="62"/>
      <c r="ED17" s="63"/>
      <c r="EE17" s="64"/>
      <c r="EF17" s="65"/>
      <c r="EG17" s="62"/>
      <c r="EH17" s="63"/>
      <c r="EI17" s="64"/>
      <c r="EJ17" s="65"/>
      <c r="EK17" s="62"/>
      <c r="EL17" s="63"/>
      <c r="EM17" s="64"/>
      <c r="EN17" s="65"/>
      <c r="EO17" s="62"/>
      <c r="EP17" s="63"/>
      <c r="EQ17" s="64"/>
      <c r="ER17" s="65"/>
      <c r="ES17" s="62"/>
      <c r="ET17" s="63"/>
      <c r="EU17" s="64"/>
      <c r="EV17" s="65"/>
      <c r="EW17" s="62"/>
      <c r="EX17" s="63"/>
      <c r="EY17" s="64"/>
      <c r="EZ17" s="65"/>
      <c r="FA17" s="62"/>
      <c r="FB17" s="63"/>
      <c r="FC17" s="64"/>
      <c r="FD17" s="65"/>
      <c r="FE17" s="62"/>
      <c r="FF17" s="63"/>
      <c r="FG17" s="64"/>
      <c r="FH17" s="65"/>
      <c r="FI17" s="62"/>
      <c r="FJ17" s="63"/>
      <c r="FK17" s="64"/>
      <c r="FL17" s="65"/>
      <c r="FM17" s="62"/>
      <c r="FN17" s="63"/>
      <c r="FO17" s="64"/>
      <c r="FP17" s="65"/>
      <c r="FQ17" s="62"/>
      <c r="FR17" s="63"/>
      <c r="FS17" s="64"/>
      <c r="FT17" s="65"/>
      <c r="FU17" s="62"/>
      <c r="FV17" s="63"/>
      <c r="FW17" s="64"/>
      <c r="FX17" s="65"/>
      <c r="FY17" s="62"/>
      <c r="FZ17" s="63"/>
      <c r="GA17" s="64"/>
      <c r="GB17" s="65"/>
      <c r="GC17" s="62"/>
      <c r="GD17" s="63"/>
      <c r="GE17" s="64"/>
      <c r="GF17" s="65"/>
      <c r="GG17" s="62"/>
      <c r="GH17" s="63"/>
      <c r="GI17" s="64"/>
      <c r="GJ17" s="65"/>
      <c r="GK17" s="62"/>
      <c r="GL17" s="63"/>
      <c r="GM17" s="64"/>
      <c r="GN17" s="65"/>
      <c r="GO17" s="62"/>
      <c r="GP17" s="63"/>
      <c r="GQ17" s="64"/>
      <c r="GR17" s="65"/>
      <c r="GS17" s="62"/>
      <c r="GT17" s="63"/>
      <c r="GV17" s="39" t="b">
        <f t="shared" si="61"/>
        <v>0</v>
      </c>
      <c r="GW17" s="10" t="b">
        <f t="shared" si="62"/>
        <v>0</v>
      </c>
      <c r="GX17" s="10" t="b">
        <f t="shared" si="63"/>
        <v>0</v>
      </c>
      <c r="GY17" s="10" t="b">
        <f t="shared" si="64"/>
        <v>0</v>
      </c>
      <c r="GZ17" s="10" t="b">
        <f t="shared" si="65"/>
        <v>0</v>
      </c>
      <c r="HA17" s="10" t="b">
        <f t="shared" si="66"/>
        <v>0</v>
      </c>
      <c r="HB17" s="10" t="b">
        <f t="shared" si="67"/>
        <v>0</v>
      </c>
      <c r="HC17" s="10" t="b">
        <f t="shared" si="68"/>
        <v>0</v>
      </c>
      <c r="HD17" s="10" t="b">
        <f t="shared" si="69"/>
        <v>0</v>
      </c>
      <c r="HE17" s="10" t="b">
        <f t="shared" si="70"/>
        <v>0</v>
      </c>
      <c r="HF17" s="10" t="b">
        <f t="shared" si="71"/>
        <v>0</v>
      </c>
      <c r="HG17" s="10" t="b">
        <f t="shared" si="72"/>
        <v>0</v>
      </c>
      <c r="HH17" s="10" t="b">
        <f t="shared" si="73"/>
        <v>0</v>
      </c>
      <c r="HI17" s="10" t="b">
        <f t="shared" si="74"/>
        <v>0</v>
      </c>
      <c r="HJ17" s="10" t="b">
        <f t="shared" si="75"/>
        <v>0</v>
      </c>
      <c r="HK17" s="10" t="b">
        <f t="shared" si="76"/>
        <v>0</v>
      </c>
      <c r="HL17" s="10" t="b">
        <f t="shared" si="77"/>
        <v>0</v>
      </c>
      <c r="HM17" s="10" t="b">
        <f t="shared" si="78"/>
        <v>0</v>
      </c>
      <c r="HN17" s="10" t="b">
        <f t="shared" si="79"/>
        <v>0</v>
      </c>
      <c r="HO17" s="10" t="b">
        <f t="shared" si="80"/>
        <v>0</v>
      </c>
      <c r="HP17" s="10" t="b">
        <f t="shared" si="81"/>
        <v>0</v>
      </c>
      <c r="HQ17" s="10" t="b">
        <f t="shared" si="82"/>
        <v>0</v>
      </c>
      <c r="HR17" s="10" t="b">
        <f t="shared" si="83"/>
        <v>0</v>
      </c>
      <c r="HS17" s="10" t="b">
        <f t="shared" si="84"/>
        <v>0</v>
      </c>
      <c r="HT17" s="10" t="b">
        <f t="shared" si="85"/>
        <v>0</v>
      </c>
      <c r="HU17" s="10" t="b">
        <f t="shared" si="86"/>
        <v>0</v>
      </c>
      <c r="HV17" s="10" t="b">
        <f t="shared" si="87"/>
        <v>0</v>
      </c>
      <c r="HW17" s="10" t="b">
        <f t="shared" si="88"/>
        <v>0</v>
      </c>
      <c r="HX17" s="10" t="b">
        <f t="shared" si="89"/>
        <v>0</v>
      </c>
      <c r="HY17" s="10" t="b">
        <f t="shared" si="90"/>
        <v>0</v>
      </c>
      <c r="HZ17" s="10" t="b">
        <f t="shared" si="91"/>
        <v>0</v>
      </c>
      <c r="IA17" s="10" t="b">
        <f t="shared" si="92"/>
        <v>0</v>
      </c>
      <c r="IB17" s="10" t="b">
        <f t="shared" si="93"/>
        <v>0</v>
      </c>
      <c r="IC17" s="10" t="b">
        <f t="shared" si="94"/>
        <v>0</v>
      </c>
      <c r="ID17" s="10" t="b">
        <f t="shared" si="95"/>
        <v>0</v>
      </c>
      <c r="IE17" s="10" t="b">
        <f t="shared" si="96"/>
        <v>0</v>
      </c>
      <c r="IF17" s="10" t="b">
        <f t="shared" si="97"/>
        <v>0</v>
      </c>
      <c r="IG17" s="10" t="b">
        <f t="shared" si="98"/>
        <v>0</v>
      </c>
      <c r="IH17" s="10" t="b">
        <f t="shared" si="99"/>
        <v>0</v>
      </c>
      <c r="II17" s="10" t="b">
        <f t="shared" si="100"/>
        <v>0</v>
      </c>
      <c r="IJ17" s="10" t="b">
        <f t="shared" si="101"/>
        <v>0</v>
      </c>
      <c r="IK17" s="10" t="b">
        <f t="shared" si="102"/>
        <v>0</v>
      </c>
      <c r="IL17" s="10" t="b">
        <f t="shared" si="103"/>
        <v>0</v>
      </c>
      <c r="IM17" s="10" t="b">
        <f t="shared" si="104"/>
        <v>0</v>
      </c>
      <c r="IN17" s="10" t="b">
        <f t="shared" si="105"/>
        <v>0</v>
      </c>
      <c r="IO17" s="10" t="b">
        <f t="shared" si="106"/>
        <v>0</v>
      </c>
      <c r="IP17" s="10" t="b">
        <f t="shared" si="107"/>
        <v>0</v>
      </c>
      <c r="IQ17" s="19" t="b">
        <f t="shared" si="108"/>
        <v>0</v>
      </c>
    </row>
    <row r="18" spans="1:251" x14ac:dyDescent="0.2">
      <c r="A18" s="11" t="str">
        <f t="shared" si="55"/>
        <v>Vanadium</v>
      </c>
      <c r="B18" s="11" t="str">
        <f t="shared" si="55"/>
        <v>kg/kWh</v>
      </c>
      <c r="C18" s="11">
        <f t="shared" si="109"/>
        <v>2015</v>
      </c>
      <c r="D18" s="50">
        <f t="shared" si="56"/>
        <v>-999</v>
      </c>
      <c r="E18" s="50">
        <f t="shared" si="57"/>
        <v>-999</v>
      </c>
      <c r="F18" s="50">
        <f t="shared" si="58"/>
        <v>-999</v>
      </c>
      <c r="G18" s="50">
        <f t="shared" si="59"/>
        <v>-999</v>
      </c>
      <c r="H18" s="18">
        <f t="shared" si="60"/>
        <v>0</v>
      </c>
      <c r="I18" s="16">
        <f>IF(H18&lt;&gt;0,PERCENTILE(GV18:IQ18,#REF!),-999)</f>
        <v>-999</v>
      </c>
      <c r="J18" s="17">
        <f>IF(H18&lt;&gt;0,PERCENTILE(GV18:IQ18,#REF!),-999)</f>
        <v>-999</v>
      </c>
      <c r="K18" s="64"/>
      <c r="L18" s="65"/>
      <c r="M18" s="62"/>
      <c r="N18" s="63"/>
      <c r="O18" s="64"/>
      <c r="P18" s="65"/>
      <c r="Q18" s="62"/>
      <c r="R18" s="63"/>
      <c r="S18" s="64"/>
      <c r="T18" s="65"/>
      <c r="U18" s="62"/>
      <c r="V18" s="63"/>
      <c r="W18" s="64"/>
      <c r="X18" s="65"/>
      <c r="Y18" s="62"/>
      <c r="Z18" s="63"/>
      <c r="AA18" s="64"/>
      <c r="AB18" s="65"/>
      <c r="AC18" s="62"/>
      <c r="AD18" s="63"/>
      <c r="AE18" s="64"/>
      <c r="AF18" s="65"/>
      <c r="AG18" s="62"/>
      <c r="AH18" s="63"/>
      <c r="AI18" s="64"/>
      <c r="AJ18" s="65"/>
      <c r="AK18" s="62"/>
      <c r="AL18" s="63"/>
      <c r="AM18" s="64"/>
      <c r="AN18" s="65"/>
      <c r="AO18" s="62"/>
      <c r="AP18" s="63"/>
      <c r="AQ18" s="64"/>
      <c r="AR18" s="65"/>
      <c r="AS18" s="62"/>
      <c r="AT18" s="63"/>
      <c r="AU18" s="64"/>
      <c r="AV18" s="65"/>
      <c r="AW18" s="62"/>
      <c r="AX18" s="63"/>
      <c r="AY18" s="64"/>
      <c r="AZ18" s="65"/>
      <c r="BA18" s="62"/>
      <c r="BB18" s="63"/>
      <c r="BC18" s="64"/>
      <c r="BD18" s="65"/>
      <c r="BE18" s="62"/>
      <c r="BF18" s="63"/>
      <c r="BG18" s="64"/>
      <c r="BH18" s="65"/>
      <c r="BI18" s="62"/>
      <c r="BJ18" s="63"/>
      <c r="BK18" s="64"/>
      <c r="BL18" s="65"/>
      <c r="BM18" s="62"/>
      <c r="BN18" s="63"/>
      <c r="BO18" s="64"/>
      <c r="BP18" s="65"/>
      <c r="BQ18" s="62"/>
      <c r="BR18" s="63"/>
      <c r="BS18" s="64"/>
      <c r="BT18" s="65"/>
      <c r="BU18" s="62"/>
      <c r="BV18" s="63"/>
      <c r="BW18" s="64"/>
      <c r="BX18" s="65"/>
      <c r="BY18" s="62"/>
      <c r="BZ18" s="63"/>
      <c r="CA18" s="64"/>
      <c r="CB18" s="65"/>
      <c r="CC18" s="62"/>
      <c r="CD18" s="63"/>
      <c r="CE18" s="64"/>
      <c r="CF18" s="65"/>
      <c r="CG18" s="62"/>
      <c r="CH18" s="63"/>
      <c r="CI18" s="64"/>
      <c r="CJ18" s="65"/>
      <c r="CK18" s="62"/>
      <c r="CL18" s="63"/>
      <c r="CM18" s="64"/>
      <c r="CN18" s="65"/>
      <c r="CO18" s="62"/>
      <c r="CP18" s="63"/>
      <c r="CQ18" s="64"/>
      <c r="CR18" s="65"/>
      <c r="CS18" s="62"/>
      <c r="CT18" s="63"/>
      <c r="CU18" s="64"/>
      <c r="CV18" s="65"/>
      <c r="CW18" s="62"/>
      <c r="CX18" s="63"/>
      <c r="CY18" s="64"/>
      <c r="CZ18" s="65"/>
      <c r="DA18" s="62"/>
      <c r="DB18" s="63"/>
      <c r="DC18" s="64"/>
      <c r="DD18" s="65"/>
      <c r="DE18" s="62"/>
      <c r="DF18" s="63"/>
      <c r="DG18" s="64"/>
      <c r="DH18" s="65"/>
      <c r="DI18" s="62"/>
      <c r="DJ18" s="63"/>
      <c r="DK18" s="64"/>
      <c r="DL18" s="65"/>
      <c r="DM18" s="62"/>
      <c r="DN18" s="63"/>
      <c r="DO18" s="64"/>
      <c r="DP18" s="65"/>
      <c r="DQ18" s="62"/>
      <c r="DR18" s="63"/>
      <c r="DS18" s="64"/>
      <c r="DT18" s="65"/>
      <c r="DU18" s="62"/>
      <c r="DV18" s="63"/>
      <c r="DW18" s="64"/>
      <c r="DX18" s="65"/>
      <c r="DY18" s="62"/>
      <c r="DZ18" s="63"/>
      <c r="EA18" s="64"/>
      <c r="EB18" s="65"/>
      <c r="EC18" s="62"/>
      <c r="ED18" s="63"/>
      <c r="EE18" s="64"/>
      <c r="EF18" s="65"/>
      <c r="EG18" s="62"/>
      <c r="EH18" s="63"/>
      <c r="EI18" s="64"/>
      <c r="EJ18" s="65"/>
      <c r="EK18" s="62"/>
      <c r="EL18" s="63"/>
      <c r="EM18" s="64"/>
      <c r="EN18" s="65"/>
      <c r="EO18" s="62"/>
      <c r="EP18" s="63"/>
      <c r="EQ18" s="64"/>
      <c r="ER18" s="65"/>
      <c r="ES18" s="62"/>
      <c r="ET18" s="63"/>
      <c r="EU18" s="64"/>
      <c r="EV18" s="65"/>
      <c r="EW18" s="62"/>
      <c r="EX18" s="63"/>
      <c r="EY18" s="64"/>
      <c r="EZ18" s="65"/>
      <c r="FA18" s="62"/>
      <c r="FB18" s="63"/>
      <c r="FC18" s="64"/>
      <c r="FD18" s="65"/>
      <c r="FE18" s="62"/>
      <c r="FF18" s="63"/>
      <c r="FG18" s="64"/>
      <c r="FH18" s="65"/>
      <c r="FI18" s="62"/>
      <c r="FJ18" s="63"/>
      <c r="FK18" s="64"/>
      <c r="FL18" s="65"/>
      <c r="FM18" s="62"/>
      <c r="FN18" s="63"/>
      <c r="FO18" s="64"/>
      <c r="FP18" s="65"/>
      <c r="FQ18" s="62"/>
      <c r="FR18" s="63"/>
      <c r="FS18" s="64"/>
      <c r="FT18" s="65"/>
      <c r="FU18" s="62"/>
      <c r="FV18" s="63"/>
      <c r="FW18" s="64"/>
      <c r="FX18" s="65"/>
      <c r="FY18" s="62"/>
      <c r="FZ18" s="63"/>
      <c r="GA18" s="64"/>
      <c r="GB18" s="65"/>
      <c r="GC18" s="62"/>
      <c r="GD18" s="63"/>
      <c r="GE18" s="64"/>
      <c r="GF18" s="65"/>
      <c r="GG18" s="62"/>
      <c r="GH18" s="63"/>
      <c r="GI18" s="64"/>
      <c r="GJ18" s="65"/>
      <c r="GK18" s="62"/>
      <c r="GL18" s="63"/>
      <c r="GM18" s="64"/>
      <c r="GN18" s="65"/>
      <c r="GO18" s="62"/>
      <c r="GP18" s="63"/>
      <c r="GQ18" s="64"/>
      <c r="GR18" s="65"/>
      <c r="GS18" s="62"/>
      <c r="GT18" s="63"/>
      <c r="GV18" s="39" t="b">
        <f t="shared" si="61"/>
        <v>0</v>
      </c>
      <c r="GW18" s="10" t="b">
        <f t="shared" si="62"/>
        <v>0</v>
      </c>
      <c r="GX18" s="10" t="b">
        <f t="shared" si="63"/>
        <v>0</v>
      </c>
      <c r="GY18" s="10" t="b">
        <f t="shared" si="64"/>
        <v>0</v>
      </c>
      <c r="GZ18" s="10" t="b">
        <f t="shared" si="65"/>
        <v>0</v>
      </c>
      <c r="HA18" s="10" t="b">
        <f t="shared" si="66"/>
        <v>0</v>
      </c>
      <c r="HB18" s="10" t="b">
        <f t="shared" si="67"/>
        <v>0</v>
      </c>
      <c r="HC18" s="10" t="b">
        <f t="shared" si="68"/>
        <v>0</v>
      </c>
      <c r="HD18" s="10" t="b">
        <f t="shared" si="69"/>
        <v>0</v>
      </c>
      <c r="HE18" s="10" t="b">
        <f t="shared" si="70"/>
        <v>0</v>
      </c>
      <c r="HF18" s="10" t="b">
        <f t="shared" si="71"/>
        <v>0</v>
      </c>
      <c r="HG18" s="10" t="b">
        <f t="shared" si="72"/>
        <v>0</v>
      </c>
      <c r="HH18" s="10" t="b">
        <f t="shared" si="73"/>
        <v>0</v>
      </c>
      <c r="HI18" s="10" t="b">
        <f t="shared" si="74"/>
        <v>0</v>
      </c>
      <c r="HJ18" s="10" t="b">
        <f t="shared" si="75"/>
        <v>0</v>
      </c>
      <c r="HK18" s="10" t="b">
        <f t="shared" si="76"/>
        <v>0</v>
      </c>
      <c r="HL18" s="10" t="b">
        <f t="shared" si="77"/>
        <v>0</v>
      </c>
      <c r="HM18" s="10" t="b">
        <f t="shared" si="78"/>
        <v>0</v>
      </c>
      <c r="HN18" s="10" t="b">
        <f t="shared" si="79"/>
        <v>0</v>
      </c>
      <c r="HO18" s="10" t="b">
        <f t="shared" si="80"/>
        <v>0</v>
      </c>
      <c r="HP18" s="10" t="b">
        <f t="shared" si="81"/>
        <v>0</v>
      </c>
      <c r="HQ18" s="10" t="b">
        <f t="shared" si="82"/>
        <v>0</v>
      </c>
      <c r="HR18" s="10" t="b">
        <f t="shared" si="83"/>
        <v>0</v>
      </c>
      <c r="HS18" s="10" t="b">
        <f t="shared" si="84"/>
        <v>0</v>
      </c>
      <c r="HT18" s="10" t="b">
        <f t="shared" si="85"/>
        <v>0</v>
      </c>
      <c r="HU18" s="10" t="b">
        <f t="shared" si="86"/>
        <v>0</v>
      </c>
      <c r="HV18" s="10" t="b">
        <f t="shared" si="87"/>
        <v>0</v>
      </c>
      <c r="HW18" s="10" t="b">
        <f t="shared" si="88"/>
        <v>0</v>
      </c>
      <c r="HX18" s="10" t="b">
        <f t="shared" si="89"/>
        <v>0</v>
      </c>
      <c r="HY18" s="10" t="b">
        <f t="shared" si="90"/>
        <v>0</v>
      </c>
      <c r="HZ18" s="10" t="b">
        <f t="shared" si="91"/>
        <v>0</v>
      </c>
      <c r="IA18" s="10" t="b">
        <f t="shared" si="92"/>
        <v>0</v>
      </c>
      <c r="IB18" s="10" t="b">
        <f t="shared" si="93"/>
        <v>0</v>
      </c>
      <c r="IC18" s="10" t="b">
        <f t="shared" si="94"/>
        <v>0</v>
      </c>
      <c r="ID18" s="10" t="b">
        <f t="shared" si="95"/>
        <v>0</v>
      </c>
      <c r="IE18" s="10" t="b">
        <f t="shared" si="96"/>
        <v>0</v>
      </c>
      <c r="IF18" s="10" t="b">
        <f t="shared" si="97"/>
        <v>0</v>
      </c>
      <c r="IG18" s="10" t="b">
        <f t="shared" si="98"/>
        <v>0</v>
      </c>
      <c r="IH18" s="10" t="b">
        <f t="shared" si="99"/>
        <v>0</v>
      </c>
      <c r="II18" s="10" t="b">
        <f t="shared" si="100"/>
        <v>0</v>
      </c>
      <c r="IJ18" s="10" t="b">
        <f t="shared" si="101"/>
        <v>0</v>
      </c>
      <c r="IK18" s="10" t="b">
        <f t="shared" si="102"/>
        <v>0</v>
      </c>
      <c r="IL18" s="10" t="b">
        <f t="shared" si="103"/>
        <v>0</v>
      </c>
      <c r="IM18" s="10" t="b">
        <f t="shared" si="104"/>
        <v>0</v>
      </c>
      <c r="IN18" s="10" t="b">
        <f t="shared" si="105"/>
        <v>0</v>
      </c>
      <c r="IO18" s="10" t="b">
        <f t="shared" si="106"/>
        <v>0</v>
      </c>
      <c r="IP18" s="10" t="b">
        <f t="shared" si="107"/>
        <v>0</v>
      </c>
      <c r="IQ18" s="19" t="b">
        <f t="shared" si="108"/>
        <v>0</v>
      </c>
    </row>
    <row r="19" spans="1:251" x14ac:dyDescent="0.2">
      <c r="A19" s="3"/>
      <c r="B19" s="4"/>
      <c r="C19" s="4"/>
      <c r="D19" s="52"/>
      <c r="E19" s="52"/>
      <c r="F19" s="52"/>
      <c r="G19" s="52"/>
      <c r="H19" s="58"/>
      <c r="I19" s="48"/>
      <c r="J19" s="59"/>
      <c r="K19" s="48"/>
      <c r="L19" s="48"/>
      <c r="M19" s="58"/>
      <c r="N19" s="59"/>
      <c r="O19" s="48"/>
      <c r="P19" s="48"/>
      <c r="Q19" s="58"/>
      <c r="R19" s="59"/>
      <c r="S19" s="48"/>
      <c r="T19" s="48"/>
      <c r="U19" s="58"/>
      <c r="V19" s="59"/>
      <c r="W19" s="48"/>
      <c r="X19" s="48"/>
      <c r="Y19" s="58"/>
      <c r="Z19" s="59"/>
      <c r="AA19" s="48"/>
      <c r="AB19" s="48"/>
      <c r="AC19" s="58"/>
      <c r="AD19" s="59"/>
      <c r="AE19" s="48"/>
      <c r="AF19" s="48"/>
      <c r="AG19" s="58"/>
      <c r="AH19" s="59"/>
      <c r="AI19" s="48"/>
      <c r="AJ19" s="48"/>
      <c r="AK19" s="48"/>
      <c r="AL19" s="59"/>
      <c r="AM19" s="48"/>
      <c r="AN19" s="48"/>
      <c r="AO19" s="48"/>
      <c r="AP19" s="59"/>
      <c r="AQ19" s="48"/>
      <c r="AR19" s="48"/>
      <c r="AS19" s="48"/>
      <c r="AT19" s="59"/>
      <c r="AU19" s="48"/>
      <c r="AV19" s="48"/>
      <c r="AW19" s="48"/>
      <c r="AX19" s="59"/>
      <c r="AY19" s="48"/>
      <c r="AZ19" s="48"/>
      <c r="BA19" s="48"/>
      <c r="BB19" s="59"/>
      <c r="BC19" s="48"/>
      <c r="BD19" s="48"/>
      <c r="BE19" s="48"/>
      <c r="BF19" s="59"/>
      <c r="BG19" s="48"/>
      <c r="BH19" s="48"/>
      <c r="BI19" s="48"/>
      <c r="BJ19" s="59"/>
      <c r="BK19" s="48"/>
      <c r="BL19" s="48"/>
      <c r="BM19" s="48"/>
      <c r="BN19" s="59"/>
      <c r="BO19" s="48"/>
      <c r="BP19" s="48"/>
      <c r="BQ19" s="48"/>
      <c r="BR19" s="59"/>
      <c r="BS19" s="48"/>
      <c r="BT19" s="48"/>
      <c r="BU19" s="48"/>
      <c r="BV19" s="59"/>
      <c r="BW19" s="48"/>
      <c r="BX19" s="48"/>
      <c r="BY19" s="48"/>
      <c r="BZ19" s="59"/>
      <c r="CA19" s="48"/>
      <c r="CB19" s="48"/>
      <c r="CC19" s="48"/>
      <c r="CD19" s="59"/>
      <c r="CE19" s="48"/>
      <c r="CF19" s="48"/>
      <c r="CG19" s="48"/>
      <c r="CH19" s="59"/>
      <c r="CI19" s="48"/>
      <c r="CJ19" s="48"/>
      <c r="CK19" s="48"/>
      <c r="CL19" s="59"/>
      <c r="CM19" s="48"/>
      <c r="CN19" s="48"/>
      <c r="CO19" s="48"/>
      <c r="CP19" s="59"/>
      <c r="CQ19" s="48"/>
      <c r="CR19" s="48"/>
      <c r="CS19" s="48"/>
      <c r="CT19" s="59"/>
      <c r="CU19" s="48"/>
      <c r="CV19" s="48"/>
      <c r="CW19" s="48"/>
      <c r="CX19" s="59"/>
      <c r="CY19" s="48"/>
      <c r="CZ19" s="48"/>
      <c r="DA19" s="48"/>
      <c r="DB19" s="59"/>
      <c r="DC19" s="48"/>
      <c r="DD19" s="48"/>
      <c r="DE19" s="48"/>
      <c r="DF19" s="59"/>
      <c r="DG19" s="48"/>
      <c r="DH19" s="48"/>
      <c r="DI19" s="48"/>
      <c r="DJ19" s="59"/>
      <c r="DK19" s="48"/>
      <c r="DL19" s="48"/>
      <c r="DM19" s="48"/>
      <c r="DN19" s="59"/>
      <c r="DO19" s="48"/>
      <c r="DP19" s="48"/>
      <c r="DQ19" s="48"/>
      <c r="DR19" s="59"/>
      <c r="DS19" s="48"/>
      <c r="DT19" s="48"/>
      <c r="DU19" s="48"/>
      <c r="DV19" s="59"/>
      <c r="DW19" s="48"/>
      <c r="DX19" s="48"/>
      <c r="DY19" s="48"/>
      <c r="DZ19" s="59"/>
      <c r="EA19" s="48"/>
      <c r="EB19" s="48"/>
      <c r="EC19" s="48"/>
      <c r="ED19" s="59"/>
      <c r="EE19" s="48"/>
      <c r="EF19" s="48"/>
      <c r="EG19" s="48"/>
      <c r="EH19" s="59"/>
      <c r="EI19" s="48"/>
      <c r="EJ19" s="48"/>
      <c r="EK19" s="48"/>
      <c r="EL19" s="59"/>
      <c r="EM19" s="48"/>
      <c r="EN19" s="48"/>
      <c r="EO19" s="48"/>
      <c r="EP19" s="59"/>
      <c r="EQ19" s="48"/>
      <c r="ER19" s="48"/>
      <c r="ES19" s="48"/>
      <c r="ET19" s="59"/>
      <c r="EU19" s="48"/>
      <c r="EV19" s="48"/>
      <c r="EW19" s="48"/>
      <c r="EX19" s="59"/>
      <c r="EY19" s="48"/>
      <c r="EZ19" s="48"/>
      <c r="FA19" s="48"/>
      <c r="FB19" s="59"/>
      <c r="FC19" s="48"/>
      <c r="FD19" s="48"/>
      <c r="FE19" s="48"/>
      <c r="FF19" s="59"/>
      <c r="FG19" s="48"/>
      <c r="FH19" s="48"/>
      <c r="FI19" s="48"/>
      <c r="FJ19" s="59"/>
      <c r="FK19" s="48"/>
      <c r="FL19" s="48"/>
      <c r="FM19" s="48"/>
      <c r="FN19" s="59"/>
      <c r="FO19" s="48"/>
      <c r="FP19" s="48"/>
      <c r="FQ19" s="48"/>
      <c r="FR19" s="59"/>
      <c r="FS19" s="48"/>
      <c r="FT19" s="48"/>
      <c r="FU19" s="48"/>
      <c r="FV19" s="59"/>
      <c r="FW19" s="48"/>
      <c r="FX19" s="48"/>
      <c r="FY19" s="48"/>
      <c r="FZ19" s="59"/>
      <c r="GA19" s="48"/>
      <c r="GB19" s="48"/>
      <c r="GC19" s="48"/>
      <c r="GD19" s="59"/>
      <c r="GE19" s="48"/>
      <c r="GF19" s="48"/>
      <c r="GG19" s="48"/>
      <c r="GH19" s="59"/>
      <c r="GI19" s="48"/>
      <c r="GJ19" s="48"/>
      <c r="GK19" s="48"/>
      <c r="GL19" s="59"/>
      <c r="GM19" s="48"/>
      <c r="GN19" s="48"/>
      <c r="GO19" s="48"/>
      <c r="GP19" s="59"/>
      <c r="GQ19" s="48"/>
      <c r="GR19" s="48"/>
      <c r="GS19" s="48"/>
      <c r="GT19" s="59"/>
    </row>
    <row r="20" spans="1:251" s="7" customFormat="1" x14ac:dyDescent="0.2">
      <c r="A20" s="31"/>
      <c r="B20" s="32"/>
      <c r="C20" s="5">
        <v>2020</v>
      </c>
      <c r="D20" s="33"/>
      <c r="E20" s="33"/>
      <c r="F20" s="33"/>
      <c r="G20" s="33"/>
      <c r="H20" s="33"/>
      <c r="I20" s="33"/>
      <c r="J20" s="33"/>
      <c r="K20" s="33"/>
      <c r="L20" s="33"/>
      <c r="M20" s="33"/>
      <c r="N20" s="34"/>
      <c r="O20" s="33"/>
      <c r="P20" s="33"/>
      <c r="Q20" s="33"/>
      <c r="R20" s="34"/>
      <c r="S20" s="33"/>
      <c r="T20" s="33"/>
      <c r="U20" s="33"/>
      <c r="V20" s="34"/>
      <c r="W20" s="33"/>
      <c r="X20" s="33"/>
      <c r="Y20" s="33"/>
      <c r="Z20" s="34"/>
      <c r="AA20" s="33"/>
      <c r="AB20" s="33"/>
      <c r="AC20" s="33"/>
      <c r="AD20" s="34"/>
      <c r="AE20" s="33"/>
      <c r="AF20" s="33"/>
      <c r="AG20" s="33"/>
      <c r="AH20" s="34"/>
      <c r="AI20" s="33"/>
      <c r="AJ20" s="33"/>
      <c r="AK20" s="33"/>
      <c r="AL20" s="34"/>
      <c r="AM20" s="33"/>
      <c r="AN20" s="33"/>
      <c r="AO20" s="33"/>
      <c r="AP20" s="34"/>
      <c r="AQ20" s="33"/>
      <c r="AR20" s="33"/>
      <c r="AS20" s="33"/>
      <c r="AT20" s="34"/>
      <c r="AU20" s="33"/>
      <c r="AV20" s="33"/>
      <c r="AW20" s="33"/>
      <c r="AX20" s="34"/>
      <c r="AY20" s="33"/>
      <c r="AZ20" s="33"/>
      <c r="BA20" s="33"/>
      <c r="BB20" s="34"/>
      <c r="BC20" s="33"/>
      <c r="BD20" s="33"/>
      <c r="BE20" s="33"/>
      <c r="BF20" s="34"/>
      <c r="BG20" s="33"/>
      <c r="BH20" s="33"/>
      <c r="BI20" s="33"/>
      <c r="BJ20" s="34"/>
      <c r="BK20" s="33"/>
      <c r="BL20" s="33"/>
      <c r="BM20" s="33"/>
      <c r="BN20" s="34"/>
      <c r="BO20" s="33"/>
      <c r="BP20" s="33"/>
      <c r="BQ20" s="33"/>
      <c r="BR20" s="34"/>
      <c r="BS20" s="33"/>
      <c r="BT20" s="33"/>
      <c r="BU20" s="33"/>
      <c r="BV20" s="34"/>
      <c r="BW20" s="33"/>
      <c r="BX20" s="33"/>
      <c r="BY20" s="33"/>
      <c r="BZ20" s="34"/>
      <c r="CA20" s="33"/>
      <c r="CB20" s="33"/>
      <c r="CC20" s="33"/>
      <c r="CD20" s="34"/>
      <c r="CE20" s="33"/>
      <c r="CF20" s="33"/>
      <c r="CG20" s="33"/>
      <c r="CH20" s="34"/>
      <c r="CI20" s="33"/>
      <c r="CJ20" s="33"/>
      <c r="CK20" s="33"/>
      <c r="CL20" s="34"/>
      <c r="CM20" s="33"/>
      <c r="CN20" s="33"/>
      <c r="CO20" s="33"/>
      <c r="CP20" s="34"/>
      <c r="CQ20" s="33"/>
      <c r="CR20" s="33"/>
      <c r="CS20" s="33"/>
      <c r="CT20" s="34"/>
      <c r="CU20" s="33"/>
      <c r="CV20" s="33"/>
      <c r="CW20" s="33"/>
      <c r="CX20" s="34"/>
      <c r="CY20" s="33"/>
      <c r="CZ20" s="33"/>
      <c r="DA20" s="33"/>
      <c r="DB20" s="34"/>
      <c r="DC20" s="33"/>
      <c r="DD20" s="33"/>
      <c r="DE20" s="33"/>
      <c r="DF20" s="34"/>
      <c r="DG20" s="33"/>
      <c r="DH20" s="33"/>
      <c r="DI20" s="33"/>
      <c r="DJ20" s="34"/>
      <c r="DK20" s="33"/>
      <c r="DL20" s="33"/>
      <c r="DM20" s="33"/>
      <c r="DN20" s="34"/>
      <c r="DO20" s="33"/>
      <c r="DP20" s="33"/>
      <c r="DQ20" s="33"/>
      <c r="DR20" s="34"/>
      <c r="DS20" s="33"/>
      <c r="DT20" s="33"/>
      <c r="DU20" s="33"/>
      <c r="DV20" s="34"/>
      <c r="DW20" s="33"/>
      <c r="DX20" s="33"/>
      <c r="DY20" s="33"/>
      <c r="DZ20" s="34"/>
      <c r="EA20" s="33"/>
      <c r="EB20" s="33"/>
      <c r="EC20" s="33"/>
      <c r="ED20" s="34"/>
      <c r="EE20" s="33"/>
      <c r="EF20" s="33"/>
      <c r="EG20" s="33"/>
      <c r="EH20" s="34"/>
      <c r="EI20" s="33"/>
      <c r="EJ20" s="33"/>
      <c r="EK20" s="33"/>
      <c r="EL20" s="34"/>
      <c r="EM20" s="33"/>
      <c r="EN20" s="33"/>
      <c r="EO20" s="33"/>
      <c r="EP20" s="34"/>
      <c r="EQ20" s="33"/>
      <c r="ER20" s="33"/>
      <c r="ES20" s="33"/>
      <c r="ET20" s="34"/>
      <c r="EU20" s="33"/>
      <c r="EV20" s="33"/>
      <c r="EW20" s="33"/>
      <c r="EX20" s="34"/>
      <c r="EY20" s="33"/>
      <c r="EZ20" s="33"/>
      <c r="FA20" s="33"/>
      <c r="FB20" s="34"/>
      <c r="FC20" s="33"/>
      <c r="FD20" s="33"/>
      <c r="FE20" s="33"/>
      <c r="FF20" s="34"/>
      <c r="FG20" s="33"/>
      <c r="FH20" s="33"/>
      <c r="FI20" s="33"/>
      <c r="FJ20" s="34"/>
      <c r="FK20" s="33"/>
      <c r="FL20" s="33"/>
      <c r="FM20" s="33"/>
      <c r="FN20" s="34"/>
      <c r="FO20" s="33"/>
      <c r="FP20" s="33"/>
      <c r="FQ20" s="33"/>
      <c r="FR20" s="34"/>
      <c r="FS20" s="33"/>
      <c r="FT20" s="33"/>
      <c r="FU20" s="33"/>
      <c r="FV20" s="34"/>
      <c r="FW20" s="33"/>
      <c r="FX20" s="33"/>
      <c r="FY20" s="33"/>
      <c r="FZ20" s="34"/>
      <c r="GA20" s="33"/>
      <c r="GB20" s="33"/>
      <c r="GC20" s="33"/>
      <c r="GD20" s="34"/>
      <c r="GE20" s="33"/>
      <c r="GF20" s="33"/>
      <c r="GG20" s="33"/>
      <c r="GH20" s="34"/>
      <c r="GI20" s="33"/>
      <c r="GJ20" s="33"/>
      <c r="GK20" s="33"/>
      <c r="GL20" s="34"/>
      <c r="GM20" s="33"/>
      <c r="GN20" s="33"/>
      <c r="GO20" s="33"/>
      <c r="GP20" s="34"/>
      <c r="GQ20" s="33"/>
      <c r="GR20" s="33"/>
      <c r="GS20" s="33"/>
      <c r="GT20" s="34"/>
      <c r="GV20" s="38"/>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c r="IG20" s="29"/>
      <c r="IH20" s="29"/>
      <c r="II20" s="29"/>
      <c r="IJ20" s="29"/>
      <c r="IK20" s="29"/>
      <c r="IL20" s="29"/>
      <c r="IM20" s="29"/>
      <c r="IN20" s="29"/>
      <c r="IO20" s="29"/>
      <c r="IP20" s="29"/>
      <c r="IQ20" s="30"/>
    </row>
    <row r="21" spans="1:251" x14ac:dyDescent="0.2">
      <c r="A21" s="11" t="str">
        <f t="shared" ref="A21:B26" si="110">A13</f>
        <v>Cobalt</v>
      </c>
      <c r="B21" s="11" t="str">
        <f t="shared" si="110"/>
        <v>kg/kWh</v>
      </c>
      <c r="C21" s="11">
        <f>C20</f>
        <v>2020</v>
      </c>
      <c r="D21" s="50">
        <f>IF(H21&lt;&gt;0,AVERAGE(GV21:IQ21),-999)</f>
        <v>-999</v>
      </c>
      <c r="E21" s="50">
        <f>IF(H21&lt;&gt;0,MEDIAN(GV21:IQ21),-999)</f>
        <v>-999</v>
      </c>
      <c r="F21" s="50">
        <f>IF(H21&lt;&gt;0,MIN(GV21:IQ21),-999)</f>
        <v>-999</v>
      </c>
      <c r="G21" s="50">
        <f>IF(H21&lt;&gt;0,MAX(GV21:IQ21),-999)</f>
        <v>-999</v>
      </c>
      <c r="H21" s="18">
        <f>COUNT(GV21:IQ21)</f>
        <v>0</v>
      </c>
      <c r="I21" s="16">
        <f>IF(H21&lt;&gt;0,PERCENTILE(GV21:IQ21,#REF!),-999)</f>
        <v>-999</v>
      </c>
      <c r="J21" s="17">
        <f>IF(H21&lt;&gt;0,PERCENTILE(GV21:IQ21,#REF!),-999)</f>
        <v>-999</v>
      </c>
      <c r="K21" s="64"/>
      <c r="L21" s="65"/>
      <c r="M21" s="62"/>
      <c r="N21" s="63"/>
      <c r="O21" s="64"/>
      <c r="P21" s="65"/>
      <c r="Q21" s="62"/>
      <c r="R21" s="63"/>
      <c r="S21" s="64"/>
      <c r="T21" s="65"/>
      <c r="U21" s="62"/>
      <c r="V21" s="63"/>
      <c r="W21" s="64"/>
      <c r="X21" s="65"/>
      <c r="Y21" s="62"/>
      <c r="Z21" s="63"/>
      <c r="AA21" s="64"/>
      <c r="AB21" s="65"/>
      <c r="AC21" s="62"/>
      <c r="AD21" s="63"/>
      <c r="AE21" s="64"/>
      <c r="AF21" s="65"/>
      <c r="AG21" s="62"/>
      <c r="AH21" s="63"/>
      <c r="AI21" s="64"/>
      <c r="AJ21" s="65"/>
      <c r="AK21" s="62"/>
      <c r="AL21" s="63"/>
      <c r="AM21" s="64"/>
      <c r="AN21" s="65"/>
      <c r="AO21" s="62"/>
      <c r="AP21" s="63"/>
      <c r="AQ21" s="64"/>
      <c r="AR21" s="65"/>
      <c r="AS21" s="62"/>
      <c r="AT21" s="63"/>
      <c r="AU21" s="64"/>
      <c r="AV21" s="65"/>
      <c r="AW21" s="62"/>
      <c r="AX21" s="63"/>
      <c r="AY21" s="64"/>
      <c r="AZ21" s="65"/>
      <c r="BA21" s="62"/>
      <c r="BB21" s="63"/>
      <c r="BC21" s="64"/>
      <c r="BD21" s="65"/>
      <c r="BE21" s="62"/>
      <c r="BF21" s="63"/>
      <c r="BG21" s="64"/>
      <c r="BH21" s="65"/>
      <c r="BI21" s="62"/>
      <c r="BJ21" s="63"/>
      <c r="BK21" s="65"/>
      <c r="BL21" s="65"/>
      <c r="BM21" s="65"/>
      <c r="BN21" s="63"/>
      <c r="BO21" s="65"/>
      <c r="BP21" s="65"/>
      <c r="BQ21" s="65"/>
      <c r="BR21" s="63"/>
      <c r="BS21" s="65"/>
      <c r="BT21" s="65"/>
      <c r="BU21" s="65"/>
      <c r="BV21" s="63"/>
      <c r="BW21" s="64"/>
      <c r="BX21" s="65"/>
      <c r="BY21" s="62"/>
      <c r="BZ21" s="63"/>
      <c r="CA21" s="64"/>
      <c r="CB21" s="65"/>
      <c r="CC21" s="62"/>
      <c r="CD21" s="63"/>
      <c r="CE21" s="64"/>
      <c r="CF21" s="65"/>
      <c r="CG21" s="62"/>
      <c r="CH21" s="63"/>
      <c r="CI21" s="64"/>
      <c r="CJ21" s="65"/>
      <c r="CK21" s="62"/>
      <c r="CL21" s="63"/>
      <c r="CM21" s="65"/>
      <c r="CN21" s="65"/>
      <c r="CO21" s="65"/>
      <c r="CP21" s="63"/>
      <c r="CQ21" s="64"/>
      <c r="CR21" s="65"/>
      <c r="CS21" s="62"/>
      <c r="CT21" s="63"/>
      <c r="CU21" s="64"/>
      <c r="CV21" s="65"/>
      <c r="CW21" s="62"/>
      <c r="CX21" s="63"/>
      <c r="CY21" s="64"/>
      <c r="CZ21" s="65"/>
      <c r="DA21" s="62"/>
      <c r="DB21" s="63"/>
      <c r="DC21" s="64"/>
      <c r="DD21" s="65"/>
      <c r="DE21" s="62"/>
      <c r="DF21" s="63"/>
      <c r="DG21" s="64"/>
      <c r="DH21" s="65"/>
      <c r="DI21" s="62"/>
      <c r="DJ21" s="63"/>
      <c r="DK21" s="64"/>
      <c r="DL21" s="65"/>
      <c r="DM21" s="62"/>
      <c r="DN21" s="63"/>
      <c r="DO21" s="64"/>
      <c r="DP21" s="65"/>
      <c r="DQ21" s="62"/>
      <c r="DR21" s="63"/>
      <c r="DS21" s="64"/>
      <c r="DT21" s="65"/>
      <c r="DU21" s="62"/>
      <c r="DV21" s="63"/>
      <c r="DW21" s="64"/>
      <c r="DX21" s="65"/>
      <c r="DY21" s="62"/>
      <c r="DZ21" s="63"/>
      <c r="EA21" s="64"/>
      <c r="EB21" s="65"/>
      <c r="EC21" s="62"/>
      <c r="ED21" s="63"/>
      <c r="EE21" s="64"/>
      <c r="EF21" s="65"/>
      <c r="EG21" s="62"/>
      <c r="EH21" s="63"/>
      <c r="EI21" s="64"/>
      <c r="EJ21" s="65"/>
      <c r="EK21" s="62"/>
      <c r="EL21" s="63"/>
      <c r="EM21" s="64"/>
      <c r="EN21" s="65"/>
      <c r="EO21" s="62"/>
      <c r="EP21" s="65"/>
      <c r="EQ21" s="64"/>
      <c r="ER21" s="65"/>
      <c r="ES21" s="62"/>
      <c r="ET21" s="63"/>
      <c r="EU21" s="64"/>
      <c r="EV21" s="65"/>
      <c r="EW21" s="62"/>
      <c r="EX21" s="63"/>
      <c r="EY21" s="64"/>
      <c r="EZ21" s="65"/>
      <c r="FA21" s="62"/>
      <c r="FB21" s="63"/>
      <c r="FC21" s="64"/>
      <c r="FD21" s="65"/>
      <c r="FE21" s="62"/>
      <c r="FF21" s="63"/>
      <c r="FG21" s="64"/>
      <c r="FH21" s="65"/>
      <c r="FI21" s="62"/>
      <c r="FJ21" s="63"/>
      <c r="FK21" s="64"/>
      <c r="FL21" s="65"/>
      <c r="FM21" s="62"/>
      <c r="FN21" s="63"/>
      <c r="FO21" s="64"/>
      <c r="FP21" s="65"/>
      <c r="FQ21" s="62"/>
      <c r="FR21" s="63"/>
      <c r="FS21" s="64"/>
      <c r="FT21" s="65"/>
      <c r="FU21" s="62"/>
      <c r="FV21" s="63"/>
      <c r="FW21" s="64"/>
      <c r="FX21" s="65"/>
      <c r="FY21" s="62"/>
      <c r="FZ21" s="63"/>
      <c r="GA21" s="64"/>
      <c r="GB21" s="65"/>
      <c r="GC21" s="62"/>
      <c r="GD21" s="63"/>
      <c r="GE21" s="64"/>
      <c r="GF21" s="65"/>
      <c r="GG21" s="62"/>
      <c r="GH21" s="63"/>
      <c r="GI21" s="64"/>
      <c r="GJ21" s="65"/>
      <c r="GK21" s="62"/>
      <c r="GL21" s="63"/>
      <c r="GM21" s="64"/>
      <c r="GN21" s="65"/>
      <c r="GO21" s="62"/>
      <c r="GP21" s="63"/>
      <c r="GQ21" s="64"/>
      <c r="GR21" s="65"/>
      <c r="GS21" s="62"/>
      <c r="GT21" s="63"/>
      <c r="GV21" s="39" t="b">
        <f>IF(L21="yes",K21)</f>
        <v>0</v>
      </c>
      <c r="GW21" s="10" t="b">
        <f>IF(P21="yes",O21)</f>
        <v>0</v>
      </c>
      <c r="GX21" s="10" t="b">
        <f>IF(T21="yes",S21)</f>
        <v>0</v>
      </c>
      <c r="GY21" s="10" t="b">
        <f>IF(X21="yes",W21)</f>
        <v>0</v>
      </c>
      <c r="GZ21" s="10" t="b">
        <f>IF(AB21="yes",AA21)</f>
        <v>0</v>
      </c>
      <c r="HA21" s="10" t="b">
        <f>IF(AF21="yes",AE21)</f>
        <v>0</v>
      </c>
      <c r="HB21" s="10" t="b">
        <f>IF(AJ21="yes",AI21)</f>
        <v>0</v>
      </c>
      <c r="HC21" s="10" t="b">
        <f>IF(AN21="yes",AM21)</f>
        <v>0</v>
      </c>
      <c r="HD21" s="10" t="b">
        <f>IF(AR21="yes",AQ21)</f>
        <v>0</v>
      </c>
      <c r="HE21" s="10" t="b">
        <f>IF(AV21="yes",AU21)</f>
        <v>0</v>
      </c>
      <c r="HF21" s="10" t="b">
        <f>IF(AZ21="yes",AY21)</f>
        <v>0</v>
      </c>
      <c r="HG21" s="10" t="b">
        <f>IF(BD21="yes",BC21)</f>
        <v>0</v>
      </c>
      <c r="HH21" s="10" t="b">
        <f>IF(BH21="yes",BG21)</f>
        <v>0</v>
      </c>
      <c r="HI21" s="10" t="b">
        <f>IF(BL21="yes",BK21)</f>
        <v>0</v>
      </c>
      <c r="HJ21" s="10" t="b">
        <f>IF(BP21="yes",BO21)</f>
        <v>0</v>
      </c>
      <c r="HK21" s="10" t="b">
        <f>IF(BT21="yes",BS21)</f>
        <v>0</v>
      </c>
      <c r="HL21" s="10" t="b">
        <f>IF(BX21="yes",BW21)</f>
        <v>0</v>
      </c>
      <c r="HM21" s="10" t="b">
        <f>IF(CB21="yes",CA21)</f>
        <v>0</v>
      </c>
      <c r="HN21" s="10" t="b">
        <f>IF(CF21="yes",CE21)</f>
        <v>0</v>
      </c>
      <c r="HO21" s="10" t="b">
        <f>IF(CJ21="yes",CI21)</f>
        <v>0</v>
      </c>
      <c r="HP21" s="10" t="b">
        <f>IF(CN21="yes",CM21)</f>
        <v>0</v>
      </c>
      <c r="HQ21" s="10" t="b">
        <f>IF(CR21="yes",CQ21)</f>
        <v>0</v>
      </c>
      <c r="HR21" s="10" t="b">
        <f>IF(CV21="yes",CU21)</f>
        <v>0</v>
      </c>
      <c r="HS21" s="10" t="b">
        <f>IF(CZ21="yes",CY21)</f>
        <v>0</v>
      </c>
      <c r="HT21" s="10" t="b">
        <f>IF(DD21="yes",DC21)</f>
        <v>0</v>
      </c>
      <c r="HU21" s="10" t="b">
        <f>IF(DH21="yes",DG21)</f>
        <v>0</v>
      </c>
      <c r="HV21" s="10" t="b">
        <f>IF(DL21="yes",DK21)</f>
        <v>0</v>
      </c>
      <c r="HW21" s="10" t="b">
        <f>IF(DP21="yes",DO21)</f>
        <v>0</v>
      </c>
      <c r="HX21" s="10" t="b">
        <f>IF(DT21="yes",DS21)</f>
        <v>0</v>
      </c>
      <c r="HY21" s="10" t="b">
        <f>IF(DX21="yes",DW21)</f>
        <v>0</v>
      </c>
      <c r="HZ21" s="10" t="b">
        <f>IF(EB21="yes",EA21)</f>
        <v>0</v>
      </c>
      <c r="IA21" s="10" t="b">
        <f>IF(EF21="yes",EE21)</f>
        <v>0</v>
      </c>
      <c r="IB21" s="10" t="b">
        <f>IF(EJ21="yes",EI21)</f>
        <v>0</v>
      </c>
      <c r="IC21" s="10" t="b">
        <f>IF(EN21="yes",EM21)</f>
        <v>0</v>
      </c>
      <c r="ID21" s="10" t="b">
        <f>IF(ER21="yes",EQ21)</f>
        <v>0</v>
      </c>
      <c r="IE21" s="10" t="b">
        <f>IF(EV21="yes",EU21)</f>
        <v>0</v>
      </c>
      <c r="IF21" s="10" t="b">
        <f>IF(EZ21="yes",EY21)</f>
        <v>0</v>
      </c>
      <c r="IG21" s="10" t="b">
        <f>IF(FD21="yes",FC21)</f>
        <v>0</v>
      </c>
      <c r="IH21" s="10" t="b">
        <f>IF(FH21="yes",FG21)</f>
        <v>0</v>
      </c>
      <c r="II21" s="10" t="b">
        <f>IF(FL21="yes",FK21)</f>
        <v>0</v>
      </c>
      <c r="IJ21" s="10" t="b">
        <f>IF(FP21="yes",FO21)</f>
        <v>0</v>
      </c>
      <c r="IK21" s="10" t="b">
        <f>IF(FT21="yes",FS21)</f>
        <v>0</v>
      </c>
      <c r="IL21" s="10" t="b">
        <f>IF(FX21="yes",FW21)</f>
        <v>0</v>
      </c>
      <c r="IM21" s="10" t="b">
        <f>IF(GB21="yes",GA21)</f>
        <v>0</v>
      </c>
      <c r="IN21" s="10" t="b">
        <f>IF(GF21="yes",GE21)</f>
        <v>0</v>
      </c>
      <c r="IO21" s="10" t="b">
        <f>IF(GJ21="yes",GI21)</f>
        <v>0</v>
      </c>
      <c r="IP21" s="10" t="b">
        <f>IF(GN21="yes",GM21)</f>
        <v>0</v>
      </c>
      <c r="IQ21" s="19" t="b">
        <f>IF(GR21="yes",GQ21)</f>
        <v>0</v>
      </c>
    </row>
    <row r="22" spans="1:251" x14ac:dyDescent="0.2">
      <c r="A22" s="11" t="str">
        <f t="shared" si="110"/>
        <v>Lithium</v>
      </c>
      <c r="B22" s="11" t="str">
        <f t="shared" si="110"/>
        <v>kg/kWh</v>
      </c>
      <c r="C22" s="11">
        <f>C21</f>
        <v>2020</v>
      </c>
      <c r="D22" s="50">
        <f t="shared" ref="D22:D26" si="111">IF(H22&lt;&gt;0,AVERAGE(GV22:IQ22),-999)</f>
        <v>-999</v>
      </c>
      <c r="E22" s="50">
        <f t="shared" ref="E22:E26" si="112">IF(H22&lt;&gt;0,MEDIAN(GV22:IQ22),-999)</f>
        <v>-999</v>
      </c>
      <c r="F22" s="50">
        <f t="shared" ref="F22:F26" si="113">IF(H22&lt;&gt;0,MIN(GV22:IQ22),-999)</f>
        <v>-999</v>
      </c>
      <c r="G22" s="50">
        <f t="shared" ref="G22:G26" si="114">IF(H22&lt;&gt;0,MAX(GV22:IQ22),-999)</f>
        <v>-999</v>
      </c>
      <c r="H22" s="18">
        <f t="shared" ref="H22:H26" si="115">COUNT(GV22:IQ22)</f>
        <v>0</v>
      </c>
      <c r="I22" s="16">
        <f>IF(H22&lt;&gt;0,PERCENTILE(GV22:IQ22,#REF!),-999)</f>
        <v>-999</v>
      </c>
      <c r="J22" s="17">
        <f>IF(H22&lt;&gt;0,PERCENTILE(GV22:IQ22,#REF!),-999)</f>
        <v>-999</v>
      </c>
      <c r="K22" s="64"/>
      <c r="L22" s="65"/>
      <c r="M22" s="62"/>
      <c r="N22" s="63"/>
      <c r="O22" s="64"/>
      <c r="P22" s="65"/>
      <c r="Q22" s="62"/>
      <c r="R22" s="63"/>
      <c r="S22" s="64"/>
      <c r="T22" s="65"/>
      <c r="U22" s="62"/>
      <c r="V22" s="63"/>
      <c r="W22" s="64"/>
      <c r="X22" s="65"/>
      <c r="Y22" s="62"/>
      <c r="Z22" s="63"/>
      <c r="AA22" s="64"/>
      <c r="AB22" s="65"/>
      <c r="AC22" s="62"/>
      <c r="AD22" s="63"/>
      <c r="AE22" s="64"/>
      <c r="AF22" s="65"/>
      <c r="AG22" s="62"/>
      <c r="AH22" s="63"/>
      <c r="AI22" s="64"/>
      <c r="AJ22" s="65"/>
      <c r="AK22" s="62"/>
      <c r="AL22" s="63"/>
      <c r="AM22" s="64"/>
      <c r="AN22" s="65"/>
      <c r="AO22" s="62"/>
      <c r="AP22" s="63"/>
      <c r="AQ22" s="64"/>
      <c r="AR22" s="65"/>
      <c r="AS22" s="62"/>
      <c r="AT22" s="63"/>
      <c r="AU22" s="64"/>
      <c r="AV22" s="65"/>
      <c r="AW22" s="62"/>
      <c r="AX22" s="63"/>
      <c r="AY22" s="64"/>
      <c r="AZ22" s="65"/>
      <c r="BA22" s="62"/>
      <c r="BB22" s="63"/>
      <c r="BC22" s="64"/>
      <c r="BD22" s="65"/>
      <c r="BE22" s="62"/>
      <c r="BF22" s="63"/>
      <c r="BG22" s="64"/>
      <c r="BH22" s="65"/>
      <c r="BI22" s="62"/>
      <c r="BJ22" s="63"/>
      <c r="BK22" s="65"/>
      <c r="BL22" s="65"/>
      <c r="BM22" s="65"/>
      <c r="BN22" s="63"/>
      <c r="BO22" s="65"/>
      <c r="BP22" s="65"/>
      <c r="BQ22" s="65"/>
      <c r="BR22" s="63"/>
      <c r="BS22" s="65"/>
      <c r="BT22" s="65"/>
      <c r="BU22" s="65"/>
      <c r="BV22" s="63"/>
      <c r="BW22" s="64"/>
      <c r="BX22" s="65"/>
      <c r="BY22" s="62"/>
      <c r="BZ22" s="63"/>
      <c r="CA22" s="64"/>
      <c r="CB22" s="65"/>
      <c r="CC22" s="62"/>
      <c r="CD22" s="63"/>
      <c r="CE22" s="64"/>
      <c r="CF22" s="65"/>
      <c r="CG22" s="62"/>
      <c r="CH22" s="63"/>
      <c r="CI22" s="64"/>
      <c r="CJ22" s="65"/>
      <c r="CK22" s="62"/>
      <c r="CL22" s="63"/>
      <c r="CM22" s="65"/>
      <c r="CN22" s="65"/>
      <c r="CO22" s="65"/>
      <c r="CP22" s="63"/>
      <c r="CQ22" s="64"/>
      <c r="CR22" s="65"/>
      <c r="CS22" s="62"/>
      <c r="CT22" s="63"/>
      <c r="CU22" s="64"/>
      <c r="CV22" s="65"/>
      <c r="CW22" s="62"/>
      <c r="CX22" s="63"/>
      <c r="CY22" s="64"/>
      <c r="CZ22" s="65"/>
      <c r="DA22" s="62"/>
      <c r="DB22" s="63"/>
      <c r="DC22" s="64"/>
      <c r="DD22" s="65"/>
      <c r="DE22" s="62"/>
      <c r="DF22" s="63"/>
      <c r="DG22" s="64"/>
      <c r="DH22" s="65"/>
      <c r="DI22" s="62"/>
      <c r="DJ22" s="63"/>
      <c r="DK22" s="64"/>
      <c r="DL22" s="65"/>
      <c r="DM22" s="62"/>
      <c r="DN22" s="63"/>
      <c r="DO22" s="64"/>
      <c r="DP22" s="65"/>
      <c r="DQ22" s="62"/>
      <c r="DR22" s="63"/>
      <c r="DS22" s="64"/>
      <c r="DT22" s="65"/>
      <c r="DU22" s="62"/>
      <c r="DV22" s="63"/>
      <c r="DW22" s="64"/>
      <c r="DX22" s="65"/>
      <c r="DY22" s="62"/>
      <c r="DZ22" s="63"/>
      <c r="EA22" s="64"/>
      <c r="EB22" s="65"/>
      <c r="EC22" s="62"/>
      <c r="ED22" s="63"/>
      <c r="EE22" s="64"/>
      <c r="EF22" s="65"/>
      <c r="EG22" s="62"/>
      <c r="EH22" s="63"/>
      <c r="EI22" s="64"/>
      <c r="EJ22" s="65"/>
      <c r="EK22" s="62"/>
      <c r="EL22" s="63"/>
      <c r="EM22" s="64"/>
      <c r="EN22" s="65"/>
      <c r="EO22" s="62"/>
      <c r="EP22" s="65"/>
      <c r="EQ22" s="64"/>
      <c r="ER22" s="65"/>
      <c r="ES22" s="62"/>
      <c r="ET22" s="63"/>
      <c r="EU22" s="64"/>
      <c r="EV22" s="65"/>
      <c r="EW22" s="62"/>
      <c r="EX22" s="63"/>
      <c r="EY22" s="64"/>
      <c r="EZ22" s="65"/>
      <c r="FA22" s="62"/>
      <c r="FB22" s="63"/>
      <c r="FC22" s="64"/>
      <c r="FD22" s="65"/>
      <c r="FE22" s="62"/>
      <c r="FF22" s="63"/>
      <c r="FG22" s="64"/>
      <c r="FH22" s="65"/>
      <c r="FI22" s="62"/>
      <c r="FJ22" s="63"/>
      <c r="FK22" s="64"/>
      <c r="FL22" s="65"/>
      <c r="FM22" s="62"/>
      <c r="FN22" s="63"/>
      <c r="FO22" s="64"/>
      <c r="FP22" s="65"/>
      <c r="FQ22" s="62"/>
      <c r="FR22" s="63"/>
      <c r="FS22" s="64"/>
      <c r="FT22" s="65"/>
      <c r="FU22" s="62"/>
      <c r="FV22" s="63"/>
      <c r="FW22" s="64"/>
      <c r="FX22" s="65"/>
      <c r="FY22" s="62"/>
      <c r="FZ22" s="63"/>
      <c r="GA22" s="64"/>
      <c r="GB22" s="65"/>
      <c r="GC22" s="62"/>
      <c r="GD22" s="63"/>
      <c r="GE22" s="64"/>
      <c r="GF22" s="65"/>
      <c r="GG22" s="62"/>
      <c r="GH22" s="63"/>
      <c r="GI22" s="64"/>
      <c r="GJ22" s="65"/>
      <c r="GK22" s="62"/>
      <c r="GL22" s="63"/>
      <c r="GM22" s="64"/>
      <c r="GN22" s="65"/>
      <c r="GO22" s="62"/>
      <c r="GP22" s="63"/>
      <c r="GQ22" s="64"/>
      <c r="GR22" s="65"/>
      <c r="GS22" s="62"/>
      <c r="GT22" s="63"/>
      <c r="GV22" s="39" t="b">
        <f t="shared" ref="GV22:GV26" si="116">IF(L22="yes",K22)</f>
        <v>0</v>
      </c>
      <c r="GW22" s="10" t="b">
        <f t="shared" ref="GW22:GW26" si="117">IF(P22="yes",O22)</f>
        <v>0</v>
      </c>
      <c r="GX22" s="10" t="b">
        <f t="shared" ref="GX22:GX26" si="118">IF(T22="yes",S22)</f>
        <v>0</v>
      </c>
      <c r="GY22" s="10" t="b">
        <f t="shared" ref="GY22:GY26" si="119">IF(X22="yes",W22)</f>
        <v>0</v>
      </c>
      <c r="GZ22" s="10" t="b">
        <f t="shared" ref="GZ22:GZ26" si="120">IF(AB22="yes",AA22)</f>
        <v>0</v>
      </c>
      <c r="HA22" s="10" t="b">
        <f t="shared" ref="HA22:HA26" si="121">IF(AF22="yes",AE22)</f>
        <v>0</v>
      </c>
      <c r="HB22" s="10" t="b">
        <f t="shared" ref="HB22:HB26" si="122">IF(AJ22="yes",AI22)</f>
        <v>0</v>
      </c>
      <c r="HC22" s="10" t="b">
        <f t="shared" ref="HC22:HC26" si="123">IF(AN22="yes",AM22)</f>
        <v>0</v>
      </c>
      <c r="HD22" s="10" t="b">
        <f t="shared" ref="HD22:HD26" si="124">IF(AR22="yes",AQ22)</f>
        <v>0</v>
      </c>
      <c r="HE22" s="10" t="b">
        <f t="shared" ref="HE22:HE26" si="125">IF(AV22="yes",AU22)</f>
        <v>0</v>
      </c>
      <c r="HF22" s="10" t="b">
        <f t="shared" ref="HF22:HF26" si="126">IF(AZ22="yes",AY22)</f>
        <v>0</v>
      </c>
      <c r="HG22" s="10" t="b">
        <f t="shared" ref="HG22:HG26" si="127">IF(BD22="yes",BC22)</f>
        <v>0</v>
      </c>
      <c r="HH22" s="10" t="b">
        <f t="shared" ref="HH22:HH26" si="128">IF(BH22="yes",BG22)</f>
        <v>0</v>
      </c>
      <c r="HI22" s="10" t="b">
        <f t="shared" ref="HI22:HI26" si="129">IF(BL22="yes",BK22)</f>
        <v>0</v>
      </c>
      <c r="HJ22" s="10" t="b">
        <f t="shared" ref="HJ22:HJ26" si="130">IF(BP22="yes",BO22)</f>
        <v>0</v>
      </c>
      <c r="HK22" s="10" t="b">
        <f t="shared" ref="HK22:HK26" si="131">IF(BT22="yes",BS22)</f>
        <v>0</v>
      </c>
      <c r="HL22" s="10" t="b">
        <f t="shared" ref="HL22:HL26" si="132">IF(BX22="yes",BW22)</f>
        <v>0</v>
      </c>
      <c r="HM22" s="10" t="b">
        <f t="shared" ref="HM22:HM26" si="133">IF(CB22="yes",CA22)</f>
        <v>0</v>
      </c>
      <c r="HN22" s="10" t="b">
        <f t="shared" ref="HN22:HN26" si="134">IF(CF22="yes",CE22)</f>
        <v>0</v>
      </c>
      <c r="HO22" s="10" t="b">
        <f t="shared" ref="HO22:HO26" si="135">IF(CJ22="yes",CI22)</f>
        <v>0</v>
      </c>
      <c r="HP22" s="10" t="b">
        <f t="shared" ref="HP22:HP26" si="136">IF(CN22="yes",CM22)</f>
        <v>0</v>
      </c>
      <c r="HQ22" s="10" t="b">
        <f t="shared" ref="HQ22:HQ26" si="137">IF(CR22="yes",CQ22)</f>
        <v>0</v>
      </c>
      <c r="HR22" s="10" t="b">
        <f t="shared" ref="HR22:HR26" si="138">IF(CV22="yes",CU22)</f>
        <v>0</v>
      </c>
      <c r="HS22" s="10" t="b">
        <f t="shared" ref="HS22:HS26" si="139">IF(CZ22="yes",CY22)</f>
        <v>0</v>
      </c>
      <c r="HT22" s="10" t="b">
        <f t="shared" ref="HT22:HT26" si="140">IF(DD22="yes",DC22)</f>
        <v>0</v>
      </c>
      <c r="HU22" s="10" t="b">
        <f t="shared" ref="HU22:HU26" si="141">IF(DH22="yes",DG22)</f>
        <v>0</v>
      </c>
      <c r="HV22" s="10" t="b">
        <f t="shared" ref="HV22:HV26" si="142">IF(DL22="yes",DK22)</f>
        <v>0</v>
      </c>
      <c r="HW22" s="10" t="b">
        <f t="shared" ref="HW22:HW26" si="143">IF(DP22="yes",DO22)</f>
        <v>0</v>
      </c>
      <c r="HX22" s="10" t="b">
        <f t="shared" ref="HX22:HX26" si="144">IF(DT22="yes",DS22)</f>
        <v>0</v>
      </c>
      <c r="HY22" s="10" t="b">
        <f t="shared" ref="HY22:HY26" si="145">IF(DX22="yes",DW22)</f>
        <v>0</v>
      </c>
      <c r="HZ22" s="10" t="b">
        <f t="shared" ref="HZ22:HZ26" si="146">IF(EB22="yes",EA22)</f>
        <v>0</v>
      </c>
      <c r="IA22" s="10" t="b">
        <f t="shared" ref="IA22:IA26" si="147">IF(EF22="yes",EE22)</f>
        <v>0</v>
      </c>
      <c r="IB22" s="10" t="b">
        <f t="shared" ref="IB22:IB26" si="148">IF(EJ22="yes",EI22)</f>
        <v>0</v>
      </c>
      <c r="IC22" s="10" t="b">
        <f t="shared" ref="IC22:IC26" si="149">IF(EN22="yes",EM22)</f>
        <v>0</v>
      </c>
      <c r="ID22" s="10" t="b">
        <f t="shared" ref="ID22:ID26" si="150">IF(ER22="yes",EQ22)</f>
        <v>0</v>
      </c>
      <c r="IE22" s="10" t="b">
        <f t="shared" ref="IE22:IE26" si="151">IF(EV22="yes",EU22)</f>
        <v>0</v>
      </c>
      <c r="IF22" s="10" t="b">
        <f t="shared" ref="IF22:IF26" si="152">IF(EZ22="yes",EY22)</f>
        <v>0</v>
      </c>
      <c r="IG22" s="10" t="b">
        <f t="shared" ref="IG22:IG26" si="153">IF(FD22="yes",FC22)</f>
        <v>0</v>
      </c>
      <c r="IH22" s="10" t="b">
        <f t="shared" ref="IH22:IH26" si="154">IF(FH22="yes",FG22)</f>
        <v>0</v>
      </c>
      <c r="II22" s="10" t="b">
        <f t="shared" ref="II22:II26" si="155">IF(FL22="yes",FK22)</f>
        <v>0</v>
      </c>
      <c r="IJ22" s="10" t="b">
        <f t="shared" ref="IJ22:IJ26" si="156">IF(FP22="yes",FO22)</f>
        <v>0</v>
      </c>
      <c r="IK22" s="10" t="b">
        <f t="shared" ref="IK22:IK26" si="157">IF(FT22="yes",FS22)</f>
        <v>0</v>
      </c>
      <c r="IL22" s="10" t="b">
        <f t="shared" ref="IL22:IL26" si="158">IF(FX22="yes",FW22)</f>
        <v>0</v>
      </c>
      <c r="IM22" s="10" t="b">
        <f t="shared" ref="IM22:IM26" si="159">IF(GB22="yes",GA22)</f>
        <v>0</v>
      </c>
      <c r="IN22" s="10" t="b">
        <f t="shared" ref="IN22:IN26" si="160">IF(GF22="yes",GE22)</f>
        <v>0</v>
      </c>
      <c r="IO22" s="10" t="b">
        <f t="shared" ref="IO22:IO26" si="161">IF(GJ22="yes",GI22)</f>
        <v>0</v>
      </c>
      <c r="IP22" s="10" t="b">
        <f t="shared" ref="IP22:IP26" si="162">IF(GN22="yes",GM22)</f>
        <v>0</v>
      </c>
      <c r="IQ22" s="19" t="b">
        <f t="shared" ref="IQ22:IQ26" si="163">IF(GR22="yes",GQ22)</f>
        <v>0</v>
      </c>
    </row>
    <row r="23" spans="1:251" x14ac:dyDescent="0.2">
      <c r="A23" s="11" t="str">
        <f t="shared" si="110"/>
        <v>Manganese</v>
      </c>
      <c r="B23" s="11" t="str">
        <f t="shared" si="110"/>
        <v>kg/kWh</v>
      </c>
      <c r="C23" s="11">
        <f t="shared" ref="C23:C26" si="164">C22</f>
        <v>2020</v>
      </c>
      <c r="D23" s="50">
        <f t="shared" si="111"/>
        <v>-999</v>
      </c>
      <c r="E23" s="50">
        <f t="shared" si="112"/>
        <v>-999</v>
      </c>
      <c r="F23" s="50">
        <f t="shared" si="113"/>
        <v>-999</v>
      </c>
      <c r="G23" s="50">
        <f t="shared" si="114"/>
        <v>-999</v>
      </c>
      <c r="H23" s="18">
        <f t="shared" si="115"/>
        <v>0</v>
      </c>
      <c r="I23" s="16">
        <f>IF(H23&lt;&gt;0,PERCENTILE(GV23:IQ23,#REF!),-999)</f>
        <v>-999</v>
      </c>
      <c r="J23" s="17">
        <f>IF(H23&lt;&gt;0,PERCENTILE(GV23:IQ23,#REF!),-999)</f>
        <v>-999</v>
      </c>
      <c r="K23" s="64"/>
      <c r="L23" s="65"/>
      <c r="M23" s="62"/>
      <c r="N23" s="63"/>
      <c r="O23" s="64"/>
      <c r="P23" s="65"/>
      <c r="Q23" s="62"/>
      <c r="R23" s="63"/>
      <c r="S23" s="64"/>
      <c r="T23" s="65"/>
      <c r="U23" s="62"/>
      <c r="V23" s="63"/>
      <c r="W23" s="64"/>
      <c r="X23" s="65"/>
      <c r="Y23" s="62"/>
      <c r="Z23" s="63"/>
      <c r="AA23" s="64"/>
      <c r="AB23" s="65"/>
      <c r="AC23" s="62"/>
      <c r="AD23" s="63"/>
      <c r="AE23" s="64"/>
      <c r="AF23" s="65"/>
      <c r="AG23" s="62"/>
      <c r="AH23" s="63"/>
      <c r="AI23" s="64"/>
      <c r="AJ23" s="65"/>
      <c r="AK23" s="62"/>
      <c r="AL23" s="63"/>
      <c r="AM23" s="64"/>
      <c r="AN23" s="65"/>
      <c r="AO23" s="62"/>
      <c r="AP23" s="63"/>
      <c r="AQ23" s="64"/>
      <c r="AR23" s="65"/>
      <c r="AS23" s="62"/>
      <c r="AT23" s="63"/>
      <c r="AU23" s="64"/>
      <c r="AV23" s="65"/>
      <c r="AW23" s="62"/>
      <c r="AX23" s="63"/>
      <c r="AY23" s="64"/>
      <c r="AZ23" s="65"/>
      <c r="BA23" s="62"/>
      <c r="BB23" s="63"/>
      <c r="BC23" s="64"/>
      <c r="BD23" s="65"/>
      <c r="BE23" s="62"/>
      <c r="BF23" s="63"/>
      <c r="BG23" s="64"/>
      <c r="BH23" s="65"/>
      <c r="BI23" s="62"/>
      <c r="BJ23" s="63"/>
      <c r="BK23" s="65"/>
      <c r="BL23" s="65"/>
      <c r="BM23" s="65"/>
      <c r="BN23" s="63"/>
      <c r="BO23" s="65"/>
      <c r="BP23" s="65"/>
      <c r="BQ23" s="65"/>
      <c r="BR23" s="63"/>
      <c r="BS23" s="65"/>
      <c r="BT23" s="65"/>
      <c r="BU23" s="65"/>
      <c r="BV23" s="63"/>
      <c r="BW23" s="64"/>
      <c r="BX23" s="65"/>
      <c r="BY23" s="62"/>
      <c r="BZ23" s="63"/>
      <c r="CA23" s="64"/>
      <c r="CB23" s="65"/>
      <c r="CC23" s="62"/>
      <c r="CD23" s="63"/>
      <c r="CE23" s="64"/>
      <c r="CF23" s="65"/>
      <c r="CG23" s="62"/>
      <c r="CH23" s="63"/>
      <c r="CI23" s="64"/>
      <c r="CJ23" s="65"/>
      <c r="CK23" s="62"/>
      <c r="CL23" s="63"/>
      <c r="CM23" s="65"/>
      <c r="CN23" s="65"/>
      <c r="CO23" s="65"/>
      <c r="CP23" s="63"/>
      <c r="CQ23" s="64"/>
      <c r="CR23" s="65"/>
      <c r="CS23" s="62"/>
      <c r="CT23" s="63"/>
      <c r="CU23" s="64"/>
      <c r="CV23" s="65"/>
      <c r="CW23" s="62"/>
      <c r="CX23" s="63"/>
      <c r="CY23" s="64"/>
      <c r="CZ23" s="65"/>
      <c r="DA23" s="62"/>
      <c r="DB23" s="63"/>
      <c r="DC23" s="64"/>
      <c r="DD23" s="65"/>
      <c r="DE23" s="62"/>
      <c r="DF23" s="63"/>
      <c r="DG23" s="64"/>
      <c r="DH23" s="65"/>
      <c r="DI23" s="62"/>
      <c r="DJ23" s="63"/>
      <c r="DK23" s="64"/>
      <c r="DL23" s="65"/>
      <c r="DM23" s="62"/>
      <c r="DN23" s="63"/>
      <c r="DO23" s="64"/>
      <c r="DP23" s="65"/>
      <c r="DQ23" s="62"/>
      <c r="DR23" s="63"/>
      <c r="DS23" s="64"/>
      <c r="DT23" s="65"/>
      <c r="DU23" s="62"/>
      <c r="DV23" s="63"/>
      <c r="DW23" s="64"/>
      <c r="DX23" s="65"/>
      <c r="DY23" s="62"/>
      <c r="DZ23" s="63"/>
      <c r="EA23" s="64"/>
      <c r="EB23" s="65"/>
      <c r="EC23" s="62"/>
      <c r="ED23" s="63"/>
      <c r="EE23" s="64"/>
      <c r="EF23" s="65"/>
      <c r="EG23" s="62"/>
      <c r="EH23" s="63"/>
      <c r="EI23" s="64"/>
      <c r="EJ23" s="65"/>
      <c r="EK23" s="62"/>
      <c r="EL23" s="63"/>
      <c r="EM23" s="64"/>
      <c r="EN23" s="65"/>
      <c r="EO23" s="62"/>
      <c r="EP23" s="65"/>
      <c r="EQ23" s="64"/>
      <c r="ER23" s="65"/>
      <c r="ES23" s="62"/>
      <c r="ET23" s="63"/>
      <c r="EU23" s="64"/>
      <c r="EV23" s="65"/>
      <c r="EW23" s="62"/>
      <c r="EX23" s="63"/>
      <c r="EY23" s="64"/>
      <c r="EZ23" s="65"/>
      <c r="FA23" s="62"/>
      <c r="FB23" s="63"/>
      <c r="FC23" s="64"/>
      <c r="FD23" s="65"/>
      <c r="FE23" s="62"/>
      <c r="FF23" s="63"/>
      <c r="FG23" s="64"/>
      <c r="FH23" s="65"/>
      <c r="FI23" s="62"/>
      <c r="FJ23" s="63"/>
      <c r="FK23" s="64"/>
      <c r="FL23" s="65"/>
      <c r="FM23" s="62"/>
      <c r="FN23" s="63"/>
      <c r="FO23" s="64"/>
      <c r="FP23" s="65"/>
      <c r="FQ23" s="62"/>
      <c r="FR23" s="63"/>
      <c r="FS23" s="64"/>
      <c r="FT23" s="65"/>
      <c r="FU23" s="62"/>
      <c r="FV23" s="63"/>
      <c r="FW23" s="64"/>
      <c r="FX23" s="65"/>
      <c r="FY23" s="62"/>
      <c r="FZ23" s="63"/>
      <c r="GA23" s="64"/>
      <c r="GB23" s="65"/>
      <c r="GC23" s="62"/>
      <c r="GD23" s="63"/>
      <c r="GE23" s="64"/>
      <c r="GF23" s="65"/>
      <c r="GG23" s="62"/>
      <c r="GH23" s="63"/>
      <c r="GI23" s="64"/>
      <c r="GJ23" s="65"/>
      <c r="GK23" s="62"/>
      <c r="GL23" s="63"/>
      <c r="GM23" s="64"/>
      <c r="GN23" s="65"/>
      <c r="GO23" s="62"/>
      <c r="GP23" s="63"/>
      <c r="GQ23" s="64"/>
      <c r="GR23" s="65"/>
      <c r="GS23" s="62"/>
      <c r="GT23" s="63"/>
      <c r="GV23" s="39" t="b">
        <f t="shared" si="116"/>
        <v>0</v>
      </c>
      <c r="GW23" s="10" t="b">
        <f t="shared" si="117"/>
        <v>0</v>
      </c>
      <c r="GX23" s="10" t="b">
        <f t="shared" si="118"/>
        <v>0</v>
      </c>
      <c r="GY23" s="10" t="b">
        <f t="shared" si="119"/>
        <v>0</v>
      </c>
      <c r="GZ23" s="10" t="b">
        <f t="shared" si="120"/>
        <v>0</v>
      </c>
      <c r="HA23" s="10" t="b">
        <f t="shared" si="121"/>
        <v>0</v>
      </c>
      <c r="HB23" s="10" t="b">
        <f t="shared" si="122"/>
        <v>0</v>
      </c>
      <c r="HC23" s="10" t="b">
        <f t="shared" si="123"/>
        <v>0</v>
      </c>
      <c r="HD23" s="10" t="b">
        <f t="shared" si="124"/>
        <v>0</v>
      </c>
      <c r="HE23" s="10" t="b">
        <f t="shared" si="125"/>
        <v>0</v>
      </c>
      <c r="HF23" s="10" t="b">
        <f t="shared" si="126"/>
        <v>0</v>
      </c>
      <c r="HG23" s="10" t="b">
        <f t="shared" si="127"/>
        <v>0</v>
      </c>
      <c r="HH23" s="10" t="b">
        <f t="shared" si="128"/>
        <v>0</v>
      </c>
      <c r="HI23" s="10" t="b">
        <f t="shared" si="129"/>
        <v>0</v>
      </c>
      <c r="HJ23" s="10" t="b">
        <f t="shared" si="130"/>
        <v>0</v>
      </c>
      <c r="HK23" s="10" t="b">
        <f t="shared" si="131"/>
        <v>0</v>
      </c>
      <c r="HL23" s="10" t="b">
        <f t="shared" si="132"/>
        <v>0</v>
      </c>
      <c r="HM23" s="10" t="b">
        <f t="shared" si="133"/>
        <v>0</v>
      </c>
      <c r="HN23" s="10" t="b">
        <f t="shared" si="134"/>
        <v>0</v>
      </c>
      <c r="HO23" s="10" t="b">
        <f t="shared" si="135"/>
        <v>0</v>
      </c>
      <c r="HP23" s="10" t="b">
        <f t="shared" si="136"/>
        <v>0</v>
      </c>
      <c r="HQ23" s="10" t="b">
        <f t="shared" si="137"/>
        <v>0</v>
      </c>
      <c r="HR23" s="10" t="b">
        <f t="shared" si="138"/>
        <v>0</v>
      </c>
      <c r="HS23" s="10" t="b">
        <f t="shared" si="139"/>
        <v>0</v>
      </c>
      <c r="HT23" s="10" t="b">
        <f t="shared" si="140"/>
        <v>0</v>
      </c>
      <c r="HU23" s="10" t="b">
        <f t="shared" si="141"/>
        <v>0</v>
      </c>
      <c r="HV23" s="10" t="b">
        <f t="shared" si="142"/>
        <v>0</v>
      </c>
      <c r="HW23" s="10" t="b">
        <f t="shared" si="143"/>
        <v>0</v>
      </c>
      <c r="HX23" s="10" t="b">
        <f t="shared" si="144"/>
        <v>0</v>
      </c>
      <c r="HY23" s="10" t="b">
        <f t="shared" si="145"/>
        <v>0</v>
      </c>
      <c r="HZ23" s="10" t="b">
        <f t="shared" si="146"/>
        <v>0</v>
      </c>
      <c r="IA23" s="10" t="b">
        <f t="shared" si="147"/>
        <v>0</v>
      </c>
      <c r="IB23" s="10" t="b">
        <f t="shared" si="148"/>
        <v>0</v>
      </c>
      <c r="IC23" s="10" t="b">
        <f t="shared" si="149"/>
        <v>0</v>
      </c>
      <c r="ID23" s="10" t="b">
        <f t="shared" si="150"/>
        <v>0</v>
      </c>
      <c r="IE23" s="10" t="b">
        <f t="shared" si="151"/>
        <v>0</v>
      </c>
      <c r="IF23" s="10" t="b">
        <f t="shared" si="152"/>
        <v>0</v>
      </c>
      <c r="IG23" s="10" t="b">
        <f t="shared" si="153"/>
        <v>0</v>
      </c>
      <c r="IH23" s="10" t="b">
        <f t="shared" si="154"/>
        <v>0</v>
      </c>
      <c r="II23" s="10" t="b">
        <f t="shared" si="155"/>
        <v>0</v>
      </c>
      <c r="IJ23" s="10" t="b">
        <f t="shared" si="156"/>
        <v>0</v>
      </c>
      <c r="IK23" s="10" t="b">
        <f t="shared" si="157"/>
        <v>0</v>
      </c>
      <c r="IL23" s="10" t="b">
        <f t="shared" si="158"/>
        <v>0</v>
      </c>
      <c r="IM23" s="10" t="b">
        <f t="shared" si="159"/>
        <v>0</v>
      </c>
      <c r="IN23" s="10" t="b">
        <f t="shared" si="160"/>
        <v>0</v>
      </c>
      <c r="IO23" s="10" t="b">
        <f t="shared" si="161"/>
        <v>0</v>
      </c>
      <c r="IP23" s="10" t="b">
        <f t="shared" si="162"/>
        <v>0</v>
      </c>
      <c r="IQ23" s="19" t="b">
        <f t="shared" si="163"/>
        <v>0</v>
      </c>
    </row>
    <row r="24" spans="1:251" x14ac:dyDescent="0.2">
      <c r="A24" s="11" t="str">
        <f t="shared" si="110"/>
        <v>Nickel</v>
      </c>
      <c r="B24" s="11" t="str">
        <f t="shared" si="110"/>
        <v>kg/kWh</v>
      </c>
      <c r="C24" s="11">
        <f t="shared" si="164"/>
        <v>2020</v>
      </c>
      <c r="D24" s="50">
        <f t="shared" si="111"/>
        <v>-999</v>
      </c>
      <c r="E24" s="50">
        <f t="shared" si="112"/>
        <v>-999</v>
      </c>
      <c r="F24" s="50">
        <f t="shared" si="113"/>
        <v>-999</v>
      </c>
      <c r="G24" s="50">
        <f t="shared" si="114"/>
        <v>-999</v>
      </c>
      <c r="H24" s="18">
        <f t="shared" si="115"/>
        <v>0</v>
      </c>
      <c r="I24" s="16">
        <f>IF(H24&lt;&gt;0,PERCENTILE(GV24:IQ24,#REF!),-999)</f>
        <v>-999</v>
      </c>
      <c r="J24" s="17">
        <f>IF(H24&lt;&gt;0,PERCENTILE(GV24:IQ24,#REF!),-999)</f>
        <v>-999</v>
      </c>
      <c r="K24" s="64"/>
      <c r="L24" s="65"/>
      <c r="M24" s="62"/>
      <c r="N24" s="63"/>
      <c r="O24" s="64"/>
      <c r="P24" s="65"/>
      <c r="Q24" s="62"/>
      <c r="R24" s="63"/>
      <c r="S24" s="64"/>
      <c r="T24" s="65"/>
      <c r="U24" s="62"/>
      <c r="V24" s="63"/>
      <c r="W24" s="64"/>
      <c r="X24" s="65"/>
      <c r="Y24" s="62"/>
      <c r="Z24" s="63"/>
      <c r="AA24" s="64"/>
      <c r="AB24" s="65"/>
      <c r="AC24" s="62"/>
      <c r="AD24" s="63"/>
      <c r="AE24" s="64"/>
      <c r="AF24" s="65"/>
      <c r="AG24" s="62"/>
      <c r="AH24" s="63"/>
      <c r="AI24" s="64"/>
      <c r="AJ24" s="65"/>
      <c r="AK24" s="62"/>
      <c r="AL24" s="63"/>
      <c r="AM24" s="64"/>
      <c r="AN24" s="65"/>
      <c r="AO24" s="62"/>
      <c r="AP24" s="63"/>
      <c r="AQ24" s="64"/>
      <c r="AR24" s="65"/>
      <c r="AS24" s="62"/>
      <c r="AT24" s="63"/>
      <c r="AU24" s="64"/>
      <c r="AV24" s="65"/>
      <c r="AW24" s="62"/>
      <c r="AX24" s="63"/>
      <c r="AY24" s="64"/>
      <c r="AZ24" s="65"/>
      <c r="BA24" s="62"/>
      <c r="BB24" s="63"/>
      <c r="BC24" s="64"/>
      <c r="BD24" s="65"/>
      <c r="BE24" s="62"/>
      <c r="BF24" s="63"/>
      <c r="BG24" s="64"/>
      <c r="BH24" s="65"/>
      <c r="BI24" s="62"/>
      <c r="BJ24" s="63"/>
      <c r="BK24" s="64"/>
      <c r="BL24" s="65"/>
      <c r="BM24" s="62"/>
      <c r="BN24" s="63"/>
      <c r="BO24" s="64"/>
      <c r="BP24" s="65"/>
      <c r="BQ24" s="62"/>
      <c r="BR24" s="63"/>
      <c r="BS24" s="64"/>
      <c r="BT24" s="65"/>
      <c r="BU24" s="62"/>
      <c r="BV24" s="63"/>
      <c r="BW24" s="64"/>
      <c r="BX24" s="65"/>
      <c r="BY24" s="62"/>
      <c r="BZ24" s="63"/>
      <c r="CA24" s="64"/>
      <c r="CB24" s="65"/>
      <c r="CC24" s="62"/>
      <c r="CD24" s="63"/>
      <c r="CE24" s="64"/>
      <c r="CF24" s="65"/>
      <c r="CG24" s="62"/>
      <c r="CH24" s="63"/>
      <c r="CI24" s="64"/>
      <c r="CJ24" s="65"/>
      <c r="CK24" s="62"/>
      <c r="CL24" s="63"/>
      <c r="CM24" s="64"/>
      <c r="CN24" s="65"/>
      <c r="CO24" s="62"/>
      <c r="CP24" s="63"/>
      <c r="CQ24" s="64"/>
      <c r="CR24" s="65"/>
      <c r="CS24" s="62"/>
      <c r="CT24" s="63"/>
      <c r="CU24" s="64"/>
      <c r="CV24" s="65"/>
      <c r="CW24" s="62"/>
      <c r="CX24" s="63"/>
      <c r="CY24" s="64"/>
      <c r="CZ24" s="65"/>
      <c r="DA24" s="62"/>
      <c r="DB24" s="63"/>
      <c r="DC24" s="64"/>
      <c r="DD24" s="65"/>
      <c r="DE24" s="62"/>
      <c r="DF24" s="63"/>
      <c r="DG24" s="64"/>
      <c r="DH24" s="65"/>
      <c r="DI24" s="62"/>
      <c r="DJ24" s="63"/>
      <c r="DK24" s="64"/>
      <c r="DL24" s="65"/>
      <c r="DM24" s="62"/>
      <c r="DN24" s="63"/>
      <c r="DO24" s="64"/>
      <c r="DP24" s="65"/>
      <c r="DQ24" s="62"/>
      <c r="DR24" s="63"/>
      <c r="DS24" s="64"/>
      <c r="DT24" s="65"/>
      <c r="DU24" s="62"/>
      <c r="DV24" s="63"/>
      <c r="DW24" s="64"/>
      <c r="DX24" s="65"/>
      <c r="DY24" s="62"/>
      <c r="DZ24" s="63"/>
      <c r="EA24" s="64"/>
      <c r="EB24" s="65"/>
      <c r="EC24" s="62"/>
      <c r="ED24" s="63"/>
      <c r="EE24" s="64"/>
      <c r="EF24" s="65"/>
      <c r="EG24" s="62"/>
      <c r="EH24" s="63"/>
      <c r="EI24" s="64"/>
      <c r="EJ24" s="65"/>
      <c r="EK24" s="62"/>
      <c r="EL24" s="63"/>
      <c r="EM24" s="64"/>
      <c r="EN24" s="65"/>
      <c r="EO24" s="62"/>
      <c r="EP24" s="63"/>
      <c r="EQ24" s="64"/>
      <c r="ER24" s="65"/>
      <c r="ES24" s="62"/>
      <c r="ET24" s="63"/>
      <c r="EU24" s="64"/>
      <c r="EV24" s="65"/>
      <c r="EW24" s="62"/>
      <c r="EX24" s="63"/>
      <c r="EY24" s="64"/>
      <c r="EZ24" s="65"/>
      <c r="FA24" s="62"/>
      <c r="FB24" s="63"/>
      <c r="FC24" s="64"/>
      <c r="FD24" s="65"/>
      <c r="FE24" s="62"/>
      <c r="FF24" s="63"/>
      <c r="FG24" s="64"/>
      <c r="FH24" s="65"/>
      <c r="FI24" s="62"/>
      <c r="FJ24" s="63"/>
      <c r="FK24" s="64"/>
      <c r="FL24" s="65"/>
      <c r="FM24" s="62"/>
      <c r="FN24" s="63"/>
      <c r="FO24" s="64"/>
      <c r="FP24" s="65"/>
      <c r="FQ24" s="62"/>
      <c r="FR24" s="63"/>
      <c r="FS24" s="64"/>
      <c r="FT24" s="65"/>
      <c r="FU24" s="62"/>
      <c r="FV24" s="63"/>
      <c r="FW24" s="64"/>
      <c r="FX24" s="65"/>
      <c r="FY24" s="62"/>
      <c r="FZ24" s="63"/>
      <c r="GA24" s="64"/>
      <c r="GB24" s="65"/>
      <c r="GC24" s="62"/>
      <c r="GD24" s="63"/>
      <c r="GE24" s="64"/>
      <c r="GF24" s="65"/>
      <c r="GG24" s="62"/>
      <c r="GH24" s="63"/>
      <c r="GI24" s="64"/>
      <c r="GJ24" s="65"/>
      <c r="GK24" s="62"/>
      <c r="GL24" s="63"/>
      <c r="GM24" s="64"/>
      <c r="GN24" s="65"/>
      <c r="GO24" s="62"/>
      <c r="GP24" s="63"/>
      <c r="GQ24" s="64"/>
      <c r="GR24" s="65"/>
      <c r="GS24" s="62"/>
      <c r="GT24" s="63"/>
      <c r="GV24" s="39" t="b">
        <f t="shared" si="116"/>
        <v>0</v>
      </c>
      <c r="GW24" s="10" t="b">
        <f t="shared" si="117"/>
        <v>0</v>
      </c>
      <c r="GX24" s="10" t="b">
        <f t="shared" si="118"/>
        <v>0</v>
      </c>
      <c r="GY24" s="10" t="b">
        <f t="shared" si="119"/>
        <v>0</v>
      </c>
      <c r="GZ24" s="10" t="b">
        <f t="shared" si="120"/>
        <v>0</v>
      </c>
      <c r="HA24" s="10" t="b">
        <f t="shared" si="121"/>
        <v>0</v>
      </c>
      <c r="HB24" s="10" t="b">
        <f t="shared" si="122"/>
        <v>0</v>
      </c>
      <c r="HC24" s="10" t="b">
        <f t="shared" si="123"/>
        <v>0</v>
      </c>
      <c r="HD24" s="10" t="b">
        <f t="shared" si="124"/>
        <v>0</v>
      </c>
      <c r="HE24" s="10" t="b">
        <f t="shared" si="125"/>
        <v>0</v>
      </c>
      <c r="HF24" s="10" t="b">
        <f t="shared" si="126"/>
        <v>0</v>
      </c>
      <c r="HG24" s="10" t="b">
        <f t="shared" si="127"/>
        <v>0</v>
      </c>
      <c r="HH24" s="10" t="b">
        <f t="shared" si="128"/>
        <v>0</v>
      </c>
      <c r="HI24" s="10" t="b">
        <f t="shared" si="129"/>
        <v>0</v>
      </c>
      <c r="HJ24" s="10" t="b">
        <f t="shared" si="130"/>
        <v>0</v>
      </c>
      <c r="HK24" s="10" t="b">
        <f t="shared" si="131"/>
        <v>0</v>
      </c>
      <c r="HL24" s="10" t="b">
        <f t="shared" si="132"/>
        <v>0</v>
      </c>
      <c r="HM24" s="10" t="b">
        <f t="shared" si="133"/>
        <v>0</v>
      </c>
      <c r="HN24" s="10" t="b">
        <f t="shared" si="134"/>
        <v>0</v>
      </c>
      <c r="HO24" s="10" t="b">
        <f t="shared" si="135"/>
        <v>0</v>
      </c>
      <c r="HP24" s="10" t="b">
        <f t="shared" si="136"/>
        <v>0</v>
      </c>
      <c r="HQ24" s="10" t="b">
        <f t="shared" si="137"/>
        <v>0</v>
      </c>
      <c r="HR24" s="10" t="b">
        <f t="shared" si="138"/>
        <v>0</v>
      </c>
      <c r="HS24" s="10" t="b">
        <f t="shared" si="139"/>
        <v>0</v>
      </c>
      <c r="HT24" s="10" t="b">
        <f t="shared" si="140"/>
        <v>0</v>
      </c>
      <c r="HU24" s="10" t="b">
        <f t="shared" si="141"/>
        <v>0</v>
      </c>
      <c r="HV24" s="10" t="b">
        <f t="shared" si="142"/>
        <v>0</v>
      </c>
      <c r="HW24" s="10" t="b">
        <f t="shared" si="143"/>
        <v>0</v>
      </c>
      <c r="HX24" s="10" t="b">
        <f t="shared" si="144"/>
        <v>0</v>
      </c>
      <c r="HY24" s="10" t="b">
        <f t="shared" si="145"/>
        <v>0</v>
      </c>
      <c r="HZ24" s="10" t="b">
        <f t="shared" si="146"/>
        <v>0</v>
      </c>
      <c r="IA24" s="10" t="b">
        <f t="shared" si="147"/>
        <v>0</v>
      </c>
      <c r="IB24" s="10" t="b">
        <f t="shared" si="148"/>
        <v>0</v>
      </c>
      <c r="IC24" s="10" t="b">
        <f t="shared" si="149"/>
        <v>0</v>
      </c>
      <c r="ID24" s="10" t="b">
        <f t="shared" si="150"/>
        <v>0</v>
      </c>
      <c r="IE24" s="10" t="b">
        <f t="shared" si="151"/>
        <v>0</v>
      </c>
      <c r="IF24" s="10" t="b">
        <f t="shared" si="152"/>
        <v>0</v>
      </c>
      <c r="IG24" s="10" t="b">
        <f t="shared" si="153"/>
        <v>0</v>
      </c>
      <c r="IH24" s="10" t="b">
        <f t="shared" si="154"/>
        <v>0</v>
      </c>
      <c r="II24" s="10" t="b">
        <f t="shared" si="155"/>
        <v>0</v>
      </c>
      <c r="IJ24" s="10" t="b">
        <f t="shared" si="156"/>
        <v>0</v>
      </c>
      <c r="IK24" s="10" t="b">
        <f t="shared" si="157"/>
        <v>0</v>
      </c>
      <c r="IL24" s="10" t="b">
        <f t="shared" si="158"/>
        <v>0</v>
      </c>
      <c r="IM24" s="10" t="b">
        <f t="shared" si="159"/>
        <v>0</v>
      </c>
      <c r="IN24" s="10" t="b">
        <f t="shared" si="160"/>
        <v>0</v>
      </c>
      <c r="IO24" s="10" t="b">
        <f t="shared" si="161"/>
        <v>0</v>
      </c>
      <c r="IP24" s="10" t="b">
        <f t="shared" si="162"/>
        <v>0</v>
      </c>
      <c r="IQ24" s="19" t="b">
        <f t="shared" si="163"/>
        <v>0</v>
      </c>
    </row>
    <row r="25" spans="1:251" x14ac:dyDescent="0.2">
      <c r="A25" s="11" t="str">
        <f t="shared" si="110"/>
        <v>Sulfur</v>
      </c>
      <c r="B25" s="11" t="str">
        <f t="shared" si="110"/>
        <v>kg/kWh</v>
      </c>
      <c r="C25" s="11">
        <f t="shared" si="164"/>
        <v>2020</v>
      </c>
      <c r="D25" s="50">
        <f t="shared" si="111"/>
        <v>-999</v>
      </c>
      <c r="E25" s="50">
        <f t="shared" si="112"/>
        <v>-999</v>
      </c>
      <c r="F25" s="50">
        <f t="shared" si="113"/>
        <v>-999</v>
      </c>
      <c r="G25" s="50">
        <f t="shared" si="114"/>
        <v>-999</v>
      </c>
      <c r="H25" s="18">
        <f t="shared" si="115"/>
        <v>0</v>
      </c>
      <c r="I25" s="16">
        <f>IF(H25&lt;&gt;0,PERCENTILE(GV25:IQ25,#REF!),-999)</f>
        <v>-999</v>
      </c>
      <c r="J25" s="17">
        <f>IF(H25&lt;&gt;0,PERCENTILE(GV25:IQ25,#REF!),-999)</f>
        <v>-999</v>
      </c>
      <c r="K25" s="64"/>
      <c r="L25" s="65"/>
      <c r="M25" s="62"/>
      <c r="N25" s="63"/>
      <c r="O25" s="64"/>
      <c r="P25" s="65"/>
      <c r="Q25" s="62"/>
      <c r="R25" s="63"/>
      <c r="S25" s="64"/>
      <c r="T25" s="65"/>
      <c r="U25" s="62"/>
      <c r="V25" s="63"/>
      <c r="W25" s="64"/>
      <c r="X25" s="65"/>
      <c r="Y25" s="62"/>
      <c r="Z25" s="63"/>
      <c r="AA25" s="64"/>
      <c r="AB25" s="65"/>
      <c r="AC25" s="62"/>
      <c r="AD25" s="63"/>
      <c r="AE25" s="64"/>
      <c r="AF25" s="65"/>
      <c r="AG25" s="62"/>
      <c r="AH25" s="63"/>
      <c r="AI25" s="64"/>
      <c r="AJ25" s="65"/>
      <c r="AK25" s="62"/>
      <c r="AL25" s="63"/>
      <c r="AM25" s="64"/>
      <c r="AN25" s="65"/>
      <c r="AO25" s="62"/>
      <c r="AP25" s="63"/>
      <c r="AQ25" s="64"/>
      <c r="AR25" s="65"/>
      <c r="AS25" s="62"/>
      <c r="AT25" s="63"/>
      <c r="AU25" s="64"/>
      <c r="AV25" s="65"/>
      <c r="AW25" s="62"/>
      <c r="AX25" s="63"/>
      <c r="AY25" s="64"/>
      <c r="AZ25" s="65"/>
      <c r="BA25" s="62"/>
      <c r="BB25" s="63"/>
      <c r="BC25" s="64"/>
      <c r="BD25" s="65"/>
      <c r="BE25" s="62"/>
      <c r="BF25" s="63"/>
      <c r="BG25" s="64"/>
      <c r="BH25" s="65"/>
      <c r="BI25" s="62"/>
      <c r="BJ25" s="63"/>
      <c r="BK25" s="64"/>
      <c r="BL25" s="65"/>
      <c r="BM25" s="62"/>
      <c r="BN25" s="63"/>
      <c r="BO25" s="64"/>
      <c r="BP25" s="65"/>
      <c r="BQ25" s="62"/>
      <c r="BR25" s="63"/>
      <c r="BS25" s="64"/>
      <c r="BT25" s="65"/>
      <c r="BU25" s="62"/>
      <c r="BV25" s="63"/>
      <c r="BW25" s="64"/>
      <c r="BX25" s="65"/>
      <c r="BY25" s="62"/>
      <c r="BZ25" s="63"/>
      <c r="CA25" s="64"/>
      <c r="CB25" s="65"/>
      <c r="CC25" s="62"/>
      <c r="CD25" s="63"/>
      <c r="CE25" s="64"/>
      <c r="CF25" s="65"/>
      <c r="CG25" s="62"/>
      <c r="CH25" s="63"/>
      <c r="CI25" s="64"/>
      <c r="CJ25" s="65"/>
      <c r="CK25" s="62"/>
      <c r="CL25" s="63"/>
      <c r="CM25" s="64"/>
      <c r="CN25" s="65"/>
      <c r="CO25" s="62"/>
      <c r="CP25" s="63"/>
      <c r="CQ25" s="64"/>
      <c r="CR25" s="65"/>
      <c r="CS25" s="62"/>
      <c r="CT25" s="63"/>
      <c r="CU25" s="64"/>
      <c r="CV25" s="65"/>
      <c r="CW25" s="62"/>
      <c r="CX25" s="63"/>
      <c r="CY25" s="64"/>
      <c r="CZ25" s="65"/>
      <c r="DA25" s="62"/>
      <c r="DB25" s="63"/>
      <c r="DC25" s="64"/>
      <c r="DD25" s="65"/>
      <c r="DE25" s="62"/>
      <c r="DF25" s="63"/>
      <c r="DG25" s="64"/>
      <c r="DH25" s="65"/>
      <c r="DI25" s="62"/>
      <c r="DJ25" s="63"/>
      <c r="DK25" s="64"/>
      <c r="DL25" s="65"/>
      <c r="DM25" s="62"/>
      <c r="DN25" s="63"/>
      <c r="DO25" s="64"/>
      <c r="DP25" s="65"/>
      <c r="DQ25" s="62"/>
      <c r="DR25" s="63"/>
      <c r="DS25" s="64"/>
      <c r="DT25" s="65"/>
      <c r="DU25" s="62"/>
      <c r="DV25" s="63"/>
      <c r="DW25" s="64"/>
      <c r="DX25" s="65"/>
      <c r="DY25" s="62"/>
      <c r="DZ25" s="63"/>
      <c r="EA25" s="64"/>
      <c r="EB25" s="65"/>
      <c r="EC25" s="62"/>
      <c r="ED25" s="63"/>
      <c r="EE25" s="64"/>
      <c r="EF25" s="65"/>
      <c r="EG25" s="62"/>
      <c r="EH25" s="63"/>
      <c r="EI25" s="64"/>
      <c r="EJ25" s="65"/>
      <c r="EK25" s="62"/>
      <c r="EL25" s="63"/>
      <c r="EM25" s="64"/>
      <c r="EN25" s="65"/>
      <c r="EO25" s="62"/>
      <c r="EP25" s="63"/>
      <c r="EQ25" s="64"/>
      <c r="ER25" s="65"/>
      <c r="ES25" s="62"/>
      <c r="ET25" s="63"/>
      <c r="EU25" s="64"/>
      <c r="EV25" s="65"/>
      <c r="EW25" s="62"/>
      <c r="EX25" s="63"/>
      <c r="EY25" s="64"/>
      <c r="EZ25" s="65"/>
      <c r="FA25" s="62"/>
      <c r="FB25" s="63"/>
      <c r="FC25" s="64"/>
      <c r="FD25" s="65"/>
      <c r="FE25" s="62"/>
      <c r="FF25" s="63"/>
      <c r="FG25" s="64"/>
      <c r="FH25" s="65"/>
      <c r="FI25" s="62"/>
      <c r="FJ25" s="63"/>
      <c r="FK25" s="64"/>
      <c r="FL25" s="65"/>
      <c r="FM25" s="62"/>
      <c r="FN25" s="63"/>
      <c r="FO25" s="64"/>
      <c r="FP25" s="65"/>
      <c r="FQ25" s="62"/>
      <c r="FR25" s="63"/>
      <c r="FS25" s="64"/>
      <c r="FT25" s="65"/>
      <c r="FU25" s="62"/>
      <c r="FV25" s="63"/>
      <c r="FW25" s="64"/>
      <c r="FX25" s="65"/>
      <c r="FY25" s="62"/>
      <c r="FZ25" s="63"/>
      <c r="GA25" s="64"/>
      <c r="GB25" s="65"/>
      <c r="GC25" s="62"/>
      <c r="GD25" s="63"/>
      <c r="GE25" s="64"/>
      <c r="GF25" s="65"/>
      <c r="GG25" s="62"/>
      <c r="GH25" s="63"/>
      <c r="GI25" s="64"/>
      <c r="GJ25" s="65"/>
      <c r="GK25" s="62"/>
      <c r="GL25" s="63"/>
      <c r="GM25" s="64"/>
      <c r="GN25" s="65"/>
      <c r="GO25" s="62"/>
      <c r="GP25" s="63"/>
      <c r="GQ25" s="64"/>
      <c r="GR25" s="65"/>
      <c r="GS25" s="62"/>
      <c r="GT25" s="63"/>
      <c r="GV25" s="39" t="b">
        <f t="shared" si="116"/>
        <v>0</v>
      </c>
      <c r="GW25" s="10" t="b">
        <f t="shared" si="117"/>
        <v>0</v>
      </c>
      <c r="GX25" s="10" t="b">
        <f t="shared" si="118"/>
        <v>0</v>
      </c>
      <c r="GY25" s="10" t="b">
        <f t="shared" si="119"/>
        <v>0</v>
      </c>
      <c r="GZ25" s="10" t="b">
        <f t="shared" si="120"/>
        <v>0</v>
      </c>
      <c r="HA25" s="10" t="b">
        <f t="shared" si="121"/>
        <v>0</v>
      </c>
      <c r="HB25" s="10" t="b">
        <f t="shared" si="122"/>
        <v>0</v>
      </c>
      <c r="HC25" s="10" t="b">
        <f t="shared" si="123"/>
        <v>0</v>
      </c>
      <c r="HD25" s="10" t="b">
        <f t="shared" si="124"/>
        <v>0</v>
      </c>
      <c r="HE25" s="10" t="b">
        <f t="shared" si="125"/>
        <v>0</v>
      </c>
      <c r="HF25" s="10" t="b">
        <f t="shared" si="126"/>
        <v>0</v>
      </c>
      <c r="HG25" s="10" t="b">
        <f t="shared" si="127"/>
        <v>0</v>
      </c>
      <c r="HH25" s="10" t="b">
        <f t="shared" si="128"/>
        <v>0</v>
      </c>
      <c r="HI25" s="10" t="b">
        <f t="shared" si="129"/>
        <v>0</v>
      </c>
      <c r="HJ25" s="10" t="b">
        <f t="shared" si="130"/>
        <v>0</v>
      </c>
      <c r="HK25" s="10" t="b">
        <f t="shared" si="131"/>
        <v>0</v>
      </c>
      <c r="HL25" s="10" t="b">
        <f t="shared" si="132"/>
        <v>0</v>
      </c>
      <c r="HM25" s="10" t="b">
        <f t="shared" si="133"/>
        <v>0</v>
      </c>
      <c r="HN25" s="10" t="b">
        <f t="shared" si="134"/>
        <v>0</v>
      </c>
      <c r="HO25" s="10" t="b">
        <f t="shared" si="135"/>
        <v>0</v>
      </c>
      <c r="HP25" s="10" t="b">
        <f t="shared" si="136"/>
        <v>0</v>
      </c>
      <c r="HQ25" s="10" t="b">
        <f t="shared" si="137"/>
        <v>0</v>
      </c>
      <c r="HR25" s="10" t="b">
        <f t="shared" si="138"/>
        <v>0</v>
      </c>
      <c r="HS25" s="10" t="b">
        <f t="shared" si="139"/>
        <v>0</v>
      </c>
      <c r="HT25" s="10" t="b">
        <f t="shared" si="140"/>
        <v>0</v>
      </c>
      <c r="HU25" s="10" t="b">
        <f t="shared" si="141"/>
        <v>0</v>
      </c>
      <c r="HV25" s="10" t="b">
        <f t="shared" si="142"/>
        <v>0</v>
      </c>
      <c r="HW25" s="10" t="b">
        <f t="shared" si="143"/>
        <v>0</v>
      </c>
      <c r="HX25" s="10" t="b">
        <f t="shared" si="144"/>
        <v>0</v>
      </c>
      <c r="HY25" s="10" t="b">
        <f t="shared" si="145"/>
        <v>0</v>
      </c>
      <c r="HZ25" s="10" t="b">
        <f t="shared" si="146"/>
        <v>0</v>
      </c>
      <c r="IA25" s="10" t="b">
        <f t="shared" si="147"/>
        <v>0</v>
      </c>
      <c r="IB25" s="10" t="b">
        <f t="shared" si="148"/>
        <v>0</v>
      </c>
      <c r="IC25" s="10" t="b">
        <f t="shared" si="149"/>
        <v>0</v>
      </c>
      <c r="ID25" s="10" t="b">
        <f t="shared" si="150"/>
        <v>0</v>
      </c>
      <c r="IE25" s="10" t="b">
        <f t="shared" si="151"/>
        <v>0</v>
      </c>
      <c r="IF25" s="10" t="b">
        <f t="shared" si="152"/>
        <v>0</v>
      </c>
      <c r="IG25" s="10" t="b">
        <f t="shared" si="153"/>
        <v>0</v>
      </c>
      <c r="IH25" s="10" t="b">
        <f t="shared" si="154"/>
        <v>0</v>
      </c>
      <c r="II25" s="10" t="b">
        <f t="shared" si="155"/>
        <v>0</v>
      </c>
      <c r="IJ25" s="10" t="b">
        <f t="shared" si="156"/>
        <v>0</v>
      </c>
      <c r="IK25" s="10" t="b">
        <f t="shared" si="157"/>
        <v>0</v>
      </c>
      <c r="IL25" s="10" t="b">
        <f t="shared" si="158"/>
        <v>0</v>
      </c>
      <c r="IM25" s="10" t="b">
        <f t="shared" si="159"/>
        <v>0</v>
      </c>
      <c r="IN25" s="10" t="b">
        <f t="shared" si="160"/>
        <v>0</v>
      </c>
      <c r="IO25" s="10" t="b">
        <f t="shared" si="161"/>
        <v>0</v>
      </c>
      <c r="IP25" s="10" t="b">
        <f t="shared" si="162"/>
        <v>0</v>
      </c>
      <c r="IQ25" s="19" t="b">
        <f t="shared" si="163"/>
        <v>0</v>
      </c>
    </row>
    <row r="26" spans="1:251" x14ac:dyDescent="0.2">
      <c r="A26" s="11" t="str">
        <f t="shared" si="110"/>
        <v>Vanadium</v>
      </c>
      <c r="B26" s="11" t="str">
        <f t="shared" si="110"/>
        <v>kg/kWh</v>
      </c>
      <c r="C26" s="11">
        <f t="shared" si="164"/>
        <v>2020</v>
      </c>
      <c r="D26" s="50">
        <f t="shared" si="111"/>
        <v>-999</v>
      </c>
      <c r="E26" s="50">
        <f t="shared" si="112"/>
        <v>-999</v>
      </c>
      <c r="F26" s="50">
        <f t="shared" si="113"/>
        <v>-999</v>
      </c>
      <c r="G26" s="50">
        <f t="shared" si="114"/>
        <v>-999</v>
      </c>
      <c r="H26" s="18">
        <f t="shared" si="115"/>
        <v>0</v>
      </c>
      <c r="I26" s="16">
        <f>IF(H26&lt;&gt;0,PERCENTILE(GV26:IQ26,#REF!),-999)</f>
        <v>-999</v>
      </c>
      <c r="J26" s="17">
        <f>IF(H26&lt;&gt;0,PERCENTILE(GV26:IQ26,#REF!),-999)</f>
        <v>-999</v>
      </c>
      <c r="K26" s="64"/>
      <c r="L26" s="65"/>
      <c r="M26" s="62"/>
      <c r="N26" s="63"/>
      <c r="O26" s="64"/>
      <c r="P26" s="65"/>
      <c r="Q26" s="62"/>
      <c r="R26" s="63"/>
      <c r="S26" s="64"/>
      <c r="T26" s="65"/>
      <c r="U26" s="62"/>
      <c r="V26" s="63"/>
      <c r="W26" s="64"/>
      <c r="X26" s="65"/>
      <c r="Y26" s="62"/>
      <c r="Z26" s="63"/>
      <c r="AA26" s="64"/>
      <c r="AB26" s="65"/>
      <c r="AC26" s="62"/>
      <c r="AD26" s="63"/>
      <c r="AE26" s="64"/>
      <c r="AF26" s="65"/>
      <c r="AG26" s="62"/>
      <c r="AH26" s="63"/>
      <c r="AI26" s="64"/>
      <c r="AJ26" s="65"/>
      <c r="AK26" s="62"/>
      <c r="AL26" s="63"/>
      <c r="AM26" s="64"/>
      <c r="AN26" s="65"/>
      <c r="AO26" s="62"/>
      <c r="AP26" s="63"/>
      <c r="AQ26" s="64"/>
      <c r="AR26" s="65"/>
      <c r="AS26" s="62"/>
      <c r="AT26" s="63"/>
      <c r="AU26" s="64"/>
      <c r="AV26" s="65"/>
      <c r="AW26" s="62"/>
      <c r="AX26" s="63"/>
      <c r="AY26" s="64"/>
      <c r="AZ26" s="65"/>
      <c r="BA26" s="62"/>
      <c r="BB26" s="63"/>
      <c r="BC26" s="64"/>
      <c r="BD26" s="65"/>
      <c r="BE26" s="62"/>
      <c r="BF26" s="63"/>
      <c r="BG26" s="64"/>
      <c r="BH26" s="65"/>
      <c r="BI26" s="62"/>
      <c r="BJ26" s="63"/>
      <c r="BK26" s="64"/>
      <c r="BL26" s="65"/>
      <c r="BM26" s="62"/>
      <c r="BN26" s="63"/>
      <c r="BO26" s="64"/>
      <c r="BP26" s="65"/>
      <c r="BQ26" s="62"/>
      <c r="BR26" s="63"/>
      <c r="BS26" s="64"/>
      <c r="BT26" s="65"/>
      <c r="BU26" s="62"/>
      <c r="BV26" s="63"/>
      <c r="BW26" s="64"/>
      <c r="BX26" s="65"/>
      <c r="BY26" s="62"/>
      <c r="BZ26" s="63"/>
      <c r="CA26" s="64"/>
      <c r="CB26" s="65"/>
      <c r="CC26" s="62"/>
      <c r="CD26" s="63"/>
      <c r="CE26" s="64"/>
      <c r="CF26" s="65"/>
      <c r="CG26" s="62"/>
      <c r="CH26" s="63"/>
      <c r="CI26" s="64"/>
      <c r="CJ26" s="65"/>
      <c r="CK26" s="62"/>
      <c r="CL26" s="63"/>
      <c r="CM26" s="64"/>
      <c r="CN26" s="65"/>
      <c r="CO26" s="62"/>
      <c r="CP26" s="63"/>
      <c r="CQ26" s="64"/>
      <c r="CR26" s="65"/>
      <c r="CS26" s="62"/>
      <c r="CT26" s="63"/>
      <c r="CU26" s="64"/>
      <c r="CV26" s="65"/>
      <c r="CW26" s="62"/>
      <c r="CX26" s="63"/>
      <c r="CY26" s="64"/>
      <c r="CZ26" s="65"/>
      <c r="DA26" s="62"/>
      <c r="DB26" s="63"/>
      <c r="DC26" s="64"/>
      <c r="DD26" s="65"/>
      <c r="DE26" s="62"/>
      <c r="DF26" s="63"/>
      <c r="DG26" s="64"/>
      <c r="DH26" s="65"/>
      <c r="DI26" s="62"/>
      <c r="DJ26" s="63"/>
      <c r="DK26" s="64"/>
      <c r="DL26" s="65"/>
      <c r="DM26" s="62"/>
      <c r="DN26" s="63"/>
      <c r="DO26" s="64"/>
      <c r="DP26" s="65"/>
      <c r="DQ26" s="62"/>
      <c r="DR26" s="63"/>
      <c r="DS26" s="64"/>
      <c r="DT26" s="65"/>
      <c r="DU26" s="62"/>
      <c r="DV26" s="63"/>
      <c r="DW26" s="64"/>
      <c r="DX26" s="65"/>
      <c r="DY26" s="62"/>
      <c r="DZ26" s="63"/>
      <c r="EA26" s="64"/>
      <c r="EB26" s="65"/>
      <c r="EC26" s="62"/>
      <c r="ED26" s="63"/>
      <c r="EE26" s="64"/>
      <c r="EF26" s="65"/>
      <c r="EG26" s="62"/>
      <c r="EH26" s="63"/>
      <c r="EI26" s="64"/>
      <c r="EJ26" s="65"/>
      <c r="EK26" s="62"/>
      <c r="EL26" s="63"/>
      <c r="EM26" s="64"/>
      <c r="EN26" s="65"/>
      <c r="EO26" s="62"/>
      <c r="EP26" s="63"/>
      <c r="EQ26" s="64"/>
      <c r="ER26" s="65"/>
      <c r="ES26" s="62"/>
      <c r="ET26" s="63"/>
      <c r="EU26" s="64"/>
      <c r="EV26" s="65"/>
      <c r="EW26" s="62"/>
      <c r="EX26" s="63"/>
      <c r="EY26" s="64"/>
      <c r="EZ26" s="65"/>
      <c r="FA26" s="62"/>
      <c r="FB26" s="63"/>
      <c r="FC26" s="64"/>
      <c r="FD26" s="65"/>
      <c r="FE26" s="62"/>
      <c r="FF26" s="63"/>
      <c r="FG26" s="64"/>
      <c r="FH26" s="65"/>
      <c r="FI26" s="62"/>
      <c r="FJ26" s="63"/>
      <c r="FK26" s="64"/>
      <c r="FL26" s="65"/>
      <c r="FM26" s="62"/>
      <c r="FN26" s="63"/>
      <c r="FO26" s="64"/>
      <c r="FP26" s="65"/>
      <c r="FQ26" s="62"/>
      <c r="FR26" s="63"/>
      <c r="FS26" s="64"/>
      <c r="FT26" s="65"/>
      <c r="FU26" s="62"/>
      <c r="FV26" s="63"/>
      <c r="FW26" s="64"/>
      <c r="FX26" s="65"/>
      <c r="FY26" s="62"/>
      <c r="FZ26" s="63"/>
      <c r="GA26" s="64"/>
      <c r="GB26" s="65"/>
      <c r="GC26" s="62"/>
      <c r="GD26" s="63"/>
      <c r="GE26" s="64"/>
      <c r="GF26" s="65"/>
      <c r="GG26" s="62"/>
      <c r="GH26" s="63"/>
      <c r="GI26" s="64"/>
      <c r="GJ26" s="65"/>
      <c r="GK26" s="62"/>
      <c r="GL26" s="63"/>
      <c r="GM26" s="64"/>
      <c r="GN26" s="65"/>
      <c r="GO26" s="62"/>
      <c r="GP26" s="63"/>
      <c r="GQ26" s="64"/>
      <c r="GR26" s="65"/>
      <c r="GS26" s="62"/>
      <c r="GT26" s="63"/>
      <c r="GV26" s="39" t="b">
        <f t="shared" si="116"/>
        <v>0</v>
      </c>
      <c r="GW26" s="10" t="b">
        <f t="shared" si="117"/>
        <v>0</v>
      </c>
      <c r="GX26" s="10" t="b">
        <f t="shared" si="118"/>
        <v>0</v>
      </c>
      <c r="GY26" s="10" t="b">
        <f t="shared" si="119"/>
        <v>0</v>
      </c>
      <c r="GZ26" s="10" t="b">
        <f t="shared" si="120"/>
        <v>0</v>
      </c>
      <c r="HA26" s="10" t="b">
        <f t="shared" si="121"/>
        <v>0</v>
      </c>
      <c r="HB26" s="10" t="b">
        <f t="shared" si="122"/>
        <v>0</v>
      </c>
      <c r="HC26" s="10" t="b">
        <f t="shared" si="123"/>
        <v>0</v>
      </c>
      <c r="HD26" s="10" t="b">
        <f t="shared" si="124"/>
        <v>0</v>
      </c>
      <c r="HE26" s="10" t="b">
        <f t="shared" si="125"/>
        <v>0</v>
      </c>
      <c r="HF26" s="10" t="b">
        <f t="shared" si="126"/>
        <v>0</v>
      </c>
      <c r="HG26" s="10" t="b">
        <f t="shared" si="127"/>
        <v>0</v>
      </c>
      <c r="HH26" s="10" t="b">
        <f t="shared" si="128"/>
        <v>0</v>
      </c>
      <c r="HI26" s="10" t="b">
        <f t="shared" si="129"/>
        <v>0</v>
      </c>
      <c r="HJ26" s="10" t="b">
        <f t="shared" si="130"/>
        <v>0</v>
      </c>
      <c r="HK26" s="10" t="b">
        <f t="shared" si="131"/>
        <v>0</v>
      </c>
      <c r="HL26" s="10" t="b">
        <f t="shared" si="132"/>
        <v>0</v>
      </c>
      <c r="HM26" s="10" t="b">
        <f t="shared" si="133"/>
        <v>0</v>
      </c>
      <c r="HN26" s="10" t="b">
        <f t="shared" si="134"/>
        <v>0</v>
      </c>
      <c r="HO26" s="10" t="b">
        <f t="shared" si="135"/>
        <v>0</v>
      </c>
      <c r="HP26" s="10" t="b">
        <f t="shared" si="136"/>
        <v>0</v>
      </c>
      <c r="HQ26" s="10" t="b">
        <f t="shared" si="137"/>
        <v>0</v>
      </c>
      <c r="HR26" s="10" t="b">
        <f t="shared" si="138"/>
        <v>0</v>
      </c>
      <c r="HS26" s="10" t="b">
        <f t="shared" si="139"/>
        <v>0</v>
      </c>
      <c r="HT26" s="10" t="b">
        <f t="shared" si="140"/>
        <v>0</v>
      </c>
      <c r="HU26" s="10" t="b">
        <f t="shared" si="141"/>
        <v>0</v>
      </c>
      <c r="HV26" s="10" t="b">
        <f t="shared" si="142"/>
        <v>0</v>
      </c>
      <c r="HW26" s="10" t="b">
        <f t="shared" si="143"/>
        <v>0</v>
      </c>
      <c r="HX26" s="10" t="b">
        <f t="shared" si="144"/>
        <v>0</v>
      </c>
      <c r="HY26" s="10" t="b">
        <f t="shared" si="145"/>
        <v>0</v>
      </c>
      <c r="HZ26" s="10" t="b">
        <f t="shared" si="146"/>
        <v>0</v>
      </c>
      <c r="IA26" s="10" t="b">
        <f t="shared" si="147"/>
        <v>0</v>
      </c>
      <c r="IB26" s="10" t="b">
        <f t="shared" si="148"/>
        <v>0</v>
      </c>
      <c r="IC26" s="10" t="b">
        <f t="shared" si="149"/>
        <v>0</v>
      </c>
      <c r="ID26" s="10" t="b">
        <f t="shared" si="150"/>
        <v>0</v>
      </c>
      <c r="IE26" s="10" t="b">
        <f t="shared" si="151"/>
        <v>0</v>
      </c>
      <c r="IF26" s="10" t="b">
        <f t="shared" si="152"/>
        <v>0</v>
      </c>
      <c r="IG26" s="10" t="b">
        <f t="shared" si="153"/>
        <v>0</v>
      </c>
      <c r="IH26" s="10" t="b">
        <f t="shared" si="154"/>
        <v>0</v>
      </c>
      <c r="II26" s="10" t="b">
        <f t="shared" si="155"/>
        <v>0</v>
      </c>
      <c r="IJ26" s="10" t="b">
        <f t="shared" si="156"/>
        <v>0</v>
      </c>
      <c r="IK26" s="10" t="b">
        <f t="shared" si="157"/>
        <v>0</v>
      </c>
      <c r="IL26" s="10" t="b">
        <f t="shared" si="158"/>
        <v>0</v>
      </c>
      <c r="IM26" s="10" t="b">
        <f t="shared" si="159"/>
        <v>0</v>
      </c>
      <c r="IN26" s="10" t="b">
        <f t="shared" si="160"/>
        <v>0</v>
      </c>
      <c r="IO26" s="10" t="b">
        <f t="shared" si="161"/>
        <v>0</v>
      </c>
      <c r="IP26" s="10" t="b">
        <f t="shared" si="162"/>
        <v>0</v>
      </c>
      <c r="IQ26" s="19" t="b">
        <f t="shared" si="163"/>
        <v>0</v>
      </c>
    </row>
    <row r="27" spans="1:251" x14ac:dyDescent="0.2">
      <c r="A27" s="3"/>
      <c r="B27" s="4"/>
      <c r="C27" s="4"/>
      <c r="D27" s="52"/>
      <c r="E27" s="52"/>
      <c r="F27" s="52"/>
      <c r="G27" s="52"/>
      <c r="H27" s="58"/>
      <c r="I27" s="48"/>
      <c r="J27" s="59"/>
      <c r="K27" s="48"/>
      <c r="L27" s="48"/>
      <c r="M27" s="58"/>
      <c r="N27" s="59"/>
      <c r="O27" s="48"/>
      <c r="P27" s="48"/>
      <c r="Q27" s="58"/>
      <c r="R27" s="59"/>
      <c r="S27" s="48"/>
      <c r="T27" s="48"/>
      <c r="U27" s="58"/>
      <c r="V27" s="59"/>
      <c r="W27" s="48"/>
      <c r="X27" s="48"/>
      <c r="Y27" s="58"/>
      <c r="Z27" s="59"/>
      <c r="AA27" s="48"/>
      <c r="AB27" s="48"/>
      <c r="AC27" s="58"/>
      <c r="AD27" s="59"/>
      <c r="AE27" s="48"/>
      <c r="AF27" s="48"/>
      <c r="AG27" s="58"/>
      <c r="AH27" s="59"/>
      <c r="AI27" s="48"/>
      <c r="AJ27" s="48"/>
      <c r="AK27" s="48"/>
      <c r="AL27" s="59"/>
      <c r="AM27" s="48"/>
      <c r="AN27" s="48"/>
      <c r="AO27" s="48"/>
      <c r="AP27" s="59"/>
      <c r="AQ27" s="48"/>
      <c r="AR27" s="48"/>
      <c r="AS27" s="48"/>
      <c r="AT27" s="59"/>
      <c r="AU27" s="48"/>
      <c r="AV27" s="48"/>
      <c r="AW27" s="48"/>
      <c r="AX27" s="59"/>
      <c r="AY27" s="48"/>
      <c r="AZ27" s="48"/>
      <c r="BA27" s="48"/>
      <c r="BB27" s="59"/>
      <c r="BC27" s="48"/>
      <c r="BD27" s="48"/>
      <c r="BE27" s="48"/>
      <c r="BF27" s="59"/>
      <c r="BG27" s="48"/>
      <c r="BH27" s="48"/>
      <c r="BI27" s="48"/>
      <c r="BJ27" s="59"/>
      <c r="BK27" s="48"/>
      <c r="BL27" s="48"/>
      <c r="BM27" s="48"/>
      <c r="BN27" s="59"/>
      <c r="BO27" s="48"/>
      <c r="BP27" s="48"/>
      <c r="BQ27" s="48"/>
      <c r="BR27" s="59"/>
      <c r="BS27" s="48"/>
      <c r="BT27" s="48"/>
      <c r="BU27" s="48"/>
      <c r="BV27" s="59"/>
      <c r="BW27" s="48"/>
      <c r="BX27" s="48"/>
      <c r="BY27" s="48"/>
      <c r="BZ27" s="59"/>
      <c r="CA27" s="48"/>
      <c r="CB27" s="48"/>
      <c r="CC27" s="48"/>
      <c r="CD27" s="59"/>
      <c r="CE27" s="48"/>
      <c r="CF27" s="48"/>
      <c r="CG27" s="48"/>
      <c r="CH27" s="59"/>
      <c r="CI27" s="48"/>
      <c r="CJ27" s="48"/>
      <c r="CK27" s="48"/>
      <c r="CL27" s="59"/>
      <c r="CM27" s="48"/>
      <c r="CN27" s="48"/>
      <c r="CO27" s="48"/>
      <c r="CP27" s="59"/>
      <c r="CQ27" s="48"/>
      <c r="CR27" s="48"/>
      <c r="CS27" s="48"/>
      <c r="CT27" s="59"/>
      <c r="CU27" s="48"/>
      <c r="CV27" s="48"/>
      <c r="CW27" s="48"/>
      <c r="CX27" s="59"/>
      <c r="CY27" s="48"/>
      <c r="CZ27" s="48"/>
      <c r="DA27" s="48"/>
      <c r="DB27" s="59"/>
      <c r="DC27" s="48"/>
      <c r="DD27" s="48"/>
      <c r="DE27" s="48"/>
      <c r="DF27" s="59"/>
      <c r="DG27" s="48"/>
      <c r="DH27" s="48"/>
      <c r="DI27" s="48"/>
      <c r="DJ27" s="59"/>
      <c r="DK27" s="48"/>
      <c r="DL27" s="48"/>
      <c r="DM27" s="48"/>
      <c r="DN27" s="59"/>
      <c r="DO27" s="48"/>
      <c r="DP27" s="48"/>
      <c r="DQ27" s="48"/>
      <c r="DR27" s="59"/>
      <c r="DS27" s="48"/>
      <c r="DT27" s="48"/>
      <c r="DU27" s="48"/>
      <c r="DV27" s="59"/>
      <c r="DW27" s="48"/>
      <c r="DX27" s="48"/>
      <c r="DY27" s="48"/>
      <c r="DZ27" s="59"/>
      <c r="EA27" s="48"/>
      <c r="EB27" s="48"/>
      <c r="EC27" s="48"/>
      <c r="ED27" s="59"/>
      <c r="EE27" s="48"/>
      <c r="EF27" s="48"/>
      <c r="EG27" s="48"/>
      <c r="EH27" s="59"/>
      <c r="EI27" s="48"/>
      <c r="EJ27" s="48"/>
      <c r="EK27" s="48"/>
      <c r="EL27" s="59"/>
      <c r="EM27" s="48"/>
      <c r="EN27" s="48"/>
      <c r="EO27" s="48"/>
      <c r="EP27" s="59"/>
      <c r="EQ27" s="48"/>
      <c r="ER27" s="48"/>
      <c r="ES27" s="48"/>
      <c r="ET27" s="59"/>
      <c r="EU27" s="48"/>
      <c r="EV27" s="48"/>
      <c r="EW27" s="48"/>
      <c r="EX27" s="59"/>
      <c r="EY27" s="48"/>
      <c r="EZ27" s="48"/>
      <c r="FA27" s="48"/>
      <c r="FB27" s="59"/>
      <c r="FC27" s="48"/>
      <c r="FD27" s="48"/>
      <c r="FE27" s="48"/>
      <c r="FF27" s="59"/>
      <c r="FG27" s="48"/>
      <c r="FH27" s="48"/>
      <c r="FI27" s="48"/>
      <c r="FJ27" s="59"/>
      <c r="FK27" s="48"/>
      <c r="FL27" s="48"/>
      <c r="FM27" s="48"/>
      <c r="FN27" s="59"/>
      <c r="FO27" s="48"/>
      <c r="FP27" s="48"/>
      <c r="FQ27" s="48"/>
      <c r="FR27" s="59"/>
      <c r="FS27" s="48"/>
      <c r="FT27" s="48"/>
      <c r="FU27" s="48"/>
      <c r="FV27" s="59"/>
      <c r="FW27" s="48"/>
      <c r="FX27" s="48"/>
      <c r="FY27" s="48"/>
      <c r="FZ27" s="59"/>
      <c r="GA27" s="48"/>
      <c r="GB27" s="48"/>
      <c r="GC27" s="48"/>
      <c r="GD27" s="59"/>
      <c r="GE27" s="48"/>
      <c r="GF27" s="48"/>
      <c r="GG27" s="48"/>
      <c r="GH27" s="59"/>
      <c r="GI27" s="48"/>
      <c r="GJ27" s="48"/>
      <c r="GK27" s="48"/>
      <c r="GL27" s="59"/>
      <c r="GM27" s="48"/>
      <c r="GN27" s="48"/>
      <c r="GO27" s="48"/>
      <c r="GP27" s="59"/>
      <c r="GQ27" s="48"/>
      <c r="GR27" s="48"/>
      <c r="GS27" s="48"/>
      <c r="GT27" s="59"/>
    </row>
    <row r="28" spans="1:251" s="7" customFormat="1" x14ac:dyDescent="0.2">
      <c r="A28" s="31"/>
      <c r="B28" s="32"/>
      <c r="C28" s="5">
        <v>2050</v>
      </c>
      <c r="D28" s="33"/>
      <c r="E28" s="33"/>
      <c r="F28" s="33"/>
      <c r="G28" s="33"/>
      <c r="H28" s="33"/>
      <c r="I28" s="33"/>
      <c r="J28" s="33"/>
      <c r="K28" s="33"/>
      <c r="L28" s="33"/>
      <c r="M28" s="33"/>
      <c r="N28" s="34"/>
      <c r="O28" s="33"/>
      <c r="P28" s="33"/>
      <c r="Q28" s="33"/>
      <c r="R28" s="34"/>
      <c r="S28" s="33"/>
      <c r="T28" s="33"/>
      <c r="U28" s="33"/>
      <c r="V28" s="34"/>
      <c r="W28" s="33"/>
      <c r="X28" s="33"/>
      <c r="Y28" s="33"/>
      <c r="Z28" s="34"/>
      <c r="AA28" s="33"/>
      <c r="AB28" s="33"/>
      <c r="AC28" s="33"/>
      <c r="AD28" s="34"/>
      <c r="AE28" s="33"/>
      <c r="AF28" s="33"/>
      <c r="AG28" s="33"/>
      <c r="AH28" s="34"/>
      <c r="AI28" s="33"/>
      <c r="AJ28" s="33"/>
      <c r="AK28" s="33"/>
      <c r="AL28" s="34"/>
      <c r="AM28" s="33"/>
      <c r="AN28" s="33"/>
      <c r="AO28" s="33"/>
      <c r="AP28" s="34"/>
      <c r="AQ28" s="33"/>
      <c r="AR28" s="33"/>
      <c r="AS28" s="33"/>
      <c r="AT28" s="34"/>
      <c r="AU28" s="33"/>
      <c r="AV28" s="33"/>
      <c r="AW28" s="33"/>
      <c r="AX28" s="34"/>
      <c r="AY28" s="33"/>
      <c r="AZ28" s="33"/>
      <c r="BA28" s="33"/>
      <c r="BB28" s="34"/>
      <c r="BC28" s="33"/>
      <c r="BD28" s="33"/>
      <c r="BE28" s="33"/>
      <c r="BF28" s="34"/>
      <c r="BG28" s="33"/>
      <c r="BH28" s="33"/>
      <c r="BI28" s="33"/>
      <c r="BJ28" s="34"/>
      <c r="BK28" s="33"/>
      <c r="BL28" s="33"/>
      <c r="BM28" s="33"/>
      <c r="BN28" s="34"/>
      <c r="BO28" s="33"/>
      <c r="BP28" s="33"/>
      <c r="BQ28" s="33"/>
      <c r="BR28" s="34"/>
      <c r="BS28" s="33"/>
      <c r="BT28" s="33"/>
      <c r="BU28" s="33"/>
      <c r="BV28" s="34"/>
      <c r="BW28" s="33"/>
      <c r="BX28" s="33"/>
      <c r="BY28" s="33"/>
      <c r="BZ28" s="34"/>
      <c r="CA28" s="33"/>
      <c r="CB28" s="33"/>
      <c r="CC28" s="33"/>
      <c r="CD28" s="34"/>
      <c r="CE28" s="33"/>
      <c r="CF28" s="33"/>
      <c r="CG28" s="33"/>
      <c r="CH28" s="34"/>
      <c r="CI28" s="33"/>
      <c r="CJ28" s="33"/>
      <c r="CK28" s="33"/>
      <c r="CL28" s="34"/>
      <c r="CM28" s="33"/>
      <c r="CN28" s="33"/>
      <c r="CO28" s="33"/>
      <c r="CP28" s="34"/>
      <c r="CQ28" s="33"/>
      <c r="CR28" s="33"/>
      <c r="CS28" s="33"/>
      <c r="CT28" s="34"/>
      <c r="CU28" s="33"/>
      <c r="CV28" s="33"/>
      <c r="CW28" s="33"/>
      <c r="CX28" s="34"/>
      <c r="CY28" s="33"/>
      <c r="CZ28" s="33"/>
      <c r="DA28" s="33"/>
      <c r="DB28" s="34"/>
      <c r="DC28" s="33"/>
      <c r="DD28" s="33"/>
      <c r="DE28" s="33"/>
      <c r="DF28" s="34"/>
      <c r="DG28" s="33"/>
      <c r="DH28" s="33"/>
      <c r="DI28" s="33"/>
      <c r="DJ28" s="34"/>
      <c r="DK28" s="33"/>
      <c r="DL28" s="33"/>
      <c r="DM28" s="33"/>
      <c r="DN28" s="34"/>
      <c r="DO28" s="33"/>
      <c r="DP28" s="33"/>
      <c r="DQ28" s="33"/>
      <c r="DR28" s="34"/>
      <c r="DS28" s="33"/>
      <c r="DT28" s="33"/>
      <c r="DU28" s="33"/>
      <c r="DV28" s="34"/>
      <c r="DW28" s="33"/>
      <c r="DX28" s="33"/>
      <c r="DY28" s="33"/>
      <c r="DZ28" s="34"/>
      <c r="EA28" s="33"/>
      <c r="EB28" s="33"/>
      <c r="EC28" s="33"/>
      <c r="ED28" s="34"/>
      <c r="EE28" s="33"/>
      <c r="EF28" s="33"/>
      <c r="EG28" s="33"/>
      <c r="EH28" s="34"/>
      <c r="EI28" s="33"/>
      <c r="EJ28" s="33"/>
      <c r="EK28" s="33"/>
      <c r="EL28" s="34"/>
      <c r="EM28" s="33"/>
      <c r="EN28" s="33"/>
      <c r="EO28" s="33"/>
      <c r="EP28" s="34"/>
      <c r="EQ28" s="33"/>
      <c r="ER28" s="33"/>
      <c r="ES28" s="33"/>
      <c r="ET28" s="34"/>
      <c r="EU28" s="33"/>
      <c r="EV28" s="33"/>
      <c r="EW28" s="33"/>
      <c r="EX28" s="34"/>
      <c r="EY28" s="33"/>
      <c r="EZ28" s="33"/>
      <c r="FA28" s="33"/>
      <c r="FB28" s="34"/>
      <c r="FC28" s="33"/>
      <c r="FD28" s="33"/>
      <c r="FE28" s="33"/>
      <c r="FF28" s="34"/>
      <c r="FG28" s="33"/>
      <c r="FH28" s="33"/>
      <c r="FI28" s="33"/>
      <c r="FJ28" s="34"/>
      <c r="FK28" s="33"/>
      <c r="FL28" s="33"/>
      <c r="FM28" s="33"/>
      <c r="FN28" s="34"/>
      <c r="FO28" s="33"/>
      <c r="FP28" s="33"/>
      <c r="FQ28" s="33"/>
      <c r="FR28" s="34"/>
      <c r="FS28" s="33"/>
      <c r="FT28" s="33"/>
      <c r="FU28" s="33"/>
      <c r="FV28" s="34"/>
      <c r="FW28" s="33"/>
      <c r="FX28" s="33"/>
      <c r="FY28" s="33"/>
      <c r="FZ28" s="34"/>
      <c r="GA28" s="33"/>
      <c r="GB28" s="33"/>
      <c r="GC28" s="33"/>
      <c r="GD28" s="34"/>
      <c r="GE28" s="33"/>
      <c r="GF28" s="33"/>
      <c r="GG28" s="33"/>
      <c r="GH28" s="34"/>
      <c r="GI28" s="33"/>
      <c r="GJ28" s="33"/>
      <c r="GK28" s="33"/>
      <c r="GL28" s="34"/>
      <c r="GM28" s="33"/>
      <c r="GN28" s="33"/>
      <c r="GO28" s="33"/>
      <c r="GP28" s="34"/>
      <c r="GQ28" s="33"/>
      <c r="GR28" s="33"/>
      <c r="GS28" s="33"/>
      <c r="GT28" s="34"/>
      <c r="GV28" s="38"/>
      <c r="GW28" s="29"/>
      <c r="GX28" s="29"/>
      <c r="GY28" s="29"/>
      <c r="GZ28" s="29"/>
      <c r="HA28" s="29"/>
      <c r="HB28" s="29"/>
      <c r="HC28" s="29"/>
      <c r="HD28" s="29"/>
      <c r="HE28" s="29"/>
      <c r="HF28" s="29"/>
      <c r="HG28" s="29"/>
      <c r="HH28" s="29"/>
      <c r="HI28" s="29"/>
      <c r="HJ28" s="29"/>
      <c r="HK28" s="29"/>
      <c r="HL28" s="29"/>
      <c r="HM28" s="29"/>
      <c r="HN28" s="29"/>
      <c r="HO28" s="29"/>
      <c r="HP28" s="29"/>
      <c r="HQ28" s="29"/>
      <c r="HR28" s="29"/>
      <c r="HS28" s="29"/>
      <c r="HT28" s="29"/>
      <c r="HU28" s="29"/>
      <c r="HV28" s="29"/>
      <c r="HW28" s="29"/>
      <c r="HX28" s="29"/>
      <c r="HY28" s="29"/>
      <c r="HZ28" s="29"/>
      <c r="IA28" s="29"/>
      <c r="IB28" s="29"/>
      <c r="IC28" s="29"/>
      <c r="ID28" s="29"/>
      <c r="IE28" s="29"/>
      <c r="IF28" s="29"/>
      <c r="IG28" s="29"/>
      <c r="IH28" s="29"/>
      <c r="II28" s="29"/>
      <c r="IJ28" s="29"/>
      <c r="IK28" s="29"/>
      <c r="IL28" s="29"/>
      <c r="IM28" s="29"/>
      <c r="IN28" s="29"/>
      <c r="IO28" s="29"/>
      <c r="IP28" s="29"/>
      <c r="IQ28" s="30"/>
    </row>
    <row r="29" spans="1:251" x14ac:dyDescent="0.2">
      <c r="A29" s="11" t="str">
        <f t="shared" ref="A29:B34" si="165">A5</f>
        <v>Cobalt</v>
      </c>
      <c r="B29" s="11" t="str">
        <f t="shared" si="165"/>
        <v>kg/kWh</v>
      </c>
      <c r="C29" s="11">
        <f>C28</f>
        <v>2050</v>
      </c>
      <c r="D29" s="50">
        <f>IF(H29&lt;&gt;0,AVERAGE(GV29:IQ29),-999)</f>
        <v>-999</v>
      </c>
      <c r="E29" s="50">
        <f>IF(H29&lt;&gt;0,MEDIAN(GV29:IQ29),-999)</f>
        <v>-999</v>
      </c>
      <c r="F29" s="50">
        <f>IF(H29&lt;&gt;0,MIN(GV29:IQ29),-999)</f>
        <v>-999</v>
      </c>
      <c r="G29" s="50">
        <f>IF(H29&lt;&gt;0,MAX(GV29:IQ29),-999)</f>
        <v>-999</v>
      </c>
      <c r="H29" s="18">
        <f>COUNT(GV29:IQ29)</f>
        <v>0</v>
      </c>
      <c r="I29" s="16">
        <f>IF(H29&lt;&gt;0,PERCENTILE(GV29:IQ29,#REF!),-999)</f>
        <v>-999</v>
      </c>
      <c r="J29" s="17">
        <f>IF(H29&lt;&gt;0,PERCENTILE(GV29:IQ29,#REF!),-999)</f>
        <v>-999</v>
      </c>
      <c r="K29" s="64"/>
      <c r="L29" s="65"/>
      <c r="M29" s="62"/>
      <c r="N29" s="63"/>
      <c r="O29" s="64"/>
      <c r="P29" s="65"/>
      <c r="Q29" s="62"/>
      <c r="R29" s="63"/>
      <c r="S29" s="64"/>
      <c r="T29" s="65"/>
      <c r="U29" s="62"/>
      <c r="V29" s="63"/>
      <c r="W29" s="64"/>
      <c r="X29" s="65"/>
      <c r="Y29" s="62"/>
      <c r="Z29" s="63"/>
      <c r="AA29" s="64"/>
      <c r="AB29" s="65"/>
      <c r="AC29" s="62"/>
      <c r="AD29" s="63"/>
      <c r="AE29" s="64"/>
      <c r="AF29" s="65"/>
      <c r="AG29" s="62"/>
      <c r="AH29" s="63"/>
      <c r="AI29" s="64"/>
      <c r="AJ29" s="65"/>
      <c r="AK29" s="62"/>
      <c r="AL29" s="63"/>
      <c r="AM29" s="64"/>
      <c r="AN29" s="65"/>
      <c r="AO29" s="62"/>
      <c r="AP29" s="63"/>
      <c r="AQ29" s="64"/>
      <c r="AR29" s="65"/>
      <c r="AS29" s="62"/>
      <c r="AT29" s="63"/>
      <c r="AU29" s="64"/>
      <c r="AV29" s="65"/>
      <c r="AW29" s="62"/>
      <c r="AX29" s="63"/>
      <c r="AY29" s="64"/>
      <c r="AZ29" s="65"/>
      <c r="BA29" s="62"/>
      <c r="BB29" s="63"/>
      <c r="BC29" s="64"/>
      <c r="BD29" s="65"/>
      <c r="BE29" s="62"/>
      <c r="BF29" s="63"/>
      <c r="BG29" s="64"/>
      <c r="BH29" s="65"/>
      <c r="BI29" s="62"/>
      <c r="BJ29" s="63"/>
      <c r="BK29" s="65"/>
      <c r="BL29" s="65"/>
      <c r="BM29" s="65"/>
      <c r="BN29" s="63"/>
      <c r="BO29" s="65"/>
      <c r="BP29" s="65"/>
      <c r="BQ29" s="65"/>
      <c r="BR29" s="63"/>
      <c r="BS29" s="65"/>
      <c r="BT29" s="65"/>
      <c r="BU29" s="65"/>
      <c r="BV29" s="63"/>
      <c r="BW29" s="64"/>
      <c r="BX29" s="65"/>
      <c r="BY29" s="62"/>
      <c r="BZ29" s="63"/>
      <c r="CA29" s="64"/>
      <c r="CB29" s="65"/>
      <c r="CC29" s="62"/>
      <c r="CD29" s="63"/>
      <c r="CE29" s="64"/>
      <c r="CF29" s="65"/>
      <c r="CG29" s="62"/>
      <c r="CH29" s="63"/>
      <c r="CI29" s="64"/>
      <c r="CJ29" s="65"/>
      <c r="CK29" s="62"/>
      <c r="CL29" s="63"/>
      <c r="CM29" s="65"/>
      <c r="CN29" s="65"/>
      <c r="CO29" s="65"/>
      <c r="CP29" s="63"/>
      <c r="CQ29" s="64"/>
      <c r="CR29" s="65"/>
      <c r="CS29" s="62"/>
      <c r="CT29" s="63"/>
      <c r="CU29" s="64"/>
      <c r="CV29" s="65"/>
      <c r="CW29" s="62"/>
      <c r="CX29" s="63"/>
      <c r="CY29" s="64"/>
      <c r="CZ29" s="65"/>
      <c r="DA29" s="62"/>
      <c r="DB29" s="63"/>
      <c r="DC29" s="64"/>
      <c r="DD29" s="65"/>
      <c r="DE29" s="62"/>
      <c r="DF29" s="63"/>
      <c r="DG29" s="64"/>
      <c r="DH29" s="65"/>
      <c r="DI29" s="62"/>
      <c r="DJ29" s="63"/>
      <c r="DK29" s="64"/>
      <c r="DL29" s="65"/>
      <c r="DM29" s="62"/>
      <c r="DN29" s="63"/>
      <c r="DO29" s="64"/>
      <c r="DP29" s="65"/>
      <c r="DQ29" s="62"/>
      <c r="DR29" s="63"/>
      <c r="DS29" s="64"/>
      <c r="DT29" s="65"/>
      <c r="DU29" s="62"/>
      <c r="DV29" s="63"/>
      <c r="DW29" s="64"/>
      <c r="DX29" s="65"/>
      <c r="DY29" s="62"/>
      <c r="DZ29" s="63"/>
      <c r="EA29" s="64"/>
      <c r="EB29" s="65"/>
      <c r="EC29" s="62"/>
      <c r="ED29" s="63"/>
      <c r="EE29" s="64"/>
      <c r="EF29" s="65"/>
      <c r="EG29" s="62"/>
      <c r="EH29" s="63"/>
      <c r="EI29" s="64"/>
      <c r="EJ29" s="65"/>
      <c r="EK29" s="62"/>
      <c r="EL29" s="63"/>
      <c r="EM29" s="64"/>
      <c r="EN29" s="65"/>
      <c r="EO29" s="62"/>
      <c r="EP29" s="65"/>
      <c r="EQ29" s="64"/>
      <c r="ER29" s="65"/>
      <c r="ES29" s="62"/>
      <c r="ET29" s="63"/>
      <c r="EU29" s="64"/>
      <c r="EV29" s="65"/>
      <c r="EW29" s="62"/>
      <c r="EX29" s="63"/>
      <c r="EY29" s="64"/>
      <c r="EZ29" s="65"/>
      <c r="FA29" s="62"/>
      <c r="FB29" s="63"/>
      <c r="FC29" s="64"/>
      <c r="FD29" s="65"/>
      <c r="FE29" s="62"/>
      <c r="FF29" s="63"/>
      <c r="FG29" s="64"/>
      <c r="FH29" s="65"/>
      <c r="FI29" s="62"/>
      <c r="FJ29" s="63"/>
      <c r="FK29" s="64"/>
      <c r="FL29" s="65"/>
      <c r="FM29" s="62"/>
      <c r="FN29" s="63"/>
      <c r="FO29" s="64"/>
      <c r="FP29" s="65"/>
      <c r="FQ29" s="62"/>
      <c r="FR29" s="63"/>
      <c r="FS29" s="64"/>
      <c r="FT29" s="65"/>
      <c r="FU29" s="62"/>
      <c r="FV29" s="63"/>
      <c r="FW29" s="64"/>
      <c r="FX29" s="65"/>
      <c r="FY29" s="62"/>
      <c r="FZ29" s="63"/>
      <c r="GA29" s="64"/>
      <c r="GB29" s="65"/>
      <c r="GC29" s="62"/>
      <c r="GD29" s="63"/>
      <c r="GE29" s="64"/>
      <c r="GF29" s="65"/>
      <c r="GG29" s="62"/>
      <c r="GH29" s="63"/>
      <c r="GI29" s="64"/>
      <c r="GJ29" s="65"/>
      <c r="GK29" s="62"/>
      <c r="GL29" s="63"/>
      <c r="GM29" s="64"/>
      <c r="GN29" s="65"/>
      <c r="GO29" s="62"/>
      <c r="GP29" s="63"/>
      <c r="GQ29" s="64"/>
      <c r="GR29" s="65"/>
      <c r="GS29" s="62"/>
      <c r="GT29" s="63"/>
      <c r="GV29" s="39" t="b">
        <f>IF(L29="yes",K29)</f>
        <v>0</v>
      </c>
      <c r="GW29" s="10" t="b">
        <f>IF(P29="yes",O29)</f>
        <v>0</v>
      </c>
      <c r="GX29" s="10" t="b">
        <f>IF(T29="yes",S29)</f>
        <v>0</v>
      </c>
      <c r="GY29" s="10" t="b">
        <f>IF(X29="yes",W29)</f>
        <v>0</v>
      </c>
      <c r="GZ29" s="10" t="b">
        <f>IF(AB29="yes",AA29)</f>
        <v>0</v>
      </c>
      <c r="HA29" s="10" t="b">
        <f>IF(AF29="yes",AE29)</f>
        <v>0</v>
      </c>
      <c r="HB29" s="10" t="b">
        <f>IF(AJ29="yes",AI29)</f>
        <v>0</v>
      </c>
      <c r="HC29" s="10" t="b">
        <f>IF(AN29="yes",AM29)</f>
        <v>0</v>
      </c>
      <c r="HD29" s="10" t="b">
        <f>IF(AR29="yes",AQ29)</f>
        <v>0</v>
      </c>
      <c r="HE29" s="10" t="b">
        <f>IF(AV29="yes",AU29)</f>
        <v>0</v>
      </c>
      <c r="HF29" s="10" t="b">
        <f>IF(AZ29="yes",AY29)</f>
        <v>0</v>
      </c>
      <c r="HG29" s="10" t="b">
        <f>IF(BD29="yes",BC29)</f>
        <v>0</v>
      </c>
      <c r="HH29" s="10" t="b">
        <f>IF(BH29="yes",BG29)</f>
        <v>0</v>
      </c>
      <c r="HI29" s="10" t="b">
        <f>IF(BL29="yes",BK29)</f>
        <v>0</v>
      </c>
      <c r="HJ29" s="10" t="b">
        <f>IF(BP29="yes",BO29)</f>
        <v>0</v>
      </c>
      <c r="HK29" s="10" t="b">
        <f>IF(BT29="yes",BS29)</f>
        <v>0</v>
      </c>
      <c r="HL29" s="10" t="b">
        <f>IF(BX29="yes",BW29)</f>
        <v>0</v>
      </c>
      <c r="HM29" s="10" t="b">
        <f>IF(CB29="yes",CA29)</f>
        <v>0</v>
      </c>
      <c r="HN29" s="10" t="b">
        <f>IF(CF29="yes",CE29)</f>
        <v>0</v>
      </c>
      <c r="HO29" s="10" t="b">
        <f>IF(CJ29="yes",CI29)</f>
        <v>0</v>
      </c>
      <c r="HP29" s="10" t="b">
        <f>IF(CN29="yes",CM29)</f>
        <v>0</v>
      </c>
      <c r="HQ29" s="10" t="b">
        <f>IF(CR29="yes",CQ29)</f>
        <v>0</v>
      </c>
      <c r="HR29" s="10" t="b">
        <f>IF(CV29="yes",CU29)</f>
        <v>0</v>
      </c>
      <c r="HS29" s="10" t="b">
        <f>IF(CZ29="yes",CY29)</f>
        <v>0</v>
      </c>
      <c r="HT29" s="10" t="b">
        <f>IF(DD29="yes",DC29)</f>
        <v>0</v>
      </c>
      <c r="HU29" s="10" t="b">
        <f>IF(DH29="yes",DG29)</f>
        <v>0</v>
      </c>
      <c r="HV29" s="10" t="b">
        <f>IF(DL29="yes",DK29)</f>
        <v>0</v>
      </c>
      <c r="HW29" s="10" t="b">
        <f>IF(DP29="yes",DO29)</f>
        <v>0</v>
      </c>
      <c r="HX29" s="10" t="b">
        <f>IF(DT29="yes",DS29)</f>
        <v>0</v>
      </c>
      <c r="HY29" s="10" t="b">
        <f>IF(DX29="yes",DW29)</f>
        <v>0</v>
      </c>
      <c r="HZ29" s="10" t="b">
        <f>IF(EB29="yes",EA29)</f>
        <v>0</v>
      </c>
      <c r="IA29" s="10" t="b">
        <f>IF(EF29="yes",EE29)</f>
        <v>0</v>
      </c>
      <c r="IB29" s="10" t="b">
        <f>IF(EJ29="yes",EI29)</f>
        <v>0</v>
      </c>
      <c r="IC29" s="10" t="b">
        <f>IF(EN29="yes",EM29)</f>
        <v>0</v>
      </c>
      <c r="ID29" s="10" t="b">
        <f>IF(ER29="yes",EQ29)</f>
        <v>0</v>
      </c>
      <c r="IE29" s="10" t="b">
        <f>IF(EV29="yes",EU29)</f>
        <v>0</v>
      </c>
      <c r="IF29" s="10" t="b">
        <f>IF(EZ29="yes",EY29)</f>
        <v>0</v>
      </c>
      <c r="IG29" s="10" t="b">
        <f>IF(FD29="yes",FC29)</f>
        <v>0</v>
      </c>
      <c r="IH29" s="10" t="b">
        <f>IF(FH29="yes",FG29)</f>
        <v>0</v>
      </c>
      <c r="II29" s="10" t="b">
        <f>IF(FL29="yes",FK29)</f>
        <v>0</v>
      </c>
      <c r="IJ29" s="10" t="b">
        <f>IF(FP29="yes",FO29)</f>
        <v>0</v>
      </c>
      <c r="IK29" s="10" t="b">
        <f>IF(FT29="yes",FS29)</f>
        <v>0</v>
      </c>
      <c r="IL29" s="10" t="b">
        <f>IF(FX29="yes",FW29)</f>
        <v>0</v>
      </c>
      <c r="IM29" s="10" t="b">
        <f>IF(GB29="yes",GA29)</f>
        <v>0</v>
      </c>
      <c r="IN29" s="10" t="b">
        <f>IF(GF29="yes",GE29)</f>
        <v>0</v>
      </c>
      <c r="IO29" s="10" t="b">
        <f>IF(GJ29="yes",GI29)</f>
        <v>0</v>
      </c>
      <c r="IP29" s="10" t="b">
        <f>IF(GN29="yes",GM29)</f>
        <v>0</v>
      </c>
      <c r="IQ29" s="19" t="b">
        <f>IF(GR29="yes",GQ29)</f>
        <v>0</v>
      </c>
    </row>
    <row r="30" spans="1:251" x14ac:dyDescent="0.2">
      <c r="A30" s="11" t="str">
        <f t="shared" si="165"/>
        <v>Lithium</v>
      </c>
      <c r="B30" s="11" t="str">
        <f t="shared" si="165"/>
        <v>kg/kWh</v>
      </c>
      <c r="C30" s="11">
        <f>C29</f>
        <v>2050</v>
      </c>
      <c r="D30" s="50">
        <f t="shared" ref="D30:D34" si="166">IF(H30&lt;&gt;0,AVERAGE(GV30:IQ30),-999)</f>
        <v>-999</v>
      </c>
      <c r="E30" s="50">
        <f t="shared" ref="E30:E34" si="167">IF(H30&lt;&gt;0,MEDIAN(GV30:IQ30),-999)</f>
        <v>-999</v>
      </c>
      <c r="F30" s="50">
        <f t="shared" ref="F30:F34" si="168">IF(H30&lt;&gt;0,MIN(GV30:IQ30),-999)</f>
        <v>-999</v>
      </c>
      <c r="G30" s="50">
        <f t="shared" ref="G30:G34" si="169">IF(H30&lt;&gt;0,MAX(GV30:IQ30),-999)</f>
        <v>-999</v>
      </c>
      <c r="H30" s="18">
        <f t="shared" ref="H30:H34" si="170">COUNT(GV30:IQ30)</f>
        <v>0</v>
      </c>
      <c r="I30" s="16">
        <f>IF(H30&lt;&gt;0,PERCENTILE(GV30:IQ30,#REF!),-999)</f>
        <v>-999</v>
      </c>
      <c r="J30" s="17">
        <f>IF(H30&lt;&gt;0,PERCENTILE(GV30:IQ30,#REF!),-999)</f>
        <v>-999</v>
      </c>
      <c r="K30" s="64"/>
      <c r="L30" s="65"/>
      <c r="M30" s="62"/>
      <c r="N30" s="63"/>
      <c r="O30" s="64"/>
      <c r="P30" s="65"/>
      <c r="Q30" s="62"/>
      <c r="R30" s="63"/>
      <c r="S30" s="64"/>
      <c r="T30" s="65"/>
      <c r="U30" s="62"/>
      <c r="V30" s="63"/>
      <c r="W30" s="64"/>
      <c r="X30" s="65"/>
      <c r="Y30" s="62"/>
      <c r="Z30" s="63"/>
      <c r="AA30" s="64"/>
      <c r="AB30" s="65"/>
      <c r="AC30" s="62"/>
      <c r="AD30" s="63"/>
      <c r="AE30" s="64"/>
      <c r="AF30" s="65"/>
      <c r="AG30" s="62"/>
      <c r="AH30" s="63"/>
      <c r="AI30" s="64"/>
      <c r="AJ30" s="65"/>
      <c r="AK30" s="62"/>
      <c r="AL30" s="63"/>
      <c r="AM30" s="64"/>
      <c r="AN30" s="65"/>
      <c r="AO30" s="62"/>
      <c r="AP30" s="63"/>
      <c r="AQ30" s="64"/>
      <c r="AR30" s="65"/>
      <c r="AS30" s="62"/>
      <c r="AT30" s="63"/>
      <c r="AU30" s="64"/>
      <c r="AV30" s="65"/>
      <c r="AW30" s="62"/>
      <c r="AX30" s="63"/>
      <c r="AY30" s="64"/>
      <c r="AZ30" s="65"/>
      <c r="BA30" s="62"/>
      <c r="BB30" s="63"/>
      <c r="BC30" s="64"/>
      <c r="BD30" s="65"/>
      <c r="BE30" s="62"/>
      <c r="BF30" s="63"/>
      <c r="BG30" s="64"/>
      <c r="BH30" s="65"/>
      <c r="BI30" s="62"/>
      <c r="BJ30" s="63"/>
      <c r="BK30" s="65"/>
      <c r="BL30" s="65"/>
      <c r="BM30" s="65"/>
      <c r="BN30" s="63"/>
      <c r="BO30" s="65"/>
      <c r="BP30" s="65"/>
      <c r="BQ30" s="65"/>
      <c r="BR30" s="63"/>
      <c r="BS30" s="65"/>
      <c r="BT30" s="65"/>
      <c r="BU30" s="65"/>
      <c r="BV30" s="63"/>
      <c r="BW30" s="64"/>
      <c r="BX30" s="65"/>
      <c r="BY30" s="62"/>
      <c r="BZ30" s="63"/>
      <c r="CA30" s="64"/>
      <c r="CB30" s="65"/>
      <c r="CC30" s="62"/>
      <c r="CD30" s="63"/>
      <c r="CE30" s="64"/>
      <c r="CF30" s="65"/>
      <c r="CG30" s="62"/>
      <c r="CH30" s="63"/>
      <c r="CI30" s="64"/>
      <c r="CJ30" s="65"/>
      <c r="CK30" s="62"/>
      <c r="CL30" s="63"/>
      <c r="CM30" s="65"/>
      <c r="CN30" s="65"/>
      <c r="CO30" s="65"/>
      <c r="CP30" s="63"/>
      <c r="CQ30" s="64"/>
      <c r="CR30" s="65"/>
      <c r="CS30" s="62"/>
      <c r="CT30" s="63"/>
      <c r="CU30" s="64"/>
      <c r="CV30" s="65"/>
      <c r="CW30" s="62"/>
      <c r="CX30" s="63"/>
      <c r="CY30" s="64"/>
      <c r="CZ30" s="65"/>
      <c r="DA30" s="62"/>
      <c r="DB30" s="63"/>
      <c r="DC30" s="64"/>
      <c r="DD30" s="65"/>
      <c r="DE30" s="62"/>
      <c r="DF30" s="63"/>
      <c r="DG30" s="64"/>
      <c r="DH30" s="65"/>
      <c r="DI30" s="62"/>
      <c r="DJ30" s="63"/>
      <c r="DK30" s="64"/>
      <c r="DL30" s="65"/>
      <c r="DM30" s="62"/>
      <c r="DN30" s="63"/>
      <c r="DO30" s="64"/>
      <c r="DP30" s="65"/>
      <c r="DQ30" s="62"/>
      <c r="DR30" s="63"/>
      <c r="DS30" s="64"/>
      <c r="DT30" s="65"/>
      <c r="DU30" s="62"/>
      <c r="DV30" s="63"/>
      <c r="DW30" s="64"/>
      <c r="DX30" s="65"/>
      <c r="DY30" s="62"/>
      <c r="DZ30" s="63"/>
      <c r="EA30" s="64"/>
      <c r="EB30" s="65"/>
      <c r="EC30" s="62"/>
      <c r="ED30" s="63"/>
      <c r="EE30" s="64"/>
      <c r="EF30" s="65"/>
      <c r="EG30" s="62"/>
      <c r="EH30" s="63"/>
      <c r="EI30" s="64"/>
      <c r="EJ30" s="65"/>
      <c r="EK30" s="62"/>
      <c r="EL30" s="63"/>
      <c r="EM30" s="64"/>
      <c r="EN30" s="65"/>
      <c r="EO30" s="62"/>
      <c r="EP30" s="65"/>
      <c r="EQ30" s="64"/>
      <c r="ER30" s="65"/>
      <c r="ES30" s="62"/>
      <c r="ET30" s="63"/>
      <c r="EU30" s="64"/>
      <c r="EV30" s="65"/>
      <c r="EW30" s="62"/>
      <c r="EX30" s="63"/>
      <c r="EY30" s="64"/>
      <c r="EZ30" s="65"/>
      <c r="FA30" s="62"/>
      <c r="FB30" s="63"/>
      <c r="FC30" s="64"/>
      <c r="FD30" s="65"/>
      <c r="FE30" s="62"/>
      <c r="FF30" s="63"/>
      <c r="FG30" s="64"/>
      <c r="FH30" s="65"/>
      <c r="FI30" s="62"/>
      <c r="FJ30" s="63"/>
      <c r="FK30" s="64"/>
      <c r="FL30" s="65"/>
      <c r="FM30" s="62"/>
      <c r="FN30" s="63"/>
      <c r="FO30" s="64"/>
      <c r="FP30" s="65"/>
      <c r="FQ30" s="62"/>
      <c r="FR30" s="63"/>
      <c r="FS30" s="64"/>
      <c r="FT30" s="65"/>
      <c r="FU30" s="62"/>
      <c r="FV30" s="63"/>
      <c r="FW30" s="64"/>
      <c r="FX30" s="65"/>
      <c r="FY30" s="62"/>
      <c r="FZ30" s="63"/>
      <c r="GA30" s="64"/>
      <c r="GB30" s="65"/>
      <c r="GC30" s="62"/>
      <c r="GD30" s="63"/>
      <c r="GE30" s="64"/>
      <c r="GF30" s="65"/>
      <c r="GG30" s="62"/>
      <c r="GH30" s="63"/>
      <c r="GI30" s="64"/>
      <c r="GJ30" s="65"/>
      <c r="GK30" s="62"/>
      <c r="GL30" s="63"/>
      <c r="GM30" s="64"/>
      <c r="GN30" s="65"/>
      <c r="GO30" s="62"/>
      <c r="GP30" s="63"/>
      <c r="GQ30" s="64"/>
      <c r="GR30" s="65"/>
      <c r="GS30" s="62"/>
      <c r="GT30" s="63"/>
      <c r="GV30" s="39" t="b">
        <f t="shared" ref="GV30:GV34" si="171">IF(L30="yes",K30)</f>
        <v>0</v>
      </c>
      <c r="GW30" s="10" t="b">
        <f t="shared" ref="GW30:GW34" si="172">IF(P30="yes",O30)</f>
        <v>0</v>
      </c>
      <c r="GX30" s="10" t="b">
        <f t="shared" ref="GX30:GX34" si="173">IF(T30="yes",S30)</f>
        <v>0</v>
      </c>
      <c r="GY30" s="10" t="b">
        <f t="shared" ref="GY30:GY34" si="174">IF(X30="yes",W30)</f>
        <v>0</v>
      </c>
      <c r="GZ30" s="10" t="b">
        <f t="shared" ref="GZ30:GZ34" si="175">IF(AB30="yes",AA30)</f>
        <v>0</v>
      </c>
      <c r="HA30" s="10" t="b">
        <f t="shared" ref="HA30:HA34" si="176">IF(AF30="yes",AE30)</f>
        <v>0</v>
      </c>
      <c r="HB30" s="10" t="b">
        <f t="shared" ref="HB30:HB34" si="177">IF(AJ30="yes",AI30)</f>
        <v>0</v>
      </c>
      <c r="HC30" s="10" t="b">
        <f t="shared" ref="HC30:HC34" si="178">IF(AN30="yes",AM30)</f>
        <v>0</v>
      </c>
      <c r="HD30" s="10" t="b">
        <f t="shared" ref="HD30:HD34" si="179">IF(AR30="yes",AQ30)</f>
        <v>0</v>
      </c>
      <c r="HE30" s="10" t="b">
        <f t="shared" ref="HE30:HE34" si="180">IF(AV30="yes",AU30)</f>
        <v>0</v>
      </c>
      <c r="HF30" s="10" t="b">
        <f t="shared" ref="HF30:HF34" si="181">IF(AZ30="yes",AY30)</f>
        <v>0</v>
      </c>
      <c r="HG30" s="10" t="b">
        <f t="shared" ref="HG30:HG34" si="182">IF(BD30="yes",BC30)</f>
        <v>0</v>
      </c>
      <c r="HH30" s="10" t="b">
        <f t="shared" ref="HH30:HH34" si="183">IF(BH30="yes",BG30)</f>
        <v>0</v>
      </c>
      <c r="HI30" s="10" t="b">
        <f t="shared" ref="HI30:HI34" si="184">IF(BL30="yes",BK30)</f>
        <v>0</v>
      </c>
      <c r="HJ30" s="10" t="b">
        <f t="shared" ref="HJ30:HJ34" si="185">IF(BP30="yes",BO30)</f>
        <v>0</v>
      </c>
      <c r="HK30" s="10" t="b">
        <f t="shared" ref="HK30:HK34" si="186">IF(BT30="yes",BS30)</f>
        <v>0</v>
      </c>
      <c r="HL30" s="10" t="b">
        <f t="shared" ref="HL30:HL34" si="187">IF(BX30="yes",BW30)</f>
        <v>0</v>
      </c>
      <c r="HM30" s="10" t="b">
        <f t="shared" ref="HM30:HM34" si="188">IF(CB30="yes",CA30)</f>
        <v>0</v>
      </c>
      <c r="HN30" s="10" t="b">
        <f t="shared" ref="HN30:HN34" si="189">IF(CF30="yes",CE30)</f>
        <v>0</v>
      </c>
      <c r="HO30" s="10" t="b">
        <f t="shared" ref="HO30:HO34" si="190">IF(CJ30="yes",CI30)</f>
        <v>0</v>
      </c>
      <c r="HP30" s="10" t="b">
        <f t="shared" ref="HP30:HP34" si="191">IF(CN30="yes",CM30)</f>
        <v>0</v>
      </c>
      <c r="HQ30" s="10" t="b">
        <f t="shared" ref="HQ30:HQ34" si="192">IF(CR30="yes",CQ30)</f>
        <v>0</v>
      </c>
      <c r="HR30" s="10" t="b">
        <f t="shared" ref="HR30:HR34" si="193">IF(CV30="yes",CU30)</f>
        <v>0</v>
      </c>
      <c r="HS30" s="10" t="b">
        <f t="shared" ref="HS30:HS34" si="194">IF(CZ30="yes",CY30)</f>
        <v>0</v>
      </c>
      <c r="HT30" s="10" t="b">
        <f t="shared" ref="HT30:HT34" si="195">IF(DD30="yes",DC30)</f>
        <v>0</v>
      </c>
      <c r="HU30" s="10" t="b">
        <f t="shared" ref="HU30:HU34" si="196">IF(DH30="yes",DG30)</f>
        <v>0</v>
      </c>
      <c r="HV30" s="10" t="b">
        <f t="shared" ref="HV30:HV34" si="197">IF(DL30="yes",DK30)</f>
        <v>0</v>
      </c>
      <c r="HW30" s="10" t="b">
        <f t="shared" ref="HW30:HW34" si="198">IF(DP30="yes",DO30)</f>
        <v>0</v>
      </c>
      <c r="HX30" s="10" t="b">
        <f t="shared" ref="HX30:HX34" si="199">IF(DT30="yes",DS30)</f>
        <v>0</v>
      </c>
      <c r="HY30" s="10" t="b">
        <f t="shared" ref="HY30:HY34" si="200">IF(DX30="yes",DW30)</f>
        <v>0</v>
      </c>
      <c r="HZ30" s="10" t="b">
        <f t="shared" ref="HZ30:HZ34" si="201">IF(EB30="yes",EA30)</f>
        <v>0</v>
      </c>
      <c r="IA30" s="10" t="b">
        <f t="shared" ref="IA30:IA34" si="202">IF(EF30="yes",EE30)</f>
        <v>0</v>
      </c>
      <c r="IB30" s="10" t="b">
        <f t="shared" ref="IB30:IB34" si="203">IF(EJ30="yes",EI30)</f>
        <v>0</v>
      </c>
      <c r="IC30" s="10" t="b">
        <f t="shared" ref="IC30:IC34" si="204">IF(EN30="yes",EM30)</f>
        <v>0</v>
      </c>
      <c r="ID30" s="10" t="b">
        <f t="shared" ref="ID30:ID34" si="205">IF(ER30="yes",EQ30)</f>
        <v>0</v>
      </c>
      <c r="IE30" s="10" t="b">
        <f t="shared" ref="IE30:IE34" si="206">IF(EV30="yes",EU30)</f>
        <v>0</v>
      </c>
      <c r="IF30" s="10" t="b">
        <f t="shared" ref="IF30:IF34" si="207">IF(EZ30="yes",EY30)</f>
        <v>0</v>
      </c>
      <c r="IG30" s="10" t="b">
        <f t="shared" ref="IG30:IG34" si="208">IF(FD30="yes",FC30)</f>
        <v>0</v>
      </c>
      <c r="IH30" s="10" t="b">
        <f t="shared" ref="IH30:IH34" si="209">IF(FH30="yes",FG30)</f>
        <v>0</v>
      </c>
      <c r="II30" s="10" t="b">
        <f t="shared" ref="II30:II34" si="210">IF(FL30="yes",FK30)</f>
        <v>0</v>
      </c>
      <c r="IJ30" s="10" t="b">
        <f t="shared" ref="IJ30:IJ34" si="211">IF(FP30="yes",FO30)</f>
        <v>0</v>
      </c>
      <c r="IK30" s="10" t="b">
        <f t="shared" ref="IK30:IK34" si="212">IF(FT30="yes",FS30)</f>
        <v>0</v>
      </c>
      <c r="IL30" s="10" t="b">
        <f t="shared" ref="IL30:IL34" si="213">IF(FX30="yes",FW30)</f>
        <v>0</v>
      </c>
      <c r="IM30" s="10" t="b">
        <f t="shared" ref="IM30:IM34" si="214">IF(GB30="yes",GA30)</f>
        <v>0</v>
      </c>
      <c r="IN30" s="10" t="b">
        <f t="shared" ref="IN30:IN34" si="215">IF(GF30="yes",GE30)</f>
        <v>0</v>
      </c>
      <c r="IO30" s="10" t="b">
        <f t="shared" ref="IO30:IO34" si="216">IF(GJ30="yes",GI30)</f>
        <v>0</v>
      </c>
      <c r="IP30" s="10" t="b">
        <f t="shared" ref="IP30:IP34" si="217">IF(GN30="yes",GM30)</f>
        <v>0</v>
      </c>
      <c r="IQ30" s="19" t="b">
        <f t="shared" ref="IQ30:IQ34" si="218">IF(GR30="yes",GQ30)</f>
        <v>0</v>
      </c>
    </row>
    <row r="31" spans="1:251" x14ac:dyDescent="0.2">
      <c r="A31" s="11" t="str">
        <f t="shared" si="165"/>
        <v>Manganese</v>
      </c>
      <c r="B31" s="11" t="str">
        <f t="shared" si="165"/>
        <v>kg/kWh</v>
      </c>
      <c r="C31" s="11">
        <f t="shared" ref="C31:C34" si="219">C30</f>
        <v>2050</v>
      </c>
      <c r="D31" s="50">
        <f t="shared" si="166"/>
        <v>-999</v>
      </c>
      <c r="E31" s="50">
        <f t="shared" si="167"/>
        <v>-999</v>
      </c>
      <c r="F31" s="50">
        <f t="shared" si="168"/>
        <v>-999</v>
      </c>
      <c r="G31" s="50">
        <f t="shared" si="169"/>
        <v>-999</v>
      </c>
      <c r="H31" s="18">
        <f t="shared" si="170"/>
        <v>0</v>
      </c>
      <c r="I31" s="16">
        <f>IF(H31&lt;&gt;0,PERCENTILE(GV31:IQ31,#REF!),-999)</f>
        <v>-999</v>
      </c>
      <c r="J31" s="17">
        <f>IF(H31&lt;&gt;0,PERCENTILE(GV31:IQ31,#REF!),-999)</f>
        <v>-999</v>
      </c>
      <c r="K31" s="64"/>
      <c r="L31" s="65"/>
      <c r="M31" s="62"/>
      <c r="N31" s="63"/>
      <c r="O31" s="64"/>
      <c r="P31" s="65"/>
      <c r="Q31" s="62"/>
      <c r="R31" s="63"/>
      <c r="S31" s="64"/>
      <c r="T31" s="65"/>
      <c r="U31" s="62"/>
      <c r="V31" s="63"/>
      <c r="W31" s="64"/>
      <c r="X31" s="65"/>
      <c r="Y31" s="62"/>
      <c r="Z31" s="63"/>
      <c r="AA31" s="64"/>
      <c r="AB31" s="65"/>
      <c r="AC31" s="62"/>
      <c r="AD31" s="63"/>
      <c r="AE31" s="64"/>
      <c r="AF31" s="65"/>
      <c r="AG31" s="62"/>
      <c r="AH31" s="63"/>
      <c r="AI31" s="64"/>
      <c r="AJ31" s="65"/>
      <c r="AK31" s="62"/>
      <c r="AL31" s="63"/>
      <c r="AM31" s="64"/>
      <c r="AN31" s="65"/>
      <c r="AO31" s="62"/>
      <c r="AP31" s="63"/>
      <c r="AQ31" s="64"/>
      <c r="AR31" s="65"/>
      <c r="AS31" s="62"/>
      <c r="AT31" s="63"/>
      <c r="AU31" s="64"/>
      <c r="AV31" s="65"/>
      <c r="AW31" s="62"/>
      <c r="AX31" s="63"/>
      <c r="AY31" s="64"/>
      <c r="AZ31" s="65"/>
      <c r="BA31" s="62"/>
      <c r="BB31" s="63"/>
      <c r="BC31" s="64"/>
      <c r="BD31" s="65"/>
      <c r="BE31" s="62"/>
      <c r="BF31" s="63"/>
      <c r="BG31" s="64"/>
      <c r="BH31" s="65"/>
      <c r="BI31" s="62"/>
      <c r="BJ31" s="63"/>
      <c r="BK31" s="65"/>
      <c r="BL31" s="65"/>
      <c r="BM31" s="65"/>
      <c r="BN31" s="63"/>
      <c r="BO31" s="65"/>
      <c r="BP31" s="65"/>
      <c r="BQ31" s="65"/>
      <c r="BR31" s="63"/>
      <c r="BS31" s="65"/>
      <c r="BT31" s="65"/>
      <c r="BU31" s="65"/>
      <c r="BV31" s="63"/>
      <c r="BW31" s="64"/>
      <c r="BX31" s="65"/>
      <c r="BY31" s="62"/>
      <c r="BZ31" s="63"/>
      <c r="CA31" s="64"/>
      <c r="CB31" s="65"/>
      <c r="CC31" s="62"/>
      <c r="CD31" s="63"/>
      <c r="CE31" s="64"/>
      <c r="CF31" s="65"/>
      <c r="CG31" s="62"/>
      <c r="CH31" s="63"/>
      <c r="CI31" s="64"/>
      <c r="CJ31" s="65"/>
      <c r="CK31" s="62"/>
      <c r="CL31" s="63"/>
      <c r="CM31" s="65"/>
      <c r="CN31" s="65"/>
      <c r="CO31" s="65"/>
      <c r="CP31" s="63"/>
      <c r="CQ31" s="64"/>
      <c r="CR31" s="65"/>
      <c r="CS31" s="62"/>
      <c r="CT31" s="63"/>
      <c r="CU31" s="64"/>
      <c r="CV31" s="65"/>
      <c r="CW31" s="62"/>
      <c r="CX31" s="63"/>
      <c r="CY31" s="64"/>
      <c r="CZ31" s="65"/>
      <c r="DA31" s="62"/>
      <c r="DB31" s="63"/>
      <c r="DC31" s="64"/>
      <c r="DD31" s="65"/>
      <c r="DE31" s="62"/>
      <c r="DF31" s="63"/>
      <c r="DG31" s="64"/>
      <c r="DH31" s="65"/>
      <c r="DI31" s="62"/>
      <c r="DJ31" s="63"/>
      <c r="DK31" s="64"/>
      <c r="DL31" s="65"/>
      <c r="DM31" s="62"/>
      <c r="DN31" s="63"/>
      <c r="DO31" s="64"/>
      <c r="DP31" s="65"/>
      <c r="DQ31" s="62"/>
      <c r="DR31" s="63"/>
      <c r="DS31" s="64"/>
      <c r="DT31" s="65"/>
      <c r="DU31" s="62"/>
      <c r="DV31" s="63"/>
      <c r="DW31" s="64"/>
      <c r="DX31" s="65"/>
      <c r="DY31" s="62"/>
      <c r="DZ31" s="63"/>
      <c r="EA31" s="64"/>
      <c r="EB31" s="65"/>
      <c r="EC31" s="62"/>
      <c r="ED31" s="63"/>
      <c r="EE31" s="64"/>
      <c r="EF31" s="65"/>
      <c r="EG31" s="62"/>
      <c r="EH31" s="63"/>
      <c r="EI31" s="64"/>
      <c r="EJ31" s="65"/>
      <c r="EK31" s="62"/>
      <c r="EL31" s="63"/>
      <c r="EM31" s="64"/>
      <c r="EN31" s="65"/>
      <c r="EO31" s="62"/>
      <c r="EP31" s="65"/>
      <c r="EQ31" s="64"/>
      <c r="ER31" s="65"/>
      <c r="ES31" s="62"/>
      <c r="ET31" s="63"/>
      <c r="EU31" s="64"/>
      <c r="EV31" s="65"/>
      <c r="EW31" s="62"/>
      <c r="EX31" s="63"/>
      <c r="EY31" s="64"/>
      <c r="EZ31" s="65"/>
      <c r="FA31" s="62"/>
      <c r="FB31" s="63"/>
      <c r="FC31" s="64"/>
      <c r="FD31" s="65"/>
      <c r="FE31" s="62"/>
      <c r="FF31" s="63"/>
      <c r="FG31" s="64"/>
      <c r="FH31" s="65"/>
      <c r="FI31" s="62"/>
      <c r="FJ31" s="63"/>
      <c r="FK31" s="64"/>
      <c r="FL31" s="65"/>
      <c r="FM31" s="62"/>
      <c r="FN31" s="63"/>
      <c r="FO31" s="64"/>
      <c r="FP31" s="65"/>
      <c r="FQ31" s="62"/>
      <c r="FR31" s="63"/>
      <c r="FS31" s="64"/>
      <c r="FT31" s="65"/>
      <c r="FU31" s="62"/>
      <c r="FV31" s="63"/>
      <c r="FW31" s="64"/>
      <c r="FX31" s="65"/>
      <c r="FY31" s="62"/>
      <c r="FZ31" s="63"/>
      <c r="GA31" s="64"/>
      <c r="GB31" s="65"/>
      <c r="GC31" s="62"/>
      <c r="GD31" s="63"/>
      <c r="GE31" s="64"/>
      <c r="GF31" s="65"/>
      <c r="GG31" s="62"/>
      <c r="GH31" s="63"/>
      <c r="GI31" s="64"/>
      <c r="GJ31" s="65"/>
      <c r="GK31" s="62"/>
      <c r="GL31" s="63"/>
      <c r="GM31" s="64"/>
      <c r="GN31" s="65"/>
      <c r="GO31" s="62"/>
      <c r="GP31" s="63"/>
      <c r="GQ31" s="64"/>
      <c r="GR31" s="65"/>
      <c r="GS31" s="62"/>
      <c r="GT31" s="63"/>
      <c r="GV31" s="39" t="b">
        <f t="shared" si="171"/>
        <v>0</v>
      </c>
      <c r="GW31" s="10" t="b">
        <f t="shared" si="172"/>
        <v>0</v>
      </c>
      <c r="GX31" s="10" t="b">
        <f t="shared" si="173"/>
        <v>0</v>
      </c>
      <c r="GY31" s="10" t="b">
        <f t="shared" si="174"/>
        <v>0</v>
      </c>
      <c r="GZ31" s="10" t="b">
        <f t="shared" si="175"/>
        <v>0</v>
      </c>
      <c r="HA31" s="10" t="b">
        <f t="shared" si="176"/>
        <v>0</v>
      </c>
      <c r="HB31" s="10" t="b">
        <f t="shared" si="177"/>
        <v>0</v>
      </c>
      <c r="HC31" s="10" t="b">
        <f t="shared" si="178"/>
        <v>0</v>
      </c>
      <c r="HD31" s="10" t="b">
        <f t="shared" si="179"/>
        <v>0</v>
      </c>
      <c r="HE31" s="10" t="b">
        <f t="shared" si="180"/>
        <v>0</v>
      </c>
      <c r="HF31" s="10" t="b">
        <f t="shared" si="181"/>
        <v>0</v>
      </c>
      <c r="HG31" s="10" t="b">
        <f t="shared" si="182"/>
        <v>0</v>
      </c>
      <c r="HH31" s="10" t="b">
        <f t="shared" si="183"/>
        <v>0</v>
      </c>
      <c r="HI31" s="10" t="b">
        <f t="shared" si="184"/>
        <v>0</v>
      </c>
      <c r="HJ31" s="10" t="b">
        <f t="shared" si="185"/>
        <v>0</v>
      </c>
      <c r="HK31" s="10" t="b">
        <f t="shared" si="186"/>
        <v>0</v>
      </c>
      <c r="HL31" s="10" t="b">
        <f t="shared" si="187"/>
        <v>0</v>
      </c>
      <c r="HM31" s="10" t="b">
        <f t="shared" si="188"/>
        <v>0</v>
      </c>
      <c r="HN31" s="10" t="b">
        <f t="shared" si="189"/>
        <v>0</v>
      </c>
      <c r="HO31" s="10" t="b">
        <f t="shared" si="190"/>
        <v>0</v>
      </c>
      <c r="HP31" s="10" t="b">
        <f t="shared" si="191"/>
        <v>0</v>
      </c>
      <c r="HQ31" s="10" t="b">
        <f t="shared" si="192"/>
        <v>0</v>
      </c>
      <c r="HR31" s="10" t="b">
        <f t="shared" si="193"/>
        <v>0</v>
      </c>
      <c r="HS31" s="10" t="b">
        <f t="shared" si="194"/>
        <v>0</v>
      </c>
      <c r="HT31" s="10" t="b">
        <f t="shared" si="195"/>
        <v>0</v>
      </c>
      <c r="HU31" s="10" t="b">
        <f t="shared" si="196"/>
        <v>0</v>
      </c>
      <c r="HV31" s="10" t="b">
        <f t="shared" si="197"/>
        <v>0</v>
      </c>
      <c r="HW31" s="10" t="b">
        <f t="shared" si="198"/>
        <v>0</v>
      </c>
      <c r="HX31" s="10" t="b">
        <f t="shared" si="199"/>
        <v>0</v>
      </c>
      <c r="HY31" s="10" t="b">
        <f t="shared" si="200"/>
        <v>0</v>
      </c>
      <c r="HZ31" s="10" t="b">
        <f t="shared" si="201"/>
        <v>0</v>
      </c>
      <c r="IA31" s="10" t="b">
        <f t="shared" si="202"/>
        <v>0</v>
      </c>
      <c r="IB31" s="10" t="b">
        <f t="shared" si="203"/>
        <v>0</v>
      </c>
      <c r="IC31" s="10" t="b">
        <f t="shared" si="204"/>
        <v>0</v>
      </c>
      <c r="ID31" s="10" t="b">
        <f t="shared" si="205"/>
        <v>0</v>
      </c>
      <c r="IE31" s="10" t="b">
        <f t="shared" si="206"/>
        <v>0</v>
      </c>
      <c r="IF31" s="10" t="b">
        <f t="shared" si="207"/>
        <v>0</v>
      </c>
      <c r="IG31" s="10" t="b">
        <f t="shared" si="208"/>
        <v>0</v>
      </c>
      <c r="IH31" s="10" t="b">
        <f t="shared" si="209"/>
        <v>0</v>
      </c>
      <c r="II31" s="10" t="b">
        <f t="shared" si="210"/>
        <v>0</v>
      </c>
      <c r="IJ31" s="10" t="b">
        <f t="shared" si="211"/>
        <v>0</v>
      </c>
      <c r="IK31" s="10" t="b">
        <f t="shared" si="212"/>
        <v>0</v>
      </c>
      <c r="IL31" s="10" t="b">
        <f t="shared" si="213"/>
        <v>0</v>
      </c>
      <c r="IM31" s="10" t="b">
        <f t="shared" si="214"/>
        <v>0</v>
      </c>
      <c r="IN31" s="10" t="b">
        <f t="shared" si="215"/>
        <v>0</v>
      </c>
      <c r="IO31" s="10" t="b">
        <f t="shared" si="216"/>
        <v>0</v>
      </c>
      <c r="IP31" s="10" t="b">
        <f t="shared" si="217"/>
        <v>0</v>
      </c>
      <c r="IQ31" s="19" t="b">
        <f t="shared" si="218"/>
        <v>0</v>
      </c>
    </row>
    <row r="32" spans="1:251" x14ac:dyDescent="0.2">
      <c r="A32" s="11" t="str">
        <f t="shared" si="165"/>
        <v>Nickel</v>
      </c>
      <c r="B32" s="11" t="str">
        <f t="shared" si="165"/>
        <v>kg/kWh</v>
      </c>
      <c r="C32" s="11">
        <f t="shared" si="219"/>
        <v>2050</v>
      </c>
      <c r="D32" s="50">
        <f t="shared" si="166"/>
        <v>-999</v>
      </c>
      <c r="E32" s="50">
        <f t="shared" si="167"/>
        <v>-999</v>
      </c>
      <c r="F32" s="50">
        <f t="shared" si="168"/>
        <v>-999</v>
      </c>
      <c r="G32" s="50">
        <f t="shared" si="169"/>
        <v>-999</v>
      </c>
      <c r="H32" s="18">
        <f t="shared" si="170"/>
        <v>0</v>
      </c>
      <c r="I32" s="16">
        <f>IF(H32&lt;&gt;0,PERCENTILE(GV32:IQ32,#REF!),-999)</f>
        <v>-999</v>
      </c>
      <c r="J32" s="17">
        <f>IF(H32&lt;&gt;0,PERCENTILE(GV32:IQ32,#REF!),-999)</f>
        <v>-999</v>
      </c>
      <c r="K32" s="64"/>
      <c r="L32" s="65"/>
      <c r="M32" s="62"/>
      <c r="N32" s="63"/>
      <c r="O32" s="64"/>
      <c r="P32" s="65"/>
      <c r="Q32" s="62"/>
      <c r="R32" s="63"/>
      <c r="S32" s="64"/>
      <c r="T32" s="65"/>
      <c r="U32" s="62"/>
      <c r="V32" s="63"/>
      <c r="W32" s="64"/>
      <c r="X32" s="65"/>
      <c r="Y32" s="62"/>
      <c r="Z32" s="63"/>
      <c r="AA32" s="64"/>
      <c r="AB32" s="65"/>
      <c r="AC32" s="62"/>
      <c r="AD32" s="63"/>
      <c r="AE32" s="64"/>
      <c r="AF32" s="65"/>
      <c r="AG32" s="62"/>
      <c r="AH32" s="63"/>
      <c r="AI32" s="64"/>
      <c r="AJ32" s="65"/>
      <c r="AK32" s="62"/>
      <c r="AL32" s="63"/>
      <c r="AM32" s="64"/>
      <c r="AN32" s="65"/>
      <c r="AO32" s="62"/>
      <c r="AP32" s="63"/>
      <c r="AQ32" s="64"/>
      <c r="AR32" s="65"/>
      <c r="AS32" s="62"/>
      <c r="AT32" s="63"/>
      <c r="AU32" s="64"/>
      <c r="AV32" s="65"/>
      <c r="AW32" s="62"/>
      <c r="AX32" s="63"/>
      <c r="AY32" s="64"/>
      <c r="AZ32" s="65"/>
      <c r="BA32" s="62"/>
      <c r="BB32" s="63"/>
      <c r="BC32" s="64"/>
      <c r="BD32" s="65"/>
      <c r="BE32" s="62"/>
      <c r="BF32" s="63"/>
      <c r="BG32" s="64"/>
      <c r="BH32" s="65"/>
      <c r="BI32" s="62"/>
      <c r="BJ32" s="63"/>
      <c r="BK32" s="64"/>
      <c r="BL32" s="65"/>
      <c r="BM32" s="62"/>
      <c r="BN32" s="63"/>
      <c r="BO32" s="64"/>
      <c r="BP32" s="65"/>
      <c r="BQ32" s="62"/>
      <c r="BR32" s="63"/>
      <c r="BS32" s="64"/>
      <c r="BT32" s="65"/>
      <c r="BU32" s="62"/>
      <c r="BV32" s="63"/>
      <c r="BW32" s="64"/>
      <c r="BX32" s="65"/>
      <c r="BY32" s="62"/>
      <c r="BZ32" s="63"/>
      <c r="CA32" s="64"/>
      <c r="CB32" s="65"/>
      <c r="CC32" s="62"/>
      <c r="CD32" s="63"/>
      <c r="CE32" s="64"/>
      <c r="CF32" s="65"/>
      <c r="CG32" s="62"/>
      <c r="CH32" s="63"/>
      <c r="CI32" s="64"/>
      <c r="CJ32" s="65"/>
      <c r="CK32" s="62"/>
      <c r="CL32" s="63"/>
      <c r="CM32" s="64"/>
      <c r="CN32" s="65"/>
      <c r="CO32" s="62"/>
      <c r="CP32" s="63"/>
      <c r="CQ32" s="64"/>
      <c r="CR32" s="65"/>
      <c r="CS32" s="62"/>
      <c r="CT32" s="63"/>
      <c r="CU32" s="64"/>
      <c r="CV32" s="65"/>
      <c r="CW32" s="62"/>
      <c r="CX32" s="63"/>
      <c r="CY32" s="64"/>
      <c r="CZ32" s="65"/>
      <c r="DA32" s="62"/>
      <c r="DB32" s="63"/>
      <c r="DC32" s="64"/>
      <c r="DD32" s="65"/>
      <c r="DE32" s="62"/>
      <c r="DF32" s="63"/>
      <c r="DG32" s="64"/>
      <c r="DH32" s="65"/>
      <c r="DI32" s="62"/>
      <c r="DJ32" s="63"/>
      <c r="DK32" s="64"/>
      <c r="DL32" s="65"/>
      <c r="DM32" s="62"/>
      <c r="DN32" s="63"/>
      <c r="DO32" s="64"/>
      <c r="DP32" s="65"/>
      <c r="DQ32" s="62"/>
      <c r="DR32" s="63"/>
      <c r="DS32" s="64"/>
      <c r="DT32" s="65"/>
      <c r="DU32" s="62"/>
      <c r="DV32" s="63"/>
      <c r="DW32" s="64"/>
      <c r="DX32" s="65"/>
      <c r="DY32" s="62"/>
      <c r="DZ32" s="63"/>
      <c r="EA32" s="64"/>
      <c r="EB32" s="65"/>
      <c r="EC32" s="62"/>
      <c r="ED32" s="63"/>
      <c r="EE32" s="64"/>
      <c r="EF32" s="65"/>
      <c r="EG32" s="62"/>
      <c r="EH32" s="63"/>
      <c r="EI32" s="64"/>
      <c r="EJ32" s="65"/>
      <c r="EK32" s="62"/>
      <c r="EL32" s="63"/>
      <c r="EM32" s="64"/>
      <c r="EN32" s="65"/>
      <c r="EO32" s="62"/>
      <c r="EP32" s="63"/>
      <c r="EQ32" s="64"/>
      <c r="ER32" s="65"/>
      <c r="ES32" s="62"/>
      <c r="ET32" s="63"/>
      <c r="EU32" s="64"/>
      <c r="EV32" s="65"/>
      <c r="EW32" s="62"/>
      <c r="EX32" s="63"/>
      <c r="EY32" s="64"/>
      <c r="EZ32" s="65"/>
      <c r="FA32" s="62"/>
      <c r="FB32" s="63"/>
      <c r="FC32" s="64"/>
      <c r="FD32" s="65"/>
      <c r="FE32" s="62"/>
      <c r="FF32" s="63"/>
      <c r="FG32" s="64"/>
      <c r="FH32" s="65"/>
      <c r="FI32" s="62"/>
      <c r="FJ32" s="63"/>
      <c r="FK32" s="64"/>
      <c r="FL32" s="65"/>
      <c r="FM32" s="62"/>
      <c r="FN32" s="63"/>
      <c r="FO32" s="64"/>
      <c r="FP32" s="65"/>
      <c r="FQ32" s="62"/>
      <c r="FR32" s="63"/>
      <c r="FS32" s="64"/>
      <c r="FT32" s="65"/>
      <c r="FU32" s="62"/>
      <c r="FV32" s="63"/>
      <c r="FW32" s="64"/>
      <c r="FX32" s="65"/>
      <c r="FY32" s="62"/>
      <c r="FZ32" s="63"/>
      <c r="GA32" s="64"/>
      <c r="GB32" s="65"/>
      <c r="GC32" s="62"/>
      <c r="GD32" s="63"/>
      <c r="GE32" s="64"/>
      <c r="GF32" s="65"/>
      <c r="GG32" s="62"/>
      <c r="GH32" s="63"/>
      <c r="GI32" s="64"/>
      <c r="GJ32" s="65"/>
      <c r="GK32" s="62"/>
      <c r="GL32" s="63"/>
      <c r="GM32" s="64"/>
      <c r="GN32" s="65"/>
      <c r="GO32" s="62"/>
      <c r="GP32" s="63"/>
      <c r="GQ32" s="64"/>
      <c r="GR32" s="65"/>
      <c r="GS32" s="62"/>
      <c r="GT32" s="63"/>
      <c r="GV32" s="39" t="b">
        <f t="shared" si="171"/>
        <v>0</v>
      </c>
      <c r="GW32" s="10" t="b">
        <f t="shared" si="172"/>
        <v>0</v>
      </c>
      <c r="GX32" s="10" t="b">
        <f t="shared" si="173"/>
        <v>0</v>
      </c>
      <c r="GY32" s="10" t="b">
        <f t="shared" si="174"/>
        <v>0</v>
      </c>
      <c r="GZ32" s="10" t="b">
        <f t="shared" si="175"/>
        <v>0</v>
      </c>
      <c r="HA32" s="10" t="b">
        <f t="shared" si="176"/>
        <v>0</v>
      </c>
      <c r="HB32" s="10" t="b">
        <f t="shared" si="177"/>
        <v>0</v>
      </c>
      <c r="HC32" s="10" t="b">
        <f t="shared" si="178"/>
        <v>0</v>
      </c>
      <c r="HD32" s="10" t="b">
        <f t="shared" si="179"/>
        <v>0</v>
      </c>
      <c r="HE32" s="10" t="b">
        <f t="shared" si="180"/>
        <v>0</v>
      </c>
      <c r="HF32" s="10" t="b">
        <f t="shared" si="181"/>
        <v>0</v>
      </c>
      <c r="HG32" s="10" t="b">
        <f t="shared" si="182"/>
        <v>0</v>
      </c>
      <c r="HH32" s="10" t="b">
        <f t="shared" si="183"/>
        <v>0</v>
      </c>
      <c r="HI32" s="10" t="b">
        <f t="shared" si="184"/>
        <v>0</v>
      </c>
      <c r="HJ32" s="10" t="b">
        <f t="shared" si="185"/>
        <v>0</v>
      </c>
      <c r="HK32" s="10" t="b">
        <f t="shared" si="186"/>
        <v>0</v>
      </c>
      <c r="HL32" s="10" t="b">
        <f t="shared" si="187"/>
        <v>0</v>
      </c>
      <c r="HM32" s="10" t="b">
        <f t="shared" si="188"/>
        <v>0</v>
      </c>
      <c r="HN32" s="10" t="b">
        <f t="shared" si="189"/>
        <v>0</v>
      </c>
      <c r="HO32" s="10" t="b">
        <f t="shared" si="190"/>
        <v>0</v>
      </c>
      <c r="HP32" s="10" t="b">
        <f t="shared" si="191"/>
        <v>0</v>
      </c>
      <c r="HQ32" s="10" t="b">
        <f t="shared" si="192"/>
        <v>0</v>
      </c>
      <c r="HR32" s="10" t="b">
        <f t="shared" si="193"/>
        <v>0</v>
      </c>
      <c r="HS32" s="10" t="b">
        <f t="shared" si="194"/>
        <v>0</v>
      </c>
      <c r="HT32" s="10" t="b">
        <f t="shared" si="195"/>
        <v>0</v>
      </c>
      <c r="HU32" s="10" t="b">
        <f t="shared" si="196"/>
        <v>0</v>
      </c>
      <c r="HV32" s="10" t="b">
        <f t="shared" si="197"/>
        <v>0</v>
      </c>
      <c r="HW32" s="10" t="b">
        <f t="shared" si="198"/>
        <v>0</v>
      </c>
      <c r="HX32" s="10" t="b">
        <f t="shared" si="199"/>
        <v>0</v>
      </c>
      <c r="HY32" s="10" t="b">
        <f t="shared" si="200"/>
        <v>0</v>
      </c>
      <c r="HZ32" s="10" t="b">
        <f t="shared" si="201"/>
        <v>0</v>
      </c>
      <c r="IA32" s="10" t="b">
        <f t="shared" si="202"/>
        <v>0</v>
      </c>
      <c r="IB32" s="10" t="b">
        <f t="shared" si="203"/>
        <v>0</v>
      </c>
      <c r="IC32" s="10" t="b">
        <f t="shared" si="204"/>
        <v>0</v>
      </c>
      <c r="ID32" s="10" t="b">
        <f t="shared" si="205"/>
        <v>0</v>
      </c>
      <c r="IE32" s="10" t="b">
        <f t="shared" si="206"/>
        <v>0</v>
      </c>
      <c r="IF32" s="10" t="b">
        <f t="shared" si="207"/>
        <v>0</v>
      </c>
      <c r="IG32" s="10" t="b">
        <f t="shared" si="208"/>
        <v>0</v>
      </c>
      <c r="IH32" s="10" t="b">
        <f t="shared" si="209"/>
        <v>0</v>
      </c>
      <c r="II32" s="10" t="b">
        <f t="shared" si="210"/>
        <v>0</v>
      </c>
      <c r="IJ32" s="10" t="b">
        <f t="shared" si="211"/>
        <v>0</v>
      </c>
      <c r="IK32" s="10" t="b">
        <f t="shared" si="212"/>
        <v>0</v>
      </c>
      <c r="IL32" s="10" t="b">
        <f t="shared" si="213"/>
        <v>0</v>
      </c>
      <c r="IM32" s="10" t="b">
        <f t="shared" si="214"/>
        <v>0</v>
      </c>
      <c r="IN32" s="10" t="b">
        <f t="shared" si="215"/>
        <v>0</v>
      </c>
      <c r="IO32" s="10" t="b">
        <f t="shared" si="216"/>
        <v>0</v>
      </c>
      <c r="IP32" s="10" t="b">
        <f t="shared" si="217"/>
        <v>0</v>
      </c>
      <c r="IQ32" s="19" t="b">
        <f t="shared" si="218"/>
        <v>0</v>
      </c>
    </row>
    <row r="33" spans="1:251" x14ac:dyDescent="0.2">
      <c r="A33" s="11" t="str">
        <f t="shared" si="165"/>
        <v>Sulfur</v>
      </c>
      <c r="B33" s="11" t="str">
        <f t="shared" si="165"/>
        <v>kg/kWh</v>
      </c>
      <c r="C33" s="11">
        <f t="shared" si="219"/>
        <v>2050</v>
      </c>
      <c r="D33" s="50">
        <f t="shared" si="166"/>
        <v>-999</v>
      </c>
      <c r="E33" s="50">
        <f t="shared" si="167"/>
        <v>-999</v>
      </c>
      <c r="F33" s="50">
        <f t="shared" si="168"/>
        <v>-999</v>
      </c>
      <c r="G33" s="50">
        <f t="shared" si="169"/>
        <v>-999</v>
      </c>
      <c r="H33" s="18">
        <f t="shared" si="170"/>
        <v>0</v>
      </c>
      <c r="I33" s="16">
        <f>IF(H33&lt;&gt;0,PERCENTILE(GV33:IQ33,#REF!),-999)</f>
        <v>-999</v>
      </c>
      <c r="J33" s="17">
        <f>IF(H33&lt;&gt;0,PERCENTILE(GV33:IQ33,#REF!),-999)</f>
        <v>-999</v>
      </c>
      <c r="K33" s="64"/>
      <c r="L33" s="65"/>
      <c r="M33" s="62"/>
      <c r="N33" s="63"/>
      <c r="O33" s="64"/>
      <c r="P33" s="65"/>
      <c r="Q33" s="62"/>
      <c r="R33" s="63"/>
      <c r="S33" s="64"/>
      <c r="T33" s="65"/>
      <c r="U33" s="62"/>
      <c r="V33" s="63"/>
      <c r="W33" s="64"/>
      <c r="X33" s="65"/>
      <c r="Y33" s="62"/>
      <c r="Z33" s="63"/>
      <c r="AA33" s="64"/>
      <c r="AB33" s="65"/>
      <c r="AC33" s="62"/>
      <c r="AD33" s="63"/>
      <c r="AE33" s="64"/>
      <c r="AF33" s="65"/>
      <c r="AG33" s="62"/>
      <c r="AH33" s="63"/>
      <c r="AI33" s="64"/>
      <c r="AJ33" s="65"/>
      <c r="AK33" s="62"/>
      <c r="AL33" s="63"/>
      <c r="AM33" s="64"/>
      <c r="AN33" s="65"/>
      <c r="AO33" s="62"/>
      <c r="AP33" s="63"/>
      <c r="AQ33" s="64"/>
      <c r="AR33" s="65"/>
      <c r="AS33" s="62"/>
      <c r="AT33" s="63"/>
      <c r="AU33" s="64"/>
      <c r="AV33" s="65"/>
      <c r="AW33" s="62"/>
      <c r="AX33" s="63"/>
      <c r="AY33" s="64"/>
      <c r="AZ33" s="65"/>
      <c r="BA33" s="62"/>
      <c r="BB33" s="63"/>
      <c r="BC33" s="64"/>
      <c r="BD33" s="65"/>
      <c r="BE33" s="62"/>
      <c r="BF33" s="63"/>
      <c r="BG33" s="64"/>
      <c r="BH33" s="65"/>
      <c r="BI33" s="62"/>
      <c r="BJ33" s="63"/>
      <c r="BK33" s="64"/>
      <c r="BL33" s="65"/>
      <c r="BM33" s="62"/>
      <c r="BN33" s="63"/>
      <c r="BO33" s="64"/>
      <c r="BP33" s="65"/>
      <c r="BQ33" s="62"/>
      <c r="BR33" s="63"/>
      <c r="BS33" s="64"/>
      <c r="BT33" s="65"/>
      <c r="BU33" s="62"/>
      <c r="BV33" s="63"/>
      <c r="BW33" s="64"/>
      <c r="BX33" s="65"/>
      <c r="BY33" s="62"/>
      <c r="BZ33" s="63"/>
      <c r="CA33" s="64"/>
      <c r="CB33" s="65"/>
      <c r="CC33" s="62"/>
      <c r="CD33" s="63"/>
      <c r="CE33" s="64"/>
      <c r="CF33" s="65"/>
      <c r="CG33" s="62"/>
      <c r="CH33" s="63"/>
      <c r="CI33" s="64"/>
      <c r="CJ33" s="65"/>
      <c r="CK33" s="62"/>
      <c r="CL33" s="63"/>
      <c r="CM33" s="64"/>
      <c r="CN33" s="65"/>
      <c r="CO33" s="62"/>
      <c r="CP33" s="63"/>
      <c r="CQ33" s="64"/>
      <c r="CR33" s="65"/>
      <c r="CS33" s="62"/>
      <c r="CT33" s="63"/>
      <c r="CU33" s="64"/>
      <c r="CV33" s="65"/>
      <c r="CW33" s="62"/>
      <c r="CX33" s="63"/>
      <c r="CY33" s="64"/>
      <c r="CZ33" s="65"/>
      <c r="DA33" s="62"/>
      <c r="DB33" s="63"/>
      <c r="DC33" s="64"/>
      <c r="DD33" s="65"/>
      <c r="DE33" s="62"/>
      <c r="DF33" s="63"/>
      <c r="DG33" s="64"/>
      <c r="DH33" s="65"/>
      <c r="DI33" s="62"/>
      <c r="DJ33" s="63"/>
      <c r="DK33" s="64"/>
      <c r="DL33" s="65"/>
      <c r="DM33" s="62"/>
      <c r="DN33" s="63"/>
      <c r="DO33" s="64"/>
      <c r="DP33" s="65"/>
      <c r="DQ33" s="62"/>
      <c r="DR33" s="63"/>
      <c r="DS33" s="64"/>
      <c r="DT33" s="65"/>
      <c r="DU33" s="62"/>
      <c r="DV33" s="63"/>
      <c r="DW33" s="64"/>
      <c r="DX33" s="65"/>
      <c r="DY33" s="62"/>
      <c r="DZ33" s="63"/>
      <c r="EA33" s="64"/>
      <c r="EB33" s="65"/>
      <c r="EC33" s="62"/>
      <c r="ED33" s="63"/>
      <c r="EE33" s="64"/>
      <c r="EF33" s="65"/>
      <c r="EG33" s="62"/>
      <c r="EH33" s="63"/>
      <c r="EI33" s="64"/>
      <c r="EJ33" s="65"/>
      <c r="EK33" s="62"/>
      <c r="EL33" s="63"/>
      <c r="EM33" s="64"/>
      <c r="EN33" s="65"/>
      <c r="EO33" s="62"/>
      <c r="EP33" s="63"/>
      <c r="EQ33" s="64"/>
      <c r="ER33" s="65"/>
      <c r="ES33" s="62"/>
      <c r="ET33" s="63"/>
      <c r="EU33" s="64"/>
      <c r="EV33" s="65"/>
      <c r="EW33" s="62"/>
      <c r="EX33" s="63"/>
      <c r="EY33" s="64"/>
      <c r="EZ33" s="65"/>
      <c r="FA33" s="62"/>
      <c r="FB33" s="63"/>
      <c r="FC33" s="64"/>
      <c r="FD33" s="65"/>
      <c r="FE33" s="62"/>
      <c r="FF33" s="63"/>
      <c r="FG33" s="64"/>
      <c r="FH33" s="65"/>
      <c r="FI33" s="62"/>
      <c r="FJ33" s="63"/>
      <c r="FK33" s="64"/>
      <c r="FL33" s="65"/>
      <c r="FM33" s="62"/>
      <c r="FN33" s="63"/>
      <c r="FO33" s="64"/>
      <c r="FP33" s="65"/>
      <c r="FQ33" s="62"/>
      <c r="FR33" s="63"/>
      <c r="FS33" s="64"/>
      <c r="FT33" s="65"/>
      <c r="FU33" s="62"/>
      <c r="FV33" s="63"/>
      <c r="FW33" s="64"/>
      <c r="FX33" s="65"/>
      <c r="FY33" s="62"/>
      <c r="FZ33" s="63"/>
      <c r="GA33" s="64"/>
      <c r="GB33" s="65"/>
      <c r="GC33" s="62"/>
      <c r="GD33" s="63"/>
      <c r="GE33" s="64"/>
      <c r="GF33" s="65"/>
      <c r="GG33" s="62"/>
      <c r="GH33" s="63"/>
      <c r="GI33" s="64"/>
      <c r="GJ33" s="65"/>
      <c r="GK33" s="62"/>
      <c r="GL33" s="63"/>
      <c r="GM33" s="64"/>
      <c r="GN33" s="65"/>
      <c r="GO33" s="62"/>
      <c r="GP33" s="63"/>
      <c r="GQ33" s="64"/>
      <c r="GR33" s="65"/>
      <c r="GS33" s="62"/>
      <c r="GT33" s="63"/>
      <c r="GV33" s="39" t="b">
        <f t="shared" si="171"/>
        <v>0</v>
      </c>
      <c r="GW33" s="10" t="b">
        <f t="shared" si="172"/>
        <v>0</v>
      </c>
      <c r="GX33" s="10" t="b">
        <f t="shared" si="173"/>
        <v>0</v>
      </c>
      <c r="GY33" s="10" t="b">
        <f t="shared" si="174"/>
        <v>0</v>
      </c>
      <c r="GZ33" s="10" t="b">
        <f t="shared" si="175"/>
        <v>0</v>
      </c>
      <c r="HA33" s="10" t="b">
        <f t="shared" si="176"/>
        <v>0</v>
      </c>
      <c r="HB33" s="10" t="b">
        <f t="shared" si="177"/>
        <v>0</v>
      </c>
      <c r="HC33" s="10" t="b">
        <f t="shared" si="178"/>
        <v>0</v>
      </c>
      <c r="HD33" s="10" t="b">
        <f t="shared" si="179"/>
        <v>0</v>
      </c>
      <c r="HE33" s="10" t="b">
        <f t="shared" si="180"/>
        <v>0</v>
      </c>
      <c r="HF33" s="10" t="b">
        <f t="shared" si="181"/>
        <v>0</v>
      </c>
      <c r="HG33" s="10" t="b">
        <f t="shared" si="182"/>
        <v>0</v>
      </c>
      <c r="HH33" s="10" t="b">
        <f t="shared" si="183"/>
        <v>0</v>
      </c>
      <c r="HI33" s="10" t="b">
        <f t="shared" si="184"/>
        <v>0</v>
      </c>
      <c r="HJ33" s="10" t="b">
        <f t="shared" si="185"/>
        <v>0</v>
      </c>
      <c r="HK33" s="10" t="b">
        <f t="shared" si="186"/>
        <v>0</v>
      </c>
      <c r="HL33" s="10" t="b">
        <f t="shared" si="187"/>
        <v>0</v>
      </c>
      <c r="HM33" s="10" t="b">
        <f t="shared" si="188"/>
        <v>0</v>
      </c>
      <c r="HN33" s="10" t="b">
        <f t="shared" si="189"/>
        <v>0</v>
      </c>
      <c r="HO33" s="10" t="b">
        <f t="shared" si="190"/>
        <v>0</v>
      </c>
      <c r="HP33" s="10" t="b">
        <f t="shared" si="191"/>
        <v>0</v>
      </c>
      <c r="HQ33" s="10" t="b">
        <f t="shared" si="192"/>
        <v>0</v>
      </c>
      <c r="HR33" s="10" t="b">
        <f t="shared" si="193"/>
        <v>0</v>
      </c>
      <c r="HS33" s="10" t="b">
        <f t="shared" si="194"/>
        <v>0</v>
      </c>
      <c r="HT33" s="10" t="b">
        <f t="shared" si="195"/>
        <v>0</v>
      </c>
      <c r="HU33" s="10" t="b">
        <f t="shared" si="196"/>
        <v>0</v>
      </c>
      <c r="HV33" s="10" t="b">
        <f t="shared" si="197"/>
        <v>0</v>
      </c>
      <c r="HW33" s="10" t="b">
        <f t="shared" si="198"/>
        <v>0</v>
      </c>
      <c r="HX33" s="10" t="b">
        <f t="shared" si="199"/>
        <v>0</v>
      </c>
      <c r="HY33" s="10" t="b">
        <f t="shared" si="200"/>
        <v>0</v>
      </c>
      <c r="HZ33" s="10" t="b">
        <f t="shared" si="201"/>
        <v>0</v>
      </c>
      <c r="IA33" s="10" t="b">
        <f t="shared" si="202"/>
        <v>0</v>
      </c>
      <c r="IB33" s="10" t="b">
        <f t="shared" si="203"/>
        <v>0</v>
      </c>
      <c r="IC33" s="10" t="b">
        <f t="shared" si="204"/>
        <v>0</v>
      </c>
      <c r="ID33" s="10" t="b">
        <f t="shared" si="205"/>
        <v>0</v>
      </c>
      <c r="IE33" s="10" t="b">
        <f t="shared" si="206"/>
        <v>0</v>
      </c>
      <c r="IF33" s="10" t="b">
        <f t="shared" si="207"/>
        <v>0</v>
      </c>
      <c r="IG33" s="10" t="b">
        <f t="shared" si="208"/>
        <v>0</v>
      </c>
      <c r="IH33" s="10" t="b">
        <f t="shared" si="209"/>
        <v>0</v>
      </c>
      <c r="II33" s="10" t="b">
        <f t="shared" si="210"/>
        <v>0</v>
      </c>
      <c r="IJ33" s="10" t="b">
        <f t="shared" si="211"/>
        <v>0</v>
      </c>
      <c r="IK33" s="10" t="b">
        <f t="shared" si="212"/>
        <v>0</v>
      </c>
      <c r="IL33" s="10" t="b">
        <f t="shared" si="213"/>
        <v>0</v>
      </c>
      <c r="IM33" s="10" t="b">
        <f t="shared" si="214"/>
        <v>0</v>
      </c>
      <c r="IN33" s="10" t="b">
        <f t="shared" si="215"/>
        <v>0</v>
      </c>
      <c r="IO33" s="10" t="b">
        <f t="shared" si="216"/>
        <v>0</v>
      </c>
      <c r="IP33" s="10" t="b">
        <f t="shared" si="217"/>
        <v>0</v>
      </c>
      <c r="IQ33" s="19" t="b">
        <f t="shared" si="218"/>
        <v>0</v>
      </c>
    </row>
    <row r="34" spans="1:251" x14ac:dyDescent="0.2">
      <c r="A34" s="11" t="str">
        <f t="shared" si="165"/>
        <v>Vanadium</v>
      </c>
      <c r="B34" s="11" t="str">
        <f t="shared" si="165"/>
        <v>kg/kWh</v>
      </c>
      <c r="C34" s="11">
        <f t="shared" si="219"/>
        <v>2050</v>
      </c>
      <c r="D34" s="50">
        <f t="shared" si="166"/>
        <v>-999</v>
      </c>
      <c r="E34" s="50">
        <f t="shared" si="167"/>
        <v>-999</v>
      </c>
      <c r="F34" s="50">
        <f t="shared" si="168"/>
        <v>-999</v>
      </c>
      <c r="G34" s="50">
        <f t="shared" si="169"/>
        <v>-999</v>
      </c>
      <c r="H34" s="18">
        <f t="shared" si="170"/>
        <v>0</v>
      </c>
      <c r="I34" s="16">
        <f>IF(H34&lt;&gt;0,PERCENTILE(GV34:IQ34,#REF!),-999)</f>
        <v>-999</v>
      </c>
      <c r="J34" s="17">
        <f>IF(H34&lt;&gt;0,PERCENTILE(GV34:IQ34,#REF!),-999)</f>
        <v>-999</v>
      </c>
      <c r="K34" s="64"/>
      <c r="L34" s="65"/>
      <c r="M34" s="62"/>
      <c r="N34" s="63"/>
      <c r="O34" s="64"/>
      <c r="P34" s="65"/>
      <c r="Q34" s="62"/>
      <c r="R34" s="63"/>
      <c r="S34" s="64"/>
      <c r="T34" s="65"/>
      <c r="U34" s="62"/>
      <c r="V34" s="63"/>
      <c r="W34" s="64"/>
      <c r="X34" s="65"/>
      <c r="Y34" s="62"/>
      <c r="Z34" s="63"/>
      <c r="AA34" s="64"/>
      <c r="AB34" s="65"/>
      <c r="AC34" s="62"/>
      <c r="AD34" s="63"/>
      <c r="AE34" s="64"/>
      <c r="AF34" s="65"/>
      <c r="AG34" s="62"/>
      <c r="AH34" s="63"/>
      <c r="AI34" s="64"/>
      <c r="AJ34" s="65"/>
      <c r="AK34" s="62"/>
      <c r="AL34" s="63"/>
      <c r="AM34" s="64"/>
      <c r="AN34" s="65"/>
      <c r="AO34" s="62"/>
      <c r="AP34" s="63"/>
      <c r="AQ34" s="64"/>
      <c r="AR34" s="65"/>
      <c r="AS34" s="62"/>
      <c r="AT34" s="63"/>
      <c r="AU34" s="64"/>
      <c r="AV34" s="65"/>
      <c r="AW34" s="62"/>
      <c r="AX34" s="63"/>
      <c r="AY34" s="64"/>
      <c r="AZ34" s="65"/>
      <c r="BA34" s="62"/>
      <c r="BB34" s="63"/>
      <c r="BC34" s="64"/>
      <c r="BD34" s="65"/>
      <c r="BE34" s="62"/>
      <c r="BF34" s="63"/>
      <c r="BG34" s="64"/>
      <c r="BH34" s="65"/>
      <c r="BI34" s="62"/>
      <c r="BJ34" s="63"/>
      <c r="BK34" s="64"/>
      <c r="BL34" s="65"/>
      <c r="BM34" s="62"/>
      <c r="BN34" s="63"/>
      <c r="BO34" s="64"/>
      <c r="BP34" s="65"/>
      <c r="BQ34" s="62"/>
      <c r="BR34" s="63"/>
      <c r="BS34" s="64"/>
      <c r="BT34" s="65"/>
      <c r="BU34" s="62"/>
      <c r="BV34" s="63"/>
      <c r="BW34" s="64"/>
      <c r="BX34" s="65"/>
      <c r="BY34" s="62"/>
      <c r="BZ34" s="63"/>
      <c r="CA34" s="64"/>
      <c r="CB34" s="65"/>
      <c r="CC34" s="62"/>
      <c r="CD34" s="63"/>
      <c r="CE34" s="64"/>
      <c r="CF34" s="65"/>
      <c r="CG34" s="62"/>
      <c r="CH34" s="63"/>
      <c r="CI34" s="64"/>
      <c r="CJ34" s="65"/>
      <c r="CK34" s="62"/>
      <c r="CL34" s="63"/>
      <c r="CM34" s="64"/>
      <c r="CN34" s="65"/>
      <c r="CO34" s="62"/>
      <c r="CP34" s="63"/>
      <c r="CQ34" s="64"/>
      <c r="CR34" s="65"/>
      <c r="CS34" s="62"/>
      <c r="CT34" s="63"/>
      <c r="CU34" s="64"/>
      <c r="CV34" s="65"/>
      <c r="CW34" s="62"/>
      <c r="CX34" s="63"/>
      <c r="CY34" s="64"/>
      <c r="CZ34" s="65"/>
      <c r="DA34" s="62"/>
      <c r="DB34" s="63"/>
      <c r="DC34" s="64"/>
      <c r="DD34" s="65"/>
      <c r="DE34" s="62"/>
      <c r="DF34" s="63"/>
      <c r="DG34" s="64"/>
      <c r="DH34" s="65"/>
      <c r="DI34" s="62"/>
      <c r="DJ34" s="63"/>
      <c r="DK34" s="64"/>
      <c r="DL34" s="65"/>
      <c r="DM34" s="62"/>
      <c r="DN34" s="63"/>
      <c r="DO34" s="64"/>
      <c r="DP34" s="65"/>
      <c r="DQ34" s="62"/>
      <c r="DR34" s="63"/>
      <c r="DS34" s="64"/>
      <c r="DT34" s="65"/>
      <c r="DU34" s="62"/>
      <c r="DV34" s="63"/>
      <c r="DW34" s="64"/>
      <c r="DX34" s="65"/>
      <c r="DY34" s="62"/>
      <c r="DZ34" s="63"/>
      <c r="EA34" s="64"/>
      <c r="EB34" s="65"/>
      <c r="EC34" s="62"/>
      <c r="ED34" s="63"/>
      <c r="EE34" s="64"/>
      <c r="EF34" s="65"/>
      <c r="EG34" s="62"/>
      <c r="EH34" s="63"/>
      <c r="EI34" s="64"/>
      <c r="EJ34" s="65"/>
      <c r="EK34" s="62"/>
      <c r="EL34" s="63"/>
      <c r="EM34" s="64"/>
      <c r="EN34" s="65"/>
      <c r="EO34" s="62"/>
      <c r="EP34" s="63"/>
      <c r="EQ34" s="64"/>
      <c r="ER34" s="65"/>
      <c r="ES34" s="62"/>
      <c r="ET34" s="63"/>
      <c r="EU34" s="64"/>
      <c r="EV34" s="65"/>
      <c r="EW34" s="62"/>
      <c r="EX34" s="63"/>
      <c r="EY34" s="64"/>
      <c r="EZ34" s="65"/>
      <c r="FA34" s="62"/>
      <c r="FB34" s="63"/>
      <c r="FC34" s="64"/>
      <c r="FD34" s="65"/>
      <c r="FE34" s="62"/>
      <c r="FF34" s="63"/>
      <c r="FG34" s="64"/>
      <c r="FH34" s="65"/>
      <c r="FI34" s="62"/>
      <c r="FJ34" s="63"/>
      <c r="FK34" s="64"/>
      <c r="FL34" s="65"/>
      <c r="FM34" s="62"/>
      <c r="FN34" s="63"/>
      <c r="FO34" s="64"/>
      <c r="FP34" s="65"/>
      <c r="FQ34" s="62"/>
      <c r="FR34" s="63"/>
      <c r="FS34" s="64"/>
      <c r="FT34" s="65"/>
      <c r="FU34" s="62"/>
      <c r="FV34" s="63"/>
      <c r="FW34" s="64"/>
      <c r="FX34" s="65"/>
      <c r="FY34" s="62"/>
      <c r="FZ34" s="63"/>
      <c r="GA34" s="64"/>
      <c r="GB34" s="65"/>
      <c r="GC34" s="62"/>
      <c r="GD34" s="63"/>
      <c r="GE34" s="64"/>
      <c r="GF34" s="65"/>
      <c r="GG34" s="62"/>
      <c r="GH34" s="63"/>
      <c r="GI34" s="64"/>
      <c r="GJ34" s="65"/>
      <c r="GK34" s="62"/>
      <c r="GL34" s="63"/>
      <c r="GM34" s="64"/>
      <c r="GN34" s="65"/>
      <c r="GO34" s="62"/>
      <c r="GP34" s="63"/>
      <c r="GQ34" s="64"/>
      <c r="GR34" s="65"/>
      <c r="GS34" s="62"/>
      <c r="GT34" s="63"/>
      <c r="GV34" s="39" t="b">
        <f t="shared" si="171"/>
        <v>0</v>
      </c>
      <c r="GW34" s="10" t="b">
        <f t="shared" si="172"/>
        <v>0</v>
      </c>
      <c r="GX34" s="10" t="b">
        <f t="shared" si="173"/>
        <v>0</v>
      </c>
      <c r="GY34" s="10" t="b">
        <f t="shared" si="174"/>
        <v>0</v>
      </c>
      <c r="GZ34" s="10" t="b">
        <f t="shared" si="175"/>
        <v>0</v>
      </c>
      <c r="HA34" s="10" t="b">
        <f t="shared" si="176"/>
        <v>0</v>
      </c>
      <c r="HB34" s="10" t="b">
        <f t="shared" si="177"/>
        <v>0</v>
      </c>
      <c r="HC34" s="10" t="b">
        <f t="shared" si="178"/>
        <v>0</v>
      </c>
      <c r="HD34" s="10" t="b">
        <f t="shared" si="179"/>
        <v>0</v>
      </c>
      <c r="HE34" s="10" t="b">
        <f t="shared" si="180"/>
        <v>0</v>
      </c>
      <c r="HF34" s="10" t="b">
        <f t="shared" si="181"/>
        <v>0</v>
      </c>
      <c r="HG34" s="10" t="b">
        <f t="shared" si="182"/>
        <v>0</v>
      </c>
      <c r="HH34" s="10" t="b">
        <f t="shared" si="183"/>
        <v>0</v>
      </c>
      <c r="HI34" s="10" t="b">
        <f t="shared" si="184"/>
        <v>0</v>
      </c>
      <c r="HJ34" s="10" t="b">
        <f t="shared" si="185"/>
        <v>0</v>
      </c>
      <c r="HK34" s="10" t="b">
        <f t="shared" si="186"/>
        <v>0</v>
      </c>
      <c r="HL34" s="10" t="b">
        <f t="shared" si="187"/>
        <v>0</v>
      </c>
      <c r="HM34" s="10" t="b">
        <f t="shared" si="188"/>
        <v>0</v>
      </c>
      <c r="HN34" s="10" t="b">
        <f t="shared" si="189"/>
        <v>0</v>
      </c>
      <c r="HO34" s="10" t="b">
        <f t="shared" si="190"/>
        <v>0</v>
      </c>
      <c r="HP34" s="10" t="b">
        <f t="shared" si="191"/>
        <v>0</v>
      </c>
      <c r="HQ34" s="10" t="b">
        <f t="shared" si="192"/>
        <v>0</v>
      </c>
      <c r="HR34" s="10" t="b">
        <f t="shared" si="193"/>
        <v>0</v>
      </c>
      <c r="HS34" s="10" t="b">
        <f t="shared" si="194"/>
        <v>0</v>
      </c>
      <c r="HT34" s="10" t="b">
        <f t="shared" si="195"/>
        <v>0</v>
      </c>
      <c r="HU34" s="10" t="b">
        <f t="shared" si="196"/>
        <v>0</v>
      </c>
      <c r="HV34" s="10" t="b">
        <f t="shared" si="197"/>
        <v>0</v>
      </c>
      <c r="HW34" s="10" t="b">
        <f t="shared" si="198"/>
        <v>0</v>
      </c>
      <c r="HX34" s="10" t="b">
        <f t="shared" si="199"/>
        <v>0</v>
      </c>
      <c r="HY34" s="10" t="b">
        <f t="shared" si="200"/>
        <v>0</v>
      </c>
      <c r="HZ34" s="10" t="b">
        <f t="shared" si="201"/>
        <v>0</v>
      </c>
      <c r="IA34" s="10" t="b">
        <f t="shared" si="202"/>
        <v>0</v>
      </c>
      <c r="IB34" s="10" t="b">
        <f t="shared" si="203"/>
        <v>0</v>
      </c>
      <c r="IC34" s="10" t="b">
        <f t="shared" si="204"/>
        <v>0</v>
      </c>
      <c r="ID34" s="10" t="b">
        <f t="shared" si="205"/>
        <v>0</v>
      </c>
      <c r="IE34" s="10" t="b">
        <f t="shared" si="206"/>
        <v>0</v>
      </c>
      <c r="IF34" s="10" t="b">
        <f t="shared" si="207"/>
        <v>0</v>
      </c>
      <c r="IG34" s="10" t="b">
        <f t="shared" si="208"/>
        <v>0</v>
      </c>
      <c r="IH34" s="10" t="b">
        <f t="shared" si="209"/>
        <v>0</v>
      </c>
      <c r="II34" s="10" t="b">
        <f t="shared" si="210"/>
        <v>0</v>
      </c>
      <c r="IJ34" s="10" t="b">
        <f t="shared" si="211"/>
        <v>0</v>
      </c>
      <c r="IK34" s="10" t="b">
        <f t="shared" si="212"/>
        <v>0</v>
      </c>
      <c r="IL34" s="10" t="b">
        <f t="shared" si="213"/>
        <v>0</v>
      </c>
      <c r="IM34" s="10" t="b">
        <f t="shared" si="214"/>
        <v>0</v>
      </c>
      <c r="IN34" s="10" t="b">
        <f t="shared" si="215"/>
        <v>0</v>
      </c>
      <c r="IO34" s="10" t="b">
        <f t="shared" si="216"/>
        <v>0</v>
      </c>
      <c r="IP34" s="10" t="b">
        <f t="shared" si="217"/>
        <v>0</v>
      </c>
      <c r="IQ34" s="19" t="b">
        <f t="shared" si="218"/>
        <v>0</v>
      </c>
    </row>
    <row r="35" spans="1:251" x14ac:dyDescent="0.2">
      <c r="A35" s="3"/>
      <c r="B35" s="4"/>
      <c r="C35" s="4"/>
      <c r="D35" s="52"/>
      <c r="E35" s="52"/>
      <c r="F35" s="52"/>
      <c r="G35" s="52"/>
      <c r="H35" s="58"/>
      <c r="I35" s="48"/>
      <c r="J35" s="59"/>
      <c r="K35" s="48"/>
      <c r="L35" s="48"/>
      <c r="M35" s="58"/>
      <c r="N35" s="59"/>
      <c r="O35" s="48"/>
      <c r="P35" s="48"/>
      <c r="Q35" s="58"/>
      <c r="R35" s="59"/>
      <c r="S35" s="48"/>
      <c r="T35" s="48"/>
      <c r="U35" s="58"/>
      <c r="V35" s="59"/>
      <c r="W35" s="48"/>
      <c r="X35" s="48"/>
      <c r="Y35" s="58"/>
      <c r="Z35" s="59"/>
      <c r="AA35" s="48"/>
      <c r="AB35" s="48"/>
      <c r="AC35" s="58"/>
      <c r="AD35" s="59"/>
      <c r="AE35" s="48"/>
      <c r="AF35" s="48"/>
      <c r="AG35" s="58"/>
      <c r="AH35" s="59"/>
      <c r="AI35" s="48"/>
      <c r="AJ35" s="48"/>
      <c r="AK35" s="48"/>
      <c r="AL35" s="59"/>
      <c r="AM35" s="48"/>
      <c r="AN35" s="48"/>
      <c r="AO35" s="48"/>
      <c r="AP35" s="59"/>
      <c r="AQ35" s="48"/>
      <c r="AR35" s="48"/>
      <c r="AS35" s="48"/>
      <c r="AT35" s="59"/>
      <c r="AU35" s="48"/>
      <c r="AV35" s="48"/>
      <c r="AW35" s="48"/>
      <c r="AX35" s="59"/>
      <c r="AY35" s="48"/>
      <c r="AZ35" s="48"/>
      <c r="BA35" s="48"/>
      <c r="BB35" s="59"/>
      <c r="BC35" s="48"/>
      <c r="BD35" s="48"/>
      <c r="BE35" s="48"/>
      <c r="BF35" s="59"/>
      <c r="BG35" s="48"/>
      <c r="BH35" s="48"/>
      <c r="BI35" s="48"/>
      <c r="BJ35" s="59"/>
      <c r="BK35" s="48"/>
      <c r="BL35" s="48"/>
      <c r="BM35" s="48"/>
      <c r="BN35" s="59"/>
      <c r="BO35" s="48"/>
      <c r="BP35" s="48"/>
      <c r="BQ35" s="48"/>
      <c r="BR35" s="59"/>
      <c r="BS35" s="48"/>
      <c r="BT35" s="48"/>
      <c r="BU35" s="48"/>
      <c r="BV35" s="59"/>
      <c r="BW35" s="48"/>
      <c r="BX35" s="48"/>
      <c r="BY35" s="48"/>
      <c r="BZ35" s="59"/>
      <c r="CA35" s="48"/>
      <c r="CB35" s="48"/>
      <c r="CC35" s="48"/>
      <c r="CD35" s="59"/>
      <c r="CE35" s="48"/>
      <c r="CF35" s="48"/>
      <c r="CG35" s="48"/>
      <c r="CH35" s="59"/>
      <c r="CI35" s="48"/>
      <c r="CJ35" s="48"/>
      <c r="CK35" s="48"/>
      <c r="CL35" s="59"/>
      <c r="CM35" s="48"/>
      <c r="CN35" s="48"/>
      <c r="CO35" s="48"/>
      <c r="CP35" s="59"/>
      <c r="CQ35" s="48"/>
      <c r="CR35" s="48"/>
      <c r="CS35" s="48"/>
      <c r="CT35" s="59"/>
      <c r="CU35" s="48"/>
      <c r="CV35" s="48"/>
      <c r="CW35" s="48"/>
      <c r="CX35" s="59"/>
      <c r="CY35" s="48"/>
      <c r="CZ35" s="48"/>
      <c r="DA35" s="48"/>
      <c r="DB35" s="59"/>
      <c r="DC35" s="48"/>
      <c r="DD35" s="48"/>
      <c r="DE35" s="48"/>
      <c r="DF35" s="59"/>
      <c r="DG35" s="48"/>
      <c r="DH35" s="48"/>
      <c r="DI35" s="48"/>
      <c r="DJ35" s="59"/>
      <c r="DK35" s="48"/>
      <c r="DL35" s="48"/>
      <c r="DM35" s="48"/>
      <c r="DN35" s="59"/>
      <c r="DO35" s="48"/>
      <c r="DP35" s="48"/>
      <c r="DQ35" s="48"/>
      <c r="DR35" s="59"/>
      <c r="DS35" s="48"/>
      <c r="DT35" s="48"/>
      <c r="DU35" s="48"/>
      <c r="DV35" s="59"/>
      <c r="DW35" s="48"/>
      <c r="DX35" s="48"/>
      <c r="DY35" s="48"/>
      <c r="DZ35" s="59"/>
      <c r="EA35" s="48"/>
      <c r="EB35" s="48"/>
      <c r="EC35" s="48"/>
      <c r="ED35" s="59"/>
      <c r="EE35" s="48"/>
      <c r="EF35" s="48"/>
      <c r="EG35" s="48"/>
      <c r="EH35" s="59"/>
      <c r="EI35" s="48"/>
      <c r="EJ35" s="48"/>
      <c r="EK35" s="48"/>
      <c r="EL35" s="59"/>
      <c r="EM35" s="48"/>
      <c r="EN35" s="48"/>
      <c r="EO35" s="48"/>
      <c r="EP35" s="59"/>
      <c r="EQ35" s="48"/>
      <c r="ER35" s="48"/>
      <c r="ES35" s="48"/>
      <c r="ET35" s="59"/>
      <c r="EU35" s="48"/>
      <c r="EV35" s="48"/>
      <c r="EW35" s="48"/>
      <c r="EX35" s="59"/>
      <c r="EY35" s="48"/>
      <c r="EZ35" s="48"/>
      <c r="FA35" s="48"/>
      <c r="FB35" s="59"/>
      <c r="FC35" s="48"/>
      <c r="FD35" s="48"/>
      <c r="FE35" s="48"/>
      <c r="FF35" s="59"/>
      <c r="FG35" s="48"/>
      <c r="FH35" s="48"/>
      <c r="FI35" s="48"/>
      <c r="FJ35" s="59"/>
      <c r="FK35" s="48"/>
      <c r="FL35" s="48"/>
      <c r="FM35" s="48"/>
      <c r="FN35" s="59"/>
      <c r="FO35" s="48"/>
      <c r="FP35" s="48"/>
      <c r="FQ35" s="48"/>
      <c r="FR35" s="59"/>
      <c r="FS35" s="48"/>
      <c r="FT35" s="48"/>
      <c r="FU35" s="48"/>
      <c r="FV35" s="59"/>
      <c r="FW35" s="48"/>
      <c r="FX35" s="48"/>
      <c r="FY35" s="48"/>
      <c r="FZ35" s="59"/>
      <c r="GA35" s="48"/>
      <c r="GB35" s="48"/>
      <c r="GC35" s="48"/>
      <c r="GD35" s="59"/>
      <c r="GE35" s="48"/>
      <c r="GF35" s="48"/>
      <c r="GG35" s="48"/>
      <c r="GH35" s="59"/>
      <c r="GI35" s="48"/>
      <c r="GJ35" s="48"/>
      <c r="GK35" s="48"/>
      <c r="GL35" s="59"/>
      <c r="GM35" s="48"/>
      <c r="GN35" s="48"/>
      <c r="GO35" s="48"/>
      <c r="GP35" s="59"/>
      <c r="GQ35" s="48"/>
      <c r="GR35" s="48"/>
      <c r="GS35" s="48"/>
      <c r="GT35" s="59"/>
    </row>
  </sheetData>
  <mergeCells count="50">
    <mergeCell ref="AA1:AD1"/>
    <mergeCell ref="D1:J1"/>
    <mergeCell ref="K1:N1"/>
    <mergeCell ref="O1:R1"/>
    <mergeCell ref="S1:V1"/>
    <mergeCell ref="W1:Z1"/>
    <mergeCell ref="BW1:BZ1"/>
    <mergeCell ref="AE1:AH1"/>
    <mergeCell ref="AI1:AL1"/>
    <mergeCell ref="AM1:AP1"/>
    <mergeCell ref="AQ1:AT1"/>
    <mergeCell ref="AU1:AX1"/>
    <mergeCell ref="AY1:BB1"/>
    <mergeCell ref="BC1:BF1"/>
    <mergeCell ref="BG1:BJ1"/>
    <mergeCell ref="BK1:BN1"/>
    <mergeCell ref="BO1:BR1"/>
    <mergeCell ref="BS1:BV1"/>
    <mergeCell ref="DS1:DV1"/>
    <mergeCell ref="CA1:CD1"/>
    <mergeCell ref="CE1:CH1"/>
    <mergeCell ref="CI1:CL1"/>
    <mergeCell ref="CM1:CP1"/>
    <mergeCell ref="CQ1:CT1"/>
    <mergeCell ref="CU1:CX1"/>
    <mergeCell ref="CY1:DB1"/>
    <mergeCell ref="DC1:DF1"/>
    <mergeCell ref="DG1:DJ1"/>
    <mergeCell ref="DK1:DN1"/>
    <mergeCell ref="DO1:DR1"/>
    <mergeCell ref="FO1:FR1"/>
    <mergeCell ref="DW1:DZ1"/>
    <mergeCell ref="EA1:ED1"/>
    <mergeCell ref="EE1:EH1"/>
    <mergeCell ref="EI1:EL1"/>
    <mergeCell ref="EM1:EP1"/>
    <mergeCell ref="EQ1:ET1"/>
    <mergeCell ref="EU1:EX1"/>
    <mergeCell ref="EY1:FB1"/>
    <mergeCell ref="FC1:FF1"/>
    <mergeCell ref="FG1:FJ1"/>
    <mergeCell ref="FK1:FN1"/>
    <mergeCell ref="GQ1:GT1"/>
    <mergeCell ref="GV1:IQ3"/>
    <mergeCell ref="FS1:FV1"/>
    <mergeCell ref="FW1:FZ1"/>
    <mergeCell ref="GA1:GD1"/>
    <mergeCell ref="GE1:GH1"/>
    <mergeCell ref="GI1:GL1"/>
    <mergeCell ref="GM1:GP1"/>
  </mergeCells>
  <phoneticPr fontId="8" type="noConversion"/>
  <conditionalFormatting sqref="L5 L29:L32 P29:P32 T29:T32 AF29:AF32 AJ29:AJ32 AN29:AN32 AR29:AR32 AV29:AV32 AZ29:AZ32 BD29:BD32 BH29:BH32 BL29:BL32 BP29:BP32 BT29:BT32 BX29:BX32 CB29:CB32 CF29:CF32 CJ29:CJ32 CN29:CN32 CR29:CR32 CV29:CV32 CZ29:CZ32 DH29:DH32 DL29:DL32 DP29:DP32 DT29:DT32 DX29:DX32 EB29:EB32 EF29:EF32 EJ29:EJ32 EN29:EN32 ER29:ER32 EV29:EV32 EZ29:EZ32 GB29:GB32 GF29:GF32 GJ29:GJ32 GN29:GN32 GR29:GR32 DD29:DD32 FD29:FD32 FX29:FX32 FL29:FL32 FH29:FH32 FP29:FP32 FT29:FT32 L21:L24 P21:P24 T21:T24 AF21:AF24 AJ21:AJ24 AN21:AN24 AR21:AR24 AV21:AV24 AZ21:AZ24 BD21:BD24 BH21:BH24 BL21:BL24 BP21:BP24 BT21:BT24 BX21:BX24 CB21:CB24 CF21:CF24 CJ21:CJ24 CN21:CN24 CR21:CR24 CV21:CV24 CZ21:CZ24 DH21:DH24 DL21:DL24 DP21:DP24 DT21:DT24 DX21:DX24 EB21:EB24 EF21:EF24 EJ21:EJ24 EN21:EN24 ER21:ER24 EV21:EV24 EZ21:EZ24 GB21:GB24 GF21:GF24 GJ21:GJ24 GN21:GN24 GR21:GR24 DD21:DD24 FD21:FD24 FX21:FX24 FL21:FL24 FH21:FH24 FP21:FP24 FT21:FT24 FL13:FL16 FP13:FP16 AJ13:AJ16 AN13:AN16 AV13:AV16 AZ13:AZ16 BD13:BD16 BH13:BH16 BL13:BL16 BP13:BP16 BT13:BT16 BX13:BX16 CB13:CB16 CF13:CF16 CJ13:CJ16 CN13:CN16 CR13:CR16 CV13:CV16 CZ13:CZ16 DH13:DH16 DL13:DL16 DP13:DP16 DT13:DT16 DX13:DX16 EB13:EB16 EF13:EF16 EJ13:EJ16 EN13:EN16 ER13:ER16 EV13:EV16 EZ13:EZ16 GB13:GB16 GF13:GF16 GJ13:GJ16 GN13:GN16 GR13:GR16 DD13:DD16 FD13:FD16 FX13:FX16 FH13:FH16 FT13:FT16 AR13:AR16 L7:L10 P7:P10 T7:T10 X7:X10 AB7:AB10 AF7:AF10 AJ5:AJ10 AN5:AN10 AR5:AR10 AV5:AV10 AZ5:AZ10 BD5:BD10 BH5:BH10 BL5:BL10 BP5:BP10 BT5:BT10 BX5:BX10 CB5:CB10 CF5:CF10 CJ5:CJ10 CN5:CN10 CR5:CR10 CV5:CV10 CZ5:CZ10 DH5:DH10 DL5:DL10 DP5:DP10 DT5:DT10 DX5:DX10 EB5:EB10 EF5:EF10 EJ5:EJ10 EN5:EN10 ER5:ER10 EV5:EV10 EZ5:EZ10 GB5:GB10 GF5:GF10 GJ5:GJ10 GN5:GN10 GR5:GR10 DD5:DD10 FD5:FD10 FX5:FX10 FL5:FL10 FH5:FH10 FP5:FP10 FT5:FT10">
    <cfRule type="cellIs" dxfId="5722" priority="395" operator="equal">
      <formula>"no"</formula>
    </cfRule>
    <cfRule type="cellIs" dxfId="5721" priority="396" operator="equal">
      <formula>"yes"</formula>
    </cfRule>
  </conditionalFormatting>
  <conditionalFormatting sqref="K5 K29:K32 O29:O32 S29:S32 AM29:AM32 AQ29:AQ32 AU29:AU32 AY29:AY32 BC29:BC32 BG29:BG32 BK29:BK32 BO29:BO32 BS29:BS32 BW29:BW32 CA29:CA32 CE29:CE32 CI29:CI32 CM29:CM32 CQ29:CQ32 CU29:CU32 CY29:CY32 DG29:DG32 DK29:DK32 DO29:DO32 DS29:DS32 DW29:DW32 EA29:EA32 EE29:EE32 EI29:EI32 EM29:EM32 EQ29:EQ32 EU29:EU32 EY29:EY32 GA29:GA32 GE29:GE32 GI29:GI32 GM29:GM32 GQ29:GQ32 AI29:AI32 AE29:AE32 DC29:DC32 FW29:FW32 FC29:FC32 FK29:FK32 FG29:FG32 FO29:FO32 FS29:FS32 K21:K24 O21:O24 S21:S24 AM21:AM24 AQ21:AQ24 AU21:AU24 AY21:AY24 BC21:BC24 BG21:BG24 BK21:BK24 BO21:BO24 BS21:BS24 BW21:BW24 CA21:CA24 CE21:CE24 CI21:CI24 CM21:CM24 CQ21:CQ24 CU21:CU24 CY21:CY24 DG21:DG24 DK21:DK24 DO21:DO24 DS21:DS24 DW21:DW24 EA21:EA24 EE21:EE24 EI21:EI24 EM21:EM24 EQ21:EQ24 EU21:EU24 EY21:EY24 GA21:GA24 GE21:GE24 GI21:GI24 GM21:GM24 GQ21:GQ24 AI21:AI24 AE21:AE24 DC21:DC24 FW21:FW24 FC21:FC24 FK21:FK24 FG21:FG24 FO21:FO24 FS21:FS24 FK13:FK16 FO13:FO16 AM13:AM16 AU13:AU16 AY13:AY16 BC13:BC16 BG13:BG16 BK13:BK16 BO13:BO16 BS13:BS16 BW13:BW16 CA13:CA16 CE13:CE16 CI13:CI16 CM13:CM16 CQ13:CQ16 CU13:CU16 CY13:CY16 DG13:DG16 DK13:DK16 DO13:DO16 DS13:DS16 DW13:DW16 EA13:EA16 EE13:EE16 EI13:EI16 EM13:EM16 EQ13:EQ16 EU13:EU16 EY13:EY16 GA13:GA16 GE13:GE16 GI13:GI16 GM13:GM16 GQ13:GQ16 AI13:AI16 DC13:DC16 FW13:FW16 FC13:FC16 FG13:FG16 FS13:FS16 AQ13:AQ16 K7:K10 O7:O10 S7:S10 W7:W10 AA7:AA10 AE7:AE10 AM5:AM10 AQ5:AQ10 AU5:AU10 AY5:AY10 BC5:BC10 BG5:BG10 BK5:BK10 BO5:BO10 BS5:BS10 BW5:BW10 CA5:CA10 CE5:CE10 CI5:CI10 CM5:CM10 CQ5:CQ10 CU5:CU10 CY5:CY10 DG5:DG10 DK5:DK10 DO5:DO10 DS5:DS10 DW5:DW10 EA5:EA10 EE5:EE10 EI5:EI10 EM5:EM10 EQ5:EQ10 EU5:EU10 EY5:EY10 GA5:GA10 GE5:GE10 GI5:GI10 GM5:GM10 GQ5:GQ10 AI5:AI10 DC5:DC10 FW5:FW10 FC5:FC10 FK5:FK10 FG5:FG10 FO5:FO10 FS5:FS10">
    <cfRule type="cellIs" dxfId="5720" priority="394" operator="greaterThan">
      <formula>0</formula>
    </cfRule>
  </conditionalFormatting>
  <conditionalFormatting sqref="P5">
    <cfRule type="cellIs" dxfId="5719" priority="392" operator="equal">
      <formula>"no"</formula>
    </cfRule>
    <cfRule type="cellIs" dxfId="5718" priority="393" operator="equal">
      <formula>"yes"</formula>
    </cfRule>
  </conditionalFormatting>
  <conditionalFormatting sqref="O5">
    <cfRule type="cellIs" dxfId="5717" priority="391" operator="greaterThan">
      <formula>0</formula>
    </cfRule>
  </conditionalFormatting>
  <conditionalFormatting sqref="T5">
    <cfRule type="cellIs" dxfId="5716" priority="389" operator="equal">
      <formula>"no"</formula>
    </cfRule>
    <cfRule type="cellIs" dxfId="5715" priority="390" operator="equal">
      <formula>"yes"</formula>
    </cfRule>
  </conditionalFormatting>
  <conditionalFormatting sqref="S5">
    <cfRule type="cellIs" dxfId="5714" priority="388" operator="greaterThan">
      <formula>0</formula>
    </cfRule>
  </conditionalFormatting>
  <conditionalFormatting sqref="X5">
    <cfRule type="cellIs" dxfId="5713" priority="386" operator="equal">
      <formula>"no"</formula>
    </cfRule>
    <cfRule type="cellIs" dxfId="5712" priority="387" operator="equal">
      <formula>"yes"</formula>
    </cfRule>
  </conditionalFormatting>
  <conditionalFormatting sqref="W5">
    <cfRule type="cellIs" dxfId="5711" priority="385" operator="greaterThan">
      <formula>0</formula>
    </cfRule>
  </conditionalFormatting>
  <conditionalFormatting sqref="AB5">
    <cfRule type="cellIs" dxfId="5710" priority="383" operator="equal">
      <formula>"no"</formula>
    </cfRule>
    <cfRule type="cellIs" dxfId="5709" priority="384" operator="equal">
      <formula>"yes"</formula>
    </cfRule>
  </conditionalFormatting>
  <conditionalFormatting sqref="AF5">
    <cfRule type="cellIs" dxfId="5708" priority="381" operator="equal">
      <formula>"no"</formula>
    </cfRule>
    <cfRule type="cellIs" dxfId="5707" priority="382" operator="equal">
      <formula>"yes"</formula>
    </cfRule>
  </conditionalFormatting>
  <conditionalFormatting sqref="A4:CL4 IR4:XFD4">
    <cfRule type="cellIs" dxfId="5706" priority="379" operator="equal">
      <formula>"Dummy"</formula>
    </cfRule>
  </conditionalFormatting>
  <conditionalFormatting sqref="GU4:HN4">
    <cfRule type="cellIs" dxfId="5705" priority="378" operator="equal">
      <formula>"Dummy"</formula>
    </cfRule>
  </conditionalFormatting>
  <conditionalFormatting sqref="HO4:IQ4">
    <cfRule type="cellIs" dxfId="5704" priority="377" operator="equal">
      <formula>"Dummy"</formula>
    </cfRule>
  </conditionalFormatting>
  <conditionalFormatting sqref="CM4:GT4">
    <cfRule type="cellIs" dxfId="5703" priority="373" operator="equal">
      <formula>"Dummy"</formula>
    </cfRule>
  </conditionalFormatting>
  <conditionalFormatting sqref="AA5">
    <cfRule type="cellIs" dxfId="5702" priority="372" operator="greaterThan">
      <formula>0</formula>
    </cfRule>
  </conditionalFormatting>
  <conditionalFormatting sqref="AE5">
    <cfRule type="cellIs" dxfId="5701" priority="370" operator="greaterThan">
      <formula>0</formula>
    </cfRule>
  </conditionalFormatting>
  <conditionalFormatting sqref="L13">
    <cfRule type="cellIs" dxfId="5700" priority="341" operator="equal">
      <formula>"no"</formula>
    </cfRule>
    <cfRule type="cellIs" dxfId="5699" priority="342" operator="equal">
      <formula>"yes"</formula>
    </cfRule>
  </conditionalFormatting>
  <conditionalFormatting sqref="K13">
    <cfRule type="cellIs" dxfId="5698" priority="340" operator="greaterThan">
      <formula>0</formula>
    </cfRule>
  </conditionalFormatting>
  <conditionalFormatting sqref="P13">
    <cfRule type="cellIs" dxfId="5697" priority="338" operator="equal">
      <formula>"no"</formula>
    </cfRule>
    <cfRule type="cellIs" dxfId="5696" priority="339" operator="equal">
      <formula>"yes"</formula>
    </cfRule>
  </conditionalFormatting>
  <conditionalFormatting sqref="O13">
    <cfRule type="cellIs" dxfId="5695" priority="337" operator="greaterThan">
      <formula>0</formula>
    </cfRule>
  </conditionalFormatting>
  <conditionalFormatting sqref="T13">
    <cfRule type="cellIs" dxfId="5694" priority="335" operator="equal">
      <formula>"no"</formula>
    </cfRule>
    <cfRule type="cellIs" dxfId="5693" priority="336" operator="equal">
      <formula>"yes"</formula>
    </cfRule>
  </conditionalFormatting>
  <conditionalFormatting sqref="S13">
    <cfRule type="cellIs" dxfId="5692" priority="334" operator="greaterThan">
      <formula>0</formula>
    </cfRule>
  </conditionalFormatting>
  <conditionalFormatting sqref="X13">
    <cfRule type="cellIs" dxfId="5691" priority="332" operator="equal">
      <formula>"no"</formula>
    </cfRule>
    <cfRule type="cellIs" dxfId="5690" priority="333" operator="equal">
      <formula>"yes"</formula>
    </cfRule>
  </conditionalFormatting>
  <conditionalFormatting sqref="W13">
    <cfRule type="cellIs" dxfId="5689" priority="331" operator="greaterThan">
      <formula>0</formula>
    </cfRule>
  </conditionalFormatting>
  <conditionalFormatting sqref="AB13">
    <cfRule type="cellIs" dxfId="5688" priority="329" operator="equal">
      <formula>"no"</formula>
    </cfRule>
    <cfRule type="cellIs" dxfId="5687" priority="330" operator="equal">
      <formula>"yes"</formula>
    </cfRule>
  </conditionalFormatting>
  <conditionalFormatting sqref="AF13">
    <cfRule type="cellIs" dxfId="5686" priority="327" operator="equal">
      <formula>"no"</formula>
    </cfRule>
    <cfRule type="cellIs" dxfId="5685" priority="328" operator="equal">
      <formula>"yes"</formula>
    </cfRule>
  </conditionalFormatting>
  <conditionalFormatting sqref="A12:CL12 IR12:XFD12">
    <cfRule type="cellIs" dxfId="5684" priority="325" operator="equal">
      <formula>"Dummy"</formula>
    </cfRule>
  </conditionalFormatting>
  <conditionalFormatting sqref="GU12:HN12">
    <cfRule type="cellIs" dxfId="5683" priority="324" operator="equal">
      <formula>"Dummy"</formula>
    </cfRule>
  </conditionalFormatting>
  <conditionalFormatting sqref="HO12:IQ12">
    <cfRule type="cellIs" dxfId="5682" priority="323" operator="equal">
      <formula>"Dummy"</formula>
    </cfRule>
  </conditionalFormatting>
  <conditionalFormatting sqref="CM12:GT12">
    <cfRule type="cellIs" dxfId="5681" priority="319" operator="equal">
      <formula>"Dummy"</formula>
    </cfRule>
  </conditionalFormatting>
  <conditionalFormatting sqref="AA13">
    <cfRule type="cellIs" dxfId="5680" priority="318" operator="greaterThan">
      <formula>0</formula>
    </cfRule>
  </conditionalFormatting>
  <conditionalFormatting sqref="AE13">
    <cfRule type="cellIs" dxfId="5679" priority="316" operator="greaterThan">
      <formula>0</formula>
    </cfRule>
  </conditionalFormatting>
  <conditionalFormatting sqref="X29 X31:X32">
    <cfRule type="cellIs" dxfId="5678" priority="278" operator="equal">
      <formula>"no"</formula>
    </cfRule>
    <cfRule type="cellIs" dxfId="5677" priority="279" operator="equal">
      <formula>"yes"</formula>
    </cfRule>
  </conditionalFormatting>
  <conditionalFormatting sqref="W29 W31:W32">
    <cfRule type="cellIs" dxfId="5676" priority="277" operator="greaterThan">
      <formula>0</formula>
    </cfRule>
  </conditionalFormatting>
  <conditionalFormatting sqref="AB29 AB31:AB32">
    <cfRule type="cellIs" dxfId="5675" priority="275" operator="equal">
      <formula>"no"</formula>
    </cfRule>
    <cfRule type="cellIs" dxfId="5674" priority="276" operator="equal">
      <formula>"yes"</formula>
    </cfRule>
  </conditionalFormatting>
  <conditionalFormatting sqref="A28:CL28 IR28:XFD28">
    <cfRule type="cellIs" dxfId="5673" priority="271" operator="equal">
      <formula>"Dummy"</formula>
    </cfRule>
  </conditionalFormatting>
  <conditionalFormatting sqref="GU28:HN28">
    <cfRule type="cellIs" dxfId="5672" priority="270" operator="equal">
      <formula>"Dummy"</formula>
    </cfRule>
  </conditionalFormatting>
  <conditionalFormatting sqref="HO28:IQ28">
    <cfRule type="cellIs" dxfId="5671" priority="269" operator="equal">
      <formula>"Dummy"</formula>
    </cfRule>
  </conditionalFormatting>
  <conditionalFormatting sqref="CM28:GT28">
    <cfRule type="cellIs" dxfId="5670" priority="265" operator="equal">
      <formula>"Dummy"</formula>
    </cfRule>
  </conditionalFormatting>
  <conditionalFormatting sqref="AA29 AA31:AA32">
    <cfRule type="cellIs" dxfId="5669" priority="264" operator="greaterThan">
      <formula>0</formula>
    </cfRule>
  </conditionalFormatting>
  <conditionalFormatting sqref="X30">
    <cfRule type="cellIs" dxfId="5668" priority="239" operator="equal">
      <formula>"no"</formula>
    </cfRule>
    <cfRule type="cellIs" dxfId="5667" priority="240" operator="equal">
      <formula>"yes"</formula>
    </cfRule>
  </conditionalFormatting>
  <conditionalFormatting sqref="W30">
    <cfRule type="cellIs" dxfId="5666" priority="238" operator="greaterThan">
      <formula>0</formula>
    </cfRule>
  </conditionalFormatting>
  <conditionalFormatting sqref="AB30">
    <cfRule type="cellIs" dxfId="5665" priority="236" operator="equal">
      <formula>"no"</formula>
    </cfRule>
    <cfRule type="cellIs" dxfId="5664" priority="237" operator="equal">
      <formula>"yes"</formula>
    </cfRule>
  </conditionalFormatting>
  <conditionalFormatting sqref="AA30">
    <cfRule type="cellIs" dxfId="5663" priority="235" operator="greaterThan">
      <formula>0</formula>
    </cfRule>
  </conditionalFormatting>
  <conditionalFormatting sqref="L17:L18">
    <cfRule type="cellIs" dxfId="5662" priority="233" operator="equal">
      <formula>"no"</formula>
    </cfRule>
    <cfRule type="cellIs" dxfId="5661" priority="234" operator="equal">
      <formula>"yes"</formula>
    </cfRule>
  </conditionalFormatting>
  <conditionalFormatting sqref="K17:K18">
    <cfRule type="cellIs" dxfId="5660" priority="232" operator="greaterThan">
      <formula>0</formula>
    </cfRule>
  </conditionalFormatting>
  <conditionalFormatting sqref="P17:P18">
    <cfRule type="cellIs" dxfId="5659" priority="230" operator="equal">
      <formula>"no"</formula>
    </cfRule>
    <cfRule type="cellIs" dxfId="5658" priority="231" operator="equal">
      <formula>"yes"</formula>
    </cfRule>
  </conditionalFormatting>
  <conditionalFormatting sqref="O17:O18">
    <cfRule type="cellIs" dxfId="5657" priority="229" operator="greaterThan">
      <formula>0</formula>
    </cfRule>
  </conditionalFormatting>
  <conditionalFormatting sqref="T17:T18">
    <cfRule type="cellIs" dxfId="5656" priority="227" operator="equal">
      <formula>"no"</formula>
    </cfRule>
    <cfRule type="cellIs" dxfId="5655" priority="228" operator="equal">
      <formula>"yes"</formula>
    </cfRule>
  </conditionalFormatting>
  <conditionalFormatting sqref="S17:S18">
    <cfRule type="cellIs" dxfId="5654" priority="226" operator="greaterThan">
      <formula>0</formula>
    </cfRule>
  </conditionalFormatting>
  <conditionalFormatting sqref="X17:X18">
    <cfRule type="cellIs" dxfId="5653" priority="224" operator="equal">
      <formula>"no"</formula>
    </cfRule>
    <cfRule type="cellIs" dxfId="5652" priority="225" operator="equal">
      <formula>"yes"</formula>
    </cfRule>
  </conditionalFormatting>
  <conditionalFormatting sqref="W17:W18">
    <cfRule type="cellIs" dxfId="5651" priority="223" operator="greaterThan">
      <formula>0</formula>
    </cfRule>
  </conditionalFormatting>
  <conditionalFormatting sqref="AB17:AB18">
    <cfRule type="cellIs" dxfId="5650" priority="221" operator="equal">
      <formula>"no"</formula>
    </cfRule>
    <cfRule type="cellIs" dxfId="5649" priority="222" operator="equal">
      <formula>"yes"</formula>
    </cfRule>
  </conditionalFormatting>
  <conditionalFormatting sqref="AF17:AF18 AJ17:AJ18 AN17:AN18 AV17:AV18 AZ17:AZ18 BD17:BD18 BH17:BH18 BL17:BL18 BP17:BP18 BT17:BT18 BX17:BX18 CB17:CB18 CF17:CF18 CJ17:CJ18">
    <cfRule type="cellIs" dxfId="5648" priority="219" operator="equal">
      <formula>"no"</formula>
    </cfRule>
    <cfRule type="cellIs" dxfId="5647" priority="220" operator="equal">
      <formula>"yes"</formula>
    </cfRule>
  </conditionalFormatting>
  <conditionalFormatting sqref="AM17:AM18 AU17:AU18 AY17:AY18 BC17:BC18 BG17:BG18 BK17:BK18 BO17:BO18 BS17:BS18 BW17:BW18 CA17:CA18 CE17:CE18 CI17:CI18">
    <cfRule type="cellIs" dxfId="5646" priority="218" operator="greaterThan">
      <formula>0</formula>
    </cfRule>
  </conditionalFormatting>
  <conditionalFormatting sqref="CN17:CN18 CR17:CR18 CV17:CV18 CZ17:CZ18 DH17:DH18 DL17:DL18 DP17:DP18 DT17:DT18 DX17:DX18 EB17:EB18 EF17:EF18 EJ17:EJ18 EN17:EN18 ER17:ER18 EV17:EV18 EZ17:EZ18 GB17:GB18 GF17:GF18 GJ17:GJ18 GN17:GN18 GR17:GR18">
    <cfRule type="cellIs" dxfId="5645" priority="216" operator="equal">
      <formula>"no"</formula>
    </cfRule>
    <cfRule type="cellIs" dxfId="5644" priority="217" operator="equal">
      <formula>"yes"</formula>
    </cfRule>
  </conditionalFormatting>
  <conditionalFormatting sqref="CM17:CM18 CQ17:CQ18 CU17:CU18 CY17:CY18 DG17:DG18 DK17:DK18 DO17:DO18 DS17:DS18 DW17:DW18 EA17:EA18 EE17:EE18 EI17:EI18 EM17:EM18 EQ17:EQ18 EU17:EU18 EY17:EY18 GA17:GA18 GE17:GE18 GI17:GI18 GM17:GM18 GQ17:GQ18">
    <cfRule type="cellIs" dxfId="5643" priority="215" operator="greaterThan">
      <formula>0</formula>
    </cfRule>
  </conditionalFormatting>
  <conditionalFormatting sqref="AA17:AA18">
    <cfRule type="cellIs" dxfId="5642" priority="214" operator="greaterThan">
      <formula>0</formula>
    </cfRule>
  </conditionalFormatting>
  <conditionalFormatting sqref="AI17:AI18">
    <cfRule type="cellIs" dxfId="5641" priority="213" operator="greaterThan">
      <formula>0</formula>
    </cfRule>
  </conditionalFormatting>
  <conditionalFormatting sqref="AE17:AE18">
    <cfRule type="cellIs" dxfId="5640" priority="212" operator="greaterThan">
      <formula>0</formula>
    </cfRule>
  </conditionalFormatting>
  <conditionalFormatting sqref="DD17:DD18">
    <cfRule type="cellIs" dxfId="5639" priority="210" operator="equal">
      <formula>"no"</formula>
    </cfRule>
    <cfRule type="cellIs" dxfId="5638" priority="211" operator="equal">
      <formula>"yes"</formula>
    </cfRule>
  </conditionalFormatting>
  <conditionalFormatting sqref="DC17:DC18">
    <cfRule type="cellIs" dxfId="5637" priority="209" operator="greaterThan">
      <formula>0</formula>
    </cfRule>
  </conditionalFormatting>
  <conditionalFormatting sqref="FW17:FW18">
    <cfRule type="cellIs" dxfId="5636" priority="191" operator="greaterThan">
      <formula>0</formula>
    </cfRule>
  </conditionalFormatting>
  <conditionalFormatting sqref="FD17:FD18">
    <cfRule type="cellIs" dxfId="5635" priority="207" operator="equal">
      <formula>"no"</formula>
    </cfRule>
    <cfRule type="cellIs" dxfId="5634" priority="208" operator="equal">
      <formula>"yes"</formula>
    </cfRule>
  </conditionalFormatting>
  <conditionalFormatting sqref="FC17:FC18">
    <cfRule type="cellIs" dxfId="5633" priority="206" operator="greaterThan">
      <formula>0</formula>
    </cfRule>
  </conditionalFormatting>
  <conditionalFormatting sqref="FX17:FX18">
    <cfRule type="cellIs" dxfId="5632" priority="192" operator="equal">
      <formula>"no"</formula>
    </cfRule>
    <cfRule type="cellIs" dxfId="5631" priority="193" operator="equal">
      <formula>"yes"</formula>
    </cfRule>
  </conditionalFormatting>
  <conditionalFormatting sqref="FL17:FL18">
    <cfRule type="cellIs" dxfId="5630" priority="201" operator="equal">
      <formula>"no"</formula>
    </cfRule>
    <cfRule type="cellIs" dxfId="5629" priority="202" operator="equal">
      <formula>"yes"</formula>
    </cfRule>
  </conditionalFormatting>
  <conditionalFormatting sqref="FK17:FK18">
    <cfRule type="cellIs" dxfId="5628" priority="200" operator="greaterThan">
      <formula>0</formula>
    </cfRule>
  </conditionalFormatting>
  <conditionalFormatting sqref="FH17:FH18">
    <cfRule type="cellIs" dxfId="5627" priority="204" operator="equal">
      <formula>"no"</formula>
    </cfRule>
    <cfRule type="cellIs" dxfId="5626" priority="205" operator="equal">
      <formula>"yes"</formula>
    </cfRule>
  </conditionalFormatting>
  <conditionalFormatting sqref="FG17:FG18">
    <cfRule type="cellIs" dxfId="5625" priority="203" operator="greaterThan">
      <formula>0</formula>
    </cfRule>
  </conditionalFormatting>
  <conditionalFormatting sqref="FP17:FP18">
    <cfRule type="cellIs" dxfId="5624" priority="198" operator="equal">
      <formula>"no"</formula>
    </cfRule>
    <cfRule type="cellIs" dxfId="5623" priority="199" operator="equal">
      <formula>"yes"</formula>
    </cfRule>
  </conditionalFormatting>
  <conditionalFormatting sqref="FO17:FO18">
    <cfRule type="cellIs" dxfId="5622" priority="197" operator="greaterThan">
      <formula>0</formula>
    </cfRule>
  </conditionalFormatting>
  <conditionalFormatting sqref="FT17:FT18">
    <cfRule type="cellIs" dxfId="5621" priority="195" operator="equal">
      <formula>"no"</formula>
    </cfRule>
    <cfRule type="cellIs" dxfId="5620" priority="196" operator="equal">
      <formula>"yes"</formula>
    </cfRule>
  </conditionalFormatting>
  <conditionalFormatting sqref="FS17:FS18">
    <cfRule type="cellIs" dxfId="5619" priority="194" operator="greaterThan">
      <formula>0</formula>
    </cfRule>
  </conditionalFormatting>
  <conditionalFormatting sqref="L33:L34">
    <cfRule type="cellIs" dxfId="5618" priority="189" operator="equal">
      <formula>"no"</formula>
    </cfRule>
    <cfRule type="cellIs" dxfId="5617" priority="190" operator="equal">
      <formula>"yes"</formula>
    </cfRule>
  </conditionalFormatting>
  <conditionalFormatting sqref="K33:K34">
    <cfRule type="cellIs" dxfId="5616" priority="188" operator="greaterThan">
      <formula>0</formula>
    </cfRule>
  </conditionalFormatting>
  <conditionalFormatting sqref="P33:P34">
    <cfRule type="cellIs" dxfId="5615" priority="186" operator="equal">
      <formula>"no"</formula>
    </cfRule>
    <cfRule type="cellIs" dxfId="5614" priority="187" operator="equal">
      <formula>"yes"</formula>
    </cfRule>
  </conditionalFormatting>
  <conditionalFormatting sqref="O33:O34">
    <cfRule type="cellIs" dxfId="5613" priority="185" operator="greaterThan">
      <formula>0</formula>
    </cfRule>
  </conditionalFormatting>
  <conditionalFormatting sqref="T33:T34">
    <cfRule type="cellIs" dxfId="5612" priority="183" operator="equal">
      <formula>"no"</formula>
    </cfRule>
    <cfRule type="cellIs" dxfId="5611" priority="184" operator="equal">
      <formula>"yes"</formula>
    </cfRule>
  </conditionalFormatting>
  <conditionalFormatting sqref="S33:S34">
    <cfRule type="cellIs" dxfId="5610" priority="182" operator="greaterThan">
      <formula>0</formula>
    </cfRule>
  </conditionalFormatting>
  <conditionalFormatting sqref="X33:X34">
    <cfRule type="cellIs" dxfId="5609" priority="180" operator="equal">
      <formula>"no"</formula>
    </cfRule>
    <cfRule type="cellIs" dxfId="5608" priority="181" operator="equal">
      <formula>"yes"</formula>
    </cfRule>
  </conditionalFormatting>
  <conditionalFormatting sqref="W33:W34">
    <cfRule type="cellIs" dxfId="5607" priority="179" operator="greaterThan">
      <formula>0</formula>
    </cfRule>
  </conditionalFormatting>
  <conditionalFormatting sqref="AB33:AB34">
    <cfRule type="cellIs" dxfId="5606" priority="177" operator="equal">
      <formula>"no"</formula>
    </cfRule>
    <cfRule type="cellIs" dxfId="5605" priority="178" operator="equal">
      <formula>"yes"</formula>
    </cfRule>
  </conditionalFormatting>
  <conditionalFormatting sqref="AF33:AF34 AJ33:AJ34 AN33:AN34 AR33:AR34 AV33:AV34 AZ33:AZ34 BD33:BD34 BH33:BH34 BL33:BL34 BP33:BP34 BT33:BT34 BX33:BX34 CB33:CB34 CF33:CF34 CJ33:CJ34">
    <cfRule type="cellIs" dxfId="5604" priority="175" operator="equal">
      <formula>"no"</formula>
    </cfRule>
    <cfRule type="cellIs" dxfId="5603" priority="176" operator="equal">
      <formula>"yes"</formula>
    </cfRule>
  </conditionalFormatting>
  <conditionalFormatting sqref="AM33:AM34 AQ33:AQ34 AU33:AU34 AY33:AY34 BC33:BC34 BG33:BG34 BK33:BK34 BO33:BO34 BS33:BS34 BW33:BW34 CA33:CA34 CE33:CE34 CI33:CI34">
    <cfRule type="cellIs" dxfId="5602" priority="174" operator="greaterThan">
      <formula>0</formula>
    </cfRule>
  </conditionalFormatting>
  <conditionalFormatting sqref="CN33:CN34 CR33:CR34 CV33:CV34 CZ33:CZ34 DH33:DH34 DL33:DL34 DP33:DP34 DT33:DT34 DX33:DX34 EB33:EB34 EF33:EF34 EJ33:EJ34 EN33:EN34 ER33:ER34 EV33:EV34 EZ33:EZ34 GB33:GB34 GF33:GF34 GJ33:GJ34 GN33:GN34 GR33:GR34">
    <cfRule type="cellIs" dxfId="5601" priority="172" operator="equal">
      <formula>"no"</formula>
    </cfRule>
    <cfRule type="cellIs" dxfId="5600" priority="173" operator="equal">
      <formula>"yes"</formula>
    </cfRule>
  </conditionalFormatting>
  <conditionalFormatting sqref="CM33:CM34 CQ33:CQ34 CU33:CU34 CY33:CY34 DG33:DG34 DK33:DK34 DO33:DO34 DS33:DS34 DW33:DW34 EA33:EA34 EE33:EE34 EI33:EI34 EM33:EM34 EQ33:EQ34 EU33:EU34 EY33:EY34 GA33:GA34 GE33:GE34 GI33:GI34 GM33:GM34 GQ33:GQ34">
    <cfRule type="cellIs" dxfId="5599" priority="171" operator="greaterThan">
      <formula>0</formula>
    </cfRule>
  </conditionalFormatting>
  <conditionalFormatting sqref="AA33:AA34">
    <cfRule type="cellIs" dxfId="5598" priority="170" operator="greaterThan">
      <formula>0</formula>
    </cfRule>
  </conditionalFormatting>
  <conditionalFormatting sqref="AI33:AI34">
    <cfRule type="cellIs" dxfId="5597" priority="169" operator="greaterThan">
      <formula>0</formula>
    </cfRule>
  </conditionalFormatting>
  <conditionalFormatting sqref="AE33:AE34">
    <cfRule type="cellIs" dxfId="5596" priority="168" operator="greaterThan">
      <formula>0</formula>
    </cfRule>
  </conditionalFormatting>
  <conditionalFormatting sqref="DD33:DD34">
    <cfRule type="cellIs" dxfId="5595" priority="166" operator="equal">
      <formula>"no"</formula>
    </cfRule>
    <cfRule type="cellIs" dxfId="5594" priority="167" operator="equal">
      <formula>"yes"</formula>
    </cfRule>
  </conditionalFormatting>
  <conditionalFormatting sqref="DC33:DC34">
    <cfRule type="cellIs" dxfId="5593" priority="165" operator="greaterThan">
      <formula>0</formula>
    </cfRule>
  </conditionalFormatting>
  <conditionalFormatting sqref="FW33:FW34">
    <cfRule type="cellIs" dxfId="5592" priority="147" operator="greaterThan">
      <formula>0</formula>
    </cfRule>
  </conditionalFormatting>
  <conditionalFormatting sqref="FD33:FD34">
    <cfRule type="cellIs" dxfId="5591" priority="163" operator="equal">
      <formula>"no"</formula>
    </cfRule>
    <cfRule type="cellIs" dxfId="5590" priority="164" operator="equal">
      <formula>"yes"</formula>
    </cfRule>
  </conditionalFormatting>
  <conditionalFormatting sqref="FC33:FC34">
    <cfRule type="cellIs" dxfId="5589" priority="162" operator="greaterThan">
      <formula>0</formula>
    </cfRule>
  </conditionalFormatting>
  <conditionalFormatting sqref="FX33:FX34">
    <cfRule type="cellIs" dxfId="5588" priority="148" operator="equal">
      <formula>"no"</formula>
    </cfRule>
    <cfRule type="cellIs" dxfId="5587" priority="149" operator="equal">
      <formula>"yes"</formula>
    </cfRule>
  </conditionalFormatting>
  <conditionalFormatting sqref="FL33:FL34">
    <cfRule type="cellIs" dxfId="5586" priority="157" operator="equal">
      <formula>"no"</formula>
    </cfRule>
    <cfRule type="cellIs" dxfId="5585" priority="158" operator="equal">
      <formula>"yes"</formula>
    </cfRule>
  </conditionalFormatting>
  <conditionalFormatting sqref="FK33:FK34">
    <cfRule type="cellIs" dxfId="5584" priority="156" operator="greaterThan">
      <formula>0</formula>
    </cfRule>
  </conditionalFormatting>
  <conditionalFormatting sqref="FH33:FH34">
    <cfRule type="cellIs" dxfId="5583" priority="160" operator="equal">
      <formula>"no"</formula>
    </cfRule>
    <cfRule type="cellIs" dxfId="5582" priority="161" operator="equal">
      <formula>"yes"</formula>
    </cfRule>
  </conditionalFormatting>
  <conditionalFormatting sqref="FG33:FG34">
    <cfRule type="cellIs" dxfId="5581" priority="159" operator="greaterThan">
      <formula>0</formula>
    </cfRule>
  </conditionalFormatting>
  <conditionalFormatting sqref="FP33:FP34">
    <cfRule type="cellIs" dxfId="5580" priority="154" operator="equal">
      <formula>"no"</formula>
    </cfRule>
    <cfRule type="cellIs" dxfId="5579" priority="155" operator="equal">
      <formula>"yes"</formula>
    </cfRule>
  </conditionalFormatting>
  <conditionalFormatting sqref="FO33:FO34">
    <cfRule type="cellIs" dxfId="5578" priority="153" operator="greaterThan">
      <formula>0</formula>
    </cfRule>
  </conditionalFormatting>
  <conditionalFormatting sqref="FT33:FT34">
    <cfRule type="cellIs" dxfId="5577" priority="151" operator="equal">
      <formula>"no"</formula>
    </cfRule>
    <cfRule type="cellIs" dxfId="5576" priority="152" operator="equal">
      <formula>"yes"</formula>
    </cfRule>
  </conditionalFormatting>
  <conditionalFormatting sqref="FS33:FS34">
    <cfRule type="cellIs" dxfId="5575" priority="150" operator="greaterThan">
      <formula>0</formula>
    </cfRule>
  </conditionalFormatting>
  <conditionalFormatting sqref="L6">
    <cfRule type="cellIs" dxfId="5574" priority="145" operator="equal">
      <formula>"no"</formula>
    </cfRule>
    <cfRule type="cellIs" dxfId="5573" priority="146" operator="equal">
      <formula>"yes"</formula>
    </cfRule>
  </conditionalFormatting>
  <conditionalFormatting sqref="K6">
    <cfRule type="cellIs" dxfId="5572" priority="144" operator="greaterThan">
      <formula>0</formula>
    </cfRule>
  </conditionalFormatting>
  <conditionalFormatting sqref="P6">
    <cfRule type="cellIs" dxfId="5571" priority="142" operator="equal">
      <formula>"no"</formula>
    </cfRule>
    <cfRule type="cellIs" dxfId="5570" priority="143" operator="equal">
      <formula>"yes"</formula>
    </cfRule>
  </conditionalFormatting>
  <conditionalFormatting sqref="O6">
    <cfRule type="cellIs" dxfId="5569" priority="141" operator="greaterThan">
      <formula>0</formula>
    </cfRule>
  </conditionalFormatting>
  <conditionalFormatting sqref="T6">
    <cfRule type="cellIs" dxfId="5568" priority="139" operator="equal">
      <formula>"no"</formula>
    </cfRule>
    <cfRule type="cellIs" dxfId="5567" priority="140" operator="equal">
      <formula>"yes"</formula>
    </cfRule>
  </conditionalFormatting>
  <conditionalFormatting sqref="S6">
    <cfRule type="cellIs" dxfId="5566" priority="138" operator="greaterThan">
      <formula>0</formula>
    </cfRule>
  </conditionalFormatting>
  <conditionalFormatting sqref="AF6">
    <cfRule type="cellIs" dxfId="5565" priority="136" operator="equal">
      <formula>"no"</formula>
    </cfRule>
    <cfRule type="cellIs" dxfId="5564" priority="137" operator="equal">
      <formula>"yes"</formula>
    </cfRule>
  </conditionalFormatting>
  <conditionalFormatting sqref="AE6">
    <cfRule type="cellIs" dxfId="5563" priority="135" operator="greaterThan">
      <formula>0</formula>
    </cfRule>
  </conditionalFormatting>
  <conditionalFormatting sqref="X6">
    <cfRule type="cellIs" dxfId="5562" priority="133" operator="equal">
      <formula>"no"</formula>
    </cfRule>
    <cfRule type="cellIs" dxfId="5561" priority="134" operator="equal">
      <formula>"yes"</formula>
    </cfRule>
  </conditionalFormatting>
  <conditionalFormatting sqref="W6">
    <cfRule type="cellIs" dxfId="5560" priority="132" operator="greaterThan">
      <formula>0</formula>
    </cfRule>
  </conditionalFormatting>
  <conditionalFormatting sqref="AB6">
    <cfRule type="cellIs" dxfId="5559" priority="130" operator="equal">
      <formula>"no"</formula>
    </cfRule>
    <cfRule type="cellIs" dxfId="5558" priority="131" operator="equal">
      <formula>"yes"</formula>
    </cfRule>
  </conditionalFormatting>
  <conditionalFormatting sqref="AA6">
    <cfRule type="cellIs" dxfId="5557" priority="129" operator="greaterThan">
      <formula>0</formula>
    </cfRule>
  </conditionalFormatting>
  <conditionalFormatting sqref="T14:T16">
    <cfRule type="cellIs" dxfId="5556" priority="127" operator="equal">
      <formula>"no"</formula>
    </cfRule>
    <cfRule type="cellIs" dxfId="5555" priority="128" operator="equal">
      <formula>"yes"</formula>
    </cfRule>
  </conditionalFormatting>
  <conditionalFormatting sqref="S14:S16">
    <cfRule type="cellIs" dxfId="5554" priority="126" operator="greaterThan">
      <formula>0</formula>
    </cfRule>
  </conditionalFormatting>
  <conditionalFormatting sqref="X15:X16">
    <cfRule type="cellIs" dxfId="5553" priority="124" operator="equal">
      <formula>"no"</formula>
    </cfRule>
    <cfRule type="cellIs" dxfId="5552" priority="125" operator="equal">
      <formula>"yes"</formula>
    </cfRule>
  </conditionalFormatting>
  <conditionalFormatting sqref="W15:W16">
    <cfRule type="cellIs" dxfId="5551" priority="123" operator="greaterThan">
      <formula>0</formula>
    </cfRule>
  </conditionalFormatting>
  <conditionalFormatting sqref="AB15:AB16">
    <cfRule type="cellIs" dxfId="5550" priority="121" operator="equal">
      <formula>"no"</formula>
    </cfRule>
    <cfRule type="cellIs" dxfId="5549" priority="122" operator="equal">
      <formula>"yes"</formula>
    </cfRule>
  </conditionalFormatting>
  <conditionalFormatting sqref="AF14:AF16">
    <cfRule type="cellIs" dxfId="5548" priority="119" operator="equal">
      <formula>"no"</formula>
    </cfRule>
    <cfRule type="cellIs" dxfId="5547" priority="120" operator="equal">
      <formula>"yes"</formula>
    </cfRule>
  </conditionalFormatting>
  <conditionalFormatting sqref="AA15:AA16">
    <cfRule type="cellIs" dxfId="5546" priority="118" operator="greaterThan">
      <formula>0</formula>
    </cfRule>
  </conditionalFormatting>
  <conditionalFormatting sqref="AE14:AE16">
    <cfRule type="cellIs" dxfId="5545" priority="117" operator="greaterThan">
      <formula>0</formula>
    </cfRule>
  </conditionalFormatting>
  <conditionalFormatting sqref="X14">
    <cfRule type="cellIs" dxfId="5544" priority="115" operator="equal">
      <formula>"no"</formula>
    </cfRule>
    <cfRule type="cellIs" dxfId="5543" priority="116" operator="equal">
      <formula>"yes"</formula>
    </cfRule>
  </conditionalFormatting>
  <conditionalFormatting sqref="W14">
    <cfRule type="cellIs" dxfId="5542" priority="114" operator="greaterThan">
      <formula>0</formula>
    </cfRule>
  </conditionalFormatting>
  <conditionalFormatting sqref="AB14">
    <cfRule type="cellIs" dxfId="5541" priority="112" operator="equal">
      <formula>"no"</formula>
    </cfRule>
    <cfRule type="cellIs" dxfId="5540" priority="113" operator="equal">
      <formula>"yes"</formula>
    </cfRule>
  </conditionalFormatting>
  <conditionalFormatting sqref="AA14">
    <cfRule type="cellIs" dxfId="5539" priority="111" operator="greaterThan">
      <formula>0</formula>
    </cfRule>
  </conditionalFormatting>
  <conditionalFormatting sqref="L14:L16">
    <cfRule type="cellIs" dxfId="5538" priority="109" operator="equal">
      <formula>"no"</formula>
    </cfRule>
    <cfRule type="cellIs" dxfId="5537" priority="110" operator="equal">
      <formula>"yes"</formula>
    </cfRule>
  </conditionalFormatting>
  <conditionalFormatting sqref="K14:K16">
    <cfRule type="cellIs" dxfId="5536" priority="108" operator="greaterThan">
      <formula>0</formula>
    </cfRule>
  </conditionalFormatting>
  <conditionalFormatting sqref="P14:P16">
    <cfRule type="cellIs" dxfId="5535" priority="106" operator="equal">
      <formula>"no"</formula>
    </cfRule>
    <cfRule type="cellIs" dxfId="5534" priority="107" operator="equal">
      <formula>"yes"</formula>
    </cfRule>
  </conditionalFormatting>
  <conditionalFormatting sqref="O14:O16">
    <cfRule type="cellIs" dxfId="5533" priority="105" operator="greaterThan">
      <formula>0</formula>
    </cfRule>
  </conditionalFormatting>
  <conditionalFormatting sqref="AR17:AR18">
    <cfRule type="cellIs" dxfId="5532" priority="100" operator="equal">
      <formula>"no"</formula>
    </cfRule>
    <cfRule type="cellIs" dxfId="5531" priority="101" operator="equal">
      <formula>"yes"</formula>
    </cfRule>
  </conditionalFormatting>
  <conditionalFormatting sqref="AQ17:AQ18">
    <cfRule type="cellIs" dxfId="5530" priority="99" operator="greaterThan">
      <formula>0</formula>
    </cfRule>
  </conditionalFormatting>
  <conditionalFormatting sqref="X21 X23:X24">
    <cfRule type="cellIs" dxfId="5529" priority="88" operator="equal">
      <formula>"no"</formula>
    </cfRule>
    <cfRule type="cellIs" dxfId="5528" priority="89" operator="equal">
      <formula>"yes"</formula>
    </cfRule>
  </conditionalFormatting>
  <conditionalFormatting sqref="W21 W23:W24">
    <cfRule type="cellIs" dxfId="5527" priority="87" operator="greaterThan">
      <formula>0</formula>
    </cfRule>
  </conditionalFormatting>
  <conditionalFormatting sqref="AB21 AB23:AB24">
    <cfRule type="cellIs" dxfId="5526" priority="85" operator="equal">
      <formula>"no"</formula>
    </cfRule>
    <cfRule type="cellIs" dxfId="5525" priority="86" operator="equal">
      <formula>"yes"</formula>
    </cfRule>
  </conditionalFormatting>
  <conditionalFormatting sqref="A20:CL20 IR20:XFD20">
    <cfRule type="cellIs" dxfId="5524" priority="81" operator="equal">
      <formula>"Dummy"</formula>
    </cfRule>
  </conditionalFormatting>
  <conditionalFormatting sqref="GU20:HN20">
    <cfRule type="cellIs" dxfId="5523" priority="80" operator="equal">
      <formula>"Dummy"</formula>
    </cfRule>
  </conditionalFormatting>
  <conditionalFormatting sqref="HO20:IQ20">
    <cfRule type="cellIs" dxfId="5522" priority="79" operator="equal">
      <formula>"Dummy"</formula>
    </cfRule>
  </conditionalFormatting>
  <conditionalFormatting sqref="CM20:GT20">
    <cfRule type="cellIs" dxfId="5521" priority="75" operator="equal">
      <formula>"Dummy"</formula>
    </cfRule>
  </conditionalFormatting>
  <conditionalFormatting sqref="AA21 AA23:AA24">
    <cfRule type="cellIs" dxfId="5520" priority="74" operator="greaterThan">
      <formula>0</formula>
    </cfRule>
  </conditionalFormatting>
  <conditionalFormatting sqref="X22">
    <cfRule type="cellIs" dxfId="5519" priority="49" operator="equal">
      <formula>"no"</formula>
    </cfRule>
    <cfRule type="cellIs" dxfId="5518" priority="50" operator="equal">
      <formula>"yes"</formula>
    </cfRule>
  </conditionalFormatting>
  <conditionalFormatting sqref="W22">
    <cfRule type="cellIs" dxfId="5517" priority="48" operator="greaterThan">
      <formula>0</formula>
    </cfRule>
  </conditionalFormatting>
  <conditionalFormatting sqref="AB22">
    <cfRule type="cellIs" dxfId="5516" priority="46" operator="equal">
      <formula>"no"</formula>
    </cfRule>
    <cfRule type="cellIs" dxfId="5515" priority="47" operator="equal">
      <formula>"yes"</formula>
    </cfRule>
  </conditionalFormatting>
  <conditionalFormatting sqref="AA22">
    <cfRule type="cellIs" dxfId="5514" priority="45" operator="greaterThan">
      <formula>0</formula>
    </cfRule>
  </conditionalFormatting>
  <conditionalFormatting sqref="L25:L26">
    <cfRule type="cellIs" dxfId="5513" priority="43" operator="equal">
      <formula>"no"</formula>
    </cfRule>
    <cfRule type="cellIs" dxfId="5512" priority="44" operator="equal">
      <formula>"yes"</formula>
    </cfRule>
  </conditionalFormatting>
  <conditionalFormatting sqref="K25:K26">
    <cfRule type="cellIs" dxfId="5511" priority="42" operator="greaterThan">
      <formula>0</formula>
    </cfRule>
  </conditionalFormatting>
  <conditionalFormatting sqref="P25:P26">
    <cfRule type="cellIs" dxfId="5510" priority="40" operator="equal">
      <formula>"no"</formula>
    </cfRule>
    <cfRule type="cellIs" dxfId="5509" priority="41" operator="equal">
      <formula>"yes"</formula>
    </cfRule>
  </conditionalFormatting>
  <conditionalFormatting sqref="O25:O26">
    <cfRule type="cellIs" dxfId="5508" priority="39" operator="greaterThan">
      <formula>0</formula>
    </cfRule>
  </conditionalFormatting>
  <conditionalFormatting sqref="T25:T26">
    <cfRule type="cellIs" dxfId="5507" priority="37" operator="equal">
      <formula>"no"</formula>
    </cfRule>
    <cfRule type="cellIs" dxfId="5506" priority="38" operator="equal">
      <formula>"yes"</formula>
    </cfRule>
  </conditionalFormatting>
  <conditionalFormatting sqref="S25:S26">
    <cfRule type="cellIs" dxfId="5505" priority="36" operator="greaterThan">
      <formula>0</formula>
    </cfRule>
  </conditionalFormatting>
  <conditionalFormatting sqref="X25:X26">
    <cfRule type="cellIs" dxfId="5504" priority="34" operator="equal">
      <formula>"no"</formula>
    </cfRule>
    <cfRule type="cellIs" dxfId="5503" priority="35" operator="equal">
      <formula>"yes"</formula>
    </cfRule>
  </conditionalFormatting>
  <conditionalFormatting sqref="W25:W26">
    <cfRule type="cellIs" dxfId="5502" priority="33" operator="greaterThan">
      <formula>0</formula>
    </cfRule>
  </conditionalFormatting>
  <conditionalFormatting sqref="AB25:AB26">
    <cfRule type="cellIs" dxfId="5501" priority="31" operator="equal">
      <formula>"no"</formula>
    </cfRule>
    <cfRule type="cellIs" dxfId="5500" priority="32" operator="equal">
      <formula>"yes"</formula>
    </cfRule>
  </conditionalFormatting>
  <conditionalFormatting sqref="AF25:AF26 AJ25:AJ26 AN25:AN26 AR25:AR26 AV25:AV26 AZ25:AZ26 BD25:BD26 BH25:BH26 BL25:BL26 BP25:BP26 BT25:BT26 BX25:BX26 CB25:CB26 CF25:CF26 CJ25:CJ26">
    <cfRule type="cellIs" dxfId="5499" priority="29" operator="equal">
      <formula>"no"</formula>
    </cfRule>
    <cfRule type="cellIs" dxfId="5498" priority="30" operator="equal">
      <formula>"yes"</formula>
    </cfRule>
  </conditionalFormatting>
  <conditionalFormatting sqref="AM25:AM26 AQ25:AQ26 AU25:AU26 AY25:AY26 BC25:BC26 BG25:BG26 BK25:BK26 BO25:BO26 BS25:BS26 BW25:BW26 CA25:CA26 CE25:CE26 CI25:CI26">
    <cfRule type="cellIs" dxfId="5497" priority="28" operator="greaterThan">
      <formula>0</formula>
    </cfRule>
  </conditionalFormatting>
  <conditionalFormatting sqref="CN25:CN26 CR25:CR26 CV25:CV26 CZ25:CZ26 DH25:DH26 DL25:DL26 DP25:DP26 DT25:DT26 DX25:DX26 EB25:EB26 EF25:EF26 EJ25:EJ26 EN25:EN26 ER25:ER26 EV25:EV26 EZ25:EZ26 GB25:GB26 GF25:GF26 GJ25:GJ26 GN25:GN26 GR25:GR26">
    <cfRule type="cellIs" dxfId="5496" priority="26" operator="equal">
      <formula>"no"</formula>
    </cfRule>
    <cfRule type="cellIs" dxfId="5495" priority="27" operator="equal">
      <formula>"yes"</formula>
    </cfRule>
  </conditionalFormatting>
  <conditionalFormatting sqref="CM25:CM26 CQ25:CQ26 CU25:CU26 CY25:CY26 DG25:DG26 DK25:DK26 DO25:DO26 DS25:DS26 DW25:DW26 EA25:EA26 EE25:EE26 EI25:EI26 EM25:EM26 EQ25:EQ26 EU25:EU26 EY25:EY26 GA25:GA26 GE25:GE26 GI25:GI26 GM25:GM26 GQ25:GQ26">
    <cfRule type="cellIs" dxfId="5494" priority="25" operator="greaterThan">
      <formula>0</formula>
    </cfRule>
  </conditionalFormatting>
  <conditionalFormatting sqref="AA25:AA26">
    <cfRule type="cellIs" dxfId="5493" priority="24" operator="greaterThan">
      <formula>0</formula>
    </cfRule>
  </conditionalFormatting>
  <conditionalFormatting sqref="AI25:AI26">
    <cfRule type="cellIs" dxfId="5492" priority="23" operator="greaterThan">
      <formula>0</formula>
    </cfRule>
  </conditionalFormatting>
  <conditionalFormatting sqref="AE25:AE26">
    <cfRule type="cellIs" dxfId="5491" priority="22" operator="greaterThan">
      <formula>0</formula>
    </cfRule>
  </conditionalFormatting>
  <conditionalFormatting sqref="DD25:DD26">
    <cfRule type="cellIs" dxfId="5490" priority="20" operator="equal">
      <formula>"no"</formula>
    </cfRule>
    <cfRule type="cellIs" dxfId="5489" priority="21" operator="equal">
      <formula>"yes"</formula>
    </cfRule>
  </conditionalFormatting>
  <conditionalFormatting sqref="DC25:DC26">
    <cfRule type="cellIs" dxfId="5488" priority="19" operator="greaterThan">
      <formula>0</formula>
    </cfRule>
  </conditionalFormatting>
  <conditionalFormatting sqref="FW25:FW26">
    <cfRule type="cellIs" dxfId="5487" priority="1" operator="greaterThan">
      <formula>0</formula>
    </cfRule>
  </conditionalFormatting>
  <conditionalFormatting sqref="FD25:FD26">
    <cfRule type="cellIs" dxfId="5486" priority="17" operator="equal">
      <formula>"no"</formula>
    </cfRule>
    <cfRule type="cellIs" dxfId="5485" priority="18" operator="equal">
      <formula>"yes"</formula>
    </cfRule>
  </conditionalFormatting>
  <conditionalFormatting sqref="FC25:FC26">
    <cfRule type="cellIs" dxfId="5484" priority="16" operator="greaterThan">
      <formula>0</formula>
    </cfRule>
  </conditionalFormatting>
  <conditionalFormatting sqref="FX25:FX26">
    <cfRule type="cellIs" dxfId="5483" priority="2" operator="equal">
      <formula>"no"</formula>
    </cfRule>
    <cfRule type="cellIs" dxfId="5482" priority="3" operator="equal">
      <formula>"yes"</formula>
    </cfRule>
  </conditionalFormatting>
  <conditionalFormatting sqref="FL25:FL26">
    <cfRule type="cellIs" dxfId="5481" priority="11" operator="equal">
      <formula>"no"</formula>
    </cfRule>
    <cfRule type="cellIs" dxfId="5480" priority="12" operator="equal">
      <formula>"yes"</formula>
    </cfRule>
  </conditionalFormatting>
  <conditionalFormatting sqref="FK25:FK26">
    <cfRule type="cellIs" dxfId="5479" priority="10" operator="greaterThan">
      <formula>0</formula>
    </cfRule>
  </conditionalFormatting>
  <conditionalFormatting sqref="FH25:FH26">
    <cfRule type="cellIs" dxfId="5478" priority="14" operator="equal">
      <formula>"no"</formula>
    </cfRule>
    <cfRule type="cellIs" dxfId="5477" priority="15" operator="equal">
      <formula>"yes"</formula>
    </cfRule>
  </conditionalFormatting>
  <conditionalFormatting sqref="FG25:FG26">
    <cfRule type="cellIs" dxfId="5476" priority="13" operator="greaterThan">
      <formula>0</formula>
    </cfRule>
  </conditionalFormatting>
  <conditionalFormatting sqref="FP25:FP26">
    <cfRule type="cellIs" dxfId="5475" priority="8" operator="equal">
      <formula>"no"</formula>
    </cfRule>
    <cfRule type="cellIs" dxfId="5474" priority="9" operator="equal">
      <formula>"yes"</formula>
    </cfRule>
  </conditionalFormatting>
  <conditionalFormatting sqref="FO25:FO26">
    <cfRule type="cellIs" dxfId="5473" priority="7" operator="greaterThan">
      <formula>0</formula>
    </cfRule>
  </conditionalFormatting>
  <conditionalFormatting sqref="FT25:FT26">
    <cfRule type="cellIs" dxfId="5472" priority="5" operator="equal">
      <formula>"no"</formula>
    </cfRule>
    <cfRule type="cellIs" dxfId="5471" priority="6" operator="equal">
      <formula>"yes"</formula>
    </cfRule>
  </conditionalFormatting>
  <conditionalFormatting sqref="FS25:FS26">
    <cfRule type="cellIs" dxfId="5470" priority="4" operator="greaterThan">
      <formula>0</formula>
    </cfRule>
  </conditionalFormatting>
  <pageMargins left="0.7" right="0.7" top="0.78740157499999996" bottom="0.78740157499999996" header="0.3" footer="0.3"/>
  <pageSetup paperSize="9" orientation="portrait"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9B986-F015-44C8-BBBB-58275F40F932}">
  <sheetPr>
    <tabColor theme="9" tint="-0.249977111117893"/>
  </sheetPr>
  <dimension ref="A1:IQ19"/>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K13" activeCellId="1" sqref="K9:T10 K13:T18"/>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4" width="8.83203125" bestFit="1" customWidth="1"/>
    <col min="5" max="5" width="7.6640625" bestFit="1" customWidth="1"/>
    <col min="6" max="6" width="7" customWidth="1"/>
    <col min="7" max="7" width="7.33203125" customWidth="1"/>
    <col min="8" max="8" width="6.33203125" customWidth="1"/>
    <col min="9" max="9" width="7.6640625" bestFit="1" customWidth="1"/>
    <col min="10" max="10" width="7.6640625" style="2" bestFit="1" customWidth="1"/>
    <col min="11" max="11" width="8.83203125" bestFit="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6.6640625" bestFit="1" customWidth="1"/>
    <col min="56" max="56" width="4.5" bestFit="1" customWidth="1"/>
    <col min="57" max="57" width="5.6640625" customWidth="1"/>
    <col min="58" max="58" width="4.5" style="2" bestFit="1" customWidth="1"/>
    <col min="59" max="59" width="6.6640625" bestFit="1"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6.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6.6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6.6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6.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398</v>
      </c>
      <c r="L1" s="90"/>
      <c r="M1" s="90"/>
      <c r="N1" s="91"/>
      <c r="O1" s="92" t="s">
        <v>414</v>
      </c>
      <c r="P1" s="87"/>
      <c r="Q1" s="87"/>
      <c r="R1" s="88"/>
      <c r="S1" s="89" t="s">
        <v>400</v>
      </c>
      <c r="T1" s="90"/>
      <c r="U1" s="90"/>
      <c r="V1" s="91"/>
      <c r="W1" s="92" t="s">
        <v>416</v>
      </c>
      <c r="X1" s="87"/>
      <c r="Y1" s="87"/>
      <c r="Z1" s="88"/>
      <c r="AA1" s="89" t="s">
        <v>415</v>
      </c>
      <c r="AB1" s="90"/>
      <c r="AC1" s="90"/>
      <c r="AD1" s="91"/>
      <c r="AE1" s="92" t="s">
        <v>417</v>
      </c>
      <c r="AF1" s="87"/>
      <c r="AG1" s="87"/>
      <c r="AH1" s="88"/>
      <c r="AI1" s="89" t="s">
        <v>418</v>
      </c>
      <c r="AJ1" s="90"/>
      <c r="AK1" s="90"/>
      <c r="AL1" s="91"/>
      <c r="AM1" s="92" t="s">
        <v>419</v>
      </c>
      <c r="AN1" s="87"/>
      <c r="AO1" s="87"/>
      <c r="AP1" s="88"/>
      <c r="AQ1" s="89" t="s">
        <v>420</v>
      </c>
      <c r="AR1" s="90"/>
      <c r="AS1" s="90"/>
      <c r="AT1" s="91"/>
      <c r="AU1" s="92" t="s">
        <v>421</v>
      </c>
      <c r="AV1" s="87"/>
      <c r="AW1" s="87"/>
      <c r="AX1" s="88"/>
      <c r="AY1" s="89" t="s">
        <v>422</v>
      </c>
      <c r="AZ1" s="90"/>
      <c r="BA1" s="90"/>
      <c r="BB1" s="91"/>
      <c r="BC1" s="92" t="s">
        <v>423</v>
      </c>
      <c r="BD1" s="87"/>
      <c r="BE1" s="87"/>
      <c r="BF1" s="88"/>
      <c r="BG1" s="89" t="s">
        <v>503</v>
      </c>
      <c r="BH1" s="90"/>
      <c r="BI1" s="90"/>
      <c r="BJ1" s="91"/>
      <c r="BK1" s="92" t="s">
        <v>505</v>
      </c>
      <c r="BL1" s="87"/>
      <c r="BM1" s="87"/>
      <c r="BN1" s="88"/>
      <c r="BO1" s="89" t="s">
        <v>585</v>
      </c>
      <c r="BP1" s="90"/>
      <c r="BQ1" s="90"/>
      <c r="BR1" s="91"/>
      <c r="BS1" s="92" t="s">
        <v>521</v>
      </c>
      <c r="BT1" s="87"/>
      <c r="BU1" s="87"/>
      <c r="BV1" s="88"/>
      <c r="BW1" s="89" t="s">
        <v>524</v>
      </c>
      <c r="BX1" s="90"/>
      <c r="BY1" s="90"/>
      <c r="BZ1" s="91"/>
      <c r="CA1" s="92" t="s">
        <v>523</v>
      </c>
      <c r="CB1" s="87"/>
      <c r="CC1" s="87"/>
      <c r="CD1" s="88"/>
      <c r="CE1" s="89" t="s">
        <v>522</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OlivettiEtAl._2017</v>
      </c>
      <c r="L2" s="43" t="str">
        <f>K1</f>
        <v>OlivettiEtAl._2017</v>
      </c>
      <c r="M2" s="43" t="str">
        <f>K1</f>
        <v>OlivettiEtAl._2017</v>
      </c>
      <c r="N2" s="44" t="str">
        <f>K1</f>
        <v>OlivettiEtAl._2017</v>
      </c>
      <c r="O2" s="45" t="str">
        <f>O1</f>
        <v>WeilEtAl._2018</v>
      </c>
      <c r="P2" s="45" t="str">
        <f>O1</f>
        <v>WeilEtAl._2018</v>
      </c>
      <c r="Q2" s="45" t="str">
        <f>O1</f>
        <v>WeilEtAl._2018</v>
      </c>
      <c r="R2" s="51" t="str">
        <f>O1</f>
        <v>WeilEtAl._2018</v>
      </c>
      <c r="S2" s="43" t="str">
        <f>S1</f>
        <v>SimonEtAl._2014</v>
      </c>
      <c r="T2" s="43" t="str">
        <f>S1</f>
        <v>SimonEtAl._2014</v>
      </c>
      <c r="U2" s="43" t="str">
        <f>S1</f>
        <v>SimonEtAl._2014</v>
      </c>
      <c r="V2" s="44" t="str">
        <f>S1</f>
        <v>SimonEtAl._2014</v>
      </c>
      <c r="W2" s="45" t="str">
        <f>W1</f>
        <v>IEA_2018</v>
      </c>
      <c r="X2" s="45" t="str">
        <f>W1</f>
        <v>IEA_2018</v>
      </c>
      <c r="Y2" s="45" t="str">
        <f>W1</f>
        <v>IEA_2018</v>
      </c>
      <c r="Z2" s="46" t="str">
        <f>W1</f>
        <v>IEA_2018</v>
      </c>
      <c r="AA2" s="43" t="str">
        <f>AA1</f>
        <v>SunEtAl._2018</v>
      </c>
      <c r="AB2" s="43" t="str">
        <f>AA1</f>
        <v>SunEtAl._2018</v>
      </c>
      <c r="AC2" s="43" t="str">
        <f>AA1</f>
        <v>SunEtAl._2018</v>
      </c>
      <c r="AD2" s="44" t="str">
        <f>AA1</f>
        <v>SunEtAl._2018</v>
      </c>
      <c r="AE2" s="45" t="str">
        <f>AE1</f>
        <v>DaiEtAl._2019</v>
      </c>
      <c r="AF2" s="45" t="str">
        <f>AE1</f>
        <v>DaiEtAl._2019</v>
      </c>
      <c r="AG2" s="45" t="str">
        <f>AE1</f>
        <v>DaiEtAl._2019</v>
      </c>
      <c r="AH2" s="46" t="str">
        <f>AE1</f>
        <v>DaiEtAl._2019</v>
      </c>
      <c r="AI2" s="43" t="str">
        <f>AI1</f>
        <v>StahlEtAl._2016a</v>
      </c>
      <c r="AJ2" s="43" t="str">
        <f>AI1</f>
        <v>StahlEtAl._2016a</v>
      </c>
      <c r="AK2" s="43" t="str">
        <f>AI1</f>
        <v>StahlEtAl._2016a</v>
      </c>
      <c r="AL2" s="44" t="str">
        <f>AI1</f>
        <v>StahlEtAl._2016a</v>
      </c>
      <c r="AM2" s="45" t="str">
        <f>AM1</f>
        <v>StahlEtAl._2016b</v>
      </c>
      <c r="AN2" s="45" t="str">
        <f>AM1</f>
        <v>StahlEtAl._2016b</v>
      </c>
      <c r="AO2" s="45" t="str">
        <f>AM1</f>
        <v>StahlEtAl._2016b</v>
      </c>
      <c r="AP2" s="46" t="str">
        <f>AM1</f>
        <v>StahlEtAl._2016b</v>
      </c>
      <c r="AQ2" s="43" t="str">
        <f>AQ1</f>
        <v>ReuterEtAl._2014</v>
      </c>
      <c r="AR2" s="43" t="str">
        <f>AQ1</f>
        <v>ReuterEtAl._2014</v>
      </c>
      <c r="AS2" s="43" t="str">
        <f>AQ1</f>
        <v>ReuterEtAl._2014</v>
      </c>
      <c r="AT2" s="44" t="str">
        <f>AQ1</f>
        <v>ReuterEtAl._2014</v>
      </c>
      <c r="AU2" s="45" t="str">
        <f>AU1</f>
        <v>Umbrella_2011</v>
      </c>
      <c r="AV2" s="45" t="str">
        <f>AU1</f>
        <v>Umbrella_2011</v>
      </c>
      <c r="AW2" s="45" t="str">
        <f>AU1</f>
        <v>Umbrella_2011</v>
      </c>
      <c r="AX2" s="46" t="str">
        <f>AU1</f>
        <v>Umbrella_2011</v>
      </c>
      <c r="AY2" s="43" t="str">
        <f>AY1</f>
        <v>TsiropoulosEtAl._2018</v>
      </c>
      <c r="AZ2" s="43" t="str">
        <f>AY1</f>
        <v>TsiropoulosEtAl._2018</v>
      </c>
      <c r="BA2" s="43" t="str">
        <f>AY1</f>
        <v>TsiropoulosEtAl._2018</v>
      </c>
      <c r="BB2" s="44" t="str">
        <f>AY1</f>
        <v>TsiropoulosEtAl._2018</v>
      </c>
      <c r="BC2" s="45" t="str">
        <f>BC1</f>
        <v>Marscheider-WeidemannEtAl._2016</v>
      </c>
      <c r="BD2" s="45" t="str">
        <f>BC1</f>
        <v>Marscheider-WeidemannEtAl._2016</v>
      </c>
      <c r="BE2" s="45" t="str">
        <f>BC1</f>
        <v>Marscheider-WeidemannEtAl._2016</v>
      </c>
      <c r="BF2" s="46" t="str">
        <f>BC1</f>
        <v>Marscheider-WeidemannEtAl._2016</v>
      </c>
      <c r="BG2" s="43" t="str">
        <f>BG1</f>
        <v>AzevedoEtAl._2018</v>
      </c>
      <c r="BH2" s="43" t="str">
        <f>BG1</f>
        <v>AzevedoEtAl._2018</v>
      </c>
      <c r="BI2" s="43" t="str">
        <f>BG1</f>
        <v>AzevedoEtAl._2018</v>
      </c>
      <c r="BJ2" s="44" t="str">
        <f>BG1</f>
        <v>AzevedoEtAl._2018</v>
      </c>
      <c r="BK2" s="45" t="str">
        <f>BK1</f>
        <v>JonesEtAl._2020</v>
      </c>
      <c r="BL2" s="45" t="str">
        <f>BK1</f>
        <v>JonesEtAl._2020</v>
      </c>
      <c r="BM2" s="45" t="str">
        <f>BK1</f>
        <v>JonesEtAl._2020</v>
      </c>
      <c r="BN2" s="46" t="str">
        <f>BK1</f>
        <v>JonesEtAl._2020</v>
      </c>
      <c r="BO2" s="43" t="str">
        <f>BO1</f>
        <v>XuEtAl._2020</v>
      </c>
      <c r="BP2" s="43" t="str">
        <f>BO1</f>
        <v>XuEtAl._2020</v>
      </c>
      <c r="BQ2" s="43" t="str">
        <f>BO1</f>
        <v>XuEtAl._2020</v>
      </c>
      <c r="BR2" s="44" t="str">
        <f>BO1</f>
        <v>XuEtAl._2020</v>
      </c>
      <c r="BS2" s="45" t="str">
        <f>BS1</f>
        <v>MossEtAl._2013_HEV</v>
      </c>
      <c r="BT2" s="45" t="str">
        <f>BS1</f>
        <v>MossEtAl._2013_HEV</v>
      </c>
      <c r="BU2" s="45" t="str">
        <f>BS1</f>
        <v>MossEtAl._2013_HEV</v>
      </c>
      <c r="BV2" s="46" t="str">
        <f>BS1</f>
        <v>MossEtAl._2013_HEV</v>
      </c>
      <c r="BW2" s="43" t="str">
        <f>BW1</f>
        <v>MossEtAl._2013_FCV</v>
      </c>
      <c r="BX2" s="43" t="str">
        <f>BW1</f>
        <v>MossEtAl._2013_FCV</v>
      </c>
      <c r="BY2" s="43" t="str">
        <f>BW1</f>
        <v>MossEtAl._2013_FCV</v>
      </c>
      <c r="BZ2" s="44" t="str">
        <f>BW1</f>
        <v>MossEtAl._2013_FCV</v>
      </c>
      <c r="CA2" s="45" t="str">
        <f>CA1</f>
        <v>MossEtAl._2013_PHEV</v>
      </c>
      <c r="CB2" s="45" t="str">
        <f>CA1</f>
        <v>MossEtAl._2013_PHEV</v>
      </c>
      <c r="CC2" s="45" t="str">
        <f>CA1</f>
        <v>MossEtAl._2013_PHEV</v>
      </c>
      <c r="CD2" s="46" t="str">
        <f>CA1</f>
        <v>MossEtAl._2013_PHEV</v>
      </c>
      <c r="CE2" s="43" t="str">
        <f>CE1</f>
        <v>MossEtAl._2013_BEV</v>
      </c>
      <c r="CF2" s="43" t="str">
        <f>CE1</f>
        <v>MossEtAl._2013_BEV</v>
      </c>
      <c r="CG2" s="43" t="str">
        <f>CE1</f>
        <v>MossEtAl._2013_BEV</v>
      </c>
      <c r="CH2" s="44" t="str">
        <f>CE1</f>
        <v>MossEtAl._2013_BEV</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68</v>
      </c>
      <c r="B5" s="5" t="s">
        <v>407</v>
      </c>
      <c r="C5" s="11">
        <f>C4</f>
        <v>2015</v>
      </c>
      <c r="D5" s="50">
        <f>IF(H5&lt;&gt;0,AVERAGE(GV5:IQ5),-999)</f>
        <v>0.40543125000000002</v>
      </c>
      <c r="E5" s="50">
        <f>IF(H5&lt;&gt;0,MEDIAN(GV5:IQ5),-999)</f>
        <v>0.40500000000000003</v>
      </c>
      <c r="F5" s="50">
        <f>IF(H5&lt;&gt;0,MIN(GV5:IQ5),-999)</f>
        <v>0.28999999999999998</v>
      </c>
      <c r="G5" s="50">
        <f>IF(H5&lt;&gt;0,MAX(GV5:IQ5),-999)</f>
        <v>0.52300000000000002</v>
      </c>
      <c r="H5" s="18">
        <f>COUNT(GV5:IQ5)</f>
        <v>16</v>
      </c>
      <c r="I5" s="16" t="e">
        <f>IF(H5&lt;&gt;0,PERCENTILE(GV5:IQ5,#REF!),-999)</f>
        <v>#REF!</v>
      </c>
      <c r="J5" s="17" t="e">
        <f>IF(H5&lt;&gt;0,PERCENTILE(GV5:IQ5,#REF!),-999)</f>
        <v>#REF!</v>
      </c>
      <c r="K5" s="50">
        <v>0.39400000000000002</v>
      </c>
      <c r="L5" s="16" t="s">
        <v>8</v>
      </c>
      <c r="M5" s="62">
        <v>2017</v>
      </c>
      <c r="N5" s="63"/>
      <c r="O5" s="50">
        <v>0.41199999999999998</v>
      </c>
      <c r="P5" s="16" t="s">
        <v>8</v>
      </c>
      <c r="Q5" s="62">
        <v>2014</v>
      </c>
      <c r="R5" s="63"/>
      <c r="S5" s="50">
        <v>0.52300000000000002</v>
      </c>
      <c r="T5" s="16" t="s">
        <v>8</v>
      </c>
      <c r="U5" s="62">
        <v>2014</v>
      </c>
      <c r="V5" s="63"/>
      <c r="W5" s="64">
        <v>0.4</v>
      </c>
      <c r="X5" s="65" t="s">
        <v>8</v>
      </c>
      <c r="Y5" s="62">
        <v>2018</v>
      </c>
      <c r="Z5" s="63"/>
      <c r="AA5" s="64">
        <v>0.44500000000000001</v>
      </c>
      <c r="AB5" s="65" t="s">
        <v>8</v>
      </c>
      <c r="AC5" s="62">
        <v>2018</v>
      </c>
      <c r="AD5" s="63"/>
      <c r="AE5" s="64">
        <v>0.35699999999999998</v>
      </c>
      <c r="AF5" s="65" t="s">
        <v>8</v>
      </c>
      <c r="AG5" s="62">
        <v>2019</v>
      </c>
      <c r="AH5" s="63"/>
      <c r="AI5" s="64">
        <v>0.31430000000000002</v>
      </c>
      <c r="AJ5" s="65" t="s">
        <v>8</v>
      </c>
      <c r="AK5" s="62">
        <v>2016</v>
      </c>
      <c r="AL5" s="63"/>
      <c r="AM5" s="64">
        <v>0.45350000000000001</v>
      </c>
      <c r="AN5" s="65" t="s">
        <v>8</v>
      </c>
      <c r="AO5" s="62">
        <v>2016</v>
      </c>
      <c r="AP5" s="63"/>
      <c r="AQ5" s="64">
        <v>0.46700000000000003</v>
      </c>
      <c r="AR5" s="65" t="s">
        <v>8</v>
      </c>
      <c r="AS5" s="62">
        <v>2016</v>
      </c>
      <c r="AT5" s="63"/>
      <c r="AU5" s="64">
        <v>0.49</v>
      </c>
      <c r="AV5" s="65" t="s">
        <v>8</v>
      </c>
      <c r="AW5" s="62">
        <v>2011</v>
      </c>
      <c r="AX5" s="63"/>
      <c r="AY5" s="64">
        <v>0.49</v>
      </c>
      <c r="AZ5" s="65" t="s">
        <v>8</v>
      </c>
      <c r="BA5" s="62">
        <v>2016</v>
      </c>
      <c r="BB5" s="62" t="s">
        <v>424</v>
      </c>
      <c r="BC5" s="64">
        <v>0.29299999999999998</v>
      </c>
      <c r="BD5" s="65" t="s">
        <v>8</v>
      </c>
      <c r="BE5" s="62">
        <v>2016</v>
      </c>
      <c r="BF5" s="63"/>
      <c r="BG5" s="64"/>
      <c r="BH5" s="65"/>
      <c r="BI5" s="62"/>
      <c r="BJ5" s="63"/>
      <c r="BK5" s="65">
        <v>0.41</v>
      </c>
      <c r="BL5" s="65" t="s">
        <v>8</v>
      </c>
      <c r="BM5" s="62">
        <v>2020</v>
      </c>
      <c r="BN5" s="63"/>
      <c r="BO5" s="65">
        <v>0.35070000000000001</v>
      </c>
      <c r="BP5" s="65" t="s">
        <v>8</v>
      </c>
      <c r="BQ5" s="62">
        <v>2020</v>
      </c>
      <c r="BR5" s="63"/>
      <c r="BS5" s="64">
        <v>0.28999999999999998</v>
      </c>
      <c r="BT5" s="65" t="s">
        <v>8</v>
      </c>
      <c r="BU5" s="62">
        <v>2013</v>
      </c>
      <c r="BV5" s="63"/>
      <c r="BW5" s="64">
        <v>0.2923</v>
      </c>
      <c r="BX5" s="65" t="s">
        <v>99</v>
      </c>
      <c r="BY5" s="62">
        <v>2013</v>
      </c>
      <c r="BZ5" s="63" t="s">
        <v>525</v>
      </c>
      <c r="CA5" s="64">
        <v>0.29020000000000001</v>
      </c>
      <c r="CB5" s="65" t="s">
        <v>99</v>
      </c>
      <c r="CC5" s="62">
        <v>2013</v>
      </c>
      <c r="CD5" s="63" t="s">
        <v>525</v>
      </c>
      <c r="CE5" s="64">
        <v>0.39739999999999998</v>
      </c>
      <c r="CF5" s="65" t="s">
        <v>8</v>
      </c>
      <c r="CG5" s="62">
        <v>2013</v>
      </c>
      <c r="CH5" s="63"/>
      <c r="CI5" s="64"/>
      <c r="CJ5" s="65"/>
      <c r="CK5" s="62"/>
      <c r="CL5" s="63"/>
      <c r="CM5" s="64"/>
      <c r="CN5" s="65"/>
      <c r="CO5" s="62"/>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4"/>
      <c r="EJ5" s="65"/>
      <c r="EK5" s="62"/>
      <c r="EL5" s="63"/>
      <c r="EM5" s="64"/>
      <c r="EN5" s="65"/>
      <c r="EO5" s="62"/>
      <c r="EP5" s="65"/>
      <c r="EQ5" s="64"/>
      <c r="ER5" s="65"/>
      <c r="ES5" s="62"/>
      <c r="ET5" s="63"/>
      <c r="EU5" s="64"/>
      <c r="EV5" s="65"/>
      <c r="EW5" s="62"/>
      <c r="EX5" s="63"/>
      <c r="EY5" s="64"/>
      <c r="EZ5" s="65"/>
      <c r="FA5" s="62"/>
      <c r="FB5" s="63"/>
      <c r="FC5" s="64"/>
      <c r="FD5" s="65"/>
      <c r="FE5" s="62"/>
      <c r="FF5" s="63"/>
      <c r="FG5" s="64"/>
      <c r="FH5" s="65"/>
      <c r="FI5" s="62"/>
      <c r="FJ5" s="63"/>
      <c r="FK5" s="64"/>
      <c r="FL5" s="65"/>
      <c r="FM5" s="62"/>
      <c r="FN5" s="63"/>
      <c r="FO5" s="64"/>
      <c r="FP5" s="65"/>
      <c r="FQ5" s="62"/>
      <c r="FR5" s="63"/>
      <c r="FS5" s="64"/>
      <c r="FT5" s="65"/>
      <c r="FU5" s="62"/>
      <c r="FV5" s="63"/>
      <c r="FW5" s="64"/>
      <c r="FX5" s="65"/>
      <c r="FY5" s="62"/>
      <c r="FZ5" s="63"/>
      <c r="GA5" s="64"/>
      <c r="GB5" s="65"/>
      <c r="GC5" s="62"/>
      <c r="GD5" s="63"/>
      <c r="GE5" s="64"/>
      <c r="GF5" s="65"/>
      <c r="GG5" s="62"/>
      <c r="GH5" s="63"/>
      <c r="GI5" s="64"/>
      <c r="GJ5" s="65"/>
      <c r="GK5" s="62"/>
      <c r="GL5" s="63"/>
      <c r="GM5" s="64"/>
      <c r="GN5" s="65"/>
      <c r="GO5" s="62"/>
      <c r="GP5" s="63"/>
      <c r="GQ5" s="64"/>
      <c r="GR5" s="65"/>
      <c r="GS5" s="62"/>
      <c r="GT5" s="63"/>
      <c r="GV5" s="39">
        <f>IF(L5="yes",K5)</f>
        <v>0.39400000000000002</v>
      </c>
      <c r="GW5" s="10">
        <f>IF(P5="yes",O5)</f>
        <v>0.41199999999999998</v>
      </c>
      <c r="GX5" s="10">
        <f>IF(T5="yes",S5)</f>
        <v>0.52300000000000002</v>
      </c>
      <c r="GY5" s="10">
        <f>IF(X5="yes",W5)</f>
        <v>0.4</v>
      </c>
      <c r="GZ5" s="10">
        <f>IF(AB5="yes",AA5)</f>
        <v>0.44500000000000001</v>
      </c>
      <c r="HA5" s="10">
        <f>IF(AF5="yes",AE5)</f>
        <v>0.35699999999999998</v>
      </c>
      <c r="HB5" s="10">
        <f>IF(AJ5="yes",AI5)</f>
        <v>0.31430000000000002</v>
      </c>
      <c r="HC5" s="10">
        <f>IF(AN5="yes",AM5)</f>
        <v>0.45350000000000001</v>
      </c>
      <c r="HD5" s="10">
        <f>IF(AR5="yes",AQ5)</f>
        <v>0.46700000000000003</v>
      </c>
      <c r="HE5" s="10">
        <f>IF(AV5="yes",AU5)</f>
        <v>0.49</v>
      </c>
      <c r="HF5" s="10">
        <f>IF(AZ5="yes",AY5)</f>
        <v>0.49</v>
      </c>
      <c r="HG5" s="10">
        <f>IF(BD5="yes",BC5)</f>
        <v>0.29299999999999998</v>
      </c>
      <c r="HH5" s="10" t="b">
        <f>IF(BH5="yes",BG5)</f>
        <v>0</v>
      </c>
      <c r="HI5" s="10">
        <f>IF(BL5="yes",BK5)</f>
        <v>0.41</v>
      </c>
      <c r="HJ5" s="10">
        <f>IF(BP5="yes",BO5)</f>
        <v>0.35070000000000001</v>
      </c>
      <c r="HK5" s="10">
        <f>IF(BT5="yes",BS5)</f>
        <v>0.28999999999999998</v>
      </c>
      <c r="HL5" s="10" t="b">
        <f>IF(BX5="yes",BW5)</f>
        <v>0</v>
      </c>
      <c r="HM5" s="10" t="b">
        <f>IF(CB5="yes",CA5)</f>
        <v>0</v>
      </c>
      <c r="HN5" s="10">
        <f>IF(CF5="yes",CE5)</f>
        <v>0.39739999999999998</v>
      </c>
      <c r="HO5" s="10" t="b">
        <f>IF(CJ5="yes",CI5)</f>
        <v>0</v>
      </c>
      <c r="HP5" s="10" t="b">
        <f>IF(CN5="yes",CM5)</f>
        <v>0</v>
      </c>
      <c r="HQ5" s="10" t="b">
        <f>IF(CR5="yes",CQ5)</f>
        <v>0</v>
      </c>
      <c r="HR5" s="10" t="b">
        <f>IF(CV5="yes",CU5)</f>
        <v>0</v>
      </c>
      <c r="HS5" s="10" t="b">
        <f>IF(CZ5="yes",CY5)</f>
        <v>0</v>
      </c>
      <c r="HT5" s="10" t="b">
        <f>IF(DD5="yes",DC5)</f>
        <v>0</v>
      </c>
      <c r="HU5" s="10" t="b">
        <f>IF(DH5="yes",DG5)</f>
        <v>0</v>
      </c>
      <c r="HV5" s="10" t="b">
        <f>IF(DL5="yes",DK5)</f>
        <v>0</v>
      </c>
      <c r="HW5" s="10" t="b">
        <f>IF(DP5="yes",DO5)</f>
        <v>0</v>
      </c>
      <c r="HX5" s="10" t="b">
        <f>IF(DT5="yes",DS5)</f>
        <v>0</v>
      </c>
      <c r="HY5" s="10" t="b">
        <f>IF(DX5="yes",DW5)</f>
        <v>0</v>
      </c>
      <c r="HZ5" s="10" t="b">
        <f>IF(EB5="yes",EA5)</f>
        <v>0</v>
      </c>
      <c r="IA5" s="10" t="b">
        <f>IF(EF5="yes",EE5)</f>
        <v>0</v>
      </c>
      <c r="IB5" s="10" t="b">
        <f>IF(EJ5="yes",EI5)</f>
        <v>0</v>
      </c>
      <c r="IC5" s="10" t="b">
        <f>IF(EN5="yes",EM5)</f>
        <v>0</v>
      </c>
      <c r="ID5" s="10" t="b">
        <f>IF(ER5="yes",EQ5)</f>
        <v>0</v>
      </c>
      <c r="IE5" s="10" t="b">
        <f>IF(EV5="yes",EU5)</f>
        <v>0</v>
      </c>
      <c r="IF5" s="10" t="b">
        <f>IF(EZ5="yes",EY5)</f>
        <v>0</v>
      </c>
      <c r="IG5" s="10" t="b">
        <f>IF(FD5="yes",FC5)</f>
        <v>0</v>
      </c>
      <c r="IH5" s="10" t="b">
        <f>IF(FH5="yes",FG5)</f>
        <v>0</v>
      </c>
      <c r="II5" s="10" t="b">
        <f>IF(FL5="yes",FK5)</f>
        <v>0</v>
      </c>
      <c r="IJ5" s="10" t="b">
        <f>IF(FP5="yes",FO5)</f>
        <v>0</v>
      </c>
      <c r="IK5" s="10" t="b">
        <f>IF(FT5="yes",FS5)</f>
        <v>0</v>
      </c>
      <c r="IL5" s="10" t="b">
        <f>IF(FX5="yes",FW5)</f>
        <v>0</v>
      </c>
      <c r="IM5" s="10" t="b">
        <f>IF(GB5="yes",GA5)</f>
        <v>0</v>
      </c>
      <c r="IN5" s="10" t="b">
        <f>IF(GF5="yes",GE5)</f>
        <v>0</v>
      </c>
      <c r="IO5" s="10" t="b">
        <f>IF(GJ5="yes",GI5)</f>
        <v>0</v>
      </c>
      <c r="IP5" s="10" t="b">
        <f>IF(GN5="yes",GM5)</f>
        <v>0</v>
      </c>
      <c r="IQ5" s="19" t="b">
        <f>IF(GR5="yes",GQ5)</f>
        <v>0</v>
      </c>
    </row>
    <row r="6" spans="1:251" x14ac:dyDescent="0.2">
      <c r="A6" s="9" t="s">
        <v>410</v>
      </c>
      <c r="B6" s="11" t="str">
        <f>B5</f>
        <v>kg/kWh</v>
      </c>
      <c r="C6" s="11">
        <f t="shared" ref="C6:C10" si="0">C5</f>
        <v>2015</v>
      </c>
      <c r="D6" s="50">
        <f t="shared" ref="D6:D10" si="1">IF(H6&lt;&gt;0,AVERAGE(GV6:IQ6),-999)</f>
        <v>0.1492857142857143</v>
      </c>
      <c r="E6" s="50">
        <f t="shared" ref="E6:E10" si="2">IF(H6&lt;&gt;0,MEDIAN(GV6:IQ6),-999)</f>
        <v>0.1515</v>
      </c>
      <c r="F6" s="50">
        <f t="shared" ref="F6:F10" si="3">IF(H6&lt;&gt;0,MIN(GV6:IQ6),-999)</f>
        <v>0.1</v>
      </c>
      <c r="G6" s="50">
        <f t="shared" ref="G6:G10" si="4">IF(H6&lt;&gt;0,MAX(GV6:IQ6),-999)</f>
        <v>0.185</v>
      </c>
      <c r="H6" s="18">
        <f t="shared" ref="H6:H10" si="5">COUNT(GV6:IQ6)</f>
        <v>14</v>
      </c>
      <c r="I6" s="16" t="e">
        <f>IF(H6&lt;&gt;0,PERCENTILE(GV6:IQ6,#REF!),-999)</f>
        <v>#REF!</v>
      </c>
      <c r="J6" s="17" t="e">
        <f>IF(H6&lt;&gt;0,PERCENTILE(GV6:IQ6,#REF!),-999)</f>
        <v>#REF!</v>
      </c>
      <c r="K6" s="50">
        <v>0.13900000000000001</v>
      </c>
      <c r="L6" s="16" t="s">
        <v>8</v>
      </c>
      <c r="M6" s="62">
        <v>2017</v>
      </c>
      <c r="N6" s="63"/>
      <c r="O6" s="50">
        <v>0.153</v>
      </c>
      <c r="P6" s="16" t="s">
        <v>8</v>
      </c>
      <c r="Q6" s="62">
        <v>2014</v>
      </c>
      <c r="R6" s="63"/>
      <c r="S6" s="50">
        <v>0.185</v>
      </c>
      <c r="T6" s="16" t="s">
        <v>8</v>
      </c>
      <c r="U6" s="62">
        <v>2014</v>
      </c>
      <c r="V6" s="63"/>
      <c r="W6" s="64">
        <v>0.15</v>
      </c>
      <c r="X6" s="65" t="s">
        <v>8</v>
      </c>
      <c r="Y6" s="62">
        <v>2018</v>
      </c>
      <c r="Z6" s="63"/>
      <c r="AA6" s="64">
        <v>0.17</v>
      </c>
      <c r="AB6" s="65" t="s">
        <v>8</v>
      </c>
      <c r="AC6" s="62">
        <v>2018</v>
      </c>
      <c r="AD6" s="63"/>
      <c r="AE6" s="64">
        <v>0.13100000000000001</v>
      </c>
      <c r="AF6" s="65" t="s">
        <v>8</v>
      </c>
      <c r="AG6" s="62">
        <v>2019</v>
      </c>
      <c r="AH6" s="63"/>
      <c r="AI6" s="64">
        <v>0.1105</v>
      </c>
      <c r="AJ6" s="65" t="s">
        <v>8</v>
      </c>
      <c r="AK6" s="62">
        <v>2016</v>
      </c>
      <c r="AL6" s="63"/>
      <c r="AM6" s="64">
        <v>0.1628</v>
      </c>
      <c r="AN6" s="65" t="s">
        <v>8</v>
      </c>
      <c r="AO6" s="62">
        <v>2016</v>
      </c>
      <c r="AP6" s="63"/>
      <c r="AQ6" s="64">
        <v>0.17699999999999999</v>
      </c>
      <c r="AR6" s="65" t="s">
        <v>8</v>
      </c>
      <c r="AS6" s="62">
        <v>2016</v>
      </c>
      <c r="AT6" s="63"/>
      <c r="AU6" s="64">
        <v>0.157</v>
      </c>
      <c r="AV6" s="65" t="s">
        <v>8</v>
      </c>
      <c r="AW6" s="62">
        <v>2011</v>
      </c>
      <c r="AX6" s="63"/>
      <c r="AY6" s="64"/>
      <c r="AZ6" s="65"/>
      <c r="BA6" s="62"/>
      <c r="BB6" s="63"/>
      <c r="BC6" s="64"/>
      <c r="BD6" s="65"/>
      <c r="BE6" s="62"/>
      <c r="BF6" s="63"/>
      <c r="BG6" s="64"/>
      <c r="BH6" s="65"/>
      <c r="BI6" s="62"/>
      <c r="BJ6" s="63"/>
      <c r="BK6" s="65">
        <v>0.18</v>
      </c>
      <c r="BL6" s="65" t="s">
        <v>8</v>
      </c>
      <c r="BM6" s="62">
        <v>2020</v>
      </c>
      <c r="BN6" s="63"/>
      <c r="BO6" s="65">
        <v>0.1421</v>
      </c>
      <c r="BP6" s="65" t="s">
        <v>8</v>
      </c>
      <c r="BQ6" s="62">
        <v>2020</v>
      </c>
      <c r="BR6" s="63"/>
      <c r="BS6" s="64">
        <v>0.1</v>
      </c>
      <c r="BT6" s="65" t="s">
        <v>8</v>
      </c>
      <c r="BU6" s="62">
        <v>2013</v>
      </c>
      <c r="BV6" s="63"/>
      <c r="BW6" s="64">
        <v>0.1</v>
      </c>
      <c r="BX6" s="65" t="s">
        <v>99</v>
      </c>
      <c r="BY6" s="62">
        <v>2013</v>
      </c>
      <c r="BZ6" s="63" t="s">
        <v>525</v>
      </c>
      <c r="CA6" s="64">
        <v>9.6299999999999997E-2</v>
      </c>
      <c r="CB6" s="65" t="s">
        <v>99</v>
      </c>
      <c r="CC6" s="62">
        <v>2013</v>
      </c>
      <c r="CD6" s="63" t="s">
        <v>525</v>
      </c>
      <c r="CE6" s="64">
        <v>0.1326</v>
      </c>
      <c r="CF6" s="65" t="s">
        <v>8</v>
      </c>
      <c r="CG6" s="62">
        <v>2013</v>
      </c>
      <c r="CH6" s="63"/>
      <c r="CI6" s="64"/>
      <c r="CJ6" s="65"/>
      <c r="CK6" s="62"/>
      <c r="CL6" s="63"/>
      <c r="CM6" s="64"/>
      <c r="CN6" s="65"/>
      <c r="CO6" s="62"/>
      <c r="CP6" s="63"/>
      <c r="CQ6" s="64"/>
      <c r="CR6" s="65"/>
      <c r="CS6" s="62"/>
      <c r="CT6" s="63"/>
      <c r="CU6" s="64"/>
      <c r="CV6" s="65"/>
      <c r="CW6" s="62"/>
      <c r="CX6" s="63"/>
      <c r="CY6" s="64"/>
      <c r="CZ6" s="65"/>
      <c r="DA6" s="62"/>
      <c r="DB6" s="63"/>
      <c r="DC6" s="64"/>
      <c r="DD6" s="65"/>
      <c r="DE6" s="62"/>
      <c r="DF6" s="63"/>
      <c r="DG6" s="64"/>
      <c r="DH6" s="65"/>
      <c r="DI6" s="62"/>
      <c r="DJ6" s="63"/>
      <c r="DK6" s="64"/>
      <c r="DL6" s="65"/>
      <c r="DM6" s="62"/>
      <c r="DN6" s="63"/>
      <c r="DO6" s="64"/>
      <c r="DP6" s="65"/>
      <c r="DQ6" s="62"/>
      <c r="DR6" s="63"/>
      <c r="DS6" s="64"/>
      <c r="DT6" s="65"/>
      <c r="DU6" s="62"/>
      <c r="DV6" s="63"/>
      <c r="DW6" s="64"/>
      <c r="DX6" s="65"/>
      <c r="DY6" s="62"/>
      <c r="DZ6" s="63"/>
      <c r="EA6" s="64"/>
      <c r="EB6" s="65"/>
      <c r="EC6" s="62"/>
      <c r="ED6" s="63"/>
      <c r="EE6" s="64"/>
      <c r="EF6" s="65"/>
      <c r="EG6" s="62"/>
      <c r="EH6" s="63"/>
      <c r="EI6" s="64"/>
      <c r="EJ6" s="65"/>
      <c r="EK6" s="62"/>
      <c r="EL6" s="63"/>
      <c r="EM6" s="64"/>
      <c r="EN6" s="65"/>
      <c r="EO6" s="62"/>
      <c r="EP6" s="65"/>
      <c r="EQ6" s="64"/>
      <c r="ER6" s="65"/>
      <c r="ES6" s="62"/>
      <c r="ET6" s="63"/>
      <c r="EU6" s="64"/>
      <c r="EV6" s="65"/>
      <c r="EW6" s="62"/>
      <c r="EX6" s="63"/>
      <c r="EY6" s="64"/>
      <c r="EZ6" s="65"/>
      <c r="FA6" s="62"/>
      <c r="FB6" s="63"/>
      <c r="FC6" s="64"/>
      <c r="FD6" s="65"/>
      <c r="FE6" s="62"/>
      <c r="FF6" s="63"/>
      <c r="FG6" s="64"/>
      <c r="FH6" s="65"/>
      <c r="FI6" s="62"/>
      <c r="FJ6" s="63"/>
      <c r="FK6" s="64"/>
      <c r="FL6" s="65"/>
      <c r="FM6" s="62"/>
      <c r="FN6" s="63"/>
      <c r="FO6" s="64"/>
      <c r="FP6" s="65"/>
      <c r="FQ6" s="62"/>
      <c r="FR6" s="63"/>
      <c r="FS6" s="64"/>
      <c r="FT6" s="65"/>
      <c r="FU6" s="62"/>
      <c r="FV6" s="63"/>
      <c r="FW6" s="64"/>
      <c r="FX6" s="65"/>
      <c r="FY6" s="62"/>
      <c r="FZ6" s="63"/>
      <c r="GA6" s="64"/>
      <c r="GB6" s="65"/>
      <c r="GC6" s="62"/>
      <c r="GD6" s="63"/>
      <c r="GE6" s="64"/>
      <c r="GF6" s="65"/>
      <c r="GG6" s="62"/>
      <c r="GH6" s="63"/>
      <c r="GI6" s="64"/>
      <c r="GJ6" s="65"/>
      <c r="GK6" s="62"/>
      <c r="GL6" s="63"/>
      <c r="GM6" s="64"/>
      <c r="GN6" s="65"/>
      <c r="GO6" s="62"/>
      <c r="GP6" s="63"/>
      <c r="GQ6" s="64"/>
      <c r="GR6" s="65"/>
      <c r="GS6" s="62"/>
      <c r="GT6" s="63"/>
      <c r="GV6" s="39">
        <f t="shared" ref="GV6:GV10" si="6">IF(L6="yes",K6)</f>
        <v>0.13900000000000001</v>
      </c>
      <c r="GW6" s="10">
        <f t="shared" ref="GW6:GW10" si="7">IF(P6="yes",O6)</f>
        <v>0.153</v>
      </c>
      <c r="GX6" s="10">
        <f t="shared" ref="GX6:GX10" si="8">IF(T6="yes",S6)</f>
        <v>0.185</v>
      </c>
      <c r="GY6" s="10">
        <f t="shared" ref="GY6:GY10" si="9">IF(X6="yes",W6)</f>
        <v>0.15</v>
      </c>
      <c r="GZ6" s="10">
        <f t="shared" ref="GZ6:GZ10" si="10">IF(AB6="yes",AA6)</f>
        <v>0.17</v>
      </c>
      <c r="HA6" s="10">
        <f t="shared" ref="HA6:HA10" si="11">IF(AF6="yes",AE6)</f>
        <v>0.13100000000000001</v>
      </c>
      <c r="HB6" s="10">
        <f t="shared" ref="HB6:HB10" si="12">IF(AJ6="yes",AI6)</f>
        <v>0.1105</v>
      </c>
      <c r="HC6" s="10">
        <f t="shared" ref="HC6:HC10" si="13">IF(AN6="yes",AM6)</f>
        <v>0.1628</v>
      </c>
      <c r="HD6" s="10">
        <f t="shared" ref="HD6:HD10" si="14">IF(AR6="yes",AQ6)</f>
        <v>0.17699999999999999</v>
      </c>
      <c r="HE6" s="10">
        <f t="shared" ref="HE6:HE10" si="15">IF(AV6="yes",AU6)</f>
        <v>0.157</v>
      </c>
      <c r="HF6" s="10" t="b">
        <f t="shared" ref="HF6:HF10" si="16">IF(AZ6="yes",AY6)</f>
        <v>0</v>
      </c>
      <c r="HG6" s="10" t="b">
        <f t="shared" ref="HG6:HG10" si="17">IF(BD6="yes",BC6)</f>
        <v>0</v>
      </c>
      <c r="HH6" s="10" t="b">
        <f t="shared" ref="HH6:HH10" si="18">IF(BH6="yes",BG6)</f>
        <v>0</v>
      </c>
      <c r="HI6" s="10">
        <f t="shared" ref="HI6:HI10" si="19">IF(BL6="yes",BK6)</f>
        <v>0.18</v>
      </c>
      <c r="HJ6" s="10">
        <f t="shared" ref="HJ6:HJ10" si="20">IF(BP6="yes",BO6)</f>
        <v>0.1421</v>
      </c>
      <c r="HK6" s="10">
        <f t="shared" ref="HK6:HK10" si="21">IF(BT6="yes",BS6)</f>
        <v>0.1</v>
      </c>
      <c r="HL6" s="10" t="b">
        <f t="shared" ref="HL6:HL10" si="22">IF(BX6="yes",BW6)</f>
        <v>0</v>
      </c>
      <c r="HM6" s="10" t="b">
        <f t="shared" ref="HM6:HM10" si="23">IF(CB6="yes",CA6)</f>
        <v>0</v>
      </c>
      <c r="HN6" s="10">
        <f t="shared" ref="HN6:HN10" si="24">IF(CF6="yes",CE6)</f>
        <v>0.1326</v>
      </c>
      <c r="HO6" s="10" t="b">
        <f t="shared" ref="HO6:HO10" si="25">IF(CJ6="yes",CI6)</f>
        <v>0</v>
      </c>
      <c r="HP6" s="10" t="b">
        <f t="shared" ref="HP6:HP10" si="26">IF(CN6="yes",CM6)</f>
        <v>0</v>
      </c>
      <c r="HQ6" s="10" t="b">
        <f t="shared" ref="HQ6:HQ10" si="27">IF(CR6="yes",CQ6)</f>
        <v>0</v>
      </c>
      <c r="HR6" s="10" t="b">
        <f t="shared" ref="HR6:HR10" si="28">IF(CV6="yes",CU6)</f>
        <v>0</v>
      </c>
      <c r="HS6" s="10" t="b">
        <f t="shared" ref="HS6:HS10" si="29">IF(CZ6="yes",CY6)</f>
        <v>0</v>
      </c>
      <c r="HT6" s="10" t="b">
        <f t="shared" ref="HT6:HT10" si="30">IF(DD6="yes",DC6)</f>
        <v>0</v>
      </c>
      <c r="HU6" s="10" t="b">
        <f t="shared" ref="HU6:HU10" si="31">IF(DH6="yes",DG6)</f>
        <v>0</v>
      </c>
      <c r="HV6" s="10" t="b">
        <f t="shared" ref="HV6:HV10" si="32">IF(DL6="yes",DK6)</f>
        <v>0</v>
      </c>
      <c r="HW6" s="10" t="b">
        <f t="shared" ref="HW6:HW10" si="33">IF(DP6="yes",DO6)</f>
        <v>0</v>
      </c>
      <c r="HX6" s="10" t="b">
        <f t="shared" ref="HX6:HX10" si="34">IF(DT6="yes",DS6)</f>
        <v>0</v>
      </c>
      <c r="HY6" s="10" t="b">
        <f t="shared" ref="HY6:HY10" si="35">IF(DX6="yes",DW6)</f>
        <v>0</v>
      </c>
      <c r="HZ6" s="10" t="b">
        <f t="shared" ref="HZ6:HZ10" si="36">IF(EB6="yes",EA6)</f>
        <v>0</v>
      </c>
      <c r="IA6" s="10" t="b">
        <f t="shared" ref="IA6:IA10" si="37">IF(EF6="yes",EE6)</f>
        <v>0</v>
      </c>
      <c r="IB6" s="10" t="b">
        <f t="shared" ref="IB6:IB10" si="38">IF(EJ6="yes",EI6)</f>
        <v>0</v>
      </c>
      <c r="IC6" s="10" t="b">
        <f t="shared" ref="IC6:IC10" si="39">IF(EN6="yes",EM6)</f>
        <v>0</v>
      </c>
      <c r="ID6" s="10" t="b">
        <f t="shared" ref="ID6:ID10" si="40">IF(ER6="yes",EQ6)</f>
        <v>0</v>
      </c>
      <c r="IE6" s="10" t="b">
        <f t="shared" ref="IE6:IE10" si="41">IF(EV6="yes",EU6)</f>
        <v>0</v>
      </c>
      <c r="IF6" s="10" t="b">
        <f t="shared" ref="IF6:IF10" si="42">IF(EZ6="yes",EY6)</f>
        <v>0</v>
      </c>
      <c r="IG6" s="10" t="b">
        <f t="shared" ref="IG6:IG10" si="43">IF(FD6="yes",FC6)</f>
        <v>0</v>
      </c>
      <c r="IH6" s="10" t="b">
        <f t="shared" ref="IH6:IH10" si="44">IF(FH6="yes",FG6)</f>
        <v>0</v>
      </c>
      <c r="II6" s="10" t="b">
        <f t="shared" ref="II6:II10" si="45">IF(FL6="yes",FK6)</f>
        <v>0</v>
      </c>
      <c r="IJ6" s="10" t="b">
        <f t="shared" ref="IJ6:IJ10" si="46">IF(FP6="yes",FO6)</f>
        <v>0</v>
      </c>
      <c r="IK6" s="10" t="b">
        <f t="shared" ref="IK6:IK10" si="47">IF(FT6="yes",FS6)</f>
        <v>0</v>
      </c>
      <c r="IL6" s="10" t="b">
        <f t="shared" ref="IL6:IL10" si="48">IF(FX6="yes",FW6)</f>
        <v>0</v>
      </c>
      <c r="IM6" s="10" t="b">
        <f t="shared" ref="IM6:IM10" si="49">IF(GB6="yes",GA6)</f>
        <v>0</v>
      </c>
      <c r="IN6" s="10" t="b">
        <f t="shared" ref="IN6:IN10" si="50">IF(GF6="yes",GE6)</f>
        <v>0</v>
      </c>
      <c r="IO6" s="10" t="b">
        <f t="shared" ref="IO6:IO10" si="51">IF(GJ6="yes",GI6)</f>
        <v>0</v>
      </c>
      <c r="IP6" s="10" t="b">
        <f t="shared" ref="IP6:IP10" si="52">IF(GN6="yes",GM6)</f>
        <v>0</v>
      </c>
      <c r="IQ6" s="19" t="b">
        <f t="shared" ref="IQ6:IQ10" si="53">IF(GR6="yes",GQ6)</f>
        <v>0</v>
      </c>
    </row>
    <row r="7" spans="1:251" x14ac:dyDescent="0.2">
      <c r="A7" s="9" t="s">
        <v>411</v>
      </c>
      <c r="B7" s="11" t="str">
        <f t="shared" ref="B7:B10" si="54">B6</f>
        <v>kg/kWh</v>
      </c>
      <c r="C7" s="11">
        <f t="shared" si="0"/>
        <v>2015</v>
      </c>
      <c r="D7" s="50">
        <f t="shared" si="1"/>
        <v>0.36189230769230779</v>
      </c>
      <c r="E7" s="50">
        <f t="shared" si="2"/>
        <v>0.36799999999999999</v>
      </c>
      <c r="F7" s="50">
        <f t="shared" si="3"/>
        <v>0.27</v>
      </c>
      <c r="G7" s="50">
        <f t="shared" si="4"/>
        <v>0.49199999999999999</v>
      </c>
      <c r="H7" s="18">
        <f t="shared" si="5"/>
        <v>13</v>
      </c>
      <c r="I7" s="16" t="e">
        <f>IF(H7&lt;&gt;0,PERCENTILE(GV7:IQ7,#REF!),-999)</f>
        <v>#REF!</v>
      </c>
      <c r="J7" s="17" t="e">
        <f>IF(H7&lt;&gt;0,PERCENTILE(GV7:IQ7,#REF!),-999)</f>
        <v>#REF!</v>
      </c>
      <c r="K7" s="50">
        <v>0.36699999999999999</v>
      </c>
      <c r="L7" s="16" t="s">
        <v>8</v>
      </c>
      <c r="M7" s="62">
        <v>2017</v>
      </c>
      <c r="N7" s="63"/>
      <c r="O7" s="50">
        <v>0.38100000000000001</v>
      </c>
      <c r="P7" s="16" t="s">
        <v>8</v>
      </c>
      <c r="Q7" s="62">
        <v>2014</v>
      </c>
      <c r="R7" s="63"/>
      <c r="S7" s="50">
        <v>0.49199999999999999</v>
      </c>
      <c r="T7" s="16" t="s">
        <v>8</v>
      </c>
      <c r="U7" s="62">
        <v>2014</v>
      </c>
      <c r="V7" s="63"/>
      <c r="W7" s="64">
        <v>0.37</v>
      </c>
      <c r="X7" s="65" t="s">
        <v>8</v>
      </c>
      <c r="Y7" s="62">
        <v>2018</v>
      </c>
      <c r="Z7" s="63"/>
      <c r="AA7" s="64"/>
      <c r="AB7" s="65"/>
      <c r="AC7" s="62"/>
      <c r="AD7" s="63"/>
      <c r="AE7" s="64">
        <v>0.33600000000000002</v>
      </c>
      <c r="AF7" s="65" t="s">
        <v>8</v>
      </c>
      <c r="AG7" s="62">
        <v>2019</v>
      </c>
      <c r="AH7" s="63"/>
      <c r="AI7" s="64">
        <v>0.29299999999999998</v>
      </c>
      <c r="AJ7" s="65" t="s">
        <v>8</v>
      </c>
      <c r="AK7" s="62">
        <v>2016</v>
      </c>
      <c r="AL7" s="63"/>
      <c r="AM7" s="64">
        <v>0.41860000000000003</v>
      </c>
      <c r="AN7" s="65" t="s">
        <v>8</v>
      </c>
      <c r="AO7" s="62">
        <v>2016</v>
      </c>
      <c r="AP7" s="63"/>
      <c r="AQ7" s="64">
        <v>0.432</v>
      </c>
      <c r="AR7" s="65" t="s">
        <v>8</v>
      </c>
      <c r="AS7" s="62">
        <v>2016</v>
      </c>
      <c r="AT7" s="63"/>
      <c r="AU7" s="64"/>
      <c r="AV7" s="65"/>
      <c r="AW7" s="62"/>
      <c r="AX7" s="63"/>
      <c r="AY7" s="64"/>
      <c r="AZ7" s="65"/>
      <c r="BA7" s="62"/>
      <c r="BB7" s="63"/>
      <c r="BC7" s="64">
        <v>0.27</v>
      </c>
      <c r="BD7" s="65" t="s">
        <v>8</v>
      </c>
      <c r="BE7" s="62">
        <v>2016</v>
      </c>
      <c r="BF7" s="63"/>
      <c r="BG7" s="64"/>
      <c r="BH7" s="65"/>
      <c r="BI7" s="62"/>
      <c r="BJ7" s="63"/>
      <c r="BK7" s="65">
        <v>0.38</v>
      </c>
      <c r="BL7" s="65" t="s">
        <v>8</v>
      </c>
      <c r="BM7" s="62">
        <v>2020</v>
      </c>
      <c r="BN7" s="63"/>
      <c r="BO7" s="65">
        <v>0.32700000000000001</v>
      </c>
      <c r="BP7" s="65" t="s">
        <v>8</v>
      </c>
      <c r="BQ7" s="62">
        <v>2020</v>
      </c>
      <c r="BR7" s="63"/>
      <c r="BS7" s="64">
        <v>0.27</v>
      </c>
      <c r="BT7" s="65" t="s">
        <v>8</v>
      </c>
      <c r="BU7" s="62">
        <v>2013</v>
      </c>
      <c r="BV7" s="63"/>
      <c r="BW7" s="64">
        <v>0.26919999999999999</v>
      </c>
      <c r="BX7" s="65" t="s">
        <v>99</v>
      </c>
      <c r="BY7" s="62">
        <v>2013</v>
      </c>
      <c r="BZ7" s="63" t="s">
        <v>525</v>
      </c>
      <c r="CA7" s="64">
        <v>0.26829999999999998</v>
      </c>
      <c r="CB7" s="65" t="s">
        <v>99</v>
      </c>
      <c r="CC7" s="62">
        <v>2013</v>
      </c>
      <c r="CD7" s="63" t="s">
        <v>525</v>
      </c>
      <c r="CE7" s="64">
        <v>0.36799999999999999</v>
      </c>
      <c r="CF7" s="65" t="s">
        <v>8</v>
      </c>
      <c r="CG7" s="62">
        <v>2013</v>
      </c>
      <c r="CH7" s="63"/>
      <c r="CI7" s="64"/>
      <c r="CJ7" s="65"/>
      <c r="CK7" s="62"/>
      <c r="CL7" s="63"/>
      <c r="CM7" s="64"/>
      <c r="CN7" s="65"/>
      <c r="CO7" s="62"/>
      <c r="CP7" s="63"/>
      <c r="CQ7" s="64"/>
      <c r="CR7" s="65"/>
      <c r="CS7" s="62"/>
      <c r="CT7" s="63"/>
      <c r="CU7" s="64"/>
      <c r="CV7" s="65"/>
      <c r="CW7" s="62"/>
      <c r="CX7" s="63"/>
      <c r="CY7" s="64"/>
      <c r="CZ7" s="65"/>
      <c r="DA7" s="62"/>
      <c r="DB7" s="63"/>
      <c r="DC7" s="64"/>
      <c r="DD7" s="65"/>
      <c r="DE7" s="62"/>
      <c r="DF7" s="63"/>
      <c r="DG7" s="64"/>
      <c r="DH7" s="65"/>
      <c r="DI7" s="62"/>
      <c r="DJ7" s="63"/>
      <c r="DK7" s="64"/>
      <c r="DL7" s="65"/>
      <c r="DM7" s="62"/>
      <c r="DN7" s="63"/>
      <c r="DO7" s="64"/>
      <c r="DP7" s="65"/>
      <c r="DQ7" s="62"/>
      <c r="DR7" s="63"/>
      <c r="DS7" s="64"/>
      <c r="DT7" s="65"/>
      <c r="DU7" s="62"/>
      <c r="DV7" s="63"/>
      <c r="DW7" s="64"/>
      <c r="DX7" s="65"/>
      <c r="DY7" s="62"/>
      <c r="DZ7" s="63"/>
      <c r="EA7" s="64"/>
      <c r="EB7" s="65"/>
      <c r="EC7" s="62"/>
      <c r="ED7" s="63"/>
      <c r="EE7" s="64"/>
      <c r="EF7" s="65"/>
      <c r="EG7" s="62"/>
      <c r="EH7" s="63"/>
      <c r="EI7" s="64"/>
      <c r="EJ7" s="65"/>
      <c r="EK7" s="62"/>
      <c r="EL7" s="63"/>
      <c r="EM7" s="64"/>
      <c r="EN7" s="65"/>
      <c r="EO7" s="62"/>
      <c r="EP7" s="65"/>
      <c r="EQ7" s="64"/>
      <c r="ER7" s="65"/>
      <c r="ES7" s="62"/>
      <c r="ET7" s="63"/>
      <c r="EU7" s="64"/>
      <c r="EV7" s="65"/>
      <c r="EW7" s="62"/>
      <c r="EX7" s="63"/>
      <c r="EY7" s="64"/>
      <c r="EZ7" s="65"/>
      <c r="FA7" s="62"/>
      <c r="FB7" s="63"/>
      <c r="FC7" s="64"/>
      <c r="FD7" s="65"/>
      <c r="FE7" s="62"/>
      <c r="FF7" s="63"/>
      <c r="FG7" s="64"/>
      <c r="FH7" s="65"/>
      <c r="FI7" s="62"/>
      <c r="FJ7" s="63"/>
      <c r="FK7" s="64"/>
      <c r="FL7" s="65"/>
      <c r="FM7" s="62"/>
      <c r="FN7" s="63"/>
      <c r="FO7" s="64"/>
      <c r="FP7" s="65"/>
      <c r="FQ7" s="62"/>
      <c r="FR7" s="63"/>
      <c r="FS7" s="64"/>
      <c r="FT7" s="65"/>
      <c r="FU7" s="62"/>
      <c r="FV7" s="63"/>
      <c r="FW7" s="64"/>
      <c r="FX7" s="65"/>
      <c r="FY7" s="62"/>
      <c r="FZ7" s="63"/>
      <c r="GA7" s="64"/>
      <c r="GB7" s="65"/>
      <c r="GC7" s="62"/>
      <c r="GD7" s="63"/>
      <c r="GE7" s="64"/>
      <c r="GF7" s="65"/>
      <c r="GG7" s="62"/>
      <c r="GH7" s="63"/>
      <c r="GI7" s="64"/>
      <c r="GJ7" s="65"/>
      <c r="GK7" s="62"/>
      <c r="GL7" s="63"/>
      <c r="GM7" s="64"/>
      <c r="GN7" s="65"/>
      <c r="GO7" s="62"/>
      <c r="GP7" s="63"/>
      <c r="GQ7" s="64"/>
      <c r="GR7" s="65"/>
      <c r="GS7" s="62"/>
      <c r="GT7" s="63"/>
      <c r="GV7" s="39">
        <f t="shared" si="6"/>
        <v>0.36699999999999999</v>
      </c>
      <c r="GW7" s="10">
        <f t="shared" si="7"/>
        <v>0.38100000000000001</v>
      </c>
      <c r="GX7" s="10">
        <f t="shared" si="8"/>
        <v>0.49199999999999999</v>
      </c>
      <c r="GY7" s="10">
        <f t="shared" si="9"/>
        <v>0.37</v>
      </c>
      <c r="GZ7" s="10" t="b">
        <f t="shared" si="10"/>
        <v>0</v>
      </c>
      <c r="HA7" s="10">
        <f t="shared" si="11"/>
        <v>0.33600000000000002</v>
      </c>
      <c r="HB7" s="10">
        <f t="shared" si="12"/>
        <v>0.29299999999999998</v>
      </c>
      <c r="HC7" s="10">
        <f t="shared" si="13"/>
        <v>0.41860000000000003</v>
      </c>
      <c r="HD7" s="10">
        <f t="shared" si="14"/>
        <v>0.432</v>
      </c>
      <c r="HE7" s="10" t="b">
        <f t="shared" si="15"/>
        <v>0</v>
      </c>
      <c r="HF7" s="10" t="b">
        <f t="shared" si="16"/>
        <v>0</v>
      </c>
      <c r="HG7" s="10">
        <f t="shared" si="17"/>
        <v>0.27</v>
      </c>
      <c r="HH7" s="10" t="b">
        <f t="shared" si="18"/>
        <v>0</v>
      </c>
      <c r="HI7" s="10">
        <f t="shared" si="19"/>
        <v>0.38</v>
      </c>
      <c r="HJ7" s="10">
        <f t="shared" si="20"/>
        <v>0.32700000000000001</v>
      </c>
      <c r="HK7" s="10">
        <f t="shared" si="21"/>
        <v>0.27</v>
      </c>
      <c r="HL7" s="10" t="b">
        <f t="shared" si="22"/>
        <v>0</v>
      </c>
      <c r="HM7" s="10" t="b">
        <f t="shared" si="23"/>
        <v>0</v>
      </c>
      <c r="HN7" s="10">
        <f t="shared" si="24"/>
        <v>0.36799999999999999</v>
      </c>
      <c r="HO7" s="10" t="b">
        <f t="shared" si="25"/>
        <v>0</v>
      </c>
      <c r="HP7" s="10" t="b">
        <f t="shared" si="26"/>
        <v>0</v>
      </c>
      <c r="HQ7" s="10" t="b">
        <f t="shared" si="27"/>
        <v>0</v>
      </c>
      <c r="HR7" s="10" t="b">
        <f t="shared" si="28"/>
        <v>0</v>
      </c>
      <c r="HS7" s="10" t="b">
        <f t="shared" si="29"/>
        <v>0</v>
      </c>
      <c r="HT7" s="10" t="b">
        <f t="shared" si="30"/>
        <v>0</v>
      </c>
      <c r="HU7" s="10" t="b">
        <f t="shared" si="31"/>
        <v>0</v>
      </c>
      <c r="HV7" s="10" t="b">
        <f t="shared" si="32"/>
        <v>0</v>
      </c>
      <c r="HW7" s="10" t="b">
        <f t="shared" si="33"/>
        <v>0</v>
      </c>
      <c r="HX7" s="10" t="b">
        <f t="shared" si="34"/>
        <v>0</v>
      </c>
      <c r="HY7" s="10" t="b">
        <f t="shared" si="35"/>
        <v>0</v>
      </c>
      <c r="HZ7" s="10" t="b">
        <f t="shared" si="36"/>
        <v>0</v>
      </c>
      <c r="IA7" s="10" t="b">
        <f t="shared" si="37"/>
        <v>0</v>
      </c>
      <c r="IB7" s="10" t="b">
        <f t="shared" si="38"/>
        <v>0</v>
      </c>
      <c r="IC7" s="10" t="b">
        <f t="shared" si="39"/>
        <v>0</v>
      </c>
      <c r="ID7" s="10" t="b">
        <f t="shared" si="40"/>
        <v>0</v>
      </c>
      <c r="IE7" s="10" t="b">
        <f t="shared" si="41"/>
        <v>0</v>
      </c>
      <c r="IF7" s="10" t="b">
        <f t="shared" si="42"/>
        <v>0</v>
      </c>
      <c r="IG7" s="10" t="b">
        <f t="shared" si="43"/>
        <v>0</v>
      </c>
      <c r="IH7" s="10" t="b">
        <f t="shared" si="44"/>
        <v>0</v>
      </c>
      <c r="II7" s="10" t="b">
        <f t="shared" si="45"/>
        <v>0</v>
      </c>
      <c r="IJ7" s="10" t="b">
        <f t="shared" si="46"/>
        <v>0</v>
      </c>
      <c r="IK7" s="10" t="b">
        <f t="shared" si="47"/>
        <v>0</v>
      </c>
      <c r="IL7" s="10" t="b">
        <f t="shared" si="48"/>
        <v>0</v>
      </c>
      <c r="IM7" s="10" t="b">
        <f t="shared" si="49"/>
        <v>0</v>
      </c>
      <c r="IN7" s="10" t="b">
        <f t="shared" si="50"/>
        <v>0</v>
      </c>
      <c r="IO7" s="10" t="b">
        <f t="shared" si="51"/>
        <v>0</v>
      </c>
      <c r="IP7" s="10" t="b">
        <f t="shared" si="52"/>
        <v>0</v>
      </c>
      <c r="IQ7" s="19" t="b">
        <f t="shared" si="53"/>
        <v>0</v>
      </c>
    </row>
    <row r="8" spans="1:251" x14ac:dyDescent="0.2">
      <c r="A8" s="9" t="s">
        <v>97</v>
      </c>
      <c r="B8" s="11" t="str">
        <f t="shared" si="54"/>
        <v>kg/kWh</v>
      </c>
      <c r="C8" s="11">
        <f t="shared" si="0"/>
        <v>2015</v>
      </c>
      <c r="D8" s="50">
        <f t="shared" si="1"/>
        <v>0.4139533333333334</v>
      </c>
      <c r="E8" s="50">
        <f t="shared" si="2"/>
        <v>0.4</v>
      </c>
      <c r="F8" s="50">
        <f t="shared" si="3"/>
        <v>0.28899999999999998</v>
      </c>
      <c r="G8" s="50">
        <f t="shared" si="4"/>
        <v>0.69</v>
      </c>
      <c r="H8" s="18">
        <f t="shared" si="5"/>
        <v>15</v>
      </c>
      <c r="I8" s="16" t="e">
        <f>IF(H8&lt;&gt;0,PERCENTILE(GV8:IQ8,#REF!),-999)</f>
        <v>#REF!</v>
      </c>
      <c r="J8" s="17" t="e">
        <f>IF(H8&lt;&gt;0,PERCENTILE(GV8:IQ8,#REF!),-999)</f>
        <v>#REF!</v>
      </c>
      <c r="K8" s="50">
        <v>0.39200000000000002</v>
      </c>
      <c r="L8" s="16" t="s">
        <v>8</v>
      </c>
      <c r="M8" s="62">
        <v>2017</v>
      </c>
      <c r="N8" s="63"/>
      <c r="O8" s="50">
        <v>0.41899999999999998</v>
      </c>
      <c r="P8" s="16" t="s">
        <v>8</v>
      </c>
      <c r="Q8" s="62">
        <v>2014</v>
      </c>
      <c r="R8" s="63"/>
      <c r="S8" s="50">
        <v>0.53200000000000003</v>
      </c>
      <c r="T8" s="16" t="s">
        <v>8</v>
      </c>
      <c r="U8" s="62">
        <v>2014</v>
      </c>
      <c r="V8" s="63"/>
      <c r="W8" s="64">
        <v>0.4</v>
      </c>
      <c r="X8" s="65" t="s">
        <v>8</v>
      </c>
      <c r="Y8" s="62">
        <v>2018</v>
      </c>
      <c r="Z8" s="63"/>
      <c r="AA8" s="64">
        <v>0.443</v>
      </c>
      <c r="AB8" s="65" t="s">
        <v>8</v>
      </c>
      <c r="AC8" s="62">
        <v>2018</v>
      </c>
      <c r="AD8" s="63"/>
      <c r="AE8" s="64">
        <v>0.35699999999999998</v>
      </c>
      <c r="AF8" s="65" t="s">
        <v>8</v>
      </c>
      <c r="AG8" s="62">
        <v>2019</v>
      </c>
      <c r="AH8" s="63"/>
      <c r="AI8" s="64">
        <v>0.31319999999999998</v>
      </c>
      <c r="AJ8" s="65" t="s">
        <v>8</v>
      </c>
      <c r="AK8" s="62">
        <v>2016</v>
      </c>
      <c r="AL8" s="63"/>
      <c r="AM8" s="64">
        <v>0.45350000000000001</v>
      </c>
      <c r="AN8" s="65" t="s">
        <v>8</v>
      </c>
      <c r="AO8" s="62">
        <v>2016</v>
      </c>
      <c r="AP8" s="63"/>
      <c r="AQ8" s="64">
        <v>0.45900000000000002</v>
      </c>
      <c r="AR8" s="65" t="s">
        <v>8</v>
      </c>
      <c r="AS8" s="62">
        <v>2016</v>
      </c>
      <c r="AT8" s="63"/>
      <c r="AU8" s="64"/>
      <c r="AV8" s="65"/>
      <c r="AW8" s="62"/>
      <c r="AX8" s="63"/>
      <c r="AY8" s="64"/>
      <c r="AZ8" s="65"/>
      <c r="BA8" s="62"/>
      <c r="BB8" s="63"/>
      <c r="BC8" s="64">
        <v>0.28899999999999998</v>
      </c>
      <c r="BD8" s="65" t="s">
        <v>8</v>
      </c>
      <c r="BE8" s="62">
        <v>2016</v>
      </c>
      <c r="BF8" s="63"/>
      <c r="BG8" s="64">
        <v>0.69</v>
      </c>
      <c r="BH8" s="65" t="s">
        <v>8</v>
      </c>
      <c r="BI8" s="62"/>
      <c r="BJ8" s="63"/>
      <c r="BK8" s="65">
        <v>0.4</v>
      </c>
      <c r="BL8" s="65" t="s">
        <v>8</v>
      </c>
      <c r="BM8" s="62">
        <v>2020</v>
      </c>
      <c r="BN8" s="63"/>
      <c r="BO8" s="64">
        <v>0.3493</v>
      </c>
      <c r="BP8" s="65" t="s">
        <v>8</v>
      </c>
      <c r="BQ8" s="62">
        <v>2020</v>
      </c>
      <c r="BR8" s="63"/>
      <c r="BS8" s="64">
        <v>0.3</v>
      </c>
      <c r="BT8" s="65" t="s">
        <v>8</v>
      </c>
      <c r="BU8" s="62">
        <v>2013</v>
      </c>
      <c r="BV8" s="63"/>
      <c r="BW8" s="64">
        <v>0.3</v>
      </c>
      <c r="BX8" s="65" t="s">
        <v>99</v>
      </c>
      <c r="BY8" s="62">
        <v>2013</v>
      </c>
      <c r="BZ8" s="63" t="s">
        <v>525</v>
      </c>
      <c r="CA8" s="64">
        <v>0.3</v>
      </c>
      <c r="CB8" s="65" t="s">
        <v>99</v>
      </c>
      <c r="CC8" s="62">
        <v>2013</v>
      </c>
      <c r="CD8" s="63" t="s">
        <v>525</v>
      </c>
      <c r="CE8" s="64">
        <v>0.4123</v>
      </c>
      <c r="CF8" s="65" t="s">
        <v>8</v>
      </c>
      <c r="CG8" s="62">
        <v>2013</v>
      </c>
      <c r="CH8" s="63"/>
      <c r="CI8" s="64"/>
      <c r="CJ8" s="65"/>
      <c r="CK8" s="62"/>
      <c r="CL8" s="63"/>
      <c r="CM8" s="64"/>
      <c r="CN8" s="65"/>
      <c r="CO8" s="62"/>
      <c r="CP8" s="63"/>
      <c r="CQ8" s="64"/>
      <c r="CR8" s="65"/>
      <c r="CS8" s="62"/>
      <c r="CT8" s="63"/>
      <c r="CU8" s="64"/>
      <c r="CV8" s="65"/>
      <c r="CW8" s="62"/>
      <c r="CX8" s="63"/>
      <c r="CY8" s="64"/>
      <c r="CZ8" s="65"/>
      <c r="DA8" s="62"/>
      <c r="DB8" s="63"/>
      <c r="DC8" s="64"/>
      <c r="DD8" s="65"/>
      <c r="DE8" s="62"/>
      <c r="DF8" s="63"/>
      <c r="DG8" s="64"/>
      <c r="DH8" s="65"/>
      <c r="DI8" s="62"/>
      <c r="DJ8" s="63"/>
      <c r="DK8" s="64"/>
      <c r="DL8" s="65"/>
      <c r="DM8" s="62"/>
      <c r="DN8" s="63"/>
      <c r="DO8" s="64"/>
      <c r="DP8" s="65"/>
      <c r="DQ8" s="62"/>
      <c r="DR8" s="63"/>
      <c r="DS8" s="64"/>
      <c r="DT8" s="65"/>
      <c r="DU8" s="62"/>
      <c r="DV8" s="63"/>
      <c r="DW8" s="64"/>
      <c r="DX8" s="65"/>
      <c r="DY8" s="62"/>
      <c r="DZ8" s="63"/>
      <c r="EA8" s="64"/>
      <c r="EB8" s="65"/>
      <c r="EC8" s="62"/>
      <c r="ED8" s="63"/>
      <c r="EE8" s="64"/>
      <c r="EF8" s="65"/>
      <c r="EG8" s="62"/>
      <c r="EH8" s="63"/>
      <c r="EI8" s="64"/>
      <c r="EJ8" s="65"/>
      <c r="EK8" s="62"/>
      <c r="EL8" s="63"/>
      <c r="EM8" s="64"/>
      <c r="EN8" s="65"/>
      <c r="EO8" s="62"/>
      <c r="EP8" s="63"/>
      <c r="EQ8" s="64"/>
      <c r="ER8" s="65"/>
      <c r="ES8" s="62"/>
      <c r="ET8" s="63"/>
      <c r="EU8" s="64"/>
      <c r="EV8" s="65"/>
      <c r="EW8" s="62"/>
      <c r="EX8" s="63"/>
      <c r="EY8" s="64"/>
      <c r="EZ8" s="65"/>
      <c r="FA8" s="62"/>
      <c r="FB8" s="63"/>
      <c r="FC8" s="64"/>
      <c r="FD8" s="65"/>
      <c r="FE8" s="62"/>
      <c r="FF8" s="63"/>
      <c r="FG8" s="64"/>
      <c r="FH8" s="65"/>
      <c r="FI8" s="62"/>
      <c r="FJ8" s="63"/>
      <c r="FK8" s="64"/>
      <c r="FL8" s="65"/>
      <c r="FM8" s="62"/>
      <c r="FN8" s="63"/>
      <c r="FO8" s="64"/>
      <c r="FP8" s="65"/>
      <c r="FQ8" s="62"/>
      <c r="FR8" s="63"/>
      <c r="FS8" s="64"/>
      <c r="FT8" s="65"/>
      <c r="FU8" s="62"/>
      <c r="FV8" s="63"/>
      <c r="FW8" s="64"/>
      <c r="FX8" s="65"/>
      <c r="FY8" s="62"/>
      <c r="FZ8" s="63"/>
      <c r="GA8" s="64"/>
      <c r="GB8" s="65"/>
      <c r="GC8" s="62"/>
      <c r="GD8" s="63"/>
      <c r="GE8" s="64"/>
      <c r="GF8" s="65"/>
      <c r="GG8" s="62"/>
      <c r="GH8" s="63"/>
      <c r="GI8" s="64"/>
      <c r="GJ8" s="65"/>
      <c r="GK8" s="62"/>
      <c r="GL8" s="63"/>
      <c r="GM8" s="64"/>
      <c r="GN8" s="65"/>
      <c r="GO8" s="62"/>
      <c r="GP8" s="63"/>
      <c r="GQ8" s="64"/>
      <c r="GR8" s="65"/>
      <c r="GS8" s="62"/>
      <c r="GT8" s="63"/>
      <c r="GV8" s="39">
        <f t="shared" si="6"/>
        <v>0.39200000000000002</v>
      </c>
      <c r="GW8" s="10">
        <f t="shared" si="7"/>
        <v>0.41899999999999998</v>
      </c>
      <c r="GX8" s="10">
        <f t="shared" si="8"/>
        <v>0.53200000000000003</v>
      </c>
      <c r="GY8" s="10">
        <f t="shared" si="9"/>
        <v>0.4</v>
      </c>
      <c r="GZ8" s="10">
        <f t="shared" si="10"/>
        <v>0.443</v>
      </c>
      <c r="HA8" s="10">
        <f t="shared" si="11"/>
        <v>0.35699999999999998</v>
      </c>
      <c r="HB8" s="10">
        <f t="shared" si="12"/>
        <v>0.31319999999999998</v>
      </c>
      <c r="HC8" s="10">
        <f t="shared" si="13"/>
        <v>0.45350000000000001</v>
      </c>
      <c r="HD8" s="10">
        <f t="shared" si="14"/>
        <v>0.45900000000000002</v>
      </c>
      <c r="HE8" s="10" t="b">
        <f t="shared" si="15"/>
        <v>0</v>
      </c>
      <c r="HF8" s="10" t="b">
        <f t="shared" si="16"/>
        <v>0</v>
      </c>
      <c r="HG8" s="10">
        <f t="shared" si="17"/>
        <v>0.28899999999999998</v>
      </c>
      <c r="HH8" s="10">
        <f t="shared" si="18"/>
        <v>0.69</v>
      </c>
      <c r="HI8" s="10">
        <f t="shared" si="19"/>
        <v>0.4</v>
      </c>
      <c r="HJ8" s="10">
        <f t="shared" si="20"/>
        <v>0.3493</v>
      </c>
      <c r="HK8" s="10">
        <f t="shared" si="21"/>
        <v>0.3</v>
      </c>
      <c r="HL8" s="10" t="b">
        <f t="shared" si="22"/>
        <v>0</v>
      </c>
      <c r="HM8" s="10" t="b">
        <f t="shared" si="23"/>
        <v>0</v>
      </c>
      <c r="HN8" s="10">
        <f t="shared" si="24"/>
        <v>0.4123</v>
      </c>
      <c r="HO8" s="10" t="b">
        <f t="shared" si="25"/>
        <v>0</v>
      </c>
      <c r="HP8" s="10" t="b">
        <f t="shared" si="26"/>
        <v>0</v>
      </c>
      <c r="HQ8" s="10" t="b">
        <f t="shared" si="27"/>
        <v>0</v>
      </c>
      <c r="HR8" s="10" t="b">
        <f t="shared" si="28"/>
        <v>0</v>
      </c>
      <c r="HS8" s="10" t="b">
        <f t="shared" si="29"/>
        <v>0</v>
      </c>
      <c r="HT8" s="10" t="b">
        <f t="shared" si="30"/>
        <v>0</v>
      </c>
      <c r="HU8" s="10" t="b">
        <f t="shared" si="31"/>
        <v>0</v>
      </c>
      <c r="HV8" s="10" t="b">
        <f t="shared" si="32"/>
        <v>0</v>
      </c>
      <c r="HW8" s="10" t="b">
        <f t="shared" si="33"/>
        <v>0</v>
      </c>
      <c r="HX8" s="10" t="b">
        <f t="shared" si="34"/>
        <v>0</v>
      </c>
      <c r="HY8" s="10" t="b">
        <f t="shared" si="35"/>
        <v>0</v>
      </c>
      <c r="HZ8" s="10" t="b">
        <f t="shared" si="36"/>
        <v>0</v>
      </c>
      <c r="IA8" s="10" t="b">
        <f t="shared" si="37"/>
        <v>0</v>
      </c>
      <c r="IB8" s="10" t="b">
        <f t="shared" si="38"/>
        <v>0</v>
      </c>
      <c r="IC8" s="10" t="b">
        <f t="shared" si="39"/>
        <v>0</v>
      </c>
      <c r="ID8" s="10" t="b">
        <f t="shared" si="40"/>
        <v>0</v>
      </c>
      <c r="IE8" s="10" t="b">
        <f t="shared" si="41"/>
        <v>0</v>
      </c>
      <c r="IF8" s="10" t="b">
        <f t="shared" si="42"/>
        <v>0</v>
      </c>
      <c r="IG8" s="10" t="b">
        <f t="shared" si="43"/>
        <v>0</v>
      </c>
      <c r="IH8" s="10" t="b">
        <f t="shared" si="44"/>
        <v>0</v>
      </c>
      <c r="II8" s="10" t="b">
        <f t="shared" si="45"/>
        <v>0</v>
      </c>
      <c r="IJ8" s="10" t="b">
        <f t="shared" si="46"/>
        <v>0</v>
      </c>
      <c r="IK8" s="10" t="b">
        <f t="shared" si="47"/>
        <v>0</v>
      </c>
      <c r="IL8" s="10" t="b">
        <f t="shared" si="48"/>
        <v>0</v>
      </c>
      <c r="IM8" s="10" t="b">
        <f t="shared" si="49"/>
        <v>0</v>
      </c>
      <c r="IN8" s="10" t="b">
        <f t="shared" si="50"/>
        <v>0</v>
      </c>
      <c r="IO8" s="10" t="b">
        <f t="shared" si="51"/>
        <v>0</v>
      </c>
      <c r="IP8" s="10" t="b">
        <f t="shared" si="52"/>
        <v>0</v>
      </c>
      <c r="IQ8" s="19" t="b">
        <f t="shared" si="53"/>
        <v>0</v>
      </c>
    </row>
    <row r="9" spans="1:251" x14ac:dyDescent="0.2">
      <c r="A9" s="9" t="s">
        <v>502</v>
      </c>
      <c r="B9" s="11" t="str">
        <f t="shared" si="54"/>
        <v>kg/kWh</v>
      </c>
      <c r="C9" s="11">
        <f t="shared" si="0"/>
        <v>2015</v>
      </c>
      <c r="D9" s="50">
        <f t="shared" si="1"/>
        <v>-999</v>
      </c>
      <c r="E9" s="50">
        <f t="shared" si="2"/>
        <v>-999</v>
      </c>
      <c r="F9" s="50">
        <f t="shared" si="3"/>
        <v>-999</v>
      </c>
      <c r="G9" s="50">
        <f t="shared" si="4"/>
        <v>-999</v>
      </c>
      <c r="H9" s="18">
        <f t="shared" si="5"/>
        <v>0</v>
      </c>
      <c r="I9" s="16">
        <f>IF(H9&lt;&gt;0,PERCENTILE(GV9:IQ9,#REF!),-999)</f>
        <v>-999</v>
      </c>
      <c r="J9" s="17">
        <f>IF(H9&lt;&gt;0,PERCENTILE(GV9:IQ9,#REF!),-999)</f>
        <v>-999</v>
      </c>
      <c r="K9" s="64"/>
      <c r="L9" s="65"/>
      <c r="M9" s="62"/>
      <c r="N9" s="63"/>
      <c r="O9" s="64"/>
      <c r="P9" s="65"/>
      <c r="Q9" s="62"/>
      <c r="R9" s="63"/>
      <c r="S9" s="64"/>
      <c r="T9" s="65"/>
      <c r="U9" s="62"/>
      <c r="V9" s="63"/>
      <c r="W9" s="64"/>
      <c r="X9" s="65"/>
      <c r="Y9" s="62"/>
      <c r="Z9" s="63"/>
      <c r="AA9" s="64"/>
      <c r="AB9" s="65"/>
      <c r="AC9" s="62"/>
      <c r="AD9" s="63"/>
      <c r="AE9" s="64"/>
      <c r="AF9" s="65"/>
      <c r="AG9" s="62"/>
      <c r="AH9" s="63"/>
      <c r="AI9" s="64"/>
      <c r="AJ9" s="65"/>
      <c r="AK9" s="62"/>
      <c r="AL9" s="63"/>
      <c r="AM9" s="64"/>
      <c r="AN9" s="65"/>
      <c r="AO9" s="62"/>
      <c r="AP9" s="63"/>
      <c r="AQ9" s="64"/>
      <c r="AR9" s="65"/>
      <c r="AS9" s="62"/>
      <c r="AT9" s="63"/>
      <c r="AU9" s="64"/>
      <c r="AV9" s="65"/>
      <c r="AW9" s="62"/>
      <c r="AX9" s="63"/>
      <c r="AY9" s="64"/>
      <c r="AZ9" s="65"/>
      <c r="BA9" s="62"/>
      <c r="BB9" s="63"/>
      <c r="BC9" s="64"/>
      <c r="BD9" s="65"/>
      <c r="BE9" s="62"/>
      <c r="BF9" s="63"/>
      <c r="BG9" s="64"/>
      <c r="BH9" s="65"/>
      <c r="BI9" s="62"/>
      <c r="BJ9" s="63"/>
      <c r="BK9" s="64"/>
      <c r="BL9" s="65"/>
      <c r="BM9" s="62"/>
      <c r="BN9" s="63"/>
      <c r="BO9" s="64"/>
      <c r="BP9" s="65"/>
      <c r="BQ9" s="62"/>
      <c r="BR9" s="63"/>
      <c r="BS9" s="64"/>
      <c r="BT9" s="65"/>
      <c r="BU9" s="62"/>
      <c r="BV9" s="63"/>
      <c r="BW9" s="64"/>
      <c r="BX9" s="65"/>
      <c r="BY9" s="62"/>
      <c r="BZ9" s="63"/>
      <c r="CA9" s="64"/>
      <c r="CB9" s="65"/>
      <c r="CC9" s="62"/>
      <c r="CD9" s="63"/>
      <c r="CE9" s="64"/>
      <c r="CF9" s="65"/>
      <c r="CG9" s="62"/>
      <c r="CH9" s="63"/>
      <c r="CI9" s="64"/>
      <c r="CJ9" s="65"/>
      <c r="CK9" s="62"/>
      <c r="CL9" s="63"/>
      <c r="CM9" s="64"/>
      <c r="CN9" s="65"/>
      <c r="CO9" s="62"/>
      <c r="CP9" s="63"/>
      <c r="CQ9" s="64"/>
      <c r="CR9" s="65"/>
      <c r="CS9" s="62"/>
      <c r="CT9" s="63"/>
      <c r="CU9" s="64"/>
      <c r="CV9" s="65"/>
      <c r="CW9" s="62"/>
      <c r="CX9" s="63"/>
      <c r="CY9" s="64"/>
      <c r="CZ9" s="65"/>
      <c r="DA9" s="62"/>
      <c r="DB9" s="63"/>
      <c r="DC9" s="64"/>
      <c r="DD9" s="65"/>
      <c r="DE9" s="62"/>
      <c r="DF9" s="63"/>
      <c r="DG9" s="64"/>
      <c r="DH9" s="65"/>
      <c r="DI9" s="62"/>
      <c r="DJ9" s="63"/>
      <c r="DK9" s="64"/>
      <c r="DL9" s="65"/>
      <c r="DM9" s="62"/>
      <c r="DN9" s="63"/>
      <c r="DO9" s="64"/>
      <c r="DP9" s="65"/>
      <c r="DQ9" s="62"/>
      <c r="DR9" s="63"/>
      <c r="DS9" s="64"/>
      <c r="DT9" s="65"/>
      <c r="DU9" s="62"/>
      <c r="DV9" s="63"/>
      <c r="DW9" s="64"/>
      <c r="DX9" s="65"/>
      <c r="DY9" s="62"/>
      <c r="DZ9" s="63"/>
      <c r="EA9" s="64"/>
      <c r="EB9" s="65"/>
      <c r="EC9" s="62"/>
      <c r="ED9" s="63"/>
      <c r="EE9" s="64"/>
      <c r="EF9" s="65"/>
      <c r="EG9" s="62"/>
      <c r="EH9" s="63"/>
      <c r="EI9" s="64"/>
      <c r="EJ9" s="65"/>
      <c r="EK9" s="62"/>
      <c r="EL9" s="63"/>
      <c r="EM9" s="64"/>
      <c r="EN9" s="65"/>
      <c r="EO9" s="62"/>
      <c r="EP9" s="63"/>
      <c r="EQ9" s="64"/>
      <c r="ER9" s="65"/>
      <c r="ES9" s="62"/>
      <c r="ET9" s="63"/>
      <c r="EU9" s="64"/>
      <c r="EV9" s="65"/>
      <c r="EW9" s="62"/>
      <c r="EX9" s="63"/>
      <c r="EY9" s="64"/>
      <c r="EZ9" s="65"/>
      <c r="FA9" s="62"/>
      <c r="FB9" s="63"/>
      <c r="FC9" s="64"/>
      <c r="FD9" s="65"/>
      <c r="FE9" s="62"/>
      <c r="FF9" s="63"/>
      <c r="FG9" s="64"/>
      <c r="FH9" s="65"/>
      <c r="FI9" s="62"/>
      <c r="FJ9" s="63"/>
      <c r="FK9" s="64"/>
      <c r="FL9" s="65"/>
      <c r="FM9" s="62"/>
      <c r="FN9" s="63"/>
      <c r="FO9" s="64"/>
      <c r="FP9" s="65"/>
      <c r="FQ9" s="62"/>
      <c r="FR9" s="63"/>
      <c r="FS9" s="64"/>
      <c r="FT9" s="65"/>
      <c r="FU9" s="62"/>
      <c r="FV9" s="63"/>
      <c r="FW9" s="64"/>
      <c r="FX9" s="65"/>
      <c r="FY9" s="62"/>
      <c r="FZ9" s="63"/>
      <c r="GA9" s="64"/>
      <c r="GB9" s="65"/>
      <c r="GC9" s="62"/>
      <c r="GD9" s="63"/>
      <c r="GE9" s="64"/>
      <c r="GF9" s="65"/>
      <c r="GG9" s="62"/>
      <c r="GH9" s="63"/>
      <c r="GI9" s="64"/>
      <c r="GJ9" s="65"/>
      <c r="GK9" s="62"/>
      <c r="GL9" s="63"/>
      <c r="GM9" s="64"/>
      <c r="GN9" s="65"/>
      <c r="GO9" s="62"/>
      <c r="GP9" s="63"/>
      <c r="GQ9" s="64"/>
      <c r="GR9" s="65"/>
      <c r="GS9" s="62"/>
      <c r="GT9" s="63"/>
      <c r="GV9" s="39" t="b">
        <f t="shared" si="6"/>
        <v>0</v>
      </c>
      <c r="GW9" s="10" t="b">
        <f t="shared" si="7"/>
        <v>0</v>
      </c>
      <c r="GX9" s="10" t="b">
        <f t="shared" si="8"/>
        <v>0</v>
      </c>
      <c r="GY9" s="10" t="b">
        <f t="shared" si="9"/>
        <v>0</v>
      </c>
      <c r="GZ9" s="10" t="b">
        <f t="shared" si="10"/>
        <v>0</v>
      </c>
      <c r="HA9" s="10" t="b">
        <f t="shared" si="11"/>
        <v>0</v>
      </c>
      <c r="HB9" s="10" t="b">
        <f t="shared" si="12"/>
        <v>0</v>
      </c>
      <c r="HC9" s="10" t="b">
        <f t="shared" si="13"/>
        <v>0</v>
      </c>
      <c r="HD9" s="10" t="b">
        <f t="shared" si="14"/>
        <v>0</v>
      </c>
      <c r="HE9" s="10" t="b">
        <f t="shared" si="15"/>
        <v>0</v>
      </c>
      <c r="HF9" s="10" t="b">
        <f t="shared" si="16"/>
        <v>0</v>
      </c>
      <c r="HG9" s="10" t="b">
        <f t="shared" si="17"/>
        <v>0</v>
      </c>
      <c r="HH9" s="10" t="b">
        <f t="shared" si="18"/>
        <v>0</v>
      </c>
      <c r="HI9" s="10" t="b">
        <f t="shared" si="19"/>
        <v>0</v>
      </c>
      <c r="HJ9" s="10" t="b">
        <f t="shared" si="20"/>
        <v>0</v>
      </c>
      <c r="HK9" s="10" t="b">
        <f t="shared" si="21"/>
        <v>0</v>
      </c>
      <c r="HL9" s="10" t="b">
        <f t="shared" si="22"/>
        <v>0</v>
      </c>
      <c r="HM9" s="10" t="b">
        <f t="shared" si="23"/>
        <v>0</v>
      </c>
      <c r="HN9" s="10" t="b">
        <f t="shared" si="24"/>
        <v>0</v>
      </c>
      <c r="HO9" s="10" t="b">
        <f t="shared" si="25"/>
        <v>0</v>
      </c>
      <c r="HP9" s="10" t="b">
        <f t="shared" si="26"/>
        <v>0</v>
      </c>
      <c r="HQ9" s="10" t="b">
        <f t="shared" si="27"/>
        <v>0</v>
      </c>
      <c r="HR9" s="10" t="b">
        <f t="shared" si="28"/>
        <v>0</v>
      </c>
      <c r="HS9" s="10" t="b">
        <f t="shared" si="29"/>
        <v>0</v>
      </c>
      <c r="HT9" s="10" t="b">
        <f t="shared" si="30"/>
        <v>0</v>
      </c>
      <c r="HU9" s="10" t="b">
        <f t="shared" si="31"/>
        <v>0</v>
      </c>
      <c r="HV9" s="10" t="b">
        <f t="shared" si="32"/>
        <v>0</v>
      </c>
      <c r="HW9" s="10" t="b">
        <f t="shared" si="33"/>
        <v>0</v>
      </c>
      <c r="HX9" s="10" t="b">
        <f t="shared" si="34"/>
        <v>0</v>
      </c>
      <c r="HY9" s="10" t="b">
        <f t="shared" si="35"/>
        <v>0</v>
      </c>
      <c r="HZ9" s="10" t="b">
        <f t="shared" si="36"/>
        <v>0</v>
      </c>
      <c r="IA9" s="10" t="b">
        <f t="shared" si="37"/>
        <v>0</v>
      </c>
      <c r="IB9" s="10" t="b">
        <f t="shared" si="38"/>
        <v>0</v>
      </c>
      <c r="IC9" s="10" t="b">
        <f t="shared" si="39"/>
        <v>0</v>
      </c>
      <c r="ID9" s="10" t="b">
        <f t="shared" si="40"/>
        <v>0</v>
      </c>
      <c r="IE9" s="10" t="b">
        <f t="shared" si="41"/>
        <v>0</v>
      </c>
      <c r="IF9" s="10" t="b">
        <f t="shared" si="42"/>
        <v>0</v>
      </c>
      <c r="IG9" s="10" t="b">
        <f t="shared" si="43"/>
        <v>0</v>
      </c>
      <c r="IH9" s="10" t="b">
        <f t="shared" si="44"/>
        <v>0</v>
      </c>
      <c r="II9" s="10" t="b">
        <f t="shared" si="45"/>
        <v>0</v>
      </c>
      <c r="IJ9" s="10" t="b">
        <f t="shared" si="46"/>
        <v>0</v>
      </c>
      <c r="IK9" s="10" t="b">
        <f t="shared" si="47"/>
        <v>0</v>
      </c>
      <c r="IL9" s="10" t="b">
        <f t="shared" si="48"/>
        <v>0</v>
      </c>
      <c r="IM9" s="10" t="b">
        <f t="shared" si="49"/>
        <v>0</v>
      </c>
      <c r="IN9" s="10" t="b">
        <f t="shared" si="50"/>
        <v>0</v>
      </c>
      <c r="IO9" s="10" t="b">
        <f t="shared" si="51"/>
        <v>0</v>
      </c>
      <c r="IP9" s="10" t="b">
        <f t="shared" si="52"/>
        <v>0</v>
      </c>
      <c r="IQ9" s="19" t="b">
        <f t="shared" si="53"/>
        <v>0</v>
      </c>
    </row>
    <row r="10" spans="1:251" x14ac:dyDescent="0.2">
      <c r="A10" s="9" t="s">
        <v>412</v>
      </c>
      <c r="B10" s="11" t="str">
        <f t="shared" si="54"/>
        <v>kg/kWh</v>
      </c>
      <c r="C10" s="11">
        <f t="shared" si="0"/>
        <v>2015</v>
      </c>
      <c r="D10" s="50">
        <f t="shared" si="1"/>
        <v>-999</v>
      </c>
      <c r="E10" s="50">
        <f t="shared" si="2"/>
        <v>-999</v>
      </c>
      <c r="F10" s="50">
        <f t="shared" si="3"/>
        <v>-999</v>
      </c>
      <c r="G10" s="50">
        <f t="shared" si="4"/>
        <v>-999</v>
      </c>
      <c r="H10" s="18">
        <f t="shared" si="5"/>
        <v>0</v>
      </c>
      <c r="I10" s="16">
        <f>IF(H10&lt;&gt;0,PERCENTILE(GV10:IQ10,#REF!),-999)</f>
        <v>-999</v>
      </c>
      <c r="J10" s="17">
        <f>IF(H10&lt;&gt;0,PERCENTILE(GV10:IQ10,#REF!),-999)</f>
        <v>-999</v>
      </c>
      <c r="K10" s="64"/>
      <c r="L10" s="65"/>
      <c r="M10" s="62"/>
      <c r="N10" s="63"/>
      <c r="O10" s="64"/>
      <c r="P10" s="65"/>
      <c r="Q10" s="62"/>
      <c r="R10" s="63"/>
      <c r="S10" s="64"/>
      <c r="T10" s="65"/>
      <c r="U10" s="62"/>
      <c r="V10" s="63"/>
      <c r="W10" s="64"/>
      <c r="X10" s="65"/>
      <c r="Y10" s="62"/>
      <c r="Z10" s="63"/>
      <c r="AA10" s="64"/>
      <c r="AB10" s="65"/>
      <c r="AC10" s="62"/>
      <c r="AD10" s="63"/>
      <c r="AE10" s="64"/>
      <c r="AF10" s="65"/>
      <c r="AG10" s="62"/>
      <c r="AH10" s="63"/>
      <c r="AI10" s="64"/>
      <c r="AJ10" s="65"/>
      <c r="AK10" s="62"/>
      <c r="AL10" s="63"/>
      <c r="AM10" s="64"/>
      <c r="AN10" s="65"/>
      <c r="AO10" s="62"/>
      <c r="AP10" s="63"/>
      <c r="AQ10" s="64"/>
      <c r="AR10" s="65"/>
      <c r="AS10" s="62"/>
      <c r="AT10" s="63"/>
      <c r="AU10" s="64"/>
      <c r="AV10" s="65"/>
      <c r="AW10" s="62"/>
      <c r="AX10" s="63"/>
      <c r="AY10" s="64"/>
      <c r="AZ10" s="65"/>
      <c r="BA10" s="62"/>
      <c r="BB10" s="63"/>
      <c r="BC10" s="64"/>
      <c r="BD10" s="65"/>
      <c r="BE10" s="62"/>
      <c r="BF10" s="63"/>
      <c r="BG10" s="64"/>
      <c r="BH10" s="65"/>
      <c r="BI10" s="62"/>
      <c r="BJ10" s="63"/>
      <c r="BK10" s="64"/>
      <c r="BL10" s="65"/>
      <c r="BM10" s="62"/>
      <c r="BN10" s="63"/>
      <c r="BO10" s="64"/>
      <c r="BP10" s="65"/>
      <c r="BQ10" s="62"/>
      <c r="BR10" s="63"/>
      <c r="BS10" s="64"/>
      <c r="BT10" s="65"/>
      <c r="BU10" s="62"/>
      <c r="BV10" s="63"/>
      <c r="BW10" s="64"/>
      <c r="BX10" s="65"/>
      <c r="BY10" s="62"/>
      <c r="BZ10" s="63"/>
      <c r="CA10" s="64"/>
      <c r="CB10" s="65"/>
      <c r="CC10" s="62"/>
      <c r="CD10" s="63"/>
      <c r="CE10" s="64"/>
      <c r="CF10" s="65"/>
      <c r="CG10" s="62"/>
      <c r="CH10" s="63"/>
      <c r="CI10" s="64"/>
      <c r="CJ10" s="65"/>
      <c r="CK10" s="62"/>
      <c r="CL10" s="63"/>
      <c r="CM10" s="64"/>
      <c r="CN10" s="65"/>
      <c r="CO10" s="62"/>
      <c r="CP10" s="63"/>
      <c r="CQ10" s="64"/>
      <c r="CR10" s="65"/>
      <c r="CS10" s="62"/>
      <c r="CT10" s="63"/>
      <c r="CU10" s="64"/>
      <c r="CV10" s="65"/>
      <c r="CW10" s="62"/>
      <c r="CX10" s="63"/>
      <c r="CY10" s="64"/>
      <c r="CZ10" s="65"/>
      <c r="DA10" s="62"/>
      <c r="DB10" s="63"/>
      <c r="DC10" s="64"/>
      <c r="DD10" s="65"/>
      <c r="DE10" s="62"/>
      <c r="DF10" s="63"/>
      <c r="DG10" s="64"/>
      <c r="DH10" s="65"/>
      <c r="DI10" s="62"/>
      <c r="DJ10" s="63"/>
      <c r="DK10" s="64"/>
      <c r="DL10" s="65"/>
      <c r="DM10" s="62"/>
      <c r="DN10" s="63"/>
      <c r="DO10" s="64"/>
      <c r="DP10" s="65"/>
      <c r="DQ10" s="62"/>
      <c r="DR10" s="63"/>
      <c r="DS10" s="64"/>
      <c r="DT10" s="65"/>
      <c r="DU10" s="62"/>
      <c r="DV10" s="63"/>
      <c r="DW10" s="64"/>
      <c r="DX10" s="65"/>
      <c r="DY10" s="62"/>
      <c r="DZ10" s="63"/>
      <c r="EA10" s="64"/>
      <c r="EB10" s="65"/>
      <c r="EC10" s="62"/>
      <c r="ED10" s="63"/>
      <c r="EE10" s="64"/>
      <c r="EF10" s="65"/>
      <c r="EG10" s="62"/>
      <c r="EH10" s="63"/>
      <c r="EI10" s="64"/>
      <c r="EJ10" s="65"/>
      <c r="EK10" s="62"/>
      <c r="EL10" s="63"/>
      <c r="EM10" s="64"/>
      <c r="EN10" s="65"/>
      <c r="EO10" s="62"/>
      <c r="EP10" s="63"/>
      <c r="EQ10" s="64"/>
      <c r="ER10" s="65"/>
      <c r="ES10" s="62"/>
      <c r="ET10" s="63"/>
      <c r="EU10" s="64"/>
      <c r="EV10" s="65"/>
      <c r="EW10" s="62"/>
      <c r="EX10" s="63"/>
      <c r="EY10" s="64"/>
      <c r="EZ10" s="65"/>
      <c r="FA10" s="62"/>
      <c r="FB10" s="63"/>
      <c r="FC10" s="64"/>
      <c r="FD10" s="65"/>
      <c r="FE10" s="62"/>
      <c r="FF10" s="63"/>
      <c r="FG10" s="64"/>
      <c r="FH10" s="65"/>
      <c r="FI10" s="62"/>
      <c r="FJ10" s="63"/>
      <c r="FK10" s="64"/>
      <c r="FL10" s="65"/>
      <c r="FM10" s="62"/>
      <c r="FN10" s="63"/>
      <c r="FO10" s="64"/>
      <c r="FP10" s="65"/>
      <c r="FQ10" s="62"/>
      <c r="FR10" s="63"/>
      <c r="FS10" s="64"/>
      <c r="FT10" s="65"/>
      <c r="FU10" s="62"/>
      <c r="FV10" s="63"/>
      <c r="FW10" s="64"/>
      <c r="FX10" s="65"/>
      <c r="FY10" s="62"/>
      <c r="FZ10" s="63"/>
      <c r="GA10" s="64"/>
      <c r="GB10" s="65"/>
      <c r="GC10" s="62"/>
      <c r="GD10" s="63"/>
      <c r="GE10" s="64"/>
      <c r="GF10" s="65"/>
      <c r="GG10" s="62"/>
      <c r="GH10" s="63"/>
      <c r="GI10" s="64"/>
      <c r="GJ10" s="65"/>
      <c r="GK10" s="62"/>
      <c r="GL10" s="63"/>
      <c r="GM10" s="64"/>
      <c r="GN10" s="65"/>
      <c r="GO10" s="62"/>
      <c r="GP10" s="63"/>
      <c r="GQ10" s="64"/>
      <c r="GR10" s="65"/>
      <c r="GS10" s="62"/>
      <c r="GT10" s="63"/>
      <c r="GV10" s="39" t="b">
        <f t="shared" si="6"/>
        <v>0</v>
      </c>
      <c r="GW10" s="10" t="b">
        <f t="shared" si="7"/>
        <v>0</v>
      </c>
      <c r="GX10" s="10" t="b">
        <f t="shared" si="8"/>
        <v>0</v>
      </c>
      <c r="GY10" s="10" t="b">
        <f t="shared" si="9"/>
        <v>0</v>
      </c>
      <c r="GZ10" s="10" t="b">
        <f t="shared" si="10"/>
        <v>0</v>
      </c>
      <c r="HA10" s="10" t="b">
        <f t="shared" si="11"/>
        <v>0</v>
      </c>
      <c r="HB10" s="10" t="b">
        <f t="shared" si="12"/>
        <v>0</v>
      </c>
      <c r="HC10" s="10" t="b">
        <f t="shared" si="13"/>
        <v>0</v>
      </c>
      <c r="HD10" s="10" t="b">
        <f t="shared" si="14"/>
        <v>0</v>
      </c>
      <c r="HE10" s="10" t="b">
        <f t="shared" si="15"/>
        <v>0</v>
      </c>
      <c r="HF10" s="10" t="b">
        <f t="shared" si="16"/>
        <v>0</v>
      </c>
      <c r="HG10" s="10" t="b">
        <f t="shared" si="17"/>
        <v>0</v>
      </c>
      <c r="HH10" s="10" t="b">
        <f t="shared" si="18"/>
        <v>0</v>
      </c>
      <c r="HI10" s="10" t="b">
        <f t="shared" si="19"/>
        <v>0</v>
      </c>
      <c r="HJ10" s="10" t="b">
        <f t="shared" si="20"/>
        <v>0</v>
      </c>
      <c r="HK10" s="10" t="b">
        <f t="shared" si="21"/>
        <v>0</v>
      </c>
      <c r="HL10" s="10" t="b">
        <f t="shared" si="22"/>
        <v>0</v>
      </c>
      <c r="HM10" s="10" t="b">
        <f t="shared" si="23"/>
        <v>0</v>
      </c>
      <c r="HN10" s="10" t="b">
        <f t="shared" si="24"/>
        <v>0</v>
      </c>
      <c r="HO10" s="10" t="b">
        <f t="shared" si="25"/>
        <v>0</v>
      </c>
      <c r="HP10" s="10" t="b">
        <f t="shared" si="26"/>
        <v>0</v>
      </c>
      <c r="HQ10" s="10" t="b">
        <f t="shared" si="27"/>
        <v>0</v>
      </c>
      <c r="HR10" s="10" t="b">
        <f t="shared" si="28"/>
        <v>0</v>
      </c>
      <c r="HS10" s="10" t="b">
        <f t="shared" si="29"/>
        <v>0</v>
      </c>
      <c r="HT10" s="10" t="b">
        <f t="shared" si="30"/>
        <v>0</v>
      </c>
      <c r="HU10" s="10" t="b">
        <f t="shared" si="31"/>
        <v>0</v>
      </c>
      <c r="HV10" s="10" t="b">
        <f t="shared" si="32"/>
        <v>0</v>
      </c>
      <c r="HW10" s="10" t="b">
        <f t="shared" si="33"/>
        <v>0</v>
      </c>
      <c r="HX10" s="10" t="b">
        <f t="shared" si="34"/>
        <v>0</v>
      </c>
      <c r="HY10" s="10" t="b">
        <f t="shared" si="35"/>
        <v>0</v>
      </c>
      <c r="HZ10" s="10" t="b">
        <f t="shared" si="36"/>
        <v>0</v>
      </c>
      <c r="IA10" s="10" t="b">
        <f t="shared" si="37"/>
        <v>0</v>
      </c>
      <c r="IB10" s="10" t="b">
        <f t="shared" si="38"/>
        <v>0</v>
      </c>
      <c r="IC10" s="10" t="b">
        <f t="shared" si="39"/>
        <v>0</v>
      </c>
      <c r="ID10" s="10" t="b">
        <f t="shared" si="40"/>
        <v>0</v>
      </c>
      <c r="IE10" s="10" t="b">
        <f t="shared" si="41"/>
        <v>0</v>
      </c>
      <c r="IF10" s="10" t="b">
        <f t="shared" si="42"/>
        <v>0</v>
      </c>
      <c r="IG10" s="10" t="b">
        <f t="shared" si="43"/>
        <v>0</v>
      </c>
      <c r="IH10" s="10" t="b">
        <f t="shared" si="44"/>
        <v>0</v>
      </c>
      <c r="II10" s="10" t="b">
        <f t="shared" si="45"/>
        <v>0</v>
      </c>
      <c r="IJ10" s="10" t="b">
        <f t="shared" si="46"/>
        <v>0</v>
      </c>
      <c r="IK10" s="10" t="b">
        <f t="shared" si="47"/>
        <v>0</v>
      </c>
      <c r="IL10" s="10" t="b">
        <f t="shared" si="48"/>
        <v>0</v>
      </c>
      <c r="IM10" s="10" t="b">
        <f t="shared" si="49"/>
        <v>0</v>
      </c>
      <c r="IN10" s="10" t="b">
        <f t="shared" si="50"/>
        <v>0</v>
      </c>
      <c r="IO10" s="10" t="b">
        <f t="shared" si="51"/>
        <v>0</v>
      </c>
      <c r="IP10" s="10" t="b">
        <f t="shared" si="52"/>
        <v>0</v>
      </c>
      <c r="IQ10" s="19" t="b">
        <f t="shared" si="53"/>
        <v>0</v>
      </c>
    </row>
    <row r="11" spans="1:251" x14ac:dyDescent="0.2">
      <c r="A11" s="3"/>
      <c r="B11" s="4"/>
      <c r="C11" s="4"/>
      <c r="D11" s="52"/>
      <c r="E11" s="52"/>
      <c r="F11" s="52"/>
      <c r="G11" s="52"/>
      <c r="H11" s="58"/>
      <c r="I11" s="48"/>
      <c r="J11" s="59"/>
      <c r="K11" s="48"/>
      <c r="L11" s="48"/>
      <c r="M11" s="58"/>
      <c r="N11" s="59"/>
      <c r="O11" s="48"/>
      <c r="P11" s="48"/>
      <c r="Q11" s="58"/>
      <c r="R11" s="59"/>
      <c r="S11" s="48"/>
      <c r="T11" s="48"/>
      <c r="U11" s="58"/>
      <c r="V11" s="59"/>
      <c r="W11" s="48"/>
      <c r="X11" s="48"/>
      <c r="Y11" s="58"/>
      <c r="Z11" s="59"/>
      <c r="AA11" s="48"/>
      <c r="AB11" s="48"/>
      <c r="AC11" s="58"/>
      <c r="AD11" s="59"/>
      <c r="AE11" s="48"/>
      <c r="AF11" s="48"/>
      <c r="AG11" s="58"/>
      <c r="AH11" s="59"/>
      <c r="AI11" s="48"/>
      <c r="AJ11" s="48"/>
      <c r="AK11" s="48"/>
      <c r="AL11" s="59"/>
      <c r="AM11" s="48"/>
      <c r="AN11" s="48"/>
      <c r="AO11" s="48"/>
      <c r="AP11" s="59"/>
      <c r="AQ11" s="48"/>
      <c r="AR11" s="48"/>
      <c r="AS11" s="48"/>
      <c r="AT11" s="59"/>
      <c r="AU11" s="48"/>
      <c r="AV11" s="48"/>
      <c r="AW11" s="48"/>
      <c r="AX11" s="59"/>
      <c r="AY11" s="48"/>
      <c r="AZ11" s="48"/>
      <c r="BA11" s="48"/>
      <c r="BB11" s="59"/>
      <c r="BC11" s="48"/>
      <c r="BD11" s="48"/>
      <c r="BE11" s="48"/>
      <c r="BF11" s="59"/>
      <c r="BG11" s="48"/>
      <c r="BH11" s="48"/>
      <c r="BI11" s="48"/>
      <c r="BJ11" s="59"/>
      <c r="BK11" s="48"/>
      <c r="BL11" s="48"/>
      <c r="BM11" s="48"/>
      <c r="BN11" s="59"/>
      <c r="BO11" s="48"/>
      <c r="BP11" s="48"/>
      <c r="BQ11" s="48"/>
      <c r="BR11" s="59"/>
      <c r="BS11" s="48"/>
      <c r="BT11" s="48"/>
      <c r="BU11" s="48"/>
      <c r="BV11" s="59"/>
      <c r="BW11" s="48"/>
      <c r="BX11" s="48"/>
      <c r="BY11" s="48"/>
      <c r="BZ11" s="59"/>
      <c r="CA11" s="48"/>
      <c r="CB11" s="48"/>
      <c r="CC11" s="48"/>
      <c r="CD11" s="59"/>
      <c r="CE11" s="48"/>
      <c r="CF11" s="48"/>
      <c r="CG11" s="48"/>
      <c r="CH11" s="59"/>
      <c r="CI11" s="48"/>
      <c r="CJ11" s="48"/>
      <c r="CK11" s="48"/>
      <c r="CL11" s="59"/>
      <c r="CM11" s="48"/>
      <c r="CN11" s="48"/>
      <c r="CO11" s="48"/>
      <c r="CP11" s="59"/>
      <c r="CQ11" s="48"/>
      <c r="CR11" s="48"/>
      <c r="CS11" s="48"/>
      <c r="CT11" s="59"/>
      <c r="CU11" s="48"/>
      <c r="CV11" s="48"/>
      <c r="CW11" s="48"/>
      <c r="CX11" s="59"/>
      <c r="CY11" s="48"/>
      <c r="CZ11" s="48"/>
      <c r="DA11" s="48"/>
      <c r="DB11" s="59"/>
      <c r="DC11" s="48"/>
      <c r="DD11" s="48"/>
      <c r="DE11" s="48"/>
      <c r="DF11" s="59"/>
      <c r="DG11" s="48"/>
      <c r="DH11" s="48"/>
      <c r="DI11" s="48"/>
      <c r="DJ11" s="59"/>
      <c r="DK11" s="48"/>
      <c r="DL11" s="48"/>
      <c r="DM11" s="48"/>
      <c r="DN11" s="59"/>
      <c r="DO11" s="48"/>
      <c r="DP11" s="48"/>
      <c r="DQ11" s="48"/>
      <c r="DR11" s="59"/>
      <c r="DS11" s="48"/>
      <c r="DT11" s="48"/>
      <c r="DU11" s="48"/>
      <c r="DV11" s="59"/>
      <c r="DW11" s="48"/>
      <c r="DX11" s="48"/>
      <c r="DY11" s="48"/>
      <c r="DZ11" s="59"/>
      <c r="EA11" s="48"/>
      <c r="EB11" s="48"/>
      <c r="EC11" s="48"/>
      <c r="ED11" s="59"/>
      <c r="EE11" s="48"/>
      <c r="EF11" s="48"/>
      <c r="EG11" s="48"/>
      <c r="EH11" s="59"/>
      <c r="EI11" s="48"/>
      <c r="EJ11" s="48"/>
      <c r="EK11" s="48"/>
      <c r="EL11" s="59"/>
      <c r="EM11" s="48"/>
      <c r="EN11" s="48"/>
      <c r="EO11" s="48"/>
      <c r="EP11" s="59"/>
      <c r="EQ11" s="48"/>
      <c r="ER11" s="48"/>
      <c r="ES11" s="48"/>
      <c r="ET11" s="59"/>
      <c r="EU11" s="48"/>
      <c r="EV11" s="48"/>
      <c r="EW11" s="48"/>
      <c r="EX11" s="59"/>
      <c r="EY11" s="48"/>
      <c r="EZ11" s="48"/>
      <c r="FA11" s="48"/>
      <c r="FB11" s="59"/>
      <c r="FC11" s="48"/>
      <c r="FD11" s="48"/>
      <c r="FE11" s="48"/>
      <c r="FF11" s="59"/>
      <c r="FG11" s="48"/>
      <c r="FH11" s="48"/>
      <c r="FI11" s="48"/>
      <c r="FJ11" s="59"/>
      <c r="FK11" s="48"/>
      <c r="FL11" s="48"/>
      <c r="FM11" s="48"/>
      <c r="FN11" s="59"/>
      <c r="FO11" s="48"/>
      <c r="FP11" s="48"/>
      <c r="FQ11" s="48"/>
      <c r="FR11" s="59"/>
      <c r="FS11" s="48"/>
      <c r="FT11" s="48"/>
      <c r="FU11" s="48"/>
      <c r="FV11" s="59"/>
      <c r="FW11" s="48"/>
      <c r="FX11" s="48"/>
      <c r="FY11" s="48"/>
      <c r="FZ11" s="59"/>
      <c r="GA11" s="48"/>
      <c r="GB11" s="48"/>
      <c r="GC11" s="48"/>
      <c r="GD11" s="59"/>
      <c r="GE11" s="48"/>
      <c r="GF11" s="48"/>
      <c r="GG11" s="48"/>
      <c r="GH11" s="59"/>
      <c r="GI11" s="48"/>
      <c r="GJ11" s="48"/>
      <c r="GK11" s="48"/>
      <c r="GL11" s="59"/>
      <c r="GM11" s="48"/>
      <c r="GN11" s="48"/>
      <c r="GO11" s="48"/>
      <c r="GP11" s="59"/>
      <c r="GQ11" s="48"/>
      <c r="GR11" s="48"/>
      <c r="GS11" s="48"/>
      <c r="GT11" s="59"/>
    </row>
    <row r="12" spans="1:251" s="7" customFormat="1" x14ac:dyDescent="0.2">
      <c r="A12" s="31"/>
      <c r="B12" s="32"/>
      <c r="C12" s="5">
        <v>2050</v>
      </c>
      <c r="D12" s="33"/>
      <c r="E12" s="33"/>
      <c r="F12" s="33"/>
      <c r="G12" s="33"/>
      <c r="H12" s="33"/>
      <c r="I12" s="33"/>
      <c r="J12" s="33"/>
      <c r="K12" s="33"/>
      <c r="L12" s="33"/>
      <c r="M12" s="33"/>
      <c r="N12" s="34"/>
      <c r="O12" s="33"/>
      <c r="P12" s="33"/>
      <c r="Q12" s="33"/>
      <c r="R12" s="34"/>
      <c r="S12" s="33"/>
      <c r="T12" s="33"/>
      <c r="U12" s="33"/>
      <c r="V12" s="34"/>
      <c r="W12" s="33"/>
      <c r="X12" s="33"/>
      <c r="Y12" s="33"/>
      <c r="Z12" s="34"/>
      <c r="AA12" s="33"/>
      <c r="AB12" s="33"/>
      <c r="AC12" s="33"/>
      <c r="AD12" s="34"/>
      <c r="AE12" s="33"/>
      <c r="AF12" s="33"/>
      <c r="AG12" s="33"/>
      <c r="AH12" s="34"/>
      <c r="AI12" s="33"/>
      <c r="AJ12" s="33"/>
      <c r="AK12" s="33"/>
      <c r="AL12" s="34"/>
      <c r="AM12" s="33"/>
      <c r="AN12" s="33"/>
      <c r="AO12" s="33"/>
      <c r="AP12" s="34"/>
      <c r="AQ12" s="33"/>
      <c r="AR12" s="33"/>
      <c r="AS12" s="33"/>
      <c r="AT12" s="34"/>
      <c r="AU12" s="33"/>
      <c r="AV12" s="33"/>
      <c r="AW12" s="33"/>
      <c r="AX12" s="34"/>
      <c r="AY12" s="33"/>
      <c r="AZ12" s="33"/>
      <c r="BA12" s="33"/>
      <c r="BB12" s="34"/>
      <c r="BC12" s="33"/>
      <c r="BD12" s="33"/>
      <c r="BE12" s="33"/>
      <c r="BF12" s="34"/>
      <c r="BG12" s="33"/>
      <c r="BH12" s="33"/>
      <c r="BI12" s="33"/>
      <c r="BJ12" s="34"/>
      <c r="BK12" s="33"/>
      <c r="BL12" s="33"/>
      <c r="BM12" s="33"/>
      <c r="BN12" s="34"/>
      <c r="BO12" s="33"/>
      <c r="BP12" s="33"/>
      <c r="BQ12" s="33"/>
      <c r="BR12" s="34"/>
      <c r="BS12" s="33"/>
      <c r="BT12" s="33"/>
      <c r="BU12" s="33"/>
      <c r="BV12" s="34"/>
      <c r="BW12" s="33"/>
      <c r="BX12" s="33"/>
      <c r="BY12" s="33"/>
      <c r="BZ12" s="34"/>
      <c r="CA12" s="33"/>
      <c r="CB12" s="33"/>
      <c r="CC12" s="33"/>
      <c r="CD12" s="34"/>
      <c r="CE12" s="33"/>
      <c r="CF12" s="33"/>
      <c r="CG12" s="33"/>
      <c r="CH12" s="34"/>
      <c r="CI12" s="33"/>
      <c r="CJ12" s="33"/>
      <c r="CK12" s="33"/>
      <c r="CL12" s="34"/>
      <c r="CM12" s="33"/>
      <c r="CN12" s="33"/>
      <c r="CO12" s="33"/>
      <c r="CP12" s="34"/>
      <c r="CQ12" s="33"/>
      <c r="CR12" s="33"/>
      <c r="CS12" s="33"/>
      <c r="CT12" s="34"/>
      <c r="CU12" s="33"/>
      <c r="CV12" s="33"/>
      <c r="CW12" s="33"/>
      <c r="CX12" s="34"/>
      <c r="CY12" s="33"/>
      <c r="CZ12" s="33"/>
      <c r="DA12" s="33"/>
      <c r="DB12" s="34"/>
      <c r="DC12" s="33"/>
      <c r="DD12" s="33"/>
      <c r="DE12" s="33"/>
      <c r="DF12" s="34"/>
      <c r="DG12" s="33"/>
      <c r="DH12" s="33"/>
      <c r="DI12" s="33"/>
      <c r="DJ12" s="34"/>
      <c r="DK12" s="33"/>
      <c r="DL12" s="33"/>
      <c r="DM12" s="33"/>
      <c r="DN12" s="34"/>
      <c r="DO12" s="33"/>
      <c r="DP12" s="33"/>
      <c r="DQ12" s="33"/>
      <c r="DR12" s="34"/>
      <c r="DS12" s="33"/>
      <c r="DT12" s="33"/>
      <c r="DU12" s="33"/>
      <c r="DV12" s="34"/>
      <c r="DW12" s="33"/>
      <c r="DX12" s="33"/>
      <c r="DY12" s="33"/>
      <c r="DZ12" s="34"/>
      <c r="EA12" s="33"/>
      <c r="EB12" s="33"/>
      <c r="EC12" s="33"/>
      <c r="ED12" s="34"/>
      <c r="EE12" s="33"/>
      <c r="EF12" s="33"/>
      <c r="EG12" s="33"/>
      <c r="EH12" s="34"/>
      <c r="EI12" s="33"/>
      <c r="EJ12" s="33"/>
      <c r="EK12" s="33"/>
      <c r="EL12" s="34"/>
      <c r="EM12" s="33"/>
      <c r="EN12" s="33"/>
      <c r="EO12" s="33"/>
      <c r="EP12" s="34"/>
      <c r="EQ12" s="33"/>
      <c r="ER12" s="33"/>
      <c r="ES12" s="33"/>
      <c r="ET12" s="34"/>
      <c r="EU12" s="33"/>
      <c r="EV12" s="33"/>
      <c r="EW12" s="33"/>
      <c r="EX12" s="34"/>
      <c r="EY12" s="33"/>
      <c r="EZ12" s="33"/>
      <c r="FA12" s="33"/>
      <c r="FB12" s="34"/>
      <c r="FC12" s="33"/>
      <c r="FD12" s="33"/>
      <c r="FE12" s="33"/>
      <c r="FF12" s="34"/>
      <c r="FG12" s="33"/>
      <c r="FH12" s="33"/>
      <c r="FI12" s="33"/>
      <c r="FJ12" s="34"/>
      <c r="FK12" s="33"/>
      <c r="FL12" s="33"/>
      <c r="FM12" s="33"/>
      <c r="FN12" s="34"/>
      <c r="FO12" s="33"/>
      <c r="FP12" s="33"/>
      <c r="FQ12" s="33"/>
      <c r="FR12" s="34"/>
      <c r="FS12" s="33"/>
      <c r="FT12" s="33"/>
      <c r="FU12" s="33"/>
      <c r="FV12" s="34"/>
      <c r="FW12" s="33"/>
      <c r="FX12" s="33"/>
      <c r="FY12" s="33"/>
      <c r="FZ12" s="34"/>
      <c r="GA12" s="33"/>
      <c r="GB12" s="33"/>
      <c r="GC12" s="33"/>
      <c r="GD12" s="34"/>
      <c r="GE12" s="33"/>
      <c r="GF12" s="33"/>
      <c r="GG12" s="33"/>
      <c r="GH12" s="34"/>
      <c r="GI12" s="33"/>
      <c r="GJ12" s="33"/>
      <c r="GK12" s="33"/>
      <c r="GL12" s="34"/>
      <c r="GM12" s="33"/>
      <c r="GN12" s="33"/>
      <c r="GO12" s="33"/>
      <c r="GP12" s="34"/>
      <c r="GQ12" s="33"/>
      <c r="GR12" s="33"/>
      <c r="GS12" s="33"/>
      <c r="GT12" s="34"/>
      <c r="GV12" s="38"/>
      <c r="GW12" s="29"/>
      <c r="GX12" s="29"/>
      <c r="GY12" s="29"/>
      <c r="GZ12" s="29"/>
      <c r="HA12" s="29"/>
      <c r="HB12" s="29"/>
      <c r="HC12" s="29"/>
      <c r="HD12" s="29"/>
      <c r="HE12" s="29"/>
      <c r="HF12" s="29"/>
      <c r="HG12" s="29"/>
      <c r="HH12" s="29"/>
      <c r="HI12" s="29"/>
      <c r="HJ12" s="29"/>
      <c r="HK12" s="29"/>
      <c r="HL12" s="29"/>
      <c r="HM12" s="29"/>
      <c r="HN12" s="29"/>
      <c r="HO12" s="29"/>
      <c r="HP12" s="29"/>
      <c r="HQ12" s="29"/>
      <c r="HR12" s="29"/>
      <c r="HS12" s="29"/>
      <c r="HT12" s="29"/>
      <c r="HU12" s="29"/>
      <c r="HV12" s="29"/>
      <c r="HW12" s="29"/>
      <c r="HX12" s="29"/>
      <c r="HY12" s="29"/>
      <c r="HZ12" s="29"/>
      <c r="IA12" s="29"/>
      <c r="IB12" s="29"/>
      <c r="IC12" s="29"/>
      <c r="ID12" s="29"/>
      <c r="IE12" s="29"/>
      <c r="IF12" s="29"/>
      <c r="IG12" s="29"/>
      <c r="IH12" s="29"/>
      <c r="II12" s="29"/>
      <c r="IJ12" s="29"/>
      <c r="IK12" s="29"/>
      <c r="IL12" s="29"/>
      <c r="IM12" s="29"/>
      <c r="IN12" s="29"/>
      <c r="IO12" s="29"/>
      <c r="IP12" s="29"/>
      <c r="IQ12" s="30"/>
    </row>
    <row r="13" spans="1:251" x14ac:dyDescent="0.2">
      <c r="A13" s="11" t="str">
        <f t="shared" ref="A13:B18" si="55">A5</f>
        <v>Cobalt</v>
      </c>
      <c r="B13" s="11" t="str">
        <f t="shared" si="55"/>
        <v>kg/kWh</v>
      </c>
      <c r="C13" s="11">
        <f>C12</f>
        <v>2050</v>
      </c>
      <c r="D13" s="50">
        <f>IF(H13&lt;&gt;0,AVERAGE(GV13:IQ13),-999)</f>
        <v>0.41</v>
      </c>
      <c r="E13" s="50">
        <f>IF(H13&lt;&gt;0,MEDIAN(GV13:IQ13),-999)</f>
        <v>0.41</v>
      </c>
      <c r="F13" s="50">
        <f>IF(H13&lt;&gt;0,MIN(GV13:IQ13),-999)</f>
        <v>0.41</v>
      </c>
      <c r="G13" s="50">
        <f>IF(H13&lt;&gt;0,MAX(GV13:IQ13),-999)</f>
        <v>0.41</v>
      </c>
      <c r="H13" s="18">
        <f>COUNT(GV13:IQ13)</f>
        <v>1</v>
      </c>
      <c r="I13" s="16" t="e">
        <f>IF(H13&lt;&gt;0,PERCENTILE(GV13:IQ13,#REF!),-999)</f>
        <v>#REF!</v>
      </c>
      <c r="J13" s="17" t="e">
        <f>IF(H13&lt;&gt;0,PERCENTILE(GV13:IQ13,#REF!),-999)</f>
        <v>#REF!</v>
      </c>
      <c r="K13" s="64"/>
      <c r="L13" s="65"/>
      <c r="M13" s="62"/>
      <c r="N13" s="63"/>
      <c r="O13" s="64"/>
      <c r="P13" s="65"/>
      <c r="Q13" s="62"/>
      <c r="R13" s="63"/>
      <c r="S13" s="64"/>
      <c r="T13" s="65"/>
      <c r="U13" s="62"/>
      <c r="V13" s="63"/>
      <c r="W13" s="64"/>
      <c r="X13" s="65"/>
      <c r="Y13" s="62"/>
      <c r="Z13" s="63"/>
      <c r="AA13" s="64"/>
      <c r="AB13" s="65"/>
      <c r="AC13" s="62"/>
      <c r="AD13" s="63"/>
      <c r="AE13" s="64"/>
      <c r="AF13" s="65"/>
      <c r="AG13" s="62"/>
      <c r="AH13" s="63"/>
      <c r="AI13" s="64"/>
      <c r="AJ13" s="65"/>
      <c r="AK13" s="62"/>
      <c r="AL13" s="63"/>
      <c r="AM13" s="64"/>
      <c r="AN13" s="65"/>
      <c r="AO13" s="62"/>
      <c r="AP13" s="63"/>
      <c r="AQ13" s="64"/>
      <c r="AR13" s="65"/>
      <c r="AS13" s="62"/>
      <c r="AT13" s="63"/>
      <c r="AU13" s="64"/>
      <c r="AV13" s="65"/>
      <c r="AW13" s="62"/>
      <c r="AX13" s="63"/>
      <c r="AY13" s="64">
        <v>0.41</v>
      </c>
      <c r="AZ13" s="65" t="s">
        <v>8</v>
      </c>
      <c r="BA13" s="62">
        <v>2016</v>
      </c>
      <c r="BB13" s="62" t="s">
        <v>424</v>
      </c>
      <c r="BC13" s="64"/>
      <c r="BD13" s="65"/>
      <c r="BE13" s="62"/>
      <c r="BF13" s="63"/>
      <c r="BG13" s="64"/>
      <c r="BH13" s="65"/>
      <c r="BI13" s="62"/>
      <c r="BJ13" s="63"/>
      <c r="BK13" s="65"/>
      <c r="BL13" s="65"/>
      <c r="BM13" s="65"/>
      <c r="BN13" s="63"/>
      <c r="BO13" s="65"/>
      <c r="BP13" s="65"/>
      <c r="BQ13" s="65"/>
      <c r="BR13" s="63"/>
      <c r="BS13" s="65"/>
      <c r="BT13" s="65"/>
      <c r="BU13" s="65"/>
      <c r="BV13" s="63"/>
      <c r="BW13" s="64"/>
      <c r="BX13" s="65"/>
      <c r="BY13" s="62"/>
      <c r="BZ13" s="63"/>
      <c r="CA13" s="64"/>
      <c r="CB13" s="65"/>
      <c r="CC13" s="62"/>
      <c r="CD13" s="63"/>
      <c r="CE13" s="64"/>
      <c r="CF13" s="65"/>
      <c r="CG13" s="62"/>
      <c r="CH13" s="63"/>
      <c r="CI13" s="64"/>
      <c r="CJ13" s="65"/>
      <c r="CK13" s="62"/>
      <c r="CL13" s="63"/>
      <c r="CM13" s="65"/>
      <c r="CN13" s="65"/>
      <c r="CO13" s="65"/>
      <c r="CP13" s="63"/>
      <c r="CQ13" s="64"/>
      <c r="CR13" s="65"/>
      <c r="CS13" s="62"/>
      <c r="CT13" s="63"/>
      <c r="CU13" s="64"/>
      <c r="CV13" s="65"/>
      <c r="CW13" s="62"/>
      <c r="CX13" s="63"/>
      <c r="CY13" s="64"/>
      <c r="CZ13" s="65"/>
      <c r="DA13" s="62"/>
      <c r="DB13" s="63"/>
      <c r="DC13" s="64"/>
      <c r="DD13" s="65"/>
      <c r="DE13" s="62"/>
      <c r="DF13" s="63"/>
      <c r="DG13" s="64"/>
      <c r="DH13" s="65"/>
      <c r="DI13" s="62"/>
      <c r="DJ13" s="63"/>
      <c r="DK13" s="64"/>
      <c r="DL13" s="65"/>
      <c r="DM13" s="62"/>
      <c r="DN13" s="63"/>
      <c r="DO13" s="64"/>
      <c r="DP13" s="65"/>
      <c r="DQ13" s="62"/>
      <c r="DR13" s="63"/>
      <c r="DS13" s="64"/>
      <c r="DT13" s="65"/>
      <c r="DU13" s="62"/>
      <c r="DV13" s="63"/>
      <c r="DW13" s="64"/>
      <c r="DX13" s="65"/>
      <c r="DY13" s="62"/>
      <c r="DZ13" s="63"/>
      <c r="EA13" s="64"/>
      <c r="EB13" s="65"/>
      <c r="EC13" s="62"/>
      <c r="ED13" s="63"/>
      <c r="EE13" s="64"/>
      <c r="EF13" s="65"/>
      <c r="EG13" s="62"/>
      <c r="EH13" s="63"/>
      <c r="EI13" s="64"/>
      <c r="EJ13" s="65"/>
      <c r="EK13" s="62"/>
      <c r="EL13" s="63"/>
      <c r="EM13" s="64"/>
      <c r="EN13" s="65"/>
      <c r="EO13" s="62"/>
      <c r="EP13" s="65"/>
      <c r="EQ13" s="64"/>
      <c r="ER13" s="65"/>
      <c r="ES13" s="62"/>
      <c r="ET13" s="63"/>
      <c r="EU13" s="64"/>
      <c r="EV13" s="65"/>
      <c r="EW13" s="62"/>
      <c r="EX13" s="63"/>
      <c r="EY13" s="64"/>
      <c r="EZ13" s="65"/>
      <c r="FA13" s="62"/>
      <c r="FB13" s="63"/>
      <c r="FC13" s="64"/>
      <c r="FD13" s="65"/>
      <c r="FE13" s="62"/>
      <c r="FF13" s="63"/>
      <c r="FG13" s="64"/>
      <c r="FH13" s="65"/>
      <c r="FI13" s="62"/>
      <c r="FJ13" s="63"/>
      <c r="FK13" s="64"/>
      <c r="FL13" s="65"/>
      <c r="FM13" s="62"/>
      <c r="FN13" s="63"/>
      <c r="FO13" s="64"/>
      <c r="FP13" s="65"/>
      <c r="FQ13" s="62"/>
      <c r="FR13" s="63"/>
      <c r="FS13" s="64"/>
      <c r="FT13" s="65"/>
      <c r="FU13" s="62"/>
      <c r="FV13" s="63"/>
      <c r="FW13" s="64"/>
      <c r="FX13" s="65"/>
      <c r="FY13" s="62"/>
      <c r="FZ13" s="63"/>
      <c r="GA13" s="64"/>
      <c r="GB13" s="65"/>
      <c r="GC13" s="62"/>
      <c r="GD13" s="63"/>
      <c r="GE13" s="64"/>
      <c r="GF13" s="65"/>
      <c r="GG13" s="62"/>
      <c r="GH13" s="63"/>
      <c r="GI13" s="64"/>
      <c r="GJ13" s="65"/>
      <c r="GK13" s="62"/>
      <c r="GL13" s="63"/>
      <c r="GM13" s="64"/>
      <c r="GN13" s="65"/>
      <c r="GO13" s="62"/>
      <c r="GP13" s="63"/>
      <c r="GQ13" s="64"/>
      <c r="GR13" s="65"/>
      <c r="GS13" s="62"/>
      <c r="GT13" s="63"/>
      <c r="GV13" s="39" t="b">
        <f>IF(L13="yes",K13)</f>
        <v>0</v>
      </c>
      <c r="GW13" s="10" t="b">
        <f>IF(P13="yes",O13)</f>
        <v>0</v>
      </c>
      <c r="GX13" s="10" t="b">
        <f>IF(T13="yes",S13)</f>
        <v>0</v>
      </c>
      <c r="GY13" s="10" t="b">
        <f>IF(X13="yes",W13)</f>
        <v>0</v>
      </c>
      <c r="GZ13" s="10" t="b">
        <f>IF(AB13="yes",AA13)</f>
        <v>0</v>
      </c>
      <c r="HA13" s="10" t="b">
        <f>IF(AF13="yes",AE13)</f>
        <v>0</v>
      </c>
      <c r="HB13" s="10" t="b">
        <f>IF(AJ13="yes",AI13)</f>
        <v>0</v>
      </c>
      <c r="HC13" s="10" t="b">
        <f>IF(AN13="yes",AM13)</f>
        <v>0</v>
      </c>
      <c r="HD13" s="10" t="b">
        <f>IF(AR13="yes",AQ13)</f>
        <v>0</v>
      </c>
      <c r="HE13" s="10" t="b">
        <f>IF(AV13="yes",AU13)</f>
        <v>0</v>
      </c>
      <c r="HF13" s="10">
        <f>IF(AZ13="yes",AY13)</f>
        <v>0.41</v>
      </c>
      <c r="HG13" s="10" t="b">
        <f>IF(BD13="yes",BC13)</f>
        <v>0</v>
      </c>
      <c r="HH13" s="10" t="b">
        <f>IF(BH13="yes",BG13)</f>
        <v>0</v>
      </c>
      <c r="HI13" s="10" t="b">
        <f>IF(BL13="yes",BK13)</f>
        <v>0</v>
      </c>
      <c r="HJ13" s="10" t="b">
        <f>IF(BP13="yes",BO13)</f>
        <v>0</v>
      </c>
      <c r="HK13" s="10" t="b">
        <f>IF(BT13="yes",BS13)</f>
        <v>0</v>
      </c>
      <c r="HL13" s="10" t="b">
        <f>IF(BX13="yes",BW13)</f>
        <v>0</v>
      </c>
      <c r="HM13" s="10" t="b">
        <f>IF(CB13="yes",CA13)</f>
        <v>0</v>
      </c>
      <c r="HN13" s="10" t="b">
        <f>IF(CF13="yes",CE13)</f>
        <v>0</v>
      </c>
      <c r="HO13" s="10" t="b">
        <f>IF(CJ13="yes",CI13)</f>
        <v>0</v>
      </c>
      <c r="HP13" s="10" t="b">
        <f>IF(CN13="yes",CM13)</f>
        <v>0</v>
      </c>
      <c r="HQ13" s="10" t="b">
        <f>IF(CR13="yes",CQ13)</f>
        <v>0</v>
      </c>
      <c r="HR13" s="10" t="b">
        <f>IF(CV13="yes",CU13)</f>
        <v>0</v>
      </c>
      <c r="HS13" s="10" t="b">
        <f>IF(CZ13="yes",CY13)</f>
        <v>0</v>
      </c>
      <c r="HT13" s="10" t="b">
        <f>IF(DD13="yes",DC13)</f>
        <v>0</v>
      </c>
      <c r="HU13" s="10" t="b">
        <f>IF(DH13="yes",DG13)</f>
        <v>0</v>
      </c>
      <c r="HV13" s="10" t="b">
        <f>IF(DL13="yes",DK13)</f>
        <v>0</v>
      </c>
      <c r="HW13" s="10" t="b">
        <f>IF(DP13="yes",DO13)</f>
        <v>0</v>
      </c>
      <c r="HX13" s="10" t="b">
        <f>IF(DT13="yes",DS13)</f>
        <v>0</v>
      </c>
      <c r="HY13" s="10" t="b">
        <f>IF(DX13="yes",DW13)</f>
        <v>0</v>
      </c>
      <c r="HZ13" s="10" t="b">
        <f>IF(EB13="yes",EA13)</f>
        <v>0</v>
      </c>
      <c r="IA13" s="10" t="b">
        <f>IF(EF13="yes",EE13)</f>
        <v>0</v>
      </c>
      <c r="IB13" s="10" t="b">
        <f>IF(EJ13="yes",EI13)</f>
        <v>0</v>
      </c>
      <c r="IC13" s="10" t="b">
        <f>IF(EN13="yes",EM13)</f>
        <v>0</v>
      </c>
      <c r="ID13" s="10" t="b">
        <f>IF(ER13="yes",EQ13)</f>
        <v>0</v>
      </c>
      <c r="IE13" s="10" t="b">
        <f>IF(EV13="yes",EU13)</f>
        <v>0</v>
      </c>
      <c r="IF13" s="10" t="b">
        <f>IF(EZ13="yes",EY13)</f>
        <v>0</v>
      </c>
      <c r="IG13" s="10" t="b">
        <f>IF(FD13="yes",FC13)</f>
        <v>0</v>
      </c>
      <c r="IH13" s="10" t="b">
        <f>IF(FH13="yes",FG13)</f>
        <v>0</v>
      </c>
      <c r="II13" s="10" t="b">
        <f>IF(FL13="yes",FK13)</f>
        <v>0</v>
      </c>
      <c r="IJ13" s="10" t="b">
        <f>IF(FP13="yes",FO13)</f>
        <v>0</v>
      </c>
      <c r="IK13" s="10" t="b">
        <f>IF(FT13="yes",FS13)</f>
        <v>0</v>
      </c>
      <c r="IL13" s="10" t="b">
        <f>IF(FX13="yes",FW13)</f>
        <v>0</v>
      </c>
      <c r="IM13" s="10" t="b">
        <f>IF(GB13="yes",GA13)</f>
        <v>0</v>
      </c>
      <c r="IN13" s="10" t="b">
        <f>IF(GF13="yes",GE13)</f>
        <v>0</v>
      </c>
      <c r="IO13" s="10" t="b">
        <f>IF(GJ13="yes",GI13)</f>
        <v>0</v>
      </c>
      <c r="IP13" s="10" t="b">
        <f>IF(GN13="yes",GM13)</f>
        <v>0</v>
      </c>
      <c r="IQ13" s="19" t="b">
        <f>IF(GR13="yes",GQ13)</f>
        <v>0</v>
      </c>
    </row>
    <row r="14" spans="1:251" x14ac:dyDescent="0.2">
      <c r="A14" s="11" t="str">
        <f t="shared" si="55"/>
        <v>Lithium</v>
      </c>
      <c r="B14" s="11" t="str">
        <f t="shared" si="55"/>
        <v>kg/kWh</v>
      </c>
      <c r="C14" s="11">
        <f t="shared" ref="C14:C18" si="56">C13</f>
        <v>2050</v>
      </c>
      <c r="D14" s="50">
        <f t="shared" ref="D14:D18" si="57">IF(H14&lt;&gt;0,AVERAGE(GV14:IQ14),-999)</f>
        <v>-999</v>
      </c>
      <c r="E14" s="50">
        <f t="shared" ref="E14:E18" si="58">IF(H14&lt;&gt;0,MEDIAN(GV14:IQ14),-999)</f>
        <v>-999</v>
      </c>
      <c r="F14" s="50">
        <f t="shared" ref="F14:F18" si="59">IF(H14&lt;&gt;0,MIN(GV14:IQ14),-999)</f>
        <v>-999</v>
      </c>
      <c r="G14" s="50">
        <f t="shared" ref="G14:G18" si="60">IF(H14&lt;&gt;0,MAX(GV14:IQ14),-999)</f>
        <v>-999</v>
      </c>
      <c r="H14" s="18">
        <f t="shared" ref="H14:H18" si="61">COUNT(GV14:IQ14)</f>
        <v>0</v>
      </c>
      <c r="I14" s="16">
        <f>IF(H14&lt;&gt;0,PERCENTILE(GV14:IQ14,#REF!),-999)</f>
        <v>-999</v>
      </c>
      <c r="J14" s="17">
        <f>IF(H14&lt;&gt;0,PERCENTILE(GV14:IQ14,#REF!),-999)</f>
        <v>-999</v>
      </c>
      <c r="K14" s="64"/>
      <c r="L14" s="65"/>
      <c r="M14" s="62"/>
      <c r="N14" s="63"/>
      <c r="O14" s="64"/>
      <c r="P14" s="65"/>
      <c r="Q14" s="62"/>
      <c r="R14" s="63"/>
      <c r="S14" s="64"/>
      <c r="T14" s="65"/>
      <c r="U14" s="62"/>
      <c r="V14" s="63"/>
      <c r="W14" s="64"/>
      <c r="X14" s="65"/>
      <c r="Y14" s="62"/>
      <c r="Z14" s="63"/>
      <c r="AA14" s="64"/>
      <c r="AB14" s="65"/>
      <c r="AC14" s="62"/>
      <c r="AD14" s="63"/>
      <c r="AE14" s="64"/>
      <c r="AF14" s="65"/>
      <c r="AG14" s="62"/>
      <c r="AH14" s="63"/>
      <c r="AI14" s="64"/>
      <c r="AJ14" s="65"/>
      <c r="AK14" s="62"/>
      <c r="AL14" s="63"/>
      <c r="AM14" s="64"/>
      <c r="AN14" s="65"/>
      <c r="AO14" s="62"/>
      <c r="AP14" s="63"/>
      <c r="AQ14" s="64"/>
      <c r="AR14" s="65"/>
      <c r="AS14" s="62"/>
      <c r="AT14" s="63"/>
      <c r="AU14" s="64"/>
      <c r="AV14" s="65"/>
      <c r="AW14" s="62"/>
      <c r="AX14" s="63"/>
      <c r="AY14" s="64"/>
      <c r="AZ14" s="65"/>
      <c r="BA14" s="62"/>
      <c r="BB14" s="63"/>
      <c r="BC14" s="64"/>
      <c r="BD14" s="65"/>
      <c r="BE14" s="62"/>
      <c r="BF14" s="63"/>
      <c r="BG14" s="64"/>
      <c r="BH14" s="65"/>
      <c r="BI14" s="62"/>
      <c r="BJ14" s="63"/>
      <c r="BK14" s="65"/>
      <c r="BL14" s="65"/>
      <c r="BM14" s="65"/>
      <c r="BN14" s="63"/>
      <c r="BO14" s="65"/>
      <c r="BP14" s="65"/>
      <c r="BQ14" s="65"/>
      <c r="BR14" s="63"/>
      <c r="BS14" s="65"/>
      <c r="BT14" s="65"/>
      <c r="BU14" s="65"/>
      <c r="BV14" s="63"/>
      <c r="BW14" s="64"/>
      <c r="BX14" s="65"/>
      <c r="BY14" s="62"/>
      <c r="BZ14" s="63"/>
      <c r="CA14" s="64"/>
      <c r="CB14" s="65"/>
      <c r="CC14" s="62"/>
      <c r="CD14" s="63"/>
      <c r="CE14" s="64"/>
      <c r="CF14" s="65"/>
      <c r="CG14" s="62"/>
      <c r="CH14" s="63"/>
      <c r="CI14" s="64"/>
      <c r="CJ14" s="65"/>
      <c r="CK14" s="62"/>
      <c r="CL14" s="63"/>
      <c r="CM14" s="65"/>
      <c r="CN14" s="65"/>
      <c r="CO14" s="65"/>
      <c r="CP14" s="63"/>
      <c r="CQ14" s="64"/>
      <c r="CR14" s="65"/>
      <c r="CS14" s="62"/>
      <c r="CT14" s="63"/>
      <c r="CU14" s="64"/>
      <c r="CV14" s="65"/>
      <c r="CW14" s="62"/>
      <c r="CX14" s="63"/>
      <c r="CY14" s="64"/>
      <c r="CZ14" s="65"/>
      <c r="DA14" s="62"/>
      <c r="DB14" s="63"/>
      <c r="DC14" s="64"/>
      <c r="DD14" s="65"/>
      <c r="DE14" s="62"/>
      <c r="DF14" s="63"/>
      <c r="DG14" s="64"/>
      <c r="DH14" s="65"/>
      <c r="DI14" s="62"/>
      <c r="DJ14" s="63"/>
      <c r="DK14" s="64"/>
      <c r="DL14" s="65"/>
      <c r="DM14" s="62"/>
      <c r="DN14" s="63"/>
      <c r="DO14" s="64"/>
      <c r="DP14" s="65"/>
      <c r="DQ14" s="62"/>
      <c r="DR14" s="63"/>
      <c r="DS14" s="64"/>
      <c r="DT14" s="65"/>
      <c r="DU14" s="62"/>
      <c r="DV14" s="63"/>
      <c r="DW14" s="64"/>
      <c r="DX14" s="65"/>
      <c r="DY14" s="62"/>
      <c r="DZ14" s="63"/>
      <c r="EA14" s="64"/>
      <c r="EB14" s="65"/>
      <c r="EC14" s="62"/>
      <c r="ED14" s="63"/>
      <c r="EE14" s="64"/>
      <c r="EF14" s="65"/>
      <c r="EG14" s="62"/>
      <c r="EH14" s="63"/>
      <c r="EI14" s="64"/>
      <c r="EJ14" s="65"/>
      <c r="EK14" s="62"/>
      <c r="EL14" s="63"/>
      <c r="EM14" s="64"/>
      <c r="EN14" s="65"/>
      <c r="EO14" s="62"/>
      <c r="EP14" s="65"/>
      <c r="EQ14" s="64"/>
      <c r="ER14" s="65"/>
      <c r="ES14" s="62"/>
      <c r="ET14" s="63"/>
      <c r="EU14" s="64"/>
      <c r="EV14" s="65"/>
      <c r="EW14" s="62"/>
      <c r="EX14" s="63"/>
      <c r="EY14" s="64"/>
      <c r="EZ14" s="65"/>
      <c r="FA14" s="62"/>
      <c r="FB14" s="63"/>
      <c r="FC14" s="64"/>
      <c r="FD14" s="65"/>
      <c r="FE14" s="62"/>
      <c r="FF14" s="63"/>
      <c r="FG14" s="64"/>
      <c r="FH14" s="65"/>
      <c r="FI14" s="62"/>
      <c r="FJ14" s="63"/>
      <c r="FK14" s="64"/>
      <c r="FL14" s="65"/>
      <c r="FM14" s="62"/>
      <c r="FN14" s="63"/>
      <c r="FO14" s="64"/>
      <c r="FP14" s="65"/>
      <c r="FQ14" s="62"/>
      <c r="FR14" s="63"/>
      <c r="FS14" s="64"/>
      <c r="FT14" s="65"/>
      <c r="FU14" s="62"/>
      <c r="FV14" s="63"/>
      <c r="FW14" s="64"/>
      <c r="FX14" s="65"/>
      <c r="FY14" s="62"/>
      <c r="FZ14" s="63"/>
      <c r="GA14" s="64"/>
      <c r="GB14" s="65"/>
      <c r="GC14" s="62"/>
      <c r="GD14" s="63"/>
      <c r="GE14" s="64"/>
      <c r="GF14" s="65"/>
      <c r="GG14" s="62"/>
      <c r="GH14" s="63"/>
      <c r="GI14" s="64"/>
      <c r="GJ14" s="65"/>
      <c r="GK14" s="62"/>
      <c r="GL14" s="63"/>
      <c r="GM14" s="64"/>
      <c r="GN14" s="65"/>
      <c r="GO14" s="62"/>
      <c r="GP14" s="63"/>
      <c r="GQ14" s="64"/>
      <c r="GR14" s="65"/>
      <c r="GS14" s="62"/>
      <c r="GT14" s="63"/>
      <c r="GV14" s="39" t="b">
        <f t="shared" ref="GV14:GV18" si="62">IF(L14="yes",K14)</f>
        <v>0</v>
      </c>
      <c r="GW14" s="10" t="b">
        <f t="shared" ref="GW14:GW18" si="63">IF(P14="yes",O14)</f>
        <v>0</v>
      </c>
      <c r="GX14" s="10" t="b">
        <f t="shared" ref="GX14:GX18" si="64">IF(T14="yes",S14)</f>
        <v>0</v>
      </c>
      <c r="GY14" s="10" t="b">
        <f t="shared" ref="GY14:GY18" si="65">IF(X14="yes",W14)</f>
        <v>0</v>
      </c>
      <c r="GZ14" s="10" t="b">
        <f t="shared" ref="GZ14:GZ18" si="66">IF(AB14="yes",AA14)</f>
        <v>0</v>
      </c>
      <c r="HA14" s="10" t="b">
        <f t="shared" ref="HA14:HA18" si="67">IF(AF14="yes",AE14)</f>
        <v>0</v>
      </c>
      <c r="HB14" s="10" t="b">
        <f t="shared" ref="HB14:HB18" si="68">IF(AJ14="yes",AI14)</f>
        <v>0</v>
      </c>
      <c r="HC14" s="10" t="b">
        <f t="shared" ref="HC14:HC18" si="69">IF(AN14="yes",AM14)</f>
        <v>0</v>
      </c>
      <c r="HD14" s="10" t="b">
        <f t="shared" ref="HD14:HD18" si="70">IF(AR14="yes",AQ14)</f>
        <v>0</v>
      </c>
      <c r="HE14" s="10" t="b">
        <f t="shared" ref="HE14:HE18" si="71">IF(AV14="yes",AU14)</f>
        <v>0</v>
      </c>
      <c r="HF14" s="10" t="b">
        <f t="shared" ref="HF14:HF18" si="72">IF(AZ14="yes",AY14)</f>
        <v>0</v>
      </c>
      <c r="HG14" s="10" t="b">
        <f t="shared" ref="HG14:HG18" si="73">IF(BD14="yes",BC14)</f>
        <v>0</v>
      </c>
      <c r="HH14" s="10" t="b">
        <f t="shared" ref="HH14:HH18" si="74">IF(BH14="yes",BG14)</f>
        <v>0</v>
      </c>
      <c r="HI14" s="10" t="b">
        <f t="shared" ref="HI14:HI18" si="75">IF(BL14="yes",BK14)</f>
        <v>0</v>
      </c>
      <c r="HJ14" s="10" t="b">
        <f t="shared" ref="HJ14:HJ18" si="76">IF(BP14="yes",BO14)</f>
        <v>0</v>
      </c>
      <c r="HK14" s="10" t="b">
        <f t="shared" ref="HK14:HK18" si="77">IF(BT14="yes",BS14)</f>
        <v>0</v>
      </c>
      <c r="HL14" s="10" t="b">
        <f t="shared" ref="HL14:HL18" si="78">IF(BX14="yes",BW14)</f>
        <v>0</v>
      </c>
      <c r="HM14" s="10" t="b">
        <f t="shared" ref="HM14:HM18" si="79">IF(CB14="yes",CA14)</f>
        <v>0</v>
      </c>
      <c r="HN14" s="10" t="b">
        <f t="shared" ref="HN14:HN18" si="80">IF(CF14="yes",CE14)</f>
        <v>0</v>
      </c>
      <c r="HO14" s="10" t="b">
        <f t="shared" ref="HO14:HO18" si="81">IF(CJ14="yes",CI14)</f>
        <v>0</v>
      </c>
      <c r="HP14" s="10" t="b">
        <f t="shared" ref="HP14:HP18" si="82">IF(CN14="yes",CM14)</f>
        <v>0</v>
      </c>
      <c r="HQ14" s="10" t="b">
        <f t="shared" ref="HQ14:HQ18" si="83">IF(CR14="yes",CQ14)</f>
        <v>0</v>
      </c>
      <c r="HR14" s="10" t="b">
        <f t="shared" ref="HR14:HR18" si="84">IF(CV14="yes",CU14)</f>
        <v>0</v>
      </c>
      <c r="HS14" s="10" t="b">
        <f t="shared" ref="HS14:HS18" si="85">IF(CZ14="yes",CY14)</f>
        <v>0</v>
      </c>
      <c r="HT14" s="10" t="b">
        <f t="shared" ref="HT14:HT18" si="86">IF(DD14="yes",DC14)</f>
        <v>0</v>
      </c>
      <c r="HU14" s="10" t="b">
        <f t="shared" ref="HU14:HU18" si="87">IF(DH14="yes",DG14)</f>
        <v>0</v>
      </c>
      <c r="HV14" s="10" t="b">
        <f t="shared" ref="HV14:HV18" si="88">IF(DL14="yes",DK14)</f>
        <v>0</v>
      </c>
      <c r="HW14" s="10" t="b">
        <f t="shared" ref="HW14:HW18" si="89">IF(DP14="yes",DO14)</f>
        <v>0</v>
      </c>
      <c r="HX14" s="10" t="b">
        <f t="shared" ref="HX14:HX18" si="90">IF(DT14="yes",DS14)</f>
        <v>0</v>
      </c>
      <c r="HY14" s="10" t="b">
        <f t="shared" ref="HY14:HY18" si="91">IF(DX14="yes",DW14)</f>
        <v>0</v>
      </c>
      <c r="HZ14" s="10" t="b">
        <f t="shared" ref="HZ14:HZ18" si="92">IF(EB14="yes",EA14)</f>
        <v>0</v>
      </c>
      <c r="IA14" s="10" t="b">
        <f t="shared" ref="IA14:IA18" si="93">IF(EF14="yes",EE14)</f>
        <v>0</v>
      </c>
      <c r="IB14" s="10" t="b">
        <f t="shared" ref="IB14:IB18" si="94">IF(EJ14="yes",EI14)</f>
        <v>0</v>
      </c>
      <c r="IC14" s="10" t="b">
        <f t="shared" ref="IC14:IC18" si="95">IF(EN14="yes",EM14)</f>
        <v>0</v>
      </c>
      <c r="ID14" s="10" t="b">
        <f t="shared" ref="ID14:ID18" si="96">IF(ER14="yes",EQ14)</f>
        <v>0</v>
      </c>
      <c r="IE14" s="10" t="b">
        <f t="shared" ref="IE14:IE18" si="97">IF(EV14="yes",EU14)</f>
        <v>0</v>
      </c>
      <c r="IF14" s="10" t="b">
        <f t="shared" ref="IF14:IF18" si="98">IF(EZ14="yes",EY14)</f>
        <v>0</v>
      </c>
      <c r="IG14" s="10" t="b">
        <f t="shared" ref="IG14:IG18" si="99">IF(FD14="yes",FC14)</f>
        <v>0</v>
      </c>
      <c r="IH14" s="10" t="b">
        <f t="shared" ref="IH14:IH18" si="100">IF(FH14="yes",FG14)</f>
        <v>0</v>
      </c>
      <c r="II14" s="10" t="b">
        <f t="shared" ref="II14:II18" si="101">IF(FL14="yes",FK14)</f>
        <v>0</v>
      </c>
      <c r="IJ14" s="10" t="b">
        <f t="shared" ref="IJ14:IJ18" si="102">IF(FP14="yes",FO14)</f>
        <v>0</v>
      </c>
      <c r="IK14" s="10" t="b">
        <f t="shared" ref="IK14:IK18" si="103">IF(FT14="yes",FS14)</f>
        <v>0</v>
      </c>
      <c r="IL14" s="10" t="b">
        <f t="shared" ref="IL14:IL18" si="104">IF(FX14="yes",FW14)</f>
        <v>0</v>
      </c>
      <c r="IM14" s="10" t="b">
        <f t="shared" ref="IM14:IM18" si="105">IF(GB14="yes",GA14)</f>
        <v>0</v>
      </c>
      <c r="IN14" s="10" t="b">
        <f t="shared" ref="IN14:IN18" si="106">IF(GF14="yes",GE14)</f>
        <v>0</v>
      </c>
      <c r="IO14" s="10" t="b">
        <f t="shared" ref="IO14:IO18" si="107">IF(GJ14="yes",GI14)</f>
        <v>0</v>
      </c>
      <c r="IP14" s="10" t="b">
        <f t="shared" ref="IP14:IP18" si="108">IF(GN14="yes",GM14)</f>
        <v>0</v>
      </c>
      <c r="IQ14" s="19" t="b">
        <f t="shared" ref="IQ14:IQ18" si="109">IF(GR14="yes",GQ14)</f>
        <v>0</v>
      </c>
    </row>
    <row r="15" spans="1:251" x14ac:dyDescent="0.2">
      <c r="A15" s="11" t="str">
        <f t="shared" si="55"/>
        <v>Manganese</v>
      </c>
      <c r="B15" s="11" t="str">
        <f t="shared" si="55"/>
        <v>kg/kWh</v>
      </c>
      <c r="C15" s="11">
        <f t="shared" si="56"/>
        <v>2050</v>
      </c>
      <c r="D15" s="50">
        <f t="shared" si="57"/>
        <v>-999</v>
      </c>
      <c r="E15" s="50">
        <f t="shared" si="58"/>
        <v>-999</v>
      </c>
      <c r="F15" s="50">
        <f t="shared" si="59"/>
        <v>-999</v>
      </c>
      <c r="G15" s="50">
        <f t="shared" si="60"/>
        <v>-999</v>
      </c>
      <c r="H15" s="18">
        <f t="shared" si="61"/>
        <v>0</v>
      </c>
      <c r="I15" s="16">
        <f>IF(H15&lt;&gt;0,PERCENTILE(GV15:IQ15,#REF!),-999)</f>
        <v>-999</v>
      </c>
      <c r="J15" s="17">
        <f>IF(H15&lt;&gt;0,PERCENTILE(GV15:IQ15,#REF!),-999)</f>
        <v>-999</v>
      </c>
      <c r="K15" s="64"/>
      <c r="L15" s="65"/>
      <c r="M15" s="62"/>
      <c r="N15" s="63"/>
      <c r="O15" s="64"/>
      <c r="P15" s="65"/>
      <c r="Q15" s="62"/>
      <c r="R15" s="63"/>
      <c r="S15" s="64"/>
      <c r="T15" s="65"/>
      <c r="U15" s="62"/>
      <c r="V15" s="63"/>
      <c r="W15" s="64"/>
      <c r="X15" s="65"/>
      <c r="Y15" s="62"/>
      <c r="Z15" s="63"/>
      <c r="AA15" s="64"/>
      <c r="AB15" s="65"/>
      <c r="AC15" s="62"/>
      <c r="AD15" s="63"/>
      <c r="AE15" s="64"/>
      <c r="AF15" s="65"/>
      <c r="AG15" s="62"/>
      <c r="AH15" s="63"/>
      <c r="AI15" s="64"/>
      <c r="AJ15" s="65"/>
      <c r="AK15" s="62"/>
      <c r="AL15" s="63"/>
      <c r="AM15" s="64"/>
      <c r="AN15" s="65"/>
      <c r="AO15" s="62"/>
      <c r="AP15" s="63"/>
      <c r="AQ15" s="64"/>
      <c r="AR15" s="65"/>
      <c r="AS15" s="62"/>
      <c r="AT15" s="63"/>
      <c r="AU15" s="64"/>
      <c r="AV15" s="65"/>
      <c r="AW15" s="62"/>
      <c r="AX15" s="63"/>
      <c r="AY15" s="64"/>
      <c r="AZ15" s="65"/>
      <c r="BA15" s="62"/>
      <c r="BB15" s="63"/>
      <c r="BC15" s="64"/>
      <c r="BD15" s="65"/>
      <c r="BE15" s="62"/>
      <c r="BF15" s="63"/>
      <c r="BG15" s="64"/>
      <c r="BH15" s="65"/>
      <c r="BI15" s="62"/>
      <c r="BJ15" s="63"/>
      <c r="BK15" s="65"/>
      <c r="BL15" s="65"/>
      <c r="BM15" s="65"/>
      <c r="BN15" s="63"/>
      <c r="BO15" s="65"/>
      <c r="BP15" s="65"/>
      <c r="BQ15" s="65"/>
      <c r="BR15" s="63"/>
      <c r="BS15" s="65"/>
      <c r="BT15" s="65"/>
      <c r="BU15" s="65"/>
      <c r="BV15" s="63"/>
      <c r="BW15" s="64"/>
      <c r="BX15" s="65"/>
      <c r="BY15" s="62"/>
      <c r="BZ15" s="63"/>
      <c r="CA15" s="64"/>
      <c r="CB15" s="65"/>
      <c r="CC15" s="62"/>
      <c r="CD15" s="63"/>
      <c r="CE15" s="64"/>
      <c r="CF15" s="65"/>
      <c r="CG15" s="62"/>
      <c r="CH15" s="63"/>
      <c r="CI15" s="64"/>
      <c r="CJ15" s="65"/>
      <c r="CK15" s="62"/>
      <c r="CL15" s="63"/>
      <c r="CM15" s="65"/>
      <c r="CN15" s="65"/>
      <c r="CO15" s="65"/>
      <c r="CP15" s="63"/>
      <c r="CQ15" s="64"/>
      <c r="CR15" s="65"/>
      <c r="CS15" s="62"/>
      <c r="CT15" s="63"/>
      <c r="CU15" s="64"/>
      <c r="CV15" s="65"/>
      <c r="CW15" s="62"/>
      <c r="CX15" s="63"/>
      <c r="CY15" s="64"/>
      <c r="CZ15" s="65"/>
      <c r="DA15" s="62"/>
      <c r="DB15" s="63"/>
      <c r="DC15" s="64"/>
      <c r="DD15" s="65"/>
      <c r="DE15" s="62"/>
      <c r="DF15" s="63"/>
      <c r="DG15" s="64"/>
      <c r="DH15" s="65"/>
      <c r="DI15" s="62"/>
      <c r="DJ15" s="63"/>
      <c r="DK15" s="64"/>
      <c r="DL15" s="65"/>
      <c r="DM15" s="62"/>
      <c r="DN15" s="63"/>
      <c r="DO15" s="64"/>
      <c r="DP15" s="65"/>
      <c r="DQ15" s="62"/>
      <c r="DR15" s="63"/>
      <c r="DS15" s="64"/>
      <c r="DT15" s="65"/>
      <c r="DU15" s="62"/>
      <c r="DV15" s="63"/>
      <c r="DW15" s="64"/>
      <c r="DX15" s="65"/>
      <c r="DY15" s="62"/>
      <c r="DZ15" s="63"/>
      <c r="EA15" s="64"/>
      <c r="EB15" s="65"/>
      <c r="EC15" s="62"/>
      <c r="ED15" s="63"/>
      <c r="EE15" s="64"/>
      <c r="EF15" s="65"/>
      <c r="EG15" s="62"/>
      <c r="EH15" s="63"/>
      <c r="EI15" s="64"/>
      <c r="EJ15" s="65"/>
      <c r="EK15" s="62"/>
      <c r="EL15" s="63"/>
      <c r="EM15" s="64"/>
      <c r="EN15" s="65"/>
      <c r="EO15" s="62"/>
      <c r="EP15" s="65"/>
      <c r="EQ15" s="64"/>
      <c r="ER15" s="65"/>
      <c r="ES15" s="62"/>
      <c r="ET15" s="63"/>
      <c r="EU15" s="64"/>
      <c r="EV15" s="65"/>
      <c r="EW15" s="62"/>
      <c r="EX15" s="63"/>
      <c r="EY15" s="64"/>
      <c r="EZ15" s="65"/>
      <c r="FA15" s="62"/>
      <c r="FB15" s="63"/>
      <c r="FC15" s="64"/>
      <c r="FD15" s="65"/>
      <c r="FE15" s="62"/>
      <c r="FF15" s="63"/>
      <c r="FG15" s="64"/>
      <c r="FH15" s="65"/>
      <c r="FI15" s="62"/>
      <c r="FJ15" s="63"/>
      <c r="FK15" s="64"/>
      <c r="FL15" s="65"/>
      <c r="FM15" s="62"/>
      <c r="FN15" s="63"/>
      <c r="FO15" s="64"/>
      <c r="FP15" s="65"/>
      <c r="FQ15" s="62"/>
      <c r="FR15" s="63"/>
      <c r="FS15" s="64"/>
      <c r="FT15" s="65"/>
      <c r="FU15" s="62"/>
      <c r="FV15" s="63"/>
      <c r="FW15" s="64"/>
      <c r="FX15" s="65"/>
      <c r="FY15" s="62"/>
      <c r="FZ15" s="63"/>
      <c r="GA15" s="64"/>
      <c r="GB15" s="65"/>
      <c r="GC15" s="62"/>
      <c r="GD15" s="63"/>
      <c r="GE15" s="64"/>
      <c r="GF15" s="65"/>
      <c r="GG15" s="62"/>
      <c r="GH15" s="63"/>
      <c r="GI15" s="64"/>
      <c r="GJ15" s="65"/>
      <c r="GK15" s="62"/>
      <c r="GL15" s="63"/>
      <c r="GM15" s="64"/>
      <c r="GN15" s="65"/>
      <c r="GO15" s="62"/>
      <c r="GP15" s="63"/>
      <c r="GQ15" s="64"/>
      <c r="GR15" s="65"/>
      <c r="GS15" s="62"/>
      <c r="GT15" s="63"/>
      <c r="GV15" s="39" t="b">
        <f t="shared" si="62"/>
        <v>0</v>
      </c>
      <c r="GW15" s="10" t="b">
        <f t="shared" si="63"/>
        <v>0</v>
      </c>
      <c r="GX15" s="10" t="b">
        <f t="shared" si="64"/>
        <v>0</v>
      </c>
      <c r="GY15" s="10" t="b">
        <f t="shared" si="65"/>
        <v>0</v>
      </c>
      <c r="GZ15" s="10" t="b">
        <f t="shared" si="66"/>
        <v>0</v>
      </c>
      <c r="HA15" s="10" t="b">
        <f t="shared" si="67"/>
        <v>0</v>
      </c>
      <c r="HB15" s="10" t="b">
        <f t="shared" si="68"/>
        <v>0</v>
      </c>
      <c r="HC15" s="10" t="b">
        <f t="shared" si="69"/>
        <v>0</v>
      </c>
      <c r="HD15" s="10" t="b">
        <f t="shared" si="70"/>
        <v>0</v>
      </c>
      <c r="HE15" s="10" t="b">
        <f t="shared" si="71"/>
        <v>0</v>
      </c>
      <c r="HF15" s="10" t="b">
        <f t="shared" si="72"/>
        <v>0</v>
      </c>
      <c r="HG15" s="10" t="b">
        <f t="shared" si="73"/>
        <v>0</v>
      </c>
      <c r="HH15" s="10" t="b">
        <f t="shared" si="74"/>
        <v>0</v>
      </c>
      <c r="HI15" s="10" t="b">
        <f t="shared" si="75"/>
        <v>0</v>
      </c>
      <c r="HJ15" s="10" t="b">
        <f t="shared" si="76"/>
        <v>0</v>
      </c>
      <c r="HK15" s="10" t="b">
        <f t="shared" si="77"/>
        <v>0</v>
      </c>
      <c r="HL15" s="10" t="b">
        <f t="shared" si="78"/>
        <v>0</v>
      </c>
      <c r="HM15" s="10" t="b">
        <f t="shared" si="79"/>
        <v>0</v>
      </c>
      <c r="HN15" s="10" t="b">
        <f t="shared" si="80"/>
        <v>0</v>
      </c>
      <c r="HO15" s="10" t="b">
        <f t="shared" si="81"/>
        <v>0</v>
      </c>
      <c r="HP15" s="10" t="b">
        <f t="shared" si="82"/>
        <v>0</v>
      </c>
      <c r="HQ15" s="10" t="b">
        <f t="shared" si="83"/>
        <v>0</v>
      </c>
      <c r="HR15" s="10" t="b">
        <f t="shared" si="84"/>
        <v>0</v>
      </c>
      <c r="HS15" s="10" t="b">
        <f t="shared" si="85"/>
        <v>0</v>
      </c>
      <c r="HT15" s="10" t="b">
        <f t="shared" si="86"/>
        <v>0</v>
      </c>
      <c r="HU15" s="10" t="b">
        <f t="shared" si="87"/>
        <v>0</v>
      </c>
      <c r="HV15" s="10" t="b">
        <f t="shared" si="88"/>
        <v>0</v>
      </c>
      <c r="HW15" s="10" t="b">
        <f t="shared" si="89"/>
        <v>0</v>
      </c>
      <c r="HX15" s="10" t="b">
        <f t="shared" si="90"/>
        <v>0</v>
      </c>
      <c r="HY15" s="10" t="b">
        <f t="shared" si="91"/>
        <v>0</v>
      </c>
      <c r="HZ15" s="10" t="b">
        <f t="shared" si="92"/>
        <v>0</v>
      </c>
      <c r="IA15" s="10" t="b">
        <f t="shared" si="93"/>
        <v>0</v>
      </c>
      <c r="IB15" s="10" t="b">
        <f t="shared" si="94"/>
        <v>0</v>
      </c>
      <c r="IC15" s="10" t="b">
        <f t="shared" si="95"/>
        <v>0</v>
      </c>
      <c r="ID15" s="10" t="b">
        <f t="shared" si="96"/>
        <v>0</v>
      </c>
      <c r="IE15" s="10" t="b">
        <f t="shared" si="97"/>
        <v>0</v>
      </c>
      <c r="IF15" s="10" t="b">
        <f t="shared" si="98"/>
        <v>0</v>
      </c>
      <c r="IG15" s="10" t="b">
        <f t="shared" si="99"/>
        <v>0</v>
      </c>
      <c r="IH15" s="10" t="b">
        <f t="shared" si="100"/>
        <v>0</v>
      </c>
      <c r="II15" s="10" t="b">
        <f t="shared" si="101"/>
        <v>0</v>
      </c>
      <c r="IJ15" s="10" t="b">
        <f t="shared" si="102"/>
        <v>0</v>
      </c>
      <c r="IK15" s="10" t="b">
        <f t="shared" si="103"/>
        <v>0</v>
      </c>
      <c r="IL15" s="10" t="b">
        <f t="shared" si="104"/>
        <v>0</v>
      </c>
      <c r="IM15" s="10" t="b">
        <f t="shared" si="105"/>
        <v>0</v>
      </c>
      <c r="IN15" s="10" t="b">
        <f t="shared" si="106"/>
        <v>0</v>
      </c>
      <c r="IO15" s="10" t="b">
        <f t="shared" si="107"/>
        <v>0</v>
      </c>
      <c r="IP15" s="10" t="b">
        <f t="shared" si="108"/>
        <v>0</v>
      </c>
      <c r="IQ15" s="19" t="b">
        <f t="shared" si="109"/>
        <v>0</v>
      </c>
    </row>
    <row r="16" spans="1:251" x14ac:dyDescent="0.2">
      <c r="A16" s="11" t="str">
        <f t="shared" si="55"/>
        <v>Nickel</v>
      </c>
      <c r="B16" s="11" t="str">
        <f t="shared" si="55"/>
        <v>kg/kWh</v>
      </c>
      <c r="C16" s="11">
        <f t="shared" si="56"/>
        <v>2050</v>
      </c>
      <c r="D16" s="50">
        <f t="shared" si="57"/>
        <v>-999</v>
      </c>
      <c r="E16" s="50">
        <f t="shared" si="58"/>
        <v>-999</v>
      </c>
      <c r="F16" s="50">
        <f t="shared" si="59"/>
        <v>-999</v>
      </c>
      <c r="G16" s="50">
        <f t="shared" si="60"/>
        <v>-999</v>
      </c>
      <c r="H16" s="18">
        <f t="shared" si="61"/>
        <v>0</v>
      </c>
      <c r="I16" s="16">
        <f>IF(H16&lt;&gt;0,PERCENTILE(GV16:IQ16,#REF!),-999)</f>
        <v>-999</v>
      </c>
      <c r="J16" s="17">
        <f>IF(H16&lt;&gt;0,PERCENTILE(GV16:IQ16,#REF!),-999)</f>
        <v>-999</v>
      </c>
      <c r="K16" s="64"/>
      <c r="L16" s="65"/>
      <c r="M16" s="62"/>
      <c r="N16" s="63"/>
      <c r="O16" s="64"/>
      <c r="P16" s="65"/>
      <c r="Q16" s="62"/>
      <c r="R16" s="63"/>
      <c r="S16" s="64"/>
      <c r="T16" s="65"/>
      <c r="U16" s="62"/>
      <c r="V16" s="63"/>
      <c r="W16" s="64"/>
      <c r="X16" s="65"/>
      <c r="Y16" s="62"/>
      <c r="Z16" s="63"/>
      <c r="AA16" s="64"/>
      <c r="AB16" s="65"/>
      <c r="AC16" s="62"/>
      <c r="AD16" s="63"/>
      <c r="AE16" s="64"/>
      <c r="AF16" s="65"/>
      <c r="AG16" s="62"/>
      <c r="AH16" s="63"/>
      <c r="AI16" s="64"/>
      <c r="AJ16" s="65"/>
      <c r="AK16" s="62"/>
      <c r="AL16" s="63"/>
      <c r="AM16" s="64"/>
      <c r="AN16" s="65"/>
      <c r="AO16" s="62"/>
      <c r="AP16" s="63"/>
      <c r="AQ16" s="64"/>
      <c r="AR16" s="65"/>
      <c r="AS16" s="62"/>
      <c r="AT16" s="63"/>
      <c r="AU16" s="64"/>
      <c r="AV16" s="65"/>
      <c r="AW16" s="62"/>
      <c r="AX16" s="63"/>
      <c r="AY16" s="64"/>
      <c r="AZ16" s="65"/>
      <c r="BA16" s="62"/>
      <c r="BB16" s="63"/>
      <c r="BC16" s="64"/>
      <c r="BD16" s="65"/>
      <c r="BE16" s="62"/>
      <c r="BF16" s="63"/>
      <c r="BG16" s="64"/>
      <c r="BH16" s="65"/>
      <c r="BI16" s="62"/>
      <c r="BJ16" s="63"/>
      <c r="BK16" s="64"/>
      <c r="BL16" s="65"/>
      <c r="BM16" s="62"/>
      <c r="BN16" s="63"/>
      <c r="BO16" s="64"/>
      <c r="BP16" s="65"/>
      <c r="BQ16" s="62"/>
      <c r="BR16" s="63"/>
      <c r="BS16" s="64"/>
      <c r="BT16" s="65"/>
      <c r="BU16" s="62"/>
      <c r="BV16" s="63"/>
      <c r="BW16" s="64"/>
      <c r="BX16" s="65"/>
      <c r="BY16" s="62"/>
      <c r="BZ16" s="63"/>
      <c r="CA16" s="64"/>
      <c r="CB16" s="65"/>
      <c r="CC16" s="62"/>
      <c r="CD16" s="63"/>
      <c r="CE16" s="64"/>
      <c r="CF16" s="65"/>
      <c r="CG16" s="62"/>
      <c r="CH16" s="63"/>
      <c r="CI16" s="64"/>
      <c r="CJ16" s="65"/>
      <c r="CK16" s="62"/>
      <c r="CL16" s="63"/>
      <c r="CM16" s="64"/>
      <c r="CN16" s="65"/>
      <c r="CO16" s="62"/>
      <c r="CP16" s="63"/>
      <c r="CQ16" s="64"/>
      <c r="CR16" s="65"/>
      <c r="CS16" s="62"/>
      <c r="CT16" s="63"/>
      <c r="CU16" s="64"/>
      <c r="CV16" s="65"/>
      <c r="CW16" s="62"/>
      <c r="CX16" s="63"/>
      <c r="CY16" s="64"/>
      <c r="CZ16" s="65"/>
      <c r="DA16" s="62"/>
      <c r="DB16" s="63"/>
      <c r="DC16" s="64"/>
      <c r="DD16" s="65"/>
      <c r="DE16" s="62"/>
      <c r="DF16" s="63"/>
      <c r="DG16" s="64"/>
      <c r="DH16" s="65"/>
      <c r="DI16" s="62"/>
      <c r="DJ16" s="63"/>
      <c r="DK16" s="64"/>
      <c r="DL16" s="65"/>
      <c r="DM16" s="62"/>
      <c r="DN16" s="63"/>
      <c r="DO16" s="64"/>
      <c r="DP16" s="65"/>
      <c r="DQ16" s="62"/>
      <c r="DR16" s="63"/>
      <c r="DS16" s="64"/>
      <c r="DT16" s="65"/>
      <c r="DU16" s="62"/>
      <c r="DV16" s="63"/>
      <c r="DW16" s="64"/>
      <c r="DX16" s="65"/>
      <c r="DY16" s="62"/>
      <c r="DZ16" s="63"/>
      <c r="EA16" s="64"/>
      <c r="EB16" s="65"/>
      <c r="EC16" s="62"/>
      <c r="ED16" s="63"/>
      <c r="EE16" s="64"/>
      <c r="EF16" s="65"/>
      <c r="EG16" s="62"/>
      <c r="EH16" s="63"/>
      <c r="EI16" s="64"/>
      <c r="EJ16" s="65"/>
      <c r="EK16" s="62"/>
      <c r="EL16" s="63"/>
      <c r="EM16" s="64"/>
      <c r="EN16" s="65"/>
      <c r="EO16" s="62"/>
      <c r="EP16" s="63"/>
      <c r="EQ16" s="64"/>
      <c r="ER16" s="65"/>
      <c r="ES16" s="62"/>
      <c r="ET16" s="63"/>
      <c r="EU16" s="64"/>
      <c r="EV16" s="65"/>
      <c r="EW16" s="62"/>
      <c r="EX16" s="63"/>
      <c r="EY16" s="64"/>
      <c r="EZ16" s="65"/>
      <c r="FA16" s="62"/>
      <c r="FB16" s="63"/>
      <c r="FC16" s="64"/>
      <c r="FD16" s="65"/>
      <c r="FE16" s="62"/>
      <c r="FF16" s="63"/>
      <c r="FG16" s="64"/>
      <c r="FH16" s="65"/>
      <c r="FI16" s="62"/>
      <c r="FJ16" s="63"/>
      <c r="FK16" s="64"/>
      <c r="FL16" s="65"/>
      <c r="FM16" s="62"/>
      <c r="FN16" s="63"/>
      <c r="FO16" s="64"/>
      <c r="FP16" s="65"/>
      <c r="FQ16" s="62"/>
      <c r="FR16" s="63"/>
      <c r="FS16" s="64"/>
      <c r="FT16" s="65"/>
      <c r="FU16" s="62"/>
      <c r="FV16" s="63"/>
      <c r="FW16" s="64"/>
      <c r="FX16" s="65"/>
      <c r="FY16" s="62"/>
      <c r="FZ16" s="63"/>
      <c r="GA16" s="64"/>
      <c r="GB16" s="65"/>
      <c r="GC16" s="62"/>
      <c r="GD16" s="63"/>
      <c r="GE16" s="64"/>
      <c r="GF16" s="65"/>
      <c r="GG16" s="62"/>
      <c r="GH16" s="63"/>
      <c r="GI16" s="64"/>
      <c r="GJ16" s="65"/>
      <c r="GK16" s="62"/>
      <c r="GL16" s="63"/>
      <c r="GM16" s="64"/>
      <c r="GN16" s="65"/>
      <c r="GO16" s="62"/>
      <c r="GP16" s="63"/>
      <c r="GQ16" s="64"/>
      <c r="GR16" s="65"/>
      <c r="GS16" s="62"/>
      <c r="GT16" s="63"/>
      <c r="GV16" s="39" t="b">
        <f t="shared" si="62"/>
        <v>0</v>
      </c>
      <c r="GW16" s="10" t="b">
        <f t="shared" si="63"/>
        <v>0</v>
      </c>
      <c r="GX16" s="10" t="b">
        <f t="shared" si="64"/>
        <v>0</v>
      </c>
      <c r="GY16" s="10" t="b">
        <f t="shared" si="65"/>
        <v>0</v>
      </c>
      <c r="GZ16" s="10" t="b">
        <f t="shared" si="66"/>
        <v>0</v>
      </c>
      <c r="HA16" s="10" t="b">
        <f t="shared" si="67"/>
        <v>0</v>
      </c>
      <c r="HB16" s="10" t="b">
        <f t="shared" si="68"/>
        <v>0</v>
      </c>
      <c r="HC16" s="10" t="b">
        <f t="shared" si="69"/>
        <v>0</v>
      </c>
      <c r="HD16" s="10" t="b">
        <f t="shared" si="70"/>
        <v>0</v>
      </c>
      <c r="HE16" s="10" t="b">
        <f t="shared" si="71"/>
        <v>0</v>
      </c>
      <c r="HF16" s="10" t="b">
        <f t="shared" si="72"/>
        <v>0</v>
      </c>
      <c r="HG16" s="10" t="b">
        <f t="shared" si="73"/>
        <v>0</v>
      </c>
      <c r="HH16" s="10" t="b">
        <f t="shared" si="74"/>
        <v>0</v>
      </c>
      <c r="HI16" s="10" t="b">
        <f t="shared" si="75"/>
        <v>0</v>
      </c>
      <c r="HJ16" s="10" t="b">
        <f t="shared" si="76"/>
        <v>0</v>
      </c>
      <c r="HK16" s="10" t="b">
        <f t="shared" si="77"/>
        <v>0</v>
      </c>
      <c r="HL16" s="10" t="b">
        <f t="shared" si="78"/>
        <v>0</v>
      </c>
      <c r="HM16" s="10" t="b">
        <f t="shared" si="79"/>
        <v>0</v>
      </c>
      <c r="HN16" s="10" t="b">
        <f t="shared" si="80"/>
        <v>0</v>
      </c>
      <c r="HO16" s="10" t="b">
        <f t="shared" si="81"/>
        <v>0</v>
      </c>
      <c r="HP16" s="10" t="b">
        <f t="shared" si="82"/>
        <v>0</v>
      </c>
      <c r="HQ16" s="10" t="b">
        <f t="shared" si="83"/>
        <v>0</v>
      </c>
      <c r="HR16" s="10" t="b">
        <f t="shared" si="84"/>
        <v>0</v>
      </c>
      <c r="HS16" s="10" t="b">
        <f t="shared" si="85"/>
        <v>0</v>
      </c>
      <c r="HT16" s="10" t="b">
        <f t="shared" si="86"/>
        <v>0</v>
      </c>
      <c r="HU16" s="10" t="b">
        <f t="shared" si="87"/>
        <v>0</v>
      </c>
      <c r="HV16" s="10" t="b">
        <f t="shared" si="88"/>
        <v>0</v>
      </c>
      <c r="HW16" s="10" t="b">
        <f t="shared" si="89"/>
        <v>0</v>
      </c>
      <c r="HX16" s="10" t="b">
        <f t="shared" si="90"/>
        <v>0</v>
      </c>
      <c r="HY16" s="10" t="b">
        <f t="shared" si="91"/>
        <v>0</v>
      </c>
      <c r="HZ16" s="10" t="b">
        <f t="shared" si="92"/>
        <v>0</v>
      </c>
      <c r="IA16" s="10" t="b">
        <f t="shared" si="93"/>
        <v>0</v>
      </c>
      <c r="IB16" s="10" t="b">
        <f t="shared" si="94"/>
        <v>0</v>
      </c>
      <c r="IC16" s="10" t="b">
        <f t="shared" si="95"/>
        <v>0</v>
      </c>
      <c r="ID16" s="10" t="b">
        <f t="shared" si="96"/>
        <v>0</v>
      </c>
      <c r="IE16" s="10" t="b">
        <f t="shared" si="97"/>
        <v>0</v>
      </c>
      <c r="IF16" s="10" t="b">
        <f t="shared" si="98"/>
        <v>0</v>
      </c>
      <c r="IG16" s="10" t="b">
        <f t="shared" si="99"/>
        <v>0</v>
      </c>
      <c r="IH16" s="10" t="b">
        <f t="shared" si="100"/>
        <v>0</v>
      </c>
      <c r="II16" s="10" t="b">
        <f t="shared" si="101"/>
        <v>0</v>
      </c>
      <c r="IJ16" s="10" t="b">
        <f t="shared" si="102"/>
        <v>0</v>
      </c>
      <c r="IK16" s="10" t="b">
        <f t="shared" si="103"/>
        <v>0</v>
      </c>
      <c r="IL16" s="10" t="b">
        <f t="shared" si="104"/>
        <v>0</v>
      </c>
      <c r="IM16" s="10" t="b">
        <f t="shared" si="105"/>
        <v>0</v>
      </c>
      <c r="IN16" s="10" t="b">
        <f t="shared" si="106"/>
        <v>0</v>
      </c>
      <c r="IO16" s="10" t="b">
        <f t="shared" si="107"/>
        <v>0</v>
      </c>
      <c r="IP16" s="10" t="b">
        <f t="shared" si="108"/>
        <v>0</v>
      </c>
      <c r="IQ16" s="19" t="b">
        <f t="shared" si="109"/>
        <v>0</v>
      </c>
    </row>
    <row r="17" spans="1:251" x14ac:dyDescent="0.2">
      <c r="A17" s="11" t="str">
        <f t="shared" si="55"/>
        <v>Sulfur</v>
      </c>
      <c r="B17" s="11" t="str">
        <f t="shared" si="55"/>
        <v>kg/kWh</v>
      </c>
      <c r="C17" s="11">
        <f t="shared" si="56"/>
        <v>2050</v>
      </c>
      <c r="D17" s="50">
        <f t="shared" si="57"/>
        <v>-999</v>
      </c>
      <c r="E17" s="50">
        <f t="shared" si="58"/>
        <v>-999</v>
      </c>
      <c r="F17" s="50">
        <f t="shared" si="59"/>
        <v>-999</v>
      </c>
      <c r="G17" s="50">
        <f t="shared" si="60"/>
        <v>-999</v>
      </c>
      <c r="H17" s="18">
        <f t="shared" si="61"/>
        <v>0</v>
      </c>
      <c r="I17" s="16">
        <f>IF(H17&lt;&gt;0,PERCENTILE(GV17:IQ17,#REF!),-999)</f>
        <v>-999</v>
      </c>
      <c r="J17" s="17">
        <f>IF(H17&lt;&gt;0,PERCENTILE(GV17:IQ17,#REF!),-999)</f>
        <v>-999</v>
      </c>
      <c r="K17" s="64"/>
      <c r="L17" s="65"/>
      <c r="M17" s="62"/>
      <c r="N17" s="63"/>
      <c r="O17" s="64"/>
      <c r="P17" s="65"/>
      <c r="Q17" s="62"/>
      <c r="R17" s="63"/>
      <c r="S17" s="64"/>
      <c r="T17" s="65"/>
      <c r="U17" s="62"/>
      <c r="V17" s="63"/>
      <c r="W17" s="64"/>
      <c r="X17" s="65"/>
      <c r="Y17" s="62"/>
      <c r="Z17" s="63"/>
      <c r="AA17" s="64"/>
      <c r="AB17" s="65"/>
      <c r="AC17" s="62"/>
      <c r="AD17" s="63"/>
      <c r="AE17" s="64"/>
      <c r="AF17" s="65"/>
      <c r="AG17" s="62"/>
      <c r="AH17" s="63"/>
      <c r="AI17" s="64"/>
      <c r="AJ17" s="65"/>
      <c r="AK17" s="62"/>
      <c r="AL17" s="63"/>
      <c r="AM17" s="64"/>
      <c r="AN17" s="65"/>
      <c r="AO17" s="62"/>
      <c r="AP17" s="63"/>
      <c r="AQ17" s="64"/>
      <c r="AR17" s="65"/>
      <c r="AS17" s="62"/>
      <c r="AT17" s="63"/>
      <c r="AU17" s="64"/>
      <c r="AV17" s="65"/>
      <c r="AW17" s="62"/>
      <c r="AX17" s="63"/>
      <c r="AY17" s="64"/>
      <c r="AZ17" s="65"/>
      <c r="BA17" s="62"/>
      <c r="BB17" s="63"/>
      <c r="BC17" s="64"/>
      <c r="BD17" s="65"/>
      <c r="BE17" s="62"/>
      <c r="BF17" s="63"/>
      <c r="BG17" s="64"/>
      <c r="BH17" s="65"/>
      <c r="BI17" s="62"/>
      <c r="BJ17" s="63"/>
      <c r="BK17" s="64"/>
      <c r="BL17" s="65"/>
      <c r="BM17" s="62"/>
      <c r="BN17" s="63"/>
      <c r="BO17" s="64"/>
      <c r="BP17" s="65"/>
      <c r="BQ17" s="62"/>
      <c r="BR17" s="63"/>
      <c r="BS17" s="64"/>
      <c r="BT17" s="65"/>
      <c r="BU17" s="62"/>
      <c r="BV17" s="63"/>
      <c r="BW17" s="64"/>
      <c r="BX17" s="65"/>
      <c r="BY17" s="62"/>
      <c r="BZ17" s="63"/>
      <c r="CA17" s="64"/>
      <c r="CB17" s="65"/>
      <c r="CC17" s="62"/>
      <c r="CD17" s="63"/>
      <c r="CE17" s="64"/>
      <c r="CF17" s="65"/>
      <c r="CG17" s="62"/>
      <c r="CH17" s="63"/>
      <c r="CI17" s="64"/>
      <c r="CJ17" s="65"/>
      <c r="CK17" s="62"/>
      <c r="CL17" s="63"/>
      <c r="CM17" s="64"/>
      <c r="CN17" s="65"/>
      <c r="CO17" s="62"/>
      <c r="CP17" s="63"/>
      <c r="CQ17" s="64"/>
      <c r="CR17" s="65"/>
      <c r="CS17" s="62"/>
      <c r="CT17" s="63"/>
      <c r="CU17" s="64"/>
      <c r="CV17" s="65"/>
      <c r="CW17" s="62"/>
      <c r="CX17" s="63"/>
      <c r="CY17" s="64"/>
      <c r="CZ17" s="65"/>
      <c r="DA17" s="62"/>
      <c r="DB17" s="63"/>
      <c r="DC17" s="64"/>
      <c r="DD17" s="65"/>
      <c r="DE17" s="62"/>
      <c r="DF17" s="63"/>
      <c r="DG17" s="64"/>
      <c r="DH17" s="65"/>
      <c r="DI17" s="62"/>
      <c r="DJ17" s="63"/>
      <c r="DK17" s="64"/>
      <c r="DL17" s="65"/>
      <c r="DM17" s="62"/>
      <c r="DN17" s="63"/>
      <c r="DO17" s="64"/>
      <c r="DP17" s="65"/>
      <c r="DQ17" s="62"/>
      <c r="DR17" s="63"/>
      <c r="DS17" s="64"/>
      <c r="DT17" s="65"/>
      <c r="DU17" s="62"/>
      <c r="DV17" s="63"/>
      <c r="DW17" s="64"/>
      <c r="DX17" s="65"/>
      <c r="DY17" s="62"/>
      <c r="DZ17" s="63"/>
      <c r="EA17" s="64"/>
      <c r="EB17" s="65"/>
      <c r="EC17" s="62"/>
      <c r="ED17" s="63"/>
      <c r="EE17" s="64"/>
      <c r="EF17" s="65"/>
      <c r="EG17" s="62"/>
      <c r="EH17" s="63"/>
      <c r="EI17" s="64"/>
      <c r="EJ17" s="65"/>
      <c r="EK17" s="62"/>
      <c r="EL17" s="63"/>
      <c r="EM17" s="64"/>
      <c r="EN17" s="65"/>
      <c r="EO17" s="62"/>
      <c r="EP17" s="63"/>
      <c r="EQ17" s="64"/>
      <c r="ER17" s="65"/>
      <c r="ES17" s="62"/>
      <c r="ET17" s="63"/>
      <c r="EU17" s="64"/>
      <c r="EV17" s="65"/>
      <c r="EW17" s="62"/>
      <c r="EX17" s="63"/>
      <c r="EY17" s="64"/>
      <c r="EZ17" s="65"/>
      <c r="FA17" s="62"/>
      <c r="FB17" s="63"/>
      <c r="FC17" s="64"/>
      <c r="FD17" s="65"/>
      <c r="FE17" s="62"/>
      <c r="FF17" s="63"/>
      <c r="FG17" s="64"/>
      <c r="FH17" s="65"/>
      <c r="FI17" s="62"/>
      <c r="FJ17" s="63"/>
      <c r="FK17" s="64"/>
      <c r="FL17" s="65"/>
      <c r="FM17" s="62"/>
      <c r="FN17" s="63"/>
      <c r="FO17" s="64"/>
      <c r="FP17" s="65"/>
      <c r="FQ17" s="62"/>
      <c r="FR17" s="63"/>
      <c r="FS17" s="64"/>
      <c r="FT17" s="65"/>
      <c r="FU17" s="62"/>
      <c r="FV17" s="63"/>
      <c r="FW17" s="64"/>
      <c r="FX17" s="65"/>
      <c r="FY17" s="62"/>
      <c r="FZ17" s="63"/>
      <c r="GA17" s="64"/>
      <c r="GB17" s="65"/>
      <c r="GC17" s="62"/>
      <c r="GD17" s="63"/>
      <c r="GE17" s="64"/>
      <c r="GF17" s="65"/>
      <c r="GG17" s="62"/>
      <c r="GH17" s="63"/>
      <c r="GI17" s="64"/>
      <c r="GJ17" s="65"/>
      <c r="GK17" s="62"/>
      <c r="GL17" s="63"/>
      <c r="GM17" s="64"/>
      <c r="GN17" s="65"/>
      <c r="GO17" s="62"/>
      <c r="GP17" s="63"/>
      <c r="GQ17" s="64"/>
      <c r="GR17" s="65"/>
      <c r="GS17" s="62"/>
      <c r="GT17" s="63"/>
      <c r="GV17" s="39" t="b">
        <f t="shared" si="62"/>
        <v>0</v>
      </c>
      <c r="GW17" s="10" t="b">
        <f t="shared" si="63"/>
        <v>0</v>
      </c>
      <c r="GX17" s="10" t="b">
        <f t="shared" si="64"/>
        <v>0</v>
      </c>
      <c r="GY17" s="10" t="b">
        <f t="shared" si="65"/>
        <v>0</v>
      </c>
      <c r="GZ17" s="10" t="b">
        <f t="shared" si="66"/>
        <v>0</v>
      </c>
      <c r="HA17" s="10" t="b">
        <f t="shared" si="67"/>
        <v>0</v>
      </c>
      <c r="HB17" s="10" t="b">
        <f t="shared" si="68"/>
        <v>0</v>
      </c>
      <c r="HC17" s="10" t="b">
        <f t="shared" si="69"/>
        <v>0</v>
      </c>
      <c r="HD17" s="10" t="b">
        <f t="shared" si="70"/>
        <v>0</v>
      </c>
      <c r="HE17" s="10" t="b">
        <f t="shared" si="71"/>
        <v>0</v>
      </c>
      <c r="HF17" s="10" t="b">
        <f t="shared" si="72"/>
        <v>0</v>
      </c>
      <c r="HG17" s="10" t="b">
        <f t="shared" si="73"/>
        <v>0</v>
      </c>
      <c r="HH17" s="10" t="b">
        <f t="shared" si="74"/>
        <v>0</v>
      </c>
      <c r="HI17" s="10" t="b">
        <f t="shared" si="75"/>
        <v>0</v>
      </c>
      <c r="HJ17" s="10" t="b">
        <f t="shared" si="76"/>
        <v>0</v>
      </c>
      <c r="HK17" s="10" t="b">
        <f t="shared" si="77"/>
        <v>0</v>
      </c>
      <c r="HL17" s="10" t="b">
        <f t="shared" si="78"/>
        <v>0</v>
      </c>
      <c r="HM17" s="10" t="b">
        <f t="shared" si="79"/>
        <v>0</v>
      </c>
      <c r="HN17" s="10" t="b">
        <f t="shared" si="80"/>
        <v>0</v>
      </c>
      <c r="HO17" s="10" t="b">
        <f t="shared" si="81"/>
        <v>0</v>
      </c>
      <c r="HP17" s="10" t="b">
        <f t="shared" si="82"/>
        <v>0</v>
      </c>
      <c r="HQ17" s="10" t="b">
        <f t="shared" si="83"/>
        <v>0</v>
      </c>
      <c r="HR17" s="10" t="b">
        <f t="shared" si="84"/>
        <v>0</v>
      </c>
      <c r="HS17" s="10" t="b">
        <f t="shared" si="85"/>
        <v>0</v>
      </c>
      <c r="HT17" s="10" t="b">
        <f t="shared" si="86"/>
        <v>0</v>
      </c>
      <c r="HU17" s="10" t="b">
        <f t="shared" si="87"/>
        <v>0</v>
      </c>
      <c r="HV17" s="10" t="b">
        <f t="shared" si="88"/>
        <v>0</v>
      </c>
      <c r="HW17" s="10" t="b">
        <f t="shared" si="89"/>
        <v>0</v>
      </c>
      <c r="HX17" s="10" t="b">
        <f t="shared" si="90"/>
        <v>0</v>
      </c>
      <c r="HY17" s="10" t="b">
        <f t="shared" si="91"/>
        <v>0</v>
      </c>
      <c r="HZ17" s="10" t="b">
        <f t="shared" si="92"/>
        <v>0</v>
      </c>
      <c r="IA17" s="10" t="b">
        <f t="shared" si="93"/>
        <v>0</v>
      </c>
      <c r="IB17" s="10" t="b">
        <f t="shared" si="94"/>
        <v>0</v>
      </c>
      <c r="IC17" s="10" t="b">
        <f t="shared" si="95"/>
        <v>0</v>
      </c>
      <c r="ID17" s="10" t="b">
        <f t="shared" si="96"/>
        <v>0</v>
      </c>
      <c r="IE17" s="10" t="b">
        <f t="shared" si="97"/>
        <v>0</v>
      </c>
      <c r="IF17" s="10" t="b">
        <f t="shared" si="98"/>
        <v>0</v>
      </c>
      <c r="IG17" s="10" t="b">
        <f t="shared" si="99"/>
        <v>0</v>
      </c>
      <c r="IH17" s="10" t="b">
        <f t="shared" si="100"/>
        <v>0</v>
      </c>
      <c r="II17" s="10" t="b">
        <f t="shared" si="101"/>
        <v>0</v>
      </c>
      <c r="IJ17" s="10" t="b">
        <f t="shared" si="102"/>
        <v>0</v>
      </c>
      <c r="IK17" s="10" t="b">
        <f t="shared" si="103"/>
        <v>0</v>
      </c>
      <c r="IL17" s="10" t="b">
        <f t="shared" si="104"/>
        <v>0</v>
      </c>
      <c r="IM17" s="10" t="b">
        <f t="shared" si="105"/>
        <v>0</v>
      </c>
      <c r="IN17" s="10" t="b">
        <f t="shared" si="106"/>
        <v>0</v>
      </c>
      <c r="IO17" s="10" t="b">
        <f t="shared" si="107"/>
        <v>0</v>
      </c>
      <c r="IP17" s="10" t="b">
        <f t="shared" si="108"/>
        <v>0</v>
      </c>
      <c r="IQ17" s="19" t="b">
        <f t="shared" si="109"/>
        <v>0</v>
      </c>
    </row>
    <row r="18" spans="1:251" x14ac:dyDescent="0.2">
      <c r="A18" s="11" t="str">
        <f t="shared" si="55"/>
        <v>Vanadium</v>
      </c>
      <c r="B18" s="11" t="str">
        <f t="shared" si="55"/>
        <v>kg/kWh</v>
      </c>
      <c r="C18" s="11">
        <f t="shared" si="56"/>
        <v>2050</v>
      </c>
      <c r="D18" s="50">
        <f t="shared" si="57"/>
        <v>-999</v>
      </c>
      <c r="E18" s="50">
        <f t="shared" si="58"/>
        <v>-999</v>
      </c>
      <c r="F18" s="50">
        <f t="shared" si="59"/>
        <v>-999</v>
      </c>
      <c r="G18" s="50">
        <f t="shared" si="60"/>
        <v>-999</v>
      </c>
      <c r="H18" s="18">
        <f t="shared" si="61"/>
        <v>0</v>
      </c>
      <c r="I18" s="16">
        <f>IF(H18&lt;&gt;0,PERCENTILE(GV18:IQ18,#REF!),-999)</f>
        <v>-999</v>
      </c>
      <c r="J18" s="17">
        <f>IF(H18&lt;&gt;0,PERCENTILE(GV18:IQ18,#REF!),-999)</f>
        <v>-999</v>
      </c>
      <c r="K18" s="64"/>
      <c r="L18" s="65"/>
      <c r="M18" s="62"/>
      <c r="N18" s="63"/>
      <c r="O18" s="64"/>
      <c r="P18" s="65"/>
      <c r="Q18" s="62"/>
      <c r="R18" s="63"/>
      <c r="S18" s="64"/>
      <c r="T18" s="65"/>
      <c r="U18" s="62"/>
      <c r="V18" s="63"/>
      <c r="W18" s="64"/>
      <c r="X18" s="65"/>
      <c r="Y18" s="62"/>
      <c r="Z18" s="63"/>
      <c r="AA18" s="64"/>
      <c r="AB18" s="65"/>
      <c r="AC18" s="62"/>
      <c r="AD18" s="63"/>
      <c r="AE18" s="64"/>
      <c r="AF18" s="65"/>
      <c r="AG18" s="62"/>
      <c r="AH18" s="63"/>
      <c r="AI18" s="64"/>
      <c r="AJ18" s="65"/>
      <c r="AK18" s="62"/>
      <c r="AL18" s="63"/>
      <c r="AM18" s="64"/>
      <c r="AN18" s="65"/>
      <c r="AO18" s="62"/>
      <c r="AP18" s="63"/>
      <c r="AQ18" s="64"/>
      <c r="AR18" s="65"/>
      <c r="AS18" s="62"/>
      <c r="AT18" s="63"/>
      <c r="AU18" s="64"/>
      <c r="AV18" s="65"/>
      <c r="AW18" s="62"/>
      <c r="AX18" s="63"/>
      <c r="AY18" s="64"/>
      <c r="AZ18" s="65"/>
      <c r="BA18" s="62"/>
      <c r="BB18" s="63"/>
      <c r="BC18" s="64"/>
      <c r="BD18" s="65"/>
      <c r="BE18" s="62"/>
      <c r="BF18" s="63"/>
      <c r="BG18" s="64"/>
      <c r="BH18" s="65"/>
      <c r="BI18" s="62"/>
      <c r="BJ18" s="63"/>
      <c r="BK18" s="64"/>
      <c r="BL18" s="65"/>
      <c r="BM18" s="62"/>
      <c r="BN18" s="63"/>
      <c r="BO18" s="64"/>
      <c r="BP18" s="65"/>
      <c r="BQ18" s="62"/>
      <c r="BR18" s="63"/>
      <c r="BS18" s="64"/>
      <c r="BT18" s="65"/>
      <c r="BU18" s="62"/>
      <c r="BV18" s="63"/>
      <c r="BW18" s="64"/>
      <c r="BX18" s="65"/>
      <c r="BY18" s="62"/>
      <c r="BZ18" s="63"/>
      <c r="CA18" s="64"/>
      <c r="CB18" s="65"/>
      <c r="CC18" s="62"/>
      <c r="CD18" s="63"/>
      <c r="CE18" s="64"/>
      <c r="CF18" s="65"/>
      <c r="CG18" s="62"/>
      <c r="CH18" s="63"/>
      <c r="CI18" s="64"/>
      <c r="CJ18" s="65"/>
      <c r="CK18" s="62"/>
      <c r="CL18" s="63"/>
      <c r="CM18" s="64"/>
      <c r="CN18" s="65"/>
      <c r="CO18" s="62"/>
      <c r="CP18" s="63"/>
      <c r="CQ18" s="64"/>
      <c r="CR18" s="65"/>
      <c r="CS18" s="62"/>
      <c r="CT18" s="63"/>
      <c r="CU18" s="64"/>
      <c r="CV18" s="65"/>
      <c r="CW18" s="62"/>
      <c r="CX18" s="63"/>
      <c r="CY18" s="64"/>
      <c r="CZ18" s="65"/>
      <c r="DA18" s="62"/>
      <c r="DB18" s="63"/>
      <c r="DC18" s="64"/>
      <c r="DD18" s="65"/>
      <c r="DE18" s="62"/>
      <c r="DF18" s="63"/>
      <c r="DG18" s="64"/>
      <c r="DH18" s="65"/>
      <c r="DI18" s="62"/>
      <c r="DJ18" s="63"/>
      <c r="DK18" s="64"/>
      <c r="DL18" s="65"/>
      <c r="DM18" s="62"/>
      <c r="DN18" s="63"/>
      <c r="DO18" s="64"/>
      <c r="DP18" s="65"/>
      <c r="DQ18" s="62"/>
      <c r="DR18" s="63"/>
      <c r="DS18" s="64"/>
      <c r="DT18" s="65"/>
      <c r="DU18" s="62"/>
      <c r="DV18" s="63"/>
      <c r="DW18" s="64"/>
      <c r="DX18" s="65"/>
      <c r="DY18" s="62"/>
      <c r="DZ18" s="63"/>
      <c r="EA18" s="64"/>
      <c r="EB18" s="65"/>
      <c r="EC18" s="62"/>
      <c r="ED18" s="63"/>
      <c r="EE18" s="64"/>
      <c r="EF18" s="65"/>
      <c r="EG18" s="62"/>
      <c r="EH18" s="63"/>
      <c r="EI18" s="64"/>
      <c r="EJ18" s="65"/>
      <c r="EK18" s="62"/>
      <c r="EL18" s="63"/>
      <c r="EM18" s="64"/>
      <c r="EN18" s="65"/>
      <c r="EO18" s="62"/>
      <c r="EP18" s="63"/>
      <c r="EQ18" s="64"/>
      <c r="ER18" s="65"/>
      <c r="ES18" s="62"/>
      <c r="ET18" s="63"/>
      <c r="EU18" s="64"/>
      <c r="EV18" s="65"/>
      <c r="EW18" s="62"/>
      <c r="EX18" s="63"/>
      <c r="EY18" s="64"/>
      <c r="EZ18" s="65"/>
      <c r="FA18" s="62"/>
      <c r="FB18" s="63"/>
      <c r="FC18" s="64"/>
      <c r="FD18" s="65"/>
      <c r="FE18" s="62"/>
      <c r="FF18" s="63"/>
      <c r="FG18" s="64"/>
      <c r="FH18" s="65"/>
      <c r="FI18" s="62"/>
      <c r="FJ18" s="63"/>
      <c r="FK18" s="64"/>
      <c r="FL18" s="65"/>
      <c r="FM18" s="62"/>
      <c r="FN18" s="63"/>
      <c r="FO18" s="64"/>
      <c r="FP18" s="65"/>
      <c r="FQ18" s="62"/>
      <c r="FR18" s="63"/>
      <c r="FS18" s="64"/>
      <c r="FT18" s="65"/>
      <c r="FU18" s="62"/>
      <c r="FV18" s="63"/>
      <c r="FW18" s="64"/>
      <c r="FX18" s="65"/>
      <c r="FY18" s="62"/>
      <c r="FZ18" s="63"/>
      <c r="GA18" s="64"/>
      <c r="GB18" s="65"/>
      <c r="GC18" s="62"/>
      <c r="GD18" s="63"/>
      <c r="GE18" s="64"/>
      <c r="GF18" s="65"/>
      <c r="GG18" s="62"/>
      <c r="GH18" s="63"/>
      <c r="GI18" s="64"/>
      <c r="GJ18" s="65"/>
      <c r="GK18" s="62"/>
      <c r="GL18" s="63"/>
      <c r="GM18" s="64"/>
      <c r="GN18" s="65"/>
      <c r="GO18" s="62"/>
      <c r="GP18" s="63"/>
      <c r="GQ18" s="64"/>
      <c r="GR18" s="65"/>
      <c r="GS18" s="62"/>
      <c r="GT18" s="63"/>
      <c r="GV18" s="39" t="b">
        <f t="shared" si="62"/>
        <v>0</v>
      </c>
      <c r="GW18" s="10" t="b">
        <f t="shared" si="63"/>
        <v>0</v>
      </c>
      <c r="GX18" s="10" t="b">
        <f t="shared" si="64"/>
        <v>0</v>
      </c>
      <c r="GY18" s="10" t="b">
        <f t="shared" si="65"/>
        <v>0</v>
      </c>
      <c r="GZ18" s="10" t="b">
        <f t="shared" si="66"/>
        <v>0</v>
      </c>
      <c r="HA18" s="10" t="b">
        <f t="shared" si="67"/>
        <v>0</v>
      </c>
      <c r="HB18" s="10" t="b">
        <f t="shared" si="68"/>
        <v>0</v>
      </c>
      <c r="HC18" s="10" t="b">
        <f t="shared" si="69"/>
        <v>0</v>
      </c>
      <c r="HD18" s="10" t="b">
        <f t="shared" si="70"/>
        <v>0</v>
      </c>
      <c r="HE18" s="10" t="b">
        <f t="shared" si="71"/>
        <v>0</v>
      </c>
      <c r="HF18" s="10" t="b">
        <f t="shared" si="72"/>
        <v>0</v>
      </c>
      <c r="HG18" s="10" t="b">
        <f t="shared" si="73"/>
        <v>0</v>
      </c>
      <c r="HH18" s="10" t="b">
        <f t="shared" si="74"/>
        <v>0</v>
      </c>
      <c r="HI18" s="10" t="b">
        <f t="shared" si="75"/>
        <v>0</v>
      </c>
      <c r="HJ18" s="10" t="b">
        <f t="shared" si="76"/>
        <v>0</v>
      </c>
      <c r="HK18" s="10" t="b">
        <f t="shared" si="77"/>
        <v>0</v>
      </c>
      <c r="HL18" s="10" t="b">
        <f t="shared" si="78"/>
        <v>0</v>
      </c>
      <c r="HM18" s="10" t="b">
        <f t="shared" si="79"/>
        <v>0</v>
      </c>
      <c r="HN18" s="10" t="b">
        <f t="shared" si="80"/>
        <v>0</v>
      </c>
      <c r="HO18" s="10" t="b">
        <f t="shared" si="81"/>
        <v>0</v>
      </c>
      <c r="HP18" s="10" t="b">
        <f t="shared" si="82"/>
        <v>0</v>
      </c>
      <c r="HQ18" s="10" t="b">
        <f t="shared" si="83"/>
        <v>0</v>
      </c>
      <c r="HR18" s="10" t="b">
        <f t="shared" si="84"/>
        <v>0</v>
      </c>
      <c r="HS18" s="10" t="b">
        <f t="shared" si="85"/>
        <v>0</v>
      </c>
      <c r="HT18" s="10" t="b">
        <f t="shared" si="86"/>
        <v>0</v>
      </c>
      <c r="HU18" s="10" t="b">
        <f t="shared" si="87"/>
        <v>0</v>
      </c>
      <c r="HV18" s="10" t="b">
        <f t="shared" si="88"/>
        <v>0</v>
      </c>
      <c r="HW18" s="10" t="b">
        <f t="shared" si="89"/>
        <v>0</v>
      </c>
      <c r="HX18" s="10" t="b">
        <f t="shared" si="90"/>
        <v>0</v>
      </c>
      <c r="HY18" s="10" t="b">
        <f t="shared" si="91"/>
        <v>0</v>
      </c>
      <c r="HZ18" s="10" t="b">
        <f t="shared" si="92"/>
        <v>0</v>
      </c>
      <c r="IA18" s="10" t="b">
        <f t="shared" si="93"/>
        <v>0</v>
      </c>
      <c r="IB18" s="10" t="b">
        <f t="shared" si="94"/>
        <v>0</v>
      </c>
      <c r="IC18" s="10" t="b">
        <f t="shared" si="95"/>
        <v>0</v>
      </c>
      <c r="ID18" s="10" t="b">
        <f t="shared" si="96"/>
        <v>0</v>
      </c>
      <c r="IE18" s="10" t="b">
        <f t="shared" si="97"/>
        <v>0</v>
      </c>
      <c r="IF18" s="10" t="b">
        <f t="shared" si="98"/>
        <v>0</v>
      </c>
      <c r="IG18" s="10" t="b">
        <f t="shared" si="99"/>
        <v>0</v>
      </c>
      <c r="IH18" s="10" t="b">
        <f t="shared" si="100"/>
        <v>0</v>
      </c>
      <c r="II18" s="10" t="b">
        <f t="shared" si="101"/>
        <v>0</v>
      </c>
      <c r="IJ18" s="10" t="b">
        <f t="shared" si="102"/>
        <v>0</v>
      </c>
      <c r="IK18" s="10" t="b">
        <f t="shared" si="103"/>
        <v>0</v>
      </c>
      <c r="IL18" s="10" t="b">
        <f t="shared" si="104"/>
        <v>0</v>
      </c>
      <c r="IM18" s="10" t="b">
        <f t="shared" si="105"/>
        <v>0</v>
      </c>
      <c r="IN18" s="10" t="b">
        <f t="shared" si="106"/>
        <v>0</v>
      </c>
      <c r="IO18" s="10" t="b">
        <f t="shared" si="107"/>
        <v>0</v>
      </c>
      <c r="IP18" s="10" t="b">
        <f t="shared" si="108"/>
        <v>0</v>
      </c>
      <c r="IQ18" s="19" t="b">
        <f t="shared" si="109"/>
        <v>0</v>
      </c>
    </row>
    <row r="19" spans="1:251" x14ac:dyDescent="0.2">
      <c r="A19" s="3"/>
      <c r="B19" s="4"/>
      <c r="C19" s="4"/>
      <c r="D19" s="52"/>
      <c r="E19" s="52"/>
      <c r="F19" s="52"/>
      <c r="G19" s="52"/>
      <c r="H19" s="58"/>
      <c r="I19" s="48"/>
      <c r="J19" s="59"/>
      <c r="K19" s="48"/>
      <c r="L19" s="48"/>
      <c r="M19" s="58"/>
      <c r="N19" s="59"/>
      <c r="O19" s="48"/>
      <c r="P19" s="48"/>
      <c r="Q19" s="58"/>
      <c r="R19" s="59"/>
      <c r="S19" s="48"/>
      <c r="T19" s="48"/>
      <c r="U19" s="58"/>
      <c r="V19" s="59"/>
      <c r="W19" s="48"/>
      <c r="X19" s="48"/>
      <c r="Y19" s="58"/>
      <c r="Z19" s="59"/>
      <c r="AA19" s="48"/>
      <c r="AB19" s="48"/>
      <c r="AC19" s="58"/>
      <c r="AD19" s="59"/>
      <c r="AE19" s="48"/>
      <c r="AF19" s="48"/>
      <c r="AG19" s="58"/>
      <c r="AH19" s="59"/>
      <c r="AI19" s="48"/>
      <c r="AJ19" s="48"/>
      <c r="AK19" s="48"/>
      <c r="AL19" s="59"/>
      <c r="AM19" s="48"/>
      <c r="AN19" s="48"/>
      <c r="AO19" s="48"/>
      <c r="AP19" s="59"/>
      <c r="AQ19" s="48"/>
      <c r="AR19" s="48"/>
      <c r="AS19" s="48"/>
      <c r="AT19" s="59"/>
      <c r="AU19" s="48"/>
      <c r="AV19" s="48"/>
      <c r="AW19" s="48"/>
      <c r="AX19" s="59"/>
      <c r="AY19" s="48"/>
      <c r="AZ19" s="48"/>
      <c r="BA19" s="48"/>
      <c r="BB19" s="59"/>
      <c r="BC19" s="48"/>
      <c r="BD19" s="48"/>
      <c r="BE19" s="48"/>
      <c r="BF19" s="59"/>
      <c r="BG19" s="48"/>
      <c r="BH19" s="48"/>
      <c r="BI19" s="48"/>
      <c r="BJ19" s="59"/>
      <c r="BK19" s="48"/>
      <c r="BL19" s="48"/>
      <c r="BM19" s="48"/>
      <c r="BN19" s="59"/>
      <c r="BO19" s="48"/>
      <c r="BP19" s="48"/>
      <c r="BQ19" s="48"/>
      <c r="BR19" s="59"/>
      <c r="BS19" s="48"/>
      <c r="BT19" s="48"/>
      <c r="BU19" s="48"/>
      <c r="BV19" s="59"/>
      <c r="BW19" s="48"/>
      <c r="BX19" s="48"/>
      <c r="BY19" s="48"/>
      <c r="BZ19" s="59"/>
      <c r="CA19" s="48"/>
      <c r="CB19" s="48"/>
      <c r="CC19" s="48"/>
      <c r="CD19" s="59"/>
      <c r="CE19" s="48"/>
      <c r="CF19" s="48"/>
      <c r="CG19" s="48"/>
      <c r="CH19" s="59"/>
      <c r="CI19" s="48"/>
      <c r="CJ19" s="48"/>
      <c r="CK19" s="48"/>
      <c r="CL19" s="59"/>
      <c r="CM19" s="48"/>
      <c r="CN19" s="48"/>
      <c r="CO19" s="48"/>
      <c r="CP19" s="59"/>
      <c r="CQ19" s="48"/>
      <c r="CR19" s="48"/>
      <c r="CS19" s="48"/>
      <c r="CT19" s="59"/>
      <c r="CU19" s="48"/>
      <c r="CV19" s="48"/>
      <c r="CW19" s="48"/>
      <c r="CX19" s="59"/>
      <c r="CY19" s="48"/>
      <c r="CZ19" s="48"/>
      <c r="DA19" s="48"/>
      <c r="DB19" s="59"/>
      <c r="DC19" s="48"/>
      <c r="DD19" s="48"/>
      <c r="DE19" s="48"/>
      <c r="DF19" s="59"/>
      <c r="DG19" s="48"/>
      <c r="DH19" s="48"/>
      <c r="DI19" s="48"/>
      <c r="DJ19" s="59"/>
      <c r="DK19" s="48"/>
      <c r="DL19" s="48"/>
      <c r="DM19" s="48"/>
      <c r="DN19" s="59"/>
      <c r="DO19" s="48"/>
      <c r="DP19" s="48"/>
      <c r="DQ19" s="48"/>
      <c r="DR19" s="59"/>
      <c r="DS19" s="48"/>
      <c r="DT19" s="48"/>
      <c r="DU19" s="48"/>
      <c r="DV19" s="59"/>
      <c r="DW19" s="48"/>
      <c r="DX19" s="48"/>
      <c r="DY19" s="48"/>
      <c r="DZ19" s="59"/>
      <c r="EA19" s="48"/>
      <c r="EB19" s="48"/>
      <c r="EC19" s="48"/>
      <c r="ED19" s="59"/>
      <c r="EE19" s="48"/>
      <c r="EF19" s="48"/>
      <c r="EG19" s="48"/>
      <c r="EH19" s="59"/>
      <c r="EI19" s="48"/>
      <c r="EJ19" s="48"/>
      <c r="EK19" s="48"/>
      <c r="EL19" s="59"/>
      <c r="EM19" s="48"/>
      <c r="EN19" s="48"/>
      <c r="EO19" s="48"/>
      <c r="EP19" s="59"/>
      <c r="EQ19" s="48"/>
      <c r="ER19" s="48"/>
      <c r="ES19" s="48"/>
      <c r="ET19" s="59"/>
      <c r="EU19" s="48"/>
      <c r="EV19" s="48"/>
      <c r="EW19" s="48"/>
      <c r="EX19" s="59"/>
      <c r="EY19" s="48"/>
      <c r="EZ19" s="48"/>
      <c r="FA19" s="48"/>
      <c r="FB19" s="59"/>
      <c r="FC19" s="48"/>
      <c r="FD19" s="48"/>
      <c r="FE19" s="48"/>
      <c r="FF19" s="59"/>
      <c r="FG19" s="48"/>
      <c r="FH19" s="48"/>
      <c r="FI19" s="48"/>
      <c r="FJ19" s="59"/>
      <c r="FK19" s="48"/>
      <c r="FL19" s="48"/>
      <c r="FM19" s="48"/>
      <c r="FN19" s="59"/>
      <c r="FO19" s="48"/>
      <c r="FP19" s="48"/>
      <c r="FQ19" s="48"/>
      <c r="FR19" s="59"/>
      <c r="FS19" s="48"/>
      <c r="FT19" s="48"/>
      <c r="FU19" s="48"/>
      <c r="FV19" s="59"/>
      <c r="FW19" s="48"/>
      <c r="FX19" s="48"/>
      <c r="FY19" s="48"/>
      <c r="FZ19" s="59"/>
      <c r="GA19" s="48"/>
      <c r="GB19" s="48"/>
      <c r="GC19" s="48"/>
      <c r="GD19" s="59"/>
      <c r="GE19" s="48"/>
      <c r="GF19" s="48"/>
      <c r="GG19" s="48"/>
      <c r="GH19" s="59"/>
      <c r="GI19" s="48"/>
      <c r="GJ19" s="48"/>
      <c r="GK19" s="48"/>
      <c r="GL19" s="59"/>
      <c r="GM19" s="48"/>
      <c r="GN19" s="48"/>
      <c r="GO19" s="48"/>
      <c r="GP19" s="59"/>
      <c r="GQ19" s="48"/>
      <c r="GR19" s="48"/>
      <c r="GS19" s="48"/>
      <c r="GT19" s="59"/>
    </row>
  </sheetData>
  <mergeCells count="50">
    <mergeCell ref="AA1:AD1"/>
    <mergeCell ref="D1:J1"/>
    <mergeCell ref="K1:N1"/>
    <mergeCell ref="O1:R1"/>
    <mergeCell ref="S1:V1"/>
    <mergeCell ref="W1:Z1"/>
    <mergeCell ref="BW1:BZ1"/>
    <mergeCell ref="AE1:AH1"/>
    <mergeCell ref="AI1:AL1"/>
    <mergeCell ref="AM1:AP1"/>
    <mergeCell ref="AQ1:AT1"/>
    <mergeCell ref="AU1:AX1"/>
    <mergeCell ref="AY1:BB1"/>
    <mergeCell ref="BC1:BF1"/>
    <mergeCell ref="BG1:BJ1"/>
    <mergeCell ref="BK1:BN1"/>
    <mergeCell ref="BO1:BR1"/>
    <mergeCell ref="BS1:BV1"/>
    <mergeCell ref="DS1:DV1"/>
    <mergeCell ref="CA1:CD1"/>
    <mergeCell ref="CE1:CH1"/>
    <mergeCell ref="CI1:CL1"/>
    <mergeCell ref="CM1:CP1"/>
    <mergeCell ref="CQ1:CT1"/>
    <mergeCell ref="CU1:CX1"/>
    <mergeCell ref="CY1:DB1"/>
    <mergeCell ref="DC1:DF1"/>
    <mergeCell ref="DG1:DJ1"/>
    <mergeCell ref="DK1:DN1"/>
    <mergeCell ref="DO1:DR1"/>
    <mergeCell ref="FO1:FR1"/>
    <mergeCell ref="DW1:DZ1"/>
    <mergeCell ref="EA1:ED1"/>
    <mergeCell ref="EE1:EH1"/>
    <mergeCell ref="EI1:EL1"/>
    <mergeCell ref="EM1:EP1"/>
    <mergeCell ref="EQ1:ET1"/>
    <mergeCell ref="EU1:EX1"/>
    <mergeCell ref="EY1:FB1"/>
    <mergeCell ref="FC1:FF1"/>
    <mergeCell ref="FG1:FJ1"/>
    <mergeCell ref="FK1:FN1"/>
    <mergeCell ref="GQ1:GT1"/>
    <mergeCell ref="GV1:IQ3"/>
    <mergeCell ref="FS1:FV1"/>
    <mergeCell ref="FW1:FZ1"/>
    <mergeCell ref="GA1:GD1"/>
    <mergeCell ref="GE1:GH1"/>
    <mergeCell ref="GI1:GL1"/>
    <mergeCell ref="GM1:GP1"/>
  </mergeCells>
  <phoneticPr fontId="8" type="noConversion"/>
  <conditionalFormatting sqref="L14:L16 P14:P16 T14:T16 AF14:AF16 AJ14:AJ16 AN14:AN16 AR14:AR16 AV14:AV16 AZ14:AZ16 BD14:BD16 BH13:BH16 BL13:BL16 BP13:BP16 BT13:BT16 BX13:BX16 CB13:CB16 CF13:CF16 CJ13:CJ16 CN13:CN16 CR13:CR16 CV13:CV16 CZ13:CZ16 DH13:DH16 DL13:DL16 DP13:DP16 DT13:DT16 DX13:DX16 EB13:EB16 EF13:EF16 EJ13:EJ16 EN13:EN16 ER13:ER16 EV13:EV16 EZ13:EZ16 GB13:GB16 GF13:GF16 GJ13:GJ16 GN13:GN16 GR13:GR16 DD13:DD16 FD13:FD16 FX13:FX16 FL13:FL16 FH13:FH16 FP13:FP16 FT13:FT16 CR5:CR10 CV5:CV10 CZ5:CZ10 DH5:DH10 DL5:DL10 DP5:DP10 DT5:DT10 DX5:DX10 EB5:EB10 EF5:EF10 EJ5:EJ10 EN5:EN10 ER5:ER10 EV5:EV10 EZ5:EZ10 GB5:GB10 GF5:GF10 GJ5:GJ10 GN5:GN10 GR5:GR10 DD5:DD10 FD5:FD10 FX5:FX10 FL5:FL10 FH5:FH10 FP5:FP10 FT5:FT10">
    <cfRule type="cellIs" dxfId="5469" priority="553" operator="equal">
      <formula>"no"</formula>
    </cfRule>
    <cfRule type="cellIs" dxfId="5468" priority="554" operator="equal">
      <formula>"yes"</formula>
    </cfRule>
  </conditionalFormatting>
  <conditionalFormatting sqref="K14:K16 O14:O16 S14:S16 AM14:AM16 AQ14:AQ16 AU14:AU16 AY14:AY16 BC14:BC16 BG13:BG16 BK13:BK16 BO13:BO16 BS13:BS16 BW13:BW16 CA13:CA16 CE13:CE16 CI13:CI16 CM13:CM16 CQ13:CQ16 CU13:CU16 CY13:CY16 DG13:DG16 DK13:DK16 DO13:DO16 DS13:DS16 DW13:DW16 EA13:EA16 EE13:EE16 EI13:EI16 EM13:EM16 EQ13:EQ16 EU13:EU16 EY13:EY16 GA13:GA16 GE13:GE16 GI13:GI16 GM13:GM16 GQ13:GQ16 AI14:AI16 AE14:AE16 DC13:DC16 FW13:FW16 FC13:FC16 FK13:FK16 FG13:FG16 FO13:FO16 FS13:FS16 CQ5:CQ10 CU5:CU10 CY5:CY10 DG5:DG10 DK5:DK10 DO5:DO10 DS5:DS10 DW5:DW10 EA5:EA10 EE5:EE10 EI5:EI10 EM5:EM10 EQ5:EQ10 EU5:EU10 EY5:EY10 GA5:GA10 GE5:GE10 GI5:GI10 GM5:GM10 GQ5:GQ10 DC5:DC10 FW5:FW10 FC5:FC10 FK5:FK10 FG5:FG10 FO5:FO10 FS5:FS10">
    <cfRule type="cellIs" dxfId="5467" priority="552" operator="greaterThan">
      <formula>0</formula>
    </cfRule>
  </conditionalFormatting>
  <conditionalFormatting sqref="A4:J4 IR4:XFD4">
    <cfRule type="cellIs" dxfId="5466" priority="537" operator="equal">
      <formula>"Dummy"</formula>
    </cfRule>
  </conditionalFormatting>
  <conditionalFormatting sqref="GU4:HN4">
    <cfRule type="cellIs" dxfId="5465" priority="536" operator="equal">
      <formula>"Dummy"</formula>
    </cfRule>
  </conditionalFormatting>
  <conditionalFormatting sqref="HO4:IQ4">
    <cfRule type="cellIs" dxfId="5464" priority="535" operator="equal">
      <formula>"Dummy"</formula>
    </cfRule>
  </conditionalFormatting>
  <conditionalFormatting sqref="CQ4:GT4">
    <cfRule type="cellIs" dxfId="5463" priority="531" operator="equal">
      <formula>"Dummy"</formula>
    </cfRule>
  </conditionalFormatting>
  <conditionalFormatting sqref="X15:X16">
    <cfRule type="cellIs" dxfId="5462" priority="436" operator="equal">
      <formula>"no"</formula>
    </cfRule>
    <cfRule type="cellIs" dxfId="5461" priority="437" operator="equal">
      <formula>"yes"</formula>
    </cfRule>
  </conditionalFormatting>
  <conditionalFormatting sqref="W15:W16">
    <cfRule type="cellIs" dxfId="5460" priority="435" operator="greaterThan">
      <formula>0</formula>
    </cfRule>
  </conditionalFormatting>
  <conditionalFormatting sqref="AB15:AB16">
    <cfRule type="cellIs" dxfId="5459" priority="433" operator="equal">
      <formula>"no"</formula>
    </cfRule>
    <cfRule type="cellIs" dxfId="5458" priority="434" operator="equal">
      <formula>"yes"</formula>
    </cfRule>
  </conditionalFormatting>
  <conditionalFormatting sqref="A12:CL12 IR12:XFD12">
    <cfRule type="cellIs" dxfId="5457" priority="429" operator="equal">
      <formula>"Dummy"</formula>
    </cfRule>
  </conditionalFormatting>
  <conditionalFormatting sqref="GU12:HN12">
    <cfRule type="cellIs" dxfId="5456" priority="428" operator="equal">
      <formula>"Dummy"</formula>
    </cfRule>
  </conditionalFormatting>
  <conditionalFormatting sqref="HO12:IQ12">
    <cfRule type="cellIs" dxfId="5455" priority="427" operator="equal">
      <formula>"Dummy"</formula>
    </cfRule>
  </conditionalFormatting>
  <conditionalFormatting sqref="CM12:GT12">
    <cfRule type="cellIs" dxfId="5454" priority="423" operator="equal">
      <formula>"Dummy"</formula>
    </cfRule>
  </conditionalFormatting>
  <conditionalFormatting sqref="AA15:AA16">
    <cfRule type="cellIs" dxfId="5453" priority="422" operator="greaterThan">
      <formula>0</formula>
    </cfRule>
  </conditionalFormatting>
  <conditionalFormatting sqref="X14">
    <cfRule type="cellIs" dxfId="5452" priority="397" operator="equal">
      <formula>"no"</formula>
    </cfRule>
    <cfRule type="cellIs" dxfId="5451" priority="398" operator="equal">
      <formula>"yes"</formula>
    </cfRule>
  </conditionalFormatting>
  <conditionalFormatting sqref="W14">
    <cfRule type="cellIs" dxfId="5450" priority="396" operator="greaterThan">
      <formula>0</formula>
    </cfRule>
  </conditionalFormatting>
  <conditionalFormatting sqref="AB14">
    <cfRule type="cellIs" dxfId="5449" priority="394" operator="equal">
      <formula>"no"</formula>
    </cfRule>
    <cfRule type="cellIs" dxfId="5448" priority="395" operator="equal">
      <formula>"yes"</formula>
    </cfRule>
  </conditionalFormatting>
  <conditionalFormatting sqref="AA14">
    <cfRule type="cellIs" dxfId="5447" priority="393" operator="greaterThan">
      <formula>0</formula>
    </cfRule>
  </conditionalFormatting>
  <conditionalFormatting sqref="L17:L18">
    <cfRule type="cellIs" dxfId="5446" priority="347" operator="equal">
      <formula>"no"</formula>
    </cfRule>
    <cfRule type="cellIs" dxfId="5445" priority="348" operator="equal">
      <formula>"yes"</formula>
    </cfRule>
  </conditionalFormatting>
  <conditionalFormatting sqref="K17:K18">
    <cfRule type="cellIs" dxfId="5444" priority="346" operator="greaterThan">
      <formula>0</formula>
    </cfRule>
  </conditionalFormatting>
  <conditionalFormatting sqref="P17:P18">
    <cfRule type="cellIs" dxfId="5443" priority="344" operator="equal">
      <formula>"no"</formula>
    </cfRule>
    <cfRule type="cellIs" dxfId="5442" priority="345" operator="equal">
      <formula>"yes"</formula>
    </cfRule>
  </conditionalFormatting>
  <conditionalFormatting sqref="O17:O18">
    <cfRule type="cellIs" dxfId="5441" priority="343" operator="greaterThan">
      <formula>0</formula>
    </cfRule>
  </conditionalFormatting>
  <conditionalFormatting sqref="T17:T18">
    <cfRule type="cellIs" dxfId="5440" priority="341" operator="equal">
      <formula>"no"</formula>
    </cfRule>
    <cfRule type="cellIs" dxfId="5439" priority="342" operator="equal">
      <formula>"yes"</formula>
    </cfRule>
  </conditionalFormatting>
  <conditionalFormatting sqref="S17:S18">
    <cfRule type="cellIs" dxfId="5438" priority="340" operator="greaterThan">
      <formula>0</formula>
    </cfRule>
  </conditionalFormatting>
  <conditionalFormatting sqref="X17:X18">
    <cfRule type="cellIs" dxfId="5437" priority="338" operator="equal">
      <formula>"no"</formula>
    </cfRule>
    <cfRule type="cellIs" dxfId="5436" priority="339" operator="equal">
      <formula>"yes"</formula>
    </cfRule>
  </conditionalFormatting>
  <conditionalFormatting sqref="W17:W18">
    <cfRule type="cellIs" dxfId="5435" priority="337" operator="greaterThan">
      <formula>0</formula>
    </cfRule>
  </conditionalFormatting>
  <conditionalFormatting sqref="AB17:AB18">
    <cfRule type="cellIs" dxfId="5434" priority="335" operator="equal">
      <formula>"no"</formula>
    </cfRule>
    <cfRule type="cellIs" dxfId="5433" priority="336" operator="equal">
      <formula>"yes"</formula>
    </cfRule>
  </conditionalFormatting>
  <conditionalFormatting sqref="AF17:AF18 AJ17:AJ18 AN17:AN18 AR17:AR18 AV17:AV18 AZ17:AZ18 BD17:BD18 BH17:BH18 BL17:BL18 BP17:BP18 BT17:BT18 BX17:BX18 CB17:CB18 CF17:CF18 CJ17:CJ18">
    <cfRule type="cellIs" dxfId="5432" priority="333" operator="equal">
      <formula>"no"</formula>
    </cfRule>
    <cfRule type="cellIs" dxfId="5431" priority="334" operator="equal">
      <formula>"yes"</formula>
    </cfRule>
  </conditionalFormatting>
  <conditionalFormatting sqref="AM17:AM18 AQ17:AQ18 AU17:AU18 AY17:AY18 BC17:BC18 BG17:BG18 BK17:BK18 BO17:BO18 BS17:BS18 BW17:BW18 CA17:CA18 CE17:CE18 CI17:CI18">
    <cfRule type="cellIs" dxfId="5430" priority="332" operator="greaterThan">
      <formula>0</formula>
    </cfRule>
  </conditionalFormatting>
  <conditionalFormatting sqref="CN17:CN18 CR17:CR18 CV17:CV18 CZ17:CZ18 DH17:DH18 DL17:DL18 DP17:DP18 DT17:DT18 DX17:DX18 EB17:EB18 EF17:EF18 EJ17:EJ18 EN17:EN18 ER17:ER18 EV17:EV18 EZ17:EZ18 GB17:GB18 GF17:GF18 GJ17:GJ18 GN17:GN18 GR17:GR18">
    <cfRule type="cellIs" dxfId="5429" priority="330" operator="equal">
      <formula>"no"</formula>
    </cfRule>
    <cfRule type="cellIs" dxfId="5428" priority="331" operator="equal">
      <formula>"yes"</formula>
    </cfRule>
  </conditionalFormatting>
  <conditionalFormatting sqref="CM17:CM18 CQ17:CQ18 CU17:CU18 CY17:CY18 DG17:DG18 DK17:DK18 DO17:DO18 DS17:DS18 DW17:DW18 EA17:EA18 EE17:EE18 EI17:EI18 EM17:EM18 EQ17:EQ18 EU17:EU18 EY17:EY18 GA17:GA18 GE17:GE18 GI17:GI18 GM17:GM18 GQ17:GQ18">
    <cfRule type="cellIs" dxfId="5427" priority="329" operator="greaterThan">
      <formula>0</formula>
    </cfRule>
  </conditionalFormatting>
  <conditionalFormatting sqref="AA17:AA18">
    <cfRule type="cellIs" dxfId="5426" priority="328" operator="greaterThan">
      <formula>0</formula>
    </cfRule>
  </conditionalFormatting>
  <conditionalFormatting sqref="AI17:AI18">
    <cfRule type="cellIs" dxfId="5425" priority="327" operator="greaterThan">
      <formula>0</formula>
    </cfRule>
  </conditionalFormatting>
  <conditionalFormatting sqref="AE17:AE18">
    <cfRule type="cellIs" dxfId="5424" priority="326" operator="greaterThan">
      <formula>0</formula>
    </cfRule>
  </conditionalFormatting>
  <conditionalFormatting sqref="DD17:DD18">
    <cfRule type="cellIs" dxfId="5423" priority="324" operator="equal">
      <formula>"no"</formula>
    </cfRule>
    <cfRule type="cellIs" dxfId="5422" priority="325" operator="equal">
      <formula>"yes"</formula>
    </cfRule>
  </conditionalFormatting>
  <conditionalFormatting sqref="DC17:DC18">
    <cfRule type="cellIs" dxfId="5421" priority="323" operator="greaterThan">
      <formula>0</formula>
    </cfRule>
  </conditionalFormatting>
  <conditionalFormatting sqref="FW17:FW18">
    <cfRule type="cellIs" dxfId="5420" priority="305" operator="greaterThan">
      <formula>0</formula>
    </cfRule>
  </conditionalFormatting>
  <conditionalFormatting sqref="FD17:FD18">
    <cfRule type="cellIs" dxfId="5419" priority="321" operator="equal">
      <formula>"no"</formula>
    </cfRule>
    <cfRule type="cellIs" dxfId="5418" priority="322" operator="equal">
      <formula>"yes"</formula>
    </cfRule>
  </conditionalFormatting>
  <conditionalFormatting sqref="FC17:FC18">
    <cfRule type="cellIs" dxfId="5417" priority="320" operator="greaterThan">
      <formula>0</formula>
    </cfRule>
  </conditionalFormatting>
  <conditionalFormatting sqref="FX17:FX18">
    <cfRule type="cellIs" dxfId="5416" priority="306" operator="equal">
      <formula>"no"</formula>
    </cfRule>
    <cfRule type="cellIs" dxfId="5415" priority="307" operator="equal">
      <formula>"yes"</formula>
    </cfRule>
  </conditionalFormatting>
  <conditionalFormatting sqref="FL17:FL18">
    <cfRule type="cellIs" dxfId="5414" priority="315" operator="equal">
      <formula>"no"</formula>
    </cfRule>
    <cfRule type="cellIs" dxfId="5413" priority="316" operator="equal">
      <formula>"yes"</formula>
    </cfRule>
  </conditionalFormatting>
  <conditionalFormatting sqref="FK17:FK18">
    <cfRule type="cellIs" dxfId="5412" priority="314" operator="greaterThan">
      <formula>0</formula>
    </cfRule>
  </conditionalFormatting>
  <conditionalFormatting sqref="FH17:FH18">
    <cfRule type="cellIs" dxfId="5411" priority="318" operator="equal">
      <formula>"no"</formula>
    </cfRule>
    <cfRule type="cellIs" dxfId="5410" priority="319" operator="equal">
      <formula>"yes"</formula>
    </cfRule>
  </conditionalFormatting>
  <conditionalFormatting sqref="FG17:FG18">
    <cfRule type="cellIs" dxfId="5409" priority="317" operator="greaterThan">
      <formula>0</formula>
    </cfRule>
  </conditionalFormatting>
  <conditionalFormatting sqref="FP17:FP18">
    <cfRule type="cellIs" dxfId="5408" priority="312" operator="equal">
      <formula>"no"</formula>
    </cfRule>
    <cfRule type="cellIs" dxfId="5407" priority="313" operator="equal">
      <formula>"yes"</formula>
    </cfRule>
  </conditionalFormatting>
  <conditionalFormatting sqref="FO17:FO18">
    <cfRule type="cellIs" dxfId="5406" priority="311" operator="greaterThan">
      <formula>0</formula>
    </cfRule>
  </conditionalFormatting>
  <conditionalFormatting sqref="FT17:FT18">
    <cfRule type="cellIs" dxfId="5405" priority="309" operator="equal">
      <formula>"no"</formula>
    </cfRule>
    <cfRule type="cellIs" dxfId="5404" priority="310" operator="equal">
      <formula>"yes"</formula>
    </cfRule>
  </conditionalFormatting>
  <conditionalFormatting sqref="FS17:FS18">
    <cfRule type="cellIs" dxfId="5403" priority="308" operator="greaterThan">
      <formula>0</formula>
    </cfRule>
  </conditionalFormatting>
  <conditionalFormatting sqref="L13">
    <cfRule type="cellIs" dxfId="5402" priority="253" operator="equal">
      <formula>"no"</formula>
    </cfRule>
    <cfRule type="cellIs" dxfId="5401" priority="254" operator="equal">
      <formula>"yes"</formula>
    </cfRule>
  </conditionalFormatting>
  <conditionalFormatting sqref="K13">
    <cfRule type="cellIs" dxfId="5400" priority="252" operator="greaterThan">
      <formula>0</formula>
    </cfRule>
  </conditionalFormatting>
  <conditionalFormatting sqref="P13">
    <cfRule type="cellIs" dxfId="5399" priority="250" operator="equal">
      <formula>"no"</formula>
    </cfRule>
    <cfRule type="cellIs" dxfId="5398" priority="251" operator="equal">
      <formula>"yes"</formula>
    </cfRule>
  </conditionalFormatting>
  <conditionalFormatting sqref="O13">
    <cfRule type="cellIs" dxfId="5397" priority="249" operator="greaterThan">
      <formula>0</formula>
    </cfRule>
  </conditionalFormatting>
  <conditionalFormatting sqref="T13">
    <cfRule type="cellIs" dxfId="5396" priority="247" operator="equal">
      <formula>"no"</formula>
    </cfRule>
    <cfRule type="cellIs" dxfId="5395" priority="248" operator="equal">
      <formula>"yes"</formula>
    </cfRule>
  </conditionalFormatting>
  <conditionalFormatting sqref="S13">
    <cfRule type="cellIs" dxfId="5394" priority="246" operator="greaterThan">
      <formula>0</formula>
    </cfRule>
  </conditionalFormatting>
  <conditionalFormatting sqref="X13">
    <cfRule type="cellIs" dxfId="5393" priority="244" operator="equal">
      <formula>"no"</formula>
    </cfRule>
    <cfRule type="cellIs" dxfId="5392" priority="245" operator="equal">
      <formula>"yes"</formula>
    </cfRule>
  </conditionalFormatting>
  <conditionalFormatting sqref="W13">
    <cfRule type="cellIs" dxfId="5391" priority="243" operator="greaterThan">
      <formula>0</formula>
    </cfRule>
  </conditionalFormatting>
  <conditionalFormatting sqref="AB13">
    <cfRule type="cellIs" dxfId="5390" priority="241" operator="equal">
      <formula>"no"</formula>
    </cfRule>
    <cfRule type="cellIs" dxfId="5389" priority="242" operator="equal">
      <formula>"yes"</formula>
    </cfRule>
  </conditionalFormatting>
  <conditionalFormatting sqref="AF13 AJ13 AN13 AR13 AV13 AZ13 BD13">
    <cfRule type="cellIs" dxfId="5388" priority="239" operator="equal">
      <formula>"no"</formula>
    </cfRule>
    <cfRule type="cellIs" dxfId="5387" priority="240" operator="equal">
      <formula>"yes"</formula>
    </cfRule>
  </conditionalFormatting>
  <conditionalFormatting sqref="AM13 AQ13 AU13 AY13 BC13">
    <cfRule type="cellIs" dxfId="5386" priority="238" operator="greaterThan">
      <formula>0</formula>
    </cfRule>
  </conditionalFormatting>
  <conditionalFormatting sqref="AA13">
    <cfRule type="cellIs" dxfId="5385" priority="237" operator="greaterThan">
      <formula>0</formula>
    </cfRule>
  </conditionalFormatting>
  <conditionalFormatting sqref="AI13">
    <cfRule type="cellIs" dxfId="5384" priority="236" operator="greaterThan">
      <formula>0</formula>
    </cfRule>
  </conditionalFormatting>
  <conditionalFormatting sqref="AE13">
    <cfRule type="cellIs" dxfId="5383" priority="235" operator="greaterThan">
      <formula>0</formula>
    </cfRule>
  </conditionalFormatting>
  <conditionalFormatting sqref="AF9:AF10 AJ9:AJ10 AN9:AN10 AR9:AR10 AV9:AV10 AZ9:AZ10 BD9:BD10 BH9:BH10 BL9:BL10 BP9:BP10 CF9:CF10 CJ9:CJ10">
    <cfRule type="cellIs" dxfId="5382" priority="79" operator="equal">
      <formula>"no"</formula>
    </cfRule>
    <cfRule type="cellIs" dxfId="5381" priority="80" operator="equal">
      <formula>"yes"</formula>
    </cfRule>
  </conditionalFormatting>
  <conditionalFormatting sqref="AM9:AM10 AQ9:AQ10 AU9:AU10 AY9:AY10 BC9:BC10 BG9:BG10 BK9:BK10 BO9:BO10 CE9:CE10 CI9:CI10">
    <cfRule type="cellIs" dxfId="5380" priority="78" operator="greaterThan">
      <formula>0</formula>
    </cfRule>
  </conditionalFormatting>
  <conditionalFormatting sqref="CN9:CN10">
    <cfRule type="cellIs" dxfId="5379" priority="76" operator="equal">
      <formula>"no"</formula>
    </cfRule>
    <cfRule type="cellIs" dxfId="5378" priority="77" operator="equal">
      <formula>"yes"</formula>
    </cfRule>
  </conditionalFormatting>
  <conditionalFormatting sqref="CM9:CM10">
    <cfRule type="cellIs" dxfId="5377" priority="75" operator="greaterThan">
      <formula>0</formula>
    </cfRule>
  </conditionalFormatting>
  <conditionalFormatting sqref="O6:O8">
    <cfRule type="cellIs" dxfId="5376" priority="66" operator="greaterThan">
      <formula>0</formula>
    </cfRule>
  </conditionalFormatting>
  <conditionalFormatting sqref="AR6:AR8">
    <cfRule type="cellIs" dxfId="5375" priority="44" operator="equal">
      <formula>"no"</formula>
    </cfRule>
    <cfRule type="cellIs" dxfId="5374" priority="45" operator="equal">
      <formula>"yes"</formula>
    </cfRule>
  </conditionalFormatting>
  <conditionalFormatting sqref="AE6:AE8">
    <cfRule type="cellIs" dxfId="5373" priority="52" operator="greaterThan">
      <formula>0</formula>
    </cfRule>
  </conditionalFormatting>
  <conditionalFormatting sqref="AF6:AF8 AJ6:AJ8 AN6:AN8 AV6:AV8 AZ6:AZ8 BD6:BD8">
    <cfRule type="cellIs" dxfId="5372" priority="56" operator="equal">
      <formula>"no"</formula>
    </cfRule>
    <cfRule type="cellIs" dxfId="5371" priority="57" operator="equal">
      <formula>"yes"</formula>
    </cfRule>
  </conditionalFormatting>
  <conditionalFormatting sqref="AM6:AM8 AQ6:AQ8 AU6:AU8 AY6:AY8 BC6:BC8">
    <cfRule type="cellIs" dxfId="5370" priority="55" operator="greaterThan">
      <formula>0</formula>
    </cfRule>
  </conditionalFormatting>
  <conditionalFormatting sqref="X6">
    <cfRule type="cellIs" dxfId="5369" priority="50" operator="equal">
      <formula>"no"</formula>
    </cfRule>
    <cfRule type="cellIs" dxfId="5368" priority="51" operator="equal">
      <formula>"yes"</formula>
    </cfRule>
  </conditionalFormatting>
  <conditionalFormatting sqref="W6">
    <cfRule type="cellIs" dxfId="5367" priority="49" operator="greaterThan">
      <formula>0</formula>
    </cfRule>
  </conditionalFormatting>
  <conditionalFormatting sqref="AB6">
    <cfRule type="cellIs" dxfId="5366" priority="47" operator="equal">
      <formula>"no"</formula>
    </cfRule>
    <cfRule type="cellIs" dxfId="5365" priority="48" operator="equal">
      <formula>"yes"</formula>
    </cfRule>
  </conditionalFormatting>
  <conditionalFormatting sqref="AA6">
    <cfRule type="cellIs" dxfId="5364" priority="46" operator="greaterThan">
      <formula>0</formula>
    </cfRule>
  </conditionalFormatting>
  <conditionalFormatting sqref="AA5">
    <cfRule type="cellIs" dxfId="5363" priority="26" operator="greaterThan">
      <formula>0</formula>
    </cfRule>
  </conditionalFormatting>
  <conditionalFormatting sqref="AI5">
    <cfRule type="cellIs" dxfId="5362" priority="25" operator="greaterThan">
      <formula>0</formula>
    </cfRule>
  </conditionalFormatting>
  <conditionalFormatting sqref="AE5">
    <cfRule type="cellIs" dxfId="5361" priority="24" operator="greaterThan">
      <formula>0</formula>
    </cfRule>
  </conditionalFormatting>
  <conditionalFormatting sqref="BH5:BH8 BL5:BL8 BP5:BP8 CF5:CF8 CJ5:CJ8 CN5:CN8">
    <cfRule type="cellIs" dxfId="5360" priority="98" operator="equal">
      <formula>"no"</formula>
    </cfRule>
    <cfRule type="cellIs" dxfId="5359" priority="99" operator="equal">
      <formula>"yes"</formula>
    </cfRule>
  </conditionalFormatting>
  <conditionalFormatting sqref="BG5:BG8 BO5:BO8 CE5:CE8 CI5:CI8 BK5:BK8 CM5:CM8">
    <cfRule type="cellIs" dxfId="5358" priority="97" operator="greaterThan">
      <formula>0</formula>
    </cfRule>
  </conditionalFormatting>
  <conditionalFormatting sqref="K4:BR4 CE4:CL4">
    <cfRule type="cellIs" dxfId="5357" priority="96" operator="equal">
      <formula>"Dummy"</formula>
    </cfRule>
  </conditionalFormatting>
  <conditionalFormatting sqref="CM4:CP4">
    <cfRule type="cellIs" dxfId="5356" priority="95" operator="equal">
      <formula>"Dummy"</formula>
    </cfRule>
  </conditionalFormatting>
  <conditionalFormatting sqref="L9:L10">
    <cfRule type="cellIs" dxfId="5355" priority="93" operator="equal">
      <formula>"no"</formula>
    </cfRule>
    <cfRule type="cellIs" dxfId="5354" priority="94" operator="equal">
      <formula>"yes"</formula>
    </cfRule>
  </conditionalFormatting>
  <conditionalFormatting sqref="K9:K10">
    <cfRule type="cellIs" dxfId="5353" priority="92" operator="greaterThan">
      <formula>0</formula>
    </cfRule>
  </conditionalFormatting>
  <conditionalFormatting sqref="P9:P10">
    <cfRule type="cellIs" dxfId="5352" priority="90" operator="equal">
      <formula>"no"</formula>
    </cfRule>
    <cfRule type="cellIs" dxfId="5351" priority="91" operator="equal">
      <formula>"yes"</formula>
    </cfRule>
  </conditionalFormatting>
  <conditionalFormatting sqref="O9:O10">
    <cfRule type="cellIs" dxfId="5350" priority="89" operator="greaterThan">
      <formula>0</formula>
    </cfRule>
  </conditionalFormatting>
  <conditionalFormatting sqref="T9:T10">
    <cfRule type="cellIs" dxfId="5349" priority="87" operator="equal">
      <formula>"no"</formula>
    </cfRule>
    <cfRule type="cellIs" dxfId="5348" priority="88" operator="equal">
      <formula>"yes"</formula>
    </cfRule>
  </conditionalFormatting>
  <conditionalFormatting sqref="S9:S10">
    <cfRule type="cellIs" dxfId="5347" priority="86" operator="greaterThan">
      <formula>0</formula>
    </cfRule>
  </conditionalFormatting>
  <conditionalFormatting sqref="X9:X10">
    <cfRule type="cellIs" dxfId="5346" priority="84" operator="equal">
      <formula>"no"</formula>
    </cfRule>
    <cfRule type="cellIs" dxfId="5345" priority="85" operator="equal">
      <formula>"yes"</formula>
    </cfRule>
  </conditionalFormatting>
  <conditionalFormatting sqref="W9:W10">
    <cfRule type="cellIs" dxfId="5344" priority="83" operator="greaterThan">
      <formula>0</formula>
    </cfRule>
  </conditionalFormatting>
  <conditionalFormatting sqref="AB9:AB10">
    <cfRule type="cellIs" dxfId="5343" priority="81" operator="equal">
      <formula>"no"</formula>
    </cfRule>
    <cfRule type="cellIs" dxfId="5342" priority="82" operator="equal">
      <formula>"yes"</formula>
    </cfRule>
  </conditionalFormatting>
  <conditionalFormatting sqref="AA9:AA10">
    <cfRule type="cellIs" dxfId="5341" priority="74" operator="greaterThan">
      <formula>0</formula>
    </cfRule>
  </conditionalFormatting>
  <conditionalFormatting sqref="AI9:AI10">
    <cfRule type="cellIs" dxfId="5340" priority="73" operator="greaterThan">
      <formula>0</formula>
    </cfRule>
  </conditionalFormatting>
  <conditionalFormatting sqref="AE9:AE10">
    <cfRule type="cellIs" dxfId="5339" priority="72" operator="greaterThan">
      <formula>0</formula>
    </cfRule>
  </conditionalFormatting>
  <conditionalFormatting sqref="L6:L8">
    <cfRule type="cellIs" dxfId="5338" priority="70" operator="equal">
      <formula>"no"</formula>
    </cfRule>
    <cfRule type="cellIs" dxfId="5337" priority="71" operator="equal">
      <formula>"yes"</formula>
    </cfRule>
  </conditionalFormatting>
  <conditionalFormatting sqref="K6:K8">
    <cfRule type="cellIs" dxfId="5336" priority="69" operator="greaterThan">
      <formula>0</formula>
    </cfRule>
  </conditionalFormatting>
  <conditionalFormatting sqref="P6:P8">
    <cfRule type="cellIs" dxfId="5335" priority="67" operator="equal">
      <formula>"no"</formula>
    </cfRule>
    <cfRule type="cellIs" dxfId="5334" priority="68" operator="equal">
      <formula>"yes"</formula>
    </cfRule>
  </conditionalFormatting>
  <conditionalFormatting sqref="T6:T8">
    <cfRule type="cellIs" dxfId="5333" priority="64" operator="equal">
      <formula>"no"</formula>
    </cfRule>
    <cfRule type="cellIs" dxfId="5332" priority="65" operator="equal">
      <formula>"yes"</formula>
    </cfRule>
  </conditionalFormatting>
  <conditionalFormatting sqref="S6:S8">
    <cfRule type="cellIs" dxfId="5331" priority="63" operator="greaterThan">
      <formula>0</formula>
    </cfRule>
  </conditionalFormatting>
  <conditionalFormatting sqref="X7:X8">
    <cfRule type="cellIs" dxfId="5330" priority="61" operator="equal">
      <formula>"no"</formula>
    </cfRule>
    <cfRule type="cellIs" dxfId="5329" priority="62" operator="equal">
      <formula>"yes"</formula>
    </cfRule>
  </conditionalFormatting>
  <conditionalFormatting sqref="W7:W8">
    <cfRule type="cellIs" dxfId="5328" priority="60" operator="greaterThan">
      <formula>0</formula>
    </cfRule>
  </conditionalFormatting>
  <conditionalFormatting sqref="AB7:AB8">
    <cfRule type="cellIs" dxfId="5327" priority="58" operator="equal">
      <formula>"no"</formula>
    </cfRule>
    <cfRule type="cellIs" dxfId="5326" priority="59" operator="equal">
      <formula>"yes"</formula>
    </cfRule>
  </conditionalFormatting>
  <conditionalFormatting sqref="AA7:AA8">
    <cfRule type="cellIs" dxfId="5325" priority="54" operator="greaterThan">
      <formula>0</formula>
    </cfRule>
  </conditionalFormatting>
  <conditionalFormatting sqref="AI6:AI8">
    <cfRule type="cellIs" dxfId="5324" priority="53" operator="greaterThan">
      <formula>0</formula>
    </cfRule>
  </conditionalFormatting>
  <conditionalFormatting sqref="L5">
    <cfRule type="cellIs" dxfId="5323" priority="42" operator="equal">
      <formula>"no"</formula>
    </cfRule>
    <cfRule type="cellIs" dxfId="5322" priority="43" operator="equal">
      <formula>"yes"</formula>
    </cfRule>
  </conditionalFormatting>
  <conditionalFormatting sqref="K5">
    <cfRule type="cellIs" dxfId="5321" priority="41" operator="greaterThan">
      <formula>0</formula>
    </cfRule>
  </conditionalFormatting>
  <conditionalFormatting sqref="P5">
    <cfRule type="cellIs" dxfId="5320" priority="39" operator="equal">
      <formula>"no"</formula>
    </cfRule>
    <cfRule type="cellIs" dxfId="5319" priority="40" operator="equal">
      <formula>"yes"</formula>
    </cfRule>
  </conditionalFormatting>
  <conditionalFormatting sqref="O5">
    <cfRule type="cellIs" dxfId="5318" priority="38" operator="greaterThan">
      <formula>0</formula>
    </cfRule>
  </conditionalFormatting>
  <conditionalFormatting sqref="T5">
    <cfRule type="cellIs" dxfId="5317" priority="36" operator="equal">
      <formula>"no"</formula>
    </cfRule>
    <cfRule type="cellIs" dxfId="5316" priority="37" operator="equal">
      <formula>"yes"</formula>
    </cfRule>
  </conditionalFormatting>
  <conditionalFormatting sqref="S5">
    <cfRule type="cellIs" dxfId="5315" priority="35" operator="greaterThan">
      <formula>0</formula>
    </cfRule>
  </conditionalFormatting>
  <conditionalFormatting sqref="X5">
    <cfRule type="cellIs" dxfId="5314" priority="33" operator="equal">
      <formula>"no"</formula>
    </cfRule>
    <cfRule type="cellIs" dxfId="5313" priority="34" operator="equal">
      <formula>"yes"</formula>
    </cfRule>
  </conditionalFormatting>
  <conditionalFormatting sqref="W5">
    <cfRule type="cellIs" dxfId="5312" priority="32" operator="greaterThan">
      <formula>0</formula>
    </cfRule>
  </conditionalFormatting>
  <conditionalFormatting sqref="AB5">
    <cfRule type="cellIs" dxfId="5311" priority="30" operator="equal">
      <formula>"no"</formula>
    </cfRule>
    <cfRule type="cellIs" dxfId="5310" priority="31" operator="equal">
      <formula>"yes"</formula>
    </cfRule>
  </conditionalFormatting>
  <conditionalFormatting sqref="AF5 AJ5 AN5 AV5 AZ5 BD5">
    <cfRule type="cellIs" dxfId="5309" priority="28" operator="equal">
      <formula>"no"</formula>
    </cfRule>
    <cfRule type="cellIs" dxfId="5308" priority="29" operator="equal">
      <formula>"yes"</formula>
    </cfRule>
  </conditionalFormatting>
  <conditionalFormatting sqref="AM5 AQ5 AU5 AY5 BC5">
    <cfRule type="cellIs" dxfId="5307" priority="27" operator="greaterThan">
      <formula>0</formula>
    </cfRule>
  </conditionalFormatting>
  <conditionalFormatting sqref="AR5">
    <cfRule type="cellIs" dxfId="5306" priority="22" operator="equal">
      <formula>"no"</formula>
    </cfRule>
    <cfRule type="cellIs" dxfId="5305" priority="23" operator="equal">
      <formula>"yes"</formula>
    </cfRule>
  </conditionalFormatting>
  <conditionalFormatting sqref="BX5:BX8">
    <cfRule type="cellIs" dxfId="5304" priority="20" operator="equal">
      <formula>"no"</formula>
    </cfRule>
    <cfRule type="cellIs" dxfId="5303" priority="21" operator="equal">
      <formula>"yes"</formula>
    </cfRule>
  </conditionalFormatting>
  <conditionalFormatting sqref="BW5:BW8">
    <cfRule type="cellIs" dxfId="5302" priority="19" operator="greaterThan">
      <formula>0</formula>
    </cfRule>
  </conditionalFormatting>
  <conditionalFormatting sqref="BW4:BZ4">
    <cfRule type="cellIs" dxfId="5301" priority="18" operator="equal">
      <formula>"Dummy"</formula>
    </cfRule>
  </conditionalFormatting>
  <conditionalFormatting sqref="BX9:BX10">
    <cfRule type="cellIs" dxfId="5300" priority="16" operator="equal">
      <formula>"no"</formula>
    </cfRule>
    <cfRule type="cellIs" dxfId="5299" priority="17" operator="equal">
      <formula>"yes"</formula>
    </cfRule>
  </conditionalFormatting>
  <conditionalFormatting sqref="BW9:BW10">
    <cfRule type="cellIs" dxfId="5298" priority="15" operator="greaterThan">
      <formula>0</formula>
    </cfRule>
  </conditionalFormatting>
  <conditionalFormatting sqref="BT9:BT10">
    <cfRule type="cellIs" dxfId="5297" priority="9" operator="equal">
      <formula>"no"</formula>
    </cfRule>
    <cfRule type="cellIs" dxfId="5296" priority="10" operator="equal">
      <formula>"yes"</formula>
    </cfRule>
  </conditionalFormatting>
  <conditionalFormatting sqref="BS9:BS10">
    <cfRule type="cellIs" dxfId="5295" priority="8" operator="greaterThan">
      <formula>0</formula>
    </cfRule>
  </conditionalFormatting>
  <conditionalFormatting sqref="BT5:BT8">
    <cfRule type="cellIs" dxfId="5294" priority="13" operator="equal">
      <formula>"no"</formula>
    </cfRule>
    <cfRule type="cellIs" dxfId="5293" priority="14" operator="equal">
      <formula>"yes"</formula>
    </cfRule>
  </conditionalFormatting>
  <conditionalFormatting sqref="BS5:BS8">
    <cfRule type="cellIs" dxfId="5292" priority="12" operator="greaterThan">
      <formula>0</formula>
    </cfRule>
  </conditionalFormatting>
  <conditionalFormatting sqref="BS4:BV4">
    <cfRule type="cellIs" dxfId="5291" priority="11" operator="equal">
      <formula>"Dummy"</formula>
    </cfRule>
  </conditionalFormatting>
  <conditionalFormatting sqref="CB9:CB10">
    <cfRule type="cellIs" dxfId="5290" priority="2" operator="equal">
      <formula>"no"</formula>
    </cfRule>
    <cfRule type="cellIs" dxfId="5289" priority="3" operator="equal">
      <formula>"yes"</formula>
    </cfRule>
  </conditionalFormatting>
  <conditionalFormatting sqref="CA9:CA10">
    <cfRule type="cellIs" dxfId="5288" priority="1" operator="greaterThan">
      <formula>0</formula>
    </cfRule>
  </conditionalFormatting>
  <conditionalFormatting sqref="CB5:CB8">
    <cfRule type="cellIs" dxfId="5287" priority="6" operator="equal">
      <formula>"no"</formula>
    </cfRule>
    <cfRule type="cellIs" dxfId="5286" priority="7" operator="equal">
      <formula>"yes"</formula>
    </cfRule>
  </conditionalFormatting>
  <conditionalFormatting sqref="CA5:CA8">
    <cfRule type="cellIs" dxfId="5285" priority="5" operator="greaterThan">
      <formula>0</formula>
    </cfRule>
  </conditionalFormatting>
  <conditionalFormatting sqref="CA4:CD4">
    <cfRule type="cellIs" dxfId="5284" priority="4" operator="equal">
      <formula>"Dummy"</formula>
    </cfRule>
  </conditionalFormatting>
  <pageMargins left="0.7" right="0.7" top="0.78740157499999996" bottom="0.78740157499999996" header="0.3" footer="0.3"/>
  <pageSetup paperSize="9"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ABFF6-4293-4F3C-BF6A-275592318B3F}">
  <sheetPr>
    <tabColor theme="9" tint="-0.249977111117893"/>
  </sheetPr>
  <dimension ref="A1:IQ19"/>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AE35" sqref="AE34:AF35"/>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4" width="8.83203125" bestFit="1" customWidth="1"/>
    <col min="5" max="5" width="7.6640625" bestFit="1" customWidth="1"/>
    <col min="6" max="6" width="7" customWidth="1"/>
    <col min="7" max="7" width="7.33203125" customWidth="1"/>
    <col min="8" max="8" width="6.33203125" customWidth="1"/>
    <col min="9" max="9" width="7.6640625" bestFit="1" customWidth="1"/>
    <col min="10" max="10" width="7.6640625" style="2" bestFit="1" customWidth="1"/>
    <col min="11" max="11" width="8.83203125" bestFit="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6.6640625" bestFit="1" customWidth="1"/>
    <col min="56" max="56" width="4.5" bestFit="1" customWidth="1"/>
    <col min="57" max="57" width="5.6640625" customWidth="1"/>
    <col min="58" max="58" width="4.5" style="2" bestFit="1" customWidth="1"/>
    <col min="59" max="59" width="6.6640625" bestFit="1"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6.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6.6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6.6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6.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398</v>
      </c>
      <c r="L1" s="90"/>
      <c r="M1" s="90"/>
      <c r="N1" s="91"/>
      <c r="O1" s="92" t="s">
        <v>416</v>
      </c>
      <c r="P1" s="87"/>
      <c r="Q1" s="87"/>
      <c r="R1" s="88"/>
      <c r="S1" s="89" t="s">
        <v>415</v>
      </c>
      <c r="T1" s="90"/>
      <c r="U1" s="90"/>
      <c r="V1" s="91"/>
      <c r="W1" s="92" t="s">
        <v>425</v>
      </c>
      <c r="X1" s="87"/>
      <c r="Y1" s="87"/>
      <c r="Z1" s="88"/>
      <c r="AA1" s="89" t="s">
        <v>426</v>
      </c>
      <c r="AB1" s="90"/>
      <c r="AC1" s="90"/>
      <c r="AD1" s="91"/>
      <c r="AE1" s="92" t="s">
        <v>427</v>
      </c>
      <c r="AF1" s="87"/>
      <c r="AG1" s="87"/>
      <c r="AH1" s="88"/>
      <c r="AI1" s="89" t="s">
        <v>505</v>
      </c>
      <c r="AJ1" s="90"/>
      <c r="AK1" s="90"/>
      <c r="AL1" s="91"/>
      <c r="AM1" s="92" t="s">
        <v>585</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OlivettiEtAl._2017</v>
      </c>
      <c r="L2" s="43" t="str">
        <f>K1</f>
        <v>OlivettiEtAl._2017</v>
      </c>
      <c r="M2" s="43" t="str">
        <f>K1</f>
        <v>OlivettiEtAl._2017</v>
      </c>
      <c r="N2" s="44" t="str">
        <f>K1</f>
        <v>OlivettiEtAl._2017</v>
      </c>
      <c r="O2" s="45" t="str">
        <f>O1</f>
        <v>IEA_2018</v>
      </c>
      <c r="P2" s="45" t="str">
        <f>O1</f>
        <v>IEA_2018</v>
      </c>
      <c r="Q2" s="45" t="str">
        <f>O1</f>
        <v>IEA_2018</v>
      </c>
      <c r="R2" s="51" t="str">
        <f>O1</f>
        <v>IEA_2018</v>
      </c>
      <c r="S2" s="43" t="str">
        <f>S1</f>
        <v>SunEtAl._2018</v>
      </c>
      <c r="T2" s="43" t="str">
        <f>S1</f>
        <v>SunEtAl._2018</v>
      </c>
      <c r="U2" s="43" t="str">
        <f>S1</f>
        <v>SunEtAl._2018</v>
      </c>
      <c r="V2" s="44" t="str">
        <f>S1</f>
        <v>SunEtAl._2018</v>
      </c>
      <c r="W2" s="45" t="str">
        <f>W1</f>
        <v>ReuterEtAl._2019</v>
      </c>
      <c r="X2" s="45" t="str">
        <f>W1</f>
        <v>ReuterEtAl._2019</v>
      </c>
      <c r="Y2" s="45" t="str">
        <f>W1</f>
        <v>ReuterEtAl._2019</v>
      </c>
      <c r="Z2" s="46" t="str">
        <f>W1</f>
        <v>ReuterEtAl._2019</v>
      </c>
      <c r="AA2" s="43" t="str">
        <f>AA1</f>
        <v>Harvey_2018a</v>
      </c>
      <c r="AB2" s="43" t="str">
        <f>AA1</f>
        <v>Harvey_2018a</v>
      </c>
      <c r="AC2" s="43" t="str">
        <f>AA1</f>
        <v>Harvey_2018a</v>
      </c>
      <c r="AD2" s="44" t="str">
        <f>AA1</f>
        <v>Harvey_2018a</v>
      </c>
      <c r="AE2" s="45" t="str">
        <f>AE1</f>
        <v>Harvey_2018b</v>
      </c>
      <c r="AF2" s="45" t="str">
        <f>AE1</f>
        <v>Harvey_2018b</v>
      </c>
      <c r="AG2" s="45" t="str">
        <f>AE1</f>
        <v>Harvey_2018b</v>
      </c>
      <c r="AH2" s="46" t="str">
        <f>AE1</f>
        <v>Harvey_2018b</v>
      </c>
      <c r="AI2" s="43" t="str">
        <f>AI1</f>
        <v>JonesEtAl._2020</v>
      </c>
      <c r="AJ2" s="43" t="str">
        <f>AI1</f>
        <v>JonesEtAl._2020</v>
      </c>
      <c r="AK2" s="43" t="str">
        <f>AI1</f>
        <v>JonesEtAl._2020</v>
      </c>
      <c r="AL2" s="44" t="str">
        <f>AI1</f>
        <v>JonesEtAl._2020</v>
      </c>
      <c r="AM2" s="45" t="str">
        <f>AM1</f>
        <v>XuEtAl._2020</v>
      </c>
      <c r="AN2" s="45" t="str">
        <f>AM1</f>
        <v>XuEtAl._2020</v>
      </c>
      <c r="AO2" s="45" t="str">
        <f>AM1</f>
        <v>XuEtAl._2020</v>
      </c>
      <c r="AP2" s="46" t="str">
        <f>AM1</f>
        <v>XuEtAl._2020</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68</v>
      </c>
      <c r="B5" s="5" t="s">
        <v>407</v>
      </c>
      <c r="C5" s="11">
        <f>C4</f>
        <v>2015</v>
      </c>
      <c r="D5" s="50">
        <f>IF(H5&lt;&gt;0,AVERAGE(GV5:IQ5),-999)</f>
        <v>0.19712499999999999</v>
      </c>
      <c r="E5" s="50">
        <f>IF(H5&lt;&gt;0,MEDIAN(GV5:IQ5),-999)</f>
        <v>0.19500000000000001</v>
      </c>
      <c r="F5" s="50">
        <f>IF(H5&lt;&gt;0,MIN(GV5:IQ5),-999)</f>
        <v>0.17499999999999999</v>
      </c>
      <c r="G5" s="50">
        <f>IF(H5&lt;&gt;0,MAX(GV5:IQ5),-999)</f>
        <v>0.23</v>
      </c>
      <c r="H5" s="18">
        <f>COUNT(GV5:IQ5)</f>
        <v>8</v>
      </c>
      <c r="I5" s="16" t="e">
        <f>IF(H5&lt;&gt;0,PERCENTILE(GV5:IQ5,#REF!),-999)</f>
        <v>#REF!</v>
      </c>
      <c r="J5" s="17" t="e">
        <f>IF(H5&lt;&gt;0,PERCENTILE(GV5:IQ5,#REF!),-999)</f>
        <v>#REF!</v>
      </c>
      <c r="K5" s="50">
        <v>0.214</v>
      </c>
      <c r="L5" s="16" t="s">
        <v>8</v>
      </c>
      <c r="M5" s="62">
        <v>2017</v>
      </c>
      <c r="N5" s="63"/>
      <c r="O5" s="50">
        <v>0.19</v>
      </c>
      <c r="P5" s="16" t="s">
        <v>8</v>
      </c>
      <c r="Q5" s="62">
        <v>2018</v>
      </c>
      <c r="R5" s="63"/>
      <c r="S5" s="50">
        <v>0.21099999999999999</v>
      </c>
      <c r="T5" s="16" t="s">
        <v>8</v>
      </c>
      <c r="U5" s="62">
        <v>2018</v>
      </c>
      <c r="V5" s="63"/>
      <c r="W5" s="64">
        <v>0.18</v>
      </c>
      <c r="X5" s="65" t="s">
        <v>8</v>
      </c>
      <c r="Y5" s="62">
        <v>2019</v>
      </c>
      <c r="Z5" s="63"/>
      <c r="AA5" s="64">
        <v>0.23</v>
      </c>
      <c r="AB5" s="65" t="s">
        <v>8</v>
      </c>
      <c r="AC5" s="62">
        <v>2018</v>
      </c>
      <c r="AD5" s="63" t="s">
        <v>428</v>
      </c>
      <c r="AE5" s="64">
        <v>0.17699999999999999</v>
      </c>
      <c r="AF5" s="65" t="s">
        <v>8</v>
      </c>
      <c r="AG5" s="62">
        <v>2018</v>
      </c>
      <c r="AH5" s="63" t="s">
        <v>429</v>
      </c>
      <c r="AI5" s="64">
        <v>0.2</v>
      </c>
      <c r="AJ5" s="65" t="s">
        <v>8</v>
      </c>
      <c r="AK5" s="62">
        <v>2020</v>
      </c>
      <c r="AL5" s="63"/>
      <c r="AM5" s="64">
        <v>0.17499999999999999</v>
      </c>
      <c r="AN5" s="65" t="s">
        <v>8</v>
      </c>
      <c r="AO5" s="62">
        <v>2020</v>
      </c>
      <c r="AP5" s="63"/>
      <c r="AQ5" s="64"/>
      <c r="AR5" s="65"/>
      <c r="AS5" s="62"/>
      <c r="AT5" s="63"/>
      <c r="AU5" s="64"/>
      <c r="AV5" s="65"/>
      <c r="AW5" s="62"/>
      <c r="AX5" s="63"/>
      <c r="AY5" s="64"/>
      <c r="AZ5" s="65"/>
      <c r="BA5" s="62"/>
      <c r="BB5" s="63"/>
      <c r="BC5" s="64"/>
      <c r="BD5" s="65"/>
      <c r="BE5" s="62"/>
      <c r="BF5" s="63"/>
      <c r="BG5" s="64"/>
      <c r="BH5" s="65"/>
      <c r="BI5" s="62"/>
      <c r="BJ5" s="63"/>
      <c r="BK5" s="65"/>
      <c r="BL5" s="65"/>
      <c r="BM5" s="65"/>
      <c r="BN5" s="63"/>
      <c r="BO5" s="65"/>
      <c r="BP5" s="65"/>
      <c r="BQ5" s="65"/>
      <c r="BR5" s="63"/>
      <c r="BS5" s="65"/>
      <c r="BT5" s="65"/>
      <c r="BU5" s="65"/>
      <c r="BV5" s="63"/>
      <c r="BW5" s="64"/>
      <c r="BX5" s="65"/>
      <c r="BY5" s="62"/>
      <c r="BZ5" s="63"/>
      <c r="CA5" s="64"/>
      <c r="CB5" s="65"/>
      <c r="CC5" s="62"/>
      <c r="CD5" s="63"/>
      <c r="CE5" s="64"/>
      <c r="CF5" s="65"/>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4"/>
      <c r="EJ5" s="65"/>
      <c r="EK5" s="62"/>
      <c r="EL5" s="63"/>
      <c r="EM5" s="64"/>
      <c r="EN5" s="65"/>
      <c r="EO5" s="62"/>
      <c r="EP5" s="65"/>
      <c r="EQ5" s="64"/>
      <c r="ER5" s="65"/>
      <c r="ES5" s="62"/>
      <c r="ET5" s="63"/>
      <c r="EU5" s="64"/>
      <c r="EV5" s="65"/>
      <c r="EW5" s="62"/>
      <c r="EX5" s="63"/>
      <c r="EY5" s="64"/>
      <c r="EZ5" s="65"/>
      <c r="FA5" s="62"/>
      <c r="FB5" s="63"/>
      <c r="FC5" s="64"/>
      <c r="FD5" s="65"/>
      <c r="FE5" s="62"/>
      <c r="FF5" s="63"/>
      <c r="FG5" s="64"/>
      <c r="FH5" s="65"/>
      <c r="FI5" s="62"/>
      <c r="FJ5" s="63"/>
      <c r="FK5" s="64"/>
      <c r="FL5" s="65"/>
      <c r="FM5" s="62"/>
      <c r="FN5" s="63"/>
      <c r="FO5" s="64"/>
      <c r="FP5" s="65"/>
      <c r="FQ5" s="62"/>
      <c r="FR5" s="63"/>
      <c r="FS5" s="64"/>
      <c r="FT5" s="65"/>
      <c r="FU5" s="62"/>
      <c r="FV5" s="63"/>
      <c r="FW5" s="64"/>
      <c r="FX5" s="65"/>
      <c r="FY5" s="62"/>
      <c r="FZ5" s="63"/>
      <c r="GA5" s="64"/>
      <c r="GB5" s="65"/>
      <c r="GC5" s="62"/>
      <c r="GD5" s="63"/>
      <c r="GE5" s="64"/>
      <c r="GF5" s="65"/>
      <c r="GG5" s="62"/>
      <c r="GH5" s="63"/>
      <c r="GI5" s="64"/>
      <c r="GJ5" s="65"/>
      <c r="GK5" s="62"/>
      <c r="GL5" s="63"/>
      <c r="GM5" s="64"/>
      <c r="GN5" s="65"/>
      <c r="GO5" s="62"/>
      <c r="GP5" s="63"/>
      <c r="GQ5" s="64"/>
      <c r="GR5" s="65"/>
      <c r="GS5" s="62"/>
      <c r="GT5" s="63"/>
      <c r="GV5" s="39">
        <f>IF(L5="yes",K5)</f>
        <v>0.214</v>
      </c>
      <c r="GW5" s="10">
        <f>IF(P5="yes",O5)</f>
        <v>0.19</v>
      </c>
      <c r="GX5" s="10">
        <f>IF(T5="yes",S5)</f>
        <v>0.21099999999999999</v>
      </c>
      <c r="GY5" s="10">
        <f>IF(X5="yes",W5)</f>
        <v>0.18</v>
      </c>
      <c r="GZ5" s="10">
        <f>IF(AB5="yes",AA5)</f>
        <v>0.23</v>
      </c>
      <c r="HA5" s="10">
        <f>IF(AF5="yes",AE5)</f>
        <v>0.17699999999999999</v>
      </c>
      <c r="HB5" s="10">
        <f>IF(AJ5="yes",AI5)</f>
        <v>0.2</v>
      </c>
      <c r="HC5" s="10">
        <f>IF(AN5="yes",AM5)</f>
        <v>0.17499999999999999</v>
      </c>
      <c r="HD5" s="10" t="b">
        <f>IF(AR5="yes",AQ5)</f>
        <v>0</v>
      </c>
      <c r="HE5" s="10" t="b">
        <f>IF(AV5="yes",AU5)</f>
        <v>0</v>
      </c>
      <c r="HF5" s="10" t="b">
        <f>IF(AZ5="yes",AY5)</f>
        <v>0</v>
      </c>
      <c r="HG5" s="10" t="b">
        <f>IF(BD5="yes",BC5)</f>
        <v>0</v>
      </c>
      <c r="HH5" s="10" t="b">
        <f>IF(BH5="yes",BG5)</f>
        <v>0</v>
      </c>
      <c r="HI5" s="10" t="b">
        <f>IF(BL5="yes",BK5)</f>
        <v>0</v>
      </c>
      <c r="HJ5" s="10" t="b">
        <f>IF(BP5="yes",BO5)</f>
        <v>0</v>
      </c>
      <c r="HK5" s="10" t="b">
        <f>IF(BT5="yes",BS5)</f>
        <v>0</v>
      </c>
      <c r="HL5" s="10" t="b">
        <f>IF(BX5="yes",BW5)</f>
        <v>0</v>
      </c>
      <c r="HM5" s="10" t="b">
        <f>IF(CB5="yes",CA5)</f>
        <v>0</v>
      </c>
      <c r="HN5" s="10" t="b">
        <f>IF(CF5="yes",CE5)</f>
        <v>0</v>
      </c>
      <c r="HO5" s="10" t="b">
        <f>IF(CJ5="yes",CI5)</f>
        <v>0</v>
      </c>
      <c r="HP5" s="10" t="b">
        <f>IF(CN5="yes",CM5)</f>
        <v>0</v>
      </c>
      <c r="HQ5" s="10" t="b">
        <f>IF(CR5="yes",CQ5)</f>
        <v>0</v>
      </c>
      <c r="HR5" s="10" t="b">
        <f>IF(CV5="yes",CU5)</f>
        <v>0</v>
      </c>
      <c r="HS5" s="10" t="b">
        <f>IF(CZ5="yes",CY5)</f>
        <v>0</v>
      </c>
      <c r="HT5" s="10" t="b">
        <f>IF(DD5="yes",DC5)</f>
        <v>0</v>
      </c>
      <c r="HU5" s="10" t="b">
        <f>IF(DH5="yes",DG5)</f>
        <v>0</v>
      </c>
      <c r="HV5" s="10" t="b">
        <f>IF(DL5="yes",DK5)</f>
        <v>0</v>
      </c>
      <c r="HW5" s="10" t="b">
        <f>IF(DP5="yes",DO5)</f>
        <v>0</v>
      </c>
      <c r="HX5" s="10" t="b">
        <f>IF(DT5="yes",DS5)</f>
        <v>0</v>
      </c>
      <c r="HY5" s="10" t="b">
        <f>IF(DX5="yes",DW5)</f>
        <v>0</v>
      </c>
      <c r="HZ5" s="10" t="b">
        <f>IF(EB5="yes",EA5)</f>
        <v>0</v>
      </c>
      <c r="IA5" s="10" t="b">
        <f>IF(EF5="yes",EE5)</f>
        <v>0</v>
      </c>
      <c r="IB5" s="10" t="b">
        <f>IF(EJ5="yes",EI5)</f>
        <v>0</v>
      </c>
      <c r="IC5" s="10" t="b">
        <f>IF(EN5="yes",EM5)</f>
        <v>0</v>
      </c>
      <c r="ID5" s="10" t="b">
        <f>IF(ER5="yes",EQ5)</f>
        <v>0</v>
      </c>
      <c r="IE5" s="10" t="b">
        <f>IF(EV5="yes",EU5)</f>
        <v>0</v>
      </c>
      <c r="IF5" s="10" t="b">
        <f>IF(EZ5="yes",EY5)</f>
        <v>0</v>
      </c>
      <c r="IG5" s="10" t="b">
        <f>IF(FD5="yes",FC5)</f>
        <v>0</v>
      </c>
      <c r="IH5" s="10" t="b">
        <f>IF(FH5="yes",FG5)</f>
        <v>0</v>
      </c>
      <c r="II5" s="10" t="b">
        <f>IF(FL5="yes",FK5)</f>
        <v>0</v>
      </c>
      <c r="IJ5" s="10" t="b">
        <f>IF(FP5="yes",FO5)</f>
        <v>0</v>
      </c>
      <c r="IK5" s="10" t="b">
        <f>IF(FT5="yes",FS5)</f>
        <v>0</v>
      </c>
      <c r="IL5" s="10" t="b">
        <f>IF(FX5="yes",FW5)</f>
        <v>0</v>
      </c>
      <c r="IM5" s="10" t="b">
        <f>IF(GB5="yes",GA5)</f>
        <v>0</v>
      </c>
      <c r="IN5" s="10" t="b">
        <f>IF(GF5="yes",GE5)</f>
        <v>0</v>
      </c>
      <c r="IO5" s="10" t="b">
        <f>IF(GJ5="yes",GI5)</f>
        <v>0</v>
      </c>
      <c r="IP5" s="10" t="b">
        <f>IF(GN5="yes",GM5)</f>
        <v>0</v>
      </c>
      <c r="IQ5" s="19" t="b">
        <f>IF(GR5="yes",GQ5)</f>
        <v>0</v>
      </c>
    </row>
    <row r="6" spans="1:251" x14ac:dyDescent="0.2">
      <c r="A6" s="9" t="s">
        <v>410</v>
      </c>
      <c r="B6" s="11" t="str">
        <f>B5</f>
        <v>kg/kWh</v>
      </c>
      <c r="C6" s="11">
        <f>C5</f>
        <v>2015</v>
      </c>
      <c r="D6" s="50">
        <f t="shared" ref="D6:D10" si="0">IF(H6&lt;&gt;0,AVERAGE(GV6:IQ6),-999)</f>
        <v>0.13176666666666667</v>
      </c>
      <c r="E6" s="50">
        <f t="shared" ref="E6:E10" si="1">IF(H6&lt;&gt;0,MEDIAN(GV6:IQ6),-999)</f>
        <v>0.128</v>
      </c>
      <c r="F6" s="50">
        <f t="shared" ref="F6:F10" si="2">IF(H6&lt;&gt;0,MIN(GV6:IQ6),-999)</f>
        <v>0.1196</v>
      </c>
      <c r="G6" s="50">
        <f t="shared" ref="G6:G10" si="3">IF(H6&lt;&gt;0,MAX(GV6:IQ6),-999)</f>
        <v>0.15</v>
      </c>
      <c r="H6" s="18">
        <f t="shared" ref="H6:H10" si="4">COUNT(GV6:IQ6)</f>
        <v>6</v>
      </c>
      <c r="I6" s="16" t="e">
        <f>IF(H6&lt;&gt;0,PERCENTILE(GV6:IQ6,#REF!),-999)</f>
        <v>#REF!</v>
      </c>
      <c r="J6" s="17" t="e">
        <f>IF(H6&lt;&gt;0,PERCENTILE(GV6:IQ6,#REF!),-999)</f>
        <v>#REF!</v>
      </c>
      <c r="K6" s="50">
        <v>0.126</v>
      </c>
      <c r="L6" s="16" t="s">
        <v>8</v>
      </c>
      <c r="M6" s="62">
        <v>2017</v>
      </c>
      <c r="N6" s="63"/>
      <c r="O6" s="50">
        <v>0.13</v>
      </c>
      <c r="P6" s="16" t="s">
        <v>8</v>
      </c>
      <c r="Q6" s="62">
        <v>2018</v>
      </c>
      <c r="R6" s="63"/>
      <c r="S6" s="50">
        <v>0.14499999999999999</v>
      </c>
      <c r="T6" s="16" t="s">
        <v>8</v>
      </c>
      <c r="U6" s="62">
        <v>2018</v>
      </c>
      <c r="V6" s="63"/>
      <c r="W6" s="64">
        <v>0.12</v>
      </c>
      <c r="X6" s="65" t="s">
        <v>8</v>
      </c>
      <c r="Y6" s="62">
        <v>2019</v>
      </c>
      <c r="Z6" s="63"/>
      <c r="AA6" s="64"/>
      <c r="AB6" s="65"/>
      <c r="AC6" s="62"/>
      <c r="AD6" s="63"/>
      <c r="AE6" s="64"/>
      <c r="AF6" s="65"/>
      <c r="AG6" s="62"/>
      <c r="AH6" s="63"/>
      <c r="AI6" s="64">
        <v>0.15</v>
      </c>
      <c r="AJ6" s="65" t="s">
        <v>8</v>
      </c>
      <c r="AK6" s="62">
        <v>2020</v>
      </c>
      <c r="AL6" s="63"/>
      <c r="AM6" s="64">
        <v>0.1196</v>
      </c>
      <c r="AN6" s="65" t="s">
        <v>8</v>
      </c>
      <c r="AO6" s="62">
        <v>2020</v>
      </c>
      <c r="AP6" s="63"/>
      <c r="AQ6" s="64"/>
      <c r="AR6" s="65"/>
      <c r="AS6" s="62"/>
      <c r="AT6" s="63"/>
      <c r="AU6" s="64"/>
      <c r="AV6" s="65"/>
      <c r="AW6" s="62"/>
      <c r="AX6" s="63"/>
      <c r="AY6" s="64"/>
      <c r="AZ6" s="65"/>
      <c r="BA6" s="62"/>
      <c r="BB6" s="63"/>
      <c r="BC6" s="64"/>
      <c r="BD6" s="65"/>
      <c r="BE6" s="62"/>
      <c r="BF6" s="63"/>
      <c r="BG6" s="64"/>
      <c r="BH6" s="65"/>
      <c r="BI6" s="62"/>
      <c r="BJ6" s="63"/>
      <c r="BK6" s="65"/>
      <c r="BL6" s="65"/>
      <c r="BM6" s="65"/>
      <c r="BN6" s="63"/>
      <c r="BO6" s="65"/>
      <c r="BP6" s="65"/>
      <c r="BQ6" s="65"/>
      <c r="BR6" s="63"/>
      <c r="BS6" s="65"/>
      <c r="BT6" s="65"/>
      <c r="BU6" s="65"/>
      <c r="BV6" s="63"/>
      <c r="BW6" s="64"/>
      <c r="BX6" s="65"/>
      <c r="BY6" s="62"/>
      <c r="BZ6" s="63"/>
      <c r="CA6" s="64"/>
      <c r="CB6" s="65"/>
      <c r="CC6" s="62"/>
      <c r="CD6" s="63"/>
      <c r="CE6" s="64"/>
      <c r="CF6" s="65"/>
      <c r="CG6" s="62"/>
      <c r="CH6" s="63"/>
      <c r="CI6" s="64"/>
      <c r="CJ6" s="65"/>
      <c r="CK6" s="62"/>
      <c r="CL6" s="63"/>
      <c r="CM6" s="65"/>
      <c r="CN6" s="65"/>
      <c r="CO6" s="65"/>
      <c r="CP6" s="63"/>
      <c r="CQ6" s="64"/>
      <c r="CR6" s="65"/>
      <c r="CS6" s="62"/>
      <c r="CT6" s="63"/>
      <c r="CU6" s="64"/>
      <c r="CV6" s="65"/>
      <c r="CW6" s="62"/>
      <c r="CX6" s="63"/>
      <c r="CY6" s="64"/>
      <c r="CZ6" s="65"/>
      <c r="DA6" s="62"/>
      <c r="DB6" s="63"/>
      <c r="DC6" s="64"/>
      <c r="DD6" s="65"/>
      <c r="DE6" s="62"/>
      <c r="DF6" s="63"/>
      <c r="DG6" s="64"/>
      <c r="DH6" s="65"/>
      <c r="DI6" s="62"/>
      <c r="DJ6" s="63"/>
      <c r="DK6" s="64"/>
      <c r="DL6" s="65"/>
      <c r="DM6" s="62"/>
      <c r="DN6" s="63"/>
      <c r="DO6" s="64"/>
      <c r="DP6" s="65"/>
      <c r="DQ6" s="62"/>
      <c r="DR6" s="63"/>
      <c r="DS6" s="64"/>
      <c r="DT6" s="65"/>
      <c r="DU6" s="62"/>
      <c r="DV6" s="63"/>
      <c r="DW6" s="64"/>
      <c r="DX6" s="65"/>
      <c r="DY6" s="62"/>
      <c r="DZ6" s="63"/>
      <c r="EA6" s="64"/>
      <c r="EB6" s="65"/>
      <c r="EC6" s="62"/>
      <c r="ED6" s="63"/>
      <c r="EE6" s="64"/>
      <c r="EF6" s="65"/>
      <c r="EG6" s="62"/>
      <c r="EH6" s="63"/>
      <c r="EI6" s="64"/>
      <c r="EJ6" s="65"/>
      <c r="EK6" s="62"/>
      <c r="EL6" s="63"/>
      <c r="EM6" s="64"/>
      <c r="EN6" s="65"/>
      <c r="EO6" s="62"/>
      <c r="EP6" s="65"/>
      <c r="EQ6" s="64"/>
      <c r="ER6" s="65"/>
      <c r="ES6" s="62"/>
      <c r="ET6" s="63"/>
      <c r="EU6" s="64"/>
      <c r="EV6" s="65"/>
      <c r="EW6" s="62"/>
      <c r="EX6" s="63"/>
      <c r="EY6" s="64"/>
      <c r="EZ6" s="65"/>
      <c r="FA6" s="62"/>
      <c r="FB6" s="63"/>
      <c r="FC6" s="64"/>
      <c r="FD6" s="65"/>
      <c r="FE6" s="62"/>
      <c r="FF6" s="63"/>
      <c r="FG6" s="64"/>
      <c r="FH6" s="65"/>
      <c r="FI6" s="62"/>
      <c r="FJ6" s="63"/>
      <c r="FK6" s="64"/>
      <c r="FL6" s="65"/>
      <c r="FM6" s="62"/>
      <c r="FN6" s="63"/>
      <c r="FO6" s="64"/>
      <c r="FP6" s="65"/>
      <c r="FQ6" s="62"/>
      <c r="FR6" s="63"/>
      <c r="FS6" s="64"/>
      <c r="FT6" s="65"/>
      <c r="FU6" s="62"/>
      <c r="FV6" s="63"/>
      <c r="FW6" s="64"/>
      <c r="FX6" s="65"/>
      <c r="FY6" s="62"/>
      <c r="FZ6" s="63"/>
      <c r="GA6" s="64"/>
      <c r="GB6" s="65"/>
      <c r="GC6" s="62"/>
      <c r="GD6" s="63"/>
      <c r="GE6" s="64"/>
      <c r="GF6" s="65"/>
      <c r="GG6" s="62"/>
      <c r="GH6" s="63"/>
      <c r="GI6" s="64"/>
      <c r="GJ6" s="65"/>
      <c r="GK6" s="62"/>
      <c r="GL6" s="63"/>
      <c r="GM6" s="64"/>
      <c r="GN6" s="65"/>
      <c r="GO6" s="62"/>
      <c r="GP6" s="63"/>
      <c r="GQ6" s="64"/>
      <c r="GR6" s="65"/>
      <c r="GS6" s="62"/>
      <c r="GT6" s="63"/>
      <c r="GV6" s="39">
        <f t="shared" ref="GV6:GV10" si="5">IF(L6="yes",K6)</f>
        <v>0.126</v>
      </c>
      <c r="GW6" s="10">
        <f t="shared" ref="GW6:GW10" si="6">IF(P6="yes",O6)</f>
        <v>0.13</v>
      </c>
      <c r="GX6" s="10">
        <f t="shared" ref="GX6:GX10" si="7">IF(T6="yes",S6)</f>
        <v>0.14499999999999999</v>
      </c>
      <c r="GY6" s="10">
        <f t="shared" ref="GY6:GY10" si="8">IF(X6="yes",W6)</f>
        <v>0.12</v>
      </c>
      <c r="GZ6" s="10" t="b">
        <f t="shared" ref="GZ6:GZ10" si="9">IF(AB6="yes",AA6)</f>
        <v>0</v>
      </c>
      <c r="HA6" s="10" t="b">
        <f t="shared" ref="HA6:HA10" si="10">IF(AF6="yes",AE6)</f>
        <v>0</v>
      </c>
      <c r="HB6" s="10">
        <f t="shared" ref="HB6:HB10" si="11">IF(AJ6="yes",AI6)</f>
        <v>0.15</v>
      </c>
      <c r="HC6" s="10">
        <f t="shared" ref="HC6:HC10" si="12">IF(AN6="yes",AM6)</f>
        <v>0.1196</v>
      </c>
      <c r="HD6" s="10" t="b">
        <f t="shared" ref="HD6:HD10" si="13">IF(AR6="yes",AQ6)</f>
        <v>0</v>
      </c>
      <c r="HE6" s="10" t="b">
        <f t="shared" ref="HE6:HE10" si="14">IF(AV6="yes",AU6)</f>
        <v>0</v>
      </c>
      <c r="HF6" s="10" t="b">
        <f t="shared" ref="HF6:HF10" si="15">IF(AZ6="yes",AY6)</f>
        <v>0</v>
      </c>
      <c r="HG6" s="10" t="b">
        <f t="shared" ref="HG6:HG10" si="16">IF(BD6="yes",BC6)</f>
        <v>0</v>
      </c>
      <c r="HH6" s="10" t="b">
        <f t="shared" ref="HH6:HH10" si="17">IF(BH6="yes",BG6)</f>
        <v>0</v>
      </c>
      <c r="HI6" s="10" t="b">
        <f t="shared" ref="HI6:HI10" si="18">IF(BL6="yes",BK6)</f>
        <v>0</v>
      </c>
      <c r="HJ6" s="10" t="b">
        <f t="shared" ref="HJ6:HJ10" si="19">IF(BP6="yes",BO6)</f>
        <v>0</v>
      </c>
      <c r="HK6" s="10" t="b">
        <f t="shared" ref="HK6:HK10" si="20">IF(BT6="yes",BS6)</f>
        <v>0</v>
      </c>
      <c r="HL6" s="10" t="b">
        <f t="shared" ref="HL6:HL10" si="21">IF(BX6="yes",BW6)</f>
        <v>0</v>
      </c>
      <c r="HM6" s="10" t="b">
        <f t="shared" ref="HM6:HM10" si="22">IF(CB6="yes",CA6)</f>
        <v>0</v>
      </c>
      <c r="HN6" s="10" t="b">
        <f t="shared" ref="HN6:HN10" si="23">IF(CF6="yes",CE6)</f>
        <v>0</v>
      </c>
      <c r="HO6" s="10" t="b">
        <f t="shared" ref="HO6:HO10" si="24">IF(CJ6="yes",CI6)</f>
        <v>0</v>
      </c>
      <c r="HP6" s="10" t="b">
        <f t="shared" ref="HP6:HP10" si="25">IF(CN6="yes",CM6)</f>
        <v>0</v>
      </c>
      <c r="HQ6" s="10" t="b">
        <f t="shared" ref="HQ6:HQ10" si="26">IF(CR6="yes",CQ6)</f>
        <v>0</v>
      </c>
      <c r="HR6" s="10" t="b">
        <f t="shared" ref="HR6:HR10" si="27">IF(CV6="yes",CU6)</f>
        <v>0</v>
      </c>
      <c r="HS6" s="10" t="b">
        <f t="shared" ref="HS6:HS10" si="28">IF(CZ6="yes",CY6)</f>
        <v>0</v>
      </c>
      <c r="HT6" s="10" t="b">
        <f t="shared" ref="HT6:HT10" si="29">IF(DD6="yes",DC6)</f>
        <v>0</v>
      </c>
      <c r="HU6" s="10" t="b">
        <f t="shared" ref="HU6:HU10" si="30">IF(DH6="yes",DG6)</f>
        <v>0</v>
      </c>
      <c r="HV6" s="10" t="b">
        <f t="shared" ref="HV6:HV10" si="31">IF(DL6="yes",DK6)</f>
        <v>0</v>
      </c>
      <c r="HW6" s="10" t="b">
        <f t="shared" ref="HW6:HW10" si="32">IF(DP6="yes",DO6)</f>
        <v>0</v>
      </c>
      <c r="HX6" s="10" t="b">
        <f t="shared" ref="HX6:HX10" si="33">IF(DT6="yes",DS6)</f>
        <v>0</v>
      </c>
      <c r="HY6" s="10" t="b">
        <f t="shared" ref="HY6:HY10" si="34">IF(DX6="yes",DW6)</f>
        <v>0</v>
      </c>
      <c r="HZ6" s="10" t="b">
        <f t="shared" ref="HZ6:HZ10" si="35">IF(EB6="yes",EA6)</f>
        <v>0</v>
      </c>
      <c r="IA6" s="10" t="b">
        <f t="shared" ref="IA6:IA10" si="36">IF(EF6="yes",EE6)</f>
        <v>0</v>
      </c>
      <c r="IB6" s="10" t="b">
        <f t="shared" ref="IB6:IB10" si="37">IF(EJ6="yes",EI6)</f>
        <v>0</v>
      </c>
      <c r="IC6" s="10" t="b">
        <f t="shared" ref="IC6:IC10" si="38">IF(EN6="yes",EM6)</f>
        <v>0</v>
      </c>
      <c r="ID6" s="10" t="b">
        <f t="shared" ref="ID6:ID10" si="39">IF(ER6="yes",EQ6)</f>
        <v>0</v>
      </c>
      <c r="IE6" s="10" t="b">
        <f t="shared" ref="IE6:IE10" si="40">IF(EV6="yes",EU6)</f>
        <v>0</v>
      </c>
      <c r="IF6" s="10" t="b">
        <f t="shared" ref="IF6:IF10" si="41">IF(EZ6="yes",EY6)</f>
        <v>0</v>
      </c>
      <c r="IG6" s="10" t="b">
        <f t="shared" ref="IG6:IG10" si="42">IF(FD6="yes",FC6)</f>
        <v>0</v>
      </c>
      <c r="IH6" s="10" t="b">
        <f t="shared" ref="IH6:IH10" si="43">IF(FH6="yes",FG6)</f>
        <v>0</v>
      </c>
      <c r="II6" s="10" t="b">
        <f t="shared" ref="II6:II10" si="44">IF(FL6="yes",FK6)</f>
        <v>0</v>
      </c>
      <c r="IJ6" s="10" t="b">
        <f t="shared" ref="IJ6:IJ10" si="45">IF(FP6="yes",FO6)</f>
        <v>0</v>
      </c>
      <c r="IK6" s="10" t="b">
        <f t="shared" ref="IK6:IK10" si="46">IF(FT6="yes",FS6)</f>
        <v>0</v>
      </c>
      <c r="IL6" s="10" t="b">
        <f t="shared" ref="IL6:IL10" si="47">IF(FX6="yes",FW6)</f>
        <v>0</v>
      </c>
      <c r="IM6" s="10" t="b">
        <f t="shared" ref="IM6:IM10" si="48">IF(GB6="yes",GA6)</f>
        <v>0</v>
      </c>
      <c r="IN6" s="10" t="b">
        <f t="shared" ref="IN6:IN10" si="49">IF(GF6="yes",GE6)</f>
        <v>0</v>
      </c>
      <c r="IO6" s="10" t="b">
        <f t="shared" ref="IO6:IO10" si="50">IF(GJ6="yes",GI6)</f>
        <v>0</v>
      </c>
      <c r="IP6" s="10" t="b">
        <f t="shared" ref="IP6:IP10" si="51">IF(GN6="yes",GM6)</f>
        <v>0</v>
      </c>
      <c r="IQ6" s="19" t="b">
        <f t="shared" ref="IQ6:IQ10" si="52">IF(GR6="yes",GQ6)</f>
        <v>0</v>
      </c>
    </row>
    <row r="7" spans="1:251" x14ac:dyDescent="0.2">
      <c r="A7" s="9" t="s">
        <v>411</v>
      </c>
      <c r="B7" s="11" t="str">
        <f t="shared" ref="B7:B10" si="53">B6</f>
        <v>kg/kWh</v>
      </c>
      <c r="C7" s="11">
        <f t="shared" ref="C7:C10" si="54">C6</f>
        <v>2015</v>
      </c>
      <c r="D7" s="50">
        <f t="shared" si="0"/>
        <v>0.1889166666666667</v>
      </c>
      <c r="E7" s="50">
        <f t="shared" si="1"/>
        <v>0.19500000000000001</v>
      </c>
      <c r="F7" s="50">
        <f t="shared" si="2"/>
        <v>0.16450000000000001</v>
      </c>
      <c r="G7" s="50">
        <f t="shared" si="3"/>
        <v>0.214</v>
      </c>
      <c r="H7" s="18">
        <f t="shared" si="4"/>
        <v>6</v>
      </c>
      <c r="I7" s="16" t="e">
        <f>IF(H7&lt;&gt;0,PERCENTILE(GV7:IQ7,#REF!),-999)</f>
        <v>#REF!</v>
      </c>
      <c r="J7" s="17" t="e">
        <f>IF(H7&lt;&gt;0,PERCENTILE(GV7:IQ7,#REF!),-999)</f>
        <v>#REF!</v>
      </c>
      <c r="K7" s="50">
        <v>0.2</v>
      </c>
      <c r="L7" s="16" t="s">
        <v>8</v>
      </c>
      <c r="M7" s="62">
        <v>2017</v>
      </c>
      <c r="N7" s="63"/>
      <c r="O7" s="50">
        <v>0.2</v>
      </c>
      <c r="P7" s="16" t="s">
        <v>8</v>
      </c>
      <c r="Q7" s="62">
        <v>2018</v>
      </c>
      <c r="R7" s="63"/>
      <c r="S7" s="64"/>
      <c r="T7" s="65"/>
      <c r="U7" s="62"/>
      <c r="V7" s="63"/>
      <c r="W7" s="64"/>
      <c r="X7" s="65"/>
      <c r="Y7" s="62"/>
      <c r="Z7" s="63"/>
      <c r="AA7" s="64">
        <v>0.214</v>
      </c>
      <c r="AB7" s="65" t="s">
        <v>8</v>
      </c>
      <c r="AC7" s="62">
        <v>2018</v>
      </c>
      <c r="AD7" s="63" t="s">
        <v>428</v>
      </c>
      <c r="AE7" s="64">
        <v>0.16500000000000001</v>
      </c>
      <c r="AF7" s="65" t="s">
        <v>8</v>
      </c>
      <c r="AG7" s="62">
        <v>2018</v>
      </c>
      <c r="AH7" s="63" t="s">
        <v>429</v>
      </c>
      <c r="AI7" s="64">
        <v>0.19</v>
      </c>
      <c r="AJ7" s="65" t="s">
        <v>8</v>
      </c>
      <c r="AK7" s="62">
        <v>2020</v>
      </c>
      <c r="AL7" s="63"/>
      <c r="AM7" s="64">
        <v>0.16450000000000001</v>
      </c>
      <c r="AN7" s="65" t="s">
        <v>8</v>
      </c>
      <c r="AO7" s="62">
        <v>2020</v>
      </c>
      <c r="AP7" s="63"/>
      <c r="AQ7" s="64"/>
      <c r="AR7" s="65"/>
      <c r="AS7" s="62"/>
      <c r="AT7" s="63"/>
      <c r="AU7" s="64"/>
      <c r="AV7" s="65"/>
      <c r="AW7" s="62"/>
      <c r="AX7" s="63"/>
      <c r="AY7" s="64"/>
      <c r="AZ7" s="65"/>
      <c r="BA7" s="62"/>
      <c r="BB7" s="63"/>
      <c r="BC7" s="64"/>
      <c r="BD7" s="65"/>
      <c r="BE7" s="62"/>
      <c r="BF7" s="63"/>
      <c r="BG7" s="64"/>
      <c r="BH7" s="65"/>
      <c r="BI7" s="62"/>
      <c r="BJ7" s="63"/>
      <c r="BK7" s="65"/>
      <c r="BL7" s="65"/>
      <c r="BM7" s="65"/>
      <c r="BN7" s="63"/>
      <c r="BO7" s="65"/>
      <c r="BP7" s="65"/>
      <c r="BQ7" s="65"/>
      <c r="BR7" s="63"/>
      <c r="BS7" s="65"/>
      <c r="BT7" s="65"/>
      <c r="BU7" s="65"/>
      <c r="BV7" s="63"/>
      <c r="BW7" s="64"/>
      <c r="BX7" s="65"/>
      <c r="BY7" s="62"/>
      <c r="BZ7" s="63"/>
      <c r="CA7" s="64"/>
      <c r="CB7" s="65"/>
      <c r="CC7" s="62"/>
      <c r="CD7" s="63"/>
      <c r="CE7" s="64"/>
      <c r="CF7" s="65"/>
      <c r="CG7" s="62"/>
      <c r="CH7" s="63"/>
      <c r="CI7" s="64"/>
      <c r="CJ7" s="65"/>
      <c r="CK7" s="62"/>
      <c r="CL7" s="63"/>
      <c r="CM7" s="65"/>
      <c r="CN7" s="65"/>
      <c r="CO7" s="65"/>
      <c r="CP7" s="63"/>
      <c r="CQ7" s="64"/>
      <c r="CR7" s="65"/>
      <c r="CS7" s="62"/>
      <c r="CT7" s="63"/>
      <c r="CU7" s="64"/>
      <c r="CV7" s="65"/>
      <c r="CW7" s="62"/>
      <c r="CX7" s="63"/>
      <c r="CY7" s="64"/>
      <c r="CZ7" s="65"/>
      <c r="DA7" s="62"/>
      <c r="DB7" s="63"/>
      <c r="DC7" s="64"/>
      <c r="DD7" s="65"/>
      <c r="DE7" s="62"/>
      <c r="DF7" s="63"/>
      <c r="DG7" s="64"/>
      <c r="DH7" s="65"/>
      <c r="DI7" s="62"/>
      <c r="DJ7" s="63"/>
      <c r="DK7" s="64"/>
      <c r="DL7" s="65"/>
      <c r="DM7" s="62"/>
      <c r="DN7" s="63"/>
      <c r="DO7" s="64"/>
      <c r="DP7" s="65"/>
      <c r="DQ7" s="62"/>
      <c r="DR7" s="63"/>
      <c r="DS7" s="64"/>
      <c r="DT7" s="65"/>
      <c r="DU7" s="62"/>
      <c r="DV7" s="63"/>
      <c r="DW7" s="64"/>
      <c r="DX7" s="65"/>
      <c r="DY7" s="62"/>
      <c r="DZ7" s="63"/>
      <c r="EA7" s="64"/>
      <c r="EB7" s="65"/>
      <c r="EC7" s="62"/>
      <c r="ED7" s="63"/>
      <c r="EE7" s="64"/>
      <c r="EF7" s="65"/>
      <c r="EG7" s="62"/>
      <c r="EH7" s="63"/>
      <c r="EI7" s="64"/>
      <c r="EJ7" s="65"/>
      <c r="EK7" s="62"/>
      <c r="EL7" s="63"/>
      <c r="EM7" s="64"/>
      <c r="EN7" s="65"/>
      <c r="EO7" s="62"/>
      <c r="EP7" s="65"/>
      <c r="EQ7" s="64"/>
      <c r="ER7" s="65"/>
      <c r="ES7" s="62"/>
      <c r="ET7" s="63"/>
      <c r="EU7" s="64"/>
      <c r="EV7" s="65"/>
      <c r="EW7" s="62"/>
      <c r="EX7" s="63"/>
      <c r="EY7" s="64"/>
      <c r="EZ7" s="65"/>
      <c r="FA7" s="62"/>
      <c r="FB7" s="63"/>
      <c r="FC7" s="64"/>
      <c r="FD7" s="65"/>
      <c r="FE7" s="62"/>
      <c r="FF7" s="63"/>
      <c r="FG7" s="64"/>
      <c r="FH7" s="65"/>
      <c r="FI7" s="62"/>
      <c r="FJ7" s="63"/>
      <c r="FK7" s="64"/>
      <c r="FL7" s="65"/>
      <c r="FM7" s="62"/>
      <c r="FN7" s="63"/>
      <c r="FO7" s="64"/>
      <c r="FP7" s="65"/>
      <c r="FQ7" s="62"/>
      <c r="FR7" s="63"/>
      <c r="FS7" s="64"/>
      <c r="FT7" s="65"/>
      <c r="FU7" s="62"/>
      <c r="FV7" s="63"/>
      <c r="FW7" s="64"/>
      <c r="FX7" s="65"/>
      <c r="FY7" s="62"/>
      <c r="FZ7" s="63"/>
      <c r="GA7" s="64"/>
      <c r="GB7" s="65"/>
      <c r="GC7" s="62"/>
      <c r="GD7" s="63"/>
      <c r="GE7" s="64"/>
      <c r="GF7" s="65"/>
      <c r="GG7" s="62"/>
      <c r="GH7" s="63"/>
      <c r="GI7" s="64"/>
      <c r="GJ7" s="65"/>
      <c r="GK7" s="62"/>
      <c r="GL7" s="63"/>
      <c r="GM7" s="64"/>
      <c r="GN7" s="65"/>
      <c r="GO7" s="62"/>
      <c r="GP7" s="63"/>
      <c r="GQ7" s="64"/>
      <c r="GR7" s="65"/>
      <c r="GS7" s="62"/>
      <c r="GT7" s="63"/>
      <c r="GV7" s="39">
        <f t="shared" si="5"/>
        <v>0.2</v>
      </c>
      <c r="GW7" s="10">
        <f t="shared" si="6"/>
        <v>0.2</v>
      </c>
      <c r="GX7" s="10" t="b">
        <f t="shared" si="7"/>
        <v>0</v>
      </c>
      <c r="GY7" s="10" t="b">
        <f t="shared" si="8"/>
        <v>0</v>
      </c>
      <c r="GZ7" s="10">
        <f t="shared" si="9"/>
        <v>0.214</v>
      </c>
      <c r="HA7" s="10">
        <f t="shared" si="10"/>
        <v>0.16500000000000001</v>
      </c>
      <c r="HB7" s="10">
        <f t="shared" si="11"/>
        <v>0.19</v>
      </c>
      <c r="HC7" s="10">
        <f t="shared" si="12"/>
        <v>0.16450000000000001</v>
      </c>
      <c r="HD7" s="10" t="b">
        <f t="shared" si="13"/>
        <v>0</v>
      </c>
      <c r="HE7" s="10" t="b">
        <f t="shared" si="14"/>
        <v>0</v>
      </c>
      <c r="HF7" s="10" t="b">
        <f t="shared" si="15"/>
        <v>0</v>
      </c>
      <c r="HG7" s="10" t="b">
        <f t="shared" si="16"/>
        <v>0</v>
      </c>
      <c r="HH7" s="10" t="b">
        <f t="shared" si="17"/>
        <v>0</v>
      </c>
      <c r="HI7" s="10" t="b">
        <f t="shared" si="18"/>
        <v>0</v>
      </c>
      <c r="HJ7" s="10" t="b">
        <f t="shared" si="19"/>
        <v>0</v>
      </c>
      <c r="HK7" s="10" t="b">
        <f t="shared" si="20"/>
        <v>0</v>
      </c>
      <c r="HL7" s="10" t="b">
        <f t="shared" si="21"/>
        <v>0</v>
      </c>
      <c r="HM7" s="10" t="b">
        <f t="shared" si="22"/>
        <v>0</v>
      </c>
      <c r="HN7" s="10" t="b">
        <f t="shared" si="23"/>
        <v>0</v>
      </c>
      <c r="HO7" s="10" t="b">
        <f t="shared" si="24"/>
        <v>0</v>
      </c>
      <c r="HP7" s="10" t="b">
        <f t="shared" si="25"/>
        <v>0</v>
      </c>
      <c r="HQ7" s="10" t="b">
        <f t="shared" si="26"/>
        <v>0</v>
      </c>
      <c r="HR7" s="10" t="b">
        <f t="shared" si="27"/>
        <v>0</v>
      </c>
      <c r="HS7" s="10" t="b">
        <f t="shared" si="28"/>
        <v>0</v>
      </c>
      <c r="HT7" s="10" t="b">
        <f t="shared" si="29"/>
        <v>0</v>
      </c>
      <c r="HU7" s="10" t="b">
        <f t="shared" si="30"/>
        <v>0</v>
      </c>
      <c r="HV7" s="10" t="b">
        <f t="shared" si="31"/>
        <v>0</v>
      </c>
      <c r="HW7" s="10" t="b">
        <f t="shared" si="32"/>
        <v>0</v>
      </c>
      <c r="HX7" s="10" t="b">
        <f t="shared" si="33"/>
        <v>0</v>
      </c>
      <c r="HY7" s="10" t="b">
        <f t="shared" si="34"/>
        <v>0</v>
      </c>
      <c r="HZ7" s="10" t="b">
        <f t="shared" si="35"/>
        <v>0</v>
      </c>
      <c r="IA7" s="10" t="b">
        <f t="shared" si="36"/>
        <v>0</v>
      </c>
      <c r="IB7" s="10" t="b">
        <f t="shared" si="37"/>
        <v>0</v>
      </c>
      <c r="IC7" s="10" t="b">
        <f t="shared" si="38"/>
        <v>0</v>
      </c>
      <c r="ID7" s="10" t="b">
        <f t="shared" si="39"/>
        <v>0</v>
      </c>
      <c r="IE7" s="10" t="b">
        <f t="shared" si="40"/>
        <v>0</v>
      </c>
      <c r="IF7" s="10" t="b">
        <f t="shared" si="41"/>
        <v>0</v>
      </c>
      <c r="IG7" s="10" t="b">
        <f t="shared" si="42"/>
        <v>0</v>
      </c>
      <c r="IH7" s="10" t="b">
        <f t="shared" si="43"/>
        <v>0</v>
      </c>
      <c r="II7" s="10" t="b">
        <f t="shared" si="44"/>
        <v>0</v>
      </c>
      <c r="IJ7" s="10" t="b">
        <f t="shared" si="45"/>
        <v>0</v>
      </c>
      <c r="IK7" s="10" t="b">
        <f t="shared" si="46"/>
        <v>0</v>
      </c>
      <c r="IL7" s="10" t="b">
        <f t="shared" si="47"/>
        <v>0</v>
      </c>
      <c r="IM7" s="10" t="b">
        <f t="shared" si="48"/>
        <v>0</v>
      </c>
      <c r="IN7" s="10" t="b">
        <f t="shared" si="49"/>
        <v>0</v>
      </c>
      <c r="IO7" s="10" t="b">
        <f t="shared" si="50"/>
        <v>0</v>
      </c>
      <c r="IP7" s="10" t="b">
        <f t="shared" si="51"/>
        <v>0</v>
      </c>
      <c r="IQ7" s="19" t="b">
        <f t="shared" si="52"/>
        <v>0</v>
      </c>
    </row>
    <row r="8" spans="1:251" x14ac:dyDescent="0.2">
      <c r="A8" s="9" t="s">
        <v>97</v>
      </c>
      <c r="B8" s="11" t="str">
        <f t="shared" si="53"/>
        <v>kg/kWh</v>
      </c>
      <c r="C8" s="11">
        <f t="shared" si="54"/>
        <v>2015</v>
      </c>
      <c r="D8" s="50">
        <f t="shared" si="0"/>
        <v>0.60118749999999999</v>
      </c>
      <c r="E8" s="50">
        <f t="shared" si="1"/>
        <v>0.61</v>
      </c>
      <c r="F8" s="50">
        <f t="shared" si="2"/>
        <v>0.52749999999999997</v>
      </c>
      <c r="G8" s="50">
        <f t="shared" si="3"/>
        <v>0.68700000000000006</v>
      </c>
      <c r="H8" s="18">
        <f t="shared" si="4"/>
        <v>8</v>
      </c>
      <c r="I8" s="16" t="e">
        <f>IF(H8&lt;&gt;0,PERCENTILE(GV8:IQ8,#REF!),-999)</f>
        <v>#REF!</v>
      </c>
      <c r="J8" s="17" t="e">
        <f>IF(H8&lt;&gt;0,PERCENTILE(GV8:IQ8,#REF!),-999)</f>
        <v>#REF!</v>
      </c>
      <c r="K8" s="50">
        <v>0.64100000000000001</v>
      </c>
      <c r="L8" s="16" t="s">
        <v>8</v>
      </c>
      <c r="M8" s="62">
        <v>2017</v>
      </c>
      <c r="N8" s="63"/>
      <c r="O8" s="50">
        <v>0.61</v>
      </c>
      <c r="P8" s="16" t="s">
        <v>8</v>
      </c>
      <c r="Q8" s="62">
        <v>2018</v>
      </c>
      <c r="R8" s="63"/>
      <c r="S8" s="50">
        <v>0.67500000000000004</v>
      </c>
      <c r="T8" s="16" t="s">
        <v>8</v>
      </c>
      <c r="U8" s="62">
        <v>2018</v>
      </c>
      <c r="V8" s="63"/>
      <c r="W8" s="64">
        <v>0.53</v>
      </c>
      <c r="X8" s="65" t="s">
        <v>8</v>
      </c>
      <c r="Y8" s="62">
        <v>2019</v>
      </c>
      <c r="Z8" s="63"/>
      <c r="AA8" s="64">
        <v>0.68700000000000006</v>
      </c>
      <c r="AB8" s="65" t="s">
        <v>8</v>
      </c>
      <c r="AC8" s="62">
        <v>2018</v>
      </c>
      <c r="AD8" s="63" t="s">
        <v>428</v>
      </c>
      <c r="AE8" s="64">
        <v>0.52900000000000003</v>
      </c>
      <c r="AF8" s="65" t="s">
        <v>8</v>
      </c>
      <c r="AG8" s="62">
        <v>2018</v>
      </c>
      <c r="AH8" s="63" t="s">
        <v>429</v>
      </c>
      <c r="AI8" s="64">
        <v>0.61</v>
      </c>
      <c r="AJ8" s="65" t="s">
        <v>8</v>
      </c>
      <c r="AK8" s="62">
        <v>2020</v>
      </c>
      <c r="AL8" s="63"/>
      <c r="AM8" s="64">
        <v>0.52749999999999997</v>
      </c>
      <c r="AN8" s="65" t="s">
        <v>8</v>
      </c>
      <c r="AO8" s="62">
        <v>2020</v>
      </c>
      <c r="AP8" s="63"/>
      <c r="AQ8" s="64"/>
      <c r="AR8" s="65"/>
      <c r="AS8" s="62"/>
      <c r="AT8" s="63"/>
      <c r="AU8" s="64"/>
      <c r="AV8" s="65"/>
      <c r="AW8" s="62"/>
      <c r="AX8" s="63"/>
      <c r="AY8" s="64"/>
      <c r="AZ8" s="65"/>
      <c r="BA8" s="62"/>
      <c r="BB8" s="63"/>
      <c r="BC8" s="64"/>
      <c r="BD8" s="65"/>
      <c r="BE8" s="62"/>
      <c r="BF8" s="63"/>
      <c r="BG8" s="64"/>
      <c r="BH8" s="65"/>
      <c r="BI8" s="62"/>
      <c r="BJ8" s="63"/>
      <c r="BK8" s="64"/>
      <c r="BL8" s="65"/>
      <c r="BM8" s="62"/>
      <c r="BN8" s="63"/>
      <c r="BO8" s="64"/>
      <c r="BP8" s="65"/>
      <c r="BQ8" s="62"/>
      <c r="BR8" s="63"/>
      <c r="BS8" s="64"/>
      <c r="BT8" s="65"/>
      <c r="BU8" s="62"/>
      <c r="BV8" s="63"/>
      <c r="BW8" s="64"/>
      <c r="BX8" s="65"/>
      <c r="BY8" s="62"/>
      <c r="BZ8" s="63"/>
      <c r="CA8" s="64"/>
      <c r="CB8" s="65"/>
      <c r="CC8" s="62"/>
      <c r="CD8" s="63"/>
      <c r="CE8" s="64"/>
      <c r="CF8" s="65"/>
      <c r="CG8" s="62"/>
      <c r="CH8" s="63"/>
      <c r="CI8" s="64"/>
      <c r="CJ8" s="65"/>
      <c r="CK8" s="62"/>
      <c r="CL8" s="63"/>
      <c r="CM8" s="64"/>
      <c r="CN8" s="65"/>
      <c r="CO8" s="62"/>
      <c r="CP8" s="63"/>
      <c r="CQ8" s="64"/>
      <c r="CR8" s="65"/>
      <c r="CS8" s="62"/>
      <c r="CT8" s="63"/>
      <c r="CU8" s="64"/>
      <c r="CV8" s="65"/>
      <c r="CW8" s="62"/>
      <c r="CX8" s="63"/>
      <c r="CY8" s="64"/>
      <c r="CZ8" s="65"/>
      <c r="DA8" s="62"/>
      <c r="DB8" s="63"/>
      <c r="DC8" s="64"/>
      <c r="DD8" s="65"/>
      <c r="DE8" s="62"/>
      <c r="DF8" s="63"/>
      <c r="DG8" s="64"/>
      <c r="DH8" s="65"/>
      <c r="DI8" s="62"/>
      <c r="DJ8" s="63"/>
      <c r="DK8" s="64"/>
      <c r="DL8" s="65"/>
      <c r="DM8" s="62"/>
      <c r="DN8" s="63"/>
      <c r="DO8" s="64"/>
      <c r="DP8" s="65"/>
      <c r="DQ8" s="62"/>
      <c r="DR8" s="63"/>
      <c r="DS8" s="64"/>
      <c r="DT8" s="65"/>
      <c r="DU8" s="62"/>
      <c r="DV8" s="63"/>
      <c r="DW8" s="64"/>
      <c r="DX8" s="65"/>
      <c r="DY8" s="62"/>
      <c r="DZ8" s="63"/>
      <c r="EA8" s="64"/>
      <c r="EB8" s="65"/>
      <c r="EC8" s="62"/>
      <c r="ED8" s="63"/>
      <c r="EE8" s="64"/>
      <c r="EF8" s="65"/>
      <c r="EG8" s="62"/>
      <c r="EH8" s="63"/>
      <c r="EI8" s="64"/>
      <c r="EJ8" s="65"/>
      <c r="EK8" s="62"/>
      <c r="EL8" s="63"/>
      <c r="EM8" s="64"/>
      <c r="EN8" s="65"/>
      <c r="EO8" s="62"/>
      <c r="EP8" s="63"/>
      <c r="EQ8" s="64"/>
      <c r="ER8" s="65"/>
      <c r="ES8" s="62"/>
      <c r="ET8" s="63"/>
      <c r="EU8" s="64"/>
      <c r="EV8" s="65"/>
      <c r="EW8" s="62"/>
      <c r="EX8" s="63"/>
      <c r="EY8" s="64"/>
      <c r="EZ8" s="65"/>
      <c r="FA8" s="62"/>
      <c r="FB8" s="63"/>
      <c r="FC8" s="64"/>
      <c r="FD8" s="65"/>
      <c r="FE8" s="62"/>
      <c r="FF8" s="63"/>
      <c r="FG8" s="64"/>
      <c r="FH8" s="65"/>
      <c r="FI8" s="62"/>
      <c r="FJ8" s="63"/>
      <c r="FK8" s="64"/>
      <c r="FL8" s="65"/>
      <c r="FM8" s="62"/>
      <c r="FN8" s="63"/>
      <c r="FO8" s="64"/>
      <c r="FP8" s="65"/>
      <c r="FQ8" s="62"/>
      <c r="FR8" s="63"/>
      <c r="FS8" s="64"/>
      <c r="FT8" s="65"/>
      <c r="FU8" s="62"/>
      <c r="FV8" s="63"/>
      <c r="FW8" s="64"/>
      <c r="FX8" s="65"/>
      <c r="FY8" s="62"/>
      <c r="FZ8" s="63"/>
      <c r="GA8" s="64"/>
      <c r="GB8" s="65"/>
      <c r="GC8" s="62"/>
      <c r="GD8" s="63"/>
      <c r="GE8" s="64"/>
      <c r="GF8" s="65"/>
      <c r="GG8" s="62"/>
      <c r="GH8" s="63"/>
      <c r="GI8" s="64"/>
      <c r="GJ8" s="65"/>
      <c r="GK8" s="62"/>
      <c r="GL8" s="63"/>
      <c r="GM8" s="64"/>
      <c r="GN8" s="65"/>
      <c r="GO8" s="62"/>
      <c r="GP8" s="63"/>
      <c r="GQ8" s="64"/>
      <c r="GR8" s="65"/>
      <c r="GS8" s="62"/>
      <c r="GT8" s="63"/>
      <c r="GV8" s="39">
        <f t="shared" si="5"/>
        <v>0.64100000000000001</v>
      </c>
      <c r="GW8" s="10">
        <f t="shared" si="6"/>
        <v>0.61</v>
      </c>
      <c r="GX8" s="10">
        <f t="shared" si="7"/>
        <v>0.67500000000000004</v>
      </c>
      <c r="GY8" s="10">
        <f t="shared" si="8"/>
        <v>0.53</v>
      </c>
      <c r="GZ8" s="10">
        <f t="shared" si="9"/>
        <v>0.68700000000000006</v>
      </c>
      <c r="HA8" s="10">
        <f t="shared" si="10"/>
        <v>0.52900000000000003</v>
      </c>
      <c r="HB8" s="10">
        <f t="shared" si="11"/>
        <v>0.61</v>
      </c>
      <c r="HC8" s="10">
        <f t="shared" si="12"/>
        <v>0.52749999999999997</v>
      </c>
      <c r="HD8" s="10" t="b">
        <f t="shared" si="13"/>
        <v>0</v>
      </c>
      <c r="HE8" s="10" t="b">
        <f t="shared" si="14"/>
        <v>0</v>
      </c>
      <c r="HF8" s="10" t="b">
        <f t="shared" si="15"/>
        <v>0</v>
      </c>
      <c r="HG8" s="10" t="b">
        <f t="shared" si="16"/>
        <v>0</v>
      </c>
      <c r="HH8" s="10" t="b">
        <f t="shared" si="17"/>
        <v>0</v>
      </c>
      <c r="HI8" s="10" t="b">
        <f t="shared" si="18"/>
        <v>0</v>
      </c>
      <c r="HJ8" s="10" t="b">
        <f t="shared" si="19"/>
        <v>0</v>
      </c>
      <c r="HK8" s="10" t="b">
        <f t="shared" si="20"/>
        <v>0</v>
      </c>
      <c r="HL8" s="10" t="b">
        <f t="shared" si="21"/>
        <v>0</v>
      </c>
      <c r="HM8" s="10" t="b">
        <f t="shared" si="22"/>
        <v>0</v>
      </c>
      <c r="HN8" s="10" t="b">
        <f t="shared" si="23"/>
        <v>0</v>
      </c>
      <c r="HO8" s="10" t="b">
        <f t="shared" si="24"/>
        <v>0</v>
      </c>
      <c r="HP8" s="10" t="b">
        <f t="shared" si="25"/>
        <v>0</v>
      </c>
      <c r="HQ8" s="10" t="b">
        <f t="shared" si="26"/>
        <v>0</v>
      </c>
      <c r="HR8" s="10" t="b">
        <f t="shared" si="27"/>
        <v>0</v>
      </c>
      <c r="HS8" s="10" t="b">
        <f t="shared" si="28"/>
        <v>0</v>
      </c>
      <c r="HT8" s="10" t="b">
        <f t="shared" si="29"/>
        <v>0</v>
      </c>
      <c r="HU8" s="10" t="b">
        <f t="shared" si="30"/>
        <v>0</v>
      </c>
      <c r="HV8" s="10" t="b">
        <f t="shared" si="31"/>
        <v>0</v>
      </c>
      <c r="HW8" s="10" t="b">
        <f t="shared" si="32"/>
        <v>0</v>
      </c>
      <c r="HX8" s="10" t="b">
        <f t="shared" si="33"/>
        <v>0</v>
      </c>
      <c r="HY8" s="10" t="b">
        <f t="shared" si="34"/>
        <v>0</v>
      </c>
      <c r="HZ8" s="10" t="b">
        <f t="shared" si="35"/>
        <v>0</v>
      </c>
      <c r="IA8" s="10" t="b">
        <f t="shared" si="36"/>
        <v>0</v>
      </c>
      <c r="IB8" s="10" t="b">
        <f t="shared" si="37"/>
        <v>0</v>
      </c>
      <c r="IC8" s="10" t="b">
        <f t="shared" si="38"/>
        <v>0</v>
      </c>
      <c r="ID8" s="10" t="b">
        <f t="shared" si="39"/>
        <v>0</v>
      </c>
      <c r="IE8" s="10" t="b">
        <f t="shared" si="40"/>
        <v>0</v>
      </c>
      <c r="IF8" s="10" t="b">
        <f t="shared" si="41"/>
        <v>0</v>
      </c>
      <c r="IG8" s="10" t="b">
        <f t="shared" si="42"/>
        <v>0</v>
      </c>
      <c r="IH8" s="10" t="b">
        <f t="shared" si="43"/>
        <v>0</v>
      </c>
      <c r="II8" s="10" t="b">
        <f t="shared" si="44"/>
        <v>0</v>
      </c>
      <c r="IJ8" s="10" t="b">
        <f t="shared" si="45"/>
        <v>0</v>
      </c>
      <c r="IK8" s="10" t="b">
        <f t="shared" si="46"/>
        <v>0</v>
      </c>
      <c r="IL8" s="10" t="b">
        <f t="shared" si="47"/>
        <v>0</v>
      </c>
      <c r="IM8" s="10" t="b">
        <f t="shared" si="48"/>
        <v>0</v>
      </c>
      <c r="IN8" s="10" t="b">
        <f t="shared" si="49"/>
        <v>0</v>
      </c>
      <c r="IO8" s="10" t="b">
        <f t="shared" si="50"/>
        <v>0</v>
      </c>
      <c r="IP8" s="10" t="b">
        <f t="shared" si="51"/>
        <v>0</v>
      </c>
      <c r="IQ8" s="19" t="b">
        <f t="shared" si="52"/>
        <v>0</v>
      </c>
    </row>
    <row r="9" spans="1:251" x14ac:dyDescent="0.2">
      <c r="A9" s="9" t="s">
        <v>502</v>
      </c>
      <c r="B9" s="11" t="str">
        <f t="shared" si="53"/>
        <v>kg/kWh</v>
      </c>
      <c r="C9" s="11">
        <f t="shared" si="54"/>
        <v>2015</v>
      </c>
      <c r="D9" s="50">
        <f t="shared" si="0"/>
        <v>-999</v>
      </c>
      <c r="E9" s="50">
        <f t="shared" si="1"/>
        <v>-999</v>
      </c>
      <c r="F9" s="50">
        <f t="shared" si="2"/>
        <v>-999</v>
      </c>
      <c r="G9" s="50">
        <f t="shared" si="3"/>
        <v>-999</v>
      </c>
      <c r="H9" s="18">
        <f t="shared" si="4"/>
        <v>0</v>
      </c>
      <c r="I9" s="16">
        <f>IF(H9&lt;&gt;0,PERCENTILE(GV9:IQ9,#REF!),-999)</f>
        <v>-999</v>
      </c>
      <c r="J9" s="17">
        <f>IF(H9&lt;&gt;0,PERCENTILE(GV9:IQ9,#REF!),-999)</f>
        <v>-999</v>
      </c>
      <c r="K9" s="64"/>
      <c r="L9" s="65"/>
      <c r="M9" s="62"/>
      <c r="N9" s="63"/>
      <c r="O9" s="64"/>
      <c r="P9" s="65"/>
      <c r="Q9" s="62"/>
      <c r="R9" s="63"/>
      <c r="S9" s="64"/>
      <c r="T9" s="65"/>
      <c r="U9" s="62"/>
      <c r="V9" s="63"/>
      <c r="W9" s="64"/>
      <c r="X9" s="65"/>
      <c r="Y9" s="62"/>
      <c r="Z9" s="63"/>
      <c r="AA9" s="64"/>
      <c r="AB9" s="65"/>
      <c r="AC9" s="62"/>
      <c r="AD9" s="63"/>
      <c r="AE9" s="64"/>
      <c r="AF9" s="65"/>
      <c r="AG9" s="62"/>
      <c r="AH9" s="63"/>
      <c r="AI9" s="64"/>
      <c r="AJ9" s="65"/>
      <c r="AK9" s="62"/>
      <c r="AL9" s="63"/>
      <c r="AM9" s="64"/>
      <c r="AN9" s="65"/>
      <c r="AO9" s="62"/>
      <c r="AP9" s="63"/>
      <c r="AQ9" s="64"/>
      <c r="AR9" s="65"/>
      <c r="AS9" s="62"/>
      <c r="AT9" s="63"/>
      <c r="AU9" s="64"/>
      <c r="AV9" s="65"/>
      <c r="AW9" s="62"/>
      <c r="AX9" s="63"/>
      <c r="AY9" s="64"/>
      <c r="AZ9" s="65"/>
      <c r="BA9" s="62"/>
      <c r="BB9" s="63"/>
      <c r="BC9" s="64"/>
      <c r="BD9" s="65"/>
      <c r="BE9" s="62"/>
      <c r="BF9" s="63"/>
      <c r="BG9" s="64"/>
      <c r="BH9" s="65"/>
      <c r="BI9" s="62"/>
      <c r="BJ9" s="63"/>
      <c r="BK9" s="64"/>
      <c r="BL9" s="65"/>
      <c r="BM9" s="62"/>
      <c r="BN9" s="63"/>
      <c r="BO9" s="64"/>
      <c r="BP9" s="65"/>
      <c r="BQ9" s="62"/>
      <c r="BR9" s="63"/>
      <c r="BS9" s="64"/>
      <c r="BT9" s="65"/>
      <c r="BU9" s="62"/>
      <c r="BV9" s="63"/>
      <c r="BW9" s="64"/>
      <c r="BX9" s="65"/>
      <c r="BY9" s="62"/>
      <c r="BZ9" s="63"/>
      <c r="CA9" s="64"/>
      <c r="CB9" s="65"/>
      <c r="CC9" s="62"/>
      <c r="CD9" s="63"/>
      <c r="CE9" s="64"/>
      <c r="CF9" s="65"/>
      <c r="CG9" s="62"/>
      <c r="CH9" s="63"/>
      <c r="CI9" s="64"/>
      <c r="CJ9" s="65"/>
      <c r="CK9" s="62"/>
      <c r="CL9" s="63"/>
      <c r="CM9" s="64"/>
      <c r="CN9" s="65"/>
      <c r="CO9" s="62"/>
      <c r="CP9" s="63"/>
      <c r="CQ9" s="64"/>
      <c r="CR9" s="65"/>
      <c r="CS9" s="62"/>
      <c r="CT9" s="63"/>
      <c r="CU9" s="64"/>
      <c r="CV9" s="65"/>
      <c r="CW9" s="62"/>
      <c r="CX9" s="63"/>
      <c r="CY9" s="64"/>
      <c r="CZ9" s="65"/>
      <c r="DA9" s="62"/>
      <c r="DB9" s="63"/>
      <c r="DC9" s="64"/>
      <c r="DD9" s="65"/>
      <c r="DE9" s="62"/>
      <c r="DF9" s="63"/>
      <c r="DG9" s="64"/>
      <c r="DH9" s="65"/>
      <c r="DI9" s="62"/>
      <c r="DJ9" s="63"/>
      <c r="DK9" s="64"/>
      <c r="DL9" s="65"/>
      <c r="DM9" s="62"/>
      <c r="DN9" s="63"/>
      <c r="DO9" s="64"/>
      <c r="DP9" s="65"/>
      <c r="DQ9" s="62"/>
      <c r="DR9" s="63"/>
      <c r="DS9" s="64"/>
      <c r="DT9" s="65"/>
      <c r="DU9" s="62"/>
      <c r="DV9" s="63"/>
      <c r="DW9" s="64"/>
      <c r="DX9" s="65"/>
      <c r="DY9" s="62"/>
      <c r="DZ9" s="63"/>
      <c r="EA9" s="64"/>
      <c r="EB9" s="65"/>
      <c r="EC9" s="62"/>
      <c r="ED9" s="63"/>
      <c r="EE9" s="64"/>
      <c r="EF9" s="65"/>
      <c r="EG9" s="62"/>
      <c r="EH9" s="63"/>
      <c r="EI9" s="64"/>
      <c r="EJ9" s="65"/>
      <c r="EK9" s="62"/>
      <c r="EL9" s="63"/>
      <c r="EM9" s="64"/>
      <c r="EN9" s="65"/>
      <c r="EO9" s="62"/>
      <c r="EP9" s="63"/>
      <c r="EQ9" s="64"/>
      <c r="ER9" s="65"/>
      <c r="ES9" s="62"/>
      <c r="ET9" s="63"/>
      <c r="EU9" s="64"/>
      <c r="EV9" s="65"/>
      <c r="EW9" s="62"/>
      <c r="EX9" s="63"/>
      <c r="EY9" s="64"/>
      <c r="EZ9" s="65"/>
      <c r="FA9" s="62"/>
      <c r="FB9" s="63"/>
      <c r="FC9" s="64"/>
      <c r="FD9" s="65"/>
      <c r="FE9" s="62"/>
      <c r="FF9" s="63"/>
      <c r="FG9" s="64"/>
      <c r="FH9" s="65"/>
      <c r="FI9" s="62"/>
      <c r="FJ9" s="63"/>
      <c r="FK9" s="64"/>
      <c r="FL9" s="65"/>
      <c r="FM9" s="62"/>
      <c r="FN9" s="63"/>
      <c r="FO9" s="64"/>
      <c r="FP9" s="65"/>
      <c r="FQ9" s="62"/>
      <c r="FR9" s="63"/>
      <c r="FS9" s="64"/>
      <c r="FT9" s="65"/>
      <c r="FU9" s="62"/>
      <c r="FV9" s="63"/>
      <c r="FW9" s="64"/>
      <c r="FX9" s="65"/>
      <c r="FY9" s="62"/>
      <c r="FZ9" s="63"/>
      <c r="GA9" s="64"/>
      <c r="GB9" s="65"/>
      <c r="GC9" s="62"/>
      <c r="GD9" s="63"/>
      <c r="GE9" s="64"/>
      <c r="GF9" s="65"/>
      <c r="GG9" s="62"/>
      <c r="GH9" s="63"/>
      <c r="GI9" s="64"/>
      <c r="GJ9" s="65"/>
      <c r="GK9" s="62"/>
      <c r="GL9" s="63"/>
      <c r="GM9" s="64"/>
      <c r="GN9" s="65"/>
      <c r="GO9" s="62"/>
      <c r="GP9" s="63"/>
      <c r="GQ9" s="64"/>
      <c r="GR9" s="65"/>
      <c r="GS9" s="62"/>
      <c r="GT9" s="63"/>
      <c r="GV9" s="39" t="b">
        <f t="shared" si="5"/>
        <v>0</v>
      </c>
      <c r="GW9" s="10" t="b">
        <f t="shared" si="6"/>
        <v>0</v>
      </c>
      <c r="GX9" s="10" t="b">
        <f t="shared" si="7"/>
        <v>0</v>
      </c>
      <c r="GY9" s="10" t="b">
        <f t="shared" si="8"/>
        <v>0</v>
      </c>
      <c r="GZ9" s="10" t="b">
        <f t="shared" si="9"/>
        <v>0</v>
      </c>
      <c r="HA9" s="10" t="b">
        <f t="shared" si="10"/>
        <v>0</v>
      </c>
      <c r="HB9" s="10" t="b">
        <f t="shared" si="11"/>
        <v>0</v>
      </c>
      <c r="HC9" s="10" t="b">
        <f t="shared" si="12"/>
        <v>0</v>
      </c>
      <c r="HD9" s="10" t="b">
        <f t="shared" si="13"/>
        <v>0</v>
      </c>
      <c r="HE9" s="10" t="b">
        <f t="shared" si="14"/>
        <v>0</v>
      </c>
      <c r="HF9" s="10" t="b">
        <f t="shared" si="15"/>
        <v>0</v>
      </c>
      <c r="HG9" s="10" t="b">
        <f t="shared" si="16"/>
        <v>0</v>
      </c>
      <c r="HH9" s="10" t="b">
        <f t="shared" si="17"/>
        <v>0</v>
      </c>
      <c r="HI9" s="10" t="b">
        <f t="shared" si="18"/>
        <v>0</v>
      </c>
      <c r="HJ9" s="10" t="b">
        <f t="shared" si="19"/>
        <v>0</v>
      </c>
      <c r="HK9" s="10" t="b">
        <f t="shared" si="20"/>
        <v>0</v>
      </c>
      <c r="HL9" s="10" t="b">
        <f t="shared" si="21"/>
        <v>0</v>
      </c>
      <c r="HM9" s="10" t="b">
        <f t="shared" si="22"/>
        <v>0</v>
      </c>
      <c r="HN9" s="10" t="b">
        <f t="shared" si="23"/>
        <v>0</v>
      </c>
      <c r="HO9" s="10" t="b">
        <f t="shared" si="24"/>
        <v>0</v>
      </c>
      <c r="HP9" s="10" t="b">
        <f t="shared" si="25"/>
        <v>0</v>
      </c>
      <c r="HQ9" s="10" t="b">
        <f t="shared" si="26"/>
        <v>0</v>
      </c>
      <c r="HR9" s="10" t="b">
        <f t="shared" si="27"/>
        <v>0</v>
      </c>
      <c r="HS9" s="10" t="b">
        <f t="shared" si="28"/>
        <v>0</v>
      </c>
      <c r="HT9" s="10" t="b">
        <f t="shared" si="29"/>
        <v>0</v>
      </c>
      <c r="HU9" s="10" t="b">
        <f t="shared" si="30"/>
        <v>0</v>
      </c>
      <c r="HV9" s="10" t="b">
        <f t="shared" si="31"/>
        <v>0</v>
      </c>
      <c r="HW9" s="10" t="b">
        <f t="shared" si="32"/>
        <v>0</v>
      </c>
      <c r="HX9" s="10" t="b">
        <f t="shared" si="33"/>
        <v>0</v>
      </c>
      <c r="HY9" s="10" t="b">
        <f t="shared" si="34"/>
        <v>0</v>
      </c>
      <c r="HZ9" s="10" t="b">
        <f t="shared" si="35"/>
        <v>0</v>
      </c>
      <c r="IA9" s="10" t="b">
        <f t="shared" si="36"/>
        <v>0</v>
      </c>
      <c r="IB9" s="10" t="b">
        <f t="shared" si="37"/>
        <v>0</v>
      </c>
      <c r="IC9" s="10" t="b">
        <f t="shared" si="38"/>
        <v>0</v>
      </c>
      <c r="ID9" s="10" t="b">
        <f t="shared" si="39"/>
        <v>0</v>
      </c>
      <c r="IE9" s="10" t="b">
        <f t="shared" si="40"/>
        <v>0</v>
      </c>
      <c r="IF9" s="10" t="b">
        <f t="shared" si="41"/>
        <v>0</v>
      </c>
      <c r="IG9" s="10" t="b">
        <f t="shared" si="42"/>
        <v>0</v>
      </c>
      <c r="IH9" s="10" t="b">
        <f t="shared" si="43"/>
        <v>0</v>
      </c>
      <c r="II9" s="10" t="b">
        <f t="shared" si="44"/>
        <v>0</v>
      </c>
      <c r="IJ9" s="10" t="b">
        <f t="shared" si="45"/>
        <v>0</v>
      </c>
      <c r="IK9" s="10" t="b">
        <f t="shared" si="46"/>
        <v>0</v>
      </c>
      <c r="IL9" s="10" t="b">
        <f t="shared" si="47"/>
        <v>0</v>
      </c>
      <c r="IM9" s="10" t="b">
        <f t="shared" si="48"/>
        <v>0</v>
      </c>
      <c r="IN9" s="10" t="b">
        <f t="shared" si="49"/>
        <v>0</v>
      </c>
      <c r="IO9" s="10" t="b">
        <f t="shared" si="50"/>
        <v>0</v>
      </c>
      <c r="IP9" s="10" t="b">
        <f t="shared" si="51"/>
        <v>0</v>
      </c>
      <c r="IQ9" s="19" t="b">
        <f t="shared" si="52"/>
        <v>0</v>
      </c>
    </row>
    <row r="10" spans="1:251" x14ac:dyDescent="0.2">
      <c r="A10" s="9" t="s">
        <v>412</v>
      </c>
      <c r="B10" s="11" t="str">
        <f t="shared" si="53"/>
        <v>kg/kWh</v>
      </c>
      <c r="C10" s="11">
        <f t="shared" si="54"/>
        <v>2015</v>
      </c>
      <c r="D10" s="50">
        <f t="shared" si="0"/>
        <v>-999</v>
      </c>
      <c r="E10" s="50">
        <f t="shared" si="1"/>
        <v>-999</v>
      </c>
      <c r="F10" s="50">
        <f t="shared" si="2"/>
        <v>-999</v>
      </c>
      <c r="G10" s="50">
        <f t="shared" si="3"/>
        <v>-999</v>
      </c>
      <c r="H10" s="18">
        <f t="shared" si="4"/>
        <v>0</v>
      </c>
      <c r="I10" s="16">
        <f>IF(H10&lt;&gt;0,PERCENTILE(GV10:IQ10,#REF!),-999)</f>
        <v>-999</v>
      </c>
      <c r="J10" s="17">
        <f>IF(H10&lt;&gt;0,PERCENTILE(GV10:IQ10,#REF!),-999)</f>
        <v>-999</v>
      </c>
      <c r="K10" s="64"/>
      <c r="L10" s="65"/>
      <c r="M10" s="62"/>
      <c r="N10" s="63"/>
      <c r="O10" s="64"/>
      <c r="P10" s="65"/>
      <c r="Q10" s="62"/>
      <c r="R10" s="63"/>
      <c r="S10" s="64"/>
      <c r="T10" s="65"/>
      <c r="U10" s="62"/>
      <c r="V10" s="63"/>
      <c r="W10" s="64"/>
      <c r="X10" s="65"/>
      <c r="Y10" s="62"/>
      <c r="Z10" s="63"/>
      <c r="AA10" s="64"/>
      <c r="AB10" s="65"/>
      <c r="AC10" s="62"/>
      <c r="AD10" s="63"/>
      <c r="AE10" s="64"/>
      <c r="AF10" s="65"/>
      <c r="AG10" s="62"/>
      <c r="AH10" s="63"/>
      <c r="AI10" s="64"/>
      <c r="AJ10" s="65"/>
      <c r="AK10" s="62"/>
      <c r="AL10" s="63"/>
      <c r="AM10" s="64"/>
      <c r="AN10" s="65"/>
      <c r="AO10" s="62"/>
      <c r="AP10" s="63"/>
      <c r="AQ10" s="64"/>
      <c r="AR10" s="65"/>
      <c r="AS10" s="62"/>
      <c r="AT10" s="63"/>
      <c r="AU10" s="64"/>
      <c r="AV10" s="65"/>
      <c r="AW10" s="62"/>
      <c r="AX10" s="63"/>
      <c r="AY10" s="64"/>
      <c r="AZ10" s="65"/>
      <c r="BA10" s="62"/>
      <c r="BB10" s="63"/>
      <c r="BC10" s="64"/>
      <c r="BD10" s="65"/>
      <c r="BE10" s="62"/>
      <c r="BF10" s="63"/>
      <c r="BG10" s="64"/>
      <c r="BH10" s="65"/>
      <c r="BI10" s="62"/>
      <c r="BJ10" s="63"/>
      <c r="BK10" s="64"/>
      <c r="BL10" s="65"/>
      <c r="BM10" s="62"/>
      <c r="BN10" s="63"/>
      <c r="BO10" s="64"/>
      <c r="BP10" s="65"/>
      <c r="BQ10" s="62"/>
      <c r="BR10" s="63"/>
      <c r="BS10" s="64"/>
      <c r="BT10" s="65"/>
      <c r="BU10" s="62"/>
      <c r="BV10" s="63"/>
      <c r="BW10" s="64"/>
      <c r="BX10" s="65"/>
      <c r="BY10" s="62"/>
      <c r="BZ10" s="63"/>
      <c r="CA10" s="64"/>
      <c r="CB10" s="65"/>
      <c r="CC10" s="62"/>
      <c r="CD10" s="63"/>
      <c r="CE10" s="64"/>
      <c r="CF10" s="65"/>
      <c r="CG10" s="62"/>
      <c r="CH10" s="63"/>
      <c r="CI10" s="64"/>
      <c r="CJ10" s="65"/>
      <c r="CK10" s="62"/>
      <c r="CL10" s="63"/>
      <c r="CM10" s="64"/>
      <c r="CN10" s="65"/>
      <c r="CO10" s="62"/>
      <c r="CP10" s="63"/>
      <c r="CQ10" s="64"/>
      <c r="CR10" s="65"/>
      <c r="CS10" s="62"/>
      <c r="CT10" s="63"/>
      <c r="CU10" s="64"/>
      <c r="CV10" s="65"/>
      <c r="CW10" s="62"/>
      <c r="CX10" s="63"/>
      <c r="CY10" s="64"/>
      <c r="CZ10" s="65"/>
      <c r="DA10" s="62"/>
      <c r="DB10" s="63"/>
      <c r="DC10" s="64"/>
      <c r="DD10" s="65"/>
      <c r="DE10" s="62"/>
      <c r="DF10" s="63"/>
      <c r="DG10" s="64"/>
      <c r="DH10" s="65"/>
      <c r="DI10" s="62"/>
      <c r="DJ10" s="63"/>
      <c r="DK10" s="64"/>
      <c r="DL10" s="65"/>
      <c r="DM10" s="62"/>
      <c r="DN10" s="63"/>
      <c r="DO10" s="64"/>
      <c r="DP10" s="65"/>
      <c r="DQ10" s="62"/>
      <c r="DR10" s="63"/>
      <c r="DS10" s="64"/>
      <c r="DT10" s="65"/>
      <c r="DU10" s="62"/>
      <c r="DV10" s="63"/>
      <c r="DW10" s="64"/>
      <c r="DX10" s="65"/>
      <c r="DY10" s="62"/>
      <c r="DZ10" s="63"/>
      <c r="EA10" s="64"/>
      <c r="EB10" s="65"/>
      <c r="EC10" s="62"/>
      <c r="ED10" s="63"/>
      <c r="EE10" s="64"/>
      <c r="EF10" s="65"/>
      <c r="EG10" s="62"/>
      <c r="EH10" s="63"/>
      <c r="EI10" s="64"/>
      <c r="EJ10" s="65"/>
      <c r="EK10" s="62"/>
      <c r="EL10" s="63"/>
      <c r="EM10" s="64"/>
      <c r="EN10" s="65"/>
      <c r="EO10" s="62"/>
      <c r="EP10" s="63"/>
      <c r="EQ10" s="64"/>
      <c r="ER10" s="65"/>
      <c r="ES10" s="62"/>
      <c r="ET10" s="63"/>
      <c r="EU10" s="64"/>
      <c r="EV10" s="65"/>
      <c r="EW10" s="62"/>
      <c r="EX10" s="63"/>
      <c r="EY10" s="64"/>
      <c r="EZ10" s="65"/>
      <c r="FA10" s="62"/>
      <c r="FB10" s="63"/>
      <c r="FC10" s="64"/>
      <c r="FD10" s="65"/>
      <c r="FE10" s="62"/>
      <c r="FF10" s="63"/>
      <c r="FG10" s="64"/>
      <c r="FH10" s="65"/>
      <c r="FI10" s="62"/>
      <c r="FJ10" s="63"/>
      <c r="FK10" s="64"/>
      <c r="FL10" s="65"/>
      <c r="FM10" s="62"/>
      <c r="FN10" s="63"/>
      <c r="FO10" s="64"/>
      <c r="FP10" s="65"/>
      <c r="FQ10" s="62"/>
      <c r="FR10" s="63"/>
      <c r="FS10" s="64"/>
      <c r="FT10" s="65"/>
      <c r="FU10" s="62"/>
      <c r="FV10" s="63"/>
      <c r="FW10" s="64"/>
      <c r="FX10" s="65"/>
      <c r="FY10" s="62"/>
      <c r="FZ10" s="63"/>
      <c r="GA10" s="64"/>
      <c r="GB10" s="65"/>
      <c r="GC10" s="62"/>
      <c r="GD10" s="63"/>
      <c r="GE10" s="64"/>
      <c r="GF10" s="65"/>
      <c r="GG10" s="62"/>
      <c r="GH10" s="63"/>
      <c r="GI10" s="64"/>
      <c r="GJ10" s="65"/>
      <c r="GK10" s="62"/>
      <c r="GL10" s="63"/>
      <c r="GM10" s="64"/>
      <c r="GN10" s="65"/>
      <c r="GO10" s="62"/>
      <c r="GP10" s="63"/>
      <c r="GQ10" s="64"/>
      <c r="GR10" s="65"/>
      <c r="GS10" s="62"/>
      <c r="GT10" s="63"/>
      <c r="GV10" s="39" t="b">
        <f t="shared" si="5"/>
        <v>0</v>
      </c>
      <c r="GW10" s="10" t="b">
        <f t="shared" si="6"/>
        <v>0</v>
      </c>
      <c r="GX10" s="10" t="b">
        <f t="shared" si="7"/>
        <v>0</v>
      </c>
      <c r="GY10" s="10" t="b">
        <f t="shared" si="8"/>
        <v>0</v>
      </c>
      <c r="GZ10" s="10" t="b">
        <f t="shared" si="9"/>
        <v>0</v>
      </c>
      <c r="HA10" s="10" t="b">
        <f t="shared" si="10"/>
        <v>0</v>
      </c>
      <c r="HB10" s="10" t="b">
        <f t="shared" si="11"/>
        <v>0</v>
      </c>
      <c r="HC10" s="10" t="b">
        <f t="shared" si="12"/>
        <v>0</v>
      </c>
      <c r="HD10" s="10" t="b">
        <f t="shared" si="13"/>
        <v>0</v>
      </c>
      <c r="HE10" s="10" t="b">
        <f t="shared" si="14"/>
        <v>0</v>
      </c>
      <c r="HF10" s="10" t="b">
        <f t="shared" si="15"/>
        <v>0</v>
      </c>
      <c r="HG10" s="10" t="b">
        <f t="shared" si="16"/>
        <v>0</v>
      </c>
      <c r="HH10" s="10" t="b">
        <f t="shared" si="17"/>
        <v>0</v>
      </c>
      <c r="HI10" s="10" t="b">
        <f t="shared" si="18"/>
        <v>0</v>
      </c>
      <c r="HJ10" s="10" t="b">
        <f t="shared" si="19"/>
        <v>0</v>
      </c>
      <c r="HK10" s="10" t="b">
        <f t="shared" si="20"/>
        <v>0</v>
      </c>
      <c r="HL10" s="10" t="b">
        <f t="shared" si="21"/>
        <v>0</v>
      </c>
      <c r="HM10" s="10" t="b">
        <f t="shared" si="22"/>
        <v>0</v>
      </c>
      <c r="HN10" s="10" t="b">
        <f t="shared" si="23"/>
        <v>0</v>
      </c>
      <c r="HO10" s="10" t="b">
        <f t="shared" si="24"/>
        <v>0</v>
      </c>
      <c r="HP10" s="10" t="b">
        <f t="shared" si="25"/>
        <v>0</v>
      </c>
      <c r="HQ10" s="10" t="b">
        <f t="shared" si="26"/>
        <v>0</v>
      </c>
      <c r="HR10" s="10" t="b">
        <f t="shared" si="27"/>
        <v>0</v>
      </c>
      <c r="HS10" s="10" t="b">
        <f t="shared" si="28"/>
        <v>0</v>
      </c>
      <c r="HT10" s="10" t="b">
        <f t="shared" si="29"/>
        <v>0</v>
      </c>
      <c r="HU10" s="10" t="b">
        <f t="shared" si="30"/>
        <v>0</v>
      </c>
      <c r="HV10" s="10" t="b">
        <f t="shared" si="31"/>
        <v>0</v>
      </c>
      <c r="HW10" s="10" t="b">
        <f t="shared" si="32"/>
        <v>0</v>
      </c>
      <c r="HX10" s="10" t="b">
        <f t="shared" si="33"/>
        <v>0</v>
      </c>
      <c r="HY10" s="10" t="b">
        <f t="shared" si="34"/>
        <v>0</v>
      </c>
      <c r="HZ10" s="10" t="b">
        <f t="shared" si="35"/>
        <v>0</v>
      </c>
      <c r="IA10" s="10" t="b">
        <f t="shared" si="36"/>
        <v>0</v>
      </c>
      <c r="IB10" s="10" t="b">
        <f t="shared" si="37"/>
        <v>0</v>
      </c>
      <c r="IC10" s="10" t="b">
        <f t="shared" si="38"/>
        <v>0</v>
      </c>
      <c r="ID10" s="10" t="b">
        <f t="shared" si="39"/>
        <v>0</v>
      </c>
      <c r="IE10" s="10" t="b">
        <f t="shared" si="40"/>
        <v>0</v>
      </c>
      <c r="IF10" s="10" t="b">
        <f t="shared" si="41"/>
        <v>0</v>
      </c>
      <c r="IG10" s="10" t="b">
        <f t="shared" si="42"/>
        <v>0</v>
      </c>
      <c r="IH10" s="10" t="b">
        <f t="shared" si="43"/>
        <v>0</v>
      </c>
      <c r="II10" s="10" t="b">
        <f t="shared" si="44"/>
        <v>0</v>
      </c>
      <c r="IJ10" s="10" t="b">
        <f t="shared" si="45"/>
        <v>0</v>
      </c>
      <c r="IK10" s="10" t="b">
        <f t="shared" si="46"/>
        <v>0</v>
      </c>
      <c r="IL10" s="10" t="b">
        <f t="shared" si="47"/>
        <v>0</v>
      </c>
      <c r="IM10" s="10" t="b">
        <f t="shared" si="48"/>
        <v>0</v>
      </c>
      <c r="IN10" s="10" t="b">
        <f t="shared" si="49"/>
        <v>0</v>
      </c>
      <c r="IO10" s="10" t="b">
        <f t="shared" si="50"/>
        <v>0</v>
      </c>
      <c r="IP10" s="10" t="b">
        <f t="shared" si="51"/>
        <v>0</v>
      </c>
      <c r="IQ10" s="19" t="b">
        <f t="shared" si="52"/>
        <v>0</v>
      </c>
    </row>
    <row r="11" spans="1:251" x14ac:dyDescent="0.2">
      <c r="A11" s="3"/>
      <c r="B11" s="4"/>
      <c r="C11" s="4"/>
      <c r="D11" s="52"/>
      <c r="E11" s="52"/>
      <c r="F11" s="52"/>
      <c r="G11" s="52"/>
      <c r="H11" s="58"/>
      <c r="I11" s="48"/>
      <c r="J11" s="59"/>
      <c r="K11" s="48"/>
      <c r="L11" s="48"/>
      <c r="M11" s="58"/>
      <c r="N11" s="59"/>
      <c r="O11" s="48"/>
      <c r="P11" s="48"/>
      <c r="Q11" s="58"/>
      <c r="R11" s="59"/>
      <c r="S11" s="48"/>
      <c r="T11" s="48"/>
      <c r="U11" s="58"/>
      <c r="V11" s="59"/>
      <c r="W11" s="48"/>
      <c r="X11" s="48"/>
      <c r="Y11" s="58"/>
      <c r="Z11" s="59"/>
      <c r="AA11" s="48"/>
      <c r="AB11" s="48"/>
      <c r="AC11" s="58"/>
      <c r="AD11" s="59"/>
      <c r="AE11" s="48"/>
      <c r="AF11" s="48"/>
      <c r="AG11" s="58"/>
      <c r="AH11" s="59"/>
      <c r="AI11" s="48"/>
      <c r="AJ11" s="48"/>
      <c r="AK11" s="48"/>
      <c r="AL11" s="59"/>
      <c r="AM11" s="48"/>
      <c r="AN11" s="48"/>
      <c r="AO11" s="48"/>
      <c r="AP11" s="59"/>
      <c r="AQ11" s="48"/>
      <c r="AR11" s="48"/>
      <c r="AS11" s="48"/>
      <c r="AT11" s="59"/>
      <c r="AU11" s="48"/>
      <c r="AV11" s="48"/>
      <c r="AW11" s="48"/>
      <c r="AX11" s="59"/>
      <c r="AY11" s="48"/>
      <c r="AZ11" s="48"/>
      <c r="BA11" s="48"/>
      <c r="BB11" s="59"/>
      <c r="BC11" s="48"/>
      <c r="BD11" s="48"/>
      <c r="BE11" s="48"/>
      <c r="BF11" s="59"/>
      <c r="BG11" s="48"/>
      <c r="BH11" s="48"/>
      <c r="BI11" s="48"/>
      <c r="BJ11" s="59"/>
      <c r="BK11" s="48"/>
      <c r="BL11" s="48"/>
      <c r="BM11" s="48"/>
      <c r="BN11" s="59"/>
      <c r="BO11" s="48"/>
      <c r="BP11" s="48"/>
      <c r="BQ11" s="48"/>
      <c r="BR11" s="59"/>
      <c r="BS11" s="48"/>
      <c r="BT11" s="48"/>
      <c r="BU11" s="48"/>
      <c r="BV11" s="59"/>
      <c r="BW11" s="48"/>
      <c r="BX11" s="48"/>
      <c r="BY11" s="48"/>
      <c r="BZ11" s="59"/>
      <c r="CA11" s="48"/>
      <c r="CB11" s="48"/>
      <c r="CC11" s="48"/>
      <c r="CD11" s="59"/>
      <c r="CE11" s="48"/>
      <c r="CF11" s="48"/>
      <c r="CG11" s="48"/>
      <c r="CH11" s="59"/>
      <c r="CI11" s="48"/>
      <c r="CJ11" s="48"/>
      <c r="CK11" s="48"/>
      <c r="CL11" s="59"/>
      <c r="CM11" s="48"/>
      <c r="CN11" s="48"/>
      <c r="CO11" s="48"/>
      <c r="CP11" s="59"/>
      <c r="CQ11" s="48"/>
      <c r="CR11" s="48"/>
      <c r="CS11" s="48"/>
      <c r="CT11" s="59"/>
      <c r="CU11" s="48"/>
      <c r="CV11" s="48"/>
      <c r="CW11" s="48"/>
      <c r="CX11" s="59"/>
      <c r="CY11" s="48"/>
      <c r="CZ11" s="48"/>
      <c r="DA11" s="48"/>
      <c r="DB11" s="59"/>
      <c r="DC11" s="48"/>
      <c r="DD11" s="48"/>
      <c r="DE11" s="48"/>
      <c r="DF11" s="59"/>
      <c r="DG11" s="48"/>
      <c r="DH11" s="48"/>
      <c r="DI11" s="48"/>
      <c r="DJ11" s="59"/>
      <c r="DK11" s="48"/>
      <c r="DL11" s="48"/>
      <c r="DM11" s="48"/>
      <c r="DN11" s="59"/>
      <c r="DO11" s="48"/>
      <c r="DP11" s="48"/>
      <c r="DQ11" s="48"/>
      <c r="DR11" s="59"/>
      <c r="DS11" s="48"/>
      <c r="DT11" s="48"/>
      <c r="DU11" s="48"/>
      <c r="DV11" s="59"/>
      <c r="DW11" s="48"/>
      <c r="DX11" s="48"/>
      <c r="DY11" s="48"/>
      <c r="DZ11" s="59"/>
      <c r="EA11" s="48"/>
      <c r="EB11" s="48"/>
      <c r="EC11" s="48"/>
      <c r="ED11" s="59"/>
      <c r="EE11" s="48"/>
      <c r="EF11" s="48"/>
      <c r="EG11" s="48"/>
      <c r="EH11" s="59"/>
      <c r="EI11" s="48"/>
      <c r="EJ11" s="48"/>
      <c r="EK11" s="48"/>
      <c r="EL11" s="59"/>
      <c r="EM11" s="48"/>
      <c r="EN11" s="48"/>
      <c r="EO11" s="48"/>
      <c r="EP11" s="59"/>
      <c r="EQ11" s="48"/>
      <c r="ER11" s="48"/>
      <c r="ES11" s="48"/>
      <c r="ET11" s="59"/>
      <c r="EU11" s="48"/>
      <c r="EV11" s="48"/>
      <c r="EW11" s="48"/>
      <c r="EX11" s="59"/>
      <c r="EY11" s="48"/>
      <c r="EZ11" s="48"/>
      <c r="FA11" s="48"/>
      <c r="FB11" s="59"/>
      <c r="FC11" s="48"/>
      <c r="FD11" s="48"/>
      <c r="FE11" s="48"/>
      <c r="FF11" s="59"/>
      <c r="FG11" s="48"/>
      <c r="FH11" s="48"/>
      <c r="FI11" s="48"/>
      <c r="FJ11" s="59"/>
      <c r="FK11" s="48"/>
      <c r="FL11" s="48"/>
      <c r="FM11" s="48"/>
      <c r="FN11" s="59"/>
      <c r="FO11" s="48"/>
      <c r="FP11" s="48"/>
      <c r="FQ11" s="48"/>
      <c r="FR11" s="59"/>
      <c r="FS11" s="48"/>
      <c r="FT11" s="48"/>
      <c r="FU11" s="48"/>
      <c r="FV11" s="59"/>
      <c r="FW11" s="48"/>
      <c r="FX11" s="48"/>
      <c r="FY11" s="48"/>
      <c r="FZ11" s="59"/>
      <c r="GA11" s="48"/>
      <c r="GB11" s="48"/>
      <c r="GC11" s="48"/>
      <c r="GD11" s="59"/>
      <c r="GE11" s="48"/>
      <c r="GF11" s="48"/>
      <c r="GG11" s="48"/>
      <c r="GH11" s="59"/>
      <c r="GI11" s="48"/>
      <c r="GJ11" s="48"/>
      <c r="GK11" s="48"/>
      <c r="GL11" s="59"/>
      <c r="GM11" s="48"/>
      <c r="GN11" s="48"/>
      <c r="GO11" s="48"/>
      <c r="GP11" s="59"/>
      <c r="GQ11" s="48"/>
      <c r="GR11" s="48"/>
      <c r="GS11" s="48"/>
      <c r="GT11" s="59"/>
    </row>
    <row r="12" spans="1:251" s="7" customFormat="1" x14ac:dyDescent="0.2">
      <c r="A12" s="31"/>
      <c r="B12" s="32"/>
      <c r="C12" s="5">
        <v>2050</v>
      </c>
      <c r="D12" s="33"/>
      <c r="E12" s="33"/>
      <c r="F12" s="33"/>
      <c r="G12" s="33"/>
      <c r="H12" s="33"/>
      <c r="I12" s="33"/>
      <c r="J12" s="33"/>
      <c r="K12" s="33"/>
      <c r="L12" s="33"/>
      <c r="M12" s="33"/>
      <c r="N12" s="34"/>
      <c r="O12" s="33"/>
      <c r="P12" s="33"/>
      <c r="Q12" s="33"/>
      <c r="R12" s="34"/>
      <c r="S12" s="33"/>
      <c r="T12" s="33"/>
      <c r="U12" s="33"/>
      <c r="V12" s="34"/>
      <c r="W12" s="33"/>
      <c r="X12" s="33"/>
      <c r="Y12" s="33"/>
      <c r="Z12" s="34"/>
      <c r="AA12" s="33"/>
      <c r="AB12" s="33"/>
      <c r="AC12" s="33"/>
      <c r="AD12" s="34"/>
      <c r="AE12" s="33"/>
      <c r="AF12" s="33"/>
      <c r="AG12" s="33"/>
      <c r="AH12" s="34"/>
      <c r="AI12" s="33"/>
      <c r="AJ12" s="33"/>
      <c r="AK12" s="33"/>
      <c r="AL12" s="34"/>
      <c r="AM12" s="33"/>
      <c r="AN12" s="33"/>
      <c r="AO12" s="33"/>
      <c r="AP12" s="34"/>
      <c r="AQ12" s="33"/>
      <c r="AR12" s="33"/>
      <c r="AS12" s="33"/>
      <c r="AT12" s="34"/>
      <c r="AU12" s="33"/>
      <c r="AV12" s="33"/>
      <c r="AW12" s="33"/>
      <c r="AX12" s="34"/>
      <c r="AY12" s="33"/>
      <c r="AZ12" s="33"/>
      <c r="BA12" s="33"/>
      <c r="BB12" s="34"/>
      <c r="BC12" s="33"/>
      <c r="BD12" s="33"/>
      <c r="BE12" s="33"/>
      <c r="BF12" s="34"/>
      <c r="BG12" s="33"/>
      <c r="BH12" s="33"/>
      <c r="BI12" s="33"/>
      <c r="BJ12" s="34"/>
      <c r="BK12" s="33"/>
      <c r="BL12" s="33"/>
      <c r="BM12" s="33"/>
      <c r="BN12" s="34"/>
      <c r="BO12" s="33"/>
      <c r="BP12" s="33"/>
      <c r="BQ12" s="33"/>
      <c r="BR12" s="34"/>
      <c r="BS12" s="33"/>
      <c r="BT12" s="33"/>
      <c r="BU12" s="33"/>
      <c r="BV12" s="34"/>
      <c r="BW12" s="33"/>
      <c r="BX12" s="33"/>
      <c r="BY12" s="33"/>
      <c r="BZ12" s="34"/>
      <c r="CA12" s="33"/>
      <c r="CB12" s="33"/>
      <c r="CC12" s="33"/>
      <c r="CD12" s="34"/>
      <c r="CE12" s="33"/>
      <c r="CF12" s="33"/>
      <c r="CG12" s="33"/>
      <c r="CH12" s="34"/>
      <c r="CI12" s="33"/>
      <c r="CJ12" s="33"/>
      <c r="CK12" s="33"/>
      <c r="CL12" s="34"/>
      <c r="CM12" s="33"/>
      <c r="CN12" s="33"/>
      <c r="CO12" s="33"/>
      <c r="CP12" s="34"/>
      <c r="CQ12" s="33"/>
      <c r="CR12" s="33"/>
      <c r="CS12" s="33"/>
      <c r="CT12" s="34"/>
      <c r="CU12" s="33"/>
      <c r="CV12" s="33"/>
      <c r="CW12" s="33"/>
      <c r="CX12" s="34"/>
      <c r="CY12" s="33"/>
      <c r="CZ12" s="33"/>
      <c r="DA12" s="33"/>
      <c r="DB12" s="34"/>
      <c r="DC12" s="33"/>
      <c r="DD12" s="33"/>
      <c r="DE12" s="33"/>
      <c r="DF12" s="34"/>
      <c r="DG12" s="33"/>
      <c r="DH12" s="33"/>
      <c r="DI12" s="33"/>
      <c r="DJ12" s="34"/>
      <c r="DK12" s="33"/>
      <c r="DL12" s="33"/>
      <c r="DM12" s="33"/>
      <c r="DN12" s="34"/>
      <c r="DO12" s="33"/>
      <c r="DP12" s="33"/>
      <c r="DQ12" s="33"/>
      <c r="DR12" s="34"/>
      <c r="DS12" s="33"/>
      <c r="DT12" s="33"/>
      <c r="DU12" s="33"/>
      <c r="DV12" s="34"/>
      <c r="DW12" s="33"/>
      <c r="DX12" s="33"/>
      <c r="DY12" s="33"/>
      <c r="DZ12" s="34"/>
      <c r="EA12" s="33"/>
      <c r="EB12" s="33"/>
      <c r="EC12" s="33"/>
      <c r="ED12" s="34"/>
      <c r="EE12" s="33"/>
      <c r="EF12" s="33"/>
      <c r="EG12" s="33"/>
      <c r="EH12" s="34"/>
      <c r="EI12" s="33"/>
      <c r="EJ12" s="33"/>
      <c r="EK12" s="33"/>
      <c r="EL12" s="34"/>
      <c r="EM12" s="33"/>
      <c r="EN12" s="33"/>
      <c r="EO12" s="33"/>
      <c r="EP12" s="34"/>
      <c r="EQ12" s="33"/>
      <c r="ER12" s="33"/>
      <c r="ES12" s="33"/>
      <c r="ET12" s="34"/>
      <c r="EU12" s="33"/>
      <c r="EV12" s="33"/>
      <c r="EW12" s="33"/>
      <c r="EX12" s="34"/>
      <c r="EY12" s="33"/>
      <c r="EZ12" s="33"/>
      <c r="FA12" s="33"/>
      <c r="FB12" s="34"/>
      <c r="FC12" s="33"/>
      <c r="FD12" s="33"/>
      <c r="FE12" s="33"/>
      <c r="FF12" s="34"/>
      <c r="FG12" s="33"/>
      <c r="FH12" s="33"/>
      <c r="FI12" s="33"/>
      <c r="FJ12" s="34"/>
      <c r="FK12" s="33"/>
      <c r="FL12" s="33"/>
      <c r="FM12" s="33"/>
      <c r="FN12" s="34"/>
      <c r="FO12" s="33"/>
      <c r="FP12" s="33"/>
      <c r="FQ12" s="33"/>
      <c r="FR12" s="34"/>
      <c r="FS12" s="33"/>
      <c r="FT12" s="33"/>
      <c r="FU12" s="33"/>
      <c r="FV12" s="34"/>
      <c r="FW12" s="33"/>
      <c r="FX12" s="33"/>
      <c r="FY12" s="33"/>
      <c r="FZ12" s="34"/>
      <c r="GA12" s="33"/>
      <c r="GB12" s="33"/>
      <c r="GC12" s="33"/>
      <c r="GD12" s="34"/>
      <c r="GE12" s="33"/>
      <c r="GF12" s="33"/>
      <c r="GG12" s="33"/>
      <c r="GH12" s="34"/>
      <c r="GI12" s="33"/>
      <c r="GJ12" s="33"/>
      <c r="GK12" s="33"/>
      <c r="GL12" s="34"/>
      <c r="GM12" s="33"/>
      <c r="GN12" s="33"/>
      <c r="GO12" s="33"/>
      <c r="GP12" s="34"/>
      <c r="GQ12" s="33"/>
      <c r="GR12" s="33"/>
      <c r="GS12" s="33"/>
      <c r="GT12" s="34"/>
      <c r="GV12" s="38"/>
      <c r="GW12" s="29"/>
      <c r="GX12" s="29"/>
      <c r="GY12" s="29"/>
      <c r="GZ12" s="29"/>
      <c r="HA12" s="29"/>
      <c r="HB12" s="29"/>
      <c r="HC12" s="29"/>
      <c r="HD12" s="29"/>
      <c r="HE12" s="29"/>
      <c r="HF12" s="29"/>
      <c r="HG12" s="29"/>
      <c r="HH12" s="29"/>
      <c r="HI12" s="29"/>
      <c r="HJ12" s="29"/>
      <c r="HK12" s="29"/>
      <c r="HL12" s="29"/>
      <c r="HM12" s="29"/>
      <c r="HN12" s="29"/>
      <c r="HO12" s="29"/>
      <c r="HP12" s="29"/>
      <c r="HQ12" s="29"/>
      <c r="HR12" s="29"/>
      <c r="HS12" s="29"/>
      <c r="HT12" s="29"/>
      <c r="HU12" s="29"/>
      <c r="HV12" s="29"/>
      <c r="HW12" s="29"/>
      <c r="HX12" s="29"/>
      <c r="HY12" s="29"/>
      <c r="HZ12" s="29"/>
      <c r="IA12" s="29"/>
      <c r="IB12" s="29"/>
      <c r="IC12" s="29"/>
      <c r="ID12" s="29"/>
      <c r="IE12" s="29"/>
      <c r="IF12" s="29"/>
      <c r="IG12" s="29"/>
      <c r="IH12" s="29"/>
      <c r="II12" s="29"/>
      <c r="IJ12" s="29"/>
      <c r="IK12" s="29"/>
      <c r="IL12" s="29"/>
      <c r="IM12" s="29"/>
      <c r="IN12" s="29"/>
      <c r="IO12" s="29"/>
      <c r="IP12" s="29"/>
      <c r="IQ12" s="30"/>
    </row>
    <row r="13" spans="1:251" x14ac:dyDescent="0.2">
      <c r="A13" s="11" t="str">
        <f>A5</f>
        <v>Cobalt</v>
      </c>
      <c r="B13" s="11" t="str">
        <f>B5</f>
        <v>kg/kWh</v>
      </c>
      <c r="C13" s="11">
        <f>C12</f>
        <v>2050</v>
      </c>
      <c r="D13" s="50">
        <f>IF(H13&lt;&gt;0,AVERAGE(GV13:IQ13),-999)</f>
        <v>0.14250000000000002</v>
      </c>
      <c r="E13" s="50">
        <f>IF(H13&lt;&gt;0,MEDIAN(GV13:IQ13),-999)</f>
        <v>0.14250000000000002</v>
      </c>
      <c r="F13" s="50">
        <f>IF(H13&lt;&gt;0,MIN(GV13:IQ13),-999)</f>
        <v>0.124</v>
      </c>
      <c r="G13" s="50">
        <f>IF(H13&lt;&gt;0,MAX(GV13:IQ13),-999)</f>
        <v>0.161</v>
      </c>
      <c r="H13" s="18">
        <f>COUNT(GV13:IQ13)</f>
        <v>2</v>
      </c>
      <c r="I13" s="16" t="e">
        <f>IF(H13&lt;&gt;0,PERCENTILE(GV13:IQ13,#REF!),-999)</f>
        <v>#REF!</v>
      </c>
      <c r="J13" s="17" t="e">
        <f>IF(H13&lt;&gt;0,PERCENTILE(GV13:IQ13,#REF!),-999)</f>
        <v>#REF!</v>
      </c>
      <c r="K13" s="64"/>
      <c r="L13" s="65"/>
      <c r="M13" s="62"/>
      <c r="N13" s="63"/>
      <c r="O13" s="64"/>
      <c r="P13" s="65"/>
      <c r="Q13" s="62"/>
      <c r="R13" s="63"/>
      <c r="S13" s="64"/>
      <c r="T13" s="65"/>
      <c r="U13" s="62"/>
      <c r="V13" s="63"/>
      <c r="W13" s="64"/>
      <c r="X13" s="65"/>
      <c r="Y13" s="62"/>
      <c r="Z13" s="63"/>
      <c r="AA13" s="64">
        <v>0.161</v>
      </c>
      <c r="AB13" s="65" t="s">
        <v>8</v>
      </c>
      <c r="AC13" s="62">
        <v>2018</v>
      </c>
      <c r="AD13" s="63" t="s">
        <v>430</v>
      </c>
      <c r="AE13" s="64">
        <v>0.124</v>
      </c>
      <c r="AF13" s="65" t="s">
        <v>8</v>
      </c>
      <c r="AG13" s="62">
        <v>2018</v>
      </c>
      <c r="AH13" s="63" t="s">
        <v>431</v>
      </c>
      <c r="AI13" s="64"/>
      <c r="AJ13" s="65"/>
      <c r="AK13" s="62"/>
      <c r="AL13" s="63"/>
      <c r="AM13" s="64"/>
      <c r="AN13" s="65"/>
      <c r="AO13" s="62"/>
      <c r="AP13" s="63"/>
      <c r="AQ13" s="64"/>
      <c r="AR13" s="65"/>
      <c r="AS13" s="62"/>
      <c r="AT13" s="63"/>
      <c r="AU13" s="64"/>
      <c r="AV13" s="65"/>
      <c r="AW13" s="62"/>
      <c r="AX13" s="63"/>
      <c r="AY13" s="64"/>
      <c r="AZ13" s="65"/>
      <c r="BA13" s="62"/>
      <c r="BB13" s="63"/>
      <c r="BC13" s="64"/>
      <c r="BD13" s="65"/>
      <c r="BE13" s="62"/>
      <c r="BF13" s="63"/>
      <c r="BG13" s="64"/>
      <c r="BH13" s="65"/>
      <c r="BI13" s="62"/>
      <c r="BJ13" s="63"/>
      <c r="BK13" s="65"/>
      <c r="BL13" s="65"/>
      <c r="BM13" s="65"/>
      <c r="BN13" s="63"/>
      <c r="BO13" s="65"/>
      <c r="BP13" s="65"/>
      <c r="BQ13" s="65"/>
      <c r="BR13" s="63"/>
      <c r="BS13" s="65"/>
      <c r="BT13" s="65"/>
      <c r="BU13" s="65"/>
      <c r="BV13" s="63"/>
      <c r="BW13" s="64"/>
      <c r="BX13" s="65"/>
      <c r="BY13" s="62"/>
      <c r="BZ13" s="63"/>
      <c r="CA13" s="64"/>
      <c r="CB13" s="65"/>
      <c r="CC13" s="62"/>
      <c r="CD13" s="63"/>
      <c r="CE13" s="64"/>
      <c r="CF13" s="65"/>
      <c r="CG13" s="62"/>
      <c r="CH13" s="63"/>
      <c r="CI13" s="64"/>
      <c r="CJ13" s="65"/>
      <c r="CK13" s="62"/>
      <c r="CL13" s="63"/>
      <c r="CM13" s="65"/>
      <c r="CN13" s="65"/>
      <c r="CO13" s="65"/>
      <c r="CP13" s="63"/>
      <c r="CQ13" s="64"/>
      <c r="CR13" s="65"/>
      <c r="CS13" s="62"/>
      <c r="CT13" s="63"/>
      <c r="CU13" s="64"/>
      <c r="CV13" s="65"/>
      <c r="CW13" s="62"/>
      <c r="CX13" s="63"/>
      <c r="CY13" s="64"/>
      <c r="CZ13" s="65"/>
      <c r="DA13" s="62"/>
      <c r="DB13" s="63"/>
      <c r="DC13" s="64"/>
      <c r="DD13" s="65"/>
      <c r="DE13" s="62"/>
      <c r="DF13" s="63"/>
      <c r="DG13" s="64"/>
      <c r="DH13" s="65"/>
      <c r="DI13" s="62"/>
      <c r="DJ13" s="63"/>
      <c r="DK13" s="64"/>
      <c r="DL13" s="65"/>
      <c r="DM13" s="62"/>
      <c r="DN13" s="63"/>
      <c r="DO13" s="64"/>
      <c r="DP13" s="65"/>
      <c r="DQ13" s="62"/>
      <c r="DR13" s="63"/>
      <c r="DS13" s="64"/>
      <c r="DT13" s="65"/>
      <c r="DU13" s="62"/>
      <c r="DV13" s="63"/>
      <c r="DW13" s="64"/>
      <c r="DX13" s="65"/>
      <c r="DY13" s="62"/>
      <c r="DZ13" s="63"/>
      <c r="EA13" s="64"/>
      <c r="EB13" s="65"/>
      <c r="EC13" s="62"/>
      <c r="ED13" s="63"/>
      <c r="EE13" s="64"/>
      <c r="EF13" s="65"/>
      <c r="EG13" s="62"/>
      <c r="EH13" s="63"/>
      <c r="EI13" s="64"/>
      <c r="EJ13" s="65"/>
      <c r="EK13" s="62"/>
      <c r="EL13" s="63"/>
      <c r="EM13" s="64"/>
      <c r="EN13" s="65"/>
      <c r="EO13" s="62"/>
      <c r="EP13" s="65"/>
      <c r="EQ13" s="64"/>
      <c r="ER13" s="65"/>
      <c r="ES13" s="62"/>
      <c r="ET13" s="63"/>
      <c r="EU13" s="64"/>
      <c r="EV13" s="65"/>
      <c r="EW13" s="62"/>
      <c r="EX13" s="63"/>
      <c r="EY13" s="64"/>
      <c r="EZ13" s="65"/>
      <c r="FA13" s="62"/>
      <c r="FB13" s="63"/>
      <c r="FC13" s="64"/>
      <c r="FD13" s="65"/>
      <c r="FE13" s="62"/>
      <c r="FF13" s="63"/>
      <c r="FG13" s="64"/>
      <c r="FH13" s="65"/>
      <c r="FI13" s="62"/>
      <c r="FJ13" s="63"/>
      <c r="FK13" s="64"/>
      <c r="FL13" s="65"/>
      <c r="FM13" s="62"/>
      <c r="FN13" s="63"/>
      <c r="FO13" s="64"/>
      <c r="FP13" s="65"/>
      <c r="FQ13" s="62"/>
      <c r="FR13" s="63"/>
      <c r="FS13" s="64"/>
      <c r="FT13" s="65"/>
      <c r="FU13" s="62"/>
      <c r="FV13" s="63"/>
      <c r="FW13" s="64"/>
      <c r="FX13" s="65"/>
      <c r="FY13" s="62"/>
      <c r="FZ13" s="63"/>
      <c r="GA13" s="64"/>
      <c r="GB13" s="65"/>
      <c r="GC13" s="62"/>
      <c r="GD13" s="63"/>
      <c r="GE13" s="64"/>
      <c r="GF13" s="65"/>
      <c r="GG13" s="62"/>
      <c r="GH13" s="63"/>
      <c r="GI13" s="64"/>
      <c r="GJ13" s="65"/>
      <c r="GK13" s="62"/>
      <c r="GL13" s="63"/>
      <c r="GM13" s="64"/>
      <c r="GN13" s="65"/>
      <c r="GO13" s="62"/>
      <c r="GP13" s="63"/>
      <c r="GQ13" s="64"/>
      <c r="GR13" s="65"/>
      <c r="GS13" s="62"/>
      <c r="GT13" s="63"/>
      <c r="GV13" s="39" t="b">
        <f>IF(L13="yes",K13)</f>
        <v>0</v>
      </c>
      <c r="GW13" s="10" t="b">
        <f>IF(P13="yes",O13)</f>
        <v>0</v>
      </c>
      <c r="GX13" s="10" t="b">
        <f>IF(T13="yes",S13)</f>
        <v>0</v>
      </c>
      <c r="GY13" s="10" t="b">
        <f>IF(X13="yes",W13)</f>
        <v>0</v>
      </c>
      <c r="GZ13" s="10">
        <f>IF(AB13="yes",AA13)</f>
        <v>0.161</v>
      </c>
      <c r="HA13" s="10">
        <f>IF(AF13="yes",AE13)</f>
        <v>0.124</v>
      </c>
      <c r="HB13" s="10" t="b">
        <f>IF(AJ13="yes",AI13)</f>
        <v>0</v>
      </c>
      <c r="HC13" s="10" t="b">
        <f>IF(AN13="yes",AM13)</f>
        <v>0</v>
      </c>
      <c r="HD13" s="10" t="b">
        <f>IF(AR13="yes",AQ13)</f>
        <v>0</v>
      </c>
      <c r="HE13" s="10" t="b">
        <f>IF(AV13="yes",AU13)</f>
        <v>0</v>
      </c>
      <c r="HF13" s="10" t="b">
        <f>IF(AZ13="yes",AY13)</f>
        <v>0</v>
      </c>
      <c r="HG13" s="10" t="b">
        <f>IF(BD13="yes",BC13)</f>
        <v>0</v>
      </c>
      <c r="HH13" s="10" t="b">
        <f>IF(BH13="yes",BG13)</f>
        <v>0</v>
      </c>
      <c r="HI13" s="10" t="b">
        <f>IF(BL13="yes",BK13)</f>
        <v>0</v>
      </c>
      <c r="HJ13" s="10" t="b">
        <f>IF(BP13="yes",BO13)</f>
        <v>0</v>
      </c>
      <c r="HK13" s="10" t="b">
        <f>IF(BT13="yes",BS13)</f>
        <v>0</v>
      </c>
      <c r="HL13" s="10" t="b">
        <f>IF(BX13="yes",BW13)</f>
        <v>0</v>
      </c>
      <c r="HM13" s="10" t="b">
        <f>IF(CB13="yes",CA13)</f>
        <v>0</v>
      </c>
      <c r="HN13" s="10" t="b">
        <f>IF(CF13="yes",CE13)</f>
        <v>0</v>
      </c>
      <c r="HO13" s="10" t="b">
        <f>IF(CJ13="yes",CI13)</f>
        <v>0</v>
      </c>
      <c r="HP13" s="10" t="b">
        <f>IF(CN13="yes",CM13)</f>
        <v>0</v>
      </c>
      <c r="HQ13" s="10" t="b">
        <f>IF(CR13="yes",CQ13)</f>
        <v>0</v>
      </c>
      <c r="HR13" s="10" t="b">
        <f>IF(CV13="yes",CU13)</f>
        <v>0</v>
      </c>
      <c r="HS13" s="10" t="b">
        <f>IF(CZ13="yes",CY13)</f>
        <v>0</v>
      </c>
      <c r="HT13" s="10" t="b">
        <f>IF(DD13="yes",DC13)</f>
        <v>0</v>
      </c>
      <c r="HU13" s="10" t="b">
        <f>IF(DH13="yes",DG13)</f>
        <v>0</v>
      </c>
      <c r="HV13" s="10" t="b">
        <f>IF(DL13="yes",DK13)</f>
        <v>0</v>
      </c>
      <c r="HW13" s="10" t="b">
        <f>IF(DP13="yes",DO13)</f>
        <v>0</v>
      </c>
      <c r="HX13" s="10" t="b">
        <f>IF(DT13="yes",DS13)</f>
        <v>0</v>
      </c>
      <c r="HY13" s="10" t="b">
        <f>IF(DX13="yes",DW13)</f>
        <v>0</v>
      </c>
      <c r="HZ13" s="10" t="b">
        <f>IF(EB13="yes",EA13)</f>
        <v>0</v>
      </c>
      <c r="IA13" s="10" t="b">
        <f>IF(EF13="yes",EE13)</f>
        <v>0</v>
      </c>
      <c r="IB13" s="10" t="b">
        <f>IF(EJ13="yes",EI13)</f>
        <v>0</v>
      </c>
      <c r="IC13" s="10" t="b">
        <f>IF(EN13="yes",EM13)</f>
        <v>0</v>
      </c>
      <c r="ID13" s="10" t="b">
        <f>IF(ER13="yes",EQ13)</f>
        <v>0</v>
      </c>
      <c r="IE13" s="10" t="b">
        <f>IF(EV13="yes",EU13)</f>
        <v>0</v>
      </c>
      <c r="IF13" s="10" t="b">
        <f>IF(EZ13="yes",EY13)</f>
        <v>0</v>
      </c>
      <c r="IG13" s="10" t="b">
        <f>IF(FD13="yes",FC13)</f>
        <v>0</v>
      </c>
      <c r="IH13" s="10" t="b">
        <f>IF(FH13="yes",FG13)</f>
        <v>0</v>
      </c>
      <c r="II13" s="10" t="b">
        <f>IF(FL13="yes",FK13)</f>
        <v>0</v>
      </c>
      <c r="IJ13" s="10" t="b">
        <f>IF(FP13="yes",FO13)</f>
        <v>0</v>
      </c>
      <c r="IK13" s="10" t="b">
        <f>IF(FT13="yes",FS13)</f>
        <v>0</v>
      </c>
      <c r="IL13" s="10" t="b">
        <f>IF(FX13="yes",FW13)</f>
        <v>0</v>
      </c>
      <c r="IM13" s="10" t="b">
        <f>IF(GB13="yes",GA13)</f>
        <v>0</v>
      </c>
      <c r="IN13" s="10" t="b">
        <f>IF(GF13="yes",GE13)</f>
        <v>0</v>
      </c>
      <c r="IO13" s="10" t="b">
        <f>IF(GJ13="yes",GI13)</f>
        <v>0</v>
      </c>
      <c r="IP13" s="10" t="b">
        <f>IF(GN13="yes",GM13)</f>
        <v>0</v>
      </c>
      <c r="IQ13" s="19" t="b">
        <f>IF(GR13="yes",GQ13)</f>
        <v>0</v>
      </c>
    </row>
    <row r="14" spans="1:251" x14ac:dyDescent="0.2">
      <c r="A14" s="11" t="str">
        <f t="shared" ref="A14:B14" si="55">A6</f>
        <v>Lithium</v>
      </c>
      <c r="B14" s="11" t="str">
        <f t="shared" si="55"/>
        <v>kg/kWh</v>
      </c>
      <c r="C14" s="11">
        <f>C13</f>
        <v>2050</v>
      </c>
      <c r="D14" s="50">
        <f t="shared" ref="D14:D18" si="56">IF(H14&lt;&gt;0,AVERAGE(GV14:IQ14),-999)</f>
        <v>-999</v>
      </c>
      <c r="E14" s="50">
        <f t="shared" ref="E14:E18" si="57">IF(H14&lt;&gt;0,MEDIAN(GV14:IQ14),-999)</f>
        <v>-999</v>
      </c>
      <c r="F14" s="50">
        <f t="shared" ref="F14:F18" si="58">IF(H14&lt;&gt;0,MIN(GV14:IQ14),-999)</f>
        <v>-999</v>
      </c>
      <c r="G14" s="50">
        <f t="shared" ref="G14:G18" si="59">IF(H14&lt;&gt;0,MAX(GV14:IQ14),-999)</f>
        <v>-999</v>
      </c>
      <c r="H14" s="18">
        <f t="shared" ref="H14:H18" si="60">COUNT(GV14:IQ14)</f>
        <v>0</v>
      </c>
      <c r="I14" s="16">
        <f>IF(H14&lt;&gt;0,PERCENTILE(GV14:IQ14,#REF!),-999)</f>
        <v>-999</v>
      </c>
      <c r="J14" s="17">
        <f>IF(H14&lt;&gt;0,PERCENTILE(GV14:IQ14,#REF!),-999)</f>
        <v>-999</v>
      </c>
      <c r="K14" s="64"/>
      <c r="L14" s="65"/>
      <c r="M14" s="62"/>
      <c r="N14" s="63"/>
      <c r="O14" s="64"/>
      <c r="P14" s="65"/>
      <c r="Q14" s="62"/>
      <c r="R14" s="63"/>
      <c r="S14" s="64"/>
      <c r="T14" s="65"/>
      <c r="U14" s="62"/>
      <c r="V14" s="63"/>
      <c r="W14" s="64"/>
      <c r="X14" s="65"/>
      <c r="Y14" s="62"/>
      <c r="Z14" s="63"/>
      <c r="AA14" s="64"/>
      <c r="AB14" s="65"/>
      <c r="AC14" s="62"/>
      <c r="AD14" s="63"/>
      <c r="AE14" s="64"/>
      <c r="AF14" s="65"/>
      <c r="AG14" s="62"/>
      <c r="AH14" s="63"/>
      <c r="AI14" s="64"/>
      <c r="AJ14" s="65"/>
      <c r="AK14" s="62"/>
      <c r="AL14" s="63"/>
      <c r="AM14" s="64"/>
      <c r="AN14" s="65"/>
      <c r="AO14" s="62"/>
      <c r="AP14" s="63"/>
      <c r="AQ14" s="64"/>
      <c r="AR14" s="65"/>
      <c r="AS14" s="62"/>
      <c r="AT14" s="63"/>
      <c r="AU14" s="64"/>
      <c r="AV14" s="65"/>
      <c r="AW14" s="62"/>
      <c r="AX14" s="63"/>
      <c r="AY14" s="64"/>
      <c r="AZ14" s="65"/>
      <c r="BA14" s="62"/>
      <c r="BB14" s="63"/>
      <c r="BC14" s="64"/>
      <c r="BD14" s="65"/>
      <c r="BE14" s="62"/>
      <c r="BF14" s="63"/>
      <c r="BG14" s="64"/>
      <c r="BH14" s="65"/>
      <c r="BI14" s="62"/>
      <c r="BJ14" s="63"/>
      <c r="BK14" s="65"/>
      <c r="BL14" s="65"/>
      <c r="BM14" s="65"/>
      <c r="BN14" s="63"/>
      <c r="BO14" s="65"/>
      <c r="BP14" s="65"/>
      <c r="BQ14" s="65"/>
      <c r="BR14" s="63"/>
      <c r="BS14" s="65"/>
      <c r="BT14" s="65"/>
      <c r="BU14" s="65"/>
      <c r="BV14" s="63"/>
      <c r="BW14" s="64"/>
      <c r="BX14" s="65"/>
      <c r="BY14" s="62"/>
      <c r="BZ14" s="63"/>
      <c r="CA14" s="64"/>
      <c r="CB14" s="65"/>
      <c r="CC14" s="62"/>
      <c r="CD14" s="63"/>
      <c r="CE14" s="64"/>
      <c r="CF14" s="65"/>
      <c r="CG14" s="62"/>
      <c r="CH14" s="63"/>
      <c r="CI14" s="64"/>
      <c r="CJ14" s="65"/>
      <c r="CK14" s="62"/>
      <c r="CL14" s="63"/>
      <c r="CM14" s="65"/>
      <c r="CN14" s="65"/>
      <c r="CO14" s="65"/>
      <c r="CP14" s="63"/>
      <c r="CQ14" s="64"/>
      <c r="CR14" s="65"/>
      <c r="CS14" s="62"/>
      <c r="CT14" s="63"/>
      <c r="CU14" s="64"/>
      <c r="CV14" s="65"/>
      <c r="CW14" s="62"/>
      <c r="CX14" s="63"/>
      <c r="CY14" s="64"/>
      <c r="CZ14" s="65"/>
      <c r="DA14" s="62"/>
      <c r="DB14" s="63"/>
      <c r="DC14" s="64"/>
      <c r="DD14" s="65"/>
      <c r="DE14" s="62"/>
      <c r="DF14" s="63"/>
      <c r="DG14" s="64"/>
      <c r="DH14" s="65"/>
      <c r="DI14" s="62"/>
      <c r="DJ14" s="63"/>
      <c r="DK14" s="64"/>
      <c r="DL14" s="65"/>
      <c r="DM14" s="62"/>
      <c r="DN14" s="63"/>
      <c r="DO14" s="64"/>
      <c r="DP14" s="65"/>
      <c r="DQ14" s="62"/>
      <c r="DR14" s="63"/>
      <c r="DS14" s="64"/>
      <c r="DT14" s="65"/>
      <c r="DU14" s="62"/>
      <c r="DV14" s="63"/>
      <c r="DW14" s="64"/>
      <c r="DX14" s="65"/>
      <c r="DY14" s="62"/>
      <c r="DZ14" s="63"/>
      <c r="EA14" s="64"/>
      <c r="EB14" s="65"/>
      <c r="EC14" s="62"/>
      <c r="ED14" s="63"/>
      <c r="EE14" s="64"/>
      <c r="EF14" s="65"/>
      <c r="EG14" s="62"/>
      <c r="EH14" s="63"/>
      <c r="EI14" s="64"/>
      <c r="EJ14" s="65"/>
      <c r="EK14" s="62"/>
      <c r="EL14" s="63"/>
      <c r="EM14" s="64"/>
      <c r="EN14" s="65"/>
      <c r="EO14" s="62"/>
      <c r="EP14" s="65"/>
      <c r="EQ14" s="64"/>
      <c r="ER14" s="65"/>
      <c r="ES14" s="62"/>
      <c r="ET14" s="63"/>
      <c r="EU14" s="64"/>
      <c r="EV14" s="65"/>
      <c r="EW14" s="62"/>
      <c r="EX14" s="63"/>
      <c r="EY14" s="64"/>
      <c r="EZ14" s="65"/>
      <c r="FA14" s="62"/>
      <c r="FB14" s="63"/>
      <c r="FC14" s="64"/>
      <c r="FD14" s="65"/>
      <c r="FE14" s="62"/>
      <c r="FF14" s="63"/>
      <c r="FG14" s="64"/>
      <c r="FH14" s="65"/>
      <c r="FI14" s="62"/>
      <c r="FJ14" s="63"/>
      <c r="FK14" s="64"/>
      <c r="FL14" s="65"/>
      <c r="FM14" s="62"/>
      <c r="FN14" s="63"/>
      <c r="FO14" s="64"/>
      <c r="FP14" s="65"/>
      <c r="FQ14" s="62"/>
      <c r="FR14" s="63"/>
      <c r="FS14" s="64"/>
      <c r="FT14" s="65"/>
      <c r="FU14" s="62"/>
      <c r="FV14" s="63"/>
      <c r="FW14" s="64"/>
      <c r="FX14" s="65"/>
      <c r="FY14" s="62"/>
      <c r="FZ14" s="63"/>
      <c r="GA14" s="64"/>
      <c r="GB14" s="65"/>
      <c r="GC14" s="62"/>
      <c r="GD14" s="63"/>
      <c r="GE14" s="64"/>
      <c r="GF14" s="65"/>
      <c r="GG14" s="62"/>
      <c r="GH14" s="63"/>
      <c r="GI14" s="64"/>
      <c r="GJ14" s="65"/>
      <c r="GK14" s="62"/>
      <c r="GL14" s="63"/>
      <c r="GM14" s="64"/>
      <c r="GN14" s="65"/>
      <c r="GO14" s="62"/>
      <c r="GP14" s="63"/>
      <c r="GQ14" s="64"/>
      <c r="GR14" s="65"/>
      <c r="GS14" s="62"/>
      <c r="GT14" s="63"/>
      <c r="GV14" s="39" t="b">
        <f t="shared" ref="GV14:GV18" si="61">IF(L14="yes",K14)</f>
        <v>0</v>
      </c>
      <c r="GW14" s="10" t="b">
        <f t="shared" ref="GW14:GW18" si="62">IF(P14="yes",O14)</f>
        <v>0</v>
      </c>
      <c r="GX14" s="10" t="b">
        <f t="shared" ref="GX14:GX18" si="63">IF(T14="yes",S14)</f>
        <v>0</v>
      </c>
      <c r="GY14" s="10" t="b">
        <f t="shared" ref="GY14:GY18" si="64">IF(X14="yes",W14)</f>
        <v>0</v>
      </c>
      <c r="GZ14" s="10" t="b">
        <f t="shared" ref="GZ14:GZ18" si="65">IF(AB14="yes",AA14)</f>
        <v>0</v>
      </c>
      <c r="HA14" s="10" t="b">
        <f t="shared" ref="HA14:HA18" si="66">IF(AF14="yes",AE14)</f>
        <v>0</v>
      </c>
      <c r="HB14" s="10" t="b">
        <f t="shared" ref="HB14:HB18" si="67">IF(AJ14="yes",AI14)</f>
        <v>0</v>
      </c>
      <c r="HC14" s="10" t="b">
        <f t="shared" ref="HC14:HC18" si="68">IF(AN14="yes",AM14)</f>
        <v>0</v>
      </c>
      <c r="HD14" s="10" t="b">
        <f t="shared" ref="HD14:HD18" si="69">IF(AR14="yes",AQ14)</f>
        <v>0</v>
      </c>
      <c r="HE14" s="10" t="b">
        <f t="shared" ref="HE14:HE18" si="70">IF(AV14="yes",AU14)</f>
        <v>0</v>
      </c>
      <c r="HF14" s="10" t="b">
        <f t="shared" ref="HF14:HF18" si="71">IF(AZ14="yes",AY14)</f>
        <v>0</v>
      </c>
      <c r="HG14" s="10" t="b">
        <f t="shared" ref="HG14:HG18" si="72">IF(BD14="yes",BC14)</f>
        <v>0</v>
      </c>
      <c r="HH14" s="10" t="b">
        <f t="shared" ref="HH14:HH18" si="73">IF(BH14="yes",BG14)</f>
        <v>0</v>
      </c>
      <c r="HI14" s="10" t="b">
        <f t="shared" ref="HI14:HI18" si="74">IF(BL14="yes",BK14)</f>
        <v>0</v>
      </c>
      <c r="HJ14" s="10" t="b">
        <f t="shared" ref="HJ14:HJ18" si="75">IF(BP14="yes",BO14)</f>
        <v>0</v>
      </c>
      <c r="HK14" s="10" t="b">
        <f t="shared" ref="HK14:HK18" si="76">IF(BT14="yes",BS14)</f>
        <v>0</v>
      </c>
      <c r="HL14" s="10" t="b">
        <f t="shared" ref="HL14:HL18" si="77">IF(BX14="yes",BW14)</f>
        <v>0</v>
      </c>
      <c r="HM14" s="10" t="b">
        <f t="shared" ref="HM14:HM18" si="78">IF(CB14="yes",CA14)</f>
        <v>0</v>
      </c>
      <c r="HN14" s="10" t="b">
        <f t="shared" ref="HN14:HN18" si="79">IF(CF14="yes",CE14)</f>
        <v>0</v>
      </c>
      <c r="HO14" s="10" t="b">
        <f t="shared" ref="HO14:HO18" si="80">IF(CJ14="yes",CI14)</f>
        <v>0</v>
      </c>
      <c r="HP14" s="10" t="b">
        <f t="shared" ref="HP14:HP18" si="81">IF(CN14="yes",CM14)</f>
        <v>0</v>
      </c>
      <c r="HQ14" s="10" t="b">
        <f t="shared" ref="HQ14:HQ18" si="82">IF(CR14="yes",CQ14)</f>
        <v>0</v>
      </c>
      <c r="HR14" s="10" t="b">
        <f t="shared" ref="HR14:HR18" si="83">IF(CV14="yes",CU14)</f>
        <v>0</v>
      </c>
      <c r="HS14" s="10" t="b">
        <f t="shared" ref="HS14:HS18" si="84">IF(CZ14="yes",CY14)</f>
        <v>0</v>
      </c>
      <c r="HT14" s="10" t="b">
        <f t="shared" ref="HT14:HT18" si="85">IF(DD14="yes",DC14)</f>
        <v>0</v>
      </c>
      <c r="HU14" s="10" t="b">
        <f t="shared" ref="HU14:HU18" si="86">IF(DH14="yes",DG14)</f>
        <v>0</v>
      </c>
      <c r="HV14" s="10" t="b">
        <f t="shared" ref="HV14:HV18" si="87">IF(DL14="yes",DK14)</f>
        <v>0</v>
      </c>
      <c r="HW14" s="10" t="b">
        <f t="shared" ref="HW14:HW18" si="88">IF(DP14="yes",DO14)</f>
        <v>0</v>
      </c>
      <c r="HX14" s="10" t="b">
        <f t="shared" ref="HX14:HX18" si="89">IF(DT14="yes",DS14)</f>
        <v>0</v>
      </c>
      <c r="HY14" s="10" t="b">
        <f t="shared" ref="HY14:HY18" si="90">IF(DX14="yes",DW14)</f>
        <v>0</v>
      </c>
      <c r="HZ14" s="10" t="b">
        <f t="shared" ref="HZ14:HZ18" si="91">IF(EB14="yes",EA14)</f>
        <v>0</v>
      </c>
      <c r="IA14" s="10" t="b">
        <f t="shared" ref="IA14:IA18" si="92">IF(EF14="yes",EE14)</f>
        <v>0</v>
      </c>
      <c r="IB14" s="10" t="b">
        <f t="shared" ref="IB14:IB18" si="93">IF(EJ14="yes",EI14)</f>
        <v>0</v>
      </c>
      <c r="IC14" s="10" t="b">
        <f t="shared" ref="IC14:IC18" si="94">IF(EN14="yes",EM14)</f>
        <v>0</v>
      </c>
      <c r="ID14" s="10" t="b">
        <f t="shared" ref="ID14:ID18" si="95">IF(ER14="yes",EQ14)</f>
        <v>0</v>
      </c>
      <c r="IE14" s="10" t="b">
        <f t="shared" ref="IE14:IE18" si="96">IF(EV14="yes",EU14)</f>
        <v>0</v>
      </c>
      <c r="IF14" s="10" t="b">
        <f t="shared" ref="IF14:IF18" si="97">IF(EZ14="yes",EY14)</f>
        <v>0</v>
      </c>
      <c r="IG14" s="10" t="b">
        <f t="shared" ref="IG14:IG18" si="98">IF(FD14="yes",FC14)</f>
        <v>0</v>
      </c>
      <c r="IH14" s="10" t="b">
        <f t="shared" ref="IH14:IH18" si="99">IF(FH14="yes",FG14)</f>
        <v>0</v>
      </c>
      <c r="II14" s="10" t="b">
        <f t="shared" ref="II14:II18" si="100">IF(FL14="yes",FK14)</f>
        <v>0</v>
      </c>
      <c r="IJ14" s="10" t="b">
        <f t="shared" ref="IJ14:IJ18" si="101">IF(FP14="yes",FO14)</f>
        <v>0</v>
      </c>
      <c r="IK14" s="10" t="b">
        <f t="shared" ref="IK14:IK18" si="102">IF(FT14="yes",FS14)</f>
        <v>0</v>
      </c>
      <c r="IL14" s="10" t="b">
        <f t="shared" ref="IL14:IL18" si="103">IF(FX14="yes",FW14)</f>
        <v>0</v>
      </c>
      <c r="IM14" s="10" t="b">
        <f t="shared" ref="IM14:IM18" si="104">IF(GB14="yes",GA14)</f>
        <v>0</v>
      </c>
      <c r="IN14" s="10" t="b">
        <f t="shared" ref="IN14:IN18" si="105">IF(GF14="yes",GE14)</f>
        <v>0</v>
      </c>
      <c r="IO14" s="10" t="b">
        <f t="shared" ref="IO14:IO18" si="106">IF(GJ14="yes",GI14)</f>
        <v>0</v>
      </c>
      <c r="IP14" s="10" t="b">
        <f t="shared" ref="IP14:IP18" si="107">IF(GN14="yes",GM14)</f>
        <v>0</v>
      </c>
      <c r="IQ14" s="19" t="b">
        <f t="shared" ref="IQ14:IQ18" si="108">IF(GR14="yes",GQ14)</f>
        <v>0</v>
      </c>
    </row>
    <row r="15" spans="1:251" x14ac:dyDescent="0.2">
      <c r="A15" s="11" t="str">
        <f t="shared" ref="A15:B15" si="109">A7</f>
        <v>Manganese</v>
      </c>
      <c r="B15" s="11" t="str">
        <f t="shared" si="109"/>
        <v>kg/kWh</v>
      </c>
      <c r="C15" s="11">
        <f t="shared" ref="C15:C18" si="110">C14</f>
        <v>2050</v>
      </c>
      <c r="D15" s="50">
        <f t="shared" si="56"/>
        <v>0.13250000000000001</v>
      </c>
      <c r="E15" s="50">
        <f t="shared" si="57"/>
        <v>0.13250000000000001</v>
      </c>
      <c r="F15" s="50">
        <f t="shared" si="58"/>
        <v>0.115</v>
      </c>
      <c r="G15" s="50">
        <f t="shared" si="59"/>
        <v>0.15</v>
      </c>
      <c r="H15" s="18">
        <f t="shared" si="60"/>
        <v>2</v>
      </c>
      <c r="I15" s="16" t="e">
        <f>IF(H15&lt;&gt;0,PERCENTILE(GV15:IQ15,#REF!),-999)</f>
        <v>#REF!</v>
      </c>
      <c r="J15" s="17" t="e">
        <f>IF(H15&lt;&gt;0,PERCENTILE(GV15:IQ15,#REF!),-999)</f>
        <v>#REF!</v>
      </c>
      <c r="K15" s="64"/>
      <c r="L15" s="65"/>
      <c r="M15" s="62"/>
      <c r="N15" s="63"/>
      <c r="O15" s="64"/>
      <c r="P15" s="65"/>
      <c r="Q15" s="62"/>
      <c r="R15" s="63"/>
      <c r="S15" s="64"/>
      <c r="T15" s="65"/>
      <c r="U15" s="62"/>
      <c r="V15" s="63"/>
      <c r="W15" s="64"/>
      <c r="X15" s="65"/>
      <c r="Y15" s="62"/>
      <c r="Z15" s="63"/>
      <c r="AA15" s="64">
        <v>0.15</v>
      </c>
      <c r="AB15" s="65" t="s">
        <v>8</v>
      </c>
      <c r="AC15" s="62">
        <v>2018</v>
      </c>
      <c r="AD15" s="63" t="s">
        <v>430</v>
      </c>
      <c r="AE15" s="64">
        <v>0.115</v>
      </c>
      <c r="AF15" s="65" t="s">
        <v>8</v>
      </c>
      <c r="AG15" s="62">
        <v>2018</v>
      </c>
      <c r="AH15" s="63" t="s">
        <v>431</v>
      </c>
      <c r="AI15" s="64"/>
      <c r="AJ15" s="65"/>
      <c r="AK15" s="62"/>
      <c r="AL15" s="63"/>
      <c r="AM15" s="64"/>
      <c r="AN15" s="65"/>
      <c r="AO15" s="62"/>
      <c r="AP15" s="63"/>
      <c r="AQ15" s="64"/>
      <c r="AR15" s="65"/>
      <c r="AS15" s="62"/>
      <c r="AT15" s="63"/>
      <c r="AU15" s="64"/>
      <c r="AV15" s="65"/>
      <c r="AW15" s="62"/>
      <c r="AX15" s="63"/>
      <c r="AY15" s="64"/>
      <c r="AZ15" s="65"/>
      <c r="BA15" s="62"/>
      <c r="BB15" s="63"/>
      <c r="BC15" s="64"/>
      <c r="BD15" s="65"/>
      <c r="BE15" s="62"/>
      <c r="BF15" s="63"/>
      <c r="BG15" s="64"/>
      <c r="BH15" s="65"/>
      <c r="BI15" s="62"/>
      <c r="BJ15" s="63"/>
      <c r="BK15" s="65"/>
      <c r="BL15" s="65"/>
      <c r="BM15" s="65"/>
      <c r="BN15" s="63"/>
      <c r="BO15" s="65"/>
      <c r="BP15" s="65"/>
      <c r="BQ15" s="65"/>
      <c r="BR15" s="63"/>
      <c r="BS15" s="65"/>
      <c r="BT15" s="65"/>
      <c r="BU15" s="65"/>
      <c r="BV15" s="63"/>
      <c r="BW15" s="64"/>
      <c r="BX15" s="65"/>
      <c r="BY15" s="62"/>
      <c r="BZ15" s="63"/>
      <c r="CA15" s="64"/>
      <c r="CB15" s="65"/>
      <c r="CC15" s="62"/>
      <c r="CD15" s="63"/>
      <c r="CE15" s="64"/>
      <c r="CF15" s="65"/>
      <c r="CG15" s="62"/>
      <c r="CH15" s="63"/>
      <c r="CI15" s="64"/>
      <c r="CJ15" s="65"/>
      <c r="CK15" s="62"/>
      <c r="CL15" s="63"/>
      <c r="CM15" s="65"/>
      <c r="CN15" s="65"/>
      <c r="CO15" s="65"/>
      <c r="CP15" s="63"/>
      <c r="CQ15" s="64"/>
      <c r="CR15" s="65"/>
      <c r="CS15" s="62"/>
      <c r="CT15" s="63"/>
      <c r="CU15" s="64"/>
      <c r="CV15" s="65"/>
      <c r="CW15" s="62"/>
      <c r="CX15" s="63"/>
      <c r="CY15" s="64"/>
      <c r="CZ15" s="65"/>
      <c r="DA15" s="62"/>
      <c r="DB15" s="63"/>
      <c r="DC15" s="64"/>
      <c r="DD15" s="65"/>
      <c r="DE15" s="62"/>
      <c r="DF15" s="63"/>
      <c r="DG15" s="64"/>
      <c r="DH15" s="65"/>
      <c r="DI15" s="62"/>
      <c r="DJ15" s="63"/>
      <c r="DK15" s="64"/>
      <c r="DL15" s="65"/>
      <c r="DM15" s="62"/>
      <c r="DN15" s="63"/>
      <c r="DO15" s="64"/>
      <c r="DP15" s="65"/>
      <c r="DQ15" s="62"/>
      <c r="DR15" s="63"/>
      <c r="DS15" s="64"/>
      <c r="DT15" s="65"/>
      <c r="DU15" s="62"/>
      <c r="DV15" s="63"/>
      <c r="DW15" s="64"/>
      <c r="DX15" s="65"/>
      <c r="DY15" s="62"/>
      <c r="DZ15" s="63"/>
      <c r="EA15" s="64"/>
      <c r="EB15" s="65"/>
      <c r="EC15" s="62"/>
      <c r="ED15" s="63"/>
      <c r="EE15" s="64"/>
      <c r="EF15" s="65"/>
      <c r="EG15" s="62"/>
      <c r="EH15" s="63"/>
      <c r="EI15" s="64"/>
      <c r="EJ15" s="65"/>
      <c r="EK15" s="62"/>
      <c r="EL15" s="63"/>
      <c r="EM15" s="64"/>
      <c r="EN15" s="65"/>
      <c r="EO15" s="62"/>
      <c r="EP15" s="65"/>
      <c r="EQ15" s="64"/>
      <c r="ER15" s="65"/>
      <c r="ES15" s="62"/>
      <c r="ET15" s="63"/>
      <c r="EU15" s="64"/>
      <c r="EV15" s="65"/>
      <c r="EW15" s="62"/>
      <c r="EX15" s="63"/>
      <c r="EY15" s="64"/>
      <c r="EZ15" s="65"/>
      <c r="FA15" s="62"/>
      <c r="FB15" s="63"/>
      <c r="FC15" s="64"/>
      <c r="FD15" s="65"/>
      <c r="FE15" s="62"/>
      <c r="FF15" s="63"/>
      <c r="FG15" s="64"/>
      <c r="FH15" s="65"/>
      <c r="FI15" s="62"/>
      <c r="FJ15" s="63"/>
      <c r="FK15" s="64"/>
      <c r="FL15" s="65"/>
      <c r="FM15" s="62"/>
      <c r="FN15" s="63"/>
      <c r="FO15" s="64"/>
      <c r="FP15" s="65"/>
      <c r="FQ15" s="62"/>
      <c r="FR15" s="63"/>
      <c r="FS15" s="64"/>
      <c r="FT15" s="65"/>
      <c r="FU15" s="62"/>
      <c r="FV15" s="63"/>
      <c r="FW15" s="64"/>
      <c r="FX15" s="65"/>
      <c r="FY15" s="62"/>
      <c r="FZ15" s="63"/>
      <c r="GA15" s="64"/>
      <c r="GB15" s="65"/>
      <c r="GC15" s="62"/>
      <c r="GD15" s="63"/>
      <c r="GE15" s="64"/>
      <c r="GF15" s="65"/>
      <c r="GG15" s="62"/>
      <c r="GH15" s="63"/>
      <c r="GI15" s="64"/>
      <c r="GJ15" s="65"/>
      <c r="GK15" s="62"/>
      <c r="GL15" s="63"/>
      <c r="GM15" s="64"/>
      <c r="GN15" s="65"/>
      <c r="GO15" s="62"/>
      <c r="GP15" s="63"/>
      <c r="GQ15" s="64"/>
      <c r="GR15" s="65"/>
      <c r="GS15" s="62"/>
      <c r="GT15" s="63"/>
      <c r="GV15" s="39" t="b">
        <f t="shared" si="61"/>
        <v>0</v>
      </c>
      <c r="GW15" s="10" t="b">
        <f t="shared" si="62"/>
        <v>0</v>
      </c>
      <c r="GX15" s="10" t="b">
        <f t="shared" si="63"/>
        <v>0</v>
      </c>
      <c r="GY15" s="10" t="b">
        <f t="shared" si="64"/>
        <v>0</v>
      </c>
      <c r="GZ15" s="10">
        <f t="shared" si="65"/>
        <v>0.15</v>
      </c>
      <c r="HA15" s="10">
        <f t="shared" si="66"/>
        <v>0.115</v>
      </c>
      <c r="HB15" s="10" t="b">
        <f t="shared" si="67"/>
        <v>0</v>
      </c>
      <c r="HC15" s="10" t="b">
        <f t="shared" si="68"/>
        <v>0</v>
      </c>
      <c r="HD15" s="10" t="b">
        <f t="shared" si="69"/>
        <v>0</v>
      </c>
      <c r="HE15" s="10" t="b">
        <f t="shared" si="70"/>
        <v>0</v>
      </c>
      <c r="HF15" s="10" t="b">
        <f t="shared" si="71"/>
        <v>0</v>
      </c>
      <c r="HG15" s="10" t="b">
        <f t="shared" si="72"/>
        <v>0</v>
      </c>
      <c r="HH15" s="10" t="b">
        <f t="shared" si="73"/>
        <v>0</v>
      </c>
      <c r="HI15" s="10" t="b">
        <f t="shared" si="74"/>
        <v>0</v>
      </c>
      <c r="HJ15" s="10" t="b">
        <f t="shared" si="75"/>
        <v>0</v>
      </c>
      <c r="HK15" s="10" t="b">
        <f t="shared" si="76"/>
        <v>0</v>
      </c>
      <c r="HL15" s="10" t="b">
        <f t="shared" si="77"/>
        <v>0</v>
      </c>
      <c r="HM15" s="10" t="b">
        <f t="shared" si="78"/>
        <v>0</v>
      </c>
      <c r="HN15" s="10" t="b">
        <f t="shared" si="79"/>
        <v>0</v>
      </c>
      <c r="HO15" s="10" t="b">
        <f t="shared" si="80"/>
        <v>0</v>
      </c>
      <c r="HP15" s="10" t="b">
        <f t="shared" si="81"/>
        <v>0</v>
      </c>
      <c r="HQ15" s="10" t="b">
        <f t="shared" si="82"/>
        <v>0</v>
      </c>
      <c r="HR15" s="10" t="b">
        <f t="shared" si="83"/>
        <v>0</v>
      </c>
      <c r="HS15" s="10" t="b">
        <f t="shared" si="84"/>
        <v>0</v>
      </c>
      <c r="HT15" s="10" t="b">
        <f t="shared" si="85"/>
        <v>0</v>
      </c>
      <c r="HU15" s="10" t="b">
        <f t="shared" si="86"/>
        <v>0</v>
      </c>
      <c r="HV15" s="10" t="b">
        <f t="shared" si="87"/>
        <v>0</v>
      </c>
      <c r="HW15" s="10" t="b">
        <f t="shared" si="88"/>
        <v>0</v>
      </c>
      <c r="HX15" s="10" t="b">
        <f t="shared" si="89"/>
        <v>0</v>
      </c>
      <c r="HY15" s="10" t="b">
        <f t="shared" si="90"/>
        <v>0</v>
      </c>
      <c r="HZ15" s="10" t="b">
        <f t="shared" si="91"/>
        <v>0</v>
      </c>
      <c r="IA15" s="10" t="b">
        <f t="shared" si="92"/>
        <v>0</v>
      </c>
      <c r="IB15" s="10" t="b">
        <f t="shared" si="93"/>
        <v>0</v>
      </c>
      <c r="IC15" s="10" t="b">
        <f t="shared" si="94"/>
        <v>0</v>
      </c>
      <c r="ID15" s="10" t="b">
        <f t="shared" si="95"/>
        <v>0</v>
      </c>
      <c r="IE15" s="10" t="b">
        <f t="shared" si="96"/>
        <v>0</v>
      </c>
      <c r="IF15" s="10" t="b">
        <f t="shared" si="97"/>
        <v>0</v>
      </c>
      <c r="IG15" s="10" t="b">
        <f t="shared" si="98"/>
        <v>0</v>
      </c>
      <c r="IH15" s="10" t="b">
        <f t="shared" si="99"/>
        <v>0</v>
      </c>
      <c r="II15" s="10" t="b">
        <f t="shared" si="100"/>
        <v>0</v>
      </c>
      <c r="IJ15" s="10" t="b">
        <f t="shared" si="101"/>
        <v>0</v>
      </c>
      <c r="IK15" s="10" t="b">
        <f t="shared" si="102"/>
        <v>0</v>
      </c>
      <c r="IL15" s="10" t="b">
        <f t="shared" si="103"/>
        <v>0</v>
      </c>
      <c r="IM15" s="10" t="b">
        <f t="shared" si="104"/>
        <v>0</v>
      </c>
      <c r="IN15" s="10" t="b">
        <f t="shared" si="105"/>
        <v>0</v>
      </c>
      <c r="IO15" s="10" t="b">
        <f t="shared" si="106"/>
        <v>0</v>
      </c>
      <c r="IP15" s="10" t="b">
        <f t="shared" si="107"/>
        <v>0</v>
      </c>
      <c r="IQ15" s="19" t="b">
        <f t="shared" si="108"/>
        <v>0</v>
      </c>
    </row>
    <row r="16" spans="1:251" x14ac:dyDescent="0.2">
      <c r="A16" s="11" t="str">
        <f t="shared" ref="A16:B16" si="111">A8</f>
        <v>Nickel</v>
      </c>
      <c r="B16" s="11" t="str">
        <f t="shared" si="111"/>
        <v>kg/kWh</v>
      </c>
      <c r="C16" s="11">
        <f t="shared" si="110"/>
        <v>2050</v>
      </c>
      <c r="D16" s="50">
        <f t="shared" si="56"/>
        <v>0.42549999999999999</v>
      </c>
      <c r="E16" s="50">
        <f t="shared" si="57"/>
        <v>0.42549999999999999</v>
      </c>
      <c r="F16" s="50">
        <f t="shared" si="58"/>
        <v>0.37</v>
      </c>
      <c r="G16" s="50">
        <f t="shared" si="59"/>
        <v>0.48099999999999998</v>
      </c>
      <c r="H16" s="18">
        <f t="shared" si="60"/>
        <v>2</v>
      </c>
      <c r="I16" s="16" t="e">
        <f>IF(H16&lt;&gt;0,PERCENTILE(GV16:IQ16,#REF!),-999)</f>
        <v>#REF!</v>
      </c>
      <c r="J16" s="17" t="e">
        <f>IF(H16&lt;&gt;0,PERCENTILE(GV16:IQ16,#REF!),-999)</f>
        <v>#REF!</v>
      </c>
      <c r="K16" s="64"/>
      <c r="L16" s="65"/>
      <c r="M16" s="62"/>
      <c r="N16" s="63"/>
      <c r="O16" s="64"/>
      <c r="P16" s="65"/>
      <c r="Q16" s="62"/>
      <c r="R16" s="63"/>
      <c r="S16" s="64"/>
      <c r="T16" s="65"/>
      <c r="U16" s="62"/>
      <c r="V16" s="63"/>
      <c r="W16" s="64"/>
      <c r="X16" s="65"/>
      <c r="Y16" s="62"/>
      <c r="Z16" s="63"/>
      <c r="AA16" s="64">
        <v>0.48099999999999998</v>
      </c>
      <c r="AB16" s="65" t="s">
        <v>8</v>
      </c>
      <c r="AC16" s="62">
        <v>2018</v>
      </c>
      <c r="AD16" s="63" t="s">
        <v>430</v>
      </c>
      <c r="AE16" s="64">
        <v>0.37</v>
      </c>
      <c r="AF16" s="65" t="s">
        <v>8</v>
      </c>
      <c r="AG16" s="62">
        <v>2018</v>
      </c>
      <c r="AH16" s="63" t="s">
        <v>431</v>
      </c>
      <c r="AI16" s="64"/>
      <c r="AJ16" s="65"/>
      <c r="AK16" s="62"/>
      <c r="AL16" s="63"/>
      <c r="AM16" s="64"/>
      <c r="AN16" s="65"/>
      <c r="AO16" s="62"/>
      <c r="AP16" s="63"/>
      <c r="AQ16" s="64"/>
      <c r="AR16" s="65"/>
      <c r="AS16" s="62"/>
      <c r="AT16" s="63"/>
      <c r="AU16" s="64"/>
      <c r="AV16" s="65"/>
      <c r="AW16" s="62"/>
      <c r="AX16" s="63"/>
      <c r="AY16" s="64"/>
      <c r="AZ16" s="65"/>
      <c r="BA16" s="62"/>
      <c r="BB16" s="63"/>
      <c r="BC16" s="64"/>
      <c r="BD16" s="65"/>
      <c r="BE16" s="62"/>
      <c r="BF16" s="63"/>
      <c r="BG16" s="64"/>
      <c r="BH16" s="65"/>
      <c r="BI16" s="62"/>
      <c r="BJ16" s="63"/>
      <c r="BK16" s="64"/>
      <c r="BL16" s="65"/>
      <c r="BM16" s="62"/>
      <c r="BN16" s="63"/>
      <c r="BO16" s="64"/>
      <c r="BP16" s="65"/>
      <c r="BQ16" s="62"/>
      <c r="BR16" s="63"/>
      <c r="BS16" s="64"/>
      <c r="BT16" s="65"/>
      <c r="BU16" s="62"/>
      <c r="BV16" s="63"/>
      <c r="BW16" s="64"/>
      <c r="BX16" s="65"/>
      <c r="BY16" s="62"/>
      <c r="BZ16" s="63"/>
      <c r="CA16" s="64"/>
      <c r="CB16" s="65"/>
      <c r="CC16" s="62"/>
      <c r="CD16" s="63"/>
      <c r="CE16" s="64"/>
      <c r="CF16" s="65"/>
      <c r="CG16" s="62"/>
      <c r="CH16" s="63"/>
      <c r="CI16" s="64"/>
      <c r="CJ16" s="65"/>
      <c r="CK16" s="62"/>
      <c r="CL16" s="63"/>
      <c r="CM16" s="64"/>
      <c r="CN16" s="65"/>
      <c r="CO16" s="62"/>
      <c r="CP16" s="63"/>
      <c r="CQ16" s="64"/>
      <c r="CR16" s="65"/>
      <c r="CS16" s="62"/>
      <c r="CT16" s="63"/>
      <c r="CU16" s="64"/>
      <c r="CV16" s="65"/>
      <c r="CW16" s="62"/>
      <c r="CX16" s="63"/>
      <c r="CY16" s="64"/>
      <c r="CZ16" s="65"/>
      <c r="DA16" s="62"/>
      <c r="DB16" s="63"/>
      <c r="DC16" s="64"/>
      <c r="DD16" s="65"/>
      <c r="DE16" s="62"/>
      <c r="DF16" s="63"/>
      <c r="DG16" s="64"/>
      <c r="DH16" s="65"/>
      <c r="DI16" s="62"/>
      <c r="DJ16" s="63"/>
      <c r="DK16" s="64"/>
      <c r="DL16" s="65"/>
      <c r="DM16" s="62"/>
      <c r="DN16" s="63"/>
      <c r="DO16" s="64"/>
      <c r="DP16" s="65"/>
      <c r="DQ16" s="62"/>
      <c r="DR16" s="63"/>
      <c r="DS16" s="64"/>
      <c r="DT16" s="65"/>
      <c r="DU16" s="62"/>
      <c r="DV16" s="63"/>
      <c r="DW16" s="64"/>
      <c r="DX16" s="65"/>
      <c r="DY16" s="62"/>
      <c r="DZ16" s="63"/>
      <c r="EA16" s="64"/>
      <c r="EB16" s="65"/>
      <c r="EC16" s="62"/>
      <c r="ED16" s="63"/>
      <c r="EE16" s="64"/>
      <c r="EF16" s="65"/>
      <c r="EG16" s="62"/>
      <c r="EH16" s="63"/>
      <c r="EI16" s="64"/>
      <c r="EJ16" s="65"/>
      <c r="EK16" s="62"/>
      <c r="EL16" s="63"/>
      <c r="EM16" s="64"/>
      <c r="EN16" s="65"/>
      <c r="EO16" s="62"/>
      <c r="EP16" s="63"/>
      <c r="EQ16" s="64"/>
      <c r="ER16" s="65"/>
      <c r="ES16" s="62"/>
      <c r="ET16" s="63"/>
      <c r="EU16" s="64"/>
      <c r="EV16" s="65"/>
      <c r="EW16" s="62"/>
      <c r="EX16" s="63"/>
      <c r="EY16" s="64"/>
      <c r="EZ16" s="65"/>
      <c r="FA16" s="62"/>
      <c r="FB16" s="63"/>
      <c r="FC16" s="64"/>
      <c r="FD16" s="65"/>
      <c r="FE16" s="62"/>
      <c r="FF16" s="63"/>
      <c r="FG16" s="64"/>
      <c r="FH16" s="65"/>
      <c r="FI16" s="62"/>
      <c r="FJ16" s="63"/>
      <c r="FK16" s="64"/>
      <c r="FL16" s="65"/>
      <c r="FM16" s="62"/>
      <c r="FN16" s="63"/>
      <c r="FO16" s="64"/>
      <c r="FP16" s="65"/>
      <c r="FQ16" s="62"/>
      <c r="FR16" s="63"/>
      <c r="FS16" s="64"/>
      <c r="FT16" s="65"/>
      <c r="FU16" s="62"/>
      <c r="FV16" s="63"/>
      <c r="FW16" s="64"/>
      <c r="FX16" s="65"/>
      <c r="FY16" s="62"/>
      <c r="FZ16" s="63"/>
      <c r="GA16" s="64"/>
      <c r="GB16" s="65"/>
      <c r="GC16" s="62"/>
      <c r="GD16" s="63"/>
      <c r="GE16" s="64"/>
      <c r="GF16" s="65"/>
      <c r="GG16" s="62"/>
      <c r="GH16" s="63"/>
      <c r="GI16" s="64"/>
      <c r="GJ16" s="65"/>
      <c r="GK16" s="62"/>
      <c r="GL16" s="63"/>
      <c r="GM16" s="64"/>
      <c r="GN16" s="65"/>
      <c r="GO16" s="62"/>
      <c r="GP16" s="63"/>
      <c r="GQ16" s="64"/>
      <c r="GR16" s="65"/>
      <c r="GS16" s="62"/>
      <c r="GT16" s="63"/>
      <c r="GV16" s="39" t="b">
        <f t="shared" si="61"/>
        <v>0</v>
      </c>
      <c r="GW16" s="10" t="b">
        <f t="shared" si="62"/>
        <v>0</v>
      </c>
      <c r="GX16" s="10" t="b">
        <f t="shared" si="63"/>
        <v>0</v>
      </c>
      <c r="GY16" s="10" t="b">
        <f t="shared" si="64"/>
        <v>0</v>
      </c>
      <c r="GZ16" s="10">
        <f t="shared" si="65"/>
        <v>0.48099999999999998</v>
      </c>
      <c r="HA16" s="10">
        <f t="shared" si="66"/>
        <v>0.37</v>
      </c>
      <c r="HB16" s="10" t="b">
        <f t="shared" si="67"/>
        <v>0</v>
      </c>
      <c r="HC16" s="10" t="b">
        <f t="shared" si="68"/>
        <v>0</v>
      </c>
      <c r="HD16" s="10" t="b">
        <f t="shared" si="69"/>
        <v>0</v>
      </c>
      <c r="HE16" s="10" t="b">
        <f t="shared" si="70"/>
        <v>0</v>
      </c>
      <c r="HF16" s="10" t="b">
        <f t="shared" si="71"/>
        <v>0</v>
      </c>
      <c r="HG16" s="10" t="b">
        <f t="shared" si="72"/>
        <v>0</v>
      </c>
      <c r="HH16" s="10" t="b">
        <f t="shared" si="73"/>
        <v>0</v>
      </c>
      <c r="HI16" s="10" t="b">
        <f t="shared" si="74"/>
        <v>0</v>
      </c>
      <c r="HJ16" s="10" t="b">
        <f t="shared" si="75"/>
        <v>0</v>
      </c>
      <c r="HK16" s="10" t="b">
        <f t="shared" si="76"/>
        <v>0</v>
      </c>
      <c r="HL16" s="10" t="b">
        <f t="shared" si="77"/>
        <v>0</v>
      </c>
      <c r="HM16" s="10" t="b">
        <f t="shared" si="78"/>
        <v>0</v>
      </c>
      <c r="HN16" s="10" t="b">
        <f t="shared" si="79"/>
        <v>0</v>
      </c>
      <c r="HO16" s="10" t="b">
        <f t="shared" si="80"/>
        <v>0</v>
      </c>
      <c r="HP16" s="10" t="b">
        <f t="shared" si="81"/>
        <v>0</v>
      </c>
      <c r="HQ16" s="10" t="b">
        <f t="shared" si="82"/>
        <v>0</v>
      </c>
      <c r="HR16" s="10" t="b">
        <f t="shared" si="83"/>
        <v>0</v>
      </c>
      <c r="HS16" s="10" t="b">
        <f t="shared" si="84"/>
        <v>0</v>
      </c>
      <c r="HT16" s="10" t="b">
        <f t="shared" si="85"/>
        <v>0</v>
      </c>
      <c r="HU16" s="10" t="b">
        <f t="shared" si="86"/>
        <v>0</v>
      </c>
      <c r="HV16" s="10" t="b">
        <f t="shared" si="87"/>
        <v>0</v>
      </c>
      <c r="HW16" s="10" t="b">
        <f t="shared" si="88"/>
        <v>0</v>
      </c>
      <c r="HX16" s="10" t="b">
        <f t="shared" si="89"/>
        <v>0</v>
      </c>
      <c r="HY16" s="10" t="b">
        <f t="shared" si="90"/>
        <v>0</v>
      </c>
      <c r="HZ16" s="10" t="b">
        <f t="shared" si="91"/>
        <v>0</v>
      </c>
      <c r="IA16" s="10" t="b">
        <f t="shared" si="92"/>
        <v>0</v>
      </c>
      <c r="IB16" s="10" t="b">
        <f t="shared" si="93"/>
        <v>0</v>
      </c>
      <c r="IC16" s="10" t="b">
        <f t="shared" si="94"/>
        <v>0</v>
      </c>
      <c r="ID16" s="10" t="b">
        <f t="shared" si="95"/>
        <v>0</v>
      </c>
      <c r="IE16" s="10" t="b">
        <f t="shared" si="96"/>
        <v>0</v>
      </c>
      <c r="IF16" s="10" t="b">
        <f t="shared" si="97"/>
        <v>0</v>
      </c>
      <c r="IG16" s="10" t="b">
        <f t="shared" si="98"/>
        <v>0</v>
      </c>
      <c r="IH16" s="10" t="b">
        <f t="shared" si="99"/>
        <v>0</v>
      </c>
      <c r="II16" s="10" t="b">
        <f t="shared" si="100"/>
        <v>0</v>
      </c>
      <c r="IJ16" s="10" t="b">
        <f t="shared" si="101"/>
        <v>0</v>
      </c>
      <c r="IK16" s="10" t="b">
        <f t="shared" si="102"/>
        <v>0</v>
      </c>
      <c r="IL16" s="10" t="b">
        <f t="shared" si="103"/>
        <v>0</v>
      </c>
      <c r="IM16" s="10" t="b">
        <f t="shared" si="104"/>
        <v>0</v>
      </c>
      <c r="IN16" s="10" t="b">
        <f t="shared" si="105"/>
        <v>0</v>
      </c>
      <c r="IO16" s="10" t="b">
        <f t="shared" si="106"/>
        <v>0</v>
      </c>
      <c r="IP16" s="10" t="b">
        <f t="shared" si="107"/>
        <v>0</v>
      </c>
      <c r="IQ16" s="19" t="b">
        <f t="shared" si="108"/>
        <v>0</v>
      </c>
    </row>
    <row r="17" spans="1:251" x14ac:dyDescent="0.2">
      <c r="A17" s="11" t="str">
        <f t="shared" ref="A17:B17" si="112">A9</f>
        <v>Sulfur</v>
      </c>
      <c r="B17" s="11" t="str">
        <f t="shared" si="112"/>
        <v>kg/kWh</v>
      </c>
      <c r="C17" s="11">
        <f t="shared" si="110"/>
        <v>2050</v>
      </c>
      <c r="D17" s="50">
        <f t="shared" si="56"/>
        <v>-999</v>
      </c>
      <c r="E17" s="50">
        <f t="shared" si="57"/>
        <v>-999</v>
      </c>
      <c r="F17" s="50">
        <f t="shared" si="58"/>
        <v>-999</v>
      </c>
      <c r="G17" s="50">
        <f t="shared" si="59"/>
        <v>-999</v>
      </c>
      <c r="H17" s="18">
        <f t="shared" si="60"/>
        <v>0</v>
      </c>
      <c r="I17" s="16">
        <f>IF(H17&lt;&gt;0,PERCENTILE(GV17:IQ17,#REF!),-999)</f>
        <v>-999</v>
      </c>
      <c r="J17" s="17">
        <f>IF(H17&lt;&gt;0,PERCENTILE(GV17:IQ17,#REF!),-999)</f>
        <v>-999</v>
      </c>
      <c r="K17" s="64"/>
      <c r="L17" s="65"/>
      <c r="M17" s="62"/>
      <c r="N17" s="63"/>
      <c r="O17" s="64"/>
      <c r="P17" s="65"/>
      <c r="Q17" s="62"/>
      <c r="R17" s="63"/>
      <c r="S17" s="64"/>
      <c r="T17" s="65"/>
      <c r="U17" s="62"/>
      <c r="V17" s="63"/>
      <c r="W17" s="64"/>
      <c r="X17" s="65"/>
      <c r="Y17" s="62"/>
      <c r="Z17" s="63"/>
      <c r="AA17" s="64"/>
      <c r="AB17" s="65"/>
      <c r="AC17" s="62"/>
      <c r="AD17" s="63"/>
      <c r="AE17" s="64"/>
      <c r="AF17" s="65"/>
      <c r="AG17" s="62"/>
      <c r="AH17" s="63"/>
      <c r="AI17" s="64"/>
      <c r="AJ17" s="65"/>
      <c r="AK17" s="62"/>
      <c r="AL17" s="63"/>
      <c r="AM17" s="64"/>
      <c r="AN17" s="65"/>
      <c r="AO17" s="62"/>
      <c r="AP17" s="63"/>
      <c r="AQ17" s="64"/>
      <c r="AR17" s="65"/>
      <c r="AS17" s="62"/>
      <c r="AT17" s="63"/>
      <c r="AU17" s="64"/>
      <c r="AV17" s="65"/>
      <c r="AW17" s="62"/>
      <c r="AX17" s="63"/>
      <c r="AY17" s="64"/>
      <c r="AZ17" s="65"/>
      <c r="BA17" s="62"/>
      <c r="BB17" s="63"/>
      <c r="BC17" s="64"/>
      <c r="BD17" s="65"/>
      <c r="BE17" s="62"/>
      <c r="BF17" s="63"/>
      <c r="BG17" s="64"/>
      <c r="BH17" s="65"/>
      <c r="BI17" s="62"/>
      <c r="BJ17" s="63"/>
      <c r="BK17" s="64"/>
      <c r="BL17" s="65"/>
      <c r="BM17" s="62"/>
      <c r="BN17" s="63"/>
      <c r="BO17" s="64"/>
      <c r="BP17" s="65"/>
      <c r="BQ17" s="62"/>
      <c r="BR17" s="63"/>
      <c r="BS17" s="64"/>
      <c r="BT17" s="65"/>
      <c r="BU17" s="62"/>
      <c r="BV17" s="63"/>
      <c r="BW17" s="64"/>
      <c r="BX17" s="65"/>
      <c r="BY17" s="62"/>
      <c r="BZ17" s="63"/>
      <c r="CA17" s="64"/>
      <c r="CB17" s="65"/>
      <c r="CC17" s="62"/>
      <c r="CD17" s="63"/>
      <c r="CE17" s="64"/>
      <c r="CF17" s="65"/>
      <c r="CG17" s="62"/>
      <c r="CH17" s="63"/>
      <c r="CI17" s="64"/>
      <c r="CJ17" s="65"/>
      <c r="CK17" s="62"/>
      <c r="CL17" s="63"/>
      <c r="CM17" s="64"/>
      <c r="CN17" s="65"/>
      <c r="CO17" s="62"/>
      <c r="CP17" s="63"/>
      <c r="CQ17" s="64"/>
      <c r="CR17" s="65"/>
      <c r="CS17" s="62"/>
      <c r="CT17" s="63"/>
      <c r="CU17" s="64"/>
      <c r="CV17" s="65"/>
      <c r="CW17" s="62"/>
      <c r="CX17" s="63"/>
      <c r="CY17" s="64"/>
      <c r="CZ17" s="65"/>
      <c r="DA17" s="62"/>
      <c r="DB17" s="63"/>
      <c r="DC17" s="64"/>
      <c r="DD17" s="65"/>
      <c r="DE17" s="62"/>
      <c r="DF17" s="63"/>
      <c r="DG17" s="64"/>
      <c r="DH17" s="65"/>
      <c r="DI17" s="62"/>
      <c r="DJ17" s="63"/>
      <c r="DK17" s="64"/>
      <c r="DL17" s="65"/>
      <c r="DM17" s="62"/>
      <c r="DN17" s="63"/>
      <c r="DO17" s="64"/>
      <c r="DP17" s="65"/>
      <c r="DQ17" s="62"/>
      <c r="DR17" s="63"/>
      <c r="DS17" s="64"/>
      <c r="DT17" s="65"/>
      <c r="DU17" s="62"/>
      <c r="DV17" s="63"/>
      <c r="DW17" s="64"/>
      <c r="DX17" s="65"/>
      <c r="DY17" s="62"/>
      <c r="DZ17" s="63"/>
      <c r="EA17" s="64"/>
      <c r="EB17" s="65"/>
      <c r="EC17" s="62"/>
      <c r="ED17" s="63"/>
      <c r="EE17" s="64"/>
      <c r="EF17" s="65"/>
      <c r="EG17" s="62"/>
      <c r="EH17" s="63"/>
      <c r="EI17" s="64"/>
      <c r="EJ17" s="65"/>
      <c r="EK17" s="62"/>
      <c r="EL17" s="63"/>
      <c r="EM17" s="64"/>
      <c r="EN17" s="65"/>
      <c r="EO17" s="62"/>
      <c r="EP17" s="63"/>
      <c r="EQ17" s="64"/>
      <c r="ER17" s="65"/>
      <c r="ES17" s="62"/>
      <c r="ET17" s="63"/>
      <c r="EU17" s="64"/>
      <c r="EV17" s="65"/>
      <c r="EW17" s="62"/>
      <c r="EX17" s="63"/>
      <c r="EY17" s="64"/>
      <c r="EZ17" s="65"/>
      <c r="FA17" s="62"/>
      <c r="FB17" s="63"/>
      <c r="FC17" s="64"/>
      <c r="FD17" s="65"/>
      <c r="FE17" s="62"/>
      <c r="FF17" s="63"/>
      <c r="FG17" s="64"/>
      <c r="FH17" s="65"/>
      <c r="FI17" s="62"/>
      <c r="FJ17" s="63"/>
      <c r="FK17" s="64"/>
      <c r="FL17" s="65"/>
      <c r="FM17" s="62"/>
      <c r="FN17" s="63"/>
      <c r="FO17" s="64"/>
      <c r="FP17" s="65"/>
      <c r="FQ17" s="62"/>
      <c r="FR17" s="63"/>
      <c r="FS17" s="64"/>
      <c r="FT17" s="65"/>
      <c r="FU17" s="62"/>
      <c r="FV17" s="63"/>
      <c r="FW17" s="64"/>
      <c r="FX17" s="65"/>
      <c r="FY17" s="62"/>
      <c r="FZ17" s="63"/>
      <c r="GA17" s="64"/>
      <c r="GB17" s="65"/>
      <c r="GC17" s="62"/>
      <c r="GD17" s="63"/>
      <c r="GE17" s="64"/>
      <c r="GF17" s="65"/>
      <c r="GG17" s="62"/>
      <c r="GH17" s="63"/>
      <c r="GI17" s="64"/>
      <c r="GJ17" s="65"/>
      <c r="GK17" s="62"/>
      <c r="GL17" s="63"/>
      <c r="GM17" s="64"/>
      <c r="GN17" s="65"/>
      <c r="GO17" s="62"/>
      <c r="GP17" s="63"/>
      <c r="GQ17" s="64"/>
      <c r="GR17" s="65"/>
      <c r="GS17" s="62"/>
      <c r="GT17" s="63"/>
      <c r="GV17" s="39" t="b">
        <f t="shared" si="61"/>
        <v>0</v>
      </c>
      <c r="GW17" s="10" t="b">
        <f t="shared" si="62"/>
        <v>0</v>
      </c>
      <c r="GX17" s="10" t="b">
        <f t="shared" si="63"/>
        <v>0</v>
      </c>
      <c r="GY17" s="10" t="b">
        <f t="shared" si="64"/>
        <v>0</v>
      </c>
      <c r="GZ17" s="10" t="b">
        <f t="shared" si="65"/>
        <v>0</v>
      </c>
      <c r="HA17" s="10" t="b">
        <f t="shared" si="66"/>
        <v>0</v>
      </c>
      <c r="HB17" s="10" t="b">
        <f t="shared" si="67"/>
        <v>0</v>
      </c>
      <c r="HC17" s="10" t="b">
        <f t="shared" si="68"/>
        <v>0</v>
      </c>
      <c r="HD17" s="10" t="b">
        <f t="shared" si="69"/>
        <v>0</v>
      </c>
      <c r="HE17" s="10" t="b">
        <f t="shared" si="70"/>
        <v>0</v>
      </c>
      <c r="HF17" s="10" t="b">
        <f t="shared" si="71"/>
        <v>0</v>
      </c>
      <c r="HG17" s="10" t="b">
        <f t="shared" si="72"/>
        <v>0</v>
      </c>
      <c r="HH17" s="10" t="b">
        <f t="shared" si="73"/>
        <v>0</v>
      </c>
      <c r="HI17" s="10" t="b">
        <f t="shared" si="74"/>
        <v>0</v>
      </c>
      <c r="HJ17" s="10" t="b">
        <f t="shared" si="75"/>
        <v>0</v>
      </c>
      <c r="HK17" s="10" t="b">
        <f t="shared" si="76"/>
        <v>0</v>
      </c>
      <c r="HL17" s="10" t="b">
        <f t="shared" si="77"/>
        <v>0</v>
      </c>
      <c r="HM17" s="10" t="b">
        <f t="shared" si="78"/>
        <v>0</v>
      </c>
      <c r="HN17" s="10" t="b">
        <f t="shared" si="79"/>
        <v>0</v>
      </c>
      <c r="HO17" s="10" t="b">
        <f t="shared" si="80"/>
        <v>0</v>
      </c>
      <c r="HP17" s="10" t="b">
        <f t="shared" si="81"/>
        <v>0</v>
      </c>
      <c r="HQ17" s="10" t="b">
        <f t="shared" si="82"/>
        <v>0</v>
      </c>
      <c r="HR17" s="10" t="b">
        <f t="shared" si="83"/>
        <v>0</v>
      </c>
      <c r="HS17" s="10" t="b">
        <f t="shared" si="84"/>
        <v>0</v>
      </c>
      <c r="HT17" s="10" t="b">
        <f t="shared" si="85"/>
        <v>0</v>
      </c>
      <c r="HU17" s="10" t="b">
        <f t="shared" si="86"/>
        <v>0</v>
      </c>
      <c r="HV17" s="10" t="b">
        <f t="shared" si="87"/>
        <v>0</v>
      </c>
      <c r="HW17" s="10" t="b">
        <f t="shared" si="88"/>
        <v>0</v>
      </c>
      <c r="HX17" s="10" t="b">
        <f t="shared" si="89"/>
        <v>0</v>
      </c>
      <c r="HY17" s="10" t="b">
        <f t="shared" si="90"/>
        <v>0</v>
      </c>
      <c r="HZ17" s="10" t="b">
        <f t="shared" si="91"/>
        <v>0</v>
      </c>
      <c r="IA17" s="10" t="b">
        <f t="shared" si="92"/>
        <v>0</v>
      </c>
      <c r="IB17" s="10" t="b">
        <f t="shared" si="93"/>
        <v>0</v>
      </c>
      <c r="IC17" s="10" t="b">
        <f t="shared" si="94"/>
        <v>0</v>
      </c>
      <c r="ID17" s="10" t="b">
        <f t="shared" si="95"/>
        <v>0</v>
      </c>
      <c r="IE17" s="10" t="b">
        <f t="shared" si="96"/>
        <v>0</v>
      </c>
      <c r="IF17" s="10" t="b">
        <f t="shared" si="97"/>
        <v>0</v>
      </c>
      <c r="IG17" s="10" t="b">
        <f t="shared" si="98"/>
        <v>0</v>
      </c>
      <c r="IH17" s="10" t="b">
        <f t="shared" si="99"/>
        <v>0</v>
      </c>
      <c r="II17" s="10" t="b">
        <f t="shared" si="100"/>
        <v>0</v>
      </c>
      <c r="IJ17" s="10" t="b">
        <f t="shared" si="101"/>
        <v>0</v>
      </c>
      <c r="IK17" s="10" t="b">
        <f t="shared" si="102"/>
        <v>0</v>
      </c>
      <c r="IL17" s="10" t="b">
        <f t="shared" si="103"/>
        <v>0</v>
      </c>
      <c r="IM17" s="10" t="b">
        <f t="shared" si="104"/>
        <v>0</v>
      </c>
      <c r="IN17" s="10" t="b">
        <f t="shared" si="105"/>
        <v>0</v>
      </c>
      <c r="IO17" s="10" t="b">
        <f t="shared" si="106"/>
        <v>0</v>
      </c>
      <c r="IP17" s="10" t="b">
        <f t="shared" si="107"/>
        <v>0</v>
      </c>
      <c r="IQ17" s="19" t="b">
        <f t="shared" si="108"/>
        <v>0</v>
      </c>
    </row>
    <row r="18" spans="1:251" x14ac:dyDescent="0.2">
      <c r="A18" s="11" t="str">
        <f t="shared" ref="A18:B18" si="113">A10</f>
        <v>Vanadium</v>
      </c>
      <c r="B18" s="11" t="str">
        <f t="shared" si="113"/>
        <v>kg/kWh</v>
      </c>
      <c r="C18" s="11">
        <f t="shared" si="110"/>
        <v>2050</v>
      </c>
      <c r="D18" s="50">
        <f t="shared" si="56"/>
        <v>-999</v>
      </c>
      <c r="E18" s="50">
        <f t="shared" si="57"/>
        <v>-999</v>
      </c>
      <c r="F18" s="50">
        <f t="shared" si="58"/>
        <v>-999</v>
      </c>
      <c r="G18" s="50">
        <f t="shared" si="59"/>
        <v>-999</v>
      </c>
      <c r="H18" s="18">
        <f t="shared" si="60"/>
        <v>0</v>
      </c>
      <c r="I18" s="16">
        <f>IF(H18&lt;&gt;0,PERCENTILE(GV18:IQ18,#REF!),-999)</f>
        <v>-999</v>
      </c>
      <c r="J18" s="17">
        <f>IF(H18&lt;&gt;0,PERCENTILE(GV18:IQ18,#REF!),-999)</f>
        <v>-999</v>
      </c>
      <c r="K18" s="64"/>
      <c r="L18" s="65"/>
      <c r="M18" s="62"/>
      <c r="N18" s="63"/>
      <c r="O18" s="64"/>
      <c r="P18" s="65"/>
      <c r="Q18" s="62"/>
      <c r="R18" s="63"/>
      <c r="S18" s="64"/>
      <c r="T18" s="65"/>
      <c r="U18" s="62"/>
      <c r="V18" s="63"/>
      <c r="W18" s="64"/>
      <c r="X18" s="65"/>
      <c r="Y18" s="62"/>
      <c r="Z18" s="63"/>
      <c r="AA18" s="64"/>
      <c r="AB18" s="65"/>
      <c r="AC18" s="62"/>
      <c r="AD18" s="63"/>
      <c r="AE18" s="64"/>
      <c r="AF18" s="65"/>
      <c r="AG18" s="62"/>
      <c r="AH18" s="63"/>
      <c r="AI18" s="64"/>
      <c r="AJ18" s="65"/>
      <c r="AK18" s="62"/>
      <c r="AL18" s="63"/>
      <c r="AM18" s="64"/>
      <c r="AN18" s="65"/>
      <c r="AO18" s="62"/>
      <c r="AP18" s="63"/>
      <c r="AQ18" s="64"/>
      <c r="AR18" s="65"/>
      <c r="AS18" s="62"/>
      <c r="AT18" s="63"/>
      <c r="AU18" s="64"/>
      <c r="AV18" s="65"/>
      <c r="AW18" s="62"/>
      <c r="AX18" s="63"/>
      <c r="AY18" s="64"/>
      <c r="AZ18" s="65"/>
      <c r="BA18" s="62"/>
      <c r="BB18" s="63"/>
      <c r="BC18" s="64"/>
      <c r="BD18" s="65"/>
      <c r="BE18" s="62"/>
      <c r="BF18" s="63"/>
      <c r="BG18" s="64"/>
      <c r="BH18" s="65"/>
      <c r="BI18" s="62"/>
      <c r="BJ18" s="63"/>
      <c r="BK18" s="64"/>
      <c r="BL18" s="65"/>
      <c r="BM18" s="62"/>
      <c r="BN18" s="63"/>
      <c r="BO18" s="64"/>
      <c r="BP18" s="65"/>
      <c r="BQ18" s="62"/>
      <c r="BR18" s="63"/>
      <c r="BS18" s="64"/>
      <c r="BT18" s="65"/>
      <c r="BU18" s="62"/>
      <c r="BV18" s="63"/>
      <c r="BW18" s="64"/>
      <c r="BX18" s="65"/>
      <c r="BY18" s="62"/>
      <c r="BZ18" s="63"/>
      <c r="CA18" s="64"/>
      <c r="CB18" s="65"/>
      <c r="CC18" s="62"/>
      <c r="CD18" s="63"/>
      <c r="CE18" s="64"/>
      <c r="CF18" s="65"/>
      <c r="CG18" s="62"/>
      <c r="CH18" s="63"/>
      <c r="CI18" s="64"/>
      <c r="CJ18" s="65"/>
      <c r="CK18" s="62"/>
      <c r="CL18" s="63"/>
      <c r="CM18" s="64"/>
      <c r="CN18" s="65"/>
      <c r="CO18" s="62"/>
      <c r="CP18" s="63"/>
      <c r="CQ18" s="64"/>
      <c r="CR18" s="65"/>
      <c r="CS18" s="62"/>
      <c r="CT18" s="63"/>
      <c r="CU18" s="64"/>
      <c r="CV18" s="65"/>
      <c r="CW18" s="62"/>
      <c r="CX18" s="63"/>
      <c r="CY18" s="64"/>
      <c r="CZ18" s="65"/>
      <c r="DA18" s="62"/>
      <c r="DB18" s="63"/>
      <c r="DC18" s="64"/>
      <c r="DD18" s="65"/>
      <c r="DE18" s="62"/>
      <c r="DF18" s="63"/>
      <c r="DG18" s="64"/>
      <c r="DH18" s="65"/>
      <c r="DI18" s="62"/>
      <c r="DJ18" s="63"/>
      <c r="DK18" s="64"/>
      <c r="DL18" s="65"/>
      <c r="DM18" s="62"/>
      <c r="DN18" s="63"/>
      <c r="DO18" s="64"/>
      <c r="DP18" s="65"/>
      <c r="DQ18" s="62"/>
      <c r="DR18" s="63"/>
      <c r="DS18" s="64"/>
      <c r="DT18" s="65"/>
      <c r="DU18" s="62"/>
      <c r="DV18" s="63"/>
      <c r="DW18" s="64"/>
      <c r="DX18" s="65"/>
      <c r="DY18" s="62"/>
      <c r="DZ18" s="63"/>
      <c r="EA18" s="64"/>
      <c r="EB18" s="65"/>
      <c r="EC18" s="62"/>
      <c r="ED18" s="63"/>
      <c r="EE18" s="64"/>
      <c r="EF18" s="65"/>
      <c r="EG18" s="62"/>
      <c r="EH18" s="63"/>
      <c r="EI18" s="64"/>
      <c r="EJ18" s="65"/>
      <c r="EK18" s="62"/>
      <c r="EL18" s="63"/>
      <c r="EM18" s="64"/>
      <c r="EN18" s="65"/>
      <c r="EO18" s="62"/>
      <c r="EP18" s="63"/>
      <c r="EQ18" s="64"/>
      <c r="ER18" s="65"/>
      <c r="ES18" s="62"/>
      <c r="ET18" s="63"/>
      <c r="EU18" s="64"/>
      <c r="EV18" s="65"/>
      <c r="EW18" s="62"/>
      <c r="EX18" s="63"/>
      <c r="EY18" s="64"/>
      <c r="EZ18" s="65"/>
      <c r="FA18" s="62"/>
      <c r="FB18" s="63"/>
      <c r="FC18" s="64"/>
      <c r="FD18" s="65"/>
      <c r="FE18" s="62"/>
      <c r="FF18" s="63"/>
      <c r="FG18" s="64"/>
      <c r="FH18" s="65"/>
      <c r="FI18" s="62"/>
      <c r="FJ18" s="63"/>
      <c r="FK18" s="64"/>
      <c r="FL18" s="65"/>
      <c r="FM18" s="62"/>
      <c r="FN18" s="63"/>
      <c r="FO18" s="64"/>
      <c r="FP18" s="65"/>
      <c r="FQ18" s="62"/>
      <c r="FR18" s="63"/>
      <c r="FS18" s="64"/>
      <c r="FT18" s="65"/>
      <c r="FU18" s="62"/>
      <c r="FV18" s="63"/>
      <c r="FW18" s="64"/>
      <c r="FX18" s="65"/>
      <c r="FY18" s="62"/>
      <c r="FZ18" s="63"/>
      <c r="GA18" s="64"/>
      <c r="GB18" s="65"/>
      <c r="GC18" s="62"/>
      <c r="GD18" s="63"/>
      <c r="GE18" s="64"/>
      <c r="GF18" s="65"/>
      <c r="GG18" s="62"/>
      <c r="GH18" s="63"/>
      <c r="GI18" s="64"/>
      <c r="GJ18" s="65"/>
      <c r="GK18" s="62"/>
      <c r="GL18" s="63"/>
      <c r="GM18" s="64"/>
      <c r="GN18" s="65"/>
      <c r="GO18" s="62"/>
      <c r="GP18" s="63"/>
      <c r="GQ18" s="64"/>
      <c r="GR18" s="65"/>
      <c r="GS18" s="62"/>
      <c r="GT18" s="63"/>
      <c r="GV18" s="39" t="b">
        <f t="shared" si="61"/>
        <v>0</v>
      </c>
      <c r="GW18" s="10" t="b">
        <f t="shared" si="62"/>
        <v>0</v>
      </c>
      <c r="GX18" s="10" t="b">
        <f t="shared" si="63"/>
        <v>0</v>
      </c>
      <c r="GY18" s="10" t="b">
        <f t="shared" si="64"/>
        <v>0</v>
      </c>
      <c r="GZ18" s="10" t="b">
        <f t="shared" si="65"/>
        <v>0</v>
      </c>
      <c r="HA18" s="10" t="b">
        <f t="shared" si="66"/>
        <v>0</v>
      </c>
      <c r="HB18" s="10" t="b">
        <f t="shared" si="67"/>
        <v>0</v>
      </c>
      <c r="HC18" s="10" t="b">
        <f t="shared" si="68"/>
        <v>0</v>
      </c>
      <c r="HD18" s="10" t="b">
        <f t="shared" si="69"/>
        <v>0</v>
      </c>
      <c r="HE18" s="10" t="b">
        <f t="shared" si="70"/>
        <v>0</v>
      </c>
      <c r="HF18" s="10" t="b">
        <f t="shared" si="71"/>
        <v>0</v>
      </c>
      <c r="HG18" s="10" t="b">
        <f t="shared" si="72"/>
        <v>0</v>
      </c>
      <c r="HH18" s="10" t="b">
        <f t="shared" si="73"/>
        <v>0</v>
      </c>
      <c r="HI18" s="10" t="b">
        <f t="shared" si="74"/>
        <v>0</v>
      </c>
      <c r="HJ18" s="10" t="b">
        <f t="shared" si="75"/>
        <v>0</v>
      </c>
      <c r="HK18" s="10" t="b">
        <f t="shared" si="76"/>
        <v>0</v>
      </c>
      <c r="HL18" s="10" t="b">
        <f t="shared" si="77"/>
        <v>0</v>
      </c>
      <c r="HM18" s="10" t="b">
        <f t="shared" si="78"/>
        <v>0</v>
      </c>
      <c r="HN18" s="10" t="b">
        <f t="shared" si="79"/>
        <v>0</v>
      </c>
      <c r="HO18" s="10" t="b">
        <f t="shared" si="80"/>
        <v>0</v>
      </c>
      <c r="HP18" s="10" t="b">
        <f t="shared" si="81"/>
        <v>0</v>
      </c>
      <c r="HQ18" s="10" t="b">
        <f t="shared" si="82"/>
        <v>0</v>
      </c>
      <c r="HR18" s="10" t="b">
        <f t="shared" si="83"/>
        <v>0</v>
      </c>
      <c r="HS18" s="10" t="b">
        <f t="shared" si="84"/>
        <v>0</v>
      </c>
      <c r="HT18" s="10" t="b">
        <f t="shared" si="85"/>
        <v>0</v>
      </c>
      <c r="HU18" s="10" t="b">
        <f t="shared" si="86"/>
        <v>0</v>
      </c>
      <c r="HV18" s="10" t="b">
        <f t="shared" si="87"/>
        <v>0</v>
      </c>
      <c r="HW18" s="10" t="b">
        <f t="shared" si="88"/>
        <v>0</v>
      </c>
      <c r="HX18" s="10" t="b">
        <f t="shared" si="89"/>
        <v>0</v>
      </c>
      <c r="HY18" s="10" t="b">
        <f t="shared" si="90"/>
        <v>0</v>
      </c>
      <c r="HZ18" s="10" t="b">
        <f t="shared" si="91"/>
        <v>0</v>
      </c>
      <c r="IA18" s="10" t="b">
        <f t="shared" si="92"/>
        <v>0</v>
      </c>
      <c r="IB18" s="10" t="b">
        <f t="shared" si="93"/>
        <v>0</v>
      </c>
      <c r="IC18" s="10" t="b">
        <f t="shared" si="94"/>
        <v>0</v>
      </c>
      <c r="ID18" s="10" t="b">
        <f t="shared" si="95"/>
        <v>0</v>
      </c>
      <c r="IE18" s="10" t="b">
        <f t="shared" si="96"/>
        <v>0</v>
      </c>
      <c r="IF18" s="10" t="b">
        <f t="shared" si="97"/>
        <v>0</v>
      </c>
      <c r="IG18" s="10" t="b">
        <f t="shared" si="98"/>
        <v>0</v>
      </c>
      <c r="IH18" s="10" t="b">
        <f t="shared" si="99"/>
        <v>0</v>
      </c>
      <c r="II18" s="10" t="b">
        <f t="shared" si="100"/>
        <v>0</v>
      </c>
      <c r="IJ18" s="10" t="b">
        <f t="shared" si="101"/>
        <v>0</v>
      </c>
      <c r="IK18" s="10" t="b">
        <f t="shared" si="102"/>
        <v>0</v>
      </c>
      <c r="IL18" s="10" t="b">
        <f t="shared" si="103"/>
        <v>0</v>
      </c>
      <c r="IM18" s="10" t="b">
        <f t="shared" si="104"/>
        <v>0</v>
      </c>
      <c r="IN18" s="10" t="b">
        <f t="shared" si="105"/>
        <v>0</v>
      </c>
      <c r="IO18" s="10" t="b">
        <f t="shared" si="106"/>
        <v>0</v>
      </c>
      <c r="IP18" s="10" t="b">
        <f t="shared" si="107"/>
        <v>0</v>
      </c>
      <c r="IQ18" s="19" t="b">
        <f t="shared" si="108"/>
        <v>0</v>
      </c>
    </row>
    <row r="19" spans="1:251" x14ac:dyDescent="0.2">
      <c r="A19" s="3"/>
      <c r="B19" s="4"/>
      <c r="C19" s="4"/>
      <c r="D19" s="52"/>
      <c r="E19" s="52"/>
      <c r="F19" s="52"/>
      <c r="G19" s="52"/>
      <c r="H19" s="58"/>
      <c r="I19" s="48"/>
      <c r="J19" s="59"/>
      <c r="K19" s="48"/>
      <c r="L19" s="48"/>
      <c r="M19" s="58"/>
      <c r="N19" s="59"/>
      <c r="O19" s="48"/>
      <c r="P19" s="48"/>
      <c r="Q19" s="58"/>
      <c r="R19" s="59"/>
      <c r="S19" s="48"/>
      <c r="T19" s="48"/>
      <c r="U19" s="58"/>
      <c r="V19" s="59"/>
      <c r="W19" s="48"/>
      <c r="X19" s="48"/>
      <c r="Y19" s="58"/>
      <c r="Z19" s="59"/>
      <c r="AA19" s="48"/>
      <c r="AB19" s="48"/>
      <c r="AC19" s="58"/>
      <c r="AD19" s="59"/>
      <c r="AE19" s="48"/>
      <c r="AF19" s="48"/>
      <c r="AG19" s="58"/>
      <c r="AH19" s="59"/>
      <c r="AI19" s="48"/>
      <c r="AJ19" s="48"/>
      <c r="AK19" s="48"/>
      <c r="AL19" s="59"/>
      <c r="AM19" s="48"/>
      <c r="AN19" s="48"/>
      <c r="AO19" s="48"/>
      <c r="AP19" s="59"/>
      <c r="AQ19" s="48"/>
      <c r="AR19" s="48"/>
      <c r="AS19" s="48"/>
      <c r="AT19" s="59"/>
      <c r="AU19" s="48"/>
      <c r="AV19" s="48"/>
      <c r="AW19" s="48"/>
      <c r="AX19" s="59"/>
      <c r="AY19" s="48"/>
      <c r="AZ19" s="48"/>
      <c r="BA19" s="48"/>
      <c r="BB19" s="59"/>
      <c r="BC19" s="48"/>
      <c r="BD19" s="48"/>
      <c r="BE19" s="48"/>
      <c r="BF19" s="59"/>
      <c r="BG19" s="48"/>
      <c r="BH19" s="48"/>
      <c r="BI19" s="48"/>
      <c r="BJ19" s="59"/>
      <c r="BK19" s="48"/>
      <c r="BL19" s="48"/>
      <c r="BM19" s="48"/>
      <c r="BN19" s="59"/>
      <c r="BO19" s="48"/>
      <c r="BP19" s="48"/>
      <c r="BQ19" s="48"/>
      <c r="BR19" s="59"/>
      <c r="BS19" s="48"/>
      <c r="BT19" s="48"/>
      <c r="BU19" s="48"/>
      <c r="BV19" s="59"/>
      <c r="BW19" s="48"/>
      <c r="BX19" s="48"/>
      <c r="BY19" s="48"/>
      <c r="BZ19" s="59"/>
      <c r="CA19" s="48"/>
      <c r="CB19" s="48"/>
      <c r="CC19" s="48"/>
      <c r="CD19" s="59"/>
      <c r="CE19" s="48"/>
      <c r="CF19" s="48"/>
      <c r="CG19" s="48"/>
      <c r="CH19" s="59"/>
      <c r="CI19" s="48"/>
      <c r="CJ19" s="48"/>
      <c r="CK19" s="48"/>
      <c r="CL19" s="59"/>
      <c r="CM19" s="48"/>
      <c r="CN19" s="48"/>
      <c r="CO19" s="48"/>
      <c r="CP19" s="59"/>
      <c r="CQ19" s="48"/>
      <c r="CR19" s="48"/>
      <c r="CS19" s="48"/>
      <c r="CT19" s="59"/>
      <c r="CU19" s="48"/>
      <c r="CV19" s="48"/>
      <c r="CW19" s="48"/>
      <c r="CX19" s="59"/>
      <c r="CY19" s="48"/>
      <c r="CZ19" s="48"/>
      <c r="DA19" s="48"/>
      <c r="DB19" s="59"/>
      <c r="DC19" s="48"/>
      <c r="DD19" s="48"/>
      <c r="DE19" s="48"/>
      <c r="DF19" s="59"/>
      <c r="DG19" s="48"/>
      <c r="DH19" s="48"/>
      <c r="DI19" s="48"/>
      <c r="DJ19" s="59"/>
      <c r="DK19" s="48"/>
      <c r="DL19" s="48"/>
      <c r="DM19" s="48"/>
      <c r="DN19" s="59"/>
      <c r="DO19" s="48"/>
      <c r="DP19" s="48"/>
      <c r="DQ19" s="48"/>
      <c r="DR19" s="59"/>
      <c r="DS19" s="48"/>
      <c r="DT19" s="48"/>
      <c r="DU19" s="48"/>
      <c r="DV19" s="59"/>
      <c r="DW19" s="48"/>
      <c r="DX19" s="48"/>
      <c r="DY19" s="48"/>
      <c r="DZ19" s="59"/>
      <c r="EA19" s="48"/>
      <c r="EB19" s="48"/>
      <c r="EC19" s="48"/>
      <c r="ED19" s="59"/>
      <c r="EE19" s="48"/>
      <c r="EF19" s="48"/>
      <c r="EG19" s="48"/>
      <c r="EH19" s="59"/>
      <c r="EI19" s="48"/>
      <c r="EJ19" s="48"/>
      <c r="EK19" s="48"/>
      <c r="EL19" s="59"/>
      <c r="EM19" s="48"/>
      <c r="EN19" s="48"/>
      <c r="EO19" s="48"/>
      <c r="EP19" s="59"/>
      <c r="EQ19" s="48"/>
      <c r="ER19" s="48"/>
      <c r="ES19" s="48"/>
      <c r="ET19" s="59"/>
      <c r="EU19" s="48"/>
      <c r="EV19" s="48"/>
      <c r="EW19" s="48"/>
      <c r="EX19" s="59"/>
      <c r="EY19" s="48"/>
      <c r="EZ19" s="48"/>
      <c r="FA19" s="48"/>
      <c r="FB19" s="59"/>
      <c r="FC19" s="48"/>
      <c r="FD19" s="48"/>
      <c r="FE19" s="48"/>
      <c r="FF19" s="59"/>
      <c r="FG19" s="48"/>
      <c r="FH19" s="48"/>
      <c r="FI19" s="48"/>
      <c r="FJ19" s="59"/>
      <c r="FK19" s="48"/>
      <c r="FL19" s="48"/>
      <c r="FM19" s="48"/>
      <c r="FN19" s="59"/>
      <c r="FO19" s="48"/>
      <c r="FP19" s="48"/>
      <c r="FQ19" s="48"/>
      <c r="FR19" s="59"/>
      <c r="FS19" s="48"/>
      <c r="FT19" s="48"/>
      <c r="FU19" s="48"/>
      <c r="FV19" s="59"/>
      <c r="FW19" s="48"/>
      <c r="FX19" s="48"/>
      <c r="FY19" s="48"/>
      <c r="FZ19" s="59"/>
      <c r="GA19" s="48"/>
      <c r="GB19" s="48"/>
      <c r="GC19" s="48"/>
      <c r="GD19" s="59"/>
      <c r="GE19" s="48"/>
      <c r="GF19" s="48"/>
      <c r="GG19" s="48"/>
      <c r="GH19" s="59"/>
      <c r="GI19" s="48"/>
      <c r="GJ19" s="48"/>
      <c r="GK19" s="48"/>
      <c r="GL19" s="59"/>
      <c r="GM19" s="48"/>
      <c r="GN19" s="48"/>
      <c r="GO19" s="48"/>
      <c r="GP19" s="59"/>
      <c r="GQ19" s="48"/>
      <c r="GR19" s="48"/>
      <c r="GS19" s="48"/>
      <c r="GT19" s="59"/>
    </row>
  </sheetData>
  <mergeCells count="50">
    <mergeCell ref="AA1:AD1"/>
    <mergeCell ref="D1:J1"/>
    <mergeCell ref="K1:N1"/>
    <mergeCell ref="O1:R1"/>
    <mergeCell ref="S1:V1"/>
    <mergeCell ref="W1:Z1"/>
    <mergeCell ref="BW1:BZ1"/>
    <mergeCell ref="AE1:AH1"/>
    <mergeCell ref="AI1:AL1"/>
    <mergeCell ref="AM1:AP1"/>
    <mergeCell ref="AQ1:AT1"/>
    <mergeCell ref="AU1:AX1"/>
    <mergeCell ref="AY1:BB1"/>
    <mergeCell ref="BC1:BF1"/>
    <mergeCell ref="BG1:BJ1"/>
    <mergeCell ref="BK1:BN1"/>
    <mergeCell ref="BO1:BR1"/>
    <mergeCell ref="BS1:BV1"/>
    <mergeCell ref="DS1:DV1"/>
    <mergeCell ref="CA1:CD1"/>
    <mergeCell ref="CE1:CH1"/>
    <mergeCell ref="CI1:CL1"/>
    <mergeCell ref="CM1:CP1"/>
    <mergeCell ref="CQ1:CT1"/>
    <mergeCell ref="CU1:CX1"/>
    <mergeCell ref="CY1:DB1"/>
    <mergeCell ref="DC1:DF1"/>
    <mergeCell ref="DG1:DJ1"/>
    <mergeCell ref="DK1:DN1"/>
    <mergeCell ref="DO1:DR1"/>
    <mergeCell ref="FO1:FR1"/>
    <mergeCell ref="DW1:DZ1"/>
    <mergeCell ref="EA1:ED1"/>
    <mergeCell ref="EE1:EH1"/>
    <mergeCell ref="EI1:EL1"/>
    <mergeCell ref="EM1:EP1"/>
    <mergeCell ref="EQ1:ET1"/>
    <mergeCell ref="EU1:EX1"/>
    <mergeCell ref="EY1:FB1"/>
    <mergeCell ref="FC1:FF1"/>
    <mergeCell ref="FG1:FJ1"/>
    <mergeCell ref="FK1:FN1"/>
    <mergeCell ref="GQ1:GT1"/>
    <mergeCell ref="GV1:IQ3"/>
    <mergeCell ref="FS1:FV1"/>
    <mergeCell ref="FW1:FZ1"/>
    <mergeCell ref="GA1:GD1"/>
    <mergeCell ref="GE1:GH1"/>
    <mergeCell ref="GI1:GL1"/>
    <mergeCell ref="GM1:GP1"/>
  </mergeCells>
  <phoneticPr fontId="8" type="noConversion"/>
  <conditionalFormatting sqref="L14 P14 T14 AF14 AJ13:AJ16 AN13:AN16 AR13:AR16 AV13:AV16 AZ13:AZ16 BD13:BD16 BH13:BH16 BL13:BL16 BP13:BP16 BT13:BT16 BX13:BX16 CB13:CB16 CF13:CF16 CJ13:CJ16 CN13:CN16 CR13:CR16 CV13:CV16 CZ13:CZ16 DH13:DH16 DL13:DL16 DP13:DP16 DT13:DT16 DX13:DX16 EB13:EB16 EF13:EF16 EJ13:EJ16 EN13:EN16 ER13:ER16 EV13:EV16 EZ13:EZ16 GB13:GB16 GF13:GF16 GJ13:GJ16 GN13:GN16 GR13:GR16 DD13:DD16 FD13:FD16 FX13:FX16 FL13:FL16 FH13:FH16 FP13:FP16 FT13:FT16 AJ5:AJ8 AN5:AN8 AZ5:AZ8 BD5:BD8 BH5:BH8 BL5:BL8 BP5:BP8 BT5:BT8 BX5:BX8 CB5:CB8 CF5:CF8 CJ5:CJ8 CN5:CN8 CR5:CR8 CV5:CV8 CZ5:CZ8 DH5:DH8 DL5:DL8 DP5:DP8 DT5:DT8 DX5:DX8 EB5:EB8 EF5:EF8 EJ5:EJ8 EN5:EN8 ER5:ER8 EV5:EV8 EZ5:EZ8 GB5:GB8 GF5:GF8 GJ5:GJ8 GN5:GN8 GR5:GR8 DD5:DD8 FD5:FD8 FX5:FX8 FL5:FL8 FH5:FH8 FP5:FP8 FT5:FT8 AR5:AR8 AV5:AV8">
    <cfRule type="cellIs" dxfId="5283" priority="485" operator="equal">
      <formula>"no"</formula>
    </cfRule>
    <cfRule type="cellIs" dxfId="5282" priority="486" operator="equal">
      <formula>"yes"</formula>
    </cfRule>
  </conditionalFormatting>
  <conditionalFormatting sqref="K14 O14 S14 AM13:AM16 AQ13:AQ16 AU13:AU16 AY13:AY16 BC13:BC16 BG13:BG16 BK13:BK16 BO13:BO16 BS13:BS16 BW13:BW16 CA13:CA16 CE13:CE16 CI13:CI16 CM13:CM16 CQ13:CQ16 CU13:CU16 CY13:CY16 DG13:DG16 DK13:DK16 DO13:DO16 DS13:DS16 DW13:DW16 EA13:EA16 EE13:EE16 EI13:EI16 EM13:EM16 EQ13:EQ16 EU13:EU16 EY13:EY16 GA13:GA16 GE13:GE16 GI13:GI16 GM13:GM16 GQ13:GQ16 AI13:AI16 AE14 DC13:DC16 FW13:FW16 FC13:FC16 FK13:FK16 FG13:FG16 FO13:FO16 FS13:FS16 AM5:AM8 AY5:AY8 BC5:BC8 BG5:BG8 BK5:BK8 BO5:BO8 BS5:BS8 BW5:BW8 CA5:CA8 CE5:CE8 CI5:CI8 CM5:CM8 CQ5:CQ8 CU5:CU8 CY5:CY8 DG5:DG8 DK5:DK8 DO5:DO8 DS5:DS8 DW5:DW8 EA5:EA8 EE5:EE8 EI5:EI8 EM5:EM8 EQ5:EQ8 EU5:EU8 EY5:EY8 GA5:GA8 GE5:GE8 GI5:GI8 GM5:GM8 GQ5:GQ8 AI5:AI8 DC5:DC8 FW5:FW8 FC5:FC8 FK5:FK8 FG5:FG8 FO5:FO8 FS5:FS8 AQ5:AQ8 AU5:AU8">
    <cfRule type="cellIs" dxfId="5281" priority="484" operator="greaterThan">
      <formula>0</formula>
    </cfRule>
  </conditionalFormatting>
  <conditionalFormatting sqref="D4:CL4 IR4:XFD4">
    <cfRule type="cellIs" dxfId="5280" priority="415" operator="equal">
      <formula>"Dummy"</formula>
    </cfRule>
  </conditionalFormatting>
  <conditionalFormatting sqref="GU4:HN4">
    <cfRule type="cellIs" dxfId="5279" priority="414" operator="equal">
      <formula>"Dummy"</formula>
    </cfRule>
  </conditionalFormatting>
  <conditionalFormatting sqref="HO4:IQ4">
    <cfRule type="cellIs" dxfId="5278" priority="413" operator="equal">
      <formula>"Dummy"</formula>
    </cfRule>
  </conditionalFormatting>
  <conditionalFormatting sqref="CM4:GT4">
    <cfRule type="cellIs" dxfId="5277" priority="409" operator="equal">
      <formula>"Dummy"</formula>
    </cfRule>
  </conditionalFormatting>
  <conditionalFormatting sqref="A12:CL12 IR12:XFD12">
    <cfRule type="cellIs" dxfId="5276" priority="361" operator="equal">
      <formula>"Dummy"</formula>
    </cfRule>
  </conditionalFormatting>
  <conditionalFormatting sqref="GU12:HN12">
    <cfRule type="cellIs" dxfId="5275" priority="360" operator="equal">
      <formula>"Dummy"</formula>
    </cfRule>
  </conditionalFormatting>
  <conditionalFormatting sqref="HO12:IQ12">
    <cfRule type="cellIs" dxfId="5274" priority="359" operator="equal">
      <formula>"Dummy"</formula>
    </cfRule>
  </conditionalFormatting>
  <conditionalFormatting sqref="CM12:GT12">
    <cfRule type="cellIs" dxfId="5273" priority="355" operator="equal">
      <formula>"Dummy"</formula>
    </cfRule>
  </conditionalFormatting>
  <conditionalFormatting sqref="X14">
    <cfRule type="cellIs" dxfId="5272" priority="329" operator="equal">
      <formula>"no"</formula>
    </cfRule>
    <cfRule type="cellIs" dxfId="5271" priority="330" operator="equal">
      <formula>"yes"</formula>
    </cfRule>
  </conditionalFormatting>
  <conditionalFormatting sqref="W14">
    <cfRule type="cellIs" dxfId="5270" priority="328" operator="greaterThan">
      <formula>0</formula>
    </cfRule>
  </conditionalFormatting>
  <conditionalFormatting sqref="AB14">
    <cfRule type="cellIs" dxfId="5269" priority="326" operator="equal">
      <formula>"no"</formula>
    </cfRule>
    <cfRule type="cellIs" dxfId="5268" priority="327" operator="equal">
      <formula>"yes"</formula>
    </cfRule>
  </conditionalFormatting>
  <conditionalFormatting sqref="AA14">
    <cfRule type="cellIs" dxfId="5267" priority="325" operator="greaterThan">
      <formula>0</formula>
    </cfRule>
  </conditionalFormatting>
  <conditionalFormatting sqref="L9:L10">
    <cfRule type="cellIs" dxfId="5266" priority="323" operator="equal">
      <formula>"no"</formula>
    </cfRule>
    <cfRule type="cellIs" dxfId="5265" priority="324" operator="equal">
      <formula>"yes"</formula>
    </cfRule>
  </conditionalFormatting>
  <conditionalFormatting sqref="K9:K10">
    <cfRule type="cellIs" dxfId="5264" priority="322" operator="greaterThan">
      <formula>0</formula>
    </cfRule>
  </conditionalFormatting>
  <conditionalFormatting sqref="P9:P10">
    <cfRule type="cellIs" dxfId="5263" priority="320" operator="equal">
      <formula>"no"</formula>
    </cfRule>
    <cfRule type="cellIs" dxfId="5262" priority="321" operator="equal">
      <formula>"yes"</formula>
    </cfRule>
  </conditionalFormatting>
  <conditionalFormatting sqref="O9:O10">
    <cfRule type="cellIs" dxfId="5261" priority="319" operator="greaterThan">
      <formula>0</formula>
    </cfRule>
  </conditionalFormatting>
  <conditionalFormatting sqref="T9:T10">
    <cfRule type="cellIs" dxfId="5260" priority="317" operator="equal">
      <formula>"no"</formula>
    </cfRule>
    <cfRule type="cellIs" dxfId="5259" priority="318" operator="equal">
      <formula>"yes"</formula>
    </cfRule>
  </conditionalFormatting>
  <conditionalFormatting sqref="S9:S10">
    <cfRule type="cellIs" dxfId="5258" priority="316" operator="greaterThan">
      <formula>0</formula>
    </cfRule>
  </conditionalFormatting>
  <conditionalFormatting sqref="X9:X10">
    <cfRule type="cellIs" dxfId="5257" priority="314" operator="equal">
      <formula>"no"</formula>
    </cfRule>
    <cfRule type="cellIs" dxfId="5256" priority="315" operator="equal">
      <formula>"yes"</formula>
    </cfRule>
  </conditionalFormatting>
  <conditionalFormatting sqref="W9:W10">
    <cfRule type="cellIs" dxfId="5255" priority="313" operator="greaterThan">
      <formula>0</formula>
    </cfRule>
  </conditionalFormatting>
  <conditionalFormatting sqref="AB9:AB10">
    <cfRule type="cellIs" dxfId="5254" priority="311" operator="equal">
      <formula>"no"</formula>
    </cfRule>
    <cfRule type="cellIs" dxfId="5253" priority="312" operator="equal">
      <formula>"yes"</formula>
    </cfRule>
  </conditionalFormatting>
  <conditionalFormatting sqref="AF9:AF10 AJ9:AJ10 AN9:AN10 AR9:AR10 AZ9:AZ10 BD9:BD10 BH9:BH10 BL9:BL10 BP9:BP10 BT9:BT10 BX9:BX10 CB9:CB10 CF9:CF10 CJ9:CJ10">
    <cfRule type="cellIs" dxfId="5252" priority="309" operator="equal">
      <formula>"no"</formula>
    </cfRule>
    <cfRule type="cellIs" dxfId="5251" priority="310" operator="equal">
      <formula>"yes"</formula>
    </cfRule>
  </conditionalFormatting>
  <conditionalFormatting sqref="AM9:AM10 AQ9:AQ10 AY9:AY10 BC9:BC10 BG9:BG10 BK9:BK10 BO9:BO10 BS9:BS10 BW9:BW10 CA9:CA10 CE9:CE10 CI9:CI10">
    <cfRule type="cellIs" dxfId="5250" priority="308" operator="greaterThan">
      <formula>0</formula>
    </cfRule>
  </conditionalFormatting>
  <conditionalFormatting sqref="CN9:CN10 CR9:CR10 CV9:CV10 CZ9:CZ10 DH9:DH10 DL9:DL10 DP9:DP10 DT9:DT10 DX9:DX10 EB9:EB10 EF9:EF10 EJ9:EJ10 EN9:EN10 ER9:ER10 EV9:EV10 EZ9:EZ10 GB9:GB10 GF9:GF10 GJ9:GJ10 GN9:GN10 GR9:GR10">
    <cfRule type="cellIs" dxfId="5249" priority="306" operator="equal">
      <formula>"no"</formula>
    </cfRule>
    <cfRule type="cellIs" dxfId="5248" priority="307" operator="equal">
      <formula>"yes"</formula>
    </cfRule>
  </conditionalFormatting>
  <conditionalFormatting sqref="CM9:CM10 CQ9:CQ10 CU9:CU10 CY9:CY10 DG9:DG10 DK9:DK10 DO9:DO10 DS9:DS10 DW9:DW10 EA9:EA10 EE9:EE10 EI9:EI10 EM9:EM10 EQ9:EQ10 EU9:EU10 EY9:EY10 GA9:GA10 GE9:GE10 GI9:GI10 GM9:GM10 GQ9:GQ10">
    <cfRule type="cellIs" dxfId="5247" priority="305" operator="greaterThan">
      <formula>0</formula>
    </cfRule>
  </conditionalFormatting>
  <conditionalFormatting sqref="AA9:AA10">
    <cfRule type="cellIs" dxfId="5246" priority="304" operator="greaterThan">
      <formula>0</formula>
    </cfRule>
  </conditionalFormatting>
  <conditionalFormatting sqref="AI9:AI10">
    <cfRule type="cellIs" dxfId="5245" priority="303" operator="greaterThan">
      <formula>0</formula>
    </cfRule>
  </conditionalFormatting>
  <conditionalFormatting sqref="AE9:AE10">
    <cfRule type="cellIs" dxfId="5244" priority="302" operator="greaterThan">
      <formula>0</formula>
    </cfRule>
  </conditionalFormatting>
  <conditionalFormatting sqref="DD9:DD10">
    <cfRule type="cellIs" dxfId="5243" priority="300" operator="equal">
      <formula>"no"</formula>
    </cfRule>
    <cfRule type="cellIs" dxfId="5242" priority="301" operator="equal">
      <formula>"yes"</formula>
    </cfRule>
  </conditionalFormatting>
  <conditionalFormatting sqref="DC9:DC10">
    <cfRule type="cellIs" dxfId="5241" priority="299" operator="greaterThan">
      <formula>0</formula>
    </cfRule>
  </conditionalFormatting>
  <conditionalFormatting sqref="FW9:FW10">
    <cfRule type="cellIs" dxfId="5240" priority="281" operator="greaterThan">
      <formula>0</formula>
    </cfRule>
  </conditionalFormatting>
  <conditionalFormatting sqref="FD9:FD10">
    <cfRule type="cellIs" dxfId="5239" priority="297" operator="equal">
      <formula>"no"</formula>
    </cfRule>
    <cfRule type="cellIs" dxfId="5238" priority="298" operator="equal">
      <formula>"yes"</formula>
    </cfRule>
  </conditionalFormatting>
  <conditionalFormatting sqref="FC9:FC10">
    <cfRule type="cellIs" dxfId="5237" priority="296" operator="greaterThan">
      <formula>0</formula>
    </cfRule>
  </conditionalFormatting>
  <conditionalFormatting sqref="FX9:FX10">
    <cfRule type="cellIs" dxfId="5236" priority="282" operator="equal">
      <formula>"no"</formula>
    </cfRule>
    <cfRule type="cellIs" dxfId="5235" priority="283" operator="equal">
      <formula>"yes"</formula>
    </cfRule>
  </conditionalFormatting>
  <conditionalFormatting sqref="FL9:FL10">
    <cfRule type="cellIs" dxfId="5234" priority="291" operator="equal">
      <formula>"no"</formula>
    </cfRule>
    <cfRule type="cellIs" dxfId="5233" priority="292" operator="equal">
      <formula>"yes"</formula>
    </cfRule>
  </conditionalFormatting>
  <conditionalFormatting sqref="FK9:FK10">
    <cfRule type="cellIs" dxfId="5232" priority="290" operator="greaterThan">
      <formula>0</formula>
    </cfRule>
  </conditionalFormatting>
  <conditionalFormatting sqref="FH9:FH10">
    <cfRule type="cellIs" dxfId="5231" priority="294" operator="equal">
      <formula>"no"</formula>
    </cfRule>
    <cfRule type="cellIs" dxfId="5230" priority="295" operator="equal">
      <formula>"yes"</formula>
    </cfRule>
  </conditionalFormatting>
  <conditionalFormatting sqref="FG9:FG10">
    <cfRule type="cellIs" dxfId="5229" priority="293" operator="greaterThan">
      <formula>0</formula>
    </cfRule>
  </conditionalFormatting>
  <conditionalFormatting sqref="FP9:FP10">
    <cfRule type="cellIs" dxfId="5228" priority="288" operator="equal">
      <formula>"no"</formula>
    </cfRule>
    <cfRule type="cellIs" dxfId="5227" priority="289" operator="equal">
      <formula>"yes"</formula>
    </cfRule>
  </conditionalFormatting>
  <conditionalFormatting sqref="FO9:FO10">
    <cfRule type="cellIs" dxfId="5226" priority="287" operator="greaterThan">
      <formula>0</formula>
    </cfRule>
  </conditionalFormatting>
  <conditionalFormatting sqref="FT9:FT10">
    <cfRule type="cellIs" dxfId="5225" priority="285" operator="equal">
      <formula>"no"</formula>
    </cfRule>
    <cfRule type="cellIs" dxfId="5224" priority="286" operator="equal">
      <formula>"yes"</formula>
    </cfRule>
  </conditionalFormatting>
  <conditionalFormatting sqref="FS9:FS10">
    <cfRule type="cellIs" dxfId="5223" priority="284" operator="greaterThan">
      <formula>0</formula>
    </cfRule>
  </conditionalFormatting>
  <conditionalFormatting sqref="L17:L18">
    <cfRule type="cellIs" dxfId="5222" priority="279" operator="equal">
      <formula>"no"</formula>
    </cfRule>
    <cfRule type="cellIs" dxfId="5221" priority="280" operator="equal">
      <formula>"yes"</formula>
    </cfRule>
  </conditionalFormatting>
  <conditionalFormatting sqref="K17:K18">
    <cfRule type="cellIs" dxfId="5220" priority="278" operator="greaterThan">
      <formula>0</formula>
    </cfRule>
  </conditionalFormatting>
  <conditionalFormatting sqref="P17:P18">
    <cfRule type="cellIs" dxfId="5219" priority="276" operator="equal">
      <formula>"no"</formula>
    </cfRule>
    <cfRule type="cellIs" dxfId="5218" priority="277" operator="equal">
      <formula>"yes"</formula>
    </cfRule>
  </conditionalFormatting>
  <conditionalFormatting sqref="O17:O18">
    <cfRule type="cellIs" dxfId="5217" priority="275" operator="greaterThan">
      <formula>0</formula>
    </cfRule>
  </conditionalFormatting>
  <conditionalFormatting sqref="T17:T18">
    <cfRule type="cellIs" dxfId="5216" priority="273" operator="equal">
      <formula>"no"</formula>
    </cfRule>
    <cfRule type="cellIs" dxfId="5215" priority="274" operator="equal">
      <formula>"yes"</formula>
    </cfRule>
  </conditionalFormatting>
  <conditionalFormatting sqref="S17:S18">
    <cfRule type="cellIs" dxfId="5214" priority="272" operator="greaterThan">
      <formula>0</formula>
    </cfRule>
  </conditionalFormatting>
  <conditionalFormatting sqref="X17:X18">
    <cfRule type="cellIs" dxfId="5213" priority="270" operator="equal">
      <formula>"no"</formula>
    </cfRule>
    <cfRule type="cellIs" dxfId="5212" priority="271" operator="equal">
      <formula>"yes"</formula>
    </cfRule>
  </conditionalFormatting>
  <conditionalFormatting sqref="W17:W18">
    <cfRule type="cellIs" dxfId="5211" priority="269" operator="greaterThan">
      <formula>0</formula>
    </cfRule>
  </conditionalFormatting>
  <conditionalFormatting sqref="AB17:AB18">
    <cfRule type="cellIs" dxfId="5210" priority="267" operator="equal">
      <formula>"no"</formula>
    </cfRule>
    <cfRule type="cellIs" dxfId="5209" priority="268" operator="equal">
      <formula>"yes"</formula>
    </cfRule>
  </conditionalFormatting>
  <conditionalFormatting sqref="AF17:AF18 AJ17:AJ18 AN17:AN18 AR17:AR18 AV17:AV18 AZ17:AZ18 BD17:BD18 BH17:BH18 BL17:BL18 BP17:BP18 BT17:BT18 BX17:BX18 CB17:CB18 CF17:CF18 CJ17:CJ18">
    <cfRule type="cellIs" dxfId="5208" priority="265" operator="equal">
      <formula>"no"</formula>
    </cfRule>
    <cfRule type="cellIs" dxfId="5207" priority="266" operator="equal">
      <formula>"yes"</formula>
    </cfRule>
  </conditionalFormatting>
  <conditionalFormatting sqref="AM17:AM18 AQ17:AQ18 AU17:AU18 AY17:AY18 BC17:BC18 BG17:BG18 BK17:BK18 BO17:BO18 BS17:BS18 BW17:BW18 CA17:CA18 CE17:CE18 CI17:CI18">
    <cfRule type="cellIs" dxfId="5206" priority="264" operator="greaterThan">
      <formula>0</formula>
    </cfRule>
  </conditionalFormatting>
  <conditionalFormatting sqref="CN17:CN18 CR17:CR18 CV17:CV18 CZ17:CZ18 DH17:DH18 DL17:DL18 DP17:DP18 DT17:DT18 DX17:DX18 EB17:EB18 EF17:EF18 EJ17:EJ18 EN17:EN18 ER17:ER18 EV17:EV18 EZ17:EZ18 GB17:GB18 GF17:GF18 GJ17:GJ18 GN17:GN18 GR17:GR18">
    <cfRule type="cellIs" dxfId="5205" priority="262" operator="equal">
      <formula>"no"</formula>
    </cfRule>
    <cfRule type="cellIs" dxfId="5204" priority="263" operator="equal">
      <formula>"yes"</formula>
    </cfRule>
  </conditionalFormatting>
  <conditionalFormatting sqref="CM17:CM18 CQ17:CQ18 CU17:CU18 CY17:CY18 DG17:DG18 DK17:DK18 DO17:DO18 DS17:DS18 DW17:DW18 EA17:EA18 EE17:EE18 EI17:EI18 EM17:EM18 EQ17:EQ18 EU17:EU18 EY17:EY18 GA17:GA18 GE17:GE18 GI17:GI18 GM17:GM18 GQ17:GQ18">
    <cfRule type="cellIs" dxfId="5203" priority="261" operator="greaterThan">
      <formula>0</formula>
    </cfRule>
  </conditionalFormatting>
  <conditionalFormatting sqref="AA17:AA18">
    <cfRule type="cellIs" dxfId="5202" priority="260" operator="greaterThan">
      <formula>0</formula>
    </cfRule>
  </conditionalFormatting>
  <conditionalFormatting sqref="AI17:AI18">
    <cfRule type="cellIs" dxfId="5201" priority="259" operator="greaterThan">
      <formula>0</formula>
    </cfRule>
  </conditionalFormatting>
  <conditionalFormatting sqref="AE17:AE18">
    <cfRule type="cellIs" dxfId="5200" priority="258" operator="greaterThan">
      <formula>0</formula>
    </cfRule>
  </conditionalFormatting>
  <conditionalFormatting sqref="DD17:DD18">
    <cfRule type="cellIs" dxfId="5199" priority="256" operator="equal">
      <formula>"no"</formula>
    </cfRule>
    <cfRule type="cellIs" dxfId="5198" priority="257" operator="equal">
      <formula>"yes"</formula>
    </cfRule>
  </conditionalFormatting>
  <conditionalFormatting sqref="DC17:DC18">
    <cfRule type="cellIs" dxfId="5197" priority="255" operator="greaterThan">
      <formula>0</formula>
    </cfRule>
  </conditionalFormatting>
  <conditionalFormatting sqref="FW17:FW18">
    <cfRule type="cellIs" dxfId="5196" priority="237" operator="greaterThan">
      <formula>0</formula>
    </cfRule>
  </conditionalFormatting>
  <conditionalFormatting sqref="FD17:FD18">
    <cfRule type="cellIs" dxfId="5195" priority="253" operator="equal">
      <formula>"no"</formula>
    </cfRule>
    <cfRule type="cellIs" dxfId="5194" priority="254" operator="equal">
      <formula>"yes"</formula>
    </cfRule>
  </conditionalFormatting>
  <conditionalFormatting sqref="FC17:FC18">
    <cfRule type="cellIs" dxfId="5193" priority="252" operator="greaterThan">
      <formula>0</formula>
    </cfRule>
  </conditionalFormatting>
  <conditionalFormatting sqref="FX17:FX18">
    <cfRule type="cellIs" dxfId="5192" priority="238" operator="equal">
      <formula>"no"</formula>
    </cfRule>
    <cfRule type="cellIs" dxfId="5191" priority="239" operator="equal">
      <formula>"yes"</formula>
    </cfRule>
  </conditionalFormatting>
  <conditionalFormatting sqref="FL17:FL18">
    <cfRule type="cellIs" dxfId="5190" priority="247" operator="equal">
      <formula>"no"</formula>
    </cfRule>
    <cfRule type="cellIs" dxfId="5189" priority="248" operator="equal">
      <formula>"yes"</formula>
    </cfRule>
  </conditionalFormatting>
  <conditionalFormatting sqref="FK17:FK18">
    <cfRule type="cellIs" dxfId="5188" priority="246" operator="greaterThan">
      <formula>0</formula>
    </cfRule>
  </conditionalFormatting>
  <conditionalFormatting sqref="FH17:FH18">
    <cfRule type="cellIs" dxfId="5187" priority="250" operator="equal">
      <formula>"no"</formula>
    </cfRule>
    <cfRule type="cellIs" dxfId="5186" priority="251" operator="equal">
      <formula>"yes"</formula>
    </cfRule>
  </conditionalFormatting>
  <conditionalFormatting sqref="FG17:FG18">
    <cfRule type="cellIs" dxfId="5185" priority="249" operator="greaterThan">
      <formula>0</formula>
    </cfRule>
  </conditionalFormatting>
  <conditionalFormatting sqref="FP17:FP18">
    <cfRule type="cellIs" dxfId="5184" priority="244" operator="equal">
      <formula>"no"</formula>
    </cfRule>
    <cfRule type="cellIs" dxfId="5183" priority="245" operator="equal">
      <formula>"yes"</formula>
    </cfRule>
  </conditionalFormatting>
  <conditionalFormatting sqref="FO17:FO18">
    <cfRule type="cellIs" dxfId="5182" priority="243" operator="greaterThan">
      <formula>0</formula>
    </cfRule>
  </conditionalFormatting>
  <conditionalFormatting sqref="FT17:FT18">
    <cfRule type="cellIs" dxfId="5181" priority="241" operator="equal">
      <formula>"no"</formula>
    </cfRule>
    <cfRule type="cellIs" dxfId="5180" priority="242" operator="equal">
      <formula>"yes"</formula>
    </cfRule>
  </conditionalFormatting>
  <conditionalFormatting sqref="FS17:FS18">
    <cfRule type="cellIs" dxfId="5179" priority="240" operator="greaterThan">
      <formula>0</formula>
    </cfRule>
  </conditionalFormatting>
  <conditionalFormatting sqref="L5">
    <cfRule type="cellIs" dxfId="5178" priority="235" operator="equal">
      <formula>"no"</formula>
    </cfRule>
    <cfRule type="cellIs" dxfId="5177" priority="236" operator="equal">
      <formula>"yes"</formula>
    </cfRule>
  </conditionalFormatting>
  <conditionalFormatting sqref="K5">
    <cfRule type="cellIs" dxfId="5176" priority="234" operator="greaterThan">
      <formula>0</formula>
    </cfRule>
  </conditionalFormatting>
  <conditionalFormatting sqref="P5">
    <cfRule type="cellIs" dxfId="5175" priority="232" operator="equal">
      <formula>"no"</formula>
    </cfRule>
    <cfRule type="cellIs" dxfId="5174" priority="233" operator="equal">
      <formula>"yes"</formula>
    </cfRule>
  </conditionalFormatting>
  <conditionalFormatting sqref="O5">
    <cfRule type="cellIs" dxfId="5173" priority="231" operator="greaterThan">
      <formula>0</formula>
    </cfRule>
  </conditionalFormatting>
  <conditionalFormatting sqref="T5">
    <cfRule type="cellIs" dxfId="5172" priority="229" operator="equal">
      <formula>"no"</formula>
    </cfRule>
    <cfRule type="cellIs" dxfId="5171" priority="230" operator="equal">
      <formula>"yes"</formula>
    </cfRule>
  </conditionalFormatting>
  <conditionalFormatting sqref="S5">
    <cfRule type="cellIs" dxfId="5170" priority="228" operator="greaterThan">
      <formula>0</formula>
    </cfRule>
  </conditionalFormatting>
  <conditionalFormatting sqref="X5">
    <cfRule type="cellIs" dxfId="5169" priority="226" operator="equal">
      <formula>"no"</formula>
    </cfRule>
    <cfRule type="cellIs" dxfId="5168" priority="227" operator="equal">
      <formula>"yes"</formula>
    </cfRule>
  </conditionalFormatting>
  <conditionalFormatting sqref="W5">
    <cfRule type="cellIs" dxfId="5167" priority="225" operator="greaterThan">
      <formula>0</formula>
    </cfRule>
  </conditionalFormatting>
  <conditionalFormatting sqref="AB5">
    <cfRule type="cellIs" dxfId="5166" priority="223" operator="equal">
      <formula>"no"</formula>
    </cfRule>
    <cfRule type="cellIs" dxfId="5165" priority="224" operator="equal">
      <formula>"yes"</formula>
    </cfRule>
  </conditionalFormatting>
  <conditionalFormatting sqref="AF5">
    <cfRule type="cellIs" dxfId="5164" priority="221" operator="equal">
      <formula>"no"</formula>
    </cfRule>
    <cfRule type="cellIs" dxfId="5163" priority="222" operator="equal">
      <formula>"yes"</formula>
    </cfRule>
  </conditionalFormatting>
  <conditionalFormatting sqref="AA5">
    <cfRule type="cellIs" dxfId="5162" priority="220" operator="greaterThan">
      <formula>0</formula>
    </cfRule>
  </conditionalFormatting>
  <conditionalFormatting sqref="AE5">
    <cfRule type="cellIs" dxfId="5161" priority="219" operator="greaterThan">
      <formula>0</formula>
    </cfRule>
  </conditionalFormatting>
  <conditionalFormatting sqref="L6:L8">
    <cfRule type="cellIs" dxfId="5160" priority="217" operator="equal">
      <formula>"no"</formula>
    </cfRule>
    <cfRule type="cellIs" dxfId="5159" priority="218" operator="equal">
      <formula>"yes"</formula>
    </cfRule>
  </conditionalFormatting>
  <conditionalFormatting sqref="K6:K8">
    <cfRule type="cellIs" dxfId="5158" priority="216" operator="greaterThan">
      <formula>0</formula>
    </cfRule>
  </conditionalFormatting>
  <conditionalFormatting sqref="P6:P8">
    <cfRule type="cellIs" dxfId="5157" priority="214" operator="equal">
      <formula>"no"</formula>
    </cfRule>
    <cfRule type="cellIs" dxfId="5156" priority="215" operator="equal">
      <formula>"yes"</formula>
    </cfRule>
  </conditionalFormatting>
  <conditionalFormatting sqref="O6:O8">
    <cfRule type="cellIs" dxfId="5155" priority="213" operator="greaterThan">
      <formula>0</formula>
    </cfRule>
  </conditionalFormatting>
  <conditionalFormatting sqref="T6:T8">
    <cfRule type="cellIs" dxfId="5154" priority="211" operator="equal">
      <formula>"no"</formula>
    </cfRule>
    <cfRule type="cellIs" dxfId="5153" priority="212" operator="equal">
      <formula>"yes"</formula>
    </cfRule>
  </conditionalFormatting>
  <conditionalFormatting sqref="S6:S8">
    <cfRule type="cellIs" dxfId="5152" priority="210" operator="greaterThan">
      <formula>0</formula>
    </cfRule>
  </conditionalFormatting>
  <conditionalFormatting sqref="X7:X8">
    <cfRule type="cellIs" dxfId="5151" priority="208" operator="equal">
      <formula>"no"</formula>
    </cfRule>
    <cfRule type="cellIs" dxfId="5150" priority="209" operator="equal">
      <formula>"yes"</formula>
    </cfRule>
  </conditionalFormatting>
  <conditionalFormatting sqref="W7:W8">
    <cfRule type="cellIs" dxfId="5149" priority="207" operator="greaterThan">
      <formula>0</formula>
    </cfRule>
  </conditionalFormatting>
  <conditionalFormatting sqref="AF6">
    <cfRule type="cellIs" dxfId="5148" priority="205" operator="equal">
      <formula>"no"</formula>
    </cfRule>
    <cfRule type="cellIs" dxfId="5147" priority="206" operator="equal">
      <formula>"yes"</formula>
    </cfRule>
  </conditionalFormatting>
  <conditionalFormatting sqref="AA7:AA8">
    <cfRule type="cellIs" dxfId="5146" priority="204" operator="greaterThan">
      <formula>0</formula>
    </cfRule>
  </conditionalFormatting>
  <conditionalFormatting sqref="AE6:AE8">
    <cfRule type="cellIs" dxfId="5145" priority="203" operator="greaterThan">
      <formula>0</formula>
    </cfRule>
  </conditionalFormatting>
  <conditionalFormatting sqref="X6">
    <cfRule type="cellIs" dxfId="5144" priority="201" operator="equal">
      <formula>"no"</formula>
    </cfRule>
    <cfRule type="cellIs" dxfId="5143" priority="202" operator="equal">
      <formula>"yes"</formula>
    </cfRule>
  </conditionalFormatting>
  <conditionalFormatting sqref="W6">
    <cfRule type="cellIs" dxfId="5142" priority="200" operator="greaterThan">
      <formula>0</formula>
    </cfRule>
  </conditionalFormatting>
  <conditionalFormatting sqref="AB6">
    <cfRule type="cellIs" dxfId="5141" priority="198" operator="equal">
      <formula>"no"</formula>
    </cfRule>
    <cfRule type="cellIs" dxfId="5140" priority="199" operator="equal">
      <formula>"yes"</formula>
    </cfRule>
  </conditionalFormatting>
  <conditionalFormatting sqref="AA6">
    <cfRule type="cellIs" dxfId="5139" priority="197" operator="greaterThan">
      <formula>0</formula>
    </cfRule>
  </conditionalFormatting>
  <conditionalFormatting sqref="AB7">
    <cfRule type="cellIs" dxfId="5138" priority="195" operator="equal">
      <formula>"no"</formula>
    </cfRule>
    <cfRule type="cellIs" dxfId="5137" priority="196" operator="equal">
      <formula>"yes"</formula>
    </cfRule>
  </conditionalFormatting>
  <conditionalFormatting sqref="AB8">
    <cfRule type="cellIs" dxfId="5136" priority="193" operator="equal">
      <formula>"no"</formula>
    </cfRule>
    <cfRule type="cellIs" dxfId="5135" priority="194" operator="equal">
      <formula>"yes"</formula>
    </cfRule>
  </conditionalFormatting>
  <conditionalFormatting sqref="AF7">
    <cfRule type="cellIs" dxfId="5134" priority="191" operator="equal">
      <formula>"no"</formula>
    </cfRule>
    <cfRule type="cellIs" dxfId="5133" priority="192" operator="equal">
      <formula>"yes"</formula>
    </cfRule>
  </conditionalFormatting>
  <conditionalFormatting sqref="AF8">
    <cfRule type="cellIs" dxfId="5132" priority="189" operator="equal">
      <formula>"no"</formula>
    </cfRule>
    <cfRule type="cellIs" dxfId="5131" priority="190" operator="equal">
      <formula>"yes"</formula>
    </cfRule>
  </conditionalFormatting>
  <conditionalFormatting sqref="L13">
    <cfRule type="cellIs" dxfId="5130" priority="187" operator="equal">
      <formula>"no"</formula>
    </cfRule>
    <cfRule type="cellIs" dxfId="5129" priority="188" operator="equal">
      <formula>"yes"</formula>
    </cfRule>
  </conditionalFormatting>
  <conditionalFormatting sqref="K13">
    <cfRule type="cellIs" dxfId="5128" priority="186" operator="greaterThan">
      <formula>0</formula>
    </cfRule>
  </conditionalFormatting>
  <conditionalFormatting sqref="P13">
    <cfRule type="cellIs" dxfId="5127" priority="184" operator="equal">
      <formula>"no"</formula>
    </cfRule>
    <cfRule type="cellIs" dxfId="5126" priority="185" operator="equal">
      <formula>"yes"</formula>
    </cfRule>
  </conditionalFormatting>
  <conditionalFormatting sqref="O13">
    <cfRule type="cellIs" dxfId="5125" priority="183" operator="greaterThan">
      <formula>0</formula>
    </cfRule>
  </conditionalFormatting>
  <conditionalFormatting sqref="T13">
    <cfRule type="cellIs" dxfId="5124" priority="181" operator="equal">
      <formula>"no"</formula>
    </cfRule>
    <cfRule type="cellIs" dxfId="5123" priority="182" operator="equal">
      <formula>"yes"</formula>
    </cfRule>
  </conditionalFormatting>
  <conditionalFormatting sqref="S13">
    <cfRule type="cellIs" dxfId="5122" priority="180" operator="greaterThan">
      <formula>0</formula>
    </cfRule>
  </conditionalFormatting>
  <conditionalFormatting sqref="X13">
    <cfRule type="cellIs" dxfId="5121" priority="178" operator="equal">
      <formula>"no"</formula>
    </cfRule>
    <cfRule type="cellIs" dxfId="5120" priority="179" operator="equal">
      <formula>"yes"</formula>
    </cfRule>
  </conditionalFormatting>
  <conditionalFormatting sqref="W13">
    <cfRule type="cellIs" dxfId="5119" priority="177" operator="greaterThan">
      <formula>0</formula>
    </cfRule>
  </conditionalFormatting>
  <conditionalFormatting sqref="AE13">
    <cfRule type="cellIs" dxfId="5118" priority="176" operator="greaterThan">
      <formula>0</formula>
    </cfRule>
  </conditionalFormatting>
  <conditionalFormatting sqref="AB13">
    <cfRule type="cellIs" dxfId="5117" priority="174" operator="equal">
      <formula>"no"</formula>
    </cfRule>
    <cfRule type="cellIs" dxfId="5116" priority="175" operator="equal">
      <formula>"yes"</formula>
    </cfRule>
  </conditionalFormatting>
  <conditionalFormatting sqref="AA13">
    <cfRule type="cellIs" dxfId="5115" priority="173" operator="greaterThan">
      <formula>0</formula>
    </cfRule>
  </conditionalFormatting>
  <conditionalFormatting sqref="AF13">
    <cfRule type="cellIs" dxfId="5114" priority="171" operator="equal">
      <formula>"no"</formula>
    </cfRule>
    <cfRule type="cellIs" dxfId="5113" priority="172" operator="equal">
      <formula>"yes"</formula>
    </cfRule>
  </conditionalFormatting>
  <conditionalFormatting sqref="L15:L16">
    <cfRule type="cellIs" dxfId="5112" priority="169" operator="equal">
      <formula>"no"</formula>
    </cfRule>
    <cfRule type="cellIs" dxfId="5111" priority="170" operator="equal">
      <formula>"yes"</formula>
    </cfRule>
  </conditionalFormatting>
  <conditionalFormatting sqref="K15:K16">
    <cfRule type="cellIs" dxfId="5110" priority="168" operator="greaterThan">
      <formula>0</formula>
    </cfRule>
  </conditionalFormatting>
  <conditionalFormatting sqref="P15:P16">
    <cfRule type="cellIs" dxfId="5109" priority="166" operator="equal">
      <formula>"no"</formula>
    </cfRule>
    <cfRule type="cellIs" dxfId="5108" priority="167" operator="equal">
      <formula>"yes"</formula>
    </cfRule>
  </conditionalFormatting>
  <conditionalFormatting sqref="O15:O16">
    <cfRule type="cellIs" dxfId="5107" priority="165" operator="greaterThan">
      <formula>0</formula>
    </cfRule>
  </conditionalFormatting>
  <conditionalFormatting sqref="T15:T16">
    <cfRule type="cellIs" dxfId="5106" priority="163" operator="equal">
      <formula>"no"</formula>
    </cfRule>
    <cfRule type="cellIs" dxfId="5105" priority="164" operator="equal">
      <formula>"yes"</formula>
    </cfRule>
  </conditionalFormatting>
  <conditionalFormatting sqref="S15:S16">
    <cfRule type="cellIs" dxfId="5104" priority="162" operator="greaterThan">
      <formula>0</formula>
    </cfRule>
  </conditionalFormatting>
  <conditionalFormatting sqref="X15:X16">
    <cfRule type="cellIs" dxfId="5103" priority="160" operator="equal">
      <formula>"no"</formula>
    </cfRule>
    <cfRule type="cellIs" dxfId="5102" priority="161" operator="equal">
      <formula>"yes"</formula>
    </cfRule>
  </conditionalFormatting>
  <conditionalFormatting sqref="W15:W16">
    <cfRule type="cellIs" dxfId="5101" priority="159" operator="greaterThan">
      <formula>0</formula>
    </cfRule>
  </conditionalFormatting>
  <conditionalFormatting sqref="AE15:AE16">
    <cfRule type="cellIs" dxfId="5100" priority="158" operator="greaterThan">
      <formula>0</formula>
    </cfRule>
  </conditionalFormatting>
  <conditionalFormatting sqref="AA15:AA16">
    <cfRule type="cellIs" dxfId="5099" priority="157" operator="greaterThan">
      <formula>0</formula>
    </cfRule>
  </conditionalFormatting>
  <conditionalFormatting sqref="AB15">
    <cfRule type="cellIs" dxfId="5098" priority="155" operator="equal">
      <formula>"no"</formula>
    </cfRule>
    <cfRule type="cellIs" dxfId="5097" priority="156" operator="equal">
      <formula>"yes"</formula>
    </cfRule>
  </conditionalFormatting>
  <conditionalFormatting sqref="AB16">
    <cfRule type="cellIs" dxfId="5096" priority="153" operator="equal">
      <formula>"no"</formula>
    </cfRule>
    <cfRule type="cellIs" dxfId="5095" priority="154" operator="equal">
      <formula>"yes"</formula>
    </cfRule>
  </conditionalFormatting>
  <conditionalFormatting sqref="AF15">
    <cfRule type="cellIs" dxfId="5094" priority="151" operator="equal">
      <formula>"no"</formula>
    </cfRule>
    <cfRule type="cellIs" dxfId="5093" priority="152" operator="equal">
      <formula>"yes"</formula>
    </cfRule>
  </conditionalFormatting>
  <conditionalFormatting sqref="AF16">
    <cfRule type="cellIs" dxfId="5092" priority="149" operator="equal">
      <formula>"no"</formula>
    </cfRule>
    <cfRule type="cellIs" dxfId="5091" priority="150" operator="equal">
      <formula>"yes"</formula>
    </cfRule>
  </conditionalFormatting>
  <conditionalFormatting sqref="AV9:AV10">
    <cfRule type="cellIs" dxfId="5090" priority="141" operator="equal">
      <formula>"no"</formula>
    </cfRule>
    <cfRule type="cellIs" dxfId="5089" priority="142" operator="equal">
      <formula>"yes"</formula>
    </cfRule>
  </conditionalFormatting>
  <conditionalFormatting sqref="AU9:AU10">
    <cfRule type="cellIs" dxfId="5088" priority="140" operator="greaterThan">
      <formula>0</formula>
    </cfRule>
  </conditionalFormatting>
  <conditionalFormatting sqref="A4:C4">
    <cfRule type="cellIs" dxfId="5087" priority="1" operator="equal">
      <formula>"Dummy"</formula>
    </cfRule>
  </conditionalFormatting>
  <pageMargins left="0.7" right="0.7" top="0.78740157499999996" bottom="0.78740157499999996" header="0.3" footer="0.3"/>
  <pageSetup paperSize="9"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45C86-0FAF-49E5-B6FA-2DF3FE8DBB5D}">
  <sheetPr>
    <tabColor theme="9" tint="-0.249977111117893"/>
  </sheetPr>
  <dimension ref="A1:IQ11"/>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K9" activeCellId="1" sqref="S7:T7 K9:T10"/>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7" width="9.5" bestFit="1" customWidth="1"/>
    <col min="8" max="8" width="6.33203125" customWidth="1"/>
    <col min="9" max="9" width="7.6640625" bestFit="1" customWidth="1"/>
    <col min="10" max="10" width="7.6640625" style="2" bestFit="1" customWidth="1"/>
    <col min="11" max="11" width="8.83203125" bestFit="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6.6640625" bestFit="1" customWidth="1"/>
    <col min="56" max="56" width="4.5" bestFit="1" customWidth="1"/>
    <col min="57" max="57" width="5.6640625" customWidth="1"/>
    <col min="58" max="58" width="4.5" style="2" bestFit="1" customWidth="1"/>
    <col min="59" max="59" width="6.6640625" bestFit="1"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6.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6.6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6.6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6.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398</v>
      </c>
      <c r="L1" s="90"/>
      <c r="M1" s="90"/>
      <c r="N1" s="91"/>
      <c r="O1" s="92" t="s">
        <v>416</v>
      </c>
      <c r="P1" s="87"/>
      <c r="Q1" s="87"/>
      <c r="R1" s="88"/>
      <c r="S1" s="89" t="s">
        <v>415</v>
      </c>
      <c r="T1" s="90"/>
      <c r="U1" s="90"/>
      <c r="V1" s="91"/>
      <c r="W1" s="92" t="s">
        <v>505</v>
      </c>
      <c r="X1" s="87"/>
      <c r="Y1" s="87"/>
      <c r="Z1" s="88"/>
      <c r="AA1" s="89" t="s">
        <v>585</v>
      </c>
      <c r="AB1" s="90"/>
      <c r="AC1" s="90"/>
      <c r="AD1" s="91"/>
      <c r="AE1" s="92" t="s">
        <v>61</v>
      </c>
      <c r="AF1" s="87"/>
      <c r="AG1" s="87"/>
      <c r="AH1" s="88"/>
      <c r="AI1" s="89" t="s">
        <v>62</v>
      </c>
      <c r="AJ1" s="90"/>
      <c r="AK1" s="90"/>
      <c r="AL1" s="91"/>
      <c r="AM1" s="92" t="s">
        <v>63</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OlivettiEtAl._2017</v>
      </c>
      <c r="L2" s="43" t="str">
        <f>K1</f>
        <v>OlivettiEtAl._2017</v>
      </c>
      <c r="M2" s="43" t="str">
        <f>K1</f>
        <v>OlivettiEtAl._2017</v>
      </c>
      <c r="N2" s="44" t="str">
        <f>K1</f>
        <v>OlivettiEtAl._2017</v>
      </c>
      <c r="O2" s="45" t="str">
        <f>O1</f>
        <v>IEA_2018</v>
      </c>
      <c r="P2" s="45" t="str">
        <f>O1</f>
        <v>IEA_2018</v>
      </c>
      <c r="Q2" s="45" t="str">
        <f>O1</f>
        <v>IEA_2018</v>
      </c>
      <c r="R2" s="51" t="str">
        <f>O1</f>
        <v>IEA_2018</v>
      </c>
      <c r="S2" s="43" t="str">
        <f>S1</f>
        <v>SunEtAl._2018</v>
      </c>
      <c r="T2" s="43" t="str">
        <f>S1</f>
        <v>SunEtAl._2018</v>
      </c>
      <c r="U2" s="43" t="str">
        <f>S1</f>
        <v>SunEtAl._2018</v>
      </c>
      <c r="V2" s="44" t="str">
        <f>S1</f>
        <v>SunEtAl._2018</v>
      </c>
      <c r="W2" s="45" t="str">
        <f>W1</f>
        <v>JonesEtAl._2020</v>
      </c>
      <c r="X2" s="45" t="str">
        <f>W1</f>
        <v>JonesEtAl._2020</v>
      </c>
      <c r="Y2" s="45" t="str">
        <f>W1</f>
        <v>JonesEtAl._2020</v>
      </c>
      <c r="Z2" s="46" t="str">
        <f>W1</f>
        <v>JonesEtAl._2020</v>
      </c>
      <c r="AA2" s="43" t="str">
        <f>AA1</f>
        <v>XuEtAl._2020</v>
      </c>
      <c r="AB2" s="43" t="str">
        <f>AA1</f>
        <v>XuEtAl._2020</v>
      </c>
      <c r="AC2" s="43" t="str">
        <f>AA1</f>
        <v>XuEtAl._2020</v>
      </c>
      <c r="AD2" s="44" t="str">
        <f>AA1</f>
        <v>XuEtAl._2020</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68</v>
      </c>
      <c r="B5" s="5" t="s">
        <v>407</v>
      </c>
      <c r="C5" s="11">
        <f>C4</f>
        <v>2015</v>
      </c>
      <c r="D5" s="50">
        <f>IF(H5&lt;&gt;0,AVERAGE(GV5:IQ5),-999)</f>
        <v>9.2340000000000005E-2</v>
      </c>
      <c r="E5" s="50">
        <f>IF(H5&lt;&gt;0,MEDIAN(GV5:IQ5),-999)</f>
        <v>9.4E-2</v>
      </c>
      <c r="F5" s="50">
        <f>IF(H5&lt;&gt;0,MIN(GV5:IQ5),-999)</f>
        <v>8.3699999999999997E-2</v>
      </c>
      <c r="G5" s="50">
        <f>IF(H5&lt;&gt;0,MAX(GV5:IQ5),-999)</f>
        <v>0.1</v>
      </c>
      <c r="H5" s="18">
        <f>COUNT(GV5:IQ5)</f>
        <v>5</v>
      </c>
      <c r="I5" s="16" t="e">
        <f>IF(H5&lt;&gt;0,PERCENTILE(GV5:IQ5,#REF!),-999)</f>
        <v>#REF!</v>
      </c>
      <c r="J5" s="17" t="e">
        <f>IF(H5&lt;&gt;0,PERCENTILE(GV5:IQ5,#REF!),-999)</f>
        <v>#REF!</v>
      </c>
      <c r="K5" s="50">
        <v>9.4E-2</v>
      </c>
      <c r="L5" s="16" t="s">
        <v>8</v>
      </c>
      <c r="M5" s="62">
        <v>2017</v>
      </c>
      <c r="N5" s="63"/>
      <c r="O5" s="50">
        <v>0.09</v>
      </c>
      <c r="P5" s="16" t="s">
        <v>8</v>
      </c>
      <c r="Q5" s="62">
        <v>2018</v>
      </c>
      <c r="R5" s="63"/>
      <c r="S5" s="50">
        <v>9.4E-2</v>
      </c>
      <c r="T5" s="16" t="s">
        <v>8</v>
      </c>
      <c r="U5" s="62">
        <v>2018</v>
      </c>
      <c r="V5" s="63"/>
      <c r="W5" s="64">
        <v>0.1</v>
      </c>
      <c r="X5" s="65" t="s">
        <v>8</v>
      </c>
      <c r="Y5" s="62">
        <v>2020</v>
      </c>
      <c r="Z5" s="63"/>
      <c r="AA5" s="64">
        <v>8.3699999999999997E-2</v>
      </c>
      <c r="AB5" s="65" t="s">
        <v>8</v>
      </c>
      <c r="AC5" s="62">
        <v>2020</v>
      </c>
      <c r="AD5" s="63"/>
      <c r="AE5" s="64"/>
      <c r="AF5" s="65"/>
      <c r="AG5" s="62"/>
      <c r="AH5" s="63"/>
      <c r="AI5" s="64"/>
      <c r="AJ5" s="65"/>
      <c r="AK5" s="62"/>
      <c r="AL5" s="63"/>
      <c r="AM5" s="64"/>
      <c r="AN5" s="65"/>
      <c r="AO5" s="62"/>
      <c r="AP5" s="63"/>
      <c r="AQ5" s="64"/>
      <c r="AR5" s="65"/>
      <c r="AS5" s="62"/>
      <c r="AT5" s="63"/>
      <c r="AU5" s="64"/>
      <c r="AV5" s="65"/>
      <c r="AW5" s="62"/>
      <c r="AX5" s="63"/>
      <c r="AY5" s="64"/>
      <c r="AZ5" s="65"/>
      <c r="BA5" s="62"/>
      <c r="BB5" s="63"/>
      <c r="BC5" s="64"/>
      <c r="BD5" s="65"/>
      <c r="BE5" s="62"/>
      <c r="BF5" s="63"/>
      <c r="BG5" s="64"/>
      <c r="BH5" s="65"/>
      <c r="BI5" s="62"/>
      <c r="BJ5" s="63"/>
      <c r="BK5" s="65"/>
      <c r="BL5" s="65"/>
      <c r="BM5" s="65"/>
      <c r="BN5" s="63"/>
      <c r="BO5" s="65"/>
      <c r="BP5" s="65"/>
      <c r="BQ5" s="65"/>
      <c r="BR5" s="63"/>
      <c r="BS5" s="65"/>
      <c r="BT5" s="65"/>
      <c r="BU5" s="65"/>
      <c r="BV5" s="63"/>
      <c r="BW5" s="64"/>
      <c r="BX5" s="65"/>
      <c r="BY5" s="62"/>
      <c r="BZ5" s="63"/>
      <c r="CA5" s="64"/>
      <c r="CB5" s="65"/>
      <c r="CC5" s="62"/>
      <c r="CD5" s="63"/>
      <c r="CE5" s="64"/>
      <c r="CF5" s="65"/>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4"/>
      <c r="EJ5" s="65"/>
      <c r="EK5" s="62"/>
      <c r="EL5" s="63"/>
      <c r="EM5" s="64"/>
      <c r="EN5" s="65"/>
      <c r="EO5" s="62"/>
      <c r="EP5" s="65"/>
      <c r="EQ5" s="64"/>
      <c r="ER5" s="65"/>
      <c r="ES5" s="62"/>
      <c r="ET5" s="63"/>
      <c r="EU5" s="64"/>
      <c r="EV5" s="65"/>
      <c r="EW5" s="62"/>
      <c r="EX5" s="63"/>
      <c r="EY5" s="64"/>
      <c r="EZ5" s="65"/>
      <c r="FA5" s="62"/>
      <c r="FB5" s="63"/>
      <c r="FC5" s="64"/>
      <c r="FD5" s="65"/>
      <c r="FE5" s="62"/>
      <c r="FF5" s="63"/>
      <c r="FG5" s="64"/>
      <c r="FH5" s="65"/>
      <c r="FI5" s="62"/>
      <c r="FJ5" s="63"/>
      <c r="FK5" s="64"/>
      <c r="FL5" s="65"/>
      <c r="FM5" s="62"/>
      <c r="FN5" s="63"/>
      <c r="FO5" s="64"/>
      <c r="FP5" s="65"/>
      <c r="FQ5" s="62"/>
      <c r="FR5" s="63"/>
      <c r="FS5" s="64"/>
      <c r="FT5" s="65"/>
      <c r="FU5" s="62"/>
      <c r="FV5" s="63"/>
      <c r="FW5" s="64"/>
      <c r="FX5" s="65"/>
      <c r="FY5" s="62"/>
      <c r="FZ5" s="63"/>
      <c r="GA5" s="64"/>
      <c r="GB5" s="65"/>
      <c r="GC5" s="62"/>
      <c r="GD5" s="63"/>
      <c r="GE5" s="64"/>
      <c r="GF5" s="65"/>
      <c r="GG5" s="62"/>
      <c r="GH5" s="63"/>
      <c r="GI5" s="64"/>
      <c r="GJ5" s="65"/>
      <c r="GK5" s="62"/>
      <c r="GL5" s="63"/>
      <c r="GM5" s="64"/>
      <c r="GN5" s="65"/>
      <c r="GO5" s="62"/>
      <c r="GP5" s="63"/>
      <c r="GQ5" s="64"/>
      <c r="GR5" s="65"/>
      <c r="GS5" s="62"/>
      <c r="GT5" s="63"/>
      <c r="GV5" s="39">
        <f>IF(L5="yes",K5)</f>
        <v>9.4E-2</v>
      </c>
      <c r="GW5" s="10">
        <f>IF(P5="yes",O5)</f>
        <v>0.09</v>
      </c>
      <c r="GX5" s="10">
        <f>IF(T5="yes",S5)</f>
        <v>9.4E-2</v>
      </c>
      <c r="GY5" s="10">
        <f>IF(X5="yes",W5)</f>
        <v>0.1</v>
      </c>
      <c r="GZ5" s="10">
        <f>IF(AB5="yes",AA5)</f>
        <v>8.3699999999999997E-2</v>
      </c>
      <c r="HA5" s="10" t="b">
        <f>IF(AF5="yes",AE5)</f>
        <v>0</v>
      </c>
      <c r="HB5" s="10" t="b">
        <f>IF(AJ5="yes",AI5)</f>
        <v>0</v>
      </c>
      <c r="HC5" s="10" t="b">
        <f>IF(AN5="yes",AM5)</f>
        <v>0</v>
      </c>
      <c r="HD5" s="10" t="b">
        <f>IF(AR5="yes",AQ5)</f>
        <v>0</v>
      </c>
      <c r="HE5" s="10" t="b">
        <f>IF(AV5="yes",AU5)</f>
        <v>0</v>
      </c>
      <c r="HF5" s="10" t="b">
        <f>IF(AZ5="yes",AY5)</f>
        <v>0</v>
      </c>
      <c r="HG5" s="10" t="b">
        <f>IF(BD5="yes",BC5)</f>
        <v>0</v>
      </c>
      <c r="HH5" s="10" t="b">
        <f>IF(BH5="yes",BG5)</f>
        <v>0</v>
      </c>
      <c r="HI5" s="10" t="b">
        <f>IF(BL5="yes",BK5)</f>
        <v>0</v>
      </c>
      <c r="HJ5" s="10" t="b">
        <f>IF(BP5="yes",BO5)</f>
        <v>0</v>
      </c>
      <c r="HK5" s="10" t="b">
        <f>IF(BT5="yes",BS5)</f>
        <v>0</v>
      </c>
      <c r="HL5" s="10" t="b">
        <f>IF(BX5="yes",BW5)</f>
        <v>0</v>
      </c>
      <c r="HM5" s="10" t="b">
        <f>IF(CB5="yes",CA5)</f>
        <v>0</v>
      </c>
      <c r="HN5" s="10" t="b">
        <f>IF(CF5="yes",CE5)</f>
        <v>0</v>
      </c>
      <c r="HO5" s="10" t="b">
        <f>IF(CJ5="yes",CI5)</f>
        <v>0</v>
      </c>
      <c r="HP5" s="10" t="b">
        <f>IF(CN5="yes",CM5)</f>
        <v>0</v>
      </c>
      <c r="HQ5" s="10" t="b">
        <f>IF(CR5="yes",CQ5)</f>
        <v>0</v>
      </c>
      <c r="HR5" s="10" t="b">
        <f>IF(CV5="yes",CU5)</f>
        <v>0</v>
      </c>
      <c r="HS5" s="10" t="b">
        <f>IF(CZ5="yes",CY5)</f>
        <v>0</v>
      </c>
      <c r="HT5" s="10" t="b">
        <f>IF(DD5="yes",DC5)</f>
        <v>0</v>
      </c>
      <c r="HU5" s="10" t="b">
        <f>IF(DH5="yes",DG5)</f>
        <v>0</v>
      </c>
      <c r="HV5" s="10" t="b">
        <f>IF(DL5="yes",DK5)</f>
        <v>0</v>
      </c>
      <c r="HW5" s="10" t="b">
        <f>IF(DP5="yes",DO5)</f>
        <v>0</v>
      </c>
      <c r="HX5" s="10" t="b">
        <f>IF(DT5="yes",DS5)</f>
        <v>0</v>
      </c>
      <c r="HY5" s="10" t="b">
        <f>IF(DX5="yes",DW5)</f>
        <v>0</v>
      </c>
      <c r="HZ5" s="10" t="b">
        <f>IF(EB5="yes",EA5)</f>
        <v>0</v>
      </c>
      <c r="IA5" s="10" t="b">
        <f>IF(EF5="yes",EE5)</f>
        <v>0</v>
      </c>
      <c r="IB5" s="10" t="b">
        <f>IF(EJ5="yes",EI5)</f>
        <v>0</v>
      </c>
      <c r="IC5" s="10" t="b">
        <f>IF(EN5="yes",EM5)</f>
        <v>0</v>
      </c>
      <c r="ID5" s="10" t="b">
        <f>IF(ER5="yes",EQ5)</f>
        <v>0</v>
      </c>
      <c r="IE5" s="10" t="b">
        <f>IF(EV5="yes",EU5)</f>
        <v>0</v>
      </c>
      <c r="IF5" s="10" t="b">
        <f>IF(EZ5="yes",EY5)</f>
        <v>0</v>
      </c>
      <c r="IG5" s="10" t="b">
        <f>IF(FD5="yes",FC5)</f>
        <v>0</v>
      </c>
      <c r="IH5" s="10" t="b">
        <f>IF(FH5="yes",FG5)</f>
        <v>0</v>
      </c>
      <c r="II5" s="10" t="b">
        <f>IF(FL5="yes",FK5)</f>
        <v>0</v>
      </c>
      <c r="IJ5" s="10" t="b">
        <f>IF(FP5="yes",FO5)</f>
        <v>0</v>
      </c>
      <c r="IK5" s="10" t="b">
        <f>IF(FT5="yes",FS5)</f>
        <v>0</v>
      </c>
      <c r="IL5" s="10" t="b">
        <f>IF(FX5="yes",FW5)</f>
        <v>0</v>
      </c>
      <c r="IM5" s="10" t="b">
        <f>IF(GB5="yes",GA5)</f>
        <v>0</v>
      </c>
      <c r="IN5" s="10" t="b">
        <f>IF(GF5="yes",GE5)</f>
        <v>0</v>
      </c>
      <c r="IO5" s="10" t="b">
        <f>IF(GJ5="yes",GI5)</f>
        <v>0</v>
      </c>
      <c r="IP5" s="10" t="b">
        <f>IF(GN5="yes",GM5)</f>
        <v>0</v>
      </c>
      <c r="IQ5" s="19" t="b">
        <f>IF(GR5="yes",GQ5)</f>
        <v>0</v>
      </c>
    </row>
    <row r="6" spans="1:251" x14ac:dyDescent="0.2">
      <c r="A6" s="9" t="s">
        <v>410</v>
      </c>
      <c r="B6" s="11" t="e">
        <f>#REF!</f>
        <v>#REF!</v>
      </c>
      <c r="C6" s="11" t="e">
        <f>#REF!</f>
        <v>#REF!</v>
      </c>
      <c r="D6" s="50">
        <f t="shared" ref="D6:D10" si="0">IF(H6&lt;&gt;0,AVERAGE(GV6:IQ6),-999)</f>
        <v>0.11377999999999999</v>
      </c>
      <c r="E6" s="50">
        <f t="shared" ref="E6:E10" si="1">IF(H6&lt;&gt;0,MEDIAN(GV6:IQ6),-999)</f>
        <v>0.1129</v>
      </c>
      <c r="F6" s="50">
        <f t="shared" ref="F6:F10" si="2">IF(H6&lt;&gt;0,MIN(GV6:IQ6),-999)</f>
        <v>0.11</v>
      </c>
      <c r="G6" s="50">
        <f t="shared" ref="G6:G10" si="3">IF(H6&lt;&gt;0,MAX(GV6:IQ6),-999)</f>
        <v>0.12</v>
      </c>
      <c r="H6" s="18">
        <f t="shared" ref="H6:H10" si="4">COUNT(GV6:IQ6)</f>
        <v>5</v>
      </c>
      <c r="I6" s="16" t="e">
        <f>IF(H6&lt;&gt;0,PERCENTILE(GV6:IQ6,#REF!),-999)</f>
        <v>#REF!</v>
      </c>
      <c r="J6" s="17" t="e">
        <f>IF(H6&lt;&gt;0,PERCENTILE(GV6:IQ6,#REF!),-999)</f>
        <v>#REF!</v>
      </c>
      <c r="K6" s="50">
        <v>0.111</v>
      </c>
      <c r="L6" s="16" t="s">
        <v>8</v>
      </c>
      <c r="M6" s="62">
        <v>2017</v>
      </c>
      <c r="N6" s="63"/>
      <c r="O6" s="50">
        <v>0.11</v>
      </c>
      <c r="P6" s="16" t="s">
        <v>8</v>
      </c>
      <c r="Q6" s="62">
        <v>2018</v>
      </c>
      <c r="R6" s="63"/>
      <c r="S6" s="50">
        <v>0.115</v>
      </c>
      <c r="T6" s="16" t="s">
        <v>8</v>
      </c>
      <c r="U6" s="62">
        <v>2018</v>
      </c>
      <c r="V6" s="63"/>
      <c r="W6" s="64">
        <v>0.12</v>
      </c>
      <c r="X6" s="65" t="s">
        <v>8</v>
      </c>
      <c r="Y6" s="62">
        <v>2020</v>
      </c>
      <c r="Z6" s="63"/>
      <c r="AA6" s="64">
        <v>0.1129</v>
      </c>
      <c r="AB6" s="65" t="s">
        <v>8</v>
      </c>
      <c r="AC6" s="62">
        <v>2020</v>
      </c>
      <c r="AD6" s="63"/>
      <c r="AE6" s="64"/>
      <c r="AF6" s="65"/>
      <c r="AG6" s="62"/>
      <c r="AH6" s="63"/>
      <c r="AI6" s="64"/>
      <c r="AJ6" s="65"/>
      <c r="AK6" s="62"/>
      <c r="AL6" s="63"/>
      <c r="AM6" s="64"/>
      <c r="AN6" s="65"/>
      <c r="AO6" s="62"/>
      <c r="AP6" s="63"/>
      <c r="AQ6" s="64"/>
      <c r="AR6" s="65"/>
      <c r="AS6" s="62"/>
      <c r="AT6" s="63"/>
      <c r="AU6" s="64"/>
      <c r="AV6" s="65"/>
      <c r="AW6" s="62"/>
      <c r="AX6" s="63"/>
      <c r="AY6" s="64"/>
      <c r="AZ6" s="65"/>
      <c r="BA6" s="62"/>
      <c r="BB6" s="63"/>
      <c r="BC6" s="64"/>
      <c r="BD6" s="65"/>
      <c r="BE6" s="62"/>
      <c r="BF6" s="63"/>
      <c r="BG6" s="64"/>
      <c r="BH6" s="65"/>
      <c r="BI6" s="62"/>
      <c r="BJ6" s="63"/>
      <c r="BK6" s="65"/>
      <c r="BL6" s="65"/>
      <c r="BM6" s="65"/>
      <c r="BN6" s="63"/>
      <c r="BO6" s="65"/>
      <c r="BP6" s="65"/>
      <c r="BQ6" s="65"/>
      <c r="BR6" s="63"/>
      <c r="BS6" s="65"/>
      <c r="BT6" s="65"/>
      <c r="BU6" s="65"/>
      <c r="BV6" s="63"/>
      <c r="BW6" s="64"/>
      <c r="BX6" s="65"/>
      <c r="BY6" s="62"/>
      <c r="BZ6" s="63"/>
      <c r="CA6" s="64"/>
      <c r="CB6" s="65"/>
      <c r="CC6" s="62"/>
      <c r="CD6" s="63"/>
      <c r="CE6" s="64"/>
      <c r="CF6" s="65"/>
      <c r="CG6" s="62"/>
      <c r="CH6" s="63"/>
      <c r="CI6" s="64"/>
      <c r="CJ6" s="65"/>
      <c r="CK6" s="62"/>
      <c r="CL6" s="63"/>
      <c r="CM6" s="65"/>
      <c r="CN6" s="65"/>
      <c r="CO6" s="65"/>
      <c r="CP6" s="63"/>
      <c r="CQ6" s="64"/>
      <c r="CR6" s="65"/>
      <c r="CS6" s="62"/>
      <c r="CT6" s="63"/>
      <c r="CU6" s="64"/>
      <c r="CV6" s="65"/>
      <c r="CW6" s="62"/>
      <c r="CX6" s="63"/>
      <c r="CY6" s="64"/>
      <c r="CZ6" s="65"/>
      <c r="DA6" s="62"/>
      <c r="DB6" s="63"/>
      <c r="DC6" s="64"/>
      <c r="DD6" s="65"/>
      <c r="DE6" s="62"/>
      <c r="DF6" s="63"/>
      <c r="DG6" s="64"/>
      <c r="DH6" s="65"/>
      <c r="DI6" s="62"/>
      <c r="DJ6" s="63"/>
      <c r="DK6" s="64"/>
      <c r="DL6" s="65"/>
      <c r="DM6" s="62"/>
      <c r="DN6" s="63"/>
      <c r="DO6" s="64"/>
      <c r="DP6" s="65"/>
      <c r="DQ6" s="62"/>
      <c r="DR6" s="63"/>
      <c r="DS6" s="64"/>
      <c r="DT6" s="65"/>
      <c r="DU6" s="62"/>
      <c r="DV6" s="63"/>
      <c r="DW6" s="64"/>
      <c r="DX6" s="65"/>
      <c r="DY6" s="62"/>
      <c r="DZ6" s="63"/>
      <c r="EA6" s="64"/>
      <c r="EB6" s="65"/>
      <c r="EC6" s="62"/>
      <c r="ED6" s="63"/>
      <c r="EE6" s="64"/>
      <c r="EF6" s="65"/>
      <c r="EG6" s="62"/>
      <c r="EH6" s="63"/>
      <c r="EI6" s="64"/>
      <c r="EJ6" s="65"/>
      <c r="EK6" s="62"/>
      <c r="EL6" s="63"/>
      <c r="EM6" s="64"/>
      <c r="EN6" s="65"/>
      <c r="EO6" s="62"/>
      <c r="EP6" s="65"/>
      <c r="EQ6" s="64"/>
      <c r="ER6" s="65"/>
      <c r="ES6" s="62"/>
      <c r="ET6" s="63"/>
      <c r="EU6" s="64"/>
      <c r="EV6" s="65"/>
      <c r="EW6" s="62"/>
      <c r="EX6" s="63"/>
      <c r="EY6" s="64"/>
      <c r="EZ6" s="65"/>
      <c r="FA6" s="62"/>
      <c r="FB6" s="63"/>
      <c r="FC6" s="64"/>
      <c r="FD6" s="65"/>
      <c r="FE6" s="62"/>
      <c r="FF6" s="63"/>
      <c r="FG6" s="64"/>
      <c r="FH6" s="65"/>
      <c r="FI6" s="62"/>
      <c r="FJ6" s="63"/>
      <c r="FK6" s="64"/>
      <c r="FL6" s="65"/>
      <c r="FM6" s="62"/>
      <c r="FN6" s="63"/>
      <c r="FO6" s="64"/>
      <c r="FP6" s="65"/>
      <c r="FQ6" s="62"/>
      <c r="FR6" s="63"/>
      <c r="FS6" s="64"/>
      <c r="FT6" s="65"/>
      <c r="FU6" s="62"/>
      <c r="FV6" s="63"/>
      <c r="FW6" s="64"/>
      <c r="FX6" s="65"/>
      <c r="FY6" s="62"/>
      <c r="FZ6" s="63"/>
      <c r="GA6" s="64"/>
      <c r="GB6" s="65"/>
      <c r="GC6" s="62"/>
      <c r="GD6" s="63"/>
      <c r="GE6" s="64"/>
      <c r="GF6" s="65"/>
      <c r="GG6" s="62"/>
      <c r="GH6" s="63"/>
      <c r="GI6" s="64"/>
      <c r="GJ6" s="65"/>
      <c r="GK6" s="62"/>
      <c r="GL6" s="63"/>
      <c r="GM6" s="64"/>
      <c r="GN6" s="65"/>
      <c r="GO6" s="62"/>
      <c r="GP6" s="63"/>
      <c r="GQ6" s="64"/>
      <c r="GR6" s="65"/>
      <c r="GS6" s="62"/>
      <c r="GT6" s="63"/>
      <c r="GV6" s="39">
        <f t="shared" ref="GV6:GV10" si="5">IF(L6="yes",K6)</f>
        <v>0.111</v>
      </c>
      <c r="GW6" s="10">
        <f t="shared" ref="GW6:GW10" si="6">IF(P6="yes",O6)</f>
        <v>0.11</v>
      </c>
      <c r="GX6" s="10">
        <f t="shared" ref="GX6:GX10" si="7">IF(T6="yes",S6)</f>
        <v>0.115</v>
      </c>
      <c r="GY6" s="10">
        <f t="shared" ref="GY6:GY10" si="8">IF(X6="yes",W6)</f>
        <v>0.12</v>
      </c>
      <c r="GZ6" s="10">
        <f t="shared" ref="GZ6:GZ10" si="9">IF(AB6="yes",AA6)</f>
        <v>0.1129</v>
      </c>
      <c r="HA6" s="10" t="b">
        <f t="shared" ref="HA6:HA10" si="10">IF(AF6="yes",AE6)</f>
        <v>0</v>
      </c>
      <c r="HB6" s="10" t="b">
        <f t="shared" ref="HB6:HB10" si="11">IF(AJ6="yes",AI6)</f>
        <v>0</v>
      </c>
      <c r="HC6" s="10" t="b">
        <f t="shared" ref="HC6:HC10" si="12">IF(AN6="yes",AM6)</f>
        <v>0</v>
      </c>
      <c r="HD6" s="10" t="b">
        <f t="shared" ref="HD6:HD10" si="13">IF(AR6="yes",AQ6)</f>
        <v>0</v>
      </c>
      <c r="HE6" s="10" t="b">
        <f t="shared" ref="HE6:HE10" si="14">IF(AV6="yes",AU6)</f>
        <v>0</v>
      </c>
      <c r="HF6" s="10" t="b">
        <f t="shared" ref="HF6:HF10" si="15">IF(AZ6="yes",AY6)</f>
        <v>0</v>
      </c>
      <c r="HG6" s="10" t="b">
        <f t="shared" ref="HG6:HG10" si="16">IF(BD6="yes",BC6)</f>
        <v>0</v>
      </c>
      <c r="HH6" s="10" t="b">
        <f t="shared" ref="HH6:HH10" si="17">IF(BH6="yes",BG6)</f>
        <v>0</v>
      </c>
      <c r="HI6" s="10" t="b">
        <f t="shared" ref="HI6:HI10" si="18">IF(BL6="yes",BK6)</f>
        <v>0</v>
      </c>
      <c r="HJ6" s="10" t="b">
        <f t="shared" ref="HJ6:HJ10" si="19">IF(BP6="yes",BO6)</f>
        <v>0</v>
      </c>
      <c r="HK6" s="10" t="b">
        <f t="shared" ref="HK6:HK10" si="20">IF(BT6="yes",BS6)</f>
        <v>0</v>
      </c>
      <c r="HL6" s="10" t="b">
        <f t="shared" ref="HL6:HL10" si="21">IF(BX6="yes",BW6)</f>
        <v>0</v>
      </c>
      <c r="HM6" s="10" t="b">
        <f t="shared" ref="HM6:HM10" si="22">IF(CB6="yes",CA6)</f>
        <v>0</v>
      </c>
      <c r="HN6" s="10" t="b">
        <f t="shared" ref="HN6:HN10" si="23">IF(CF6="yes",CE6)</f>
        <v>0</v>
      </c>
      <c r="HO6" s="10" t="b">
        <f t="shared" ref="HO6:HO10" si="24">IF(CJ6="yes",CI6)</f>
        <v>0</v>
      </c>
      <c r="HP6" s="10" t="b">
        <f t="shared" ref="HP6:HP10" si="25">IF(CN6="yes",CM6)</f>
        <v>0</v>
      </c>
      <c r="HQ6" s="10" t="b">
        <f t="shared" ref="HQ6:HQ10" si="26">IF(CR6="yes",CQ6)</f>
        <v>0</v>
      </c>
      <c r="HR6" s="10" t="b">
        <f t="shared" ref="HR6:HR10" si="27">IF(CV6="yes",CU6)</f>
        <v>0</v>
      </c>
      <c r="HS6" s="10" t="b">
        <f t="shared" ref="HS6:HS10" si="28">IF(CZ6="yes",CY6)</f>
        <v>0</v>
      </c>
      <c r="HT6" s="10" t="b">
        <f t="shared" ref="HT6:HT10" si="29">IF(DD6="yes",DC6)</f>
        <v>0</v>
      </c>
      <c r="HU6" s="10" t="b">
        <f t="shared" ref="HU6:HU10" si="30">IF(DH6="yes",DG6)</f>
        <v>0</v>
      </c>
      <c r="HV6" s="10" t="b">
        <f t="shared" ref="HV6:HV10" si="31">IF(DL6="yes",DK6)</f>
        <v>0</v>
      </c>
      <c r="HW6" s="10" t="b">
        <f t="shared" ref="HW6:HW10" si="32">IF(DP6="yes",DO6)</f>
        <v>0</v>
      </c>
      <c r="HX6" s="10" t="b">
        <f t="shared" ref="HX6:HX10" si="33">IF(DT6="yes",DS6)</f>
        <v>0</v>
      </c>
      <c r="HY6" s="10" t="b">
        <f t="shared" ref="HY6:HY10" si="34">IF(DX6="yes",DW6)</f>
        <v>0</v>
      </c>
      <c r="HZ6" s="10" t="b">
        <f t="shared" ref="HZ6:HZ10" si="35">IF(EB6="yes",EA6)</f>
        <v>0</v>
      </c>
      <c r="IA6" s="10" t="b">
        <f t="shared" ref="IA6:IA10" si="36">IF(EF6="yes",EE6)</f>
        <v>0</v>
      </c>
      <c r="IB6" s="10" t="b">
        <f t="shared" ref="IB6:IB10" si="37">IF(EJ6="yes",EI6)</f>
        <v>0</v>
      </c>
      <c r="IC6" s="10" t="b">
        <f t="shared" ref="IC6:IC10" si="38">IF(EN6="yes",EM6)</f>
        <v>0</v>
      </c>
      <c r="ID6" s="10" t="b">
        <f t="shared" ref="ID6:ID10" si="39">IF(ER6="yes",EQ6)</f>
        <v>0</v>
      </c>
      <c r="IE6" s="10" t="b">
        <f t="shared" ref="IE6:IE10" si="40">IF(EV6="yes",EU6)</f>
        <v>0</v>
      </c>
      <c r="IF6" s="10" t="b">
        <f t="shared" ref="IF6:IF10" si="41">IF(EZ6="yes",EY6)</f>
        <v>0</v>
      </c>
      <c r="IG6" s="10" t="b">
        <f t="shared" ref="IG6:IG10" si="42">IF(FD6="yes",FC6)</f>
        <v>0</v>
      </c>
      <c r="IH6" s="10" t="b">
        <f t="shared" ref="IH6:IH10" si="43">IF(FH6="yes",FG6)</f>
        <v>0</v>
      </c>
      <c r="II6" s="10" t="b">
        <f t="shared" ref="II6:II10" si="44">IF(FL6="yes",FK6)</f>
        <v>0</v>
      </c>
      <c r="IJ6" s="10" t="b">
        <f t="shared" ref="IJ6:IJ10" si="45">IF(FP6="yes",FO6)</f>
        <v>0</v>
      </c>
      <c r="IK6" s="10" t="b">
        <f t="shared" ref="IK6:IK10" si="46">IF(FT6="yes",FS6)</f>
        <v>0</v>
      </c>
      <c r="IL6" s="10" t="b">
        <f t="shared" ref="IL6:IL10" si="47">IF(FX6="yes",FW6)</f>
        <v>0</v>
      </c>
      <c r="IM6" s="10" t="b">
        <f t="shared" ref="IM6:IM10" si="48">IF(GB6="yes",GA6)</f>
        <v>0</v>
      </c>
      <c r="IN6" s="10" t="b">
        <f t="shared" ref="IN6:IN10" si="49">IF(GF6="yes",GE6)</f>
        <v>0</v>
      </c>
      <c r="IO6" s="10" t="b">
        <f t="shared" ref="IO6:IO10" si="50">IF(GJ6="yes",GI6)</f>
        <v>0</v>
      </c>
      <c r="IP6" s="10" t="b">
        <f t="shared" ref="IP6:IP10" si="51">IF(GN6="yes",GM6)</f>
        <v>0</v>
      </c>
      <c r="IQ6" s="19" t="b">
        <f t="shared" ref="IQ6:IQ10" si="52">IF(GR6="yes",GQ6)</f>
        <v>0</v>
      </c>
    </row>
    <row r="7" spans="1:251" x14ac:dyDescent="0.2">
      <c r="A7" s="9" t="s">
        <v>411</v>
      </c>
      <c r="B7" s="11" t="e">
        <f t="shared" ref="B7:C10" si="53">B6</f>
        <v>#REF!</v>
      </c>
      <c r="C7" s="11" t="e">
        <f t="shared" si="53"/>
        <v>#REF!</v>
      </c>
      <c r="D7" s="50">
        <f t="shared" si="0"/>
        <v>8.6500000000000007E-2</v>
      </c>
      <c r="E7" s="50">
        <f t="shared" si="1"/>
        <v>8.8999999999999996E-2</v>
      </c>
      <c r="F7" s="50">
        <f t="shared" si="2"/>
        <v>7.8E-2</v>
      </c>
      <c r="G7" s="50">
        <f t="shared" si="3"/>
        <v>0.09</v>
      </c>
      <c r="H7" s="18">
        <f t="shared" si="4"/>
        <v>4</v>
      </c>
      <c r="I7" s="16" t="e">
        <f>IF(H7&lt;&gt;0,PERCENTILE(GV7:IQ7,#REF!),-999)</f>
        <v>#REF!</v>
      </c>
      <c r="J7" s="17" t="e">
        <f>IF(H7&lt;&gt;0,PERCENTILE(GV7:IQ7,#REF!),-999)</f>
        <v>#REF!</v>
      </c>
      <c r="K7" s="50">
        <v>8.7999999999999995E-2</v>
      </c>
      <c r="L7" s="16" t="s">
        <v>8</v>
      </c>
      <c r="M7" s="62">
        <v>2017</v>
      </c>
      <c r="N7" s="63"/>
      <c r="O7" s="50">
        <v>0.09</v>
      </c>
      <c r="P7" s="16" t="s">
        <v>8</v>
      </c>
      <c r="Q7" s="62">
        <v>2018</v>
      </c>
      <c r="R7" s="63"/>
      <c r="S7" s="64"/>
      <c r="T7" s="65"/>
      <c r="U7" s="62"/>
      <c r="V7" s="63"/>
      <c r="W7" s="64">
        <v>0.09</v>
      </c>
      <c r="X7" s="65" t="s">
        <v>8</v>
      </c>
      <c r="Y7" s="62">
        <v>2020</v>
      </c>
      <c r="Z7" s="63"/>
      <c r="AA7" s="64">
        <v>7.8E-2</v>
      </c>
      <c r="AB7" s="65" t="s">
        <v>8</v>
      </c>
      <c r="AC7" s="62">
        <v>2020</v>
      </c>
      <c r="AD7" s="63"/>
      <c r="AE7" s="64"/>
      <c r="AF7" s="65"/>
      <c r="AG7" s="62"/>
      <c r="AH7" s="63"/>
      <c r="AI7" s="64"/>
      <c r="AJ7" s="65"/>
      <c r="AK7" s="62"/>
      <c r="AL7" s="63"/>
      <c r="AM7" s="64"/>
      <c r="AN7" s="65"/>
      <c r="AO7" s="62"/>
      <c r="AP7" s="63"/>
      <c r="AQ7" s="64"/>
      <c r="AR7" s="65"/>
      <c r="AS7" s="62"/>
      <c r="AT7" s="63"/>
      <c r="AU7" s="64"/>
      <c r="AV7" s="65"/>
      <c r="AW7" s="62"/>
      <c r="AX7" s="63"/>
      <c r="AY7" s="64"/>
      <c r="AZ7" s="65"/>
      <c r="BA7" s="62"/>
      <c r="BB7" s="63"/>
      <c r="BC7" s="64"/>
      <c r="BD7" s="65"/>
      <c r="BE7" s="62"/>
      <c r="BF7" s="63"/>
      <c r="BG7" s="64"/>
      <c r="BH7" s="65"/>
      <c r="BI7" s="62"/>
      <c r="BJ7" s="63"/>
      <c r="BK7" s="65"/>
      <c r="BL7" s="65"/>
      <c r="BM7" s="65"/>
      <c r="BN7" s="63"/>
      <c r="BO7" s="65"/>
      <c r="BP7" s="65"/>
      <c r="BQ7" s="65"/>
      <c r="BR7" s="63"/>
      <c r="BS7" s="65"/>
      <c r="BT7" s="65"/>
      <c r="BU7" s="65"/>
      <c r="BV7" s="63"/>
      <c r="BW7" s="64"/>
      <c r="BX7" s="65"/>
      <c r="BY7" s="62"/>
      <c r="BZ7" s="63"/>
      <c r="CA7" s="64"/>
      <c r="CB7" s="65"/>
      <c r="CC7" s="62"/>
      <c r="CD7" s="63"/>
      <c r="CE7" s="64"/>
      <c r="CF7" s="65"/>
      <c r="CG7" s="62"/>
      <c r="CH7" s="63"/>
      <c r="CI7" s="64"/>
      <c r="CJ7" s="65"/>
      <c r="CK7" s="62"/>
      <c r="CL7" s="63"/>
      <c r="CM7" s="65"/>
      <c r="CN7" s="65"/>
      <c r="CO7" s="65"/>
      <c r="CP7" s="63"/>
      <c r="CQ7" s="64"/>
      <c r="CR7" s="65"/>
      <c r="CS7" s="62"/>
      <c r="CT7" s="63"/>
      <c r="CU7" s="64"/>
      <c r="CV7" s="65"/>
      <c r="CW7" s="62"/>
      <c r="CX7" s="63"/>
      <c r="CY7" s="64"/>
      <c r="CZ7" s="65"/>
      <c r="DA7" s="62"/>
      <c r="DB7" s="63"/>
      <c r="DC7" s="64"/>
      <c r="DD7" s="65"/>
      <c r="DE7" s="62"/>
      <c r="DF7" s="63"/>
      <c r="DG7" s="64"/>
      <c r="DH7" s="65"/>
      <c r="DI7" s="62"/>
      <c r="DJ7" s="63"/>
      <c r="DK7" s="64"/>
      <c r="DL7" s="65"/>
      <c r="DM7" s="62"/>
      <c r="DN7" s="63"/>
      <c r="DO7" s="64"/>
      <c r="DP7" s="65"/>
      <c r="DQ7" s="62"/>
      <c r="DR7" s="63"/>
      <c r="DS7" s="64"/>
      <c r="DT7" s="65"/>
      <c r="DU7" s="62"/>
      <c r="DV7" s="63"/>
      <c r="DW7" s="64"/>
      <c r="DX7" s="65"/>
      <c r="DY7" s="62"/>
      <c r="DZ7" s="63"/>
      <c r="EA7" s="64"/>
      <c r="EB7" s="65"/>
      <c r="EC7" s="62"/>
      <c r="ED7" s="63"/>
      <c r="EE7" s="64"/>
      <c r="EF7" s="65"/>
      <c r="EG7" s="62"/>
      <c r="EH7" s="63"/>
      <c r="EI7" s="64"/>
      <c r="EJ7" s="65"/>
      <c r="EK7" s="62"/>
      <c r="EL7" s="63"/>
      <c r="EM7" s="64"/>
      <c r="EN7" s="65"/>
      <c r="EO7" s="62"/>
      <c r="EP7" s="65"/>
      <c r="EQ7" s="64"/>
      <c r="ER7" s="65"/>
      <c r="ES7" s="62"/>
      <c r="ET7" s="63"/>
      <c r="EU7" s="64"/>
      <c r="EV7" s="65"/>
      <c r="EW7" s="62"/>
      <c r="EX7" s="63"/>
      <c r="EY7" s="64"/>
      <c r="EZ7" s="65"/>
      <c r="FA7" s="62"/>
      <c r="FB7" s="63"/>
      <c r="FC7" s="64"/>
      <c r="FD7" s="65"/>
      <c r="FE7" s="62"/>
      <c r="FF7" s="63"/>
      <c r="FG7" s="64"/>
      <c r="FH7" s="65"/>
      <c r="FI7" s="62"/>
      <c r="FJ7" s="63"/>
      <c r="FK7" s="64"/>
      <c r="FL7" s="65"/>
      <c r="FM7" s="62"/>
      <c r="FN7" s="63"/>
      <c r="FO7" s="64"/>
      <c r="FP7" s="65"/>
      <c r="FQ7" s="62"/>
      <c r="FR7" s="63"/>
      <c r="FS7" s="64"/>
      <c r="FT7" s="65"/>
      <c r="FU7" s="62"/>
      <c r="FV7" s="63"/>
      <c r="FW7" s="64"/>
      <c r="FX7" s="65"/>
      <c r="FY7" s="62"/>
      <c r="FZ7" s="63"/>
      <c r="GA7" s="64"/>
      <c r="GB7" s="65"/>
      <c r="GC7" s="62"/>
      <c r="GD7" s="63"/>
      <c r="GE7" s="64"/>
      <c r="GF7" s="65"/>
      <c r="GG7" s="62"/>
      <c r="GH7" s="63"/>
      <c r="GI7" s="64"/>
      <c r="GJ7" s="65"/>
      <c r="GK7" s="62"/>
      <c r="GL7" s="63"/>
      <c r="GM7" s="64"/>
      <c r="GN7" s="65"/>
      <c r="GO7" s="62"/>
      <c r="GP7" s="63"/>
      <c r="GQ7" s="64"/>
      <c r="GR7" s="65"/>
      <c r="GS7" s="62"/>
      <c r="GT7" s="63"/>
      <c r="GV7" s="39">
        <f t="shared" si="5"/>
        <v>8.7999999999999995E-2</v>
      </c>
      <c r="GW7" s="10">
        <f t="shared" si="6"/>
        <v>0.09</v>
      </c>
      <c r="GX7" s="10" t="b">
        <f t="shared" si="7"/>
        <v>0</v>
      </c>
      <c r="GY7" s="10">
        <f t="shared" si="8"/>
        <v>0.09</v>
      </c>
      <c r="GZ7" s="10">
        <f t="shared" si="9"/>
        <v>7.8E-2</v>
      </c>
      <c r="HA7" s="10" t="b">
        <f t="shared" si="10"/>
        <v>0</v>
      </c>
      <c r="HB7" s="10" t="b">
        <f t="shared" si="11"/>
        <v>0</v>
      </c>
      <c r="HC7" s="10" t="b">
        <f t="shared" si="12"/>
        <v>0</v>
      </c>
      <c r="HD7" s="10" t="b">
        <f t="shared" si="13"/>
        <v>0</v>
      </c>
      <c r="HE7" s="10" t="b">
        <f t="shared" si="14"/>
        <v>0</v>
      </c>
      <c r="HF7" s="10" t="b">
        <f t="shared" si="15"/>
        <v>0</v>
      </c>
      <c r="HG7" s="10" t="b">
        <f t="shared" si="16"/>
        <v>0</v>
      </c>
      <c r="HH7" s="10" t="b">
        <f t="shared" si="17"/>
        <v>0</v>
      </c>
      <c r="HI7" s="10" t="b">
        <f t="shared" si="18"/>
        <v>0</v>
      </c>
      <c r="HJ7" s="10" t="b">
        <f t="shared" si="19"/>
        <v>0</v>
      </c>
      <c r="HK7" s="10" t="b">
        <f t="shared" si="20"/>
        <v>0</v>
      </c>
      <c r="HL7" s="10" t="b">
        <f t="shared" si="21"/>
        <v>0</v>
      </c>
      <c r="HM7" s="10" t="b">
        <f t="shared" si="22"/>
        <v>0</v>
      </c>
      <c r="HN7" s="10" t="b">
        <f t="shared" si="23"/>
        <v>0</v>
      </c>
      <c r="HO7" s="10" t="b">
        <f t="shared" si="24"/>
        <v>0</v>
      </c>
      <c r="HP7" s="10" t="b">
        <f t="shared" si="25"/>
        <v>0</v>
      </c>
      <c r="HQ7" s="10" t="b">
        <f t="shared" si="26"/>
        <v>0</v>
      </c>
      <c r="HR7" s="10" t="b">
        <f t="shared" si="27"/>
        <v>0</v>
      </c>
      <c r="HS7" s="10" t="b">
        <f t="shared" si="28"/>
        <v>0</v>
      </c>
      <c r="HT7" s="10" t="b">
        <f t="shared" si="29"/>
        <v>0</v>
      </c>
      <c r="HU7" s="10" t="b">
        <f t="shared" si="30"/>
        <v>0</v>
      </c>
      <c r="HV7" s="10" t="b">
        <f t="shared" si="31"/>
        <v>0</v>
      </c>
      <c r="HW7" s="10" t="b">
        <f t="shared" si="32"/>
        <v>0</v>
      </c>
      <c r="HX7" s="10" t="b">
        <f t="shared" si="33"/>
        <v>0</v>
      </c>
      <c r="HY7" s="10" t="b">
        <f t="shared" si="34"/>
        <v>0</v>
      </c>
      <c r="HZ7" s="10" t="b">
        <f t="shared" si="35"/>
        <v>0</v>
      </c>
      <c r="IA7" s="10" t="b">
        <f t="shared" si="36"/>
        <v>0</v>
      </c>
      <c r="IB7" s="10" t="b">
        <f t="shared" si="37"/>
        <v>0</v>
      </c>
      <c r="IC7" s="10" t="b">
        <f t="shared" si="38"/>
        <v>0</v>
      </c>
      <c r="ID7" s="10" t="b">
        <f t="shared" si="39"/>
        <v>0</v>
      </c>
      <c r="IE7" s="10" t="b">
        <f t="shared" si="40"/>
        <v>0</v>
      </c>
      <c r="IF7" s="10" t="b">
        <f t="shared" si="41"/>
        <v>0</v>
      </c>
      <c r="IG7" s="10" t="b">
        <f t="shared" si="42"/>
        <v>0</v>
      </c>
      <c r="IH7" s="10" t="b">
        <f t="shared" si="43"/>
        <v>0</v>
      </c>
      <c r="II7" s="10" t="b">
        <f t="shared" si="44"/>
        <v>0</v>
      </c>
      <c r="IJ7" s="10" t="b">
        <f t="shared" si="45"/>
        <v>0</v>
      </c>
      <c r="IK7" s="10" t="b">
        <f t="shared" si="46"/>
        <v>0</v>
      </c>
      <c r="IL7" s="10" t="b">
        <f t="shared" si="47"/>
        <v>0</v>
      </c>
      <c r="IM7" s="10" t="b">
        <f t="shared" si="48"/>
        <v>0</v>
      </c>
      <c r="IN7" s="10" t="b">
        <f t="shared" si="49"/>
        <v>0</v>
      </c>
      <c r="IO7" s="10" t="b">
        <f t="shared" si="50"/>
        <v>0</v>
      </c>
      <c r="IP7" s="10" t="b">
        <f t="shared" si="51"/>
        <v>0</v>
      </c>
      <c r="IQ7" s="19" t="b">
        <f t="shared" si="52"/>
        <v>0</v>
      </c>
    </row>
    <row r="8" spans="1:251" x14ac:dyDescent="0.2">
      <c r="A8" s="9" t="s">
        <v>97</v>
      </c>
      <c r="B8" s="11" t="e">
        <f t="shared" si="53"/>
        <v>#REF!</v>
      </c>
      <c r="C8" s="11" t="e">
        <f t="shared" si="53"/>
        <v>#REF!</v>
      </c>
      <c r="D8" s="50">
        <f t="shared" si="0"/>
        <v>0.73917999999999995</v>
      </c>
      <c r="E8" s="50">
        <f t="shared" si="1"/>
        <v>0.75</v>
      </c>
      <c r="F8" s="50">
        <f t="shared" si="2"/>
        <v>0.66690000000000005</v>
      </c>
      <c r="G8" s="50">
        <f t="shared" si="3"/>
        <v>0.78</v>
      </c>
      <c r="H8" s="18">
        <f t="shared" si="4"/>
        <v>5</v>
      </c>
      <c r="I8" s="16" t="e">
        <f>IF(H8&lt;&gt;0,PERCENTILE(GV8:IQ8,#REF!),-999)</f>
        <v>#REF!</v>
      </c>
      <c r="J8" s="17" t="e">
        <f>IF(H8&lt;&gt;0,PERCENTILE(GV8:IQ8,#REF!),-999)</f>
        <v>#REF!</v>
      </c>
      <c r="K8" s="50">
        <v>0.75</v>
      </c>
      <c r="L8" s="16" t="s">
        <v>8</v>
      </c>
      <c r="M8" s="62">
        <v>2017</v>
      </c>
      <c r="N8" s="63"/>
      <c r="O8" s="50">
        <v>0.75</v>
      </c>
      <c r="P8" s="16" t="s">
        <v>8</v>
      </c>
      <c r="Q8" s="62">
        <v>2018</v>
      </c>
      <c r="R8" s="63"/>
      <c r="S8" s="50">
        <v>0.749</v>
      </c>
      <c r="T8" s="16" t="s">
        <v>8</v>
      </c>
      <c r="U8" s="62">
        <v>2018</v>
      </c>
      <c r="V8" s="63"/>
      <c r="W8" s="64">
        <v>0.78</v>
      </c>
      <c r="X8" s="65" t="s">
        <v>8</v>
      </c>
      <c r="Y8" s="62">
        <v>2020</v>
      </c>
      <c r="Z8" s="63"/>
      <c r="AA8" s="64">
        <v>0.66690000000000005</v>
      </c>
      <c r="AB8" s="65" t="s">
        <v>8</v>
      </c>
      <c r="AC8" s="62">
        <v>2020</v>
      </c>
      <c r="AD8" s="63"/>
      <c r="AE8" s="64"/>
      <c r="AF8" s="65"/>
      <c r="AG8" s="62"/>
      <c r="AH8" s="63"/>
      <c r="AI8" s="64"/>
      <c r="AJ8" s="65"/>
      <c r="AK8" s="62"/>
      <c r="AL8" s="63"/>
      <c r="AM8" s="64"/>
      <c r="AN8" s="65"/>
      <c r="AO8" s="62"/>
      <c r="AP8" s="63"/>
      <c r="AQ8" s="64"/>
      <c r="AR8" s="65"/>
      <c r="AS8" s="62"/>
      <c r="AT8" s="63"/>
      <c r="AU8" s="64"/>
      <c r="AV8" s="65"/>
      <c r="AW8" s="62"/>
      <c r="AX8" s="63"/>
      <c r="AY8" s="64"/>
      <c r="AZ8" s="65"/>
      <c r="BA8" s="62"/>
      <c r="BB8" s="63"/>
      <c r="BC8" s="64"/>
      <c r="BD8" s="65"/>
      <c r="BE8" s="62"/>
      <c r="BF8" s="63"/>
      <c r="BG8" s="64"/>
      <c r="BH8" s="65"/>
      <c r="BI8" s="62"/>
      <c r="BJ8" s="63"/>
      <c r="BK8" s="64"/>
      <c r="BL8" s="65"/>
      <c r="BM8" s="62"/>
      <c r="BN8" s="63"/>
      <c r="BO8" s="64"/>
      <c r="BP8" s="65"/>
      <c r="BQ8" s="62"/>
      <c r="BR8" s="63"/>
      <c r="BS8" s="64"/>
      <c r="BT8" s="65"/>
      <c r="BU8" s="62"/>
      <c r="BV8" s="63"/>
      <c r="BW8" s="64"/>
      <c r="BX8" s="65"/>
      <c r="BY8" s="62"/>
      <c r="BZ8" s="63"/>
      <c r="CA8" s="64"/>
      <c r="CB8" s="65"/>
      <c r="CC8" s="62"/>
      <c r="CD8" s="63"/>
      <c r="CE8" s="64"/>
      <c r="CF8" s="65"/>
      <c r="CG8" s="62"/>
      <c r="CH8" s="63"/>
      <c r="CI8" s="64"/>
      <c r="CJ8" s="65"/>
      <c r="CK8" s="62"/>
      <c r="CL8" s="63"/>
      <c r="CM8" s="64"/>
      <c r="CN8" s="65"/>
      <c r="CO8" s="62"/>
      <c r="CP8" s="63"/>
      <c r="CQ8" s="64"/>
      <c r="CR8" s="65"/>
      <c r="CS8" s="62"/>
      <c r="CT8" s="63"/>
      <c r="CU8" s="64"/>
      <c r="CV8" s="65"/>
      <c r="CW8" s="62"/>
      <c r="CX8" s="63"/>
      <c r="CY8" s="64"/>
      <c r="CZ8" s="65"/>
      <c r="DA8" s="62"/>
      <c r="DB8" s="63"/>
      <c r="DC8" s="64"/>
      <c r="DD8" s="65"/>
      <c r="DE8" s="62"/>
      <c r="DF8" s="63"/>
      <c r="DG8" s="64"/>
      <c r="DH8" s="65"/>
      <c r="DI8" s="62"/>
      <c r="DJ8" s="63"/>
      <c r="DK8" s="64"/>
      <c r="DL8" s="65"/>
      <c r="DM8" s="62"/>
      <c r="DN8" s="63"/>
      <c r="DO8" s="64"/>
      <c r="DP8" s="65"/>
      <c r="DQ8" s="62"/>
      <c r="DR8" s="63"/>
      <c r="DS8" s="64"/>
      <c r="DT8" s="65"/>
      <c r="DU8" s="62"/>
      <c r="DV8" s="63"/>
      <c r="DW8" s="64"/>
      <c r="DX8" s="65"/>
      <c r="DY8" s="62"/>
      <c r="DZ8" s="63"/>
      <c r="EA8" s="64"/>
      <c r="EB8" s="65"/>
      <c r="EC8" s="62"/>
      <c r="ED8" s="63"/>
      <c r="EE8" s="64"/>
      <c r="EF8" s="65"/>
      <c r="EG8" s="62"/>
      <c r="EH8" s="63"/>
      <c r="EI8" s="64"/>
      <c r="EJ8" s="65"/>
      <c r="EK8" s="62"/>
      <c r="EL8" s="63"/>
      <c r="EM8" s="64"/>
      <c r="EN8" s="65"/>
      <c r="EO8" s="62"/>
      <c r="EP8" s="63"/>
      <c r="EQ8" s="64"/>
      <c r="ER8" s="65"/>
      <c r="ES8" s="62"/>
      <c r="ET8" s="63"/>
      <c r="EU8" s="64"/>
      <c r="EV8" s="65"/>
      <c r="EW8" s="62"/>
      <c r="EX8" s="63"/>
      <c r="EY8" s="64"/>
      <c r="EZ8" s="65"/>
      <c r="FA8" s="62"/>
      <c r="FB8" s="63"/>
      <c r="FC8" s="64"/>
      <c r="FD8" s="65"/>
      <c r="FE8" s="62"/>
      <c r="FF8" s="63"/>
      <c r="FG8" s="64"/>
      <c r="FH8" s="65"/>
      <c r="FI8" s="62"/>
      <c r="FJ8" s="63"/>
      <c r="FK8" s="64"/>
      <c r="FL8" s="65"/>
      <c r="FM8" s="62"/>
      <c r="FN8" s="63"/>
      <c r="FO8" s="64"/>
      <c r="FP8" s="65"/>
      <c r="FQ8" s="62"/>
      <c r="FR8" s="63"/>
      <c r="FS8" s="64"/>
      <c r="FT8" s="65"/>
      <c r="FU8" s="62"/>
      <c r="FV8" s="63"/>
      <c r="FW8" s="64"/>
      <c r="FX8" s="65"/>
      <c r="FY8" s="62"/>
      <c r="FZ8" s="63"/>
      <c r="GA8" s="64"/>
      <c r="GB8" s="65"/>
      <c r="GC8" s="62"/>
      <c r="GD8" s="63"/>
      <c r="GE8" s="64"/>
      <c r="GF8" s="65"/>
      <c r="GG8" s="62"/>
      <c r="GH8" s="63"/>
      <c r="GI8" s="64"/>
      <c r="GJ8" s="65"/>
      <c r="GK8" s="62"/>
      <c r="GL8" s="63"/>
      <c r="GM8" s="64"/>
      <c r="GN8" s="65"/>
      <c r="GO8" s="62"/>
      <c r="GP8" s="63"/>
      <c r="GQ8" s="64"/>
      <c r="GR8" s="65"/>
      <c r="GS8" s="62"/>
      <c r="GT8" s="63"/>
      <c r="GV8" s="39">
        <f t="shared" si="5"/>
        <v>0.75</v>
      </c>
      <c r="GW8" s="10">
        <f t="shared" si="6"/>
        <v>0.75</v>
      </c>
      <c r="GX8" s="10">
        <f t="shared" si="7"/>
        <v>0.749</v>
      </c>
      <c r="GY8" s="10">
        <f t="shared" si="8"/>
        <v>0.78</v>
      </c>
      <c r="GZ8" s="10">
        <f t="shared" si="9"/>
        <v>0.66690000000000005</v>
      </c>
      <c r="HA8" s="10" t="b">
        <f t="shared" si="10"/>
        <v>0</v>
      </c>
      <c r="HB8" s="10" t="b">
        <f t="shared" si="11"/>
        <v>0</v>
      </c>
      <c r="HC8" s="10" t="b">
        <f t="shared" si="12"/>
        <v>0</v>
      </c>
      <c r="HD8" s="10" t="b">
        <f t="shared" si="13"/>
        <v>0</v>
      </c>
      <c r="HE8" s="10" t="b">
        <f t="shared" si="14"/>
        <v>0</v>
      </c>
      <c r="HF8" s="10" t="b">
        <f t="shared" si="15"/>
        <v>0</v>
      </c>
      <c r="HG8" s="10" t="b">
        <f t="shared" si="16"/>
        <v>0</v>
      </c>
      <c r="HH8" s="10" t="b">
        <f t="shared" si="17"/>
        <v>0</v>
      </c>
      <c r="HI8" s="10" t="b">
        <f t="shared" si="18"/>
        <v>0</v>
      </c>
      <c r="HJ8" s="10" t="b">
        <f t="shared" si="19"/>
        <v>0</v>
      </c>
      <c r="HK8" s="10" t="b">
        <f t="shared" si="20"/>
        <v>0</v>
      </c>
      <c r="HL8" s="10" t="b">
        <f t="shared" si="21"/>
        <v>0</v>
      </c>
      <c r="HM8" s="10" t="b">
        <f t="shared" si="22"/>
        <v>0</v>
      </c>
      <c r="HN8" s="10" t="b">
        <f t="shared" si="23"/>
        <v>0</v>
      </c>
      <c r="HO8" s="10" t="b">
        <f t="shared" si="24"/>
        <v>0</v>
      </c>
      <c r="HP8" s="10" t="b">
        <f t="shared" si="25"/>
        <v>0</v>
      </c>
      <c r="HQ8" s="10" t="b">
        <f t="shared" si="26"/>
        <v>0</v>
      </c>
      <c r="HR8" s="10" t="b">
        <f t="shared" si="27"/>
        <v>0</v>
      </c>
      <c r="HS8" s="10" t="b">
        <f t="shared" si="28"/>
        <v>0</v>
      </c>
      <c r="HT8" s="10" t="b">
        <f t="shared" si="29"/>
        <v>0</v>
      </c>
      <c r="HU8" s="10" t="b">
        <f t="shared" si="30"/>
        <v>0</v>
      </c>
      <c r="HV8" s="10" t="b">
        <f t="shared" si="31"/>
        <v>0</v>
      </c>
      <c r="HW8" s="10" t="b">
        <f t="shared" si="32"/>
        <v>0</v>
      </c>
      <c r="HX8" s="10" t="b">
        <f t="shared" si="33"/>
        <v>0</v>
      </c>
      <c r="HY8" s="10" t="b">
        <f t="shared" si="34"/>
        <v>0</v>
      </c>
      <c r="HZ8" s="10" t="b">
        <f t="shared" si="35"/>
        <v>0</v>
      </c>
      <c r="IA8" s="10" t="b">
        <f t="shared" si="36"/>
        <v>0</v>
      </c>
      <c r="IB8" s="10" t="b">
        <f t="shared" si="37"/>
        <v>0</v>
      </c>
      <c r="IC8" s="10" t="b">
        <f t="shared" si="38"/>
        <v>0</v>
      </c>
      <c r="ID8" s="10" t="b">
        <f t="shared" si="39"/>
        <v>0</v>
      </c>
      <c r="IE8" s="10" t="b">
        <f t="shared" si="40"/>
        <v>0</v>
      </c>
      <c r="IF8" s="10" t="b">
        <f t="shared" si="41"/>
        <v>0</v>
      </c>
      <c r="IG8" s="10" t="b">
        <f t="shared" si="42"/>
        <v>0</v>
      </c>
      <c r="IH8" s="10" t="b">
        <f t="shared" si="43"/>
        <v>0</v>
      </c>
      <c r="II8" s="10" t="b">
        <f t="shared" si="44"/>
        <v>0</v>
      </c>
      <c r="IJ8" s="10" t="b">
        <f t="shared" si="45"/>
        <v>0</v>
      </c>
      <c r="IK8" s="10" t="b">
        <f t="shared" si="46"/>
        <v>0</v>
      </c>
      <c r="IL8" s="10" t="b">
        <f t="shared" si="47"/>
        <v>0</v>
      </c>
      <c r="IM8" s="10" t="b">
        <f t="shared" si="48"/>
        <v>0</v>
      </c>
      <c r="IN8" s="10" t="b">
        <f t="shared" si="49"/>
        <v>0</v>
      </c>
      <c r="IO8" s="10" t="b">
        <f t="shared" si="50"/>
        <v>0</v>
      </c>
      <c r="IP8" s="10" t="b">
        <f t="shared" si="51"/>
        <v>0</v>
      </c>
      <c r="IQ8" s="19" t="b">
        <f t="shared" si="52"/>
        <v>0</v>
      </c>
    </row>
    <row r="9" spans="1:251" x14ac:dyDescent="0.2">
      <c r="A9" s="9" t="s">
        <v>502</v>
      </c>
      <c r="B9" s="11" t="e">
        <f>#REF!</f>
        <v>#REF!</v>
      </c>
      <c r="C9" s="11" t="e">
        <f>#REF!</f>
        <v>#REF!</v>
      </c>
      <c r="D9" s="50">
        <f t="shared" si="0"/>
        <v>-999</v>
      </c>
      <c r="E9" s="50">
        <f t="shared" si="1"/>
        <v>-999</v>
      </c>
      <c r="F9" s="50">
        <f t="shared" si="2"/>
        <v>-999</v>
      </c>
      <c r="G9" s="50">
        <f t="shared" si="3"/>
        <v>-999</v>
      </c>
      <c r="H9" s="18">
        <f t="shared" si="4"/>
        <v>0</v>
      </c>
      <c r="I9" s="16">
        <f>IF(H9&lt;&gt;0,PERCENTILE(GV9:IQ9,#REF!),-999)</f>
        <v>-999</v>
      </c>
      <c r="J9" s="17">
        <f>IF(H9&lt;&gt;0,PERCENTILE(GV9:IQ9,#REF!),-999)</f>
        <v>-999</v>
      </c>
      <c r="K9" s="64"/>
      <c r="L9" s="65"/>
      <c r="M9" s="62"/>
      <c r="N9" s="63"/>
      <c r="O9" s="64"/>
      <c r="P9" s="65"/>
      <c r="Q9" s="62"/>
      <c r="R9" s="63"/>
      <c r="S9" s="64"/>
      <c r="T9" s="65"/>
      <c r="U9" s="62"/>
      <c r="V9" s="63"/>
      <c r="W9" s="64"/>
      <c r="X9" s="65"/>
      <c r="Y9" s="62"/>
      <c r="Z9" s="63"/>
      <c r="AA9" s="64"/>
      <c r="AB9" s="65"/>
      <c r="AC9" s="62"/>
      <c r="AD9" s="63"/>
      <c r="AE9" s="64"/>
      <c r="AF9" s="65"/>
      <c r="AG9" s="62"/>
      <c r="AH9" s="63"/>
      <c r="AI9" s="64"/>
      <c r="AJ9" s="65"/>
      <c r="AK9" s="62"/>
      <c r="AL9" s="63"/>
      <c r="AM9" s="64"/>
      <c r="AN9" s="65"/>
      <c r="AO9" s="62"/>
      <c r="AP9" s="63"/>
      <c r="AQ9" s="64"/>
      <c r="AR9" s="65"/>
      <c r="AS9" s="62"/>
      <c r="AT9" s="63"/>
      <c r="AU9" s="64"/>
      <c r="AV9" s="65"/>
      <c r="AW9" s="62"/>
      <c r="AX9" s="63"/>
      <c r="AY9" s="64"/>
      <c r="AZ9" s="65"/>
      <c r="BA9" s="62"/>
      <c r="BB9" s="63"/>
      <c r="BC9" s="64"/>
      <c r="BD9" s="65"/>
      <c r="BE9" s="62"/>
      <c r="BF9" s="63"/>
      <c r="BG9" s="64"/>
      <c r="BH9" s="65"/>
      <c r="BI9" s="62"/>
      <c r="BJ9" s="63"/>
      <c r="BK9" s="64"/>
      <c r="BL9" s="65"/>
      <c r="BM9" s="62"/>
      <c r="BN9" s="63"/>
      <c r="BO9" s="64"/>
      <c r="BP9" s="65"/>
      <c r="BQ9" s="62"/>
      <c r="BR9" s="63"/>
      <c r="BS9" s="64"/>
      <c r="BT9" s="65"/>
      <c r="BU9" s="62"/>
      <c r="BV9" s="63"/>
      <c r="BW9" s="64"/>
      <c r="BX9" s="65"/>
      <c r="BY9" s="62"/>
      <c r="BZ9" s="63"/>
      <c r="CA9" s="64"/>
      <c r="CB9" s="65"/>
      <c r="CC9" s="62"/>
      <c r="CD9" s="63"/>
      <c r="CE9" s="64"/>
      <c r="CF9" s="65"/>
      <c r="CG9" s="62"/>
      <c r="CH9" s="63"/>
      <c r="CI9" s="64"/>
      <c r="CJ9" s="65"/>
      <c r="CK9" s="62"/>
      <c r="CL9" s="63"/>
      <c r="CM9" s="64"/>
      <c r="CN9" s="65"/>
      <c r="CO9" s="62"/>
      <c r="CP9" s="63"/>
      <c r="CQ9" s="64"/>
      <c r="CR9" s="65"/>
      <c r="CS9" s="62"/>
      <c r="CT9" s="63"/>
      <c r="CU9" s="64"/>
      <c r="CV9" s="65"/>
      <c r="CW9" s="62"/>
      <c r="CX9" s="63"/>
      <c r="CY9" s="64"/>
      <c r="CZ9" s="65"/>
      <c r="DA9" s="62"/>
      <c r="DB9" s="63"/>
      <c r="DC9" s="64"/>
      <c r="DD9" s="65"/>
      <c r="DE9" s="62"/>
      <c r="DF9" s="63"/>
      <c r="DG9" s="64"/>
      <c r="DH9" s="65"/>
      <c r="DI9" s="62"/>
      <c r="DJ9" s="63"/>
      <c r="DK9" s="64"/>
      <c r="DL9" s="65"/>
      <c r="DM9" s="62"/>
      <c r="DN9" s="63"/>
      <c r="DO9" s="64"/>
      <c r="DP9" s="65"/>
      <c r="DQ9" s="62"/>
      <c r="DR9" s="63"/>
      <c r="DS9" s="64"/>
      <c r="DT9" s="65"/>
      <c r="DU9" s="62"/>
      <c r="DV9" s="63"/>
      <c r="DW9" s="64"/>
      <c r="DX9" s="65"/>
      <c r="DY9" s="62"/>
      <c r="DZ9" s="63"/>
      <c r="EA9" s="64"/>
      <c r="EB9" s="65"/>
      <c r="EC9" s="62"/>
      <c r="ED9" s="63"/>
      <c r="EE9" s="64"/>
      <c r="EF9" s="65"/>
      <c r="EG9" s="62"/>
      <c r="EH9" s="63"/>
      <c r="EI9" s="64"/>
      <c r="EJ9" s="65"/>
      <c r="EK9" s="62"/>
      <c r="EL9" s="63"/>
      <c r="EM9" s="64"/>
      <c r="EN9" s="65"/>
      <c r="EO9" s="62"/>
      <c r="EP9" s="63"/>
      <c r="EQ9" s="64"/>
      <c r="ER9" s="65"/>
      <c r="ES9" s="62"/>
      <c r="ET9" s="63"/>
      <c r="EU9" s="64"/>
      <c r="EV9" s="65"/>
      <c r="EW9" s="62"/>
      <c r="EX9" s="63"/>
      <c r="EY9" s="64"/>
      <c r="EZ9" s="65"/>
      <c r="FA9" s="62"/>
      <c r="FB9" s="63"/>
      <c r="FC9" s="64"/>
      <c r="FD9" s="65"/>
      <c r="FE9" s="62"/>
      <c r="FF9" s="63"/>
      <c r="FG9" s="64"/>
      <c r="FH9" s="65"/>
      <c r="FI9" s="62"/>
      <c r="FJ9" s="63"/>
      <c r="FK9" s="64"/>
      <c r="FL9" s="65"/>
      <c r="FM9" s="62"/>
      <c r="FN9" s="63"/>
      <c r="FO9" s="64"/>
      <c r="FP9" s="65"/>
      <c r="FQ9" s="62"/>
      <c r="FR9" s="63"/>
      <c r="FS9" s="64"/>
      <c r="FT9" s="65"/>
      <c r="FU9" s="62"/>
      <c r="FV9" s="63"/>
      <c r="FW9" s="64"/>
      <c r="FX9" s="65"/>
      <c r="FY9" s="62"/>
      <c r="FZ9" s="63"/>
      <c r="GA9" s="64"/>
      <c r="GB9" s="65"/>
      <c r="GC9" s="62"/>
      <c r="GD9" s="63"/>
      <c r="GE9" s="64"/>
      <c r="GF9" s="65"/>
      <c r="GG9" s="62"/>
      <c r="GH9" s="63"/>
      <c r="GI9" s="64"/>
      <c r="GJ9" s="65"/>
      <c r="GK9" s="62"/>
      <c r="GL9" s="63"/>
      <c r="GM9" s="64"/>
      <c r="GN9" s="65"/>
      <c r="GO9" s="62"/>
      <c r="GP9" s="63"/>
      <c r="GQ9" s="64"/>
      <c r="GR9" s="65"/>
      <c r="GS9" s="62"/>
      <c r="GT9" s="63"/>
      <c r="GV9" s="39" t="b">
        <f t="shared" si="5"/>
        <v>0</v>
      </c>
      <c r="GW9" s="10" t="b">
        <f t="shared" si="6"/>
        <v>0</v>
      </c>
      <c r="GX9" s="10" t="b">
        <f t="shared" si="7"/>
        <v>0</v>
      </c>
      <c r="GY9" s="10" t="b">
        <f t="shared" si="8"/>
        <v>0</v>
      </c>
      <c r="GZ9" s="10" t="b">
        <f t="shared" si="9"/>
        <v>0</v>
      </c>
      <c r="HA9" s="10" t="b">
        <f t="shared" si="10"/>
        <v>0</v>
      </c>
      <c r="HB9" s="10" t="b">
        <f t="shared" si="11"/>
        <v>0</v>
      </c>
      <c r="HC9" s="10" t="b">
        <f t="shared" si="12"/>
        <v>0</v>
      </c>
      <c r="HD9" s="10" t="b">
        <f t="shared" si="13"/>
        <v>0</v>
      </c>
      <c r="HE9" s="10" t="b">
        <f t="shared" si="14"/>
        <v>0</v>
      </c>
      <c r="HF9" s="10" t="b">
        <f t="shared" si="15"/>
        <v>0</v>
      </c>
      <c r="HG9" s="10" t="b">
        <f t="shared" si="16"/>
        <v>0</v>
      </c>
      <c r="HH9" s="10" t="b">
        <f t="shared" si="17"/>
        <v>0</v>
      </c>
      <c r="HI9" s="10" t="b">
        <f t="shared" si="18"/>
        <v>0</v>
      </c>
      <c r="HJ9" s="10" t="b">
        <f t="shared" si="19"/>
        <v>0</v>
      </c>
      <c r="HK9" s="10" t="b">
        <f t="shared" si="20"/>
        <v>0</v>
      </c>
      <c r="HL9" s="10" t="b">
        <f t="shared" si="21"/>
        <v>0</v>
      </c>
      <c r="HM9" s="10" t="b">
        <f t="shared" si="22"/>
        <v>0</v>
      </c>
      <c r="HN9" s="10" t="b">
        <f t="shared" si="23"/>
        <v>0</v>
      </c>
      <c r="HO9" s="10" t="b">
        <f t="shared" si="24"/>
        <v>0</v>
      </c>
      <c r="HP9" s="10" t="b">
        <f t="shared" si="25"/>
        <v>0</v>
      </c>
      <c r="HQ9" s="10" t="b">
        <f t="shared" si="26"/>
        <v>0</v>
      </c>
      <c r="HR9" s="10" t="b">
        <f t="shared" si="27"/>
        <v>0</v>
      </c>
      <c r="HS9" s="10" t="b">
        <f t="shared" si="28"/>
        <v>0</v>
      </c>
      <c r="HT9" s="10" t="b">
        <f t="shared" si="29"/>
        <v>0</v>
      </c>
      <c r="HU9" s="10" t="b">
        <f t="shared" si="30"/>
        <v>0</v>
      </c>
      <c r="HV9" s="10" t="b">
        <f t="shared" si="31"/>
        <v>0</v>
      </c>
      <c r="HW9" s="10" t="b">
        <f t="shared" si="32"/>
        <v>0</v>
      </c>
      <c r="HX9" s="10" t="b">
        <f t="shared" si="33"/>
        <v>0</v>
      </c>
      <c r="HY9" s="10" t="b">
        <f t="shared" si="34"/>
        <v>0</v>
      </c>
      <c r="HZ9" s="10" t="b">
        <f t="shared" si="35"/>
        <v>0</v>
      </c>
      <c r="IA9" s="10" t="b">
        <f t="shared" si="36"/>
        <v>0</v>
      </c>
      <c r="IB9" s="10" t="b">
        <f t="shared" si="37"/>
        <v>0</v>
      </c>
      <c r="IC9" s="10" t="b">
        <f t="shared" si="38"/>
        <v>0</v>
      </c>
      <c r="ID9" s="10" t="b">
        <f t="shared" si="39"/>
        <v>0</v>
      </c>
      <c r="IE9" s="10" t="b">
        <f t="shared" si="40"/>
        <v>0</v>
      </c>
      <c r="IF9" s="10" t="b">
        <f t="shared" si="41"/>
        <v>0</v>
      </c>
      <c r="IG9" s="10" t="b">
        <f t="shared" si="42"/>
        <v>0</v>
      </c>
      <c r="IH9" s="10" t="b">
        <f t="shared" si="43"/>
        <v>0</v>
      </c>
      <c r="II9" s="10" t="b">
        <f t="shared" si="44"/>
        <v>0</v>
      </c>
      <c r="IJ9" s="10" t="b">
        <f t="shared" si="45"/>
        <v>0</v>
      </c>
      <c r="IK9" s="10" t="b">
        <f t="shared" si="46"/>
        <v>0</v>
      </c>
      <c r="IL9" s="10" t="b">
        <f t="shared" si="47"/>
        <v>0</v>
      </c>
      <c r="IM9" s="10" t="b">
        <f t="shared" si="48"/>
        <v>0</v>
      </c>
      <c r="IN9" s="10" t="b">
        <f t="shared" si="49"/>
        <v>0</v>
      </c>
      <c r="IO9" s="10" t="b">
        <f t="shared" si="50"/>
        <v>0</v>
      </c>
      <c r="IP9" s="10" t="b">
        <f t="shared" si="51"/>
        <v>0</v>
      </c>
      <c r="IQ9" s="19" t="b">
        <f t="shared" si="52"/>
        <v>0</v>
      </c>
    </row>
    <row r="10" spans="1:251" x14ac:dyDescent="0.2">
      <c r="A10" s="9" t="s">
        <v>412</v>
      </c>
      <c r="B10" s="11" t="e">
        <f t="shared" si="53"/>
        <v>#REF!</v>
      </c>
      <c r="C10" s="11" t="e">
        <f t="shared" si="53"/>
        <v>#REF!</v>
      </c>
      <c r="D10" s="50">
        <f t="shared" si="0"/>
        <v>-999</v>
      </c>
      <c r="E10" s="50">
        <f t="shared" si="1"/>
        <v>-999</v>
      </c>
      <c r="F10" s="50">
        <f t="shared" si="2"/>
        <v>-999</v>
      </c>
      <c r="G10" s="50">
        <f t="shared" si="3"/>
        <v>-999</v>
      </c>
      <c r="H10" s="18">
        <f t="shared" si="4"/>
        <v>0</v>
      </c>
      <c r="I10" s="16">
        <f>IF(H10&lt;&gt;0,PERCENTILE(GV10:IQ10,#REF!),-999)</f>
        <v>-999</v>
      </c>
      <c r="J10" s="17">
        <f>IF(H10&lt;&gt;0,PERCENTILE(GV10:IQ10,#REF!),-999)</f>
        <v>-999</v>
      </c>
      <c r="K10" s="64"/>
      <c r="L10" s="65"/>
      <c r="M10" s="62"/>
      <c r="N10" s="63"/>
      <c r="O10" s="64"/>
      <c r="P10" s="65"/>
      <c r="Q10" s="62"/>
      <c r="R10" s="63"/>
      <c r="S10" s="64"/>
      <c r="T10" s="65"/>
      <c r="U10" s="62"/>
      <c r="V10" s="63"/>
      <c r="W10" s="64"/>
      <c r="X10" s="65"/>
      <c r="Y10" s="62"/>
      <c r="Z10" s="63"/>
      <c r="AA10" s="64"/>
      <c r="AB10" s="65"/>
      <c r="AC10" s="62"/>
      <c r="AD10" s="63"/>
      <c r="AE10" s="64"/>
      <c r="AF10" s="65"/>
      <c r="AG10" s="62"/>
      <c r="AH10" s="63"/>
      <c r="AI10" s="64"/>
      <c r="AJ10" s="65"/>
      <c r="AK10" s="62"/>
      <c r="AL10" s="63"/>
      <c r="AM10" s="64"/>
      <c r="AN10" s="65"/>
      <c r="AO10" s="62"/>
      <c r="AP10" s="63"/>
      <c r="AQ10" s="64"/>
      <c r="AR10" s="65"/>
      <c r="AS10" s="62"/>
      <c r="AT10" s="63"/>
      <c r="AU10" s="64"/>
      <c r="AV10" s="65"/>
      <c r="AW10" s="62"/>
      <c r="AX10" s="63"/>
      <c r="AY10" s="64"/>
      <c r="AZ10" s="65"/>
      <c r="BA10" s="62"/>
      <c r="BB10" s="63"/>
      <c r="BC10" s="64"/>
      <c r="BD10" s="65"/>
      <c r="BE10" s="62"/>
      <c r="BF10" s="63"/>
      <c r="BG10" s="64"/>
      <c r="BH10" s="65"/>
      <c r="BI10" s="62"/>
      <c r="BJ10" s="63"/>
      <c r="BK10" s="64"/>
      <c r="BL10" s="65"/>
      <c r="BM10" s="62"/>
      <c r="BN10" s="63"/>
      <c r="BO10" s="64"/>
      <c r="BP10" s="65"/>
      <c r="BQ10" s="62"/>
      <c r="BR10" s="63"/>
      <c r="BS10" s="64"/>
      <c r="BT10" s="65"/>
      <c r="BU10" s="62"/>
      <c r="BV10" s="63"/>
      <c r="BW10" s="64"/>
      <c r="BX10" s="65"/>
      <c r="BY10" s="62"/>
      <c r="BZ10" s="63"/>
      <c r="CA10" s="64"/>
      <c r="CB10" s="65"/>
      <c r="CC10" s="62"/>
      <c r="CD10" s="63"/>
      <c r="CE10" s="64"/>
      <c r="CF10" s="65"/>
      <c r="CG10" s="62"/>
      <c r="CH10" s="63"/>
      <c r="CI10" s="64"/>
      <c r="CJ10" s="65"/>
      <c r="CK10" s="62"/>
      <c r="CL10" s="63"/>
      <c r="CM10" s="64"/>
      <c r="CN10" s="65"/>
      <c r="CO10" s="62"/>
      <c r="CP10" s="63"/>
      <c r="CQ10" s="64"/>
      <c r="CR10" s="65"/>
      <c r="CS10" s="62"/>
      <c r="CT10" s="63"/>
      <c r="CU10" s="64"/>
      <c r="CV10" s="65"/>
      <c r="CW10" s="62"/>
      <c r="CX10" s="63"/>
      <c r="CY10" s="64"/>
      <c r="CZ10" s="65"/>
      <c r="DA10" s="62"/>
      <c r="DB10" s="63"/>
      <c r="DC10" s="64"/>
      <c r="DD10" s="65"/>
      <c r="DE10" s="62"/>
      <c r="DF10" s="63"/>
      <c r="DG10" s="64"/>
      <c r="DH10" s="65"/>
      <c r="DI10" s="62"/>
      <c r="DJ10" s="63"/>
      <c r="DK10" s="64"/>
      <c r="DL10" s="65"/>
      <c r="DM10" s="62"/>
      <c r="DN10" s="63"/>
      <c r="DO10" s="64"/>
      <c r="DP10" s="65"/>
      <c r="DQ10" s="62"/>
      <c r="DR10" s="63"/>
      <c r="DS10" s="64"/>
      <c r="DT10" s="65"/>
      <c r="DU10" s="62"/>
      <c r="DV10" s="63"/>
      <c r="DW10" s="64"/>
      <c r="DX10" s="65"/>
      <c r="DY10" s="62"/>
      <c r="DZ10" s="63"/>
      <c r="EA10" s="64"/>
      <c r="EB10" s="65"/>
      <c r="EC10" s="62"/>
      <c r="ED10" s="63"/>
      <c r="EE10" s="64"/>
      <c r="EF10" s="65"/>
      <c r="EG10" s="62"/>
      <c r="EH10" s="63"/>
      <c r="EI10" s="64"/>
      <c r="EJ10" s="65"/>
      <c r="EK10" s="62"/>
      <c r="EL10" s="63"/>
      <c r="EM10" s="64"/>
      <c r="EN10" s="65"/>
      <c r="EO10" s="62"/>
      <c r="EP10" s="63"/>
      <c r="EQ10" s="64"/>
      <c r="ER10" s="65"/>
      <c r="ES10" s="62"/>
      <c r="ET10" s="63"/>
      <c r="EU10" s="64"/>
      <c r="EV10" s="65"/>
      <c r="EW10" s="62"/>
      <c r="EX10" s="63"/>
      <c r="EY10" s="64"/>
      <c r="EZ10" s="65"/>
      <c r="FA10" s="62"/>
      <c r="FB10" s="63"/>
      <c r="FC10" s="64"/>
      <c r="FD10" s="65"/>
      <c r="FE10" s="62"/>
      <c r="FF10" s="63"/>
      <c r="FG10" s="64"/>
      <c r="FH10" s="65"/>
      <c r="FI10" s="62"/>
      <c r="FJ10" s="63"/>
      <c r="FK10" s="64"/>
      <c r="FL10" s="65"/>
      <c r="FM10" s="62"/>
      <c r="FN10" s="63"/>
      <c r="FO10" s="64"/>
      <c r="FP10" s="65"/>
      <c r="FQ10" s="62"/>
      <c r="FR10" s="63"/>
      <c r="FS10" s="64"/>
      <c r="FT10" s="65"/>
      <c r="FU10" s="62"/>
      <c r="FV10" s="63"/>
      <c r="FW10" s="64"/>
      <c r="FX10" s="65"/>
      <c r="FY10" s="62"/>
      <c r="FZ10" s="63"/>
      <c r="GA10" s="64"/>
      <c r="GB10" s="65"/>
      <c r="GC10" s="62"/>
      <c r="GD10" s="63"/>
      <c r="GE10" s="64"/>
      <c r="GF10" s="65"/>
      <c r="GG10" s="62"/>
      <c r="GH10" s="63"/>
      <c r="GI10" s="64"/>
      <c r="GJ10" s="65"/>
      <c r="GK10" s="62"/>
      <c r="GL10" s="63"/>
      <c r="GM10" s="64"/>
      <c r="GN10" s="65"/>
      <c r="GO10" s="62"/>
      <c r="GP10" s="63"/>
      <c r="GQ10" s="64"/>
      <c r="GR10" s="65"/>
      <c r="GS10" s="62"/>
      <c r="GT10" s="63"/>
      <c r="GV10" s="39" t="b">
        <f t="shared" si="5"/>
        <v>0</v>
      </c>
      <c r="GW10" s="10" t="b">
        <f t="shared" si="6"/>
        <v>0</v>
      </c>
      <c r="GX10" s="10" t="b">
        <f t="shared" si="7"/>
        <v>0</v>
      </c>
      <c r="GY10" s="10" t="b">
        <f t="shared" si="8"/>
        <v>0</v>
      </c>
      <c r="GZ10" s="10" t="b">
        <f t="shared" si="9"/>
        <v>0</v>
      </c>
      <c r="HA10" s="10" t="b">
        <f t="shared" si="10"/>
        <v>0</v>
      </c>
      <c r="HB10" s="10" t="b">
        <f t="shared" si="11"/>
        <v>0</v>
      </c>
      <c r="HC10" s="10" t="b">
        <f t="shared" si="12"/>
        <v>0</v>
      </c>
      <c r="HD10" s="10" t="b">
        <f t="shared" si="13"/>
        <v>0</v>
      </c>
      <c r="HE10" s="10" t="b">
        <f t="shared" si="14"/>
        <v>0</v>
      </c>
      <c r="HF10" s="10" t="b">
        <f t="shared" si="15"/>
        <v>0</v>
      </c>
      <c r="HG10" s="10" t="b">
        <f t="shared" si="16"/>
        <v>0</v>
      </c>
      <c r="HH10" s="10" t="b">
        <f t="shared" si="17"/>
        <v>0</v>
      </c>
      <c r="HI10" s="10" t="b">
        <f t="shared" si="18"/>
        <v>0</v>
      </c>
      <c r="HJ10" s="10" t="b">
        <f t="shared" si="19"/>
        <v>0</v>
      </c>
      <c r="HK10" s="10" t="b">
        <f t="shared" si="20"/>
        <v>0</v>
      </c>
      <c r="HL10" s="10" t="b">
        <f t="shared" si="21"/>
        <v>0</v>
      </c>
      <c r="HM10" s="10" t="b">
        <f t="shared" si="22"/>
        <v>0</v>
      </c>
      <c r="HN10" s="10" t="b">
        <f t="shared" si="23"/>
        <v>0</v>
      </c>
      <c r="HO10" s="10" t="b">
        <f t="shared" si="24"/>
        <v>0</v>
      </c>
      <c r="HP10" s="10" t="b">
        <f t="shared" si="25"/>
        <v>0</v>
      </c>
      <c r="HQ10" s="10" t="b">
        <f t="shared" si="26"/>
        <v>0</v>
      </c>
      <c r="HR10" s="10" t="b">
        <f t="shared" si="27"/>
        <v>0</v>
      </c>
      <c r="HS10" s="10" t="b">
        <f t="shared" si="28"/>
        <v>0</v>
      </c>
      <c r="HT10" s="10" t="b">
        <f t="shared" si="29"/>
        <v>0</v>
      </c>
      <c r="HU10" s="10" t="b">
        <f t="shared" si="30"/>
        <v>0</v>
      </c>
      <c r="HV10" s="10" t="b">
        <f t="shared" si="31"/>
        <v>0</v>
      </c>
      <c r="HW10" s="10" t="b">
        <f t="shared" si="32"/>
        <v>0</v>
      </c>
      <c r="HX10" s="10" t="b">
        <f t="shared" si="33"/>
        <v>0</v>
      </c>
      <c r="HY10" s="10" t="b">
        <f t="shared" si="34"/>
        <v>0</v>
      </c>
      <c r="HZ10" s="10" t="b">
        <f t="shared" si="35"/>
        <v>0</v>
      </c>
      <c r="IA10" s="10" t="b">
        <f t="shared" si="36"/>
        <v>0</v>
      </c>
      <c r="IB10" s="10" t="b">
        <f t="shared" si="37"/>
        <v>0</v>
      </c>
      <c r="IC10" s="10" t="b">
        <f t="shared" si="38"/>
        <v>0</v>
      </c>
      <c r="ID10" s="10" t="b">
        <f t="shared" si="39"/>
        <v>0</v>
      </c>
      <c r="IE10" s="10" t="b">
        <f t="shared" si="40"/>
        <v>0</v>
      </c>
      <c r="IF10" s="10" t="b">
        <f t="shared" si="41"/>
        <v>0</v>
      </c>
      <c r="IG10" s="10" t="b">
        <f t="shared" si="42"/>
        <v>0</v>
      </c>
      <c r="IH10" s="10" t="b">
        <f t="shared" si="43"/>
        <v>0</v>
      </c>
      <c r="II10" s="10" t="b">
        <f t="shared" si="44"/>
        <v>0</v>
      </c>
      <c r="IJ10" s="10" t="b">
        <f t="shared" si="45"/>
        <v>0</v>
      </c>
      <c r="IK10" s="10" t="b">
        <f t="shared" si="46"/>
        <v>0</v>
      </c>
      <c r="IL10" s="10" t="b">
        <f t="shared" si="47"/>
        <v>0</v>
      </c>
      <c r="IM10" s="10" t="b">
        <f t="shared" si="48"/>
        <v>0</v>
      </c>
      <c r="IN10" s="10" t="b">
        <f t="shared" si="49"/>
        <v>0</v>
      </c>
      <c r="IO10" s="10" t="b">
        <f t="shared" si="50"/>
        <v>0</v>
      </c>
      <c r="IP10" s="10" t="b">
        <f t="shared" si="51"/>
        <v>0</v>
      </c>
      <c r="IQ10" s="19" t="b">
        <f t="shared" si="52"/>
        <v>0</v>
      </c>
    </row>
    <row r="11" spans="1:251" x14ac:dyDescent="0.2">
      <c r="A11" s="3"/>
      <c r="B11" s="4"/>
      <c r="C11" s="4"/>
      <c r="D11" s="52"/>
      <c r="E11" s="52"/>
      <c r="F11" s="52"/>
      <c r="G11" s="52"/>
      <c r="H11" s="58"/>
      <c r="I11" s="48"/>
      <c r="J11" s="59"/>
      <c r="K11" s="48"/>
      <c r="L11" s="48"/>
      <c r="M11" s="58"/>
      <c r="N11" s="59"/>
      <c r="O11" s="48"/>
      <c r="P11" s="48"/>
      <c r="Q11" s="58"/>
      <c r="R11" s="59"/>
      <c r="S11" s="48"/>
      <c r="T11" s="48"/>
      <c r="U11" s="58"/>
      <c r="V11" s="59"/>
      <c r="W11" s="48"/>
      <c r="X11" s="48"/>
      <c r="Y11" s="58"/>
      <c r="Z11" s="59"/>
      <c r="AA11" s="48"/>
      <c r="AB11" s="48"/>
      <c r="AC11" s="58"/>
      <c r="AD11" s="59"/>
      <c r="AE11" s="48"/>
      <c r="AF11" s="48"/>
      <c r="AG11" s="58"/>
      <c r="AH11" s="59"/>
      <c r="AI11" s="48"/>
      <c r="AJ11" s="48"/>
      <c r="AK11" s="48"/>
      <c r="AL11" s="59"/>
      <c r="AM11" s="48"/>
      <c r="AN11" s="48"/>
      <c r="AO11" s="48"/>
      <c r="AP11" s="59"/>
      <c r="AQ11" s="48"/>
      <c r="AR11" s="48"/>
      <c r="AS11" s="48"/>
      <c r="AT11" s="59"/>
      <c r="AU11" s="48"/>
      <c r="AV11" s="48"/>
      <c r="AW11" s="48"/>
      <c r="AX11" s="59"/>
      <c r="AY11" s="48"/>
      <c r="AZ11" s="48"/>
      <c r="BA11" s="48"/>
      <c r="BB11" s="59"/>
      <c r="BC11" s="48"/>
      <c r="BD11" s="48"/>
      <c r="BE11" s="48"/>
      <c r="BF11" s="59"/>
      <c r="BG11" s="48"/>
      <c r="BH11" s="48"/>
      <c r="BI11" s="48"/>
      <c r="BJ11" s="59"/>
      <c r="BK11" s="48"/>
      <c r="BL11" s="48"/>
      <c r="BM11" s="48"/>
      <c r="BN11" s="59"/>
      <c r="BO11" s="48"/>
      <c r="BP11" s="48"/>
      <c r="BQ11" s="48"/>
      <c r="BR11" s="59"/>
      <c r="BS11" s="48"/>
      <c r="BT11" s="48"/>
      <c r="BU11" s="48"/>
      <c r="BV11" s="59"/>
      <c r="BW11" s="48"/>
      <c r="BX11" s="48"/>
      <c r="BY11" s="48"/>
      <c r="BZ11" s="59"/>
      <c r="CA11" s="48"/>
      <c r="CB11" s="48"/>
      <c r="CC11" s="48"/>
      <c r="CD11" s="59"/>
      <c r="CE11" s="48"/>
      <c r="CF11" s="48"/>
      <c r="CG11" s="48"/>
      <c r="CH11" s="59"/>
      <c r="CI11" s="48"/>
      <c r="CJ11" s="48"/>
      <c r="CK11" s="48"/>
      <c r="CL11" s="59"/>
      <c r="CM11" s="48"/>
      <c r="CN11" s="48"/>
      <c r="CO11" s="48"/>
      <c r="CP11" s="59"/>
      <c r="CQ11" s="48"/>
      <c r="CR11" s="48"/>
      <c r="CS11" s="48"/>
      <c r="CT11" s="59"/>
      <c r="CU11" s="48"/>
      <c r="CV11" s="48"/>
      <c r="CW11" s="48"/>
      <c r="CX11" s="59"/>
      <c r="CY11" s="48"/>
      <c r="CZ11" s="48"/>
      <c r="DA11" s="48"/>
      <c r="DB11" s="59"/>
      <c r="DC11" s="48"/>
      <c r="DD11" s="48"/>
      <c r="DE11" s="48"/>
      <c r="DF11" s="59"/>
      <c r="DG11" s="48"/>
      <c r="DH11" s="48"/>
      <c r="DI11" s="48"/>
      <c r="DJ11" s="59"/>
      <c r="DK11" s="48"/>
      <c r="DL11" s="48"/>
      <c r="DM11" s="48"/>
      <c r="DN11" s="59"/>
      <c r="DO11" s="48"/>
      <c r="DP11" s="48"/>
      <c r="DQ11" s="48"/>
      <c r="DR11" s="59"/>
      <c r="DS11" s="48"/>
      <c r="DT11" s="48"/>
      <c r="DU11" s="48"/>
      <c r="DV11" s="59"/>
      <c r="DW11" s="48"/>
      <c r="DX11" s="48"/>
      <c r="DY11" s="48"/>
      <c r="DZ11" s="59"/>
      <c r="EA11" s="48"/>
      <c r="EB11" s="48"/>
      <c r="EC11" s="48"/>
      <c r="ED11" s="59"/>
      <c r="EE11" s="48"/>
      <c r="EF11" s="48"/>
      <c r="EG11" s="48"/>
      <c r="EH11" s="59"/>
      <c r="EI11" s="48"/>
      <c r="EJ11" s="48"/>
      <c r="EK11" s="48"/>
      <c r="EL11" s="59"/>
      <c r="EM11" s="48"/>
      <c r="EN11" s="48"/>
      <c r="EO11" s="48"/>
      <c r="EP11" s="59"/>
      <c r="EQ11" s="48"/>
      <c r="ER11" s="48"/>
      <c r="ES11" s="48"/>
      <c r="ET11" s="59"/>
      <c r="EU11" s="48"/>
      <c r="EV11" s="48"/>
      <c r="EW11" s="48"/>
      <c r="EX11" s="59"/>
      <c r="EY11" s="48"/>
      <c r="EZ11" s="48"/>
      <c r="FA11" s="48"/>
      <c r="FB11" s="59"/>
      <c r="FC11" s="48"/>
      <c r="FD11" s="48"/>
      <c r="FE11" s="48"/>
      <c r="FF11" s="59"/>
      <c r="FG11" s="48"/>
      <c r="FH11" s="48"/>
      <c r="FI11" s="48"/>
      <c r="FJ11" s="59"/>
      <c r="FK11" s="48"/>
      <c r="FL11" s="48"/>
      <c r="FM11" s="48"/>
      <c r="FN11" s="59"/>
      <c r="FO11" s="48"/>
      <c r="FP11" s="48"/>
      <c r="FQ11" s="48"/>
      <c r="FR11" s="59"/>
      <c r="FS11" s="48"/>
      <c r="FT11" s="48"/>
      <c r="FU11" s="48"/>
      <c r="FV11" s="59"/>
      <c r="FW11" s="48"/>
      <c r="FX11" s="48"/>
      <c r="FY11" s="48"/>
      <c r="FZ11" s="59"/>
      <c r="GA11" s="48"/>
      <c r="GB11" s="48"/>
      <c r="GC11" s="48"/>
      <c r="GD11" s="59"/>
      <c r="GE11" s="48"/>
      <c r="GF11" s="48"/>
      <c r="GG11" s="48"/>
      <c r="GH11" s="59"/>
      <c r="GI11" s="48"/>
      <c r="GJ11" s="48"/>
      <c r="GK11" s="48"/>
      <c r="GL11" s="59"/>
      <c r="GM11" s="48"/>
      <c r="GN11" s="48"/>
      <c r="GO11" s="48"/>
      <c r="GP11" s="59"/>
      <c r="GQ11" s="48"/>
      <c r="GR11" s="48"/>
      <c r="GS11" s="48"/>
      <c r="GT11" s="59"/>
    </row>
  </sheetData>
  <mergeCells count="50">
    <mergeCell ref="AA1:AD1"/>
    <mergeCell ref="D1:J1"/>
    <mergeCell ref="K1:N1"/>
    <mergeCell ref="O1:R1"/>
    <mergeCell ref="S1:V1"/>
    <mergeCell ref="W1:Z1"/>
    <mergeCell ref="BW1:BZ1"/>
    <mergeCell ref="AE1:AH1"/>
    <mergeCell ref="AI1:AL1"/>
    <mergeCell ref="AM1:AP1"/>
    <mergeCell ref="AQ1:AT1"/>
    <mergeCell ref="AU1:AX1"/>
    <mergeCell ref="AY1:BB1"/>
    <mergeCell ref="BC1:BF1"/>
    <mergeCell ref="BG1:BJ1"/>
    <mergeCell ref="BK1:BN1"/>
    <mergeCell ref="BO1:BR1"/>
    <mergeCell ref="BS1:BV1"/>
    <mergeCell ref="DS1:DV1"/>
    <mergeCell ref="CA1:CD1"/>
    <mergeCell ref="CE1:CH1"/>
    <mergeCell ref="CI1:CL1"/>
    <mergeCell ref="CM1:CP1"/>
    <mergeCell ref="CQ1:CT1"/>
    <mergeCell ref="CU1:CX1"/>
    <mergeCell ref="CY1:DB1"/>
    <mergeCell ref="DC1:DF1"/>
    <mergeCell ref="DG1:DJ1"/>
    <mergeCell ref="DK1:DN1"/>
    <mergeCell ref="DO1:DR1"/>
    <mergeCell ref="FO1:FR1"/>
    <mergeCell ref="DW1:DZ1"/>
    <mergeCell ref="EA1:ED1"/>
    <mergeCell ref="EE1:EH1"/>
    <mergeCell ref="EI1:EL1"/>
    <mergeCell ref="EM1:EP1"/>
    <mergeCell ref="EQ1:ET1"/>
    <mergeCell ref="EU1:EX1"/>
    <mergeCell ref="EY1:FB1"/>
    <mergeCell ref="FC1:FF1"/>
    <mergeCell ref="FG1:FJ1"/>
    <mergeCell ref="FK1:FN1"/>
    <mergeCell ref="GQ1:GT1"/>
    <mergeCell ref="GV1:IQ3"/>
    <mergeCell ref="FS1:FV1"/>
    <mergeCell ref="FW1:FZ1"/>
    <mergeCell ref="GA1:GD1"/>
    <mergeCell ref="GE1:GH1"/>
    <mergeCell ref="GI1:GL1"/>
    <mergeCell ref="GM1:GP1"/>
  </mergeCells>
  <phoneticPr fontId="8" type="noConversion"/>
  <conditionalFormatting sqref="AR5:AR10 AV5:AV10 AZ5:AZ10 BD5:BD10 BH5:BH10 BL5:BL10 BP5:BP10 BT5:BT10 BX5:BX10 CB5:CB10 CF5:CF10 CJ5:CJ10 CN5:CN10 CR5:CR10 CV5:CV10 CZ5:CZ10 DH5:DH10 DL5:DL10 DP5:DP10 DT5:DT10 DX5:DX10 EB5:EB10 EF5:EF10 EJ5:EJ10 EN5:EN10 ER5:ER10 EV5:EV10 EZ5:EZ10 GB5:GB10 GF5:GF10 GJ5:GJ10 GN5:GN10 GR5:GR10 DD5:DD10 FD5:FD10 FX5:FX10 FL5:FL10 FH5:FH10 FP5:FP10 FT5:FT10 AJ5:AJ8 AN5:AN8">
    <cfRule type="cellIs" dxfId="5086" priority="438" operator="equal">
      <formula>"no"</formula>
    </cfRule>
    <cfRule type="cellIs" dxfId="5085" priority="439" operator="equal">
      <formula>"yes"</formula>
    </cfRule>
  </conditionalFormatting>
  <conditionalFormatting sqref="AQ5:AQ10 AU5:AU10 AY5:AY10 BC5:BC10 BG5:BG10 BK5:BK10 BO5:BO10 BS5:BS10 BW5:BW10 CA5:CA10 CE5:CE10 CI5:CI10 CM5:CM10 CQ5:CQ10 CU5:CU10 CY5:CY10 DG5:DG10 DK5:DK10 DO5:DO10 DS5:DS10 DW5:DW10 EA5:EA10 EE5:EE10 EI5:EI10 EM5:EM10 EQ5:EQ10 EU5:EU10 EY5:EY10 GA5:GA10 GE5:GE10 GI5:GI10 GM5:GM10 GQ5:GQ10 DC5:DC10 FW5:FW10 FC5:FC10 FK5:FK10 FG5:FG10 FO5:FO10 FS5:FS10 AI5:AI8 AM5:AM8">
    <cfRule type="cellIs" dxfId="5084" priority="437" operator="greaterThan">
      <formula>0</formula>
    </cfRule>
  </conditionalFormatting>
  <conditionalFormatting sqref="A4:J4 IR4:XFD4 AQ4:CL4">
    <cfRule type="cellIs" dxfId="5083" priority="436" operator="equal">
      <formula>"Dummy"</formula>
    </cfRule>
  </conditionalFormatting>
  <conditionalFormatting sqref="GU4:HN4">
    <cfRule type="cellIs" dxfId="5082" priority="435" operator="equal">
      <formula>"Dummy"</formula>
    </cfRule>
  </conditionalFormatting>
  <conditionalFormatting sqref="HO4:IQ4">
    <cfRule type="cellIs" dxfId="5081" priority="434" operator="equal">
      <formula>"Dummy"</formula>
    </cfRule>
  </conditionalFormatting>
  <conditionalFormatting sqref="CM4:GT4">
    <cfRule type="cellIs" dxfId="5080" priority="430" operator="equal">
      <formula>"Dummy"</formula>
    </cfRule>
  </conditionalFormatting>
  <conditionalFormatting sqref="X5 X7:X8">
    <cfRule type="cellIs" dxfId="5079" priority="65" operator="equal">
      <formula>"no"</formula>
    </cfRule>
    <cfRule type="cellIs" dxfId="5078" priority="66" operator="equal">
      <formula>"yes"</formula>
    </cfRule>
  </conditionalFormatting>
  <conditionalFormatting sqref="W5 W7:W8">
    <cfRule type="cellIs" dxfId="5077" priority="64" operator="greaterThan">
      <formula>0</formula>
    </cfRule>
  </conditionalFormatting>
  <conditionalFormatting sqref="AB5 AB7:AB8">
    <cfRule type="cellIs" dxfId="5076" priority="62" operator="equal">
      <formula>"no"</formula>
    </cfRule>
    <cfRule type="cellIs" dxfId="5075" priority="63" operator="equal">
      <formula>"yes"</formula>
    </cfRule>
  </conditionalFormatting>
  <conditionalFormatting sqref="K4:AP4">
    <cfRule type="cellIs" dxfId="5074" priority="59" operator="equal">
      <formula>"Dummy"</formula>
    </cfRule>
  </conditionalFormatting>
  <conditionalFormatting sqref="AA5 AA7:AA8">
    <cfRule type="cellIs" dxfId="5073" priority="58" operator="greaterThan">
      <formula>0</formula>
    </cfRule>
  </conditionalFormatting>
  <conditionalFormatting sqref="X6">
    <cfRule type="cellIs" dxfId="5072" priority="54" operator="equal">
      <formula>"no"</formula>
    </cfRule>
    <cfRule type="cellIs" dxfId="5071" priority="55" operator="equal">
      <formula>"yes"</formula>
    </cfRule>
  </conditionalFormatting>
  <conditionalFormatting sqref="W6">
    <cfRule type="cellIs" dxfId="5070" priority="53" operator="greaterThan">
      <formula>0</formula>
    </cfRule>
  </conditionalFormatting>
  <conditionalFormatting sqref="AB6">
    <cfRule type="cellIs" dxfId="5069" priority="51" operator="equal">
      <formula>"no"</formula>
    </cfRule>
    <cfRule type="cellIs" dxfId="5068" priority="52" operator="equal">
      <formula>"yes"</formula>
    </cfRule>
  </conditionalFormatting>
  <conditionalFormatting sqref="AA6">
    <cfRule type="cellIs" dxfId="5067" priority="50" operator="greaterThan">
      <formula>0</formula>
    </cfRule>
  </conditionalFormatting>
  <conditionalFormatting sqref="L9:L10">
    <cfRule type="cellIs" dxfId="5066" priority="48" operator="equal">
      <formula>"no"</formula>
    </cfRule>
    <cfRule type="cellIs" dxfId="5065" priority="49" operator="equal">
      <formula>"yes"</formula>
    </cfRule>
  </conditionalFormatting>
  <conditionalFormatting sqref="K9:K10">
    <cfRule type="cellIs" dxfId="5064" priority="47" operator="greaterThan">
      <formula>0</formula>
    </cfRule>
  </conditionalFormatting>
  <conditionalFormatting sqref="P9:P10">
    <cfRule type="cellIs" dxfId="5063" priority="45" operator="equal">
      <formula>"no"</formula>
    </cfRule>
    <cfRule type="cellIs" dxfId="5062" priority="46" operator="equal">
      <formula>"yes"</formula>
    </cfRule>
  </conditionalFormatting>
  <conditionalFormatting sqref="O9:O10">
    <cfRule type="cellIs" dxfId="5061" priority="44" operator="greaterThan">
      <formula>0</formula>
    </cfRule>
  </conditionalFormatting>
  <conditionalFormatting sqref="T9:T10">
    <cfRule type="cellIs" dxfId="5060" priority="42" operator="equal">
      <formula>"no"</formula>
    </cfRule>
    <cfRule type="cellIs" dxfId="5059" priority="43" operator="equal">
      <formula>"yes"</formula>
    </cfRule>
  </conditionalFormatting>
  <conditionalFormatting sqref="S9:S10">
    <cfRule type="cellIs" dxfId="5058" priority="41" operator="greaterThan">
      <formula>0</formula>
    </cfRule>
  </conditionalFormatting>
  <conditionalFormatting sqref="X9:X10">
    <cfRule type="cellIs" dxfId="5057" priority="39" operator="equal">
      <formula>"no"</formula>
    </cfRule>
    <cfRule type="cellIs" dxfId="5056" priority="40" operator="equal">
      <formula>"yes"</formula>
    </cfRule>
  </conditionalFormatting>
  <conditionalFormatting sqref="W9:W10">
    <cfRule type="cellIs" dxfId="5055" priority="38" operator="greaterThan">
      <formula>0</formula>
    </cfRule>
  </conditionalFormatting>
  <conditionalFormatting sqref="AB9:AB10">
    <cfRule type="cellIs" dxfId="5054" priority="36" operator="equal">
      <formula>"no"</formula>
    </cfRule>
    <cfRule type="cellIs" dxfId="5053" priority="37" operator="equal">
      <formula>"yes"</formula>
    </cfRule>
  </conditionalFormatting>
  <conditionalFormatting sqref="AF9:AF10 AJ9:AJ10">
    <cfRule type="cellIs" dxfId="5052" priority="34" operator="equal">
      <formula>"no"</formula>
    </cfRule>
    <cfRule type="cellIs" dxfId="5051" priority="35" operator="equal">
      <formula>"yes"</formula>
    </cfRule>
  </conditionalFormatting>
  <conditionalFormatting sqref="AA9:AA10">
    <cfRule type="cellIs" dxfId="5050" priority="33" operator="greaterThan">
      <formula>0</formula>
    </cfRule>
  </conditionalFormatting>
  <conditionalFormatting sqref="AI9:AI10">
    <cfRule type="cellIs" dxfId="5049" priority="32" operator="greaterThan">
      <formula>0</formula>
    </cfRule>
  </conditionalFormatting>
  <conditionalFormatting sqref="AE9:AE10">
    <cfRule type="cellIs" dxfId="5048" priority="31" operator="greaterThan">
      <formula>0</formula>
    </cfRule>
  </conditionalFormatting>
  <conditionalFormatting sqref="L5">
    <cfRule type="cellIs" dxfId="5047" priority="29" operator="equal">
      <formula>"no"</formula>
    </cfRule>
    <cfRule type="cellIs" dxfId="5046" priority="30" operator="equal">
      <formula>"yes"</formula>
    </cfRule>
  </conditionalFormatting>
  <conditionalFormatting sqref="K5">
    <cfRule type="cellIs" dxfId="5045" priority="28" operator="greaterThan">
      <formula>0</formula>
    </cfRule>
  </conditionalFormatting>
  <conditionalFormatting sqref="P5">
    <cfRule type="cellIs" dxfId="5044" priority="26" operator="equal">
      <formula>"no"</formula>
    </cfRule>
    <cfRule type="cellIs" dxfId="5043" priority="27" operator="equal">
      <formula>"yes"</formula>
    </cfRule>
  </conditionalFormatting>
  <conditionalFormatting sqref="O5">
    <cfRule type="cellIs" dxfId="5042" priority="25" operator="greaterThan">
      <formula>0</formula>
    </cfRule>
  </conditionalFormatting>
  <conditionalFormatting sqref="T5">
    <cfRule type="cellIs" dxfId="5041" priority="23" operator="equal">
      <formula>"no"</formula>
    </cfRule>
    <cfRule type="cellIs" dxfId="5040" priority="24" operator="equal">
      <formula>"yes"</formula>
    </cfRule>
  </conditionalFormatting>
  <conditionalFormatting sqref="S5">
    <cfRule type="cellIs" dxfId="5039" priority="22" operator="greaterThan">
      <formula>0</formula>
    </cfRule>
  </conditionalFormatting>
  <conditionalFormatting sqref="L6:L8">
    <cfRule type="cellIs" dxfId="5038" priority="20" operator="equal">
      <formula>"no"</formula>
    </cfRule>
    <cfRule type="cellIs" dxfId="5037" priority="21" operator="equal">
      <formula>"yes"</formula>
    </cfRule>
  </conditionalFormatting>
  <conditionalFormatting sqref="K6:K8">
    <cfRule type="cellIs" dxfId="5036" priority="19" operator="greaterThan">
      <formula>0</formula>
    </cfRule>
  </conditionalFormatting>
  <conditionalFormatting sqref="P6:P8">
    <cfRule type="cellIs" dxfId="5035" priority="17" operator="equal">
      <formula>"no"</formula>
    </cfRule>
    <cfRule type="cellIs" dxfId="5034" priority="18" operator="equal">
      <formula>"yes"</formula>
    </cfRule>
  </conditionalFormatting>
  <conditionalFormatting sqref="O6:O8">
    <cfRule type="cellIs" dxfId="5033" priority="16" operator="greaterThan">
      <formula>0</formula>
    </cfRule>
  </conditionalFormatting>
  <conditionalFormatting sqref="T6:T8">
    <cfRule type="cellIs" dxfId="5032" priority="14" operator="equal">
      <formula>"no"</formula>
    </cfRule>
    <cfRule type="cellIs" dxfId="5031" priority="15" operator="equal">
      <formula>"yes"</formula>
    </cfRule>
  </conditionalFormatting>
  <conditionalFormatting sqref="S6:S8">
    <cfRule type="cellIs" dxfId="5030" priority="13" operator="greaterThan">
      <formula>0</formula>
    </cfRule>
  </conditionalFormatting>
  <conditionalFormatting sqref="AF5 AF7:AF8">
    <cfRule type="cellIs" dxfId="5029" priority="11" operator="equal">
      <formula>"no"</formula>
    </cfRule>
    <cfRule type="cellIs" dxfId="5028" priority="12" operator="equal">
      <formula>"yes"</formula>
    </cfRule>
  </conditionalFormatting>
  <conditionalFormatting sqref="AE5 AE7:AE8">
    <cfRule type="cellIs" dxfId="5027" priority="10" operator="greaterThan">
      <formula>0</formula>
    </cfRule>
  </conditionalFormatting>
  <conditionalFormatting sqref="AF6">
    <cfRule type="cellIs" dxfId="5026" priority="8" operator="equal">
      <formula>"no"</formula>
    </cfRule>
    <cfRule type="cellIs" dxfId="5025" priority="9" operator="equal">
      <formula>"yes"</formula>
    </cfRule>
  </conditionalFormatting>
  <conditionalFormatting sqref="AE6">
    <cfRule type="cellIs" dxfId="5024" priority="7" operator="greaterThan">
      <formula>0</formula>
    </cfRule>
  </conditionalFormatting>
  <conditionalFormatting sqref="AN9:AN10">
    <cfRule type="cellIs" dxfId="5023" priority="2" operator="equal">
      <formula>"no"</formula>
    </cfRule>
    <cfRule type="cellIs" dxfId="5022" priority="3" operator="equal">
      <formula>"yes"</formula>
    </cfRule>
  </conditionalFormatting>
  <conditionalFormatting sqref="AM9:AM10">
    <cfRule type="cellIs" dxfId="5021" priority="1" operator="greaterThan">
      <formula>0</formula>
    </cfRule>
  </conditionalFormatting>
  <pageMargins left="0.7" right="0.7" top="0.78740157499999996" bottom="0.78740157499999996" header="0.3" footer="0.3"/>
  <pageSetup paperSize="9" orientation="portrait"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FA6B8-DE79-4C4E-B33B-F9D79E6F9EB7}">
  <sheetPr>
    <tabColor theme="9" tint="-0.249977111117893"/>
  </sheetPr>
  <dimension ref="A1:IQ19"/>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AM27" sqref="AM27"/>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4" width="8.83203125" bestFit="1" customWidth="1"/>
    <col min="5" max="5" width="7.6640625" bestFit="1" customWidth="1"/>
    <col min="6" max="6" width="7" customWidth="1"/>
    <col min="7" max="7" width="7.33203125" customWidth="1"/>
    <col min="8" max="8" width="6.33203125" customWidth="1"/>
    <col min="9" max="9" width="7.6640625" bestFit="1" customWidth="1"/>
    <col min="10" max="10" width="7.6640625" style="2" bestFit="1" customWidth="1"/>
    <col min="11" max="11" width="8.83203125" bestFit="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6.6640625" bestFit="1" customWidth="1"/>
    <col min="56" max="56" width="4.5" bestFit="1" customWidth="1"/>
    <col min="57" max="57" width="5.6640625" customWidth="1"/>
    <col min="58" max="58" width="4.5" style="2" bestFit="1" customWidth="1"/>
    <col min="59" max="59" width="6.6640625" bestFit="1" customWidth="1"/>
    <col min="60" max="60" width="4.5" bestFit="1" customWidth="1"/>
    <col min="61" max="61" width="5.6640625" customWidth="1"/>
    <col min="62" max="62" width="4.5" style="2" bestFit="1" customWidth="1"/>
    <col min="63" max="63" width="6.6640625" bestFit="1" customWidth="1"/>
    <col min="64" max="64" width="4.5" bestFit="1" customWidth="1"/>
    <col min="65" max="65" width="4.83203125" customWidth="1"/>
    <col min="66" max="66" width="4.5" style="2" customWidth="1"/>
    <col min="67" max="67" width="6.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6.6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6.6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6.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398</v>
      </c>
      <c r="L1" s="90"/>
      <c r="M1" s="90"/>
      <c r="N1" s="91"/>
      <c r="O1" s="92" t="s">
        <v>414</v>
      </c>
      <c r="P1" s="87"/>
      <c r="Q1" s="87"/>
      <c r="R1" s="88"/>
      <c r="S1" s="89" t="s">
        <v>399</v>
      </c>
      <c r="T1" s="90"/>
      <c r="U1" s="90"/>
      <c r="V1" s="91"/>
      <c r="W1" s="92" t="s">
        <v>400</v>
      </c>
      <c r="X1" s="87"/>
      <c r="Y1" s="87"/>
      <c r="Z1" s="88"/>
      <c r="AA1" s="89" t="s">
        <v>432</v>
      </c>
      <c r="AB1" s="90"/>
      <c r="AC1" s="90"/>
      <c r="AD1" s="91"/>
      <c r="AE1" s="92" t="s">
        <v>433</v>
      </c>
      <c r="AF1" s="87"/>
      <c r="AG1" s="87"/>
      <c r="AH1" s="88"/>
      <c r="AI1" s="89" t="s">
        <v>416</v>
      </c>
      <c r="AJ1" s="90"/>
      <c r="AK1" s="90"/>
      <c r="AL1" s="91"/>
      <c r="AM1" s="92" t="s">
        <v>415</v>
      </c>
      <c r="AN1" s="87"/>
      <c r="AO1" s="87"/>
      <c r="AP1" s="88"/>
      <c r="AQ1" s="89" t="s">
        <v>418</v>
      </c>
      <c r="AR1" s="90"/>
      <c r="AS1" s="90"/>
      <c r="AT1" s="91"/>
      <c r="AU1" s="92" t="s">
        <v>419</v>
      </c>
      <c r="AV1" s="87"/>
      <c r="AW1" s="87"/>
      <c r="AX1" s="88"/>
      <c r="AY1" s="89" t="s">
        <v>422</v>
      </c>
      <c r="AZ1" s="90"/>
      <c r="BA1" s="90"/>
      <c r="BB1" s="91"/>
      <c r="BC1" s="92" t="s">
        <v>423</v>
      </c>
      <c r="BD1" s="87"/>
      <c r="BE1" s="87"/>
      <c r="BF1" s="88"/>
      <c r="BG1" s="89" t="s">
        <v>503</v>
      </c>
      <c r="BH1" s="90"/>
      <c r="BI1" s="90"/>
      <c r="BJ1" s="91"/>
      <c r="BK1" s="92" t="s">
        <v>505</v>
      </c>
      <c r="BL1" s="87"/>
      <c r="BM1" s="87"/>
      <c r="BN1" s="88"/>
      <c r="BO1" s="89" t="s">
        <v>585</v>
      </c>
      <c r="BP1" s="90"/>
      <c r="BQ1" s="90"/>
      <c r="BR1" s="91"/>
      <c r="BS1" s="92" t="s">
        <v>521</v>
      </c>
      <c r="BT1" s="87"/>
      <c r="BU1" s="87"/>
      <c r="BV1" s="88"/>
      <c r="BW1" s="89" t="s">
        <v>522</v>
      </c>
      <c r="BX1" s="90"/>
      <c r="BY1" s="90"/>
      <c r="BZ1" s="91"/>
      <c r="CA1" s="92" t="s">
        <v>523</v>
      </c>
      <c r="CB1" s="87"/>
      <c r="CC1" s="87"/>
      <c r="CD1" s="88"/>
      <c r="CE1" s="89" t="s">
        <v>524</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OlivettiEtAl._2017</v>
      </c>
      <c r="L2" s="43" t="str">
        <f>K1</f>
        <v>OlivettiEtAl._2017</v>
      </c>
      <c r="M2" s="43" t="str">
        <f>K1</f>
        <v>OlivettiEtAl._2017</v>
      </c>
      <c r="N2" s="44" t="str">
        <f>K1</f>
        <v>OlivettiEtAl._2017</v>
      </c>
      <c r="O2" s="45" t="str">
        <f>O1</f>
        <v>WeilEtAl._2018</v>
      </c>
      <c r="P2" s="45" t="str">
        <f>O1</f>
        <v>WeilEtAl._2018</v>
      </c>
      <c r="Q2" s="45" t="str">
        <f>O1</f>
        <v>WeilEtAl._2018</v>
      </c>
      <c r="R2" s="51" t="str">
        <f>O1</f>
        <v>WeilEtAl._2018</v>
      </c>
      <c r="S2" s="43" t="str">
        <f>S1</f>
        <v>Kauranen_2017</v>
      </c>
      <c r="T2" s="43" t="str">
        <f>S1</f>
        <v>Kauranen_2017</v>
      </c>
      <c r="U2" s="43" t="str">
        <f>S1</f>
        <v>Kauranen_2017</v>
      </c>
      <c r="V2" s="44" t="str">
        <f>S1</f>
        <v>Kauranen_2017</v>
      </c>
      <c r="W2" s="45" t="str">
        <f>W1</f>
        <v>SimonEtAl._2014</v>
      </c>
      <c r="X2" s="45" t="str">
        <f>W1</f>
        <v>SimonEtAl._2014</v>
      </c>
      <c r="Y2" s="45" t="str">
        <f>W1</f>
        <v>SimonEtAl._2014</v>
      </c>
      <c r="Z2" s="46" t="str">
        <f>W1</f>
        <v>SimonEtAl._2014</v>
      </c>
      <c r="AA2" s="43" t="str">
        <f>AA1</f>
        <v>SimonEtAl._2015</v>
      </c>
      <c r="AB2" s="43" t="str">
        <f>AA1</f>
        <v>SimonEtAl._2015</v>
      </c>
      <c r="AC2" s="43" t="str">
        <f>AA1</f>
        <v>SimonEtAl._2015</v>
      </c>
      <c r="AD2" s="44" t="str">
        <f>AA1</f>
        <v>SimonEtAl._2015</v>
      </c>
      <c r="AE2" s="45" t="str">
        <f>AE1</f>
        <v>ZiemannEtAl._2018</v>
      </c>
      <c r="AF2" s="45" t="str">
        <f>AE1</f>
        <v>ZiemannEtAl._2018</v>
      </c>
      <c r="AG2" s="45" t="str">
        <f>AE1</f>
        <v>ZiemannEtAl._2018</v>
      </c>
      <c r="AH2" s="46" t="str">
        <f>AE1</f>
        <v>ZiemannEtAl._2018</v>
      </c>
      <c r="AI2" s="43" t="str">
        <f>AI1</f>
        <v>IEA_2018</v>
      </c>
      <c r="AJ2" s="43" t="str">
        <f>AI1</f>
        <v>IEA_2018</v>
      </c>
      <c r="AK2" s="43" t="str">
        <f>AI1</f>
        <v>IEA_2018</v>
      </c>
      <c r="AL2" s="44" t="str">
        <f>AI1</f>
        <v>IEA_2018</v>
      </c>
      <c r="AM2" s="45" t="str">
        <f>AM1</f>
        <v>SunEtAl._2018</v>
      </c>
      <c r="AN2" s="45" t="str">
        <f>AM1</f>
        <v>SunEtAl._2018</v>
      </c>
      <c r="AO2" s="45" t="str">
        <f>AM1</f>
        <v>SunEtAl._2018</v>
      </c>
      <c r="AP2" s="46" t="str">
        <f>AM1</f>
        <v>SunEtAl._2018</v>
      </c>
      <c r="AQ2" s="43" t="str">
        <f>AQ1</f>
        <v>StahlEtAl._2016a</v>
      </c>
      <c r="AR2" s="43" t="str">
        <f>AQ1</f>
        <v>StahlEtAl._2016a</v>
      </c>
      <c r="AS2" s="43" t="str">
        <f>AQ1</f>
        <v>StahlEtAl._2016a</v>
      </c>
      <c r="AT2" s="44" t="str">
        <f>AQ1</f>
        <v>StahlEtAl._2016a</v>
      </c>
      <c r="AU2" s="45" t="str">
        <f>AU1</f>
        <v>StahlEtAl._2016b</v>
      </c>
      <c r="AV2" s="45" t="str">
        <f>AU1</f>
        <v>StahlEtAl._2016b</v>
      </c>
      <c r="AW2" s="45" t="str">
        <f>AU1</f>
        <v>StahlEtAl._2016b</v>
      </c>
      <c r="AX2" s="46" t="str">
        <f>AU1</f>
        <v>StahlEtAl._2016b</v>
      </c>
      <c r="AY2" s="43" t="str">
        <f>AY1</f>
        <v>TsiropoulosEtAl._2018</v>
      </c>
      <c r="AZ2" s="43" t="str">
        <f>AY1</f>
        <v>TsiropoulosEtAl._2018</v>
      </c>
      <c r="BA2" s="43" t="str">
        <f>AY1</f>
        <v>TsiropoulosEtAl._2018</v>
      </c>
      <c r="BB2" s="44" t="str">
        <f>AY1</f>
        <v>TsiropoulosEtAl._2018</v>
      </c>
      <c r="BC2" s="45" t="str">
        <f>BC1</f>
        <v>Marscheider-WeidemannEtAl._2016</v>
      </c>
      <c r="BD2" s="45" t="str">
        <f>BC1</f>
        <v>Marscheider-WeidemannEtAl._2016</v>
      </c>
      <c r="BE2" s="45" t="str">
        <f>BC1</f>
        <v>Marscheider-WeidemannEtAl._2016</v>
      </c>
      <c r="BF2" s="46" t="str">
        <f>BC1</f>
        <v>Marscheider-WeidemannEtAl._2016</v>
      </c>
      <c r="BG2" s="43" t="str">
        <f>BG1</f>
        <v>AzevedoEtAl._2018</v>
      </c>
      <c r="BH2" s="43" t="str">
        <f>BG1</f>
        <v>AzevedoEtAl._2018</v>
      </c>
      <c r="BI2" s="43" t="str">
        <f>BG1</f>
        <v>AzevedoEtAl._2018</v>
      </c>
      <c r="BJ2" s="44" t="str">
        <f>BG1</f>
        <v>AzevedoEtAl._2018</v>
      </c>
      <c r="BK2" s="45" t="str">
        <f>BK1</f>
        <v>JonesEtAl._2020</v>
      </c>
      <c r="BL2" s="45" t="str">
        <f>BK1</f>
        <v>JonesEtAl._2020</v>
      </c>
      <c r="BM2" s="45" t="str">
        <f>BK1</f>
        <v>JonesEtAl._2020</v>
      </c>
      <c r="BN2" s="46" t="str">
        <f>BK1</f>
        <v>JonesEtAl._2020</v>
      </c>
      <c r="BO2" s="43" t="str">
        <f>BO1</f>
        <v>XuEtAl._2020</v>
      </c>
      <c r="BP2" s="43" t="str">
        <f>BO1</f>
        <v>XuEtAl._2020</v>
      </c>
      <c r="BQ2" s="43" t="str">
        <f>BO1</f>
        <v>XuEtAl._2020</v>
      </c>
      <c r="BR2" s="44" t="str">
        <f>BO1</f>
        <v>XuEtAl._2020</v>
      </c>
      <c r="BS2" s="45" t="str">
        <f>BS1</f>
        <v>MossEtAl._2013_HEV</v>
      </c>
      <c r="BT2" s="45" t="str">
        <f>BS1</f>
        <v>MossEtAl._2013_HEV</v>
      </c>
      <c r="BU2" s="45" t="str">
        <f>BS1</f>
        <v>MossEtAl._2013_HEV</v>
      </c>
      <c r="BV2" s="46" t="str">
        <f>BS1</f>
        <v>MossEtAl._2013_HEV</v>
      </c>
      <c r="BW2" s="43" t="str">
        <f>BW1</f>
        <v>MossEtAl._2013_BEV</v>
      </c>
      <c r="BX2" s="43" t="str">
        <f>BW1</f>
        <v>MossEtAl._2013_BEV</v>
      </c>
      <c r="BY2" s="43" t="str">
        <f>BW1</f>
        <v>MossEtAl._2013_BEV</v>
      </c>
      <c r="BZ2" s="44" t="str">
        <f>BW1</f>
        <v>MossEtAl._2013_BEV</v>
      </c>
      <c r="CA2" s="45" t="str">
        <f>CA1</f>
        <v>MossEtAl._2013_PHEV</v>
      </c>
      <c r="CB2" s="45" t="str">
        <f>CA1</f>
        <v>MossEtAl._2013_PHEV</v>
      </c>
      <c r="CC2" s="45" t="str">
        <f>CA1</f>
        <v>MossEtAl._2013_PHEV</v>
      </c>
      <c r="CD2" s="46" t="str">
        <f>CA1</f>
        <v>MossEtAl._2013_PHEV</v>
      </c>
      <c r="CE2" s="43" t="str">
        <f>CE1</f>
        <v>MossEtAl._2013_FCV</v>
      </c>
      <c r="CF2" s="43" t="str">
        <f>CE1</f>
        <v>MossEtAl._2013_FCV</v>
      </c>
      <c r="CG2" s="43" t="str">
        <f>CE1</f>
        <v>MossEtAl._2013_FCV</v>
      </c>
      <c r="CH2" s="44" t="str">
        <f>CE1</f>
        <v>MossEtAl._2013_FCV</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68</v>
      </c>
      <c r="B5" s="5" t="s">
        <v>407</v>
      </c>
      <c r="C5" s="11">
        <f>C4</f>
        <v>2015</v>
      </c>
      <c r="D5" s="50">
        <f>IF(H5&lt;&gt;0,AVERAGE(GV5:IQ5),-999)</f>
        <v>0.19097333333333338</v>
      </c>
      <c r="E5" s="50">
        <f>IF(H5&lt;&gt;0,MEDIAN(GV5:IQ5),-999)</f>
        <v>0.16669999999999999</v>
      </c>
      <c r="F5" s="50">
        <f>IF(H5&lt;&gt;0,MIN(GV5:IQ5),-999)</f>
        <v>0.124</v>
      </c>
      <c r="G5" s="50">
        <f>IF(H5&lt;&gt;0,MAX(GV5:IQ5),-999)</f>
        <v>0.42099999999999999</v>
      </c>
      <c r="H5" s="18">
        <f>COUNT(GV5:IQ5)</f>
        <v>15</v>
      </c>
      <c r="I5" s="16" t="e">
        <f>IF(H5&lt;&gt;0,PERCENTILE(GV5:IQ5,#REF!),-999)</f>
        <v>#REF!</v>
      </c>
      <c r="J5" s="17" t="e">
        <f>IF(H5&lt;&gt;0,PERCENTILE(GV5:IQ5,#REF!),-999)</f>
        <v>#REF!</v>
      </c>
      <c r="K5" s="50">
        <v>0.14299999999999999</v>
      </c>
      <c r="L5" s="16" t="s">
        <v>8</v>
      </c>
      <c r="M5" s="62">
        <v>2017</v>
      </c>
      <c r="N5" s="63"/>
      <c r="O5" s="50">
        <v>0.14199999999999999</v>
      </c>
      <c r="P5" s="16" t="s">
        <v>8</v>
      </c>
      <c r="Q5" s="62">
        <v>2010</v>
      </c>
      <c r="R5" s="63"/>
      <c r="S5" s="50">
        <v>0.22</v>
      </c>
      <c r="T5" s="16" t="s">
        <v>8</v>
      </c>
      <c r="U5" s="62">
        <v>2016</v>
      </c>
      <c r="V5" s="63"/>
      <c r="W5" s="64">
        <v>0.42099999999999999</v>
      </c>
      <c r="X5" s="65" t="s">
        <v>8</v>
      </c>
      <c r="Y5" s="62">
        <v>2014</v>
      </c>
      <c r="Z5" s="63"/>
      <c r="AA5" s="64">
        <v>0.3</v>
      </c>
      <c r="AB5" s="65" t="s">
        <v>8</v>
      </c>
      <c r="AC5" s="62">
        <v>2015</v>
      </c>
      <c r="AD5" s="63"/>
      <c r="AE5" s="64"/>
      <c r="AF5" s="65"/>
      <c r="AG5" s="62"/>
      <c r="AH5" s="63"/>
      <c r="AI5" s="64">
        <v>0.13</v>
      </c>
      <c r="AJ5" s="65" t="s">
        <v>8</v>
      </c>
      <c r="AK5" s="62">
        <v>2018</v>
      </c>
      <c r="AL5" s="63"/>
      <c r="AM5" s="64">
        <v>0.14099999999999999</v>
      </c>
      <c r="AN5" s="65" t="s">
        <v>8</v>
      </c>
      <c r="AO5" s="62">
        <v>2018</v>
      </c>
      <c r="AP5" s="63"/>
      <c r="AQ5" s="64">
        <v>0.17030000000000001</v>
      </c>
      <c r="AR5" s="65" t="s">
        <v>8</v>
      </c>
      <c r="AS5" s="62">
        <v>2016</v>
      </c>
      <c r="AT5" s="63"/>
      <c r="AU5" s="64">
        <v>0.16669999999999999</v>
      </c>
      <c r="AV5" s="65" t="s">
        <v>8</v>
      </c>
      <c r="AW5" s="62">
        <v>2016</v>
      </c>
      <c r="AX5" s="63"/>
      <c r="AY5" s="64">
        <v>0.22</v>
      </c>
      <c r="AZ5" s="65" t="s">
        <v>8</v>
      </c>
      <c r="BA5" s="62">
        <v>2016</v>
      </c>
      <c r="BB5" s="62" t="s">
        <v>424</v>
      </c>
      <c r="BC5" s="64">
        <v>0.124</v>
      </c>
      <c r="BD5" s="65" t="s">
        <v>8</v>
      </c>
      <c r="BE5" s="62">
        <v>2016</v>
      </c>
      <c r="BF5" s="63"/>
      <c r="BG5" s="64"/>
      <c r="BH5" s="65"/>
      <c r="BI5" s="62"/>
      <c r="BJ5" s="63"/>
      <c r="BK5" s="65">
        <v>0.14000000000000001</v>
      </c>
      <c r="BL5" s="65" t="s">
        <v>8</v>
      </c>
      <c r="BM5" s="62">
        <v>2020</v>
      </c>
      <c r="BN5" s="63"/>
      <c r="BO5" s="65">
        <v>0.1255</v>
      </c>
      <c r="BP5" s="65" t="s">
        <v>8</v>
      </c>
      <c r="BQ5" s="62">
        <v>2020</v>
      </c>
      <c r="BR5" s="63"/>
      <c r="BS5" s="64">
        <v>0.18</v>
      </c>
      <c r="BT5" s="65" t="s">
        <v>8</v>
      </c>
      <c r="BU5" s="62">
        <v>2013</v>
      </c>
      <c r="BV5" s="63"/>
      <c r="BW5" s="64">
        <v>0.24110000000000001</v>
      </c>
      <c r="BX5" s="65" t="s">
        <v>8</v>
      </c>
      <c r="BY5" s="62">
        <v>2013</v>
      </c>
      <c r="BZ5" s="63"/>
      <c r="CA5" s="64">
        <v>0.17560000000000001</v>
      </c>
      <c r="CB5" s="65" t="s">
        <v>99</v>
      </c>
      <c r="CC5" s="62">
        <v>2013</v>
      </c>
      <c r="CD5" s="63" t="s">
        <v>525</v>
      </c>
      <c r="CE5" s="64">
        <v>0.1769</v>
      </c>
      <c r="CF5" s="65" t="s">
        <v>99</v>
      </c>
      <c r="CG5" s="62">
        <v>2013</v>
      </c>
      <c r="CH5" s="63" t="s">
        <v>525</v>
      </c>
      <c r="CI5" s="64"/>
      <c r="CJ5" s="65"/>
      <c r="CK5" s="62"/>
      <c r="CL5" s="63"/>
      <c r="CM5" s="64"/>
      <c r="CN5" s="65"/>
      <c r="CO5" s="62"/>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4"/>
      <c r="EJ5" s="65"/>
      <c r="EK5" s="62"/>
      <c r="EL5" s="63"/>
      <c r="EM5" s="64"/>
      <c r="EN5" s="65"/>
      <c r="EO5" s="62"/>
      <c r="EP5" s="65"/>
      <c r="EQ5" s="64"/>
      <c r="ER5" s="65"/>
      <c r="ES5" s="62"/>
      <c r="ET5" s="63"/>
      <c r="EU5" s="64"/>
      <c r="EV5" s="65"/>
      <c r="EW5" s="62"/>
      <c r="EX5" s="63"/>
      <c r="EY5" s="64"/>
      <c r="EZ5" s="65"/>
      <c r="FA5" s="62"/>
      <c r="FB5" s="63"/>
      <c r="FC5" s="64"/>
      <c r="FD5" s="65"/>
      <c r="FE5" s="62"/>
      <c r="FF5" s="63"/>
      <c r="FG5" s="64"/>
      <c r="FH5" s="65"/>
      <c r="FI5" s="62"/>
      <c r="FJ5" s="63"/>
      <c r="FK5" s="64"/>
      <c r="FL5" s="65"/>
      <c r="FM5" s="62"/>
      <c r="FN5" s="63"/>
      <c r="FO5" s="64"/>
      <c r="FP5" s="65"/>
      <c r="FQ5" s="62"/>
      <c r="FR5" s="63"/>
      <c r="FS5" s="64"/>
      <c r="FT5" s="65"/>
      <c r="FU5" s="62"/>
      <c r="FV5" s="63"/>
      <c r="FW5" s="64"/>
      <c r="FX5" s="65"/>
      <c r="FY5" s="62"/>
      <c r="FZ5" s="63"/>
      <c r="GA5" s="64"/>
      <c r="GB5" s="65"/>
      <c r="GC5" s="62"/>
      <c r="GD5" s="63"/>
      <c r="GE5" s="64"/>
      <c r="GF5" s="65"/>
      <c r="GG5" s="62"/>
      <c r="GH5" s="63"/>
      <c r="GI5" s="64"/>
      <c r="GJ5" s="65"/>
      <c r="GK5" s="62"/>
      <c r="GL5" s="63"/>
      <c r="GM5" s="64"/>
      <c r="GN5" s="65"/>
      <c r="GO5" s="62"/>
      <c r="GP5" s="63"/>
      <c r="GQ5" s="64"/>
      <c r="GR5" s="65"/>
      <c r="GS5" s="62"/>
      <c r="GT5" s="63"/>
      <c r="GV5" s="39">
        <f>IF(L5="yes",K5)</f>
        <v>0.14299999999999999</v>
      </c>
      <c r="GW5" s="10">
        <f>IF(P5="yes",O5)</f>
        <v>0.14199999999999999</v>
      </c>
      <c r="GX5" s="10">
        <f>IF(T5="yes",S5)</f>
        <v>0.22</v>
      </c>
      <c r="GY5" s="10">
        <f>IF(X5="yes",W5)</f>
        <v>0.42099999999999999</v>
      </c>
      <c r="GZ5" s="10">
        <f>IF(AB5="yes",AA5)</f>
        <v>0.3</v>
      </c>
      <c r="HA5" s="10" t="b">
        <f>IF(AF5="yes",AE5)</f>
        <v>0</v>
      </c>
      <c r="HB5" s="10">
        <f>IF(AJ5="yes",AI5)</f>
        <v>0.13</v>
      </c>
      <c r="HC5" s="10">
        <f>IF(AN5="yes",AM5)</f>
        <v>0.14099999999999999</v>
      </c>
      <c r="HD5" s="10">
        <f>IF(AR5="yes",AQ5)</f>
        <v>0.17030000000000001</v>
      </c>
      <c r="HE5" s="10">
        <f>IF(AV5="yes",AU5)</f>
        <v>0.16669999999999999</v>
      </c>
      <c r="HF5" s="10">
        <f>IF(AZ5="yes",AY5)</f>
        <v>0.22</v>
      </c>
      <c r="HG5" s="10">
        <f>IF(BD5="yes",BC5)</f>
        <v>0.124</v>
      </c>
      <c r="HH5" s="10" t="b">
        <f>IF(BH5="yes",BG5)</f>
        <v>0</v>
      </c>
      <c r="HI5" s="10">
        <f>IF(BL5="yes",BK5)</f>
        <v>0.14000000000000001</v>
      </c>
      <c r="HJ5" s="10">
        <f>IF(BP5="yes",BO5)</f>
        <v>0.1255</v>
      </c>
      <c r="HK5" s="10">
        <f>IF(BT5="yes",BS5)</f>
        <v>0.18</v>
      </c>
      <c r="HL5" s="10">
        <f>IF(BX5="yes",BW5)</f>
        <v>0.24110000000000001</v>
      </c>
      <c r="HM5" s="10" t="b">
        <f>IF(CB5="yes",CA5)</f>
        <v>0</v>
      </c>
      <c r="HN5" s="10" t="b">
        <f>IF(CF5="yes",CE5)</f>
        <v>0</v>
      </c>
      <c r="HO5" s="10" t="b">
        <f>IF(CJ5="yes",CI5)</f>
        <v>0</v>
      </c>
      <c r="HP5" s="10" t="b">
        <f>IF(CN5="yes",CM5)</f>
        <v>0</v>
      </c>
      <c r="HQ5" s="10" t="b">
        <f>IF(CR5="yes",CQ5)</f>
        <v>0</v>
      </c>
      <c r="HR5" s="10" t="b">
        <f>IF(CV5="yes",CU5)</f>
        <v>0</v>
      </c>
      <c r="HS5" s="10" t="b">
        <f>IF(CZ5="yes",CY5)</f>
        <v>0</v>
      </c>
      <c r="HT5" s="10" t="b">
        <f>IF(DD5="yes",DC5)</f>
        <v>0</v>
      </c>
      <c r="HU5" s="10" t="b">
        <f>IF(DH5="yes",DG5)</f>
        <v>0</v>
      </c>
      <c r="HV5" s="10" t="b">
        <f>IF(DL5="yes",DK5)</f>
        <v>0</v>
      </c>
      <c r="HW5" s="10" t="b">
        <f>IF(DP5="yes",DO5)</f>
        <v>0</v>
      </c>
      <c r="HX5" s="10" t="b">
        <f>IF(DT5="yes",DS5)</f>
        <v>0</v>
      </c>
      <c r="HY5" s="10" t="b">
        <f>IF(DX5="yes",DW5)</f>
        <v>0</v>
      </c>
      <c r="HZ5" s="10" t="b">
        <f>IF(EB5="yes",EA5)</f>
        <v>0</v>
      </c>
      <c r="IA5" s="10" t="b">
        <f>IF(EF5="yes",EE5)</f>
        <v>0</v>
      </c>
      <c r="IB5" s="10" t="b">
        <f>IF(EJ5="yes",EI5)</f>
        <v>0</v>
      </c>
      <c r="IC5" s="10" t="b">
        <f>IF(EN5="yes",EM5)</f>
        <v>0</v>
      </c>
      <c r="ID5" s="10" t="b">
        <f>IF(ER5="yes",EQ5)</f>
        <v>0</v>
      </c>
      <c r="IE5" s="10" t="b">
        <f>IF(EV5="yes",EU5)</f>
        <v>0</v>
      </c>
      <c r="IF5" s="10" t="b">
        <f>IF(EZ5="yes",EY5)</f>
        <v>0</v>
      </c>
      <c r="IG5" s="10" t="b">
        <f>IF(FD5="yes",FC5)</f>
        <v>0</v>
      </c>
      <c r="IH5" s="10" t="b">
        <f>IF(FH5="yes",FG5)</f>
        <v>0</v>
      </c>
      <c r="II5" s="10" t="b">
        <f>IF(FL5="yes",FK5)</f>
        <v>0</v>
      </c>
      <c r="IJ5" s="10" t="b">
        <f>IF(FP5="yes",FO5)</f>
        <v>0</v>
      </c>
      <c r="IK5" s="10" t="b">
        <f>IF(FT5="yes",FS5)</f>
        <v>0</v>
      </c>
      <c r="IL5" s="10" t="b">
        <f>IF(FX5="yes",FW5)</f>
        <v>0</v>
      </c>
      <c r="IM5" s="10" t="b">
        <f>IF(GB5="yes",GA5)</f>
        <v>0</v>
      </c>
      <c r="IN5" s="10" t="b">
        <f>IF(GF5="yes",GE5)</f>
        <v>0</v>
      </c>
      <c r="IO5" s="10" t="b">
        <f>IF(GJ5="yes",GI5)</f>
        <v>0</v>
      </c>
      <c r="IP5" s="10" t="b">
        <f>IF(GN5="yes",GM5)</f>
        <v>0</v>
      </c>
      <c r="IQ5" s="19" t="b">
        <f>IF(GR5="yes",GQ5)</f>
        <v>0</v>
      </c>
    </row>
    <row r="6" spans="1:251" x14ac:dyDescent="0.2">
      <c r="A6" s="9" t="s">
        <v>410</v>
      </c>
      <c r="B6" s="11" t="str">
        <f>B5</f>
        <v>kg/kWh</v>
      </c>
      <c r="C6" s="11">
        <f>C5</f>
        <v>2015</v>
      </c>
      <c r="D6" s="50">
        <f t="shared" ref="D6:D10" si="0">IF(H6&lt;&gt;0,AVERAGE(GV6:IQ6),-999)</f>
        <v>0.13997142857142858</v>
      </c>
      <c r="E6" s="50">
        <f t="shared" ref="E6:E10" si="1">IF(H6&lt;&gt;0,MEDIAN(GV6:IQ6),-999)</f>
        <v>0.125</v>
      </c>
      <c r="F6" s="50">
        <f t="shared" ref="F6:F10" si="2">IF(H6&lt;&gt;0,MIN(GV6:IQ6),-999)</f>
        <v>5.2999999999999999E-2</v>
      </c>
      <c r="G6" s="50">
        <f t="shared" ref="G6:G10" si="3">IF(H6&lt;&gt;0,MAX(GV6:IQ6),-999)</f>
        <v>0.25</v>
      </c>
      <c r="H6" s="18">
        <f t="shared" ref="H6:H10" si="4">COUNT(GV6:IQ6)</f>
        <v>14</v>
      </c>
      <c r="I6" s="16" t="e">
        <f>IF(H6&lt;&gt;0,PERCENTILE(GV6:IQ6,#REF!),-999)</f>
        <v>#REF!</v>
      </c>
      <c r="J6" s="17" t="e">
        <f>IF(H6&lt;&gt;0,PERCENTILE(GV6:IQ6,#REF!),-999)</f>
        <v>#REF!</v>
      </c>
      <c r="K6" s="50">
        <v>0.112</v>
      </c>
      <c r="L6" s="16" t="s">
        <v>8</v>
      </c>
      <c r="M6" s="62">
        <v>2017</v>
      </c>
      <c r="N6" s="63"/>
      <c r="O6" s="50">
        <v>0.12</v>
      </c>
      <c r="P6" s="16" t="s">
        <v>8</v>
      </c>
      <c r="Q6" s="62">
        <v>2010</v>
      </c>
      <c r="R6" s="63"/>
      <c r="S6" s="50">
        <v>0.16</v>
      </c>
      <c r="T6" s="16" t="s">
        <v>8</v>
      </c>
      <c r="U6" s="62">
        <v>2016</v>
      </c>
      <c r="V6" s="63"/>
      <c r="W6" s="64">
        <v>5.2999999999999999E-2</v>
      </c>
      <c r="X6" s="65" t="s">
        <v>8</v>
      </c>
      <c r="Y6" s="62">
        <v>2014</v>
      </c>
      <c r="Z6" s="63"/>
      <c r="AA6" s="64">
        <v>0.25</v>
      </c>
      <c r="AB6" s="65" t="s">
        <v>8</v>
      </c>
      <c r="AC6" s="62">
        <v>2015</v>
      </c>
      <c r="AD6" s="63"/>
      <c r="AE6" s="64">
        <v>0.25</v>
      </c>
      <c r="AF6" s="65" t="s">
        <v>8</v>
      </c>
      <c r="AG6" s="62">
        <v>2018</v>
      </c>
      <c r="AH6" s="63"/>
      <c r="AI6" s="64">
        <v>0.1</v>
      </c>
      <c r="AJ6" s="65" t="s">
        <v>8</v>
      </c>
      <c r="AK6" s="62">
        <v>2018</v>
      </c>
      <c r="AL6" s="63"/>
      <c r="AM6" s="64">
        <v>0.115</v>
      </c>
      <c r="AN6" s="65" t="s">
        <v>8</v>
      </c>
      <c r="AO6" s="62">
        <v>2018</v>
      </c>
      <c r="AP6" s="63"/>
      <c r="AQ6" s="64">
        <v>0.13300000000000001</v>
      </c>
      <c r="AR6" s="65" t="s">
        <v>8</v>
      </c>
      <c r="AS6" s="62">
        <v>2016</v>
      </c>
      <c r="AT6" s="63"/>
      <c r="AU6" s="64">
        <v>0.13539999999999999</v>
      </c>
      <c r="AV6" s="65" t="s">
        <v>8</v>
      </c>
      <c r="AW6" s="62">
        <v>2016</v>
      </c>
      <c r="AX6" s="63"/>
      <c r="AY6" s="64"/>
      <c r="AZ6" s="65"/>
      <c r="BA6" s="62"/>
      <c r="BB6" s="63"/>
      <c r="BC6" s="64"/>
      <c r="BD6" s="65"/>
      <c r="BE6" s="62"/>
      <c r="BF6" s="63"/>
      <c r="BG6" s="64"/>
      <c r="BH6" s="65"/>
      <c r="BI6" s="62"/>
      <c r="BJ6" s="63"/>
      <c r="BK6" s="65">
        <v>0.12</v>
      </c>
      <c r="BL6" s="65" t="s">
        <v>8</v>
      </c>
      <c r="BM6" s="62">
        <v>2020</v>
      </c>
      <c r="BN6" s="63"/>
      <c r="BO6" s="65">
        <v>0.1032</v>
      </c>
      <c r="BP6" s="65" t="s">
        <v>8</v>
      </c>
      <c r="BQ6" s="62">
        <v>2020</v>
      </c>
      <c r="BR6" s="63"/>
      <c r="BS6" s="64">
        <v>0.13</v>
      </c>
      <c r="BT6" s="65" t="s">
        <v>8</v>
      </c>
      <c r="BU6" s="62">
        <v>2013</v>
      </c>
      <c r="BV6" s="63"/>
      <c r="BW6" s="64">
        <v>0.17799999999999999</v>
      </c>
      <c r="BX6" s="65" t="s">
        <v>8</v>
      </c>
      <c r="BY6" s="62">
        <v>2013</v>
      </c>
      <c r="BZ6" s="63"/>
      <c r="CA6" s="64">
        <v>0.1293</v>
      </c>
      <c r="CB6" s="65" t="s">
        <v>99</v>
      </c>
      <c r="CC6" s="62">
        <v>2013</v>
      </c>
      <c r="CD6" s="63" t="s">
        <v>525</v>
      </c>
      <c r="CE6" s="64">
        <v>0.1308</v>
      </c>
      <c r="CF6" s="65" t="s">
        <v>99</v>
      </c>
      <c r="CG6" s="62">
        <v>2013</v>
      </c>
      <c r="CH6" s="63" t="s">
        <v>525</v>
      </c>
      <c r="CI6" s="64"/>
      <c r="CJ6" s="65"/>
      <c r="CK6" s="62"/>
      <c r="CL6" s="63"/>
      <c r="CM6" s="64"/>
      <c r="CN6" s="65"/>
      <c r="CO6" s="62"/>
      <c r="CP6" s="63"/>
      <c r="CQ6" s="64"/>
      <c r="CR6" s="65"/>
      <c r="CS6" s="62"/>
      <c r="CT6" s="63"/>
      <c r="CU6" s="64"/>
      <c r="CV6" s="65"/>
      <c r="CW6" s="62"/>
      <c r="CX6" s="63"/>
      <c r="CY6" s="64"/>
      <c r="CZ6" s="65"/>
      <c r="DA6" s="62"/>
      <c r="DB6" s="63"/>
      <c r="DC6" s="64"/>
      <c r="DD6" s="65"/>
      <c r="DE6" s="62"/>
      <c r="DF6" s="63"/>
      <c r="DG6" s="64"/>
      <c r="DH6" s="65"/>
      <c r="DI6" s="62"/>
      <c r="DJ6" s="63"/>
      <c r="DK6" s="64"/>
      <c r="DL6" s="65"/>
      <c r="DM6" s="62"/>
      <c r="DN6" s="63"/>
      <c r="DO6" s="64"/>
      <c r="DP6" s="65"/>
      <c r="DQ6" s="62"/>
      <c r="DR6" s="63"/>
      <c r="DS6" s="64"/>
      <c r="DT6" s="65"/>
      <c r="DU6" s="62"/>
      <c r="DV6" s="63"/>
      <c r="DW6" s="64"/>
      <c r="DX6" s="65"/>
      <c r="DY6" s="62"/>
      <c r="DZ6" s="63"/>
      <c r="EA6" s="64"/>
      <c r="EB6" s="65"/>
      <c r="EC6" s="62"/>
      <c r="ED6" s="63"/>
      <c r="EE6" s="64"/>
      <c r="EF6" s="65"/>
      <c r="EG6" s="62"/>
      <c r="EH6" s="63"/>
      <c r="EI6" s="64"/>
      <c r="EJ6" s="65"/>
      <c r="EK6" s="62"/>
      <c r="EL6" s="63"/>
      <c r="EM6" s="64"/>
      <c r="EN6" s="65"/>
      <c r="EO6" s="62"/>
      <c r="EP6" s="65"/>
      <c r="EQ6" s="64"/>
      <c r="ER6" s="65"/>
      <c r="ES6" s="62"/>
      <c r="ET6" s="63"/>
      <c r="EU6" s="64"/>
      <c r="EV6" s="65"/>
      <c r="EW6" s="62"/>
      <c r="EX6" s="63"/>
      <c r="EY6" s="64"/>
      <c r="EZ6" s="65"/>
      <c r="FA6" s="62"/>
      <c r="FB6" s="63"/>
      <c r="FC6" s="64"/>
      <c r="FD6" s="65"/>
      <c r="FE6" s="62"/>
      <c r="FF6" s="63"/>
      <c r="FG6" s="64"/>
      <c r="FH6" s="65"/>
      <c r="FI6" s="62"/>
      <c r="FJ6" s="63"/>
      <c r="FK6" s="64"/>
      <c r="FL6" s="65"/>
      <c r="FM6" s="62"/>
      <c r="FN6" s="63"/>
      <c r="FO6" s="64"/>
      <c r="FP6" s="65"/>
      <c r="FQ6" s="62"/>
      <c r="FR6" s="63"/>
      <c r="FS6" s="64"/>
      <c r="FT6" s="65"/>
      <c r="FU6" s="62"/>
      <c r="FV6" s="63"/>
      <c r="FW6" s="64"/>
      <c r="FX6" s="65"/>
      <c r="FY6" s="62"/>
      <c r="FZ6" s="63"/>
      <c r="GA6" s="64"/>
      <c r="GB6" s="65"/>
      <c r="GC6" s="62"/>
      <c r="GD6" s="63"/>
      <c r="GE6" s="64"/>
      <c r="GF6" s="65"/>
      <c r="GG6" s="62"/>
      <c r="GH6" s="63"/>
      <c r="GI6" s="64"/>
      <c r="GJ6" s="65"/>
      <c r="GK6" s="62"/>
      <c r="GL6" s="63"/>
      <c r="GM6" s="64"/>
      <c r="GN6" s="65"/>
      <c r="GO6" s="62"/>
      <c r="GP6" s="63"/>
      <c r="GQ6" s="64"/>
      <c r="GR6" s="65"/>
      <c r="GS6" s="62"/>
      <c r="GT6" s="63"/>
      <c r="GV6" s="39">
        <f t="shared" ref="GV6:GV10" si="5">IF(L6="yes",K6)</f>
        <v>0.112</v>
      </c>
      <c r="GW6" s="10">
        <f t="shared" ref="GW6:GW10" si="6">IF(P6="yes",O6)</f>
        <v>0.12</v>
      </c>
      <c r="GX6" s="10">
        <f t="shared" ref="GX6:GX10" si="7">IF(T6="yes",S6)</f>
        <v>0.16</v>
      </c>
      <c r="GY6" s="10">
        <f t="shared" ref="GY6:GY10" si="8">IF(X6="yes",W6)</f>
        <v>5.2999999999999999E-2</v>
      </c>
      <c r="GZ6" s="10">
        <f t="shared" ref="GZ6:GZ10" si="9">IF(AB6="yes",AA6)</f>
        <v>0.25</v>
      </c>
      <c r="HA6" s="10">
        <f t="shared" ref="HA6:HA10" si="10">IF(AF6="yes",AE6)</f>
        <v>0.25</v>
      </c>
      <c r="HB6" s="10">
        <f t="shared" ref="HB6:HB10" si="11">IF(AJ6="yes",AI6)</f>
        <v>0.1</v>
      </c>
      <c r="HC6" s="10">
        <f t="shared" ref="HC6:HC10" si="12">IF(AN6="yes",AM6)</f>
        <v>0.115</v>
      </c>
      <c r="HD6" s="10">
        <f t="shared" ref="HD6:HD10" si="13">IF(AR6="yes",AQ6)</f>
        <v>0.13300000000000001</v>
      </c>
      <c r="HE6" s="10">
        <f t="shared" ref="HE6:HE10" si="14">IF(AV6="yes",AU6)</f>
        <v>0.13539999999999999</v>
      </c>
      <c r="HF6" s="10" t="b">
        <f t="shared" ref="HF6:HF10" si="15">IF(AZ6="yes",AY6)</f>
        <v>0</v>
      </c>
      <c r="HG6" s="10" t="b">
        <f t="shared" ref="HG6:HG10" si="16">IF(BD6="yes",BC6)</f>
        <v>0</v>
      </c>
      <c r="HH6" s="10" t="b">
        <f t="shared" ref="HH6:HH10" si="17">IF(BH6="yes",BG6)</f>
        <v>0</v>
      </c>
      <c r="HI6" s="10">
        <f t="shared" ref="HI6:HI10" si="18">IF(BL6="yes",BK6)</f>
        <v>0.12</v>
      </c>
      <c r="HJ6" s="10">
        <f t="shared" ref="HJ6:HJ10" si="19">IF(BP6="yes",BO6)</f>
        <v>0.1032</v>
      </c>
      <c r="HK6" s="10">
        <f t="shared" ref="HK6:HK10" si="20">IF(BT6="yes",BS6)</f>
        <v>0.13</v>
      </c>
      <c r="HL6" s="10">
        <f t="shared" ref="HL6:HL10" si="21">IF(BX6="yes",BW6)</f>
        <v>0.17799999999999999</v>
      </c>
      <c r="HM6" s="10" t="b">
        <f t="shared" ref="HM6:HM10" si="22">IF(CB6="yes",CA6)</f>
        <v>0</v>
      </c>
      <c r="HN6" s="10" t="b">
        <f t="shared" ref="HN6:HN10" si="23">IF(CF6="yes",CE6)</f>
        <v>0</v>
      </c>
      <c r="HO6" s="10" t="b">
        <f t="shared" ref="HO6:HO10" si="24">IF(CJ6="yes",CI6)</f>
        <v>0</v>
      </c>
      <c r="HP6" s="10" t="b">
        <f t="shared" ref="HP6:HP10" si="25">IF(CN6="yes",CM6)</f>
        <v>0</v>
      </c>
      <c r="HQ6" s="10" t="b">
        <f t="shared" ref="HQ6:HQ10" si="26">IF(CR6="yes",CQ6)</f>
        <v>0</v>
      </c>
      <c r="HR6" s="10" t="b">
        <f t="shared" ref="HR6:HR10" si="27">IF(CV6="yes",CU6)</f>
        <v>0</v>
      </c>
      <c r="HS6" s="10" t="b">
        <f t="shared" ref="HS6:HS10" si="28">IF(CZ6="yes",CY6)</f>
        <v>0</v>
      </c>
      <c r="HT6" s="10" t="b">
        <f t="shared" ref="HT6:HT10" si="29">IF(DD6="yes",DC6)</f>
        <v>0</v>
      </c>
      <c r="HU6" s="10" t="b">
        <f t="shared" ref="HU6:HU10" si="30">IF(DH6="yes",DG6)</f>
        <v>0</v>
      </c>
      <c r="HV6" s="10" t="b">
        <f t="shared" ref="HV6:HV10" si="31">IF(DL6="yes",DK6)</f>
        <v>0</v>
      </c>
      <c r="HW6" s="10" t="b">
        <f t="shared" ref="HW6:HW10" si="32">IF(DP6="yes",DO6)</f>
        <v>0</v>
      </c>
      <c r="HX6" s="10" t="b">
        <f t="shared" ref="HX6:HX10" si="33">IF(DT6="yes",DS6)</f>
        <v>0</v>
      </c>
      <c r="HY6" s="10" t="b">
        <f t="shared" ref="HY6:HY10" si="34">IF(DX6="yes",DW6)</f>
        <v>0</v>
      </c>
      <c r="HZ6" s="10" t="b">
        <f t="shared" ref="HZ6:HZ10" si="35">IF(EB6="yes",EA6)</f>
        <v>0</v>
      </c>
      <c r="IA6" s="10" t="b">
        <f t="shared" ref="IA6:IA10" si="36">IF(EF6="yes",EE6)</f>
        <v>0</v>
      </c>
      <c r="IB6" s="10" t="b">
        <f t="shared" ref="IB6:IB10" si="37">IF(EJ6="yes",EI6)</f>
        <v>0</v>
      </c>
      <c r="IC6" s="10" t="b">
        <f t="shared" ref="IC6:IC10" si="38">IF(EN6="yes",EM6)</f>
        <v>0</v>
      </c>
      <c r="ID6" s="10" t="b">
        <f t="shared" ref="ID6:ID10" si="39">IF(ER6="yes",EQ6)</f>
        <v>0</v>
      </c>
      <c r="IE6" s="10" t="b">
        <f t="shared" ref="IE6:IE10" si="40">IF(EV6="yes",EU6)</f>
        <v>0</v>
      </c>
      <c r="IF6" s="10" t="b">
        <f t="shared" ref="IF6:IF10" si="41">IF(EZ6="yes",EY6)</f>
        <v>0</v>
      </c>
      <c r="IG6" s="10" t="b">
        <f t="shared" ref="IG6:IG10" si="42">IF(FD6="yes",FC6)</f>
        <v>0</v>
      </c>
      <c r="IH6" s="10" t="b">
        <f t="shared" ref="IH6:IH10" si="43">IF(FH6="yes",FG6)</f>
        <v>0</v>
      </c>
      <c r="II6" s="10" t="b">
        <f t="shared" ref="II6:II10" si="44">IF(FL6="yes",FK6)</f>
        <v>0</v>
      </c>
      <c r="IJ6" s="10" t="b">
        <f t="shared" ref="IJ6:IJ10" si="45">IF(FP6="yes",FO6)</f>
        <v>0</v>
      </c>
      <c r="IK6" s="10" t="b">
        <f t="shared" ref="IK6:IK10" si="46">IF(FT6="yes",FS6)</f>
        <v>0</v>
      </c>
      <c r="IL6" s="10" t="b">
        <f t="shared" ref="IL6:IL10" si="47">IF(FX6="yes",FW6)</f>
        <v>0</v>
      </c>
      <c r="IM6" s="10" t="b">
        <f t="shared" ref="IM6:IM10" si="48">IF(GB6="yes",GA6)</f>
        <v>0</v>
      </c>
      <c r="IN6" s="10" t="b">
        <f t="shared" ref="IN6:IN10" si="49">IF(GF6="yes",GE6)</f>
        <v>0</v>
      </c>
      <c r="IO6" s="10" t="b">
        <f t="shared" ref="IO6:IO10" si="50">IF(GJ6="yes",GI6)</f>
        <v>0</v>
      </c>
      <c r="IP6" s="10" t="b">
        <f t="shared" ref="IP6:IP10" si="51">IF(GN6="yes",GM6)</f>
        <v>0</v>
      </c>
      <c r="IQ6" s="19" t="b">
        <f t="shared" ref="IQ6:IQ10" si="52">IF(GR6="yes",GQ6)</f>
        <v>0</v>
      </c>
    </row>
    <row r="7" spans="1:251" x14ac:dyDescent="0.2">
      <c r="A7" s="9" t="s">
        <v>411</v>
      </c>
      <c r="B7" s="11" t="str">
        <f t="shared" ref="B7:B10" si="53">B6</f>
        <v>kg/kWh</v>
      </c>
      <c r="C7" s="11">
        <f t="shared" ref="C7:C10" si="54">C6</f>
        <v>2015</v>
      </c>
      <c r="D7" s="50">
        <f t="shared" si="0"/>
        <v>-999</v>
      </c>
      <c r="E7" s="50">
        <f t="shared" si="1"/>
        <v>-999</v>
      </c>
      <c r="F7" s="50">
        <f t="shared" si="2"/>
        <v>-999</v>
      </c>
      <c r="G7" s="50">
        <f t="shared" si="3"/>
        <v>-999</v>
      </c>
      <c r="H7" s="18">
        <f t="shared" si="4"/>
        <v>0</v>
      </c>
      <c r="I7" s="16">
        <f>IF(H7&lt;&gt;0,PERCENTILE(GV7:IQ7,#REF!),-999)</f>
        <v>-999</v>
      </c>
      <c r="J7" s="17">
        <f>IF(H7&lt;&gt;0,PERCENTILE(GV7:IQ7,#REF!),-999)</f>
        <v>-999</v>
      </c>
      <c r="K7" s="64"/>
      <c r="L7" s="65"/>
      <c r="M7" s="62"/>
      <c r="N7" s="63"/>
      <c r="O7" s="64"/>
      <c r="P7" s="65"/>
      <c r="Q7" s="62"/>
      <c r="R7" s="63"/>
      <c r="S7" s="64"/>
      <c r="T7" s="65"/>
      <c r="U7" s="62"/>
      <c r="V7" s="63"/>
      <c r="W7" s="64"/>
      <c r="X7" s="65"/>
      <c r="Y7" s="62"/>
      <c r="Z7" s="63"/>
      <c r="AA7" s="64"/>
      <c r="AB7" s="65"/>
      <c r="AC7" s="62"/>
      <c r="AD7" s="63"/>
      <c r="AE7" s="64"/>
      <c r="AF7" s="65"/>
      <c r="AG7" s="62"/>
      <c r="AH7" s="63"/>
      <c r="AI7" s="64"/>
      <c r="AJ7" s="65"/>
      <c r="AK7" s="62"/>
      <c r="AL7" s="63"/>
      <c r="AM7" s="64"/>
      <c r="AN7" s="65"/>
      <c r="AO7" s="62"/>
      <c r="AP7" s="63"/>
      <c r="AQ7" s="64"/>
      <c r="AR7" s="65"/>
      <c r="AS7" s="62"/>
      <c r="AT7" s="63"/>
      <c r="AU7" s="64"/>
      <c r="AV7" s="65"/>
      <c r="AW7" s="62"/>
      <c r="AX7" s="63"/>
      <c r="AY7" s="64"/>
      <c r="AZ7" s="65"/>
      <c r="BA7" s="62"/>
      <c r="BB7" s="63"/>
      <c r="BC7" s="64"/>
      <c r="BD7" s="65"/>
      <c r="BE7" s="62"/>
      <c r="BF7" s="63"/>
      <c r="BG7" s="64"/>
      <c r="BH7" s="65"/>
      <c r="BI7" s="62"/>
      <c r="BJ7" s="63"/>
      <c r="BK7" s="65"/>
      <c r="BL7" s="65"/>
      <c r="BM7" s="62"/>
      <c r="BN7" s="63"/>
      <c r="BO7" s="65"/>
      <c r="BP7" s="65"/>
      <c r="BQ7" s="65"/>
      <c r="BR7" s="63"/>
      <c r="BS7" s="64"/>
      <c r="BT7" s="65"/>
      <c r="BU7" s="62"/>
      <c r="BV7" s="63"/>
      <c r="BW7" s="64"/>
      <c r="BX7" s="65"/>
      <c r="BY7" s="62"/>
      <c r="BZ7" s="63"/>
      <c r="CA7" s="64"/>
      <c r="CB7" s="65"/>
      <c r="CC7" s="62"/>
      <c r="CD7" s="63"/>
      <c r="CE7" s="64"/>
      <c r="CF7" s="65"/>
      <c r="CG7" s="62"/>
      <c r="CH7" s="63"/>
      <c r="CI7" s="64"/>
      <c r="CJ7" s="65"/>
      <c r="CK7" s="62"/>
      <c r="CL7" s="63"/>
      <c r="CM7" s="64"/>
      <c r="CN7" s="65"/>
      <c r="CO7" s="62"/>
      <c r="CP7" s="63"/>
      <c r="CQ7" s="64"/>
      <c r="CR7" s="65"/>
      <c r="CS7" s="62"/>
      <c r="CT7" s="63"/>
      <c r="CU7" s="64"/>
      <c r="CV7" s="65"/>
      <c r="CW7" s="62"/>
      <c r="CX7" s="63"/>
      <c r="CY7" s="64"/>
      <c r="CZ7" s="65"/>
      <c r="DA7" s="62"/>
      <c r="DB7" s="63"/>
      <c r="DC7" s="64"/>
      <c r="DD7" s="65"/>
      <c r="DE7" s="62"/>
      <c r="DF7" s="63"/>
      <c r="DG7" s="64"/>
      <c r="DH7" s="65"/>
      <c r="DI7" s="62"/>
      <c r="DJ7" s="63"/>
      <c r="DK7" s="64"/>
      <c r="DL7" s="65"/>
      <c r="DM7" s="62"/>
      <c r="DN7" s="63"/>
      <c r="DO7" s="64"/>
      <c r="DP7" s="65"/>
      <c r="DQ7" s="62"/>
      <c r="DR7" s="63"/>
      <c r="DS7" s="64"/>
      <c r="DT7" s="65"/>
      <c r="DU7" s="62"/>
      <c r="DV7" s="63"/>
      <c r="DW7" s="64"/>
      <c r="DX7" s="65"/>
      <c r="DY7" s="62"/>
      <c r="DZ7" s="63"/>
      <c r="EA7" s="64"/>
      <c r="EB7" s="65"/>
      <c r="EC7" s="62"/>
      <c r="ED7" s="63"/>
      <c r="EE7" s="64"/>
      <c r="EF7" s="65"/>
      <c r="EG7" s="62"/>
      <c r="EH7" s="63"/>
      <c r="EI7" s="64"/>
      <c r="EJ7" s="65"/>
      <c r="EK7" s="62"/>
      <c r="EL7" s="63"/>
      <c r="EM7" s="64"/>
      <c r="EN7" s="65"/>
      <c r="EO7" s="62"/>
      <c r="EP7" s="65"/>
      <c r="EQ7" s="64"/>
      <c r="ER7" s="65"/>
      <c r="ES7" s="62"/>
      <c r="ET7" s="63"/>
      <c r="EU7" s="64"/>
      <c r="EV7" s="65"/>
      <c r="EW7" s="62"/>
      <c r="EX7" s="63"/>
      <c r="EY7" s="64"/>
      <c r="EZ7" s="65"/>
      <c r="FA7" s="62"/>
      <c r="FB7" s="63"/>
      <c r="FC7" s="64"/>
      <c r="FD7" s="65"/>
      <c r="FE7" s="62"/>
      <c r="FF7" s="63"/>
      <c r="FG7" s="64"/>
      <c r="FH7" s="65"/>
      <c r="FI7" s="62"/>
      <c r="FJ7" s="63"/>
      <c r="FK7" s="64"/>
      <c r="FL7" s="65"/>
      <c r="FM7" s="62"/>
      <c r="FN7" s="63"/>
      <c r="FO7" s="64"/>
      <c r="FP7" s="65"/>
      <c r="FQ7" s="62"/>
      <c r="FR7" s="63"/>
      <c r="FS7" s="64"/>
      <c r="FT7" s="65"/>
      <c r="FU7" s="62"/>
      <c r="FV7" s="63"/>
      <c r="FW7" s="64"/>
      <c r="FX7" s="65"/>
      <c r="FY7" s="62"/>
      <c r="FZ7" s="63"/>
      <c r="GA7" s="64"/>
      <c r="GB7" s="65"/>
      <c r="GC7" s="62"/>
      <c r="GD7" s="63"/>
      <c r="GE7" s="64"/>
      <c r="GF7" s="65"/>
      <c r="GG7" s="62"/>
      <c r="GH7" s="63"/>
      <c r="GI7" s="64"/>
      <c r="GJ7" s="65"/>
      <c r="GK7" s="62"/>
      <c r="GL7" s="63"/>
      <c r="GM7" s="64"/>
      <c r="GN7" s="65"/>
      <c r="GO7" s="62"/>
      <c r="GP7" s="63"/>
      <c r="GQ7" s="64"/>
      <c r="GR7" s="65"/>
      <c r="GS7" s="62"/>
      <c r="GT7" s="63"/>
      <c r="GV7" s="39" t="b">
        <f t="shared" si="5"/>
        <v>0</v>
      </c>
      <c r="GW7" s="10" t="b">
        <f t="shared" si="6"/>
        <v>0</v>
      </c>
      <c r="GX7" s="10" t="b">
        <f t="shared" si="7"/>
        <v>0</v>
      </c>
      <c r="GY7" s="10" t="b">
        <f t="shared" si="8"/>
        <v>0</v>
      </c>
      <c r="GZ7" s="10" t="b">
        <f t="shared" si="9"/>
        <v>0</v>
      </c>
      <c r="HA7" s="10" t="b">
        <f t="shared" si="10"/>
        <v>0</v>
      </c>
      <c r="HB7" s="10" t="b">
        <f t="shared" si="11"/>
        <v>0</v>
      </c>
      <c r="HC7" s="10" t="b">
        <f t="shared" si="12"/>
        <v>0</v>
      </c>
      <c r="HD7" s="10" t="b">
        <f t="shared" si="13"/>
        <v>0</v>
      </c>
      <c r="HE7" s="10" t="b">
        <f t="shared" si="14"/>
        <v>0</v>
      </c>
      <c r="HF7" s="10" t="b">
        <f t="shared" si="15"/>
        <v>0</v>
      </c>
      <c r="HG7" s="10" t="b">
        <f t="shared" si="16"/>
        <v>0</v>
      </c>
      <c r="HH7" s="10" t="b">
        <f t="shared" si="17"/>
        <v>0</v>
      </c>
      <c r="HI7" s="10" t="b">
        <f t="shared" si="18"/>
        <v>0</v>
      </c>
      <c r="HJ7" s="10" t="b">
        <f t="shared" si="19"/>
        <v>0</v>
      </c>
      <c r="HK7" s="10" t="b">
        <f t="shared" si="20"/>
        <v>0</v>
      </c>
      <c r="HL7" s="10" t="b">
        <f t="shared" si="21"/>
        <v>0</v>
      </c>
      <c r="HM7" s="10" t="b">
        <f t="shared" si="22"/>
        <v>0</v>
      </c>
      <c r="HN7" s="10" t="b">
        <f t="shared" si="23"/>
        <v>0</v>
      </c>
      <c r="HO7" s="10" t="b">
        <f t="shared" si="24"/>
        <v>0</v>
      </c>
      <c r="HP7" s="10" t="b">
        <f t="shared" si="25"/>
        <v>0</v>
      </c>
      <c r="HQ7" s="10" t="b">
        <f t="shared" si="26"/>
        <v>0</v>
      </c>
      <c r="HR7" s="10" t="b">
        <f t="shared" si="27"/>
        <v>0</v>
      </c>
      <c r="HS7" s="10" t="b">
        <f t="shared" si="28"/>
        <v>0</v>
      </c>
      <c r="HT7" s="10" t="b">
        <f t="shared" si="29"/>
        <v>0</v>
      </c>
      <c r="HU7" s="10" t="b">
        <f t="shared" si="30"/>
        <v>0</v>
      </c>
      <c r="HV7" s="10" t="b">
        <f t="shared" si="31"/>
        <v>0</v>
      </c>
      <c r="HW7" s="10" t="b">
        <f t="shared" si="32"/>
        <v>0</v>
      </c>
      <c r="HX7" s="10" t="b">
        <f t="shared" si="33"/>
        <v>0</v>
      </c>
      <c r="HY7" s="10" t="b">
        <f t="shared" si="34"/>
        <v>0</v>
      </c>
      <c r="HZ7" s="10" t="b">
        <f t="shared" si="35"/>
        <v>0</v>
      </c>
      <c r="IA7" s="10" t="b">
        <f t="shared" si="36"/>
        <v>0</v>
      </c>
      <c r="IB7" s="10" t="b">
        <f t="shared" si="37"/>
        <v>0</v>
      </c>
      <c r="IC7" s="10" t="b">
        <f t="shared" si="38"/>
        <v>0</v>
      </c>
      <c r="ID7" s="10" t="b">
        <f t="shared" si="39"/>
        <v>0</v>
      </c>
      <c r="IE7" s="10" t="b">
        <f t="shared" si="40"/>
        <v>0</v>
      </c>
      <c r="IF7" s="10" t="b">
        <f t="shared" si="41"/>
        <v>0</v>
      </c>
      <c r="IG7" s="10" t="b">
        <f t="shared" si="42"/>
        <v>0</v>
      </c>
      <c r="IH7" s="10" t="b">
        <f t="shared" si="43"/>
        <v>0</v>
      </c>
      <c r="II7" s="10" t="b">
        <f t="shared" si="44"/>
        <v>0</v>
      </c>
      <c r="IJ7" s="10" t="b">
        <f t="shared" si="45"/>
        <v>0</v>
      </c>
      <c r="IK7" s="10" t="b">
        <f t="shared" si="46"/>
        <v>0</v>
      </c>
      <c r="IL7" s="10" t="b">
        <f t="shared" si="47"/>
        <v>0</v>
      </c>
      <c r="IM7" s="10" t="b">
        <f t="shared" si="48"/>
        <v>0</v>
      </c>
      <c r="IN7" s="10" t="b">
        <f t="shared" si="49"/>
        <v>0</v>
      </c>
      <c r="IO7" s="10" t="b">
        <f t="shared" si="50"/>
        <v>0</v>
      </c>
      <c r="IP7" s="10" t="b">
        <f t="shared" si="51"/>
        <v>0</v>
      </c>
      <c r="IQ7" s="19" t="b">
        <f t="shared" si="52"/>
        <v>0</v>
      </c>
    </row>
    <row r="8" spans="1:251" x14ac:dyDescent="0.2">
      <c r="A8" s="9" t="s">
        <v>97</v>
      </c>
      <c r="B8" s="11" t="str">
        <f t="shared" si="53"/>
        <v>kg/kWh</v>
      </c>
      <c r="C8" s="11">
        <f t="shared" si="54"/>
        <v>2015</v>
      </c>
      <c r="D8" s="50">
        <f t="shared" si="0"/>
        <v>0.84602857142857146</v>
      </c>
      <c r="E8" s="50">
        <f t="shared" si="1"/>
        <v>0.76449999999999996</v>
      </c>
      <c r="F8" s="50">
        <f t="shared" si="2"/>
        <v>0.42099999999999999</v>
      </c>
      <c r="G8" s="50">
        <f t="shared" si="3"/>
        <v>1.575</v>
      </c>
      <c r="H8" s="18">
        <f t="shared" si="4"/>
        <v>14</v>
      </c>
      <c r="I8" s="16" t="e">
        <f>IF(H8&lt;&gt;0,PERCENTILE(GV8:IQ8,#REF!),-999)</f>
        <v>#REF!</v>
      </c>
      <c r="J8" s="17" t="e">
        <f>IF(H8&lt;&gt;0,PERCENTILE(GV8:IQ8,#REF!),-999)</f>
        <v>#REF!</v>
      </c>
      <c r="K8" s="50">
        <v>0.75900000000000001</v>
      </c>
      <c r="L8" s="16" t="s">
        <v>8</v>
      </c>
      <c r="M8" s="62">
        <v>2017</v>
      </c>
      <c r="N8" s="63"/>
      <c r="O8" s="50">
        <v>0.79300000000000004</v>
      </c>
      <c r="P8" s="16" t="s">
        <v>8</v>
      </c>
      <c r="Q8" s="62">
        <v>2010</v>
      </c>
      <c r="R8" s="63"/>
      <c r="S8" s="64"/>
      <c r="T8" s="65"/>
      <c r="U8" s="62"/>
      <c r="V8" s="63"/>
      <c r="W8" s="64">
        <v>0.42099999999999999</v>
      </c>
      <c r="X8" s="65" t="s">
        <v>8</v>
      </c>
      <c r="Y8" s="62">
        <v>2014</v>
      </c>
      <c r="Z8" s="63"/>
      <c r="AA8" s="64">
        <v>1.575</v>
      </c>
      <c r="AB8" s="65" t="s">
        <v>8</v>
      </c>
      <c r="AC8" s="62">
        <v>2015</v>
      </c>
      <c r="AD8" s="63"/>
      <c r="AE8" s="64"/>
      <c r="AF8" s="65"/>
      <c r="AG8" s="62"/>
      <c r="AH8" s="63"/>
      <c r="AI8" s="64">
        <v>0.67</v>
      </c>
      <c r="AJ8" s="65" t="s">
        <v>8</v>
      </c>
      <c r="AK8" s="62">
        <v>2018</v>
      </c>
      <c r="AL8" s="63"/>
      <c r="AM8" s="64">
        <v>0.749</v>
      </c>
      <c r="AN8" s="65" t="s">
        <v>8</v>
      </c>
      <c r="AO8" s="62">
        <v>2018</v>
      </c>
      <c r="AP8" s="63"/>
      <c r="AQ8" s="64">
        <v>0.90539999999999998</v>
      </c>
      <c r="AR8" s="65" t="s">
        <v>8</v>
      </c>
      <c r="AS8" s="62">
        <v>2016</v>
      </c>
      <c r="AT8" s="63"/>
      <c r="AU8" s="64">
        <v>0.89580000000000004</v>
      </c>
      <c r="AV8" s="65" t="s">
        <v>8</v>
      </c>
      <c r="AW8" s="62">
        <v>2016</v>
      </c>
      <c r="AX8" s="63"/>
      <c r="AY8" s="64"/>
      <c r="AZ8" s="65"/>
      <c r="BA8" s="62"/>
      <c r="BB8" s="63"/>
      <c r="BC8" s="64">
        <v>0.65900000000000003</v>
      </c>
      <c r="BD8" s="65" t="s">
        <v>8</v>
      </c>
      <c r="BE8" s="62">
        <v>2016</v>
      </c>
      <c r="BF8" s="63"/>
      <c r="BG8" s="64">
        <v>0.68</v>
      </c>
      <c r="BH8" s="65" t="s">
        <v>8</v>
      </c>
      <c r="BI8" s="62">
        <v>2018</v>
      </c>
      <c r="BJ8" s="63"/>
      <c r="BK8" s="65">
        <v>0.77</v>
      </c>
      <c r="BL8" s="65" t="s">
        <v>8</v>
      </c>
      <c r="BM8" s="62">
        <v>2020</v>
      </c>
      <c r="BN8" s="63"/>
      <c r="BO8" s="64">
        <v>0.66690000000000005</v>
      </c>
      <c r="BP8" s="65" t="s">
        <v>8</v>
      </c>
      <c r="BQ8" s="62">
        <v>2020</v>
      </c>
      <c r="BR8" s="63"/>
      <c r="BS8" s="64">
        <v>0.97</v>
      </c>
      <c r="BT8" s="65" t="s">
        <v>8</v>
      </c>
      <c r="BU8" s="62">
        <v>2013</v>
      </c>
      <c r="BV8" s="63"/>
      <c r="BW8" s="64">
        <v>1.3303</v>
      </c>
      <c r="BX8" s="65" t="s">
        <v>8</v>
      </c>
      <c r="BY8" s="62">
        <v>2013</v>
      </c>
      <c r="BZ8" s="63"/>
      <c r="CA8" s="64">
        <v>0.97189999999999999</v>
      </c>
      <c r="CB8" s="65" t="s">
        <v>99</v>
      </c>
      <c r="CC8" s="62">
        <v>2013</v>
      </c>
      <c r="CD8" s="63" t="s">
        <v>525</v>
      </c>
      <c r="CE8" s="64">
        <v>0.96919999999999995</v>
      </c>
      <c r="CF8" s="65" t="s">
        <v>99</v>
      </c>
      <c r="CG8" s="62">
        <v>2013</v>
      </c>
      <c r="CH8" s="63" t="s">
        <v>525</v>
      </c>
      <c r="CI8" s="64"/>
      <c r="CJ8" s="65"/>
      <c r="CK8" s="62"/>
      <c r="CL8" s="63"/>
      <c r="CM8" s="64"/>
      <c r="CN8" s="65"/>
      <c r="CO8" s="62"/>
      <c r="CP8" s="63"/>
      <c r="CQ8" s="64"/>
      <c r="CR8" s="65"/>
      <c r="CS8" s="62"/>
      <c r="CT8" s="63"/>
      <c r="CU8" s="64"/>
      <c r="CV8" s="65"/>
      <c r="CW8" s="62"/>
      <c r="CX8" s="63"/>
      <c r="CY8" s="64"/>
      <c r="CZ8" s="65"/>
      <c r="DA8" s="62"/>
      <c r="DB8" s="63"/>
      <c r="DC8" s="64"/>
      <c r="DD8" s="65"/>
      <c r="DE8" s="62"/>
      <c r="DF8" s="63"/>
      <c r="DG8" s="64"/>
      <c r="DH8" s="65"/>
      <c r="DI8" s="62"/>
      <c r="DJ8" s="63"/>
      <c r="DK8" s="64"/>
      <c r="DL8" s="65"/>
      <c r="DM8" s="62"/>
      <c r="DN8" s="63"/>
      <c r="DO8" s="64"/>
      <c r="DP8" s="65"/>
      <c r="DQ8" s="62"/>
      <c r="DR8" s="63"/>
      <c r="DS8" s="64"/>
      <c r="DT8" s="65"/>
      <c r="DU8" s="62"/>
      <c r="DV8" s="63"/>
      <c r="DW8" s="64"/>
      <c r="DX8" s="65"/>
      <c r="DY8" s="62"/>
      <c r="DZ8" s="63"/>
      <c r="EA8" s="64"/>
      <c r="EB8" s="65"/>
      <c r="EC8" s="62"/>
      <c r="ED8" s="63"/>
      <c r="EE8" s="64"/>
      <c r="EF8" s="65"/>
      <c r="EG8" s="62"/>
      <c r="EH8" s="63"/>
      <c r="EI8" s="64"/>
      <c r="EJ8" s="65"/>
      <c r="EK8" s="62"/>
      <c r="EL8" s="63"/>
      <c r="EM8" s="64"/>
      <c r="EN8" s="65"/>
      <c r="EO8" s="62"/>
      <c r="EP8" s="63"/>
      <c r="EQ8" s="64"/>
      <c r="ER8" s="65"/>
      <c r="ES8" s="62"/>
      <c r="ET8" s="63"/>
      <c r="EU8" s="64"/>
      <c r="EV8" s="65"/>
      <c r="EW8" s="62"/>
      <c r="EX8" s="63"/>
      <c r="EY8" s="64"/>
      <c r="EZ8" s="65"/>
      <c r="FA8" s="62"/>
      <c r="FB8" s="63"/>
      <c r="FC8" s="64"/>
      <c r="FD8" s="65"/>
      <c r="FE8" s="62"/>
      <c r="FF8" s="63"/>
      <c r="FG8" s="64"/>
      <c r="FH8" s="65"/>
      <c r="FI8" s="62"/>
      <c r="FJ8" s="63"/>
      <c r="FK8" s="64"/>
      <c r="FL8" s="65"/>
      <c r="FM8" s="62"/>
      <c r="FN8" s="63"/>
      <c r="FO8" s="64"/>
      <c r="FP8" s="65"/>
      <c r="FQ8" s="62"/>
      <c r="FR8" s="63"/>
      <c r="FS8" s="64"/>
      <c r="FT8" s="65"/>
      <c r="FU8" s="62"/>
      <c r="FV8" s="63"/>
      <c r="FW8" s="64"/>
      <c r="FX8" s="65"/>
      <c r="FY8" s="62"/>
      <c r="FZ8" s="63"/>
      <c r="GA8" s="64"/>
      <c r="GB8" s="65"/>
      <c r="GC8" s="62"/>
      <c r="GD8" s="63"/>
      <c r="GE8" s="64"/>
      <c r="GF8" s="65"/>
      <c r="GG8" s="62"/>
      <c r="GH8" s="63"/>
      <c r="GI8" s="64"/>
      <c r="GJ8" s="65"/>
      <c r="GK8" s="62"/>
      <c r="GL8" s="63"/>
      <c r="GM8" s="64"/>
      <c r="GN8" s="65"/>
      <c r="GO8" s="62"/>
      <c r="GP8" s="63"/>
      <c r="GQ8" s="64"/>
      <c r="GR8" s="65"/>
      <c r="GS8" s="62"/>
      <c r="GT8" s="63"/>
      <c r="GV8" s="39">
        <f t="shared" si="5"/>
        <v>0.75900000000000001</v>
      </c>
      <c r="GW8" s="10">
        <f t="shared" si="6"/>
        <v>0.79300000000000004</v>
      </c>
      <c r="GX8" s="10" t="b">
        <f t="shared" si="7"/>
        <v>0</v>
      </c>
      <c r="GY8" s="10">
        <f t="shared" si="8"/>
        <v>0.42099999999999999</v>
      </c>
      <c r="GZ8" s="10">
        <f t="shared" si="9"/>
        <v>1.575</v>
      </c>
      <c r="HA8" s="10" t="b">
        <f t="shared" si="10"/>
        <v>0</v>
      </c>
      <c r="HB8" s="10">
        <f t="shared" si="11"/>
        <v>0.67</v>
      </c>
      <c r="HC8" s="10">
        <f t="shared" si="12"/>
        <v>0.749</v>
      </c>
      <c r="HD8" s="10">
        <f t="shared" si="13"/>
        <v>0.90539999999999998</v>
      </c>
      <c r="HE8" s="10">
        <f t="shared" si="14"/>
        <v>0.89580000000000004</v>
      </c>
      <c r="HF8" s="10" t="b">
        <f t="shared" si="15"/>
        <v>0</v>
      </c>
      <c r="HG8" s="10">
        <f t="shared" si="16"/>
        <v>0.65900000000000003</v>
      </c>
      <c r="HH8" s="10">
        <f t="shared" si="17"/>
        <v>0.68</v>
      </c>
      <c r="HI8" s="10">
        <f t="shared" si="18"/>
        <v>0.77</v>
      </c>
      <c r="HJ8" s="10">
        <f t="shared" si="19"/>
        <v>0.66690000000000005</v>
      </c>
      <c r="HK8" s="10">
        <f t="shared" si="20"/>
        <v>0.97</v>
      </c>
      <c r="HL8" s="10">
        <f t="shared" si="21"/>
        <v>1.3303</v>
      </c>
      <c r="HM8" s="10" t="b">
        <f t="shared" si="22"/>
        <v>0</v>
      </c>
      <c r="HN8" s="10" t="b">
        <f t="shared" si="23"/>
        <v>0</v>
      </c>
      <c r="HO8" s="10" t="b">
        <f t="shared" si="24"/>
        <v>0</v>
      </c>
      <c r="HP8" s="10" t="b">
        <f t="shared" si="25"/>
        <v>0</v>
      </c>
      <c r="HQ8" s="10" t="b">
        <f t="shared" si="26"/>
        <v>0</v>
      </c>
      <c r="HR8" s="10" t="b">
        <f t="shared" si="27"/>
        <v>0</v>
      </c>
      <c r="HS8" s="10" t="b">
        <f t="shared" si="28"/>
        <v>0</v>
      </c>
      <c r="HT8" s="10" t="b">
        <f t="shared" si="29"/>
        <v>0</v>
      </c>
      <c r="HU8" s="10" t="b">
        <f t="shared" si="30"/>
        <v>0</v>
      </c>
      <c r="HV8" s="10" t="b">
        <f t="shared" si="31"/>
        <v>0</v>
      </c>
      <c r="HW8" s="10" t="b">
        <f t="shared" si="32"/>
        <v>0</v>
      </c>
      <c r="HX8" s="10" t="b">
        <f t="shared" si="33"/>
        <v>0</v>
      </c>
      <c r="HY8" s="10" t="b">
        <f t="shared" si="34"/>
        <v>0</v>
      </c>
      <c r="HZ8" s="10" t="b">
        <f t="shared" si="35"/>
        <v>0</v>
      </c>
      <c r="IA8" s="10" t="b">
        <f t="shared" si="36"/>
        <v>0</v>
      </c>
      <c r="IB8" s="10" t="b">
        <f t="shared" si="37"/>
        <v>0</v>
      </c>
      <c r="IC8" s="10" t="b">
        <f t="shared" si="38"/>
        <v>0</v>
      </c>
      <c r="ID8" s="10" t="b">
        <f t="shared" si="39"/>
        <v>0</v>
      </c>
      <c r="IE8" s="10" t="b">
        <f t="shared" si="40"/>
        <v>0</v>
      </c>
      <c r="IF8" s="10" t="b">
        <f t="shared" si="41"/>
        <v>0</v>
      </c>
      <c r="IG8" s="10" t="b">
        <f t="shared" si="42"/>
        <v>0</v>
      </c>
      <c r="IH8" s="10" t="b">
        <f t="shared" si="43"/>
        <v>0</v>
      </c>
      <c r="II8" s="10" t="b">
        <f t="shared" si="44"/>
        <v>0</v>
      </c>
      <c r="IJ8" s="10" t="b">
        <f t="shared" si="45"/>
        <v>0</v>
      </c>
      <c r="IK8" s="10" t="b">
        <f t="shared" si="46"/>
        <v>0</v>
      </c>
      <c r="IL8" s="10" t="b">
        <f t="shared" si="47"/>
        <v>0</v>
      </c>
      <c r="IM8" s="10" t="b">
        <f t="shared" si="48"/>
        <v>0</v>
      </c>
      <c r="IN8" s="10" t="b">
        <f t="shared" si="49"/>
        <v>0</v>
      </c>
      <c r="IO8" s="10" t="b">
        <f t="shared" si="50"/>
        <v>0</v>
      </c>
      <c r="IP8" s="10" t="b">
        <f t="shared" si="51"/>
        <v>0</v>
      </c>
      <c r="IQ8" s="19" t="b">
        <f t="shared" si="52"/>
        <v>0</v>
      </c>
    </row>
    <row r="9" spans="1:251" x14ac:dyDescent="0.2">
      <c r="A9" s="9" t="s">
        <v>502</v>
      </c>
      <c r="B9" s="11" t="str">
        <f t="shared" si="53"/>
        <v>kg/kWh</v>
      </c>
      <c r="C9" s="11">
        <f t="shared" si="54"/>
        <v>2015</v>
      </c>
      <c r="D9" s="50">
        <f t="shared" si="0"/>
        <v>-999</v>
      </c>
      <c r="E9" s="50">
        <f t="shared" si="1"/>
        <v>-999</v>
      </c>
      <c r="F9" s="50">
        <f t="shared" si="2"/>
        <v>-999</v>
      </c>
      <c r="G9" s="50">
        <f t="shared" si="3"/>
        <v>-999</v>
      </c>
      <c r="H9" s="18">
        <f t="shared" si="4"/>
        <v>0</v>
      </c>
      <c r="I9" s="16">
        <f>IF(H9&lt;&gt;0,PERCENTILE(GV9:IQ9,#REF!),-999)</f>
        <v>-999</v>
      </c>
      <c r="J9" s="17">
        <f>IF(H9&lt;&gt;0,PERCENTILE(GV9:IQ9,#REF!),-999)</f>
        <v>-999</v>
      </c>
      <c r="K9" s="64"/>
      <c r="L9" s="65"/>
      <c r="M9" s="62"/>
      <c r="N9" s="63"/>
      <c r="O9" s="64"/>
      <c r="P9" s="65"/>
      <c r="Q9" s="62"/>
      <c r="R9" s="63"/>
      <c r="S9" s="64"/>
      <c r="T9" s="65"/>
      <c r="U9" s="62"/>
      <c r="V9" s="63"/>
      <c r="W9" s="64"/>
      <c r="X9" s="65"/>
      <c r="Y9" s="62"/>
      <c r="Z9" s="63"/>
      <c r="AA9" s="64"/>
      <c r="AB9" s="65"/>
      <c r="AC9" s="62"/>
      <c r="AD9" s="63"/>
      <c r="AE9" s="64"/>
      <c r="AF9" s="65"/>
      <c r="AG9" s="62"/>
      <c r="AH9" s="63"/>
      <c r="AI9" s="64"/>
      <c r="AJ9" s="65"/>
      <c r="AK9" s="62"/>
      <c r="AL9" s="63"/>
      <c r="AM9" s="64"/>
      <c r="AN9" s="65"/>
      <c r="AO9" s="62"/>
      <c r="AP9" s="63"/>
      <c r="AQ9" s="64"/>
      <c r="AR9" s="65"/>
      <c r="AS9" s="62"/>
      <c r="AT9" s="63"/>
      <c r="AU9" s="64"/>
      <c r="AV9" s="65"/>
      <c r="AW9" s="62"/>
      <c r="AX9" s="63"/>
      <c r="AY9" s="64"/>
      <c r="AZ9" s="65"/>
      <c r="BA9" s="62"/>
      <c r="BB9" s="63"/>
      <c r="BC9" s="64"/>
      <c r="BD9" s="65"/>
      <c r="BE9" s="62"/>
      <c r="BF9" s="63"/>
      <c r="BG9" s="64"/>
      <c r="BH9" s="65"/>
      <c r="BI9" s="62"/>
      <c r="BJ9" s="63"/>
      <c r="BK9" s="64"/>
      <c r="BL9" s="65"/>
      <c r="BM9" s="62"/>
      <c r="BN9" s="63"/>
      <c r="BO9" s="64"/>
      <c r="BP9" s="65"/>
      <c r="BQ9" s="62"/>
      <c r="BR9" s="63"/>
      <c r="BS9" s="64"/>
      <c r="BT9" s="65"/>
      <c r="BU9" s="62"/>
      <c r="BV9" s="63"/>
      <c r="BW9" s="64"/>
      <c r="BX9" s="65"/>
      <c r="BY9" s="62"/>
      <c r="BZ9" s="63"/>
      <c r="CA9" s="64"/>
      <c r="CB9" s="65"/>
      <c r="CC9" s="62"/>
      <c r="CD9" s="63"/>
      <c r="CE9" s="64"/>
      <c r="CF9" s="65"/>
      <c r="CG9" s="62"/>
      <c r="CH9" s="63"/>
      <c r="CI9" s="64"/>
      <c r="CJ9" s="65"/>
      <c r="CK9" s="62"/>
      <c r="CL9" s="63"/>
      <c r="CM9" s="64"/>
      <c r="CN9" s="65"/>
      <c r="CO9" s="62"/>
      <c r="CP9" s="63"/>
      <c r="CQ9" s="64"/>
      <c r="CR9" s="65"/>
      <c r="CS9" s="62"/>
      <c r="CT9" s="63"/>
      <c r="CU9" s="64"/>
      <c r="CV9" s="65"/>
      <c r="CW9" s="62"/>
      <c r="CX9" s="63"/>
      <c r="CY9" s="64"/>
      <c r="CZ9" s="65"/>
      <c r="DA9" s="62"/>
      <c r="DB9" s="63"/>
      <c r="DC9" s="64"/>
      <c r="DD9" s="65"/>
      <c r="DE9" s="62"/>
      <c r="DF9" s="63"/>
      <c r="DG9" s="64"/>
      <c r="DH9" s="65"/>
      <c r="DI9" s="62"/>
      <c r="DJ9" s="63"/>
      <c r="DK9" s="64"/>
      <c r="DL9" s="65"/>
      <c r="DM9" s="62"/>
      <c r="DN9" s="63"/>
      <c r="DO9" s="64"/>
      <c r="DP9" s="65"/>
      <c r="DQ9" s="62"/>
      <c r="DR9" s="63"/>
      <c r="DS9" s="64"/>
      <c r="DT9" s="65"/>
      <c r="DU9" s="62"/>
      <c r="DV9" s="63"/>
      <c r="DW9" s="64"/>
      <c r="DX9" s="65"/>
      <c r="DY9" s="62"/>
      <c r="DZ9" s="63"/>
      <c r="EA9" s="64"/>
      <c r="EB9" s="65"/>
      <c r="EC9" s="62"/>
      <c r="ED9" s="63"/>
      <c r="EE9" s="64"/>
      <c r="EF9" s="65"/>
      <c r="EG9" s="62"/>
      <c r="EH9" s="63"/>
      <c r="EI9" s="64"/>
      <c r="EJ9" s="65"/>
      <c r="EK9" s="62"/>
      <c r="EL9" s="63"/>
      <c r="EM9" s="64"/>
      <c r="EN9" s="65"/>
      <c r="EO9" s="62"/>
      <c r="EP9" s="63"/>
      <c r="EQ9" s="64"/>
      <c r="ER9" s="65"/>
      <c r="ES9" s="62"/>
      <c r="ET9" s="63"/>
      <c r="EU9" s="64"/>
      <c r="EV9" s="65"/>
      <c r="EW9" s="62"/>
      <c r="EX9" s="63"/>
      <c r="EY9" s="64"/>
      <c r="EZ9" s="65"/>
      <c r="FA9" s="62"/>
      <c r="FB9" s="63"/>
      <c r="FC9" s="64"/>
      <c r="FD9" s="65"/>
      <c r="FE9" s="62"/>
      <c r="FF9" s="63"/>
      <c r="FG9" s="64"/>
      <c r="FH9" s="65"/>
      <c r="FI9" s="62"/>
      <c r="FJ9" s="63"/>
      <c r="FK9" s="64"/>
      <c r="FL9" s="65"/>
      <c r="FM9" s="62"/>
      <c r="FN9" s="63"/>
      <c r="FO9" s="64"/>
      <c r="FP9" s="65"/>
      <c r="FQ9" s="62"/>
      <c r="FR9" s="63"/>
      <c r="FS9" s="64"/>
      <c r="FT9" s="65"/>
      <c r="FU9" s="62"/>
      <c r="FV9" s="63"/>
      <c r="FW9" s="64"/>
      <c r="FX9" s="65"/>
      <c r="FY9" s="62"/>
      <c r="FZ9" s="63"/>
      <c r="GA9" s="64"/>
      <c r="GB9" s="65"/>
      <c r="GC9" s="62"/>
      <c r="GD9" s="63"/>
      <c r="GE9" s="64"/>
      <c r="GF9" s="65"/>
      <c r="GG9" s="62"/>
      <c r="GH9" s="63"/>
      <c r="GI9" s="64"/>
      <c r="GJ9" s="65"/>
      <c r="GK9" s="62"/>
      <c r="GL9" s="63"/>
      <c r="GM9" s="64"/>
      <c r="GN9" s="65"/>
      <c r="GO9" s="62"/>
      <c r="GP9" s="63"/>
      <c r="GQ9" s="64"/>
      <c r="GR9" s="65"/>
      <c r="GS9" s="62"/>
      <c r="GT9" s="63"/>
      <c r="GV9" s="39" t="b">
        <f t="shared" si="5"/>
        <v>0</v>
      </c>
      <c r="GW9" s="10" t="b">
        <f t="shared" si="6"/>
        <v>0</v>
      </c>
      <c r="GX9" s="10" t="b">
        <f t="shared" si="7"/>
        <v>0</v>
      </c>
      <c r="GY9" s="10" t="b">
        <f t="shared" si="8"/>
        <v>0</v>
      </c>
      <c r="GZ9" s="10" t="b">
        <f t="shared" si="9"/>
        <v>0</v>
      </c>
      <c r="HA9" s="10" t="b">
        <f t="shared" si="10"/>
        <v>0</v>
      </c>
      <c r="HB9" s="10" t="b">
        <f t="shared" si="11"/>
        <v>0</v>
      </c>
      <c r="HC9" s="10" t="b">
        <f t="shared" si="12"/>
        <v>0</v>
      </c>
      <c r="HD9" s="10" t="b">
        <f t="shared" si="13"/>
        <v>0</v>
      </c>
      <c r="HE9" s="10" t="b">
        <f t="shared" si="14"/>
        <v>0</v>
      </c>
      <c r="HF9" s="10" t="b">
        <f t="shared" si="15"/>
        <v>0</v>
      </c>
      <c r="HG9" s="10" t="b">
        <f t="shared" si="16"/>
        <v>0</v>
      </c>
      <c r="HH9" s="10" t="b">
        <f t="shared" si="17"/>
        <v>0</v>
      </c>
      <c r="HI9" s="10" t="b">
        <f t="shared" si="18"/>
        <v>0</v>
      </c>
      <c r="HJ9" s="10" t="b">
        <f t="shared" si="19"/>
        <v>0</v>
      </c>
      <c r="HK9" s="10" t="b">
        <f t="shared" si="20"/>
        <v>0</v>
      </c>
      <c r="HL9" s="10" t="b">
        <f t="shared" si="21"/>
        <v>0</v>
      </c>
      <c r="HM9" s="10" t="b">
        <f t="shared" si="22"/>
        <v>0</v>
      </c>
      <c r="HN9" s="10" t="b">
        <f t="shared" si="23"/>
        <v>0</v>
      </c>
      <c r="HO9" s="10" t="b">
        <f t="shared" si="24"/>
        <v>0</v>
      </c>
      <c r="HP9" s="10" t="b">
        <f t="shared" si="25"/>
        <v>0</v>
      </c>
      <c r="HQ9" s="10" t="b">
        <f t="shared" si="26"/>
        <v>0</v>
      </c>
      <c r="HR9" s="10" t="b">
        <f t="shared" si="27"/>
        <v>0</v>
      </c>
      <c r="HS9" s="10" t="b">
        <f t="shared" si="28"/>
        <v>0</v>
      </c>
      <c r="HT9" s="10" t="b">
        <f t="shared" si="29"/>
        <v>0</v>
      </c>
      <c r="HU9" s="10" t="b">
        <f t="shared" si="30"/>
        <v>0</v>
      </c>
      <c r="HV9" s="10" t="b">
        <f t="shared" si="31"/>
        <v>0</v>
      </c>
      <c r="HW9" s="10" t="b">
        <f t="shared" si="32"/>
        <v>0</v>
      </c>
      <c r="HX9" s="10" t="b">
        <f t="shared" si="33"/>
        <v>0</v>
      </c>
      <c r="HY9" s="10" t="b">
        <f t="shared" si="34"/>
        <v>0</v>
      </c>
      <c r="HZ9" s="10" t="b">
        <f t="shared" si="35"/>
        <v>0</v>
      </c>
      <c r="IA9" s="10" t="b">
        <f t="shared" si="36"/>
        <v>0</v>
      </c>
      <c r="IB9" s="10" t="b">
        <f t="shared" si="37"/>
        <v>0</v>
      </c>
      <c r="IC9" s="10" t="b">
        <f t="shared" si="38"/>
        <v>0</v>
      </c>
      <c r="ID9" s="10" t="b">
        <f t="shared" si="39"/>
        <v>0</v>
      </c>
      <c r="IE9" s="10" t="b">
        <f t="shared" si="40"/>
        <v>0</v>
      </c>
      <c r="IF9" s="10" t="b">
        <f t="shared" si="41"/>
        <v>0</v>
      </c>
      <c r="IG9" s="10" t="b">
        <f t="shared" si="42"/>
        <v>0</v>
      </c>
      <c r="IH9" s="10" t="b">
        <f t="shared" si="43"/>
        <v>0</v>
      </c>
      <c r="II9" s="10" t="b">
        <f t="shared" si="44"/>
        <v>0</v>
      </c>
      <c r="IJ9" s="10" t="b">
        <f t="shared" si="45"/>
        <v>0</v>
      </c>
      <c r="IK9" s="10" t="b">
        <f t="shared" si="46"/>
        <v>0</v>
      </c>
      <c r="IL9" s="10" t="b">
        <f t="shared" si="47"/>
        <v>0</v>
      </c>
      <c r="IM9" s="10" t="b">
        <f t="shared" si="48"/>
        <v>0</v>
      </c>
      <c r="IN9" s="10" t="b">
        <f t="shared" si="49"/>
        <v>0</v>
      </c>
      <c r="IO9" s="10" t="b">
        <f t="shared" si="50"/>
        <v>0</v>
      </c>
      <c r="IP9" s="10" t="b">
        <f t="shared" si="51"/>
        <v>0</v>
      </c>
      <c r="IQ9" s="19" t="b">
        <f t="shared" si="52"/>
        <v>0</v>
      </c>
    </row>
    <row r="10" spans="1:251" x14ac:dyDescent="0.2">
      <c r="A10" s="9" t="s">
        <v>412</v>
      </c>
      <c r="B10" s="11" t="str">
        <f t="shared" si="53"/>
        <v>kg/kWh</v>
      </c>
      <c r="C10" s="11">
        <f t="shared" si="54"/>
        <v>2015</v>
      </c>
      <c r="D10" s="50">
        <f t="shared" si="0"/>
        <v>-999</v>
      </c>
      <c r="E10" s="50">
        <f t="shared" si="1"/>
        <v>-999</v>
      </c>
      <c r="F10" s="50">
        <f t="shared" si="2"/>
        <v>-999</v>
      </c>
      <c r="G10" s="50">
        <f t="shared" si="3"/>
        <v>-999</v>
      </c>
      <c r="H10" s="18">
        <f t="shared" si="4"/>
        <v>0</v>
      </c>
      <c r="I10" s="16">
        <f>IF(H10&lt;&gt;0,PERCENTILE(GV10:IQ10,#REF!),-999)</f>
        <v>-999</v>
      </c>
      <c r="J10" s="17">
        <f>IF(H10&lt;&gt;0,PERCENTILE(GV10:IQ10,#REF!),-999)</f>
        <v>-999</v>
      </c>
      <c r="K10" s="64"/>
      <c r="L10" s="65"/>
      <c r="M10" s="62"/>
      <c r="N10" s="63"/>
      <c r="O10" s="64"/>
      <c r="P10" s="65"/>
      <c r="Q10" s="62"/>
      <c r="R10" s="63"/>
      <c r="S10" s="64"/>
      <c r="T10" s="65"/>
      <c r="U10" s="62"/>
      <c r="V10" s="63"/>
      <c r="W10" s="64"/>
      <c r="X10" s="65"/>
      <c r="Y10" s="62"/>
      <c r="Z10" s="63"/>
      <c r="AA10" s="64"/>
      <c r="AB10" s="65"/>
      <c r="AC10" s="62"/>
      <c r="AD10" s="63"/>
      <c r="AE10" s="64"/>
      <c r="AF10" s="65"/>
      <c r="AG10" s="62"/>
      <c r="AH10" s="63"/>
      <c r="AI10" s="64"/>
      <c r="AJ10" s="65"/>
      <c r="AK10" s="62"/>
      <c r="AL10" s="63"/>
      <c r="AM10" s="64"/>
      <c r="AN10" s="65"/>
      <c r="AO10" s="62"/>
      <c r="AP10" s="63"/>
      <c r="AQ10" s="64"/>
      <c r="AR10" s="65"/>
      <c r="AS10" s="62"/>
      <c r="AT10" s="63"/>
      <c r="AU10" s="64"/>
      <c r="AV10" s="65"/>
      <c r="AW10" s="62"/>
      <c r="AX10" s="63"/>
      <c r="AY10" s="64"/>
      <c r="AZ10" s="65"/>
      <c r="BA10" s="62"/>
      <c r="BB10" s="63"/>
      <c r="BC10" s="64"/>
      <c r="BD10" s="65"/>
      <c r="BE10" s="62"/>
      <c r="BF10" s="63"/>
      <c r="BG10" s="64"/>
      <c r="BH10" s="65"/>
      <c r="BI10" s="62"/>
      <c r="BJ10" s="63"/>
      <c r="BK10" s="64"/>
      <c r="BL10" s="65"/>
      <c r="BM10" s="62"/>
      <c r="BN10" s="63"/>
      <c r="BO10" s="64"/>
      <c r="BP10" s="65"/>
      <c r="BQ10" s="62"/>
      <c r="BR10" s="63"/>
      <c r="BS10" s="64"/>
      <c r="BT10" s="65"/>
      <c r="BU10" s="62"/>
      <c r="BV10" s="63"/>
      <c r="BW10" s="64"/>
      <c r="BX10" s="65"/>
      <c r="BY10" s="62"/>
      <c r="BZ10" s="63"/>
      <c r="CA10" s="64"/>
      <c r="CB10" s="65"/>
      <c r="CC10" s="62"/>
      <c r="CD10" s="63"/>
      <c r="CE10" s="64"/>
      <c r="CF10" s="65"/>
      <c r="CG10" s="62"/>
      <c r="CH10" s="63"/>
      <c r="CI10" s="64"/>
      <c r="CJ10" s="65"/>
      <c r="CK10" s="62"/>
      <c r="CL10" s="63"/>
      <c r="CM10" s="64"/>
      <c r="CN10" s="65"/>
      <c r="CO10" s="62"/>
      <c r="CP10" s="63"/>
      <c r="CQ10" s="64"/>
      <c r="CR10" s="65"/>
      <c r="CS10" s="62"/>
      <c r="CT10" s="63"/>
      <c r="CU10" s="64"/>
      <c r="CV10" s="65"/>
      <c r="CW10" s="62"/>
      <c r="CX10" s="63"/>
      <c r="CY10" s="64"/>
      <c r="CZ10" s="65"/>
      <c r="DA10" s="62"/>
      <c r="DB10" s="63"/>
      <c r="DC10" s="64"/>
      <c r="DD10" s="65"/>
      <c r="DE10" s="62"/>
      <c r="DF10" s="63"/>
      <c r="DG10" s="64"/>
      <c r="DH10" s="65"/>
      <c r="DI10" s="62"/>
      <c r="DJ10" s="63"/>
      <c r="DK10" s="64"/>
      <c r="DL10" s="65"/>
      <c r="DM10" s="62"/>
      <c r="DN10" s="63"/>
      <c r="DO10" s="64"/>
      <c r="DP10" s="65"/>
      <c r="DQ10" s="62"/>
      <c r="DR10" s="63"/>
      <c r="DS10" s="64"/>
      <c r="DT10" s="65"/>
      <c r="DU10" s="62"/>
      <c r="DV10" s="63"/>
      <c r="DW10" s="64"/>
      <c r="DX10" s="65"/>
      <c r="DY10" s="62"/>
      <c r="DZ10" s="63"/>
      <c r="EA10" s="64"/>
      <c r="EB10" s="65"/>
      <c r="EC10" s="62"/>
      <c r="ED10" s="63"/>
      <c r="EE10" s="64"/>
      <c r="EF10" s="65"/>
      <c r="EG10" s="62"/>
      <c r="EH10" s="63"/>
      <c r="EI10" s="64"/>
      <c r="EJ10" s="65"/>
      <c r="EK10" s="62"/>
      <c r="EL10" s="63"/>
      <c r="EM10" s="64"/>
      <c r="EN10" s="65"/>
      <c r="EO10" s="62"/>
      <c r="EP10" s="63"/>
      <c r="EQ10" s="64"/>
      <c r="ER10" s="65"/>
      <c r="ES10" s="62"/>
      <c r="ET10" s="63"/>
      <c r="EU10" s="64"/>
      <c r="EV10" s="65"/>
      <c r="EW10" s="62"/>
      <c r="EX10" s="63"/>
      <c r="EY10" s="64"/>
      <c r="EZ10" s="65"/>
      <c r="FA10" s="62"/>
      <c r="FB10" s="63"/>
      <c r="FC10" s="64"/>
      <c r="FD10" s="65"/>
      <c r="FE10" s="62"/>
      <c r="FF10" s="63"/>
      <c r="FG10" s="64"/>
      <c r="FH10" s="65"/>
      <c r="FI10" s="62"/>
      <c r="FJ10" s="63"/>
      <c r="FK10" s="64"/>
      <c r="FL10" s="65"/>
      <c r="FM10" s="62"/>
      <c r="FN10" s="63"/>
      <c r="FO10" s="64"/>
      <c r="FP10" s="65"/>
      <c r="FQ10" s="62"/>
      <c r="FR10" s="63"/>
      <c r="FS10" s="64"/>
      <c r="FT10" s="65"/>
      <c r="FU10" s="62"/>
      <c r="FV10" s="63"/>
      <c r="FW10" s="64"/>
      <c r="FX10" s="65"/>
      <c r="FY10" s="62"/>
      <c r="FZ10" s="63"/>
      <c r="GA10" s="64"/>
      <c r="GB10" s="65"/>
      <c r="GC10" s="62"/>
      <c r="GD10" s="63"/>
      <c r="GE10" s="64"/>
      <c r="GF10" s="65"/>
      <c r="GG10" s="62"/>
      <c r="GH10" s="63"/>
      <c r="GI10" s="64"/>
      <c r="GJ10" s="65"/>
      <c r="GK10" s="62"/>
      <c r="GL10" s="63"/>
      <c r="GM10" s="64"/>
      <c r="GN10" s="65"/>
      <c r="GO10" s="62"/>
      <c r="GP10" s="63"/>
      <c r="GQ10" s="64"/>
      <c r="GR10" s="65"/>
      <c r="GS10" s="62"/>
      <c r="GT10" s="63"/>
      <c r="GV10" s="39" t="b">
        <f t="shared" si="5"/>
        <v>0</v>
      </c>
      <c r="GW10" s="10" t="b">
        <f t="shared" si="6"/>
        <v>0</v>
      </c>
      <c r="GX10" s="10" t="b">
        <f t="shared" si="7"/>
        <v>0</v>
      </c>
      <c r="GY10" s="10" t="b">
        <f t="shared" si="8"/>
        <v>0</v>
      </c>
      <c r="GZ10" s="10" t="b">
        <f t="shared" si="9"/>
        <v>0</v>
      </c>
      <c r="HA10" s="10" t="b">
        <f t="shared" si="10"/>
        <v>0</v>
      </c>
      <c r="HB10" s="10" t="b">
        <f t="shared" si="11"/>
        <v>0</v>
      </c>
      <c r="HC10" s="10" t="b">
        <f t="shared" si="12"/>
        <v>0</v>
      </c>
      <c r="HD10" s="10" t="b">
        <f t="shared" si="13"/>
        <v>0</v>
      </c>
      <c r="HE10" s="10" t="b">
        <f t="shared" si="14"/>
        <v>0</v>
      </c>
      <c r="HF10" s="10" t="b">
        <f t="shared" si="15"/>
        <v>0</v>
      </c>
      <c r="HG10" s="10" t="b">
        <f t="shared" si="16"/>
        <v>0</v>
      </c>
      <c r="HH10" s="10" t="b">
        <f t="shared" si="17"/>
        <v>0</v>
      </c>
      <c r="HI10" s="10" t="b">
        <f t="shared" si="18"/>
        <v>0</v>
      </c>
      <c r="HJ10" s="10" t="b">
        <f t="shared" si="19"/>
        <v>0</v>
      </c>
      <c r="HK10" s="10" t="b">
        <f t="shared" si="20"/>
        <v>0</v>
      </c>
      <c r="HL10" s="10" t="b">
        <f t="shared" si="21"/>
        <v>0</v>
      </c>
      <c r="HM10" s="10" t="b">
        <f t="shared" si="22"/>
        <v>0</v>
      </c>
      <c r="HN10" s="10" t="b">
        <f t="shared" si="23"/>
        <v>0</v>
      </c>
      <c r="HO10" s="10" t="b">
        <f t="shared" si="24"/>
        <v>0</v>
      </c>
      <c r="HP10" s="10" t="b">
        <f t="shared" si="25"/>
        <v>0</v>
      </c>
      <c r="HQ10" s="10" t="b">
        <f t="shared" si="26"/>
        <v>0</v>
      </c>
      <c r="HR10" s="10" t="b">
        <f t="shared" si="27"/>
        <v>0</v>
      </c>
      <c r="HS10" s="10" t="b">
        <f t="shared" si="28"/>
        <v>0</v>
      </c>
      <c r="HT10" s="10" t="b">
        <f t="shared" si="29"/>
        <v>0</v>
      </c>
      <c r="HU10" s="10" t="b">
        <f t="shared" si="30"/>
        <v>0</v>
      </c>
      <c r="HV10" s="10" t="b">
        <f t="shared" si="31"/>
        <v>0</v>
      </c>
      <c r="HW10" s="10" t="b">
        <f t="shared" si="32"/>
        <v>0</v>
      </c>
      <c r="HX10" s="10" t="b">
        <f t="shared" si="33"/>
        <v>0</v>
      </c>
      <c r="HY10" s="10" t="b">
        <f t="shared" si="34"/>
        <v>0</v>
      </c>
      <c r="HZ10" s="10" t="b">
        <f t="shared" si="35"/>
        <v>0</v>
      </c>
      <c r="IA10" s="10" t="b">
        <f t="shared" si="36"/>
        <v>0</v>
      </c>
      <c r="IB10" s="10" t="b">
        <f t="shared" si="37"/>
        <v>0</v>
      </c>
      <c r="IC10" s="10" t="b">
        <f t="shared" si="38"/>
        <v>0</v>
      </c>
      <c r="ID10" s="10" t="b">
        <f t="shared" si="39"/>
        <v>0</v>
      </c>
      <c r="IE10" s="10" t="b">
        <f t="shared" si="40"/>
        <v>0</v>
      </c>
      <c r="IF10" s="10" t="b">
        <f t="shared" si="41"/>
        <v>0</v>
      </c>
      <c r="IG10" s="10" t="b">
        <f t="shared" si="42"/>
        <v>0</v>
      </c>
      <c r="IH10" s="10" t="b">
        <f t="shared" si="43"/>
        <v>0</v>
      </c>
      <c r="II10" s="10" t="b">
        <f t="shared" si="44"/>
        <v>0</v>
      </c>
      <c r="IJ10" s="10" t="b">
        <f t="shared" si="45"/>
        <v>0</v>
      </c>
      <c r="IK10" s="10" t="b">
        <f t="shared" si="46"/>
        <v>0</v>
      </c>
      <c r="IL10" s="10" t="b">
        <f t="shared" si="47"/>
        <v>0</v>
      </c>
      <c r="IM10" s="10" t="b">
        <f t="shared" si="48"/>
        <v>0</v>
      </c>
      <c r="IN10" s="10" t="b">
        <f t="shared" si="49"/>
        <v>0</v>
      </c>
      <c r="IO10" s="10" t="b">
        <f t="shared" si="50"/>
        <v>0</v>
      </c>
      <c r="IP10" s="10" t="b">
        <f t="shared" si="51"/>
        <v>0</v>
      </c>
      <c r="IQ10" s="19" t="b">
        <f t="shared" si="52"/>
        <v>0</v>
      </c>
    </row>
    <row r="11" spans="1:251" x14ac:dyDescent="0.2">
      <c r="A11" s="3"/>
      <c r="B11" s="4"/>
      <c r="C11" s="4"/>
      <c r="D11" s="52"/>
      <c r="E11" s="52"/>
      <c r="F11" s="52"/>
      <c r="G11" s="52"/>
      <c r="H11" s="58"/>
      <c r="I11" s="48"/>
      <c r="J11" s="59"/>
      <c r="K11" s="48"/>
      <c r="L11" s="48"/>
      <c r="M11" s="58"/>
      <c r="N11" s="59"/>
      <c r="O11" s="48"/>
      <c r="P11" s="48"/>
      <c r="Q11" s="58"/>
      <c r="R11" s="59"/>
      <c r="S11" s="48"/>
      <c r="T11" s="48"/>
      <c r="U11" s="58"/>
      <c r="V11" s="59"/>
      <c r="W11" s="48"/>
      <c r="X11" s="48"/>
      <c r="Y11" s="58"/>
      <c r="Z11" s="59"/>
      <c r="AA11" s="48"/>
      <c r="AB11" s="48"/>
      <c r="AC11" s="58"/>
      <c r="AD11" s="59"/>
      <c r="AE11" s="48"/>
      <c r="AF11" s="48"/>
      <c r="AG11" s="58"/>
      <c r="AH11" s="59"/>
      <c r="AI11" s="48"/>
      <c r="AJ11" s="48"/>
      <c r="AK11" s="48"/>
      <c r="AL11" s="59"/>
      <c r="AM11" s="48"/>
      <c r="AN11" s="48"/>
      <c r="AO11" s="48"/>
      <c r="AP11" s="59"/>
      <c r="AQ11" s="48"/>
      <c r="AR11" s="48"/>
      <c r="AS11" s="48"/>
      <c r="AT11" s="59"/>
      <c r="AU11" s="48"/>
      <c r="AV11" s="48"/>
      <c r="AW11" s="48"/>
      <c r="AX11" s="59"/>
      <c r="AY11" s="48"/>
      <c r="AZ11" s="48"/>
      <c r="BA11" s="48"/>
      <c r="BB11" s="59"/>
      <c r="BC11" s="48"/>
      <c r="BD11" s="48"/>
      <c r="BE11" s="48"/>
      <c r="BF11" s="59"/>
      <c r="BG11" s="48"/>
      <c r="BH11" s="48"/>
      <c r="BI11" s="48"/>
      <c r="BJ11" s="59"/>
      <c r="BK11" s="48"/>
      <c r="BL11" s="48"/>
      <c r="BM11" s="48"/>
      <c r="BN11" s="59"/>
      <c r="BO11" s="48"/>
      <c r="BP11" s="48"/>
      <c r="BQ11" s="48"/>
      <c r="BR11" s="59"/>
      <c r="BS11" s="48"/>
      <c r="BT11" s="48"/>
      <c r="BU11" s="48"/>
      <c r="BV11" s="59"/>
      <c r="BW11" s="48"/>
      <c r="BX11" s="48"/>
      <c r="BY11" s="48"/>
      <c r="BZ11" s="59"/>
      <c r="CA11" s="48"/>
      <c r="CB11" s="48"/>
      <c r="CC11" s="48"/>
      <c r="CD11" s="59"/>
      <c r="CE11" s="48"/>
      <c r="CF11" s="48"/>
      <c r="CG11" s="48"/>
      <c r="CH11" s="59"/>
      <c r="CI11" s="48"/>
      <c r="CJ11" s="48"/>
      <c r="CK11" s="48"/>
      <c r="CL11" s="59"/>
      <c r="CM11" s="48"/>
      <c r="CN11" s="48"/>
      <c r="CO11" s="48"/>
      <c r="CP11" s="59"/>
      <c r="CQ11" s="48"/>
      <c r="CR11" s="48"/>
      <c r="CS11" s="48"/>
      <c r="CT11" s="59"/>
      <c r="CU11" s="48"/>
      <c r="CV11" s="48"/>
      <c r="CW11" s="48"/>
      <c r="CX11" s="59"/>
      <c r="CY11" s="48"/>
      <c r="CZ11" s="48"/>
      <c r="DA11" s="48"/>
      <c r="DB11" s="59"/>
      <c r="DC11" s="48"/>
      <c r="DD11" s="48"/>
      <c r="DE11" s="48"/>
      <c r="DF11" s="59"/>
      <c r="DG11" s="48"/>
      <c r="DH11" s="48"/>
      <c r="DI11" s="48"/>
      <c r="DJ11" s="59"/>
      <c r="DK11" s="48"/>
      <c r="DL11" s="48"/>
      <c r="DM11" s="48"/>
      <c r="DN11" s="59"/>
      <c r="DO11" s="48"/>
      <c r="DP11" s="48"/>
      <c r="DQ11" s="48"/>
      <c r="DR11" s="59"/>
      <c r="DS11" s="48"/>
      <c r="DT11" s="48"/>
      <c r="DU11" s="48"/>
      <c r="DV11" s="59"/>
      <c r="DW11" s="48"/>
      <c r="DX11" s="48"/>
      <c r="DY11" s="48"/>
      <c r="DZ11" s="59"/>
      <c r="EA11" s="48"/>
      <c r="EB11" s="48"/>
      <c r="EC11" s="48"/>
      <c r="ED11" s="59"/>
      <c r="EE11" s="48"/>
      <c r="EF11" s="48"/>
      <c r="EG11" s="48"/>
      <c r="EH11" s="59"/>
      <c r="EI11" s="48"/>
      <c r="EJ11" s="48"/>
      <c r="EK11" s="48"/>
      <c r="EL11" s="59"/>
      <c r="EM11" s="48"/>
      <c r="EN11" s="48"/>
      <c r="EO11" s="48"/>
      <c r="EP11" s="59"/>
      <c r="EQ11" s="48"/>
      <c r="ER11" s="48"/>
      <c r="ES11" s="48"/>
      <c r="ET11" s="59"/>
      <c r="EU11" s="48"/>
      <c r="EV11" s="48"/>
      <c r="EW11" s="48"/>
      <c r="EX11" s="59"/>
      <c r="EY11" s="48"/>
      <c r="EZ11" s="48"/>
      <c r="FA11" s="48"/>
      <c r="FB11" s="59"/>
      <c r="FC11" s="48"/>
      <c r="FD11" s="48"/>
      <c r="FE11" s="48"/>
      <c r="FF11" s="59"/>
      <c r="FG11" s="48"/>
      <c r="FH11" s="48"/>
      <c r="FI11" s="48"/>
      <c r="FJ11" s="59"/>
      <c r="FK11" s="48"/>
      <c r="FL11" s="48"/>
      <c r="FM11" s="48"/>
      <c r="FN11" s="59"/>
      <c r="FO11" s="48"/>
      <c r="FP11" s="48"/>
      <c r="FQ11" s="48"/>
      <c r="FR11" s="59"/>
      <c r="FS11" s="48"/>
      <c r="FT11" s="48"/>
      <c r="FU11" s="48"/>
      <c r="FV11" s="59"/>
      <c r="FW11" s="48"/>
      <c r="FX11" s="48"/>
      <c r="FY11" s="48"/>
      <c r="FZ11" s="59"/>
      <c r="GA11" s="48"/>
      <c r="GB11" s="48"/>
      <c r="GC11" s="48"/>
      <c r="GD11" s="59"/>
      <c r="GE11" s="48"/>
      <c r="GF11" s="48"/>
      <c r="GG11" s="48"/>
      <c r="GH11" s="59"/>
      <c r="GI11" s="48"/>
      <c r="GJ11" s="48"/>
      <c r="GK11" s="48"/>
      <c r="GL11" s="59"/>
      <c r="GM11" s="48"/>
      <c r="GN11" s="48"/>
      <c r="GO11" s="48"/>
      <c r="GP11" s="59"/>
      <c r="GQ11" s="48"/>
      <c r="GR11" s="48"/>
      <c r="GS11" s="48"/>
      <c r="GT11" s="59"/>
    </row>
    <row r="12" spans="1:251" s="7" customFormat="1" x14ac:dyDescent="0.2">
      <c r="A12" s="31"/>
      <c r="B12" s="32"/>
      <c r="C12" s="5">
        <v>2050</v>
      </c>
      <c r="D12" s="33"/>
      <c r="E12" s="33"/>
      <c r="F12" s="33"/>
      <c r="G12" s="33"/>
      <c r="H12" s="33"/>
      <c r="I12" s="33"/>
      <c r="J12" s="33"/>
      <c r="K12" s="33"/>
      <c r="L12" s="33"/>
      <c r="M12" s="33"/>
      <c r="N12" s="34"/>
      <c r="O12" s="33"/>
      <c r="P12" s="33"/>
      <c r="Q12" s="33"/>
      <c r="R12" s="34"/>
      <c r="S12" s="33"/>
      <c r="T12" s="33"/>
      <c r="U12" s="33"/>
      <c r="V12" s="34"/>
      <c r="W12" s="33"/>
      <c r="X12" s="33"/>
      <c r="Y12" s="33"/>
      <c r="Z12" s="34"/>
      <c r="AA12" s="33"/>
      <c r="AB12" s="33"/>
      <c r="AC12" s="33"/>
      <c r="AD12" s="34"/>
      <c r="AE12" s="33"/>
      <c r="AF12" s="33"/>
      <c r="AG12" s="33"/>
      <c r="AH12" s="34"/>
      <c r="AI12" s="33"/>
      <c r="AJ12" s="33"/>
      <c r="AK12" s="33"/>
      <c r="AL12" s="34"/>
      <c r="AM12" s="33"/>
      <c r="AN12" s="33"/>
      <c r="AO12" s="33"/>
      <c r="AP12" s="34"/>
      <c r="AQ12" s="33"/>
      <c r="AR12" s="33"/>
      <c r="AS12" s="33"/>
      <c r="AT12" s="34"/>
      <c r="AU12" s="33"/>
      <c r="AV12" s="33"/>
      <c r="AW12" s="33"/>
      <c r="AX12" s="34"/>
      <c r="AY12" s="33"/>
      <c r="AZ12" s="33"/>
      <c r="BA12" s="33"/>
      <c r="BB12" s="34"/>
      <c r="BC12" s="33"/>
      <c r="BD12" s="33"/>
      <c r="BE12" s="33"/>
      <c r="BF12" s="34"/>
      <c r="BG12" s="33"/>
      <c r="BH12" s="33"/>
      <c r="BI12" s="33"/>
      <c r="BJ12" s="34"/>
      <c r="BK12" s="33"/>
      <c r="BL12" s="33"/>
      <c r="BM12" s="33"/>
      <c r="BN12" s="34"/>
      <c r="BO12" s="33"/>
      <c r="BP12" s="33"/>
      <c r="BQ12" s="33"/>
      <c r="BR12" s="34"/>
      <c r="BS12" s="33"/>
      <c r="BT12" s="33"/>
      <c r="BU12" s="33"/>
      <c r="BV12" s="34"/>
      <c r="BW12" s="33"/>
      <c r="BX12" s="33"/>
      <c r="BY12" s="33"/>
      <c r="BZ12" s="34"/>
      <c r="CA12" s="33"/>
      <c r="CB12" s="33"/>
      <c r="CC12" s="33"/>
      <c r="CD12" s="34"/>
      <c r="CE12" s="33"/>
      <c r="CF12" s="33"/>
      <c r="CG12" s="33"/>
      <c r="CH12" s="34"/>
      <c r="CI12" s="33"/>
      <c r="CJ12" s="33"/>
      <c r="CK12" s="33"/>
      <c r="CL12" s="34"/>
      <c r="CM12" s="33"/>
      <c r="CN12" s="33"/>
      <c r="CO12" s="33"/>
      <c r="CP12" s="34"/>
      <c r="CQ12" s="33"/>
      <c r="CR12" s="33"/>
      <c r="CS12" s="33"/>
      <c r="CT12" s="34"/>
      <c r="CU12" s="33"/>
      <c r="CV12" s="33"/>
      <c r="CW12" s="33"/>
      <c r="CX12" s="34"/>
      <c r="CY12" s="33"/>
      <c r="CZ12" s="33"/>
      <c r="DA12" s="33"/>
      <c r="DB12" s="34"/>
      <c r="DC12" s="33"/>
      <c r="DD12" s="33"/>
      <c r="DE12" s="33"/>
      <c r="DF12" s="34"/>
      <c r="DG12" s="33"/>
      <c r="DH12" s="33"/>
      <c r="DI12" s="33"/>
      <c r="DJ12" s="34"/>
      <c r="DK12" s="33"/>
      <c r="DL12" s="33"/>
      <c r="DM12" s="33"/>
      <c r="DN12" s="34"/>
      <c r="DO12" s="33"/>
      <c r="DP12" s="33"/>
      <c r="DQ12" s="33"/>
      <c r="DR12" s="34"/>
      <c r="DS12" s="33"/>
      <c r="DT12" s="33"/>
      <c r="DU12" s="33"/>
      <c r="DV12" s="34"/>
      <c r="DW12" s="33"/>
      <c r="DX12" s="33"/>
      <c r="DY12" s="33"/>
      <c r="DZ12" s="34"/>
      <c r="EA12" s="33"/>
      <c r="EB12" s="33"/>
      <c r="EC12" s="33"/>
      <c r="ED12" s="34"/>
      <c r="EE12" s="33"/>
      <c r="EF12" s="33"/>
      <c r="EG12" s="33"/>
      <c r="EH12" s="34"/>
      <c r="EI12" s="33"/>
      <c r="EJ12" s="33"/>
      <c r="EK12" s="33"/>
      <c r="EL12" s="34"/>
      <c r="EM12" s="33"/>
      <c r="EN12" s="33"/>
      <c r="EO12" s="33"/>
      <c r="EP12" s="34"/>
      <c r="EQ12" s="33"/>
      <c r="ER12" s="33"/>
      <c r="ES12" s="33"/>
      <c r="ET12" s="34"/>
      <c r="EU12" s="33"/>
      <c r="EV12" s="33"/>
      <c r="EW12" s="33"/>
      <c r="EX12" s="34"/>
      <c r="EY12" s="33"/>
      <c r="EZ12" s="33"/>
      <c r="FA12" s="33"/>
      <c r="FB12" s="34"/>
      <c r="FC12" s="33"/>
      <c r="FD12" s="33"/>
      <c r="FE12" s="33"/>
      <c r="FF12" s="34"/>
      <c r="FG12" s="33"/>
      <c r="FH12" s="33"/>
      <c r="FI12" s="33"/>
      <c r="FJ12" s="34"/>
      <c r="FK12" s="33"/>
      <c r="FL12" s="33"/>
      <c r="FM12" s="33"/>
      <c r="FN12" s="34"/>
      <c r="FO12" s="33"/>
      <c r="FP12" s="33"/>
      <c r="FQ12" s="33"/>
      <c r="FR12" s="34"/>
      <c r="FS12" s="33"/>
      <c r="FT12" s="33"/>
      <c r="FU12" s="33"/>
      <c r="FV12" s="34"/>
      <c r="FW12" s="33"/>
      <c r="FX12" s="33"/>
      <c r="FY12" s="33"/>
      <c r="FZ12" s="34"/>
      <c r="GA12" s="33"/>
      <c r="GB12" s="33"/>
      <c r="GC12" s="33"/>
      <c r="GD12" s="34"/>
      <c r="GE12" s="33"/>
      <c r="GF12" s="33"/>
      <c r="GG12" s="33"/>
      <c r="GH12" s="34"/>
      <c r="GI12" s="33"/>
      <c r="GJ12" s="33"/>
      <c r="GK12" s="33"/>
      <c r="GL12" s="34"/>
      <c r="GM12" s="33"/>
      <c r="GN12" s="33"/>
      <c r="GO12" s="33"/>
      <c r="GP12" s="34"/>
      <c r="GQ12" s="33"/>
      <c r="GR12" s="33"/>
      <c r="GS12" s="33"/>
      <c r="GT12" s="34"/>
      <c r="GV12" s="38"/>
      <c r="GW12" s="29"/>
      <c r="GX12" s="29"/>
      <c r="GY12" s="29"/>
      <c r="GZ12" s="29"/>
      <c r="HA12" s="29"/>
      <c r="HB12" s="29"/>
      <c r="HC12" s="29"/>
      <c r="HD12" s="29"/>
      <c r="HE12" s="29"/>
      <c r="HF12" s="29"/>
      <c r="HG12" s="29"/>
      <c r="HH12" s="29"/>
      <c r="HI12" s="29"/>
      <c r="HJ12" s="29"/>
      <c r="HK12" s="29"/>
      <c r="HL12" s="29"/>
      <c r="HM12" s="29"/>
      <c r="HN12" s="29"/>
      <c r="HO12" s="29"/>
      <c r="HP12" s="29"/>
      <c r="HQ12" s="29"/>
      <c r="HR12" s="29"/>
      <c r="HS12" s="29"/>
      <c r="HT12" s="29"/>
      <c r="HU12" s="29"/>
      <c r="HV12" s="29"/>
      <c r="HW12" s="29"/>
      <c r="HX12" s="29"/>
      <c r="HY12" s="29"/>
      <c r="HZ12" s="29"/>
      <c r="IA12" s="29"/>
      <c r="IB12" s="29"/>
      <c r="IC12" s="29"/>
      <c r="ID12" s="29"/>
      <c r="IE12" s="29"/>
      <c r="IF12" s="29"/>
      <c r="IG12" s="29"/>
      <c r="IH12" s="29"/>
      <c r="II12" s="29"/>
      <c r="IJ12" s="29"/>
      <c r="IK12" s="29"/>
      <c r="IL12" s="29"/>
      <c r="IM12" s="29"/>
      <c r="IN12" s="29"/>
      <c r="IO12" s="29"/>
      <c r="IP12" s="29"/>
      <c r="IQ12" s="30"/>
    </row>
    <row r="13" spans="1:251" x14ac:dyDescent="0.2">
      <c r="A13" s="11" t="str">
        <f t="shared" ref="A13:B18" si="55">A5</f>
        <v>Cobalt</v>
      </c>
      <c r="B13" s="11" t="str">
        <f t="shared" si="55"/>
        <v>kg/kWh</v>
      </c>
      <c r="C13" s="11">
        <f>C12</f>
        <v>2050</v>
      </c>
      <c r="D13" s="50">
        <f>IF(H13&lt;&gt;0,AVERAGE(GV13:IQ13),-999)</f>
        <v>0.18</v>
      </c>
      <c r="E13" s="50">
        <f>IF(H13&lt;&gt;0,MEDIAN(GV13:IQ13),-999)</f>
        <v>0.18</v>
      </c>
      <c r="F13" s="50">
        <f>IF(H13&lt;&gt;0,MIN(GV13:IQ13),-999)</f>
        <v>0.18</v>
      </c>
      <c r="G13" s="50">
        <f>IF(H13&lt;&gt;0,MAX(GV13:IQ13),-999)</f>
        <v>0.18</v>
      </c>
      <c r="H13" s="18">
        <f>COUNT(GV13:IQ13)</f>
        <v>1</v>
      </c>
      <c r="I13" s="16" t="e">
        <f>IF(H13&lt;&gt;0,PERCENTILE(GV13:IQ13,#REF!),-999)</f>
        <v>#REF!</v>
      </c>
      <c r="J13" s="17" t="e">
        <f>IF(H13&lt;&gt;0,PERCENTILE(GV13:IQ13,#REF!),-999)</f>
        <v>#REF!</v>
      </c>
      <c r="K13" s="64"/>
      <c r="L13" s="65"/>
      <c r="M13" s="62"/>
      <c r="N13" s="63"/>
      <c r="O13" s="64"/>
      <c r="P13" s="65"/>
      <c r="Q13" s="62"/>
      <c r="R13" s="63"/>
      <c r="S13" s="64"/>
      <c r="T13" s="65"/>
      <c r="U13" s="62"/>
      <c r="V13" s="63"/>
      <c r="W13" s="64"/>
      <c r="X13" s="65"/>
      <c r="Y13" s="62"/>
      <c r="Z13" s="63"/>
      <c r="AA13" s="64"/>
      <c r="AB13" s="65"/>
      <c r="AC13" s="62"/>
      <c r="AD13" s="63"/>
      <c r="AE13" s="64"/>
      <c r="AF13" s="65"/>
      <c r="AG13" s="62"/>
      <c r="AH13" s="63"/>
      <c r="AI13" s="64"/>
      <c r="AJ13" s="65"/>
      <c r="AK13" s="62"/>
      <c r="AL13" s="63"/>
      <c r="AM13" s="64"/>
      <c r="AN13" s="65"/>
      <c r="AO13" s="62"/>
      <c r="AP13" s="63"/>
      <c r="AQ13" s="64"/>
      <c r="AR13" s="65"/>
      <c r="AS13" s="62"/>
      <c r="AT13" s="63"/>
      <c r="AU13" s="64"/>
      <c r="AV13" s="65"/>
      <c r="AW13" s="62"/>
      <c r="AX13" s="63"/>
      <c r="AY13" s="64">
        <v>0.18</v>
      </c>
      <c r="AZ13" s="65" t="s">
        <v>8</v>
      </c>
      <c r="BA13" s="62">
        <v>2016</v>
      </c>
      <c r="BB13" s="62" t="s">
        <v>424</v>
      </c>
      <c r="BC13" s="64"/>
      <c r="BD13" s="65"/>
      <c r="BE13" s="62"/>
      <c r="BF13" s="63"/>
      <c r="BG13" s="64"/>
      <c r="BH13" s="65"/>
      <c r="BI13" s="62"/>
      <c r="BJ13" s="63"/>
      <c r="BK13" s="65"/>
      <c r="BL13" s="65"/>
      <c r="BM13" s="65"/>
      <c r="BN13" s="63"/>
      <c r="BO13" s="65"/>
      <c r="BP13" s="65"/>
      <c r="BQ13" s="65"/>
      <c r="BR13" s="63"/>
      <c r="BS13" s="65"/>
      <c r="BT13" s="65"/>
      <c r="BU13" s="65"/>
      <c r="BV13" s="63"/>
      <c r="BW13" s="64"/>
      <c r="BX13" s="65"/>
      <c r="BY13" s="62"/>
      <c r="BZ13" s="63"/>
      <c r="CA13" s="64"/>
      <c r="CB13" s="65"/>
      <c r="CC13" s="62"/>
      <c r="CD13" s="63"/>
      <c r="CE13" s="64"/>
      <c r="CF13" s="65"/>
      <c r="CG13" s="62"/>
      <c r="CH13" s="63"/>
      <c r="CI13" s="64"/>
      <c r="CJ13" s="65"/>
      <c r="CK13" s="62"/>
      <c r="CL13" s="63"/>
      <c r="CM13" s="65"/>
      <c r="CN13" s="65"/>
      <c r="CO13" s="65"/>
      <c r="CP13" s="63"/>
      <c r="CQ13" s="64"/>
      <c r="CR13" s="65"/>
      <c r="CS13" s="62"/>
      <c r="CT13" s="63"/>
      <c r="CU13" s="64"/>
      <c r="CV13" s="65"/>
      <c r="CW13" s="62"/>
      <c r="CX13" s="63"/>
      <c r="CY13" s="64"/>
      <c r="CZ13" s="65"/>
      <c r="DA13" s="62"/>
      <c r="DB13" s="63"/>
      <c r="DC13" s="64"/>
      <c r="DD13" s="65"/>
      <c r="DE13" s="62"/>
      <c r="DF13" s="63"/>
      <c r="DG13" s="64"/>
      <c r="DH13" s="65"/>
      <c r="DI13" s="62"/>
      <c r="DJ13" s="63"/>
      <c r="DK13" s="64"/>
      <c r="DL13" s="65"/>
      <c r="DM13" s="62"/>
      <c r="DN13" s="63"/>
      <c r="DO13" s="64"/>
      <c r="DP13" s="65"/>
      <c r="DQ13" s="62"/>
      <c r="DR13" s="63"/>
      <c r="DS13" s="64"/>
      <c r="DT13" s="65"/>
      <c r="DU13" s="62"/>
      <c r="DV13" s="63"/>
      <c r="DW13" s="64"/>
      <c r="DX13" s="65"/>
      <c r="DY13" s="62"/>
      <c r="DZ13" s="63"/>
      <c r="EA13" s="64"/>
      <c r="EB13" s="65"/>
      <c r="EC13" s="62"/>
      <c r="ED13" s="63"/>
      <c r="EE13" s="64"/>
      <c r="EF13" s="65"/>
      <c r="EG13" s="62"/>
      <c r="EH13" s="63"/>
      <c r="EI13" s="64"/>
      <c r="EJ13" s="65"/>
      <c r="EK13" s="62"/>
      <c r="EL13" s="63"/>
      <c r="EM13" s="64"/>
      <c r="EN13" s="65"/>
      <c r="EO13" s="62"/>
      <c r="EP13" s="65"/>
      <c r="EQ13" s="64"/>
      <c r="ER13" s="65"/>
      <c r="ES13" s="62"/>
      <c r="ET13" s="63"/>
      <c r="EU13" s="64"/>
      <c r="EV13" s="65"/>
      <c r="EW13" s="62"/>
      <c r="EX13" s="63"/>
      <c r="EY13" s="64"/>
      <c r="EZ13" s="65"/>
      <c r="FA13" s="62"/>
      <c r="FB13" s="63"/>
      <c r="FC13" s="64"/>
      <c r="FD13" s="65"/>
      <c r="FE13" s="62"/>
      <c r="FF13" s="63"/>
      <c r="FG13" s="64"/>
      <c r="FH13" s="65"/>
      <c r="FI13" s="62"/>
      <c r="FJ13" s="63"/>
      <c r="FK13" s="64"/>
      <c r="FL13" s="65"/>
      <c r="FM13" s="62"/>
      <c r="FN13" s="63"/>
      <c r="FO13" s="64"/>
      <c r="FP13" s="65"/>
      <c r="FQ13" s="62"/>
      <c r="FR13" s="63"/>
      <c r="FS13" s="64"/>
      <c r="FT13" s="65"/>
      <c r="FU13" s="62"/>
      <c r="FV13" s="63"/>
      <c r="FW13" s="64"/>
      <c r="FX13" s="65"/>
      <c r="FY13" s="62"/>
      <c r="FZ13" s="63"/>
      <c r="GA13" s="64"/>
      <c r="GB13" s="65"/>
      <c r="GC13" s="62"/>
      <c r="GD13" s="63"/>
      <c r="GE13" s="64"/>
      <c r="GF13" s="65"/>
      <c r="GG13" s="62"/>
      <c r="GH13" s="63"/>
      <c r="GI13" s="64"/>
      <c r="GJ13" s="65"/>
      <c r="GK13" s="62"/>
      <c r="GL13" s="63"/>
      <c r="GM13" s="64"/>
      <c r="GN13" s="65"/>
      <c r="GO13" s="62"/>
      <c r="GP13" s="63"/>
      <c r="GQ13" s="64"/>
      <c r="GR13" s="65"/>
      <c r="GS13" s="62"/>
      <c r="GT13" s="63"/>
      <c r="GV13" s="39" t="b">
        <f>IF(L13="yes",K13)</f>
        <v>0</v>
      </c>
      <c r="GW13" s="10" t="b">
        <f>IF(P13="yes",O13)</f>
        <v>0</v>
      </c>
      <c r="GX13" s="10" t="b">
        <f>IF(T13="yes",S13)</f>
        <v>0</v>
      </c>
      <c r="GY13" s="10" t="b">
        <f>IF(X13="yes",W13)</f>
        <v>0</v>
      </c>
      <c r="GZ13" s="10" t="b">
        <f>IF(AB13="yes",AA13)</f>
        <v>0</v>
      </c>
      <c r="HA13" s="10" t="b">
        <f>IF(AF13="yes",AE13)</f>
        <v>0</v>
      </c>
      <c r="HB13" s="10" t="b">
        <f>IF(AJ13="yes",AI13)</f>
        <v>0</v>
      </c>
      <c r="HC13" s="10" t="b">
        <f>IF(AN13="yes",AM13)</f>
        <v>0</v>
      </c>
      <c r="HD13" s="10" t="b">
        <f>IF(AR13="yes",AQ13)</f>
        <v>0</v>
      </c>
      <c r="HE13" s="10" t="b">
        <f>IF(AV13="yes",AU13)</f>
        <v>0</v>
      </c>
      <c r="HF13" s="10">
        <f>IF(AZ13="yes",AY13)</f>
        <v>0.18</v>
      </c>
      <c r="HG13" s="10" t="b">
        <f>IF(BD13="yes",BC13)</f>
        <v>0</v>
      </c>
      <c r="HH13" s="10" t="b">
        <f>IF(BH13="yes",BG13)</f>
        <v>0</v>
      </c>
      <c r="HI13" s="10" t="b">
        <f>IF(BL13="yes",BK13)</f>
        <v>0</v>
      </c>
      <c r="HJ13" s="10" t="b">
        <f>IF(BP13="yes",BO13)</f>
        <v>0</v>
      </c>
      <c r="HK13" s="10" t="b">
        <f>IF(BT13="yes",BS13)</f>
        <v>0</v>
      </c>
      <c r="HL13" s="10" t="b">
        <f>IF(BX13="yes",BW13)</f>
        <v>0</v>
      </c>
      <c r="HM13" s="10" t="b">
        <f>IF(CB13="yes",CA13)</f>
        <v>0</v>
      </c>
      <c r="HN13" s="10" t="b">
        <f>IF(CF13="yes",CE13)</f>
        <v>0</v>
      </c>
      <c r="HO13" s="10" t="b">
        <f>IF(CJ13="yes",CI13)</f>
        <v>0</v>
      </c>
      <c r="HP13" s="10" t="b">
        <f>IF(CN13="yes",CM13)</f>
        <v>0</v>
      </c>
      <c r="HQ13" s="10" t="b">
        <f>IF(CR13="yes",CQ13)</f>
        <v>0</v>
      </c>
      <c r="HR13" s="10" t="b">
        <f>IF(CV13="yes",CU13)</f>
        <v>0</v>
      </c>
      <c r="HS13" s="10" t="b">
        <f>IF(CZ13="yes",CY13)</f>
        <v>0</v>
      </c>
      <c r="HT13" s="10" t="b">
        <f>IF(DD13="yes",DC13)</f>
        <v>0</v>
      </c>
      <c r="HU13" s="10" t="b">
        <f>IF(DH13="yes",DG13)</f>
        <v>0</v>
      </c>
      <c r="HV13" s="10" t="b">
        <f>IF(DL13="yes",DK13)</f>
        <v>0</v>
      </c>
      <c r="HW13" s="10" t="b">
        <f>IF(DP13="yes",DO13)</f>
        <v>0</v>
      </c>
      <c r="HX13" s="10" t="b">
        <f>IF(DT13="yes",DS13)</f>
        <v>0</v>
      </c>
      <c r="HY13" s="10" t="b">
        <f>IF(DX13="yes",DW13)</f>
        <v>0</v>
      </c>
      <c r="HZ13" s="10" t="b">
        <f>IF(EB13="yes",EA13)</f>
        <v>0</v>
      </c>
      <c r="IA13" s="10" t="b">
        <f>IF(EF13="yes",EE13)</f>
        <v>0</v>
      </c>
      <c r="IB13" s="10" t="b">
        <f>IF(EJ13="yes",EI13)</f>
        <v>0</v>
      </c>
      <c r="IC13" s="10" t="b">
        <f>IF(EN13="yes",EM13)</f>
        <v>0</v>
      </c>
      <c r="ID13" s="10" t="b">
        <f>IF(ER13="yes",EQ13)</f>
        <v>0</v>
      </c>
      <c r="IE13" s="10" t="b">
        <f>IF(EV13="yes",EU13)</f>
        <v>0</v>
      </c>
      <c r="IF13" s="10" t="b">
        <f>IF(EZ13="yes",EY13)</f>
        <v>0</v>
      </c>
      <c r="IG13" s="10" t="b">
        <f>IF(FD13="yes",FC13)</f>
        <v>0</v>
      </c>
      <c r="IH13" s="10" t="b">
        <f>IF(FH13="yes",FG13)</f>
        <v>0</v>
      </c>
      <c r="II13" s="10" t="b">
        <f>IF(FL13="yes",FK13)</f>
        <v>0</v>
      </c>
      <c r="IJ13" s="10" t="b">
        <f>IF(FP13="yes",FO13)</f>
        <v>0</v>
      </c>
      <c r="IK13" s="10" t="b">
        <f>IF(FT13="yes",FS13)</f>
        <v>0</v>
      </c>
      <c r="IL13" s="10" t="b">
        <f>IF(FX13="yes",FW13)</f>
        <v>0</v>
      </c>
      <c r="IM13" s="10" t="b">
        <f>IF(GB13="yes",GA13)</f>
        <v>0</v>
      </c>
      <c r="IN13" s="10" t="b">
        <f>IF(GF13="yes",GE13)</f>
        <v>0</v>
      </c>
      <c r="IO13" s="10" t="b">
        <f>IF(GJ13="yes",GI13)</f>
        <v>0</v>
      </c>
      <c r="IP13" s="10" t="b">
        <f>IF(GN13="yes",GM13)</f>
        <v>0</v>
      </c>
      <c r="IQ13" s="19" t="b">
        <f>IF(GR13="yes",GQ13)</f>
        <v>0</v>
      </c>
    </row>
    <row r="14" spans="1:251" x14ac:dyDescent="0.2">
      <c r="A14" s="11" t="str">
        <f t="shared" si="55"/>
        <v>Lithium</v>
      </c>
      <c r="B14" s="11" t="str">
        <f t="shared" si="55"/>
        <v>kg/kWh</v>
      </c>
      <c r="C14" s="11">
        <f>C13</f>
        <v>2050</v>
      </c>
      <c r="D14" s="50">
        <f t="shared" ref="D14:D18" si="56">IF(H14&lt;&gt;0,AVERAGE(GV14:IQ14),-999)</f>
        <v>-999</v>
      </c>
      <c r="E14" s="50">
        <f t="shared" ref="E14:E18" si="57">IF(H14&lt;&gt;0,MEDIAN(GV14:IQ14),-999)</f>
        <v>-999</v>
      </c>
      <c r="F14" s="50">
        <f t="shared" ref="F14:F18" si="58">IF(H14&lt;&gt;0,MIN(GV14:IQ14),-999)</f>
        <v>-999</v>
      </c>
      <c r="G14" s="50">
        <f t="shared" ref="G14:G18" si="59">IF(H14&lt;&gt;0,MAX(GV14:IQ14),-999)</f>
        <v>-999</v>
      </c>
      <c r="H14" s="18">
        <f t="shared" ref="H14:H18" si="60">COUNT(GV14:IQ14)</f>
        <v>0</v>
      </c>
      <c r="I14" s="16">
        <f>IF(H14&lt;&gt;0,PERCENTILE(GV14:IQ14,#REF!),-999)</f>
        <v>-999</v>
      </c>
      <c r="J14" s="17">
        <f>IF(H14&lt;&gt;0,PERCENTILE(GV14:IQ14,#REF!),-999)</f>
        <v>-999</v>
      </c>
      <c r="K14" s="64"/>
      <c r="L14" s="65"/>
      <c r="M14" s="62"/>
      <c r="N14" s="63"/>
      <c r="O14" s="64"/>
      <c r="P14" s="65"/>
      <c r="Q14" s="62"/>
      <c r="R14" s="63"/>
      <c r="S14" s="64"/>
      <c r="T14" s="65"/>
      <c r="U14" s="62"/>
      <c r="V14" s="63"/>
      <c r="W14" s="64"/>
      <c r="X14" s="65"/>
      <c r="Y14" s="62"/>
      <c r="Z14" s="63"/>
      <c r="AA14" s="64"/>
      <c r="AB14" s="65"/>
      <c r="AC14" s="62"/>
      <c r="AD14" s="63"/>
      <c r="AE14" s="64"/>
      <c r="AF14" s="65"/>
      <c r="AG14" s="62"/>
      <c r="AH14" s="63"/>
      <c r="AI14" s="64"/>
      <c r="AJ14" s="65"/>
      <c r="AK14" s="62"/>
      <c r="AL14" s="63"/>
      <c r="AM14" s="64"/>
      <c r="AN14" s="65"/>
      <c r="AO14" s="62"/>
      <c r="AP14" s="63"/>
      <c r="AQ14" s="64"/>
      <c r="AR14" s="65"/>
      <c r="AS14" s="62"/>
      <c r="AT14" s="63"/>
      <c r="AU14" s="64"/>
      <c r="AV14" s="65"/>
      <c r="AW14" s="62"/>
      <c r="AX14" s="63"/>
      <c r="AY14" s="64"/>
      <c r="AZ14" s="65"/>
      <c r="BA14" s="62"/>
      <c r="BB14" s="63"/>
      <c r="BC14" s="64"/>
      <c r="BD14" s="65"/>
      <c r="BE14" s="62"/>
      <c r="BF14" s="63"/>
      <c r="BG14" s="64"/>
      <c r="BH14" s="65"/>
      <c r="BI14" s="62"/>
      <c r="BJ14" s="63"/>
      <c r="BK14" s="65"/>
      <c r="BL14" s="65"/>
      <c r="BM14" s="65"/>
      <c r="BN14" s="63"/>
      <c r="BO14" s="65"/>
      <c r="BP14" s="65"/>
      <c r="BQ14" s="65"/>
      <c r="BR14" s="63"/>
      <c r="BS14" s="65"/>
      <c r="BT14" s="65"/>
      <c r="BU14" s="65"/>
      <c r="BV14" s="63"/>
      <c r="BW14" s="64"/>
      <c r="BX14" s="65"/>
      <c r="BY14" s="62"/>
      <c r="BZ14" s="63"/>
      <c r="CA14" s="64"/>
      <c r="CB14" s="65"/>
      <c r="CC14" s="62"/>
      <c r="CD14" s="63"/>
      <c r="CE14" s="64"/>
      <c r="CF14" s="65"/>
      <c r="CG14" s="62"/>
      <c r="CH14" s="63"/>
      <c r="CI14" s="64"/>
      <c r="CJ14" s="65"/>
      <c r="CK14" s="62"/>
      <c r="CL14" s="63"/>
      <c r="CM14" s="65"/>
      <c r="CN14" s="65"/>
      <c r="CO14" s="65"/>
      <c r="CP14" s="63"/>
      <c r="CQ14" s="64"/>
      <c r="CR14" s="65"/>
      <c r="CS14" s="62"/>
      <c r="CT14" s="63"/>
      <c r="CU14" s="64"/>
      <c r="CV14" s="65"/>
      <c r="CW14" s="62"/>
      <c r="CX14" s="63"/>
      <c r="CY14" s="64"/>
      <c r="CZ14" s="65"/>
      <c r="DA14" s="62"/>
      <c r="DB14" s="63"/>
      <c r="DC14" s="64"/>
      <c r="DD14" s="65"/>
      <c r="DE14" s="62"/>
      <c r="DF14" s="63"/>
      <c r="DG14" s="64"/>
      <c r="DH14" s="65"/>
      <c r="DI14" s="62"/>
      <c r="DJ14" s="63"/>
      <c r="DK14" s="64"/>
      <c r="DL14" s="65"/>
      <c r="DM14" s="62"/>
      <c r="DN14" s="63"/>
      <c r="DO14" s="64"/>
      <c r="DP14" s="65"/>
      <c r="DQ14" s="62"/>
      <c r="DR14" s="63"/>
      <c r="DS14" s="64"/>
      <c r="DT14" s="65"/>
      <c r="DU14" s="62"/>
      <c r="DV14" s="63"/>
      <c r="DW14" s="64"/>
      <c r="DX14" s="65"/>
      <c r="DY14" s="62"/>
      <c r="DZ14" s="63"/>
      <c r="EA14" s="64"/>
      <c r="EB14" s="65"/>
      <c r="EC14" s="62"/>
      <c r="ED14" s="63"/>
      <c r="EE14" s="64"/>
      <c r="EF14" s="65"/>
      <c r="EG14" s="62"/>
      <c r="EH14" s="63"/>
      <c r="EI14" s="64"/>
      <c r="EJ14" s="65"/>
      <c r="EK14" s="62"/>
      <c r="EL14" s="63"/>
      <c r="EM14" s="64"/>
      <c r="EN14" s="65"/>
      <c r="EO14" s="62"/>
      <c r="EP14" s="65"/>
      <c r="EQ14" s="64"/>
      <c r="ER14" s="65"/>
      <c r="ES14" s="62"/>
      <c r="ET14" s="63"/>
      <c r="EU14" s="64"/>
      <c r="EV14" s="65"/>
      <c r="EW14" s="62"/>
      <c r="EX14" s="63"/>
      <c r="EY14" s="64"/>
      <c r="EZ14" s="65"/>
      <c r="FA14" s="62"/>
      <c r="FB14" s="63"/>
      <c r="FC14" s="64"/>
      <c r="FD14" s="65"/>
      <c r="FE14" s="62"/>
      <c r="FF14" s="63"/>
      <c r="FG14" s="64"/>
      <c r="FH14" s="65"/>
      <c r="FI14" s="62"/>
      <c r="FJ14" s="63"/>
      <c r="FK14" s="64"/>
      <c r="FL14" s="65"/>
      <c r="FM14" s="62"/>
      <c r="FN14" s="63"/>
      <c r="FO14" s="64"/>
      <c r="FP14" s="65"/>
      <c r="FQ14" s="62"/>
      <c r="FR14" s="63"/>
      <c r="FS14" s="64"/>
      <c r="FT14" s="65"/>
      <c r="FU14" s="62"/>
      <c r="FV14" s="63"/>
      <c r="FW14" s="64"/>
      <c r="FX14" s="65"/>
      <c r="FY14" s="62"/>
      <c r="FZ14" s="63"/>
      <c r="GA14" s="64"/>
      <c r="GB14" s="65"/>
      <c r="GC14" s="62"/>
      <c r="GD14" s="63"/>
      <c r="GE14" s="64"/>
      <c r="GF14" s="65"/>
      <c r="GG14" s="62"/>
      <c r="GH14" s="63"/>
      <c r="GI14" s="64"/>
      <c r="GJ14" s="65"/>
      <c r="GK14" s="62"/>
      <c r="GL14" s="63"/>
      <c r="GM14" s="64"/>
      <c r="GN14" s="65"/>
      <c r="GO14" s="62"/>
      <c r="GP14" s="63"/>
      <c r="GQ14" s="64"/>
      <c r="GR14" s="65"/>
      <c r="GS14" s="62"/>
      <c r="GT14" s="63"/>
      <c r="GV14" s="39" t="b">
        <f t="shared" ref="GV14:GV18" si="61">IF(L14="yes",K14)</f>
        <v>0</v>
      </c>
      <c r="GW14" s="10" t="b">
        <f t="shared" ref="GW14:GW18" si="62">IF(P14="yes",O14)</f>
        <v>0</v>
      </c>
      <c r="GX14" s="10" t="b">
        <f t="shared" ref="GX14:GX18" si="63">IF(T14="yes",S14)</f>
        <v>0</v>
      </c>
      <c r="GY14" s="10" t="b">
        <f t="shared" ref="GY14:GY18" si="64">IF(X14="yes",W14)</f>
        <v>0</v>
      </c>
      <c r="GZ14" s="10" t="b">
        <f t="shared" ref="GZ14:GZ18" si="65">IF(AB14="yes",AA14)</f>
        <v>0</v>
      </c>
      <c r="HA14" s="10" t="b">
        <f t="shared" ref="HA14:HA18" si="66">IF(AF14="yes",AE14)</f>
        <v>0</v>
      </c>
      <c r="HB14" s="10" t="b">
        <f t="shared" ref="HB14:HB18" si="67">IF(AJ14="yes",AI14)</f>
        <v>0</v>
      </c>
      <c r="HC14" s="10" t="b">
        <f t="shared" ref="HC14:HC18" si="68">IF(AN14="yes",AM14)</f>
        <v>0</v>
      </c>
      <c r="HD14" s="10" t="b">
        <f t="shared" ref="HD14:HD18" si="69">IF(AR14="yes",AQ14)</f>
        <v>0</v>
      </c>
      <c r="HE14" s="10" t="b">
        <f t="shared" ref="HE14:HE18" si="70">IF(AV14="yes",AU14)</f>
        <v>0</v>
      </c>
      <c r="HF14" s="10" t="b">
        <f t="shared" ref="HF14:HF18" si="71">IF(AZ14="yes",AY14)</f>
        <v>0</v>
      </c>
      <c r="HG14" s="10" t="b">
        <f t="shared" ref="HG14:HG18" si="72">IF(BD14="yes",BC14)</f>
        <v>0</v>
      </c>
      <c r="HH14" s="10" t="b">
        <f t="shared" ref="HH14:HH18" si="73">IF(BH14="yes",BG14)</f>
        <v>0</v>
      </c>
      <c r="HI14" s="10" t="b">
        <f t="shared" ref="HI14:HI18" si="74">IF(BL14="yes",BK14)</f>
        <v>0</v>
      </c>
      <c r="HJ14" s="10" t="b">
        <f t="shared" ref="HJ14:HJ18" si="75">IF(BP14="yes",BO14)</f>
        <v>0</v>
      </c>
      <c r="HK14" s="10" t="b">
        <f t="shared" ref="HK14:HK18" si="76">IF(BT14="yes",BS14)</f>
        <v>0</v>
      </c>
      <c r="HL14" s="10" t="b">
        <f t="shared" ref="HL14:HL18" si="77">IF(BX14="yes",BW14)</f>
        <v>0</v>
      </c>
      <c r="HM14" s="10" t="b">
        <f t="shared" ref="HM14:HM18" si="78">IF(CB14="yes",CA14)</f>
        <v>0</v>
      </c>
      <c r="HN14" s="10" t="b">
        <f t="shared" ref="HN14:HN18" si="79">IF(CF14="yes",CE14)</f>
        <v>0</v>
      </c>
      <c r="HO14" s="10" t="b">
        <f t="shared" ref="HO14:HO18" si="80">IF(CJ14="yes",CI14)</f>
        <v>0</v>
      </c>
      <c r="HP14" s="10" t="b">
        <f t="shared" ref="HP14:HP18" si="81">IF(CN14="yes",CM14)</f>
        <v>0</v>
      </c>
      <c r="HQ14" s="10" t="b">
        <f t="shared" ref="HQ14:HQ18" si="82">IF(CR14="yes",CQ14)</f>
        <v>0</v>
      </c>
      <c r="HR14" s="10" t="b">
        <f t="shared" ref="HR14:HR18" si="83">IF(CV14="yes",CU14)</f>
        <v>0</v>
      </c>
      <c r="HS14" s="10" t="b">
        <f t="shared" ref="HS14:HS18" si="84">IF(CZ14="yes",CY14)</f>
        <v>0</v>
      </c>
      <c r="HT14" s="10" t="b">
        <f t="shared" ref="HT14:HT18" si="85">IF(DD14="yes",DC14)</f>
        <v>0</v>
      </c>
      <c r="HU14" s="10" t="b">
        <f t="shared" ref="HU14:HU18" si="86">IF(DH14="yes",DG14)</f>
        <v>0</v>
      </c>
      <c r="HV14" s="10" t="b">
        <f t="shared" ref="HV14:HV18" si="87">IF(DL14="yes",DK14)</f>
        <v>0</v>
      </c>
      <c r="HW14" s="10" t="b">
        <f t="shared" ref="HW14:HW18" si="88">IF(DP14="yes",DO14)</f>
        <v>0</v>
      </c>
      <c r="HX14" s="10" t="b">
        <f t="shared" ref="HX14:HX18" si="89">IF(DT14="yes",DS14)</f>
        <v>0</v>
      </c>
      <c r="HY14" s="10" t="b">
        <f t="shared" ref="HY14:HY18" si="90">IF(DX14="yes",DW14)</f>
        <v>0</v>
      </c>
      <c r="HZ14" s="10" t="b">
        <f t="shared" ref="HZ14:HZ18" si="91">IF(EB14="yes",EA14)</f>
        <v>0</v>
      </c>
      <c r="IA14" s="10" t="b">
        <f t="shared" ref="IA14:IA18" si="92">IF(EF14="yes",EE14)</f>
        <v>0</v>
      </c>
      <c r="IB14" s="10" t="b">
        <f t="shared" ref="IB14:IB18" si="93">IF(EJ14="yes",EI14)</f>
        <v>0</v>
      </c>
      <c r="IC14" s="10" t="b">
        <f t="shared" ref="IC14:IC18" si="94">IF(EN14="yes",EM14)</f>
        <v>0</v>
      </c>
      <c r="ID14" s="10" t="b">
        <f t="shared" ref="ID14:ID18" si="95">IF(ER14="yes",EQ14)</f>
        <v>0</v>
      </c>
      <c r="IE14" s="10" t="b">
        <f t="shared" ref="IE14:IE18" si="96">IF(EV14="yes",EU14)</f>
        <v>0</v>
      </c>
      <c r="IF14" s="10" t="b">
        <f t="shared" ref="IF14:IF18" si="97">IF(EZ14="yes",EY14)</f>
        <v>0</v>
      </c>
      <c r="IG14" s="10" t="b">
        <f t="shared" ref="IG14:IG18" si="98">IF(FD14="yes",FC14)</f>
        <v>0</v>
      </c>
      <c r="IH14" s="10" t="b">
        <f t="shared" ref="IH14:IH18" si="99">IF(FH14="yes",FG14)</f>
        <v>0</v>
      </c>
      <c r="II14" s="10" t="b">
        <f t="shared" ref="II14:II18" si="100">IF(FL14="yes",FK14)</f>
        <v>0</v>
      </c>
      <c r="IJ14" s="10" t="b">
        <f t="shared" ref="IJ14:IJ18" si="101">IF(FP14="yes",FO14)</f>
        <v>0</v>
      </c>
      <c r="IK14" s="10" t="b">
        <f t="shared" ref="IK14:IK18" si="102">IF(FT14="yes",FS14)</f>
        <v>0</v>
      </c>
      <c r="IL14" s="10" t="b">
        <f t="shared" ref="IL14:IL18" si="103">IF(FX14="yes",FW14)</f>
        <v>0</v>
      </c>
      <c r="IM14" s="10" t="b">
        <f t="shared" ref="IM14:IM18" si="104">IF(GB14="yes",GA14)</f>
        <v>0</v>
      </c>
      <c r="IN14" s="10" t="b">
        <f t="shared" ref="IN14:IN18" si="105">IF(GF14="yes",GE14)</f>
        <v>0</v>
      </c>
      <c r="IO14" s="10" t="b">
        <f t="shared" ref="IO14:IO18" si="106">IF(GJ14="yes",GI14)</f>
        <v>0</v>
      </c>
      <c r="IP14" s="10" t="b">
        <f t="shared" ref="IP14:IP18" si="107">IF(GN14="yes",GM14)</f>
        <v>0</v>
      </c>
      <c r="IQ14" s="19" t="b">
        <f t="shared" ref="IQ14:IQ18" si="108">IF(GR14="yes",GQ14)</f>
        <v>0</v>
      </c>
    </row>
    <row r="15" spans="1:251" x14ac:dyDescent="0.2">
      <c r="A15" s="11" t="str">
        <f t="shared" si="55"/>
        <v>Manganese</v>
      </c>
      <c r="B15" s="11" t="str">
        <f t="shared" si="55"/>
        <v>kg/kWh</v>
      </c>
      <c r="C15" s="11">
        <f t="shared" ref="C15:C18" si="109">C14</f>
        <v>2050</v>
      </c>
      <c r="D15" s="50">
        <f t="shared" si="56"/>
        <v>-999</v>
      </c>
      <c r="E15" s="50">
        <f t="shared" si="57"/>
        <v>-999</v>
      </c>
      <c r="F15" s="50">
        <f t="shared" si="58"/>
        <v>-999</v>
      </c>
      <c r="G15" s="50">
        <f t="shared" si="59"/>
        <v>-999</v>
      </c>
      <c r="H15" s="18">
        <f t="shared" si="60"/>
        <v>0</v>
      </c>
      <c r="I15" s="16">
        <f>IF(H15&lt;&gt;0,PERCENTILE(GV15:IQ15,#REF!),-999)</f>
        <v>-999</v>
      </c>
      <c r="J15" s="17">
        <f>IF(H15&lt;&gt;0,PERCENTILE(GV15:IQ15,#REF!),-999)</f>
        <v>-999</v>
      </c>
      <c r="K15" s="64"/>
      <c r="L15" s="65"/>
      <c r="M15" s="62"/>
      <c r="N15" s="63"/>
      <c r="O15" s="64"/>
      <c r="P15" s="65"/>
      <c r="Q15" s="62"/>
      <c r="R15" s="63"/>
      <c r="S15" s="64"/>
      <c r="T15" s="65"/>
      <c r="U15" s="62"/>
      <c r="V15" s="63"/>
      <c r="W15" s="64"/>
      <c r="X15" s="65"/>
      <c r="Y15" s="62"/>
      <c r="Z15" s="63"/>
      <c r="AA15" s="64"/>
      <c r="AB15" s="65"/>
      <c r="AC15" s="62"/>
      <c r="AD15" s="63"/>
      <c r="AE15" s="64"/>
      <c r="AF15" s="65"/>
      <c r="AG15" s="62"/>
      <c r="AH15" s="63"/>
      <c r="AI15" s="64"/>
      <c r="AJ15" s="65"/>
      <c r="AK15" s="62"/>
      <c r="AL15" s="63"/>
      <c r="AM15" s="64"/>
      <c r="AN15" s="65"/>
      <c r="AO15" s="62"/>
      <c r="AP15" s="63"/>
      <c r="AQ15" s="64"/>
      <c r="AR15" s="65"/>
      <c r="AS15" s="62"/>
      <c r="AT15" s="63"/>
      <c r="AU15" s="64"/>
      <c r="AV15" s="65"/>
      <c r="AW15" s="62"/>
      <c r="AX15" s="63"/>
      <c r="AY15" s="64"/>
      <c r="AZ15" s="65"/>
      <c r="BA15" s="62"/>
      <c r="BB15" s="63"/>
      <c r="BC15" s="64"/>
      <c r="BD15" s="65"/>
      <c r="BE15" s="62"/>
      <c r="BF15" s="63"/>
      <c r="BG15" s="64"/>
      <c r="BH15" s="65"/>
      <c r="BI15" s="62"/>
      <c r="BJ15" s="63"/>
      <c r="BK15" s="65"/>
      <c r="BL15" s="65"/>
      <c r="BM15" s="65"/>
      <c r="BN15" s="63"/>
      <c r="BO15" s="65"/>
      <c r="BP15" s="65"/>
      <c r="BQ15" s="65"/>
      <c r="BR15" s="63"/>
      <c r="BS15" s="65"/>
      <c r="BT15" s="65"/>
      <c r="BU15" s="65"/>
      <c r="BV15" s="63"/>
      <c r="BW15" s="64"/>
      <c r="BX15" s="65"/>
      <c r="BY15" s="62"/>
      <c r="BZ15" s="63"/>
      <c r="CA15" s="64"/>
      <c r="CB15" s="65"/>
      <c r="CC15" s="62"/>
      <c r="CD15" s="63"/>
      <c r="CE15" s="64"/>
      <c r="CF15" s="65"/>
      <c r="CG15" s="62"/>
      <c r="CH15" s="63"/>
      <c r="CI15" s="64"/>
      <c r="CJ15" s="65"/>
      <c r="CK15" s="62"/>
      <c r="CL15" s="63"/>
      <c r="CM15" s="65"/>
      <c r="CN15" s="65"/>
      <c r="CO15" s="65"/>
      <c r="CP15" s="63"/>
      <c r="CQ15" s="64"/>
      <c r="CR15" s="65"/>
      <c r="CS15" s="62"/>
      <c r="CT15" s="63"/>
      <c r="CU15" s="64"/>
      <c r="CV15" s="65"/>
      <c r="CW15" s="62"/>
      <c r="CX15" s="63"/>
      <c r="CY15" s="64"/>
      <c r="CZ15" s="65"/>
      <c r="DA15" s="62"/>
      <c r="DB15" s="63"/>
      <c r="DC15" s="64"/>
      <c r="DD15" s="65"/>
      <c r="DE15" s="62"/>
      <c r="DF15" s="63"/>
      <c r="DG15" s="64"/>
      <c r="DH15" s="65"/>
      <c r="DI15" s="62"/>
      <c r="DJ15" s="63"/>
      <c r="DK15" s="64"/>
      <c r="DL15" s="65"/>
      <c r="DM15" s="62"/>
      <c r="DN15" s="63"/>
      <c r="DO15" s="64"/>
      <c r="DP15" s="65"/>
      <c r="DQ15" s="62"/>
      <c r="DR15" s="63"/>
      <c r="DS15" s="64"/>
      <c r="DT15" s="65"/>
      <c r="DU15" s="62"/>
      <c r="DV15" s="63"/>
      <c r="DW15" s="64"/>
      <c r="DX15" s="65"/>
      <c r="DY15" s="62"/>
      <c r="DZ15" s="63"/>
      <c r="EA15" s="64"/>
      <c r="EB15" s="65"/>
      <c r="EC15" s="62"/>
      <c r="ED15" s="63"/>
      <c r="EE15" s="64"/>
      <c r="EF15" s="65"/>
      <c r="EG15" s="62"/>
      <c r="EH15" s="63"/>
      <c r="EI15" s="64"/>
      <c r="EJ15" s="65"/>
      <c r="EK15" s="62"/>
      <c r="EL15" s="63"/>
      <c r="EM15" s="64"/>
      <c r="EN15" s="65"/>
      <c r="EO15" s="62"/>
      <c r="EP15" s="65"/>
      <c r="EQ15" s="64"/>
      <c r="ER15" s="65"/>
      <c r="ES15" s="62"/>
      <c r="ET15" s="63"/>
      <c r="EU15" s="64"/>
      <c r="EV15" s="65"/>
      <c r="EW15" s="62"/>
      <c r="EX15" s="63"/>
      <c r="EY15" s="64"/>
      <c r="EZ15" s="65"/>
      <c r="FA15" s="62"/>
      <c r="FB15" s="63"/>
      <c r="FC15" s="64"/>
      <c r="FD15" s="65"/>
      <c r="FE15" s="62"/>
      <c r="FF15" s="63"/>
      <c r="FG15" s="64"/>
      <c r="FH15" s="65"/>
      <c r="FI15" s="62"/>
      <c r="FJ15" s="63"/>
      <c r="FK15" s="64"/>
      <c r="FL15" s="65"/>
      <c r="FM15" s="62"/>
      <c r="FN15" s="63"/>
      <c r="FO15" s="64"/>
      <c r="FP15" s="65"/>
      <c r="FQ15" s="62"/>
      <c r="FR15" s="63"/>
      <c r="FS15" s="64"/>
      <c r="FT15" s="65"/>
      <c r="FU15" s="62"/>
      <c r="FV15" s="63"/>
      <c r="FW15" s="64"/>
      <c r="FX15" s="65"/>
      <c r="FY15" s="62"/>
      <c r="FZ15" s="63"/>
      <c r="GA15" s="64"/>
      <c r="GB15" s="65"/>
      <c r="GC15" s="62"/>
      <c r="GD15" s="63"/>
      <c r="GE15" s="64"/>
      <c r="GF15" s="65"/>
      <c r="GG15" s="62"/>
      <c r="GH15" s="63"/>
      <c r="GI15" s="64"/>
      <c r="GJ15" s="65"/>
      <c r="GK15" s="62"/>
      <c r="GL15" s="63"/>
      <c r="GM15" s="64"/>
      <c r="GN15" s="65"/>
      <c r="GO15" s="62"/>
      <c r="GP15" s="63"/>
      <c r="GQ15" s="64"/>
      <c r="GR15" s="65"/>
      <c r="GS15" s="62"/>
      <c r="GT15" s="63"/>
      <c r="GV15" s="39" t="b">
        <f t="shared" si="61"/>
        <v>0</v>
      </c>
      <c r="GW15" s="10" t="b">
        <f t="shared" si="62"/>
        <v>0</v>
      </c>
      <c r="GX15" s="10" t="b">
        <f t="shared" si="63"/>
        <v>0</v>
      </c>
      <c r="GY15" s="10" t="b">
        <f t="shared" si="64"/>
        <v>0</v>
      </c>
      <c r="GZ15" s="10" t="b">
        <f t="shared" si="65"/>
        <v>0</v>
      </c>
      <c r="HA15" s="10" t="b">
        <f t="shared" si="66"/>
        <v>0</v>
      </c>
      <c r="HB15" s="10" t="b">
        <f t="shared" si="67"/>
        <v>0</v>
      </c>
      <c r="HC15" s="10" t="b">
        <f t="shared" si="68"/>
        <v>0</v>
      </c>
      <c r="HD15" s="10" t="b">
        <f t="shared" si="69"/>
        <v>0</v>
      </c>
      <c r="HE15" s="10" t="b">
        <f t="shared" si="70"/>
        <v>0</v>
      </c>
      <c r="HF15" s="10" t="b">
        <f t="shared" si="71"/>
        <v>0</v>
      </c>
      <c r="HG15" s="10" t="b">
        <f t="shared" si="72"/>
        <v>0</v>
      </c>
      <c r="HH15" s="10" t="b">
        <f t="shared" si="73"/>
        <v>0</v>
      </c>
      <c r="HI15" s="10" t="b">
        <f t="shared" si="74"/>
        <v>0</v>
      </c>
      <c r="HJ15" s="10" t="b">
        <f t="shared" si="75"/>
        <v>0</v>
      </c>
      <c r="HK15" s="10" t="b">
        <f t="shared" si="76"/>
        <v>0</v>
      </c>
      <c r="HL15" s="10" t="b">
        <f t="shared" si="77"/>
        <v>0</v>
      </c>
      <c r="HM15" s="10" t="b">
        <f t="shared" si="78"/>
        <v>0</v>
      </c>
      <c r="HN15" s="10" t="b">
        <f t="shared" si="79"/>
        <v>0</v>
      </c>
      <c r="HO15" s="10" t="b">
        <f t="shared" si="80"/>
        <v>0</v>
      </c>
      <c r="HP15" s="10" t="b">
        <f t="shared" si="81"/>
        <v>0</v>
      </c>
      <c r="HQ15" s="10" t="b">
        <f t="shared" si="82"/>
        <v>0</v>
      </c>
      <c r="HR15" s="10" t="b">
        <f t="shared" si="83"/>
        <v>0</v>
      </c>
      <c r="HS15" s="10" t="b">
        <f t="shared" si="84"/>
        <v>0</v>
      </c>
      <c r="HT15" s="10" t="b">
        <f t="shared" si="85"/>
        <v>0</v>
      </c>
      <c r="HU15" s="10" t="b">
        <f t="shared" si="86"/>
        <v>0</v>
      </c>
      <c r="HV15" s="10" t="b">
        <f t="shared" si="87"/>
        <v>0</v>
      </c>
      <c r="HW15" s="10" t="b">
        <f t="shared" si="88"/>
        <v>0</v>
      </c>
      <c r="HX15" s="10" t="b">
        <f t="shared" si="89"/>
        <v>0</v>
      </c>
      <c r="HY15" s="10" t="b">
        <f t="shared" si="90"/>
        <v>0</v>
      </c>
      <c r="HZ15" s="10" t="b">
        <f t="shared" si="91"/>
        <v>0</v>
      </c>
      <c r="IA15" s="10" t="b">
        <f t="shared" si="92"/>
        <v>0</v>
      </c>
      <c r="IB15" s="10" t="b">
        <f t="shared" si="93"/>
        <v>0</v>
      </c>
      <c r="IC15" s="10" t="b">
        <f t="shared" si="94"/>
        <v>0</v>
      </c>
      <c r="ID15" s="10" t="b">
        <f t="shared" si="95"/>
        <v>0</v>
      </c>
      <c r="IE15" s="10" t="b">
        <f t="shared" si="96"/>
        <v>0</v>
      </c>
      <c r="IF15" s="10" t="b">
        <f t="shared" si="97"/>
        <v>0</v>
      </c>
      <c r="IG15" s="10" t="b">
        <f t="shared" si="98"/>
        <v>0</v>
      </c>
      <c r="IH15" s="10" t="b">
        <f t="shared" si="99"/>
        <v>0</v>
      </c>
      <c r="II15" s="10" t="b">
        <f t="shared" si="100"/>
        <v>0</v>
      </c>
      <c r="IJ15" s="10" t="b">
        <f t="shared" si="101"/>
        <v>0</v>
      </c>
      <c r="IK15" s="10" t="b">
        <f t="shared" si="102"/>
        <v>0</v>
      </c>
      <c r="IL15" s="10" t="b">
        <f t="shared" si="103"/>
        <v>0</v>
      </c>
      <c r="IM15" s="10" t="b">
        <f t="shared" si="104"/>
        <v>0</v>
      </c>
      <c r="IN15" s="10" t="b">
        <f t="shared" si="105"/>
        <v>0</v>
      </c>
      <c r="IO15" s="10" t="b">
        <f t="shared" si="106"/>
        <v>0</v>
      </c>
      <c r="IP15" s="10" t="b">
        <f t="shared" si="107"/>
        <v>0</v>
      </c>
      <c r="IQ15" s="19" t="b">
        <f t="shared" si="108"/>
        <v>0</v>
      </c>
    </row>
    <row r="16" spans="1:251" x14ac:dyDescent="0.2">
      <c r="A16" s="11" t="str">
        <f t="shared" si="55"/>
        <v>Nickel</v>
      </c>
      <c r="B16" s="11" t="str">
        <f t="shared" si="55"/>
        <v>kg/kWh</v>
      </c>
      <c r="C16" s="11">
        <f t="shared" si="109"/>
        <v>2050</v>
      </c>
      <c r="D16" s="50">
        <f t="shared" si="56"/>
        <v>-999</v>
      </c>
      <c r="E16" s="50">
        <f t="shared" si="57"/>
        <v>-999</v>
      </c>
      <c r="F16" s="50">
        <f t="shared" si="58"/>
        <v>-999</v>
      </c>
      <c r="G16" s="50">
        <f t="shared" si="59"/>
        <v>-999</v>
      </c>
      <c r="H16" s="18">
        <f t="shared" si="60"/>
        <v>0</v>
      </c>
      <c r="I16" s="16">
        <f>IF(H16&lt;&gt;0,PERCENTILE(GV16:IQ16,#REF!),-999)</f>
        <v>-999</v>
      </c>
      <c r="J16" s="17">
        <f>IF(H16&lt;&gt;0,PERCENTILE(GV16:IQ16,#REF!),-999)</f>
        <v>-999</v>
      </c>
      <c r="K16" s="64"/>
      <c r="L16" s="65"/>
      <c r="M16" s="62"/>
      <c r="N16" s="63"/>
      <c r="O16" s="64"/>
      <c r="P16" s="65"/>
      <c r="Q16" s="62"/>
      <c r="R16" s="63"/>
      <c r="S16" s="64"/>
      <c r="T16" s="65"/>
      <c r="U16" s="62"/>
      <c r="V16" s="63"/>
      <c r="W16" s="64"/>
      <c r="X16" s="65"/>
      <c r="Y16" s="62"/>
      <c r="Z16" s="63"/>
      <c r="AA16" s="64"/>
      <c r="AB16" s="65"/>
      <c r="AC16" s="62"/>
      <c r="AD16" s="63"/>
      <c r="AE16" s="64"/>
      <c r="AF16" s="65"/>
      <c r="AG16" s="62"/>
      <c r="AH16" s="63"/>
      <c r="AI16" s="64"/>
      <c r="AJ16" s="65"/>
      <c r="AK16" s="62"/>
      <c r="AL16" s="63"/>
      <c r="AM16" s="64"/>
      <c r="AN16" s="65"/>
      <c r="AO16" s="62"/>
      <c r="AP16" s="63"/>
      <c r="AQ16" s="64"/>
      <c r="AR16" s="65"/>
      <c r="AS16" s="62"/>
      <c r="AT16" s="63"/>
      <c r="AU16" s="64"/>
      <c r="AV16" s="65"/>
      <c r="AW16" s="62"/>
      <c r="AX16" s="63"/>
      <c r="AY16" s="64"/>
      <c r="AZ16" s="65"/>
      <c r="BA16" s="62"/>
      <c r="BB16" s="63"/>
      <c r="BC16" s="64"/>
      <c r="BD16" s="65"/>
      <c r="BE16" s="62"/>
      <c r="BF16" s="63"/>
      <c r="BG16" s="64"/>
      <c r="BH16" s="65"/>
      <c r="BI16" s="62"/>
      <c r="BJ16" s="63"/>
      <c r="BK16" s="64"/>
      <c r="BL16" s="65"/>
      <c r="BM16" s="62"/>
      <c r="BN16" s="63"/>
      <c r="BO16" s="64"/>
      <c r="BP16" s="65"/>
      <c r="BQ16" s="62"/>
      <c r="BR16" s="63"/>
      <c r="BS16" s="64"/>
      <c r="BT16" s="65"/>
      <c r="BU16" s="62"/>
      <c r="BV16" s="63"/>
      <c r="BW16" s="64"/>
      <c r="BX16" s="65"/>
      <c r="BY16" s="62"/>
      <c r="BZ16" s="63"/>
      <c r="CA16" s="64"/>
      <c r="CB16" s="65"/>
      <c r="CC16" s="62"/>
      <c r="CD16" s="63"/>
      <c r="CE16" s="64"/>
      <c r="CF16" s="65"/>
      <c r="CG16" s="62"/>
      <c r="CH16" s="63"/>
      <c r="CI16" s="64"/>
      <c r="CJ16" s="65"/>
      <c r="CK16" s="62"/>
      <c r="CL16" s="63"/>
      <c r="CM16" s="64"/>
      <c r="CN16" s="65"/>
      <c r="CO16" s="62"/>
      <c r="CP16" s="63"/>
      <c r="CQ16" s="64"/>
      <c r="CR16" s="65"/>
      <c r="CS16" s="62"/>
      <c r="CT16" s="63"/>
      <c r="CU16" s="64"/>
      <c r="CV16" s="65"/>
      <c r="CW16" s="62"/>
      <c r="CX16" s="63"/>
      <c r="CY16" s="64"/>
      <c r="CZ16" s="65"/>
      <c r="DA16" s="62"/>
      <c r="DB16" s="63"/>
      <c r="DC16" s="64"/>
      <c r="DD16" s="65"/>
      <c r="DE16" s="62"/>
      <c r="DF16" s="63"/>
      <c r="DG16" s="64"/>
      <c r="DH16" s="65"/>
      <c r="DI16" s="62"/>
      <c r="DJ16" s="63"/>
      <c r="DK16" s="64"/>
      <c r="DL16" s="65"/>
      <c r="DM16" s="62"/>
      <c r="DN16" s="63"/>
      <c r="DO16" s="64"/>
      <c r="DP16" s="65"/>
      <c r="DQ16" s="62"/>
      <c r="DR16" s="63"/>
      <c r="DS16" s="64"/>
      <c r="DT16" s="65"/>
      <c r="DU16" s="62"/>
      <c r="DV16" s="63"/>
      <c r="DW16" s="64"/>
      <c r="DX16" s="65"/>
      <c r="DY16" s="62"/>
      <c r="DZ16" s="63"/>
      <c r="EA16" s="64"/>
      <c r="EB16" s="65"/>
      <c r="EC16" s="62"/>
      <c r="ED16" s="63"/>
      <c r="EE16" s="64"/>
      <c r="EF16" s="65"/>
      <c r="EG16" s="62"/>
      <c r="EH16" s="63"/>
      <c r="EI16" s="64"/>
      <c r="EJ16" s="65"/>
      <c r="EK16" s="62"/>
      <c r="EL16" s="63"/>
      <c r="EM16" s="64"/>
      <c r="EN16" s="65"/>
      <c r="EO16" s="62"/>
      <c r="EP16" s="63"/>
      <c r="EQ16" s="64"/>
      <c r="ER16" s="65"/>
      <c r="ES16" s="62"/>
      <c r="ET16" s="63"/>
      <c r="EU16" s="64"/>
      <c r="EV16" s="65"/>
      <c r="EW16" s="62"/>
      <c r="EX16" s="63"/>
      <c r="EY16" s="64"/>
      <c r="EZ16" s="65"/>
      <c r="FA16" s="62"/>
      <c r="FB16" s="63"/>
      <c r="FC16" s="64"/>
      <c r="FD16" s="65"/>
      <c r="FE16" s="62"/>
      <c r="FF16" s="63"/>
      <c r="FG16" s="64"/>
      <c r="FH16" s="65"/>
      <c r="FI16" s="62"/>
      <c r="FJ16" s="63"/>
      <c r="FK16" s="64"/>
      <c r="FL16" s="65"/>
      <c r="FM16" s="62"/>
      <c r="FN16" s="63"/>
      <c r="FO16" s="64"/>
      <c r="FP16" s="65"/>
      <c r="FQ16" s="62"/>
      <c r="FR16" s="63"/>
      <c r="FS16" s="64"/>
      <c r="FT16" s="65"/>
      <c r="FU16" s="62"/>
      <c r="FV16" s="63"/>
      <c r="FW16" s="64"/>
      <c r="FX16" s="65"/>
      <c r="FY16" s="62"/>
      <c r="FZ16" s="63"/>
      <c r="GA16" s="64"/>
      <c r="GB16" s="65"/>
      <c r="GC16" s="62"/>
      <c r="GD16" s="63"/>
      <c r="GE16" s="64"/>
      <c r="GF16" s="65"/>
      <c r="GG16" s="62"/>
      <c r="GH16" s="63"/>
      <c r="GI16" s="64"/>
      <c r="GJ16" s="65"/>
      <c r="GK16" s="62"/>
      <c r="GL16" s="63"/>
      <c r="GM16" s="64"/>
      <c r="GN16" s="65"/>
      <c r="GO16" s="62"/>
      <c r="GP16" s="63"/>
      <c r="GQ16" s="64"/>
      <c r="GR16" s="65"/>
      <c r="GS16" s="62"/>
      <c r="GT16" s="63"/>
      <c r="GV16" s="39" t="b">
        <f t="shared" si="61"/>
        <v>0</v>
      </c>
      <c r="GW16" s="10" t="b">
        <f t="shared" si="62"/>
        <v>0</v>
      </c>
      <c r="GX16" s="10" t="b">
        <f t="shared" si="63"/>
        <v>0</v>
      </c>
      <c r="GY16" s="10" t="b">
        <f t="shared" si="64"/>
        <v>0</v>
      </c>
      <c r="GZ16" s="10" t="b">
        <f t="shared" si="65"/>
        <v>0</v>
      </c>
      <c r="HA16" s="10" t="b">
        <f t="shared" si="66"/>
        <v>0</v>
      </c>
      <c r="HB16" s="10" t="b">
        <f t="shared" si="67"/>
        <v>0</v>
      </c>
      <c r="HC16" s="10" t="b">
        <f t="shared" si="68"/>
        <v>0</v>
      </c>
      <c r="HD16" s="10" t="b">
        <f t="shared" si="69"/>
        <v>0</v>
      </c>
      <c r="HE16" s="10" t="b">
        <f t="shared" si="70"/>
        <v>0</v>
      </c>
      <c r="HF16" s="10" t="b">
        <f t="shared" si="71"/>
        <v>0</v>
      </c>
      <c r="HG16" s="10" t="b">
        <f t="shared" si="72"/>
        <v>0</v>
      </c>
      <c r="HH16" s="10" t="b">
        <f t="shared" si="73"/>
        <v>0</v>
      </c>
      <c r="HI16" s="10" t="b">
        <f t="shared" si="74"/>
        <v>0</v>
      </c>
      <c r="HJ16" s="10" t="b">
        <f t="shared" si="75"/>
        <v>0</v>
      </c>
      <c r="HK16" s="10" t="b">
        <f t="shared" si="76"/>
        <v>0</v>
      </c>
      <c r="HL16" s="10" t="b">
        <f t="shared" si="77"/>
        <v>0</v>
      </c>
      <c r="HM16" s="10" t="b">
        <f t="shared" si="78"/>
        <v>0</v>
      </c>
      <c r="HN16" s="10" t="b">
        <f t="shared" si="79"/>
        <v>0</v>
      </c>
      <c r="HO16" s="10" t="b">
        <f t="shared" si="80"/>
        <v>0</v>
      </c>
      <c r="HP16" s="10" t="b">
        <f t="shared" si="81"/>
        <v>0</v>
      </c>
      <c r="HQ16" s="10" t="b">
        <f t="shared" si="82"/>
        <v>0</v>
      </c>
      <c r="HR16" s="10" t="b">
        <f t="shared" si="83"/>
        <v>0</v>
      </c>
      <c r="HS16" s="10" t="b">
        <f t="shared" si="84"/>
        <v>0</v>
      </c>
      <c r="HT16" s="10" t="b">
        <f t="shared" si="85"/>
        <v>0</v>
      </c>
      <c r="HU16" s="10" t="b">
        <f t="shared" si="86"/>
        <v>0</v>
      </c>
      <c r="HV16" s="10" t="b">
        <f t="shared" si="87"/>
        <v>0</v>
      </c>
      <c r="HW16" s="10" t="b">
        <f t="shared" si="88"/>
        <v>0</v>
      </c>
      <c r="HX16" s="10" t="b">
        <f t="shared" si="89"/>
        <v>0</v>
      </c>
      <c r="HY16" s="10" t="b">
        <f t="shared" si="90"/>
        <v>0</v>
      </c>
      <c r="HZ16" s="10" t="b">
        <f t="shared" si="91"/>
        <v>0</v>
      </c>
      <c r="IA16" s="10" t="b">
        <f t="shared" si="92"/>
        <v>0</v>
      </c>
      <c r="IB16" s="10" t="b">
        <f t="shared" si="93"/>
        <v>0</v>
      </c>
      <c r="IC16" s="10" t="b">
        <f t="shared" si="94"/>
        <v>0</v>
      </c>
      <c r="ID16" s="10" t="b">
        <f t="shared" si="95"/>
        <v>0</v>
      </c>
      <c r="IE16" s="10" t="b">
        <f t="shared" si="96"/>
        <v>0</v>
      </c>
      <c r="IF16" s="10" t="b">
        <f t="shared" si="97"/>
        <v>0</v>
      </c>
      <c r="IG16" s="10" t="b">
        <f t="shared" si="98"/>
        <v>0</v>
      </c>
      <c r="IH16" s="10" t="b">
        <f t="shared" si="99"/>
        <v>0</v>
      </c>
      <c r="II16" s="10" t="b">
        <f t="shared" si="100"/>
        <v>0</v>
      </c>
      <c r="IJ16" s="10" t="b">
        <f t="shared" si="101"/>
        <v>0</v>
      </c>
      <c r="IK16" s="10" t="b">
        <f t="shared" si="102"/>
        <v>0</v>
      </c>
      <c r="IL16" s="10" t="b">
        <f t="shared" si="103"/>
        <v>0</v>
      </c>
      <c r="IM16" s="10" t="b">
        <f t="shared" si="104"/>
        <v>0</v>
      </c>
      <c r="IN16" s="10" t="b">
        <f t="shared" si="105"/>
        <v>0</v>
      </c>
      <c r="IO16" s="10" t="b">
        <f t="shared" si="106"/>
        <v>0</v>
      </c>
      <c r="IP16" s="10" t="b">
        <f t="shared" si="107"/>
        <v>0</v>
      </c>
      <c r="IQ16" s="19" t="b">
        <f t="shared" si="108"/>
        <v>0</v>
      </c>
    </row>
    <row r="17" spans="1:251" x14ac:dyDescent="0.2">
      <c r="A17" s="11" t="str">
        <f t="shared" si="55"/>
        <v>Sulfur</v>
      </c>
      <c r="B17" s="11" t="str">
        <f t="shared" si="55"/>
        <v>kg/kWh</v>
      </c>
      <c r="C17" s="11">
        <f t="shared" si="109"/>
        <v>2050</v>
      </c>
      <c r="D17" s="50">
        <f t="shared" si="56"/>
        <v>-999</v>
      </c>
      <c r="E17" s="50">
        <f t="shared" si="57"/>
        <v>-999</v>
      </c>
      <c r="F17" s="50">
        <f t="shared" si="58"/>
        <v>-999</v>
      </c>
      <c r="G17" s="50">
        <f t="shared" si="59"/>
        <v>-999</v>
      </c>
      <c r="H17" s="18">
        <f t="shared" si="60"/>
        <v>0</v>
      </c>
      <c r="I17" s="16">
        <f>IF(H17&lt;&gt;0,PERCENTILE(GV17:IQ17,#REF!),-999)</f>
        <v>-999</v>
      </c>
      <c r="J17" s="17">
        <f>IF(H17&lt;&gt;0,PERCENTILE(GV17:IQ17,#REF!),-999)</f>
        <v>-999</v>
      </c>
      <c r="K17" s="64"/>
      <c r="L17" s="65"/>
      <c r="M17" s="62"/>
      <c r="N17" s="63"/>
      <c r="O17" s="64"/>
      <c r="P17" s="65"/>
      <c r="Q17" s="62"/>
      <c r="R17" s="63"/>
      <c r="S17" s="64"/>
      <c r="T17" s="65"/>
      <c r="U17" s="62"/>
      <c r="V17" s="63"/>
      <c r="W17" s="64"/>
      <c r="X17" s="65"/>
      <c r="Y17" s="62"/>
      <c r="Z17" s="63"/>
      <c r="AA17" s="64"/>
      <c r="AB17" s="65"/>
      <c r="AC17" s="62"/>
      <c r="AD17" s="63"/>
      <c r="AE17" s="64"/>
      <c r="AF17" s="65"/>
      <c r="AG17" s="62"/>
      <c r="AH17" s="63"/>
      <c r="AI17" s="64"/>
      <c r="AJ17" s="65"/>
      <c r="AK17" s="62"/>
      <c r="AL17" s="63"/>
      <c r="AM17" s="64"/>
      <c r="AN17" s="65"/>
      <c r="AO17" s="62"/>
      <c r="AP17" s="63"/>
      <c r="AQ17" s="64"/>
      <c r="AR17" s="65"/>
      <c r="AS17" s="62"/>
      <c r="AT17" s="63"/>
      <c r="AU17" s="64"/>
      <c r="AV17" s="65"/>
      <c r="AW17" s="62"/>
      <c r="AX17" s="63"/>
      <c r="AY17" s="64"/>
      <c r="AZ17" s="65"/>
      <c r="BA17" s="62"/>
      <c r="BB17" s="63"/>
      <c r="BC17" s="64"/>
      <c r="BD17" s="65"/>
      <c r="BE17" s="62"/>
      <c r="BF17" s="63"/>
      <c r="BG17" s="64"/>
      <c r="BH17" s="65"/>
      <c r="BI17" s="62"/>
      <c r="BJ17" s="63"/>
      <c r="BK17" s="64"/>
      <c r="BL17" s="65"/>
      <c r="BM17" s="62"/>
      <c r="BN17" s="63"/>
      <c r="BO17" s="64"/>
      <c r="BP17" s="65"/>
      <c r="BQ17" s="62"/>
      <c r="BR17" s="63"/>
      <c r="BS17" s="64"/>
      <c r="BT17" s="65"/>
      <c r="BU17" s="62"/>
      <c r="BV17" s="63"/>
      <c r="BW17" s="64"/>
      <c r="BX17" s="65"/>
      <c r="BY17" s="62"/>
      <c r="BZ17" s="63"/>
      <c r="CA17" s="64"/>
      <c r="CB17" s="65"/>
      <c r="CC17" s="62"/>
      <c r="CD17" s="63"/>
      <c r="CE17" s="64"/>
      <c r="CF17" s="65"/>
      <c r="CG17" s="62"/>
      <c r="CH17" s="63"/>
      <c r="CI17" s="64"/>
      <c r="CJ17" s="65"/>
      <c r="CK17" s="62"/>
      <c r="CL17" s="63"/>
      <c r="CM17" s="64"/>
      <c r="CN17" s="65"/>
      <c r="CO17" s="62"/>
      <c r="CP17" s="63"/>
      <c r="CQ17" s="64"/>
      <c r="CR17" s="65"/>
      <c r="CS17" s="62"/>
      <c r="CT17" s="63"/>
      <c r="CU17" s="64"/>
      <c r="CV17" s="65"/>
      <c r="CW17" s="62"/>
      <c r="CX17" s="63"/>
      <c r="CY17" s="64"/>
      <c r="CZ17" s="65"/>
      <c r="DA17" s="62"/>
      <c r="DB17" s="63"/>
      <c r="DC17" s="64"/>
      <c r="DD17" s="65"/>
      <c r="DE17" s="62"/>
      <c r="DF17" s="63"/>
      <c r="DG17" s="64"/>
      <c r="DH17" s="65"/>
      <c r="DI17" s="62"/>
      <c r="DJ17" s="63"/>
      <c r="DK17" s="64"/>
      <c r="DL17" s="65"/>
      <c r="DM17" s="62"/>
      <c r="DN17" s="63"/>
      <c r="DO17" s="64"/>
      <c r="DP17" s="65"/>
      <c r="DQ17" s="62"/>
      <c r="DR17" s="63"/>
      <c r="DS17" s="64"/>
      <c r="DT17" s="65"/>
      <c r="DU17" s="62"/>
      <c r="DV17" s="63"/>
      <c r="DW17" s="64"/>
      <c r="DX17" s="65"/>
      <c r="DY17" s="62"/>
      <c r="DZ17" s="63"/>
      <c r="EA17" s="64"/>
      <c r="EB17" s="65"/>
      <c r="EC17" s="62"/>
      <c r="ED17" s="63"/>
      <c r="EE17" s="64"/>
      <c r="EF17" s="65"/>
      <c r="EG17" s="62"/>
      <c r="EH17" s="63"/>
      <c r="EI17" s="64"/>
      <c r="EJ17" s="65"/>
      <c r="EK17" s="62"/>
      <c r="EL17" s="63"/>
      <c r="EM17" s="64"/>
      <c r="EN17" s="65"/>
      <c r="EO17" s="62"/>
      <c r="EP17" s="63"/>
      <c r="EQ17" s="64"/>
      <c r="ER17" s="65"/>
      <c r="ES17" s="62"/>
      <c r="ET17" s="63"/>
      <c r="EU17" s="64"/>
      <c r="EV17" s="65"/>
      <c r="EW17" s="62"/>
      <c r="EX17" s="63"/>
      <c r="EY17" s="64"/>
      <c r="EZ17" s="65"/>
      <c r="FA17" s="62"/>
      <c r="FB17" s="63"/>
      <c r="FC17" s="64"/>
      <c r="FD17" s="65"/>
      <c r="FE17" s="62"/>
      <c r="FF17" s="63"/>
      <c r="FG17" s="64"/>
      <c r="FH17" s="65"/>
      <c r="FI17" s="62"/>
      <c r="FJ17" s="63"/>
      <c r="FK17" s="64"/>
      <c r="FL17" s="65"/>
      <c r="FM17" s="62"/>
      <c r="FN17" s="63"/>
      <c r="FO17" s="64"/>
      <c r="FP17" s="65"/>
      <c r="FQ17" s="62"/>
      <c r="FR17" s="63"/>
      <c r="FS17" s="64"/>
      <c r="FT17" s="65"/>
      <c r="FU17" s="62"/>
      <c r="FV17" s="63"/>
      <c r="FW17" s="64"/>
      <c r="FX17" s="65"/>
      <c r="FY17" s="62"/>
      <c r="FZ17" s="63"/>
      <c r="GA17" s="64"/>
      <c r="GB17" s="65"/>
      <c r="GC17" s="62"/>
      <c r="GD17" s="63"/>
      <c r="GE17" s="64"/>
      <c r="GF17" s="65"/>
      <c r="GG17" s="62"/>
      <c r="GH17" s="63"/>
      <c r="GI17" s="64"/>
      <c r="GJ17" s="65"/>
      <c r="GK17" s="62"/>
      <c r="GL17" s="63"/>
      <c r="GM17" s="64"/>
      <c r="GN17" s="65"/>
      <c r="GO17" s="62"/>
      <c r="GP17" s="63"/>
      <c r="GQ17" s="64"/>
      <c r="GR17" s="65"/>
      <c r="GS17" s="62"/>
      <c r="GT17" s="63"/>
      <c r="GV17" s="39" t="b">
        <f t="shared" si="61"/>
        <v>0</v>
      </c>
      <c r="GW17" s="10" t="b">
        <f t="shared" si="62"/>
        <v>0</v>
      </c>
      <c r="GX17" s="10" t="b">
        <f t="shared" si="63"/>
        <v>0</v>
      </c>
      <c r="GY17" s="10" t="b">
        <f t="shared" si="64"/>
        <v>0</v>
      </c>
      <c r="GZ17" s="10" t="b">
        <f t="shared" si="65"/>
        <v>0</v>
      </c>
      <c r="HA17" s="10" t="b">
        <f t="shared" si="66"/>
        <v>0</v>
      </c>
      <c r="HB17" s="10" t="b">
        <f t="shared" si="67"/>
        <v>0</v>
      </c>
      <c r="HC17" s="10" t="b">
        <f t="shared" si="68"/>
        <v>0</v>
      </c>
      <c r="HD17" s="10" t="b">
        <f t="shared" si="69"/>
        <v>0</v>
      </c>
      <c r="HE17" s="10" t="b">
        <f t="shared" si="70"/>
        <v>0</v>
      </c>
      <c r="HF17" s="10" t="b">
        <f t="shared" si="71"/>
        <v>0</v>
      </c>
      <c r="HG17" s="10" t="b">
        <f t="shared" si="72"/>
        <v>0</v>
      </c>
      <c r="HH17" s="10" t="b">
        <f t="shared" si="73"/>
        <v>0</v>
      </c>
      <c r="HI17" s="10" t="b">
        <f t="shared" si="74"/>
        <v>0</v>
      </c>
      <c r="HJ17" s="10" t="b">
        <f t="shared" si="75"/>
        <v>0</v>
      </c>
      <c r="HK17" s="10" t="b">
        <f t="shared" si="76"/>
        <v>0</v>
      </c>
      <c r="HL17" s="10" t="b">
        <f t="shared" si="77"/>
        <v>0</v>
      </c>
      <c r="HM17" s="10" t="b">
        <f t="shared" si="78"/>
        <v>0</v>
      </c>
      <c r="HN17" s="10" t="b">
        <f t="shared" si="79"/>
        <v>0</v>
      </c>
      <c r="HO17" s="10" t="b">
        <f t="shared" si="80"/>
        <v>0</v>
      </c>
      <c r="HP17" s="10" t="b">
        <f t="shared" si="81"/>
        <v>0</v>
      </c>
      <c r="HQ17" s="10" t="b">
        <f t="shared" si="82"/>
        <v>0</v>
      </c>
      <c r="HR17" s="10" t="b">
        <f t="shared" si="83"/>
        <v>0</v>
      </c>
      <c r="HS17" s="10" t="b">
        <f t="shared" si="84"/>
        <v>0</v>
      </c>
      <c r="HT17" s="10" t="b">
        <f t="shared" si="85"/>
        <v>0</v>
      </c>
      <c r="HU17" s="10" t="b">
        <f t="shared" si="86"/>
        <v>0</v>
      </c>
      <c r="HV17" s="10" t="b">
        <f t="shared" si="87"/>
        <v>0</v>
      </c>
      <c r="HW17" s="10" t="b">
        <f t="shared" si="88"/>
        <v>0</v>
      </c>
      <c r="HX17" s="10" t="b">
        <f t="shared" si="89"/>
        <v>0</v>
      </c>
      <c r="HY17" s="10" t="b">
        <f t="shared" si="90"/>
        <v>0</v>
      </c>
      <c r="HZ17" s="10" t="b">
        <f t="shared" si="91"/>
        <v>0</v>
      </c>
      <c r="IA17" s="10" t="b">
        <f t="shared" si="92"/>
        <v>0</v>
      </c>
      <c r="IB17" s="10" t="b">
        <f t="shared" si="93"/>
        <v>0</v>
      </c>
      <c r="IC17" s="10" t="b">
        <f t="shared" si="94"/>
        <v>0</v>
      </c>
      <c r="ID17" s="10" t="b">
        <f t="shared" si="95"/>
        <v>0</v>
      </c>
      <c r="IE17" s="10" t="b">
        <f t="shared" si="96"/>
        <v>0</v>
      </c>
      <c r="IF17" s="10" t="b">
        <f t="shared" si="97"/>
        <v>0</v>
      </c>
      <c r="IG17" s="10" t="b">
        <f t="shared" si="98"/>
        <v>0</v>
      </c>
      <c r="IH17" s="10" t="b">
        <f t="shared" si="99"/>
        <v>0</v>
      </c>
      <c r="II17" s="10" t="b">
        <f t="shared" si="100"/>
        <v>0</v>
      </c>
      <c r="IJ17" s="10" t="b">
        <f t="shared" si="101"/>
        <v>0</v>
      </c>
      <c r="IK17" s="10" t="b">
        <f t="shared" si="102"/>
        <v>0</v>
      </c>
      <c r="IL17" s="10" t="b">
        <f t="shared" si="103"/>
        <v>0</v>
      </c>
      <c r="IM17" s="10" t="b">
        <f t="shared" si="104"/>
        <v>0</v>
      </c>
      <c r="IN17" s="10" t="b">
        <f t="shared" si="105"/>
        <v>0</v>
      </c>
      <c r="IO17" s="10" t="b">
        <f t="shared" si="106"/>
        <v>0</v>
      </c>
      <c r="IP17" s="10" t="b">
        <f t="shared" si="107"/>
        <v>0</v>
      </c>
      <c r="IQ17" s="19" t="b">
        <f t="shared" si="108"/>
        <v>0</v>
      </c>
    </row>
    <row r="18" spans="1:251" x14ac:dyDescent="0.2">
      <c r="A18" s="11" t="str">
        <f t="shared" si="55"/>
        <v>Vanadium</v>
      </c>
      <c r="B18" s="11" t="str">
        <f t="shared" si="55"/>
        <v>kg/kWh</v>
      </c>
      <c r="C18" s="11">
        <f t="shared" si="109"/>
        <v>2050</v>
      </c>
      <c r="D18" s="50">
        <f t="shared" si="56"/>
        <v>-999</v>
      </c>
      <c r="E18" s="50">
        <f t="shared" si="57"/>
        <v>-999</v>
      </c>
      <c r="F18" s="50">
        <f t="shared" si="58"/>
        <v>-999</v>
      </c>
      <c r="G18" s="50">
        <f t="shared" si="59"/>
        <v>-999</v>
      </c>
      <c r="H18" s="18">
        <f t="shared" si="60"/>
        <v>0</v>
      </c>
      <c r="I18" s="16">
        <f>IF(H18&lt;&gt;0,PERCENTILE(GV18:IQ18,#REF!),-999)</f>
        <v>-999</v>
      </c>
      <c r="J18" s="17">
        <f>IF(H18&lt;&gt;0,PERCENTILE(GV18:IQ18,#REF!),-999)</f>
        <v>-999</v>
      </c>
      <c r="K18" s="64"/>
      <c r="L18" s="65"/>
      <c r="M18" s="62"/>
      <c r="N18" s="63"/>
      <c r="O18" s="64"/>
      <c r="P18" s="65"/>
      <c r="Q18" s="62"/>
      <c r="R18" s="63"/>
      <c r="S18" s="64"/>
      <c r="T18" s="65"/>
      <c r="U18" s="62"/>
      <c r="V18" s="63"/>
      <c r="W18" s="64"/>
      <c r="X18" s="65"/>
      <c r="Y18" s="62"/>
      <c r="Z18" s="63"/>
      <c r="AA18" s="64"/>
      <c r="AB18" s="65"/>
      <c r="AC18" s="62"/>
      <c r="AD18" s="63"/>
      <c r="AE18" s="64"/>
      <c r="AF18" s="65"/>
      <c r="AG18" s="62"/>
      <c r="AH18" s="63"/>
      <c r="AI18" s="64"/>
      <c r="AJ18" s="65"/>
      <c r="AK18" s="62"/>
      <c r="AL18" s="63"/>
      <c r="AM18" s="64"/>
      <c r="AN18" s="65"/>
      <c r="AO18" s="62"/>
      <c r="AP18" s="63"/>
      <c r="AQ18" s="64"/>
      <c r="AR18" s="65"/>
      <c r="AS18" s="62"/>
      <c r="AT18" s="63"/>
      <c r="AU18" s="64"/>
      <c r="AV18" s="65"/>
      <c r="AW18" s="62"/>
      <c r="AX18" s="63"/>
      <c r="AY18" s="64"/>
      <c r="AZ18" s="65"/>
      <c r="BA18" s="62"/>
      <c r="BB18" s="63"/>
      <c r="BC18" s="64"/>
      <c r="BD18" s="65"/>
      <c r="BE18" s="62"/>
      <c r="BF18" s="63"/>
      <c r="BG18" s="64"/>
      <c r="BH18" s="65"/>
      <c r="BI18" s="62"/>
      <c r="BJ18" s="63"/>
      <c r="BK18" s="64"/>
      <c r="BL18" s="65"/>
      <c r="BM18" s="62"/>
      <c r="BN18" s="63"/>
      <c r="BO18" s="64"/>
      <c r="BP18" s="65"/>
      <c r="BQ18" s="62"/>
      <c r="BR18" s="63"/>
      <c r="BS18" s="64"/>
      <c r="BT18" s="65"/>
      <c r="BU18" s="62"/>
      <c r="BV18" s="63"/>
      <c r="BW18" s="64"/>
      <c r="BX18" s="65"/>
      <c r="BY18" s="62"/>
      <c r="BZ18" s="63"/>
      <c r="CA18" s="64"/>
      <c r="CB18" s="65"/>
      <c r="CC18" s="62"/>
      <c r="CD18" s="63"/>
      <c r="CE18" s="64"/>
      <c r="CF18" s="65"/>
      <c r="CG18" s="62"/>
      <c r="CH18" s="63"/>
      <c r="CI18" s="64"/>
      <c r="CJ18" s="65"/>
      <c r="CK18" s="62"/>
      <c r="CL18" s="63"/>
      <c r="CM18" s="64"/>
      <c r="CN18" s="65"/>
      <c r="CO18" s="62"/>
      <c r="CP18" s="63"/>
      <c r="CQ18" s="64"/>
      <c r="CR18" s="65"/>
      <c r="CS18" s="62"/>
      <c r="CT18" s="63"/>
      <c r="CU18" s="64"/>
      <c r="CV18" s="65"/>
      <c r="CW18" s="62"/>
      <c r="CX18" s="63"/>
      <c r="CY18" s="64"/>
      <c r="CZ18" s="65"/>
      <c r="DA18" s="62"/>
      <c r="DB18" s="63"/>
      <c r="DC18" s="64"/>
      <c r="DD18" s="65"/>
      <c r="DE18" s="62"/>
      <c r="DF18" s="63"/>
      <c r="DG18" s="64"/>
      <c r="DH18" s="65"/>
      <c r="DI18" s="62"/>
      <c r="DJ18" s="63"/>
      <c r="DK18" s="64"/>
      <c r="DL18" s="65"/>
      <c r="DM18" s="62"/>
      <c r="DN18" s="63"/>
      <c r="DO18" s="64"/>
      <c r="DP18" s="65"/>
      <c r="DQ18" s="62"/>
      <c r="DR18" s="63"/>
      <c r="DS18" s="64"/>
      <c r="DT18" s="65"/>
      <c r="DU18" s="62"/>
      <c r="DV18" s="63"/>
      <c r="DW18" s="64"/>
      <c r="DX18" s="65"/>
      <c r="DY18" s="62"/>
      <c r="DZ18" s="63"/>
      <c r="EA18" s="64"/>
      <c r="EB18" s="65"/>
      <c r="EC18" s="62"/>
      <c r="ED18" s="63"/>
      <c r="EE18" s="64"/>
      <c r="EF18" s="65"/>
      <c r="EG18" s="62"/>
      <c r="EH18" s="63"/>
      <c r="EI18" s="64"/>
      <c r="EJ18" s="65"/>
      <c r="EK18" s="62"/>
      <c r="EL18" s="63"/>
      <c r="EM18" s="64"/>
      <c r="EN18" s="65"/>
      <c r="EO18" s="62"/>
      <c r="EP18" s="63"/>
      <c r="EQ18" s="64"/>
      <c r="ER18" s="65"/>
      <c r="ES18" s="62"/>
      <c r="ET18" s="63"/>
      <c r="EU18" s="64"/>
      <c r="EV18" s="65"/>
      <c r="EW18" s="62"/>
      <c r="EX18" s="63"/>
      <c r="EY18" s="64"/>
      <c r="EZ18" s="65"/>
      <c r="FA18" s="62"/>
      <c r="FB18" s="63"/>
      <c r="FC18" s="64"/>
      <c r="FD18" s="65"/>
      <c r="FE18" s="62"/>
      <c r="FF18" s="63"/>
      <c r="FG18" s="64"/>
      <c r="FH18" s="65"/>
      <c r="FI18" s="62"/>
      <c r="FJ18" s="63"/>
      <c r="FK18" s="64"/>
      <c r="FL18" s="65"/>
      <c r="FM18" s="62"/>
      <c r="FN18" s="63"/>
      <c r="FO18" s="64"/>
      <c r="FP18" s="65"/>
      <c r="FQ18" s="62"/>
      <c r="FR18" s="63"/>
      <c r="FS18" s="64"/>
      <c r="FT18" s="65"/>
      <c r="FU18" s="62"/>
      <c r="FV18" s="63"/>
      <c r="FW18" s="64"/>
      <c r="FX18" s="65"/>
      <c r="FY18" s="62"/>
      <c r="FZ18" s="63"/>
      <c r="GA18" s="64"/>
      <c r="GB18" s="65"/>
      <c r="GC18" s="62"/>
      <c r="GD18" s="63"/>
      <c r="GE18" s="64"/>
      <c r="GF18" s="65"/>
      <c r="GG18" s="62"/>
      <c r="GH18" s="63"/>
      <c r="GI18" s="64"/>
      <c r="GJ18" s="65"/>
      <c r="GK18" s="62"/>
      <c r="GL18" s="63"/>
      <c r="GM18" s="64"/>
      <c r="GN18" s="65"/>
      <c r="GO18" s="62"/>
      <c r="GP18" s="63"/>
      <c r="GQ18" s="64"/>
      <c r="GR18" s="65"/>
      <c r="GS18" s="62"/>
      <c r="GT18" s="63"/>
      <c r="GV18" s="39" t="b">
        <f t="shared" si="61"/>
        <v>0</v>
      </c>
      <c r="GW18" s="10" t="b">
        <f t="shared" si="62"/>
        <v>0</v>
      </c>
      <c r="GX18" s="10" t="b">
        <f t="shared" si="63"/>
        <v>0</v>
      </c>
      <c r="GY18" s="10" t="b">
        <f t="shared" si="64"/>
        <v>0</v>
      </c>
      <c r="GZ18" s="10" t="b">
        <f t="shared" si="65"/>
        <v>0</v>
      </c>
      <c r="HA18" s="10" t="b">
        <f t="shared" si="66"/>
        <v>0</v>
      </c>
      <c r="HB18" s="10" t="b">
        <f t="shared" si="67"/>
        <v>0</v>
      </c>
      <c r="HC18" s="10" t="b">
        <f t="shared" si="68"/>
        <v>0</v>
      </c>
      <c r="HD18" s="10" t="b">
        <f t="shared" si="69"/>
        <v>0</v>
      </c>
      <c r="HE18" s="10" t="b">
        <f t="shared" si="70"/>
        <v>0</v>
      </c>
      <c r="HF18" s="10" t="b">
        <f t="shared" si="71"/>
        <v>0</v>
      </c>
      <c r="HG18" s="10" t="b">
        <f t="shared" si="72"/>
        <v>0</v>
      </c>
      <c r="HH18" s="10" t="b">
        <f t="shared" si="73"/>
        <v>0</v>
      </c>
      <c r="HI18" s="10" t="b">
        <f t="shared" si="74"/>
        <v>0</v>
      </c>
      <c r="HJ18" s="10" t="b">
        <f t="shared" si="75"/>
        <v>0</v>
      </c>
      <c r="HK18" s="10" t="b">
        <f t="shared" si="76"/>
        <v>0</v>
      </c>
      <c r="HL18" s="10" t="b">
        <f t="shared" si="77"/>
        <v>0</v>
      </c>
      <c r="HM18" s="10" t="b">
        <f t="shared" si="78"/>
        <v>0</v>
      </c>
      <c r="HN18" s="10" t="b">
        <f t="shared" si="79"/>
        <v>0</v>
      </c>
      <c r="HO18" s="10" t="b">
        <f t="shared" si="80"/>
        <v>0</v>
      </c>
      <c r="HP18" s="10" t="b">
        <f t="shared" si="81"/>
        <v>0</v>
      </c>
      <c r="HQ18" s="10" t="b">
        <f t="shared" si="82"/>
        <v>0</v>
      </c>
      <c r="HR18" s="10" t="b">
        <f t="shared" si="83"/>
        <v>0</v>
      </c>
      <c r="HS18" s="10" t="b">
        <f t="shared" si="84"/>
        <v>0</v>
      </c>
      <c r="HT18" s="10" t="b">
        <f t="shared" si="85"/>
        <v>0</v>
      </c>
      <c r="HU18" s="10" t="b">
        <f t="shared" si="86"/>
        <v>0</v>
      </c>
      <c r="HV18" s="10" t="b">
        <f t="shared" si="87"/>
        <v>0</v>
      </c>
      <c r="HW18" s="10" t="b">
        <f t="shared" si="88"/>
        <v>0</v>
      </c>
      <c r="HX18" s="10" t="b">
        <f t="shared" si="89"/>
        <v>0</v>
      </c>
      <c r="HY18" s="10" t="b">
        <f t="shared" si="90"/>
        <v>0</v>
      </c>
      <c r="HZ18" s="10" t="b">
        <f t="shared" si="91"/>
        <v>0</v>
      </c>
      <c r="IA18" s="10" t="b">
        <f t="shared" si="92"/>
        <v>0</v>
      </c>
      <c r="IB18" s="10" t="b">
        <f t="shared" si="93"/>
        <v>0</v>
      </c>
      <c r="IC18" s="10" t="b">
        <f t="shared" si="94"/>
        <v>0</v>
      </c>
      <c r="ID18" s="10" t="b">
        <f t="shared" si="95"/>
        <v>0</v>
      </c>
      <c r="IE18" s="10" t="b">
        <f t="shared" si="96"/>
        <v>0</v>
      </c>
      <c r="IF18" s="10" t="b">
        <f t="shared" si="97"/>
        <v>0</v>
      </c>
      <c r="IG18" s="10" t="b">
        <f t="shared" si="98"/>
        <v>0</v>
      </c>
      <c r="IH18" s="10" t="b">
        <f t="shared" si="99"/>
        <v>0</v>
      </c>
      <c r="II18" s="10" t="b">
        <f t="shared" si="100"/>
        <v>0</v>
      </c>
      <c r="IJ18" s="10" t="b">
        <f t="shared" si="101"/>
        <v>0</v>
      </c>
      <c r="IK18" s="10" t="b">
        <f t="shared" si="102"/>
        <v>0</v>
      </c>
      <c r="IL18" s="10" t="b">
        <f t="shared" si="103"/>
        <v>0</v>
      </c>
      <c r="IM18" s="10" t="b">
        <f t="shared" si="104"/>
        <v>0</v>
      </c>
      <c r="IN18" s="10" t="b">
        <f t="shared" si="105"/>
        <v>0</v>
      </c>
      <c r="IO18" s="10" t="b">
        <f t="shared" si="106"/>
        <v>0</v>
      </c>
      <c r="IP18" s="10" t="b">
        <f t="shared" si="107"/>
        <v>0</v>
      </c>
      <c r="IQ18" s="19" t="b">
        <f t="shared" si="108"/>
        <v>0</v>
      </c>
    </row>
    <row r="19" spans="1:251" x14ac:dyDescent="0.2">
      <c r="A19" s="3"/>
      <c r="B19" s="4"/>
      <c r="C19" s="4"/>
      <c r="D19" s="52"/>
      <c r="E19" s="52"/>
      <c r="F19" s="52"/>
      <c r="G19" s="52"/>
      <c r="H19" s="58"/>
      <c r="I19" s="48"/>
      <c r="J19" s="59"/>
      <c r="K19" s="48"/>
      <c r="L19" s="48"/>
      <c r="M19" s="58"/>
      <c r="N19" s="59"/>
      <c r="O19" s="48"/>
      <c r="P19" s="48"/>
      <c r="Q19" s="58"/>
      <c r="R19" s="59"/>
      <c r="S19" s="48"/>
      <c r="T19" s="48"/>
      <c r="U19" s="58"/>
      <c r="V19" s="59"/>
      <c r="W19" s="48"/>
      <c r="X19" s="48"/>
      <c r="Y19" s="58"/>
      <c r="Z19" s="59"/>
      <c r="AA19" s="48"/>
      <c r="AB19" s="48"/>
      <c r="AC19" s="58"/>
      <c r="AD19" s="59"/>
      <c r="AE19" s="48"/>
      <c r="AF19" s="48"/>
      <c r="AG19" s="58"/>
      <c r="AH19" s="59"/>
      <c r="AI19" s="48"/>
      <c r="AJ19" s="48"/>
      <c r="AK19" s="48"/>
      <c r="AL19" s="59"/>
      <c r="AM19" s="48"/>
      <c r="AN19" s="48"/>
      <c r="AO19" s="48"/>
      <c r="AP19" s="59"/>
      <c r="AQ19" s="48"/>
      <c r="AR19" s="48"/>
      <c r="AS19" s="48"/>
      <c r="AT19" s="59"/>
      <c r="AU19" s="48"/>
      <c r="AV19" s="48"/>
      <c r="AW19" s="48"/>
      <c r="AX19" s="59"/>
      <c r="AY19" s="48"/>
      <c r="AZ19" s="48"/>
      <c r="BA19" s="48"/>
      <c r="BB19" s="59"/>
      <c r="BC19" s="48"/>
      <c r="BD19" s="48"/>
      <c r="BE19" s="48"/>
      <c r="BF19" s="59"/>
      <c r="BG19" s="48"/>
      <c r="BH19" s="48"/>
      <c r="BI19" s="48"/>
      <c r="BJ19" s="59"/>
      <c r="BK19" s="48"/>
      <c r="BL19" s="48"/>
      <c r="BM19" s="48"/>
      <c r="BN19" s="59"/>
      <c r="BO19" s="48"/>
      <c r="BP19" s="48"/>
      <c r="BQ19" s="48"/>
      <c r="BR19" s="59"/>
      <c r="BS19" s="48"/>
      <c r="BT19" s="48"/>
      <c r="BU19" s="48"/>
      <c r="BV19" s="59"/>
      <c r="BW19" s="48"/>
      <c r="BX19" s="48"/>
      <c r="BY19" s="48"/>
      <c r="BZ19" s="59"/>
      <c r="CA19" s="48"/>
      <c r="CB19" s="48"/>
      <c r="CC19" s="48"/>
      <c r="CD19" s="59"/>
      <c r="CE19" s="48"/>
      <c r="CF19" s="48"/>
      <c r="CG19" s="48"/>
      <c r="CH19" s="59"/>
      <c r="CI19" s="48"/>
      <c r="CJ19" s="48"/>
      <c r="CK19" s="48"/>
      <c r="CL19" s="59"/>
      <c r="CM19" s="48"/>
      <c r="CN19" s="48"/>
      <c r="CO19" s="48"/>
      <c r="CP19" s="59"/>
      <c r="CQ19" s="48"/>
      <c r="CR19" s="48"/>
      <c r="CS19" s="48"/>
      <c r="CT19" s="59"/>
      <c r="CU19" s="48"/>
      <c r="CV19" s="48"/>
      <c r="CW19" s="48"/>
      <c r="CX19" s="59"/>
      <c r="CY19" s="48"/>
      <c r="CZ19" s="48"/>
      <c r="DA19" s="48"/>
      <c r="DB19" s="59"/>
      <c r="DC19" s="48"/>
      <c r="DD19" s="48"/>
      <c r="DE19" s="48"/>
      <c r="DF19" s="59"/>
      <c r="DG19" s="48"/>
      <c r="DH19" s="48"/>
      <c r="DI19" s="48"/>
      <c r="DJ19" s="59"/>
      <c r="DK19" s="48"/>
      <c r="DL19" s="48"/>
      <c r="DM19" s="48"/>
      <c r="DN19" s="59"/>
      <c r="DO19" s="48"/>
      <c r="DP19" s="48"/>
      <c r="DQ19" s="48"/>
      <c r="DR19" s="59"/>
      <c r="DS19" s="48"/>
      <c r="DT19" s="48"/>
      <c r="DU19" s="48"/>
      <c r="DV19" s="59"/>
      <c r="DW19" s="48"/>
      <c r="DX19" s="48"/>
      <c r="DY19" s="48"/>
      <c r="DZ19" s="59"/>
      <c r="EA19" s="48"/>
      <c r="EB19" s="48"/>
      <c r="EC19" s="48"/>
      <c r="ED19" s="59"/>
      <c r="EE19" s="48"/>
      <c r="EF19" s="48"/>
      <c r="EG19" s="48"/>
      <c r="EH19" s="59"/>
      <c r="EI19" s="48"/>
      <c r="EJ19" s="48"/>
      <c r="EK19" s="48"/>
      <c r="EL19" s="59"/>
      <c r="EM19" s="48"/>
      <c r="EN19" s="48"/>
      <c r="EO19" s="48"/>
      <c r="EP19" s="59"/>
      <c r="EQ19" s="48"/>
      <c r="ER19" s="48"/>
      <c r="ES19" s="48"/>
      <c r="ET19" s="59"/>
      <c r="EU19" s="48"/>
      <c r="EV19" s="48"/>
      <c r="EW19" s="48"/>
      <c r="EX19" s="59"/>
      <c r="EY19" s="48"/>
      <c r="EZ19" s="48"/>
      <c r="FA19" s="48"/>
      <c r="FB19" s="59"/>
      <c r="FC19" s="48"/>
      <c r="FD19" s="48"/>
      <c r="FE19" s="48"/>
      <c r="FF19" s="59"/>
      <c r="FG19" s="48"/>
      <c r="FH19" s="48"/>
      <c r="FI19" s="48"/>
      <c r="FJ19" s="59"/>
      <c r="FK19" s="48"/>
      <c r="FL19" s="48"/>
      <c r="FM19" s="48"/>
      <c r="FN19" s="59"/>
      <c r="FO19" s="48"/>
      <c r="FP19" s="48"/>
      <c r="FQ19" s="48"/>
      <c r="FR19" s="59"/>
      <c r="FS19" s="48"/>
      <c r="FT19" s="48"/>
      <c r="FU19" s="48"/>
      <c r="FV19" s="59"/>
      <c r="FW19" s="48"/>
      <c r="FX19" s="48"/>
      <c r="FY19" s="48"/>
      <c r="FZ19" s="59"/>
      <c r="GA19" s="48"/>
      <c r="GB19" s="48"/>
      <c r="GC19" s="48"/>
      <c r="GD19" s="59"/>
      <c r="GE19" s="48"/>
      <c r="GF19" s="48"/>
      <c r="GG19" s="48"/>
      <c r="GH19" s="59"/>
      <c r="GI19" s="48"/>
      <c r="GJ19" s="48"/>
      <c r="GK19" s="48"/>
      <c r="GL19" s="59"/>
      <c r="GM19" s="48"/>
      <c r="GN19" s="48"/>
      <c r="GO19" s="48"/>
      <c r="GP19" s="59"/>
      <c r="GQ19" s="48"/>
      <c r="GR19" s="48"/>
      <c r="GS19" s="48"/>
      <c r="GT19" s="59"/>
    </row>
  </sheetData>
  <mergeCells count="50">
    <mergeCell ref="AA1:AD1"/>
    <mergeCell ref="D1:J1"/>
    <mergeCell ref="K1:N1"/>
    <mergeCell ref="O1:R1"/>
    <mergeCell ref="S1:V1"/>
    <mergeCell ref="W1:Z1"/>
    <mergeCell ref="BW1:BZ1"/>
    <mergeCell ref="AE1:AH1"/>
    <mergeCell ref="AI1:AL1"/>
    <mergeCell ref="AM1:AP1"/>
    <mergeCell ref="AQ1:AT1"/>
    <mergeCell ref="AU1:AX1"/>
    <mergeCell ref="AY1:BB1"/>
    <mergeCell ref="BC1:BF1"/>
    <mergeCell ref="BG1:BJ1"/>
    <mergeCell ref="BK1:BN1"/>
    <mergeCell ref="BO1:BR1"/>
    <mergeCell ref="BS1:BV1"/>
    <mergeCell ref="DS1:DV1"/>
    <mergeCell ref="CA1:CD1"/>
    <mergeCell ref="CE1:CH1"/>
    <mergeCell ref="CI1:CL1"/>
    <mergeCell ref="CM1:CP1"/>
    <mergeCell ref="CQ1:CT1"/>
    <mergeCell ref="CU1:CX1"/>
    <mergeCell ref="CY1:DB1"/>
    <mergeCell ref="DC1:DF1"/>
    <mergeCell ref="DG1:DJ1"/>
    <mergeCell ref="DK1:DN1"/>
    <mergeCell ref="DO1:DR1"/>
    <mergeCell ref="FO1:FR1"/>
    <mergeCell ref="DW1:DZ1"/>
    <mergeCell ref="EA1:ED1"/>
    <mergeCell ref="EE1:EH1"/>
    <mergeCell ref="EI1:EL1"/>
    <mergeCell ref="EM1:EP1"/>
    <mergeCell ref="EQ1:ET1"/>
    <mergeCell ref="EU1:EX1"/>
    <mergeCell ref="EY1:FB1"/>
    <mergeCell ref="FC1:FF1"/>
    <mergeCell ref="FG1:FJ1"/>
    <mergeCell ref="FK1:FN1"/>
    <mergeCell ref="GQ1:GT1"/>
    <mergeCell ref="GV1:IQ3"/>
    <mergeCell ref="FS1:FV1"/>
    <mergeCell ref="FW1:FZ1"/>
    <mergeCell ref="GA1:GD1"/>
    <mergeCell ref="GE1:GH1"/>
    <mergeCell ref="GI1:GL1"/>
    <mergeCell ref="GM1:GP1"/>
  </mergeCells>
  <phoneticPr fontId="8" type="noConversion"/>
  <conditionalFormatting sqref="CV5:CV10 CZ5:CZ10 DH5:DH10 DL5:DL10 DP5:DP10 DT5:DT10 DX5:DX10 EB5:EB10 EF5:EF10 EJ5:EJ10 EN5:EN10 ER5:ER10 EV5:EV10 EZ5:EZ10 GB5:GB10 GF5:GF10 GJ5:GJ10 GN5:GN10 GR5:GR10 DD5:DD10 FD5:FD10 FX5:FX10 FL5:FL10 FH5:FH10 FP5:FP10 FT5:FT10 BH5:BH8 BL5:BL8 BP5:BP8 CB5:CB8 CF5:CF8 CR5:CR8 DD13:DD16 FT13:FT16 FX13:FX16 L14:L16 P14:P16 T14:T16 AF14:AF16 AJ14:AJ16 AN14:AN16 AR14:AR16 AV14:AV16 AZ14:AZ16 BD14:BD16 BH13:BH16 BL13:BL16 BP13:BP16 BT13:BT16 BX13:BX16 CB13:CB16 CF13:CF16 CJ13:CJ16 CN13:CN16 CR13:CR16 CV13:CV16 CZ13:CZ16 DH13:DH16 DL13:DL16 DP13:DP16 DT13:DT16 DX13:DX16 EB13:EB16 EF13:EF16 EJ13:EJ16 EN13:EN16 ER13:ER16 EV13:EV16 EZ13:EZ16 GB13:GB16 GF13:GF16 GJ13:GJ16 GN13:GN16 GR13:GR16 FD13:FD16 FL13:FL16 FH13:FH16 FP13:FP16 BT5:BT8 BX5:BX8">
    <cfRule type="cellIs" dxfId="5020" priority="482" operator="equal">
      <formula>"no"</formula>
    </cfRule>
    <cfRule type="cellIs" dxfId="5019" priority="483" operator="equal">
      <formula>"yes"</formula>
    </cfRule>
  </conditionalFormatting>
  <conditionalFormatting sqref="CU5:CU10 CY5:CY10 DG5:DG10 DK5:DK10 DO5:DO10 DS5:DS10 DW5:DW10 EA5:EA10 EE5:EE10 EI5:EI10 EM5:EM10 EQ5:EQ10 EU5:EU10 EY5:EY10 GA5:GA10 GE5:GE10 GI5:GI10 GM5:GM10 GQ5:GQ10 DC5:DC10 FW5:FW10 FC5:FC10 FK5:FK10 FG5:FG10 FO5:FO10 FS5:FS10 BG5:BG8 BK5:BK8 BO5:BO8 CI5:CI8 CQ5:CQ8 CM5:CM8 AE14:AE16 FO13:FO16 FS13:FS16 FW13:FW16 K14:K16 O14:O16 S14:S16 AM14:AM16 AQ14:AQ16 AU14:AU16 AY14:AY16 BC14:BC16 BG13:BG16 BK13:BK16 BO13:BO16 BS13:BS16 BW13:BW16 CA13:CA16 CE13:CE16 CI13:CI16 CM13:CM16 CQ13:CQ16 CU13:CU16 CY13:CY16 DG13:DG16 DK13:DK16 DO13:DO16 DS13:DS16 DW13:DW16 EA13:EA16 EE13:EE16 EI13:EI16 EM13:EM16 EQ13:EQ16 EU13:EU16 EY13:EY16 GA13:GA16 GE13:GE16 GI13:GI16 GM13:GM16 GQ13:GQ16 AI14:AI16 DC13:DC16 FC13:FC16 FK13:FK16 FG13:FG16 BS5:BS8 BW5:BW8 CA5:CA8 CE5:CE8">
    <cfRule type="cellIs" dxfId="5018" priority="481" operator="greaterThan">
      <formula>0</formula>
    </cfRule>
  </conditionalFormatting>
  <conditionalFormatting sqref="A4:J4 IR4:XFD4">
    <cfRule type="cellIs" dxfId="5017" priority="589" operator="equal">
      <formula>"Dummy"</formula>
    </cfRule>
  </conditionalFormatting>
  <conditionalFormatting sqref="GU4:HN4">
    <cfRule type="cellIs" dxfId="5016" priority="588" operator="equal">
      <formula>"Dummy"</formula>
    </cfRule>
  </conditionalFormatting>
  <conditionalFormatting sqref="HO4:IQ4">
    <cfRule type="cellIs" dxfId="5015" priority="587" operator="equal">
      <formula>"Dummy"</formula>
    </cfRule>
  </conditionalFormatting>
  <conditionalFormatting sqref="CU4:GT4">
    <cfRule type="cellIs" dxfId="5014" priority="583" operator="equal">
      <formula>"Dummy"</formula>
    </cfRule>
  </conditionalFormatting>
  <conditionalFormatting sqref="X15:X16">
    <cfRule type="cellIs" dxfId="5013" priority="488" operator="equal">
      <formula>"no"</formula>
    </cfRule>
    <cfRule type="cellIs" dxfId="5012" priority="489" operator="equal">
      <formula>"yes"</formula>
    </cfRule>
  </conditionalFormatting>
  <conditionalFormatting sqref="W15:W16">
    <cfRule type="cellIs" dxfId="5011" priority="487" operator="greaterThan">
      <formula>0</formula>
    </cfRule>
  </conditionalFormatting>
  <conditionalFormatting sqref="AB15:AB16">
    <cfRule type="cellIs" dxfId="5010" priority="485" operator="equal">
      <formula>"no"</formula>
    </cfRule>
    <cfRule type="cellIs" dxfId="5009" priority="486" operator="equal">
      <formula>"yes"</formula>
    </cfRule>
  </conditionalFormatting>
  <conditionalFormatting sqref="A12:CL12 IR12:XFD12">
    <cfRule type="cellIs" dxfId="5008" priority="590" operator="equal">
      <formula>"Dummy"</formula>
    </cfRule>
  </conditionalFormatting>
  <conditionalFormatting sqref="GU12:HN12">
    <cfRule type="cellIs" dxfId="5007" priority="480" operator="equal">
      <formula>"Dummy"</formula>
    </cfRule>
  </conditionalFormatting>
  <conditionalFormatting sqref="HO12:IQ12">
    <cfRule type="cellIs" dxfId="5006" priority="479" operator="equal">
      <formula>"Dummy"</formula>
    </cfRule>
  </conditionalFormatting>
  <conditionalFormatting sqref="CM12:GT12">
    <cfRule type="cellIs" dxfId="5005" priority="475" operator="equal">
      <formula>"Dummy"</formula>
    </cfRule>
  </conditionalFormatting>
  <conditionalFormatting sqref="AA15:AA16">
    <cfRule type="cellIs" dxfId="5004" priority="474" operator="greaterThan">
      <formula>0</formula>
    </cfRule>
  </conditionalFormatting>
  <conditionalFormatting sqref="X14">
    <cfRule type="cellIs" dxfId="5003" priority="449" operator="equal">
      <formula>"no"</formula>
    </cfRule>
    <cfRule type="cellIs" dxfId="5002" priority="450" operator="equal">
      <formula>"yes"</formula>
    </cfRule>
  </conditionalFormatting>
  <conditionalFormatting sqref="W14">
    <cfRule type="cellIs" dxfId="5001" priority="448" operator="greaterThan">
      <formula>0</formula>
    </cfRule>
  </conditionalFormatting>
  <conditionalFormatting sqref="AB14">
    <cfRule type="cellIs" dxfId="5000" priority="446" operator="equal">
      <formula>"no"</formula>
    </cfRule>
    <cfRule type="cellIs" dxfId="4999" priority="447" operator="equal">
      <formula>"yes"</formula>
    </cfRule>
  </conditionalFormatting>
  <conditionalFormatting sqref="AA14">
    <cfRule type="cellIs" dxfId="4998" priority="445" operator="greaterThan">
      <formula>0</formula>
    </cfRule>
  </conditionalFormatting>
  <conditionalFormatting sqref="L17:L18">
    <cfRule type="cellIs" dxfId="4997" priority="399" operator="equal">
      <formula>"no"</formula>
    </cfRule>
    <cfRule type="cellIs" dxfId="4996" priority="400" operator="equal">
      <formula>"yes"</formula>
    </cfRule>
  </conditionalFormatting>
  <conditionalFormatting sqref="K17:K18">
    <cfRule type="cellIs" dxfId="4995" priority="398" operator="greaterThan">
      <formula>0</formula>
    </cfRule>
  </conditionalFormatting>
  <conditionalFormatting sqref="P17:P18">
    <cfRule type="cellIs" dxfId="4994" priority="396" operator="equal">
      <formula>"no"</formula>
    </cfRule>
    <cfRule type="cellIs" dxfId="4993" priority="397" operator="equal">
      <formula>"yes"</formula>
    </cfRule>
  </conditionalFormatting>
  <conditionalFormatting sqref="O17:O18">
    <cfRule type="cellIs" dxfId="4992" priority="395" operator="greaterThan">
      <formula>0</formula>
    </cfRule>
  </conditionalFormatting>
  <conditionalFormatting sqref="T17:T18">
    <cfRule type="cellIs" dxfId="4991" priority="393" operator="equal">
      <formula>"no"</formula>
    </cfRule>
    <cfRule type="cellIs" dxfId="4990" priority="394" operator="equal">
      <formula>"yes"</formula>
    </cfRule>
  </conditionalFormatting>
  <conditionalFormatting sqref="S17:S18">
    <cfRule type="cellIs" dxfId="4989" priority="392" operator="greaterThan">
      <formula>0</formula>
    </cfRule>
  </conditionalFormatting>
  <conditionalFormatting sqref="X17:X18">
    <cfRule type="cellIs" dxfId="4988" priority="390" operator="equal">
      <formula>"no"</formula>
    </cfRule>
    <cfRule type="cellIs" dxfId="4987" priority="391" operator="equal">
      <formula>"yes"</formula>
    </cfRule>
  </conditionalFormatting>
  <conditionalFormatting sqref="W17:W18">
    <cfRule type="cellIs" dxfId="4986" priority="389" operator="greaterThan">
      <formula>0</formula>
    </cfRule>
  </conditionalFormatting>
  <conditionalFormatting sqref="AB17:AB18">
    <cfRule type="cellIs" dxfId="4985" priority="387" operator="equal">
      <formula>"no"</formula>
    </cfRule>
    <cfRule type="cellIs" dxfId="4984" priority="388" operator="equal">
      <formula>"yes"</formula>
    </cfRule>
  </conditionalFormatting>
  <conditionalFormatting sqref="AF17:AF18 AJ17:AJ18 AN17:AN18 AR17:AR18 AV17:AV18 AZ17:AZ18 BD17:BD18 BH17:BH18 BL17:BL18 BP17:BP18 BT17:BT18 BX17:BX18 CB17:CB18 CF17:CF18 CJ17:CJ18">
    <cfRule type="cellIs" dxfId="4983" priority="385" operator="equal">
      <formula>"no"</formula>
    </cfRule>
    <cfRule type="cellIs" dxfId="4982" priority="386" operator="equal">
      <formula>"yes"</formula>
    </cfRule>
  </conditionalFormatting>
  <conditionalFormatting sqref="AM17:AM18 AQ17:AQ18 AU17:AU18 AY17:AY18 BC17:BC18 BG17:BG18 BK17:BK18 BO17:BO18 BS17:BS18 BW17:BW18 CA17:CA18 CE17:CE18 CI17:CI18">
    <cfRule type="cellIs" dxfId="4981" priority="384" operator="greaterThan">
      <formula>0</formula>
    </cfRule>
  </conditionalFormatting>
  <conditionalFormatting sqref="CN17:CN18 CR17:CR18 CV17:CV18 CZ17:CZ18 DH17:DH18 DL17:DL18 DP17:DP18 DT17:DT18 DX17:DX18 EB17:EB18 EF17:EF18 EJ17:EJ18 EN17:EN18 ER17:ER18 EV17:EV18 EZ17:EZ18 GB17:GB18 GF17:GF18 GJ17:GJ18 GN17:GN18 GR17:GR18">
    <cfRule type="cellIs" dxfId="4980" priority="382" operator="equal">
      <formula>"no"</formula>
    </cfRule>
    <cfRule type="cellIs" dxfId="4979" priority="383" operator="equal">
      <formula>"yes"</formula>
    </cfRule>
  </conditionalFormatting>
  <conditionalFormatting sqref="CM17:CM18 CQ17:CQ18 CU17:CU18 CY17:CY18 DG17:DG18 DK17:DK18 DO17:DO18 DS17:DS18 DW17:DW18 EA17:EA18 EE17:EE18 EI17:EI18 EM17:EM18 EQ17:EQ18 EU17:EU18 EY17:EY18 GA17:GA18 GE17:GE18 GI17:GI18 GM17:GM18 GQ17:GQ18">
    <cfRule type="cellIs" dxfId="4978" priority="381" operator="greaterThan">
      <formula>0</formula>
    </cfRule>
  </conditionalFormatting>
  <conditionalFormatting sqref="AA17:AA18">
    <cfRule type="cellIs" dxfId="4977" priority="380" operator="greaterThan">
      <formula>0</formula>
    </cfRule>
  </conditionalFormatting>
  <conditionalFormatting sqref="AI17:AI18">
    <cfRule type="cellIs" dxfId="4976" priority="379" operator="greaterThan">
      <formula>0</formula>
    </cfRule>
  </conditionalFormatting>
  <conditionalFormatting sqref="AE17:AE18">
    <cfRule type="cellIs" dxfId="4975" priority="378" operator="greaterThan">
      <formula>0</formula>
    </cfRule>
  </conditionalFormatting>
  <conditionalFormatting sqref="DD17:DD18">
    <cfRule type="cellIs" dxfId="4974" priority="376" operator="equal">
      <formula>"no"</formula>
    </cfRule>
    <cfRule type="cellIs" dxfId="4973" priority="377" operator="equal">
      <formula>"yes"</formula>
    </cfRule>
  </conditionalFormatting>
  <conditionalFormatting sqref="DC17:DC18">
    <cfRule type="cellIs" dxfId="4972" priority="375" operator="greaterThan">
      <formula>0</formula>
    </cfRule>
  </conditionalFormatting>
  <conditionalFormatting sqref="FW17:FW18">
    <cfRule type="cellIs" dxfId="4971" priority="357" operator="greaterThan">
      <formula>0</formula>
    </cfRule>
  </conditionalFormatting>
  <conditionalFormatting sqref="FD17:FD18">
    <cfRule type="cellIs" dxfId="4970" priority="373" operator="equal">
      <formula>"no"</formula>
    </cfRule>
    <cfRule type="cellIs" dxfId="4969" priority="374" operator="equal">
      <formula>"yes"</formula>
    </cfRule>
  </conditionalFormatting>
  <conditionalFormatting sqref="FC17:FC18">
    <cfRule type="cellIs" dxfId="4968" priority="372" operator="greaterThan">
      <formula>0</formula>
    </cfRule>
  </conditionalFormatting>
  <conditionalFormatting sqref="FX17:FX18">
    <cfRule type="cellIs" dxfId="4967" priority="358" operator="equal">
      <formula>"no"</formula>
    </cfRule>
    <cfRule type="cellIs" dxfId="4966" priority="359" operator="equal">
      <formula>"yes"</formula>
    </cfRule>
  </conditionalFormatting>
  <conditionalFormatting sqref="FL17:FL18">
    <cfRule type="cellIs" dxfId="4965" priority="367" operator="equal">
      <formula>"no"</formula>
    </cfRule>
    <cfRule type="cellIs" dxfId="4964" priority="368" operator="equal">
      <formula>"yes"</formula>
    </cfRule>
  </conditionalFormatting>
  <conditionalFormatting sqref="FK17:FK18">
    <cfRule type="cellIs" dxfId="4963" priority="366" operator="greaterThan">
      <formula>0</formula>
    </cfRule>
  </conditionalFormatting>
  <conditionalFormatting sqref="FH17:FH18">
    <cfRule type="cellIs" dxfId="4962" priority="370" operator="equal">
      <formula>"no"</formula>
    </cfRule>
    <cfRule type="cellIs" dxfId="4961" priority="371" operator="equal">
      <formula>"yes"</formula>
    </cfRule>
  </conditionalFormatting>
  <conditionalFormatting sqref="FG17:FG18">
    <cfRule type="cellIs" dxfId="4960" priority="369" operator="greaterThan">
      <formula>0</formula>
    </cfRule>
  </conditionalFormatting>
  <conditionalFormatting sqref="FP17:FP18">
    <cfRule type="cellIs" dxfId="4959" priority="364" operator="equal">
      <formula>"no"</formula>
    </cfRule>
    <cfRule type="cellIs" dxfId="4958" priority="365" operator="equal">
      <formula>"yes"</formula>
    </cfRule>
  </conditionalFormatting>
  <conditionalFormatting sqref="FO17:FO18">
    <cfRule type="cellIs" dxfId="4957" priority="363" operator="greaterThan">
      <formula>0</formula>
    </cfRule>
  </conditionalFormatting>
  <conditionalFormatting sqref="FT17:FT18">
    <cfRule type="cellIs" dxfId="4956" priority="361" operator="equal">
      <formula>"no"</formula>
    </cfRule>
    <cfRule type="cellIs" dxfId="4955" priority="362" operator="equal">
      <formula>"yes"</formula>
    </cfRule>
  </conditionalFormatting>
  <conditionalFormatting sqref="FS17:FS18">
    <cfRule type="cellIs" dxfId="4954" priority="360" operator="greaterThan">
      <formula>0</formula>
    </cfRule>
  </conditionalFormatting>
  <conditionalFormatting sqref="AE13">
    <cfRule type="cellIs" dxfId="4953" priority="287" operator="greaterThan">
      <formula>0</formula>
    </cfRule>
  </conditionalFormatting>
  <conditionalFormatting sqref="L13">
    <cfRule type="cellIs" dxfId="4952" priority="305" operator="equal">
      <formula>"no"</formula>
    </cfRule>
    <cfRule type="cellIs" dxfId="4951" priority="306" operator="equal">
      <formula>"yes"</formula>
    </cfRule>
  </conditionalFormatting>
  <conditionalFormatting sqref="K13">
    <cfRule type="cellIs" dxfId="4950" priority="304" operator="greaterThan">
      <formula>0</formula>
    </cfRule>
  </conditionalFormatting>
  <conditionalFormatting sqref="P13">
    <cfRule type="cellIs" dxfId="4949" priority="302" operator="equal">
      <formula>"no"</formula>
    </cfRule>
    <cfRule type="cellIs" dxfId="4948" priority="303" operator="equal">
      <formula>"yes"</formula>
    </cfRule>
  </conditionalFormatting>
  <conditionalFormatting sqref="O13">
    <cfRule type="cellIs" dxfId="4947" priority="301" operator="greaterThan">
      <formula>0</formula>
    </cfRule>
  </conditionalFormatting>
  <conditionalFormatting sqref="T13">
    <cfRule type="cellIs" dxfId="4946" priority="299" operator="equal">
      <formula>"no"</formula>
    </cfRule>
    <cfRule type="cellIs" dxfId="4945" priority="300" operator="equal">
      <formula>"yes"</formula>
    </cfRule>
  </conditionalFormatting>
  <conditionalFormatting sqref="S13">
    <cfRule type="cellIs" dxfId="4944" priority="298" operator="greaterThan">
      <formula>0</formula>
    </cfRule>
  </conditionalFormatting>
  <conditionalFormatting sqref="X13">
    <cfRule type="cellIs" dxfId="4943" priority="296" operator="equal">
      <formula>"no"</formula>
    </cfRule>
    <cfRule type="cellIs" dxfId="4942" priority="297" operator="equal">
      <formula>"yes"</formula>
    </cfRule>
  </conditionalFormatting>
  <conditionalFormatting sqref="W13">
    <cfRule type="cellIs" dxfId="4941" priority="295" operator="greaterThan">
      <formula>0</formula>
    </cfRule>
  </conditionalFormatting>
  <conditionalFormatting sqref="AB13">
    <cfRule type="cellIs" dxfId="4940" priority="293" operator="equal">
      <formula>"no"</formula>
    </cfRule>
    <cfRule type="cellIs" dxfId="4939" priority="294" operator="equal">
      <formula>"yes"</formula>
    </cfRule>
  </conditionalFormatting>
  <conditionalFormatting sqref="AF13 AJ13 AN13 AR13 AV13 AZ13 BD13">
    <cfRule type="cellIs" dxfId="4938" priority="291" operator="equal">
      <formula>"no"</formula>
    </cfRule>
    <cfRule type="cellIs" dxfId="4937" priority="292" operator="equal">
      <formula>"yes"</formula>
    </cfRule>
  </conditionalFormatting>
  <conditionalFormatting sqref="AM13 AQ13 AU13 AY13 BC13">
    <cfRule type="cellIs" dxfId="4936" priority="290" operator="greaterThan">
      <formula>0</formula>
    </cfRule>
  </conditionalFormatting>
  <conditionalFormatting sqref="AA13">
    <cfRule type="cellIs" dxfId="4935" priority="289" operator="greaterThan">
      <formula>0</formula>
    </cfRule>
  </conditionalFormatting>
  <conditionalFormatting sqref="AI13">
    <cfRule type="cellIs" dxfId="4934" priority="288" operator="greaterThan">
      <formula>0</formula>
    </cfRule>
  </conditionalFormatting>
  <conditionalFormatting sqref="CJ7">
    <cfRule type="cellIs" dxfId="4933" priority="128" operator="equal">
      <formula>"no"</formula>
    </cfRule>
    <cfRule type="cellIs" dxfId="4932" priority="129" operator="equal">
      <formula>"yes"</formula>
    </cfRule>
  </conditionalFormatting>
  <conditionalFormatting sqref="L9:L10">
    <cfRule type="cellIs" dxfId="4931" priority="117" operator="equal">
      <formula>"no"</formula>
    </cfRule>
    <cfRule type="cellIs" dxfId="4930" priority="118" operator="equal">
      <formula>"yes"</formula>
    </cfRule>
  </conditionalFormatting>
  <conditionalFormatting sqref="K9:K10">
    <cfRule type="cellIs" dxfId="4929" priority="116" operator="greaterThan">
      <formula>0</formula>
    </cfRule>
  </conditionalFormatting>
  <conditionalFormatting sqref="O9:O10">
    <cfRule type="cellIs" dxfId="4928" priority="113" operator="greaterThan">
      <formula>0</formula>
    </cfRule>
  </conditionalFormatting>
  <conditionalFormatting sqref="AI9:AI10">
    <cfRule type="cellIs" dxfId="4927" priority="97" operator="greaterThan">
      <formula>0</formula>
    </cfRule>
  </conditionalFormatting>
  <conditionalFormatting sqref="AF5 AJ5 AN5 AR5 AZ5 BD5">
    <cfRule type="cellIs" dxfId="4926" priority="83" operator="equal">
      <formula>"no"</formula>
    </cfRule>
    <cfRule type="cellIs" dxfId="4925" priority="84" operator="equal">
      <formula>"yes"</formula>
    </cfRule>
  </conditionalFormatting>
  <conditionalFormatting sqref="AM5 AQ5 AU5 AY5 BC5">
    <cfRule type="cellIs" dxfId="4924" priority="82" operator="greaterThan">
      <formula>0</formula>
    </cfRule>
  </conditionalFormatting>
  <conditionalFormatting sqref="AE5">
    <cfRule type="cellIs" dxfId="4923" priority="79" operator="greaterThan">
      <formula>0</formula>
    </cfRule>
  </conditionalFormatting>
  <conditionalFormatting sqref="L5">
    <cfRule type="cellIs" dxfId="4922" priority="77" operator="equal">
      <formula>"no"</formula>
    </cfRule>
    <cfRule type="cellIs" dxfId="4921" priority="78" operator="equal">
      <formula>"yes"</formula>
    </cfRule>
  </conditionalFormatting>
  <conditionalFormatting sqref="K5">
    <cfRule type="cellIs" dxfId="4920" priority="76" operator="greaterThan">
      <formula>0</formula>
    </cfRule>
  </conditionalFormatting>
  <conditionalFormatting sqref="AV5">
    <cfRule type="cellIs" dxfId="4919" priority="74" operator="equal">
      <formula>"no"</formula>
    </cfRule>
    <cfRule type="cellIs" dxfId="4918" priority="75" operator="equal">
      <formula>"yes"</formula>
    </cfRule>
  </conditionalFormatting>
  <conditionalFormatting sqref="T6:T8">
    <cfRule type="cellIs" dxfId="4917" priority="69" operator="equal">
      <formula>"no"</formula>
    </cfRule>
    <cfRule type="cellIs" dxfId="4916" priority="70" operator="equal">
      <formula>"yes"</formula>
    </cfRule>
  </conditionalFormatting>
  <conditionalFormatting sqref="S6:S8">
    <cfRule type="cellIs" dxfId="4915" priority="68" operator="greaterThan">
      <formula>0</formula>
    </cfRule>
  </conditionalFormatting>
  <conditionalFormatting sqref="X7:X8">
    <cfRule type="cellIs" dxfId="4914" priority="66" operator="equal">
      <formula>"no"</formula>
    </cfRule>
    <cfRule type="cellIs" dxfId="4913" priority="67" operator="equal">
      <formula>"yes"</formula>
    </cfRule>
  </conditionalFormatting>
  <conditionalFormatting sqref="W7:W8">
    <cfRule type="cellIs" dxfId="4912" priority="65" operator="greaterThan">
      <formula>0</formula>
    </cfRule>
  </conditionalFormatting>
  <conditionalFormatting sqref="AA7:AA8">
    <cfRule type="cellIs" dxfId="4911" priority="59" operator="greaterThan">
      <formula>0</formula>
    </cfRule>
  </conditionalFormatting>
  <conditionalFormatting sqref="CQ9:CQ10">
    <cfRule type="cellIs" dxfId="4910" priority="21" operator="greaterThan">
      <formula>0</formula>
    </cfRule>
  </conditionalFormatting>
  <conditionalFormatting sqref="CN5">
    <cfRule type="cellIs" dxfId="4909" priority="33" operator="equal">
      <formula>"no"</formula>
    </cfRule>
    <cfRule type="cellIs" dxfId="4908" priority="34" operator="equal">
      <formula>"yes"</formula>
    </cfRule>
  </conditionalFormatting>
  <conditionalFormatting sqref="CN8">
    <cfRule type="cellIs" dxfId="4907" priority="27" operator="equal">
      <formula>"no"</formula>
    </cfRule>
    <cfRule type="cellIs" dxfId="4906" priority="28" operator="equal">
      <formula>"yes"</formula>
    </cfRule>
  </conditionalFormatting>
  <conditionalFormatting sqref="K4:CL4">
    <cfRule type="cellIs" dxfId="4905" priority="126" operator="equal">
      <formula>"Dummy"</formula>
    </cfRule>
  </conditionalFormatting>
  <conditionalFormatting sqref="CN7">
    <cfRule type="cellIs" dxfId="4904" priority="124" operator="equal">
      <formula>"no"</formula>
    </cfRule>
    <cfRule type="cellIs" dxfId="4903" priority="125" operator="equal">
      <formula>"yes"</formula>
    </cfRule>
  </conditionalFormatting>
  <conditionalFormatting sqref="CM4:CT4">
    <cfRule type="cellIs" dxfId="4902" priority="122" operator="equal">
      <formula>"Dummy"</formula>
    </cfRule>
  </conditionalFormatting>
  <conditionalFormatting sqref="P9:P10">
    <cfRule type="cellIs" dxfId="4901" priority="114" operator="equal">
      <formula>"no"</formula>
    </cfRule>
    <cfRule type="cellIs" dxfId="4900" priority="115" operator="equal">
      <formula>"yes"</formula>
    </cfRule>
  </conditionalFormatting>
  <conditionalFormatting sqref="T9:T10">
    <cfRule type="cellIs" dxfId="4899" priority="111" operator="equal">
      <formula>"no"</formula>
    </cfRule>
    <cfRule type="cellIs" dxfId="4898" priority="112" operator="equal">
      <formula>"yes"</formula>
    </cfRule>
  </conditionalFormatting>
  <conditionalFormatting sqref="S9:S10">
    <cfRule type="cellIs" dxfId="4897" priority="110" operator="greaterThan">
      <formula>0</formula>
    </cfRule>
  </conditionalFormatting>
  <conditionalFormatting sqref="X9:X10">
    <cfRule type="cellIs" dxfId="4896" priority="108" operator="equal">
      <formula>"no"</formula>
    </cfRule>
    <cfRule type="cellIs" dxfId="4895" priority="109" operator="equal">
      <formula>"yes"</formula>
    </cfRule>
  </conditionalFormatting>
  <conditionalFormatting sqref="W9:W10">
    <cfRule type="cellIs" dxfId="4894" priority="107" operator="greaterThan">
      <formula>0</formula>
    </cfRule>
  </conditionalFormatting>
  <conditionalFormatting sqref="AB9:AB10">
    <cfRule type="cellIs" dxfId="4893" priority="105" operator="equal">
      <formula>"no"</formula>
    </cfRule>
    <cfRule type="cellIs" dxfId="4892" priority="106" operator="equal">
      <formula>"yes"</formula>
    </cfRule>
  </conditionalFormatting>
  <conditionalFormatting sqref="AF9:AF10 AJ9:AJ10 AN9:AN10 AR9:AR10 AV9:AV10 AZ9:AZ10 BD9:BD10 BH9:BH10 BL9:BL10 BP9:BP10 CF9:CF10 CJ9:CJ10 BT9:BT10 BX9:BX10 CB9:CB10">
    <cfRule type="cellIs" dxfId="4891" priority="103" operator="equal">
      <formula>"no"</formula>
    </cfRule>
    <cfRule type="cellIs" dxfId="4890" priority="104" operator="equal">
      <formula>"yes"</formula>
    </cfRule>
  </conditionalFormatting>
  <conditionalFormatting sqref="AM9:AM10 AQ9:AQ10 AU9:AU10 AY9:AY10 BC9:BC10 BG9:BG10 BK9:BK10 BO9:BO10 CE9:CE10 CI9:CI10 BS9:BS10 BW9:BW10 CA9:CA10">
    <cfRule type="cellIs" dxfId="4889" priority="102" operator="greaterThan">
      <formula>0</formula>
    </cfRule>
  </conditionalFormatting>
  <conditionalFormatting sqref="CN9:CN10">
    <cfRule type="cellIs" dxfId="4888" priority="100" operator="equal">
      <formula>"no"</formula>
    </cfRule>
    <cfRule type="cellIs" dxfId="4887" priority="101" operator="equal">
      <formula>"yes"</formula>
    </cfRule>
  </conditionalFormatting>
  <conditionalFormatting sqref="CM9:CM10">
    <cfRule type="cellIs" dxfId="4886" priority="99" operator="greaterThan">
      <formula>0</formula>
    </cfRule>
  </conditionalFormatting>
  <conditionalFormatting sqref="AA9:AA10">
    <cfRule type="cellIs" dxfId="4885" priority="98" operator="greaterThan">
      <formula>0</formula>
    </cfRule>
  </conditionalFormatting>
  <conditionalFormatting sqref="AE9:AE10">
    <cfRule type="cellIs" dxfId="4884" priority="96" operator="greaterThan">
      <formula>0</formula>
    </cfRule>
  </conditionalFormatting>
  <conditionalFormatting sqref="P5">
    <cfRule type="cellIs" dxfId="4883" priority="94" operator="equal">
      <formula>"no"</formula>
    </cfRule>
    <cfRule type="cellIs" dxfId="4882" priority="95" operator="equal">
      <formula>"yes"</formula>
    </cfRule>
  </conditionalFormatting>
  <conditionalFormatting sqref="O5">
    <cfRule type="cellIs" dxfId="4881" priority="93" operator="greaterThan">
      <formula>0</formula>
    </cfRule>
  </conditionalFormatting>
  <conditionalFormatting sqref="T5">
    <cfRule type="cellIs" dxfId="4880" priority="91" operator="equal">
      <formula>"no"</formula>
    </cfRule>
    <cfRule type="cellIs" dxfId="4879" priority="92" operator="equal">
      <formula>"yes"</formula>
    </cfRule>
  </conditionalFormatting>
  <conditionalFormatting sqref="S5">
    <cfRule type="cellIs" dxfId="4878" priority="90" operator="greaterThan">
      <formula>0</formula>
    </cfRule>
  </conditionalFormatting>
  <conditionalFormatting sqref="X5">
    <cfRule type="cellIs" dxfId="4877" priority="88" operator="equal">
      <formula>"no"</formula>
    </cfRule>
    <cfRule type="cellIs" dxfId="4876" priority="89" operator="equal">
      <formula>"yes"</formula>
    </cfRule>
  </conditionalFormatting>
  <conditionalFormatting sqref="W5">
    <cfRule type="cellIs" dxfId="4875" priority="87" operator="greaterThan">
      <formula>0</formula>
    </cfRule>
  </conditionalFormatting>
  <conditionalFormatting sqref="AB5">
    <cfRule type="cellIs" dxfId="4874" priority="85" operator="equal">
      <formula>"no"</formula>
    </cfRule>
    <cfRule type="cellIs" dxfId="4873" priority="86" operator="equal">
      <formula>"yes"</formula>
    </cfRule>
  </conditionalFormatting>
  <conditionalFormatting sqref="AA5">
    <cfRule type="cellIs" dxfId="4872" priority="81" operator="greaterThan">
      <formula>0</formula>
    </cfRule>
  </conditionalFormatting>
  <conditionalFormatting sqref="AI5">
    <cfRule type="cellIs" dxfId="4871" priority="80" operator="greaterThan">
      <formula>0</formula>
    </cfRule>
  </conditionalFormatting>
  <conditionalFormatting sqref="P6:P8">
    <cfRule type="cellIs" dxfId="4870" priority="72" operator="equal">
      <formula>"no"</formula>
    </cfRule>
    <cfRule type="cellIs" dxfId="4869" priority="73" operator="equal">
      <formula>"yes"</formula>
    </cfRule>
  </conditionalFormatting>
  <conditionalFormatting sqref="O6:O8">
    <cfRule type="cellIs" dxfId="4868" priority="71" operator="greaterThan">
      <formula>0</formula>
    </cfRule>
  </conditionalFormatting>
  <conditionalFormatting sqref="AB7:AB8">
    <cfRule type="cellIs" dxfId="4867" priority="63" operator="equal">
      <formula>"no"</formula>
    </cfRule>
    <cfRule type="cellIs" dxfId="4866" priority="64" operator="equal">
      <formula>"yes"</formula>
    </cfRule>
  </conditionalFormatting>
  <conditionalFormatting sqref="AF6:AF8 AJ6:AJ8 AN6:AN8 AR6:AR8 AZ6:AZ8 BD6:BD8">
    <cfRule type="cellIs" dxfId="4865" priority="61" operator="equal">
      <formula>"no"</formula>
    </cfRule>
    <cfRule type="cellIs" dxfId="4864" priority="62" operator="equal">
      <formula>"yes"</formula>
    </cfRule>
  </conditionalFormatting>
  <conditionalFormatting sqref="AM6:AM8 AQ6:AQ8 AU6:AU8 AY6:AY8 BC6:BC8">
    <cfRule type="cellIs" dxfId="4863" priority="60" operator="greaterThan">
      <formula>0</formula>
    </cfRule>
  </conditionalFormatting>
  <conditionalFormatting sqref="AI6:AI8">
    <cfRule type="cellIs" dxfId="4862" priority="58" operator="greaterThan">
      <formula>0</formula>
    </cfRule>
  </conditionalFormatting>
  <conditionalFormatting sqref="AE6:AE8">
    <cfRule type="cellIs" dxfId="4861" priority="57" operator="greaterThan">
      <formula>0</formula>
    </cfRule>
  </conditionalFormatting>
  <conditionalFormatting sqref="X6">
    <cfRule type="cellIs" dxfId="4860" priority="55" operator="equal">
      <formula>"no"</formula>
    </cfRule>
    <cfRule type="cellIs" dxfId="4859" priority="56" operator="equal">
      <formula>"yes"</formula>
    </cfRule>
  </conditionalFormatting>
  <conditionalFormatting sqref="W6">
    <cfRule type="cellIs" dxfId="4858" priority="54" operator="greaterThan">
      <formula>0</formula>
    </cfRule>
  </conditionalFormatting>
  <conditionalFormatting sqref="AB6">
    <cfRule type="cellIs" dxfId="4857" priority="52" operator="equal">
      <formula>"no"</formula>
    </cfRule>
    <cfRule type="cellIs" dxfId="4856" priority="53" operator="equal">
      <formula>"yes"</formula>
    </cfRule>
  </conditionalFormatting>
  <conditionalFormatting sqref="AA6">
    <cfRule type="cellIs" dxfId="4855" priority="51" operator="greaterThan">
      <formula>0</formula>
    </cfRule>
  </conditionalFormatting>
  <conditionalFormatting sqref="L6:L8">
    <cfRule type="cellIs" dxfId="4854" priority="49" operator="equal">
      <formula>"no"</formula>
    </cfRule>
    <cfRule type="cellIs" dxfId="4853" priority="50" operator="equal">
      <formula>"yes"</formula>
    </cfRule>
  </conditionalFormatting>
  <conditionalFormatting sqref="K6:K8">
    <cfRule type="cellIs" dxfId="4852" priority="48" operator="greaterThan">
      <formula>0</formula>
    </cfRule>
  </conditionalFormatting>
  <conditionalFormatting sqref="AV6:AV8">
    <cfRule type="cellIs" dxfId="4851" priority="46" operator="equal">
      <formula>"no"</formula>
    </cfRule>
    <cfRule type="cellIs" dxfId="4850" priority="47" operator="equal">
      <formula>"yes"</formula>
    </cfRule>
  </conditionalFormatting>
  <conditionalFormatting sqref="CJ5">
    <cfRule type="cellIs" dxfId="4849" priority="41" operator="equal">
      <formula>"no"</formula>
    </cfRule>
    <cfRule type="cellIs" dxfId="4848" priority="42" operator="equal">
      <formula>"yes"</formula>
    </cfRule>
  </conditionalFormatting>
  <conditionalFormatting sqref="CJ6">
    <cfRule type="cellIs" dxfId="4847" priority="37" operator="equal">
      <formula>"no"</formula>
    </cfRule>
    <cfRule type="cellIs" dxfId="4846" priority="38" operator="equal">
      <formula>"yes"</formula>
    </cfRule>
  </conditionalFormatting>
  <conditionalFormatting sqref="CJ8">
    <cfRule type="cellIs" dxfId="4845" priority="35" operator="equal">
      <formula>"no"</formula>
    </cfRule>
    <cfRule type="cellIs" dxfId="4844" priority="36" operator="equal">
      <formula>"yes"</formula>
    </cfRule>
  </conditionalFormatting>
  <conditionalFormatting sqref="CN6">
    <cfRule type="cellIs" dxfId="4843" priority="29" operator="equal">
      <formula>"no"</formula>
    </cfRule>
    <cfRule type="cellIs" dxfId="4842" priority="30" operator="equal">
      <formula>"yes"</formula>
    </cfRule>
  </conditionalFormatting>
  <conditionalFormatting sqref="CR9:CR10">
    <cfRule type="cellIs" dxfId="4841" priority="22" operator="equal">
      <formula>"no"</formula>
    </cfRule>
    <cfRule type="cellIs" dxfId="4840" priority="23" operator="equal">
      <formula>"yes"</formula>
    </cfRule>
  </conditionalFormatting>
  <conditionalFormatting sqref="CF8">
    <cfRule type="cellIs" dxfId="4839" priority="1" operator="equal">
      <formula>"no"</formula>
    </cfRule>
    <cfRule type="cellIs" dxfId="4838" priority="2" operator="equal">
      <formula>"yes"</formula>
    </cfRule>
  </conditionalFormatting>
  <conditionalFormatting sqref="CB7">
    <cfRule type="cellIs" dxfId="4837" priority="19" operator="equal">
      <formula>"no"</formula>
    </cfRule>
    <cfRule type="cellIs" dxfId="4836" priority="20" operator="equal">
      <formula>"yes"</formula>
    </cfRule>
  </conditionalFormatting>
  <conditionalFormatting sqref="CF5">
    <cfRule type="cellIs" dxfId="4835" priority="5" operator="equal">
      <formula>"no"</formula>
    </cfRule>
    <cfRule type="cellIs" dxfId="4834" priority="6" operator="equal">
      <formula>"yes"</formula>
    </cfRule>
  </conditionalFormatting>
  <conditionalFormatting sqref="CF7">
    <cfRule type="cellIs" dxfId="4833" priority="17" operator="equal">
      <formula>"no"</formula>
    </cfRule>
    <cfRule type="cellIs" dxfId="4832" priority="18" operator="equal">
      <formula>"yes"</formula>
    </cfRule>
  </conditionalFormatting>
  <conditionalFormatting sqref="CE4:CH4">
    <cfRule type="cellIs" dxfId="4831" priority="16" operator="equal">
      <formula>"Dummy"</formula>
    </cfRule>
  </conditionalFormatting>
  <conditionalFormatting sqref="CF9:CF10">
    <cfRule type="cellIs" dxfId="4830" priority="14" operator="equal">
      <formula>"no"</formula>
    </cfRule>
    <cfRule type="cellIs" dxfId="4829" priority="15" operator="equal">
      <formula>"yes"</formula>
    </cfRule>
  </conditionalFormatting>
  <conditionalFormatting sqref="CE9:CE10">
    <cfRule type="cellIs" dxfId="4828" priority="13" operator="greaterThan">
      <formula>0</formula>
    </cfRule>
  </conditionalFormatting>
  <conditionalFormatting sqref="CB5">
    <cfRule type="cellIs" dxfId="4827" priority="11" operator="equal">
      <formula>"no"</formula>
    </cfRule>
    <cfRule type="cellIs" dxfId="4826" priority="12" operator="equal">
      <formula>"yes"</formula>
    </cfRule>
  </conditionalFormatting>
  <conditionalFormatting sqref="CB6">
    <cfRule type="cellIs" dxfId="4825" priority="9" operator="equal">
      <formula>"no"</formula>
    </cfRule>
    <cfRule type="cellIs" dxfId="4824" priority="10" operator="equal">
      <formula>"yes"</formula>
    </cfRule>
  </conditionalFormatting>
  <conditionalFormatting sqref="CB8">
    <cfRule type="cellIs" dxfId="4823" priority="7" operator="equal">
      <formula>"no"</formula>
    </cfRule>
    <cfRule type="cellIs" dxfId="4822" priority="8" operator="equal">
      <formula>"yes"</formula>
    </cfRule>
  </conditionalFormatting>
  <conditionalFormatting sqref="CF6">
    <cfRule type="cellIs" dxfId="4821" priority="3" operator="equal">
      <formula>"no"</formula>
    </cfRule>
    <cfRule type="cellIs" dxfId="4820" priority="4" operator="equal">
      <formula>"yes"</formula>
    </cfRule>
  </conditionalFormatting>
  <pageMargins left="0.7" right="0.7" top="0.78740157499999996" bottom="0.78740157499999996" header="0.3" footer="0.3"/>
  <pageSetup paperSize="9" orientation="portrait"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A1E13-80E2-475A-9595-C3102D47445C}">
  <sheetPr>
    <tabColor theme="9" tint="-0.249977111117893"/>
  </sheetPr>
  <dimension ref="A1:IQ19"/>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AF27" sqref="AF27"/>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4" width="8.83203125" bestFit="1" customWidth="1"/>
    <col min="5" max="5" width="7.6640625" bestFit="1" customWidth="1"/>
    <col min="6" max="6" width="7" customWidth="1"/>
    <col min="7" max="7" width="7.33203125" customWidth="1"/>
    <col min="8" max="8" width="6.33203125" customWidth="1"/>
    <col min="9" max="9" width="7.6640625" bestFit="1" customWidth="1"/>
    <col min="10" max="10" width="7.6640625" style="2" bestFit="1" customWidth="1"/>
    <col min="11" max="11" width="8.83203125" bestFit="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6.6640625" bestFit="1" customWidth="1"/>
    <col min="56" max="56" width="4.5" bestFit="1" customWidth="1"/>
    <col min="57" max="57" width="5.6640625" customWidth="1"/>
    <col min="58" max="58" width="4.5" style="2" bestFit="1" customWidth="1"/>
    <col min="59" max="59" width="6.6640625" bestFit="1"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6.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6.6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6.6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6.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434</v>
      </c>
      <c r="L1" s="90"/>
      <c r="M1" s="90"/>
      <c r="N1" s="91"/>
      <c r="O1" s="92" t="s">
        <v>435</v>
      </c>
      <c r="P1" s="87"/>
      <c r="Q1" s="87"/>
      <c r="R1" s="88"/>
      <c r="S1" s="89" t="s">
        <v>421</v>
      </c>
      <c r="T1" s="90"/>
      <c r="U1" s="90"/>
      <c r="V1" s="91"/>
      <c r="W1" s="92" t="s">
        <v>399</v>
      </c>
      <c r="X1" s="87"/>
      <c r="Y1" s="87"/>
      <c r="Z1" s="88"/>
      <c r="AA1" s="89" t="s">
        <v>400</v>
      </c>
      <c r="AB1" s="90"/>
      <c r="AC1" s="90"/>
      <c r="AD1" s="91"/>
      <c r="AE1" s="92" t="s">
        <v>432</v>
      </c>
      <c r="AF1" s="87"/>
      <c r="AG1" s="87"/>
      <c r="AH1" s="88"/>
      <c r="AI1" s="89" t="s">
        <v>403</v>
      </c>
      <c r="AJ1" s="90"/>
      <c r="AK1" s="90"/>
      <c r="AL1" s="91"/>
      <c r="AM1" s="92" t="s">
        <v>404</v>
      </c>
      <c r="AN1" s="87"/>
      <c r="AO1" s="87"/>
      <c r="AP1" s="88"/>
      <c r="AQ1" s="89" t="s">
        <v>405</v>
      </c>
      <c r="AR1" s="90"/>
      <c r="AS1" s="90"/>
      <c r="AT1" s="91"/>
      <c r="AU1" s="92" t="s">
        <v>416</v>
      </c>
      <c r="AV1" s="87"/>
      <c r="AW1" s="87"/>
      <c r="AX1" s="88"/>
      <c r="AY1" s="89" t="s">
        <v>415</v>
      </c>
      <c r="AZ1" s="90"/>
      <c r="BA1" s="90"/>
      <c r="BB1" s="91"/>
      <c r="BC1" s="92" t="s">
        <v>418</v>
      </c>
      <c r="BD1" s="87"/>
      <c r="BE1" s="87"/>
      <c r="BF1" s="88"/>
      <c r="BG1" s="89" t="s">
        <v>419</v>
      </c>
      <c r="BH1" s="90"/>
      <c r="BI1" s="90"/>
      <c r="BJ1" s="91"/>
      <c r="BK1" s="92" t="s">
        <v>420</v>
      </c>
      <c r="BL1" s="87"/>
      <c r="BM1" s="87"/>
      <c r="BN1" s="88"/>
      <c r="BO1" s="89" t="s">
        <v>437</v>
      </c>
      <c r="BP1" s="90"/>
      <c r="BQ1" s="90"/>
      <c r="BR1" s="91"/>
      <c r="BS1" s="92" t="s">
        <v>426</v>
      </c>
      <c r="BT1" s="87"/>
      <c r="BU1" s="87"/>
      <c r="BV1" s="88"/>
      <c r="BW1" s="89" t="s">
        <v>427</v>
      </c>
      <c r="BX1" s="90"/>
      <c r="BY1" s="90"/>
      <c r="BZ1" s="91"/>
      <c r="CA1" s="92" t="s">
        <v>438</v>
      </c>
      <c r="CB1" s="87"/>
      <c r="CC1" s="87"/>
      <c r="CD1" s="88"/>
      <c r="CE1" s="89" t="s">
        <v>504</v>
      </c>
      <c r="CF1" s="90"/>
      <c r="CG1" s="90"/>
      <c r="CH1" s="91"/>
      <c r="CI1" s="92" t="s">
        <v>505</v>
      </c>
      <c r="CJ1" s="87"/>
      <c r="CK1" s="87"/>
      <c r="CL1" s="88"/>
      <c r="CM1" s="89" t="s">
        <v>585</v>
      </c>
      <c r="CN1" s="90"/>
      <c r="CO1" s="90"/>
      <c r="CP1" s="91"/>
      <c r="CQ1" s="92" t="s">
        <v>29</v>
      </c>
      <c r="CR1" s="87"/>
      <c r="CS1" s="87"/>
      <c r="CT1" s="88"/>
      <c r="CU1" s="89" t="s">
        <v>522</v>
      </c>
      <c r="CV1" s="90"/>
      <c r="CW1" s="90"/>
      <c r="CX1" s="91"/>
      <c r="CY1" s="92" t="s">
        <v>521</v>
      </c>
      <c r="CZ1" s="87"/>
      <c r="DA1" s="87"/>
      <c r="DB1" s="88"/>
      <c r="DC1" s="89" t="s">
        <v>523</v>
      </c>
      <c r="DD1" s="90"/>
      <c r="DE1" s="90"/>
      <c r="DF1" s="91"/>
      <c r="DG1" s="92" t="s">
        <v>524</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WeilEtAl._2018_A</v>
      </c>
      <c r="L2" s="43" t="str">
        <f>K1</f>
        <v>WeilEtAl._2018_A</v>
      </c>
      <c r="M2" s="43" t="str">
        <f>K1</f>
        <v>WeilEtAl._2018_A</v>
      </c>
      <c r="N2" s="44" t="str">
        <f>K1</f>
        <v>WeilEtAl._2018_A</v>
      </c>
      <c r="O2" s="45" t="str">
        <f>O1</f>
        <v>WeilEtAl._2018_B</v>
      </c>
      <c r="P2" s="45" t="str">
        <f>O1</f>
        <v>WeilEtAl._2018_B</v>
      </c>
      <c r="Q2" s="45" t="str">
        <f>O1</f>
        <v>WeilEtAl._2018_B</v>
      </c>
      <c r="R2" s="51" t="str">
        <f>O1</f>
        <v>WeilEtAl._2018_B</v>
      </c>
      <c r="S2" s="43" t="str">
        <f>S1</f>
        <v>Umbrella_2011</v>
      </c>
      <c r="T2" s="43" t="str">
        <f>S1</f>
        <v>Umbrella_2011</v>
      </c>
      <c r="U2" s="43" t="str">
        <f>S1</f>
        <v>Umbrella_2011</v>
      </c>
      <c r="V2" s="44" t="str">
        <f>S1</f>
        <v>Umbrella_2011</v>
      </c>
      <c r="W2" s="45" t="str">
        <f>W1</f>
        <v>Kauranen_2017</v>
      </c>
      <c r="X2" s="45" t="str">
        <f>W1</f>
        <v>Kauranen_2017</v>
      </c>
      <c r="Y2" s="45" t="str">
        <f>W1</f>
        <v>Kauranen_2017</v>
      </c>
      <c r="Z2" s="46" t="str">
        <f>W1</f>
        <v>Kauranen_2017</v>
      </c>
      <c r="AA2" s="43" t="str">
        <f>AA1</f>
        <v>SimonEtAl._2014</v>
      </c>
      <c r="AB2" s="43" t="str">
        <f>AA1</f>
        <v>SimonEtAl._2014</v>
      </c>
      <c r="AC2" s="43" t="str">
        <f>AA1</f>
        <v>SimonEtAl._2014</v>
      </c>
      <c r="AD2" s="44" t="str">
        <f>AA1</f>
        <v>SimonEtAl._2014</v>
      </c>
      <c r="AE2" s="45" t="str">
        <f>AE1</f>
        <v>SimonEtAl._2015</v>
      </c>
      <c r="AF2" s="45" t="str">
        <f>AE1</f>
        <v>SimonEtAl._2015</v>
      </c>
      <c r="AG2" s="45" t="str">
        <f>AE1</f>
        <v>SimonEtAl._2015</v>
      </c>
      <c r="AH2" s="46" t="str">
        <f>AE1</f>
        <v>SimonEtAl._2015</v>
      </c>
      <c r="AI2" s="43" t="str">
        <f>AI1</f>
        <v>Kushnir&amp;Sanden_2012_A</v>
      </c>
      <c r="AJ2" s="43" t="str">
        <f>AI1</f>
        <v>Kushnir&amp;Sanden_2012_A</v>
      </c>
      <c r="AK2" s="43" t="str">
        <f>AI1</f>
        <v>Kushnir&amp;Sanden_2012_A</v>
      </c>
      <c r="AL2" s="44" t="str">
        <f>AI1</f>
        <v>Kushnir&amp;Sanden_2012_A</v>
      </c>
      <c r="AM2" s="45" t="str">
        <f>AM1</f>
        <v>Kushnir&amp;Sanden_2012_B</v>
      </c>
      <c r="AN2" s="45" t="str">
        <f>AM1</f>
        <v>Kushnir&amp;Sanden_2012_B</v>
      </c>
      <c r="AO2" s="45" t="str">
        <f>AM1</f>
        <v>Kushnir&amp;Sanden_2012_B</v>
      </c>
      <c r="AP2" s="46" t="str">
        <f>AM1</f>
        <v>Kushnir&amp;Sanden_2012_B</v>
      </c>
      <c r="AQ2" s="43" t="str">
        <f>AQ1</f>
        <v>Kushnir&amp;Sanden_2012_C</v>
      </c>
      <c r="AR2" s="43" t="str">
        <f>AQ1</f>
        <v>Kushnir&amp;Sanden_2012_C</v>
      </c>
      <c r="AS2" s="43" t="str">
        <f>AQ1</f>
        <v>Kushnir&amp;Sanden_2012_C</v>
      </c>
      <c r="AT2" s="44" t="str">
        <f>AQ1</f>
        <v>Kushnir&amp;Sanden_2012_C</v>
      </c>
      <c r="AU2" s="45" t="str">
        <f>AU1</f>
        <v>IEA_2018</v>
      </c>
      <c r="AV2" s="45" t="str">
        <f>AU1</f>
        <v>IEA_2018</v>
      </c>
      <c r="AW2" s="45" t="str">
        <f>AU1</f>
        <v>IEA_2018</v>
      </c>
      <c r="AX2" s="46" t="str">
        <f>AU1</f>
        <v>IEA_2018</v>
      </c>
      <c r="AY2" s="43" t="str">
        <f>AY1</f>
        <v>SunEtAl._2018</v>
      </c>
      <c r="AZ2" s="43" t="str">
        <f>AY1</f>
        <v>SunEtAl._2018</v>
      </c>
      <c r="BA2" s="43" t="str">
        <f>AY1</f>
        <v>SunEtAl._2018</v>
      </c>
      <c r="BB2" s="44" t="str">
        <f>AY1</f>
        <v>SunEtAl._2018</v>
      </c>
      <c r="BC2" s="45" t="str">
        <f>BC1</f>
        <v>StahlEtAl._2016a</v>
      </c>
      <c r="BD2" s="45" t="str">
        <f>BC1</f>
        <v>StahlEtAl._2016a</v>
      </c>
      <c r="BE2" s="45" t="str">
        <f>BC1</f>
        <v>StahlEtAl._2016a</v>
      </c>
      <c r="BF2" s="46" t="str">
        <f>BC1</f>
        <v>StahlEtAl._2016a</v>
      </c>
      <c r="BG2" s="43" t="str">
        <f>BG1</f>
        <v>StahlEtAl._2016b</v>
      </c>
      <c r="BH2" s="43" t="str">
        <f>BG1</f>
        <v>StahlEtAl._2016b</v>
      </c>
      <c r="BI2" s="43" t="str">
        <f>BG1</f>
        <v>StahlEtAl._2016b</v>
      </c>
      <c r="BJ2" s="44" t="str">
        <f>BG1</f>
        <v>StahlEtAl._2016b</v>
      </c>
      <c r="BK2" s="45" t="str">
        <f>BK1</f>
        <v>ReuterEtAl._2014</v>
      </c>
      <c r="BL2" s="45" t="str">
        <f>BK1</f>
        <v>ReuterEtAl._2014</v>
      </c>
      <c r="BM2" s="45" t="str">
        <f>BK1</f>
        <v>ReuterEtAl._2014</v>
      </c>
      <c r="BN2" s="46" t="str">
        <f>BK1</f>
        <v>ReuterEtAl._2014</v>
      </c>
      <c r="BO2" s="43" t="str">
        <f>BO1</f>
        <v>McManus_2012</v>
      </c>
      <c r="BP2" s="43" t="str">
        <f>BO1</f>
        <v>McManus_2012</v>
      </c>
      <c r="BQ2" s="43" t="str">
        <f>BO1</f>
        <v>McManus_2012</v>
      </c>
      <c r="BR2" s="44" t="str">
        <f>BO1</f>
        <v>McManus_2012</v>
      </c>
      <c r="BS2" s="45" t="str">
        <f>BS1</f>
        <v>Harvey_2018a</v>
      </c>
      <c r="BT2" s="45" t="str">
        <f>BS1</f>
        <v>Harvey_2018a</v>
      </c>
      <c r="BU2" s="45" t="str">
        <f>BS1</f>
        <v>Harvey_2018a</v>
      </c>
      <c r="BV2" s="46" t="str">
        <f>BS1</f>
        <v>Harvey_2018a</v>
      </c>
      <c r="BW2" s="43" t="str">
        <f>BW1</f>
        <v>Harvey_2018b</v>
      </c>
      <c r="BX2" s="43" t="str">
        <f>BW1</f>
        <v>Harvey_2018b</v>
      </c>
      <c r="BY2" s="43" t="str">
        <f>BW1</f>
        <v>Harvey_2018b</v>
      </c>
      <c r="BZ2" s="44" t="str">
        <f>BW1</f>
        <v>Harvey_2018b</v>
      </c>
      <c r="CA2" s="45" t="str">
        <f>CA1</f>
        <v>Harvey_2018c</v>
      </c>
      <c r="CB2" s="45" t="str">
        <f>CA1</f>
        <v>Harvey_2018c</v>
      </c>
      <c r="CC2" s="45" t="str">
        <f>CA1</f>
        <v>Harvey_2018c</v>
      </c>
      <c r="CD2" s="46" t="str">
        <f>CA1</f>
        <v>Harvey_2018c</v>
      </c>
      <c r="CE2" s="43" t="str">
        <f>CE1</f>
        <v>Djukanovic_2019</v>
      </c>
      <c r="CF2" s="43" t="str">
        <f>CE1</f>
        <v>Djukanovic_2019</v>
      </c>
      <c r="CG2" s="43" t="str">
        <f>CE1</f>
        <v>Djukanovic_2019</v>
      </c>
      <c r="CH2" s="44" t="str">
        <f>CE1</f>
        <v>Djukanovic_2019</v>
      </c>
      <c r="CI2" s="45" t="str">
        <f>CI1</f>
        <v>JonesEtAl._2020</v>
      </c>
      <c r="CJ2" s="45" t="str">
        <f>CI1</f>
        <v>JonesEtAl._2020</v>
      </c>
      <c r="CK2" s="45" t="str">
        <f>CI1</f>
        <v>JonesEtAl._2020</v>
      </c>
      <c r="CL2" s="46" t="str">
        <f>CI1</f>
        <v>JonesEtAl._2020</v>
      </c>
      <c r="CM2" s="43" t="str">
        <f>CM1</f>
        <v>XuEtAl._2020</v>
      </c>
      <c r="CN2" s="43" t="str">
        <f>CM1</f>
        <v>XuEtAl._2020</v>
      </c>
      <c r="CO2" s="43" t="str">
        <f>CM1</f>
        <v>XuEtAl._2020</v>
      </c>
      <c r="CP2" s="44" t="str">
        <f>CM1</f>
        <v>XuEtAl._2020</v>
      </c>
      <c r="CQ2" s="45" t="str">
        <f>CQ1</f>
        <v>reference_not_used_22</v>
      </c>
      <c r="CR2" s="45" t="str">
        <f>CQ1</f>
        <v>reference_not_used_22</v>
      </c>
      <c r="CS2" s="45" t="str">
        <f>CQ1</f>
        <v>reference_not_used_22</v>
      </c>
      <c r="CT2" s="46" t="str">
        <f>CQ1</f>
        <v>reference_not_used_22</v>
      </c>
      <c r="CU2" s="43" t="str">
        <f>CU1</f>
        <v>MossEtAl._2013_BEV</v>
      </c>
      <c r="CV2" s="43" t="str">
        <f>CU1</f>
        <v>MossEtAl._2013_BEV</v>
      </c>
      <c r="CW2" s="43" t="str">
        <f>CU1</f>
        <v>MossEtAl._2013_BEV</v>
      </c>
      <c r="CX2" s="44" t="str">
        <f>CU1</f>
        <v>MossEtAl._2013_BEV</v>
      </c>
      <c r="CY2" s="45" t="str">
        <f>CY1</f>
        <v>MossEtAl._2013_HEV</v>
      </c>
      <c r="CZ2" s="45" t="str">
        <f>CY1</f>
        <v>MossEtAl._2013_HEV</v>
      </c>
      <c r="DA2" s="45" t="str">
        <f>CY1</f>
        <v>MossEtAl._2013_HEV</v>
      </c>
      <c r="DB2" s="46" t="str">
        <f>CY1</f>
        <v>MossEtAl._2013_HEV</v>
      </c>
      <c r="DC2" s="43" t="str">
        <f>DC1</f>
        <v>MossEtAl._2013_PHEV</v>
      </c>
      <c r="DD2" s="43" t="str">
        <f>DC1</f>
        <v>MossEtAl._2013_PHEV</v>
      </c>
      <c r="DE2" s="43" t="str">
        <f>DC1</f>
        <v>MossEtAl._2013_PHEV</v>
      </c>
      <c r="DF2" s="44" t="str">
        <f>DC1</f>
        <v>MossEtAl._2013_PHEV</v>
      </c>
      <c r="DG2" s="45" t="str">
        <f>DG1</f>
        <v>MossEtAl._2013_FCV</v>
      </c>
      <c r="DH2" s="45" t="str">
        <f>DG1</f>
        <v>MossEtAl._2013_FCV</v>
      </c>
      <c r="DI2" s="45" t="str">
        <f>DG1</f>
        <v>MossEtAl._2013_FCV</v>
      </c>
      <c r="DJ2" s="46" t="str">
        <f>DG1</f>
        <v>MossEtAl._2013_FCV</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68</v>
      </c>
      <c r="B5" s="5" t="s">
        <v>407</v>
      </c>
      <c r="C5" s="11">
        <f>C4</f>
        <v>2015</v>
      </c>
      <c r="D5" s="50">
        <f>IF(H5&lt;&gt;0,AVERAGE(GV5:IQ5),-999)</f>
        <v>-999</v>
      </c>
      <c r="E5" s="50">
        <f>IF(H5&lt;&gt;0,MEDIAN(GV5:IQ5),-999)</f>
        <v>-999</v>
      </c>
      <c r="F5" s="50">
        <f>IF(H5&lt;&gt;0,MIN(GV5:IQ5),-999)</f>
        <v>-999</v>
      </c>
      <c r="G5" s="50">
        <f>IF(H5&lt;&gt;0,MAX(GV5:IQ5),-999)</f>
        <v>-999</v>
      </c>
      <c r="H5" s="18">
        <f>COUNT(GV5:IQ5)</f>
        <v>0</v>
      </c>
      <c r="I5" s="16">
        <f>IF(H5&lt;&gt;0,PERCENTILE(GV5:IQ5,#REF!),-999)</f>
        <v>-999</v>
      </c>
      <c r="J5" s="17">
        <f>IF(H5&lt;&gt;0,PERCENTILE(GV5:IQ5,#REF!),-999)</f>
        <v>-999</v>
      </c>
      <c r="K5" s="64"/>
      <c r="L5" s="65"/>
      <c r="M5" s="62"/>
      <c r="N5" s="63"/>
      <c r="O5" s="64"/>
      <c r="P5" s="65"/>
      <c r="Q5" s="62"/>
      <c r="R5" s="63"/>
      <c r="S5" s="64"/>
      <c r="T5" s="65"/>
      <c r="U5" s="62"/>
      <c r="V5" s="63"/>
      <c r="W5" s="64"/>
      <c r="X5" s="65"/>
      <c r="Y5" s="62"/>
      <c r="Z5" s="63"/>
      <c r="AA5" s="64"/>
      <c r="AB5" s="65"/>
      <c r="AC5" s="62"/>
      <c r="AD5" s="63"/>
      <c r="AE5" s="64"/>
      <c r="AF5" s="65"/>
      <c r="AG5" s="62"/>
      <c r="AH5" s="63"/>
      <c r="AI5" s="64"/>
      <c r="AJ5" s="65"/>
      <c r="AK5" s="62"/>
      <c r="AL5" s="63"/>
      <c r="AM5" s="64"/>
      <c r="AN5" s="65"/>
      <c r="AO5" s="62"/>
      <c r="AP5" s="63"/>
      <c r="AQ5" s="64"/>
      <c r="AR5" s="65"/>
      <c r="AS5" s="62"/>
      <c r="AT5" s="63"/>
      <c r="AU5" s="64"/>
      <c r="AV5" s="65"/>
      <c r="AW5" s="62"/>
      <c r="AX5" s="63"/>
      <c r="AY5" s="64"/>
      <c r="AZ5" s="65"/>
      <c r="BA5" s="62"/>
      <c r="BB5" s="63"/>
      <c r="BC5" s="64"/>
      <c r="BD5" s="65"/>
      <c r="BE5" s="62"/>
      <c r="BF5" s="63"/>
      <c r="BG5" s="64"/>
      <c r="BH5" s="65"/>
      <c r="BI5" s="62"/>
      <c r="BJ5" s="63"/>
      <c r="BK5" s="65"/>
      <c r="BL5" s="65"/>
      <c r="BM5" s="65"/>
      <c r="BN5" s="63"/>
      <c r="BO5" s="65"/>
      <c r="BP5" s="65"/>
      <c r="BQ5" s="65"/>
      <c r="BR5" s="63"/>
      <c r="BS5" s="65"/>
      <c r="BT5" s="65"/>
      <c r="BU5" s="65"/>
      <c r="BV5" s="63"/>
      <c r="BW5" s="64"/>
      <c r="BX5" s="65"/>
      <c r="BY5" s="62"/>
      <c r="BZ5" s="63"/>
      <c r="CA5" s="64"/>
      <c r="CB5" s="65"/>
      <c r="CC5" s="62"/>
      <c r="CD5" s="63"/>
      <c r="CE5" s="64"/>
      <c r="CF5" s="65"/>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4"/>
      <c r="EJ5" s="65"/>
      <c r="EK5" s="62"/>
      <c r="EL5" s="63"/>
      <c r="EM5" s="64"/>
      <c r="EN5" s="65"/>
      <c r="EO5" s="62"/>
      <c r="EP5" s="65"/>
      <c r="EQ5" s="64"/>
      <c r="ER5" s="65"/>
      <c r="ES5" s="62"/>
      <c r="ET5" s="63"/>
      <c r="EU5" s="64"/>
      <c r="EV5" s="65"/>
      <c r="EW5" s="62"/>
      <c r="EX5" s="63"/>
      <c r="EY5" s="64"/>
      <c r="EZ5" s="65"/>
      <c r="FA5" s="62"/>
      <c r="FB5" s="63"/>
      <c r="FC5" s="64"/>
      <c r="FD5" s="65"/>
      <c r="FE5" s="62"/>
      <c r="FF5" s="63"/>
      <c r="FG5" s="64"/>
      <c r="FH5" s="65"/>
      <c r="FI5" s="62"/>
      <c r="FJ5" s="63"/>
      <c r="FK5" s="64"/>
      <c r="FL5" s="65"/>
      <c r="FM5" s="62"/>
      <c r="FN5" s="63"/>
      <c r="FO5" s="64"/>
      <c r="FP5" s="65"/>
      <c r="FQ5" s="62"/>
      <c r="FR5" s="63"/>
      <c r="FS5" s="64"/>
      <c r="FT5" s="65"/>
      <c r="FU5" s="62"/>
      <c r="FV5" s="63"/>
      <c r="FW5" s="64"/>
      <c r="FX5" s="65"/>
      <c r="FY5" s="62"/>
      <c r="FZ5" s="63"/>
      <c r="GA5" s="64"/>
      <c r="GB5" s="65"/>
      <c r="GC5" s="62"/>
      <c r="GD5" s="63"/>
      <c r="GE5" s="64"/>
      <c r="GF5" s="65"/>
      <c r="GG5" s="62"/>
      <c r="GH5" s="63"/>
      <c r="GI5" s="64"/>
      <c r="GJ5" s="65"/>
      <c r="GK5" s="62"/>
      <c r="GL5" s="63"/>
      <c r="GM5" s="64"/>
      <c r="GN5" s="65"/>
      <c r="GO5" s="62"/>
      <c r="GP5" s="63"/>
      <c r="GQ5" s="64"/>
      <c r="GR5" s="65"/>
      <c r="GS5" s="62"/>
      <c r="GT5" s="63"/>
      <c r="GV5" s="39" t="b">
        <f>IF(L5="yes",K5)</f>
        <v>0</v>
      </c>
      <c r="GW5" s="10" t="b">
        <f>IF(P5="yes",O5)</f>
        <v>0</v>
      </c>
      <c r="GX5" s="10" t="b">
        <f>IF(T5="yes",S5)</f>
        <v>0</v>
      </c>
      <c r="GY5" s="10" t="b">
        <f>IF(X5="yes",W5)</f>
        <v>0</v>
      </c>
      <c r="GZ5" s="10" t="b">
        <f>IF(AB5="yes",AA5)</f>
        <v>0</v>
      </c>
      <c r="HA5" s="10" t="b">
        <f>IF(AF5="yes",AE5)</f>
        <v>0</v>
      </c>
      <c r="HB5" s="10" t="b">
        <f>IF(AJ5="yes",AI5)</f>
        <v>0</v>
      </c>
      <c r="HC5" s="10" t="b">
        <f>IF(AN5="yes",AM5)</f>
        <v>0</v>
      </c>
      <c r="HD5" s="10" t="b">
        <f>IF(AR5="yes",AQ5)</f>
        <v>0</v>
      </c>
      <c r="HE5" s="10" t="b">
        <f>IF(AV5="yes",AU5)</f>
        <v>0</v>
      </c>
      <c r="HF5" s="10" t="b">
        <f>IF(AZ5="yes",AY5)</f>
        <v>0</v>
      </c>
      <c r="HG5" s="10" t="b">
        <f>IF(BD5="yes",BC5)</f>
        <v>0</v>
      </c>
      <c r="HH5" s="10" t="b">
        <f>IF(BH5="yes",BG5)</f>
        <v>0</v>
      </c>
      <c r="HI5" s="10" t="b">
        <f>IF(BL5="yes",BK5)</f>
        <v>0</v>
      </c>
      <c r="HJ5" s="10" t="b">
        <f>IF(BP5="yes",BO5)</f>
        <v>0</v>
      </c>
      <c r="HK5" s="10" t="b">
        <f>IF(BT5="yes",BS5)</f>
        <v>0</v>
      </c>
      <c r="HL5" s="10" t="b">
        <f>IF(BX5="yes",BW5)</f>
        <v>0</v>
      </c>
      <c r="HM5" s="10" t="b">
        <f>IF(CB5="yes",CA5)</f>
        <v>0</v>
      </c>
      <c r="HN5" s="10" t="b">
        <f>IF(CF5="yes",CE5)</f>
        <v>0</v>
      </c>
      <c r="HO5" s="10" t="b">
        <f>IF(CJ5="yes",CI5)</f>
        <v>0</v>
      </c>
      <c r="HP5" s="10" t="b">
        <f>IF(CN5="yes",CM5)</f>
        <v>0</v>
      </c>
      <c r="HQ5" s="10" t="b">
        <f>IF(CR5="yes",CQ5)</f>
        <v>0</v>
      </c>
      <c r="HR5" s="10" t="b">
        <f>IF(CV5="yes",CU5)</f>
        <v>0</v>
      </c>
      <c r="HS5" s="10" t="b">
        <f>IF(CZ5="yes",CY5)</f>
        <v>0</v>
      </c>
      <c r="HT5" s="10" t="b">
        <f>IF(DD5="yes",DC5)</f>
        <v>0</v>
      </c>
      <c r="HU5" s="10" t="b">
        <f>IF(DH5="yes",DG5)</f>
        <v>0</v>
      </c>
      <c r="HV5" s="10" t="b">
        <f>IF(DL5="yes",DK5)</f>
        <v>0</v>
      </c>
      <c r="HW5" s="10" t="b">
        <f>IF(DP5="yes",DO5)</f>
        <v>0</v>
      </c>
      <c r="HX5" s="10" t="b">
        <f>IF(DT5="yes",DS5)</f>
        <v>0</v>
      </c>
      <c r="HY5" s="10" t="b">
        <f>IF(DX5="yes",DW5)</f>
        <v>0</v>
      </c>
      <c r="HZ5" s="10" t="b">
        <f>IF(EB5="yes",EA5)</f>
        <v>0</v>
      </c>
      <c r="IA5" s="10" t="b">
        <f>IF(EF5="yes",EE5)</f>
        <v>0</v>
      </c>
      <c r="IB5" s="10" t="b">
        <f>IF(EJ5="yes",EI5)</f>
        <v>0</v>
      </c>
      <c r="IC5" s="10" t="b">
        <f>IF(EN5="yes",EM5)</f>
        <v>0</v>
      </c>
      <c r="ID5" s="10" t="b">
        <f>IF(ER5="yes",EQ5)</f>
        <v>0</v>
      </c>
      <c r="IE5" s="10" t="b">
        <f>IF(EV5="yes",EU5)</f>
        <v>0</v>
      </c>
      <c r="IF5" s="10" t="b">
        <f>IF(EZ5="yes",EY5)</f>
        <v>0</v>
      </c>
      <c r="IG5" s="10" t="b">
        <f>IF(FD5="yes",FC5)</f>
        <v>0</v>
      </c>
      <c r="IH5" s="10" t="b">
        <f>IF(FH5="yes",FG5)</f>
        <v>0</v>
      </c>
      <c r="II5" s="10" t="b">
        <f>IF(FL5="yes",FK5)</f>
        <v>0</v>
      </c>
      <c r="IJ5" s="10" t="b">
        <f>IF(FP5="yes",FO5)</f>
        <v>0</v>
      </c>
      <c r="IK5" s="10" t="b">
        <f>IF(FT5="yes",FS5)</f>
        <v>0</v>
      </c>
      <c r="IL5" s="10" t="b">
        <f>IF(FX5="yes",FW5)</f>
        <v>0</v>
      </c>
      <c r="IM5" s="10" t="b">
        <f>IF(GB5="yes",GA5)</f>
        <v>0</v>
      </c>
      <c r="IN5" s="10" t="b">
        <f>IF(GF5="yes",GE5)</f>
        <v>0</v>
      </c>
      <c r="IO5" s="10" t="b">
        <f>IF(GJ5="yes",GI5)</f>
        <v>0</v>
      </c>
      <c r="IP5" s="10" t="b">
        <f>IF(GN5="yes",GM5)</f>
        <v>0</v>
      </c>
      <c r="IQ5" s="19" t="b">
        <f>IF(GR5="yes",GQ5)</f>
        <v>0</v>
      </c>
    </row>
    <row r="6" spans="1:251" x14ac:dyDescent="0.2">
      <c r="A6" s="9" t="s">
        <v>410</v>
      </c>
      <c r="B6" s="11" t="str">
        <f>B5</f>
        <v>kg/kWh</v>
      </c>
      <c r="C6" s="11">
        <f>C5</f>
        <v>2015</v>
      </c>
      <c r="D6" s="50">
        <f t="shared" ref="D6:D10" si="0">IF(H6&lt;&gt;0,AVERAGE(GV6:IQ6),-999)</f>
        <v>0.14031363636363636</v>
      </c>
      <c r="E6" s="50">
        <f t="shared" ref="E6:E10" si="1">IF(H6&lt;&gt;0,MEDIAN(GV6:IQ6),-999)</f>
        <v>0.1245</v>
      </c>
      <c r="F6" s="50">
        <f t="shared" ref="F6:F10" si="2">IF(H6&lt;&gt;0,MIN(GV6:IQ6),-999)</f>
        <v>6.9000000000000006E-2</v>
      </c>
      <c r="G6" s="50">
        <f t="shared" ref="G6:G10" si="3">IF(H6&lt;&gt;0,MAX(GV6:IQ6),-999)</f>
        <v>0.33800000000000002</v>
      </c>
      <c r="H6" s="18">
        <f t="shared" ref="H6:H10" si="4">COUNT(GV6:IQ6)</f>
        <v>22</v>
      </c>
      <c r="I6" s="16" t="e">
        <f>IF(H6&lt;&gt;0,PERCENTILE(GV6:IQ6,#REF!),-999)</f>
        <v>#REF!</v>
      </c>
      <c r="J6" s="17" t="e">
        <f>IF(H6&lt;&gt;0,PERCENTILE(GV6:IQ6,#REF!),-999)</f>
        <v>#REF!</v>
      </c>
      <c r="K6" s="50">
        <v>0.33800000000000002</v>
      </c>
      <c r="L6" s="16" t="s">
        <v>8</v>
      </c>
      <c r="M6" s="62">
        <v>2011</v>
      </c>
      <c r="N6" s="63"/>
      <c r="O6" s="50">
        <v>0.18</v>
      </c>
      <c r="P6" s="16" t="s">
        <v>8</v>
      </c>
      <c r="Q6" s="62">
        <v>2010</v>
      </c>
      <c r="R6" s="63"/>
      <c r="S6" s="50">
        <v>0.10100000000000001</v>
      </c>
      <c r="T6" s="16" t="s">
        <v>8</v>
      </c>
      <c r="U6" s="62">
        <v>2011</v>
      </c>
      <c r="V6" s="63"/>
      <c r="W6" s="64">
        <v>0.16</v>
      </c>
      <c r="X6" s="65" t="s">
        <v>8</v>
      </c>
      <c r="Y6" s="62">
        <v>2017</v>
      </c>
      <c r="Z6" s="63"/>
      <c r="AA6" s="64">
        <v>6.9000000000000006E-2</v>
      </c>
      <c r="AB6" s="65" t="s">
        <v>8</v>
      </c>
      <c r="AC6" s="62">
        <v>2014</v>
      </c>
      <c r="AD6" s="63"/>
      <c r="AE6" s="64">
        <v>0.17499999999999999</v>
      </c>
      <c r="AF6" s="65" t="s">
        <v>8</v>
      </c>
      <c r="AG6" s="62">
        <v>2015</v>
      </c>
      <c r="AH6" s="63"/>
      <c r="AI6" s="64">
        <v>0.22</v>
      </c>
      <c r="AJ6" s="65" t="s">
        <v>8</v>
      </c>
      <c r="AK6" s="62">
        <v>2012</v>
      </c>
      <c r="AL6" s="63" t="s">
        <v>408</v>
      </c>
      <c r="AM6" s="64">
        <v>0.15</v>
      </c>
      <c r="AN6" s="65" t="s">
        <v>8</v>
      </c>
      <c r="AO6" s="62">
        <v>2012</v>
      </c>
      <c r="AP6" s="63" t="s">
        <v>409</v>
      </c>
      <c r="AQ6" s="64"/>
      <c r="AR6" s="65"/>
      <c r="AS6" s="62"/>
      <c r="AT6" s="63"/>
      <c r="AU6" s="64">
        <v>0.1</v>
      </c>
      <c r="AV6" s="65" t="s">
        <v>8</v>
      </c>
      <c r="AW6" s="62">
        <v>2018</v>
      </c>
      <c r="AX6" s="63"/>
      <c r="AY6" s="64">
        <v>0.11600000000000001</v>
      </c>
      <c r="AZ6" s="65" t="s">
        <v>8</v>
      </c>
      <c r="BA6" s="62">
        <v>2018</v>
      </c>
      <c r="BB6" s="63"/>
      <c r="BC6" s="64">
        <v>9.4700000000000006E-2</v>
      </c>
      <c r="BD6" s="65" t="s">
        <v>8</v>
      </c>
      <c r="BE6" s="62">
        <v>2016</v>
      </c>
      <c r="BF6" s="63"/>
      <c r="BG6" s="64">
        <v>0.107</v>
      </c>
      <c r="BH6" s="65" t="s">
        <v>8</v>
      </c>
      <c r="BI6" s="62">
        <v>2016</v>
      </c>
      <c r="BJ6" s="63"/>
      <c r="BK6" s="64">
        <v>0.11899999999999999</v>
      </c>
      <c r="BL6" s="65" t="s">
        <v>8</v>
      </c>
      <c r="BM6" s="62">
        <v>2014</v>
      </c>
      <c r="BN6" s="63"/>
      <c r="BO6" s="64">
        <v>0.20530000000000001</v>
      </c>
      <c r="BP6" s="65" t="s">
        <v>8</v>
      </c>
      <c r="BQ6" s="62">
        <v>2012</v>
      </c>
      <c r="BR6" s="63" t="s">
        <v>439</v>
      </c>
      <c r="BS6" s="64">
        <v>0.17100000000000001</v>
      </c>
      <c r="BT6" s="65" t="s">
        <v>8</v>
      </c>
      <c r="BU6" s="62">
        <v>2018</v>
      </c>
      <c r="BV6" s="63" t="s">
        <v>428</v>
      </c>
      <c r="BW6" s="64">
        <v>0.13300000000000001</v>
      </c>
      <c r="BX6" s="65" t="s">
        <v>8</v>
      </c>
      <c r="BY6" s="62">
        <v>2018</v>
      </c>
      <c r="BZ6" s="63" t="s">
        <v>440</v>
      </c>
      <c r="CA6" s="64">
        <v>0.129</v>
      </c>
      <c r="CB6" s="65" t="s">
        <v>8</v>
      </c>
      <c r="CC6" s="62">
        <v>2018</v>
      </c>
      <c r="CD6" s="63" t="s">
        <v>69</v>
      </c>
      <c r="CE6" s="64">
        <v>0.08</v>
      </c>
      <c r="CF6" s="65" t="s">
        <v>8</v>
      </c>
      <c r="CG6" s="62">
        <v>2019</v>
      </c>
      <c r="CH6" s="63"/>
      <c r="CI6" s="64">
        <v>0.12</v>
      </c>
      <c r="CJ6" s="65" t="s">
        <v>8</v>
      </c>
      <c r="CK6" s="62">
        <v>2020</v>
      </c>
      <c r="CL6" s="63"/>
      <c r="CM6" s="65">
        <v>9.98E-2</v>
      </c>
      <c r="CN6" s="65" t="s">
        <v>8</v>
      </c>
      <c r="CO6" s="62">
        <v>2020</v>
      </c>
      <c r="CP6" s="63"/>
      <c r="CQ6" s="65"/>
      <c r="CR6" s="65"/>
      <c r="CS6" s="62"/>
      <c r="CT6" s="63"/>
      <c r="CU6" s="64">
        <v>0.12909999999999999</v>
      </c>
      <c r="CV6" s="65" t="s">
        <v>8</v>
      </c>
      <c r="CW6" s="62">
        <v>2013</v>
      </c>
      <c r="CX6" s="63"/>
      <c r="CY6" s="64">
        <v>0.09</v>
      </c>
      <c r="CZ6" s="65" t="s">
        <v>8</v>
      </c>
      <c r="DA6" s="62">
        <v>2013</v>
      </c>
      <c r="DB6" s="63"/>
      <c r="DC6" s="64">
        <v>9.3899999999999997E-2</v>
      </c>
      <c r="DD6" s="65" t="s">
        <v>99</v>
      </c>
      <c r="DE6" s="62">
        <v>2013</v>
      </c>
      <c r="DF6" s="63" t="s">
        <v>525</v>
      </c>
      <c r="DG6" s="64">
        <v>9.2299999999999993E-2</v>
      </c>
      <c r="DH6" s="65" t="s">
        <v>99</v>
      </c>
      <c r="DI6" s="62">
        <v>2013</v>
      </c>
      <c r="DJ6" s="63" t="s">
        <v>525</v>
      </c>
      <c r="DK6" s="64"/>
      <c r="DL6" s="65"/>
      <c r="DM6" s="62"/>
      <c r="DN6" s="63"/>
      <c r="DO6" s="64"/>
      <c r="DP6" s="65"/>
      <c r="DQ6" s="62"/>
      <c r="DR6" s="63"/>
      <c r="DS6" s="64"/>
      <c r="DT6" s="65"/>
      <c r="DU6" s="62"/>
      <c r="DV6" s="63"/>
      <c r="DW6" s="64"/>
      <c r="DX6" s="65"/>
      <c r="DY6" s="62"/>
      <c r="DZ6" s="63"/>
      <c r="EA6" s="64"/>
      <c r="EB6" s="65"/>
      <c r="EC6" s="62"/>
      <c r="ED6" s="63"/>
      <c r="EE6" s="64"/>
      <c r="EF6" s="65"/>
      <c r="EG6" s="62"/>
      <c r="EH6" s="63"/>
      <c r="EI6" s="64"/>
      <c r="EJ6" s="65"/>
      <c r="EK6" s="62"/>
      <c r="EL6" s="63"/>
      <c r="EM6" s="64"/>
      <c r="EN6" s="65"/>
      <c r="EO6" s="62"/>
      <c r="EP6" s="65"/>
      <c r="EQ6" s="64"/>
      <c r="ER6" s="65"/>
      <c r="ES6" s="62"/>
      <c r="ET6" s="63"/>
      <c r="EU6" s="64"/>
      <c r="EV6" s="65"/>
      <c r="EW6" s="62"/>
      <c r="EX6" s="63"/>
      <c r="EY6" s="64"/>
      <c r="EZ6" s="65"/>
      <c r="FA6" s="62"/>
      <c r="FB6" s="63"/>
      <c r="FC6" s="64"/>
      <c r="FD6" s="65"/>
      <c r="FE6" s="62"/>
      <c r="FF6" s="63"/>
      <c r="FG6" s="64"/>
      <c r="FH6" s="65"/>
      <c r="FI6" s="62"/>
      <c r="FJ6" s="63"/>
      <c r="FK6" s="64"/>
      <c r="FL6" s="65"/>
      <c r="FM6" s="62"/>
      <c r="FN6" s="63"/>
      <c r="FO6" s="64"/>
      <c r="FP6" s="65"/>
      <c r="FQ6" s="62"/>
      <c r="FR6" s="63"/>
      <c r="FS6" s="64"/>
      <c r="FT6" s="65"/>
      <c r="FU6" s="62"/>
      <c r="FV6" s="63"/>
      <c r="FW6" s="64"/>
      <c r="FX6" s="65"/>
      <c r="FY6" s="62"/>
      <c r="FZ6" s="63"/>
      <c r="GA6" s="64"/>
      <c r="GB6" s="65"/>
      <c r="GC6" s="62"/>
      <c r="GD6" s="63"/>
      <c r="GE6" s="64"/>
      <c r="GF6" s="65"/>
      <c r="GG6" s="62"/>
      <c r="GH6" s="63"/>
      <c r="GI6" s="64"/>
      <c r="GJ6" s="65"/>
      <c r="GK6" s="62"/>
      <c r="GL6" s="63"/>
      <c r="GM6" s="64"/>
      <c r="GN6" s="65"/>
      <c r="GO6" s="62"/>
      <c r="GP6" s="63"/>
      <c r="GQ6" s="64"/>
      <c r="GR6" s="65"/>
      <c r="GS6" s="62"/>
      <c r="GT6" s="63"/>
      <c r="GV6" s="39">
        <f t="shared" ref="GV6:GV10" si="5">IF(L6="yes",K6)</f>
        <v>0.33800000000000002</v>
      </c>
      <c r="GW6" s="10">
        <f t="shared" ref="GW6:GW10" si="6">IF(P6="yes",O6)</f>
        <v>0.18</v>
      </c>
      <c r="GX6" s="10">
        <f t="shared" ref="GX6:GX10" si="7">IF(T6="yes",S6)</f>
        <v>0.10100000000000001</v>
      </c>
      <c r="GY6" s="10">
        <f t="shared" ref="GY6:GY10" si="8">IF(X6="yes",W6)</f>
        <v>0.16</v>
      </c>
      <c r="GZ6" s="10">
        <f t="shared" ref="GZ6:GZ10" si="9">IF(AB6="yes",AA6)</f>
        <v>6.9000000000000006E-2</v>
      </c>
      <c r="HA6" s="10">
        <f t="shared" ref="HA6:HA10" si="10">IF(AF6="yes",AE6)</f>
        <v>0.17499999999999999</v>
      </c>
      <c r="HB6" s="10">
        <f t="shared" ref="HB6:HB10" si="11">IF(AJ6="yes",AI6)</f>
        <v>0.22</v>
      </c>
      <c r="HC6" s="10">
        <f t="shared" ref="HC6:HC10" si="12">IF(AN6="yes",AM6)</f>
        <v>0.15</v>
      </c>
      <c r="HD6" s="10" t="b">
        <f t="shared" ref="HD6:HD10" si="13">IF(AR6="yes",AQ6)</f>
        <v>0</v>
      </c>
      <c r="HE6" s="10">
        <f t="shared" ref="HE6:HE10" si="14">IF(AV6="yes",AU6)</f>
        <v>0.1</v>
      </c>
      <c r="HF6" s="10">
        <f t="shared" ref="HF6:HF10" si="15">IF(AZ6="yes",AY6)</f>
        <v>0.11600000000000001</v>
      </c>
      <c r="HG6" s="10">
        <f t="shared" ref="HG6:HG10" si="16">IF(BD6="yes",BC6)</f>
        <v>9.4700000000000006E-2</v>
      </c>
      <c r="HH6" s="10">
        <f t="shared" ref="HH6:HH10" si="17">IF(BH6="yes",BG6)</f>
        <v>0.107</v>
      </c>
      <c r="HI6" s="10">
        <f t="shared" ref="HI6:HI10" si="18">IF(BL6="yes",BK6)</f>
        <v>0.11899999999999999</v>
      </c>
      <c r="HJ6" s="10">
        <f t="shared" ref="HJ6:HJ10" si="19">IF(BP6="yes",BO6)</f>
        <v>0.20530000000000001</v>
      </c>
      <c r="HK6" s="10">
        <f t="shared" ref="HK6:HK10" si="20">IF(BT6="yes",BS6)</f>
        <v>0.17100000000000001</v>
      </c>
      <c r="HL6" s="10">
        <f t="shared" ref="HL6:HL10" si="21">IF(BX6="yes",BW6)</f>
        <v>0.13300000000000001</v>
      </c>
      <c r="HM6" s="10">
        <f t="shared" ref="HM6:HM10" si="22">IF(CB6="yes",CA6)</f>
        <v>0.129</v>
      </c>
      <c r="HN6" s="10">
        <f t="shared" ref="HN6:HN10" si="23">IF(CF6="yes",CE6)</f>
        <v>0.08</v>
      </c>
      <c r="HO6" s="10">
        <f t="shared" ref="HO6:HO10" si="24">IF(CJ6="yes",CI6)</f>
        <v>0.12</v>
      </c>
      <c r="HP6" s="10">
        <f t="shared" ref="HP6:HP10" si="25">IF(CN6="yes",CM6)</f>
        <v>9.98E-2</v>
      </c>
      <c r="HQ6" s="10" t="b">
        <f t="shared" ref="HQ6:HQ10" si="26">IF(CR6="yes",CQ6)</f>
        <v>0</v>
      </c>
      <c r="HR6" s="10">
        <f t="shared" ref="HR6:HR10" si="27">IF(CV6="yes",CU6)</f>
        <v>0.12909999999999999</v>
      </c>
      <c r="HS6" s="10">
        <f t="shared" ref="HS6:HS10" si="28">IF(CZ6="yes",CY6)</f>
        <v>0.09</v>
      </c>
      <c r="HT6" s="10" t="b">
        <f t="shared" ref="HT6:HT10" si="29">IF(DD6="yes",DC6)</f>
        <v>0</v>
      </c>
      <c r="HU6" s="10" t="b">
        <f t="shared" ref="HU6:HU10" si="30">IF(DH6="yes",DG6)</f>
        <v>0</v>
      </c>
      <c r="HV6" s="10" t="b">
        <f t="shared" ref="HV6:HV10" si="31">IF(DL6="yes",DK6)</f>
        <v>0</v>
      </c>
      <c r="HW6" s="10" t="b">
        <f t="shared" ref="HW6:HW10" si="32">IF(DP6="yes",DO6)</f>
        <v>0</v>
      </c>
      <c r="HX6" s="10" t="b">
        <f t="shared" ref="HX6:HX10" si="33">IF(DT6="yes",DS6)</f>
        <v>0</v>
      </c>
      <c r="HY6" s="10" t="b">
        <f t="shared" ref="HY6:HY10" si="34">IF(DX6="yes",DW6)</f>
        <v>0</v>
      </c>
      <c r="HZ6" s="10" t="b">
        <f t="shared" ref="HZ6:HZ10" si="35">IF(EB6="yes",EA6)</f>
        <v>0</v>
      </c>
      <c r="IA6" s="10" t="b">
        <f t="shared" ref="IA6:IA10" si="36">IF(EF6="yes",EE6)</f>
        <v>0</v>
      </c>
      <c r="IB6" s="10" t="b">
        <f t="shared" ref="IB6:IB10" si="37">IF(EJ6="yes",EI6)</f>
        <v>0</v>
      </c>
      <c r="IC6" s="10" t="b">
        <f t="shared" ref="IC6:IC10" si="38">IF(EN6="yes",EM6)</f>
        <v>0</v>
      </c>
      <c r="ID6" s="10" t="b">
        <f t="shared" ref="ID6:ID10" si="39">IF(ER6="yes",EQ6)</f>
        <v>0</v>
      </c>
      <c r="IE6" s="10" t="b">
        <f t="shared" ref="IE6:IE10" si="40">IF(EV6="yes",EU6)</f>
        <v>0</v>
      </c>
      <c r="IF6" s="10" t="b">
        <f t="shared" ref="IF6:IF10" si="41">IF(EZ6="yes",EY6)</f>
        <v>0</v>
      </c>
      <c r="IG6" s="10" t="b">
        <f t="shared" ref="IG6:IG10" si="42">IF(FD6="yes",FC6)</f>
        <v>0</v>
      </c>
      <c r="IH6" s="10" t="b">
        <f t="shared" ref="IH6:IH10" si="43">IF(FH6="yes",FG6)</f>
        <v>0</v>
      </c>
      <c r="II6" s="10" t="b">
        <f t="shared" ref="II6:II10" si="44">IF(FL6="yes",FK6)</f>
        <v>0</v>
      </c>
      <c r="IJ6" s="10" t="b">
        <f t="shared" ref="IJ6:IJ10" si="45">IF(FP6="yes",FO6)</f>
        <v>0</v>
      </c>
      <c r="IK6" s="10" t="b">
        <f t="shared" ref="IK6:IK10" si="46">IF(FT6="yes",FS6)</f>
        <v>0</v>
      </c>
      <c r="IL6" s="10" t="b">
        <f t="shared" ref="IL6:IL10" si="47">IF(FX6="yes",FW6)</f>
        <v>0</v>
      </c>
      <c r="IM6" s="10" t="b">
        <f t="shared" ref="IM6:IM10" si="48">IF(GB6="yes",GA6)</f>
        <v>0</v>
      </c>
      <c r="IN6" s="10" t="b">
        <f t="shared" ref="IN6:IN10" si="49">IF(GF6="yes",GE6)</f>
        <v>0</v>
      </c>
      <c r="IO6" s="10" t="b">
        <f t="shared" ref="IO6:IO10" si="50">IF(GJ6="yes",GI6)</f>
        <v>0</v>
      </c>
      <c r="IP6" s="10" t="b">
        <f t="shared" ref="IP6:IP10" si="51">IF(GN6="yes",GM6)</f>
        <v>0</v>
      </c>
      <c r="IQ6" s="19" t="b">
        <f t="shared" ref="IQ6:IQ10" si="52">IF(GR6="yes",GQ6)</f>
        <v>0</v>
      </c>
    </row>
    <row r="7" spans="1:251" x14ac:dyDescent="0.2">
      <c r="A7" s="9" t="s">
        <v>411</v>
      </c>
      <c r="B7" s="11" t="str">
        <f t="shared" ref="B7:B10" si="53">B6</f>
        <v>kg/kWh</v>
      </c>
      <c r="C7" s="11">
        <f t="shared" ref="C7:C10" si="54">C6</f>
        <v>2015</v>
      </c>
      <c r="D7" s="50">
        <f t="shared" si="0"/>
        <v>-999</v>
      </c>
      <c r="E7" s="50">
        <f t="shared" si="1"/>
        <v>-999</v>
      </c>
      <c r="F7" s="50">
        <f t="shared" si="2"/>
        <v>-999</v>
      </c>
      <c r="G7" s="50">
        <f t="shared" si="3"/>
        <v>-999</v>
      </c>
      <c r="H7" s="18">
        <f t="shared" si="4"/>
        <v>0</v>
      </c>
      <c r="I7" s="16">
        <f>IF(H7&lt;&gt;0,PERCENTILE(GV7:IQ7,#REF!),-999)</f>
        <v>-999</v>
      </c>
      <c r="J7" s="17">
        <f>IF(H7&lt;&gt;0,PERCENTILE(GV7:IQ7,#REF!),-999)</f>
        <v>-999</v>
      </c>
      <c r="K7" s="64"/>
      <c r="L7" s="65"/>
      <c r="M7" s="62"/>
      <c r="N7" s="63"/>
      <c r="O7" s="64"/>
      <c r="P7" s="65"/>
      <c r="Q7" s="62"/>
      <c r="R7" s="63"/>
      <c r="S7" s="64"/>
      <c r="T7" s="65"/>
      <c r="U7" s="62"/>
      <c r="V7" s="63"/>
      <c r="W7" s="64"/>
      <c r="X7" s="65"/>
      <c r="Y7" s="62"/>
      <c r="Z7" s="63"/>
      <c r="AA7" s="64"/>
      <c r="AB7" s="65"/>
      <c r="AC7" s="62"/>
      <c r="AD7" s="63"/>
      <c r="AE7" s="64"/>
      <c r="AF7" s="65"/>
      <c r="AG7" s="62"/>
      <c r="AH7" s="63"/>
      <c r="AI7" s="64"/>
      <c r="AJ7" s="65"/>
      <c r="AK7" s="62"/>
      <c r="AL7" s="63"/>
      <c r="AM7" s="64"/>
      <c r="AN7" s="65"/>
      <c r="AO7" s="62"/>
      <c r="AP7" s="63"/>
      <c r="AQ7" s="64"/>
      <c r="AR7" s="65"/>
      <c r="AS7" s="62"/>
      <c r="AT7" s="63"/>
      <c r="AU7" s="64"/>
      <c r="AV7" s="65"/>
      <c r="AW7" s="62"/>
      <c r="AX7" s="63"/>
      <c r="AY7" s="64"/>
      <c r="AZ7" s="65"/>
      <c r="BA7" s="62"/>
      <c r="BB7" s="63"/>
      <c r="BC7" s="64"/>
      <c r="BD7" s="65"/>
      <c r="BE7" s="62"/>
      <c r="BF7" s="63"/>
      <c r="BG7" s="64"/>
      <c r="BH7" s="65"/>
      <c r="BI7" s="62"/>
      <c r="BJ7" s="63"/>
      <c r="BK7" s="65"/>
      <c r="BL7" s="65"/>
      <c r="BM7" s="65"/>
      <c r="BN7" s="63"/>
      <c r="BO7" s="65"/>
      <c r="BP7" s="65"/>
      <c r="BQ7" s="65"/>
      <c r="BR7" s="63"/>
      <c r="BS7" s="64"/>
      <c r="BT7" s="65"/>
      <c r="BU7" s="62"/>
      <c r="BV7" s="63"/>
      <c r="BW7" s="64"/>
      <c r="BX7" s="65"/>
      <c r="BY7" s="62"/>
      <c r="BZ7" s="63"/>
      <c r="CA7" s="64"/>
      <c r="CB7" s="65"/>
      <c r="CC7" s="62"/>
      <c r="CD7" s="63"/>
      <c r="CE7" s="64"/>
      <c r="CF7" s="65"/>
      <c r="CG7" s="62"/>
      <c r="CH7" s="63"/>
      <c r="CI7" s="64"/>
      <c r="CJ7" s="65"/>
      <c r="CK7" s="62"/>
      <c r="CL7" s="63"/>
      <c r="CM7" s="65"/>
      <c r="CN7" s="65"/>
      <c r="CO7" s="62"/>
      <c r="CP7" s="63"/>
      <c r="CQ7" s="64"/>
      <c r="CR7" s="65"/>
      <c r="CS7" s="62"/>
      <c r="CT7" s="63"/>
      <c r="CU7" s="64"/>
      <c r="CV7" s="65"/>
      <c r="CW7" s="62"/>
      <c r="CX7" s="63"/>
      <c r="CY7" s="64"/>
      <c r="CZ7" s="65"/>
      <c r="DA7" s="62"/>
      <c r="DB7" s="63"/>
      <c r="DC7" s="64"/>
      <c r="DD7" s="65"/>
      <c r="DE7" s="62"/>
      <c r="DF7" s="63"/>
      <c r="DG7" s="64"/>
      <c r="DH7" s="65"/>
      <c r="DI7" s="62"/>
      <c r="DJ7" s="63"/>
      <c r="DK7" s="64"/>
      <c r="DL7" s="65"/>
      <c r="DM7" s="62"/>
      <c r="DN7" s="63"/>
      <c r="DO7" s="64"/>
      <c r="DP7" s="65"/>
      <c r="DQ7" s="62"/>
      <c r="DR7" s="63"/>
      <c r="DS7" s="64"/>
      <c r="DT7" s="65"/>
      <c r="DU7" s="62"/>
      <c r="DV7" s="63"/>
      <c r="DW7" s="64"/>
      <c r="DX7" s="65"/>
      <c r="DY7" s="62"/>
      <c r="DZ7" s="63"/>
      <c r="EA7" s="64"/>
      <c r="EB7" s="65"/>
      <c r="EC7" s="62"/>
      <c r="ED7" s="63"/>
      <c r="EE7" s="64"/>
      <c r="EF7" s="65"/>
      <c r="EG7" s="62"/>
      <c r="EH7" s="63"/>
      <c r="EI7" s="64"/>
      <c r="EJ7" s="65"/>
      <c r="EK7" s="62"/>
      <c r="EL7" s="63"/>
      <c r="EM7" s="64"/>
      <c r="EN7" s="65"/>
      <c r="EO7" s="62"/>
      <c r="EP7" s="65"/>
      <c r="EQ7" s="64"/>
      <c r="ER7" s="65"/>
      <c r="ES7" s="62"/>
      <c r="ET7" s="63"/>
      <c r="EU7" s="64"/>
      <c r="EV7" s="65"/>
      <c r="EW7" s="62"/>
      <c r="EX7" s="63"/>
      <c r="EY7" s="64"/>
      <c r="EZ7" s="65"/>
      <c r="FA7" s="62"/>
      <c r="FB7" s="63"/>
      <c r="FC7" s="64"/>
      <c r="FD7" s="65"/>
      <c r="FE7" s="62"/>
      <c r="FF7" s="63"/>
      <c r="FG7" s="64"/>
      <c r="FH7" s="65"/>
      <c r="FI7" s="62"/>
      <c r="FJ7" s="63"/>
      <c r="FK7" s="64"/>
      <c r="FL7" s="65"/>
      <c r="FM7" s="62"/>
      <c r="FN7" s="63"/>
      <c r="FO7" s="64"/>
      <c r="FP7" s="65"/>
      <c r="FQ7" s="62"/>
      <c r="FR7" s="63"/>
      <c r="FS7" s="64"/>
      <c r="FT7" s="65"/>
      <c r="FU7" s="62"/>
      <c r="FV7" s="63"/>
      <c r="FW7" s="64"/>
      <c r="FX7" s="65"/>
      <c r="FY7" s="62"/>
      <c r="FZ7" s="63"/>
      <c r="GA7" s="64"/>
      <c r="GB7" s="65"/>
      <c r="GC7" s="62"/>
      <c r="GD7" s="63"/>
      <c r="GE7" s="64"/>
      <c r="GF7" s="65"/>
      <c r="GG7" s="62"/>
      <c r="GH7" s="63"/>
      <c r="GI7" s="64"/>
      <c r="GJ7" s="65"/>
      <c r="GK7" s="62"/>
      <c r="GL7" s="63"/>
      <c r="GM7" s="64"/>
      <c r="GN7" s="65"/>
      <c r="GO7" s="62"/>
      <c r="GP7" s="63"/>
      <c r="GQ7" s="64"/>
      <c r="GR7" s="65"/>
      <c r="GS7" s="62"/>
      <c r="GT7" s="63"/>
      <c r="GV7" s="39" t="b">
        <f t="shared" si="5"/>
        <v>0</v>
      </c>
      <c r="GW7" s="10" t="b">
        <f t="shared" si="6"/>
        <v>0</v>
      </c>
      <c r="GX7" s="10" t="b">
        <f t="shared" si="7"/>
        <v>0</v>
      </c>
      <c r="GY7" s="10" t="b">
        <f t="shared" si="8"/>
        <v>0</v>
      </c>
      <c r="GZ7" s="10" t="b">
        <f t="shared" si="9"/>
        <v>0</v>
      </c>
      <c r="HA7" s="10" t="b">
        <f t="shared" si="10"/>
        <v>0</v>
      </c>
      <c r="HB7" s="10" t="b">
        <f t="shared" si="11"/>
        <v>0</v>
      </c>
      <c r="HC7" s="10" t="b">
        <f t="shared" si="12"/>
        <v>0</v>
      </c>
      <c r="HD7" s="10" t="b">
        <f t="shared" si="13"/>
        <v>0</v>
      </c>
      <c r="HE7" s="10" t="b">
        <f t="shared" si="14"/>
        <v>0</v>
      </c>
      <c r="HF7" s="10" t="b">
        <f t="shared" si="15"/>
        <v>0</v>
      </c>
      <c r="HG7" s="10" t="b">
        <f t="shared" si="16"/>
        <v>0</v>
      </c>
      <c r="HH7" s="10" t="b">
        <f t="shared" si="17"/>
        <v>0</v>
      </c>
      <c r="HI7" s="10" t="b">
        <f t="shared" si="18"/>
        <v>0</v>
      </c>
      <c r="HJ7" s="10" t="b">
        <f t="shared" si="19"/>
        <v>0</v>
      </c>
      <c r="HK7" s="10" t="b">
        <f t="shared" si="20"/>
        <v>0</v>
      </c>
      <c r="HL7" s="10" t="b">
        <f t="shared" si="21"/>
        <v>0</v>
      </c>
      <c r="HM7" s="10" t="b">
        <f t="shared" si="22"/>
        <v>0</v>
      </c>
      <c r="HN7" s="10" t="b">
        <f t="shared" si="23"/>
        <v>0</v>
      </c>
      <c r="HO7" s="10" t="b">
        <f t="shared" si="24"/>
        <v>0</v>
      </c>
      <c r="HP7" s="10" t="b">
        <f t="shared" si="25"/>
        <v>0</v>
      </c>
      <c r="HQ7" s="10" t="b">
        <f t="shared" si="26"/>
        <v>0</v>
      </c>
      <c r="HR7" s="10" t="b">
        <f t="shared" si="27"/>
        <v>0</v>
      </c>
      <c r="HS7" s="10" t="b">
        <f t="shared" si="28"/>
        <v>0</v>
      </c>
      <c r="HT7" s="10" t="b">
        <f t="shared" si="29"/>
        <v>0</v>
      </c>
      <c r="HU7" s="10" t="b">
        <f t="shared" si="30"/>
        <v>0</v>
      </c>
      <c r="HV7" s="10" t="b">
        <f t="shared" si="31"/>
        <v>0</v>
      </c>
      <c r="HW7" s="10" t="b">
        <f t="shared" si="32"/>
        <v>0</v>
      </c>
      <c r="HX7" s="10" t="b">
        <f t="shared" si="33"/>
        <v>0</v>
      </c>
      <c r="HY7" s="10" t="b">
        <f t="shared" si="34"/>
        <v>0</v>
      </c>
      <c r="HZ7" s="10" t="b">
        <f t="shared" si="35"/>
        <v>0</v>
      </c>
      <c r="IA7" s="10" t="b">
        <f t="shared" si="36"/>
        <v>0</v>
      </c>
      <c r="IB7" s="10" t="b">
        <f t="shared" si="37"/>
        <v>0</v>
      </c>
      <c r="IC7" s="10" t="b">
        <f t="shared" si="38"/>
        <v>0</v>
      </c>
      <c r="ID7" s="10" t="b">
        <f t="shared" si="39"/>
        <v>0</v>
      </c>
      <c r="IE7" s="10" t="b">
        <f t="shared" si="40"/>
        <v>0</v>
      </c>
      <c r="IF7" s="10" t="b">
        <f t="shared" si="41"/>
        <v>0</v>
      </c>
      <c r="IG7" s="10" t="b">
        <f t="shared" si="42"/>
        <v>0</v>
      </c>
      <c r="IH7" s="10" t="b">
        <f t="shared" si="43"/>
        <v>0</v>
      </c>
      <c r="II7" s="10" t="b">
        <f t="shared" si="44"/>
        <v>0</v>
      </c>
      <c r="IJ7" s="10" t="b">
        <f t="shared" si="45"/>
        <v>0</v>
      </c>
      <c r="IK7" s="10" t="b">
        <f t="shared" si="46"/>
        <v>0</v>
      </c>
      <c r="IL7" s="10" t="b">
        <f t="shared" si="47"/>
        <v>0</v>
      </c>
      <c r="IM7" s="10" t="b">
        <f t="shared" si="48"/>
        <v>0</v>
      </c>
      <c r="IN7" s="10" t="b">
        <f t="shared" si="49"/>
        <v>0</v>
      </c>
      <c r="IO7" s="10" t="b">
        <f t="shared" si="50"/>
        <v>0</v>
      </c>
      <c r="IP7" s="10" t="b">
        <f t="shared" si="51"/>
        <v>0</v>
      </c>
      <c r="IQ7" s="19" t="b">
        <f t="shared" si="52"/>
        <v>0</v>
      </c>
    </row>
    <row r="8" spans="1:251" x14ac:dyDescent="0.2">
      <c r="A8" s="9" t="s">
        <v>97</v>
      </c>
      <c r="B8" s="11" t="str">
        <f t="shared" si="53"/>
        <v>kg/kWh</v>
      </c>
      <c r="C8" s="11">
        <f t="shared" si="54"/>
        <v>2015</v>
      </c>
      <c r="D8" s="50">
        <f t="shared" si="0"/>
        <v>6.4500000000000002E-2</v>
      </c>
      <c r="E8" s="50">
        <f t="shared" si="1"/>
        <v>6.4500000000000002E-2</v>
      </c>
      <c r="F8" s="50">
        <f t="shared" si="2"/>
        <v>8.9999999999999993E-3</v>
      </c>
      <c r="G8" s="50">
        <f t="shared" si="3"/>
        <v>0.12</v>
      </c>
      <c r="H8" s="18">
        <f t="shared" si="4"/>
        <v>2</v>
      </c>
      <c r="I8" s="16" t="e">
        <f>IF(H8&lt;&gt;0,PERCENTILE(GV8:IQ8,#REF!),-999)</f>
        <v>#REF!</v>
      </c>
      <c r="J8" s="17" t="e">
        <f>IF(H8&lt;&gt;0,PERCENTILE(GV8:IQ8,#REF!),-999)</f>
        <v>#REF!</v>
      </c>
      <c r="K8" s="50">
        <v>8.9999999999999993E-3</v>
      </c>
      <c r="L8" s="16" t="s">
        <v>8</v>
      </c>
      <c r="M8" s="62">
        <v>2011</v>
      </c>
      <c r="N8" s="63"/>
      <c r="O8" s="50">
        <v>0.12</v>
      </c>
      <c r="P8" s="16" t="s">
        <v>8</v>
      </c>
      <c r="Q8" s="62">
        <v>2010</v>
      </c>
      <c r="R8" s="63"/>
      <c r="S8" s="64"/>
      <c r="T8" s="65"/>
      <c r="U8" s="62"/>
      <c r="V8" s="63"/>
      <c r="W8" s="64"/>
      <c r="X8" s="65"/>
      <c r="Y8" s="62"/>
      <c r="Z8" s="63"/>
      <c r="AA8" s="64"/>
      <c r="AB8" s="65"/>
      <c r="AC8" s="62"/>
      <c r="AD8" s="63"/>
      <c r="AE8" s="64"/>
      <c r="AF8" s="65"/>
      <c r="AG8" s="62"/>
      <c r="AH8" s="63"/>
      <c r="AI8" s="64"/>
      <c r="AJ8" s="65"/>
      <c r="AK8" s="62"/>
      <c r="AL8" s="63"/>
      <c r="AM8" s="64"/>
      <c r="AN8" s="65"/>
      <c r="AO8" s="62"/>
      <c r="AP8" s="63"/>
      <c r="AQ8" s="64"/>
      <c r="AR8" s="65"/>
      <c r="AS8" s="62"/>
      <c r="AT8" s="63"/>
      <c r="AU8" s="64"/>
      <c r="AV8" s="65"/>
      <c r="AW8" s="62"/>
      <c r="AX8" s="63"/>
      <c r="AY8" s="64"/>
      <c r="AZ8" s="65"/>
      <c r="BA8" s="62"/>
      <c r="BB8" s="63"/>
      <c r="BC8" s="64"/>
      <c r="BD8" s="65"/>
      <c r="BE8" s="62"/>
      <c r="BF8" s="63"/>
      <c r="BG8" s="64"/>
      <c r="BH8" s="65"/>
      <c r="BI8" s="62"/>
      <c r="BJ8" s="63"/>
      <c r="BK8" s="64"/>
      <c r="BL8" s="65"/>
      <c r="BM8" s="62"/>
      <c r="BN8" s="63"/>
      <c r="BO8" s="64"/>
      <c r="BP8" s="65"/>
      <c r="BQ8" s="62"/>
      <c r="BR8" s="63"/>
      <c r="BS8" s="64"/>
      <c r="BT8" s="65"/>
      <c r="BU8" s="62"/>
      <c r="BV8" s="63"/>
      <c r="BW8" s="64"/>
      <c r="BX8" s="65"/>
      <c r="BY8" s="62"/>
      <c r="BZ8" s="63"/>
      <c r="CA8" s="64"/>
      <c r="CB8" s="65"/>
      <c r="CC8" s="62"/>
      <c r="CD8" s="63"/>
      <c r="CE8" s="64"/>
      <c r="CF8" s="65"/>
      <c r="CG8" s="62"/>
      <c r="CH8" s="63"/>
      <c r="CI8" s="64"/>
      <c r="CJ8" s="65"/>
      <c r="CK8" s="62"/>
      <c r="CL8" s="63"/>
      <c r="CM8" s="64"/>
      <c r="CN8" s="65"/>
      <c r="CO8" s="62"/>
      <c r="CP8" s="63"/>
      <c r="CQ8" s="64"/>
      <c r="CR8" s="65"/>
      <c r="CS8" s="62"/>
      <c r="CT8" s="63"/>
      <c r="CU8" s="64"/>
      <c r="CV8" s="65"/>
      <c r="CW8" s="62"/>
      <c r="CX8" s="63"/>
      <c r="CY8" s="64"/>
      <c r="CZ8" s="65"/>
      <c r="DA8" s="62"/>
      <c r="DB8" s="63"/>
      <c r="DC8" s="64"/>
      <c r="DD8" s="65"/>
      <c r="DE8" s="62"/>
      <c r="DF8" s="63"/>
      <c r="DG8" s="64"/>
      <c r="DH8" s="65"/>
      <c r="DI8" s="62"/>
      <c r="DJ8" s="63"/>
      <c r="DK8" s="64"/>
      <c r="DL8" s="65"/>
      <c r="DM8" s="62"/>
      <c r="DN8" s="63"/>
      <c r="DO8" s="64"/>
      <c r="DP8" s="65"/>
      <c r="DQ8" s="62"/>
      <c r="DR8" s="63"/>
      <c r="DS8" s="64"/>
      <c r="DT8" s="65"/>
      <c r="DU8" s="62"/>
      <c r="DV8" s="63"/>
      <c r="DW8" s="64"/>
      <c r="DX8" s="65"/>
      <c r="DY8" s="62"/>
      <c r="DZ8" s="63"/>
      <c r="EA8" s="64"/>
      <c r="EB8" s="65"/>
      <c r="EC8" s="62"/>
      <c r="ED8" s="63"/>
      <c r="EE8" s="64"/>
      <c r="EF8" s="65"/>
      <c r="EG8" s="62"/>
      <c r="EH8" s="63"/>
      <c r="EI8" s="64"/>
      <c r="EJ8" s="65"/>
      <c r="EK8" s="62"/>
      <c r="EL8" s="63"/>
      <c r="EM8" s="64"/>
      <c r="EN8" s="65"/>
      <c r="EO8" s="62"/>
      <c r="EP8" s="63"/>
      <c r="EQ8" s="64"/>
      <c r="ER8" s="65"/>
      <c r="ES8" s="62"/>
      <c r="ET8" s="63"/>
      <c r="EU8" s="64"/>
      <c r="EV8" s="65"/>
      <c r="EW8" s="62"/>
      <c r="EX8" s="63"/>
      <c r="EY8" s="64"/>
      <c r="EZ8" s="65"/>
      <c r="FA8" s="62"/>
      <c r="FB8" s="63"/>
      <c r="FC8" s="64"/>
      <c r="FD8" s="65"/>
      <c r="FE8" s="62"/>
      <c r="FF8" s="63"/>
      <c r="FG8" s="64"/>
      <c r="FH8" s="65"/>
      <c r="FI8" s="62"/>
      <c r="FJ8" s="63"/>
      <c r="FK8" s="64"/>
      <c r="FL8" s="65"/>
      <c r="FM8" s="62"/>
      <c r="FN8" s="63"/>
      <c r="FO8" s="64"/>
      <c r="FP8" s="65"/>
      <c r="FQ8" s="62"/>
      <c r="FR8" s="63"/>
      <c r="FS8" s="64"/>
      <c r="FT8" s="65"/>
      <c r="FU8" s="62"/>
      <c r="FV8" s="63"/>
      <c r="FW8" s="64"/>
      <c r="FX8" s="65"/>
      <c r="FY8" s="62"/>
      <c r="FZ8" s="63"/>
      <c r="GA8" s="64"/>
      <c r="GB8" s="65"/>
      <c r="GC8" s="62"/>
      <c r="GD8" s="63"/>
      <c r="GE8" s="64"/>
      <c r="GF8" s="65"/>
      <c r="GG8" s="62"/>
      <c r="GH8" s="63"/>
      <c r="GI8" s="64"/>
      <c r="GJ8" s="65"/>
      <c r="GK8" s="62"/>
      <c r="GL8" s="63"/>
      <c r="GM8" s="64"/>
      <c r="GN8" s="65"/>
      <c r="GO8" s="62"/>
      <c r="GP8" s="63"/>
      <c r="GQ8" s="64"/>
      <c r="GR8" s="65"/>
      <c r="GS8" s="62"/>
      <c r="GT8" s="63"/>
      <c r="GV8" s="39">
        <f t="shared" si="5"/>
        <v>8.9999999999999993E-3</v>
      </c>
      <c r="GW8" s="10">
        <f t="shared" si="6"/>
        <v>0.12</v>
      </c>
      <c r="GX8" s="10" t="b">
        <f t="shared" si="7"/>
        <v>0</v>
      </c>
      <c r="GY8" s="10" t="b">
        <f t="shared" si="8"/>
        <v>0</v>
      </c>
      <c r="GZ8" s="10" t="b">
        <f t="shared" si="9"/>
        <v>0</v>
      </c>
      <c r="HA8" s="10" t="b">
        <f t="shared" si="10"/>
        <v>0</v>
      </c>
      <c r="HB8" s="10" t="b">
        <f t="shared" si="11"/>
        <v>0</v>
      </c>
      <c r="HC8" s="10" t="b">
        <f t="shared" si="12"/>
        <v>0</v>
      </c>
      <c r="HD8" s="10" t="b">
        <f t="shared" si="13"/>
        <v>0</v>
      </c>
      <c r="HE8" s="10" t="b">
        <f t="shared" si="14"/>
        <v>0</v>
      </c>
      <c r="HF8" s="10" t="b">
        <f t="shared" si="15"/>
        <v>0</v>
      </c>
      <c r="HG8" s="10" t="b">
        <f t="shared" si="16"/>
        <v>0</v>
      </c>
      <c r="HH8" s="10" t="b">
        <f t="shared" si="17"/>
        <v>0</v>
      </c>
      <c r="HI8" s="10" t="b">
        <f t="shared" si="18"/>
        <v>0</v>
      </c>
      <c r="HJ8" s="10" t="b">
        <f t="shared" si="19"/>
        <v>0</v>
      </c>
      <c r="HK8" s="10" t="b">
        <f t="shared" si="20"/>
        <v>0</v>
      </c>
      <c r="HL8" s="10" t="b">
        <f t="shared" si="21"/>
        <v>0</v>
      </c>
      <c r="HM8" s="10" t="b">
        <f t="shared" si="22"/>
        <v>0</v>
      </c>
      <c r="HN8" s="10" t="b">
        <f t="shared" si="23"/>
        <v>0</v>
      </c>
      <c r="HO8" s="10" t="b">
        <f t="shared" si="24"/>
        <v>0</v>
      </c>
      <c r="HP8" s="10" t="b">
        <f t="shared" si="25"/>
        <v>0</v>
      </c>
      <c r="HQ8" s="10" t="b">
        <f t="shared" si="26"/>
        <v>0</v>
      </c>
      <c r="HR8" s="10" t="b">
        <f t="shared" si="27"/>
        <v>0</v>
      </c>
      <c r="HS8" s="10" t="b">
        <f t="shared" si="28"/>
        <v>0</v>
      </c>
      <c r="HT8" s="10" t="b">
        <f t="shared" si="29"/>
        <v>0</v>
      </c>
      <c r="HU8" s="10" t="b">
        <f t="shared" si="30"/>
        <v>0</v>
      </c>
      <c r="HV8" s="10" t="b">
        <f t="shared" si="31"/>
        <v>0</v>
      </c>
      <c r="HW8" s="10" t="b">
        <f t="shared" si="32"/>
        <v>0</v>
      </c>
      <c r="HX8" s="10" t="b">
        <f t="shared" si="33"/>
        <v>0</v>
      </c>
      <c r="HY8" s="10" t="b">
        <f t="shared" si="34"/>
        <v>0</v>
      </c>
      <c r="HZ8" s="10" t="b">
        <f t="shared" si="35"/>
        <v>0</v>
      </c>
      <c r="IA8" s="10" t="b">
        <f t="shared" si="36"/>
        <v>0</v>
      </c>
      <c r="IB8" s="10" t="b">
        <f t="shared" si="37"/>
        <v>0</v>
      </c>
      <c r="IC8" s="10" t="b">
        <f t="shared" si="38"/>
        <v>0</v>
      </c>
      <c r="ID8" s="10" t="b">
        <f t="shared" si="39"/>
        <v>0</v>
      </c>
      <c r="IE8" s="10" t="b">
        <f t="shared" si="40"/>
        <v>0</v>
      </c>
      <c r="IF8" s="10" t="b">
        <f t="shared" si="41"/>
        <v>0</v>
      </c>
      <c r="IG8" s="10" t="b">
        <f t="shared" si="42"/>
        <v>0</v>
      </c>
      <c r="IH8" s="10" t="b">
        <f t="shared" si="43"/>
        <v>0</v>
      </c>
      <c r="II8" s="10" t="b">
        <f t="shared" si="44"/>
        <v>0</v>
      </c>
      <c r="IJ8" s="10" t="b">
        <f t="shared" si="45"/>
        <v>0</v>
      </c>
      <c r="IK8" s="10" t="b">
        <f t="shared" si="46"/>
        <v>0</v>
      </c>
      <c r="IL8" s="10" t="b">
        <f t="shared" si="47"/>
        <v>0</v>
      </c>
      <c r="IM8" s="10" t="b">
        <f t="shared" si="48"/>
        <v>0</v>
      </c>
      <c r="IN8" s="10" t="b">
        <f t="shared" si="49"/>
        <v>0</v>
      </c>
      <c r="IO8" s="10" t="b">
        <f t="shared" si="50"/>
        <v>0</v>
      </c>
      <c r="IP8" s="10" t="b">
        <f t="shared" si="51"/>
        <v>0</v>
      </c>
      <c r="IQ8" s="19" t="b">
        <f t="shared" si="52"/>
        <v>0</v>
      </c>
    </row>
    <row r="9" spans="1:251" x14ac:dyDescent="0.2">
      <c r="A9" s="9" t="s">
        <v>502</v>
      </c>
      <c r="B9" s="11" t="str">
        <f t="shared" si="53"/>
        <v>kg/kWh</v>
      </c>
      <c r="C9" s="11">
        <f t="shared" si="54"/>
        <v>2015</v>
      </c>
      <c r="D9" s="50">
        <f t="shared" si="0"/>
        <v>-999</v>
      </c>
      <c r="E9" s="50">
        <f t="shared" si="1"/>
        <v>-999</v>
      </c>
      <c r="F9" s="50">
        <f t="shared" si="2"/>
        <v>-999</v>
      </c>
      <c r="G9" s="50">
        <f t="shared" si="3"/>
        <v>-999</v>
      </c>
      <c r="H9" s="18">
        <f t="shared" si="4"/>
        <v>0</v>
      </c>
      <c r="I9" s="16">
        <f>IF(H9&lt;&gt;0,PERCENTILE(GV9:IQ9,#REF!),-999)</f>
        <v>-999</v>
      </c>
      <c r="J9" s="17">
        <f>IF(H9&lt;&gt;0,PERCENTILE(GV9:IQ9,#REF!),-999)</f>
        <v>-999</v>
      </c>
      <c r="K9" s="64"/>
      <c r="L9" s="65"/>
      <c r="M9" s="62"/>
      <c r="N9" s="63"/>
      <c r="O9" s="64"/>
      <c r="P9" s="65"/>
      <c r="Q9" s="62"/>
      <c r="R9" s="63"/>
      <c r="S9" s="64"/>
      <c r="T9" s="65"/>
      <c r="U9" s="62"/>
      <c r="V9" s="63"/>
      <c r="W9" s="64"/>
      <c r="X9" s="65"/>
      <c r="Y9" s="62"/>
      <c r="Z9" s="63"/>
      <c r="AA9" s="64"/>
      <c r="AB9" s="65"/>
      <c r="AC9" s="62"/>
      <c r="AD9" s="63"/>
      <c r="AE9" s="64"/>
      <c r="AF9" s="65"/>
      <c r="AG9" s="62"/>
      <c r="AH9" s="63"/>
      <c r="AI9" s="64"/>
      <c r="AJ9" s="65"/>
      <c r="AK9" s="62"/>
      <c r="AL9" s="63"/>
      <c r="AM9" s="64"/>
      <c r="AN9" s="65"/>
      <c r="AO9" s="62"/>
      <c r="AP9" s="63"/>
      <c r="AQ9" s="64"/>
      <c r="AR9" s="65"/>
      <c r="AS9" s="62"/>
      <c r="AT9" s="63"/>
      <c r="AU9" s="64"/>
      <c r="AV9" s="65"/>
      <c r="AW9" s="62"/>
      <c r="AX9" s="63"/>
      <c r="AY9" s="64"/>
      <c r="AZ9" s="65"/>
      <c r="BA9" s="62"/>
      <c r="BB9" s="63"/>
      <c r="BC9" s="64"/>
      <c r="BD9" s="65"/>
      <c r="BE9" s="62"/>
      <c r="BF9" s="63"/>
      <c r="BG9" s="64"/>
      <c r="BH9" s="65"/>
      <c r="BI9" s="62"/>
      <c r="BJ9" s="63"/>
      <c r="BK9" s="64"/>
      <c r="BL9" s="65"/>
      <c r="BM9" s="62"/>
      <c r="BN9" s="63"/>
      <c r="BO9" s="64"/>
      <c r="BP9" s="65"/>
      <c r="BQ9" s="62"/>
      <c r="BR9" s="63"/>
      <c r="BS9" s="64"/>
      <c r="BT9" s="65"/>
      <c r="BU9" s="62"/>
      <c r="BV9" s="63"/>
      <c r="BW9" s="64"/>
      <c r="BX9" s="65"/>
      <c r="BY9" s="62"/>
      <c r="BZ9" s="63"/>
      <c r="CA9" s="64"/>
      <c r="CB9" s="65"/>
      <c r="CC9" s="62"/>
      <c r="CD9" s="63"/>
      <c r="CE9" s="64"/>
      <c r="CF9" s="65"/>
      <c r="CG9" s="62"/>
      <c r="CH9" s="63"/>
      <c r="CI9" s="64"/>
      <c r="CJ9" s="65"/>
      <c r="CK9" s="62"/>
      <c r="CL9" s="63"/>
      <c r="CM9" s="64"/>
      <c r="CN9" s="65"/>
      <c r="CO9" s="62"/>
      <c r="CP9" s="63"/>
      <c r="CQ9" s="64"/>
      <c r="CR9" s="65"/>
      <c r="CS9" s="62"/>
      <c r="CT9" s="63"/>
      <c r="CU9" s="64"/>
      <c r="CV9" s="65"/>
      <c r="CW9" s="62"/>
      <c r="CX9" s="63"/>
      <c r="CY9" s="64"/>
      <c r="CZ9" s="65"/>
      <c r="DA9" s="62"/>
      <c r="DB9" s="63"/>
      <c r="DC9" s="64"/>
      <c r="DD9" s="65"/>
      <c r="DE9" s="62"/>
      <c r="DF9" s="63"/>
      <c r="DG9" s="64"/>
      <c r="DH9" s="65"/>
      <c r="DI9" s="62"/>
      <c r="DJ9" s="63"/>
      <c r="DK9" s="64"/>
      <c r="DL9" s="65"/>
      <c r="DM9" s="62"/>
      <c r="DN9" s="63"/>
      <c r="DO9" s="64"/>
      <c r="DP9" s="65"/>
      <c r="DQ9" s="62"/>
      <c r="DR9" s="63"/>
      <c r="DS9" s="64"/>
      <c r="DT9" s="65"/>
      <c r="DU9" s="62"/>
      <c r="DV9" s="63"/>
      <c r="DW9" s="64"/>
      <c r="DX9" s="65"/>
      <c r="DY9" s="62"/>
      <c r="DZ9" s="63"/>
      <c r="EA9" s="64"/>
      <c r="EB9" s="65"/>
      <c r="EC9" s="62"/>
      <c r="ED9" s="63"/>
      <c r="EE9" s="64"/>
      <c r="EF9" s="65"/>
      <c r="EG9" s="62"/>
      <c r="EH9" s="63"/>
      <c r="EI9" s="64"/>
      <c r="EJ9" s="65"/>
      <c r="EK9" s="62"/>
      <c r="EL9" s="63"/>
      <c r="EM9" s="64"/>
      <c r="EN9" s="65"/>
      <c r="EO9" s="62"/>
      <c r="EP9" s="63"/>
      <c r="EQ9" s="64"/>
      <c r="ER9" s="65"/>
      <c r="ES9" s="62"/>
      <c r="ET9" s="63"/>
      <c r="EU9" s="64"/>
      <c r="EV9" s="65"/>
      <c r="EW9" s="62"/>
      <c r="EX9" s="63"/>
      <c r="EY9" s="64"/>
      <c r="EZ9" s="65"/>
      <c r="FA9" s="62"/>
      <c r="FB9" s="63"/>
      <c r="FC9" s="64"/>
      <c r="FD9" s="65"/>
      <c r="FE9" s="62"/>
      <c r="FF9" s="63"/>
      <c r="FG9" s="64"/>
      <c r="FH9" s="65"/>
      <c r="FI9" s="62"/>
      <c r="FJ9" s="63"/>
      <c r="FK9" s="64"/>
      <c r="FL9" s="65"/>
      <c r="FM9" s="62"/>
      <c r="FN9" s="63"/>
      <c r="FO9" s="64"/>
      <c r="FP9" s="65"/>
      <c r="FQ9" s="62"/>
      <c r="FR9" s="63"/>
      <c r="FS9" s="64"/>
      <c r="FT9" s="65"/>
      <c r="FU9" s="62"/>
      <c r="FV9" s="63"/>
      <c r="FW9" s="64"/>
      <c r="FX9" s="65"/>
      <c r="FY9" s="62"/>
      <c r="FZ9" s="63"/>
      <c r="GA9" s="64"/>
      <c r="GB9" s="65"/>
      <c r="GC9" s="62"/>
      <c r="GD9" s="63"/>
      <c r="GE9" s="64"/>
      <c r="GF9" s="65"/>
      <c r="GG9" s="62"/>
      <c r="GH9" s="63"/>
      <c r="GI9" s="64"/>
      <c r="GJ9" s="65"/>
      <c r="GK9" s="62"/>
      <c r="GL9" s="63"/>
      <c r="GM9" s="64"/>
      <c r="GN9" s="65"/>
      <c r="GO9" s="62"/>
      <c r="GP9" s="63"/>
      <c r="GQ9" s="64"/>
      <c r="GR9" s="65"/>
      <c r="GS9" s="62"/>
      <c r="GT9" s="63"/>
      <c r="GV9" s="39" t="b">
        <f t="shared" si="5"/>
        <v>0</v>
      </c>
      <c r="GW9" s="10" t="b">
        <f t="shared" si="6"/>
        <v>0</v>
      </c>
      <c r="GX9" s="10" t="b">
        <f t="shared" si="7"/>
        <v>0</v>
      </c>
      <c r="GY9" s="10" t="b">
        <f t="shared" si="8"/>
        <v>0</v>
      </c>
      <c r="GZ9" s="10" t="b">
        <f t="shared" si="9"/>
        <v>0</v>
      </c>
      <c r="HA9" s="10" t="b">
        <f t="shared" si="10"/>
        <v>0</v>
      </c>
      <c r="HB9" s="10" t="b">
        <f t="shared" si="11"/>
        <v>0</v>
      </c>
      <c r="HC9" s="10" t="b">
        <f t="shared" si="12"/>
        <v>0</v>
      </c>
      <c r="HD9" s="10" t="b">
        <f t="shared" si="13"/>
        <v>0</v>
      </c>
      <c r="HE9" s="10" t="b">
        <f t="shared" si="14"/>
        <v>0</v>
      </c>
      <c r="HF9" s="10" t="b">
        <f t="shared" si="15"/>
        <v>0</v>
      </c>
      <c r="HG9" s="10" t="b">
        <f t="shared" si="16"/>
        <v>0</v>
      </c>
      <c r="HH9" s="10" t="b">
        <f t="shared" si="17"/>
        <v>0</v>
      </c>
      <c r="HI9" s="10" t="b">
        <f t="shared" si="18"/>
        <v>0</v>
      </c>
      <c r="HJ9" s="10" t="b">
        <f t="shared" si="19"/>
        <v>0</v>
      </c>
      <c r="HK9" s="10" t="b">
        <f t="shared" si="20"/>
        <v>0</v>
      </c>
      <c r="HL9" s="10" t="b">
        <f t="shared" si="21"/>
        <v>0</v>
      </c>
      <c r="HM9" s="10" t="b">
        <f t="shared" si="22"/>
        <v>0</v>
      </c>
      <c r="HN9" s="10" t="b">
        <f t="shared" si="23"/>
        <v>0</v>
      </c>
      <c r="HO9" s="10" t="b">
        <f t="shared" si="24"/>
        <v>0</v>
      </c>
      <c r="HP9" s="10" t="b">
        <f t="shared" si="25"/>
        <v>0</v>
      </c>
      <c r="HQ9" s="10" t="b">
        <f t="shared" si="26"/>
        <v>0</v>
      </c>
      <c r="HR9" s="10" t="b">
        <f t="shared" si="27"/>
        <v>0</v>
      </c>
      <c r="HS9" s="10" t="b">
        <f t="shared" si="28"/>
        <v>0</v>
      </c>
      <c r="HT9" s="10" t="b">
        <f t="shared" si="29"/>
        <v>0</v>
      </c>
      <c r="HU9" s="10" t="b">
        <f t="shared" si="30"/>
        <v>0</v>
      </c>
      <c r="HV9" s="10" t="b">
        <f t="shared" si="31"/>
        <v>0</v>
      </c>
      <c r="HW9" s="10" t="b">
        <f t="shared" si="32"/>
        <v>0</v>
      </c>
      <c r="HX9" s="10" t="b">
        <f t="shared" si="33"/>
        <v>0</v>
      </c>
      <c r="HY9" s="10" t="b">
        <f t="shared" si="34"/>
        <v>0</v>
      </c>
      <c r="HZ9" s="10" t="b">
        <f t="shared" si="35"/>
        <v>0</v>
      </c>
      <c r="IA9" s="10" t="b">
        <f t="shared" si="36"/>
        <v>0</v>
      </c>
      <c r="IB9" s="10" t="b">
        <f t="shared" si="37"/>
        <v>0</v>
      </c>
      <c r="IC9" s="10" t="b">
        <f t="shared" si="38"/>
        <v>0</v>
      </c>
      <c r="ID9" s="10" t="b">
        <f t="shared" si="39"/>
        <v>0</v>
      </c>
      <c r="IE9" s="10" t="b">
        <f t="shared" si="40"/>
        <v>0</v>
      </c>
      <c r="IF9" s="10" t="b">
        <f t="shared" si="41"/>
        <v>0</v>
      </c>
      <c r="IG9" s="10" t="b">
        <f t="shared" si="42"/>
        <v>0</v>
      </c>
      <c r="IH9" s="10" t="b">
        <f t="shared" si="43"/>
        <v>0</v>
      </c>
      <c r="II9" s="10" t="b">
        <f t="shared" si="44"/>
        <v>0</v>
      </c>
      <c r="IJ9" s="10" t="b">
        <f t="shared" si="45"/>
        <v>0</v>
      </c>
      <c r="IK9" s="10" t="b">
        <f t="shared" si="46"/>
        <v>0</v>
      </c>
      <c r="IL9" s="10" t="b">
        <f t="shared" si="47"/>
        <v>0</v>
      </c>
      <c r="IM9" s="10" t="b">
        <f t="shared" si="48"/>
        <v>0</v>
      </c>
      <c r="IN9" s="10" t="b">
        <f t="shared" si="49"/>
        <v>0</v>
      </c>
      <c r="IO9" s="10" t="b">
        <f t="shared" si="50"/>
        <v>0</v>
      </c>
      <c r="IP9" s="10" t="b">
        <f t="shared" si="51"/>
        <v>0</v>
      </c>
      <c r="IQ9" s="19" t="b">
        <f t="shared" si="52"/>
        <v>0</v>
      </c>
    </row>
    <row r="10" spans="1:251" x14ac:dyDescent="0.2">
      <c r="A10" s="9" t="s">
        <v>412</v>
      </c>
      <c r="B10" s="11" t="str">
        <f t="shared" si="53"/>
        <v>kg/kWh</v>
      </c>
      <c r="C10" s="11">
        <f t="shared" si="54"/>
        <v>2015</v>
      </c>
      <c r="D10" s="50">
        <f t="shared" si="0"/>
        <v>-999</v>
      </c>
      <c r="E10" s="50">
        <f t="shared" si="1"/>
        <v>-999</v>
      </c>
      <c r="F10" s="50">
        <f t="shared" si="2"/>
        <v>-999</v>
      </c>
      <c r="G10" s="50">
        <f t="shared" si="3"/>
        <v>-999</v>
      </c>
      <c r="H10" s="18">
        <f t="shared" si="4"/>
        <v>0</v>
      </c>
      <c r="I10" s="16">
        <f>IF(H10&lt;&gt;0,PERCENTILE(GV10:IQ10,#REF!),-999)</f>
        <v>-999</v>
      </c>
      <c r="J10" s="17">
        <f>IF(H10&lt;&gt;0,PERCENTILE(GV10:IQ10,#REF!),-999)</f>
        <v>-999</v>
      </c>
      <c r="K10" s="64"/>
      <c r="L10" s="65"/>
      <c r="M10" s="62"/>
      <c r="N10" s="63"/>
      <c r="O10" s="64"/>
      <c r="P10" s="65"/>
      <c r="Q10" s="62"/>
      <c r="R10" s="63"/>
      <c r="S10" s="64"/>
      <c r="T10" s="65"/>
      <c r="U10" s="62"/>
      <c r="V10" s="63"/>
      <c r="W10" s="64"/>
      <c r="X10" s="65"/>
      <c r="Y10" s="62"/>
      <c r="Z10" s="63"/>
      <c r="AA10" s="64"/>
      <c r="AB10" s="65"/>
      <c r="AC10" s="62"/>
      <c r="AD10" s="63"/>
      <c r="AE10" s="64"/>
      <c r="AF10" s="65"/>
      <c r="AG10" s="62"/>
      <c r="AH10" s="63"/>
      <c r="AI10" s="64"/>
      <c r="AJ10" s="65"/>
      <c r="AK10" s="62"/>
      <c r="AL10" s="63"/>
      <c r="AM10" s="64"/>
      <c r="AN10" s="65"/>
      <c r="AO10" s="62"/>
      <c r="AP10" s="63"/>
      <c r="AQ10" s="64"/>
      <c r="AR10" s="65"/>
      <c r="AS10" s="62"/>
      <c r="AT10" s="63"/>
      <c r="AU10" s="64"/>
      <c r="AV10" s="65"/>
      <c r="AW10" s="62"/>
      <c r="AX10" s="63"/>
      <c r="AY10" s="64"/>
      <c r="AZ10" s="65"/>
      <c r="BA10" s="62"/>
      <c r="BB10" s="63"/>
      <c r="BC10" s="64"/>
      <c r="BD10" s="65"/>
      <c r="BE10" s="62"/>
      <c r="BF10" s="63"/>
      <c r="BG10" s="64"/>
      <c r="BH10" s="65"/>
      <c r="BI10" s="62"/>
      <c r="BJ10" s="63"/>
      <c r="BK10" s="64"/>
      <c r="BL10" s="65"/>
      <c r="BM10" s="62"/>
      <c r="BN10" s="63"/>
      <c r="BO10" s="64"/>
      <c r="BP10" s="65"/>
      <c r="BQ10" s="62"/>
      <c r="BR10" s="63"/>
      <c r="BS10" s="64"/>
      <c r="BT10" s="65"/>
      <c r="BU10" s="62"/>
      <c r="BV10" s="63"/>
      <c r="BW10" s="64"/>
      <c r="BX10" s="65"/>
      <c r="BY10" s="62"/>
      <c r="BZ10" s="63"/>
      <c r="CA10" s="64"/>
      <c r="CB10" s="65"/>
      <c r="CC10" s="62"/>
      <c r="CD10" s="63"/>
      <c r="CE10" s="64"/>
      <c r="CF10" s="65"/>
      <c r="CG10" s="62"/>
      <c r="CH10" s="63"/>
      <c r="CI10" s="64"/>
      <c r="CJ10" s="65"/>
      <c r="CK10" s="62"/>
      <c r="CL10" s="63"/>
      <c r="CM10" s="64"/>
      <c r="CN10" s="65"/>
      <c r="CO10" s="62"/>
      <c r="CP10" s="63"/>
      <c r="CQ10" s="64"/>
      <c r="CR10" s="65"/>
      <c r="CS10" s="62"/>
      <c r="CT10" s="63"/>
      <c r="CU10" s="64"/>
      <c r="CV10" s="65"/>
      <c r="CW10" s="62"/>
      <c r="CX10" s="63"/>
      <c r="CY10" s="64"/>
      <c r="CZ10" s="65"/>
      <c r="DA10" s="62"/>
      <c r="DB10" s="63"/>
      <c r="DC10" s="64"/>
      <c r="DD10" s="65"/>
      <c r="DE10" s="62"/>
      <c r="DF10" s="63"/>
      <c r="DG10" s="64"/>
      <c r="DH10" s="65"/>
      <c r="DI10" s="62"/>
      <c r="DJ10" s="63"/>
      <c r="DK10" s="64"/>
      <c r="DL10" s="65"/>
      <c r="DM10" s="62"/>
      <c r="DN10" s="63"/>
      <c r="DO10" s="64"/>
      <c r="DP10" s="65"/>
      <c r="DQ10" s="62"/>
      <c r="DR10" s="63"/>
      <c r="DS10" s="64"/>
      <c r="DT10" s="65"/>
      <c r="DU10" s="62"/>
      <c r="DV10" s="63"/>
      <c r="DW10" s="64"/>
      <c r="DX10" s="65"/>
      <c r="DY10" s="62"/>
      <c r="DZ10" s="63"/>
      <c r="EA10" s="64"/>
      <c r="EB10" s="65"/>
      <c r="EC10" s="62"/>
      <c r="ED10" s="63"/>
      <c r="EE10" s="64"/>
      <c r="EF10" s="65"/>
      <c r="EG10" s="62"/>
      <c r="EH10" s="63"/>
      <c r="EI10" s="64"/>
      <c r="EJ10" s="65"/>
      <c r="EK10" s="62"/>
      <c r="EL10" s="63"/>
      <c r="EM10" s="64"/>
      <c r="EN10" s="65"/>
      <c r="EO10" s="62"/>
      <c r="EP10" s="63"/>
      <c r="EQ10" s="64"/>
      <c r="ER10" s="65"/>
      <c r="ES10" s="62"/>
      <c r="ET10" s="63"/>
      <c r="EU10" s="64"/>
      <c r="EV10" s="65"/>
      <c r="EW10" s="62"/>
      <c r="EX10" s="63"/>
      <c r="EY10" s="64"/>
      <c r="EZ10" s="65"/>
      <c r="FA10" s="62"/>
      <c r="FB10" s="63"/>
      <c r="FC10" s="64"/>
      <c r="FD10" s="65"/>
      <c r="FE10" s="62"/>
      <c r="FF10" s="63"/>
      <c r="FG10" s="64"/>
      <c r="FH10" s="65"/>
      <c r="FI10" s="62"/>
      <c r="FJ10" s="63"/>
      <c r="FK10" s="64"/>
      <c r="FL10" s="65"/>
      <c r="FM10" s="62"/>
      <c r="FN10" s="63"/>
      <c r="FO10" s="64"/>
      <c r="FP10" s="65"/>
      <c r="FQ10" s="62"/>
      <c r="FR10" s="63"/>
      <c r="FS10" s="64"/>
      <c r="FT10" s="65"/>
      <c r="FU10" s="62"/>
      <c r="FV10" s="63"/>
      <c r="FW10" s="64"/>
      <c r="FX10" s="65"/>
      <c r="FY10" s="62"/>
      <c r="FZ10" s="63"/>
      <c r="GA10" s="64"/>
      <c r="GB10" s="65"/>
      <c r="GC10" s="62"/>
      <c r="GD10" s="63"/>
      <c r="GE10" s="64"/>
      <c r="GF10" s="65"/>
      <c r="GG10" s="62"/>
      <c r="GH10" s="63"/>
      <c r="GI10" s="64"/>
      <c r="GJ10" s="65"/>
      <c r="GK10" s="62"/>
      <c r="GL10" s="63"/>
      <c r="GM10" s="64"/>
      <c r="GN10" s="65"/>
      <c r="GO10" s="62"/>
      <c r="GP10" s="63"/>
      <c r="GQ10" s="64"/>
      <c r="GR10" s="65"/>
      <c r="GS10" s="62"/>
      <c r="GT10" s="63"/>
      <c r="GV10" s="39" t="b">
        <f t="shared" si="5"/>
        <v>0</v>
      </c>
      <c r="GW10" s="10" t="b">
        <f t="shared" si="6"/>
        <v>0</v>
      </c>
      <c r="GX10" s="10" t="b">
        <f t="shared" si="7"/>
        <v>0</v>
      </c>
      <c r="GY10" s="10" t="b">
        <f t="shared" si="8"/>
        <v>0</v>
      </c>
      <c r="GZ10" s="10" t="b">
        <f t="shared" si="9"/>
        <v>0</v>
      </c>
      <c r="HA10" s="10" t="b">
        <f t="shared" si="10"/>
        <v>0</v>
      </c>
      <c r="HB10" s="10" t="b">
        <f t="shared" si="11"/>
        <v>0</v>
      </c>
      <c r="HC10" s="10" t="b">
        <f t="shared" si="12"/>
        <v>0</v>
      </c>
      <c r="HD10" s="10" t="b">
        <f t="shared" si="13"/>
        <v>0</v>
      </c>
      <c r="HE10" s="10" t="b">
        <f t="shared" si="14"/>
        <v>0</v>
      </c>
      <c r="HF10" s="10" t="b">
        <f t="shared" si="15"/>
        <v>0</v>
      </c>
      <c r="HG10" s="10" t="b">
        <f t="shared" si="16"/>
        <v>0</v>
      </c>
      <c r="HH10" s="10" t="b">
        <f t="shared" si="17"/>
        <v>0</v>
      </c>
      <c r="HI10" s="10" t="b">
        <f t="shared" si="18"/>
        <v>0</v>
      </c>
      <c r="HJ10" s="10" t="b">
        <f t="shared" si="19"/>
        <v>0</v>
      </c>
      <c r="HK10" s="10" t="b">
        <f t="shared" si="20"/>
        <v>0</v>
      </c>
      <c r="HL10" s="10" t="b">
        <f t="shared" si="21"/>
        <v>0</v>
      </c>
      <c r="HM10" s="10" t="b">
        <f t="shared" si="22"/>
        <v>0</v>
      </c>
      <c r="HN10" s="10" t="b">
        <f t="shared" si="23"/>
        <v>0</v>
      </c>
      <c r="HO10" s="10" t="b">
        <f t="shared" si="24"/>
        <v>0</v>
      </c>
      <c r="HP10" s="10" t="b">
        <f t="shared" si="25"/>
        <v>0</v>
      </c>
      <c r="HQ10" s="10" t="b">
        <f t="shared" si="26"/>
        <v>0</v>
      </c>
      <c r="HR10" s="10" t="b">
        <f t="shared" si="27"/>
        <v>0</v>
      </c>
      <c r="HS10" s="10" t="b">
        <f t="shared" si="28"/>
        <v>0</v>
      </c>
      <c r="HT10" s="10" t="b">
        <f t="shared" si="29"/>
        <v>0</v>
      </c>
      <c r="HU10" s="10" t="b">
        <f t="shared" si="30"/>
        <v>0</v>
      </c>
      <c r="HV10" s="10" t="b">
        <f t="shared" si="31"/>
        <v>0</v>
      </c>
      <c r="HW10" s="10" t="b">
        <f t="shared" si="32"/>
        <v>0</v>
      </c>
      <c r="HX10" s="10" t="b">
        <f t="shared" si="33"/>
        <v>0</v>
      </c>
      <c r="HY10" s="10" t="b">
        <f t="shared" si="34"/>
        <v>0</v>
      </c>
      <c r="HZ10" s="10" t="b">
        <f t="shared" si="35"/>
        <v>0</v>
      </c>
      <c r="IA10" s="10" t="b">
        <f t="shared" si="36"/>
        <v>0</v>
      </c>
      <c r="IB10" s="10" t="b">
        <f t="shared" si="37"/>
        <v>0</v>
      </c>
      <c r="IC10" s="10" t="b">
        <f t="shared" si="38"/>
        <v>0</v>
      </c>
      <c r="ID10" s="10" t="b">
        <f t="shared" si="39"/>
        <v>0</v>
      </c>
      <c r="IE10" s="10" t="b">
        <f t="shared" si="40"/>
        <v>0</v>
      </c>
      <c r="IF10" s="10" t="b">
        <f t="shared" si="41"/>
        <v>0</v>
      </c>
      <c r="IG10" s="10" t="b">
        <f t="shared" si="42"/>
        <v>0</v>
      </c>
      <c r="IH10" s="10" t="b">
        <f t="shared" si="43"/>
        <v>0</v>
      </c>
      <c r="II10" s="10" t="b">
        <f t="shared" si="44"/>
        <v>0</v>
      </c>
      <c r="IJ10" s="10" t="b">
        <f t="shared" si="45"/>
        <v>0</v>
      </c>
      <c r="IK10" s="10" t="b">
        <f t="shared" si="46"/>
        <v>0</v>
      </c>
      <c r="IL10" s="10" t="b">
        <f t="shared" si="47"/>
        <v>0</v>
      </c>
      <c r="IM10" s="10" t="b">
        <f t="shared" si="48"/>
        <v>0</v>
      </c>
      <c r="IN10" s="10" t="b">
        <f t="shared" si="49"/>
        <v>0</v>
      </c>
      <c r="IO10" s="10" t="b">
        <f t="shared" si="50"/>
        <v>0</v>
      </c>
      <c r="IP10" s="10" t="b">
        <f t="shared" si="51"/>
        <v>0</v>
      </c>
      <c r="IQ10" s="19" t="b">
        <f t="shared" si="52"/>
        <v>0</v>
      </c>
    </row>
    <row r="11" spans="1:251" x14ac:dyDescent="0.2">
      <c r="A11" s="3"/>
      <c r="B11" s="4"/>
      <c r="C11" s="4"/>
      <c r="D11" s="52"/>
      <c r="E11" s="52"/>
      <c r="F11" s="52"/>
      <c r="G11" s="52"/>
      <c r="H11" s="58"/>
      <c r="I11" s="48"/>
      <c r="J11" s="59"/>
      <c r="K11" s="48"/>
      <c r="L11" s="48"/>
      <c r="M11" s="58"/>
      <c r="N11" s="59"/>
      <c r="O11" s="48"/>
      <c r="P11" s="48"/>
      <c r="Q11" s="58"/>
      <c r="R11" s="59"/>
      <c r="S11" s="48"/>
      <c r="T11" s="48"/>
      <c r="U11" s="58"/>
      <c r="V11" s="59"/>
      <c r="W11" s="48"/>
      <c r="X11" s="48"/>
      <c r="Y11" s="58"/>
      <c r="Z11" s="59"/>
      <c r="AA11" s="48"/>
      <c r="AB11" s="48"/>
      <c r="AC11" s="58"/>
      <c r="AD11" s="59"/>
      <c r="AE11" s="48"/>
      <c r="AF11" s="48"/>
      <c r="AG11" s="58"/>
      <c r="AH11" s="59"/>
      <c r="AI11" s="48"/>
      <c r="AJ11" s="48"/>
      <c r="AK11" s="48"/>
      <c r="AL11" s="59"/>
      <c r="AM11" s="48"/>
      <c r="AN11" s="48"/>
      <c r="AO11" s="48"/>
      <c r="AP11" s="59"/>
      <c r="AQ11" s="48"/>
      <c r="AR11" s="48"/>
      <c r="AS11" s="48"/>
      <c r="AT11" s="59"/>
      <c r="AU11" s="48"/>
      <c r="AV11" s="48"/>
      <c r="AW11" s="48"/>
      <c r="AX11" s="59"/>
      <c r="AY11" s="48"/>
      <c r="AZ11" s="48"/>
      <c r="BA11" s="48"/>
      <c r="BB11" s="59"/>
      <c r="BC11" s="48"/>
      <c r="BD11" s="48"/>
      <c r="BE11" s="48"/>
      <c r="BF11" s="59"/>
      <c r="BG11" s="48"/>
      <c r="BH11" s="48"/>
      <c r="BI11" s="48"/>
      <c r="BJ11" s="59"/>
      <c r="BK11" s="48"/>
      <c r="BL11" s="48"/>
      <c r="BM11" s="48"/>
      <c r="BN11" s="59"/>
      <c r="BO11" s="48"/>
      <c r="BP11" s="48"/>
      <c r="BQ11" s="48"/>
      <c r="BR11" s="59"/>
      <c r="BS11" s="48"/>
      <c r="BT11" s="48"/>
      <c r="BU11" s="48"/>
      <c r="BV11" s="59"/>
      <c r="BW11" s="48"/>
      <c r="BX11" s="48"/>
      <c r="BY11" s="48"/>
      <c r="BZ11" s="59"/>
      <c r="CA11" s="48"/>
      <c r="CB11" s="48"/>
      <c r="CC11" s="48"/>
      <c r="CD11" s="59"/>
      <c r="CE11" s="48"/>
      <c r="CF11" s="48"/>
      <c r="CG11" s="48"/>
      <c r="CH11" s="59"/>
      <c r="CI11" s="48"/>
      <c r="CJ11" s="48"/>
      <c r="CK11" s="48"/>
      <c r="CL11" s="59"/>
      <c r="CM11" s="48"/>
      <c r="CN11" s="48"/>
      <c r="CO11" s="48"/>
      <c r="CP11" s="59"/>
      <c r="CQ11" s="48"/>
      <c r="CR11" s="48"/>
      <c r="CS11" s="48"/>
      <c r="CT11" s="59"/>
      <c r="CU11" s="48"/>
      <c r="CV11" s="48"/>
      <c r="CW11" s="48"/>
      <c r="CX11" s="59"/>
      <c r="CY11" s="48"/>
      <c r="CZ11" s="48"/>
      <c r="DA11" s="48"/>
      <c r="DB11" s="59"/>
      <c r="DC11" s="48"/>
      <c r="DD11" s="48"/>
      <c r="DE11" s="48"/>
      <c r="DF11" s="59"/>
      <c r="DG11" s="48"/>
      <c r="DH11" s="48"/>
      <c r="DI11" s="48"/>
      <c r="DJ11" s="59"/>
      <c r="DK11" s="48"/>
      <c r="DL11" s="48"/>
      <c r="DM11" s="48"/>
      <c r="DN11" s="59"/>
      <c r="DO11" s="48"/>
      <c r="DP11" s="48"/>
      <c r="DQ11" s="48"/>
      <c r="DR11" s="59"/>
      <c r="DS11" s="48"/>
      <c r="DT11" s="48"/>
      <c r="DU11" s="48"/>
      <c r="DV11" s="59"/>
      <c r="DW11" s="48"/>
      <c r="DX11" s="48"/>
      <c r="DY11" s="48"/>
      <c r="DZ11" s="59"/>
      <c r="EA11" s="48"/>
      <c r="EB11" s="48"/>
      <c r="EC11" s="48"/>
      <c r="ED11" s="59"/>
      <c r="EE11" s="48"/>
      <c r="EF11" s="48"/>
      <c r="EG11" s="48"/>
      <c r="EH11" s="59"/>
      <c r="EI11" s="48"/>
      <c r="EJ11" s="48"/>
      <c r="EK11" s="48"/>
      <c r="EL11" s="59"/>
      <c r="EM11" s="48"/>
      <c r="EN11" s="48"/>
      <c r="EO11" s="48"/>
      <c r="EP11" s="59"/>
      <c r="EQ11" s="48"/>
      <c r="ER11" s="48"/>
      <c r="ES11" s="48"/>
      <c r="ET11" s="59"/>
      <c r="EU11" s="48"/>
      <c r="EV11" s="48"/>
      <c r="EW11" s="48"/>
      <c r="EX11" s="59"/>
      <c r="EY11" s="48"/>
      <c r="EZ11" s="48"/>
      <c r="FA11" s="48"/>
      <c r="FB11" s="59"/>
      <c r="FC11" s="48"/>
      <c r="FD11" s="48"/>
      <c r="FE11" s="48"/>
      <c r="FF11" s="59"/>
      <c r="FG11" s="48"/>
      <c r="FH11" s="48"/>
      <c r="FI11" s="48"/>
      <c r="FJ11" s="59"/>
      <c r="FK11" s="48"/>
      <c r="FL11" s="48"/>
      <c r="FM11" s="48"/>
      <c r="FN11" s="59"/>
      <c r="FO11" s="48"/>
      <c r="FP11" s="48"/>
      <c r="FQ11" s="48"/>
      <c r="FR11" s="59"/>
      <c r="FS11" s="48"/>
      <c r="FT11" s="48"/>
      <c r="FU11" s="48"/>
      <c r="FV11" s="59"/>
      <c r="FW11" s="48"/>
      <c r="FX11" s="48"/>
      <c r="FY11" s="48"/>
      <c r="FZ11" s="59"/>
      <c r="GA11" s="48"/>
      <c r="GB11" s="48"/>
      <c r="GC11" s="48"/>
      <c r="GD11" s="59"/>
      <c r="GE11" s="48"/>
      <c r="GF11" s="48"/>
      <c r="GG11" s="48"/>
      <c r="GH11" s="59"/>
      <c r="GI11" s="48"/>
      <c r="GJ11" s="48"/>
      <c r="GK11" s="48"/>
      <c r="GL11" s="59"/>
      <c r="GM11" s="48"/>
      <c r="GN11" s="48"/>
      <c r="GO11" s="48"/>
      <c r="GP11" s="59"/>
      <c r="GQ11" s="48"/>
      <c r="GR11" s="48"/>
      <c r="GS11" s="48"/>
      <c r="GT11" s="59"/>
    </row>
    <row r="12" spans="1:251" s="7" customFormat="1" x14ac:dyDescent="0.2">
      <c r="A12" s="31"/>
      <c r="B12" s="32"/>
      <c r="C12" s="5">
        <v>2050</v>
      </c>
      <c r="D12" s="33"/>
      <c r="E12" s="33"/>
      <c r="F12" s="33"/>
      <c r="G12" s="33"/>
      <c r="H12" s="33"/>
      <c r="I12" s="33"/>
      <c r="J12" s="33"/>
      <c r="K12" s="33"/>
      <c r="L12" s="33"/>
      <c r="M12" s="33"/>
      <c r="N12" s="34"/>
      <c r="O12" s="33"/>
      <c r="P12" s="33"/>
      <c r="Q12" s="33"/>
      <c r="R12" s="34"/>
      <c r="S12" s="33"/>
      <c r="T12" s="33"/>
      <c r="U12" s="33"/>
      <c r="V12" s="34"/>
      <c r="W12" s="33"/>
      <c r="X12" s="33"/>
      <c r="Y12" s="33"/>
      <c r="Z12" s="34"/>
      <c r="AA12" s="33"/>
      <c r="AB12" s="33"/>
      <c r="AC12" s="33"/>
      <c r="AD12" s="34"/>
      <c r="AE12" s="33"/>
      <c r="AF12" s="33"/>
      <c r="AG12" s="33"/>
      <c r="AH12" s="34"/>
      <c r="AI12" s="33"/>
      <c r="AJ12" s="33"/>
      <c r="AK12" s="33"/>
      <c r="AL12" s="34"/>
      <c r="AM12" s="33"/>
      <c r="AN12" s="33"/>
      <c r="AO12" s="33"/>
      <c r="AP12" s="34"/>
      <c r="AQ12" s="33"/>
      <c r="AR12" s="33"/>
      <c r="AS12" s="33"/>
      <c r="AT12" s="34"/>
      <c r="AU12" s="33"/>
      <c r="AV12" s="33"/>
      <c r="AW12" s="33"/>
      <c r="AX12" s="34"/>
      <c r="AY12" s="33"/>
      <c r="AZ12" s="33"/>
      <c r="BA12" s="33"/>
      <c r="BB12" s="34"/>
      <c r="BC12" s="33"/>
      <c r="BD12" s="33"/>
      <c r="BE12" s="33"/>
      <c r="BF12" s="34"/>
      <c r="BG12" s="33"/>
      <c r="BH12" s="33"/>
      <c r="BI12" s="33"/>
      <c r="BJ12" s="34"/>
      <c r="BK12" s="33"/>
      <c r="BL12" s="33"/>
      <c r="BM12" s="33"/>
      <c r="BN12" s="34"/>
      <c r="BO12" s="33"/>
      <c r="BP12" s="33"/>
      <c r="BQ12" s="33"/>
      <c r="BR12" s="34"/>
      <c r="BS12" s="33"/>
      <c r="BT12" s="33"/>
      <c r="BU12" s="33"/>
      <c r="BV12" s="34"/>
      <c r="BW12" s="33"/>
      <c r="BX12" s="33"/>
      <c r="BY12" s="33"/>
      <c r="BZ12" s="34"/>
      <c r="CA12" s="33"/>
      <c r="CB12" s="33"/>
      <c r="CC12" s="33"/>
      <c r="CD12" s="34"/>
      <c r="CE12" s="33"/>
      <c r="CF12" s="33"/>
      <c r="CG12" s="33"/>
      <c r="CH12" s="34"/>
      <c r="CI12" s="33"/>
      <c r="CJ12" s="33"/>
      <c r="CK12" s="33"/>
      <c r="CL12" s="34"/>
      <c r="CM12" s="33"/>
      <c r="CN12" s="33"/>
      <c r="CO12" s="33"/>
      <c r="CP12" s="34"/>
      <c r="CQ12" s="33"/>
      <c r="CR12" s="33"/>
      <c r="CS12" s="33"/>
      <c r="CT12" s="34"/>
      <c r="CU12" s="33"/>
      <c r="CV12" s="33"/>
      <c r="CW12" s="33"/>
      <c r="CX12" s="34"/>
      <c r="CY12" s="33"/>
      <c r="CZ12" s="33"/>
      <c r="DA12" s="33"/>
      <c r="DB12" s="34"/>
      <c r="DC12" s="33"/>
      <c r="DD12" s="33"/>
      <c r="DE12" s="33"/>
      <c r="DF12" s="34"/>
      <c r="DG12" s="33"/>
      <c r="DH12" s="33"/>
      <c r="DI12" s="33"/>
      <c r="DJ12" s="34"/>
      <c r="DK12" s="33"/>
      <c r="DL12" s="33"/>
      <c r="DM12" s="33"/>
      <c r="DN12" s="34"/>
      <c r="DO12" s="33"/>
      <c r="DP12" s="33"/>
      <c r="DQ12" s="33"/>
      <c r="DR12" s="34"/>
      <c r="DS12" s="33"/>
      <c r="DT12" s="33"/>
      <c r="DU12" s="33"/>
      <c r="DV12" s="34"/>
      <c r="DW12" s="33"/>
      <c r="DX12" s="33"/>
      <c r="DY12" s="33"/>
      <c r="DZ12" s="34"/>
      <c r="EA12" s="33"/>
      <c r="EB12" s="33"/>
      <c r="EC12" s="33"/>
      <c r="ED12" s="34"/>
      <c r="EE12" s="33"/>
      <c r="EF12" s="33"/>
      <c r="EG12" s="33"/>
      <c r="EH12" s="34"/>
      <c r="EI12" s="33"/>
      <c r="EJ12" s="33"/>
      <c r="EK12" s="33"/>
      <c r="EL12" s="34"/>
      <c r="EM12" s="33"/>
      <c r="EN12" s="33"/>
      <c r="EO12" s="33"/>
      <c r="EP12" s="34"/>
      <c r="EQ12" s="33"/>
      <c r="ER12" s="33"/>
      <c r="ES12" s="33"/>
      <c r="ET12" s="34"/>
      <c r="EU12" s="33"/>
      <c r="EV12" s="33"/>
      <c r="EW12" s="33"/>
      <c r="EX12" s="34"/>
      <c r="EY12" s="33"/>
      <c r="EZ12" s="33"/>
      <c r="FA12" s="33"/>
      <c r="FB12" s="34"/>
      <c r="FC12" s="33"/>
      <c r="FD12" s="33"/>
      <c r="FE12" s="33"/>
      <c r="FF12" s="34"/>
      <c r="FG12" s="33"/>
      <c r="FH12" s="33"/>
      <c r="FI12" s="33"/>
      <c r="FJ12" s="34"/>
      <c r="FK12" s="33"/>
      <c r="FL12" s="33"/>
      <c r="FM12" s="33"/>
      <c r="FN12" s="34"/>
      <c r="FO12" s="33"/>
      <c r="FP12" s="33"/>
      <c r="FQ12" s="33"/>
      <c r="FR12" s="34"/>
      <c r="FS12" s="33"/>
      <c r="FT12" s="33"/>
      <c r="FU12" s="33"/>
      <c r="FV12" s="34"/>
      <c r="FW12" s="33"/>
      <c r="FX12" s="33"/>
      <c r="FY12" s="33"/>
      <c r="FZ12" s="34"/>
      <c r="GA12" s="33"/>
      <c r="GB12" s="33"/>
      <c r="GC12" s="33"/>
      <c r="GD12" s="34"/>
      <c r="GE12" s="33"/>
      <c r="GF12" s="33"/>
      <c r="GG12" s="33"/>
      <c r="GH12" s="34"/>
      <c r="GI12" s="33"/>
      <c r="GJ12" s="33"/>
      <c r="GK12" s="33"/>
      <c r="GL12" s="34"/>
      <c r="GM12" s="33"/>
      <c r="GN12" s="33"/>
      <c r="GO12" s="33"/>
      <c r="GP12" s="34"/>
      <c r="GQ12" s="33"/>
      <c r="GR12" s="33"/>
      <c r="GS12" s="33"/>
      <c r="GT12" s="34"/>
      <c r="GV12" s="38"/>
      <c r="GW12" s="29"/>
      <c r="GX12" s="29"/>
      <c r="GY12" s="29"/>
      <c r="GZ12" s="29"/>
      <c r="HA12" s="29"/>
      <c r="HB12" s="29"/>
      <c r="HC12" s="29"/>
      <c r="HD12" s="29"/>
      <c r="HE12" s="29"/>
      <c r="HF12" s="29"/>
      <c r="HG12" s="29"/>
      <c r="HH12" s="29"/>
      <c r="HI12" s="29"/>
      <c r="HJ12" s="29"/>
      <c r="HK12" s="29"/>
      <c r="HL12" s="29"/>
      <c r="HM12" s="29"/>
      <c r="HN12" s="29"/>
      <c r="HO12" s="29"/>
      <c r="HP12" s="29"/>
      <c r="HQ12" s="29"/>
      <c r="HR12" s="29"/>
      <c r="HS12" s="29"/>
      <c r="HT12" s="29"/>
      <c r="HU12" s="29"/>
      <c r="HV12" s="29"/>
      <c r="HW12" s="29"/>
      <c r="HX12" s="29"/>
      <c r="HY12" s="29"/>
      <c r="HZ12" s="29"/>
      <c r="IA12" s="29"/>
      <c r="IB12" s="29"/>
      <c r="IC12" s="29"/>
      <c r="ID12" s="29"/>
      <c r="IE12" s="29"/>
      <c r="IF12" s="29"/>
      <c r="IG12" s="29"/>
      <c r="IH12" s="29"/>
      <c r="II12" s="29"/>
      <c r="IJ12" s="29"/>
      <c r="IK12" s="29"/>
      <c r="IL12" s="29"/>
      <c r="IM12" s="29"/>
      <c r="IN12" s="29"/>
      <c r="IO12" s="29"/>
      <c r="IP12" s="29"/>
      <c r="IQ12" s="30"/>
    </row>
    <row r="13" spans="1:251" x14ac:dyDescent="0.2">
      <c r="A13" s="11" t="str">
        <f t="shared" ref="A13:B18" si="55">A5</f>
        <v>Cobalt</v>
      </c>
      <c r="B13" s="11" t="str">
        <f t="shared" si="55"/>
        <v>kg/kWh</v>
      </c>
      <c r="C13" s="11">
        <f>C12</f>
        <v>2050</v>
      </c>
      <c r="D13" s="50">
        <f>IF(H13&lt;&gt;0,AVERAGE(GV13:IQ13),-999)</f>
        <v>-999</v>
      </c>
      <c r="E13" s="50">
        <f>IF(H13&lt;&gt;0,MEDIAN(GV13:IQ13),-999)</f>
        <v>-999</v>
      </c>
      <c r="F13" s="50">
        <f>IF(H13&lt;&gt;0,MIN(GV13:IQ13),-999)</f>
        <v>-999</v>
      </c>
      <c r="G13" s="50">
        <f>IF(H13&lt;&gt;0,MAX(GV13:IQ13),-999)</f>
        <v>-999</v>
      </c>
      <c r="H13" s="18">
        <f>COUNT(GV13:IQ13)</f>
        <v>0</v>
      </c>
      <c r="I13" s="16">
        <f>IF(H13&lt;&gt;0,PERCENTILE(GV13:IQ13,#REF!),-999)</f>
        <v>-999</v>
      </c>
      <c r="J13" s="17">
        <f>IF(H13&lt;&gt;0,PERCENTILE(GV13:IQ13,#REF!),-999)</f>
        <v>-999</v>
      </c>
      <c r="K13" s="64"/>
      <c r="L13" s="65"/>
      <c r="M13" s="62"/>
      <c r="N13" s="63"/>
      <c r="O13" s="64"/>
      <c r="P13" s="65"/>
      <c r="Q13" s="62"/>
      <c r="R13" s="63"/>
      <c r="S13" s="64"/>
      <c r="T13" s="65"/>
      <c r="U13" s="62"/>
      <c r="V13" s="63"/>
      <c r="W13" s="64"/>
      <c r="X13" s="65"/>
      <c r="Y13" s="62"/>
      <c r="Z13" s="63"/>
      <c r="AA13" s="64"/>
      <c r="AB13" s="65"/>
      <c r="AC13" s="62"/>
      <c r="AD13" s="63"/>
      <c r="AE13" s="64"/>
      <c r="AF13" s="65"/>
      <c r="AG13" s="62"/>
      <c r="AH13" s="63"/>
      <c r="AI13" s="64"/>
      <c r="AJ13" s="65"/>
      <c r="AK13" s="62"/>
      <c r="AL13" s="63"/>
      <c r="AM13" s="64"/>
      <c r="AN13" s="65"/>
      <c r="AO13" s="62"/>
      <c r="AP13" s="63"/>
      <c r="AQ13" s="64"/>
      <c r="AR13" s="65"/>
      <c r="AS13" s="62"/>
      <c r="AT13" s="63"/>
      <c r="AU13" s="64"/>
      <c r="AV13" s="65"/>
      <c r="AW13" s="62"/>
      <c r="AX13" s="63"/>
      <c r="AY13" s="64"/>
      <c r="AZ13" s="65"/>
      <c r="BA13" s="62"/>
      <c r="BB13" s="63"/>
      <c r="BC13" s="64"/>
      <c r="BD13" s="65"/>
      <c r="BE13" s="62"/>
      <c r="BF13" s="63"/>
      <c r="BG13" s="64"/>
      <c r="BH13" s="65"/>
      <c r="BI13" s="62"/>
      <c r="BJ13" s="63"/>
      <c r="BK13" s="65"/>
      <c r="BL13" s="65"/>
      <c r="BM13" s="65"/>
      <c r="BN13" s="63"/>
      <c r="BO13" s="65"/>
      <c r="BP13" s="65"/>
      <c r="BQ13" s="65"/>
      <c r="BR13" s="63"/>
      <c r="BS13" s="64"/>
      <c r="BT13" s="65"/>
      <c r="BU13" s="62"/>
      <c r="BV13" s="63"/>
      <c r="BW13" s="64"/>
      <c r="BX13" s="65"/>
      <c r="BY13" s="62"/>
      <c r="BZ13" s="63"/>
      <c r="CA13" s="64"/>
      <c r="CB13" s="65"/>
      <c r="CC13" s="62"/>
      <c r="CD13" s="63"/>
      <c r="CE13" s="64"/>
      <c r="CF13" s="65"/>
      <c r="CG13" s="62"/>
      <c r="CH13" s="63"/>
      <c r="CI13" s="64"/>
      <c r="CJ13" s="65"/>
      <c r="CK13" s="62"/>
      <c r="CL13" s="63"/>
      <c r="CM13" s="65"/>
      <c r="CN13" s="65"/>
      <c r="CO13" s="65"/>
      <c r="CP13" s="63"/>
      <c r="CQ13" s="64"/>
      <c r="CR13" s="65"/>
      <c r="CS13" s="62"/>
      <c r="CT13" s="63"/>
      <c r="CU13" s="64"/>
      <c r="CV13" s="65"/>
      <c r="CW13" s="62"/>
      <c r="CX13" s="63"/>
      <c r="CY13" s="64"/>
      <c r="CZ13" s="65"/>
      <c r="DA13" s="62"/>
      <c r="DB13" s="63"/>
      <c r="DC13" s="64"/>
      <c r="DD13" s="65"/>
      <c r="DE13" s="62"/>
      <c r="DF13" s="63"/>
      <c r="DG13" s="64"/>
      <c r="DH13" s="65"/>
      <c r="DI13" s="62"/>
      <c r="DJ13" s="63"/>
      <c r="DK13" s="64"/>
      <c r="DL13" s="65"/>
      <c r="DM13" s="62"/>
      <c r="DN13" s="63"/>
      <c r="DO13" s="64"/>
      <c r="DP13" s="65"/>
      <c r="DQ13" s="62"/>
      <c r="DR13" s="63"/>
      <c r="DS13" s="64"/>
      <c r="DT13" s="65"/>
      <c r="DU13" s="62"/>
      <c r="DV13" s="63"/>
      <c r="DW13" s="64"/>
      <c r="DX13" s="65"/>
      <c r="DY13" s="62"/>
      <c r="DZ13" s="63"/>
      <c r="EA13" s="64"/>
      <c r="EB13" s="65"/>
      <c r="EC13" s="62"/>
      <c r="ED13" s="63"/>
      <c r="EE13" s="64"/>
      <c r="EF13" s="65"/>
      <c r="EG13" s="62"/>
      <c r="EH13" s="63"/>
      <c r="EI13" s="64"/>
      <c r="EJ13" s="65"/>
      <c r="EK13" s="62"/>
      <c r="EL13" s="63"/>
      <c r="EM13" s="64"/>
      <c r="EN13" s="65"/>
      <c r="EO13" s="62"/>
      <c r="EP13" s="65"/>
      <c r="EQ13" s="64"/>
      <c r="ER13" s="65"/>
      <c r="ES13" s="62"/>
      <c r="ET13" s="63"/>
      <c r="EU13" s="64"/>
      <c r="EV13" s="65"/>
      <c r="EW13" s="62"/>
      <c r="EX13" s="63"/>
      <c r="EY13" s="64"/>
      <c r="EZ13" s="65"/>
      <c r="FA13" s="62"/>
      <c r="FB13" s="63"/>
      <c r="FC13" s="64"/>
      <c r="FD13" s="65"/>
      <c r="FE13" s="62"/>
      <c r="FF13" s="63"/>
      <c r="FG13" s="64"/>
      <c r="FH13" s="65"/>
      <c r="FI13" s="62"/>
      <c r="FJ13" s="63"/>
      <c r="FK13" s="64"/>
      <c r="FL13" s="65"/>
      <c r="FM13" s="62"/>
      <c r="FN13" s="63"/>
      <c r="FO13" s="64"/>
      <c r="FP13" s="65"/>
      <c r="FQ13" s="62"/>
      <c r="FR13" s="63"/>
      <c r="FS13" s="64"/>
      <c r="FT13" s="65"/>
      <c r="FU13" s="62"/>
      <c r="FV13" s="63"/>
      <c r="FW13" s="64"/>
      <c r="FX13" s="65"/>
      <c r="FY13" s="62"/>
      <c r="FZ13" s="63"/>
      <c r="GA13" s="64"/>
      <c r="GB13" s="65"/>
      <c r="GC13" s="62"/>
      <c r="GD13" s="63"/>
      <c r="GE13" s="64"/>
      <c r="GF13" s="65"/>
      <c r="GG13" s="62"/>
      <c r="GH13" s="63"/>
      <c r="GI13" s="64"/>
      <c r="GJ13" s="65"/>
      <c r="GK13" s="62"/>
      <c r="GL13" s="63"/>
      <c r="GM13" s="64"/>
      <c r="GN13" s="65"/>
      <c r="GO13" s="62"/>
      <c r="GP13" s="63"/>
      <c r="GQ13" s="64"/>
      <c r="GR13" s="65"/>
      <c r="GS13" s="62"/>
      <c r="GT13" s="63"/>
      <c r="GV13" s="39" t="b">
        <f>IF(L13="yes",K13)</f>
        <v>0</v>
      </c>
      <c r="GW13" s="10" t="b">
        <f>IF(P13="yes",O13)</f>
        <v>0</v>
      </c>
      <c r="GX13" s="10" t="b">
        <f>IF(T13="yes",S13)</f>
        <v>0</v>
      </c>
      <c r="GY13" s="10" t="b">
        <f>IF(X13="yes",W13)</f>
        <v>0</v>
      </c>
      <c r="GZ13" s="10" t="b">
        <f>IF(AB13="yes",AA13)</f>
        <v>0</v>
      </c>
      <c r="HA13" s="10" t="b">
        <f>IF(AF13="yes",AE13)</f>
        <v>0</v>
      </c>
      <c r="HB13" s="10" t="b">
        <f>IF(AJ13="yes",AI13)</f>
        <v>0</v>
      </c>
      <c r="HC13" s="10" t="b">
        <f>IF(AN13="yes",AM13)</f>
        <v>0</v>
      </c>
      <c r="HD13" s="10" t="b">
        <f>IF(AR13="yes",AQ13)</f>
        <v>0</v>
      </c>
      <c r="HE13" s="10" t="b">
        <f>IF(AV13="yes",AU13)</f>
        <v>0</v>
      </c>
      <c r="HF13" s="10" t="b">
        <f>IF(AZ13="yes",AY13)</f>
        <v>0</v>
      </c>
      <c r="HG13" s="10" t="b">
        <f>IF(BD13="yes",BC13)</f>
        <v>0</v>
      </c>
      <c r="HH13" s="10" t="b">
        <f>IF(BH13="yes",BG13)</f>
        <v>0</v>
      </c>
      <c r="HI13" s="10" t="b">
        <f>IF(BL13="yes",BK13)</f>
        <v>0</v>
      </c>
      <c r="HJ13" s="10" t="b">
        <f>IF(BP13="yes",BO13)</f>
        <v>0</v>
      </c>
      <c r="HK13" s="10" t="b">
        <f>IF(BT13="yes",BS13)</f>
        <v>0</v>
      </c>
      <c r="HL13" s="10" t="b">
        <f>IF(BX13="yes",BW13)</f>
        <v>0</v>
      </c>
      <c r="HM13" s="10" t="b">
        <f>IF(CB13="yes",CA13)</f>
        <v>0</v>
      </c>
      <c r="HN13" s="10" t="b">
        <f>IF(CF13="yes",CE13)</f>
        <v>0</v>
      </c>
      <c r="HO13" s="10" t="b">
        <f>IF(CJ13="yes",CI13)</f>
        <v>0</v>
      </c>
      <c r="HP13" s="10" t="b">
        <f>IF(CN13="yes",CM13)</f>
        <v>0</v>
      </c>
      <c r="HQ13" s="10" t="b">
        <f>IF(CR13="yes",CQ13)</f>
        <v>0</v>
      </c>
      <c r="HR13" s="10" t="b">
        <f>IF(CV13="yes",CU13)</f>
        <v>0</v>
      </c>
      <c r="HS13" s="10" t="b">
        <f>IF(CZ13="yes",CY13)</f>
        <v>0</v>
      </c>
      <c r="HT13" s="10" t="b">
        <f>IF(DD13="yes",DC13)</f>
        <v>0</v>
      </c>
      <c r="HU13" s="10" t="b">
        <f>IF(DH13="yes",DG13)</f>
        <v>0</v>
      </c>
      <c r="HV13" s="10" t="b">
        <f>IF(DL13="yes",DK13)</f>
        <v>0</v>
      </c>
      <c r="HW13" s="10" t="b">
        <f>IF(DP13="yes",DO13)</f>
        <v>0</v>
      </c>
      <c r="HX13" s="10" t="b">
        <f>IF(DT13="yes",DS13)</f>
        <v>0</v>
      </c>
      <c r="HY13" s="10" t="b">
        <f>IF(DX13="yes",DW13)</f>
        <v>0</v>
      </c>
      <c r="HZ13" s="10" t="b">
        <f>IF(EB13="yes",EA13)</f>
        <v>0</v>
      </c>
      <c r="IA13" s="10" t="b">
        <f>IF(EF13="yes",EE13)</f>
        <v>0</v>
      </c>
      <c r="IB13" s="10" t="b">
        <f>IF(EJ13="yes",EI13)</f>
        <v>0</v>
      </c>
      <c r="IC13" s="10" t="b">
        <f>IF(EN13="yes",EM13)</f>
        <v>0</v>
      </c>
      <c r="ID13" s="10" t="b">
        <f>IF(ER13="yes",EQ13)</f>
        <v>0</v>
      </c>
      <c r="IE13" s="10" t="b">
        <f>IF(EV13="yes",EU13)</f>
        <v>0</v>
      </c>
      <c r="IF13" s="10" t="b">
        <f>IF(EZ13="yes",EY13)</f>
        <v>0</v>
      </c>
      <c r="IG13" s="10" t="b">
        <f>IF(FD13="yes",FC13)</f>
        <v>0</v>
      </c>
      <c r="IH13" s="10" t="b">
        <f>IF(FH13="yes",FG13)</f>
        <v>0</v>
      </c>
      <c r="II13" s="10" t="b">
        <f>IF(FL13="yes",FK13)</f>
        <v>0</v>
      </c>
      <c r="IJ13" s="10" t="b">
        <f>IF(FP13="yes",FO13)</f>
        <v>0</v>
      </c>
      <c r="IK13" s="10" t="b">
        <f>IF(FT13="yes",FS13)</f>
        <v>0</v>
      </c>
      <c r="IL13" s="10" t="b">
        <f>IF(FX13="yes",FW13)</f>
        <v>0</v>
      </c>
      <c r="IM13" s="10" t="b">
        <f>IF(GB13="yes",GA13)</f>
        <v>0</v>
      </c>
      <c r="IN13" s="10" t="b">
        <f>IF(GF13="yes",GE13)</f>
        <v>0</v>
      </c>
      <c r="IO13" s="10" t="b">
        <f>IF(GJ13="yes",GI13)</f>
        <v>0</v>
      </c>
      <c r="IP13" s="10" t="b">
        <f>IF(GN13="yes",GM13)</f>
        <v>0</v>
      </c>
      <c r="IQ13" s="19" t="b">
        <f>IF(GR13="yes",GQ13)</f>
        <v>0</v>
      </c>
    </row>
    <row r="14" spans="1:251" x14ac:dyDescent="0.2">
      <c r="A14" s="11" t="str">
        <f t="shared" si="55"/>
        <v>Lithium</v>
      </c>
      <c r="B14" s="11" t="str">
        <f t="shared" si="55"/>
        <v>kg/kWh</v>
      </c>
      <c r="C14" s="11">
        <f>C13</f>
        <v>2050</v>
      </c>
      <c r="D14" s="50">
        <f t="shared" ref="D14:D18" si="56">IF(H14&lt;&gt;0,AVERAGE(GV14:IQ14),-999)</f>
        <v>9.2374999999999985E-2</v>
      </c>
      <c r="E14" s="50">
        <f t="shared" ref="E14:E18" si="57">IF(H14&lt;&gt;0,MEDIAN(GV14:IQ14),-999)</f>
        <v>9.1499999999999998E-2</v>
      </c>
      <c r="F14" s="50">
        <f t="shared" ref="F14:F18" si="58">IF(H14&lt;&gt;0,MIN(GV14:IQ14),-999)</f>
        <v>6.7500000000000004E-2</v>
      </c>
      <c r="G14" s="50">
        <f t="shared" ref="G14:G18" si="59">IF(H14&lt;&gt;0,MAX(GV14:IQ14),-999)</f>
        <v>0.11899999999999999</v>
      </c>
      <c r="H14" s="18">
        <f t="shared" ref="H14:H18" si="60">COUNT(GV14:IQ14)</f>
        <v>4</v>
      </c>
      <c r="I14" s="16" t="e">
        <f>IF(H14&lt;&gt;0,PERCENTILE(GV14:IQ14,#REF!),-999)</f>
        <v>#REF!</v>
      </c>
      <c r="J14" s="17" t="e">
        <f>IF(H14&lt;&gt;0,PERCENTILE(GV14:IQ14,#REF!),-999)</f>
        <v>#REF!</v>
      </c>
      <c r="K14" s="64"/>
      <c r="L14" s="65"/>
      <c r="M14" s="62"/>
      <c r="N14" s="63"/>
      <c r="O14" s="64"/>
      <c r="P14" s="65"/>
      <c r="Q14" s="62"/>
      <c r="R14" s="63"/>
      <c r="S14" s="64"/>
      <c r="T14" s="65"/>
      <c r="U14" s="62"/>
      <c r="V14" s="63"/>
      <c r="W14" s="64"/>
      <c r="X14" s="65"/>
      <c r="Y14" s="62"/>
      <c r="Z14" s="63"/>
      <c r="AA14" s="64"/>
      <c r="AB14" s="65"/>
      <c r="AC14" s="62"/>
      <c r="AD14" s="63"/>
      <c r="AE14" s="64"/>
      <c r="AF14" s="65"/>
      <c r="AG14" s="62"/>
      <c r="AH14" s="63"/>
      <c r="AI14" s="64"/>
      <c r="AJ14" s="65"/>
      <c r="AK14" s="62"/>
      <c r="AL14" s="63"/>
      <c r="AM14" s="64"/>
      <c r="AN14" s="65"/>
      <c r="AO14" s="62"/>
      <c r="AP14" s="63"/>
      <c r="AQ14" s="64">
        <v>6.7500000000000004E-2</v>
      </c>
      <c r="AR14" s="65" t="s">
        <v>8</v>
      </c>
      <c r="AS14" s="62">
        <v>2012</v>
      </c>
      <c r="AT14" s="63" t="s">
        <v>413</v>
      </c>
      <c r="AU14" s="64"/>
      <c r="AV14" s="65"/>
      <c r="AW14" s="62"/>
      <c r="AX14" s="63"/>
      <c r="AY14" s="64"/>
      <c r="AZ14" s="65"/>
      <c r="BA14" s="62"/>
      <c r="BB14" s="63"/>
      <c r="BC14" s="64"/>
      <c r="BD14" s="65"/>
      <c r="BE14" s="62"/>
      <c r="BF14" s="63"/>
      <c r="BG14" s="64"/>
      <c r="BH14" s="65"/>
      <c r="BI14" s="62"/>
      <c r="BJ14" s="63"/>
      <c r="BK14" s="65"/>
      <c r="BL14" s="65"/>
      <c r="BM14" s="65"/>
      <c r="BN14" s="63"/>
      <c r="BO14" s="65"/>
      <c r="BP14" s="65"/>
      <c r="BQ14" s="65"/>
      <c r="BR14" s="63"/>
      <c r="BS14" s="64">
        <v>0.11899999999999999</v>
      </c>
      <c r="BT14" s="65" t="s">
        <v>8</v>
      </c>
      <c r="BU14" s="62">
        <v>2018</v>
      </c>
      <c r="BV14" s="63" t="s">
        <v>441</v>
      </c>
      <c r="BW14" s="64">
        <v>9.2999999999999999E-2</v>
      </c>
      <c r="BX14" s="65" t="s">
        <v>8</v>
      </c>
      <c r="BY14" s="62">
        <v>2018</v>
      </c>
      <c r="BZ14" s="63" t="s">
        <v>442</v>
      </c>
      <c r="CA14" s="64">
        <v>0.09</v>
      </c>
      <c r="CB14" s="65" t="s">
        <v>8</v>
      </c>
      <c r="CC14" s="62">
        <v>2018</v>
      </c>
      <c r="CD14" s="63" t="s">
        <v>443</v>
      </c>
      <c r="CE14" s="64"/>
      <c r="CF14" s="65"/>
      <c r="CG14" s="62"/>
      <c r="CH14" s="63"/>
      <c r="CI14" s="64"/>
      <c r="CJ14" s="65"/>
      <c r="CK14" s="62"/>
      <c r="CL14" s="63"/>
      <c r="CM14" s="65"/>
      <c r="CN14" s="65"/>
      <c r="CO14" s="65"/>
      <c r="CP14" s="63"/>
      <c r="CQ14" s="64"/>
      <c r="CR14" s="65"/>
      <c r="CS14" s="62"/>
      <c r="CT14" s="63"/>
      <c r="CU14" s="64"/>
      <c r="CV14" s="65"/>
      <c r="CW14" s="62"/>
      <c r="CX14" s="63"/>
      <c r="CY14" s="64"/>
      <c r="CZ14" s="65"/>
      <c r="DA14" s="62"/>
      <c r="DB14" s="63"/>
      <c r="DC14" s="64"/>
      <c r="DD14" s="65"/>
      <c r="DE14" s="62"/>
      <c r="DF14" s="63"/>
      <c r="DG14" s="64"/>
      <c r="DH14" s="65"/>
      <c r="DI14" s="62"/>
      <c r="DJ14" s="63"/>
      <c r="DK14" s="64"/>
      <c r="DL14" s="65"/>
      <c r="DM14" s="62"/>
      <c r="DN14" s="63"/>
      <c r="DO14" s="64"/>
      <c r="DP14" s="65"/>
      <c r="DQ14" s="62"/>
      <c r="DR14" s="63"/>
      <c r="DS14" s="64"/>
      <c r="DT14" s="65"/>
      <c r="DU14" s="62"/>
      <c r="DV14" s="63"/>
      <c r="DW14" s="64"/>
      <c r="DX14" s="65"/>
      <c r="DY14" s="62"/>
      <c r="DZ14" s="63"/>
      <c r="EA14" s="64"/>
      <c r="EB14" s="65"/>
      <c r="EC14" s="62"/>
      <c r="ED14" s="63"/>
      <c r="EE14" s="64"/>
      <c r="EF14" s="65"/>
      <c r="EG14" s="62"/>
      <c r="EH14" s="63"/>
      <c r="EI14" s="64"/>
      <c r="EJ14" s="65"/>
      <c r="EK14" s="62"/>
      <c r="EL14" s="63"/>
      <c r="EM14" s="64"/>
      <c r="EN14" s="65"/>
      <c r="EO14" s="62"/>
      <c r="EP14" s="65"/>
      <c r="EQ14" s="64"/>
      <c r="ER14" s="65"/>
      <c r="ES14" s="62"/>
      <c r="ET14" s="63"/>
      <c r="EU14" s="64"/>
      <c r="EV14" s="65"/>
      <c r="EW14" s="62"/>
      <c r="EX14" s="63"/>
      <c r="EY14" s="64"/>
      <c r="EZ14" s="65"/>
      <c r="FA14" s="62"/>
      <c r="FB14" s="63"/>
      <c r="FC14" s="64"/>
      <c r="FD14" s="65"/>
      <c r="FE14" s="62"/>
      <c r="FF14" s="63"/>
      <c r="FG14" s="64"/>
      <c r="FH14" s="65"/>
      <c r="FI14" s="62"/>
      <c r="FJ14" s="63"/>
      <c r="FK14" s="64"/>
      <c r="FL14" s="65"/>
      <c r="FM14" s="62"/>
      <c r="FN14" s="63"/>
      <c r="FO14" s="64"/>
      <c r="FP14" s="65"/>
      <c r="FQ14" s="62"/>
      <c r="FR14" s="63"/>
      <c r="FS14" s="64"/>
      <c r="FT14" s="65"/>
      <c r="FU14" s="62"/>
      <c r="FV14" s="63"/>
      <c r="FW14" s="64"/>
      <c r="FX14" s="65"/>
      <c r="FY14" s="62"/>
      <c r="FZ14" s="63"/>
      <c r="GA14" s="64"/>
      <c r="GB14" s="65"/>
      <c r="GC14" s="62"/>
      <c r="GD14" s="63"/>
      <c r="GE14" s="64"/>
      <c r="GF14" s="65"/>
      <c r="GG14" s="62"/>
      <c r="GH14" s="63"/>
      <c r="GI14" s="64"/>
      <c r="GJ14" s="65"/>
      <c r="GK14" s="62"/>
      <c r="GL14" s="63"/>
      <c r="GM14" s="64"/>
      <c r="GN14" s="65"/>
      <c r="GO14" s="62"/>
      <c r="GP14" s="63"/>
      <c r="GQ14" s="64"/>
      <c r="GR14" s="65"/>
      <c r="GS14" s="62"/>
      <c r="GT14" s="63"/>
      <c r="GV14" s="39" t="b">
        <f t="shared" ref="GV14:GV18" si="61">IF(L14="yes",K14)</f>
        <v>0</v>
      </c>
      <c r="GW14" s="10" t="b">
        <f t="shared" ref="GW14:GW18" si="62">IF(P14="yes",O14)</f>
        <v>0</v>
      </c>
      <c r="GX14" s="10" t="b">
        <f t="shared" ref="GX14:GX18" si="63">IF(T14="yes",S14)</f>
        <v>0</v>
      </c>
      <c r="GY14" s="10" t="b">
        <f t="shared" ref="GY14:GY18" si="64">IF(X14="yes",W14)</f>
        <v>0</v>
      </c>
      <c r="GZ14" s="10" t="b">
        <f t="shared" ref="GZ14:GZ18" si="65">IF(AB14="yes",AA14)</f>
        <v>0</v>
      </c>
      <c r="HA14" s="10" t="b">
        <f t="shared" ref="HA14:HA18" si="66">IF(AF14="yes",AE14)</f>
        <v>0</v>
      </c>
      <c r="HB14" s="10" t="b">
        <f t="shared" ref="HB14:HB18" si="67">IF(AJ14="yes",AI14)</f>
        <v>0</v>
      </c>
      <c r="HC14" s="10" t="b">
        <f t="shared" ref="HC14:HC18" si="68">IF(AN14="yes",AM14)</f>
        <v>0</v>
      </c>
      <c r="HD14" s="10">
        <f t="shared" ref="HD14:HD18" si="69">IF(AR14="yes",AQ14)</f>
        <v>6.7500000000000004E-2</v>
      </c>
      <c r="HE14" s="10" t="b">
        <f t="shared" ref="HE14:HE18" si="70">IF(AV14="yes",AU14)</f>
        <v>0</v>
      </c>
      <c r="HF14" s="10" t="b">
        <f t="shared" ref="HF14:HF18" si="71">IF(AZ14="yes",AY14)</f>
        <v>0</v>
      </c>
      <c r="HG14" s="10" t="b">
        <f t="shared" ref="HG14:HG18" si="72">IF(BD14="yes",BC14)</f>
        <v>0</v>
      </c>
      <c r="HH14" s="10" t="b">
        <f t="shared" ref="HH14:HH18" si="73">IF(BH14="yes",BG14)</f>
        <v>0</v>
      </c>
      <c r="HI14" s="10" t="b">
        <f t="shared" ref="HI14:HI18" si="74">IF(BL14="yes",BK14)</f>
        <v>0</v>
      </c>
      <c r="HJ14" s="10" t="b">
        <f t="shared" ref="HJ14:HJ18" si="75">IF(BP14="yes",BO14)</f>
        <v>0</v>
      </c>
      <c r="HK14" s="10">
        <f t="shared" ref="HK14:HK18" si="76">IF(BT14="yes",BS14)</f>
        <v>0.11899999999999999</v>
      </c>
      <c r="HL14" s="10">
        <f t="shared" ref="HL14:HL18" si="77">IF(BX14="yes",BW14)</f>
        <v>9.2999999999999999E-2</v>
      </c>
      <c r="HM14" s="10">
        <f t="shared" ref="HM14:HM18" si="78">IF(CB14="yes",CA14)</f>
        <v>0.09</v>
      </c>
      <c r="HN14" s="10" t="b">
        <f t="shared" ref="HN14:HN18" si="79">IF(CF14="yes",CE14)</f>
        <v>0</v>
      </c>
      <c r="HO14" s="10" t="b">
        <f t="shared" ref="HO14:HO18" si="80">IF(CJ14="yes",CI14)</f>
        <v>0</v>
      </c>
      <c r="HP14" s="10" t="b">
        <f t="shared" ref="HP14:HP18" si="81">IF(CN14="yes",CM14)</f>
        <v>0</v>
      </c>
      <c r="HQ14" s="10" t="b">
        <f t="shared" ref="HQ14:HQ18" si="82">IF(CR14="yes",CQ14)</f>
        <v>0</v>
      </c>
      <c r="HR14" s="10" t="b">
        <f t="shared" ref="HR14:HR18" si="83">IF(CV14="yes",CU14)</f>
        <v>0</v>
      </c>
      <c r="HS14" s="10" t="b">
        <f t="shared" ref="HS14:HS18" si="84">IF(CZ14="yes",CY14)</f>
        <v>0</v>
      </c>
      <c r="HT14" s="10" t="b">
        <f t="shared" ref="HT14:HT18" si="85">IF(DD14="yes",DC14)</f>
        <v>0</v>
      </c>
      <c r="HU14" s="10" t="b">
        <f t="shared" ref="HU14:HU18" si="86">IF(DH14="yes",DG14)</f>
        <v>0</v>
      </c>
      <c r="HV14" s="10" t="b">
        <f t="shared" ref="HV14:HV18" si="87">IF(DL14="yes",DK14)</f>
        <v>0</v>
      </c>
      <c r="HW14" s="10" t="b">
        <f t="shared" ref="HW14:HW18" si="88">IF(DP14="yes",DO14)</f>
        <v>0</v>
      </c>
      <c r="HX14" s="10" t="b">
        <f t="shared" ref="HX14:HX18" si="89">IF(DT14="yes",DS14)</f>
        <v>0</v>
      </c>
      <c r="HY14" s="10" t="b">
        <f t="shared" ref="HY14:HY18" si="90">IF(DX14="yes",DW14)</f>
        <v>0</v>
      </c>
      <c r="HZ14" s="10" t="b">
        <f t="shared" ref="HZ14:HZ18" si="91">IF(EB14="yes",EA14)</f>
        <v>0</v>
      </c>
      <c r="IA14" s="10" t="b">
        <f t="shared" ref="IA14:IA18" si="92">IF(EF14="yes",EE14)</f>
        <v>0</v>
      </c>
      <c r="IB14" s="10" t="b">
        <f t="shared" ref="IB14:IB18" si="93">IF(EJ14="yes",EI14)</f>
        <v>0</v>
      </c>
      <c r="IC14" s="10" t="b">
        <f t="shared" ref="IC14:IC18" si="94">IF(EN14="yes",EM14)</f>
        <v>0</v>
      </c>
      <c r="ID14" s="10" t="b">
        <f t="shared" ref="ID14:ID18" si="95">IF(ER14="yes",EQ14)</f>
        <v>0</v>
      </c>
      <c r="IE14" s="10" t="b">
        <f t="shared" ref="IE14:IE18" si="96">IF(EV14="yes",EU14)</f>
        <v>0</v>
      </c>
      <c r="IF14" s="10" t="b">
        <f t="shared" ref="IF14:IF18" si="97">IF(EZ14="yes",EY14)</f>
        <v>0</v>
      </c>
      <c r="IG14" s="10" t="b">
        <f t="shared" ref="IG14:IG18" si="98">IF(FD14="yes",FC14)</f>
        <v>0</v>
      </c>
      <c r="IH14" s="10" t="b">
        <f t="shared" ref="IH14:IH18" si="99">IF(FH14="yes",FG14)</f>
        <v>0</v>
      </c>
      <c r="II14" s="10" t="b">
        <f t="shared" ref="II14:II18" si="100">IF(FL14="yes",FK14)</f>
        <v>0</v>
      </c>
      <c r="IJ14" s="10" t="b">
        <f t="shared" ref="IJ14:IJ18" si="101">IF(FP14="yes",FO14)</f>
        <v>0</v>
      </c>
      <c r="IK14" s="10" t="b">
        <f t="shared" ref="IK14:IK18" si="102">IF(FT14="yes",FS14)</f>
        <v>0</v>
      </c>
      <c r="IL14" s="10" t="b">
        <f t="shared" ref="IL14:IL18" si="103">IF(FX14="yes",FW14)</f>
        <v>0</v>
      </c>
      <c r="IM14" s="10" t="b">
        <f t="shared" ref="IM14:IM18" si="104">IF(GB14="yes",GA14)</f>
        <v>0</v>
      </c>
      <c r="IN14" s="10" t="b">
        <f t="shared" ref="IN14:IN18" si="105">IF(GF14="yes",GE14)</f>
        <v>0</v>
      </c>
      <c r="IO14" s="10" t="b">
        <f t="shared" ref="IO14:IO18" si="106">IF(GJ14="yes",GI14)</f>
        <v>0</v>
      </c>
      <c r="IP14" s="10" t="b">
        <f t="shared" ref="IP14:IP18" si="107">IF(GN14="yes",GM14)</f>
        <v>0</v>
      </c>
      <c r="IQ14" s="19" t="b">
        <f t="shared" ref="IQ14:IQ18" si="108">IF(GR14="yes",GQ14)</f>
        <v>0</v>
      </c>
    </row>
    <row r="15" spans="1:251" x14ac:dyDescent="0.2">
      <c r="A15" s="11" t="str">
        <f t="shared" si="55"/>
        <v>Manganese</v>
      </c>
      <c r="B15" s="11" t="str">
        <f t="shared" si="55"/>
        <v>kg/kWh</v>
      </c>
      <c r="C15" s="11">
        <f t="shared" ref="C15:C18" si="109">C14</f>
        <v>2050</v>
      </c>
      <c r="D15" s="50">
        <f t="shared" si="56"/>
        <v>-999</v>
      </c>
      <c r="E15" s="50">
        <f t="shared" si="57"/>
        <v>-999</v>
      </c>
      <c r="F15" s="50">
        <f t="shared" si="58"/>
        <v>-999</v>
      </c>
      <c r="G15" s="50">
        <f t="shared" si="59"/>
        <v>-999</v>
      </c>
      <c r="H15" s="18">
        <f t="shared" si="60"/>
        <v>0</v>
      </c>
      <c r="I15" s="16">
        <f>IF(H15&lt;&gt;0,PERCENTILE(GV15:IQ15,#REF!),-999)</f>
        <v>-999</v>
      </c>
      <c r="J15" s="17">
        <f>IF(H15&lt;&gt;0,PERCENTILE(GV15:IQ15,#REF!),-999)</f>
        <v>-999</v>
      </c>
      <c r="K15" s="64"/>
      <c r="L15" s="65"/>
      <c r="M15" s="62"/>
      <c r="N15" s="63"/>
      <c r="O15" s="64"/>
      <c r="P15" s="65"/>
      <c r="Q15" s="62"/>
      <c r="R15" s="63"/>
      <c r="S15" s="64"/>
      <c r="T15" s="65"/>
      <c r="U15" s="62"/>
      <c r="V15" s="63"/>
      <c r="W15" s="64"/>
      <c r="X15" s="65"/>
      <c r="Y15" s="62"/>
      <c r="Z15" s="63"/>
      <c r="AA15" s="64"/>
      <c r="AB15" s="65"/>
      <c r="AC15" s="62"/>
      <c r="AD15" s="63"/>
      <c r="AE15" s="64"/>
      <c r="AF15" s="65"/>
      <c r="AG15" s="62"/>
      <c r="AH15" s="63"/>
      <c r="AI15" s="64"/>
      <c r="AJ15" s="65"/>
      <c r="AK15" s="62"/>
      <c r="AL15" s="63"/>
      <c r="AM15" s="64"/>
      <c r="AN15" s="65"/>
      <c r="AO15" s="62"/>
      <c r="AP15" s="63"/>
      <c r="AQ15" s="64"/>
      <c r="AR15" s="65"/>
      <c r="AS15" s="62"/>
      <c r="AT15" s="63"/>
      <c r="AU15" s="64"/>
      <c r="AV15" s="65"/>
      <c r="AW15" s="62"/>
      <c r="AX15" s="63"/>
      <c r="AY15" s="64"/>
      <c r="AZ15" s="65"/>
      <c r="BA15" s="62"/>
      <c r="BB15" s="63"/>
      <c r="BC15" s="64"/>
      <c r="BD15" s="65"/>
      <c r="BE15" s="62"/>
      <c r="BF15" s="63"/>
      <c r="BG15" s="64"/>
      <c r="BH15" s="65"/>
      <c r="BI15" s="62"/>
      <c r="BJ15" s="63"/>
      <c r="BK15" s="65"/>
      <c r="BL15" s="65"/>
      <c r="BM15" s="65"/>
      <c r="BN15" s="63"/>
      <c r="BO15" s="65"/>
      <c r="BP15" s="65"/>
      <c r="BQ15" s="65"/>
      <c r="BR15" s="63"/>
      <c r="BS15" s="65"/>
      <c r="BT15" s="65"/>
      <c r="BU15" s="65"/>
      <c r="BV15" s="63"/>
      <c r="BW15" s="64"/>
      <c r="BX15" s="65"/>
      <c r="BY15" s="62"/>
      <c r="BZ15" s="63"/>
      <c r="CA15" s="64"/>
      <c r="CB15" s="65"/>
      <c r="CC15" s="62"/>
      <c r="CD15" s="63"/>
      <c r="CE15" s="64"/>
      <c r="CF15" s="65"/>
      <c r="CG15" s="62"/>
      <c r="CH15" s="63"/>
      <c r="CI15" s="64"/>
      <c r="CJ15" s="65"/>
      <c r="CK15" s="62"/>
      <c r="CL15" s="63"/>
      <c r="CM15" s="65"/>
      <c r="CN15" s="65"/>
      <c r="CO15" s="65"/>
      <c r="CP15" s="63"/>
      <c r="CQ15" s="64"/>
      <c r="CR15" s="65"/>
      <c r="CS15" s="62"/>
      <c r="CT15" s="63"/>
      <c r="CU15" s="64"/>
      <c r="CV15" s="65"/>
      <c r="CW15" s="62"/>
      <c r="CX15" s="63"/>
      <c r="CY15" s="64"/>
      <c r="CZ15" s="65"/>
      <c r="DA15" s="62"/>
      <c r="DB15" s="63"/>
      <c r="DC15" s="64"/>
      <c r="DD15" s="65"/>
      <c r="DE15" s="62"/>
      <c r="DF15" s="63"/>
      <c r="DG15" s="64"/>
      <c r="DH15" s="65"/>
      <c r="DI15" s="62"/>
      <c r="DJ15" s="63"/>
      <c r="DK15" s="64"/>
      <c r="DL15" s="65"/>
      <c r="DM15" s="62"/>
      <c r="DN15" s="63"/>
      <c r="DO15" s="64"/>
      <c r="DP15" s="65"/>
      <c r="DQ15" s="62"/>
      <c r="DR15" s="63"/>
      <c r="DS15" s="64"/>
      <c r="DT15" s="65"/>
      <c r="DU15" s="62"/>
      <c r="DV15" s="63"/>
      <c r="DW15" s="64"/>
      <c r="DX15" s="65"/>
      <c r="DY15" s="62"/>
      <c r="DZ15" s="63"/>
      <c r="EA15" s="64"/>
      <c r="EB15" s="65"/>
      <c r="EC15" s="62"/>
      <c r="ED15" s="63"/>
      <c r="EE15" s="64"/>
      <c r="EF15" s="65"/>
      <c r="EG15" s="62"/>
      <c r="EH15" s="63"/>
      <c r="EI15" s="64"/>
      <c r="EJ15" s="65"/>
      <c r="EK15" s="62"/>
      <c r="EL15" s="63"/>
      <c r="EM15" s="64"/>
      <c r="EN15" s="65"/>
      <c r="EO15" s="62"/>
      <c r="EP15" s="65"/>
      <c r="EQ15" s="64"/>
      <c r="ER15" s="65"/>
      <c r="ES15" s="62"/>
      <c r="ET15" s="63"/>
      <c r="EU15" s="64"/>
      <c r="EV15" s="65"/>
      <c r="EW15" s="62"/>
      <c r="EX15" s="63"/>
      <c r="EY15" s="64"/>
      <c r="EZ15" s="65"/>
      <c r="FA15" s="62"/>
      <c r="FB15" s="63"/>
      <c r="FC15" s="64"/>
      <c r="FD15" s="65"/>
      <c r="FE15" s="62"/>
      <c r="FF15" s="63"/>
      <c r="FG15" s="64"/>
      <c r="FH15" s="65"/>
      <c r="FI15" s="62"/>
      <c r="FJ15" s="63"/>
      <c r="FK15" s="64"/>
      <c r="FL15" s="65"/>
      <c r="FM15" s="62"/>
      <c r="FN15" s="63"/>
      <c r="FO15" s="64"/>
      <c r="FP15" s="65"/>
      <c r="FQ15" s="62"/>
      <c r="FR15" s="63"/>
      <c r="FS15" s="64"/>
      <c r="FT15" s="65"/>
      <c r="FU15" s="62"/>
      <c r="FV15" s="63"/>
      <c r="FW15" s="64"/>
      <c r="FX15" s="65"/>
      <c r="FY15" s="62"/>
      <c r="FZ15" s="63"/>
      <c r="GA15" s="64"/>
      <c r="GB15" s="65"/>
      <c r="GC15" s="62"/>
      <c r="GD15" s="63"/>
      <c r="GE15" s="64"/>
      <c r="GF15" s="65"/>
      <c r="GG15" s="62"/>
      <c r="GH15" s="63"/>
      <c r="GI15" s="64"/>
      <c r="GJ15" s="65"/>
      <c r="GK15" s="62"/>
      <c r="GL15" s="63"/>
      <c r="GM15" s="64"/>
      <c r="GN15" s="65"/>
      <c r="GO15" s="62"/>
      <c r="GP15" s="63"/>
      <c r="GQ15" s="64"/>
      <c r="GR15" s="65"/>
      <c r="GS15" s="62"/>
      <c r="GT15" s="63"/>
      <c r="GV15" s="39" t="b">
        <f t="shared" si="61"/>
        <v>0</v>
      </c>
      <c r="GW15" s="10" t="b">
        <f t="shared" si="62"/>
        <v>0</v>
      </c>
      <c r="GX15" s="10" t="b">
        <f t="shared" si="63"/>
        <v>0</v>
      </c>
      <c r="GY15" s="10" t="b">
        <f t="shared" si="64"/>
        <v>0</v>
      </c>
      <c r="GZ15" s="10" t="b">
        <f t="shared" si="65"/>
        <v>0</v>
      </c>
      <c r="HA15" s="10" t="b">
        <f t="shared" si="66"/>
        <v>0</v>
      </c>
      <c r="HB15" s="10" t="b">
        <f t="shared" si="67"/>
        <v>0</v>
      </c>
      <c r="HC15" s="10" t="b">
        <f t="shared" si="68"/>
        <v>0</v>
      </c>
      <c r="HD15" s="10" t="b">
        <f t="shared" si="69"/>
        <v>0</v>
      </c>
      <c r="HE15" s="10" t="b">
        <f t="shared" si="70"/>
        <v>0</v>
      </c>
      <c r="HF15" s="10" t="b">
        <f t="shared" si="71"/>
        <v>0</v>
      </c>
      <c r="HG15" s="10" t="b">
        <f t="shared" si="72"/>
        <v>0</v>
      </c>
      <c r="HH15" s="10" t="b">
        <f t="shared" si="73"/>
        <v>0</v>
      </c>
      <c r="HI15" s="10" t="b">
        <f t="shared" si="74"/>
        <v>0</v>
      </c>
      <c r="HJ15" s="10" t="b">
        <f t="shared" si="75"/>
        <v>0</v>
      </c>
      <c r="HK15" s="10" t="b">
        <f t="shared" si="76"/>
        <v>0</v>
      </c>
      <c r="HL15" s="10" t="b">
        <f t="shared" si="77"/>
        <v>0</v>
      </c>
      <c r="HM15" s="10" t="b">
        <f t="shared" si="78"/>
        <v>0</v>
      </c>
      <c r="HN15" s="10" t="b">
        <f t="shared" si="79"/>
        <v>0</v>
      </c>
      <c r="HO15" s="10" t="b">
        <f t="shared" si="80"/>
        <v>0</v>
      </c>
      <c r="HP15" s="10" t="b">
        <f t="shared" si="81"/>
        <v>0</v>
      </c>
      <c r="HQ15" s="10" t="b">
        <f t="shared" si="82"/>
        <v>0</v>
      </c>
      <c r="HR15" s="10" t="b">
        <f t="shared" si="83"/>
        <v>0</v>
      </c>
      <c r="HS15" s="10" t="b">
        <f t="shared" si="84"/>
        <v>0</v>
      </c>
      <c r="HT15" s="10" t="b">
        <f t="shared" si="85"/>
        <v>0</v>
      </c>
      <c r="HU15" s="10" t="b">
        <f t="shared" si="86"/>
        <v>0</v>
      </c>
      <c r="HV15" s="10" t="b">
        <f t="shared" si="87"/>
        <v>0</v>
      </c>
      <c r="HW15" s="10" t="b">
        <f t="shared" si="88"/>
        <v>0</v>
      </c>
      <c r="HX15" s="10" t="b">
        <f t="shared" si="89"/>
        <v>0</v>
      </c>
      <c r="HY15" s="10" t="b">
        <f t="shared" si="90"/>
        <v>0</v>
      </c>
      <c r="HZ15" s="10" t="b">
        <f t="shared" si="91"/>
        <v>0</v>
      </c>
      <c r="IA15" s="10" t="b">
        <f t="shared" si="92"/>
        <v>0</v>
      </c>
      <c r="IB15" s="10" t="b">
        <f t="shared" si="93"/>
        <v>0</v>
      </c>
      <c r="IC15" s="10" t="b">
        <f t="shared" si="94"/>
        <v>0</v>
      </c>
      <c r="ID15" s="10" t="b">
        <f t="shared" si="95"/>
        <v>0</v>
      </c>
      <c r="IE15" s="10" t="b">
        <f t="shared" si="96"/>
        <v>0</v>
      </c>
      <c r="IF15" s="10" t="b">
        <f t="shared" si="97"/>
        <v>0</v>
      </c>
      <c r="IG15" s="10" t="b">
        <f t="shared" si="98"/>
        <v>0</v>
      </c>
      <c r="IH15" s="10" t="b">
        <f t="shared" si="99"/>
        <v>0</v>
      </c>
      <c r="II15" s="10" t="b">
        <f t="shared" si="100"/>
        <v>0</v>
      </c>
      <c r="IJ15" s="10" t="b">
        <f t="shared" si="101"/>
        <v>0</v>
      </c>
      <c r="IK15" s="10" t="b">
        <f t="shared" si="102"/>
        <v>0</v>
      </c>
      <c r="IL15" s="10" t="b">
        <f t="shared" si="103"/>
        <v>0</v>
      </c>
      <c r="IM15" s="10" t="b">
        <f t="shared" si="104"/>
        <v>0</v>
      </c>
      <c r="IN15" s="10" t="b">
        <f t="shared" si="105"/>
        <v>0</v>
      </c>
      <c r="IO15" s="10" t="b">
        <f t="shared" si="106"/>
        <v>0</v>
      </c>
      <c r="IP15" s="10" t="b">
        <f t="shared" si="107"/>
        <v>0</v>
      </c>
      <c r="IQ15" s="19" t="b">
        <f t="shared" si="108"/>
        <v>0</v>
      </c>
    </row>
    <row r="16" spans="1:251" x14ac:dyDescent="0.2">
      <c r="A16" s="11" t="str">
        <f t="shared" si="55"/>
        <v>Nickel</v>
      </c>
      <c r="B16" s="11" t="str">
        <f t="shared" si="55"/>
        <v>kg/kWh</v>
      </c>
      <c r="C16" s="11">
        <f t="shared" si="109"/>
        <v>2050</v>
      </c>
      <c r="D16" s="50">
        <f t="shared" si="56"/>
        <v>-999</v>
      </c>
      <c r="E16" s="50">
        <f t="shared" si="57"/>
        <v>-999</v>
      </c>
      <c r="F16" s="50">
        <f t="shared" si="58"/>
        <v>-999</v>
      </c>
      <c r="G16" s="50">
        <f t="shared" si="59"/>
        <v>-999</v>
      </c>
      <c r="H16" s="18">
        <f t="shared" si="60"/>
        <v>0</v>
      </c>
      <c r="I16" s="16">
        <f>IF(H16&lt;&gt;0,PERCENTILE(GV16:IQ16,#REF!),-999)</f>
        <v>-999</v>
      </c>
      <c r="J16" s="17">
        <f>IF(H16&lt;&gt;0,PERCENTILE(GV16:IQ16,#REF!),-999)</f>
        <v>-999</v>
      </c>
      <c r="K16" s="64"/>
      <c r="L16" s="65"/>
      <c r="M16" s="62"/>
      <c r="N16" s="63"/>
      <c r="O16" s="64"/>
      <c r="P16" s="65"/>
      <c r="Q16" s="62"/>
      <c r="R16" s="63"/>
      <c r="S16" s="64"/>
      <c r="T16" s="65"/>
      <c r="U16" s="62"/>
      <c r="V16" s="63"/>
      <c r="W16" s="64"/>
      <c r="X16" s="65"/>
      <c r="Y16" s="62"/>
      <c r="Z16" s="63"/>
      <c r="AA16" s="64"/>
      <c r="AB16" s="65"/>
      <c r="AC16" s="62"/>
      <c r="AD16" s="63"/>
      <c r="AE16" s="64"/>
      <c r="AF16" s="65"/>
      <c r="AG16" s="62"/>
      <c r="AH16" s="63"/>
      <c r="AI16" s="64"/>
      <c r="AJ16" s="65"/>
      <c r="AK16" s="62"/>
      <c r="AL16" s="63"/>
      <c r="AM16" s="64"/>
      <c r="AN16" s="65"/>
      <c r="AO16" s="62"/>
      <c r="AP16" s="63"/>
      <c r="AQ16" s="64"/>
      <c r="AR16" s="65"/>
      <c r="AS16" s="62"/>
      <c r="AT16" s="63"/>
      <c r="AU16" s="64"/>
      <c r="AV16" s="65"/>
      <c r="AW16" s="62"/>
      <c r="AX16" s="63"/>
      <c r="AY16" s="64"/>
      <c r="AZ16" s="65"/>
      <c r="BA16" s="62"/>
      <c r="BB16" s="63"/>
      <c r="BC16" s="64"/>
      <c r="BD16" s="65"/>
      <c r="BE16" s="62"/>
      <c r="BF16" s="63"/>
      <c r="BG16" s="64"/>
      <c r="BH16" s="65"/>
      <c r="BI16" s="62"/>
      <c r="BJ16" s="63"/>
      <c r="BK16" s="64"/>
      <c r="BL16" s="65"/>
      <c r="BM16" s="62"/>
      <c r="BN16" s="63"/>
      <c r="BO16" s="64"/>
      <c r="BP16" s="65"/>
      <c r="BQ16" s="62"/>
      <c r="BR16" s="63"/>
      <c r="BS16" s="64"/>
      <c r="BT16" s="65"/>
      <c r="BU16" s="62"/>
      <c r="BV16" s="63"/>
      <c r="BW16" s="64"/>
      <c r="BX16" s="65"/>
      <c r="BY16" s="62"/>
      <c r="BZ16" s="63"/>
      <c r="CA16" s="64"/>
      <c r="CB16" s="65"/>
      <c r="CC16" s="62"/>
      <c r="CD16" s="63"/>
      <c r="CE16" s="64"/>
      <c r="CF16" s="65"/>
      <c r="CG16" s="62"/>
      <c r="CH16" s="63"/>
      <c r="CI16" s="64"/>
      <c r="CJ16" s="65"/>
      <c r="CK16" s="62"/>
      <c r="CL16" s="63"/>
      <c r="CM16" s="64"/>
      <c r="CN16" s="65"/>
      <c r="CO16" s="62"/>
      <c r="CP16" s="63"/>
      <c r="CQ16" s="64"/>
      <c r="CR16" s="65"/>
      <c r="CS16" s="62"/>
      <c r="CT16" s="63"/>
      <c r="CU16" s="64"/>
      <c r="CV16" s="65"/>
      <c r="CW16" s="62"/>
      <c r="CX16" s="63"/>
      <c r="CY16" s="64"/>
      <c r="CZ16" s="65"/>
      <c r="DA16" s="62"/>
      <c r="DB16" s="63"/>
      <c r="DC16" s="64"/>
      <c r="DD16" s="65"/>
      <c r="DE16" s="62"/>
      <c r="DF16" s="63"/>
      <c r="DG16" s="64"/>
      <c r="DH16" s="65"/>
      <c r="DI16" s="62"/>
      <c r="DJ16" s="63"/>
      <c r="DK16" s="64"/>
      <c r="DL16" s="65"/>
      <c r="DM16" s="62"/>
      <c r="DN16" s="63"/>
      <c r="DO16" s="64"/>
      <c r="DP16" s="65"/>
      <c r="DQ16" s="62"/>
      <c r="DR16" s="63"/>
      <c r="DS16" s="64"/>
      <c r="DT16" s="65"/>
      <c r="DU16" s="62"/>
      <c r="DV16" s="63"/>
      <c r="DW16" s="64"/>
      <c r="DX16" s="65"/>
      <c r="DY16" s="62"/>
      <c r="DZ16" s="63"/>
      <c r="EA16" s="64"/>
      <c r="EB16" s="65"/>
      <c r="EC16" s="62"/>
      <c r="ED16" s="63"/>
      <c r="EE16" s="64"/>
      <c r="EF16" s="65"/>
      <c r="EG16" s="62"/>
      <c r="EH16" s="63"/>
      <c r="EI16" s="64"/>
      <c r="EJ16" s="65"/>
      <c r="EK16" s="62"/>
      <c r="EL16" s="63"/>
      <c r="EM16" s="64"/>
      <c r="EN16" s="65"/>
      <c r="EO16" s="62"/>
      <c r="EP16" s="63"/>
      <c r="EQ16" s="64"/>
      <c r="ER16" s="65"/>
      <c r="ES16" s="62"/>
      <c r="ET16" s="63"/>
      <c r="EU16" s="64"/>
      <c r="EV16" s="65"/>
      <c r="EW16" s="62"/>
      <c r="EX16" s="63"/>
      <c r="EY16" s="64"/>
      <c r="EZ16" s="65"/>
      <c r="FA16" s="62"/>
      <c r="FB16" s="63"/>
      <c r="FC16" s="64"/>
      <c r="FD16" s="65"/>
      <c r="FE16" s="62"/>
      <c r="FF16" s="63"/>
      <c r="FG16" s="64"/>
      <c r="FH16" s="65"/>
      <c r="FI16" s="62"/>
      <c r="FJ16" s="63"/>
      <c r="FK16" s="64"/>
      <c r="FL16" s="65"/>
      <c r="FM16" s="62"/>
      <c r="FN16" s="63"/>
      <c r="FO16" s="64"/>
      <c r="FP16" s="65"/>
      <c r="FQ16" s="62"/>
      <c r="FR16" s="63"/>
      <c r="FS16" s="64"/>
      <c r="FT16" s="65"/>
      <c r="FU16" s="62"/>
      <c r="FV16" s="63"/>
      <c r="FW16" s="64"/>
      <c r="FX16" s="65"/>
      <c r="FY16" s="62"/>
      <c r="FZ16" s="63"/>
      <c r="GA16" s="64"/>
      <c r="GB16" s="65"/>
      <c r="GC16" s="62"/>
      <c r="GD16" s="63"/>
      <c r="GE16" s="64"/>
      <c r="GF16" s="65"/>
      <c r="GG16" s="62"/>
      <c r="GH16" s="63"/>
      <c r="GI16" s="64"/>
      <c r="GJ16" s="65"/>
      <c r="GK16" s="62"/>
      <c r="GL16" s="63"/>
      <c r="GM16" s="64"/>
      <c r="GN16" s="65"/>
      <c r="GO16" s="62"/>
      <c r="GP16" s="63"/>
      <c r="GQ16" s="64"/>
      <c r="GR16" s="65"/>
      <c r="GS16" s="62"/>
      <c r="GT16" s="63"/>
      <c r="GV16" s="39" t="b">
        <f t="shared" si="61"/>
        <v>0</v>
      </c>
      <c r="GW16" s="10" t="b">
        <f t="shared" si="62"/>
        <v>0</v>
      </c>
      <c r="GX16" s="10" t="b">
        <f t="shared" si="63"/>
        <v>0</v>
      </c>
      <c r="GY16" s="10" t="b">
        <f t="shared" si="64"/>
        <v>0</v>
      </c>
      <c r="GZ16" s="10" t="b">
        <f t="shared" si="65"/>
        <v>0</v>
      </c>
      <c r="HA16" s="10" t="b">
        <f t="shared" si="66"/>
        <v>0</v>
      </c>
      <c r="HB16" s="10" t="b">
        <f t="shared" si="67"/>
        <v>0</v>
      </c>
      <c r="HC16" s="10" t="b">
        <f t="shared" si="68"/>
        <v>0</v>
      </c>
      <c r="HD16" s="10" t="b">
        <f t="shared" si="69"/>
        <v>0</v>
      </c>
      <c r="HE16" s="10" t="b">
        <f t="shared" si="70"/>
        <v>0</v>
      </c>
      <c r="HF16" s="10" t="b">
        <f t="shared" si="71"/>
        <v>0</v>
      </c>
      <c r="HG16" s="10" t="b">
        <f t="shared" si="72"/>
        <v>0</v>
      </c>
      <c r="HH16" s="10" t="b">
        <f t="shared" si="73"/>
        <v>0</v>
      </c>
      <c r="HI16" s="10" t="b">
        <f t="shared" si="74"/>
        <v>0</v>
      </c>
      <c r="HJ16" s="10" t="b">
        <f t="shared" si="75"/>
        <v>0</v>
      </c>
      <c r="HK16" s="10" t="b">
        <f t="shared" si="76"/>
        <v>0</v>
      </c>
      <c r="HL16" s="10" t="b">
        <f t="shared" si="77"/>
        <v>0</v>
      </c>
      <c r="HM16" s="10" t="b">
        <f t="shared" si="78"/>
        <v>0</v>
      </c>
      <c r="HN16" s="10" t="b">
        <f t="shared" si="79"/>
        <v>0</v>
      </c>
      <c r="HO16" s="10" t="b">
        <f t="shared" si="80"/>
        <v>0</v>
      </c>
      <c r="HP16" s="10" t="b">
        <f t="shared" si="81"/>
        <v>0</v>
      </c>
      <c r="HQ16" s="10" t="b">
        <f t="shared" si="82"/>
        <v>0</v>
      </c>
      <c r="HR16" s="10" t="b">
        <f t="shared" si="83"/>
        <v>0</v>
      </c>
      <c r="HS16" s="10" t="b">
        <f t="shared" si="84"/>
        <v>0</v>
      </c>
      <c r="HT16" s="10" t="b">
        <f t="shared" si="85"/>
        <v>0</v>
      </c>
      <c r="HU16" s="10" t="b">
        <f t="shared" si="86"/>
        <v>0</v>
      </c>
      <c r="HV16" s="10" t="b">
        <f t="shared" si="87"/>
        <v>0</v>
      </c>
      <c r="HW16" s="10" t="b">
        <f t="shared" si="88"/>
        <v>0</v>
      </c>
      <c r="HX16" s="10" t="b">
        <f t="shared" si="89"/>
        <v>0</v>
      </c>
      <c r="HY16" s="10" t="b">
        <f t="shared" si="90"/>
        <v>0</v>
      </c>
      <c r="HZ16" s="10" t="b">
        <f t="shared" si="91"/>
        <v>0</v>
      </c>
      <c r="IA16" s="10" t="b">
        <f t="shared" si="92"/>
        <v>0</v>
      </c>
      <c r="IB16" s="10" t="b">
        <f t="shared" si="93"/>
        <v>0</v>
      </c>
      <c r="IC16" s="10" t="b">
        <f t="shared" si="94"/>
        <v>0</v>
      </c>
      <c r="ID16" s="10" t="b">
        <f t="shared" si="95"/>
        <v>0</v>
      </c>
      <c r="IE16" s="10" t="b">
        <f t="shared" si="96"/>
        <v>0</v>
      </c>
      <c r="IF16" s="10" t="b">
        <f t="shared" si="97"/>
        <v>0</v>
      </c>
      <c r="IG16" s="10" t="b">
        <f t="shared" si="98"/>
        <v>0</v>
      </c>
      <c r="IH16" s="10" t="b">
        <f t="shared" si="99"/>
        <v>0</v>
      </c>
      <c r="II16" s="10" t="b">
        <f t="shared" si="100"/>
        <v>0</v>
      </c>
      <c r="IJ16" s="10" t="b">
        <f t="shared" si="101"/>
        <v>0</v>
      </c>
      <c r="IK16" s="10" t="b">
        <f t="shared" si="102"/>
        <v>0</v>
      </c>
      <c r="IL16" s="10" t="b">
        <f t="shared" si="103"/>
        <v>0</v>
      </c>
      <c r="IM16" s="10" t="b">
        <f t="shared" si="104"/>
        <v>0</v>
      </c>
      <c r="IN16" s="10" t="b">
        <f t="shared" si="105"/>
        <v>0</v>
      </c>
      <c r="IO16" s="10" t="b">
        <f t="shared" si="106"/>
        <v>0</v>
      </c>
      <c r="IP16" s="10" t="b">
        <f t="shared" si="107"/>
        <v>0</v>
      </c>
      <c r="IQ16" s="19" t="b">
        <f t="shared" si="108"/>
        <v>0</v>
      </c>
    </row>
    <row r="17" spans="1:251" x14ac:dyDescent="0.2">
      <c r="A17" s="11" t="str">
        <f t="shared" si="55"/>
        <v>Sulfur</v>
      </c>
      <c r="B17" s="11" t="str">
        <f t="shared" si="55"/>
        <v>kg/kWh</v>
      </c>
      <c r="C17" s="11">
        <f t="shared" si="109"/>
        <v>2050</v>
      </c>
      <c r="D17" s="50">
        <f t="shared" si="56"/>
        <v>-999</v>
      </c>
      <c r="E17" s="50">
        <f t="shared" si="57"/>
        <v>-999</v>
      </c>
      <c r="F17" s="50">
        <f t="shared" si="58"/>
        <v>-999</v>
      </c>
      <c r="G17" s="50">
        <f t="shared" si="59"/>
        <v>-999</v>
      </c>
      <c r="H17" s="18">
        <f t="shared" si="60"/>
        <v>0</v>
      </c>
      <c r="I17" s="16">
        <f>IF(H17&lt;&gt;0,PERCENTILE(GV17:IQ17,#REF!),-999)</f>
        <v>-999</v>
      </c>
      <c r="J17" s="17">
        <f>IF(H17&lt;&gt;0,PERCENTILE(GV17:IQ17,#REF!),-999)</f>
        <v>-999</v>
      </c>
      <c r="K17" s="64"/>
      <c r="L17" s="65"/>
      <c r="M17" s="62"/>
      <c r="N17" s="63"/>
      <c r="O17" s="64"/>
      <c r="P17" s="65"/>
      <c r="Q17" s="62"/>
      <c r="R17" s="63"/>
      <c r="S17" s="64"/>
      <c r="T17" s="65"/>
      <c r="U17" s="62"/>
      <c r="V17" s="63"/>
      <c r="W17" s="64"/>
      <c r="X17" s="65"/>
      <c r="Y17" s="62"/>
      <c r="Z17" s="63"/>
      <c r="AA17" s="64"/>
      <c r="AB17" s="65"/>
      <c r="AC17" s="62"/>
      <c r="AD17" s="63"/>
      <c r="AE17" s="64"/>
      <c r="AF17" s="65"/>
      <c r="AG17" s="62"/>
      <c r="AH17" s="63"/>
      <c r="AI17" s="64"/>
      <c r="AJ17" s="65"/>
      <c r="AK17" s="62"/>
      <c r="AL17" s="63"/>
      <c r="AM17" s="64"/>
      <c r="AN17" s="65"/>
      <c r="AO17" s="62"/>
      <c r="AP17" s="63"/>
      <c r="AQ17" s="64"/>
      <c r="AR17" s="65"/>
      <c r="AS17" s="62"/>
      <c r="AT17" s="63"/>
      <c r="AU17" s="64"/>
      <c r="AV17" s="65"/>
      <c r="AW17" s="62"/>
      <c r="AX17" s="63"/>
      <c r="AY17" s="64"/>
      <c r="AZ17" s="65"/>
      <c r="BA17" s="62"/>
      <c r="BB17" s="63"/>
      <c r="BC17" s="64"/>
      <c r="BD17" s="65"/>
      <c r="BE17" s="62"/>
      <c r="BF17" s="63"/>
      <c r="BG17" s="64"/>
      <c r="BH17" s="65"/>
      <c r="BI17" s="62"/>
      <c r="BJ17" s="63"/>
      <c r="BK17" s="64"/>
      <c r="BL17" s="65"/>
      <c r="BM17" s="62"/>
      <c r="BN17" s="63"/>
      <c r="BO17" s="64"/>
      <c r="BP17" s="65"/>
      <c r="BQ17" s="62"/>
      <c r="BR17" s="63"/>
      <c r="BS17" s="64"/>
      <c r="BT17" s="65"/>
      <c r="BU17" s="62"/>
      <c r="BV17" s="63"/>
      <c r="BW17" s="64"/>
      <c r="BX17" s="65"/>
      <c r="BY17" s="62"/>
      <c r="BZ17" s="63"/>
      <c r="CA17" s="64"/>
      <c r="CB17" s="65"/>
      <c r="CC17" s="62"/>
      <c r="CD17" s="63"/>
      <c r="CE17" s="64"/>
      <c r="CF17" s="65"/>
      <c r="CG17" s="62"/>
      <c r="CH17" s="63"/>
      <c r="CI17" s="64"/>
      <c r="CJ17" s="65"/>
      <c r="CK17" s="62"/>
      <c r="CL17" s="63"/>
      <c r="CM17" s="64"/>
      <c r="CN17" s="65"/>
      <c r="CO17" s="62"/>
      <c r="CP17" s="63"/>
      <c r="CQ17" s="64"/>
      <c r="CR17" s="65"/>
      <c r="CS17" s="62"/>
      <c r="CT17" s="63"/>
      <c r="CU17" s="64"/>
      <c r="CV17" s="65"/>
      <c r="CW17" s="62"/>
      <c r="CX17" s="63"/>
      <c r="CY17" s="64"/>
      <c r="CZ17" s="65"/>
      <c r="DA17" s="62"/>
      <c r="DB17" s="63"/>
      <c r="DC17" s="64"/>
      <c r="DD17" s="65"/>
      <c r="DE17" s="62"/>
      <c r="DF17" s="63"/>
      <c r="DG17" s="64"/>
      <c r="DH17" s="65"/>
      <c r="DI17" s="62"/>
      <c r="DJ17" s="63"/>
      <c r="DK17" s="64"/>
      <c r="DL17" s="65"/>
      <c r="DM17" s="62"/>
      <c r="DN17" s="63"/>
      <c r="DO17" s="64"/>
      <c r="DP17" s="65"/>
      <c r="DQ17" s="62"/>
      <c r="DR17" s="63"/>
      <c r="DS17" s="64"/>
      <c r="DT17" s="65"/>
      <c r="DU17" s="62"/>
      <c r="DV17" s="63"/>
      <c r="DW17" s="64"/>
      <c r="DX17" s="65"/>
      <c r="DY17" s="62"/>
      <c r="DZ17" s="63"/>
      <c r="EA17" s="64"/>
      <c r="EB17" s="65"/>
      <c r="EC17" s="62"/>
      <c r="ED17" s="63"/>
      <c r="EE17" s="64"/>
      <c r="EF17" s="65"/>
      <c r="EG17" s="62"/>
      <c r="EH17" s="63"/>
      <c r="EI17" s="64"/>
      <c r="EJ17" s="65"/>
      <c r="EK17" s="62"/>
      <c r="EL17" s="63"/>
      <c r="EM17" s="64"/>
      <c r="EN17" s="65"/>
      <c r="EO17" s="62"/>
      <c r="EP17" s="63"/>
      <c r="EQ17" s="64"/>
      <c r="ER17" s="65"/>
      <c r="ES17" s="62"/>
      <c r="ET17" s="63"/>
      <c r="EU17" s="64"/>
      <c r="EV17" s="65"/>
      <c r="EW17" s="62"/>
      <c r="EX17" s="63"/>
      <c r="EY17" s="64"/>
      <c r="EZ17" s="65"/>
      <c r="FA17" s="62"/>
      <c r="FB17" s="63"/>
      <c r="FC17" s="64"/>
      <c r="FD17" s="65"/>
      <c r="FE17" s="62"/>
      <c r="FF17" s="63"/>
      <c r="FG17" s="64"/>
      <c r="FH17" s="65"/>
      <c r="FI17" s="62"/>
      <c r="FJ17" s="63"/>
      <c r="FK17" s="64"/>
      <c r="FL17" s="65"/>
      <c r="FM17" s="62"/>
      <c r="FN17" s="63"/>
      <c r="FO17" s="64"/>
      <c r="FP17" s="65"/>
      <c r="FQ17" s="62"/>
      <c r="FR17" s="63"/>
      <c r="FS17" s="64"/>
      <c r="FT17" s="65"/>
      <c r="FU17" s="62"/>
      <c r="FV17" s="63"/>
      <c r="FW17" s="64"/>
      <c r="FX17" s="65"/>
      <c r="FY17" s="62"/>
      <c r="FZ17" s="63"/>
      <c r="GA17" s="64"/>
      <c r="GB17" s="65"/>
      <c r="GC17" s="62"/>
      <c r="GD17" s="63"/>
      <c r="GE17" s="64"/>
      <c r="GF17" s="65"/>
      <c r="GG17" s="62"/>
      <c r="GH17" s="63"/>
      <c r="GI17" s="64"/>
      <c r="GJ17" s="65"/>
      <c r="GK17" s="62"/>
      <c r="GL17" s="63"/>
      <c r="GM17" s="64"/>
      <c r="GN17" s="65"/>
      <c r="GO17" s="62"/>
      <c r="GP17" s="63"/>
      <c r="GQ17" s="64"/>
      <c r="GR17" s="65"/>
      <c r="GS17" s="62"/>
      <c r="GT17" s="63"/>
      <c r="GV17" s="39" t="b">
        <f t="shared" si="61"/>
        <v>0</v>
      </c>
      <c r="GW17" s="10" t="b">
        <f t="shared" si="62"/>
        <v>0</v>
      </c>
      <c r="GX17" s="10" t="b">
        <f t="shared" si="63"/>
        <v>0</v>
      </c>
      <c r="GY17" s="10" t="b">
        <f t="shared" si="64"/>
        <v>0</v>
      </c>
      <c r="GZ17" s="10" t="b">
        <f t="shared" si="65"/>
        <v>0</v>
      </c>
      <c r="HA17" s="10" t="b">
        <f t="shared" si="66"/>
        <v>0</v>
      </c>
      <c r="HB17" s="10" t="b">
        <f t="shared" si="67"/>
        <v>0</v>
      </c>
      <c r="HC17" s="10" t="b">
        <f t="shared" si="68"/>
        <v>0</v>
      </c>
      <c r="HD17" s="10" t="b">
        <f t="shared" si="69"/>
        <v>0</v>
      </c>
      <c r="HE17" s="10" t="b">
        <f t="shared" si="70"/>
        <v>0</v>
      </c>
      <c r="HF17" s="10" t="b">
        <f t="shared" si="71"/>
        <v>0</v>
      </c>
      <c r="HG17" s="10" t="b">
        <f t="shared" si="72"/>
        <v>0</v>
      </c>
      <c r="HH17" s="10" t="b">
        <f t="shared" si="73"/>
        <v>0</v>
      </c>
      <c r="HI17" s="10" t="b">
        <f t="shared" si="74"/>
        <v>0</v>
      </c>
      <c r="HJ17" s="10" t="b">
        <f t="shared" si="75"/>
        <v>0</v>
      </c>
      <c r="HK17" s="10" t="b">
        <f t="shared" si="76"/>
        <v>0</v>
      </c>
      <c r="HL17" s="10" t="b">
        <f t="shared" si="77"/>
        <v>0</v>
      </c>
      <c r="HM17" s="10" t="b">
        <f t="shared" si="78"/>
        <v>0</v>
      </c>
      <c r="HN17" s="10" t="b">
        <f t="shared" si="79"/>
        <v>0</v>
      </c>
      <c r="HO17" s="10" t="b">
        <f t="shared" si="80"/>
        <v>0</v>
      </c>
      <c r="HP17" s="10" t="b">
        <f t="shared" si="81"/>
        <v>0</v>
      </c>
      <c r="HQ17" s="10" t="b">
        <f t="shared" si="82"/>
        <v>0</v>
      </c>
      <c r="HR17" s="10" t="b">
        <f t="shared" si="83"/>
        <v>0</v>
      </c>
      <c r="HS17" s="10" t="b">
        <f t="shared" si="84"/>
        <v>0</v>
      </c>
      <c r="HT17" s="10" t="b">
        <f t="shared" si="85"/>
        <v>0</v>
      </c>
      <c r="HU17" s="10" t="b">
        <f t="shared" si="86"/>
        <v>0</v>
      </c>
      <c r="HV17" s="10" t="b">
        <f t="shared" si="87"/>
        <v>0</v>
      </c>
      <c r="HW17" s="10" t="b">
        <f t="shared" si="88"/>
        <v>0</v>
      </c>
      <c r="HX17" s="10" t="b">
        <f t="shared" si="89"/>
        <v>0</v>
      </c>
      <c r="HY17" s="10" t="b">
        <f t="shared" si="90"/>
        <v>0</v>
      </c>
      <c r="HZ17" s="10" t="b">
        <f t="shared" si="91"/>
        <v>0</v>
      </c>
      <c r="IA17" s="10" t="b">
        <f t="shared" si="92"/>
        <v>0</v>
      </c>
      <c r="IB17" s="10" t="b">
        <f t="shared" si="93"/>
        <v>0</v>
      </c>
      <c r="IC17" s="10" t="b">
        <f t="shared" si="94"/>
        <v>0</v>
      </c>
      <c r="ID17" s="10" t="b">
        <f t="shared" si="95"/>
        <v>0</v>
      </c>
      <c r="IE17" s="10" t="b">
        <f t="shared" si="96"/>
        <v>0</v>
      </c>
      <c r="IF17" s="10" t="b">
        <f t="shared" si="97"/>
        <v>0</v>
      </c>
      <c r="IG17" s="10" t="b">
        <f t="shared" si="98"/>
        <v>0</v>
      </c>
      <c r="IH17" s="10" t="b">
        <f t="shared" si="99"/>
        <v>0</v>
      </c>
      <c r="II17" s="10" t="b">
        <f t="shared" si="100"/>
        <v>0</v>
      </c>
      <c r="IJ17" s="10" t="b">
        <f t="shared" si="101"/>
        <v>0</v>
      </c>
      <c r="IK17" s="10" t="b">
        <f t="shared" si="102"/>
        <v>0</v>
      </c>
      <c r="IL17" s="10" t="b">
        <f t="shared" si="103"/>
        <v>0</v>
      </c>
      <c r="IM17" s="10" t="b">
        <f t="shared" si="104"/>
        <v>0</v>
      </c>
      <c r="IN17" s="10" t="b">
        <f t="shared" si="105"/>
        <v>0</v>
      </c>
      <c r="IO17" s="10" t="b">
        <f t="shared" si="106"/>
        <v>0</v>
      </c>
      <c r="IP17" s="10" t="b">
        <f t="shared" si="107"/>
        <v>0</v>
      </c>
      <c r="IQ17" s="19" t="b">
        <f t="shared" si="108"/>
        <v>0</v>
      </c>
    </row>
    <row r="18" spans="1:251" x14ac:dyDescent="0.2">
      <c r="A18" s="11" t="str">
        <f t="shared" si="55"/>
        <v>Vanadium</v>
      </c>
      <c r="B18" s="11" t="str">
        <f t="shared" si="55"/>
        <v>kg/kWh</v>
      </c>
      <c r="C18" s="11">
        <f t="shared" si="109"/>
        <v>2050</v>
      </c>
      <c r="D18" s="50">
        <f t="shared" si="56"/>
        <v>-999</v>
      </c>
      <c r="E18" s="50">
        <f t="shared" si="57"/>
        <v>-999</v>
      </c>
      <c r="F18" s="50">
        <f t="shared" si="58"/>
        <v>-999</v>
      </c>
      <c r="G18" s="50">
        <f t="shared" si="59"/>
        <v>-999</v>
      </c>
      <c r="H18" s="18">
        <f t="shared" si="60"/>
        <v>0</v>
      </c>
      <c r="I18" s="16">
        <f>IF(H18&lt;&gt;0,PERCENTILE(GV18:IQ18,#REF!),-999)</f>
        <v>-999</v>
      </c>
      <c r="J18" s="17">
        <f>IF(H18&lt;&gt;0,PERCENTILE(GV18:IQ18,#REF!),-999)</f>
        <v>-999</v>
      </c>
      <c r="K18" s="64"/>
      <c r="L18" s="65"/>
      <c r="M18" s="62"/>
      <c r="N18" s="63"/>
      <c r="O18" s="64"/>
      <c r="P18" s="65"/>
      <c r="Q18" s="62"/>
      <c r="R18" s="63"/>
      <c r="S18" s="64"/>
      <c r="T18" s="65"/>
      <c r="U18" s="62"/>
      <c r="V18" s="63"/>
      <c r="W18" s="64"/>
      <c r="X18" s="65"/>
      <c r="Y18" s="62"/>
      <c r="Z18" s="63"/>
      <c r="AA18" s="64"/>
      <c r="AB18" s="65"/>
      <c r="AC18" s="62"/>
      <c r="AD18" s="63"/>
      <c r="AE18" s="64"/>
      <c r="AF18" s="65"/>
      <c r="AG18" s="62"/>
      <c r="AH18" s="63"/>
      <c r="AI18" s="64"/>
      <c r="AJ18" s="65"/>
      <c r="AK18" s="62"/>
      <c r="AL18" s="63"/>
      <c r="AM18" s="64"/>
      <c r="AN18" s="65"/>
      <c r="AO18" s="62"/>
      <c r="AP18" s="63"/>
      <c r="AQ18" s="64"/>
      <c r="AR18" s="65"/>
      <c r="AS18" s="62"/>
      <c r="AT18" s="63"/>
      <c r="AU18" s="64"/>
      <c r="AV18" s="65"/>
      <c r="AW18" s="62"/>
      <c r="AX18" s="63"/>
      <c r="AY18" s="64"/>
      <c r="AZ18" s="65"/>
      <c r="BA18" s="62"/>
      <c r="BB18" s="63"/>
      <c r="BC18" s="64"/>
      <c r="BD18" s="65"/>
      <c r="BE18" s="62"/>
      <c r="BF18" s="63"/>
      <c r="BG18" s="64"/>
      <c r="BH18" s="65"/>
      <c r="BI18" s="62"/>
      <c r="BJ18" s="63"/>
      <c r="BK18" s="64"/>
      <c r="BL18" s="65"/>
      <c r="BM18" s="62"/>
      <c r="BN18" s="63"/>
      <c r="BO18" s="64"/>
      <c r="BP18" s="65"/>
      <c r="BQ18" s="62"/>
      <c r="BR18" s="63"/>
      <c r="BS18" s="64"/>
      <c r="BT18" s="65"/>
      <c r="BU18" s="62"/>
      <c r="BV18" s="63"/>
      <c r="BW18" s="64"/>
      <c r="BX18" s="65"/>
      <c r="BY18" s="62"/>
      <c r="BZ18" s="63"/>
      <c r="CA18" s="64"/>
      <c r="CB18" s="65"/>
      <c r="CC18" s="62"/>
      <c r="CD18" s="63"/>
      <c r="CE18" s="64"/>
      <c r="CF18" s="65"/>
      <c r="CG18" s="62"/>
      <c r="CH18" s="63"/>
      <c r="CI18" s="64"/>
      <c r="CJ18" s="65"/>
      <c r="CK18" s="62"/>
      <c r="CL18" s="63"/>
      <c r="CM18" s="64"/>
      <c r="CN18" s="65"/>
      <c r="CO18" s="62"/>
      <c r="CP18" s="63"/>
      <c r="CQ18" s="64"/>
      <c r="CR18" s="65"/>
      <c r="CS18" s="62"/>
      <c r="CT18" s="63"/>
      <c r="CU18" s="64"/>
      <c r="CV18" s="65"/>
      <c r="CW18" s="62"/>
      <c r="CX18" s="63"/>
      <c r="CY18" s="64"/>
      <c r="CZ18" s="65"/>
      <c r="DA18" s="62"/>
      <c r="DB18" s="63"/>
      <c r="DC18" s="64"/>
      <c r="DD18" s="65"/>
      <c r="DE18" s="62"/>
      <c r="DF18" s="63"/>
      <c r="DG18" s="64"/>
      <c r="DH18" s="65"/>
      <c r="DI18" s="62"/>
      <c r="DJ18" s="63"/>
      <c r="DK18" s="64"/>
      <c r="DL18" s="65"/>
      <c r="DM18" s="62"/>
      <c r="DN18" s="63"/>
      <c r="DO18" s="64"/>
      <c r="DP18" s="65"/>
      <c r="DQ18" s="62"/>
      <c r="DR18" s="63"/>
      <c r="DS18" s="64"/>
      <c r="DT18" s="65"/>
      <c r="DU18" s="62"/>
      <c r="DV18" s="63"/>
      <c r="DW18" s="64"/>
      <c r="DX18" s="65"/>
      <c r="DY18" s="62"/>
      <c r="DZ18" s="63"/>
      <c r="EA18" s="64"/>
      <c r="EB18" s="65"/>
      <c r="EC18" s="62"/>
      <c r="ED18" s="63"/>
      <c r="EE18" s="64"/>
      <c r="EF18" s="65"/>
      <c r="EG18" s="62"/>
      <c r="EH18" s="63"/>
      <c r="EI18" s="64"/>
      <c r="EJ18" s="65"/>
      <c r="EK18" s="62"/>
      <c r="EL18" s="63"/>
      <c r="EM18" s="64"/>
      <c r="EN18" s="65"/>
      <c r="EO18" s="62"/>
      <c r="EP18" s="63"/>
      <c r="EQ18" s="64"/>
      <c r="ER18" s="65"/>
      <c r="ES18" s="62"/>
      <c r="ET18" s="63"/>
      <c r="EU18" s="64"/>
      <c r="EV18" s="65"/>
      <c r="EW18" s="62"/>
      <c r="EX18" s="63"/>
      <c r="EY18" s="64"/>
      <c r="EZ18" s="65"/>
      <c r="FA18" s="62"/>
      <c r="FB18" s="63"/>
      <c r="FC18" s="64"/>
      <c r="FD18" s="65"/>
      <c r="FE18" s="62"/>
      <c r="FF18" s="63"/>
      <c r="FG18" s="64"/>
      <c r="FH18" s="65"/>
      <c r="FI18" s="62"/>
      <c r="FJ18" s="63"/>
      <c r="FK18" s="64"/>
      <c r="FL18" s="65"/>
      <c r="FM18" s="62"/>
      <c r="FN18" s="63"/>
      <c r="FO18" s="64"/>
      <c r="FP18" s="65"/>
      <c r="FQ18" s="62"/>
      <c r="FR18" s="63"/>
      <c r="FS18" s="64"/>
      <c r="FT18" s="65"/>
      <c r="FU18" s="62"/>
      <c r="FV18" s="63"/>
      <c r="FW18" s="64"/>
      <c r="FX18" s="65"/>
      <c r="FY18" s="62"/>
      <c r="FZ18" s="63"/>
      <c r="GA18" s="64"/>
      <c r="GB18" s="65"/>
      <c r="GC18" s="62"/>
      <c r="GD18" s="63"/>
      <c r="GE18" s="64"/>
      <c r="GF18" s="65"/>
      <c r="GG18" s="62"/>
      <c r="GH18" s="63"/>
      <c r="GI18" s="64"/>
      <c r="GJ18" s="65"/>
      <c r="GK18" s="62"/>
      <c r="GL18" s="63"/>
      <c r="GM18" s="64"/>
      <c r="GN18" s="65"/>
      <c r="GO18" s="62"/>
      <c r="GP18" s="63"/>
      <c r="GQ18" s="64"/>
      <c r="GR18" s="65"/>
      <c r="GS18" s="62"/>
      <c r="GT18" s="63"/>
      <c r="GV18" s="39" t="b">
        <f t="shared" si="61"/>
        <v>0</v>
      </c>
      <c r="GW18" s="10" t="b">
        <f t="shared" si="62"/>
        <v>0</v>
      </c>
      <c r="GX18" s="10" t="b">
        <f t="shared" si="63"/>
        <v>0</v>
      </c>
      <c r="GY18" s="10" t="b">
        <f t="shared" si="64"/>
        <v>0</v>
      </c>
      <c r="GZ18" s="10" t="b">
        <f t="shared" si="65"/>
        <v>0</v>
      </c>
      <c r="HA18" s="10" t="b">
        <f t="shared" si="66"/>
        <v>0</v>
      </c>
      <c r="HB18" s="10" t="b">
        <f t="shared" si="67"/>
        <v>0</v>
      </c>
      <c r="HC18" s="10" t="b">
        <f t="shared" si="68"/>
        <v>0</v>
      </c>
      <c r="HD18" s="10" t="b">
        <f t="shared" si="69"/>
        <v>0</v>
      </c>
      <c r="HE18" s="10" t="b">
        <f t="shared" si="70"/>
        <v>0</v>
      </c>
      <c r="HF18" s="10" t="b">
        <f t="shared" si="71"/>
        <v>0</v>
      </c>
      <c r="HG18" s="10" t="b">
        <f t="shared" si="72"/>
        <v>0</v>
      </c>
      <c r="HH18" s="10" t="b">
        <f t="shared" si="73"/>
        <v>0</v>
      </c>
      <c r="HI18" s="10" t="b">
        <f t="shared" si="74"/>
        <v>0</v>
      </c>
      <c r="HJ18" s="10" t="b">
        <f t="shared" si="75"/>
        <v>0</v>
      </c>
      <c r="HK18" s="10" t="b">
        <f t="shared" si="76"/>
        <v>0</v>
      </c>
      <c r="HL18" s="10" t="b">
        <f t="shared" si="77"/>
        <v>0</v>
      </c>
      <c r="HM18" s="10" t="b">
        <f t="shared" si="78"/>
        <v>0</v>
      </c>
      <c r="HN18" s="10" t="b">
        <f t="shared" si="79"/>
        <v>0</v>
      </c>
      <c r="HO18" s="10" t="b">
        <f t="shared" si="80"/>
        <v>0</v>
      </c>
      <c r="HP18" s="10" t="b">
        <f t="shared" si="81"/>
        <v>0</v>
      </c>
      <c r="HQ18" s="10" t="b">
        <f t="shared" si="82"/>
        <v>0</v>
      </c>
      <c r="HR18" s="10" t="b">
        <f t="shared" si="83"/>
        <v>0</v>
      </c>
      <c r="HS18" s="10" t="b">
        <f t="shared" si="84"/>
        <v>0</v>
      </c>
      <c r="HT18" s="10" t="b">
        <f t="shared" si="85"/>
        <v>0</v>
      </c>
      <c r="HU18" s="10" t="b">
        <f t="shared" si="86"/>
        <v>0</v>
      </c>
      <c r="HV18" s="10" t="b">
        <f t="shared" si="87"/>
        <v>0</v>
      </c>
      <c r="HW18" s="10" t="b">
        <f t="shared" si="88"/>
        <v>0</v>
      </c>
      <c r="HX18" s="10" t="b">
        <f t="shared" si="89"/>
        <v>0</v>
      </c>
      <c r="HY18" s="10" t="b">
        <f t="shared" si="90"/>
        <v>0</v>
      </c>
      <c r="HZ18" s="10" t="b">
        <f t="shared" si="91"/>
        <v>0</v>
      </c>
      <c r="IA18" s="10" t="b">
        <f t="shared" si="92"/>
        <v>0</v>
      </c>
      <c r="IB18" s="10" t="b">
        <f t="shared" si="93"/>
        <v>0</v>
      </c>
      <c r="IC18" s="10" t="b">
        <f t="shared" si="94"/>
        <v>0</v>
      </c>
      <c r="ID18" s="10" t="b">
        <f t="shared" si="95"/>
        <v>0</v>
      </c>
      <c r="IE18" s="10" t="b">
        <f t="shared" si="96"/>
        <v>0</v>
      </c>
      <c r="IF18" s="10" t="b">
        <f t="shared" si="97"/>
        <v>0</v>
      </c>
      <c r="IG18" s="10" t="b">
        <f t="shared" si="98"/>
        <v>0</v>
      </c>
      <c r="IH18" s="10" t="b">
        <f t="shared" si="99"/>
        <v>0</v>
      </c>
      <c r="II18" s="10" t="b">
        <f t="shared" si="100"/>
        <v>0</v>
      </c>
      <c r="IJ18" s="10" t="b">
        <f t="shared" si="101"/>
        <v>0</v>
      </c>
      <c r="IK18" s="10" t="b">
        <f t="shared" si="102"/>
        <v>0</v>
      </c>
      <c r="IL18" s="10" t="b">
        <f t="shared" si="103"/>
        <v>0</v>
      </c>
      <c r="IM18" s="10" t="b">
        <f t="shared" si="104"/>
        <v>0</v>
      </c>
      <c r="IN18" s="10" t="b">
        <f t="shared" si="105"/>
        <v>0</v>
      </c>
      <c r="IO18" s="10" t="b">
        <f t="shared" si="106"/>
        <v>0</v>
      </c>
      <c r="IP18" s="10" t="b">
        <f t="shared" si="107"/>
        <v>0</v>
      </c>
      <c r="IQ18" s="19" t="b">
        <f t="shared" si="108"/>
        <v>0</v>
      </c>
    </row>
    <row r="19" spans="1:251" x14ac:dyDescent="0.2">
      <c r="A19" s="3"/>
      <c r="B19" s="4"/>
      <c r="C19" s="4"/>
      <c r="D19" s="52"/>
      <c r="E19" s="52"/>
      <c r="F19" s="52"/>
      <c r="G19" s="52"/>
      <c r="H19" s="58"/>
      <c r="I19" s="48"/>
      <c r="J19" s="59"/>
      <c r="K19" s="48"/>
      <c r="L19" s="48"/>
      <c r="M19" s="58"/>
      <c r="N19" s="59"/>
      <c r="O19" s="48"/>
      <c r="P19" s="48"/>
      <c r="Q19" s="58"/>
      <c r="R19" s="59"/>
      <c r="S19" s="48"/>
      <c r="T19" s="48"/>
      <c r="U19" s="58"/>
      <c r="V19" s="59"/>
      <c r="W19" s="48"/>
      <c r="X19" s="48"/>
      <c r="Y19" s="58"/>
      <c r="Z19" s="59"/>
      <c r="AA19" s="48"/>
      <c r="AB19" s="48"/>
      <c r="AC19" s="58"/>
      <c r="AD19" s="59"/>
      <c r="AE19" s="48"/>
      <c r="AF19" s="48"/>
      <c r="AG19" s="58"/>
      <c r="AH19" s="59"/>
      <c r="AI19" s="48"/>
      <c r="AJ19" s="48"/>
      <c r="AK19" s="48"/>
      <c r="AL19" s="59"/>
      <c r="AM19" s="48"/>
      <c r="AN19" s="48"/>
      <c r="AO19" s="48"/>
      <c r="AP19" s="59"/>
      <c r="AQ19" s="48"/>
      <c r="AR19" s="48"/>
      <c r="AS19" s="48"/>
      <c r="AT19" s="59"/>
      <c r="AU19" s="48"/>
      <c r="AV19" s="48"/>
      <c r="AW19" s="48"/>
      <c r="AX19" s="59"/>
      <c r="AY19" s="48"/>
      <c r="AZ19" s="48"/>
      <c r="BA19" s="48"/>
      <c r="BB19" s="59"/>
      <c r="BC19" s="48"/>
      <c r="BD19" s="48"/>
      <c r="BE19" s="48"/>
      <c r="BF19" s="59"/>
      <c r="BG19" s="48"/>
      <c r="BH19" s="48"/>
      <c r="BI19" s="48"/>
      <c r="BJ19" s="59"/>
      <c r="BK19" s="48"/>
      <c r="BL19" s="48"/>
      <c r="BM19" s="48"/>
      <c r="BN19" s="59"/>
      <c r="BO19" s="48"/>
      <c r="BP19" s="48"/>
      <c r="BQ19" s="48"/>
      <c r="BR19" s="59"/>
      <c r="BS19" s="48"/>
      <c r="BT19" s="48"/>
      <c r="BU19" s="48"/>
      <c r="BV19" s="59"/>
      <c r="BW19" s="48"/>
      <c r="BX19" s="48"/>
      <c r="BY19" s="48"/>
      <c r="BZ19" s="59"/>
      <c r="CA19" s="48"/>
      <c r="CB19" s="48"/>
      <c r="CC19" s="48"/>
      <c r="CD19" s="59"/>
      <c r="CE19" s="48"/>
      <c r="CF19" s="48"/>
      <c r="CG19" s="48"/>
      <c r="CH19" s="59"/>
      <c r="CI19" s="48"/>
      <c r="CJ19" s="48"/>
      <c r="CK19" s="48"/>
      <c r="CL19" s="59"/>
      <c r="CM19" s="48"/>
      <c r="CN19" s="48"/>
      <c r="CO19" s="48"/>
      <c r="CP19" s="59"/>
      <c r="CQ19" s="48"/>
      <c r="CR19" s="48"/>
      <c r="CS19" s="48"/>
      <c r="CT19" s="59"/>
      <c r="CU19" s="48"/>
      <c r="CV19" s="48"/>
      <c r="CW19" s="48"/>
      <c r="CX19" s="59"/>
      <c r="CY19" s="48"/>
      <c r="CZ19" s="48"/>
      <c r="DA19" s="48"/>
      <c r="DB19" s="59"/>
      <c r="DC19" s="48"/>
      <c r="DD19" s="48"/>
      <c r="DE19" s="48"/>
      <c r="DF19" s="59"/>
      <c r="DG19" s="48"/>
      <c r="DH19" s="48"/>
      <c r="DI19" s="48"/>
      <c r="DJ19" s="59"/>
      <c r="DK19" s="48"/>
      <c r="DL19" s="48"/>
      <c r="DM19" s="48"/>
      <c r="DN19" s="59"/>
      <c r="DO19" s="48"/>
      <c r="DP19" s="48"/>
      <c r="DQ19" s="48"/>
      <c r="DR19" s="59"/>
      <c r="DS19" s="48"/>
      <c r="DT19" s="48"/>
      <c r="DU19" s="48"/>
      <c r="DV19" s="59"/>
      <c r="DW19" s="48"/>
      <c r="DX19" s="48"/>
      <c r="DY19" s="48"/>
      <c r="DZ19" s="59"/>
      <c r="EA19" s="48"/>
      <c r="EB19" s="48"/>
      <c r="EC19" s="48"/>
      <c r="ED19" s="59"/>
      <c r="EE19" s="48"/>
      <c r="EF19" s="48"/>
      <c r="EG19" s="48"/>
      <c r="EH19" s="59"/>
      <c r="EI19" s="48"/>
      <c r="EJ19" s="48"/>
      <c r="EK19" s="48"/>
      <c r="EL19" s="59"/>
      <c r="EM19" s="48"/>
      <c r="EN19" s="48"/>
      <c r="EO19" s="48"/>
      <c r="EP19" s="59"/>
      <c r="EQ19" s="48"/>
      <c r="ER19" s="48"/>
      <c r="ES19" s="48"/>
      <c r="ET19" s="59"/>
      <c r="EU19" s="48"/>
      <c r="EV19" s="48"/>
      <c r="EW19" s="48"/>
      <c r="EX19" s="59"/>
      <c r="EY19" s="48"/>
      <c r="EZ19" s="48"/>
      <c r="FA19" s="48"/>
      <c r="FB19" s="59"/>
      <c r="FC19" s="48"/>
      <c r="FD19" s="48"/>
      <c r="FE19" s="48"/>
      <c r="FF19" s="59"/>
      <c r="FG19" s="48"/>
      <c r="FH19" s="48"/>
      <c r="FI19" s="48"/>
      <c r="FJ19" s="59"/>
      <c r="FK19" s="48"/>
      <c r="FL19" s="48"/>
      <c r="FM19" s="48"/>
      <c r="FN19" s="59"/>
      <c r="FO19" s="48"/>
      <c r="FP19" s="48"/>
      <c r="FQ19" s="48"/>
      <c r="FR19" s="59"/>
      <c r="FS19" s="48"/>
      <c r="FT19" s="48"/>
      <c r="FU19" s="48"/>
      <c r="FV19" s="59"/>
      <c r="FW19" s="48"/>
      <c r="FX19" s="48"/>
      <c r="FY19" s="48"/>
      <c r="FZ19" s="59"/>
      <c r="GA19" s="48"/>
      <c r="GB19" s="48"/>
      <c r="GC19" s="48"/>
      <c r="GD19" s="59"/>
      <c r="GE19" s="48"/>
      <c r="GF19" s="48"/>
      <c r="GG19" s="48"/>
      <c r="GH19" s="59"/>
      <c r="GI19" s="48"/>
      <c r="GJ19" s="48"/>
      <c r="GK19" s="48"/>
      <c r="GL19" s="59"/>
      <c r="GM19" s="48"/>
      <c r="GN19" s="48"/>
      <c r="GO19" s="48"/>
      <c r="GP19" s="59"/>
      <c r="GQ19" s="48"/>
      <c r="GR19" s="48"/>
      <c r="GS19" s="48"/>
      <c r="GT19" s="59"/>
    </row>
  </sheetData>
  <mergeCells count="50">
    <mergeCell ref="AA1:AD1"/>
    <mergeCell ref="D1:J1"/>
    <mergeCell ref="K1:N1"/>
    <mergeCell ref="O1:R1"/>
    <mergeCell ref="S1:V1"/>
    <mergeCell ref="W1:Z1"/>
    <mergeCell ref="BW1:BZ1"/>
    <mergeCell ref="AE1:AH1"/>
    <mergeCell ref="AI1:AL1"/>
    <mergeCell ref="AM1:AP1"/>
    <mergeCell ref="AQ1:AT1"/>
    <mergeCell ref="AU1:AX1"/>
    <mergeCell ref="AY1:BB1"/>
    <mergeCell ref="BC1:BF1"/>
    <mergeCell ref="BG1:BJ1"/>
    <mergeCell ref="BK1:BN1"/>
    <mergeCell ref="BO1:BR1"/>
    <mergeCell ref="BS1:BV1"/>
    <mergeCell ref="DS1:DV1"/>
    <mergeCell ref="CA1:CD1"/>
    <mergeCell ref="CE1:CH1"/>
    <mergeCell ref="CI1:CL1"/>
    <mergeCell ref="CM1:CP1"/>
    <mergeCell ref="CQ1:CT1"/>
    <mergeCell ref="CU1:CX1"/>
    <mergeCell ref="CY1:DB1"/>
    <mergeCell ref="DC1:DF1"/>
    <mergeCell ref="DG1:DJ1"/>
    <mergeCell ref="DK1:DN1"/>
    <mergeCell ref="DO1:DR1"/>
    <mergeCell ref="FO1:FR1"/>
    <mergeCell ref="DW1:DZ1"/>
    <mergeCell ref="EA1:ED1"/>
    <mergeCell ref="EE1:EH1"/>
    <mergeCell ref="EI1:EL1"/>
    <mergeCell ref="EM1:EP1"/>
    <mergeCell ref="EQ1:ET1"/>
    <mergeCell ref="EU1:EX1"/>
    <mergeCell ref="EY1:FB1"/>
    <mergeCell ref="FC1:FF1"/>
    <mergeCell ref="FG1:FJ1"/>
    <mergeCell ref="FK1:FN1"/>
    <mergeCell ref="GQ1:GT1"/>
    <mergeCell ref="GV1:IQ3"/>
    <mergeCell ref="FS1:FV1"/>
    <mergeCell ref="FW1:FZ1"/>
    <mergeCell ref="GA1:GD1"/>
    <mergeCell ref="GE1:GH1"/>
    <mergeCell ref="GI1:GL1"/>
    <mergeCell ref="GM1:GP1"/>
  </mergeCells>
  <phoneticPr fontId="8" type="noConversion"/>
  <conditionalFormatting sqref="CJ13:CJ16 CN13:CN16 CR13:CR16 CV13:CV16 CZ13:CZ16 DH13:DH16 DL13:DL16 DP13:DP16 DT13:DT16 DX13:DX16 EB13:EB16 EF13:EF16 EJ13:EJ16 EN13:EN16 ER13:ER16 EV13:EV16 EZ13:EZ16 GB13:GB16 GF13:GF16 GJ13:GJ16 GN13:GN16 GR13:GR16 DD13:DD16 FD13:FD16 FX13:FX16 FL13:FL16 FH13:FH16 FP13:FP16 FT13:FT16 DP5:DP10 DT5:DT10 DX5:DX10 EB5:EB10 EF5:EF10 EJ5:EJ10 EN5:EN10 ER5:ER10 EV5:EV10 EZ5:EZ10 GB5:GB10 GF5:GF10 GJ5:GJ10 GN5:GN10 GR5:GR10 FD5:FD10 FX5:FX10 FL5:FL10 FH5:FH10 FP5:FP10 FT5:FT10 CN5:CN8 CV5:CV8 CZ5:CZ8 DL5:DL8 CR6 CJ5:CJ8">
    <cfRule type="cellIs" dxfId="4819" priority="418" operator="equal">
      <formula>"no"</formula>
    </cfRule>
    <cfRule type="cellIs" dxfId="4818" priority="419" operator="equal">
      <formula>"yes"</formula>
    </cfRule>
  </conditionalFormatting>
  <conditionalFormatting sqref="CI13:CI16 CM13:CM16 CQ13:CQ16 CU13:CU16 CY13:CY16 DG13:DG16 DK13:DK16 DO13:DO16 DS13:DS16 DW13:DW16 EA13:EA16 EE13:EE16 EI13:EI16 EM13:EM16 EQ13:EQ16 EU13:EU16 EY13:EY16 GA13:GA16 GE13:GE16 GI13:GI16 GM13:GM16 GQ13:GQ16 DC13:DC16 FW13:FW16 FC13:FC16 FK13:FK16 FG13:FG16 FO13:FO16 FS13:FS16 DO5:DO10 DS5:DS10 DW5:DW10 EA5:EA10 EE5:EE10 EI5:EI10 EM5:EM10 EQ5:EQ10 EU5:EU10 EY5:EY10 GA5:GA10 GE5:GE10 GI5:GI10 GM5:GM10 GQ5:GQ10 FW5:FW10 FC5:FC10 FK5:FK10 FG5:FG10 FO5:FO10 FS5:FS10 CM5:CM8 CU5:CU8 CY5:CY8 DG5:DG8 DK5:DK8 CQ6 CI5:CI8 DC5:DC8">
    <cfRule type="cellIs" dxfId="4817" priority="417" operator="greaterThan">
      <formula>0</formula>
    </cfRule>
  </conditionalFormatting>
  <conditionalFormatting sqref="A4:J4 IR4:XFD4">
    <cfRule type="cellIs" dxfId="4816" priority="493" operator="equal">
      <formula>"Dummy"</formula>
    </cfRule>
  </conditionalFormatting>
  <conditionalFormatting sqref="GU4:HN4">
    <cfRule type="cellIs" dxfId="4815" priority="492" operator="equal">
      <formula>"Dummy"</formula>
    </cfRule>
  </conditionalFormatting>
  <conditionalFormatting sqref="HO4:IQ4">
    <cfRule type="cellIs" dxfId="4814" priority="491" operator="equal">
      <formula>"Dummy"</formula>
    </cfRule>
  </conditionalFormatting>
  <conditionalFormatting sqref="DO4:GT4">
    <cfRule type="cellIs" dxfId="4813" priority="487" operator="equal">
      <formula>"Dummy"</formula>
    </cfRule>
  </conditionalFormatting>
  <conditionalFormatting sqref="S13 S15:S16">
    <cfRule type="cellIs" dxfId="4812" priority="394" operator="greaterThan">
      <formula>0</formula>
    </cfRule>
  </conditionalFormatting>
  <conditionalFormatting sqref="L13 L15:L16">
    <cfRule type="cellIs" dxfId="4811" priority="401" operator="equal">
      <formula>"no"</formula>
    </cfRule>
    <cfRule type="cellIs" dxfId="4810" priority="402" operator="equal">
      <formula>"yes"</formula>
    </cfRule>
  </conditionalFormatting>
  <conditionalFormatting sqref="K13 K15:K16">
    <cfRule type="cellIs" dxfId="4809" priority="400" operator="greaterThan">
      <formula>0</formula>
    </cfRule>
  </conditionalFormatting>
  <conditionalFormatting sqref="P13 P15:P16">
    <cfRule type="cellIs" dxfId="4808" priority="398" operator="equal">
      <formula>"no"</formula>
    </cfRule>
    <cfRule type="cellIs" dxfId="4807" priority="399" operator="equal">
      <formula>"yes"</formula>
    </cfRule>
  </conditionalFormatting>
  <conditionalFormatting sqref="O13 O15:O16">
    <cfRule type="cellIs" dxfId="4806" priority="397" operator="greaterThan">
      <formula>0</formula>
    </cfRule>
  </conditionalFormatting>
  <conditionalFormatting sqref="T13 T15:T16">
    <cfRule type="cellIs" dxfId="4805" priority="395" operator="equal">
      <formula>"no"</formula>
    </cfRule>
    <cfRule type="cellIs" dxfId="4804" priority="396" operator="equal">
      <formula>"yes"</formula>
    </cfRule>
  </conditionalFormatting>
  <conditionalFormatting sqref="X13 X15:X16">
    <cfRule type="cellIs" dxfId="4803" priority="392" operator="equal">
      <formula>"no"</formula>
    </cfRule>
    <cfRule type="cellIs" dxfId="4802" priority="393" operator="equal">
      <formula>"yes"</formula>
    </cfRule>
  </conditionalFormatting>
  <conditionalFormatting sqref="W13 W15:W16">
    <cfRule type="cellIs" dxfId="4801" priority="391" operator="greaterThan">
      <formula>0</formula>
    </cfRule>
  </conditionalFormatting>
  <conditionalFormatting sqref="AB13 AB15:AB16">
    <cfRule type="cellIs" dxfId="4800" priority="389" operator="equal">
      <formula>"no"</formula>
    </cfRule>
    <cfRule type="cellIs" dxfId="4799" priority="390" operator="equal">
      <formula>"yes"</formula>
    </cfRule>
  </conditionalFormatting>
  <conditionalFormatting sqref="AF13 AJ13 AN13 AR13 AV13 AZ13 BD13 BH13 BL13 CF13 CF15:CF16 CB15:CB16 BX15:BX16 BT15:BT16 BP15:BP16 BL15:BL16 BH15:BH16 BD15:BD16 AZ15:AZ16 AV15:AV16 AR15:AR16 AN15:AN16 AJ15:AJ16 AF15:AF16 BP13 BT13 BX13 CB13">
    <cfRule type="cellIs" dxfId="4798" priority="387" operator="equal">
      <formula>"no"</formula>
    </cfRule>
    <cfRule type="cellIs" dxfId="4797" priority="388" operator="equal">
      <formula>"yes"</formula>
    </cfRule>
  </conditionalFormatting>
  <conditionalFormatting sqref="AM13 AQ13 AU13 AY13 BC13 BG13 BK13 CE13 CE15:CE16 CA15:CA16 BW15:BW16 BS15:BS16 BO15:BO16 BK15:BK16 BG15:BG16 BC15:BC16 AY15:AY16 AU15:AU16 AQ15:AQ16 AM15:AM16 BO13 BS13 BW13 CA13">
    <cfRule type="cellIs" dxfId="4796" priority="386" operator="greaterThan">
      <formula>0</formula>
    </cfRule>
  </conditionalFormatting>
  <conditionalFormatting sqref="IR12:XFD12 A12:CL12">
    <cfRule type="cellIs" dxfId="4795" priority="385" operator="equal">
      <formula>"Dummy"</formula>
    </cfRule>
  </conditionalFormatting>
  <conditionalFormatting sqref="GU12:HN12">
    <cfRule type="cellIs" dxfId="4794" priority="384" operator="equal">
      <formula>"Dummy"</formula>
    </cfRule>
  </conditionalFormatting>
  <conditionalFormatting sqref="HO12:IQ12">
    <cfRule type="cellIs" dxfId="4793" priority="383" operator="equal">
      <formula>"Dummy"</formula>
    </cfRule>
  </conditionalFormatting>
  <conditionalFormatting sqref="CM12:GT12">
    <cfRule type="cellIs" dxfId="4792" priority="379" operator="equal">
      <formula>"Dummy"</formula>
    </cfRule>
  </conditionalFormatting>
  <conditionalFormatting sqref="AA13 AA15:AA16">
    <cfRule type="cellIs" dxfId="4791" priority="378" operator="greaterThan">
      <formula>0</formula>
    </cfRule>
  </conditionalFormatting>
  <conditionalFormatting sqref="AI13 AI15:AI16">
    <cfRule type="cellIs" dxfId="4790" priority="377" operator="greaterThan">
      <formula>0</formula>
    </cfRule>
  </conditionalFormatting>
  <conditionalFormatting sqref="AE13 AE15:AE16">
    <cfRule type="cellIs" dxfId="4789" priority="376" operator="greaterThan">
      <formula>0</formula>
    </cfRule>
  </conditionalFormatting>
  <conditionalFormatting sqref="L17:L18">
    <cfRule type="cellIs" dxfId="4788" priority="303" operator="equal">
      <formula>"no"</formula>
    </cfRule>
    <cfRule type="cellIs" dxfId="4787" priority="304" operator="equal">
      <formula>"yes"</formula>
    </cfRule>
  </conditionalFormatting>
  <conditionalFormatting sqref="K17:K18">
    <cfRule type="cellIs" dxfId="4786" priority="302" operator="greaterThan">
      <formula>0</formula>
    </cfRule>
  </conditionalFormatting>
  <conditionalFormatting sqref="P17:P18">
    <cfRule type="cellIs" dxfId="4785" priority="300" operator="equal">
      <formula>"no"</formula>
    </cfRule>
    <cfRule type="cellIs" dxfId="4784" priority="301" operator="equal">
      <formula>"yes"</formula>
    </cfRule>
  </conditionalFormatting>
  <conditionalFormatting sqref="O17:O18">
    <cfRule type="cellIs" dxfId="4783" priority="299" operator="greaterThan">
      <formula>0</formula>
    </cfRule>
  </conditionalFormatting>
  <conditionalFormatting sqref="T17:T18">
    <cfRule type="cellIs" dxfId="4782" priority="297" operator="equal">
      <formula>"no"</formula>
    </cfRule>
    <cfRule type="cellIs" dxfId="4781" priority="298" operator="equal">
      <formula>"yes"</formula>
    </cfRule>
  </conditionalFormatting>
  <conditionalFormatting sqref="S17:S18">
    <cfRule type="cellIs" dxfId="4780" priority="296" operator="greaterThan">
      <formula>0</formula>
    </cfRule>
  </conditionalFormatting>
  <conditionalFormatting sqref="X17:X18">
    <cfRule type="cellIs" dxfId="4779" priority="294" operator="equal">
      <formula>"no"</formula>
    </cfRule>
    <cfRule type="cellIs" dxfId="4778" priority="295" operator="equal">
      <formula>"yes"</formula>
    </cfRule>
  </conditionalFormatting>
  <conditionalFormatting sqref="W17:W18">
    <cfRule type="cellIs" dxfId="4777" priority="293" operator="greaterThan">
      <formula>0</formula>
    </cfRule>
  </conditionalFormatting>
  <conditionalFormatting sqref="AB17:AB18">
    <cfRule type="cellIs" dxfId="4776" priority="291" operator="equal">
      <formula>"no"</formula>
    </cfRule>
    <cfRule type="cellIs" dxfId="4775" priority="292" operator="equal">
      <formula>"yes"</formula>
    </cfRule>
  </conditionalFormatting>
  <conditionalFormatting sqref="AF17:AF18 AJ17:AJ18 AN17:AN18 AR17:AR18 AV17:AV18 AZ17:AZ18 BD17:BD18 BH17:BH18 BL17:BL18 BP17:BP18 BT17:BT18 BX17:BX18 CB17:CB18 CF17:CF18 CJ17:CJ18">
    <cfRule type="cellIs" dxfId="4774" priority="289" operator="equal">
      <formula>"no"</formula>
    </cfRule>
    <cfRule type="cellIs" dxfId="4773" priority="290" operator="equal">
      <formula>"yes"</formula>
    </cfRule>
  </conditionalFormatting>
  <conditionalFormatting sqref="AM17:AM18 AQ17:AQ18 AU17:AU18 AY17:AY18 BC17:BC18 BG17:BG18 BK17:BK18 BO17:BO18 BS17:BS18 BW17:BW18 CA17:CA18 CE17:CE18 CI17:CI18">
    <cfRule type="cellIs" dxfId="4772" priority="288" operator="greaterThan">
      <formula>0</formula>
    </cfRule>
  </conditionalFormatting>
  <conditionalFormatting sqref="CN17:CN18 CR17:CR18 CV17:CV18 CZ17:CZ18 DH17:DH18 DL17:DL18 DP17:DP18 DT17:DT18 DX17:DX18 EB17:EB18 EF17:EF18 EJ17:EJ18 EN17:EN18 ER17:ER18 EV17:EV18 EZ17:EZ18 GB17:GB18 GF17:GF18 GJ17:GJ18 GN17:GN18 GR17:GR18">
    <cfRule type="cellIs" dxfId="4771" priority="286" operator="equal">
      <formula>"no"</formula>
    </cfRule>
    <cfRule type="cellIs" dxfId="4770" priority="287" operator="equal">
      <formula>"yes"</formula>
    </cfRule>
  </conditionalFormatting>
  <conditionalFormatting sqref="CM17:CM18 CQ17:CQ18 CU17:CU18 CY17:CY18 DG17:DG18 DK17:DK18 DO17:DO18 DS17:DS18 DW17:DW18 EA17:EA18 EE17:EE18 EI17:EI18 EM17:EM18 EQ17:EQ18 EU17:EU18 EY17:EY18 GA17:GA18 GE17:GE18 GI17:GI18 GM17:GM18 GQ17:GQ18">
    <cfRule type="cellIs" dxfId="4769" priority="285" operator="greaterThan">
      <formula>0</formula>
    </cfRule>
  </conditionalFormatting>
  <conditionalFormatting sqref="AA17:AA18">
    <cfRule type="cellIs" dxfId="4768" priority="284" operator="greaterThan">
      <formula>0</formula>
    </cfRule>
  </conditionalFormatting>
  <conditionalFormatting sqref="AI17:AI18">
    <cfRule type="cellIs" dxfId="4767" priority="283" operator="greaterThan">
      <formula>0</formula>
    </cfRule>
  </conditionalFormatting>
  <conditionalFormatting sqref="AE17:AE18">
    <cfRule type="cellIs" dxfId="4766" priority="282" operator="greaterThan">
      <formula>0</formula>
    </cfRule>
  </conditionalFormatting>
  <conditionalFormatting sqref="DD17:DD18">
    <cfRule type="cellIs" dxfId="4765" priority="280" operator="equal">
      <formula>"no"</formula>
    </cfRule>
    <cfRule type="cellIs" dxfId="4764" priority="281" operator="equal">
      <formula>"yes"</formula>
    </cfRule>
  </conditionalFormatting>
  <conditionalFormatting sqref="DC17:DC18">
    <cfRule type="cellIs" dxfId="4763" priority="279" operator="greaterThan">
      <formula>0</formula>
    </cfRule>
  </conditionalFormatting>
  <conditionalFormatting sqref="FW17:FW18">
    <cfRule type="cellIs" dxfId="4762" priority="261" operator="greaterThan">
      <formula>0</formula>
    </cfRule>
  </conditionalFormatting>
  <conditionalFormatting sqref="FD17:FD18">
    <cfRule type="cellIs" dxfId="4761" priority="277" operator="equal">
      <formula>"no"</formula>
    </cfRule>
    <cfRule type="cellIs" dxfId="4760" priority="278" operator="equal">
      <formula>"yes"</formula>
    </cfRule>
  </conditionalFormatting>
  <conditionalFormatting sqref="FC17:FC18">
    <cfRule type="cellIs" dxfId="4759" priority="276" operator="greaterThan">
      <formula>0</formula>
    </cfRule>
  </conditionalFormatting>
  <conditionalFormatting sqref="FX17:FX18">
    <cfRule type="cellIs" dxfId="4758" priority="262" operator="equal">
      <formula>"no"</formula>
    </cfRule>
    <cfRule type="cellIs" dxfId="4757" priority="263" operator="equal">
      <formula>"yes"</formula>
    </cfRule>
  </conditionalFormatting>
  <conditionalFormatting sqref="FL17:FL18">
    <cfRule type="cellIs" dxfId="4756" priority="271" operator="equal">
      <formula>"no"</formula>
    </cfRule>
    <cfRule type="cellIs" dxfId="4755" priority="272" operator="equal">
      <formula>"yes"</formula>
    </cfRule>
  </conditionalFormatting>
  <conditionalFormatting sqref="FK17:FK18">
    <cfRule type="cellIs" dxfId="4754" priority="270" operator="greaterThan">
      <formula>0</formula>
    </cfRule>
  </conditionalFormatting>
  <conditionalFormatting sqref="FH17:FH18">
    <cfRule type="cellIs" dxfId="4753" priority="274" operator="equal">
      <formula>"no"</formula>
    </cfRule>
    <cfRule type="cellIs" dxfId="4752" priority="275" operator="equal">
      <formula>"yes"</formula>
    </cfRule>
  </conditionalFormatting>
  <conditionalFormatting sqref="FG17:FG18">
    <cfRule type="cellIs" dxfId="4751" priority="273" operator="greaterThan">
      <formula>0</formula>
    </cfRule>
  </conditionalFormatting>
  <conditionalFormatting sqref="FP17:FP18">
    <cfRule type="cellIs" dxfId="4750" priority="268" operator="equal">
      <formula>"no"</formula>
    </cfRule>
    <cfRule type="cellIs" dxfId="4749" priority="269" operator="equal">
      <formula>"yes"</formula>
    </cfRule>
  </conditionalFormatting>
  <conditionalFormatting sqref="FO17:FO18">
    <cfRule type="cellIs" dxfId="4748" priority="267" operator="greaterThan">
      <formula>0</formula>
    </cfRule>
  </conditionalFormatting>
  <conditionalFormatting sqref="FT17:FT18">
    <cfRule type="cellIs" dxfId="4747" priority="265" operator="equal">
      <formula>"no"</formula>
    </cfRule>
    <cfRule type="cellIs" dxfId="4746" priority="266" operator="equal">
      <formula>"yes"</formula>
    </cfRule>
  </conditionalFormatting>
  <conditionalFormatting sqref="FS17:FS18">
    <cfRule type="cellIs" dxfId="4745" priority="264" operator="greaterThan">
      <formula>0</formula>
    </cfRule>
  </conditionalFormatting>
  <conditionalFormatting sqref="L14">
    <cfRule type="cellIs" dxfId="4744" priority="233" operator="equal">
      <formula>"no"</formula>
    </cfRule>
    <cfRule type="cellIs" dxfId="4743" priority="234" operator="equal">
      <formula>"yes"</formula>
    </cfRule>
  </conditionalFormatting>
  <conditionalFormatting sqref="K14">
    <cfRule type="cellIs" dxfId="4742" priority="232" operator="greaterThan">
      <formula>0</formula>
    </cfRule>
  </conditionalFormatting>
  <conditionalFormatting sqref="P14">
    <cfRule type="cellIs" dxfId="4741" priority="230" operator="equal">
      <formula>"no"</formula>
    </cfRule>
    <cfRule type="cellIs" dxfId="4740" priority="231" operator="equal">
      <formula>"yes"</formula>
    </cfRule>
  </conditionalFormatting>
  <conditionalFormatting sqref="O14">
    <cfRule type="cellIs" dxfId="4739" priority="229" operator="greaterThan">
      <formula>0</formula>
    </cfRule>
  </conditionalFormatting>
  <conditionalFormatting sqref="T14">
    <cfRule type="cellIs" dxfId="4738" priority="227" operator="equal">
      <formula>"no"</formula>
    </cfRule>
    <cfRule type="cellIs" dxfId="4737" priority="228" operator="equal">
      <formula>"yes"</formula>
    </cfRule>
  </conditionalFormatting>
  <conditionalFormatting sqref="S14">
    <cfRule type="cellIs" dxfId="4736" priority="226" operator="greaterThan">
      <formula>0</formula>
    </cfRule>
  </conditionalFormatting>
  <conditionalFormatting sqref="AF14 AJ14 AN14 AR14 AV14 AZ14 BD14 BH14 BL14 CF14 BP14 BT14 BX14 CB14">
    <cfRule type="cellIs" dxfId="4735" priority="224" operator="equal">
      <formula>"no"</formula>
    </cfRule>
    <cfRule type="cellIs" dxfId="4734" priority="225" operator="equal">
      <formula>"yes"</formula>
    </cfRule>
  </conditionalFormatting>
  <conditionalFormatting sqref="AM14 AQ14 AU14 AY14 BC14 BG14 BK14 CE14 BO14 BS14 BW14 CA14">
    <cfRule type="cellIs" dxfId="4733" priority="223" operator="greaterThan">
      <formula>0</formula>
    </cfRule>
  </conditionalFormatting>
  <conditionalFormatting sqref="AI14">
    <cfRule type="cellIs" dxfId="4732" priority="222" operator="greaterThan">
      <formula>0</formula>
    </cfRule>
  </conditionalFormatting>
  <conditionalFormatting sqref="AE14">
    <cfRule type="cellIs" dxfId="4731" priority="221" operator="greaterThan">
      <formula>0</formula>
    </cfRule>
  </conditionalFormatting>
  <conditionalFormatting sqref="X14">
    <cfRule type="cellIs" dxfId="4730" priority="219" operator="equal">
      <formula>"no"</formula>
    </cfRule>
    <cfRule type="cellIs" dxfId="4729" priority="220" operator="equal">
      <formula>"yes"</formula>
    </cfRule>
  </conditionalFormatting>
  <conditionalFormatting sqref="W14">
    <cfRule type="cellIs" dxfId="4728" priority="218" operator="greaterThan">
      <formula>0</formula>
    </cfRule>
  </conditionalFormatting>
  <conditionalFormatting sqref="AB14">
    <cfRule type="cellIs" dxfId="4727" priority="216" operator="equal">
      <formula>"no"</formula>
    </cfRule>
    <cfRule type="cellIs" dxfId="4726" priority="217" operator="equal">
      <formula>"yes"</formula>
    </cfRule>
  </conditionalFormatting>
  <conditionalFormatting sqref="AA14">
    <cfRule type="cellIs" dxfId="4725" priority="215" operator="greaterThan">
      <formula>0</formula>
    </cfRule>
  </conditionalFormatting>
  <conditionalFormatting sqref="O5 O7">
    <cfRule type="cellIs" dxfId="4724" priority="86" operator="greaterThan">
      <formula>0</formula>
    </cfRule>
  </conditionalFormatting>
  <conditionalFormatting sqref="T5 T7:T8">
    <cfRule type="cellIs" dxfId="4723" priority="84" operator="equal">
      <formula>"no"</formula>
    </cfRule>
    <cfRule type="cellIs" dxfId="4722" priority="85" operator="equal">
      <formula>"yes"</formula>
    </cfRule>
  </conditionalFormatting>
  <conditionalFormatting sqref="S5 S7:S8">
    <cfRule type="cellIs" dxfId="4721" priority="83" operator="greaterThan">
      <formula>0</formula>
    </cfRule>
  </conditionalFormatting>
  <conditionalFormatting sqref="X5 X7:X8">
    <cfRule type="cellIs" dxfId="4720" priority="81" operator="equal">
      <formula>"no"</formula>
    </cfRule>
    <cfRule type="cellIs" dxfId="4719" priority="82" operator="equal">
      <formula>"yes"</formula>
    </cfRule>
  </conditionalFormatting>
  <conditionalFormatting sqref="W5 W7:W8">
    <cfRule type="cellIs" dxfId="4718" priority="80" operator="greaterThan">
      <formula>0</formula>
    </cfRule>
  </conditionalFormatting>
  <conditionalFormatting sqref="AB5 AB7:AB8">
    <cfRule type="cellIs" dxfId="4717" priority="78" operator="equal">
      <formula>"no"</formula>
    </cfRule>
    <cfRule type="cellIs" dxfId="4716" priority="79" operator="equal">
      <formula>"yes"</formula>
    </cfRule>
  </conditionalFormatting>
  <conditionalFormatting sqref="CR5 DH5 CR7:CR8 DH7:DH8">
    <cfRule type="cellIs" dxfId="4715" priority="72" operator="equal">
      <formula>"no"</formula>
    </cfRule>
    <cfRule type="cellIs" dxfId="4714" priority="73" operator="equal">
      <formula>"yes"</formula>
    </cfRule>
  </conditionalFormatting>
  <conditionalFormatting sqref="CQ5 CQ7:CQ8">
    <cfRule type="cellIs" dxfId="4713" priority="71" operator="greaterThan">
      <formula>0</formula>
    </cfRule>
  </conditionalFormatting>
  <conditionalFormatting sqref="AI5 AI7:AI8">
    <cfRule type="cellIs" dxfId="4712" priority="68" operator="greaterThan">
      <formula>0</formula>
    </cfRule>
  </conditionalFormatting>
  <conditionalFormatting sqref="CM9:CM10 CQ9:CQ10 CU9:CU10 CY9:CY10 DG9:DG10 DK9:DK10">
    <cfRule type="cellIs" dxfId="4711" priority="44" operator="greaterThan">
      <formula>0</formula>
    </cfRule>
  </conditionalFormatting>
  <conditionalFormatting sqref="AA9:AA10">
    <cfRule type="cellIs" dxfId="4710" priority="43" operator="greaterThan">
      <formula>0</formula>
    </cfRule>
  </conditionalFormatting>
  <conditionalFormatting sqref="AI9:AI10">
    <cfRule type="cellIs" dxfId="4709" priority="42" operator="greaterThan">
      <formula>0</formula>
    </cfRule>
  </conditionalFormatting>
  <conditionalFormatting sqref="W6">
    <cfRule type="cellIs" dxfId="4708" priority="21" operator="greaterThan">
      <formula>0</formula>
    </cfRule>
  </conditionalFormatting>
  <conditionalFormatting sqref="X6">
    <cfRule type="cellIs" dxfId="4707" priority="22" operator="equal">
      <formula>"no"</formula>
    </cfRule>
    <cfRule type="cellIs" dxfId="4706" priority="23" operator="equal">
      <formula>"yes"</formula>
    </cfRule>
  </conditionalFormatting>
  <conditionalFormatting sqref="AE6">
    <cfRule type="cellIs" dxfId="4705" priority="24" operator="greaterThan">
      <formula>0</formula>
    </cfRule>
  </conditionalFormatting>
  <conditionalFormatting sqref="AB6">
    <cfRule type="cellIs" dxfId="4704" priority="19" operator="equal">
      <formula>"no"</formula>
    </cfRule>
    <cfRule type="cellIs" dxfId="4703" priority="20" operator="equal">
      <formula>"yes"</formula>
    </cfRule>
  </conditionalFormatting>
  <conditionalFormatting sqref="AA6">
    <cfRule type="cellIs" dxfId="4702" priority="18" operator="greaterThan">
      <formula>0</formula>
    </cfRule>
  </conditionalFormatting>
  <conditionalFormatting sqref="L8">
    <cfRule type="cellIs" dxfId="4701" priority="16" operator="equal">
      <formula>"no"</formula>
    </cfRule>
    <cfRule type="cellIs" dxfId="4700" priority="17" operator="equal">
      <formula>"yes"</formula>
    </cfRule>
  </conditionalFormatting>
  <conditionalFormatting sqref="K8">
    <cfRule type="cellIs" dxfId="4699" priority="15" operator="greaterThan">
      <formula>0</formula>
    </cfRule>
  </conditionalFormatting>
  <conditionalFormatting sqref="P8">
    <cfRule type="cellIs" dxfId="4698" priority="13" operator="equal">
      <formula>"no"</formula>
    </cfRule>
    <cfRule type="cellIs" dxfId="4697" priority="14" operator="equal">
      <formula>"yes"</formula>
    </cfRule>
  </conditionalFormatting>
  <conditionalFormatting sqref="O8">
    <cfRule type="cellIs" dxfId="4696" priority="12" operator="greaterThan">
      <formula>0</formula>
    </cfRule>
  </conditionalFormatting>
  <conditionalFormatting sqref="DD6">
    <cfRule type="cellIs" dxfId="4695" priority="5" operator="equal">
      <formula>"no"</formula>
    </cfRule>
    <cfRule type="cellIs" dxfId="4694" priority="6" operator="equal">
      <formula>"yes"</formula>
    </cfRule>
  </conditionalFormatting>
  <conditionalFormatting sqref="L5 L7">
    <cfRule type="cellIs" dxfId="4693" priority="90" operator="equal">
      <formula>"no"</formula>
    </cfRule>
    <cfRule type="cellIs" dxfId="4692" priority="91" operator="equal">
      <formula>"yes"</formula>
    </cfRule>
  </conditionalFormatting>
  <conditionalFormatting sqref="K5 K7">
    <cfRule type="cellIs" dxfId="4691" priority="89" operator="greaterThan">
      <formula>0</formula>
    </cfRule>
  </conditionalFormatting>
  <conditionalFormatting sqref="P5 P7">
    <cfRule type="cellIs" dxfId="4690" priority="87" operator="equal">
      <formula>"no"</formula>
    </cfRule>
    <cfRule type="cellIs" dxfId="4689" priority="88" operator="equal">
      <formula>"yes"</formula>
    </cfRule>
  </conditionalFormatting>
  <conditionalFormatting sqref="AF5 AJ5 AN5 AR5 AV5 AZ5 BD5 BH5 BL5 BP5 BT5 BX5 CB5 CF5 CF7:CF8 BL7:BL8 BH7:BH8 BD7:BD8 AZ7:AZ8 AV7:AV8 AR7:AR8 AN7:AN8 AJ7:AJ8 AF7:AF8 CB7:CB8 BX7:BX8 BT7:BT8 BP7:BP8">
    <cfRule type="cellIs" dxfId="4688" priority="76" operator="equal">
      <formula>"no"</formula>
    </cfRule>
    <cfRule type="cellIs" dxfId="4687" priority="77" operator="equal">
      <formula>"yes"</formula>
    </cfRule>
  </conditionalFormatting>
  <conditionalFormatting sqref="AM5 AQ5 AU5 AY5 BC5 BG5 BK5 BO5 BS5 BW5 CA5 CE5 CE7:CE8 BK7:BK8 BG7:BG8 BC7:BC8 AY7:AY8 AU7:AU8 AQ7:AQ8 AM7:AM8 CA7:CA8 BW7:BW8 BS7:BS8 BO7:BO8">
    <cfRule type="cellIs" dxfId="4686" priority="75" operator="greaterThan">
      <formula>0</formula>
    </cfRule>
  </conditionalFormatting>
  <conditionalFormatting sqref="K4:CL4">
    <cfRule type="cellIs" dxfId="4685" priority="74" operator="equal">
      <formula>"Dummy"</formula>
    </cfRule>
  </conditionalFormatting>
  <conditionalFormatting sqref="CM4:DN4">
    <cfRule type="cellIs" dxfId="4684" priority="70" operator="equal">
      <formula>"Dummy"</formula>
    </cfRule>
  </conditionalFormatting>
  <conditionalFormatting sqref="AA5 AA7:AA8">
    <cfRule type="cellIs" dxfId="4683" priority="69" operator="greaterThan">
      <formula>0</formula>
    </cfRule>
  </conditionalFormatting>
  <conditionalFormatting sqref="AE5 AE7:AE8">
    <cfRule type="cellIs" dxfId="4682" priority="67" operator="greaterThan">
      <formula>0</formula>
    </cfRule>
  </conditionalFormatting>
  <conditionalFormatting sqref="DD5 DD7:DD8">
    <cfRule type="cellIs" dxfId="4681" priority="65" operator="equal">
      <formula>"no"</formula>
    </cfRule>
    <cfRule type="cellIs" dxfId="4680" priority="66" operator="equal">
      <formula>"yes"</formula>
    </cfRule>
  </conditionalFormatting>
  <conditionalFormatting sqref="AF9:AF10 AJ9:AJ10 AN9:AN10 AR9:AR10 AV9:AV10 AZ9:AZ10 BD9:BD10 BH9:BH10 BL9:BL10 CF9:CF10 CJ9:CJ10 BP9:BP10 BT9:BT10 BX9:BX10 CB9:CB10">
    <cfRule type="cellIs" dxfId="4679" priority="48" operator="equal">
      <formula>"no"</formula>
    </cfRule>
    <cfRule type="cellIs" dxfId="4678" priority="49" operator="equal">
      <formula>"yes"</formula>
    </cfRule>
  </conditionalFormatting>
  <conditionalFormatting sqref="AM9:AM10 AQ9:AQ10 AU9:AU10 AY9:AY10 BC9:BC10 BG9:BG10 BK9:BK10 CE9:CE10 CI9:CI10 BO9:BO10 BS9:BS10 BW9:BW10 CA9:CA10">
    <cfRule type="cellIs" dxfId="4677" priority="47" operator="greaterThan">
      <formula>0</formula>
    </cfRule>
  </conditionalFormatting>
  <conditionalFormatting sqref="CN9:CN10 CR9:CR10 CV9:CV10 CZ9:CZ10 DH9:DH10 DL9:DL10">
    <cfRule type="cellIs" dxfId="4676" priority="45" operator="equal">
      <formula>"no"</formula>
    </cfRule>
    <cfRule type="cellIs" dxfId="4675" priority="46" operator="equal">
      <formula>"yes"</formula>
    </cfRule>
  </conditionalFormatting>
  <conditionalFormatting sqref="L9:L10">
    <cfRule type="cellIs" dxfId="4674" priority="62" operator="equal">
      <formula>"no"</formula>
    </cfRule>
    <cfRule type="cellIs" dxfId="4673" priority="63" operator="equal">
      <formula>"yes"</formula>
    </cfRule>
  </conditionalFormatting>
  <conditionalFormatting sqref="K9:K10">
    <cfRule type="cellIs" dxfId="4672" priority="61" operator="greaterThan">
      <formula>0</formula>
    </cfRule>
  </conditionalFormatting>
  <conditionalFormatting sqref="P9:P10">
    <cfRule type="cellIs" dxfId="4671" priority="59" operator="equal">
      <formula>"no"</formula>
    </cfRule>
    <cfRule type="cellIs" dxfId="4670" priority="60" operator="equal">
      <formula>"yes"</formula>
    </cfRule>
  </conditionalFormatting>
  <conditionalFormatting sqref="O9:O10">
    <cfRule type="cellIs" dxfId="4669" priority="58" operator="greaterThan">
      <formula>0</formula>
    </cfRule>
  </conditionalFormatting>
  <conditionalFormatting sqref="T9:T10">
    <cfRule type="cellIs" dxfId="4668" priority="56" operator="equal">
      <formula>"no"</formula>
    </cfRule>
    <cfRule type="cellIs" dxfId="4667" priority="57" operator="equal">
      <formula>"yes"</formula>
    </cfRule>
  </conditionalFormatting>
  <conditionalFormatting sqref="S9:S10">
    <cfRule type="cellIs" dxfId="4666" priority="55" operator="greaterThan">
      <formula>0</formula>
    </cfRule>
  </conditionalFormatting>
  <conditionalFormatting sqref="X9:X10">
    <cfRule type="cellIs" dxfId="4665" priority="53" operator="equal">
      <formula>"no"</formula>
    </cfRule>
    <cfRule type="cellIs" dxfId="4664" priority="54" operator="equal">
      <formula>"yes"</formula>
    </cfRule>
  </conditionalFormatting>
  <conditionalFormatting sqref="W9:W10">
    <cfRule type="cellIs" dxfId="4663" priority="52" operator="greaterThan">
      <formula>0</formula>
    </cfRule>
  </conditionalFormatting>
  <conditionalFormatting sqref="AB9:AB10">
    <cfRule type="cellIs" dxfId="4662" priority="50" operator="equal">
      <formula>"no"</formula>
    </cfRule>
    <cfRule type="cellIs" dxfId="4661" priority="51" operator="equal">
      <formula>"yes"</formula>
    </cfRule>
  </conditionalFormatting>
  <conditionalFormatting sqref="AE9:AE10">
    <cfRule type="cellIs" dxfId="4660" priority="41" operator="greaterThan">
      <formula>0</formula>
    </cfRule>
  </conditionalFormatting>
  <conditionalFormatting sqref="DD9:DD10">
    <cfRule type="cellIs" dxfId="4659" priority="39" operator="equal">
      <formula>"no"</formula>
    </cfRule>
    <cfRule type="cellIs" dxfId="4658" priority="40" operator="equal">
      <formula>"yes"</formula>
    </cfRule>
  </conditionalFormatting>
  <conditionalFormatting sqref="DC9:DC10">
    <cfRule type="cellIs" dxfId="4657" priority="38" operator="greaterThan">
      <formula>0</formula>
    </cfRule>
  </conditionalFormatting>
  <conditionalFormatting sqref="L6">
    <cfRule type="cellIs" dxfId="4656" priority="36" operator="equal">
      <formula>"no"</formula>
    </cfRule>
    <cfRule type="cellIs" dxfId="4655" priority="37" operator="equal">
      <formula>"yes"</formula>
    </cfRule>
  </conditionalFormatting>
  <conditionalFormatting sqref="K6">
    <cfRule type="cellIs" dxfId="4654" priority="35" operator="greaterThan">
      <formula>0</formula>
    </cfRule>
  </conditionalFormatting>
  <conditionalFormatting sqref="P6">
    <cfRule type="cellIs" dxfId="4653" priority="33" operator="equal">
      <formula>"no"</formula>
    </cfRule>
    <cfRule type="cellIs" dxfId="4652" priority="34" operator="equal">
      <formula>"yes"</formula>
    </cfRule>
  </conditionalFormatting>
  <conditionalFormatting sqref="O6">
    <cfRule type="cellIs" dxfId="4651" priority="32" operator="greaterThan">
      <formula>0</formula>
    </cfRule>
  </conditionalFormatting>
  <conditionalFormatting sqref="T6">
    <cfRule type="cellIs" dxfId="4650" priority="30" operator="equal">
      <formula>"no"</formula>
    </cfRule>
    <cfRule type="cellIs" dxfId="4649" priority="31" operator="equal">
      <formula>"yes"</formula>
    </cfRule>
  </conditionalFormatting>
  <conditionalFormatting sqref="S6">
    <cfRule type="cellIs" dxfId="4648" priority="29" operator="greaterThan">
      <formula>0</formula>
    </cfRule>
  </conditionalFormatting>
  <conditionalFormatting sqref="AF6 AJ6 AN6 AR6 AV6 AZ6 BD6 BH6 BL6 CF6 BP6 BT6 BX6 CB6">
    <cfRule type="cellIs" dxfId="4647" priority="27" operator="equal">
      <formula>"no"</formula>
    </cfRule>
    <cfRule type="cellIs" dxfId="4646" priority="28" operator="equal">
      <formula>"yes"</formula>
    </cfRule>
  </conditionalFormatting>
  <conditionalFormatting sqref="AM6 AQ6 AU6 AY6 BC6 BG6 BK6 CE6 BO6 BS6 BW6 CA6">
    <cfRule type="cellIs" dxfId="4645" priority="26" operator="greaterThan">
      <formula>0</formula>
    </cfRule>
  </conditionalFormatting>
  <conditionalFormatting sqref="AI6">
    <cfRule type="cellIs" dxfId="4644" priority="25" operator="greaterThan">
      <formula>0</formula>
    </cfRule>
  </conditionalFormatting>
  <conditionalFormatting sqref="DH6">
    <cfRule type="cellIs" dxfId="4643" priority="1" operator="equal">
      <formula>"no"</formula>
    </cfRule>
    <cfRule type="cellIs" dxfId="4642" priority="2" operator="equal">
      <formula>"yes"</formula>
    </cfRule>
  </conditionalFormatting>
  <pageMargins left="0.7" right="0.7" top="0.78740157499999996" bottom="0.78740157499999996" header="0.3" footer="0.3"/>
  <pageSetup paperSize="9" orientation="portrait"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A0E3C-1810-41A4-A204-79FD81CFDB28}">
  <sheetPr>
    <tabColor theme="9" tint="-0.249977111117893"/>
  </sheetPr>
  <dimension ref="A1:IQ11"/>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W6" activeCellId="2" sqref="K5:T5 K7:T10 W6:X6"/>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4" width="8.83203125" bestFit="1" customWidth="1"/>
    <col min="5" max="5" width="7.6640625" bestFit="1" customWidth="1"/>
    <col min="6" max="6" width="7" customWidth="1"/>
    <col min="7" max="7" width="7.33203125" customWidth="1"/>
    <col min="8" max="8" width="6.33203125" customWidth="1"/>
    <col min="9" max="9" width="7.6640625" bestFit="1" customWidth="1"/>
    <col min="10" max="10" width="7.6640625" style="2" bestFit="1" customWidth="1"/>
    <col min="11" max="11" width="8.83203125" bestFit="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6.6640625" bestFit="1" customWidth="1"/>
    <col min="56" max="56" width="4.5" bestFit="1" customWidth="1"/>
    <col min="57" max="57" width="5.6640625" customWidth="1"/>
    <col min="58" max="58" width="4.5" style="2" bestFit="1" customWidth="1"/>
    <col min="59" max="59" width="6.6640625" bestFit="1"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6.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6.6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6.6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6.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400</v>
      </c>
      <c r="L1" s="90"/>
      <c r="M1" s="90"/>
      <c r="N1" s="91"/>
      <c r="O1" s="92" t="s">
        <v>432</v>
      </c>
      <c r="P1" s="87"/>
      <c r="Q1" s="87"/>
      <c r="R1" s="88"/>
      <c r="S1" s="89" t="s">
        <v>585</v>
      </c>
      <c r="T1" s="90"/>
      <c r="U1" s="90"/>
      <c r="V1" s="91"/>
      <c r="W1" s="92" t="s">
        <v>59</v>
      </c>
      <c r="X1" s="87"/>
      <c r="Y1" s="87"/>
      <c r="Z1" s="88"/>
      <c r="AA1" s="89" t="s">
        <v>60</v>
      </c>
      <c r="AB1" s="90"/>
      <c r="AC1" s="90"/>
      <c r="AD1" s="91"/>
      <c r="AE1" s="92" t="s">
        <v>61</v>
      </c>
      <c r="AF1" s="87"/>
      <c r="AG1" s="87"/>
      <c r="AH1" s="88"/>
      <c r="AI1" s="89" t="s">
        <v>62</v>
      </c>
      <c r="AJ1" s="90"/>
      <c r="AK1" s="90"/>
      <c r="AL1" s="91"/>
      <c r="AM1" s="92" t="s">
        <v>63</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SimonEtAl._2014</v>
      </c>
      <c r="L2" s="43" t="str">
        <f>K1</f>
        <v>SimonEtAl._2014</v>
      </c>
      <c r="M2" s="43" t="str">
        <f>K1</f>
        <v>SimonEtAl._2014</v>
      </c>
      <c r="N2" s="44" t="str">
        <f>K1</f>
        <v>SimonEtAl._2014</v>
      </c>
      <c r="O2" s="45" t="str">
        <f>O1</f>
        <v>SimonEtAl._2015</v>
      </c>
      <c r="P2" s="45" t="str">
        <f>O1</f>
        <v>SimonEtAl._2015</v>
      </c>
      <c r="Q2" s="45" t="str">
        <f>O1</f>
        <v>SimonEtAl._2015</v>
      </c>
      <c r="R2" s="51" t="str">
        <f>O1</f>
        <v>SimonEtAl._2015</v>
      </c>
      <c r="S2" s="43" t="str">
        <f>S1</f>
        <v>XuEtAl._2020</v>
      </c>
      <c r="T2" s="43" t="str">
        <f>S1</f>
        <v>XuEtAl._2020</v>
      </c>
      <c r="U2" s="43" t="str">
        <f>S1</f>
        <v>XuEtAl._2020</v>
      </c>
      <c r="V2" s="44" t="str">
        <f>S1</f>
        <v>XuEtAl._2020</v>
      </c>
      <c r="W2" s="45" t="str">
        <f>W1</f>
        <v>reference_not_used_4</v>
      </c>
      <c r="X2" s="45" t="str">
        <f>W1</f>
        <v>reference_not_used_4</v>
      </c>
      <c r="Y2" s="45" t="str">
        <f>W1</f>
        <v>reference_not_used_4</v>
      </c>
      <c r="Z2" s="46" t="str">
        <f>W1</f>
        <v>reference_not_used_4</v>
      </c>
      <c r="AA2" s="43" t="str">
        <f>AA1</f>
        <v>reference_not_used_5</v>
      </c>
      <c r="AB2" s="43" t="str">
        <f>AA1</f>
        <v>reference_not_used_5</v>
      </c>
      <c r="AC2" s="43" t="str">
        <f>AA1</f>
        <v>reference_not_used_5</v>
      </c>
      <c r="AD2" s="44" t="str">
        <f>AA1</f>
        <v>reference_not_used_5</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68</v>
      </c>
      <c r="B5" s="5" t="s">
        <v>407</v>
      </c>
      <c r="C5" s="11">
        <f>C4</f>
        <v>2015</v>
      </c>
      <c r="D5" s="50">
        <f>IF(H5&lt;&gt;0,AVERAGE(GV5:IQ5),-999)</f>
        <v>-999</v>
      </c>
      <c r="E5" s="50">
        <f>IF(H5&lt;&gt;0,MEDIAN(GV5:IQ5),-999)</f>
        <v>-999</v>
      </c>
      <c r="F5" s="50">
        <f>IF(H5&lt;&gt;0,MIN(GV5:IQ5),-999)</f>
        <v>-999</v>
      </c>
      <c r="G5" s="50">
        <f>IF(H5&lt;&gt;0,MAX(GV5:IQ5),-999)</f>
        <v>-999</v>
      </c>
      <c r="H5" s="18">
        <f>COUNT(GV5:IQ5)</f>
        <v>0</v>
      </c>
      <c r="I5" s="16">
        <f>IF(H5&lt;&gt;0,PERCENTILE(GV5:IQ5,#REF!),-999)</f>
        <v>-999</v>
      </c>
      <c r="J5" s="17">
        <f>IF(H5&lt;&gt;0,PERCENTILE(GV5:IQ5,#REF!),-999)</f>
        <v>-999</v>
      </c>
      <c r="K5" s="64"/>
      <c r="L5" s="65"/>
      <c r="M5" s="62"/>
      <c r="N5" s="63"/>
      <c r="O5" s="64"/>
      <c r="P5" s="65"/>
      <c r="Q5" s="62"/>
      <c r="R5" s="63"/>
      <c r="S5" s="64"/>
      <c r="T5" s="65"/>
      <c r="U5" s="62"/>
      <c r="V5" s="63"/>
      <c r="W5" s="64"/>
      <c r="X5" s="65"/>
      <c r="Y5" s="62"/>
      <c r="Z5" s="63"/>
      <c r="AA5" s="64"/>
      <c r="AB5" s="65"/>
      <c r="AC5" s="62"/>
      <c r="AD5" s="63"/>
      <c r="AE5" s="64"/>
      <c r="AF5" s="65"/>
      <c r="AG5" s="62"/>
      <c r="AH5" s="63"/>
      <c r="AI5" s="64"/>
      <c r="AJ5" s="65"/>
      <c r="AK5" s="62"/>
      <c r="AL5" s="63"/>
      <c r="AM5" s="64"/>
      <c r="AN5" s="65"/>
      <c r="AO5" s="62"/>
      <c r="AP5" s="63"/>
      <c r="AQ5" s="64"/>
      <c r="AR5" s="65"/>
      <c r="AS5" s="62"/>
      <c r="AT5" s="63"/>
      <c r="AU5" s="64"/>
      <c r="AV5" s="65"/>
      <c r="AW5" s="62"/>
      <c r="AX5" s="63"/>
      <c r="AY5" s="64"/>
      <c r="AZ5" s="65"/>
      <c r="BA5" s="62"/>
      <c r="BB5" s="63"/>
      <c r="BC5" s="64"/>
      <c r="BD5" s="65"/>
      <c r="BE5" s="62"/>
      <c r="BF5" s="63"/>
      <c r="BG5" s="64"/>
      <c r="BH5" s="65"/>
      <c r="BI5" s="62"/>
      <c r="BJ5" s="63"/>
      <c r="BK5" s="65"/>
      <c r="BL5" s="65"/>
      <c r="BM5" s="65"/>
      <c r="BN5" s="63"/>
      <c r="BO5" s="65"/>
      <c r="BP5" s="65"/>
      <c r="BQ5" s="65"/>
      <c r="BR5" s="63"/>
      <c r="BS5" s="65"/>
      <c r="BT5" s="65"/>
      <c r="BU5" s="65"/>
      <c r="BV5" s="63"/>
      <c r="BW5" s="64"/>
      <c r="BX5" s="65"/>
      <c r="BY5" s="62"/>
      <c r="BZ5" s="63"/>
      <c r="CA5" s="64"/>
      <c r="CB5" s="65"/>
      <c r="CC5" s="62"/>
      <c r="CD5" s="63"/>
      <c r="CE5" s="64"/>
      <c r="CF5" s="65"/>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4"/>
      <c r="EJ5" s="65"/>
      <c r="EK5" s="62"/>
      <c r="EL5" s="63"/>
      <c r="EM5" s="64"/>
      <c r="EN5" s="65"/>
      <c r="EO5" s="62"/>
      <c r="EP5" s="65"/>
      <c r="EQ5" s="64"/>
      <c r="ER5" s="65"/>
      <c r="ES5" s="62"/>
      <c r="ET5" s="63"/>
      <c r="EU5" s="64"/>
      <c r="EV5" s="65"/>
      <c r="EW5" s="62"/>
      <c r="EX5" s="63"/>
      <c r="EY5" s="64"/>
      <c r="EZ5" s="65"/>
      <c r="FA5" s="62"/>
      <c r="FB5" s="63"/>
      <c r="FC5" s="64"/>
      <c r="FD5" s="65"/>
      <c r="FE5" s="62"/>
      <c r="FF5" s="63"/>
      <c r="FG5" s="64"/>
      <c r="FH5" s="65"/>
      <c r="FI5" s="62"/>
      <c r="FJ5" s="63"/>
      <c r="FK5" s="64"/>
      <c r="FL5" s="65"/>
      <c r="FM5" s="62"/>
      <c r="FN5" s="63"/>
      <c r="FO5" s="64"/>
      <c r="FP5" s="65"/>
      <c r="FQ5" s="62"/>
      <c r="FR5" s="63"/>
      <c r="FS5" s="64"/>
      <c r="FT5" s="65"/>
      <c r="FU5" s="62"/>
      <c r="FV5" s="63"/>
      <c r="FW5" s="64"/>
      <c r="FX5" s="65"/>
      <c r="FY5" s="62"/>
      <c r="FZ5" s="63"/>
      <c r="GA5" s="64"/>
      <c r="GB5" s="65"/>
      <c r="GC5" s="62"/>
      <c r="GD5" s="63"/>
      <c r="GE5" s="64"/>
      <c r="GF5" s="65"/>
      <c r="GG5" s="62"/>
      <c r="GH5" s="63"/>
      <c r="GI5" s="64"/>
      <c r="GJ5" s="65"/>
      <c r="GK5" s="62"/>
      <c r="GL5" s="63"/>
      <c r="GM5" s="64"/>
      <c r="GN5" s="65"/>
      <c r="GO5" s="62"/>
      <c r="GP5" s="63"/>
      <c r="GQ5" s="64"/>
      <c r="GR5" s="65"/>
      <c r="GS5" s="62"/>
      <c r="GT5" s="63"/>
      <c r="GV5" s="39" t="b">
        <f>IF(L5="yes",K5)</f>
        <v>0</v>
      </c>
      <c r="GW5" s="10" t="b">
        <f>IF(P5="yes",O5)</f>
        <v>0</v>
      </c>
      <c r="GX5" s="10" t="b">
        <f>IF(T5="yes",S5)</f>
        <v>0</v>
      </c>
      <c r="GY5" s="10" t="b">
        <f>IF(X5="yes",W5)</f>
        <v>0</v>
      </c>
      <c r="GZ5" s="10" t="b">
        <f>IF(AB5="yes",AA5)</f>
        <v>0</v>
      </c>
      <c r="HA5" s="10" t="b">
        <f>IF(AF5="yes",AE5)</f>
        <v>0</v>
      </c>
      <c r="HB5" s="10" t="b">
        <f>IF(AJ5="yes",AI5)</f>
        <v>0</v>
      </c>
      <c r="HC5" s="10" t="b">
        <f>IF(AN5="yes",AM5)</f>
        <v>0</v>
      </c>
      <c r="HD5" s="10" t="b">
        <f>IF(AR5="yes",AQ5)</f>
        <v>0</v>
      </c>
      <c r="HE5" s="10" t="b">
        <f>IF(AV5="yes",AU5)</f>
        <v>0</v>
      </c>
      <c r="HF5" s="10" t="b">
        <f>IF(AZ5="yes",AY5)</f>
        <v>0</v>
      </c>
      <c r="HG5" s="10" t="b">
        <f>IF(BD5="yes",BC5)</f>
        <v>0</v>
      </c>
      <c r="HH5" s="10" t="b">
        <f>IF(BH5="yes",BG5)</f>
        <v>0</v>
      </c>
      <c r="HI5" s="10" t="b">
        <f>IF(BL5="yes",BK5)</f>
        <v>0</v>
      </c>
      <c r="HJ5" s="10" t="b">
        <f>IF(BP5="yes",BO5)</f>
        <v>0</v>
      </c>
      <c r="HK5" s="10" t="b">
        <f>IF(BT5="yes",BS5)</f>
        <v>0</v>
      </c>
      <c r="HL5" s="10" t="b">
        <f>IF(BX5="yes",BW5)</f>
        <v>0</v>
      </c>
      <c r="HM5" s="10" t="b">
        <f>IF(CB5="yes",CA5)</f>
        <v>0</v>
      </c>
      <c r="HN5" s="10" t="b">
        <f>IF(CF5="yes",CE5)</f>
        <v>0</v>
      </c>
      <c r="HO5" s="10" t="b">
        <f>IF(CJ5="yes",CI5)</f>
        <v>0</v>
      </c>
      <c r="HP5" s="10" t="b">
        <f>IF(CN5="yes",CM5)</f>
        <v>0</v>
      </c>
      <c r="HQ5" s="10" t="b">
        <f>IF(CR5="yes",CQ5)</f>
        <v>0</v>
      </c>
      <c r="HR5" s="10" t="b">
        <f>IF(CV5="yes",CU5)</f>
        <v>0</v>
      </c>
      <c r="HS5" s="10" t="b">
        <f>IF(CZ5="yes",CY5)</f>
        <v>0</v>
      </c>
      <c r="HT5" s="10" t="b">
        <f>IF(DD5="yes",DC5)</f>
        <v>0</v>
      </c>
      <c r="HU5" s="10" t="b">
        <f>IF(DH5="yes",DG5)</f>
        <v>0</v>
      </c>
      <c r="HV5" s="10" t="b">
        <f>IF(DL5="yes",DK5)</f>
        <v>0</v>
      </c>
      <c r="HW5" s="10" t="b">
        <f>IF(DP5="yes",DO5)</f>
        <v>0</v>
      </c>
      <c r="HX5" s="10" t="b">
        <f>IF(DT5="yes",DS5)</f>
        <v>0</v>
      </c>
      <c r="HY5" s="10" t="b">
        <f>IF(DX5="yes",DW5)</f>
        <v>0</v>
      </c>
      <c r="HZ5" s="10" t="b">
        <f>IF(EB5="yes",EA5)</f>
        <v>0</v>
      </c>
      <c r="IA5" s="10" t="b">
        <f>IF(EF5="yes",EE5)</f>
        <v>0</v>
      </c>
      <c r="IB5" s="10" t="b">
        <f>IF(EJ5="yes",EI5)</f>
        <v>0</v>
      </c>
      <c r="IC5" s="10" t="b">
        <f>IF(EN5="yes",EM5)</f>
        <v>0</v>
      </c>
      <c r="ID5" s="10" t="b">
        <f>IF(ER5="yes",EQ5)</f>
        <v>0</v>
      </c>
      <c r="IE5" s="10" t="b">
        <f>IF(EV5="yes",EU5)</f>
        <v>0</v>
      </c>
      <c r="IF5" s="10" t="b">
        <f>IF(EZ5="yes",EY5)</f>
        <v>0</v>
      </c>
      <c r="IG5" s="10" t="b">
        <f>IF(FD5="yes",FC5)</f>
        <v>0</v>
      </c>
      <c r="IH5" s="10" t="b">
        <f>IF(FH5="yes",FG5)</f>
        <v>0</v>
      </c>
      <c r="II5" s="10" t="b">
        <f>IF(FL5="yes",FK5)</f>
        <v>0</v>
      </c>
      <c r="IJ5" s="10" t="b">
        <f>IF(FP5="yes",FO5)</f>
        <v>0</v>
      </c>
      <c r="IK5" s="10" t="b">
        <f>IF(FT5="yes",FS5)</f>
        <v>0</v>
      </c>
      <c r="IL5" s="10" t="b">
        <f>IF(FX5="yes",FW5)</f>
        <v>0</v>
      </c>
      <c r="IM5" s="10" t="b">
        <f>IF(GB5="yes",GA5)</f>
        <v>0</v>
      </c>
      <c r="IN5" s="10" t="b">
        <f>IF(GF5="yes",GE5)</f>
        <v>0</v>
      </c>
      <c r="IO5" s="10" t="b">
        <f>IF(GJ5="yes",GI5)</f>
        <v>0</v>
      </c>
      <c r="IP5" s="10" t="b">
        <f>IF(GN5="yes",GM5)</f>
        <v>0</v>
      </c>
      <c r="IQ5" s="19" t="b">
        <f>IF(GR5="yes",GQ5)</f>
        <v>0</v>
      </c>
    </row>
    <row r="6" spans="1:251" x14ac:dyDescent="0.2">
      <c r="A6" s="9" t="s">
        <v>410</v>
      </c>
      <c r="B6" s="11" t="str">
        <f>B5</f>
        <v>kg/kWh</v>
      </c>
      <c r="C6" s="11">
        <f>C5</f>
        <v>2015</v>
      </c>
      <c r="D6" s="50">
        <f t="shared" ref="D6:D10" si="0">IF(H6&lt;&gt;0,AVERAGE(GV6:IQ6),-999)</f>
        <v>0.17850000000000002</v>
      </c>
      <c r="E6" s="50">
        <f t="shared" ref="E6:E10" si="1">IF(H6&lt;&gt;0,MEDIAN(GV6:IQ6),-999)</f>
        <v>0.15</v>
      </c>
      <c r="F6" s="50">
        <f t="shared" ref="F6:F10" si="2">IF(H6&lt;&gt;0,MIN(GV6:IQ6),-999)</f>
        <v>0.1095</v>
      </c>
      <c r="G6" s="50">
        <f t="shared" ref="G6:G10" si="3">IF(H6&lt;&gt;0,MAX(GV6:IQ6),-999)</f>
        <v>0.27600000000000002</v>
      </c>
      <c r="H6" s="18">
        <f t="shared" ref="H6:H10" si="4">COUNT(GV6:IQ6)</f>
        <v>3</v>
      </c>
      <c r="I6" s="16" t="e">
        <f>IF(H6&lt;&gt;0,PERCENTILE(GV6:IQ6,#REF!),-999)</f>
        <v>#REF!</v>
      </c>
      <c r="J6" s="17" t="e">
        <f>IF(H6&lt;&gt;0,PERCENTILE(GV6:IQ6,#REF!),-999)</f>
        <v>#REF!</v>
      </c>
      <c r="K6" s="50">
        <v>0.27600000000000002</v>
      </c>
      <c r="L6" s="16" t="s">
        <v>8</v>
      </c>
      <c r="M6" s="62">
        <v>2015</v>
      </c>
      <c r="N6" s="63"/>
      <c r="O6" s="50">
        <v>0.15</v>
      </c>
      <c r="P6" s="16" t="s">
        <v>8</v>
      </c>
      <c r="Q6" s="62">
        <v>2015</v>
      </c>
      <c r="R6" s="63"/>
      <c r="S6" s="50">
        <v>0.1095</v>
      </c>
      <c r="T6" s="16" t="s">
        <v>8</v>
      </c>
      <c r="U6" s="62">
        <v>2020</v>
      </c>
      <c r="V6" s="63"/>
      <c r="W6" s="64"/>
      <c r="X6" s="65"/>
      <c r="Y6" s="62"/>
      <c r="Z6" s="63"/>
      <c r="AA6" s="64"/>
      <c r="AB6" s="65"/>
      <c r="AC6" s="62"/>
      <c r="AD6" s="63"/>
      <c r="AE6" s="64"/>
      <c r="AF6" s="65"/>
      <c r="AG6" s="62"/>
      <c r="AH6" s="63"/>
      <c r="AI6" s="64"/>
      <c r="AJ6" s="65"/>
      <c r="AK6" s="62"/>
      <c r="AL6" s="63"/>
      <c r="AM6" s="64"/>
      <c r="AN6" s="65"/>
      <c r="AO6" s="62"/>
      <c r="AP6" s="63"/>
      <c r="AQ6" s="64"/>
      <c r="AR6" s="65"/>
      <c r="AS6" s="62"/>
      <c r="AT6" s="63"/>
      <c r="AU6" s="64"/>
      <c r="AV6" s="65"/>
      <c r="AW6" s="62"/>
      <c r="AX6" s="63"/>
      <c r="AY6" s="64"/>
      <c r="AZ6" s="65"/>
      <c r="BA6" s="62"/>
      <c r="BB6" s="63"/>
      <c r="BC6" s="64"/>
      <c r="BD6" s="65"/>
      <c r="BE6" s="62"/>
      <c r="BF6" s="63"/>
      <c r="BG6" s="64"/>
      <c r="BH6" s="65"/>
      <c r="BI6" s="62"/>
      <c r="BJ6" s="63"/>
      <c r="BK6" s="65"/>
      <c r="BL6" s="65"/>
      <c r="BM6" s="65"/>
      <c r="BN6" s="63"/>
      <c r="BO6" s="65"/>
      <c r="BP6" s="65"/>
      <c r="BQ6" s="65"/>
      <c r="BR6" s="63"/>
      <c r="BS6" s="65"/>
      <c r="BT6" s="65"/>
      <c r="BU6" s="65"/>
      <c r="BV6" s="63"/>
      <c r="BW6" s="64"/>
      <c r="BX6" s="65"/>
      <c r="BY6" s="62"/>
      <c r="BZ6" s="63"/>
      <c r="CA6" s="64"/>
      <c r="CB6" s="65"/>
      <c r="CC6" s="62"/>
      <c r="CD6" s="63"/>
      <c r="CE6" s="64"/>
      <c r="CF6" s="65"/>
      <c r="CG6" s="62"/>
      <c r="CH6" s="63"/>
      <c r="CI6" s="64"/>
      <c r="CJ6" s="65"/>
      <c r="CK6" s="62"/>
      <c r="CL6" s="63"/>
      <c r="CM6" s="65"/>
      <c r="CN6" s="65"/>
      <c r="CO6" s="65"/>
      <c r="CP6" s="63"/>
      <c r="CQ6" s="64"/>
      <c r="CR6" s="65"/>
      <c r="CS6" s="62"/>
      <c r="CT6" s="63"/>
      <c r="CU6" s="64"/>
      <c r="CV6" s="65"/>
      <c r="CW6" s="62"/>
      <c r="CX6" s="63"/>
      <c r="CY6" s="64"/>
      <c r="CZ6" s="65"/>
      <c r="DA6" s="62"/>
      <c r="DB6" s="63"/>
      <c r="DC6" s="64"/>
      <c r="DD6" s="65"/>
      <c r="DE6" s="62"/>
      <c r="DF6" s="63"/>
      <c r="DG6" s="64"/>
      <c r="DH6" s="65"/>
      <c r="DI6" s="62"/>
      <c r="DJ6" s="63"/>
      <c r="DK6" s="64"/>
      <c r="DL6" s="65"/>
      <c r="DM6" s="62"/>
      <c r="DN6" s="63"/>
      <c r="DO6" s="64"/>
      <c r="DP6" s="65"/>
      <c r="DQ6" s="62"/>
      <c r="DR6" s="63"/>
      <c r="DS6" s="64"/>
      <c r="DT6" s="65"/>
      <c r="DU6" s="62"/>
      <c r="DV6" s="63"/>
      <c r="DW6" s="64"/>
      <c r="DX6" s="65"/>
      <c r="DY6" s="62"/>
      <c r="DZ6" s="63"/>
      <c r="EA6" s="64"/>
      <c r="EB6" s="65"/>
      <c r="EC6" s="62"/>
      <c r="ED6" s="63"/>
      <c r="EE6" s="64"/>
      <c r="EF6" s="65"/>
      <c r="EG6" s="62"/>
      <c r="EH6" s="63"/>
      <c r="EI6" s="64"/>
      <c r="EJ6" s="65"/>
      <c r="EK6" s="62"/>
      <c r="EL6" s="63"/>
      <c r="EM6" s="64"/>
      <c r="EN6" s="65"/>
      <c r="EO6" s="62"/>
      <c r="EP6" s="65"/>
      <c r="EQ6" s="64"/>
      <c r="ER6" s="65"/>
      <c r="ES6" s="62"/>
      <c r="ET6" s="63"/>
      <c r="EU6" s="64"/>
      <c r="EV6" s="65"/>
      <c r="EW6" s="62"/>
      <c r="EX6" s="63"/>
      <c r="EY6" s="64"/>
      <c r="EZ6" s="65"/>
      <c r="FA6" s="62"/>
      <c r="FB6" s="63"/>
      <c r="FC6" s="64"/>
      <c r="FD6" s="65"/>
      <c r="FE6" s="62"/>
      <c r="FF6" s="63"/>
      <c r="FG6" s="64"/>
      <c r="FH6" s="65"/>
      <c r="FI6" s="62"/>
      <c r="FJ6" s="63"/>
      <c r="FK6" s="64"/>
      <c r="FL6" s="65"/>
      <c r="FM6" s="62"/>
      <c r="FN6" s="63"/>
      <c r="FO6" s="64"/>
      <c r="FP6" s="65"/>
      <c r="FQ6" s="62"/>
      <c r="FR6" s="63"/>
      <c r="FS6" s="64"/>
      <c r="FT6" s="65"/>
      <c r="FU6" s="62"/>
      <c r="FV6" s="63"/>
      <c r="FW6" s="64"/>
      <c r="FX6" s="65"/>
      <c r="FY6" s="62"/>
      <c r="FZ6" s="63"/>
      <c r="GA6" s="64"/>
      <c r="GB6" s="65"/>
      <c r="GC6" s="62"/>
      <c r="GD6" s="63"/>
      <c r="GE6" s="64"/>
      <c r="GF6" s="65"/>
      <c r="GG6" s="62"/>
      <c r="GH6" s="63"/>
      <c r="GI6" s="64"/>
      <c r="GJ6" s="65"/>
      <c r="GK6" s="62"/>
      <c r="GL6" s="63"/>
      <c r="GM6" s="64"/>
      <c r="GN6" s="65"/>
      <c r="GO6" s="62"/>
      <c r="GP6" s="63"/>
      <c r="GQ6" s="64"/>
      <c r="GR6" s="65"/>
      <c r="GS6" s="62"/>
      <c r="GT6" s="63"/>
      <c r="GV6" s="39">
        <f t="shared" ref="GV6:GV10" si="5">IF(L6="yes",K6)</f>
        <v>0.27600000000000002</v>
      </c>
      <c r="GW6" s="10">
        <f t="shared" ref="GW6:GW10" si="6">IF(P6="yes",O6)</f>
        <v>0.15</v>
      </c>
      <c r="GX6" s="10">
        <f t="shared" ref="GX6:GX10" si="7">IF(T6="yes",S6)</f>
        <v>0.1095</v>
      </c>
      <c r="GY6" s="10" t="b">
        <f t="shared" ref="GY6:GY10" si="8">IF(X6="yes",W6)</f>
        <v>0</v>
      </c>
      <c r="GZ6" s="10" t="b">
        <f t="shared" ref="GZ6:GZ10" si="9">IF(AB6="yes",AA6)</f>
        <v>0</v>
      </c>
      <c r="HA6" s="10" t="b">
        <f t="shared" ref="HA6:HA10" si="10">IF(AF6="yes",AE6)</f>
        <v>0</v>
      </c>
      <c r="HB6" s="10" t="b">
        <f t="shared" ref="HB6:HB10" si="11">IF(AJ6="yes",AI6)</f>
        <v>0</v>
      </c>
      <c r="HC6" s="10" t="b">
        <f t="shared" ref="HC6:HC10" si="12">IF(AN6="yes",AM6)</f>
        <v>0</v>
      </c>
      <c r="HD6" s="10" t="b">
        <f t="shared" ref="HD6:HD10" si="13">IF(AR6="yes",AQ6)</f>
        <v>0</v>
      </c>
      <c r="HE6" s="10" t="b">
        <f t="shared" ref="HE6:HE10" si="14">IF(AV6="yes",AU6)</f>
        <v>0</v>
      </c>
      <c r="HF6" s="10" t="b">
        <f t="shared" ref="HF6:HF10" si="15">IF(AZ6="yes",AY6)</f>
        <v>0</v>
      </c>
      <c r="HG6" s="10" t="b">
        <f t="shared" ref="HG6:HG10" si="16">IF(BD6="yes",BC6)</f>
        <v>0</v>
      </c>
      <c r="HH6" s="10" t="b">
        <f t="shared" ref="HH6:HH10" si="17">IF(BH6="yes",BG6)</f>
        <v>0</v>
      </c>
      <c r="HI6" s="10" t="b">
        <f t="shared" ref="HI6:HI10" si="18">IF(BL6="yes",BK6)</f>
        <v>0</v>
      </c>
      <c r="HJ6" s="10" t="b">
        <f t="shared" ref="HJ6:HJ10" si="19">IF(BP6="yes",BO6)</f>
        <v>0</v>
      </c>
      <c r="HK6" s="10" t="b">
        <f t="shared" ref="HK6:HK10" si="20">IF(BT6="yes",BS6)</f>
        <v>0</v>
      </c>
      <c r="HL6" s="10" t="b">
        <f t="shared" ref="HL6:HL10" si="21">IF(BX6="yes",BW6)</f>
        <v>0</v>
      </c>
      <c r="HM6" s="10" t="b">
        <f t="shared" ref="HM6:HM10" si="22">IF(CB6="yes",CA6)</f>
        <v>0</v>
      </c>
      <c r="HN6" s="10" t="b">
        <f t="shared" ref="HN6:HN10" si="23">IF(CF6="yes",CE6)</f>
        <v>0</v>
      </c>
      <c r="HO6" s="10" t="b">
        <f t="shared" ref="HO6:HO10" si="24">IF(CJ6="yes",CI6)</f>
        <v>0</v>
      </c>
      <c r="HP6" s="10" t="b">
        <f t="shared" ref="HP6:HP10" si="25">IF(CN6="yes",CM6)</f>
        <v>0</v>
      </c>
      <c r="HQ6" s="10" t="b">
        <f t="shared" ref="HQ6:HQ10" si="26">IF(CR6="yes",CQ6)</f>
        <v>0</v>
      </c>
      <c r="HR6" s="10" t="b">
        <f t="shared" ref="HR6:HR10" si="27">IF(CV6="yes",CU6)</f>
        <v>0</v>
      </c>
      <c r="HS6" s="10" t="b">
        <f t="shared" ref="HS6:HS10" si="28">IF(CZ6="yes",CY6)</f>
        <v>0</v>
      </c>
      <c r="HT6" s="10" t="b">
        <f t="shared" ref="HT6:HT10" si="29">IF(DD6="yes",DC6)</f>
        <v>0</v>
      </c>
      <c r="HU6" s="10" t="b">
        <f t="shared" ref="HU6:HU10" si="30">IF(DH6="yes",DG6)</f>
        <v>0</v>
      </c>
      <c r="HV6" s="10" t="b">
        <f t="shared" ref="HV6:HV10" si="31">IF(DL6="yes",DK6)</f>
        <v>0</v>
      </c>
      <c r="HW6" s="10" t="b">
        <f t="shared" ref="HW6:HW10" si="32">IF(DP6="yes",DO6)</f>
        <v>0</v>
      </c>
      <c r="HX6" s="10" t="b">
        <f t="shared" ref="HX6:HX10" si="33">IF(DT6="yes",DS6)</f>
        <v>0</v>
      </c>
      <c r="HY6" s="10" t="b">
        <f t="shared" ref="HY6:HY10" si="34">IF(DX6="yes",DW6)</f>
        <v>0</v>
      </c>
      <c r="HZ6" s="10" t="b">
        <f t="shared" ref="HZ6:HZ10" si="35">IF(EB6="yes",EA6)</f>
        <v>0</v>
      </c>
      <c r="IA6" s="10" t="b">
        <f t="shared" ref="IA6:IA10" si="36">IF(EF6="yes",EE6)</f>
        <v>0</v>
      </c>
      <c r="IB6" s="10" t="b">
        <f t="shared" ref="IB6:IB10" si="37">IF(EJ6="yes",EI6)</f>
        <v>0</v>
      </c>
      <c r="IC6" s="10" t="b">
        <f t="shared" ref="IC6:IC10" si="38">IF(EN6="yes",EM6)</f>
        <v>0</v>
      </c>
      <c r="ID6" s="10" t="b">
        <f t="shared" ref="ID6:ID10" si="39">IF(ER6="yes",EQ6)</f>
        <v>0</v>
      </c>
      <c r="IE6" s="10" t="b">
        <f t="shared" ref="IE6:IE10" si="40">IF(EV6="yes",EU6)</f>
        <v>0</v>
      </c>
      <c r="IF6" s="10" t="b">
        <f t="shared" ref="IF6:IF10" si="41">IF(EZ6="yes",EY6)</f>
        <v>0</v>
      </c>
      <c r="IG6" s="10" t="b">
        <f t="shared" ref="IG6:IG10" si="42">IF(FD6="yes",FC6)</f>
        <v>0</v>
      </c>
      <c r="IH6" s="10" t="b">
        <f t="shared" ref="IH6:IH10" si="43">IF(FH6="yes",FG6)</f>
        <v>0</v>
      </c>
      <c r="II6" s="10" t="b">
        <f t="shared" ref="II6:II10" si="44">IF(FL6="yes",FK6)</f>
        <v>0</v>
      </c>
      <c r="IJ6" s="10" t="b">
        <f t="shared" ref="IJ6:IJ10" si="45">IF(FP6="yes",FO6)</f>
        <v>0</v>
      </c>
      <c r="IK6" s="10" t="b">
        <f t="shared" ref="IK6:IK10" si="46">IF(FT6="yes",FS6)</f>
        <v>0</v>
      </c>
      <c r="IL6" s="10" t="b">
        <f t="shared" ref="IL6:IL10" si="47">IF(FX6="yes",FW6)</f>
        <v>0</v>
      </c>
      <c r="IM6" s="10" t="b">
        <f t="shared" ref="IM6:IM10" si="48">IF(GB6="yes",GA6)</f>
        <v>0</v>
      </c>
      <c r="IN6" s="10" t="b">
        <f t="shared" ref="IN6:IN10" si="49">IF(GF6="yes",GE6)</f>
        <v>0</v>
      </c>
      <c r="IO6" s="10" t="b">
        <f t="shared" ref="IO6:IO10" si="50">IF(GJ6="yes",GI6)</f>
        <v>0</v>
      </c>
      <c r="IP6" s="10" t="b">
        <f t="shared" ref="IP6:IP10" si="51">IF(GN6="yes",GM6)</f>
        <v>0</v>
      </c>
      <c r="IQ6" s="19" t="b">
        <f t="shared" ref="IQ6:IQ10" si="52">IF(GR6="yes",GQ6)</f>
        <v>0</v>
      </c>
    </row>
    <row r="7" spans="1:251" x14ac:dyDescent="0.2">
      <c r="A7" s="9" t="s">
        <v>411</v>
      </c>
      <c r="B7" s="11" t="str">
        <f t="shared" ref="B7:B10" si="53">B6</f>
        <v>kg/kWh</v>
      </c>
      <c r="C7" s="11">
        <f t="shared" ref="C7:C10" si="54">C6</f>
        <v>2015</v>
      </c>
      <c r="D7" s="50">
        <f t="shared" si="0"/>
        <v>-999</v>
      </c>
      <c r="E7" s="50">
        <f t="shared" si="1"/>
        <v>-999</v>
      </c>
      <c r="F7" s="50">
        <f t="shared" si="2"/>
        <v>-999</v>
      </c>
      <c r="G7" s="50">
        <f t="shared" si="3"/>
        <v>-999</v>
      </c>
      <c r="H7" s="18">
        <f t="shared" si="4"/>
        <v>0</v>
      </c>
      <c r="I7" s="16">
        <f>IF(H7&lt;&gt;0,PERCENTILE(GV7:IQ7,#REF!),-999)</f>
        <v>-999</v>
      </c>
      <c r="J7" s="17">
        <f>IF(H7&lt;&gt;0,PERCENTILE(GV7:IQ7,#REF!),-999)</f>
        <v>-999</v>
      </c>
      <c r="K7" s="64"/>
      <c r="L7" s="65"/>
      <c r="M7" s="62"/>
      <c r="N7" s="63"/>
      <c r="O7" s="64"/>
      <c r="P7" s="65"/>
      <c r="Q7" s="62"/>
      <c r="R7" s="63"/>
      <c r="S7" s="64"/>
      <c r="T7" s="65"/>
      <c r="U7" s="62"/>
      <c r="V7" s="63"/>
      <c r="W7" s="64"/>
      <c r="X7" s="65"/>
      <c r="Y7" s="62"/>
      <c r="Z7" s="63"/>
      <c r="AA7" s="64"/>
      <c r="AB7" s="65"/>
      <c r="AC7" s="62"/>
      <c r="AD7" s="63"/>
      <c r="AE7" s="64"/>
      <c r="AF7" s="65"/>
      <c r="AG7" s="62"/>
      <c r="AH7" s="63"/>
      <c r="AI7" s="64"/>
      <c r="AJ7" s="65"/>
      <c r="AK7" s="62"/>
      <c r="AL7" s="63"/>
      <c r="AM7" s="64"/>
      <c r="AN7" s="65"/>
      <c r="AO7" s="62"/>
      <c r="AP7" s="63"/>
      <c r="AQ7" s="64"/>
      <c r="AR7" s="65"/>
      <c r="AS7" s="62"/>
      <c r="AT7" s="63"/>
      <c r="AU7" s="64"/>
      <c r="AV7" s="65"/>
      <c r="AW7" s="62"/>
      <c r="AX7" s="63"/>
      <c r="AY7" s="64"/>
      <c r="AZ7" s="65"/>
      <c r="BA7" s="62"/>
      <c r="BB7" s="63"/>
      <c r="BC7" s="64"/>
      <c r="BD7" s="65"/>
      <c r="BE7" s="62"/>
      <c r="BF7" s="63"/>
      <c r="BG7" s="64"/>
      <c r="BH7" s="65"/>
      <c r="BI7" s="62"/>
      <c r="BJ7" s="63"/>
      <c r="BK7" s="65"/>
      <c r="BL7" s="65"/>
      <c r="BM7" s="65"/>
      <c r="BN7" s="63"/>
      <c r="BO7" s="65"/>
      <c r="BP7" s="65"/>
      <c r="BQ7" s="65"/>
      <c r="BR7" s="63"/>
      <c r="BS7" s="65"/>
      <c r="BT7" s="65"/>
      <c r="BU7" s="65"/>
      <c r="BV7" s="63"/>
      <c r="BW7" s="64"/>
      <c r="BX7" s="65"/>
      <c r="BY7" s="62"/>
      <c r="BZ7" s="63"/>
      <c r="CA7" s="64"/>
      <c r="CB7" s="65"/>
      <c r="CC7" s="62"/>
      <c r="CD7" s="63"/>
      <c r="CE7" s="64"/>
      <c r="CF7" s="65"/>
      <c r="CG7" s="62"/>
      <c r="CH7" s="63"/>
      <c r="CI7" s="64"/>
      <c r="CJ7" s="65"/>
      <c r="CK7" s="62"/>
      <c r="CL7" s="63"/>
      <c r="CM7" s="65"/>
      <c r="CN7" s="65"/>
      <c r="CO7" s="65"/>
      <c r="CP7" s="63"/>
      <c r="CQ7" s="64"/>
      <c r="CR7" s="65"/>
      <c r="CS7" s="62"/>
      <c r="CT7" s="63"/>
      <c r="CU7" s="64"/>
      <c r="CV7" s="65"/>
      <c r="CW7" s="62"/>
      <c r="CX7" s="63"/>
      <c r="CY7" s="64"/>
      <c r="CZ7" s="65"/>
      <c r="DA7" s="62"/>
      <c r="DB7" s="63"/>
      <c r="DC7" s="64"/>
      <c r="DD7" s="65"/>
      <c r="DE7" s="62"/>
      <c r="DF7" s="63"/>
      <c r="DG7" s="64"/>
      <c r="DH7" s="65"/>
      <c r="DI7" s="62"/>
      <c r="DJ7" s="63"/>
      <c r="DK7" s="64"/>
      <c r="DL7" s="65"/>
      <c r="DM7" s="62"/>
      <c r="DN7" s="63"/>
      <c r="DO7" s="64"/>
      <c r="DP7" s="65"/>
      <c r="DQ7" s="62"/>
      <c r="DR7" s="63"/>
      <c r="DS7" s="64"/>
      <c r="DT7" s="65"/>
      <c r="DU7" s="62"/>
      <c r="DV7" s="63"/>
      <c r="DW7" s="64"/>
      <c r="DX7" s="65"/>
      <c r="DY7" s="62"/>
      <c r="DZ7" s="63"/>
      <c r="EA7" s="64"/>
      <c r="EB7" s="65"/>
      <c r="EC7" s="62"/>
      <c r="ED7" s="63"/>
      <c r="EE7" s="64"/>
      <c r="EF7" s="65"/>
      <c r="EG7" s="62"/>
      <c r="EH7" s="63"/>
      <c r="EI7" s="64"/>
      <c r="EJ7" s="65"/>
      <c r="EK7" s="62"/>
      <c r="EL7" s="63"/>
      <c r="EM7" s="64"/>
      <c r="EN7" s="65"/>
      <c r="EO7" s="62"/>
      <c r="EP7" s="65"/>
      <c r="EQ7" s="64"/>
      <c r="ER7" s="65"/>
      <c r="ES7" s="62"/>
      <c r="ET7" s="63"/>
      <c r="EU7" s="64"/>
      <c r="EV7" s="65"/>
      <c r="EW7" s="62"/>
      <c r="EX7" s="63"/>
      <c r="EY7" s="64"/>
      <c r="EZ7" s="65"/>
      <c r="FA7" s="62"/>
      <c r="FB7" s="63"/>
      <c r="FC7" s="64"/>
      <c r="FD7" s="65"/>
      <c r="FE7" s="62"/>
      <c r="FF7" s="63"/>
      <c r="FG7" s="64"/>
      <c r="FH7" s="65"/>
      <c r="FI7" s="62"/>
      <c r="FJ7" s="63"/>
      <c r="FK7" s="64"/>
      <c r="FL7" s="65"/>
      <c r="FM7" s="62"/>
      <c r="FN7" s="63"/>
      <c r="FO7" s="64"/>
      <c r="FP7" s="65"/>
      <c r="FQ7" s="62"/>
      <c r="FR7" s="63"/>
      <c r="FS7" s="64"/>
      <c r="FT7" s="65"/>
      <c r="FU7" s="62"/>
      <c r="FV7" s="63"/>
      <c r="FW7" s="64"/>
      <c r="FX7" s="65"/>
      <c r="FY7" s="62"/>
      <c r="FZ7" s="63"/>
      <c r="GA7" s="64"/>
      <c r="GB7" s="65"/>
      <c r="GC7" s="62"/>
      <c r="GD7" s="63"/>
      <c r="GE7" s="64"/>
      <c r="GF7" s="65"/>
      <c r="GG7" s="62"/>
      <c r="GH7" s="63"/>
      <c r="GI7" s="64"/>
      <c r="GJ7" s="65"/>
      <c r="GK7" s="62"/>
      <c r="GL7" s="63"/>
      <c r="GM7" s="64"/>
      <c r="GN7" s="65"/>
      <c r="GO7" s="62"/>
      <c r="GP7" s="63"/>
      <c r="GQ7" s="64"/>
      <c r="GR7" s="65"/>
      <c r="GS7" s="62"/>
      <c r="GT7" s="63"/>
      <c r="GV7" s="39" t="b">
        <f t="shared" si="5"/>
        <v>0</v>
      </c>
      <c r="GW7" s="10" t="b">
        <f t="shared" si="6"/>
        <v>0</v>
      </c>
      <c r="GX7" s="10" t="b">
        <f t="shared" si="7"/>
        <v>0</v>
      </c>
      <c r="GY7" s="10" t="b">
        <f t="shared" si="8"/>
        <v>0</v>
      </c>
      <c r="GZ7" s="10" t="b">
        <f t="shared" si="9"/>
        <v>0</v>
      </c>
      <c r="HA7" s="10" t="b">
        <f t="shared" si="10"/>
        <v>0</v>
      </c>
      <c r="HB7" s="10" t="b">
        <f t="shared" si="11"/>
        <v>0</v>
      </c>
      <c r="HC7" s="10" t="b">
        <f t="shared" si="12"/>
        <v>0</v>
      </c>
      <c r="HD7" s="10" t="b">
        <f t="shared" si="13"/>
        <v>0</v>
      </c>
      <c r="HE7" s="10" t="b">
        <f t="shared" si="14"/>
        <v>0</v>
      </c>
      <c r="HF7" s="10" t="b">
        <f t="shared" si="15"/>
        <v>0</v>
      </c>
      <c r="HG7" s="10" t="b">
        <f t="shared" si="16"/>
        <v>0</v>
      </c>
      <c r="HH7" s="10" t="b">
        <f t="shared" si="17"/>
        <v>0</v>
      </c>
      <c r="HI7" s="10" t="b">
        <f t="shared" si="18"/>
        <v>0</v>
      </c>
      <c r="HJ7" s="10" t="b">
        <f t="shared" si="19"/>
        <v>0</v>
      </c>
      <c r="HK7" s="10" t="b">
        <f t="shared" si="20"/>
        <v>0</v>
      </c>
      <c r="HL7" s="10" t="b">
        <f t="shared" si="21"/>
        <v>0</v>
      </c>
      <c r="HM7" s="10" t="b">
        <f t="shared" si="22"/>
        <v>0</v>
      </c>
      <c r="HN7" s="10" t="b">
        <f t="shared" si="23"/>
        <v>0</v>
      </c>
      <c r="HO7" s="10" t="b">
        <f t="shared" si="24"/>
        <v>0</v>
      </c>
      <c r="HP7" s="10" t="b">
        <f t="shared" si="25"/>
        <v>0</v>
      </c>
      <c r="HQ7" s="10" t="b">
        <f t="shared" si="26"/>
        <v>0</v>
      </c>
      <c r="HR7" s="10" t="b">
        <f t="shared" si="27"/>
        <v>0</v>
      </c>
      <c r="HS7" s="10" t="b">
        <f t="shared" si="28"/>
        <v>0</v>
      </c>
      <c r="HT7" s="10" t="b">
        <f t="shared" si="29"/>
        <v>0</v>
      </c>
      <c r="HU7" s="10" t="b">
        <f t="shared" si="30"/>
        <v>0</v>
      </c>
      <c r="HV7" s="10" t="b">
        <f t="shared" si="31"/>
        <v>0</v>
      </c>
      <c r="HW7" s="10" t="b">
        <f t="shared" si="32"/>
        <v>0</v>
      </c>
      <c r="HX7" s="10" t="b">
        <f t="shared" si="33"/>
        <v>0</v>
      </c>
      <c r="HY7" s="10" t="b">
        <f t="shared" si="34"/>
        <v>0</v>
      </c>
      <c r="HZ7" s="10" t="b">
        <f t="shared" si="35"/>
        <v>0</v>
      </c>
      <c r="IA7" s="10" t="b">
        <f t="shared" si="36"/>
        <v>0</v>
      </c>
      <c r="IB7" s="10" t="b">
        <f t="shared" si="37"/>
        <v>0</v>
      </c>
      <c r="IC7" s="10" t="b">
        <f t="shared" si="38"/>
        <v>0</v>
      </c>
      <c r="ID7" s="10" t="b">
        <f t="shared" si="39"/>
        <v>0</v>
      </c>
      <c r="IE7" s="10" t="b">
        <f t="shared" si="40"/>
        <v>0</v>
      </c>
      <c r="IF7" s="10" t="b">
        <f t="shared" si="41"/>
        <v>0</v>
      </c>
      <c r="IG7" s="10" t="b">
        <f t="shared" si="42"/>
        <v>0</v>
      </c>
      <c r="IH7" s="10" t="b">
        <f t="shared" si="43"/>
        <v>0</v>
      </c>
      <c r="II7" s="10" t="b">
        <f t="shared" si="44"/>
        <v>0</v>
      </c>
      <c r="IJ7" s="10" t="b">
        <f t="shared" si="45"/>
        <v>0</v>
      </c>
      <c r="IK7" s="10" t="b">
        <f t="shared" si="46"/>
        <v>0</v>
      </c>
      <c r="IL7" s="10" t="b">
        <f t="shared" si="47"/>
        <v>0</v>
      </c>
      <c r="IM7" s="10" t="b">
        <f t="shared" si="48"/>
        <v>0</v>
      </c>
      <c r="IN7" s="10" t="b">
        <f t="shared" si="49"/>
        <v>0</v>
      </c>
      <c r="IO7" s="10" t="b">
        <f t="shared" si="50"/>
        <v>0</v>
      </c>
      <c r="IP7" s="10" t="b">
        <f t="shared" si="51"/>
        <v>0</v>
      </c>
      <c r="IQ7" s="19" t="b">
        <f t="shared" si="52"/>
        <v>0</v>
      </c>
    </row>
    <row r="8" spans="1:251" x14ac:dyDescent="0.2">
      <c r="A8" s="9" t="s">
        <v>97</v>
      </c>
      <c r="B8" s="11" t="str">
        <f t="shared" si="53"/>
        <v>kg/kWh</v>
      </c>
      <c r="C8" s="11">
        <f t="shared" si="54"/>
        <v>2015</v>
      </c>
      <c r="D8" s="50">
        <f t="shared" si="0"/>
        <v>-999</v>
      </c>
      <c r="E8" s="50">
        <f t="shared" si="1"/>
        <v>-999</v>
      </c>
      <c r="F8" s="50">
        <f t="shared" si="2"/>
        <v>-999</v>
      </c>
      <c r="G8" s="50">
        <f t="shared" si="3"/>
        <v>-999</v>
      </c>
      <c r="H8" s="18">
        <f t="shared" si="4"/>
        <v>0</v>
      </c>
      <c r="I8" s="16">
        <f>IF(H8&lt;&gt;0,PERCENTILE(GV8:IQ8,#REF!),-999)</f>
        <v>-999</v>
      </c>
      <c r="J8" s="17">
        <f>IF(H8&lt;&gt;0,PERCENTILE(GV8:IQ8,#REF!),-999)</f>
        <v>-999</v>
      </c>
      <c r="K8" s="64"/>
      <c r="L8" s="65"/>
      <c r="M8" s="62"/>
      <c r="N8" s="63"/>
      <c r="O8" s="64"/>
      <c r="P8" s="65"/>
      <c r="Q8" s="62"/>
      <c r="R8" s="63"/>
      <c r="S8" s="64"/>
      <c r="T8" s="65"/>
      <c r="U8" s="62"/>
      <c r="V8" s="63"/>
      <c r="W8" s="64"/>
      <c r="X8" s="65"/>
      <c r="Y8" s="62"/>
      <c r="Z8" s="63"/>
      <c r="AA8" s="64"/>
      <c r="AB8" s="65"/>
      <c r="AC8" s="62"/>
      <c r="AD8" s="63"/>
      <c r="AE8" s="64"/>
      <c r="AF8" s="65"/>
      <c r="AG8" s="62"/>
      <c r="AH8" s="63"/>
      <c r="AI8" s="64"/>
      <c r="AJ8" s="65"/>
      <c r="AK8" s="62"/>
      <c r="AL8" s="63"/>
      <c r="AM8" s="64"/>
      <c r="AN8" s="65"/>
      <c r="AO8" s="62"/>
      <c r="AP8" s="63"/>
      <c r="AQ8" s="64"/>
      <c r="AR8" s="65"/>
      <c r="AS8" s="62"/>
      <c r="AT8" s="63"/>
      <c r="AU8" s="64"/>
      <c r="AV8" s="65"/>
      <c r="AW8" s="62"/>
      <c r="AX8" s="63"/>
      <c r="AY8" s="64"/>
      <c r="AZ8" s="65"/>
      <c r="BA8" s="62"/>
      <c r="BB8" s="63"/>
      <c r="BC8" s="64"/>
      <c r="BD8" s="65"/>
      <c r="BE8" s="62"/>
      <c r="BF8" s="63"/>
      <c r="BG8" s="64"/>
      <c r="BH8" s="65"/>
      <c r="BI8" s="62"/>
      <c r="BJ8" s="63"/>
      <c r="BK8" s="64"/>
      <c r="BL8" s="65"/>
      <c r="BM8" s="62"/>
      <c r="BN8" s="63"/>
      <c r="BO8" s="64"/>
      <c r="BP8" s="65"/>
      <c r="BQ8" s="62"/>
      <c r="BR8" s="63"/>
      <c r="BS8" s="64"/>
      <c r="BT8" s="65"/>
      <c r="BU8" s="62"/>
      <c r="BV8" s="63"/>
      <c r="BW8" s="64"/>
      <c r="BX8" s="65"/>
      <c r="BY8" s="62"/>
      <c r="BZ8" s="63"/>
      <c r="CA8" s="64"/>
      <c r="CB8" s="65"/>
      <c r="CC8" s="62"/>
      <c r="CD8" s="63"/>
      <c r="CE8" s="64"/>
      <c r="CF8" s="65"/>
      <c r="CG8" s="62"/>
      <c r="CH8" s="63"/>
      <c r="CI8" s="64"/>
      <c r="CJ8" s="65"/>
      <c r="CK8" s="62"/>
      <c r="CL8" s="63"/>
      <c r="CM8" s="64"/>
      <c r="CN8" s="65"/>
      <c r="CO8" s="62"/>
      <c r="CP8" s="63"/>
      <c r="CQ8" s="64"/>
      <c r="CR8" s="65"/>
      <c r="CS8" s="62"/>
      <c r="CT8" s="63"/>
      <c r="CU8" s="64"/>
      <c r="CV8" s="65"/>
      <c r="CW8" s="62"/>
      <c r="CX8" s="63"/>
      <c r="CY8" s="64"/>
      <c r="CZ8" s="65"/>
      <c r="DA8" s="62"/>
      <c r="DB8" s="63"/>
      <c r="DC8" s="64"/>
      <c r="DD8" s="65"/>
      <c r="DE8" s="62"/>
      <c r="DF8" s="63"/>
      <c r="DG8" s="64"/>
      <c r="DH8" s="65"/>
      <c r="DI8" s="62"/>
      <c r="DJ8" s="63"/>
      <c r="DK8" s="64"/>
      <c r="DL8" s="65"/>
      <c r="DM8" s="62"/>
      <c r="DN8" s="63"/>
      <c r="DO8" s="64"/>
      <c r="DP8" s="65"/>
      <c r="DQ8" s="62"/>
      <c r="DR8" s="63"/>
      <c r="DS8" s="64"/>
      <c r="DT8" s="65"/>
      <c r="DU8" s="62"/>
      <c r="DV8" s="63"/>
      <c r="DW8" s="64"/>
      <c r="DX8" s="65"/>
      <c r="DY8" s="62"/>
      <c r="DZ8" s="63"/>
      <c r="EA8" s="64"/>
      <c r="EB8" s="65"/>
      <c r="EC8" s="62"/>
      <c r="ED8" s="63"/>
      <c r="EE8" s="64"/>
      <c r="EF8" s="65"/>
      <c r="EG8" s="62"/>
      <c r="EH8" s="63"/>
      <c r="EI8" s="64"/>
      <c r="EJ8" s="65"/>
      <c r="EK8" s="62"/>
      <c r="EL8" s="63"/>
      <c r="EM8" s="64"/>
      <c r="EN8" s="65"/>
      <c r="EO8" s="62"/>
      <c r="EP8" s="63"/>
      <c r="EQ8" s="64"/>
      <c r="ER8" s="65"/>
      <c r="ES8" s="62"/>
      <c r="ET8" s="63"/>
      <c r="EU8" s="64"/>
      <c r="EV8" s="65"/>
      <c r="EW8" s="62"/>
      <c r="EX8" s="63"/>
      <c r="EY8" s="64"/>
      <c r="EZ8" s="65"/>
      <c r="FA8" s="62"/>
      <c r="FB8" s="63"/>
      <c r="FC8" s="64"/>
      <c r="FD8" s="65"/>
      <c r="FE8" s="62"/>
      <c r="FF8" s="63"/>
      <c r="FG8" s="64"/>
      <c r="FH8" s="65"/>
      <c r="FI8" s="62"/>
      <c r="FJ8" s="63"/>
      <c r="FK8" s="64"/>
      <c r="FL8" s="65"/>
      <c r="FM8" s="62"/>
      <c r="FN8" s="63"/>
      <c r="FO8" s="64"/>
      <c r="FP8" s="65"/>
      <c r="FQ8" s="62"/>
      <c r="FR8" s="63"/>
      <c r="FS8" s="64"/>
      <c r="FT8" s="65"/>
      <c r="FU8" s="62"/>
      <c r="FV8" s="63"/>
      <c r="FW8" s="64"/>
      <c r="FX8" s="65"/>
      <c r="FY8" s="62"/>
      <c r="FZ8" s="63"/>
      <c r="GA8" s="64"/>
      <c r="GB8" s="65"/>
      <c r="GC8" s="62"/>
      <c r="GD8" s="63"/>
      <c r="GE8" s="64"/>
      <c r="GF8" s="65"/>
      <c r="GG8" s="62"/>
      <c r="GH8" s="63"/>
      <c r="GI8" s="64"/>
      <c r="GJ8" s="65"/>
      <c r="GK8" s="62"/>
      <c r="GL8" s="63"/>
      <c r="GM8" s="64"/>
      <c r="GN8" s="65"/>
      <c r="GO8" s="62"/>
      <c r="GP8" s="63"/>
      <c r="GQ8" s="64"/>
      <c r="GR8" s="65"/>
      <c r="GS8" s="62"/>
      <c r="GT8" s="63"/>
      <c r="GV8" s="39" t="b">
        <f t="shared" si="5"/>
        <v>0</v>
      </c>
      <c r="GW8" s="10" t="b">
        <f t="shared" si="6"/>
        <v>0</v>
      </c>
      <c r="GX8" s="10" t="b">
        <f t="shared" si="7"/>
        <v>0</v>
      </c>
      <c r="GY8" s="10" t="b">
        <f t="shared" si="8"/>
        <v>0</v>
      </c>
      <c r="GZ8" s="10" t="b">
        <f t="shared" si="9"/>
        <v>0</v>
      </c>
      <c r="HA8" s="10" t="b">
        <f t="shared" si="10"/>
        <v>0</v>
      </c>
      <c r="HB8" s="10" t="b">
        <f t="shared" si="11"/>
        <v>0</v>
      </c>
      <c r="HC8" s="10" t="b">
        <f t="shared" si="12"/>
        <v>0</v>
      </c>
      <c r="HD8" s="10" t="b">
        <f t="shared" si="13"/>
        <v>0</v>
      </c>
      <c r="HE8" s="10" t="b">
        <f t="shared" si="14"/>
        <v>0</v>
      </c>
      <c r="HF8" s="10" t="b">
        <f t="shared" si="15"/>
        <v>0</v>
      </c>
      <c r="HG8" s="10" t="b">
        <f t="shared" si="16"/>
        <v>0</v>
      </c>
      <c r="HH8" s="10" t="b">
        <f t="shared" si="17"/>
        <v>0</v>
      </c>
      <c r="HI8" s="10" t="b">
        <f t="shared" si="18"/>
        <v>0</v>
      </c>
      <c r="HJ8" s="10" t="b">
        <f t="shared" si="19"/>
        <v>0</v>
      </c>
      <c r="HK8" s="10" t="b">
        <f t="shared" si="20"/>
        <v>0</v>
      </c>
      <c r="HL8" s="10" t="b">
        <f t="shared" si="21"/>
        <v>0</v>
      </c>
      <c r="HM8" s="10" t="b">
        <f t="shared" si="22"/>
        <v>0</v>
      </c>
      <c r="HN8" s="10" t="b">
        <f t="shared" si="23"/>
        <v>0</v>
      </c>
      <c r="HO8" s="10" t="b">
        <f t="shared" si="24"/>
        <v>0</v>
      </c>
      <c r="HP8" s="10" t="b">
        <f t="shared" si="25"/>
        <v>0</v>
      </c>
      <c r="HQ8" s="10" t="b">
        <f t="shared" si="26"/>
        <v>0</v>
      </c>
      <c r="HR8" s="10" t="b">
        <f t="shared" si="27"/>
        <v>0</v>
      </c>
      <c r="HS8" s="10" t="b">
        <f t="shared" si="28"/>
        <v>0</v>
      </c>
      <c r="HT8" s="10" t="b">
        <f t="shared" si="29"/>
        <v>0</v>
      </c>
      <c r="HU8" s="10" t="b">
        <f t="shared" si="30"/>
        <v>0</v>
      </c>
      <c r="HV8" s="10" t="b">
        <f t="shared" si="31"/>
        <v>0</v>
      </c>
      <c r="HW8" s="10" t="b">
        <f t="shared" si="32"/>
        <v>0</v>
      </c>
      <c r="HX8" s="10" t="b">
        <f t="shared" si="33"/>
        <v>0</v>
      </c>
      <c r="HY8" s="10" t="b">
        <f t="shared" si="34"/>
        <v>0</v>
      </c>
      <c r="HZ8" s="10" t="b">
        <f t="shared" si="35"/>
        <v>0</v>
      </c>
      <c r="IA8" s="10" t="b">
        <f t="shared" si="36"/>
        <v>0</v>
      </c>
      <c r="IB8" s="10" t="b">
        <f t="shared" si="37"/>
        <v>0</v>
      </c>
      <c r="IC8" s="10" t="b">
        <f t="shared" si="38"/>
        <v>0</v>
      </c>
      <c r="ID8" s="10" t="b">
        <f t="shared" si="39"/>
        <v>0</v>
      </c>
      <c r="IE8" s="10" t="b">
        <f t="shared" si="40"/>
        <v>0</v>
      </c>
      <c r="IF8" s="10" t="b">
        <f t="shared" si="41"/>
        <v>0</v>
      </c>
      <c r="IG8" s="10" t="b">
        <f t="shared" si="42"/>
        <v>0</v>
      </c>
      <c r="IH8" s="10" t="b">
        <f t="shared" si="43"/>
        <v>0</v>
      </c>
      <c r="II8" s="10" t="b">
        <f t="shared" si="44"/>
        <v>0</v>
      </c>
      <c r="IJ8" s="10" t="b">
        <f t="shared" si="45"/>
        <v>0</v>
      </c>
      <c r="IK8" s="10" t="b">
        <f t="shared" si="46"/>
        <v>0</v>
      </c>
      <c r="IL8" s="10" t="b">
        <f t="shared" si="47"/>
        <v>0</v>
      </c>
      <c r="IM8" s="10" t="b">
        <f t="shared" si="48"/>
        <v>0</v>
      </c>
      <c r="IN8" s="10" t="b">
        <f t="shared" si="49"/>
        <v>0</v>
      </c>
      <c r="IO8" s="10" t="b">
        <f t="shared" si="50"/>
        <v>0</v>
      </c>
      <c r="IP8" s="10" t="b">
        <f t="shared" si="51"/>
        <v>0</v>
      </c>
      <c r="IQ8" s="19" t="b">
        <f t="shared" si="52"/>
        <v>0</v>
      </c>
    </row>
    <row r="9" spans="1:251" x14ac:dyDescent="0.2">
      <c r="A9" s="9" t="s">
        <v>502</v>
      </c>
      <c r="B9" s="11" t="str">
        <f t="shared" si="53"/>
        <v>kg/kWh</v>
      </c>
      <c r="C9" s="11">
        <f t="shared" si="54"/>
        <v>2015</v>
      </c>
      <c r="D9" s="50">
        <f t="shared" si="0"/>
        <v>-999</v>
      </c>
      <c r="E9" s="50">
        <f t="shared" si="1"/>
        <v>-999</v>
      </c>
      <c r="F9" s="50">
        <f t="shared" si="2"/>
        <v>-999</v>
      </c>
      <c r="G9" s="50">
        <f t="shared" si="3"/>
        <v>-999</v>
      </c>
      <c r="H9" s="18">
        <f t="shared" si="4"/>
        <v>0</v>
      </c>
      <c r="I9" s="16">
        <f>IF(H9&lt;&gt;0,PERCENTILE(GV9:IQ9,#REF!),-999)</f>
        <v>-999</v>
      </c>
      <c r="J9" s="17">
        <f>IF(H9&lt;&gt;0,PERCENTILE(GV9:IQ9,#REF!),-999)</f>
        <v>-999</v>
      </c>
      <c r="K9" s="64"/>
      <c r="L9" s="65"/>
      <c r="M9" s="62"/>
      <c r="N9" s="63"/>
      <c r="O9" s="64"/>
      <c r="P9" s="65"/>
      <c r="Q9" s="62"/>
      <c r="R9" s="63"/>
      <c r="S9" s="64"/>
      <c r="T9" s="65"/>
      <c r="U9" s="62"/>
      <c r="V9" s="63"/>
      <c r="W9" s="64"/>
      <c r="X9" s="65"/>
      <c r="Y9" s="62"/>
      <c r="Z9" s="63"/>
      <c r="AA9" s="64"/>
      <c r="AB9" s="65"/>
      <c r="AC9" s="62"/>
      <c r="AD9" s="63"/>
      <c r="AE9" s="64"/>
      <c r="AF9" s="65"/>
      <c r="AG9" s="62"/>
      <c r="AH9" s="63"/>
      <c r="AI9" s="64"/>
      <c r="AJ9" s="65"/>
      <c r="AK9" s="62"/>
      <c r="AL9" s="63"/>
      <c r="AM9" s="64"/>
      <c r="AN9" s="65"/>
      <c r="AO9" s="62"/>
      <c r="AP9" s="63"/>
      <c r="AQ9" s="64"/>
      <c r="AR9" s="65"/>
      <c r="AS9" s="62"/>
      <c r="AT9" s="63"/>
      <c r="AU9" s="64"/>
      <c r="AV9" s="65"/>
      <c r="AW9" s="62"/>
      <c r="AX9" s="63"/>
      <c r="AY9" s="64"/>
      <c r="AZ9" s="65"/>
      <c r="BA9" s="62"/>
      <c r="BB9" s="63"/>
      <c r="BC9" s="64"/>
      <c r="BD9" s="65"/>
      <c r="BE9" s="62"/>
      <c r="BF9" s="63"/>
      <c r="BG9" s="64"/>
      <c r="BH9" s="65"/>
      <c r="BI9" s="62"/>
      <c r="BJ9" s="63"/>
      <c r="BK9" s="64"/>
      <c r="BL9" s="65"/>
      <c r="BM9" s="62"/>
      <c r="BN9" s="63"/>
      <c r="BO9" s="64"/>
      <c r="BP9" s="65"/>
      <c r="BQ9" s="62"/>
      <c r="BR9" s="63"/>
      <c r="BS9" s="64"/>
      <c r="BT9" s="65"/>
      <c r="BU9" s="62"/>
      <c r="BV9" s="63"/>
      <c r="BW9" s="64"/>
      <c r="BX9" s="65"/>
      <c r="BY9" s="62"/>
      <c r="BZ9" s="63"/>
      <c r="CA9" s="64"/>
      <c r="CB9" s="65"/>
      <c r="CC9" s="62"/>
      <c r="CD9" s="63"/>
      <c r="CE9" s="64"/>
      <c r="CF9" s="65"/>
      <c r="CG9" s="62"/>
      <c r="CH9" s="63"/>
      <c r="CI9" s="64"/>
      <c r="CJ9" s="65"/>
      <c r="CK9" s="62"/>
      <c r="CL9" s="63"/>
      <c r="CM9" s="64"/>
      <c r="CN9" s="65"/>
      <c r="CO9" s="62"/>
      <c r="CP9" s="63"/>
      <c r="CQ9" s="64"/>
      <c r="CR9" s="65"/>
      <c r="CS9" s="62"/>
      <c r="CT9" s="63"/>
      <c r="CU9" s="64"/>
      <c r="CV9" s="65"/>
      <c r="CW9" s="62"/>
      <c r="CX9" s="63"/>
      <c r="CY9" s="64"/>
      <c r="CZ9" s="65"/>
      <c r="DA9" s="62"/>
      <c r="DB9" s="63"/>
      <c r="DC9" s="64"/>
      <c r="DD9" s="65"/>
      <c r="DE9" s="62"/>
      <c r="DF9" s="63"/>
      <c r="DG9" s="64"/>
      <c r="DH9" s="65"/>
      <c r="DI9" s="62"/>
      <c r="DJ9" s="63"/>
      <c r="DK9" s="64"/>
      <c r="DL9" s="65"/>
      <c r="DM9" s="62"/>
      <c r="DN9" s="63"/>
      <c r="DO9" s="64"/>
      <c r="DP9" s="65"/>
      <c r="DQ9" s="62"/>
      <c r="DR9" s="63"/>
      <c r="DS9" s="64"/>
      <c r="DT9" s="65"/>
      <c r="DU9" s="62"/>
      <c r="DV9" s="63"/>
      <c r="DW9" s="64"/>
      <c r="DX9" s="65"/>
      <c r="DY9" s="62"/>
      <c r="DZ9" s="63"/>
      <c r="EA9" s="64"/>
      <c r="EB9" s="65"/>
      <c r="EC9" s="62"/>
      <c r="ED9" s="63"/>
      <c r="EE9" s="64"/>
      <c r="EF9" s="65"/>
      <c r="EG9" s="62"/>
      <c r="EH9" s="63"/>
      <c r="EI9" s="64"/>
      <c r="EJ9" s="65"/>
      <c r="EK9" s="62"/>
      <c r="EL9" s="63"/>
      <c r="EM9" s="64"/>
      <c r="EN9" s="65"/>
      <c r="EO9" s="62"/>
      <c r="EP9" s="63"/>
      <c r="EQ9" s="64"/>
      <c r="ER9" s="65"/>
      <c r="ES9" s="62"/>
      <c r="ET9" s="63"/>
      <c r="EU9" s="64"/>
      <c r="EV9" s="65"/>
      <c r="EW9" s="62"/>
      <c r="EX9" s="63"/>
      <c r="EY9" s="64"/>
      <c r="EZ9" s="65"/>
      <c r="FA9" s="62"/>
      <c r="FB9" s="63"/>
      <c r="FC9" s="64"/>
      <c r="FD9" s="65"/>
      <c r="FE9" s="62"/>
      <c r="FF9" s="63"/>
      <c r="FG9" s="64"/>
      <c r="FH9" s="65"/>
      <c r="FI9" s="62"/>
      <c r="FJ9" s="63"/>
      <c r="FK9" s="64"/>
      <c r="FL9" s="65"/>
      <c r="FM9" s="62"/>
      <c r="FN9" s="63"/>
      <c r="FO9" s="64"/>
      <c r="FP9" s="65"/>
      <c r="FQ9" s="62"/>
      <c r="FR9" s="63"/>
      <c r="FS9" s="64"/>
      <c r="FT9" s="65"/>
      <c r="FU9" s="62"/>
      <c r="FV9" s="63"/>
      <c r="FW9" s="64"/>
      <c r="FX9" s="65"/>
      <c r="FY9" s="62"/>
      <c r="FZ9" s="63"/>
      <c r="GA9" s="64"/>
      <c r="GB9" s="65"/>
      <c r="GC9" s="62"/>
      <c r="GD9" s="63"/>
      <c r="GE9" s="64"/>
      <c r="GF9" s="65"/>
      <c r="GG9" s="62"/>
      <c r="GH9" s="63"/>
      <c r="GI9" s="64"/>
      <c r="GJ9" s="65"/>
      <c r="GK9" s="62"/>
      <c r="GL9" s="63"/>
      <c r="GM9" s="64"/>
      <c r="GN9" s="65"/>
      <c r="GO9" s="62"/>
      <c r="GP9" s="63"/>
      <c r="GQ9" s="64"/>
      <c r="GR9" s="65"/>
      <c r="GS9" s="62"/>
      <c r="GT9" s="63"/>
      <c r="GV9" s="39" t="b">
        <f t="shared" si="5"/>
        <v>0</v>
      </c>
      <c r="GW9" s="10" t="b">
        <f t="shared" si="6"/>
        <v>0</v>
      </c>
      <c r="GX9" s="10" t="b">
        <f t="shared" si="7"/>
        <v>0</v>
      </c>
      <c r="GY9" s="10" t="b">
        <f t="shared" si="8"/>
        <v>0</v>
      </c>
      <c r="GZ9" s="10" t="b">
        <f t="shared" si="9"/>
        <v>0</v>
      </c>
      <c r="HA9" s="10" t="b">
        <f t="shared" si="10"/>
        <v>0</v>
      </c>
      <c r="HB9" s="10" t="b">
        <f t="shared" si="11"/>
        <v>0</v>
      </c>
      <c r="HC9" s="10" t="b">
        <f t="shared" si="12"/>
        <v>0</v>
      </c>
      <c r="HD9" s="10" t="b">
        <f t="shared" si="13"/>
        <v>0</v>
      </c>
      <c r="HE9" s="10" t="b">
        <f t="shared" si="14"/>
        <v>0</v>
      </c>
      <c r="HF9" s="10" t="b">
        <f t="shared" si="15"/>
        <v>0</v>
      </c>
      <c r="HG9" s="10" t="b">
        <f t="shared" si="16"/>
        <v>0</v>
      </c>
      <c r="HH9" s="10" t="b">
        <f t="shared" si="17"/>
        <v>0</v>
      </c>
      <c r="HI9" s="10" t="b">
        <f t="shared" si="18"/>
        <v>0</v>
      </c>
      <c r="HJ9" s="10" t="b">
        <f t="shared" si="19"/>
        <v>0</v>
      </c>
      <c r="HK9" s="10" t="b">
        <f t="shared" si="20"/>
        <v>0</v>
      </c>
      <c r="HL9" s="10" t="b">
        <f t="shared" si="21"/>
        <v>0</v>
      </c>
      <c r="HM9" s="10" t="b">
        <f t="shared" si="22"/>
        <v>0</v>
      </c>
      <c r="HN9" s="10" t="b">
        <f t="shared" si="23"/>
        <v>0</v>
      </c>
      <c r="HO9" s="10" t="b">
        <f t="shared" si="24"/>
        <v>0</v>
      </c>
      <c r="HP9" s="10" t="b">
        <f t="shared" si="25"/>
        <v>0</v>
      </c>
      <c r="HQ9" s="10" t="b">
        <f t="shared" si="26"/>
        <v>0</v>
      </c>
      <c r="HR9" s="10" t="b">
        <f t="shared" si="27"/>
        <v>0</v>
      </c>
      <c r="HS9" s="10" t="b">
        <f t="shared" si="28"/>
        <v>0</v>
      </c>
      <c r="HT9" s="10" t="b">
        <f t="shared" si="29"/>
        <v>0</v>
      </c>
      <c r="HU9" s="10" t="b">
        <f t="shared" si="30"/>
        <v>0</v>
      </c>
      <c r="HV9" s="10" t="b">
        <f t="shared" si="31"/>
        <v>0</v>
      </c>
      <c r="HW9" s="10" t="b">
        <f t="shared" si="32"/>
        <v>0</v>
      </c>
      <c r="HX9" s="10" t="b">
        <f t="shared" si="33"/>
        <v>0</v>
      </c>
      <c r="HY9" s="10" t="b">
        <f t="shared" si="34"/>
        <v>0</v>
      </c>
      <c r="HZ9" s="10" t="b">
        <f t="shared" si="35"/>
        <v>0</v>
      </c>
      <c r="IA9" s="10" t="b">
        <f t="shared" si="36"/>
        <v>0</v>
      </c>
      <c r="IB9" s="10" t="b">
        <f t="shared" si="37"/>
        <v>0</v>
      </c>
      <c r="IC9" s="10" t="b">
        <f t="shared" si="38"/>
        <v>0</v>
      </c>
      <c r="ID9" s="10" t="b">
        <f t="shared" si="39"/>
        <v>0</v>
      </c>
      <c r="IE9" s="10" t="b">
        <f t="shared" si="40"/>
        <v>0</v>
      </c>
      <c r="IF9" s="10" t="b">
        <f t="shared" si="41"/>
        <v>0</v>
      </c>
      <c r="IG9" s="10" t="b">
        <f t="shared" si="42"/>
        <v>0</v>
      </c>
      <c r="IH9" s="10" t="b">
        <f t="shared" si="43"/>
        <v>0</v>
      </c>
      <c r="II9" s="10" t="b">
        <f t="shared" si="44"/>
        <v>0</v>
      </c>
      <c r="IJ9" s="10" t="b">
        <f t="shared" si="45"/>
        <v>0</v>
      </c>
      <c r="IK9" s="10" t="b">
        <f t="shared" si="46"/>
        <v>0</v>
      </c>
      <c r="IL9" s="10" t="b">
        <f t="shared" si="47"/>
        <v>0</v>
      </c>
      <c r="IM9" s="10" t="b">
        <f t="shared" si="48"/>
        <v>0</v>
      </c>
      <c r="IN9" s="10" t="b">
        <f t="shared" si="49"/>
        <v>0</v>
      </c>
      <c r="IO9" s="10" t="b">
        <f t="shared" si="50"/>
        <v>0</v>
      </c>
      <c r="IP9" s="10" t="b">
        <f t="shared" si="51"/>
        <v>0</v>
      </c>
      <c r="IQ9" s="19" t="b">
        <f t="shared" si="52"/>
        <v>0</v>
      </c>
    </row>
    <row r="10" spans="1:251" x14ac:dyDescent="0.2">
      <c r="A10" s="9" t="s">
        <v>412</v>
      </c>
      <c r="B10" s="11" t="str">
        <f t="shared" si="53"/>
        <v>kg/kWh</v>
      </c>
      <c r="C10" s="11">
        <f t="shared" si="54"/>
        <v>2015</v>
      </c>
      <c r="D10" s="50">
        <f t="shared" si="0"/>
        <v>-999</v>
      </c>
      <c r="E10" s="50">
        <f t="shared" si="1"/>
        <v>-999</v>
      </c>
      <c r="F10" s="50">
        <f t="shared" si="2"/>
        <v>-999</v>
      </c>
      <c r="G10" s="50">
        <f t="shared" si="3"/>
        <v>-999</v>
      </c>
      <c r="H10" s="18">
        <f t="shared" si="4"/>
        <v>0</v>
      </c>
      <c r="I10" s="16">
        <f>IF(H10&lt;&gt;0,PERCENTILE(GV10:IQ10,#REF!),-999)</f>
        <v>-999</v>
      </c>
      <c r="J10" s="17">
        <f>IF(H10&lt;&gt;0,PERCENTILE(GV10:IQ10,#REF!),-999)</f>
        <v>-999</v>
      </c>
      <c r="K10" s="64"/>
      <c r="L10" s="65"/>
      <c r="M10" s="62"/>
      <c r="N10" s="63"/>
      <c r="O10" s="64"/>
      <c r="P10" s="65"/>
      <c r="Q10" s="62"/>
      <c r="R10" s="63"/>
      <c r="S10" s="64"/>
      <c r="T10" s="65"/>
      <c r="U10" s="62"/>
      <c r="V10" s="63"/>
      <c r="W10" s="64"/>
      <c r="X10" s="65"/>
      <c r="Y10" s="62"/>
      <c r="Z10" s="63"/>
      <c r="AA10" s="64"/>
      <c r="AB10" s="65"/>
      <c r="AC10" s="62"/>
      <c r="AD10" s="63"/>
      <c r="AE10" s="64"/>
      <c r="AF10" s="65"/>
      <c r="AG10" s="62"/>
      <c r="AH10" s="63"/>
      <c r="AI10" s="64"/>
      <c r="AJ10" s="65"/>
      <c r="AK10" s="62"/>
      <c r="AL10" s="63"/>
      <c r="AM10" s="64"/>
      <c r="AN10" s="65"/>
      <c r="AO10" s="62"/>
      <c r="AP10" s="63"/>
      <c r="AQ10" s="64"/>
      <c r="AR10" s="65"/>
      <c r="AS10" s="62"/>
      <c r="AT10" s="63"/>
      <c r="AU10" s="64"/>
      <c r="AV10" s="65"/>
      <c r="AW10" s="62"/>
      <c r="AX10" s="63"/>
      <c r="AY10" s="64"/>
      <c r="AZ10" s="65"/>
      <c r="BA10" s="62"/>
      <c r="BB10" s="63"/>
      <c r="BC10" s="64"/>
      <c r="BD10" s="65"/>
      <c r="BE10" s="62"/>
      <c r="BF10" s="63"/>
      <c r="BG10" s="64"/>
      <c r="BH10" s="65"/>
      <c r="BI10" s="62"/>
      <c r="BJ10" s="63"/>
      <c r="BK10" s="64"/>
      <c r="BL10" s="65"/>
      <c r="BM10" s="62"/>
      <c r="BN10" s="63"/>
      <c r="BO10" s="64"/>
      <c r="BP10" s="65"/>
      <c r="BQ10" s="62"/>
      <c r="BR10" s="63"/>
      <c r="BS10" s="64"/>
      <c r="BT10" s="65"/>
      <c r="BU10" s="62"/>
      <c r="BV10" s="63"/>
      <c r="BW10" s="64"/>
      <c r="BX10" s="65"/>
      <c r="BY10" s="62"/>
      <c r="BZ10" s="63"/>
      <c r="CA10" s="64"/>
      <c r="CB10" s="65"/>
      <c r="CC10" s="62"/>
      <c r="CD10" s="63"/>
      <c r="CE10" s="64"/>
      <c r="CF10" s="65"/>
      <c r="CG10" s="62"/>
      <c r="CH10" s="63"/>
      <c r="CI10" s="64"/>
      <c r="CJ10" s="65"/>
      <c r="CK10" s="62"/>
      <c r="CL10" s="63"/>
      <c r="CM10" s="64"/>
      <c r="CN10" s="65"/>
      <c r="CO10" s="62"/>
      <c r="CP10" s="63"/>
      <c r="CQ10" s="64"/>
      <c r="CR10" s="65"/>
      <c r="CS10" s="62"/>
      <c r="CT10" s="63"/>
      <c r="CU10" s="64"/>
      <c r="CV10" s="65"/>
      <c r="CW10" s="62"/>
      <c r="CX10" s="63"/>
      <c r="CY10" s="64"/>
      <c r="CZ10" s="65"/>
      <c r="DA10" s="62"/>
      <c r="DB10" s="63"/>
      <c r="DC10" s="64"/>
      <c r="DD10" s="65"/>
      <c r="DE10" s="62"/>
      <c r="DF10" s="63"/>
      <c r="DG10" s="64"/>
      <c r="DH10" s="65"/>
      <c r="DI10" s="62"/>
      <c r="DJ10" s="63"/>
      <c r="DK10" s="64"/>
      <c r="DL10" s="65"/>
      <c r="DM10" s="62"/>
      <c r="DN10" s="63"/>
      <c r="DO10" s="64"/>
      <c r="DP10" s="65"/>
      <c r="DQ10" s="62"/>
      <c r="DR10" s="63"/>
      <c r="DS10" s="64"/>
      <c r="DT10" s="65"/>
      <c r="DU10" s="62"/>
      <c r="DV10" s="63"/>
      <c r="DW10" s="64"/>
      <c r="DX10" s="65"/>
      <c r="DY10" s="62"/>
      <c r="DZ10" s="63"/>
      <c r="EA10" s="64"/>
      <c r="EB10" s="65"/>
      <c r="EC10" s="62"/>
      <c r="ED10" s="63"/>
      <c r="EE10" s="64"/>
      <c r="EF10" s="65"/>
      <c r="EG10" s="62"/>
      <c r="EH10" s="63"/>
      <c r="EI10" s="64"/>
      <c r="EJ10" s="65"/>
      <c r="EK10" s="62"/>
      <c r="EL10" s="63"/>
      <c r="EM10" s="64"/>
      <c r="EN10" s="65"/>
      <c r="EO10" s="62"/>
      <c r="EP10" s="63"/>
      <c r="EQ10" s="64"/>
      <c r="ER10" s="65"/>
      <c r="ES10" s="62"/>
      <c r="ET10" s="63"/>
      <c r="EU10" s="64"/>
      <c r="EV10" s="65"/>
      <c r="EW10" s="62"/>
      <c r="EX10" s="63"/>
      <c r="EY10" s="64"/>
      <c r="EZ10" s="65"/>
      <c r="FA10" s="62"/>
      <c r="FB10" s="63"/>
      <c r="FC10" s="64"/>
      <c r="FD10" s="65"/>
      <c r="FE10" s="62"/>
      <c r="FF10" s="63"/>
      <c r="FG10" s="64"/>
      <c r="FH10" s="65"/>
      <c r="FI10" s="62"/>
      <c r="FJ10" s="63"/>
      <c r="FK10" s="64"/>
      <c r="FL10" s="65"/>
      <c r="FM10" s="62"/>
      <c r="FN10" s="63"/>
      <c r="FO10" s="64"/>
      <c r="FP10" s="65"/>
      <c r="FQ10" s="62"/>
      <c r="FR10" s="63"/>
      <c r="FS10" s="64"/>
      <c r="FT10" s="65"/>
      <c r="FU10" s="62"/>
      <c r="FV10" s="63"/>
      <c r="FW10" s="64"/>
      <c r="FX10" s="65"/>
      <c r="FY10" s="62"/>
      <c r="FZ10" s="63"/>
      <c r="GA10" s="64"/>
      <c r="GB10" s="65"/>
      <c r="GC10" s="62"/>
      <c r="GD10" s="63"/>
      <c r="GE10" s="64"/>
      <c r="GF10" s="65"/>
      <c r="GG10" s="62"/>
      <c r="GH10" s="63"/>
      <c r="GI10" s="64"/>
      <c r="GJ10" s="65"/>
      <c r="GK10" s="62"/>
      <c r="GL10" s="63"/>
      <c r="GM10" s="64"/>
      <c r="GN10" s="65"/>
      <c r="GO10" s="62"/>
      <c r="GP10" s="63"/>
      <c r="GQ10" s="64"/>
      <c r="GR10" s="65"/>
      <c r="GS10" s="62"/>
      <c r="GT10" s="63"/>
      <c r="GV10" s="39" t="b">
        <f t="shared" si="5"/>
        <v>0</v>
      </c>
      <c r="GW10" s="10" t="b">
        <f t="shared" si="6"/>
        <v>0</v>
      </c>
      <c r="GX10" s="10" t="b">
        <f t="shared" si="7"/>
        <v>0</v>
      </c>
      <c r="GY10" s="10" t="b">
        <f t="shared" si="8"/>
        <v>0</v>
      </c>
      <c r="GZ10" s="10" t="b">
        <f t="shared" si="9"/>
        <v>0</v>
      </c>
      <c r="HA10" s="10" t="b">
        <f t="shared" si="10"/>
        <v>0</v>
      </c>
      <c r="HB10" s="10" t="b">
        <f t="shared" si="11"/>
        <v>0</v>
      </c>
      <c r="HC10" s="10" t="b">
        <f t="shared" si="12"/>
        <v>0</v>
      </c>
      <c r="HD10" s="10" t="b">
        <f t="shared" si="13"/>
        <v>0</v>
      </c>
      <c r="HE10" s="10" t="b">
        <f t="shared" si="14"/>
        <v>0</v>
      </c>
      <c r="HF10" s="10" t="b">
        <f t="shared" si="15"/>
        <v>0</v>
      </c>
      <c r="HG10" s="10" t="b">
        <f t="shared" si="16"/>
        <v>0</v>
      </c>
      <c r="HH10" s="10" t="b">
        <f t="shared" si="17"/>
        <v>0</v>
      </c>
      <c r="HI10" s="10" t="b">
        <f t="shared" si="18"/>
        <v>0</v>
      </c>
      <c r="HJ10" s="10" t="b">
        <f t="shared" si="19"/>
        <v>0</v>
      </c>
      <c r="HK10" s="10" t="b">
        <f t="shared" si="20"/>
        <v>0</v>
      </c>
      <c r="HL10" s="10" t="b">
        <f t="shared" si="21"/>
        <v>0</v>
      </c>
      <c r="HM10" s="10" t="b">
        <f t="shared" si="22"/>
        <v>0</v>
      </c>
      <c r="HN10" s="10" t="b">
        <f t="shared" si="23"/>
        <v>0</v>
      </c>
      <c r="HO10" s="10" t="b">
        <f t="shared" si="24"/>
        <v>0</v>
      </c>
      <c r="HP10" s="10" t="b">
        <f t="shared" si="25"/>
        <v>0</v>
      </c>
      <c r="HQ10" s="10" t="b">
        <f t="shared" si="26"/>
        <v>0</v>
      </c>
      <c r="HR10" s="10" t="b">
        <f t="shared" si="27"/>
        <v>0</v>
      </c>
      <c r="HS10" s="10" t="b">
        <f t="shared" si="28"/>
        <v>0</v>
      </c>
      <c r="HT10" s="10" t="b">
        <f t="shared" si="29"/>
        <v>0</v>
      </c>
      <c r="HU10" s="10" t="b">
        <f t="shared" si="30"/>
        <v>0</v>
      </c>
      <c r="HV10" s="10" t="b">
        <f t="shared" si="31"/>
        <v>0</v>
      </c>
      <c r="HW10" s="10" t="b">
        <f t="shared" si="32"/>
        <v>0</v>
      </c>
      <c r="HX10" s="10" t="b">
        <f t="shared" si="33"/>
        <v>0</v>
      </c>
      <c r="HY10" s="10" t="b">
        <f t="shared" si="34"/>
        <v>0</v>
      </c>
      <c r="HZ10" s="10" t="b">
        <f t="shared" si="35"/>
        <v>0</v>
      </c>
      <c r="IA10" s="10" t="b">
        <f t="shared" si="36"/>
        <v>0</v>
      </c>
      <c r="IB10" s="10" t="b">
        <f t="shared" si="37"/>
        <v>0</v>
      </c>
      <c r="IC10" s="10" t="b">
        <f t="shared" si="38"/>
        <v>0</v>
      </c>
      <c r="ID10" s="10" t="b">
        <f t="shared" si="39"/>
        <v>0</v>
      </c>
      <c r="IE10" s="10" t="b">
        <f t="shared" si="40"/>
        <v>0</v>
      </c>
      <c r="IF10" s="10" t="b">
        <f t="shared" si="41"/>
        <v>0</v>
      </c>
      <c r="IG10" s="10" t="b">
        <f t="shared" si="42"/>
        <v>0</v>
      </c>
      <c r="IH10" s="10" t="b">
        <f t="shared" si="43"/>
        <v>0</v>
      </c>
      <c r="II10" s="10" t="b">
        <f t="shared" si="44"/>
        <v>0</v>
      </c>
      <c r="IJ10" s="10" t="b">
        <f t="shared" si="45"/>
        <v>0</v>
      </c>
      <c r="IK10" s="10" t="b">
        <f t="shared" si="46"/>
        <v>0</v>
      </c>
      <c r="IL10" s="10" t="b">
        <f t="shared" si="47"/>
        <v>0</v>
      </c>
      <c r="IM10" s="10" t="b">
        <f t="shared" si="48"/>
        <v>0</v>
      </c>
      <c r="IN10" s="10" t="b">
        <f t="shared" si="49"/>
        <v>0</v>
      </c>
      <c r="IO10" s="10" t="b">
        <f t="shared" si="50"/>
        <v>0</v>
      </c>
      <c r="IP10" s="10" t="b">
        <f t="shared" si="51"/>
        <v>0</v>
      </c>
      <c r="IQ10" s="19" t="b">
        <f t="shared" si="52"/>
        <v>0</v>
      </c>
    </row>
    <row r="11" spans="1:251" x14ac:dyDescent="0.2">
      <c r="A11" s="3"/>
      <c r="B11" s="4"/>
      <c r="C11" s="4"/>
      <c r="D11" s="52"/>
      <c r="E11" s="52"/>
      <c r="F11" s="52"/>
      <c r="G11" s="52"/>
      <c r="H11" s="58"/>
      <c r="I11" s="48"/>
      <c r="J11" s="59"/>
      <c r="K11" s="48"/>
      <c r="L11" s="48"/>
      <c r="M11" s="58"/>
      <c r="N11" s="59"/>
      <c r="O11" s="48"/>
      <c r="P11" s="48"/>
      <c r="Q11" s="58"/>
      <c r="R11" s="59"/>
      <c r="S11" s="48"/>
      <c r="T11" s="48"/>
      <c r="U11" s="58"/>
      <c r="V11" s="59"/>
      <c r="W11" s="48"/>
      <c r="X11" s="48"/>
      <c r="Y11" s="58"/>
      <c r="Z11" s="59"/>
      <c r="AA11" s="48"/>
      <c r="AB11" s="48"/>
      <c r="AC11" s="58"/>
      <c r="AD11" s="59"/>
      <c r="AE11" s="48"/>
      <c r="AF11" s="48"/>
      <c r="AG11" s="58"/>
      <c r="AH11" s="59"/>
      <c r="AI11" s="48"/>
      <c r="AJ11" s="48"/>
      <c r="AK11" s="48"/>
      <c r="AL11" s="59"/>
      <c r="AM11" s="48"/>
      <c r="AN11" s="48"/>
      <c r="AO11" s="48"/>
      <c r="AP11" s="59"/>
      <c r="AQ11" s="48"/>
      <c r="AR11" s="48"/>
      <c r="AS11" s="48"/>
      <c r="AT11" s="59"/>
      <c r="AU11" s="48"/>
      <c r="AV11" s="48"/>
      <c r="AW11" s="48"/>
      <c r="AX11" s="59"/>
      <c r="AY11" s="48"/>
      <c r="AZ11" s="48"/>
      <c r="BA11" s="48"/>
      <c r="BB11" s="59"/>
      <c r="BC11" s="48"/>
      <c r="BD11" s="48"/>
      <c r="BE11" s="48"/>
      <c r="BF11" s="59"/>
      <c r="BG11" s="48"/>
      <c r="BH11" s="48"/>
      <c r="BI11" s="48"/>
      <c r="BJ11" s="59"/>
      <c r="BK11" s="48"/>
      <c r="BL11" s="48"/>
      <c r="BM11" s="48"/>
      <c r="BN11" s="59"/>
      <c r="BO11" s="48"/>
      <c r="BP11" s="48"/>
      <c r="BQ11" s="48"/>
      <c r="BR11" s="59"/>
      <c r="BS11" s="48"/>
      <c r="BT11" s="48"/>
      <c r="BU11" s="48"/>
      <c r="BV11" s="59"/>
      <c r="BW11" s="48"/>
      <c r="BX11" s="48"/>
      <c r="BY11" s="48"/>
      <c r="BZ11" s="59"/>
      <c r="CA11" s="48"/>
      <c r="CB11" s="48"/>
      <c r="CC11" s="48"/>
      <c r="CD11" s="59"/>
      <c r="CE11" s="48"/>
      <c r="CF11" s="48"/>
      <c r="CG11" s="48"/>
      <c r="CH11" s="59"/>
      <c r="CI11" s="48"/>
      <c r="CJ11" s="48"/>
      <c r="CK11" s="48"/>
      <c r="CL11" s="59"/>
      <c r="CM11" s="48"/>
      <c r="CN11" s="48"/>
      <c r="CO11" s="48"/>
      <c r="CP11" s="59"/>
      <c r="CQ11" s="48"/>
      <c r="CR11" s="48"/>
      <c r="CS11" s="48"/>
      <c r="CT11" s="59"/>
      <c r="CU11" s="48"/>
      <c r="CV11" s="48"/>
      <c r="CW11" s="48"/>
      <c r="CX11" s="59"/>
      <c r="CY11" s="48"/>
      <c r="CZ11" s="48"/>
      <c r="DA11" s="48"/>
      <c r="DB11" s="59"/>
      <c r="DC11" s="48"/>
      <c r="DD11" s="48"/>
      <c r="DE11" s="48"/>
      <c r="DF11" s="59"/>
      <c r="DG11" s="48"/>
      <c r="DH11" s="48"/>
      <c r="DI11" s="48"/>
      <c r="DJ11" s="59"/>
      <c r="DK11" s="48"/>
      <c r="DL11" s="48"/>
      <c r="DM11" s="48"/>
      <c r="DN11" s="59"/>
      <c r="DO11" s="48"/>
      <c r="DP11" s="48"/>
      <c r="DQ11" s="48"/>
      <c r="DR11" s="59"/>
      <c r="DS11" s="48"/>
      <c r="DT11" s="48"/>
      <c r="DU11" s="48"/>
      <c r="DV11" s="59"/>
      <c r="DW11" s="48"/>
      <c r="DX11" s="48"/>
      <c r="DY11" s="48"/>
      <c r="DZ11" s="59"/>
      <c r="EA11" s="48"/>
      <c r="EB11" s="48"/>
      <c r="EC11" s="48"/>
      <c r="ED11" s="59"/>
      <c r="EE11" s="48"/>
      <c r="EF11" s="48"/>
      <c r="EG11" s="48"/>
      <c r="EH11" s="59"/>
      <c r="EI11" s="48"/>
      <c r="EJ11" s="48"/>
      <c r="EK11" s="48"/>
      <c r="EL11" s="59"/>
      <c r="EM11" s="48"/>
      <c r="EN11" s="48"/>
      <c r="EO11" s="48"/>
      <c r="EP11" s="59"/>
      <c r="EQ11" s="48"/>
      <c r="ER11" s="48"/>
      <c r="ES11" s="48"/>
      <c r="ET11" s="59"/>
      <c r="EU11" s="48"/>
      <c r="EV11" s="48"/>
      <c r="EW11" s="48"/>
      <c r="EX11" s="59"/>
      <c r="EY11" s="48"/>
      <c r="EZ11" s="48"/>
      <c r="FA11" s="48"/>
      <c r="FB11" s="59"/>
      <c r="FC11" s="48"/>
      <c r="FD11" s="48"/>
      <c r="FE11" s="48"/>
      <c r="FF11" s="59"/>
      <c r="FG11" s="48"/>
      <c r="FH11" s="48"/>
      <c r="FI11" s="48"/>
      <c r="FJ11" s="59"/>
      <c r="FK11" s="48"/>
      <c r="FL11" s="48"/>
      <c r="FM11" s="48"/>
      <c r="FN11" s="59"/>
      <c r="FO11" s="48"/>
      <c r="FP11" s="48"/>
      <c r="FQ11" s="48"/>
      <c r="FR11" s="59"/>
      <c r="FS11" s="48"/>
      <c r="FT11" s="48"/>
      <c r="FU11" s="48"/>
      <c r="FV11" s="59"/>
      <c r="FW11" s="48"/>
      <c r="FX11" s="48"/>
      <c r="FY11" s="48"/>
      <c r="FZ11" s="59"/>
      <c r="GA11" s="48"/>
      <c r="GB11" s="48"/>
      <c r="GC11" s="48"/>
      <c r="GD11" s="59"/>
      <c r="GE11" s="48"/>
      <c r="GF11" s="48"/>
      <c r="GG11" s="48"/>
      <c r="GH11" s="59"/>
      <c r="GI11" s="48"/>
      <c r="GJ11" s="48"/>
      <c r="GK11" s="48"/>
      <c r="GL11" s="59"/>
      <c r="GM11" s="48"/>
      <c r="GN11" s="48"/>
      <c r="GO11" s="48"/>
      <c r="GP11" s="59"/>
      <c r="GQ11" s="48"/>
      <c r="GR11" s="48"/>
      <c r="GS11" s="48"/>
      <c r="GT11" s="59"/>
    </row>
  </sheetData>
  <mergeCells count="50">
    <mergeCell ref="AA1:AD1"/>
    <mergeCell ref="D1:J1"/>
    <mergeCell ref="K1:N1"/>
    <mergeCell ref="O1:R1"/>
    <mergeCell ref="S1:V1"/>
    <mergeCell ref="W1:Z1"/>
    <mergeCell ref="BW1:BZ1"/>
    <mergeCell ref="AE1:AH1"/>
    <mergeCell ref="AI1:AL1"/>
    <mergeCell ref="AM1:AP1"/>
    <mergeCell ref="AQ1:AT1"/>
    <mergeCell ref="AU1:AX1"/>
    <mergeCell ref="AY1:BB1"/>
    <mergeCell ref="BC1:BF1"/>
    <mergeCell ref="BG1:BJ1"/>
    <mergeCell ref="BK1:BN1"/>
    <mergeCell ref="BO1:BR1"/>
    <mergeCell ref="BS1:BV1"/>
    <mergeCell ref="DS1:DV1"/>
    <mergeCell ref="CA1:CD1"/>
    <mergeCell ref="CE1:CH1"/>
    <mergeCell ref="CI1:CL1"/>
    <mergeCell ref="CM1:CP1"/>
    <mergeCell ref="CQ1:CT1"/>
    <mergeCell ref="CU1:CX1"/>
    <mergeCell ref="CY1:DB1"/>
    <mergeCell ref="DC1:DF1"/>
    <mergeCell ref="DG1:DJ1"/>
    <mergeCell ref="DK1:DN1"/>
    <mergeCell ref="DO1:DR1"/>
    <mergeCell ref="FO1:FR1"/>
    <mergeCell ref="DW1:DZ1"/>
    <mergeCell ref="EA1:ED1"/>
    <mergeCell ref="EE1:EH1"/>
    <mergeCell ref="EI1:EL1"/>
    <mergeCell ref="EM1:EP1"/>
    <mergeCell ref="EQ1:ET1"/>
    <mergeCell ref="EU1:EX1"/>
    <mergeCell ref="EY1:FB1"/>
    <mergeCell ref="FC1:FF1"/>
    <mergeCell ref="FG1:FJ1"/>
    <mergeCell ref="FK1:FN1"/>
    <mergeCell ref="GQ1:GT1"/>
    <mergeCell ref="GV1:IQ3"/>
    <mergeCell ref="FS1:FV1"/>
    <mergeCell ref="FW1:FZ1"/>
    <mergeCell ref="GA1:GD1"/>
    <mergeCell ref="GE1:GH1"/>
    <mergeCell ref="GI1:GL1"/>
    <mergeCell ref="GM1:GP1"/>
  </mergeCells>
  <phoneticPr fontId="8" type="noConversion"/>
  <conditionalFormatting sqref="AJ5:AJ10 AN5:AN10 AR5:AR10 AV5:AV10 AZ5:AZ10 BD5:BD10 BH5:BH10 BL5:BL10 BP5:BP10 BT5:BT10 BX5:BX10 CB5:CB10 CF5:CF10 CJ5:CJ10 CN5:CN10 CR5:CR10 CV5:CV10 CZ5:CZ10 DH5:DH10 DL5:DL10 DP5:DP10 DT5:DT10 DX5:DX10 EB5:EB10 EF5:EF10 EJ5:EJ10 EN5:EN10 ER5:ER10 EV5:EV10 EZ5:EZ10 GB5:GB10 GF5:GF10 GJ5:GJ10 GN5:GN10 GR5:GR10 DD5:DD10 FD5:FD10 FX5:FX10 FL5:FL10 FH5:FH10 FP5:FP10 FT5:FT10 T5:T8 X6 AF5:AF8">
    <cfRule type="cellIs" dxfId="4641" priority="403" operator="equal">
      <formula>"no"</formula>
    </cfRule>
    <cfRule type="cellIs" dxfId="4640" priority="404" operator="equal">
      <formula>"yes"</formula>
    </cfRule>
  </conditionalFormatting>
  <conditionalFormatting sqref="AM5:AM10 AQ5:AQ10 AU5:AU10 AY5:AY10 BC5:BC10 BG5:BG10 BK5:BK10 BO5:BO10 BS5:BS10 BW5:BW10 CA5:CA10 CE5:CE10 CI5:CI10 CM5:CM10 CQ5:CQ10 CU5:CU10 CY5:CY10 DG5:DG10 DK5:DK10 DO5:DO10 DS5:DS10 DW5:DW10 EA5:EA10 EE5:EE10 EI5:EI10 EM5:EM10 EQ5:EQ10 EU5:EU10 EY5:EY10 GA5:GA10 GE5:GE10 GI5:GI10 GM5:GM10 GQ5:GQ10 AI5:AI10 DC5:DC10 FW5:FW10 FC5:FC10 FK5:FK10 FG5:FG10 FO5:FO10 FS5:FS10 S5:S8 W6 AE5:AE8">
    <cfRule type="cellIs" dxfId="4639" priority="402" operator="greaterThan">
      <formula>0</formula>
    </cfRule>
  </conditionalFormatting>
  <conditionalFormatting sqref="A4:J4 IR4:XFD4 AI4:CL4">
    <cfRule type="cellIs" dxfId="4638" priority="401" operator="equal">
      <formula>"Dummy"</formula>
    </cfRule>
  </conditionalFormatting>
  <conditionalFormatting sqref="GU4:HN4">
    <cfRule type="cellIs" dxfId="4637" priority="400" operator="equal">
      <formula>"Dummy"</formula>
    </cfRule>
  </conditionalFormatting>
  <conditionalFormatting sqref="HO4:IQ4">
    <cfRule type="cellIs" dxfId="4636" priority="399" operator="equal">
      <formula>"Dummy"</formula>
    </cfRule>
  </conditionalFormatting>
  <conditionalFormatting sqref="CM4:GT4">
    <cfRule type="cellIs" dxfId="4635" priority="395" operator="equal">
      <formula>"Dummy"</formula>
    </cfRule>
  </conditionalFormatting>
  <conditionalFormatting sqref="L5 L7:L8">
    <cfRule type="cellIs" dxfId="4634" priority="51" operator="equal">
      <formula>"no"</formula>
    </cfRule>
    <cfRule type="cellIs" dxfId="4633" priority="52" operator="equal">
      <formula>"yes"</formula>
    </cfRule>
  </conditionalFormatting>
  <conditionalFormatting sqref="K5 K7:K8">
    <cfRule type="cellIs" dxfId="4632" priority="50" operator="greaterThan">
      <formula>0</formula>
    </cfRule>
  </conditionalFormatting>
  <conditionalFormatting sqref="P5 P7:P8">
    <cfRule type="cellIs" dxfId="4631" priority="48" operator="equal">
      <formula>"no"</formula>
    </cfRule>
    <cfRule type="cellIs" dxfId="4630" priority="49" operator="equal">
      <formula>"yes"</formula>
    </cfRule>
  </conditionalFormatting>
  <conditionalFormatting sqref="O5 O7:O8">
    <cfRule type="cellIs" dxfId="4629" priority="47" operator="greaterThan">
      <formula>0</formula>
    </cfRule>
  </conditionalFormatting>
  <conditionalFormatting sqref="X5 X7:X8">
    <cfRule type="cellIs" dxfId="4628" priority="42" operator="equal">
      <formula>"no"</formula>
    </cfRule>
    <cfRule type="cellIs" dxfId="4627" priority="43" operator="equal">
      <formula>"yes"</formula>
    </cfRule>
  </conditionalFormatting>
  <conditionalFormatting sqref="W5 W7:W8">
    <cfRule type="cellIs" dxfId="4626" priority="41" operator="greaterThan">
      <formula>0</formula>
    </cfRule>
  </conditionalFormatting>
  <conditionalFormatting sqref="AB5 AB7:AB8">
    <cfRule type="cellIs" dxfId="4625" priority="39" operator="equal">
      <formula>"no"</formula>
    </cfRule>
    <cfRule type="cellIs" dxfId="4624" priority="40" operator="equal">
      <formula>"yes"</formula>
    </cfRule>
  </conditionalFormatting>
  <conditionalFormatting sqref="K4:AH4">
    <cfRule type="cellIs" dxfId="4623" priority="38" operator="equal">
      <formula>"Dummy"</formula>
    </cfRule>
  </conditionalFormatting>
  <conditionalFormatting sqref="AA5 AA7:AA8">
    <cfRule type="cellIs" dxfId="4622" priority="37" operator="greaterThan">
      <formula>0</formula>
    </cfRule>
  </conditionalFormatting>
  <conditionalFormatting sqref="AB6">
    <cfRule type="cellIs" dxfId="4621" priority="35" operator="equal">
      <formula>"no"</formula>
    </cfRule>
    <cfRule type="cellIs" dxfId="4620" priority="36" operator="equal">
      <formula>"yes"</formula>
    </cfRule>
  </conditionalFormatting>
  <conditionalFormatting sqref="AA6">
    <cfRule type="cellIs" dxfId="4619" priority="34" operator="greaterThan">
      <formula>0</formula>
    </cfRule>
  </conditionalFormatting>
  <conditionalFormatting sqref="L9:L10">
    <cfRule type="cellIs" dxfId="4618" priority="32" operator="equal">
      <formula>"no"</formula>
    </cfRule>
    <cfRule type="cellIs" dxfId="4617" priority="33" operator="equal">
      <formula>"yes"</formula>
    </cfRule>
  </conditionalFormatting>
  <conditionalFormatting sqref="K9:K10">
    <cfRule type="cellIs" dxfId="4616" priority="31" operator="greaterThan">
      <formula>0</formula>
    </cfRule>
  </conditionalFormatting>
  <conditionalFormatting sqref="P9:P10">
    <cfRule type="cellIs" dxfId="4615" priority="29" operator="equal">
      <formula>"no"</formula>
    </cfRule>
    <cfRule type="cellIs" dxfId="4614" priority="30" operator="equal">
      <formula>"yes"</formula>
    </cfRule>
  </conditionalFormatting>
  <conditionalFormatting sqref="O9:O10">
    <cfRule type="cellIs" dxfId="4613" priority="28" operator="greaterThan">
      <formula>0</formula>
    </cfRule>
  </conditionalFormatting>
  <conditionalFormatting sqref="T9:T10">
    <cfRule type="cellIs" dxfId="4612" priority="26" operator="equal">
      <formula>"no"</formula>
    </cfRule>
    <cfRule type="cellIs" dxfId="4611" priority="27" operator="equal">
      <formula>"yes"</formula>
    </cfRule>
  </conditionalFormatting>
  <conditionalFormatting sqref="S9:S10">
    <cfRule type="cellIs" dxfId="4610" priority="25" operator="greaterThan">
      <formula>0</formula>
    </cfRule>
  </conditionalFormatting>
  <conditionalFormatting sqref="X9:X10">
    <cfRule type="cellIs" dxfId="4609" priority="23" operator="equal">
      <formula>"no"</formula>
    </cfRule>
    <cfRule type="cellIs" dxfId="4608" priority="24" operator="equal">
      <formula>"yes"</formula>
    </cfRule>
  </conditionalFormatting>
  <conditionalFormatting sqref="W9:W10">
    <cfRule type="cellIs" dxfId="4607" priority="22" operator="greaterThan">
      <formula>0</formula>
    </cfRule>
  </conditionalFormatting>
  <conditionalFormatting sqref="AB9:AB10">
    <cfRule type="cellIs" dxfId="4606" priority="20" operator="equal">
      <formula>"no"</formula>
    </cfRule>
    <cfRule type="cellIs" dxfId="4605" priority="21" operator="equal">
      <formula>"yes"</formula>
    </cfRule>
  </conditionalFormatting>
  <conditionalFormatting sqref="AA9:AA10">
    <cfRule type="cellIs" dxfId="4604" priority="19" operator="greaterThan">
      <formula>0</formula>
    </cfRule>
  </conditionalFormatting>
  <conditionalFormatting sqref="L6">
    <cfRule type="cellIs" dxfId="4603" priority="17" operator="equal">
      <formula>"no"</formula>
    </cfRule>
    <cfRule type="cellIs" dxfId="4602" priority="18" operator="equal">
      <formula>"yes"</formula>
    </cfRule>
  </conditionalFormatting>
  <conditionalFormatting sqref="K6">
    <cfRule type="cellIs" dxfId="4601" priority="16" operator="greaterThan">
      <formula>0</formula>
    </cfRule>
  </conditionalFormatting>
  <conditionalFormatting sqref="P6">
    <cfRule type="cellIs" dxfId="4600" priority="14" operator="equal">
      <formula>"no"</formula>
    </cfRule>
    <cfRule type="cellIs" dxfId="4599" priority="15" operator="equal">
      <formula>"yes"</formula>
    </cfRule>
  </conditionalFormatting>
  <conditionalFormatting sqref="O6">
    <cfRule type="cellIs" dxfId="4598" priority="13" operator="greaterThan">
      <formula>0</formula>
    </cfRule>
  </conditionalFormatting>
  <conditionalFormatting sqref="AF9:AF10">
    <cfRule type="cellIs" dxfId="4597" priority="2" operator="equal">
      <formula>"no"</formula>
    </cfRule>
    <cfRule type="cellIs" dxfId="4596" priority="3" operator="equal">
      <formula>"yes"</formula>
    </cfRule>
  </conditionalFormatting>
  <conditionalFormatting sqref="AE9:AE10">
    <cfRule type="cellIs" dxfId="4595" priority="1" operator="greaterThan">
      <formula>0</formula>
    </cfRule>
  </conditionalFormatting>
  <pageMargins left="0.7" right="0.7" top="0.78740157499999996" bottom="0.78740157499999996" header="0.3" footer="0.3"/>
  <pageSetup paperSize="9" orientation="portrait" verticalDpi="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C7771-D5DD-4FA1-868E-A245A5FCE34B}">
  <sheetPr>
    <tabColor theme="9" tint="-0.249977111117893"/>
  </sheetPr>
  <dimension ref="A1:IQ11"/>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K7" activeCellId="1" sqref="K5:T5 K7:U10"/>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4" width="8.83203125" bestFit="1" customWidth="1"/>
    <col min="5" max="5" width="7.6640625" bestFit="1" customWidth="1"/>
    <col min="6" max="6" width="7" customWidth="1"/>
    <col min="7" max="7" width="7.33203125" customWidth="1"/>
    <col min="8" max="8" width="6.33203125" customWidth="1"/>
    <col min="9" max="9" width="7.6640625" bestFit="1" customWidth="1"/>
    <col min="10" max="10" width="7.6640625" style="2" bestFit="1" customWidth="1"/>
    <col min="11" max="11" width="8.83203125" bestFit="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6.6640625" bestFit="1" customWidth="1"/>
    <col min="56" max="56" width="4.5" bestFit="1" customWidth="1"/>
    <col min="57" max="57" width="5.6640625" customWidth="1"/>
    <col min="58" max="58" width="4.5" style="2" bestFit="1" customWidth="1"/>
    <col min="59" max="59" width="6.6640625" bestFit="1"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6.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6.6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6.6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6.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400</v>
      </c>
      <c r="L1" s="90"/>
      <c r="M1" s="90"/>
      <c r="N1" s="91"/>
      <c r="O1" s="92" t="s">
        <v>432</v>
      </c>
      <c r="P1" s="87"/>
      <c r="Q1" s="87"/>
      <c r="R1" s="88"/>
      <c r="S1" s="89" t="s">
        <v>433</v>
      </c>
      <c r="T1" s="90"/>
      <c r="U1" s="90"/>
      <c r="V1" s="91"/>
      <c r="W1" s="92" t="s">
        <v>585</v>
      </c>
      <c r="X1" s="87"/>
      <c r="Y1" s="87"/>
      <c r="Z1" s="88"/>
      <c r="AA1" s="89" t="s">
        <v>527</v>
      </c>
      <c r="AB1" s="90"/>
      <c r="AC1" s="90"/>
      <c r="AD1" s="91"/>
      <c r="AE1" s="92" t="s">
        <v>61</v>
      </c>
      <c r="AF1" s="87"/>
      <c r="AG1" s="87"/>
      <c r="AH1" s="88"/>
      <c r="AI1" s="89" t="s">
        <v>62</v>
      </c>
      <c r="AJ1" s="90"/>
      <c r="AK1" s="90"/>
      <c r="AL1" s="91"/>
      <c r="AM1" s="92" t="s">
        <v>63</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SimonEtAl._2014</v>
      </c>
      <c r="L2" s="43" t="str">
        <f>K1</f>
        <v>SimonEtAl._2014</v>
      </c>
      <c r="M2" s="43" t="str">
        <f>K1</f>
        <v>SimonEtAl._2014</v>
      </c>
      <c r="N2" s="44" t="str">
        <f>K1</f>
        <v>SimonEtAl._2014</v>
      </c>
      <c r="O2" s="45" t="str">
        <f>O1</f>
        <v>SimonEtAl._2015</v>
      </c>
      <c r="P2" s="45" t="str">
        <f>O1</f>
        <v>SimonEtAl._2015</v>
      </c>
      <c r="Q2" s="45" t="str">
        <f>O1</f>
        <v>SimonEtAl._2015</v>
      </c>
      <c r="R2" s="51" t="str">
        <f>O1</f>
        <v>SimonEtAl._2015</v>
      </c>
      <c r="S2" s="43" t="str">
        <f>S1</f>
        <v>ZiemannEtAl._2018</v>
      </c>
      <c r="T2" s="43" t="str">
        <f>S1</f>
        <v>ZiemannEtAl._2018</v>
      </c>
      <c r="U2" s="43" t="str">
        <f>S1</f>
        <v>ZiemannEtAl._2018</v>
      </c>
      <c r="V2" s="44" t="str">
        <f>S1</f>
        <v>ZiemannEtAl._2018</v>
      </c>
      <c r="W2" s="45" t="str">
        <f>W1</f>
        <v>XuEtAl._2020</v>
      </c>
      <c r="X2" s="45" t="str">
        <f>W1</f>
        <v>XuEtAl._2020</v>
      </c>
      <c r="Y2" s="45" t="str">
        <f>W1</f>
        <v>XuEtAl._2020</v>
      </c>
      <c r="Z2" s="46" t="str">
        <f>W1</f>
        <v>XuEtAl._2020</v>
      </c>
      <c r="AA2" s="43" t="str">
        <f>AA1</f>
        <v>DominishEtAl._2019</v>
      </c>
      <c r="AB2" s="43" t="str">
        <f>AA1</f>
        <v>DominishEtAl._2019</v>
      </c>
      <c r="AC2" s="43" t="str">
        <f>AA1</f>
        <v>DominishEtAl._2019</v>
      </c>
      <c r="AD2" s="44" t="str">
        <f>AA1</f>
        <v>DominishEtAl._2019</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68</v>
      </c>
      <c r="B5" s="5" t="s">
        <v>407</v>
      </c>
      <c r="C5" s="11">
        <f>C4</f>
        <v>2015</v>
      </c>
      <c r="D5" s="50">
        <f>IF(H5&lt;&gt;0,AVERAGE(GV5:IQ5),-999)</f>
        <v>-999</v>
      </c>
      <c r="E5" s="50">
        <f>IF(H5&lt;&gt;0,MEDIAN(GV5:IQ5),-999)</f>
        <v>-999</v>
      </c>
      <c r="F5" s="50">
        <f>IF(H5&lt;&gt;0,MIN(GV5:IQ5),-999)</f>
        <v>-999</v>
      </c>
      <c r="G5" s="50">
        <f>IF(H5&lt;&gt;0,MAX(GV5:IQ5),-999)</f>
        <v>-999</v>
      </c>
      <c r="H5" s="18">
        <f>COUNT(GV5:IQ5)</f>
        <v>0</v>
      </c>
      <c r="I5" s="16">
        <f>IF(H5&lt;&gt;0,PERCENTILE(GV5:IQ5,#REF!),-999)</f>
        <v>-999</v>
      </c>
      <c r="J5" s="17">
        <f>IF(H5&lt;&gt;0,PERCENTILE(GV5:IQ5,#REF!),-999)</f>
        <v>-999</v>
      </c>
      <c r="K5" s="64"/>
      <c r="L5" s="65"/>
      <c r="M5" s="62"/>
      <c r="N5" s="63"/>
      <c r="O5" s="64"/>
      <c r="P5" s="65"/>
      <c r="Q5" s="62"/>
      <c r="R5" s="63"/>
      <c r="S5" s="64"/>
      <c r="T5" s="65"/>
      <c r="U5" s="62"/>
      <c r="V5" s="63"/>
      <c r="W5" s="64"/>
      <c r="X5" s="65"/>
      <c r="Y5" s="62"/>
      <c r="Z5" s="63"/>
      <c r="AA5" s="64"/>
      <c r="AB5" s="65"/>
      <c r="AC5" s="62"/>
      <c r="AD5" s="63"/>
      <c r="AE5" s="64"/>
      <c r="AF5" s="65"/>
      <c r="AG5" s="62"/>
      <c r="AH5" s="63"/>
      <c r="AI5" s="64"/>
      <c r="AJ5" s="65"/>
      <c r="AK5" s="62"/>
      <c r="AL5" s="63"/>
      <c r="AM5" s="64"/>
      <c r="AN5" s="65"/>
      <c r="AO5" s="62"/>
      <c r="AP5" s="63"/>
      <c r="AQ5" s="64"/>
      <c r="AR5" s="65"/>
      <c r="AS5" s="62"/>
      <c r="AT5" s="63"/>
      <c r="AU5" s="64"/>
      <c r="AV5" s="65"/>
      <c r="AW5" s="62"/>
      <c r="AX5" s="63"/>
      <c r="AY5" s="64"/>
      <c r="AZ5" s="65"/>
      <c r="BA5" s="62"/>
      <c r="BB5" s="63"/>
      <c r="BC5" s="64"/>
      <c r="BD5" s="65"/>
      <c r="BE5" s="62"/>
      <c r="BF5" s="63"/>
      <c r="BG5" s="64"/>
      <c r="BH5" s="65"/>
      <c r="BI5" s="62"/>
      <c r="BJ5" s="63"/>
      <c r="BK5" s="65"/>
      <c r="BL5" s="65"/>
      <c r="BM5" s="65"/>
      <c r="BN5" s="63"/>
      <c r="BO5" s="65"/>
      <c r="BP5" s="65"/>
      <c r="BQ5" s="65"/>
      <c r="BR5" s="63"/>
      <c r="BS5" s="65"/>
      <c r="BT5" s="65"/>
      <c r="BU5" s="65"/>
      <c r="BV5" s="63"/>
      <c r="BW5" s="64"/>
      <c r="BX5" s="65"/>
      <c r="BY5" s="62"/>
      <c r="BZ5" s="63"/>
      <c r="CA5" s="64"/>
      <c r="CB5" s="65"/>
      <c r="CC5" s="62"/>
      <c r="CD5" s="63"/>
      <c r="CE5" s="64"/>
      <c r="CF5" s="65"/>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4"/>
      <c r="EJ5" s="65"/>
      <c r="EK5" s="62"/>
      <c r="EL5" s="63"/>
      <c r="EM5" s="64"/>
      <c r="EN5" s="65"/>
      <c r="EO5" s="62"/>
      <c r="EP5" s="65"/>
      <c r="EQ5" s="64"/>
      <c r="ER5" s="65"/>
      <c r="ES5" s="62"/>
      <c r="ET5" s="63"/>
      <c r="EU5" s="64"/>
      <c r="EV5" s="65"/>
      <c r="EW5" s="62"/>
      <c r="EX5" s="63"/>
      <c r="EY5" s="64"/>
      <c r="EZ5" s="65"/>
      <c r="FA5" s="62"/>
      <c r="FB5" s="63"/>
      <c r="FC5" s="64"/>
      <c r="FD5" s="65"/>
      <c r="FE5" s="62"/>
      <c r="FF5" s="63"/>
      <c r="FG5" s="64"/>
      <c r="FH5" s="65"/>
      <c r="FI5" s="62"/>
      <c r="FJ5" s="63"/>
      <c r="FK5" s="64"/>
      <c r="FL5" s="65"/>
      <c r="FM5" s="62"/>
      <c r="FN5" s="63"/>
      <c r="FO5" s="64"/>
      <c r="FP5" s="65"/>
      <c r="FQ5" s="62"/>
      <c r="FR5" s="63"/>
      <c r="FS5" s="64"/>
      <c r="FT5" s="65"/>
      <c r="FU5" s="62"/>
      <c r="FV5" s="63"/>
      <c r="FW5" s="64"/>
      <c r="FX5" s="65"/>
      <c r="FY5" s="62"/>
      <c r="FZ5" s="63"/>
      <c r="GA5" s="64"/>
      <c r="GB5" s="65"/>
      <c r="GC5" s="62"/>
      <c r="GD5" s="63"/>
      <c r="GE5" s="64"/>
      <c r="GF5" s="65"/>
      <c r="GG5" s="62"/>
      <c r="GH5" s="63"/>
      <c r="GI5" s="64"/>
      <c r="GJ5" s="65"/>
      <c r="GK5" s="62"/>
      <c r="GL5" s="63"/>
      <c r="GM5" s="64"/>
      <c r="GN5" s="65"/>
      <c r="GO5" s="62"/>
      <c r="GP5" s="63"/>
      <c r="GQ5" s="64"/>
      <c r="GR5" s="65"/>
      <c r="GS5" s="62"/>
      <c r="GT5" s="63"/>
      <c r="GV5" s="39" t="b">
        <f>IF(L5="yes",K5)</f>
        <v>0</v>
      </c>
      <c r="GW5" s="10" t="b">
        <f>IF(P5="yes",O5)</f>
        <v>0</v>
      </c>
      <c r="GX5" s="10" t="b">
        <f>IF(T5="yes",S5)</f>
        <v>0</v>
      </c>
      <c r="GY5" s="10" t="b">
        <f>IF(X5="yes",W5)</f>
        <v>0</v>
      </c>
      <c r="GZ5" s="10" t="b">
        <f>IF(AB5="yes",AA5)</f>
        <v>0</v>
      </c>
      <c r="HA5" s="10" t="b">
        <f>IF(AF5="yes",AE5)</f>
        <v>0</v>
      </c>
      <c r="HB5" s="10" t="b">
        <f>IF(AJ5="yes",AI5)</f>
        <v>0</v>
      </c>
      <c r="HC5" s="10" t="b">
        <f>IF(AN5="yes",AM5)</f>
        <v>0</v>
      </c>
      <c r="HD5" s="10" t="b">
        <f>IF(AR5="yes",AQ5)</f>
        <v>0</v>
      </c>
      <c r="HE5" s="10" t="b">
        <f>IF(AV5="yes",AU5)</f>
        <v>0</v>
      </c>
      <c r="HF5" s="10" t="b">
        <f>IF(AZ5="yes",AY5)</f>
        <v>0</v>
      </c>
      <c r="HG5" s="10" t="b">
        <f>IF(BD5="yes",BC5)</f>
        <v>0</v>
      </c>
      <c r="HH5" s="10" t="b">
        <f>IF(BH5="yes",BG5)</f>
        <v>0</v>
      </c>
      <c r="HI5" s="10" t="b">
        <f>IF(BL5="yes",BK5)</f>
        <v>0</v>
      </c>
      <c r="HJ5" s="10" t="b">
        <f>IF(BP5="yes",BO5)</f>
        <v>0</v>
      </c>
      <c r="HK5" s="10" t="b">
        <f>IF(BT5="yes",BS5)</f>
        <v>0</v>
      </c>
      <c r="HL5" s="10" t="b">
        <f>IF(BX5="yes",BW5)</f>
        <v>0</v>
      </c>
      <c r="HM5" s="10" t="b">
        <f>IF(CB5="yes",CA5)</f>
        <v>0</v>
      </c>
      <c r="HN5" s="10" t="b">
        <f>IF(CF5="yes",CE5)</f>
        <v>0</v>
      </c>
      <c r="HO5" s="10" t="b">
        <f>IF(CJ5="yes",CI5)</f>
        <v>0</v>
      </c>
      <c r="HP5" s="10" t="b">
        <f>IF(CN5="yes",CM5)</f>
        <v>0</v>
      </c>
      <c r="HQ5" s="10" t="b">
        <f>IF(CR5="yes",CQ5)</f>
        <v>0</v>
      </c>
      <c r="HR5" s="10" t="b">
        <f>IF(CV5="yes",CU5)</f>
        <v>0</v>
      </c>
      <c r="HS5" s="10" t="b">
        <f>IF(CZ5="yes",CY5)</f>
        <v>0</v>
      </c>
      <c r="HT5" s="10" t="b">
        <f>IF(DD5="yes",DC5)</f>
        <v>0</v>
      </c>
      <c r="HU5" s="10" t="b">
        <f>IF(DH5="yes",DG5)</f>
        <v>0</v>
      </c>
      <c r="HV5" s="10" t="b">
        <f>IF(DL5="yes",DK5)</f>
        <v>0</v>
      </c>
      <c r="HW5" s="10" t="b">
        <f>IF(DP5="yes",DO5)</f>
        <v>0</v>
      </c>
      <c r="HX5" s="10" t="b">
        <f>IF(DT5="yes",DS5)</f>
        <v>0</v>
      </c>
      <c r="HY5" s="10" t="b">
        <f>IF(DX5="yes",DW5)</f>
        <v>0</v>
      </c>
      <c r="HZ5" s="10" t="b">
        <f>IF(EB5="yes",EA5)</f>
        <v>0</v>
      </c>
      <c r="IA5" s="10" t="b">
        <f>IF(EF5="yes",EE5)</f>
        <v>0</v>
      </c>
      <c r="IB5" s="10" t="b">
        <f>IF(EJ5="yes",EI5)</f>
        <v>0</v>
      </c>
      <c r="IC5" s="10" t="b">
        <f>IF(EN5="yes",EM5)</f>
        <v>0</v>
      </c>
      <c r="ID5" s="10" t="b">
        <f>IF(ER5="yes",EQ5)</f>
        <v>0</v>
      </c>
      <c r="IE5" s="10" t="b">
        <f>IF(EV5="yes",EU5)</f>
        <v>0</v>
      </c>
      <c r="IF5" s="10" t="b">
        <f>IF(EZ5="yes",EY5)</f>
        <v>0</v>
      </c>
      <c r="IG5" s="10" t="b">
        <f>IF(FD5="yes",FC5)</f>
        <v>0</v>
      </c>
      <c r="IH5" s="10" t="b">
        <f>IF(FH5="yes",FG5)</f>
        <v>0</v>
      </c>
      <c r="II5" s="10" t="b">
        <f>IF(FL5="yes",FK5)</f>
        <v>0</v>
      </c>
      <c r="IJ5" s="10" t="b">
        <f>IF(FP5="yes",FO5)</f>
        <v>0</v>
      </c>
      <c r="IK5" s="10" t="b">
        <f>IF(FT5="yes",FS5)</f>
        <v>0</v>
      </c>
      <c r="IL5" s="10" t="b">
        <f>IF(FX5="yes",FW5)</f>
        <v>0</v>
      </c>
      <c r="IM5" s="10" t="b">
        <f>IF(GB5="yes",GA5)</f>
        <v>0</v>
      </c>
      <c r="IN5" s="10" t="b">
        <f>IF(GF5="yes",GE5)</f>
        <v>0</v>
      </c>
      <c r="IO5" s="10" t="b">
        <f>IF(GJ5="yes",GI5)</f>
        <v>0</v>
      </c>
      <c r="IP5" s="10" t="b">
        <f>IF(GN5="yes",GM5)</f>
        <v>0</v>
      </c>
      <c r="IQ5" s="19" t="b">
        <f>IF(GR5="yes",GQ5)</f>
        <v>0</v>
      </c>
    </row>
    <row r="6" spans="1:251" x14ac:dyDescent="0.2">
      <c r="A6" s="9" t="s">
        <v>410</v>
      </c>
      <c r="B6" s="11" t="str">
        <f>B5</f>
        <v>kg/kWh</v>
      </c>
      <c r="C6" s="11">
        <f>C5</f>
        <v>2015</v>
      </c>
      <c r="D6" s="50">
        <f t="shared" ref="D6:D10" si="0">IF(H6&lt;&gt;0,AVERAGE(GV6:IQ6),-999)</f>
        <v>0.35893999999999998</v>
      </c>
      <c r="E6" s="50">
        <f t="shared" ref="E6:E10" si="1">IF(H6&lt;&gt;0,MEDIAN(GV6:IQ6),-999)</f>
        <v>0.41</v>
      </c>
      <c r="F6" s="50">
        <f t="shared" ref="F6:F10" si="2">IF(H6&lt;&gt;0,MIN(GV6:IQ6),-999)</f>
        <v>0.17369999999999999</v>
      </c>
      <c r="G6" s="50">
        <f t="shared" ref="G6:G10" si="3">IF(H6&lt;&gt;0,MAX(GV6:IQ6),-999)</f>
        <v>0.41099999999999998</v>
      </c>
      <c r="H6" s="18">
        <f t="shared" ref="H6:H10" si="4">COUNT(GV6:IQ6)</f>
        <v>5</v>
      </c>
      <c r="I6" s="16" t="e">
        <f>IF(H6&lt;&gt;0,PERCENTILE(GV6:IQ6,#REF!),-999)</f>
        <v>#REF!</v>
      </c>
      <c r="J6" s="17" t="e">
        <f>IF(H6&lt;&gt;0,PERCENTILE(GV6:IQ6,#REF!),-999)</f>
        <v>#REF!</v>
      </c>
      <c r="K6" s="50">
        <v>0.39</v>
      </c>
      <c r="L6" s="16" t="s">
        <v>8</v>
      </c>
      <c r="M6" s="62">
        <v>2014</v>
      </c>
      <c r="N6" s="63"/>
      <c r="O6" s="50">
        <v>0.41</v>
      </c>
      <c r="P6" s="16" t="s">
        <v>8</v>
      </c>
      <c r="Q6" s="62">
        <v>2014</v>
      </c>
      <c r="R6" s="63"/>
      <c r="S6" s="50">
        <v>0.41</v>
      </c>
      <c r="T6" s="16" t="s">
        <v>8</v>
      </c>
      <c r="U6" s="62">
        <v>2018</v>
      </c>
      <c r="V6" s="63"/>
      <c r="W6" s="64">
        <v>0.17369999999999999</v>
      </c>
      <c r="X6" s="65" t="s">
        <v>8</v>
      </c>
      <c r="Y6" s="62">
        <v>2020</v>
      </c>
      <c r="Z6" s="63"/>
      <c r="AA6" s="64">
        <v>0.41099999999999998</v>
      </c>
      <c r="AB6" s="65" t="s">
        <v>8</v>
      </c>
      <c r="AC6" s="62">
        <v>2019</v>
      </c>
      <c r="AD6" s="63"/>
      <c r="AE6" s="64"/>
      <c r="AF6" s="65"/>
      <c r="AG6" s="62"/>
      <c r="AH6" s="63"/>
      <c r="AI6" s="64"/>
      <c r="AJ6" s="65"/>
      <c r="AK6" s="62"/>
      <c r="AL6" s="63"/>
      <c r="AM6" s="64"/>
      <c r="AN6" s="65"/>
      <c r="AO6" s="62"/>
      <c r="AP6" s="63"/>
      <c r="AQ6" s="64"/>
      <c r="AR6" s="65"/>
      <c r="AS6" s="62"/>
      <c r="AT6" s="63"/>
      <c r="AU6" s="64"/>
      <c r="AV6" s="65"/>
      <c r="AW6" s="62"/>
      <c r="AX6" s="63"/>
      <c r="AY6" s="64"/>
      <c r="AZ6" s="65"/>
      <c r="BA6" s="62"/>
      <c r="BB6" s="63"/>
      <c r="BC6" s="64"/>
      <c r="BD6" s="65"/>
      <c r="BE6" s="62"/>
      <c r="BF6" s="63"/>
      <c r="BG6" s="64"/>
      <c r="BH6" s="65"/>
      <c r="BI6" s="62"/>
      <c r="BJ6" s="63"/>
      <c r="BK6" s="65"/>
      <c r="BL6" s="65"/>
      <c r="BM6" s="65"/>
      <c r="BN6" s="63"/>
      <c r="BO6" s="65"/>
      <c r="BP6" s="65"/>
      <c r="BQ6" s="65"/>
      <c r="BR6" s="63"/>
      <c r="BS6" s="65"/>
      <c r="BT6" s="65"/>
      <c r="BU6" s="65"/>
      <c r="BV6" s="63"/>
      <c r="BW6" s="64"/>
      <c r="BX6" s="65"/>
      <c r="BY6" s="62"/>
      <c r="BZ6" s="63"/>
      <c r="CA6" s="64"/>
      <c r="CB6" s="65"/>
      <c r="CC6" s="62"/>
      <c r="CD6" s="63"/>
      <c r="CE6" s="64"/>
      <c r="CF6" s="65"/>
      <c r="CG6" s="62"/>
      <c r="CH6" s="63"/>
      <c r="CI6" s="64"/>
      <c r="CJ6" s="65"/>
      <c r="CK6" s="62"/>
      <c r="CL6" s="63"/>
      <c r="CM6" s="65"/>
      <c r="CN6" s="65"/>
      <c r="CO6" s="65"/>
      <c r="CP6" s="63"/>
      <c r="CQ6" s="64"/>
      <c r="CR6" s="65"/>
      <c r="CS6" s="62"/>
      <c r="CT6" s="63"/>
      <c r="CU6" s="64"/>
      <c r="CV6" s="65"/>
      <c r="CW6" s="62"/>
      <c r="CX6" s="63"/>
      <c r="CY6" s="64"/>
      <c r="CZ6" s="65"/>
      <c r="DA6" s="62"/>
      <c r="DB6" s="63"/>
      <c r="DC6" s="64"/>
      <c r="DD6" s="65"/>
      <c r="DE6" s="62"/>
      <c r="DF6" s="63"/>
      <c r="DG6" s="64"/>
      <c r="DH6" s="65"/>
      <c r="DI6" s="62"/>
      <c r="DJ6" s="63"/>
      <c r="DK6" s="64"/>
      <c r="DL6" s="65"/>
      <c r="DM6" s="62"/>
      <c r="DN6" s="63"/>
      <c r="DO6" s="64"/>
      <c r="DP6" s="65"/>
      <c r="DQ6" s="62"/>
      <c r="DR6" s="63"/>
      <c r="DS6" s="64"/>
      <c r="DT6" s="65"/>
      <c r="DU6" s="62"/>
      <c r="DV6" s="63"/>
      <c r="DW6" s="64"/>
      <c r="DX6" s="65"/>
      <c r="DY6" s="62"/>
      <c r="DZ6" s="63"/>
      <c r="EA6" s="64"/>
      <c r="EB6" s="65"/>
      <c r="EC6" s="62"/>
      <c r="ED6" s="63"/>
      <c r="EE6" s="64"/>
      <c r="EF6" s="65"/>
      <c r="EG6" s="62"/>
      <c r="EH6" s="63"/>
      <c r="EI6" s="64"/>
      <c r="EJ6" s="65"/>
      <c r="EK6" s="62"/>
      <c r="EL6" s="63"/>
      <c r="EM6" s="64"/>
      <c r="EN6" s="65"/>
      <c r="EO6" s="62"/>
      <c r="EP6" s="65"/>
      <c r="EQ6" s="64"/>
      <c r="ER6" s="65"/>
      <c r="ES6" s="62"/>
      <c r="ET6" s="63"/>
      <c r="EU6" s="64"/>
      <c r="EV6" s="65"/>
      <c r="EW6" s="62"/>
      <c r="EX6" s="63"/>
      <c r="EY6" s="64"/>
      <c r="EZ6" s="65"/>
      <c r="FA6" s="62"/>
      <c r="FB6" s="63"/>
      <c r="FC6" s="64"/>
      <c r="FD6" s="65"/>
      <c r="FE6" s="62"/>
      <c r="FF6" s="63"/>
      <c r="FG6" s="64"/>
      <c r="FH6" s="65"/>
      <c r="FI6" s="62"/>
      <c r="FJ6" s="63"/>
      <c r="FK6" s="64"/>
      <c r="FL6" s="65"/>
      <c r="FM6" s="62"/>
      <c r="FN6" s="63"/>
      <c r="FO6" s="64"/>
      <c r="FP6" s="65"/>
      <c r="FQ6" s="62"/>
      <c r="FR6" s="63"/>
      <c r="FS6" s="64"/>
      <c r="FT6" s="65"/>
      <c r="FU6" s="62"/>
      <c r="FV6" s="63"/>
      <c r="FW6" s="64"/>
      <c r="FX6" s="65"/>
      <c r="FY6" s="62"/>
      <c r="FZ6" s="63"/>
      <c r="GA6" s="64"/>
      <c r="GB6" s="65"/>
      <c r="GC6" s="62"/>
      <c r="GD6" s="63"/>
      <c r="GE6" s="64"/>
      <c r="GF6" s="65"/>
      <c r="GG6" s="62"/>
      <c r="GH6" s="63"/>
      <c r="GI6" s="64"/>
      <c r="GJ6" s="65"/>
      <c r="GK6" s="62"/>
      <c r="GL6" s="63"/>
      <c r="GM6" s="64"/>
      <c r="GN6" s="65"/>
      <c r="GO6" s="62"/>
      <c r="GP6" s="63"/>
      <c r="GQ6" s="64"/>
      <c r="GR6" s="65"/>
      <c r="GS6" s="62"/>
      <c r="GT6" s="63"/>
      <c r="GV6" s="39">
        <f t="shared" ref="GV6:GV10" si="5">IF(L6="yes",K6)</f>
        <v>0.39</v>
      </c>
      <c r="GW6" s="10">
        <f t="shared" ref="GW6:GW10" si="6">IF(P6="yes",O6)</f>
        <v>0.41</v>
      </c>
      <c r="GX6" s="10">
        <f t="shared" ref="GX6:GX10" si="7">IF(T6="yes",S6)</f>
        <v>0.41</v>
      </c>
      <c r="GY6" s="10">
        <f t="shared" ref="GY6:GY10" si="8">IF(X6="yes",W6)</f>
        <v>0.17369999999999999</v>
      </c>
      <c r="GZ6" s="10">
        <f t="shared" ref="GZ6:GZ10" si="9">IF(AB6="yes",AA6)</f>
        <v>0.41099999999999998</v>
      </c>
      <c r="HA6" s="10" t="b">
        <f t="shared" ref="HA6:HA10" si="10">IF(AF6="yes",AE6)</f>
        <v>0</v>
      </c>
      <c r="HB6" s="10" t="b">
        <f t="shared" ref="HB6:HB10" si="11">IF(AJ6="yes",AI6)</f>
        <v>0</v>
      </c>
      <c r="HC6" s="10" t="b">
        <f t="shared" ref="HC6:HC10" si="12">IF(AN6="yes",AM6)</f>
        <v>0</v>
      </c>
      <c r="HD6" s="10" t="b">
        <f t="shared" ref="HD6:HD10" si="13">IF(AR6="yes",AQ6)</f>
        <v>0</v>
      </c>
      <c r="HE6" s="10" t="b">
        <f t="shared" ref="HE6:HE10" si="14">IF(AV6="yes",AU6)</f>
        <v>0</v>
      </c>
      <c r="HF6" s="10" t="b">
        <f t="shared" ref="HF6:HF10" si="15">IF(AZ6="yes",AY6)</f>
        <v>0</v>
      </c>
      <c r="HG6" s="10" t="b">
        <f t="shared" ref="HG6:HG10" si="16">IF(BD6="yes",BC6)</f>
        <v>0</v>
      </c>
      <c r="HH6" s="10" t="b">
        <f t="shared" ref="HH6:HH10" si="17">IF(BH6="yes",BG6)</f>
        <v>0</v>
      </c>
      <c r="HI6" s="10" t="b">
        <f t="shared" ref="HI6:HI10" si="18">IF(BL6="yes",BK6)</f>
        <v>0</v>
      </c>
      <c r="HJ6" s="10" t="b">
        <f t="shared" ref="HJ6:HJ10" si="19">IF(BP6="yes",BO6)</f>
        <v>0</v>
      </c>
      <c r="HK6" s="10" t="b">
        <f t="shared" ref="HK6:HK10" si="20">IF(BT6="yes",BS6)</f>
        <v>0</v>
      </c>
      <c r="HL6" s="10" t="b">
        <f t="shared" ref="HL6:HL10" si="21">IF(BX6="yes",BW6)</f>
        <v>0</v>
      </c>
      <c r="HM6" s="10" t="b">
        <f t="shared" ref="HM6:HM10" si="22">IF(CB6="yes",CA6)</f>
        <v>0</v>
      </c>
      <c r="HN6" s="10" t="b">
        <f t="shared" ref="HN6:HN10" si="23">IF(CF6="yes",CE6)</f>
        <v>0</v>
      </c>
      <c r="HO6" s="10" t="b">
        <f t="shared" ref="HO6:HO10" si="24">IF(CJ6="yes",CI6)</f>
        <v>0</v>
      </c>
      <c r="HP6" s="10" t="b">
        <f t="shared" ref="HP6:HP10" si="25">IF(CN6="yes",CM6)</f>
        <v>0</v>
      </c>
      <c r="HQ6" s="10" t="b">
        <f t="shared" ref="HQ6:HQ10" si="26">IF(CR6="yes",CQ6)</f>
        <v>0</v>
      </c>
      <c r="HR6" s="10" t="b">
        <f t="shared" ref="HR6:HR10" si="27">IF(CV6="yes",CU6)</f>
        <v>0</v>
      </c>
      <c r="HS6" s="10" t="b">
        <f t="shared" ref="HS6:HS10" si="28">IF(CZ6="yes",CY6)</f>
        <v>0</v>
      </c>
      <c r="HT6" s="10" t="b">
        <f t="shared" ref="HT6:HT10" si="29">IF(DD6="yes",DC6)</f>
        <v>0</v>
      </c>
      <c r="HU6" s="10" t="b">
        <f t="shared" ref="HU6:HU10" si="30">IF(DH6="yes",DG6)</f>
        <v>0</v>
      </c>
      <c r="HV6" s="10" t="b">
        <f t="shared" ref="HV6:HV10" si="31">IF(DL6="yes",DK6)</f>
        <v>0</v>
      </c>
      <c r="HW6" s="10" t="b">
        <f t="shared" ref="HW6:HW10" si="32">IF(DP6="yes",DO6)</f>
        <v>0</v>
      </c>
      <c r="HX6" s="10" t="b">
        <f t="shared" ref="HX6:HX10" si="33">IF(DT6="yes",DS6)</f>
        <v>0</v>
      </c>
      <c r="HY6" s="10" t="b">
        <f t="shared" ref="HY6:HY10" si="34">IF(DX6="yes",DW6)</f>
        <v>0</v>
      </c>
      <c r="HZ6" s="10" t="b">
        <f t="shared" ref="HZ6:HZ10" si="35">IF(EB6="yes",EA6)</f>
        <v>0</v>
      </c>
      <c r="IA6" s="10" t="b">
        <f t="shared" ref="IA6:IA10" si="36">IF(EF6="yes",EE6)</f>
        <v>0</v>
      </c>
      <c r="IB6" s="10" t="b">
        <f t="shared" ref="IB6:IB10" si="37">IF(EJ6="yes",EI6)</f>
        <v>0</v>
      </c>
      <c r="IC6" s="10" t="b">
        <f t="shared" ref="IC6:IC10" si="38">IF(EN6="yes",EM6)</f>
        <v>0</v>
      </c>
      <c r="ID6" s="10" t="b">
        <f t="shared" ref="ID6:ID10" si="39">IF(ER6="yes",EQ6)</f>
        <v>0</v>
      </c>
      <c r="IE6" s="10" t="b">
        <f t="shared" ref="IE6:IE10" si="40">IF(EV6="yes",EU6)</f>
        <v>0</v>
      </c>
      <c r="IF6" s="10" t="b">
        <f t="shared" ref="IF6:IF10" si="41">IF(EZ6="yes",EY6)</f>
        <v>0</v>
      </c>
      <c r="IG6" s="10" t="b">
        <f t="shared" ref="IG6:IG10" si="42">IF(FD6="yes",FC6)</f>
        <v>0</v>
      </c>
      <c r="IH6" s="10" t="b">
        <f t="shared" ref="IH6:IH10" si="43">IF(FH6="yes",FG6)</f>
        <v>0</v>
      </c>
      <c r="II6" s="10" t="b">
        <f t="shared" ref="II6:II10" si="44">IF(FL6="yes",FK6)</f>
        <v>0</v>
      </c>
      <c r="IJ6" s="10" t="b">
        <f t="shared" ref="IJ6:IJ10" si="45">IF(FP6="yes",FO6)</f>
        <v>0</v>
      </c>
      <c r="IK6" s="10" t="b">
        <f t="shared" ref="IK6:IK10" si="46">IF(FT6="yes",FS6)</f>
        <v>0</v>
      </c>
      <c r="IL6" s="10" t="b">
        <f t="shared" ref="IL6:IL10" si="47">IF(FX6="yes",FW6)</f>
        <v>0</v>
      </c>
      <c r="IM6" s="10" t="b">
        <f t="shared" ref="IM6:IM10" si="48">IF(GB6="yes",GA6)</f>
        <v>0</v>
      </c>
      <c r="IN6" s="10" t="b">
        <f t="shared" ref="IN6:IN10" si="49">IF(GF6="yes",GE6)</f>
        <v>0</v>
      </c>
      <c r="IO6" s="10" t="b">
        <f t="shared" ref="IO6:IO10" si="50">IF(GJ6="yes",GI6)</f>
        <v>0</v>
      </c>
      <c r="IP6" s="10" t="b">
        <f t="shared" ref="IP6:IP10" si="51">IF(GN6="yes",GM6)</f>
        <v>0</v>
      </c>
      <c r="IQ6" s="19" t="b">
        <f t="shared" ref="IQ6:IQ10" si="52">IF(GR6="yes",GQ6)</f>
        <v>0</v>
      </c>
    </row>
    <row r="7" spans="1:251" x14ac:dyDescent="0.2">
      <c r="A7" s="9" t="s">
        <v>411</v>
      </c>
      <c r="B7" s="11" t="str">
        <f t="shared" ref="B7:B10" si="53">B6</f>
        <v>kg/kWh</v>
      </c>
      <c r="C7" s="11">
        <f t="shared" ref="C7:C10" si="54">C6</f>
        <v>2015</v>
      </c>
      <c r="D7" s="50">
        <f t="shared" si="0"/>
        <v>-999</v>
      </c>
      <c r="E7" s="50">
        <f t="shared" si="1"/>
        <v>-999</v>
      </c>
      <c r="F7" s="50">
        <f t="shared" si="2"/>
        <v>-999</v>
      </c>
      <c r="G7" s="50">
        <f t="shared" si="3"/>
        <v>-999</v>
      </c>
      <c r="H7" s="18">
        <f t="shared" si="4"/>
        <v>0</v>
      </c>
      <c r="I7" s="16">
        <f>IF(H7&lt;&gt;0,PERCENTILE(GV7:IQ7,#REF!),-999)</f>
        <v>-999</v>
      </c>
      <c r="J7" s="17">
        <f>IF(H7&lt;&gt;0,PERCENTILE(GV7:IQ7,#REF!),-999)</f>
        <v>-999</v>
      </c>
      <c r="K7" s="64"/>
      <c r="L7" s="65"/>
      <c r="M7" s="62"/>
      <c r="N7" s="63"/>
      <c r="O7" s="64"/>
      <c r="P7" s="65"/>
      <c r="Q7" s="62"/>
      <c r="R7" s="63"/>
      <c r="S7" s="64"/>
      <c r="T7" s="65"/>
      <c r="U7" s="62"/>
      <c r="V7" s="63"/>
      <c r="W7" s="64"/>
      <c r="X7" s="65"/>
      <c r="Y7" s="62"/>
      <c r="Z7" s="63"/>
      <c r="AA7" s="64"/>
      <c r="AB7" s="65"/>
      <c r="AC7" s="62"/>
      <c r="AD7" s="63"/>
      <c r="AE7" s="64"/>
      <c r="AF7" s="65"/>
      <c r="AG7" s="62"/>
      <c r="AH7" s="63"/>
      <c r="AI7" s="64"/>
      <c r="AJ7" s="65"/>
      <c r="AK7" s="62"/>
      <c r="AL7" s="63"/>
      <c r="AM7" s="64"/>
      <c r="AN7" s="65"/>
      <c r="AO7" s="62"/>
      <c r="AP7" s="63"/>
      <c r="AQ7" s="64"/>
      <c r="AR7" s="65"/>
      <c r="AS7" s="62"/>
      <c r="AT7" s="63"/>
      <c r="AU7" s="64"/>
      <c r="AV7" s="65"/>
      <c r="AW7" s="62"/>
      <c r="AX7" s="63"/>
      <c r="AY7" s="64"/>
      <c r="AZ7" s="65"/>
      <c r="BA7" s="62"/>
      <c r="BB7" s="63"/>
      <c r="BC7" s="64"/>
      <c r="BD7" s="65"/>
      <c r="BE7" s="62"/>
      <c r="BF7" s="63"/>
      <c r="BG7" s="64"/>
      <c r="BH7" s="65"/>
      <c r="BI7" s="62"/>
      <c r="BJ7" s="63"/>
      <c r="BK7" s="65"/>
      <c r="BL7" s="65"/>
      <c r="BM7" s="65"/>
      <c r="BN7" s="63"/>
      <c r="BO7" s="65"/>
      <c r="BP7" s="65"/>
      <c r="BQ7" s="65"/>
      <c r="BR7" s="63"/>
      <c r="BS7" s="65"/>
      <c r="BT7" s="65"/>
      <c r="BU7" s="65"/>
      <c r="BV7" s="63"/>
      <c r="BW7" s="64"/>
      <c r="BX7" s="65"/>
      <c r="BY7" s="62"/>
      <c r="BZ7" s="63"/>
      <c r="CA7" s="64"/>
      <c r="CB7" s="65"/>
      <c r="CC7" s="62"/>
      <c r="CD7" s="63"/>
      <c r="CE7" s="64"/>
      <c r="CF7" s="65"/>
      <c r="CG7" s="62"/>
      <c r="CH7" s="63"/>
      <c r="CI7" s="64"/>
      <c r="CJ7" s="65"/>
      <c r="CK7" s="62"/>
      <c r="CL7" s="63"/>
      <c r="CM7" s="65"/>
      <c r="CN7" s="65"/>
      <c r="CO7" s="65"/>
      <c r="CP7" s="63"/>
      <c r="CQ7" s="64"/>
      <c r="CR7" s="65"/>
      <c r="CS7" s="62"/>
      <c r="CT7" s="63"/>
      <c r="CU7" s="64"/>
      <c r="CV7" s="65"/>
      <c r="CW7" s="62"/>
      <c r="CX7" s="63"/>
      <c r="CY7" s="64"/>
      <c r="CZ7" s="65"/>
      <c r="DA7" s="62"/>
      <c r="DB7" s="63"/>
      <c r="DC7" s="64"/>
      <c r="DD7" s="65"/>
      <c r="DE7" s="62"/>
      <c r="DF7" s="63"/>
      <c r="DG7" s="64"/>
      <c r="DH7" s="65"/>
      <c r="DI7" s="62"/>
      <c r="DJ7" s="63"/>
      <c r="DK7" s="64"/>
      <c r="DL7" s="65"/>
      <c r="DM7" s="62"/>
      <c r="DN7" s="63"/>
      <c r="DO7" s="64"/>
      <c r="DP7" s="65"/>
      <c r="DQ7" s="62"/>
      <c r="DR7" s="63"/>
      <c r="DS7" s="64"/>
      <c r="DT7" s="65"/>
      <c r="DU7" s="62"/>
      <c r="DV7" s="63"/>
      <c r="DW7" s="64"/>
      <c r="DX7" s="65"/>
      <c r="DY7" s="62"/>
      <c r="DZ7" s="63"/>
      <c r="EA7" s="64"/>
      <c r="EB7" s="65"/>
      <c r="EC7" s="62"/>
      <c r="ED7" s="63"/>
      <c r="EE7" s="64"/>
      <c r="EF7" s="65"/>
      <c r="EG7" s="62"/>
      <c r="EH7" s="63"/>
      <c r="EI7" s="64"/>
      <c r="EJ7" s="65"/>
      <c r="EK7" s="62"/>
      <c r="EL7" s="63"/>
      <c r="EM7" s="64"/>
      <c r="EN7" s="65"/>
      <c r="EO7" s="62"/>
      <c r="EP7" s="65"/>
      <c r="EQ7" s="64"/>
      <c r="ER7" s="65"/>
      <c r="ES7" s="62"/>
      <c r="ET7" s="63"/>
      <c r="EU7" s="64"/>
      <c r="EV7" s="65"/>
      <c r="EW7" s="62"/>
      <c r="EX7" s="63"/>
      <c r="EY7" s="64"/>
      <c r="EZ7" s="65"/>
      <c r="FA7" s="62"/>
      <c r="FB7" s="63"/>
      <c r="FC7" s="64"/>
      <c r="FD7" s="65"/>
      <c r="FE7" s="62"/>
      <c r="FF7" s="63"/>
      <c r="FG7" s="64"/>
      <c r="FH7" s="65"/>
      <c r="FI7" s="62"/>
      <c r="FJ7" s="63"/>
      <c r="FK7" s="64"/>
      <c r="FL7" s="65"/>
      <c r="FM7" s="62"/>
      <c r="FN7" s="63"/>
      <c r="FO7" s="64"/>
      <c r="FP7" s="65"/>
      <c r="FQ7" s="62"/>
      <c r="FR7" s="63"/>
      <c r="FS7" s="64"/>
      <c r="FT7" s="65"/>
      <c r="FU7" s="62"/>
      <c r="FV7" s="63"/>
      <c r="FW7" s="64"/>
      <c r="FX7" s="65"/>
      <c r="FY7" s="62"/>
      <c r="FZ7" s="63"/>
      <c r="GA7" s="64"/>
      <c r="GB7" s="65"/>
      <c r="GC7" s="62"/>
      <c r="GD7" s="63"/>
      <c r="GE7" s="64"/>
      <c r="GF7" s="65"/>
      <c r="GG7" s="62"/>
      <c r="GH7" s="63"/>
      <c r="GI7" s="64"/>
      <c r="GJ7" s="65"/>
      <c r="GK7" s="62"/>
      <c r="GL7" s="63"/>
      <c r="GM7" s="64"/>
      <c r="GN7" s="65"/>
      <c r="GO7" s="62"/>
      <c r="GP7" s="63"/>
      <c r="GQ7" s="64"/>
      <c r="GR7" s="65"/>
      <c r="GS7" s="62"/>
      <c r="GT7" s="63"/>
      <c r="GV7" s="39" t="b">
        <f t="shared" si="5"/>
        <v>0</v>
      </c>
      <c r="GW7" s="10" t="b">
        <f t="shared" si="6"/>
        <v>0</v>
      </c>
      <c r="GX7" s="10" t="b">
        <f t="shared" si="7"/>
        <v>0</v>
      </c>
      <c r="GY7" s="10" t="b">
        <f t="shared" si="8"/>
        <v>0</v>
      </c>
      <c r="GZ7" s="10" t="b">
        <f t="shared" si="9"/>
        <v>0</v>
      </c>
      <c r="HA7" s="10" t="b">
        <f t="shared" si="10"/>
        <v>0</v>
      </c>
      <c r="HB7" s="10" t="b">
        <f t="shared" si="11"/>
        <v>0</v>
      </c>
      <c r="HC7" s="10" t="b">
        <f t="shared" si="12"/>
        <v>0</v>
      </c>
      <c r="HD7" s="10" t="b">
        <f t="shared" si="13"/>
        <v>0</v>
      </c>
      <c r="HE7" s="10" t="b">
        <f t="shared" si="14"/>
        <v>0</v>
      </c>
      <c r="HF7" s="10" t="b">
        <f t="shared" si="15"/>
        <v>0</v>
      </c>
      <c r="HG7" s="10" t="b">
        <f t="shared" si="16"/>
        <v>0</v>
      </c>
      <c r="HH7" s="10" t="b">
        <f t="shared" si="17"/>
        <v>0</v>
      </c>
      <c r="HI7" s="10" t="b">
        <f t="shared" si="18"/>
        <v>0</v>
      </c>
      <c r="HJ7" s="10" t="b">
        <f t="shared" si="19"/>
        <v>0</v>
      </c>
      <c r="HK7" s="10" t="b">
        <f t="shared" si="20"/>
        <v>0</v>
      </c>
      <c r="HL7" s="10" t="b">
        <f t="shared" si="21"/>
        <v>0</v>
      </c>
      <c r="HM7" s="10" t="b">
        <f t="shared" si="22"/>
        <v>0</v>
      </c>
      <c r="HN7" s="10" t="b">
        <f t="shared" si="23"/>
        <v>0</v>
      </c>
      <c r="HO7" s="10" t="b">
        <f t="shared" si="24"/>
        <v>0</v>
      </c>
      <c r="HP7" s="10" t="b">
        <f t="shared" si="25"/>
        <v>0</v>
      </c>
      <c r="HQ7" s="10" t="b">
        <f t="shared" si="26"/>
        <v>0</v>
      </c>
      <c r="HR7" s="10" t="b">
        <f t="shared" si="27"/>
        <v>0</v>
      </c>
      <c r="HS7" s="10" t="b">
        <f t="shared" si="28"/>
        <v>0</v>
      </c>
      <c r="HT7" s="10" t="b">
        <f t="shared" si="29"/>
        <v>0</v>
      </c>
      <c r="HU7" s="10" t="b">
        <f t="shared" si="30"/>
        <v>0</v>
      </c>
      <c r="HV7" s="10" t="b">
        <f t="shared" si="31"/>
        <v>0</v>
      </c>
      <c r="HW7" s="10" t="b">
        <f t="shared" si="32"/>
        <v>0</v>
      </c>
      <c r="HX7" s="10" t="b">
        <f t="shared" si="33"/>
        <v>0</v>
      </c>
      <c r="HY7" s="10" t="b">
        <f t="shared" si="34"/>
        <v>0</v>
      </c>
      <c r="HZ7" s="10" t="b">
        <f t="shared" si="35"/>
        <v>0</v>
      </c>
      <c r="IA7" s="10" t="b">
        <f t="shared" si="36"/>
        <v>0</v>
      </c>
      <c r="IB7" s="10" t="b">
        <f t="shared" si="37"/>
        <v>0</v>
      </c>
      <c r="IC7" s="10" t="b">
        <f t="shared" si="38"/>
        <v>0</v>
      </c>
      <c r="ID7" s="10" t="b">
        <f t="shared" si="39"/>
        <v>0</v>
      </c>
      <c r="IE7" s="10" t="b">
        <f t="shared" si="40"/>
        <v>0</v>
      </c>
      <c r="IF7" s="10" t="b">
        <f t="shared" si="41"/>
        <v>0</v>
      </c>
      <c r="IG7" s="10" t="b">
        <f t="shared" si="42"/>
        <v>0</v>
      </c>
      <c r="IH7" s="10" t="b">
        <f t="shared" si="43"/>
        <v>0</v>
      </c>
      <c r="II7" s="10" t="b">
        <f t="shared" si="44"/>
        <v>0</v>
      </c>
      <c r="IJ7" s="10" t="b">
        <f t="shared" si="45"/>
        <v>0</v>
      </c>
      <c r="IK7" s="10" t="b">
        <f t="shared" si="46"/>
        <v>0</v>
      </c>
      <c r="IL7" s="10" t="b">
        <f t="shared" si="47"/>
        <v>0</v>
      </c>
      <c r="IM7" s="10" t="b">
        <f t="shared" si="48"/>
        <v>0</v>
      </c>
      <c r="IN7" s="10" t="b">
        <f t="shared" si="49"/>
        <v>0</v>
      </c>
      <c r="IO7" s="10" t="b">
        <f t="shared" si="50"/>
        <v>0</v>
      </c>
      <c r="IP7" s="10" t="b">
        <f t="shared" si="51"/>
        <v>0</v>
      </c>
      <c r="IQ7" s="19" t="b">
        <f t="shared" si="52"/>
        <v>0</v>
      </c>
    </row>
    <row r="8" spans="1:251" x14ac:dyDescent="0.2">
      <c r="A8" s="9" t="s">
        <v>97</v>
      </c>
      <c r="B8" s="11" t="str">
        <f t="shared" si="53"/>
        <v>kg/kWh</v>
      </c>
      <c r="C8" s="11">
        <f t="shared" si="54"/>
        <v>2015</v>
      </c>
      <c r="D8" s="50">
        <f t="shared" si="0"/>
        <v>-999</v>
      </c>
      <c r="E8" s="50">
        <f t="shared" si="1"/>
        <v>-999</v>
      </c>
      <c r="F8" s="50">
        <f t="shared" si="2"/>
        <v>-999</v>
      </c>
      <c r="G8" s="50">
        <f t="shared" si="3"/>
        <v>-999</v>
      </c>
      <c r="H8" s="18">
        <f t="shared" si="4"/>
        <v>0</v>
      </c>
      <c r="I8" s="16">
        <f>IF(H8&lt;&gt;0,PERCENTILE(GV8:IQ8,#REF!),-999)</f>
        <v>-999</v>
      </c>
      <c r="J8" s="17">
        <f>IF(H8&lt;&gt;0,PERCENTILE(GV8:IQ8,#REF!),-999)</f>
        <v>-999</v>
      </c>
      <c r="K8" s="64"/>
      <c r="L8" s="65"/>
      <c r="M8" s="62"/>
      <c r="N8" s="63"/>
      <c r="O8" s="64"/>
      <c r="P8" s="65"/>
      <c r="Q8" s="62"/>
      <c r="R8" s="63"/>
      <c r="S8" s="64"/>
      <c r="T8" s="65"/>
      <c r="U8" s="62"/>
      <c r="V8" s="63"/>
      <c r="W8" s="64"/>
      <c r="X8" s="65"/>
      <c r="Y8" s="62"/>
      <c r="Z8" s="63"/>
      <c r="AA8" s="64"/>
      <c r="AB8" s="65"/>
      <c r="AC8" s="62"/>
      <c r="AD8" s="63"/>
      <c r="AE8" s="64"/>
      <c r="AF8" s="65"/>
      <c r="AG8" s="62"/>
      <c r="AH8" s="63"/>
      <c r="AI8" s="64"/>
      <c r="AJ8" s="65"/>
      <c r="AK8" s="62"/>
      <c r="AL8" s="63"/>
      <c r="AM8" s="64"/>
      <c r="AN8" s="65"/>
      <c r="AO8" s="62"/>
      <c r="AP8" s="63"/>
      <c r="AQ8" s="64"/>
      <c r="AR8" s="65"/>
      <c r="AS8" s="62"/>
      <c r="AT8" s="63"/>
      <c r="AU8" s="64"/>
      <c r="AV8" s="65"/>
      <c r="AW8" s="62"/>
      <c r="AX8" s="63"/>
      <c r="AY8" s="64"/>
      <c r="AZ8" s="65"/>
      <c r="BA8" s="62"/>
      <c r="BB8" s="63"/>
      <c r="BC8" s="64"/>
      <c r="BD8" s="65"/>
      <c r="BE8" s="62"/>
      <c r="BF8" s="63"/>
      <c r="BG8" s="64"/>
      <c r="BH8" s="65"/>
      <c r="BI8" s="62"/>
      <c r="BJ8" s="63"/>
      <c r="BK8" s="64"/>
      <c r="BL8" s="65"/>
      <c r="BM8" s="62"/>
      <c r="BN8" s="63"/>
      <c r="BO8" s="64"/>
      <c r="BP8" s="65"/>
      <c r="BQ8" s="62"/>
      <c r="BR8" s="63"/>
      <c r="BS8" s="64"/>
      <c r="BT8" s="65"/>
      <c r="BU8" s="62"/>
      <c r="BV8" s="63"/>
      <c r="BW8" s="64"/>
      <c r="BX8" s="65"/>
      <c r="BY8" s="62"/>
      <c r="BZ8" s="63"/>
      <c r="CA8" s="64"/>
      <c r="CB8" s="65"/>
      <c r="CC8" s="62"/>
      <c r="CD8" s="63"/>
      <c r="CE8" s="64"/>
      <c r="CF8" s="65"/>
      <c r="CG8" s="62"/>
      <c r="CH8" s="63"/>
      <c r="CI8" s="64"/>
      <c r="CJ8" s="65"/>
      <c r="CK8" s="62"/>
      <c r="CL8" s="63"/>
      <c r="CM8" s="64"/>
      <c r="CN8" s="65"/>
      <c r="CO8" s="62"/>
      <c r="CP8" s="63"/>
      <c r="CQ8" s="64"/>
      <c r="CR8" s="65"/>
      <c r="CS8" s="62"/>
      <c r="CT8" s="63"/>
      <c r="CU8" s="64"/>
      <c r="CV8" s="65"/>
      <c r="CW8" s="62"/>
      <c r="CX8" s="63"/>
      <c r="CY8" s="64"/>
      <c r="CZ8" s="65"/>
      <c r="DA8" s="62"/>
      <c r="DB8" s="63"/>
      <c r="DC8" s="64"/>
      <c r="DD8" s="65"/>
      <c r="DE8" s="62"/>
      <c r="DF8" s="63"/>
      <c r="DG8" s="64"/>
      <c r="DH8" s="65"/>
      <c r="DI8" s="62"/>
      <c r="DJ8" s="63"/>
      <c r="DK8" s="64"/>
      <c r="DL8" s="65"/>
      <c r="DM8" s="62"/>
      <c r="DN8" s="63"/>
      <c r="DO8" s="64"/>
      <c r="DP8" s="65"/>
      <c r="DQ8" s="62"/>
      <c r="DR8" s="63"/>
      <c r="DS8" s="64"/>
      <c r="DT8" s="65"/>
      <c r="DU8" s="62"/>
      <c r="DV8" s="63"/>
      <c r="DW8" s="64"/>
      <c r="DX8" s="65"/>
      <c r="DY8" s="62"/>
      <c r="DZ8" s="63"/>
      <c r="EA8" s="64"/>
      <c r="EB8" s="65"/>
      <c r="EC8" s="62"/>
      <c r="ED8" s="63"/>
      <c r="EE8" s="64"/>
      <c r="EF8" s="65"/>
      <c r="EG8" s="62"/>
      <c r="EH8" s="63"/>
      <c r="EI8" s="64"/>
      <c r="EJ8" s="65"/>
      <c r="EK8" s="62"/>
      <c r="EL8" s="63"/>
      <c r="EM8" s="64"/>
      <c r="EN8" s="65"/>
      <c r="EO8" s="62"/>
      <c r="EP8" s="63"/>
      <c r="EQ8" s="64"/>
      <c r="ER8" s="65"/>
      <c r="ES8" s="62"/>
      <c r="ET8" s="63"/>
      <c r="EU8" s="64"/>
      <c r="EV8" s="65"/>
      <c r="EW8" s="62"/>
      <c r="EX8" s="63"/>
      <c r="EY8" s="64"/>
      <c r="EZ8" s="65"/>
      <c r="FA8" s="62"/>
      <c r="FB8" s="63"/>
      <c r="FC8" s="64"/>
      <c r="FD8" s="65"/>
      <c r="FE8" s="62"/>
      <c r="FF8" s="63"/>
      <c r="FG8" s="64"/>
      <c r="FH8" s="65"/>
      <c r="FI8" s="62"/>
      <c r="FJ8" s="63"/>
      <c r="FK8" s="64"/>
      <c r="FL8" s="65"/>
      <c r="FM8" s="62"/>
      <c r="FN8" s="63"/>
      <c r="FO8" s="64"/>
      <c r="FP8" s="65"/>
      <c r="FQ8" s="62"/>
      <c r="FR8" s="63"/>
      <c r="FS8" s="64"/>
      <c r="FT8" s="65"/>
      <c r="FU8" s="62"/>
      <c r="FV8" s="63"/>
      <c r="FW8" s="64"/>
      <c r="FX8" s="65"/>
      <c r="FY8" s="62"/>
      <c r="FZ8" s="63"/>
      <c r="GA8" s="64"/>
      <c r="GB8" s="65"/>
      <c r="GC8" s="62"/>
      <c r="GD8" s="63"/>
      <c r="GE8" s="64"/>
      <c r="GF8" s="65"/>
      <c r="GG8" s="62"/>
      <c r="GH8" s="63"/>
      <c r="GI8" s="64"/>
      <c r="GJ8" s="65"/>
      <c r="GK8" s="62"/>
      <c r="GL8" s="63"/>
      <c r="GM8" s="64"/>
      <c r="GN8" s="65"/>
      <c r="GO8" s="62"/>
      <c r="GP8" s="63"/>
      <c r="GQ8" s="64"/>
      <c r="GR8" s="65"/>
      <c r="GS8" s="62"/>
      <c r="GT8" s="63"/>
      <c r="GV8" s="39" t="b">
        <f t="shared" si="5"/>
        <v>0</v>
      </c>
      <c r="GW8" s="10" t="b">
        <f t="shared" si="6"/>
        <v>0</v>
      </c>
      <c r="GX8" s="10" t="b">
        <f t="shared" si="7"/>
        <v>0</v>
      </c>
      <c r="GY8" s="10" t="b">
        <f t="shared" si="8"/>
        <v>0</v>
      </c>
      <c r="GZ8" s="10" t="b">
        <f t="shared" si="9"/>
        <v>0</v>
      </c>
      <c r="HA8" s="10" t="b">
        <f t="shared" si="10"/>
        <v>0</v>
      </c>
      <c r="HB8" s="10" t="b">
        <f t="shared" si="11"/>
        <v>0</v>
      </c>
      <c r="HC8" s="10" t="b">
        <f t="shared" si="12"/>
        <v>0</v>
      </c>
      <c r="HD8" s="10" t="b">
        <f t="shared" si="13"/>
        <v>0</v>
      </c>
      <c r="HE8" s="10" t="b">
        <f t="shared" si="14"/>
        <v>0</v>
      </c>
      <c r="HF8" s="10" t="b">
        <f t="shared" si="15"/>
        <v>0</v>
      </c>
      <c r="HG8" s="10" t="b">
        <f t="shared" si="16"/>
        <v>0</v>
      </c>
      <c r="HH8" s="10" t="b">
        <f t="shared" si="17"/>
        <v>0</v>
      </c>
      <c r="HI8" s="10" t="b">
        <f t="shared" si="18"/>
        <v>0</v>
      </c>
      <c r="HJ8" s="10" t="b">
        <f t="shared" si="19"/>
        <v>0</v>
      </c>
      <c r="HK8" s="10" t="b">
        <f t="shared" si="20"/>
        <v>0</v>
      </c>
      <c r="HL8" s="10" t="b">
        <f t="shared" si="21"/>
        <v>0</v>
      </c>
      <c r="HM8" s="10" t="b">
        <f t="shared" si="22"/>
        <v>0</v>
      </c>
      <c r="HN8" s="10" t="b">
        <f t="shared" si="23"/>
        <v>0</v>
      </c>
      <c r="HO8" s="10" t="b">
        <f t="shared" si="24"/>
        <v>0</v>
      </c>
      <c r="HP8" s="10" t="b">
        <f t="shared" si="25"/>
        <v>0</v>
      </c>
      <c r="HQ8" s="10" t="b">
        <f t="shared" si="26"/>
        <v>0</v>
      </c>
      <c r="HR8" s="10" t="b">
        <f t="shared" si="27"/>
        <v>0</v>
      </c>
      <c r="HS8" s="10" t="b">
        <f t="shared" si="28"/>
        <v>0</v>
      </c>
      <c r="HT8" s="10" t="b">
        <f t="shared" si="29"/>
        <v>0</v>
      </c>
      <c r="HU8" s="10" t="b">
        <f t="shared" si="30"/>
        <v>0</v>
      </c>
      <c r="HV8" s="10" t="b">
        <f t="shared" si="31"/>
        <v>0</v>
      </c>
      <c r="HW8" s="10" t="b">
        <f t="shared" si="32"/>
        <v>0</v>
      </c>
      <c r="HX8" s="10" t="b">
        <f t="shared" si="33"/>
        <v>0</v>
      </c>
      <c r="HY8" s="10" t="b">
        <f t="shared" si="34"/>
        <v>0</v>
      </c>
      <c r="HZ8" s="10" t="b">
        <f t="shared" si="35"/>
        <v>0</v>
      </c>
      <c r="IA8" s="10" t="b">
        <f t="shared" si="36"/>
        <v>0</v>
      </c>
      <c r="IB8" s="10" t="b">
        <f t="shared" si="37"/>
        <v>0</v>
      </c>
      <c r="IC8" s="10" t="b">
        <f t="shared" si="38"/>
        <v>0</v>
      </c>
      <c r="ID8" s="10" t="b">
        <f t="shared" si="39"/>
        <v>0</v>
      </c>
      <c r="IE8" s="10" t="b">
        <f t="shared" si="40"/>
        <v>0</v>
      </c>
      <c r="IF8" s="10" t="b">
        <f t="shared" si="41"/>
        <v>0</v>
      </c>
      <c r="IG8" s="10" t="b">
        <f t="shared" si="42"/>
        <v>0</v>
      </c>
      <c r="IH8" s="10" t="b">
        <f t="shared" si="43"/>
        <v>0</v>
      </c>
      <c r="II8" s="10" t="b">
        <f t="shared" si="44"/>
        <v>0</v>
      </c>
      <c r="IJ8" s="10" t="b">
        <f t="shared" si="45"/>
        <v>0</v>
      </c>
      <c r="IK8" s="10" t="b">
        <f t="shared" si="46"/>
        <v>0</v>
      </c>
      <c r="IL8" s="10" t="b">
        <f t="shared" si="47"/>
        <v>0</v>
      </c>
      <c r="IM8" s="10" t="b">
        <f t="shared" si="48"/>
        <v>0</v>
      </c>
      <c r="IN8" s="10" t="b">
        <f t="shared" si="49"/>
        <v>0</v>
      </c>
      <c r="IO8" s="10" t="b">
        <f t="shared" si="50"/>
        <v>0</v>
      </c>
      <c r="IP8" s="10" t="b">
        <f t="shared" si="51"/>
        <v>0</v>
      </c>
      <c r="IQ8" s="19" t="b">
        <f t="shared" si="52"/>
        <v>0</v>
      </c>
    </row>
    <row r="9" spans="1:251" x14ac:dyDescent="0.2">
      <c r="A9" s="9" t="s">
        <v>502</v>
      </c>
      <c r="B9" s="11" t="str">
        <f t="shared" si="53"/>
        <v>kg/kWh</v>
      </c>
      <c r="C9" s="11">
        <f t="shared" si="54"/>
        <v>2015</v>
      </c>
      <c r="D9" s="50">
        <f t="shared" si="0"/>
        <v>-999</v>
      </c>
      <c r="E9" s="50">
        <f t="shared" si="1"/>
        <v>-999</v>
      </c>
      <c r="F9" s="50">
        <f t="shared" si="2"/>
        <v>-999</v>
      </c>
      <c r="G9" s="50">
        <f t="shared" si="3"/>
        <v>-999</v>
      </c>
      <c r="H9" s="18">
        <f t="shared" si="4"/>
        <v>0</v>
      </c>
      <c r="I9" s="16">
        <f>IF(H9&lt;&gt;0,PERCENTILE(GV9:IQ9,#REF!),-999)</f>
        <v>-999</v>
      </c>
      <c r="J9" s="17">
        <f>IF(H9&lt;&gt;0,PERCENTILE(GV9:IQ9,#REF!),-999)</f>
        <v>-999</v>
      </c>
      <c r="K9" s="64"/>
      <c r="L9" s="65"/>
      <c r="M9" s="62"/>
      <c r="N9" s="63"/>
      <c r="O9" s="64"/>
      <c r="P9" s="65"/>
      <c r="Q9" s="62"/>
      <c r="R9" s="63"/>
      <c r="S9" s="64"/>
      <c r="T9" s="65"/>
      <c r="U9" s="62"/>
      <c r="V9" s="63"/>
      <c r="W9" s="64"/>
      <c r="X9" s="65"/>
      <c r="Y9" s="62"/>
      <c r="Z9" s="63"/>
      <c r="AA9" s="64"/>
      <c r="AB9" s="65"/>
      <c r="AC9" s="62"/>
      <c r="AD9" s="63"/>
      <c r="AE9" s="64"/>
      <c r="AF9" s="65"/>
      <c r="AG9" s="62"/>
      <c r="AH9" s="63"/>
      <c r="AI9" s="64"/>
      <c r="AJ9" s="65"/>
      <c r="AK9" s="62"/>
      <c r="AL9" s="63"/>
      <c r="AM9" s="64"/>
      <c r="AN9" s="65"/>
      <c r="AO9" s="62"/>
      <c r="AP9" s="63"/>
      <c r="AQ9" s="64"/>
      <c r="AR9" s="65"/>
      <c r="AS9" s="62"/>
      <c r="AT9" s="63"/>
      <c r="AU9" s="64"/>
      <c r="AV9" s="65"/>
      <c r="AW9" s="62"/>
      <c r="AX9" s="63"/>
      <c r="AY9" s="64"/>
      <c r="AZ9" s="65"/>
      <c r="BA9" s="62"/>
      <c r="BB9" s="63"/>
      <c r="BC9" s="64"/>
      <c r="BD9" s="65"/>
      <c r="BE9" s="62"/>
      <c r="BF9" s="63"/>
      <c r="BG9" s="64"/>
      <c r="BH9" s="65"/>
      <c r="BI9" s="62"/>
      <c r="BJ9" s="63"/>
      <c r="BK9" s="64"/>
      <c r="BL9" s="65"/>
      <c r="BM9" s="62"/>
      <c r="BN9" s="63"/>
      <c r="BO9" s="64"/>
      <c r="BP9" s="65"/>
      <c r="BQ9" s="62"/>
      <c r="BR9" s="63"/>
      <c r="BS9" s="64"/>
      <c r="BT9" s="65"/>
      <c r="BU9" s="62"/>
      <c r="BV9" s="63"/>
      <c r="BW9" s="64"/>
      <c r="BX9" s="65"/>
      <c r="BY9" s="62"/>
      <c r="BZ9" s="63"/>
      <c r="CA9" s="64"/>
      <c r="CB9" s="65"/>
      <c r="CC9" s="62"/>
      <c r="CD9" s="63"/>
      <c r="CE9" s="64"/>
      <c r="CF9" s="65"/>
      <c r="CG9" s="62"/>
      <c r="CH9" s="63"/>
      <c r="CI9" s="64"/>
      <c r="CJ9" s="65"/>
      <c r="CK9" s="62"/>
      <c r="CL9" s="63"/>
      <c r="CM9" s="64"/>
      <c r="CN9" s="65"/>
      <c r="CO9" s="62"/>
      <c r="CP9" s="63"/>
      <c r="CQ9" s="64"/>
      <c r="CR9" s="65"/>
      <c r="CS9" s="62"/>
      <c r="CT9" s="63"/>
      <c r="CU9" s="64"/>
      <c r="CV9" s="65"/>
      <c r="CW9" s="62"/>
      <c r="CX9" s="63"/>
      <c r="CY9" s="64"/>
      <c r="CZ9" s="65"/>
      <c r="DA9" s="62"/>
      <c r="DB9" s="63"/>
      <c r="DC9" s="64"/>
      <c r="DD9" s="65"/>
      <c r="DE9" s="62"/>
      <c r="DF9" s="63"/>
      <c r="DG9" s="64"/>
      <c r="DH9" s="65"/>
      <c r="DI9" s="62"/>
      <c r="DJ9" s="63"/>
      <c r="DK9" s="64"/>
      <c r="DL9" s="65"/>
      <c r="DM9" s="62"/>
      <c r="DN9" s="63"/>
      <c r="DO9" s="64"/>
      <c r="DP9" s="65"/>
      <c r="DQ9" s="62"/>
      <c r="DR9" s="63"/>
      <c r="DS9" s="64"/>
      <c r="DT9" s="65"/>
      <c r="DU9" s="62"/>
      <c r="DV9" s="63"/>
      <c r="DW9" s="64"/>
      <c r="DX9" s="65"/>
      <c r="DY9" s="62"/>
      <c r="DZ9" s="63"/>
      <c r="EA9" s="64"/>
      <c r="EB9" s="65"/>
      <c r="EC9" s="62"/>
      <c r="ED9" s="63"/>
      <c r="EE9" s="64"/>
      <c r="EF9" s="65"/>
      <c r="EG9" s="62"/>
      <c r="EH9" s="63"/>
      <c r="EI9" s="64"/>
      <c r="EJ9" s="65"/>
      <c r="EK9" s="62"/>
      <c r="EL9" s="63"/>
      <c r="EM9" s="64"/>
      <c r="EN9" s="65"/>
      <c r="EO9" s="62"/>
      <c r="EP9" s="63"/>
      <c r="EQ9" s="64"/>
      <c r="ER9" s="65"/>
      <c r="ES9" s="62"/>
      <c r="ET9" s="63"/>
      <c r="EU9" s="64"/>
      <c r="EV9" s="65"/>
      <c r="EW9" s="62"/>
      <c r="EX9" s="63"/>
      <c r="EY9" s="64"/>
      <c r="EZ9" s="65"/>
      <c r="FA9" s="62"/>
      <c r="FB9" s="63"/>
      <c r="FC9" s="64"/>
      <c r="FD9" s="65"/>
      <c r="FE9" s="62"/>
      <c r="FF9" s="63"/>
      <c r="FG9" s="64"/>
      <c r="FH9" s="65"/>
      <c r="FI9" s="62"/>
      <c r="FJ9" s="63"/>
      <c r="FK9" s="64"/>
      <c r="FL9" s="65"/>
      <c r="FM9" s="62"/>
      <c r="FN9" s="63"/>
      <c r="FO9" s="64"/>
      <c r="FP9" s="65"/>
      <c r="FQ9" s="62"/>
      <c r="FR9" s="63"/>
      <c r="FS9" s="64"/>
      <c r="FT9" s="65"/>
      <c r="FU9" s="62"/>
      <c r="FV9" s="63"/>
      <c r="FW9" s="64"/>
      <c r="FX9" s="65"/>
      <c r="FY9" s="62"/>
      <c r="FZ9" s="63"/>
      <c r="GA9" s="64"/>
      <c r="GB9" s="65"/>
      <c r="GC9" s="62"/>
      <c r="GD9" s="63"/>
      <c r="GE9" s="64"/>
      <c r="GF9" s="65"/>
      <c r="GG9" s="62"/>
      <c r="GH9" s="63"/>
      <c r="GI9" s="64"/>
      <c r="GJ9" s="65"/>
      <c r="GK9" s="62"/>
      <c r="GL9" s="63"/>
      <c r="GM9" s="64"/>
      <c r="GN9" s="65"/>
      <c r="GO9" s="62"/>
      <c r="GP9" s="63"/>
      <c r="GQ9" s="64"/>
      <c r="GR9" s="65"/>
      <c r="GS9" s="62"/>
      <c r="GT9" s="63"/>
      <c r="GV9" s="39" t="b">
        <f t="shared" si="5"/>
        <v>0</v>
      </c>
      <c r="GW9" s="10" t="b">
        <f t="shared" si="6"/>
        <v>0</v>
      </c>
      <c r="GX9" s="10" t="b">
        <f t="shared" si="7"/>
        <v>0</v>
      </c>
      <c r="GY9" s="10" t="b">
        <f t="shared" si="8"/>
        <v>0</v>
      </c>
      <c r="GZ9" s="10" t="b">
        <f t="shared" si="9"/>
        <v>0</v>
      </c>
      <c r="HA9" s="10" t="b">
        <f t="shared" si="10"/>
        <v>0</v>
      </c>
      <c r="HB9" s="10" t="b">
        <f t="shared" si="11"/>
        <v>0</v>
      </c>
      <c r="HC9" s="10" t="b">
        <f t="shared" si="12"/>
        <v>0</v>
      </c>
      <c r="HD9" s="10" t="b">
        <f t="shared" si="13"/>
        <v>0</v>
      </c>
      <c r="HE9" s="10" t="b">
        <f t="shared" si="14"/>
        <v>0</v>
      </c>
      <c r="HF9" s="10" t="b">
        <f t="shared" si="15"/>
        <v>0</v>
      </c>
      <c r="HG9" s="10" t="b">
        <f t="shared" si="16"/>
        <v>0</v>
      </c>
      <c r="HH9" s="10" t="b">
        <f t="shared" si="17"/>
        <v>0</v>
      </c>
      <c r="HI9" s="10" t="b">
        <f t="shared" si="18"/>
        <v>0</v>
      </c>
      <c r="HJ9" s="10" t="b">
        <f t="shared" si="19"/>
        <v>0</v>
      </c>
      <c r="HK9" s="10" t="b">
        <f t="shared" si="20"/>
        <v>0</v>
      </c>
      <c r="HL9" s="10" t="b">
        <f t="shared" si="21"/>
        <v>0</v>
      </c>
      <c r="HM9" s="10" t="b">
        <f t="shared" si="22"/>
        <v>0</v>
      </c>
      <c r="HN9" s="10" t="b">
        <f t="shared" si="23"/>
        <v>0</v>
      </c>
      <c r="HO9" s="10" t="b">
        <f t="shared" si="24"/>
        <v>0</v>
      </c>
      <c r="HP9" s="10" t="b">
        <f t="shared" si="25"/>
        <v>0</v>
      </c>
      <c r="HQ9" s="10" t="b">
        <f t="shared" si="26"/>
        <v>0</v>
      </c>
      <c r="HR9" s="10" t="b">
        <f t="shared" si="27"/>
        <v>0</v>
      </c>
      <c r="HS9" s="10" t="b">
        <f t="shared" si="28"/>
        <v>0</v>
      </c>
      <c r="HT9" s="10" t="b">
        <f t="shared" si="29"/>
        <v>0</v>
      </c>
      <c r="HU9" s="10" t="b">
        <f t="shared" si="30"/>
        <v>0</v>
      </c>
      <c r="HV9" s="10" t="b">
        <f t="shared" si="31"/>
        <v>0</v>
      </c>
      <c r="HW9" s="10" t="b">
        <f t="shared" si="32"/>
        <v>0</v>
      </c>
      <c r="HX9" s="10" t="b">
        <f t="shared" si="33"/>
        <v>0</v>
      </c>
      <c r="HY9" s="10" t="b">
        <f t="shared" si="34"/>
        <v>0</v>
      </c>
      <c r="HZ9" s="10" t="b">
        <f t="shared" si="35"/>
        <v>0</v>
      </c>
      <c r="IA9" s="10" t="b">
        <f t="shared" si="36"/>
        <v>0</v>
      </c>
      <c r="IB9" s="10" t="b">
        <f t="shared" si="37"/>
        <v>0</v>
      </c>
      <c r="IC9" s="10" t="b">
        <f t="shared" si="38"/>
        <v>0</v>
      </c>
      <c r="ID9" s="10" t="b">
        <f t="shared" si="39"/>
        <v>0</v>
      </c>
      <c r="IE9" s="10" t="b">
        <f t="shared" si="40"/>
        <v>0</v>
      </c>
      <c r="IF9" s="10" t="b">
        <f t="shared" si="41"/>
        <v>0</v>
      </c>
      <c r="IG9" s="10" t="b">
        <f t="shared" si="42"/>
        <v>0</v>
      </c>
      <c r="IH9" s="10" t="b">
        <f t="shared" si="43"/>
        <v>0</v>
      </c>
      <c r="II9" s="10" t="b">
        <f t="shared" si="44"/>
        <v>0</v>
      </c>
      <c r="IJ9" s="10" t="b">
        <f t="shared" si="45"/>
        <v>0</v>
      </c>
      <c r="IK9" s="10" t="b">
        <f t="shared" si="46"/>
        <v>0</v>
      </c>
      <c r="IL9" s="10" t="b">
        <f t="shared" si="47"/>
        <v>0</v>
      </c>
      <c r="IM9" s="10" t="b">
        <f t="shared" si="48"/>
        <v>0</v>
      </c>
      <c r="IN9" s="10" t="b">
        <f t="shared" si="49"/>
        <v>0</v>
      </c>
      <c r="IO9" s="10" t="b">
        <f t="shared" si="50"/>
        <v>0</v>
      </c>
      <c r="IP9" s="10" t="b">
        <f t="shared" si="51"/>
        <v>0</v>
      </c>
      <c r="IQ9" s="19" t="b">
        <f t="shared" si="52"/>
        <v>0</v>
      </c>
    </row>
    <row r="10" spans="1:251" x14ac:dyDescent="0.2">
      <c r="A10" s="9" t="s">
        <v>412</v>
      </c>
      <c r="B10" s="11" t="str">
        <f t="shared" si="53"/>
        <v>kg/kWh</v>
      </c>
      <c r="C10" s="11">
        <f t="shared" si="54"/>
        <v>2015</v>
      </c>
      <c r="D10" s="50">
        <f t="shared" si="0"/>
        <v>-999</v>
      </c>
      <c r="E10" s="50">
        <f t="shared" si="1"/>
        <v>-999</v>
      </c>
      <c r="F10" s="50">
        <f t="shared" si="2"/>
        <v>-999</v>
      </c>
      <c r="G10" s="50">
        <f t="shared" si="3"/>
        <v>-999</v>
      </c>
      <c r="H10" s="18">
        <f t="shared" si="4"/>
        <v>0</v>
      </c>
      <c r="I10" s="16">
        <f>IF(H10&lt;&gt;0,PERCENTILE(GV10:IQ10,#REF!),-999)</f>
        <v>-999</v>
      </c>
      <c r="J10" s="17">
        <f>IF(H10&lt;&gt;0,PERCENTILE(GV10:IQ10,#REF!),-999)</f>
        <v>-999</v>
      </c>
      <c r="K10" s="64"/>
      <c r="L10" s="65"/>
      <c r="M10" s="62"/>
      <c r="N10" s="63"/>
      <c r="O10" s="64"/>
      <c r="P10" s="65"/>
      <c r="Q10" s="62"/>
      <c r="R10" s="63"/>
      <c r="S10" s="64"/>
      <c r="T10" s="65"/>
      <c r="U10" s="62"/>
      <c r="V10" s="63"/>
      <c r="W10" s="64"/>
      <c r="X10" s="65"/>
      <c r="Y10" s="62"/>
      <c r="Z10" s="63"/>
      <c r="AA10" s="64"/>
      <c r="AB10" s="65"/>
      <c r="AC10" s="62"/>
      <c r="AD10" s="63"/>
      <c r="AE10" s="64"/>
      <c r="AF10" s="65"/>
      <c r="AG10" s="62"/>
      <c r="AH10" s="63"/>
      <c r="AI10" s="64"/>
      <c r="AJ10" s="65"/>
      <c r="AK10" s="62"/>
      <c r="AL10" s="63"/>
      <c r="AM10" s="64"/>
      <c r="AN10" s="65"/>
      <c r="AO10" s="62"/>
      <c r="AP10" s="63"/>
      <c r="AQ10" s="64"/>
      <c r="AR10" s="65"/>
      <c r="AS10" s="62"/>
      <c r="AT10" s="63"/>
      <c r="AU10" s="64"/>
      <c r="AV10" s="65"/>
      <c r="AW10" s="62"/>
      <c r="AX10" s="63"/>
      <c r="AY10" s="64"/>
      <c r="AZ10" s="65"/>
      <c r="BA10" s="62"/>
      <c r="BB10" s="63"/>
      <c r="BC10" s="64"/>
      <c r="BD10" s="65"/>
      <c r="BE10" s="62"/>
      <c r="BF10" s="63"/>
      <c r="BG10" s="64"/>
      <c r="BH10" s="65"/>
      <c r="BI10" s="62"/>
      <c r="BJ10" s="63"/>
      <c r="BK10" s="64"/>
      <c r="BL10" s="65"/>
      <c r="BM10" s="62"/>
      <c r="BN10" s="63"/>
      <c r="BO10" s="64"/>
      <c r="BP10" s="65"/>
      <c r="BQ10" s="62"/>
      <c r="BR10" s="63"/>
      <c r="BS10" s="64"/>
      <c r="BT10" s="65"/>
      <c r="BU10" s="62"/>
      <c r="BV10" s="63"/>
      <c r="BW10" s="64"/>
      <c r="BX10" s="65"/>
      <c r="BY10" s="62"/>
      <c r="BZ10" s="63"/>
      <c r="CA10" s="64"/>
      <c r="CB10" s="65"/>
      <c r="CC10" s="62"/>
      <c r="CD10" s="63"/>
      <c r="CE10" s="64"/>
      <c r="CF10" s="65"/>
      <c r="CG10" s="62"/>
      <c r="CH10" s="63"/>
      <c r="CI10" s="64"/>
      <c r="CJ10" s="65"/>
      <c r="CK10" s="62"/>
      <c r="CL10" s="63"/>
      <c r="CM10" s="64"/>
      <c r="CN10" s="65"/>
      <c r="CO10" s="62"/>
      <c r="CP10" s="63"/>
      <c r="CQ10" s="64"/>
      <c r="CR10" s="65"/>
      <c r="CS10" s="62"/>
      <c r="CT10" s="63"/>
      <c r="CU10" s="64"/>
      <c r="CV10" s="65"/>
      <c r="CW10" s="62"/>
      <c r="CX10" s="63"/>
      <c r="CY10" s="64"/>
      <c r="CZ10" s="65"/>
      <c r="DA10" s="62"/>
      <c r="DB10" s="63"/>
      <c r="DC10" s="64"/>
      <c r="DD10" s="65"/>
      <c r="DE10" s="62"/>
      <c r="DF10" s="63"/>
      <c r="DG10" s="64"/>
      <c r="DH10" s="65"/>
      <c r="DI10" s="62"/>
      <c r="DJ10" s="63"/>
      <c r="DK10" s="64"/>
      <c r="DL10" s="65"/>
      <c r="DM10" s="62"/>
      <c r="DN10" s="63"/>
      <c r="DO10" s="64"/>
      <c r="DP10" s="65"/>
      <c r="DQ10" s="62"/>
      <c r="DR10" s="63"/>
      <c r="DS10" s="64"/>
      <c r="DT10" s="65"/>
      <c r="DU10" s="62"/>
      <c r="DV10" s="63"/>
      <c r="DW10" s="64"/>
      <c r="DX10" s="65"/>
      <c r="DY10" s="62"/>
      <c r="DZ10" s="63"/>
      <c r="EA10" s="64"/>
      <c r="EB10" s="65"/>
      <c r="EC10" s="62"/>
      <c r="ED10" s="63"/>
      <c r="EE10" s="64"/>
      <c r="EF10" s="65"/>
      <c r="EG10" s="62"/>
      <c r="EH10" s="63"/>
      <c r="EI10" s="64"/>
      <c r="EJ10" s="65"/>
      <c r="EK10" s="62"/>
      <c r="EL10" s="63"/>
      <c r="EM10" s="64"/>
      <c r="EN10" s="65"/>
      <c r="EO10" s="62"/>
      <c r="EP10" s="63"/>
      <c r="EQ10" s="64"/>
      <c r="ER10" s="65"/>
      <c r="ES10" s="62"/>
      <c r="ET10" s="63"/>
      <c r="EU10" s="64"/>
      <c r="EV10" s="65"/>
      <c r="EW10" s="62"/>
      <c r="EX10" s="63"/>
      <c r="EY10" s="64"/>
      <c r="EZ10" s="65"/>
      <c r="FA10" s="62"/>
      <c r="FB10" s="63"/>
      <c r="FC10" s="64"/>
      <c r="FD10" s="65"/>
      <c r="FE10" s="62"/>
      <c r="FF10" s="63"/>
      <c r="FG10" s="64"/>
      <c r="FH10" s="65"/>
      <c r="FI10" s="62"/>
      <c r="FJ10" s="63"/>
      <c r="FK10" s="64"/>
      <c r="FL10" s="65"/>
      <c r="FM10" s="62"/>
      <c r="FN10" s="63"/>
      <c r="FO10" s="64"/>
      <c r="FP10" s="65"/>
      <c r="FQ10" s="62"/>
      <c r="FR10" s="63"/>
      <c r="FS10" s="64"/>
      <c r="FT10" s="65"/>
      <c r="FU10" s="62"/>
      <c r="FV10" s="63"/>
      <c r="FW10" s="64"/>
      <c r="FX10" s="65"/>
      <c r="FY10" s="62"/>
      <c r="FZ10" s="63"/>
      <c r="GA10" s="64"/>
      <c r="GB10" s="65"/>
      <c r="GC10" s="62"/>
      <c r="GD10" s="63"/>
      <c r="GE10" s="64"/>
      <c r="GF10" s="65"/>
      <c r="GG10" s="62"/>
      <c r="GH10" s="63"/>
      <c r="GI10" s="64"/>
      <c r="GJ10" s="65"/>
      <c r="GK10" s="62"/>
      <c r="GL10" s="63"/>
      <c r="GM10" s="64"/>
      <c r="GN10" s="65"/>
      <c r="GO10" s="62"/>
      <c r="GP10" s="63"/>
      <c r="GQ10" s="64"/>
      <c r="GR10" s="65"/>
      <c r="GS10" s="62"/>
      <c r="GT10" s="63"/>
      <c r="GV10" s="39" t="b">
        <f t="shared" si="5"/>
        <v>0</v>
      </c>
      <c r="GW10" s="10" t="b">
        <f t="shared" si="6"/>
        <v>0</v>
      </c>
      <c r="GX10" s="10" t="b">
        <f t="shared" si="7"/>
        <v>0</v>
      </c>
      <c r="GY10" s="10" t="b">
        <f t="shared" si="8"/>
        <v>0</v>
      </c>
      <c r="GZ10" s="10" t="b">
        <f t="shared" si="9"/>
        <v>0</v>
      </c>
      <c r="HA10" s="10" t="b">
        <f t="shared" si="10"/>
        <v>0</v>
      </c>
      <c r="HB10" s="10" t="b">
        <f t="shared" si="11"/>
        <v>0</v>
      </c>
      <c r="HC10" s="10" t="b">
        <f t="shared" si="12"/>
        <v>0</v>
      </c>
      <c r="HD10" s="10" t="b">
        <f t="shared" si="13"/>
        <v>0</v>
      </c>
      <c r="HE10" s="10" t="b">
        <f t="shared" si="14"/>
        <v>0</v>
      </c>
      <c r="HF10" s="10" t="b">
        <f t="shared" si="15"/>
        <v>0</v>
      </c>
      <c r="HG10" s="10" t="b">
        <f t="shared" si="16"/>
        <v>0</v>
      </c>
      <c r="HH10" s="10" t="b">
        <f t="shared" si="17"/>
        <v>0</v>
      </c>
      <c r="HI10" s="10" t="b">
        <f t="shared" si="18"/>
        <v>0</v>
      </c>
      <c r="HJ10" s="10" t="b">
        <f t="shared" si="19"/>
        <v>0</v>
      </c>
      <c r="HK10" s="10" t="b">
        <f t="shared" si="20"/>
        <v>0</v>
      </c>
      <c r="HL10" s="10" t="b">
        <f t="shared" si="21"/>
        <v>0</v>
      </c>
      <c r="HM10" s="10" t="b">
        <f t="shared" si="22"/>
        <v>0</v>
      </c>
      <c r="HN10" s="10" t="b">
        <f t="shared" si="23"/>
        <v>0</v>
      </c>
      <c r="HO10" s="10" t="b">
        <f t="shared" si="24"/>
        <v>0</v>
      </c>
      <c r="HP10" s="10" t="b">
        <f t="shared" si="25"/>
        <v>0</v>
      </c>
      <c r="HQ10" s="10" t="b">
        <f t="shared" si="26"/>
        <v>0</v>
      </c>
      <c r="HR10" s="10" t="b">
        <f t="shared" si="27"/>
        <v>0</v>
      </c>
      <c r="HS10" s="10" t="b">
        <f t="shared" si="28"/>
        <v>0</v>
      </c>
      <c r="HT10" s="10" t="b">
        <f t="shared" si="29"/>
        <v>0</v>
      </c>
      <c r="HU10" s="10" t="b">
        <f t="shared" si="30"/>
        <v>0</v>
      </c>
      <c r="HV10" s="10" t="b">
        <f t="shared" si="31"/>
        <v>0</v>
      </c>
      <c r="HW10" s="10" t="b">
        <f t="shared" si="32"/>
        <v>0</v>
      </c>
      <c r="HX10" s="10" t="b">
        <f t="shared" si="33"/>
        <v>0</v>
      </c>
      <c r="HY10" s="10" t="b">
        <f t="shared" si="34"/>
        <v>0</v>
      </c>
      <c r="HZ10" s="10" t="b">
        <f t="shared" si="35"/>
        <v>0</v>
      </c>
      <c r="IA10" s="10" t="b">
        <f t="shared" si="36"/>
        <v>0</v>
      </c>
      <c r="IB10" s="10" t="b">
        <f t="shared" si="37"/>
        <v>0</v>
      </c>
      <c r="IC10" s="10" t="b">
        <f t="shared" si="38"/>
        <v>0</v>
      </c>
      <c r="ID10" s="10" t="b">
        <f t="shared" si="39"/>
        <v>0</v>
      </c>
      <c r="IE10" s="10" t="b">
        <f t="shared" si="40"/>
        <v>0</v>
      </c>
      <c r="IF10" s="10" t="b">
        <f t="shared" si="41"/>
        <v>0</v>
      </c>
      <c r="IG10" s="10" t="b">
        <f t="shared" si="42"/>
        <v>0</v>
      </c>
      <c r="IH10" s="10" t="b">
        <f t="shared" si="43"/>
        <v>0</v>
      </c>
      <c r="II10" s="10" t="b">
        <f t="shared" si="44"/>
        <v>0</v>
      </c>
      <c r="IJ10" s="10" t="b">
        <f t="shared" si="45"/>
        <v>0</v>
      </c>
      <c r="IK10" s="10" t="b">
        <f t="shared" si="46"/>
        <v>0</v>
      </c>
      <c r="IL10" s="10" t="b">
        <f t="shared" si="47"/>
        <v>0</v>
      </c>
      <c r="IM10" s="10" t="b">
        <f t="shared" si="48"/>
        <v>0</v>
      </c>
      <c r="IN10" s="10" t="b">
        <f t="shared" si="49"/>
        <v>0</v>
      </c>
      <c r="IO10" s="10" t="b">
        <f t="shared" si="50"/>
        <v>0</v>
      </c>
      <c r="IP10" s="10" t="b">
        <f t="shared" si="51"/>
        <v>0</v>
      </c>
      <c r="IQ10" s="19" t="b">
        <f t="shared" si="52"/>
        <v>0</v>
      </c>
    </row>
    <row r="11" spans="1:251" x14ac:dyDescent="0.2">
      <c r="A11" s="3"/>
      <c r="B11" s="4"/>
      <c r="C11" s="4"/>
      <c r="D11" s="52"/>
      <c r="E11" s="52"/>
      <c r="F11" s="52"/>
      <c r="G11" s="52"/>
      <c r="H11" s="58"/>
      <c r="I11" s="48"/>
      <c r="J11" s="59"/>
      <c r="K11" s="48"/>
      <c r="L11" s="48"/>
      <c r="M11" s="58"/>
      <c r="N11" s="59"/>
      <c r="O11" s="48"/>
      <c r="P11" s="48"/>
      <c r="Q11" s="58"/>
      <c r="R11" s="59"/>
      <c r="S11" s="48"/>
      <c r="T11" s="48"/>
      <c r="U11" s="58"/>
      <c r="V11" s="59"/>
      <c r="W11" s="48"/>
      <c r="X11" s="48"/>
      <c r="Y11" s="58"/>
      <c r="Z11" s="59"/>
      <c r="AA11" s="48"/>
      <c r="AB11" s="48"/>
      <c r="AC11" s="58"/>
      <c r="AD11" s="59"/>
      <c r="AE11" s="48"/>
      <c r="AF11" s="48"/>
      <c r="AG11" s="58"/>
      <c r="AH11" s="59"/>
      <c r="AI11" s="48"/>
      <c r="AJ11" s="48"/>
      <c r="AK11" s="48"/>
      <c r="AL11" s="59"/>
      <c r="AM11" s="48"/>
      <c r="AN11" s="48"/>
      <c r="AO11" s="48"/>
      <c r="AP11" s="59"/>
      <c r="AQ11" s="48"/>
      <c r="AR11" s="48"/>
      <c r="AS11" s="48"/>
      <c r="AT11" s="59"/>
      <c r="AU11" s="48"/>
      <c r="AV11" s="48"/>
      <c r="AW11" s="48"/>
      <c r="AX11" s="59"/>
      <c r="AY11" s="48"/>
      <c r="AZ11" s="48"/>
      <c r="BA11" s="48"/>
      <c r="BB11" s="59"/>
      <c r="BC11" s="48"/>
      <c r="BD11" s="48"/>
      <c r="BE11" s="48"/>
      <c r="BF11" s="59"/>
      <c r="BG11" s="48"/>
      <c r="BH11" s="48"/>
      <c r="BI11" s="48"/>
      <c r="BJ11" s="59"/>
      <c r="BK11" s="48"/>
      <c r="BL11" s="48"/>
      <c r="BM11" s="48"/>
      <c r="BN11" s="59"/>
      <c r="BO11" s="48"/>
      <c r="BP11" s="48"/>
      <c r="BQ11" s="48"/>
      <c r="BR11" s="59"/>
      <c r="BS11" s="48"/>
      <c r="BT11" s="48"/>
      <c r="BU11" s="48"/>
      <c r="BV11" s="59"/>
      <c r="BW11" s="48"/>
      <c r="BX11" s="48"/>
      <c r="BY11" s="48"/>
      <c r="BZ11" s="59"/>
      <c r="CA11" s="48"/>
      <c r="CB11" s="48"/>
      <c r="CC11" s="48"/>
      <c r="CD11" s="59"/>
      <c r="CE11" s="48"/>
      <c r="CF11" s="48"/>
      <c r="CG11" s="48"/>
      <c r="CH11" s="59"/>
      <c r="CI11" s="48"/>
      <c r="CJ11" s="48"/>
      <c r="CK11" s="48"/>
      <c r="CL11" s="59"/>
      <c r="CM11" s="48"/>
      <c r="CN11" s="48"/>
      <c r="CO11" s="48"/>
      <c r="CP11" s="59"/>
      <c r="CQ11" s="48"/>
      <c r="CR11" s="48"/>
      <c r="CS11" s="48"/>
      <c r="CT11" s="59"/>
      <c r="CU11" s="48"/>
      <c r="CV11" s="48"/>
      <c r="CW11" s="48"/>
      <c r="CX11" s="59"/>
      <c r="CY11" s="48"/>
      <c r="CZ11" s="48"/>
      <c r="DA11" s="48"/>
      <c r="DB11" s="59"/>
      <c r="DC11" s="48"/>
      <c r="DD11" s="48"/>
      <c r="DE11" s="48"/>
      <c r="DF11" s="59"/>
      <c r="DG11" s="48"/>
      <c r="DH11" s="48"/>
      <c r="DI11" s="48"/>
      <c r="DJ11" s="59"/>
      <c r="DK11" s="48"/>
      <c r="DL11" s="48"/>
      <c r="DM11" s="48"/>
      <c r="DN11" s="59"/>
      <c r="DO11" s="48"/>
      <c r="DP11" s="48"/>
      <c r="DQ11" s="48"/>
      <c r="DR11" s="59"/>
      <c r="DS11" s="48"/>
      <c r="DT11" s="48"/>
      <c r="DU11" s="48"/>
      <c r="DV11" s="59"/>
      <c r="DW11" s="48"/>
      <c r="DX11" s="48"/>
      <c r="DY11" s="48"/>
      <c r="DZ11" s="59"/>
      <c r="EA11" s="48"/>
      <c r="EB11" s="48"/>
      <c r="EC11" s="48"/>
      <c r="ED11" s="59"/>
      <c r="EE11" s="48"/>
      <c r="EF11" s="48"/>
      <c r="EG11" s="48"/>
      <c r="EH11" s="59"/>
      <c r="EI11" s="48"/>
      <c r="EJ11" s="48"/>
      <c r="EK11" s="48"/>
      <c r="EL11" s="59"/>
      <c r="EM11" s="48"/>
      <c r="EN11" s="48"/>
      <c r="EO11" s="48"/>
      <c r="EP11" s="59"/>
      <c r="EQ11" s="48"/>
      <c r="ER11" s="48"/>
      <c r="ES11" s="48"/>
      <c r="ET11" s="59"/>
      <c r="EU11" s="48"/>
      <c r="EV11" s="48"/>
      <c r="EW11" s="48"/>
      <c r="EX11" s="59"/>
      <c r="EY11" s="48"/>
      <c r="EZ11" s="48"/>
      <c r="FA11" s="48"/>
      <c r="FB11" s="59"/>
      <c r="FC11" s="48"/>
      <c r="FD11" s="48"/>
      <c r="FE11" s="48"/>
      <c r="FF11" s="59"/>
      <c r="FG11" s="48"/>
      <c r="FH11" s="48"/>
      <c r="FI11" s="48"/>
      <c r="FJ11" s="59"/>
      <c r="FK11" s="48"/>
      <c r="FL11" s="48"/>
      <c r="FM11" s="48"/>
      <c r="FN11" s="59"/>
      <c r="FO11" s="48"/>
      <c r="FP11" s="48"/>
      <c r="FQ11" s="48"/>
      <c r="FR11" s="59"/>
      <c r="FS11" s="48"/>
      <c r="FT11" s="48"/>
      <c r="FU11" s="48"/>
      <c r="FV11" s="59"/>
      <c r="FW11" s="48"/>
      <c r="FX11" s="48"/>
      <c r="FY11" s="48"/>
      <c r="FZ11" s="59"/>
      <c r="GA11" s="48"/>
      <c r="GB11" s="48"/>
      <c r="GC11" s="48"/>
      <c r="GD11" s="59"/>
      <c r="GE11" s="48"/>
      <c r="GF11" s="48"/>
      <c r="GG11" s="48"/>
      <c r="GH11" s="59"/>
      <c r="GI11" s="48"/>
      <c r="GJ11" s="48"/>
      <c r="GK11" s="48"/>
      <c r="GL11" s="59"/>
      <c r="GM11" s="48"/>
      <c r="GN11" s="48"/>
      <c r="GO11" s="48"/>
      <c r="GP11" s="59"/>
      <c r="GQ11" s="48"/>
      <c r="GR11" s="48"/>
      <c r="GS11" s="48"/>
      <c r="GT11" s="59"/>
    </row>
  </sheetData>
  <mergeCells count="50">
    <mergeCell ref="AA1:AD1"/>
    <mergeCell ref="D1:J1"/>
    <mergeCell ref="K1:N1"/>
    <mergeCell ref="O1:R1"/>
    <mergeCell ref="S1:V1"/>
    <mergeCell ref="W1:Z1"/>
    <mergeCell ref="BW1:BZ1"/>
    <mergeCell ref="AE1:AH1"/>
    <mergeCell ref="AI1:AL1"/>
    <mergeCell ref="AM1:AP1"/>
    <mergeCell ref="AQ1:AT1"/>
    <mergeCell ref="AU1:AX1"/>
    <mergeCell ref="AY1:BB1"/>
    <mergeCell ref="BC1:BF1"/>
    <mergeCell ref="BG1:BJ1"/>
    <mergeCell ref="BK1:BN1"/>
    <mergeCell ref="BO1:BR1"/>
    <mergeCell ref="BS1:BV1"/>
    <mergeCell ref="DS1:DV1"/>
    <mergeCell ref="CA1:CD1"/>
    <mergeCell ref="CE1:CH1"/>
    <mergeCell ref="CI1:CL1"/>
    <mergeCell ref="CM1:CP1"/>
    <mergeCell ref="CQ1:CT1"/>
    <mergeCell ref="CU1:CX1"/>
    <mergeCell ref="CY1:DB1"/>
    <mergeCell ref="DC1:DF1"/>
    <mergeCell ref="DG1:DJ1"/>
    <mergeCell ref="DK1:DN1"/>
    <mergeCell ref="DO1:DR1"/>
    <mergeCell ref="FO1:FR1"/>
    <mergeCell ref="DW1:DZ1"/>
    <mergeCell ref="EA1:ED1"/>
    <mergeCell ref="EE1:EH1"/>
    <mergeCell ref="EI1:EL1"/>
    <mergeCell ref="EM1:EP1"/>
    <mergeCell ref="EQ1:ET1"/>
    <mergeCell ref="EU1:EX1"/>
    <mergeCell ref="EY1:FB1"/>
    <mergeCell ref="FC1:FF1"/>
    <mergeCell ref="FG1:FJ1"/>
    <mergeCell ref="FK1:FN1"/>
    <mergeCell ref="GQ1:GT1"/>
    <mergeCell ref="GV1:IQ3"/>
    <mergeCell ref="FS1:FV1"/>
    <mergeCell ref="FW1:FZ1"/>
    <mergeCell ref="GA1:GD1"/>
    <mergeCell ref="GE1:GH1"/>
    <mergeCell ref="GI1:GL1"/>
    <mergeCell ref="GM1:GP1"/>
  </mergeCells>
  <phoneticPr fontId="8" type="noConversion"/>
  <conditionalFormatting sqref="AR5:AR10 AV5:AV10 AZ5:AZ10 BD5:BD10 BH5:BH10 BL5:BL10 BP5:BP10 BT5:BT10 BX5:BX10 CB5:CB10 CF5:CF10 CJ5:CJ10 CN5:CN10 CR5:CR10 CV5:CV10 CZ5:CZ10 DH5:DH10 DL5:DL10 DP5:DP10 DT5:DT10 DX5:DX10 EB5:EB10 EF5:EF10 EJ5:EJ10 EN5:EN10 ER5:ER10 EV5:EV10 EZ5:EZ10 GB5:GB10 GF5:GF10 GJ5:GJ10 GN5:GN10 GR5:GR10 DD5:DD10 FD5:FD10 FX5:FX10 FL5:FL10 FH5:FH10 FP5:FP10 FT5:FT10 AF5:AF8 AJ5:AJ8 AN5:AN8">
    <cfRule type="cellIs" dxfId="4594" priority="435" operator="equal">
      <formula>"no"</formula>
    </cfRule>
    <cfRule type="cellIs" dxfId="4593" priority="436" operator="equal">
      <formula>"yes"</formula>
    </cfRule>
  </conditionalFormatting>
  <conditionalFormatting sqref="AQ5:AQ10 AU5:AU10 AY5:AY10 BC5:BC10 BG5:BG10 BK5:BK10 BO5:BO10 BS5:BS10 BW5:BW10 CA5:CA10 CE5:CE10 CI5:CI10 CM5:CM10 CQ5:CQ10 CU5:CU10 CY5:CY10 DG5:DG10 DK5:DK10 DO5:DO10 DS5:DS10 DW5:DW10 EA5:EA10 EE5:EE10 EI5:EI10 EM5:EM10 EQ5:EQ10 EU5:EU10 EY5:EY10 GA5:GA10 GE5:GE10 GI5:GI10 GM5:GM10 GQ5:GQ10 DC5:DC10 FW5:FW10 FC5:FC10 FK5:FK10 FG5:FG10 FO5:FO10 FS5:FS10 AI5:AI8 AE5:AE8 AM5:AM8">
    <cfRule type="cellIs" dxfId="4592" priority="434" operator="greaterThan">
      <formula>0</formula>
    </cfRule>
  </conditionalFormatting>
  <conditionalFormatting sqref="A4:J4 IR4:XFD4 AQ4:CL4">
    <cfRule type="cellIs" dxfId="4591" priority="433" operator="equal">
      <formula>"Dummy"</formula>
    </cfRule>
  </conditionalFormatting>
  <conditionalFormatting sqref="GU4:HN4">
    <cfRule type="cellIs" dxfId="4590" priority="432" operator="equal">
      <formula>"Dummy"</formula>
    </cfRule>
  </conditionalFormatting>
  <conditionalFormatting sqref="HO4:IQ4">
    <cfRule type="cellIs" dxfId="4589" priority="431" operator="equal">
      <formula>"Dummy"</formula>
    </cfRule>
  </conditionalFormatting>
  <conditionalFormatting sqref="CM4:GT4">
    <cfRule type="cellIs" dxfId="4588" priority="427" operator="equal">
      <formula>"Dummy"</formula>
    </cfRule>
  </conditionalFormatting>
  <conditionalFormatting sqref="L5 L7:L8">
    <cfRule type="cellIs" dxfId="4587" priority="68" operator="equal">
      <formula>"no"</formula>
    </cfRule>
    <cfRule type="cellIs" dxfId="4586" priority="69" operator="equal">
      <formula>"yes"</formula>
    </cfRule>
  </conditionalFormatting>
  <conditionalFormatting sqref="K5 K7:K8">
    <cfRule type="cellIs" dxfId="4585" priority="67" operator="greaterThan">
      <formula>0</formula>
    </cfRule>
  </conditionalFormatting>
  <conditionalFormatting sqref="P5 P7:P8">
    <cfRule type="cellIs" dxfId="4584" priority="65" operator="equal">
      <formula>"no"</formula>
    </cfRule>
    <cfRule type="cellIs" dxfId="4583" priority="66" operator="equal">
      <formula>"yes"</formula>
    </cfRule>
  </conditionalFormatting>
  <conditionalFormatting sqref="O5 O7:O8">
    <cfRule type="cellIs" dxfId="4582" priority="64" operator="greaterThan">
      <formula>0</formula>
    </cfRule>
  </conditionalFormatting>
  <conditionalFormatting sqref="T5 T7:T8">
    <cfRule type="cellIs" dxfId="4581" priority="62" operator="equal">
      <formula>"no"</formula>
    </cfRule>
    <cfRule type="cellIs" dxfId="4580" priority="63" operator="equal">
      <formula>"yes"</formula>
    </cfRule>
  </conditionalFormatting>
  <conditionalFormatting sqref="S5 S7:S8">
    <cfRule type="cellIs" dxfId="4579" priority="61" operator="greaterThan">
      <formula>0</formula>
    </cfRule>
  </conditionalFormatting>
  <conditionalFormatting sqref="X5 X7:X8">
    <cfRule type="cellIs" dxfId="4578" priority="59" operator="equal">
      <formula>"no"</formula>
    </cfRule>
    <cfRule type="cellIs" dxfId="4577" priority="60" operator="equal">
      <formula>"yes"</formula>
    </cfRule>
  </conditionalFormatting>
  <conditionalFormatting sqref="W5 W7:W8">
    <cfRule type="cellIs" dxfId="4576" priority="58" operator="greaterThan">
      <formula>0</formula>
    </cfRule>
  </conditionalFormatting>
  <conditionalFormatting sqref="AB5 AB7:AB8">
    <cfRule type="cellIs" dxfId="4575" priority="56" operator="equal">
      <formula>"no"</formula>
    </cfRule>
    <cfRule type="cellIs" dxfId="4574" priority="57" operator="equal">
      <formula>"yes"</formula>
    </cfRule>
  </conditionalFormatting>
  <conditionalFormatting sqref="K4:AP4">
    <cfRule type="cellIs" dxfId="4573" priority="53" operator="equal">
      <formula>"Dummy"</formula>
    </cfRule>
  </conditionalFormatting>
  <conditionalFormatting sqref="AA5 AA7:AA8">
    <cfRule type="cellIs" dxfId="4572" priority="52" operator="greaterThan">
      <formula>0</formula>
    </cfRule>
  </conditionalFormatting>
  <conditionalFormatting sqref="X6">
    <cfRule type="cellIs" dxfId="4571" priority="48" operator="equal">
      <formula>"no"</formula>
    </cfRule>
    <cfRule type="cellIs" dxfId="4570" priority="49" operator="equal">
      <formula>"yes"</formula>
    </cfRule>
  </conditionalFormatting>
  <conditionalFormatting sqref="W6">
    <cfRule type="cellIs" dxfId="4569" priority="47" operator="greaterThan">
      <formula>0</formula>
    </cfRule>
  </conditionalFormatting>
  <conditionalFormatting sqref="L9:L10">
    <cfRule type="cellIs" dxfId="4568" priority="45" operator="equal">
      <formula>"no"</formula>
    </cfRule>
    <cfRule type="cellIs" dxfId="4567" priority="46" operator="equal">
      <formula>"yes"</formula>
    </cfRule>
  </conditionalFormatting>
  <conditionalFormatting sqref="K9:K10">
    <cfRule type="cellIs" dxfId="4566" priority="44" operator="greaterThan">
      <formula>0</formula>
    </cfRule>
  </conditionalFormatting>
  <conditionalFormatting sqref="P9:P10">
    <cfRule type="cellIs" dxfId="4565" priority="42" operator="equal">
      <formula>"no"</formula>
    </cfRule>
    <cfRule type="cellIs" dxfId="4564" priority="43" operator="equal">
      <formula>"yes"</formula>
    </cfRule>
  </conditionalFormatting>
  <conditionalFormatting sqref="O9:O10">
    <cfRule type="cellIs" dxfId="4563" priority="41" operator="greaterThan">
      <formula>0</formula>
    </cfRule>
  </conditionalFormatting>
  <conditionalFormatting sqref="T9:T10">
    <cfRule type="cellIs" dxfId="4562" priority="39" operator="equal">
      <formula>"no"</formula>
    </cfRule>
    <cfRule type="cellIs" dxfId="4561" priority="40" operator="equal">
      <formula>"yes"</formula>
    </cfRule>
  </conditionalFormatting>
  <conditionalFormatting sqref="S9:S10">
    <cfRule type="cellIs" dxfId="4560" priority="38" operator="greaterThan">
      <formula>0</formula>
    </cfRule>
  </conditionalFormatting>
  <conditionalFormatting sqref="X9:X10">
    <cfRule type="cellIs" dxfId="4559" priority="36" operator="equal">
      <formula>"no"</formula>
    </cfRule>
    <cfRule type="cellIs" dxfId="4558" priority="37" operator="equal">
      <formula>"yes"</formula>
    </cfRule>
  </conditionalFormatting>
  <conditionalFormatting sqref="W9:W10">
    <cfRule type="cellIs" dxfId="4557" priority="35" operator="greaterThan">
      <formula>0</formula>
    </cfRule>
  </conditionalFormatting>
  <conditionalFormatting sqref="AB9:AB10">
    <cfRule type="cellIs" dxfId="4556" priority="33" operator="equal">
      <formula>"no"</formula>
    </cfRule>
    <cfRule type="cellIs" dxfId="4555" priority="34" operator="equal">
      <formula>"yes"</formula>
    </cfRule>
  </conditionalFormatting>
  <conditionalFormatting sqref="AF9:AF10 AJ9:AJ10">
    <cfRule type="cellIs" dxfId="4554" priority="31" operator="equal">
      <formula>"no"</formula>
    </cfRule>
    <cfRule type="cellIs" dxfId="4553" priority="32" operator="equal">
      <formula>"yes"</formula>
    </cfRule>
  </conditionalFormatting>
  <conditionalFormatting sqref="AA9:AA10">
    <cfRule type="cellIs" dxfId="4552" priority="30" operator="greaterThan">
      <formula>0</formula>
    </cfRule>
  </conditionalFormatting>
  <conditionalFormatting sqref="AI9:AI10">
    <cfRule type="cellIs" dxfId="4551" priority="29" operator="greaterThan">
      <formula>0</formula>
    </cfRule>
  </conditionalFormatting>
  <conditionalFormatting sqref="AE9:AE10">
    <cfRule type="cellIs" dxfId="4550" priority="28" operator="greaterThan">
      <formula>0</formula>
    </cfRule>
  </conditionalFormatting>
  <conditionalFormatting sqref="L6">
    <cfRule type="cellIs" dxfId="4549" priority="26" operator="equal">
      <formula>"no"</formula>
    </cfRule>
    <cfRule type="cellIs" dxfId="4548" priority="27" operator="equal">
      <formula>"yes"</formula>
    </cfRule>
  </conditionalFormatting>
  <conditionalFormatting sqref="K6">
    <cfRule type="cellIs" dxfId="4547" priority="25" operator="greaterThan">
      <formula>0</formula>
    </cfRule>
  </conditionalFormatting>
  <conditionalFormatting sqref="P6">
    <cfRule type="cellIs" dxfId="4546" priority="23" operator="equal">
      <formula>"no"</formula>
    </cfRule>
    <cfRule type="cellIs" dxfId="4545" priority="24" operator="equal">
      <formula>"yes"</formula>
    </cfRule>
  </conditionalFormatting>
  <conditionalFormatting sqref="O6">
    <cfRule type="cellIs" dxfId="4544" priority="22" operator="greaterThan">
      <formula>0</formula>
    </cfRule>
  </conditionalFormatting>
  <conditionalFormatting sqref="T6">
    <cfRule type="cellIs" dxfId="4543" priority="20" operator="equal">
      <formula>"no"</formula>
    </cfRule>
    <cfRule type="cellIs" dxfId="4542" priority="21" operator="equal">
      <formula>"yes"</formula>
    </cfRule>
  </conditionalFormatting>
  <conditionalFormatting sqref="S6">
    <cfRule type="cellIs" dxfId="4541" priority="19" operator="greaterThan">
      <formula>0</formula>
    </cfRule>
  </conditionalFormatting>
  <conditionalFormatting sqref="AN9:AN10">
    <cfRule type="cellIs" dxfId="4540" priority="5" operator="equal">
      <formula>"no"</formula>
    </cfRule>
    <cfRule type="cellIs" dxfId="4539" priority="6" operator="equal">
      <formula>"yes"</formula>
    </cfRule>
  </conditionalFormatting>
  <conditionalFormatting sqref="AM9:AM10">
    <cfRule type="cellIs" dxfId="4538" priority="4" operator="greaterThan">
      <formula>0</formula>
    </cfRule>
  </conditionalFormatting>
  <conditionalFormatting sqref="AB6">
    <cfRule type="cellIs" dxfId="4537" priority="2" operator="equal">
      <formula>"no"</formula>
    </cfRule>
    <cfRule type="cellIs" dxfId="4536" priority="3" operator="equal">
      <formula>"yes"</formula>
    </cfRule>
  </conditionalFormatting>
  <conditionalFormatting sqref="AA6">
    <cfRule type="cellIs" dxfId="4535" priority="1" operator="greaterThan">
      <formula>0</formula>
    </cfRule>
  </conditionalFormatting>
  <pageMargins left="0.7" right="0.7" top="0.78740157499999996" bottom="0.78740157499999996" header="0.3" footer="0.3"/>
  <pageSetup paperSize="9" orientation="portrait"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0B759-40FB-48D3-8013-9CAF47865569}">
  <sheetPr>
    <tabColor theme="9" tint="-0.249977111117893"/>
  </sheetPr>
  <dimension ref="A1:IQ19"/>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AE33" sqref="AE33"/>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4" width="8.83203125" bestFit="1" customWidth="1"/>
    <col min="5" max="5" width="7.6640625" bestFit="1" customWidth="1"/>
    <col min="6" max="6" width="7" customWidth="1"/>
    <col min="7" max="7" width="7.33203125" customWidth="1"/>
    <col min="8" max="8" width="6.33203125" customWidth="1"/>
    <col min="9" max="9" width="7.6640625" bestFit="1" customWidth="1"/>
    <col min="10" max="10" width="7.6640625" style="2" bestFit="1" customWidth="1"/>
    <col min="11" max="11" width="8.83203125" bestFit="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6.6640625" bestFit="1" customWidth="1"/>
    <col min="56" max="56" width="4.5" bestFit="1" customWidth="1"/>
    <col min="57" max="57" width="5.6640625" customWidth="1"/>
    <col min="58" max="58" width="4.5" style="2" bestFit="1" customWidth="1"/>
    <col min="59" max="59" width="6.6640625" bestFit="1"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6.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6.6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6.6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6.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423</v>
      </c>
      <c r="L1" s="90"/>
      <c r="M1" s="90"/>
      <c r="N1" s="91"/>
      <c r="O1" s="92" t="s">
        <v>352</v>
      </c>
      <c r="P1" s="87"/>
      <c r="Q1" s="87"/>
      <c r="R1" s="88"/>
      <c r="S1" s="89" t="s">
        <v>436</v>
      </c>
      <c r="T1" s="90"/>
      <c r="U1" s="90"/>
      <c r="V1" s="91"/>
      <c r="W1" s="92" t="s">
        <v>444</v>
      </c>
      <c r="X1" s="87"/>
      <c r="Y1" s="87"/>
      <c r="Z1" s="88"/>
      <c r="AA1" s="89" t="s">
        <v>445</v>
      </c>
      <c r="AB1" s="90"/>
      <c r="AC1" s="90"/>
      <c r="AD1" s="91"/>
      <c r="AE1" s="92" t="s">
        <v>406</v>
      </c>
      <c r="AF1" s="87"/>
      <c r="AG1" s="87"/>
      <c r="AH1" s="88"/>
      <c r="AI1" s="89" t="s">
        <v>62</v>
      </c>
      <c r="AJ1" s="90"/>
      <c r="AK1" s="90"/>
      <c r="AL1" s="91"/>
      <c r="AM1" s="92" t="s">
        <v>63</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Marscheider-WeidemannEtAl._2016</v>
      </c>
      <c r="L2" s="43" t="str">
        <f>K1</f>
        <v>Marscheider-WeidemannEtAl._2016</v>
      </c>
      <c r="M2" s="43" t="str">
        <f>K1</f>
        <v>Marscheider-WeidemannEtAl._2016</v>
      </c>
      <c r="N2" s="44" t="str">
        <f>K1</f>
        <v>Marscheider-WeidemannEtAl._2016</v>
      </c>
      <c r="O2" s="45" t="str">
        <f>O1</f>
        <v>ViebahnEtAl._2015</v>
      </c>
      <c r="P2" s="45" t="str">
        <f>O1</f>
        <v>ViebahnEtAl._2015</v>
      </c>
      <c r="Q2" s="45" t="str">
        <f>O1</f>
        <v>ViebahnEtAl._2015</v>
      </c>
      <c r="R2" s="51" t="str">
        <f>O1</f>
        <v>ViebahnEtAl._2015</v>
      </c>
      <c r="S2" s="43" t="str">
        <f>S1</f>
        <v>AngererEtAl._2009</v>
      </c>
      <c r="T2" s="43" t="str">
        <f>S1</f>
        <v>AngererEtAl._2009</v>
      </c>
      <c r="U2" s="43" t="str">
        <f>S1</f>
        <v>AngererEtAl._2009</v>
      </c>
      <c r="V2" s="44" t="str">
        <f>S1</f>
        <v>AngererEtAl._2009</v>
      </c>
      <c r="W2" s="45" t="str">
        <f>W1</f>
        <v>Jossen_2007</v>
      </c>
      <c r="X2" s="45" t="str">
        <f>W1</f>
        <v>Jossen_2007</v>
      </c>
      <c r="Y2" s="45" t="str">
        <f>W1</f>
        <v>Jossen_2007</v>
      </c>
      <c r="Z2" s="46" t="str">
        <f>W1</f>
        <v>Jossen_2007</v>
      </c>
      <c r="AA2" s="43" t="str">
        <f>AA1</f>
        <v>Rydh_1999</v>
      </c>
      <c r="AB2" s="43" t="str">
        <f>AA1</f>
        <v>Rydh_1999</v>
      </c>
      <c r="AC2" s="43" t="str">
        <f>AA1</f>
        <v>Rydh_1999</v>
      </c>
      <c r="AD2" s="44" t="str">
        <f>AA1</f>
        <v>Rydh_1999</v>
      </c>
      <c r="AE2" s="45" t="str">
        <f>AE1</f>
        <v>StahlEtAl._2016</v>
      </c>
      <c r="AF2" s="45" t="str">
        <f>AE1</f>
        <v>StahlEtAl._2016</v>
      </c>
      <c r="AG2" s="45" t="str">
        <f>AE1</f>
        <v>StahlEtAl._2016</v>
      </c>
      <c r="AH2" s="46" t="str">
        <f>AE1</f>
        <v>StahlEtAl._2016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2005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68</v>
      </c>
      <c r="B5" s="5" t="s">
        <v>407</v>
      </c>
      <c r="C5" s="11">
        <f>C4</f>
        <v>2005</v>
      </c>
      <c r="D5" s="50">
        <f>IF(H5&lt;&gt;0,AVERAGE(GV5:IQ5),-999)</f>
        <v>-999</v>
      </c>
      <c r="E5" s="50">
        <f>IF(H5&lt;&gt;0,MEDIAN(GV5:IQ5),-999)</f>
        <v>-999</v>
      </c>
      <c r="F5" s="50">
        <f>IF(H5&lt;&gt;0,MIN(GV5:IQ5),-999)</f>
        <v>-999</v>
      </c>
      <c r="G5" s="50">
        <f>IF(H5&lt;&gt;0,MAX(GV5:IQ5),-999)</f>
        <v>-999</v>
      </c>
      <c r="H5" s="18">
        <f>COUNT(GV5:IQ5)</f>
        <v>0</v>
      </c>
      <c r="I5" s="16">
        <f>IF(H5&lt;&gt;0,PERCENTILE(GV5:IQ5,#REF!),-999)</f>
        <v>-999</v>
      </c>
      <c r="J5" s="17">
        <f>IF(H5&lt;&gt;0,PERCENTILE(GV5:IQ5,#REF!),-999)</f>
        <v>-999</v>
      </c>
      <c r="K5" s="64"/>
      <c r="L5" s="65"/>
      <c r="M5" s="62"/>
      <c r="N5" s="63"/>
      <c r="O5" s="64"/>
      <c r="P5" s="65"/>
      <c r="Q5" s="62"/>
      <c r="R5" s="63"/>
      <c r="S5" s="64"/>
      <c r="T5" s="65"/>
      <c r="U5" s="62"/>
      <c r="V5" s="63"/>
      <c r="W5" s="64"/>
      <c r="X5" s="65"/>
      <c r="Y5" s="62"/>
      <c r="Z5" s="63"/>
      <c r="AA5" s="64"/>
      <c r="AB5" s="65"/>
      <c r="AC5" s="62"/>
      <c r="AD5" s="63"/>
      <c r="AE5" s="64"/>
      <c r="AF5" s="65"/>
      <c r="AG5" s="62"/>
      <c r="AH5" s="63"/>
      <c r="AI5" s="64"/>
      <c r="AJ5" s="65"/>
      <c r="AK5" s="62"/>
      <c r="AL5" s="63"/>
      <c r="AM5" s="64"/>
      <c r="AN5" s="65"/>
      <c r="AO5" s="62"/>
      <c r="AP5" s="63"/>
      <c r="AQ5" s="64"/>
      <c r="AR5" s="65"/>
      <c r="AS5" s="62"/>
      <c r="AT5" s="63"/>
      <c r="AU5" s="64"/>
      <c r="AV5" s="65"/>
      <c r="AW5" s="62"/>
      <c r="AX5" s="63"/>
      <c r="AY5" s="64"/>
      <c r="AZ5" s="65"/>
      <c r="BA5" s="62"/>
      <c r="BB5" s="63"/>
      <c r="BC5" s="64"/>
      <c r="BD5" s="65"/>
      <c r="BE5" s="62"/>
      <c r="BF5" s="63"/>
      <c r="BG5" s="64"/>
      <c r="BH5" s="65"/>
      <c r="BI5" s="62"/>
      <c r="BJ5" s="63"/>
      <c r="BK5" s="65"/>
      <c r="BL5" s="65"/>
      <c r="BM5" s="65"/>
      <c r="BN5" s="63"/>
      <c r="BO5" s="65"/>
      <c r="BP5" s="65"/>
      <c r="BQ5" s="65"/>
      <c r="BR5" s="63"/>
      <c r="BS5" s="65"/>
      <c r="BT5" s="65"/>
      <c r="BU5" s="65"/>
      <c r="BV5" s="63"/>
      <c r="BW5" s="64"/>
      <c r="BX5" s="65"/>
      <c r="BY5" s="62"/>
      <c r="BZ5" s="63"/>
      <c r="CA5" s="64"/>
      <c r="CB5" s="65"/>
      <c r="CC5" s="62"/>
      <c r="CD5" s="63"/>
      <c r="CE5" s="64"/>
      <c r="CF5" s="65"/>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4"/>
      <c r="EJ5" s="65"/>
      <c r="EK5" s="62"/>
      <c r="EL5" s="63"/>
      <c r="EM5" s="64"/>
      <c r="EN5" s="65"/>
      <c r="EO5" s="62"/>
      <c r="EP5" s="65"/>
      <c r="EQ5" s="64"/>
      <c r="ER5" s="65"/>
      <c r="ES5" s="62"/>
      <c r="ET5" s="63"/>
      <c r="EU5" s="64"/>
      <c r="EV5" s="65"/>
      <c r="EW5" s="62"/>
      <c r="EX5" s="63"/>
      <c r="EY5" s="64"/>
      <c r="EZ5" s="65"/>
      <c r="FA5" s="62"/>
      <c r="FB5" s="63"/>
      <c r="FC5" s="64"/>
      <c r="FD5" s="65"/>
      <c r="FE5" s="62"/>
      <c r="FF5" s="63"/>
      <c r="FG5" s="64"/>
      <c r="FH5" s="65"/>
      <c r="FI5" s="62"/>
      <c r="FJ5" s="63"/>
      <c r="FK5" s="64"/>
      <c r="FL5" s="65"/>
      <c r="FM5" s="62"/>
      <c r="FN5" s="63"/>
      <c r="FO5" s="64"/>
      <c r="FP5" s="65"/>
      <c r="FQ5" s="62"/>
      <c r="FR5" s="63"/>
      <c r="FS5" s="64"/>
      <c r="FT5" s="65"/>
      <c r="FU5" s="62"/>
      <c r="FV5" s="63"/>
      <c r="FW5" s="64"/>
      <c r="FX5" s="65"/>
      <c r="FY5" s="62"/>
      <c r="FZ5" s="63"/>
      <c r="GA5" s="64"/>
      <c r="GB5" s="65"/>
      <c r="GC5" s="62"/>
      <c r="GD5" s="63"/>
      <c r="GE5" s="64"/>
      <c r="GF5" s="65"/>
      <c r="GG5" s="62"/>
      <c r="GH5" s="63"/>
      <c r="GI5" s="64"/>
      <c r="GJ5" s="65"/>
      <c r="GK5" s="62"/>
      <c r="GL5" s="63"/>
      <c r="GM5" s="64"/>
      <c r="GN5" s="65"/>
      <c r="GO5" s="62"/>
      <c r="GP5" s="63"/>
      <c r="GQ5" s="64"/>
      <c r="GR5" s="65"/>
      <c r="GS5" s="62"/>
      <c r="GT5" s="63"/>
      <c r="GV5" s="39" t="b">
        <f>IF(L5="yes",K5)</f>
        <v>0</v>
      </c>
      <c r="GW5" s="10" t="b">
        <f>IF(P5="yes",O5)</f>
        <v>0</v>
      </c>
      <c r="GX5" s="10" t="b">
        <f>IF(T5="yes",S5)</f>
        <v>0</v>
      </c>
      <c r="GY5" s="10" t="b">
        <f>IF(X5="yes",W5)</f>
        <v>0</v>
      </c>
      <c r="GZ5" s="10" t="b">
        <f>IF(AB5="yes",AA5)</f>
        <v>0</v>
      </c>
      <c r="HA5" s="10" t="b">
        <f>IF(AF5="yes",AE5)</f>
        <v>0</v>
      </c>
      <c r="HB5" s="10" t="b">
        <f>IF(AJ5="yes",AI5)</f>
        <v>0</v>
      </c>
      <c r="HC5" s="10" t="b">
        <f>IF(AN5="yes",AM5)</f>
        <v>0</v>
      </c>
      <c r="HD5" s="10" t="b">
        <f>IF(AR5="yes",AQ5)</f>
        <v>0</v>
      </c>
      <c r="HE5" s="10" t="b">
        <f>IF(AV5="yes",AU5)</f>
        <v>0</v>
      </c>
      <c r="HF5" s="10" t="b">
        <f>IF(AZ5="yes",AY5)</f>
        <v>0</v>
      </c>
      <c r="HG5" s="10" t="b">
        <f>IF(BD5="yes",BC5)</f>
        <v>0</v>
      </c>
      <c r="HH5" s="10" t="b">
        <f>IF(BH5="yes",BG5)</f>
        <v>0</v>
      </c>
      <c r="HI5" s="10" t="b">
        <f>IF(BL5="yes",BK5)</f>
        <v>0</v>
      </c>
      <c r="HJ5" s="10" t="b">
        <f>IF(BP5="yes",BO5)</f>
        <v>0</v>
      </c>
      <c r="HK5" s="10" t="b">
        <f>IF(BT5="yes",BS5)</f>
        <v>0</v>
      </c>
      <c r="HL5" s="10" t="b">
        <f>IF(BX5="yes",BW5)</f>
        <v>0</v>
      </c>
      <c r="HM5" s="10" t="b">
        <f>IF(CB5="yes",CA5)</f>
        <v>0</v>
      </c>
      <c r="HN5" s="10" t="b">
        <f>IF(CF5="yes",CE5)</f>
        <v>0</v>
      </c>
      <c r="HO5" s="10" t="b">
        <f>IF(CJ5="yes",CI5)</f>
        <v>0</v>
      </c>
      <c r="HP5" s="10" t="b">
        <f>IF(CN5="yes",CM5)</f>
        <v>0</v>
      </c>
      <c r="HQ5" s="10" t="b">
        <f>IF(CR5="yes",CQ5)</f>
        <v>0</v>
      </c>
      <c r="HR5" s="10" t="b">
        <f>IF(CV5="yes",CU5)</f>
        <v>0</v>
      </c>
      <c r="HS5" s="10" t="b">
        <f>IF(CZ5="yes",CY5)</f>
        <v>0</v>
      </c>
      <c r="HT5" s="10" t="b">
        <f>IF(DD5="yes",DC5)</f>
        <v>0</v>
      </c>
      <c r="HU5" s="10" t="b">
        <f>IF(DH5="yes",DG5)</f>
        <v>0</v>
      </c>
      <c r="HV5" s="10" t="b">
        <f>IF(DL5="yes",DK5)</f>
        <v>0</v>
      </c>
      <c r="HW5" s="10" t="b">
        <f>IF(DP5="yes",DO5)</f>
        <v>0</v>
      </c>
      <c r="HX5" s="10" t="b">
        <f>IF(DT5="yes",DS5)</f>
        <v>0</v>
      </c>
      <c r="HY5" s="10" t="b">
        <f>IF(DX5="yes",DW5)</f>
        <v>0</v>
      </c>
      <c r="HZ5" s="10" t="b">
        <f>IF(EB5="yes",EA5)</f>
        <v>0</v>
      </c>
      <c r="IA5" s="10" t="b">
        <f>IF(EF5="yes",EE5)</f>
        <v>0</v>
      </c>
      <c r="IB5" s="10" t="b">
        <f>IF(EJ5="yes",EI5)</f>
        <v>0</v>
      </c>
      <c r="IC5" s="10" t="b">
        <f>IF(EN5="yes",EM5)</f>
        <v>0</v>
      </c>
      <c r="ID5" s="10" t="b">
        <f>IF(ER5="yes",EQ5)</f>
        <v>0</v>
      </c>
      <c r="IE5" s="10" t="b">
        <f>IF(EV5="yes",EU5)</f>
        <v>0</v>
      </c>
      <c r="IF5" s="10" t="b">
        <f>IF(EZ5="yes",EY5)</f>
        <v>0</v>
      </c>
      <c r="IG5" s="10" t="b">
        <f>IF(FD5="yes",FC5)</f>
        <v>0</v>
      </c>
      <c r="IH5" s="10" t="b">
        <f>IF(FH5="yes",FG5)</f>
        <v>0</v>
      </c>
      <c r="II5" s="10" t="b">
        <f>IF(FL5="yes",FK5)</f>
        <v>0</v>
      </c>
      <c r="IJ5" s="10" t="b">
        <f>IF(FP5="yes",FO5)</f>
        <v>0</v>
      </c>
      <c r="IK5" s="10" t="b">
        <f>IF(FT5="yes",FS5)</f>
        <v>0</v>
      </c>
      <c r="IL5" s="10" t="b">
        <f>IF(FX5="yes",FW5)</f>
        <v>0</v>
      </c>
      <c r="IM5" s="10" t="b">
        <f>IF(GB5="yes",GA5)</f>
        <v>0</v>
      </c>
      <c r="IN5" s="10" t="b">
        <f>IF(GF5="yes",GE5)</f>
        <v>0</v>
      </c>
      <c r="IO5" s="10" t="b">
        <f>IF(GJ5="yes",GI5)</f>
        <v>0</v>
      </c>
      <c r="IP5" s="10" t="b">
        <f>IF(GN5="yes",GM5)</f>
        <v>0</v>
      </c>
      <c r="IQ5" s="19" t="b">
        <f>IF(GR5="yes",GQ5)</f>
        <v>0</v>
      </c>
    </row>
    <row r="6" spans="1:251" x14ac:dyDescent="0.2">
      <c r="A6" s="9" t="s">
        <v>410</v>
      </c>
      <c r="B6" s="11" t="str">
        <f>B5</f>
        <v>kg/kWh</v>
      </c>
      <c r="C6" s="11">
        <f>C5</f>
        <v>2005</v>
      </c>
      <c r="D6" s="50">
        <f t="shared" ref="D6:D10" si="0">IF(H6&lt;&gt;0,AVERAGE(GV6:IQ6),-999)</f>
        <v>-999</v>
      </c>
      <c r="E6" s="50">
        <f t="shared" ref="E6:E10" si="1">IF(H6&lt;&gt;0,MEDIAN(GV6:IQ6),-999)</f>
        <v>-999</v>
      </c>
      <c r="F6" s="50">
        <f t="shared" ref="F6:F10" si="2">IF(H6&lt;&gt;0,MIN(GV6:IQ6),-999)</f>
        <v>-999</v>
      </c>
      <c r="G6" s="50">
        <f t="shared" ref="G6:G10" si="3">IF(H6&lt;&gt;0,MAX(GV6:IQ6),-999)</f>
        <v>-999</v>
      </c>
      <c r="H6" s="18">
        <f t="shared" ref="H6:H10" si="4">COUNT(GV6:IQ6)</f>
        <v>0</v>
      </c>
      <c r="I6" s="16">
        <f>IF(H6&lt;&gt;0,PERCENTILE(GV6:IQ6,#REF!),-999)</f>
        <v>-999</v>
      </c>
      <c r="J6" s="17">
        <f>IF(H6&lt;&gt;0,PERCENTILE(GV6:IQ6,#REF!),-999)</f>
        <v>-999</v>
      </c>
      <c r="K6" s="64"/>
      <c r="L6" s="65"/>
      <c r="M6" s="62"/>
      <c r="N6" s="63"/>
      <c r="O6" s="64"/>
      <c r="P6" s="65"/>
      <c r="Q6" s="62"/>
      <c r="R6" s="63"/>
      <c r="S6" s="64"/>
      <c r="T6" s="65"/>
      <c r="U6" s="62"/>
      <c r="V6" s="63"/>
      <c r="W6" s="64"/>
      <c r="X6" s="65"/>
      <c r="Y6" s="62"/>
      <c r="Z6" s="63"/>
      <c r="AA6" s="64"/>
      <c r="AB6" s="65"/>
      <c r="AC6" s="62"/>
      <c r="AD6" s="63"/>
      <c r="AE6" s="64"/>
      <c r="AF6" s="65"/>
      <c r="AG6" s="62"/>
      <c r="AH6" s="63"/>
      <c r="AI6" s="64"/>
      <c r="AJ6" s="65"/>
      <c r="AK6" s="62"/>
      <c r="AL6" s="63"/>
      <c r="AM6" s="64"/>
      <c r="AN6" s="65"/>
      <c r="AO6" s="62"/>
      <c r="AP6" s="63"/>
      <c r="AQ6" s="64"/>
      <c r="AR6" s="65"/>
      <c r="AS6" s="62"/>
      <c r="AT6" s="63"/>
      <c r="AU6" s="64"/>
      <c r="AV6" s="65"/>
      <c r="AW6" s="62"/>
      <c r="AX6" s="63"/>
      <c r="AY6" s="64"/>
      <c r="AZ6" s="65"/>
      <c r="BA6" s="62"/>
      <c r="BB6" s="63"/>
      <c r="BC6" s="64"/>
      <c r="BD6" s="65"/>
      <c r="BE6" s="62"/>
      <c r="BF6" s="63"/>
      <c r="BG6" s="64"/>
      <c r="BH6" s="65"/>
      <c r="BI6" s="62"/>
      <c r="BJ6" s="63"/>
      <c r="BK6" s="65"/>
      <c r="BL6" s="65"/>
      <c r="BM6" s="65"/>
      <c r="BN6" s="63"/>
      <c r="BO6" s="65"/>
      <c r="BP6" s="65"/>
      <c r="BQ6" s="65"/>
      <c r="BR6" s="63"/>
      <c r="BS6" s="65"/>
      <c r="BT6" s="65"/>
      <c r="BU6" s="65"/>
      <c r="BV6" s="63"/>
      <c r="BW6" s="64"/>
      <c r="BX6" s="65"/>
      <c r="BY6" s="62"/>
      <c r="BZ6" s="63"/>
      <c r="CA6" s="64"/>
      <c r="CB6" s="65"/>
      <c r="CC6" s="62"/>
      <c r="CD6" s="63"/>
      <c r="CE6" s="64"/>
      <c r="CF6" s="65"/>
      <c r="CG6" s="62"/>
      <c r="CH6" s="63"/>
      <c r="CI6" s="64"/>
      <c r="CJ6" s="65"/>
      <c r="CK6" s="62"/>
      <c r="CL6" s="63"/>
      <c r="CM6" s="65"/>
      <c r="CN6" s="65"/>
      <c r="CO6" s="65"/>
      <c r="CP6" s="63"/>
      <c r="CQ6" s="64"/>
      <c r="CR6" s="65"/>
      <c r="CS6" s="62"/>
      <c r="CT6" s="63"/>
      <c r="CU6" s="64"/>
      <c r="CV6" s="65"/>
      <c r="CW6" s="62"/>
      <c r="CX6" s="63"/>
      <c r="CY6" s="64"/>
      <c r="CZ6" s="65"/>
      <c r="DA6" s="62"/>
      <c r="DB6" s="63"/>
      <c r="DC6" s="64"/>
      <c r="DD6" s="65"/>
      <c r="DE6" s="62"/>
      <c r="DF6" s="63"/>
      <c r="DG6" s="64"/>
      <c r="DH6" s="65"/>
      <c r="DI6" s="62"/>
      <c r="DJ6" s="63"/>
      <c r="DK6" s="64"/>
      <c r="DL6" s="65"/>
      <c r="DM6" s="62"/>
      <c r="DN6" s="63"/>
      <c r="DO6" s="64"/>
      <c r="DP6" s="65"/>
      <c r="DQ6" s="62"/>
      <c r="DR6" s="63"/>
      <c r="DS6" s="64"/>
      <c r="DT6" s="65"/>
      <c r="DU6" s="62"/>
      <c r="DV6" s="63"/>
      <c r="DW6" s="64"/>
      <c r="DX6" s="65"/>
      <c r="DY6" s="62"/>
      <c r="DZ6" s="63"/>
      <c r="EA6" s="64"/>
      <c r="EB6" s="65"/>
      <c r="EC6" s="62"/>
      <c r="ED6" s="63"/>
      <c r="EE6" s="64"/>
      <c r="EF6" s="65"/>
      <c r="EG6" s="62"/>
      <c r="EH6" s="63"/>
      <c r="EI6" s="64"/>
      <c r="EJ6" s="65"/>
      <c r="EK6" s="62"/>
      <c r="EL6" s="63"/>
      <c r="EM6" s="64"/>
      <c r="EN6" s="65"/>
      <c r="EO6" s="62"/>
      <c r="EP6" s="65"/>
      <c r="EQ6" s="64"/>
      <c r="ER6" s="65"/>
      <c r="ES6" s="62"/>
      <c r="ET6" s="63"/>
      <c r="EU6" s="64"/>
      <c r="EV6" s="65"/>
      <c r="EW6" s="62"/>
      <c r="EX6" s="63"/>
      <c r="EY6" s="64"/>
      <c r="EZ6" s="65"/>
      <c r="FA6" s="62"/>
      <c r="FB6" s="63"/>
      <c r="FC6" s="64"/>
      <c r="FD6" s="65"/>
      <c r="FE6" s="62"/>
      <c r="FF6" s="63"/>
      <c r="FG6" s="64"/>
      <c r="FH6" s="65"/>
      <c r="FI6" s="62"/>
      <c r="FJ6" s="63"/>
      <c r="FK6" s="64"/>
      <c r="FL6" s="65"/>
      <c r="FM6" s="62"/>
      <c r="FN6" s="63"/>
      <c r="FO6" s="64"/>
      <c r="FP6" s="65"/>
      <c r="FQ6" s="62"/>
      <c r="FR6" s="63"/>
      <c r="FS6" s="64"/>
      <c r="FT6" s="65"/>
      <c r="FU6" s="62"/>
      <c r="FV6" s="63"/>
      <c r="FW6" s="64"/>
      <c r="FX6" s="65"/>
      <c r="FY6" s="62"/>
      <c r="FZ6" s="63"/>
      <c r="GA6" s="64"/>
      <c r="GB6" s="65"/>
      <c r="GC6" s="62"/>
      <c r="GD6" s="63"/>
      <c r="GE6" s="64"/>
      <c r="GF6" s="65"/>
      <c r="GG6" s="62"/>
      <c r="GH6" s="63"/>
      <c r="GI6" s="64"/>
      <c r="GJ6" s="65"/>
      <c r="GK6" s="62"/>
      <c r="GL6" s="63"/>
      <c r="GM6" s="64"/>
      <c r="GN6" s="65"/>
      <c r="GO6" s="62"/>
      <c r="GP6" s="63"/>
      <c r="GQ6" s="64"/>
      <c r="GR6" s="65"/>
      <c r="GS6" s="62"/>
      <c r="GT6" s="63"/>
      <c r="GV6" s="39" t="b">
        <f t="shared" ref="GV6:GV10" si="5">IF(L6="yes",K6)</f>
        <v>0</v>
      </c>
      <c r="GW6" s="10" t="b">
        <f t="shared" ref="GW6:GW10" si="6">IF(P6="yes",O6)</f>
        <v>0</v>
      </c>
      <c r="GX6" s="10" t="b">
        <f t="shared" ref="GX6:GX10" si="7">IF(T6="yes",S6)</f>
        <v>0</v>
      </c>
      <c r="GY6" s="10" t="b">
        <f t="shared" ref="GY6:GY10" si="8">IF(X6="yes",W6)</f>
        <v>0</v>
      </c>
      <c r="GZ6" s="10" t="b">
        <f t="shared" ref="GZ6:GZ10" si="9">IF(AB6="yes",AA6)</f>
        <v>0</v>
      </c>
      <c r="HA6" s="10" t="b">
        <f t="shared" ref="HA6:HA10" si="10">IF(AF6="yes",AE6)</f>
        <v>0</v>
      </c>
      <c r="HB6" s="10" t="b">
        <f t="shared" ref="HB6:HB10" si="11">IF(AJ6="yes",AI6)</f>
        <v>0</v>
      </c>
      <c r="HC6" s="10" t="b">
        <f t="shared" ref="HC6:HC10" si="12">IF(AN6="yes",AM6)</f>
        <v>0</v>
      </c>
      <c r="HD6" s="10" t="b">
        <f t="shared" ref="HD6:HD10" si="13">IF(AR6="yes",AQ6)</f>
        <v>0</v>
      </c>
      <c r="HE6" s="10" t="b">
        <f t="shared" ref="HE6:HE10" si="14">IF(AV6="yes",AU6)</f>
        <v>0</v>
      </c>
      <c r="HF6" s="10" t="b">
        <f t="shared" ref="HF6:HF10" si="15">IF(AZ6="yes",AY6)</f>
        <v>0</v>
      </c>
      <c r="HG6" s="10" t="b">
        <f t="shared" ref="HG6:HG10" si="16">IF(BD6="yes",BC6)</f>
        <v>0</v>
      </c>
      <c r="HH6" s="10" t="b">
        <f t="shared" ref="HH6:HH10" si="17">IF(BH6="yes",BG6)</f>
        <v>0</v>
      </c>
      <c r="HI6" s="10" t="b">
        <f t="shared" ref="HI6:HI10" si="18">IF(BL6="yes",BK6)</f>
        <v>0</v>
      </c>
      <c r="HJ6" s="10" t="b">
        <f t="shared" ref="HJ6:HJ10" si="19">IF(BP6="yes",BO6)</f>
        <v>0</v>
      </c>
      <c r="HK6" s="10" t="b">
        <f t="shared" ref="HK6:HK10" si="20">IF(BT6="yes",BS6)</f>
        <v>0</v>
      </c>
      <c r="HL6" s="10" t="b">
        <f t="shared" ref="HL6:HL10" si="21">IF(BX6="yes",BW6)</f>
        <v>0</v>
      </c>
      <c r="HM6" s="10" t="b">
        <f t="shared" ref="HM6:HM10" si="22">IF(CB6="yes",CA6)</f>
        <v>0</v>
      </c>
      <c r="HN6" s="10" t="b">
        <f t="shared" ref="HN6:HN10" si="23">IF(CF6="yes",CE6)</f>
        <v>0</v>
      </c>
      <c r="HO6" s="10" t="b">
        <f t="shared" ref="HO6:HO10" si="24">IF(CJ6="yes",CI6)</f>
        <v>0</v>
      </c>
      <c r="HP6" s="10" t="b">
        <f t="shared" ref="HP6:HP10" si="25">IF(CN6="yes",CM6)</f>
        <v>0</v>
      </c>
      <c r="HQ6" s="10" t="b">
        <f t="shared" ref="HQ6:HQ10" si="26">IF(CR6="yes",CQ6)</f>
        <v>0</v>
      </c>
      <c r="HR6" s="10" t="b">
        <f t="shared" ref="HR6:HR10" si="27">IF(CV6="yes",CU6)</f>
        <v>0</v>
      </c>
      <c r="HS6" s="10" t="b">
        <f t="shared" ref="HS6:HS10" si="28">IF(CZ6="yes",CY6)</f>
        <v>0</v>
      </c>
      <c r="HT6" s="10" t="b">
        <f t="shared" ref="HT6:HT10" si="29">IF(DD6="yes",DC6)</f>
        <v>0</v>
      </c>
      <c r="HU6" s="10" t="b">
        <f t="shared" ref="HU6:HU10" si="30">IF(DH6="yes",DG6)</f>
        <v>0</v>
      </c>
      <c r="HV6" s="10" t="b">
        <f t="shared" ref="HV6:HV10" si="31">IF(DL6="yes",DK6)</f>
        <v>0</v>
      </c>
      <c r="HW6" s="10" t="b">
        <f t="shared" ref="HW6:HW10" si="32">IF(DP6="yes",DO6)</f>
        <v>0</v>
      </c>
      <c r="HX6" s="10" t="b">
        <f t="shared" ref="HX6:HX10" si="33">IF(DT6="yes",DS6)</f>
        <v>0</v>
      </c>
      <c r="HY6" s="10" t="b">
        <f t="shared" ref="HY6:HY10" si="34">IF(DX6="yes",DW6)</f>
        <v>0</v>
      </c>
      <c r="HZ6" s="10" t="b">
        <f t="shared" ref="HZ6:HZ10" si="35">IF(EB6="yes",EA6)</f>
        <v>0</v>
      </c>
      <c r="IA6" s="10" t="b">
        <f t="shared" ref="IA6:IA10" si="36">IF(EF6="yes",EE6)</f>
        <v>0</v>
      </c>
      <c r="IB6" s="10" t="b">
        <f t="shared" ref="IB6:IB10" si="37">IF(EJ6="yes",EI6)</f>
        <v>0</v>
      </c>
      <c r="IC6" s="10" t="b">
        <f t="shared" ref="IC6:IC10" si="38">IF(EN6="yes",EM6)</f>
        <v>0</v>
      </c>
      <c r="ID6" s="10" t="b">
        <f t="shared" ref="ID6:ID10" si="39">IF(ER6="yes",EQ6)</f>
        <v>0</v>
      </c>
      <c r="IE6" s="10" t="b">
        <f t="shared" ref="IE6:IE10" si="40">IF(EV6="yes",EU6)</f>
        <v>0</v>
      </c>
      <c r="IF6" s="10" t="b">
        <f t="shared" ref="IF6:IF10" si="41">IF(EZ6="yes",EY6)</f>
        <v>0</v>
      </c>
      <c r="IG6" s="10" t="b">
        <f t="shared" ref="IG6:IG10" si="42">IF(FD6="yes",FC6)</f>
        <v>0</v>
      </c>
      <c r="IH6" s="10" t="b">
        <f t="shared" ref="IH6:IH10" si="43">IF(FH6="yes",FG6)</f>
        <v>0</v>
      </c>
      <c r="II6" s="10" t="b">
        <f t="shared" ref="II6:II10" si="44">IF(FL6="yes",FK6)</f>
        <v>0</v>
      </c>
      <c r="IJ6" s="10" t="b">
        <f t="shared" ref="IJ6:IJ10" si="45">IF(FP6="yes",FO6)</f>
        <v>0</v>
      </c>
      <c r="IK6" s="10" t="b">
        <f t="shared" ref="IK6:IK10" si="46">IF(FT6="yes",FS6)</f>
        <v>0</v>
      </c>
      <c r="IL6" s="10" t="b">
        <f t="shared" ref="IL6:IL10" si="47">IF(FX6="yes",FW6)</f>
        <v>0</v>
      </c>
      <c r="IM6" s="10" t="b">
        <f t="shared" ref="IM6:IM10" si="48">IF(GB6="yes",GA6)</f>
        <v>0</v>
      </c>
      <c r="IN6" s="10" t="b">
        <f t="shared" ref="IN6:IN10" si="49">IF(GF6="yes",GE6)</f>
        <v>0</v>
      </c>
      <c r="IO6" s="10" t="b">
        <f t="shared" ref="IO6:IO10" si="50">IF(GJ6="yes",GI6)</f>
        <v>0</v>
      </c>
      <c r="IP6" s="10" t="b">
        <f t="shared" ref="IP6:IP10" si="51">IF(GN6="yes",GM6)</f>
        <v>0</v>
      </c>
      <c r="IQ6" s="19" t="b">
        <f t="shared" ref="IQ6:IQ10" si="52">IF(GR6="yes",GQ6)</f>
        <v>0</v>
      </c>
    </row>
    <row r="7" spans="1:251" x14ac:dyDescent="0.2">
      <c r="A7" s="9" t="s">
        <v>411</v>
      </c>
      <c r="B7" s="11" t="str">
        <f t="shared" ref="B7:B10" si="53">B6</f>
        <v>kg/kWh</v>
      </c>
      <c r="C7" s="11">
        <f t="shared" ref="C7:C10" si="54">C6</f>
        <v>2005</v>
      </c>
      <c r="D7" s="50">
        <f t="shared" si="0"/>
        <v>-999</v>
      </c>
      <c r="E7" s="50">
        <f t="shared" si="1"/>
        <v>-999</v>
      </c>
      <c r="F7" s="50">
        <f t="shared" si="2"/>
        <v>-999</v>
      </c>
      <c r="G7" s="50">
        <f t="shared" si="3"/>
        <v>-999</v>
      </c>
      <c r="H7" s="18">
        <f t="shared" si="4"/>
        <v>0</v>
      </c>
      <c r="I7" s="16">
        <f>IF(H7&lt;&gt;0,PERCENTILE(GV7:IQ7,#REF!),-999)</f>
        <v>-999</v>
      </c>
      <c r="J7" s="17">
        <f>IF(H7&lt;&gt;0,PERCENTILE(GV7:IQ7,#REF!),-999)</f>
        <v>-999</v>
      </c>
      <c r="K7" s="64"/>
      <c r="L7" s="65"/>
      <c r="M7" s="62"/>
      <c r="N7" s="63"/>
      <c r="O7" s="64"/>
      <c r="P7" s="65"/>
      <c r="Q7" s="62"/>
      <c r="R7" s="63"/>
      <c r="S7" s="64"/>
      <c r="T7" s="65"/>
      <c r="U7" s="62"/>
      <c r="V7" s="63"/>
      <c r="W7" s="64"/>
      <c r="X7" s="65"/>
      <c r="Y7" s="62"/>
      <c r="Z7" s="63"/>
      <c r="AA7" s="64"/>
      <c r="AB7" s="65"/>
      <c r="AC7" s="62"/>
      <c r="AD7" s="63"/>
      <c r="AE7" s="64"/>
      <c r="AF7" s="65"/>
      <c r="AG7" s="62"/>
      <c r="AH7" s="63"/>
      <c r="AI7" s="64"/>
      <c r="AJ7" s="65"/>
      <c r="AK7" s="62"/>
      <c r="AL7" s="63"/>
      <c r="AM7" s="64"/>
      <c r="AN7" s="65"/>
      <c r="AO7" s="62"/>
      <c r="AP7" s="63"/>
      <c r="AQ7" s="64"/>
      <c r="AR7" s="65"/>
      <c r="AS7" s="62"/>
      <c r="AT7" s="63"/>
      <c r="AU7" s="64"/>
      <c r="AV7" s="65"/>
      <c r="AW7" s="62"/>
      <c r="AX7" s="63"/>
      <c r="AY7" s="64"/>
      <c r="AZ7" s="65"/>
      <c r="BA7" s="62"/>
      <c r="BB7" s="63"/>
      <c r="BC7" s="64"/>
      <c r="BD7" s="65"/>
      <c r="BE7" s="62"/>
      <c r="BF7" s="63"/>
      <c r="BG7" s="64"/>
      <c r="BH7" s="65"/>
      <c r="BI7" s="62"/>
      <c r="BJ7" s="63"/>
      <c r="BK7" s="65"/>
      <c r="BL7" s="65"/>
      <c r="BM7" s="65"/>
      <c r="BN7" s="63"/>
      <c r="BO7" s="65"/>
      <c r="BP7" s="65"/>
      <c r="BQ7" s="65"/>
      <c r="BR7" s="63"/>
      <c r="BS7" s="65"/>
      <c r="BT7" s="65"/>
      <c r="BU7" s="65"/>
      <c r="BV7" s="63"/>
      <c r="BW7" s="64"/>
      <c r="BX7" s="65"/>
      <c r="BY7" s="62"/>
      <c r="BZ7" s="63"/>
      <c r="CA7" s="64"/>
      <c r="CB7" s="65"/>
      <c r="CC7" s="62"/>
      <c r="CD7" s="63"/>
      <c r="CE7" s="64"/>
      <c r="CF7" s="65"/>
      <c r="CG7" s="62"/>
      <c r="CH7" s="63"/>
      <c r="CI7" s="64"/>
      <c r="CJ7" s="65"/>
      <c r="CK7" s="62"/>
      <c r="CL7" s="63"/>
      <c r="CM7" s="65"/>
      <c r="CN7" s="65"/>
      <c r="CO7" s="65"/>
      <c r="CP7" s="63"/>
      <c r="CQ7" s="64"/>
      <c r="CR7" s="65"/>
      <c r="CS7" s="62"/>
      <c r="CT7" s="63"/>
      <c r="CU7" s="64"/>
      <c r="CV7" s="65"/>
      <c r="CW7" s="62"/>
      <c r="CX7" s="63"/>
      <c r="CY7" s="64"/>
      <c r="CZ7" s="65"/>
      <c r="DA7" s="62"/>
      <c r="DB7" s="63"/>
      <c r="DC7" s="64"/>
      <c r="DD7" s="65"/>
      <c r="DE7" s="62"/>
      <c r="DF7" s="63"/>
      <c r="DG7" s="64"/>
      <c r="DH7" s="65"/>
      <c r="DI7" s="62"/>
      <c r="DJ7" s="63"/>
      <c r="DK7" s="64"/>
      <c r="DL7" s="65"/>
      <c r="DM7" s="62"/>
      <c r="DN7" s="63"/>
      <c r="DO7" s="64"/>
      <c r="DP7" s="65"/>
      <c r="DQ7" s="62"/>
      <c r="DR7" s="63"/>
      <c r="DS7" s="64"/>
      <c r="DT7" s="65"/>
      <c r="DU7" s="62"/>
      <c r="DV7" s="63"/>
      <c r="DW7" s="64"/>
      <c r="DX7" s="65"/>
      <c r="DY7" s="62"/>
      <c r="DZ7" s="63"/>
      <c r="EA7" s="64"/>
      <c r="EB7" s="65"/>
      <c r="EC7" s="62"/>
      <c r="ED7" s="63"/>
      <c r="EE7" s="64"/>
      <c r="EF7" s="65"/>
      <c r="EG7" s="62"/>
      <c r="EH7" s="63"/>
      <c r="EI7" s="64"/>
      <c r="EJ7" s="65"/>
      <c r="EK7" s="62"/>
      <c r="EL7" s="63"/>
      <c r="EM7" s="64"/>
      <c r="EN7" s="65"/>
      <c r="EO7" s="62"/>
      <c r="EP7" s="65"/>
      <c r="EQ7" s="64"/>
      <c r="ER7" s="65"/>
      <c r="ES7" s="62"/>
      <c r="ET7" s="63"/>
      <c r="EU7" s="64"/>
      <c r="EV7" s="65"/>
      <c r="EW7" s="62"/>
      <c r="EX7" s="63"/>
      <c r="EY7" s="64"/>
      <c r="EZ7" s="65"/>
      <c r="FA7" s="62"/>
      <c r="FB7" s="63"/>
      <c r="FC7" s="64"/>
      <c r="FD7" s="65"/>
      <c r="FE7" s="62"/>
      <c r="FF7" s="63"/>
      <c r="FG7" s="64"/>
      <c r="FH7" s="65"/>
      <c r="FI7" s="62"/>
      <c r="FJ7" s="63"/>
      <c r="FK7" s="64"/>
      <c r="FL7" s="65"/>
      <c r="FM7" s="62"/>
      <c r="FN7" s="63"/>
      <c r="FO7" s="64"/>
      <c r="FP7" s="65"/>
      <c r="FQ7" s="62"/>
      <c r="FR7" s="63"/>
      <c r="FS7" s="64"/>
      <c r="FT7" s="65"/>
      <c r="FU7" s="62"/>
      <c r="FV7" s="63"/>
      <c r="FW7" s="64"/>
      <c r="FX7" s="65"/>
      <c r="FY7" s="62"/>
      <c r="FZ7" s="63"/>
      <c r="GA7" s="64"/>
      <c r="GB7" s="65"/>
      <c r="GC7" s="62"/>
      <c r="GD7" s="63"/>
      <c r="GE7" s="64"/>
      <c r="GF7" s="65"/>
      <c r="GG7" s="62"/>
      <c r="GH7" s="63"/>
      <c r="GI7" s="64"/>
      <c r="GJ7" s="65"/>
      <c r="GK7" s="62"/>
      <c r="GL7" s="63"/>
      <c r="GM7" s="64"/>
      <c r="GN7" s="65"/>
      <c r="GO7" s="62"/>
      <c r="GP7" s="63"/>
      <c r="GQ7" s="64"/>
      <c r="GR7" s="65"/>
      <c r="GS7" s="62"/>
      <c r="GT7" s="63"/>
      <c r="GV7" s="39" t="b">
        <f t="shared" si="5"/>
        <v>0</v>
      </c>
      <c r="GW7" s="10" t="b">
        <f t="shared" si="6"/>
        <v>0</v>
      </c>
      <c r="GX7" s="10" t="b">
        <f t="shared" si="7"/>
        <v>0</v>
      </c>
      <c r="GY7" s="10" t="b">
        <f t="shared" si="8"/>
        <v>0</v>
      </c>
      <c r="GZ7" s="10" t="b">
        <f t="shared" si="9"/>
        <v>0</v>
      </c>
      <c r="HA7" s="10" t="b">
        <f t="shared" si="10"/>
        <v>0</v>
      </c>
      <c r="HB7" s="10" t="b">
        <f t="shared" si="11"/>
        <v>0</v>
      </c>
      <c r="HC7" s="10" t="b">
        <f t="shared" si="12"/>
        <v>0</v>
      </c>
      <c r="HD7" s="10" t="b">
        <f t="shared" si="13"/>
        <v>0</v>
      </c>
      <c r="HE7" s="10" t="b">
        <f t="shared" si="14"/>
        <v>0</v>
      </c>
      <c r="HF7" s="10" t="b">
        <f t="shared" si="15"/>
        <v>0</v>
      </c>
      <c r="HG7" s="10" t="b">
        <f t="shared" si="16"/>
        <v>0</v>
      </c>
      <c r="HH7" s="10" t="b">
        <f t="shared" si="17"/>
        <v>0</v>
      </c>
      <c r="HI7" s="10" t="b">
        <f t="shared" si="18"/>
        <v>0</v>
      </c>
      <c r="HJ7" s="10" t="b">
        <f t="shared" si="19"/>
        <v>0</v>
      </c>
      <c r="HK7" s="10" t="b">
        <f t="shared" si="20"/>
        <v>0</v>
      </c>
      <c r="HL7" s="10" t="b">
        <f t="shared" si="21"/>
        <v>0</v>
      </c>
      <c r="HM7" s="10" t="b">
        <f t="shared" si="22"/>
        <v>0</v>
      </c>
      <c r="HN7" s="10" t="b">
        <f t="shared" si="23"/>
        <v>0</v>
      </c>
      <c r="HO7" s="10" t="b">
        <f t="shared" si="24"/>
        <v>0</v>
      </c>
      <c r="HP7" s="10" t="b">
        <f t="shared" si="25"/>
        <v>0</v>
      </c>
      <c r="HQ7" s="10" t="b">
        <f t="shared" si="26"/>
        <v>0</v>
      </c>
      <c r="HR7" s="10" t="b">
        <f t="shared" si="27"/>
        <v>0</v>
      </c>
      <c r="HS7" s="10" t="b">
        <f t="shared" si="28"/>
        <v>0</v>
      </c>
      <c r="HT7" s="10" t="b">
        <f t="shared" si="29"/>
        <v>0</v>
      </c>
      <c r="HU7" s="10" t="b">
        <f t="shared" si="30"/>
        <v>0</v>
      </c>
      <c r="HV7" s="10" t="b">
        <f t="shared" si="31"/>
        <v>0</v>
      </c>
      <c r="HW7" s="10" t="b">
        <f t="shared" si="32"/>
        <v>0</v>
      </c>
      <c r="HX7" s="10" t="b">
        <f t="shared" si="33"/>
        <v>0</v>
      </c>
      <c r="HY7" s="10" t="b">
        <f t="shared" si="34"/>
        <v>0</v>
      </c>
      <c r="HZ7" s="10" t="b">
        <f t="shared" si="35"/>
        <v>0</v>
      </c>
      <c r="IA7" s="10" t="b">
        <f t="shared" si="36"/>
        <v>0</v>
      </c>
      <c r="IB7" s="10" t="b">
        <f t="shared" si="37"/>
        <v>0</v>
      </c>
      <c r="IC7" s="10" t="b">
        <f t="shared" si="38"/>
        <v>0</v>
      </c>
      <c r="ID7" s="10" t="b">
        <f t="shared" si="39"/>
        <v>0</v>
      </c>
      <c r="IE7" s="10" t="b">
        <f t="shared" si="40"/>
        <v>0</v>
      </c>
      <c r="IF7" s="10" t="b">
        <f t="shared" si="41"/>
        <v>0</v>
      </c>
      <c r="IG7" s="10" t="b">
        <f t="shared" si="42"/>
        <v>0</v>
      </c>
      <c r="IH7" s="10" t="b">
        <f t="shared" si="43"/>
        <v>0</v>
      </c>
      <c r="II7" s="10" t="b">
        <f t="shared" si="44"/>
        <v>0</v>
      </c>
      <c r="IJ7" s="10" t="b">
        <f t="shared" si="45"/>
        <v>0</v>
      </c>
      <c r="IK7" s="10" t="b">
        <f t="shared" si="46"/>
        <v>0</v>
      </c>
      <c r="IL7" s="10" t="b">
        <f t="shared" si="47"/>
        <v>0</v>
      </c>
      <c r="IM7" s="10" t="b">
        <f t="shared" si="48"/>
        <v>0</v>
      </c>
      <c r="IN7" s="10" t="b">
        <f t="shared" si="49"/>
        <v>0</v>
      </c>
      <c r="IO7" s="10" t="b">
        <f t="shared" si="50"/>
        <v>0</v>
      </c>
      <c r="IP7" s="10" t="b">
        <f t="shared" si="51"/>
        <v>0</v>
      </c>
      <c r="IQ7" s="19" t="b">
        <f t="shared" si="52"/>
        <v>0</v>
      </c>
    </row>
    <row r="8" spans="1:251" x14ac:dyDescent="0.2">
      <c r="A8" s="9" t="s">
        <v>97</v>
      </c>
      <c r="B8" s="11" t="str">
        <f t="shared" si="53"/>
        <v>kg/kWh</v>
      </c>
      <c r="C8" s="11">
        <f t="shared" si="54"/>
        <v>2005</v>
      </c>
      <c r="D8" s="50">
        <f t="shared" si="0"/>
        <v>-999</v>
      </c>
      <c r="E8" s="50">
        <f t="shared" si="1"/>
        <v>-999</v>
      </c>
      <c r="F8" s="50">
        <f t="shared" si="2"/>
        <v>-999</v>
      </c>
      <c r="G8" s="50">
        <f t="shared" si="3"/>
        <v>-999</v>
      </c>
      <c r="H8" s="18">
        <f t="shared" si="4"/>
        <v>0</v>
      </c>
      <c r="I8" s="16">
        <f>IF(H8&lt;&gt;0,PERCENTILE(GV8:IQ8,#REF!),-999)</f>
        <v>-999</v>
      </c>
      <c r="J8" s="17">
        <f>IF(H8&lt;&gt;0,PERCENTILE(GV8:IQ8,#REF!),-999)</f>
        <v>-999</v>
      </c>
      <c r="K8" s="64"/>
      <c r="L8" s="65"/>
      <c r="M8" s="62"/>
      <c r="N8" s="63"/>
      <c r="O8" s="64"/>
      <c r="P8" s="65"/>
      <c r="Q8" s="62"/>
      <c r="R8" s="63"/>
      <c r="S8" s="64"/>
      <c r="T8" s="65"/>
      <c r="U8" s="62"/>
      <c r="V8" s="63"/>
      <c r="W8" s="64"/>
      <c r="X8" s="65"/>
      <c r="Y8" s="62"/>
      <c r="Z8" s="63"/>
      <c r="AA8" s="64"/>
      <c r="AB8" s="65"/>
      <c r="AC8" s="62"/>
      <c r="AD8" s="63"/>
      <c r="AE8" s="64"/>
      <c r="AF8" s="65"/>
      <c r="AG8" s="62"/>
      <c r="AH8" s="63"/>
      <c r="AI8" s="64"/>
      <c r="AJ8" s="65"/>
      <c r="AK8" s="62"/>
      <c r="AL8" s="63"/>
      <c r="AM8" s="64"/>
      <c r="AN8" s="65"/>
      <c r="AO8" s="62"/>
      <c r="AP8" s="63"/>
      <c r="AQ8" s="64"/>
      <c r="AR8" s="65"/>
      <c r="AS8" s="62"/>
      <c r="AT8" s="63"/>
      <c r="AU8" s="64"/>
      <c r="AV8" s="65"/>
      <c r="AW8" s="62"/>
      <c r="AX8" s="63"/>
      <c r="AY8" s="64"/>
      <c r="AZ8" s="65"/>
      <c r="BA8" s="62"/>
      <c r="BB8" s="63"/>
      <c r="BC8" s="64"/>
      <c r="BD8" s="65"/>
      <c r="BE8" s="62"/>
      <c r="BF8" s="63"/>
      <c r="BG8" s="64"/>
      <c r="BH8" s="65"/>
      <c r="BI8" s="62"/>
      <c r="BJ8" s="63"/>
      <c r="BK8" s="64"/>
      <c r="BL8" s="65"/>
      <c r="BM8" s="62"/>
      <c r="BN8" s="63"/>
      <c r="BO8" s="64"/>
      <c r="BP8" s="65"/>
      <c r="BQ8" s="62"/>
      <c r="BR8" s="63"/>
      <c r="BS8" s="64"/>
      <c r="BT8" s="65"/>
      <c r="BU8" s="62"/>
      <c r="BV8" s="63"/>
      <c r="BW8" s="64"/>
      <c r="BX8" s="65"/>
      <c r="BY8" s="62"/>
      <c r="BZ8" s="63"/>
      <c r="CA8" s="64"/>
      <c r="CB8" s="65"/>
      <c r="CC8" s="62"/>
      <c r="CD8" s="63"/>
      <c r="CE8" s="64"/>
      <c r="CF8" s="65"/>
      <c r="CG8" s="62"/>
      <c r="CH8" s="63"/>
      <c r="CI8" s="64"/>
      <c r="CJ8" s="65"/>
      <c r="CK8" s="62"/>
      <c r="CL8" s="63"/>
      <c r="CM8" s="64"/>
      <c r="CN8" s="65"/>
      <c r="CO8" s="62"/>
      <c r="CP8" s="63"/>
      <c r="CQ8" s="64"/>
      <c r="CR8" s="65"/>
      <c r="CS8" s="62"/>
      <c r="CT8" s="63"/>
      <c r="CU8" s="64"/>
      <c r="CV8" s="65"/>
      <c r="CW8" s="62"/>
      <c r="CX8" s="63"/>
      <c r="CY8" s="64"/>
      <c r="CZ8" s="65"/>
      <c r="DA8" s="62"/>
      <c r="DB8" s="63"/>
      <c r="DC8" s="64"/>
      <c r="DD8" s="65"/>
      <c r="DE8" s="62"/>
      <c r="DF8" s="63"/>
      <c r="DG8" s="64"/>
      <c r="DH8" s="65"/>
      <c r="DI8" s="62"/>
      <c r="DJ8" s="63"/>
      <c r="DK8" s="64"/>
      <c r="DL8" s="65"/>
      <c r="DM8" s="62"/>
      <c r="DN8" s="63"/>
      <c r="DO8" s="64"/>
      <c r="DP8" s="65"/>
      <c r="DQ8" s="62"/>
      <c r="DR8" s="63"/>
      <c r="DS8" s="64"/>
      <c r="DT8" s="65"/>
      <c r="DU8" s="62"/>
      <c r="DV8" s="63"/>
      <c r="DW8" s="64"/>
      <c r="DX8" s="65"/>
      <c r="DY8" s="62"/>
      <c r="DZ8" s="63"/>
      <c r="EA8" s="64"/>
      <c r="EB8" s="65"/>
      <c r="EC8" s="62"/>
      <c r="ED8" s="63"/>
      <c r="EE8" s="64"/>
      <c r="EF8" s="65"/>
      <c r="EG8" s="62"/>
      <c r="EH8" s="63"/>
      <c r="EI8" s="64"/>
      <c r="EJ8" s="65"/>
      <c r="EK8" s="62"/>
      <c r="EL8" s="63"/>
      <c r="EM8" s="64"/>
      <c r="EN8" s="65"/>
      <c r="EO8" s="62"/>
      <c r="EP8" s="63"/>
      <c r="EQ8" s="64"/>
      <c r="ER8" s="65"/>
      <c r="ES8" s="62"/>
      <c r="ET8" s="63"/>
      <c r="EU8" s="64"/>
      <c r="EV8" s="65"/>
      <c r="EW8" s="62"/>
      <c r="EX8" s="63"/>
      <c r="EY8" s="64"/>
      <c r="EZ8" s="65"/>
      <c r="FA8" s="62"/>
      <c r="FB8" s="63"/>
      <c r="FC8" s="64"/>
      <c r="FD8" s="65"/>
      <c r="FE8" s="62"/>
      <c r="FF8" s="63"/>
      <c r="FG8" s="64"/>
      <c r="FH8" s="65"/>
      <c r="FI8" s="62"/>
      <c r="FJ8" s="63"/>
      <c r="FK8" s="64"/>
      <c r="FL8" s="65"/>
      <c r="FM8" s="62"/>
      <c r="FN8" s="63"/>
      <c r="FO8" s="64"/>
      <c r="FP8" s="65"/>
      <c r="FQ8" s="62"/>
      <c r="FR8" s="63"/>
      <c r="FS8" s="64"/>
      <c r="FT8" s="65"/>
      <c r="FU8" s="62"/>
      <c r="FV8" s="63"/>
      <c r="FW8" s="64"/>
      <c r="FX8" s="65"/>
      <c r="FY8" s="62"/>
      <c r="FZ8" s="63"/>
      <c r="GA8" s="64"/>
      <c r="GB8" s="65"/>
      <c r="GC8" s="62"/>
      <c r="GD8" s="63"/>
      <c r="GE8" s="64"/>
      <c r="GF8" s="65"/>
      <c r="GG8" s="62"/>
      <c r="GH8" s="63"/>
      <c r="GI8" s="64"/>
      <c r="GJ8" s="65"/>
      <c r="GK8" s="62"/>
      <c r="GL8" s="63"/>
      <c r="GM8" s="64"/>
      <c r="GN8" s="65"/>
      <c r="GO8" s="62"/>
      <c r="GP8" s="63"/>
      <c r="GQ8" s="64"/>
      <c r="GR8" s="65"/>
      <c r="GS8" s="62"/>
      <c r="GT8" s="63"/>
      <c r="GV8" s="39" t="b">
        <f t="shared" si="5"/>
        <v>0</v>
      </c>
      <c r="GW8" s="10" t="b">
        <f t="shared" si="6"/>
        <v>0</v>
      </c>
      <c r="GX8" s="10" t="b">
        <f t="shared" si="7"/>
        <v>0</v>
      </c>
      <c r="GY8" s="10" t="b">
        <f t="shared" si="8"/>
        <v>0</v>
      </c>
      <c r="GZ8" s="10" t="b">
        <f t="shared" si="9"/>
        <v>0</v>
      </c>
      <c r="HA8" s="10" t="b">
        <f t="shared" si="10"/>
        <v>0</v>
      </c>
      <c r="HB8" s="10" t="b">
        <f t="shared" si="11"/>
        <v>0</v>
      </c>
      <c r="HC8" s="10" t="b">
        <f t="shared" si="12"/>
        <v>0</v>
      </c>
      <c r="HD8" s="10" t="b">
        <f t="shared" si="13"/>
        <v>0</v>
      </c>
      <c r="HE8" s="10" t="b">
        <f t="shared" si="14"/>
        <v>0</v>
      </c>
      <c r="HF8" s="10" t="b">
        <f t="shared" si="15"/>
        <v>0</v>
      </c>
      <c r="HG8" s="10" t="b">
        <f t="shared" si="16"/>
        <v>0</v>
      </c>
      <c r="HH8" s="10" t="b">
        <f t="shared" si="17"/>
        <v>0</v>
      </c>
      <c r="HI8" s="10" t="b">
        <f t="shared" si="18"/>
        <v>0</v>
      </c>
      <c r="HJ8" s="10" t="b">
        <f t="shared" si="19"/>
        <v>0</v>
      </c>
      <c r="HK8" s="10" t="b">
        <f t="shared" si="20"/>
        <v>0</v>
      </c>
      <c r="HL8" s="10" t="b">
        <f t="shared" si="21"/>
        <v>0</v>
      </c>
      <c r="HM8" s="10" t="b">
        <f t="shared" si="22"/>
        <v>0</v>
      </c>
      <c r="HN8" s="10" t="b">
        <f t="shared" si="23"/>
        <v>0</v>
      </c>
      <c r="HO8" s="10" t="b">
        <f t="shared" si="24"/>
        <v>0</v>
      </c>
      <c r="HP8" s="10" t="b">
        <f t="shared" si="25"/>
        <v>0</v>
      </c>
      <c r="HQ8" s="10" t="b">
        <f t="shared" si="26"/>
        <v>0</v>
      </c>
      <c r="HR8" s="10" t="b">
        <f t="shared" si="27"/>
        <v>0</v>
      </c>
      <c r="HS8" s="10" t="b">
        <f t="shared" si="28"/>
        <v>0</v>
      </c>
      <c r="HT8" s="10" t="b">
        <f t="shared" si="29"/>
        <v>0</v>
      </c>
      <c r="HU8" s="10" t="b">
        <f t="shared" si="30"/>
        <v>0</v>
      </c>
      <c r="HV8" s="10" t="b">
        <f t="shared" si="31"/>
        <v>0</v>
      </c>
      <c r="HW8" s="10" t="b">
        <f t="shared" si="32"/>
        <v>0</v>
      </c>
      <c r="HX8" s="10" t="b">
        <f t="shared" si="33"/>
        <v>0</v>
      </c>
      <c r="HY8" s="10" t="b">
        <f t="shared" si="34"/>
        <v>0</v>
      </c>
      <c r="HZ8" s="10" t="b">
        <f t="shared" si="35"/>
        <v>0</v>
      </c>
      <c r="IA8" s="10" t="b">
        <f t="shared" si="36"/>
        <v>0</v>
      </c>
      <c r="IB8" s="10" t="b">
        <f t="shared" si="37"/>
        <v>0</v>
      </c>
      <c r="IC8" s="10" t="b">
        <f t="shared" si="38"/>
        <v>0</v>
      </c>
      <c r="ID8" s="10" t="b">
        <f t="shared" si="39"/>
        <v>0</v>
      </c>
      <c r="IE8" s="10" t="b">
        <f t="shared" si="40"/>
        <v>0</v>
      </c>
      <c r="IF8" s="10" t="b">
        <f t="shared" si="41"/>
        <v>0</v>
      </c>
      <c r="IG8" s="10" t="b">
        <f t="shared" si="42"/>
        <v>0</v>
      </c>
      <c r="IH8" s="10" t="b">
        <f t="shared" si="43"/>
        <v>0</v>
      </c>
      <c r="II8" s="10" t="b">
        <f t="shared" si="44"/>
        <v>0</v>
      </c>
      <c r="IJ8" s="10" t="b">
        <f t="shared" si="45"/>
        <v>0</v>
      </c>
      <c r="IK8" s="10" t="b">
        <f t="shared" si="46"/>
        <v>0</v>
      </c>
      <c r="IL8" s="10" t="b">
        <f t="shared" si="47"/>
        <v>0</v>
      </c>
      <c r="IM8" s="10" t="b">
        <f t="shared" si="48"/>
        <v>0</v>
      </c>
      <c r="IN8" s="10" t="b">
        <f t="shared" si="49"/>
        <v>0</v>
      </c>
      <c r="IO8" s="10" t="b">
        <f t="shared" si="50"/>
        <v>0</v>
      </c>
      <c r="IP8" s="10" t="b">
        <f t="shared" si="51"/>
        <v>0</v>
      </c>
      <c r="IQ8" s="19" t="b">
        <f t="shared" si="52"/>
        <v>0</v>
      </c>
    </row>
    <row r="9" spans="1:251" x14ac:dyDescent="0.2">
      <c r="A9" s="9" t="s">
        <v>502</v>
      </c>
      <c r="B9" s="11" t="str">
        <f t="shared" si="53"/>
        <v>kg/kWh</v>
      </c>
      <c r="C9" s="11">
        <f t="shared" si="54"/>
        <v>2005</v>
      </c>
      <c r="D9" s="50">
        <f t="shared" si="0"/>
        <v>-999</v>
      </c>
      <c r="E9" s="50">
        <f t="shared" si="1"/>
        <v>-999</v>
      </c>
      <c r="F9" s="50">
        <f t="shared" si="2"/>
        <v>-999</v>
      </c>
      <c r="G9" s="50">
        <f t="shared" si="3"/>
        <v>-999</v>
      </c>
      <c r="H9" s="18">
        <f t="shared" si="4"/>
        <v>0</v>
      </c>
      <c r="I9" s="16">
        <f>IF(H9&lt;&gt;0,PERCENTILE(GV9:IQ9,#REF!),-999)</f>
        <v>-999</v>
      </c>
      <c r="J9" s="17">
        <f>IF(H9&lt;&gt;0,PERCENTILE(GV9:IQ9,#REF!),-999)</f>
        <v>-999</v>
      </c>
      <c r="K9" s="64"/>
      <c r="L9" s="65"/>
      <c r="M9" s="62"/>
      <c r="N9" s="63"/>
      <c r="O9" s="64"/>
      <c r="P9" s="65"/>
      <c r="Q9" s="62"/>
      <c r="R9" s="63"/>
      <c r="S9" s="64"/>
      <c r="T9" s="65"/>
      <c r="U9" s="62"/>
      <c r="V9" s="63"/>
      <c r="W9" s="64"/>
      <c r="X9" s="65"/>
      <c r="Y9" s="62"/>
      <c r="Z9" s="63"/>
      <c r="AA9" s="64"/>
      <c r="AB9" s="65"/>
      <c r="AC9" s="62"/>
      <c r="AD9" s="63"/>
      <c r="AE9" s="64"/>
      <c r="AF9" s="65"/>
      <c r="AG9" s="62"/>
      <c r="AH9" s="63"/>
      <c r="AI9" s="64"/>
      <c r="AJ9" s="65"/>
      <c r="AK9" s="62"/>
      <c r="AL9" s="63"/>
      <c r="AM9" s="64"/>
      <c r="AN9" s="65"/>
      <c r="AO9" s="62"/>
      <c r="AP9" s="63"/>
      <c r="AQ9" s="64"/>
      <c r="AR9" s="65"/>
      <c r="AS9" s="62"/>
      <c r="AT9" s="63"/>
      <c r="AU9" s="64"/>
      <c r="AV9" s="65"/>
      <c r="AW9" s="62"/>
      <c r="AX9" s="63"/>
      <c r="AY9" s="64"/>
      <c r="AZ9" s="65"/>
      <c r="BA9" s="62"/>
      <c r="BB9" s="63"/>
      <c r="BC9" s="64"/>
      <c r="BD9" s="65"/>
      <c r="BE9" s="62"/>
      <c r="BF9" s="63"/>
      <c r="BG9" s="64"/>
      <c r="BH9" s="65"/>
      <c r="BI9" s="62"/>
      <c r="BJ9" s="63"/>
      <c r="BK9" s="64"/>
      <c r="BL9" s="65"/>
      <c r="BM9" s="62"/>
      <c r="BN9" s="63"/>
      <c r="BO9" s="64"/>
      <c r="BP9" s="65"/>
      <c r="BQ9" s="62"/>
      <c r="BR9" s="63"/>
      <c r="BS9" s="64"/>
      <c r="BT9" s="65"/>
      <c r="BU9" s="62"/>
      <c r="BV9" s="63"/>
      <c r="BW9" s="64"/>
      <c r="BX9" s="65"/>
      <c r="BY9" s="62"/>
      <c r="BZ9" s="63"/>
      <c r="CA9" s="64"/>
      <c r="CB9" s="65"/>
      <c r="CC9" s="62"/>
      <c r="CD9" s="63"/>
      <c r="CE9" s="64"/>
      <c r="CF9" s="65"/>
      <c r="CG9" s="62"/>
      <c r="CH9" s="63"/>
      <c r="CI9" s="64"/>
      <c r="CJ9" s="65"/>
      <c r="CK9" s="62"/>
      <c r="CL9" s="63"/>
      <c r="CM9" s="64"/>
      <c r="CN9" s="65"/>
      <c r="CO9" s="62"/>
      <c r="CP9" s="63"/>
      <c r="CQ9" s="64"/>
      <c r="CR9" s="65"/>
      <c r="CS9" s="62"/>
      <c r="CT9" s="63"/>
      <c r="CU9" s="64"/>
      <c r="CV9" s="65"/>
      <c r="CW9" s="62"/>
      <c r="CX9" s="63"/>
      <c r="CY9" s="64"/>
      <c r="CZ9" s="65"/>
      <c r="DA9" s="62"/>
      <c r="DB9" s="63"/>
      <c r="DC9" s="64"/>
      <c r="DD9" s="65"/>
      <c r="DE9" s="62"/>
      <c r="DF9" s="63"/>
      <c r="DG9" s="64"/>
      <c r="DH9" s="65"/>
      <c r="DI9" s="62"/>
      <c r="DJ9" s="63"/>
      <c r="DK9" s="64"/>
      <c r="DL9" s="65"/>
      <c r="DM9" s="62"/>
      <c r="DN9" s="63"/>
      <c r="DO9" s="64"/>
      <c r="DP9" s="65"/>
      <c r="DQ9" s="62"/>
      <c r="DR9" s="63"/>
      <c r="DS9" s="64"/>
      <c r="DT9" s="65"/>
      <c r="DU9" s="62"/>
      <c r="DV9" s="63"/>
      <c r="DW9" s="64"/>
      <c r="DX9" s="65"/>
      <c r="DY9" s="62"/>
      <c r="DZ9" s="63"/>
      <c r="EA9" s="64"/>
      <c r="EB9" s="65"/>
      <c r="EC9" s="62"/>
      <c r="ED9" s="63"/>
      <c r="EE9" s="64"/>
      <c r="EF9" s="65"/>
      <c r="EG9" s="62"/>
      <c r="EH9" s="63"/>
      <c r="EI9" s="64"/>
      <c r="EJ9" s="65"/>
      <c r="EK9" s="62"/>
      <c r="EL9" s="63"/>
      <c r="EM9" s="64"/>
      <c r="EN9" s="65"/>
      <c r="EO9" s="62"/>
      <c r="EP9" s="63"/>
      <c r="EQ9" s="64"/>
      <c r="ER9" s="65"/>
      <c r="ES9" s="62"/>
      <c r="ET9" s="63"/>
      <c r="EU9" s="64"/>
      <c r="EV9" s="65"/>
      <c r="EW9" s="62"/>
      <c r="EX9" s="63"/>
      <c r="EY9" s="64"/>
      <c r="EZ9" s="65"/>
      <c r="FA9" s="62"/>
      <c r="FB9" s="63"/>
      <c r="FC9" s="64"/>
      <c r="FD9" s="65"/>
      <c r="FE9" s="62"/>
      <c r="FF9" s="63"/>
      <c r="FG9" s="64"/>
      <c r="FH9" s="65"/>
      <c r="FI9" s="62"/>
      <c r="FJ9" s="63"/>
      <c r="FK9" s="64"/>
      <c r="FL9" s="65"/>
      <c r="FM9" s="62"/>
      <c r="FN9" s="63"/>
      <c r="FO9" s="64"/>
      <c r="FP9" s="65"/>
      <c r="FQ9" s="62"/>
      <c r="FR9" s="63"/>
      <c r="FS9" s="64"/>
      <c r="FT9" s="65"/>
      <c r="FU9" s="62"/>
      <c r="FV9" s="63"/>
      <c r="FW9" s="64"/>
      <c r="FX9" s="65"/>
      <c r="FY9" s="62"/>
      <c r="FZ9" s="63"/>
      <c r="GA9" s="64"/>
      <c r="GB9" s="65"/>
      <c r="GC9" s="62"/>
      <c r="GD9" s="63"/>
      <c r="GE9" s="64"/>
      <c r="GF9" s="65"/>
      <c r="GG9" s="62"/>
      <c r="GH9" s="63"/>
      <c r="GI9" s="64"/>
      <c r="GJ9" s="65"/>
      <c r="GK9" s="62"/>
      <c r="GL9" s="63"/>
      <c r="GM9" s="64"/>
      <c r="GN9" s="65"/>
      <c r="GO9" s="62"/>
      <c r="GP9" s="63"/>
      <c r="GQ9" s="64"/>
      <c r="GR9" s="65"/>
      <c r="GS9" s="62"/>
      <c r="GT9" s="63"/>
      <c r="GV9" s="39" t="b">
        <f t="shared" si="5"/>
        <v>0</v>
      </c>
      <c r="GW9" s="10" t="b">
        <f t="shared" si="6"/>
        <v>0</v>
      </c>
      <c r="GX9" s="10" t="b">
        <f t="shared" si="7"/>
        <v>0</v>
      </c>
      <c r="GY9" s="10" t="b">
        <f t="shared" si="8"/>
        <v>0</v>
      </c>
      <c r="GZ9" s="10" t="b">
        <f t="shared" si="9"/>
        <v>0</v>
      </c>
      <c r="HA9" s="10" t="b">
        <f t="shared" si="10"/>
        <v>0</v>
      </c>
      <c r="HB9" s="10" t="b">
        <f t="shared" si="11"/>
        <v>0</v>
      </c>
      <c r="HC9" s="10" t="b">
        <f t="shared" si="12"/>
        <v>0</v>
      </c>
      <c r="HD9" s="10" t="b">
        <f t="shared" si="13"/>
        <v>0</v>
      </c>
      <c r="HE9" s="10" t="b">
        <f t="shared" si="14"/>
        <v>0</v>
      </c>
      <c r="HF9" s="10" t="b">
        <f t="shared" si="15"/>
        <v>0</v>
      </c>
      <c r="HG9" s="10" t="b">
        <f t="shared" si="16"/>
        <v>0</v>
      </c>
      <c r="HH9" s="10" t="b">
        <f t="shared" si="17"/>
        <v>0</v>
      </c>
      <c r="HI9" s="10" t="b">
        <f t="shared" si="18"/>
        <v>0</v>
      </c>
      <c r="HJ9" s="10" t="b">
        <f t="shared" si="19"/>
        <v>0</v>
      </c>
      <c r="HK9" s="10" t="b">
        <f t="shared" si="20"/>
        <v>0</v>
      </c>
      <c r="HL9" s="10" t="b">
        <f t="shared" si="21"/>
        <v>0</v>
      </c>
      <c r="HM9" s="10" t="b">
        <f t="shared" si="22"/>
        <v>0</v>
      </c>
      <c r="HN9" s="10" t="b">
        <f t="shared" si="23"/>
        <v>0</v>
      </c>
      <c r="HO9" s="10" t="b">
        <f t="shared" si="24"/>
        <v>0</v>
      </c>
      <c r="HP9" s="10" t="b">
        <f t="shared" si="25"/>
        <v>0</v>
      </c>
      <c r="HQ9" s="10" t="b">
        <f t="shared" si="26"/>
        <v>0</v>
      </c>
      <c r="HR9" s="10" t="b">
        <f t="shared" si="27"/>
        <v>0</v>
      </c>
      <c r="HS9" s="10" t="b">
        <f t="shared" si="28"/>
        <v>0</v>
      </c>
      <c r="HT9" s="10" t="b">
        <f t="shared" si="29"/>
        <v>0</v>
      </c>
      <c r="HU9" s="10" t="b">
        <f t="shared" si="30"/>
        <v>0</v>
      </c>
      <c r="HV9" s="10" t="b">
        <f t="shared" si="31"/>
        <v>0</v>
      </c>
      <c r="HW9" s="10" t="b">
        <f t="shared" si="32"/>
        <v>0</v>
      </c>
      <c r="HX9" s="10" t="b">
        <f t="shared" si="33"/>
        <v>0</v>
      </c>
      <c r="HY9" s="10" t="b">
        <f t="shared" si="34"/>
        <v>0</v>
      </c>
      <c r="HZ9" s="10" t="b">
        <f t="shared" si="35"/>
        <v>0</v>
      </c>
      <c r="IA9" s="10" t="b">
        <f t="shared" si="36"/>
        <v>0</v>
      </c>
      <c r="IB9" s="10" t="b">
        <f t="shared" si="37"/>
        <v>0</v>
      </c>
      <c r="IC9" s="10" t="b">
        <f t="shared" si="38"/>
        <v>0</v>
      </c>
      <c r="ID9" s="10" t="b">
        <f t="shared" si="39"/>
        <v>0</v>
      </c>
      <c r="IE9" s="10" t="b">
        <f t="shared" si="40"/>
        <v>0</v>
      </c>
      <c r="IF9" s="10" t="b">
        <f t="shared" si="41"/>
        <v>0</v>
      </c>
      <c r="IG9" s="10" t="b">
        <f t="shared" si="42"/>
        <v>0</v>
      </c>
      <c r="IH9" s="10" t="b">
        <f t="shared" si="43"/>
        <v>0</v>
      </c>
      <c r="II9" s="10" t="b">
        <f t="shared" si="44"/>
        <v>0</v>
      </c>
      <c r="IJ9" s="10" t="b">
        <f t="shared" si="45"/>
        <v>0</v>
      </c>
      <c r="IK9" s="10" t="b">
        <f t="shared" si="46"/>
        <v>0</v>
      </c>
      <c r="IL9" s="10" t="b">
        <f t="shared" si="47"/>
        <v>0</v>
      </c>
      <c r="IM9" s="10" t="b">
        <f t="shared" si="48"/>
        <v>0</v>
      </c>
      <c r="IN9" s="10" t="b">
        <f t="shared" si="49"/>
        <v>0</v>
      </c>
      <c r="IO9" s="10" t="b">
        <f t="shared" si="50"/>
        <v>0</v>
      </c>
      <c r="IP9" s="10" t="b">
        <f t="shared" si="51"/>
        <v>0</v>
      </c>
      <c r="IQ9" s="19" t="b">
        <f t="shared" si="52"/>
        <v>0</v>
      </c>
    </row>
    <row r="10" spans="1:251" x14ac:dyDescent="0.2">
      <c r="A10" s="9" t="s">
        <v>412</v>
      </c>
      <c r="B10" s="11" t="str">
        <f t="shared" si="53"/>
        <v>kg/kWh</v>
      </c>
      <c r="C10" s="11">
        <f t="shared" si="54"/>
        <v>2005</v>
      </c>
      <c r="D10" s="50">
        <f t="shared" si="0"/>
        <v>3.0766666666666667</v>
      </c>
      <c r="E10" s="50">
        <f t="shared" si="1"/>
        <v>2.95</v>
      </c>
      <c r="F10" s="50">
        <f t="shared" si="2"/>
        <v>2.92</v>
      </c>
      <c r="G10" s="50">
        <f t="shared" si="3"/>
        <v>3.36</v>
      </c>
      <c r="H10" s="18">
        <f t="shared" si="4"/>
        <v>3</v>
      </c>
      <c r="I10" s="16" t="e">
        <f>IF(H10&lt;&gt;0,PERCENTILE(GV10:IQ10,#REF!),-999)</f>
        <v>#REF!</v>
      </c>
      <c r="J10" s="17" t="e">
        <f>IF(H10&lt;&gt;0,PERCENTILE(GV10:IQ10,#REF!),-999)</f>
        <v>#REF!</v>
      </c>
      <c r="K10" s="64"/>
      <c r="L10" s="65"/>
      <c r="M10" s="62"/>
      <c r="N10" s="63"/>
      <c r="O10" s="64"/>
      <c r="P10" s="65"/>
      <c r="Q10" s="62"/>
      <c r="R10" s="63"/>
      <c r="S10" s="50">
        <v>2.92</v>
      </c>
      <c r="T10" s="16" t="s">
        <v>8</v>
      </c>
      <c r="U10" s="62">
        <v>2009</v>
      </c>
      <c r="V10" s="63"/>
      <c r="W10" s="64">
        <v>3.36</v>
      </c>
      <c r="X10" s="65" t="s">
        <v>8</v>
      </c>
      <c r="Y10" s="62">
        <v>2007</v>
      </c>
      <c r="Z10" s="63" t="s">
        <v>446</v>
      </c>
      <c r="AA10" s="64">
        <v>2.95</v>
      </c>
      <c r="AB10" s="65" t="s">
        <v>8</v>
      </c>
      <c r="AC10" s="62">
        <v>1999</v>
      </c>
      <c r="AD10" s="63"/>
      <c r="AE10" s="64"/>
      <c r="AF10" s="65"/>
      <c r="AG10" s="62"/>
      <c r="AH10" s="63"/>
      <c r="AI10" s="64"/>
      <c r="AJ10" s="65"/>
      <c r="AK10" s="62"/>
      <c r="AL10" s="63"/>
      <c r="AM10" s="64"/>
      <c r="AN10" s="65"/>
      <c r="AO10" s="62"/>
      <c r="AP10" s="63"/>
      <c r="AQ10" s="64"/>
      <c r="AR10" s="65"/>
      <c r="AS10" s="62"/>
      <c r="AT10" s="63"/>
      <c r="AU10" s="64"/>
      <c r="AV10" s="65"/>
      <c r="AW10" s="62"/>
      <c r="AX10" s="63"/>
      <c r="AY10" s="64"/>
      <c r="AZ10" s="65"/>
      <c r="BA10" s="62"/>
      <c r="BB10" s="63"/>
      <c r="BC10" s="64"/>
      <c r="BD10" s="65"/>
      <c r="BE10" s="62"/>
      <c r="BF10" s="63"/>
      <c r="BG10" s="64"/>
      <c r="BH10" s="65"/>
      <c r="BI10" s="62"/>
      <c r="BJ10" s="63"/>
      <c r="BK10" s="64"/>
      <c r="BL10" s="65"/>
      <c r="BM10" s="62"/>
      <c r="BN10" s="63"/>
      <c r="BO10" s="64"/>
      <c r="BP10" s="65"/>
      <c r="BQ10" s="62"/>
      <c r="BR10" s="63"/>
      <c r="BS10" s="64"/>
      <c r="BT10" s="65"/>
      <c r="BU10" s="62"/>
      <c r="BV10" s="63"/>
      <c r="BW10" s="64"/>
      <c r="BX10" s="65"/>
      <c r="BY10" s="62"/>
      <c r="BZ10" s="63"/>
      <c r="CA10" s="64"/>
      <c r="CB10" s="65"/>
      <c r="CC10" s="62"/>
      <c r="CD10" s="63"/>
      <c r="CE10" s="64"/>
      <c r="CF10" s="65"/>
      <c r="CG10" s="62"/>
      <c r="CH10" s="63"/>
      <c r="CI10" s="64"/>
      <c r="CJ10" s="65"/>
      <c r="CK10" s="62"/>
      <c r="CL10" s="63"/>
      <c r="CM10" s="64"/>
      <c r="CN10" s="65"/>
      <c r="CO10" s="62"/>
      <c r="CP10" s="63"/>
      <c r="CQ10" s="64"/>
      <c r="CR10" s="65"/>
      <c r="CS10" s="62"/>
      <c r="CT10" s="63"/>
      <c r="CU10" s="64"/>
      <c r="CV10" s="65"/>
      <c r="CW10" s="62"/>
      <c r="CX10" s="63"/>
      <c r="CY10" s="64"/>
      <c r="CZ10" s="65"/>
      <c r="DA10" s="62"/>
      <c r="DB10" s="63"/>
      <c r="DC10" s="64"/>
      <c r="DD10" s="65"/>
      <c r="DE10" s="62"/>
      <c r="DF10" s="63"/>
      <c r="DG10" s="64"/>
      <c r="DH10" s="65"/>
      <c r="DI10" s="62"/>
      <c r="DJ10" s="63"/>
      <c r="DK10" s="64"/>
      <c r="DL10" s="65"/>
      <c r="DM10" s="62"/>
      <c r="DN10" s="63"/>
      <c r="DO10" s="64"/>
      <c r="DP10" s="65"/>
      <c r="DQ10" s="62"/>
      <c r="DR10" s="63"/>
      <c r="DS10" s="64"/>
      <c r="DT10" s="65"/>
      <c r="DU10" s="62"/>
      <c r="DV10" s="63"/>
      <c r="DW10" s="64"/>
      <c r="DX10" s="65"/>
      <c r="DY10" s="62"/>
      <c r="DZ10" s="63"/>
      <c r="EA10" s="64"/>
      <c r="EB10" s="65"/>
      <c r="EC10" s="62"/>
      <c r="ED10" s="63"/>
      <c r="EE10" s="64"/>
      <c r="EF10" s="65"/>
      <c r="EG10" s="62"/>
      <c r="EH10" s="63"/>
      <c r="EI10" s="64"/>
      <c r="EJ10" s="65"/>
      <c r="EK10" s="62"/>
      <c r="EL10" s="63"/>
      <c r="EM10" s="64"/>
      <c r="EN10" s="65"/>
      <c r="EO10" s="62"/>
      <c r="EP10" s="63"/>
      <c r="EQ10" s="64"/>
      <c r="ER10" s="65"/>
      <c r="ES10" s="62"/>
      <c r="ET10" s="63"/>
      <c r="EU10" s="64"/>
      <c r="EV10" s="65"/>
      <c r="EW10" s="62"/>
      <c r="EX10" s="63"/>
      <c r="EY10" s="64"/>
      <c r="EZ10" s="65"/>
      <c r="FA10" s="62"/>
      <c r="FB10" s="63"/>
      <c r="FC10" s="64"/>
      <c r="FD10" s="65"/>
      <c r="FE10" s="62"/>
      <c r="FF10" s="63"/>
      <c r="FG10" s="64"/>
      <c r="FH10" s="65"/>
      <c r="FI10" s="62"/>
      <c r="FJ10" s="63"/>
      <c r="FK10" s="64"/>
      <c r="FL10" s="65"/>
      <c r="FM10" s="62"/>
      <c r="FN10" s="63"/>
      <c r="FO10" s="64"/>
      <c r="FP10" s="65"/>
      <c r="FQ10" s="62"/>
      <c r="FR10" s="63"/>
      <c r="FS10" s="64"/>
      <c r="FT10" s="65"/>
      <c r="FU10" s="62"/>
      <c r="FV10" s="63"/>
      <c r="FW10" s="64"/>
      <c r="FX10" s="65"/>
      <c r="FY10" s="62"/>
      <c r="FZ10" s="63"/>
      <c r="GA10" s="64"/>
      <c r="GB10" s="65"/>
      <c r="GC10" s="62"/>
      <c r="GD10" s="63"/>
      <c r="GE10" s="64"/>
      <c r="GF10" s="65"/>
      <c r="GG10" s="62"/>
      <c r="GH10" s="63"/>
      <c r="GI10" s="64"/>
      <c r="GJ10" s="65"/>
      <c r="GK10" s="62"/>
      <c r="GL10" s="63"/>
      <c r="GM10" s="64"/>
      <c r="GN10" s="65"/>
      <c r="GO10" s="62"/>
      <c r="GP10" s="63"/>
      <c r="GQ10" s="64"/>
      <c r="GR10" s="65"/>
      <c r="GS10" s="62"/>
      <c r="GT10" s="63"/>
      <c r="GV10" s="39" t="b">
        <f t="shared" si="5"/>
        <v>0</v>
      </c>
      <c r="GW10" s="10" t="b">
        <f t="shared" si="6"/>
        <v>0</v>
      </c>
      <c r="GX10" s="10">
        <f t="shared" si="7"/>
        <v>2.92</v>
      </c>
      <c r="GY10" s="10">
        <f t="shared" si="8"/>
        <v>3.36</v>
      </c>
      <c r="GZ10" s="10">
        <f t="shared" si="9"/>
        <v>2.95</v>
      </c>
      <c r="HA10" s="10" t="b">
        <f t="shared" si="10"/>
        <v>0</v>
      </c>
      <c r="HB10" s="10" t="b">
        <f t="shared" si="11"/>
        <v>0</v>
      </c>
      <c r="HC10" s="10" t="b">
        <f t="shared" si="12"/>
        <v>0</v>
      </c>
      <c r="HD10" s="10" t="b">
        <f t="shared" si="13"/>
        <v>0</v>
      </c>
      <c r="HE10" s="10" t="b">
        <f t="shared" si="14"/>
        <v>0</v>
      </c>
      <c r="HF10" s="10" t="b">
        <f t="shared" si="15"/>
        <v>0</v>
      </c>
      <c r="HG10" s="10" t="b">
        <f t="shared" si="16"/>
        <v>0</v>
      </c>
      <c r="HH10" s="10" t="b">
        <f t="shared" si="17"/>
        <v>0</v>
      </c>
      <c r="HI10" s="10" t="b">
        <f t="shared" si="18"/>
        <v>0</v>
      </c>
      <c r="HJ10" s="10" t="b">
        <f t="shared" si="19"/>
        <v>0</v>
      </c>
      <c r="HK10" s="10" t="b">
        <f t="shared" si="20"/>
        <v>0</v>
      </c>
      <c r="HL10" s="10" t="b">
        <f t="shared" si="21"/>
        <v>0</v>
      </c>
      <c r="HM10" s="10" t="b">
        <f t="shared" si="22"/>
        <v>0</v>
      </c>
      <c r="HN10" s="10" t="b">
        <f t="shared" si="23"/>
        <v>0</v>
      </c>
      <c r="HO10" s="10" t="b">
        <f t="shared" si="24"/>
        <v>0</v>
      </c>
      <c r="HP10" s="10" t="b">
        <f t="shared" si="25"/>
        <v>0</v>
      </c>
      <c r="HQ10" s="10" t="b">
        <f t="shared" si="26"/>
        <v>0</v>
      </c>
      <c r="HR10" s="10" t="b">
        <f t="shared" si="27"/>
        <v>0</v>
      </c>
      <c r="HS10" s="10" t="b">
        <f t="shared" si="28"/>
        <v>0</v>
      </c>
      <c r="HT10" s="10" t="b">
        <f t="shared" si="29"/>
        <v>0</v>
      </c>
      <c r="HU10" s="10" t="b">
        <f t="shared" si="30"/>
        <v>0</v>
      </c>
      <c r="HV10" s="10" t="b">
        <f t="shared" si="31"/>
        <v>0</v>
      </c>
      <c r="HW10" s="10" t="b">
        <f t="shared" si="32"/>
        <v>0</v>
      </c>
      <c r="HX10" s="10" t="b">
        <f t="shared" si="33"/>
        <v>0</v>
      </c>
      <c r="HY10" s="10" t="b">
        <f t="shared" si="34"/>
        <v>0</v>
      </c>
      <c r="HZ10" s="10" t="b">
        <f t="shared" si="35"/>
        <v>0</v>
      </c>
      <c r="IA10" s="10" t="b">
        <f t="shared" si="36"/>
        <v>0</v>
      </c>
      <c r="IB10" s="10" t="b">
        <f t="shared" si="37"/>
        <v>0</v>
      </c>
      <c r="IC10" s="10" t="b">
        <f t="shared" si="38"/>
        <v>0</v>
      </c>
      <c r="ID10" s="10" t="b">
        <f t="shared" si="39"/>
        <v>0</v>
      </c>
      <c r="IE10" s="10" t="b">
        <f t="shared" si="40"/>
        <v>0</v>
      </c>
      <c r="IF10" s="10" t="b">
        <f t="shared" si="41"/>
        <v>0</v>
      </c>
      <c r="IG10" s="10" t="b">
        <f t="shared" si="42"/>
        <v>0</v>
      </c>
      <c r="IH10" s="10" t="b">
        <f t="shared" si="43"/>
        <v>0</v>
      </c>
      <c r="II10" s="10" t="b">
        <f t="shared" si="44"/>
        <v>0</v>
      </c>
      <c r="IJ10" s="10" t="b">
        <f t="shared" si="45"/>
        <v>0</v>
      </c>
      <c r="IK10" s="10" t="b">
        <f t="shared" si="46"/>
        <v>0</v>
      </c>
      <c r="IL10" s="10" t="b">
        <f t="shared" si="47"/>
        <v>0</v>
      </c>
      <c r="IM10" s="10" t="b">
        <f t="shared" si="48"/>
        <v>0</v>
      </c>
      <c r="IN10" s="10" t="b">
        <f t="shared" si="49"/>
        <v>0</v>
      </c>
      <c r="IO10" s="10" t="b">
        <f t="shared" si="50"/>
        <v>0</v>
      </c>
      <c r="IP10" s="10" t="b">
        <f t="shared" si="51"/>
        <v>0</v>
      </c>
      <c r="IQ10" s="19" t="b">
        <f t="shared" si="52"/>
        <v>0</v>
      </c>
    </row>
    <row r="11" spans="1:251" x14ac:dyDescent="0.2">
      <c r="A11" s="3"/>
      <c r="B11" s="4"/>
      <c r="C11" s="4"/>
      <c r="D11" s="52"/>
      <c r="E11" s="52"/>
      <c r="F11" s="52"/>
      <c r="G11" s="52"/>
      <c r="H11" s="58"/>
      <c r="I11" s="48"/>
      <c r="J11" s="59"/>
      <c r="K11" s="48"/>
      <c r="L11" s="48"/>
      <c r="M11" s="58"/>
      <c r="N11" s="59"/>
      <c r="O11" s="48"/>
      <c r="P11" s="48"/>
      <c r="Q11" s="58"/>
      <c r="R11" s="59"/>
      <c r="S11" s="48"/>
      <c r="T11" s="48"/>
      <c r="U11" s="58"/>
      <c r="V11" s="59"/>
      <c r="W11" s="48"/>
      <c r="X11" s="48"/>
      <c r="Y11" s="58"/>
      <c r="Z11" s="59"/>
      <c r="AA11" s="48"/>
      <c r="AB11" s="48"/>
      <c r="AC11" s="58"/>
      <c r="AD11" s="59"/>
      <c r="AE11" s="48"/>
      <c r="AF11" s="48"/>
      <c r="AG11" s="58"/>
      <c r="AH11" s="59"/>
      <c r="AI11" s="48"/>
      <c r="AJ11" s="48"/>
      <c r="AK11" s="48"/>
      <c r="AL11" s="59"/>
      <c r="AM11" s="48"/>
      <c r="AN11" s="48"/>
      <c r="AO11" s="48"/>
      <c r="AP11" s="59"/>
      <c r="AQ11" s="48"/>
      <c r="AR11" s="48"/>
      <c r="AS11" s="48"/>
      <c r="AT11" s="59"/>
      <c r="AU11" s="48"/>
      <c r="AV11" s="48"/>
      <c r="AW11" s="48"/>
      <c r="AX11" s="59"/>
      <c r="AY11" s="48"/>
      <c r="AZ11" s="48"/>
      <c r="BA11" s="48"/>
      <c r="BB11" s="59"/>
      <c r="BC11" s="48"/>
      <c r="BD11" s="48"/>
      <c r="BE11" s="48"/>
      <c r="BF11" s="59"/>
      <c r="BG11" s="48"/>
      <c r="BH11" s="48"/>
      <c r="BI11" s="48"/>
      <c r="BJ11" s="59"/>
      <c r="BK11" s="48"/>
      <c r="BL11" s="48"/>
      <c r="BM11" s="48"/>
      <c r="BN11" s="59"/>
      <c r="BO11" s="48"/>
      <c r="BP11" s="48"/>
      <c r="BQ11" s="48"/>
      <c r="BR11" s="59"/>
      <c r="BS11" s="48"/>
      <c r="BT11" s="48"/>
      <c r="BU11" s="48"/>
      <c r="BV11" s="59"/>
      <c r="BW11" s="48"/>
      <c r="BX11" s="48"/>
      <c r="BY11" s="48"/>
      <c r="BZ11" s="59"/>
      <c r="CA11" s="48"/>
      <c r="CB11" s="48"/>
      <c r="CC11" s="48"/>
      <c r="CD11" s="59"/>
      <c r="CE11" s="48"/>
      <c r="CF11" s="48"/>
      <c r="CG11" s="48"/>
      <c r="CH11" s="59"/>
      <c r="CI11" s="48"/>
      <c r="CJ11" s="48"/>
      <c r="CK11" s="48"/>
      <c r="CL11" s="59"/>
      <c r="CM11" s="48"/>
      <c r="CN11" s="48"/>
      <c r="CO11" s="48"/>
      <c r="CP11" s="59"/>
      <c r="CQ11" s="48"/>
      <c r="CR11" s="48"/>
      <c r="CS11" s="48"/>
      <c r="CT11" s="59"/>
      <c r="CU11" s="48"/>
      <c r="CV11" s="48"/>
      <c r="CW11" s="48"/>
      <c r="CX11" s="59"/>
      <c r="CY11" s="48"/>
      <c r="CZ11" s="48"/>
      <c r="DA11" s="48"/>
      <c r="DB11" s="59"/>
      <c r="DC11" s="48"/>
      <c r="DD11" s="48"/>
      <c r="DE11" s="48"/>
      <c r="DF11" s="59"/>
      <c r="DG11" s="48"/>
      <c r="DH11" s="48"/>
      <c r="DI11" s="48"/>
      <c r="DJ11" s="59"/>
      <c r="DK11" s="48"/>
      <c r="DL11" s="48"/>
      <c r="DM11" s="48"/>
      <c r="DN11" s="59"/>
      <c r="DO11" s="48"/>
      <c r="DP11" s="48"/>
      <c r="DQ11" s="48"/>
      <c r="DR11" s="59"/>
      <c r="DS11" s="48"/>
      <c r="DT11" s="48"/>
      <c r="DU11" s="48"/>
      <c r="DV11" s="59"/>
      <c r="DW11" s="48"/>
      <c r="DX11" s="48"/>
      <c r="DY11" s="48"/>
      <c r="DZ11" s="59"/>
      <c r="EA11" s="48"/>
      <c r="EB11" s="48"/>
      <c r="EC11" s="48"/>
      <c r="ED11" s="59"/>
      <c r="EE11" s="48"/>
      <c r="EF11" s="48"/>
      <c r="EG11" s="48"/>
      <c r="EH11" s="59"/>
      <c r="EI11" s="48"/>
      <c r="EJ11" s="48"/>
      <c r="EK11" s="48"/>
      <c r="EL11" s="59"/>
      <c r="EM11" s="48"/>
      <c r="EN11" s="48"/>
      <c r="EO11" s="48"/>
      <c r="EP11" s="59"/>
      <c r="EQ11" s="48"/>
      <c r="ER11" s="48"/>
      <c r="ES11" s="48"/>
      <c r="ET11" s="59"/>
      <c r="EU11" s="48"/>
      <c r="EV11" s="48"/>
      <c r="EW11" s="48"/>
      <c r="EX11" s="59"/>
      <c r="EY11" s="48"/>
      <c r="EZ11" s="48"/>
      <c r="FA11" s="48"/>
      <c r="FB11" s="59"/>
      <c r="FC11" s="48"/>
      <c r="FD11" s="48"/>
      <c r="FE11" s="48"/>
      <c r="FF11" s="59"/>
      <c r="FG11" s="48"/>
      <c r="FH11" s="48"/>
      <c r="FI11" s="48"/>
      <c r="FJ11" s="59"/>
      <c r="FK11" s="48"/>
      <c r="FL11" s="48"/>
      <c r="FM11" s="48"/>
      <c r="FN11" s="59"/>
      <c r="FO11" s="48"/>
      <c r="FP11" s="48"/>
      <c r="FQ11" s="48"/>
      <c r="FR11" s="59"/>
      <c r="FS11" s="48"/>
      <c r="FT11" s="48"/>
      <c r="FU11" s="48"/>
      <c r="FV11" s="59"/>
      <c r="FW11" s="48"/>
      <c r="FX11" s="48"/>
      <c r="FY11" s="48"/>
      <c r="FZ11" s="59"/>
      <c r="GA11" s="48"/>
      <c r="GB11" s="48"/>
      <c r="GC11" s="48"/>
      <c r="GD11" s="59"/>
      <c r="GE11" s="48"/>
      <c r="GF11" s="48"/>
      <c r="GG11" s="48"/>
      <c r="GH11" s="59"/>
      <c r="GI11" s="48"/>
      <c r="GJ11" s="48"/>
      <c r="GK11" s="48"/>
      <c r="GL11" s="59"/>
      <c r="GM11" s="48"/>
      <c r="GN11" s="48"/>
      <c r="GO11" s="48"/>
      <c r="GP11" s="59"/>
      <c r="GQ11" s="48"/>
      <c r="GR11" s="48"/>
      <c r="GS11" s="48"/>
      <c r="GT11" s="59"/>
    </row>
    <row r="12" spans="1:251" s="7" customFormat="1" x14ac:dyDescent="0.2">
      <c r="A12" s="31"/>
      <c r="B12" s="32"/>
      <c r="C12" s="5">
        <v>2015</v>
      </c>
      <c r="D12" s="33"/>
      <c r="E12" s="33"/>
      <c r="F12" s="33"/>
      <c r="G12" s="33"/>
      <c r="H12" s="33"/>
      <c r="I12" s="33"/>
      <c r="J12" s="33"/>
      <c r="K12" s="33"/>
      <c r="L12" s="33"/>
      <c r="M12" s="33"/>
      <c r="N12" s="34"/>
      <c r="O12" s="33"/>
      <c r="P12" s="33"/>
      <c r="Q12" s="33"/>
      <c r="R12" s="34"/>
      <c r="S12" s="33"/>
      <c r="T12" s="33"/>
      <c r="U12" s="33"/>
      <c r="V12" s="34"/>
      <c r="W12" s="33"/>
      <c r="X12" s="33"/>
      <c r="Y12" s="33"/>
      <c r="Z12" s="34"/>
      <c r="AA12" s="33"/>
      <c r="AB12" s="33"/>
      <c r="AC12" s="33"/>
      <c r="AD12" s="34"/>
      <c r="AE12" s="33"/>
      <c r="AF12" s="33"/>
      <c r="AG12" s="33"/>
      <c r="AH12" s="34"/>
      <c r="AI12" s="33"/>
      <c r="AJ12" s="33"/>
      <c r="AK12" s="33"/>
      <c r="AL12" s="34"/>
      <c r="AM12" s="33"/>
      <c r="AN12" s="33"/>
      <c r="AO12" s="33"/>
      <c r="AP12" s="34"/>
      <c r="AQ12" s="33"/>
      <c r="AR12" s="33"/>
      <c r="AS12" s="33"/>
      <c r="AT12" s="34"/>
      <c r="AU12" s="33"/>
      <c r="AV12" s="33"/>
      <c r="AW12" s="33"/>
      <c r="AX12" s="34"/>
      <c r="AY12" s="33"/>
      <c r="AZ12" s="33"/>
      <c r="BA12" s="33"/>
      <c r="BB12" s="34"/>
      <c r="BC12" s="33"/>
      <c r="BD12" s="33"/>
      <c r="BE12" s="33"/>
      <c r="BF12" s="34"/>
      <c r="BG12" s="33"/>
      <c r="BH12" s="33"/>
      <c r="BI12" s="33"/>
      <c r="BJ12" s="34"/>
      <c r="BK12" s="33"/>
      <c r="BL12" s="33"/>
      <c r="BM12" s="33"/>
      <c r="BN12" s="34"/>
      <c r="BO12" s="33"/>
      <c r="BP12" s="33"/>
      <c r="BQ12" s="33"/>
      <c r="BR12" s="34"/>
      <c r="BS12" s="33"/>
      <c r="BT12" s="33"/>
      <c r="BU12" s="33"/>
      <c r="BV12" s="34"/>
      <c r="BW12" s="33"/>
      <c r="BX12" s="33"/>
      <c r="BY12" s="33"/>
      <c r="BZ12" s="34"/>
      <c r="CA12" s="33"/>
      <c r="CB12" s="33"/>
      <c r="CC12" s="33"/>
      <c r="CD12" s="34"/>
      <c r="CE12" s="33"/>
      <c r="CF12" s="33"/>
      <c r="CG12" s="33"/>
      <c r="CH12" s="34"/>
      <c r="CI12" s="33"/>
      <c r="CJ12" s="33"/>
      <c r="CK12" s="33"/>
      <c r="CL12" s="34"/>
      <c r="CM12" s="33"/>
      <c r="CN12" s="33"/>
      <c r="CO12" s="33"/>
      <c r="CP12" s="34"/>
      <c r="CQ12" s="33"/>
      <c r="CR12" s="33"/>
      <c r="CS12" s="33"/>
      <c r="CT12" s="34"/>
      <c r="CU12" s="33"/>
      <c r="CV12" s="33"/>
      <c r="CW12" s="33"/>
      <c r="CX12" s="34"/>
      <c r="CY12" s="33"/>
      <c r="CZ12" s="33"/>
      <c r="DA12" s="33"/>
      <c r="DB12" s="34"/>
      <c r="DC12" s="33"/>
      <c r="DD12" s="33"/>
      <c r="DE12" s="33"/>
      <c r="DF12" s="34"/>
      <c r="DG12" s="33"/>
      <c r="DH12" s="33"/>
      <c r="DI12" s="33"/>
      <c r="DJ12" s="34"/>
      <c r="DK12" s="33"/>
      <c r="DL12" s="33"/>
      <c r="DM12" s="33"/>
      <c r="DN12" s="34"/>
      <c r="DO12" s="33"/>
      <c r="DP12" s="33"/>
      <c r="DQ12" s="33"/>
      <c r="DR12" s="34"/>
      <c r="DS12" s="33"/>
      <c r="DT12" s="33"/>
      <c r="DU12" s="33"/>
      <c r="DV12" s="34"/>
      <c r="DW12" s="33"/>
      <c r="DX12" s="33"/>
      <c r="DY12" s="33"/>
      <c r="DZ12" s="34"/>
      <c r="EA12" s="33"/>
      <c r="EB12" s="33"/>
      <c r="EC12" s="33"/>
      <c r="ED12" s="34"/>
      <c r="EE12" s="33"/>
      <c r="EF12" s="33"/>
      <c r="EG12" s="33"/>
      <c r="EH12" s="34"/>
      <c r="EI12" s="33"/>
      <c r="EJ12" s="33"/>
      <c r="EK12" s="33"/>
      <c r="EL12" s="34"/>
      <c r="EM12" s="33"/>
      <c r="EN12" s="33"/>
      <c r="EO12" s="33"/>
      <c r="EP12" s="34"/>
      <c r="EQ12" s="33"/>
      <c r="ER12" s="33"/>
      <c r="ES12" s="33"/>
      <c r="ET12" s="34"/>
      <c r="EU12" s="33"/>
      <c r="EV12" s="33"/>
      <c r="EW12" s="33"/>
      <c r="EX12" s="34"/>
      <c r="EY12" s="33"/>
      <c r="EZ12" s="33"/>
      <c r="FA12" s="33"/>
      <c r="FB12" s="34"/>
      <c r="FC12" s="33"/>
      <c r="FD12" s="33"/>
      <c r="FE12" s="33"/>
      <c r="FF12" s="34"/>
      <c r="FG12" s="33"/>
      <c r="FH12" s="33"/>
      <c r="FI12" s="33"/>
      <c r="FJ12" s="34"/>
      <c r="FK12" s="33"/>
      <c r="FL12" s="33"/>
      <c r="FM12" s="33"/>
      <c r="FN12" s="34"/>
      <c r="FO12" s="33"/>
      <c r="FP12" s="33"/>
      <c r="FQ12" s="33"/>
      <c r="FR12" s="34"/>
      <c r="FS12" s="33"/>
      <c r="FT12" s="33"/>
      <c r="FU12" s="33"/>
      <c r="FV12" s="34"/>
      <c r="FW12" s="33"/>
      <c r="FX12" s="33"/>
      <c r="FY12" s="33"/>
      <c r="FZ12" s="34"/>
      <c r="GA12" s="33"/>
      <c r="GB12" s="33"/>
      <c r="GC12" s="33"/>
      <c r="GD12" s="34"/>
      <c r="GE12" s="33"/>
      <c r="GF12" s="33"/>
      <c r="GG12" s="33"/>
      <c r="GH12" s="34"/>
      <c r="GI12" s="33"/>
      <c r="GJ12" s="33"/>
      <c r="GK12" s="33"/>
      <c r="GL12" s="34"/>
      <c r="GM12" s="33"/>
      <c r="GN12" s="33"/>
      <c r="GO12" s="33"/>
      <c r="GP12" s="34"/>
      <c r="GQ12" s="33"/>
      <c r="GR12" s="33"/>
      <c r="GS12" s="33"/>
      <c r="GT12" s="34"/>
      <c r="GV12" s="38"/>
      <c r="GW12" s="29"/>
      <c r="GX12" s="29"/>
      <c r="GY12" s="29"/>
      <c r="GZ12" s="29"/>
      <c r="HA12" s="29"/>
      <c r="HB12" s="29"/>
      <c r="HC12" s="29"/>
      <c r="HD12" s="29"/>
      <c r="HE12" s="29"/>
      <c r="HF12" s="29"/>
      <c r="HG12" s="29"/>
      <c r="HH12" s="29"/>
      <c r="HI12" s="29"/>
      <c r="HJ12" s="29"/>
      <c r="HK12" s="29"/>
      <c r="HL12" s="29"/>
      <c r="HM12" s="29"/>
      <c r="HN12" s="29"/>
      <c r="HO12" s="29"/>
      <c r="HP12" s="29"/>
      <c r="HQ12" s="29"/>
      <c r="HR12" s="29"/>
      <c r="HS12" s="29"/>
      <c r="HT12" s="29"/>
      <c r="HU12" s="29"/>
      <c r="HV12" s="29"/>
      <c r="HW12" s="29"/>
      <c r="HX12" s="29"/>
      <c r="HY12" s="29"/>
      <c r="HZ12" s="29"/>
      <c r="IA12" s="29"/>
      <c r="IB12" s="29"/>
      <c r="IC12" s="29"/>
      <c r="ID12" s="29"/>
      <c r="IE12" s="29"/>
      <c r="IF12" s="29"/>
      <c r="IG12" s="29"/>
      <c r="IH12" s="29"/>
      <c r="II12" s="29"/>
      <c r="IJ12" s="29"/>
      <c r="IK12" s="29"/>
      <c r="IL12" s="29"/>
      <c r="IM12" s="29"/>
      <c r="IN12" s="29"/>
      <c r="IO12" s="29"/>
      <c r="IP12" s="29"/>
      <c r="IQ12" s="30"/>
    </row>
    <row r="13" spans="1:251" x14ac:dyDescent="0.2">
      <c r="A13" s="11" t="str">
        <f t="shared" ref="A13:B18" si="55">A5</f>
        <v>Cobalt</v>
      </c>
      <c r="B13" s="11" t="str">
        <f t="shared" si="55"/>
        <v>kg/kWh</v>
      </c>
      <c r="C13" s="11">
        <f>C12</f>
        <v>2015</v>
      </c>
      <c r="D13" s="50">
        <f>IF(H13&lt;&gt;0,AVERAGE(GV13:IQ13),-999)</f>
        <v>-999</v>
      </c>
      <c r="E13" s="50">
        <f>IF(H13&lt;&gt;0,MEDIAN(GV13:IQ13),-999)</f>
        <v>-999</v>
      </c>
      <c r="F13" s="50">
        <f>IF(H13&lt;&gt;0,MIN(GV13:IQ13),-999)</f>
        <v>-999</v>
      </c>
      <c r="G13" s="50">
        <f>IF(H13&lt;&gt;0,MAX(GV13:IQ13),-999)</f>
        <v>-999</v>
      </c>
      <c r="H13" s="18">
        <f>COUNT(GV13:IQ13)</f>
        <v>0</v>
      </c>
      <c r="I13" s="16">
        <f>IF(H13&lt;&gt;0,PERCENTILE(GV13:IQ13,#REF!),-999)</f>
        <v>-999</v>
      </c>
      <c r="J13" s="17">
        <f>IF(H13&lt;&gt;0,PERCENTILE(GV13:IQ13,#REF!),-999)</f>
        <v>-999</v>
      </c>
      <c r="K13" s="64"/>
      <c r="L13" s="65"/>
      <c r="M13" s="62"/>
      <c r="N13" s="63"/>
      <c r="O13" s="64"/>
      <c r="P13" s="65"/>
      <c r="Q13" s="62"/>
      <c r="R13" s="63"/>
      <c r="S13" s="64"/>
      <c r="T13" s="65"/>
      <c r="U13" s="62"/>
      <c r="V13" s="63"/>
      <c r="W13" s="64"/>
      <c r="X13" s="65"/>
      <c r="Y13" s="62"/>
      <c r="Z13" s="63"/>
      <c r="AA13" s="64"/>
      <c r="AB13" s="65"/>
      <c r="AC13" s="62"/>
      <c r="AD13" s="63"/>
      <c r="AE13" s="64"/>
      <c r="AF13" s="65"/>
      <c r="AG13" s="62"/>
      <c r="AH13" s="63"/>
      <c r="AI13" s="64"/>
      <c r="AJ13" s="65"/>
      <c r="AK13" s="62"/>
      <c r="AL13" s="63"/>
      <c r="AM13" s="64"/>
      <c r="AN13" s="65"/>
      <c r="AO13" s="62"/>
      <c r="AP13" s="63"/>
      <c r="AQ13" s="64"/>
      <c r="AR13" s="65"/>
      <c r="AS13" s="62"/>
      <c r="AT13" s="63"/>
      <c r="AU13" s="64"/>
      <c r="AV13" s="65"/>
      <c r="AW13" s="62"/>
      <c r="AX13" s="63"/>
      <c r="AY13" s="64"/>
      <c r="AZ13" s="65"/>
      <c r="BA13" s="62"/>
      <c r="BB13" s="63"/>
      <c r="BC13" s="64"/>
      <c r="BD13" s="65"/>
      <c r="BE13" s="62"/>
      <c r="BF13" s="63"/>
      <c r="BG13" s="64"/>
      <c r="BH13" s="65"/>
      <c r="BI13" s="62"/>
      <c r="BJ13" s="63"/>
      <c r="BK13" s="65"/>
      <c r="BL13" s="65"/>
      <c r="BM13" s="65"/>
      <c r="BN13" s="63"/>
      <c r="BO13" s="65"/>
      <c r="BP13" s="65"/>
      <c r="BQ13" s="65"/>
      <c r="BR13" s="63"/>
      <c r="BS13" s="65"/>
      <c r="BT13" s="65"/>
      <c r="BU13" s="65"/>
      <c r="BV13" s="63"/>
      <c r="BW13" s="64"/>
      <c r="BX13" s="65"/>
      <c r="BY13" s="62"/>
      <c r="BZ13" s="63"/>
      <c r="CA13" s="64"/>
      <c r="CB13" s="65"/>
      <c r="CC13" s="62"/>
      <c r="CD13" s="63"/>
      <c r="CE13" s="64"/>
      <c r="CF13" s="65"/>
      <c r="CG13" s="62"/>
      <c r="CH13" s="63"/>
      <c r="CI13" s="64"/>
      <c r="CJ13" s="65"/>
      <c r="CK13" s="62"/>
      <c r="CL13" s="63"/>
      <c r="CM13" s="65"/>
      <c r="CN13" s="65"/>
      <c r="CO13" s="65"/>
      <c r="CP13" s="63"/>
      <c r="CQ13" s="64"/>
      <c r="CR13" s="65"/>
      <c r="CS13" s="62"/>
      <c r="CT13" s="63"/>
      <c r="CU13" s="64"/>
      <c r="CV13" s="65"/>
      <c r="CW13" s="62"/>
      <c r="CX13" s="63"/>
      <c r="CY13" s="64"/>
      <c r="CZ13" s="65"/>
      <c r="DA13" s="62"/>
      <c r="DB13" s="63"/>
      <c r="DC13" s="64"/>
      <c r="DD13" s="65"/>
      <c r="DE13" s="62"/>
      <c r="DF13" s="63"/>
      <c r="DG13" s="64"/>
      <c r="DH13" s="65"/>
      <c r="DI13" s="62"/>
      <c r="DJ13" s="63"/>
      <c r="DK13" s="64"/>
      <c r="DL13" s="65"/>
      <c r="DM13" s="62"/>
      <c r="DN13" s="63"/>
      <c r="DO13" s="64"/>
      <c r="DP13" s="65"/>
      <c r="DQ13" s="62"/>
      <c r="DR13" s="63"/>
      <c r="DS13" s="64"/>
      <c r="DT13" s="65"/>
      <c r="DU13" s="62"/>
      <c r="DV13" s="63"/>
      <c r="DW13" s="64"/>
      <c r="DX13" s="65"/>
      <c r="DY13" s="62"/>
      <c r="DZ13" s="63"/>
      <c r="EA13" s="64"/>
      <c r="EB13" s="65"/>
      <c r="EC13" s="62"/>
      <c r="ED13" s="63"/>
      <c r="EE13" s="64"/>
      <c r="EF13" s="65"/>
      <c r="EG13" s="62"/>
      <c r="EH13" s="63"/>
      <c r="EI13" s="64"/>
      <c r="EJ13" s="65"/>
      <c r="EK13" s="62"/>
      <c r="EL13" s="63"/>
      <c r="EM13" s="64"/>
      <c r="EN13" s="65"/>
      <c r="EO13" s="62"/>
      <c r="EP13" s="65"/>
      <c r="EQ13" s="64"/>
      <c r="ER13" s="65"/>
      <c r="ES13" s="62"/>
      <c r="ET13" s="63"/>
      <c r="EU13" s="64"/>
      <c r="EV13" s="65"/>
      <c r="EW13" s="62"/>
      <c r="EX13" s="63"/>
      <c r="EY13" s="64"/>
      <c r="EZ13" s="65"/>
      <c r="FA13" s="62"/>
      <c r="FB13" s="63"/>
      <c r="FC13" s="64"/>
      <c r="FD13" s="65"/>
      <c r="FE13" s="62"/>
      <c r="FF13" s="63"/>
      <c r="FG13" s="64"/>
      <c r="FH13" s="65"/>
      <c r="FI13" s="62"/>
      <c r="FJ13" s="63"/>
      <c r="FK13" s="64"/>
      <c r="FL13" s="65"/>
      <c r="FM13" s="62"/>
      <c r="FN13" s="63"/>
      <c r="FO13" s="64"/>
      <c r="FP13" s="65"/>
      <c r="FQ13" s="62"/>
      <c r="FR13" s="63"/>
      <c r="FS13" s="64"/>
      <c r="FT13" s="65"/>
      <c r="FU13" s="62"/>
      <c r="FV13" s="63"/>
      <c r="FW13" s="64"/>
      <c r="FX13" s="65"/>
      <c r="FY13" s="62"/>
      <c r="FZ13" s="63"/>
      <c r="GA13" s="64"/>
      <c r="GB13" s="65"/>
      <c r="GC13" s="62"/>
      <c r="GD13" s="63"/>
      <c r="GE13" s="64"/>
      <c r="GF13" s="65"/>
      <c r="GG13" s="62"/>
      <c r="GH13" s="63"/>
      <c r="GI13" s="64"/>
      <c r="GJ13" s="65"/>
      <c r="GK13" s="62"/>
      <c r="GL13" s="63"/>
      <c r="GM13" s="64"/>
      <c r="GN13" s="65"/>
      <c r="GO13" s="62"/>
      <c r="GP13" s="63"/>
      <c r="GQ13" s="64"/>
      <c r="GR13" s="65"/>
      <c r="GS13" s="62"/>
      <c r="GT13" s="63"/>
      <c r="GV13" s="39" t="b">
        <f>IF(L13="yes",K13)</f>
        <v>0</v>
      </c>
      <c r="GW13" s="10" t="b">
        <f>IF(P13="yes",O13)</f>
        <v>0</v>
      </c>
      <c r="GX13" s="10" t="b">
        <f>IF(T13="yes",S13)</f>
        <v>0</v>
      </c>
      <c r="GY13" s="10" t="b">
        <f>IF(X13="yes",W13)</f>
        <v>0</v>
      </c>
      <c r="GZ13" s="10" t="b">
        <f>IF(AB13="yes",AA13)</f>
        <v>0</v>
      </c>
      <c r="HA13" s="10" t="b">
        <f>IF(AF13="yes",AE13)</f>
        <v>0</v>
      </c>
      <c r="HB13" s="10" t="b">
        <f>IF(AJ13="yes",AI13)</f>
        <v>0</v>
      </c>
      <c r="HC13" s="10" t="b">
        <f>IF(AN13="yes",AM13)</f>
        <v>0</v>
      </c>
      <c r="HD13" s="10" t="b">
        <f>IF(AR13="yes",AQ13)</f>
        <v>0</v>
      </c>
      <c r="HE13" s="10" t="b">
        <f>IF(AV13="yes",AU13)</f>
        <v>0</v>
      </c>
      <c r="HF13" s="10" t="b">
        <f>IF(AZ13="yes",AY13)</f>
        <v>0</v>
      </c>
      <c r="HG13" s="10" t="b">
        <f>IF(BD13="yes",BC13)</f>
        <v>0</v>
      </c>
      <c r="HH13" s="10" t="b">
        <f>IF(BH13="yes",BG13)</f>
        <v>0</v>
      </c>
      <c r="HI13" s="10" t="b">
        <f>IF(BL13="yes",BK13)</f>
        <v>0</v>
      </c>
      <c r="HJ13" s="10" t="b">
        <f>IF(BP13="yes",BO13)</f>
        <v>0</v>
      </c>
      <c r="HK13" s="10" t="b">
        <f>IF(BT13="yes",BS13)</f>
        <v>0</v>
      </c>
      <c r="HL13" s="10" t="b">
        <f>IF(BX13="yes",BW13)</f>
        <v>0</v>
      </c>
      <c r="HM13" s="10" t="b">
        <f>IF(CB13="yes",CA13)</f>
        <v>0</v>
      </c>
      <c r="HN13" s="10" t="b">
        <f>IF(CF13="yes",CE13)</f>
        <v>0</v>
      </c>
      <c r="HO13" s="10" t="b">
        <f>IF(CJ13="yes",CI13)</f>
        <v>0</v>
      </c>
      <c r="HP13" s="10" t="b">
        <f>IF(CN13="yes",CM13)</f>
        <v>0</v>
      </c>
      <c r="HQ13" s="10" t="b">
        <f>IF(CR13="yes",CQ13)</f>
        <v>0</v>
      </c>
      <c r="HR13" s="10" t="b">
        <f>IF(CV13="yes",CU13)</f>
        <v>0</v>
      </c>
      <c r="HS13" s="10" t="b">
        <f>IF(CZ13="yes",CY13)</f>
        <v>0</v>
      </c>
      <c r="HT13" s="10" t="b">
        <f>IF(DD13="yes",DC13)</f>
        <v>0</v>
      </c>
      <c r="HU13" s="10" t="b">
        <f>IF(DH13="yes",DG13)</f>
        <v>0</v>
      </c>
      <c r="HV13" s="10" t="b">
        <f>IF(DL13="yes",DK13)</f>
        <v>0</v>
      </c>
      <c r="HW13" s="10" t="b">
        <f>IF(DP13="yes",DO13)</f>
        <v>0</v>
      </c>
      <c r="HX13" s="10" t="b">
        <f>IF(DT13="yes",DS13)</f>
        <v>0</v>
      </c>
      <c r="HY13" s="10" t="b">
        <f>IF(DX13="yes",DW13)</f>
        <v>0</v>
      </c>
      <c r="HZ13" s="10" t="b">
        <f>IF(EB13="yes",EA13)</f>
        <v>0</v>
      </c>
      <c r="IA13" s="10" t="b">
        <f>IF(EF13="yes",EE13)</f>
        <v>0</v>
      </c>
      <c r="IB13" s="10" t="b">
        <f>IF(EJ13="yes",EI13)</f>
        <v>0</v>
      </c>
      <c r="IC13" s="10" t="b">
        <f>IF(EN13="yes",EM13)</f>
        <v>0</v>
      </c>
      <c r="ID13" s="10" t="b">
        <f>IF(ER13="yes",EQ13)</f>
        <v>0</v>
      </c>
      <c r="IE13" s="10" t="b">
        <f>IF(EV13="yes",EU13)</f>
        <v>0</v>
      </c>
      <c r="IF13" s="10" t="b">
        <f>IF(EZ13="yes",EY13)</f>
        <v>0</v>
      </c>
      <c r="IG13" s="10" t="b">
        <f>IF(FD13="yes",FC13)</f>
        <v>0</v>
      </c>
      <c r="IH13" s="10" t="b">
        <f>IF(FH13="yes",FG13)</f>
        <v>0</v>
      </c>
      <c r="II13" s="10" t="b">
        <f>IF(FL13="yes",FK13)</f>
        <v>0</v>
      </c>
      <c r="IJ13" s="10" t="b">
        <f>IF(FP13="yes",FO13)</f>
        <v>0</v>
      </c>
      <c r="IK13" s="10" t="b">
        <f>IF(FT13="yes",FS13)</f>
        <v>0</v>
      </c>
      <c r="IL13" s="10" t="b">
        <f>IF(FX13="yes",FW13)</f>
        <v>0</v>
      </c>
      <c r="IM13" s="10" t="b">
        <f>IF(GB13="yes",GA13)</f>
        <v>0</v>
      </c>
      <c r="IN13" s="10" t="b">
        <f>IF(GF13="yes",GE13)</f>
        <v>0</v>
      </c>
      <c r="IO13" s="10" t="b">
        <f>IF(GJ13="yes",GI13)</f>
        <v>0</v>
      </c>
      <c r="IP13" s="10" t="b">
        <f>IF(GN13="yes",GM13)</f>
        <v>0</v>
      </c>
      <c r="IQ13" s="19" t="b">
        <f>IF(GR13="yes",GQ13)</f>
        <v>0</v>
      </c>
    </row>
    <row r="14" spans="1:251" x14ac:dyDescent="0.2">
      <c r="A14" s="11" t="str">
        <f t="shared" si="55"/>
        <v>Lithium</v>
      </c>
      <c r="B14" s="11" t="str">
        <f t="shared" si="55"/>
        <v>kg/kWh</v>
      </c>
      <c r="C14" s="11">
        <f>C13</f>
        <v>2015</v>
      </c>
      <c r="D14" s="50">
        <f t="shared" ref="D14:D18" si="56">IF(H14&lt;&gt;0,AVERAGE(GV14:IQ14),-999)</f>
        <v>-999</v>
      </c>
      <c r="E14" s="50">
        <f t="shared" ref="E14:E18" si="57">IF(H14&lt;&gt;0,MEDIAN(GV14:IQ14),-999)</f>
        <v>-999</v>
      </c>
      <c r="F14" s="50">
        <f t="shared" ref="F14:F18" si="58">IF(H14&lt;&gt;0,MIN(GV14:IQ14),-999)</f>
        <v>-999</v>
      </c>
      <c r="G14" s="50">
        <f t="shared" ref="G14:G18" si="59">IF(H14&lt;&gt;0,MAX(GV14:IQ14),-999)</f>
        <v>-999</v>
      </c>
      <c r="H14" s="18">
        <f t="shared" ref="H14:H18" si="60">COUNT(GV14:IQ14)</f>
        <v>0</v>
      </c>
      <c r="I14" s="16">
        <f>IF(H14&lt;&gt;0,PERCENTILE(GV14:IQ14,#REF!),-999)</f>
        <v>-999</v>
      </c>
      <c r="J14" s="17">
        <f>IF(H14&lt;&gt;0,PERCENTILE(GV14:IQ14,#REF!),-999)</f>
        <v>-999</v>
      </c>
      <c r="K14" s="64"/>
      <c r="L14" s="65"/>
      <c r="M14" s="62"/>
      <c r="N14" s="63"/>
      <c r="O14" s="64"/>
      <c r="P14" s="65"/>
      <c r="Q14" s="62"/>
      <c r="R14" s="63"/>
      <c r="S14" s="64"/>
      <c r="T14" s="65"/>
      <c r="U14" s="62"/>
      <c r="V14" s="63"/>
      <c r="W14" s="64"/>
      <c r="X14" s="65"/>
      <c r="Y14" s="62"/>
      <c r="Z14" s="63"/>
      <c r="AA14" s="64"/>
      <c r="AB14" s="65"/>
      <c r="AC14" s="62"/>
      <c r="AD14" s="63"/>
      <c r="AE14" s="64"/>
      <c r="AF14" s="65"/>
      <c r="AG14" s="62"/>
      <c r="AH14" s="63"/>
      <c r="AI14" s="64"/>
      <c r="AJ14" s="65"/>
      <c r="AK14" s="62"/>
      <c r="AL14" s="63"/>
      <c r="AM14" s="64"/>
      <c r="AN14" s="65"/>
      <c r="AO14" s="62"/>
      <c r="AP14" s="63"/>
      <c r="AQ14" s="64"/>
      <c r="AR14" s="65"/>
      <c r="AS14" s="62"/>
      <c r="AT14" s="63"/>
      <c r="AU14" s="64"/>
      <c r="AV14" s="65"/>
      <c r="AW14" s="62"/>
      <c r="AX14" s="63"/>
      <c r="AY14" s="64"/>
      <c r="AZ14" s="65"/>
      <c r="BA14" s="62"/>
      <c r="BB14" s="63"/>
      <c r="BC14" s="64"/>
      <c r="BD14" s="65"/>
      <c r="BE14" s="62"/>
      <c r="BF14" s="63"/>
      <c r="BG14" s="64"/>
      <c r="BH14" s="65"/>
      <c r="BI14" s="62"/>
      <c r="BJ14" s="63"/>
      <c r="BK14" s="65"/>
      <c r="BL14" s="65"/>
      <c r="BM14" s="65"/>
      <c r="BN14" s="63"/>
      <c r="BO14" s="65"/>
      <c r="BP14" s="65"/>
      <c r="BQ14" s="65"/>
      <c r="BR14" s="63"/>
      <c r="BS14" s="65"/>
      <c r="BT14" s="65"/>
      <c r="BU14" s="65"/>
      <c r="BV14" s="63"/>
      <c r="BW14" s="64"/>
      <c r="BX14" s="65"/>
      <c r="BY14" s="62"/>
      <c r="BZ14" s="63"/>
      <c r="CA14" s="64"/>
      <c r="CB14" s="65"/>
      <c r="CC14" s="62"/>
      <c r="CD14" s="63"/>
      <c r="CE14" s="64"/>
      <c r="CF14" s="65"/>
      <c r="CG14" s="62"/>
      <c r="CH14" s="63"/>
      <c r="CI14" s="64"/>
      <c r="CJ14" s="65"/>
      <c r="CK14" s="62"/>
      <c r="CL14" s="63"/>
      <c r="CM14" s="65"/>
      <c r="CN14" s="65"/>
      <c r="CO14" s="65"/>
      <c r="CP14" s="63"/>
      <c r="CQ14" s="64"/>
      <c r="CR14" s="65"/>
      <c r="CS14" s="62"/>
      <c r="CT14" s="63"/>
      <c r="CU14" s="64"/>
      <c r="CV14" s="65"/>
      <c r="CW14" s="62"/>
      <c r="CX14" s="63"/>
      <c r="CY14" s="64"/>
      <c r="CZ14" s="65"/>
      <c r="DA14" s="62"/>
      <c r="DB14" s="63"/>
      <c r="DC14" s="64"/>
      <c r="DD14" s="65"/>
      <c r="DE14" s="62"/>
      <c r="DF14" s="63"/>
      <c r="DG14" s="64"/>
      <c r="DH14" s="65"/>
      <c r="DI14" s="62"/>
      <c r="DJ14" s="63"/>
      <c r="DK14" s="64"/>
      <c r="DL14" s="65"/>
      <c r="DM14" s="62"/>
      <c r="DN14" s="63"/>
      <c r="DO14" s="64"/>
      <c r="DP14" s="65"/>
      <c r="DQ14" s="62"/>
      <c r="DR14" s="63"/>
      <c r="DS14" s="64"/>
      <c r="DT14" s="65"/>
      <c r="DU14" s="62"/>
      <c r="DV14" s="63"/>
      <c r="DW14" s="64"/>
      <c r="DX14" s="65"/>
      <c r="DY14" s="62"/>
      <c r="DZ14" s="63"/>
      <c r="EA14" s="64"/>
      <c r="EB14" s="65"/>
      <c r="EC14" s="62"/>
      <c r="ED14" s="63"/>
      <c r="EE14" s="64"/>
      <c r="EF14" s="65"/>
      <c r="EG14" s="62"/>
      <c r="EH14" s="63"/>
      <c r="EI14" s="64"/>
      <c r="EJ14" s="65"/>
      <c r="EK14" s="62"/>
      <c r="EL14" s="63"/>
      <c r="EM14" s="64"/>
      <c r="EN14" s="65"/>
      <c r="EO14" s="62"/>
      <c r="EP14" s="65"/>
      <c r="EQ14" s="64"/>
      <c r="ER14" s="65"/>
      <c r="ES14" s="62"/>
      <c r="ET14" s="63"/>
      <c r="EU14" s="64"/>
      <c r="EV14" s="65"/>
      <c r="EW14" s="62"/>
      <c r="EX14" s="63"/>
      <c r="EY14" s="64"/>
      <c r="EZ14" s="65"/>
      <c r="FA14" s="62"/>
      <c r="FB14" s="63"/>
      <c r="FC14" s="64"/>
      <c r="FD14" s="65"/>
      <c r="FE14" s="62"/>
      <c r="FF14" s="63"/>
      <c r="FG14" s="64"/>
      <c r="FH14" s="65"/>
      <c r="FI14" s="62"/>
      <c r="FJ14" s="63"/>
      <c r="FK14" s="64"/>
      <c r="FL14" s="65"/>
      <c r="FM14" s="62"/>
      <c r="FN14" s="63"/>
      <c r="FO14" s="64"/>
      <c r="FP14" s="65"/>
      <c r="FQ14" s="62"/>
      <c r="FR14" s="63"/>
      <c r="FS14" s="64"/>
      <c r="FT14" s="65"/>
      <c r="FU14" s="62"/>
      <c r="FV14" s="63"/>
      <c r="FW14" s="64"/>
      <c r="FX14" s="65"/>
      <c r="FY14" s="62"/>
      <c r="FZ14" s="63"/>
      <c r="GA14" s="64"/>
      <c r="GB14" s="65"/>
      <c r="GC14" s="62"/>
      <c r="GD14" s="63"/>
      <c r="GE14" s="64"/>
      <c r="GF14" s="65"/>
      <c r="GG14" s="62"/>
      <c r="GH14" s="63"/>
      <c r="GI14" s="64"/>
      <c r="GJ14" s="65"/>
      <c r="GK14" s="62"/>
      <c r="GL14" s="63"/>
      <c r="GM14" s="64"/>
      <c r="GN14" s="65"/>
      <c r="GO14" s="62"/>
      <c r="GP14" s="63"/>
      <c r="GQ14" s="64"/>
      <c r="GR14" s="65"/>
      <c r="GS14" s="62"/>
      <c r="GT14" s="63"/>
      <c r="GV14" s="39" t="b">
        <f t="shared" ref="GV14:GV18" si="61">IF(L14="yes",K14)</f>
        <v>0</v>
      </c>
      <c r="GW14" s="10" t="b">
        <f t="shared" ref="GW14:GW18" si="62">IF(P14="yes",O14)</f>
        <v>0</v>
      </c>
      <c r="GX14" s="10" t="b">
        <f t="shared" ref="GX14:GX18" si="63">IF(T14="yes",S14)</f>
        <v>0</v>
      </c>
      <c r="GY14" s="10" t="b">
        <f t="shared" ref="GY14:GY18" si="64">IF(X14="yes",W14)</f>
        <v>0</v>
      </c>
      <c r="GZ14" s="10" t="b">
        <f t="shared" ref="GZ14:GZ18" si="65">IF(AB14="yes",AA14)</f>
        <v>0</v>
      </c>
      <c r="HA14" s="10" t="b">
        <f t="shared" ref="HA14:HA18" si="66">IF(AF14="yes",AE14)</f>
        <v>0</v>
      </c>
      <c r="HB14" s="10" t="b">
        <f t="shared" ref="HB14:HB18" si="67">IF(AJ14="yes",AI14)</f>
        <v>0</v>
      </c>
      <c r="HC14" s="10" t="b">
        <f t="shared" ref="HC14:HC18" si="68">IF(AN14="yes",AM14)</f>
        <v>0</v>
      </c>
      <c r="HD14" s="10" t="b">
        <f t="shared" ref="HD14:HD18" si="69">IF(AR14="yes",AQ14)</f>
        <v>0</v>
      </c>
      <c r="HE14" s="10" t="b">
        <f t="shared" ref="HE14:HE18" si="70">IF(AV14="yes",AU14)</f>
        <v>0</v>
      </c>
      <c r="HF14" s="10" t="b">
        <f t="shared" ref="HF14:HF18" si="71">IF(AZ14="yes",AY14)</f>
        <v>0</v>
      </c>
      <c r="HG14" s="10" t="b">
        <f t="shared" ref="HG14:HG18" si="72">IF(BD14="yes",BC14)</f>
        <v>0</v>
      </c>
      <c r="HH14" s="10" t="b">
        <f t="shared" ref="HH14:HH18" si="73">IF(BH14="yes",BG14)</f>
        <v>0</v>
      </c>
      <c r="HI14" s="10" t="b">
        <f t="shared" ref="HI14:HI18" si="74">IF(BL14="yes",BK14)</f>
        <v>0</v>
      </c>
      <c r="HJ14" s="10" t="b">
        <f t="shared" ref="HJ14:HJ18" si="75">IF(BP14="yes",BO14)</f>
        <v>0</v>
      </c>
      <c r="HK14" s="10" t="b">
        <f t="shared" ref="HK14:HK18" si="76">IF(BT14="yes",BS14)</f>
        <v>0</v>
      </c>
      <c r="HL14" s="10" t="b">
        <f t="shared" ref="HL14:HL18" si="77">IF(BX14="yes",BW14)</f>
        <v>0</v>
      </c>
      <c r="HM14" s="10" t="b">
        <f t="shared" ref="HM14:HM18" si="78">IF(CB14="yes",CA14)</f>
        <v>0</v>
      </c>
      <c r="HN14" s="10" t="b">
        <f t="shared" ref="HN14:HN18" si="79">IF(CF14="yes",CE14)</f>
        <v>0</v>
      </c>
      <c r="HO14" s="10" t="b">
        <f t="shared" ref="HO14:HO18" si="80">IF(CJ14="yes",CI14)</f>
        <v>0</v>
      </c>
      <c r="HP14" s="10" t="b">
        <f t="shared" ref="HP14:HP18" si="81">IF(CN14="yes",CM14)</f>
        <v>0</v>
      </c>
      <c r="HQ14" s="10" t="b">
        <f t="shared" ref="HQ14:HQ18" si="82">IF(CR14="yes",CQ14)</f>
        <v>0</v>
      </c>
      <c r="HR14" s="10" t="b">
        <f t="shared" ref="HR14:HR18" si="83">IF(CV14="yes",CU14)</f>
        <v>0</v>
      </c>
      <c r="HS14" s="10" t="b">
        <f t="shared" ref="HS14:HS18" si="84">IF(CZ14="yes",CY14)</f>
        <v>0</v>
      </c>
      <c r="HT14" s="10" t="b">
        <f t="shared" ref="HT14:HT18" si="85">IF(DD14="yes",DC14)</f>
        <v>0</v>
      </c>
      <c r="HU14" s="10" t="b">
        <f t="shared" ref="HU14:HU18" si="86">IF(DH14="yes",DG14)</f>
        <v>0</v>
      </c>
      <c r="HV14" s="10" t="b">
        <f t="shared" ref="HV14:HV18" si="87">IF(DL14="yes",DK14)</f>
        <v>0</v>
      </c>
      <c r="HW14" s="10" t="b">
        <f t="shared" ref="HW14:HW18" si="88">IF(DP14="yes",DO14)</f>
        <v>0</v>
      </c>
      <c r="HX14" s="10" t="b">
        <f t="shared" ref="HX14:HX18" si="89">IF(DT14="yes",DS14)</f>
        <v>0</v>
      </c>
      <c r="HY14" s="10" t="b">
        <f t="shared" ref="HY14:HY18" si="90">IF(DX14="yes",DW14)</f>
        <v>0</v>
      </c>
      <c r="HZ14" s="10" t="b">
        <f t="shared" ref="HZ14:HZ18" si="91">IF(EB14="yes",EA14)</f>
        <v>0</v>
      </c>
      <c r="IA14" s="10" t="b">
        <f t="shared" ref="IA14:IA18" si="92">IF(EF14="yes",EE14)</f>
        <v>0</v>
      </c>
      <c r="IB14" s="10" t="b">
        <f t="shared" ref="IB14:IB18" si="93">IF(EJ14="yes",EI14)</f>
        <v>0</v>
      </c>
      <c r="IC14" s="10" t="b">
        <f t="shared" ref="IC14:IC18" si="94">IF(EN14="yes",EM14)</f>
        <v>0</v>
      </c>
      <c r="ID14" s="10" t="b">
        <f t="shared" ref="ID14:ID18" si="95">IF(ER14="yes",EQ14)</f>
        <v>0</v>
      </c>
      <c r="IE14" s="10" t="b">
        <f t="shared" ref="IE14:IE18" si="96">IF(EV14="yes",EU14)</f>
        <v>0</v>
      </c>
      <c r="IF14" s="10" t="b">
        <f t="shared" ref="IF14:IF18" si="97">IF(EZ14="yes",EY14)</f>
        <v>0</v>
      </c>
      <c r="IG14" s="10" t="b">
        <f t="shared" ref="IG14:IG18" si="98">IF(FD14="yes",FC14)</f>
        <v>0</v>
      </c>
      <c r="IH14" s="10" t="b">
        <f t="shared" ref="IH14:IH18" si="99">IF(FH14="yes",FG14)</f>
        <v>0</v>
      </c>
      <c r="II14" s="10" t="b">
        <f t="shared" ref="II14:II18" si="100">IF(FL14="yes",FK14)</f>
        <v>0</v>
      </c>
      <c r="IJ14" s="10" t="b">
        <f t="shared" ref="IJ14:IJ18" si="101">IF(FP14="yes",FO14)</f>
        <v>0</v>
      </c>
      <c r="IK14" s="10" t="b">
        <f t="shared" ref="IK14:IK18" si="102">IF(FT14="yes",FS14)</f>
        <v>0</v>
      </c>
      <c r="IL14" s="10" t="b">
        <f t="shared" ref="IL14:IL18" si="103">IF(FX14="yes",FW14)</f>
        <v>0</v>
      </c>
      <c r="IM14" s="10" t="b">
        <f t="shared" ref="IM14:IM18" si="104">IF(GB14="yes",GA14)</f>
        <v>0</v>
      </c>
      <c r="IN14" s="10" t="b">
        <f t="shared" ref="IN14:IN18" si="105">IF(GF14="yes",GE14)</f>
        <v>0</v>
      </c>
      <c r="IO14" s="10" t="b">
        <f t="shared" ref="IO14:IO18" si="106">IF(GJ14="yes",GI14)</f>
        <v>0</v>
      </c>
      <c r="IP14" s="10" t="b">
        <f t="shared" ref="IP14:IP18" si="107">IF(GN14="yes",GM14)</f>
        <v>0</v>
      </c>
      <c r="IQ14" s="19" t="b">
        <f t="shared" ref="IQ14:IQ18" si="108">IF(GR14="yes",GQ14)</f>
        <v>0</v>
      </c>
    </row>
    <row r="15" spans="1:251" x14ac:dyDescent="0.2">
      <c r="A15" s="11" t="str">
        <f t="shared" si="55"/>
        <v>Manganese</v>
      </c>
      <c r="B15" s="11" t="str">
        <f t="shared" si="55"/>
        <v>kg/kWh</v>
      </c>
      <c r="C15" s="11">
        <f t="shared" ref="C15:C18" si="109">C14</f>
        <v>2015</v>
      </c>
      <c r="D15" s="50">
        <f t="shared" si="56"/>
        <v>-999</v>
      </c>
      <c r="E15" s="50">
        <f t="shared" si="57"/>
        <v>-999</v>
      </c>
      <c r="F15" s="50">
        <f t="shared" si="58"/>
        <v>-999</v>
      </c>
      <c r="G15" s="50">
        <f t="shared" si="59"/>
        <v>-999</v>
      </c>
      <c r="H15" s="18">
        <f t="shared" si="60"/>
        <v>0</v>
      </c>
      <c r="I15" s="16">
        <f>IF(H15&lt;&gt;0,PERCENTILE(GV15:IQ15,#REF!),-999)</f>
        <v>-999</v>
      </c>
      <c r="J15" s="17">
        <f>IF(H15&lt;&gt;0,PERCENTILE(GV15:IQ15,#REF!),-999)</f>
        <v>-999</v>
      </c>
      <c r="K15" s="64"/>
      <c r="L15" s="65"/>
      <c r="M15" s="62"/>
      <c r="N15" s="63"/>
      <c r="O15" s="64"/>
      <c r="P15" s="65"/>
      <c r="Q15" s="62"/>
      <c r="R15" s="63"/>
      <c r="S15" s="64"/>
      <c r="T15" s="65"/>
      <c r="U15" s="62"/>
      <c r="V15" s="63"/>
      <c r="W15" s="64"/>
      <c r="X15" s="65"/>
      <c r="Y15" s="62"/>
      <c r="Z15" s="63"/>
      <c r="AA15" s="64"/>
      <c r="AB15" s="65"/>
      <c r="AC15" s="62"/>
      <c r="AD15" s="63"/>
      <c r="AE15" s="64"/>
      <c r="AF15" s="65"/>
      <c r="AG15" s="62"/>
      <c r="AH15" s="63"/>
      <c r="AI15" s="64"/>
      <c r="AJ15" s="65"/>
      <c r="AK15" s="62"/>
      <c r="AL15" s="63"/>
      <c r="AM15" s="64"/>
      <c r="AN15" s="65"/>
      <c r="AO15" s="62"/>
      <c r="AP15" s="63"/>
      <c r="AQ15" s="64"/>
      <c r="AR15" s="65"/>
      <c r="AS15" s="62"/>
      <c r="AT15" s="63"/>
      <c r="AU15" s="64"/>
      <c r="AV15" s="65"/>
      <c r="AW15" s="62"/>
      <c r="AX15" s="63"/>
      <c r="AY15" s="64"/>
      <c r="AZ15" s="65"/>
      <c r="BA15" s="62"/>
      <c r="BB15" s="63"/>
      <c r="BC15" s="64"/>
      <c r="BD15" s="65"/>
      <c r="BE15" s="62"/>
      <c r="BF15" s="63"/>
      <c r="BG15" s="64"/>
      <c r="BH15" s="65"/>
      <c r="BI15" s="62"/>
      <c r="BJ15" s="63"/>
      <c r="BK15" s="65"/>
      <c r="BL15" s="65"/>
      <c r="BM15" s="65"/>
      <c r="BN15" s="63"/>
      <c r="BO15" s="65"/>
      <c r="BP15" s="65"/>
      <c r="BQ15" s="65"/>
      <c r="BR15" s="63"/>
      <c r="BS15" s="65"/>
      <c r="BT15" s="65"/>
      <c r="BU15" s="65"/>
      <c r="BV15" s="63"/>
      <c r="BW15" s="64"/>
      <c r="BX15" s="65"/>
      <c r="BY15" s="62"/>
      <c r="BZ15" s="63"/>
      <c r="CA15" s="64"/>
      <c r="CB15" s="65"/>
      <c r="CC15" s="62"/>
      <c r="CD15" s="63"/>
      <c r="CE15" s="64"/>
      <c r="CF15" s="65"/>
      <c r="CG15" s="62"/>
      <c r="CH15" s="63"/>
      <c r="CI15" s="64"/>
      <c r="CJ15" s="65"/>
      <c r="CK15" s="62"/>
      <c r="CL15" s="63"/>
      <c r="CM15" s="65"/>
      <c r="CN15" s="65"/>
      <c r="CO15" s="65"/>
      <c r="CP15" s="63"/>
      <c r="CQ15" s="64"/>
      <c r="CR15" s="65"/>
      <c r="CS15" s="62"/>
      <c r="CT15" s="63"/>
      <c r="CU15" s="64"/>
      <c r="CV15" s="65"/>
      <c r="CW15" s="62"/>
      <c r="CX15" s="63"/>
      <c r="CY15" s="64"/>
      <c r="CZ15" s="65"/>
      <c r="DA15" s="62"/>
      <c r="DB15" s="63"/>
      <c r="DC15" s="64"/>
      <c r="DD15" s="65"/>
      <c r="DE15" s="62"/>
      <c r="DF15" s="63"/>
      <c r="DG15" s="64"/>
      <c r="DH15" s="65"/>
      <c r="DI15" s="62"/>
      <c r="DJ15" s="63"/>
      <c r="DK15" s="64"/>
      <c r="DL15" s="65"/>
      <c r="DM15" s="62"/>
      <c r="DN15" s="63"/>
      <c r="DO15" s="64"/>
      <c r="DP15" s="65"/>
      <c r="DQ15" s="62"/>
      <c r="DR15" s="63"/>
      <c r="DS15" s="64"/>
      <c r="DT15" s="65"/>
      <c r="DU15" s="62"/>
      <c r="DV15" s="63"/>
      <c r="DW15" s="64"/>
      <c r="DX15" s="65"/>
      <c r="DY15" s="62"/>
      <c r="DZ15" s="63"/>
      <c r="EA15" s="64"/>
      <c r="EB15" s="65"/>
      <c r="EC15" s="62"/>
      <c r="ED15" s="63"/>
      <c r="EE15" s="64"/>
      <c r="EF15" s="65"/>
      <c r="EG15" s="62"/>
      <c r="EH15" s="63"/>
      <c r="EI15" s="64"/>
      <c r="EJ15" s="65"/>
      <c r="EK15" s="62"/>
      <c r="EL15" s="63"/>
      <c r="EM15" s="64"/>
      <c r="EN15" s="65"/>
      <c r="EO15" s="62"/>
      <c r="EP15" s="65"/>
      <c r="EQ15" s="64"/>
      <c r="ER15" s="65"/>
      <c r="ES15" s="62"/>
      <c r="ET15" s="63"/>
      <c r="EU15" s="64"/>
      <c r="EV15" s="65"/>
      <c r="EW15" s="62"/>
      <c r="EX15" s="63"/>
      <c r="EY15" s="64"/>
      <c r="EZ15" s="65"/>
      <c r="FA15" s="62"/>
      <c r="FB15" s="63"/>
      <c r="FC15" s="64"/>
      <c r="FD15" s="65"/>
      <c r="FE15" s="62"/>
      <c r="FF15" s="63"/>
      <c r="FG15" s="64"/>
      <c r="FH15" s="65"/>
      <c r="FI15" s="62"/>
      <c r="FJ15" s="63"/>
      <c r="FK15" s="64"/>
      <c r="FL15" s="65"/>
      <c r="FM15" s="62"/>
      <c r="FN15" s="63"/>
      <c r="FO15" s="64"/>
      <c r="FP15" s="65"/>
      <c r="FQ15" s="62"/>
      <c r="FR15" s="63"/>
      <c r="FS15" s="64"/>
      <c r="FT15" s="65"/>
      <c r="FU15" s="62"/>
      <c r="FV15" s="63"/>
      <c r="FW15" s="64"/>
      <c r="FX15" s="65"/>
      <c r="FY15" s="62"/>
      <c r="FZ15" s="63"/>
      <c r="GA15" s="64"/>
      <c r="GB15" s="65"/>
      <c r="GC15" s="62"/>
      <c r="GD15" s="63"/>
      <c r="GE15" s="64"/>
      <c r="GF15" s="65"/>
      <c r="GG15" s="62"/>
      <c r="GH15" s="63"/>
      <c r="GI15" s="64"/>
      <c r="GJ15" s="65"/>
      <c r="GK15" s="62"/>
      <c r="GL15" s="63"/>
      <c r="GM15" s="64"/>
      <c r="GN15" s="65"/>
      <c r="GO15" s="62"/>
      <c r="GP15" s="63"/>
      <c r="GQ15" s="64"/>
      <c r="GR15" s="65"/>
      <c r="GS15" s="62"/>
      <c r="GT15" s="63"/>
      <c r="GV15" s="39" t="b">
        <f t="shared" si="61"/>
        <v>0</v>
      </c>
      <c r="GW15" s="10" t="b">
        <f t="shared" si="62"/>
        <v>0</v>
      </c>
      <c r="GX15" s="10" t="b">
        <f t="shared" si="63"/>
        <v>0</v>
      </c>
      <c r="GY15" s="10" t="b">
        <f t="shared" si="64"/>
        <v>0</v>
      </c>
      <c r="GZ15" s="10" t="b">
        <f t="shared" si="65"/>
        <v>0</v>
      </c>
      <c r="HA15" s="10" t="b">
        <f t="shared" si="66"/>
        <v>0</v>
      </c>
      <c r="HB15" s="10" t="b">
        <f t="shared" si="67"/>
        <v>0</v>
      </c>
      <c r="HC15" s="10" t="b">
        <f t="shared" si="68"/>
        <v>0</v>
      </c>
      <c r="HD15" s="10" t="b">
        <f t="shared" si="69"/>
        <v>0</v>
      </c>
      <c r="HE15" s="10" t="b">
        <f t="shared" si="70"/>
        <v>0</v>
      </c>
      <c r="HF15" s="10" t="b">
        <f t="shared" si="71"/>
        <v>0</v>
      </c>
      <c r="HG15" s="10" t="b">
        <f t="shared" si="72"/>
        <v>0</v>
      </c>
      <c r="HH15" s="10" t="b">
        <f t="shared" si="73"/>
        <v>0</v>
      </c>
      <c r="HI15" s="10" t="b">
        <f t="shared" si="74"/>
        <v>0</v>
      </c>
      <c r="HJ15" s="10" t="b">
        <f t="shared" si="75"/>
        <v>0</v>
      </c>
      <c r="HK15" s="10" t="b">
        <f t="shared" si="76"/>
        <v>0</v>
      </c>
      <c r="HL15" s="10" t="b">
        <f t="shared" si="77"/>
        <v>0</v>
      </c>
      <c r="HM15" s="10" t="b">
        <f t="shared" si="78"/>
        <v>0</v>
      </c>
      <c r="HN15" s="10" t="b">
        <f t="shared" si="79"/>
        <v>0</v>
      </c>
      <c r="HO15" s="10" t="b">
        <f t="shared" si="80"/>
        <v>0</v>
      </c>
      <c r="HP15" s="10" t="b">
        <f t="shared" si="81"/>
        <v>0</v>
      </c>
      <c r="HQ15" s="10" t="b">
        <f t="shared" si="82"/>
        <v>0</v>
      </c>
      <c r="HR15" s="10" t="b">
        <f t="shared" si="83"/>
        <v>0</v>
      </c>
      <c r="HS15" s="10" t="b">
        <f t="shared" si="84"/>
        <v>0</v>
      </c>
      <c r="HT15" s="10" t="b">
        <f t="shared" si="85"/>
        <v>0</v>
      </c>
      <c r="HU15" s="10" t="b">
        <f t="shared" si="86"/>
        <v>0</v>
      </c>
      <c r="HV15" s="10" t="b">
        <f t="shared" si="87"/>
        <v>0</v>
      </c>
      <c r="HW15" s="10" t="b">
        <f t="shared" si="88"/>
        <v>0</v>
      </c>
      <c r="HX15" s="10" t="b">
        <f t="shared" si="89"/>
        <v>0</v>
      </c>
      <c r="HY15" s="10" t="b">
        <f t="shared" si="90"/>
        <v>0</v>
      </c>
      <c r="HZ15" s="10" t="b">
        <f t="shared" si="91"/>
        <v>0</v>
      </c>
      <c r="IA15" s="10" t="b">
        <f t="shared" si="92"/>
        <v>0</v>
      </c>
      <c r="IB15" s="10" t="b">
        <f t="shared" si="93"/>
        <v>0</v>
      </c>
      <c r="IC15" s="10" t="b">
        <f t="shared" si="94"/>
        <v>0</v>
      </c>
      <c r="ID15" s="10" t="b">
        <f t="shared" si="95"/>
        <v>0</v>
      </c>
      <c r="IE15" s="10" t="b">
        <f t="shared" si="96"/>
        <v>0</v>
      </c>
      <c r="IF15" s="10" t="b">
        <f t="shared" si="97"/>
        <v>0</v>
      </c>
      <c r="IG15" s="10" t="b">
        <f t="shared" si="98"/>
        <v>0</v>
      </c>
      <c r="IH15" s="10" t="b">
        <f t="shared" si="99"/>
        <v>0</v>
      </c>
      <c r="II15" s="10" t="b">
        <f t="shared" si="100"/>
        <v>0</v>
      </c>
      <c r="IJ15" s="10" t="b">
        <f t="shared" si="101"/>
        <v>0</v>
      </c>
      <c r="IK15" s="10" t="b">
        <f t="shared" si="102"/>
        <v>0</v>
      </c>
      <c r="IL15" s="10" t="b">
        <f t="shared" si="103"/>
        <v>0</v>
      </c>
      <c r="IM15" s="10" t="b">
        <f t="shared" si="104"/>
        <v>0</v>
      </c>
      <c r="IN15" s="10" t="b">
        <f t="shared" si="105"/>
        <v>0</v>
      </c>
      <c r="IO15" s="10" t="b">
        <f t="shared" si="106"/>
        <v>0</v>
      </c>
      <c r="IP15" s="10" t="b">
        <f t="shared" si="107"/>
        <v>0</v>
      </c>
      <c r="IQ15" s="19" t="b">
        <f t="shared" si="108"/>
        <v>0</v>
      </c>
    </row>
    <row r="16" spans="1:251" x14ac:dyDescent="0.2">
      <c r="A16" s="11" t="str">
        <f t="shared" si="55"/>
        <v>Nickel</v>
      </c>
      <c r="B16" s="11" t="str">
        <f t="shared" si="55"/>
        <v>kg/kWh</v>
      </c>
      <c r="C16" s="11">
        <f t="shared" si="109"/>
        <v>2015</v>
      </c>
      <c r="D16" s="50">
        <f t="shared" si="56"/>
        <v>-999</v>
      </c>
      <c r="E16" s="50">
        <f t="shared" si="57"/>
        <v>-999</v>
      </c>
      <c r="F16" s="50">
        <f t="shared" si="58"/>
        <v>-999</v>
      </c>
      <c r="G16" s="50">
        <f t="shared" si="59"/>
        <v>-999</v>
      </c>
      <c r="H16" s="18">
        <f t="shared" si="60"/>
        <v>0</v>
      </c>
      <c r="I16" s="16">
        <f>IF(H16&lt;&gt;0,PERCENTILE(GV16:IQ16,#REF!),-999)</f>
        <v>-999</v>
      </c>
      <c r="J16" s="17">
        <f>IF(H16&lt;&gt;0,PERCENTILE(GV16:IQ16,#REF!),-999)</f>
        <v>-999</v>
      </c>
      <c r="K16" s="64"/>
      <c r="L16" s="65"/>
      <c r="M16" s="62"/>
      <c r="N16" s="63"/>
      <c r="O16" s="64"/>
      <c r="P16" s="65"/>
      <c r="Q16" s="62"/>
      <c r="R16" s="63"/>
      <c r="S16" s="64"/>
      <c r="T16" s="65"/>
      <c r="U16" s="62"/>
      <c r="V16" s="63"/>
      <c r="W16" s="64"/>
      <c r="X16" s="65"/>
      <c r="Y16" s="62"/>
      <c r="Z16" s="63"/>
      <c r="AA16" s="64"/>
      <c r="AB16" s="65"/>
      <c r="AC16" s="62"/>
      <c r="AD16" s="63"/>
      <c r="AE16" s="64"/>
      <c r="AF16" s="65"/>
      <c r="AG16" s="62"/>
      <c r="AH16" s="63"/>
      <c r="AI16" s="64"/>
      <c r="AJ16" s="65"/>
      <c r="AK16" s="62"/>
      <c r="AL16" s="63"/>
      <c r="AM16" s="64"/>
      <c r="AN16" s="65"/>
      <c r="AO16" s="62"/>
      <c r="AP16" s="63"/>
      <c r="AQ16" s="64"/>
      <c r="AR16" s="65"/>
      <c r="AS16" s="62"/>
      <c r="AT16" s="63"/>
      <c r="AU16" s="64"/>
      <c r="AV16" s="65"/>
      <c r="AW16" s="62"/>
      <c r="AX16" s="63"/>
      <c r="AY16" s="64"/>
      <c r="AZ16" s="65"/>
      <c r="BA16" s="62"/>
      <c r="BB16" s="63"/>
      <c r="BC16" s="64"/>
      <c r="BD16" s="65"/>
      <c r="BE16" s="62"/>
      <c r="BF16" s="63"/>
      <c r="BG16" s="64"/>
      <c r="BH16" s="65"/>
      <c r="BI16" s="62"/>
      <c r="BJ16" s="63"/>
      <c r="BK16" s="64"/>
      <c r="BL16" s="65"/>
      <c r="BM16" s="62"/>
      <c r="BN16" s="63"/>
      <c r="BO16" s="64"/>
      <c r="BP16" s="65"/>
      <c r="BQ16" s="62"/>
      <c r="BR16" s="63"/>
      <c r="BS16" s="64"/>
      <c r="BT16" s="65"/>
      <c r="BU16" s="62"/>
      <c r="BV16" s="63"/>
      <c r="BW16" s="64"/>
      <c r="BX16" s="65"/>
      <c r="BY16" s="62"/>
      <c r="BZ16" s="63"/>
      <c r="CA16" s="64"/>
      <c r="CB16" s="65"/>
      <c r="CC16" s="62"/>
      <c r="CD16" s="63"/>
      <c r="CE16" s="64"/>
      <c r="CF16" s="65"/>
      <c r="CG16" s="62"/>
      <c r="CH16" s="63"/>
      <c r="CI16" s="64"/>
      <c r="CJ16" s="65"/>
      <c r="CK16" s="62"/>
      <c r="CL16" s="63"/>
      <c r="CM16" s="64"/>
      <c r="CN16" s="65"/>
      <c r="CO16" s="62"/>
      <c r="CP16" s="63"/>
      <c r="CQ16" s="64"/>
      <c r="CR16" s="65"/>
      <c r="CS16" s="62"/>
      <c r="CT16" s="63"/>
      <c r="CU16" s="64"/>
      <c r="CV16" s="65"/>
      <c r="CW16" s="62"/>
      <c r="CX16" s="63"/>
      <c r="CY16" s="64"/>
      <c r="CZ16" s="65"/>
      <c r="DA16" s="62"/>
      <c r="DB16" s="63"/>
      <c r="DC16" s="64"/>
      <c r="DD16" s="65"/>
      <c r="DE16" s="62"/>
      <c r="DF16" s="63"/>
      <c r="DG16" s="64"/>
      <c r="DH16" s="65"/>
      <c r="DI16" s="62"/>
      <c r="DJ16" s="63"/>
      <c r="DK16" s="64"/>
      <c r="DL16" s="65"/>
      <c r="DM16" s="62"/>
      <c r="DN16" s="63"/>
      <c r="DO16" s="64"/>
      <c r="DP16" s="65"/>
      <c r="DQ16" s="62"/>
      <c r="DR16" s="63"/>
      <c r="DS16" s="64"/>
      <c r="DT16" s="65"/>
      <c r="DU16" s="62"/>
      <c r="DV16" s="63"/>
      <c r="DW16" s="64"/>
      <c r="DX16" s="65"/>
      <c r="DY16" s="62"/>
      <c r="DZ16" s="63"/>
      <c r="EA16" s="64"/>
      <c r="EB16" s="65"/>
      <c r="EC16" s="62"/>
      <c r="ED16" s="63"/>
      <c r="EE16" s="64"/>
      <c r="EF16" s="65"/>
      <c r="EG16" s="62"/>
      <c r="EH16" s="63"/>
      <c r="EI16" s="64"/>
      <c r="EJ16" s="65"/>
      <c r="EK16" s="62"/>
      <c r="EL16" s="63"/>
      <c r="EM16" s="64"/>
      <c r="EN16" s="65"/>
      <c r="EO16" s="62"/>
      <c r="EP16" s="63"/>
      <c r="EQ16" s="64"/>
      <c r="ER16" s="65"/>
      <c r="ES16" s="62"/>
      <c r="ET16" s="63"/>
      <c r="EU16" s="64"/>
      <c r="EV16" s="65"/>
      <c r="EW16" s="62"/>
      <c r="EX16" s="63"/>
      <c r="EY16" s="64"/>
      <c r="EZ16" s="65"/>
      <c r="FA16" s="62"/>
      <c r="FB16" s="63"/>
      <c r="FC16" s="64"/>
      <c r="FD16" s="65"/>
      <c r="FE16" s="62"/>
      <c r="FF16" s="63"/>
      <c r="FG16" s="64"/>
      <c r="FH16" s="65"/>
      <c r="FI16" s="62"/>
      <c r="FJ16" s="63"/>
      <c r="FK16" s="64"/>
      <c r="FL16" s="65"/>
      <c r="FM16" s="62"/>
      <c r="FN16" s="63"/>
      <c r="FO16" s="64"/>
      <c r="FP16" s="65"/>
      <c r="FQ16" s="62"/>
      <c r="FR16" s="63"/>
      <c r="FS16" s="64"/>
      <c r="FT16" s="65"/>
      <c r="FU16" s="62"/>
      <c r="FV16" s="63"/>
      <c r="FW16" s="64"/>
      <c r="FX16" s="65"/>
      <c r="FY16" s="62"/>
      <c r="FZ16" s="63"/>
      <c r="GA16" s="64"/>
      <c r="GB16" s="65"/>
      <c r="GC16" s="62"/>
      <c r="GD16" s="63"/>
      <c r="GE16" s="64"/>
      <c r="GF16" s="65"/>
      <c r="GG16" s="62"/>
      <c r="GH16" s="63"/>
      <c r="GI16" s="64"/>
      <c r="GJ16" s="65"/>
      <c r="GK16" s="62"/>
      <c r="GL16" s="63"/>
      <c r="GM16" s="64"/>
      <c r="GN16" s="65"/>
      <c r="GO16" s="62"/>
      <c r="GP16" s="63"/>
      <c r="GQ16" s="64"/>
      <c r="GR16" s="65"/>
      <c r="GS16" s="62"/>
      <c r="GT16" s="63"/>
      <c r="GV16" s="39" t="b">
        <f t="shared" si="61"/>
        <v>0</v>
      </c>
      <c r="GW16" s="10" t="b">
        <f t="shared" si="62"/>
        <v>0</v>
      </c>
      <c r="GX16" s="10" t="b">
        <f t="shared" si="63"/>
        <v>0</v>
      </c>
      <c r="GY16" s="10" t="b">
        <f t="shared" si="64"/>
        <v>0</v>
      </c>
      <c r="GZ16" s="10" t="b">
        <f t="shared" si="65"/>
        <v>0</v>
      </c>
      <c r="HA16" s="10" t="b">
        <f t="shared" si="66"/>
        <v>0</v>
      </c>
      <c r="HB16" s="10" t="b">
        <f t="shared" si="67"/>
        <v>0</v>
      </c>
      <c r="HC16" s="10" t="b">
        <f t="shared" si="68"/>
        <v>0</v>
      </c>
      <c r="HD16" s="10" t="b">
        <f t="shared" si="69"/>
        <v>0</v>
      </c>
      <c r="HE16" s="10" t="b">
        <f t="shared" si="70"/>
        <v>0</v>
      </c>
      <c r="HF16" s="10" t="b">
        <f t="shared" si="71"/>
        <v>0</v>
      </c>
      <c r="HG16" s="10" t="b">
        <f t="shared" si="72"/>
        <v>0</v>
      </c>
      <c r="HH16" s="10" t="b">
        <f t="shared" si="73"/>
        <v>0</v>
      </c>
      <c r="HI16" s="10" t="b">
        <f t="shared" si="74"/>
        <v>0</v>
      </c>
      <c r="HJ16" s="10" t="b">
        <f t="shared" si="75"/>
        <v>0</v>
      </c>
      <c r="HK16" s="10" t="b">
        <f t="shared" si="76"/>
        <v>0</v>
      </c>
      <c r="HL16" s="10" t="b">
        <f t="shared" si="77"/>
        <v>0</v>
      </c>
      <c r="HM16" s="10" t="b">
        <f t="shared" si="78"/>
        <v>0</v>
      </c>
      <c r="HN16" s="10" t="b">
        <f t="shared" si="79"/>
        <v>0</v>
      </c>
      <c r="HO16" s="10" t="b">
        <f t="shared" si="80"/>
        <v>0</v>
      </c>
      <c r="HP16" s="10" t="b">
        <f t="shared" si="81"/>
        <v>0</v>
      </c>
      <c r="HQ16" s="10" t="b">
        <f t="shared" si="82"/>
        <v>0</v>
      </c>
      <c r="HR16" s="10" t="b">
        <f t="shared" si="83"/>
        <v>0</v>
      </c>
      <c r="HS16" s="10" t="b">
        <f t="shared" si="84"/>
        <v>0</v>
      </c>
      <c r="HT16" s="10" t="b">
        <f t="shared" si="85"/>
        <v>0</v>
      </c>
      <c r="HU16" s="10" t="b">
        <f t="shared" si="86"/>
        <v>0</v>
      </c>
      <c r="HV16" s="10" t="b">
        <f t="shared" si="87"/>
        <v>0</v>
      </c>
      <c r="HW16" s="10" t="b">
        <f t="shared" si="88"/>
        <v>0</v>
      </c>
      <c r="HX16" s="10" t="b">
        <f t="shared" si="89"/>
        <v>0</v>
      </c>
      <c r="HY16" s="10" t="b">
        <f t="shared" si="90"/>
        <v>0</v>
      </c>
      <c r="HZ16" s="10" t="b">
        <f t="shared" si="91"/>
        <v>0</v>
      </c>
      <c r="IA16" s="10" t="b">
        <f t="shared" si="92"/>
        <v>0</v>
      </c>
      <c r="IB16" s="10" t="b">
        <f t="shared" si="93"/>
        <v>0</v>
      </c>
      <c r="IC16" s="10" t="b">
        <f t="shared" si="94"/>
        <v>0</v>
      </c>
      <c r="ID16" s="10" t="b">
        <f t="shared" si="95"/>
        <v>0</v>
      </c>
      <c r="IE16" s="10" t="b">
        <f t="shared" si="96"/>
        <v>0</v>
      </c>
      <c r="IF16" s="10" t="b">
        <f t="shared" si="97"/>
        <v>0</v>
      </c>
      <c r="IG16" s="10" t="b">
        <f t="shared" si="98"/>
        <v>0</v>
      </c>
      <c r="IH16" s="10" t="b">
        <f t="shared" si="99"/>
        <v>0</v>
      </c>
      <c r="II16" s="10" t="b">
        <f t="shared" si="100"/>
        <v>0</v>
      </c>
      <c r="IJ16" s="10" t="b">
        <f t="shared" si="101"/>
        <v>0</v>
      </c>
      <c r="IK16" s="10" t="b">
        <f t="shared" si="102"/>
        <v>0</v>
      </c>
      <c r="IL16" s="10" t="b">
        <f t="shared" si="103"/>
        <v>0</v>
      </c>
      <c r="IM16" s="10" t="b">
        <f t="shared" si="104"/>
        <v>0</v>
      </c>
      <c r="IN16" s="10" t="b">
        <f t="shared" si="105"/>
        <v>0</v>
      </c>
      <c r="IO16" s="10" t="b">
        <f t="shared" si="106"/>
        <v>0</v>
      </c>
      <c r="IP16" s="10" t="b">
        <f t="shared" si="107"/>
        <v>0</v>
      </c>
      <c r="IQ16" s="19" t="b">
        <f t="shared" si="108"/>
        <v>0</v>
      </c>
    </row>
    <row r="17" spans="1:251" x14ac:dyDescent="0.2">
      <c r="A17" s="11" t="str">
        <f t="shared" si="55"/>
        <v>Sulfur</v>
      </c>
      <c r="B17" s="11" t="str">
        <f t="shared" si="55"/>
        <v>kg/kWh</v>
      </c>
      <c r="C17" s="11">
        <f t="shared" si="109"/>
        <v>2015</v>
      </c>
      <c r="D17" s="50">
        <f t="shared" si="56"/>
        <v>-999</v>
      </c>
      <c r="E17" s="50">
        <f t="shared" si="57"/>
        <v>-999</v>
      </c>
      <c r="F17" s="50">
        <f t="shared" si="58"/>
        <v>-999</v>
      </c>
      <c r="G17" s="50">
        <f t="shared" si="59"/>
        <v>-999</v>
      </c>
      <c r="H17" s="18">
        <f t="shared" si="60"/>
        <v>0</v>
      </c>
      <c r="I17" s="16">
        <f>IF(H17&lt;&gt;0,PERCENTILE(GV17:IQ17,#REF!),-999)</f>
        <v>-999</v>
      </c>
      <c r="J17" s="17">
        <f>IF(H17&lt;&gt;0,PERCENTILE(GV17:IQ17,#REF!),-999)</f>
        <v>-999</v>
      </c>
      <c r="K17" s="64"/>
      <c r="L17" s="65"/>
      <c r="M17" s="62"/>
      <c r="N17" s="63"/>
      <c r="O17" s="64"/>
      <c r="P17" s="65"/>
      <c r="Q17" s="62"/>
      <c r="R17" s="63"/>
      <c r="S17" s="64"/>
      <c r="T17" s="65"/>
      <c r="U17" s="62"/>
      <c r="V17" s="63"/>
      <c r="W17" s="64"/>
      <c r="X17" s="65"/>
      <c r="Y17" s="62"/>
      <c r="Z17" s="63"/>
      <c r="AA17" s="64"/>
      <c r="AB17" s="65"/>
      <c r="AC17" s="62"/>
      <c r="AD17" s="63"/>
      <c r="AE17" s="64"/>
      <c r="AF17" s="65"/>
      <c r="AG17" s="62"/>
      <c r="AH17" s="63"/>
      <c r="AI17" s="64"/>
      <c r="AJ17" s="65"/>
      <c r="AK17" s="62"/>
      <c r="AL17" s="63"/>
      <c r="AM17" s="64"/>
      <c r="AN17" s="65"/>
      <c r="AO17" s="62"/>
      <c r="AP17" s="63"/>
      <c r="AQ17" s="64"/>
      <c r="AR17" s="65"/>
      <c r="AS17" s="62"/>
      <c r="AT17" s="63"/>
      <c r="AU17" s="64"/>
      <c r="AV17" s="65"/>
      <c r="AW17" s="62"/>
      <c r="AX17" s="63"/>
      <c r="AY17" s="64"/>
      <c r="AZ17" s="65"/>
      <c r="BA17" s="62"/>
      <c r="BB17" s="63"/>
      <c r="BC17" s="64"/>
      <c r="BD17" s="65"/>
      <c r="BE17" s="62"/>
      <c r="BF17" s="63"/>
      <c r="BG17" s="64"/>
      <c r="BH17" s="65"/>
      <c r="BI17" s="62"/>
      <c r="BJ17" s="63"/>
      <c r="BK17" s="64"/>
      <c r="BL17" s="65"/>
      <c r="BM17" s="62"/>
      <c r="BN17" s="63"/>
      <c r="BO17" s="64"/>
      <c r="BP17" s="65"/>
      <c r="BQ17" s="62"/>
      <c r="BR17" s="63"/>
      <c r="BS17" s="64"/>
      <c r="BT17" s="65"/>
      <c r="BU17" s="62"/>
      <c r="BV17" s="63"/>
      <c r="BW17" s="64"/>
      <c r="BX17" s="65"/>
      <c r="BY17" s="62"/>
      <c r="BZ17" s="63"/>
      <c r="CA17" s="64"/>
      <c r="CB17" s="65"/>
      <c r="CC17" s="62"/>
      <c r="CD17" s="63"/>
      <c r="CE17" s="64"/>
      <c r="CF17" s="65"/>
      <c r="CG17" s="62"/>
      <c r="CH17" s="63"/>
      <c r="CI17" s="64"/>
      <c r="CJ17" s="65"/>
      <c r="CK17" s="62"/>
      <c r="CL17" s="63"/>
      <c r="CM17" s="64"/>
      <c r="CN17" s="65"/>
      <c r="CO17" s="62"/>
      <c r="CP17" s="63"/>
      <c r="CQ17" s="64"/>
      <c r="CR17" s="65"/>
      <c r="CS17" s="62"/>
      <c r="CT17" s="63"/>
      <c r="CU17" s="64"/>
      <c r="CV17" s="65"/>
      <c r="CW17" s="62"/>
      <c r="CX17" s="63"/>
      <c r="CY17" s="64"/>
      <c r="CZ17" s="65"/>
      <c r="DA17" s="62"/>
      <c r="DB17" s="63"/>
      <c r="DC17" s="64"/>
      <c r="DD17" s="65"/>
      <c r="DE17" s="62"/>
      <c r="DF17" s="63"/>
      <c r="DG17" s="64"/>
      <c r="DH17" s="65"/>
      <c r="DI17" s="62"/>
      <c r="DJ17" s="63"/>
      <c r="DK17" s="64"/>
      <c r="DL17" s="65"/>
      <c r="DM17" s="62"/>
      <c r="DN17" s="63"/>
      <c r="DO17" s="64"/>
      <c r="DP17" s="65"/>
      <c r="DQ17" s="62"/>
      <c r="DR17" s="63"/>
      <c r="DS17" s="64"/>
      <c r="DT17" s="65"/>
      <c r="DU17" s="62"/>
      <c r="DV17" s="63"/>
      <c r="DW17" s="64"/>
      <c r="DX17" s="65"/>
      <c r="DY17" s="62"/>
      <c r="DZ17" s="63"/>
      <c r="EA17" s="64"/>
      <c r="EB17" s="65"/>
      <c r="EC17" s="62"/>
      <c r="ED17" s="63"/>
      <c r="EE17" s="64"/>
      <c r="EF17" s="65"/>
      <c r="EG17" s="62"/>
      <c r="EH17" s="63"/>
      <c r="EI17" s="64"/>
      <c r="EJ17" s="65"/>
      <c r="EK17" s="62"/>
      <c r="EL17" s="63"/>
      <c r="EM17" s="64"/>
      <c r="EN17" s="65"/>
      <c r="EO17" s="62"/>
      <c r="EP17" s="63"/>
      <c r="EQ17" s="64"/>
      <c r="ER17" s="65"/>
      <c r="ES17" s="62"/>
      <c r="ET17" s="63"/>
      <c r="EU17" s="64"/>
      <c r="EV17" s="65"/>
      <c r="EW17" s="62"/>
      <c r="EX17" s="63"/>
      <c r="EY17" s="64"/>
      <c r="EZ17" s="65"/>
      <c r="FA17" s="62"/>
      <c r="FB17" s="63"/>
      <c r="FC17" s="64"/>
      <c r="FD17" s="65"/>
      <c r="FE17" s="62"/>
      <c r="FF17" s="63"/>
      <c r="FG17" s="64"/>
      <c r="FH17" s="65"/>
      <c r="FI17" s="62"/>
      <c r="FJ17" s="63"/>
      <c r="FK17" s="64"/>
      <c r="FL17" s="65"/>
      <c r="FM17" s="62"/>
      <c r="FN17" s="63"/>
      <c r="FO17" s="64"/>
      <c r="FP17" s="65"/>
      <c r="FQ17" s="62"/>
      <c r="FR17" s="63"/>
      <c r="FS17" s="64"/>
      <c r="FT17" s="65"/>
      <c r="FU17" s="62"/>
      <c r="FV17" s="63"/>
      <c r="FW17" s="64"/>
      <c r="FX17" s="65"/>
      <c r="FY17" s="62"/>
      <c r="FZ17" s="63"/>
      <c r="GA17" s="64"/>
      <c r="GB17" s="65"/>
      <c r="GC17" s="62"/>
      <c r="GD17" s="63"/>
      <c r="GE17" s="64"/>
      <c r="GF17" s="65"/>
      <c r="GG17" s="62"/>
      <c r="GH17" s="63"/>
      <c r="GI17" s="64"/>
      <c r="GJ17" s="65"/>
      <c r="GK17" s="62"/>
      <c r="GL17" s="63"/>
      <c r="GM17" s="64"/>
      <c r="GN17" s="65"/>
      <c r="GO17" s="62"/>
      <c r="GP17" s="63"/>
      <c r="GQ17" s="64"/>
      <c r="GR17" s="65"/>
      <c r="GS17" s="62"/>
      <c r="GT17" s="63"/>
      <c r="GV17" s="39" t="b">
        <f t="shared" si="61"/>
        <v>0</v>
      </c>
      <c r="GW17" s="10" t="b">
        <f t="shared" si="62"/>
        <v>0</v>
      </c>
      <c r="GX17" s="10" t="b">
        <f t="shared" si="63"/>
        <v>0</v>
      </c>
      <c r="GY17" s="10" t="b">
        <f t="shared" si="64"/>
        <v>0</v>
      </c>
      <c r="GZ17" s="10" t="b">
        <f t="shared" si="65"/>
        <v>0</v>
      </c>
      <c r="HA17" s="10" t="b">
        <f t="shared" si="66"/>
        <v>0</v>
      </c>
      <c r="HB17" s="10" t="b">
        <f t="shared" si="67"/>
        <v>0</v>
      </c>
      <c r="HC17" s="10" t="b">
        <f t="shared" si="68"/>
        <v>0</v>
      </c>
      <c r="HD17" s="10" t="b">
        <f t="shared" si="69"/>
        <v>0</v>
      </c>
      <c r="HE17" s="10" t="b">
        <f t="shared" si="70"/>
        <v>0</v>
      </c>
      <c r="HF17" s="10" t="b">
        <f t="shared" si="71"/>
        <v>0</v>
      </c>
      <c r="HG17" s="10" t="b">
        <f t="shared" si="72"/>
        <v>0</v>
      </c>
      <c r="HH17" s="10" t="b">
        <f t="shared" si="73"/>
        <v>0</v>
      </c>
      <c r="HI17" s="10" t="b">
        <f t="shared" si="74"/>
        <v>0</v>
      </c>
      <c r="HJ17" s="10" t="b">
        <f t="shared" si="75"/>
        <v>0</v>
      </c>
      <c r="HK17" s="10" t="b">
        <f t="shared" si="76"/>
        <v>0</v>
      </c>
      <c r="HL17" s="10" t="b">
        <f t="shared" si="77"/>
        <v>0</v>
      </c>
      <c r="HM17" s="10" t="b">
        <f t="shared" si="78"/>
        <v>0</v>
      </c>
      <c r="HN17" s="10" t="b">
        <f t="shared" si="79"/>
        <v>0</v>
      </c>
      <c r="HO17" s="10" t="b">
        <f t="shared" si="80"/>
        <v>0</v>
      </c>
      <c r="HP17" s="10" t="b">
        <f t="shared" si="81"/>
        <v>0</v>
      </c>
      <c r="HQ17" s="10" t="b">
        <f t="shared" si="82"/>
        <v>0</v>
      </c>
      <c r="HR17" s="10" t="b">
        <f t="shared" si="83"/>
        <v>0</v>
      </c>
      <c r="HS17" s="10" t="b">
        <f t="shared" si="84"/>
        <v>0</v>
      </c>
      <c r="HT17" s="10" t="b">
        <f t="shared" si="85"/>
        <v>0</v>
      </c>
      <c r="HU17" s="10" t="b">
        <f t="shared" si="86"/>
        <v>0</v>
      </c>
      <c r="HV17" s="10" t="b">
        <f t="shared" si="87"/>
        <v>0</v>
      </c>
      <c r="HW17" s="10" t="b">
        <f t="shared" si="88"/>
        <v>0</v>
      </c>
      <c r="HX17" s="10" t="b">
        <f t="shared" si="89"/>
        <v>0</v>
      </c>
      <c r="HY17" s="10" t="b">
        <f t="shared" si="90"/>
        <v>0</v>
      </c>
      <c r="HZ17" s="10" t="b">
        <f t="shared" si="91"/>
        <v>0</v>
      </c>
      <c r="IA17" s="10" t="b">
        <f t="shared" si="92"/>
        <v>0</v>
      </c>
      <c r="IB17" s="10" t="b">
        <f t="shared" si="93"/>
        <v>0</v>
      </c>
      <c r="IC17" s="10" t="b">
        <f t="shared" si="94"/>
        <v>0</v>
      </c>
      <c r="ID17" s="10" t="b">
        <f t="shared" si="95"/>
        <v>0</v>
      </c>
      <c r="IE17" s="10" t="b">
        <f t="shared" si="96"/>
        <v>0</v>
      </c>
      <c r="IF17" s="10" t="b">
        <f t="shared" si="97"/>
        <v>0</v>
      </c>
      <c r="IG17" s="10" t="b">
        <f t="shared" si="98"/>
        <v>0</v>
      </c>
      <c r="IH17" s="10" t="b">
        <f t="shared" si="99"/>
        <v>0</v>
      </c>
      <c r="II17" s="10" t="b">
        <f t="shared" si="100"/>
        <v>0</v>
      </c>
      <c r="IJ17" s="10" t="b">
        <f t="shared" si="101"/>
        <v>0</v>
      </c>
      <c r="IK17" s="10" t="b">
        <f t="shared" si="102"/>
        <v>0</v>
      </c>
      <c r="IL17" s="10" t="b">
        <f t="shared" si="103"/>
        <v>0</v>
      </c>
      <c r="IM17" s="10" t="b">
        <f t="shared" si="104"/>
        <v>0</v>
      </c>
      <c r="IN17" s="10" t="b">
        <f t="shared" si="105"/>
        <v>0</v>
      </c>
      <c r="IO17" s="10" t="b">
        <f t="shared" si="106"/>
        <v>0</v>
      </c>
      <c r="IP17" s="10" t="b">
        <f t="shared" si="107"/>
        <v>0</v>
      </c>
      <c r="IQ17" s="19" t="b">
        <f t="shared" si="108"/>
        <v>0</v>
      </c>
    </row>
    <row r="18" spans="1:251" x14ac:dyDescent="0.2">
      <c r="A18" s="11" t="str">
        <f t="shared" si="55"/>
        <v>Vanadium</v>
      </c>
      <c r="B18" s="11" t="str">
        <f t="shared" si="55"/>
        <v>kg/kWh</v>
      </c>
      <c r="C18" s="11">
        <f t="shared" si="109"/>
        <v>2015</v>
      </c>
      <c r="D18" s="50">
        <f t="shared" si="56"/>
        <v>3.895</v>
      </c>
      <c r="E18" s="50">
        <f t="shared" si="57"/>
        <v>3.895</v>
      </c>
      <c r="F18" s="50">
        <f t="shared" si="58"/>
        <v>2.92</v>
      </c>
      <c r="G18" s="50">
        <f t="shared" si="59"/>
        <v>4.87</v>
      </c>
      <c r="H18" s="18">
        <f t="shared" si="60"/>
        <v>2</v>
      </c>
      <c r="I18" s="16" t="e">
        <f>IF(H18&lt;&gt;0,PERCENTILE(GV18:IQ18,#REF!),-999)</f>
        <v>#REF!</v>
      </c>
      <c r="J18" s="17" t="e">
        <f>IF(H18&lt;&gt;0,PERCENTILE(GV18:IQ18,#REF!),-999)</f>
        <v>#REF!</v>
      </c>
      <c r="K18" s="50">
        <v>2.92</v>
      </c>
      <c r="L18" s="16" t="s">
        <v>8</v>
      </c>
      <c r="M18" s="62">
        <v>2016</v>
      </c>
      <c r="N18" s="63"/>
      <c r="O18" s="50">
        <v>3.14</v>
      </c>
      <c r="P18" s="16" t="s">
        <v>99</v>
      </c>
      <c r="Q18" s="62">
        <v>2015</v>
      </c>
      <c r="R18" s="63" t="s">
        <v>447</v>
      </c>
      <c r="S18" s="64"/>
      <c r="T18" s="65"/>
      <c r="U18" s="62"/>
      <c r="V18" s="63"/>
      <c r="W18" s="64"/>
      <c r="X18" s="65"/>
      <c r="Y18" s="62"/>
      <c r="Z18" s="63"/>
      <c r="AA18" s="64"/>
      <c r="AB18" s="65"/>
      <c r="AC18" s="62"/>
      <c r="AD18" s="63"/>
      <c r="AE18" s="64">
        <v>4.87</v>
      </c>
      <c r="AF18" s="65" t="s">
        <v>8</v>
      </c>
      <c r="AG18" s="62">
        <v>2016</v>
      </c>
      <c r="AH18" s="63"/>
      <c r="AI18" s="64"/>
      <c r="AJ18" s="65"/>
      <c r="AK18" s="62"/>
      <c r="AL18" s="63"/>
      <c r="AM18" s="64"/>
      <c r="AN18" s="65"/>
      <c r="AO18" s="62"/>
      <c r="AP18" s="63"/>
      <c r="AQ18" s="64"/>
      <c r="AR18" s="65"/>
      <c r="AS18" s="62"/>
      <c r="AT18" s="63"/>
      <c r="AU18" s="64"/>
      <c r="AV18" s="65"/>
      <c r="AW18" s="62"/>
      <c r="AX18" s="63"/>
      <c r="AY18" s="64"/>
      <c r="AZ18" s="65"/>
      <c r="BA18" s="62"/>
      <c r="BB18" s="63"/>
      <c r="BC18" s="64"/>
      <c r="BD18" s="65"/>
      <c r="BE18" s="62"/>
      <c r="BF18" s="63"/>
      <c r="BG18" s="64"/>
      <c r="BH18" s="65"/>
      <c r="BI18" s="62"/>
      <c r="BJ18" s="63"/>
      <c r="BK18" s="64"/>
      <c r="BL18" s="65"/>
      <c r="BM18" s="62"/>
      <c r="BN18" s="63"/>
      <c r="BO18" s="64"/>
      <c r="BP18" s="65"/>
      <c r="BQ18" s="62"/>
      <c r="BR18" s="63"/>
      <c r="BS18" s="64"/>
      <c r="BT18" s="65"/>
      <c r="BU18" s="62"/>
      <c r="BV18" s="63"/>
      <c r="BW18" s="64"/>
      <c r="BX18" s="65"/>
      <c r="BY18" s="62"/>
      <c r="BZ18" s="63"/>
      <c r="CA18" s="64"/>
      <c r="CB18" s="65"/>
      <c r="CC18" s="62"/>
      <c r="CD18" s="63"/>
      <c r="CE18" s="64"/>
      <c r="CF18" s="65"/>
      <c r="CG18" s="62"/>
      <c r="CH18" s="63"/>
      <c r="CI18" s="64"/>
      <c r="CJ18" s="65"/>
      <c r="CK18" s="62"/>
      <c r="CL18" s="63"/>
      <c r="CM18" s="64"/>
      <c r="CN18" s="65"/>
      <c r="CO18" s="62"/>
      <c r="CP18" s="63"/>
      <c r="CQ18" s="64"/>
      <c r="CR18" s="65"/>
      <c r="CS18" s="62"/>
      <c r="CT18" s="63"/>
      <c r="CU18" s="64"/>
      <c r="CV18" s="65"/>
      <c r="CW18" s="62"/>
      <c r="CX18" s="63"/>
      <c r="CY18" s="64"/>
      <c r="CZ18" s="65"/>
      <c r="DA18" s="62"/>
      <c r="DB18" s="63"/>
      <c r="DC18" s="64"/>
      <c r="DD18" s="65"/>
      <c r="DE18" s="62"/>
      <c r="DF18" s="63"/>
      <c r="DG18" s="64"/>
      <c r="DH18" s="65"/>
      <c r="DI18" s="62"/>
      <c r="DJ18" s="63"/>
      <c r="DK18" s="64"/>
      <c r="DL18" s="65"/>
      <c r="DM18" s="62"/>
      <c r="DN18" s="63"/>
      <c r="DO18" s="64"/>
      <c r="DP18" s="65"/>
      <c r="DQ18" s="62"/>
      <c r="DR18" s="63"/>
      <c r="DS18" s="64"/>
      <c r="DT18" s="65"/>
      <c r="DU18" s="62"/>
      <c r="DV18" s="63"/>
      <c r="DW18" s="64"/>
      <c r="DX18" s="65"/>
      <c r="DY18" s="62"/>
      <c r="DZ18" s="63"/>
      <c r="EA18" s="64"/>
      <c r="EB18" s="65"/>
      <c r="EC18" s="62"/>
      <c r="ED18" s="63"/>
      <c r="EE18" s="64"/>
      <c r="EF18" s="65"/>
      <c r="EG18" s="62"/>
      <c r="EH18" s="63"/>
      <c r="EI18" s="64"/>
      <c r="EJ18" s="65"/>
      <c r="EK18" s="62"/>
      <c r="EL18" s="63"/>
      <c r="EM18" s="64"/>
      <c r="EN18" s="65"/>
      <c r="EO18" s="62"/>
      <c r="EP18" s="63"/>
      <c r="EQ18" s="64"/>
      <c r="ER18" s="65"/>
      <c r="ES18" s="62"/>
      <c r="ET18" s="63"/>
      <c r="EU18" s="64"/>
      <c r="EV18" s="65"/>
      <c r="EW18" s="62"/>
      <c r="EX18" s="63"/>
      <c r="EY18" s="64"/>
      <c r="EZ18" s="65"/>
      <c r="FA18" s="62"/>
      <c r="FB18" s="63"/>
      <c r="FC18" s="64"/>
      <c r="FD18" s="65"/>
      <c r="FE18" s="62"/>
      <c r="FF18" s="63"/>
      <c r="FG18" s="64"/>
      <c r="FH18" s="65"/>
      <c r="FI18" s="62"/>
      <c r="FJ18" s="63"/>
      <c r="FK18" s="64"/>
      <c r="FL18" s="65"/>
      <c r="FM18" s="62"/>
      <c r="FN18" s="63"/>
      <c r="FO18" s="64"/>
      <c r="FP18" s="65"/>
      <c r="FQ18" s="62"/>
      <c r="FR18" s="63"/>
      <c r="FS18" s="64"/>
      <c r="FT18" s="65"/>
      <c r="FU18" s="62"/>
      <c r="FV18" s="63"/>
      <c r="FW18" s="64"/>
      <c r="FX18" s="65"/>
      <c r="FY18" s="62"/>
      <c r="FZ18" s="63"/>
      <c r="GA18" s="64"/>
      <c r="GB18" s="65"/>
      <c r="GC18" s="62"/>
      <c r="GD18" s="63"/>
      <c r="GE18" s="64"/>
      <c r="GF18" s="65"/>
      <c r="GG18" s="62"/>
      <c r="GH18" s="63"/>
      <c r="GI18" s="64"/>
      <c r="GJ18" s="65"/>
      <c r="GK18" s="62"/>
      <c r="GL18" s="63"/>
      <c r="GM18" s="64"/>
      <c r="GN18" s="65"/>
      <c r="GO18" s="62"/>
      <c r="GP18" s="63"/>
      <c r="GQ18" s="64"/>
      <c r="GR18" s="65"/>
      <c r="GS18" s="62"/>
      <c r="GT18" s="63"/>
      <c r="GV18" s="39">
        <f t="shared" si="61"/>
        <v>2.92</v>
      </c>
      <c r="GW18" s="10" t="b">
        <f t="shared" si="62"/>
        <v>0</v>
      </c>
      <c r="GX18" s="10" t="b">
        <f t="shared" si="63"/>
        <v>0</v>
      </c>
      <c r="GY18" s="10" t="b">
        <f t="shared" si="64"/>
        <v>0</v>
      </c>
      <c r="GZ18" s="10" t="b">
        <f t="shared" si="65"/>
        <v>0</v>
      </c>
      <c r="HA18" s="10">
        <f t="shared" si="66"/>
        <v>4.87</v>
      </c>
      <c r="HB18" s="10" t="b">
        <f t="shared" si="67"/>
        <v>0</v>
      </c>
      <c r="HC18" s="10" t="b">
        <f t="shared" si="68"/>
        <v>0</v>
      </c>
      <c r="HD18" s="10" t="b">
        <f t="shared" si="69"/>
        <v>0</v>
      </c>
      <c r="HE18" s="10" t="b">
        <f t="shared" si="70"/>
        <v>0</v>
      </c>
      <c r="HF18" s="10" t="b">
        <f t="shared" si="71"/>
        <v>0</v>
      </c>
      <c r="HG18" s="10" t="b">
        <f t="shared" si="72"/>
        <v>0</v>
      </c>
      <c r="HH18" s="10" t="b">
        <f t="shared" si="73"/>
        <v>0</v>
      </c>
      <c r="HI18" s="10" t="b">
        <f t="shared" si="74"/>
        <v>0</v>
      </c>
      <c r="HJ18" s="10" t="b">
        <f t="shared" si="75"/>
        <v>0</v>
      </c>
      <c r="HK18" s="10" t="b">
        <f t="shared" si="76"/>
        <v>0</v>
      </c>
      <c r="HL18" s="10" t="b">
        <f t="shared" si="77"/>
        <v>0</v>
      </c>
      <c r="HM18" s="10" t="b">
        <f t="shared" si="78"/>
        <v>0</v>
      </c>
      <c r="HN18" s="10" t="b">
        <f t="shared" si="79"/>
        <v>0</v>
      </c>
      <c r="HO18" s="10" t="b">
        <f t="shared" si="80"/>
        <v>0</v>
      </c>
      <c r="HP18" s="10" t="b">
        <f t="shared" si="81"/>
        <v>0</v>
      </c>
      <c r="HQ18" s="10" t="b">
        <f t="shared" si="82"/>
        <v>0</v>
      </c>
      <c r="HR18" s="10" t="b">
        <f t="shared" si="83"/>
        <v>0</v>
      </c>
      <c r="HS18" s="10" t="b">
        <f t="shared" si="84"/>
        <v>0</v>
      </c>
      <c r="HT18" s="10" t="b">
        <f t="shared" si="85"/>
        <v>0</v>
      </c>
      <c r="HU18" s="10" t="b">
        <f t="shared" si="86"/>
        <v>0</v>
      </c>
      <c r="HV18" s="10" t="b">
        <f t="shared" si="87"/>
        <v>0</v>
      </c>
      <c r="HW18" s="10" t="b">
        <f t="shared" si="88"/>
        <v>0</v>
      </c>
      <c r="HX18" s="10" t="b">
        <f t="shared" si="89"/>
        <v>0</v>
      </c>
      <c r="HY18" s="10" t="b">
        <f t="shared" si="90"/>
        <v>0</v>
      </c>
      <c r="HZ18" s="10" t="b">
        <f t="shared" si="91"/>
        <v>0</v>
      </c>
      <c r="IA18" s="10" t="b">
        <f t="shared" si="92"/>
        <v>0</v>
      </c>
      <c r="IB18" s="10" t="b">
        <f t="shared" si="93"/>
        <v>0</v>
      </c>
      <c r="IC18" s="10" t="b">
        <f t="shared" si="94"/>
        <v>0</v>
      </c>
      <c r="ID18" s="10" t="b">
        <f t="shared" si="95"/>
        <v>0</v>
      </c>
      <c r="IE18" s="10" t="b">
        <f t="shared" si="96"/>
        <v>0</v>
      </c>
      <c r="IF18" s="10" t="b">
        <f t="shared" si="97"/>
        <v>0</v>
      </c>
      <c r="IG18" s="10" t="b">
        <f t="shared" si="98"/>
        <v>0</v>
      </c>
      <c r="IH18" s="10" t="b">
        <f t="shared" si="99"/>
        <v>0</v>
      </c>
      <c r="II18" s="10" t="b">
        <f t="shared" si="100"/>
        <v>0</v>
      </c>
      <c r="IJ18" s="10" t="b">
        <f t="shared" si="101"/>
        <v>0</v>
      </c>
      <c r="IK18" s="10" t="b">
        <f t="shared" si="102"/>
        <v>0</v>
      </c>
      <c r="IL18" s="10" t="b">
        <f t="shared" si="103"/>
        <v>0</v>
      </c>
      <c r="IM18" s="10" t="b">
        <f t="shared" si="104"/>
        <v>0</v>
      </c>
      <c r="IN18" s="10" t="b">
        <f t="shared" si="105"/>
        <v>0</v>
      </c>
      <c r="IO18" s="10" t="b">
        <f t="shared" si="106"/>
        <v>0</v>
      </c>
      <c r="IP18" s="10" t="b">
        <f t="shared" si="107"/>
        <v>0</v>
      </c>
      <c r="IQ18" s="19" t="b">
        <f t="shared" si="108"/>
        <v>0</v>
      </c>
    </row>
    <row r="19" spans="1:251" x14ac:dyDescent="0.2">
      <c r="A19" s="3"/>
      <c r="B19" s="4"/>
      <c r="C19" s="4"/>
      <c r="D19" s="52"/>
      <c r="E19" s="52"/>
      <c r="F19" s="52"/>
      <c r="G19" s="52"/>
      <c r="H19" s="58"/>
      <c r="I19" s="48"/>
      <c r="J19" s="59"/>
      <c r="K19" s="48"/>
      <c r="L19" s="48"/>
      <c r="M19" s="58"/>
      <c r="N19" s="59"/>
      <c r="O19" s="48"/>
      <c r="P19" s="48"/>
      <c r="Q19" s="58"/>
      <c r="R19" s="59"/>
      <c r="S19" s="48"/>
      <c r="T19" s="48"/>
      <c r="U19" s="58"/>
      <c r="V19" s="59"/>
      <c r="W19" s="48"/>
      <c r="X19" s="48"/>
      <c r="Y19" s="58"/>
      <c r="Z19" s="59"/>
      <c r="AA19" s="48"/>
      <c r="AB19" s="48"/>
      <c r="AC19" s="58"/>
      <c r="AD19" s="59"/>
      <c r="AE19" s="48"/>
      <c r="AF19" s="48"/>
      <c r="AG19" s="58"/>
      <c r="AH19" s="59"/>
      <c r="AI19" s="48"/>
      <c r="AJ19" s="48"/>
      <c r="AK19" s="48"/>
      <c r="AL19" s="59"/>
      <c r="AM19" s="48"/>
      <c r="AN19" s="48"/>
      <c r="AO19" s="48"/>
      <c r="AP19" s="59"/>
      <c r="AQ19" s="48"/>
      <c r="AR19" s="48"/>
      <c r="AS19" s="48"/>
      <c r="AT19" s="59"/>
      <c r="AU19" s="48"/>
      <c r="AV19" s="48"/>
      <c r="AW19" s="48"/>
      <c r="AX19" s="59"/>
      <c r="AY19" s="48"/>
      <c r="AZ19" s="48"/>
      <c r="BA19" s="48"/>
      <c r="BB19" s="59"/>
      <c r="BC19" s="48"/>
      <c r="BD19" s="48"/>
      <c r="BE19" s="48"/>
      <c r="BF19" s="59"/>
      <c r="BG19" s="48"/>
      <c r="BH19" s="48"/>
      <c r="BI19" s="48"/>
      <c r="BJ19" s="59"/>
      <c r="BK19" s="48"/>
      <c r="BL19" s="48"/>
      <c r="BM19" s="48"/>
      <c r="BN19" s="59"/>
      <c r="BO19" s="48"/>
      <c r="BP19" s="48"/>
      <c r="BQ19" s="48"/>
      <c r="BR19" s="59"/>
      <c r="BS19" s="48"/>
      <c r="BT19" s="48"/>
      <c r="BU19" s="48"/>
      <c r="BV19" s="59"/>
      <c r="BW19" s="48"/>
      <c r="BX19" s="48"/>
      <c r="BY19" s="48"/>
      <c r="BZ19" s="59"/>
      <c r="CA19" s="48"/>
      <c r="CB19" s="48"/>
      <c r="CC19" s="48"/>
      <c r="CD19" s="59"/>
      <c r="CE19" s="48"/>
      <c r="CF19" s="48"/>
      <c r="CG19" s="48"/>
      <c r="CH19" s="59"/>
      <c r="CI19" s="48"/>
      <c r="CJ19" s="48"/>
      <c r="CK19" s="48"/>
      <c r="CL19" s="59"/>
      <c r="CM19" s="48"/>
      <c r="CN19" s="48"/>
      <c r="CO19" s="48"/>
      <c r="CP19" s="59"/>
      <c r="CQ19" s="48"/>
      <c r="CR19" s="48"/>
      <c r="CS19" s="48"/>
      <c r="CT19" s="59"/>
      <c r="CU19" s="48"/>
      <c r="CV19" s="48"/>
      <c r="CW19" s="48"/>
      <c r="CX19" s="59"/>
      <c r="CY19" s="48"/>
      <c r="CZ19" s="48"/>
      <c r="DA19" s="48"/>
      <c r="DB19" s="59"/>
      <c r="DC19" s="48"/>
      <c r="DD19" s="48"/>
      <c r="DE19" s="48"/>
      <c r="DF19" s="59"/>
      <c r="DG19" s="48"/>
      <c r="DH19" s="48"/>
      <c r="DI19" s="48"/>
      <c r="DJ19" s="59"/>
      <c r="DK19" s="48"/>
      <c r="DL19" s="48"/>
      <c r="DM19" s="48"/>
      <c r="DN19" s="59"/>
      <c r="DO19" s="48"/>
      <c r="DP19" s="48"/>
      <c r="DQ19" s="48"/>
      <c r="DR19" s="59"/>
      <c r="DS19" s="48"/>
      <c r="DT19" s="48"/>
      <c r="DU19" s="48"/>
      <c r="DV19" s="59"/>
      <c r="DW19" s="48"/>
      <c r="DX19" s="48"/>
      <c r="DY19" s="48"/>
      <c r="DZ19" s="59"/>
      <c r="EA19" s="48"/>
      <c r="EB19" s="48"/>
      <c r="EC19" s="48"/>
      <c r="ED19" s="59"/>
      <c r="EE19" s="48"/>
      <c r="EF19" s="48"/>
      <c r="EG19" s="48"/>
      <c r="EH19" s="59"/>
      <c r="EI19" s="48"/>
      <c r="EJ19" s="48"/>
      <c r="EK19" s="48"/>
      <c r="EL19" s="59"/>
      <c r="EM19" s="48"/>
      <c r="EN19" s="48"/>
      <c r="EO19" s="48"/>
      <c r="EP19" s="59"/>
      <c r="EQ19" s="48"/>
      <c r="ER19" s="48"/>
      <c r="ES19" s="48"/>
      <c r="ET19" s="59"/>
      <c r="EU19" s="48"/>
      <c r="EV19" s="48"/>
      <c r="EW19" s="48"/>
      <c r="EX19" s="59"/>
      <c r="EY19" s="48"/>
      <c r="EZ19" s="48"/>
      <c r="FA19" s="48"/>
      <c r="FB19" s="59"/>
      <c r="FC19" s="48"/>
      <c r="FD19" s="48"/>
      <c r="FE19" s="48"/>
      <c r="FF19" s="59"/>
      <c r="FG19" s="48"/>
      <c r="FH19" s="48"/>
      <c r="FI19" s="48"/>
      <c r="FJ19" s="59"/>
      <c r="FK19" s="48"/>
      <c r="FL19" s="48"/>
      <c r="FM19" s="48"/>
      <c r="FN19" s="59"/>
      <c r="FO19" s="48"/>
      <c r="FP19" s="48"/>
      <c r="FQ19" s="48"/>
      <c r="FR19" s="59"/>
      <c r="FS19" s="48"/>
      <c r="FT19" s="48"/>
      <c r="FU19" s="48"/>
      <c r="FV19" s="59"/>
      <c r="FW19" s="48"/>
      <c r="FX19" s="48"/>
      <c r="FY19" s="48"/>
      <c r="FZ19" s="59"/>
      <c r="GA19" s="48"/>
      <c r="GB19" s="48"/>
      <c r="GC19" s="48"/>
      <c r="GD19" s="59"/>
      <c r="GE19" s="48"/>
      <c r="GF19" s="48"/>
      <c r="GG19" s="48"/>
      <c r="GH19" s="59"/>
      <c r="GI19" s="48"/>
      <c r="GJ19" s="48"/>
      <c r="GK19" s="48"/>
      <c r="GL19" s="59"/>
      <c r="GM19" s="48"/>
      <c r="GN19" s="48"/>
      <c r="GO19" s="48"/>
      <c r="GP19" s="59"/>
      <c r="GQ19" s="48"/>
      <c r="GR19" s="48"/>
      <c r="GS19" s="48"/>
      <c r="GT19" s="59"/>
    </row>
  </sheetData>
  <mergeCells count="50">
    <mergeCell ref="AA1:AD1"/>
    <mergeCell ref="D1:J1"/>
    <mergeCell ref="K1:N1"/>
    <mergeCell ref="O1:R1"/>
    <mergeCell ref="S1:V1"/>
    <mergeCell ref="W1:Z1"/>
    <mergeCell ref="BW1:BZ1"/>
    <mergeCell ref="AE1:AH1"/>
    <mergeCell ref="AI1:AL1"/>
    <mergeCell ref="AM1:AP1"/>
    <mergeCell ref="AQ1:AT1"/>
    <mergeCell ref="AU1:AX1"/>
    <mergeCell ref="AY1:BB1"/>
    <mergeCell ref="BC1:BF1"/>
    <mergeCell ref="BG1:BJ1"/>
    <mergeCell ref="BK1:BN1"/>
    <mergeCell ref="BO1:BR1"/>
    <mergeCell ref="BS1:BV1"/>
    <mergeCell ref="DS1:DV1"/>
    <mergeCell ref="CA1:CD1"/>
    <mergeCell ref="CE1:CH1"/>
    <mergeCell ref="CI1:CL1"/>
    <mergeCell ref="CM1:CP1"/>
    <mergeCell ref="CQ1:CT1"/>
    <mergeCell ref="CU1:CX1"/>
    <mergeCell ref="CY1:DB1"/>
    <mergeCell ref="DC1:DF1"/>
    <mergeCell ref="DG1:DJ1"/>
    <mergeCell ref="DK1:DN1"/>
    <mergeCell ref="DO1:DR1"/>
    <mergeCell ref="FO1:FR1"/>
    <mergeCell ref="DW1:DZ1"/>
    <mergeCell ref="EA1:ED1"/>
    <mergeCell ref="EE1:EH1"/>
    <mergeCell ref="EI1:EL1"/>
    <mergeCell ref="EM1:EP1"/>
    <mergeCell ref="EQ1:ET1"/>
    <mergeCell ref="EU1:EX1"/>
    <mergeCell ref="EY1:FB1"/>
    <mergeCell ref="FC1:FF1"/>
    <mergeCell ref="FG1:FJ1"/>
    <mergeCell ref="FK1:FN1"/>
    <mergeCell ref="GQ1:GT1"/>
    <mergeCell ref="GV1:IQ3"/>
    <mergeCell ref="FS1:FV1"/>
    <mergeCell ref="FW1:FZ1"/>
    <mergeCell ref="GA1:GD1"/>
    <mergeCell ref="GE1:GH1"/>
    <mergeCell ref="GI1:GL1"/>
    <mergeCell ref="GM1:GP1"/>
  </mergeCells>
  <phoneticPr fontId="8" type="noConversion"/>
  <conditionalFormatting sqref="L13:L16 P13:P16 T13:T16 AF13:AF16 AJ13:AJ16 AN13:AN16 AR13:AR16 AV13:AV16 AZ13:AZ16 BD13:BD16 BH13:BH16 BL13:BL16 BP13:BP16 BT13:BT16 BX13:BX16 CB13:CB16 CF13:CF16 CJ13:CJ16 CN13:CN16 CR13:CR16 CV13:CV16 CZ13:CZ16 DH13:DH16 DL13:DL16 DP13:DP16 DT13:DT16 DX13:DX16 EB13:EB16 EF13:EF16 EJ13:EJ16 EN13:EN16 ER13:ER16 EV13:EV16 EZ13:EZ16 GB13:GB16 GF13:GF16 GJ13:GJ16 GN13:GN16 GR13:GR16 DD13:DD16 FD13:FD16 FX13:FX16 FL13:FL16 FH13:FH16 FP13:FP16 FT13:FT16 X7:X9 AB7:AB9 L5:L9 P5:P9 T5:T9 AF5:AF9 AJ5:AJ10 AN5:AN10 AR5:AR10 AV5:AV10 AZ5:AZ10 BD5:BD10 BH5:BH10 BL5:BL10 BP5:BP10 BT5:BT10 BX5:BX10 CB5:CB10 CF5:CF10 CJ5:CJ10 CN5:CN10 CR5:CR10 CV5:CV10 CZ5:CZ10 DH5:DH10 DL5:DL10 DP5:DP10 DT5:DT10 DX5:DX10 EB5:EB10 EF5:EF10 EJ5:EJ10 EN5:EN10 ER5:ER10 EV5:EV10 EZ5:EZ10 GB5:GB10 GF5:GF10 GJ5:GJ10 GN5:GN10 GR5:GR10 DD5:DD10 FD5:FD10 FX5:FX10 FL5:FL10 FH5:FH10 FP5:FP10 FT5:FT10">
    <cfRule type="cellIs" dxfId="4534" priority="383" operator="equal">
      <formula>"no"</formula>
    </cfRule>
    <cfRule type="cellIs" dxfId="4533" priority="384" operator="equal">
      <formula>"yes"</formula>
    </cfRule>
  </conditionalFormatting>
  <conditionalFormatting sqref="K13:K16 O13:O16 S13:S16 AM13:AM16 AQ13:AQ16 AU13:AU16 AY13:AY16 BC13:BC16 BG13:BG16 BK13:BK16 BO13:BO16 BS13:BS16 BW13:BW16 CA13:CA16 CE13:CE16 CI13:CI16 CM13:CM16 CQ13:CQ16 CU13:CU16 CY13:CY16 DG13:DG16 DK13:DK16 DO13:DO16 DS13:DS16 DW13:DW16 EA13:EA16 EE13:EE16 EI13:EI16 EM13:EM16 EQ13:EQ16 EU13:EU16 EY13:EY16 GA13:GA16 GE13:GE16 GI13:GI16 GM13:GM16 GQ13:GQ16 AI13:AI16 AE13:AE16 DC13:DC16 FW13:FW16 FC13:FC16 FK13:FK16 FG13:FG16 FO13:FO16 FS13:FS16 W7:W9 AA7:AA9 K5:K9 O5:O9 S5:S9 AM5:AM10 AQ5:AQ10 AU5:AU10 AY5:AY10 BC5:BC10 BG5:BG10 BK5:BK10 BO5:BO10 BS5:BS10 BW5:BW10 CA5:CA10 CE5:CE10 CI5:CI10 CM5:CM10 CQ5:CQ10 CU5:CU10 CY5:CY10 DG5:DG10 DK5:DK10 DO5:DO10 DS5:DS10 DW5:DW10 EA5:EA10 EE5:EE10 EI5:EI10 EM5:EM10 EQ5:EQ10 EU5:EU10 EY5:EY10 GA5:GA10 GE5:GE10 GI5:GI10 GM5:GM10 GQ5:GQ10 AI5:AI10 AE5:AE9 DC5:DC10 FW5:FW10 FC5:FC10 FK5:FK10 FG5:FG10 FO5:FO10 FS5:FS10">
    <cfRule type="cellIs" dxfId="4532" priority="382" operator="greaterThan">
      <formula>0</formula>
    </cfRule>
  </conditionalFormatting>
  <conditionalFormatting sqref="X5">
    <cfRule type="cellIs" dxfId="4531" priority="374" operator="equal">
      <formula>"no"</formula>
    </cfRule>
    <cfRule type="cellIs" dxfId="4530" priority="375" operator="equal">
      <formula>"yes"</formula>
    </cfRule>
  </conditionalFormatting>
  <conditionalFormatting sqref="W5">
    <cfRule type="cellIs" dxfId="4529" priority="373" operator="greaterThan">
      <formula>0</formula>
    </cfRule>
  </conditionalFormatting>
  <conditionalFormatting sqref="AB5">
    <cfRule type="cellIs" dxfId="4528" priority="371" operator="equal">
      <formula>"no"</formula>
    </cfRule>
    <cfRule type="cellIs" dxfId="4527" priority="372" operator="equal">
      <formula>"yes"</formula>
    </cfRule>
  </conditionalFormatting>
  <conditionalFormatting sqref="A4:CL4 IR4:XFD4">
    <cfRule type="cellIs" dxfId="4526" priority="367" operator="equal">
      <formula>"Dummy"</formula>
    </cfRule>
  </conditionalFormatting>
  <conditionalFormatting sqref="GU4:HN4">
    <cfRule type="cellIs" dxfId="4525" priority="366" operator="equal">
      <formula>"Dummy"</formula>
    </cfRule>
  </conditionalFormatting>
  <conditionalFormatting sqref="HO4:IQ4">
    <cfRule type="cellIs" dxfId="4524" priority="365" operator="equal">
      <formula>"Dummy"</formula>
    </cfRule>
  </conditionalFormatting>
  <conditionalFormatting sqref="CM4:GT4">
    <cfRule type="cellIs" dxfId="4523" priority="361" operator="equal">
      <formula>"Dummy"</formula>
    </cfRule>
  </conditionalFormatting>
  <conditionalFormatting sqref="AA5">
    <cfRule type="cellIs" dxfId="4522" priority="360" operator="greaterThan">
      <formula>0</formula>
    </cfRule>
  </conditionalFormatting>
  <conditionalFormatting sqref="X6">
    <cfRule type="cellIs" dxfId="4521" priority="335" operator="equal">
      <formula>"no"</formula>
    </cfRule>
    <cfRule type="cellIs" dxfId="4520" priority="336" operator="equal">
      <formula>"yes"</formula>
    </cfRule>
  </conditionalFormatting>
  <conditionalFormatting sqref="W6">
    <cfRule type="cellIs" dxfId="4519" priority="334" operator="greaterThan">
      <formula>0</formula>
    </cfRule>
  </conditionalFormatting>
  <conditionalFormatting sqref="AB6">
    <cfRule type="cellIs" dxfId="4518" priority="332" operator="equal">
      <formula>"no"</formula>
    </cfRule>
    <cfRule type="cellIs" dxfId="4517" priority="333" operator="equal">
      <formula>"yes"</formula>
    </cfRule>
  </conditionalFormatting>
  <conditionalFormatting sqref="AA6">
    <cfRule type="cellIs" dxfId="4516" priority="331" operator="greaterThan">
      <formula>0</formula>
    </cfRule>
  </conditionalFormatting>
  <conditionalFormatting sqref="X13 X15:X16">
    <cfRule type="cellIs" dxfId="4515" priority="320" operator="equal">
      <formula>"no"</formula>
    </cfRule>
    <cfRule type="cellIs" dxfId="4514" priority="321" operator="equal">
      <formula>"yes"</formula>
    </cfRule>
  </conditionalFormatting>
  <conditionalFormatting sqref="W13 W15:W16">
    <cfRule type="cellIs" dxfId="4513" priority="319" operator="greaterThan">
      <formula>0</formula>
    </cfRule>
  </conditionalFormatting>
  <conditionalFormatting sqref="AB13 AB15:AB16">
    <cfRule type="cellIs" dxfId="4512" priority="317" operator="equal">
      <formula>"no"</formula>
    </cfRule>
    <cfRule type="cellIs" dxfId="4511" priority="318" operator="equal">
      <formula>"yes"</formula>
    </cfRule>
  </conditionalFormatting>
  <conditionalFormatting sqref="A12:CL12 IR12:XFD12">
    <cfRule type="cellIs" dxfId="4510" priority="313" operator="equal">
      <formula>"Dummy"</formula>
    </cfRule>
  </conditionalFormatting>
  <conditionalFormatting sqref="GU12:HN12">
    <cfRule type="cellIs" dxfId="4509" priority="312" operator="equal">
      <formula>"Dummy"</formula>
    </cfRule>
  </conditionalFormatting>
  <conditionalFormatting sqref="HO12:IQ12">
    <cfRule type="cellIs" dxfId="4508" priority="311" operator="equal">
      <formula>"Dummy"</formula>
    </cfRule>
  </conditionalFormatting>
  <conditionalFormatting sqref="CM12:GT12">
    <cfRule type="cellIs" dxfId="4507" priority="307" operator="equal">
      <formula>"Dummy"</formula>
    </cfRule>
  </conditionalFormatting>
  <conditionalFormatting sqref="AA13 AA15:AA16">
    <cfRule type="cellIs" dxfId="4506" priority="306" operator="greaterThan">
      <formula>0</formula>
    </cfRule>
  </conditionalFormatting>
  <conditionalFormatting sqref="X14">
    <cfRule type="cellIs" dxfId="4505" priority="281" operator="equal">
      <formula>"no"</formula>
    </cfRule>
    <cfRule type="cellIs" dxfId="4504" priority="282" operator="equal">
      <formula>"yes"</formula>
    </cfRule>
  </conditionalFormatting>
  <conditionalFormatting sqref="W14">
    <cfRule type="cellIs" dxfId="4503" priority="280" operator="greaterThan">
      <formula>0</formula>
    </cfRule>
  </conditionalFormatting>
  <conditionalFormatting sqref="AB14">
    <cfRule type="cellIs" dxfId="4502" priority="278" operator="equal">
      <formula>"no"</formula>
    </cfRule>
    <cfRule type="cellIs" dxfId="4501" priority="279" operator="equal">
      <formula>"yes"</formula>
    </cfRule>
  </conditionalFormatting>
  <conditionalFormatting sqref="AA14">
    <cfRule type="cellIs" dxfId="4500" priority="277" operator="greaterThan">
      <formula>0</formula>
    </cfRule>
  </conditionalFormatting>
  <conditionalFormatting sqref="L17">
    <cfRule type="cellIs" dxfId="4499" priority="221" operator="equal">
      <formula>"no"</formula>
    </cfRule>
    <cfRule type="cellIs" dxfId="4498" priority="222" operator="equal">
      <formula>"yes"</formula>
    </cfRule>
  </conditionalFormatting>
  <conditionalFormatting sqref="K17">
    <cfRule type="cellIs" dxfId="4497" priority="220" operator="greaterThan">
      <formula>0</formula>
    </cfRule>
  </conditionalFormatting>
  <conditionalFormatting sqref="P17">
    <cfRule type="cellIs" dxfId="4496" priority="218" operator="equal">
      <formula>"no"</formula>
    </cfRule>
    <cfRule type="cellIs" dxfId="4495" priority="219" operator="equal">
      <formula>"yes"</formula>
    </cfRule>
  </conditionalFormatting>
  <conditionalFormatting sqref="O17">
    <cfRule type="cellIs" dxfId="4494" priority="217" operator="greaterThan">
      <formula>0</formula>
    </cfRule>
  </conditionalFormatting>
  <conditionalFormatting sqref="T17">
    <cfRule type="cellIs" dxfId="4493" priority="215" operator="equal">
      <formula>"no"</formula>
    </cfRule>
    <cfRule type="cellIs" dxfId="4492" priority="216" operator="equal">
      <formula>"yes"</formula>
    </cfRule>
  </conditionalFormatting>
  <conditionalFormatting sqref="S17">
    <cfRule type="cellIs" dxfId="4491" priority="214" operator="greaterThan">
      <formula>0</formula>
    </cfRule>
  </conditionalFormatting>
  <conditionalFormatting sqref="X17">
    <cfRule type="cellIs" dxfId="4490" priority="212" operator="equal">
      <formula>"no"</formula>
    </cfRule>
    <cfRule type="cellIs" dxfId="4489" priority="213" operator="equal">
      <formula>"yes"</formula>
    </cfRule>
  </conditionalFormatting>
  <conditionalFormatting sqref="W17">
    <cfRule type="cellIs" dxfId="4488" priority="211" operator="greaterThan">
      <formula>0</formula>
    </cfRule>
  </conditionalFormatting>
  <conditionalFormatting sqref="AB17">
    <cfRule type="cellIs" dxfId="4487" priority="209" operator="equal">
      <formula>"no"</formula>
    </cfRule>
    <cfRule type="cellIs" dxfId="4486" priority="210" operator="equal">
      <formula>"yes"</formula>
    </cfRule>
  </conditionalFormatting>
  <conditionalFormatting sqref="AF17 AJ17:AJ18 AN17:AN18 AR17:AR18 AV17:AV18 AZ17:AZ18 BD17:BD18 BH17:BH18 BL17:BL18 BP17:BP18 BT17:BT18 BX17:BX18 CB17:CB18 CF17:CF18 CJ17:CJ18">
    <cfRule type="cellIs" dxfId="4485" priority="207" operator="equal">
      <formula>"no"</formula>
    </cfRule>
    <cfRule type="cellIs" dxfId="4484" priority="208" operator="equal">
      <formula>"yes"</formula>
    </cfRule>
  </conditionalFormatting>
  <conditionalFormatting sqref="AM17:AM18 AQ17:AQ18 AU17:AU18 AY17:AY18 BC17:BC18 BG17:BG18 BK17:BK18 BO17:BO18 BS17:BS18 BW17:BW18 CA17:CA18 CE17:CE18 CI17:CI18">
    <cfRule type="cellIs" dxfId="4483" priority="206" operator="greaterThan">
      <formula>0</formula>
    </cfRule>
  </conditionalFormatting>
  <conditionalFormatting sqref="CN17:CN18 CR17:CR18 CV17:CV18 CZ17:CZ18 DH17:DH18 DL17:DL18 DP17:DP18 DT17:DT18 DX17:DX18 EB17:EB18 EF17:EF18 EJ17:EJ18 EN17:EN18 ER17:ER18 EV17:EV18 EZ17:EZ18 GB17:GB18 GF17:GF18 GJ17:GJ18 GN17:GN18 GR17:GR18">
    <cfRule type="cellIs" dxfId="4482" priority="204" operator="equal">
      <formula>"no"</formula>
    </cfRule>
    <cfRule type="cellIs" dxfId="4481" priority="205" operator="equal">
      <formula>"yes"</formula>
    </cfRule>
  </conditionalFormatting>
  <conditionalFormatting sqref="CM17:CM18 CQ17:CQ18 CU17:CU18 CY17:CY18 DG17:DG18 DK17:DK18 DO17:DO18 DS17:DS18 DW17:DW18 EA17:EA18 EE17:EE18 EI17:EI18 EM17:EM18 EQ17:EQ18 EU17:EU18 EY17:EY18 GA17:GA18 GE17:GE18 GI17:GI18 GM17:GM18 GQ17:GQ18">
    <cfRule type="cellIs" dxfId="4480" priority="203" operator="greaterThan">
      <formula>0</formula>
    </cfRule>
  </conditionalFormatting>
  <conditionalFormatting sqref="AA17">
    <cfRule type="cellIs" dxfId="4479" priority="202" operator="greaterThan">
      <formula>0</formula>
    </cfRule>
  </conditionalFormatting>
  <conditionalFormatting sqref="AI17:AI18">
    <cfRule type="cellIs" dxfId="4478" priority="201" operator="greaterThan">
      <formula>0</formula>
    </cfRule>
  </conditionalFormatting>
  <conditionalFormatting sqref="AE17">
    <cfRule type="cellIs" dxfId="4477" priority="200" operator="greaterThan">
      <formula>0</formula>
    </cfRule>
  </conditionalFormatting>
  <conditionalFormatting sqref="DD17:DD18">
    <cfRule type="cellIs" dxfId="4476" priority="198" operator="equal">
      <formula>"no"</formula>
    </cfRule>
    <cfRule type="cellIs" dxfId="4475" priority="199" operator="equal">
      <formula>"yes"</formula>
    </cfRule>
  </conditionalFormatting>
  <conditionalFormatting sqref="DC17:DC18">
    <cfRule type="cellIs" dxfId="4474" priority="197" operator="greaterThan">
      <formula>0</formula>
    </cfRule>
  </conditionalFormatting>
  <conditionalFormatting sqref="FW17:FW18">
    <cfRule type="cellIs" dxfId="4473" priority="179" operator="greaterThan">
      <formula>0</formula>
    </cfRule>
  </conditionalFormatting>
  <conditionalFormatting sqref="FD17:FD18">
    <cfRule type="cellIs" dxfId="4472" priority="195" operator="equal">
      <formula>"no"</formula>
    </cfRule>
    <cfRule type="cellIs" dxfId="4471" priority="196" operator="equal">
      <formula>"yes"</formula>
    </cfRule>
  </conditionalFormatting>
  <conditionalFormatting sqref="FC17:FC18">
    <cfRule type="cellIs" dxfId="4470" priority="194" operator="greaterThan">
      <formula>0</formula>
    </cfRule>
  </conditionalFormatting>
  <conditionalFormatting sqref="FX17:FX18">
    <cfRule type="cellIs" dxfId="4469" priority="180" operator="equal">
      <formula>"no"</formula>
    </cfRule>
    <cfRule type="cellIs" dxfId="4468" priority="181" operator="equal">
      <formula>"yes"</formula>
    </cfRule>
  </conditionalFormatting>
  <conditionalFormatting sqref="FL17:FL18">
    <cfRule type="cellIs" dxfId="4467" priority="189" operator="equal">
      <formula>"no"</formula>
    </cfRule>
    <cfRule type="cellIs" dxfId="4466" priority="190" operator="equal">
      <formula>"yes"</formula>
    </cfRule>
  </conditionalFormatting>
  <conditionalFormatting sqref="FK17:FK18">
    <cfRule type="cellIs" dxfId="4465" priority="188" operator="greaterThan">
      <formula>0</formula>
    </cfRule>
  </conditionalFormatting>
  <conditionalFormatting sqref="FH17:FH18">
    <cfRule type="cellIs" dxfId="4464" priority="192" operator="equal">
      <formula>"no"</formula>
    </cfRule>
    <cfRule type="cellIs" dxfId="4463" priority="193" operator="equal">
      <formula>"yes"</formula>
    </cfRule>
  </conditionalFormatting>
  <conditionalFormatting sqref="FG17:FG18">
    <cfRule type="cellIs" dxfId="4462" priority="191" operator="greaterThan">
      <formula>0</formula>
    </cfRule>
  </conditionalFormatting>
  <conditionalFormatting sqref="FP17:FP18">
    <cfRule type="cellIs" dxfId="4461" priority="186" operator="equal">
      <formula>"no"</formula>
    </cfRule>
    <cfRule type="cellIs" dxfId="4460" priority="187" operator="equal">
      <formula>"yes"</formula>
    </cfRule>
  </conditionalFormatting>
  <conditionalFormatting sqref="FO17:FO18">
    <cfRule type="cellIs" dxfId="4459" priority="185" operator="greaterThan">
      <formula>0</formula>
    </cfRule>
  </conditionalFormatting>
  <conditionalFormatting sqref="FT17:FT18">
    <cfRule type="cellIs" dxfId="4458" priority="183" operator="equal">
      <formula>"no"</formula>
    </cfRule>
    <cfRule type="cellIs" dxfId="4457" priority="184" operator="equal">
      <formula>"yes"</formula>
    </cfRule>
  </conditionalFormatting>
  <conditionalFormatting sqref="FS17:FS18">
    <cfRule type="cellIs" dxfId="4456" priority="182" operator="greaterThan">
      <formula>0</formula>
    </cfRule>
  </conditionalFormatting>
  <conditionalFormatting sqref="L10">
    <cfRule type="cellIs" dxfId="4455" priority="133" operator="equal">
      <formula>"no"</formula>
    </cfRule>
    <cfRule type="cellIs" dxfId="4454" priority="134" operator="equal">
      <formula>"yes"</formula>
    </cfRule>
  </conditionalFormatting>
  <conditionalFormatting sqref="K10">
    <cfRule type="cellIs" dxfId="4453" priority="132" operator="greaterThan">
      <formula>0</formula>
    </cfRule>
  </conditionalFormatting>
  <conditionalFormatting sqref="P10">
    <cfRule type="cellIs" dxfId="4452" priority="130" operator="equal">
      <formula>"no"</formula>
    </cfRule>
    <cfRule type="cellIs" dxfId="4451" priority="131" operator="equal">
      <formula>"yes"</formula>
    </cfRule>
  </conditionalFormatting>
  <conditionalFormatting sqref="O10">
    <cfRule type="cellIs" dxfId="4450" priority="129" operator="greaterThan">
      <formula>0</formula>
    </cfRule>
  </conditionalFormatting>
  <conditionalFormatting sqref="T10">
    <cfRule type="cellIs" dxfId="4449" priority="127" operator="equal">
      <formula>"no"</formula>
    </cfRule>
    <cfRule type="cellIs" dxfId="4448" priority="128" operator="equal">
      <formula>"yes"</formula>
    </cfRule>
  </conditionalFormatting>
  <conditionalFormatting sqref="S10">
    <cfRule type="cellIs" dxfId="4447" priority="126" operator="greaterThan">
      <formula>0</formula>
    </cfRule>
  </conditionalFormatting>
  <conditionalFormatting sqref="X10">
    <cfRule type="cellIs" dxfId="4446" priority="124" operator="equal">
      <formula>"no"</formula>
    </cfRule>
    <cfRule type="cellIs" dxfId="4445" priority="125" operator="equal">
      <formula>"yes"</formula>
    </cfRule>
  </conditionalFormatting>
  <conditionalFormatting sqref="W10">
    <cfRule type="cellIs" dxfId="4444" priority="123" operator="greaterThan">
      <formula>0</formula>
    </cfRule>
  </conditionalFormatting>
  <conditionalFormatting sqref="AB10">
    <cfRule type="cellIs" dxfId="4443" priority="121" operator="equal">
      <formula>"no"</formula>
    </cfRule>
    <cfRule type="cellIs" dxfId="4442" priority="122" operator="equal">
      <formula>"yes"</formula>
    </cfRule>
  </conditionalFormatting>
  <conditionalFormatting sqref="AF10">
    <cfRule type="cellIs" dxfId="4441" priority="119" operator="equal">
      <formula>"no"</formula>
    </cfRule>
    <cfRule type="cellIs" dxfId="4440" priority="120" operator="equal">
      <formula>"yes"</formula>
    </cfRule>
  </conditionalFormatting>
  <conditionalFormatting sqref="AA10">
    <cfRule type="cellIs" dxfId="4439" priority="118" operator="greaterThan">
      <formula>0</formula>
    </cfRule>
  </conditionalFormatting>
  <conditionalFormatting sqref="AE10">
    <cfRule type="cellIs" dxfId="4438" priority="117" operator="greaterThan">
      <formula>0</formula>
    </cfRule>
  </conditionalFormatting>
  <conditionalFormatting sqref="L18">
    <cfRule type="cellIs" dxfId="4437" priority="115" operator="equal">
      <formula>"no"</formula>
    </cfRule>
    <cfRule type="cellIs" dxfId="4436" priority="116" operator="equal">
      <formula>"yes"</formula>
    </cfRule>
  </conditionalFormatting>
  <conditionalFormatting sqref="K18">
    <cfRule type="cellIs" dxfId="4435" priority="114" operator="greaterThan">
      <formula>0</formula>
    </cfRule>
  </conditionalFormatting>
  <conditionalFormatting sqref="P18">
    <cfRule type="cellIs" dxfId="4434" priority="112" operator="equal">
      <formula>"no"</formula>
    </cfRule>
    <cfRule type="cellIs" dxfId="4433" priority="113" operator="equal">
      <formula>"yes"</formula>
    </cfRule>
  </conditionalFormatting>
  <conditionalFormatting sqref="O18">
    <cfRule type="cellIs" dxfId="4432" priority="111" operator="greaterThan">
      <formula>0</formula>
    </cfRule>
  </conditionalFormatting>
  <conditionalFormatting sqref="T18">
    <cfRule type="cellIs" dxfId="4431" priority="109" operator="equal">
      <formula>"no"</formula>
    </cfRule>
    <cfRule type="cellIs" dxfId="4430" priority="110" operator="equal">
      <formula>"yes"</formula>
    </cfRule>
  </conditionalFormatting>
  <conditionalFormatting sqref="S18">
    <cfRule type="cellIs" dxfId="4429" priority="108" operator="greaterThan">
      <formula>0</formula>
    </cfRule>
  </conditionalFormatting>
  <conditionalFormatting sqref="X18">
    <cfRule type="cellIs" dxfId="4428" priority="106" operator="equal">
      <formula>"no"</formula>
    </cfRule>
    <cfRule type="cellIs" dxfId="4427" priority="107" operator="equal">
      <formula>"yes"</formula>
    </cfRule>
  </conditionalFormatting>
  <conditionalFormatting sqref="W18">
    <cfRule type="cellIs" dxfId="4426" priority="105" operator="greaterThan">
      <formula>0</formula>
    </cfRule>
  </conditionalFormatting>
  <conditionalFormatting sqref="AB18">
    <cfRule type="cellIs" dxfId="4425" priority="103" operator="equal">
      <formula>"no"</formula>
    </cfRule>
    <cfRule type="cellIs" dxfId="4424" priority="104" operator="equal">
      <formula>"yes"</formula>
    </cfRule>
  </conditionalFormatting>
  <conditionalFormatting sqref="AF18">
    <cfRule type="cellIs" dxfId="4423" priority="101" operator="equal">
      <formula>"no"</formula>
    </cfRule>
    <cfRule type="cellIs" dxfId="4422" priority="102" operator="equal">
      <formula>"yes"</formula>
    </cfRule>
  </conditionalFormatting>
  <conditionalFormatting sqref="AA18">
    <cfRule type="cellIs" dxfId="4421" priority="100" operator="greaterThan">
      <formula>0</formula>
    </cfRule>
  </conditionalFormatting>
  <conditionalFormatting sqref="AE18">
    <cfRule type="cellIs" dxfId="4420" priority="99" operator="greaterThan">
      <formula>0</formula>
    </cfRule>
  </conditionalFormatting>
  <pageMargins left="0.7" right="0.7" top="0.78740157499999996" bottom="0.78740157499999996" header="0.3" footer="0.3"/>
  <pageSetup paperSize="9" orientation="portrait"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F395D-1731-4635-B9AB-7853938B407C}">
  <sheetPr>
    <tabColor theme="9" tint="-0.249977111117893"/>
  </sheetPr>
  <dimension ref="A1:IQ19"/>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W29" sqref="W29"/>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4" width="8.83203125" bestFit="1" customWidth="1"/>
    <col min="5" max="5" width="7.6640625" bestFit="1" customWidth="1"/>
    <col min="6" max="6" width="7" customWidth="1"/>
    <col min="7" max="7" width="7.33203125" customWidth="1"/>
    <col min="8" max="8" width="6.33203125" customWidth="1"/>
    <col min="9" max="9" width="7.6640625" bestFit="1" customWidth="1"/>
    <col min="10" max="10" width="7.6640625" style="2" bestFit="1" customWidth="1"/>
    <col min="11" max="11" width="8.83203125" bestFit="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6.6640625" bestFit="1" customWidth="1"/>
    <col min="56" max="56" width="4.5" bestFit="1" customWidth="1"/>
    <col min="57" max="57" width="5.6640625" customWidth="1"/>
    <col min="58" max="58" width="4.5" style="2" bestFit="1" customWidth="1"/>
    <col min="59" max="59" width="6.6640625" bestFit="1"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6.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6.6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6.6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6.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406</v>
      </c>
      <c r="L1" s="90"/>
      <c r="M1" s="90"/>
      <c r="N1" s="91"/>
      <c r="O1" s="92" t="s">
        <v>448</v>
      </c>
      <c r="P1" s="87"/>
      <c r="Q1" s="87"/>
      <c r="R1" s="88"/>
      <c r="S1" s="89" t="s">
        <v>462</v>
      </c>
      <c r="T1" s="90"/>
      <c r="U1" s="90"/>
      <c r="V1" s="91"/>
      <c r="W1" s="92" t="s">
        <v>463</v>
      </c>
      <c r="X1" s="87"/>
      <c r="Y1" s="87"/>
      <c r="Z1" s="88"/>
      <c r="AA1" s="89" t="s">
        <v>461</v>
      </c>
      <c r="AB1" s="90"/>
      <c r="AC1" s="90"/>
      <c r="AD1" s="91"/>
      <c r="AE1" s="92" t="s">
        <v>61</v>
      </c>
      <c r="AF1" s="87"/>
      <c r="AG1" s="87"/>
      <c r="AH1" s="88"/>
      <c r="AI1" s="89" t="s">
        <v>62</v>
      </c>
      <c r="AJ1" s="90"/>
      <c r="AK1" s="90"/>
      <c r="AL1" s="91"/>
      <c r="AM1" s="92" t="s">
        <v>63</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StahlEtAl._2016</v>
      </c>
      <c r="L2" s="43" t="str">
        <f>K1</f>
        <v>StahlEtAl._2016</v>
      </c>
      <c r="M2" s="43" t="str">
        <f>K1</f>
        <v>StahlEtAl._2016</v>
      </c>
      <c r="N2" s="44" t="str">
        <f>K1</f>
        <v>StahlEtAl._2016</v>
      </c>
      <c r="O2" s="45" t="str">
        <f>O1</f>
        <v>Gaines&amp;Singh_1995</v>
      </c>
      <c r="P2" s="45" t="str">
        <f>O1</f>
        <v>Gaines&amp;Singh_1995</v>
      </c>
      <c r="Q2" s="45" t="str">
        <f>O1</f>
        <v>Gaines&amp;Singh_1995</v>
      </c>
      <c r="R2" s="51" t="str">
        <f>O1</f>
        <v>Gaines&amp;Singh_1995</v>
      </c>
      <c r="S2" s="43" t="str">
        <f>S1</f>
        <v>Sullivan&amp;Gaines_2010a</v>
      </c>
      <c r="T2" s="43" t="str">
        <f>S1</f>
        <v>Sullivan&amp;Gaines_2010a</v>
      </c>
      <c r="U2" s="43" t="str">
        <f>S1</f>
        <v>Sullivan&amp;Gaines_2010a</v>
      </c>
      <c r="V2" s="44" t="str">
        <f>S1</f>
        <v>Sullivan&amp;Gaines_2010a</v>
      </c>
      <c r="W2" s="45" t="str">
        <f>W1</f>
        <v>Sullivan&amp;Gaines_2010b</v>
      </c>
      <c r="X2" s="45" t="str">
        <f>W1</f>
        <v>Sullivan&amp;Gaines_2010b</v>
      </c>
      <c r="Y2" s="45" t="str">
        <f>W1</f>
        <v>Sullivan&amp;Gaines_2010b</v>
      </c>
      <c r="Z2" s="46" t="str">
        <f>W1</f>
        <v>Sullivan&amp;Gaines_2010b</v>
      </c>
      <c r="AA2" s="43" t="str">
        <f>AA1</f>
        <v>Sullivan&amp;Gaines_2012</v>
      </c>
      <c r="AB2" s="43" t="str">
        <f>AA1</f>
        <v>Sullivan&amp;Gaines_2012</v>
      </c>
      <c r="AC2" s="43" t="str">
        <f>AA1</f>
        <v>Sullivan&amp;Gaines_2012</v>
      </c>
      <c r="AD2" s="44" t="str">
        <f>AA1</f>
        <v>Sullivan&amp;Gaines_2012</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2005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68</v>
      </c>
      <c r="B5" s="5" t="s">
        <v>407</v>
      </c>
      <c r="C5" s="11">
        <f>C4</f>
        <v>2005</v>
      </c>
      <c r="D5" s="50">
        <f>IF(H5&lt;&gt;0,AVERAGE(GV5:IQ5),-999)</f>
        <v>-999</v>
      </c>
      <c r="E5" s="50">
        <f>IF(H5&lt;&gt;0,MEDIAN(GV5:IQ5),-999)</f>
        <v>-999</v>
      </c>
      <c r="F5" s="50">
        <f>IF(H5&lt;&gt;0,MIN(GV5:IQ5),-999)</f>
        <v>-999</v>
      </c>
      <c r="G5" s="50">
        <f>IF(H5&lt;&gt;0,MAX(GV5:IQ5),-999)</f>
        <v>-999</v>
      </c>
      <c r="H5" s="18">
        <f>COUNT(GV5:IQ5)</f>
        <v>0</v>
      </c>
      <c r="I5" s="16">
        <f>IF(H5&lt;&gt;0,PERCENTILE(GV5:IQ5,#REF!),-999)</f>
        <v>-999</v>
      </c>
      <c r="J5" s="17">
        <f>IF(H5&lt;&gt;0,PERCENTILE(GV5:IQ5,#REF!),-999)</f>
        <v>-999</v>
      </c>
      <c r="K5" s="64"/>
      <c r="L5" s="65"/>
      <c r="M5" s="62"/>
      <c r="N5" s="63"/>
      <c r="O5" s="64"/>
      <c r="P5" s="65"/>
      <c r="Q5" s="62"/>
      <c r="R5" s="63"/>
      <c r="S5" s="64"/>
      <c r="T5" s="65"/>
      <c r="U5" s="62"/>
      <c r="V5" s="63"/>
      <c r="W5" s="64"/>
      <c r="X5" s="65"/>
      <c r="Y5" s="62"/>
      <c r="Z5" s="63"/>
      <c r="AA5" s="64"/>
      <c r="AB5" s="65"/>
      <c r="AC5" s="62"/>
      <c r="AD5" s="63"/>
      <c r="AE5" s="64"/>
      <c r="AF5" s="65"/>
      <c r="AG5" s="62"/>
      <c r="AH5" s="63"/>
      <c r="AI5" s="64"/>
      <c r="AJ5" s="65"/>
      <c r="AK5" s="62"/>
      <c r="AL5" s="63"/>
      <c r="AM5" s="64"/>
      <c r="AN5" s="65"/>
      <c r="AO5" s="62"/>
      <c r="AP5" s="63"/>
      <c r="AQ5" s="64"/>
      <c r="AR5" s="65"/>
      <c r="AS5" s="62"/>
      <c r="AT5" s="63"/>
      <c r="AU5" s="64"/>
      <c r="AV5" s="65"/>
      <c r="AW5" s="62"/>
      <c r="AX5" s="63"/>
      <c r="AY5" s="64"/>
      <c r="AZ5" s="65"/>
      <c r="BA5" s="62"/>
      <c r="BB5" s="63"/>
      <c r="BC5" s="64"/>
      <c r="BD5" s="65"/>
      <c r="BE5" s="62"/>
      <c r="BF5" s="63"/>
      <c r="BG5" s="64"/>
      <c r="BH5" s="65"/>
      <c r="BI5" s="62"/>
      <c r="BJ5" s="63"/>
      <c r="BK5" s="65"/>
      <c r="BL5" s="65"/>
      <c r="BM5" s="65"/>
      <c r="BN5" s="63"/>
      <c r="BO5" s="65"/>
      <c r="BP5" s="65"/>
      <c r="BQ5" s="65"/>
      <c r="BR5" s="63"/>
      <c r="BS5" s="65"/>
      <c r="BT5" s="65"/>
      <c r="BU5" s="65"/>
      <c r="BV5" s="63"/>
      <c r="BW5" s="64"/>
      <c r="BX5" s="65"/>
      <c r="BY5" s="62"/>
      <c r="BZ5" s="63"/>
      <c r="CA5" s="64"/>
      <c r="CB5" s="65"/>
      <c r="CC5" s="62"/>
      <c r="CD5" s="63"/>
      <c r="CE5" s="64"/>
      <c r="CF5" s="65"/>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4"/>
      <c r="EJ5" s="65"/>
      <c r="EK5" s="62"/>
      <c r="EL5" s="63"/>
      <c r="EM5" s="64"/>
      <c r="EN5" s="65"/>
      <c r="EO5" s="62"/>
      <c r="EP5" s="65"/>
      <c r="EQ5" s="64"/>
      <c r="ER5" s="65"/>
      <c r="ES5" s="62"/>
      <c r="ET5" s="63"/>
      <c r="EU5" s="64"/>
      <c r="EV5" s="65"/>
      <c r="EW5" s="62"/>
      <c r="EX5" s="63"/>
      <c r="EY5" s="64"/>
      <c r="EZ5" s="65"/>
      <c r="FA5" s="62"/>
      <c r="FB5" s="63"/>
      <c r="FC5" s="64"/>
      <c r="FD5" s="65"/>
      <c r="FE5" s="62"/>
      <c r="FF5" s="63"/>
      <c r="FG5" s="64"/>
      <c r="FH5" s="65"/>
      <c r="FI5" s="62"/>
      <c r="FJ5" s="63"/>
      <c r="FK5" s="64"/>
      <c r="FL5" s="65"/>
      <c r="FM5" s="62"/>
      <c r="FN5" s="63"/>
      <c r="FO5" s="64"/>
      <c r="FP5" s="65"/>
      <c r="FQ5" s="62"/>
      <c r="FR5" s="63"/>
      <c r="FS5" s="64"/>
      <c r="FT5" s="65"/>
      <c r="FU5" s="62"/>
      <c r="FV5" s="63"/>
      <c r="FW5" s="64"/>
      <c r="FX5" s="65"/>
      <c r="FY5" s="62"/>
      <c r="FZ5" s="63"/>
      <c r="GA5" s="64"/>
      <c r="GB5" s="65"/>
      <c r="GC5" s="62"/>
      <c r="GD5" s="63"/>
      <c r="GE5" s="64"/>
      <c r="GF5" s="65"/>
      <c r="GG5" s="62"/>
      <c r="GH5" s="63"/>
      <c r="GI5" s="64"/>
      <c r="GJ5" s="65"/>
      <c r="GK5" s="62"/>
      <c r="GL5" s="63"/>
      <c r="GM5" s="64"/>
      <c r="GN5" s="65"/>
      <c r="GO5" s="62"/>
      <c r="GP5" s="63"/>
      <c r="GQ5" s="64"/>
      <c r="GR5" s="65"/>
      <c r="GS5" s="62"/>
      <c r="GT5" s="63"/>
      <c r="GV5" s="39" t="b">
        <f>IF(L5="yes",K5)</f>
        <v>0</v>
      </c>
      <c r="GW5" s="10" t="b">
        <f>IF(P5="yes",O5)</f>
        <v>0</v>
      </c>
      <c r="GX5" s="10" t="b">
        <f>IF(T5="yes",S5)</f>
        <v>0</v>
      </c>
      <c r="GY5" s="10" t="b">
        <f>IF(X5="yes",W5)</f>
        <v>0</v>
      </c>
      <c r="GZ5" s="10" t="b">
        <f>IF(AB5="yes",AA5)</f>
        <v>0</v>
      </c>
      <c r="HA5" s="10" t="b">
        <f>IF(AF5="yes",AE5)</f>
        <v>0</v>
      </c>
      <c r="HB5" s="10" t="b">
        <f>IF(AJ5="yes",AI5)</f>
        <v>0</v>
      </c>
      <c r="HC5" s="10" t="b">
        <f>IF(AN5="yes",AM5)</f>
        <v>0</v>
      </c>
      <c r="HD5" s="10" t="b">
        <f>IF(AR5="yes",AQ5)</f>
        <v>0</v>
      </c>
      <c r="HE5" s="10" t="b">
        <f>IF(AV5="yes",AU5)</f>
        <v>0</v>
      </c>
      <c r="HF5" s="10" t="b">
        <f>IF(AZ5="yes",AY5)</f>
        <v>0</v>
      </c>
      <c r="HG5" s="10" t="b">
        <f>IF(BD5="yes",BC5)</f>
        <v>0</v>
      </c>
      <c r="HH5" s="10" t="b">
        <f>IF(BH5="yes",BG5)</f>
        <v>0</v>
      </c>
      <c r="HI5" s="10" t="b">
        <f>IF(BL5="yes",BK5)</f>
        <v>0</v>
      </c>
      <c r="HJ5" s="10" t="b">
        <f>IF(BP5="yes",BO5)</f>
        <v>0</v>
      </c>
      <c r="HK5" s="10" t="b">
        <f>IF(BT5="yes",BS5)</f>
        <v>0</v>
      </c>
      <c r="HL5" s="10" t="b">
        <f>IF(BX5="yes",BW5)</f>
        <v>0</v>
      </c>
      <c r="HM5" s="10" t="b">
        <f>IF(CB5="yes",CA5)</f>
        <v>0</v>
      </c>
      <c r="HN5" s="10" t="b">
        <f>IF(CF5="yes",CE5)</f>
        <v>0</v>
      </c>
      <c r="HO5" s="10" t="b">
        <f>IF(CJ5="yes",CI5)</f>
        <v>0</v>
      </c>
      <c r="HP5" s="10" t="b">
        <f>IF(CN5="yes",CM5)</f>
        <v>0</v>
      </c>
      <c r="HQ5" s="10" t="b">
        <f>IF(CR5="yes",CQ5)</f>
        <v>0</v>
      </c>
      <c r="HR5" s="10" t="b">
        <f>IF(CV5="yes",CU5)</f>
        <v>0</v>
      </c>
      <c r="HS5" s="10" t="b">
        <f>IF(CZ5="yes",CY5)</f>
        <v>0</v>
      </c>
      <c r="HT5" s="10" t="b">
        <f>IF(DD5="yes",DC5)</f>
        <v>0</v>
      </c>
      <c r="HU5" s="10" t="b">
        <f>IF(DH5="yes",DG5)</f>
        <v>0</v>
      </c>
      <c r="HV5" s="10" t="b">
        <f>IF(DL5="yes",DK5)</f>
        <v>0</v>
      </c>
      <c r="HW5" s="10" t="b">
        <f>IF(DP5="yes",DO5)</f>
        <v>0</v>
      </c>
      <c r="HX5" s="10" t="b">
        <f>IF(DT5="yes",DS5)</f>
        <v>0</v>
      </c>
      <c r="HY5" s="10" t="b">
        <f>IF(DX5="yes",DW5)</f>
        <v>0</v>
      </c>
      <c r="HZ5" s="10" t="b">
        <f>IF(EB5="yes",EA5)</f>
        <v>0</v>
      </c>
      <c r="IA5" s="10" t="b">
        <f>IF(EF5="yes",EE5)</f>
        <v>0</v>
      </c>
      <c r="IB5" s="10" t="b">
        <f>IF(EJ5="yes",EI5)</f>
        <v>0</v>
      </c>
      <c r="IC5" s="10" t="b">
        <f>IF(EN5="yes",EM5)</f>
        <v>0</v>
      </c>
      <c r="ID5" s="10" t="b">
        <f>IF(ER5="yes",EQ5)</f>
        <v>0</v>
      </c>
      <c r="IE5" s="10" t="b">
        <f>IF(EV5="yes",EU5)</f>
        <v>0</v>
      </c>
      <c r="IF5" s="10" t="b">
        <f>IF(EZ5="yes",EY5)</f>
        <v>0</v>
      </c>
      <c r="IG5" s="10" t="b">
        <f>IF(FD5="yes",FC5)</f>
        <v>0</v>
      </c>
      <c r="IH5" s="10" t="b">
        <f>IF(FH5="yes",FG5)</f>
        <v>0</v>
      </c>
      <c r="II5" s="10" t="b">
        <f>IF(FL5="yes",FK5)</f>
        <v>0</v>
      </c>
      <c r="IJ5" s="10" t="b">
        <f>IF(FP5="yes",FO5)</f>
        <v>0</v>
      </c>
      <c r="IK5" s="10" t="b">
        <f>IF(FT5="yes",FS5)</f>
        <v>0</v>
      </c>
      <c r="IL5" s="10" t="b">
        <f>IF(FX5="yes",FW5)</f>
        <v>0</v>
      </c>
      <c r="IM5" s="10" t="b">
        <f>IF(GB5="yes",GA5)</f>
        <v>0</v>
      </c>
      <c r="IN5" s="10" t="b">
        <f>IF(GF5="yes",GE5)</f>
        <v>0</v>
      </c>
      <c r="IO5" s="10" t="b">
        <f>IF(GJ5="yes",GI5)</f>
        <v>0</v>
      </c>
      <c r="IP5" s="10" t="b">
        <f>IF(GN5="yes",GM5)</f>
        <v>0</v>
      </c>
      <c r="IQ5" s="19" t="b">
        <f>IF(GR5="yes",GQ5)</f>
        <v>0</v>
      </c>
    </row>
    <row r="6" spans="1:251" x14ac:dyDescent="0.2">
      <c r="A6" s="9" t="s">
        <v>410</v>
      </c>
      <c r="B6" s="11" t="str">
        <f>B5</f>
        <v>kg/kWh</v>
      </c>
      <c r="C6" s="11">
        <f>C5</f>
        <v>2005</v>
      </c>
      <c r="D6" s="50">
        <f t="shared" ref="D6:D10" si="0">IF(H6&lt;&gt;0,AVERAGE(GV6:IQ6),-999)</f>
        <v>-999</v>
      </c>
      <c r="E6" s="50">
        <f t="shared" ref="E6:E10" si="1">IF(H6&lt;&gt;0,MEDIAN(GV6:IQ6),-999)</f>
        <v>-999</v>
      </c>
      <c r="F6" s="50">
        <f t="shared" ref="F6:F10" si="2">IF(H6&lt;&gt;0,MIN(GV6:IQ6),-999)</f>
        <v>-999</v>
      </c>
      <c r="G6" s="50">
        <f t="shared" ref="G6:G10" si="3">IF(H6&lt;&gt;0,MAX(GV6:IQ6),-999)</f>
        <v>-999</v>
      </c>
      <c r="H6" s="18">
        <f t="shared" ref="H6:H10" si="4">COUNT(GV6:IQ6)</f>
        <v>0</v>
      </c>
      <c r="I6" s="16">
        <f>IF(H6&lt;&gt;0,PERCENTILE(GV6:IQ6,#REF!),-999)</f>
        <v>-999</v>
      </c>
      <c r="J6" s="17">
        <f>IF(H6&lt;&gt;0,PERCENTILE(GV6:IQ6,#REF!),-999)</f>
        <v>-999</v>
      </c>
      <c r="K6" s="64"/>
      <c r="L6" s="65"/>
      <c r="M6" s="62"/>
      <c r="N6" s="63"/>
      <c r="O6" s="64"/>
      <c r="P6" s="65"/>
      <c r="Q6" s="62"/>
      <c r="R6" s="63"/>
      <c r="S6" s="64"/>
      <c r="T6" s="65"/>
      <c r="U6" s="62"/>
      <c r="V6" s="63"/>
      <c r="W6" s="64"/>
      <c r="X6" s="65"/>
      <c r="Y6" s="62"/>
      <c r="Z6" s="63"/>
      <c r="AA6" s="64"/>
      <c r="AB6" s="65"/>
      <c r="AC6" s="62"/>
      <c r="AD6" s="63"/>
      <c r="AE6" s="64"/>
      <c r="AF6" s="65"/>
      <c r="AG6" s="62"/>
      <c r="AH6" s="63"/>
      <c r="AI6" s="64"/>
      <c r="AJ6" s="65"/>
      <c r="AK6" s="62"/>
      <c r="AL6" s="63"/>
      <c r="AM6" s="64"/>
      <c r="AN6" s="65"/>
      <c r="AO6" s="62"/>
      <c r="AP6" s="63"/>
      <c r="AQ6" s="64"/>
      <c r="AR6" s="65"/>
      <c r="AS6" s="62"/>
      <c r="AT6" s="63"/>
      <c r="AU6" s="64"/>
      <c r="AV6" s="65"/>
      <c r="AW6" s="62"/>
      <c r="AX6" s="63"/>
      <c r="AY6" s="64"/>
      <c r="AZ6" s="65"/>
      <c r="BA6" s="62"/>
      <c r="BB6" s="63"/>
      <c r="BC6" s="64"/>
      <c r="BD6" s="65"/>
      <c r="BE6" s="62"/>
      <c r="BF6" s="63"/>
      <c r="BG6" s="64"/>
      <c r="BH6" s="65"/>
      <c r="BI6" s="62"/>
      <c r="BJ6" s="63"/>
      <c r="BK6" s="65"/>
      <c r="BL6" s="65"/>
      <c r="BM6" s="65"/>
      <c r="BN6" s="63"/>
      <c r="BO6" s="65"/>
      <c r="BP6" s="65"/>
      <c r="BQ6" s="65"/>
      <c r="BR6" s="63"/>
      <c r="BS6" s="65"/>
      <c r="BT6" s="65"/>
      <c r="BU6" s="65"/>
      <c r="BV6" s="63"/>
      <c r="BW6" s="64"/>
      <c r="BX6" s="65"/>
      <c r="BY6" s="62"/>
      <c r="BZ6" s="63"/>
      <c r="CA6" s="64"/>
      <c r="CB6" s="65"/>
      <c r="CC6" s="62"/>
      <c r="CD6" s="63"/>
      <c r="CE6" s="64"/>
      <c r="CF6" s="65"/>
      <c r="CG6" s="62"/>
      <c r="CH6" s="63"/>
      <c r="CI6" s="64"/>
      <c r="CJ6" s="65"/>
      <c r="CK6" s="62"/>
      <c r="CL6" s="63"/>
      <c r="CM6" s="65"/>
      <c r="CN6" s="65"/>
      <c r="CO6" s="65"/>
      <c r="CP6" s="63"/>
      <c r="CQ6" s="64"/>
      <c r="CR6" s="65"/>
      <c r="CS6" s="62"/>
      <c r="CT6" s="63"/>
      <c r="CU6" s="64"/>
      <c r="CV6" s="65"/>
      <c r="CW6" s="62"/>
      <c r="CX6" s="63"/>
      <c r="CY6" s="64"/>
      <c r="CZ6" s="65"/>
      <c r="DA6" s="62"/>
      <c r="DB6" s="63"/>
      <c r="DC6" s="64"/>
      <c r="DD6" s="65"/>
      <c r="DE6" s="62"/>
      <c r="DF6" s="63"/>
      <c r="DG6" s="64"/>
      <c r="DH6" s="65"/>
      <c r="DI6" s="62"/>
      <c r="DJ6" s="63"/>
      <c r="DK6" s="64"/>
      <c r="DL6" s="65"/>
      <c r="DM6" s="62"/>
      <c r="DN6" s="63"/>
      <c r="DO6" s="64"/>
      <c r="DP6" s="65"/>
      <c r="DQ6" s="62"/>
      <c r="DR6" s="63"/>
      <c r="DS6" s="64"/>
      <c r="DT6" s="65"/>
      <c r="DU6" s="62"/>
      <c r="DV6" s="63"/>
      <c r="DW6" s="64"/>
      <c r="DX6" s="65"/>
      <c r="DY6" s="62"/>
      <c r="DZ6" s="63"/>
      <c r="EA6" s="64"/>
      <c r="EB6" s="65"/>
      <c r="EC6" s="62"/>
      <c r="ED6" s="63"/>
      <c r="EE6" s="64"/>
      <c r="EF6" s="65"/>
      <c r="EG6" s="62"/>
      <c r="EH6" s="63"/>
      <c r="EI6" s="64"/>
      <c r="EJ6" s="65"/>
      <c r="EK6" s="62"/>
      <c r="EL6" s="63"/>
      <c r="EM6" s="64"/>
      <c r="EN6" s="65"/>
      <c r="EO6" s="62"/>
      <c r="EP6" s="65"/>
      <c r="EQ6" s="64"/>
      <c r="ER6" s="65"/>
      <c r="ES6" s="62"/>
      <c r="ET6" s="63"/>
      <c r="EU6" s="64"/>
      <c r="EV6" s="65"/>
      <c r="EW6" s="62"/>
      <c r="EX6" s="63"/>
      <c r="EY6" s="64"/>
      <c r="EZ6" s="65"/>
      <c r="FA6" s="62"/>
      <c r="FB6" s="63"/>
      <c r="FC6" s="64"/>
      <c r="FD6" s="65"/>
      <c r="FE6" s="62"/>
      <c r="FF6" s="63"/>
      <c r="FG6" s="64"/>
      <c r="FH6" s="65"/>
      <c r="FI6" s="62"/>
      <c r="FJ6" s="63"/>
      <c r="FK6" s="64"/>
      <c r="FL6" s="65"/>
      <c r="FM6" s="62"/>
      <c r="FN6" s="63"/>
      <c r="FO6" s="64"/>
      <c r="FP6" s="65"/>
      <c r="FQ6" s="62"/>
      <c r="FR6" s="63"/>
      <c r="FS6" s="64"/>
      <c r="FT6" s="65"/>
      <c r="FU6" s="62"/>
      <c r="FV6" s="63"/>
      <c r="FW6" s="64"/>
      <c r="FX6" s="65"/>
      <c r="FY6" s="62"/>
      <c r="FZ6" s="63"/>
      <c r="GA6" s="64"/>
      <c r="GB6" s="65"/>
      <c r="GC6" s="62"/>
      <c r="GD6" s="63"/>
      <c r="GE6" s="64"/>
      <c r="GF6" s="65"/>
      <c r="GG6" s="62"/>
      <c r="GH6" s="63"/>
      <c r="GI6" s="64"/>
      <c r="GJ6" s="65"/>
      <c r="GK6" s="62"/>
      <c r="GL6" s="63"/>
      <c r="GM6" s="64"/>
      <c r="GN6" s="65"/>
      <c r="GO6" s="62"/>
      <c r="GP6" s="63"/>
      <c r="GQ6" s="64"/>
      <c r="GR6" s="65"/>
      <c r="GS6" s="62"/>
      <c r="GT6" s="63"/>
      <c r="GV6" s="39" t="b">
        <f t="shared" ref="GV6:GV10" si="5">IF(L6="yes",K6)</f>
        <v>0</v>
      </c>
      <c r="GW6" s="10" t="b">
        <f t="shared" ref="GW6:GW10" si="6">IF(P6="yes",O6)</f>
        <v>0</v>
      </c>
      <c r="GX6" s="10" t="b">
        <f t="shared" ref="GX6:GX10" si="7">IF(T6="yes",S6)</f>
        <v>0</v>
      </c>
      <c r="GY6" s="10" t="b">
        <f t="shared" ref="GY6:GY10" si="8">IF(X6="yes",W6)</f>
        <v>0</v>
      </c>
      <c r="GZ6" s="10" t="b">
        <f t="shared" ref="GZ6:GZ10" si="9">IF(AB6="yes",AA6)</f>
        <v>0</v>
      </c>
      <c r="HA6" s="10" t="b">
        <f t="shared" ref="HA6:HA10" si="10">IF(AF6="yes",AE6)</f>
        <v>0</v>
      </c>
      <c r="HB6" s="10" t="b">
        <f t="shared" ref="HB6:HB10" si="11">IF(AJ6="yes",AI6)</f>
        <v>0</v>
      </c>
      <c r="HC6" s="10" t="b">
        <f t="shared" ref="HC6:HC10" si="12">IF(AN6="yes",AM6)</f>
        <v>0</v>
      </c>
      <c r="HD6" s="10" t="b">
        <f t="shared" ref="HD6:HD10" si="13">IF(AR6="yes",AQ6)</f>
        <v>0</v>
      </c>
      <c r="HE6" s="10" t="b">
        <f t="shared" ref="HE6:HE10" si="14">IF(AV6="yes",AU6)</f>
        <v>0</v>
      </c>
      <c r="HF6" s="10" t="b">
        <f t="shared" ref="HF6:HF10" si="15">IF(AZ6="yes",AY6)</f>
        <v>0</v>
      </c>
      <c r="HG6" s="10" t="b">
        <f t="shared" ref="HG6:HG10" si="16">IF(BD6="yes",BC6)</f>
        <v>0</v>
      </c>
      <c r="HH6" s="10" t="b">
        <f t="shared" ref="HH6:HH10" si="17">IF(BH6="yes",BG6)</f>
        <v>0</v>
      </c>
      <c r="HI6" s="10" t="b">
        <f t="shared" ref="HI6:HI10" si="18">IF(BL6="yes",BK6)</f>
        <v>0</v>
      </c>
      <c r="HJ6" s="10" t="b">
        <f t="shared" ref="HJ6:HJ10" si="19">IF(BP6="yes",BO6)</f>
        <v>0</v>
      </c>
      <c r="HK6" s="10" t="b">
        <f t="shared" ref="HK6:HK10" si="20">IF(BT6="yes",BS6)</f>
        <v>0</v>
      </c>
      <c r="HL6" s="10" t="b">
        <f t="shared" ref="HL6:HL10" si="21">IF(BX6="yes",BW6)</f>
        <v>0</v>
      </c>
      <c r="HM6" s="10" t="b">
        <f t="shared" ref="HM6:HM10" si="22">IF(CB6="yes",CA6)</f>
        <v>0</v>
      </c>
      <c r="HN6" s="10" t="b">
        <f t="shared" ref="HN6:HN10" si="23">IF(CF6="yes",CE6)</f>
        <v>0</v>
      </c>
      <c r="HO6" s="10" t="b">
        <f t="shared" ref="HO6:HO10" si="24">IF(CJ6="yes",CI6)</f>
        <v>0</v>
      </c>
      <c r="HP6" s="10" t="b">
        <f t="shared" ref="HP6:HP10" si="25">IF(CN6="yes",CM6)</f>
        <v>0</v>
      </c>
      <c r="HQ6" s="10" t="b">
        <f t="shared" ref="HQ6:HQ10" si="26">IF(CR6="yes",CQ6)</f>
        <v>0</v>
      </c>
      <c r="HR6" s="10" t="b">
        <f t="shared" ref="HR6:HR10" si="27">IF(CV6="yes",CU6)</f>
        <v>0</v>
      </c>
      <c r="HS6" s="10" t="b">
        <f t="shared" ref="HS6:HS10" si="28">IF(CZ6="yes",CY6)</f>
        <v>0</v>
      </c>
      <c r="HT6" s="10" t="b">
        <f t="shared" ref="HT6:HT10" si="29">IF(DD6="yes",DC6)</f>
        <v>0</v>
      </c>
      <c r="HU6" s="10" t="b">
        <f t="shared" ref="HU6:HU10" si="30">IF(DH6="yes",DG6)</f>
        <v>0</v>
      </c>
      <c r="HV6" s="10" t="b">
        <f t="shared" ref="HV6:HV10" si="31">IF(DL6="yes",DK6)</f>
        <v>0</v>
      </c>
      <c r="HW6" s="10" t="b">
        <f t="shared" ref="HW6:HW10" si="32">IF(DP6="yes",DO6)</f>
        <v>0</v>
      </c>
      <c r="HX6" s="10" t="b">
        <f t="shared" ref="HX6:HX10" si="33">IF(DT6="yes",DS6)</f>
        <v>0</v>
      </c>
      <c r="HY6" s="10" t="b">
        <f t="shared" ref="HY6:HY10" si="34">IF(DX6="yes",DW6)</f>
        <v>0</v>
      </c>
      <c r="HZ6" s="10" t="b">
        <f t="shared" ref="HZ6:HZ10" si="35">IF(EB6="yes",EA6)</f>
        <v>0</v>
      </c>
      <c r="IA6" s="10" t="b">
        <f t="shared" ref="IA6:IA10" si="36">IF(EF6="yes",EE6)</f>
        <v>0</v>
      </c>
      <c r="IB6" s="10" t="b">
        <f t="shared" ref="IB6:IB10" si="37">IF(EJ6="yes",EI6)</f>
        <v>0</v>
      </c>
      <c r="IC6" s="10" t="b">
        <f t="shared" ref="IC6:IC10" si="38">IF(EN6="yes",EM6)</f>
        <v>0</v>
      </c>
      <c r="ID6" s="10" t="b">
        <f t="shared" ref="ID6:ID10" si="39">IF(ER6="yes",EQ6)</f>
        <v>0</v>
      </c>
      <c r="IE6" s="10" t="b">
        <f t="shared" ref="IE6:IE10" si="40">IF(EV6="yes",EU6)</f>
        <v>0</v>
      </c>
      <c r="IF6" s="10" t="b">
        <f t="shared" ref="IF6:IF10" si="41">IF(EZ6="yes",EY6)</f>
        <v>0</v>
      </c>
      <c r="IG6" s="10" t="b">
        <f t="shared" ref="IG6:IG10" si="42">IF(FD6="yes",FC6)</f>
        <v>0</v>
      </c>
      <c r="IH6" s="10" t="b">
        <f t="shared" ref="IH6:IH10" si="43">IF(FH6="yes",FG6)</f>
        <v>0</v>
      </c>
      <c r="II6" s="10" t="b">
        <f t="shared" ref="II6:II10" si="44">IF(FL6="yes",FK6)</f>
        <v>0</v>
      </c>
      <c r="IJ6" s="10" t="b">
        <f t="shared" ref="IJ6:IJ10" si="45">IF(FP6="yes",FO6)</f>
        <v>0</v>
      </c>
      <c r="IK6" s="10" t="b">
        <f t="shared" ref="IK6:IK10" si="46">IF(FT6="yes",FS6)</f>
        <v>0</v>
      </c>
      <c r="IL6" s="10" t="b">
        <f t="shared" ref="IL6:IL10" si="47">IF(FX6="yes",FW6)</f>
        <v>0</v>
      </c>
      <c r="IM6" s="10" t="b">
        <f t="shared" ref="IM6:IM10" si="48">IF(GB6="yes",GA6)</f>
        <v>0</v>
      </c>
      <c r="IN6" s="10" t="b">
        <f t="shared" ref="IN6:IN10" si="49">IF(GF6="yes",GE6)</f>
        <v>0</v>
      </c>
      <c r="IO6" s="10" t="b">
        <f t="shared" ref="IO6:IO10" si="50">IF(GJ6="yes",GI6)</f>
        <v>0</v>
      </c>
      <c r="IP6" s="10" t="b">
        <f t="shared" ref="IP6:IP10" si="51">IF(GN6="yes",GM6)</f>
        <v>0</v>
      </c>
      <c r="IQ6" s="19" t="b">
        <f t="shared" ref="IQ6:IQ10" si="52">IF(GR6="yes",GQ6)</f>
        <v>0</v>
      </c>
    </row>
    <row r="7" spans="1:251" x14ac:dyDescent="0.2">
      <c r="A7" s="9" t="s">
        <v>411</v>
      </c>
      <c r="B7" s="11" t="str">
        <f t="shared" ref="B7:B10" si="53">B6</f>
        <v>kg/kWh</v>
      </c>
      <c r="C7" s="11">
        <f t="shared" ref="C7:C10" si="54">C6</f>
        <v>2005</v>
      </c>
      <c r="D7" s="50">
        <f t="shared" si="0"/>
        <v>-999</v>
      </c>
      <c r="E7" s="50">
        <f t="shared" si="1"/>
        <v>-999</v>
      </c>
      <c r="F7" s="50">
        <f t="shared" si="2"/>
        <v>-999</v>
      </c>
      <c r="G7" s="50">
        <f t="shared" si="3"/>
        <v>-999</v>
      </c>
      <c r="H7" s="18">
        <f t="shared" si="4"/>
        <v>0</v>
      </c>
      <c r="I7" s="16">
        <f>IF(H7&lt;&gt;0,PERCENTILE(GV7:IQ7,#REF!),-999)</f>
        <v>-999</v>
      </c>
      <c r="J7" s="17">
        <f>IF(H7&lt;&gt;0,PERCENTILE(GV7:IQ7,#REF!),-999)</f>
        <v>-999</v>
      </c>
      <c r="K7" s="64"/>
      <c r="L7" s="65"/>
      <c r="M7" s="62"/>
      <c r="N7" s="63"/>
      <c r="O7" s="64"/>
      <c r="P7" s="65"/>
      <c r="Q7" s="62"/>
      <c r="R7" s="63"/>
      <c r="S7" s="64"/>
      <c r="T7" s="65"/>
      <c r="U7" s="62"/>
      <c r="V7" s="63"/>
      <c r="W7" s="64"/>
      <c r="X7" s="65"/>
      <c r="Y7" s="62"/>
      <c r="Z7" s="63"/>
      <c r="AA7" s="64"/>
      <c r="AB7" s="65"/>
      <c r="AC7" s="62"/>
      <c r="AD7" s="63"/>
      <c r="AE7" s="64"/>
      <c r="AF7" s="65"/>
      <c r="AG7" s="62"/>
      <c r="AH7" s="63"/>
      <c r="AI7" s="64"/>
      <c r="AJ7" s="65"/>
      <c r="AK7" s="62"/>
      <c r="AL7" s="63"/>
      <c r="AM7" s="64"/>
      <c r="AN7" s="65"/>
      <c r="AO7" s="62"/>
      <c r="AP7" s="63"/>
      <c r="AQ7" s="64"/>
      <c r="AR7" s="65"/>
      <c r="AS7" s="62"/>
      <c r="AT7" s="63"/>
      <c r="AU7" s="64"/>
      <c r="AV7" s="65"/>
      <c r="AW7" s="62"/>
      <c r="AX7" s="63"/>
      <c r="AY7" s="64"/>
      <c r="AZ7" s="65"/>
      <c r="BA7" s="62"/>
      <c r="BB7" s="63"/>
      <c r="BC7" s="64"/>
      <c r="BD7" s="65"/>
      <c r="BE7" s="62"/>
      <c r="BF7" s="63"/>
      <c r="BG7" s="64"/>
      <c r="BH7" s="65"/>
      <c r="BI7" s="62"/>
      <c r="BJ7" s="63"/>
      <c r="BK7" s="65"/>
      <c r="BL7" s="65"/>
      <c r="BM7" s="65"/>
      <c r="BN7" s="63"/>
      <c r="BO7" s="65"/>
      <c r="BP7" s="65"/>
      <c r="BQ7" s="65"/>
      <c r="BR7" s="63"/>
      <c r="BS7" s="65"/>
      <c r="BT7" s="65"/>
      <c r="BU7" s="65"/>
      <c r="BV7" s="63"/>
      <c r="BW7" s="64"/>
      <c r="BX7" s="65"/>
      <c r="BY7" s="62"/>
      <c r="BZ7" s="63"/>
      <c r="CA7" s="64"/>
      <c r="CB7" s="65"/>
      <c r="CC7" s="62"/>
      <c r="CD7" s="63"/>
      <c r="CE7" s="64"/>
      <c r="CF7" s="65"/>
      <c r="CG7" s="62"/>
      <c r="CH7" s="63"/>
      <c r="CI7" s="64"/>
      <c r="CJ7" s="65"/>
      <c r="CK7" s="62"/>
      <c r="CL7" s="63"/>
      <c r="CM7" s="65"/>
      <c r="CN7" s="65"/>
      <c r="CO7" s="65"/>
      <c r="CP7" s="63"/>
      <c r="CQ7" s="64"/>
      <c r="CR7" s="65"/>
      <c r="CS7" s="62"/>
      <c r="CT7" s="63"/>
      <c r="CU7" s="64"/>
      <c r="CV7" s="65"/>
      <c r="CW7" s="62"/>
      <c r="CX7" s="63"/>
      <c r="CY7" s="64"/>
      <c r="CZ7" s="65"/>
      <c r="DA7" s="62"/>
      <c r="DB7" s="63"/>
      <c r="DC7" s="64"/>
      <c r="DD7" s="65"/>
      <c r="DE7" s="62"/>
      <c r="DF7" s="63"/>
      <c r="DG7" s="64"/>
      <c r="DH7" s="65"/>
      <c r="DI7" s="62"/>
      <c r="DJ7" s="63"/>
      <c r="DK7" s="64"/>
      <c r="DL7" s="65"/>
      <c r="DM7" s="62"/>
      <c r="DN7" s="63"/>
      <c r="DO7" s="64"/>
      <c r="DP7" s="65"/>
      <c r="DQ7" s="62"/>
      <c r="DR7" s="63"/>
      <c r="DS7" s="64"/>
      <c r="DT7" s="65"/>
      <c r="DU7" s="62"/>
      <c r="DV7" s="63"/>
      <c r="DW7" s="64"/>
      <c r="DX7" s="65"/>
      <c r="DY7" s="62"/>
      <c r="DZ7" s="63"/>
      <c r="EA7" s="64"/>
      <c r="EB7" s="65"/>
      <c r="EC7" s="62"/>
      <c r="ED7" s="63"/>
      <c r="EE7" s="64"/>
      <c r="EF7" s="65"/>
      <c r="EG7" s="62"/>
      <c r="EH7" s="63"/>
      <c r="EI7" s="64"/>
      <c r="EJ7" s="65"/>
      <c r="EK7" s="62"/>
      <c r="EL7" s="63"/>
      <c r="EM7" s="64"/>
      <c r="EN7" s="65"/>
      <c r="EO7" s="62"/>
      <c r="EP7" s="65"/>
      <c r="EQ7" s="64"/>
      <c r="ER7" s="65"/>
      <c r="ES7" s="62"/>
      <c r="ET7" s="63"/>
      <c r="EU7" s="64"/>
      <c r="EV7" s="65"/>
      <c r="EW7" s="62"/>
      <c r="EX7" s="63"/>
      <c r="EY7" s="64"/>
      <c r="EZ7" s="65"/>
      <c r="FA7" s="62"/>
      <c r="FB7" s="63"/>
      <c r="FC7" s="64"/>
      <c r="FD7" s="65"/>
      <c r="FE7" s="62"/>
      <c r="FF7" s="63"/>
      <c r="FG7" s="64"/>
      <c r="FH7" s="65"/>
      <c r="FI7" s="62"/>
      <c r="FJ7" s="63"/>
      <c r="FK7" s="64"/>
      <c r="FL7" s="65"/>
      <c r="FM7" s="62"/>
      <c r="FN7" s="63"/>
      <c r="FO7" s="64"/>
      <c r="FP7" s="65"/>
      <c r="FQ7" s="62"/>
      <c r="FR7" s="63"/>
      <c r="FS7" s="64"/>
      <c r="FT7" s="65"/>
      <c r="FU7" s="62"/>
      <c r="FV7" s="63"/>
      <c r="FW7" s="64"/>
      <c r="FX7" s="65"/>
      <c r="FY7" s="62"/>
      <c r="FZ7" s="63"/>
      <c r="GA7" s="64"/>
      <c r="GB7" s="65"/>
      <c r="GC7" s="62"/>
      <c r="GD7" s="63"/>
      <c r="GE7" s="64"/>
      <c r="GF7" s="65"/>
      <c r="GG7" s="62"/>
      <c r="GH7" s="63"/>
      <c r="GI7" s="64"/>
      <c r="GJ7" s="65"/>
      <c r="GK7" s="62"/>
      <c r="GL7" s="63"/>
      <c r="GM7" s="64"/>
      <c r="GN7" s="65"/>
      <c r="GO7" s="62"/>
      <c r="GP7" s="63"/>
      <c r="GQ7" s="64"/>
      <c r="GR7" s="65"/>
      <c r="GS7" s="62"/>
      <c r="GT7" s="63"/>
      <c r="GV7" s="39" t="b">
        <f t="shared" si="5"/>
        <v>0</v>
      </c>
      <c r="GW7" s="10" t="b">
        <f t="shared" si="6"/>
        <v>0</v>
      </c>
      <c r="GX7" s="10" t="b">
        <f t="shared" si="7"/>
        <v>0</v>
      </c>
      <c r="GY7" s="10" t="b">
        <f t="shared" si="8"/>
        <v>0</v>
      </c>
      <c r="GZ7" s="10" t="b">
        <f t="shared" si="9"/>
        <v>0</v>
      </c>
      <c r="HA7" s="10" t="b">
        <f t="shared" si="10"/>
        <v>0</v>
      </c>
      <c r="HB7" s="10" t="b">
        <f t="shared" si="11"/>
        <v>0</v>
      </c>
      <c r="HC7" s="10" t="b">
        <f t="shared" si="12"/>
        <v>0</v>
      </c>
      <c r="HD7" s="10" t="b">
        <f t="shared" si="13"/>
        <v>0</v>
      </c>
      <c r="HE7" s="10" t="b">
        <f t="shared" si="14"/>
        <v>0</v>
      </c>
      <c r="HF7" s="10" t="b">
        <f t="shared" si="15"/>
        <v>0</v>
      </c>
      <c r="HG7" s="10" t="b">
        <f t="shared" si="16"/>
        <v>0</v>
      </c>
      <c r="HH7" s="10" t="b">
        <f t="shared" si="17"/>
        <v>0</v>
      </c>
      <c r="HI7" s="10" t="b">
        <f t="shared" si="18"/>
        <v>0</v>
      </c>
      <c r="HJ7" s="10" t="b">
        <f t="shared" si="19"/>
        <v>0</v>
      </c>
      <c r="HK7" s="10" t="b">
        <f t="shared" si="20"/>
        <v>0</v>
      </c>
      <c r="HL7" s="10" t="b">
        <f t="shared" si="21"/>
        <v>0</v>
      </c>
      <c r="HM7" s="10" t="b">
        <f t="shared" si="22"/>
        <v>0</v>
      </c>
      <c r="HN7" s="10" t="b">
        <f t="shared" si="23"/>
        <v>0</v>
      </c>
      <c r="HO7" s="10" t="b">
        <f t="shared" si="24"/>
        <v>0</v>
      </c>
      <c r="HP7" s="10" t="b">
        <f t="shared" si="25"/>
        <v>0</v>
      </c>
      <c r="HQ7" s="10" t="b">
        <f t="shared" si="26"/>
        <v>0</v>
      </c>
      <c r="HR7" s="10" t="b">
        <f t="shared" si="27"/>
        <v>0</v>
      </c>
      <c r="HS7" s="10" t="b">
        <f t="shared" si="28"/>
        <v>0</v>
      </c>
      <c r="HT7" s="10" t="b">
        <f t="shared" si="29"/>
        <v>0</v>
      </c>
      <c r="HU7" s="10" t="b">
        <f t="shared" si="30"/>
        <v>0</v>
      </c>
      <c r="HV7" s="10" t="b">
        <f t="shared" si="31"/>
        <v>0</v>
      </c>
      <c r="HW7" s="10" t="b">
        <f t="shared" si="32"/>
        <v>0</v>
      </c>
      <c r="HX7" s="10" t="b">
        <f t="shared" si="33"/>
        <v>0</v>
      </c>
      <c r="HY7" s="10" t="b">
        <f t="shared" si="34"/>
        <v>0</v>
      </c>
      <c r="HZ7" s="10" t="b">
        <f t="shared" si="35"/>
        <v>0</v>
      </c>
      <c r="IA7" s="10" t="b">
        <f t="shared" si="36"/>
        <v>0</v>
      </c>
      <c r="IB7" s="10" t="b">
        <f t="shared" si="37"/>
        <v>0</v>
      </c>
      <c r="IC7" s="10" t="b">
        <f t="shared" si="38"/>
        <v>0</v>
      </c>
      <c r="ID7" s="10" t="b">
        <f t="shared" si="39"/>
        <v>0</v>
      </c>
      <c r="IE7" s="10" t="b">
        <f t="shared" si="40"/>
        <v>0</v>
      </c>
      <c r="IF7" s="10" t="b">
        <f t="shared" si="41"/>
        <v>0</v>
      </c>
      <c r="IG7" s="10" t="b">
        <f t="shared" si="42"/>
        <v>0</v>
      </c>
      <c r="IH7" s="10" t="b">
        <f t="shared" si="43"/>
        <v>0</v>
      </c>
      <c r="II7" s="10" t="b">
        <f t="shared" si="44"/>
        <v>0</v>
      </c>
      <c r="IJ7" s="10" t="b">
        <f t="shared" si="45"/>
        <v>0</v>
      </c>
      <c r="IK7" s="10" t="b">
        <f t="shared" si="46"/>
        <v>0</v>
      </c>
      <c r="IL7" s="10" t="b">
        <f t="shared" si="47"/>
        <v>0</v>
      </c>
      <c r="IM7" s="10" t="b">
        <f t="shared" si="48"/>
        <v>0</v>
      </c>
      <c r="IN7" s="10" t="b">
        <f t="shared" si="49"/>
        <v>0</v>
      </c>
      <c r="IO7" s="10" t="b">
        <f t="shared" si="50"/>
        <v>0</v>
      </c>
      <c r="IP7" s="10" t="b">
        <f t="shared" si="51"/>
        <v>0</v>
      </c>
      <c r="IQ7" s="19" t="b">
        <f t="shared" si="52"/>
        <v>0</v>
      </c>
    </row>
    <row r="8" spans="1:251" x14ac:dyDescent="0.2">
      <c r="A8" s="9" t="s">
        <v>97</v>
      </c>
      <c r="B8" s="11" t="str">
        <f t="shared" si="53"/>
        <v>kg/kWh</v>
      </c>
      <c r="C8" s="11">
        <f t="shared" si="54"/>
        <v>2005</v>
      </c>
      <c r="D8" s="50">
        <f t="shared" si="0"/>
        <v>-999</v>
      </c>
      <c r="E8" s="50">
        <f t="shared" si="1"/>
        <v>-999</v>
      </c>
      <c r="F8" s="50">
        <f t="shared" si="2"/>
        <v>-999</v>
      </c>
      <c r="G8" s="50">
        <f t="shared" si="3"/>
        <v>-999</v>
      </c>
      <c r="H8" s="18">
        <f t="shared" si="4"/>
        <v>0</v>
      </c>
      <c r="I8" s="16">
        <f>IF(H8&lt;&gt;0,PERCENTILE(GV8:IQ8,#REF!),-999)</f>
        <v>-999</v>
      </c>
      <c r="J8" s="17">
        <f>IF(H8&lt;&gt;0,PERCENTILE(GV8:IQ8,#REF!),-999)</f>
        <v>-999</v>
      </c>
      <c r="K8" s="64"/>
      <c r="L8" s="65"/>
      <c r="M8" s="62"/>
      <c r="N8" s="63"/>
      <c r="O8" s="64"/>
      <c r="P8" s="65"/>
      <c r="Q8" s="62"/>
      <c r="R8" s="63"/>
      <c r="S8" s="64"/>
      <c r="T8" s="65"/>
      <c r="U8" s="62"/>
      <c r="V8" s="63"/>
      <c r="W8" s="64"/>
      <c r="X8" s="65"/>
      <c r="Y8" s="62"/>
      <c r="Z8" s="63"/>
      <c r="AA8" s="64"/>
      <c r="AB8" s="65"/>
      <c r="AC8" s="62"/>
      <c r="AD8" s="63"/>
      <c r="AE8" s="64"/>
      <c r="AF8" s="65"/>
      <c r="AG8" s="62"/>
      <c r="AH8" s="63"/>
      <c r="AI8" s="64"/>
      <c r="AJ8" s="65"/>
      <c r="AK8" s="62"/>
      <c r="AL8" s="63"/>
      <c r="AM8" s="64"/>
      <c r="AN8" s="65"/>
      <c r="AO8" s="62"/>
      <c r="AP8" s="63"/>
      <c r="AQ8" s="64"/>
      <c r="AR8" s="65"/>
      <c r="AS8" s="62"/>
      <c r="AT8" s="63"/>
      <c r="AU8" s="64"/>
      <c r="AV8" s="65"/>
      <c r="AW8" s="62"/>
      <c r="AX8" s="63"/>
      <c r="AY8" s="64"/>
      <c r="AZ8" s="65"/>
      <c r="BA8" s="62"/>
      <c r="BB8" s="63"/>
      <c r="BC8" s="64"/>
      <c r="BD8" s="65"/>
      <c r="BE8" s="62"/>
      <c r="BF8" s="63"/>
      <c r="BG8" s="64"/>
      <c r="BH8" s="65"/>
      <c r="BI8" s="62"/>
      <c r="BJ8" s="63"/>
      <c r="BK8" s="64"/>
      <c r="BL8" s="65"/>
      <c r="BM8" s="62"/>
      <c r="BN8" s="63"/>
      <c r="BO8" s="64"/>
      <c r="BP8" s="65"/>
      <c r="BQ8" s="62"/>
      <c r="BR8" s="63"/>
      <c r="BS8" s="64"/>
      <c r="BT8" s="65"/>
      <c r="BU8" s="62"/>
      <c r="BV8" s="63"/>
      <c r="BW8" s="64"/>
      <c r="BX8" s="65"/>
      <c r="BY8" s="62"/>
      <c r="BZ8" s="63"/>
      <c r="CA8" s="64"/>
      <c r="CB8" s="65"/>
      <c r="CC8" s="62"/>
      <c r="CD8" s="63"/>
      <c r="CE8" s="64"/>
      <c r="CF8" s="65"/>
      <c r="CG8" s="62"/>
      <c r="CH8" s="63"/>
      <c r="CI8" s="64"/>
      <c r="CJ8" s="65"/>
      <c r="CK8" s="62"/>
      <c r="CL8" s="63"/>
      <c r="CM8" s="64"/>
      <c r="CN8" s="65"/>
      <c r="CO8" s="62"/>
      <c r="CP8" s="63"/>
      <c r="CQ8" s="64"/>
      <c r="CR8" s="65"/>
      <c r="CS8" s="62"/>
      <c r="CT8" s="63"/>
      <c r="CU8" s="64"/>
      <c r="CV8" s="65"/>
      <c r="CW8" s="62"/>
      <c r="CX8" s="63"/>
      <c r="CY8" s="64"/>
      <c r="CZ8" s="65"/>
      <c r="DA8" s="62"/>
      <c r="DB8" s="63"/>
      <c r="DC8" s="64"/>
      <c r="DD8" s="65"/>
      <c r="DE8" s="62"/>
      <c r="DF8" s="63"/>
      <c r="DG8" s="64"/>
      <c r="DH8" s="65"/>
      <c r="DI8" s="62"/>
      <c r="DJ8" s="63"/>
      <c r="DK8" s="64"/>
      <c r="DL8" s="65"/>
      <c r="DM8" s="62"/>
      <c r="DN8" s="63"/>
      <c r="DO8" s="64"/>
      <c r="DP8" s="65"/>
      <c r="DQ8" s="62"/>
      <c r="DR8" s="63"/>
      <c r="DS8" s="64"/>
      <c r="DT8" s="65"/>
      <c r="DU8" s="62"/>
      <c r="DV8" s="63"/>
      <c r="DW8" s="64"/>
      <c r="DX8" s="65"/>
      <c r="DY8" s="62"/>
      <c r="DZ8" s="63"/>
      <c r="EA8" s="64"/>
      <c r="EB8" s="65"/>
      <c r="EC8" s="62"/>
      <c r="ED8" s="63"/>
      <c r="EE8" s="64"/>
      <c r="EF8" s="65"/>
      <c r="EG8" s="62"/>
      <c r="EH8" s="63"/>
      <c r="EI8" s="64"/>
      <c r="EJ8" s="65"/>
      <c r="EK8" s="62"/>
      <c r="EL8" s="63"/>
      <c r="EM8" s="64"/>
      <c r="EN8" s="65"/>
      <c r="EO8" s="62"/>
      <c r="EP8" s="63"/>
      <c r="EQ8" s="64"/>
      <c r="ER8" s="65"/>
      <c r="ES8" s="62"/>
      <c r="ET8" s="63"/>
      <c r="EU8" s="64"/>
      <c r="EV8" s="65"/>
      <c r="EW8" s="62"/>
      <c r="EX8" s="63"/>
      <c r="EY8" s="64"/>
      <c r="EZ8" s="65"/>
      <c r="FA8" s="62"/>
      <c r="FB8" s="63"/>
      <c r="FC8" s="64"/>
      <c r="FD8" s="65"/>
      <c r="FE8" s="62"/>
      <c r="FF8" s="63"/>
      <c r="FG8" s="64"/>
      <c r="FH8" s="65"/>
      <c r="FI8" s="62"/>
      <c r="FJ8" s="63"/>
      <c r="FK8" s="64"/>
      <c r="FL8" s="65"/>
      <c r="FM8" s="62"/>
      <c r="FN8" s="63"/>
      <c r="FO8" s="64"/>
      <c r="FP8" s="65"/>
      <c r="FQ8" s="62"/>
      <c r="FR8" s="63"/>
      <c r="FS8" s="64"/>
      <c r="FT8" s="65"/>
      <c r="FU8" s="62"/>
      <c r="FV8" s="63"/>
      <c r="FW8" s="64"/>
      <c r="FX8" s="65"/>
      <c r="FY8" s="62"/>
      <c r="FZ8" s="63"/>
      <c r="GA8" s="64"/>
      <c r="GB8" s="65"/>
      <c r="GC8" s="62"/>
      <c r="GD8" s="63"/>
      <c r="GE8" s="64"/>
      <c r="GF8" s="65"/>
      <c r="GG8" s="62"/>
      <c r="GH8" s="63"/>
      <c r="GI8" s="64"/>
      <c r="GJ8" s="65"/>
      <c r="GK8" s="62"/>
      <c r="GL8" s="63"/>
      <c r="GM8" s="64"/>
      <c r="GN8" s="65"/>
      <c r="GO8" s="62"/>
      <c r="GP8" s="63"/>
      <c r="GQ8" s="64"/>
      <c r="GR8" s="65"/>
      <c r="GS8" s="62"/>
      <c r="GT8" s="63"/>
      <c r="GV8" s="39" t="b">
        <f t="shared" si="5"/>
        <v>0</v>
      </c>
      <c r="GW8" s="10" t="b">
        <f t="shared" si="6"/>
        <v>0</v>
      </c>
      <c r="GX8" s="10" t="b">
        <f t="shared" si="7"/>
        <v>0</v>
      </c>
      <c r="GY8" s="10" t="b">
        <f t="shared" si="8"/>
        <v>0</v>
      </c>
      <c r="GZ8" s="10" t="b">
        <f t="shared" si="9"/>
        <v>0</v>
      </c>
      <c r="HA8" s="10" t="b">
        <f t="shared" si="10"/>
        <v>0</v>
      </c>
      <c r="HB8" s="10" t="b">
        <f t="shared" si="11"/>
        <v>0</v>
      </c>
      <c r="HC8" s="10" t="b">
        <f t="shared" si="12"/>
        <v>0</v>
      </c>
      <c r="HD8" s="10" t="b">
        <f t="shared" si="13"/>
        <v>0</v>
      </c>
      <c r="HE8" s="10" t="b">
        <f t="shared" si="14"/>
        <v>0</v>
      </c>
      <c r="HF8" s="10" t="b">
        <f t="shared" si="15"/>
        <v>0</v>
      </c>
      <c r="HG8" s="10" t="b">
        <f t="shared" si="16"/>
        <v>0</v>
      </c>
      <c r="HH8" s="10" t="b">
        <f t="shared" si="17"/>
        <v>0</v>
      </c>
      <c r="HI8" s="10" t="b">
        <f t="shared" si="18"/>
        <v>0</v>
      </c>
      <c r="HJ8" s="10" t="b">
        <f t="shared" si="19"/>
        <v>0</v>
      </c>
      <c r="HK8" s="10" t="b">
        <f t="shared" si="20"/>
        <v>0</v>
      </c>
      <c r="HL8" s="10" t="b">
        <f t="shared" si="21"/>
        <v>0</v>
      </c>
      <c r="HM8" s="10" t="b">
        <f t="shared" si="22"/>
        <v>0</v>
      </c>
      <c r="HN8" s="10" t="b">
        <f t="shared" si="23"/>
        <v>0</v>
      </c>
      <c r="HO8" s="10" t="b">
        <f t="shared" si="24"/>
        <v>0</v>
      </c>
      <c r="HP8" s="10" t="b">
        <f t="shared" si="25"/>
        <v>0</v>
      </c>
      <c r="HQ8" s="10" t="b">
        <f t="shared" si="26"/>
        <v>0</v>
      </c>
      <c r="HR8" s="10" t="b">
        <f t="shared" si="27"/>
        <v>0</v>
      </c>
      <c r="HS8" s="10" t="b">
        <f t="shared" si="28"/>
        <v>0</v>
      </c>
      <c r="HT8" s="10" t="b">
        <f t="shared" si="29"/>
        <v>0</v>
      </c>
      <c r="HU8" s="10" t="b">
        <f t="shared" si="30"/>
        <v>0</v>
      </c>
      <c r="HV8" s="10" t="b">
        <f t="shared" si="31"/>
        <v>0</v>
      </c>
      <c r="HW8" s="10" t="b">
        <f t="shared" si="32"/>
        <v>0</v>
      </c>
      <c r="HX8" s="10" t="b">
        <f t="shared" si="33"/>
        <v>0</v>
      </c>
      <c r="HY8" s="10" t="b">
        <f t="shared" si="34"/>
        <v>0</v>
      </c>
      <c r="HZ8" s="10" t="b">
        <f t="shared" si="35"/>
        <v>0</v>
      </c>
      <c r="IA8" s="10" t="b">
        <f t="shared" si="36"/>
        <v>0</v>
      </c>
      <c r="IB8" s="10" t="b">
        <f t="shared" si="37"/>
        <v>0</v>
      </c>
      <c r="IC8" s="10" t="b">
        <f t="shared" si="38"/>
        <v>0</v>
      </c>
      <c r="ID8" s="10" t="b">
        <f t="shared" si="39"/>
        <v>0</v>
      </c>
      <c r="IE8" s="10" t="b">
        <f t="shared" si="40"/>
        <v>0</v>
      </c>
      <c r="IF8" s="10" t="b">
        <f t="shared" si="41"/>
        <v>0</v>
      </c>
      <c r="IG8" s="10" t="b">
        <f t="shared" si="42"/>
        <v>0</v>
      </c>
      <c r="IH8" s="10" t="b">
        <f t="shared" si="43"/>
        <v>0</v>
      </c>
      <c r="II8" s="10" t="b">
        <f t="shared" si="44"/>
        <v>0</v>
      </c>
      <c r="IJ8" s="10" t="b">
        <f t="shared" si="45"/>
        <v>0</v>
      </c>
      <c r="IK8" s="10" t="b">
        <f t="shared" si="46"/>
        <v>0</v>
      </c>
      <c r="IL8" s="10" t="b">
        <f t="shared" si="47"/>
        <v>0</v>
      </c>
      <c r="IM8" s="10" t="b">
        <f t="shared" si="48"/>
        <v>0</v>
      </c>
      <c r="IN8" s="10" t="b">
        <f t="shared" si="49"/>
        <v>0</v>
      </c>
      <c r="IO8" s="10" t="b">
        <f t="shared" si="50"/>
        <v>0</v>
      </c>
      <c r="IP8" s="10" t="b">
        <f t="shared" si="51"/>
        <v>0</v>
      </c>
      <c r="IQ8" s="19" t="b">
        <f t="shared" si="52"/>
        <v>0</v>
      </c>
    </row>
    <row r="9" spans="1:251" x14ac:dyDescent="0.2">
      <c r="A9" s="9" t="s">
        <v>502</v>
      </c>
      <c r="B9" s="11" t="str">
        <f t="shared" si="53"/>
        <v>kg/kWh</v>
      </c>
      <c r="C9" s="11">
        <f t="shared" si="54"/>
        <v>2005</v>
      </c>
      <c r="D9" s="50">
        <f t="shared" si="0"/>
        <v>1.2</v>
      </c>
      <c r="E9" s="50">
        <f t="shared" si="1"/>
        <v>1.2</v>
      </c>
      <c r="F9" s="50">
        <f t="shared" si="2"/>
        <v>1.2</v>
      </c>
      <c r="G9" s="50">
        <f t="shared" si="3"/>
        <v>1.2</v>
      </c>
      <c r="H9" s="18">
        <f t="shared" si="4"/>
        <v>1</v>
      </c>
      <c r="I9" s="16" t="e">
        <f>IF(H9&lt;&gt;0,PERCENTILE(GV9:IQ9,#REF!),-999)</f>
        <v>#REF!</v>
      </c>
      <c r="J9" s="17" t="e">
        <f>IF(H9&lt;&gt;0,PERCENTILE(GV9:IQ9,#REF!),-999)</f>
        <v>#REF!</v>
      </c>
      <c r="K9" s="64"/>
      <c r="L9" s="65"/>
      <c r="M9" s="62"/>
      <c r="N9" s="63"/>
      <c r="O9" s="50">
        <v>1.2</v>
      </c>
      <c r="P9" s="16" t="s">
        <v>8</v>
      </c>
      <c r="Q9" s="62">
        <v>1995</v>
      </c>
      <c r="R9" s="63"/>
      <c r="S9" s="64"/>
      <c r="T9" s="65"/>
      <c r="U9" s="62"/>
      <c r="V9" s="63"/>
      <c r="W9" s="64"/>
      <c r="X9" s="65"/>
      <c r="Y9" s="62"/>
      <c r="Z9" s="63"/>
      <c r="AA9" s="64"/>
      <c r="AB9" s="65"/>
      <c r="AC9" s="62"/>
      <c r="AD9" s="63"/>
      <c r="AE9" s="64"/>
      <c r="AF9" s="65"/>
      <c r="AG9" s="62"/>
      <c r="AH9" s="63"/>
      <c r="AI9" s="64"/>
      <c r="AJ9" s="65"/>
      <c r="AK9" s="62"/>
      <c r="AL9" s="63"/>
      <c r="AM9" s="64"/>
      <c r="AN9" s="65"/>
      <c r="AO9" s="62"/>
      <c r="AP9" s="63"/>
      <c r="AQ9" s="64"/>
      <c r="AR9" s="65"/>
      <c r="AS9" s="62"/>
      <c r="AT9" s="63"/>
      <c r="AU9" s="64"/>
      <c r="AV9" s="65"/>
      <c r="AW9" s="62"/>
      <c r="AX9" s="63"/>
      <c r="AY9" s="64"/>
      <c r="AZ9" s="65"/>
      <c r="BA9" s="62"/>
      <c r="BB9" s="63"/>
      <c r="BC9" s="64"/>
      <c r="BD9" s="65"/>
      <c r="BE9" s="62"/>
      <c r="BF9" s="63"/>
      <c r="BG9" s="64"/>
      <c r="BH9" s="65"/>
      <c r="BI9" s="62"/>
      <c r="BJ9" s="63"/>
      <c r="BK9" s="64"/>
      <c r="BL9" s="65"/>
      <c r="BM9" s="62"/>
      <c r="BN9" s="63"/>
      <c r="BO9" s="64"/>
      <c r="BP9" s="65"/>
      <c r="BQ9" s="62"/>
      <c r="BR9" s="63"/>
      <c r="BS9" s="64"/>
      <c r="BT9" s="65"/>
      <c r="BU9" s="62"/>
      <c r="BV9" s="63"/>
      <c r="BW9" s="64"/>
      <c r="BX9" s="65"/>
      <c r="BY9" s="62"/>
      <c r="BZ9" s="63"/>
      <c r="CA9" s="64"/>
      <c r="CB9" s="65"/>
      <c r="CC9" s="62"/>
      <c r="CD9" s="63"/>
      <c r="CE9" s="64"/>
      <c r="CF9" s="65"/>
      <c r="CG9" s="62"/>
      <c r="CH9" s="63"/>
      <c r="CI9" s="64"/>
      <c r="CJ9" s="65"/>
      <c r="CK9" s="62"/>
      <c r="CL9" s="63"/>
      <c r="CM9" s="64"/>
      <c r="CN9" s="65"/>
      <c r="CO9" s="62"/>
      <c r="CP9" s="63"/>
      <c r="CQ9" s="64"/>
      <c r="CR9" s="65"/>
      <c r="CS9" s="62"/>
      <c r="CT9" s="63"/>
      <c r="CU9" s="64"/>
      <c r="CV9" s="65"/>
      <c r="CW9" s="62"/>
      <c r="CX9" s="63"/>
      <c r="CY9" s="64"/>
      <c r="CZ9" s="65"/>
      <c r="DA9" s="62"/>
      <c r="DB9" s="63"/>
      <c r="DC9" s="64"/>
      <c r="DD9" s="65"/>
      <c r="DE9" s="62"/>
      <c r="DF9" s="63"/>
      <c r="DG9" s="64"/>
      <c r="DH9" s="65"/>
      <c r="DI9" s="62"/>
      <c r="DJ9" s="63"/>
      <c r="DK9" s="64"/>
      <c r="DL9" s="65"/>
      <c r="DM9" s="62"/>
      <c r="DN9" s="63"/>
      <c r="DO9" s="64"/>
      <c r="DP9" s="65"/>
      <c r="DQ9" s="62"/>
      <c r="DR9" s="63"/>
      <c r="DS9" s="64"/>
      <c r="DT9" s="65"/>
      <c r="DU9" s="62"/>
      <c r="DV9" s="63"/>
      <c r="DW9" s="64"/>
      <c r="DX9" s="65"/>
      <c r="DY9" s="62"/>
      <c r="DZ9" s="63"/>
      <c r="EA9" s="64"/>
      <c r="EB9" s="65"/>
      <c r="EC9" s="62"/>
      <c r="ED9" s="63"/>
      <c r="EE9" s="64"/>
      <c r="EF9" s="65"/>
      <c r="EG9" s="62"/>
      <c r="EH9" s="63"/>
      <c r="EI9" s="64"/>
      <c r="EJ9" s="65"/>
      <c r="EK9" s="62"/>
      <c r="EL9" s="63"/>
      <c r="EM9" s="64"/>
      <c r="EN9" s="65"/>
      <c r="EO9" s="62"/>
      <c r="EP9" s="63"/>
      <c r="EQ9" s="64"/>
      <c r="ER9" s="65"/>
      <c r="ES9" s="62"/>
      <c r="ET9" s="63"/>
      <c r="EU9" s="64"/>
      <c r="EV9" s="65"/>
      <c r="EW9" s="62"/>
      <c r="EX9" s="63"/>
      <c r="EY9" s="64"/>
      <c r="EZ9" s="65"/>
      <c r="FA9" s="62"/>
      <c r="FB9" s="63"/>
      <c r="FC9" s="64"/>
      <c r="FD9" s="65"/>
      <c r="FE9" s="62"/>
      <c r="FF9" s="63"/>
      <c r="FG9" s="64"/>
      <c r="FH9" s="65"/>
      <c r="FI9" s="62"/>
      <c r="FJ9" s="63"/>
      <c r="FK9" s="64"/>
      <c r="FL9" s="65"/>
      <c r="FM9" s="62"/>
      <c r="FN9" s="63"/>
      <c r="FO9" s="64"/>
      <c r="FP9" s="65"/>
      <c r="FQ9" s="62"/>
      <c r="FR9" s="63"/>
      <c r="FS9" s="64"/>
      <c r="FT9" s="65"/>
      <c r="FU9" s="62"/>
      <c r="FV9" s="63"/>
      <c r="FW9" s="64"/>
      <c r="FX9" s="65"/>
      <c r="FY9" s="62"/>
      <c r="FZ9" s="63"/>
      <c r="GA9" s="64"/>
      <c r="GB9" s="65"/>
      <c r="GC9" s="62"/>
      <c r="GD9" s="63"/>
      <c r="GE9" s="64"/>
      <c r="GF9" s="65"/>
      <c r="GG9" s="62"/>
      <c r="GH9" s="63"/>
      <c r="GI9" s="64"/>
      <c r="GJ9" s="65"/>
      <c r="GK9" s="62"/>
      <c r="GL9" s="63"/>
      <c r="GM9" s="64"/>
      <c r="GN9" s="65"/>
      <c r="GO9" s="62"/>
      <c r="GP9" s="63"/>
      <c r="GQ9" s="64"/>
      <c r="GR9" s="65"/>
      <c r="GS9" s="62"/>
      <c r="GT9" s="63"/>
      <c r="GV9" s="39" t="b">
        <f t="shared" si="5"/>
        <v>0</v>
      </c>
      <c r="GW9" s="10">
        <f t="shared" si="6"/>
        <v>1.2</v>
      </c>
      <c r="GX9" s="10" t="b">
        <f t="shared" si="7"/>
        <v>0</v>
      </c>
      <c r="GY9" s="10" t="b">
        <f t="shared" si="8"/>
        <v>0</v>
      </c>
      <c r="GZ9" s="10" t="b">
        <f t="shared" si="9"/>
        <v>0</v>
      </c>
      <c r="HA9" s="10" t="b">
        <f t="shared" si="10"/>
        <v>0</v>
      </c>
      <c r="HB9" s="10" t="b">
        <f t="shared" si="11"/>
        <v>0</v>
      </c>
      <c r="HC9" s="10" t="b">
        <f t="shared" si="12"/>
        <v>0</v>
      </c>
      <c r="HD9" s="10" t="b">
        <f t="shared" si="13"/>
        <v>0</v>
      </c>
      <c r="HE9" s="10" t="b">
        <f t="shared" si="14"/>
        <v>0</v>
      </c>
      <c r="HF9" s="10" t="b">
        <f t="shared" si="15"/>
        <v>0</v>
      </c>
      <c r="HG9" s="10" t="b">
        <f t="shared" si="16"/>
        <v>0</v>
      </c>
      <c r="HH9" s="10" t="b">
        <f t="shared" si="17"/>
        <v>0</v>
      </c>
      <c r="HI9" s="10" t="b">
        <f t="shared" si="18"/>
        <v>0</v>
      </c>
      <c r="HJ9" s="10" t="b">
        <f t="shared" si="19"/>
        <v>0</v>
      </c>
      <c r="HK9" s="10" t="b">
        <f t="shared" si="20"/>
        <v>0</v>
      </c>
      <c r="HL9" s="10" t="b">
        <f t="shared" si="21"/>
        <v>0</v>
      </c>
      <c r="HM9" s="10" t="b">
        <f t="shared" si="22"/>
        <v>0</v>
      </c>
      <c r="HN9" s="10" t="b">
        <f t="shared" si="23"/>
        <v>0</v>
      </c>
      <c r="HO9" s="10" t="b">
        <f t="shared" si="24"/>
        <v>0</v>
      </c>
      <c r="HP9" s="10" t="b">
        <f t="shared" si="25"/>
        <v>0</v>
      </c>
      <c r="HQ9" s="10" t="b">
        <f t="shared" si="26"/>
        <v>0</v>
      </c>
      <c r="HR9" s="10" t="b">
        <f t="shared" si="27"/>
        <v>0</v>
      </c>
      <c r="HS9" s="10" t="b">
        <f t="shared" si="28"/>
        <v>0</v>
      </c>
      <c r="HT9" s="10" t="b">
        <f t="shared" si="29"/>
        <v>0</v>
      </c>
      <c r="HU9" s="10" t="b">
        <f t="shared" si="30"/>
        <v>0</v>
      </c>
      <c r="HV9" s="10" t="b">
        <f t="shared" si="31"/>
        <v>0</v>
      </c>
      <c r="HW9" s="10" t="b">
        <f t="shared" si="32"/>
        <v>0</v>
      </c>
      <c r="HX9" s="10" t="b">
        <f t="shared" si="33"/>
        <v>0</v>
      </c>
      <c r="HY9" s="10" t="b">
        <f t="shared" si="34"/>
        <v>0</v>
      </c>
      <c r="HZ9" s="10" t="b">
        <f t="shared" si="35"/>
        <v>0</v>
      </c>
      <c r="IA9" s="10" t="b">
        <f t="shared" si="36"/>
        <v>0</v>
      </c>
      <c r="IB9" s="10" t="b">
        <f t="shared" si="37"/>
        <v>0</v>
      </c>
      <c r="IC9" s="10" t="b">
        <f t="shared" si="38"/>
        <v>0</v>
      </c>
      <c r="ID9" s="10" t="b">
        <f t="shared" si="39"/>
        <v>0</v>
      </c>
      <c r="IE9" s="10" t="b">
        <f t="shared" si="40"/>
        <v>0</v>
      </c>
      <c r="IF9" s="10" t="b">
        <f t="shared" si="41"/>
        <v>0</v>
      </c>
      <c r="IG9" s="10" t="b">
        <f t="shared" si="42"/>
        <v>0</v>
      </c>
      <c r="IH9" s="10" t="b">
        <f t="shared" si="43"/>
        <v>0</v>
      </c>
      <c r="II9" s="10" t="b">
        <f t="shared" si="44"/>
        <v>0</v>
      </c>
      <c r="IJ9" s="10" t="b">
        <f t="shared" si="45"/>
        <v>0</v>
      </c>
      <c r="IK9" s="10" t="b">
        <f t="shared" si="46"/>
        <v>0</v>
      </c>
      <c r="IL9" s="10" t="b">
        <f t="shared" si="47"/>
        <v>0</v>
      </c>
      <c r="IM9" s="10" t="b">
        <f t="shared" si="48"/>
        <v>0</v>
      </c>
      <c r="IN9" s="10" t="b">
        <f t="shared" si="49"/>
        <v>0</v>
      </c>
      <c r="IO9" s="10" t="b">
        <f t="shared" si="50"/>
        <v>0</v>
      </c>
      <c r="IP9" s="10" t="b">
        <f t="shared" si="51"/>
        <v>0</v>
      </c>
      <c r="IQ9" s="19" t="b">
        <f t="shared" si="52"/>
        <v>0</v>
      </c>
    </row>
    <row r="10" spans="1:251" x14ac:dyDescent="0.2">
      <c r="A10" s="9" t="s">
        <v>412</v>
      </c>
      <c r="B10" s="11" t="str">
        <f t="shared" si="53"/>
        <v>kg/kWh</v>
      </c>
      <c r="C10" s="11">
        <f t="shared" si="54"/>
        <v>2005</v>
      </c>
      <c r="D10" s="50">
        <f t="shared" si="0"/>
        <v>-999</v>
      </c>
      <c r="E10" s="50">
        <f t="shared" si="1"/>
        <v>-999</v>
      </c>
      <c r="F10" s="50">
        <f t="shared" si="2"/>
        <v>-999</v>
      </c>
      <c r="G10" s="50">
        <f t="shared" si="3"/>
        <v>-999</v>
      </c>
      <c r="H10" s="18">
        <f t="shared" si="4"/>
        <v>0</v>
      </c>
      <c r="I10" s="16">
        <f>IF(H10&lt;&gt;0,PERCENTILE(GV10:IQ10,#REF!),-999)</f>
        <v>-999</v>
      </c>
      <c r="J10" s="17">
        <f>IF(H10&lt;&gt;0,PERCENTILE(GV10:IQ10,#REF!),-999)</f>
        <v>-999</v>
      </c>
      <c r="K10" s="64"/>
      <c r="L10" s="65"/>
      <c r="M10" s="62"/>
      <c r="N10" s="63"/>
      <c r="O10" s="64"/>
      <c r="P10" s="65"/>
      <c r="Q10" s="62"/>
      <c r="R10" s="63"/>
      <c r="S10" s="64"/>
      <c r="T10" s="65"/>
      <c r="U10" s="62"/>
      <c r="V10" s="63"/>
      <c r="W10" s="64"/>
      <c r="X10" s="65"/>
      <c r="Y10" s="62"/>
      <c r="Z10" s="63"/>
      <c r="AA10" s="64"/>
      <c r="AB10" s="65"/>
      <c r="AC10" s="62"/>
      <c r="AD10" s="63"/>
      <c r="AE10" s="64"/>
      <c r="AF10" s="65"/>
      <c r="AG10" s="62"/>
      <c r="AH10" s="63"/>
      <c r="AI10" s="64"/>
      <c r="AJ10" s="65"/>
      <c r="AK10" s="62"/>
      <c r="AL10" s="63"/>
      <c r="AM10" s="64"/>
      <c r="AN10" s="65"/>
      <c r="AO10" s="62"/>
      <c r="AP10" s="63"/>
      <c r="AQ10" s="64"/>
      <c r="AR10" s="65"/>
      <c r="AS10" s="62"/>
      <c r="AT10" s="63"/>
      <c r="AU10" s="64"/>
      <c r="AV10" s="65"/>
      <c r="AW10" s="62"/>
      <c r="AX10" s="63"/>
      <c r="AY10" s="64"/>
      <c r="AZ10" s="65"/>
      <c r="BA10" s="62"/>
      <c r="BB10" s="63"/>
      <c r="BC10" s="64"/>
      <c r="BD10" s="65"/>
      <c r="BE10" s="62"/>
      <c r="BF10" s="63"/>
      <c r="BG10" s="64"/>
      <c r="BH10" s="65"/>
      <c r="BI10" s="62"/>
      <c r="BJ10" s="63"/>
      <c r="BK10" s="64"/>
      <c r="BL10" s="65"/>
      <c r="BM10" s="62"/>
      <c r="BN10" s="63"/>
      <c r="BO10" s="64"/>
      <c r="BP10" s="65"/>
      <c r="BQ10" s="62"/>
      <c r="BR10" s="63"/>
      <c r="BS10" s="64"/>
      <c r="BT10" s="65"/>
      <c r="BU10" s="62"/>
      <c r="BV10" s="63"/>
      <c r="BW10" s="64"/>
      <c r="BX10" s="65"/>
      <c r="BY10" s="62"/>
      <c r="BZ10" s="63"/>
      <c r="CA10" s="64"/>
      <c r="CB10" s="65"/>
      <c r="CC10" s="62"/>
      <c r="CD10" s="63"/>
      <c r="CE10" s="64"/>
      <c r="CF10" s="65"/>
      <c r="CG10" s="62"/>
      <c r="CH10" s="63"/>
      <c r="CI10" s="64"/>
      <c r="CJ10" s="65"/>
      <c r="CK10" s="62"/>
      <c r="CL10" s="63"/>
      <c r="CM10" s="64"/>
      <c r="CN10" s="65"/>
      <c r="CO10" s="62"/>
      <c r="CP10" s="63"/>
      <c r="CQ10" s="64"/>
      <c r="CR10" s="65"/>
      <c r="CS10" s="62"/>
      <c r="CT10" s="63"/>
      <c r="CU10" s="64"/>
      <c r="CV10" s="65"/>
      <c r="CW10" s="62"/>
      <c r="CX10" s="63"/>
      <c r="CY10" s="64"/>
      <c r="CZ10" s="65"/>
      <c r="DA10" s="62"/>
      <c r="DB10" s="63"/>
      <c r="DC10" s="64"/>
      <c r="DD10" s="65"/>
      <c r="DE10" s="62"/>
      <c r="DF10" s="63"/>
      <c r="DG10" s="64"/>
      <c r="DH10" s="65"/>
      <c r="DI10" s="62"/>
      <c r="DJ10" s="63"/>
      <c r="DK10" s="64"/>
      <c r="DL10" s="65"/>
      <c r="DM10" s="62"/>
      <c r="DN10" s="63"/>
      <c r="DO10" s="64"/>
      <c r="DP10" s="65"/>
      <c r="DQ10" s="62"/>
      <c r="DR10" s="63"/>
      <c r="DS10" s="64"/>
      <c r="DT10" s="65"/>
      <c r="DU10" s="62"/>
      <c r="DV10" s="63"/>
      <c r="DW10" s="64"/>
      <c r="DX10" s="65"/>
      <c r="DY10" s="62"/>
      <c r="DZ10" s="63"/>
      <c r="EA10" s="64"/>
      <c r="EB10" s="65"/>
      <c r="EC10" s="62"/>
      <c r="ED10" s="63"/>
      <c r="EE10" s="64"/>
      <c r="EF10" s="65"/>
      <c r="EG10" s="62"/>
      <c r="EH10" s="63"/>
      <c r="EI10" s="64"/>
      <c r="EJ10" s="65"/>
      <c r="EK10" s="62"/>
      <c r="EL10" s="63"/>
      <c r="EM10" s="64"/>
      <c r="EN10" s="65"/>
      <c r="EO10" s="62"/>
      <c r="EP10" s="63"/>
      <c r="EQ10" s="64"/>
      <c r="ER10" s="65"/>
      <c r="ES10" s="62"/>
      <c r="ET10" s="63"/>
      <c r="EU10" s="64"/>
      <c r="EV10" s="65"/>
      <c r="EW10" s="62"/>
      <c r="EX10" s="63"/>
      <c r="EY10" s="64"/>
      <c r="EZ10" s="65"/>
      <c r="FA10" s="62"/>
      <c r="FB10" s="63"/>
      <c r="FC10" s="64"/>
      <c r="FD10" s="65"/>
      <c r="FE10" s="62"/>
      <c r="FF10" s="63"/>
      <c r="FG10" s="64"/>
      <c r="FH10" s="65"/>
      <c r="FI10" s="62"/>
      <c r="FJ10" s="63"/>
      <c r="FK10" s="64"/>
      <c r="FL10" s="65"/>
      <c r="FM10" s="62"/>
      <c r="FN10" s="63"/>
      <c r="FO10" s="64"/>
      <c r="FP10" s="65"/>
      <c r="FQ10" s="62"/>
      <c r="FR10" s="63"/>
      <c r="FS10" s="64"/>
      <c r="FT10" s="65"/>
      <c r="FU10" s="62"/>
      <c r="FV10" s="63"/>
      <c r="FW10" s="64"/>
      <c r="FX10" s="65"/>
      <c r="FY10" s="62"/>
      <c r="FZ10" s="63"/>
      <c r="GA10" s="64"/>
      <c r="GB10" s="65"/>
      <c r="GC10" s="62"/>
      <c r="GD10" s="63"/>
      <c r="GE10" s="64"/>
      <c r="GF10" s="65"/>
      <c r="GG10" s="62"/>
      <c r="GH10" s="63"/>
      <c r="GI10" s="64"/>
      <c r="GJ10" s="65"/>
      <c r="GK10" s="62"/>
      <c r="GL10" s="63"/>
      <c r="GM10" s="64"/>
      <c r="GN10" s="65"/>
      <c r="GO10" s="62"/>
      <c r="GP10" s="63"/>
      <c r="GQ10" s="64"/>
      <c r="GR10" s="65"/>
      <c r="GS10" s="62"/>
      <c r="GT10" s="63"/>
      <c r="GV10" s="39" t="b">
        <f t="shared" si="5"/>
        <v>0</v>
      </c>
      <c r="GW10" s="10" t="b">
        <f t="shared" si="6"/>
        <v>0</v>
      </c>
      <c r="GX10" s="10" t="b">
        <f t="shared" si="7"/>
        <v>0</v>
      </c>
      <c r="GY10" s="10" t="b">
        <f t="shared" si="8"/>
        <v>0</v>
      </c>
      <c r="GZ10" s="10" t="b">
        <f t="shared" si="9"/>
        <v>0</v>
      </c>
      <c r="HA10" s="10" t="b">
        <f t="shared" si="10"/>
        <v>0</v>
      </c>
      <c r="HB10" s="10" t="b">
        <f t="shared" si="11"/>
        <v>0</v>
      </c>
      <c r="HC10" s="10" t="b">
        <f t="shared" si="12"/>
        <v>0</v>
      </c>
      <c r="HD10" s="10" t="b">
        <f t="shared" si="13"/>
        <v>0</v>
      </c>
      <c r="HE10" s="10" t="b">
        <f t="shared" si="14"/>
        <v>0</v>
      </c>
      <c r="HF10" s="10" t="b">
        <f t="shared" si="15"/>
        <v>0</v>
      </c>
      <c r="HG10" s="10" t="b">
        <f t="shared" si="16"/>
        <v>0</v>
      </c>
      <c r="HH10" s="10" t="b">
        <f t="shared" si="17"/>
        <v>0</v>
      </c>
      <c r="HI10" s="10" t="b">
        <f t="shared" si="18"/>
        <v>0</v>
      </c>
      <c r="HJ10" s="10" t="b">
        <f t="shared" si="19"/>
        <v>0</v>
      </c>
      <c r="HK10" s="10" t="b">
        <f t="shared" si="20"/>
        <v>0</v>
      </c>
      <c r="HL10" s="10" t="b">
        <f t="shared" si="21"/>
        <v>0</v>
      </c>
      <c r="HM10" s="10" t="b">
        <f t="shared" si="22"/>
        <v>0</v>
      </c>
      <c r="HN10" s="10" t="b">
        <f t="shared" si="23"/>
        <v>0</v>
      </c>
      <c r="HO10" s="10" t="b">
        <f t="shared" si="24"/>
        <v>0</v>
      </c>
      <c r="HP10" s="10" t="b">
        <f t="shared" si="25"/>
        <v>0</v>
      </c>
      <c r="HQ10" s="10" t="b">
        <f t="shared" si="26"/>
        <v>0</v>
      </c>
      <c r="HR10" s="10" t="b">
        <f t="shared" si="27"/>
        <v>0</v>
      </c>
      <c r="HS10" s="10" t="b">
        <f t="shared" si="28"/>
        <v>0</v>
      </c>
      <c r="HT10" s="10" t="b">
        <f t="shared" si="29"/>
        <v>0</v>
      </c>
      <c r="HU10" s="10" t="b">
        <f t="shared" si="30"/>
        <v>0</v>
      </c>
      <c r="HV10" s="10" t="b">
        <f t="shared" si="31"/>
        <v>0</v>
      </c>
      <c r="HW10" s="10" t="b">
        <f t="shared" si="32"/>
        <v>0</v>
      </c>
      <c r="HX10" s="10" t="b">
        <f t="shared" si="33"/>
        <v>0</v>
      </c>
      <c r="HY10" s="10" t="b">
        <f t="shared" si="34"/>
        <v>0</v>
      </c>
      <c r="HZ10" s="10" t="b">
        <f t="shared" si="35"/>
        <v>0</v>
      </c>
      <c r="IA10" s="10" t="b">
        <f t="shared" si="36"/>
        <v>0</v>
      </c>
      <c r="IB10" s="10" t="b">
        <f t="shared" si="37"/>
        <v>0</v>
      </c>
      <c r="IC10" s="10" t="b">
        <f t="shared" si="38"/>
        <v>0</v>
      </c>
      <c r="ID10" s="10" t="b">
        <f t="shared" si="39"/>
        <v>0</v>
      </c>
      <c r="IE10" s="10" t="b">
        <f t="shared" si="40"/>
        <v>0</v>
      </c>
      <c r="IF10" s="10" t="b">
        <f t="shared" si="41"/>
        <v>0</v>
      </c>
      <c r="IG10" s="10" t="b">
        <f t="shared" si="42"/>
        <v>0</v>
      </c>
      <c r="IH10" s="10" t="b">
        <f t="shared" si="43"/>
        <v>0</v>
      </c>
      <c r="II10" s="10" t="b">
        <f t="shared" si="44"/>
        <v>0</v>
      </c>
      <c r="IJ10" s="10" t="b">
        <f t="shared" si="45"/>
        <v>0</v>
      </c>
      <c r="IK10" s="10" t="b">
        <f t="shared" si="46"/>
        <v>0</v>
      </c>
      <c r="IL10" s="10" t="b">
        <f t="shared" si="47"/>
        <v>0</v>
      </c>
      <c r="IM10" s="10" t="b">
        <f t="shared" si="48"/>
        <v>0</v>
      </c>
      <c r="IN10" s="10" t="b">
        <f t="shared" si="49"/>
        <v>0</v>
      </c>
      <c r="IO10" s="10" t="b">
        <f t="shared" si="50"/>
        <v>0</v>
      </c>
      <c r="IP10" s="10" t="b">
        <f t="shared" si="51"/>
        <v>0</v>
      </c>
      <c r="IQ10" s="19" t="b">
        <f t="shared" si="52"/>
        <v>0</v>
      </c>
    </row>
    <row r="11" spans="1:251" x14ac:dyDescent="0.2">
      <c r="A11" s="3"/>
      <c r="B11" s="4"/>
      <c r="C11" s="4"/>
      <c r="D11" s="52"/>
      <c r="E11" s="52"/>
      <c r="F11" s="52"/>
      <c r="G11" s="52"/>
      <c r="H11" s="58"/>
      <c r="I11" s="48"/>
      <c r="J11" s="59"/>
      <c r="K11" s="48"/>
      <c r="L11" s="48"/>
      <c r="M11" s="58"/>
      <c r="N11" s="59"/>
      <c r="O11" s="48"/>
      <c r="P11" s="48"/>
      <c r="Q11" s="58"/>
      <c r="R11" s="59"/>
      <c r="S11" s="48"/>
      <c r="T11" s="48"/>
      <c r="U11" s="58"/>
      <c r="V11" s="59"/>
      <c r="W11" s="48"/>
      <c r="X11" s="48"/>
      <c r="Y11" s="58"/>
      <c r="Z11" s="59"/>
      <c r="AA11" s="48"/>
      <c r="AB11" s="48"/>
      <c r="AC11" s="58"/>
      <c r="AD11" s="59"/>
      <c r="AE11" s="48"/>
      <c r="AF11" s="48"/>
      <c r="AG11" s="58"/>
      <c r="AH11" s="59"/>
      <c r="AI11" s="48"/>
      <c r="AJ11" s="48"/>
      <c r="AK11" s="48"/>
      <c r="AL11" s="59"/>
      <c r="AM11" s="48"/>
      <c r="AN11" s="48"/>
      <c r="AO11" s="48"/>
      <c r="AP11" s="59"/>
      <c r="AQ11" s="48"/>
      <c r="AR11" s="48"/>
      <c r="AS11" s="48"/>
      <c r="AT11" s="59"/>
      <c r="AU11" s="48"/>
      <c r="AV11" s="48"/>
      <c r="AW11" s="48"/>
      <c r="AX11" s="59"/>
      <c r="AY11" s="48"/>
      <c r="AZ11" s="48"/>
      <c r="BA11" s="48"/>
      <c r="BB11" s="59"/>
      <c r="BC11" s="48"/>
      <c r="BD11" s="48"/>
      <c r="BE11" s="48"/>
      <c r="BF11" s="59"/>
      <c r="BG11" s="48"/>
      <c r="BH11" s="48"/>
      <c r="BI11" s="48"/>
      <c r="BJ11" s="59"/>
      <c r="BK11" s="48"/>
      <c r="BL11" s="48"/>
      <c r="BM11" s="48"/>
      <c r="BN11" s="59"/>
      <c r="BO11" s="48"/>
      <c r="BP11" s="48"/>
      <c r="BQ11" s="48"/>
      <c r="BR11" s="59"/>
      <c r="BS11" s="48"/>
      <c r="BT11" s="48"/>
      <c r="BU11" s="48"/>
      <c r="BV11" s="59"/>
      <c r="BW11" s="48"/>
      <c r="BX11" s="48"/>
      <c r="BY11" s="48"/>
      <c r="BZ11" s="59"/>
      <c r="CA11" s="48"/>
      <c r="CB11" s="48"/>
      <c r="CC11" s="48"/>
      <c r="CD11" s="59"/>
      <c r="CE11" s="48"/>
      <c r="CF11" s="48"/>
      <c r="CG11" s="48"/>
      <c r="CH11" s="59"/>
      <c r="CI11" s="48"/>
      <c r="CJ11" s="48"/>
      <c r="CK11" s="48"/>
      <c r="CL11" s="59"/>
      <c r="CM11" s="48"/>
      <c r="CN11" s="48"/>
      <c r="CO11" s="48"/>
      <c r="CP11" s="59"/>
      <c r="CQ11" s="48"/>
      <c r="CR11" s="48"/>
      <c r="CS11" s="48"/>
      <c r="CT11" s="59"/>
      <c r="CU11" s="48"/>
      <c r="CV11" s="48"/>
      <c r="CW11" s="48"/>
      <c r="CX11" s="59"/>
      <c r="CY11" s="48"/>
      <c r="CZ11" s="48"/>
      <c r="DA11" s="48"/>
      <c r="DB11" s="59"/>
      <c r="DC11" s="48"/>
      <c r="DD11" s="48"/>
      <c r="DE11" s="48"/>
      <c r="DF11" s="59"/>
      <c r="DG11" s="48"/>
      <c r="DH11" s="48"/>
      <c r="DI11" s="48"/>
      <c r="DJ11" s="59"/>
      <c r="DK11" s="48"/>
      <c r="DL11" s="48"/>
      <c r="DM11" s="48"/>
      <c r="DN11" s="59"/>
      <c r="DO11" s="48"/>
      <c r="DP11" s="48"/>
      <c r="DQ11" s="48"/>
      <c r="DR11" s="59"/>
      <c r="DS11" s="48"/>
      <c r="DT11" s="48"/>
      <c r="DU11" s="48"/>
      <c r="DV11" s="59"/>
      <c r="DW11" s="48"/>
      <c r="DX11" s="48"/>
      <c r="DY11" s="48"/>
      <c r="DZ11" s="59"/>
      <c r="EA11" s="48"/>
      <c r="EB11" s="48"/>
      <c r="EC11" s="48"/>
      <c r="ED11" s="59"/>
      <c r="EE11" s="48"/>
      <c r="EF11" s="48"/>
      <c r="EG11" s="48"/>
      <c r="EH11" s="59"/>
      <c r="EI11" s="48"/>
      <c r="EJ11" s="48"/>
      <c r="EK11" s="48"/>
      <c r="EL11" s="59"/>
      <c r="EM11" s="48"/>
      <c r="EN11" s="48"/>
      <c r="EO11" s="48"/>
      <c r="EP11" s="59"/>
      <c r="EQ11" s="48"/>
      <c r="ER11" s="48"/>
      <c r="ES11" s="48"/>
      <c r="ET11" s="59"/>
      <c r="EU11" s="48"/>
      <c r="EV11" s="48"/>
      <c r="EW11" s="48"/>
      <c r="EX11" s="59"/>
      <c r="EY11" s="48"/>
      <c r="EZ11" s="48"/>
      <c r="FA11" s="48"/>
      <c r="FB11" s="59"/>
      <c r="FC11" s="48"/>
      <c r="FD11" s="48"/>
      <c r="FE11" s="48"/>
      <c r="FF11" s="59"/>
      <c r="FG11" s="48"/>
      <c r="FH11" s="48"/>
      <c r="FI11" s="48"/>
      <c r="FJ11" s="59"/>
      <c r="FK11" s="48"/>
      <c r="FL11" s="48"/>
      <c r="FM11" s="48"/>
      <c r="FN11" s="59"/>
      <c r="FO11" s="48"/>
      <c r="FP11" s="48"/>
      <c r="FQ11" s="48"/>
      <c r="FR11" s="59"/>
      <c r="FS11" s="48"/>
      <c r="FT11" s="48"/>
      <c r="FU11" s="48"/>
      <c r="FV11" s="59"/>
      <c r="FW11" s="48"/>
      <c r="FX11" s="48"/>
      <c r="FY11" s="48"/>
      <c r="FZ11" s="59"/>
      <c r="GA11" s="48"/>
      <c r="GB11" s="48"/>
      <c r="GC11" s="48"/>
      <c r="GD11" s="59"/>
      <c r="GE11" s="48"/>
      <c r="GF11" s="48"/>
      <c r="GG11" s="48"/>
      <c r="GH11" s="59"/>
      <c r="GI11" s="48"/>
      <c r="GJ11" s="48"/>
      <c r="GK11" s="48"/>
      <c r="GL11" s="59"/>
      <c r="GM11" s="48"/>
      <c r="GN11" s="48"/>
      <c r="GO11" s="48"/>
      <c r="GP11" s="59"/>
      <c r="GQ11" s="48"/>
      <c r="GR11" s="48"/>
      <c r="GS11" s="48"/>
      <c r="GT11" s="59"/>
    </row>
    <row r="12" spans="1:251" s="7" customFormat="1" x14ac:dyDescent="0.2">
      <c r="A12" s="31"/>
      <c r="B12" s="32"/>
      <c r="C12" s="5">
        <v>2015</v>
      </c>
      <c r="D12" s="33"/>
      <c r="E12" s="33"/>
      <c r="F12" s="33"/>
      <c r="G12" s="33"/>
      <c r="H12" s="33"/>
      <c r="I12" s="33"/>
      <c r="J12" s="33"/>
      <c r="K12" s="33"/>
      <c r="L12" s="33"/>
      <c r="M12" s="33"/>
      <c r="N12" s="34"/>
      <c r="O12" s="33"/>
      <c r="P12" s="33"/>
      <c r="Q12" s="33"/>
      <c r="R12" s="34"/>
      <c r="S12" s="33"/>
      <c r="T12" s="33"/>
      <c r="U12" s="33"/>
      <c r="V12" s="34"/>
      <c r="W12" s="33"/>
      <c r="X12" s="33"/>
      <c r="Y12" s="33"/>
      <c r="Z12" s="34"/>
      <c r="AA12" s="33"/>
      <c r="AB12" s="33"/>
      <c r="AC12" s="33"/>
      <c r="AD12" s="34"/>
      <c r="AE12" s="33"/>
      <c r="AF12" s="33"/>
      <c r="AG12" s="33"/>
      <c r="AH12" s="34"/>
      <c r="AI12" s="33"/>
      <c r="AJ12" s="33"/>
      <c r="AK12" s="33"/>
      <c r="AL12" s="34"/>
      <c r="AM12" s="33"/>
      <c r="AN12" s="33"/>
      <c r="AO12" s="33"/>
      <c r="AP12" s="34"/>
      <c r="AQ12" s="33"/>
      <c r="AR12" s="33"/>
      <c r="AS12" s="33"/>
      <c r="AT12" s="34"/>
      <c r="AU12" s="33"/>
      <c r="AV12" s="33"/>
      <c r="AW12" s="33"/>
      <c r="AX12" s="34"/>
      <c r="AY12" s="33"/>
      <c r="AZ12" s="33"/>
      <c r="BA12" s="33"/>
      <c r="BB12" s="34"/>
      <c r="BC12" s="33"/>
      <c r="BD12" s="33"/>
      <c r="BE12" s="33"/>
      <c r="BF12" s="34"/>
      <c r="BG12" s="33"/>
      <c r="BH12" s="33"/>
      <c r="BI12" s="33"/>
      <c r="BJ12" s="34"/>
      <c r="BK12" s="33"/>
      <c r="BL12" s="33"/>
      <c r="BM12" s="33"/>
      <c r="BN12" s="34"/>
      <c r="BO12" s="33"/>
      <c r="BP12" s="33"/>
      <c r="BQ12" s="33"/>
      <c r="BR12" s="34"/>
      <c r="BS12" s="33"/>
      <c r="BT12" s="33"/>
      <c r="BU12" s="33"/>
      <c r="BV12" s="34"/>
      <c r="BW12" s="33"/>
      <c r="BX12" s="33"/>
      <c r="BY12" s="33"/>
      <c r="BZ12" s="34"/>
      <c r="CA12" s="33"/>
      <c r="CB12" s="33"/>
      <c r="CC12" s="33"/>
      <c r="CD12" s="34"/>
      <c r="CE12" s="33"/>
      <c r="CF12" s="33"/>
      <c r="CG12" s="33"/>
      <c r="CH12" s="34"/>
      <c r="CI12" s="33"/>
      <c r="CJ12" s="33"/>
      <c r="CK12" s="33"/>
      <c r="CL12" s="34"/>
      <c r="CM12" s="33"/>
      <c r="CN12" s="33"/>
      <c r="CO12" s="33"/>
      <c r="CP12" s="34"/>
      <c r="CQ12" s="33"/>
      <c r="CR12" s="33"/>
      <c r="CS12" s="33"/>
      <c r="CT12" s="34"/>
      <c r="CU12" s="33"/>
      <c r="CV12" s="33"/>
      <c r="CW12" s="33"/>
      <c r="CX12" s="34"/>
      <c r="CY12" s="33"/>
      <c r="CZ12" s="33"/>
      <c r="DA12" s="33"/>
      <c r="DB12" s="34"/>
      <c r="DC12" s="33"/>
      <c r="DD12" s="33"/>
      <c r="DE12" s="33"/>
      <c r="DF12" s="34"/>
      <c r="DG12" s="33"/>
      <c r="DH12" s="33"/>
      <c r="DI12" s="33"/>
      <c r="DJ12" s="34"/>
      <c r="DK12" s="33"/>
      <c r="DL12" s="33"/>
      <c r="DM12" s="33"/>
      <c r="DN12" s="34"/>
      <c r="DO12" s="33"/>
      <c r="DP12" s="33"/>
      <c r="DQ12" s="33"/>
      <c r="DR12" s="34"/>
      <c r="DS12" s="33"/>
      <c r="DT12" s="33"/>
      <c r="DU12" s="33"/>
      <c r="DV12" s="34"/>
      <c r="DW12" s="33"/>
      <c r="DX12" s="33"/>
      <c r="DY12" s="33"/>
      <c r="DZ12" s="34"/>
      <c r="EA12" s="33"/>
      <c r="EB12" s="33"/>
      <c r="EC12" s="33"/>
      <c r="ED12" s="34"/>
      <c r="EE12" s="33"/>
      <c r="EF12" s="33"/>
      <c r="EG12" s="33"/>
      <c r="EH12" s="34"/>
      <c r="EI12" s="33"/>
      <c r="EJ12" s="33"/>
      <c r="EK12" s="33"/>
      <c r="EL12" s="34"/>
      <c r="EM12" s="33"/>
      <c r="EN12" s="33"/>
      <c r="EO12" s="33"/>
      <c r="EP12" s="34"/>
      <c r="EQ12" s="33"/>
      <c r="ER12" s="33"/>
      <c r="ES12" s="33"/>
      <c r="ET12" s="34"/>
      <c r="EU12" s="33"/>
      <c r="EV12" s="33"/>
      <c r="EW12" s="33"/>
      <c r="EX12" s="34"/>
      <c r="EY12" s="33"/>
      <c r="EZ12" s="33"/>
      <c r="FA12" s="33"/>
      <c r="FB12" s="34"/>
      <c r="FC12" s="33"/>
      <c r="FD12" s="33"/>
      <c r="FE12" s="33"/>
      <c r="FF12" s="34"/>
      <c r="FG12" s="33"/>
      <c r="FH12" s="33"/>
      <c r="FI12" s="33"/>
      <c r="FJ12" s="34"/>
      <c r="FK12" s="33"/>
      <c r="FL12" s="33"/>
      <c r="FM12" s="33"/>
      <c r="FN12" s="34"/>
      <c r="FO12" s="33"/>
      <c r="FP12" s="33"/>
      <c r="FQ12" s="33"/>
      <c r="FR12" s="34"/>
      <c r="FS12" s="33"/>
      <c r="FT12" s="33"/>
      <c r="FU12" s="33"/>
      <c r="FV12" s="34"/>
      <c r="FW12" s="33"/>
      <c r="FX12" s="33"/>
      <c r="FY12" s="33"/>
      <c r="FZ12" s="34"/>
      <c r="GA12" s="33"/>
      <c r="GB12" s="33"/>
      <c r="GC12" s="33"/>
      <c r="GD12" s="34"/>
      <c r="GE12" s="33"/>
      <c r="GF12" s="33"/>
      <c r="GG12" s="33"/>
      <c r="GH12" s="34"/>
      <c r="GI12" s="33"/>
      <c r="GJ12" s="33"/>
      <c r="GK12" s="33"/>
      <c r="GL12" s="34"/>
      <c r="GM12" s="33"/>
      <c r="GN12" s="33"/>
      <c r="GO12" s="33"/>
      <c r="GP12" s="34"/>
      <c r="GQ12" s="33"/>
      <c r="GR12" s="33"/>
      <c r="GS12" s="33"/>
      <c r="GT12" s="34"/>
      <c r="GV12" s="38"/>
      <c r="GW12" s="29"/>
      <c r="GX12" s="29"/>
      <c r="GY12" s="29"/>
      <c r="GZ12" s="29"/>
      <c r="HA12" s="29"/>
      <c r="HB12" s="29"/>
      <c r="HC12" s="29"/>
      <c r="HD12" s="29"/>
      <c r="HE12" s="29"/>
      <c r="HF12" s="29"/>
      <c r="HG12" s="29"/>
      <c r="HH12" s="29"/>
      <c r="HI12" s="29"/>
      <c r="HJ12" s="29"/>
      <c r="HK12" s="29"/>
      <c r="HL12" s="29"/>
      <c r="HM12" s="29"/>
      <c r="HN12" s="29"/>
      <c r="HO12" s="29"/>
      <c r="HP12" s="29"/>
      <c r="HQ12" s="29"/>
      <c r="HR12" s="29"/>
      <c r="HS12" s="29"/>
      <c r="HT12" s="29"/>
      <c r="HU12" s="29"/>
      <c r="HV12" s="29"/>
      <c r="HW12" s="29"/>
      <c r="HX12" s="29"/>
      <c r="HY12" s="29"/>
      <c r="HZ12" s="29"/>
      <c r="IA12" s="29"/>
      <c r="IB12" s="29"/>
      <c r="IC12" s="29"/>
      <c r="ID12" s="29"/>
      <c r="IE12" s="29"/>
      <c r="IF12" s="29"/>
      <c r="IG12" s="29"/>
      <c r="IH12" s="29"/>
      <c r="II12" s="29"/>
      <c r="IJ12" s="29"/>
      <c r="IK12" s="29"/>
      <c r="IL12" s="29"/>
      <c r="IM12" s="29"/>
      <c r="IN12" s="29"/>
      <c r="IO12" s="29"/>
      <c r="IP12" s="29"/>
      <c r="IQ12" s="30"/>
    </row>
    <row r="13" spans="1:251" x14ac:dyDescent="0.2">
      <c r="A13" s="11" t="str">
        <f t="shared" ref="A13:B18" si="55">A5</f>
        <v>Cobalt</v>
      </c>
      <c r="B13" s="11" t="str">
        <f t="shared" si="55"/>
        <v>kg/kWh</v>
      </c>
      <c r="C13" s="11">
        <f>C12</f>
        <v>2015</v>
      </c>
      <c r="D13" s="50">
        <f>IF(H13&lt;&gt;0,AVERAGE(GV13:IQ13),-999)</f>
        <v>-999</v>
      </c>
      <c r="E13" s="50">
        <f>IF(H13&lt;&gt;0,MEDIAN(GV13:IQ13),-999)</f>
        <v>-999</v>
      </c>
      <c r="F13" s="50">
        <f>IF(H13&lt;&gt;0,MIN(GV13:IQ13),-999)</f>
        <v>-999</v>
      </c>
      <c r="G13" s="50">
        <f>IF(H13&lt;&gt;0,MAX(GV13:IQ13),-999)</f>
        <v>-999</v>
      </c>
      <c r="H13" s="18">
        <f>COUNT(GV13:IQ13)</f>
        <v>0</v>
      </c>
      <c r="I13" s="16">
        <f>IF(H13&lt;&gt;0,PERCENTILE(GV13:IQ13,#REF!),-999)</f>
        <v>-999</v>
      </c>
      <c r="J13" s="17">
        <f>IF(H13&lt;&gt;0,PERCENTILE(GV13:IQ13,#REF!),-999)</f>
        <v>-999</v>
      </c>
      <c r="K13" s="64"/>
      <c r="L13" s="65"/>
      <c r="M13" s="62"/>
      <c r="N13" s="63"/>
      <c r="O13" s="64"/>
      <c r="P13" s="65"/>
      <c r="Q13" s="62"/>
      <c r="R13" s="63"/>
      <c r="S13" s="64"/>
      <c r="T13" s="65"/>
      <c r="U13" s="62"/>
      <c r="V13" s="63"/>
      <c r="W13" s="64"/>
      <c r="X13" s="65"/>
      <c r="Y13" s="62"/>
      <c r="Z13" s="63"/>
      <c r="AA13" s="64"/>
      <c r="AB13" s="65"/>
      <c r="AC13" s="62"/>
      <c r="AD13" s="63"/>
      <c r="AE13" s="64"/>
      <c r="AF13" s="65"/>
      <c r="AG13" s="62"/>
      <c r="AH13" s="63"/>
      <c r="AI13" s="64"/>
      <c r="AJ13" s="65"/>
      <c r="AK13" s="62"/>
      <c r="AL13" s="63"/>
      <c r="AM13" s="64"/>
      <c r="AN13" s="65"/>
      <c r="AO13" s="62"/>
      <c r="AP13" s="63"/>
      <c r="AQ13" s="64"/>
      <c r="AR13" s="65"/>
      <c r="AS13" s="62"/>
      <c r="AT13" s="63"/>
      <c r="AU13" s="64"/>
      <c r="AV13" s="65"/>
      <c r="AW13" s="62"/>
      <c r="AX13" s="63"/>
      <c r="AY13" s="64"/>
      <c r="AZ13" s="65"/>
      <c r="BA13" s="62"/>
      <c r="BB13" s="63"/>
      <c r="BC13" s="64"/>
      <c r="BD13" s="65"/>
      <c r="BE13" s="62"/>
      <c r="BF13" s="63"/>
      <c r="BG13" s="64"/>
      <c r="BH13" s="65"/>
      <c r="BI13" s="62"/>
      <c r="BJ13" s="63"/>
      <c r="BK13" s="65"/>
      <c r="BL13" s="65"/>
      <c r="BM13" s="65"/>
      <c r="BN13" s="63"/>
      <c r="BO13" s="65"/>
      <c r="BP13" s="65"/>
      <c r="BQ13" s="65"/>
      <c r="BR13" s="63"/>
      <c r="BS13" s="65"/>
      <c r="BT13" s="65"/>
      <c r="BU13" s="65"/>
      <c r="BV13" s="63"/>
      <c r="BW13" s="64"/>
      <c r="BX13" s="65"/>
      <c r="BY13" s="62"/>
      <c r="BZ13" s="63"/>
      <c r="CA13" s="64"/>
      <c r="CB13" s="65"/>
      <c r="CC13" s="62"/>
      <c r="CD13" s="63"/>
      <c r="CE13" s="64"/>
      <c r="CF13" s="65"/>
      <c r="CG13" s="62"/>
      <c r="CH13" s="63"/>
      <c r="CI13" s="64"/>
      <c r="CJ13" s="65"/>
      <c r="CK13" s="62"/>
      <c r="CL13" s="63"/>
      <c r="CM13" s="65"/>
      <c r="CN13" s="65"/>
      <c r="CO13" s="65"/>
      <c r="CP13" s="63"/>
      <c r="CQ13" s="64"/>
      <c r="CR13" s="65"/>
      <c r="CS13" s="62"/>
      <c r="CT13" s="63"/>
      <c r="CU13" s="64"/>
      <c r="CV13" s="65"/>
      <c r="CW13" s="62"/>
      <c r="CX13" s="63"/>
      <c r="CY13" s="64"/>
      <c r="CZ13" s="65"/>
      <c r="DA13" s="62"/>
      <c r="DB13" s="63"/>
      <c r="DC13" s="64"/>
      <c r="DD13" s="65"/>
      <c r="DE13" s="62"/>
      <c r="DF13" s="63"/>
      <c r="DG13" s="64"/>
      <c r="DH13" s="65"/>
      <c r="DI13" s="62"/>
      <c r="DJ13" s="63"/>
      <c r="DK13" s="64"/>
      <c r="DL13" s="65"/>
      <c r="DM13" s="62"/>
      <c r="DN13" s="63"/>
      <c r="DO13" s="64"/>
      <c r="DP13" s="65"/>
      <c r="DQ13" s="62"/>
      <c r="DR13" s="63"/>
      <c r="DS13" s="64"/>
      <c r="DT13" s="65"/>
      <c r="DU13" s="62"/>
      <c r="DV13" s="63"/>
      <c r="DW13" s="64"/>
      <c r="DX13" s="65"/>
      <c r="DY13" s="62"/>
      <c r="DZ13" s="63"/>
      <c r="EA13" s="64"/>
      <c r="EB13" s="65"/>
      <c r="EC13" s="62"/>
      <c r="ED13" s="63"/>
      <c r="EE13" s="64"/>
      <c r="EF13" s="65"/>
      <c r="EG13" s="62"/>
      <c r="EH13" s="63"/>
      <c r="EI13" s="64"/>
      <c r="EJ13" s="65"/>
      <c r="EK13" s="62"/>
      <c r="EL13" s="63"/>
      <c r="EM13" s="64"/>
      <c r="EN13" s="65"/>
      <c r="EO13" s="62"/>
      <c r="EP13" s="65"/>
      <c r="EQ13" s="64"/>
      <c r="ER13" s="65"/>
      <c r="ES13" s="62"/>
      <c r="ET13" s="63"/>
      <c r="EU13" s="64"/>
      <c r="EV13" s="65"/>
      <c r="EW13" s="62"/>
      <c r="EX13" s="63"/>
      <c r="EY13" s="64"/>
      <c r="EZ13" s="65"/>
      <c r="FA13" s="62"/>
      <c r="FB13" s="63"/>
      <c r="FC13" s="64"/>
      <c r="FD13" s="65"/>
      <c r="FE13" s="62"/>
      <c r="FF13" s="63"/>
      <c r="FG13" s="64"/>
      <c r="FH13" s="65"/>
      <c r="FI13" s="62"/>
      <c r="FJ13" s="63"/>
      <c r="FK13" s="64"/>
      <c r="FL13" s="65"/>
      <c r="FM13" s="62"/>
      <c r="FN13" s="63"/>
      <c r="FO13" s="64"/>
      <c r="FP13" s="65"/>
      <c r="FQ13" s="62"/>
      <c r="FR13" s="63"/>
      <c r="FS13" s="64"/>
      <c r="FT13" s="65"/>
      <c r="FU13" s="62"/>
      <c r="FV13" s="63"/>
      <c r="FW13" s="64"/>
      <c r="FX13" s="65"/>
      <c r="FY13" s="62"/>
      <c r="FZ13" s="63"/>
      <c r="GA13" s="64"/>
      <c r="GB13" s="65"/>
      <c r="GC13" s="62"/>
      <c r="GD13" s="63"/>
      <c r="GE13" s="64"/>
      <c r="GF13" s="65"/>
      <c r="GG13" s="62"/>
      <c r="GH13" s="63"/>
      <c r="GI13" s="64"/>
      <c r="GJ13" s="65"/>
      <c r="GK13" s="62"/>
      <c r="GL13" s="63"/>
      <c r="GM13" s="64"/>
      <c r="GN13" s="65"/>
      <c r="GO13" s="62"/>
      <c r="GP13" s="63"/>
      <c r="GQ13" s="64"/>
      <c r="GR13" s="65"/>
      <c r="GS13" s="62"/>
      <c r="GT13" s="63"/>
      <c r="GV13" s="39" t="b">
        <f>IF(L13="yes",K13)</f>
        <v>0</v>
      </c>
      <c r="GW13" s="10" t="b">
        <f>IF(P13="yes",O13)</f>
        <v>0</v>
      </c>
      <c r="GX13" s="10" t="b">
        <f>IF(T13="yes",S13)</f>
        <v>0</v>
      </c>
      <c r="GY13" s="10" t="b">
        <f>IF(X13="yes",W13)</f>
        <v>0</v>
      </c>
      <c r="GZ13" s="10" t="b">
        <f>IF(AB13="yes",AA13)</f>
        <v>0</v>
      </c>
      <c r="HA13" s="10" t="b">
        <f>IF(AF13="yes",AE13)</f>
        <v>0</v>
      </c>
      <c r="HB13" s="10" t="b">
        <f>IF(AJ13="yes",AI13)</f>
        <v>0</v>
      </c>
      <c r="HC13" s="10" t="b">
        <f>IF(AN13="yes",AM13)</f>
        <v>0</v>
      </c>
      <c r="HD13" s="10" t="b">
        <f>IF(AR13="yes",AQ13)</f>
        <v>0</v>
      </c>
      <c r="HE13" s="10" t="b">
        <f>IF(AV13="yes",AU13)</f>
        <v>0</v>
      </c>
      <c r="HF13" s="10" t="b">
        <f>IF(AZ13="yes",AY13)</f>
        <v>0</v>
      </c>
      <c r="HG13" s="10" t="b">
        <f>IF(BD13="yes",BC13)</f>
        <v>0</v>
      </c>
      <c r="HH13" s="10" t="b">
        <f>IF(BH13="yes",BG13)</f>
        <v>0</v>
      </c>
      <c r="HI13" s="10" t="b">
        <f>IF(BL13="yes",BK13)</f>
        <v>0</v>
      </c>
      <c r="HJ13" s="10" t="b">
        <f>IF(BP13="yes",BO13)</f>
        <v>0</v>
      </c>
      <c r="HK13" s="10" t="b">
        <f>IF(BT13="yes",BS13)</f>
        <v>0</v>
      </c>
      <c r="HL13" s="10" t="b">
        <f>IF(BX13="yes",BW13)</f>
        <v>0</v>
      </c>
      <c r="HM13" s="10" t="b">
        <f>IF(CB13="yes",CA13)</f>
        <v>0</v>
      </c>
      <c r="HN13" s="10" t="b">
        <f>IF(CF13="yes",CE13)</f>
        <v>0</v>
      </c>
      <c r="HO13" s="10" t="b">
        <f>IF(CJ13="yes",CI13)</f>
        <v>0</v>
      </c>
      <c r="HP13" s="10" t="b">
        <f>IF(CN13="yes",CM13)</f>
        <v>0</v>
      </c>
      <c r="HQ13" s="10" t="b">
        <f>IF(CR13="yes",CQ13)</f>
        <v>0</v>
      </c>
      <c r="HR13" s="10" t="b">
        <f>IF(CV13="yes",CU13)</f>
        <v>0</v>
      </c>
      <c r="HS13" s="10" t="b">
        <f>IF(CZ13="yes",CY13)</f>
        <v>0</v>
      </c>
      <c r="HT13" s="10" t="b">
        <f>IF(DD13="yes",DC13)</f>
        <v>0</v>
      </c>
      <c r="HU13" s="10" t="b">
        <f>IF(DH13="yes",DG13)</f>
        <v>0</v>
      </c>
      <c r="HV13" s="10" t="b">
        <f>IF(DL13="yes",DK13)</f>
        <v>0</v>
      </c>
      <c r="HW13" s="10" t="b">
        <f>IF(DP13="yes",DO13)</f>
        <v>0</v>
      </c>
      <c r="HX13" s="10" t="b">
        <f>IF(DT13="yes",DS13)</f>
        <v>0</v>
      </c>
      <c r="HY13" s="10" t="b">
        <f>IF(DX13="yes",DW13)</f>
        <v>0</v>
      </c>
      <c r="HZ13" s="10" t="b">
        <f>IF(EB13="yes",EA13)</f>
        <v>0</v>
      </c>
      <c r="IA13" s="10" t="b">
        <f>IF(EF13="yes",EE13)</f>
        <v>0</v>
      </c>
      <c r="IB13" s="10" t="b">
        <f>IF(EJ13="yes",EI13)</f>
        <v>0</v>
      </c>
      <c r="IC13" s="10" t="b">
        <f>IF(EN13="yes",EM13)</f>
        <v>0</v>
      </c>
      <c r="ID13" s="10" t="b">
        <f>IF(ER13="yes",EQ13)</f>
        <v>0</v>
      </c>
      <c r="IE13" s="10" t="b">
        <f>IF(EV13="yes",EU13)</f>
        <v>0</v>
      </c>
      <c r="IF13" s="10" t="b">
        <f>IF(EZ13="yes",EY13)</f>
        <v>0</v>
      </c>
      <c r="IG13" s="10" t="b">
        <f>IF(FD13="yes",FC13)</f>
        <v>0</v>
      </c>
      <c r="IH13" s="10" t="b">
        <f>IF(FH13="yes",FG13)</f>
        <v>0</v>
      </c>
      <c r="II13" s="10" t="b">
        <f>IF(FL13="yes",FK13)</f>
        <v>0</v>
      </c>
      <c r="IJ13" s="10" t="b">
        <f>IF(FP13="yes",FO13)</f>
        <v>0</v>
      </c>
      <c r="IK13" s="10" t="b">
        <f>IF(FT13="yes",FS13)</f>
        <v>0</v>
      </c>
      <c r="IL13" s="10" t="b">
        <f>IF(FX13="yes",FW13)</f>
        <v>0</v>
      </c>
      <c r="IM13" s="10" t="b">
        <f>IF(GB13="yes",GA13)</f>
        <v>0</v>
      </c>
      <c r="IN13" s="10" t="b">
        <f>IF(GF13="yes",GE13)</f>
        <v>0</v>
      </c>
      <c r="IO13" s="10" t="b">
        <f>IF(GJ13="yes",GI13)</f>
        <v>0</v>
      </c>
      <c r="IP13" s="10" t="b">
        <f>IF(GN13="yes",GM13)</f>
        <v>0</v>
      </c>
      <c r="IQ13" s="19" t="b">
        <f>IF(GR13="yes",GQ13)</f>
        <v>0</v>
      </c>
    </row>
    <row r="14" spans="1:251" x14ac:dyDescent="0.2">
      <c r="A14" s="11" t="str">
        <f t="shared" si="55"/>
        <v>Lithium</v>
      </c>
      <c r="B14" s="11" t="str">
        <f t="shared" si="55"/>
        <v>kg/kWh</v>
      </c>
      <c r="C14" s="11">
        <f>C13</f>
        <v>2015</v>
      </c>
      <c r="D14" s="50">
        <f t="shared" ref="D14:D18" si="56">IF(H14&lt;&gt;0,AVERAGE(GV14:IQ14),-999)</f>
        <v>-999</v>
      </c>
      <c r="E14" s="50">
        <f t="shared" ref="E14:E18" si="57">IF(H14&lt;&gt;0,MEDIAN(GV14:IQ14),-999)</f>
        <v>-999</v>
      </c>
      <c r="F14" s="50">
        <f t="shared" ref="F14:F18" si="58">IF(H14&lt;&gt;0,MIN(GV14:IQ14),-999)</f>
        <v>-999</v>
      </c>
      <c r="G14" s="50">
        <f t="shared" ref="G14:G18" si="59">IF(H14&lt;&gt;0,MAX(GV14:IQ14),-999)</f>
        <v>-999</v>
      </c>
      <c r="H14" s="18">
        <f t="shared" ref="H14:H18" si="60">COUNT(GV14:IQ14)</f>
        <v>0</v>
      </c>
      <c r="I14" s="16">
        <f>IF(H14&lt;&gt;0,PERCENTILE(GV14:IQ14,#REF!),-999)</f>
        <v>-999</v>
      </c>
      <c r="J14" s="17">
        <f>IF(H14&lt;&gt;0,PERCENTILE(GV14:IQ14,#REF!),-999)</f>
        <v>-999</v>
      </c>
      <c r="K14" s="64"/>
      <c r="L14" s="65"/>
      <c r="M14" s="62"/>
      <c r="N14" s="63"/>
      <c r="O14" s="64"/>
      <c r="P14" s="65"/>
      <c r="Q14" s="62"/>
      <c r="R14" s="63"/>
      <c r="S14" s="64"/>
      <c r="T14" s="65"/>
      <c r="U14" s="62"/>
      <c r="V14" s="63"/>
      <c r="W14" s="64"/>
      <c r="X14" s="65"/>
      <c r="Y14" s="62"/>
      <c r="Z14" s="63"/>
      <c r="AA14" s="64"/>
      <c r="AB14" s="65"/>
      <c r="AC14" s="62"/>
      <c r="AD14" s="63"/>
      <c r="AE14" s="64"/>
      <c r="AF14" s="65"/>
      <c r="AG14" s="62"/>
      <c r="AH14" s="63"/>
      <c r="AI14" s="64"/>
      <c r="AJ14" s="65"/>
      <c r="AK14" s="62"/>
      <c r="AL14" s="63"/>
      <c r="AM14" s="64"/>
      <c r="AN14" s="65"/>
      <c r="AO14" s="62"/>
      <c r="AP14" s="63"/>
      <c r="AQ14" s="64"/>
      <c r="AR14" s="65"/>
      <c r="AS14" s="62"/>
      <c r="AT14" s="63"/>
      <c r="AU14" s="64"/>
      <c r="AV14" s="65"/>
      <c r="AW14" s="62"/>
      <c r="AX14" s="63"/>
      <c r="AY14" s="64"/>
      <c r="AZ14" s="65"/>
      <c r="BA14" s="62"/>
      <c r="BB14" s="63"/>
      <c r="BC14" s="64"/>
      <c r="BD14" s="65"/>
      <c r="BE14" s="62"/>
      <c r="BF14" s="63"/>
      <c r="BG14" s="64"/>
      <c r="BH14" s="65"/>
      <c r="BI14" s="62"/>
      <c r="BJ14" s="63"/>
      <c r="BK14" s="65"/>
      <c r="BL14" s="65"/>
      <c r="BM14" s="65"/>
      <c r="BN14" s="63"/>
      <c r="BO14" s="65"/>
      <c r="BP14" s="65"/>
      <c r="BQ14" s="65"/>
      <c r="BR14" s="63"/>
      <c r="BS14" s="65"/>
      <c r="BT14" s="65"/>
      <c r="BU14" s="65"/>
      <c r="BV14" s="63"/>
      <c r="BW14" s="64"/>
      <c r="BX14" s="65"/>
      <c r="BY14" s="62"/>
      <c r="BZ14" s="63"/>
      <c r="CA14" s="64"/>
      <c r="CB14" s="65"/>
      <c r="CC14" s="62"/>
      <c r="CD14" s="63"/>
      <c r="CE14" s="64"/>
      <c r="CF14" s="65"/>
      <c r="CG14" s="62"/>
      <c r="CH14" s="63"/>
      <c r="CI14" s="64"/>
      <c r="CJ14" s="65"/>
      <c r="CK14" s="62"/>
      <c r="CL14" s="63"/>
      <c r="CM14" s="65"/>
      <c r="CN14" s="65"/>
      <c r="CO14" s="65"/>
      <c r="CP14" s="63"/>
      <c r="CQ14" s="64"/>
      <c r="CR14" s="65"/>
      <c r="CS14" s="62"/>
      <c r="CT14" s="63"/>
      <c r="CU14" s="64"/>
      <c r="CV14" s="65"/>
      <c r="CW14" s="62"/>
      <c r="CX14" s="63"/>
      <c r="CY14" s="64"/>
      <c r="CZ14" s="65"/>
      <c r="DA14" s="62"/>
      <c r="DB14" s="63"/>
      <c r="DC14" s="64"/>
      <c r="DD14" s="65"/>
      <c r="DE14" s="62"/>
      <c r="DF14" s="63"/>
      <c r="DG14" s="64"/>
      <c r="DH14" s="65"/>
      <c r="DI14" s="62"/>
      <c r="DJ14" s="63"/>
      <c r="DK14" s="64"/>
      <c r="DL14" s="65"/>
      <c r="DM14" s="62"/>
      <c r="DN14" s="63"/>
      <c r="DO14" s="64"/>
      <c r="DP14" s="65"/>
      <c r="DQ14" s="62"/>
      <c r="DR14" s="63"/>
      <c r="DS14" s="64"/>
      <c r="DT14" s="65"/>
      <c r="DU14" s="62"/>
      <c r="DV14" s="63"/>
      <c r="DW14" s="64"/>
      <c r="DX14" s="65"/>
      <c r="DY14" s="62"/>
      <c r="DZ14" s="63"/>
      <c r="EA14" s="64"/>
      <c r="EB14" s="65"/>
      <c r="EC14" s="62"/>
      <c r="ED14" s="63"/>
      <c r="EE14" s="64"/>
      <c r="EF14" s="65"/>
      <c r="EG14" s="62"/>
      <c r="EH14" s="63"/>
      <c r="EI14" s="64"/>
      <c r="EJ14" s="65"/>
      <c r="EK14" s="62"/>
      <c r="EL14" s="63"/>
      <c r="EM14" s="64"/>
      <c r="EN14" s="65"/>
      <c r="EO14" s="62"/>
      <c r="EP14" s="65"/>
      <c r="EQ14" s="64"/>
      <c r="ER14" s="65"/>
      <c r="ES14" s="62"/>
      <c r="ET14" s="63"/>
      <c r="EU14" s="64"/>
      <c r="EV14" s="65"/>
      <c r="EW14" s="62"/>
      <c r="EX14" s="63"/>
      <c r="EY14" s="64"/>
      <c r="EZ14" s="65"/>
      <c r="FA14" s="62"/>
      <c r="FB14" s="63"/>
      <c r="FC14" s="64"/>
      <c r="FD14" s="65"/>
      <c r="FE14" s="62"/>
      <c r="FF14" s="63"/>
      <c r="FG14" s="64"/>
      <c r="FH14" s="65"/>
      <c r="FI14" s="62"/>
      <c r="FJ14" s="63"/>
      <c r="FK14" s="64"/>
      <c r="FL14" s="65"/>
      <c r="FM14" s="62"/>
      <c r="FN14" s="63"/>
      <c r="FO14" s="64"/>
      <c r="FP14" s="65"/>
      <c r="FQ14" s="62"/>
      <c r="FR14" s="63"/>
      <c r="FS14" s="64"/>
      <c r="FT14" s="65"/>
      <c r="FU14" s="62"/>
      <c r="FV14" s="63"/>
      <c r="FW14" s="64"/>
      <c r="FX14" s="65"/>
      <c r="FY14" s="62"/>
      <c r="FZ14" s="63"/>
      <c r="GA14" s="64"/>
      <c r="GB14" s="65"/>
      <c r="GC14" s="62"/>
      <c r="GD14" s="63"/>
      <c r="GE14" s="64"/>
      <c r="GF14" s="65"/>
      <c r="GG14" s="62"/>
      <c r="GH14" s="63"/>
      <c r="GI14" s="64"/>
      <c r="GJ14" s="65"/>
      <c r="GK14" s="62"/>
      <c r="GL14" s="63"/>
      <c r="GM14" s="64"/>
      <c r="GN14" s="65"/>
      <c r="GO14" s="62"/>
      <c r="GP14" s="63"/>
      <c r="GQ14" s="64"/>
      <c r="GR14" s="65"/>
      <c r="GS14" s="62"/>
      <c r="GT14" s="63"/>
      <c r="GV14" s="39" t="b">
        <f t="shared" ref="GV14:GV18" si="61">IF(L14="yes",K14)</f>
        <v>0</v>
      </c>
      <c r="GW14" s="10" t="b">
        <f t="shared" ref="GW14:GW18" si="62">IF(P14="yes",O14)</f>
        <v>0</v>
      </c>
      <c r="GX14" s="10" t="b">
        <f t="shared" ref="GX14:GX18" si="63">IF(T14="yes",S14)</f>
        <v>0</v>
      </c>
      <c r="GY14" s="10" t="b">
        <f t="shared" ref="GY14:GY18" si="64">IF(X14="yes",W14)</f>
        <v>0</v>
      </c>
      <c r="GZ14" s="10" t="b">
        <f t="shared" ref="GZ14:GZ18" si="65">IF(AB14="yes",AA14)</f>
        <v>0</v>
      </c>
      <c r="HA14" s="10" t="b">
        <f t="shared" ref="HA14:HA18" si="66">IF(AF14="yes",AE14)</f>
        <v>0</v>
      </c>
      <c r="HB14" s="10" t="b">
        <f t="shared" ref="HB14:HB18" si="67">IF(AJ14="yes",AI14)</f>
        <v>0</v>
      </c>
      <c r="HC14" s="10" t="b">
        <f t="shared" ref="HC14:HC18" si="68">IF(AN14="yes",AM14)</f>
        <v>0</v>
      </c>
      <c r="HD14" s="10" t="b">
        <f t="shared" ref="HD14:HD18" si="69">IF(AR14="yes",AQ14)</f>
        <v>0</v>
      </c>
      <c r="HE14" s="10" t="b">
        <f t="shared" ref="HE14:HE18" si="70">IF(AV14="yes",AU14)</f>
        <v>0</v>
      </c>
      <c r="HF14" s="10" t="b">
        <f t="shared" ref="HF14:HF18" si="71">IF(AZ14="yes",AY14)</f>
        <v>0</v>
      </c>
      <c r="HG14" s="10" t="b">
        <f t="shared" ref="HG14:HG18" si="72">IF(BD14="yes",BC14)</f>
        <v>0</v>
      </c>
      <c r="HH14" s="10" t="b">
        <f t="shared" ref="HH14:HH18" si="73">IF(BH14="yes",BG14)</f>
        <v>0</v>
      </c>
      <c r="HI14" s="10" t="b">
        <f t="shared" ref="HI14:HI18" si="74">IF(BL14="yes",BK14)</f>
        <v>0</v>
      </c>
      <c r="HJ14" s="10" t="b">
        <f t="shared" ref="HJ14:HJ18" si="75">IF(BP14="yes",BO14)</f>
        <v>0</v>
      </c>
      <c r="HK14" s="10" t="b">
        <f t="shared" ref="HK14:HK18" si="76">IF(BT14="yes",BS14)</f>
        <v>0</v>
      </c>
      <c r="HL14" s="10" t="b">
        <f t="shared" ref="HL14:HL18" si="77">IF(BX14="yes",BW14)</f>
        <v>0</v>
      </c>
      <c r="HM14" s="10" t="b">
        <f t="shared" ref="HM14:HM18" si="78">IF(CB14="yes",CA14)</f>
        <v>0</v>
      </c>
      <c r="HN14" s="10" t="b">
        <f t="shared" ref="HN14:HN18" si="79">IF(CF14="yes",CE14)</f>
        <v>0</v>
      </c>
      <c r="HO14" s="10" t="b">
        <f t="shared" ref="HO14:HO18" si="80">IF(CJ14="yes",CI14)</f>
        <v>0</v>
      </c>
      <c r="HP14" s="10" t="b">
        <f t="shared" ref="HP14:HP18" si="81">IF(CN14="yes",CM14)</f>
        <v>0</v>
      </c>
      <c r="HQ14" s="10" t="b">
        <f t="shared" ref="HQ14:HQ18" si="82">IF(CR14="yes",CQ14)</f>
        <v>0</v>
      </c>
      <c r="HR14" s="10" t="b">
        <f t="shared" ref="HR14:HR18" si="83">IF(CV14="yes",CU14)</f>
        <v>0</v>
      </c>
      <c r="HS14" s="10" t="b">
        <f t="shared" ref="HS14:HS18" si="84">IF(CZ14="yes",CY14)</f>
        <v>0</v>
      </c>
      <c r="HT14" s="10" t="b">
        <f t="shared" ref="HT14:HT18" si="85">IF(DD14="yes",DC14)</f>
        <v>0</v>
      </c>
      <c r="HU14" s="10" t="b">
        <f t="shared" ref="HU14:HU18" si="86">IF(DH14="yes",DG14)</f>
        <v>0</v>
      </c>
      <c r="HV14" s="10" t="b">
        <f t="shared" ref="HV14:HV18" si="87">IF(DL14="yes",DK14)</f>
        <v>0</v>
      </c>
      <c r="HW14" s="10" t="b">
        <f t="shared" ref="HW14:HW18" si="88">IF(DP14="yes",DO14)</f>
        <v>0</v>
      </c>
      <c r="HX14" s="10" t="b">
        <f t="shared" ref="HX14:HX18" si="89">IF(DT14="yes",DS14)</f>
        <v>0</v>
      </c>
      <c r="HY14" s="10" t="b">
        <f t="shared" ref="HY14:HY18" si="90">IF(DX14="yes",DW14)</f>
        <v>0</v>
      </c>
      <c r="HZ14" s="10" t="b">
        <f t="shared" ref="HZ14:HZ18" si="91">IF(EB14="yes",EA14)</f>
        <v>0</v>
      </c>
      <c r="IA14" s="10" t="b">
        <f t="shared" ref="IA14:IA18" si="92">IF(EF14="yes",EE14)</f>
        <v>0</v>
      </c>
      <c r="IB14" s="10" t="b">
        <f t="shared" ref="IB14:IB18" si="93">IF(EJ14="yes",EI14)</f>
        <v>0</v>
      </c>
      <c r="IC14" s="10" t="b">
        <f t="shared" ref="IC14:IC18" si="94">IF(EN14="yes",EM14)</f>
        <v>0</v>
      </c>
      <c r="ID14" s="10" t="b">
        <f t="shared" ref="ID14:ID18" si="95">IF(ER14="yes",EQ14)</f>
        <v>0</v>
      </c>
      <c r="IE14" s="10" t="b">
        <f t="shared" ref="IE14:IE18" si="96">IF(EV14="yes",EU14)</f>
        <v>0</v>
      </c>
      <c r="IF14" s="10" t="b">
        <f t="shared" ref="IF14:IF18" si="97">IF(EZ14="yes",EY14)</f>
        <v>0</v>
      </c>
      <c r="IG14" s="10" t="b">
        <f t="shared" ref="IG14:IG18" si="98">IF(FD14="yes",FC14)</f>
        <v>0</v>
      </c>
      <c r="IH14" s="10" t="b">
        <f t="shared" ref="IH14:IH18" si="99">IF(FH14="yes",FG14)</f>
        <v>0</v>
      </c>
      <c r="II14" s="10" t="b">
        <f t="shared" ref="II14:II18" si="100">IF(FL14="yes",FK14)</f>
        <v>0</v>
      </c>
      <c r="IJ14" s="10" t="b">
        <f t="shared" ref="IJ14:IJ18" si="101">IF(FP14="yes",FO14)</f>
        <v>0</v>
      </c>
      <c r="IK14" s="10" t="b">
        <f t="shared" ref="IK14:IK18" si="102">IF(FT14="yes",FS14)</f>
        <v>0</v>
      </c>
      <c r="IL14" s="10" t="b">
        <f t="shared" ref="IL14:IL18" si="103">IF(FX14="yes",FW14)</f>
        <v>0</v>
      </c>
      <c r="IM14" s="10" t="b">
        <f t="shared" ref="IM14:IM18" si="104">IF(GB14="yes",GA14)</f>
        <v>0</v>
      </c>
      <c r="IN14" s="10" t="b">
        <f t="shared" ref="IN14:IN18" si="105">IF(GF14="yes",GE14)</f>
        <v>0</v>
      </c>
      <c r="IO14" s="10" t="b">
        <f t="shared" ref="IO14:IO18" si="106">IF(GJ14="yes",GI14)</f>
        <v>0</v>
      </c>
      <c r="IP14" s="10" t="b">
        <f t="shared" ref="IP14:IP18" si="107">IF(GN14="yes",GM14)</f>
        <v>0</v>
      </c>
      <c r="IQ14" s="19" t="b">
        <f t="shared" ref="IQ14:IQ18" si="108">IF(GR14="yes",GQ14)</f>
        <v>0</v>
      </c>
    </row>
    <row r="15" spans="1:251" x14ac:dyDescent="0.2">
      <c r="A15" s="11" t="str">
        <f t="shared" si="55"/>
        <v>Manganese</v>
      </c>
      <c r="B15" s="11" t="str">
        <f t="shared" si="55"/>
        <v>kg/kWh</v>
      </c>
      <c r="C15" s="11">
        <f t="shared" ref="C15:C18" si="109">C14</f>
        <v>2015</v>
      </c>
      <c r="D15" s="50">
        <f t="shared" si="56"/>
        <v>-999</v>
      </c>
      <c r="E15" s="50">
        <f t="shared" si="57"/>
        <v>-999</v>
      </c>
      <c r="F15" s="50">
        <f t="shared" si="58"/>
        <v>-999</v>
      </c>
      <c r="G15" s="50">
        <f t="shared" si="59"/>
        <v>-999</v>
      </c>
      <c r="H15" s="18">
        <f t="shared" si="60"/>
        <v>0</v>
      </c>
      <c r="I15" s="16">
        <f>IF(H15&lt;&gt;0,PERCENTILE(GV15:IQ15,#REF!),-999)</f>
        <v>-999</v>
      </c>
      <c r="J15" s="17">
        <f>IF(H15&lt;&gt;0,PERCENTILE(GV15:IQ15,#REF!),-999)</f>
        <v>-999</v>
      </c>
      <c r="K15" s="64"/>
      <c r="L15" s="65"/>
      <c r="M15" s="62"/>
      <c r="N15" s="63"/>
      <c r="O15" s="64"/>
      <c r="P15" s="65"/>
      <c r="Q15" s="62"/>
      <c r="R15" s="63"/>
      <c r="S15" s="64"/>
      <c r="T15" s="65"/>
      <c r="U15" s="62"/>
      <c r="V15" s="63"/>
      <c r="W15" s="64"/>
      <c r="X15" s="65"/>
      <c r="Y15" s="62"/>
      <c r="Z15" s="63"/>
      <c r="AA15" s="64"/>
      <c r="AB15" s="65"/>
      <c r="AC15" s="62"/>
      <c r="AD15" s="63"/>
      <c r="AE15" s="64"/>
      <c r="AF15" s="65"/>
      <c r="AG15" s="62"/>
      <c r="AH15" s="63"/>
      <c r="AI15" s="64"/>
      <c r="AJ15" s="65"/>
      <c r="AK15" s="62"/>
      <c r="AL15" s="63"/>
      <c r="AM15" s="64"/>
      <c r="AN15" s="65"/>
      <c r="AO15" s="62"/>
      <c r="AP15" s="63"/>
      <c r="AQ15" s="64"/>
      <c r="AR15" s="65"/>
      <c r="AS15" s="62"/>
      <c r="AT15" s="63"/>
      <c r="AU15" s="64"/>
      <c r="AV15" s="65"/>
      <c r="AW15" s="62"/>
      <c r="AX15" s="63"/>
      <c r="AY15" s="64"/>
      <c r="AZ15" s="65"/>
      <c r="BA15" s="62"/>
      <c r="BB15" s="63"/>
      <c r="BC15" s="64"/>
      <c r="BD15" s="65"/>
      <c r="BE15" s="62"/>
      <c r="BF15" s="63"/>
      <c r="BG15" s="64"/>
      <c r="BH15" s="65"/>
      <c r="BI15" s="62"/>
      <c r="BJ15" s="63"/>
      <c r="BK15" s="65"/>
      <c r="BL15" s="65"/>
      <c r="BM15" s="65"/>
      <c r="BN15" s="63"/>
      <c r="BO15" s="65"/>
      <c r="BP15" s="65"/>
      <c r="BQ15" s="65"/>
      <c r="BR15" s="63"/>
      <c r="BS15" s="65"/>
      <c r="BT15" s="65"/>
      <c r="BU15" s="65"/>
      <c r="BV15" s="63"/>
      <c r="BW15" s="64"/>
      <c r="BX15" s="65"/>
      <c r="BY15" s="62"/>
      <c r="BZ15" s="63"/>
      <c r="CA15" s="64"/>
      <c r="CB15" s="65"/>
      <c r="CC15" s="62"/>
      <c r="CD15" s="63"/>
      <c r="CE15" s="64"/>
      <c r="CF15" s="65"/>
      <c r="CG15" s="62"/>
      <c r="CH15" s="63"/>
      <c r="CI15" s="64"/>
      <c r="CJ15" s="65"/>
      <c r="CK15" s="62"/>
      <c r="CL15" s="63"/>
      <c r="CM15" s="65"/>
      <c r="CN15" s="65"/>
      <c r="CO15" s="65"/>
      <c r="CP15" s="63"/>
      <c r="CQ15" s="64"/>
      <c r="CR15" s="65"/>
      <c r="CS15" s="62"/>
      <c r="CT15" s="63"/>
      <c r="CU15" s="64"/>
      <c r="CV15" s="65"/>
      <c r="CW15" s="62"/>
      <c r="CX15" s="63"/>
      <c r="CY15" s="64"/>
      <c r="CZ15" s="65"/>
      <c r="DA15" s="62"/>
      <c r="DB15" s="63"/>
      <c r="DC15" s="64"/>
      <c r="DD15" s="65"/>
      <c r="DE15" s="62"/>
      <c r="DF15" s="63"/>
      <c r="DG15" s="64"/>
      <c r="DH15" s="65"/>
      <c r="DI15" s="62"/>
      <c r="DJ15" s="63"/>
      <c r="DK15" s="64"/>
      <c r="DL15" s="65"/>
      <c r="DM15" s="62"/>
      <c r="DN15" s="63"/>
      <c r="DO15" s="64"/>
      <c r="DP15" s="65"/>
      <c r="DQ15" s="62"/>
      <c r="DR15" s="63"/>
      <c r="DS15" s="64"/>
      <c r="DT15" s="65"/>
      <c r="DU15" s="62"/>
      <c r="DV15" s="63"/>
      <c r="DW15" s="64"/>
      <c r="DX15" s="65"/>
      <c r="DY15" s="62"/>
      <c r="DZ15" s="63"/>
      <c r="EA15" s="64"/>
      <c r="EB15" s="65"/>
      <c r="EC15" s="62"/>
      <c r="ED15" s="63"/>
      <c r="EE15" s="64"/>
      <c r="EF15" s="65"/>
      <c r="EG15" s="62"/>
      <c r="EH15" s="63"/>
      <c r="EI15" s="64"/>
      <c r="EJ15" s="65"/>
      <c r="EK15" s="62"/>
      <c r="EL15" s="63"/>
      <c r="EM15" s="64"/>
      <c r="EN15" s="65"/>
      <c r="EO15" s="62"/>
      <c r="EP15" s="65"/>
      <c r="EQ15" s="64"/>
      <c r="ER15" s="65"/>
      <c r="ES15" s="62"/>
      <c r="ET15" s="63"/>
      <c r="EU15" s="64"/>
      <c r="EV15" s="65"/>
      <c r="EW15" s="62"/>
      <c r="EX15" s="63"/>
      <c r="EY15" s="64"/>
      <c r="EZ15" s="65"/>
      <c r="FA15" s="62"/>
      <c r="FB15" s="63"/>
      <c r="FC15" s="64"/>
      <c r="FD15" s="65"/>
      <c r="FE15" s="62"/>
      <c r="FF15" s="63"/>
      <c r="FG15" s="64"/>
      <c r="FH15" s="65"/>
      <c r="FI15" s="62"/>
      <c r="FJ15" s="63"/>
      <c r="FK15" s="64"/>
      <c r="FL15" s="65"/>
      <c r="FM15" s="62"/>
      <c r="FN15" s="63"/>
      <c r="FO15" s="64"/>
      <c r="FP15" s="65"/>
      <c r="FQ15" s="62"/>
      <c r="FR15" s="63"/>
      <c r="FS15" s="64"/>
      <c r="FT15" s="65"/>
      <c r="FU15" s="62"/>
      <c r="FV15" s="63"/>
      <c r="FW15" s="64"/>
      <c r="FX15" s="65"/>
      <c r="FY15" s="62"/>
      <c r="FZ15" s="63"/>
      <c r="GA15" s="64"/>
      <c r="GB15" s="65"/>
      <c r="GC15" s="62"/>
      <c r="GD15" s="63"/>
      <c r="GE15" s="64"/>
      <c r="GF15" s="65"/>
      <c r="GG15" s="62"/>
      <c r="GH15" s="63"/>
      <c r="GI15" s="64"/>
      <c r="GJ15" s="65"/>
      <c r="GK15" s="62"/>
      <c r="GL15" s="63"/>
      <c r="GM15" s="64"/>
      <c r="GN15" s="65"/>
      <c r="GO15" s="62"/>
      <c r="GP15" s="63"/>
      <c r="GQ15" s="64"/>
      <c r="GR15" s="65"/>
      <c r="GS15" s="62"/>
      <c r="GT15" s="63"/>
      <c r="GV15" s="39" t="b">
        <f t="shared" si="61"/>
        <v>0</v>
      </c>
      <c r="GW15" s="10" t="b">
        <f t="shared" si="62"/>
        <v>0</v>
      </c>
      <c r="GX15" s="10" t="b">
        <f t="shared" si="63"/>
        <v>0</v>
      </c>
      <c r="GY15" s="10" t="b">
        <f t="shared" si="64"/>
        <v>0</v>
      </c>
      <c r="GZ15" s="10" t="b">
        <f t="shared" si="65"/>
        <v>0</v>
      </c>
      <c r="HA15" s="10" t="b">
        <f t="shared" si="66"/>
        <v>0</v>
      </c>
      <c r="HB15" s="10" t="b">
        <f t="shared" si="67"/>
        <v>0</v>
      </c>
      <c r="HC15" s="10" t="b">
        <f t="shared" si="68"/>
        <v>0</v>
      </c>
      <c r="HD15" s="10" t="b">
        <f t="shared" si="69"/>
        <v>0</v>
      </c>
      <c r="HE15" s="10" t="b">
        <f t="shared" si="70"/>
        <v>0</v>
      </c>
      <c r="HF15" s="10" t="b">
        <f t="shared" si="71"/>
        <v>0</v>
      </c>
      <c r="HG15" s="10" t="b">
        <f t="shared" si="72"/>
        <v>0</v>
      </c>
      <c r="HH15" s="10" t="b">
        <f t="shared" si="73"/>
        <v>0</v>
      </c>
      <c r="HI15" s="10" t="b">
        <f t="shared" si="74"/>
        <v>0</v>
      </c>
      <c r="HJ15" s="10" t="b">
        <f t="shared" si="75"/>
        <v>0</v>
      </c>
      <c r="HK15" s="10" t="b">
        <f t="shared" si="76"/>
        <v>0</v>
      </c>
      <c r="HL15" s="10" t="b">
        <f t="shared" si="77"/>
        <v>0</v>
      </c>
      <c r="HM15" s="10" t="b">
        <f t="shared" si="78"/>
        <v>0</v>
      </c>
      <c r="HN15" s="10" t="b">
        <f t="shared" si="79"/>
        <v>0</v>
      </c>
      <c r="HO15" s="10" t="b">
        <f t="shared" si="80"/>
        <v>0</v>
      </c>
      <c r="HP15" s="10" t="b">
        <f t="shared" si="81"/>
        <v>0</v>
      </c>
      <c r="HQ15" s="10" t="b">
        <f t="shared" si="82"/>
        <v>0</v>
      </c>
      <c r="HR15" s="10" t="b">
        <f t="shared" si="83"/>
        <v>0</v>
      </c>
      <c r="HS15" s="10" t="b">
        <f t="shared" si="84"/>
        <v>0</v>
      </c>
      <c r="HT15" s="10" t="b">
        <f t="shared" si="85"/>
        <v>0</v>
      </c>
      <c r="HU15" s="10" t="b">
        <f t="shared" si="86"/>
        <v>0</v>
      </c>
      <c r="HV15" s="10" t="b">
        <f t="shared" si="87"/>
        <v>0</v>
      </c>
      <c r="HW15" s="10" t="b">
        <f t="shared" si="88"/>
        <v>0</v>
      </c>
      <c r="HX15" s="10" t="b">
        <f t="shared" si="89"/>
        <v>0</v>
      </c>
      <c r="HY15" s="10" t="b">
        <f t="shared" si="90"/>
        <v>0</v>
      </c>
      <c r="HZ15" s="10" t="b">
        <f t="shared" si="91"/>
        <v>0</v>
      </c>
      <c r="IA15" s="10" t="b">
        <f t="shared" si="92"/>
        <v>0</v>
      </c>
      <c r="IB15" s="10" t="b">
        <f t="shared" si="93"/>
        <v>0</v>
      </c>
      <c r="IC15" s="10" t="b">
        <f t="shared" si="94"/>
        <v>0</v>
      </c>
      <c r="ID15" s="10" t="b">
        <f t="shared" si="95"/>
        <v>0</v>
      </c>
      <c r="IE15" s="10" t="b">
        <f t="shared" si="96"/>
        <v>0</v>
      </c>
      <c r="IF15" s="10" t="b">
        <f t="shared" si="97"/>
        <v>0</v>
      </c>
      <c r="IG15" s="10" t="b">
        <f t="shared" si="98"/>
        <v>0</v>
      </c>
      <c r="IH15" s="10" t="b">
        <f t="shared" si="99"/>
        <v>0</v>
      </c>
      <c r="II15" s="10" t="b">
        <f t="shared" si="100"/>
        <v>0</v>
      </c>
      <c r="IJ15" s="10" t="b">
        <f t="shared" si="101"/>
        <v>0</v>
      </c>
      <c r="IK15" s="10" t="b">
        <f t="shared" si="102"/>
        <v>0</v>
      </c>
      <c r="IL15" s="10" t="b">
        <f t="shared" si="103"/>
        <v>0</v>
      </c>
      <c r="IM15" s="10" t="b">
        <f t="shared" si="104"/>
        <v>0</v>
      </c>
      <c r="IN15" s="10" t="b">
        <f t="shared" si="105"/>
        <v>0</v>
      </c>
      <c r="IO15" s="10" t="b">
        <f t="shared" si="106"/>
        <v>0</v>
      </c>
      <c r="IP15" s="10" t="b">
        <f t="shared" si="107"/>
        <v>0</v>
      </c>
      <c r="IQ15" s="19" t="b">
        <f t="shared" si="108"/>
        <v>0</v>
      </c>
    </row>
    <row r="16" spans="1:251" x14ac:dyDescent="0.2">
      <c r="A16" s="11" t="str">
        <f t="shared" si="55"/>
        <v>Nickel</v>
      </c>
      <c r="B16" s="11" t="str">
        <f t="shared" si="55"/>
        <v>kg/kWh</v>
      </c>
      <c r="C16" s="11">
        <f t="shared" si="109"/>
        <v>2015</v>
      </c>
      <c r="D16" s="50">
        <f t="shared" si="56"/>
        <v>-999</v>
      </c>
      <c r="E16" s="50">
        <f t="shared" si="57"/>
        <v>-999</v>
      </c>
      <c r="F16" s="50">
        <f t="shared" si="58"/>
        <v>-999</v>
      </c>
      <c r="G16" s="50">
        <f t="shared" si="59"/>
        <v>-999</v>
      </c>
      <c r="H16" s="18">
        <f t="shared" si="60"/>
        <v>0</v>
      </c>
      <c r="I16" s="16">
        <f>IF(H16&lt;&gt;0,PERCENTILE(GV16:IQ16,#REF!),-999)</f>
        <v>-999</v>
      </c>
      <c r="J16" s="17">
        <f>IF(H16&lt;&gt;0,PERCENTILE(GV16:IQ16,#REF!),-999)</f>
        <v>-999</v>
      </c>
      <c r="K16" s="64"/>
      <c r="L16" s="65"/>
      <c r="M16" s="62"/>
      <c r="N16" s="63"/>
      <c r="O16" s="64"/>
      <c r="P16" s="65"/>
      <c r="Q16" s="62"/>
      <c r="R16" s="63"/>
      <c r="S16" s="64"/>
      <c r="T16" s="65"/>
      <c r="U16" s="62"/>
      <c r="V16" s="63"/>
      <c r="W16" s="64"/>
      <c r="X16" s="65"/>
      <c r="Y16" s="62"/>
      <c r="Z16" s="63"/>
      <c r="AA16" s="64"/>
      <c r="AB16" s="65"/>
      <c r="AC16" s="62"/>
      <c r="AD16" s="63"/>
      <c r="AE16" s="64"/>
      <c r="AF16" s="65"/>
      <c r="AG16" s="62"/>
      <c r="AH16" s="63"/>
      <c r="AI16" s="64"/>
      <c r="AJ16" s="65"/>
      <c r="AK16" s="62"/>
      <c r="AL16" s="63"/>
      <c r="AM16" s="64"/>
      <c r="AN16" s="65"/>
      <c r="AO16" s="62"/>
      <c r="AP16" s="63"/>
      <c r="AQ16" s="64"/>
      <c r="AR16" s="65"/>
      <c r="AS16" s="62"/>
      <c r="AT16" s="63"/>
      <c r="AU16" s="64"/>
      <c r="AV16" s="65"/>
      <c r="AW16" s="62"/>
      <c r="AX16" s="63"/>
      <c r="AY16" s="64"/>
      <c r="AZ16" s="65"/>
      <c r="BA16" s="62"/>
      <c r="BB16" s="63"/>
      <c r="BC16" s="64"/>
      <c r="BD16" s="65"/>
      <c r="BE16" s="62"/>
      <c r="BF16" s="63"/>
      <c r="BG16" s="64"/>
      <c r="BH16" s="65"/>
      <c r="BI16" s="62"/>
      <c r="BJ16" s="63"/>
      <c r="BK16" s="64"/>
      <c r="BL16" s="65"/>
      <c r="BM16" s="62"/>
      <c r="BN16" s="63"/>
      <c r="BO16" s="64"/>
      <c r="BP16" s="65"/>
      <c r="BQ16" s="62"/>
      <c r="BR16" s="63"/>
      <c r="BS16" s="64"/>
      <c r="BT16" s="65"/>
      <c r="BU16" s="62"/>
      <c r="BV16" s="63"/>
      <c r="BW16" s="64"/>
      <c r="BX16" s="65"/>
      <c r="BY16" s="62"/>
      <c r="BZ16" s="63"/>
      <c r="CA16" s="64"/>
      <c r="CB16" s="65"/>
      <c r="CC16" s="62"/>
      <c r="CD16" s="63"/>
      <c r="CE16" s="64"/>
      <c r="CF16" s="65"/>
      <c r="CG16" s="62"/>
      <c r="CH16" s="63"/>
      <c r="CI16" s="64"/>
      <c r="CJ16" s="65"/>
      <c r="CK16" s="62"/>
      <c r="CL16" s="63"/>
      <c r="CM16" s="64"/>
      <c r="CN16" s="65"/>
      <c r="CO16" s="62"/>
      <c r="CP16" s="63"/>
      <c r="CQ16" s="64"/>
      <c r="CR16" s="65"/>
      <c r="CS16" s="62"/>
      <c r="CT16" s="63"/>
      <c r="CU16" s="64"/>
      <c r="CV16" s="65"/>
      <c r="CW16" s="62"/>
      <c r="CX16" s="63"/>
      <c r="CY16" s="64"/>
      <c r="CZ16" s="65"/>
      <c r="DA16" s="62"/>
      <c r="DB16" s="63"/>
      <c r="DC16" s="64"/>
      <c r="DD16" s="65"/>
      <c r="DE16" s="62"/>
      <c r="DF16" s="63"/>
      <c r="DG16" s="64"/>
      <c r="DH16" s="65"/>
      <c r="DI16" s="62"/>
      <c r="DJ16" s="63"/>
      <c r="DK16" s="64"/>
      <c r="DL16" s="65"/>
      <c r="DM16" s="62"/>
      <c r="DN16" s="63"/>
      <c r="DO16" s="64"/>
      <c r="DP16" s="65"/>
      <c r="DQ16" s="62"/>
      <c r="DR16" s="63"/>
      <c r="DS16" s="64"/>
      <c r="DT16" s="65"/>
      <c r="DU16" s="62"/>
      <c r="DV16" s="63"/>
      <c r="DW16" s="64"/>
      <c r="DX16" s="65"/>
      <c r="DY16" s="62"/>
      <c r="DZ16" s="63"/>
      <c r="EA16" s="64"/>
      <c r="EB16" s="65"/>
      <c r="EC16" s="62"/>
      <c r="ED16" s="63"/>
      <c r="EE16" s="64"/>
      <c r="EF16" s="65"/>
      <c r="EG16" s="62"/>
      <c r="EH16" s="63"/>
      <c r="EI16" s="64"/>
      <c r="EJ16" s="65"/>
      <c r="EK16" s="62"/>
      <c r="EL16" s="63"/>
      <c r="EM16" s="64"/>
      <c r="EN16" s="65"/>
      <c r="EO16" s="62"/>
      <c r="EP16" s="63"/>
      <c r="EQ16" s="64"/>
      <c r="ER16" s="65"/>
      <c r="ES16" s="62"/>
      <c r="ET16" s="63"/>
      <c r="EU16" s="64"/>
      <c r="EV16" s="65"/>
      <c r="EW16" s="62"/>
      <c r="EX16" s="63"/>
      <c r="EY16" s="64"/>
      <c r="EZ16" s="65"/>
      <c r="FA16" s="62"/>
      <c r="FB16" s="63"/>
      <c r="FC16" s="64"/>
      <c r="FD16" s="65"/>
      <c r="FE16" s="62"/>
      <c r="FF16" s="63"/>
      <c r="FG16" s="64"/>
      <c r="FH16" s="65"/>
      <c r="FI16" s="62"/>
      <c r="FJ16" s="63"/>
      <c r="FK16" s="64"/>
      <c r="FL16" s="65"/>
      <c r="FM16" s="62"/>
      <c r="FN16" s="63"/>
      <c r="FO16" s="64"/>
      <c r="FP16" s="65"/>
      <c r="FQ16" s="62"/>
      <c r="FR16" s="63"/>
      <c r="FS16" s="64"/>
      <c r="FT16" s="65"/>
      <c r="FU16" s="62"/>
      <c r="FV16" s="63"/>
      <c r="FW16" s="64"/>
      <c r="FX16" s="65"/>
      <c r="FY16" s="62"/>
      <c r="FZ16" s="63"/>
      <c r="GA16" s="64"/>
      <c r="GB16" s="65"/>
      <c r="GC16" s="62"/>
      <c r="GD16" s="63"/>
      <c r="GE16" s="64"/>
      <c r="GF16" s="65"/>
      <c r="GG16" s="62"/>
      <c r="GH16" s="63"/>
      <c r="GI16" s="64"/>
      <c r="GJ16" s="65"/>
      <c r="GK16" s="62"/>
      <c r="GL16" s="63"/>
      <c r="GM16" s="64"/>
      <c r="GN16" s="65"/>
      <c r="GO16" s="62"/>
      <c r="GP16" s="63"/>
      <c r="GQ16" s="64"/>
      <c r="GR16" s="65"/>
      <c r="GS16" s="62"/>
      <c r="GT16" s="63"/>
      <c r="GV16" s="39" t="b">
        <f t="shared" si="61"/>
        <v>0</v>
      </c>
      <c r="GW16" s="10" t="b">
        <f t="shared" si="62"/>
        <v>0</v>
      </c>
      <c r="GX16" s="10" t="b">
        <f t="shared" si="63"/>
        <v>0</v>
      </c>
      <c r="GY16" s="10" t="b">
        <f t="shared" si="64"/>
        <v>0</v>
      </c>
      <c r="GZ16" s="10" t="b">
        <f t="shared" si="65"/>
        <v>0</v>
      </c>
      <c r="HA16" s="10" t="b">
        <f t="shared" si="66"/>
        <v>0</v>
      </c>
      <c r="HB16" s="10" t="b">
        <f t="shared" si="67"/>
        <v>0</v>
      </c>
      <c r="HC16" s="10" t="b">
        <f t="shared" si="68"/>
        <v>0</v>
      </c>
      <c r="HD16" s="10" t="b">
        <f t="shared" si="69"/>
        <v>0</v>
      </c>
      <c r="HE16" s="10" t="b">
        <f t="shared" si="70"/>
        <v>0</v>
      </c>
      <c r="HF16" s="10" t="b">
        <f t="shared" si="71"/>
        <v>0</v>
      </c>
      <c r="HG16" s="10" t="b">
        <f t="shared" si="72"/>
        <v>0</v>
      </c>
      <c r="HH16" s="10" t="b">
        <f t="shared" si="73"/>
        <v>0</v>
      </c>
      <c r="HI16" s="10" t="b">
        <f t="shared" si="74"/>
        <v>0</v>
      </c>
      <c r="HJ16" s="10" t="b">
        <f t="shared" si="75"/>
        <v>0</v>
      </c>
      <c r="HK16" s="10" t="b">
        <f t="shared" si="76"/>
        <v>0</v>
      </c>
      <c r="HL16" s="10" t="b">
        <f t="shared" si="77"/>
        <v>0</v>
      </c>
      <c r="HM16" s="10" t="b">
        <f t="shared" si="78"/>
        <v>0</v>
      </c>
      <c r="HN16" s="10" t="b">
        <f t="shared" si="79"/>
        <v>0</v>
      </c>
      <c r="HO16" s="10" t="b">
        <f t="shared" si="80"/>
        <v>0</v>
      </c>
      <c r="HP16" s="10" t="b">
        <f t="shared" si="81"/>
        <v>0</v>
      </c>
      <c r="HQ16" s="10" t="b">
        <f t="shared" si="82"/>
        <v>0</v>
      </c>
      <c r="HR16" s="10" t="b">
        <f t="shared" si="83"/>
        <v>0</v>
      </c>
      <c r="HS16" s="10" t="b">
        <f t="shared" si="84"/>
        <v>0</v>
      </c>
      <c r="HT16" s="10" t="b">
        <f t="shared" si="85"/>
        <v>0</v>
      </c>
      <c r="HU16" s="10" t="b">
        <f t="shared" si="86"/>
        <v>0</v>
      </c>
      <c r="HV16" s="10" t="b">
        <f t="shared" si="87"/>
        <v>0</v>
      </c>
      <c r="HW16" s="10" t="b">
        <f t="shared" si="88"/>
        <v>0</v>
      </c>
      <c r="HX16" s="10" t="b">
        <f t="shared" si="89"/>
        <v>0</v>
      </c>
      <c r="HY16" s="10" t="b">
        <f t="shared" si="90"/>
        <v>0</v>
      </c>
      <c r="HZ16" s="10" t="b">
        <f t="shared" si="91"/>
        <v>0</v>
      </c>
      <c r="IA16" s="10" t="b">
        <f t="shared" si="92"/>
        <v>0</v>
      </c>
      <c r="IB16" s="10" t="b">
        <f t="shared" si="93"/>
        <v>0</v>
      </c>
      <c r="IC16" s="10" t="b">
        <f t="shared" si="94"/>
        <v>0</v>
      </c>
      <c r="ID16" s="10" t="b">
        <f t="shared" si="95"/>
        <v>0</v>
      </c>
      <c r="IE16" s="10" t="b">
        <f t="shared" si="96"/>
        <v>0</v>
      </c>
      <c r="IF16" s="10" t="b">
        <f t="shared" si="97"/>
        <v>0</v>
      </c>
      <c r="IG16" s="10" t="b">
        <f t="shared" si="98"/>
        <v>0</v>
      </c>
      <c r="IH16" s="10" t="b">
        <f t="shared" si="99"/>
        <v>0</v>
      </c>
      <c r="II16" s="10" t="b">
        <f t="shared" si="100"/>
        <v>0</v>
      </c>
      <c r="IJ16" s="10" t="b">
        <f t="shared" si="101"/>
        <v>0</v>
      </c>
      <c r="IK16" s="10" t="b">
        <f t="shared" si="102"/>
        <v>0</v>
      </c>
      <c r="IL16" s="10" t="b">
        <f t="shared" si="103"/>
        <v>0</v>
      </c>
      <c r="IM16" s="10" t="b">
        <f t="shared" si="104"/>
        <v>0</v>
      </c>
      <c r="IN16" s="10" t="b">
        <f t="shared" si="105"/>
        <v>0</v>
      </c>
      <c r="IO16" s="10" t="b">
        <f t="shared" si="106"/>
        <v>0</v>
      </c>
      <c r="IP16" s="10" t="b">
        <f t="shared" si="107"/>
        <v>0</v>
      </c>
      <c r="IQ16" s="19" t="b">
        <f t="shared" si="108"/>
        <v>0</v>
      </c>
    </row>
    <row r="17" spans="1:251" x14ac:dyDescent="0.2">
      <c r="A17" s="11" t="str">
        <f t="shared" si="55"/>
        <v>Sulfur</v>
      </c>
      <c r="B17" s="11" t="str">
        <f t="shared" si="55"/>
        <v>kg/kWh</v>
      </c>
      <c r="C17" s="11">
        <f t="shared" si="109"/>
        <v>2015</v>
      </c>
      <c r="D17" s="50">
        <f t="shared" si="56"/>
        <v>1.1925499999999998</v>
      </c>
      <c r="E17" s="50">
        <f t="shared" si="57"/>
        <v>1.2212999999999998</v>
      </c>
      <c r="F17" s="50">
        <f t="shared" si="58"/>
        <v>1.0775999999999999</v>
      </c>
      <c r="G17" s="50">
        <f t="shared" si="59"/>
        <v>1.25</v>
      </c>
      <c r="H17" s="18">
        <f t="shared" si="60"/>
        <v>4</v>
      </c>
      <c r="I17" s="16" t="e">
        <f>IF(H17&lt;&gt;0,PERCENTILE(GV17:IQ17,#REF!),-999)</f>
        <v>#REF!</v>
      </c>
      <c r="J17" s="17" t="e">
        <f>IF(H17&lt;&gt;0,PERCENTILE(GV17:IQ17,#REF!),-999)</f>
        <v>#REF!</v>
      </c>
      <c r="K17" s="50">
        <v>1.23</v>
      </c>
      <c r="L17" s="16" t="s">
        <v>8</v>
      </c>
      <c r="M17" s="62">
        <v>2016</v>
      </c>
      <c r="N17" s="63"/>
      <c r="O17" s="64"/>
      <c r="P17" s="65"/>
      <c r="Q17" s="62"/>
      <c r="R17" s="63"/>
      <c r="S17" s="50">
        <v>1.2125999999999999</v>
      </c>
      <c r="T17" s="16" t="s">
        <v>8</v>
      </c>
      <c r="U17" s="62">
        <v>2010</v>
      </c>
      <c r="V17" s="63"/>
      <c r="W17" s="64">
        <v>1.0775999999999999</v>
      </c>
      <c r="X17" s="65" t="s">
        <v>8</v>
      </c>
      <c r="Y17" s="62">
        <v>2010</v>
      </c>
      <c r="Z17" s="63"/>
      <c r="AA17" s="64">
        <v>1.25</v>
      </c>
      <c r="AB17" s="65" t="s">
        <v>8</v>
      </c>
      <c r="AC17" s="62">
        <v>2012</v>
      </c>
      <c r="AD17" s="63"/>
      <c r="AE17" s="64"/>
      <c r="AF17" s="65"/>
      <c r="AG17" s="62"/>
      <c r="AH17" s="63"/>
      <c r="AI17" s="64"/>
      <c r="AJ17" s="65"/>
      <c r="AK17" s="62"/>
      <c r="AL17" s="63"/>
      <c r="AM17" s="64"/>
      <c r="AN17" s="65"/>
      <c r="AO17" s="62"/>
      <c r="AP17" s="63"/>
      <c r="AQ17" s="64"/>
      <c r="AR17" s="65"/>
      <c r="AS17" s="62"/>
      <c r="AT17" s="63"/>
      <c r="AU17" s="64"/>
      <c r="AV17" s="65"/>
      <c r="AW17" s="62"/>
      <c r="AX17" s="63"/>
      <c r="AY17" s="64"/>
      <c r="AZ17" s="65"/>
      <c r="BA17" s="62"/>
      <c r="BB17" s="63"/>
      <c r="BC17" s="64"/>
      <c r="BD17" s="65"/>
      <c r="BE17" s="62"/>
      <c r="BF17" s="63"/>
      <c r="BG17" s="64"/>
      <c r="BH17" s="65"/>
      <c r="BI17" s="62"/>
      <c r="BJ17" s="63"/>
      <c r="BK17" s="64"/>
      <c r="BL17" s="65"/>
      <c r="BM17" s="62"/>
      <c r="BN17" s="63"/>
      <c r="BO17" s="64"/>
      <c r="BP17" s="65"/>
      <c r="BQ17" s="62"/>
      <c r="BR17" s="63"/>
      <c r="BS17" s="64"/>
      <c r="BT17" s="65"/>
      <c r="BU17" s="62"/>
      <c r="BV17" s="63"/>
      <c r="BW17" s="64"/>
      <c r="BX17" s="65"/>
      <c r="BY17" s="62"/>
      <c r="BZ17" s="63"/>
      <c r="CA17" s="64"/>
      <c r="CB17" s="65"/>
      <c r="CC17" s="62"/>
      <c r="CD17" s="63"/>
      <c r="CE17" s="64"/>
      <c r="CF17" s="65"/>
      <c r="CG17" s="62"/>
      <c r="CH17" s="63"/>
      <c r="CI17" s="64"/>
      <c r="CJ17" s="65"/>
      <c r="CK17" s="62"/>
      <c r="CL17" s="63"/>
      <c r="CM17" s="64"/>
      <c r="CN17" s="65"/>
      <c r="CO17" s="62"/>
      <c r="CP17" s="63"/>
      <c r="CQ17" s="64"/>
      <c r="CR17" s="65"/>
      <c r="CS17" s="62"/>
      <c r="CT17" s="63"/>
      <c r="CU17" s="64"/>
      <c r="CV17" s="65"/>
      <c r="CW17" s="62"/>
      <c r="CX17" s="63"/>
      <c r="CY17" s="64"/>
      <c r="CZ17" s="65"/>
      <c r="DA17" s="62"/>
      <c r="DB17" s="63"/>
      <c r="DC17" s="64"/>
      <c r="DD17" s="65"/>
      <c r="DE17" s="62"/>
      <c r="DF17" s="63"/>
      <c r="DG17" s="64"/>
      <c r="DH17" s="65"/>
      <c r="DI17" s="62"/>
      <c r="DJ17" s="63"/>
      <c r="DK17" s="64"/>
      <c r="DL17" s="65"/>
      <c r="DM17" s="62"/>
      <c r="DN17" s="63"/>
      <c r="DO17" s="64"/>
      <c r="DP17" s="65"/>
      <c r="DQ17" s="62"/>
      <c r="DR17" s="63"/>
      <c r="DS17" s="64"/>
      <c r="DT17" s="65"/>
      <c r="DU17" s="62"/>
      <c r="DV17" s="63"/>
      <c r="DW17" s="64"/>
      <c r="DX17" s="65"/>
      <c r="DY17" s="62"/>
      <c r="DZ17" s="63"/>
      <c r="EA17" s="64"/>
      <c r="EB17" s="65"/>
      <c r="EC17" s="62"/>
      <c r="ED17" s="63"/>
      <c r="EE17" s="64"/>
      <c r="EF17" s="65"/>
      <c r="EG17" s="62"/>
      <c r="EH17" s="63"/>
      <c r="EI17" s="64"/>
      <c r="EJ17" s="65"/>
      <c r="EK17" s="62"/>
      <c r="EL17" s="63"/>
      <c r="EM17" s="64"/>
      <c r="EN17" s="65"/>
      <c r="EO17" s="62"/>
      <c r="EP17" s="63"/>
      <c r="EQ17" s="64"/>
      <c r="ER17" s="65"/>
      <c r="ES17" s="62"/>
      <c r="ET17" s="63"/>
      <c r="EU17" s="64"/>
      <c r="EV17" s="65"/>
      <c r="EW17" s="62"/>
      <c r="EX17" s="63"/>
      <c r="EY17" s="64"/>
      <c r="EZ17" s="65"/>
      <c r="FA17" s="62"/>
      <c r="FB17" s="63"/>
      <c r="FC17" s="64"/>
      <c r="FD17" s="65"/>
      <c r="FE17" s="62"/>
      <c r="FF17" s="63"/>
      <c r="FG17" s="64"/>
      <c r="FH17" s="65"/>
      <c r="FI17" s="62"/>
      <c r="FJ17" s="63"/>
      <c r="FK17" s="64"/>
      <c r="FL17" s="65"/>
      <c r="FM17" s="62"/>
      <c r="FN17" s="63"/>
      <c r="FO17" s="64"/>
      <c r="FP17" s="65"/>
      <c r="FQ17" s="62"/>
      <c r="FR17" s="63"/>
      <c r="FS17" s="64"/>
      <c r="FT17" s="65"/>
      <c r="FU17" s="62"/>
      <c r="FV17" s="63"/>
      <c r="FW17" s="64"/>
      <c r="FX17" s="65"/>
      <c r="FY17" s="62"/>
      <c r="FZ17" s="63"/>
      <c r="GA17" s="64"/>
      <c r="GB17" s="65"/>
      <c r="GC17" s="62"/>
      <c r="GD17" s="63"/>
      <c r="GE17" s="64"/>
      <c r="GF17" s="65"/>
      <c r="GG17" s="62"/>
      <c r="GH17" s="63"/>
      <c r="GI17" s="64"/>
      <c r="GJ17" s="65"/>
      <c r="GK17" s="62"/>
      <c r="GL17" s="63"/>
      <c r="GM17" s="64"/>
      <c r="GN17" s="65"/>
      <c r="GO17" s="62"/>
      <c r="GP17" s="63"/>
      <c r="GQ17" s="64"/>
      <c r="GR17" s="65"/>
      <c r="GS17" s="62"/>
      <c r="GT17" s="63"/>
      <c r="GV17" s="39">
        <f t="shared" si="61"/>
        <v>1.23</v>
      </c>
      <c r="GW17" s="10" t="b">
        <f t="shared" si="62"/>
        <v>0</v>
      </c>
      <c r="GX17" s="10">
        <f t="shared" si="63"/>
        <v>1.2125999999999999</v>
      </c>
      <c r="GY17" s="10">
        <f t="shared" si="64"/>
        <v>1.0775999999999999</v>
      </c>
      <c r="GZ17" s="10">
        <f t="shared" si="65"/>
        <v>1.25</v>
      </c>
      <c r="HA17" s="10" t="b">
        <f t="shared" si="66"/>
        <v>0</v>
      </c>
      <c r="HB17" s="10" t="b">
        <f t="shared" si="67"/>
        <v>0</v>
      </c>
      <c r="HC17" s="10" t="b">
        <f t="shared" si="68"/>
        <v>0</v>
      </c>
      <c r="HD17" s="10" t="b">
        <f t="shared" si="69"/>
        <v>0</v>
      </c>
      <c r="HE17" s="10" t="b">
        <f t="shared" si="70"/>
        <v>0</v>
      </c>
      <c r="HF17" s="10" t="b">
        <f t="shared" si="71"/>
        <v>0</v>
      </c>
      <c r="HG17" s="10" t="b">
        <f t="shared" si="72"/>
        <v>0</v>
      </c>
      <c r="HH17" s="10" t="b">
        <f t="shared" si="73"/>
        <v>0</v>
      </c>
      <c r="HI17" s="10" t="b">
        <f t="shared" si="74"/>
        <v>0</v>
      </c>
      <c r="HJ17" s="10" t="b">
        <f t="shared" si="75"/>
        <v>0</v>
      </c>
      <c r="HK17" s="10" t="b">
        <f t="shared" si="76"/>
        <v>0</v>
      </c>
      <c r="HL17" s="10" t="b">
        <f t="shared" si="77"/>
        <v>0</v>
      </c>
      <c r="HM17" s="10" t="b">
        <f t="shared" si="78"/>
        <v>0</v>
      </c>
      <c r="HN17" s="10" t="b">
        <f t="shared" si="79"/>
        <v>0</v>
      </c>
      <c r="HO17" s="10" t="b">
        <f t="shared" si="80"/>
        <v>0</v>
      </c>
      <c r="HP17" s="10" t="b">
        <f t="shared" si="81"/>
        <v>0</v>
      </c>
      <c r="HQ17" s="10" t="b">
        <f t="shared" si="82"/>
        <v>0</v>
      </c>
      <c r="HR17" s="10" t="b">
        <f t="shared" si="83"/>
        <v>0</v>
      </c>
      <c r="HS17" s="10" t="b">
        <f t="shared" si="84"/>
        <v>0</v>
      </c>
      <c r="HT17" s="10" t="b">
        <f t="shared" si="85"/>
        <v>0</v>
      </c>
      <c r="HU17" s="10" t="b">
        <f t="shared" si="86"/>
        <v>0</v>
      </c>
      <c r="HV17" s="10" t="b">
        <f t="shared" si="87"/>
        <v>0</v>
      </c>
      <c r="HW17" s="10" t="b">
        <f t="shared" si="88"/>
        <v>0</v>
      </c>
      <c r="HX17" s="10" t="b">
        <f t="shared" si="89"/>
        <v>0</v>
      </c>
      <c r="HY17" s="10" t="b">
        <f t="shared" si="90"/>
        <v>0</v>
      </c>
      <c r="HZ17" s="10" t="b">
        <f t="shared" si="91"/>
        <v>0</v>
      </c>
      <c r="IA17" s="10" t="b">
        <f t="shared" si="92"/>
        <v>0</v>
      </c>
      <c r="IB17" s="10" t="b">
        <f t="shared" si="93"/>
        <v>0</v>
      </c>
      <c r="IC17" s="10" t="b">
        <f t="shared" si="94"/>
        <v>0</v>
      </c>
      <c r="ID17" s="10" t="b">
        <f t="shared" si="95"/>
        <v>0</v>
      </c>
      <c r="IE17" s="10" t="b">
        <f t="shared" si="96"/>
        <v>0</v>
      </c>
      <c r="IF17" s="10" t="b">
        <f t="shared" si="97"/>
        <v>0</v>
      </c>
      <c r="IG17" s="10" t="b">
        <f t="shared" si="98"/>
        <v>0</v>
      </c>
      <c r="IH17" s="10" t="b">
        <f t="shared" si="99"/>
        <v>0</v>
      </c>
      <c r="II17" s="10" t="b">
        <f t="shared" si="100"/>
        <v>0</v>
      </c>
      <c r="IJ17" s="10" t="b">
        <f t="shared" si="101"/>
        <v>0</v>
      </c>
      <c r="IK17" s="10" t="b">
        <f t="shared" si="102"/>
        <v>0</v>
      </c>
      <c r="IL17" s="10" t="b">
        <f t="shared" si="103"/>
        <v>0</v>
      </c>
      <c r="IM17" s="10" t="b">
        <f t="shared" si="104"/>
        <v>0</v>
      </c>
      <c r="IN17" s="10" t="b">
        <f t="shared" si="105"/>
        <v>0</v>
      </c>
      <c r="IO17" s="10" t="b">
        <f t="shared" si="106"/>
        <v>0</v>
      </c>
      <c r="IP17" s="10" t="b">
        <f t="shared" si="107"/>
        <v>0</v>
      </c>
      <c r="IQ17" s="19" t="b">
        <f t="shared" si="108"/>
        <v>0</v>
      </c>
    </row>
    <row r="18" spans="1:251" x14ac:dyDescent="0.2">
      <c r="A18" s="11" t="str">
        <f t="shared" si="55"/>
        <v>Vanadium</v>
      </c>
      <c r="B18" s="11" t="str">
        <f t="shared" si="55"/>
        <v>kg/kWh</v>
      </c>
      <c r="C18" s="11">
        <f t="shared" si="109"/>
        <v>2015</v>
      </c>
      <c r="D18" s="50">
        <f t="shared" si="56"/>
        <v>-999</v>
      </c>
      <c r="E18" s="50">
        <f t="shared" si="57"/>
        <v>-999</v>
      </c>
      <c r="F18" s="50">
        <f t="shared" si="58"/>
        <v>-999</v>
      </c>
      <c r="G18" s="50">
        <f t="shared" si="59"/>
        <v>-999</v>
      </c>
      <c r="H18" s="18">
        <f t="shared" si="60"/>
        <v>0</v>
      </c>
      <c r="I18" s="16">
        <f>IF(H18&lt;&gt;0,PERCENTILE(GV18:IQ18,#REF!),-999)</f>
        <v>-999</v>
      </c>
      <c r="J18" s="17">
        <f>IF(H18&lt;&gt;0,PERCENTILE(GV18:IQ18,#REF!),-999)</f>
        <v>-999</v>
      </c>
      <c r="K18" s="64"/>
      <c r="L18" s="65"/>
      <c r="M18" s="62"/>
      <c r="N18" s="63"/>
      <c r="O18" s="64"/>
      <c r="P18" s="65"/>
      <c r="Q18" s="62"/>
      <c r="R18" s="63"/>
      <c r="S18" s="64"/>
      <c r="T18" s="65"/>
      <c r="U18" s="62"/>
      <c r="V18" s="63"/>
      <c r="W18" s="64"/>
      <c r="X18" s="65"/>
      <c r="Y18" s="62"/>
      <c r="Z18" s="63"/>
      <c r="AA18" s="64"/>
      <c r="AB18" s="65"/>
      <c r="AC18" s="62"/>
      <c r="AD18" s="63"/>
      <c r="AE18" s="64"/>
      <c r="AF18" s="65"/>
      <c r="AG18" s="62"/>
      <c r="AH18" s="63"/>
      <c r="AI18" s="64"/>
      <c r="AJ18" s="65"/>
      <c r="AK18" s="62"/>
      <c r="AL18" s="63"/>
      <c r="AM18" s="64"/>
      <c r="AN18" s="65"/>
      <c r="AO18" s="62"/>
      <c r="AP18" s="63"/>
      <c r="AQ18" s="64"/>
      <c r="AR18" s="65"/>
      <c r="AS18" s="62"/>
      <c r="AT18" s="63"/>
      <c r="AU18" s="64"/>
      <c r="AV18" s="65"/>
      <c r="AW18" s="62"/>
      <c r="AX18" s="63"/>
      <c r="AY18" s="64"/>
      <c r="AZ18" s="65"/>
      <c r="BA18" s="62"/>
      <c r="BB18" s="63"/>
      <c r="BC18" s="64"/>
      <c r="BD18" s="65"/>
      <c r="BE18" s="62"/>
      <c r="BF18" s="63"/>
      <c r="BG18" s="64"/>
      <c r="BH18" s="65"/>
      <c r="BI18" s="62"/>
      <c r="BJ18" s="63"/>
      <c r="BK18" s="64"/>
      <c r="BL18" s="65"/>
      <c r="BM18" s="62"/>
      <c r="BN18" s="63"/>
      <c r="BO18" s="64"/>
      <c r="BP18" s="65"/>
      <c r="BQ18" s="62"/>
      <c r="BR18" s="63"/>
      <c r="BS18" s="64"/>
      <c r="BT18" s="65"/>
      <c r="BU18" s="62"/>
      <c r="BV18" s="63"/>
      <c r="BW18" s="64"/>
      <c r="BX18" s="65"/>
      <c r="BY18" s="62"/>
      <c r="BZ18" s="63"/>
      <c r="CA18" s="64"/>
      <c r="CB18" s="65"/>
      <c r="CC18" s="62"/>
      <c r="CD18" s="63"/>
      <c r="CE18" s="64"/>
      <c r="CF18" s="65"/>
      <c r="CG18" s="62"/>
      <c r="CH18" s="63"/>
      <c r="CI18" s="64"/>
      <c r="CJ18" s="65"/>
      <c r="CK18" s="62"/>
      <c r="CL18" s="63"/>
      <c r="CM18" s="64"/>
      <c r="CN18" s="65"/>
      <c r="CO18" s="62"/>
      <c r="CP18" s="63"/>
      <c r="CQ18" s="64"/>
      <c r="CR18" s="65"/>
      <c r="CS18" s="62"/>
      <c r="CT18" s="63"/>
      <c r="CU18" s="64"/>
      <c r="CV18" s="65"/>
      <c r="CW18" s="62"/>
      <c r="CX18" s="63"/>
      <c r="CY18" s="64"/>
      <c r="CZ18" s="65"/>
      <c r="DA18" s="62"/>
      <c r="DB18" s="63"/>
      <c r="DC18" s="64"/>
      <c r="DD18" s="65"/>
      <c r="DE18" s="62"/>
      <c r="DF18" s="63"/>
      <c r="DG18" s="64"/>
      <c r="DH18" s="65"/>
      <c r="DI18" s="62"/>
      <c r="DJ18" s="63"/>
      <c r="DK18" s="64"/>
      <c r="DL18" s="65"/>
      <c r="DM18" s="62"/>
      <c r="DN18" s="63"/>
      <c r="DO18" s="64"/>
      <c r="DP18" s="65"/>
      <c r="DQ18" s="62"/>
      <c r="DR18" s="63"/>
      <c r="DS18" s="64"/>
      <c r="DT18" s="65"/>
      <c r="DU18" s="62"/>
      <c r="DV18" s="63"/>
      <c r="DW18" s="64"/>
      <c r="DX18" s="65"/>
      <c r="DY18" s="62"/>
      <c r="DZ18" s="63"/>
      <c r="EA18" s="64"/>
      <c r="EB18" s="65"/>
      <c r="EC18" s="62"/>
      <c r="ED18" s="63"/>
      <c r="EE18" s="64"/>
      <c r="EF18" s="65"/>
      <c r="EG18" s="62"/>
      <c r="EH18" s="63"/>
      <c r="EI18" s="64"/>
      <c r="EJ18" s="65"/>
      <c r="EK18" s="62"/>
      <c r="EL18" s="63"/>
      <c r="EM18" s="64"/>
      <c r="EN18" s="65"/>
      <c r="EO18" s="62"/>
      <c r="EP18" s="63"/>
      <c r="EQ18" s="64"/>
      <c r="ER18" s="65"/>
      <c r="ES18" s="62"/>
      <c r="ET18" s="63"/>
      <c r="EU18" s="64"/>
      <c r="EV18" s="65"/>
      <c r="EW18" s="62"/>
      <c r="EX18" s="63"/>
      <c r="EY18" s="64"/>
      <c r="EZ18" s="65"/>
      <c r="FA18" s="62"/>
      <c r="FB18" s="63"/>
      <c r="FC18" s="64"/>
      <c r="FD18" s="65"/>
      <c r="FE18" s="62"/>
      <c r="FF18" s="63"/>
      <c r="FG18" s="64"/>
      <c r="FH18" s="65"/>
      <c r="FI18" s="62"/>
      <c r="FJ18" s="63"/>
      <c r="FK18" s="64"/>
      <c r="FL18" s="65"/>
      <c r="FM18" s="62"/>
      <c r="FN18" s="63"/>
      <c r="FO18" s="64"/>
      <c r="FP18" s="65"/>
      <c r="FQ18" s="62"/>
      <c r="FR18" s="63"/>
      <c r="FS18" s="64"/>
      <c r="FT18" s="65"/>
      <c r="FU18" s="62"/>
      <c r="FV18" s="63"/>
      <c r="FW18" s="64"/>
      <c r="FX18" s="65"/>
      <c r="FY18" s="62"/>
      <c r="FZ18" s="63"/>
      <c r="GA18" s="64"/>
      <c r="GB18" s="65"/>
      <c r="GC18" s="62"/>
      <c r="GD18" s="63"/>
      <c r="GE18" s="64"/>
      <c r="GF18" s="65"/>
      <c r="GG18" s="62"/>
      <c r="GH18" s="63"/>
      <c r="GI18" s="64"/>
      <c r="GJ18" s="65"/>
      <c r="GK18" s="62"/>
      <c r="GL18" s="63"/>
      <c r="GM18" s="64"/>
      <c r="GN18" s="65"/>
      <c r="GO18" s="62"/>
      <c r="GP18" s="63"/>
      <c r="GQ18" s="64"/>
      <c r="GR18" s="65"/>
      <c r="GS18" s="62"/>
      <c r="GT18" s="63"/>
      <c r="GV18" s="39" t="b">
        <f t="shared" si="61"/>
        <v>0</v>
      </c>
      <c r="GW18" s="10" t="b">
        <f t="shared" si="62"/>
        <v>0</v>
      </c>
      <c r="GX18" s="10" t="b">
        <f t="shared" si="63"/>
        <v>0</v>
      </c>
      <c r="GY18" s="10" t="b">
        <f t="shared" si="64"/>
        <v>0</v>
      </c>
      <c r="GZ18" s="10" t="b">
        <f t="shared" si="65"/>
        <v>0</v>
      </c>
      <c r="HA18" s="10" t="b">
        <f t="shared" si="66"/>
        <v>0</v>
      </c>
      <c r="HB18" s="10" t="b">
        <f t="shared" si="67"/>
        <v>0</v>
      </c>
      <c r="HC18" s="10" t="b">
        <f t="shared" si="68"/>
        <v>0</v>
      </c>
      <c r="HD18" s="10" t="b">
        <f t="shared" si="69"/>
        <v>0</v>
      </c>
      <c r="HE18" s="10" t="b">
        <f t="shared" si="70"/>
        <v>0</v>
      </c>
      <c r="HF18" s="10" t="b">
        <f t="shared" si="71"/>
        <v>0</v>
      </c>
      <c r="HG18" s="10" t="b">
        <f t="shared" si="72"/>
        <v>0</v>
      </c>
      <c r="HH18" s="10" t="b">
        <f t="shared" si="73"/>
        <v>0</v>
      </c>
      <c r="HI18" s="10" t="b">
        <f t="shared" si="74"/>
        <v>0</v>
      </c>
      <c r="HJ18" s="10" t="b">
        <f t="shared" si="75"/>
        <v>0</v>
      </c>
      <c r="HK18" s="10" t="b">
        <f t="shared" si="76"/>
        <v>0</v>
      </c>
      <c r="HL18" s="10" t="b">
        <f t="shared" si="77"/>
        <v>0</v>
      </c>
      <c r="HM18" s="10" t="b">
        <f t="shared" si="78"/>
        <v>0</v>
      </c>
      <c r="HN18" s="10" t="b">
        <f t="shared" si="79"/>
        <v>0</v>
      </c>
      <c r="HO18" s="10" t="b">
        <f t="shared" si="80"/>
        <v>0</v>
      </c>
      <c r="HP18" s="10" t="b">
        <f t="shared" si="81"/>
        <v>0</v>
      </c>
      <c r="HQ18" s="10" t="b">
        <f t="shared" si="82"/>
        <v>0</v>
      </c>
      <c r="HR18" s="10" t="b">
        <f t="shared" si="83"/>
        <v>0</v>
      </c>
      <c r="HS18" s="10" t="b">
        <f t="shared" si="84"/>
        <v>0</v>
      </c>
      <c r="HT18" s="10" t="b">
        <f t="shared" si="85"/>
        <v>0</v>
      </c>
      <c r="HU18" s="10" t="b">
        <f t="shared" si="86"/>
        <v>0</v>
      </c>
      <c r="HV18" s="10" t="b">
        <f t="shared" si="87"/>
        <v>0</v>
      </c>
      <c r="HW18" s="10" t="b">
        <f t="shared" si="88"/>
        <v>0</v>
      </c>
      <c r="HX18" s="10" t="b">
        <f t="shared" si="89"/>
        <v>0</v>
      </c>
      <c r="HY18" s="10" t="b">
        <f t="shared" si="90"/>
        <v>0</v>
      </c>
      <c r="HZ18" s="10" t="b">
        <f t="shared" si="91"/>
        <v>0</v>
      </c>
      <c r="IA18" s="10" t="b">
        <f t="shared" si="92"/>
        <v>0</v>
      </c>
      <c r="IB18" s="10" t="b">
        <f t="shared" si="93"/>
        <v>0</v>
      </c>
      <c r="IC18" s="10" t="b">
        <f t="shared" si="94"/>
        <v>0</v>
      </c>
      <c r="ID18" s="10" t="b">
        <f t="shared" si="95"/>
        <v>0</v>
      </c>
      <c r="IE18" s="10" t="b">
        <f t="shared" si="96"/>
        <v>0</v>
      </c>
      <c r="IF18" s="10" t="b">
        <f t="shared" si="97"/>
        <v>0</v>
      </c>
      <c r="IG18" s="10" t="b">
        <f t="shared" si="98"/>
        <v>0</v>
      </c>
      <c r="IH18" s="10" t="b">
        <f t="shared" si="99"/>
        <v>0</v>
      </c>
      <c r="II18" s="10" t="b">
        <f t="shared" si="100"/>
        <v>0</v>
      </c>
      <c r="IJ18" s="10" t="b">
        <f t="shared" si="101"/>
        <v>0</v>
      </c>
      <c r="IK18" s="10" t="b">
        <f t="shared" si="102"/>
        <v>0</v>
      </c>
      <c r="IL18" s="10" t="b">
        <f t="shared" si="103"/>
        <v>0</v>
      </c>
      <c r="IM18" s="10" t="b">
        <f t="shared" si="104"/>
        <v>0</v>
      </c>
      <c r="IN18" s="10" t="b">
        <f t="shared" si="105"/>
        <v>0</v>
      </c>
      <c r="IO18" s="10" t="b">
        <f t="shared" si="106"/>
        <v>0</v>
      </c>
      <c r="IP18" s="10" t="b">
        <f t="shared" si="107"/>
        <v>0</v>
      </c>
      <c r="IQ18" s="19" t="b">
        <f t="shared" si="108"/>
        <v>0</v>
      </c>
    </row>
    <row r="19" spans="1:251" x14ac:dyDescent="0.2">
      <c r="A19" s="3"/>
      <c r="B19" s="4"/>
      <c r="C19" s="4"/>
      <c r="D19" s="52"/>
      <c r="E19" s="52"/>
      <c r="F19" s="52"/>
      <c r="G19" s="52"/>
      <c r="H19" s="58"/>
      <c r="I19" s="48"/>
      <c r="J19" s="59"/>
      <c r="K19" s="48"/>
      <c r="L19" s="48"/>
      <c r="M19" s="58"/>
      <c r="N19" s="59"/>
      <c r="O19" s="48"/>
      <c r="P19" s="48"/>
      <c r="Q19" s="58"/>
      <c r="R19" s="59"/>
      <c r="S19" s="48"/>
      <c r="T19" s="48"/>
      <c r="U19" s="58"/>
      <c r="V19" s="59"/>
      <c r="W19" s="48"/>
      <c r="X19" s="48"/>
      <c r="Y19" s="58"/>
      <c r="Z19" s="59"/>
      <c r="AA19" s="48"/>
      <c r="AB19" s="48"/>
      <c r="AC19" s="58"/>
      <c r="AD19" s="59"/>
      <c r="AE19" s="48"/>
      <c r="AF19" s="48"/>
      <c r="AG19" s="58"/>
      <c r="AH19" s="59"/>
      <c r="AI19" s="48"/>
      <c r="AJ19" s="48"/>
      <c r="AK19" s="48"/>
      <c r="AL19" s="59"/>
      <c r="AM19" s="48"/>
      <c r="AN19" s="48"/>
      <c r="AO19" s="48"/>
      <c r="AP19" s="59"/>
      <c r="AQ19" s="48"/>
      <c r="AR19" s="48"/>
      <c r="AS19" s="48"/>
      <c r="AT19" s="59"/>
      <c r="AU19" s="48"/>
      <c r="AV19" s="48"/>
      <c r="AW19" s="48"/>
      <c r="AX19" s="59"/>
      <c r="AY19" s="48"/>
      <c r="AZ19" s="48"/>
      <c r="BA19" s="48"/>
      <c r="BB19" s="59"/>
      <c r="BC19" s="48"/>
      <c r="BD19" s="48"/>
      <c r="BE19" s="48"/>
      <c r="BF19" s="59"/>
      <c r="BG19" s="48"/>
      <c r="BH19" s="48"/>
      <c r="BI19" s="48"/>
      <c r="BJ19" s="59"/>
      <c r="BK19" s="48"/>
      <c r="BL19" s="48"/>
      <c r="BM19" s="48"/>
      <c r="BN19" s="59"/>
      <c r="BO19" s="48"/>
      <c r="BP19" s="48"/>
      <c r="BQ19" s="48"/>
      <c r="BR19" s="59"/>
      <c r="BS19" s="48"/>
      <c r="BT19" s="48"/>
      <c r="BU19" s="48"/>
      <c r="BV19" s="59"/>
      <c r="BW19" s="48"/>
      <c r="BX19" s="48"/>
      <c r="BY19" s="48"/>
      <c r="BZ19" s="59"/>
      <c r="CA19" s="48"/>
      <c r="CB19" s="48"/>
      <c r="CC19" s="48"/>
      <c r="CD19" s="59"/>
      <c r="CE19" s="48"/>
      <c r="CF19" s="48"/>
      <c r="CG19" s="48"/>
      <c r="CH19" s="59"/>
      <c r="CI19" s="48"/>
      <c r="CJ19" s="48"/>
      <c r="CK19" s="48"/>
      <c r="CL19" s="59"/>
      <c r="CM19" s="48"/>
      <c r="CN19" s="48"/>
      <c r="CO19" s="48"/>
      <c r="CP19" s="59"/>
      <c r="CQ19" s="48"/>
      <c r="CR19" s="48"/>
      <c r="CS19" s="48"/>
      <c r="CT19" s="59"/>
      <c r="CU19" s="48"/>
      <c r="CV19" s="48"/>
      <c r="CW19" s="48"/>
      <c r="CX19" s="59"/>
      <c r="CY19" s="48"/>
      <c r="CZ19" s="48"/>
      <c r="DA19" s="48"/>
      <c r="DB19" s="59"/>
      <c r="DC19" s="48"/>
      <c r="DD19" s="48"/>
      <c r="DE19" s="48"/>
      <c r="DF19" s="59"/>
      <c r="DG19" s="48"/>
      <c r="DH19" s="48"/>
      <c r="DI19" s="48"/>
      <c r="DJ19" s="59"/>
      <c r="DK19" s="48"/>
      <c r="DL19" s="48"/>
      <c r="DM19" s="48"/>
      <c r="DN19" s="59"/>
      <c r="DO19" s="48"/>
      <c r="DP19" s="48"/>
      <c r="DQ19" s="48"/>
      <c r="DR19" s="59"/>
      <c r="DS19" s="48"/>
      <c r="DT19" s="48"/>
      <c r="DU19" s="48"/>
      <c r="DV19" s="59"/>
      <c r="DW19" s="48"/>
      <c r="DX19" s="48"/>
      <c r="DY19" s="48"/>
      <c r="DZ19" s="59"/>
      <c r="EA19" s="48"/>
      <c r="EB19" s="48"/>
      <c r="EC19" s="48"/>
      <c r="ED19" s="59"/>
      <c r="EE19" s="48"/>
      <c r="EF19" s="48"/>
      <c r="EG19" s="48"/>
      <c r="EH19" s="59"/>
      <c r="EI19" s="48"/>
      <c r="EJ19" s="48"/>
      <c r="EK19" s="48"/>
      <c r="EL19" s="59"/>
      <c r="EM19" s="48"/>
      <c r="EN19" s="48"/>
      <c r="EO19" s="48"/>
      <c r="EP19" s="59"/>
      <c r="EQ19" s="48"/>
      <c r="ER19" s="48"/>
      <c r="ES19" s="48"/>
      <c r="ET19" s="59"/>
      <c r="EU19" s="48"/>
      <c r="EV19" s="48"/>
      <c r="EW19" s="48"/>
      <c r="EX19" s="59"/>
      <c r="EY19" s="48"/>
      <c r="EZ19" s="48"/>
      <c r="FA19" s="48"/>
      <c r="FB19" s="59"/>
      <c r="FC19" s="48"/>
      <c r="FD19" s="48"/>
      <c r="FE19" s="48"/>
      <c r="FF19" s="59"/>
      <c r="FG19" s="48"/>
      <c r="FH19" s="48"/>
      <c r="FI19" s="48"/>
      <c r="FJ19" s="59"/>
      <c r="FK19" s="48"/>
      <c r="FL19" s="48"/>
      <c r="FM19" s="48"/>
      <c r="FN19" s="59"/>
      <c r="FO19" s="48"/>
      <c r="FP19" s="48"/>
      <c r="FQ19" s="48"/>
      <c r="FR19" s="59"/>
      <c r="FS19" s="48"/>
      <c r="FT19" s="48"/>
      <c r="FU19" s="48"/>
      <c r="FV19" s="59"/>
      <c r="FW19" s="48"/>
      <c r="FX19" s="48"/>
      <c r="FY19" s="48"/>
      <c r="FZ19" s="59"/>
      <c r="GA19" s="48"/>
      <c r="GB19" s="48"/>
      <c r="GC19" s="48"/>
      <c r="GD19" s="59"/>
      <c r="GE19" s="48"/>
      <c r="GF19" s="48"/>
      <c r="GG19" s="48"/>
      <c r="GH19" s="59"/>
      <c r="GI19" s="48"/>
      <c r="GJ19" s="48"/>
      <c r="GK19" s="48"/>
      <c r="GL19" s="59"/>
      <c r="GM19" s="48"/>
      <c r="GN19" s="48"/>
      <c r="GO19" s="48"/>
      <c r="GP19" s="59"/>
      <c r="GQ19" s="48"/>
      <c r="GR19" s="48"/>
      <c r="GS19" s="48"/>
      <c r="GT19" s="59"/>
    </row>
  </sheetData>
  <mergeCells count="50">
    <mergeCell ref="AA1:AD1"/>
    <mergeCell ref="D1:J1"/>
    <mergeCell ref="K1:N1"/>
    <mergeCell ref="O1:R1"/>
    <mergeCell ref="S1:V1"/>
    <mergeCell ref="W1:Z1"/>
    <mergeCell ref="BW1:BZ1"/>
    <mergeCell ref="AE1:AH1"/>
    <mergeCell ref="AI1:AL1"/>
    <mergeCell ref="AM1:AP1"/>
    <mergeCell ref="AQ1:AT1"/>
    <mergeCell ref="AU1:AX1"/>
    <mergeCell ref="AY1:BB1"/>
    <mergeCell ref="BC1:BF1"/>
    <mergeCell ref="BG1:BJ1"/>
    <mergeCell ref="BK1:BN1"/>
    <mergeCell ref="BO1:BR1"/>
    <mergeCell ref="BS1:BV1"/>
    <mergeCell ref="DS1:DV1"/>
    <mergeCell ref="CA1:CD1"/>
    <mergeCell ref="CE1:CH1"/>
    <mergeCell ref="CI1:CL1"/>
    <mergeCell ref="CM1:CP1"/>
    <mergeCell ref="CQ1:CT1"/>
    <mergeCell ref="CU1:CX1"/>
    <mergeCell ref="CY1:DB1"/>
    <mergeCell ref="DC1:DF1"/>
    <mergeCell ref="DG1:DJ1"/>
    <mergeCell ref="DK1:DN1"/>
    <mergeCell ref="DO1:DR1"/>
    <mergeCell ref="FO1:FR1"/>
    <mergeCell ref="DW1:DZ1"/>
    <mergeCell ref="EA1:ED1"/>
    <mergeCell ref="EE1:EH1"/>
    <mergeCell ref="EI1:EL1"/>
    <mergeCell ref="EM1:EP1"/>
    <mergeCell ref="EQ1:ET1"/>
    <mergeCell ref="EU1:EX1"/>
    <mergeCell ref="EY1:FB1"/>
    <mergeCell ref="FC1:FF1"/>
    <mergeCell ref="FG1:FJ1"/>
    <mergeCell ref="FK1:FN1"/>
    <mergeCell ref="GQ1:GT1"/>
    <mergeCell ref="GV1:IQ3"/>
    <mergeCell ref="FS1:FV1"/>
    <mergeCell ref="FW1:FZ1"/>
    <mergeCell ref="GA1:GD1"/>
    <mergeCell ref="GE1:GH1"/>
    <mergeCell ref="GI1:GL1"/>
    <mergeCell ref="GM1:GP1"/>
  </mergeCells>
  <phoneticPr fontId="8" type="noConversion"/>
  <conditionalFormatting sqref="L13:L16 P13:P16 T13:T16 AF13:AF16 AN13:AN16 AR13:AR16 AV13:AV16 AZ13:AZ16 BD13:BD16 BH13:BH16 BL13:BL16 BP13:BP16 BT13:BT16 BX13:BX16 CB13:CB16 CF13:CF16 CJ13:CJ16 CN13:CN16 CR13:CR16 CV13:CV16 CZ13:CZ16 DH13:DH16 DL13:DL16 DP13:DP16 DT13:DT16 DX13:DX16 EB13:EB16 EF13:EF16 EJ13:EJ16 EN13:EN16 ER13:ER16 EV13:EV16 EZ13:EZ16 GB13:GB16 GF13:GF16 GJ13:GJ16 GN13:GN16 GR13:GR16 DD13:DD16 FD13:FD16 FX13:FX16 FL13:FL16 FH13:FH16 FP13:FP16 FT13:FT16 AJ13:AJ16 X7:X10 AB7:AB10 L5:L10 T5:T10 AF5:AF10 AJ5:AJ10 AN5:AN10 AR5:AR10 AV5:AV10 AZ5:AZ10 BD5:BD10 BH5:BH10 BL5:BL10 BP5:BP10 BT5:BT10 BX5:BX10 CB5:CB10 CF5:CF10 CJ5:CJ10 CN5:CN10 CR5:CR10 CV5:CV10 CZ5:CZ10 DH5:DH10 DL5:DL10 DP5:DP10 DT5:DT10 DX5:DX10 EB5:EB10 EF5:EF10 EJ5:EJ10 EN5:EN10 ER5:ER10 EV5:EV10 EZ5:EZ10 GB5:GB10 GF5:GF10 GJ5:GJ10 GN5:GN10 GR5:GR10 DD5:DD10 FD5:FD10 FX5:FX10 FL5:FL10 FH5:FH10 FP5:FP10 FT5:FT10 P5:P8">
    <cfRule type="cellIs" dxfId="4419" priority="362" operator="equal">
      <formula>"no"</formula>
    </cfRule>
    <cfRule type="cellIs" dxfId="4418" priority="363" operator="equal">
      <formula>"yes"</formula>
    </cfRule>
  </conditionalFormatting>
  <conditionalFormatting sqref="K13:K16 O13:O16 S13:S16 AM13:AM16 AQ13:AQ16 AU13:AU16 AY13:AY16 BC13:BC16 BG13:BG16 BK13:BK16 BO13:BO16 BS13:BS16 BW13:BW16 CA13:CA16 CE13:CE16 CI13:CI16 CM13:CM16 CQ13:CQ16 CU13:CU16 CY13:CY16 DG13:DG16 DK13:DK16 DO13:DO16 DS13:DS16 DW13:DW16 EA13:EA16 EE13:EE16 EI13:EI16 EM13:EM16 EQ13:EQ16 EU13:EU16 EY13:EY16 GA13:GA16 GE13:GE16 GI13:GI16 GM13:GM16 GQ13:GQ16 AE13:AE16 DC13:DC16 FW13:FW16 FC13:FC16 FK13:FK16 FG13:FG16 FO13:FO16 FS13:FS16 AI13:AI16 W7:W10 AA7:AA10 K5:K10 S5:S10 AM5:AM10 AQ5:AQ10 AU5:AU10 AY5:AY10 BC5:BC10 BG5:BG10 BK5:BK10 BO5:BO10 BS5:BS10 BW5:BW10 CA5:CA10 CE5:CE10 CI5:CI10 CM5:CM10 CQ5:CQ10 CU5:CU10 CY5:CY10 DG5:DG10 DK5:DK10 DO5:DO10 DS5:DS10 DW5:DW10 EA5:EA10 EE5:EE10 EI5:EI10 EM5:EM10 EQ5:EQ10 EU5:EU10 EY5:EY10 GA5:GA10 GE5:GE10 GI5:GI10 GM5:GM10 GQ5:GQ10 AI5:AI10 AE5:AE10 DC5:DC10 FW5:FW10 FC5:FC10 FK5:FK10 FG5:FG10 FO5:FO10 FS5:FS10 O5:O8">
    <cfRule type="cellIs" dxfId="4417" priority="361" operator="greaterThan">
      <formula>0</formula>
    </cfRule>
  </conditionalFormatting>
  <conditionalFormatting sqref="P10">
    <cfRule type="cellIs" dxfId="4416" priority="359" operator="equal">
      <formula>"no"</formula>
    </cfRule>
    <cfRule type="cellIs" dxfId="4415" priority="360" operator="equal">
      <formula>"yes"</formula>
    </cfRule>
  </conditionalFormatting>
  <conditionalFormatting sqref="O10">
    <cfRule type="cellIs" dxfId="4414" priority="358" operator="greaterThan">
      <formula>0</formula>
    </cfRule>
  </conditionalFormatting>
  <conditionalFormatting sqref="X5">
    <cfRule type="cellIs" dxfId="4413" priority="353" operator="equal">
      <formula>"no"</formula>
    </cfRule>
    <cfRule type="cellIs" dxfId="4412" priority="354" operator="equal">
      <formula>"yes"</formula>
    </cfRule>
  </conditionalFormatting>
  <conditionalFormatting sqref="W5">
    <cfRule type="cellIs" dxfId="4411" priority="352" operator="greaterThan">
      <formula>0</formula>
    </cfRule>
  </conditionalFormatting>
  <conditionalFormatting sqref="AB5">
    <cfRule type="cellIs" dxfId="4410" priority="350" operator="equal">
      <formula>"no"</formula>
    </cfRule>
    <cfRule type="cellIs" dxfId="4409" priority="351" operator="equal">
      <formula>"yes"</formula>
    </cfRule>
  </conditionalFormatting>
  <conditionalFormatting sqref="A4:CL4 IR4:XFD4">
    <cfRule type="cellIs" dxfId="4408" priority="346" operator="equal">
      <formula>"Dummy"</formula>
    </cfRule>
  </conditionalFormatting>
  <conditionalFormatting sqref="GU4:HN4">
    <cfRule type="cellIs" dxfId="4407" priority="345" operator="equal">
      <formula>"Dummy"</formula>
    </cfRule>
  </conditionalFormatting>
  <conditionalFormatting sqref="HO4:IQ4">
    <cfRule type="cellIs" dxfId="4406" priority="344" operator="equal">
      <formula>"Dummy"</formula>
    </cfRule>
  </conditionalFormatting>
  <conditionalFormatting sqref="CM4:GT4">
    <cfRule type="cellIs" dxfId="4405" priority="340" operator="equal">
      <formula>"Dummy"</formula>
    </cfRule>
  </conditionalFormatting>
  <conditionalFormatting sqref="AA5">
    <cfRule type="cellIs" dxfId="4404" priority="339" operator="greaterThan">
      <formula>0</formula>
    </cfRule>
  </conditionalFormatting>
  <conditionalFormatting sqref="X6">
    <cfRule type="cellIs" dxfId="4403" priority="314" operator="equal">
      <formula>"no"</formula>
    </cfRule>
    <cfRule type="cellIs" dxfId="4402" priority="315" operator="equal">
      <formula>"yes"</formula>
    </cfRule>
  </conditionalFormatting>
  <conditionalFormatting sqref="W6">
    <cfRule type="cellIs" dxfId="4401" priority="313" operator="greaterThan">
      <formula>0</formula>
    </cfRule>
  </conditionalFormatting>
  <conditionalFormatting sqref="AB6">
    <cfRule type="cellIs" dxfId="4400" priority="311" operator="equal">
      <formula>"no"</formula>
    </cfRule>
    <cfRule type="cellIs" dxfId="4399" priority="312" operator="equal">
      <formula>"yes"</formula>
    </cfRule>
  </conditionalFormatting>
  <conditionalFormatting sqref="AA6">
    <cfRule type="cellIs" dxfId="4398" priority="310" operator="greaterThan">
      <formula>0</formula>
    </cfRule>
  </conditionalFormatting>
  <conditionalFormatting sqref="X13 X15:X16">
    <cfRule type="cellIs" dxfId="4397" priority="299" operator="equal">
      <formula>"no"</formula>
    </cfRule>
    <cfRule type="cellIs" dxfId="4396" priority="300" operator="equal">
      <formula>"yes"</formula>
    </cfRule>
  </conditionalFormatting>
  <conditionalFormatting sqref="W13 W15:W16">
    <cfRule type="cellIs" dxfId="4395" priority="298" operator="greaterThan">
      <formula>0</formula>
    </cfRule>
  </conditionalFormatting>
  <conditionalFormatting sqref="AB13 AB15:AB16">
    <cfRule type="cellIs" dxfId="4394" priority="296" operator="equal">
      <formula>"no"</formula>
    </cfRule>
    <cfRule type="cellIs" dxfId="4393" priority="297" operator="equal">
      <formula>"yes"</formula>
    </cfRule>
  </conditionalFormatting>
  <conditionalFormatting sqref="A12:CL12 IR12:XFD12">
    <cfRule type="cellIs" dxfId="4392" priority="292" operator="equal">
      <formula>"Dummy"</formula>
    </cfRule>
  </conditionalFormatting>
  <conditionalFormatting sqref="GU12:HN12">
    <cfRule type="cellIs" dxfId="4391" priority="291" operator="equal">
      <formula>"Dummy"</formula>
    </cfRule>
  </conditionalFormatting>
  <conditionalFormatting sqref="HO12:IQ12">
    <cfRule type="cellIs" dxfId="4390" priority="290" operator="equal">
      <formula>"Dummy"</formula>
    </cfRule>
  </conditionalFormatting>
  <conditionalFormatting sqref="CM12:GT12">
    <cfRule type="cellIs" dxfId="4389" priority="286" operator="equal">
      <formula>"Dummy"</formula>
    </cfRule>
  </conditionalFormatting>
  <conditionalFormatting sqref="AA13 AA15:AA16">
    <cfRule type="cellIs" dxfId="4388" priority="285" operator="greaterThan">
      <formula>0</formula>
    </cfRule>
  </conditionalFormatting>
  <conditionalFormatting sqref="X14">
    <cfRule type="cellIs" dxfId="4387" priority="260" operator="equal">
      <formula>"no"</formula>
    </cfRule>
    <cfRule type="cellIs" dxfId="4386" priority="261" operator="equal">
      <formula>"yes"</formula>
    </cfRule>
  </conditionalFormatting>
  <conditionalFormatting sqref="W14">
    <cfRule type="cellIs" dxfId="4385" priority="259" operator="greaterThan">
      <formula>0</formula>
    </cfRule>
  </conditionalFormatting>
  <conditionalFormatting sqref="AB14">
    <cfRule type="cellIs" dxfId="4384" priority="257" operator="equal">
      <formula>"no"</formula>
    </cfRule>
    <cfRule type="cellIs" dxfId="4383" priority="258" operator="equal">
      <formula>"yes"</formula>
    </cfRule>
  </conditionalFormatting>
  <conditionalFormatting sqref="AA14">
    <cfRule type="cellIs" dxfId="4382" priority="256" operator="greaterThan">
      <formula>0</formula>
    </cfRule>
  </conditionalFormatting>
  <conditionalFormatting sqref="L18">
    <cfRule type="cellIs" dxfId="4381" priority="200" operator="equal">
      <formula>"no"</formula>
    </cfRule>
    <cfRule type="cellIs" dxfId="4380" priority="201" operator="equal">
      <formula>"yes"</formula>
    </cfRule>
  </conditionalFormatting>
  <conditionalFormatting sqref="K18">
    <cfRule type="cellIs" dxfId="4379" priority="199" operator="greaterThan">
      <formula>0</formula>
    </cfRule>
  </conditionalFormatting>
  <conditionalFormatting sqref="P17:P18">
    <cfRule type="cellIs" dxfId="4378" priority="197" operator="equal">
      <formula>"no"</formula>
    </cfRule>
    <cfRule type="cellIs" dxfId="4377" priority="198" operator="equal">
      <formula>"yes"</formula>
    </cfRule>
  </conditionalFormatting>
  <conditionalFormatting sqref="O17:O18">
    <cfRule type="cellIs" dxfId="4376" priority="196" operator="greaterThan">
      <formula>0</formula>
    </cfRule>
  </conditionalFormatting>
  <conditionalFormatting sqref="T17:T18">
    <cfRule type="cellIs" dxfId="4375" priority="194" operator="equal">
      <formula>"no"</formula>
    </cfRule>
    <cfRule type="cellIs" dxfId="4374" priority="195" operator="equal">
      <formula>"yes"</formula>
    </cfRule>
  </conditionalFormatting>
  <conditionalFormatting sqref="S17:S18">
    <cfRule type="cellIs" dxfId="4373" priority="193" operator="greaterThan">
      <formula>0</formula>
    </cfRule>
  </conditionalFormatting>
  <conditionalFormatting sqref="X17:X18">
    <cfRule type="cellIs" dxfId="4372" priority="191" operator="equal">
      <formula>"no"</formula>
    </cfRule>
    <cfRule type="cellIs" dxfId="4371" priority="192" operator="equal">
      <formula>"yes"</formula>
    </cfRule>
  </conditionalFormatting>
  <conditionalFormatting sqref="W17:W18">
    <cfRule type="cellIs" dxfId="4370" priority="190" operator="greaterThan">
      <formula>0</formula>
    </cfRule>
  </conditionalFormatting>
  <conditionalFormatting sqref="AB17:AB18">
    <cfRule type="cellIs" dxfId="4369" priority="188" operator="equal">
      <formula>"no"</formula>
    </cfRule>
    <cfRule type="cellIs" dxfId="4368" priority="189" operator="equal">
      <formula>"yes"</formula>
    </cfRule>
  </conditionalFormatting>
  <conditionalFormatting sqref="AF17:AF18 AN17:AN18 AR17:AR18 AV17:AV18 AZ17:AZ18 BD17:BD18 BH17:BH18 BL17:BL18 BP17:BP18 BT17:BT18 BX17:BX18 CB17:CB18 CF17:CF18 CJ17:CJ18">
    <cfRule type="cellIs" dxfId="4367" priority="186" operator="equal">
      <formula>"no"</formula>
    </cfRule>
    <cfRule type="cellIs" dxfId="4366" priority="187" operator="equal">
      <formula>"yes"</formula>
    </cfRule>
  </conditionalFormatting>
  <conditionalFormatting sqref="AM17:AM18 AQ17:AQ18 AU17:AU18 AY17:AY18 BC17:BC18 BG17:BG18 BK17:BK18 BO17:BO18 BS17:BS18 BW17:BW18 CA17:CA18 CE17:CE18 CI17:CI18">
    <cfRule type="cellIs" dxfId="4365" priority="185" operator="greaterThan">
      <formula>0</formula>
    </cfRule>
  </conditionalFormatting>
  <conditionalFormatting sqref="CN17:CN18 CR17:CR18 CV17:CV18 CZ17:CZ18 DH17:DH18 DL17:DL18 DP17:DP18 DT17:DT18 DX17:DX18 EB17:EB18 EF17:EF18 EJ17:EJ18 EN17:EN18 ER17:ER18 EV17:EV18 EZ17:EZ18 GB17:GB18 GF17:GF18 GJ17:GJ18 GN17:GN18 GR17:GR18">
    <cfRule type="cellIs" dxfId="4364" priority="183" operator="equal">
      <formula>"no"</formula>
    </cfRule>
    <cfRule type="cellIs" dxfId="4363" priority="184" operator="equal">
      <formula>"yes"</formula>
    </cfRule>
  </conditionalFormatting>
  <conditionalFormatting sqref="CM17:CM18 CQ17:CQ18 CU17:CU18 CY17:CY18 DG17:DG18 DK17:DK18 DO17:DO18 DS17:DS18 DW17:DW18 EA17:EA18 EE17:EE18 EI17:EI18 EM17:EM18 EQ17:EQ18 EU17:EU18 EY17:EY18 GA17:GA18 GE17:GE18 GI17:GI18 GM17:GM18 GQ17:GQ18">
    <cfRule type="cellIs" dxfId="4362" priority="182" operator="greaterThan">
      <formula>0</formula>
    </cfRule>
  </conditionalFormatting>
  <conditionalFormatting sqref="AA17:AA18">
    <cfRule type="cellIs" dxfId="4361" priority="181" operator="greaterThan">
      <formula>0</formula>
    </cfRule>
  </conditionalFormatting>
  <conditionalFormatting sqref="AE17:AE18">
    <cfRule type="cellIs" dxfId="4360" priority="179" operator="greaterThan">
      <formula>0</formula>
    </cfRule>
  </conditionalFormatting>
  <conditionalFormatting sqref="DD17:DD18">
    <cfRule type="cellIs" dxfId="4359" priority="177" operator="equal">
      <formula>"no"</formula>
    </cfRule>
    <cfRule type="cellIs" dxfId="4358" priority="178" operator="equal">
      <formula>"yes"</formula>
    </cfRule>
  </conditionalFormatting>
  <conditionalFormatting sqref="DC17:DC18">
    <cfRule type="cellIs" dxfId="4357" priority="176" operator="greaterThan">
      <formula>0</formula>
    </cfRule>
  </conditionalFormatting>
  <conditionalFormatting sqref="FW17:FW18">
    <cfRule type="cellIs" dxfId="4356" priority="158" operator="greaterThan">
      <formula>0</formula>
    </cfRule>
  </conditionalFormatting>
  <conditionalFormatting sqref="FD17:FD18">
    <cfRule type="cellIs" dxfId="4355" priority="174" operator="equal">
      <formula>"no"</formula>
    </cfRule>
    <cfRule type="cellIs" dxfId="4354" priority="175" operator="equal">
      <formula>"yes"</formula>
    </cfRule>
  </conditionalFormatting>
  <conditionalFormatting sqref="FC17:FC18">
    <cfRule type="cellIs" dxfId="4353" priority="173" operator="greaterThan">
      <formula>0</formula>
    </cfRule>
  </conditionalFormatting>
  <conditionalFormatting sqref="FX17:FX18">
    <cfRule type="cellIs" dxfId="4352" priority="159" operator="equal">
      <formula>"no"</formula>
    </cfRule>
    <cfRule type="cellIs" dxfId="4351" priority="160" operator="equal">
      <formula>"yes"</formula>
    </cfRule>
  </conditionalFormatting>
  <conditionalFormatting sqref="FL17:FL18">
    <cfRule type="cellIs" dxfId="4350" priority="168" operator="equal">
      <formula>"no"</formula>
    </cfRule>
    <cfRule type="cellIs" dxfId="4349" priority="169" operator="equal">
      <formula>"yes"</formula>
    </cfRule>
  </conditionalFormatting>
  <conditionalFormatting sqref="FK17:FK18">
    <cfRule type="cellIs" dxfId="4348" priority="167" operator="greaterThan">
      <formula>0</formula>
    </cfRule>
  </conditionalFormatting>
  <conditionalFormatting sqref="FH17:FH18">
    <cfRule type="cellIs" dxfId="4347" priority="171" operator="equal">
      <formula>"no"</formula>
    </cfRule>
    <cfRule type="cellIs" dxfId="4346" priority="172" operator="equal">
      <formula>"yes"</formula>
    </cfRule>
  </conditionalFormatting>
  <conditionalFormatting sqref="FG17:FG18">
    <cfRule type="cellIs" dxfId="4345" priority="170" operator="greaterThan">
      <formula>0</formula>
    </cfRule>
  </conditionalFormatting>
  <conditionalFormatting sqref="FP17:FP18">
    <cfRule type="cellIs" dxfId="4344" priority="165" operator="equal">
      <formula>"no"</formula>
    </cfRule>
    <cfRule type="cellIs" dxfId="4343" priority="166" operator="equal">
      <formula>"yes"</formula>
    </cfRule>
  </conditionalFormatting>
  <conditionalFormatting sqref="FO17:FO18">
    <cfRule type="cellIs" dxfId="4342" priority="164" operator="greaterThan">
      <formula>0</formula>
    </cfRule>
  </conditionalFormatting>
  <conditionalFormatting sqref="FT17:FT18">
    <cfRule type="cellIs" dxfId="4341" priority="162" operator="equal">
      <formula>"no"</formula>
    </cfRule>
    <cfRule type="cellIs" dxfId="4340" priority="163" operator="equal">
      <formula>"yes"</formula>
    </cfRule>
  </conditionalFormatting>
  <conditionalFormatting sqref="FS17:FS18">
    <cfRule type="cellIs" dxfId="4339" priority="161" operator="greaterThan">
      <formula>0</formula>
    </cfRule>
  </conditionalFormatting>
  <conditionalFormatting sqref="P9">
    <cfRule type="cellIs" dxfId="4338" priority="112" operator="equal">
      <formula>"no"</formula>
    </cfRule>
    <cfRule type="cellIs" dxfId="4337" priority="113" operator="equal">
      <formula>"yes"</formula>
    </cfRule>
  </conditionalFormatting>
  <conditionalFormatting sqref="O9">
    <cfRule type="cellIs" dxfId="4336" priority="111" operator="greaterThan">
      <formula>0</formula>
    </cfRule>
  </conditionalFormatting>
  <conditionalFormatting sqref="L17">
    <cfRule type="cellIs" dxfId="4335" priority="109" operator="equal">
      <formula>"no"</formula>
    </cfRule>
    <cfRule type="cellIs" dxfId="4334" priority="110" operator="equal">
      <formula>"yes"</formula>
    </cfRule>
  </conditionalFormatting>
  <conditionalFormatting sqref="K17">
    <cfRule type="cellIs" dxfId="4333" priority="108" operator="greaterThan">
      <formula>0</formula>
    </cfRule>
  </conditionalFormatting>
  <conditionalFormatting sqref="AJ17:AJ18">
    <cfRule type="cellIs" dxfId="4332" priority="100" operator="equal">
      <formula>"no"</formula>
    </cfRule>
    <cfRule type="cellIs" dxfId="4331" priority="101" operator="equal">
      <formula>"yes"</formula>
    </cfRule>
  </conditionalFormatting>
  <conditionalFormatting sqref="AI17:AI18">
    <cfRule type="cellIs" dxfId="4330" priority="99" operator="greaterThan">
      <formula>0</formula>
    </cfRule>
  </conditionalFormatting>
  <pageMargins left="0.7" right="0.7" top="0.78740157499999996" bottom="0.78740157499999996"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4BEE-6AA9-407E-AC77-9E2B2723E68C}">
  <sheetPr>
    <tabColor theme="9" tint="-0.249977111117893"/>
  </sheetPr>
  <dimension ref="A1:IQ11"/>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K5" sqref="K5:U10"/>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4" width="8.83203125" bestFit="1" customWidth="1"/>
    <col min="5" max="5" width="7.6640625" bestFit="1" customWidth="1"/>
    <col min="6" max="6" width="7" customWidth="1"/>
    <col min="7" max="7" width="7.33203125" customWidth="1"/>
    <col min="8" max="8" width="6.33203125" customWidth="1"/>
    <col min="9" max="9" width="7.6640625" bestFit="1" customWidth="1"/>
    <col min="10" max="10" width="7.6640625" style="2" bestFit="1" customWidth="1"/>
    <col min="11" max="11" width="8.83203125" bestFit="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6.6640625" bestFit="1" customWidth="1"/>
    <col min="56" max="56" width="4.5" bestFit="1" customWidth="1"/>
    <col min="57" max="57" width="5.6640625" customWidth="1"/>
    <col min="58" max="58" width="4.5" style="2" bestFit="1" customWidth="1"/>
    <col min="59" max="59" width="6.6640625" bestFit="1"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6.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6.6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6.6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6.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56</v>
      </c>
      <c r="L1" s="90"/>
      <c r="M1" s="90"/>
      <c r="N1" s="91"/>
      <c r="O1" s="92" t="s">
        <v>57</v>
      </c>
      <c r="P1" s="87"/>
      <c r="Q1" s="87"/>
      <c r="R1" s="88"/>
      <c r="S1" s="89" t="s">
        <v>58</v>
      </c>
      <c r="T1" s="90"/>
      <c r="U1" s="90"/>
      <c r="V1" s="91"/>
      <c r="W1" s="92" t="s">
        <v>59</v>
      </c>
      <c r="X1" s="87"/>
      <c r="Y1" s="87"/>
      <c r="Z1" s="88"/>
      <c r="AA1" s="89" t="s">
        <v>60</v>
      </c>
      <c r="AB1" s="90"/>
      <c r="AC1" s="90"/>
      <c r="AD1" s="91"/>
      <c r="AE1" s="92" t="s">
        <v>61</v>
      </c>
      <c r="AF1" s="87"/>
      <c r="AG1" s="87"/>
      <c r="AH1" s="88"/>
      <c r="AI1" s="89" t="s">
        <v>62</v>
      </c>
      <c r="AJ1" s="90"/>
      <c r="AK1" s="90"/>
      <c r="AL1" s="91"/>
      <c r="AM1" s="92" t="s">
        <v>63</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reference_not_used_1</v>
      </c>
      <c r="L2" s="43" t="str">
        <f>K1</f>
        <v>reference_not_used_1</v>
      </c>
      <c r="M2" s="43" t="str">
        <f>K1</f>
        <v>reference_not_used_1</v>
      </c>
      <c r="N2" s="44" t="str">
        <f>K1</f>
        <v>reference_not_used_1</v>
      </c>
      <c r="O2" s="45" t="str">
        <f>O1</f>
        <v>reference_not_used_2</v>
      </c>
      <c r="P2" s="45" t="str">
        <f>O1</f>
        <v>reference_not_used_2</v>
      </c>
      <c r="Q2" s="45" t="str">
        <f>O1</f>
        <v>reference_not_used_2</v>
      </c>
      <c r="R2" s="51" t="str">
        <f>O1</f>
        <v>reference_not_used_2</v>
      </c>
      <c r="S2" s="43" t="str">
        <f>S1</f>
        <v>reference_not_used_3</v>
      </c>
      <c r="T2" s="43" t="str">
        <f>S1</f>
        <v>reference_not_used_3</v>
      </c>
      <c r="U2" s="43" t="str">
        <f>S1</f>
        <v>reference_not_used_3</v>
      </c>
      <c r="V2" s="44" t="str">
        <f>S1</f>
        <v>reference_not_used_3</v>
      </c>
      <c r="W2" s="45" t="str">
        <f>W1</f>
        <v>reference_not_used_4</v>
      </c>
      <c r="X2" s="45" t="str">
        <f>W1</f>
        <v>reference_not_used_4</v>
      </c>
      <c r="Y2" s="45" t="str">
        <f>W1</f>
        <v>reference_not_used_4</v>
      </c>
      <c r="Z2" s="46" t="str">
        <f>W1</f>
        <v>reference_not_used_4</v>
      </c>
      <c r="AA2" s="43" t="str">
        <f>AA1</f>
        <v>reference_not_used_5</v>
      </c>
      <c r="AB2" s="43" t="str">
        <f>AA1</f>
        <v>reference_not_used_5</v>
      </c>
      <c r="AC2" s="43" t="str">
        <f>AA1</f>
        <v>reference_not_used_5</v>
      </c>
      <c r="AD2" s="44" t="str">
        <f>AA1</f>
        <v>reference_not_used_5</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68</v>
      </c>
      <c r="B5" s="5" t="s">
        <v>407</v>
      </c>
      <c r="C5" s="11">
        <f>C4</f>
        <v>2015</v>
      </c>
      <c r="D5" s="50">
        <f>IF(H5&lt;&gt;0,AVERAGE(GV5:IQ5),-999)</f>
        <v>-999</v>
      </c>
      <c r="E5" s="50">
        <f>IF(H5&lt;&gt;0,MEDIAN(GV5:IQ5),-999)</f>
        <v>-999</v>
      </c>
      <c r="F5" s="50">
        <f>IF(H5&lt;&gt;0,MIN(GV5:IQ5),-999)</f>
        <v>-999</v>
      </c>
      <c r="G5" s="50">
        <f>IF(H5&lt;&gt;0,MAX(GV5:IQ5),-999)</f>
        <v>-999</v>
      </c>
      <c r="H5" s="18">
        <f>COUNT(GV5:IQ5)</f>
        <v>0</v>
      </c>
      <c r="I5" s="16">
        <f>IF(H5&lt;&gt;0,PERCENTILE(GV5:IQ5,#REF!),-999)</f>
        <v>-999</v>
      </c>
      <c r="J5" s="17">
        <f>IF(H5&lt;&gt;0,PERCENTILE(GV5:IQ5,#REF!),-999)</f>
        <v>-999</v>
      </c>
      <c r="K5" s="64"/>
      <c r="L5" s="65"/>
      <c r="M5" s="62"/>
      <c r="N5" s="63"/>
      <c r="O5" s="64"/>
      <c r="P5" s="65"/>
      <c r="Q5" s="62"/>
      <c r="R5" s="63"/>
      <c r="S5" s="64"/>
      <c r="T5" s="65"/>
      <c r="U5" s="62"/>
      <c r="V5" s="63"/>
      <c r="W5" s="64"/>
      <c r="X5" s="65"/>
      <c r="Y5" s="62"/>
      <c r="Z5" s="63"/>
      <c r="AA5" s="64"/>
      <c r="AB5" s="65"/>
      <c r="AC5" s="62"/>
      <c r="AD5" s="63"/>
      <c r="AE5" s="64"/>
      <c r="AF5" s="65"/>
      <c r="AG5" s="62"/>
      <c r="AH5" s="63"/>
      <c r="AI5" s="64"/>
      <c r="AJ5" s="65"/>
      <c r="AK5" s="62"/>
      <c r="AL5" s="63"/>
      <c r="AM5" s="64"/>
      <c r="AN5" s="65"/>
      <c r="AO5" s="62"/>
      <c r="AP5" s="63"/>
      <c r="AQ5" s="64"/>
      <c r="AR5" s="65"/>
      <c r="AS5" s="62"/>
      <c r="AT5" s="63"/>
      <c r="AU5" s="64"/>
      <c r="AV5" s="65"/>
      <c r="AW5" s="62"/>
      <c r="AX5" s="63"/>
      <c r="AY5" s="64"/>
      <c r="AZ5" s="65"/>
      <c r="BA5" s="62"/>
      <c r="BB5" s="63"/>
      <c r="BC5" s="64"/>
      <c r="BD5" s="65"/>
      <c r="BE5" s="62"/>
      <c r="BF5" s="63"/>
      <c r="BG5" s="64"/>
      <c r="BH5" s="65"/>
      <c r="BI5" s="62"/>
      <c r="BJ5" s="63"/>
      <c r="BK5" s="65"/>
      <c r="BL5" s="65"/>
      <c r="BM5" s="65"/>
      <c r="BN5" s="63"/>
      <c r="BO5" s="65"/>
      <c r="BP5" s="65"/>
      <c r="BQ5" s="65"/>
      <c r="BR5" s="63"/>
      <c r="BS5" s="65"/>
      <c r="BT5" s="65"/>
      <c r="BU5" s="65"/>
      <c r="BV5" s="63"/>
      <c r="BW5" s="64"/>
      <c r="BX5" s="65"/>
      <c r="BY5" s="62"/>
      <c r="BZ5" s="63"/>
      <c r="CA5" s="64"/>
      <c r="CB5" s="65"/>
      <c r="CC5" s="62"/>
      <c r="CD5" s="63"/>
      <c r="CE5" s="64"/>
      <c r="CF5" s="65"/>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4"/>
      <c r="EJ5" s="65"/>
      <c r="EK5" s="62"/>
      <c r="EL5" s="63"/>
      <c r="EM5" s="64"/>
      <c r="EN5" s="65"/>
      <c r="EO5" s="62"/>
      <c r="EP5" s="65"/>
      <c r="EQ5" s="64"/>
      <c r="ER5" s="65"/>
      <c r="ES5" s="62"/>
      <c r="ET5" s="63"/>
      <c r="EU5" s="64"/>
      <c r="EV5" s="65"/>
      <c r="EW5" s="62"/>
      <c r="EX5" s="63"/>
      <c r="EY5" s="64"/>
      <c r="EZ5" s="65"/>
      <c r="FA5" s="62"/>
      <c r="FB5" s="63"/>
      <c r="FC5" s="64"/>
      <c r="FD5" s="65"/>
      <c r="FE5" s="62"/>
      <c r="FF5" s="63"/>
      <c r="FG5" s="64"/>
      <c r="FH5" s="65"/>
      <c r="FI5" s="62"/>
      <c r="FJ5" s="63"/>
      <c r="FK5" s="64"/>
      <c r="FL5" s="65"/>
      <c r="FM5" s="62"/>
      <c r="FN5" s="63"/>
      <c r="FO5" s="64"/>
      <c r="FP5" s="65"/>
      <c r="FQ5" s="62"/>
      <c r="FR5" s="63"/>
      <c r="FS5" s="64"/>
      <c r="FT5" s="65"/>
      <c r="FU5" s="62"/>
      <c r="FV5" s="63"/>
      <c r="FW5" s="64"/>
      <c r="FX5" s="65"/>
      <c r="FY5" s="62"/>
      <c r="FZ5" s="63"/>
      <c r="GA5" s="64"/>
      <c r="GB5" s="65"/>
      <c r="GC5" s="62"/>
      <c r="GD5" s="63"/>
      <c r="GE5" s="64"/>
      <c r="GF5" s="65"/>
      <c r="GG5" s="62"/>
      <c r="GH5" s="63"/>
      <c r="GI5" s="64"/>
      <c r="GJ5" s="65"/>
      <c r="GK5" s="62"/>
      <c r="GL5" s="63"/>
      <c r="GM5" s="64"/>
      <c r="GN5" s="65"/>
      <c r="GO5" s="62"/>
      <c r="GP5" s="63"/>
      <c r="GQ5" s="64"/>
      <c r="GR5" s="65"/>
      <c r="GS5" s="62"/>
      <c r="GT5" s="63"/>
      <c r="GV5" s="39" t="b">
        <f>IF(L5="yes",K5)</f>
        <v>0</v>
      </c>
      <c r="GW5" s="10" t="b">
        <f>IF(P5="yes",O5)</f>
        <v>0</v>
      </c>
      <c r="GX5" s="10" t="b">
        <f>IF(T5="yes",S5)</f>
        <v>0</v>
      </c>
      <c r="GY5" s="10" t="b">
        <f>IF(X5="yes",W5)</f>
        <v>0</v>
      </c>
      <c r="GZ5" s="10" t="b">
        <f>IF(AB5="yes",AA5)</f>
        <v>0</v>
      </c>
      <c r="HA5" s="10" t="b">
        <f>IF(AF5="yes",AE5)</f>
        <v>0</v>
      </c>
      <c r="HB5" s="10" t="b">
        <f>IF(AJ5="yes",AI5)</f>
        <v>0</v>
      </c>
      <c r="HC5" s="10" t="b">
        <f>IF(AN5="yes",AM5)</f>
        <v>0</v>
      </c>
      <c r="HD5" s="10" t="b">
        <f>IF(AR5="yes",AQ5)</f>
        <v>0</v>
      </c>
      <c r="HE5" s="10" t="b">
        <f>IF(AV5="yes",AU5)</f>
        <v>0</v>
      </c>
      <c r="HF5" s="10" t="b">
        <f>IF(AZ5="yes",AY5)</f>
        <v>0</v>
      </c>
      <c r="HG5" s="10" t="b">
        <f>IF(BD5="yes",BC5)</f>
        <v>0</v>
      </c>
      <c r="HH5" s="10" t="b">
        <f>IF(BH5="yes",BG5)</f>
        <v>0</v>
      </c>
      <c r="HI5" s="10" t="b">
        <f>IF(BL5="yes",BK5)</f>
        <v>0</v>
      </c>
      <c r="HJ5" s="10" t="b">
        <f>IF(BP5="yes",BO5)</f>
        <v>0</v>
      </c>
      <c r="HK5" s="10" t="b">
        <f>IF(BT5="yes",BS5)</f>
        <v>0</v>
      </c>
      <c r="HL5" s="10" t="b">
        <f>IF(BX5="yes",BW5)</f>
        <v>0</v>
      </c>
      <c r="HM5" s="10" t="b">
        <f>IF(CB5="yes",CA5)</f>
        <v>0</v>
      </c>
      <c r="HN5" s="10" t="b">
        <f>IF(CF5="yes",CE5)</f>
        <v>0</v>
      </c>
      <c r="HO5" s="10" t="b">
        <f>IF(CJ5="yes",CI5)</f>
        <v>0</v>
      </c>
      <c r="HP5" s="10" t="b">
        <f>IF(CN5="yes",CM5)</f>
        <v>0</v>
      </c>
      <c r="HQ5" s="10" t="b">
        <f>IF(CR5="yes",CQ5)</f>
        <v>0</v>
      </c>
      <c r="HR5" s="10" t="b">
        <f>IF(CV5="yes",CU5)</f>
        <v>0</v>
      </c>
      <c r="HS5" s="10" t="b">
        <f>IF(CZ5="yes",CY5)</f>
        <v>0</v>
      </c>
      <c r="HT5" s="10" t="b">
        <f>IF(DD5="yes",DC5)</f>
        <v>0</v>
      </c>
      <c r="HU5" s="10" t="b">
        <f>IF(DH5="yes",DG5)</f>
        <v>0</v>
      </c>
      <c r="HV5" s="10" t="b">
        <f>IF(DL5="yes",DK5)</f>
        <v>0</v>
      </c>
      <c r="HW5" s="10" t="b">
        <f>IF(DP5="yes",DO5)</f>
        <v>0</v>
      </c>
      <c r="HX5" s="10" t="b">
        <f>IF(DT5="yes",DS5)</f>
        <v>0</v>
      </c>
      <c r="HY5" s="10" t="b">
        <f>IF(DX5="yes",DW5)</f>
        <v>0</v>
      </c>
      <c r="HZ5" s="10" t="b">
        <f>IF(EB5="yes",EA5)</f>
        <v>0</v>
      </c>
      <c r="IA5" s="10" t="b">
        <f>IF(EF5="yes",EE5)</f>
        <v>0</v>
      </c>
      <c r="IB5" s="10" t="b">
        <f>IF(EJ5="yes",EI5)</f>
        <v>0</v>
      </c>
      <c r="IC5" s="10" t="b">
        <f>IF(EN5="yes",EM5)</f>
        <v>0</v>
      </c>
      <c r="ID5" s="10" t="b">
        <f>IF(ER5="yes",EQ5)</f>
        <v>0</v>
      </c>
      <c r="IE5" s="10" t="b">
        <f>IF(EV5="yes",EU5)</f>
        <v>0</v>
      </c>
      <c r="IF5" s="10" t="b">
        <f>IF(EZ5="yes",EY5)</f>
        <v>0</v>
      </c>
      <c r="IG5" s="10" t="b">
        <f>IF(FD5="yes",FC5)</f>
        <v>0</v>
      </c>
      <c r="IH5" s="10" t="b">
        <f>IF(FH5="yes",FG5)</f>
        <v>0</v>
      </c>
      <c r="II5" s="10" t="b">
        <f>IF(FL5="yes",FK5)</f>
        <v>0</v>
      </c>
      <c r="IJ5" s="10" t="b">
        <f>IF(FP5="yes",FO5)</f>
        <v>0</v>
      </c>
      <c r="IK5" s="10" t="b">
        <f>IF(FT5="yes",FS5)</f>
        <v>0</v>
      </c>
      <c r="IL5" s="10" t="b">
        <f>IF(FX5="yes",FW5)</f>
        <v>0</v>
      </c>
      <c r="IM5" s="10" t="b">
        <f>IF(GB5="yes",GA5)</f>
        <v>0</v>
      </c>
      <c r="IN5" s="10" t="b">
        <f>IF(GF5="yes",GE5)</f>
        <v>0</v>
      </c>
      <c r="IO5" s="10" t="b">
        <f>IF(GJ5="yes",GI5)</f>
        <v>0</v>
      </c>
      <c r="IP5" s="10" t="b">
        <f>IF(GN5="yes",GM5)</f>
        <v>0</v>
      </c>
      <c r="IQ5" s="19" t="b">
        <f>IF(GR5="yes",GQ5)</f>
        <v>0</v>
      </c>
    </row>
    <row r="6" spans="1:251" x14ac:dyDescent="0.2">
      <c r="A6" s="9" t="s">
        <v>410</v>
      </c>
      <c r="B6" s="11" t="str">
        <f>B5</f>
        <v>kg/kWh</v>
      </c>
      <c r="C6" s="11">
        <f>C5</f>
        <v>2015</v>
      </c>
      <c r="D6" s="50">
        <f t="shared" ref="D6:D10" si="0">IF(H6&lt;&gt;0,AVERAGE(GV6:IQ6),-999)</f>
        <v>-999</v>
      </c>
      <c r="E6" s="50">
        <f t="shared" ref="E6:E10" si="1">IF(H6&lt;&gt;0,MEDIAN(GV6:IQ6),-999)</f>
        <v>-999</v>
      </c>
      <c r="F6" s="50">
        <f t="shared" ref="F6:F10" si="2">IF(H6&lt;&gt;0,MIN(GV6:IQ6),-999)</f>
        <v>-999</v>
      </c>
      <c r="G6" s="50">
        <f t="shared" ref="G6:G10" si="3">IF(H6&lt;&gt;0,MAX(GV6:IQ6),-999)</f>
        <v>-999</v>
      </c>
      <c r="H6" s="18">
        <f t="shared" ref="H6:H10" si="4">COUNT(GV6:IQ6)</f>
        <v>0</v>
      </c>
      <c r="I6" s="16">
        <f>IF(H6&lt;&gt;0,PERCENTILE(GV6:IQ6,#REF!),-999)</f>
        <v>-999</v>
      </c>
      <c r="J6" s="17">
        <f>IF(H6&lt;&gt;0,PERCENTILE(GV6:IQ6,#REF!),-999)</f>
        <v>-999</v>
      </c>
      <c r="K6" s="64"/>
      <c r="L6" s="65"/>
      <c r="M6" s="62"/>
      <c r="N6" s="63"/>
      <c r="O6" s="64"/>
      <c r="P6" s="65"/>
      <c r="Q6" s="62"/>
      <c r="R6" s="63"/>
      <c r="S6" s="64"/>
      <c r="T6" s="65"/>
      <c r="U6" s="62"/>
      <c r="V6" s="63"/>
      <c r="W6" s="64"/>
      <c r="X6" s="65"/>
      <c r="Y6" s="62"/>
      <c r="Z6" s="63"/>
      <c r="AA6" s="64"/>
      <c r="AB6" s="65"/>
      <c r="AC6" s="62"/>
      <c r="AD6" s="63"/>
      <c r="AE6" s="64"/>
      <c r="AF6" s="65"/>
      <c r="AG6" s="62"/>
      <c r="AH6" s="63"/>
      <c r="AI6" s="64"/>
      <c r="AJ6" s="65"/>
      <c r="AK6" s="62"/>
      <c r="AL6" s="63"/>
      <c r="AM6" s="64"/>
      <c r="AN6" s="65"/>
      <c r="AO6" s="62"/>
      <c r="AP6" s="63"/>
      <c r="AQ6" s="64"/>
      <c r="AR6" s="65"/>
      <c r="AS6" s="62"/>
      <c r="AT6" s="63"/>
      <c r="AU6" s="64"/>
      <c r="AV6" s="65"/>
      <c r="AW6" s="62"/>
      <c r="AX6" s="63"/>
      <c r="AY6" s="64"/>
      <c r="AZ6" s="65"/>
      <c r="BA6" s="62"/>
      <c r="BB6" s="63"/>
      <c r="BC6" s="64"/>
      <c r="BD6" s="65"/>
      <c r="BE6" s="62"/>
      <c r="BF6" s="63"/>
      <c r="BG6" s="64"/>
      <c r="BH6" s="65"/>
      <c r="BI6" s="62"/>
      <c r="BJ6" s="63"/>
      <c r="BK6" s="65"/>
      <c r="BL6" s="65"/>
      <c r="BM6" s="65"/>
      <c r="BN6" s="63"/>
      <c r="BO6" s="65"/>
      <c r="BP6" s="65"/>
      <c r="BQ6" s="65"/>
      <c r="BR6" s="63"/>
      <c r="BS6" s="65"/>
      <c r="BT6" s="65"/>
      <c r="BU6" s="65"/>
      <c r="BV6" s="63"/>
      <c r="BW6" s="64"/>
      <c r="BX6" s="65"/>
      <c r="BY6" s="62"/>
      <c r="BZ6" s="63"/>
      <c r="CA6" s="64"/>
      <c r="CB6" s="65"/>
      <c r="CC6" s="62"/>
      <c r="CD6" s="63"/>
      <c r="CE6" s="64"/>
      <c r="CF6" s="65"/>
      <c r="CG6" s="62"/>
      <c r="CH6" s="63"/>
      <c r="CI6" s="64"/>
      <c r="CJ6" s="65"/>
      <c r="CK6" s="62"/>
      <c r="CL6" s="63"/>
      <c r="CM6" s="65"/>
      <c r="CN6" s="65"/>
      <c r="CO6" s="65"/>
      <c r="CP6" s="63"/>
      <c r="CQ6" s="64"/>
      <c r="CR6" s="65"/>
      <c r="CS6" s="62"/>
      <c r="CT6" s="63"/>
      <c r="CU6" s="64"/>
      <c r="CV6" s="65"/>
      <c r="CW6" s="62"/>
      <c r="CX6" s="63"/>
      <c r="CY6" s="64"/>
      <c r="CZ6" s="65"/>
      <c r="DA6" s="62"/>
      <c r="DB6" s="63"/>
      <c r="DC6" s="64"/>
      <c r="DD6" s="65"/>
      <c r="DE6" s="62"/>
      <c r="DF6" s="63"/>
      <c r="DG6" s="64"/>
      <c r="DH6" s="65"/>
      <c r="DI6" s="62"/>
      <c r="DJ6" s="63"/>
      <c r="DK6" s="64"/>
      <c r="DL6" s="65"/>
      <c r="DM6" s="62"/>
      <c r="DN6" s="63"/>
      <c r="DO6" s="64"/>
      <c r="DP6" s="65"/>
      <c r="DQ6" s="62"/>
      <c r="DR6" s="63"/>
      <c r="DS6" s="64"/>
      <c r="DT6" s="65"/>
      <c r="DU6" s="62"/>
      <c r="DV6" s="63"/>
      <c r="DW6" s="64"/>
      <c r="DX6" s="65"/>
      <c r="DY6" s="62"/>
      <c r="DZ6" s="63"/>
      <c r="EA6" s="64"/>
      <c r="EB6" s="65"/>
      <c r="EC6" s="62"/>
      <c r="ED6" s="63"/>
      <c r="EE6" s="64"/>
      <c r="EF6" s="65"/>
      <c r="EG6" s="62"/>
      <c r="EH6" s="63"/>
      <c r="EI6" s="64"/>
      <c r="EJ6" s="65"/>
      <c r="EK6" s="62"/>
      <c r="EL6" s="63"/>
      <c r="EM6" s="64"/>
      <c r="EN6" s="65"/>
      <c r="EO6" s="62"/>
      <c r="EP6" s="65"/>
      <c r="EQ6" s="64"/>
      <c r="ER6" s="65"/>
      <c r="ES6" s="62"/>
      <c r="ET6" s="63"/>
      <c r="EU6" s="64"/>
      <c r="EV6" s="65"/>
      <c r="EW6" s="62"/>
      <c r="EX6" s="63"/>
      <c r="EY6" s="64"/>
      <c r="EZ6" s="65"/>
      <c r="FA6" s="62"/>
      <c r="FB6" s="63"/>
      <c r="FC6" s="64"/>
      <c r="FD6" s="65"/>
      <c r="FE6" s="62"/>
      <c r="FF6" s="63"/>
      <c r="FG6" s="64"/>
      <c r="FH6" s="65"/>
      <c r="FI6" s="62"/>
      <c r="FJ6" s="63"/>
      <c r="FK6" s="64"/>
      <c r="FL6" s="65"/>
      <c r="FM6" s="62"/>
      <c r="FN6" s="63"/>
      <c r="FO6" s="64"/>
      <c r="FP6" s="65"/>
      <c r="FQ6" s="62"/>
      <c r="FR6" s="63"/>
      <c r="FS6" s="64"/>
      <c r="FT6" s="65"/>
      <c r="FU6" s="62"/>
      <c r="FV6" s="63"/>
      <c r="FW6" s="64"/>
      <c r="FX6" s="65"/>
      <c r="FY6" s="62"/>
      <c r="FZ6" s="63"/>
      <c r="GA6" s="64"/>
      <c r="GB6" s="65"/>
      <c r="GC6" s="62"/>
      <c r="GD6" s="63"/>
      <c r="GE6" s="64"/>
      <c r="GF6" s="65"/>
      <c r="GG6" s="62"/>
      <c r="GH6" s="63"/>
      <c r="GI6" s="64"/>
      <c r="GJ6" s="65"/>
      <c r="GK6" s="62"/>
      <c r="GL6" s="63"/>
      <c r="GM6" s="64"/>
      <c r="GN6" s="65"/>
      <c r="GO6" s="62"/>
      <c r="GP6" s="63"/>
      <c r="GQ6" s="64"/>
      <c r="GR6" s="65"/>
      <c r="GS6" s="62"/>
      <c r="GT6" s="63"/>
      <c r="GV6" s="39" t="b">
        <f t="shared" ref="GV6:GV10" si="5">IF(L6="yes",K6)</f>
        <v>0</v>
      </c>
      <c r="GW6" s="10" t="b">
        <f t="shared" ref="GW6:GW10" si="6">IF(P6="yes",O6)</f>
        <v>0</v>
      </c>
      <c r="GX6" s="10" t="b">
        <f t="shared" ref="GX6:GX10" si="7">IF(T6="yes",S6)</f>
        <v>0</v>
      </c>
      <c r="GY6" s="10" t="b">
        <f t="shared" ref="GY6:GY10" si="8">IF(X6="yes",W6)</f>
        <v>0</v>
      </c>
      <c r="GZ6" s="10" t="b">
        <f t="shared" ref="GZ6:GZ10" si="9">IF(AB6="yes",AA6)</f>
        <v>0</v>
      </c>
      <c r="HA6" s="10" t="b">
        <f t="shared" ref="HA6:HA10" si="10">IF(AF6="yes",AE6)</f>
        <v>0</v>
      </c>
      <c r="HB6" s="10" t="b">
        <f t="shared" ref="HB6:HB10" si="11">IF(AJ6="yes",AI6)</f>
        <v>0</v>
      </c>
      <c r="HC6" s="10" t="b">
        <f t="shared" ref="HC6:HC10" si="12">IF(AN6="yes",AM6)</f>
        <v>0</v>
      </c>
      <c r="HD6" s="10" t="b">
        <f t="shared" ref="HD6:HD10" si="13">IF(AR6="yes",AQ6)</f>
        <v>0</v>
      </c>
      <c r="HE6" s="10" t="b">
        <f t="shared" ref="HE6:HE10" si="14">IF(AV6="yes",AU6)</f>
        <v>0</v>
      </c>
      <c r="HF6" s="10" t="b">
        <f t="shared" ref="HF6:HF10" si="15">IF(AZ6="yes",AY6)</f>
        <v>0</v>
      </c>
      <c r="HG6" s="10" t="b">
        <f t="shared" ref="HG6:HG10" si="16">IF(BD6="yes",BC6)</f>
        <v>0</v>
      </c>
      <c r="HH6" s="10" t="b">
        <f t="shared" ref="HH6:HH10" si="17">IF(BH6="yes",BG6)</f>
        <v>0</v>
      </c>
      <c r="HI6" s="10" t="b">
        <f t="shared" ref="HI6:HI10" si="18">IF(BL6="yes",BK6)</f>
        <v>0</v>
      </c>
      <c r="HJ6" s="10" t="b">
        <f t="shared" ref="HJ6:HJ10" si="19">IF(BP6="yes",BO6)</f>
        <v>0</v>
      </c>
      <c r="HK6" s="10" t="b">
        <f t="shared" ref="HK6:HK10" si="20">IF(BT6="yes",BS6)</f>
        <v>0</v>
      </c>
      <c r="HL6" s="10" t="b">
        <f t="shared" ref="HL6:HL10" si="21">IF(BX6="yes",BW6)</f>
        <v>0</v>
      </c>
      <c r="HM6" s="10" t="b">
        <f t="shared" ref="HM6:HM10" si="22">IF(CB6="yes",CA6)</f>
        <v>0</v>
      </c>
      <c r="HN6" s="10" t="b">
        <f t="shared" ref="HN6:HN10" si="23">IF(CF6="yes",CE6)</f>
        <v>0</v>
      </c>
      <c r="HO6" s="10" t="b">
        <f t="shared" ref="HO6:HO10" si="24">IF(CJ6="yes",CI6)</f>
        <v>0</v>
      </c>
      <c r="HP6" s="10" t="b">
        <f t="shared" ref="HP6:HP10" si="25">IF(CN6="yes",CM6)</f>
        <v>0</v>
      </c>
      <c r="HQ6" s="10" t="b">
        <f t="shared" ref="HQ6:HQ10" si="26">IF(CR6="yes",CQ6)</f>
        <v>0</v>
      </c>
      <c r="HR6" s="10" t="b">
        <f t="shared" ref="HR6:HR10" si="27">IF(CV6="yes",CU6)</f>
        <v>0</v>
      </c>
      <c r="HS6" s="10" t="b">
        <f t="shared" ref="HS6:HS10" si="28">IF(CZ6="yes",CY6)</f>
        <v>0</v>
      </c>
      <c r="HT6" s="10" t="b">
        <f t="shared" ref="HT6:HT10" si="29">IF(DD6="yes",DC6)</f>
        <v>0</v>
      </c>
      <c r="HU6" s="10" t="b">
        <f t="shared" ref="HU6:HU10" si="30">IF(DH6="yes",DG6)</f>
        <v>0</v>
      </c>
      <c r="HV6" s="10" t="b">
        <f t="shared" ref="HV6:HV10" si="31">IF(DL6="yes",DK6)</f>
        <v>0</v>
      </c>
      <c r="HW6" s="10" t="b">
        <f t="shared" ref="HW6:HW10" si="32">IF(DP6="yes",DO6)</f>
        <v>0</v>
      </c>
      <c r="HX6" s="10" t="b">
        <f t="shared" ref="HX6:HX10" si="33">IF(DT6="yes",DS6)</f>
        <v>0</v>
      </c>
      <c r="HY6" s="10" t="b">
        <f t="shared" ref="HY6:HY10" si="34">IF(DX6="yes",DW6)</f>
        <v>0</v>
      </c>
      <c r="HZ6" s="10" t="b">
        <f t="shared" ref="HZ6:HZ10" si="35">IF(EB6="yes",EA6)</f>
        <v>0</v>
      </c>
      <c r="IA6" s="10" t="b">
        <f t="shared" ref="IA6:IA10" si="36">IF(EF6="yes",EE6)</f>
        <v>0</v>
      </c>
      <c r="IB6" s="10" t="b">
        <f t="shared" ref="IB6:IB10" si="37">IF(EJ6="yes",EI6)</f>
        <v>0</v>
      </c>
      <c r="IC6" s="10" t="b">
        <f t="shared" ref="IC6:IC10" si="38">IF(EN6="yes",EM6)</f>
        <v>0</v>
      </c>
      <c r="ID6" s="10" t="b">
        <f t="shared" ref="ID6:ID10" si="39">IF(ER6="yes",EQ6)</f>
        <v>0</v>
      </c>
      <c r="IE6" s="10" t="b">
        <f t="shared" ref="IE6:IE10" si="40">IF(EV6="yes",EU6)</f>
        <v>0</v>
      </c>
      <c r="IF6" s="10" t="b">
        <f t="shared" ref="IF6:IF10" si="41">IF(EZ6="yes",EY6)</f>
        <v>0</v>
      </c>
      <c r="IG6" s="10" t="b">
        <f t="shared" ref="IG6:IG10" si="42">IF(FD6="yes",FC6)</f>
        <v>0</v>
      </c>
      <c r="IH6" s="10" t="b">
        <f t="shared" ref="IH6:IH10" si="43">IF(FH6="yes",FG6)</f>
        <v>0</v>
      </c>
      <c r="II6" s="10" t="b">
        <f t="shared" ref="II6:II10" si="44">IF(FL6="yes",FK6)</f>
        <v>0</v>
      </c>
      <c r="IJ6" s="10" t="b">
        <f t="shared" ref="IJ6:IJ10" si="45">IF(FP6="yes",FO6)</f>
        <v>0</v>
      </c>
      <c r="IK6" s="10" t="b">
        <f t="shared" ref="IK6:IK10" si="46">IF(FT6="yes",FS6)</f>
        <v>0</v>
      </c>
      <c r="IL6" s="10" t="b">
        <f t="shared" ref="IL6:IL10" si="47">IF(FX6="yes",FW6)</f>
        <v>0</v>
      </c>
      <c r="IM6" s="10" t="b">
        <f t="shared" ref="IM6:IM10" si="48">IF(GB6="yes",GA6)</f>
        <v>0</v>
      </c>
      <c r="IN6" s="10" t="b">
        <f t="shared" ref="IN6:IN10" si="49">IF(GF6="yes",GE6)</f>
        <v>0</v>
      </c>
      <c r="IO6" s="10" t="b">
        <f t="shared" ref="IO6:IO10" si="50">IF(GJ6="yes",GI6)</f>
        <v>0</v>
      </c>
      <c r="IP6" s="10" t="b">
        <f t="shared" ref="IP6:IP10" si="51">IF(GN6="yes",GM6)</f>
        <v>0</v>
      </c>
      <c r="IQ6" s="19" t="b">
        <f t="shared" ref="IQ6:IQ10" si="52">IF(GR6="yes",GQ6)</f>
        <v>0</v>
      </c>
    </row>
    <row r="7" spans="1:251" x14ac:dyDescent="0.2">
      <c r="A7" s="9" t="s">
        <v>411</v>
      </c>
      <c r="B7" s="11" t="str">
        <f t="shared" ref="B7:B10" si="53">B6</f>
        <v>kg/kWh</v>
      </c>
      <c r="C7" s="11">
        <f t="shared" ref="C7:C10" si="54">C6</f>
        <v>2015</v>
      </c>
      <c r="D7" s="50">
        <f t="shared" si="0"/>
        <v>-999</v>
      </c>
      <c r="E7" s="50">
        <f t="shared" si="1"/>
        <v>-999</v>
      </c>
      <c r="F7" s="50">
        <f t="shared" si="2"/>
        <v>-999</v>
      </c>
      <c r="G7" s="50">
        <f t="shared" si="3"/>
        <v>-999</v>
      </c>
      <c r="H7" s="18">
        <f t="shared" si="4"/>
        <v>0</v>
      </c>
      <c r="I7" s="16">
        <f>IF(H7&lt;&gt;0,PERCENTILE(GV7:IQ7,#REF!),-999)</f>
        <v>-999</v>
      </c>
      <c r="J7" s="17">
        <f>IF(H7&lt;&gt;0,PERCENTILE(GV7:IQ7,#REF!),-999)</f>
        <v>-999</v>
      </c>
      <c r="K7" s="64"/>
      <c r="L7" s="65"/>
      <c r="M7" s="62"/>
      <c r="N7" s="63"/>
      <c r="O7" s="64"/>
      <c r="P7" s="65"/>
      <c r="Q7" s="62"/>
      <c r="R7" s="63"/>
      <c r="S7" s="64"/>
      <c r="T7" s="65"/>
      <c r="U7" s="62"/>
      <c r="V7" s="63"/>
      <c r="W7" s="64"/>
      <c r="X7" s="65"/>
      <c r="Y7" s="62"/>
      <c r="Z7" s="63"/>
      <c r="AA7" s="64"/>
      <c r="AB7" s="65"/>
      <c r="AC7" s="62"/>
      <c r="AD7" s="63"/>
      <c r="AE7" s="64"/>
      <c r="AF7" s="65"/>
      <c r="AG7" s="62"/>
      <c r="AH7" s="63"/>
      <c r="AI7" s="64"/>
      <c r="AJ7" s="65"/>
      <c r="AK7" s="62"/>
      <c r="AL7" s="63"/>
      <c r="AM7" s="64"/>
      <c r="AN7" s="65"/>
      <c r="AO7" s="62"/>
      <c r="AP7" s="63"/>
      <c r="AQ7" s="64"/>
      <c r="AR7" s="65"/>
      <c r="AS7" s="62"/>
      <c r="AT7" s="63"/>
      <c r="AU7" s="64"/>
      <c r="AV7" s="65"/>
      <c r="AW7" s="62"/>
      <c r="AX7" s="63"/>
      <c r="AY7" s="64"/>
      <c r="AZ7" s="65"/>
      <c r="BA7" s="62"/>
      <c r="BB7" s="63"/>
      <c r="BC7" s="64"/>
      <c r="BD7" s="65"/>
      <c r="BE7" s="62"/>
      <c r="BF7" s="63"/>
      <c r="BG7" s="64"/>
      <c r="BH7" s="65"/>
      <c r="BI7" s="62"/>
      <c r="BJ7" s="63"/>
      <c r="BK7" s="65"/>
      <c r="BL7" s="65"/>
      <c r="BM7" s="65"/>
      <c r="BN7" s="63"/>
      <c r="BO7" s="65"/>
      <c r="BP7" s="65"/>
      <c r="BQ7" s="65"/>
      <c r="BR7" s="63"/>
      <c r="BS7" s="65"/>
      <c r="BT7" s="65"/>
      <c r="BU7" s="65"/>
      <c r="BV7" s="63"/>
      <c r="BW7" s="64"/>
      <c r="BX7" s="65"/>
      <c r="BY7" s="62"/>
      <c r="BZ7" s="63"/>
      <c r="CA7" s="64"/>
      <c r="CB7" s="65"/>
      <c r="CC7" s="62"/>
      <c r="CD7" s="63"/>
      <c r="CE7" s="64"/>
      <c r="CF7" s="65"/>
      <c r="CG7" s="62"/>
      <c r="CH7" s="63"/>
      <c r="CI7" s="64"/>
      <c r="CJ7" s="65"/>
      <c r="CK7" s="62"/>
      <c r="CL7" s="63"/>
      <c r="CM7" s="65"/>
      <c r="CN7" s="65"/>
      <c r="CO7" s="65"/>
      <c r="CP7" s="63"/>
      <c r="CQ7" s="64"/>
      <c r="CR7" s="65"/>
      <c r="CS7" s="62"/>
      <c r="CT7" s="63"/>
      <c r="CU7" s="64"/>
      <c r="CV7" s="65"/>
      <c r="CW7" s="62"/>
      <c r="CX7" s="63"/>
      <c r="CY7" s="64"/>
      <c r="CZ7" s="65"/>
      <c r="DA7" s="62"/>
      <c r="DB7" s="63"/>
      <c r="DC7" s="64"/>
      <c r="DD7" s="65"/>
      <c r="DE7" s="62"/>
      <c r="DF7" s="63"/>
      <c r="DG7" s="64"/>
      <c r="DH7" s="65"/>
      <c r="DI7" s="62"/>
      <c r="DJ7" s="63"/>
      <c r="DK7" s="64"/>
      <c r="DL7" s="65"/>
      <c r="DM7" s="62"/>
      <c r="DN7" s="63"/>
      <c r="DO7" s="64"/>
      <c r="DP7" s="65"/>
      <c r="DQ7" s="62"/>
      <c r="DR7" s="63"/>
      <c r="DS7" s="64"/>
      <c r="DT7" s="65"/>
      <c r="DU7" s="62"/>
      <c r="DV7" s="63"/>
      <c r="DW7" s="64"/>
      <c r="DX7" s="65"/>
      <c r="DY7" s="62"/>
      <c r="DZ7" s="63"/>
      <c r="EA7" s="64"/>
      <c r="EB7" s="65"/>
      <c r="EC7" s="62"/>
      <c r="ED7" s="63"/>
      <c r="EE7" s="64"/>
      <c r="EF7" s="65"/>
      <c r="EG7" s="62"/>
      <c r="EH7" s="63"/>
      <c r="EI7" s="64"/>
      <c r="EJ7" s="65"/>
      <c r="EK7" s="62"/>
      <c r="EL7" s="63"/>
      <c r="EM7" s="64"/>
      <c r="EN7" s="65"/>
      <c r="EO7" s="62"/>
      <c r="EP7" s="65"/>
      <c r="EQ7" s="64"/>
      <c r="ER7" s="65"/>
      <c r="ES7" s="62"/>
      <c r="ET7" s="63"/>
      <c r="EU7" s="64"/>
      <c r="EV7" s="65"/>
      <c r="EW7" s="62"/>
      <c r="EX7" s="63"/>
      <c r="EY7" s="64"/>
      <c r="EZ7" s="65"/>
      <c r="FA7" s="62"/>
      <c r="FB7" s="63"/>
      <c r="FC7" s="64"/>
      <c r="FD7" s="65"/>
      <c r="FE7" s="62"/>
      <c r="FF7" s="63"/>
      <c r="FG7" s="64"/>
      <c r="FH7" s="65"/>
      <c r="FI7" s="62"/>
      <c r="FJ7" s="63"/>
      <c r="FK7" s="64"/>
      <c r="FL7" s="65"/>
      <c r="FM7" s="62"/>
      <c r="FN7" s="63"/>
      <c r="FO7" s="64"/>
      <c r="FP7" s="65"/>
      <c r="FQ7" s="62"/>
      <c r="FR7" s="63"/>
      <c r="FS7" s="64"/>
      <c r="FT7" s="65"/>
      <c r="FU7" s="62"/>
      <c r="FV7" s="63"/>
      <c r="FW7" s="64"/>
      <c r="FX7" s="65"/>
      <c r="FY7" s="62"/>
      <c r="FZ7" s="63"/>
      <c r="GA7" s="64"/>
      <c r="GB7" s="65"/>
      <c r="GC7" s="62"/>
      <c r="GD7" s="63"/>
      <c r="GE7" s="64"/>
      <c r="GF7" s="65"/>
      <c r="GG7" s="62"/>
      <c r="GH7" s="63"/>
      <c r="GI7" s="64"/>
      <c r="GJ7" s="65"/>
      <c r="GK7" s="62"/>
      <c r="GL7" s="63"/>
      <c r="GM7" s="64"/>
      <c r="GN7" s="65"/>
      <c r="GO7" s="62"/>
      <c r="GP7" s="63"/>
      <c r="GQ7" s="64"/>
      <c r="GR7" s="65"/>
      <c r="GS7" s="62"/>
      <c r="GT7" s="63"/>
      <c r="GV7" s="39" t="b">
        <f t="shared" si="5"/>
        <v>0</v>
      </c>
      <c r="GW7" s="10" t="b">
        <f t="shared" si="6"/>
        <v>0</v>
      </c>
      <c r="GX7" s="10" t="b">
        <f t="shared" si="7"/>
        <v>0</v>
      </c>
      <c r="GY7" s="10" t="b">
        <f t="shared" si="8"/>
        <v>0</v>
      </c>
      <c r="GZ7" s="10" t="b">
        <f t="shared" si="9"/>
        <v>0</v>
      </c>
      <c r="HA7" s="10" t="b">
        <f t="shared" si="10"/>
        <v>0</v>
      </c>
      <c r="HB7" s="10" t="b">
        <f t="shared" si="11"/>
        <v>0</v>
      </c>
      <c r="HC7" s="10" t="b">
        <f t="shared" si="12"/>
        <v>0</v>
      </c>
      <c r="HD7" s="10" t="b">
        <f t="shared" si="13"/>
        <v>0</v>
      </c>
      <c r="HE7" s="10" t="b">
        <f t="shared" si="14"/>
        <v>0</v>
      </c>
      <c r="HF7" s="10" t="b">
        <f t="shared" si="15"/>
        <v>0</v>
      </c>
      <c r="HG7" s="10" t="b">
        <f t="shared" si="16"/>
        <v>0</v>
      </c>
      <c r="HH7" s="10" t="b">
        <f t="shared" si="17"/>
        <v>0</v>
      </c>
      <c r="HI7" s="10" t="b">
        <f t="shared" si="18"/>
        <v>0</v>
      </c>
      <c r="HJ7" s="10" t="b">
        <f t="shared" si="19"/>
        <v>0</v>
      </c>
      <c r="HK7" s="10" t="b">
        <f t="shared" si="20"/>
        <v>0</v>
      </c>
      <c r="HL7" s="10" t="b">
        <f t="shared" si="21"/>
        <v>0</v>
      </c>
      <c r="HM7" s="10" t="b">
        <f t="shared" si="22"/>
        <v>0</v>
      </c>
      <c r="HN7" s="10" t="b">
        <f t="shared" si="23"/>
        <v>0</v>
      </c>
      <c r="HO7" s="10" t="b">
        <f t="shared" si="24"/>
        <v>0</v>
      </c>
      <c r="HP7" s="10" t="b">
        <f t="shared" si="25"/>
        <v>0</v>
      </c>
      <c r="HQ7" s="10" t="b">
        <f t="shared" si="26"/>
        <v>0</v>
      </c>
      <c r="HR7" s="10" t="b">
        <f t="shared" si="27"/>
        <v>0</v>
      </c>
      <c r="HS7" s="10" t="b">
        <f t="shared" si="28"/>
        <v>0</v>
      </c>
      <c r="HT7" s="10" t="b">
        <f t="shared" si="29"/>
        <v>0</v>
      </c>
      <c r="HU7" s="10" t="b">
        <f t="shared" si="30"/>
        <v>0</v>
      </c>
      <c r="HV7" s="10" t="b">
        <f t="shared" si="31"/>
        <v>0</v>
      </c>
      <c r="HW7" s="10" t="b">
        <f t="shared" si="32"/>
        <v>0</v>
      </c>
      <c r="HX7" s="10" t="b">
        <f t="shared" si="33"/>
        <v>0</v>
      </c>
      <c r="HY7" s="10" t="b">
        <f t="shared" si="34"/>
        <v>0</v>
      </c>
      <c r="HZ7" s="10" t="b">
        <f t="shared" si="35"/>
        <v>0</v>
      </c>
      <c r="IA7" s="10" t="b">
        <f t="shared" si="36"/>
        <v>0</v>
      </c>
      <c r="IB7" s="10" t="b">
        <f t="shared" si="37"/>
        <v>0</v>
      </c>
      <c r="IC7" s="10" t="b">
        <f t="shared" si="38"/>
        <v>0</v>
      </c>
      <c r="ID7" s="10" t="b">
        <f t="shared" si="39"/>
        <v>0</v>
      </c>
      <c r="IE7" s="10" t="b">
        <f t="shared" si="40"/>
        <v>0</v>
      </c>
      <c r="IF7" s="10" t="b">
        <f t="shared" si="41"/>
        <v>0</v>
      </c>
      <c r="IG7" s="10" t="b">
        <f t="shared" si="42"/>
        <v>0</v>
      </c>
      <c r="IH7" s="10" t="b">
        <f t="shared" si="43"/>
        <v>0</v>
      </c>
      <c r="II7" s="10" t="b">
        <f t="shared" si="44"/>
        <v>0</v>
      </c>
      <c r="IJ7" s="10" t="b">
        <f t="shared" si="45"/>
        <v>0</v>
      </c>
      <c r="IK7" s="10" t="b">
        <f t="shared" si="46"/>
        <v>0</v>
      </c>
      <c r="IL7" s="10" t="b">
        <f t="shared" si="47"/>
        <v>0</v>
      </c>
      <c r="IM7" s="10" t="b">
        <f t="shared" si="48"/>
        <v>0</v>
      </c>
      <c r="IN7" s="10" t="b">
        <f t="shared" si="49"/>
        <v>0</v>
      </c>
      <c r="IO7" s="10" t="b">
        <f t="shared" si="50"/>
        <v>0</v>
      </c>
      <c r="IP7" s="10" t="b">
        <f t="shared" si="51"/>
        <v>0</v>
      </c>
      <c r="IQ7" s="19" t="b">
        <f t="shared" si="52"/>
        <v>0</v>
      </c>
    </row>
    <row r="8" spans="1:251" x14ac:dyDescent="0.2">
      <c r="A8" s="9" t="s">
        <v>97</v>
      </c>
      <c r="B8" s="11" t="str">
        <f t="shared" si="53"/>
        <v>kg/kWh</v>
      </c>
      <c r="C8" s="11">
        <f t="shared" si="54"/>
        <v>2015</v>
      </c>
      <c r="D8" s="50">
        <f t="shared" si="0"/>
        <v>-999</v>
      </c>
      <c r="E8" s="50">
        <f t="shared" si="1"/>
        <v>-999</v>
      </c>
      <c r="F8" s="50">
        <f t="shared" si="2"/>
        <v>-999</v>
      </c>
      <c r="G8" s="50">
        <f t="shared" si="3"/>
        <v>-999</v>
      </c>
      <c r="H8" s="18">
        <f t="shared" si="4"/>
        <v>0</v>
      </c>
      <c r="I8" s="16">
        <f>IF(H8&lt;&gt;0,PERCENTILE(GV8:IQ8,#REF!),-999)</f>
        <v>-999</v>
      </c>
      <c r="J8" s="17">
        <f>IF(H8&lt;&gt;0,PERCENTILE(GV8:IQ8,#REF!),-999)</f>
        <v>-999</v>
      </c>
      <c r="K8" s="64"/>
      <c r="L8" s="65"/>
      <c r="M8" s="62"/>
      <c r="N8" s="63"/>
      <c r="O8" s="64"/>
      <c r="P8" s="65"/>
      <c r="Q8" s="62"/>
      <c r="R8" s="63"/>
      <c r="S8" s="64"/>
      <c r="T8" s="65"/>
      <c r="U8" s="62"/>
      <c r="V8" s="63"/>
      <c r="W8" s="64"/>
      <c r="X8" s="65"/>
      <c r="Y8" s="62"/>
      <c r="Z8" s="63"/>
      <c r="AA8" s="64"/>
      <c r="AB8" s="65"/>
      <c r="AC8" s="62"/>
      <c r="AD8" s="63"/>
      <c r="AE8" s="64"/>
      <c r="AF8" s="65"/>
      <c r="AG8" s="62"/>
      <c r="AH8" s="63"/>
      <c r="AI8" s="64"/>
      <c r="AJ8" s="65"/>
      <c r="AK8" s="62"/>
      <c r="AL8" s="63"/>
      <c r="AM8" s="64"/>
      <c r="AN8" s="65"/>
      <c r="AO8" s="62"/>
      <c r="AP8" s="63"/>
      <c r="AQ8" s="64"/>
      <c r="AR8" s="65"/>
      <c r="AS8" s="62"/>
      <c r="AT8" s="63"/>
      <c r="AU8" s="64"/>
      <c r="AV8" s="65"/>
      <c r="AW8" s="62"/>
      <c r="AX8" s="63"/>
      <c r="AY8" s="64"/>
      <c r="AZ8" s="65"/>
      <c r="BA8" s="62"/>
      <c r="BB8" s="63"/>
      <c r="BC8" s="64"/>
      <c r="BD8" s="65"/>
      <c r="BE8" s="62"/>
      <c r="BF8" s="63"/>
      <c r="BG8" s="64"/>
      <c r="BH8" s="65"/>
      <c r="BI8" s="62"/>
      <c r="BJ8" s="63"/>
      <c r="BK8" s="64"/>
      <c r="BL8" s="65"/>
      <c r="BM8" s="62"/>
      <c r="BN8" s="63"/>
      <c r="BO8" s="64"/>
      <c r="BP8" s="65"/>
      <c r="BQ8" s="62"/>
      <c r="BR8" s="63"/>
      <c r="BS8" s="64"/>
      <c r="BT8" s="65"/>
      <c r="BU8" s="62"/>
      <c r="BV8" s="63"/>
      <c r="BW8" s="64"/>
      <c r="BX8" s="65"/>
      <c r="BY8" s="62"/>
      <c r="BZ8" s="63"/>
      <c r="CA8" s="64"/>
      <c r="CB8" s="65"/>
      <c r="CC8" s="62"/>
      <c r="CD8" s="63"/>
      <c r="CE8" s="64"/>
      <c r="CF8" s="65"/>
      <c r="CG8" s="62"/>
      <c r="CH8" s="63"/>
      <c r="CI8" s="64"/>
      <c r="CJ8" s="65"/>
      <c r="CK8" s="62"/>
      <c r="CL8" s="63"/>
      <c r="CM8" s="64"/>
      <c r="CN8" s="65"/>
      <c r="CO8" s="62"/>
      <c r="CP8" s="63"/>
      <c r="CQ8" s="64"/>
      <c r="CR8" s="65"/>
      <c r="CS8" s="62"/>
      <c r="CT8" s="63"/>
      <c r="CU8" s="64"/>
      <c r="CV8" s="65"/>
      <c r="CW8" s="62"/>
      <c r="CX8" s="63"/>
      <c r="CY8" s="64"/>
      <c r="CZ8" s="65"/>
      <c r="DA8" s="62"/>
      <c r="DB8" s="63"/>
      <c r="DC8" s="64"/>
      <c r="DD8" s="65"/>
      <c r="DE8" s="62"/>
      <c r="DF8" s="63"/>
      <c r="DG8" s="64"/>
      <c r="DH8" s="65"/>
      <c r="DI8" s="62"/>
      <c r="DJ8" s="63"/>
      <c r="DK8" s="64"/>
      <c r="DL8" s="65"/>
      <c r="DM8" s="62"/>
      <c r="DN8" s="63"/>
      <c r="DO8" s="64"/>
      <c r="DP8" s="65"/>
      <c r="DQ8" s="62"/>
      <c r="DR8" s="63"/>
      <c r="DS8" s="64"/>
      <c r="DT8" s="65"/>
      <c r="DU8" s="62"/>
      <c r="DV8" s="63"/>
      <c r="DW8" s="64"/>
      <c r="DX8" s="65"/>
      <c r="DY8" s="62"/>
      <c r="DZ8" s="63"/>
      <c r="EA8" s="64"/>
      <c r="EB8" s="65"/>
      <c r="EC8" s="62"/>
      <c r="ED8" s="63"/>
      <c r="EE8" s="64"/>
      <c r="EF8" s="65"/>
      <c r="EG8" s="62"/>
      <c r="EH8" s="63"/>
      <c r="EI8" s="64"/>
      <c r="EJ8" s="65"/>
      <c r="EK8" s="62"/>
      <c r="EL8" s="63"/>
      <c r="EM8" s="64"/>
      <c r="EN8" s="65"/>
      <c r="EO8" s="62"/>
      <c r="EP8" s="63"/>
      <c r="EQ8" s="64"/>
      <c r="ER8" s="65"/>
      <c r="ES8" s="62"/>
      <c r="ET8" s="63"/>
      <c r="EU8" s="64"/>
      <c r="EV8" s="65"/>
      <c r="EW8" s="62"/>
      <c r="EX8" s="63"/>
      <c r="EY8" s="64"/>
      <c r="EZ8" s="65"/>
      <c r="FA8" s="62"/>
      <c r="FB8" s="63"/>
      <c r="FC8" s="64"/>
      <c r="FD8" s="65"/>
      <c r="FE8" s="62"/>
      <c r="FF8" s="63"/>
      <c r="FG8" s="64"/>
      <c r="FH8" s="65"/>
      <c r="FI8" s="62"/>
      <c r="FJ8" s="63"/>
      <c r="FK8" s="64"/>
      <c r="FL8" s="65"/>
      <c r="FM8" s="62"/>
      <c r="FN8" s="63"/>
      <c r="FO8" s="64"/>
      <c r="FP8" s="65"/>
      <c r="FQ8" s="62"/>
      <c r="FR8" s="63"/>
      <c r="FS8" s="64"/>
      <c r="FT8" s="65"/>
      <c r="FU8" s="62"/>
      <c r="FV8" s="63"/>
      <c r="FW8" s="64"/>
      <c r="FX8" s="65"/>
      <c r="FY8" s="62"/>
      <c r="FZ8" s="63"/>
      <c r="GA8" s="64"/>
      <c r="GB8" s="65"/>
      <c r="GC8" s="62"/>
      <c r="GD8" s="63"/>
      <c r="GE8" s="64"/>
      <c r="GF8" s="65"/>
      <c r="GG8" s="62"/>
      <c r="GH8" s="63"/>
      <c r="GI8" s="64"/>
      <c r="GJ8" s="65"/>
      <c r="GK8" s="62"/>
      <c r="GL8" s="63"/>
      <c r="GM8" s="64"/>
      <c r="GN8" s="65"/>
      <c r="GO8" s="62"/>
      <c r="GP8" s="63"/>
      <c r="GQ8" s="64"/>
      <c r="GR8" s="65"/>
      <c r="GS8" s="62"/>
      <c r="GT8" s="63"/>
      <c r="GV8" s="39" t="b">
        <f t="shared" si="5"/>
        <v>0</v>
      </c>
      <c r="GW8" s="10" t="b">
        <f t="shared" si="6"/>
        <v>0</v>
      </c>
      <c r="GX8" s="10" t="b">
        <f t="shared" si="7"/>
        <v>0</v>
      </c>
      <c r="GY8" s="10" t="b">
        <f t="shared" si="8"/>
        <v>0</v>
      </c>
      <c r="GZ8" s="10" t="b">
        <f t="shared" si="9"/>
        <v>0</v>
      </c>
      <c r="HA8" s="10" t="b">
        <f t="shared" si="10"/>
        <v>0</v>
      </c>
      <c r="HB8" s="10" t="b">
        <f t="shared" si="11"/>
        <v>0</v>
      </c>
      <c r="HC8" s="10" t="b">
        <f t="shared" si="12"/>
        <v>0</v>
      </c>
      <c r="HD8" s="10" t="b">
        <f t="shared" si="13"/>
        <v>0</v>
      </c>
      <c r="HE8" s="10" t="b">
        <f t="shared" si="14"/>
        <v>0</v>
      </c>
      <c r="HF8" s="10" t="b">
        <f t="shared" si="15"/>
        <v>0</v>
      </c>
      <c r="HG8" s="10" t="b">
        <f t="shared" si="16"/>
        <v>0</v>
      </c>
      <c r="HH8" s="10" t="b">
        <f t="shared" si="17"/>
        <v>0</v>
      </c>
      <c r="HI8" s="10" t="b">
        <f t="shared" si="18"/>
        <v>0</v>
      </c>
      <c r="HJ8" s="10" t="b">
        <f t="shared" si="19"/>
        <v>0</v>
      </c>
      <c r="HK8" s="10" t="b">
        <f t="shared" si="20"/>
        <v>0</v>
      </c>
      <c r="HL8" s="10" t="b">
        <f t="shared" si="21"/>
        <v>0</v>
      </c>
      <c r="HM8" s="10" t="b">
        <f t="shared" si="22"/>
        <v>0</v>
      </c>
      <c r="HN8" s="10" t="b">
        <f t="shared" si="23"/>
        <v>0</v>
      </c>
      <c r="HO8" s="10" t="b">
        <f t="shared" si="24"/>
        <v>0</v>
      </c>
      <c r="HP8" s="10" t="b">
        <f t="shared" si="25"/>
        <v>0</v>
      </c>
      <c r="HQ8" s="10" t="b">
        <f t="shared" si="26"/>
        <v>0</v>
      </c>
      <c r="HR8" s="10" t="b">
        <f t="shared" si="27"/>
        <v>0</v>
      </c>
      <c r="HS8" s="10" t="b">
        <f t="shared" si="28"/>
        <v>0</v>
      </c>
      <c r="HT8" s="10" t="b">
        <f t="shared" si="29"/>
        <v>0</v>
      </c>
      <c r="HU8" s="10" t="b">
        <f t="shared" si="30"/>
        <v>0</v>
      </c>
      <c r="HV8" s="10" t="b">
        <f t="shared" si="31"/>
        <v>0</v>
      </c>
      <c r="HW8" s="10" t="b">
        <f t="shared" si="32"/>
        <v>0</v>
      </c>
      <c r="HX8" s="10" t="b">
        <f t="shared" si="33"/>
        <v>0</v>
      </c>
      <c r="HY8" s="10" t="b">
        <f t="shared" si="34"/>
        <v>0</v>
      </c>
      <c r="HZ8" s="10" t="b">
        <f t="shared" si="35"/>
        <v>0</v>
      </c>
      <c r="IA8" s="10" t="b">
        <f t="shared" si="36"/>
        <v>0</v>
      </c>
      <c r="IB8" s="10" t="b">
        <f t="shared" si="37"/>
        <v>0</v>
      </c>
      <c r="IC8" s="10" t="b">
        <f t="shared" si="38"/>
        <v>0</v>
      </c>
      <c r="ID8" s="10" t="b">
        <f t="shared" si="39"/>
        <v>0</v>
      </c>
      <c r="IE8" s="10" t="b">
        <f t="shared" si="40"/>
        <v>0</v>
      </c>
      <c r="IF8" s="10" t="b">
        <f t="shared" si="41"/>
        <v>0</v>
      </c>
      <c r="IG8" s="10" t="b">
        <f t="shared" si="42"/>
        <v>0</v>
      </c>
      <c r="IH8" s="10" t="b">
        <f t="shared" si="43"/>
        <v>0</v>
      </c>
      <c r="II8" s="10" t="b">
        <f t="shared" si="44"/>
        <v>0</v>
      </c>
      <c r="IJ8" s="10" t="b">
        <f t="shared" si="45"/>
        <v>0</v>
      </c>
      <c r="IK8" s="10" t="b">
        <f t="shared" si="46"/>
        <v>0</v>
      </c>
      <c r="IL8" s="10" t="b">
        <f t="shared" si="47"/>
        <v>0</v>
      </c>
      <c r="IM8" s="10" t="b">
        <f t="shared" si="48"/>
        <v>0</v>
      </c>
      <c r="IN8" s="10" t="b">
        <f t="shared" si="49"/>
        <v>0</v>
      </c>
      <c r="IO8" s="10" t="b">
        <f t="shared" si="50"/>
        <v>0</v>
      </c>
      <c r="IP8" s="10" t="b">
        <f t="shared" si="51"/>
        <v>0</v>
      </c>
      <c r="IQ8" s="19" t="b">
        <f t="shared" si="52"/>
        <v>0</v>
      </c>
    </row>
    <row r="9" spans="1:251" x14ac:dyDescent="0.2">
      <c r="A9" s="9" t="s">
        <v>502</v>
      </c>
      <c r="B9" s="11" t="str">
        <f t="shared" si="53"/>
        <v>kg/kWh</v>
      </c>
      <c r="C9" s="11">
        <f t="shared" si="54"/>
        <v>2015</v>
      </c>
      <c r="D9" s="50">
        <f t="shared" si="0"/>
        <v>-999</v>
      </c>
      <c r="E9" s="50">
        <f t="shared" si="1"/>
        <v>-999</v>
      </c>
      <c r="F9" s="50">
        <f t="shared" si="2"/>
        <v>-999</v>
      </c>
      <c r="G9" s="50">
        <f t="shared" si="3"/>
        <v>-999</v>
      </c>
      <c r="H9" s="18">
        <f t="shared" si="4"/>
        <v>0</v>
      </c>
      <c r="I9" s="16">
        <f>IF(H9&lt;&gt;0,PERCENTILE(GV9:IQ9,#REF!),-999)</f>
        <v>-999</v>
      </c>
      <c r="J9" s="17">
        <f>IF(H9&lt;&gt;0,PERCENTILE(GV9:IQ9,#REF!),-999)</f>
        <v>-999</v>
      </c>
      <c r="K9" s="64"/>
      <c r="L9" s="65"/>
      <c r="M9" s="62"/>
      <c r="N9" s="63"/>
      <c r="O9" s="64"/>
      <c r="P9" s="65"/>
      <c r="Q9" s="62"/>
      <c r="R9" s="63"/>
      <c r="S9" s="64"/>
      <c r="T9" s="65"/>
      <c r="U9" s="62"/>
      <c r="V9" s="63"/>
      <c r="W9" s="64"/>
      <c r="X9" s="65"/>
      <c r="Y9" s="62"/>
      <c r="Z9" s="63"/>
      <c r="AA9" s="64"/>
      <c r="AB9" s="65"/>
      <c r="AC9" s="62"/>
      <c r="AD9" s="63"/>
      <c r="AE9" s="64"/>
      <c r="AF9" s="65"/>
      <c r="AG9" s="62"/>
      <c r="AH9" s="63"/>
      <c r="AI9" s="64"/>
      <c r="AJ9" s="65"/>
      <c r="AK9" s="62"/>
      <c r="AL9" s="63"/>
      <c r="AM9" s="64"/>
      <c r="AN9" s="65"/>
      <c r="AO9" s="62"/>
      <c r="AP9" s="63"/>
      <c r="AQ9" s="64"/>
      <c r="AR9" s="65"/>
      <c r="AS9" s="62"/>
      <c r="AT9" s="63"/>
      <c r="AU9" s="64"/>
      <c r="AV9" s="65"/>
      <c r="AW9" s="62"/>
      <c r="AX9" s="63"/>
      <c r="AY9" s="64"/>
      <c r="AZ9" s="65"/>
      <c r="BA9" s="62"/>
      <c r="BB9" s="63"/>
      <c r="BC9" s="64"/>
      <c r="BD9" s="65"/>
      <c r="BE9" s="62"/>
      <c r="BF9" s="63"/>
      <c r="BG9" s="64"/>
      <c r="BH9" s="65"/>
      <c r="BI9" s="62"/>
      <c r="BJ9" s="63"/>
      <c r="BK9" s="64"/>
      <c r="BL9" s="65"/>
      <c r="BM9" s="62"/>
      <c r="BN9" s="63"/>
      <c r="BO9" s="64"/>
      <c r="BP9" s="65"/>
      <c r="BQ9" s="62"/>
      <c r="BR9" s="63"/>
      <c r="BS9" s="64"/>
      <c r="BT9" s="65"/>
      <c r="BU9" s="62"/>
      <c r="BV9" s="63"/>
      <c r="BW9" s="64"/>
      <c r="BX9" s="65"/>
      <c r="BY9" s="62"/>
      <c r="BZ9" s="63"/>
      <c r="CA9" s="64"/>
      <c r="CB9" s="65"/>
      <c r="CC9" s="62"/>
      <c r="CD9" s="63"/>
      <c r="CE9" s="64"/>
      <c r="CF9" s="65"/>
      <c r="CG9" s="62"/>
      <c r="CH9" s="63"/>
      <c r="CI9" s="64"/>
      <c r="CJ9" s="65"/>
      <c r="CK9" s="62"/>
      <c r="CL9" s="63"/>
      <c r="CM9" s="64"/>
      <c r="CN9" s="65"/>
      <c r="CO9" s="62"/>
      <c r="CP9" s="63"/>
      <c r="CQ9" s="64"/>
      <c r="CR9" s="65"/>
      <c r="CS9" s="62"/>
      <c r="CT9" s="63"/>
      <c r="CU9" s="64"/>
      <c r="CV9" s="65"/>
      <c r="CW9" s="62"/>
      <c r="CX9" s="63"/>
      <c r="CY9" s="64"/>
      <c r="CZ9" s="65"/>
      <c r="DA9" s="62"/>
      <c r="DB9" s="63"/>
      <c r="DC9" s="64"/>
      <c r="DD9" s="65"/>
      <c r="DE9" s="62"/>
      <c r="DF9" s="63"/>
      <c r="DG9" s="64"/>
      <c r="DH9" s="65"/>
      <c r="DI9" s="62"/>
      <c r="DJ9" s="63"/>
      <c r="DK9" s="64"/>
      <c r="DL9" s="65"/>
      <c r="DM9" s="62"/>
      <c r="DN9" s="63"/>
      <c r="DO9" s="64"/>
      <c r="DP9" s="65"/>
      <c r="DQ9" s="62"/>
      <c r="DR9" s="63"/>
      <c r="DS9" s="64"/>
      <c r="DT9" s="65"/>
      <c r="DU9" s="62"/>
      <c r="DV9" s="63"/>
      <c r="DW9" s="64"/>
      <c r="DX9" s="65"/>
      <c r="DY9" s="62"/>
      <c r="DZ9" s="63"/>
      <c r="EA9" s="64"/>
      <c r="EB9" s="65"/>
      <c r="EC9" s="62"/>
      <c r="ED9" s="63"/>
      <c r="EE9" s="64"/>
      <c r="EF9" s="65"/>
      <c r="EG9" s="62"/>
      <c r="EH9" s="63"/>
      <c r="EI9" s="64"/>
      <c r="EJ9" s="65"/>
      <c r="EK9" s="62"/>
      <c r="EL9" s="63"/>
      <c r="EM9" s="64"/>
      <c r="EN9" s="65"/>
      <c r="EO9" s="62"/>
      <c r="EP9" s="63"/>
      <c r="EQ9" s="64"/>
      <c r="ER9" s="65"/>
      <c r="ES9" s="62"/>
      <c r="ET9" s="63"/>
      <c r="EU9" s="64"/>
      <c r="EV9" s="65"/>
      <c r="EW9" s="62"/>
      <c r="EX9" s="63"/>
      <c r="EY9" s="64"/>
      <c r="EZ9" s="65"/>
      <c r="FA9" s="62"/>
      <c r="FB9" s="63"/>
      <c r="FC9" s="64"/>
      <c r="FD9" s="65"/>
      <c r="FE9" s="62"/>
      <c r="FF9" s="63"/>
      <c r="FG9" s="64"/>
      <c r="FH9" s="65"/>
      <c r="FI9" s="62"/>
      <c r="FJ9" s="63"/>
      <c r="FK9" s="64"/>
      <c r="FL9" s="65"/>
      <c r="FM9" s="62"/>
      <c r="FN9" s="63"/>
      <c r="FO9" s="64"/>
      <c r="FP9" s="65"/>
      <c r="FQ9" s="62"/>
      <c r="FR9" s="63"/>
      <c r="FS9" s="64"/>
      <c r="FT9" s="65"/>
      <c r="FU9" s="62"/>
      <c r="FV9" s="63"/>
      <c r="FW9" s="64"/>
      <c r="FX9" s="65"/>
      <c r="FY9" s="62"/>
      <c r="FZ9" s="63"/>
      <c r="GA9" s="64"/>
      <c r="GB9" s="65"/>
      <c r="GC9" s="62"/>
      <c r="GD9" s="63"/>
      <c r="GE9" s="64"/>
      <c r="GF9" s="65"/>
      <c r="GG9" s="62"/>
      <c r="GH9" s="63"/>
      <c r="GI9" s="64"/>
      <c r="GJ9" s="65"/>
      <c r="GK9" s="62"/>
      <c r="GL9" s="63"/>
      <c r="GM9" s="64"/>
      <c r="GN9" s="65"/>
      <c r="GO9" s="62"/>
      <c r="GP9" s="63"/>
      <c r="GQ9" s="64"/>
      <c r="GR9" s="65"/>
      <c r="GS9" s="62"/>
      <c r="GT9" s="63"/>
      <c r="GV9" s="39" t="b">
        <f t="shared" si="5"/>
        <v>0</v>
      </c>
      <c r="GW9" s="10" t="b">
        <f t="shared" si="6"/>
        <v>0</v>
      </c>
      <c r="GX9" s="10" t="b">
        <f t="shared" si="7"/>
        <v>0</v>
      </c>
      <c r="GY9" s="10" t="b">
        <f t="shared" si="8"/>
        <v>0</v>
      </c>
      <c r="GZ9" s="10" t="b">
        <f t="shared" si="9"/>
        <v>0</v>
      </c>
      <c r="HA9" s="10" t="b">
        <f t="shared" si="10"/>
        <v>0</v>
      </c>
      <c r="HB9" s="10" t="b">
        <f t="shared" si="11"/>
        <v>0</v>
      </c>
      <c r="HC9" s="10" t="b">
        <f t="shared" si="12"/>
        <v>0</v>
      </c>
      <c r="HD9" s="10" t="b">
        <f t="shared" si="13"/>
        <v>0</v>
      </c>
      <c r="HE9" s="10" t="b">
        <f t="shared" si="14"/>
        <v>0</v>
      </c>
      <c r="HF9" s="10" t="b">
        <f t="shared" si="15"/>
        <v>0</v>
      </c>
      <c r="HG9" s="10" t="b">
        <f t="shared" si="16"/>
        <v>0</v>
      </c>
      <c r="HH9" s="10" t="b">
        <f t="shared" si="17"/>
        <v>0</v>
      </c>
      <c r="HI9" s="10" t="b">
        <f t="shared" si="18"/>
        <v>0</v>
      </c>
      <c r="HJ9" s="10" t="b">
        <f t="shared" si="19"/>
        <v>0</v>
      </c>
      <c r="HK9" s="10" t="b">
        <f t="shared" si="20"/>
        <v>0</v>
      </c>
      <c r="HL9" s="10" t="b">
        <f t="shared" si="21"/>
        <v>0</v>
      </c>
      <c r="HM9" s="10" t="b">
        <f t="shared" si="22"/>
        <v>0</v>
      </c>
      <c r="HN9" s="10" t="b">
        <f t="shared" si="23"/>
        <v>0</v>
      </c>
      <c r="HO9" s="10" t="b">
        <f t="shared" si="24"/>
        <v>0</v>
      </c>
      <c r="HP9" s="10" t="b">
        <f t="shared" si="25"/>
        <v>0</v>
      </c>
      <c r="HQ9" s="10" t="b">
        <f t="shared" si="26"/>
        <v>0</v>
      </c>
      <c r="HR9" s="10" t="b">
        <f t="shared" si="27"/>
        <v>0</v>
      </c>
      <c r="HS9" s="10" t="b">
        <f t="shared" si="28"/>
        <v>0</v>
      </c>
      <c r="HT9" s="10" t="b">
        <f t="shared" si="29"/>
        <v>0</v>
      </c>
      <c r="HU9" s="10" t="b">
        <f t="shared" si="30"/>
        <v>0</v>
      </c>
      <c r="HV9" s="10" t="b">
        <f t="shared" si="31"/>
        <v>0</v>
      </c>
      <c r="HW9" s="10" t="b">
        <f t="shared" si="32"/>
        <v>0</v>
      </c>
      <c r="HX9" s="10" t="b">
        <f t="shared" si="33"/>
        <v>0</v>
      </c>
      <c r="HY9" s="10" t="b">
        <f t="shared" si="34"/>
        <v>0</v>
      </c>
      <c r="HZ9" s="10" t="b">
        <f t="shared" si="35"/>
        <v>0</v>
      </c>
      <c r="IA9" s="10" t="b">
        <f t="shared" si="36"/>
        <v>0</v>
      </c>
      <c r="IB9" s="10" t="b">
        <f t="shared" si="37"/>
        <v>0</v>
      </c>
      <c r="IC9" s="10" t="b">
        <f t="shared" si="38"/>
        <v>0</v>
      </c>
      <c r="ID9" s="10" t="b">
        <f t="shared" si="39"/>
        <v>0</v>
      </c>
      <c r="IE9" s="10" t="b">
        <f t="shared" si="40"/>
        <v>0</v>
      </c>
      <c r="IF9" s="10" t="b">
        <f t="shared" si="41"/>
        <v>0</v>
      </c>
      <c r="IG9" s="10" t="b">
        <f t="shared" si="42"/>
        <v>0</v>
      </c>
      <c r="IH9" s="10" t="b">
        <f t="shared" si="43"/>
        <v>0</v>
      </c>
      <c r="II9" s="10" t="b">
        <f t="shared" si="44"/>
        <v>0</v>
      </c>
      <c r="IJ9" s="10" t="b">
        <f t="shared" si="45"/>
        <v>0</v>
      </c>
      <c r="IK9" s="10" t="b">
        <f t="shared" si="46"/>
        <v>0</v>
      </c>
      <c r="IL9" s="10" t="b">
        <f t="shared" si="47"/>
        <v>0</v>
      </c>
      <c r="IM9" s="10" t="b">
        <f t="shared" si="48"/>
        <v>0</v>
      </c>
      <c r="IN9" s="10" t="b">
        <f t="shared" si="49"/>
        <v>0</v>
      </c>
      <c r="IO9" s="10" t="b">
        <f t="shared" si="50"/>
        <v>0</v>
      </c>
      <c r="IP9" s="10" t="b">
        <f t="shared" si="51"/>
        <v>0</v>
      </c>
      <c r="IQ9" s="19" t="b">
        <f t="shared" si="52"/>
        <v>0</v>
      </c>
    </row>
    <row r="10" spans="1:251" x14ac:dyDescent="0.2">
      <c r="A10" s="9" t="s">
        <v>412</v>
      </c>
      <c r="B10" s="11" t="str">
        <f t="shared" si="53"/>
        <v>kg/kWh</v>
      </c>
      <c r="C10" s="11">
        <f t="shared" si="54"/>
        <v>2015</v>
      </c>
      <c r="D10" s="50">
        <f t="shared" si="0"/>
        <v>-999</v>
      </c>
      <c r="E10" s="50">
        <f t="shared" si="1"/>
        <v>-999</v>
      </c>
      <c r="F10" s="50">
        <f t="shared" si="2"/>
        <v>-999</v>
      </c>
      <c r="G10" s="50">
        <f t="shared" si="3"/>
        <v>-999</v>
      </c>
      <c r="H10" s="18">
        <f t="shared" si="4"/>
        <v>0</v>
      </c>
      <c r="I10" s="16">
        <f>IF(H10&lt;&gt;0,PERCENTILE(GV10:IQ10,#REF!),-999)</f>
        <v>-999</v>
      </c>
      <c r="J10" s="17">
        <f>IF(H10&lt;&gt;0,PERCENTILE(GV10:IQ10,#REF!),-999)</f>
        <v>-999</v>
      </c>
      <c r="K10" s="64"/>
      <c r="L10" s="65"/>
      <c r="M10" s="62"/>
      <c r="N10" s="63"/>
      <c r="O10" s="64"/>
      <c r="P10" s="65"/>
      <c r="Q10" s="62"/>
      <c r="R10" s="63"/>
      <c r="S10" s="64"/>
      <c r="T10" s="65"/>
      <c r="U10" s="62"/>
      <c r="V10" s="63"/>
      <c r="W10" s="64"/>
      <c r="X10" s="65"/>
      <c r="Y10" s="62"/>
      <c r="Z10" s="63"/>
      <c r="AA10" s="64"/>
      <c r="AB10" s="65"/>
      <c r="AC10" s="62"/>
      <c r="AD10" s="63"/>
      <c r="AE10" s="64"/>
      <c r="AF10" s="65"/>
      <c r="AG10" s="62"/>
      <c r="AH10" s="63"/>
      <c r="AI10" s="64"/>
      <c r="AJ10" s="65"/>
      <c r="AK10" s="62"/>
      <c r="AL10" s="63"/>
      <c r="AM10" s="64"/>
      <c r="AN10" s="65"/>
      <c r="AO10" s="62"/>
      <c r="AP10" s="63"/>
      <c r="AQ10" s="64"/>
      <c r="AR10" s="65"/>
      <c r="AS10" s="62"/>
      <c r="AT10" s="63"/>
      <c r="AU10" s="64"/>
      <c r="AV10" s="65"/>
      <c r="AW10" s="62"/>
      <c r="AX10" s="63"/>
      <c r="AY10" s="64"/>
      <c r="AZ10" s="65"/>
      <c r="BA10" s="62"/>
      <c r="BB10" s="63"/>
      <c r="BC10" s="64"/>
      <c r="BD10" s="65"/>
      <c r="BE10" s="62"/>
      <c r="BF10" s="63"/>
      <c r="BG10" s="64"/>
      <c r="BH10" s="65"/>
      <c r="BI10" s="62"/>
      <c r="BJ10" s="63"/>
      <c r="BK10" s="64"/>
      <c r="BL10" s="65"/>
      <c r="BM10" s="62"/>
      <c r="BN10" s="63"/>
      <c r="BO10" s="64"/>
      <c r="BP10" s="65"/>
      <c r="BQ10" s="62"/>
      <c r="BR10" s="63"/>
      <c r="BS10" s="64"/>
      <c r="BT10" s="65"/>
      <c r="BU10" s="62"/>
      <c r="BV10" s="63"/>
      <c r="BW10" s="64"/>
      <c r="BX10" s="65"/>
      <c r="BY10" s="62"/>
      <c r="BZ10" s="63"/>
      <c r="CA10" s="64"/>
      <c r="CB10" s="65"/>
      <c r="CC10" s="62"/>
      <c r="CD10" s="63"/>
      <c r="CE10" s="64"/>
      <c r="CF10" s="65"/>
      <c r="CG10" s="62"/>
      <c r="CH10" s="63"/>
      <c r="CI10" s="64"/>
      <c r="CJ10" s="65"/>
      <c r="CK10" s="62"/>
      <c r="CL10" s="63"/>
      <c r="CM10" s="64"/>
      <c r="CN10" s="65"/>
      <c r="CO10" s="62"/>
      <c r="CP10" s="63"/>
      <c r="CQ10" s="64"/>
      <c r="CR10" s="65"/>
      <c r="CS10" s="62"/>
      <c r="CT10" s="63"/>
      <c r="CU10" s="64"/>
      <c r="CV10" s="65"/>
      <c r="CW10" s="62"/>
      <c r="CX10" s="63"/>
      <c r="CY10" s="64"/>
      <c r="CZ10" s="65"/>
      <c r="DA10" s="62"/>
      <c r="DB10" s="63"/>
      <c r="DC10" s="64"/>
      <c r="DD10" s="65"/>
      <c r="DE10" s="62"/>
      <c r="DF10" s="63"/>
      <c r="DG10" s="64"/>
      <c r="DH10" s="65"/>
      <c r="DI10" s="62"/>
      <c r="DJ10" s="63"/>
      <c r="DK10" s="64"/>
      <c r="DL10" s="65"/>
      <c r="DM10" s="62"/>
      <c r="DN10" s="63"/>
      <c r="DO10" s="64"/>
      <c r="DP10" s="65"/>
      <c r="DQ10" s="62"/>
      <c r="DR10" s="63"/>
      <c r="DS10" s="64"/>
      <c r="DT10" s="65"/>
      <c r="DU10" s="62"/>
      <c r="DV10" s="63"/>
      <c r="DW10" s="64"/>
      <c r="DX10" s="65"/>
      <c r="DY10" s="62"/>
      <c r="DZ10" s="63"/>
      <c r="EA10" s="64"/>
      <c r="EB10" s="65"/>
      <c r="EC10" s="62"/>
      <c r="ED10" s="63"/>
      <c r="EE10" s="64"/>
      <c r="EF10" s="65"/>
      <c r="EG10" s="62"/>
      <c r="EH10" s="63"/>
      <c r="EI10" s="64"/>
      <c r="EJ10" s="65"/>
      <c r="EK10" s="62"/>
      <c r="EL10" s="63"/>
      <c r="EM10" s="64"/>
      <c r="EN10" s="65"/>
      <c r="EO10" s="62"/>
      <c r="EP10" s="63"/>
      <c r="EQ10" s="64"/>
      <c r="ER10" s="65"/>
      <c r="ES10" s="62"/>
      <c r="ET10" s="63"/>
      <c r="EU10" s="64"/>
      <c r="EV10" s="65"/>
      <c r="EW10" s="62"/>
      <c r="EX10" s="63"/>
      <c r="EY10" s="64"/>
      <c r="EZ10" s="65"/>
      <c r="FA10" s="62"/>
      <c r="FB10" s="63"/>
      <c r="FC10" s="64"/>
      <c r="FD10" s="65"/>
      <c r="FE10" s="62"/>
      <c r="FF10" s="63"/>
      <c r="FG10" s="64"/>
      <c r="FH10" s="65"/>
      <c r="FI10" s="62"/>
      <c r="FJ10" s="63"/>
      <c r="FK10" s="64"/>
      <c r="FL10" s="65"/>
      <c r="FM10" s="62"/>
      <c r="FN10" s="63"/>
      <c r="FO10" s="64"/>
      <c r="FP10" s="65"/>
      <c r="FQ10" s="62"/>
      <c r="FR10" s="63"/>
      <c r="FS10" s="64"/>
      <c r="FT10" s="65"/>
      <c r="FU10" s="62"/>
      <c r="FV10" s="63"/>
      <c r="FW10" s="64"/>
      <c r="FX10" s="65"/>
      <c r="FY10" s="62"/>
      <c r="FZ10" s="63"/>
      <c r="GA10" s="64"/>
      <c r="GB10" s="65"/>
      <c r="GC10" s="62"/>
      <c r="GD10" s="63"/>
      <c r="GE10" s="64"/>
      <c r="GF10" s="65"/>
      <c r="GG10" s="62"/>
      <c r="GH10" s="63"/>
      <c r="GI10" s="64"/>
      <c r="GJ10" s="65"/>
      <c r="GK10" s="62"/>
      <c r="GL10" s="63"/>
      <c r="GM10" s="64"/>
      <c r="GN10" s="65"/>
      <c r="GO10" s="62"/>
      <c r="GP10" s="63"/>
      <c r="GQ10" s="64"/>
      <c r="GR10" s="65"/>
      <c r="GS10" s="62"/>
      <c r="GT10" s="63"/>
      <c r="GV10" s="39" t="b">
        <f t="shared" si="5"/>
        <v>0</v>
      </c>
      <c r="GW10" s="10" t="b">
        <f t="shared" si="6"/>
        <v>0</v>
      </c>
      <c r="GX10" s="10" t="b">
        <f t="shared" si="7"/>
        <v>0</v>
      </c>
      <c r="GY10" s="10" t="b">
        <f t="shared" si="8"/>
        <v>0</v>
      </c>
      <c r="GZ10" s="10" t="b">
        <f t="shared" si="9"/>
        <v>0</v>
      </c>
      <c r="HA10" s="10" t="b">
        <f t="shared" si="10"/>
        <v>0</v>
      </c>
      <c r="HB10" s="10" t="b">
        <f t="shared" si="11"/>
        <v>0</v>
      </c>
      <c r="HC10" s="10" t="b">
        <f t="shared" si="12"/>
        <v>0</v>
      </c>
      <c r="HD10" s="10" t="b">
        <f t="shared" si="13"/>
        <v>0</v>
      </c>
      <c r="HE10" s="10" t="b">
        <f t="shared" si="14"/>
        <v>0</v>
      </c>
      <c r="HF10" s="10" t="b">
        <f t="shared" si="15"/>
        <v>0</v>
      </c>
      <c r="HG10" s="10" t="b">
        <f t="shared" si="16"/>
        <v>0</v>
      </c>
      <c r="HH10" s="10" t="b">
        <f t="shared" si="17"/>
        <v>0</v>
      </c>
      <c r="HI10" s="10" t="b">
        <f t="shared" si="18"/>
        <v>0</v>
      </c>
      <c r="HJ10" s="10" t="b">
        <f t="shared" si="19"/>
        <v>0</v>
      </c>
      <c r="HK10" s="10" t="b">
        <f t="shared" si="20"/>
        <v>0</v>
      </c>
      <c r="HL10" s="10" t="b">
        <f t="shared" si="21"/>
        <v>0</v>
      </c>
      <c r="HM10" s="10" t="b">
        <f t="shared" si="22"/>
        <v>0</v>
      </c>
      <c r="HN10" s="10" t="b">
        <f t="shared" si="23"/>
        <v>0</v>
      </c>
      <c r="HO10" s="10" t="b">
        <f t="shared" si="24"/>
        <v>0</v>
      </c>
      <c r="HP10" s="10" t="b">
        <f t="shared" si="25"/>
        <v>0</v>
      </c>
      <c r="HQ10" s="10" t="b">
        <f t="shared" si="26"/>
        <v>0</v>
      </c>
      <c r="HR10" s="10" t="b">
        <f t="shared" si="27"/>
        <v>0</v>
      </c>
      <c r="HS10" s="10" t="b">
        <f t="shared" si="28"/>
        <v>0</v>
      </c>
      <c r="HT10" s="10" t="b">
        <f t="shared" si="29"/>
        <v>0</v>
      </c>
      <c r="HU10" s="10" t="b">
        <f t="shared" si="30"/>
        <v>0</v>
      </c>
      <c r="HV10" s="10" t="b">
        <f t="shared" si="31"/>
        <v>0</v>
      </c>
      <c r="HW10" s="10" t="b">
        <f t="shared" si="32"/>
        <v>0</v>
      </c>
      <c r="HX10" s="10" t="b">
        <f t="shared" si="33"/>
        <v>0</v>
      </c>
      <c r="HY10" s="10" t="b">
        <f t="shared" si="34"/>
        <v>0</v>
      </c>
      <c r="HZ10" s="10" t="b">
        <f t="shared" si="35"/>
        <v>0</v>
      </c>
      <c r="IA10" s="10" t="b">
        <f t="shared" si="36"/>
        <v>0</v>
      </c>
      <c r="IB10" s="10" t="b">
        <f t="shared" si="37"/>
        <v>0</v>
      </c>
      <c r="IC10" s="10" t="b">
        <f t="shared" si="38"/>
        <v>0</v>
      </c>
      <c r="ID10" s="10" t="b">
        <f t="shared" si="39"/>
        <v>0</v>
      </c>
      <c r="IE10" s="10" t="b">
        <f t="shared" si="40"/>
        <v>0</v>
      </c>
      <c r="IF10" s="10" t="b">
        <f t="shared" si="41"/>
        <v>0</v>
      </c>
      <c r="IG10" s="10" t="b">
        <f t="shared" si="42"/>
        <v>0</v>
      </c>
      <c r="IH10" s="10" t="b">
        <f t="shared" si="43"/>
        <v>0</v>
      </c>
      <c r="II10" s="10" t="b">
        <f t="shared" si="44"/>
        <v>0</v>
      </c>
      <c r="IJ10" s="10" t="b">
        <f t="shared" si="45"/>
        <v>0</v>
      </c>
      <c r="IK10" s="10" t="b">
        <f t="shared" si="46"/>
        <v>0</v>
      </c>
      <c r="IL10" s="10" t="b">
        <f t="shared" si="47"/>
        <v>0</v>
      </c>
      <c r="IM10" s="10" t="b">
        <f t="shared" si="48"/>
        <v>0</v>
      </c>
      <c r="IN10" s="10" t="b">
        <f t="shared" si="49"/>
        <v>0</v>
      </c>
      <c r="IO10" s="10" t="b">
        <f t="shared" si="50"/>
        <v>0</v>
      </c>
      <c r="IP10" s="10" t="b">
        <f t="shared" si="51"/>
        <v>0</v>
      </c>
      <c r="IQ10" s="19" t="b">
        <f t="shared" si="52"/>
        <v>0</v>
      </c>
    </row>
    <row r="11" spans="1:251" x14ac:dyDescent="0.2">
      <c r="A11" s="3"/>
      <c r="B11" s="4"/>
      <c r="C11" s="4"/>
      <c r="D11" s="52"/>
      <c r="E11" s="52"/>
      <c r="F11" s="52"/>
      <c r="G11" s="52"/>
      <c r="H11" s="58"/>
      <c r="I11" s="48"/>
      <c r="J11" s="59"/>
      <c r="K11" s="48"/>
      <c r="L11" s="48"/>
      <c r="M11" s="58"/>
      <c r="N11" s="59"/>
      <c r="O11" s="48"/>
      <c r="P11" s="48"/>
      <c r="Q11" s="58"/>
      <c r="R11" s="59"/>
      <c r="S11" s="48"/>
      <c r="T11" s="48"/>
      <c r="U11" s="58"/>
      <c r="V11" s="59"/>
      <c r="W11" s="48"/>
      <c r="X11" s="48"/>
      <c r="Y11" s="58"/>
      <c r="Z11" s="59"/>
      <c r="AA11" s="48"/>
      <c r="AB11" s="48"/>
      <c r="AC11" s="58"/>
      <c r="AD11" s="59"/>
      <c r="AE11" s="48"/>
      <c r="AF11" s="48"/>
      <c r="AG11" s="58"/>
      <c r="AH11" s="59"/>
      <c r="AI11" s="48"/>
      <c r="AJ11" s="48"/>
      <c r="AK11" s="48"/>
      <c r="AL11" s="59"/>
      <c r="AM11" s="48"/>
      <c r="AN11" s="48"/>
      <c r="AO11" s="48"/>
      <c r="AP11" s="59"/>
      <c r="AQ11" s="48"/>
      <c r="AR11" s="48"/>
      <c r="AS11" s="48"/>
      <c r="AT11" s="59"/>
      <c r="AU11" s="48"/>
      <c r="AV11" s="48"/>
      <c r="AW11" s="48"/>
      <c r="AX11" s="59"/>
      <c r="AY11" s="48"/>
      <c r="AZ11" s="48"/>
      <c r="BA11" s="48"/>
      <c r="BB11" s="59"/>
      <c r="BC11" s="48"/>
      <c r="BD11" s="48"/>
      <c r="BE11" s="48"/>
      <c r="BF11" s="59"/>
      <c r="BG11" s="48"/>
      <c r="BH11" s="48"/>
      <c r="BI11" s="48"/>
      <c r="BJ11" s="59"/>
      <c r="BK11" s="48"/>
      <c r="BL11" s="48"/>
      <c r="BM11" s="48"/>
      <c r="BN11" s="59"/>
      <c r="BO11" s="48"/>
      <c r="BP11" s="48"/>
      <c r="BQ11" s="48"/>
      <c r="BR11" s="59"/>
      <c r="BS11" s="48"/>
      <c r="BT11" s="48"/>
      <c r="BU11" s="48"/>
      <c r="BV11" s="59"/>
      <c r="BW11" s="48"/>
      <c r="BX11" s="48"/>
      <c r="BY11" s="48"/>
      <c r="BZ11" s="59"/>
      <c r="CA11" s="48"/>
      <c r="CB11" s="48"/>
      <c r="CC11" s="48"/>
      <c r="CD11" s="59"/>
      <c r="CE11" s="48"/>
      <c r="CF11" s="48"/>
      <c r="CG11" s="48"/>
      <c r="CH11" s="59"/>
      <c r="CI11" s="48"/>
      <c r="CJ11" s="48"/>
      <c r="CK11" s="48"/>
      <c r="CL11" s="59"/>
      <c r="CM11" s="48"/>
      <c r="CN11" s="48"/>
      <c r="CO11" s="48"/>
      <c r="CP11" s="59"/>
      <c r="CQ11" s="48"/>
      <c r="CR11" s="48"/>
      <c r="CS11" s="48"/>
      <c r="CT11" s="59"/>
      <c r="CU11" s="48"/>
      <c r="CV11" s="48"/>
      <c r="CW11" s="48"/>
      <c r="CX11" s="59"/>
      <c r="CY11" s="48"/>
      <c r="CZ11" s="48"/>
      <c r="DA11" s="48"/>
      <c r="DB11" s="59"/>
      <c r="DC11" s="48"/>
      <c r="DD11" s="48"/>
      <c r="DE11" s="48"/>
      <c r="DF11" s="59"/>
      <c r="DG11" s="48"/>
      <c r="DH11" s="48"/>
      <c r="DI11" s="48"/>
      <c r="DJ11" s="59"/>
      <c r="DK11" s="48"/>
      <c r="DL11" s="48"/>
      <c r="DM11" s="48"/>
      <c r="DN11" s="59"/>
      <c r="DO11" s="48"/>
      <c r="DP11" s="48"/>
      <c r="DQ11" s="48"/>
      <c r="DR11" s="59"/>
      <c r="DS11" s="48"/>
      <c r="DT11" s="48"/>
      <c r="DU11" s="48"/>
      <c r="DV11" s="59"/>
      <c r="DW11" s="48"/>
      <c r="DX11" s="48"/>
      <c r="DY11" s="48"/>
      <c r="DZ11" s="59"/>
      <c r="EA11" s="48"/>
      <c r="EB11" s="48"/>
      <c r="EC11" s="48"/>
      <c r="ED11" s="59"/>
      <c r="EE11" s="48"/>
      <c r="EF11" s="48"/>
      <c r="EG11" s="48"/>
      <c r="EH11" s="59"/>
      <c r="EI11" s="48"/>
      <c r="EJ11" s="48"/>
      <c r="EK11" s="48"/>
      <c r="EL11" s="59"/>
      <c r="EM11" s="48"/>
      <c r="EN11" s="48"/>
      <c r="EO11" s="48"/>
      <c r="EP11" s="59"/>
      <c r="EQ11" s="48"/>
      <c r="ER11" s="48"/>
      <c r="ES11" s="48"/>
      <c r="ET11" s="59"/>
      <c r="EU11" s="48"/>
      <c r="EV11" s="48"/>
      <c r="EW11" s="48"/>
      <c r="EX11" s="59"/>
      <c r="EY11" s="48"/>
      <c r="EZ11" s="48"/>
      <c r="FA11" s="48"/>
      <c r="FB11" s="59"/>
      <c r="FC11" s="48"/>
      <c r="FD11" s="48"/>
      <c r="FE11" s="48"/>
      <c r="FF11" s="59"/>
      <c r="FG11" s="48"/>
      <c r="FH11" s="48"/>
      <c r="FI11" s="48"/>
      <c r="FJ11" s="59"/>
      <c r="FK11" s="48"/>
      <c r="FL11" s="48"/>
      <c r="FM11" s="48"/>
      <c r="FN11" s="59"/>
      <c r="FO11" s="48"/>
      <c r="FP11" s="48"/>
      <c r="FQ11" s="48"/>
      <c r="FR11" s="59"/>
      <c r="FS11" s="48"/>
      <c r="FT11" s="48"/>
      <c r="FU11" s="48"/>
      <c r="FV11" s="59"/>
      <c r="FW11" s="48"/>
      <c r="FX11" s="48"/>
      <c r="FY11" s="48"/>
      <c r="FZ11" s="59"/>
      <c r="GA11" s="48"/>
      <c r="GB11" s="48"/>
      <c r="GC11" s="48"/>
      <c r="GD11" s="59"/>
      <c r="GE11" s="48"/>
      <c r="GF11" s="48"/>
      <c r="GG11" s="48"/>
      <c r="GH11" s="59"/>
      <c r="GI11" s="48"/>
      <c r="GJ11" s="48"/>
      <c r="GK11" s="48"/>
      <c r="GL11" s="59"/>
      <c r="GM11" s="48"/>
      <c r="GN11" s="48"/>
      <c r="GO11" s="48"/>
      <c r="GP11" s="59"/>
      <c r="GQ11" s="48"/>
      <c r="GR11" s="48"/>
      <c r="GS11" s="48"/>
      <c r="GT11" s="59"/>
    </row>
  </sheetData>
  <mergeCells count="50">
    <mergeCell ref="GQ1:GT1"/>
    <mergeCell ref="GV1:IQ3"/>
    <mergeCell ref="FS1:FV1"/>
    <mergeCell ref="FW1:FZ1"/>
    <mergeCell ref="GA1:GD1"/>
    <mergeCell ref="GE1:GH1"/>
    <mergeCell ref="GI1:GL1"/>
    <mergeCell ref="GM1:GP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X7:X10 AB7:AB10 L5:L10 P5:P10 T5:T10 CJ5:CJ10 CF5:CF10 CB5:CB10 BX5:BX10 BT5:BT10 BP5:BP10 BL5:BL10 BH5:BH10 BD5:BD10 AZ5:AZ10 AV5:AV10 AR5:AR10 AN5:AN10 AJ5:AJ10 AF5:AF10 GR5:GR10 GN5:GN10 GJ5:GJ10 GF5:GF10 GB5:GB10 EZ5:EZ10 EV5:EV10 ER5:ER10 EN5:EN10 EJ5:EJ10 EF5:EF10 EB5:EB10 DX5:DX10 DT5:DT10 DP5:DP10 DL5:DL10 DH5:DH10 CZ5:CZ10 CV5:CV10 CR5:CR10 CN5:CN10 DD5:DD10 FD5:FD10 FX5:FX10 FL5:FL10 FH5:FH10 FP5:FP10 FT5:FT10 X5 AB5">
    <cfRule type="cellIs" dxfId="4329" priority="301" operator="equal">
      <formula>"no"</formula>
    </cfRule>
    <cfRule type="cellIs" dxfId="4328" priority="302" operator="equal">
      <formula>"yes"</formula>
    </cfRule>
  </conditionalFormatting>
  <conditionalFormatting sqref="W7:W10 AA7:AA10 K5:K10 O5:O10 S5:S10 CI5:CI10 CE5:CE10 CA5:CA10 BW5:BW10 BS5:BS10 BO5:BO10 BK5:BK10 BG5:BG10 BC5:BC10 AY5:AY10 AU5:AU10 AQ5:AQ10 AM5:AM10 GQ5:GQ10 GM5:GM10 GI5:GI10 GE5:GE10 GA5:GA10 EY5:EY10 EU5:EU10 EQ5:EQ10 EM5:EM10 EI5:EI10 EE5:EE10 EA5:EA10 DW5:DW10 DS5:DS10 DO5:DO10 DK5:DK10 DG5:DG10 CY5:CY10 CU5:CU10 CQ5:CQ10 CM5:CM10 AI5:AI10 AE5:AE10 DC5:DC10 FW5:FW10 FC5:FC10 FK5:FK10 FG5:FG10 FO5:FO10 FS5:FS10 W5 AA5">
    <cfRule type="cellIs" dxfId="4327" priority="300" operator="greaterThan">
      <formula>0</formula>
    </cfRule>
  </conditionalFormatting>
  <conditionalFormatting sqref="A4:CL4 IR4:XFD4">
    <cfRule type="cellIs" dxfId="4326" priority="285" operator="equal">
      <formula>"Dummy"</formula>
    </cfRule>
  </conditionalFormatting>
  <conditionalFormatting sqref="GU4:HN4">
    <cfRule type="cellIs" dxfId="4325" priority="284" operator="equal">
      <formula>"Dummy"</formula>
    </cfRule>
  </conditionalFormatting>
  <conditionalFormatting sqref="HO4:IQ4">
    <cfRule type="cellIs" dxfId="4324" priority="283" operator="equal">
      <formula>"Dummy"</formula>
    </cfRule>
  </conditionalFormatting>
  <conditionalFormatting sqref="CM4:GT4">
    <cfRule type="cellIs" dxfId="4323" priority="279" operator="equal">
      <formula>"Dummy"</formula>
    </cfRule>
  </conditionalFormatting>
  <conditionalFormatting sqref="X6">
    <cfRule type="cellIs" dxfId="4322" priority="253" operator="equal">
      <formula>"no"</formula>
    </cfRule>
    <cfRule type="cellIs" dxfId="4321" priority="254" operator="equal">
      <formula>"yes"</formula>
    </cfRule>
  </conditionalFormatting>
  <conditionalFormatting sqref="W6">
    <cfRule type="cellIs" dxfId="4320" priority="252" operator="greaterThan">
      <formula>0</formula>
    </cfRule>
  </conditionalFormatting>
  <conditionalFormatting sqref="AB6">
    <cfRule type="cellIs" dxfId="4319" priority="250" operator="equal">
      <formula>"no"</formula>
    </cfRule>
    <cfRule type="cellIs" dxfId="4318" priority="251" operator="equal">
      <formula>"yes"</formula>
    </cfRule>
  </conditionalFormatting>
  <conditionalFormatting sqref="AA6">
    <cfRule type="cellIs" dxfId="4317" priority="249" operator="greaterThan">
      <formula>0</formula>
    </cfRule>
  </conditionalFormatting>
  <conditionalFormatting sqref="B5">
    <cfRule type="cellIs" dxfId="4316" priority="1" operator="equal">
      <formula>"Dummy"</formula>
    </cfRule>
  </conditionalFormatting>
  <pageMargins left="0.7" right="0.7" top="0.78740157499999996" bottom="0.78740157499999996" header="0.3" footer="0.3"/>
  <pageSetup paperSize="9" orientation="portrait"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0" tint="-0.34998626667073579"/>
  </sheetPr>
  <dimension ref="A1:IQ81"/>
  <sheetViews>
    <sheetView zoomScale="85" zoomScaleNormal="85" workbookViewId="0">
      <pane xSplit="10" ySplit="1" topLeftCell="K26" activePane="bottomRight" state="frozen"/>
      <selection activeCell="K37" sqref="K37"/>
      <selection pane="topRight" activeCell="K37" sqref="K37"/>
      <selection pane="bottomLeft" activeCell="K37" sqref="K37"/>
      <selection pane="bottomRight" activeCell="AM67" sqref="AM67"/>
    </sheetView>
  </sheetViews>
  <sheetFormatPr baseColWidth="10" defaultColWidth="6" defaultRowHeight="15" x14ac:dyDescent="0.2"/>
  <cols>
    <col min="1" max="1" width="13.6640625" style="2" bestFit="1" customWidth="1"/>
    <col min="2" max="2" width="8" style="6" bestFit="1" customWidth="1"/>
    <col min="3" max="3" width="5.5" style="6" bestFit="1" customWidth="1"/>
    <col min="4" max="4" width="9.83203125" bestFit="1" customWidth="1"/>
    <col min="5" max="7" width="9.33203125" bestFit="1" customWidth="1"/>
    <col min="8" max="8" width="4.5" bestFit="1" customWidth="1"/>
    <col min="9" max="9" width="9.33203125" bestFit="1" customWidth="1"/>
    <col min="10" max="10" width="9.33203125" style="2" bestFit="1" customWidth="1"/>
    <col min="11" max="12" width="4.5" bestFit="1" customWidth="1"/>
    <col min="13" max="13" width="5.5" bestFit="1" customWidth="1"/>
    <col min="14" max="14" width="4.5" style="2" bestFit="1" customWidth="1"/>
    <col min="15" max="16" width="4.5" bestFit="1" customWidth="1"/>
    <col min="17" max="17" width="5.5" bestFit="1" customWidth="1"/>
    <col min="18" max="18" width="4.5" style="2" bestFit="1" customWidth="1"/>
    <col min="19" max="20" width="4.5" bestFit="1" customWidth="1"/>
    <col min="21" max="21" width="5.5" bestFit="1" customWidth="1"/>
    <col min="22" max="22" width="4.5" style="2" bestFit="1" customWidth="1"/>
    <col min="23" max="24" width="4.5" bestFit="1" customWidth="1"/>
    <col min="25" max="25" width="5.5" bestFit="1" customWidth="1"/>
    <col min="26" max="26" width="4.5" style="2" bestFit="1" customWidth="1"/>
    <col min="27" max="28" width="4.5" bestFit="1" customWidth="1"/>
    <col min="29" max="29" width="5.5" bestFit="1" customWidth="1"/>
    <col min="30" max="30" width="4.5" style="2" bestFit="1" customWidth="1"/>
    <col min="31" max="32" width="4.5" bestFit="1" customWidth="1"/>
    <col min="33" max="33" width="5.5" bestFit="1" customWidth="1"/>
    <col min="34" max="34" width="4.5" style="2" bestFit="1" customWidth="1"/>
    <col min="35" max="36" width="4.5" bestFit="1" customWidth="1"/>
    <col min="37" max="37" width="5.5" bestFit="1" customWidth="1"/>
    <col min="38" max="38" width="4.5" style="2" bestFit="1" customWidth="1"/>
    <col min="39" max="40" width="4.5" bestFit="1" customWidth="1"/>
    <col min="41" max="41" width="5.5" bestFit="1" customWidth="1"/>
    <col min="42" max="42" width="4.5" style="2" bestFit="1" customWidth="1"/>
    <col min="43" max="44" width="4.5" bestFit="1" customWidth="1"/>
    <col min="45" max="45" width="5.5" bestFit="1" customWidth="1"/>
    <col min="46" max="46" width="4.5" style="2" bestFit="1" customWidth="1"/>
    <col min="47" max="47" width="6.1640625" bestFit="1" customWidth="1"/>
    <col min="48" max="48" width="4.5" bestFit="1" customWidth="1"/>
    <col min="49" max="49" width="5.5" bestFit="1" customWidth="1"/>
    <col min="50" max="50" width="4.5" style="2" bestFit="1" customWidth="1"/>
    <col min="51" max="52" width="4.5" bestFit="1" customWidth="1"/>
    <col min="53" max="53" width="5.5" bestFit="1" customWidth="1"/>
    <col min="54" max="54" width="4.5" style="2" bestFit="1" customWidth="1"/>
    <col min="55" max="56" width="4.5" bestFit="1" customWidth="1"/>
    <col min="57" max="57" width="5.5" bestFit="1" customWidth="1"/>
    <col min="58" max="58" width="4.5" style="2" bestFit="1" customWidth="1"/>
    <col min="59" max="60" width="4.5" bestFit="1" customWidth="1"/>
    <col min="61" max="61" width="5.5" bestFit="1" customWidth="1"/>
    <col min="62" max="62" width="4.5" style="2" bestFit="1" customWidth="1"/>
    <col min="63" max="64" width="4.5" bestFit="1" customWidth="1"/>
    <col min="65" max="65" width="5.5" bestFit="1" customWidth="1"/>
    <col min="66" max="66" width="4.5" style="2" customWidth="1"/>
    <col min="67" max="68" width="4.5" bestFit="1" customWidth="1"/>
    <col min="69" max="69" width="5.5" bestFit="1" customWidth="1"/>
    <col min="70" max="70" width="4.5" style="2" bestFit="1" customWidth="1"/>
    <col min="71" max="72" width="4.5" bestFit="1" customWidth="1"/>
    <col min="73" max="73" width="5.5" bestFit="1" customWidth="1"/>
    <col min="74" max="74" width="5.1640625" style="2" bestFit="1" customWidth="1"/>
    <col min="75" max="76" width="4.5" bestFit="1" customWidth="1"/>
    <col min="77" max="77" width="5.5" bestFit="1" customWidth="1"/>
    <col min="78" max="78" width="4.5" style="2" bestFit="1" customWidth="1"/>
    <col min="79" max="80" width="4.5" bestFit="1" customWidth="1"/>
    <col min="81" max="81" width="5.5" bestFit="1" customWidth="1"/>
    <col min="82" max="82" width="4.5" style="2" bestFit="1" customWidth="1"/>
    <col min="83" max="84" width="4.5" bestFit="1" customWidth="1"/>
    <col min="85" max="85" width="5.5" bestFit="1" customWidth="1"/>
    <col min="86" max="86" width="4.5" style="2" bestFit="1" customWidth="1"/>
    <col min="87" max="88" width="4.5" bestFit="1" customWidth="1"/>
    <col min="89" max="89" width="5.5" customWidth="1"/>
    <col min="90" max="90" width="4.5" style="2" bestFit="1" customWidth="1"/>
    <col min="91" max="92" width="4.5" bestFit="1" customWidth="1"/>
    <col min="93" max="93" width="5.5" bestFit="1" customWidth="1"/>
    <col min="94" max="94" width="4.5" style="2" bestFit="1" customWidth="1"/>
    <col min="95" max="96" width="4.5" bestFit="1" customWidth="1"/>
    <col min="97" max="97" width="5.1640625" customWidth="1"/>
    <col min="98" max="98" width="4.5" style="2" bestFit="1" customWidth="1"/>
    <col min="99" max="100" width="4.5" bestFit="1" customWidth="1"/>
    <col min="101" max="101" width="5.33203125" customWidth="1"/>
    <col min="102" max="102" width="4.5" style="2" bestFit="1" customWidth="1"/>
    <col min="103" max="104" width="4.5" bestFit="1" customWidth="1"/>
    <col min="105" max="105" width="5.1640625" customWidth="1"/>
    <col min="106" max="106" width="4.5" style="2" bestFit="1" customWidth="1"/>
    <col min="107" max="108" width="4.5" bestFit="1" customWidth="1"/>
    <col min="109" max="109" width="5.5" bestFit="1" customWidth="1"/>
    <col min="110" max="110" width="4.5" style="2" bestFit="1" customWidth="1"/>
    <col min="111" max="112" width="4.5" bestFit="1" customWidth="1"/>
    <col min="113" max="113" width="5.1640625" customWidth="1"/>
    <col min="114" max="114" width="4.5" style="2" bestFit="1" customWidth="1"/>
    <col min="115" max="116" width="4.5" bestFit="1" customWidth="1"/>
    <col min="117" max="117" width="5.33203125" customWidth="1"/>
    <col min="118" max="118" width="4.5" style="2" bestFit="1" customWidth="1"/>
    <col min="119" max="119" width="5.1640625" bestFit="1" customWidth="1"/>
    <col min="120" max="120" width="4.5" bestFit="1" customWidth="1"/>
    <col min="121" max="121" width="5" customWidth="1"/>
    <col min="122" max="122" width="4.5" style="2" bestFit="1" customWidth="1"/>
    <col min="123" max="123" width="6.1640625" bestFit="1" customWidth="1"/>
    <col min="124" max="124" width="4.5" bestFit="1" customWidth="1"/>
    <col min="125" max="125" width="5.5" bestFit="1" customWidth="1"/>
    <col min="126" max="126" width="4.5" style="2" bestFit="1" customWidth="1"/>
    <col min="127" max="128" width="4.5" bestFit="1" customWidth="1"/>
    <col min="129" max="129" width="4.5" customWidth="1"/>
    <col min="130" max="130" width="4.5" style="2" bestFit="1" customWidth="1"/>
    <col min="131" max="132" width="4.5" bestFit="1" customWidth="1"/>
    <col min="133" max="133" width="4.5" customWidth="1"/>
    <col min="134" max="134" width="4.5" style="2" bestFit="1" customWidth="1"/>
    <col min="135" max="136" width="4.5" bestFit="1" customWidth="1"/>
    <col min="137" max="137" width="4.5" customWidth="1"/>
    <col min="138" max="138" width="4.5" style="2" bestFit="1" customWidth="1"/>
    <col min="139" max="140" width="4.5" bestFit="1" customWidth="1"/>
    <col min="141" max="141" width="5.5" bestFit="1" customWidth="1"/>
    <col min="142" max="142" width="4.5" style="2" bestFit="1" customWidth="1"/>
    <col min="143" max="144" width="4.5" bestFit="1" customWidth="1"/>
    <col min="145" max="145" width="4.5" customWidth="1"/>
    <col min="146" max="146" width="4.5" style="2" bestFit="1" customWidth="1"/>
    <col min="147" max="148" width="4.5" bestFit="1" customWidth="1"/>
    <col min="149" max="149" width="4.5" customWidth="1"/>
    <col min="150" max="150" width="4.5" style="2" bestFit="1" customWidth="1"/>
    <col min="151" max="152" width="4.5" bestFit="1" customWidth="1"/>
    <col min="153" max="153" width="4.5" customWidth="1"/>
    <col min="154" max="154" width="4.5" style="2" bestFit="1" customWidth="1"/>
    <col min="155" max="156" width="4.5" bestFit="1" customWidth="1"/>
    <col min="157" max="157" width="5.5" bestFit="1" customWidth="1"/>
    <col min="158" max="158" width="4.5" style="2" bestFit="1" customWidth="1"/>
    <col min="159" max="160" width="4.5" bestFit="1" customWidth="1"/>
    <col min="161" max="161" width="4.5" customWidth="1"/>
    <col min="162" max="162" width="4.5" style="2" bestFit="1" customWidth="1"/>
    <col min="163" max="164" width="4.5" bestFit="1" customWidth="1"/>
    <col min="165" max="165" width="4.5" customWidth="1"/>
    <col min="166" max="166" width="4.5" style="2" bestFit="1" customWidth="1"/>
    <col min="167" max="168" width="4.5" bestFit="1" customWidth="1"/>
    <col min="169" max="169" width="4.5" customWidth="1"/>
    <col min="170" max="170" width="4.5" style="2" bestFit="1" customWidth="1"/>
    <col min="171" max="172" width="4.5" bestFit="1" customWidth="1"/>
    <col min="173" max="173" width="5.5" bestFit="1" customWidth="1"/>
    <col min="174" max="174" width="4.5" style="2" bestFit="1" customWidth="1"/>
    <col min="175" max="176" width="4.5" bestFit="1" customWidth="1"/>
    <col min="177" max="177" width="4.5" customWidth="1"/>
    <col min="178" max="178" width="4.5" style="2" bestFit="1" customWidth="1"/>
    <col min="179" max="180" width="4.5" bestFit="1" customWidth="1"/>
    <col min="181" max="181" width="4.5" customWidth="1"/>
    <col min="182" max="182" width="4.5" style="2" bestFit="1" customWidth="1"/>
    <col min="183" max="184" width="4.5" bestFit="1" customWidth="1"/>
    <col min="185" max="185" width="4.5" customWidth="1"/>
    <col min="186" max="186" width="4.5" style="2" bestFit="1" customWidth="1"/>
    <col min="187" max="188" width="4.5" bestFit="1" customWidth="1"/>
    <col min="189" max="189" width="5.5" bestFit="1" customWidth="1"/>
    <col min="190" max="190" width="4.5" style="2" bestFit="1" customWidth="1"/>
    <col min="191" max="192" width="4.5" bestFit="1" customWidth="1"/>
    <col min="193" max="193" width="4.5" customWidth="1"/>
    <col min="194" max="194" width="4.5" style="2" bestFit="1" customWidth="1"/>
    <col min="195" max="196" width="4.5" bestFit="1" customWidth="1"/>
    <col min="197" max="197" width="4.5" customWidth="1"/>
    <col min="198" max="198" width="4.5" style="2" bestFit="1" customWidth="1"/>
    <col min="199" max="200" width="4.5" bestFit="1" customWidth="1"/>
    <col min="201" max="201" width="4.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100" t="s">
        <v>71</v>
      </c>
      <c r="L1" s="101"/>
      <c r="M1" s="101"/>
      <c r="N1" s="102"/>
      <c r="O1" s="104" t="s">
        <v>72</v>
      </c>
      <c r="P1" s="104"/>
      <c r="Q1" s="104"/>
      <c r="R1" s="105"/>
      <c r="S1" s="100" t="s">
        <v>73</v>
      </c>
      <c r="T1" s="101"/>
      <c r="U1" s="101"/>
      <c r="V1" s="102"/>
      <c r="W1" s="104" t="s">
        <v>74</v>
      </c>
      <c r="X1" s="104"/>
      <c r="Y1" s="104"/>
      <c r="Z1" s="105"/>
      <c r="AA1" s="100" t="s">
        <v>449</v>
      </c>
      <c r="AB1" s="101"/>
      <c r="AC1" s="101"/>
      <c r="AD1" s="102"/>
      <c r="AE1" s="104" t="s">
        <v>75</v>
      </c>
      <c r="AF1" s="104"/>
      <c r="AG1" s="104"/>
      <c r="AH1" s="105"/>
      <c r="AI1" s="100" t="s">
        <v>76</v>
      </c>
      <c r="AJ1" s="101"/>
      <c r="AK1" s="101"/>
      <c r="AL1" s="102"/>
      <c r="AM1" s="110" t="s">
        <v>77</v>
      </c>
      <c r="AN1" s="104"/>
      <c r="AO1" s="104"/>
      <c r="AP1" s="105"/>
      <c r="AQ1" s="100" t="s">
        <v>78</v>
      </c>
      <c r="AR1" s="101"/>
      <c r="AS1" s="101"/>
      <c r="AT1" s="102"/>
      <c r="AU1" s="110" t="s">
        <v>122</v>
      </c>
      <c r="AV1" s="104"/>
      <c r="AW1" s="104"/>
      <c r="AX1" s="105"/>
      <c r="AY1" s="100" t="s">
        <v>472</v>
      </c>
      <c r="AZ1" s="101"/>
      <c r="BA1" s="101"/>
      <c r="BB1" s="102"/>
      <c r="BC1" s="110" t="s">
        <v>79</v>
      </c>
      <c r="BD1" s="104"/>
      <c r="BE1" s="104"/>
      <c r="BF1" s="105"/>
      <c r="BG1" s="100" t="s">
        <v>80</v>
      </c>
      <c r="BH1" s="101"/>
      <c r="BI1" s="101"/>
      <c r="BJ1" s="102"/>
      <c r="BK1" s="110" t="s">
        <v>81</v>
      </c>
      <c r="BL1" s="104"/>
      <c r="BM1" s="104"/>
      <c r="BN1" s="105"/>
      <c r="BO1" s="100" t="s">
        <v>82</v>
      </c>
      <c r="BP1" s="101"/>
      <c r="BQ1" s="101"/>
      <c r="BR1" s="102"/>
      <c r="BS1" s="110" t="s">
        <v>83</v>
      </c>
      <c r="BT1" s="104"/>
      <c r="BU1" s="104"/>
      <c r="BV1" s="105"/>
      <c r="BW1" s="100" t="s">
        <v>84</v>
      </c>
      <c r="BX1" s="101"/>
      <c r="BY1" s="101"/>
      <c r="BZ1" s="102"/>
      <c r="CA1" s="110" t="s">
        <v>85</v>
      </c>
      <c r="CB1" s="104"/>
      <c r="CC1" s="104"/>
      <c r="CD1" s="105"/>
      <c r="CE1" s="100" t="s">
        <v>86</v>
      </c>
      <c r="CF1" s="101"/>
      <c r="CG1" s="101"/>
      <c r="CH1" s="102"/>
      <c r="CI1" s="110" t="s">
        <v>87</v>
      </c>
      <c r="CJ1" s="104"/>
      <c r="CK1" s="104"/>
      <c r="CL1" s="105"/>
      <c r="CM1" s="100" t="s">
        <v>88</v>
      </c>
      <c r="CN1" s="101"/>
      <c r="CO1" s="101"/>
      <c r="CP1" s="102"/>
      <c r="CQ1" s="110" t="s">
        <v>89</v>
      </c>
      <c r="CR1" s="104"/>
      <c r="CS1" s="104"/>
      <c r="CT1" s="105"/>
      <c r="CU1" s="89" t="s">
        <v>90</v>
      </c>
      <c r="CV1" s="90"/>
      <c r="CW1" s="90"/>
      <c r="CX1" s="91"/>
      <c r="CY1" s="87" t="s">
        <v>91</v>
      </c>
      <c r="CZ1" s="87"/>
      <c r="DA1" s="87"/>
      <c r="DB1" s="88"/>
      <c r="DC1" s="89" t="s">
        <v>92</v>
      </c>
      <c r="DD1" s="90"/>
      <c r="DE1" s="90"/>
      <c r="DF1" s="91"/>
      <c r="DG1" s="87" t="s">
        <v>93</v>
      </c>
      <c r="DH1" s="87"/>
      <c r="DI1" s="87"/>
      <c r="DJ1" s="88"/>
      <c r="DK1" s="89" t="s">
        <v>304</v>
      </c>
      <c r="DL1" s="90"/>
      <c r="DM1" s="90"/>
      <c r="DN1" s="91"/>
      <c r="DO1" s="87" t="s">
        <v>35</v>
      </c>
      <c r="DP1" s="87"/>
      <c r="DQ1" s="87"/>
      <c r="DR1" s="88"/>
      <c r="DS1" s="89" t="s">
        <v>36</v>
      </c>
      <c r="DT1" s="90"/>
      <c r="DU1" s="90"/>
      <c r="DV1" s="91"/>
      <c r="DW1" s="87" t="s">
        <v>37</v>
      </c>
      <c r="DX1" s="87"/>
      <c r="DY1" s="87"/>
      <c r="DZ1" s="88"/>
      <c r="EA1" s="89" t="s">
        <v>38</v>
      </c>
      <c r="EB1" s="90"/>
      <c r="EC1" s="90"/>
      <c r="ED1" s="91"/>
      <c r="EE1" s="87" t="s">
        <v>39</v>
      </c>
      <c r="EF1" s="87"/>
      <c r="EG1" s="87"/>
      <c r="EH1" s="88"/>
      <c r="EI1" s="89" t="s">
        <v>40</v>
      </c>
      <c r="EJ1" s="90"/>
      <c r="EK1" s="90"/>
      <c r="EL1" s="91"/>
      <c r="EM1" s="87" t="s">
        <v>41</v>
      </c>
      <c r="EN1" s="87"/>
      <c r="EO1" s="87"/>
      <c r="EP1" s="88"/>
      <c r="EQ1" s="89" t="s">
        <v>42</v>
      </c>
      <c r="ER1" s="90"/>
      <c r="ES1" s="90"/>
      <c r="ET1" s="91"/>
      <c r="EU1" s="87" t="s">
        <v>43</v>
      </c>
      <c r="EV1" s="87"/>
      <c r="EW1" s="87"/>
      <c r="EX1" s="88"/>
      <c r="EY1" s="89" t="s">
        <v>44</v>
      </c>
      <c r="EZ1" s="90"/>
      <c r="FA1" s="90"/>
      <c r="FB1" s="91"/>
      <c r="FC1" s="87" t="s">
        <v>45</v>
      </c>
      <c r="FD1" s="87"/>
      <c r="FE1" s="87"/>
      <c r="FF1" s="88"/>
      <c r="FG1" s="89" t="s">
        <v>46</v>
      </c>
      <c r="FH1" s="90"/>
      <c r="FI1" s="90"/>
      <c r="FJ1" s="91"/>
      <c r="FK1" s="87" t="s">
        <v>47</v>
      </c>
      <c r="FL1" s="87"/>
      <c r="FM1" s="87"/>
      <c r="FN1" s="88"/>
      <c r="FO1" s="89" t="s">
        <v>48</v>
      </c>
      <c r="FP1" s="90"/>
      <c r="FQ1" s="90"/>
      <c r="FR1" s="91"/>
      <c r="FS1" s="87" t="s">
        <v>49</v>
      </c>
      <c r="FT1" s="87"/>
      <c r="FU1" s="87"/>
      <c r="FV1" s="88"/>
      <c r="FW1" s="89" t="s">
        <v>50</v>
      </c>
      <c r="FX1" s="90"/>
      <c r="FY1" s="90"/>
      <c r="FZ1" s="91"/>
      <c r="GA1" s="87" t="s">
        <v>51</v>
      </c>
      <c r="GB1" s="87"/>
      <c r="GC1" s="87"/>
      <c r="GD1" s="88"/>
      <c r="GE1" s="89" t="s">
        <v>52</v>
      </c>
      <c r="GF1" s="90"/>
      <c r="GG1" s="90"/>
      <c r="GH1" s="91"/>
      <c r="GI1" s="87" t="s">
        <v>53</v>
      </c>
      <c r="GJ1" s="87"/>
      <c r="GK1" s="87"/>
      <c r="GL1" s="88"/>
      <c r="GM1" s="89" t="s">
        <v>54</v>
      </c>
      <c r="GN1" s="90"/>
      <c r="GO1" s="90"/>
      <c r="GP1" s="91"/>
      <c r="GQ1" s="87"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Marscheider-Weidemann_et_al_2016</v>
      </c>
      <c r="L2" s="43" t="str">
        <f>K1</f>
        <v>Marscheider-Weidemann_et_al_2016</v>
      </c>
      <c r="M2" s="43" t="str">
        <f>K1</f>
        <v>Marscheider-Weidemann_et_al_2016</v>
      </c>
      <c r="N2" s="44" t="str">
        <f>K1</f>
        <v>Marscheider-Weidemann_et_al_2016</v>
      </c>
      <c r="O2" s="45" t="str">
        <f>O1</f>
        <v>Grandell_et_al_2016_min</v>
      </c>
      <c r="P2" s="45" t="str">
        <f>O1</f>
        <v>Grandell_et_al_2016_min</v>
      </c>
      <c r="Q2" s="45" t="str">
        <f>O1</f>
        <v>Grandell_et_al_2016_min</v>
      </c>
      <c r="R2" s="46" t="str">
        <f>O1</f>
        <v>Grandell_et_al_2016_min</v>
      </c>
      <c r="S2" s="43" t="str">
        <f>S1</f>
        <v>Grandell_et_al_2016_mean</v>
      </c>
      <c r="T2" s="43" t="str">
        <f>S1</f>
        <v>Grandell_et_al_2016_mean</v>
      </c>
      <c r="U2" s="43" t="str">
        <f>S1</f>
        <v>Grandell_et_al_2016_mean</v>
      </c>
      <c r="V2" s="44" t="str">
        <f>S1</f>
        <v>Grandell_et_al_2016_mean</v>
      </c>
      <c r="W2" s="45" t="str">
        <f>W1</f>
        <v>Grandell_et_al_2016_max</v>
      </c>
      <c r="X2" s="45" t="str">
        <f>W1</f>
        <v>Grandell_et_al_2016_max</v>
      </c>
      <c r="Y2" s="45" t="str">
        <f>W1</f>
        <v>Grandell_et_al_2016_max</v>
      </c>
      <c r="Z2" s="46" t="str">
        <f>W1</f>
        <v>Grandell_et_al_2016_max</v>
      </c>
      <c r="AA2" s="43" t="str">
        <f>AA1</f>
        <v>Kleijn&amp;VanDerVoet_2010</v>
      </c>
      <c r="AB2" s="43" t="str">
        <f>AA1</f>
        <v>Kleijn&amp;VanDerVoet_2010</v>
      </c>
      <c r="AC2" s="43" t="str">
        <f>AA1</f>
        <v>Kleijn&amp;VanDerVoet_2010</v>
      </c>
      <c r="AD2" s="44" t="str">
        <f>AA1</f>
        <v>Kleijn&amp;VanDerVoet_2010</v>
      </c>
      <c r="AE2" s="45" t="str">
        <f>AE1</f>
        <v>Battelle_2013</v>
      </c>
      <c r="AF2" s="45" t="str">
        <f>AE1</f>
        <v>Battelle_2013</v>
      </c>
      <c r="AG2" s="45" t="str">
        <f>AE1</f>
        <v>Battelle_2013</v>
      </c>
      <c r="AH2" s="46" t="str">
        <f>AE1</f>
        <v>Battelle_2013</v>
      </c>
      <c r="AI2" s="43" t="str">
        <f>AI1</f>
        <v>DoE_2012</v>
      </c>
      <c r="AJ2" s="43" t="str">
        <f>AI1</f>
        <v>DoE_2012</v>
      </c>
      <c r="AK2" s="43" t="str">
        <f>AI1</f>
        <v>DoE_2012</v>
      </c>
      <c r="AL2" s="44" t="str">
        <f>AI1</f>
        <v>DoE_2012</v>
      </c>
      <c r="AM2" s="45" t="str">
        <f>AM1</f>
        <v>Simons&amp;Bauer_2015</v>
      </c>
      <c r="AN2" s="45" t="str">
        <f>AM1</f>
        <v>Simons&amp;Bauer_2015</v>
      </c>
      <c r="AO2" s="45" t="str">
        <f>AM1</f>
        <v>Simons&amp;Bauer_2015</v>
      </c>
      <c r="AP2" s="46" t="str">
        <f>AM1</f>
        <v>Simons&amp;Bauer_2015</v>
      </c>
      <c r="AQ2" s="43" t="str">
        <f>AQ1</f>
        <v>TIAX_2003</v>
      </c>
      <c r="AR2" s="43" t="str">
        <f>AQ1</f>
        <v>TIAX_2003</v>
      </c>
      <c r="AS2" s="43" t="str">
        <f>AQ1</f>
        <v>TIAX_2003</v>
      </c>
      <c r="AT2" s="44" t="str">
        <f>AQ1</f>
        <v>TIAX_2003</v>
      </c>
      <c r="AU2" s="45" t="str">
        <f>AU1</f>
        <v>Gerboni_et_al_2008</v>
      </c>
      <c r="AV2" s="45" t="str">
        <f>AU1</f>
        <v>Gerboni_et_al_2008</v>
      </c>
      <c r="AW2" s="45" t="str">
        <f>AU1</f>
        <v>Gerboni_et_al_2008</v>
      </c>
      <c r="AX2" s="46" t="str">
        <f>AU1</f>
        <v>Gerboni_et_al_2008</v>
      </c>
      <c r="AY2" s="43" t="str">
        <f>AY1</f>
        <v>Stropnik_et_al._2019</v>
      </c>
      <c r="AZ2" s="43" t="str">
        <f>AY1</f>
        <v>Stropnik_et_al._2019</v>
      </c>
      <c r="BA2" s="43" t="str">
        <f>AY1</f>
        <v>Stropnik_et_al._2019</v>
      </c>
      <c r="BB2" s="44" t="str">
        <f>AY1</f>
        <v>Stropnik_et_al._2019</v>
      </c>
      <c r="BC2" s="45" t="str">
        <f>BC1</f>
        <v>Kongkanand&amp;Mathias_2016</v>
      </c>
      <c r="BD2" s="45" t="str">
        <f>BC1</f>
        <v>Kongkanand&amp;Mathias_2016</v>
      </c>
      <c r="BE2" s="45" t="str">
        <f>BC1</f>
        <v>Kongkanand&amp;Mathias_2016</v>
      </c>
      <c r="BF2" s="46" t="str">
        <f>BC1</f>
        <v>Kongkanand&amp;Mathias_2016</v>
      </c>
      <c r="BG2" s="43" t="str">
        <f>BG1</f>
        <v>DfT_2003</v>
      </c>
      <c r="BH2" s="43" t="str">
        <f>BG1</f>
        <v>DfT_2003</v>
      </c>
      <c r="BI2" s="43" t="str">
        <f>BG1</f>
        <v>DfT_2003</v>
      </c>
      <c r="BJ2" s="44" t="str">
        <f>BG1</f>
        <v>DfT_2003</v>
      </c>
      <c r="BK2" s="45" t="str">
        <f>BK1</f>
        <v>Sun_et_al_2011</v>
      </c>
      <c r="BL2" s="45" t="str">
        <f>BK1</f>
        <v>Sun_et_al_2011</v>
      </c>
      <c r="BM2" s="45" t="str">
        <f>BK1</f>
        <v>Sun_et_al_2011</v>
      </c>
      <c r="BN2" s="46" t="str">
        <f>BK1</f>
        <v>Sun_et_al_2011</v>
      </c>
      <c r="BO2" s="43" t="str">
        <f>BO1</f>
        <v>Watari_et_al_2019</v>
      </c>
      <c r="BP2" s="43" t="str">
        <f>BO1</f>
        <v>Watari_et_al_2019</v>
      </c>
      <c r="BQ2" s="43" t="str">
        <f>BO1</f>
        <v>Watari_et_al_2019</v>
      </c>
      <c r="BR2" s="44" t="str">
        <f>BO1</f>
        <v>Watari_et_al_2019</v>
      </c>
      <c r="BS2" s="45" t="str">
        <f>BS1</f>
        <v>Saurat&amp;Bringezu_2009</v>
      </c>
      <c r="BT2" s="45" t="str">
        <f>BS1</f>
        <v>Saurat&amp;Bringezu_2009</v>
      </c>
      <c r="BU2" s="45" t="str">
        <f>BS1</f>
        <v>Saurat&amp;Bringezu_2009</v>
      </c>
      <c r="BV2" s="46" t="str">
        <f>BS1</f>
        <v>Saurat&amp;Bringezu_2009</v>
      </c>
      <c r="BW2" s="43" t="str">
        <f>BW1</f>
        <v>Alonso_et_al_2012</v>
      </c>
      <c r="BX2" s="43" t="str">
        <f>BW1</f>
        <v>Alonso_et_al_2012</v>
      </c>
      <c r="BY2" s="43" t="str">
        <f>BW1</f>
        <v>Alonso_et_al_2012</v>
      </c>
      <c r="BZ2" s="44" t="str">
        <f>BW1</f>
        <v>Alonso_et_al_2012</v>
      </c>
      <c r="CA2" s="45" t="str">
        <f>CA1</f>
        <v>Busch_et_al_2017</v>
      </c>
      <c r="CB2" s="45" t="str">
        <f>CA1</f>
        <v>Busch_et_al_2017</v>
      </c>
      <c r="CC2" s="45" t="str">
        <f>CA1</f>
        <v>Busch_et_al_2017</v>
      </c>
      <c r="CD2" s="46" t="str">
        <f>CA1</f>
        <v>Busch_et_al_2017</v>
      </c>
      <c r="CE2" s="43" t="str">
        <f>CE1</f>
        <v>Wittstock_et_al_2018_mobile</v>
      </c>
      <c r="CF2" s="43" t="str">
        <f>CE1</f>
        <v>Wittstock_et_al_2018_mobile</v>
      </c>
      <c r="CG2" s="43" t="str">
        <f>CE1</f>
        <v>Wittstock_et_al_2018_mobile</v>
      </c>
      <c r="CH2" s="44" t="str">
        <f>CE1</f>
        <v>Wittstock_et_al_2018_mobile</v>
      </c>
      <c r="CI2" s="45" t="str">
        <f>CI1</f>
        <v>Wittstock_et_al_2018_stationary</v>
      </c>
      <c r="CJ2" s="45" t="str">
        <f>CI1</f>
        <v>Wittstock_et_al_2018_stationary</v>
      </c>
      <c r="CK2" s="45" t="str">
        <f>CI1</f>
        <v>Wittstock_et_al_2018_stationary</v>
      </c>
      <c r="CL2" s="46" t="str">
        <f>CI1</f>
        <v>Wittstock_et_al_2018_stationary</v>
      </c>
      <c r="CM2" s="43" t="str">
        <f>CM1</f>
        <v>Stahl_et_al_2016</v>
      </c>
      <c r="CN2" s="43" t="str">
        <f>CM1</f>
        <v>Stahl_et_al_2016</v>
      </c>
      <c r="CO2" s="43" t="str">
        <f>CM1</f>
        <v>Stahl_et_al_2016</v>
      </c>
      <c r="CP2" s="44" t="str">
        <f>CM1</f>
        <v>Stahl_et_al_2016</v>
      </c>
      <c r="CQ2" s="45" t="str">
        <f>CQ1</f>
        <v>HyTechCycling_2018</v>
      </c>
      <c r="CR2" s="45" t="str">
        <f>CQ1</f>
        <v>HyTechCycling_2018</v>
      </c>
      <c r="CS2" s="45" t="str">
        <f>CQ1</f>
        <v>HyTechCycling_2018</v>
      </c>
      <c r="CT2" s="46" t="str">
        <f>CQ1</f>
        <v>HyTechCycling_2018</v>
      </c>
      <c r="CU2" s="43" t="str">
        <f>CU1</f>
        <v>Daimler_2016</v>
      </c>
      <c r="CV2" s="43" t="str">
        <f>CU1</f>
        <v>Daimler_2016</v>
      </c>
      <c r="CW2" s="43" t="str">
        <f>CU1</f>
        <v>Daimler_2016</v>
      </c>
      <c r="CX2" s="44" t="str">
        <f>CU1</f>
        <v>Daimler_2016</v>
      </c>
      <c r="CY2" s="45" t="str">
        <f>CY1</f>
        <v>Ahluwalia_et_al_2011_reference</v>
      </c>
      <c r="CZ2" s="45" t="str">
        <f>CY1</f>
        <v>Ahluwalia_et_al_2011_reference</v>
      </c>
      <c r="DA2" s="45" t="str">
        <f>CY1</f>
        <v>Ahluwalia_et_al_2011_reference</v>
      </c>
      <c r="DB2" s="46" t="str">
        <f>CY1</f>
        <v>Ahluwalia_et_al_2011_reference</v>
      </c>
      <c r="DC2" s="43" t="str">
        <f>DC1</f>
        <v>Ahluwalia_et_al_2011_min</v>
      </c>
      <c r="DD2" s="43" t="str">
        <f>DC1</f>
        <v>Ahluwalia_et_al_2011_min</v>
      </c>
      <c r="DE2" s="43" t="str">
        <f>DC1</f>
        <v>Ahluwalia_et_al_2011_min</v>
      </c>
      <c r="DF2" s="44" t="str">
        <f>DC1</f>
        <v>Ahluwalia_et_al_2011_min</v>
      </c>
      <c r="DG2" s="45" t="str">
        <f>DG1</f>
        <v>Primas_2007</v>
      </c>
      <c r="DH2" s="45" t="str">
        <f>DG1</f>
        <v>Primas_2007</v>
      </c>
      <c r="DI2" s="45" t="str">
        <f>DG1</f>
        <v>Primas_2007</v>
      </c>
      <c r="DJ2" s="46" t="str">
        <f>DG1</f>
        <v>Primas_2007</v>
      </c>
      <c r="DK2" s="43" t="str">
        <f>DK1</f>
        <v>Harvey_2018</v>
      </c>
      <c r="DL2" s="43" t="str">
        <f>DK1</f>
        <v>Harvey_2018</v>
      </c>
      <c r="DM2" s="43" t="str">
        <f>DK1</f>
        <v>Harvey_2018</v>
      </c>
      <c r="DN2" s="44" t="str">
        <f>DK1</f>
        <v>Harvey_2018</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e">
        <f>"Quantil 1 ("&amp;#REF!*100&amp;"%)"</f>
        <v>#REF!</v>
      </c>
      <c r="J3" s="25" t="e">
        <f>"Quantil 2 ("&amp;#REF!*100&amp;"%)"</f>
        <v>#REF!</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2005</v>
      </c>
      <c r="D4" s="33"/>
      <c r="E4" s="33"/>
      <c r="F4" s="33"/>
      <c r="G4" s="33"/>
      <c r="H4" s="33"/>
      <c r="I4" s="33"/>
      <c r="J4" s="34"/>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94</v>
      </c>
      <c r="B5" s="5" t="s">
        <v>6</v>
      </c>
      <c r="C5" s="11">
        <f>C4</f>
        <v>2005</v>
      </c>
      <c r="D5" s="16">
        <f t="shared" ref="D5:D17" si="0">IF(H5&lt;&gt;0,AVERAGE(GV5:IQ5),-999)</f>
        <v>-999</v>
      </c>
      <c r="E5" s="16">
        <f t="shared" ref="E5:E17" si="1">IF(H5&lt;&gt;0,MEDIAN(GV5:IQ5),-999)</f>
        <v>-999</v>
      </c>
      <c r="F5" s="16">
        <f t="shared" ref="F5:F17" si="2">IF(H5&lt;&gt;0,MIN(GV5:IQ5),-999)</f>
        <v>-999</v>
      </c>
      <c r="G5" s="16">
        <f t="shared" ref="G5:G17" si="3">IF(H5&lt;&gt;0,MAX(GV5:IQ5),-999)</f>
        <v>-999</v>
      </c>
      <c r="H5" s="18">
        <f t="shared" ref="H5:H17" si="4">COUNT(GV5:IQ5)</f>
        <v>0</v>
      </c>
      <c r="I5" s="16">
        <f>IF(H5&lt;&gt;0,PERCENTILE(GV5:IQ5,#REF!),-999)</f>
        <v>-999</v>
      </c>
      <c r="J5" s="17">
        <f>IF(H5&lt;&gt;0,PERCENTILE(GV5:IQ5,#REF!),-999)</f>
        <v>-999</v>
      </c>
      <c r="K5" s="21"/>
      <c r="L5" s="21"/>
      <c r="M5" s="21"/>
      <c r="N5" s="22"/>
      <c r="O5" s="21"/>
      <c r="P5" s="21"/>
      <c r="Q5" s="21"/>
      <c r="R5" s="22"/>
      <c r="S5" s="21"/>
      <c r="T5" s="21"/>
      <c r="U5" s="21"/>
      <c r="V5" s="22"/>
      <c r="W5" s="21"/>
      <c r="X5" s="21"/>
      <c r="Y5" s="21"/>
      <c r="Z5" s="22"/>
      <c r="AA5" s="21"/>
      <c r="AB5" s="21"/>
      <c r="AC5" s="21"/>
      <c r="AD5" s="22"/>
      <c r="AE5" s="21"/>
      <c r="AF5" s="21"/>
      <c r="AG5" s="21"/>
      <c r="AH5" s="22"/>
      <c r="AI5" s="21"/>
      <c r="AJ5" s="21"/>
      <c r="AK5" s="21"/>
      <c r="AL5" s="22"/>
      <c r="AM5" s="21"/>
      <c r="AN5" s="21"/>
      <c r="AO5" s="21"/>
      <c r="AP5" s="22"/>
      <c r="AQ5" s="21"/>
      <c r="AR5" s="21"/>
      <c r="AS5" s="21"/>
      <c r="AT5" s="22"/>
      <c r="AU5" s="21"/>
      <c r="AV5" s="21"/>
      <c r="AW5" s="21"/>
      <c r="AX5" s="22"/>
      <c r="AY5" s="21"/>
      <c r="AZ5" s="21"/>
      <c r="BA5" s="21"/>
      <c r="BB5" s="22"/>
      <c r="BC5" s="21"/>
      <c r="BD5" s="21"/>
      <c r="BE5" s="21"/>
      <c r="BF5" s="22"/>
      <c r="BG5" s="21"/>
      <c r="BH5" s="21"/>
      <c r="BI5" s="21"/>
      <c r="BJ5" s="22"/>
      <c r="BK5" s="21"/>
      <c r="BL5" s="21"/>
      <c r="BM5" s="21"/>
      <c r="BN5" s="22"/>
      <c r="BO5" s="21"/>
      <c r="BP5" s="21"/>
      <c r="BQ5" s="21"/>
      <c r="BR5" s="22"/>
      <c r="BS5" s="21"/>
      <c r="BT5" s="21"/>
      <c r="BU5" s="21"/>
      <c r="BV5" s="22"/>
      <c r="BW5" s="21"/>
      <c r="BX5" s="21"/>
      <c r="BY5" s="21"/>
      <c r="BZ5" s="22"/>
      <c r="CA5" s="21"/>
      <c r="CB5" s="21"/>
      <c r="CC5" s="21"/>
      <c r="CD5" s="22"/>
      <c r="CE5" s="21"/>
      <c r="CF5" s="21"/>
      <c r="CG5" s="21"/>
      <c r="CH5" s="22"/>
      <c r="CI5" s="21"/>
      <c r="CJ5" s="21"/>
      <c r="CK5" s="21"/>
      <c r="CL5" s="22"/>
      <c r="CM5" s="21"/>
      <c r="CN5" s="21"/>
      <c r="CO5" s="21"/>
      <c r="CP5" s="22"/>
      <c r="CQ5" s="21"/>
      <c r="CR5" s="21"/>
      <c r="CS5" s="21"/>
      <c r="CT5" s="22"/>
      <c r="CU5" s="21"/>
      <c r="CV5" s="21"/>
      <c r="CW5" s="21"/>
      <c r="CX5" s="22"/>
      <c r="CY5" s="21"/>
      <c r="CZ5" s="21"/>
      <c r="DA5" s="21"/>
      <c r="DB5" s="22"/>
      <c r="DC5" s="21"/>
      <c r="DD5" s="21"/>
      <c r="DE5" s="21"/>
      <c r="DF5" s="22"/>
      <c r="DG5" s="21"/>
      <c r="DH5" s="21"/>
      <c r="DI5" s="21"/>
      <c r="DJ5" s="22"/>
      <c r="DK5" s="21"/>
      <c r="DL5" s="21"/>
      <c r="DM5" s="21"/>
      <c r="DN5" s="22"/>
      <c r="DO5" s="21"/>
      <c r="DP5" s="21"/>
      <c r="DQ5" s="21"/>
      <c r="DR5" s="22"/>
      <c r="DS5" s="21"/>
      <c r="DT5" s="21"/>
      <c r="DU5" s="21"/>
      <c r="DV5" s="22"/>
      <c r="DW5" s="21"/>
      <c r="DX5" s="21"/>
      <c r="DY5" s="21"/>
      <c r="DZ5" s="22"/>
      <c r="EA5" s="21"/>
      <c r="EB5" s="21"/>
      <c r="EC5" s="21"/>
      <c r="ED5" s="22"/>
      <c r="EE5" s="21"/>
      <c r="EF5" s="21"/>
      <c r="EG5" s="21"/>
      <c r="EH5" s="22"/>
      <c r="EI5" s="21"/>
      <c r="EJ5" s="21"/>
      <c r="EK5" s="21"/>
      <c r="EL5" s="22"/>
      <c r="EM5" s="21"/>
      <c r="EN5" s="21"/>
      <c r="EO5" s="21"/>
      <c r="EP5" s="22"/>
      <c r="EQ5" s="21"/>
      <c r="ER5" s="21"/>
      <c r="ES5" s="21"/>
      <c r="ET5" s="22"/>
      <c r="EU5" s="21"/>
      <c r="EV5" s="21"/>
      <c r="EW5" s="21"/>
      <c r="EX5" s="22"/>
      <c r="EY5" s="21"/>
      <c r="EZ5" s="21"/>
      <c r="FA5" s="21"/>
      <c r="FB5" s="22"/>
      <c r="FC5" s="21"/>
      <c r="FD5" s="21"/>
      <c r="FE5" s="21"/>
      <c r="FF5" s="22"/>
      <c r="FG5" s="21"/>
      <c r="FH5" s="21"/>
      <c r="FI5" s="21"/>
      <c r="FJ5" s="22"/>
      <c r="FK5" s="21"/>
      <c r="FL5" s="21"/>
      <c r="FM5" s="21"/>
      <c r="FN5" s="22"/>
      <c r="FO5" s="21"/>
      <c r="FP5" s="21"/>
      <c r="FQ5" s="21"/>
      <c r="FR5" s="22"/>
      <c r="FS5" s="21"/>
      <c r="FT5" s="21"/>
      <c r="FU5" s="21"/>
      <c r="FV5" s="22"/>
      <c r="FW5" s="21"/>
      <c r="FX5" s="21"/>
      <c r="FY5" s="21"/>
      <c r="FZ5" s="22"/>
      <c r="GA5" s="21"/>
      <c r="GB5" s="21"/>
      <c r="GC5" s="21"/>
      <c r="GD5" s="22"/>
      <c r="GE5" s="21"/>
      <c r="GF5" s="21"/>
      <c r="GG5" s="21"/>
      <c r="GH5" s="22"/>
      <c r="GI5" s="21"/>
      <c r="GJ5" s="21"/>
      <c r="GK5" s="21"/>
      <c r="GL5" s="22"/>
      <c r="GM5" s="21"/>
      <c r="GN5" s="21"/>
      <c r="GO5" s="21"/>
      <c r="GP5" s="22"/>
      <c r="GQ5" s="21"/>
      <c r="GR5" s="21"/>
      <c r="GS5" s="21"/>
      <c r="GT5" s="22"/>
      <c r="GV5" s="39" t="b">
        <f t="shared" ref="GV5:GV9" si="5">IF(L5="yes",K5)</f>
        <v>0</v>
      </c>
      <c r="GW5" s="10" t="b">
        <f t="shared" ref="GW5:GW9" si="6">IF(P5="yes",O5)</f>
        <v>0</v>
      </c>
      <c r="GX5" s="10" t="b">
        <f t="shared" ref="GX5:GX9" si="7">IF(T5="yes",S5)</f>
        <v>0</v>
      </c>
      <c r="GY5" s="10" t="b">
        <f t="shared" ref="GY5:GY9" si="8">IF(X5="yes",W5)</f>
        <v>0</v>
      </c>
      <c r="GZ5" s="10" t="b">
        <f t="shared" ref="GZ5:GZ9" si="9">IF(AB5="yes",AA5)</f>
        <v>0</v>
      </c>
      <c r="HA5" s="10" t="b">
        <f t="shared" ref="HA5:HA9" si="10">IF(AF5="yes",AE5)</f>
        <v>0</v>
      </c>
      <c r="HB5" s="10" t="b">
        <f t="shared" ref="HB5:HB9" si="11">IF(AJ5="yes",AI5)</f>
        <v>0</v>
      </c>
      <c r="HC5" s="10" t="b">
        <f t="shared" ref="HC5:HC9" si="12">IF(AN5="yes",AM5)</f>
        <v>0</v>
      </c>
      <c r="HD5" s="10" t="b">
        <f t="shared" ref="HD5:HD9" si="13">IF(AR5="yes",AQ5)</f>
        <v>0</v>
      </c>
      <c r="HE5" s="10" t="b">
        <f t="shared" ref="HE5:HE9" si="14">IF(AV5="yes",AU5)</f>
        <v>0</v>
      </c>
      <c r="HF5" s="10" t="b">
        <f t="shared" ref="HF5:HF9" si="15">IF(AZ5="yes",AY5)</f>
        <v>0</v>
      </c>
      <c r="HG5" s="10" t="b">
        <f t="shared" ref="HG5:HG9" si="16">IF(BD5="yes",BC5)</f>
        <v>0</v>
      </c>
      <c r="HH5" s="10" t="b">
        <f t="shared" ref="HH5:HH9" si="17">IF(BH5="yes",BG5)</f>
        <v>0</v>
      </c>
      <c r="HI5" s="10" t="b">
        <f t="shared" ref="HI5:HI9" si="18">IF(BL5="yes",BK5)</f>
        <v>0</v>
      </c>
      <c r="HJ5" s="10" t="b">
        <f t="shared" ref="HJ5:HJ9" si="19">IF(BP5="yes",BO5)</f>
        <v>0</v>
      </c>
      <c r="HK5" s="10" t="b">
        <f t="shared" ref="HK5:HK9" si="20">IF(BT5="yes",BS5)</f>
        <v>0</v>
      </c>
      <c r="HL5" s="10" t="b">
        <f t="shared" ref="HL5:HL9" si="21">IF(BX5="yes",BW5)</f>
        <v>0</v>
      </c>
      <c r="HM5" s="10" t="b">
        <f t="shared" ref="HM5:HM9" si="22">IF(CB5="yes",CA5)</f>
        <v>0</v>
      </c>
      <c r="HN5" s="10" t="b">
        <f t="shared" ref="HN5:HN9" si="23">IF(CF5="yes",CE5)</f>
        <v>0</v>
      </c>
      <c r="HO5" s="10" t="b">
        <f t="shared" ref="HO5:HO9" si="24">IF(CJ5="yes",CI5)</f>
        <v>0</v>
      </c>
      <c r="HP5" s="10" t="b">
        <f t="shared" ref="HP5:HP9" si="25">IF(CN5="yes",CM5)</f>
        <v>0</v>
      </c>
      <c r="HQ5" s="10" t="b">
        <f t="shared" ref="HQ5:HQ9" si="26">IF(CR5="yes",CQ5)</f>
        <v>0</v>
      </c>
      <c r="HR5" s="10" t="b">
        <f t="shared" ref="HR5:HR9" si="27">IF(CV5="yes",CU5)</f>
        <v>0</v>
      </c>
      <c r="HS5" s="10" t="b">
        <f t="shared" ref="HS5:HS9" si="28">IF(CZ5="yes",CY5)</f>
        <v>0</v>
      </c>
      <c r="HT5" s="10" t="b">
        <f t="shared" ref="HT5:HT9" si="29">IF(DD5="yes",DC5)</f>
        <v>0</v>
      </c>
      <c r="HU5" s="10" t="b">
        <f t="shared" ref="HU5:HU9" si="30">IF(DH5="yes",DG5)</f>
        <v>0</v>
      </c>
      <c r="HV5" s="10" t="b">
        <f t="shared" ref="HV5:HV9" si="31">IF(DL5="yes",DK5)</f>
        <v>0</v>
      </c>
      <c r="HW5" s="10" t="b">
        <f t="shared" ref="HW5:HW9" si="32">IF(DP5="yes",DO5)</f>
        <v>0</v>
      </c>
      <c r="HX5" s="10" t="b">
        <f t="shared" ref="HX5:HX9" si="33">IF(DT5="yes",DS5)</f>
        <v>0</v>
      </c>
      <c r="HY5" s="10" t="b">
        <f t="shared" ref="HY5:HY9" si="34">IF(DX5="yes",DW5)</f>
        <v>0</v>
      </c>
      <c r="HZ5" s="10" t="b">
        <f t="shared" ref="HZ5:HZ9" si="35">IF(EB5="yes",EA5)</f>
        <v>0</v>
      </c>
      <c r="IA5" s="10" t="b">
        <f t="shared" ref="IA5:IA9" si="36">IF(EF5="yes",EE5)</f>
        <v>0</v>
      </c>
      <c r="IB5" s="10" t="b">
        <f t="shared" ref="IB5:IB9" si="37">IF(EJ5="yes",EI5)</f>
        <v>0</v>
      </c>
      <c r="IC5" s="10" t="b">
        <f t="shared" ref="IC5:IC9" si="38">IF(EN5="yes",EM5)</f>
        <v>0</v>
      </c>
      <c r="ID5" s="10" t="b">
        <f t="shared" ref="ID5:ID9" si="39">IF(ER5="yes",EQ5)</f>
        <v>0</v>
      </c>
      <c r="IE5" s="10" t="b">
        <f t="shared" ref="IE5:IE9" si="40">IF(EV5="yes",EU5)</f>
        <v>0</v>
      </c>
      <c r="IF5" s="10" t="b">
        <f t="shared" ref="IF5:IF9" si="41">IF(EZ5="yes",EY5)</f>
        <v>0</v>
      </c>
      <c r="IG5" s="10" t="b">
        <f t="shared" ref="IG5:IG9" si="42">IF(FD5="yes",FC5)</f>
        <v>0</v>
      </c>
      <c r="IH5" s="10" t="b">
        <f t="shared" ref="IH5:IH9" si="43">IF(FH5="yes",FG5)</f>
        <v>0</v>
      </c>
      <c r="II5" s="10" t="b">
        <f t="shared" ref="II5:II9" si="44">IF(FL5="yes",FK5)</f>
        <v>0</v>
      </c>
      <c r="IJ5" s="10" t="b">
        <f t="shared" ref="IJ5:IJ9" si="45">IF(FP5="yes",FO5)</f>
        <v>0</v>
      </c>
      <c r="IK5" s="10" t="b">
        <f t="shared" ref="IK5:IK9" si="46">IF(FT5="yes",FS5)</f>
        <v>0</v>
      </c>
      <c r="IL5" s="10" t="b">
        <f t="shared" ref="IL5:IL9" si="47">IF(FX5="yes",FW5)</f>
        <v>0</v>
      </c>
      <c r="IM5" s="10" t="b">
        <f t="shared" ref="IM5:IM9" si="48">IF(GB5="yes",GA5)</f>
        <v>0</v>
      </c>
      <c r="IN5" s="10" t="b">
        <f t="shared" ref="IN5:IN9" si="49">IF(GF5="yes",GE5)</f>
        <v>0</v>
      </c>
      <c r="IO5" s="10" t="b">
        <f t="shared" ref="IO5:IO9" si="50">IF(GJ5="yes",GI5)</f>
        <v>0</v>
      </c>
      <c r="IP5" s="10" t="b">
        <f t="shared" ref="IP5:IP9" si="51">IF(GN5="yes",GM5)</f>
        <v>0</v>
      </c>
      <c r="IQ5" s="19" t="b">
        <f t="shared" ref="IQ5:IQ9" si="52">IF(GR5="yes",GQ5)</f>
        <v>0</v>
      </c>
    </row>
    <row r="6" spans="1:251" x14ac:dyDescent="0.2">
      <c r="A6" s="9" t="s">
        <v>68</v>
      </c>
      <c r="B6" s="11" t="str">
        <f>B5</f>
        <v>kg/MW</v>
      </c>
      <c r="C6" s="11">
        <f>C5</f>
        <v>2005</v>
      </c>
      <c r="D6" s="16">
        <f t="shared" si="0"/>
        <v>-999</v>
      </c>
      <c r="E6" s="16">
        <f t="shared" si="1"/>
        <v>-999</v>
      </c>
      <c r="F6" s="16">
        <f t="shared" si="2"/>
        <v>-999</v>
      </c>
      <c r="G6" s="16">
        <f t="shared" si="3"/>
        <v>-999</v>
      </c>
      <c r="H6" s="18">
        <f t="shared" si="4"/>
        <v>0</v>
      </c>
      <c r="I6" s="16">
        <f>IF(H6&lt;&gt;0,PERCENTILE(GV6:IQ6,#REF!),-999)</f>
        <v>-999</v>
      </c>
      <c r="J6" s="17">
        <f>IF(H6&lt;&gt;0,PERCENTILE(GV6:IQ6,#REF!),-999)</f>
        <v>-999</v>
      </c>
      <c r="K6" s="21"/>
      <c r="L6" s="21"/>
      <c r="M6" s="21"/>
      <c r="N6" s="22"/>
      <c r="O6" s="21"/>
      <c r="P6" s="21"/>
      <c r="Q6" s="21"/>
      <c r="R6" s="22"/>
      <c r="S6" s="21"/>
      <c r="T6" s="21"/>
      <c r="U6" s="21"/>
      <c r="V6" s="22"/>
      <c r="W6" s="21"/>
      <c r="X6" s="21"/>
      <c r="Y6" s="21"/>
      <c r="Z6" s="22"/>
      <c r="AA6" s="21"/>
      <c r="AB6" s="21"/>
      <c r="AC6" s="21"/>
      <c r="AD6" s="22"/>
      <c r="AE6" s="21"/>
      <c r="AF6" s="21"/>
      <c r="AG6" s="21"/>
      <c r="AH6" s="22"/>
      <c r="AI6" s="21"/>
      <c r="AJ6" s="21"/>
      <c r="AK6" s="21"/>
      <c r="AL6" s="22"/>
      <c r="AM6" s="21"/>
      <c r="AN6" s="21"/>
      <c r="AO6" s="21"/>
      <c r="AP6" s="22"/>
      <c r="AQ6" s="21"/>
      <c r="AR6" s="21"/>
      <c r="AS6" s="21"/>
      <c r="AT6" s="22"/>
      <c r="AU6" s="21"/>
      <c r="AV6" s="21"/>
      <c r="AW6" s="21"/>
      <c r="AX6" s="22"/>
      <c r="AY6" s="21"/>
      <c r="AZ6" s="21"/>
      <c r="BA6" s="21"/>
      <c r="BB6" s="22"/>
      <c r="BC6" s="21"/>
      <c r="BD6" s="21"/>
      <c r="BE6" s="21"/>
      <c r="BF6" s="22"/>
      <c r="BG6" s="21"/>
      <c r="BH6" s="21"/>
      <c r="BI6" s="21"/>
      <c r="BJ6" s="22"/>
      <c r="BK6" s="21"/>
      <c r="BL6" s="21"/>
      <c r="BM6" s="21"/>
      <c r="BN6" s="22"/>
      <c r="BO6" s="21"/>
      <c r="BP6" s="21"/>
      <c r="BQ6" s="21"/>
      <c r="BR6" s="22"/>
      <c r="BS6" s="21"/>
      <c r="BT6" s="21"/>
      <c r="BU6" s="21"/>
      <c r="BV6" s="22"/>
      <c r="BW6" s="21"/>
      <c r="BX6" s="21"/>
      <c r="BY6" s="21"/>
      <c r="BZ6" s="22"/>
      <c r="CA6" s="21"/>
      <c r="CB6" s="21"/>
      <c r="CC6" s="21"/>
      <c r="CD6" s="22"/>
      <c r="CE6" s="21"/>
      <c r="CF6" s="21"/>
      <c r="CG6" s="21"/>
      <c r="CH6" s="22"/>
      <c r="CI6" s="21"/>
      <c r="CJ6" s="21"/>
      <c r="CK6" s="21"/>
      <c r="CL6" s="22"/>
      <c r="CM6" s="21"/>
      <c r="CN6" s="21"/>
      <c r="CO6" s="21"/>
      <c r="CP6" s="22"/>
      <c r="CQ6" s="21"/>
      <c r="CR6" s="21"/>
      <c r="CS6" s="21"/>
      <c r="CT6" s="22"/>
      <c r="CU6" s="21"/>
      <c r="CV6" s="21"/>
      <c r="CW6" s="21"/>
      <c r="CX6" s="22"/>
      <c r="CY6" s="21"/>
      <c r="CZ6" s="21"/>
      <c r="DA6" s="21"/>
      <c r="DB6" s="22"/>
      <c r="DC6" s="21"/>
      <c r="DD6" s="21"/>
      <c r="DE6" s="21"/>
      <c r="DF6" s="22"/>
      <c r="DG6" s="21"/>
      <c r="DH6" s="21"/>
      <c r="DI6" s="21"/>
      <c r="DJ6" s="22"/>
      <c r="DK6" s="21"/>
      <c r="DL6" s="21"/>
      <c r="DM6" s="21"/>
      <c r="DN6" s="22"/>
      <c r="DO6" s="21"/>
      <c r="DP6" s="21"/>
      <c r="DQ6" s="21"/>
      <c r="DR6" s="22"/>
      <c r="DS6" s="21"/>
      <c r="DT6" s="21"/>
      <c r="DU6" s="21"/>
      <c r="DV6" s="22"/>
      <c r="DW6" s="21"/>
      <c r="DX6" s="21"/>
      <c r="DY6" s="21"/>
      <c r="DZ6" s="22"/>
      <c r="EA6" s="21"/>
      <c r="EB6" s="21"/>
      <c r="EC6" s="21"/>
      <c r="ED6" s="22"/>
      <c r="EE6" s="21"/>
      <c r="EF6" s="21"/>
      <c r="EG6" s="21"/>
      <c r="EH6" s="22"/>
      <c r="EI6" s="21"/>
      <c r="EJ6" s="21"/>
      <c r="EK6" s="21"/>
      <c r="EL6" s="22"/>
      <c r="EM6" s="21"/>
      <c r="EN6" s="21"/>
      <c r="EO6" s="21"/>
      <c r="EP6" s="22"/>
      <c r="EQ6" s="21"/>
      <c r="ER6" s="21"/>
      <c r="ES6" s="21"/>
      <c r="ET6" s="22"/>
      <c r="EU6" s="21"/>
      <c r="EV6" s="21"/>
      <c r="EW6" s="21"/>
      <c r="EX6" s="22"/>
      <c r="EY6" s="21"/>
      <c r="EZ6" s="21"/>
      <c r="FA6" s="21"/>
      <c r="FB6" s="22"/>
      <c r="FC6" s="21"/>
      <c r="FD6" s="21"/>
      <c r="FE6" s="21"/>
      <c r="FF6" s="22"/>
      <c r="FG6" s="21"/>
      <c r="FH6" s="21"/>
      <c r="FI6" s="21"/>
      <c r="FJ6" s="22"/>
      <c r="FK6" s="21"/>
      <c r="FL6" s="21"/>
      <c r="FM6" s="21"/>
      <c r="FN6" s="22"/>
      <c r="FO6" s="21"/>
      <c r="FP6" s="21"/>
      <c r="FQ6" s="21"/>
      <c r="FR6" s="22"/>
      <c r="FS6" s="21"/>
      <c r="FT6" s="21"/>
      <c r="FU6" s="21"/>
      <c r="FV6" s="22"/>
      <c r="FW6" s="21"/>
      <c r="FX6" s="21"/>
      <c r="FY6" s="21"/>
      <c r="FZ6" s="22"/>
      <c r="GA6" s="21"/>
      <c r="GB6" s="21"/>
      <c r="GC6" s="21"/>
      <c r="GD6" s="22"/>
      <c r="GE6" s="21"/>
      <c r="GF6" s="21"/>
      <c r="GG6" s="21"/>
      <c r="GH6" s="22"/>
      <c r="GI6" s="21"/>
      <c r="GJ6" s="21"/>
      <c r="GK6" s="21"/>
      <c r="GL6" s="22"/>
      <c r="GM6" s="21"/>
      <c r="GN6" s="21"/>
      <c r="GO6" s="21"/>
      <c r="GP6" s="22"/>
      <c r="GQ6" s="21"/>
      <c r="GR6" s="21"/>
      <c r="GS6" s="21"/>
      <c r="GT6" s="22"/>
      <c r="GV6" s="39" t="b">
        <f t="shared" si="5"/>
        <v>0</v>
      </c>
      <c r="GW6" s="10" t="b">
        <f t="shared" si="6"/>
        <v>0</v>
      </c>
      <c r="GX6" s="10" t="b">
        <f t="shared" si="7"/>
        <v>0</v>
      </c>
      <c r="GY6" s="10" t="b">
        <f t="shared" si="8"/>
        <v>0</v>
      </c>
      <c r="GZ6" s="10" t="b">
        <f t="shared" si="9"/>
        <v>0</v>
      </c>
      <c r="HA6" s="10" t="b">
        <f t="shared" si="10"/>
        <v>0</v>
      </c>
      <c r="HB6" s="10" t="b">
        <f t="shared" si="11"/>
        <v>0</v>
      </c>
      <c r="HC6" s="10" t="b">
        <f t="shared" si="12"/>
        <v>0</v>
      </c>
      <c r="HD6" s="10" t="b">
        <f t="shared" si="13"/>
        <v>0</v>
      </c>
      <c r="HE6" s="10" t="b">
        <f t="shared" si="14"/>
        <v>0</v>
      </c>
      <c r="HF6" s="10" t="b">
        <f t="shared" si="15"/>
        <v>0</v>
      </c>
      <c r="HG6" s="10" t="b">
        <f t="shared" si="16"/>
        <v>0</v>
      </c>
      <c r="HH6" s="10" t="b">
        <f t="shared" si="17"/>
        <v>0</v>
      </c>
      <c r="HI6" s="10" t="b">
        <f t="shared" si="18"/>
        <v>0</v>
      </c>
      <c r="HJ6" s="10" t="b">
        <f t="shared" si="19"/>
        <v>0</v>
      </c>
      <c r="HK6" s="10" t="b">
        <f t="shared" si="20"/>
        <v>0</v>
      </c>
      <c r="HL6" s="10" t="b">
        <f t="shared" si="21"/>
        <v>0</v>
      </c>
      <c r="HM6" s="10" t="b">
        <f t="shared" si="22"/>
        <v>0</v>
      </c>
      <c r="HN6" s="10" t="b">
        <f t="shared" si="23"/>
        <v>0</v>
      </c>
      <c r="HO6" s="10" t="b">
        <f t="shared" si="24"/>
        <v>0</v>
      </c>
      <c r="HP6" s="10" t="b">
        <f t="shared" si="25"/>
        <v>0</v>
      </c>
      <c r="HQ6" s="10" t="b">
        <f t="shared" si="26"/>
        <v>0</v>
      </c>
      <c r="HR6" s="10" t="b">
        <f t="shared" si="27"/>
        <v>0</v>
      </c>
      <c r="HS6" s="10" t="b">
        <f t="shared" si="28"/>
        <v>0</v>
      </c>
      <c r="HT6" s="10" t="b">
        <f t="shared" si="29"/>
        <v>0</v>
      </c>
      <c r="HU6" s="10" t="b">
        <f t="shared" si="30"/>
        <v>0</v>
      </c>
      <c r="HV6" s="10" t="b">
        <f t="shared" si="31"/>
        <v>0</v>
      </c>
      <c r="HW6" s="10" t="b">
        <f t="shared" si="32"/>
        <v>0</v>
      </c>
      <c r="HX6" s="10" t="b">
        <f t="shared" si="33"/>
        <v>0</v>
      </c>
      <c r="HY6" s="10" t="b">
        <f t="shared" si="34"/>
        <v>0</v>
      </c>
      <c r="HZ6" s="10" t="b">
        <f t="shared" si="35"/>
        <v>0</v>
      </c>
      <c r="IA6" s="10" t="b">
        <f t="shared" si="36"/>
        <v>0</v>
      </c>
      <c r="IB6" s="10" t="b">
        <f t="shared" si="37"/>
        <v>0</v>
      </c>
      <c r="IC6" s="10" t="b">
        <f t="shared" si="38"/>
        <v>0</v>
      </c>
      <c r="ID6" s="10" t="b">
        <f t="shared" si="39"/>
        <v>0</v>
      </c>
      <c r="IE6" s="10" t="b">
        <f t="shared" si="40"/>
        <v>0</v>
      </c>
      <c r="IF6" s="10" t="b">
        <f t="shared" si="41"/>
        <v>0</v>
      </c>
      <c r="IG6" s="10" t="b">
        <f t="shared" si="42"/>
        <v>0</v>
      </c>
      <c r="IH6" s="10" t="b">
        <f t="shared" si="43"/>
        <v>0</v>
      </c>
      <c r="II6" s="10" t="b">
        <f t="shared" si="44"/>
        <v>0</v>
      </c>
      <c r="IJ6" s="10" t="b">
        <f t="shared" si="45"/>
        <v>0</v>
      </c>
      <c r="IK6" s="10" t="b">
        <f t="shared" si="46"/>
        <v>0</v>
      </c>
      <c r="IL6" s="10" t="b">
        <f t="shared" si="47"/>
        <v>0</v>
      </c>
      <c r="IM6" s="10" t="b">
        <f t="shared" si="48"/>
        <v>0</v>
      </c>
      <c r="IN6" s="10" t="b">
        <f t="shared" si="49"/>
        <v>0</v>
      </c>
      <c r="IO6" s="10" t="b">
        <f t="shared" si="50"/>
        <v>0</v>
      </c>
      <c r="IP6" s="10" t="b">
        <f t="shared" si="51"/>
        <v>0</v>
      </c>
      <c r="IQ6" s="19" t="b">
        <f t="shared" si="52"/>
        <v>0</v>
      </c>
    </row>
    <row r="7" spans="1:251" x14ac:dyDescent="0.2">
      <c r="A7" s="9" t="s">
        <v>95</v>
      </c>
      <c r="B7" s="11" t="str">
        <f t="shared" ref="B7:B17" si="53">B6</f>
        <v>kg/MW</v>
      </c>
      <c r="C7" s="11">
        <f t="shared" ref="C7:C17" si="54">C6</f>
        <v>2005</v>
      </c>
      <c r="D7" s="16">
        <f t="shared" si="0"/>
        <v>-999</v>
      </c>
      <c r="E7" s="16">
        <f t="shared" si="1"/>
        <v>-999</v>
      </c>
      <c r="F7" s="16">
        <f t="shared" si="2"/>
        <v>-999</v>
      </c>
      <c r="G7" s="16">
        <f t="shared" si="3"/>
        <v>-999</v>
      </c>
      <c r="H7" s="18">
        <f t="shared" si="4"/>
        <v>0</v>
      </c>
      <c r="I7" s="16">
        <f>IF(H7&lt;&gt;0,PERCENTILE(GV7:IQ7,#REF!),-999)</f>
        <v>-999</v>
      </c>
      <c r="J7" s="17">
        <f>IF(H7&lt;&gt;0,PERCENTILE(GV7:IQ7,#REF!),-999)</f>
        <v>-999</v>
      </c>
      <c r="K7" s="21"/>
      <c r="L7" s="21"/>
      <c r="M7" s="21"/>
      <c r="N7" s="22"/>
      <c r="O7" s="21"/>
      <c r="P7" s="21"/>
      <c r="Q7" s="21"/>
      <c r="R7" s="22"/>
      <c r="S7" s="21"/>
      <c r="T7" s="21"/>
      <c r="U7" s="21"/>
      <c r="V7" s="22"/>
      <c r="W7" s="21"/>
      <c r="X7" s="21"/>
      <c r="Y7" s="21"/>
      <c r="Z7" s="22"/>
      <c r="AA7" s="21"/>
      <c r="AB7" s="21"/>
      <c r="AC7" s="21"/>
      <c r="AD7" s="22"/>
      <c r="AE7" s="21"/>
      <c r="AF7" s="21"/>
      <c r="AG7" s="21"/>
      <c r="AH7" s="22"/>
      <c r="AI7" s="21"/>
      <c r="AJ7" s="21"/>
      <c r="AK7" s="21"/>
      <c r="AL7" s="22"/>
      <c r="AM7" s="21"/>
      <c r="AN7" s="21"/>
      <c r="AO7" s="21"/>
      <c r="AP7" s="22"/>
      <c r="AQ7" s="21"/>
      <c r="AR7" s="21"/>
      <c r="AS7" s="21"/>
      <c r="AT7" s="22"/>
      <c r="AU7" s="21"/>
      <c r="AV7" s="21"/>
      <c r="AW7" s="21"/>
      <c r="AX7" s="22"/>
      <c r="AY7" s="21"/>
      <c r="AZ7" s="21"/>
      <c r="BA7" s="21"/>
      <c r="BB7" s="22"/>
      <c r="BC7" s="21"/>
      <c r="BD7" s="21"/>
      <c r="BE7" s="21"/>
      <c r="BF7" s="22"/>
      <c r="BG7" s="21"/>
      <c r="BH7" s="21"/>
      <c r="BI7" s="21"/>
      <c r="BJ7" s="22"/>
      <c r="BK7" s="21"/>
      <c r="BL7" s="21"/>
      <c r="BM7" s="21"/>
      <c r="BN7" s="22"/>
      <c r="BO7" s="21"/>
      <c r="BP7" s="21"/>
      <c r="BQ7" s="21"/>
      <c r="BR7" s="22"/>
      <c r="BS7" s="21"/>
      <c r="BT7" s="21"/>
      <c r="BU7" s="21"/>
      <c r="BV7" s="22"/>
      <c r="BW7" s="21"/>
      <c r="BX7" s="21"/>
      <c r="BY7" s="21"/>
      <c r="BZ7" s="22"/>
      <c r="CA7" s="21"/>
      <c r="CB7" s="21"/>
      <c r="CC7" s="21"/>
      <c r="CD7" s="22"/>
      <c r="CE7" s="21"/>
      <c r="CF7" s="21"/>
      <c r="CG7" s="21"/>
      <c r="CH7" s="22"/>
      <c r="CI7" s="21"/>
      <c r="CJ7" s="21"/>
      <c r="CK7" s="21"/>
      <c r="CL7" s="22"/>
      <c r="CM7" s="21"/>
      <c r="CN7" s="21"/>
      <c r="CO7" s="21"/>
      <c r="CP7" s="22"/>
      <c r="CQ7" s="21"/>
      <c r="CR7" s="21"/>
      <c r="CS7" s="21"/>
      <c r="CT7" s="22"/>
      <c r="CU7" s="21"/>
      <c r="CV7" s="21"/>
      <c r="CW7" s="21"/>
      <c r="CX7" s="22"/>
      <c r="CY7" s="21"/>
      <c r="CZ7" s="21"/>
      <c r="DA7" s="21"/>
      <c r="DB7" s="22"/>
      <c r="DC7" s="21"/>
      <c r="DD7" s="21"/>
      <c r="DE7" s="21"/>
      <c r="DF7" s="22"/>
      <c r="DG7" s="21"/>
      <c r="DH7" s="21"/>
      <c r="DI7" s="21"/>
      <c r="DJ7" s="22"/>
      <c r="DK7" s="21"/>
      <c r="DL7" s="21"/>
      <c r="DM7" s="21"/>
      <c r="DN7" s="22"/>
      <c r="DO7" s="21"/>
      <c r="DP7" s="21"/>
      <c r="DQ7" s="21"/>
      <c r="DR7" s="22"/>
      <c r="DS7" s="21"/>
      <c r="DT7" s="21"/>
      <c r="DU7" s="21"/>
      <c r="DV7" s="22"/>
      <c r="DW7" s="21"/>
      <c r="DX7" s="21"/>
      <c r="DY7" s="21"/>
      <c r="DZ7" s="22"/>
      <c r="EA7" s="21"/>
      <c r="EB7" s="21"/>
      <c r="EC7" s="21"/>
      <c r="ED7" s="22"/>
      <c r="EE7" s="21"/>
      <c r="EF7" s="21"/>
      <c r="EG7" s="21"/>
      <c r="EH7" s="22"/>
      <c r="EI7" s="21"/>
      <c r="EJ7" s="21"/>
      <c r="EK7" s="21"/>
      <c r="EL7" s="22"/>
      <c r="EM7" s="21"/>
      <c r="EN7" s="21"/>
      <c r="EO7" s="21"/>
      <c r="EP7" s="22"/>
      <c r="EQ7" s="21"/>
      <c r="ER7" s="21"/>
      <c r="ES7" s="21"/>
      <c r="ET7" s="22"/>
      <c r="EU7" s="21"/>
      <c r="EV7" s="21"/>
      <c r="EW7" s="21"/>
      <c r="EX7" s="22"/>
      <c r="EY7" s="21"/>
      <c r="EZ7" s="21"/>
      <c r="FA7" s="21"/>
      <c r="FB7" s="22"/>
      <c r="FC7" s="21"/>
      <c r="FD7" s="21"/>
      <c r="FE7" s="21"/>
      <c r="FF7" s="22"/>
      <c r="FG7" s="21"/>
      <c r="FH7" s="21"/>
      <c r="FI7" s="21"/>
      <c r="FJ7" s="22"/>
      <c r="FK7" s="21"/>
      <c r="FL7" s="21"/>
      <c r="FM7" s="21"/>
      <c r="FN7" s="22"/>
      <c r="FO7" s="21"/>
      <c r="FP7" s="21"/>
      <c r="FQ7" s="21"/>
      <c r="FR7" s="22"/>
      <c r="FS7" s="21"/>
      <c r="FT7" s="21"/>
      <c r="FU7" s="21"/>
      <c r="FV7" s="22"/>
      <c r="FW7" s="21"/>
      <c r="FX7" s="21"/>
      <c r="FY7" s="21"/>
      <c r="FZ7" s="22"/>
      <c r="GA7" s="21"/>
      <c r="GB7" s="21"/>
      <c r="GC7" s="21"/>
      <c r="GD7" s="22"/>
      <c r="GE7" s="21"/>
      <c r="GF7" s="21"/>
      <c r="GG7" s="21"/>
      <c r="GH7" s="22"/>
      <c r="GI7" s="21"/>
      <c r="GJ7" s="21"/>
      <c r="GK7" s="21"/>
      <c r="GL7" s="22"/>
      <c r="GM7" s="21"/>
      <c r="GN7" s="21"/>
      <c r="GO7" s="21"/>
      <c r="GP7" s="22"/>
      <c r="GQ7" s="21"/>
      <c r="GR7" s="21"/>
      <c r="GS7" s="21"/>
      <c r="GT7" s="22"/>
      <c r="GV7" s="39" t="b">
        <f t="shared" si="5"/>
        <v>0</v>
      </c>
      <c r="GW7" s="10" t="b">
        <f t="shared" si="6"/>
        <v>0</v>
      </c>
      <c r="GX7" s="10" t="b">
        <f t="shared" si="7"/>
        <v>0</v>
      </c>
      <c r="GY7" s="10" t="b">
        <f t="shared" si="8"/>
        <v>0</v>
      </c>
      <c r="GZ7" s="10" t="b">
        <f t="shared" si="9"/>
        <v>0</v>
      </c>
      <c r="HA7" s="10" t="b">
        <f t="shared" si="10"/>
        <v>0</v>
      </c>
      <c r="HB7" s="10" t="b">
        <f t="shared" si="11"/>
        <v>0</v>
      </c>
      <c r="HC7" s="10" t="b">
        <f t="shared" si="12"/>
        <v>0</v>
      </c>
      <c r="HD7" s="10" t="b">
        <f t="shared" si="13"/>
        <v>0</v>
      </c>
      <c r="HE7" s="10" t="b">
        <f t="shared" si="14"/>
        <v>0</v>
      </c>
      <c r="HF7" s="10" t="b">
        <f t="shared" si="15"/>
        <v>0</v>
      </c>
      <c r="HG7" s="10" t="b">
        <f t="shared" si="16"/>
        <v>0</v>
      </c>
      <c r="HH7" s="10" t="b">
        <f t="shared" si="17"/>
        <v>0</v>
      </c>
      <c r="HI7" s="10" t="b">
        <f t="shared" si="18"/>
        <v>0</v>
      </c>
      <c r="HJ7" s="10" t="b">
        <f t="shared" si="19"/>
        <v>0</v>
      </c>
      <c r="HK7" s="10" t="b">
        <f t="shared" si="20"/>
        <v>0</v>
      </c>
      <c r="HL7" s="10" t="b">
        <f t="shared" si="21"/>
        <v>0</v>
      </c>
      <c r="HM7" s="10" t="b">
        <f t="shared" si="22"/>
        <v>0</v>
      </c>
      <c r="HN7" s="10" t="b">
        <f t="shared" si="23"/>
        <v>0</v>
      </c>
      <c r="HO7" s="10" t="b">
        <f t="shared" si="24"/>
        <v>0</v>
      </c>
      <c r="HP7" s="10" t="b">
        <f t="shared" si="25"/>
        <v>0</v>
      </c>
      <c r="HQ7" s="10" t="b">
        <f t="shared" si="26"/>
        <v>0</v>
      </c>
      <c r="HR7" s="10" t="b">
        <f t="shared" si="27"/>
        <v>0</v>
      </c>
      <c r="HS7" s="10" t="b">
        <f t="shared" si="28"/>
        <v>0</v>
      </c>
      <c r="HT7" s="10" t="b">
        <f t="shared" si="29"/>
        <v>0</v>
      </c>
      <c r="HU7" s="10" t="b">
        <f t="shared" si="30"/>
        <v>0</v>
      </c>
      <c r="HV7" s="10" t="b">
        <f t="shared" si="31"/>
        <v>0</v>
      </c>
      <c r="HW7" s="10" t="b">
        <f t="shared" si="32"/>
        <v>0</v>
      </c>
      <c r="HX7" s="10" t="b">
        <f t="shared" si="33"/>
        <v>0</v>
      </c>
      <c r="HY7" s="10" t="b">
        <f t="shared" si="34"/>
        <v>0</v>
      </c>
      <c r="HZ7" s="10" t="b">
        <f t="shared" si="35"/>
        <v>0</v>
      </c>
      <c r="IA7" s="10" t="b">
        <f t="shared" si="36"/>
        <v>0</v>
      </c>
      <c r="IB7" s="10" t="b">
        <f t="shared" si="37"/>
        <v>0</v>
      </c>
      <c r="IC7" s="10" t="b">
        <f t="shared" si="38"/>
        <v>0</v>
      </c>
      <c r="ID7" s="10" t="b">
        <f t="shared" si="39"/>
        <v>0</v>
      </c>
      <c r="IE7" s="10" t="b">
        <f t="shared" si="40"/>
        <v>0</v>
      </c>
      <c r="IF7" s="10" t="b">
        <f t="shared" si="41"/>
        <v>0</v>
      </c>
      <c r="IG7" s="10" t="b">
        <f t="shared" si="42"/>
        <v>0</v>
      </c>
      <c r="IH7" s="10" t="b">
        <f t="shared" si="43"/>
        <v>0</v>
      </c>
      <c r="II7" s="10" t="b">
        <f t="shared" si="44"/>
        <v>0</v>
      </c>
      <c r="IJ7" s="10" t="b">
        <f t="shared" si="45"/>
        <v>0</v>
      </c>
      <c r="IK7" s="10" t="b">
        <f t="shared" si="46"/>
        <v>0</v>
      </c>
      <c r="IL7" s="10" t="b">
        <f t="shared" si="47"/>
        <v>0</v>
      </c>
      <c r="IM7" s="10" t="b">
        <f t="shared" si="48"/>
        <v>0</v>
      </c>
      <c r="IN7" s="10" t="b">
        <f t="shared" si="49"/>
        <v>0</v>
      </c>
      <c r="IO7" s="10" t="b">
        <f t="shared" si="50"/>
        <v>0</v>
      </c>
      <c r="IP7" s="10" t="b">
        <f t="shared" si="51"/>
        <v>0</v>
      </c>
      <c r="IQ7" s="19" t="b">
        <f t="shared" si="52"/>
        <v>0</v>
      </c>
    </row>
    <row r="8" spans="1:251" x14ac:dyDescent="0.2">
      <c r="A8" s="9" t="s">
        <v>96</v>
      </c>
      <c r="B8" s="11" t="str">
        <f t="shared" si="53"/>
        <v>kg/MW</v>
      </c>
      <c r="C8" s="11">
        <f t="shared" si="54"/>
        <v>2005</v>
      </c>
      <c r="D8" s="16">
        <f t="shared" si="0"/>
        <v>-999</v>
      </c>
      <c r="E8" s="16">
        <f t="shared" si="1"/>
        <v>-999</v>
      </c>
      <c r="F8" s="16">
        <f t="shared" si="2"/>
        <v>-999</v>
      </c>
      <c r="G8" s="16">
        <f t="shared" si="3"/>
        <v>-999</v>
      </c>
      <c r="H8" s="18">
        <f t="shared" si="4"/>
        <v>0</v>
      </c>
      <c r="I8" s="16">
        <f>IF(H8&lt;&gt;0,PERCENTILE(GV8:IQ8,#REF!),-999)</f>
        <v>-999</v>
      </c>
      <c r="J8" s="17">
        <f>IF(H8&lt;&gt;0,PERCENTILE(GV8:IQ8,#REF!),-999)</f>
        <v>-999</v>
      </c>
      <c r="K8" s="21"/>
      <c r="L8" s="21"/>
      <c r="M8" s="21"/>
      <c r="N8" s="22"/>
      <c r="O8" s="21"/>
      <c r="P8" s="21"/>
      <c r="Q8" s="21"/>
      <c r="R8" s="22"/>
      <c r="S8" s="21"/>
      <c r="T8" s="21"/>
      <c r="U8" s="21"/>
      <c r="V8" s="22"/>
      <c r="W8" s="21"/>
      <c r="X8" s="21"/>
      <c r="Y8" s="21"/>
      <c r="Z8" s="22"/>
      <c r="AA8" s="21"/>
      <c r="AB8" s="21"/>
      <c r="AC8" s="21"/>
      <c r="AD8" s="22"/>
      <c r="AE8" s="21"/>
      <c r="AF8" s="21"/>
      <c r="AG8" s="21"/>
      <c r="AH8" s="22"/>
      <c r="AI8" s="21"/>
      <c r="AJ8" s="21"/>
      <c r="AK8" s="21"/>
      <c r="AL8" s="22"/>
      <c r="AM8" s="21"/>
      <c r="AN8" s="21"/>
      <c r="AO8" s="21"/>
      <c r="AP8" s="22"/>
      <c r="AQ8" s="21"/>
      <c r="AR8" s="21"/>
      <c r="AS8" s="21"/>
      <c r="AT8" s="22"/>
      <c r="AU8" s="21"/>
      <c r="AV8" s="21"/>
      <c r="AW8" s="21"/>
      <c r="AX8" s="22"/>
      <c r="AY8" s="21"/>
      <c r="AZ8" s="21"/>
      <c r="BA8" s="21"/>
      <c r="BB8" s="22"/>
      <c r="BC8" s="21"/>
      <c r="BD8" s="21"/>
      <c r="BE8" s="21"/>
      <c r="BF8" s="22"/>
      <c r="BG8" s="21"/>
      <c r="BH8" s="21"/>
      <c r="BI8" s="21"/>
      <c r="BJ8" s="22"/>
      <c r="BK8" s="21"/>
      <c r="BL8" s="21"/>
      <c r="BM8" s="21"/>
      <c r="BN8" s="22"/>
      <c r="BO8" s="21"/>
      <c r="BP8" s="21"/>
      <c r="BQ8" s="21"/>
      <c r="BR8" s="22"/>
      <c r="BS8" s="21"/>
      <c r="BT8" s="21"/>
      <c r="BU8" s="21"/>
      <c r="BV8" s="22"/>
      <c r="BW8" s="21"/>
      <c r="BX8" s="21"/>
      <c r="BY8" s="21"/>
      <c r="BZ8" s="22"/>
      <c r="CA8" s="21"/>
      <c r="CB8" s="21"/>
      <c r="CC8" s="21"/>
      <c r="CD8" s="22"/>
      <c r="CE8" s="21"/>
      <c r="CF8" s="21"/>
      <c r="CG8" s="21"/>
      <c r="CH8" s="22"/>
      <c r="CI8" s="21"/>
      <c r="CJ8" s="21"/>
      <c r="CK8" s="21"/>
      <c r="CL8" s="22"/>
      <c r="CM8" s="21"/>
      <c r="CN8" s="21"/>
      <c r="CO8" s="21"/>
      <c r="CP8" s="22"/>
      <c r="CQ8" s="21"/>
      <c r="CR8" s="21"/>
      <c r="CS8" s="21"/>
      <c r="CT8" s="22"/>
      <c r="CU8" s="21"/>
      <c r="CV8" s="21"/>
      <c r="CW8" s="21"/>
      <c r="CX8" s="22"/>
      <c r="CY8" s="21"/>
      <c r="CZ8" s="21"/>
      <c r="DA8" s="21"/>
      <c r="DB8" s="22"/>
      <c r="DC8" s="21"/>
      <c r="DD8" s="21"/>
      <c r="DE8" s="21"/>
      <c r="DF8" s="22"/>
      <c r="DG8" s="21"/>
      <c r="DH8" s="21"/>
      <c r="DI8" s="21"/>
      <c r="DJ8" s="22"/>
      <c r="DK8" s="21"/>
      <c r="DL8" s="21"/>
      <c r="DM8" s="21"/>
      <c r="DN8" s="22"/>
      <c r="DO8" s="21"/>
      <c r="DP8" s="21"/>
      <c r="DQ8" s="21"/>
      <c r="DR8" s="22"/>
      <c r="DS8" s="21"/>
      <c r="DT8" s="21"/>
      <c r="DU8" s="21"/>
      <c r="DV8" s="22"/>
      <c r="DW8" s="21"/>
      <c r="DX8" s="21"/>
      <c r="DY8" s="21"/>
      <c r="DZ8" s="22"/>
      <c r="EA8" s="21"/>
      <c r="EB8" s="21"/>
      <c r="EC8" s="21"/>
      <c r="ED8" s="22"/>
      <c r="EE8" s="21"/>
      <c r="EF8" s="21"/>
      <c r="EG8" s="21"/>
      <c r="EH8" s="22"/>
      <c r="EI8" s="21"/>
      <c r="EJ8" s="21"/>
      <c r="EK8" s="21"/>
      <c r="EL8" s="22"/>
      <c r="EM8" s="21"/>
      <c r="EN8" s="21"/>
      <c r="EO8" s="21"/>
      <c r="EP8" s="22"/>
      <c r="EQ8" s="21"/>
      <c r="ER8" s="21"/>
      <c r="ES8" s="21"/>
      <c r="ET8" s="22"/>
      <c r="EU8" s="21"/>
      <c r="EV8" s="21"/>
      <c r="EW8" s="21"/>
      <c r="EX8" s="22"/>
      <c r="EY8" s="21"/>
      <c r="EZ8" s="21"/>
      <c r="FA8" s="21"/>
      <c r="FB8" s="22"/>
      <c r="FC8" s="21"/>
      <c r="FD8" s="21"/>
      <c r="FE8" s="21"/>
      <c r="FF8" s="22"/>
      <c r="FG8" s="21"/>
      <c r="FH8" s="21"/>
      <c r="FI8" s="21"/>
      <c r="FJ8" s="22"/>
      <c r="FK8" s="21"/>
      <c r="FL8" s="21"/>
      <c r="FM8" s="21"/>
      <c r="FN8" s="22"/>
      <c r="FO8" s="21"/>
      <c r="FP8" s="21"/>
      <c r="FQ8" s="21"/>
      <c r="FR8" s="22"/>
      <c r="FS8" s="21"/>
      <c r="FT8" s="21"/>
      <c r="FU8" s="21"/>
      <c r="FV8" s="22"/>
      <c r="FW8" s="21"/>
      <c r="FX8" s="21"/>
      <c r="FY8" s="21"/>
      <c r="FZ8" s="22"/>
      <c r="GA8" s="21"/>
      <c r="GB8" s="21"/>
      <c r="GC8" s="21"/>
      <c r="GD8" s="22"/>
      <c r="GE8" s="21"/>
      <c r="GF8" s="21"/>
      <c r="GG8" s="21"/>
      <c r="GH8" s="22"/>
      <c r="GI8" s="21"/>
      <c r="GJ8" s="21"/>
      <c r="GK8" s="21"/>
      <c r="GL8" s="22"/>
      <c r="GM8" s="21"/>
      <c r="GN8" s="21"/>
      <c r="GO8" s="21"/>
      <c r="GP8" s="22"/>
      <c r="GQ8" s="21"/>
      <c r="GR8" s="21"/>
      <c r="GS8" s="21"/>
      <c r="GT8" s="22"/>
      <c r="GV8" s="39" t="b">
        <f t="shared" si="5"/>
        <v>0</v>
      </c>
      <c r="GW8" s="10" t="b">
        <f t="shared" si="6"/>
        <v>0</v>
      </c>
      <c r="GX8" s="10" t="b">
        <f t="shared" si="7"/>
        <v>0</v>
      </c>
      <c r="GY8" s="10" t="b">
        <f t="shared" si="8"/>
        <v>0</v>
      </c>
      <c r="GZ8" s="10" t="b">
        <f t="shared" si="9"/>
        <v>0</v>
      </c>
      <c r="HA8" s="10" t="b">
        <f t="shared" si="10"/>
        <v>0</v>
      </c>
      <c r="HB8" s="10" t="b">
        <f t="shared" si="11"/>
        <v>0</v>
      </c>
      <c r="HC8" s="10" t="b">
        <f t="shared" si="12"/>
        <v>0</v>
      </c>
      <c r="HD8" s="10" t="b">
        <f t="shared" si="13"/>
        <v>0</v>
      </c>
      <c r="HE8" s="10" t="b">
        <f t="shared" si="14"/>
        <v>0</v>
      </c>
      <c r="HF8" s="10" t="b">
        <f t="shared" si="15"/>
        <v>0</v>
      </c>
      <c r="HG8" s="10" t="b">
        <f t="shared" si="16"/>
        <v>0</v>
      </c>
      <c r="HH8" s="10" t="b">
        <f t="shared" si="17"/>
        <v>0</v>
      </c>
      <c r="HI8" s="10" t="b">
        <f t="shared" si="18"/>
        <v>0</v>
      </c>
      <c r="HJ8" s="10" t="b">
        <f t="shared" si="19"/>
        <v>0</v>
      </c>
      <c r="HK8" s="10" t="b">
        <f t="shared" si="20"/>
        <v>0</v>
      </c>
      <c r="HL8" s="10" t="b">
        <f t="shared" si="21"/>
        <v>0</v>
      </c>
      <c r="HM8" s="10" t="b">
        <f t="shared" si="22"/>
        <v>0</v>
      </c>
      <c r="HN8" s="10" t="b">
        <f t="shared" si="23"/>
        <v>0</v>
      </c>
      <c r="HO8" s="10" t="b">
        <f t="shared" si="24"/>
        <v>0</v>
      </c>
      <c r="HP8" s="10" t="b">
        <f t="shared" si="25"/>
        <v>0</v>
      </c>
      <c r="HQ8" s="10" t="b">
        <f t="shared" si="26"/>
        <v>0</v>
      </c>
      <c r="HR8" s="10" t="b">
        <f t="shared" si="27"/>
        <v>0</v>
      </c>
      <c r="HS8" s="10" t="b">
        <f t="shared" si="28"/>
        <v>0</v>
      </c>
      <c r="HT8" s="10" t="b">
        <f t="shared" si="29"/>
        <v>0</v>
      </c>
      <c r="HU8" s="10" t="b">
        <f t="shared" si="30"/>
        <v>0</v>
      </c>
      <c r="HV8" s="10" t="b">
        <f t="shared" si="31"/>
        <v>0</v>
      </c>
      <c r="HW8" s="10" t="b">
        <f t="shared" si="32"/>
        <v>0</v>
      </c>
      <c r="HX8" s="10" t="b">
        <f t="shared" si="33"/>
        <v>0</v>
      </c>
      <c r="HY8" s="10" t="b">
        <f t="shared" si="34"/>
        <v>0</v>
      </c>
      <c r="HZ8" s="10" t="b">
        <f t="shared" si="35"/>
        <v>0</v>
      </c>
      <c r="IA8" s="10" t="b">
        <f t="shared" si="36"/>
        <v>0</v>
      </c>
      <c r="IB8" s="10" t="b">
        <f t="shared" si="37"/>
        <v>0</v>
      </c>
      <c r="IC8" s="10" t="b">
        <f t="shared" si="38"/>
        <v>0</v>
      </c>
      <c r="ID8" s="10" t="b">
        <f t="shared" si="39"/>
        <v>0</v>
      </c>
      <c r="IE8" s="10" t="b">
        <f t="shared" si="40"/>
        <v>0</v>
      </c>
      <c r="IF8" s="10" t="b">
        <f t="shared" si="41"/>
        <v>0</v>
      </c>
      <c r="IG8" s="10" t="b">
        <f t="shared" si="42"/>
        <v>0</v>
      </c>
      <c r="IH8" s="10" t="b">
        <f t="shared" si="43"/>
        <v>0</v>
      </c>
      <c r="II8" s="10" t="b">
        <f t="shared" si="44"/>
        <v>0</v>
      </c>
      <c r="IJ8" s="10" t="b">
        <f t="shared" si="45"/>
        <v>0</v>
      </c>
      <c r="IK8" s="10" t="b">
        <f t="shared" si="46"/>
        <v>0</v>
      </c>
      <c r="IL8" s="10" t="b">
        <f t="shared" si="47"/>
        <v>0</v>
      </c>
      <c r="IM8" s="10" t="b">
        <f t="shared" si="48"/>
        <v>0</v>
      </c>
      <c r="IN8" s="10" t="b">
        <f t="shared" si="49"/>
        <v>0</v>
      </c>
      <c r="IO8" s="10" t="b">
        <f t="shared" si="50"/>
        <v>0</v>
      </c>
      <c r="IP8" s="10" t="b">
        <f t="shared" si="51"/>
        <v>0</v>
      </c>
      <c r="IQ8" s="19" t="b">
        <f t="shared" si="52"/>
        <v>0</v>
      </c>
    </row>
    <row r="9" spans="1:251" x14ac:dyDescent="0.2">
      <c r="A9" s="9" t="s">
        <v>411</v>
      </c>
      <c r="B9" s="11" t="str">
        <f t="shared" si="53"/>
        <v>kg/MW</v>
      </c>
      <c r="C9" s="11">
        <f t="shared" si="54"/>
        <v>2005</v>
      </c>
      <c r="D9" s="16">
        <f t="shared" si="0"/>
        <v>-999</v>
      </c>
      <c r="E9" s="16">
        <f t="shared" si="1"/>
        <v>-999</v>
      </c>
      <c r="F9" s="16">
        <f t="shared" si="2"/>
        <v>-999</v>
      </c>
      <c r="G9" s="16">
        <f t="shared" si="3"/>
        <v>-999</v>
      </c>
      <c r="H9" s="18">
        <f t="shared" si="4"/>
        <v>0</v>
      </c>
      <c r="I9" s="16">
        <f>IF(H9&lt;&gt;0,PERCENTILE(GV9:IQ9,#REF!),-999)</f>
        <v>-999</v>
      </c>
      <c r="J9" s="17">
        <f>IF(H9&lt;&gt;0,PERCENTILE(GV9:IQ9,#REF!),-999)</f>
        <v>-999</v>
      </c>
      <c r="K9" s="21"/>
      <c r="L9" s="21"/>
      <c r="M9" s="21"/>
      <c r="N9" s="22"/>
      <c r="O9" s="21"/>
      <c r="P9" s="21"/>
      <c r="Q9" s="21"/>
      <c r="R9" s="22"/>
      <c r="S9" s="21"/>
      <c r="T9" s="21"/>
      <c r="U9" s="21"/>
      <c r="V9" s="22"/>
      <c r="W9" s="21"/>
      <c r="X9" s="21"/>
      <c r="Y9" s="21"/>
      <c r="Z9" s="22"/>
      <c r="AA9" s="21"/>
      <c r="AB9" s="21"/>
      <c r="AC9" s="21"/>
      <c r="AD9" s="22"/>
      <c r="AE9" s="21"/>
      <c r="AF9" s="21"/>
      <c r="AG9" s="21"/>
      <c r="AH9" s="22"/>
      <c r="AI9" s="21"/>
      <c r="AJ9" s="21"/>
      <c r="AK9" s="21"/>
      <c r="AL9" s="22"/>
      <c r="AM9" s="21"/>
      <c r="AN9" s="21"/>
      <c r="AO9" s="21"/>
      <c r="AP9" s="22"/>
      <c r="AQ9" s="21"/>
      <c r="AR9" s="21"/>
      <c r="AS9" s="21"/>
      <c r="AT9" s="22"/>
      <c r="AU9" s="21"/>
      <c r="AV9" s="21"/>
      <c r="AW9" s="21"/>
      <c r="AX9" s="22"/>
      <c r="AY9" s="21"/>
      <c r="AZ9" s="21"/>
      <c r="BA9" s="21"/>
      <c r="BB9" s="22"/>
      <c r="BC9" s="21"/>
      <c r="BD9" s="21"/>
      <c r="BE9" s="21"/>
      <c r="BF9" s="22"/>
      <c r="BG9" s="21"/>
      <c r="BH9" s="21"/>
      <c r="BI9" s="21"/>
      <c r="BJ9" s="22"/>
      <c r="BK9" s="21"/>
      <c r="BL9" s="21"/>
      <c r="BM9" s="21"/>
      <c r="BN9" s="22"/>
      <c r="BO9" s="21"/>
      <c r="BP9" s="21"/>
      <c r="BQ9" s="21"/>
      <c r="BR9" s="22"/>
      <c r="BS9" s="21"/>
      <c r="BT9" s="21"/>
      <c r="BU9" s="21"/>
      <c r="BV9" s="22"/>
      <c r="BW9" s="21"/>
      <c r="BX9" s="21"/>
      <c r="BY9" s="21"/>
      <c r="BZ9" s="22"/>
      <c r="CA9" s="21"/>
      <c r="CB9" s="21"/>
      <c r="CC9" s="21"/>
      <c r="CD9" s="22"/>
      <c r="CE9" s="21"/>
      <c r="CF9" s="21"/>
      <c r="CG9" s="21"/>
      <c r="CH9" s="22"/>
      <c r="CI9" s="21"/>
      <c r="CJ9" s="21"/>
      <c r="CK9" s="21"/>
      <c r="CL9" s="22"/>
      <c r="CM9" s="21"/>
      <c r="CN9" s="21"/>
      <c r="CO9" s="21"/>
      <c r="CP9" s="22"/>
      <c r="CQ9" s="21"/>
      <c r="CR9" s="21"/>
      <c r="CS9" s="21"/>
      <c r="CT9" s="22"/>
      <c r="CU9" s="21"/>
      <c r="CV9" s="21"/>
      <c r="CW9" s="21"/>
      <c r="CX9" s="22"/>
      <c r="CY9" s="21"/>
      <c r="CZ9" s="21"/>
      <c r="DA9" s="21"/>
      <c r="DB9" s="22"/>
      <c r="DC9" s="21"/>
      <c r="DD9" s="21"/>
      <c r="DE9" s="21"/>
      <c r="DF9" s="22"/>
      <c r="DG9" s="21"/>
      <c r="DH9" s="21"/>
      <c r="DI9" s="21"/>
      <c r="DJ9" s="22"/>
      <c r="DK9" s="21"/>
      <c r="DL9" s="21"/>
      <c r="DM9" s="21"/>
      <c r="DN9" s="22"/>
      <c r="DO9" s="21"/>
      <c r="DP9" s="21"/>
      <c r="DQ9" s="21"/>
      <c r="DR9" s="22"/>
      <c r="DS9" s="21"/>
      <c r="DT9" s="21"/>
      <c r="DU9" s="21"/>
      <c r="DV9" s="22"/>
      <c r="DW9" s="21"/>
      <c r="DX9" s="21"/>
      <c r="DY9" s="21"/>
      <c r="DZ9" s="22"/>
      <c r="EA9" s="21"/>
      <c r="EB9" s="21"/>
      <c r="EC9" s="21"/>
      <c r="ED9" s="22"/>
      <c r="EE9" s="21"/>
      <c r="EF9" s="21"/>
      <c r="EG9" s="21"/>
      <c r="EH9" s="22"/>
      <c r="EI9" s="21"/>
      <c r="EJ9" s="21"/>
      <c r="EK9" s="21"/>
      <c r="EL9" s="22"/>
      <c r="EM9" s="21"/>
      <c r="EN9" s="21"/>
      <c r="EO9" s="21"/>
      <c r="EP9" s="22"/>
      <c r="EQ9" s="21"/>
      <c r="ER9" s="21"/>
      <c r="ES9" s="21"/>
      <c r="ET9" s="22"/>
      <c r="EU9" s="21"/>
      <c r="EV9" s="21"/>
      <c r="EW9" s="21"/>
      <c r="EX9" s="22"/>
      <c r="EY9" s="21"/>
      <c r="EZ9" s="21"/>
      <c r="FA9" s="21"/>
      <c r="FB9" s="22"/>
      <c r="FC9" s="21"/>
      <c r="FD9" s="21"/>
      <c r="FE9" s="21"/>
      <c r="FF9" s="22"/>
      <c r="FG9" s="21"/>
      <c r="FH9" s="21"/>
      <c r="FI9" s="21"/>
      <c r="FJ9" s="22"/>
      <c r="FK9" s="21"/>
      <c r="FL9" s="21"/>
      <c r="FM9" s="21"/>
      <c r="FN9" s="22"/>
      <c r="FO9" s="21"/>
      <c r="FP9" s="21"/>
      <c r="FQ9" s="21"/>
      <c r="FR9" s="22"/>
      <c r="FS9" s="21"/>
      <c r="FT9" s="21"/>
      <c r="FU9" s="21"/>
      <c r="FV9" s="22"/>
      <c r="FW9" s="21"/>
      <c r="FX9" s="21"/>
      <c r="FY9" s="21"/>
      <c r="FZ9" s="22"/>
      <c r="GA9" s="21"/>
      <c r="GB9" s="21"/>
      <c r="GC9" s="21"/>
      <c r="GD9" s="22"/>
      <c r="GE9" s="21"/>
      <c r="GF9" s="21"/>
      <c r="GG9" s="21"/>
      <c r="GH9" s="22"/>
      <c r="GI9" s="21"/>
      <c r="GJ9" s="21"/>
      <c r="GK9" s="21"/>
      <c r="GL9" s="22"/>
      <c r="GM9" s="21"/>
      <c r="GN9" s="21"/>
      <c r="GO9" s="21"/>
      <c r="GP9" s="22"/>
      <c r="GQ9" s="21"/>
      <c r="GR9" s="21"/>
      <c r="GS9" s="21"/>
      <c r="GT9" s="22"/>
      <c r="GV9" s="39" t="b">
        <f t="shared" si="5"/>
        <v>0</v>
      </c>
      <c r="GW9" s="10" t="b">
        <f t="shared" si="6"/>
        <v>0</v>
      </c>
      <c r="GX9" s="10" t="b">
        <f t="shared" si="7"/>
        <v>0</v>
      </c>
      <c r="GY9" s="10" t="b">
        <f t="shared" si="8"/>
        <v>0</v>
      </c>
      <c r="GZ9" s="10" t="b">
        <f t="shared" si="9"/>
        <v>0</v>
      </c>
      <c r="HA9" s="10" t="b">
        <f t="shared" si="10"/>
        <v>0</v>
      </c>
      <c r="HB9" s="10" t="b">
        <f t="shared" si="11"/>
        <v>0</v>
      </c>
      <c r="HC9" s="10" t="b">
        <f t="shared" si="12"/>
        <v>0</v>
      </c>
      <c r="HD9" s="10" t="b">
        <f t="shared" si="13"/>
        <v>0</v>
      </c>
      <c r="HE9" s="10" t="b">
        <f t="shared" si="14"/>
        <v>0</v>
      </c>
      <c r="HF9" s="10" t="b">
        <f t="shared" si="15"/>
        <v>0</v>
      </c>
      <c r="HG9" s="10" t="b">
        <f t="shared" si="16"/>
        <v>0</v>
      </c>
      <c r="HH9" s="10" t="b">
        <f t="shared" si="17"/>
        <v>0</v>
      </c>
      <c r="HI9" s="10" t="b">
        <f t="shared" si="18"/>
        <v>0</v>
      </c>
      <c r="HJ9" s="10" t="b">
        <f t="shared" si="19"/>
        <v>0</v>
      </c>
      <c r="HK9" s="10" t="b">
        <f t="shared" si="20"/>
        <v>0</v>
      </c>
      <c r="HL9" s="10" t="b">
        <f t="shared" si="21"/>
        <v>0</v>
      </c>
      <c r="HM9" s="10" t="b">
        <f t="shared" si="22"/>
        <v>0</v>
      </c>
      <c r="HN9" s="10" t="b">
        <f t="shared" si="23"/>
        <v>0</v>
      </c>
      <c r="HO9" s="10" t="b">
        <f t="shared" si="24"/>
        <v>0</v>
      </c>
      <c r="HP9" s="10" t="b">
        <f t="shared" si="25"/>
        <v>0</v>
      </c>
      <c r="HQ9" s="10" t="b">
        <f t="shared" si="26"/>
        <v>0</v>
      </c>
      <c r="HR9" s="10" t="b">
        <f t="shared" si="27"/>
        <v>0</v>
      </c>
      <c r="HS9" s="10" t="b">
        <f t="shared" si="28"/>
        <v>0</v>
      </c>
      <c r="HT9" s="10" t="b">
        <f t="shared" si="29"/>
        <v>0</v>
      </c>
      <c r="HU9" s="10" t="b">
        <f t="shared" si="30"/>
        <v>0</v>
      </c>
      <c r="HV9" s="10" t="b">
        <f t="shared" si="31"/>
        <v>0</v>
      </c>
      <c r="HW9" s="10" t="b">
        <f t="shared" si="32"/>
        <v>0</v>
      </c>
      <c r="HX9" s="10" t="b">
        <f t="shared" si="33"/>
        <v>0</v>
      </c>
      <c r="HY9" s="10" t="b">
        <f t="shared" si="34"/>
        <v>0</v>
      </c>
      <c r="HZ9" s="10" t="b">
        <f t="shared" si="35"/>
        <v>0</v>
      </c>
      <c r="IA9" s="10" t="b">
        <f t="shared" si="36"/>
        <v>0</v>
      </c>
      <c r="IB9" s="10" t="b">
        <f t="shared" si="37"/>
        <v>0</v>
      </c>
      <c r="IC9" s="10" t="b">
        <f t="shared" si="38"/>
        <v>0</v>
      </c>
      <c r="ID9" s="10" t="b">
        <f t="shared" si="39"/>
        <v>0</v>
      </c>
      <c r="IE9" s="10" t="b">
        <f t="shared" si="40"/>
        <v>0</v>
      </c>
      <c r="IF9" s="10" t="b">
        <f t="shared" si="41"/>
        <v>0</v>
      </c>
      <c r="IG9" s="10" t="b">
        <f t="shared" si="42"/>
        <v>0</v>
      </c>
      <c r="IH9" s="10" t="b">
        <f t="shared" si="43"/>
        <v>0</v>
      </c>
      <c r="II9" s="10" t="b">
        <f t="shared" si="44"/>
        <v>0</v>
      </c>
      <c r="IJ9" s="10" t="b">
        <f t="shared" si="45"/>
        <v>0</v>
      </c>
      <c r="IK9" s="10" t="b">
        <f t="shared" si="46"/>
        <v>0</v>
      </c>
      <c r="IL9" s="10" t="b">
        <f t="shared" si="47"/>
        <v>0</v>
      </c>
      <c r="IM9" s="10" t="b">
        <f t="shared" si="48"/>
        <v>0</v>
      </c>
      <c r="IN9" s="10" t="b">
        <f t="shared" si="49"/>
        <v>0</v>
      </c>
      <c r="IO9" s="10" t="b">
        <f t="shared" si="50"/>
        <v>0</v>
      </c>
      <c r="IP9" s="10" t="b">
        <f t="shared" si="51"/>
        <v>0</v>
      </c>
      <c r="IQ9" s="19" t="b">
        <f t="shared" si="52"/>
        <v>0</v>
      </c>
    </row>
    <row r="10" spans="1:251" x14ac:dyDescent="0.2">
      <c r="A10" s="9" t="s">
        <v>97</v>
      </c>
      <c r="B10" s="11" t="str">
        <f t="shared" si="53"/>
        <v>kg/MW</v>
      </c>
      <c r="C10" s="11">
        <f t="shared" si="54"/>
        <v>2005</v>
      </c>
      <c r="D10" s="16">
        <f t="shared" ref="D10" si="55">IF(H10&lt;&gt;0,AVERAGE(GV10:IQ10),-999)</f>
        <v>-999</v>
      </c>
      <c r="E10" s="16">
        <f t="shared" ref="E10" si="56">IF(H10&lt;&gt;0,MEDIAN(GV10:IQ10),-999)</f>
        <v>-999</v>
      </c>
      <c r="F10" s="16">
        <f t="shared" ref="F10" si="57">IF(H10&lt;&gt;0,MIN(GV10:IQ10),-999)</f>
        <v>-999</v>
      </c>
      <c r="G10" s="16">
        <f t="shared" ref="G10" si="58">IF(H10&lt;&gt;0,MAX(GV10:IQ10),-999)</f>
        <v>-999</v>
      </c>
      <c r="H10" s="18">
        <f t="shared" ref="H10" si="59">COUNT(GV10:IQ10)</f>
        <v>0</v>
      </c>
      <c r="I10" s="16">
        <f>IF(H10&lt;&gt;0,PERCENTILE(GV10:IQ10,#REF!),-999)</f>
        <v>-999</v>
      </c>
      <c r="J10" s="17">
        <f>IF(H10&lt;&gt;0,PERCENTILE(GV10:IQ10,#REF!),-999)</f>
        <v>-999</v>
      </c>
      <c r="K10" s="21"/>
      <c r="L10" s="21"/>
      <c r="M10" s="21"/>
      <c r="N10" s="22"/>
      <c r="O10" s="21"/>
      <c r="P10" s="21"/>
      <c r="Q10" s="21"/>
      <c r="R10" s="22"/>
      <c r="S10" s="21"/>
      <c r="T10" s="21"/>
      <c r="U10" s="21"/>
      <c r="V10" s="22"/>
      <c r="W10" s="21"/>
      <c r="X10" s="21"/>
      <c r="Y10" s="21"/>
      <c r="Z10" s="22"/>
      <c r="AA10" s="21"/>
      <c r="AB10" s="21"/>
      <c r="AC10" s="21"/>
      <c r="AD10" s="22"/>
      <c r="AE10" s="21"/>
      <c r="AF10" s="21"/>
      <c r="AG10" s="21"/>
      <c r="AH10" s="22"/>
      <c r="AI10" s="21"/>
      <c r="AJ10" s="21"/>
      <c r="AK10" s="21"/>
      <c r="AL10" s="22"/>
      <c r="AM10" s="21"/>
      <c r="AN10" s="21"/>
      <c r="AO10" s="21"/>
      <c r="AP10" s="22"/>
      <c r="AQ10" s="21"/>
      <c r="AR10" s="21"/>
      <c r="AS10" s="21"/>
      <c r="AT10" s="22"/>
      <c r="AU10" s="21"/>
      <c r="AV10" s="21"/>
      <c r="AW10" s="21"/>
      <c r="AX10" s="22"/>
      <c r="AY10" s="21"/>
      <c r="AZ10" s="21"/>
      <c r="BA10" s="21"/>
      <c r="BB10" s="22"/>
      <c r="BC10" s="21"/>
      <c r="BD10" s="21"/>
      <c r="BE10" s="21"/>
      <c r="BF10" s="22"/>
      <c r="BG10" s="21"/>
      <c r="BH10" s="21"/>
      <c r="BI10" s="21"/>
      <c r="BJ10" s="22"/>
      <c r="BK10" s="21"/>
      <c r="BL10" s="21"/>
      <c r="BM10" s="21"/>
      <c r="BN10" s="22"/>
      <c r="BO10" s="21"/>
      <c r="BP10" s="21"/>
      <c r="BQ10" s="21"/>
      <c r="BR10" s="22"/>
      <c r="BS10" s="21"/>
      <c r="BT10" s="21"/>
      <c r="BU10" s="21"/>
      <c r="BV10" s="22"/>
      <c r="BW10" s="21"/>
      <c r="BX10" s="21"/>
      <c r="BY10" s="21"/>
      <c r="BZ10" s="22"/>
      <c r="CA10" s="21"/>
      <c r="CB10" s="21"/>
      <c r="CC10" s="21"/>
      <c r="CD10" s="22"/>
      <c r="CE10" s="21"/>
      <c r="CF10" s="21"/>
      <c r="CG10" s="21"/>
      <c r="CH10" s="22"/>
      <c r="CI10" s="21"/>
      <c r="CJ10" s="21"/>
      <c r="CK10" s="21"/>
      <c r="CL10" s="22"/>
      <c r="CM10" s="21"/>
      <c r="CN10" s="21"/>
      <c r="CO10" s="21"/>
      <c r="CP10" s="22"/>
      <c r="CQ10" s="21"/>
      <c r="CR10" s="21"/>
      <c r="CS10" s="21"/>
      <c r="CT10" s="22"/>
      <c r="CU10" s="21"/>
      <c r="CV10" s="21"/>
      <c r="CW10" s="21"/>
      <c r="CX10" s="22"/>
      <c r="CY10" s="21"/>
      <c r="CZ10" s="21"/>
      <c r="DA10" s="21"/>
      <c r="DB10" s="22"/>
      <c r="DC10" s="21"/>
      <c r="DD10" s="21"/>
      <c r="DE10" s="21"/>
      <c r="DF10" s="22"/>
      <c r="DG10" s="21"/>
      <c r="DH10" s="21"/>
      <c r="DI10" s="21"/>
      <c r="DJ10" s="22"/>
      <c r="DK10" s="21"/>
      <c r="DL10" s="21"/>
      <c r="DM10" s="21"/>
      <c r="DN10" s="22"/>
      <c r="DO10" s="21"/>
      <c r="DP10" s="21"/>
      <c r="DQ10" s="21"/>
      <c r="DR10" s="22"/>
      <c r="DS10" s="21"/>
      <c r="DT10" s="21"/>
      <c r="DU10" s="21"/>
      <c r="DV10" s="22"/>
      <c r="DW10" s="21"/>
      <c r="DX10" s="21"/>
      <c r="DY10" s="21"/>
      <c r="DZ10" s="22"/>
      <c r="EA10" s="21"/>
      <c r="EB10" s="21"/>
      <c r="EC10" s="21"/>
      <c r="ED10" s="22"/>
      <c r="EE10" s="21"/>
      <c r="EF10" s="21"/>
      <c r="EG10" s="21"/>
      <c r="EH10" s="22"/>
      <c r="EI10" s="21"/>
      <c r="EJ10" s="21"/>
      <c r="EK10" s="21"/>
      <c r="EL10" s="22"/>
      <c r="EM10" s="21"/>
      <c r="EN10" s="21"/>
      <c r="EO10" s="21"/>
      <c r="EP10" s="22"/>
      <c r="EQ10" s="21"/>
      <c r="ER10" s="21"/>
      <c r="ES10" s="21"/>
      <c r="ET10" s="22"/>
      <c r="EU10" s="21"/>
      <c r="EV10" s="21"/>
      <c r="EW10" s="21"/>
      <c r="EX10" s="22"/>
      <c r="EY10" s="21"/>
      <c r="EZ10" s="21"/>
      <c r="FA10" s="21"/>
      <c r="FB10" s="22"/>
      <c r="FC10" s="21"/>
      <c r="FD10" s="21"/>
      <c r="FE10" s="21"/>
      <c r="FF10" s="22"/>
      <c r="FG10" s="21"/>
      <c r="FH10" s="21"/>
      <c r="FI10" s="21"/>
      <c r="FJ10" s="22"/>
      <c r="FK10" s="21"/>
      <c r="FL10" s="21"/>
      <c r="FM10" s="21"/>
      <c r="FN10" s="22"/>
      <c r="FO10" s="21"/>
      <c r="FP10" s="21"/>
      <c r="FQ10" s="21"/>
      <c r="FR10" s="22"/>
      <c r="FS10" s="21"/>
      <c r="FT10" s="21"/>
      <c r="FU10" s="21"/>
      <c r="FV10" s="22"/>
      <c r="FW10" s="21"/>
      <c r="FX10" s="21"/>
      <c r="FY10" s="21"/>
      <c r="FZ10" s="22"/>
      <c r="GA10" s="21"/>
      <c r="GB10" s="21"/>
      <c r="GC10" s="21"/>
      <c r="GD10" s="22"/>
      <c r="GE10" s="21"/>
      <c r="GF10" s="21"/>
      <c r="GG10" s="21"/>
      <c r="GH10" s="22"/>
      <c r="GI10" s="21"/>
      <c r="GJ10" s="21"/>
      <c r="GK10" s="21"/>
      <c r="GL10" s="22"/>
      <c r="GM10" s="21"/>
      <c r="GN10" s="21"/>
      <c r="GO10" s="21"/>
      <c r="GP10" s="22"/>
      <c r="GQ10" s="21"/>
      <c r="GR10" s="21"/>
      <c r="GS10" s="21"/>
      <c r="GT10" s="22"/>
      <c r="GV10" s="39" t="b">
        <f t="shared" ref="GV10" si="60">IF(L10="yes",K10)</f>
        <v>0</v>
      </c>
      <c r="GW10" s="10" t="b">
        <f t="shared" ref="GW10" si="61">IF(P10="yes",O10)</f>
        <v>0</v>
      </c>
      <c r="GX10" s="10" t="b">
        <f t="shared" ref="GX10" si="62">IF(T10="yes",S10)</f>
        <v>0</v>
      </c>
      <c r="GY10" s="10" t="b">
        <f t="shared" ref="GY10" si="63">IF(X10="yes",W10)</f>
        <v>0</v>
      </c>
      <c r="GZ10" s="10" t="b">
        <f t="shared" ref="GZ10" si="64">IF(AB10="yes",AA10)</f>
        <v>0</v>
      </c>
      <c r="HA10" s="10" t="b">
        <f t="shared" ref="HA10" si="65">IF(AF10="yes",AE10)</f>
        <v>0</v>
      </c>
      <c r="HB10" s="10" t="b">
        <f t="shared" ref="HB10" si="66">IF(AJ10="yes",AI10)</f>
        <v>0</v>
      </c>
      <c r="HC10" s="10" t="b">
        <f t="shared" ref="HC10" si="67">IF(AN10="yes",AM10)</f>
        <v>0</v>
      </c>
      <c r="HD10" s="10" t="b">
        <f t="shared" ref="HD10" si="68">IF(AR10="yes",AQ10)</f>
        <v>0</v>
      </c>
      <c r="HE10" s="10" t="b">
        <f t="shared" ref="HE10" si="69">IF(AV10="yes",AU10)</f>
        <v>0</v>
      </c>
      <c r="HF10" s="10" t="b">
        <f t="shared" ref="HF10" si="70">IF(AZ10="yes",AY10)</f>
        <v>0</v>
      </c>
      <c r="HG10" s="10" t="b">
        <f t="shared" ref="HG10" si="71">IF(BD10="yes",BC10)</f>
        <v>0</v>
      </c>
      <c r="HH10" s="10" t="b">
        <f t="shared" ref="HH10" si="72">IF(BH10="yes",BG10)</f>
        <v>0</v>
      </c>
      <c r="HI10" s="10" t="b">
        <f t="shared" ref="HI10" si="73">IF(BL10="yes",BK10)</f>
        <v>0</v>
      </c>
      <c r="HJ10" s="10" t="b">
        <f t="shared" ref="HJ10" si="74">IF(BP10="yes",BO10)</f>
        <v>0</v>
      </c>
      <c r="HK10" s="10" t="b">
        <f t="shared" ref="HK10" si="75">IF(BT10="yes",BS10)</f>
        <v>0</v>
      </c>
      <c r="HL10" s="10" t="b">
        <f t="shared" ref="HL10" si="76">IF(BX10="yes",BW10)</f>
        <v>0</v>
      </c>
      <c r="HM10" s="10" t="b">
        <f t="shared" ref="HM10" si="77">IF(CB10="yes",CA10)</f>
        <v>0</v>
      </c>
      <c r="HN10" s="10" t="b">
        <f t="shared" ref="HN10" si="78">IF(CF10="yes",CE10)</f>
        <v>0</v>
      </c>
      <c r="HO10" s="10" t="b">
        <f t="shared" ref="HO10" si="79">IF(CJ10="yes",CI10)</f>
        <v>0</v>
      </c>
      <c r="HP10" s="10" t="b">
        <f t="shared" ref="HP10" si="80">IF(CN10="yes",CM10)</f>
        <v>0</v>
      </c>
      <c r="HQ10" s="10" t="b">
        <f t="shared" ref="HQ10" si="81">IF(CR10="yes",CQ10)</f>
        <v>0</v>
      </c>
      <c r="HR10" s="10" t="b">
        <f t="shared" ref="HR10" si="82">IF(CV10="yes",CU10)</f>
        <v>0</v>
      </c>
      <c r="HS10" s="10" t="b">
        <f t="shared" ref="HS10" si="83">IF(CZ10="yes",CY10)</f>
        <v>0</v>
      </c>
      <c r="HT10" s="10" t="b">
        <f t="shared" ref="HT10" si="84">IF(DD10="yes",DC10)</f>
        <v>0</v>
      </c>
      <c r="HU10" s="10" t="b">
        <f t="shared" ref="HU10" si="85">IF(DH10="yes",DG10)</f>
        <v>0</v>
      </c>
      <c r="HV10" s="10" t="b">
        <f t="shared" ref="HV10" si="86">IF(DL10="yes",DK10)</f>
        <v>0</v>
      </c>
      <c r="HW10" s="10" t="b">
        <f t="shared" ref="HW10" si="87">IF(DP10="yes",DO10)</f>
        <v>0</v>
      </c>
      <c r="HX10" s="10" t="b">
        <f t="shared" ref="HX10" si="88">IF(DT10="yes",DS10)</f>
        <v>0</v>
      </c>
      <c r="HY10" s="10" t="b">
        <f t="shared" ref="HY10" si="89">IF(DX10="yes",DW10)</f>
        <v>0</v>
      </c>
      <c r="HZ10" s="10" t="b">
        <f t="shared" ref="HZ10" si="90">IF(EB10="yes",EA10)</f>
        <v>0</v>
      </c>
      <c r="IA10" s="10" t="b">
        <f t="shared" ref="IA10" si="91">IF(EF10="yes",EE10)</f>
        <v>0</v>
      </c>
      <c r="IB10" s="10" t="b">
        <f t="shared" ref="IB10" si="92">IF(EJ10="yes",EI10)</f>
        <v>0</v>
      </c>
      <c r="IC10" s="10" t="b">
        <f t="shared" ref="IC10" si="93">IF(EN10="yes",EM10)</f>
        <v>0</v>
      </c>
      <c r="ID10" s="10" t="b">
        <f t="shared" ref="ID10" si="94">IF(ER10="yes",EQ10)</f>
        <v>0</v>
      </c>
      <c r="IE10" s="10" t="b">
        <f t="shared" ref="IE10" si="95">IF(EV10="yes",EU10)</f>
        <v>0</v>
      </c>
      <c r="IF10" s="10" t="b">
        <f t="shared" ref="IF10" si="96">IF(EZ10="yes",EY10)</f>
        <v>0</v>
      </c>
      <c r="IG10" s="10" t="b">
        <f t="shared" ref="IG10" si="97">IF(FD10="yes",FC10)</f>
        <v>0</v>
      </c>
      <c r="IH10" s="10" t="b">
        <f t="shared" ref="IH10" si="98">IF(FH10="yes",FG10)</f>
        <v>0</v>
      </c>
      <c r="II10" s="10" t="b">
        <f t="shared" ref="II10" si="99">IF(FL10="yes",FK10)</f>
        <v>0</v>
      </c>
      <c r="IJ10" s="10" t="b">
        <f t="shared" ref="IJ10" si="100">IF(FP10="yes",FO10)</f>
        <v>0</v>
      </c>
      <c r="IK10" s="10" t="b">
        <f t="shared" ref="IK10" si="101">IF(FT10="yes",FS10)</f>
        <v>0</v>
      </c>
      <c r="IL10" s="10" t="b">
        <f t="shared" ref="IL10" si="102">IF(FX10="yes",FW10)</f>
        <v>0</v>
      </c>
      <c r="IM10" s="10" t="b">
        <f t="shared" ref="IM10" si="103">IF(GB10="yes",GA10)</f>
        <v>0</v>
      </c>
      <c r="IN10" s="10" t="b">
        <f t="shared" ref="IN10" si="104">IF(GF10="yes",GE10)</f>
        <v>0</v>
      </c>
      <c r="IO10" s="10" t="b">
        <f t="shared" ref="IO10" si="105">IF(GJ10="yes",GI10)</f>
        <v>0</v>
      </c>
      <c r="IP10" s="10" t="b">
        <f t="shared" ref="IP10" si="106">IF(GN10="yes",GM10)</f>
        <v>0</v>
      </c>
      <c r="IQ10" s="19" t="b">
        <f t="shared" ref="IQ10" si="107">IF(GR10="yes",GQ10)</f>
        <v>0</v>
      </c>
    </row>
    <row r="11" spans="1:251" x14ac:dyDescent="0.2">
      <c r="A11" s="9" t="s">
        <v>98</v>
      </c>
      <c r="B11" s="11" t="str">
        <f t="shared" si="53"/>
        <v>kg/MW</v>
      </c>
      <c r="C11" s="11">
        <f t="shared" si="54"/>
        <v>2005</v>
      </c>
      <c r="D11" s="16">
        <f t="shared" si="0"/>
        <v>0.73799999999999999</v>
      </c>
      <c r="E11" s="16">
        <f t="shared" si="1"/>
        <v>0.75</v>
      </c>
      <c r="F11" s="16">
        <f t="shared" si="2"/>
        <v>0.39</v>
      </c>
      <c r="G11" s="16">
        <f t="shared" si="3"/>
        <v>1</v>
      </c>
      <c r="H11" s="18">
        <f t="shared" si="4"/>
        <v>5</v>
      </c>
      <c r="I11" s="16" t="e">
        <f>IF(H11&lt;&gt;0,PERCENTILE(GV11:IQ11,#REF!),-999)</f>
        <v>#REF!</v>
      </c>
      <c r="J11" s="17" t="e">
        <f>IF(H11&lt;&gt;0,PERCENTILE(GV11:IQ11,#REF!),-999)</f>
        <v>#REF!</v>
      </c>
      <c r="K11" s="21"/>
      <c r="L11" s="21"/>
      <c r="M11" s="21"/>
      <c r="N11" s="22"/>
      <c r="O11" s="21"/>
      <c r="P11" s="21"/>
      <c r="Q11" s="21"/>
      <c r="R11" s="22"/>
      <c r="S11" s="21"/>
      <c r="T11" s="21"/>
      <c r="U11" s="21"/>
      <c r="V11" s="22"/>
      <c r="W11" s="21"/>
      <c r="X11" s="21"/>
      <c r="Y11" s="21"/>
      <c r="Z11" s="22"/>
      <c r="AA11">
        <v>0.39</v>
      </c>
      <c r="AB11" t="s">
        <v>8</v>
      </c>
      <c r="AC11" s="21">
        <v>2001</v>
      </c>
      <c r="AD11" s="22"/>
      <c r="AE11" s="21"/>
      <c r="AF11" s="21"/>
      <c r="AG11" s="21"/>
      <c r="AH11" s="22"/>
      <c r="AI11" s="21"/>
      <c r="AJ11" s="21"/>
      <c r="AK11" s="21"/>
      <c r="AL11" s="22"/>
      <c r="AM11" s="21"/>
      <c r="AN11" s="21"/>
      <c r="AO11" s="21"/>
      <c r="AP11" s="22"/>
      <c r="AQ11" s="21">
        <v>0.8</v>
      </c>
      <c r="AR11" s="21" t="s">
        <v>8</v>
      </c>
      <c r="AS11" s="21">
        <v>2003</v>
      </c>
      <c r="AT11" s="22"/>
      <c r="AU11" s="21">
        <v>0.75</v>
      </c>
      <c r="AV11" s="21" t="s">
        <v>8</v>
      </c>
      <c r="AW11" s="21">
        <v>2008</v>
      </c>
      <c r="AX11" s="22"/>
      <c r="AY11" s="21"/>
      <c r="AZ11" s="21"/>
      <c r="BA11" s="21"/>
      <c r="BB11" s="22"/>
      <c r="BC11" s="21"/>
      <c r="BD11" s="21"/>
      <c r="BE11" s="21"/>
      <c r="BF11" s="22"/>
      <c r="BG11" s="21">
        <v>2.2999999999999998</v>
      </c>
      <c r="BH11" s="21" t="s">
        <v>99</v>
      </c>
      <c r="BI11" s="21">
        <v>2003</v>
      </c>
      <c r="BJ11" s="22" t="s">
        <v>587</v>
      </c>
      <c r="BK11" s="21"/>
      <c r="BL11" s="21"/>
      <c r="BM11" s="21"/>
      <c r="BN11" s="22"/>
      <c r="BO11" s="21"/>
      <c r="BP11" s="21"/>
      <c r="BQ11" s="21"/>
      <c r="BR11" s="22"/>
      <c r="BS11" s="21"/>
      <c r="BT11" s="21"/>
      <c r="BU11" s="21"/>
      <c r="BV11" s="22"/>
      <c r="BW11" s="21"/>
      <c r="BX11" s="21"/>
      <c r="BY11" s="21"/>
      <c r="BZ11" s="22"/>
      <c r="CA11" s="21"/>
      <c r="CB11" s="21"/>
      <c r="CC11" s="21"/>
      <c r="CD11" s="22"/>
      <c r="CE11" s="21"/>
      <c r="CF11" s="21"/>
      <c r="CG11" s="21"/>
      <c r="CH11" s="22"/>
      <c r="CI11" s="21"/>
      <c r="CJ11" s="21"/>
      <c r="CK11" s="21"/>
      <c r="CL11" s="22"/>
      <c r="CM11" s="21"/>
      <c r="CN11" s="21"/>
      <c r="CO11" s="21"/>
      <c r="CP11" s="22"/>
      <c r="CQ11" s="21">
        <v>1</v>
      </c>
      <c r="CR11" s="21" t="s">
        <v>8</v>
      </c>
      <c r="CS11" s="21">
        <v>2005</v>
      </c>
      <c r="CT11" s="22"/>
      <c r="CU11" s="21"/>
      <c r="CV11" s="21"/>
      <c r="CW11" s="21"/>
      <c r="CX11" s="22"/>
      <c r="CY11" s="21"/>
      <c r="CZ11" s="21"/>
      <c r="DA11" s="21"/>
      <c r="DB11" s="22"/>
      <c r="DC11" s="21"/>
      <c r="DD11" s="21"/>
      <c r="DE11" s="21"/>
      <c r="DF11" s="22"/>
      <c r="DG11" s="21">
        <v>0.75</v>
      </c>
      <c r="DH11" s="21" t="s">
        <v>8</v>
      </c>
      <c r="DI11" s="21">
        <v>2004</v>
      </c>
      <c r="DJ11" s="22"/>
      <c r="DK11" s="21"/>
      <c r="DL11" s="21"/>
      <c r="DM11" s="21"/>
      <c r="DN11" s="22"/>
      <c r="DO11" s="21"/>
      <c r="DP11" s="21"/>
      <c r="DQ11" s="21"/>
      <c r="DR11" s="22"/>
      <c r="DS11" s="21"/>
      <c r="DT11" s="21"/>
      <c r="DU11" s="21"/>
      <c r="DV11" s="22"/>
      <c r="DW11" s="21"/>
      <c r="DX11" s="21"/>
      <c r="DY11" s="21"/>
      <c r="DZ11" s="22"/>
      <c r="EA11" s="21"/>
      <c r="EB11" s="21"/>
      <c r="EC11" s="21"/>
      <c r="ED11" s="22"/>
      <c r="EE11" s="21"/>
      <c r="EF11" s="21"/>
      <c r="EG11" s="21"/>
      <c r="EH11" s="22"/>
      <c r="EI11" s="21"/>
      <c r="EJ11" s="21"/>
      <c r="EK11" s="21"/>
      <c r="EL11" s="22"/>
      <c r="EM11" s="21"/>
      <c r="EN11" s="21"/>
      <c r="EO11" s="21"/>
      <c r="EP11" s="22"/>
      <c r="EQ11" s="21"/>
      <c r="ER11" s="21"/>
      <c r="ES11" s="21"/>
      <c r="ET11" s="22"/>
      <c r="EU11" s="21"/>
      <c r="EV11" s="21"/>
      <c r="EW11" s="21"/>
      <c r="EX11" s="22"/>
      <c r="EY11" s="21"/>
      <c r="EZ11" s="21"/>
      <c r="FA11" s="21"/>
      <c r="FB11" s="22"/>
      <c r="FC11" s="21"/>
      <c r="FD11" s="21"/>
      <c r="FE11" s="21"/>
      <c r="FF11" s="22"/>
      <c r="FG11" s="21"/>
      <c r="FH11" s="21"/>
      <c r="FI11" s="21"/>
      <c r="FJ11" s="22"/>
      <c r="FK11" s="21"/>
      <c r="FL11" s="21"/>
      <c r="FM11" s="21"/>
      <c r="FN11" s="22"/>
      <c r="FO11" s="21"/>
      <c r="FP11" s="21"/>
      <c r="FQ11" s="21"/>
      <c r="FR11" s="22"/>
      <c r="FS11" s="21"/>
      <c r="FT11" s="21"/>
      <c r="FU11" s="21"/>
      <c r="FV11" s="22"/>
      <c r="FW11" s="21"/>
      <c r="FX11" s="21"/>
      <c r="FY11" s="21"/>
      <c r="FZ11" s="22"/>
      <c r="GA11" s="21"/>
      <c r="GB11" s="21"/>
      <c r="GC11" s="21"/>
      <c r="GD11" s="22"/>
      <c r="GE11" s="21"/>
      <c r="GF11" s="21"/>
      <c r="GG11" s="21"/>
      <c r="GH11" s="22"/>
      <c r="GI11" s="21"/>
      <c r="GJ11" s="21"/>
      <c r="GK11" s="21"/>
      <c r="GL11" s="22"/>
      <c r="GM11" s="21"/>
      <c r="GN11" s="21"/>
      <c r="GO11" s="21"/>
      <c r="GP11" s="22"/>
      <c r="GQ11" s="21"/>
      <c r="GR11" s="21"/>
      <c r="GS11" s="21"/>
      <c r="GT11" s="22"/>
      <c r="GV11" s="39" t="b">
        <f>IF(L11="yes",K11)</f>
        <v>0</v>
      </c>
      <c r="GW11" s="10" t="b">
        <f>IF(P11="yes",O11)</f>
        <v>0</v>
      </c>
      <c r="GX11" s="10" t="b">
        <f>IF(T11="yes",S11)</f>
        <v>0</v>
      </c>
      <c r="GY11" s="10" t="b">
        <f>IF(X11="yes",W11)</f>
        <v>0</v>
      </c>
      <c r="GZ11" s="10">
        <f>IF(AB11="yes",AA11)</f>
        <v>0.39</v>
      </c>
      <c r="HA11" s="10" t="b">
        <f>IF(AF11="yes",AE11)</f>
        <v>0</v>
      </c>
      <c r="HB11" s="10" t="b">
        <f>IF(AJ11="yes",AI11)</f>
        <v>0</v>
      </c>
      <c r="HC11" s="10" t="b">
        <f>IF(AN11="yes",AM11)</f>
        <v>0</v>
      </c>
      <c r="HD11" s="10">
        <f>IF(AR11="yes",AQ11)</f>
        <v>0.8</v>
      </c>
      <c r="HE11" s="10">
        <f>IF(AV11="yes",AU11)</f>
        <v>0.75</v>
      </c>
      <c r="HF11" s="10" t="b">
        <f>IF(AZ11="yes",AY11)</f>
        <v>0</v>
      </c>
      <c r="HG11" s="10" t="b">
        <f>IF(BD11="yes",BC11)</f>
        <v>0</v>
      </c>
      <c r="HH11" s="10" t="b">
        <f>IF(BH11="yes",BG11)</f>
        <v>0</v>
      </c>
      <c r="HI11" s="10" t="b">
        <f>IF(BL11="yes",BK11)</f>
        <v>0</v>
      </c>
      <c r="HJ11" s="10" t="b">
        <f>IF(BP11="yes",BO11)</f>
        <v>0</v>
      </c>
      <c r="HK11" s="10" t="b">
        <f>IF(BT11="yes",BS11)</f>
        <v>0</v>
      </c>
      <c r="HL11" s="10" t="b">
        <f>IF(BX11="yes",BW11)</f>
        <v>0</v>
      </c>
      <c r="HM11" s="10" t="b">
        <f>IF(CB11="yes",CA11)</f>
        <v>0</v>
      </c>
      <c r="HN11" s="10" t="b">
        <f>IF(CF11="yes",CE11)</f>
        <v>0</v>
      </c>
      <c r="HO11" s="10" t="b">
        <f>IF(CJ11="yes",CI11)</f>
        <v>0</v>
      </c>
      <c r="HP11" s="10" t="b">
        <f>IF(CN11="yes",CM11)</f>
        <v>0</v>
      </c>
      <c r="HQ11" s="10">
        <f>IF(CR11="yes",CQ11)</f>
        <v>1</v>
      </c>
      <c r="HR11" s="10" t="b">
        <f>IF(CV11="yes",CU11)</f>
        <v>0</v>
      </c>
      <c r="HS11" s="10" t="b">
        <f>IF(CZ11="yes",CY11)</f>
        <v>0</v>
      </c>
      <c r="HT11" s="10" t="b">
        <f>IF(DD11="yes",DC11)</f>
        <v>0</v>
      </c>
      <c r="HU11" s="10">
        <f>IF(DH11="yes",DG11)</f>
        <v>0.75</v>
      </c>
      <c r="HV11" s="10" t="b">
        <f>IF(DL11="yes",DK11)</f>
        <v>0</v>
      </c>
      <c r="HW11" s="10" t="b">
        <f>IF(DP11="yes",DO11)</f>
        <v>0</v>
      </c>
      <c r="HX11" s="10" t="b">
        <f>IF(DT11="yes",DS11)</f>
        <v>0</v>
      </c>
      <c r="HY11" s="10" t="b">
        <f>IF(DX11="yes",DW11)</f>
        <v>0</v>
      </c>
      <c r="HZ11" s="10" t="b">
        <f>IF(EB11="yes",EA11)</f>
        <v>0</v>
      </c>
      <c r="IA11" s="10" t="b">
        <f>IF(EF11="yes",EE11)</f>
        <v>0</v>
      </c>
      <c r="IB11" s="10" t="b">
        <f>IF(EJ11="yes",EI11)</f>
        <v>0</v>
      </c>
      <c r="IC11" s="10" t="b">
        <f>IF(EN11="yes",EM11)</f>
        <v>0</v>
      </c>
      <c r="ID11" s="10" t="b">
        <f>IF(ER11="yes",EQ11)</f>
        <v>0</v>
      </c>
      <c r="IE11" s="10" t="b">
        <f>IF(EV11="yes",EU11)</f>
        <v>0</v>
      </c>
      <c r="IF11" s="10" t="b">
        <f>IF(EZ11="yes",EY11)</f>
        <v>0</v>
      </c>
      <c r="IG11" s="10" t="b">
        <f>IF(FD11="yes",FC11)</f>
        <v>0</v>
      </c>
      <c r="IH11" s="10" t="b">
        <f>IF(FH11="yes",FG11)</f>
        <v>0</v>
      </c>
      <c r="II11" s="10" t="b">
        <f>IF(FL11="yes",FK11)</f>
        <v>0</v>
      </c>
      <c r="IJ11" s="10" t="b">
        <f>IF(FP11="yes",FO11)</f>
        <v>0</v>
      </c>
      <c r="IK11" s="10" t="b">
        <f>IF(FT11="yes",FS11)</f>
        <v>0</v>
      </c>
      <c r="IL11" s="10" t="b">
        <f>IF(FX11="yes",FW11)</f>
        <v>0</v>
      </c>
      <c r="IM11" s="10" t="b">
        <f>IF(GB11="yes",GA11)</f>
        <v>0</v>
      </c>
      <c r="IN11" s="10" t="b">
        <f>IF(GF11="yes",GE11)</f>
        <v>0</v>
      </c>
      <c r="IO11" s="10" t="b">
        <f>IF(GJ11="yes",GI11)</f>
        <v>0</v>
      </c>
      <c r="IP11" s="10" t="b">
        <f>IF(GN11="yes",GM11)</f>
        <v>0</v>
      </c>
      <c r="IQ11" s="19" t="b">
        <f>IF(GR11="yes",GQ11)</f>
        <v>0</v>
      </c>
    </row>
    <row r="12" spans="1:251" x14ac:dyDescent="0.2">
      <c r="A12" s="9" t="s">
        <v>100</v>
      </c>
      <c r="B12" s="11" t="str">
        <f t="shared" si="53"/>
        <v>kg/MW</v>
      </c>
      <c r="C12" s="11">
        <f t="shared" si="54"/>
        <v>2005</v>
      </c>
      <c r="D12" s="16">
        <f t="shared" si="0"/>
        <v>-999</v>
      </c>
      <c r="E12" s="16">
        <f t="shared" si="1"/>
        <v>-999</v>
      </c>
      <c r="F12" s="16">
        <f t="shared" si="2"/>
        <v>-999</v>
      </c>
      <c r="G12" s="16">
        <f t="shared" si="3"/>
        <v>-999</v>
      </c>
      <c r="H12" s="18">
        <f t="shared" si="4"/>
        <v>0</v>
      </c>
      <c r="I12" s="16">
        <f>IF(H12&lt;&gt;0,PERCENTILE(GV12:IQ12,#REF!),-999)</f>
        <v>-999</v>
      </c>
      <c r="J12" s="17">
        <f>IF(H12&lt;&gt;0,PERCENTILE(GV12:IQ12,#REF!),-999)</f>
        <v>-999</v>
      </c>
      <c r="K12" s="21"/>
      <c r="L12" s="21"/>
      <c r="M12" s="21"/>
      <c r="N12" s="22"/>
      <c r="O12" s="21"/>
      <c r="P12" s="21"/>
      <c r="Q12" s="21"/>
      <c r="R12" s="22"/>
      <c r="S12" s="21"/>
      <c r="T12" s="21"/>
      <c r="U12" s="21"/>
      <c r="V12" s="22"/>
      <c r="W12" s="21"/>
      <c r="X12" s="21"/>
      <c r="Y12" s="21"/>
      <c r="Z12" s="22"/>
      <c r="AA12" s="21"/>
      <c r="AB12" s="21"/>
      <c r="AC12" s="21"/>
      <c r="AD12" s="22"/>
      <c r="AE12" s="21"/>
      <c r="AF12" s="21"/>
      <c r="AG12" s="21"/>
      <c r="AH12" s="22"/>
      <c r="AI12" s="21"/>
      <c r="AJ12" s="21"/>
      <c r="AK12" s="21"/>
      <c r="AL12" s="22"/>
      <c r="AM12" s="21"/>
      <c r="AN12" s="21"/>
      <c r="AO12" s="21"/>
      <c r="AP12" s="22"/>
      <c r="AQ12" s="21"/>
      <c r="AR12" s="21"/>
      <c r="AS12" s="21"/>
      <c r="AT12" s="22"/>
      <c r="AU12" s="21"/>
      <c r="AV12" s="21"/>
      <c r="AW12" s="21"/>
      <c r="AX12" s="22"/>
      <c r="AY12" s="21"/>
      <c r="AZ12" s="21"/>
      <c r="BA12" s="21"/>
      <c r="BB12" s="22"/>
      <c r="BC12" s="21"/>
      <c r="BD12" s="21"/>
      <c r="BE12" s="21"/>
      <c r="BF12" s="22"/>
      <c r="BG12" s="21"/>
      <c r="BH12" s="21"/>
      <c r="BI12" s="21"/>
      <c r="BJ12" s="22"/>
      <c r="BK12" s="21"/>
      <c r="BL12" s="21"/>
      <c r="BM12" s="21"/>
      <c r="BN12" s="22"/>
      <c r="BO12" s="21"/>
      <c r="BP12" s="21"/>
      <c r="BQ12" s="21"/>
      <c r="BR12" s="22"/>
      <c r="BS12" s="21"/>
      <c r="BT12" s="21"/>
      <c r="BU12" s="21"/>
      <c r="BV12" s="22"/>
      <c r="BW12" s="21"/>
      <c r="BX12" s="21"/>
      <c r="BY12" s="21"/>
      <c r="BZ12" s="22"/>
      <c r="CA12" s="21"/>
      <c r="CB12" s="21"/>
      <c r="CC12" s="21"/>
      <c r="CD12" s="22"/>
      <c r="CE12" s="21"/>
      <c r="CF12" s="21"/>
      <c r="CG12" s="21"/>
      <c r="CH12" s="22"/>
      <c r="CI12" s="21"/>
      <c r="CJ12" s="21"/>
      <c r="CK12" s="21"/>
      <c r="CL12" s="22"/>
      <c r="CM12" s="21"/>
      <c r="CN12" s="21"/>
      <c r="CO12" s="21"/>
      <c r="CP12" s="22"/>
      <c r="CQ12" s="21"/>
      <c r="CR12" s="21"/>
      <c r="CS12" s="21"/>
      <c r="CT12" s="22"/>
      <c r="CU12" s="21"/>
      <c r="CV12" s="21"/>
      <c r="CW12" s="21"/>
      <c r="CX12" s="22"/>
      <c r="CY12" s="21"/>
      <c r="CZ12" s="21"/>
      <c r="DA12" s="21"/>
      <c r="DB12" s="22"/>
      <c r="DC12" s="21"/>
      <c r="DD12" s="21"/>
      <c r="DE12" s="21"/>
      <c r="DF12" s="22"/>
      <c r="DG12" s="21"/>
      <c r="DH12" s="21"/>
      <c r="DI12" s="21"/>
      <c r="DJ12" s="22"/>
      <c r="DK12" s="21"/>
      <c r="DL12" s="21"/>
      <c r="DM12" s="21"/>
      <c r="DN12" s="22"/>
      <c r="DO12" s="21"/>
      <c r="DP12" s="21"/>
      <c r="DQ12" s="21"/>
      <c r="DR12" s="22"/>
      <c r="DS12" s="21"/>
      <c r="DT12" s="21"/>
      <c r="DU12" s="21"/>
      <c r="DV12" s="22"/>
      <c r="DW12" s="21"/>
      <c r="DX12" s="21"/>
      <c r="DY12" s="21"/>
      <c r="DZ12" s="22"/>
      <c r="EA12" s="21"/>
      <c r="EB12" s="21"/>
      <c r="EC12" s="21"/>
      <c r="ED12" s="22"/>
      <c r="EE12" s="21"/>
      <c r="EF12" s="21"/>
      <c r="EG12" s="21"/>
      <c r="EH12" s="22"/>
      <c r="EI12" s="21"/>
      <c r="EJ12" s="21"/>
      <c r="EK12" s="21"/>
      <c r="EL12" s="22"/>
      <c r="EM12" s="21"/>
      <c r="EN12" s="21"/>
      <c r="EO12" s="21"/>
      <c r="EP12" s="22"/>
      <c r="EQ12" s="21"/>
      <c r="ER12" s="21"/>
      <c r="ES12" s="21"/>
      <c r="ET12" s="22"/>
      <c r="EU12" s="21"/>
      <c r="EV12" s="21"/>
      <c r="EW12" s="21"/>
      <c r="EX12" s="22"/>
      <c r="EY12" s="21"/>
      <c r="EZ12" s="21"/>
      <c r="FA12" s="21"/>
      <c r="FB12" s="22"/>
      <c r="FC12" s="21"/>
      <c r="FD12" s="21"/>
      <c r="FE12" s="21"/>
      <c r="FF12" s="22"/>
      <c r="FG12" s="21"/>
      <c r="FH12" s="21"/>
      <c r="FI12" s="21"/>
      <c r="FJ12" s="22"/>
      <c r="FK12" s="21"/>
      <c r="FL12" s="21"/>
      <c r="FM12" s="21"/>
      <c r="FN12" s="22"/>
      <c r="FO12" s="21"/>
      <c r="FP12" s="21"/>
      <c r="FQ12" s="21"/>
      <c r="FR12" s="22"/>
      <c r="FS12" s="21"/>
      <c r="FT12" s="21"/>
      <c r="FU12" s="21"/>
      <c r="FV12" s="22"/>
      <c r="FW12" s="21"/>
      <c r="FX12" s="21"/>
      <c r="FY12" s="21"/>
      <c r="FZ12" s="22"/>
      <c r="GA12" s="21"/>
      <c r="GB12" s="21"/>
      <c r="GC12" s="21"/>
      <c r="GD12" s="22"/>
      <c r="GE12" s="21"/>
      <c r="GF12" s="21"/>
      <c r="GG12" s="21"/>
      <c r="GH12" s="22"/>
      <c r="GI12" s="21"/>
      <c r="GJ12" s="21"/>
      <c r="GK12" s="21"/>
      <c r="GL12" s="22"/>
      <c r="GM12" s="21"/>
      <c r="GN12" s="21"/>
      <c r="GO12" s="21"/>
      <c r="GP12" s="22"/>
      <c r="GQ12" s="21"/>
      <c r="GR12" s="21"/>
      <c r="GS12" s="21"/>
      <c r="GT12" s="22"/>
      <c r="GV12" s="39" t="b">
        <f t="shared" ref="GV12:GV17" si="108">IF(L12="yes",K12)</f>
        <v>0</v>
      </c>
      <c r="GW12" s="10" t="b">
        <f t="shared" ref="GW12:GW17" si="109">IF(P12="yes",O12)</f>
        <v>0</v>
      </c>
      <c r="GX12" s="10" t="b">
        <f t="shared" ref="GX12:GX17" si="110">IF(T12="yes",S12)</f>
        <v>0</v>
      </c>
      <c r="GY12" s="10" t="b">
        <f t="shared" ref="GY12:GY17" si="111">IF(X12="yes",W12)</f>
        <v>0</v>
      </c>
      <c r="GZ12" s="10" t="b">
        <f t="shared" ref="GZ12:GZ17" si="112">IF(AB12="yes",AA12)</f>
        <v>0</v>
      </c>
      <c r="HA12" s="10" t="b">
        <f t="shared" ref="HA12:HA17" si="113">IF(AF12="yes",AE12)</f>
        <v>0</v>
      </c>
      <c r="HB12" s="10" t="b">
        <f t="shared" ref="HB12:HB17" si="114">IF(AJ12="yes",AI12)</f>
        <v>0</v>
      </c>
      <c r="HC12" s="10" t="b">
        <f t="shared" ref="HC12:HC17" si="115">IF(AN12="yes",AM12)</f>
        <v>0</v>
      </c>
      <c r="HD12" s="10" t="b">
        <f t="shared" ref="HD12:HD17" si="116">IF(AR12="yes",AQ12)</f>
        <v>0</v>
      </c>
      <c r="HE12" s="10" t="b">
        <f t="shared" ref="HE12:HE17" si="117">IF(AV12="yes",AU12)</f>
        <v>0</v>
      </c>
      <c r="HF12" s="10" t="b">
        <f t="shared" ref="HF12:HF17" si="118">IF(AZ12="yes",AY12)</f>
        <v>0</v>
      </c>
      <c r="HG12" s="10" t="b">
        <f t="shared" ref="HG12:HG17" si="119">IF(BD12="yes",BC12)</f>
        <v>0</v>
      </c>
      <c r="HH12" s="10" t="b">
        <f t="shared" ref="HH12:HH17" si="120">IF(BH12="yes",BG12)</f>
        <v>0</v>
      </c>
      <c r="HI12" s="10" t="b">
        <f t="shared" ref="HI12:HI17" si="121">IF(BL12="yes",BK12)</f>
        <v>0</v>
      </c>
      <c r="HJ12" s="10" t="b">
        <f t="shared" ref="HJ12:HJ17" si="122">IF(BP12="yes",BO12)</f>
        <v>0</v>
      </c>
      <c r="HK12" s="10" t="b">
        <f t="shared" ref="HK12:HK17" si="123">IF(BT12="yes",BS12)</f>
        <v>0</v>
      </c>
      <c r="HL12" s="10" t="b">
        <f t="shared" ref="HL12:HL17" si="124">IF(BX12="yes",BW12)</f>
        <v>0</v>
      </c>
      <c r="HM12" s="10" t="b">
        <f t="shared" ref="HM12:HM17" si="125">IF(CB12="yes",CA12)</f>
        <v>0</v>
      </c>
      <c r="HN12" s="10" t="b">
        <f t="shared" ref="HN12:HN17" si="126">IF(CF12="yes",CE12)</f>
        <v>0</v>
      </c>
      <c r="HO12" s="10" t="b">
        <f t="shared" ref="HO12:HO17" si="127">IF(CJ12="yes",CI12)</f>
        <v>0</v>
      </c>
      <c r="HP12" s="10" t="b">
        <f t="shared" ref="HP12:HP17" si="128">IF(CN12="yes",CM12)</f>
        <v>0</v>
      </c>
      <c r="HQ12" s="10" t="b">
        <f t="shared" ref="HQ12:HQ17" si="129">IF(CR12="yes",CQ12)</f>
        <v>0</v>
      </c>
      <c r="HR12" s="10" t="b">
        <f t="shared" ref="HR12:HR17" si="130">IF(CV12="yes",CU12)</f>
        <v>0</v>
      </c>
      <c r="HS12" s="10" t="b">
        <f t="shared" ref="HS12:HS17" si="131">IF(CZ12="yes",CY12)</f>
        <v>0</v>
      </c>
      <c r="HT12" s="10" t="b">
        <f t="shared" ref="HT12:HT17" si="132">IF(DD12="yes",DC12)</f>
        <v>0</v>
      </c>
      <c r="HU12" s="10" t="b">
        <f t="shared" ref="HU12:HU17" si="133">IF(DH12="yes",DG12)</f>
        <v>0</v>
      </c>
      <c r="HV12" s="10" t="b">
        <f t="shared" ref="HV12:HV17" si="134">IF(DL12="yes",DK12)</f>
        <v>0</v>
      </c>
      <c r="HW12" s="10" t="b">
        <f t="shared" ref="HW12:HW17" si="135">IF(DP12="yes",DO12)</f>
        <v>0</v>
      </c>
      <c r="HX12" s="10" t="b">
        <f t="shared" ref="HX12:HX17" si="136">IF(DT12="yes",DS12)</f>
        <v>0</v>
      </c>
      <c r="HY12" s="10" t="b">
        <f t="shared" ref="HY12:HY17" si="137">IF(DX12="yes",DW12)</f>
        <v>0</v>
      </c>
      <c r="HZ12" s="10" t="b">
        <f t="shared" ref="HZ12:HZ17" si="138">IF(EB12="yes",EA12)</f>
        <v>0</v>
      </c>
      <c r="IA12" s="10" t="b">
        <f t="shared" ref="IA12:IA17" si="139">IF(EF12="yes",EE12)</f>
        <v>0</v>
      </c>
      <c r="IB12" s="10" t="b">
        <f t="shared" ref="IB12:IB17" si="140">IF(EJ12="yes",EI12)</f>
        <v>0</v>
      </c>
      <c r="IC12" s="10" t="b">
        <f t="shared" ref="IC12:IC17" si="141">IF(EN12="yes",EM12)</f>
        <v>0</v>
      </c>
      <c r="ID12" s="10" t="b">
        <f t="shared" ref="ID12:ID17" si="142">IF(ER12="yes",EQ12)</f>
        <v>0</v>
      </c>
      <c r="IE12" s="10" t="b">
        <f t="shared" ref="IE12:IE17" si="143">IF(EV12="yes",EU12)</f>
        <v>0</v>
      </c>
      <c r="IF12" s="10" t="b">
        <f t="shared" ref="IF12:IF17" si="144">IF(EZ12="yes",EY12)</f>
        <v>0</v>
      </c>
      <c r="IG12" s="10" t="b">
        <f t="shared" ref="IG12:IG17" si="145">IF(FD12="yes",FC12)</f>
        <v>0</v>
      </c>
      <c r="IH12" s="10" t="b">
        <f t="shared" ref="IH12:IH17" si="146">IF(FH12="yes",FG12)</f>
        <v>0</v>
      </c>
      <c r="II12" s="10" t="b">
        <f t="shared" ref="II12:II17" si="147">IF(FL12="yes",FK12)</f>
        <v>0</v>
      </c>
      <c r="IJ12" s="10" t="b">
        <f t="shared" ref="IJ12:IJ17" si="148">IF(FP12="yes",FO12)</f>
        <v>0</v>
      </c>
      <c r="IK12" s="10" t="b">
        <f t="shared" ref="IK12:IK17" si="149">IF(FT12="yes",FS12)</f>
        <v>0</v>
      </c>
      <c r="IL12" s="10" t="b">
        <f t="shared" ref="IL12:IL17" si="150">IF(FX12="yes",FW12)</f>
        <v>0</v>
      </c>
      <c r="IM12" s="10" t="b">
        <f t="shared" ref="IM12:IM17" si="151">IF(GB12="yes",GA12)</f>
        <v>0</v>
      </c>
      <c r="IN12" s="10" t="b">
        <f t="shared" ref="IN12:IN17" si="152">IF(GF12="yes",GE12)</f>
        <v>0</v>
      </c>
      <c r="IO12" s="10" t="b">
        <f t="shared" ref="IO12:IO17" si="153">IF(GJ12="yes",GI12)</f>
        <v>0</v>
      </c>
      <c r="IP12" s="10" t="b">
        <f t="shared" ref="IP12:IP17" si="154">IF(GN12="yes",GM12)</f>
        <v>0</v>
      </c>
      <c r="IQ12" s="19" t="b">
        <f t="shared" ref="IQ12:IQ17" si="155">IF(GR12="yes",GQ12)</f>
        <v>0</v>
      </c>
    </row>
    <row r="13" spans="1:251" x14ac:dyDescent="0.2">
      <c r="A13" s="9" t="s">
        <v>101</v>
      </c>
      <c r="B13" s="11" t="str">
        <f t="shared" si="53"/>
        <v>kg/MW</v>
      </c>
      <c r="C13" s="11">
        <f t="shared" si="54"/>
        <v>2005</v>
      </c>
      <c r="D13" s="16">
        <f t="shared" si="0"/>
        <v>-999</v>
      </c>
      <c r="E13" s="16">
        <f t="shared" si="1"/>
        <v>-999</v>
      </c>
      <c r="F13" s="16">
        <f t="shared" si="2"/>
        <v>-999</v>
      </c>
      <c r="G13" s="16">
        <f t="shared" si="3"/>
        <v>-999</v>
      </c>
      <c r="H13" s="18">
        <f t="shared" si="4"/>
        <v>0</v>
      </c>
      <c r="I13" s="16">
        <f>IF(H13&lt;&gt;0,PERCENTILE(GV13:IQ13,#REF!),-999)</f>
        <v>-999</v>
      </c>
      <c r="J13" s="17">
        <f>IF(H13&lt;&gt;0,PERCENTILE(GV13:IQ13,#REF!),-999)</f>
        <v>-999</v>
      </c>
      <c r="K13" s="21"/>
      <c r="L13" s="21"/>
      <c r="M13" s="21"/>
      <c r="N13" s="22"/>
      <c r="O13" s="21"/>
      <c r="P13" s="21"/>
      <c r="Q13" s="21"/>
      <c r="R13" s="22"/>
      <c r="S13" s="21"/>
      <c r="T13" s="21"/>
      <c r="U13" s="21"/>
      <c r="V13" s="22"/>
      <c r="W13" s="21"/>
      <c r="X13" s="21"/>
      <c r="Y13" s="21"/>
      <c r="Z13" s="22"/>
      <c r="AA13" s="21"/>
      <c r="AB13" s="21"/>
      <c r="AC13" s="21"/>
      <c r="AD13" s="22"/>
      <c r="AE13" s="21"/>
      <c r="AF13" s="21"/>
      <c r="AG13" s="21"/>
      <c r="AH13" s="22"/>
      <c r="AI13" s="21"/>
      <c r="AJ13" s="21"/>
      <c r="AK13" s="21"/>
      <c r="AL13" s="22"/>
      <c r="AM13" s="21"/>
      <c r="AN13" s="21"/>
      <c r="AO13" s="21"/>
      <c r="AP13" s="22"/>
      <c r="AQ13" s="21"/>
      <c r="AR13" s="21"/>
      <c r="AS13" s="21"/>
      <c r="AT13" s="22"/>
      <c r="AU13" s="21"/>
      <c r="AV13" s="21"/>
      <c r="AW13" s="21"/>
      <c r="AX13" s="22"/>
      <c r="AY13" s="21"/>
      <c r="AZ13" s="21"/>
      <c r="BA13" s="21"/>
      <c r="BB13" s="22"/>
      <c r="BC13" s="21"/>
      <c r="BD13" s="21"/>
      <c r="BE13" s="21"/>
      <c r="BF13" s="22"/>
      <c r="BG13" s="21"/>
      <c r="BH13" s="21"/>
      <c r="BI13" s="21"/>
      <c r="BJ13" s="22"/>
      <c r="BK13" s="21"/>
      <c r="BL13" s="21"/>
      <c r="BM13" s="21"/>
      <c r="BN13" s="22"/>
      <c r="BO13" s="21"/>
      <c r="BP13" s="21"/>
      <c r="BQ13" s="21"/>
      <c r="BR13" s="22"/>
      <c r="BS13" s="21"/>
      <c r="BT13" s="21"/>
      <c r="BU13" s="21"/>
      <c r="BV13" s="22"/>
      <c r="BW13" s="21"/>
      <c r="BX13" s="21"/>
      <c r="BY13" s="21"/>
      <c r="BZ13" s="22"/>
      <c r="CA13" s="21"/>
      <c r="CB13" s="21"/>
      <c r="CC13" s="21"/>
      <c r="CD13" s="22"/>
      <c r="CE13" s="21"/>
      <c r="CF13" s="21"/>
      <c r="CG13" s="21"/>
      <c r="CH13" s="22"/>
      <c r="CI13" s="21"/>
      <c r="CJ13" s="21"/>
      <c r="CK13" s="21"/>
      <c r="CL13" s="22"/>
      <c r="CM13" s="21"/>
      <c r="CN13" s="21"/>
      <c r="CO13" s="21"/>
      <c r="CP13" s="22"/>
      <c r="CQ13" s="21"/>
      <c r="CR13" s="21"/>
      <c r="CS13" s="21"/>
      <c r="CT13" s="22"/>
      <c r="CU13" s="21"/>
      <c r="CV13" s="21"/>
      <c r="CW13" s="21"/>
      <c r="CX13" s="22"/>
      <c r="CY13" s="21"/>
      <c r="CZ13" s="21"/>
      <c r="DA13" s="21"/>
      <c r="DB13" s="22"/>
      <c r="DC13" s="21"/>
      <c r="DD13" s="21"/>
      <c r="DE13" s="21"/>
      <c r="DF13" s="22"/>
      <c r="DG13" s="21"/>
      <c r="DH13" s="21"/>
      <c r="DI13" s="21"/>
      <c r="DJ13" s="22"/>
      <c r="DK13" s="21"/>
      <c r="DL13" s="21"/>
      <c r="DM13" s="21"/>
      <c r="DN13" s="22"/>
      <c r="DO13" s="21"/>
      <c r="DP13" s="21"/>
      <c r="DQ13" s="21"/>
      <c r="DR13" s="22"/>
      <c r="DS13" s="21"/>
      <c r="DT13" s="21"/>
      <c r="DU13" s="21"/>
      <c r="DV13" s="22"/>
      <c r="DW13" s="21"/>
      <c r="DX13" s="21"/>
      <c r="DY13" s="21"/>
      <c r="DZ13" s="22"/>
      <c r="EA13" s="21"/>
      <c r="EB13" s="21"/>
      <c r="EC13" s="21"/>
      <c r="ED13" s="22"/>
      <c r="EE13" s="21"/>
      <c r="EF13" s="21"/>
      <c r="EG13" s="21"/>
      <c r="EH13" s="22"/>
      <c r="EI13" s="21"/>
      <c r="EJ13" s="21"/>
      <c r="EK13" s="21"/>
      <c r="EL13" s="22"/>
      <c r="EM13" s="21"/>
      <c r="EN13" s="21"/>
      <c r="EO13" s="21"/>
      <c r="EP13" s="22"/>
      <c r="EQ13" s="21"/>
      <c r="ER13" s="21"/>
      <c r="ES13" s="21"/>
      <c r="ET13" s="22"/>
      <c r="EU13" s="21"/>
      <c r="EV13" s="21"/>
      <c r="EW13" s="21"/>
      <c r="EX13" s="22"/>
      <c r="EY13" s="21"/>
      <c r="EZ13" s="21"/>
      <c r="FA13" s="21"/>
      <c r="FB13" s="22"/>
      <c r="FC13" s="21"/>
      <c r="FD13" s="21"/>
      <c r="FE13" s="21"/>
      <c r="FF13" s="22"/>
      <c r="FG13" s="21"/>
      <c r="FH13" s="21"/>
      <c r="FI13" s="21"/>
      <c r="FJ13" s="22"/>
      <c r="FK13" s="21"/>
      <c r="FL13" s="21"/>
      <c r="FM13" s="21"/>
      <c r="FN13" s="22"/>
      <c r="FO13" s="21"/>
      <c r="FP13" s="21"/>
      <c r="FQ13" s="21"/>
      <c r="FR13" s="22"/>
      <c r="FS13" s="21"/>
      <c r="FT13" s="21"/>
      <c r="FU13" s="21"/>
      <c r="FV13" s="22"/>
      <c r="FW13" s="21"/>
      <c r="FX13" s="21"/>
      <c r="FY13" s="21"/>
      <c r="FZ13" s="22"/>
      <c r="GA13" s="21"/>
      <c r="GB13" s="21"/>
      <c r="GC13" s="21"/>
      <c r="GD13" s="22"/>
      <c r="GE13" s="21"/>
      <c r="GF13" s="21"/>
      <c r="GG13" s="21"/>
      <c r="GH13" s="22"/>
      <c r="GI13" s="21"/>
      <c r="GJ13" s="21"/>
      <c r="GK13" s="21"/>
      <c r="GL13" s="22"/>
      <c r="GM13" s="21"/>
      <c r="GN13" s="21"/>
      <c r="GO13" s="21"/>
      <c r="GP13" s="22"/>
      <c r="GQ13" s="21"/>
      <c r="GR13" s="21"/>
      <c r="GS13" s="21"/>
      <c r="GT13" s="22"/>
      <c r="GV13" s="39" t="b">
        <f t="shared" si="108"/>
        <v>0</v>
      </c>
      <c r="GW13" s="10" t="b">
        <f t="shared" si="109"/>
        <v>0</v>
      </c>
      <c r="GX13" s="10" t="b">
        <f t="shared" si="110"/>
        <v>0</v>
      </c>
      <c r="GY13" s="10" t="b">
        <f t="shared" si="111"/>
        <v>0</v>
      </c>
      <c r="GZ13" s="10" t="b">
        <f t="shared" si="112"/>
        <v>0</v>
      </c>
      <c r="HA13" s="10" t="b">
        <f t="shared" si="113"/>
        <v>0</v>
      </c>
      <c r="HB13" s="10" t="b">
        <f t="shared" si="114"/>
        <v>0</v>
      </c>
      <c r="HC13" s="10" t="b">
        <f t="shared" si="115"/>
        <v>0</v>
      </c>
      <c r="HD13" s="10" t="b">
        <f t="shared" si="116"/>
        <v>0</v>
      </c>
      <c r="HE13" s="10" t="b">
        <f t="shared" si="117"/>
        <v>0</v>
      </c>
      <c r="HF13" s="10" t="b">
        <f t="shared" si="118"/>
        <v>0</v>
      </c>
      <c r="HG13" s="10" t="b">
        <f t="shared" si="119"/>
        <v>0</v>
      </c>
      <c r="HH13" s="10" t="b">
        <f t="shared" si="120"/>
        <v>0</v>
      </c>
      <c r="HI13" s="10" t="b">
        <f t="shared" si="121"/>
        <v>0</v>
      </c>
      <c r="HJ13" s="10" t="b">
        <f t="shared" si="122"/>
        <v>0</v>
      </c>
      <c r="HK13" s="10" t="b">
        <f t="shared" si="123"/>
        <v>0</v>
      </c>
      <c r="HL13" s="10" t="b">
        <f t="shared" si="124"/>
        <v>0</v>
      </c>
      <c r="HM13" s="10" t="b">
        <f t="shared" si="125"/>
        <v>0</v>
      </c>
      <c r="HN13" s="10" t="b">
        <f t="shared" si="126"/>
        <v>0</v>
      </c>
      <c r="HO13" s="10" t="b">
        <f t="shared" si="127"/>
        <v>0</v>
      </c>
      <c r="HP13" s="10" t="b">
        <f t="shared" si="128"/>
        <v>0</v>
      </c>
      <c r="HQ13" s="10" t="b">
        <f t="shared" si="129"/>
        <v>0</v>
      </c>
      <c r="HR13" s="10" t="b">
        <f t="shared" si="130"/>
        <v>0</v>
      </c>
      <c r="HS13" s="10" t="b">
        <f t="shared" si="131"/>
        <v>0</v>
      </c>
      <c r="HT13" s="10" t="b">
        <f t="shared" si="132"/>
        <v>0</v>
      </c>
      <c r="HU13" s="10" t="b">
        <f t="shared" si="133"/>
        <v>0</v>
      </c>
      <c r="HV13" s="10" t="b">
        <f t="shared" si="134"/>
        <v>0</v>
      </c>
      <c r="HW13" s="10" t="b">
        <f t="shared" si="135"/>
        <v>0</v>
      </c>
      <c r="HX13" s="10" t="b">
        <f t="shared" si="136"/>
        <v>0</v>
      </c>
      <c r="HY13" s="10" t="b">
        <f t="shared" si="137"/>
        <v>0</v>
      </c>
      <c r="HZ13" s="10" t="b">
        <f t="shared" si="138"/>
        <v>0</v>
      </c>
      <c r="IA13" s="10" t="b">
        <f t="shared" si="139"/>
        <v>0</v>
      </c>
      <c r="IB13" s="10" t="b">
        <f t="shared" si="140"/>
        <v>0</v>
      </c>
      <c r="IC13" s="10" t="b">
        <f t="shared" si="141"/>
        <v>0</v>
      </c>
      <c r="ID13" s="10" t="b">
        <f t="shared" si="142"/>
        <v>0</v>
      </c>
      <c r="IE13" s="10" t="b">
        <f t="shared" si="143"/>
        <v>0</v>
      </c>
      <c r="IF13" s="10" t="b">
        <f t="shared" si="144"/>
        <v>0</v>
      </c>
      <c r="IG13" s="10" t="b">
        <f t="shared" si="145"/>
        <v>0</v>
      </c>
      <c r="IH13" s="10" t="b">
        <f t="shared" si="146"/>
        <v>0</v>
      </c>
      <c r="II13" s="10" t="b">
        <f t="shared" si="147"/>
        <v>0</v>
      </c>
      <c r="IJ13" s="10" t="b">
        <f t="shared" si="148"/>
        <v>0</v>
      </c>
      <c r="IK13" s="10" t="b">
        <f t="shared" si="149"/>
        <v>0</v>
      </c>
      <c r="IL13" s="10" t="b">
        <f t="shared" si="150"/>
        <v>0</v>
      </c>
      <c r="IM13" s="10" t="b">
        <f t="shared" si="151"/>
        <v>0</v>
      </c>
      <c r="IN13" s="10" t="b">
        <f t="shared" si="152"/>
        <v>0</v>
      </c>
      <c r="IO13" s="10" t="b">
        <f t="shared" si="153"/>
        <v>0</v>
      </c>
      <c r="IP13" s="10" t="b">
        <f t="shared" si="154"/>
        <v>0</v>
      </c>
      <c r="IQ13" s="19" t="b">
        <f t="shared" si="155"/>
        <v>0</v>
      </c>
    </row>
    <row r="14" spans="1:251" x14ac:dyDescent="0.2">
      <c r="A14" s="9" t="s">
        <v>102</v>
      </c>
      <c r="B14" s="11" t="str">
        <f t="shared" si="53"/>
        <v>kg/MW</v>
      </c>
      <c r="C14" s="11">
        <f t="shared" si="54"/>
        <v>2005</v>
      </c>
      <c r="D14" s="16">
        <f t="shared" si="0"/>
        <v>-999</v>
      </c>
      <c r="E14" s="16">
        <f t="shared" si="1"/>
        <v>-999</v>
      </c>
      <c r="F14" s="16">
        <f t="shared" si="2"/>
        <v>-999</v>
      </c>
      <c r="G14" s="16">
        <f t="shared" si="3"/>
        <v>-999</v>
      </c>
      <c r="H14" s="18">
        <f t="shared" si="4"/>
        <v>0</v>
      </c>
      <c r="I14" s="16">
        <f>IF(H14&lt;&gt;0,PERCENTILE(GV14:IQ14,#REF!),-999)</f>
        <v>-999</v>
      </c>
      <c r="J14" s="17">
        <f>IF(H14&lt;&gt;0,PERCENTILE(GV14:IQ14,#REF!),-999)</f>
        <v>-999</v>
      </c>
      <c r="K14" s="21"/>
      <c r="L14" s="21"/>
      <c r="M14" s="21"/>
      <c r="N14" s="22"/>
      <c r="O14" s="21"/>
      <c r="P14" s="21"/>
      <c r="Q14" s="21"/>
      <c r="R14" s="22"/>
      <c r="S14" s="21"/>
      <c r="T14" s="21"/>
      <c r="U14" s="21"/>
      <c r="V14" s="22"/>
      <c r="W14" s="21"/>
      <c r="X14" s="21"/>
      <c r="Y14" s="21"/>
      <c r="Z14" s="22"/>
      <c r="AA14" s="21"/>
      <c r="AB14" s="21"/>
      <c r="AC14" s="21"/>
      <c r="AD14" s="22"/>
      <c r="AE14" s="21"/>
      <c r="AF14" s="21"/>
      <c r="AG14" s="21"/>
      <c r="AH14" s="22"/>
      <c r="AI14" s="21"/>
      <c r="AJ14" s="21"/>
      <c r="AK14" s="21"/>
      <c r="AL14" s="22"/>
      <c r="AM14" s="21"/>
      <c r="AN14" s="21"/>
      <c r="AO14" s="21"/>
      <c r="AP14" s="22"/>
      <c r="AQ14" s="21"/>
      <c r="AR14" s="21"/>
      <c r="AS14" s="21"/>
      <c r="AT14" s="22"/>
      <c r="AU14" s="21"/>
      <c r="AV14" s="21"/>
      <c r="AW14" s="21"/>
      <c r="AX14" s="22"/>
      <c r="AY14" s="21"/>
      <c r="AZ14" s="21"/>
      <c r="BA14" s="21"/>
      <c r="BB14" s="22"/>
      <c r="BC14" s="21"/>
      <c r="BD14" s="21"/>
      <c r="BE14" s="21"/>
      <c r="BF14" s="22"/>
      <c r="BG14" s="21"/>
      <c r="BH14" s="21"/>
      <c r="BI14" s="21"/>
      <c r="BJ14" s="22"/>
      <c r="BK14" s="21"/>
      <c r="BL14" s="21"/>
      <c r="BM14" s="21"/>
      <c r="BN14" s="22"/>
      <c r="BO14" s="21"/>
      <c r="BP14" s="21"/>
      <c r="BQ14" s="21"/>
      <c r="BR14" s="22"/>
      <c r="BS14" s="21"/>
      <c r="BT14" s="21"/>
      <c r="BU14" s="21"/>
      <c r="BV14" s="22"/>
      <c r="BW14" s="21"/>
      <c r="BX14" s="21"/>
      <c r="BY14" s="21"/>
      <c r="BZ14" s="22"/>
      <c r="CA14" s="21"/>
      <c r="CB14" s="21"/>
      <c r="CC14" s="21"/>
      <c r="CD14" s="22"/>
      <c r="CE14" s="21"/>
      <c r="CF14" s="21"/>
      <c r="CG14" s="21"/>
      <c r="CH14" s="22"/>
      <c r="CI14" s="21"/>
      <c r="CJ14" s="21"/>
      <c r="CK14" s="21"/>
      <c r="CL14" s="22"/>
      <c r="CM14" s="21"/>
      <c r="CN14" s="21"/>
      <c r="CO14" s="21"/>
      <c r="CP14" s="22"/>
      <c r="CQ14" s="21"/>
      <c r="CR14" s="21"/>
      <c r="CS14" s="21"/>
      <c r="CT14" s="22"/>
      <c r="CU14" s="21"/>
      <c r="CV14" s="21"/>
      <c r="CW14" s="21"/>
      <c r="CX14" s="22"/>
      <c r="CY14" s="21"/>
      <c r="CZ14" s="21"/>
      <c r="DA14" s="21"/>
      <c r="DB14" s="22"/>
      <c r="DC14" s="21"/>
      <c r="DD14" s="21"/>
      <c r="DE14" s="21"/>
      <c r="DF14" s="22"/>
      <c r="DG14" s="21"/>
      <c r="DH14" s="21"/>
      <c r="DI14" s="21"/>
      <c r="DJ14" s="22"/>
      <c r="DK14" s="21"/>
      <c r="DL14" s="21"/>
      <c r="DM14" s="21"/>
      <c r="DN14" s="22"/>
      <c r="DO14" s="21"/>
      <c r="DP14" s="21"/>
      <c r="DQ14" s="21"/>
      <c r="DR14" s="22"/>
      <c r="DS14" s="21"/>
      <c r="DT14" s="21"/>
      <c r="DU14" s="21"/>
      <c r="DV14" s="22"/>
      <c r="DW14" s="21"/>
      <c r="DX14" s="21"/>
      <c r="DY14" s="21"/>
      <c r="DZ14" s="22"/>
      <c r="EA14" s="21"/>
      <c r="EB14" s="21"/>
      <c r="EC14" s="21"/>
      <c r="ED14" s="22"/>
      <c r="EE14" s="21"/>
      <c r="EF14" s="21"/>
      <c r="EG14" s="21"/>
      <c r="EH14" s="22"/>
      <c r="EI14" s="21"/>
      <c r="EJ14" s="21"/>
      <c r="EK14" s="21"/>
      <c r="EL14" s="22"/>
      <c r="EM14" s="21"/>
      <c r="EN14" s="21"/>
      <c r="EO14" s="21"/>
      <c r="EP14" s="22"/>
      <c r="EQ14" s="21"/>
      <c r="ER14" s="21"/>
      <c r="ES14" s="21"/>
      <c r="ET14" s="22"/>
      <c r="EU14" s="21"/>
      <c r="EV14" s="21"/>
      <c r="EW14" s="21"/>
      <c r="EX14" s="22"/>
      <c r="EY14" s="21"/>
      <c r="EZ14" s="21"/>
      <c r="FA14" s="21"/>
      <c r="FB14" s="22"/>
      <c r="FC14" s="21"/>
      <c r="FD14" s="21"/>
      <c r="FE14" s="21"/>
      <c r="FF14" s="22"/>
      <c r="FG14" s="21"/>
      <c r="FH14" s="21"/>
      <c r="FI14" s="21"/>
      <c r="FJ14" s="22"/>
      <c r="FK14" s="21"/>
      <c r="FL14" s="21"/>
      <c r="FM14" s="21"/>
      <c r="FN14" s="22"/>
      <c r="FO14" s="21"/>
      <c r="FP14" s="21"/>
      <c r="FQ14" s="21"/>
      <c r="FR14" s="22"/>
      <c r="FS14" s="21"/>
      <c r="FT14" s="21"/>
      <c r="FU14" s="21"/>
      <c r="FV14" s="22"/>
      <c r="FW14" s="21"/>
      <c r="FX14" s="21"/>
      <c r="FY14" s="21"/>
      <c r="FZ14" s="22"/>
      <c r="GA14" s="21"/>
      <c r="GB14" s="21"/>
      <c r="GC14" s="21"/>
      <c r="GD14" s="22"/>
      <c r="GE14" s="21"/>
      <c r="GF14" s="21"/>
      <c r="GG14" s="21"/>
      <c r="GH14" s="22"/>
      <c r="GI14" s="21"/>
      <c r="GJ14" s="21"/>
      <c r="GK14" s="21"/>
      <c r="GL14" s="22"/>
      <c r="GM14" s="21"/>
      <c r="GN14" s="21"/>
      <c r="GO14" s="21"/>
      <c r="GP14" s="22"/>
      <c r="GQ14" s="21"/>
      <c r="GR14" s="21"/>
      <c r="GS14" s="21"/>
      <c r="GT14" s="22"/>
      <c r="GV14" s="39" t="b">
        <f t="shared" si="108"/>
        <v>0</v>
      </c>
      <c r="GW14" s="10" t="b">
        <f t="shared" si="109"/>
        <v>0</v>
      </c>
      <c r="GX14" s="10" t="b">
        <f t="shared" si="110"/>
        <v>0</v>
      </c>
      <c r="GY14" s="10" t="b">
        <f t="shared" si="111"/>
        <v>0</v>
      </c>
      <c r="GZ14" s="10" t="b">
        <f t="shared" si="112"/>
        <v>0</v>
      </c>
      <c r="HA14" s="10" t="b">
        <f t="shared" si="113"/>
        <v>0</v>
      </c>
      <c r="HB14" s="10" t="b">
        <f t="shared" si="114"/>
        <v>0</v>
      </c>
      <c r="HC14" s="10" t="b">
        <f t="shared" si="115"/>
        <v>0</v>
      </c>
      <c r="HD14" s="10" t="b">
        <f t="shared" si="116"/>
        <v>0</v>
      </c>
      <c r="HE14" s="10" t="b">
        <f t="shared" si="117"/>
        <v>0</v>
      </c>
      <c r="HF14" s="10" t="b">
        <f t="shared" si="118"/>
        <v>0</v>
      </c>
      <c r="HG14" s="10" t="b">
        <f t="shared" si="119"/>
        <v>0</v>
      </c>
      <c r="HH14" s="10" t="b">
        <f t="shared" si="120"/>
        <v>0</v>
      </c>
      <c r="HI14" s="10" t="b">
        <f t="shared" si="121"/>
        <v>0</v>
      </c>
      <c r="HJ14" s="10" t="b">
        <f t="shared" si="122"/>
        <v>0</v>
      </c>
      <c r="HK14" s="10" t="b">
        <f t="shared" si="123"/>
        <v>0</v>
      </c>
      <c r="HL14" s="10" t="b">
        <f t="shared" si="124"/>
        <v>0</v>
      </c>
      <c r="HM14" s="10" t="b">
        <f t="shared" si="125"/>
        <v>0</v>
      </c>
      <c r="HN14" s="10" t="b">
        <f t="shared" si="126"/>
        <v>0</v>
      </c>
      <c r="HO14" s="10" t="b">
        <f t="shared" si="127"/>
        <v>0</v>
      </c>
      <c r="HP14" s="10" t="b">
        <f t="shared" si="128"/>
        <v>0</v>
      </c>
      <c r="HQ14" s="10" t="b">
        <f t="shared" si="129"/>
        <v>0</v>
      </c>
      <c r="HR14" s="10" t="b">
        <f t="shared" si="130"/>
        <v>0</v>
      </c>
      <c r="HS14" s="10" t="b">
        <f t="shared" si="131"/>
        <v>0</v>
      </c>
      <c r="HT14" s="10" t="b">
        <f t="shared" si="132"/>
        <v>0</v>
      </c>
      <c r="HU14" s="10" t="b">
        <f t="shared" si="133"/>
        <v>0</v>
      </c>
      <c r="HV14" s="10" t="b">
        <f t="shared" si="134"/>
        <v>0</v>
      </c>
      <c r="HW14" s="10" t="b">
        <f t="shared" si="135"/>
        <v>0</v>
      </c>
      <c r="HX14" s="10" t="b">
        <f t="shared" si="136"/>
        <v>0</v>
      </c>
      <c r="HY14" s="10" t="b">
        <f t="shared" si="137"/>
        <v>0</v>
      </c>
      <c r="HZ14" s="10" t="b">
        <f t="shared" si="138"/>
        <v>0</v>
      </c>
      <c r="IA14" s="10" t="b">
        <f t="shared" si="139"/>
        <v>0</v>
      </c>
      <c r="IB14" s="10" t="b">
        <f t="shared" si="140"/>
        <v>0</v>
      </c>
      <c r="IC14" s="10" t="b">
        <f t="shared" si="141"/>
        <v>0</v>
      </c>
      <c r="ID14" s="10" t="b">
        <f t="shared" si="142"/>
        <v>0</v>
      </c>
      <c r="IE14" s="10" t="b">
        <f t="shared" si="143"/>
        <v>0</v>
      </c>
      <c r="IF14" s="10" t="b">
        <f t="shared" si="144"/>
        <v>0</v>
      </c>
      <c r="IG14" s="10" t="b">
        <f t="shared" si="145"/>
        <v>0</v>
      </c>
      <c r="IH14" s="10" t="b">
        <f t="shared" si="146"/>
        <v>0</v>
      </c>
      <c r="II14" s="10" t="b">
        <f t="shared" si="147"/>
        <v>0</v>
      </c>
      <c r="IJ14" s="10" t="b">
        <f t="shared" si="148"/>
        <v>0</v>
      </c>
      <c r="IK14" s="10" t="b">
        <f t="shared" si="149"/>
        <v>0</v>
      </c>
      <c r="IL14" s="10" t="b">
        <f t="shared" si="150"/>
        <v>0</v>
      </c>
      <c r="IM14" s="10" t="b">
        <f t="shared" si="151"/>
        <v>0</v>
      </c>
      <c r="IN14" s="10" t="b">
        <f t="shared" si="152"/>
        <v>0</v>
      </c>
      <c r="IO14" s="10" t="b">
        <f t="shared" si="153"/>
        <v>0</v>
      </c>
      <c r="IP14" s="10" t="b">
        <f t="shared" si="154"/>
        <v>0</v>
      </c>
      <c r="IQ14" s="19" t="b">
        <f t="shared" si="155"/>
        <v>0</v>
      </c>
    </row>
    <row r="15" spans="1:251" x14ac:dyDescent="0.2">
      <c r="A15" s="9" t="s">
        <v>412</v>
      </c>
      <c r="B15" s="11" t="str">
        <f t="shared" si="53"/>
        <v>kg/MW</v>
      </c>
      <c r="C15" s="11">
        <f t="shared" si="54"/>
        <v>2005</v>
      </c>
      <c r="D15" s="16">
        <f t="shared" ref="D15" si="156">IF(H15&lt;&gt;0,AVERAGE(GV15:IQ15),-999)</f>
        <v>-999</v>
      </c>
      <c r="E15" s="16">
        <f t="shared" ref="E15" si="157">IF(H15&lt;&gt;0,MEDIAN(GV15:IQ15),-999)</f>
        <v>-999</v>
      </c>
      <c r="F15" s="16">
        <f t="shared" ref="F15" si="158">IF(H15&lt;&gt;0,MIN(GV15:IQ15),-999)</f>
        <v>-999</v>
      </c>
      <c r="G15" s="16">
        <f t="shared" ref="G15" si="159">IF(H15&lt;&gt;0,MAX(GV15:IQ15),-999)</f>
        <v>-999</v>
      </c>
      <c r="H15" s="18">
        <f t="shared" ref="H15" si="160">COUNT(GV15:IQ15)</f>
        <v>0</v>
      </c>
      <c r="I15" s="16">
        <f>IF(H15&lt;&gt;0,PERCENTILE(GV15:IQ15,#REF!),-999)</f>
        <v>-999</v>
      </c>
      <c r="J15" s="17">
        <f>IF(H15&lt;&gt;0,PERCENTILE(GV15:IQ15,#REF!),-999)</f>
        <v>-999</v>
      </c>
      <c r="K15" s="21"/>
      <c r="L15" s="21"/>
      <c r="M15" s="21"/>
      <c r="N15" s="22"/>
      <c r="O15" s="21"/>
      <c r="P15" s="21"/>
      <c r="Q15" s="21"/>
      <c r="R15" s="22"/>
      <c r="S15" s="21"/>
      <c r="T15" s="21"/>
      <c r="U15" s="21"/>
      <c r="V15" s="22"/>
      <c r="W15" s="21"/>
      <c r="X15" s="21"/>
      <c r="Y15" s="21"/>
      <c r="Z15" s="22"/>
      <c r="AA15" s="21"/>
      <c r="AB15" s="21"/>
      <c r="AC15" s="21"/>
      <c r="AD15" s="22"/>
      <c r="AE15" s="21"/>
      <c r="AF15" s="21"/>
      <c r="AG15" s="21"/>
      <c r="AH15" s="22"/>
      <c r="AI15" s="21"/>
      <c r="AJ15" s="21"/>
      <c r="AK15" s="21"/>
      <c r="AL15" s="22"/>
      <c r="AM15" s="21"/>
      <c r="AN15" s="21"/>
      <c r="AO15" s="21"/>
      <c r="AP15" s="22"/>
      <c r="AQ15" s="21"/>
      <c r="AR15" s="21"/>
      <c r="AS15" s="21"/>
      <c r="AT15" s="22"/>
      <c r="AU15" s="21"/>
      <c r="AV15" s="21"/>
      <c r="AW15" s="21"/>
      <c r="AX15" s="22"/>
      <c r="AY15" s="21"/>
      <c r="AZ15" s="21"/>
      <c r="BA15" s="21"/>
      <c r="BB15" s="22"/>
      <c r="BC15" s="21"/>
      <c r="BD15" s="21"/>
      <c r="BE15" s="21"/>
      <c r="BF15" s="22"/>
      <c r="BG15" s="21"/>
      <c r="BH15" s="21"/>
      <c r="BI15" s="21"/>
      <c r="BJ15" s="22"/>
      <c r="BK15" s="21"/>
      <c r="BL15" s="21"/>
      <c r="BM15" s="21"/>
      <c r="BN15" s="22"/>
      <c r="BO15" s="21"/>
      <c r="BP15" s="21"/>
      <c r="BQ15" s="21"/>
      <c r="BR15" s="22"/>
      <c r="BS15" s="21"/>
      <c r="BT15" s="21"/>
      <c r="BU15" s="21"/>
      <c r="BV15" s="22"/>
      <c r="BW15" s="21"/>
      <c r="BX15" s="21"/>
      <c r="BY15" s="21"/>
      <c r="BZ15" s="22"/>
      <c r="CA15" s="21"/>
      <c r="CB15" s="21"/>
      <c r="CC15" s="21"/>
      <c r="CD15" s="22"/>
      <c r="CE15" s="21"/>
      <c r="CF15" s="21"/>
      <c r="CG15" s="21"/>
      <c r="CH15" s="22"/>
      <c r="CI15" s="21"/>
      <c r="CJ15" s="21"/>
      <c r="CK15" s="21"/>
      <c r="CL15" s="22"/>
      <c r="CM15" s="21"/>
      <c r="CN15" s="21"/>
      <c r="CO15" s="21"/>
      <c r="CP15" s="22"/>
      <c r="CQ15" s="21"/>
      <c r="CR15" s="21"/>
      <c r="CS15" s="21"/>
      <c r="CT15" s="22"/>
      <c r="CU15" s="21"/>
      <c r="CV15" s="21"/>
      <c r="CW15" s="21"/>
      <c r="CX15" s="22"/>
      <c r="CY15" s="21"/>
      <c r="CZ15" s="21"/>
      <c r="DA15" s="21"/>
      <c r="DB15" s="22"/>
      <c r="DC15" s="21"/>
      <c r="DD15" s="21"/>
      <c r="DE15" s="21"/>
      <c r="DF15" s="22"/>
      <c r="DG15" s="21"/>
      <c r="DH15" s="21"/>
      <c r="DI15" s="21"/>
      <c r="DJ15" s="22"/>
      <c r="DK15" s="21"/>
      <c r="DL15" s="21"/>
      <c r="DM15" s="21"/>
      <c r="DN15" s="22"/>
      <c r="DO15" s="21"/>
      <c r="DP15" s="21"/>
      <c r="DQ15" s="21"/>
      <c r="DR15" s="22"/>
      <c r="DS15" s="21"/>
      <c r="DT15" s="21"/>
      <c r="DU15" s="21"/>
      <c r="DV15" s="22"/>
      <c r="DW15" s="21"/>
      <c r="DX15" s="21"/>
      <c r="DY15" s="21"/>
      <c r="DZ15" s="22"/>
      <c r="EA15" s="21"/>
      <c r="EB15" s="21"/>
      <c r="EC15" s="21"/>
      <c r="ED15" s="22"/>
      <c r="EE15" s="21"/>
      <c r="EF15" s="21"/>
      <c r="EG15" s="21"/>
      <c r="EH15" s="22"/>
      <c r="EI15" s="21"/>
      <c r="EJ15" s="21"/>
      <c r="EK15" s="21"/>
      <c r="EL15" s="22"/>
      <c r="EM15" s="21"/>
      <c r="EN15" s="21"/>
      <c r="EO15" s="21"/>
      <c r="EP15" s="22"/>
      <c r="EQ15" s="21"/>
      <c r="ER15" s="21"/>
      <c r="ES15" s="21"/>
      <c r="ET15" s="22"/>
      <c r="EU15" s="21"/>
      <c r="EV15" s="21"/>
      <c r="EW15" s="21"/>
      <c r="EX15" s="22"/>
      <c r="EY15" s="21"/>
      <c r="EZ15" s="21"/>
      <c r="FA15" s="21"/>
      <c r="FB15" s="22"/>
      <c r="FC15" s="21"/>
      <c r="FD15" s="21"/>
      <c r="FE15" s="21"/>
      <c r="FF15" s="22"/>
      <c r="FG15" s="21"/>
      <c r="FH15" s="21"/>
      <c r="FI15" s="21"/>
      <c r="FJ15" s="22"/>
      <c r="FK15" s="21"/>
      <c r="FL15" s="21"/>
      <c r="FM15" s="21"/>
      <c r="FN15" s="22"/>
      <c r="FO15" s="21"/>
      <c r="FP15" s="21"/>
      <c r="FQ15" s="21"/>
      <c r="FR15" s="22"/>
      <c r="FS15" s="21"/>
      <c r="FT15" s="21"/>
      <c r="FU15" s="21"/>
      <c r="FV15" s="22"/>
      <c r="FW15" s="21"/>
      <c r="FX15" s="21"/>
      <c r="FY15" s="21"/>
      <c r="FZ15" s="22"/>
      <c r="GA15" s="21"/>
      <c r="GB15" s="21"/>
      <c r="GC15" s="21"/>
      <c r="GD15" s="22"/>
      <c r="GE15" s="21"/>
      <c r="GF15" s="21"/>
      <c r="GG15" s="21"/>
      <c r="GH15" s="22"/>
      <c r="GI15" s="21"/>
      <c r="GJ15" s="21"/>
      <c r="GK15" s="21"/>
      <c r="GL15" s="22"/>
      <c r="GM15" s="21"/>
      <c r="GN15" s="21"/>
      <c r="GO15" s="21"/>
      <c r="GP15" s="22"/>
      <c r="GQ15" s="21"/>
      <c r="GR15" s="21"/>
      <c r="GS15" s="21"/>
      <c r="GT15" s="22"/>
      <c r="GV15" s="39" t="b">
        <f t="shared" ref="GV15" si="161">IF(L15="yes",K15)</f>
        <v>0</v>
      </c>
      <c r="GW15" s="10" t="b">
        <f t="shared" ref="GW15" si="162">IF(P15="yes",O15)</f>
        <v>0</v>
      </c>
      <c r="GX15" s="10" t="b">
        <f t="shared" ref="GX15" si="163">IF(T15="yes",S15)</f>
        <v>0</v>
      </c>
      <c r="GY15" s="10" t="b">
        <f t="shared" ref="GY15" si="164">IF(X15="yes",W15)</f>
        <v>0</v>
      </c>
      <c r="GZ15" s="10" t="b">
        <f t="shared" ref="GZ15" si="165">IF(AB15="yes",AA15)</f>
        <v>0</v>
      </c>
      <c r="HA15" s="10" t="b">
        <f t="shared" ref="HA15" si="166">IF(AF15="yes",AE15)</f>
        <v>0</v>
      </c>
      <c r="HB15" s="10" t="b">
        <f t="shared" ref="HB15" si="167">IF(AJ15="yes",AI15)</f>
        <v>0</v>
      </c>
      <c r="HC15" s="10" t="b">
        <f t="shared" ref="HC15" si="168">IF(AN15="yes",AM15)</f>
        <v>0</v>
      </c>
      <c r="HD15" s="10" t="b">
        <f t="shared" ref="HD15" si="169">IF(AR15="yes",AQ15)</f>
        <v>0</v>
      </c>
      <c r="HE15" s="10" t="b">
        <f t="shared" ref="HE15" si="170">IF(AV15="yes",AU15)</f>
        <v>0</v>
      </c>
      <c r="HF15" s="10" t="b">
        <f t="shared" ref="HF15" si="171">IF(AZ15="yes",AY15)</f>
        <v>0</v>
      </c>
      <c r="HG15" s="10" t="b">
        <f t="shared" ref="HG15" si="172">IF(BD15="yes",BC15)</f>
        <v>0</v>
      </c>
      <c r="HH15" s="10" t="b">
        <f t="shared" ref="HH15" si="173">IF(BH15="yes",BG15)</f>
        <v>0</v>
      </c>
      <c r="HI15" s="10" t="b">
        <f t="shared" ref="HI15" si="174">IF(BL15="yes",BK15)</f>
        <v>0</v>
      </c>
      <c r="HJ15" s="10" t="b">
        <f t="shared" ref="HJ15" si="175">IF(BP15="yes",BO15)</f>
        <v>0</v>
      </c>
      <c r="HK15" s="10" t="b">
        <f t="shared" ref="HK15" si="176">IF(BT15="yes",BS15)</f>
        <v>0</v>
      </c>
      <c r="HL15" s="10" t="b">
        <f t="shared" ref="HL15" si="177">IF(BX15="yes",BW15)</f>
        <v>0</v>
      </c>
      <c r="HM15" s="10" t="b">
        <f t="shared" ref="HM15" si="178">IF(CB15="yes",CA15)</f>
        <v>0</v>
      </c>
      <c r="HN15" s="10" t="b">
        <f t="shared" ref="HN15" si="179">IF(CF15="yes",CE15)</f>
        <v>0</v>
      </c>
      <c r="HO15" s="10" t="b">
        <f t="shared" ref="HO15" si="180">IF(CJ15="yes",CI15)</f>
        <v>0</v>
      </c>
      <c r="HP15" s="10" t="b">
        <f t="shared" ref="HP15" si="181">IF(CN15="yes",CM15)</f>
        <v>0</v>
      </c>
      <c r="HQ15" s="10" t="b">
        <f t="shared" ref="HQ15" si="182">IF(CR15="yes",CQ15)</f>
        <v>0</v>
      </c>
      <c r="HR15" s="10" t="b">
        <f t="shared" ref="HR15" si="183">IF(CV15="yes",CU15)</f>
        <v>0</v>
      </c>
      <c r="HS15" s="10" t="b">
        <f t="shared" ref="HS15" si="184">IF(CZ15="yes",CY15)</f>
        <v>0</v>
      </c>
      <c r="HT15" s="10" t="b">
        <f t="shared" ref="HT15" si="185">IF(DD15="yes",DC15)</f>
        <v>0</v>
      </c>
      <c r="HU15" s="10" t="b">
        <f t="shared" ref="HU15" si="186">IF(DH15="yes",DG15)</f>
        <v>0</v>
      </c>
      <c r="HV15" s="10" t="b">
        <f t="shared" ref="HV15" si="187">IF(DL15="yes",DK15)</f>
        <v>0</v>
      </c>
      <c r="HW15" s="10" t="b">
        <f t="shared" ref="HW15" si="188">IF(DP15="yes",DO15)</f>
        <v>0</v>
      </c>
      <c r="HX15" s="10" t="b">
        <f t="shared" ref="HX15" si="189">IF(DT15="yes",DS15)</f>
        <v>0</v>
      </c>
      <c r="HY15" s="10" t="b">
        <f t="shared" ref="HY15" si="190">IF(DX15="yes",DW15)</f>
        <v>0</v>
      </c>
      <c r="HZ15" s="10" t="b">
        <f t="shared" ref="HZ15" si="191">IF(EB15="yes",EA15)</f>
        <v>0</v>
      </c>
      <c r="IA15" s="10" t="b">
        <f t="shared" ref="IA15" si="192">IF(EF15="yes",EE15)</f>
        <v>0</v>
      </c>
      <c r="IB15" s="10" t="b">
        <f t="shared" ref="IB15" si="193">IF(EJ15="yes",EI15)</f>
        <v>0</v>
      </c>
      <c r="IC15" s="10" t="b">
        <f t="shared" ref="IC15" si="194">IF(EN15="yes",EM15)</f>
        <v>0</v>
      </c>
      <c r="ID15" s="10" t="b">
        <f t="shared" ref="ID15" si="195">IF(ER15="yes",EQ15)</f>
        <v>0</v>
      </c>
      <c r="IE15" s="10" t="b">
        <f t="shared" ref="IE15" si="196">IF(EV15="yes",EU15)</f>
        <v>0</v>
      </c>
      <c r="IF15" s="10" t="b">
        <f t="shared" ref="IF15" si="197">IF(EZ15="yes",EY15)</f>
        <v>0</v>
      </c>
      <c r="IG15" s="10" t="b">
        <f t="shared" ref="IG15" si="198">IF(FD15="yes",FC15)</f>
        <v>0</v>
      </c>
      <c r="IH15" s="10" t="b">
        <f t="shared" ref="IH15" si="199">IF(FH15="yes",FG15)</f>
        <v>0</v>
      </c>
      <c r="II15" s="10" t="b">
        <f t="shared" ref="II15" si="200">IF(FL15="yes",FK15)</f>
        <v>0</v>
      </c>
      <c r="IJ15" s="10" t="b">
        <f t="shared" ref="IJ15" si="201">IF(FP15="yes",FO15)</f>
        <v>0</v>
      </c>
      <c r="IK15" s="10" t="b">
        <f t="shared" ref="IK15" si="202">IF(FT15="yes",FS15)</f>
        <v>0</v>
      </c>
      <c r="IL15" s="10" t="b">
        <f t="shared" ref="IL15" si="203">IF(FX15="yes",FW15)</f>
        <v>0</v>
      </c>
      <c r="IM15" s="10" t="b">
        <f t="shared" ref="IM15" si="204">IF(GB15="yes",GA15)</f>
        <v>0</v>
      </c>
      <c r="IN15" s="10" t="b">
        <f t="shared" ref="IN15" si="205">IF(GF15="yes",GE15)</f>
        <v>0</v>
      </c>
      <c r="IO15" s="10" t="b">
        <f t="shared" ref="IO15" si="206">IF(GJ15="yes",GI15)</f>
        <v>0</v>
      </c>
      <c r="IP15" s="10" t="b">
        <f t="shared" ref="IP15" si="207">IF(GN15="yes",GM15)</f>
        <v>0</v>
      </c>
      <c r="IQ15" s="19" t="b">
        <f t="shared" ref="IQ15" si="208">IF(GR15="yes",GQ15)</f>
        <v>0</v>
      </c>
    </row>
    <row r="16" spans="1:251" x14ac:dyDescent="0.2">
      <c r="A16" s="9" t="s">
        <v>16</v>
      </c>
      <c r="B16" s="11" t="str">
        <f t="shared" si="53"/>
        <v>kg/MW</v>
      </c>
      <c r="C16" s="11">
        <f t="shared" si="54"/>
        <v>2005</v>
      </c>
      <c r="D16" s="16">
        <f t="shared" si="0"/>
        <v>-999</v>
      </c>
      <c r="E16" s="16">
        <f t="shared" si="1"/>
        <v>-999</v>
      </c>
      <c r="F16" s="16">
        <f t="shared" si="2"/>
        <v>-999</v>
      </c>
      <c r="G16" s="16">
        <f t="shared" si="3"/>
        <v>-999</v>
      </c>
      <c r="H16" s="18">
        <f t="shared" si="4"/>
        <v>0</v>
      </c>
      <c r="I16" s="16">
        <f>IF(H16&lt;&gt;0,PERCENTILE(GV16:IQ16,#REF!),-999)</f>
        <v>-999</v>
      </c>
      <c r="J16" s="17">
        <f>IF(H16&lt;&gt;0,PERCENTILE(GV16:IQ16,#REF!),-999)</f>
        <v>-999</v>
      </c>
      <c r="K16" s="21"/>
      <c r="L16" s="21"/>
      <c r="M16" s="21"/>
      <c r="N16" s="22"/>
      <c r="O16" s="21"/>
      <c r="P16" s="21"/>
      <c r="Q16" s="21"/>
      <c r="R16" s="22"/>
      <c r="S16" s="21"/>
      <c r="T16" s="21"/>
      <c r="U16" s="21"/>
      <c r="V16" s="22"/>
      <c r="W16" s="21"/>
      <c r="X16" s="21"/>
      <c r="Y16" s="21"/>
      <c r="Z16" s="22"/>
      <c r="AA16" s="21"/>
      <c r="AB16" s="21"/>
      <c r="AC16" s="21"/>
      <c r="AD16" s="22"/>
      <c r="AE16" s="21"/>
      <c r="AF16" s="21"/>
      <c r="AG16" s="21"/>
      <c r="AH16" s="22"/>
      <c r="AI16" s="21"/>
      <c r="AJ16" s="21"/>
      <c r="AK16" s="21"/>
      <c r="AL16" s="22"/>
      <c r="AM16" s="21"/>
      <c r="AN16" s="21"/>
      <c r="AO16" s="21"/>
      <c r="AP16" s="22"/>
      <c r="AQ16" s="21"/>
      <c r="AR16" s="21"/>
      <c r="AS16" s="21"/>
      <c r="AT16" s="22"/>
      <c r="AU16" s="21"/>
      <c r="AV16" s="21"/>
      <c r="AW16" s="21"/>
      <c r="AX16" s="22"/>
      <c r="AY16" s="21"/>
      <c r="AZ16" s="21"/>
      <c r="BA16" s="21"/>
      <c r="BB16" s="22"/>
      <c r="BC16" s="21"/>
      <c r="BD16" s="21"/>
      <c r="BE16" s="21"/>
      <c r="BF16" s="22"/>
      <c r="BG16" s="21"/>
      <c r="BH16" s="21"/>
      <c r="BI16" s="21"/>
      <c r="BJ16" s="22"/>
      <c r="BK16" s="21"/>
      <c r="BL16" s="21"/>
      <c r="BM16" s="21"/>
      <c r="BN16" s="22"/>
      <c r="BO16" s="21"/>
      <c r="BP16" s="21"/>
      <c r="BQ16" s="21"/>
      <c r="BR16" s="22"/>
      <c r="BS16" s="21"/>
      <c r="BT16" s="21"/>
      <c r="BU16" s="21"/>
      <c r="BV16" s="22"/>
      <c r="BW16" s="21"/>
      <c r="BX16" s="21"/>
      <c r="BY16" s="21"/>
      <c r="BZ16" s="22"/>
      <c r="CA16" s="21"/>
      <c r="CB16" s="21"/>
      <c r="CC16" s="21"/>
      <c r="CD16" s="22"/>
      <c r="CE16" s="21"/>
      <c r="CF16" s="21"/>
      <c r="CG16" s="21"/>
      <c r="CH16" s="22"/>
      <c r="CI16" s="21"/>
      <c r="CJ16" s="21"/>
      <c r="CK16" s="21"/>
      <c r="CL16" s="22"/>
      <c r="CM16" s="21"/>
      <c r="CN16" s="21"/>
      <c r="CO16" s="21"/>
      <c r="CP16" s="22"/>
      <c r="CQ16" s="21"/>
      <c r="CR16" s="21"/>
      <c r="CS16" s="21"/>
      <c r="CT16" s="22"/>
      <c r="CU16" s="21"/>
      <c r="CV16" s="21"/>
      <c r="CW16" s="21"/>
      <c r="CX16" s="22"/>
      <c r="CY16" s="21"/>
      <c r="CZ16" s="21"/>
      <c r="DA16" s="21"/>
      <c r="DB16" s="22"/>
      <c r="DC16" s="21"/>
      <c r="DD16" s="21"/>
      <c r="DE16" s="21"/>
      <c r="DF16" s="22"/>
      <c r="DG16" s="21"/>
      <c r="DH16" s="21"/>
      <c r="DI16" s="21"/>
      <c r="DJ16" s="22"/>
      <c r="DK16" s="21"/>
      <c r="DL16" s="21"/>
      <c r="DM16" s="21"/>
      <c r="DN16" s="22"/>
      <c r="DO16" s="21"/>
      <c r="DP16" s="21"/>
      <c r="DQ16" s="21"/>
      <c r="DR16" s="22"/>
      <c r="DS16" s="21"/>
      <c r="DT16" s="21"/>
      <c r="DU16" s="21"/>
      <c r="DV16" s="22"/>
      <c r="DW16" s="21"/>
      <c r="DX16" s="21"/>
      <c r="DY16" s="21"/>
      <c r="DZ16" s="22"/>
      <c r="EA16" s="21"/>
      <c r="EB16" s="21"/>
      <c r="EC16" s="21"/>
      <c r="ED16" s="22"/>
      <c r="EE16" s="21"/>
      <c r="EF16" s="21"/>
      <c r="EG16" s="21"/>
      <c r="EH16" s="22"/>
      <c r="EI16" s="21"/>
      <c r="EJ16" s="21"/>
      <c r="EK16" s="21"/>
      <c r="EL16" s="22"/>
      <c r="EM16" s="21"/>
      <c r="EN16" s="21"/>
      <c r="EO16" s="21"/>
      <c r="EP16" s="22"/>
      <c r="EQ16" s="21"/>
      <c r="ER16" s="21"/>
      <c r="ES16" s="21"/>
      <c r="ET16" s="22"/>
      <c r="EU16" s="21"/>
      <c r="EV16" s="21"/>
      <c r="EW16" s="21"/>
      <c r="EX16" s="22"/>
      <c r="EY16" s="21"/>
      <c r="EZ16" s="21"/>
      <c r="FA16" s="21"/>
      <c r="FB16" s="22"/>
      <c r="FC16" s="21"/>
      <c r="FD16" s="21"/>
      <c r="FE16" s="21"/>
      <c r="FF16" s="22"/>
      <c r="FG16" s="21"/>
      <c r="FH16" s="21"/>
      <c r="FI16" s="21"/>
      <c r="FJ16" s="22"/>
      <c r="FK16" s="21"/>
      <c r="FL16" s="21"/>
      <c r="FM16" s="21"/>
      <c r="FN16" s="22"/>
      <c r="FO16" s="21"/>
      <c r="FP16" s="21"/>
      <c r="FQ16" s="21"/>
      <c r="FR16" s="22"/>
      <c r="FS16" s="21"/>
      <c r="FT16" s="21"/>
      <c r="FU16" s="21"/>
      <c r="FV16" s="22"/>
      <c r="FW16" s="21"/>
      <c r="FX16" s="21"/>
      <c r="FY16" s="21"/>
      <c r="FZ16" s="22"/>
      <c r="GA16" s="21"/>
      <c r="GB16" s="21"/>
      <c r="GC16" s="21"/>
      <c r="GD16" s="22"/>
      <c r="GE16" s="21"/>
      <c r="GF16" s="21"/>
      <c r="GG16" s="21"/>
      <c r="GH16" s="22"/>
      <c r="GI16" s="21"/>
      <c r="GJ16" s="21"/>
      <c r="GK16" s="21"/>
      <c r="GL16" s="22"/>
      <c r="GM16" s="21"/>
      <c r="GN16" s="21"/>
      <c r="GO16" s="21"/>
      <c r="GP16" s="22"/>
      <c r="GQ16" s="21"/>
      <c r="GR16" s="21"/>
      <c r="GS16" s="21"/>
      <c r="GT16" s="22"/>
      <c r="GV16" s="39" t="b">
        <f t="shared" si="108"/>
        <v>0</v>
      </c>
      <c r="GW16" s="10" t="b">
        <f t="shared" si="109"/>
        <v>0</v>
      </c>
      <c r="GX16" s="10" t="b">
        <f t="shared" si="110"/>
        <v>0</v>
      </c>
      <c r="GY16" s="10" t="b">
        <f t="shared" si="111"/>
        <v>0</v>
      </c>
      <c r="GZ16" s="10" t="b">
        <f t="shared" si="112"/>
        <v>0</v>
      </c>
      <c r="HA16" s="10" t="b">
        <f t="shared" si="113"/>
        <v>0</v>
      </c>
      <c r="HB16" s="10" t="b">
        <f t="shared" si="114"/>
        <v>0</v>
      </c>
      <c r="HC16" s="10" t="b">
        <f t="shared" si="115"/>
        <v>0</v>
      </c>
      <c r="HD16" s="10" t="b">
        <f t="shared" si="116"/>
        <v>0</v>
      </c>
      <c r="HE16" s="10" t="b">
        <f t="shared" si="117"/>
        <v>0</v>
      </c>
      <c r="HF16" s="10" t="b">
        <f t="shared" si="118"/>
        <v>0</v>
      </c>
      <c r="HG16" s="10" t="b">
        <f t="shared" si="119"/>
        <v>0</v>
      </c>
      <c r="HH16" s="10" t="b">
        <f t="shared" si="120"/>
        <v>0</v>
      </c>
      <c r="HI16" s="10" t="b">
        <f t="shared" si="121"/>
        <v>0</v>
      </c>
      <c r="HJ16" s="10" t="b">
        <f t="shared" si="122"/>
        <v>0</v>
      </c>
      <c r="HK16" s="10" t="b">
        <f t="shared" si="123"/>
        <v>0</v>
      </c>
      <c r="HL16" s="10" t="b">
        <f t="shared" si="124"/>
        <v>0</v>
      </c>
      <c r="HM16" s="10" t="b">
        <f t="shared" si="125"/>
        <v>0</v>
      </c>
      <c r="HN16" s="10" t="b">
        <f t="shared" si="126"/>
        <v>0</v>
      </c>
      <c r="HO16" s="10" t="b">
        <f t="shared" si="127"/>
        <v>0</v>
      </c>
      <c r="HP16" s="10" t="b">
        <f t="shared" si="128"/>
        <v>0</v>
      </c>
      <c r="HQ16" s="10" t="b">
        <f t="shared" si="129"/>
        <v>0</v>
      </c>
      <c r="HR16" s="10" t="b">
        <f t="shared" si="130"/>
        <v>0</v>
      </c>
      <c r="HS16" s="10" t="b">
        <f t="shared" si="131"/>
        <v>0</v>
      </c>
      <c r="HT16" s="10" t="b">
        <f t="shared" si="132"/>
        <v>0</v>
      </c>
      <c r="HU16" s="10" t="b">
        <f t="shared" si="133"/>
        <v>0</v>
      </c>
      <c r="HV16" s="10" t="b">
        <f t="shared" si="134"/>
        <v>0</v>
      </c>
      <c r="HW16" s="10" t="b">
        <f t="shared" si="135"/>
        <v>0</v>
      </c>
      <c r="HX16" s="10" t="b">
        <f t="shared" si="136"/>
        <v>0</v>
      </c>
      <c r="HY16" s="10" t="b">
        <f t="shared" si="137"/>
        <v>0</v>
      </c>
      <c r="HZ16" s="10" t="b">
        <f t="shared" si="138"/>
        <v>0</v>
      </c>
      <c r="IA16" s="10" t="b">
        <f t="shared" si="139"/>
        <v>0</v>
      </c>
      <c r="IB16" s="10" t="b">
        <f t="shared" si="140"/>
        <v>0</v>
      </c>
      <c r="IC16" s="10" t="b">
        <f t="shared" si="141"/>
        <v>0</v>
      </c>
      <c r="ID16" s="10" t="b">
        <f t="shared" si="142"/>
        <v>0</v>
      </c>
      <c r="IE16" s="10" t="b">
        <f t="shared" si="143"/>
        <v>0</v>
      </c>
      <c r="IF16" s="10" t="b">
        <f t="shared" si="144"/>
        <v>0</v>
      </c>
      <c r="IG16" s="10" t="b">
        <f t="shared" si="145"/>
        <v>0</v>
      </c>
      <c r="IH16" s="10" t="b">
        <f t="shared" si="146"/>
        <v>0</v>
      </c>
      <c r="II16" s="10" t="b">
        <f t="shared" si="147"/>
        <v>0</v>
      </c>
      <c r="IJ16" s="10" t="b">
        <f t="shared" si="148"/>
        <v>0</v>
      </c>
      <c r="IK16" s="10" t="b">
        <f t="shared" si="149"/>
        <v>0</v>
      </c>
      <c r="IL16" s="10" t="b">
        <f t="shared" si="150"/>
        <v>0</v>
      </c>
      <c r="IM16" s="10" t="b">
        <f t="shared" si="151"/>
        <v>0</v>
      </c>
      <c r="IN16" s="10" t="b">
        <f t="shared" si="152"/>
        <v>0</v>
      </c>
      <c r="IO16" s="10" t="b">
        <f t="shared" si="153"/>
        <v>0</v>
      </c>
      <c r="IP16" s="10" t="b">
        <f t="shared" si="154"/>
        <v>0</v>
      </c>
      <c r="IQ16" s="19" t="b">
        <f t="shared" si="155"/>
        <v>0</v>
      </c>
    </row>
    <row r="17" spans="1:251" x14ac:dyDescent="0.2">
      <c r="A17" s="9" t="s">
        <v>103</v>
      </c>
      <c r="B17" s="11" t="str">
        <f t="shared" si="53"/>
        <v>kg/MW</v>
      </c>
      <c r="C17" s="11">
        <f t="shared" si="54"/>
        <v>2005</v>
      </c>
      <c r="D17" s="16">
        <f t="shared" si="0"/>
        <v>-999</v>
      </c>
      <c r="E17" s="16">
        <f t="shared" si="1"/>
        <v>-999</v>
      </c>
      <c r="F17" s="16">
        <f t="shared" si="2"/>
        <v>-999</v>
      </c>
      <c r="G17" s="16">
        <f t="shared" si="3"/>
        <v>-999</v>
      </c>
      <c r="H17" s="18">
        <f t="shared" si="4"/>
        <v>0</v>
      </c>
      <c r="I17" s="16">
        <f>IF(H17&lt;&gt;0,PERCENTILE(GV17:IQ17,#REF!),-999)</f>
        <v>-999</v>
      </c>
      <c r="J17" s="17">
        <f>IF(H17&lt;&gt;0,PERCENTILE(GV17:IQ17,#REF!),-999)</f>
        <v>-999</v>
      </c>
      <c r="K17" s="21"/>
      <c r="L17" s="21"/>
      <c r="M17" s="21"/>
      <c r="N17" s="22"/>
      <c r="O17" s="21"/>
      <c r="P17" s="21"/>
      <c r="Q17" s="21"/>
      <c r="R17" s="22"/>
      <c r="S17" s="21"/>
      <c r="T17" s="21"/>
      <c r="U17" s="21"/>
      <c r="V17" s="22"/>
      <c r="W17" s="21"/>
      <c r="X17" s="21"/>
      <c r="Y17" s="21"/>
      <c r="Z17" s="22"/>
      <c r="AA17" s="21"/>
      <c r="AB17" s="21"/>
      <c r="AC17" s="21"/>
      <c r="AD17" s="22"/>
      <c r="AE17" s="21"/>
      <c r="AF17" s="21"/>
      <c r="AG17" s="21"/>
      <c r="AH17" s="22"/>
      <c r="AI17" s="21"/>
      <c r="AJ17" s="21"/>
      <c r="AK17" s="21"/>
      <c r="AL17" s="22"/>
      <c r="AM17" s="21"/>
      <c r="AN17" s="21"/>
      <c r="AO17" s="21"/>
      <c r="AP17" s="22"/>
      <c r="AQ17" s="21"/>
      <c r="AR17" s="21"/>
      <c r="AS17" s="21"/>
      <c r="AT17" s="22"/>
      <c r="AU17" s="21"/>
      <c r="AV17" s="21"/>
      <c r="AW17" s="21"/>
      <c r="AX17" s="22"/>
      <c r="AY17" s="21"/>
      <c r="AZ17" s="21"/>
      <c r="BA17" s="21"/>
      <c r="BB17" s="22"/>
      <c r="BC17" s="21"/>
      <c r="BD17" s="21"/>
      <c r="BE17" s="21"/>
      <c r="BF17" s="22"/>
      <c r="BG17" s="21"/>
      <c r="BH17" s="21"/>
      <c r="BI17" s="21"/>
      <c r="BJ17" s="22"/>
      <c r="BK17" s="21"/>
      <c r="BL17" s="21"/>
      <c r="BM17" s="21"/>
      <c r="BN17" s="22"/>
      <c r="BO17" s="21"/>
      <c r="BP17" s="21"/>
      <c r="BQ17" s="21"/>
      <c r="BR17" s="22"/>
      <c r="BS17" s="21"/>
      <c r="BT17" s="21"/>
      <c r="BU17" s="21"/>
      <c r="BV17" s="22"/>
      <c r="BW17" s="21"/>
      <c r="BX17" s="21"/>
      <c r="BY17" s="21"/>
      <c r="BZ17" s="22"/>
      <c r="CA17" s="21"/>
      <c r="CB17" s="21"/>
      <c r="CC17" s="21"/>
      <c r="CD17" s="22"/>
      <c r="CE17" s="21"/>
      <c r="CF17" s="21"/>
      <c r="CG17" s="21"/>
      <c r="CH17" s="22"/>
      <c r="CI17" s="21"/>
      <c r="CJ17" s="21"/>
      <c r="CK17" s="21"/>
      <c r="CL17" s="22"/>
      <c r="CM17" s="21"/>
      <c r="CN17" s="21"/>
      <c r="CO17" s="21"/>
      <c r="CP17" s="22"/>
      <c r="CQ17" s="21"/>
      <c r="CR17" s="21"/>
      <c r="CS17" s="21"/>
      <c r="CT17" s="22"/>
      <c r="CU17" s="21"/>
      <c r="CV17" s="21"/>
      <c r="CW17" s="21"/>
      <c r="CX17" s="22"/>
      <c r="CY17" s="21"/>
      <c r="CZ17" s="21"/>
      <c r="DA17" s="21"/>
      <c r="DB17" s="22"/>
      <c r="DC17" s="21"/>
      <c r="DD17" s="21"/>
      <c r="DE17" s="21"/>
      <c r="DF17" s="22"/>
      <c r="DG17" s="21"/>
      <c r="DH17" s="21"/>
      <c r="DI17" s="21"/>
      <c r="DJ17" s="22"/>
      <c r="DK17" s="21"/>
      <c r="DL17" s="21"/>
      <c r="DM17" s="21"/>
      <c r="DN17" s="22"/>
      <c r="DO17" s="21"/>
      <c r="DP17" s="21"/>
      <c r="DQ17" s="21"/>
      <c r="DR17" s="22"/>
      <c r="DS17" s="21"/>
      <c r="DT17" s="21"/>
      <c r="DU17" s="21"/>
      <c r="DV17" s="22"/>
      <c r="DW17" s="21"/>
      <c r="DX17" s="21"/>
      <c r="DY17" s="21"/>
      <c r="DZ17" s="22"/>
      <c r="EA17" s="21"/>
      <c r="EB17" s="21"/>
      <c r="EC17" s="21"/>
      <c r="ED17" s="22"/>
      <c r="EE17" s="21"/>
      <c r="EF17" s="21"/>
      <c r="EG17" s="21"/>
      <c r="EH17" s="22"/>
      <c r="EI17" s="21"/>
      <c r="EJ17" s="21"/>
      <c r="EK17" s="21"/>
      <c r="EL17" s="22"/>
      <c r="EM17" s="21"/>
      <c r="EN17" s="21"/>
      <c r="EO17" s="21"/>
      <c r="EP17" s="22"/>
      <c r="EQ17" s="21"/>
      <c r="ER17" s="21"/>
      <c r="ES17" s="21"/>
      <c r="ET17" s="22"/>
      <c r="EU17" s="21"/>
      <c r="EV17" s="21"/>
      <c r="EW17" s="21"/>
      <c r="EX17" s="22"/>
      <c r="EY17" s="21"/>
      <c r="EZ17" s="21"/>
      <c r="FA17" s="21"/>
      <c r="FB17" s="22"/>
      <c r="FC17" s="21"/>
      <c r="FD17" s="21"/>
      <c r="FE17" s="21"/>
      <c r="FF17" s="22"/>
      <c r="FG17" s="21"/>
      <c r="FH17" s="21"/>
      <c r="FI17" s="21"/>
      <c r="FJ17" s="22"/>
      <c r="FK17" s="21"/>
      <c r="FL17" s="21"/>
      <c r="FM17" s="21"/>
      <c r="FN17" s="22"/>
      <c r="FO17" s="21"/>
      <c r="FP17" s="21"/>
      <c r="FQ17" s="21"/>
      <c r="FR17" s="22"/>
      <c r="FS17" s="21"/>
      <c r="FT17" s="21"/>
      <c r="FU17" s="21"/>
      <c r="FV17" s="22"/>
      <c r="FW17" s="21"/>
      <c r="FX17" s="21"/>
      <c r="FY17" s="21"/>
      <c r="FZ17" s="22"/>
      <c r="GA17" s="21"/>
      <c r="GB17" s="21"/>
      <c r="GC17" s="21"/>
      <c r="GD17" s="22"/>
      <c r="GE17" s="21"/>
      <c r="GF17" s="21"/>
      <c r="GG17" s="21"/>
      <c r="GH17" s="22"/>
      <c r="GI17" s="21"/>
      <c r="GJ17" s="21"/>
      <c r="GK17" s="21"/>
      <c r="GL17" s="22"/>
      <c r="GM17" s="21"/>
      <c r="GN17" s="21"/>
      <c r="GO17" s="21"/>
      <c r="GP17" s="22"/>
      <c r="GQ17" s="21"/>
      <c r="GR17" s="21"/>
      <c r="GS17" s="21"/>
      <c r="GT17" s="22"/>
      <c r="GV17" s="39" t="b">
        <f t="shared" si="108"/>
        <v>0</v>
      </c>
      <c r="GW17" s="10" t="b">
        <f t="shared" si="109"/>
        <v>0</v>
      </c>
      <c r="GX17" s="10" t="b">
        <f t="shared" si="110"/>
        <v>0</v>
      </c>
      <c r="GY17" s="10" t="b">
        <f t="shared" si="111"/>
        <v>0</v>
      </c>
      <c r="GZ17" s="10" t="b">
        <f t="shared" si="112"/>
        <v>0</v>
      </c>
      <c r="HA17" s="10" t="b">
        <f t="shared" si="113"/>
        <v>0</v>
      </c>
      <c r="HB17" s="10" t="b">
        <f t="shared" si="114"/>
        <v>0</v>
      </c>
      <c r="HC17" s="10" t="b">
        <f t="shared" si="115"/>
        <v>0</v>
      </c>
      <c r="HD17" s="10" t="b">
        <f t="shared" si="116"/>
        <v>0</v>
      </c>
      <c r="HE17" s="10" t="b">
        <f t="shared" si="117"/>
        <v>0</v>
      </c>
      <c r="HF17" s="10" t="b">
        <f t="shared" si="118"/>
        <v>0</v>
      </c>
      <c r="HG17" s="10" t="b">
        <f t="shared" si="119"/>
        <v>0</v>
      </c>
      <c r="HH17" s="10" t="b">
        <f t="shared" si="120"/>
        <v>0</v>
      </c>
      <c r="HI17" s="10" t="b">
        <f t="shared" si="121"/>
        <v>0</v>
      </c>
      <c r="HJ17" s="10" t="b">
        <f t="shared" si="122"/>
        <v>0</v>
      </c>
      <c r="HK17" s="10" t="b">
        <f t="shared" si="123"/>
        <v>0</v>
      </c>
      <c r="HL17" s="10" t="b">
        <f t="shared" si="124"/>
        <v>0</v>
      </c>
      <c r="HM17" s="10" t="b">
        <f t="shared" si="125"/>
        <v>0</v>
      </c>
      <c r="HN17" s="10" t="b">
        <f t="shared" si="126"/>
        <v>0</v>
      </c>
      <c r="HO17" s="10" t="b">
        <f t="shared" si="127"/>
        <v>0</v>
      </c>
      <c r="HP17" s="10" t="b">
        <f t="shared" si="128"/>
        <v>0</v>
      </c>
      <c r="HQ17" s="10" t="b">
        <f t="shared" si="129"/>
        <v>0</v>
      </c>
      <c r="HR17" s="10" t="b">
        <f t="shared" si="130"/>
        <v>0</v>
      </c>
      <c r="HS17" s="10" t="b">
        <f t="shared" si="131"/>
        <v>0</v>
      </c>
      <c r="HT17" s="10" t="b">
        <f t="shared" si="132"/>
        <v>0</v>
      </c>
      <c r="HU17" s="10" t="b">
        <f t="shared" si="133"/>
        <v>0</v>
      </c>
      <c r="HV17" s="10" t="b">
        <f t="shared" si="134"/>
        <v>0</v>
      </c>
      <c r="HW17" s="10" t="b">
        <f t="shared" si="135"/>
        <v>0</v>
      </c>
      <c r="HX17" s="10" t="b">
        <f t="shared" si="136"/>
        <v>0</v>
      </c>
      <c r="HY17" s="10" t="b">
        <f t="shared" si="137"/>
        <v>0</v>
      </c>
      <c r="HZ17" s="10" t="b">
        <f t="shared" si="138"/>
        <v>0</v>
      </c>
      <c r="IA17" s="10" t="b">
        <f t="shared" si="139"/>
        <v>0</v>
      </c>
      <c r="IB17" s="10" t="b">
        <f t="shared" si="140"/>
        <v>0</v>
      </c>
      <c r="IC17" s="10" t="b">
        <f t="shared" si="141"/>
        <v>0</v>
      </c>
      <c r="ID17" s="10" t="b">
        <f t="shared" si="142"/>
        <v>0</v>
      </c>
      <c r="IE17" s="10" t="b">
        <f t="shared" si="143"/>
        <v>0</v>
      </c>
      <c r="IF17" s="10" t="b">
        <f t="shared" si="144"/>
        <v>0</v>
      </c>
      <c r="IG17" s="10" t="b">
        <f t="shared" si="145"/>
        <v>0</v>
      </c>
      <c r="IH17" s="10" t="b">
        <f t="shared" si="146"/>
        <v>0</v>
      </c>
      <c r="II17" s="10" t="b">
        <f t="shared" si="147"/>
        <v>0</v>
      </c>
      <c r="IJ17" s="10" t="b">
        <f t="shared" si="148"/>
        <v>0</v>
      </c>
      <c r="IK17" s="10" t="b">
        <f t="shared" si="149"/>
        <v>0</v>
      </c>
      <c r="IL17" s="10" t="b">
        <f t="shared" si="150"/>
        <v>0</v>
      </c>
      <c r="IM17" s="10" t="b">
        <f t="shared" si="151"/>
        <v>0</v>
      </c>
      <c r="IN17" s="10" t="b">
        <f t="shared" si="152"/>
        <v>0</v>
      </c>
      <c r="IO17" s="10" t="b">
        <f t="shared" si="153"/>
        <v>0</v>
      </c>
      <c r="IP17" s="10" t="b">
        <f t="shared" si="154"/>
        <v>0</v>
      </c>
      <c r="IQ17" s="19" t="b">
        <f t="shared" si="155"/>
        <v>0</v>
      </c>
    </row>
    <row r="18" spans="1:251" s="1" customFormat="1" x14ac:dyDescent="0.2">
      <c r="A18" s="3"/>
      <c r="B18" s="4"/>
      <c r="C18" s="4"/>
      <c r="J18" s="3"/>
      <c r="N18" s="3"/>
      <c r="R18" s="3"/>
      <c r="V18" s="3"/>
      <c r="Z18" s="3"/>
      <c r="AD18" s="3"/>
      <c r="AH18" s="3"/>
      <c r="AL18" s="3"/>
      <c r="AP18" s="3"/>
      <c r="AT18" s="3"/>
      <c r="AX18" s="3"/>
      <c r="BB18" s="3"/>
      <c r="BF18" s="3"/>
      <c r="BJ18" s="3"/>
      <c r="BN18" s="3"/>
      <c r="BR18" s="3"/>
      <c r="BV18" s="3"/>
      <c r="BZ18" s="3"/>
      <c r="CD18" s="3"/>
      <c r="CH18" s="3"/>
      <c r="CL18" s="3"/>
      <c r="CP18" s="3"/>
      <c r="CT18" s="3"/>
      <c r="CX18" s="3"/>
      <c r="DB18" s="3"/>
      <c r="DF18" s="3"/>
      <c r="DJ18" s="3"/>
      <c r="DN18" s="3"/>
      <c r="DR18" s="3"/>
      <c r="DV18" s="3"/>
      <c r="DZ18" s="3"/>
      <c r="ED18" s="3"/>
      <c r="EH18" s="3"/>
      <c r="EL18" s="3"/>
      <c r="EP18" s="3"/>
      <c r="ET18" s="3"/>
      <c r="EX18" s="3"/>
      <c r="FB18" s="3"/>
      <c r="FF18" s="3"/>
      <c r="FJ18" s="3"/>
      <c r="FN18" s="3"/>
      <c r="FR18" s="3"/>
      <c r="FV18" s="3"/>
      <c r="FZ18" s="3"/>
      <c r="GD18" s="3"/>
      <c r="GH18" s="3"/>
      <c r="GL18" s="3"/>
      <c r="GP18" s="3"/>
      <c r="GT18" s="3"/>
      <c r="GV18" s="37"/>
      <c r="IQ18" s="3"/>
    </row>
    <row r="19" spans="1:251" x14ac:dyDescent="0.2">
      <c r="C19" s="5">
        <v>2015</v>
      </c>
    </row>
    <row r="20" spans="1:251" x14ac:dyDescent="0.2">
      <c r="A20" s="20" t="str">
        <f t="shared" ref="A20:B32" si="209">A5</f>
        <v>Cerium</v>
      </c>
      <c r="B20" s="11" t="str">
        <f t="shared" si="209"/>
        <v>kg/MW</v>
      </c>
      <c r="C20" s="11">
        <f>C19</f>
        <v>2015</v>
      </c>
      <c r="D20" s="16">
        <f t="shared" ref="D20:D27" si="210">IF(H20&lt;&gt;0,AVERAGE(GV20:IQ20),-999)</f>
        <v>-999</v>
      </c>
      <c r="E20" s="16">
        <f t="shared" ref="E20:E27" si="211">IF(H20&lt;&gt;0,MEDIAN(GV20:IQ20),-999)</f>
        <v>-999</v>
      </c>
      <c r="F20" s="16">
        <f t="shared" ref="F20:F27" si="212">IF(H20&lt;&gt;0,MIN(GV20:IQ20),-999)</f>
        <v>-999</v>
      </c>
      <c r="G20" s="16">
        <f t="shared" ref="G20:G27" si="213">IF(H20&lt;&gt;0,MAX(GV20:IQ20),-999)</f>
        <v>-999</v>
      </c>
      <c r="H20" s="18">
        <f t="shared" ref="H20:H27" si="214">COUNT(GV20:IQ20)</f>
        <v>0</v>
      </c>
      <c r="I20" s="16">
        <f>IF(H20&lt;&gt;0,PERCENTILE(GV20:IQ20,#REF!),-999)</f>
        <v>-999</v>
      </c>
      <c r="J20" s="17">
        <f>IF(H20&lt;&gt;0,PERCENTILE(GV20:IQ20,#REF!),-999)</f>
        <v>-999</v>
      </c>
      <c r="K20" s="21"/>
      <c r="L20" s="21"/>
      <c r="M20" s="21"/>
      <c r="N20" s="22"/>
      <c r="O20" s="21"/>
      <c r="P20" s="21"/>
      <c r="Q20" s="21"/>
      <c r="R20" s="22"/>
      <c r="S20" s="21"/>
      <c r="T20" s="21"/>
      <c r="U20" s="21"/>
      <c r="V20" s="22"/>
      <c r="W20" s="21"/>
      <c r="X20" s="21"/>
      <c r="Y20" s="21"/>
      <c r="Z20" s="22"/>
      <c r="AA20" s="21"/>
      <c r="AB20" s="21"/>
      <c r="AC20" s="21"/>
      <c r="AD20" s="22"/>
      <c r="AE20" s="21"/>
      <c r="AF20" s="21"/>
      <c r="AG20" s="21"/>
      <c r="AH20" s="22"/>
      <c r="AI20" s="21"/>
      <c r="AJ20" s="21"/>
      <c r="AK20" s="21"/>
      <c r="AL20" s="22"/>
      <c r="AM20" s="21"/>
      <c r="AN20" s="21"/>
      <c r="AO20" s="21"/>
      <c r="AP20" s="22"/>
      <c r="AQ20" s="21"/>
      <c r="AR20" s="21"/>
      <c r="AS20" s="21"/>
      <c r="AT20" s="22"/>
      <c r="AU20" s="21"/>
      <c r="AV20" s="21"/>
      <c r="AW20" s="21"/>
      <c r="AX20" s="22"/>
      <c r="AY20" s="21"/>
      <c r="AZ20" s="21"/>
      <c r="BA20" s="21"/>
      <c r="BB20" s="22"/>
      <c r="BC20" s="21"/>
      <c r="BD20" s="21"/>
      <c r="BE20" s="21"/>
      <c r="BF20" s="22"/>
      <c r="BG20" s="21"/>
      <c r="BH20" s="21"/>
      <c r="BI20" s="21"/>
      <c r="BJ20" s="22"/>
      <c r="BK20" s="21"/>
      <c r="BL20" s="21"/>
      <c r="BM20" s="21"/>
      <c r="BN20" s="22"/>
      <c r="BO20" s="21"/>
      <c r="BP20" s="21"/>
      <c r="BQ20" s="21"/>
      <c r="BR20" s="22"/>
      <c r="BS20" s="21"/>
      <c r="BT20" s="21"/>
      <c r="BU20" s="21"/>
      <c r="BV20" s="22"/>
      <c r="BW20" s="21"/>
      <c r="BX20" s="21"/>
      <c r="BY20" s="21"/>
      <c r="BZ20" s="22"/>
      <c r="CA20" s="21"/>
      <c r="CB20" s="21"/>
      <c r="CC20" s="21"/>
      <c r="CD20" s="22"/>
      <c r="CE20" s="21"/>
      <c r="CF20" s="21"/>
      <c r="CG20" s="21"/>
      <c r="CH20" s="22"/>
      <c r="CI20" s="21"/>
      <c r="CJ20" s="21"/>
      <c r="CK20" s="21"/>
      <c r="CL20" s="22"/>
      <c r="CM20" s="21"/>
      <c r="CN20" s="21"/>
      <c r="CO20" s="21"/>
      <c r="CP20" s="22"/>
      <c r="CQ20" s="21"/>
      <c r="CR20" s="21"/>
      <c r="CS20" s="21"/>
      <c r="CT20" s="22"/>
      <c r="CU20" s="21"/>
      <c r="CV20" s="21"/>
      <c r="CW20" s="21"/>
      <c r="CX20" s="22"/>
      <c r="CY20" s="21"/>
      <c r="CZ20" s="21"/>
      <c r="DA20" s="21"/>
      <c r="DB20" s="22"/>
      <c r="DC20" s="21"/>
      <c r="DD20" s="21"/>
      <c r="DE20" s="21"/>
      <c r="DF20" s="22"/>
      <c r="DG20" s="21"/>
      <c r="DH20" s="21"/>
      <c r="DI20" s="21"/>
      <c r="DJ20" s="22"/>
      <c r="DK20" s="21"/>
      <c r="DL20" s="21"/>
      <c r="DM20" s="21"/>
      <c r="DN20" s="22"/>
      <c r="DO20" s="21"/>
      <c r="DP20" s="21"/>
      <c r="DQ20" s="21"/>
      <c r="DR20" s="22"/>
      <c r="DS20" s="21"/>
      <c r="DT20" s="21"/>
      <c r="DU20" s="21"/>
      <c r="DV20" s="22"/>
      <c r="DW20" s="21"/>
      <c r="DX20" s="21"/>
      <c r="DY20" s="21"/>
      <c r="DZ20" s="22"/>
      <c r="EA20" s="21"/>
      <c r="EB20" s="21"/>
      <c r="EC20" s="21"/>
      <c r="ED20" s="22"/>
      <c r="EE20" s="21"/>
      <c r="EF20" s="21"/>
      <c r="EG20" s="21"/>
      <c r="EH20" s="22"/>
      <c r="EI20" s="21"/>
      <c r="EJ20" s="21"/>
      <c r="EK20" s="21"/>
      <c r="EL20" s="22"/>
      <c r="EM20" s="21"/>
      <c r="EN20" s="21"/>
      <c r="EO20" s="21"/>
      <c r="EP20" s="22"/>
      <c r="EQ20" s="21"/>
      <c r="ER20" s="21"/>
      <c r="ES20" s="21"/>
      <c r="ET20" s="22"/>
      <c r="EU20" s="21"/>
      <c r="EV20" s="21"/>
      <c r="EW20" s="21"/>
      <c r="EX20" s="22"/>
      <c r="EY20" s="21"/>
      <c r="EZ20" s="21"/>
      <c r="FA20" s="21"/>
      <c r="FB20" s="22"/>
      <c r="FC20" s="21"/>
      <c r="FD20" s="21"/>
      <c r="FE20" s="21"/>
      <c r="FF20" s="22"/>
      <c r="FG20" s="21"/>
      <c r="FH20" s="21"/>
      <c r="FI20" s="21"/>
      <c r="FJ20" s="22"/>
      <c r="FK20" s="21"/>
      <c r="FL20" s="21"/>
      <c r="FM20" s="21"/>
      <c r="FN20" s="22"/>
      <c r="FO20" s="21"/>
      <c r="FP20" s="21"/>
      <c r="FQ20" s="21"/>
      <c r="FR20" s="22"/>
      <c r="FS20" s="21"/>
      <c r="FT20" s="21"/>
      <c r="FU20" s="21"/>
      <c r="FV20" s="22"/>
      <c r="FW20" s="21"/>
      <c r="FX20" s="21"/>
      <c r="FY20" s="21"/>
      <c r="FZ20" s="22"/>
      <c r="GA20" s="21"/>
      <c r="GB20" s="21"/>
      <c r="GC20" s="21"/>
      <c r="GD20" s="22"/>
      <c r="GE20" s="21"/>
      <c r="GF20" s="21"/>
      <c r="GG20" s="21"/>
      <c r="GH20" s="22"/>
      <c r="GI20" s="21"/>
      <c r="GJ20" s="21"/>
      <c r="GK20" s="21"/>
      <c r="GL20" s="22"/>
      <c r="GM20" s="21"/>
      <c r="GN20" s="21"/>
      <c r="GO20" s="21"/>
      <c r="GP20" s="22"/>
      <c r="GQ20" s="21"/>
      <c r="GR20" s="21"/>
      <c r="GS20" s="21"/>
      <c r="GT20" s="22"/>
      <c r="GV20" s="39" t="b">
        <f t="shared" ref="GV20:GV27" si="215">IF(L20="yes",K20)</f>
        <v>0</v>
      </c>
      <c r="GW20" s="10" t="b">
        <f t="shared" ref="GW20:GW27" si="216">IF(P20="yes",O20)</f>
        <v>0</v>
      </c>
      <c r="GX20" s="10" t="b">
        <f t="shared" ref="GX20:GX27" si="217">IF(T20="yes",S20)</f>
        <v>0</v>
      </c>
      <c r="GY20" s="10" t="b">
        <f t="shared" ref="GY20:GY27" si="218">IF(X20="yes",W20)</f>
        <v>0</v>
      </c>
      <c r="GZ20" s="10" t="b">
        <f t="shared" ref="GZ20:GZ27" si="219">IF(AB20="yes",AA20)</f>
        <v>0</v>
      </c>
      <c r="HA20" s="10" t="b">
        <f t="shared" ref="HA20:HA27" si="220">IF(AF20="yes",AE20)</f>
        <v>0</v>
      </c>
      <c r="HB20" s="10" t="b">
        <f t="shared" ref="HB20:HB27" si="221">IF(AJ20="yes",AI20)</f>
        <v>0</v>
      </c>
      <c r="HC20" s="10" t="b">
        <f t="shared" ref="HC20:HC27" si="222">IF(AN20="yes",AM20)</f>
        <v>0</v>
      </c>
      <c r="HD20" s="10" t="b">
        <f t="shared" ref="HD20:HD27" si="223">IF(AR20="yes",AQ20)</f>
        <v>0</v>
      </c>
      <c r="HE20" s="10" t="b">
        <f t="shared" ref="HE20:HE27" si="224">IF(AV20="yes",AU20)</f>
        <v>0</v>
      </c>
      <c r="HF20" s="10" t="b">
        <f t="shared" ref="HF20:HF27" si="225">IF(AZ20="yes",AY20)</f>
        <v>0</v>
      </c>
      <c r="HG20" s="10" t="b">
        <f t="shared" ref="HG20:HG27" si="226">IF(BD20="yes",BC20)</f>
        <v>0</v>
      </c>
      <c r="HH20" s="10" t="b">
        <f t="shared" ref="HH20:HH27" si="227">IF(BH20="yes",BG20)</f>
        <v>0</v>
      </c>
      <c r="HI20" s="10" t="b">
        <f t="shared" ref="HI20:HI27" si="228">IF(BL20="yes",BK20)</f>
        <v>0</v>
      </c>
      <c r="HJ20" s="10" t="b">
        <f t="shared" ref="HJ20:HJ27" si="229">IF(BP20="yes",BO20)</f>
        <v>0</v>
      </c>
      <c r="HK20" s="10" t="b">
        <f t="shared" ref="HK20:HK27" si="230">IF(BT20="yes",BS20)</f>
        <v>0</v>
      </c>
      <c r="HL20" s="10" t="b">
        <f t="shared" ref="HL20:HL27" si="231">IF(BX20="yes",BW20)</f>
        <v>0</v>
      </c>
      <c r="HM20" s="10" t="b">
        <f t="shared" ref="HM20:HM27" si="232">IF(CB20="yes",CA20)</f>
        <v>0</v>
      </c>
      <c r="HN20" s="10" t="b">
        <f t="shared" ref="HN20:HN27" si="233">IF(CF20="yes",CE20)</f>
        <v>0</v>
      </c>
      <c r="HO20" s="10" t="b">
        <f>IF(CJ20="yes",CI20)</f>
        <v>0</v>
      </c>
      <c r="HP20" s="10" t="b">
        <f t="shared" ref="HP20:HP27" si="234">IF(CN20="yes",CM20)</f>
        <v>0</v>
      </c>
      <c r="HQ20" s="10" t="b">
        <f t="shared" ref="HQ20:HQ27" si="235">IF(CR20="yes",CQ20)</f>
        <v>0</v>
      </c>
      <c r="HR20" s="10" t="b">
        <f t="shared" ref="HR20:HR27" si="236">IF(CV20="yes",CU20)</f>
        <v>0</v>
      </c>
      <c r="HS20" s="10" t="b">
        <f t="shared" ref="HS20:HS27" si="237">IF(CZ20="yes",CY20)</f>
        <v>0</v>
      </c>
      <c r="HT20" s="10" t="b">
        <f t="shared" ref="HT20:HT27" si="238">IF(DD20="yes",DC20)</f>
        <v>0</v>
      </c>
      <c r="HU20" s="10" t="b">
        <f t="shared" ref="HU20:HU27" si="239">IF(DH20="yes",DG20)</f>
        <v>0</v>
      </c>
      <c r="HV20" s="10" t="b">
        <f t="shared" ref="HV20:HV27" si="240">IF(DL20="yes",DK20)</f>
        <v>0</v>
      </c>
      <c r="HW20" s="10" t="b">
        <f t="shared" ref="HW20:HW27" si="241">IF(DP20="yes",DO20)</f>
        <v>0</v>
      </c>
      <c r="HX20" s="10" t="b">
        <f t="shared" ref="HX20:HX27" si="242">IF(DT20="yes",DS20)</f>
        <v>0</v>
      </c>
      <c r="HY20" s="10" t="b">
        <f t="shared" ref="HY20:HY27" si="243">IF(DX20="yes",DW20)</f>
        <v>0</v>
      </c>
      <c r="HZ20" s="10" t="b">
        <f t="shared" ref="HZ20:HZ27" si="244">IF(EB20="yes",EA20)</f>
        <v>0</v>
      </c>
      <c r="IA20" s="10" t="b">
        <f t="shared" ref="IA20:IA27" si="245">IF(EF20="yes",EE20)</f>
        <v>0</v>
      </c>
      <c r="IB20" s="10" t="b">
        <f t="shared" ref="IB20:IB27" si="246">IF(EJ20="yes",EI20)</f>
        <v>0</v>
      </c>
      <c r="IC20" s="10" t="b">
        <f t="shared" ref="IC20:IC27" si="247">IF(EN20="yes",EM20)</f>
        <v>0</v>
      </c>
      <c r="ID20" s="10" t="b">
        <f t="shared" ref="ID20:ID27" si="248">IF(ER20="yes",EQ20)</f>
        <v>0</v>
      </c>
      <c r="IE20" s="10" t="b">
        <f t="shared" ref="IE20:IE27" si="249">IF(EV20="yes",EU20)</f>
        <v>0</v>
      </c>
      <c r="IF20" s="10" t="b">
        <f t="shared" ref="IF20:IF27" si="250">IF(EZ20="yes",EY20)</f>
        <v>0</v>
      </c>
      <c r="IG20" s="10" t="b">
        <f t="shared" ref="IG20:IG27" si="251">IF(FD20="yes",FC20)</f>
        <v>0</v>
      </c>
      <c r="IH20" s="10" t="b">
        <f t="shared" ref="IH20:IH27" si="252">IF(FH20="yes",FG20)</f>
        <v>0</v>
      </c>
      <c r="II20" s="10" t="b">
        <f t="shared" ref="II20:II27" si="253">IF(FL20="yes",FK20)</f>
        <v>0</v>
      </c>
      <c r="IJ20" s="10" t="b">
        <f t="shared" ref="IJ20:IJ27" si="254">IF(FP20="yes",FO20)</f>
        <v>0</v>
      </c>
      <c r="IK20" s="10" t="b">
        <f t="shared" ref="IK20:IK27" si="255">IF(FT20="yes",FS20)</f>
        <v>0</v>
      </c>
      <c r="IL20" s="10" t="b">
        <f t="shared" ref="IL20:IL27" si="256">IF(FX20="yes",FW20)</f>
        <v>0</v>
      </c>
      <c r="IM20" s="10" t="b">
        <f t="shared" ref="IM20:IM27" si="257">IF(GB20="yes",GA20)</f>
        <v>0</v>
      </c>
      <c r="IN20" s="10" t="b">
        <f t="shared" ref="IN20:IN27" si="258">IF(GF20="yes",GE20)</f>
        <v>0</v>
      </c>
      <c r="IO20" s="10" t="b">
        <f t="shared" ref="IO20:IO27" si="259">IF(GJ20="yes",GI20)</f>
        <v>0</v>
      </c>
      <c r="IP20" s="10" t="b">
        <f t="shared" ref="IP20:IP27" si="260">IF(GN20="yes",GM20)</f>
        <v>0</v>
      </c>
      <c r="IQ20" s="19" t="b">
        <f t="shared" ref="IQ20:IQ27" si="261">IF(GR20="yes",GQ20)</f>
        <v>0</v>
      </c>
    </row>
    <row r="21" spans="1:251" x14ac:dyDescent="0.2">
      <c r="A21" s="20" t="str">
        <f t="shared" si="209"/>
        <v>Cobalt</v>
      </c>
      <c r="B21" s="11" t="str">
        <f t="shared" si="209"/>
        <v>kg/MW</v>
      </c>
      <c r="C21" s="11">
        <f>C20</f>
        <v>2015</v>
      </c>
      <c r="D21" s="16">
        <f t="shared" si="210"/>
        <v>-999</v>
      </c>
      <c r="E21" s="16">
        <f t="shared" si="211"/>
        <v>-999</v>
      </c>
      <c r="F21" s="16">
        <f t="shared" si="212"/>
        <v>-999</v>
      </c>
      <c r="G21" s="16">
        <f t="shared" si="213"/>
        <v>-999</v>
      </c>
      <c r="H21" s="18">
        <f t="shared" si="214"/>
        <v>0</v>
      </c>
      <c r="I21" s="16">
        <f>IF(H21&lt;&gt;0,PERCENTILE(GV21:IQ21,#REF!),-999)</f>
        <v>-999</v>
      </c>
      <c r="J21" s="17">
        <f>IF(H21&lt;&gt;0,PERCENTILE(GV21:IQ21,#REF!),-999)</f>
        <v>-999</v>
      </c>
      <c r="K21" s="21"/>
      <c r="L21" s="21"/>
      <c r="M21" s="21"/>
      <c r="N21" s="22"/>
      <c r="O21" s="21"/>
      <c r="P21" s="21"/>
      <c r="Q21" s="21"/>
      <c r="R21" s="22"/>
      <c r="S21" s="21"/>
      <c r="T21" s="21"/>
      <c r="U21" s="21"/>
      <c r="V21" s="22"/>
      <c r="W21" s="21"/>
      <c r="X21" s="21"/>
      <c r="Y21" s="21"/>
      <c r="Z21" s="22"/>
      <c r="AA21" s="21"/>
      <c r="AB21" s="21"/>
      <c r="AC21" s="21"/>
      <c r="AD21" s="22"/>
      <c r="AE21" s="21"/>
      <c r="AF21" s="21"/>
      <c r="AG21" s="21"/>
      <c r="AH21" s="22"/>
      <c r="AI21" s="21"/>
      <c r="AJ21" s="21"/>
      <c r="AK21" s="21"/>
      <c r="AL21" s="22"/>
      <c r="AM21" s="21"/>
      <c r="AN21" s="21"/>
      <c r="AO21" s="21"/>
      <c r="AP21" s="22"/>
      <c r="AQ21" s="21"/>
      <c r="AR21" s="21"/>
      <c r="AS21" s="21"/>
      <c r="AT21" s="22"/>
      <c r="AU21" s="21"/>
      <c r="AV21" s="21"/>
      <c r="AW21" s="21"/>
      <c r="AX21" s="22"/>
      <c r="AY21" s="21"/>
      <c r="AZ21" s="21"/>
      <c r="BA21" s="21"/>
      <c r="BB21" s="22"/>
      <c r="BC21" s="21"/>
      <c r="BD21" s="21"/>
      <c r="BE21" s="21"/>
      <c r="BF21" s="22"/>
      <c r="BG21" s="21"/>
      <c r="BH21" s="21"/>
      <c r="BI21" s="21"/>
      <c r="BJ21" s="22"/>
      <c r="BK21" s="21"/>
      <c r="BL21" s="21"/>
      <c r="BM21" s="21"/>
      <c r="BN21" s="22"/>
      <c r="BO21" s="21"/>
      <c r="BP21" s="21"/>
      <c r="BQ21" s="21"/>
      <c r="BR21" s="22"/>
      <c r="BS21" s="21"/>
      <c r="BT21" s="21"/>
      <c r="BU21" s="21"/>
      <c r="BV21" s="22"/>
      <c r="BW21" s="21"/>
      <c r="BX21" s="21"/>
      <c r="BY21" s="21"/>
      <c r="BZ21" s="22"/>
      <c r="CA21" s="21"/>
      <c r="CB21" s="21"/>
      <c r="CC21" s="21"/>
      <c r="CD21" s="22"/>
      <c r="CE21" s="21"/>
      <c r="CF21" s="21"/>
      <c r="CG21" s="21"/>
      <c r="CH21" s="22"/>
      <c r="CI21" s="21"/>
      <c r="CJ21" s="21"/>
      <c r="CK21" s="21"/>
      <c r="CL21" s="22"/>
      <c r="CM21" s="21"/>
      <c r="CN21" s="21"/>
      <c r="CO21" s="21"/>
      <c r="CP21" s="22"/>
      <c r="CQ21" s="21"/>
      <c r="CR21" s="21"/>
      <c r="CS21" s="21"/>
      <c r="CT21" s="22"/>
      <c r="CU21" s="21"/>
      <c r="CV21" s="21"/>
      <c r="CW21" s="21"/>
      <c r="CX21" s="22"/>
      <c r="CY21" s="21"/>
      <c r="CZ21" s="21"/>
      <c r="DA21" s="21"/>
      <c r="DB21" s="22"/>
      <c r="DC21" s="21"/>
      <c r="DD21" s="21"/>
      <c r="DE21" s="21"/>
      <c r="DF21" s="22"/>
      <c r="DG21" s="21"/>
      <c r="DH21" s="21"/>
      <c r="DI21" s="21"/>
      <c r="DJ21" s="22"/>
      <c r="DK21" s="21"/>
      <c r="DL21" s="21"/>
      <c r="DM21" s="21"/>
      <c r="DN21" s="22"/>
      <c r="DO21" s="21"/>
      <c r="DP21" s="21"/>
      <c r="DQ21" s="21"/>
      <c r="DR21" s="22"/>
      <c r="DS21" s="21"/>
      <c r="DT21" s="21"/>
      <c r="DU21" s="21"/>
      <c r="DV21" s="22"/>
      <c r="DW21" s="21"/>
      <c r="DX21" s="21"/>
      <c r="DY21" s="21"/>
      <c r="DZ21" s="22"/>
      <c r="EA21" s="21"/>
      <c r="EB21" s="21"/>
      <c r="EC21" s="21"/>
      <c r="ED21" s="22"/>
      <c r="EE21" s="21"/>
      <c r="EF21" s="21"/>
      <c r="EG21" s="21"/>
      <c r="EH21" s="22"/>
      <c r="EI21" s="21"/>
      <c r="EJ21" s="21"/>
      <c r="EK21" s="21"/>
      <c r="EL21" s="22"/>
      <c r="EM21" s="21"/>
      <c r="EN21" s="21"/>
      <c r="EO21" s="21"/>
      <c r="EP21" s="22"/>
      <c r="EQ21" s="21"/>
      <c r="ER21" s="21"/>
      <c r="ES21" s="21"/>
      <c r="ET21" s="22"/>
      <c r="EU21" s="21"/>
      <c r="EV21" s="21"/>
      <c r="EW21" s="21"/>
      <c r="EX21" s="22"/>
      <c r="EY21" s="21"/>
      <c r="EZ21" s="21"/>
      <c r="FA21" s="21"/>
      <c r="FB21" s="22"/>
      <c r="FC21" s="21"/>
      <c r="FD21" s="21"/>
      <c r="FE21" s="21"/>
      <c r="FF21" s="22"/>
      <c r="FG21" s="21"/>
      <c r="FH21" s="21"/>
      <c r="FI21" s="21"/>
      <c r="FJ21" s="22"/>
      <c r="FK21" s="21"/>
      <c r="FL21" s="21"/>
      <c r="FM21" s="21"/>
      <c r="FN21" s="22"/>
      <c r="FO21" s="21"/>
      <c r="FP21" s="21"/>
      <c r="FQ21" s="21"/>
      <c r="FR21" s="22"/>
      <c r="FS21" s="21"/>
      <c r="FT21" s="21"/>
      <c r="FU21" s="21"/>
      <c r="FV21" s="22"/>
      <c r="FW21" s="21"/>
      <c r="FX21" s="21"/>
      <c r="FY21" s="21"/>
      <c r="FZ21" s="22"/>
      <c r="GA21" s="21"/>
      <c r="GB21" s="21"/>
      <c r="GC21" s="21"/>
      <c r="GD21" s="22"/>
      <c r="GE21" s="21"/>
      <c r="GF21" s="21"/>
      <c r="GG21" s="21"/>
      <c r="GH21" s="22"/>
      <c r="GI21" s="21"/>
      <c r="GJ21" s="21"/>
      <c r="GK21" s="21"/>
      <c r="GL21" s="22"/>
      <c r="GM21" s="21"/>
      <c r="GN21" s="21"/>
      <c r="GO21" s="21"/>
      <c r="GP21" s="22"/>
      <c r="GQ21" s="21"/>
      <c r="GR21" s="21"/>
      <c r="GS21" s="21"/>
      <c r="GT21" s="22"/>
      <c r="GV21" s="39" t="b">
        <f t="shared" si="215"/>
        <v>0</v>
      </c>
      <c r="GW21" s="10" t="b">
        <f t="shared" si="216"/>
        <v>0</v>
      </c>
      <c r="GX21" s="10" t="b">
        <f t="shared" si="217"/>
        <v>0</v>
      </c>
      <c r="GY21" s="10" t="b">
        <f t="shared" si="218"/>
        <v>0</v>
      </c>
      <c r="GZ21" s="10" t="b">
        <f t="shared" si="219"/>
        <v>0</v>
      </c>
      <c r="HA21" s="10" t="b">
        <f t="shared" si="220"/>
        <v>0</v>
      </c>
      <c r="HB21" s="10" t="b">
        <f t="shared" si="221"/>
        <v>0</v>
      </c>
      <c r="HC21" s="10" t="b">
        <f t="shared" si="222"/>
        <v>0</v>
      </c>
      <c r="HD21" s="10" t="b">
        <f t="shared" si="223"/>
        <v>0</v>
      </c>
      <c r="HE21" s="10" t="b">
        <f t="shared" si="224"/>
        <v>0</v>
      </c>
      <c r="HF21" s="10" t="b">
        <f t="shared" si="225"/>
        <v>0</v>
      </c>
      <c r="HG21" s="10" t="b">
        <f t="shared" si="226"/>
        <v>0</v>
      </c>
      <c r="HH21" s="10" t="b">
        <f t="shared" si="227"/>
        <v>0</v>
      </c>
      <c r="HI21" s="10" t="b">
        <f t="shared" si="228"/>
        <v>0</v>
      </c>
      <c r="HJ21" s="10" t="b">
        <f t="shared" si="229"/>
        <v>0</v>
      </c>
      <c r="HK21" s="10" t="b">
        <f t="shared" si="230"/>
        <v>0</v>
      </c>
      <c r="HL21" s="10" t="b">
        <f t="shared" si="231"/>
        <v>0</v>
      </c>
      <c r="HM21" s="10" t="b">
        <f t="shared" si="232"/>
        <v>0</v>
      </c>
      <c r="HN21" s="10" t="b">
        <f t="shared" si="233"/>
        <v>0</v>
      </c>
      <c r="HO21" s="10" t="b">
        <f>IF(CJ21="yes",CI21)</f>
        <v>0</v>
      </c>
      <c r="HP21" s="10" t="b">
        <f t="shared" si="234"/>
        <v>0</v>
      </c>
      <c r="HQ21" s="10" t="b">
        <f t="shared" si="235"/>
        <v>0</v>
      </c>
      <c r="HR21" s="10" t="b">
        <f t="shared" si="236"/>
        <v>0</v>
      </c>
      <c r="HS21" s="10" t="b">
        <f t="shared" si="237"/>
        <v>0</v>
      </c>
      <c r="HT21" s="10" t="b">
        <f t="shared" si="238"/>
        <v>0</v>
      </c>
      <c r="HU21" s="10" t="b">
        <f t="shared" si="239"/>
        <v>0</v>
      </c>
      <c r="HV21" s="10" t="b">
        <f t="shared" si="240"/>
        <v>0</v>
      </c>
      <c r="HW21" s="10" t="b">
        <f t="shared" si="241"/>
        <v>0</v>
      </c>
      <c r="HX21" s="10" t="b">
        <f t="shared" si="242"/>
        <v>0</v>
      </c>
      <c r="HY21" s="10" t="b">
        <f t="shared" si="243"/>
        <v>0</v>
      </c>
      <c r="HZ21" s="10" t="b">
        <f t="shared" si="244"/>
        <v>0</v>
      </c>
      <c r="IA21" s="10" t="b">
        <f t="shared" si="245"/>
        <v>0</v>
      </c>
      <c r="IB21" s="10" t="b">
        <f t="shared" si="246"/>
        <v>0</v>
      </c>
      <c r="IC21" s="10" t="b">
        <f t="shared" si="247"/>
        <v>0</v>
      </c>
      <c r="ID21" s="10" t="b">
        <f t="shared" si="248"/>
        <v>0</v>
      </c>
      <c r="IE21" s="10" t="b">
        <f t="shared" si="249"/>
        <v>0</v>
      </c>
      <c r="IF21" s="10" t="b">
        <f t="shared" si="250"/>
        <v>0</v>
      </c>
      <c r="IG21" s="10" t="b">
        <f t="shared" si="251"/>
        <v>0</v>
      </c>
      <c r="IH21" s="10" t="b">
        <f t="shared" si="252"/>
        <v>0</v>
      </c>
      <c r="II21" s="10" t="b">
        <f t="shared" si="253"/>
        <v>0</v>
      </c>
      <c r="IJ21" s="10" t="b">
        <f t="shared" si="254"/>
        <v>0</v>
      </c>
      <c r="IK21" s="10" t="b">
        <f t="shared" si="255"/>
        <v>0</v>
      </c>
      <c r="IL21" s="10" t="b">
        <f t="shared" si="256"/>
        <v>0</v>
      </c>
      <c r="IM21" s="10" t="b">
        <f t="shared" si="257"/>
        <v>0</v>
      </c>
      <c r="IN21" s="10" t="b">
        <f t="shared" si="258"/>
        <v>0</v>
      </c>
      <c r="IO21" s="10" t="b">
        <f t="shared" si="259"/>
        <v>0</v>
      </c>
      <c r="IP21" s="10" t="b">
        <f t="shared" si="260"/>
        <v>0</v>
      </c>
      <c r="IQ21" s="19" t="b">
        <f t="shared" si="261"/>
        <v>0</v>
      </c>
    </row>
    <row r="22" spans="1:251" x14ac:dyDescent="0.2">
      <c r="A22" s="20" t="str">
        <f t="shared" si="209"/>
        <v>Gadolinium</v>
      </c>
      <c r="B22" s="11" t="str">
        <f t="shared" si="209"/>
        <v>kg/MW</v>
      </c>
      <c r="C22" s="11">
        <f t="shared" ref="C22:C32" si="262">C21</f>
        <v>2015</v>
      </c>
      <c r="D22" s="16">
        <f t="shared" ref="D22" si="263">IF(H22&lt;&gt;0,AVERAGE(GV22:IQ22),-999)</f>
        <v>-999</v>
      </c>
      <c r="E22" s="16">
        <f t="shared" ref="E22" si="264">IF(H22&lt;&gt;0,MEDIAN(GV22:IQ22),-999)</f>
        <v>-999</v>
      </c>
      <c r="F22" s="16">
        <f t="shared" ref="F22" si="265">IF(H22&lt;&gt;0,MIN(GV22:IQ22),-999)</f>
        <v>-999</v>
      </c>
      <c r="G22" s="16">
        <f t="shared" ref="G22" si="266">IF(H22&lt;&gt;0,MAX(GV22:IQ22),-999)</f>
        <v>-999</v>
      </c>
      <c r="H22" s="18">
        <f t="shared" ref="H22" si="267">COUNT(GV22:IQ22)</f>
        <v>0</v>
      </c>
      <c r="I22" s="16">
        <f>IF(H22&lt;&gt;0,PERCENTILE(GV22:IQ22,#REF!),-999)</f>
        <v>-999</v>
      </c>
      <c r="J22" s="17">
        <f>IF(H22&lt;&gt;0,PERCENTILE(GV22:IQ22,#REF!),-999)</f>
        <v>-999</v>
      </c>
      <c r="K22" s="21"/>
      <c r="L22" s="21"/>
      <c r="M22" s="21"/>
      <c r="N22" s="22"/>
      <c r="O22" s="21"/>
      <c r="P22" s="21"/>
      <c r="Q22" s="21"/>
      <c r="R22" s="22"/>
      <c r="S22" s="21"/>
      <c r="T22" s="21"/>
      <c r="U22" s="21"/>
      <c r="V22" s="22"/>
      <c r="W22" s="21"/>
      <c r="X22" s="21"/>
      <c r="Y22" s="21"/>
      <c r="Z22" s="22"/>
      <c r="AA22" s="21"/>
      <c r="AB22" s="21"/>
      <c r="AC22" s="21"/>
      <c r="AD22" s="22"/>
      <c r="AE22" s="21"/>
      <c r="AF22" s="21"/>
      <c r="AG22" s="21"/>
      <c r="AH22" s="22"/>
      <c r="AI22" s="21"/>
      <c r="AJ22" s="21"/>
      <c r="AK22" s="21"/>
      <c r="AL22" s="22"/>
      <c r="AM22" s="21"/>
      <c r="AN22" s="21"/>
      <c r="AO22" s="21"/>
      <c r="AP22" s="22"/>
      <c r="AQ22" s="21"/>
      <c r="AR22" s="21"/>
      <c r="AS22" s="21"/>
      <c r="AT22" s="22"/>
      <c r="AU22" s="21"/>
      <c r="AV22" s="21"/>
      <c r="AW22" s="21"/>
      <c r="AX22" s="22"/>
      <c r="AY22" s="21"/>
      <c r="AZ22" s="21"/>
      <c r="BA22" s="21"/>
      <c r="BB22" s="22"/>
      <c r="BC22" s="21"/>
      <c r="BD22" s="21"/>
      <c r="BE22" s="21"/>
      <c r="BF22" s="22"/>
      <c r="BG22" s="21"/>
      <c r="BH22" s="21"/>
      <c r="BI22" s="21"/>
      <c r="BJ22" s="22"/>
      <c r="BK22" s="21"/>
      <c r="BL22" s="21"/>
      <c r="BM22" s="21"/>
      <c r="BN22" s="22"/>
      <c r="BO22" s="21"/>
      <c r="BP22" s="21"/>
      <c r="BQ22" s="21"/>
      <c r="BR22" s="22"/>
      <c r="BS22" s="21"/>
      <c r="BT22" s="21"/>
      <c r="BU22" s="21"/>
      <c r="BV22" s="22"/>
      <c r="BW22" s="21"/>
      <c r="BX22" s="21"/>
      <c r="BY22" s="21"/>
      <c r="BZ22" s="22"/>
      <c r="CA22" s="21"/>
      <c r="CB22" s="21"/>
      <c r="CC22" s="21"/>
      <c r="CD22" s="22"/>
      <c r="CE22" s="21"/>
      <c r="CF22" s="21"/>
      <c r="CG22" s="21"/>
      <c r="CH22" s="22"/>
      <c r="CI22" s="21"/>
      <c r="CJ22" s="21"/>
      <c r="CK22" s="21"/>
      <c r="CL22" s="22"/>
      <c r="CM22" s="21"/>
      <c r="CN22" s="21"/>
      <c r="CO22" s="21"/>
      <c r="CP22" s="22"/>
      <c r="CQ22" s="21"/>
      <c r="CR22" s="21"/>
      <c r="CS22" s="21"/>
      <c r="CT22" s="22"/>
      <c r="CU22" s="21"/>
      <c r="CV22" s="21"/>
      <c r="CW22" s="21"/>
      <c r="CX22" s="22"/>
      <c r="CY22" s="21"/>
      <c r="CZ22" s="21"/>
      <c r="DA22" s="21"/>
      <c r="DB22" s="22"/>
      <c r="DC22" s="21"/>
      <c r="DD22" s="21"/>
      <c r="DE22" s="21"/>
      <c r="DF22" s="22"/>
      <c r="DG22" s="21"/>
      <c r="DH22" s="21"/>
      <c r="DI22" s="21"/>
      <c r="DJ22" s="22"/>
      <c r="DK22" s="21"/>
      <c r="DL22" s="21"/>
      <c r="DM22" s="21"/>
      <c r="DN22" s="22"/>
      <c r="DO22" s="21"/>
      <c r="DP22" s="21"/>
      <c r="DQ22" s="21"/>
      <c r="DR22" s="22"/>
      <c r="DS22" s="21"/>
      <c r="DT22" s="21"/>
      <c r="DU22" s="21"/>
      <c r="DV22" s="22"/>
      <c r="DW22" s="21"/>
      <c r="DX22" s="21"/>
      <c r="DY22" s="21"/>
      <c r="DZ22" s="22"/>
      <c r="EA22" s="21"/>
      <c r="EB22" s="21"/>
      <c r="EC22" s="21"/>
      <c r="ED22" s="22"/>
      <c r="EE22" s="21"/>
      <c r="EF22" s="21"/>
      <c r="EG22" s="21"/>
      <c r="EH22" s="22"/>
      <c r="EI22" s="21"/>
      <c r="EJ22" s="21"/>
      <c r="EK22" s="21"/>
      <c r="EL22" s="22"/>
      <c r="EM22" s="21"/>
      <c r="EN22" s="21"/>
      <c r="EO22" s="21"/>
      <c r="EP22" s="22"/>
      <c r="EQ22" s="21"/>
      <c r="ER22" s="21"/>
      <c r="ES22" s="21"/>
      <c r="ET22" s="22"/>
      <c r="EU22" s="21"/>
      <c r="EV22" s="21"/>
      <c r="EW22" s="21"/>
      <c r="EX22" s="22"/>
      <c r="EY22" s="21"/>
      <c r="EZ22" s="21"/>
      <c r="FA22" s="21"/>
      <c r="FB22" s="22"/>
      <c r="FC22" s="21"/>
      <c r="FD22" s="21"/>
      <c r="FE22" s="21"/>
      <c r="FF22" s="22"/>
      <c r="FG22" s="21"/>
      <c r="FH22" s="21"/>
      <c r="FI22" s="21"/>
      <c r="FJ22" s="22"/>
      <c r="FK22" s="21"/>
      <c r="FL22" s="21"/>
      <c r="FM22" s="21"/>
      <c r="FN22" s="22"/>
      <c r="FO22" s="21"/>
      <c r="FP22" s="21"/>
      <c r="FQ22" s="21"/>
      <c r="FR22" s="22"/>
      <c r="FS22" s="21"/>
      <c r="FT22" s="21"/>
      <c r="FU22" s="21"/>
      <c r="FV22" s="22"/>
      <c r="FW22" s="21"/>
      <c r="FX22" s="21"/>
      <c r="FY22" s="21"/>
      <c r="FZ22" s="22"/>
      <c r="GA22" s="21"/>
      <c r="GB22" s="21"/>
      <c r="GC22" s="21"/>
      <c r="GD22" s="22"/>
      <c r="GE22" s="21"/>
      <c r="GF22" s="21"/>
      <c r="GG22" s="21"/>
      <c r="GH22" s="22"/>
      <c r="GI22" s="21"/>
      <c r="GJ22" s="21"/>
      <c r="GK22" s="21"/>
      <c r="GL22" s="22"/>
      <c r="GM22" s="21"/>
      <c r="GN22" s="21"/>
      <c r="GO22" s="21"/>
      <c r="GP22" s="22"/>
      <c r="GQ22" s="21"/>
      <c r="GR22" s="21"/>
      <c r="GS22" s="21"/>
      <c r="GT22" s="22"/>
      <c r="GV22" s="39" t="b">
        <f t="shared" ref="GV22" si="268">IF(L22="yes",K22)</f>
        <v>0</v>
      </c>
      <c r="GW22" s="10" t="b">
        <f t="shared" ref="GW22" si="269">IF(P22="yes",O22)</f>
        <v>0</v>
      </c>
      <c r="GX22" s="10" t="b">
        <f t="shared" ref="GX22" si="270">IF(T22="yes",S22)</f>
        <v>0</v>
      </c>
      <c r="GY22" s="10" t="b">
        <f t="shared" ref="GY22" si="271">IF(X22="yes",W22)</f>
        <v>0</v>
      </c>
      <c r="GZ22" s="10" t="b">
        <f t="shared" ref="GZ22" si="272">IF(AB22="yes",AA22)</f>
        <v>0</v>
      </c>
      <c r="HA22" s="10" t="b">
        <f t="shared" ref="HA22" si="273">IF(AF22="yes",AE22)</f>
        <v>0</v>
      </c>
      <c r="HB22" s="10" t="b">
        <f t="shared" ref="HB22" si="274">IF(AJ22="yes",AI22)</f>
        <v>0</v>
      </c>
      <c r="HC22" s="10" t="b">
        <f t="shared" ref="HC22" si="275">IF(AN22="yes",AM22)</f>
        <v>0</v>
      </c>
      <c r="HD22" s="10" t="b">
        <f t="shared" ref="HD22" si="276">IF(AR22="yes",AQ22)</f>
        <v>0</v>
      </c>
      <c r="HE22" s="10" t="b">
        <f t="shared" ref="HE22" si="277">IF(AV22="yes",AU22)</f>
        <v>0</v>
      </c>
      <c r="HF22" s="10" t="b">
        <f t="shared" ref="HF22" si="278">IF(AZ22="yes",AY22)</f>
        <v>0</v>
      </c>
      <c r="HG22" s="10" t="b">
        <f t="shared" ref="HG22" si="279">IF(BD22="yes",BC22)</f>
        <v>0</v>
      </c>
      <c r="HH22" s="10" t="b">
        <f t="shared" ref="HH22" si="280">IF(BH22="yes",BG22)</f>
        <v>0</v>
      </c>
      <c r="HI22" s="10" t="b">
        <f t="shared" ref="HI22" si="281">IF(BL22="yes",BK22)</f>
        <v>0</v>
      </c>
      <c r="HJ22" s="10" t="b">
        <f t="shared" ref="HJ22" si="282">IF(BP22="yes",BO22)</f>
        <v>0</v>
      </c>
      <c r="HK22" s="10" t="b">
        <f t="shared" ref="HK22" si="283">IF(BT22="yes",BS22)</f>
        <v>0</v>
      </c>
      <c r="HL22" s="10" t="b">
        <f t="shared" ref="HL22" si="284">IF(BX22="yes",BW22)</f>
        <v>0</v>
      </c>
      <c r="HM22" s="10" t="b">
        <f t="shared" ref="HM22" si="285">IF(CB22="yes",CA22)</f>
        <v>0</v>
      </c>
      <c r="HN22" s="10" t="b">
        <f t="shared" ref="HN22" si="286">IF(CF22="yes",CE22)</f>
        <v>0</v>
      </c>
      <c r="HO22" s="10" t="b">
        <f>IF(CJ22="yes",CI22)</f>
        <v>0</v>
      </c>
      <c r="HP22" s="10" t="b">
        <f t="shared" ref="HP22" si="287">IF(CN22="yes",CM22)</f>
        <v>0</v>
      </c>
      <c r="HQ22" s="10" t="b">
        <f t="shared" ref="HQ22" si="288">IF(CR22="yes",CQ22)</f>
        <v>0</v>
      </c>
      <c r="HR22" s="10" t="b">
        <f t="shared" ref="HR22" si="289">IF(CV22="yes",CU22)</f>
        <v>0</v>
      </c>
      <c r="HS22" s="10" t="b">
        <f t="shared" ref="HS22" si="290">IF(CZ22="yes",CY22)</f>
        <v>0</v>
      </c>
      <c r="HT22" s="10" t="b">
        <f t="shared" ref="HT22" si="291">IF(DD22="yes",DC22)</f>
        <v>0</v>
      </c>
      <c r="HU22" s="10" t="b">
        <f t="shared" ref="HU22" si="292">IF(DH22="yes",DG22)</f>
        <v>0</v>
      </c>
      <c r="HV22" s="10" t="b">
        <f t="shared" ref="HV22" si="293">IF(DL22="yes",DK22)</f>
        <v>0</v>
      </c>
      <c r="HW22" s="10" t="b">
        <f t="shared" ref="HW22" si="294">IF(DP22="yes",DO22)</f>
        <v>0</v>
      </c>
      <c r="HX22" s="10" t="b">
        <f t="shared" ref="HX22" si="295">IF(DT22="yes",DS22)</f>
        <v>0</v>
      </c>
      <c r="HY22" s="10" t="b">
        <f t="shared" ref="HY22" si="296">IF(DX22="yes",DW22)</f>
        <v>0</v>
      </c>
      <c r="HZ22" s="10" t="b">
        <f t="shared" ref="HZ22" si="297">IF(EB22="yes",EA22)</f>
        <v>0</v>
      </c>
      <c r="IA22" s="10" t="b">
        <f t="shared" ref="IA22" si="298">IF(EF22="yes",EE22)</f>
        <v>0</v>
      </c>
      <c r="IB22" s="10" t="b">
        <f t="shared" ref="IB22" si="299">IF(EJ22="yes",EI22)</f>
        <v>0</v>
      </c>
      <c r="IC22" s="10" t="b">
        <f t="shared" ref="IC22" si="300">IF(EN22="yes",EM22)</f>
        <v>0</v>
      </c>
      <c r="ID22" s="10" t="b">
        <f t="shared" ref="ID22" si="301">IF(ER22="yes",EQ22)</f>
        <v>0</v>
      </c>
      <c r="IE22" s="10" t="b">
        <f t="shared" ref="IE22" si="302">IF(EV22="yes",EU22)</f>
        <v>0</v>
      </c>
      <c r="IF22" s="10" t="b">
        <f t="shared" ref="IF22" si="303">IF(EZ22="yes",EY22)</f>
        <v>0</v>
      </c>
      <c r="IG22" s="10" t="b">
        <f t="shared" ref="IG22" si="304">IF(FD22="yes",FC22)</f>
        <v>0</v>
      </c>
      <c r="IH22" s="10" t="b">
        <f t="shared" ref="IH22" si="305">IF(FH22="yes",FG22)</f>
        <v>0</v>
      </c>
      <c r="II22" s="10" t="b">
        <f t="shared" ref="II22" si="306">IF(FL22="yes",FK22)</f>
        <v>0</v>
      </c>
      <c r="IJ22" s="10" t="b">
        <f t="shared" ref="IJ22" si="307">IF(FP22="yes",FO22)</f>
        <v>0</v>
      </c>
      <c r="IK22" s="10" t="b">
        <f t="shared" ref="IK22" si="308">IF(FT22="yes",FS22)</f>
        <v>0</v>
      </c>
      <c r="IL22" s="10" t="b">
        <f t="shared" ref="IL22" si="309">IF(FX22="yes",FW22)</f>
        <v>0</v>
      </c>
      <c r="IM22" s="10" t="b">
        <f t="shared" ref="IM22" si="310">IF(GB22="yes",GA22)</f>
        <v>0</v>
      </c>
      <c r="IN22" s="10" t="b">
        <f t="shared" ref="IN22" si="311">IF(GF22="yes",GE22)</f>
        <v>0</v>
      </c>
      <c r="IO22" s="10" t="b">
        <f t="shared" ref="IO22" si="312">IF(GJ22="yes",GI22)</f>
        <v>0</v>
      </c>
      <c r="IP22" s="10" t="b">
        <f t="shared" ref="IP22" si="313">IF(GN22="yes",GM22)</f>
        <v>0</v>
      </c>
      <c r="IQ22" s="19" t="b">
        <f t="shared" ref="IQ22" si="314">IF(GR22="yes",GQ22)</f>
        <v>0</v>
      </c>
    </row>
    <row r="23" spans="1:251" x14ac:dyDescent="0.2">
      <c r="A23" s="20" t="str">
        <f t="shared" si="209"/>
        <v>Lanthanum</v>
      </c>
      <c r="B23" s="11" t="str">
        <f t="shared" si="209"/>
        <v>kg/MW</v>
      </c>
      <c r="C23" s="11">
        <f t="shared" si="262"/>
        <v>2015</v>
      </c>
      <c r="D23" s="16">
        <f t="shared" ref="D23:D25" si="315">IF(H23&lt;&gt;0,AVERAGE(GV23:IQ23),-999)</f>
        <v>-999</v>
      </c>
      <c r="E23" s="16">
        <f t="shared" ref="E23:E25" si="316">IF(H23&lt;&gt;0,MEDIAN(GV23:IQ23),-999)</f>
        <v>-999</v>
      </c>
      <c r="F23" s="16">
        <f t="shared" ref="F23:F25" si="317">IF(H23&lt;&gt;0,MIN(GV23:IQ23),-999)</f>
        <v>-999</v>
      </c>
      <c r="G23" s="16">
        <f t="shared" ref="G23:G25" si="318">IF(H23&lt;&gt;0,MAX(GV23:IQ23),-999)</f>
        <v>-999</v>
      </c>
      <c r="H23" s="18">
        <f t="shared" ref="H23:H25" si="319">COUNT(GV23:IQ23)</f>
        <v>0</v>
      </c>
      <c r="I23" s="16">
        <f>IF(H23&lt;&gt;0,PERCENTILE(GV23:IQ23,#REF!),-999)</f>
        <v>-999</v>
      </c>
      <c r="J23" s="17">
        <f>IF(H23&lt;&gt;0,PERCENTILE(GV23:IQ23,#REF!),-999)</f>
        <v>-999</v>
      </c>
      <c r="K23" s="21"/>
      <c r="L23" s="21"/>
      <c r="M23" s="21"/>
      <c r="N23" s="22"/>
      <c r="O23" s="21"/>
      <c r="P23" s="21"/>
      <c r="Q23" s="21"/>
      <c r="R23" s="22"/>
      <c r="S23" s="21"/>
      <c r="T23" s="21"/>
      <c r="U23" s="21"/>
      <c r="V23" s="22"/>
      <c r="W23" s="21"/>
      <c r="X23" s="21"/>
      <c r="Y23" s="21"/>
      <c r="Z23" s="22"/>
      <c r="AA23" s="21"/>
      <c r="AB23" s="21"/>
      <c r="AC23" s="21"/>
      <c r="AD23" s="22"/>
      <c r="AE23" s="21"/>
      <c r="AF23" s="21"/>
      <c r="AG23" s="21"/>
      <c r="AH23" s="22"/>
      <c r="AI23" s="21"/>
      <c r="AJ23" s="21"/>
      <c r="AK23" s="21"/>
      <c r="AL23" s="22"/>
      <c r="AM23" s="21"/>
      <c r="AN23" s="21"/>
      <c r="AO23" s="21"/>
      <c r="AP23" s="22"/>
      <c r="AQ23" s="21"/>
      <c r="AR23" s="21"/>
      <c r="AS23" s="21"/>
      <c r="AT23" s="22"/>
      <c r="AU23" s="21"/>
      <c r="AV23" s="21"/>
      <c r="AW23" s="21"/>
      <c r="AX23" s="22"/>
      <c r="AY23" s="21"/>
      <c r="AZ23" s="21"/>
      <c r="BA23" s="21"/>
      <c r="BB23" s="22"/>
      <c r="BC23" s="21"/>
      <c r="BD23" s="21"/>
      <c r="BE23" s="21"/>
      <c r="BF23" s="22"/>
      <c r="BG23" s="21"/>
      <c r="BH23" s="21"/>
      <c r="BI23" s="21"/>
      <c r="BJ23" s="22"/>
      <c r="BK23" s="21"/>
      <c r="BL23" s="21"/>
      <c r="BM23" s="21"/>
      <c r="BN23" s="22"/>
      <c r="BO23" s="21"/>
      <c r="BP23" s="21"/>
      <c r="BQ23" s="21"/>
      <c r="BR23" s="22"/>
      <c r="BS23" s="21"/>
      <c r="BT23" s="21"/>
      <c r="BU23" s="21"/>
      <c r="BV23" s="22"/>
      <c r="BW23" s="21"/>
      <c r="BX23" s="21"/>
      <c r="BY23" s="21"/>
      <c r="BZ23" s="22"/>
      <c r="CA23" s="21"/>
      <c r="CB23" s="21"/>
      <c r="CC23" s="21"/>
      <c r="CD23" s="22"/>
      <c r="CE23" s="21"/>
      <c r="CF23" s="21"/>
      <c r="CG23" s="21"/>
      <c r="CH23" s="22"/>
      <c r="CI23" s="21"/>
      <c r="CJ23" s="21"/>
      <c r="CK23" s="21"/>
      <c r="CL23" s="22"/>
      <c r="CM23" s="21"/>
      <c r="CN23" s="21"/>
      <c r="CO23" s="21"/>
      <c r="CP23" s="22"/>
      <c r="CQ23" s="21"/>
      <c r="CR23" s="21"/>
      <c r="CS23" s="21"/>
      <c r="CT23" s="22"/>
      <c r="CU23" s="21"/>
      <c r="CV23" s="21"/>
      <c r="CW23" s="21"/>
      <c r="CX23" s="22"/>
      <c r="CY23" s="21"/>
      <c r="CZ23" s="21"/>
      <c r="DA23" s="21"/>
      <c r="DB23" s="22"/>
      <c r="DC23" s="21"/>
      <c r="DD23" s="21"/>
      <c r="DE23" s="21"/>
      <c r="DF23" s="22"/>
      <c r="DG23" s="21"/>
      <c r="DH23" s="21"/>
      <c r="DI23" s="21"/>
      <c r="DJ23" s="22"/>
      <c r="DK23" s="21"/>
      <c r="DL23" s="21"/>
      <c r="DM23" s="21"/>
      <c r="DN23" s="22"/>
      <c r="DO23" s="21"/>
      <c r="DP23" s="21"/>
      <c r="DQ23" s="21"/>
      <c r="DR23" s="22"/>
      <c r="DS23" s="21"/>
      <c r="DT23" s="21"/>
      <c r="DU23" s="21"/>
      <c r="DV23" s="22"/>
      <c r="DW23" s="21"/>
      <c r="DX23" s="21"/>
      <c r="DY23" s="21"/>
      <c r="DZ23" s="22"/>
      <c r="EA23" s="21"/>
      <c r="EB23" s="21"/>
      <c r="EC23" s="21"/>
      <c r="ED23" s="22"/>
      <c r="EE23" s="21"/>
      <c r="EF23" s="21"/>
      <c r="EG23" s="21"/>
      <c r="EH23" s="22"/>
      <c r="EI23" s="21"/>
      <c r="EJ23" s="21"/>
      <c r="EK23" s="21"/>
      <c r="EL23" s="22"/>
      <c r="EM23" s="21"/>
      <c r="EN23" s="21"/>
      <c r="EO23" s="21"/>
      <c r="EP23" s="22"/>
      <c r="EQ23" s="21"/>
      <c r="ER23" s="21"/>
      <c r="ES23" s="21"/>
      <c r="ET23" s="22"/>
      <c r="EU23" s="21"/>
      <c r="EV23" s="21"/>
      <c r="EW23" s="21"/>
      <c r="EX23" s="22"/>
      <c r="EY23" s="21"/>
      <c r="EZ23" s="21"/>
      <c r="FA23" s="21"/>
      <c r="FB23" s="22"/>
      <c r="FC23" s="21"/>
      <c r="FD23" s="21"/>
      <c r="FE23" s="21"/>
      <c r="FF23" s="22"/>
      <c r="FG23" s="21"/>
      <c r="FH23" s="21"/>
      <c r="FI23" s="21"/>
      <c r="FJ23" s="22"/>
      <c r="FK23" s="21"/>
      <c r="FL23" s="21"/>
      <c r="FM23" s="21"/>
      <c r="FN23" s="22"/>
      <c r="FO23" s="21"/>
      <c r="FP23" s="21"/>
      <c r="FQ23" s="21"/>
      <c r="FR23" s="22"/>
      <c r="FS23" s="21"/>
      <c r="FT23" s="21"/>
      <c r="FU23" s="21"/>
      <c r="FV23" s="22"/>
      <c r="FW23" s="21"/>
      <c r="FX23" s="21"/>
      <c r="FY23" s="21"/>
      <c r="FZ23" s="22"/>
      <c r="GA23" s="21"/>
      <c r="GB23" s="21"/>
      <c r="GC23" s="21"/>
      <c r="GD23" s="22"/>
      <c r="GE23" s="21"/>
      <c r="GF23" s="21"/>
      <c r="GG23" s="21"/>
      <c r="GH23" s="22"/>
      <c r="GI23" s="21"/>
      <c r="GJ23" s="21"/>
      <c r="GK23" s="21"/>
      <c r="GL23" s="22"/>
      <c r="GM23" s="21"/>
      <c r="GN23" s="21"/>
      <c r="GO23" s="21"/>
      <c r="GP23" s="22"/>
      <c r="GQ23" s="21"/>
      <c r="GR23" s="21"/>
      <c r="GS23" s="21"/>
      <c r="GT23" s="22"/>
      <c r="GV23" s="39" t="b">
        <f t="shared" ref="GV23:GV25" si="320">IF(L23="yes",K23)</f>
        <v>0</v>
      </c>
      <c r="GW23" s="10" t="b">
        <f t="shared" ref="GW23:GW25" si="321">IF(P23="yes",O23)</f>
        <v>0</v>
      </c>
      <c r="GX23" s="10" t="b">
        <f t="shared" ref="GX23:GX25" si="322">IF(T23="yes",S23)</f>
        <v>0</v>
      </c>
      <c r="GY23" s="10" t="b">
        <f t="shared" ref="GY23:GY25" si="323">IF(X23="yes",W23)</f>
        <v>0</v>
      </c>
      <c r="GZ23" s="10" t="b">
        <f t="shared" ref="GZ23:GZ25" si="324">IF(AB23="yes",AA23)</f>
        <v>0</v>
      </c>
      <c r="HA23" s="10" t="b">
        <f t="shared" ref="HA23:HA25" si="325">IF(AF23="yes",AE23)</f>
        <v>0</v>
      </c>
      <c r="HB23" s="10" t="b">
        <f t="shared" ref="HB23:HB25" si="326">IF(AJ23="yes",AI23)</f>
        <v>0</v>
      </c>
      <c r="HC23" s="10" t="b">
        <f t="shared" ref="HC23:HC25" si="327">IF(AN23="yes",AM23)</f>
        <v>0</v>
      </c>
      <c r="HD23" s="10" t="b">
        <f t="shared" ref="HD23:HD25" si="328">IF(AR23="yes",AQ23)</f>
        <v>0</v>
      </c>
      <c r="HE23" s="10" t="b">
        <f t="shared" ref="HE23:HE25" si="329">IF(AV23="yes",AU23)</f>
        <v>0</v>
      </c>
      <c r="HF23" s="10" t="b">
        <f t="shared" ref="HF23:HF25" si="330">IF(AZ23="yes",AY23)</f>
        <v>0</v>
      </c>
      <c r="HG23" s="10" t="b">
        <f t="shared" ref="HG23:HG25" si="331">IF(BD23="yes",BC23)</f>
        <v>0</v>
      </c>
      <c r="HH23" s="10" t="b">
        <f t="shared" ref="HH23:HH25" si="332">IF(BH23="yes",BG23)</f>
        <v>0</v>
      </c>
      <c r="HI23" s="10" t="b">
        <f t="shared" ref="HI23:HI25" si="333">IF(BL23="yes",BK23)</f>
        <v>0</v>
      </c>
      <c r="HJ23" s="10" t="b">
        <f t="shared" ref="HJ23:HJ25" si="334">IF(BP23="yes",BO23)</f>
        <v>0</v>
      </c>
      <c r="HK23" s="10" t="b">
        <f t="shared" ref="HK23:HK25" si="335">IF(BT23="yes",BS23)</f>
        <v>0</v>
      </c>
      <c r="HL23" s="10" t="b">
        <f t="shared" ref="HL23:HL25" si="336">IF(BX23="yes",BW23)</f>
        <v>0</v>
      </c>
      <c r="HM23" s="10" t="b">
        <f t="shared" ref="HM23:HM25" si="337">IF(CB23="yes",CA23)</f>
        <v>0</v>
      </c>
      <c r="HN23" s="10" t="b">
        <f t="shared" ref="HN23:HN25" si="338">IF(CF23="yes",CE23)</f>
        <v>0</v>
      </c>
      <c r="HO23" s="10" t="b">
        <f>IF(CJ23="yes",CI23)</f>
        <v>0</v>
      </c>
      <c r="HP23" s="10" t="b">
        <f t="shared" ref="HP23:HP25" si="339">IF(CN23="yes",CM23)</f>
        <v>0</v>
      </c>
      <c r="HQ23" s="10" t="b">
        <f t="shared" ref="HQ23:HQ25" si="340">IF(CR23="yes",CQ23)</f>
        <v>0</v>
      </c>
      <c r="HR23" s="10" t="b">
        <f t="shared" ref="HR23:HR25" si="341">IF(CV23="yes",CU23)</f>
        <v>0</v>
      </c>
      <c r="HS23" s="10" t="b">
        <f t="shared" ref="HS23:HS25" si="342">IF(CZ23="yes",CY23)</f>
        <v>0</v>
      </c>
      <c r="HT23" s="10" t="b">
        <f t="shared" ref="HT23:HT25" si="343">IF(DD23="yes",DC23)</f>
        <v>0</v>
      </c>
      <c r="HU23" s="10" t="b">
        <f t="shared" ref="HU23:HU25" si="344">IF(DH23="yes",DG23)</f>
        <v>0</v>
      </c>
      <c r="HV23" s="10" t="b">
        <f t="shared" ref="HV23:HV25" si="345">IF(DL23="yes",DK23)</f>
        <v>0</v>
      </c>
      <c r="HW23" s="10" t="b">
        <f t="shared" ref="HW23:HW25" si="346">IF(DP23="yes",DO23)</f>
        <v>0</v>
      </c>
      <c r="HX23" s="10" t="b">
        <f t="shared" ref="HX23:HX25" si="347">IF(DT23="yes",DS23)</f>
        <v>0</v>
      </c>
      <c r="HY23" s="10" t="b">
        <f t="shared" ref="HY23:HY25" si="348">IF(DX23="yes",DW23)</f>
        <v>0</v>
      </c>
      <c r="HZ23" s="10" t="b">
        <f t="shared" ref="HZ23:HZ25" si="349">IF(EB23="yes",EA23)</f>
        <v>0</v>
      </c>
      <c r="IA23" s="10" t="b">
        <f t="shared" ref="IA23:IA25" si="350">IF(EF23="yes",EE23)</f>
        <v>0</v>
      </c>
      <c r="IB23" s="10" t="b">
        <f t="shared" ref="IB23:IB25" si="351">IF(EJ23="yes",EI23)</f>
        <v>0</v>
      </c>
      <c r="IC23" s="10" t="b">
        <f t="shared" ref="IC23:IC25" si="352">IF(EN23="yes",EM23)</f>
        <v>0</v>
      </c>
      <c r="ID23" s="10" t="b">
        <f t="shared" ref="ID23:ID25" si="353">IF(ER23="yes",EQ23)</f>
        <v>0</v>
      </c>
      <c r="IE23" s="10" t="b">
        <f t="shared" ref="IE23:IE25" si="354">IF(EV23="yes",EU23)</f>
        <v>0</v>
      </c>
      <c r="IF23" s="10" t="b">
        <f t="shared" ref="IF23:IF25" si="355">IF(EZ23="yes",EY23)</f>
        <v>0</v>
      </c>
      <c r="IG23" s="10" t="b">
        <f t="shared" ref="IG23:IG25" si="356">IF(FD23="yes",FC23)</f>
        <v>0</v>
      </c>
      <c r="IH23" s="10" t="b">
        <f t="shared" ref="IH23:IH25" si="357">IF(FH23="yes",FG23)</f>
        <v>0</v>
      </c>
      <c r="II23" s="10" t="b">
        <f t="shared" ref="II23:II25" si="358">IF(FL23="yes",FK23)</f>
        <v>0</v>
      </c>
      <c r="IJ23" s="10" t="b">
        <f t="shared" ref="IJ23:IJ25" si="359">IF(FP23="yes",FO23)</f>
        <v>0</v>
      </c>
      <c r="IK23" s="10" t="b">
        <f t="shared" ref="IK23:IK25" si="360">IF(FT23="yes",FS23)</f>
        <v>0</v>
      </c>
      <c r="IL23" s="10" t="b">
        <f t="shared" ref="IL23:IL25" si="361">IF(FX23="yes",FW23)</f>
        <v>0</v>
      </c>
      <c r="IM23" s="10" t="b">
        <f t="shared" ref="IM23:IM25" si="362">IF(GB23="yes",GA23)</f>
        <v>0</v>
      </c>
      <c r="IN23" s="10" t="b">
        <f t="shared" ref="IN23:IN25" si="363">IF(GF23="yes",GE23)</f>
        <v>0</v>
      </c>
      <c r="IO23" s="10" t="b">
        <f t="shared" ref="IO23:IO25" si="364">IF(GJ23="yes",GI23)</f>
        <v>0</v>
      </c>
      <c r="IP23" s="10" t="b">
        <f t="shared" ref="IP23:IP25" si="365">IF(GN23="yes",GM23)</f>
        <v>0</v>
      </c>
      <c r="IQ23" s="19" t="b">
        <f t="shared" ref="IQ23:IQ25" si="366">IF(GR23="yes",GQ23)</f>
        <v>0</v>
      </c>
    </row>
    <row r="24" spans="1:251" x14ac:dyDescent="0.2">
      <c r="A24" s="20" t="str">
        <f t="shared" si="209"/>
        <v>Manganese</v>
      </c>
      <c r="B24" s="11" t="str">
        <f t="shared" si="209"/>
        <v>kg/MW</v>
      </c>
      <c r="C24" s="11">
        <f t="shared" si="262"/>
        <v>2015</v>
      </c>
      <c r="D24" s="16">
        <f t="shared" si="315"/>
        <v>-999</v>
      </c>
      <c r="E24" s="16">
        <f t="shared" si="316"/>
        <v>-999</v>
      </c>
      <c r="F24" s="16">
        <f t="shared" si="317"/>
        <v>-999</v>
      </c>
      <c r="G24" s="16">
        <f t="shared" si="318"/>
        <v>-999</v>
      </c>
      <c r="H24" s="18">
        <f t="shared" si="319"/>
        <v>0</v>
      </c>
      <c r="I24" s="16">
        <f>IF(H24&lt;&gt;0,PERCENTILE(GV24:IQ24,#REF!),-999)</f>
        <v>-999</v>
      </c>
      <c r="J24" s="17">
        <f>IF(H24&lt;&gt;0,PERCENTILE(GV24:IQ24,#REF!),-999)</f>
        <v>-999</v>
      </c>
      <c r="K24" s="21"/>
      <c r="L24" s="21"/>
      <c r="M24" s="21"/>
      <c r="N24" s="22"/>
      <c r="O24" s="21"/>
      <c r="P24" s="21"/>
      <c r="Q24" s="21"/>
      <c r="R24" s="22"/>
      <c r="S24" s="21"/>
      <c r="T24" s="21"/>
      <c r="U24" s="21"/>
      <c r="V24" s="22"/>
      <c r="W24" s="21"/>
      <c r="X24" s="21"/>
      <c r="Y24" s="21"/>
      <c r="Z24" s="22"/>
      <c r="AA24" s="21"/>
      <c r="AB24" s="21"/>
      <c r="AC24" s="21"/>
      <c r="AD24" s="22"/>
      <c r="AE24" s="21"/>
      <c r="AF24" s="21"/>
      <c r="AG24" s="21"/>
      <c r="AH24" s="22"/>
      <c r="AI24" s="21"/>
      <c r="AJ24" s="21"/>
      <c r="AK24" s="21"/>
      <c r="AL24" s="22"/>
      <c r="AM24" s="21"/>
      <c r="AN24" s="21"/>
      <c r="AO24" s="21"/>
      <c r="AP24" s="22"/>
      <c r="AQ24" s="21"/>
      <c r="AR24" s="21"/>
      <c r="AS24" s="21"/>
      <c r="AT24" s="22"/>
      <c r="AU24" s="21"/>
      <c r="AV24" s="21"/>
      <c r="AW24" s="21"/>
      <c r="AX24" s="22"/>
      <c r="AY24" s="21"/>
      <c r="AZ24" s="21"/>
      <c r="BA24" s="21"/>
      <c r="BB24" s="22"/>
      <c r="BC24" s="21"/>
      <c r="BD24" s="21"/>
      <c r="BE24" s="21"/>
      <c r="BF24" s="22"/>
      <c r="BG24" s="21"/>
      <c r="BH24" s="21"/>
      <c r="BI24" s="21"/>
      <c r="BJ24" s="22"/>
      <c r="BK24" s="21"/>
      <c r="BL24" s="21"/>
      <c r="BM24" s="21"/>
      <c r="BN24" s="22"/>
      <c r="BO24" s="21"/>
      <c r="BP24" s="21"/>
      <c r="BQ24" s="21"/>
      <c r="BR24" s="22"/>
      <c r="BS24" s="21"/>
      <c r="BT24" s="21"/>
      <c r="BU24" s="21"/>
      <c r="BV24" s="22"/>
      <c r="BW24" s="21"/>
      <c r="BX24" s="21"/>
      <c r="BY24" s="21"/>
      <c r="BZ24" s="22"/>
      <c r="CA24" s="21"/>
      <c r="CB24" s="21"/>
      <c r="CC24" s="21"/>
      <c r="CD24" s="22"/>
      <c r="CE24" s="21"/>
      <c r="CF24" s="21"/>
      <c r="CG24" s="21"/>
      <c r="CH24" s="22"/>
      <c r="CI24" s="21"/>
      <c r="CJ24" s="21"/>
      <c r="CK24" s="21"/>
      <c r="CL24" s="22"/>
      <c r="CM24" s="21"/>
      <c r="CN24" s="21"/>
      <c r="CO24" s="21"/>
      <c r="CP24" s="22"/>
      <c r="CQ24" s="21"/>
      <c r="CR24" s="21"/>
      <c r="CS24" s="21"/>
      <c r="CT24" s="22"/>
      <c r="CU24" s="21"/>
      <c r="CV24" s="21"/>
      <c r="CW24" s="21"/>
      <c r="CX24" s="22"/>
      <c r="CY24" s="21"/>
      <c r="CZ24" s="21"/>
      <c r="DA24" s="21"/>
      <c r="DB24" s="22"/>
      <c r="DC24" s="21"/>
      <c r="DD24" s="21"/>
      <c r="DE24" s="21"/>
      <c r="DF24" s="22"/>
      <c r="DG24" s="21"/>
      <c r="DH24" s="21"/>
      <c r="DI24" s="21"/>
      <c r="DJ24" s="22"/>
      <c r="DK24" s="21"/>
      <c r="DL24" s="21"/>
      <c r="DM24" s="21"/>
      <c r="DN24" s="22"/>
      <c r="DO24" s="21"/>
      <c r="DP24" s="21"/>
      <c r="DQ24" s="21"/>
      <c r="DR24" s="22"/>
      <c r="DS24" s="21"/>
      <c r="DT24" s="21"/>
      <c r="DU24" s="21"/>
      <c r="DV24" s="22"/>
      <c r="DW24" s="21"/>
      <c r="DX24" s="21"/>
      <c r="DY24" s="21"/>
      <c r="DZ24" s="22"/>
      <c r="EA24" s="21"/>
      <c r="EB24" s="21"/>
      <c r="EC24" s="21"/>
      <c r="ED24" s="22"/>
      <c r="EE24" s="21"/>
      <c r="EF24" s="21"/>
      <c r="EG24" s="21"/>
      <c r="EH24" s="22"/>
      <c r="EI24" s="21"/>
      <c r="EJ24" s="21"/>
      <c r="EK24" s="21"/>
      <c r="EL24" s="22"/>
      <c r="EM24" s="21"/>
      <c r="EN24" s="21"/>
      <c r="EO24" s="21"/>
      <c r="EP24" s="22"/>
      <c r="EQ24" s="21"/>
      <c r="ER24" s="21"/>
      <c r="ES24" s="21"/>
      <c r="ET24" s="22"/>
      <c r="EU24" s="21"/>
      <c r="EV24" s="21"/>
      <c r="EW24" s="21"/>
      <c r="EX24" s="22"/>
      <c r="EY24" s="21"/>
      <c r="EZ24" s="21"/>
      <c r="FA24" s="21"/>
      <c r="FB24" s="22"/>
      <c r="FC24" s="21"/>
      <c r="FD24" s="21"/>
      <c r="FE24" s="21"/>
      <c r="FF24" s="22"/>
      <c r="FG24" s="21"/>
      <c r="FH24" s="21"/>
      <c r="FI24" s="21"/>
      <c r="FJ24" s="22"/>
      <c r="FK24" s="21"/>
      <c r="FL24" s="21"/>
      <c r="FM24" s="21"/>
      <c r="FN24" s="22"/>
      <c r="FO24" s="21"/>
      <c r="FP24" s="21"/>
      <c r="FQ24" s="21"/>
      <c r="FR24" s="22"/>
      <c r="FS24" s="21"/>
      <c r="FT24" s="21"/>
      <c r="FU24" s="21"/>
      <c r="FV24" s="22"/>
      <c r="FW24" s="21"/>
      <c r="FX24" s="21"/>
      <c r="FY24" s="21"/>
      <c r="FZ24" s="22"/>
      <c r="GA24" s="21"/>
      <c r="GB24" s="21"/>
      <c r="GC24" s="21"/>
      <c r="GD24" s="22"/>
      <c r="GE24" s="21"/>
      <c r="GF24" s="21"/>
      <c r="GG24" s="21"/>
      <c r="GH24" s="22"/>
      <c r="GI24" s="21"/>
      <c r="GJ24" s="21"/>
      <c r="GK24" s="21"/>
      <c r="GL24" s="22"/>
      <c r="GM24" s="21"/>
      <c r="GN24" s="21"/>
      <c r="GO24" s="21"/>
      <c r="GP24" s="22"/>
      <c r="GQ24" s="21"/>
      <c r="GR24" s="21"/>
      <c r="GS24" s="21"/>
      <c r="GT24" s="22"/>
      <c r="GV24" s="39" t="b">
        <f t="shared" si="320"/>
        <v>0</v>
      </c>
      <c r="GW24" s="10" t="b">
        <f t="shared" si="321"/>
        <v>0</v>
      </c>
      <c r="GX24" s="10" t="b">
        <f t="shared" si="322"/>
        <v>0</v>
      </c>
      <c r="GY24" s="10" t="b">
        <f t="shared" si="323"/>
        <v>0</v>
      </c>
      <c r="GZ24" s="10" t="b">
        <f t="shared" si="324"/>
        <v>0</v>
      </c>
      <c r="HA24" s="10" t="b">
        <f t="shared" si="325"/>
        <v>0</v>
      </c>
      <c r="HB24" s="10" t="b">
        <f t="shared" si="326"/>
        <v>0</v>
      </c>
      <c r="HC24" s="10" t="b">
        <f t="shared" si="327"/>
        <v>0</v>
      </c>
      <c r="HD24" s="10" t="b">
        <f t="shared" si="328"/>
        <v>0</v>
      </c>
      <c r="HE24" s="10" t="b">
        <f t="shared" si="329"/>
        <v>0</v>
      </c>
      <c r="HF24" s="10" t="b">
        <f t="shared" si="330"/>
        <v>0</v>
      </c>
      <c r="HG24" s="10" t="b">
        <f t="shared" si="331"/>
        <v>0</v>
      </c>
      <c r="HH24" s="10" t="b">
        <f t="shared" si="332"/>
        <v>0</v>
      </c>
      <c r="HI24" s="10" t="b">
        <f t="shared" si="333"/>
        <v>0</v>
      </c>
      <c r="HJ24" s="10" t="b">
        <f t="shared" si="334"/>
        <v>0</v>
      </c>
      <c r="HK24" s="10" t="b">
        <f t="shared" si="335"/>
        <v>0</v>
      </c>
      <c r="HL24" s="10" t="b">
        <f t="shared" si="336"/>
        <v>0</v>
      </c>
      <c r="HM24" s="10" t="b">
        <f t="shared" si="337"/>
        <v>0</v>
      </c>
      <c r="HN24" s="10" t="b">
        <f t="shared" si="338"/>
        <v>0</v>
      </c>
      <c r="HO24" s="10" t="b">
        <f t="shared" ref="HO24:HO25" si="367">IF(CJ24="yes",CI24)</f>
        <v>0</v>
      </c>
      <c r="HP24" s="10" t="b">
        <f t="shared" si="339"/>
        <v>0</v>
      </c>
      <c r="HQ24" s="10" t="b">
        <f t="shared" si="340"/>
        <v>0</v>
      </c>
      <c r="HR24" s="10" t="b">
        <f t="shared" si="341"/>
        <v>0</v>
      </c>
      <c r="HS24" s="10" t="b">
        <f t="shared" si="342"/>
        <v>0</v>
      </c>
      <c r="HT24" s="10" t="b">
        <f t="shared" si="343"/>
        <v>0</v>
      </c>
      <c r="HU24" s="10" t="b">
        <f t="shared" si="344"/>
        <v>0</v>
      </c>
      <c r="HV24" s="10" t="b">
        <f t="shared" si="345"/>
        <v>0</v>
      </c>
      <c r="HW24" s="10" t="b">
        <f t="shared" si="346"/>
        <v>0</v>
      </c>
      <c r="HX24" s="10" t="b">
        <f t="shared" si="347"/>
        <v>0</v>
      </c>
      <c r="HY24" s="10" t="b">
        <f t="shared" si="348"/>
        <v>0</v>
      </c>
      <c r="HZ24" s="10" t="b">
        <f t="shared" si="349"/>
        <v>0</v>
      </c>
      <c r="IA24" s="10" t="b">
        <f t="shared" si="350"/>
        <v>0</v>
      </c>
      <c r="IB24" s="10" t="b">
        <f t="shared" si="351"/>
        <v>0</v>
      </c>
      <c r="IC24" s="10" t="b">
        <f t="shared" si="352"/>
        <v>0</v>
      </c>
      <c r="ID24" s="10" t="b">
        <f t="shared" si="353"/>
        <v>0</v>
      </c>
      <c r="IE24" s="10" t="b">
        <f t="shared" si="354"/>
        <v>0</v>
      </c>
      <c r="IF24" s="10" t="b">
        <f t="shared" si="355"/>
        <v>0</v>
      </c>
      <c r="IG24" s="10" t="b">
        <f t="shared" si="356"/>
        <v>0</v>
      </c>
      <c r="IH24" s="10" t="b">
        <f t="shared" si="357"/>
        <v>0</v>
      </c>
      <c r="II24" s="10" t="b">
        <f t="shared" si="358"/>
        <v>0</v>
      </c>
      <c r="IJ24" s="10" t="b">
        <f t="shared" si="359"/>
        <v>0</v>
      </c>
      <c r="IK24" s="10" t="b">
        <f t="shared" si="360"/>
        <v>0</v>
      </c>
      <c r="IL24" s="10" t="b">
        <f t="shared" si="361"/>
        <v>0</v>
      </c>
      <c r="IM24" s="10" t="b">
        <f t="shared" si="362"/>
        <v>0</v>
      </c>
      <c r="IN24" s="10" t="b">
        <f t="shared" si="363"/>
        <v>0</v>
      </c>
      <c r="IO24" s="10" t="b">
        <f t="shared" si="364"/>
        <v>0</v>
      </c>
      <c r="IP24" s="10" t="b">
        <f t="shared" si="365"/>
        <v>0</v>
      </c>
      <c r="IQ24" s="19" t="b">
        <f t="shared" si="366"/>
        <v>0</v>
      </c>
    </row>
    <row r="25" spans="1:251" x14ac:dyDescent="0.2">
      <c r="A25" s="20" t="str">
        <f t="shared" si="209"/>
        <v>Nickel</v>
      </c>
      <c r="B25" s="11" t="str">
        <f t="shared" si="209"/>
        <v>kg/MW</v>
      </c>
      <c r="C25" s="11">
        <f t="shared" si="262"/>
        <v>2015</v>
      </c>
      <c r="D25" s="16">
        <f t="shared" si="315"/>
        <v>-999</v>
      </c>
      <c r="E25" s="16">
        <f t="shared" si="316"/>
        <v>-999</v>
      </c>
      <c r="F25" s="16">
        <f t="shared" si="317"/>
        <v>-999</v>
      </c>
      <c r="G25" s="16">
        <f t="shared" si="318"/>
        <v>-999</v>
      </c>
      <c r="H25" s="18">
        <f t="shared" si="319"/>
        <v>0</v>
      </c>
      <c r="I25" s="16">
        <f>IF(H25&lt;&gt;0,PERCENTILE(GV25:IQ25,#REF!),-999)</f>
        <v>-999</v>
      </c>
      <c r="J25" s="17">
        <f>IF(H25&lt;&gt;0,PERCENTILE(GV25:IQ25,#REF!),-999)</f>
        <v>-999</v>
      </c>
      <c r="K25" s="21"/>
      <c r="L25" s="21"/>
      <c r="M25" s="21"/>
      <c r="N25" s="22"/>
      <c r="O25" s="21"/>
      <c r="P25" s="21"/>
      <c r="Q25" s="21"/>
      <c r="R25" s="22"/>
      <c r="S25" s="21"/>
      <c r="T25" s="21"/>
      <c r="U25" s="21"/>
      <c r="V25" s="22"/>
      <c r="W25" s="21"/>
      <c r="X25" s="21"/>
      <c r="Y25" s="21"/>
      <c r="Z25" s="22"/>
      <c r="AA25" s="21"/>
      <c r="AB25" s="21"/>
      <c r="AC25" s="21"/>
      <c r="AD25" s="22"/>
      <c r="AE25" s="21"/>
      <c r="AF25" s="21"/>
      <c r="AG25" s="21"/>
      <c r="AH25" s="22"/>
      <c r="AI25" s="21"/>
      <c r="AJ25" s="21"/>
      <c r="AK25" s="21"/>
      <c r="AL25" s="22"/>
      <c r="AM25" s="21"/>
      <c r="AN25" s="21"/>
      <c r="AO25" s="21"/>
      <c r="AP25" s="22"/>
      <c r="AQ25" s="21"/>
      <c r="AR25" s="21"/>
      <c r="AS25" s="21"/>
      <c r="AT25" s="22"/>
      <c r="AU25" s="21"/>
      <c r="AV25" s="21"/>
      <c r="AW25" s="21"/>
      <c r="AX25" s="22"/>
      <c r="AY25" s="21"/>
      <c r="AZ25" s="21"/>
      <c r="BA25" s="21"/>
      <c r="BB25" s="22"/>
      <c r="BC25" s="21"/>
      <c r="BD25" s="21"/>
      <c r="BE25" s="21"/>
      <c r="BF25" s="22"/>
      <c r="BG25" s="21"/>
      <c r="BH25" s="21"/>
      <c r="BI25" s="21"/>
      <c r="BJ25" s="22"/>
      <c r="BK25" s="21"/>
      <c r="BL25" s="21"/>
      <c r="BM25" s="21"/>
      <c r="BN25" s="22"/>
      <c r="BO25" s="21"/>
      <c r="BP25" s="21"/>
      <c r="BQ25" s="21"/>
      <c r="BR25" s="22"/>
      <c r="BS25" s="21"/>
      <c r="BT25" s="21"/>
      <c r="BU25" s="21"/>
      <c r="BV25" s="22"/>
      <c r="BW25" s="21"/>
      <c r="BX25" s="21"/>
      <c r="BY25" s="21"/>
      <c r="BZ25" s="22"/>
      <c r="CA25" s="21"/>
      <c r="CB25" s="21"/>
      <c r="CC25" s="21"/>
      <c r="CD25" s="22"/>
      <c r="CE25" s="21"/>
      <c r="CF25" s="21"/>
      <c r="CG25" s="21"/>
      <c r="CH25" s="22"/>
      <c r="CI25" s="21"/>
      <c r="CJ25" s="21"/>
      <c r="CK25" s="21"/>
      <c r="CL25" s="22"/>
      <c r="CM25" s="21"/>
      <c r="CN25" s="21"/>
      <c r="CO25" s="21"/>
      <c r="CP25" s="22"/>
      <c r="CQ25" s="21"/>
      <c r="CR25" s="21"/>
      <c r="CS25" s="21"/>
      <c r="CT25" s="22"/>
      <c r="CU25" s="21"/>
      <c r="CV25" s="21"/>
      <c r="CW25" s="21"/>
      <c r="CX25" s="22"/>
      <c r="CY25" s="21"/>
      <c r="CZ25" s="21"/>
      <c r="DA25" s="21"/>
      <c r="DB25" s="22"/>
      <c r="DC25" s="21"/>
      <c r="DD25" s="21"/>
      <c r="DE25" s="21"/>
      <c r="DF25" s="22"/>
      <c r="DG25" s="21"/>
      <c r="DH25" s="21"/>
      <c r="DI25" s="21"/>
      <c r="DJ25" s="22"/>
      <c r="DK25" s="21"/>
      <c r="DL25" s="21"/>
      <c r="DM25" s="21"/>
      <c r="DN25" s="22"/>
      <c r="DO25" s="21"/>
      <c r="DP25" s="21"/>
      <c r="DQ25" s="21"/>
      <c r="DR25" s="22"/>
      <c r="DS25" s="21"/>
      <c r="DT25" s="21"/>
      <c r="DU25" s="21"/>
      <c r="DV25" s="22"/>
      <c r="DW25" s="21"/>
      <c r="DX25" s="21"/>
      <c r="DY25" s="21"/>
      <c r="DZ25" s="22"/>
      <c r="EA25" s="21"/>
      <c r="EB25" s="21"/>
      <c r="EC25" s="21"/>
      <c r="ED25" s="22"/>
      <c r="EE25" s="21"/>
      <c r="EF25" s="21"/>
      <c r="EG25" s="21"/>
      <c r="EH25" s="22"/>
      <c r="EI25" s="21"/>
      <c r="EJ25" s="21"/>
      <c r="EK25" s="21"/>
      <c r="EL25" s="22"/>
      <c r="EM25" s="21"/>
      <c r="EN25" s="21"/>
      <c r="EO25" s="21"/>
      <c r="EP25" s="22"/>
      <c r="EQ25" s="21"/>
      <c r="ER25" s="21"/>
      <c r="ES25" s="21"/>
      <c r="ET25" s="22"/>
      <c r="EU25" s="21"/>
      <c r="EV25" s="21"/>
      <c r="EW25" s="21"/>
      <c r="EX25" s="22"/>
      <c r="EY25" s="21"/>
      <c r="EZ25" s="21"/>
      <c r="FA25" s="21"/>
      <c r="FB25" s="22"/>
      <c r="FC25" s="21"/>
      <c r="FD25" s="21"/>
      <c r="FE25" s="21"/>
      <c r="FF25" s="22"/>
      <c r="FG25" s="21"/>
      <c r="FH25" s="21"/>
      <c r="FI25" s="21"/>
      <c r="FJ25" s="22"/>
      <c r="FK25" s="21"/>
      <c r="FL25" s="21"/>
      <c r="FM25" s="21"/>
      <c r="FN25" s="22"/>
      <c r="FO25" s="21"/>
      <c r="FP25" s="21"/>
      <c r="FQ25" s="21"/>
      <c r="FR25" s="22"/>
      <c r="FS25" s="21"/>
      <c r="FT25" s="21"/>
      <c r="FU25" s="21"/>
      <c r="FV25" s="22"/>
      <c r="FW25" s="21"/>
      <c r="FX25" s="21"/>
      <c r="FY25" s="21"/>
      <c r="FZ25" s="22"/>
      <c r="GA25" s="21"/>
      <c r="GB25" s="21"/>
      <c r="GC25" s="21"/>
      <c r="GD25" s="22"/>
      <c r="GE25" s="21"/>
      <c r="GF25" s="21"/>
      <c r="GG25" s="21"/>
      <c r="GH25" s="22"/>
      <c r="GI25" s="21"/>
      <c r="GJ25" s="21"/>
      <c r="GK25" s="21"/>
      <c r="GL25" s="22"/>
      <c r="GM25" s="21"/>
      <c r="GN25" s="21"/>
      <c r="GO25" s="21"/>
      <c r="GP25" s="22"/>
      <c r="GQ25" s="21"/>
      <c r="GR25" s="21"/>
      <c r="GS25" s="21"/>
      <c r="GT25" s="22"/>
      <c r="GV25" s="39" t="b">
        <f t="shared" si="320"/>
        <v>0</v>
      </c>
      <c r="GW25" s="10" t="b">
        <f t="shared" si="321"/>
        <v>0</v>
      </c>
      <c r="GX25" s="10" t="b">
        <f t="shared" si="322"/>
        <v>0</v>
      </c>
      <c r="GY25" s="10" t="b">
        <f t="shared" si="323"/>
        <v>0</v>
      </c>
      <c r="GZ25" s="10" t="b">
        <f t="shared" si="324"/>
        <v>0</v>
      </c>
      <c r="HA25" s="10" t="b">
        <f t="shared" si="325"/>
        <v>0</v>
      </c>
      <c r="HB25" s="10" t="b">
        <f t="shared" si="326"/>
        <v>0</v>
      </c>
      <c r="HC25" s="10" t="b">
        <f t="shared" si="327"/>
        <v>0</v>
      </c>
      <c r="HD25" s="10" t="b">
        <f t="shared" si="328"/>
        <v>0</v>
      </c>
      <c r="HE25" s="10" t="b">
        <f t="shared" si="329"/>
        <v>0</v>
      </c>
      <c r="HF25" s="10" t="b">
        <f t="shared" si="330"/>
        <v>0</v>
      </c>
      <c r="HG25" s="10" t="b">
        <f t="shared" si="331"/>
        <v>0</v>
      </c>
      <c r="HH25" s="10" t="b">
        <f t="shared" si="332"/>
        <v>0</v>
      </c>
      <c r="HI25" s="10" t="b">
        <f t="shared" si="333"/>
        <v>0</v>
      </c>
      <c r="HJ25" s="10" t="b">
        <f t="shared" si="334"/>
        <v>0</v>
      </c>
      <c r="HK25" s="10" t="b">
        <f t="shared" si="335"/>
        <v>0</v>
      </c>
      <c r="HL25" s="10" t="b">
        <f t="shared" si="336"/>
        <v>0</v>
      </c>
      <c r="HM25" s="10" t="b">
        <f t="shared" si="337"/>
        <v>0</v>
      </c>
      <c r="HN25" s="10" t="b">
        <f t="shared" si="338"/>
        <v>0</v>
      </c>
      <c r="HO25" s="10" t="b">
        <f t="shared" si="367"/>
        <v>0</v>
      </c>
      <c r="HP25" s="10" t="b">
        <f t="shared" si="339"/>
        <v>0</v>
      </c>
      <c r="HQ25" s="10" t="b">
        <f t="shared" si="340"/>
        <v>0</v>
      </c>
      <c r="HR25" s="10" t="b">
        <f t="shared" si="341"/>
        <v>0</v>
      </c>
      <c r="HS25" s="10" t="b">
        <f t="shared" si="342"/>
        <v>0</v>
      </c>
      <c r="HT25" s="10" t="b">
        <f t="shared" si="343"/>
        <v>0</v>
      </c>
      <c r="HU25" s="10" t="b">
        <f t="shared" si="344"/>
        <v>0</v>
      </c>
      <c r="HV25" s="10" t="b">
        <f t="shared" si="345"/>
        <v>0</v>
      </c>
      <c r="HW25" s="10" t="b">
        <f t="shared" si="346"/>
        <v>0</v>
      </c>
      <c r="HX25" s="10" t="b">
        <f t="shared" si="347"/>
        <v>0</v>
      </c>
      <c r="HY25" s="10" t="b">
        <f t="shared" si="348"/>
        <v>0</v>
      </c>
      <c r="HZ25" s="10" t="b">
        <f t="shared" si="349"/>
        <v>0</v>
      </c>
      <c r="IA25" s="10" t="b">
        <f t="shared" si="350"/>
        <v>0</v>
      </c>
      <c r="IB25" s="10" t="b">
        <f t="shared" si="351"/>
        <v>0</v>
      </c>
      <c r="IC25" s="10" t="b">
        <f t="shared" si="352"/>
        <v>0</v>
      </c>
      <c r="ID25" s="10" t="b">
        <f t="shared" si="353"/>
        <v>0</v>
      </c>
      <c r="IE25" s="10" t="b">
        <f t="shared" si="354"/>
        <v>0</v>
      </c>
      <c r="IF25" s="10" t="b">
        <f t="shared" si="355"/>
        <v>0</v>
      </c>
      <c r="IG25" s="10" t="b">
        <f t="shared" si="356"/>
        <v>0</v>
      </c>
      <c r="IH25" s="10" t="b">
        <f t="shared" si="357"/>
        <v>0</v>
      </c>
      <c r="II25" s="10" t="b">
        <f t="shared" si="358"/>
        <v>0</v>
      </c>
      <c r="IJ25" s="10" t="b">
        <f t="shared" si="359"/>
        <v>0</v>
      </c>
      <c r="IK25" s="10" t="b">
        <f t="shared" si="360"/>
        <v>0</v>
      </c>
      <c r="IL25" s="10" t="b">
        <f t="shared" si="361"/>
        <v>0</v>
      </c>
      <c r="IM25" s="10" t="b">
        <f t="shared" si="362"/>
        <v>0</v>
      </c>
      <c r="IN25" s="10" t="b">
        <f t="shared" si="363"/>
        <v>0</v>
      </c>
      <c r="IO25" s="10" t="b">
        <f t="shared" si="364"/>
        <v>0</v>
      </c>
      <c r="IP25" s="10" t="b">
        <f t="shared" si="365"/>
        <v>0</v>
      </c>
      <c r="IQ25" s="19" t="b">
        <f t="shared" si="366"/>
        <v>0</v>
      </c>
    </row>
    <row r="26" spans="1:251" x14ac:dyDescent="0.2">
      <c r="A26" s="20" t="str">
        <f t="shared" si="209"/>
        <v>Platinum</v>
      </c>
      <c r="B26" s="11" t="str">
        <f t="shared" si="209"/>
        <v>kg/MW</v>
      </c>
      <c r="C26" s="11">
        <f t="shared" si="262"/>
        <v>2015</v>
      </c>
      <c r="D26" s="16">
        <f t="shared" si="210"/>
        <v>0.44933333333333336</v>
      </c>
      <c r="E26" s="16">
        <f t="shared" si="211"/>
        <v>0.5</v>
      </c>
      <c r="F26" s="16">
        <f t="shared" si="212"/>
        <v>0.19</v>
      </c>
      <c r="G26" s="16">
        <f t="shared" si="213"/>
        <v>0.92</v>
      </c>
      <c r="H26" s="18">
        <f t="shared" si="214"/>
        <v>15</v>
      </c>
      <c r="I26" s="16" t="e">
        <f>IF(H26&lt;&gt;0,PERCENTILE(GV26:IQ26,#REF!),-999)</f>
        <v>#REF!</v>
      </c>
      <c r="J26" s="17" t="e">
        <f>IF(H26&lt;&gt;0,PERCENTILE(GV26:IQ26,#REF!),-999)</f>
        <v>#REF!</v>
      </c>
      <c r="K26">
        <v>0.5</v>
      </c>
      <c r="L26" t="s">
        <v>8</v>
      </c>
      <c r="M26" s="21">
        <v>2013</v>
      </c>
      <c r="N26" s="22"/>
      <c r="O26">
        <v>0.6</v>
      </c>
      <c r="P26" t="s">
        <v>8</v>
      </c>
      <c r="Q26" s="21">
        <v>2016</v>
      </c>
      <c r="R26" s="22" t="s">
        <v>9</v>
      </c>
      <c r="S26">
        <v>0.65</v>
      </c>
      <c r="T26" t="s">
        <v>99</v>
      </c>
      <c r="U26" s="21">
        <v>2016</v>
      </c>
      <c r="V26" s="22" t="s">
        <v>7</v>
      </c>
      <c r="W26" s="21">
        <v>0.7</v>
      </c>
      <c r="X26" s="21" t="s">
        <v>8</v>
      </c>
      <c r="Y26" s="21">
        <v>2016</v>
      </c>
      <c r="Z26" s="22" t="s">
        <v>10</v>
      </c>
      <c r="AA26" s="21"/>
      <c r="AB26" s="21"/>
      <c r="AC26" s="21"/>
      <c r="AD26" s="22"/>
      <c r="AE26" s="21">
        <v>0.23</v>
      </c>
      <c r="AF26" s="21" t="s">
        <v>8</v>
      </c>
      <c r="AG26" s="21">
        <v>2013</v>
      </c>
      <c r="AH26" s="22"/>
      <c r="AI26" s="21">
        <v>0.19</v>
      </c>
      <c r="AJ26" s="21" t="s">
        <v>8</v>
      </c>
      <c r="AK26" s="21">
        <v>2012</v>
      </c>
      <c r="AL26" s="61"/>
      <c r="AM26" s="21">
        <v>0.21</v>
      </c>
      <c r="AN26" s="21" t="s">
        <v>8</v>
      </c>
      <c r="AO26" s="21">
        <v>2015</v>
      </c>
      <c r="AP26" s="22"/>
      <c r="AQ26" s="21"/>
      <c r="AR26" s="21"/>
      <c r="AS26" s="21"/>
      <c r="AT26" s="22"/>
      <c r="AU26" s="21"/>
      <c r="AV26" s="21"/>
      <c r="AW26" s="21"/>
      <c r="AX26" s="22"/>
      <c r="AY26" s="21">
        <v>0.75</v>
      </c>
      <c r="AZ26" s="21" t="s">
        <v>99</v>
      </c>
      <c r="BA26" s="21">
        <v>2019</v>
      </c>
      <c r="BB26" s="22" t="s">
        <v>473</v>
      </c>
      <c r="BC26" s="21">
        <v>0.25</v>
      </c>
      <c r="BD26" s="21" t="s">
        <v>8</v>
      </c>
      <c r="BE26" s="21">
        <v>2016</v>
      </c>
      <c r="BF26" s="22" t="s">
        <v>586</v>
      </c>
      <c r="BG26" s="21"/>
      <c r="BH26" s="21"/>
      <c r="BI26" s="21"/>
      <c r="BJ26" s="22"/>
      <c r="BK26" s="21">
        <v>0.92</v>
      </c>
      <c r="BL26" s="21" t="s">
        <v>8</v>
      </c>
      <c r="BM26" s="21">
        <v>2011</v>
      </c>
      <c r="BN26" s="22"/>
      <c r="BO26" s="21">
        <v>0.4</v>
      </c>
      <c r="BP26" s="21" t="s">
        <v>99</v>
      </c>
      <c r="BQ26" s="21">
        <v>2019</v>
      </c>
      <c r="BR26" s="22" t="s">
        <v>104</v>
      </c>
      <c r="BS26" s="21">
        <v>0.6</v>
      </c>
      <c r="BT26" s="21" t="s">
        <v>8</v>
      </c>
      <c r="BU26" s="21">
        <v>2009</v>
      </c>
      <c r="BV26" s="22">
        <v>2013</v>
      </c>
      <c r="BW26" s="21">
        <v>0.3</v>
      </c>
      <c r="BX26" s="21" t="s">
        <v>99</v>
      </c>
      <c r="BY26" s="21">
        <v>2012</v>
      </c>
      <c r="BZ26" s="22" t="s">
        <v>104</v>
      </c>
      <c r="CA26" s="21">
        <v>0.17499999999999999</v>
      </c>
      <c r="CB26" s="21" t="s">
        <v>99</v>
      </c>
      <c r="CC26" s="21">
        <v>2017</v>
      </c>
      <c r="CD26" s="22" t="s">
        <v>287</v>
      </c>
      <c r="CE26" s="21">
        <v>0.25</v>
      </c>
      <c r="CF26" s="21" t="s">
        <v>8</v>
      </c>
      <c r="CG26" s="21">
        <v>2018</v>
      </c>
      <c r="CH26" s="22" t="s">
        <v>105</v>
      </c>
      <c r="CI26" s="21">
        <v>0.75</v>
      </c>
      <c r="CJ26" s="21" t="s">
        <v>8</v>
      </c>
      <c r="CK26" s="21">
        <v>2018</v>
      </c>
      <c r="CL26" s="22" t="s">
        <v>106</v>
      </c>
      <c r="CM26" s="21">
        <v>0.5</v>
      </c>
      <c r="CN26" s="21" t="s">
        <v>8</v>
      </c>
      <c r="CO26" s="21">
        <v>2016</v>
      </c>
      <c r="CP26" s="22"/>
      <c r="CQ26" s="21">
        <v>0.5</v>
      </c>
      <c r="CR26" s="21" t="s">
        <v>8</v>
      </c>
      <c r="CS26" s="21">
        <v>2015</v>
      </c>
      <c r="CT26" s="22"/>
      <c r="CU26" s="21">
        <v>0.4</v>
      </c>
      <c r="CV26" s="21" t="s">
        <v>99</v>
      </c>
      <c r="CW26" s="21">
        <v>2016</v>
      </c>
      <c r="CX26" s="22" t="s">
        <v>104</v>
      </c>
      <c r="CY26" s="21">
        <v>0.28999999999999998</v>
      </c>
      <c r="CZ26" s="21" t="s">
        <v>8</v>
      </c>
      <c r="DA26" s="21">
        <v>2011</v>
      </c>
      <c r="DB26" s="22"/>
      <c r="DC26" s="21">
        <v>0.14000000000000001</v>
      </c>
      <c r="DD26" s="21" t="s">
        <v>99</v>
      </c>
      <c r="DE26" s="21">
        <v>2011</v>
      </c>
      <c r="DF26" s="22" t="s">
        <v>107</v>
      </c>
      <c r="DG26" s="21"/>
      <c r="DH26" s="21"/>
      <c r="DI26" s="21"/>
      <c r="DJ26" s="22"/>
      <c r="DK26" s="21">
        <v>0.25</v>
      </c>
      <c r="DL26" s="21" t="s">
        <v>8</v>
      </c>
      <c r="DM26" s="21">
        <v>2018</v>
      </c>
      <c r="DN26" s="22"/>
      <c r="DO26" s="21"/>
      <c r="DP26" s="21"/>
      <c r="DQ26" s="21"/>
      <c r="DR26" s="22"/>
      <c r="DS26" s="21"/>
      <c r="DT26" s="21"/>
      <c r="DU26" s="21"/>
      <c r="DV26" s="22"/>
      <c r="DW26" s="21"/>
      <c r="DX26" s="21"/>
      <c r="DY26" s="21"/>
      <c r="DZ26" s="22"/>
      <c r="EA26" s="21"/>
      <c r="EB26" s="21"/>
      <c r="EC26" s="21"/>
      <c r="ED26" s="22"/>
      <c r="EE26" s="21"/>
      <c r="EF26" s="21"/>
      <c r="EG26" s="21"/>
      <c r="EH26" s="22"/>
      <c r="EI26" s="21"/>
      <c r="EJ26" s="21"/>
      <c r="EK26" s="21"/>
      <c r="EL26" s="22"/>
      <c r="EM26" s="21"/>
      <c r="EN26" s="21"/>
      <c r="EO26" s="21"/>
      <c r="EP26" s="22"/>
      <c r="EQ26" s="21"/>
      <c r="ER26" s="21"/>
      <c r="ES26" s="21"/>
      <c r="ET26" s="22"/>
      <c r="EU26" s="21"/>
      <c r="EV26" s="21"/>
      <c r="EW26" s="21"/>
      <c r="EX26" s="22"/>
      <c r="EY26" s="21"/>
      <c r="EZ26" s="21"/>
      <c r="FA26" s="21"/>
      <c r="FB26" s="22"/>
      <c r="FC26" s="21"/>
      <c r="FD26" s="21"/>
      <c r="FE26" s="21"/>
      <c r="FF26" s="22"/>
      <c r="FG26" s="21"/>
      <c r="FH26" s="21"/>
      <c r="FI26" s="21"/>
      <c r="FJ26" s="22"/>
      <c r="FK26" s="21"/>
      <c r="FL26" s="21"/>
      <c r="FM26" s="21"/>
      <c r="FN26" s="22"/>
      <c r="FO26" s="21"/>
      <c r="FP26" s="21"/>
      <c r="FQ26" s="21"/>
      <c r="FR26" s="22"/>
      <c r="FS26" s="21"/>
      <c r="FT26" s="21"/>
      <c r="FU26" s="21"/>
      <c r="FV26" s="22"/>
      <c r="FW26" s="21"/>
      <c r="FX26" s="21"/>
      <c r="FY26" s="21"/>
      <c r="FZ26" s="22"/>
      <c r="GA26" s="21"/>
      <c r="GB26" s="21"/>
      <c r="GC26" s="21"/>
      <c r="GD26" s="22"/>
      <c r="GE26" s="21"/>
      <c r="GF26" s="21"/>
      <c r="GG26" s="21"/>
      <c r="GH26" s="22"/>
      <c r="GI26" s="21"/>
      <c r="GJ26" s="21"/>
      <c r="GK26" s="21"/>
      <c r="GL26" s="22"/>
      <c r="GM26" s="21"/>
      <c r="GN26" s="21"/>
      <c r="GO26" s="21"/>
      <c r="GP26" s="22"/>
      <c r="GQ26" s="21"/>
      <c r="GR26" s="21"/>
      <c r="GS26" s="21"/>
      <c r="GT26" s="22"/>
      <c r="GV26" s="39">
        <f t="shared" si="215"/>
        <v>0.5</v>
      </c>
      <c r="GW26" s="10">
        <f t="shared" si="216"/>
        <v>0.6</v>
      </c>
      <c r="GX26" s="10" t="b">
        <f t="shared" si="217"/>
        <v>0</v>
      </c>
      <c r="GY26" s="10">
        <f t="shared" si="218"/>
        <v>0.7</v>
      </c>
      <c r="GZ26" s="10" t="b">
        <f t="shared" si="219"/>
        <v>0</v>
      </c>
      <c r="HA26" s="10">
        <f t="shared" si="220"/>
        <v>0.23</v>
      </c>
      <c r="HB26" s="10">
        <f t="shared" si="221"/>
        <v>0.19</v>
      </c>
      <c r="HC26" s="10">
        <f t="shared" si="222"/>
        <v>0.21</v>
      </c>
      <c r="HD26" s="10" t="b">
        <f t="shared" si="223"/>
        <v>0</v>
      </c>
      <c r="HE26" s="10" t="b">
        <f t="shared" si="224"/>
        <v>0</v>
      </c>
      <c r="HF26" s="10" t="b">
        <f t="shared" si="225"/>
        <v>0</v>
      </c>
      <c r="HG26" s="10">
        <f t="shared" si="226"/>
        <v>0.25</v>
      </c>
      <c r="HH26" s="10" t="b">
        <f t="shared" si="227"/>
        <v>0</v>
      </c>
      <c r="HI26" s="10">
        <f t="shared" si="228"/>
        <v>0.92</v>
      </c>
      <c r="HJ26" s="10" t="b">
        <f t="shared" si="229"/>
        <v>0</v>
      </c>
      <c r="HK26" s="10">
        <f t="shared" si="230"/>
        <v>0.6</v>
      </c>
      <c r="HL26" s="10" t="b">
        <f t="shared" si="231"/>
        <v>0</v>
      </c>
      <c r="HM26" s="10" t="b">
        <f t="shared" si="232"/>
        <v>0</v>
      </c>
      <c r="HN26" s="10">
        <f t="shared" si="233"/>
        <v>0.25</v>
      </c>
      <c r="HO26" s="10">
        <f t="shared" ref="HO26:HO27" si="368">IF(CJ26="yes",CI26)</f>
        <v>0.75</v>
      </c>
      <c r="HP26" s="10">
        <f t="shared" si="234"/>
        <v>0.5</v>
      </c>
      <c r="HQ26" s="10">
        <f t="shared" si="235"/>
        <v>0.5</v>
      </c>
      <c r="HR26" s="10" t="b">
        <f t="shared" si="236"/>
        <v>0</v>
      </c>
      <c r="HS26" s="10">
        <f t="shared" si="237"/>
        <v>0.28999999999999998</v>
      </c>
      <c r="HT26" s="10" t="b">
        <f t="shared" si="238"/>
        <v>0</v>
      </c>
      <c r="HU26" s="10" t="b">
        <f t="shared" si="239"/>
        <v>0</v>
      </c>
      <c r="HV26" s="10">
        <f t="shared" si="240"/>
        <v>0.25</v>
      </c>
      <c r="HW26" s="10" t="b">
        <f t="shared" si="241"/>
        <v>0</v>
      </c>
      <c r="HX26" s="10" t="b">
        <f t="shared" si="242"/>
        <v>0</v>
      </c>
      <c r="HY26" s="10" t="b">
        <f t="shared" si="243"/>
        <v>0</v>
      </c>
      <c r="HZ26" s="10" t="b">
        <f t="shared" si="244"/>
        <v>0</v>
      </c>
      <c r="IA26" s="10" t="b">
        <f t="shared" si="245"/>
        <v>0</v>
      </c>
      <c r="IB26" s="10" t="b">
        <f t="shared" si="246"/>
        <v>0</v>
      </c>
      <c r="IC26" s="10" t="b">
        <f t="shared" si="247"/>
        <v>0</v>
      </c>
      <c r="ID26" s="10" t="b">
        <f t="shared" si="248"/>
        <v>0</v>
      </c>
      <c r="IE26" s="10" t="b">
        <f t="shared" si="249"/>
        <v>0</v>
      </c>
      <c r="IF26" s="10" t="b">
        <f t="shared" si="250"/>
        <v>0</v>
      </c>
      <c r="IG26" s="10" t="b">
        <f t="shared" si="251"/>
        <v>0</v>
      </c>
      <c r="IH26" s="10" t="b">
        <f t="shared" si="252"/>
        <v>0</v>
      </c>
      <c r="II26" s="10" t="b">
        <f t="shared" si="253"/>
        <v>0</v>
      </c>
      <c r="IJ26" s="10" t="b">
        <f t="shared" si="254"/>
        <v>0</v>
      </c>
      <c r="IK26" s="10" t="b">
        <f t="shared" si="255"/>
        <v>0</v>
      </c>
      <c r="IL26" s="10" t="b">
        <f t="shared" si="256"/>
        <v>0</v>
      </c>
      <c r="IM26" s="10" t="b">
        <f t="shared" si="257"/>
        <v>0</v>
      </c>
      <c r="IN26" s="10" t="b">
        <f t="shared" si="258"/>
        <v>0</v>
      </c>
      <c r="IO26" s="10" t="b">
        <f t="shared" si="259"/>
        <v>0</v>
      </c>
      <c r="IP26" s="10" t="b">
        <f t="shared" si="260"/>
        <v>0</v>
      </c>
      <c r="IQ26" s="19" t="b">
        <f t="shared" si="261"/>
        <v>0</v>
      </c>
    </row>
    <row r="27" spans="1:251" x14ac:dyDescent="0.2">
      <c r="A27" s="20" t="str">
        <f t="shared" si="209"/>
        <v>Potassium</v>
      </c>
      <c r="B27" s="11" t="str">
        <f t="shared" si="209"/>
        <v>kg/MW</v>
      </c>
      <c r="C27" s="11">
        <f t="shared" si="262"/>
        <v>2015</v>
      </c>
      <c r="D27" s="16">
        <f t="shared" si="210"/>
        <v>-999</v>
      </c>
      <c r="E27" s="16">
        <f t="shared" si="211"/>
        <v>-999</v>
      </c>
      <c r="F27" s="16">
        <f t="shared" si="212"/>
        <v>-999</v>
      </c>
      <c r="G27" s="16">
        <f t="shared" si="213"/>
        <v>-999</v>
      </c>
      <c r="H27" s="18">
        <f t="shared" si="214"/>
        <v>0</v>
      </c>
      <c r="I27" s="16">
        <f>IF(H27&lt;&gt;0,PERCENTILE(GV27:IQ27,#REF!),-999)</f>
        <v>-999</v>
      </c>
      <c r="J27" s="17">
        <f>IF(H27&lt;&gt;0,PERCENTILE(GV27:IQ27,#REF!),-999)</f>
        <v>-999</v>
      </c>
      <c r="K27" s="21"/>
      <c r="L27" s="21"/>
      <c r="M27" s="21"/>
      <c r="N27" s="22"/>
      <c r="O27" s="21"/>
      <c r="P27" s="21"/>
      <c r="Q27" s="21"/>
      <c r="R27" s="22"/>
      <c r="S27" s="21"/>
      <c r="T27" s="21"/>
      <c r="U27" s="21"/>
      <c r="V27" s="22"/>
      <c r="W27" s="21"/>
      <c r="X27" s="21"/>
      <c r="Y27" s="21"/>
      <c r="Z27" s="22"/>
      <c r="AA27" s="21"/>
      <c r="AB27" s="21"/>
      <c r="AC27" s="21"/>
      <c r="AD27" s="22"/>
      <c r="AE27" s="21"/>
      <c r="AF27" s="21"/>
      <c r="AG27" s="21"/>
      <c r="AH27" s="22"/>
      <c r="AI27" s="21"/>
      <c r="AJ27" s="21"/>
      <c r="AK27" s="21"/>
      <c r="AL27" s="22"/>
      <c r="AM27" s="21"/>
      <c r="AN27" s="21"/>
      <c r="AO27" s="21"/>
      <c r="AP27" s="22"/>
      <c r="AQ27" s="21"/>
      <c r="AR27" s="21"/>
      <c r="AS27" s="21"/>
      <c r="AT27" s="22"/>
      <c r="AU27" s="21"/>
      <c r="AV27" s="21"/>
      <c r="AW27" s="21"/>
      <c r="AX27" s="22"/>
      <c r="AY27" s="21"/>
      <c r="AZ27" s="21"/>
      <c r="BA27" s="21"/>
      <c r="BB27" s="22"/>
      <c r="BC27" s="21"/>
      <c r="BD27" s="21"/>
      <c r="BE27" s="21"/>
      <c r="BF27" s="22"/>
      <c r="BG27" s="21"/>
      <c r="BH27" s="21"/>
      <c r="BI27" s="21"/>
      <c r="BJ27" s="22"/>
      <c r="BK27" s="21"/>
      <c r="BL27" s="21"/>
      <c r="BM27" s="21"/>
      <c r="BN27" s="22"/>
      <c r="BO27" s="21"/>
      <c r="BP27" s="21"/>
      <c r="BQ27" s="21"/>
      <c r="BR27" s="22"/>
      <c r="BS27" s="21"/>
      <c r="BT27" s="21"/>
      <c r="BU27" s="21"/>
      <c r="BV27" s="22"/>
      <c r="BW27" s="21"/>
      <c r="BX27" s="21"/>
      <c r="BY27" s="21"/>
      <c r="BZ27" s="22"/>
      <c r="CA27" s="21"/>
      <c r="CB27" s="21"/>
      <c r="CC27" s="21"/>
      <c r="CD27" s="22"/>
      <c r="CE27" s="21"/>
      <c r="CF27" s="21"/>
      <c r="CG27" s="21"/>
      <c r="CH27" s="22"/>
      <c r="CI27" s="21"/>
      <c r="CJ27" s="21"/>
      <c r="CK27" s="21"/>
      <c r="CL27" s="22"/>
      <c r="CM27" s="21"/>
      <c r="CN27" s="21"/>
      <c r="CO27" s="21"/>
      <c r="CP27" s="22"/>
      <c r="CQ27" s="21"/>
      <c r="CR27" s="21"/>
      <c r="CS27" s="21"/>
      <c r="CT27" s="22"/>
      <c r="CU27" s="21"/>
      <c r="CV27" s="21"/>
      <c r="CW27" s="21"/>
      <c r="CX27" s="22"/>
      <c r="CY27" s="21"/>
      <c r="CZ27" s="21"/>
      <c r="DA27" s="21"/>
      <c r="DB27" s="22"/>
      <c r="DC27" s="21"/>
      <c r="DD27" s="21"/>
      <c r="DE27" s="21"/>
      <c r="DF27" s="22"/>
      <c r="DG27" s="21"/>
      <c r="DH27" s="21"/>
      <c r="DI27" s="21"/>
      <c r="DJ27" s="22"/>
      <c r="DK27" s="21"/>
      <c r="DL27" s="21"/>
      <c r="DM27" s="21"/>
      <c r="DN27" s="22"/>
      <c r="DO27" s="21"/>
      <c r="DP27" s="21"/>
      <c r="DQ27" s="21"/>
      <c r="DR27" s="22"/>
      <c r="DS27" s="21"/>
      <c r="DT27" s="21"/>
      <c r="DU27" s="21"/>
      <c r="DV27" s="22"/>
      <c r="DW27" s="21"/>
      <c r="DX27" s="21"/>
      <c r="DY27" s="21"/>
      <c r="DZ27" s="22"/>
      <c r="EA27" s="21"/>
      <c r="EB27" s="21"/>
      <c r="EC27" s="21"/>
      <c r="ED27" s="22"/>
      <c r="EE27" s="21"/>
      <c r="EF27" s="21"/>
      <c r="EG27" s="21"/>
      <c r="EH27" s="22"/>
      <c r="EI27" s="21"/>
      <c r="EJ27" s="21"/>
      <c r="EK27" s="21"/>
      <c r="EL27" s="22"/>
      <c r="EM27" s="21"/>
      <c r="EN27" s="21"/>
      <c r="EO27" s="21"/>
      <c r="EP27" s="22"/>
      <c r="EQ27" s="21"/>
      <c r="ER27" s="21"/>
      <c r="ES27" s="21"/>
      <c r="ET27" s="22"/>
      <c r="EU27" s="21"/>
      <c r="EV27" s="21"/>
      <c r="EW27" s="21"/>
      <c r="EX27" s="22"/>
      <c r="EY27" s="21"/>
      <c r="EZ27" s="21"/>
      <c r="FA27" s="21"/>
      <c r="FB27" s="22"/>
      <c r="FC27" s="21"/>
      <c r="FD27" s="21"/>
      <c r="FE27" s="21"/>
      <c r="FF27" s="22"/>
      <c r="FG27" s="21"/>
      <c r="FH27" s="21"/>
      <c r="FI27" s="21"/>
      <c r="FJ27" s="22"/>
      <c r="FK27" s="21"/>
      <c r="FL27" s="21"/>
      <c r="FM27" s="21"/>
      <c r="FN27" s="22"/>
      <c r="FO27" s="21"/>
      <c r="FP27" s="21"/>
      <c r="FQ27" s="21"/>
      <c r="FR27" s="22"/>
      <c r="FS27" s="21"/>
      <c r="FT27" s="21"/>
      <c r="FU27" s="21"/>
      <c r="FV27" s="22"/>
      <c r="FW27" s="21"/>
      <c r="FX27" s="21"/>
      <c r="FY27" s="21"/>
      <c r="FZ27" s="22"/>
      <c r="GA27" s="21"/>
      <c r="GB27" s="21"/>
      <c r="GC27" s="21"/>
      <c r="GD27" s="22"/>
      <c r="GE27" s="21"/>
      <c r="GF27" s="21"/>
      <c r="GG27" s="21"/>
      <c r="GH27" s="22"/>
      <c r="GI27" s="21"/>
      <c r="GJ27" s="21"/>
      <c r="GK27" s="21"/>
      <c r="GL27" s="22"/>
      <c r="GM27" s="21"/>
      <c r="GN27" s="21"/>
      <c r="GO27" s="21"/>
      <c r="GP27" s="22"/>
      <c r="GQ27" s="21"/>
      <c r="GR27" s="21"/>
      <c r="GS27" s="21"/>
      <c r="GT27" s="22"/>
      <c r="GV27" s="39" t="b">
        <f t="shared" si="215"/>
        <v>0</v>
      </c>
      <c r="GW27" s="10" t="b">
        <f t="shared" si="216"/>
        <v>0</v>
      </c>
      <c r="GX27" s="10" t="b">
        <f t="shared" si="217"/>
        <v>0</v>
      </c>
      <c r="GY27" s="10" t="b">
        <f t="shared" si="218"/>
        <v>0</v>
      </c>
      <c r="GZ27" s="10" t="b">
        <f t="shared" si="219"/>
        <v>0</v>
      </c>
      <c r="HA27" s="10" t="b">
        <f t="shared" si="220"/>
        <v>0</v>
      </c>
      <c r="HB27" s="10" t="b">
        <f t="shared" si="221"/>
        <v>0</v>
      </c>
      <c r="HC27" s="10" t="b">
        <f t="shared" si="222"/>
        <v>0</v>
      </c>
      <c r="HD27" s="10" t="b">
        <f t="shared" si="223"/>
        <v>0</v>
      </c>
      <c r="HE27" s="10" t="b">
        <f t="shared" si="224"/>
        <v>0</v>
      </c>
      <c r="HF27" s="10" t="b">
        <f t="shared" si="225"/>
        <v>0</v>
      </c>
      <c r="HG27" s="10" t="b">
        <f t="shared" si="226"/>
        <v>0</v>
      </c>
      <c r="HH27" s="10" t="b">
        <f t="shared" si="227"/>
        <v>0</v>
      </c>
      <c r="HI27" s="10" t="b">
        <f t="shared" si="228"/>
        <v>0</v>
      </c>
      <c r="HJ27" s="10" t="b">
        <f t="shared" si="229"/>
        <v>0</v>
      </c>
      <c r="HK27" s="10" t="b">
        <f t="shared" si="230"/>
        <v>0</v>
      </c>
      <c r="HL27" s="10" t="b">
        <f t="shared" si="231"/>
        <v>0</v>
      </c>
      <c r="HM27" s="10" t="b">
        <f t="shared" si="232"/>
        <v>0</v>
      </c>
      <c r="HN27" s="10" t="b">
        <f t="shared" si="233"/>
        <v>0</v>
      </c>
      <c r="HO27" s="10" t="b">
        <f t="shared" si="368"/>
        <v>0</v>
      </c>
      <c r="HP27" s="10" t="b">
        <f t="shared" si="234"/>
        <v>0</v>
      </c>
      <c r="HQ27" s="10" t="b">
        <f t="shared" si="235"/>
        <v>0</v>
      </c>
      <c r="HR27" s="10" t="b">
        <f t="shared" si="236"/>
        <v>0</v>
      </c>
      <c r="HS27" s="10" t="b">
        <f t="shared" si="237"/>
        <v>0</v>
      </c>
      <c r="HT27" s="10" t="b">
        <f t="shared" si="238"/>
        <v>0</v>
      </c>
      <c r="HU27" s="10" t="b">
        <f t="shared" si="239"/>
        <v>0</v>
      </c>
      <c r="HV27" s="10" t="b">
        <f t="shared" si="240"/>
        <v>0</v>
      </c>
      <c r="HW27" s="10" t="b">
        <f t="shared" si="241"/>
        <v>0</v>
      </c>
      <c r="HX27" s="10" t="b">
        <f t="shared" si="242"/>
        <v>0</v>
      </c>
      <c r="HY27" s="10" t="b">
        <f t="shared" si="243"/>
        <v>0</v>
      </c>
      <c r="HZ27" s="10" t="b">
        <f t="shared" si="244"/>
        <v>0</v>
      </c>
      <c r="IA27" s="10" t="b">
        <f t="shared" si="245"/>
        <v>0</v>
      </c>
      <c r="IB27" s="10" t="b">
        <f t="shared" si="246"/>
        <v>0</v>
      </c>
      <c r="IC27" s="10" t="b">
        <f t="shared" si="247"/>
        <v>0</v>
      </c>
      <c r="ID27" s="10" t="b">
        <f t="shared" si="248"/>
        <v>0</v>
      </c>
      <c r="IE27" s="10" t="b">
        <f t="shared" si="249"/>
        <v>0</v>
      </c>
      <c r="IF27" s="10" t="b">
        <f t="shared" si="250"/>
        <v>0</v>
      </c>
      <c r="IG27" s="10" t="b">
        <f t="shared" si="251"/>
        <v>0</v>
      </c>
      <c r="IH27" s="10" t="b">
        <f t="shared" si="252"/>
        <v>0</v>
      </c>
      <c r="II27" s="10" t="b">
        <f t="shared" si="253"/>
        <v>0</v>
      </c>
      <c r="IJ27" s="10" t="b">
        <f t="shared" si="254"/>
        <v>0</v>
      </c>
      <c r="IK27" s="10" t="b">
        <f t="shared" si="255"/>
        <v>0</v>
      </c>
      <c r="IL27" s="10" t="b">
        <f t="shared" si="256"/>
        <v>0</v>
      </c>
      <c r="IM27" s="10" t="b">
        <f t="shared" si="257"/>
        <v>0</v>
      </c>
      <c r="IN27" s="10" t="b">
        <f t="shared" si="258"/>
        <v>0</v>
      </c>
      <c r="IO27" s="10" t="b">
        <f t="shared" si="259"/>
        <v>0</v>
      </c>
      <c r="IP27" s="10" t="b">
        <f t="shared" si="260"/>
        <v>0</v>
      </c>
      <c r="IQ27" s="19" t="b">
        <f t="shared" si="261"/>
        <v>0</v>
      </c>
    </row>
    <row r="28" spans="1:251" x14ac:dyDescent="0.2">
      <c r="A28" s="20" t="str">
        <f t="shared" si="209"/>
        <v>Scandium</v>
      </c>
      <c r="B28" s="11" t="str">
        <f t="shared" si="209"/>
        <v>kg/MW</v>
      </c>
      <c r="C28" s="11">
        <f t="shared" si="262"/>
        <v>2015</v>
      </c>
      <c r="D28" s="16">
        <f t="shared" ref="D28:D32" si="369">IF(H28&lt;&gt;0,AVERAGE(GV28:IQ28),-999)</f>
        <v>-999</v>
      </c>
      <c r="E28" s="16">
        <f t="shared" ref="E28:E32" si="370">IF(H28&lt;&gt;0,MEDIAN(GV28:IQ28),-999)</f>
        <v>-999</v>
      </c>
      <c r="F28" s="16">
        <f t="shared" ref="F28:F32" si="371">IF(H28&lt;&gt;0,MIN(GV28:IQ28),-999)</f>
        <v>-999</v>
      </c>
      <c r="G28" s="16">
        <f t="shared" ref="G28:G32" si="372">IF(H28&lt;&gt;0,MAX(GV28:IQ28),-999)</f>
        <v>-999</v>
      </c>
      <c r="H28" s="18">
        <f t="shared" ref="H28:H32" si="373">COUNT(GV28:IQ28)</f>
        <v>0</v>
      </c>
      <c r="I28" s="16">
        <f>IF(H28&lt;&gt;0,PERCENTILE(GV28:IQ28,#REF!),-999)</f>
        <v>-999</v>
      </c>
      <c r="J28" s="17">
        <f>IF(H28&lt;&gt;0,PERCENTILE(GV28:IQ28,#REF!),-999)</f>
        <v>-999</v>
      </c>
      <c r="K28" s="21"/>
      <c r="L28" s="21"/>
      <c r="M28" s="21"/>
      <c r="N28" s="22"/>
      <c r="O28" s="21"/>
      <c r="P28" s="21"/>
      <c r="Q28" s="21"/>
      <c r="R28" s="22"/>
      <c r="S28" s="21"/>
      <c r="T28" s="21"/>
      <c r="U28" s="21"/>
      <c r="V28" s="22"/>
      <c r="W28" s="21"/>
      <c r="X28" s="21"/>
      <c r="Y28" s="21"/>
      <c r="Z28" s="22"/>
      <c r="AA28" s="21"/>
      <c r="AB28" s="21"/>
      <c r="AC28" s="21"/>
      <c r="AD28" s="22"/>
      <c r="AE28" s="21"/>
      <c r="AF28" s="21"/>
      <c r="AG28" s="21"/>
      <c r="AH28" s="22"/>
      <c r="AI28" s="21"/>
      <c r="AJ28" s="21"/>
      <c r="AK28" s="21"/>
      <c r="AL28" s="22"/>
      <c r="AM28" s="21"/>
      <c r="AN28" s="21"/>
      <c r="AO28" s="21"/>
      <c r="AP28" s="22"/>
      <c r="AQ28" s="21"/>
      <c r="AR28" s="21"/>
      <c r="AS28" s="21"/>
      <c r="AT28" s="22"/>
      <c r="AU28" s="21"/>
      <c r="AV28" s="21"/>
      <c r="AW28" s="21"/>
      <c r="AX28" s="22"/>
      <c r="AY28" s="21"/>
      <c r="AZ28" s="21"/>
      <c r="BA28" s="21"/>
      <c r="BB28" s="22"/>
      <c r="BC28" s="21"/>
      <c r="BD28" s="21"/>
      <c r="BE28" s="21"/>
      <c r="BF28" s="22"/>
      <c r="BG28" s="21"/>
      <c r="BH28" s="21"/>
      <c r="BI28" s="21"/>
      <c r="BJ28" s="22"/>
      <c r="BK28" s="21"/>
      <c r="BL28" s="21"/>
      <c r="BM28" s="21"/>
      <c r="BN28" s="22"/>
      <c r="BO28" s="21"/>
      <c r="BP28" s="21"/>
      <c r="BQ28" s="21"/>
      <c r="BR28" s="22"/>
      <c r="BS28" s="21"/>
      <c r="BT28" s="21"/>
      <c r="BU28" s="21"/>
      <c r="BV28" s="22"/>
      <c r="BW28" s="21"/>
      <c r="BX28" s="21"/>
      <c r="BY28" s="21"/>
      <c r="BZ28" s="22"/>
      <c r="CA28" s="21"/>
      <c r="CB28" s="21"/>
      <c r="CC28" s="21"/>
      <c r="CD28" s="22"/>
      <c r="CE28" s="21"/>
      <c r="CF28" s="21"/>
      <c r="CG28" s="21"/>
      <c r="CH28" s="22"/>
      <c r="CI28" s="21"/>
      <c r="CJ28" s="21"/>
      <c r="CK28" s="21"/>
      <c r="CL28" s="22"/>
      <c r="CM28" s="21"/>
      <c r="CN28" s="21"/>
      <c r="CO28" s="21"/>
      <c r="CP28" s="22"/>
      <c r="CQ28" s="21"/>
      <c r="CR28" s="21"/>
      <c r="CS28" s="21"/>
      <c r="CT28" s="22"/>
      <c r="CU28" s="21"/>
      <c r="CV28" s="21"/>
      <c r="CW28" s="21"/>
      <c r="CX28" s="22"/>
      <c r="CY28" s="21"/>
      <c r="CZ28" s="21"/>
      <c r="DA28" s="21"/>
      <c r="DB28" s="22"/>
      <c r="DC28" s="21"/>
      <c r="DD28" s="21"/>
      <c r="DE28" s="21"/>
      <c r="DF28" s="22"/>
      <c r="DG28" s="21"/>
      <c r="DH28" s="21"/>
      <c r="DI28" s="21"/>
      <c r="DJ28" s="22"/>
      <c r="DK28" s="21"/>
      <c r="DL28" s="21"/>
      <c r="DM28" s="21"/>
      <c r="DN28" s="22"/>
      <c r="DO28" s="21"/>
      <c r="DP28" s="21"/>
      <c r="DQ28" s="21"/>
      <c r="DR28" s="22"/>
      <c r="DS28" s="21"/>
      <c r="DT28" s="21"/>
      <c r="DU28" s="21"/>
      <c r="DV28" s="22"/>
      <c r="DW28" s="21"/>
      <c r="DX28" s="21"/>
      <c r="DY28" s="21"/>
      <c r="DZ28" s="22"/>
      <c r="EA28" s="21"/>
      <c r="EB28" s="21"/>
      <c r="EC28" s="21"/>
      <c r="ED28" s="22"/>
      <c r="EE28" s="21"/>
      <c r="EF28" s="21"/>
      <c r="EG28" s="21"/>
      <c r="EH28" s="22"/>
      <c r="EI28" s="21"/>
      <c r="EJ28" s="21"/>
      <c r="EK28" s="21"/>
      <c r="EL28" s="22"/>
      <c r="EM28" s="21"/>
      <c r="EN28" s="21"/>
      <c r="EO28" s="21"/>
      <c r="EP28" s="22"/>
      <c r="EQ28" s="21"/>
      <c r="ER28" s="21"/>
      <c r="ES28" s="21"/>
      <c r="ET28" s="22"/>
      <c r="EU28" s="21"/>
      <c r="EV28" s="21"/>
      <c r="EW28" s="21"/>
      <c r="EX28" s="22"/>
      <c r="EY28" s="21"/>
      <c r="EZ28" s="21"/>
      <c r="FA28" s="21"/>
      <c r="FB28" s="22"/>
      <c r="FC28" s="21"/>
      <c r="FD28" s="21"/>
      <c r="FE28" s="21"/>
      <c r="FF28" s="22"/>
      <c r="FG28" s="21"/>
      <c r="FH28" s="21"/>
      <c r="FI28" s="21"/>
      <c r="FJ28" s="22"/>
      <c r="FK28" s="21"/>
      <c r="FL28" s="21"/>
      <c r="FM28" s="21"/>
      <c r="FN28" s="22"/>
      <c r="FO28" s="21"/>
      <c r="FP28" s="21"/>
      <c r="FQ28" s="21"/>
      <c r="FR28" s="22"/>
      <c r="FS28" s="21"/>
      <c r="FT28" s="21"/>
      <c r="FU28" s="21"/>
      <c r="FV28" s="22"/>
      <c r="FW28" s="21"/>
      <c r="FX28" s="21"/>
      <c r="FY28" s="21"/>
      <c r="FZ28" s="22"/>
      <c r="GA28" s="21"/>
      <c r="GB28" s="21"/>
      <c r="GC28" s="21"/>
      <c r="GD28" s="22"/>
      <c r="GE28" s="21"/>
      <c r="GF28" s="21"/>
      <c r="GG28" s="21"/>
      <c r="GH28" s="22"/>
      <c r="GI28" s="21"/>
      <c r="GJ28" s="21"/>
      <c r="GK28" s="21"/>
      <c r="GL28" s="22"/>
      <c r="GM28" s="21"/>
      <c r="GN28" s="21"/>
      <c r="GO28" s="21"/>
      <c r="GP28" s="22"/>
      <c r="GQ28" s="21"/>
      <c r="GR28" s="21"/>
      <c r="GS28" s="21"/>
      <c r="GT28" s="22"/>
      <c r="GV28" s="39" t="b">
        <f t="shared" ref="GV28:GV32" si="374">IF(L28="yes",K28)</f>
        <v>0</v>
      </c>
      <c r="GW28" s="10" t="b">
        <f t="shared" ref="GW28:GW32" si="375">IF(P28="yes",O28)</f>
        <v>0</v>
      </c>
      <c r="GX28" s="10" t="b">
        <f t="shared" ref="GX28:GX32" si="376">IF(T28="yes",S28)</f>
        <v>0</v>
      </c>
      <c r="GY28" s="10" t="b">
        <f t="shared" ref="GY28:GY32" si="377">IF(X28="yes",W28)</f>
        <v>0</v>
      </c>
      <c r="GZ28" s="10" t="b">
        <f t="shared" ref="GZ28:GZ32" si="378">IF(AB28="yes",AA28)</f>
        <v>0</v>
      </c>
      <c r="HA28" s="10" t="b">
        <f t="shared" ref="HA28:HA32" si="379">IF(AF28="yes",AE28)</f>
        <v>0</v>
      </c>
      <c r="HB28" s="10" t="b">
        <f t="shared" ref="HB28:HB32" si="380">IF(AJ28="yes",AI28)</f>
        <v>0</v>
      </c>
      <c r="HC28" s="10" t="b">
        <f t="shared" ref="HC28:HC32" si="381">IF(AN28="yes",AM28)</f>
        <v>0</v>
      </c>
      <c r="HD28" s="10" t="b">
        <f t="shared" ref="HD28:HD32" si="382">IF(AR28="yes",AQ28)</f>
        <v>0</v>
      </c>
      <c r="HE28" s="10" t="b">
        <f t="shared" ref="HE28:HE32" si="383">IF(AV28="yes",AU28)</f>
        <v>0</v>
      </c>
      <c r="HF28" s="10" t="b">
        <f t="shared" ref="HF28:HF32" si="384">IF(AZ28="yes",AY28)</f>
        <v>0</v>
      </c>
      <c r="HG28" s="10" t="b">
        <f t="shared" ref="HG28:HG32" si="385">IF(BD28="yes",BC28)</f>
        <v>0</v>
      </c>
      <c r="HH28" s="10" t="b">
        <f t="shared" ref="HH28:HH32" si="386">IF(BH28="yes",BG28)</f>
        <v>0</v>
      </c>
      <c r="HI28" s="10" t="b">
        <f t="shared" ref="HI28:HI32" si="387">IF(BL28="yes",BK28)</f>
        <v>0</v>
      </c>
      <c r="HJ28" s="10" t="b">
        <f t="shared" ref="HJ28:HJ32" si="388">IF(BP28="yes",BO28)</f>
        <v>0</v>
      </c>
      <c r="HK28" s="10" t="b">
        <f t="shared" ref="HK28:HK32" si="389">IF(BT28="yes",BS28)</f>
        <v>0</v>
      </c>
      <c r="HL28" s="10" t="b">
        <f t="shared" ref="HL28:HL32" si="390">IF(BX28="yes",BW28)</f>
        <v>0</v>
      </c>
      <c r="HM28" s="10" t="b">
        <f t="shared" ref="HM28:HM32" si="391">IF(CB28="yes",CA28)</f>
        <v>0</v>
      </c>
      <c r="HN28" s="10" t="b">
        <f t="shared" ref="HN28:HN32" si="392">IF(CF28="yes",CE28)</f>
        <v>0</v>
      </c>
      <c r="HO28" s="10" t="b">
        <f t="shared" ref="HO28:HO32" si="393">IF(CJ28="yes",CI28)</f>
        <v>0</v>
      </c>
      <c r="HP28" s="10" t="b">
        <f t="shared" ref="HP28:HP32" si="394">IF(CN28="yes",CM28)</f>
        <v>0</v>
      </c>
      <c r="HQ28" s="10" t="b">
        <f t="shared" ref="HQ28:HQ32" si="395">IF(CR28="yes",CQ28)</f>
        <v>0</v>
      </c>
      <c r="HR28" s="10" t="b">
        <f t="shared" ref="HR28:HR32" si="396">IF(CV28="yes",CU28)</f>
        <v>0</v>
      </c>
      <c r="HS28" s="10" t="b">
        <f t="shared" ref="HS28:HS32" si="397">IF(CZ28="yes",CY28)</f>
        <v>0</v>
      </c>
      <c r="HT28" s="10" t="b">
        <f t="shared" ref="HT28:HT32" si="398">IF(DD28="yes",DC28)</f>
        <v>0</v>
      </c>
      <c r="HU28" s="10" t="b">
        <f t="shared" ref="HU28:HU32" si="399">IF(DH28="yes",DG28)</f>
        <v>0</v>
      </c>
      <c r="HV28" s="10" t="b">
        <f t="shared" ref="HV28:HV32" si="400">IF(DL28="yes",DK28)</f>
        <v>0</v>
      </c>
      <c r="HW28" s="10" t="b">
        <f t="shared" ref="HW28:HW32" si="401">IF(DP28="yes",DO28)</f>
        <v>0</v>
      </c>
      <c r="HX28" s="10" t="b">
        <f t="shared" ref="HX28:HX32" si="402">IF(DT28="yes",DS28)</f>
        <v>0</v>
      </c>
      <c r="HY28" s="10" t="b">
        <f t="shared" ref="HY28:HY32" si="403">IF(DX28="yes",DW28)</f>
        <v>0</v>
      </c>
      <c r="HZ28" s="10" t="b">
        <f t="shared" ref="HZ28:HZ32" si="404">IF(EB28="yes",EA28)</f>
        <v>0</v>
      </c>
      <c r="IA28" s="10" t="b">
        <f t="shared" ref="IA28:IA32" si="405">IF(EF28="yes",EE28)</f>
        <v>0</v>
      </c>
      <c r="IB28" s="10" t="b">
        <f t="shared" ref="IB28:IB32" si="406">IF(EJ28="yes",EI28)</f>
        <v>0</v>
      </c>
      <c r="IC28" s="10" t="b">
        <f t="shared" ref="IC28:IC32" si="407">IF(EN28="yes",EM28)</f>
        <v>0</v>
      </c>
      <c r="ID28" s="10" t="b">
        <f t="shared" ref="ID28:ID32" si="408">IF(ER28="yes",EQ28)</f>
        <v>0</v>
      </c>
      <c r="IE28" s="10" t="b">
        <f t="shared" ref="IE28:IE32" si="409">IF(EV28="yes",EU28)</f>
        <v>0</v>
      </c>
      <c r="IF28" s="10" t="b">
        <f t="shared" ref="IF28:IF32" si="410">IF(EZ28="yes",EY28)</f>
        <v>0</v>
      </c>
      <c r="IG28" s="10" t="b">
        <f t="shared" ref="IG28:IG32" si="411">IF(FD28="yes",FC28)</f>
        <v>0</v>
      </c>
      <c r="IH28" s="10" t="b">
        <f t="shared" ref="IH28:IH32" si="412">IF(FH28="yes",FG28)</f>
        <v>0</v>
      </c>
      <c r="II28" s="10" t="b">
        <f t="shared" ref="II28:II32" si="413">IF(FL28="yes",FK28)</f>
        <v>0</v>
      </c>
      <c r="IJ28" s="10" t="b">
        <f t="shared" ref="IJ28:IJ32" si="414">IF(FP28="yes",FO28)</f>
        <v>0</v>
      </c>
      <c r="IK28" s="10" t="b">
        <f t="shared" ref="IK28:IK32" si="415">IF(FT28="yes",FS28)</f>
        <v>0</v>
      </c>
      <c r="IL28" s="10" t="b">
        <f t="shared" ref="IL28:IL32" si="416">IF(FX28="yes",FW28)</f>
        <v>0</v>
      </c>
      <c r="IM28" s="10" t="b">
        <f t="shared" ref="IM28:IM32" si="417">IF(GB28="yes",GA28)</f>
        <v>0</v>
      </c>
      <c r="IN28" s="10" t="b">
        <f t="shared" ref="IN28:IN32" si="418">IF(GF28="yes",GE28)</f>
        <v>0</v>
      </c>
      <c r="IO28" s="10" t="b">
        <f t="shared" ref="IO28:IO32" si="419">IF(GJ28="yes",GI28)</f>
        <v>0</v>
      </c>
      <c r="IP28" s="10" t="b">
        <f t="shared" ref="IP28:IP32" si="420">IF(GN28="yes",GM28)</f>
        <v>0</v>
      </c>
      <c r="IQ28" s="19" t="b">
        <f t="shared" ref="IQ28:IQ32" si="421">IF(GR28="yes",GQ28)</f>
        <v>0</v>
      </c>
    </row>
    <row r="29" spans="1:251" x14ac:dyDescent="0.2">
      <c r="A29" s="20" t="str">
        <f t="shared" si="209"/>
        <v>Strontium</v>
      </c>
      <c r="B29" s="11" t="str">
        <f t="shared" si="209"/>
        <v>kg/MW</v>
      </c>
      <c r="C29" s="11">
        <f t="shared" si="262"/>
        <v>2015</v>
      </c>
      <c r="D29" s="16">
        <f t="shared" si="369"/>
        <v>-999</v>
      </c>
      <c r="E29" s="16">
        <f t="shared" si="370"/>
        <v>-999</v>
      </c>
      <c r="F29" s="16">
        <f t="shared" si="371"/>
        <v>-999</v>
      </c>
      <c r="G29" s="16">
        <f t="shared" si="372"/>
        <v>-999</v>
      </c>
      <c r="H29" s="18">
        <f t="shared" si="373"/>
        <v>0</v>
      </c>
      <c r="I29" s="16">
        <f>IF(H29&lt;&gt;0,PERCENTILE(GV29:IQ29,#REF!),-999)</f>
        <v>-999</v>
      </c>
      <c r="J29" s="17">
        <f>IF(H29&lt;&gt;0,PERCENTILE(GV29:IQ29,#REF!),-999)</f>
        <v>-999</v>
      </c>
      <c r="K29" s="21"/>
      <c r="L29" s="21"/>
      <c r="M29" s="21"/>
      <c r="N29" s="22"/>
      <c r="O29" s="21"/>
      <c r="P29" s="21"/>
      <c r="Q29" s="21"/>
      <c r="R29" s="22"/>
      <c r="S29" s="21"/>
      <c r="T29" s="21"/>
      <c r="U29" s="21"/>
      <c r="V29" s="22"/>
      <c r="W29" s="21"/>
      <c r="X29" s="21"/>
      <c r="Y29" s="21"/>
      <c r="Z29" s="22"/>
      <c r="AA29" s="21"/>
      <c r="AB29" s="21"/>
      <c r="AC29" s="21"/>
      <c r="AD29" s="22"/>
      <c r="AE29" s="21"/>
      <c r="AF29" s="21"/>
      <c r="AG29" s="21"/>
      <c r="AH29" s="22"/>
      <c r="AI29" s="21"/>
      <c r="AJ29" s="21"/>
      <c r="AK29" s="21"/>
      <c r="AL29" s="22"/>
      <c r="AM29" s="21"/>
      <c r="AN29" s="21"/>
      <c r="AO29" s="21"/>
      <c r="AP29" s="22"/>
      <c r="AQ29" s="21"/>
      <c r="AR29" s="21"/>
      <c r="AS29" s="21"/>
      <c r="AT29" s="22"/>
      <c r="AU29" s="21"/>
      <c r="AV29" s="21"/>
      <c r="AW29" s="21"/>
      <c r="AX29" s="22"/>
      <c r="AY29" s="21"/>
      <c r="AZ29" s="21"/>
      <c r="BA29" s="21"/>
      <c r="BB29" s="22"/>
      <c r="BC29" s="21"/>
      <c r="BD29" s="21"/>
      <c r="BE29" s="21"/>
      <c r="BF29" s="22"/>
      <c r="BG29" s="21"/>
      <c r="BH29" s="21"/>
      <c r="BI29" s="21"/>
      <c r="BJ29" s="22"/>
      <c r="BK29" s="21"/>
      <c r="BL29" s="21"/>
      <c r="BM29" s="21"/>
      <c r="BN29" s="22"/>
      <c r="BO29" s="21"/>
      <c r="BP29" s="21"/>
      <c r="BQ29" s="21"/>
      <c r="BR29" s="22"/>
      <c r="BS29" s="21"/>
      <c r="BT29" s="21"/>
      <c r="BU29" s="21"/>
      <c r="BV29" s="22"/>
      <c r="BW29" s="21"/>
      <c r="BX29" s="21"/>
      <c r="BY29" s="21"/>
      <c r="BZ29" s="22"/>
      <c r="CA29" s="21"/>
      <c r="CB29" s="21"/>
      <c r="CC29" s="21"/>
      <c r="CD29" s="22"/>
      <c r="CE29" s="21"/>
      <c r="CF29" s="21"/>
      <c r="CG29" s="21"/>
      <c r="CH29" s="22"/>
      <c r="CI29" s="21"/>
      <c r="CJ29" s="21"/>
      <c r="CK29" s="21"/>
      <c r="CL29" s="22"/>
      <c r="CM29" s="21"/>
      <c r="CN29" s="21"/>
      <c r="CO29" s="21"/>
      <c r="CP29" s="22"/>
      <c r="CQ29" s="21"/>
      <c r="CR29" s="21"/>
      <c r="CS29" s="21"/>
      <c r="CT29" s="22"/>
      <c r="CU29" s="21"/>
      <c r="CV29" s="21"/>
      <c r="CW29" s="21"/>
      <c r="CX29" s="22"/>
      <c r="CY29" s="21"/>
      <c r="CZ29" s="21"/>
      <c r="DA29" s="21"/>
      <c r="DB29" s="22"/>
      <c r="DC29" s="21"/>
      <c r="DD29" s="21"/>
      <c r="DE29" s="21"/>
      <c r="DF29" s="22"/>
      <c r="DG29" s="21"/>
      <c r="DH29" s="21"/>
      <c r="DI29" s="21"/>
      <c r="DJ29" s="22"/>
      <c r="DK29" s="21"/>
      <c r="DL29" s="21"/>
      <c r="DM29" s="21"/>
      <c r="DN29" s="22"/>
      <c r="DO29" s="21"/>
      <c r="DP29" s="21"/>
      <c r="DQ29" s="21"/>
      <c r="DR29" s="22"/>
      <c r="DS29" s="21"/>
      <c r="DT29" s="21"/>
      <c r="DU29" s="21"/>
      <c r="DV29" s="22"/>
      <c r="DW29" s="21"/>
      <c r="DX29" s="21"/>
      <c r="DY29" s="21"/>
      <c r="DZ29" s="22"/>
      <c r="EA29" s="21"/>
      <c r="EB29" s="21"/>
      <c r="EC29" s="21"/>
      <c r="ED29" s="22"/>
      <c r="EE29" s="21"/>
      <c r="EF29" s="21"/>
      <c r="EG29" s="21"/>
      <c r="EH29" s="22"/>
      <c r="EI29" s="21"/>
      <c r="EJ29" s="21"/>
      <c r="EK29" s="21"/>
      <c r="EL29" s="22"/>
      <c r="EM29" s="21"/>
      <c r="EN29" s="21"/>
      <c r="EO29" s="21"/>
      <c r="EP29" s="22"/>
      <c r="EQ29" s="21"/>
      <c r="ER29" s="21"/>
      <c r="ES29" s="21"/>
      <c r="ET29" s="22"/>
      <c r="EU29" s="21"/>
      <c r="EV29" s="21"/>
      <c r="EW29" s="21"/>
      <c r="EX29" s="22"/>
      <c r="EY29" s="21"/>
      <c r="EZ29" s="21"/>
      <c r="FA29" s="21"/>
      <c r="FB29" s="22"/>
      <c r="FC29" s="21"/>
      <c r="FD29" s="21"/>
      <c r="FE29" s="21"/>
      <c r="FF29" s="22"/>
      <c r="FG29" s="21"/>
      <c r="FH29" s="21"/>
      <c r="FI29" s="21"/>
      <c r="FJ29" s="22"/>
      <c r="FK29" s="21"/>
      <c r="FL29" s="21"/>
      <c r="FM29" s="21"/>
      <c r="FN29" s="22"/>
      <c r="FO29" s="21"/>
      <c r="FP29" s="21"/>
      <c r="FQ29" s="21"/>
      <c r="FR29" s="22"/>
      <c r="FS29" s="21"/>
      <c r="FT29" s="21"/>
      <c r="FU29" s="21"/>
      <c r="FV29" s="22"/>
      <c r="FW29" s="21"/>
      <c r="FX29" s="21"/>
      <c r="FY29" s="21"/>
      <c r="FZ29" s="22"/>
      <c r="GA29" s="21"/>
      <c r="GB29" s="21"/>
      <c r="GC29" s="21"/>
      <c r="GD29" s="22"/>
      <c r="GE29" s="21"/>
      <c r="GF29" s="21"/>
      <c r="GG29" s="21"/>
      <c r="GH29" s="22"/>
      <c r="GI29" s="21"/>
      <c r="GJ29" s="21"/>
      <c r="GK29" s="21"/>
      <c r="GL29" s="22"/>
      <c r="GM29" s="21"/>
      <c r="GN29" s="21"/>
      <c r="GO29" s="21"/>
      <c r="GP29" s="22"/>
      <c r="GQ29" s="21"/>
      <c r="GR29" s="21"/>
      <c r="GS29" s="21"/>
      <c r="GT29" s="22"/>
      <c r="GV29" s="39" t="b">
        <f t="shared" si="374"/>
        <v>0</v>
      </c>
      <c r="GW29" s="10" t="b">
        <f t="shared" si="375"/>
        <v>0</v>
      </c>
      <c r="GX29" s="10" t="b">
        <f t="shared" si="376"/>
        <v>0</v>
      </c>
      <c r="GY29" s="10" t="b">
        <f t="shared" si="377"/>
        <v>0</v>
      </c>
      <c r="GZ29" s="10" t="b">
        <f t="shared" si="378"/>
        <v>0</v>
      </c>
      <c r="HA29" s="10" t="b">
        <f t="shared" si="379"/>
        <v>0</v>
      </c>
      <c r="HB29" s="10" t="b">
        <f t="shared" si="380"/>
        <v>0</v>
      </c>
      <c r="HC29" s="10" t="b">
        <f t="shared" si="381"/>
        <v>0</v>
      </c>
      <c r="HD29" s="10" t="b">
        <f t="shared" si="382"/>
        <v>0</v>
      </c>
      <c r="HE29" s="10" t="b">
        <f t="shared" si="383"/>
        <v>0</v>
      </c>
      <c r="HF29" s="10" t="b">
        <f t="shared" si="384"/>
        <v>0</v>
      </c>
      <c r="HG29" s="10" t="b">
        <f t="shared" si="385"/>
        <v>0</v>
      </c>
      <c r="HH29" s="10" t="b">
        <f t="shared" si="386"/>
        <v>0</v>
      </c>
      <c r="HI29" s="10" t="b">
        <f t="shared" si="387"/>
        <v>0</v>
      </c>
      <c r="HJ29" s="10" t="b">
        <f t="shared" si="388"/>
        <v>0</v>
      </c>
      <c r="HK29" s="10" t="b">
        <f t="shared" si="389"/>
        <v>0</v>
      </c>
      <c r="HL29" s="10" t="b">
        <f t="shared" si="390"/>
        <v>0</v>
      </c>
      <c r="HM29" s="10" t="b">
        <f t="shared" si="391"/>
        <v>0</v>
      </c>
      <c r="HN29" s="10" t="b">
        <f t="shared" si="392"/>
        <v>0</v>
      </c>
      <c r="HO29" s="10" t="b">
        <f t="shared" si="393"/>
        <v>0</v>
      </c>
      <c r="HP29" s="10" t="b">
        <f t="shared" si="394"/>
        <v>0</v>
      </c>
      <c r="HQ29" s="10" t="b">
        <f t="shared" si="395"/>
        <v>0</v>
      </c>
      <c r="HR29" s="10" t="b">
        <f t="shared" si="396"/>
        <v>0</v>
      </c>
      <c r="HS29" s="10" t="b">
        <f t="shared" si="397"/>
        <v>0</v>
      </c>
      <c r="HT29" s="10" t="b">
        <f t="shared" si="398"/>
        <v>0</v>
      </c>
      <c r="HU29" s="10" t="b">
        <f t="shared" si="399"/>
        <v>0</v>
      </c>
      <c r="HV29" s="10" t="b">
        <f t="shared" si="400"/>
        <v>0</v>
      </c>
      <c r="HW29" s="10" t="b">
        <f t="shared" si="401"/>
        <v>0</v>
      </c>
      <c r="HX29" s="10" t="b">
        <f t="shared" si="402"/>
        <v>0</v>
      </c>
      <c r="HY29" s="10" t="b">
        <f t="shared" si="403"/>
        <v>0</v>
      </c>
      <c r="HZ29" s="10" t="b">
        <f t="shared" si="404"/>
        <v>0</v>
      </c>
      <c r="IA29" s="10" t="b">
        <f t="shared" si="405"/>
        <v>0</v>
      </c>
      <c r="IB29" s="10" t="b">
        <f t="shared" si="406"/>
        <v>0</v>
      </c>
      <c r="IC29" s="10" t="b">
        <f t="shared" si="407"/>
        <v>0</v>
      </c>
      <c r="ID29" s="10" t="b">
        <f t="shared" si="408"/>
        <v>0</v>
      </c>
      <c r="IE29" s="10" t="b">
        <f t="shared" si="409"/>
        <v>0</v>
      </c>
      <c r="IF29" s="10" t="b">
        <f t="shared" si="410"/>
        <v>0</v>
      </c>
      <c r="IG29" s="10" t="b">
        <f t="shared" si="411"/>
        <v>0</v>
      </c>
      <c r="IH29" s="10" t="b">
        <f t="shared" si="412"/>
        <v>0</v>
      </c>
      <c r="II29" s="10" t="b">
        <f t="shared" si="413"/>
        <v>0</v>
      </c>
      <c r="IJ29" s="10" t="b">
        <f t="shared" si="414"/>
        <v>0</v>
      </c>
      <c r="IK29" s="10" t="b">
        <f t="shared" si="415"/>
        <v>0</v>
      </c>
      <c r="IL29" s="10" t="b">
        <f t="shared" si="416"/>
        <v>0</v>
      </c>
      <c r="IM29" s="10" t="b">
        <f t="shared" si="417"/>
        <v>0</v>
      </c>
      <c r="IN29" s="10" t="b">
        <f t="shared" si="418"/>
        <v>0</v>
      </c>
      <c r="IO29" s="10" t="b">
        <f t="shared" si="419"/>
        <v>0</v>
      </c>
      <c r="IP29" s="10" t="b">
        <f t="shared" si="420"/>
        <v>0</v>
      </c>
      <c r="IQ29" s="19" t="b">
        <f t="shared" si="421"/>
        <v>0</v>
      </c>
    </row>
    <row r="30" spans="1:251" x14ac:dyDescent="0.2">
      <c r="A30" s="20" t="str">
        <f t="shared" si="209"/>
        <v>Vanadium</v>
      </c>
      <c r="B30" s="11" t="str">
        <f t="shared" si="209"/>
        <v>kg/MW</v>
      </c>
      <c r="C30" s="11">
        <f t="shared" si="262"/>
        <v>2015</v>
      </c>
      <c r="D30" s="16">
        <f t="shared" si="369"/>
        <v>-999</v>
      </c>
      <c r="E30" s="16">
        <f t="shared" si="370"/>
        <v>-999</v>
      </c>
      <c r="F30" s="16">
        <f t="shared" si="371"/>
        <v>-999</v>
      </c>
      <c r="G30" s="16">
        <f t="shared" si="372"/>
        <v>-999</v>
      </c>
      <c r="H30" s="18">
        <f t="shared" si="373"/>
        <v>0</v>
      </c>
      <c r="I30" s="16">
        <f>IF(H30&lt;&gt;0,PERCENTILE(GV30:IQ30,#REF!),-999)</f>
        <v>-999</v>
      </c>
      <c r="J30" s="17">
        <f>IF(H30&lt;&gt;0,PERCENTILE(GV30:IQ30,#REF!),-999)</f>
        <v>-999</v>
      </c>
      <c r="K30" s="21"/>
      <c r="L30" s="21"/>
      <c r="M30" s="21"/>
      <c r="N30" s="22"/>
      <c r="O30" s="21"/>
      <c r="P30" s="21"/>
      <c r="Q30" s="21"/>
      <c r="R30" s="22"/>
      <c r="S30" s="21"/>
      <c r="T30" s="21"/>
      <c r="U30" s="21"/>
      <c r="V30" s="22"/>
      <c r="W30" s="21"/>
      <c r="X30" s="21"/>
      <c r="Y30" s="21"/>
      <c r="Z30" s="22"/>
      <c r="AA30" s="21"/>
      <c r="AB30" s="21"/>
      <c r="AC30" s="21"/>
      <c r="AD30" s="22"/>
      <c r="AE30" s="21"/>
      <c r="AF30" s="21"/>
      <c r="AG30" s="21"/>
      <c r="AH30" s="22"/>
      <c r="AI30" s="21"/>
      <c r="AJ30" s="21"/>
      <c r="AK30" s="21"/>
      <c r="AL30" s="22"/>
      <c r="AM30" s="21"/>
      <c r="AN30" s="21"/>
      <c r="AO30" s="21"/>
      <c r="AP30" s="22"/>
      <c r="AQ30" s="21"/>
      <c r="AR30" s="21"/>
      <c r="AS30" s="21"/>
      <c r="AT30" s="22"/>
      <c r="AU30" s="21"/>
      <c r="AV30" s="21"/>
      <c r="AW30" s="21"/>
      <c r="AX30" s="22"/>
      <c r="AY30" s="21"/>
      <c r="AZ30" s="21"/>
      <c r="BA30" s="21"/>
      <c r="BB30" s="22"/>
      <c r="BC30" s="21"/>
      <c r="BD30" s="21"/>
      <c r="BE30" s="21"/>
      <c r="BF30" s="22"/>
      <c r="BG30" s="21"/>
      <c r="BH30" s="21"/>
      <c r="BI30" s="21"/>
      <c r="BJ30" s="22"/>
      <c r="BK30" s="21"/>
      <c r="BL30" s="21"/>
      <c r="BM30" s="21"/>
      <c r="BN30" s="22"/>
      <c r="BO30" s="21"/>
      <c r="BP30" s="21"/>
      <c r="BQ30" s="21"/>
      <c r="BR30" s="22"/>
      <c r="BS30" s="21"/>
      <c r="BT30" s="21"/>
      <c r="BU30" s="21"/>
      <c r="BV30" s="22"/>
      <c r="BW30" s="21"/>
      <c r="BX30" s="21"/>
      <c r="BY30" s="21"/>
      <c r="BZ30" s="22"/>
      <c r="CA30" s="21"/>
      <c r="CB30" s="21"/>
      <c r="CC30" s="21"/>
      <c r="CD30" s="22"/>
      <c r="CE30" s="21"/>
      <c r="CF30" s="21"/>
      <c r="CG30" s="21"/>
      <c r="CH30" s="22"/>
      <c r="CI30" s="21"/>
      <c r="CJ30" s="21"/>
      <c r="CK30" s="21"/>
      <c r="CL30" s="22"/>
      <c r="CM30" s="21"/>
      <c r="CN30" s="21"/>
      <c r="CO30" s="21"/>
      <c r="CP30" s="22"/>
      <c r="CQ30" s="21"/>
      <c r="CR30" s="21"/>
      <c r="CS30" s="21"/>
      <c r="CT30" s="22"/>
      <c r="CU30" s="21"/>
      <c r="CV30" s="21"/>
      <c r="CW30" s="21"/>
      <c r="CX30" s="22"/>
      <c r="CY30" s="21"/>
      <c r="CZ30" s="21"/>
      <c r="DA30" s="21"/>
      <c r="DB30" s="22"/>
      <c r="DC30" s="21"/>
      <c r="DD30" s="21"/>
      <c r="DE30" s="21"/>
      <c r="DF30" s="22"/>
      <c r="DG30" s="21"/>
      <c r="DH30" s="21"/>
      <c r="DI30" s="21"/>
      <c r="DJ30" s="22"/>
      <c r="DK30" s="21"/>
      <c r="DL30" s="21"/>
      <c r="DM30" s="21"/>
      <c r="DN30" s="22"/>
      <c r="DO30" s="21"/>
      <c r="DP30" s="21"/>
      <c r="DQ30" s="21"/>
      <c r="DR30" s="22"/>
      <c r="DS30" s="21"/>
      <c r="DT30" s="21"/>
      <c r="DU30" s="21"/>
      <c r="DV30" s="22"/>
      <c r="DW30" s="21"/>
      <c r="DX30" s="21"/>
      <c r="DY30" s="21"/>
      <c r="DZ30" s="22"/>
      <c r="EA30" s="21"/>
      <c r="EB30" s="21"/>
      <c r="EC30" s="21"/>
      <c r="ED30" s="22"/>
      <c r="EE30" s="21"/>
      <c r="EF30" s="21"/>
      <c r="EG30" s="21"/>
      <c r="EH30" s="22"/>
      <c r="EI30" s="21"/>
      <c r="EJ30" s="21"/>
      <c r="EK30" s="21"/>
      <c r="EL30" s="22"/>
      <c r="EM30" s="21"/>
      <c r="EN30" s="21"/>
      <c r="EO30" s="21"/>
      <c r="EP30" s="22"/>
      <c r="EQ30" s="21"/>
      <c r="ER30" s="21"/>
      <c r="ES30" s="21"/>
      <c r="ET30" s="22"/>
      <c r="EU30" s="21"/>
      <c r="EV30" s="21"/>
      <c r="EW30" s="21"/>
      <c r="EX30" s="22"/>
      <c r="EY30" s="21"/>
      <c r="EZ30" s="21"/>
      <c r="FA30" s="21"/>
      <c r="FB30" s="22"/>
      <c r="FC30" s="21"/>
      <c r="FD30" s="21"/>
      <c r="FE30" s="21"/>
      <c r="FF30" s="22"/>
      <c r="FG30" s="21"/>
      <c r="FH30" s="21"/>
      <c r="FI30" s="21"/>
      <c r="FJ30" s="22"/>
      <c r="FK30" s="21"/>
      <c r="FL30" s="21"/>
      <c r="FM30" s="21"/>
      <c r="FN30" s="22"/>
      <c r="FO30" s="21"/>
      <c r="FP30" s="21"/>
      <c r="FQ30" s="21"/>
      <c r="FR30" s="22"/>
      <c r="FS30" s="21"/>
      <c r="FT30" s="21"/>
      <c r="FU30" s="21"/>
      <c r="FV30" s="22"/>
      <c r="FW30" s="21"/>
      <c r="FX30" s="21"/>
      <c r="FY30" s="21"/>
      <c r="FZ30" s="22"/>
      <c r="GA30" s="21"/>
      <c r="GB30" s="21"/>
      <c r="GC30" s="21"/>
      <c r="GD30" s="22"/>
      <c r="GE30" s="21"/>
      <c r="GF30" s="21"/>
      <c r="GG30" s="21"/>
      <c r="GH30" s="22"/>
      <c r="GI30" s="21"/>
      <c r="GJ30" s="21"/>
      <c r="GK30" s="21"/>
      <c r="GL30" s="22"/>
      <c r="GM30" s="21"/>
      <c r="GN30" s="21"/>
      <c r="GO30" s="21"/>
      <c r="GP30" s="22"/>
      <c r="GQ30" s="21"/>
      <c r="GR30" s="21"/>
      <c r="GS30" s="21"/>
      <c r="GT30" s="22"/>
      <c r="GV30" s="39" t="b">
        <f t="shared" si="374"/>
        <v>0</v>
      </c>
      <c r="GW30" s="10" t="b">
        <f t="shared" si="375"/>
        <v>0</v>
      </c>
      <c r="GX30" s="10" t="b">
        <f t="shared" si="376"/>
        <v>0</v>
      </c>
      <c r="GY30" s="10" t="b">
        <f t="shared" si="377"/>
        <v>0</v>
      </c>
      <c r="GZ30" s="10" t="b">
        <f t="shared" si="378"/>
        <v>0</v>
      </c>
      <c r="HA30" s="10" t="b">
        <f t="shared" si="379"/>
        <v>0</v>
      </c>
      <c r="HB30" s="10" t="b">
        <f t="shared" si="380"/>
        <v>0</v>
      </c>
      <c r="HC30" s="10" t="b">
        <f t="shared" si="381"/>
        <v>0</v>
      </c>
      <c r="HD30" s="10" t="b">
        <f t="shared" si="382"/>
        <v>0</v>
      </c>
      <c r="HE30" s="10" t="b">
        <f t="shared" si="383"/>
        <v>0</v>
      </c>
      <c r="HF30" s="10" t="b">
        <f t="shared" si="384"/>
        <v>0</v>
      </c>
      <c r="HG30" s="10" t="b">
        <f t="shared" si="385"/>
        <v>0</v>
      </c>
      <c r="HH30" s="10" t="b">
        <f t="shared" si="386"/>
        <v>0</v>
      </c>
      <c r="HI30" s="10" t="b">
        <f t="shared" si="387"/>
        <v>0</v>
      </c>
      <c r="HJ30" s="10" t="b">
        <f t="shared" si="388"/>
        <v>0</v>
      </c>
      <c r="HK30" s="10" t="b">
        <f t="shared" si="389"/>
        <v>0</v>
      </c>
      <c r="HL30" s="10" t="b">
        <f t="shared" si="390"/>
        <v>0</v>
      </c>
      <c r="HM30" s="10" t="b">
        <f t="shared" si="391"/>
        <v>0</v>
      </c>
      <c r="HN30" s="10" t="b">
        <f t="shared" si="392"/>
        <v>0</v>
      </c>
      <c r="HO30" s="10" t="b">
        <f t="shared" si="393"/>
        <v>0</v>
      </c>
      <c r="HP30" s="10" t="b">
        <f t="shared" si="394"/>
        <v>0</v>
      </c>
      <c r="HQ30" s="10" t="b">
        <f t="shared" si="395"/>
        <v>0</v>
      </c>
      <c r="HR30" s="10" t="b">
        <f t="shared" si="396"/>
        <v>0</v>
      </c>
      <c r="HS30" s="10" t="b">
        <f t="shared" si="397"/>
        <v>0</v>
      </c>
      <c r="HT30" s="10" t="b">
        <f t="shared" si="398"/>
        <v>0</v>
      </c>
      <c r="HU30" s="10" t="b">
        <f t="shared" si="399"/>
        <v>0</v>
      </c>
      <c r="HV30" s="10" t="b">
        <f t="shared" si="400"/>
        <v>0</v>
      </c>
      <c r="HW30" s="10" t="b">
        <f t="shared" si="401"/>
        <v>0</v>
      </c>
      <c r="HX30" s="10" t="b">
        <f t="shared" si="402"/>
        <v>0</v>
      </c>
      <c r="HY30" s="10" t="b">
        <f t="shared" si="403"/>
        <v>0</v>
      </c>
      <c r="HZ30" s="10" t="b">
        <f t="shared" si="404"/>
        <v>0</v>
      </c>
      <c r="IA30" s="10" t="b">
        <f t="shared" si="405"/>
        <v>0</v>
      </c>
      <c r="IB30" s="10" t="b">
        <f t="shared" si="406"/>
        <v>0</v>
      </c>
      <c r="IC30" s="10" t="b">
        <f t="shared" si="407"/>
        <v>0</v>
      </c>
      <c r="ID30" s="10" t="b">
        <f t="shared" si="408"/>
        <v>0</v>
      </c>
      <c r="IE30" s="10" t="b">
        <f t="shared" si="409"/>
        <v>0</v>
      </c>
      <c r="IF30" s="10" t="b">
        <f t="shared" si="410"/>
        <v>0</v>
      </c>
      <c r="IG30" s="10" t="b">
        <f t="shared" si="411"/>
        <v>0</v>
      </c>
      <c r="IH30" s="10" t="b">
        <f t="shared" si="412"/>
        <v>0</v>
      </c>
      <c r="II30" s="10" t="b">
        <f t="shared" si="413"/>
        <v>0</v>
      </c>
      <c r="IJ30" s="10" t="b">
        <f t="shared" si="414"/>
        <v>0</v>
      </c>
      <c r="IK30" s="10" t="b">
        <f t="shared" si="415"/>
        <v>0</v>
      </c>
      <c r="IL30" s="10" t="b">
        <f t="shared" si="416"/>
        <v>0</v>
      </c>
      <c r="IM30" s="10" t="b">
        <f t="shared" si="417"/>
        <v>0</v>
      </c>
      <c r="IN30" s="10" t="b">
        <f t="shared" si="418"/>
        <v>0</v>
      </c>
      <c r="IO30" s="10" t="b">
        <f t="shared" si="419"/>
        <v>0</v>
      </c>
      <c r="IP30" s="10" t="b">
        <f t="shared" si="420"/>
        <v>0</v>
      </c>
      <c r="IQ30" s="19" t="b">
        <f t="shared" si="421"/>
        <v>0</v>
      </c>
    </row>
    <row r="31" spans="1:251" x14ac:dyDescent="0.2">
      <c r="A31" s="20" t="str">
        <f t="shared" si="209"/>
        <v>Yttrium</v>
      </c>
      <c r="B31" s="11" t="str">
        <f t="shared" si="209"/>
        <v>kg/MW</v>
      </c>
      <c r="C31" s="11">
        <f t="shared" si="262"/>
        <v>2015</v>
      </c>
      <c r="D31" s="16">
        <f t="shared" si="369"/>
        <v>-999</v>
      </c>
      <c r="E31" s="16">
        <f t="shared" si="370"/>
        <v>-999</v>
      </c>
      <c r="F31" s="16">
        <f t="shared" si="371"/>
        <v>-999</v>
      </c>
      <c r="G31" s="16">
        <f t="shared" si="372"/>
        <v>-999</v>
      </c>
      <c r="H31" s="18">
        <f t="shared" si="373"/>
        <v>0</v>
      </c>
      <c r="I31" s="16">
        <f>IF(H31&lt;&gt;0,PERCENTILE(GV31:IQ31,#REF!),-999)</f>
        <v>-999</v>
      </c>
      <c r="J31" s="17">
        <f>IF(H31&lt;&gt;0,PERCENTILE(GV31:IQ31,#REF!),-999)</f>
        <v>-999</v>
      </c>
      <c r="K31" s="21"/>
      <c r="L31" s="21"/>
      <c r="M31" s="21"/>
      <c r="N31" s="22"/>
      <c r="O31" s="21"/>
      <c r="P31" s="21"/>
      <c r="Q31" s="21"/>
      <c r="R31" s="22"/>
      <c r="S31" s="21"/>
      <c r="T31" s="21"/>
      <c r="U31" s="21"/>
      <c r="V31" s="22"/>
      <c r="W31" s="21"/>
      <c r="X31" s="21"/>
      <c r="Y31" s="21"/>
      <c r="Z31" s="22"/>
      <c r="AA31" s="21"/>
      <c r="AB31" s="21"/>
      <c r="AC31" s="21"/>
      <c r="AD31" s="22"/>
      <c r="AE31" s="21"/>
      <c r="AF31" s="21"/>
      <c r="AG31" s="21"/>
      <c r="AH31" s="22"/>
      <c r="AI31" s="21"/>
      <c r="AJ31" s="21"/>
      <c r="AK31" s="21"/>
      <c r="AL31" s="22"/>
      <c r="AM31" s="21"/>
      <c r="AN31" s="21"/>
      <c r="AO31" s="21"/>
      <c r="AP31" s="22"/>
      <c r="AQ31" s="21"/>
      <c r="AR31" s="21"/>
      <c r="AS31" s="21"/>
      <c r="AT31" s="22"/>
      <c r="AU31" s="21"/>
      <c r="AV31" s="21"/>
      <c r="AW31" s="21"/>
      <c r="AX31" s="22"/>
      <c r="AY31" s="21"/>
      <c r="AZ31" s="21"/>
      <c r="BA31" s="21"/>
      <c r="BB31" s="22"/>
      <c r="BC31" s="21"/>
      <c r="BD31" s="21"/>
      <c r="BE31" s="21"/>
      <c r="BF31" s="22"/>
      <c r="BG31" s="21"/>
      <c r="BH31" s="21"/>
      <c r="BI31" s="21"/>
      <c r="BJ31" s="22"/>
      <c r="BK31" s="21"/>
      <c r="BL31" s="21"/>
      <c r="BM31" s="21"/>
      <c r="BN31" s="22"/>
      <c r="BO31" s="21"/>
      <c r="BP31" s="21"/>
      <c r="BQ31" s="21"/>
      <c r="BR31" s="22"/>
      <c r="BS31" s="21"/>
      <c r="BT31" s="21"/>
      <c r="BU31" s="21"/>
      <c r="BV31" s="22"/>
      <c r="BW31" s="21"/>
      <c r="BX31" s="21"/>
      <c r="BY31" s="21"/>
      <c r="BZ31" s="22"/>
      <c r="CA31" s="21"/>
      <c r="CB31" s="21"/>
      <c r="CC31" s="21"/>
      <c r="CD31" s="22"/>
      <c r="CE31" s="21"/>
      <c r="CF31" s="21"/>
      <c r="CG31" s="21"/>
      <c r="CH31" s="22"/>
      <c r="CI31" s="21"/>
      <c r="CJ31" s="21"/>
      <c r="CK31" s="21"/>
      <c r="CL31" s="22"/>
      <c r="CM31" s="21"/>
      <c r="CN31" s="21"/>
      <c r="CO31" s="21"/>
      <c r="CP31" s="22"/>
      <c r="CQ31" s="21"/>
      <c r="CR31" s="21"/>
      <c r="CS31" s="21"/>
      <c r="CT31" s="22"/>
      <c r="CU31" s="21"/>
      <c r="CV31" s="21"/>
      <c r="CW31" s="21"/>
      <c r="CX31" s="22"/>
      <c r="CY31" s="21"/>
      <c r="CZ31" s="21"/>
      <c r="DA31" s="21"/>
      <c r="DB31" s="22"/>
      <c r="DC31" s="21"/>
      <c r="DD31" s="21"/>
      <c r="DE31" s="21"/>
      <c r="DF31" s="22"/>
      <c r="DG31" s="21"/>
      <c r="DH31" s="21"/>
      <c r="DI31" s="21"/>
      <c r="DJ31" s="22"/>
      <c r="DK31" s="21"/>
      <c r="DL31" s="21"/>
      <c r="DM31" s="21"/>
      <c r="DN31" s="22"/>
      <c r="DO31" s="21"/>
      <c r="DP31" s="21"/>
      <c r="DQ31" s="21"/>
      <c r="DR31" s="22"/>
      <c r="DS31" s="21"/>
      <c r="DT31" s="21"/>
      <c r="DU31" s="21"/>
      <c r="DV31" s="22"/>
      <c r="DW31" s="21"/>
      <c r="DX31" s="21"/>
      <c r="DY31" s="21"/>
      <c r="DZ31" s="22"/>
      <c r="EA31" s="21"/>
      <c r="EB31" s="21"/>
      <c r="EC31" s="21"/>
      <c r="ED31" s="22"/>
      <c r="EE31" s="21"/>
      <c r="EF31" s="21"/>
      <c r="EG31" s="21"/>
      <c r="EH31" s="22"/>
      <c r="EI31" s="21"/>
      <c r="EJ31" s="21"/>
      <c r="EK31" s="21"/>
      <c r="EL31" s="22"/>
      <c r="EM31" s="21"/>
      <c r="EN31" s="21"/>
      <c r="EO31" s="21"/>
      <c r="EP31" s="22"/>
      <c r="EQ31" s="21"/>
      <c r="ER31" s="21"/>
      <c r="ES31" s="21"/>
      <c r="ET31" s="22"/>
      <c r="EU31" s="21"/>
      <c r="EV31" s="21"/>
      <c r="EW31" s="21"/>
      <c r="EX31" s="22"/>
      <c r="EY31" s="21"/>
      <c r="EZ31" s="21"/>
      <c r="FA31" s="21"/>
      <c r="FB31" s="22"/>
      <c r="FC31" s="21"/>
      <c r="FD31" s="21"/>
      <c r="FE31" s="21"/>
      <c r="FF31" s="22"/>
      <c r="FG31" s="21"/>
      <c r="FH31" s="21"/>
      <c r="FI31" s="21"/>
      <c r="FJ31" s="22"/>
      <c r="FK31" s="21"/>
      <c r="FL31" s="21"/>
      <c r="FM31" s="21"/>
      <c r="FN31" s="22"/>
      <c r="FO31" s="21"/>
      <c r="FP31" s="21"/>
      <c r="FQ31" s="21"/>
      <c r="FR31" s="22"/>
      <c r="FS31" s="21"/>
      <c r="FT31" s="21"/>
      <c r="FU31" s="21"/>
      <c r="FV31" s="22"/>
      <c r="FW31" s="21"/>
      <c r="FX31" s="21"/>
      <c r="FY31" s="21"/>
      <c r="FZ31" s="22"/>
      <c r="GA31" s="21"/>
      <c r="GB31" s="21"/>
      <c r="GC31" s="21"/>
      <c r="GD31" s="22"/>
      <c r="GE31" s="21"/>
      <c r="GF31" s="21"/>
      <c r="GG31" s="21"/>
      <c r="GH31" s="22"/>
      <c r="GI31" s="21"/>
      <c r="GJ31" s="21"/>
      <c r="GK31" s="21"/>
      <c r="GL31" s="22"/>
      <c r="GM31" s="21"/>
      <c r="GN31" s="21"/>
      <c r="GO31" s="21"/>
      <c r="GP31" s="22"/>
      <c r="GQ31" s="21"/>
      <c r="GR31" s="21"/>
      <c r="GS31" s="21"/>
      <c r="GT31" s="22"/>
      <c r="GV31" s="39" t="b">
        <f t="shared" si="374"/>
        <v>0</v>
      </c>
      <c r="GW31" s="10" t="b">
        <f t="shared" si="375"/>
        <v>0</v>
      </c>
      <c r="GX31" s="10" t="b">
        <f t="shared" si="376"/>
        <v>0</v>
      </c>
      <c r="GY31" s="10" t="b">
        <f t="shared" si="377"/>
        <v>0</v>
      </c>
      <c r="GZ31" s="10" t="b">
        <f t="shared" si="378"/>
        <v>0</v>
      </c>
      <c r="HA31" s="10" t="b">
        <f t="shared" si="379"/>
        <v>0</v>
      </c>
      <c r="HB31" s="10" t="b">
        <f t="shared" si="380"/>
        <v>0</v>
      </c>
      <c r="HC31" s="10" t="b">
        <f t="shared" si="381"/>
        <v>0</v>
      </c>
      <c r="HD31" s="10" t="b">
        <f t="shared" si="382"/>
        <v>0</v>
      </c>
      <c r="HE31" s="10" t="b">
        <f t="shared" si="383"/>
        <v>0</v>
      </c>
      <c r="HF31" s="10" t="b">
        <f t="shared" si="384"/>
        <v>0</v>
      </c>
      <c r="HG31" s="10" t="b">
        <f t="shared" si="385"/>
        <v>0</v>
      </c>
      <c r="HH31" s="10" t="b">
        <f t="shared" si="386"/>
        <v>0</v>
      </c>
      <c r="HI31" s="10" t="b">
        <f t="shared" si="387"/>
        <v>0</v>
      </c>
      <c r="HJ31" s="10" t="b">
        <f t="shared" si="388"/>
        <v>0</v>
      </c>
      <c r="HK31" s="10" t="b">
        <f t="shared" si="389"/>
        <v>0</v>
      </c>
      <c r="HL31" s="10" t="b">
        <f t="shared" si="390"/>
        <v>0</v>
      </c>
      <c r="HM31" s="10" t="b">
        <f t="shared" si="391"/>
        <v>0</v>
      </c>
      <c r="HN31" s="10" t="b">
        <f t="shared" si="392"/>
        <v>0</v>
      </c>
      <c r="HO31" s="10" t="b">
        <f t="shared" si="393"/>
        <v>0</v>
      </c>
      <c r="HP31" s="10" t="b">
        <f t="shared" si="394"/>
        <v>0</v>
      </c>
      <c r="HQ31" s="10" t="b">
        <f t="shared" si="395"/>
        <v>0</v>
      </c>
      <c r="HR31" s="10" t="b">
        <f t="shared" si="396"/>
        <v>0</v>
      </c>
      <c r="HS31" s="10" t="b">
        <f t="shared" si="397"/>
        <v>0</v>
      </c>
      <c r="HT31" s="10" t="b">
        <f t="shared" si="398"/>
        <v>0</v>
      </c>
      <c r="HU31" s="10" t="b">
        <f t="shared" si="399"/>
        <v>0</v>
      </c>
      <c r="HV31" s="10" t="b">
        <f t="shared" si="400"/>
        <v>0</v>
      </c>
      <c r="HW31" s="10" t="b">
        <f t="shared" si="401"/>
        <v>0</v>
      </c>
      <c r="HX31" s="10" t="b">
        <f t="shared" si="402"/>
        <v>0</v>
      </c>
      <c r="HY31" s="10" t="b">
        <f t="shared" si="403"/>
        <v>0</v>
      </c>
      <c r="HZ31" s="10" t="b">
        <f t="shared" si="404"/>
        <v>0</v>
      </c>
      <c r="IA31" s="10" t="b">
        <f t="shared" si="405"/>
        <v>0</v>
      </c>
      <c r="IB31" s="10" t="b">
        <f t="shared" si="406"/>
        <v>0</v>
      </c>
      <c r="IC31" s="10" t="b">
        <f t="shared" si="407"/>
        <v>0</v>
      </c>
      <c r="ID31" s="10" t="b">
        <f t="shared" si="408"/>
        <v>0</v>
      </c>
      <c r="IE31" s="10" t="b">
        <f t="shared" si="409"/>
        <v>0</v>
      </c>
      <c r="IF31" s="10" t="b">
        <f t="shared" si="410"/>
        <v>0</v>
      </c>
      <c r="IG31" s="10" t="b">
        <f t="shared" si="411"/>
        <v>0</v>
      </c>
      <c r="IH31" s="10" t="b">
        <f t="shared" si="412"/>
        <v>0</v>
      </c>
      <c r="II31" s="10" t="b">
        <f t="shared" si="413"/>
        <v>0</v>
      </c>
      <c r="IJ31" s="10" t="b">
        <f t="shared" si="414"/>
        <v>0</v>
      </c>
      <c r="IK31" s="10" t="b">
        <f t="shared" si="415"/>
        <v>0</v>
      </c>
      <c r="IL31" s="10" t="b">
        <f t="shared" si="416"/>
        <v>0</v>
      </c>
      <c r="IM31" s="10" t="b">
        <f t="shared" si="417"/>
        <v>0</v>
      </c>
      <c r="IN31" s="10" t="b">
        <f t="shared" si="418"/>
        <v>0</v>
      </c>
      <c r="IO31" s="10" t="b">
        <f t="shared" si="419"/>
        <v>0</v>
      </c>
      <c r="IP31" s="10" t="b">
        <f t="shared" si="420"/>
        <v>0</v>
      </c>
      <c r="IQ31" s="19" t="b">
        <f t="shared" si="421"/>
        <v>0</v>
      </c>
    </row>
    <row r="32" spans="1:251" x14ac:dyDescent="0.2">
      <c r="A32" s="20" t="str">
        <f t="shared" si="209"/>
        <v>Zirconium</v>
      </c>
      <c r="B32" s="11" t="str">
        <f t="shared" si="209"/>
        <v>kg/MW</v>
      </c>
      <c r="C32" s="11">
        <f t="shared" si="262"/>
        <v>2015</v>
      </c>
      <c r="D32" s="16">
        <f t="shared" si="369"/>
        <v>-999</v>
      </c>
      <c r="E32" s="16">
        <f t="shared" si="370"/>
        <v>-999</v>
      </c>
      <c r="F32" s="16">
        <f t="shared" si="371"/>
        <v>-999</v>
      </c>
      <c r="G32" s="16">
        <f t="shared" si="372"/>
        <v>-999</v>
      </c>
      <c r="H32" s="18">
        <f t="shared" si="373"/>
        <v>0</v>
      </c>
      <c r="I32" s="16">
        <f>IF(H32&lt;&gt;0,PERCENTILE(GV32:IQ32,#REF!),-999)</f>
        <v>-999</v>
      </c>
      <c r="J32" s="17">
        <f>IF(H32&lt;&gt;0,PERCENTILE(GV32:IQ32,#REF!),-999)</f>
        <v>-999</v>
      </c>
      <c r="K32" s="21"/>
      <c r="L32" s="21"/>
      <c r="M32" s="21"/>
      <c r="N32" s="22"/>
      <c r="O32" s="21"/>
      <c r="P32" s="21"/>
      <c r="Q32" s="21"/>
      <c r="R32" s="22"/>
      <c r="S32" s="21"/>
      <c r="T32" s="21"/>
      <c r="U32" s="21"/>
      <c r="V32" s="22"/>
      <c r="W32" s="21"/>
      <c r="X32" s="21"/>
      <c r="Y32" s="21"/>
      <c r="Z32" s="22"/>
      <c r="AA32" s="21"/>
      <c r="AB32" s="21"/>
      <c r="AC32" s="21"/>
      <c r="AD32" s="22"/>
      <c r="AE32" s="21"/>
      <c r="AF32" s="21"/>
      <c r="AG32" s="21"/>
      <c r="AH32" s="22"/>
      <c r="AI32" s="21"/>
      <c r="AJ32" s="21"/>
      <c r="AK32" s="21"/>
      <c r="AL32" s="22"/>
      <c r="AM32" s="21"/>
      <c r="AN32" s="21"/>
      <c r="AO32" s="21"/>
      <c r="AP32" s="22"/>
      <c r="AQ32" s="21"/>
      <c r="AR32" s="21"/>
      <c r="AS32" s="21"/>
      <c r="AT32" s="22"/>
      <c r="AU32" s="21"/>
      <c r="AV32" s="21"/>
      <c r="AW32" s="21"/>
      <c r="AX32" s="22"/>
      <c r="AY32" s="21"/>
      <c r="AZ32" s="21"/>
      <c r="BA32" s="21"/>
      <c r="BB32" s="22"/>
      <c r="BC32" s="21"/>
      <c r="BD32" s="21"/>
      <c r="BE32" s="21"/>
      <c r="BF32" s="22"/>
      <c r="BG32" s="21"/>
      <c r="BH32" s="21"/>
      <c r="BI32" s="21"/>
      <c r="BJ32" s="22"/>
      <c r="BK32" s="21"/>
      <c r="BL32" s="21"/>
      <c r="BM32" s="21"/>
      <c r="BN32" s="22"/>
      <c r="BO32" s="21"/>
      <c r="BP32" s="21"/>
      <c r="BQ32" s="21"/>
      <c r="BR32" s="22"/>
      <c r="BS32" s="21"/>
      <c r="BT32" s="21"/>
      <c r="BU32" s="21"/>
      <c r="BV32" s="22"/>
      <c r="BW32" s="21"/>
      <c r="BX32" s="21"/>
      <c r="BY32" s="21"/>
      <c r="BZ32" s="22"/>
      <c r="CA32" s="21"/>
      <c r="CB32" s="21"/>
      <c r="CC32" s="21"/>
      <c r="CD32" s="22"/>
      <c r="CE32" s="21"/>
      <c r="CF32" s="21"/>
      <c r="CG32" s="21"/>
      <c r="CH32" s="22"/>
      <c r="CI32" s="21"/>
      <c r="CJ32" s="21"/>
      <c r="CK32" s="21"/>
      <c r="CL32" s="22"/>
      <c r="CM32" s="21"/>
      <c r="CN32" s="21"/>
      <c r="CO32" s="21"/>
      <c r="CP32" s="22"/>
      <c r="CQ32" s="21"/>
      <c r="CR32" s="21"/>
      <c r="CS32" s="21"/>
      <c r="CT32" s="22"/>
      <c r="CU32" s="21"/>
      <c r="CV32" s="21"/>
      <c r="CW32" s="21"/>
      <c r="CX32" s="22"/>
      <c r="CY32" s="21"/>
      <c r="CZ32" s="21"/>
      <c r="DA32" s="21"/>
      <c r="DB32" s="22"/>
      <c r="DC32" s="21"/>
      <c r="DD32" s="21"/>
      <c r="DE32" s="21"/>
      <c r="DF32" s="22"/>
      <c r="DG32" s="21"/>
      <c r="DH32" s="21"/>
      <c r="DI32" s="21"/>
      <c r="DJ32" s="22"/>
      <c r="DK32" s="21"/>
      <c r="DL32" s="21"/>
      <c r="DM32" s="21"/>
      <c r="DN32" s="22"/>
      <c r="DO32" s="21"/>
      <c r="DP32" s="21"/>
      <c r="DQ32" s="21"/>
      <c r="DR32" s="22"/>
      <c r="DS32" s="21"/>
      <c r="DT32" s="21"/>
      <c r="DU32" s="21"/>
      <c r="DV32" s="22"/>
      <c r="DW32" s="21"/>
      <c r="DX32" s="21"/>
      <c r="DY32" s="21"/>
      <c r="DZ32" s="22"/>
      <c r="EA32" s="21"/>
      <c r="EB32" s="21"/>
      <c r="EC32" s="21"/>
      <c r="ED32" s="22"/>
      <c r="EE32" s="21"/>
      <c r="EF32" s="21"/>
      <c r="EG32" s="21"/>
      <c r="EH32" s="22"/>
      <c r="EI32" s="21"/>
      <c r="EJ32" s="21"/>
      <c r="EK32" s="21"/>
      <c r="EL32" s="22"/>
      <c r="EM32" s="21"/>
      <c r="EN32" s="21"/>
      <c r="EO32" s="21"/>
      <c r="EP32" s="22"/>
      <c r="EQ32" s="21"/>
      <c r="ER32" s="21"/>
      <c r="ES32" s="21"/>
      <c r="ET32" s="22"/>
      <c r="EU32" s="21"/>
      <c r="EV32" s="21"/>
      <c r="EW32" s="21"/>
      <c r="EX32" s="22"/>
      <c r="EY32" s="21"/>
      <c r="EZ32" s="21"/>
      <c r="FA32" s="21"/>
      <c r="FB32" s="22"/>
      <c r="FC32" s="21"/>
      <c r="FD32" s="21"/>
      <c r="FE32" s="21"/>
      <c r="FF32" s="22"/>
      <c r="FG32" s="21"/>
      <c r="FH32" s="21"/>
      <c r="FI32" s="21"/>
      <c r="FJ32" s="22"/>
      <c r="FK32" s="21"/>
      <c r="FL32" s="21"/>
      <c r="FM32" s="21"/>
      <c r="FN32" s="22"/>
      <c r="FO32" s="21"/>
      <c r="FP32" s="21"/>
      <c r="FQ32" s="21"/>
      <c r="FR32" s="22"/>
      <c r="FS32" s="21"/>
      <c r="FT32" s="21"/>
      <c r="FU32" s="21"/>
      <c r="FV32" s="22"/>
      <c r="FW32" s="21"/>
      <c r="FX32" s="21"/>
      <c r="FY32" s="21"/>
      <c r="FZ32" s="22"/>
      <c r="GA32" s="21"/>
      <c r="GB32" s="21"/>
      <c r="GC32" s="21"/>
      <c r="GD32" s="22"/>
      <c r="GE32" s="21"/>
      <c r="GF32" s="21"/>
      <c r="GG32" s="21"/>
      <c r="GH32" s="22"/>
      <c r="GI32" s="21"/>
      <c r="GJ32" s="21"/>
      <c r="GK32" s="21"/>
      <c r="GL32" s="22"/>
      <c r="GM32" s="21"/>
      <c r="GN32" s="21"/>
      <c r="GO32" s="21"/>
      <c r="GP32" s="22"/>
      <c r="GQ32" s="21"/>
      <c r="GR32" s="21"/>
      <c r="GS32" s="21"/>
      <c r="GT32" s="22"/>
      <c r="GV32" s="39" t="b">
        <f t="shared" si="374"/>
        <v>0</v>
      </c>
      <c r="GW32" s="10" t="b">
        <f t="shared" si="375"/>
        <v>0</v>
      </c>
      <c r="GX32" s="10" t="b">
        <f t="shared" si="376"/>
        <v>0</v>
      </c>
      <c r="GY32" s="10" t="b">
        <f t="shared" si="377"/>
        <v>0</v>
      </c>
      <c r="GZ32" s="10" t="b">
        <f t="shared" si="378"/>
        <v>0</v>
      </c>
      <c r="HA32" s="10" t="b">
        <f t="shared" si="379"/>
        <v>0</v>
      </c>
      <c r="HB32" s="10" t="b">
        <f t="shared" si="380"/>
        <v>0</v>
      </c>
      <c r="HC32" s="10" t="b">
        <f t="shared" si="381"/>
        <v>0</v>
      </c>
      <c r="HD32" s="10" t="b">
        <f t="shared" si="382"/>
        <v>0</v>
      </c>
      <c r="HE32" s="10" t="b">
        <f t="shared" si="383"/>
        <v>0</v>
      </c>
      <c r="HF32" s="10" t="b">
        <f t="shared" si="384"/>
        <v>0</v>
      </c>
      <c r="HG32" s="10" t="b">
        <f t="shared" si="385"/>
        <v>0</v>
      </c>
      <c r="HH32" s="10" t="b">
        <f t="shared" si="386"/>
        <v>0</v>
      </c>
      <c r="HI32" s="10" t="b">
        <f t="shared" si="387"/>
        <v>0</v>
      </c>
      <c r="HJ32" s="10" t="b">
        <f t="shared" si="388"/>
        <v>0</v>
      </c>
      <c r="HK32" s="10" t="b">
        <f t="shared" si="389"/>
        <v>0</v>
      </c>
      <c r="HL32" s="10" t="b">
        <f t="shared" si="390"/>
        <v>0</v>
      </c>
      <c r="HM32" s="10" t="b">
        <f t="shared" si="391"/>
        <v>0</v>
      </c>
      <c r="HN32" s="10" t="b">
        <f t="shared" si="392"/>
        <v>0</v>
      </c>
      <c r="HO32" s="10" t="b">
        <f t="shared" si="393"/>
        <v>0</v>
      </c>
      <c r="HP32" s="10" t="b">
        <f t="shared" si="394"/>
        <v>0</v>
      </c>
      <c r="HQ32" s="10" t="b">
        <f t="shared" si="395"/>
        <v>0</v>
      </c>
      <c r="HR32" s="10" t="b">
        <f t="shared" si="396"/>
        <v>0</v>
      </c>
      <c r="HS32" s="10" t="b">
        <f t="shared" si="397"/>
        <v>0</v>
      </c>
      <c r="HT32" s="10" t="b">
        <f t="shared" si="398"/>
        <v>0</v>
      </c>
      <c r="HU32" s="10" t="b">
        <f t="shared" si="399"/>
        <v>0</v>
      </c>
      <c r="HV32" s="10" t="b">
        <f t="shared" si="400"/>
        <v>0</v>
      </c>
      <c r="HW32" s="10" t="b">
        <f t="shared" si="401"/>
        <v>0</v>
      </c>
      <c r="HX32" s="10" t="b">
        <f t="shared" si="402"/>
        <v>0</v>
      </c>
      <c r="HY32" s="10" t="b">
        <f t="shared" si="403"/>
        <v>0</v>
      </c>
      <c r="HZ32" s="10" t="b">
        <f t="shared" si="404"/>
        <v>0</v>
      </c>
      <c r="IA32" s="10" t="b">
        <f t="shared" si="405"/>
        <v>0</v>
      </c>
      <c r="IB32" s="10" t="b">
        <f t="shared" si="406"/>
        <v>0</v>
      </c>
      <c r="IC32" s="10" t="b">
        <f t="shared" si="407"/>
        <v>0</v>
      </c>
      <c r="ID32" s="10" t="b">
        <f t="shared" si="408"/>
        <v>0</v>
      </c>
      <c r="IE32" s="10" t="b">
        <f t="shared" si="409"/>
        <v>0</v>
      </c>
      <c r="IF32" s="10" t="b">
        <f t="shared" si="410"/>
        <v>0</v>
      </c>
      <c r="IG32" s="10" t="b">
        <f t="shared" si="411"/>
        <v>0</v>
      </c>
      <c r="IH32" s="10" t="b">
        <f t="shared" si="412"/>
        <v>0</v>
      </c>
      <c r="II32" s="10" t="b">
        <f t="shared" si="413"/>
        <v>0</v>
      </c>
      <c r="IJ32" s="10" t="b">
        <f t="shared" si="414"/>
        <v>0</v>
      </c>
      <c r="IK32" s="10" t="b">
        <f t="shared" si="415"/>
        <v>0</v>
      </c>
      <c r="IL32" s="10" t="b">
        <f t="shared" si="416"/>
        <v>0</v>
      </c>
      <c r="IM32" s="10" t="b">
        <f t="shared" si="417"/>
        <v>0</v>
      </c>
      <c r="IN32" s="10" t="b">
        <f t="shared" si="418"/>
        <v>0</v>
      </c>
      <c r="IO32" s="10" t="b">
        <f t="shared" si="419"/>
        <v>0</v>
      </c>
      <c r="IP32" s="10" t="b">
        <f t="shared" si="420"/>
        <v>0</v>
      </c>
      <c r="IQ32" s="19" t="b">
        <f t="shared" si="421"/>
        <v>0</v>
      </c>
    </row>
    <row r="33" spans="1:251" s="1" customFormat="1" x14ac:dyDescent="0.2">
      <c r="A33" s="3"/>
      <c r="B33" s="4"/>
      <c r="C33" s="4"/>
      <c r="J33" s="3"/>
      <c r="N33" s="3"/>
      <c r="R33" s="3"/>
      <c r="V33" s="3"/>
      <c r="Z33" s="3"/>
      <c r="AD33" s="3"/>
      <c r="AH33" s="3"/>
      <c r="AL33" s="3"/>
      <c r="AP33" s="3"/>
      <c r="AT33" s="3"/>
      <c r="AX33" s="3"/>
      <c r="BB33" s="3"/>
      <c r="BF33" s="3"/>
      <c r="BJ33" s="3"/>
      <c r="BN33" s="3"/>
      <c r="BR33" s="3"/>
      <c r="BV33" s="3"/>
      <c r="BZ33" s="3"/>
      <c r="CD33" s="3"/>
      <c r="CH33" s="3"/>
      <c r="CL33" s="3"/>
      <c r="CP33" s="3"/>
      <c r="CT33" s="3"/>
      <c r="CX33" s="3"/>
      <c r="DB33" s="3"/>
      <c r="DF33" s="3"/>
      <c r="DJ33" s="3"/>
      <c r="DN33" s="3"/>
      <c r="DR33" s="3"/>
      <c r="DV33" s="3"/>
      <c r="DZ33" s="3"/>
      <c r="ED33" s="3"/>
      <c r="EH33" s="3"/>
      <c r="EL33" s="3"/>
      <c r="EP33" s="3"/>
      <c r="ET33" s="3"/>
      <c r="EX33" s="3"/>
      <c r="FB33" s="3"/>
      <c r="FF33" s="3"/>
      <c r="FJ33" s="3"/>
      <c r="FN33" s="3"/>
      <c r="FR33" s="3"/>
      <c r="FV33" s="3"/>
      <c r="FZ33" s="3"/>
      <c r="GD33" s="3"/>
      <c r="GH33" s="3"/>
      <c r="GL33" s="3"/>
      <c r="GP33" s="3"/>
      <c r="GT33" s="3"/>
      <c r="GU33" s="54"/>
      <c r="GV33" s="55"/>
      <c r="GW33" s="56"/>
      <c r="GX33" s="56"/>
      <c r="GY33" s="56"/>
      <c r="GZ33" s="56"/>
      <c r="HA33" s="56"/>
      <c r="HB33" s="56"/>
      <c r="HC33" s="56"/>
      <c r="HD33" s="56"/>
      <c r="HE33" s="56"/>
      <c r="HF33" s="56"/>
      <c r="HG33" s="56"/>
      <c r="HH33" s="56"/>
      <c r="HI33" s="56"/>
      <c r="HJ33" s="56"/>
      <c r="HK33" s="56"/>
      <c r="HL33" s="56"/>
      <c r="HM33" s="56"/>
      <c r="HN33" s="56"/>
      <c r="HO33" s="56"/>
      <c r="HP33" s="56"/>
      <c r="HQ33" s="56"/>
      <c r="HR33" s="56"/>
      <c r="HS33" s="56"/>
      <c r="HT33" s="56"/>
      <c r="HU33" s="56"/>
      <c r="HV33" s="56"/>
      <c r="HW33" s="56"/>
      <c r="HX33" s="56"/>
      <c r="HY33" s="56"/>
      <c r="HZ33" s="56"/>
      <c r="IA33" s="56"/>
      <c r="IB33" s="56"/>
      <c r="IC33" s="56"/>
      <c r="ID33" s="56"/>
      <c r="IE33" s="56"/>
      <c r="IF33" s="56"/>
      <c r="IG33" s="56"/>
      <c r="IH33" s="56"/>
      <c r="II33" s="56"/>
      <c r="IJ33" s="56"/>
      <c r="IK33" s="56"/>
      <c r="IL33" s="56"/>
      <c r="IM33" s="56"/>
      <c r="IN33" s="56"/>
      <c r="IO33" s="56"/>
      <c r="IP33" s="56"/>
      <c r="IQ33" s="57"/>
    </row>
    <row r="34" spans="1:251" x14ac:dyDescent="0.2">
      <c r="C34" s="5">
        <v>2025</v>
      </c>
    </row>
    <row r="35" spans="1:251" x14ac:dyDescent="0.2">
      <c r="A35" s="20" t="str">
        <f t="shared" ref="A35:B47" si="422">A20</f>
        <v>Cerium</v>
      </c>
      <c r="B35" s="11" t="str">
        <f t="shared" si="422"/>
        <v>kg/MW</v>
      </c>
      <c r="C35" s="11">
        <f>C34</f>
        <v>2025</v>
      </c>
      <c r="D35" s="16">
        <f t="shared" ref="D35:D43" si="423">IF(H35&lt;&gt;0,AVERAGE(GV35:IQ35),-999)</f>
        <v>-999</v>
      </c>
      <c r="E35" s="16">
        <f t="shared" ref="E35:E43" si="424">IF(H35&lt;&gt;0,MEDIAN(GV35:IQ35),-999)</f>
        <v>-999</v>
      </c>
      <c r="F35" s="16">
        <f t="shared" ref="F35:F43" si="425">IF(H35&lt;&gt;0,MIN(GV35:IQ35),-999)</f>
        <v>-999</v>
      </c>
      <c r="G35" s="16">
        <f t="shared" ref="G35:G43" si="426">IF(H35&lt;&gt;0,MAX(GV35:IQ35),-999)</f>
        <v>-999</v>
      </c>
      <c r="H35" s="18">
        <f t="shared" ref="H35:H43" si="427">COUNT(GV35:IQ35)</f>
        <v>0</v>
      </c>
      <c r="I35" s="16">
        <f>IF(H35&lt;&gt;0,PERCENTILE(GV35:IQ35,#REF!),-999)</f>
        <v>-999</v>
      </c>
      <c r="J35" s="17">
        <f>IF(H35&lt;&gt;0,PERCENTILE(GV35:IQ35,#REF!),-999)</f>
        <v>-999</v>
      </c>
      <c r="K35" s="21"/>
      <c r="L35" s="21"/>
      <c r="M35" s="21"/>
      <c r="N35" s="22"/>
      <c r="O35" s="21"/>
      <c r="P35" s="21"/>
      <c r="Q35" s="21"/>
      <c r="R35" s="22"/>
      <c r="S35" s="21"/>
      <c r="T35" s="21"/>
      <c r="U35" s="21"/>
      <c r="V35" s="22"/>
      <c r="W35" s="21"/>
      <c r="X35" s="21"/>
      <c r="Y35" s="21"/>
      <c r="Z35" s="22"/>
      <c r="AA35" s="21"/>
      <c r="AB35" s="21"/>
      <c r="AC35" s="21"/>
      <c r="AD35" s="22"/>
      <c r="AE35" s="21"/>
      <c r="AF35" s="21"/>
      <c r="AG35" s="21"/>
      <c r="AH35" s="22"/>
      <c r="AI35" s="21"/>
      <c r="AJ35" s="21"/>
      <c r="AK35" s="21"/>
      <c r="AL35" s="22"/>
      <c r="AM35" s="21"/>
      <c r="AN35" s="21"/>
      <c r="AO35" s="21"/>
      <c r="AP35" s="22"/>
      <c r="AQ35" s="21"/>
      <c r="AR35" s="21"/>
      <c r="AS35" s="21"/>
      <c r="AT35" s="22"/>
      <c r="AU35" s="21"/>
      <c r="AV35" s="21"/>
      <c r="AW35" s="21"/>
      <c r="AX35" s="22"/>
      <c r="AY35" s="21"/>
      <c r="AZ35" s="21"/>
      <c r="BA35" s="21"/>
      <c r="BB35" s="22"/>
      <c r="BC35" s="21"/>
      <c r="BD35" s="21"/>
      <c r="BE35" s="21"/>
      <c r="BF35" s="22"/>
      <c r="BG35" s="21"/>
      <c r="BH35" s="21"/>
      <c r="BI35" s="21"/>
      <c r="BJ35" s="22"/>
      <c r="BK35" s="21"/>
      <c r="BL35" s="21"/>
      <c r="BM35" s="21"/>
      <c r="BN35" s="22"/>
      <c r="BO35" s="21"/>
      <c r="BP35" s="21"/>
      <c r="BQ35" s="21"/>
      <c r="BR35" s="22"/>
      <c r="BS35" s="21"/>
      <c r="BT35" s="21"/>
      <c r="BU35" s="21"/>
      <c r="BV35" s="22"/>
      <c r="BW35" s="21"/>
      <c r="BX35" s="21"/>
      <c r="BY35" s="21"/>
      <c r="BZ35" s="22"/>
      <c r="CA35" s="21"/>
      <c r="CB35" s="21"/>
      <c r="CC35" s="21"/>
      <c r="CD35" s="22"/>
      <c r="CE35" s="21"/>
      <c r="CF35" s="21"/>
      <c r="CG35" s="21"/>
      <c r="CH35" s="22"/>
      <c r="CI35" s="21"/>
      <c r="CJ35" s="21"/>
      <c r="CK35" s="21"/>
      <c r="CL35" s="22"/>
      <c r="CM35" s="21"/>
      <c r="CN35" s="21"/>
      <c r="CO35" s="21"/>
      <c r="CP35" s="22"/>
      <c r="CQ35" s="21"/>
      <c r="CR35" s="21"/>
      <c r="CS35" s="21"/>
      <c r="CT35" s="22"/>
      <c r="CU35" s="21"/>
      <c r="CV35" s="21"/>
      <c r="CW35" s="21"/>
      <c r="CX35" s="22"/>
      <c r="CY35" s="21"/>
      <c r="CZ35" s="21"/>
      <c r="DA35" s="21"/>
      <c r="DB35" s="22"/>
      <c r="DC35" s="21"/>
      <c r="DD35" s="21"/>
      <c r="DE35" s="21"/>
      <c r="DF35" s="22"/>
      <c r="DG35" s="21"/>
      <c r="DH35" s="21"/>
      <c r="DI35" s="21"/>
      <c r="DJ35" s="22"/>
      <c r="DK35" s="21"/>
      <c r="DL35" s="21"/>
      <c r="DM35" s="21"/>
      <c r="DN35" s="22"/>
      <c r="DO35" s="21"/>
      <c r="DP35" s="21"/>
      <c r="DQ35" s="21"/>
      <c r="DR35" s="22"/>
      <c r="DS35" s="21"/>
      <c r="DT35" s="21"/>
      <c r="DU35" s="21"/>
      <c r="DV35" s="22"/>
      <c r="DW35" s="21"/>
      <c r="DX35" s="21"/>
      <c r="DY35" s="21"/>
      <c r="DZ35" s="22"/>
      <c r="EA35" s="21"/>
      <c r="EB35" s="21"/>
      <c r="EC35" s="21"/>
      <c r="ED35" s="22"/>
      <c r="EE35" s="21"/>
      <c r="EF35" s="21"/>
      <c r="EG35" s="21"/>
      <c r="EH35" s="22"/>
      <c r="EI35" s="21"/>
      <c r="EJ35" s="21"/>
      <c r="EK35" s="21"/>
      <c r="EL35" s="22"/>
      <c r="EM35" s="21"/>
      <c r="EN35" s="21"/>
      <c r="EO35" s="21"/>
      <c r="EP35" s="22"/>
      <c r="EQ35" s="21"/>
      <c r="ER35" s="21"/>
      <c r="ES35" s="21"/>
      <c r="ET35" s="22"/>
      <c r="EU35" s="21"/>
      <c r="EV35" s="21"/>
      <c r="EW35" s="21"/>
      <c r="EX35" s="22"/>
      <c r="EY35" s="21"/>
      <c r="EZ35" s="21"/>
      <c r="FA35" s="21"/>
      <c r="FB35" s="22"/>
      <c r="FC35" s="21"/>
      <c r="FD35" s="21"/>
      <c r="FE35" s="21"/>
      <c r="FF35" s="22"/>
      <c r="FG35" s="21"/>
      <c r="FH35" s="21"/>
      <c r="FI35" s="21"/>
      <c r="FJ35" s="22"/>
      <c r="FK35" s="21"/>
      <c r="FL35" s="21"/>
      <c r="FM35" s="21"/>
      <c r="FN35" s="22"/>
      <c r="FO35" s="21"/>
      <c r="FP35" s="21"/>
      <c r="FQ35" s="21"/>
      <c r="FR35" s="22"/>
      <c r="FS35" s="21"/>
      <c r="FT35" s="21"/>
      <c r="FU35" s="21"/>
      <c r="FV35" s="22"/>
      <c r="FW35" s="21"/>
      <c r="FX35" s="21"/>
      <c r="FY35" s="21"/>
      <c r="FZ35" s="22"/>
      <c r="GA35" s="21"/>
      <c r="GB35" s="21"/>
      <c r="GC35" s="21"/>
      <c r="GD35" s="22"/>
      <c r="GE35" s="21"/>
      <c r="GF35" s="21"/>
      <c r="GG35" s="21"/>
      <c r="GH35" s="22"/>
      <c r="GI35" s="21"/>
      <c r="GJ35" s="21"/>
      <c r="GK35" s="21"/>
      <c r="GL35" s="22"/>
      <c r="GM35" s="21"/>
      <c r="GN35" s="21"/>
      <c r="GO35" s="21"/>
      <c r="GP35" s="22"/>
      <c r="GQ35" s="21"/>
      <c r="GR35" s="21"/>
      <c r="GS35" s="21"/>
      <c r="GT35" s="22"/>
      <c r="GU35" s="7"/>
      <c r="GV35" s="39" t="b">
        <f t="shared" ref="GV35:GV43" si="428">IF(L35="yes",K35)</f>
        <v>0</v>
      </c>
      <c r="GW35" s="10" t="b">
        <f t="shared" ref="GW35:GW43" si="429">IF(P35="yes",O35)</f>
        <v>0</v>
      </c>
      <c r="GX35" s="10" t="b">
        <f t="shared" ref="GX35:GX43" si="430">IF(T35="yes",S35)</f>
        <v>0</v>
      </c>
      <c r="GY35" s="10" t="b">
        <f t="shared" ref="GY35:GY43" si="431">IF(X35="yes",W35)</f>
        <v>0</v>
      </c>
      <c r="GZ35" s="10" t="b">
        <f t="shared" ref="GZ35:GZ43" si="432">IF(AB35="yes",AA35)</f>
        <v>0</v>
      </c>
      <c r="HA35" s="10" t="b">
        <f t="shared" ref="HA35:HA43" si="433">IF(AF35="yes",AE35)</f>
        <v>0</v>
      </c>
      <c r="HB35" s="10" t="b">
        <f t="shared" ref="HB35:HB43" si="434">IF(AJ35="yes",AI35)</f>
        <v>0</v>
      </c>
      <c r="HC35" s="10" t="b">
        <f t="shared" ref="HC35:HC43" si="435">IF(AN35="yes",AM35)</f>
        <v>0</v>
      </c>
      <c r="HD35" s="10" t="b">
        <f t="shared" ref="HD35:HD43" si="436">IF(AR35="yes",AQ35)</f>
        <v>0</v>
      </c>
      <c r="HE35" s="10" t="b">
        <f t="shared" ref="HE35:HE43" si="437">IF(AV35="yes",AU35)</f>
        <v>0</v>
      </c>
      <c r="HF35" s="10" t="b">
        <f t="shared" ref="HF35:HF43" si="438">IF(AZ35="yes",AY35)</f>
        <v>0</v>
      </c>
      <c r="HG35" s="10" t="b">
        <f t="shared" ref="HG35:HG43" si="439">IF(BD35="yes",BC35)</f>
        <v>0</v>
      </c>
      <c r="HH35" s="10" t="b">
        <f t="shared" ref="HH35:HH43" si="440">IF(BH35="yes",BG35)</f>
        <v>0</v>
      </c>
      <c r="HI35" s="10" t="b">
        <f t="shared" ref="HI35:HI43" si="441">IF(BL35="yes",BK35)</f>
        <v>0</v>
      </c>
      <c r="HJ35" s="10" t="b">
        <f t="shared" ref="HJ35:HJ43" si="442">IF(BP35="yes",BO35)</f>
        <v>0</v>
      </c>
      <c r="HK35" s="10" t="b">
        <f t="shared" ref="HK35:HK43" si="443">IF(BT35="yes",BS35)</f>
        <v>0</v>
      </c>
      <c r="HL35" s="10" t="b">
        <f t="shared" ref="HL35:HL43" si="444">IF(BX35="yes",BW35)</f>
        <v>0</v>
      </c>
      <c r="HM35" s="10" t="b">
        <f t="shared" ref="HM35:HM43" si="445">IF(CB35="yes",CA35)</f>
        <v>0</v>
      </c>
      <c r="HN35" s="10" t="b">
        <f t="shared" ref="HN35:HN43" si="446">IF(CF35="yes",CE35)</f>
        <v>0</v>
      </c>
      <c r="HO35" s="10" t="b">
        <f t="shared" ref="HO35:HO43" si="447">IF(CJ35="yes",CI35)</f>
        <v>0</v>
      </c>
      <c r="HP35" s="10" t="b">
        <f t="shared" ref="HP35:HP43" si="448">IF(CN35="yes",CM35)</f>
        <v>0</v>
      </c>
      <c r="HQ35" s="10" t="b">
        <f t="shared" ref="HQ35:HQ43" si="449">IF(CR35="yes",CQ35)</f>
        <v>0</v>
      </c>
      <c r="HR35" s="10" t="b">
        <f t="shared" ref="HR35:HR43" si="450">IF(CV35="yes",CU35)</f>
        <v>0</v>
      </c>
      <c r="HS35" s="10" t="b">
        <f t="shared" ref="HS35:HS43" si="451">IF(CZ35="yes",CY35)</f>
        <v>0</v>
      </c>
      <c r="HT35" s="10" t="b">
        <f t="shared" ref="HT35:HT43" si="452">IF(DD35="yes",DC35)</f>
        <v>0</v>
      </c>
      <c r="HU35" s="10" t="b">
        <f t="shared" ref="HU35:HU43" si="453">IF(DH35="yes",DG35)</f>
        <v>0</v>
      </c>
      <c r="HV35" s="10" t="b">
        <f t="shared" ref="HV35:HV43" si="454">IF(DL35="yes",DK35)</f>
        <v>0</v>
      </c>
      <c r="HW35" s="10" t="b">
        <f t="shared" ref="HW35:HW43" si="455">IF(DP35="yes",DO35)</f>
        <v>0</v>
      </c>
      <c r="HX35" s="10" t="b">
        <f t="shared" ref="HX35:HX43" si="456">IF(DT35="yes",DS35)</f>
        <v>0</v>
      </c>
      <c r="HY35" s="10" t="b">
        <f t="shared" ref="HY35:HY43" si="457">IF(DX35="yes",DW35)</f>
        <v>0</v>
      </c>
      <c r="HZ35" s="10" t="b">
        <f t="shared" ref="HZ35:HZ43" si="458">IF(EB35="yes",EA35)</f>
        <v>0</v>
      </c>
      <c r="IA35" s="10" t="b">
        <f t="shared" ref="IA35:IA43" si="459">IF(EF35="yes",EE35)</f>
        <v>0</v>
      </c>
      <c r="IB35" s="10" t="b">
        <f t="shared" ref="IB35:IB43" si="460">IF(EJ35="yes",EI35)</f>
        <v>0</v>
      </c>
      <c r="IC35" s="10" t="b">
        <f t="shared" ref="IC35:IC43" si="461">IF(EN35="yes",EM35)</f>
        <v>0</v>
      </c>
      <c r="ID35" s="10" t="b">
        <f t="shared" ref="ID35:ID43" si="462">IF(ER35="yes",EQ35)</f>
        <v>0</v>
      </c>
      <c r="IE35" s="10" t="b">
        <f t="shared" ref="IE35:IE43" si="463">IF(EV35="yes",EU35)</f>
        <v>0</v>
      </c>
      <c r="IF35" s="10" t="b">
        <f t="shared" ref="IF35:IF43" si="464">IF(EZ35="yes",EY35)</f>
        <v>0</v>
      </c>
      <c r="IG35" s="10" t="b">
        <f t="shared" ref="IG35:IG43" si="465">IF(FD35="yes",FC35)</f>
        <v>0</v>
      </c>
      <c r="IH35" s="10" t="b">
        <f t="shared" ref="IH35:IH43" si="466">IF(FH35="yes",FG35)</f>
        <v>0</v>
      </c>
      <c r="II35" s="10" t="b">
        <f t="shared" ref="II35:II43" si="467">IF(FL35="yes",FK35)</f>
        <v>0</v>
      </c>
      <c r="IJ35" s="10" t="b">
        <f t="shared" ref="IJ35:IJ43" si="468">IF(FP35="yes",FO35)</f>
        <v>0</v>
      </c>
      <c r="IK35" s="10" t="b">
        <f t="shared" ref="IK35:IK43" si="469">IF(FT35="yes",FS35)</f>
        <v>0</v>
      </c>
      <c r="IL35" s="10" t="b">
        <f t="shared" ref="IL35:IL43" si="470">IF(FX35="yes",FW35)</f>
        <v>0</v>
      </c>
      <c r="IM35" s="10" t="b">
        <f t="shared" ref="IM35:IM43" si="471">IF(GB35="yes",GA35)</f>
        <v>0</v>
      </c>
      <c r="IN35" s="10" t="b">
        <f t="shared" ref="IN35:IN43" si="472">IF(GF35="yes",GE35)</f>
        <v>0</v>
      </c>
      <c r="IO35" s="10" t="b">
        <f t="shared" ref="IO35:IO43" si="473">IF(GJ35="yes",GI35)</f>
        <v>0</v>
      </c>
      <c r="IP35" s="10" t="b">
        <f t="shared" ref="IP35:IP43" si="474">IF(GN35="yes",GM35)</f>
        <v>0</v>
      </c>
      <c r="IQ35" s="19" t="b">
        <f t="shared" ref="IQ35:IQ43" si="475">IF(GR35="yes",GQ35)</f>
        <v>0</v>
      </c>
    </row>
    <row r="36" spans="1:251" x14ac:dyDescent="0.2">
      <c r="A36" s="20" t="str">
        <f t="shared" si="422"/>
        <v>Cobalt</v>
      </c>
      <c r="B36" s="11" t="str">
        <f t="shared" si="422"/>
        <v>kg/MW</v>
      </c>
      <c r="C36" s="11">
        <f>C35</f>
        <v>2025</v>
      </c>
      <c r="D36" s="16">
        <f t="shared" si="423"/>
        <v>-999</v>
      </c>
      <c r="E36" s="16">
        <f t="shared" si="424"/>
        <v>-999</v>
      </c>
      <c r="F36" s="16">
        <f t="shared" si="425"/>
        <v>-999</v>
      </c>
      <c r="G36" s="16">
        <f t="shared" si="426"/>
        <v>-999</v>
      </c>
      <c r="H36" s="18">
        <f t="shared" si="427"/>
        <v>0</v>
      </c>
      <c r="I36" s="16">
        <f>IF(H36&lt;&gt;0,PERCENTILE(GV36:IQ36,#REF!),-999)</f>
        <v>-999</v>
      </c>
      <c r="J36" s="17">
        <f>IF(H36&lt;&gt;0,PERCENTILE(GV36:IQ36,#REF!),-999)</f>
        <v>-999</v>
      </c>
      <c r="K36" s="21"/>
      <c r="L36" s="21"/>
      <c r="M36" s="21"/>
      <c r="N36" s="22"/>
      <c r="O36" s="21"/>
      <c r="P36" s="21"/>
      <c r="Q36" s="21"/>
      <c r="R36" s="22"/>
      <c r="S36" s="21"/>
      <c r="T36" s="21"/>
      <c r="U36" s="21"/>
      <c r="V36" s="22"/>
      <c r="W36" s="21"/>
      <c r="X36" s="21"/>
      <c r="Y36" s="21"/>
      <c r="Z36" s="22"/>
      <c r="AA36" s="21"/>
      <c r="AB36" s="21"/>
      <c r="AC36" s="21"/>
      <c r="AD36" s="22"/>
      <c r="AE36" s="21"/>
      <c r="AF36" s="21"/>
      <c r="AG36" s="21"/>
      <c r="AH36" s="22"/>
      <c r="AI36" s="21"/>
      <c r="AJ36" s="21"/>
      <c r="AK36" s="21"/>
      <c r="AL36" s="22"/>
      <c r="AM36" s="21"/>
      <c r="AN36" s="21"/>
      <c r="AO36" s="21"/>
      <c r="AP36" s="22"/>
      <c r="AQ36" s="21"/>
      <c r="AR36" s="21"/>
      <c r="AS36" s="21"/>
      <c r="AT36" s="22"/>
      <c r="AU36" s="21"/>
      <c r="AV36" s="21"/>
      <c r="AW36" s="21"/>
      <c r="AX36" s="22"/>
      <c r="AY36" s="21"/>
      <c r="AZ36" s="21"/>
      <c r="BA36" s="21"/>
      <c r="BB36" s="22"/>
      <c r="BC36" s="21"/>
      <c r="BD36" s="21"/>
      <c r="BE36" s="21"/>
      <c r="BF36" s="22"/>
      <c r="BG36" s="21"/>
      <c r="BH36" s="21"/>
      <c r="BI36" s="21"/>
      <c r="BJ36" s="22"/>
      <c r="BK36" s="21"/>
      <c r="BL36" s="21"/>
      <c r="BM36" s="21"/>
      <c r="BN36" s="22"/>
      <c r="BO36" s="21"/>
      <c r="BP36" s="21"/>
      <c r="BQ36" s="21"/>
      <c r="BR36" s="22"/>
      <c r="BS36" s="21"/>
      <c r="BT36" s="21"/>
      <c r="BU36" s="21"/>
      <c r="BV36" s="22"/>
      <c r="BW36" s="21"/>
      <c r="BX36" s="21"/>
      <c r="BY36" s="21"/>
      <c r="BZ36" s="22"/>
      <c r="CA36" s="21"/>
      <c r="CB36" s="21"/>
      <c r="CC36" s="21"/>
      <c r="CD36" s="22"/>
      <c r="CE36" s="21"/>
      <c r="CF36" s="21"/>
      <c r="CG36" s="21"/>
      <c r="CH36" s="22"/>
      <c r="CI36" s="21"/>
      <c r="CJ36" s="21"/>
      <c r="CK36" s="21"/>
      <c r="CL36" s="22"/>
      <c r="CM36" s="21"/>
      <c r="CN36" s="21"/>
      <c r="CO36" s="21"/>
      <c r="CP36" s="22"/>
      <c r="CQ36" s="21"/>
      <c r="CR36" s="21"/>
      <c r="CS36" s="21"/>
      <c r="CT36" s="22"/>
      <c r="CU36" s="21"/>
      <c r="CV36" s="21"/>
      <c r="CW36" s="21"/>
      <c r="CX36" s="22"/>
      <c r="CY36" s="21"/>
      <c r="CZ36" s="21"/>
      <c r="DA36" s="21"/>
      <c r="DB36" s="22"/>
      <c r="DC36" s="21"/>
      <c r="DD36" s="21"/>
      <c r="DE36" s="21"/>
      <c r="DF36" s="22"/>
      <c r="DG36" s="21"/>
      <c r="DH36" s="21"/>
      <c r="DI36" s="21"/>
      <c r="DJ36" s="22"/>
      <c r="DK36" s="21"/>
      <c r="DL36" s="21"/>
      <c r="DM36" s="21"/>
      <c r="DN36" s="22"/>
      <c r="DO36" s="21"/>
      <c r="DP36" s="21"/>
      <c r="DQ36" s="21"/>
      <c r="DR36" s="22"/>
      <c r="DS36" s="21"/>
      <c r="DT36" s="21"/>
      <c r="DU36" s="21"/>
      <c r="DV36" s="22"/>
      <c r="DW36" s="21"/>
      <c r="DX36" s="21"/>
      <c r="DY36" s="21"/>
      <c r="DZ36" s="22"/>
      <c r="EA36" s="21"/>
      <c r="EB36" s="21"/>
      <c r="EC36" s="21"/>
      <c r="ED36" s="22"/>
      <c r="EE36" s="21"/>
      <c r="EF36" s="21"/>
      <c r="EG36" s="21"/>
      <c r="EH36" s="22"/>
      <c r="EI36" s="21"/>
      <c r="EJ36" s="21"/>
      <c r="EK36" s="21"/>
      <c r="EL36" s="22"/>
      <c r="EM36" s="21"/>
      <c r="EN36" s="21"/>
      <c r="EO36" s="21"/>
      <c r="EP36" s="22"/>
      <c r="EQ36" s="21"/>
      <c r="ER36" s="21"/>
      <c r="ES36" s="21"/>
      <c r="ET36" s="22"/>
      <c r="EU36" s="21"/>
      <c r="EV36" s="21"/>
      <c r="EW36" s="21"/>
      <c r="EX36" s="22"/>
      <c r="EY36" s="21"/>
      <c r="EZ36" s="21"/>
      <c r="FA36" s="21"/>
      <c r="FB36" s="22"/>
      <c r="FC36" s="21"/>
      <c r="FD36" s="21"/>
      <c r="FE36" s="21"/>
      <c r="FF36" s="22"/>
      <c r="FG36" s="21"/>
      <c r="FH36" s="21"/>
      <c r="FI36" s="21"/>
      <c r="FJ36" s="22"/>
      <c r="FK36" s="21"/>
      <c r="FL36" s="21"/>
      <c r="FM36" s="21"/>
      <c r="FN36" s="22"/>
      <c r="FO36" s="21"/>
      <c r="FP36" s="21"/>
      <c r="FQ36" s="21"/>
      <c r="FR36" s="22"/>
      <c r="FS36" s="21"/>
      <c r="FT36" s="21"/>
      <c r="FU36" s="21"/>
      <c r="FV36" s="22"/>
      <c r="FW36" s="21"/>
      <c r="FX36" s="21"/>
      <c r="FY36" s="21"/>
      <c r="FZ36" s="22"/>
      <c r="GA36" s="21"/>
      <c r="GB36" s="21"/>
      <c r="GC36" s="21"/>
      <c r="GD36" s="22"/>
      <c r="GE36" s="21"/>
      <c r="GF36" s="21"/>
      <c r="GG36" s="21"/>
      <c r="GH36" s="22"/>
      <c r="GI36" s="21"/>
      <c r="GJ36" s="21"/>
      <c r="GK36" s="21"/>
      <c r="GL36" s="22"/>
      <c r="GM36" s="21"/>
      <c r="GN36" s="21"/>
      <c r="GO36" s="21"/>
      <c r="GP36" s="22"/>
      <c r="GQ36" s="21"/>
      <c r="GR36" s="21"/>
      <c r="GS36" s="21"/>
      <c r="GT36" s="22"/>
      <c r="GU36" s="7"/>
      <c r="GV36" s="39" t="b">
        <f t="shared" si="428"/>
        <v>0</v>
      </c>
      <c r="GW36" s="10" t="b">
        <f t="shared" si="429"/>
        <v>0</v>
      </c>
      <c r="GX36" s="10" t="b">
        <f t="shared" si="430"/>
        <v>0</v>
      </c>
      <c r="GY36" s="10" t="b">
        <f t="shared" si="431"/>
        <v>0</v>
      </c>
      <c r="GZ36" s="10" t="b">
        <f t="shared" si="432"/>
        <v>0</v>
      </c>
      <c r="HA36" s="10" t="b">
        <f t="shared" si="433"/>
        <v>0</v>
      </c>
      <c r="HB36" s="10" t="b">
        <f t="shared" si="434"/>
        <v>0</v>
      </c>
      <c r="HC36" s="10" t="b">
        <f t="shared" si="435"/>
        <v>0</v>
      </c>
      <c r="HD36" s="10" t="b">
        <f t="shared" si="436"/>
        <v>0</v>
      </c>
      <c r="HE36" s="10" t="b">
        <f t="shared" si="437"/>
        <v>0</v>
      </c>
      <c r="HF36" s="10" t="b">
        <f t="shared" si="438"/>
        <v>0</v>
      </c>
      <c r="HG36" s="10" t="b">
        <f t="shared" si="439"/>
        <v>0</v>
      </c>
      <c r="HH36" s="10" t="b">
        <f t="shared" si="440"/>
        <v>0</v>
      </c>
      <c r="HI36" s="10" t="b">
        <f t="shared" si="441"/>
        <v>0</v>
      </c>
      <c r="HJ36" s="10" t="b">
        <f t="shared" si="442"/>
        <v>0</v>
      </c>
      <c r="HK36" s="10" t="b">
        <f t="shared" si="443"/>
        <v>0</v>
      </c>
      <c r="HL36" s="10" t="b">
        <f t="shared" si="444"/>
        <v>0</v>
      </c>
      <c r="HM36" s="10" t="b">
        <f t="shared" si="445"/>
        <v>0</v>
      </c>
      <c r="HN36" s="10" t="b">
        <f t="shared" si="446"/>
        <v>0</v>
      </c>
      <c r="HO36" s="10" t="b">
        <f t="shared" si="447"/>
        <v>0</v>
      </c>
      <c r="HP36" s="10" t="b">
        <f t="shared" si="448"/>
        <v>0</v>
      </c>
      <c r="HQ36" s="10" t="b">
        <f t="shared" si="449"/>
        <v>0</v>
      </c>
      <c r="HR36" s="10" t="b">
        <f t="shared" si="450"/>
        <v>0</v>
      </c>
      <c r="HS36" s="10" t="b">
        <f t="shared" si="451"/>
        <v>0</v>
      </c>
      <c r="HT36" s="10" t="b">
        <f t="shared" si="452"/>
        <v>0</v>
      </c>
      <c r="HU36" s="10" t="b">
        <f t="shared" si="453"/>
        <v>0</v>
      </c>
      <c r="HV36" s="10" t="b">
        <f t="shared" si="454"/>
        <v>0</v>
      </c>
      <c r="HW36" s="10" t="b">
        <f t="shared" si="455"/>
        <v>0</v>
      </c>
      <c r="HX36" s="10" t="b">
        <f t="shared" si="456"/>
        <v>0</v>
      </c>
      <c r="HY36" s="10" t="b">
        <f t="shared" si="457"/>
        <v>0</v>
      </c>
      <c r="HZ36" s="10" t="b">
        <f t="shared" si="458"/>
        <v>0</v>
      </c>
      <c r="IA36" s="10" t="b">
        <f t="shared" si="459"/>
        <v>0</v>
      </c>
      <c r="IB36" s="10" t="b">
        <f t="shared" si="460"/>
        <v>0</v>
      </c>
      <c r="IC36" s="10" t="b">
        <f t="shared" si="461"/>
        <v>0</v>
      </c>
      <c r="ID36" s="10" t="b">
        <f t="shared" si="462"/>
        <v>0</v>
      </c>
      <c r="IE36" s="10" t="b">
        <f t="shared" si="463"/>
        <v>0</v>
      </c>
      <c r="IF36" s="10" t="b">
        <f t="shared" si="464"/>
        <v>0</v>
      </c>
      <c r="IG36" s="10" t="b">
        <f t="shared" si="465"/>
        <v>0</v>
      </c>
      <c r="IH36" s="10" t="b">
        <f t="shared" si="466"/>
        <v>0</v>
      </c>
      <c r="II36" s="10" t="b">
        <f t="shared" si="467"/>
        <v>0</v>
      </c>
      <c r="IJ36" s="10" t="b">
        <f t="shared" si="468"/>
        <v>0</v>
      </c>
      <c r="IK36" s="10" t="b">
        <f t="shared" si="469"/>
        <v>0</v>
      </c>
      <c r="IL36" s="10" t="b">
        <f t="shared" si="470"/>
        <v>0</v>
      </c>
      <c r="IM36" s="10" t="b">
        <f t="shared" si="471"/>
        <v>0</v>
      </c>
      <c r="IN36" s="10" t="b">
        <f t="shared" si="472"/>
        <v>0</v>
      </c>
      <c r="IO36" s="10" t="b">
        <f t="shared" si="473"/>
        <v>0</v>
      </c>
      <c r="IP36" s="10" t="b">
        <f t="shared" si="474"/>
        <v>0</v>
      </c>
      <c r="IQ36" s="19" t="b">
        <f t="shared" si="475"/>
        <v>0</v>
      </c>
    </row>
    <row r="37" spans="1:251" x14ac:dyDescent="0.2">
      <c r="A37" s="20" t="str">
        <f t="shared" si="422"/>
        <v>Gadolinium</v>
      </c>
      <c r="B37" s="11" t="str">
        <f t="shared" si="422"/>
        <v>kg/MW</v>
      </c>
      <c r="C37" s="11">
        <f t="shared" ref="C37:C47" si="476">C36</f>
        <v>2025</v>
      </c>
      <c r="D37" s="16">
        <f t="shared" ref="D37:D40" si="477">IF(H37&lt;&gt;0,AVERAGE(GV37:IQ37),-999)</f>
        <v>-999</v>
      </c>
      <c r="E37" s="16">
        <f t="shared" ref="E37:E40" si="478">IF(H37&lt;&gt;0,MEDIAN(GV37:IQ37),-999)</f>
        <v>-999</v>
      </c>
      <c r="F37" s="16">
        <f t="shared" ref="F37:F40" si="479">IF(H37&lt;&gt;0,MIN(GV37:IQ37),-999)</f>
        <v>-999</v>
      </c>
      <c r="G37" s="16">
        <f t="shared" ref="G37:G40" si="480">IF(H37&lt;&gt;0,MAX(GV37:IQ37),-999)</f>
        <v>-999</v>
      </c>
      <c r="H37" s="18">
        <f t="shared" ref="H37:H40" si="481">COUNT(GV37:IQ37)</f>
        <v>0</v>
      </c>
      <c r="I37" s="16">
        <f>IF(H37&lt;&gt;0,PERCENTILE(GV37:IQ37,#REF!),-999)</f>
        <v>-999</v>
      </c>
      <c r="J37" s="17">
        <f>IF(H37&lt;&gt;0,PERCENTILE(GV37:IQ37,#REF!),-999)</f>
        <v>-999</v>
      </c>
      <c r="K37" s="21"/>
      <c r="L37" s="21"/>
      <c r="M37" s="21"/>
      <c r="N37" s="22"/>
      <c r="O37" s="21"/>
      <c r="P37" s="21"/>
      <c r="Q37" s="21"/>
      <c r="R37" s="22"/>
      <c r="S37" s="21"/>
      <c r="T37" s="21"/>
      <c r="U37" s="21"/>
      <c r="V37" s="22"/>
      <c r="W37" s="21"/>
      <c r="X37" s="21"/>
      <c r="Y37" s="21"/>
      <c r="Z37" s="22"/>
      <c r="AA37" s="21"/>
      <c r="AB37" s="21"/>
      <c r="AC37" s="21"/>
      <c r="AD37" s="22"/>
      <c r="AE37" s="21"/>
      <c r="AF37" s="21"/>
      <c r="AG37" s="21"/>
      <c r="AH37" s="22"/>
      <c r="AI37" s="21"/>
      <c r="AJ37" s="21"/>
      <c r="AK37" s="21"/>
      <c r="AL37" s="22"/>
      <c r="AM37" s="21"/>
      <c r="AN37" s="21"/>
      <c r="AO37" s="21"/>
      <c r="AP37" s="22"/>
      <c r="AQ37" s="21"/>
      <c r="AR37" s="21"/>
      <c r="AS37" s="21"/>
      <c r="AT37" s="22"/>
      <c r="AU37" s="21"/>
      <c r="AV37" s="21"/>
      <c r="AW37" s="21"/>
      <c r="AX37" s="22"/>
      <c r="AY37" s="21"/>
      <c r="AZ37" s="21"/>
      <c r="BA37" s="21"/>
      <c r="BB37" s="22"/>
      <c r="BC37" s="21"/>
      <c r="BD37" s="21"/>
      <c r="BE37" s="21"/>
      <c r="BF37" s="22"/>
      <c r="BG37" s="21"/>
      <c r="BH37" s="21"/>
      <c r="BI37" s="21"/>
      <c r="BJ37" s="22"/>
      <c r="BK37" s="21"/>
      <c r="BL37" s="21"/>
      <c r="BM37" s="21"/>
      <c r="BN37" s="22"/>
      <c r="BO37" s="21"/>
      <c r="BP37" s="21"/>
      <c r="BQ37" s="21"/>
      <c r="BR37" s="22"/>
      <c r="BS37" s="21"/>
      <c r="BT37" s="21"/>
      <c r="BU37" s="21"/>
      <c r="BV37" s="22"/>
      <c r="BW37" s="21"/>
      <c r="BX37" s="21"/>
      <c r="BY37" s="21"/>
      <c r="BZ37" s="22"/>
      <c r="CA37" s="21"/>
      <c r="CB37" s="21"/>
      <c r="CC37" s="21"/>
      <c r="CD37" s="22"/>
      <c r="CE37" s="21"/>
      <c r="CF37" s="21"/>
      <c r="CG37" s="21"/>
      <c r="CH37" s="22"/>
      <c r="CI37" s="21"/>
      <c r="CJ37" s="21"/>
      <c r="CK37" s="21"/>
      <c r="CL37" s="22"/>
      <c r="CM37" s="21"/>
      <c r="CN37" s="21"/>
      <c r="CO37" s="21"/>
      <c r="CP37" s="22"/>
      <c r="CQ37" s="21"/>
      <c r="CR37" s="21"/>
      <c r="CS37" s="21"/>
      <c r="CT37" s="22"/>
      <c r="CU37" s="21"/>
      <c r="CV37" s="21"/>
      <c r="CW37" s="21"/>
      <c r="CX37" s="22"/>
      <c r="CY37" s="21"/>
      <c r="CZ37" s="21"/>
      <c r="DA37" s="21"/>
      <c r="DB37" s="22"/>
      <c r="DC37" s="21"/>
      <c r="DD37" s="21"/>
      <c r="DE37" s="21"/>
      <c r="DF37" s="22"/>
      <c r="DG37" s="21"/>
      <c r="DH37" s="21"/>
      <c r="DI37" s="21"/>
      <c r="DJ37" s="22"/>
      <c r="DK37" s="21"/>
      <c r="DL37" s="21"/>
      <c r="DM37" s="21"/>
      <c r="DN37" s="22"/>
      <c r="DO37" s="21"/>
      <c r="DP37" s="21"/>
      <c r="DQ37" s="21"/>
      <c r="DR37" s="22"/>
      <c r="DS37" s="21"/>
      <c r="DT37" s="21"/>
      <c r="DU37" s="21"/>
      <c r="DV37" s="22"/>
      <c r="DW37" s="21"/>
      <c r="DX37" s="21"/>
      <c r="DY37" s="21"/>
      <c r="DZ37" s="22"/>
      <c r="EA37" s="21"/>
      <c r="EB37" s="21"/>
      <c r="EC37" s="21"/>
      <c r="ED37" s="22"/>
      <c r="EE37" s="21"/>
      <c r="EF37" s="21"/>
      <c r="EG37" s="21"/>
      <c r="EH37" s="22"/>
      <c r="EI37" s="21"/>
      <c r="EJ37" s="21"/>
      <c r="EK37" s="21"/>
      <c r="EL37" s="22"/>
      <c r="EM37" s="21"/>
      <c r="EN37" s="21"/>
      <c r="EO37" s="21"/>
      <c r="EP37" s="22"/>
      <c r="EQ37" s="21"/>
      <c r="ER37" s="21"/>
      <c r="ES37" s="21"/>
      <c r="ET37" s="22"/>
      <c r="EU37" s="21"/>
      <c r="EV37" s="21"/>
      <c r="EW37" s="21"/>
      <c r="EX37" s="22"/>
      <c r="EY37" s="21"/>
      <c r="EZ37" s="21"/>
      <c r="FA37" s="21"/>
      <c r="FB37" s="22"/>
      <c r="FC37" s="21"/>
      <c r="FD37" s="21"/>
      <c r="FE37" s="21"/>
      <c r="FF37" s="22"/>
      <c r="FG37" s="21"/>
      <c r="FH37" s="21"/>
      <c r="FI37" s="21"/>
      <c r="FJ37" s="22"/>
      <c r="FK37" s="21"/>
      <c r="FL37" s="21"/>
      <c r="FM37" s="21"/>
      <c r="FN37" s="22"/>
      <c r="FO37" s="21"/>
      <c r="FP37" s="21"/>
      <c r="FQ37" s="21"/>
      <c r="FR37" s="22"/>
      <c r="FS37" s="21"/>
      <c r="FT37" s="21"/>
      <c r="FU37" s="21"/>
      <c r="FV37" s="22"/>
      <c r="FW37" s="21"/>
      <c r="FX37" s="21"/>
      <c r="FY37" s="21"/>
      <c r="FZ37" s="22"/>
      <c r="GA37" s="21"/>
      <c r="GB37" s="21"/>
      <c r="GC37" s="21"/>
      <c r="GD37" s="22"/>
      <c r="GE37" s="21"/>
      <c r="GF37" s="21"/>
      <c r="GG37" s="21"/>
      <c r="GH37" s="22"/>
      <c r="GI37" s="21"/>
      <c r="GJ37" s="21"/>
      <c r="GK37" s="21"/>
      <c r="GL37" s="22"/>
      <c r="GM37" s="21"/>
      <c r="GN37" s="21"/>
      <c r="GO37" s="21"/>
      <c r="GP37" s="22"/>
      <c r="GQ37" s="21"/>
      <c r="GR37" s="21"/>
      <c r="GS37" s="21"/>
      <c r="GT37" s="22"/>
      <c r="GU37" s="7"/>
      <c r="GV37" s="39" t="b">
        <f t="shared" ref="GV37:GV40" si="482">IF(L37="yes",K37)</f>
        <v>0</v>
      </c>
      <c r="GW37" s="10" t="b">
        <f t="shared" ref="GW37:GW40" si="483">IF(P37="yes",O37)</f>
        <v>0</v>
      </c>
      <c r="GX37" s="10" t="b">
        <f t="shared" ref="GX37:GX40" si="484">IF(T37="yes",S37)</f>
        <v>0</v>
      </c>
      <c r="GY37" s="10" t="b">
        <f t="shared" ref="GY37:GY40" si="485">IF(X37="yes",W37)</f>
        <v>0</v>
      </c>
      <c r="GZ37" s="10" t="b">
        <f t="shared" ref="GZ37:GZ40" si="486">IF(AB37="yes",AA37)</f>
        <v>0</v>
      </c>
      <c r="HA37" s="10" t="b">
        <f t="shared" ref="HA37:HA40" si="487">IF(AF37="yes",AE37)</f>
        <v>0</v>
      </c>
      <c r="HB37" s="10" t="b">
        <f t="shared" ref="HB37:HB40" si="488">IF(AJ37="yes",AI37)</f>
        <v>0</v>
      </c>
      <c r="HC37" s="10" t="b">
        <f t="shared" ref="HC37:HC40" si="489">IF(AN37="yes",AM37)</f>
        <v>0</v>
      </c>
      <c r="HD37" s="10" t="b">
        <f t="shared" ref="HD37:HD40" si="490">IF(AR37="yes",AQ37)</f>
        <v>0</v>
      </c>
      <c r="HE37" s="10" t="b">
        <f t="shared" ref="HE37:HE40" si="491">IF(AV37="yes",AU37)</f>
        <v>0</v>
      </c>
      <c r="HF37" s="10" t="b">
        <f t="shared" ref="HF37:HF40" si="492">IF(AZ37="yes",AY37)</f>
        <v>0</v>
      </c>
      <c r="HG37" s="10" t="b">
        <f t="shared" ref="HG37:HG40" si="493">IF(BD37="yes",BC37)</f>
        <v>0</v>
      </c>
      <c r="HH37" s="10" t="b">
        <f t="shared" ref="HH37:HH40" si="494">IF(BH37="yes",BG37)</f>
        <v>0</v>
      </c>
      <c r="HI37" s="10" t="b">
        <f t="shared" ref="HI37:HI40" si="495">IF(BL37="yes",BK37)</f>
        <v>0</v>
      </c>
      <c r="HJ37" s="10" t="b">
        <f t="shared" ref="HJ37:HJ40" si="496">IF(BP37="yes",BO37)</f>
        <v>0</v>
      </c>
      <c r="HK37" s="10" t="b">
        <f t="shared" ref="HK37:HK40" si="497">IF(BT37="yes",BS37)</f>
        <v>0</v>
      </c>
      <c r="HL37" s="10" t="b">
        <f t="shared" ref="HL37:HL40" si="498">IF(BX37="yes",BW37)</f>
        <v>0</v>
      </c>
      <c r="HM37" s="10" t="b">
        <f t="shared" ref="HM37:HM40" si="499">IF(CB37="yes",CA37)</f>
        <v>0</v>
      </c>
      <c r="HN37" s="10" t="b">
        <f t="shared" ref="HN37:HN40" si="500">IF(CF37="yes",CE37)</f>
        <v>0</v>
      </c>
      <c r="HO37" s="10" t="b">
        <f t="shared" ref="HO37:HO40" si="501">IF(CJ37="yes",CI37)</f>
        <v>0</v>
      </c>
      <c r="HP37" s="10" t="b">
        <f t="shared" ref="HP37:HP40" si="502">IF(CN37="yes",CM37)</f>
        <v>0</v>
      </c>
      <c r="HQ37" s="10" t="b">
        <f t="shared" ref="HQ37:HQ40" si="503">IF(CR37="yes",CQ37)</f>
        <v>0</v>
      </c>
      <c r="HR37" s="10" t="b">
        <f t="shared" ref="HR37:HR40" si="504">IF(CV37="yes",CU37)</f>
        <v>0</v>
      </c>
      <c r="HS37" s="10" t="b">
        <f t="shared" ref="HS37:HS40" si="505">IF(CZ37="yes",CY37)</f>
        <v>0</v>
      </c>
      <c r="HT37" s="10" t="b">
        <f t="shared" ref="HT37:HT40" si="506">IF(DD37="yes",DC37)</f>
        <v>0</v>
      </c>
      <c r="HU37" s="10" t="b">
        <f t="shared" ref="HU37:HU40" si="507">IF(DH37="yes",DG37)</f>
        <v>0</v>
      </c>
      <c r="HV37" s="10" t="b">
        <f t="shared" ref="HV37:HV40" si="508">IF(DL37="yes",DK37)</f>
        <v>0</v>
      </c>
      <c r="HW37" s="10" t="b">
        <f t="shared" ref="HW37:HW40" si="509">IF(DP37="yes",DO37)</f>
        <v>0</v>
      </c>
      <c r="HX37" s="10" t="b">
        <f t="shared" ref="HX37:HX40" si="510">IF(DT37="yes",DS37)</f>
        <v>0</v>
      </c>
      <c r="HY37" s="10" t="b">
        <f t="shared" ref="HY37:HY40" si="511">IF(DX37="yes",DW37)</f>
        <v>0</v>
      </c>
      <c r="HZ37" s="10" t="b">
        <f t="shared" ref="HZ37:HZ40" si="512">IF(EB37="yes",EA37)</f>
        <v>0</v>
      </c>
      <c r="IA37" s="10" t="b">
        <f t="shared" ref="IA37:IA40" si="513">IF(EF37="yes",EE37)</f>
        <v>0</v>
      </c>
      <c r="IB37" s="10" t="b">
        <f t="shared" ref="IB37:IB40" si="514">IF(EJ37="yes",EI37)</f>
        <v>0</v>
      </c>
      <c r="IC37" s="10" t="b">
        <f t="shared" ref="IC37:IC40" si="515">IF(EN37="yes",EM37)</f>
        <v>0</v>
      </c>
      <c r="ID37" s="10" t="b">
        <f t="shared" ref="ID37:ID40" si="516">IF(ER37="yes",EQ37)</f>
        <v>0</v>
      </c>
      <c r="IE37" s="10" t="b">
        <f t="shared" ref="IE37:IE40" si="517">IF(EV37="yes",EU37)</f>
        <v>0</v>
      </c>
      <c r="IF37" s="10" t="b">
        <f t="shared" ref="IF37:IF40" si="518">IF(EZ37="yes",EY37)</f>
        <v>0</v>
      </c>
      <c r="IG37" s="10" t="b">
        <f t="shared" ref="IG37:IG40" si="519">IF(FD37="yes",FC37)</f>
        <v>0</v>
      </c>
      <c r="IH37" s="10" t="b">
        <f t="shared" ref="IH37:IH40" si="520">IF(FH37="yes",FG37)</f>
        <v>0</v>
      </c>
      <c r="II37" s="10" t="b">
        <f t="shared" ref="II37:II40" si="521">IF(FL37="yes",FK37)</f>
        <v>0</v>
      </c>
      <c r="IJ37" s="10" t="b">
        <f t="shared" ref="IJ37:IJ40" si="522">IF(FP37="yes",FO37)</f>
        <v>0</v>
      </c>
      <c r="IK37" s="10" t="b">
        <f t="shared" ref="IK37:IK40" si="523">IF(FT37="yes",FS37)</f>
        <v>0</v>
      </c>
      <c r="IL37" s="10" t="b">
        <f t="shared" ref="IL37:IL40" si="524">IF(FX37="yes",FW37)</f>
        <v>0</v>
      </c>
      <c r="IM37" s="10" t="b">
        <f t="shared" ref="IM37:IM40" si="525">IF(GB37="yes",GA37)</f>
        <v>0</v>
      </c>
      <c r="IN37" s="10" t="b">
        <f t="shared" ref="IN37:IN40" si="526">IF(GF37="yes",GE37)</f>
        <v>0</v>
      </c>
      <c r="IO37" s="10" t="b">
        <f t="shared" ref="IO37:IO40" si="527">IF(GJ37="yes",GI37)</f>
        <v>0</v>
      </c>
      <c r="IP37" s="10" t="b">
        <f t="shared" ref="IP37:IP40" si="528">IF(GN37="yes",GM37)</f>
        <v>0</v>
      </c>
      <c r="IQ37" s="19" t="b">
        <f t="shared" ref="IQ37:IQ40" si="529">IF(GR37="yes",GQ37)</f>
        <v>0</v>
      </c>
    </row>
    <row r="38" spans="1:251" x14ac:dyDescent="0.2">
      <c r="A38" s="20" t="str">
        <f t="shared" si="422"/>
        <v>Lanthanum</v>
      </c>
      <c r="B38" s="11" t="str">
        <f t="shared" si="422"/>
        <v>kg/MW</v>
      </c>
      <c r="C38" s="11">
        <f t="shared" si="476"/>
        <v>2025</v>
      </c>
      <c r="D38" s="16">
        <f t="shared" si="477"/>
        <v>-999</v>
      </c>
      <c r="E38" s="16">
        <f t="shared" si="478"/>
        <v>-999</v>
      </c>
      <c r="F38" s="16">
        <f t="shared" si="479"/>
        <v>-999</v>
      </c>
      <c r="G38" s="16">
        <f t="shared" si="480"/>
        <v>-999</v>
      </c>
      <c r="H38" s="18">
        <f t="shared" si="481"/>
        <v>0</v>
      </c>
      <c r="I38" s="16">
        <f>IF(H38&lt;&gt;0,PERCENTILE(GV38:IQ38,#REF!),-999)</f>
        <v>-999</v>
      </c>
      <c r="J38" s="17">
        <f>IF(H38&lt;&gt;0,PERCENTILE(GV38:IQ38,#REF!),-999)</f>
        <v>-999</v>
      </c>
      <c r="K38" s="21"/>
      <c r="L38" s="21"/>
      <c r="M38" s="21"/>
      <c r="N38" s="22"/>
      <c r="O38" s="21"/>
      <c r="P38" s="21"/>
      <c r="Q38" s="21"/>
      <c r="R38" s="22"/>
      <c r="S38" s="21"/>
      <c r="T38" s="21"/>
      <c r="U38" s="21"/>
      <c r="V38" s="22"/>
      <c r="W38" s="21"/>
      <c r="X38" s="21"/>
      <c r="Y38" s="21"/>
      <c r="Z38" s="22"/>
      <c r="AA38" s="21"/>
      <c r="AB38" s="21"/>
      <c r="AC38" s="21"/>
      <c r="AD38" s="22"/>
      <c r="AE38" s="21"/>
      <c r="AF38" s="21"/>
      <c r="AG38" s="21"/>
      <c r="AH38" s="22"/>
      <c r="AI38" s="21"/>
      <c r="AJ38" s="21"/>
      <c r="AK38" s="21"/>
      <c r="AL38" s="22"/>
      <c r="AM38" s="21"/>
      <c r="AN38" s="21"/>
      <c r="AO38" s="21"/>
      <c r="AP38" s="22"/>
      <c r="AQ38" s="21"/>
      <c r="AR38" s="21"/>
      <c r="AS38" s="21"/>
      <c r="AT38" s="22"/>
      <c r="AU38" s="21"/>
      <c r="AV38" s="21"/>
      <c r="AW38" s="21"/>
      <c r="AX38" s="22"/>
      <c r="AY38" s="21"/>
      <c r="AZ38" s="21"/>
      <c r="BA38" s="21"/>
      <c r="BB38" s="22"/>
      <c r="BC38" s="21"/>
      <c r="BD38" s="21"/>
      <c r="BE38" s="21"/>
      <c r="BF38" s="22"/>
      <c r="BG38" s="21"/>
      <c r="BH38" s="21"/>
      <c r="BI38" s="21"/>
      <c r="BJ38" s="22"/>
      <c r="BK38" s="21"/>
      <c r="BL38" s="21"/>
      <c r="BM38" s="21"/>
      <c r="BN38" s="22"/>
      <c r="BO38" s="21"/>
      <c r="BP38" s="21"/>
      <c r="BQ38" s="21"/>
      <c r="BR38" s="22"/>
      <c r="BS38" s="21"/>
      <c r="BT38" s="21"/>
      <c r="BU38" s="21"/>
      <c r="BV38" s="22"/>
      <c r="BW38" s="21"/>
      <c r="BX38" s="21"/>
      <c r="BY38" s="21"/>
      <c r="BZ38" s="22"/>
      <c r="CA38" s="21"/>
      <c r="CB38" s="21"/>
      <c r="CC38" s="21"/>
      <c r="CD38" s="22"/>
      <c r="CE38" s="21"/>
      <c r="CF38" s="21"/>
      <c r="CG38" s="21"/>
      <c r="CH38" s="22"/>
      <c r="CI38" s="21"/>
      <c r="CJ38" s="21"/>
      <c r="CK38" s="21"/>
      <c r="CL38" s="22"/>
      <c r="CM38" s="21"/>
      <c r="CN38" s="21"/>
      <c r="CO38" s="21"/>
      <c r="CP38" s="22"/>
      <c r="CQ38" s="21"/>
      <c r="CR38" s="21"/>
      <c r="CS38" s="21"/>
      <c r="CT38" s="22"/>
      <c r="CU38" s="21"/>
      <c r="CV38" s="21"/>
      <c r="CW38" s="21"/>
      <c r="CX38" s="22"/>
      <c r="CY38" s="21"/>
      <c r="CZ38" s="21"/>
      <c r="DA38" s="21"/>
      <c r="DB38" s="22"/>
      <c r="DC38" s="21"/>
      <c r="DD38" s="21"/>
      <c r="DE38" s="21"/>
      <c r="DF38" s="22"/>
      <c r="DG38" s="21"/>
      <c r="DH38" s="21"/>
      <c r="DI38" s="21"/>
      <c r="DJ38" s="22"/>
      <c r="DK38" s="21"/>
      <c r="DL38" s="21"/>
      <c r="DM38" s="21"/>
      <c r="DN38" s="22"/>
      <c r="DO38" s="21"/>
      <c r="DP38" s="21"/>
      <c r="DQ38" s="21"/>
      <c r="DR38" s="22"/>
      <c r="DS38" s="21"/>
      <c r="DT38" s="21"/>
      <c r="DU38" s="21"/>
      <c r="DV38" s="22"/>
      <c r="DW38" s="21"/>
      <c r="DX38" s="21"/>
      <c r="DY38" s="21"/>
      <c r="DZ38" s="22"/>
      <c r="EA38" s="21"/>
      <c r="EB38" s="21"/>
      <c r="EC38" s="21"/>
      <c r="ED38" s="22"/>
      <c r="EE38" s="21"/>
      <c r="EF38" s="21"/>
      <c r="EG38" s="21"/>
      <c r="EH38" s="22"/>
      <c r="EI38" s="21"/>
      <c r="EJ38" s="21"/>
      <c r="EK38" s="21"/>
      <c r="EL38" s="22"/>
      <c r="EM38" s="21"/>
      <c r="EN38" s="21"/>
      <c r="EO38" s="21"/>
      <c r="EP38" s="22"/>
      <c r="EQ38" s="21"/>
      <c r="ER38" s="21"/>
      <c r="ES38" s="21"/>
      <c r="ET38" s="22"/>
      <c r="EU38" s="21"/>
      <c r="EV38" s="21"/>
      <c r="EW38" s="21"/>
      <c r="EX38" s="22"/>
      <c r="EY38" s="21"/>
      <c r="EZ38" s="21"/>
      <c r="FA38" s="21"/>
      <c r="FB38" s="22"/>
      <c r="FC38" s="21"/>
      <c r="FD38" s="21"/>
      <c r="FE38" s="21"/>
      <c r="FF38" s="22"/>
      <c r="FG38" s="21"/>
      <c r="FH38" s="21"/>
      <c r="FI38" s="21"/>
      <c r="FJ38" s="22"/>
      <c r="FK38" s="21"/>
      <c r="FL38" s="21"/>
      <c r="FM38" s="21"/>
      <c r="FN38" s="22"/>
      <c r="FO38" s="21"/>
      <c r="FP38" s="21"/>
      <c r="FQ38" s="21"/>
      <c r="FR38" s="22"/>
      <c r="FS38" s="21"/>
      <c r="FT38" s="21"/>
      <c r="FU38" s="21"/>
      <c r="FV38" s="22"/>
      <c r="FW38" s="21"/>
      <c r="FX38" s="21"/>
      <c r="FY38" s="21"/>
      <c r="FZ38" s="22"/>
      <c r="GA38" s="21"/>
      <c r="GB38" s="21"/>
      <c r="GC38" s="21"/>
      <c r="GD38" s="22"/>
      <c r="GE38" s="21"/>
      <c r="GF38" s="21"/>
      <c r="GG38" s="21"/>
      <c r="GH38" s="22"/>
      <c r="GI38" s="21"/>
      <c r="GJ38" s="21"/>
      <c r="GK38" s="21"/>
      <c r="GL38" s="22"/>
      <c r="GM38" s="21"/>
      <c r="GN38" s="21"/>
      <c r="GO38" s="21"/>
      <c r="GP38" s="22"/>
      <c r="GQ38" s="21"/>
      <c r="GR38" s="21"/>
      <c r="GS38" s="21"/>
      <c r="GT38" s="22"/>
      <c r="GU38" s="7"/>
      <c r="GV38" s="39" t="b">
        <f t="shared" si="482"/>
        <v>0</v>
      </c>
      <c r="GW38" s="10" t="b">
        <f t="shared" si="483"/>
        <v>0</v>
      </c>
      <c r="GX38" s="10" t="b">
        <f t="shared" si="484"/>
        <v>0</v>
      </c>
      <c r="GY38" s="10" t="b">
        <f t="shared" si="485"/>
        <v>0</v>
      </c>
      <c r="GZ38" s="10" t="b">
        <f t="shared" si="486"/>
        <v>0</v>
      </c>
      <c r="HA38" s="10" t="b">
        <f t="shared" si="487"/>
        <v>0</v>
      </c>
      <c r="HB38" s="10" t="b">
        <f t="shared" si="488"/>
        <v>0</v>
      </c>
      <c r="HC38" s="10" t="b">
        <f t="shared" si="489"/>
        <v>0</v>
      </c>
      <c r="HD38" s="10" t="b">
        <f t="shared" si="490"/>
        <v>0</v>
      </c>
      <c r="HE38" s="10" t="b">
        <f t="shared" si="491"/>
        <v>0</v>
      </c>
      <c r="HF38" s="10" t="b">
        <f t="shared" si="492"/>
        <v>0</v>
      </c>
      <c r="HG38" s="10" t="b">
        <f t="shared" si="493"/>
        <v>0</v>
      </c>
      <c r="HH38" s="10" t="b">
        <f t="shared" si="494"/>
        <v>0</v>
      </c>
      <c r="HI38" s="10" t="b">
        <f t="shared" si="495"/>
        <v>0</v>
      </c>
      <c r="HJ38" s="10" t="b">
        <f t="shared" si="496"/>
        <v>0</v>
      </c>
      <c r="HK38" s="10" t="b">
        <f t="shared" si="497"/>
        <v>0</v>
      </c>
      <c r="HL38" s="10" t="b">
        <f t="shared" si="498"/>
        <v>0</v>
      </c>
      <c r="HM38" s="10" t="b">
        <f t="shared" si="499"/>
        <v>0</v>
      </c>
      <c r="HN38" s="10" t="b">
        <f t="shared" si="500"/>
        <v>0</v>
      </c>
      <c r="HO38" s="10" t="b">
        <f t="shared" si="501"/>
        <v>0</v>
      </c>
      <c r="HP38" s="10" t="b">
        <f t="shared" si="502"/>
        <v>0</v>
      </c>
      <c r="HQ38" s="10" t="b">
        <f t="shared" si="503"/>
        <v>0</v>
      </c>
      <c r="HR38" s="10" t="b">
        <f t="shared" si="504"/>
        <v>0</v>
      </c>
      <c r="HS38" s="10" t="b">
        <f t="shared" si="505"/>
        <v>0</v>
      </c>
      <c r="HT38" s="10" t="b">
        <f t="shared" si="506"/>
        <v>0</v>
      </c>
      <c r="HU38" s="10" t="b">
        <f t="shared" si="507"/>
        <v>0</v>
      </c>
      <c r="HV38" s="10" t="b">
        <f t="shared" si="508"/>
        <v>0</v>
      </c>
      <c r="HW38" s="10" t="b">
        <f t="shared" si="509"/>
        <v>0</v>
      </c>
      <c r="HX38" s="10" t="b">
        <f t="shared" si="510"/>
        <v>0</v>
      </c>
      <c r="HY38" s="10" t="b">
        <f t="shared" si="511"/>
        <v>0</v>
      </c>
      <c r="HZ38" s="10" t="b">
        <f t="shared" si="512"/>
        <v>0</v>
      </c>
      <c r="IA38" s="10" t="b">
        <f t="shared" si="513"/>
        <v>0</v>
      </c>
      <c r="IB38" s="10" t="b">
        <f t="shared" si="514"/>
        <v>0</v>
      </c>
      <c r="IC38" s="10" t="b">
        <f t="shared" si="515"/>
        <v>0</v>
      </c>
      <c r="ID38" s="10" t="b">
        <f t="shared" si="516"/>
        <v>0</v>
      </c>
      <c r="IE38" s="10" t="b">
        <f t="shared" si="517"/>
        <v>0</v>
      </c>
      <c r="IF38" s="10" t="b">
        <f t="shared" si="518"/>
        <v>0</v>
      </c>
      <c r="IG38" s="10" t="b">
        <f t="shared" si="519"/>
        <v>0</v>
      </c>
      <c r="IH38" s="10" t="b">
        <f t="shared" si="520"/>
        <v>0</v>
      </c>
      <c r="II38" s="10" t="b">
        <f t="shared" si="521"/>
        <v>0</v>
      </c>
      <c r="IJ38" s="10" t="b">
        <f t="shared" si="522"/>
        <v>0</v>
      </c>
      <c r="IK38" s="10" t="b">
        <f t="shared" si="523"/>
        <v>0</v>
      </c>
      <c r="IL38" s="10" t="b">
        <f t="shared" si="524"/>
        <v>0</v>
      </c>
      <c r="IM38" s="10" t="b">
        <f t="shared" si="525"/>
        <v>0</v>
      </c>
      <c r="IN38" s="10" t="b">
        <f t="shared" si="526"/>
        <v>0</v>
      </c>
      <c r="IO38" s="10" t="b">
        <f t="shared" si="527"/>
        <v>0</v>
      </c>
      <c r="IP38" s="10" t="b">
        <f t="shared" si="528"/>
        <v>0</v>
      </c>
      <c r="IQ38" s="19" t="b">
        <f t="shared" si="529"/>
        <v>0</v>
      </c>
    </row>
    <row r="39" spans="1:251" x14ac:dyDescent="0.2">
      <c r="A39" s="20" t="str">
        <f t="shared" si="422"/>
        <v>Manganese</v>
      </c>
      <c r="B39" s="11" t="str">
        <f t="shared" si="422"/>
        <v>kg/MW</v>
      </c>
      <c r="C39" s="11">
        <f t="shared" si="476"/>
        <v>2025</v>
      </c>
      <c r="D39" s="16">
        <f t="shared" si="477"/>
        <v>-999</v>
      </c>
      <c r="E39" s="16">
        <f t="shared" si="478"/>
        <v>-999</v>
      </c>
      <c r="F39" s="16">
        <f t="shared" si="479"/>
        <v>-999</v>
      </c>
      <c r="G39" s="16">
        <f t="shared" si="480"/>
        <v>-999</v>
      </c>
      <c r="H39" s="18">
        <f t="shared" si="481"/>
        <v>0</v>
      </c>
      <c r="I39" s="16">
        <f>IF(H39&lt;&gt;0,PERCENTILE(GV39:IQ39,#REF!),-999)</f>
        <v>-999</v>
      </c>
      <c r="J39" s="17">
        <f>IF(H39&lt;&gt;0,PERCENTILE(GV39:IQ39,#REF!),-999)</f>
        <v>-999</v>
      </c>
      <c r="K39" s="21"/>
      <c r="L39" s="21"/>
      <c r="M39" s="21"/>
      <c r="N39" s="22"/>
      <c r="O39" s="21"/>
      <c r="P39" s="21"/>
      <c r="Q39" s="21"/>
      <c r="R39" s="22"/>
      <c r="S39" s="21"/>
      <c r="T39" s="21"/>
      <c r="U39" s="21"/>
      <c r="V39" s="22"/>
      <c r="W39" s="21"/>
      <c r="X39" s="21"/>
      <c r="Y39" s="21"/>
      <c r="Z39" s="22"/>
      <c r="AA39" s="21"/>
      <c r="AB39" s="21"/>
      <c r="AC39" s="21"/>
      <c r="AD39" s="22"/>
      <c r="AE39" s="21"/>
      <c r="AF39" s="21"/>
      <c r="AG39" s="21"/>
      <c r="AH39" s="22"/>
      <c r="AI39" s="21"/>
      <c r="AJ39" s="21"/>
      <c r="AK39" s="21"/>
      <c r="AL39" s="22"/>
      <c r="AM39" s="21"/>
      <c r="AN39" s="21"/>
      <c r="AO39" s="21"/>
      <c r="AP39" s="22"/>
      <c r="AQ39" s="21"/>
      <c r="AR39" s="21"/>
      <c r="AS39" s="21"/>
      <c r="AT39" s="22"/>
      <c r="AU39" s="21"/>
      <c r="AV39" s="21"/>
      <c r="AW39" s="21"/>
      <c r="AX39" s="22"/>
      <c r="AY39" s="21"/>
      <c r="AZ39" s="21"/>
      <c r="BA39" s="21"/>
      <c r="BB39" s="22"/>
      <c r="BC39" s="21"/>
      <c r="BD39" s="21"/>
      <c r="BE39" s="21"/>
      <c r="BF39" s="22"/>
      <c r="BG39" s="21"/>
      <c r="BH39" s="21"/>
      <c r="BI39" s="21"/>
      <c r="BJ39" s="22"/>
      <c r="BK39" s="21"/>
      <c r="BL39" s="21"/>
      <c r="BM39" s="21"/>
      <c r="BN39" s="22"/>
      <c r="BO39" s="21"/>
      <c r="BP39" s="21"/>
      <c r="BQ39" s="21"/>
      <c r="BR39" s="22"/>
      <c r="BS39" s="21"/>
      <c r="BT39" s="21"/>
      <c r="BU39" s="21"/>
      <c r="BV39" s="22"/>
      <c r="BW39" s="21"/>
      <c r="BX39" s="21"/>
      <c r="BY39" s="21"/>
      <c r="BZ39" s="22"/>
      <c r="CA39" s="21"/>
      <c r="CB39" s="21"/>
      <c r="CC39" s="21"/>
      <c r="CD39" s="22"/>
      <c r="CE39" s="21"/>
      <c r="CF39" s="21"/>
      <c r="CG39" s="21"/>
      <c r="CH39" s="22"/>
      <c r="CI39" s="21"/>
      <c r="CJ39" s="21"/>
      <c r="CK39" s="21"/>
      <c r="CL39" s="22"/>
      <c r="CM39" s="21"/>
      <c r="CN39" s="21"/>
      <c r="CO39" s="21"/>
      <c r="CP39" s="22"/>
      <c r="CQ39" s="21"/>
      <c r="CR39" s="21"/>
      <c r="CS39" s="21"/>
      <c r="CT39" s="22"/>
      <c r="CU39" s="21"/>
      <c r="CV39" s="21"/>
      <c r="CW39" s="21"/>
      <c r="CX39" s="22"/>
      <c r="CY39" s="21"/>
      <c r="CZ39" s="21"/>
      <c r="DA39" s="21"/>
      <c r="DB39" s="22"/>
      <c r="DC39" s="21"/>
      <c r="DD39" s="21"/>
      <c r="DE39" s="21"/>
      <c r="DF39" s="22"/>
      <c r="DG39" s="21"/>
      <c r="DH39" s="21"/>
      <c r="DI39" s="21"/>
      <c r="DJ39" s="22"/>
      <c r="DK39" s="21"/>
      <c r="DL39" s="21"/>
      <c r="DM39" s="21"/>
      <c r="DN39" s="22"/>
      <c r="DO39" s="21"/>
      <c r="DP39" s="21"/>
      <c r="DQ39" s="21"/>
      <c r="DR39" s="22"/>
      <c r="DS39" s="21"/>
      <c r="DT39" s="21"/>
      <c r="DU39" s="21"/>
      <c r="DV39" s="22"/>
      <c r="DW39" s="21"/>
      <c r="DX39" s="21"/>
      <c r="DY39" s="21"/>
      <c r="DZ39" s="22"/>
      <c r="EA39" s="21"/>
      <c r="EB39" s="21"/>
      <c r="EC39" s="21"/>
      <c r="ED39" s="22"/>
      <c r="EE39" s="21"/>
      <c r="EF39" s="21"/>
      <c r="EG39" s="21"/>
      <c r="EH39" s="22"/>
      <c r="EI39" s="21"/>
      <c r="EJ39" s="21"/>
      <c r="EK39" s="21"/>
      <c r="EL39" s="22"/>
      <c r="EM39" s="21"/>
      <c r="EN39" s="21"/>
      <c r="EO39" s="21"/>
      <c r="EP39" s="22"/>
      <c r="EQ39" s="21"/>
      <c r="ER39" s="21"/>
      <c r="ES39" s="21"/>
      <c r="ET39" s="22"/>
      <c r="EU39" s="21"/>
      <c r="EV39" s="21"/>
      <c r="EW39" s="21"/>
      <c r="EX39" s="22"/>
      <c r="EY39" s="21"/>
      <c r="EZ39" s="21"/>
      <c r="FA39" s="21"/>
      <c r="FB39" s="22"/>
      <c r="FC39" s="21"/>
      <c r="FD39" s="21"/>
      <c r="FE39" s="21"/>
      <c r="FF39" s="22"/>
      <c r="FG39" s="21"/>
      <c r="FH39" s="21"/>
      <c r="FI39" s="21"/>
      <c r="FJ39" s="22"/>
      <c r="FK39" s="21"/>
      <c r="FL39" s="21"/>
      <c r="FM39" s="21"/>
      <c r="FN39" s="22"/>
      <c r="FO39" s="21"/>
      <c r="FP39" s="21"/>
      <c r="FQ39" s="21"/>
      <c r="FR39" s="22"/>
      <c r="FS39" s="21"/>
      <c r="FT39" s="21"/>
      <c r="FU39" s="21"/>
      <c r="FV39" s="22"/>
      <c r="FW39" s="21"/>
      <c r="FX39" s="21"/>
      <c r="FY39" s="21"/>
      <c r="FZ39" s="22"/>
      <c r="GA39" s="21"/>
      <c r="GB39" s="21"/>
      <c r="GC39" s="21"/>
      <c r="GD39" s="22"/>
      <c r="GE39" s="21"/>
      <c r="GF39" s="21"/>
      <c r="GG39" s="21"/>
      <c r="GH39" s="22"/>
      <c r="GI39" s="21"/>
      <c r="GJ39" s="21"/>
      <c r="GK39" s="21"/>
      <c r="GL39" s="22"/>
      <c r="GM39" s="21"/>
      <c r="GN39" s="21"/>
      <c r="GO39" s="21"/>
      <c r="GP39" s="22"/>
      <c r="GQ39" s="21"/>
      <c r="GR39" s="21"/>
      <c r="GS39" s="21"/>
      <c r="GT39" s="22"/>
      <c r="GU39" s="7"/>
      <c r="GV39" s="39" t="b">
        <f t="shared" si="482"/>
        <v>0</v>
      </c>
      <c r="GW39" s="10" t="b">
        <f t="shared" si="483"/>
        <v>0</v>
      </c>
      <c r="GX39" s="10" t="b">
        <f t="shared" si="484"/>
        <v>0</v>
      </c>
      <c r="GY39" s="10" t="b">
        <f t="shared" si="485"/>
        <v>0</v>
      </c>
      <c r="GZ39" s="10" t="b">
        <f t="shared" si="486"/>
        <v>0</v>
      </c>
      <c r="HA39" s="10" t="b">
        <f t="shared" si="487"/>
        <v>0</v>
      </c>
      <c r="HB39" s="10" t="b">
        <f t="shared" si="488"/>
        <v>0</v>
      </c>
      <c r="HC39" s="10" t="b">
        <f t="shared" si="489"/>
        <v>0</v>
      </c>
      <c r="HD39" s="10" t="b">
        <f t="shared" si="490"/>
        <v>0</v>
      </c>
      <c r="HE39" s="10" t="b">
        <f t="shared" si="491"/>
        <v>0</v>
      </c>
      <c r="HF39" s="10" t="b">
        <f t="shared" si="492"/>
        <v>0</v>
      </c>
      <c r="HG39" s="10" t="b">
        <f t="shared" si="493"/>
        <v>0</v>
      </c>
      <c r="HH39" s="10" t="b">
        <f t="shared" si="494"/>
        <v>0</v>
      </c>
      <c r="HI39" s="10" t="b">
        <f t="shared" si="495"/>
        <v>0</v>
      </c>
      <c r="HJ39" s="10" t="b">
        <f t="shared" si="496"/>
        <v>0</v>
      </c>
      <c r="HK39" s="10" t="b">
        <f t="shared" si="497"/>
        <v>0</v>
      </c>
      <c r="HL39" s="10" t="b">
        <f t="shared" si="498"/>
        <v>0</v>
      </c>
      <c r="HM39" s="10" t="b">
        <f t="shared" si="499"/>
        <v>0</v>
      </c>
      <c r="HN39" s="10" t="b">
        <f t="shared" si="500"/>
        <v>0</v>
      </c>
      <c r="HO39" s="10" t="b">
        <f t="shared" si="501"/>
        <v>0</v>
      </c>
      <c r="HP39" s="10" t="b">
        <f t="shared" si="502"/>
        <v>0</v>
      </c>
      <c r="HQ39" s="10" t="b">
        <f t="shared" si="503"/>
        <v>0</v>
      </c>
      <c r="HR39" s="10" t="b">
        <f t="shared" si="504"/>
        <v>0</v>
      </c>
      <c r="HS39" s="10" t="b">
        <f t="shared" si="505"/>
        <v>0</v>
      </c>
      <c r="HT39" s="10" t="b">
        <f t="shared" si="506"/>
        <v>0</v>
      </c>
      <c r="HU39" s="10" t="b">
        <f t="shared" si="507"/>
        <v>0</v>
      </c>
      <c r="HV39" s="10" t="b">
        <f t="shared" si="508"/>
        <v>0</v>
      </c>
      <c r="HW39" s="10" t="b">
        <f t="shared" si="509"/>
        <v>0</v>
      </c>
      <c r="HX39" s="10" t="b">
        <f t="shared" si="510"/>
        <v>0</v>
      </c>
      <c r="HY39" s="10" t="b">
        <f t="shared" si="511"/>
        <v>0</v>
      </c>
      <c r="HZ39" s="10" t="b">
        <f t="shared" si="512"/>
        <v>0</v>
      </c>
      <c r="IA39" s="10" t="b">
        <f t="shared" si="513"/>
        <v>0</v>
      </c>
      <c r="IB39" s="10" t="b">
        <f t="shared" si="514"/>
        <v>0</v>
      </c>
      <c r="IC39" s="10" t="b">
        <f t="shared" si="515"/>
        <v>0</v>
      </c>
      <c r="ID39" s="10" t="b">
        <f t="shared" si="516"/>
        <v>0</v>
      </c>
      <c r="IE39" s="10" t="b">
        <f t="shared" si="517"/>
        <v>0</v>
      </c>
      <c r="IF39" s="10" t="b">
        <f t="shared" si="518"/>
        <v>0</v>
      </c>
      <c r="IG39" s="10" t="b">
        <f t="shared" si="519"/>
        <v>0</v>
      </c>
      <c r="IH39" s="10" t="b">
        <f t="shared" si="520"/>
        <v>0</v>
      </c>
      <c r="II39" s="10" t="b">
        <f t="shared" si="521"/>
        <v>0</v>
      </c>
      <c r="IJ39" s="10" t="b">
        <f t="shared" si="522"/>
        <v>0</v>
      </c>
      <c r="IK39" s="10" t="b">
        <f t="shared" si="523"/>
        <v>0</v>
      </c>
      <c r="IL39" s="10" t="b">
        <f t="shared" si="524"/>
        <v>0</v>
      </c>
      <c r="IM39" s="10" t="b">
        <f t="shared" si="525"/>
        <v>0</v>
      </c>
      <c r="IN39" s="10" t="b">
        <f t="shared" si="526"/>
        <v>0</v>
      </c>
      <c r="IO39" s="10" t="b">
        <f t="shared" si="527"/>
        <v>0</v>
      </c>
      <c r="IP39" s="10" t="b">
        <f t="shared" si="528"/>
        <v>0</v>
      </c>
      <c r="IQ39" s="19" t="b">
        <f t="shared" si="529"/>
        <v>0</v>
      </c>
    </row>
    <row r="40" spans="1:251" x14ac:dyDescent="0.2">
      <c r="A40" s="20" t="str">
        <f t="shared" si="422"/>
        <v>Nickel</v>
      </c>
      <c r="B40" s="11" t="str">
        <f t="shared" si="422"/>
        <v>kg/MW</v>
      </c>
      <c r="C40" s="11">
        <f t="shared" si="476"/>
        <v>2025</v>
      </c>
      <c r="D40" s="16">
        <f t="shared" si="477"/>
        <v>-999</v>
      </c>
      <c r="E40" s="16">
        <f t="shared" si="478"/>
        <v>-999</v>
      </c>
      <c r="F40" s="16">
        <f t="shared" si="479"/>
        <v>-999</v>
      </c>
      <c r="G40" s="16">
        <f t="shared" si="480"/>
        <v>-999</v>
      </c>
      <c r="H40" s="18">
        <f t="shared" si="481"/>
        <v>0</v>
      </c>
      <c r="I40" s="16">
        <f>IF(H40&lt;&gt;0,PERCENTILE(GV40:IQ40,#REF!),-999)</f>
        <v>-999</v>
      </c>
      <c r="J40" s="17">
        <f>IF(H40&lt;&gt;0,PERCENTILE(GV40:IQ40,#REF!),-999)</f>
        <v>-999</v>
      </c>
      <c r="K40" s="21"/>
      <c r="L40" s="21"/>
      <c r="M40" s="21"/>
      <c r="N40" s="22"/>
      <c r="O40" s="21"/>
      <c r="P40" s="21"/>
      <c r="Q40" s="21"/>
      <c r="R40" s="22"/>
      <c r="S40" s="21"/>
      <c r="T40" s="21"/>
      <c r="U40" s="21"/>
      <c r="V40" s="22"/>
      <c r="W40" s="21"/>
      <c r="X40" s="21"/>
      <c r="Y40" s="21"/>
      <c r="Z40" s="22"/>
      <c r="AA40" s="21"/>
      <c r="AB40" s="21"/>
      <c r="AC40" s="21"/>
      <c r="AD40" s="22"/>
      <c r="AE40" s="21"/>
      <c r="AF40" s="21"/>
      <c r="AG40" s="21"/>
      <c r="AH40" s="22"/>
      <c r="AI40" s="21"/>
      <c r="AJ40" s="21"/>
      <c r="AK40" s="21"/>
      <c r="AL40" s="22"/>
      <c r="AM40" s="21"/>
      <c r="AN40" s="21"/>
      <c r="AO40" s="21"/>
      <c r="AP40" s="22"/>
      <c r="AQ40" s="21"/>
      <c r="AR40" s="21"/>
      <c r="AS40" s="21"/>
      <c r="AT40" s="22"/>
      <c r="AU40" s="21"/>
      <c r="AV40" s="21"/>
      <c r="AW40" s="21"/>
      <c r="AX40" s="22"/>
      <c r="AY40" s="21"/>
      <c r="AZ40" s="21"/>
      <c r="BA40" s="21"/>
      <c r="BB40" s="22"/>
      <c r="BC40" s="21"/>
      <c r="BD40" s="21"/>
      <c r="BE40" s="21"/>
      <c r="BF40" s="22"/>
      <c r="BG40" s="21"/>
      <c r="BH40" s="21"/>
      <c r="BI40" s="21"/>
      <c r="BJ40" s="22"/>
      <c r="BK40" s="21"/>
      <c r="BL40" s="21"/>
      <c r="BM40" s="21"/>
      <c r="BN40" s="22"/>
      <c r="BO40" s="21"/>
      <c r="BP40" s="21"/>
      <c r="BQ40" s="21"/>
      <c r="BR40" s="22"/>
      <c r="BS40" s="21"/>
      <c r="BT40" s="21"/>
      <c r="BU40" s="21"/>
      <c r="BV40" s="22"/>
      <c r="BW40" s="21"/>
      <c r="BX40" s="21"/>
      <c r="BY40" s="21"/>
      <c r="BZ40" s="22"/>
      <c r="CA40" s="21"/>
      <c r="CB40" s="21"/>
      <c r="CC40" s="21"/>
      <c r="CD40" s="22"/>
      <c r="CE40" s="21"/>
      <c r="CF40" s="21"/>
      <c r="CG40" s="21"/>
      <c r="CH40" s="22"/>
      <c r="CI40" s="21"/>
      <c r="CJ40" s="21"/>
      <c r="CK40" s="21"/>
      <c r="CL40" s="22"/>
      <c r="CM40" s="21"/>
      <c r="CN40" s="21"/>
      <c r="CO40" s="21"/>
      <c r="CP40" s="22"/>
      <c r="CQ40" s="21"/>
      <c r="CR40" s="21"/>
      <c r="CS40" s="21"/>
      <c r="CT40" s="22"/>
      <c r="CU40" s="21"/>
      <c r="CV40" s="21"/>
      <c r="CW40" s="21"/>
      <c r="CX40" s="22"/>
      <c r="CY40" s="21"/>
      <c r="CZ40" s="21"/>
      <c r="DA40" s="21"/>
      <c r="DB40" s="22"/>
      <c r="DC40" s="21"/>
      <c r="DD40" s="21"/>
      <c r="DE40" s="21"/>
      <c r="DF40" s="22"/>
      <c r="DG40" s="21"/>
      <c r="DH40" s="21"/>
      <c r="DI40" s="21"/>
      <c r="DJ40" s="22"/>
      <c r="DK40" s="21"/>
      <c r="DL40" s="21"/>
      <c r="DM40" s="21"/>
      <c r="DN40" s="22"/>
      <c r="DO40" s="21"/>
      <c r="DP40" s="21"/>
      <c r="DQ40" s="21"/>
      <c r="DR40" s="22"/>
      <c r="DS40" s="21"/>
      <c r="DT40" s="21"/>
      <c r="DU40" s="21"/>
      <c r="DV40" s="22"/>
      <c r="DW40" s="21"/>
      <c r="DX40" s="21"/>
      <c r="DY40" s="21"/>
      <c r="DZ40" s="22"/>
      <c r="EA40" s="21"/>
      <c r="EB40" s="21"/>
      <c r="EC40" s="21"/>
      <c r="ED40" s="22"/>
      <c r="EE40" s="21"/>
      <c r="EF40" s="21"/>
      <c r="EG40" s="21"/>
      <c r="EH40" s="22"/>
      <c r="EI40" s="21"/>
      <c r="EJ40" s="21"/>
      <c r="EK40" s="21"/>
      <c r="EL40" s="22"/>
      <c r="EM40" s="21"/>
      <c r="EN40" s="21"/>
      <c r="EO40" s="21"/>
      <c r="EP40" s="22"/>
      <c r="EQ40" s="21"/>
      <c r="ER40" s="21"/>
      <c r="ES40" s="21"/>
      <c r="ET40" s="22"/>
      <c r="EU40" s="21"/>
      <c r="EV40" s="21"/>
      <c r="EW40" s="21"/>
      <c r="EX40" s="22"/>
      <c r="EY40" s="21"/>
      <c r="EZ40" s="21"/>
      <c r="FA40" s="21"/>
      <c r="FB40" s="22"/>
      <c r="FC40" s="21"/>
      <c r="FD40" s="21"/>
      <c r="FE40" s="21"/>
      <c r="FF40" s="22"/>
      <c r="FG40" s="21"/>
      <c r="FH40" s="21"/>
      <c r="FI40" s="21"/>
      <c r="FJ40" s="22"/>
      <c r="FK40" s="21"/>
      <c r="FL40" s="21"/>
      <c r="FM40" s="21"/>
      <c r="FN40" s="22"/>
      <c r="FO40" s="21"/>
      <c r="FP40" s="21"/>
      <c r="FQ40" s="21"/>
      <c r="FR40" s="22"/>
      <c r="FS40" s="21"/>
      <c r="FT40" s="21"/>
      <c r="FU40" s="21"/>
      <c r="FV40" s="22"/>
      <c r="FW40" s="21"/>
      <c r="FX40" s="21"/>
      <c r="FY40" s="21"/>
      <c r="FZ40" s="22"/>
      <c r="GA40" s="21"/>
      <c r="GB40" s="21"/>
      <c r="GC40" s="21"/>
      <c r="GD40" s="22"/>
      <c r="GE40" s="21"/>
      <c r="GF40" s="21"/>
      <c r="GG40" s="21"/>
      <c r="GH40" s="22"/>
      <c r="GI40" s="21"/>
      <c r="GJ40" s="21"/>
      <c r="GK40" s="21"/>
      <c r="GL40" s="22"/>
      <c r="GM40" s="21"/>
      <c r="GN40" s="21"/>
      <c r="GO40" s="21"/>
      <c r="GP40" s="22"/>
      <c r="GQ40" s="21"/>
      <c r="GR40" s="21"/>
      <c r="GS40" s="21"/>
      <c r="GT40" s="22"/>
      <c r="GU40" s="7"/>
      <c r="GV40" s="39" t="b">
        <f t="shared" si="482"/>
        <v>0</v>
      </c>
      <c r="GW40" s="10" t="b">
        <f t="shared" si="483"/>
        <v>0</v>
      </c>
      <c r="GX40" s="10" t="b">
        <f t="shared" si="484"/>
        <v>0</v>
      </c>
      <c r="GY40" s="10" t="b">
        <f t="shared" si="485"/>
        <v>0</v>
      </c>
      <c r="GZ40" s="10" t="b">
        <f t="shared" si="486"/>
        <v>0</v>
      </c>
      <c r="HA40" s="10" t="b">
        <f t="shared" si="487"/>
        <v>0</v>
      </c>
      <c r="HB40" s="10" t="b">
        <f t="shared" si="488"/>
        <v>0</v>
      </c>
      <c r="HC40" s="10" t="b">
        <f t="shared" si="489"/>
        <v>0</v>
      </c>
      <c r="HD40" s="10" t="b">
        <f t="shared" si="490"/>
        <v>0</v>
      </c>
      <c r="HE40" s="10" t="b">
        <f t="shared" si="491"/>
        <v>0</v>
      </c>
      <c r="HF40" s="10" t="b">
        <f t="shared" si="492"/>
        <v>0</v>
      </c>
      <c r="HG40" s="10" t="b">
        <f t="shared" si="493"/>
        <v>0</v>
      </c>
      <c r="HH40" s="10" t="b">
        <f t="shared" si="494"/>
        <v>0</v>
      </c>
      <c r="HI40" s="10" t="b">
        <f t="shared" si="495"/>
        <v>0</v>
      </c>
      <c r="HJ40" s="10" t="b">
        <f t="shared" si="496"/>
        <v>0</v>
      </c>
      <c r="HK40" s="10" t="b">
        <f t="shared" si="497"/>
        <v>0</v>
      </c>
      <c r="HL40" s="10" t="b">
        <f t="shared" si="498"/>
        <v>0</v>
      </c>
      <c r="HM40" s="10" t="b">
        <f t="shared" si="499"/>
        <v>0</v>
      </c>
      <c r="HN40" s="10" t="b">
        <f t="shared" si="500"/>
        <v>0</v>
      </c>
      <c r="HO40" s="10" t="b">
        <f t="shared" si="501"/>
        <v>0</v>
      </c>
      <c r="HP40" s="10" t="b">
        <f t="shared" si="502"/>
        <v>0</v>
      </c>
      <c r="HQ40" s="10" t="b">
        <f t="shared" si="503"/>
        <v>0</v>
      </c>
      <c r="HR40" s="10" t="b">
        <f t="shared" si="504"/>
        <v>0</v>
      </c>
      <c r="HS40" s="10" t="b">
        <f t="shared" si="505"/>
        <v>0</v>
      </c>
      <c r="HT40" s="10" t="b">
        <f t="shared" si="506"/>
        <v>0</v>
      </c>
      <c r="HU40" s="10" t="b">
        <f t="shared" si="507"/>
        <v>0</v>
      </c>
      <c r="HV40" s="10" t="b">
        <f t="shared" si="508"/>
        <v>0</v>
      </c>
      <c r="HW40" s="10" t="b">
        <f t="shared" si="509"/>
        <v>0</v>
      </c>
      <c r="HX40" s="10" t="b">
        <f t="shared" si="510"/>
        <v>0</v>
      </c>
      <c r="HY40" s="10" t="b">
        <f t="shared" si="511"/>
        <v>0</v>
      </c>
      <c r="HZ40" s="10" t="b">
        <f t="shared" si="512"/>
        <v>0</v>
      </c>
      <c r="IA40" s="10" t="b">
        <f t="shared" si="513"/>
        <v>0</v>
      </c>
      <c r="IB40" s="10" t="b">
        <f t="shared" si="514"/>
        <v>0</v>
      </c>
      <c r="IC40" s="10" t="b">
        <f t="shared" si="515"/>
        <v>0</v>
      </c>
      <c r="ID40" s="10" t="b">
        <f t="shared" si="516"/>
        <v>0</v>
      </c>
      <c r="IE40" s="10" t="b">
        <f t="shared" si="517"/>
        <v>0</v>
      </c>
      <c r="IF40" s="10" t="b">
        <f t="shared" si="518"/>
        <v>0</v>
      </c>
      <c r="IG40" s="10" t="b">
        <f t="shared" si="519"/>
        <v>0</v>
      </c>
      <c r="IH40" s="10" t="b">
        <f t="shared" si="520"/>
        <v>0</v>
      </c>
      <c r="II40" s="10" t="b">
        <f t="shared" si="521"/>
        <v>0</v>
      </c>
      <c r="IJ40" s="10" t="b">
        <f t="shared" si="522"/>
        <v>0</v>
      </c>
      <c r="IK40" s="10" t="b">
        <f t="shared" si="523"/>
        <v>0</v>
      </c>
      <c r="IL40" s="10" t="b">
        <f t="shared" si="524"/>
        <v>0</v>
      </c>
      <c r="IM40" s="10" t="b">
        <f t="shared" si="525"/>
        <v>0</v>
      </c>
      <c r="IN40" s="10" t="b">
        <f t="shared" si="526"/>
        <v>0</v>
      </c>
      <c r="IO40" s="10" t="b">
        <f t="shared" si="527"/>
        <v>0</v>
      </c>
      <c r="IP40" s="10" t="b">
        <f t="shared" si="528"/>
        <v>0</v>
      </c>
      <c r="IQ40" s="19" t="b">
        <f t="shared" si="529"/>
        <v>0</v>
      </c>
    </row>
    <row r="41" spans="1:251" x14ac:dyDescent="0.2">
      <c r="A41" s="20" t="str">
        <f t="shared" si="422"/>
        <v>Platinum</v>
      </c>
      <c r="B41" s="11" t="str">
        <f t="shared" si="422"/>
        <v>kg/MW</v>
      </c>
      <c r="C41" s="11">
        <f t="shared" si="476"/>
        <v>2025</v>
      </c>
      <c r="D41" s="16">
        <f t="shared" si="423"/>
        <v>0.20666666666666667</v>
      </c>
      <c r="E41" s="16">
        <f t="shared" si="424"/>
        <v>0.2</v>
      </c>
      <c r="F41" s="16">
        <f t="shared" si="425"/>
        <v>0.2</v>
      </c>
      <c r="G41" s="16">
        <f t="shared" si="426"/>
        <v>0.22</v>
      </c>
      <c r="H41" s="18">
        <f t="shared" si="427"/>
        <v>3</v>
      </c>
      <c r="I41" s="16" t="e">
        <f>IF(H41&lt;&gt;0,PERCENTILE(GV41:IQ41,#REF!),-999)</f>
        <v>#REF!</v>
      </c>
      <c r="J41" s="17" t="e">
        <f>IF(H41&lt;&gt;0,PERCENTILE(GV41:IQ41,#REF!),-999)</f>
        <v>#REF!</v>
      </c>
      <c r="K41" s="21"/>
      <c r="L41" s="21"/>
      <c r="M41" s="21"/>
      <c r="N41" s="22"/>
      <c r="O41" s="21"/>
      <c r="P41" s="21"/>
      <c r="Q41" s="21"/>
      <c r="R41" s="22"/>
      <c r="S41">
        <v>0.2</v>
      </c>
      <c r="T41" t="s">
        <v>8</v>
      </c>
      <c r="U41" s="21">
        <v>2016</v>
      </c>
      <c r="V41" s="22" t="s">
        <v>351</v>
      </c>
      <c r="W41" s="21"/>
      <c r="X41" s="21"/>
      <c r="Y41" s="21"/>
      <c r="Z41" s="22"/>
      <c r="AA41" s="21"/>
      <c r="AB41" s="21"/>
      <c r="AC41" s="21"/>
      <c r="AD41" s="22"/>
      <c r="AE41" s="21"/>
      <c r="AF41" s="21"/>
      <c r="AG41" s="21"/>
      <c r="AH41" s="22"/>
      <c r="AI41" s="21"/>
      <c r="AJ41" s="21"/>
      <c r="AK41" s="21"/>
      <c r="AL41" s="22"/>
      <c r="AM41" s="21"/>
      <c r="AN41" s="21"/>
      <c r="AO41" s="21"/>
      <c r="AP41" s="22"/>
      <c r="AQ41" s="21">
        <v>0.2</v>
      </c>
      <c r="AR41" s="21" t="s">
        <v>8</v>
      </c>
      <c r="AS41" s="21">
        <v>2003</v>
      </c>
      <c r="AT41" s="22"/>
      <c r="AU41" s="21">
        <v>0.22</v>
      </c>
      <c r="AV41" s="21" t="s">
        <v>8</v>
      </c>
      <c r="AW41" s="21">
        <v>2008</v>
      </c>
      <c r="AX41" s="22"/>
      <c r="AY41" s="21"/>
      <c r="AZ41" s="21"/>
      <c r="BA41" s="21"/>
      <c r="BB41" s="22"/>
      <c r="BC41" s="21"/>
      <c r="BD41" s="21"/>
      <c r="BE41" s="21"/>
      <c r="BF41" s="22"/>
      <c r="BG41" s="21"/>
      <c r="BH41" s="21"/>
      <c r="BI41" s="21"/>
      <c r="BJ41" s="22"/>
      <c r="BK41" s="21"/>
      <c r="BL41" s="21"/>
      <c r="BM41" s="21"/>
      <c r="BN41" s="22"/>
      <c r="BO41" s="21"/>
      <c r="BP41" s="21"/>
      <c r="BQ41" s="21"/>
      <c r="BR41" s="22"/>
      <c r="BS41" s="21"/>
      <c r="BT41" s="21"/>
      <c r="BU41" s="21"/>
      <c r="BV41" s="22"/>
      <c r="BW41" s="21"/>
      <c r="BX41" s="21"/>
      <c r="BY41" s="21"/>
      <c r="BZ41" s="22"/>
      <c r="CA41" s="21"/>
      <c r="CB41" s="21"/>
      <c r="CC41" s="21"/>
      <c r="CD41" s="22"/>
      <c r="CE41" s="21"/>
      <c r="CF41" s="21"/>
      <c r="CG41" s="21"/>
      <c r="CH41" s="22"/>
      <c r="CI41" s="21"/>
      <c r="CJ41" s="21"/>
      <c r="CK41" s="21"/>
      <c r="CL41" s="22"/>
      <c r="CM41" s="21"/>
      <c r="CN41" s="21"/>
      <c r="CO41" s="21"/>
      <c r="CP41" s="22"/>
      <c r="CQ41" s="21"/>
      <c r="CR41" s="21"/>
      <c r="CS41" s="21"/>
      <c r="CT41" s="22"/>
      <c r="CU41" s="21"/>
      <c r="CV41" s="21"/>
      <c r="CW41" s="21"/>
      <c r="CX41" s="22"/>
      <c r="CY41" s="21"/>
      <c r="CZ41" s="21"/>
      <c r="DA41" s="21"/>
      <c r="DB41" s="22"/>
      <c r="DC41" s="21"/>
      <c r="DD41" s="21"/>
      <c r="DE41" s="21"/>
      <c r="DF41" s="22"/>
      <c r="DG41" s="21"/>
      <c r="DH41" s="21"/>
      <c r="DI41" s="21"/>
      <c r="DJ41" s="22"/>
      <c r="DK41" s="21"/>
      <c r="DL41" s="21"/>
      <c r="DM41" s="21"/>
      <c r="DN41" s="22"/>
      <c r="DO41" s="21"/>
      <c r="DP41" s="21"/>
      <c r="DQ41" s="21"/>
      <c r="DR41" s="22"/>
      <c r="DS41" s="21"/>
      <c r="DT41" s="21"/>
      <c r="DU41" s="21"/>
      <c r="DV41" s="22"/>
      <c r="DW41" s="21"/>
      <c r="DX41" s="21"/>
      <c r="DY41" s="21"/>
      <c r="DZ41" s="22"/>
      <c r="EA41" s="21"/>
      <c r="EB41" s="21"/>
      <c r="EC41" s="21"/>
      <c r="ED41" s="22"/>
      <c r="EE41" s="21"/>
      <c r="EF41" s="21"/>
      <c r="EG41" s="21"/>
      <c r="EH41" s="22"/>
      <c r="EI41" s="21"/>
      <c r="EJ41" s="21"/>
      <c r="EK41" s="21"/>
      <c r="EL41" s="22"/>
      <c r="EM41" s="21"/>
      <c r="EN41" s="21"/>
      <c r="EO41" s="21"/>
      <c r="EP41" s="22"/>
      <c r="EQ41" s="21"/>
      <c r="ER41" s="21"/>
      <c r="ES41" s="21"/>
      <c r="ET41" s="22"/>
      <c r="EU41" s="21"/>
      <c r="EV41" s="21"/>
      <c r="EW41" s="21"/>
      <c r="EX41" s="22"/>
      <c r="EY41" s="21"/>
      <c r="EZ41" s="21"/>
      <c r="FA41" s="21"/>
      <c r="FB41" s="22"/>
      <c r="FC41" s="21"/>
      <c r="FD41" s="21"/>
      <c r="FE41" s="21"/>
      <c r="FF41" s="22"/>
      <c r="FG41" s="21"/>
      <c r="FH41" s="21"/>
      <c r="FI41" s="21"/>
      <c r="FJ41" s="22"/>
      <c r="FK41" s="21"/>
      <c r="FL41" s="21"/>
      <c r="FM41" s="21"/>
      <c r="FN41" s="22"/>
      <c r="FO41" s="21"/>
      <c r="FP41" s="21"/>
      <c r="FQ41" s="21"/>
      <c r="FR41" s="22"/>
      <c r="FS41" s="21"/>
      <c r="FT41" s="21"/>
      <c r="FU41" s="21"/>
      <c r="FV41" s="22"/>
      <c r="FW41" s="21"/>
      <c r="FX41" s="21"/>
      <c r="FY41" s="21"/>
      <c r="FZ41" s="22"/>
      <c r="GA41" s="21"/>
      <c r="GB41" s="21"/>
      <c r="GC41" s="21"/>
      <c r="GD41" s="22"/>
      <c r="GE41" s="21"/>
      <c r="GF41" s="21"/>
      <c r="GG41" s="21"/>
      <c r="GH41" s="22"/>
      <c r="GI41" s="21"/>
      <c r="GJ41" s="21"/>
      <c r="GK41" s="21"/>
      <c r="GL41" s="22"/>
      <c r="GM41" s="21"/>
      <c r="GN41" s="21"/>
      <c r="GO41" s="21"/>
      <c r="GP41" s="22"/>
      <c r="GQ41" s="21"/>
      <c r="GR41" s="21"/>
      <c r="GS41" s="21"/>
      <c r="GT41" s="22"/>
      <c r="GU41" s="7"/>
      <c r="GV41" s="39" t="b">
        <f t="shared" si="428"/>
        <v>0</v>
      </c>
      <c r="GW41" s="10" t="b">
        <f t="shared" si="429"/>
        <v>0</v>
      </c>
      <c r="GX41" s="10">
        <f t="shared" si="430"/>
        <v>0.2</v>
      </c>
      <c r="GY41" s="10" t="b">
        <f t="shared" si="431"/>
        <v>0</v>
      </c>
      <c r="GZ41" s="10" t="b">
        <f t="shared" si="432"/>
        <v>0</v>
      </c>
      <c r="HA41" s="10" t="b">
        <f t="shared" si="433"/>
        <v>0</v>
      </c>
      <c r="HB41" s="10" t="b">
        <f t="shared" si="434"/>
        <v>0</v>
      </c>
      <c r="HC41" s="10" t="b">
        <f t="shared" si="435"/>
        <v>0</v>
      </c>
      <c r="HD41" s="10">
        <f t="shared" si="436"/>
        <v>0.2</v>
      </c>
      <c r="HE41" s="10">
        <f t="shared" si="437"/>
        <v>0.22</v>
      </c>
      <c r="HF41" s="10" t="b">
        <f t="shared" si="438"/>
        <v>0</v>
      </c>
      <c r="HG41" s="10" t="b">
        <f t="shared" si="439"/>
        <v>0</v>
      </c>
      <c r="HH41" s="10" t="b">
        <f t="shared" si="440"/>
        <v>0</v>
      </c>
      <c r="HI41" s="10" t="b">
        <f t="shared" si="441"/>
        <v>0</v>
      </c>
      <c r="HJ41" s="10" t="b">
        <f t="shared" si="442"/>
        <v>0</v>
      </c>
      <c r="HK41" s="10" t="b">
        <f t="shared" si="443"/>
        <v>0</v>
      </c>
      <c r="HL41" s="10" t="b">
        <f t="shared" si="444"/>
        <v>0</v>
      </c>
      <c r="HM41" s="10" t="b">
        <f t="shared" si="445"/>
        <v>0</v>
      </c>
      <c r="HN41" s="10" t="b">
        <f t="shared" si="446"/>
        <v>0</v>
      </c>
      <c r="HO41" s="10" t="b">
        <f t="shared" si="447"/>
        <v>0</v>
      </c>
      <c r="HP41" s="10" t="b">
        <f t="shared" si="448"/>
        <v>0</v>
      </c>
      <c r="HQ41" s="10" t="b">
        <f t="shared" si="449"/>
        <v>0</v>
      </c>
      <c r="HR41" s="10" t="b">
        <f t="shared" si="450"/>
        <v>0</v>
      </c>
      <c r="HS41" s="10" t="b">
        <f t="shared" si="451"/>
        <v>0</v>
      </c>
      <c r="HT41" s="10" t="b">
        <f t="shared" si="452"/>
        <v>0</v>
      </c>
      <c r="HU41" s="10" t="b">
        <f t="shared" si="453"/>
        <v>0</v>
      </c>
      <c r="HV41" s="10" t="b">
        <f t="shared" si="454"/>
        <v>0</v>
      </c>
      <c r="HW41" s="10" t="b">
        <f t="shared" si="455"/>
        <v>0</v>
      </c>
      <c r="HX41" s="10" t="b">
        <f t="shared" si="456"/>
        <v>0</v>
      </c>
      <c r="HY41" s="10" t="b">
        <f t="shared" si="457"/>
        <v>0</v>
      </c>
      <c r="HZ41" s="10" t="b">
        <f t="shared" si="458"/>
        <v>0</v>
      </c>
      <c r="IA41" s="10" t="b">
        <f t="shared" si="459"/>
        <v>0</v>
      </c>
      <c r="IB41" s="10" t="b">
        <f t="shared" si="460"/>
        <v>0</v>
      </c>
      <c r="IC41" s="10" t="b">
        <f t="shared" si="461"/>
        <v>0</v>
      </c>
      <c r="ID41" s="10" t="b">
        <f t="shared" si="462"/>
        <v>0</v>
      </c>
      <c r="IE41" s="10" t="b">
        <f t="shared" si="463"/>
        <v>0</v>
      </c>
      <c r="IF41" s="10" t="b">
        <f t="shared" si="464"/>
        <v>0</v>
      </c>
      <c r="IG41" s="10" t="b">
        <f t="shared" si="465"/>
        <v>0</v>
      </c>
      <c r="IH41" s="10" t="b">
        <f t="shared" si="466"/>
        <v>0</v>
      </c>
      <c r="II41" s="10" t="b">
        <f t="shared" si="467"/>
        <v>0</v>
      </c>
      <c r="IJ41" s="10" t="b">
        <f t="shared" si="468"/>
        <v>0</v>
      </c>
      <c r="IK41" s="10" t="b">
        <f t="shared" si="469"/>
        <v>0</v>
      </c>
      <c r="IL41" s="10" t="b">
        <f t="shared" si="470"/>
        <v>0</v>
      </c>
      <c r="IM41" s="10" t="b">
        <f t="shared" si="471"/>
        <v>0</v>
      </c>
      <c r="IN41" s="10" t="b">
        <f t="shared" si="472"/>
        <v>0</v>
      </c>
      <c r="IO41" s="10" t="b">
        <f t="shared" si="473"/>
        <v>0</v>
      </c>
      <c r="IP41" s="10" t="b">
        <f t="shared" si="474"/>
        <v>0</v>
      </c>
      <c r="IQ41" s="19" t="b">
        <f t="shared" si="475"/>
        <v>0</v>
      </c>
    </row>
    <row r="42" spans="1:251" x14ac:dyDescent="0.2">
      <c r="A42" s="20" t="str">
        <f t="shared" si="422"/>
        <v>Potassium</v>
      </c>
      <c r="B42" s="11" t="str">
        <f t="shared" si="422"/>
        <v>kg/MW</v>
      </c>
      <c r="C42" s="11">
        <f t="shared" si="476"/>
        <v>2025</v>
      </c>
      <c r="D42" s="16">
        <f t="shared" si="423"/>
        <v>-999</v>
      </c>
      <c r="E42" s="16">
        <f t="shared" si="424"/>
        <v>-999</v>
      </c>
      <c r="F42" s="16">
        <f t="shared" si="425"/>
        <v>-999</v>
      </c>
      <c r="G42" s="16">
        <f t="shared" si="426"/>
        <v>-999</v>
      </c>
      <c r="H42" s="18">
        <f t="shared" si="427"/>
        <v>0</v>
      </c>
      <c r="I42" s="16">
        <f>IF(H42&lt;&gt;0,PERCENTILE(GV42:IQ42,#REF!),-999)</f>
        <v>-999</v>
      </c>
      <c r="J42" s="17">
        <f>IF(H42&lt;&gt;0,PERCENTILE(GV42:IQ42,#REF!),-999)</f>
        <v>-999</v>
      </c>
      <c r="K42" s="21"/>
      <c r="L42" s="21"/>
      <c r="M42" s="21"/>
      <c r="N42" s="22"/>
      <c r="O42" s="21"/>
      <c r="P42" s="21"/>
      <c r="Q42" s="21"/>
      <c r="R42" s="22"/>
      <c r="S42" s="21"/>
      <c r="T42" s="21"/>
      <c r="U42" s="21"/>
      <c r="V42" s="22"/>
      <c r="W42" s="21"/>
      <c r="X42" s="21"/>
      <c r="Y42" s="21"/>
      <c r="Z42" s="22"/>
      <c r="AA42" s="21"/>
      <c r="AB42" s="21"/>
      <c r="AC42" s="21"/>
      <c r="AD42" s="22"/>
      <c r="AE42" s="21"/>
      <c r="AF42" s="21"/>
      <c r="AG42" s="21"/>
      <c r="AH42" s="22"/>
      <c r="AI42" s="21"/>
      <c r="AJ42" s="21"/>
      <c r="AK42" s="21"/>
      <c r="AL42" s="22"/>
      <c r="AM42" s="21"/>
      <c r="AN42" s="21"/>
      <c r="AO42" s="21"/>
      <c r="AP42" s="22"/>
      <c r="AQ42" s="21"/>
      <c r="AR42" s="21"/>
      <c r="AS42" s="21"/>
      <c r="AT42" s="22"/>
      <c r="AU42" s="21"/>
      <c r="AV42" s="21"/>
      <c r="AW42" s="21"/>
      <c r="AX42" s="22"/>
      <c r="AY42" s="21"/>
      <c r="AZ42" s="21"/>
      <c r="BA42" s="21"/>
      <c r="BB42" s="22"/>
      <c r="BC42" s="21"/>
      <c r="BD42" s="21"/>
      <c r="BE42" s="21"/>
      <c r="BF42" s="22"/>
      <c r="BG42" s="21"/>
      <c r="BH42" s="21"/>
      <c r="BI42" s="21"/>
      <c r="BJ42" s="22"/>
      <c r="BK42" s="21"/>
      <c r="BL42" s="21"/>
      <c r="BM42" s="21"/>
      <c r="BN42" s="22"/>
      <c r="BO42" s="21"/>
      <c r="BP42" s="21"/>
      <c r="BQ42" s="21"/>
      <c r="BR42" s="22"/>
      <c r="BS42" s="21"/>
      <c r="BT42" s="21"/>
      <c r="BU42" s="21"/>
      <c r="BV42" s="22"/>
      <c r="BW42" s="21"/>
      <c r="BX42" s="21"/>
      <c r="BY42" s="21"/>
      <c r="BZ42" s="22"/>
      <c r="CA42" s="21"/>
      <c r="CB42" s="21"/>
      <c r="CC42" s="21"/>
      <c r="CD42" s="22"/>
      <c r="CE42" s="21"/>
      <c r="CF42" s="21"/>
      <c r="CG42" s="21"/>
      <c r="CH42" s="22"/>
      <c r="CI42" s="21"/>
      <c r="CJ42" s="21"/>
      <c r="CK42" s="21"/>
      <c r="CL42" s="22"/>
      <c r="CM42" s="21"/>
      <c r="CN42" s="21"/>
      <c r="CO42" s="21"/>
      <c r="CP42" s="22"/>
      <c r="CQ42" s="21"/>
      <c r="CR42" s="21"/>
      <c r="CS42" s="21"/>
      <c r="CT42" s="22"/>
      <c r="CU42" s="21"/>
      <c r="CV42" s="21"/>
      <c r="CW42" s="21"/>
      <c r="CX42" s="22"/>
      <c r="CY42" s="21"/>
      <c r="CZ42" s="21"/>
      <c r="DA42" s="21"/>
      <c r="DB42" s="22"/>
      <c r="DC42" s="21"/>
      <c r="DD42" s="21"/>
      <c r="DE42" s="21"/>
      <c r="DF42" s="22"/>
      <c r="DG42" s="21"/>
      <c r="DH42" s="21"/>
      <c r="DI42" s="21"/>
      <c r="DJ42" s="22"/>
      <c r="DK42" s="21"/>
      <c r="DL42" s="21"/>
      <c r="DM42" s="21"/>
      <c r="DN42" s="22"/>
      <c r="DO42" s="21"/>
      <c r="DP42" s="21"/>
      <c r="DQ42" s="21"/>
      <c r="DR42" s="22"/>
      <c r="DS42" s="21"/>
      <c r="DT42" s="21"/>
      <c r="DU42" s="21"/>
      <c r="DV42" s="22"/>
      <c r="DW42" s="21"/>
      <c r="DX42" s="21"/>
      <c r="DY42" s="21"/>
      <c r="DZ42" s="22"/>
      <c r="EA42" s="21"/>
      <c r="EB42" s="21"/>
      <c r="EC42" s="21"/>
      <c r="ED42" s="22"/>
      <c r="EE42" s="21"/>
      <c r="EF42" s="21"/>
      <c r="EG42" s="21"/>
      <c r="EH42" s="22"/>
      <c r="EI42" s="21"/>
      <c r="EJ42" s="21"/>
      <c r="EK42" s="21"/>
      <c r="EL42" s="22"/>
      <c r="EM42" s="21"/>
      <c r="EN42" s="21"/>
      <c r="EO42" s="21"/>
      <c r="EP42" s="22"/>
      <c r="EQ42" s="21"/>
      <c r="ER42" s="21"/>
      <c r="ES42" s="21"/>
      <c r="ET42" s="22"/>
      <c r="EU42" s="21"/>
      <c r="EV42" s="21"/>
      <c r="EW42" s="21"/>
      <c r="EX42" s="22"/>
      <c r="EY42" s="21"/>
      <c r="EZ42" s="21"/>
      <c r="FA42" s="21"/>
      <c r="FB42" s="22"/>
      <c r="FC42" s="21"/>
      <c r="FD42" s="21"/>
      <c r="FE42" s="21"/>
      <c r="FF42" s="22"/>
      <c r="FG42" s="21"/>
      <c r="FH42" s="21"/>
      <c r="FI42" s="21"/>
      <c r="FJ42" s="22"/>
      <c r="FK42" s="21"/>
      <c r="FL42" s="21"/>
      <c r="FM42" s="21"/>
      <c r="FN42" s="22"/>
      <c r="FO42" s="21"/>
      <c r="FP42" s="21"/>
      <c r="FQ42" s="21"/>
      <c r="FR42" s="22"/>
      <c r="FS42" s="21"/>
      <c r="FT42" s="21"/>
      <c r="FU42" s="21"/>
      <c r="FV42" s="22"/>
      <c r="FW42" s="21"/>
      <c r="FX42" s="21"/>
      <c r="FY42" s="21"/>
      <c r="FZ42" s="22"/>
      <c r="GA42" s="21"/>
      <c r="GB42" s="21"/>
      <c r="GC42" s="21"/>
      <c r="GD42" s="22"/>
      <c r="GE42" s="21"/>
      <c r="GF42" s="21"/>
      <c r="GG42" s="21"/>
      <c r="GH42" s="22"/>
      <c r="GI42" s="21"/>
      <c r="GJ42" s="21"/>
      <c r="GK42" s="21"/>
      <c r="GL42" s="22"/>
      <c r="GM42" s="21"/>
      <c r="GN42" s="21"/>
      <c r="GO42" s="21"/>
      <c r="GP42" s="22"/>
      <c r="GQ42" s="21"/>
      <c r="GR42" s="21"/>
      <c r="GS42" s="21"/>
      <c r="GT42" s="22"/>
      <c r="GU42" s="7"/>
      <c r="GV42" s="39" t="b">
        <f t="shared" si="428"/>
        <v>0</v>
      </c>
      <c r="GW42" s="10" t="b">
        <f t="shared" si="429"/>
        <v>0</v>
      </c>
      <c r="GX42" s="10" t="b">
        <f t="shared" si="430"/>
        <v>0</v>
      </c>
      <c r="GY42" s="10" t="b">
        <f t="shared" si="431"/>
        <v>0</v>
      </c>
      <c r="GZ42" s="10" t="b">
        <f t="shared" si="432"/>
        <v>0</v>
      </c>
      <c r="HA42" s="10" t="b">
        <f t="shared" si="433"/>
        <v>0</v>
      </c>
      <c r="HB42" s="10" t="b">
        <f t="shared" si="434"/>
        <v>0</v>
      </c>
      <c r="HC42" s="10" t="b">
        <f t="shared" si="435"/>
        <v>0</v>
      </c>
      <c r="HD42" s="10" t="b">
        <f t="shared" si="436"/>
        <v>0</v>
      </c>
      <c r="HE42" s="10" t="b">
        <f t="shared" si="437"/>
        <v>0</v>
      </c>
      <c r="HF42" s="10" t="b">
        <f t="shared" si="438"/>
        <v>0</v>
      </c>
      <c r="HG42" s="10" t="b">
        <f t="shared" si="439"/>
        <v>0</v>
      </c>
      <c r="HH42" s="10" t="b">
        <f t="shared" si="440"/>
        <v>0</v>
      </c>
      <c r="HI42" s="10" t="b">
        <f t="shared" si="441"/>
        <v>0</v>
      </c>
      <c r="HJ42" s="10" t="b">
        <f t="shared" si="442"/>
        <v>0</v>
      </c>
      <c r="HK42" s="10" t="b">
        <f t="shared" si="443"/>
        <v>0</v>
      </c>
      <c r="HL42" s="10" t="b">
        <f t="shared" si="444"/>
        <v>0</v>
      </c>
      <c r="HM42" s="10" t="b">
        <f t="shared" si="445"/>
        <v>0</v>
      </c>
      <c r="HN42" s="10" t="b">
        <f t="shared" si="446"/>
        <v>0</v>
      </c>
      <c r="HO42" s="10" t="b">
        <f t="shared" si="447"/>
        <v>0</v>
      </c>
      <c r="HP42" s="10" t="b">
        <f t="shared" si="448"/>
        <v>0</v>
      </c>
      <c r="HQ42" s="10" t="b">
        <f t="shared" si="449"/>
        <v>0</v>
      </c>
      <c r="HR42" s="10" t="b">
        <f t="shared" si="450"/>
        <v>0</v>
      </c>
      <c r="HS42" s="10" t="b">
        <f t="shared" si="451"/>
        <v>0</v>
      </c>
      <c r="HT42" s="10" t="b">
        <f t="shared" si="452"/>
        <v>0</v>
      </c>
      <c r="HU42" s="10" t="b">
        <f t="shared" si="453"/>
        <v>0</v>
      </c>
      <c r="HV42" s="10" t="b">
        <f t="shared" si="454"/>
        <v>0</v>
      </c>
      <c r="HW42" s="10" t="b">
        <f t="shared" si="455"/>
        <v>0</v>
      </c>
      <c r="HX42" s="10" t="b">
        <f t="shared" si="456"/>
        <v>0</v>
      </c>
      <c r="HY42" s="10" t="b">
        <f t="shared" si="457"/>
        <v>0</v>
      </c>
      <c r="HZ42" s="10" t="b">
        <f t="shared" si="458"/>
        <v>0</v>
      </c>
      <c r="IA42" s="10" t="b">
        <f t="shared" si="459"/>
        <v>0</v>
      </c>
      <c r="IB42" s="10" t="b">
        <f t="shared" si="460"/>
        <v>0</v>
      </c>
      <c r="IC42" s="10" t="b">
        <f t="shared" si="461"/>
        <v>0</v>
      </c>
      <c r="ID42" s="10" t="b">
        <f t="shared" si="462"/>
        <v>0</v>
      </c>
      <c r="IE42" s="10" t="b">
        <f t="shared" si="463"/>
        <v>0</v>
      </c>
      <c r="IF42" s="10" t="b">
        <f t="shared" si="464"/>
        <v>0</v>
      </c>
      <c r="IG42" s="10" t="b">
        <f t="shared" si="465"/>
        <v>0</v>
      </c>
      <c r="IH42" s="10" t="b">
        <f t="shared" si="466"/>
        <v>0</v>
      </c>
      <c r="II42" s="10" t="b">
        <f t="shared" si="467"/>
        <v>0</v>
      </c>
      <c r="IJ42" s="10" t="b">
        <f t="shared" si="468"/>
        <v>0</v>
      </c>
      <c r="IK42" s="10" t="b">
        <f t="shared" si="469"/>
        <v>0</v>
      </c>
      <c r="IL42" s="10" t="b">
        <f t="shared" si="470"/>
        <v>0</v>
      </c>
      <c r="IM42" s="10" t="b">
        <f t="shared" si="471"/>
        <v>0</v>
      </c>
      <c r="IN42" s="10" t="b">
        <f t="shared" si="472"/>
        <v>0</v>
      </c>
      <c r="IO42" s="10" t="b">
        <f t="shared" si="473"/>
        <v>0</v>
      </c>
      <c r="IP42" s="10" t="b">
        <f t="shared" si="474"/>
        <v>0</v>
      </c>
      <c r="IQ42" s="19" t="b">
        <f t="shared" si="475"/>
        <v>0</v>
      </c>
    </row>
    <row r="43" spans="1:251" x14ac:dyDescent="0.2">
      <c r="A43" s="20" t="str">
        <f t="shared" si="422"/>
        <v>Scandium</v>
      </c>
      <c r="B43" s="11" t="str">
        <f t="shared" si="422"/>
        <v>kg/MW</v>
      </c>
      <c r="C43" s="11">
        <f t="shared" si="476"/>
        <v>2025</v>
      </c>
      <c r="D43" s="16">
        <f t="shared" si="423"/>
        <v>-999</v>
      </c>
      <c r="E43" s="16">
        <f t="shared" si="424"/>
        <v>-999</v>
      </c>
      <c r="F43" s="16">
        <f t="shared" si="425"/>
        <v>-999</v>
      </c>
      <c r="G43" s="16">
        <f t="shared" si="426"/>
        <v>-999</v>
      </c>
      <c r="H43" s="18">
        <f t="shared" si="427"/>
        <v>0</v>
      </c>
      <c r="I43" s="16">
        <f>IF(H43&lt;&gt;0,PERCENTILE(GV43:IQ43,#REF!),-999)</f>
        <v>-999</v>
      </c>
      <c r="J43" s="17">
        <f>IF(H43&lt;&gt;0,PERCENTILE(GV43:IQ43,#REF!),-999)</f>
        <v>-999</v>
      </c>
      <c r="K43" s="21"/>
      <c r="L43" s="21"/>
      <c r="M43" s="21"/>
      <c r="N43" s="22"/>
      <c r="O43" s="21"/>
      <c r="P43" s="21"/>
      <c r="Q43" s="21"/>
      <c r="R43" s="22"/>
      <c r="S43" s="21"/>
      <c r="T43" s="21"/>
      <c r="U43" s="21"/>
      <c r="V43" s="22"/>
      <c r="W43" s="21"/>
      <c r="X43" s="21"/>
      <c r="Y43" s="21"/>
      <c r="Z43" s="22"/>
      <c r="AA43" s="21"/>
      <c r="AB43" s="21"/>
      <c r="AC43" s="21"/>
      <c r="AD43" s="22"/>
      <c r="AE43" s="21"/>
      <c r="AF43" s="21"/>
      <c r="AG43" s="21"/>
      <c r="AH43" s="22"/>
      <c r="AI43" s="21"/>
      <c r="AJ43" s="21"/>
      <c r="AK43" s="21"/>
      <c r="AL43" s="22"/>
      <c r="AM43" s="21"/>
      <c r="AN43" s="21"/>
      <c r="AO43" s="21"/>
      <c r="AP43" s="22"/>
      <c r="AQ43" s="21"/>
      <c r="AR43" s="21"/>
      <c r="AS43" s="21"/>
      <c r="AT43" s="22"/>
      <c r="AU43" s="21"/>
      <c r="AV43" s="21"/>
      <c r="AW43" s="21"/>
      <c r="AX43" s="22"/>
      <c r="AY43" s="21"/>
      <c r="AZ43" s="21"/>
      <c r="BA43" s="21"/>
      <c r="BB43" s="22"/>
      <c r="BC43" s="21"/>
      <c r="BD43" s="21"/>
      <c r="BE43" s="21"/>
      <c r="BF43" s="22"/>
      <c r="BG43" s="21"/>
      <c r="BH43" s="21"/>
      <c r="BI43" s="21"/>
      <c r="BJ43" s="22"/>
      <c r="BK43" s="21"/>
      <c r="BL43" s="21"/>
      <c r="BM43" s="21"/>
      <c r="BN43" s="22"/>
      <c r="BO43" s="21"/>
      <c r="BP43" s="21"/>
      <c r="BQ43" s="21"/>
      <c r="BR43" s="22"/>
      <c r="BS43" s="21"/>
      <c r="BT43" s="21"/>
      <c r="BU43" s="21"/>
      <c r="BV43" s="22"/>
      <c r="BW43" s="21"/>
      <c r="BX43" s="21"/>
      <c r="BY43" s="21"/>
      <c r="BZ43" s="22"/>
      <c r="CA43" s="21"/>
      <c r="CB43" s="21"/>
      <c r="CC43" s="21"/>
      <c r="CD43" s="22"/>
      <c r="CE43" s="21"/>
      <c r="CF43" s="21"/>
      <c r="CG43" s="21"/>
      <c r="CH43" s="22"/>
      <c r="CI43" s="21"/>
      <c r="CJ43" s="21"/>
      <c r="CK43" s="21"/>
      <c r="CL43" s="22"/>
      <c r="CM43" s="21"/>
      <c r="CN43" s="21"/>
      <c r="CO43" s="21"/>
      <c r="CP43" s="22"/>
      <c r="CQ43" s="21"/>
      <c r="CR43" s="21"/>
      <c r="CS43" s="21"/>
      <c r="CT43" s="22"/>
      <c r="CU43" s="21"/>
      <c r="CV43" s="21"/>
      <c r="CW43" s="21"/>
      <c r="CX43" s="22"/>
      <c r="CY43" s="21"/>
      <c r="CZ43" s="21"/>
      <c r="DA43" s="21"/>
      <c r="DB43" s="22"/>
      <c r="DC43" s="21"/>
      <c r="DD43" s="21"/>
      <c r="DE43" s="21"/>
      <c r="DF43" s="22"/>
      <c r="DG43" s="21"/>
      <c r="DH43" s="21"/>
      <c r="DI43" s="21"/>
      <c r="DJ43" s="22"/>
      <c r="DK43" s="21"/>
      <c r="DL43" s="21"/>
      <c r="DM43" s="21"/>
      <c r="DN43" s="22"/>
      <c r="DO43" s="21"/>
      <c r="DP43" s="21"/>
      <c r="DQ43" s="21"/>
      <c r="DR43" s="22"/>
      <c r="DS43" s="21"/>
      <c r="DT43" s="21"/>
      <c r="DU43" s="21"/>
      <c r="DV43" s="22"/>
      <c r="DW43" s="21"/>
      <c r="DX43" s="21"/>
      <c r="DY43" s="21"/>
      <c r="DZ43" s="22"/>
      <c r="EA43" s="21"/>
      <c r="EB43" s="21"/>
      <c r="EC43" s="21"/>
      <c r="ED43" s="22"/>
      <c r="EE43" s="21"/>
      <c r="EF43" s="21"/>
      <c r="EG43" s="21"/>
      <c r="EH43" s="22"/>
      <c r="EI43" s="21"/>
      <c r="EJ43" s="21"/>
      <c r="EK43" s="21"/>
      <c r="EL43" s="22"/>
      <c r="EM43" s="21"/>
      <c r="EN43" s="21"/>
      <c r="EO43" s="21"/>
      <c r="EP43" s="22"/>
      <c r="EQ43" s="21"/>
      <c r="ER43" s="21"/>
      <c r="ES43" s="21"/>
      <c r="ET43" s="22"/>
      <c r="EU43" s="21"/>
      <c r="EV43" s="21"/>
      <c r="EW43" s="21"/>
      <c r="EX43" s="22"/>
      <c r="EY43" s="21"/>
      <c r="EZ43" s="21"/>
      <c r="FA43" s="21"/>
      <c r="FB43" s="22"/>
      <c r="FC43" s="21"/>
      <c r="FD43" s="21"/>
      <c r="FE43" s="21"/>
      <c r="FF43" s="22"/>
      <c r="FG43" s="21"/>
      <c r="FH43" s="21"/>
      <c r="FI43" s="21"/>
      <c r="FJ43" s="22"/>
      <c r="FK43" s="21"/>
      <c r="FL43" s="21"/>
      <c r="FM43" s="21"/>
      <c r="FN43" s="22"/>
      <c r="FO43" s="21"/>
      <c r="FP43" s="21"/>
      <c r="FQ43" s="21"/>
      <c r="FR43" s="22"/>
      <c r="FS43" s="21"/>
      <c r="FT43" s="21"/>
      <c r="FU43" s="21"/>
      <c r="FV43" s="22"/>
      <c r="FW43" s="21"/>
      <c r="FX43" s="21"/>
      <c r="FY43" s="21"/>
      <c r="FZ43" s="22"/>
      <c r="GA43" s="21"/>
      <c r="GB43" s="21"/>
      <c r="GC43" s="21"/>
      <c r="GD43" s="22"/>
      <c r="GE43" s="21"/>
      <c r="GF43" s="21"/>
      <c r="GG43" s="21"/>
      <c r="GH43" s="22"/>
      <c r="GI43" s="21"/>
      <c r="GJ43" s="21"/>
      <c r="GK43" s="21"/>
      <c r="GL43" s="22"/>
      <c r="GM43" s="21"/>
      <c r="GN43" s="21"/>
      <c r="GO43" s="21"/>
      <c r="GP43" s="22"/>
      <c r="GQ43" s="21"/>
      <c r="GR43" s="21"/>
      <c r="GS43" s="21"/>
      <c r="GT43" s="22"/>
      <c r="GU43" s="7"/>
      <c r="GV43" s="39" t="b">
        <f t="shared" si="428"/>
        <v>0</v>
      </c>
      <c r="GW43" s="10" t="b">
        <f t="shared" si="429"/>
        <v>0</v>
      </c>
      <c r="GX43" s="10" t="b">
        <f t="shared" si="430"/>
        <v>0</v>
      </c>
      <c r="GY43" s="10" t="b">
        <f t="shared" si="431"/>
        <v>0</v>
      </c>
      <c r="GZ43" s="10" t="b">
        <f t="shared" si="432"/>
        <v>0</v>
      </c>
      <c r="HA43" s="10" t="b">
        <f t="shared" si="433"/>
        <v>0</v>
      </c>
      <c r="HB43" s="10" t="b">
        <f t="shared" si="434"/>
        <v>0</v>
      </c>
      <c r="HC43" s="10" t="b">
        <f t="shared" si="435"/>
        <v>0</v>
      </c>
      <c r="HD43" s="10" t="b">
        <f t="shared" si="436"/>
        <v>0</v>
      </c>
      <c r="HE43" s="10" t="b">
        <f t="shared" si="437"/>
        <v>0</v>
      </c>
      <c r="HF43" s="10" t="b">
        <f t="shared" si="438"/>
        <v>0</v>
      </c>
      <c r="HG43" s="10" t="b">
        <f t="shared" si="439"/>
        <v>0</v>
      </c>
      <c r="HH43" s="10" t="b">
        <f t="shared" si="440"/>
        <v>0</v>
      </c>
      <c r="HI43" s="10" t="b">
        <f t="shared" si="441"/>
        <v>0</v>
      </c>
      <c r="HJ43" s="10" t="b">
        <f t="shared" si="442"/>
        <v>0</v>
      </c>
      <c r="HK43" s="10" t="b">
        <f t="shared" si="443"/>
        <v>0</v>
      </c>
      <c r="HL43" s="10" t="b">
        <f t="shared" si="444"/>
        <v>0</v>
      </c>
      <c r="HM43" s="10" t="b">
        <f t="shared" si="445"/>
        <v>0</v>
      </c>
      <c r="HN43" s="10" t="b">
        <f t="shared" si="446"/>
        <v>0</v>
      </c>
      <c r="HO43" s="10" t="b">
        <f t="shared" si="447"/>
        <v>0</v>
      </c>
      <c r="HP43" s="10" t="b">
        <f t="shared" si="448"/>
        <v>0</v>
      </c>
      <c r="HQ43" s="10" t="b">
        <f t="shared" si="449"/>
        <v>0</v>
      </c>
      <c r="HR43" s="10" t="b">
        <f t="shared" si="450"/>
        <v>0</v>
      </c>
      <c r="HS43" s="10" t="b">
        <f t="shared" si="451"/>
        <v>0</v>
      </c>
      <c r="HT43" s="10" t="b">
        <f t="shared" si="452"/>
        <v>0</v>
      </c>
      <c r="HU43" s="10" t="b">
        <f t="shared" si="453"/>
        <v>0</v>
      </c>
      <c r="HV43" s="10" t="b">
        <f t="shared" si="454"/>
        <v>0</v>
      </c>
      <c r="HW43" s="10" t="b">
        <f t="shared" si="455"/>
        <v>0</v>
      </c>
      <c r="HX43" s="10" t="b">
        <f t="shared" si="456"/>
        <v>0</v>
      </c>
      <c r="HY43" s="10" t="b">
        <f t="shared" si="457"/>
        <v>0</v>
      </c>
      <c r="HZ43" s="10" t="b">
        <f t="shared" si="458"/>
        <v>0</v>
      </c>
      <c r="IA43" s="10" t="b">
        <f t="shared" si="459"/>
        <v>0</v>
      </c>
      <c r="IB43" s="10" t="b">
        <f t="shared" si="460"/>
        <v>0</v>
      </c>
      <c r="IC43" s="10" t="b">
        <f t="shared" si="461"/>
        <v>0</v>
      </c>
      <c r="ID43" s="10" t="b">
        <f t="shared" si="462"/>
        <v>0</v>
      </c>
      <c r="IE43" s="10" t="b">
        <f t="shared" si="463"/>
        <v>0</v>
      </c>
      <c r="IF43" s="10" t="b">
        <f t="shared" si="464"/>
        <v>0</v>
      </c>
      <c r="IG43" s="10" t="b">
        <f t="shared" si="465"/>
        <v>0</v>
      </c>
      <c r="IH43" s="10" t="b">
        <f t="shared" si="466"/>
        <v>0</v>
      </c>
      <c r="II43" s="10" t="b">
        <f t="shared" si="467"/>
        <v>0</v>
      </c>
      <c r="IJ43" s="10" t="b">
        <f t="shared" si="468"/>
        <v>0</v>
      </c>
      <c r="IK43" s="10" t="b">
        <f t="shared" si="469"/>
        <v>0</v>
      </c>
      <c r="IL43" s="10" t="b">
        <f t="shared" si="470"/>
        <v>0</v>
      </c>
      <c r="IM43" s="10" t="b">
        <f t="shared" si="471"/>
        <v>0</v>
      </c>
      <c r="IN43" s="10" t="b">
        <f t="shared" si="472"/>
        <v>0</v>
      </c>
      <c r="IO43" s="10" t="b">
        <f t="shared" si="473"/>
        <v>0</v>
      </c>
      <c r="IP43" s="10" t="b">
        <f t="shared" si="474"/>
        <v>0</v>
      </c>
      <c r="IQ43" s="19" t="b">
        <f t="shared" si="475"/>
        <v>0</v>
      </c>
    </row>
    <row r="44" spans="1:251" x14ac:dyDescent="0.2">
      <c r="A44" s="20" t="str">
        <f t="shared" si="422"/>
        <v>Strontium</v>
      </c>
      <c r="B44" s="11" t="str">
        <f t="shared" si="422"/>
        <v>kg/MW</v>
      </c>
      <c r="C44" s="11">
        <f t="shared" si="476"/>
        <v>2025</v>
      </c>
      <c r="D44" s="16">
        <f t="shared" ref="D44:D47" si="530">IF(H44&lt;&gt;0,AVERAGE(GV44:IQ44),-999)</f>
        <v>-999</v>
      </c>
      <c r="E44" s="16">
        <f t="shared" ref="E44:E47" si="531">IF(H44&lt;&gt;0,MEDIAN(GV44:IQ44),-999)</f>
        <v>-999</v>
      </c>
      <c r="F44" s="16">
        <f t="shared" ref="F44:F47" si="532">IF(H44&lt;&gt;0,MIN(GV44:IQ44),-999)</f>
        <v>-999</v>
      </c>
      <c r="G44" s="16">
        <f t="shared" ref="G44:G47" si="533">IF(H44&lt;&gt;0,MAX(GV44:IQ44),-999)</f>
        <v>-999</v>
      </c>
      <c r="H44" s="18">
        <f t="shared" ref="H44:H47" si="534">COUNT(GV44:IQ44)</f>
        <v>0</v>
      </c>
      <c r="I44" s="16">
        <f>IF(H44&lt;&gt;0,PERCENTILE(GV44:IQ44,#REF!),-999)</f>
        <v>-999</v>
      </c>
      <c r="J44" s="17">
        <f>IF(H44&lt;&gt;0,PERCENTILE(GV44:IQ44,#REF!),-999)</f>
        <v>-999</v>
      </c>
      <c r="K44" s="21"/>
      <c r="L44" s="21"/>
      <c r="M44" s="21"/>
      <c r="N44" s="22"/>
      <c r="O44" s="21"/>
      <c r="P44" s="21"/>
      <c r="Q44" s="21"/>
      <c r="R44" s="22"/>
      <c r="S44" s="21"/>
      <c r="T44" s="21"/>
      <c r="U44" s="21"/>
      <c r="V44" s="22"/>
      <c r="W44" s="21"/>
      <c r="X44" s="21"/>
      <c r="Y44" s="21"/>
      <c r="Z44" s="22"/>
      <c r="AA44" s="21"/>
      <c r="AB44" s="21"/>
      <c r="AC44" s="21"/>
      <c r="AD44" s="22"/>
      <c r="AE44" s="21"/>
      <c r="AF44" s="21"/>
      <c r="AG44" s="21"/>
      <c r="AH44" s="22"/>
      <c r="AI44" s="21"/>
      <c r="AJ44" s="21"/>
      <c r="AK44" s="21"/>
      <c r="AL44" s="22"/>
      <c r="AM44" s="21"/>
      <c r="AN44" s="21"/>
      <c r="AO44" s="21"/>
      <c r="AP44" s="22"/>
      <c r="AQ44" s="21"/>
      <c r="AR44" s="21"/>
      <c r="AS44" s="21"/>
      <c r="AT44" s="22"/>
      <c r="AU44" s="21"/>
      <c r="AV44" s="21"/>
      <c r="AW44" s="21"/>
      <c r="AX44" s="22"/>
      <c r="AY44" s="21"/>
      <c r="AZ44" s="21"/>
      <c r="BA44" s="21"/>
      <c r="BB44" s="22"/>
      <c r="BC44" s="21"/>
      <c r="BD44" s="21"/>
      <c r="BE44" s="21"/>
      <c r="BF44" s="22"/>
      <c r="BG44" s="21"/>
      <c r="BH44" s="21"/>
      <c r="BI44" s="21"/>
      <c r="BJ44" s="22"/>
      <c r="BK44" s="21"/>
      <c r="BL44" s="21"/>
      <c r="BM44" s="21"/>
      <c r="BN44" s="22"/>
      <c r="BO44" s="21"/>
      <c r="BP44" s="21"/>
      <c r="BQ44" s="21"/>
      <c r="BR44" s="22"/>
      <c r="BS44" s="21"/>
      <c r="BT44" s="21"/>
      <c r="BU44" s="21"/>
      <c r="BV44" s="22"/>
      <c r="BW44" s="21"/>
      <c r="BX44" s="21"/>
      <c r="BY44" s="21"/>
      <c r="BZ44" s="22"/>
      <c r="CA44" s="21"/>
      <c r="CB44" s="21"/>
      <c r="CC44" s="21"/>
      <c r="CD44" s="22"/>
      <c r="CE44" s="21"/>
      <c r="CF44" s="21"/>
      <c r="CG44" s="21"/>
      <c r="CH44" s="22"/>
      <c r="CI44" s="21"/>
      <c r="CJ44" s="21"/>
      <c r="CK44" s="21"/>
      <c r="CL44" s="22"/>
      <c r="CM44" s="21"/>
      <c r="CN44" s="21"/>
      <c r="CO44" s="21"/>
      <c r="CP44" s="22"/>
      <c r="CQ44" s="21"/>
      <c r="CR44" s="21"/>
      <c r="CS44" s="21"/>
      <c r="CT44" s="22"/>
      <c r="CU44" s="21"/>
      <c r="CV44" s="21"/>
      <c r="CW44" s="21"/>
      <c r="CX44" s="22"/>
      <c r="CY44" s="21"/>
      <c r="CZ44" s="21"/>
      <c r="DA44" s="21"/>
      <c r="DB44" s="22"/>
      <c r="DC44" s="21"/>
      <c r="DD44" s="21"/>
      <c r="DE44" s="21"/>
      <c r="DF44" s="22"/>
      <c r="DG44" s="21"/>
      <c r="DH44" s="21"/>
      <c r="DI44" s="21"/>
      <c r="DJ44" s="22"/>
      <c r="DK44" s="21"/>
      <c r="DL44" s="21"/>
      <c r="DM44" s="21"/>
      <c r="DN44" s="22"/>
      <c r="DO44" s="21"/>
      <c r="DP44" s="21"/>
      <c r="DQ44" s="21"/>
      <c r="DR44" s="22"/>
      <c r="DS44" s="21"/>
      <c r="DT44" s="21"/>
      <c r="DU44" s="21"/>
      <c r="DV44" s="22"/>
      <c r="DW44" s="21"/>
      <c r="DX44" s="21"/>
      <c r="DY44" s="21"/>
      <c r="DZ44" s="22"/>
      <c r="EA44" s="21"/>
      <c r="EB44" s="21"/>
      <c r="EC44" s="21"/>
      <c r="ED44" s="22"/>
      <c r="EE44" s="21"/>
      <c r="EF44" s="21"/>
      <c r="EG44" s="21"/>
      <c r="EH44" s="22"/>
      <c r="EI44" s="21"/>
      <c r="EJ44" s="21"/>
      <c r="EK44" s="21"/>
      <c r="EL44" s="22"/>
      <c r="EM44" s="21"/>
      <c r="EN44" s="21"/>
      <c r="EO44" s="21"/>
      <c r="EP44" s="22"/>
      <c r="EQ44" s="21"/>
      <c r="ER44" s="21"/>
      <c r="ES44" s="21"/>
      <c r="ET44" s="22"/>
      <c r="EU44" s="21"/>
      <c r="EV44" s="21"/>
      <c r="EW44" s="21"/>
      <c r="EX44" s="22"/>
      <c r="EY44" s="21"/>
      <c r="EZ44" s="21"/>
      <c r="FA44" s="21"/>
      <c r="FB44" s="22"/>
      <c r="FC44" s="21"/>
      <c r="FD44" s="21"/>
      <c r="FE44" s="21"/>
      <c r="FF44" s="22"/>
      <c r="FG44" s="21"/>
      <c r="FH44" s="21"/>
      <c r="FI44" s="21"/>
      <c r="FJ44" s="22"/>
      <c r="FK44" s="21"/>
      <c r="FL44" s="21"/>
      <c r="FM44" s="21"/>
      <c r="FN44" s="22"/>
      <c r="FO44" s="21"/>
      <c r="FP44" s="21"/>
      <c r="FQ44" s="21"/>
      <c r="FR44" s="22"/>
      <c r="FS44" s="21"/>
      <c r="FT44" s="21"/>
      <c r="FU44" s="21"/>
      <c r="FV44" s="22"/>
      <c r="FW44" s="21"/>
      <c r="FX44" s="21"/>
      <c r="FY44" s="21"/>
      <c r="FZ44" s="22"/>
      <c r="GA44" s="21"/>
      <c r="GB44" s="21"/>
      <c r="GC44" s="21"/>
      <c r="GD44" s="22"/>
      <c r="GE44" s="21"/>
      <c r="GF44" s="21"/>
      <c r="GG44" s="21"/>
      <c r="GH44" s="22"/>
      <c r="GI44" s="21"/>
      <c r="GJ44" s="21"/>
      <c r="GK44" s="21"/>
      <c r="GL44" s="22"/>
      <c r="GM44" s="21"/>
      <c r="GN44" s="21"/>
      <c r="GO44" s="21"/>
      <c r="GP44" s="22"/>
      <c r="GQ44" s="21"/>
      <c r="GR44" s="21"/>
      <c r="GS44" s="21"/>
      <c r="GT44" s="22"/>
      <c r="GU44" s="7"/>
      <c r="GV44" s="39" t="b">
        <f t="shared" ref="GV44:GV47" si="535">IF(L44="yes",K44)</f>
        <v>0</v>
      </c>
      <c r="GW44" s="10" t="b">
        <f t="shared" ref="GW44:GW47" si="536">IF(P44="yes",O44)</f>
        <v>0</v>
      </c>
      <c r="GX44" s="10" t="b">
        <f t="shared" ref="GX44:GX47" si="537">IF(T44="yes",S44)</f>
        <v>0</v>
      </c>
      <c r="GY44" s="10" t="b">
        <f t="shared" ref="GY44:GY47" si="538">IF(X44="yes",W44)</f>
        <v>0</v>
      </c>
      <c r="GZ44" s="10" t="b">
        <f t="shared" ref="GZ44:GZ47" si="539">IF(AB44="yes",AA44)</f>
        <v>0</v>
      </c>
      <c r="HA44" s="10" t="b">
        <f t="shared" ref="HA44:HA47" si="540">IF(AF44="yes",AE44)</f>
        <v>0</v>
      </c>
      <c r="HB44" s="10" t="b">
        <f t="shared" ref="HB44:HB47" si="541">IF(AJ44="yes",AI44)</f>
        <v>0</v>
      </c>
      <c r="HC44" s="10" t="b">
        <f t="shared" ref="HC44:HC47" si="542">IF(AN44="yes",AM44)</f>
        <v>0</v>
      </c>
      <c r="HD44" s="10" t="b">
        <f t="shared" ref="HD44:HD47" si="543">IF(AR44="yes",AQ44)</f>
        <v>0</v>
      </c>
      <c r="HE44" s="10" t="b">
        <f t="shared" ref="HE44:HE47" si="544">IF(AV44="yes",AU44)</f>
        <v>0</v>
      </c>
      <c r="HF44" s="10" t="b">
        <f t="shared" ref="HF44:HF47" si="545">IF(AZ44="yes",AY44)</f>
        <v>0</v>
      </c>
      <c r="HG44" s="10" t="b">
        <f t="shared" ref="HG44:HG47" si="546">IF(BD44="yes",BC44)</f>
        <v>0</v>
      </c>
      <c r="HH44" s="10" t="b">
        <f t="shared" ref="HH44:HH47" si="547">IF(BH44="yes",BG44)</f>
        <v>0</v>
      </c>
      <c r="HI44" s="10" t="b">
        <f t="shared" ref="HI44:HI47" si="548">IF(BL44="yes",BK44)</f>
        <v>0</v>
      </c>
      <c r="HJ44" s="10" t="b">
        <f t="shared" ref="HJ44:HJ47" si="549">IF(BP44="yes",BO44)</f>
        <v>0</v>
      </c>
      <c r="HK44" s="10" t="b">
        <f t="shared" ref="HK44:HK47" si="550">IF(BT44="yes",BS44)</f>
        <v>0</v>
      </c>
      <c r="HL44" s="10" t="b">
        <f t="shared" ref="HL44:HL47" si="551">IF(BX44="yes",BW44)</f>
        <v>0</v>
      </c>
      <c r="HM44" s="10" t="b">
        <f t="shared" ref="HM44:HM47" si="552">IF(CB44="yes",CA44)</f>
        <v>0</v>
      </c>
      <c r="HN44" s="10" t="b">
        <f t="shared" ref="HN44:HN47" si="553">IF(CF44="yes",CE44)</f>
        <v>0</v>
      </c>
      <c r="HO44" s="10" t="b">
        <f t="shared" ref="HO44:HO47" si="554">IF(CJ44="yes",CI44)</f>
        <v>0</v>
      </c>
      <c r="HP44" s="10" t="b">
        <f t="shared" ref="HP44:HP47" si="555">IF(CN44="yes",CM44)</f>
        <v>0</v>
      </c>
      <c r="HQ44" s="10" t="b">
        <f t="shared" ref="HQ44:HQ47" si="556">IF(CR44="yes",CQ44)</f>
        <v>0</v>
      </c>
      <c r="HR44" s="10" t="b">
        <f t="shared" ref="HR44:HR47" si="557">IF(CV44="yes",CU44)</f>
        <v>0</v>
      </c>
      <c r="HS44" s="10" t="b">
        <f t="shared" ref="HS44:HS47" si="558">IF(CZ44="yes",CY44)</f>
        <v>0</v>
      </c>
      <c r="HT44" s="10" t="b">
        <f t="shared" ref="HT44:HT47" si="559">IF(DD44="yes",DC44)</f>
        <v>0</v>
      </c>
      <c r="HU44" s="10" t="b">
        <f t="shared" ref="HU44:HU47" si="560">IF(DH44="yes",DG44)</f>
        <v>0</v>
      </c>
      <c r="HV44" s="10" t="b">
        <f t="shared" ref="HV44:HV47" si="561">IF(DL44="yes",DK44)</f>
        <v>0</v>
      </c>
      <c r="HW44" s="10" t="b">
        <f t="shared" ref="HW44:HW47" si="562">IF(DP44="yes",DO44)</f>
        <v>0</v>
      </c>
      <c r="HX44" s="10" t="b">
        <f t="shared" ref="HX44:HX47" si="563">IF(DT44="yes",DS44)</f>
        <v>0</v>
      </c>
      <c r="HY44" s="10" t="b">
        <f t="shared" ref="HY44:HY47" si="564">IF(DX44="yes",DW44)</f>
        <v>0</v>
      </c>
      <c r="HZ44" s="10" t="b">
        <f t="shared" ref="HZ44:HZ47" si="565">IF(EB44="yes",EA44)</f>
        <v>0</v>
      </c>
      <c r="IA44" s="10" t="b">
        <f t="shared" ref="IA44:IA47" si="566">IF(EF44="yes",EE44)</f>
        <v>0</v>
      </c>
      <c r="IB44" s="10" t="b">
        <f t="shared" ref="IB44:IB47" si="567">IF(EJ44="yes",EI44)</f>
        <v>0</v>
      </c>
      <c r="IC44" s="10" t="b">
        <f t="shared" ref="IC44:IC47" si="568">IF(EN44="yes",EM44)</f>
        <v>0</v>
      </c>
      <c r="ID44" s="10" t="b">
        <f t="shared" ref="ID44:ID47" si="569">IF(ER44="yes",EQ44)</f>
        <v>0</v>
      </c>
      <c r="IE44" s="10" t="b">
        <f t="shared" ref="IE44:IE47" si="570">IF(EV44="yes",EU44)</f>
        <v>0</v>
      </c>
      <c r="IF44" s="10" t="b">
        <f t="shared" ref="IF44:IF47" si="571">IF(EZ44="yes",EY44)</f>
        <v>0</v>
      </c>
      <c r="IG44" s="10" t="b">
        <f t="shared" ref="IG44:IG47" si="572">IF(FD44="yes",FC44)</f>
        <v>0</v>
      </c>
      <c r="IH44" s="10" t="b">
        <f t="shared" ref="IH44:IH47" si="573">IF(FH44="yes",FG44)</f>
        <v>0</v>
      </c>
      <c r="II44" s="10" t="b">
        <f t="shared" ref="II44:II47" si="574">IF(FL44="yes",FK44)</f>
        <v>0</v>
      </c>
      <c r="IJ44" s="10" t="b">
        <f t="shared" ref="IJ44:IJ47" si="575">IF(FP44="yes",FO44)</f>
        <v>0</v>
      </c>
      <c r="IK44" s="10" t="b">
        <f t="shared" ref="IK44:IK47" si="576">IF(FT44="yes",FS44)</f>
        <v>0</v>
      </c>
      <c r="IL44" s="10" t="b">
        <f t="shared" ref="IL44:IL47" si="577">IF(FX44="yes",FW44)</f>
        <v>0</v>
      </c>
      <c r="IM44" s="10" t="b">
        <f t="shared" ref="IM44:IM47" si="578">IF(GB44="yes",GA44)</f>
        <v>0</v>
      </c>
      <c r="IN44" s="10" t="b">
        <f t="shared" ref="IN44:IN47" si="579">IF(GF44="yes",GE44)</f>
        <v>0</v>
      </c>
      <c r="IO44" s="10" t="b">
        <f t="shared" ref="IO44:IO47" si="580">IF(GJ44="yes",GI44)</f>
        <v>0</v>
      </c>
      <c r="IP44" s="10" t="b">
        <f t="shared" ref="IP44:IP47" si="581">IF(GN44="yes",GM44)</f>
        <v>0</v>
      </c>
      <c r="IQ44" s="19" t="b">
        <f t="shared" ref="IQ44:IQ47" si="582">IF(GR44="yes",GQ44)</f>
        <v>0</v>
      </c>
    </row>
    <row r="45" spans="1:251" x14ac:dyDescent="0.2">
      <c r="A45" s="20" t="str">
        <f t="shared" si="422"/>
        <v>Vanadium</v>
      </c>
      <c r="B45" s="11" t="str">
        <f t="shared" si="422"/>
        <v>kg/MW</v>
      </c>
      <c r="C45" s="11">
        <f t="shared" si="476"/>
        <v>2025</v>
      </c>
      <c r="D45" s="16">
        <f t="shared" si="530"/>
        <v>-999</v>
      </c>
      <c r="E45" s="16">
        <f t="shared" si="531"/>
        <v>-999</v>
      </c>
      <c r="F45" s="16">
        <f t="shared" si="532"/>
        <v>-999</v>
      </c>
      <c r="G45" s="16">
        <f t="shared" si="533"/>
        <v>-999</v>
      </c>
      <c r="H45" s="18">
        <f t="shared" si="534"/>
        <v>0</v>
      </c>
      <c r="I45" s="16">
        <f>IF(H45&lt;&gt;0,PERCENTILE(GV45:IQ45,#REF!),-999)</f>
        <v>-999</v>
      </c>
      <c r="J45" s="17">
        <f>IF(H45&lt;&gt;0,PERCENTILE(GV45:IQ45,#REF!),-999)</f>
        <v>-999</v>
      </c>
      <c r="K45" s="21"/>
      <c r="L45" s="21"/>
      <c r="M45" s="21"/>
      <c r="N45" s="22"/>
      <c r="O45" s="21"/>
      <c r="P45" s="21"/>
      <c r="Q45" s="21"/>
      <c r="R45" s="22"/>
      <c r="S45" s="21"/>
      <c r="T45" s="21"/>
      <c r="U45" s="21"/>
      <c r="V45" s="22"/>
      <c r="W45" s="21"/>
      <c r="X45" s="21"/>
      <c r="Y45" s="21"/>
      <c r="Z45" s="22"/>
      <c r="AA45" s="21"/>
      <c r="AB45" s="21"/>
      <c r="AC45" s="21"/>
      <c r="AD45" s="22"/>
      <c r="AE45" s="21"/>
      <c r="AF45" s="21"/>
      <c r="AG45" s="21"/>
      <c r="AH45" s="22"/>
      <c r="AI45" s="21"/>
      <c r="AJ45" s="21"/>
      <c r="AK45" s="21"/>
      <c r="AL45" s="22"/>
      <c r="AM45" s="21"/>
      <c r="AN45" s="21"/>
      <c r="AO45" s="21"/>
      <c r="AP45" s="22"/>
      <c r="AQ45" s="21"/>
      <c r="AR45" s="21"/>
      <c r="AS45" s="21"/>
      <c r="AT45" s="22"/>
      <c r="AU45" s="21"/>
      <c r="AV45" s="21"/>
      <c r="AW45" s="21"/>
      <c r="AX45" s="22"/>
      <c r="AY45" s="21"/>
      <c r="AZ45" s="21"/>
      <c r="BA45" s="21"/>
      <c r="BB45" s="22"/>
      <c r="BC45" s="21"/>
      <c r="BD45" s="21"/>
      <c r="BE45" s="21"/>
      <c r="BF45" s="22"/>
      <c r="BG45" s="21"/>
      <c r="BH45" s="21"/>
      <c r="BI45" s="21"/>
      <c r="BJ45" s="22"/>
      <c r="BK45" s="21"/>
      <c r="BL45" s="21"/>
      <c r="BM45" s="21"/>
      <c r="BN45" s="22"/>
      <c r="BO45" s="21"/>
      <c r="BP45" s="21"/>
      <c r="BQ45" s="21"/>
      <c r="BR45" s="22"/>
      <c r="BS45" s="21"/>
      <c r="BT45" s="21"/>
      <c r="BU45" s="21"/>
      <c r="BV45" s="22"/>
      <c r="BW45" s="21"/>
      <c r="BX45" s="21"/>
      <c r="BY45" s="21"/>
      <c r="BZ45" s="22"/>
      <c r="CA45" s="21"/>
      <c r="CB45" s="21"/>
      <c r="CC45" s="21"/>
      <c r="CD45" s="22"/>
      <c r="CE45" s="21"/>
      <c r="CF45" s="21"/>
      <c r="CG45" s="21"/>
      <c r="CH45" s="22"/>
      <c r="CI45" s="21"/>
      <c r="CJ45" s="21"/>
      <c r="CK45" s="21"/>
      <c r="CL45" s="22"/>
      <c r="CM45" s="21"/>
      <c r="CN45" s="21"/>
      <c r="CO45" s="21"/>
      <c r="CP45" s="22"/>
      <c r="CQ45" s="21"/>
      <c r="CR45" s="21"/>
      <c r="CS45" s="21"/>
      <c r="CT45" s="22"/>
      <c r="CU45" s="21"/>
      <c r="CV45" s="21"/>
      <c r="CW45" s="21"/>
      <c r="CX45" s="22"/>
      <c r="CY45" s="21"/>
      <c r="CZ45" s="21"/>
      <c r="DA45" s="21"/>
      <c r="DB45" s="22"/>
      <c r="DC45" s="21"/>
      <c r="DD45" s="21"/>
      <c r="DE45" s="21"/>
      <c r="DF45" s="22"/>
      <c r="DG45" s="21"/>
      <c r="DH45" s="21"/>
      <c r="DI45" s="21"/>
      <c r="DJ45" s="22"/>
      <c r="DK45" s="21"/>
      <c r="DL45" s="21"/>
      <c r="DM45" s="21"/>
      <c r="DN45" s="22"/>
      <c r="DO45" s="21"/>
      <c r="DP45" s="21"/>
      <c r="DQ45" s="21"/>
      <c r="DR45" s="22"/>
      <c r="DS45" s="21"/>
      <c r="DT45" s="21"/>
      <c r="DU45" s="21"/>
      <c r="DV45" s="22"/>
      <c r="DW45" s="21"/>
      <c r="DX45" s="21"/>
      <c r="DY45" s="21"/>
      <c r="DZ45" s="22"/>
      <c r="EA45" s="21"/>
      <c r="EB45" s="21"/>
      <c r="EC45" s="21"/>
      <c r="ED45" s="22"/>
      <c r="EE45" s="21"/>
      <c r="EF45" s="21"/>
      <c r="EG45" s="21"/>
      <c r="EH45" s="22"/>
      <c r="EI45" s="21"/>
      <c r="EJ45" s="21"/>
      <c r="EK45" s="21"/>
      <c r="EL45" s="22"/>
      <c r="EM45" s="21"/>
      <c r="EN45" s="21"/>
      <c r="EO45" s="21"/>
      <c r="EP45" s="22"/>
      <c r="EQ45" s="21"/>
      <c r="ER45" s="21"/>
      <c r="ES45" s="21"/>
      <c r="ET45" s="22"/>
      <c r="EU45" s="21"/>
      <c r="EV45" s="21"/>
      <c r="EW45" s="21"/>
      <c r="EX45" s="22"/>
      <c r="EY45" s="21"/>
      <c r="EZ45" s="21"/>
      <c r="FA45" s="21"/>
      <c r="FB45" s="22"/>
      <c r="FC45" s="21"/>
      <c r="FD45" s="21"/>
      <c r="FE45" s="21"/>
      <c r="FF45" s="22"/>
      <c r="FG45" s="21"/>
      <c r="FH45" s="21"/>
      <c r="FI45" s="21"/>
      <c r="FJ45" s="22"/>
      <c r="FK45" s="21"/>
      <c r="FL45" s="21"/>
      <c r="FM45" s="21"/>
      <c r="FN45" s="22"/>
      <c r="FO45" s="21"/>
      <c r="FP45" s="21"/>
      <c r="FQ45" s="21"/>
      <c r="FR45" s="22"/>
      <c r="FS45" s="21"/>
      <c r="FT45" s="21"/>
      <c r="FU45" s="21"/>
      <c r="FV45" s="22"/>
      <c r="FW45" s="21"/>
      <c r="FX45" s="21"/>
      <c r="FY45" s="21"/>
      <c r="FZ45" s="22"/>
      <c r="GA45" s="21"/>
      <c r="GB45" s="21"/>
      <c r="GC45" s="21"/>
      <c r="GD45" s="22"/>
      <c r="GE45" s="21"/>
      <c r="GF45" s="21"/>
      <c r="GG45" s="21"/>
      <c r="GH45" s="22"/>
      <c r="GI45" s="21"/>
      <c r="GJ45" s="21"/>
      <c r="GK45" s="21"/>
      <c r="GL45" s="22"/>
      <c r="GM45" s="21"/>
      <c r="GN45" s="21"/>
      <c r="GO45" s="21"/>
      <c r="GP45" s="22"/>
      <c r="GQ45" s="21"/>
      <c r="GR45" s="21"/>
      <c r="GS45" s="21"/>
      <c r="GT45" s="22"/>
      <c r="GU45" s="7"/>
      <c r="GV45" s="39" t="b">
        <f t="shared" si="535"/>
        <v>0</v>
      </c>
      <c r="GW45" s="10" t="b">
        <f t="shared" si="536"/>
        <v>0</v>
      </c>
      <c r="GX45" s="10" t="b">
        <f t="shared" si="537"/>
        <v>0</v>
      </c>
      <c r="GY45" s="10" t="b">
        <f t="shared" si="538"/>
        <v>0</v>
      </c>
      <c r="GZ45" s="10" t="b">
        <f t="shared" si="539"/>
        <v>0</v>
      </c>
      <c r="HA45" s="10" t="b">
        <f t="shared" si="540"/>
        <v>0</v>
      </c>
      <c r="HB45" s="10" t="b">
        <f t="shared" si="541"/>
        <v>0</v>
      </c>
      <c r="HC45" s="10" t="b">
        <f t="shared" si="542"/>
        <v>0</v>
      </c>
      <c r="HD45" s="10" t="b">
        <f t="shared" si="543"/>
        <v>0</v>
      </c>
      <c r="HE45" s="10" t="b">
        <f t="shared" si="544"/>
        <v>0</v>
      </c>
      <c r="HF45" s="10" t="b">
        <f t="shared" si="545"/>
        <v>0</v>
      </c>
      <c r="HG45" s="10" t="b">
        <f t="shared" si="546"/>
        <v>0</v>
      </c>
      <c r="HH45" s="10" t="b">
        <f t="shared" si="547"/>
        <v>0</v>
      </c>
      <c r="HI45" s="10" t="b">
        <f t="shared" si="548"/>
        <v>0</v>
      </c>
      <c r="HJ45" s="10" t="b">
        <f t="shared" si="549"/>
        <v>0</v>
      </c>
      <c r="HK45" s="10" t="b">
        <f t="shared" si="550"/>
        <v>0</v>
      </c>
      <c r="HL45" s="10" t="b">
        <f t="shared" si="551"/>
        <v>0</v>
      </c>
      <c r="HM45" s="10" t="b">
        <f t="shared" si="552"/>
        <v>0</v>
      </c>
      <c r="HN45" s="10" t="b">
        <f t="shared" si="553"/>
        <v>0</v>
      </c>
      <c r="HO45" s="10" t="b">
        <f t="shared" si="554"/>
        <v>0</v>
      </c>
      <c r="HP45" s="10" t="b">
        <f t="shared" si="555"/>
        <v>0</v>
      </c>
      <c r="HQ45" s="10" t="b">
        <f t="shared" si="556"/>
        <v>0</v>
      </c>
      <c r="HR45" s="10" t="b">
        <f t="shared" si="557"/>
        <v>0</v>
      </c>
      <c r="HS45" s="10" t="b">
        <f t="shared" si="558"/>
        <v>0</v>
      </c>
      <c r="HT45" s="10" t="b">
        <f t="shared" si="559"/>
        <v>0</v>
      </c>
      <c r="HU45" s="10" t="b">
        <f t="shared" si="560"/>
        <v>0</v>
      </c>
      <c r="HV45" s="10" t="b">
        <f t="shared" si="561"/>
        <v>0</v>
      </c>
      <c r="HW45" s="10" t="b">
        <f t="shared" si="562"/>
        <v>0</v>
      </c>
      <c r="HX45" s="10" t="b">
        <f t="shared" si="563"/>
        <v>0</v>
      </c>
      <c r="HY45" s="10" t="b">
        <f t="shared" si="564"/>
        <v>0</v>
      </c>
      <c r="HZ45" s="10" t="b">
        <f t="shared" si="565"/>
        <v>0</v>
      </c>
      <c r="IA45" s="10" t="b">
        <f t="shared" si="566"/>
        <v>0</v>
      </c>
      <c r="IB45" s="10" t="b">
        <f t="shared" si="567"/>
        <v>0</v>
      </c>
      <c r="IC45" s="10" t="b">
        <f t="shared" si="568"/>
        <v>0</v>
      </c>
      <c r="ID45" s="10" t="b">
        <f t="shared" si="569"/>
        <v>0</v>
      </c>
      <c r="IE45" s="10" t="b">
        <f t="shared" si="570"/>
        <v>0</v>
      </c>
      <c r="IF45" s="10" t="b">
        <f t="shared" si="571"/>
        <v>0</v>
      </c>
      <c r="IG45" s="10" t="b">
        <f t="shared" si="572"/>
        <v>0</v>
      </c>
      <c r="IH45" s="10" t="b">
        <f t="shared" si="573"/>
        <v>0</v>
      </c>
      <c r="II45" s="10" t="b">
        <f t="shared" si="574"/>
        <v>0</v>
      </c>
      <c r="IJ45" s="10" t="b">
        <f t="shared" si="575"/>
        <v>0</v>
      </c>
      <c r="IK45" s="10" t="b">
        <f t="shared" si="576"/>
        <v>0</v>
      </c>
      <c r="IL45" s="10" t="b">
        <f t="shared" si="577"/>
        <v>0</v>
      </c>
      <c r="IM45" s="10" t="b">
        <f t="shared" si="578"/>
        <v>0</v>
      </c>
      <c r="IN45" s="10" t="b">
        <f t="shared" si="579"/>
        <v>0</v>
      </c>
      <c r="IO45" s="10" t="b">
        <f t="shared" si="580"/>
        <v>0</v>
      </c>
      <c r="IP45" s="10" t="b">
        <f t="shared" si="581"/>
        <v>0</v>
      </c>
      <c r="IQ45" s="19" t="b">
        <f t="shared" si="582"/>
        <v>0</v>
      </c>
    </row>
    <row r="46" spans="1:251" x14ac:dyDescent="0.2">
      <c r="A46" s="20" t="str">
        <f t="shared" si="422"/>
        <v>Yttrium</v>
      </c>
      <c r="B46" s="11" t="str">
        <f t="shared" si="422"/>
        <v>kg/MW</v>
      </c>
      <c r="C46" s="11">
        <f t="shared" si="476"/>
        <v>2025</v>
      </c>
      <c r="D46" s="16">
        <f t="shared" si="530"/>
        <v>-999</v>
      </c>
      <c r="E46" s="16">
        <f t="shared" si="531"/>
        <v>-999</v>
      </c>
      <c r="F46" s="16">
        <f t="shared" si="532"/>
        <v>-999</v>
      </c>
      <c r="G46" s="16">
        <f t="shared" si="533"/>
        <v>-999</v>
      </c>
      <c r="H46" s="18">
        <f t="shared" si="534"/>
        <v>0</v>
      </c>
      <c r="I46" s="16">
        <f>IF(H46&lt;&gt;0,PERCENTILE(GV46:IQ46,#REF!),-999)</f>
        <v>-999</v>
      </c>
      <c r="J46" s="17">
        <f>IF(H46&lt;&gt;0,PERCENTILE(GV46:IQ46,#REF!),-999)</f>
        <v>-999</v>
      </c>
      <c r="K46" s="21"/>
      <c r="L46" s="21"/>
      <c r="M46" s="21"/>
      <c r="N46" s="22"/>
      <c r="O46" s="21"/>
      <c r="P46" s="21"/>
      <c r="Q46" s="21"/>
      <c r="R46" s="22"/>
      <c r="S46" s="21"/>
      <c r="T46" s="21"/>
      <c r="U46" s="21"/>
      <c r="V46" s="22"/>
      <c r="W46" s="21"/>
      <c r="X46" s="21"/>
      <c r="Y46" s="21"/>
      <c r="Z46" s="22"/>
      <c r="AA46" s="21"/>
      <c r="AB46" s="21"/>
      <c r="AC46" s="21"/>
      <c r="AD46" s="22"/>
      <c r="AE46" s="21"/>
      <c r="AF46" s="21"/>
      <c r="AG46" s="21"/>
      <c r="AH46" s="22"/>
      <c r="AI46" s="21"/>
      <c r="AJ46" s="21"/>
      <c r="AK46" s="21"/>
      <c r="AL46" s="22"/>
      <c r="AM46" s="21"/>
      <c r="AN46" s="21"/>
      <c r="AO46" s="21"/>
      <c r="AP46" s="22"/>
      <c r="AQ46" s="21"/>
      <c r="AR46" s="21"/>
      <c r="AS46" s="21"/>
      <c r="AT46" s="22"/>
      <c r="AU46" s="21"/>
      <c r="AV46" s="21"/>
      <c r="AW46" s="21"/>
      <c r="AX46" s="22"/>
      <c r="AY46" s="21"/>
      <c r="AZ46" s="21"/>
      <c r="BA46" s="21"/>
      <c r="BB46" s="22"/>
      <c r="BC46" s="21"/>
      <c r="BD46" s="21"/>
      <c r="BE46" s="21"/>
      <c r="BF46" s="22"/>
      <c r="BG46" s="21"/>
      <c r="BH46" s="21"/>
      <c r="BI46" s="21"/>
      <c r="BJ46" s="22"/>
      <c r="BK46" s="21"/>
      <c r="BL46" s="21"/>
      <c r="BM46" s="21"/>
      <c r="BN46" s="22"/>
      <c r="BO46" s="21"/>
      <c r="BP46" s="21"/>
      <c r="BQ46" s="21"/>
      <c r="BR46" s="22"/>
      <c r="BS46" s="21"/>
      <c r="BT46" s="21"/>
      <c r="BU46" s="21"/>
      <c r="BV46" s="22"/>
      <c r="BW46" s="21"/>
      <c r="BX46" s="21"/>
      <c r="BY46" s="21"/>
      <c r="BZ46" s="22"/>
      <c r="CA46" s="21"/>
      <c r="CB46" s="21"/>
      <c r="CC46" s="21"/>
      <c r="CD46" s="22"/>
      <c r="CE46" s="21"/>
      <c r="CF46" s="21"/>
      <c r="CG46" s="21"/>
      <c r="CH46" s="22"/>
      <c r="CI46" s="21"/>
      <c r="CJ46" s="21"/>
      <c r="CK46" s="21"/>
      <c r="CL46" s="22"/>
      <c r="CM46" s="21"/>
      <c r="CN46" s="21"/>
      <c r="CO46" s="21"/>
      <c r="CP46" s="22"/>
      <c r="CQ46" s="21"/>
      <c r="CR46" s="21"/>
      <c r="CS46" s="21"/>
      <c r="CT46" s="22"/>
      <c r="CU46" s="21"/>
      <c r="CV46" s="21"/>
      <c r="CW46" s="21"/>
      <c r="CX46" s="22"/>
      <c r="CY46" s="21"/>
      <c r="CZ46" s="21"/>
      <c r="DA46" s="21"/>
      <c r="DB46" s="22"/>
      <c r="DC46" s="21"/>
      <c r="DD46" s="21"/>
      <c r="DE46" s="21"/>
      <c r="DF46" s="22"/>
      <c r="DG46" s="21"/>
      <c r="DH46" s="21"/>
      <c r="DI46" s="21"/>
      <c r="DJ46" s="22"/>
      <c r="DK46" s="21"/>
      <c r="DL46" s="21"/>
      <c r="DM46" s="21"/>
      <c r="DN46" s="22"/>
      <c r="DO46" s="21"/>
      <c r="DP46" s="21"/>
      <c r="DQ46" s="21"/>
      <c r="DR46" s="22"/>
      <c r="DS46" s="21"/>
      <c r="DT46" s="21"/>
      <c r="DU46" s="21"/>
      <c r="DV46" s="22"/>
      <c r="DW46" s="21"/>
      <c r="DX46" s="21"/>
      <c r="DY46" s="21"/>
      <c r="DZ46" s="22"/>
      <c r="EA46" s="21"/>
      <c r="EB46" s="21"/>
      <c r="EC46" s="21"/>
      <c r="ED46" s="22"/>
      <c r="EE46" s="21"/>
      <c r="EF46" s="21"/>
      <c r="EG46" s="21"/>
      <c r="EH46" s="22"/>
      <c r="EI46" s="21"/>
      <c r="EJ46" s="21"/>
      <c r="EK46" s="21"/>
      <c r="EL46" s="22"/>
      <c r="EM46" s="21"/>
      <c r="EN46" s="21"/>
      <c r="EO46" s="21"/>
      <c r="EP46" s="22"/>
      <c r="EQ46" s="21"/>
      <c r="ER46" s="21"/>
      <c r="ES46" s="21"/>
      <c r="ET46" s="22"/>
      <c r="EU46" s="21"/>
      <c r="EV46" s="21"/>
      <c r="EW46" s="21"/>
      <c r="EX46" s="22"/>
      <c r="EY46" s="21"/>
      <c r="EZ46" s="21"/>
      <c r="FA46" s="21"/>
      <c r="FB46" s="22"/>
      <c r="FC46" s="21"/>
      <c r="FD46" s="21"/>
      <c r="FE46" s="21"/>
      <c r="FF46" s="22"/>
      <c r="FG46" s="21"/>
      <c r="FH46" s="21"/>
      <c r="FI46" s="21"/>
      <c r="FJ46" s="22"/>
      <c r="FK46" s="21"/>
      <c r="FL46" s="21"/>
      <c r="FM46" s="21"/>
      <c r="FN46" s="22"/>
      <c r="FO46" s="21"/>
      <c r="FP46" s="21"/>
      <c r="FQ46" s="21"/>
      <c r="FR46" s="22"/>
      <c r="FS46" s="21"/>
      <c r="FT46" s="21"/>
      <c r="FU46" s="21"/>
      <c r="FV46" s="22"/>
      <c r="FW46" s="21"/>
      <c r="FX46" s="21"/>
      <c r="FY46" s="21"/>
      <c r="FZ46" s="22"/>
      <c r="GA46" s="21"/>
      <c r="GB46" s="21"/>
      <c r="GC46" s="21"/>
      <c r="GD46" s="22"/>
      <c r="GE46" s="21"/>
      <c r="GF46" s="21"/>
      <c r="GG46" s="21"/>
      <c r="GH46" s="22"/>
      <c r="GI46" s="21"/>
      <c r="GJ46" s="21"/>
      <c r="GK46" s="21"/>
      <c r="GL46" s="22"/>
      <c r="GM46" s="21"/>
      <c r="GN46" s="21"/>
      <c r="GO46" s="21"/>
      <c r="GP46" s="22"/>
      <c r="GQ46" s="21"/>
      <c r="GR46" s="21"/>
      <c r="GS46" s="21"/>
      <c r="GT46" s="22"/>
      <c r="GU46" s="7"/>
      <c r="GV46" s="39" t="b">
        <f t="shared" si="535"/>
        <v>0</v>
      </c>
      <c r="GW46" s="10" t="b">
        <f t="shared" si="536"/>
        <v>0</v>
      </c>
      <c r="GX46" s="10" t="b">
        <f t="shared" si="537"/>
        <v>0</v>
      </c>
      <c r="GY46" s="10" t="b">
        <f t="shared" si="538"/>
        <v>0</v>
      </c>
      <c r="GZ46" s="10" t="b">
        <f t="shared" si="539"/>
        <v>0</v>
      </c>
      <c r="HA46" s="10" t="b">
        <f t="shared" si="540"/>
        <v>0</v>
      </c>
      <c r="HB46" s="10" t="b">
        <f t="shared" si="541"/>
        <v>0</v>
      </c>
      <c r="HC46" s="10" t="b">
        <f t="shared" si="542"/>
        <v>0</v>
      </c>
      <c r="HD46" s="10" t="b">
        <f t="shared" si="543"/>
        <v>0</v>
      </c>
      <c r="HE46" s="10" t="b">
        <f t="shared" si="544"/>
        <v>0</v>
      </c>
      <c r="HF46" s="10" t="b">
        <f t="shared" si="545"/>
        <v>0</v>
      </c>
      <c r="HG46" s="10" t="b">
        <f t="shared" si="546"/>
        <v>0</v>
      </c>
      <c r="HH46" s="10" t="b">
        <f t="shared" si="547"/>
        <v>0</v>
      </c>
      <c r="HI46" s="10" t="b">
        <f t="shared" si="548"/>
        <v>0</v>
      </c>
      <c r="HJ46" s="10" t="b">
        <f t="shared" si="549"/>
        <v>0</v>
      </c>
      <c r="HK46" s="10" t="b">
        <f t="shared" si="550"/>
        <v>0</v>
      </c>
      <c r="HL46" s="10" t="b">
        <f t="shared" si="551"/>
        <v>0</v>
      </c>
      <c r="HM46" s="10" t="b">
        <f t="shared" si="552"/>
        <v>0</v>
      </c>
      <c r="HN46" s="10" t="b">
        <f t="shared" si="553"/>
        <v>0</v>
      </c>
      <c r="HO46" s="10" t="b">
        <f t="shared" si="554"/>
        <v>0</v>
      </c>
      <c r="HP46" s="10" t="b">
        <f t="shared" si="555"/>
        <v>0</v>
      </c>
      <c r="HQ46" s="10" t="b">
        <f t="shared" si="556"/>
        <v>0</v>
      </c>
      <c r="HR46" s="10" t="b">
        <f t="shared" si="557"/>
        <v>0</v>
      </c>
      <c r="HS46" s="10" t="b">
        <f t="shared" si="558"/>
        <v>0</v>
      </c>
      <c r="HT46" s="10" t="b">
        <f t="shared" si="559"/>
        <v>0</v>
      </c>
      <c r="HU46" s="10" t="b">
        <f t="shared" si="560"/>
        <v>0</v>
      </c>
      <c r="HV46" s="10" t="b">
        <f t="shared" si="561"/>
        <v>0</v>
      </c>
      <c r="HW46" s="10" t="b">
        <f t="shared" si="562"/>
        <v>0</v>
      </c>
      <c r="HX46" s="10" t="b">
        <f t="shared" si="563"/>
        <v>0</v>
      </c>
      <c r="HY46" s="10" t="b">
        <f t="shared" si="564"/>
        <v>0</v>
      </c>
      <c r="HZ46" s="10" t="b">
        <f t="shared" si="565"/>
        <v>0</v>
      </c>
      <c r="IA46" s="10" t="b">
        <f t="shared" si="566"/>
        <v>0</v>
      </c>
      <c r="IB46" s="10" t="b">
        <f t="shared" si="567"/>
        <v>0</v>
      </c>
      <c r="IC46" s="10" t="b">
        <f t="shared" si="568"/>
        <v>0</v>
      </c>
      <c r="ID46" s="10" t="b">
        <f t="shared" si="569"/>
        <v>0</v>
      </c>
      <c r="IE46" s="10" t="b">
        <f t="shared" si="570"/>
        <v>0</v>
      </c>
      <c r="IF46" s="10" t="b">
        <f t="shared" si="571"/>
        <v>0</v>
      </c>
      <c r="IG46" s="10" t="b">
        <f t="shared" si="572"/>
        <v>0</v>
      </c>
      <c r="IH46" s="10" t="b">
        <f t="shared" si="573"/>
        <v>0</v>
      </c>
      <c r="II46" s="10" t="b">
        <f t="shared" si="574"/>
        <v>0</v>
      </c>
      <c r="IJ46" s="10" t="b">
        <f t="shared" si="575"/>
        <v>0</v>
      </c>
      <c r="IK46" s="10" t="b">
        <f t="shared" si="576"/>
        <v>0</v>
      </c>
      <c r="IL46" s="10" t="b">
        <f t="shared" si="577"/>
        <v>0</v>
      </c>
      <c r="IM46" s="10" t="b">
        <f t="shared" si="578"/>
        <v>0</v>
      </c>
      <c r="IN46" s="10" t="b">
        <f t="shared" si="579"/>
        <v>0</v>
      </c>
      <c r="IO46" s="10" t="b">
        <f t="shared" si="580"/>
        <v>0</v>
      </c>
      <c r="IP46" s="10" t="b">
        <f t="shared" si="581"/>
        <v>0</v>
      </c>
      <c r="IQ46" s="19" t="b">
        <f t="shared" si="582"/>
        <v>0</v>
      </c>
    </row>
    <row r="47" spans="1:251" x14ac:dyDescent="0.2">
      <c r="A47" s="20" t="str">
        <f t="shared" si="422"/>
        <v>Zirconium</v>
      </c>
      <c r="B47" s="11" t="str">
        <f t="shared" si="422"/>
        <v>kg/MW</v>
      </c>
      <c r="C47" s="11">
        <f t="shared" si="476"/>
        <v>2025</v>
      </c>
      <c r="D47" s="16">
        <f t="shared" si="530"/>
        <v>-999</v>
      </c>
      <c r="E47" s="16">
        <f t="shared" si="531"/>
        <v>-999</v>
      </c>
      <c r="F47" s="16">
        <f t="shared" si="532"/>
        <v>-999</v>
      </c>
      <c r="G47" s="16">
        <f t="shared" si="533"/>
        <v>-999</v>
      </c>
      <c r="H47" s="18">
        <f t="shared" si="534"/>
        <v>0</v>
      </c>
      <c r="I47" s="16">
        <f>IF(H47&lt;&gt;0,PERCENTILE(GV47:IQ47,#REF!),-999)</f>
        <v>-999</v>
      </c>
      <c r="J47" s="17">
        <f>IF(H47&lt;&gt;0,PERCENTILE(GV47:IQ47,#REF!),-999)</f>
        <v>-999</v>
      </c>
      <c r="K47" s="21"/>
      <c r="L47" s="21"/>
      <c r="M47" s="21"/>
      <c r="N47" s="22"/>
      <c r="O47" s="21"/>
      <c r="P47" s="21"/>
      <c r="Q47" s="21"/>
      <c r="R47" s="22"/>
      <c r="S47" s="21"/>
      <c r="T47" s="21"/>
      <c r="U47" s="21"/>
      <c r="V47" s="22"/>
      <c r="W47" s="21"/>
      <c r="X47" s="21"/>
      <c r="Y47" s="21"/>
      <c r="Z47" s="22"/>
      <c r="AA47" s="21"/>
      <c r="AB47" s="21"/>
      <c r="AC47" s="21"/>
      <c r="AD47" s="22"/>
      <c r="AE47" s="21"/>
      <c r="AF47" s="21"/>
      <c r="AG47" s="21"/>
      <c r="AH47" s="22"/>
      <c r="AI47" s="21"/>
      <c r="AJ47" s="21"/>
      <c r="AK47" s="21"/>
      <c r="AL47" s="22"/>
      <c r="AM47" s="21"/>
      <c r="AN47" s="21"/>
      <c r="AO47" s="21"/>
      <c r="AP47" s="22"/>
      <c r="AQ47" s="21"/>
      <c r="AR47" s="21"/>
      <c r="AS47" s="21"/>
      <c r="AT47" s="22"/>
      <c r="AU47" s="21"/>
      <c r="AV47" s="21"/>
      <c r="AW47" s="21"/>
      <c r="AX47" s="22"/>
      <c r="AY47" s="21"/>
      <c r="AZ47" s="21"/>
      <c r="BA47" s="21"/>
      <c r="BB47" s="22"/>
      <c r="BC47" s="21"/>
      <c r="BD47" s="21"/>
      <c r="BE47" s="21"/>
      <c r="BF47" s="22"/>
      <c r="BG47" s="21"/>
      <c r="BH47" s="21"/>
      <c r="BI47" s="21"/>
      <c r="BJ47" s="22"/>
      <c r="BK47" s="21"/>
      <c r="BL47" s="21"/>
      <c r="BM47" s="21"/>
      <c r="BN47" s="22"/>
      <c r="BO47" s="21"/>
      <c r="BP47" s="21"/>
      <c r="BQ47" s="21"/>
      <c r="BR47" s="22"/>
      <c r="BS47" s="21"/>
      <c r="BT47" s="21"/>
      <c r="BU47" s="21"/>
      <c r="BV47" s="22"/>
      <c r="BW47" s="21"/>
      <c r="BX47" s="21"/>
      <c r="BY47" s="21"/>
      <c r="BZ47" s="22"/>
      <c r="CA47" s="21"/>
      <c r="CB47" s="21"/>
      <c r="CC47" s="21"/>
      <c r="CD47" s="22"/>
      <c r="CE47" s="21"/>
      <c r="CF47" s="21"/>
      <c r="CG47" s="21"/>
      <c r="CH47" s="22"/>
      <c r="CI47" s="21"/>
      <c r="CJ47" s="21"/>
      <c r="CK47" s="21"/>
      <c r="CL47" s="22"/>
      <c r="CM47" s="21"/>
      <c r="CN47" s="21"/>
      <c r="CO47" s="21"/>
      <c r="CP47" s="22"/>
      <c r="CQ47" s="21"/>
      <c r="CR47" s="21"/>
      <c r="CS47" s="21"/>
      <c r="CT47" s="22"/>
      <c r="CU47" s="21"/>
      <c r="CV47" s="21"/>
      <c r="CW47" s="21"/>
      <c r="CX47" s="22"/>
      <c r="CY47" s="21"/>
      <c r="CZ47" s="21"/>
      <c r="DA47" s="21"/>
      <c r="DB47" s="22"/>
      <c r="DC47" s="21"/>
      <c r="DD47" s="21"/>
      <c r="DE47" s="21"/>
      <c r="DF47" s="22"/>
      <c r="DG47" s="21"/>
      <c r="DH47" s="21"/>
      <c r="DI47" s="21"/>
      <c r="DJ47" s="22"/>
      <c r="DK47" s="21"/>
      <c r="DL47" s="21"/>
      <c r="DM47" s="21"/>
      <c r="DN47" s="22"/>
      <c r="DO47" s="21"/>
      <c r="DP47" s="21"/>
      <c r="DQ47" s="21"/>
      <c r="DR47" s="22"/>
      <c r="DS47" s="21"/>
      <c r="DT47" s="21"/>
      <c r="DU47" s="21"/>
      <c r="DV47" s="22"/>
      <c r="DW47" s="21"/>
      <c r="DX47" s="21"/>
      <c r="DY47" s="21"/>
      <c r="DZ47" s="22"/>
      <c r="EA47" s="21"/>
      <c r="EB47" s="21"/>
      <c r="EC47" s="21"/>
      <c r="ED47" s="22"/>
      <c r="EE47" s="21"/>
      <c r="EF47" s="21"/>
      <c r="EG47" s="21"/>
      <c r="EH47" s="22"/>
      <c r="EI47" s="21"/>
      <c r="EJ47" s="21"/>
      <c r="EK47" s="21"/>
      <c r="EL47" s="22"/>
      <c r="EM47" s="21"/>
      <c r="EN47" s="21"/>
      <c r="EO47" s="21"/>
      <c r="EP47" s="22"/>
      <c r="EQ47" s="21"/>
      <c r="ER47" s="21"/>
      <c r="ES47" s="21"/>
      <c r="ET47" s="22"/>
      <c r="EU47" s="21"/>
      <c r="EV47" s="21"/>
      <c r="EW47" s="21"/>
      <c r="EX47" s="22"/>
      <c r="EY47" s="21"/>
      <c r="EZ47" s="21"/>
      <c r="FA47" s="21"/>
      <c r="FB47" s="22"/>
      <c r="FC47" s="21"/>
      <c r="FD47" s="21"/>
      <c r="FE47" s="21"/>
      <c r="FF47" s="22"/>
      <c r="FG47" s="21"/>
      <c r="FH47" s="21"/>
      <c r="FI47" s="21"/>
      <c r="FJ47" s="22"/>
      <c r="FK47" s="21"/>
      <c r="FL47" s="21"/>
      <c r="FM47" s="21"/>
      <c r="FN47" s="22"/>
      <c r="FO47" s="21"/>
      <c r="FP47" s="21"/>
      <c r="FQ47" s="21"/>
      <c r="FR47" s="22"/>
      <c r="FS47" s="21"/>
      <c r="FT47" s="21"/>
      <c r="FU47" s="21"/>
      <c r="FV47" s="22"/>
      <c r="FW47" s="21"/>
      <c r="FX47" s="21"/>
      <c r="FY47" s="21"/>
      <c r="FZ47" s="22"/>
      <c r="GA47" s="21"/>
      <c r="GB47" s="21"/>
      <c r="GC47" s="21"/>
      <c r="GD47" s="22"/>
      <c r="GE47" s="21"/>
      <c r="GF47" s="21"/>
      <c r="GG47" s="21"/>
      <c r="GH47" s="22"/>
      <c r="GI47" s="21"/>
      <c r="GJ47" s="21"/>
      <c r="GK47" s="21"/>
      <c r="GL47" s="22"/>
      <c r="GM47" s="21"/>
      <c r="GN47" s="21"/>
      <c r="GO47" s="21"/>
      <c r="GP47" s="22"/>
      <c r="GQ47" s="21"/>
      <c r="GR47" s="21"/>
      <c r="GS47" s="21"/>
      <c r="GT47" s="22"/>
      <c r="GU47" s="7"/>
      <c r="GV47" s="39" t="b">
        <f t="shared" si="535"/>
        <v>0</v>
      </c>
      <c r="GW47" s="10" t="b">
        <f t="shared" si="536"/>
        <v>0</v>
      </c>
      <c r="GX47" s="10" t="b">
        <f t="shared" si="537"/>
        <v>0</v>
      </c>
      <c r="GY47" s="10" t="b">
        <f t="shared" si="538"/>
        <v>0</v>
      </c>
      <c r="GZ47" s="10" t="b">
        <f t="shared" si="539"/>
        <v>0</v>
      </c>
      <c r="HA47" s="10" t="b">
        <f t="shared" si="540"/>
        <v>0</v>
      </c>
      <c r="HB47" s="10" t="b">
        <f t="shared" si="541"/>
        <v>0</v>
      </c>
      <c r="HC47" s="10" t="b">
        <f t="shared" si="542"/>
        <v>0</v>
      </c>
      <c r="HD47" s="10" t="b">
        <f t="shared" si="543"/>
        <v>0</v>
      </c>
      <c r="HE47" s="10" t="b">
        <f t="shared" si="544"/>
        <v>0</v>
      </c>
      <c r="HF47" s="10" t="b">
        <f t="shared" si="545"/>
        <v>0</v>
      </c>
      <c r="HG47" s="10" t="b">
        <f t="shared" si="546"/>
        <v>0</v>
      </c>
      <c r="HH47" s="10" t="b">
        <f t="shared" si="547"/>
        <v>0</v>
      </c>
      <c r="HI47" s="10" t="b">
        <f t="shared" si="548"/>
        <v>0</v>
      </c>
      <c r="HJ47" s="10" t="b">
        <f t="shared" si="549"/>
        <v>0</v>
      </c>
      <c r="HK47" s="10" t="b">
        <f t="shared" si="550"/>
        <v>0</v>
      </c>
      <c r="HL47" s="10" t="b">
        <f t="shared" si="551"/>
        <v>0</v>
      </c>
      <c r="HM47" s="10" t="b">
        <f t="shared" si="552"/>
        <v>0</v>
      </c>
      <c r="HN47" s="10" t="b">
        <f t="shared" si="553"/>
        <v>0</v>
      </c>
      <c r="HO47" s="10" t="b">
        <f t="shared" si="554"/>
        <v>0</v>
      </c>
      <c r="HP47" s="10" t="b">
        <f t="shared" si="555"/>
        <v>0</v>
      </c>
      <c r="HQ47" s="10" t="b">
        <f t="shared" si="556"/>
        <v>0</v>
      </c>
      <c r="HR47" s="10" t="b">
        <f t="shared" si="557"/>
        <v>0</v>
      </c>
      <c r="HS47" s="10" t="b">
        <f t="shared" si="558"/>
        <v>0</v>
      </c>
      <c r="HT47" s="10" t="b">
        <f t="shared" si="559"/>
        <v>0</v>
      </c>
      <c r="HU47" s="10" t="b">
        <f t="shared" si="560"/>
        <v>0</v>
      </c>
      <c r="HV47" s="10" t="b">
        <f t="shared" si="561"/>
        <v>0</v>
      </c>
      <c r="HW47" s="10" t="b">
        <f t="shared" si="562"/>
        <v>0</v>
      </c>
      <c r="HX47" s="10" t="b">
        <f t="shared" si="563"/>
        <v>0</v>
      </c>
      <c r="HY47" s="10" t="b">
        <f t="shared" si="564"/>
        <v>0</v>
      </c>
      <c r="HZ47" s="10" t="b">
        <f t="shared" si="565"/>
        <v>0</v>
      </c>
      <c r="IA47" s="10" t="b">
        <f t="shared" si="566"/>
        <v>0</v>
      </c>
      <c r="IB47" s="10" t="b">
        <f t="shared" si="567"/>
        <v>0</v>
      </c>
      <c r="IC47" s="10" t="b">
        <f t="shared" si="568"/>
        <v>0</v>
      </c>
      <c r="ID47" s="10" t="b">
        <f t="shared" si="569"/>
        <v>0</v>
      </c>
      <c r="IE47" s="10" t="b">
        <f t="shared" si="570"/>
        <v>0</v>
      </c>
      <c r="IF47" s="10" t="b">
        <f t="shared" si="571"/>
        <v>0</v>
      </c>
      <c r="IG47" s="10" t="b">
        <f t="shared" si="572"/>
        <v>0</v>
      </c>
      <c r="IH47" s="10" t="b">
        <f t="shared" si="573"/>
        <v>0</v>
      </c>
      <c r="II47" s="10" t="b">
        <f t="shared" si="574"/>
        <v>0</v>
      </c>
      <c r="IJ47" s="10" t="b">
        <f t="shared" si="575"/>
        <v>0</v>
      </c>
      <c r="IK47" s="10" t="b">
        <f t="shared" si="576"/>
        <v>0</v>
      </c>
      <c r="IL47" s="10" t="b">
        <f t="shared" si="577"/>
        <v>0</v>
      </c>
      <c r="IM47" s="10" t="b">
        <f t="shared" si="578"/>
        <v>0</v>
      </c>
      <c r="IN47" s="10" t="b">
        <f t="shared" si="579"/>
        <v>0</v>
      </c>
      <c r="IO47" s="10" t="b">
        <f t="shared" si="580"/>
        <v>0</v>
      </c>
      <c r="IP47" s="10" t="b">
        <f t="shared" si="581"/>
        <v>0</v>
      </c>
      <c r="IQ47" s="19" t="b">
        <f t="shared" si="582"/>
        <v>0</v>
      </c>
    </row>
    <row r="48" spans="1:251" s="1" customFormat="1" x14ac:dyDescent="0.2">
      <c r="A48" s="3"/>
      <c r="B48" s="4"/>
      <c r="C48" s="4"/>
      <c r="J48" s="3"/>
      <c r="N48" s="3"/>
      <c r="R48" s="3"/>
      <c r="V48" s="3"/>
      <c r="Z48" s="3"/>
      <c r="AD48" s="3"/>
      <c r="AH48" s="3"/>
      <c r="AL48" s="3"/>
      <c r="AP48" s="3"/>
      <c r="AT48" s="3"/>
      <c r="AX48" s="3"/>
      <c r="BB48" s="3"/>
      <c r="BF48" s="3"/>
      <c r="BJ48" s="3"/>
      <c r="BN48" s="3"/>
      <c r="BR48" s="3"/>
      <c r="BV48" s="3"/>
      <c r="BZ48" s="3"/>
      <c r="CD48" s="3"/>
      <c r="CH48" s="3"/>
      <c r="CL48" s="3"/>
      <c r="CP48" s="3"/>
      <c r="CT48" s="3"/>
      <c r="CX48" s="3"/>
      <c r="DB48" s="3"/>
      <c r="DF48" s="3"/>
      <c r="DJ48" s="3"/>
      <c r="DN48" s="3"/>
      <c r="DR48" s="3"/>
      <c r="DV48" s="3"/>
      <c r="DZ48" s="3"/>
      <c r="ED48" s="3"/>
      <c r="EH48" s="3"/>
      <c r="EL48" s="3"/>
      <c r="EP48" s="3"/>
      <c r="ET48" s="3"/>
      <c r="EX48" s="3"/>
      <c r="FB48" s="3"/>
      <c r="FF48" s="3"/>
      <c r="FJ48" s="3"/>
      <c r="FN48" s="3"/>
      <c r="FR48" s="3"/>
      <c r="FV48" s="3"/>
      <c r="FZ48" s="3"/>
      <c r="GD48" s="3"/>
      <c r="GH48" s="3"/>
      <c r="GL48" s="3"/>
      <c r="GP48" s="3"/>
      <c r="GT48" s="3"/>
      <c r="GV48" s="37"/>
      <c r="IQ48" s="3"/>
    </row>
    <row r="49" spans="1:251" x14ac:dyDescent="0.2">
      <c r="C49" s="5">
        <v>2035</v>
      </c>
    </row>
    <row r="50" spans="1:251" x14ac:dyDescent="0.2">
      <c r="A50" s="20" t="str">
        <f t="shared" ref="A50:B62" si="583">A35</f>
        <v>Cerium</v>
      </c>
      <c r="B50" s="11" t="str">
        <f t="shared" si="583"/>
        <v>kg/MW</v>
      </c>
      <c r="C50" s="11">
        <f>C49</f>
        <v>2035</v>
      </c>
      <c r="D50" s="16">
        <f t="shared" ref="D50:D58" si="584">IF(H50&lt;&gt;0,AVERAGE(GV50:IQ50),-999)</f>
        <v>-999</v>
      </c>
      <c r="E50" s="16">
        <f t="shared" ref="E50:E58" si="585">IF(H50&lt;&gt;0,MEDIAN(GV50:IQ50),-999)</f>
        <v>-999</v>
      </c>
      <c r="F50" s="16">
        <f t="shared" ref="F50:F58" si="586">IF(H50&lt;&gt;0,MIN(GV50:IQ50),-999)</f>
        <v>-999</v>
      </c>
      <c r="G50" s="16">
        <f t="shared" ref="G50:G58" si="587">IF(H50&lt;&gt;0,MAX(GV50:IQ50),-999)</f>
        <v>-999</v>
      </c>
      <c r="H50" s="18">
        <f t="shared" ref="H50:H58" si="588">COUNT(GV50:IQ50)</f>
        <v>0</v>
      </c>
      <c r="I50" s="16">
        <f>IF(H50&lt;&gt;0,PERCENTILE(GV50:IQ50,#REF!),-999)</f>
        <v>-999</v>
      </c>
      <c r="J50" s="17">
        <f>IF(H50&lt;&gt;0,PERCENTILE(GV50:IQ50,#REF!),-999)</f>
        <v>-999</v>
      </c>
      <c r="K50" s="21"/>
      <c r="L50" s="21"/>
      <c r="M50" s="21"/>
      <c r="N50" s="22"/>
      <c r="O50" s="21"/>
      <c r="P50" s="21"/>
      <c r="Q50" s="21"/>
      <c r="R50" s="22"/>
      <c r="S50" s="21"/>
      <c r="T50" s="21"/>
      <c r="U50" s="21"/>
      <c r="V50" s="22"/>
      <c r="W50" s="21"/>
      <c r="X50" s="21"/>
      <c r="Y50" s="21"/>
      <c r="Z50" s="22"/>
      <c r="AA50" s="21"/>
      <c r="AB50" s="21"/>
      <c r="AC50" s="21"/>
      <c r="AD50" s="22"/>
      <c r="AE50" s="21"/>
      <c r="AF50" s="21"/>
      <c r="AG50" s="21"/>
      <c r="AH50" s="22"/>
      <c r="AI50" s="21"/>
      <c r="AJ50" s="21"/>
      <c r="AK50" s="21"/>
      <c r="AL50" s="22"/>
      <c r="AM50" s="21"/>
      <c r="AN50" s="21"/>
      <c r="AO50" s="21"/>
      <c r="AP50" s="22"/>
      <c r="AQ50" s="21"/>
      <c r="AR50" s="21"/>
      <c r="AS50" s="21"/>
      <c r="AT50" s="22"/>
      <c r="AU50" s="21"/>
      <c r="AV50" s="21"/>
      <c r="AW50" s="21"/>
      <c r="AX50" s="22"/>
      <c r="AY50" s="21"/>
      <c r="AZ50" s="21"/>
      <c r="BA50" s="21"/>
      <c r="BB50" s="22"/>
      <c r="BC50" s="21"/>
      <c r="BD50" s="21"/>
      <c r="BE50" s="21"/>
      <c r="BF50" s="22"/>
      <c r="BG50" s="21"/>
      <c r="BH50" s="21"/>
      <c r="BI50" s="21"/>
      <c r="BJ50" s="22"/>
      <c r="BK50" s="21"/>
      <c r="BL50" s="21"/>
      <c r="BM50" s="21"/>
      <c r="BN50" s="22"/>
      <c r="BO50" s="21"/>
      <c r="BP50" s="21"/>
      <c r="BQ50" s="21"/>
      <c r="BR50" s="22"/>
      <c r="BS50" s="21"/>
      <c r="BT50" s="21"/>
      <c r="BU50" s="21"/>
      <c r="BV50" s="22"/>
      <c r="BW50" s="21"/>
      <c r="BX50" s="21"/>
      <c r="BY50" s="21"/>
      <c r="BZ50" s="22"/>
      <c r="CA50" s="21"/>
      <c r="CB50" s="21"/>
      <c r="CC50" s="21"/>
      <c r="CD50" s="22"/>
      <c r="CE50" s="21"/>
      <c r="CF50" s="21"/>
      <c r="CG50" s="21"/>
      <c r="CH50" s="22"/>
      <c r="CI50" s="21"/>
      <c r="CJ50" s="21"/>
      <c r="CK50" s="21"/>
      <c r="CL50" s="22"/>
      <c r="CM50" s="21"/>
      <c r="CN50" s="21"/>
      <c r="CO50" s="21"/>
      <c r="CP50" s="22"/>
      <c r="CQ50" s="21"/>
      <c r="CR50" s="21"/>
      <c r="CS50" s="21"/>
      <c r="CT50" s="22"/>
      <c r="CU50" s="21"/>
      <c r="CV50" s="21"/>
      <c r="CW50" s="21"/>
      <c r="CX50" s="22"/>
      <c r="CY50" s="21"/>
      <c r="CZ50" s="21"/>
      <c r="DA50" s="21"/>
      <c r="DB50" s="22"/>
      <c r="DC50" s="21"/>
      <c r="DD50" s="21"/>
      <c r="DE50" s="21"/>
      <c r="DF50" s="22"/>
      <c r="DG50" s="21"/>
      <c r="DH50" s="21"/>
      <c r="DI50" s="21"/>
      <c r="DJ50" s="22"/>
      <c r="DK50" s="21"/>
      <c r="DL50" s="21"/>
      <c r="DM50" s="21"/>
      <c r="DN50" s="22"/>
      <c r="DO50" s="21"/>
      <c r="DP50" s="21"/>
      <c r="DQ50" s="21"/>
      <c r="DR50" s="22"/>
      <c r="DS50" s="21"/>
      <c r="DT50" s="21"/>
      <c r="DU50" s="21"/>
      <c r="DV50" s="22"/>
      <c r="DW50" s="21"/>
      <c r="DX50" s="21"/>
      <c r="DY50" s="21"/>
      <c r="DZ50" s="22"/>
      <c r="EA50" s="21"/>
      <c r="EB50" s="21"/>
      <c r="EC50" s="21"/>
      <c r="ED50" s="22"/>
      <c r="EE50" s="21"/>
      <c r="EF50" s="21"/>
      <c r="EG50" s="21"/>
      <c r="EH50" s="22"/>
      <c r="EI50" s="21"/>
      <c r="EJ50" s="21"/>
      <c r="EK50" s="21"/>
      <c r="EL50" s="22"/>
      <c r="EM50" s="21"/>
      <c r="EN50" s="21"/>
      <c r="EO50" s="21"/>
      <c r="EP50" s="22"/>
      <c r="EQ50" s="21"/>
      <c r="ER50" s="21"/>
      <c r="ES50" s="21"/>
      <c r="ET50" s="22"/>
      <c r="EU50" s="21"/>
      <c r="EV50" s="21"/>
      <c r="EW50" s="21"/>
      <c r="EX50" s="22"/>
      <c r="EY50" s="21"/>
      <c r="EZ50" s="21"/>
      <c r="FA50" s="21"/>
      <c r="FB50" s="22"/>
      <c r="FC50" s="21"/>
      <c r="FD50" s="21"/>
      <c r="FE50" s="21"/>
      <c r="FF50" s="22"/>
      <c r="FG50" s="21"/>
      <c r="FH50" s="21"/>
      <c r="FI50" s="21"/>
      <c r="FJ50" s="22"/>
      <c r="FK50" s="21"/>
      <c r="FL50" s="21"/>
      <c r="FM50" s="21"/>
      <c r="FN50" s="22"/>
      <c r="FO50" s="21"/>
      <c r="FP50" s="21"/>
      <c r="FQ50" s="21"/>
      <c r="FR50" s="22"/>
      <c r="FS50" s="21"/>
      <c r="FT50" s="21"/>
      <c r="FU50" s="21"/>
      <c r="FV50" s="22"/>
      <c r="FW50" s="21"/>
      <c r="FX50" s="21"/>
      <c r="FY50" s="21"/>
      <c r="FZ50" s="22"/>
      <c r="GA50" s="21"/>
      <c r="GB50" s="21"/>
      <c r="GC50" s="21"/>
      <c r="GD50" s="22"/>
      <c r="GE50" s="21"/>
      <c r="GF50" s="21"/>
      <c r="GG50" s="21"/>
      <c r="GH50" s="22"/>
      <c r="GI50" s="21"/>
      <c r="GJ50" s="21"/>
      <c r="GK50" s="21"/>
      <c r="GL50" s="22"/>
      <c r="GM50" s="21"/>
      <c r="GN50" s="21"/>
      <c r="GO50" s="21"/>
      <c r="GP50" s="22"/>
      <c r="GQ50" s="21"/>
      <c r="GR50" s="21"/>
      <c r="GS50" s="21"/>
      <c r="GT50" s="22"/>
      <c r="GV50" s="39" t="b">
        <f t="shared" ref="GV50:GV58" si="589">IF(L50="yes",K50)</f>
        <v>0</v>
      </c>
      <c r="GW50" s="10" t="b">
        <f t="shared" ref="GW50:GW58" si="590">IF(P50="yes",O50)</f>
        <v>0</v>
      </c>
      <c r="GX50" s="10" t="b">
        <f t="shared" ref="GX50:GX58" si="591">IF(T50="yes",S50)</f>
        <v>0</v>
      </c>
      <c r="GY50" s="10" t="b">
        <f t="shared" ref="GY50:GY58" si="592">IF(X50="yes",W50)</f>
        <v>0</v>
      </c>
      <c r="GZ50" s="10" t="b">
        <f t="shared" ref="GZ50:GZ58" si="593">IF(AB50="yes",AA50)</f>
        <v>0</v>
      </c>
      <c r="HA50" s="10" t="b">
        <f t="shared" ref="HA50:HA58" si="594">IF(AF50="yes",AE50)</f>
        <v>0</v>
      </c>
      <c r="HB50" s="10" t="b">
        <f t="shared" ref="HB50:HB58" si="595">IF(AJ50="yes",AI50)</f>
        <v>0</v>
      </c>
      <c r="HC50" s="10" t="b">
        <f t="shared" ref="HC50:HC58" si="596">IF(AN50="yes",AM50)</f>
        <v>0</v>
      </c>
      <c r="HD50" s="10" t="b">
        <f t="shared" ref="HD50:HD58" si="597">IF(AR50="yes",AQ50)</f>
        <v>0</v>
      </c>
      <c r="HE50" s="10" t="b">
        <f t="shared" ref="HE50:HE58" si="598">IF(AV50="yes",AU50)</f>
        <v>0</v>
      </c>
      <c r="HF50" s="10" t="b">
        <f t="shared" ref="HF50:HF58" si="599">IF(AZ50="yes",AY50)</f>
        <v>0</v>
      </c>
      <c r="HG50" s="10" t="b">
        <f t="shared" ref="HG50:HG58" si="600">IF(BD50="yes",BC50)</f>
        <v>0</v>
      </c>
      <c r="HH50" s="10" t="b">
        <f t="shared" ref="HH50:HH58" si="601">IF(BH50="yes",BG50)</f>
        <v>0</v>
      </c>
      <c r="HI50" s="10" t="b">
        <f t="shared" ref="HI50:HI58" si="602">IF(BL50="yes",BK50)</f>
        <v>0</v>
      </c>
      <c r="HJ50" s="10" t="b">
        <f t="shared" ref="HJ50:HJ58" si="603">IF(BP50="yes",BO50)</f>
        <v>0</v>
      </c>
      <c r="HK50" s="10" t="b">
        <f t="shared" ref="HK50:HK58" si="604">IF(BT50="yes",BS50)</f>
        <v>0</v>
      </c>
      <c r="HL50" s="10" t="b">
        <f t="shared" ref="HL50:HL58" si="605">IF(BX50="yes",BW50)</f>
        <v>0</v>
      </c>
      <c r="HM50" s="10" t="b">
        <f t="shared" ref="HM50:HM58" si="606">IF(CB50="yes",CA50)</f>
        <v>0</v>
      </c>
      <c r="HN50" s="10" t="b">
        <f t="shared" ref="HN50:HN58" si="607">IF(CF50="yes",CE50)</f>
        <v>0</v>
      </c>
      <c r="HO50" s="10" t="b">
        <f t="shared" ref="HO50:HO58" si="608">IF(CJ50="yes",CI50)</f>
        <v>0</v>
      </c>
      <c r="HP50" s="10" t="b">
        <f t="shared" ref="HP50:HP58" si="609">IF(CN50="yes",CM50)</f>
        <v>0</v>
      </c>
      <c r="HQ50" s="10" t="b">
        <f t="shared" ref="HQ50:HQ58" si="610">IF(CR50="yes",CQ50)</f>
        <v>0</v>
      </c>
      <c r="HR50" s="10" t="b">
        <f t="shared" ref="HR50:HR58" si="611">IF(CV50="yes",CU50)</f>
        <v>0</v>
      </c>
      <c r="HS50" s="10" t="b">
        <f t="shared" ref="HS50:HS58" si="612">IF(CZ50="yes",CY50)</f>
        <v>0</v>
      </c>
      <c r="HT50" s="10" t="b">
        <f t="shared" ref="HT50:HT58" si="613">IF(DD50="yes",DC50)</f>
        <v>0</v>
      </c>
      <c r="HU50" s="10" t="b">
        <f t="shared" ref="HU50:HU58" si="614">IF(DH50="yes",DG50)</f>
        <v>0</v>
      </c>
      <c r="HV50" s="10" t="b">
        <f t="shared" ref="HV50:HV58" si="615">IF(DL50="yes",DK50)</f>
        <v>0</v>
      </c>
      <c r="HW50" s="10" t="b">
        <f t="shared" ref="HW50:HW58" si="616">IF(DP50="yes",DO50)</f>
        <v>0</v>
      </c>
      <c r="HX50" s="10" t="b">
        <f t="shared" ref="HX50:HX58" si="617">IF(DT50="yes",DS50)</f>
        <v>0</v>
      </c>
      <c r="HY50" s="10" t="b">
        <f t="shared" ref="HY50:HY58" si="618">IF(DX50="yes",DW50)</f>
        <v>0</v>
      </c>
      <c r="HZ50" s="10" t="b">
        <f t="shared" ref="HZ50:HZ58" si="619">IF(EB50="yes",EA50)</f>
        <v>0</v>
      </c>
      <c r="IA50" s="10" t="b">
        <f t="shared" ref="IA50:IA58" si="620">IF(EF50="yes",EE50)</f>
        <v>0</v>
      </c>
      <c r="IB50" s="10" t="b">
        <f t="shared" ref="IB50:IB58" si="621">IF(EJ50="yes",EI50)</f>
        <v>0</v>
      </c>
      <c r="IC50" s="10" t="b">
        <f t="shared" ref="IC50:IC58" si="622">IF(EN50="yes",EM50)</f>
        <v>0</v>
      </c>
      <c r="ID50" s="10" t="b">
        <f t="shared" ref="ID50:ID58" si="623">IF(ER50="yes",EQ50)</f>
        <v>0</v>
      </c>
      <c r="IE50" s="10" t="b">
        <f t="shared" ref="IE50:IE58" si="624">IF(EV50="yes",EU50)</f>
        <v>0</v>
      </c>
      <c r="IF50" s="10" t="b">
        <f t="shared" ref="IF50:IF58" si="625">IF(EZ50="yes",EY50)</f>
        <v>0</v>
      </c>
      <c r="IG50" s="10" t="b">
        <f t="shared" ref="IG50:IG58" si="626">IF(FD50="yes",FC50)</f>
        <v>0</v>
      </c>
      <c r="IH50" s="10" t="b">
        <f t="shared" ref="IH50:IH58" si="627">IF(FH50="yes",FG50)</f>
        <v>0</v>
      </c>
      <c r="II50" s="10" t="b">
        <f t="shared" ref="II50:II58" si="628">IF(FL50="yes",FK50)</f>
        <v>0</v>
      </c>
      <c r="IJ50" s="10" t="b">
        <f t="shared" ref="IJ50:IJ58" si="629">IF(FP50="yes",FO50)</f>
        <v>0</v>
      </c>
      <c r="IK50" s="10" t="b">
        <f t="shared" ref="IK50:IK58" si="630">IF(FT50="yes",FS50)</f>
        <v>0</v>
      </c>
      <c r="IL50" s="10" t="b">
        <f t="shared" ref="IL50:IL58" si="631">IF(FX50="yes",FW50)</f>
        <v>0</v>
      </c>
      <c r="IM50" s="10" t="b">
        <f t="shared" ref="IM50:IM58" si="632">IF(GB50="yes",GA50)</f>
        <v>0</v>
      </c>
      <c r="IN50" s="10" t="b">
        <f t="shared" ref="IN50:IN58" si="633">IF(GF50="yes",GE50)</f>
        <v>0</v>
      </c>
      <c r="IO50" s="10" t="b">
        <f t="shared" ref="IO50:IO58" si="634">IF(GJ50="yes",GI50)</f>
        <v>0</v>
      </c>
      <c r="IP50" s="10" t="b">
        <f t="shared" ref="IP50:IP58" si="635">IF(GN50="yes",GM50)</f>
        <v>0</v>
      </c>
      <c r="IQ50" s="19" t="b">
        <f t="shared" ref="IQ50:IQ58" si="636">IF(GR50="yes",GQ50)</f>
        <v>0</v>
      </c>
    </row>
    <row r="51" spans="1:251" x14ac:dyDescent="0.2">
      <c r="A51" s="20" t="str">
        <f t="shared" si="583"/>
        <v>Cobalt</v>
      </c>
      <c r="B51" s="11" t="str">
        <f t="shared" si="583"/>
        <v>kg/MW</v>
      </c>
      <c r="C51" s="11">
        <f>C50</f>
        <v>2035</v>
      </c>
      <c r="D51" s="16">
        <f t="shared" si="584"/>
        <v>-999</v>
      </c>
      <c r="E51" s="16">
        <f t="shared" si="585"/>
        <v>-999</v>
      </c>
      <c r="F51" s="16">
        <f t="shared" si="586"/>
        <v>-999</v>
      </c>
      <c r="G51" s="16">
        <f t="shared" si="587"/>
        <v>-999</v>
      </c>
      <c r="H51" s="18">
        <f t="shared" si="588"/>
        <v>0</v>
      </c>
      <c r="I51" s="16">
        <f>IF(H51&lt;&gt;0,PERCENTILE(GV51:IQ51,#REF!),-999)</f>
        <v>-999</v>
      </c>
      <c r="J51" s="17">
        <f>IF(H51&lt;&gt;0,PERCENTILE(GV51:IQ51,#REF!),-999)</f>
        <v>-999</v>
      </c>
      <c r="K51" s="21"/>
      <c r="L51" s="21"/>
      <c r="M51" s="21"/>
      <c r="N51" s="22"/>
      <c r="O51" s="21"/>
      <c r="P51" s="21"/>
      <c r="Q51" s="21"/>
      <c r="R51" s="22"/>
      <c r="S51" s="21"/>
      <c r="T51" s="21"/>
      <c r="U51" s="21"/>
      <c r="V51" s="22"/>
      <c r="W51" s="21"/>
      <c r="X51" s="21"/>
      <c r="Y51" s="21"/>
      <c r="Z51" s="22"/>
      <c r="AA51" s="21"/>
      <c r="AB51" s="21"/>
      <c r="AC51" s="21"/>
      <c r="AD51" s="22"/>
      <c r="AE51" s="21"/>
      <c r="AF51" s="21"/>
      <c r="AG51" s="21"/>
      <c r="AH51" s="22"/>
      <c r="AI51" s="21"/>
      <c r="AJ51" s="21"/>
      <c r="AK51" s="21"/>
      <c r="AL51" s="22"/>
      <c r="AM51" s="21"/>
      <c r="AN51" s="21"/>
      <c r="AO51" s="21"/>
      <c r="AP51" s="22"/>
      <c r="AQ51" s="21"/>
      <c r="AR51" s="21"/>
      <c r="AS51" s="21"/>
      <c r="AT51" s="22"/>
      <c r="AU51" s="21"/>
      <c r="AV51" s="21"/>
      <c r="AW51" s="21"/>
      <c r="AX51" s="22"/>
      <c r="AY51" s="21"/>
      <c r="AZ51" s="21"/>
      <c r="BA51" s="21"/>
      <c r="BB51" s="22"/>
      <c r="BC51" s="21"/>
      <c r="BD51" s="21"/>
      <c r="BE51" s="21"/>
      <c r="BF51" s="22"/>
      <c r="BG51" s="21"/>
      <c r="BH51" s="21"/>
      <c r="BI51" s="21"/>
      <c r="BJ51" s="22"/>
      <c r="BK51" s="21"/>
      <c r="BL51" s="21"/>
      <c r="BM51" s="21"/>
      <c r="BN51" s="22"/>
      <c r="BO51" s="21"/>
      <c r="BP51" s="21"/>
      <c r="BQ51" s="21"/>
      <c r="BR51" s="22"/>
      <c r="BS51" s="21"/>
      <c r="BT51" s="21"/>
      <c r="BU51" s="21"/>
      <c r="BV51" s="22"/>
      <c r="BW51" s="21"/>
      <c r="BX51" s="21"/>
      <c r="BY51" s="21"/>
      <c r="BZ51" s="22"/>
      <c r="CA51" s="21"/>
      <c r="CB51" s="21"/>
      <c r="CC51" s="21"/>
      <c r="CD51" s="22"/>
      <c r="CE51" s="21"/>
      <c r="CF51" s="21"/>
      <c r="CG51" s="21"/>
      <c r="CH51" s="22"/>
      <c r="CI51" s="21"/>
      <c r="CJ51" s="21"/>
      <c r="CK51" s="21"/>
      <c r="CL51" s="22"/>
      <c r="CM51" s="21"/>
      <c r="CN51" s="21"/>
      <c r="CO51" s="21"/>
      <c r="CP51" s="22"/>
      <c r="CQ51" s="21"/>
      <c r="CR51" s="21"/>
      <c r="CS51" s="21"/>
      <c r="CT51" s="22"/>
      <c r="CU51" s="21"/>
      <c r="CV51" s="21"/>
      <c r="CW51" s="21"/>
      <c r="CX51" s="22"/>
      <c r="CY51" s="21"/>
      <c r="CZ51" s="21"/>
      <c r="DA51" s="21"/>
      <c r="DB51" s="22"/>
      <c r="DC51" s="21"/>
      <c r="DD51" s="21"/>
      <c r="DE51" s="21"/>
      <c r="DF51" s="22"/>
      <c r="DG51" s="21"/>
      <c r="DH51" s="21"/>
      <c r="DI51" s="21"/>
      <c r="DJ51" s="22"/>
      <c r="DK51" s="21"/>
      <c r="DL51" s="21"/>
      <c r="DM51" s="21"/>
      <c r="DN51" s="22"/>
      <c r="DO51" s="21"/>
      <c r="DP51" s="21"/>
      <c r="DQ51" s="21"/>
      <c r="DR51" s="22"/>
      <c r="DS51" s="21"/>
      <c r="DT51" s="21"/>
      <c r="DU51" s="21"/>
      <c r="DV51" s="22"/>
      <c r="DW51" s="21"/>
      <c r="DX51" s="21"/>
      <c r="DY51" s="21"/>
      <c r="DZ51" s="22"/>
      <c r="EA51" s="21"/>
      <c r="EB51" s="21"/>
      <c r="EC51" s="21"/>
      <c r="ED51" s="22"/>
      <c r="EE51" s="21"/>
      <c r="EF51" s="21"/>
      <c r="EG51" s="21"/>
      <c r="EH51" s="22"/>
      <c r="EI51" s="21"/>
      <c r="EJ51" s="21"/>
      <c r="EK51" s="21"/>
      <c r="EL51" s="22"/>
      <c r="EM51" s="21"/>
      <c r="EN51" s="21"/>
      <c r="EO51" s="21"/>
      <c r="EP51" s="22"/>
      <c r="EQ51" s="21"/>
      <c r="ER51" s="21"/>
      <c r="ES51" s="21"/>
      <c r="ET51" s="22"/>
      <c r="EU51" s="21"/>
      <c r="EV51" s="21"/>
      <c r="EW51" s="21"/>
      <c r="EX51" s="22"/>
      <c r="EY51" s="21"/>
      <c r="EZ51" s="21"/>
      <c r="FA51" s="21"/>
      <c r="FB51" s="22"/>
      <c r="FC51" s="21"/>
      <c r="FD51" s="21"/>
      <c r="FE51" s="21"/>
      <c r="FF51" s="22"/>
      <c r="FG51" s="21"/>
      <c r="FH51" s="21"/>
      <c r="FI51" s="21"/>
      <c r="FJ51" s="22"/>
      <c r="FK51" s="21"/>
      <c r="FL51" s="21"/>
      <c r="FM51" s="21"/>
      <c r="FN51" s="22"/>
      <c r="FO51" s="21"/>
      <c r="FP51" s="21"/>
      <c r="FQ51" s="21"/>
      <c r="FR51" s="22"/>
      <c r="FS51" s="21"/>
      <c r="FT51" s="21"/>
      <c r="FU51" s="21"/>
      <c r="FV51" s="22"/>
      <c r="FW51" s="21"/>
      <c r="FX51" s="21"/>
      <c r="FY51" s="21"/>
      <c r="FZ51" s="22"/>
      <c r="GA51" s="21"/>
      <c r="GB51" s="21"/>
      <c r="GC51" s="21"/>
      <c r="GD51" s="22"/>
      <c r="GE51" s="21"/>
      <c r="GF51" s="21"/>
      <c r="GG51" s="21"/>
      <c r="GH51" s="22"/>
      <c r="GI51" s="21"/>
      <c r="GJ51" s="21"/>
      <c r="GK51" s="21"/>
      <c r="GL51" s="22"/>
      <c r="GM51" s="21"/>
      <c r="GN51" s="21"/>
      <c r="GO51" s="21"/>
      <c r="GP51" s="22"/>
      <c r="GQ51" s="21"/>
      <c r="GR51" s="21"/>
      <c r="GS51" s="21"/>
      <c r="GT51" s="22"/>
      <c r="GV51" s="39" t="b">
        <f t="shared" si="589"/>
        <v>0</v>
      </c>
      <c r="GW51" s="10" t="b">
        <f t="shared" si="590"/>
        <v>0</v>
      </c>
      <c r="GX51" s="10" t="b">
        <f t="shared" si="591"/>
        <v>0</v>
      </c>
      <c r="GY51" s="10" t="b">
        <f t="shared" si="592"/>
        <v>0</v>
      </c>
      <c r="GZ51" s="10" t="b">
        <f t="shared" si="593"/>
        <v>0</v>
      </c>
      <c r="HA51" s="10" t="b">
        <f t="shared" si="594"/>
        <v>0</v>
      </c>
      <c r="HB51" s="10" t="b">
        <f t="shared" si="595"/>
        <v>0</v>
      </c>
      <c r="HC51" s="10" t="b">
        <f t="shared" si="596"/>
        <v>0</v>
      </c>
      <c r="HD51" s="10" t="b">
        <f t="shared" si="597"/>
        <v>0</v>
      </c>
      <c r="HE51" s="10" t="b">
        <f t="shared" si="598"/>
        <v>0</v>
      </c>
      <c r="HF51" s="10" t="b">
        <f t="shared" si="599"/>
        <v>0</v>
      </c>
      <c r="HG51" s="10" t="b">
        <f t="shared" si="600"/>
        <v>0</v>
      </c>
      <c r="HH51" s="10" t="b">
        <f t="shared" si="601"/>
        <v>0</v>
      </c>
      <c r="HI51" s="10" t="b">
        <f t="shared" si="602"/>
        <v>0</v>
      </c>
      <c r="HJ51" s="10" t="b">
        <f t="shared" si="603"/>
        <v>0</v>
      </c>
      <c r="HK51" s="10" t="b">
        <f t="shared" si="604"/>
        <v>0</v>
      </c>
      <c r="HL51" s="10" t="b">
        <f t="shared" si="605"/>
        <v>0</v>
      </c>
      <c r="HM51" s="10" t="b">
        <f t="shared" si="606"/>
        <v>0</v>
      </c>
      <c r="HN51" s="10" t="b">
        <f t="shared" si="607"/>
        <v>0</v>
      </c>
      <c r="HO51" s="10" t="b">
        <f t="shared" si="608"/>
        <v>0</v>
      </c>
      <c r="HP51" s="10" t="b">
        <f t="shared" si="609"/>
        <v>0</v>
      </c>
      <c r="HQ51" s="10" t="b">
        <f t="shared" si="610"/>
        <v>0</v>
      </c>
      <c r="HR51" s="10" t="b">
        <f t="shared" si="611"/>
        <v>0</v>
      </c>
      <c r="HS51" s="10" t="b">
        <f t="shared" si="612"/>
        <v>0</v>
      </c>
      <c r="HT51" s="10" t="b">
        <f t="shared" si="613"/>
        <v>0</v>
      </c>
      <c r="HU51" s="10" t="b">
        <f t="shared" si="614"/>
        <v>0</v>
      </c>
      <c r="HV51" s="10" t="b">
        <f t="shared" si="615"/>
        <v>0</v>
      </c>
      <c r="HW51" s="10" t="b">
        <f t="shared" si="616"/>
        <v>0</v>
      </c>
      <c r="HX51" s="10" t="b">
        <f t="shared" si="617"/>
        <v>0</v>
      </c>
      <c r="HY51" s="10" t="b">
        <f t="shared" si="618"/>
        <v>0</v>
      </c>
      <c r="HZ51" s="10" t="b">
        <f t="shared" si="619"/>
        <v>0</v>
      </c>
      <c r="IA51" s="10" t="b">
        <f t="shared" si="620"/>
        <v>0</v>
      </c>
      <c r="IB51" s="10" t="b">
        <f t="shared" si="621"/>
        <v>0</v>
      </c>
      <c r="IC51" s="10" t="b">
        <f t="shared" si="622"/>
        <v>0</v>
      </c>
      <c r="ID51" s="10" t="b">
        <f t="shared" si="623"/>
        <v>0</v>
      </c>
      <c r="IE51" s="10" t="b">
        <f t="shared" si="624"/>
        <v>0</v>
      </c>
      <c r="IF51" s="10" t="b">
        <f t="shared" si="625"/>
        <v>0</v>
      </c>
      <c r="IG51" s="10" t="b">
        <f t="shared" si="626"/>
        <v>0</v>
      </c>
      <c r="IH51" s="10" t="b">
        <f t="shared" si="627"/>
        <v>0</v>
      </c>
      <c r="II51" s="10" t="b">
        <f t="shared" si="628"/>
        <v>0</v>
      </c>
      <c r="IJ51" s="10" t="b">
        <f t="shared" si="629"/>
        <v>0</v>
      </c>
      <c r="IK51" s="10" t="b">
        <f t="shared" si="630"/>
        <v>0</v>
      </c>
      <c r="IL51" s="10" t="b">
        <f t="shared" si="631"/>
        <v>0</v>
      </c>
      <c r="IM51" s="10" t="b">
        <f t="shared" si="632"/>
        <v>0</v>
      </c>
      <c r="IN51" s="10" t="b">
        <f t="shared" si="633"/>
        <v>0</v>
      </c>
      <c r="IO51" s="10" t="b">
        <f t="shared" si="634"/>
        <v>0</v>
      </c>
      <c r="IP51" s="10" t="b">
        <f t="shared" si="635"/>
        <v>0</v>
      </c>
      <c r="IQ51" s="19" t="b">
        <f t="shared" si="636"/>
        <v>0</v>
      </c>
    </row>
    <row r="52" spans="1:251" x14ac:dyDescent="0.2">
      <c r="A52" s="20" t="str">
        <f t="shared" si="583"/>
        <v>Gadolinium</v>
      </c>
      <c r="B52" s="11" t="str">
        <f t="shared" si="583"/>
        <v>kg/MW</v>
      </c>
      <c r="C52" s="11">
        <f t="shared" ref="C52:C62" si="637">C51</f>
        <v>2035</v>
      </c>
      <c r="D52" s="16">
        <f t="shared" ref="D52:D55" si="638">IF(H52&lt;&gt;0,AVERAGE(GV52:IQ52),-999)</f>
        <v>-999</v>
      </c>
      <c r="E52" s="16">
        <f t="shared" ref="E52:E55" si="639">IF(H52&lt;&gt;0,MEDIAN(GV52:IQ52),-999)</f>
        <v>-999</v>
      </c>
      <c r="F52" s="16">
        <f t="shared" ref="F52:F55" si="640">IF(H52&lt;&gt;0,MIN(GV52:IQ52),-999)</f>
        <v>-999</v>
      </c>
      <c r="G52" s="16">
        <f t="shared" ref="G52:G55" si="641">IF(H52&lt;&gt;0,MAX(GV52:IQ52),-999)</f>
        <v>-999</v>
      </c>
      <c r="H52" s="18">
        <f t="shared" ref="H52:H55" si="642">COUNT(GV52:IQ52)</f>
        <v>0</v>
      </c>
      <c r="I52" s="16">
        <f>IF(H52&lt;&gt;0,PERCENTILE(GV52:IQ52,#REF!),-999)</f>
        <v>-999</v>
      </c>
      <c r="J52" s="17">
        <f>IF(H52&lt;&gt;0,PERCENTILE(GV52:IQ52,#REF!),-999)</f>
        <v>-999</v>
      </c>
      <c r="K52" s="21"/>
      <c r="L52" s="21"/>
      <c r="M52" s="21"/>
      <c r="N52" s="22"/>
      <c r="O52" s="21"/>
      <c r="P52" s="21"/>
      <c r="Q52" s="21"/>
      <c r="R52" s="22"/>
      <c r="S52" s="21"/>
      <c r="T52" s="21"/>
      <c r="U52" s="21"/>
      <c r="V52" s="22"/>
      <c r="W52" s="21"/>
      <c r="X52" s="21"/>
      <c r="Y52" s="21"/>
      <c r="Z52" s="22"/>
      <c r="AA52" s="21"/>
      <c r="AB52" s="21"/>
      <c r="AC52" s="21"/>
      <c r="AD52" s="22"/>
      <c r="AE52" s="21"/>
      <c r="AF52" s="21"/>
      <c r="AG52" s="21"/>
      <c r="AH52" s="22"/>
      <c r="AI52" s="21"/>
      <c r="AJ52" s="21"/>
      <c r="AK52" s="21"/>
      <c r="AL52" s="22"/>
      <c r="AM52" s="21"/>
      <c r="AN52" s="21"/>
      <c r="AO52" s="21"/>
      <c r="AP52" s="22"/>
      <c r="AQ52" s="21"/>
      <c r="AR52" s="21"/>
      <c r="AS52" s="21"/>
      <c r="AT52" s="22"/>
      <c r="AU52" s="21"/>
      <c r="AV52" s="21"/>
      <c r="AW52" s="21"/>
      <c r="AX52" s="22"/>
      <c r="AY52" s="21"/>
      <c r="AZ52" s="21"/>
      <c r="BA52" s="21"/>
      <c r="BB52" s="22"/>
      <c r="BC52" s="21"/>
      <c r="BD52" s="21"/>
      <c r="BE52" s="21"/>
      <c r="BF52" s="22"/>
      <c r="BG52" s="21"/>
      <c r="BH52" s="21"/>
      <c r="BI52" s="21"/>
      <c r="BJ52" s="22"/>
      <c r="BK52" s="21"/>
      <c r="BL52" s="21"/>
      <c r="BM52" s="21"/>
      <c r="BN52" s="22"/>
      <c r="BO52" s="21"/>
      <c r="BP52" s="21"/>
      <c r="BQ52" s="21"/>
      <c r="BR52" s="22"/>
      <c r="BS52" s="21"/>
      <c r="BT52" s="21"/>
      <c r="BU52" s="21"/>
      <c r="BV52" s="22"/>
      <c r="BW52" s="21"/>
      <c r="BX52" s="21"/>
      <c r="BY52" s="21"/>
      <c r="BZ52" s="22"/>
      <c r="CA52" s="21"/>
      <c r="CB52" s="21"/>
      <c r="CC52" s="21"/>
      <c r="CD52" s="22"/>
      <c r="CE52" s="21"/>
      <c r="CF52" s="21"/>
      <c r="CG52" s="21"/>
      <c r="CH52" s="22"/>
      <c r="CI52" s="21"/>
      <c r="CJ52" s="21"/>
      <c r="CK52" s="21"/>
      <c r="CL52" s="22"/>
      <c r="CM52" s="21"/>
      <c r="CN52" s="21"/>
      <c r="CO52" s="21"/>
      <c r="CP52" s="22"/>
      <c r="CQ52" s="21"/>
      <c r="CR52" s="21"/>
      <c r="CS52" s="21"/>
      <c r="CT52" s="22"/>
      <c r="CU52" s="21"/>
      <c r="CV52" s="21"/>
      <c r="CW52" s="21"/>
      <c r="CX52" s="22"/>
      <c r="CY52" s="21"/>
      <c r="CZ52" s="21"/>
      <c r="DA52" s="21"/>
      <c r="DB52" s="22"/>
      <c r="DC52" s="21"/>
      <c r="DD52" s="21"/>
      <c r="DE52" s="21"/>
      <c r="DF52" s="22"/>
      <c r="DG52" s="21"/>
      <c r="DH52" s="21"/>
      <c r="DI52" s="21"/>
      <c r="DJ52" s="22"/>
      <c r="DK52" s="21"/>
      <c r="DL52" s="21"/>
      <c r="DM52" s="21"/>
      <c r="DN52" s="22"/>
      <c r="DO52" s="21"/>
      <c r="DP52" s="21"/>
      <c r="DQ52" s="21"/>
      <c r="DR52" s="22"/>
      <c r="DS52" s="21"/>
      <c r="DT52" s="21"/>
      <c r="DU52" s="21"/>
      <c r="DV52" s="22"/>
      <c r="DW52" s="21"/>
      <c r="DX52" s="21"/>
      <c r="DY52" s="21"/>
      <c r="DZ52" s="22"/>
      <c r="EA52" s="21"/>
      <c r="EB52" s="21"/>
      <c r="EC52" s="21"/>
      <c r="ED52" s="22"/>
      <c r="EE52" s="21"/>
      <c r="EF52" s="21"/>
      <c r="EG52" s="21"/>
      <c r="EH52" s="22"/>
      <c r="EI52" s="21"/>
      <c r="EJ52" s="21"/>
      <c r="EK52" s="21"/>
      <c r="EL52" s="22"/>
      <c r="EM52" s="21"/>
      <c r="EN52" s="21"/>
      <c r="EO52" s="21"/>
      <c r="EP52" s="22"/>
      <c r="EQ52" s="21"/>
      <c r="ER52" s="21"/>
      <c r="ES52" s="21"/>
      <c r="ET52" s="22"/>
      <c r="EU52" s="21"/>
      <c r="EV52" s="21"/>
      <c r="EW52" s="21"/>
      <c r="EX52" s="22"/>
      <c r="EY52" s="21"/>
      <c r="EZ52" s="21"/>
      <c r="FA52" s="21"/>
      <c r="FB52" s="22"/>
      <c r="FC52" s="21"/>
      <c r="FD52" s="21"/>
      <c r="FE52" s="21"/>
      <c r="FF52" s="22"/>
      <c r="FG52" s="21"/>
      <c r="FH52" s="21"/>
      <c r="FI52" s="21"/>
      <c r="FJ52" s="22"/>
      <c r="FK52" s="21"/>
      <c r="FL52" s="21"/>
      <c r="FM52" s="21"/>
      <c r="FN52" s="22"/>
      <c r="FO52" s="21"/>
      <c r="FP52" s="21"/>
      <c r="FQ52" s="21"/>
      <c r="FR52" s="22"/>
      <c r="FS52" s="21"/>
      <c r="FT52" s="21"/>
      <c r="FU52" s="21"/>
      <c r="FV52" s="22"/>
      <c r="FW52" s="21"/>
      <c r="FX52" s="21"/>
      <c r="FY52" s="21"/>
      <c r="FZ52" s="22"/>
      <c r="GA52" s="21"/>
      <c r="GB52" s="21"/>
      <c r="GC52" s="21"/>
      <c r="GD52" s="22"/>
      <c r="GE52" s="21"/>
      <c r="GF52" s="21"/>
      <c r="GG52" s="21"/>
      <c r="GH52" s="22"/>
      <c r="GI52" s="21"/>
      <c r="GJ52" s="21"/>
      <c r="GK52" s="21"/>
      <c r="GL52" s="22"/>
      <c r="GM52" s="21"/>
      <c r="GN52" s="21"/>
      <c r="GO52" s="21"/>
      <c r="GP52" s="22"/>
      <c r="GQ52" s="21"/>
      <c r="GR52" s="21"/>
      <c r="GS52" s="21"/>
      <c r="GT52" s="22"/>
      <c r="GV52" s="39" t="b">
        <f t="shared" ref="GV52:GV55" si="643">IF(L52="yes",K52)</f>
        <v>0</v>
      </c>
      <c r="GW52" s="10" t="b">
        <f t="shared" ref="GW52:GW55" si="644">IF(P52="yes",O52)</f>
        <v>0</v>
      </c>
      <c r="GX52" s="10" t="b">
        <f t="shared" ref="GX52:GX55" si="645">IF(T52="yes",S52)</f>
        <v>0</v>
      </c>
      <c r="GY52" s="10" t="b">
        <f t="shared" ref="GY52:GY55" si="646">IF(X52="yes",W52)</f>
        <v>0</v>
      </c>
      <c r="GZ52" s="10" t="b">
        <f t="shared" ref="GZ52:GZ55" si="647">IF(AB52="yes",AA52)</f>
        <v>0</v>
      </c>
      <c r="HA52" s="10" t="b">
        <f t="shared" ref="HA52:HA55" si="648">IF(AF52="yes",AE52)</f>
        <v>0</v>
      </c>
      <c r="HB52" s="10" t="b">
        <f t="shared" ref="HB52:HB55" si="649">IF(AJ52="yes",AI52)</f>
        <v>0</v>
      </c>
      <c r="HC52" s="10" t="b">
        <f t="shared" ref="HC52:HC55" si="650">IF(AN52="yes",AM52)</f>
        <v>0</v>
      </c>
      <c r="HD52" s="10" t="b">
        <f t="shared" ref="HD52:HD55" si="651">IF(AR52="yes",AQ52)</f>
        <v>0</v>
      </c>
      <c r="HE52" s="10" t="b">
        <f t="shared" ref="HE52:HE55" si="652">IF(AV52="yes",AU52)</f>
        <v>0</v>
      </c>
      <c r="HF52" s="10" t="b">
        <f t="shared" ref="HF52:HF55" si="653">IF(AZ52="yes",AY52)</f>
        <v>0</v>
      </c>
      <c r="HG52" s="10" t="b">
        <f t="shared" ref="HG52:HG55" si="654">IF(BD52="yes",BC52)</f>
        <v>0</v>
      </c>
      <c r="HH52" s="10" t="b">
        <f t="shared" ref="HH52:HH55" si="655">IF(BH52="yes",BG52)</f>
        <v>0</v>
      </c>
      <c r="HI52" s="10" t="b">
        <f t="shared" ref="HI52:HI55" si="656">IF(BL52="yes",BK52)</f>
        <v>0</v>
      </c>
      <c r="HJ52" s="10" t="b">
        <f t="shared" ref="HJ52:HJ55" si="657">IF(BP52="yes",BO52)</f>
        <v>0</v>
      </c>
      <c r="HK52" s="10" t="b">
        <f t="shared" ref="HK52:HK55" si="658">IF(BT52="yes",BS52)</f>
        <v>0</v>
      </c>
      <c r="HL52" s="10" t="b">
        <f t="shared" ref="HL52:HL55" si="659">IF(BX52="yes",BW52)</f>
        <v>0</v>
      </c>
      <c r="HM52" s="10" t="b">
        <f t="shared" ref="HM52:HM55" si="660">IF(CB52="yes",CA52)</f>
        <v>0</v>
      </c>
      <c r="HN52" s="10" t="b">
        <f t="shared" ref="HN52:HN55" si="661">IF(CF52="yes",CE52)</f>
        <v>0</v>
      </c>
      <c r="HO52" s="10" t="b">
        <f t="shared" ref="HO52:HO55" si="662">IF(CJ52="yes",CI52)</f>
        <v>0</v>
      </c>
      <c r="HP52" s="10" t="b">
        <f t="shared" ref="HP52:HP55" si="663">IF(CN52="yes",CM52)</f>
        <v>0</v>
      </c>
      <c r="HQ52" s="10" t="b">
        <f t="shared" ref="HQ52:HQ55" si="664">IF(CR52="yes",CQ52)</f>
        <v>0</v>
      </c>
      <c r="HR52" s="10" t="b">
        <f t="shared" ref="HR52:HR55" si="665">IF(CV52="yes",CU52)</f>
        <v>0</v>
      </c>
      <c r="HS52" s="10" t="b">
        <f t="shared" ref="HS52:HS55" si="666">IF(CZ52="yes",CY52)</f>
        <v>0</v>
      </c>
      <c r="HT52" s="10" t="b">
        <f t="shared" ref="HT52:HT55" si="667">IF(DD52="yes",DC52)</f>
        <v>0</v>
      </c>
      <c r="HU52" s="10" t="b">
        <f t="shared" ref="HU52:HU55" si="668">IF(DH52="yes",DG52)</f>
        <v>0</v>
      </c>
      <c r="HV52" s="10" t="b">
        <f t="shared" ref="HV52:HV55" si="669">IF(DL52="yes",DK52)</f>
        <v>0</v>
      </c>
      <c r="HW52" s="10" t="b">
        <f t="shared" ref="HW52:HW55" si="670">IF(DP52="yes",DO52)</f>
        <v>0</v>
      </c>
      <c r="HX52" s="10" t="b">
        <f t="shared" ref="HX52:HX55" si="671">IF(DT52="yes",DS52)</f>
        <v>0</v>
      </c>
      <c r="HY52" s="10" t="b">
        <f t="shared" ref="HY52:HY55" si="672">IF(DX52="yes",DW52)</f>
        <v>0</v>
      </c>
      <c r="HZ52" s="10" t="b">
        <f t="shared" ref="HZ52:HZ55" si="673">IF(EB52="yes",EA52)</f>
        <v>0</v>
      </c>
      <c r="IA52" s="10" t="b">
        <f t="shared" ref="IA52:IA55" si="674">IF(EF52="yes",EE52)</f>
        <v>0</v>
      </c>
      <c r="IB52" s="10" t="b">
        <f t="shared" ref="IB52:IB55" si="675">IF(EJ52="yes",EI52)</f>
        <v>0</v>
      </c>
      <c r="IC52" s="10" t="b">
        <f t="shared" ref="IC52:IC55" si="676">IF(EN52="yes",EM52)</f>
        <v>0</v>
      </c>
      <c r="ID52" s="10" t="b">
        <f t="shared" ref="ID52:ID55" si="677">IF(ER52="yes",EQ52)</f>
        <v>0</v>
      </c>
      <c r="IE52" s="10" t="b">
        <f t="shared" ref="IE52:IE55" si="678">IF(EV52="yes",EU52)</f>
        <v>0</v>
      </c>
      <c r="IF52" s="10" t="b">
        <f t="shared" ref="IF52:IF55" si="679">IF(EZ52="yes",EY52)</f>
        <v>0</v>
      </c>
      <c r="IG52" s="10" t="b">
        <f t="shared" ref="IG52:IG55" si="680">IF(FD52="yes",FC52)</f>
        <v>0</v>
      </c>
      <c r="IH52" s="10" t="b">
        <f t="shared" ref="IH52:IH55" si="681">IF(FH52="yes",FG52)</f>
        <v>0</v>
      </c>
      <c r="II52" s="10" t="b">
        <f t="shared" ref="II52:II55" si="682">IF(FL52="yes",FK52)</f>
        <v>0</v>
      </c>
      <c r="IJ52" s="10" t="b">
        <f t="shared" ref="IJ52:IJ55" si="683">IF(FP52="yes",FO52)</f>
        <v>0</v>
      </c>
      <c r="IK52" s="10" t="b">
        <f t="shared" ref="IK52:IK55" si="684">IF(FT52="yes",FS52)</f>
        <v>0</v>
      </c>
      <c r="IL52" s="10" t="b">
        <f t="shared" ref="IL52:IL55" si="685">IF(FX52="yes",FW52)</f>
        <v>0</v>
      </c>
      <c r="IM52" s="10" t="b">
        <f t="shared" ref="IM52:IM55" si="686">IF(GB52="yes",GA52)</f>
        <v>0</v>
      </c>
      <c r="IN52" s="10" t="b">
        <f t="shared" ref="IN52:IN55" si="687">IF(GF52="yes",GE52)</f>
        <v>0</v>
      </c>
      <c r="IO52" s="10" t="b">
        <f t="shared" ref="IO52:IO55" si="688">IF(GJ52="yes",GI52)</f>
        <v>0</v>
      </c>
      <c r="IP52" s="10" t="b">
        <f t="shared" ref="IP52:IP55" si="689">IF(GN52="yes",GM52)</f>
        <v>0</v>
      </c>
      <c r="IQ52" s="19" t="b">
        <f t="shared" ref="IQ52:IQ55" si="690">IF(GR52="yes",GQ52)</f>
        <v>0</v>
      </c>
    </row>
    <row r="53" spans="1:251" x14ac:dyDescent="0.2">
      <c r="A53" s="20" t="str">
        <f t="shared" si="583"/>
        <v>Lanthanum</v>
      </c>
      <c r="B53" s="11" t="str">
        <f t="shared" si="583"/>
        <v>kg/MW</v>
      </c>
      <c r="C53" s="11">
        <f t="shared" si="637"/>
        <v>2035</v>
      </c>
      <c r="D53" s="16">
        <f t="shared" si="638"/>
        <v>-999</v>
      </c>
      <c r="E53" s="16">
        <f t="shared" si="639"/>
        <v>-999</v>
      </c>
      <c r="F53" s="16">
        <f t="shared" si="640"/>
        <v>-999</v>
      </c>
      <c r="G53" s="16">
        <f t="shared" si="641"/>
        <v>-999</v>
      </c>
      <c r="H53" s="18">
        <f t="shared" si="642"/>
        <v>0</v>
      </c>
      <c r="I53" s="16">
        <f>IF(H53&lt;&gt;0,PERCENTILE(GV53:IQ53,#REF!),-999)</f>
        <v>-999</v>
      </c>
      <c r="J53" s="17">
        <f>IF(H53&lt;&gt;0,PERCENTILE(GV53:IQ53,#REF!),-999)</f>
        <v>-999</v>
      </c>
      <c r="K53" s="21"/>
      <c r="L53" s="21"/>
      <c r="M53" s="21"/>
      <c r="N53" s="22"/>
      <c r="O53" s="21"/>
      <c r="P53" s="21"/>
      <c r="Q53" s="21"/>
      <c r="R53" s="22"/>
      <c r="S53" s="21"/>
      <c r="T53" s="21"/>
      <c r="U53" s="21"/>
      <c r="V53" s="22"/>
      <c r="W53" s="21"/>
      <c r="X53" s="21"/>
      <c r="Y53" s="21"/>
      <c r="Z53" s="22"/>
      <c r="AA53" s="21"/>
      <c r="AB53" s="21"/>
      <c r="AC53" s="21"/>
      <c r="AD53" s="22"/>
      <c r="AE53" s="21"/>
      <c r="AF53" s="21"/>
      <c r="AG53" s="21"/>
      <c r="AH53" s="22"/>
      <c r="AI53" s="21"/>
      <c r="AJ53" s="21"/>
      <c r="AK53" s="21"/>
      <c r="AL53" s="22"/>
      <c r="AM53" s="21"/>
      <c r="AN53" s="21"/>
      <c r="AO53" s="21"/>
      <c r="AP53" s="22"/>
      <c r="AQ53" s="21"/>
      <c r="AR53" s="21"/>
      <c r="AS53" s="21"/>
      <c r="AT53" s="22"/>
      <c r="AU53" s="21"/>
      <c r="AV53" s="21"/>
      <c r="AW53" s="21"/>
      <c r="AX53" s="22"/>
      <c r="AY53" s="21"/>
      <c r="AZ53" s="21"/>
      <c r="BA53" s="21"/>
      <c r="BB53" s="22"/>
      <c r="BC53" s="21"/>
      <c r="BD53" s="21"/>
      <c r="BE53" s="21"/>
      <c r="BF53" s="22"/>
      <c r="BG53" s="21"/>
      <c r="BH53" s="21"/>
      <c r="BI53" s="21"/>
      <c r="BJ53" s="22"/>
      <c r="BK53" s="21"/>
      <c r="BL53" s="21"/>
      <c r="BM53" s="21"/>
      <c r="BN53" s="22"/>
      <c r="BO53" s="21"/>
      <c r="BP53" s="21"/>
      <c r="BQ53" s="21"/>
      <c r="BR53" s="22"/>
      <c r="BS53" s="21"/>
      <c r="BT53" s="21"/>
      <c r="BU53" s="21"/>
      <c r="BV53" s="22"/>
      <c r="BW53" s="21"/>
      <c r="BX53" s="21"/>
      <c r="BY53" s="21"/>
      <c r="BZ53" s="22"/>
      <c r="CA53" s="21"/>
      <c r="CB53" s="21"/>
      <c r="CC53" s="21"/>
      <c r="CD53" s="22"/>
      <c r="CE53" s="21"/>
      <c r="CF53" s="21"/>
      <c r="CG53" s="21"/>
      <c r="CH53" s="22"/>
      <c r="CI53" s="21"/>
      <c r="CJ53" s="21"/>
      <c r="CK53" s="21"/>
      <c r="CL53" s="22"/>
      <c r="CM53" s="21"/>
      <c r="CN53" s="21"/>
      <c r="CO53" s="21"/>
      <c r="CP53" s="22"/>
      <c r="CQ53" s="21"/>
      <c r="CR53" s="21"/>
      <c r="CS53" s="21"/>
      <c r="CT53" s="22"/>
      <c r="CU53" s="21"/>
      <c r="CV53" s="21"/>
      <c r="CW53" s="21"/>
      <c r="CX53" s="22"/>
      <c r="CY53" s="21"/>
      <c r="CZ53" s="21"/>
      <c r="DA53" s="21"/>
      <c r="DB53" s="22"/>
      <c r="DC53" s="21"/>
      <c r="DD53" s="21"/>
      <c r="DE53" s="21"/>
      <c r="DF53" s="22"/>
      <c r="DG53" s="21"/>
      <c r="DH53" s="21"/>
      <c r="DI53" s="21"/>
      <c r="DJ53" s="22"/>
      <c r="DK53" s="21"/>
      <c r="DL53" s="21"/>
      <c r="DM53" s="21"/>
      <c r="DN53" s="22"/>
      <c r="DO53" s="21"/>
      <c r="DP53" s="21"/>
      <c r="DQ53" s="21"/>
      <c r="DR53" s="22"/>
      <c r="DS53" s="21"/>
      <c r="DT53" s="21"/>
      <c r="DU53" s="21"/>
      <c r="DV53" s="22"/>
      <c r="DW53" s="21"/>
      <c r="DX53" s="21"/>
      <c r="DY53" s="21"/>
      <c r="DZ53" s="22"/>
      <c r="EA53" s="21"/>
      <c r="EB53" s="21"/>
      <c r="EC53" s="21"/>
      <c r="ED53" s="22"/>
      <c r="EE53" s="21"/>
      <c r="EF53" s="21"/>
      <c r="EG53" s="21"/>
      <c r="EH53" s="22"/>
      <c r="EI53" s="21"/>
      <c r="EJ53" s="21"/>
      <c r="EK53" s="21"/>
      <c r="EL53" s="22"/>
      <c r="EM53" s="21"/>
      <c r="EN53" s="21"/>
      <c r="EO53" s="21"/>
      <c r="EP53" s="22"/>
      <c r="EQ53" s="21"/>
      <c r="ER53" s="21"/>
      <c r="ES53" s="21"/>
      <c r="ET53" s="22"/>
      <c r="EU53" s="21"/>
      <c r="EV53" s="21"/>
      <c r="EW53" s="21"/>
      <c r="EX53" s="22"/>
      <c r="EY53" s="21"/>
      <c r="EZ53" s="21"/>
      <c r="FA53" s="21"/>
      <c r="FB53" s="22"/>
      <c r="FC53" s="21"/>
      <c r="FD53" s="21"/>
      <c r="FE53" s="21"/>
      <c r="FF53" s="22"/>
      <c r="FG53" s="21"/>
      <c r="FH53" s="21"/>
      <c r="FI53" s="21"/>
      <c r="FJ53" s="22"/>
      <c r="FK53" s="21"/>
      <c r="FL53" s="21"/>
      <c r="FM53" s="21"/>
      <c r="FN53" s="22"/>
      <c r="FO53" s="21"/>
      <c r="FP53" s="21"/>
      <c r="FQ53" s="21"/>
      <c r="FR53" s="22"/>
      <c r="FS53" s="21"/>
      <c r="FT53" s="21"/>
      <c r="FU53" s="21"/>
      <c r="FV53" s="22"/>
      <c r="FW53" s="21"/>
      <c r="FX53" s="21"/>
      <c r="FY53" s="21"/>
      <c r="FZ53" s="22"/>
      <c r="GA53" s="21"/>
      <c r="GB53" s="21"/>
      <c r="GC53" s="21"/>
      <c r="GD53" s="22"/>
      <c r="GE53" s="21"/>
      <c r="GF53" s="21"/>
      <c r="GG53" s="21"/>
      <c r="GH53" s="22"/>
      <c r="GI53" s="21"/>
      <c r="GJ53" s="21"/>
      <c r="GK53" s="21"/>
      <c r="GL53" s="22"/>
      <c r="GM53" s="21"/>
      <c r="GN53" s="21"/>
      <c r="GO53" s="21"/>
      <c r="GP53" s="22"/>
      <c r="GQ53" s="21"/>
      <c r="GR53" s="21"/>
      <c r="GS53" s="21"/>
      <c r="GT53" s="22"/>
      <c r="GV53" s="39" t="b">
        <f t="shared" si="643"/>
        <v>0</v>
      </c>
      <c r="GW53" s="10" t="b">
        <f t="shared" si="644"/>
        <v>0</v>
      </c>
      <c r="GX53" s="10" t="b">
        <f t="shared" si="645"/>
        <v>0</v>
      </c>
      <c r="GY53" s="10" t="b">
        <f t="shared" si="646"/>
        <v>0</v>
      </c>
      <c r="GZ53" s="10" t="b">
        <f t="shared" si="647"/>
        <v>0</v>
      </c>
      <c r="HA53" s="10" t="b">
        <f t="shared" si="648"/>
        <v>0</v>
      </c>
      <c r="HB53" s="10" t="b">
        <f t="shared" si="649"/>
        <v>0</v>
      </c>
      <c r="HC53" s="10" t="b">
        <f t="shared" si="650"/>
        <v>0</v>
      </c>
      <c r="HD53" s="10" t="b">
        <f t="shared" si="651"/>
        <v>0</v>
      </c>
      <c r="HE53" s="10" t="b">
        <f t="shared" si="652"/>
        <v>0</v>
      </c>
      <c r="HF53" s="10" t="b">
        <f t="shared" si="653"/>
        <v>0</v>
      </c>
      <c r="HG53" s="10" t="b">
        <f t="shared" si="654"/>
        <v>0</v>
      </c>
      <c r="HH53" s="10" t="b">
        <f t="shared" si="655"/>
        <v>0</v>
      </c>
      <c r="HI53" s="10" t="b">
        <f t="shared" si="656"/>
        <v>0</v>
      </c>
      <c r="HJ53" s="10" t="b">
        <f t="shared" si="657"/>
        <v>0</v>
      </c>
      <c r="HK53" s="10" t="b">
        <f t="shared" si="658"/>
        <v>0</v>
      </c>
      <c r="HL53" s="10" t="b">
        <f t="shared" si="659"/>
        <v>0</v>
      </c>
      <c r="HM53" s="10" t="b">
        <f t="shared" si="660"/>
        <v>0</v>
      </c>
      <c r="HN53" s="10" t="b">
        <f t="shared" si="661"/>
        <v>0</v>
      </c>
      <c r="HO53" s="10" t="b">
        <f t="shared" si="662"/>
        <v>0</v>
      </c>
      <c r="HP53" s="10" t="b">
        <f t="shared" si="663"/>
        <v>0</v>
      </c>
      <c r="HQ53" s="10" t="b">
        <f t="shared" si="664"/>
        <v>0</v>
      </c>
      <c r="HR53" s="10" t="b">
        <f t="shared" si="665"/>
        <v>0</v>
      </c>
      <c r="HS53" s="10" t="b">
        <f t="shared" si="666"/>
        <v>0</v>
      </c>
      <c r="HT53" s="10" t="b">
        <f t="shared" si="667"/>
        <v>0</v>
      </c>
      <c r="HU53" s="10" t="b">
        <f t="shared" si="668"/>
        <v>0</v>
      </c>
      <c r="HV53" s="10" t="b">
        <f t="shared" si="669"/>
        <v>0</v>
      </c>
      <c r="HW53" s="10" t="b">
        <f t="shared" si="670"/>
        <v>0</v>
      </c>
      <c r="HX53" s="10" t="b">
        <f t="shared" si="671"/>
        <v>0</v>
      </c>
      <c r="HY53" s="10" t="b">
        <f t="shared" si="672"/>
        <v>0</v>
      </c>
      <c r="HZ53" s="10" t="b">
        <f t="shared" si="673"/>
        <v>0</v>
      </c>
      <c r="IA53" s="10" t="b">
        <f t="shared" si="674"/>
        <v>0</v>
      </c>
      <c r="IB53" s="10" t="b">
        <f t="shared" si="675"/>
        <v>0</v>
      </c>
      <c r="IC53" s="10" t="b">
        <f t="shared" si="676"/>
        <v>0</v>
      </c>
      <c r="ID53" s="10" t="b">
        <f t="shared" si="677"/>
        <v>0</v>
      </c>
      <c r="IE53" s="10" t="b">
        <f t="shared" si="678"/>
        <v>0</v>
      </c>
      <c r="IF53" s="10" t="b">
        <f t="shared" si="679"/>
        <v>0</v>
      </c>
      <c r="IG53" s="10" t="b">
        <f t="shared" si="680"/>
        <v>0</v>
      </c>
      <c r="IH53" s="10" t="b">
        <f t="shared" si="681"/>
        <v>0</v>
      </c>
      <c r="II53" s="10" t="b">
        <f t="shared" si="682"/>
        <v>0</v>
      </c>
      <c r="IJ53" s="10" t="b">
        <f t="shared" si="683"/>
        <v>0</v>
      </c>
      <c r="IK53" s="10" t="b">
        <f t="shared" si="684"/>
        <v>0</v>
      </c>
      <c r="IL53" s="10" t="b">
        <f t="shared" si="685"/>
        <v>0</v>
      </c>
      <c r="IM53" s="10" t="b">
        <f t="shared" si="686"/>
        <v>0</v>
      </c>
      <c r="IN53" s="10" t="b">
        <f t="shared" si="687"/>
        <v>0</v>
      </c>
      <c r="IO53" s="10" t="b">
        <f t="shared" si="688"/>
        <v>0</v>
      </c>
      <c r="IP53" s="10" t="b">
        <f t="shared" si="689"/>
        <v>0</v>
      </c>
      <c r="IQ53" s="19" t="b">
        <f t="shared" si="690"/>
        <v>0</v>
      </c>
    </row>
    <row r="54" spans="1:251" x14ac:dyDescent="0.2">
      <c r="A54" s="20" t="str">
        <f t="shared" si="583"/>
        <v>Manganese</v>
      </c>
      <c r="B54" s="11" t="str">
        <f t="shared" si="583"/>
        <v>kg/MW</v>
      </c>
      <c r="C54" s="11">
        <f t="shared" si="637"/>
        <v>2035</v>
      </c>
      <c r="D54" s="16">
        <f t="shared" si="638"/>
        <v>-999</v>
      </c>
      <c r="E54" s="16">
        <f t="shared" si="639"/>
        <v>-999</v>
      </c>
      <c r="F54" s="16">
        <f t="shared" si="640"/>
        <v>-999</v>
      </c>
      <c r="G54" s="16">
        <f t="shared" si="641"/>
        <v>-999</v>
      </c>
      <c r="H54" s="18">
        <f t="shared" si="642"/>
        <v>0</v>
      </c>
      <c r="I54" s="16">
        <f>IF(H54&lt;&gt;0,PERCENTILE(GV54:IQ54,#REF!),-999)</f>
        <v>-999</v>
      </c>
      <c r="J54" s="17">
        <f>IF(H54&lt;&gt;0,PERCENTILE(GV54:IQ54,#REF!),-999)</f>
        <v>-999</v>
      </c>
      <c r="K54" s="21"/>
      <c r="L54" s="21"/>
      <c r="M54" s="21"/>
      <c r="N54" s="22"/>
      <c r="O54" s="21"/>
      <c r="P54" s="21"/>
      <c r="Q54" s="21"/>
      <c r="R54" s="22"/>
      <c r="S54" s="21"/>
      <c r="T54" s="21"/>
      <c r="U54" s="21"/>
      <c r="V54" s="22"/>
      <c r="W54" s="21"/>
      <c r="X54" s="21"/>
      <c r="Y54" s="21"/>
      <c r="Z54" s="22"/>
      <c r="AA54" s="21"/>
      <c r="AB54" s="21"/>
      <c r="AC54" s="21"/>
      <c r="AD54" s="22"/>
      <c r="AE54" s="21"/>
      <c r="AF54" s="21"/>
      <c r="AG54" s="21"/>
      <c r="AH54" s="22"/>
      <c r="AI54" s="21"/>
      <c r="AJ54" s="21"/>
      <c r="AK54" s="21"/>
      <c r="AL54" s="22"/>
      <c r="AM54" s="21"/>
      <c r="AN54" s="21"/>
      <c r="AO54" s="21"/>
      <c r="AP54" s="22"/>
      <c r="AQ54" s="21"/>
      <c r="AR54" s="21"/>
      <c r="AS54" s="21"/>
      <c r="AT54" s="22"/>
      <c r="AU54" s="21"/>
      <c r="AV54" s="21"/>
      <c r="AW54" s="21"/>
      <c r="AX54" s="22"/>
      <c r="AY54" s="21"/>
      <c r="AZ54" s="21"/>
      <c r="BA54" s="21"/>
      <c r="BB54" s="22"/>
      <c r="BC54" s="21"/>
      <c r="BD54" s="21"/>
      <c r="BE54" s="21"/>
      <c r="BF54" s="22"/>
      <c r="BG54" s="21"/>
      <c r="BH54" s="21"/>
      <c r="BI54" s="21"/>
      <c r="BJ54" s="22"/>
      <c r="BK54" s="21"/>
      <c r="BL54" s="21"/>
      <c r="BM54" s="21"/>
      <c r="BN54" s="22"/>
      <c r="BO54" s="21"/>
      <c r="BP54" s="21"/>
      <c r="BQ54" s="21"/>
      <c r="BR54" s="22"/>
      <c r="BS54" s="21"/>
      <c r="BT54" s="21"/>
      <c r="BU54" s="21"/>
      <c r="BV54" s="22"/>
      <c r="BW54" s="21"/>
      <c r="BX54" s="21"/>
      <c r="BY54" s="21"/>
      <c r="BZ54" s="22"/>
      <c r="CA54" s="21"/>
      <c r="CB54" s="21"/>
      <c r="CC54" s="21"/>
      <c r="CD54" s="22"/>
      <c r="CE54" s="21"/>
      <c r="CF54" s="21"/>
      <c r="CG54" s="21"/>
      <c r="CH54" s="22"/>
      <c r="CI54" s="21"/>
      <c r="CJ54" s="21"/>
      <c r="CK54" s="21"/>
      <c r="CL54" s="22"/>
      <c r="CM54" s="21"/>
      <c r="CN54" s="21"/>
      <c r="CO54" s="21"/>
      <c r="CP54" s="22"/>
      <c r="CQ54" s="21"/>
      <c r="CR54" s="21"/>
      <c r="CS54" s="21"/>
      <c r="CT54" s="22"/>
      <c r="CU54" s="21"/>
      <c r="CV54" s="21"/>
      <c r="CW54" s="21"/>
      <c r="CX54" s="22"/>
      <c r="CY54" s="21"/>
      <c r="CZ54" s="21"/>
      <c r="DA54" s="21"/>
      <c r="DB54" s="22"/>
      <c r="DC54" s="21"/>
      <c r="DD54" s="21"/>
      <c r="DE54" s="21"/>
      <c r="DF54" s="22"/>
      <c r="DG54" s="21"/>
      <c r="DH54" s="21"/>
      <c r="DI54" s="21"/>
      <c r="DJ54" s="22"/>
      <c r="DK54" s="21"/>
      <c r="DL54" s="21"/>
      <c r="DM54" s="21"/>
      <c r="DN54" s="22"/>
      <c r="DO54" s="21"/>
      <c r="DP54" s="21"/>
      <c r="DQ54" s="21"/>
      <c r="DR54" s="22"/>
      <c r="DS54" s="21"/>
      <c r="DT54" s="21"/>
      <c r="DU54" s="21"/>
      <c r="DV54" s="22"/>
      <c r="DW54" s="21"/>
      <c r="DX54" s="21"/>
      <c r="DY54" s="21"/>
      <c r="DZ54" s="22"/>
      <c r="EA54" s="21"/>
      <c r="EB54" s="21"/>
      <c r="EC54" s="21"/>
      <c r="ED54" s="22"/>
      <c r="EE54" s="21"/>
      <c r="EF54" s="21"/>
      <c r="EG54" s="21"/>
      <c r="EH54" s="22"/>
      <c r="EI54" s="21"/>
      <c r="EJ54" s="21"/>
      <c r="EK54" s="21"/>
      <c r="EL54" s="22"/>
      <c r="EM54" s="21"/>
      <c r="EN54" s="21"/>
      <c r="EO54" s="21"/>
      <c r="EP54" s="22"/>
      <c r="EQ54" s="21"/>
      <c r="ER54" s="21"/>
      <c r="ES54" s="21"/>
      <c r="ET54" s="22"/>
      <c r="EU54" s="21"/>
      <c r="EV54" s="21"/>
      <c r="EW54" s="21"/>
      <c r="EX54" s="22"/>
      <c r="EY54" s="21"/>
      <c r="EZ54" s="21"/>
      <c r="FA54" s="21"/>
      <c r="FB54" s="22"/>
      <c r="FC54" s="21"/>
      <c r="FD54" s="21"/>
      <c r="FE54" s="21"/>
      <c r="FF54" s="22"/>
      <c r="FG54" s="21"/>
      <c r="FH54" s="21"/>
      <c r="FI54" s="21"/>
      <c r="FJ54" s="22"/>
      <c r="FK54" s="21"/>
      <c r="FL54" s="21"/>
      <c r="FM54" s="21"/>
      <c r="FN54" s="22"/>
      <c r="FO54" s="21"/>
      <c r="FP54" s="21"/>
      <c r="FQ54" s="21"/>
      <c r="FR54" s="22"/>
      <c r="FS54" s="21"/>
      <c r="FT54" s="21"/>
      <c r="FU54" s="21"/>
      <c r="FV54" s="22"/>
      <c r="FW54" s="21"/>
      <c r="FX54" s="21"/>
      <c r="FY54" s="21"/>
      <c r="FZ54" s="22"/>
      <c r="GA54" s="21"/>
      <c r="GB54" s="21"/>
      <c r="GC54" s="21"/>
      <c r="GD54" s="22"/>
      <c r="GE54" s="21"/>
      <c r="GF54" s="21"/>
      <c r="GG54" s="21"/>
      <c r="GH54" s="22"/>
      <c r="GI54" s="21"/>
      <c r="GJ54" s="21"/>
      <c r="GK54" s="21"/>
      <c r="GL54" s="22"/>
      <c r="GM54" s="21"/>
      <c r="GN54" s="21"/>
      <c r="GO54" s="21"/>
      <c r="GP54" s="22"/>
      <c r="GQ54" s="21"/>
      <c r="GR54" s="21"/>
      <c r="GS54" s="21"/>
      <c r="GT54" s="22"/>
      <c r="GV54" s="39" t="b">
        <f t="shared" si="643"/>
        <v>0</v>
      </c>
      <c r="GW54" s="10" t="b">
        <f t="shared" si="644"/>
        <v>0</v>
      </c>
      <c r="GX54" s="10" t="b">
        <f t="shared" si="645"/>
        <v>0</v>
      </c>
      <c r="GY54" s="10" t="b">
        <f t="shared" si="646"/>
        <v>0</v>
      </c>
      <c r="GZ54" s="10" t="b">
        <f t="shared" si="647"/>
        <v>0</v>
      </c>
      <c r="HA54" s="10" t="b">
        <f t="shared" si="648"/>
        <v>0</v>
      </c>
      <c r="HB54" s="10" t="b">
        <f t="shared" si="649"/>
        <v>0</v>
      </c>
      <c r="HC54" s="10" t="b">
        <f t="shared" si="650"/>
        <v>0</v>
      </c>
      <c r="HD54" s="10" t="b">
        <f t="shared" si="651"/>
        <v>0</v>
      </c>
      <c r="HE54" s="10" t="b">
        <f t="shared" si="652"/>
        <v>0</v>
      </c>
      <c r="HF54" s="10" t="b">
        <f t="shared" si="653"/>
        <v>0</v>
      </c>
      <c r="HG54" s="10" t="b">
        <f t="shared" si="654"/>
        <v>0</v>
      </c>
      <c r="HH54" s="10" t="b">
        <f t="shared" si="655"/>
        <v>0</v>
      </c>
      <c r="HI54" s="10" t="b">
        <f t="shared" si="656"/>
        <v>0</v>
      </c>
      <c r="HJ54" s="10" t="b">
        <f t="shared" si="657"/>
        <v>0</v>
      </c>
      <c r="HK54" s="10" t="b">
        <f t="shared" si="658"/>
        <v>0</v>
      </c>
      <c r="HL54" s="10" t="b">
        <f t="shared" si="659"/>
        <v>0</v>
      </c>
      <c r="HM54" s="10" t="b">
        <f t="shared" si="660"/>
        <v>0</v>
      </c>
      <c r="HN54" s="10" t="b">
        <f t="shared" si="661"/>
        <v>0</v>
      </c>
      <c r="HO54" s="10" t="b">
        <f t="shared" si="662"/>
        <v>0</v>
      </c>
      <c r="HP54" s="10" t="b">
        <f t="shared" si="663"/>
        <v>0</v>
      </c>
      <c r="HQ54" s="10" t="b">
        <f t="shared" si="664"/>
        <v>0</v>
      </c>
      <c r="HR54" s="10" t="b">
        <f t="shared" si="665"/>
        <v>0</v>
      </c>
      <c r="HS54" s="10" t="b">
        <f t="shared" si="666"/>
        <v>0</v>
      </c>
      <c r="HT54" s="10" t="b">
        <f t="shared" si="667"/>
        <v>0</v>
      </c>
      <c r="HU54" s="10" t="b">
        <f t="shared" si="668"/>
        <v>0</v>
      </c>
      <c r="HV54" s="10" t="b">
        <f t="shared" si="669"/>
        <v>0</v>
      </c>
      <c r="HW54" s="10" t="b">
        <f t="shared" si="670"/>
        <v>0</v>
      </c>
      <c r="HX54" s="10" t="b">
        <f t="shared" si="671"/>
        <v>0</v>
      </c>
      <c r="HY54" s="10" t="b">
        <f t="shared" si="672"/>
        <v>0</v>
      </c>
      <c r="HZ54" s="10" t="b">
        <f t="shared" si="673"/>
        <v>0</v>
      </c>
      <c r="IA54" s="10" t="b">
        <f t="shared" si="674"/>
        <v>0</v>
      </c>
      <c r="IB54" s="10" t="b">
        <f t="shared" si="675"/>
        <v>0</v>
      </c>
      <c r="IC54" s="10" t="b">
        <f t="shared" si="676"/>
        <v>0</v>
      </c>
      <c r="ID54" s="10" t="b">
        <f t="shared" si="677"/>
        <v>0</v>
      </c>
      <c r="IE54" s="10" t="b">
        <f t="shared" si="678"/>
        <v>0</v>
      </c>
      <c r="IF54" s="10" t="b">
        <f t="shared" si="679"/>
        <v>0</v>
      </c>
      <c r="IG54" s="10" t="b">
        <f t="shared" si="680"/>
        <v>0</v>
      </c>
      <c r="IH54" s="10" t="b">
        <f t="shared" si="681"/>
        <v>0</v>
      </c>
      <c r="II54" s="10" t="b">
        <f t="shared" si="682"/>
        <v>0</v>
      </c>
      <c r="IJ54" s="10" t="b">
        <f t="shared" si="683"/>
        <v>0</v>
      </c>
      <c r="IK54" s="10" t="b">
        <f t="shared" si="684"/>
        <v>0</v>
      </c>
      <c r="IL54" s="10" t="b">
        <f t="shared" si="685"/>
        <v>0</v>
      </c>
      <c r="IM54" s="10" t="b">
        <f t="shared" si="686"/>
        <v>0</v>
      </c>
      <c r="IN54" s="10" t="b">
        <f t="shared" si="687"/>
        <v>0</v>
      </c>
      <c r="IO54" s="10" t="b">
        <f t="shared" si="688"/>
        <v>0</v>
      </c>
      <c r="IP54" s="10" t="b">
        <f t="shared" si="689"/>
        <v>0</v>
      </c>
      <c r="IQ54" s="19" t="b">
        <f t="shared" si="690"/>
        <v>0</v>
      </c>
    </row>
    <row r="55" spans="1:251" x14ac:dyDescent="0.2">
      <c r="A55" s="20" t="str">
        <f t="shared" si="583"/>
        <v>Nickel</v>
      </c>
      <c r="B55" s="11" t="str">
        <f t="shared" si="583"/>
        <v>kg/MW</v>
      </c>
      <c r="C55" s="11">
        <f t="shared" si="637"/>
        <v>2035</v>
      </c>
      <c r="D55" s="16">
        <f t="shared" si="638"/>
        <v>-999</v>
      </c>
      <c r="E55" s="16">
        <f t="shared" si="639"/>
        <v>-999</v>
      </c>
      <c r="F55" s="16">
        <f t="shared" si="640"/>
        <v>-999</v>
      </c>
      <c r="G55" s="16">
        <f t="shared" si="641"/>
        <v>-999</v>
      </c>
      <c r="H55" s="18">
        <f t="shared" si="642"/>
        <v>0</v>
      </c>
      <c r="I55" s="16">
        <f>IF(H55&lt;&gt;0,PERCENTILE(GV55:IQ55,#REF!),-999)</f>
        <v>-999</v>
      </c>
      <c r="J55" s="17">
        <f>IF(H55&lt;&gt;0,PERCENTILE(GV55:IQ55,#REF!),-999)</f>
        <v>-999</v>
      </c>
      <c r="K55" s="21"/>
      <c r="L55" s="21"/>
      <c r="M55" s="21"/>
      <c r="N55" s="22"/>
      <c r="O55" s="21"/>
      <c r="P55" s="21"/>
      <c r="Q55" s="21"/>
      <c r="R55" s="22"/>
      <c r="S55" s="21"/>
      <c r="T55" s="21"/>
      <c r="U55" s="21"/>
      <c r="V55" s="22"/>
      <c r="W55" s="21"/>
      <c r="X55" s="21"/>
      <c r="Y55" s="21"/>
      <c r="Z55" s="22"/>
      <c r="AA55" s="21"/>
      <c r="AB55" s="21"/>
      <c r="AC55" s="21"/>
      <c r="AD55" s="22"/>
      <c r="AE55" s="21"/>
      <c r="AF55" s="21"/>
      <c r="AG55" s="21"/>
      <c r="AH55" s="22"/>
      <c r="AI55" s="21"/>
      <c r="AJ55" s="21"/>
      <c r="AK55" s="21"/>
      <c r="AL55" s="22"/>
      <c r="AM55" s="21"/>
      <c r="AN55" s="21"/>
      <c r="AO55" s="21"/>
      <c r="AP55" s="22"/>
      <c r="AQ55" s="21"/>
      <c r="AR55" s="21"/>
      <c r="AS55" s="21"/>
      <c r="AT55" s="22"/>
      <c r="AU55" s="21"/>
      <c r="AV55" s="21"/>
      <c r="AW55" s="21"/>
      <c r="AX55" s="22"/>
      <c r="AY55" s="21"/>
      <c r="AZ55" s="21"/>
      <c r="BA55" s="21"/>
      <c r="BB55" s="22"/>
      <c r="BC55" s="21"/>
      <c r="BD55" s="21"/>
      <c r="BE55" s="21"/>
      <c r="BF55" s="22"/>
      <c r="BG55" s="21"/>
      <c r="BH55" s="21"/>
      <c r="BI55" s="21"/>
      <c r="BJ55" s="22"/>
      <c r="BK55" s="21"/>
      <c r="BL55" s="21"/>
      <c r="BM55" s="21"/>
      <c r="BN55" s="22"/>
      <c r="BO55" s="21"/>
      <c r="BP55" s="21"/>
      <c r="BQ55" s="21"/>
      <c r="BR55" s="22"/>
      <c r="BS55" s="21"/>
      <c r="BT55" s="21"/>
      <c r="BU55" s="21"/>
      <c r="BV55" s="22"/>
      <c r="BW55" s="21"/>
      <c r="BX55" s="21"/>
      <c r="BY55" s="21"/>
      <c r="BZ55" s="22"/>
      <c r="CA55" s="21"/>
      <c r="CB55" s="21"/>
      <c r="CC55" s="21"/>
      <c r="CD55" s="22"/>
      <c r="CE55" s="21"/>
      <c r="CF55" s="21"/>
      <c r="CG55" s="21"/>
      <c r="CH55" s="22"/>
      <c r="CI55" s="21"/>
      <c r="CJ55" s="21"/>
      <c r="CK55" s="21"/>
      <c r="CL55" s="22"/>
      <c r="CM55" s="21"/>
      <c r="CN55" s="21"/>
      <c r="CO55" s="21"/>
      <c r="CP55" s="22"/>
      <c r="CQ55" s="21"/>
      <c r="CR55" s="21"/>
      <c r="CS55" s="21"/>
      <c r="CT55" s="22"/>
      <c r="CU55" s="21"/>
      <c r="CV55" s="21"/>
      <c r="CW55" s="21"/>
      <c r="CX55" s="22"/>
      <c r="CY55" s="21"/>
      <c r="CZ55" s="21"/>
      <c r="DA55" s="21"/>
      <c r="DB55" s="22"/>
      <c r="DC55" s="21"/>
      <c r="DD55" s="21"/>
      <c r="DE55" s="21"/>
      <c r="DF55" s="22"/>
      <c r="DG55" s="21"/>
      <c r="DH55" s="21"/>
      <c r="DI55" s="21"/>
      <c r="DJ55" s="22"/>
      <c r="DK55" s="21"/>
      <c r="DL55" s="21"/>
      <c r="DM55" s="21"/>
      <c r="DN55" s="22"/>
      <c r="DO55" s="21"/>
      <c r="DP55" s="21"/>
      <c r="DQ55" s="21"/>
      <c r="DR55" s="22"/>
      <c r="DS55" s="21"/>
      <c r="DT55" s="21"/>
      <c r="DU55" s="21"/>
      <c r="DV55" s="22"/>
      <c r="DW55" s="21"/>
      <c r="DX55" s="21"/>
      <c r="DY55" s="21"/>
      <c r="DZ55" s="22"/>
      <c r="EA55" s="21"/>
      <c r="EB55" s="21"/>
      <c r="EC55" s="21"/>
      <c r="ED55" s="22"/>
      <c r="EE55" s="21"/>
      <c r="EF55" s="21"/>
      <c r="EG55" s="21"/>
      <c r="EH55" s="22"/>
      <c r="EI55" s="21"/>
      <c r="EJ55" s="21"/>
      <c r="EK55" s="21"/>
      <c r="EL55" s="22"/>
      <c r="EM55" s="21"/>
      <c r="EN55" s="21"/>
      <c r="EO55" s="21"/>
      <c r="EP55" s="22"/>
      <c r="EQ55" s="21"/>
      <c r="ER55" s="21"/>
      <c r="ES55" s="21"/>
      <c r="ET55" s="22"/>
      <c r="EU55" s="21"/>
      <c r="EV55" s="21"/>
      <c r="EW55" s="21"/>
      <c r="EX55" s="22"/>
      <c r="EY55" s="21"/>
      <c r="EZ55" s="21"/>
      <c r="FA55" s="21"/>
      <c r="FB55" s="22"/>
      <c r="FC55" s="21"/>
      <c r="FD55" s="21"/>
      <c r="FE55" s="21"/>
      <c r="FF55" s="22"/>
      <c r="FG55" s="21"/>
      <c r="FH55" s="21"/>
      <c r="FI55" s="21"/>
      <c r="FJ55" s="22"/>
      <c r="FK55" s="21"/>
      <c r="FL55" s="21"/>
      <c r="FM55" s="21"/>
      <c r="FN55" s="22"/>
      <c r="FO55" s="21"/>
      <c r="FP55" s="21"/>
      <c r="FQ55" s="21"/>
      <c r="FR55" s="22"/>
      <c r="FS55" s="21"/>
      <c r="FT55" s="21"/>
      <c r="FU55" s="21"/>
      <c r="FV55" s="22"/>
      <c r="FW55" s="21"/>
      <c r="FX55" s="21"/>
      <c r="FY55" s="21"/>
      <c r="FZ55" s="22"/>
      <c r="GA55" s="21"/>
      <c r="GB55" s="21"/>
      <c r="GC55" s="21"/>
      <c r="GD55" s="22"/>
      <c r="GE55" s="21"/>
      <c r="GF55" s="21"/>
      <c r="GG55" s="21"/>
      <c r="GH55" s="22"/>
      <c r="GI55" s="21"/>
      <c r="GJ55" s="21"/>
      <c r="GK55" s="21"/>
      <c r="GL55" s="22"/>
      <c r="GM55" s="21"/>
      <c r="GN55" s="21"/>
      <c r="GO55" s="21"/>
      <c r="GP55" s="22"/>
      <c r="GQ55" s="21"/>
      <c r="GR55" s="21"/>
      <c r="GS55" s="21"/>
      <c r="GT55" s="22"/>
      <c r="GV55" s="39" t="b">
        <f t="shared" si="643"/>
        <v>0</v>
      </c>
      <c r="GW55" s="10" t="b">
        <f t="shared" si="644"/>
        <v>0</v>
      </c>
      <c r="GX55" s="10" t="b">
        <f t="shared" si="645"/>
        <v>0</v>
      </c>
      <c r="GY55" s="10" t="b">
        <f t="shared" si="646"/>
        <v>0</v>
      </c>
      <c r="GZ55" s="10" t="b">
        <f t="shared" si="647"/>
        <v>0</v>
      </c>
      <c r="HA55" s="10" t="b">
        <f t="shared" si="648"/>
        <v>0</v>
      </c>
      <c r="HB55" s="10" t="b">
        <f t="shared" si="649"/>
        <v>0</v>
      </c>
      <c r="HC55" s="10" t="b">
        <f t="shared" si="650"/>
        <v>0</v>
      </c>
      <c r="HD55" s="10" t="b">
        <f t="shared" si="651"/>
        <v>0</v>
      </c>
      <c r="HE55" s="10" t="b">
        <f t="shared" si="652"/>
        <v>0</v>
      </c>
      <c r="HF55" s="10" t="b">
        <f t="shared" si="653"/>
        <v>0</v>
      </c>
      <c r="HG55" s="10" t="b">
        <f t="shared" si="654"/>
        <v>0</v>
      </c>
      <c r="HH55" s="10" t="b">
        <f t="shared" si="655"/>
        <v>0</v>
      </c>
      <c r="HI55" s="10" t="b">
        <f t="shared" si="656"/>
        <v>0</v>
      </c>
      <c r="HJ55" s="10" t="b">
        <f t="shared" si="657"/>
        <v>0</v>
      </c>
      <c r="HK55" s="10" t="b">
        <f t="shared" si="658"/>
        <v>0</v>
      </c>
      <c r="HL55" s="10" t="b">
        <f t="shared" si="659"/>
        <v>0</v>
      </c>
      <c r="HM55" s="10" t="b">
        <f t="shared" si="660"/>
        <v>0</v>
      </c>
      <c r="HN55" s="10" t="b">
        <f t="shared" si="661"/>
        <v>0</v>
      </c>
      <c r="HO55" s="10" t="b">
        <f t="shared" si="662"/>
        <v>0</v>
      </c>
      <c r="HP55" s="10" t="b">
        <f t="shared" si="663"/>
        <v>0</v>
      </c>
      <c r="HQ55" s="10" t="b">
        <f t="shared" si="664"/>
        <v>0</v>
      </c>
      <c r="HR55" s="10" t="b">
        <f t="shared" si="665"/>
        <v>0</v>
      </c>
      <c r="HS55" s="10" t="b">
        <f t="shared" si="666"/>
        <v>0</v>
      </c>
      <c r="HT55" s="10" t="b">
        <f t="shared" si="667"/>
        <v>0</v>
      </c>
      <c r="HU55" s="10" t="b">
        <f t="shared" si="668"/>
        <v>0</v>
      </c>
      <c r="HV55" s="10" t="b">
        <f t="shared" si="669"/>
        <v>0</v>
      </c>
      <c r="HW55" s="10" t="b">
        <f t="shared" si="670"/>
        <v>0</v>
      </c>
      <c r="HX55" s="10" t="b">
        <f t="shared" si="671"/>
        <v>0</v>
      </c>
      <c r="HY55" s="10" t="b">
        <f t="shared" si="672"/>
        <v>0</v>
      </c>
      <c r="HZ55" s="10" t="b">
        <f t="shared" si="673"/>
        <v>0</v>
      </c>
      <c r="IA55" s="10" t="b">
        <f t="shared" si="674"/>
        <v>0</v>
      </c>
      <c r="IB55" s="10" t="b">
        <f t="shared" si="675"/>
        <v>0</v>
      </c>
      <c r="IC55" s="10" t="b">
        <f t="shared" si="676"/>
        <v>0</v>
      </c>
      <c r="ID55" s="10" t="b">
        <f t="shared" si="677"/>
        <v>0</v>
      </c>
      <c r="IE55" s="10" t="b">
        <f t="shared" si="678"/>
        <v>0</v>
      </c>
      <c r="IF55" s="10" t="b">
        <f t="shared" si="679"/>
        <v>0</v>
      </c>
      <c r="IG55" s="10" t="b">
        <f t="shared" si="680"/>
        <v>0</v>
      </c>
      <c r="IH55" s="10" t="b">
        <f t="shared" si="681"/>
        <v>0</v>
      </c>
      <c r="II55" s="10" t="b">
        <f t="shared" si="682"/>
        <v>0</v>
      </c>
      <c r="IJ55" s="10" t="b">
        <f t="shared" si="683"/>
        <v>0</v>
      </c>
      <c r="IK55" s="10" t="b">
        <f t="shared" si="684"/>
        <v>0</v>
      </c>
      <c r="IL55" s="10" t="b">
        <f t="shared" si="685"/>
        <v>0</v>
      </c>
      <c r="IM55" s="10" t="b">
        <f t="shared" si="686"/>
        <v>0</v>
      </c>
      <c r="IN55" s="10" t="b">
        <f t="shared" si="687"/>
        <v>0</v>
      </c>
      <c r="IO55" s="10" t="b">
        <f t="shared" si="688"/>
        <v>0</v>
      </c>
      <c r="IP55" s="10" t="b">
        <f t="shared" si="689"/>
        <v>0</v>
      </c>
      <c r="IQ55" s="19" t="b">
        <f t="shared" si="690"/>
        <v>0</v>
      </c>
    </row>
    <row r="56" spans="1:251" x14ac:dyDescent="0.2">
      <c r="A56" s="20" t="str">
        <f t="shared" si="583"/>
        <v>Platinum</v>
      </c>
      <c r="B56" s="11" t="str">
        <f t="shared" si="583"/>
        <v>kg/MW</v>
      </c>
      <c r="C56" s="11">
        <f t="shared" si="637"/>
        <v>2035</v>
      </c>
      <c r="D56" s="16">
        <f t="shared" si="584"/>
        <v>0.15566666666666665</v>
      </c>
      <c r="E56" s="16">
        <f t="shared" si="585"/>
        <v>0.16700000000000001</v>
      </c>
      <c r="F56" s="16">
        <f t="shared" si="586"/>
        <v>0.1</v>
      </c>
      <c r="G56" s="16">
        <f t="shared" si="587"/>
        <v>0.2</v>
      </c>
      <c r="H56" s="18">
        <f t="shared" si="588"/>
        <v>3</v>
      </c>
      <c r="I56" s="16" t="e">
        <f>IF(H56&lt;&gt;0,PERCENTILE(GV56:IQ56,#REF!),-999)</f>
        <v>#REF!</v>
      </c>
      <c r="J56" s="17" t="e">
        <f>IF(H56&lt;&gt;0,PERCENTILE(GV56:IQ56,#REF!),-999)</f>
        <v>#REF!</v>
      </c>
      <c r="K56">
        <v>0.2</v>
      </c>
      <c r="L56" t="s">
        <v>8</v>
      </c>
      <c r="M56" s="21">
        <v>2013</v>
      </c>
      <c r="N56" s="22"/>
      <c r="O56" s="21"/>
      <c r="P56" s="21"/>
      <c r="Q56" s="21"/>
      <c r="R56" s="22"/>
      <c r="S56" s="21"/>
      <c r="T56" s="21"/>
      <c r="U56" s="21"/>
      <c r="V56" s="22"/>
      <c r="W56" s="21"/>
      <c r="X56" s="21"/>
      <c r="Y56" s="21"/>
      <c r="Z56" s="22"/>
      <c r="AA56" s="21"/>
      <c r="AB56" s="21"/>
      <c r="AC56" s="21"/>
      <c r="AD56" s="22"/>
      <c r="AE56" s="21"/>
      <c r="AF56" s="21"/>
      <c r="AG56" s="21"/>
      <c r="AH56" s="22"/>
      <c r="AI56" s="21"/>
      <c r="AJ56" s="21"/>
      <c r="AK56" s="21"/>
      <c r="AL56" s="22"/>
      <c r="AM56" s="21"/>
      <c r="AN56" s="21"/>
      <c r="AO56" s="21"/>
      <c r="AP56" s="22"/>
      <c r="AQ56" s="21"/>
      <c r="AR56" s="21"/>
      <c r="AS56" s="21"/>
      <c r="AT56" s="22"/>
      <c r="AU56" s="21"/>
      <c r="AV56" s="21"/>
      <c r="AW56" s="21"/>
      <c r="AX56" s="22"/>
      <c r="AY56" s="21"/>
      <c r="AZ56" s="21"/>
      <c r="BA56" s="21"/>
      <c r="BB56" s="22"/>
      <c r="BC56" s="21"/>
      <c r="BD56" s="21"/>
      <c r="BE56" s="21"/>
      <c r="BF56" s="22"/>
      <c r="BG56" s="21"/>
      <c r="BH56" s="21"/>
      <c r="BI56" s="21"/>
      <c r="BJ56" s="22"/>
      <c r="BK56" s="21"/>
      <c r="BL56" s="21"/>
      <c r="BM56" s="21"/>
      <c r="BN56" s="22"/>
      <c r="BO56" s="21"/>
      <c r="BP56" s="21"/>
      <c r="BQ56" s="21"/>
      <c r="BR56" s="22"/>
      <c r="BS56" s="21">
        <v>0.16700000000000001</v>
      </c>
      <c r="BT56" s="21" t="s">
        <v>8</v>
      </c>
      <c r="BU56" s="21">
        <v>2009</v>
      </c>
      <c r="BV56" s="22">
        <v>2030</v>
      </c>
      <c r="BW56" s="21"/>
      <c r="BX56" s="21"/>
      <c r="BY56" s="21"/>
      <c r="BZ56" s="22"/>
      <c r="CA56" s="21"/>
      <c r="CB56" s="21"/>
      <c r="CC56" s="21"/>
      <c r="CD56" s="22"/>
      <c r="CE56" s="21"/>
      <c r="CF56" s="21"/>
      <c r="CG56" s="21"/>
      <c r="CH56" s="22"/>
      <c r="CI56" s="21"/>
      <c r="CJ56" s="21"/>
      <c r="CK56" s="21"/>
      <c r="CL56" s="22"/>
      <c r="CM56" s="21"/>
      <c r="CN56" s="21"/>
      <c r="CO56" s="21"/>
      <c r="CP56" s="22"/>
      <c r="CQ56" s="21">
        <v>0.1</v>
      </c>
      <c r="CR56" s="21" t="s">
        <v>8</v>
      </c>
      <c r="CS56" s="21">
        <v>2018</v>
      </c>
      <c r="CT56" s="22" t="s">
        <v>108</v>
      </c>
      <c r="CU56" s="21"/>
      <c r="CV56" s="21"/>
      <c r="CW56" s="21"/>
      <c r="CX56" s="22"/>
      <c r="CY56" s="21"/>
      <c r="CZ56" s="21"/>
      <c r="DA56" s="21"/>
      <c r="DB56" s="22"/>
      <c r="DC56" s="21"/>
      <c r="DD56" s="21"/>
      <c r="DE56" s="21"/>
      <c r="DF56" s="22"/>
      <c r="DG56" s="21"/>
      <c r="DH56" s="21"/>
      <c r="DI56" s="21"/>
      <c r="DJ56" s="22"/>
      <c r="DK56" s="21"/>
      <c r="DL56" s="21"/>
      <c r="DM56" s="21"/>
      <c r="DN56" s="22"/>
      <c r="DO56" s="21"/>
      <c r="DP56" s="21"/>
      <c r="DQ56" s="21"/>
      <c r="DR56" s="22"/>
      <c r="DS56" s="21"/>
      <c r="DT56" s="21"/>
      <c r="DU56" s="21"/>
      <c r="DV56" s="22"/>
      <c r="DW56" s="21"/>
      <c r="DX56" s="21"/>
      <c r="DY56" s="21"/>
      <c r="DZ56" s="22"/>
      <c r="EA56" s="21"/>
      <c r="EB56" s="21"/>
      <c r="EC56" s="21"/>
      <c r="ED56" s="22"/>
      <c r="EE56" s="21"/>
      <c r="EF56" s="21"/>
      <c r="EG56" s="21"/>
      <c r="EH56" s="22"/>
      <c r="EI56" s="21"/>
      <c r="EJ56" s="21"/>
      <c r="EK56" s="21"/>
      <c r="EL56" s="22"/>
      <c r="EM56" s="21"/>
      <c r="EN56" s="21"/>
      <c r="EO56" s="21"/>
      <c r="EP56" s="22"/>
      <c r="EQ56" s="21"/>
      <c r="ER56" s="21"/>
      <c r="ES56" s="21"/>
      <c r="ET56" s="22"/>
      <c r="EU56" s="21"/>
      <c r="EV56" s="21"/>
      <c r="EW56" s="21"/>
      <c r="EX56" s="22"/>
      <c r="EY56" s="21"/>
      <c r="EZ56" s="21"/>
      <c r="FA56" s="21"/>
      <c r="FB56" s="22"/>
      <c r="FC56" s="21"/>
      <c r="FD56" s="21"/>
      <c r="FE56" s="21"/>
      <c r="FF56" s="22"/>
      <c r="FG56" s="21"/>
      <c r="FH56" s="21"/>
      <c r="FI56" s="21"/>
      <c r="FJ56" s="22"/>
      <c r="FK56" s="21"/>
      <c r="FL56" s="21"/>
      <c r="FM56" s="21"/>
      <c r="FN56" s="22"/>
      <c r="FO56" s="21"/>
      <c r="FP56" s="21"/>
      <c r="FQ56" s="21"/>
      <c r="FR56" s="22"/>
      <c r="FS56" s="21"/>
      <c r="FT56" s="21"/>
      <c r="FU56" s="21"/>
      <c r="FV56" s="22"/>
      <c r="FW56" s="21"/>
      <c r="FX56" s="21"/>
      <c r="FY56" s="21"/>
      <c r="FZ56" s="22"/>
      <c r="GA56" s="21"/>
      <c r="GB56" s="21"/>
      <c r="GC56" s="21"/>
      <c r="GD56" s="22"/>
      <c r="GE56" s="21"/>
      <c r="GF56" s="21"/>
      <c r="GG56" s="21"/>
      <c r="GH56" s="22"/>
      <c r="GI56" s="21"/>
      <c r="GJ56" s="21"/>
      <c r="GK56" s="21"/>
      <c r="GL56" s="22"/>
      <c r="GM56" s="21"/>
      <c r="GN56" s="21"/>
      <c r="GO56" s="21"/>
      <c r="GP56" s="22"/>
      <c r="GQ56" s="21"/>
      <c r="GR56" s="21"/>
      <c r="GS56" s="21"/>
      <c r="GT56" s="22"/>
      <c r="GV56" s="39">
        <f t="shared" si="589"/>
        <v>0.2</v>
      </c>
      <c r="GW56" s="10" t="b">
        <f t="shared" si="590"/>
        <v>0</v>
      </c>
      <c r="GX56" s="10" t="b">
        <f t="shared" si="591"/>
        <v>0</v>
      </c>
      <c r="GY56" s="10" t="b">
        <f t="shared" si="592"/>
        <v>0</v>
      </c>
      <c r="GZ56" s="10" t="b">
        <f t="shared" si="593"/>
        <v>0</v>
      </c>
      <c r="HA56" s="10" t="b">
        <f t="shared" si="594"/>
        <v>0</v>
      </c>
      <c r="HB56" s="10" t="b">
        <f t="shared" si="595"/>
        <v>0</v>
      </c>
      <c r="HC56" s="10" t="b">
        <f t="shared" si="596"/>
        <v>0</v>
      </c>
      <c r="HD56" s="10" t="b">
        <f t="shared" si="597"/>
        <v>0</v>
      </c>
      <c r="HE56" s="10" t="b">
        <f t="shared" si="598"/>
        <v>0</v>
      </c>
      <c r="HF56" s="10" t="b">
        <f t="shared" si="599"/>
        <v>0</v>
      </c>
      <c r="HG56" s="10" t="b">
        <f t="shared" si="600"/>
        <v>0</v>
      </c>
      <c r="HH56" s="10" t="b">
        <f t="shared" si="601"/>
        <v>0</v>
      </c>
      <c r="HI56" s="10" t="b">
        <f t="shared" si="602"/>
        <v>0</v>
      </c>
      <c r="HJ56" s="10" t="b">
        <f t="shared" si="603"/>
        <v>0</v>
      </c>
      <c r="HK56" s="10">
        <f t="shared" si="604"/>
        <v>0.16700000000000001</v>
      </c>
      <c r="HL56" s="10" t="b">
        <f t="shared" si="605"/>
        <v>0</v>
      </c>
      <c r="HM56" s="10" t="b">
        <f t="shared" si="606"/>
        <v>0</v>
      </c>
      <c r="HN56" s="10" t="b">
        <f t="shared" si="607"/>
        <v>0</v>
      </c>
      <c r="HO56" s="10" t="b">
        <f t="shared" si="608"/>
        <v>0</v>
      </c>
      <c r="HP56" s="10" t="b">
        <f t="shared" si="609"/>
        <v>0</v>
      </c>
      <c r="HQ56" s="10">
        <f t="shared" si="610"/>
        <v>0.1</v>
      </c>
      <c r="HR56" s="10" t="b">
        <f t="shared" si="611"/>
        <v>0</v>
      </c>
      <c r="HS56" s="10" t="b">
        <f t="shared" si="612"/>
        <v>0</v>
      </c>
      <c r="HT56" s="10" t="b">
        <f t="shared" si="613"/>
        <v>0</v>
      </c>
      <c r="HU56" s="10" t="b">
        <f t="shared" si="614"/>
        <v>0</v>
      </c>
      <c r="HV56" s="10" t="b">
        <f t="shared" si="615"/>
        <v>0</v>
      </c>
      <c r="HW56" s="10" t="b">
        <f t="shared" si="616"/>
        <v>0</v>
      </c>
      <c r="HX56" s="10" t="b">
        <f t="shared" si="617"/>
        <v>0</v>
      </c>
      <c r="HY56" s="10" t="b">
        <f t="shared" si="618"/>
        <v>0</v>
      </c>
      <c r="HZ56" s="10" t="b">
        <f t="shared" si="619"/>
        <v>0</v>
      </c>
      <c r="IA56" s="10" t="b">
        <f t="shared" si="620"/>
        <v>0</v>
      </c>
      <c r="IB56" s="10" t="b">
        <f t="shared" si="621"/>
        <v>0</v>
      </c>
      <c r="IC56" s="10" t="b">
        <f t="shared" si="622"/>
        <v>0</v>
      </c>
      <c r="ID56" s="10" t="b">
        <f t="shared" si="623"/>
        <v>0</v>
      </c>
      <c r="IE56" s="10" t="b">
        <f t="shared" si="624"/>
        <v>0</v>
      </c>
      <c r="IF56" s="10" t="b">
        <f t="shared" si="625"/>
        <v>0</v>
      </c>
      <c r="IG56" s="10" t="b">
        <f t="shared" si="626"/>
        <v>0</v>
      </c>
      <c r="IH56" s="10" t="b">
        <f t="shared" si="627"/>
        <v>0</v>
      </c>
      <c r="II56" s="10" t="b">
        <f t="shared" si="628"/>
        <v>0</v>
      </c>
      <c r="IJ56" s="10" t="b">
        <f t="shared" si="629"/>
        <v>0</v>
      </c>
      <c r="IK56" s="10" t="b">
        <f t="shared" si="630"/>
        <v>0</v>
      </c>
      <c r="IL56" s="10" t="b">
        <f t="shared" si="631"/>
        <v>0</v>
      </c>
      <c r="IM56" s="10" t="b">
        <f t="shared" si="632"/>
        <v>0</v>
      </c>
      <c r="IN56" s="10" t="b">
        <f t="shared" si="633"/>
        <v>0</v>
      </c>
      <c r="IO56" s="10" t="b">
        <f t="shared" si="634"/>
        <v>0</v>
      </c>
      <c r="IP56" s="10" t="b">
        <f t="shared" si="635"/>
        <v>0</v>
      </c>
      <c r="IQ56" s="19" t="b">
        <f t="shared" si="636"/>
        <v>0</v>
      </c>
    </row>
    <row r="57" spans="1:251" x14ac:dyDescent="0.2">
      <c r="A57" s="20" t="str">
        <f t="shared" si="583"/>
        <v>Potassium</v>
      </c>
      <c r="B57" s="11" t="str">
        <f t="shared" si="583"/>
        <v>kg/MW</v>
      </c>
      <c r="C57" s="11">
        <f t="shared" si="637"/>
        <v>2035</v>
      </c>
      <c r="D57" s="16">
        <f t="shared" si="584"/>
        <v>-999</v>
      </c>
      <c r="E57" s="16">
        <f t="shared" si="585"/>
        <v>-999</v>
      </c>
      <c r="F57" s="16">
        <f t="shared" si="586"/>
        <v>-999</v>
      </c>
      <c r="G57" s="16">
        <f t="shared" si="587"/>
        <v>-999</v>
      </c>
      <c r="H57" s="18">
        <f t="shared" si="588"/>
        <v>0</v>
      </c>
      <c r="I57" s="16">
        <f>IF(H57&lt;&gt;0,PERCENTILE(GV57:IQ57,#REF!),-999)</f>
        <v>-999</v>
      </c>
      <c r="J57" s="17">
        <f>IF(H57&lt;&gt;0,PERCENTILE(GV57:IQ57,#REF!),-999)</f>
        <v>-999</v>
      </c>
      <c r="K57" s="21"/>
      <c r="L57" s="21"/>
      <c r="M57" s="21"/>
      <c r="N57" s="22"/>
      <c r="O57" s="21"/>
      <c r="P57" s="21"/>
      <c r="Q57" s="21"/>
      <c r="R57" s="22"/>
      <c r="S57" s="21"/>
      <c r="T57" s="21"/>
      <c r="U57" s="21"/>
      <c r="V57" s="22"/>
      <c r="W57" s="21"/>
      <c r="X57" s="21"/>
      <c r="Y57" s="21"/>
      <c r="Z57" s="22"/>
      <c r="AA57" s="21"/>
      <c r="AB57" s="21"/>
      <c r="AC57" s="21"/>
      <c r="AD57" s="22"/>
      <c r="AE57" s="21"/>
      <c r="AF57" s="21"/>
      <c r="AG57" s="21"/>
      <c r="AH57" s="22"/>
      <c r="AI57" s="21"/>
      <c r="AJ57" s="21"/>
      <c r="AK57" s="21"/>
      <c r="AL57" s="22"/>
      <c r="AM57" s="21"/>
      <c r="AN57" s="21"/>
      <c r="AO57" s="21"/>
      <c r="AP57" s="22"/>
      <c r="AQ57" s="21"/>
      <c r="AR57" s="21"/>
      <c r="AS57" s="21"/>
      <c r="AT57" s="22"/>
      <c r="AU57" s="21"/>
      <c r="AV57" s="21"/>
      <c r="AW57" s="21"/>
      <c r="AX57" s="22"/>
      <c r="AY57" s="21"/>
      <c r="AZ57" s="21"/>
      <c r="BA57" s="21"/>
      <c r="BB57" s="22"/>
      <c r="BC57" s="21"/>
      <c r="BD57" s="21"/>
      <c r="BE57" s="21"/>
      <c r="BF57" s="22"/>
      <c r="BG57" s="21"/>
      <c r="BH57" s="21"/>
      <c r="BI57" s="21"/>
      <c r="BJ57" s="22"/>
      <c r="BK57" s="21"/>
      <c r="BL57" s="21"/>
      <c r="BM57" s="21"/>
      <c r="BN57" s="22"/>
      <c r="BO57" s="21"/>
      <c r="BP57" s="21"/>
      <c r="BQ57" s="21"/>
      <c r="BR57" s="22"/>
      <c r="BS57" s="21"/>
      <c r="BT57" s="21"/>
      <c r="BU57" s="21"/>
      <c r="BV57" s="22"/>
      <c r="BW57" s="21"/>
      <c r="BX57" s="21"/>
      <c r="BY57" s="21"/>
      <c r="BZ57" s="22"/>
      <c r="CA57" s="21"/>
      <c r="CB57" s="21"/>
      <c r="CC57" s="21"/>
      <c r="CD57" s="22"/>
      <c r="CE57" s="21"/>
      <c r="CF57" s="21"/>
      <c r="CG57" s="21"/>
      <c r="CH57" s="22"/>
      <c r="CI57" s="21"/>
      <c r="CJ57" s="21"/>
      <c r="CK57" s="21"/>
      <c r="CL57" s="22"/>
      <c r="CM57" s="21"/>
      <c r="CN57" s="21"/>
      <c r="CO57" s="21"/>
      <c r="CP57" s="22"/>
      <c r="CQ57" s="21"/>
      <c r="CR57" s="21"/>
      <c r="CS57" s="21"/>
      <c r="CT57" s="22"/>
      <c r="CU57" s="21"/>
      <c r="CV57" s="21"/>
      <c r="CW57" s="21"/>
      <c r="CX57" s="22"/>
      <c r="CY57" s="21"/>
      <c r="CZ57" s="21"/>
      <c r="DA57" s="21"/>
      <c r="DB57" s="22"/>
      <c r="DC57" s="21"/>
      <c r="DD57" s="21"/>
      <c r="DE57" s="21"/>
      <c r="DF57" s="22"/>
      <c r="DG57" s="21"/>
      <c r="DH57" s="21"/>
      <c r="DI57" s="21"/>
      <c r="DJ57" s="22"/>
      <c r="DK57" s="21"/>
      <c r="DL57" s="21"/>
      <c r="DM57" s="21"/>
      <c r="DN57" s="22"/>
      <c r="DO57" s="21"/>
      <c r="DP57" s="21"/>
      <c r="DQ57" s="21"/>
      <c r="DR57" s="22"/>
      <c r="DS57" s="21"/>
      <c r="DT57" s="21"/>
      <c r="DU57" s="21"/>
      <c r="DV57" s="22"/>
      <c r="DW57" s="21"/>
      <c r="DX57" s="21"/>
      <c r="DY57" s="21"/>
      <c r="DZ57" s="22"/>
      <c r="EA57" s="21"/>
      <c r="EB57" s="21"/>
      <c r="EC57" s="21"/>
      <c r="ED57" s="22"/>
      <c r="EE57" s="21"/>
      <c r="EF57" s="21"/>
      <c r="EG57" s="21"/>
      <c r="EH57" s="22"/>
      <c r="EI57" s="21"/>
      <c r="EJ57" s="21"/>
      <c r="EK57" s="21"/>
      <c r="EL57" s="22"/>
      <c r="EM57" s="21"/>
      <c r="EN57" s="21"/>
      <c r="EO57" s="21"/>
      <c r="EP57" s="22"/>
      <c r="EQ57" s="21"/>
      <c r="ER57" s="21"/>
      <c r="ES57" s="21"/>
      <c r="ET57" s="22"/>
      <c r="EU57" s="21"/>
      <c r="EV57" s="21"/>
      <c r="EW57" s="21"/>
      <c r="EX57" s="22"/>
      <c r="EY57" s="21"/>
      <c r="EZ57" s="21"/>
      <c r="FA57" s="21"/>
      <c r="FB57" s="22"/>
      <c r="FC57" s="21"/>
      <c r="FD57" s="21"/>
      <c r="FE57" s="21"/>
      <c r="FF57" s="22"/>
      <c r="FG57" s="21"/>
      <c r="FH57" s="21"/>
      <c r="FI57" s="21"/>
      <c r="FJ57" s="22"/>
      <c r="FK57" s="21"/>
      <c r="FL57" s="21"/>
      <c r="FM57" s="21"/>
      <c r="FN57" s="22"/>
      <c r="FO57" s="21"/>
      <c r="FP57" s="21"/>
      <c r="FQ57" s="21"/>
      <c r="FR57" s="22"/>
      <c r="FS57" s="21"/>
      <c r="FT57" s="21"/>
      <c r="FU57" s="21"/>
      <c r="FV57" s="22"/>
      <c r="FW57" s="21"/>
      <c r="FX57" s="21"/>
      <c r="FY57" s="21"/>
      <c r="FZ57" s="22"/>
      <c r="GA57" s="21"/>
      <c r="GB57" s="21"/>
      <c r="GC57" s="21"/>
      <c r="GD57" s="22"/>
      <c r="GE57" s="21"/>
      <c r="GF57" s="21"/>
      <c r="GG57" s="21"/>
      <c r="GH57" s="22"/>
      <c r="GI57" s="21"/>
      <c r="GJ57" s="21"/>
      <c r="GK57" s="21"/>
      <c r="GL57" s="22"/>
      <c r="GM57" s="21"/>
      <c r="GN57" s="21"/>
      <c r="GO57" s="21"/>
      <c r="GP57" s="22"/>
      <c r="GQ57" s="21"/>
      <c r="GR57" s="21"/>
      <c r="GS57" s="21"/>
      <c r="GT57" s="22"/>
      <c r="GV57" s="39" t="b">
        <f t="shared" si="589"/>
        <v>0</v>
      </c>
      <c r="GW57" s="10" t="b">
        <f t="shared" si="590"/>
        <v>0</v>
      </c>
      <c r="GX57" s="10" t="b">
        <f t="shared" si="591"/>
        <v>0</v>
      </c>
      <c r="GY57" s="10" t="b">
        <f t="shared" si="592"/>
        <v>0</v>
      </c>
      <c r="GZ57" s="10" t="b">
        <f t="shared" si="593"/>
        <v>0</v>
      </c>
      <c r="HA57" s="10" t="b">
        <f t="shared" si="594"/>
        <v>0</v>
      </c>
      <c r="HB57" s="10" t="b">
        <f t="shared" si="595"/>
        <v>0</v>
      </c>
      <c r="HC57" s="10" t="b">
        <f t="shared" si="596"/>
        <v>0</v>
      </c>
      <c r="HD57" s="10" t="b">
        <f t="shared" si="597"/>
        <v>0</v>
      </c>
      <c r="HE57" s="10" t="b">
        <f t="shared" si="598"/>
        <v>0</v>
      </c>
      <c r="HF57" s="10" t="b">
        <f t="shared" si="599"/>
        <v>0</v>
      </c>
      <c r="HG57" s="10" t="b">
        <f t="shared" si="600"/>
        <v>0</v>
      </c>
      <c r="HH57" s="10" t="b">
        <f t="shared" si="601"/>
        <v>0</v>
      </c>
      <c r="HI57" s="10" t="b">
        <f t="shared" si="602"/>
        <v>0</v>
      </c>
      <c r="HJ57" s="10" t="b">
        <f t="shared" si="603"/>
        <v>0</v>
      </c>
      <c r="HK57" s="10" t="b">
        <f t="shared" si="604"/>
        <v>0</v>
      </c>
      <c r="HL57" s="10" t="b">
        <f t="shared" si="605"/>
        <v>0</v>
      </c>
      <c r="HM57" s="10" t="b">
        <f t="shared" si="606"/>
        <v>0</v>
      </c>
      <c r="HN57" s="10" t="b">
        <f t="shared" si="607"/>
        <v>0</v>
      </c>
      <c r="HO57" s="10" t="b">
        <f t="shared" si="608"/>
        <v>0</v>
      </c>
      <c r="HP57" s="10" t="b">
        <f t="shared" si="609"/>
        <v>0</v>
      </c>
      <c r="HQ57" s="10" t="b">
        <f t="shared" si="610"/>
        <v>0</v>
      </c>
      <c r="HR57" s="10" t="b">
        <f t="shared" si="611"/>
        <v>0</v>
      </c>
      <c r="HS57" s="10" t="b">
        <f t="shared" si="612"/>
        <v>0</v>
      </c>
      <c r="HT57" s="10" t="b">
        <f t="shared" si="613"/>
        <v>0</v>
      </c>
      <c r="HU57" s="10" t="b">
        <f t="shared" si="614"/>
        <v>0</v>
      </c>
      <c r="HV57" s="10" t="b">
        <f t="shared" si="615"/>
        <v>0</v>
      </c>
      <c r="HW57" s="10" t="b">
        <f t="shared" si="616"/>
        <v>0</v>
      </c>
      <c r="HX57" s="10" t="b">
        <f t="shared" si="617"/>
        <v>0</v>
      </c>
      <c r="HY57" s="10" t="b">
        <f t="shared" si="618"/>
        <v>0</v>
      </c>
      <c r="HZ57" s="10" t="b">
        <f t="shared" si="619"/>
        <v>0</v>
      </c>
      <c r="IA57" s="10" t="b">
        <f t="shared" si="620"/>
        <v>0</v>
      </c>
      <c r="IB57" s="10" t="b">
        <f t="shared" si="621"/>
        <v>0</v>
      </c>
      <c r="IC57" s="10" t="b">
        <f t="shared" si="622"/>
        <v>0</v>
      </c>
      <c r="ID57" s="10" t="b">
        <f t="shared" si="623"/>
        <v>0</v>
      </c>
      <c r="IE57" s="10" t="b">
        <f t="shared" si="624"/>
        <v>0</v>
      </c>
      <c r="IF57" s="10" t="b">
        <f t="shared" si="625"/>
        <v>0</v>
      </c>
      <c r="IG57" s="10" t="b">
        <f t="shared" si="626"/>
        <v>0</v>
      </c>
      <c r="IH57" s="10" t="b">
        <f t="shared" si="627"/>
        <v>0</v>
      </c>
      <c r="II57" s="10" t="b">
        <f t="shared" si="628"/>
        <v>0</v>
      </c>
      <c r="IJ57" s="10" t="b">
        <f t="shared" si="629"/>
        <v>0</v>
      </c>
      <c r="IK57" s="10" t="b">
        <f t="shared" si="630"/>
        <v>0</v>
      </c>
      <c r="IL57" s="10" t="b">
        <f t="shared" si="631"/>
        <v>0</v>
      </c>
      <c r="IM57" s="10" t="b">
        <f t="shared" si="632"/>
        <v>0</v>
      </c>
      <c r="IN57" s="10" t="b">
        <f t="shared" si="633"/>
        <v>0</v>
      </c>
      <c r="IO57" s="10" t="b">
        <f t="shared" si="634"/>
        <v>0</v>
      </c>
      <c r="IP57" s="10" t="b">
        <f t="shared" si="635"/>
        <v>0</v>
      </c>
      <c r="IQ57" s="19" t="b">
        <f t="shared" si="636"/>
        <v>0</v>
      </c>
    </row>
    <row r="58" spans="1:251" x14ac:dyDescent="0.2">
      <c r="A58" s="20" t="str">
        <f t="shared" si="583"/>
        <v>Scandium</v>
      </c>
      <c r="B58" s="11" t="str">
        <f t="shared" si="583"/>
        <v>kg/MW</v>
      </c>
      <c r="C58" s="11">
        <f t="shared" si="637"/>
        <v>2035</v>
      </c>
      <c r="D58" s="16">
        <f t="shared" si="584"/>
        <v>-999</v>
      </c>
      <c r="E58" s="16">
        <f t="shared" si="585"/>
        <v>-999</v>
      </c>
      <c r="F58" s="16">
        <f t="shared" si="586"/>
        <v>-999</v>
      </c>
      <c r="G58" s="16">
        <f t="shared" si="587"/>
        <v>-999</v>
      </c>
      <c r="H58" s="18">
        <f t="shared" si="588"/>
        <v>0</v>
      </c>
      <c r="I58" s="16">
        <f>IF(H58&lt;&gt;0,PERCENTILE(GV58:IQ58,#REF!),-999)</f>
        <v>-999</v>
      </c>
      <c r="J58" s="17">
        <f>IF(H58&lt;&gt;0,PERCENTILE(GV58:IQ58,#REF!),-999)</f>
        <v>-999</v>
      </c>
      <c r="K58" s="21"/>
      <c r="L58" s="21"/>
      <c r="M58" s="21"/>
      <c r="N58" s="22"/>
      <c r="O58" s="21"/>
      <c r="P58" s="21"/>
      <c r="Q58" s="21"/>
      <c r="R58" s="22"/>
      <c r="S58" s="21"/>
      <c r="T58" s="21"/>
      <c r="U58" s="21"/>
      <c r="V58" s="22"/>
      <c r="W58" s="21"/>
      <c r="X58" s="21"/>
      <c r="Y58" s="21"/>
      <c r="Z58" s="22"/>
      <c r="AA58" s="21"/>
      <c r="AB58" s="21"/>
      <c r="AC58" s="21"/>
      <c r="AD58" s="22"/>
      <c r="AE58" s="21"/>
      <c r="AF58" s="21"/>
      <c r="AG58" s="21"/>
      <c r="AH58" s="22"/>
      <c r="AI58" s="21"/>
      <c r="AJ58" s="21"/>
      <c r="AK58" s="21"/>
      <c r="AL58" s="22"/>
      <c r="AM58" s="21"/>
      <c r="AN58" s="21"/>
      <c r="AO58" s="21"/>
      <c r="AP58" s="22"/>
      <c r="AQ58" s="21"/>
      <c r="AR58" s="21"/>
      <c r="AS58" s="21"/>
      <c r="AT58" s="22"/>
      <c r="AU58" s="21"/>
      <c r="AV58" s="21"/>
      <c r="AW58" s="21"/>
      <c r="AX58" s="22"/>
      <c r="AY58" s="21"/>
      <c r="AZ58" s="21"/>
      <c r="BA58" s="21"/>
      <c r="BB58" s="22"/>
      <c r="BC58" s="21"/>
      <c r="BD58" s="21"/>
      <c r="BE58" s="21"/>
      <c r="BF58" s="22"/>
      <c r="BG58" s="21"/>
      <c r="BH58" s="21"/>
      <c r="BI58" s="21"/>
      <c r="BJ58" s="22"/>
      <c r="BK58" s="21"/>
      <c r="BL58" s="21"/>
      <c r="BM58" s="21"/>
      <c r="BN58" s="22"/>
      <c r="BO58" s="21"/>
      <c r="BP58" s="21"/>
      <c r="BQ58" s="21"/>
      <c r="BR58" s="22"/>
      <c r="BS58" s="21"/>
      <c r="BT58" s="21"/>
      <c r="BU58" s="21"/>
      <c r="BV58" s="22"/>
      <c r="BW58" s="21"/>
      <c r="BX58" s="21"/>
      <c r="BY58" s="21"/>
      <c r="BZ58" s="22"/>
      <c r="CA58" s="21"/>
      <c r="CB58" s="21"/>
      <c r="CC58" s="21"/>
      <c r="CD58" s="22"/>
      <c r="CE58" s="21"/>
      <c r="CF58" s="21"/>
      <c r="CG58" s="21"/>
      <c r="CH58" s="22"/>
      <c r="CI58" s="21"/>
      <c r="CJ58" s="21"/>
      <c r="CK58" s="21"/>
      <c r="CL58" s="22"/>
      <c r="CM58" s="21"/>
      <c r="CN58" s="21"/>
      <c r="CO58" s="21"/>
      <c r="CP58" s="22"/>
      <c r="CQ58" s="21"/>
      <c r="CR58" s="21"/>
      <c r="CS58" s="21"/>
      <c r="CT58" s="22"/>
      <c r="CU58" s="21"/>
      <c r="CV58" s="21"/>
      <c r="CW58" s="21"/>
      <c r="CX58" s="22"/>
      <c r="CY58" s="21"/>
      <c r="CZ58" s="21"/>
      <c r="DA58" s="21"/>
      <c r="DB58" s="22"/>
      <c r="DC58" s="21"/>
      <c r="DD58" s="21"/>
      <c r="DE58" s="21"/>
      <c r="DF58" s="22"/>
      <c r="DG58" s="21"/>
      <c r="DH58" s="21"/>
      <c r="DI58" s="21"/>
      <c r="DJ58" s="22"/>
      <c r="DK58" s="21"/>
      <c r="DL58" s="21"/>
      <c r="DM58" s="21"/>
      <c r="DN58" s="22"/>
      <c r="DO58" s="21"/>
      <c r="DP58" s="21"/>
      <c r="DQ58" s="21"/>
      <c r="DR58" s="22"/>
      <c r="DS58" s="21"/>
      <c r="DT58" s="21"/>
      <c r="DU58" s="21"/>
      <c r="DV58" s="22"/>
      <c r="DW58" s="21"/>
      <c r="DX58" s="21"/>
      <c r="DY58" s="21"/>
      <c r="DZ58" s="22"/>
      <c r="EA58" s="21"/>
      <c r="EB58" s="21"/>
      <c r="EC58" s="21"/>
      <c r="ED58" s="22"/>
      <c r="EE58" s="21"/>
      <c r="EF58" s="21"/>
      <c r="EG58" s="21"/>
      <c r="EH58" s="22"/>
      <c r="EI58" s="21"/>
      <c r="EJ58" s="21"/>
      <c r="EK58" s="21"/>
      <c r="EL58" s="22"/>
      <c r="EM58" s="21"/>
      <c r="EN58" s="21"/>
      <c r="EO58" s="21"/>
      <c r="EP58" s="22"/>
      <c r="EQ58" s="21"/>
      <c r="ER58" s="21"/>
      <c r="ES58" s="21"/>
      <c r="ET58" s="22"/>
      <c r="EU58" s="21"/>
      <c r="EV58" s="21"/>
      <c r="EW58" s="21"/>
      <c r="EX58" s="22"/>
      <c r="EY58" s="21"/>
      <c r="EZ58" s="21"/>
      <c r="FA58" s="21"/>
      <c r="FB58" s="22"/>
      <c r="FC58" s="21"/>
      <c r="FD58" s="21"/>
      <c r="FE58" s="21"/>
      <c r="FF58" s="22"/>
      <c r="FG58" s="21"/>
      <c r="FH58" s="21"/>
      <c r="FI58" s="21"/>
      <c r="FJ58" s="22"/>
      <c r="FK58" s="21"/>
      <c r="FL58" s="21"/>
      <c r="FM58" s="21"/>
      <c r="FN58" s="22"/>
      <c r="FO58" s="21"/>
      <c r="FP58" s="21"/>
      <c r="FQ58" s="21"/>
      <c r="FR58" s="22"/>
      <c r="FS58" s="21"/>
      <c r="FT58" s="21"/>
      <c r="FU58" s="21"/>
      <c r="FV58" s="22"/>
      <c r="FW58" s="21"/>
      <c r="FX58" s="21"/>
      <c r="FY58" s="21"/>
      <c r="FZ58" s="22"/>
      <c r="GA58" s="21"/>
      <c r="GB58" s="21"/>
      <c r="GC58" s="21"/>
      <c r="GD58" s="22"/>
      <c r="GE58" s="21"/>
      <c r="GF58" s="21"/>
      <c r="GG58" s="21"/>
      <c r="GH58" s="22"/>
      <c r="GI58" s="21"/>
      <c r="GJ58" s="21"/>
      <c r="GK58" s="21"/>
      <c r="GL58" s="22"/>
      <c r="GM58" s="21"/>
      <c r="GN58" s="21"/>
      <c r="GO58" s="21"/>
      <c r="GP58" s="22"/>
      <c r="GQ58" s="21"/>
      <c r="GR58" s="21"/>
      <c r="GS58" s="21"/>
      <c r="GT58" s="22"/>
      <c r="GV58" s="39" t="b">
        <f t="shared" si="589"/>
        <v>0</v>
      </c>
      <c r="GW58" s="10" t="b">
        <f t="shared" si="590"/>
        <v>0</v>
      </c>
      <c r="GX58" s="10" t="b">
        <f t="shared" si="591"/>
        <v>0</v>
      </c>
      <c r="GY58" s="10" t="b">
        <f t="shared" si="592"/>
        <v>0</v>
      </c>
      <c r="GZ58" s="10" t="b">
        <f t="shared" si="593"/>
        <v>0</v>
      </c>
      <c r="HA58" s="10" t="b">
        <f t="shared" si="594"/>
        <v>0</v>
      </c>
      <c r="HB58" s="10" t="b">
        <f t="shared" si="595"/>
        <v>0</v>
      </c>
      <c r="HC58" s="10" t="b">
        <f t="shared" si="596"/>
        <v>0</v>
      </c>
      <c r="HD58" s="10" t="b">
        <f t="shared" si="597"/>
        <v>0</v>
      </c>
      <c r="HE58" s="10" t="b">
        <f t="shared" si="598"/>
        <v>0</v>
      </c>
      <c r="HF58" s="10" t="b">
        <f t="shared" si="599"/>
        <v>0</v>
      </c>
      <c r="HG58" s="10" t="b">
        <f t="shared" si="600"/>
        <v>0</v>
      </c>
      <c r="HH58" s="10" t="b">
        <f t="shared" si="601"/>
        <v>0</v>
      </c>
      <c r="HI58" s="10" t="b">
        <f t="shared" si="602"/>
        <v>0</v>
      </c>
      <c r="HJ58" s="10" t="b">
        <f t="shared" si="603"/>
        <v>0</v>
      </c>
      <c r="HK58" s="10" t="b">
        <f t="shared" si="604"/>
        <v>0</v>
      </c>
      <c r="HL58" s="10" t="b">
        <f t="shared" si="605"/>
        <v>0</v>
      </c>
      <c r="HM58" s="10" t="b">
        <f t="shared" si="606"/>
        <v>0</v>
      </c>
      <c r="HN58" s="10" t="b">
        <f t="shared" si="607"/>
        <v>0</v>
      </c>
      <c r="HO58" s="10" t="b">
        <f t="shared" si="608"/>
        <v>0</v>
      </c>
      <c r="HP58" s="10" t="b">
        <f t="shared" si="609"/>
        <v>0</v>
      </c>
      <c r="HQ58" s="10" t="b">
        <f t="shared" si="610"/>
        <v>0</v>
      </c>
      <c r="HR58" s="10" t="b">
        <f t="shared" si="611"/>
        <v>0</v>
      </c>
      <c r="HS58" s="10" t="b">
        <f t="shared" si="612"/>
        <v>0</v>
      </c>
      <c r="HT58" s="10" t="b">
        <f t="shared" si="613"/>
        <v>0</v>
      </c>
      <c r="HU58" s="10" t="b">
        <f t="shared" si="614"/>
        <v>0</v>
      </c>
      <c r="HV58" s="10" t="b">
        <f t="shared" si="615"/>
        <v>0</v>
      </c>
      <c r="HW58" s="10" t="b">
        <f t="shared" si="616"/>
        <v>0</v>
      </c>
      <c r="HX58" s="10" t="b">
        <f t="shared" si="617"/>
        <v>0</v>
      </c>
      <c r="HY58" s="10" t="b">
        <f t="shared" si="618"/>
        <v>0</v>
      </c>
      <c r="HZ58" s="10" t="b">
        <f t="shared" si="619"/>
        <v>0</v>
      </c>
      <c r="IA58" s="10" t="b">
        <f t="shared" si="620"/>
        <v>0</v>
      </c>
      <c r="IB58" s="10" t="b">
        <f t="shared" si="621"/>
        <v>0</v>
      </c>
      <c r="IC58" s="10" t="b">
        <f t="shared" si="622"/>
        <v>0</v>
      </c>
      <c r="ID58" s="10" t="b">
        <f t="shared" si="623"/>
        <v>0</v>
      </c>
      <c r="IE58" s="10" t="b">
        <f t="shared" si="624"/>
        <v>0</v>
      </c>
      <c r="IF58" s="10" t="b">
        <f t="shared" si="625"/>
        <v>0</v>
      </c>
      <c r="IG58" s="10" t="b">
        <f t="shared" si="626"/>
        <v>0</v>
      </c>
      <c r="IH58" s="10" t="b">
        <f t="shared" si="627"/>
        <v>0</v>
      </c>
      <c r="II58" s="10" t="b">
        <f t="shared" si="628"/>
        <v>0</v>
      </c>
      <c r="IJ58" s="10" t="b">
        <f t="shared" si="629"/>
        <v>0</v>
      </c>
      <c r="IK58" s="10" t="b">
        <f t="shared" si="630"/>
        <v>0</v>
      </c>
      <c r="IL58" s="10" t="b">
        <f t="shared" si="631"/>
        <v>0</v>
      </c>
      <c r="IM58" s="10" t="b">
        <f t="shared" si="632"/>
        <v>0</v>
      </c>
      <c r="IN58" s="10" t="b">
        <f t="shared" si="633"/>
        <v>0</v>
      </c>
      <c r="IO58" s="10" t="b">
        <f t="shared" si="634"/>
        <v>0</v>
      </c>
      <c r="IP58" s="10" t="b">
        <f t="shared" si="635"/>
        <v>0</v>
      </c>
      <c r="IQ58" s="19" t="b">
        <f t="shared" si="636"/>
        <v>0</v>
      </c>
    </row>
    <row r="59" spans="1:251" x14ac:dyDescent="0.2">
      <c r="A59" s="20" t="str">
        <f t="shared" si="583"/>
        <v>Strontium</v>
      </c>
      <c r="B59" s="11" t="str">
        <f t="shared" si="583"/>
        <v>kg/MW</v>
      </c>
      <c r="C59" s="11">
        <f t="shared" si="637"/>
        <v>2035</v>
      </c>
      <c r="D59" s="16">
        <f t="shared" ref="D59:D62" si="691">IF(H59&lt;&gt;0,AVERAGE(GV59:IQ59),-999)</f>
        <v>-999</v>
      </c>
      <c r="E59" s="16">
        <f t="shared" ref="E59:E62" si="692">IF(H59&lt;&gt;0,MEDIAN(GV59:IQ59),-999)</f>
        <v>-999</v>
      </c>
      <c r="F59" s="16">
        <f t="shared" ref="F59:F62" si="693">IF(H59&lt;&gt;0,MIN(GV59:IQ59),-999)</f>
        <v>-999</v>
      </c>
      <c r="G59" s="16">
        <f t="shared" ref="G59:G62" si="694">IF(H59&lt;&gt;0,MAX(GV59:IQ59),-999)</f>
        <v>-999</v>
      </c>
      <c r="H59" s="18">
        <f t="shared" ref="H59:H62" si="695">COUNT(GV59:IQ59)</f>
        <v>0</v>
      </c>
      <c r="I59" s="16">
        <f>IF(H59&lt;&gt;0,PERCENTILE(GV59:IQ59,#REF!),-999)</f>
        <v>-999</v>
      </c>
      <c r="J59" s="17">
        <f>IF(H59&lt;&gt;0,PERCENTILE(GV59:IQ59,#REF!),-999)</f>
        <v>-999</v>
      </c>
      <c r="K59" s="21"/>
      <c r="L59" s="21"/>
      <c r="M59" s="21"/>
      <c r="N59" s="22"/>
      <c r="O59" s="21"/>
      <c r="P59" s="21"/>
      <c r="Q59" s="21"/>
      <c r="R59" s="22"/>
      <c r="S59" s="21"/>
      <c r="T59" s="21"/>
      <c r="U59" s="21"/>
      <c r="V59" s="22"/>
      <c r="W59" s="21"/>
      <c r="X59" s="21"/>
      <c r="Y59" s="21"/>
      <c r="Z59" s="22"/>
      <c r="AA59" s="21"/>
      <c r="AB59" s="21"/>
      <c r="AC59" s="21"/>
      <c r="AD59" s="22"/>
      <c r="AE59" s="21"/>
      <c r="AF59" s="21"/>
      <c r="AG59" s="21"/>
      <c r="AH59" s="22"/>
      <c r="AI59" s="21"/>
      <c r="AJ59" s="21"/>
      <c r="AK59" s="21"/>
      <c r="AL59" s="22"/>
      <c r="AM59" s="21"/>
      <c r="AN59" s="21"/>
      <c r="AO59" s="21"/>
      <c r="AP59" s="22"/>
      <c r="AQ59" s="21"/>
      <c r="AR59" s="21"/>
      <c r="AS59" s="21"/>
      <c r="AT59" s="22"/>
      <c r="AU59" s="21"/>
      <c r="AV59" s="21"/>
      <c r="AW59" s="21"/>
      <c r="AX59" s="22"/>
      <c r="AY59" s="21"/>
      <c r="AZ59" s="21"/>
      <c r="BA59" s="21"/>
      <c r="BB59" s="22"/>
      <c r="BC59" s="21"/>
      <c r="BD59" s="21"/>
      <c r="BE59" s="21"/>
      <c r="BF59" s="22"/>
      <c r="BG59" s="21"/>
      <c r="BH59" s="21"/>
      <c r="BI59" s="21"/>
      <c r="BJ59" s="22"/>
      <c r="BK59" s="21"/>
      <c r="BL59" s="21"/>
      <c r="BM59" s="21"/>
      <c r="BN59" s="22"/>
      <c r="BO59" s="21"/>
      <c r="BP59" s="21"/>
      <c r="BQ59" s="21"/>
      <c r="BR59" s="22"/>
      <c r="BS59" s="21"/>
      <c r="BT59" s="21"/>
      <c r="BU59" s="21"/>
      <c r="BV59" s="22"/>
      <c r="BW59" s="21"/>
      <c r="BX59" s="21"/>
      <c r="BY59" s="21"/>
      <c r="BZ59" s="22"/>
      <c r="CA59" s="21"/>
      <c r="CB59" s="21"/>
      <c r="CC59" s="21"/>
      <c r="CD59" s="22"/>
      <c r="CE59" s="21"/>
      <c r="CF59" s="21"/>
      <c r="CG59" s="21"/>
      <c r="CH59" s="22"/>
      <c r="CI59" s="21"/>
      <c r="CJ59" s="21"/>
      <c r="CK59" s="21"/>
      <c r="CL59" s="22"/>
      <c r="CM59" s="21"/>
      <c r="CN59" s="21"/>
      <c r="CO59" s="21"/>
      <c r="CP59" s="22"/>
      <c r="CQ59" s="21"/>
      <c r="CR59" s="21"/>
      <c r="CS59" s="21"/>
      <c r="CT59" s="22"/>
      <c r="CU59" s="21"/>
      <c r="CV59" s="21"/>
      <c r="CW59" s="21"/>
      <c r="CX59" s="22"/>
      <c r="CY59" s="21"/>
      <c r="CZ59" s="21"/>
      <c r="DA59" s="21"/>
      <c r="DB59" s="22"/>
      <c r="DC59" s="21"/>
      <c r="DD59" s="21"/>
      <c r="DE59" s="21"/>
      <c r="DF59" s="22"/>
      <c r="DG59" s="21"/>
      <c r="DH59" s="21"/>
      <c r="DI59" s="21"/>
      <c r="DJ59" s="22"/>
      <c r="DK59" s="21"/>
      <c r="DL59" s="21"/>
      <c r="DM59" s="21"/>
      <c r="DN59" s="22"/>
      <c r="DO59" s="21"/>
      <c r="DP59" s="21"/>
      <c r="DQ59" s="21"/>
      <c r="DR59" s="22"/>
      <c r="DS59" s="21"/>
      <c r="DT59" s="21"/>
      <c r="DU59" s="21"/>
      <c r="DV59" s="22"/>
      <c r="DW59" s="21"/>
      <c r="DX59" s="21"/>
      <c r="DY59" s="21"/>
      <c r="DZ59" s="22"/>
      <c r="EA59" s="21"/>
      <c r="EB59" s="21"/>
      <c r="EC59" s="21"/>
      <c r="ED59" s="22"/>
      <c r="EE59" s="21"/>
      <c r="EF59" s="21"/>
      <c r="EG59" s="21"/>
      <c r="EH59" s="22"/>
      <c r="EI59" s="21"/>
      <c r="EJ59" s="21"/>
      <c r="EK59" s="21"/>
      <c r="EL59" s="22"/>
      <c r="EM59" s="21"/>
      <c r="EN59" s="21"/>
      <c r="EO59" s="21"/>
      <c r="EP59" s="22"/>
      <c r="EQ59" s="21"/>
      <c r="ER59" s="21"/>
      <c r="ES59" s="21"/>
      <c r="ET59" s="22"/>
      <c r="EU59" s="21"/>
      <c r="EV59" s="21"/>
      <c r="EW59" s="21"/>
      <c r="EX59" s="22"/>
      <c r="EY59" s="21"/>
      <c r="EZ59" s="21"/>
      <c r="FA59" s="21"/>
      <c r="FB59" s="22"/>
      <c r="FC59" s="21"/>
      <c r="FD59" s="21"/>
      <c r="FE59" s="21"/>
      <c r="FF59" s="22"/>
      <c r="FG59" s="21"/>
      <c r="FH59" s="21"/>
      <c r="FI59" s="21"/>
      <c r="FJ59" s="22"/>
      <c r="FK59" s="21"/>
      <c r="FL59" s="21"/>
      <c r="FM59" s="21"/>
      <c r="FN59" s="22"/>
      <c r="FO59" s="21"/>
      <c r="FP59" s="21"/>
      <c r="FQ59" s="21"/>
      <c r="FR59" s="22"/>
      <c r="FS59" s="21"/>
      <c r="FT59" s="21"/>
      <c r="FU59" s="21"/>
      <c r="FV59" s="22"/>
      <c r="FW59" s="21"/>
      <c r="FX59" s="21"/>
      <c r="FY59" s="21"/>
      <c r="FZ59" s="22"/>
      <c r="GA59" s="21"/>
      <c r="GB59" s="21"/>
      <c r="GC59" s="21"/>
      <c r="GD59" s="22"/>
      <c r="GE59" s="21"/>
      <c r="GF59" s="21"/>
      <c r="GG59" s="21"/>
      <c r="GH59" s="22"/>
      <c r="GI59" s="21"/>
      <c r="GJ59" s="21"/>
      <c r="GK59" s="21"/>
      <c r="GL59" s="22"/>
      <c r="GM59" s="21"/>
      <c r="GN59" s="21"/>
      <c r="GO59" s="21"/>
      <c r="GP59" s="22"/>
      <c r="GQ59" s="21"/>
      <c r="GR59" s="21"/>
      <c r="GS59" s="21"/>
      <c r="GT59" s="22"/>
      <c r="GV59" s="39" t="b">
        <f t="shared" ref="GV59:GV62" si="696">IF(L59="yes",K59)</f>
        <v>0</v>
      </c>
      <c r="GW59" s="10" t="b">
        <f t="shared" ref="GW59:GW62" si="697">IF(P59="yes",O59)</f>
        <v>0</v>
      </c>
      <c r="GX59" s="10" t="b">
        <f t="shared" ref="GX59:GX62" si="698">IF(T59="yes",S59)</f>
        <v>0</v>
      </c>
      <c r="GY59" s="10" t="b">
        <f t="shared" ref="GY59:GY62" si="699">IF(X59="yes",W59)</f>
        <v>0</v>
      </c>
      <c r="GZ59" s="10" t="b">
        <f t="shared" ref="GZ59:GZ62" si="700">IF(AB59="yes",AA59)</f>
        <v>0</v>
      </c>
      <c r="HA59" s="10" t="b">
        <f t="shared" ref="HA59:HA62" si="701">IF(AF59="yes",AE59)</f>
        <v>0</v>
      </c>
      <c r="HB59" s="10" t="b">
        <f t="shared" ref="HB59:HB62" si="702">IF(AJ59="yes",AI59)</f>
        <v>0</v>
      </c>
      <c r="HC59" s="10" t="b">
        <f t="shared" ref="HC59:HC62" si="703">IF(AN59="yes",AM59)</f>
        <v>0</v>
      </c>
      <c r="HD59" s="10" t="b">
        <f t="shared" ref="HD59:HD62" si="704">IF(AR59="yes",AQ59)</f>
        <v>0</v>
      </c>
      <c r="HE59" s="10" t="b">
        <f t="shared" ref="HE59:HE62" si="705">IF(AV59="yes",AU59)</f>
        <v>0</v>
      </c>
      <c r="HF59" s="10" t="b">
        <f t="shared" ref="HF59:HF62" si="706">IF(AZ59="yes",AY59)</f>
        <v>0</v>
      </c>
      <c r="HG59" s="10" t="b">
        <f t="shared" ref="HG59:HG62" si="707">IF(BD59="yes",BC59)</f>
        <v>0</v>
      </c>
      <c r="HH59" s="10" t="b">
        <f t="shared" ref="HH59:HH62" si="708">IF(BH59="yes",BG59)</f>
        <v>0</v>
      </c>
      <c r="HI59" s="10" t="b">
        <f t="shared" ref="HI59:HI62" si="709">IF(BL59="yes",BK59)</f>
        <v>0</v>
      </c>
      <c r="HJ59" s="10" t="b">
        <f t="shared" ref="HJ59:HJ62" si="710">IF(BP59="yes",BO59)</f>
        <v>0</v>
      </c>
      <c r="HK59" s="10" t="b">
        <f t="shared" ref="HK59:HK62" si="711">IF(BT59="yes",BS59)</f>
        <v>0</v>
      </c>
      <c r="HL59" s="10" t="b">
        <f t="shared" ref="HL59:HL62" si="712">IF(BX59="yes",BW59)</f>
        <v>0</v>
      </c>
      <c r="HM59" s="10" t="b">
        <f t="shared" ref="HM59:HM62" si="713">IF(CB59="yes",CA59)</f>
        <v>0</v>
      </c>
      <c r="HN59" s="10" t="b">
        <f t="shared" ref="HN59:HN62" si="714">IF(CF59="yes",CE59)</f>
        <v>0</v>
      </c>
      <c r="HO59" s="10" t="b">
        <f t="shared" ref="HO59:HO62" si="715">IF(CJ59="yes",CI59)</f>
        <v>0</v>
      </c>
      <c r="HP59" s="10" t="b">
        <f t="shared" ref="HP59:HP62" si="716">IF(CN59="yes",CM59)</f>
        <v>0</v>
      </c>
      <c r="HQ59" s="10" t="b">
        <f t="shared" ref="HQ59:HQ62" si="717">IF(CR59="yes",CQ59)</f>
        <v>0</v>
      </c>
      <c r="HR59" s="10" t="b">
        <f t="shared" ref="HR59:HR62" si="718">IF(CV59="yes",CU59)</f>
        <v>0</v>
      </c>
      <c r="HS59" s="10" t="b">
        <f t="shared" ref="HS59:HS62" si="719">IF(CZ59="yes",CY59)</f>
        <v>0</v>
      </c>
      <c r="HT59" s="10" t="b">
        <f t="shared" ref="HT59:HT62" si="720">IF(DD59="yes",DC59)</f>
        <v>0</v>
      </c>
      <c r="HU59" s="10" t="b">
        <f t="shared" ref="HU59:HU62" si="721">IF(DH59="yes",DG59)</f>
        <v>0</v>
      </c>
      <c r="HV59" s="10" t="b">
        <f t="shared" ref="HV59:HV62" si="722">IF(DL59="yes",DK59)</f>
        <v>0</v>
      </c>
      <c r="HW59" s="10" t="b">
        <f t="shared" ref="HW59:HW62" si="723">IF(DP59="yes",DO59)</f>
        <v>0</v>
      </c>
      <c r="HX59" s="10" t="b">
        <f t="shared" ref="HX59:HX62" si="724">IF(DT59="yes",DS59)</f>
        <v>0</v>
      </c>
      <c r="HY59" s="10" t="b">
        <f t="shared" ref="HY59:HY62" si="725">IF(DX59="yes",DW59)</f>
        <v>0</v>
      </c>
      <c r="HZ59" s="10" t="b">
        <f t="shared" ref="HZ59:HZ62" si="726">IF(EB59="yes",EA59)</f>
        <v>0</v>
      </c>
      <c r="IA59" s="10" t="b">
        <f t="shared" ref="IA59:IA62" si="727">IF(EF59="yes",EE59)</f>
        <v>0</v>
      </c>
      <c r="IB59" s="10" t="b">
        <f t="shared" ref="IB59:IB62" si="728">IF(EJ59="yes",EI59)</f>
        <v>0</v>
      </c>
      <c r="IC59" s="10" t="b">
        <f t="shared" ref="IC59:IC62" si="729">IF(EN59="yes",EM59)</f>
        <v>0</v>
      </c>
      <c r="ID59" s="10" t="b">
        <f t="shared" ref="ID59:ID62" si="730">IF(ER59="yes",EQ59)</f>
        <v>0</v>
      </c>
      <c r="IE59" s="10" t="b">
        <f t="shared" ref="IE59:IE62" si="731">IF(EV59="yes",EU59)</f>
        <v>0</v>
      </c>
      <c r="IF59" s="10" t="b">
        <f t="shared" ref="IF59:IF62" si="732">IF(EZ59="yes",EY59)</f>
        <v>0</v>
      </c>
      <c r="IG59" s="10" t="b">
        <f t="shared" ref="IG59:IG62" si="733">IF(FD59="yes",FC59)</f>
        <v>0</v>
      </c>
      <c r="IH59" s="10" t="b">
        <f t="shared" ref="IH59:IH62" si="734">IF(FH59="yes",FG59)</f>
        <v>0</v>
      </c>
      <c r="II59" s="10" t="b">
        <f t="shared" ref="II59:II62" si="735">IF(FL59="yes",FK59)</f>
        <v>0</v>
      </c>
      <c r="IJ59" s="10" t="b">
        <f t="shared" ref="IJ59:IJ62" si="736">IF(FP59="yes",FO59)</f>
        <v>0</v>
      </c>
      <c r="IK59" s="10" t="b">
        <f t="shared" ref="IK59:IK62" si="737">IF(FT59="yes",FS59)</f>
        <v>0</v>
      </c>
      <c r="IL59" s="10" t="b">
        <f t="shared" ref="IL59:IL62" si="738">IF(FX59="yes",FW59)</f>
        <v>0</v>
      </c>
      <c r="IM59" s="10" t="b">
        <f t="shared" ref="IM59:IM62" si="739">IF(GB59="yes",GA59)</f>
        <v>0</v>
      </c>
      <c r="IN59" s="10" t="b">
        <f t="shared" ref="IN59:IN62" si="740">IF(GF59="yes",GE59)</f>
        <v>0</v>
      </c>
      <c r="IO59" s="10" t="b">
        <f t="shared" ref="IO59:IO62" si="741">IF(GJ59="yes",GI59)</f>
        <v>0</v>
      </c>
      <c r="IP59" s="10" t="b">
        <f t="shared" ref="IP59:IP62" si="742">IF(GN59="yes",GM59)</f>
        <v>0</v>
      </c>
      <c r="IQ59" s="19" t="b">
        <f t="shared" ref="IQ59:IQ62" si="743">IF(GR59="yes",GQ59)</f>
        <v>0</v>
      </c>
    </row>
    <row r="60" spans="1:251" x14ac:dyDescent="0.2">
      <c r="A60" s="20" t="str">
        <f t="shared" si="583"/>
        <v>Vanadium</v>
      </c>
      <c r="B60" s="11" t="str">
        <f t="shared" si="583"/>
        <v>kg/MW</v>
      </c>
      <c r="C60" s="11">
        <f t="shared" si="637"/>
        <v>2035</v>
      </c>
      <c r="D60" s="16">
        <f t="shared" si="691"/>
        <v>-999</v>
      </c>
      <c r="E60" s="16">
        <f t="shared" si="692"/>
        <v>-999</v>
      </c>
      <c r="F60" s="16">
        <f t="shared" si="693"/>
        <v>-999</v>
      </c>
      <c r="G60" s="16">
        <f t="shared" si="694"/>
        <v>-999</v>
      </c>
      <c r="H60" s="18">
        <f t="shared" si="695"/>
        <v>0</v>
      </c>
      <c r="I60" s="16">
        <f>IF(H60&lt;&gt;0,PERCENTILE(GV60:IQ60,#REF!),-999)</f>
        <v>-999</v>
      </c>
      <c r="J60" s="17">
        <f>IF(H60&lt;&gt;0,PERCENTILE(GV60:IQ60,#REF!),-999)</f>
        <v>-999</v>
      </c>
      <c r="K60" s="21"/>
      <c r="L60" s="21"/>
      <c r="M60" s="21"/>
      <c r="N60" s="22"/>
      <c r="O60" s="21"/>
      <c r="P60" s="21"/>
      <c r="Q60" s="21"/>
      <c r="R60" s="22"/>
      <c r="S60" s="21"/>
      <c r="T60" s="21"/>
      <c r="U60" s="21"/>
      <c r="V60" s="22"/>
      <c r="W60" s="21"/>
      <c r="X60" s="21"/>
      <c r="Y60" s="21"/>
      <c r="Z60" s="22"/>
      <c r="AA60" s="21"/>
      <c r="AB60" s="21"/>
      <c r="AC60" s="21"/>
      <c r="AD60" s="22"/>
      <c r="AE60" s="21"/>
      <c r="AF60" s="21"/>
      <c r="AG60" s="21"/>
      <c r="AH60" s="22"/>
      <c r="AI60" s="21"/>
      <c r="AJ60" s="21"/>
      <c r="AK60" s="21"/>
      <c r="AL60" s="22"/>
      <c r="AM60" s="21"/>
      <c r="AN60" s="21"/>
      <c r="AO60" s="21"/>
      <c r="AP60" s="22"/>
      <c r="AQ60" s="21"/>
      <c r="AR60" s="21"/>
      <c r="AS60" s="21"/>
      <c r="AT60" s="22"/>
      <c r="AU60" s="21"/>
      <c r="AV60" s="21"/>
      <c r="AW60" s="21"/>
      <c r="AX60" s="22"/>
      <c r="AY60" s="21"/>
      <c r="AZ60" s="21"/>
      <c r="BA60" s="21"/>
      <c r="BB60" s="22"/>
      <c r="BC60" s="21"/>
      <c r="BD60" s="21"/>
      <c r="BE60" s="21"/>
      <c r="BF60" s="22"/>
      <c r="BG60" s="21"/>
      <c r="BH60" s="21"/>
      <c r="BI60" s="21"/>
      <c r="BJ60" s="22"/>
      <c r="BK60" s="21"/>
      <c r="BL60" s="21"/>
      <c r="BM60" s="21"/>
      <c r="BN60" s="22"/>
      <c r="BO60" s="21"/>
      <c r="BP60" s="21"/>
      <c r="BQ60" s="21"/>
      <c r="BR60" s="22"/>
      <c r="BS60" s="21"/>
      <c r="BT60" s="21"/>
      <c r="BU60" s="21"/>
      <c r="BV60" s="22"/>
      <c r="BW60" s="21"/>
      <c r="BX60" s="21"/>
      <c r="BY60" s="21"/>
      <c r="BZ60" s="22"/>
      <c r="CA60" s="21"/>
      <c r="CB60" s="21"/>
      <c r="CC60" s="21"/>
      <c r="CD60" s="22"/>
      <c r="CE60" s="21"/>
      <c r="CF60" s="21"/>
      <c r="CG60" s="21"/>
      <c r="CH60" s="22"/>
      <c r="CI60" s="21"/>
      <c r="CJ60" s="21"/>
      <c r="CK60" s="21"/>
      <c r="CL60" s="22"/>
      <c r="CM60" s="21"/>
      <c r="CN60" s="21"/>
      <c r="CO60" s="21"/>
      <c r="CP60" s="22"/>
      <c r="CQ60" s="21"/>
      <c r="CR60" s="21"/>
      <c r="CS60" s="21"/>
      <c r="CT60" s="22"/>
      <c r="CU60" s="21"/>
      <c r="CV60" s="21"/>
      <c r="CW60" s="21"/>
      <c r="CX60" s="22"/>
      <c r="CY60" s="21"/>
      <c r="CZ60" s="21"/>
      <c r="DA60" s="21"/>
      <c r="DB60" s="22"/>
      <c r="DC60" s="21"/>
      <c r="DD60" s="21"/>
      <c r="DE60" s="21"/>
      <c r="DF60" s="22"/>
      <c r="DG60" s="21"/>
      <c r="DH60" s="21"/>
      <c r="DI60" s="21"/>
      <c r="DJ60" s="22"/>
      <c r="DK60" s="21"/>
      <c r="DL60" s="21"/>
      <c r="DM60" s="21"/>
      <c r="DN60" s="22"/>
      <c r="DO60" s="21"/>
      <c r="DP60" s="21"/>
      <c r="DQ60" s="21"/>
      <c r="DR60" s="22"/>
      <c r="DS60" s="21"/>
      <c r="DT60" s="21"/>
      <c r="DU60" s="21"/>
      <c r="DV60" s="22"/>
      <c r="DW60" s="21"/>
      <c r="DX60" s="21"/>
      <c r="DY60" s="21"/>
      <c r="DZ60" s="22"/>
      <c r="EA60" s="21"/>
      <c r="EB60" s="21"/>
      <c r="EC60" s="21"/>
      <c r="ED60" s="22"/>
      <c r="EE60" s="21"/>
      <c r="EF60" s="21"/>
      <c r="EG60" s="21"/>
      <c r="EH60" s="22"/>
      <c r="EI60" s="21"/>
      <c r="EJ60" s="21"/>
      <c r="EK60" s="21"/>
      <c r="EL60" s="22"/>
      <c r="EM60" s="21"/>
      <c r="EN60" s="21"/>
      <c r="EO60" s="21"/>
      <c r="EP60" s="22"/>
      <c r="EQ60" s="21"/>
      <c r="ER60" s="21"/>
      <c r="ES60" s="21"/>
      <c r="ET60" s="22"/>
      <c r="EU60" s="21"/>
      <c r="EV60" s="21"/>
      <c r="EW60" s="21"/>
      <c r="EX60" s="22"/>
      <c r="EY60" s="21"/>
      <c r="EZ60" s="21"/>
      <c r="FA60" s="21"/>
      <c r="FB60" s="22"/>
      <c r="FC60" s="21"/>
      <c r="FD60" s="21"/>
      <c r="FE60" s="21"/>
      <c r="FF60" s="22"/>
      <c r="FG60" s="21"/>
      <c r="FH60" s="21"/>
      <c r="FI60" s="21"/>
      <c r="FJ60" s="22"/>
      <c r="FK60" s="21"/>
      <c r="FL60" s="21"/>
      <c r="FM60" s="21"/>
      <c r="FN60" s="22"/>
      <c r="FO60" s="21"/>
      <c r="FP60" s="21"/>
      <c r="FQ60" s="21"/>
      <c r="FR60" s="22"/>
      <c r="FS60" s="21"/>
      <c r="FT60" s="21"/>
      <c r="FU60" s="21"/>
      <c r="FV60" s="22"/>
      <c r="FW60" s="21"/>
      <c r="FX60" s="21"/>
      <c r="FY60" s="21"/>
      <c r="FZ60" s="22"/>
      <c r="GA60" s="21"/>
      <c r="GB60" s="21"/>
      <c r="GC60" s="21"/>
      <c r="GD60" s="22"/>
      <c r="GE60" s="21"/>
      <c r="GF60" s="21"/>
      <c r="GG60" s="21"/>
      <c r="GH60" s="22"/>
      <c r="GI60" s="21"/>
      <c r="GJ60" s="21"/>
      <c r="GK60" s="21"/>
      <c r="GL60" s="22"/>
      <c r="GM60" s="21"/>
      <c r="GN60" s="21"/>
      <c r="GO60" s="21"/>
      <c r="GP60" s="22"/>
      <c r="GQ60" s="21"/>
      <c r="GR60" s="21"/>
      <c r="GS60" s="21"/>
      <c r="GT60" s="22"/>
      <c r="GV60" s="39" t="b">
        <f t="shared" si="696"/>
        <v>0</v>
      </c>
      <c r="GW60" s="10" t="b">
        <f t="shared" si="697"/>
        <v>0</v>
      </c>
      <c r="GX60" s="10" t="b">
        <f t="shared" si="698"/>
        <v>0</v>
      </c>
      <c r="GY60" s="10" t="b">
        <f t="shared" si="699"/>
        <v>0</v>
      </c>
      <c r="GZ60" s="10" t="b">
        <f t="shared" si="700"/>
        <v>0</v>
      </c>
      <c r="HA60" s="10" t="b">
        <f t="shared" si="701"/>
        <v>0</v>
      </c>
      <c r="HB60" s="10" t="b">
        <f t="shared" si="702"/>
        <v>0</v>
      </c>
      <c r="HC60" s="10" t="b">
        <f t="shared" si="703"/>
        <v>0</v>
      </c>
      <c r="HD60" s="10" t="b">
        <f t="shared" si="704"/>
        <v>0</v>
      </c>
      <c r="HE60" s="10" t="b">
        <f t="shared" si="705"/>
        <v>0</v>
      </c>
      <c r="HF60" s="10" t="b">
        <f t="shared" si="706"/>
        <v>0</v>
      </c>
      <c r="HG60" s="10" t="b">
        <f t="shared" si="707"/>
        <v>0</v>
      </c>
      <c r="HH60" s="10" t="b">
        <f t="shared" si="708"/>
        <v>0</v>
      </c>
      <c r="HI60" s="10" t="b">
        <f t="shared" si="709"/>
        <v>0</v>
      </c>
      <c r="HJ60" s="10" t="b">
        <f t="shared" si="710"/>
        <v>0</v>
      </c>
      <c r="HK60" s="10" t="b">
        <f t="shared" si="711"/>
        <v>0</v>
      </c>
      <c r="HL60" s="10" t="b">
        <f t="shared" si="712"/>
        <v>0</v>
      </c>
      <c r="HM60" s="10" t="b">
        <f t="shared" si="713"/>
        <v>0</v>
      </c>
      <c r="HN60" s="10" t="b">
        <f t="shared" si="714"/>
        <v>0</v>
      </c>
      <c r="HO60" s="10" t="b">
        <f t="shared" si="715"/>
        <v>0</v>
      </c>
      <c r="HP60" s="10" t="b">
        <f t="shared" si="716"/>
        <v>0</v>
      </c>
      <c r="HQ60" s="10" t="b">
        <f t="shared" si="717"/>
        <v>0</v>
      </c>
      <c r="HR60" s="10" t="b">
        <f t="shared" si="718"/>
        <v>0</v>
      </c>
      <c r="HS60" s="10" t="b">
        <f t="shared" si="719"/>
        <v>0</v>
      </c>
      <c r="HT60" s="10" t="b">
        <f t="shared" si="720"/>
        <v>0</v>
      </c>
      <c r="HU60" s="10" t="b">
        <f t="shared" si="721"/>
        <v>0</v>
      </c>
      <c r="HV60" s="10" t="b">
        <f t="shared" si="722"/>
        <v>0</v>
      </c>
      <c r="HW60" s="10" t="b">
        <f t="shared" si="723"/>
        <v>0</v>
      </c>
      <c r="HX60" s="10" t="b">
        <f t="shared" si="724"/>
        <v>0</v>
      </c>
      <c r="HY60" s="10" t="b">
        <f t="shared" si="725"/>
        <v>0</v>
      </c>
      <c r="HZ60" s="10" t="b">
        <f t="shared" si="726"/>
        <v>0</v>
      </c>
      <c r="IA60" s="10" t="b">
        <f t="shared" si="727"/>
        <v>0</v>
      </c>
      <c r="IB60" s="10" t="b">
        <f t="shared" si="728"/>
        <v>0</v>
      </c>
      <c r="IC60" s="10" t="b">
        <f t="shared" si="729"/>
        <v>0</v>
      </c>
      <c r="ID60" s="10" t="b">
        <f t="shared" si="730"/>
        <v>0</v>
      </c>
      <c r="IE60" s="10" t="b">
        <f t="shared" si="731"/>
        <v>0</v>
      </c>
      <c r="IF60" s="10" t="b">
        <f t="shared" si="732"/>
        <v>0</v>
      </c>
      <c r="IG60" s="10" t="b">
        <f t="shared" si="733"/>
        <v>0</v>
      </c>
      <c r="IH60" s="10" t="b">
        <f t="shared" si="734"/>
        <v>0</v>
      </c>
      <c r="II60" s="10" t="b">
        <f t="shared" si="735"/>
        <v>0</v>
      </c>
      <c r="IJ60" s="10" t="b">
        <f t="shared" si="736"/>
        <v>0</v>
      </c>
      <c r="IK60" s="10" t="b">
        <f t="shared" si="737"/>
        <v>0</v>
      </c>
      <c r="IL60" s="10" t="b">
        <f t="shared" si="738"/>
        <v>0</v>
      </c>
      <c r="IM60" s="10" t="b">
        <f t="shared" si="739"/>
        <v>0</v>
      </c>
      <c r="IN60" s="10" t="b">
        <f t="shared" si="740"/>
        <v>0</v>
      </c>
      <c r="IO60" s="10" t="b">
        <f t="shared" si="741"/>
        <v>0</v>
      </c>
      <c r="IP60" s="10" t="b">
        <f t="shared" si="742"/>
        <v>0</v>
      </c>
      <c r="IQ60" s="19" t="b">
        <f t="shared" si="743"/>
        <v>0</v>
      </c>
    </row>
    <row r="61" spans="1:251" x14ac:dyDescent="0.2">
      <c r="A61" s="20" t="str">
        <f t="shared" si="583"/>
        <v>Yttrium</v>
      </c>
      <c r="B61" s="11" t="str">
        <f t="shared" si="583"/>
        <v>kg/MW</v>
      </c>
      <c r="C61" s="11">
        <f t="shared" si="637"/>
        <v>2035</v>
      </c>
      <c r="D61" s="16">
        <f t="shared" si="691"/>
        <v>-999</v>
      </c>
      <c r="E61" s="16">
        <f t="shared" si="692"/>
        <v>-999</v>
      </c>
      <c r="F61" s="16">
        <f t="shared" si="693"/>
        <v>-999</v>
      </c>
      <c r="G61" s="16">
        <f t="shared" si="694"/>
        <v>-999</v>
      </c>
      <c r="H61" s="18">
        <f t="shared" si="695"/>
        <v>0</v>
      </c>
      <c r="I61" s="16">
        <f>IF(H61&lt;&gt;0,PERCENTILE(GV61:IQ61,#REF!),-999)</f>
        <v>-999</v>
      </c>
      <c r="J61" s="17">
        <f>IF(H61&lt;&gt;0,PERCENTILE(GV61:IQ61,#REF!),-999)</f>
        <v>-999</v>
      </c>
      <c r="K61" s="21"/>
      <c r="L61" s="21"/>
      <c r="M61" s="21"/>
      <c r="N61" s="22"/>
      <c r="O61" s="21"/>
      <c r="P61" s="21"/>
      <c r="Q61" s="21"/>
      <c r="R61" s="22"/>
      <c r="S61" s="21"/>
      <c r="T61" s="21"/>
      <c r="U61" s="21"/>
      <c r="V61" s="22"/>
      <c r="W61" s="21"/>
      <c r="X61" s="21"/>
      <c r="Y61" s="21"/>
      <c r="Z61" s="22"/>
      <c r="AA61" s="21"/>
      <c r="AB61" s="21"/>
      <c r="AC61" s="21"/>
      <c r="AD61" s="22"/>
      <c r="AE61" s="21"/>
      <c r="AF61" s="21"/>
      <c r="AG61" s="21"/>
      <c r="AH61" s="22"/>
      <c r="AI61" s="21"/>
      <c r="AJ61" s="21"/>
      <c r="AK61" s="21"/>
      <c r="AL61" s="22"/>
      <c r="AM61" s="21"/>
      <c r="AN61" s="21"/>
      <c r="AO61" s="21"/>
      <c r="AP61" s="22"/>
      <c r="AQ61" s="21"/>
      <c r="AR61" s="21"/>
      <c r="AS61" s="21"/>
      <c r="AT61" s="22"/>
      <c r="AU61" s="21"/>
      <c r="AV61" s="21"/>
      <c r="AW61" s="21"/>
      <c r="AX61" s="22"/>
      <c r="AY61" s="21"/>
      <c r="AZ61" s="21"/>
      <c r="BA61" s="21"/>
      <c r="BB61" s="22"/>
      <c r="BC61" s="21"/>
      <c r="BD61" s="21"/>
      <c r="BE61" s="21"/>
      <c r="BF61" s="22"/>
      <c r="BG61" s="21"/>
      <c r="BH61" s="21"/>
      <c r="BI61" s="21"/>
      <c r="BJ61" s="22"/>
      <c r="BK61" s="21"/>
      <c r="BL61" s="21"/>
      <c r="BM61" s="21"/>
      <c r="BN61" s="22"/>
      <c r="BO61" s="21"/>
      <c r="BP61" s="21"/>
      <c r="BQ61" s="21"/>
      <c r="BR61" s="22"/>
      <c r="BS61" s="21"/>
      <c r="BT61" s="21"/>
      <c r="BU61" s="21"/>
      <c r="BV61" s="22"/>
      <c r="BW61" s="21"/>
      <c r="BX61" s="21"/>
      <c r="BY61" s="21"/>
      <c r="BZ61" s="22"/>
      <c r="CA61" s="21"/>
      <c r="CB61" s="21"/>
      <c r="CC61" s="21"/>
      <c r="CD61" s="22"/>
      <c r="CE61" s="21"/>
      <c r="CF61" s="21"/>
      <c r="CG61" s="21"/>
      <c r="CH61" s="22"/>
      <c r="CI61" s="21"/>
      <c r="CJ61" s="21"/>
      <c r="CK61" s="21"/>
      <c r="CL61" s="22"/>
      <c r="CM61" s="21"/>
      <c r="CN61" s="21"/>
      <c r="CO61" s="21"/>
      <c r="CP61" s="22"/>
      <c r="CQ61" s="21"/>
      <c r="CR61" s="21"/>
      <c r="CS61" s="21"/>
      <c r="CT61" s="22"/>
      <c r="CU61" s="21"/>
      <c r="CV61" s="21"/>
      <c r="CW61" s="21"/>
      <c r="CX61" s="22"/>
      <c r="CY61" s="21"/>
      <c r="CZ61" s="21"/>
      <c r="DA61" s="21"/>
      <c r="DB61" s="22"/>
      <c r="DC61" s="21"/>
      <c r="DD61" s="21"/>
      <c r="DE61" s="21"/>
      <c r="DF61" s="22"/>
      <c r="DG61" s="21"/>
      <c r="DH61" s="21"/>
      <c r="DI61" s="21"/>
      <c r="DJ61" s="22"/>
      <c r="DK61" s="21"/>
      <c r="DL61" s="21"/>
      <c r="DM61" s="21"/>
      <c r="DN61" s="22"/>
      <c r="DO61" s="21"/>
      <c r="DP61" s="21"/>
      <c r="DQ61" s="21"/>
      <c r="DR61" s="22"/>
      <c r="DS61" s="21"/>
      <c r="DT61" s="21"/>
      <c r="DU61" s="21"/>
      <c r="DV61" s="22"/>
      <c r="DW61" s="21"/>
      <c r="DX61" s="21"/>
      <c r="DY61" s="21"/>
      <c r="DZ61" s="22"/>
      <c r="EA61" s="21"/>
      <c r="EB61" s="21"/>
      <c r="EC61" s="21"/>
      <c r="ED61" s="22"/>
      <c r="EE61" s="21"/>
      <c r="EF61" s="21"/>
      <c r="EG61" s="21"/>
      <c r="EH61" s="22"/>
      <c r="EI61" s="21"/>
      <c r="EJ61" s="21"/>
      <c r="EK61" s="21"/>
      <c r="EL61" s="22"/>
      <c r="EM61" s="21"/>
      <c r="EN61" s="21"/>
      <c r="EO61" s="21"/>
      <c r="EP61" s="22"/>
      <c r="EQ61" s="21"/>
      <c r="ER61" s="21"/>
      <c r="ES61" s="21"/>
      <c r="ET61" s="22"/>
      <c r="EU61" s="21"/>
      <c r="EV61" s="21"/>
      <c r="EW61" s="21"/>
      <c r="EX61" s="22"/>
      <c r="EY61" s="21"/>
      <c r="EZ61" s="21"/>
      <c r="FA61" s="21"/>
      <c r="FB61" s="22"/>
      <c r="FC61" s="21"/>
      <c r="FD61" s="21"/>
      <c r="FE61" s="21"/>
      <c r="FF61" s="22"/>
      <c r="FG61" s="21"/>
      <c r="FH61" s="21"/>
      <c r="FI61" s="21"/>
      <c r="FJ61" s="22"/>
      <c r="FK61" s="21"/>
      <c r="FL61" s="21"/>
      <c r="FM61" s="21"/>
      <c r="FN61" s="22"/>
      <c r="FO61" s="21"/>
      <c r="FP61" s="21"/>
      <c r="FQ61" s="21"/>
      <c r="FR61" s="22"/>
      <c r="FS61" s="21"/>
      <c r="FT61" s="21"/>
      <c r="FU61" s="21"/>
      <c r="FV61" s="22"/>
      <c r="FW61" s="21"/>
      <c r="FX61" s="21"/>
      <c r="FY61" s="21"/>
      <c r="FZ61" s="22"/>
      <c r="GA61" s="21"/>
      <c r="GB61" s="21"/>
      <c r="GC61" s="21"/>
      <c r="GD61" s="22"/>
      <c r="GE61" s="21"/>
      <c r="GF61" s="21"/>
      <c r="GG61" s="21"/>
      <c r="GH61" s="22"/>
      <c r="GI61" s="21"/>
      <c r="GJ61" s="21"/>
      <c r="GK61" s="21"/>
      <c r="GL61" s="22"/>
      <c r="GM61" s="21"/>
      <c r="GN61" s="21"/>
      <c r="GO61" s="21"/>
      <c r="GP61" s="22"/>
      <c r="GQ61" s="21"/>
      <c r="GR61" s="21"/>
      <c r="GS61" s="21"/>
      <c r="GT61" s="22"/>
      <c r="GV61" s="39" t="b">
        <f t="shared" si="696"/>
        <v>0</v>
      </c>
      <c r="GW61" s="10" t="b">
        <f t="shared" si="697"/>
        <v>0</v>
      </c>
      <c r="GX61" s="10" t="b">
        <f t="shared" si="698"/>
        <v>0</v>
      </c>
      <c r="GY61" s="10" t="b">
        <f t="shared" si="699"/>
        <v>0</v>
      </c>
      <c r="GZ61" s="10" t="b">
        <f t="shared" si="700"/>
        <v>0</v>
      </c>
      <c r="HA61" s="10" t="b">
        <f t="shared" si="701"/>
        <v>0</v>
      </c>
      <c r="HB61" s="10" t="b">
        <f t="shared" si="702"/>
        <v>0</v>
      </c>
      <c r="HC61" s="10" t="b">
        <f t="shared" si="703"/>
        <v>0</v>
      </c>
      <c r="HD61" s="10" t="b">
        <f t="shared" si="704"/>
        <v>0</v>
      </c>
      <c r="HE61" s="10" t="b">
        <f t="shared" si="705"/>
        <v>0</v>
      </c>
      <c r="HF61" s="10" t="b">
        <f t="shared" si="706"/>
        <v>0</v>
      </c>
      <c r="HG61" s="10" t="b">
        <f t="shared" si="707"/>
        <v>0</v>
      </c>
      <c r="HH61" s="10" t="b">
        <f t="shared" si="708"/>
        <v>0</v>
      </c>
      <c r="HI61" s="10" t="b">
        <f t="shared" si="709"/>
        <v>0</v>
      </c>
      <c r="HJ61" s="10" t="b">
        <f t="shared" si="710"/>
        <v>0</v>
      </c>
      <c r="HK61" s="10" t="b">
        <f t="shared" si="711"/>
        <v>0</v>
      </c>
      <c r="HL61" s="10" t="b">
        <f t="shared" si="712"/>
        <v>0</v>
      </c>
      <c r="HM61" s="10" t="b">
        <f t="shared" si="713"/>
        <v>0</v>
      </c>
      <c r="HN61" s="10" t="b">
        <f t="shared" si="714"/>
        <v>0</v>
      </c>
      <c r="HO61" s="10" t="b">
        <f t="shared" si="715"/>
        <v>0</v>
      </c>
      <c r="HP61" s="10" t="b">
        <f t="shared" si="716"/>
        <v>0</v>
      </c>
      <c r="HQ61" s="10" t="b">
        <f t="shared" si="717"/>
        <v>0</v>
      </c>
      <c r="HR61" s="10" t="b">
        <f t="shared" si="718"/>
        <v>0</v>
      </c>
      <c r="HS61" s="10" t="b">
        <f t="shared" si="719"/>
        <v>0</v>
      </c>
      <c r="HT61" s="10" t="b">
        <f t="shared" si="720"/>
        <v>0</v>
      </c>
      <c r="HU61" s="10" t="b">
        <f t="shared" si="721"/>
        <v>0</v>
      </c>
      <c r="HV61" s="10" t="b">
        <f t="shared" si="722"/>
        <v>0</v>
      </c>
      <c r="HW61" s="10" t="b">
        <f t="shared" si="723"/>
        <v>0</v>
      </c>
      <c r="HX61" s="10" t="b">
        <f t="shared" si="724"/>
        <v>0</v>
      </c>
      <c r="HY61" s="10" t="b">
        <f t="shared" si="725"/>
        <v>0</v>
      </c>
      <c r="HZ61" s="10" t="b">
        <f t="shared" si="726"/>
        <v>0</v>
      </c>
      <c r="IA61" s="10" t="b">
        <f t="shared" si="727"/>
        <v>0</v>
      </c>
      <c r="IB61" s="10" t="b">
        <f t="shared" si="728"/>
        <v>0</v>
      </c>
      <c r="IC61" s="10" t="b">
        <f t="shared" si="729"/>
        <v>0</v>
      </c>
      <c r="ID61" s="10" t="b">
        <f t="shared" si="730"/>
        <v>0</v>
      </c>
      <c r="IE61" s="10" t="b">
        <f t="shared" si="731"/>
        <v>0</v>
      </c>
      <c r="IF61" s="10" t="b">
        <f t="shared" si="732"/>
        <v>0</v>
      </c>
      <c r="IG61" s="10" t="b">
        <f t="shared" si="733"/>
        <v>0</v>
      </c>
      <c r="IH61" s="10" t="b">
        <f t="shared" si="734"/>
        <v>0</v>
      </c>
      <c r="II61" s="10" t="b">
        <f t="shared" si="735"/>
        <v>0</v>
      </c>
      <c r="IJ61" s="10" t="b">
        <f t="shared" si="736"/>
        <v>0</v>
      </c>
      <c r="IK61" s="10" t="b">
        <f t="shared" si="737"/>
        <v>0</v>
      </c>
      <c r="IL61" s="10" t="b">
        <f t="shared" si="738"/>
        <v>0</v>
      </c>
      <c r="IM61" s="10" t="b">
        <f t="shared" si="739"/>
        <v>0</v>
      </c>
      <c r="IN61" s="10" t="b">
        <f t="shared" si="740"/>
        <v>0</v>
      </c>
      <c r="IO61" s="10" t="b">
        <f t="shared" si="741"/>
        <v>0</v>
      </c>
      <c r="IP61" s="10" t="b">
        <f t="shared" si="742"/>
        <v>0</v>
      </c>
      <c r="IQ61" s="19" t="b">
        <f t="shared" si="743"/>
        <v>0</v>
      </c>
    </row>
    <row r="62" spans="1:251" x14ac:dyDescent="0.2">
      <c r="A62" s="20" t="str">
        <f t="shared" si="583"/>
        <v>Zirconium</v>
      </c>
      <c r="B62" s="11" t="str">
        <f t="shared" si="583"/>
        <v>kg/MW</v>
      </c>
      <c r="C62" s="11">
        <f t="shared" si="637"/>
        <v>2035</v>
      </c>
      <c r="D62" s="16">
        <f t="shared" si="691"/>
        <v>-999</v>
      </c>
      <c r="E62" s="16">
        <f t="shared" si="692"/>
        <v>-999</v>
      </c>
      <c r="F62" s="16">
        <f t="shared" si="693"/>
        <v>-999</v>
      </c>
      <c r="G62" s="16">
        <f t="shared" si="694"/>
        <v>-999</v>
      </c>
      <c r="H62" s="18">
        <f t="shared" si="695"/>
        <v>0</v>
      </c>
      <c r="I62" s="16">
        <f>IF(H62&lt;&gt;0,PERCENTILE(GV62:IQ62,#REF!),-999)</f>
        <v>-999</v>
      </c>
      <c r="J62" s="17">
        <f>IF(H62&lt;&gt;0,PERCENTILE(GV62:IQ62,#REF!),-999)</f>
        <v>-999</v>
      </c>
      <c r="K62" s="21"/>
      <c r="L62" s="21"/>
      <c r="M62" s="21"/>
      <c r="N62" s="22"/>
      <c r="O62" s="21"/>
      <c r="P62" s="21"/>
      <c r="Q62" s="21"/>
      <c r="R62" s="22"/>
      <c r="S62" s="21"/>
      <c r="T62" s="21"/>
      <c r="U62" s="21"/>
      <c r="V62" s="22"/>
      <c r="W62" s="21"/>
      <c r="X62" s="21"/>
      <c r="Y62" s="21"/>
      <c r="Z62" s="22"/>
      <c r="AA62" s="21"/>
      <c r="AB62" s="21"/>
      <c r="AC62" s="21"/>
      <c r="AD62" s="22"/>
      <c r="AE62" s="21"/>
      <c r="AF62" s="21"/>
      <c r="AG62" s="21"/>
      <c r="AH62" s="22"/>
      <c r="AI62" s="21"/>
      <c r="AJ62" s="21"/>
      <c r="AK62" s="21"/>
      <c r="AL62" s="22"/>
      <c r="AM62" s="21"/>
      <c r="AN62" s="21"/>
      <c r="AO62" s="21"/>
      <c r="AP62" s="22"/>
      <c r="AQ62" s="21"/>
      <c r="AR62" s="21"/>
      <c r="AS62" s="21"/>
      <c r="AT62" s="22"/>
      <c r="AU62" s="21"/>
      <c r="AV62" s="21"/>
      <c r="AW62" s="21"/>
      <c r="AX62" s="22"/>
      <c r="AY62" s="21"/>
      <c r="AZ62" s="21"/>
      <c r="BA62" s="21"/>
      <c r="BB62" s="22"/>
      <c r="BC62" s="21"/>
      <c r="BD62" s="21"/>
      <c r="BE62" s="21"/>
      <c r="BF62" s="22"/>
      <c r="BG62" s="21"/>
      <c r="BH62" s="21"/>
      <c r="BI62" s="21"/>
      <c r="BJ62" s="22"/>
      <c r="BK62" s="21"/>
      <c r="BL62" s="21"/>
      <c r="BM62" s="21"/>
      <c r="BN62" s="22"/>
      <c r="BO62" s="21"/>
      <c r="BP62" s="21"/>
      <c r="BQ62" s="21"/>
      <c r="BR62" s="22"/>
      <c r="BS62" s="21"/>
      <c r="BT62" s="21"/>
      <c r="BU62" s="21"/>
      <c r="BV62" s="22"/>
      <c r="BW62" s="21"/>
      <c r="BX62" s="21"/>
      <c r="BY62" s="21"/>
      <c r="BZ62" s="22"/>
      <c r="CA62" s="21"/>
      <c r="CB62" s="21"/>
      <c r="CC62" s="21"/>
      <c r="CD62" s="22"/>
      <c r="CE62" s="21"/>
      <c r="CF62" s="21"/>
      <c r="CG62" s="21"/>
      <c r="CH62" s="22"/>
      <c r="CI62" s="21"/>
      <c r="CJ62" s="21"/>
      <c r="CK62" s="21"/>
      <c r="CL62" s="22"/>
      <c r="CM62" s="21"/>
      <c r="CN62" s="21"/>
      <c r="CO62" s="21"/>
      <c r="CP62" s="22"/>
      <c r="CQ62" s="21"/>
      <c r="CR62" s="21"/>
      <c r="CS62" s="21"/>
      <c r="CT62" s="22"/>
      <c r="CU62" s="21"/>
      <c r="CV62" s="21"/>
      <c r="CW62" s="21"/>
      <c r="CX62" s="22"/>
      <c r="CY62" s="21"/>
      <c r="CZ62" s="21"/>
      <c r="DA62" s="21"/>
      <c r="DB62" s="22"/>
      <c r="DC62" s="21"/>
      <c r="DD62" s="21"/>
      <c r="DE62" s="21"/>
      <c r="DF62" s="22"/>
      <c r="DG62" s="21"/>
      <c r="DH62" s="21"/>
      <c r="DI62" s="21"/>
      <c r="DJ62" s="22"/>
      <c r="DK62" s="21"/>
      <c r="DL62" s="21"/>
      <c r="DM62" s="21"/>
      <c r="DN62" s="22"/>
      <c r="DO62" s="21"/>
      <c r="DP62" s="21"/>
      <c r="DQ62" s="21"/>
      <c r="DR62" s="22"/>
      <c r="DS62" s="21"/>
      <c r="DT62" s="21"/>
      <c r="DU62" s="21"/>
      <c r="DV62" s="22"/>
      <c r="DW62" s="21"/>
      <c r="DX62" s="21"/>
      <c r="DY62" s="21"/>
      <c r="DZ62" s="22"/>
      <c r="EA62" s="21"/>
      <c r="EB62" s="21"/>
      <c r="EC62" s="21"/>
      <c r="ED62" s="22"/>
      <c r="EE62" s="21"/>
      <c r="EF62" s="21"/>
      <c r="EG62" s="21"/>
      <c r="EH62" s="22"/>
      <c r="EI62" s="21"/>
      <c r="EJ62" s="21"/>
      <c r="EK62" s="21"/>
      <c r="EL62" s="22"/>
      <c r="EM62" s="21"/>
      <c r="EN62" s="21"/>
      <c r="EO62" s="21"/>
      <c r="EP62" s="22"/>
      <c r="EQ62" s="21"/>
      <c r="ER62" s="21"/>
      <c r="ES62" s="21"/>
      <c r="ET62" s="22"/>
      <c r="EU62" s="21"/>
      <c r="EV62" s="21"/>
      <c r="EW62" s="21"/>
      <c r="EX62" s="22"/>
      <c r="EY62" s="21"/>
      <c r="EZ62" s="21"/>
      <c r="FA62" s="21"/>
      <c r="FB62" s="22"/>
      <c r="FC62" s="21"/>
      <c r="FD62" s="21"/>
      <c r="FE62" s="21"/>
      <c r="FF62" s="22"/>
      <c r="FG62" s="21"/>
      <c r="FH62" s="21"/>
      <c r="FI62" s="21"/>
      <c r="FJ62" s="22"/>
      <c r="FK62" s="21"/>
      <c r="FL62" s="21"/>
      <c r="FM62" s="21"/>
      <c r="FN62" s="22"/>
      <c r="FO62" s="21"/>
      <c r="FP62" s="21"/>
      <c r="FQ62" s="21"/>
      <c r="FR62" s="22"/>
      <c r="FS62" s="21"/>
      <c r="FT62" s="21"/>
      <c r="FU62" s="21"/>
      <c r="FV62" s="22"/>
      <c r="FW62" s="21"/>
      <c r="FX62" s="21"/>
      <c r="FY62" s="21"/>
      <c r="FZ62" s="22"/>
      <c r="GA62" s="21"/>
      <c r="GB62" s="21"/>
      <c r="GC62" s="21"/>
      <c r="GD62" s="22"/>
      <c r="GE62" s="21"/>
      <c r="GF62" s="21"/>
      <c r="GG62" s="21"/>
      <c r="GH62" s="22"/>
      <c r="GI62" s="21"/>
      <c r="GJ62" s="21"/>
      <c r="GK62" s="21"/>
      <c r="GL62" s="22"/>
      <c r="GM62" s="21"/>
      <c r="GN62" s="21"/>
      <c r="GO62" s="21"/>
      <c r="GP62" s="22"/>
      <c r="GQ62" s="21"/>
      <c r="GR62" s="21"/>
      <c r="GS62" s="21"/>
      <c r="GT62" s="22"/>
      <c r="GV62" s="39" t="b">
        <f t="shared" si="696"/>
        <v>0</v>
      </c>
      <c r="GW62" s="10" t="b">
        <f t="shared" si="697"/>
        <v>0</v>
      </c>
      <c r="GX62" s="10" t="b">
        <f t="shared" si="698"/>
        <v>0</v>
      </c>
      <c r="GY62" s="10" t="b">
        <f t="shared" si="699"/>
        <v>0</v>
      </c>
      <c r="GZ62" s="10" t="b">
        <f t="shared" si="700"/>
        <v>0</v>
      </c>
      <c r="HA62" s="10" t="b">
        <f t="shared" si="701"/>
        <v>0</v>
      </c>
      <c r="HB62" s="10" t="b">
        <f t="shared" si="702"/>
        <v>0</v>
      </c>
      <c r="HC62" s="10" t="b">
        <f t="shared" si="703"/>
        <v>0</v>
      </c>
      <c r="HD62" s="10" t="b">
        <f t="shared" si="704"/>
        <v>0</v>
      </c>
      <c r="HE62" s="10" t="b">
        <f t="shared" si="705"/>
        <v>0</v>
      </c>
      <c r="HF62" s="10" t="b">
        <f t="shared" si="706"/>
        <v>0</v>
      </c>
      <c r="HG62" s="10" t="b">
        <f t="shared" si="707"/>
        <v>0</v>
      </c>
      <c r="HH62" s="10" t="b">
        <f t="shared" si="708"/>
        <v>0</v>
      </c>
      <c r="HI62" s="10" t="b">
        <f t="shared" si="709"/>
        <v>0</v>
      </c>
      <c r="HJ62" s="10" t="b">
        <f t="shared" si="710"/>
        <v>0</v>
      </c>
      <c r="HK62" s="10" t="b">
        <f t="shared" si="711"/>
        <v>0</v>
      </c>
      <c r="HL62" s="10" t="b">
        <f t="shared" si="712"/>
        <v>0</v>
      </c>
      <c r="HM62" s="10" t="b">
        <f t="shared" si="713"/>
        <v>0</v>
      </c>
      <c r="HN62" s="10" t="b">
        <f t="shared" si="714"/>
        <v>0</v>
      </c>
      <c r="HO62" s="10" t="b">
        <f t="shared" si="715"/>
        <v>0</v>
      </c>
      <c r="HP62" s="10" t="b">
        <f t="shared" si="716"/>
        <v>0</v>
      </c>
      <c r="HQ62" s="10" t="b">
        <f t="shared" si="717"/>
        <v>0</v>
      </c>
      <c r="HR62" s="10" t="b">
        <f t="shared" si="718"/>
        <v>0</v>
      </c>
      <c r="HS62" s="10" t="b">
        <f t="shared" si="719"/>
        <v>0</v>
      </c>
      <c r="HT62" s="10" t="b">
        <f t="shared" si="720"/>
        <v>0</v>
      </c>
      <c r="HU62" s="10" t="b">
        <f t="shared" si="721"/>
        <v>0</v>
      </c>
      <c r="HV62" s="10" t="b">
        <f t="shared" si="722"/>
        <v>0</v>
      </c>
      <c r="HW62" s="10" t="b">
        <f t="shared" si="723"/>
        <v>0</v>
      </c>
      <c r="HX62" s="10" t="b">
        <f t="shared" si="724"/>
        <v>0</v>
      </c>
      <c r="HY62" s="10" t="b">
        <f t="shared" si="725"/>
        <v>0</v>
      </c>
      <c r="HZ62" s="10" t="b">
        <f t="shared" si="726"/>
        <v>0</v>
      </c>
      <c r="IA62" s="10" t="b">
        <f t="shared" si="727"/>
        <v>0</v>
      </c>
      <c r="IB62" s="10" t="b">
        <f t="shared" si="728"/>
        <v>0</v>
      </c>
      <c r="IC62" s="10" t="b">
        <f t="shared" si="729"/>
        <v>0</v>
      </c>
      <c r="ID62" s="10" t="b">
        <f t="shared" si="730"/>
        <v>0</v>
      </c>
      <c r="IE62" s="10" t="b">
        <f t="shared" si="731"/>
        <v>0</v>
      </c>
      <c r="IF62" s="10" t="b">
        <f t="shared" si="732"/>
        <v>0</v>
      </c>
      <c r="IG62" s="10" t="b">
        <f t="shared" si="733"/>
        <v>0</v>
      </c>
      <c r="IH62" s="10" t="b">
        <f t="shared" si="734"/>
        <v>0</v>
      </c>
      <c r="II62" s="10" t="b">
        <f t="shared" si="735"/>
        <v>0</v>
      </c>
      <c r="IJ62" s="10" t="b">
        <f t="shared" si="736"/>
        <v>0</v>
      </c>
      <c r="IK62" s="10" t="b">
        <f t="shared" si="737"/>
        <v>0</v>
      </c>
      <c r="IL62" s="10" t="b">
        <f t="shared" si="738"/>
        <v>0</v>
      </c>
      <c r="IM62" s="10" t="b">
        <f t="shared" si="739"/>
        <v>0</v>
      </c>
      <c r="IN62" s="10" t="b">
        <f t="shared" si="740"/>
        <v>0</v>
      </c>
      <c r="IO62" s="10" t="b">
        <f t="shared" si="741"/>
        <v>0</v>
      </c>
      <c r="IP62" s="10" t="b">
        <f t="shared" si="742"/>
        <v>0</v>
      </c>
      <c r="IQ62" s="19" t="b">
        <f t="shared" si="743"/>
        <v>0</v>
      </c>
    </row>
    <row r="63" spans="1:251" s="1" customFormat="1" x14ac:dyDescent="0.2">
      <c r="A63" s="3"/>
      <c r="B63" s="4"/>
      <c r="C63" s="4"/>
      <c r="J63" s="3"/>
      <c r="N63" s="3"/>
      <c r="R63" s="3"/>
      <c r="V63" s="3"/>
      <c r="Z63" s="3"/>
      <c r="AD63" s="3"/>
      <c r="AH63" s="3"/>
      <c r="AL63" s="3"/>
      <c r="AP63" s="3"/>
      <c r="AT63" s="3"/>
      <c r="AX63" s="3"/>
      <c r="BB63" s="3"/>
      <c r="BF63" s="3"/>
      <c r="BJ63" s="3"/>
      <c r="BN63" s="3"/>
      <c r="BR63" s="3"/>
      <c r="BV63" s="3"/>
      <c r="BZ63" s="3"/>
      <c r="CD63" s="3"/>
      <c r="CH63" s="3"/>
      <c r="CL63" s="3"/>
      <c r="CP63" s="3"/>
      <c r="CT63" s="3"/>
      <c r="CX63" s="3"/>
      <c r="DB63" s="3"/>
      <c r="DF63" s="3"/>
      <c r="DJ63" s="3"/>
      <c r="DN63" s="3"/>
      <c r="DR63" s="3"/>
      <c r="DV63" s="3"/>
      <c r="DZ63" s="3"/>
      <c r="ED63" s="3"/>
      <c r="EH63" s="3"/>
      <c r="EL63" s="3"/>
      <c r="EP63" s="3"/>
      <c r="ET63" s="3"/>
      <c r="EX63" s="3"/>
      <c r="FB63" s="3"/>
      <c r="FF63" s="3"/>
      <c r="FJ63" s="3"/>
      <c r="FN63" s="3"/>
      <c r="FR63" s="3"/>
      <c r="FV63" s="3"/>
      <c r="FZ63" s="3"/>
      <c r="GD63" s="3"/>
      <c r="GH63" s="3"/>
      <c r="GL63" s="3"/>
      <c r="GP63" s="3"/>
      <c r="GT63" s="3"/>
      <c r="GV63" s="37"/>
      <c r="IQ63" s="3"/>
    </row>
    <row r="64" spans="1:251" x14ac:dyDescent="0.2">
      <c r="C64" s="5">
        <v>2050</v>
      </c>
      <c r="GU64" s="7"/>
      <c r="GV64" s="38"/>
      <c r="GW64" s="29"/>
      <c r="GX64" s="29"/>
      <c r="GY64" s="29"/>
      <c r="GZ64" s="29"/>
      <c r="HA64" s="29"/>
      <c r="HB64" s="29"/>
      <c r="HC64" s="29"/>
      <c r="HD64" s="29"/>
      <c r="HE64" s="29"/>
      <c r="HF64" s="29"/>
      <c r="HG64" s="29"/>
      <c r="HH64" s="29"/>
      <c r="HI64" s="29"/>
      <c r="HJ64" s="29"/>
      <c r="HK64" s="29"/>
      <c r="HL64" s="29"/>
      <c r="HM64" s="29"/>
      <c r="HN64" s="29"/>
      <c r="HO64" s="29"/>
      <c r="HP64" s="29"/>
      <c r="HQ64" s="29"/>
      <c r="HR64" s="29"/>
      <c r="HS64" s="29"/>
      <c r="HT64" s="29"/>
      <c r="HU64" s="29"/>
      <c r="HV64" s="29"/>
      <c r="HW64" s="29"/>
      <c r="HX64" s="29"/>
      <c r="HY64" s="29"/>
      <c r="HZ64" s="29"/>
      <c r="IA64" s="29"/>
      <c r="IB64" s="29"/>
      <c r="IC64" s="29"/>
      <c r="ID64" s="29"/>
      <c r="IE64" s="29"/>
      <c r="IF64" s="29"/>
      <c r="IG64" s="29"/>
      <c r="IH64" s="29"/>
      <c r="II64" s="29"/>
      <c r="IJ64" s="29"/>
      <c r="IK64" s="29"/>
      <c r="IL64" s="29"/>
      <c r="IM64" s="29"/>
      <c r="IN64" s="29"/>
      <c r="IO64" s="29"/>
      <c r="IP64" s="29"/>
      <c r="IQ64" s="30"/>
    </row>
    <row r="65" spans="1:251" x14ac:dyDescent="0.2">
      <c r="A65" s="20" t="str">
        <f t="shared" ref="A65:B73" si="744">A50</f>
        <v>Cerium</v>
      </c>
      <c r="B65" s="11" t="str">
        <f t="shared" si="744"/>
        <v>kg/MW</v>
      </c>
      <c r="C65" s="11">
        <f>C64</f>
        <v>2050</v>
      </c>
      <c r="D65" s="16">
        <f t="shared" ref="D65:D73" si="745">IF(H65&lt;&gt;0,AVERAGE(GV65:IQ65),-999)</f>
        <v>-999</v>
      </c>
      <c r="E65" s="16">
        <f t="shared" ref="E65:E73" si="746">IF(H65&lt;&gt;0,MEDIAN(GV65:IQ65),-999)</f>
        <v>-999</v>
      </c>
      <c r="F65" s="16">
        <f t="shared" ref="F65:F73" si="747">IF(H65&lt;&gt;0,MIN(GV65:IQ65),-999)</f>
        <v>-999</v>
      </c>
      <c r="G65" s="16">
        <f t="shared" ref="G65:G73" si="748">IF(H65&lt;&gt;0,MAX(GV65:IQ65),-999)</f>
        <v>-999</v>
      </c>
      <c r="H65" s="18">
        <f t="shared" ref="H65:H73" si="749">COUNT(GV65:IQ65)</f>
        <v>0</v>
      </c>
      <c r="I65" s="16">
        <f>IF(H65&lt;&gt;0,PERCENTILE(GV65:IQ65,#REF!),-999)</f>
        <v>-999</v>
      </c>
      <c r="J65" s="17">
        <f>IF(H65&lt;&gt;0,PERCENTILE(GV65:IQ65,#REF!),-999)</f>
        <v>-999</v>
      </c>
      <c r="K65" s="21"/>
      <c r="L65" s="21"/>
      <c r="M65" s="21"/>
      <c r="N65" s="22"/>
      <c r="O65" s="21"/>
      <c r="P65" s="21"/>
      <c r="Q65" s="21"/>
      <c r="R65" s="22"/>
      <c r="S65" s="21"/>
      <c r="T65" s="21"/>
      <c r="U65" s="21"/>
      <c r="V65" s="22"/>
      <c r="W65" s="21"/>
      <c r="X65" s="21"/>
      <c r="Y65" s="21"/>
      <c r="Z65" s="22"/>
      <c r="AA65" s="21"/>
      <c r="AB65" s="21"/>
      <c r="AC65" s="21"/>
      <c r="AD65" s="22"/>
      <c r="AE65" s="21"/>
      <c r="AF65" s="21"/>
      <c r="AG65" s="21"/>
      <c r="AH65" s="22"/>
      <c r="AI65" s="21"/>
      <c r="AJ65" s="21"/>
      <c r="AK65" s="21"/>
      <c r="AL65" s="22"/>
      <c r="AM65" s="21"/>
      <c r="AN65" s="21"/>
      <c r="AO65" s="21"/>
      <c r="AP65" s="22"/>
      <c r="AQ65" s="21"/>
      <c r="AR65" s="21"/>
      <c r="AS65" s="21"/>
      <c r="AT65" s="22"/>
      <c r="AU65" s="21"/>
      <c r="AV65" s="21"/>
      <c r="AW65" s="21"/>
      <c r="AX65" s="22"/>
      <c r="AY65" s="21"/>
      <c r="AZ65" s="21"/>
      <c r="BA65" s="21"/>
      <c r="BB65" s="22"/>
      <c r="BC65" s="21"/>
      <c r="BD65" s="21"/>
      <c r="BE65" s="21"/>
      <c r="BF65" s="22"/>
      <c r="BG65" s="21"/>
      <c r="BH65" s="21"/>
      <c r="BI65" s="21"/>
      <c r="BJ65" s="22"/>
      <c r="BK65" s="21"/>
      <c r="BL65" s="21"/>
      <c r="BM65" s="21"/>
      <c r="BN65" s="22"/>
      <c r="BO65" s="21"/>
      <c r="BP65" s="21"/>
      <c r="BQ65" s="21"/>
      <c r="BR65" s="22"/>
      <c r="BS65" s="21"/>
      <c r="BT65" s="21"/>
      <c r="BU65" s="21"/>
      <c r="BV65" s="22"/>
      <c r="BW65" s="21"/>
      <c r="BX65" s="21"/>
      <c r="BY65" s="21"/>
      <c r="BZ65" s="22"/>
      <c r="CA65" s="21"/>
      <c r="CB65" s="21"/>
      <c r="CC65" s="21"/>
      <c r="CD65" s="22"/>
      <c r="CE65" s="21"/>
      <c r="CF65" s="21"/>
      <c r="CG65" s="21"/>
      <c r="CH65" s="22"/>
      <c r="CI65" s="21"/>
      <c r="CJ65" s="21"/>
      <c r="CK65" s="21"/>
      <c r="CL65" s="22"/>
      <c r="CM65" s="21"/>
      <c r="CN65" s="21"/>
      <c r="CO65" s="21"/>
      <c r="CP65" s="22"/>
      <c r="CQ65" s="21"/>
      <c r="CR65" s="21"/>
      <c r="CS65" s="21"/>
      <c r="CT65" s="22"/>
      <c r="CU65" s="21"/>
      <c r="CV65" s="21"/>
      <c r="CW65" s="21"/>
      <c r="CX65" s="22"/>
      <c r="CY65" s="21"/>
      <c r="CZ65" s="21"/>
      <c r="DA65" s="21"/>
      <c r="DB65" s="22"/>
      <c r="DC65" s="21"/>
      <c r="DD65" s="21"/>
      <c r="DE65" s="21"/>
      <c r="DF65" s="22"/>
      <c r="DG65" s="21"/>
      <c r="DH65" s="21"/>
      <c r="DI65" s="21"/>
      <c r="DJ65" s="22"/>
      <c r="DK65" s="21"/>
      <c r="DL65" s="21"/>
      <c r="DM65" s="21"/>
      <c r="DN65" s="22"/>
      <c r="DO65" s="21"/>
      <c r="DP65" s="21"/>
      <c r="DQ65" s="21"/>
      <c r="DR65" s="22"/>
      <c r="DS65" s="21"/>
      <c r="DT65" s="21"/>
      <c r="DU65" s="21"/>
      <c r="DV65" s="22"/>
      <c r="DW65" s="21"/>
      <c r="DX65" s="21"/>
      <c r="DY65" s="21"/>
      <c r="DZ65" s="22"/>
      <c r="EA65" s="21"/>
      <c r="EB65" s="21"/>
      <c r="EC65" s="21"/>
      <c r="ED65" s="22"/>
      <c r="EE65" s="21"/>
      <c r="EF65" s="21"/>
      <c r="EG65" s="21"/>
      <c r="EH65" s="22"/>
      <c r="EI65" s="21"/>
      <c r="EJ65" s="21"/>
      <c r="EK65" s="21"/>
      <c r="EL65" s="22"/>
      <c r="EM65" s="21"/>
      <c r="EN65" s="21"/>
      <c r="EO65" s="21"/>
      <c r="EP65" s="22"/>
      <c r="EQ65" s="21"/>
      <c r="ER65" s="21"/>
      <c r="ES65" s="21"/>
      <c r="ET65" s="22"/>
      <c r="EU65" s="21"/>
      <c r="EV65" s="21"/>
      <c r="EW65" s="21"/>
      <c r="EX65" s="22"/>
      <c r="EY65" s="21"/>
      <c r="EZ65" s="21"/>
      <c r="FA65" s="21"/>
      <c r="FB65" s="22"/>
      <c r="FC65" s="21"/>
      <c r="FD65" s="21"/>
      <c r="FE65" s="21"/>
      <c r="FF65" s="22"/>
      <c r="FG65" s="21"/>
      <c r="FH65" s="21"/>
      <c r="FI65" s="21"/>
      <c r="FJ65" s="22"/>
      <c r="FK65" s="21"/>
      <c r="FL65" s="21"/>
      <c r="FM65" s="21"/>
      <c r="FN65" s="22"/>
      <c r="FO65" s="21"/>
      <c r="FP65" s="21"/>
      <c r="FQ65" s="21"/>
      <c r="FR65" s="22"/>
      <c r="FS65" s="21"/>
      <c r="FT65" s="21"/>
      <c r="FU65" s="21"/>
      <c r="FV65" s="22"/>
      <c r="FW65" s="21"/>
      <c r="FX65" s="21"/>
      <c r="FY65" s="21"/>
      <c r="FZ65" s="22"/>
      <c r="GA65" s="21"/>
      <c r="GB65" s="21"/>
      <c r="GC65" s="21"/>
      <c r="GD65" s="22"/>
      <c r="GE65" s="21"/>
      <c r="GF65" s="21"/>
      <c r="GG65" s="21"/>
      <c r="GH65" s="22"/>
      <c r="GI65" s="21"/>
      <c r="GJ65" s="21"/>
      <c r="GK65" s="21"/>
      <c r="GL65" s="22"/>
      <c r="GM65" s="21"/>
      <c r="GN65" s="21"/>
      <c r="GO65" s="21"/>
      <c r="GP65" s="22"/>
      <c r="GQ65" s="21"/>
      <c r="GR65" s="21"/>
      <c r="GS65" s="21"/>
      <c r="GT65" s="22"/>
      <c r="GV65" s="39" t="b">
        <f t="shared" ref="GV65:GV73" si="750">IF(L65="yes",K65)</f>
        <v>0</v>
      </c>
      <c r="GW65" s="10" t="b">
        <f t="shared" ref="GW65:GW73" si="751">IF(P65="yes",O65)</f>
        <v>0</v>
      </c>
      <c r="GX65" s="10" t="b">
        <f t="shared" ref="GX65:GX73" si="752">IF(T65="yes",S65)</f>
        <v>0</v>
      </c>
      <c r="GY65" s="10" t="b">
        <f t="shared" ref="GY65:GY73" si="753">IF(X65="yes",W65)</f>
        <v>0</v>
      </c>
      <c r="GZ65" s="10" t="b">
        <f t="shared" ref="GZ65:GZ73" si="754">IF(AB65="yes",AA65)</f>
        <v>0</v>
      </c>
      <c r="HA65" s="10" t="b">
        <f t="shared" ref="HA65:HA73" si="755">IF(AF65="yes",AE65)</f>
        <v>0</v>
      </c>
      <c r="HB65" s="10" t="b">
        <f t="shared" ref="HB65:HB73" si="756">IF(AJ65="yes",AI65)</f>
        <v>0</v>
      </c>
      <c r="HC65" s="10" t="b">
        <f t="shared" ref="HC65:HC73" si="757">IF(AN65="yes",AM65)</f>
        <v>0</v>
      </c>
      <c r="HD65" s="10" t="b">
        <f t="shared" ref="HD65:HD73" si="758">IF(AR65="yes",AQ65)</f>
        <v>0</v>
      </c>
      <c r="HE65" s="10" t="b">
        <f t="shared" ref="HE65:HE73" si="759">IF(AV65="yes",AU65)</f>
        <v>0</v>
      </c>
      <c r="HF65" s="10" t="b">
        <f t="shared" ref="HF65:HF73" si="760">IF(AZ65="yes",AY65)</f>
        <v>0</v>
      </c>
      <c r="HG65" s="10" t="b">
        <f t="shared" ref="HG65:HG73" si="761">IF(BD65="yes",BC65)</f>
        <v>0</v>
      </c>
      <c r="HH65" s="10" t="b">
        <f t="shared" ref="HH65:HH73" si="762">IF(BH65="yes",BG65)</f>
        <v>0</v>
      </c>
      <c r="HI65" s="10" t="b">
        <f t="shared" ref="HI65:HI73" si="763">IF(BL65="yes",BK65)</f>
        <v>0</v>
      </c>
      <c r="HJ65" s="10" t="b">
        <f t="shared" ref="HJ65:HJ73" si="764">IF(BP65="yes",BO65)</f>
        <v>0</v>
      </c>
      <c r="HK65" s="10" t="b">
        <f t="shared" ref="HK65:HK73" si="765">IF(BT65="yes",BS65)</f>
        <v>0</v>
      </c>
      <c r="HL65" s="10" t="b">
        <f t="shared" ref="HL65:HL73" si="766">IF(BX65="yes",BW65)</f>
        <v>0</v>
      </c>
      <c r="HM65" s="10" t="b">
        <f t="shared" ref="HM65:HM73" si="767">IF(CB65="yes",CA65)</f>
        <v>0</v>
      </c>
      <c r="HN65" s="10" t="b">
        <f t="shared" ref="HN65:HN73" si="768">IF(CF65="yes",CE65)</f>
        <v>0</v>
      </c>
      <c r="HO65" s="10" t="b">
        <f t="shared" ref="HO65:HO73" si="769">IF(CJ65="yes",CI65)</f>
        <v>0</v>
      </c>
      <c r="HP65" s="10" t="b">
        <f t="shared" ref="HP65:HP73" si="770">IF(CN65="yes",CM65)</f>
        <v>0</v>
      </c>
      <c r="HQ65" s="10" t="b">
        <f t="shared" ref="HQ65:HQ73" si="771">IF(CR65="yes",CQ65)</f>
        <v>0</v>
      </c>
      <c r="HR65" s="10" t="b">
        <f t="shared" ref="HR65:HR73" si="772">IF(CV65="yes",CU65)</f>
        <v>0</v>
      </c>
      <c r="HS65" s="10" t="b">
        <f t="shared" ref="HS65:HS73" si="773">IF(CZ65="yes",CY65)</f>
        <v>0</v>
      </c>
      <c r="HT65" s="10" t="b">
        <f t="shared" ref="HT65:HT73" si="774">IF(DD65="yes",DC65)</f>
        <v>0</v>
      </c>
      <c r="HU65" s="10" t="b">
        <f t="shared" ref="HU65:HU73" si="775">IF(DH65="yes",DG65)</f>
        <v>0</v>
      </c>
      <c r="HV65" s="10" t="b">
        <f t="shared" ref="HV65:HV73" si="776">IF(DL65="yes",DK65)</f>
        <v>0</v>
      </c>
      <c r="HW65" s="10" t="b">
        <f t="shared" ref="HW65:HW73" si="777">IF(DP65="yes",DO65)</f>
        <v>0</v>
      </c>
      <c r="HX65" s="10" t="b">
        <f t="shared" ref="HX65:HX73" si="778">IF(DT65="yes",DS65)</f>
        <v>0</v>
      </c>
      <c r="HY65" s="10" t="b">
        <f t="shared" ref="HY65:HY73" si="779">IF(DX65="yes",DW65)</f>
        <v>0</v>
      </c>
      <c r="HZ65" s="10" t="b">
        <f t="shared" ref="HZ65:HZ73" si="780">IF(EB65="yes",EA65)</f>
        <v>0</v>
      </c>
      <c r="IA65" s="10" t="b">
        <f t="shared" ref="IA65:IA73" si="781">IF(EF65="yes",EE65)</f>
        <v>0</v>
      </c>
      <c r="IB65" s="10" t="b">
        <f t="shared" ref="IB65:IB73" si="782">IF(EJ65="yes",EI65)</f>
        <v>0</v>
      </c>
      <c r="IC65" s="10" t="b">
        <f t="shared" ref="IC65:IC73" si="783">IF(EN65="yes",EM65)</f>
        <v>0</v>
      </c>
      <c r="ID65" s="10" t="b">
        <f t="shared" ref="ID65:ID73" si="784">IF(ER65="yes",EQ65)</f>
        <v>0</v>
      </c>
      <c r="IE65" s="10" t="b">
        <f t="shared" ref="IE65:IE73" si="785">IF(EV65="yes",EU65)</f>
        <v>0</v>
      </c>
      <c r="IF65" s="10" t="b">
        <f t="shared" ref="IF65:IF73" si="786">IF(EZ65="yes",EY65)</f>
        <v>0</v>
      </c>
      <c r="IG65" s="10" t="b">
        <f t="shared" ref="IG65:IG73" si="787">IF(FD65="yes",FC65)</f>
        <v>0</v>
      </c>
      <c r="IH65" s="10" t="b">
        <f t="shared" ref="IH65:IH73" si="788">IF(FH65="yes",FG65)</f>
        <v>0</v>
      </c>
      <c r="II65" s="10" t="b">
        <f t="shared" ref="II65:II73" si="789">IF(FL65="yes",FK65)</f>
        <v>0</v>
      </c>
      <c r="IJ65" s="10" t="b">
        <f t="shared" ref="IJ65:IJ73" si="790">IF(FP65="yes",FO65)</f>
        <v>0</v>
      </c>
      <c r="IK65" s="10" t="b">
        <f t="shared" ref="IK65:IK73" si="791">IF(FT65="yes",FS65)</f>
        <v>0</v>
      </c>
      <c r="IL65" s="10" t="b">
        <f t="shared" ref="IL65:IL73" si="792">IF(FX65="yes",FW65)</f>
        <v>0</v>
      </c>
      <c r="IM65" s="10" t="b">
        <f t="shared" ref="IM65:IM73" si="793">IF(GB65="yes",GA65)</f>
        <v>0</v>
      </c>
      <c r="IN65" s="10" t="b">
        <f t="shared" ref="IN65:IN73" si="794">IF(GF65="yes",GE65)</f>
        <v>0</v>
      </c>
      <c r="IO65" s="10" t="b">
        <f t="shared" ref="IO65:IO73" si="795">IF(GJ65="yes",GI65)</f>
        <v>0</v>
      </c>
      <c r="IP65" s="10" t="b">
        <f t="shared" ref="IP65:IP73" si="796">IF(GN65="yes",GM65)</f>
        <v>0</v>
      </c>
      <c r="IQ65" s="19" t="b">
        <f t="shared" ref="IQ65:IQ73" si="797">IF(GR65="yes",GQ65)</f>
        <v>0</v>
      </c>
    </row>
    <row r="66" spans="1:251" x14ac:dyDescent="0.2">
      <c r="A66" s="20" t="str">
        <f t="shared" si="744"/>
        <v>Cobalt</v>
      </c>
      <c r="B66" s="11" t="str">
        <f t="shared" si="744"/>
        <v>kg/MW</v>
      </c>
      <c r="C66" s="11">
        <f>C65</f>
        <v>2050</v>
      </c>
      <c r="D66" s="16">
        <f t="shared" si="745"/>
        <v>-999</v>
      </c>
      <c r="E66" s="16">
        <f t="shared" si="746"/>
        <v>-999</v>
      </c>
      <c r="F66" s="16">
        <f t="shared" si="747"/>
        <v>-999</v>
      </c>
      <c r="G66" s="16">
        <f t="shared" si="748"/>
        <v>-999</v>
      </c>
      <c r="H66" s="18">
        <f t="shared" si="749"/>
        <v>0</v>
      </c>
      <c r="I66" s="16">
        <f>IF(H66&lt;&gt;0,PERCENTILE(GV66:IQ66,#REF!),-999)</f>
        <v>-999</v>
      </c>
      <c r="J66" s="17">
        <f>IF(H66&lt;&gt;0,PERCENTILE(GV66:IQ66,#REF!),-999)</f>
        <v>-999</v>
      </c>
      <c r="K66" s="21"/>
      <c r="L66" s="21"/>
      <c r="M66" s="21"/>
      <c r="N66" s="22"/>
      <c r="O66" s="21"/>
      <c r="P66" s="21"/>
      <c r="Q66" s="21"/>
      <c r="R66" s="22"/>
      <c r="S66" s="21"/>
      <c r="T66" s="21"/>
      <c r="U66" s="21"/>
      <c r="V66" s="22"/>
      <c r="W66" s="21"/>
      <c r="X66" s="21"/>
      <c r="Y66" s="21"/>
      <c r="Z66" s="22"/>
      <c r="AA66" s="21"/>
      <c r="AB66" s="21"/>
      <c r="AC66" s="21"/>
      <c r="AD66" s="22"/>
      <c r="AE66" s="21"/>
      <c r="AF66" s="21"/>
      <c r="AG66" s="21"/>
      <c r="AH66" s="22"/>
      <c r="AI66" s="21"/>
      <c r="AJ66" s="21"/>
      <c r="AK66" s="21"/>
      <c r="AL66" s="22"/>
      <c r="AM66" s="21"/>
      <c r="AN66" s="21"/>
      <c r="AO66" s="21"/>
      <c r="AP66" s="22"/>
      <c r="AQ66" s="21"/>
      <c r="AR66" s="21"/>
      <c r="AS66" s="21"/>
      <c r="AT66" s="22"/>
      <c r="AU66" s="21"/>
      <c r="AV66" s="21"/>
      <c r="AW66" s="21"/>
      <c r="AX66" s="22"/>
      <c r="AY66" s="21"/>
      <c r="AZ66" s="21"/>
      <c r="BA66" s="21"/>
      <c r="BB66" s="22"/>
      <c r="BC66" s="21"/>
      <c r="BD66" s="21"/>
      <c r="BE66" s="21"/>
      <c r="BF66" s="22"/>
      <c r="BG66" s="21"/>
      <c r="BH66" s="21"/>
      <c r="BI66" s="21"/>
      <c r="BJ66" s="22"/>
      <c r="BK66" s="21"/>
      <c r="BL66" s="21"/>
      <c r="BM66" s="21"/>
      <c r="BN66" s="22"/>
      <c r="BO66" s="21"/>
      <c r="BP66" s="21"/>
      <c r="BQ66" s="21"/>
      <c r="BR66" s="22"/>
      <c r="BS66" s="21"/>
      <c r="BT66" s="21"/>
      <c r="BU66" s="21"/>
      <c r="BV66" s="22"/>
      <c r="BW66" s="21"/>
      <c r="BX66" s="21"/>
      <c r="BY66" s="21"/>
      <c r="BZ66" s="22"/>
      <c r="CA66" s="21"/>
      <c r="CB66" s="21"/>
      <c r="CC66" s="21"/>
      <c r="CD66" s="22"/>
      <c r="CE66" s="21"/>
      <c r="CF66" s="21"/>
      <c r="CG66" s="21"/>
      <c r="CH66" s="22"/>
      <c r="CI66" s="21"/>
      <c r="CJ66" s="21"/>
      <c r="CK66" s="21"/>
      <c r="CL66" s="22"/>
      <c r="CM66" s="21"/>
      <c r="CN66" s="21"/>
      <c r="CO66" s="21"/>
      <c r="CP66" s="22"/>
      <c r="CQ66" s="21"/>
      <c r="CR66" s="21"/>
      <c r="CS66" s="21"/>
      <c r="CT66" s="22"/>
      <c r="CU66" s="21"/>
      <c r="CV66" s="21"/>
      <c r="CW66" s="21"/>
      <c r="CX66" s="22"/>
      <c r="CY66" s="21"/>
      <c r="CZ66" s="21"/>
      <c r="DA66" s="21"/>
      <c r="DB66" s="22"/>
      <c r="DC66" s="21"/>
      <c r="DD66" s="21"/>
      <c r="DE66" s="21"/>
      <c r="DF66" s="22"/>
      <c r="DG66" s="21"/>
      <c r="DH66" s="21"/>
      <c r="DI66" s="21"/>
      <c r="DJ66" s="22"/>
      <c r="DK66" s="21"/>
      <c r="DL66" s="21"/>
      <c r="DM66" s="21"/>
      <c r="DN66" s="22"/>
      <c r="DO66" s="21"/>
      <c r="DP66" s="21"/>
      <c r="DQ66" s="21"/>
      <c r="DR66" s="22"/>
      <c r="DS66" s="21"/>
      <c r="DT66" s="21"/>
      <c r="DU66" s="21"/>
      <c r="DV66" s="22"/>
      <c r="DW66" s="21"/>
      <c r="DX66" s="21"/>
      <c r="DY66" s="21"/>
      <c r="DZ66" s="22"/>
      <c r="EA66" s="21"/>
      <c r="EB66" s="21"/>
      <c r="EC66" s="21"/>
      <c r="ED66" s="22"/>
      <c r="EE66" s="21"/>
      <c r="EF66" s="21"/>
      <c r="EG66" s="21"/>
      <c r="EH66" s="22"/>
      <c r="EI66" s="21"/>
      <c r="EJ66" s="21"/>
      <c r="EK66" s="21"/>
      <c r="EL66" s="22"/>
      <c r="EM66" s="21"/>
      <c r="EN66" s="21"/>
      <c r="EO66" s="21"/>
      <c r="EP66" s="22"/>
      <c r="EQ66" s="21"/>
      <c r="ER66" s="21"/>
      <c r="ES66" s="21"/>
      <c r="ET66" s="22"/>
      <c r="EU66" s="21"/>
      <c r="EV66" s="21"/>
      <c r="EW66" s="21"/>
      <c r="EX66" s="22"/>
      <c r="EY66" s="21"/>
      <c r="EZ66" s="21"/>
      <c r="FA66" s="21"/>
      <c r="FB66" s="22"/>
      <c r="FC66" s="21"/>
      <c r="FD66" s="21"/>
      <c r="FE66" s="21"/>
      <c r="FF66" s="22"/>
      <c r="FG66" s="21"/>
      <c r="FH66" s="21"/>
      <c r="FI66" s="21"/>
      <c r="FJ66" s="22"/>
      <c r="FK66" s="21"/>
      <c r="FL66" s="21"/>
      <c r="FM66" s="21"/>
      <c r="FN66" s="22"/>
      <c r="FO66" s="21"/>
      <c r="FP66" s="21"/>
      <c r="FQ66" s="21"/>
      <c r="FR66" s="22"/>
      <c r="FS66" s="21"/>
      <c r="FT66" s="21"/>
      <c r="FU66" s="21"/>
      <c r="FV66" s="22"/>
      <c r="FW66" s="21"/>
      <c r="FX66" s="21"/>
      <c r="FY66" s="21"/>
      <c r="FZ66" s="22"/>
      <c r="GA66" s="21"/>
      <c r="GB66" s="21"/>
      <c r="GC66" s="21"/>
      <c r="GD66" s="22"/>
      <c r="GE66" s="21"/>
      <c r="GF66" s="21"/>
      <c r="GG66" s="21"/>
      <c r="GH66" s="22"/>
      <c r="GI66" s="21"/>
      <c r="GJ66" s="21"/>
      <c r="GK66" s="21"/>
      <c r="GL66" s="22"/>
      <c r="GM66" s="21"/>
      <c r="GN66" s="21"/>
      <c r="GO66" s="21"/>
      <c r="GP66" s="22"/>
      <c r="GQ66" s="21"/>
      <c r="GR66" s="21"/>
      <c r="GS66" s="21"/>
      <c r="GT66" s="22"/>
      <c r="GV66" s="39" t="b">
        <f t="shared" si="750"/>
        <v>0</v>
      </c>
      <c r="GW66" s="10" t="b">
        <f t="shared" si="751"/>
        <v>0</v>
      </c>
      <c r="GX66" s="10" t="b">
        <f t="shared" si="752"/>
        <v>0</v>
      </c>
      <c r="GY66" s="10" t="b">
        <f t="shared" si="753"/>
        <v>0</v>
      </c>
      <c r="GZ66" s="10" t="b">
        <f t="shared" si="754"/>
        <v>0</v>
      </c>
      <c r="HA66" s="10" t="b">
        <f t="shared" si="755"/>
        <v>0</v>
      </c>
      <c r="HB66" s="10" t="b">
        <f t="shared" si="756"/>
        <v>0</v>
      </c>
      <c r="HC66" s="10" t="b">
        <f t="shared" si="757"/>
        <v>0</v>
      </c>
      <c r="HD66" s="10" t="b">
        <f t="shared" si="758"/>
        <v>0</v>
      </c>
      <c r="HE66" s="10" t="b">
        <f t="shared" si="759"/>
        <v>0</v>
      </c>
      <c r="HF66" s="10" t="b">
        <f t="shared" si="760"/>
        <v>0</v>
      </c>
      <c r="HG66" s="10" t="b">
        <f t="shared" si="761"/>
        <v>0</v>
      </c>
      <c r="HH66" s="10" t="b">
        <f t="shared" si="762"/>
        <v>0</v>
      </c>
      <c r="HI66" s="10" t="b">
        <f t="shared" si="763"/>
        <v>0</v>
      </c>
      <c r="HJ66" s="10" t="b">
        <f t="shared" si="764"/>
        <v>0</v>
      </c>
      <c r="HK66" s="10" t="b">
        <f t="shared" si="765"/>
        <v>0</v>
      </c>
      <c r="HL66" s="10" t="b">
        <f t="shared" si="766"/>
        <v>0</v>
      </c>
      <c r="HM66" s="10" t="b">
        <f t="shared" si="767"/>
        <v>0</v>
      </c>
      <c r="HN66" s="10" t="b">
        <f t="shared" si="768"/>
        <v>0</v>
      </c>
      <c r="HO66" s="10" t="b">
        <f t="shared" si="769"/>
        <v>0</v>
      </c>
      <c r="HP66" s="10" t="b">
        <f t="shared" si="770"/>
        <v>0</v>
      </c>
      <c r="HQ66" s="10" t="b">
        <f t="shared" si="771"/>
        <v>0</v>
      </c>
      <c r="HR66" s="10" t="b">
        <f t="shared" si="772"/>
        <v>0</v>
      </c>
      <c r="HS66" s="10" t="b">
        <f t="shared" si="773"/>
        <v>0</v>
      </c>
      <c r="HT66" s="10" t="b">
        <f t="shared" si="774"/>
        <v>0</v>
      </c>
      <c r="HU66" s="10" t="b">
        <f t="shared" si="775"/>
        <v>0</v>
      </c>
      <c r="HV66" s="10" t="b">
        <f t="shared" si="776"/>
        <v>0</v>
      </c>
      <c r="HW66" s="10" t="b">
        <f t="shared" si="777"/>
        <v>0</v>
      </c>
      <c r="HX66" s="10" t="b">
        <f t="shared" si="778"/>
        <v>0</v>
      </c>
      <c r="HY66" s="10" t="b">
        <f t="shared" si="779"/>
        <v>0</v>
      </c>
      <c r="HZ66" s="10" t="b">
        <f t="shared" si="780"/>
        <v>0</v>
      </c>
      <c r="IA66" s="10" t="b">
        <f t="shared" si="781"/>
        <v>0</v>
      </c>
      <c r="IB66" s="10" t="b">
        <f t="shared" si="782"/>
        <v>0</v>
      </c>
      <c r="IC66" s="10" t="b">
        <f t="shared" si="783"/>
        <v>0</v>
      </c>
      <c r="ID66" s="10" t="b">
        <f t="shared" si="784"/>
        <v>0</v>
      </c>
      <c r="IE66" s="10" t="b">
        <f t="shared" si="785"/>
        <v>0</v>
      </c>
      <c r="IF66" s="10" t="b">
        <f t="shared" si="786"/>
        <v>0</v>
      </c>
      <c r="IG66" s="10" t="b">
        <f t="shared" si="787"/>
        <v>0</v>
      </c>
      <c r="IH66" s="10" t="b">
        <f t="shared" si="788"/>
        <v>0</v>
      </c>
      <c r="II66" s="10" t="b">
        <f t="shared" si="789"/>
        <v>0</v>
      </c>
      <c r="IJ66" s="10" t="b">
        <f t="shared" si="790"/>
        <v>0</v>
      </c>
      <c r="IK66" s="10" t="b">
        <f t="shared" si="791"/>
        <v>0</v>
      </c>
      <c r="IL66" s="10" t="b">
        <f t="shared" si="792"/>
        <v>0</v>
      </c>
      <c r="IM66" s="10" t="b">
        <f t="shared" si="793"/>
        <v>0</v>
      </c>
      <c r="IN66" s="10" t="b">
        <f t="shared" si="794"/>
        <v>0</v>
      </c>
      <c r="IO66" s="10" t="b">
        <f t="shared" si="795"/>
        <v>0</v>
      </c>
      <c r="IP66" s="10" t="b">
        <f t="shared" si="796"/>
        <v>0</v>
      </c>
      <c r="IQ66" s="19" t="b">
        <f t="shared" si="797"/>
        <v>0</v>
      </c>
    </row>
    <row r="67" spans="1:251" x14ac:dyDescent="0.2">
      <c r="A67" s="20" t="str">
        <f t="shared" si="744"/>
        <v>Gadolinium</v>
      </c>
      <c r="B67" s="11" t="str">
        <f t="shared" si="744"/>
        <v>kg/MW</v>
      </c>
      <c r="C67" s="11">
        <f t="shared" ref="C67:C77" si="798">C66</f>
        <v>2050</v>
      </c>
      <c r="D67" s="16">
        <f t="shared" ref="D67:D70" si="799">IF(H67&lt;&gt;0,AVERAGE(GV67:IQ67),-999)</f>
        <v>-999</v>
      </c>
      <c r="E67" s="16">
        <f t="shared" ref="E67:E70" si="800">IF(H67&lt;&gt;0,MEDIAN(GV67:IQ67),-999)</f>
        <v>-999</v>
      </c>
      <c r="F67" s="16">
        <f t="shared" ref="F67:F70" si="801">IF(H67&lt;&gt;0,MIN(GV67:IQ67),-999)</f>
        <v>-999</v>
      </c>
      <c r="G67" s="16">
        <f t="shared" ref="G67:G70" si="802">IF(H67&lt;&gt;0,MAX(GV67:IQ67),-999)</f>
        <v>-999</v>
      </c>
      <c r="H67" s="18">
        <f t="shared" ref="H67:H70" si="803">COUNT(GV67:IQ67)</f>
        <v>0</v>
      </c>
      <c r="I67" s="16">
        <f>IF(H67&lt;&gt;0,PERCENTILE(GV67:IQ67,#REF!),-999)</f>
        <v>-999</v>
      </c>
      <c r="J67" s="17">
        <f>IF(H67&lt;&gt;0,PERCENTILE(GV67:IQ67,#REF!),-999)</f>
        <v>-999</v>
      </c>
      <c r="K67" s="21"/>
      <c r="L67" s="21"/>
      <c r="M67" s="21"/>
      <c r="N67" s="22"/>
      <c r="O67" s="21"/>
      <c r="P67" s="21"/>
      <c r="Q67" s="21"/>
      <c r="R67" s="22"/>
      <c r="S67" s="21"/>
      <c r="T67" s="21"/>
      <c r="U67" s="21"/>
      <c r="V67" s="22"/>
      <c r="W67" s="21"/>
      <c r="X67" s="21"/>
      <c r="Y67" s="21"/>
      <c r="Z67" s="22"/>
      <c r="AA67" s="21"/>
      <c r="AB67" s="21"/>
      <c r="AC67" s="21"/>
      <c r="AD67" s="22"/>
      <c r="AE67" s="21"/>
      <c r="AF67" s="21"/>
      <c r="AG67" s="21"/>
      <c r="AH67" s="22"/>
      <c r="AI67" s="21"/>
      <c r="AJ67" s="21"/>
      <c r="AK67" s="21"/>
      <c r="AL67" s="22"/>
      <c r="AM67" s="21"/>
      <c r="AN67" s="21"/>
      <c r="AO67" s="21"/>
      <c r="AP67" s="22"/>
      <c r="AQ67" s="21"/>
      <c r="AR67" s="21"/>
      <c r="AS67" s="21"/>
      <c r="AT67" s="22"/>
      <c r="AU67" s="21"/>
      <c r="AV67" s="21"/>
      <c r="AW67" s="21"/>
      <c r="AX67" s="22"/>
      <c r="AY67" s="21"/>
      <c r="AZ67" s="21"/>
      <c r="BA67" s="21"/>
      <c r="BB67" s="22"/>
      <c r="BC67" s="21"/>
      <c r="BD67" s="21"/>
      <c r="BE67" s="21"/>
      <c r="BF67" s="22"/>
      <c r="BG67" s="21"/>
      <c r="BH67" s="21"/>
      <c r="BI67" s="21"/>
      <c r="BJ67" s="22"/>
      <c r="BK67" s="21"/>
      <c r="BL67" s="21"/>
      <c r="BM67" s="21"/>
      <c r="BN67" s="22"/>
      <c r="BO67" s="21"/>
      <c r="BP67" s="21"/>
      <c r="BQ67" s="21"/>
      <c r="BR67" s="22"/>
      <c r="BS67" s="21"/>
      <c r="BT67" s="21"/>
      <c r="BU67" s="21"/>
      <c r="BV67" s="22"/>
      <c r="BW67" s="21"/>
      <c r="BX67" s="21"/>
      <c r="BY67" s="21"/>
      <c r="BZ67" s="22"/>
      <c r="CA67" s="21"/>
      <c r="CB67" s="21"/>
      <c r="CC67" s="21"/>
      <c r="CD67" s="22"/>
      <c r="CE67" s="21"/>
      <c r="CF67" s="21"/>
      <c r="CG67" s="21"/>
      <c r="CH67" s="22"/>
      <c r="CI67" s="21"/>
      <c r="CJ67" s="21"/>
      <c r="CK67" s="21"/>
      <c r="CL67" s="22"/>
      <c r="CM67" s="21"/>
      <c r="CN67" s="21"/>
      <c r="CO67" s="21"/>
      <c r="CP67" s="22"/>
      <c r="CQ67" s="21"/>
      <c r="CR67" s="21"/>
      <c r="CS67" s="21"/>
      <c r="CT67" s="22"/>
      <c r="CU67" s="21"/>
      <c r="CV67" s="21"/>
      <c r="CW67" s="21"/>
      <c r="CX67" s="22"/>
      <c r="CY67" s="21"/>
      <c r="CZ67" s="21"/>
      <c r="DA67" s="21"/>
      <c r="DB67" s="22"/>
      <c r="DC67" s="21"/>
      <c r="DD67" s="21"/>
      <c r="DE67" s="21"/>
      <c r="DF67" s="22"/>
      <c r="DG67" s="21"/>
      <c r="DH67" s="21"/>
      <c r="DI67" s="21"/>
      <c r="DJ67" s="22"/>
      <c r="DK67" s="21"/>
      <c r="DL67" s="21"/>
      <c r="DM67" s="21"/>
      <c r="DN67" s="22"/>
      <c r="DO67" s="21"/>
      <c r="DP67" s="21"/>
      <c r="DQ67" s="21"/>
      <c r="DR67" s="22"/>
      <c r="DS67" s="21"/>
      <c r="DT67" s="21"/>
      <c r="DU67" s="21"/>
      <c r="DV67" s="22"/>
      <c r="DW67" s="21"/>
      <c r="DX67" s="21"/>
      <c r="DY67" s="21"/>
      <c r="DZ67" s="22"/>
      <c r="EA67" s="21"/>
      <c r="EB67" s="21"/>
      <c r="EC67" s="21"/>
      <c r="ED67" s="22"/>
      <c r="EE67" s="21"/>
      <c r="EF67" s="21"/>
      <c r="EG67" s="21"/>
      <c r="EH67" s="22"/>
      <c r="EI67" s="21"/>
      <c r="EJ67" s="21"/>
      <c r="EK67" s="21"/>
      <c r="EL67" s="22"/>
      <c r="EM67" s="21"/>
      <c r="EN67" s="21"/>
      <c r="EO67" s="21"/>
      <c r="EP67" s="22"/>
      <c r="EQ67" s="21"/>
      <c r="ER67" s="21"/>
      <c r="ES67" s="21"/>
      <c r="ET67" s="22"/>
      <c r="EU67" s="21"/>
      <c r="EV67" s="21"/>
      <c r="EW67" s="21"/>
      <c r="EX67" s="22"/>
      <c r="EY67" s="21"/>
      <c r="EZ67" s="21"/>
      <c r="FA67" s="21"/>
      <c r="FB67" s="22"/>
      <c r="FC67" s="21"/>
      <c r="FD67" s="21"/>
      <c r="FE67" s="21"/>
      <c r="FF67" s="22"/>
      <c r="FG67" s="21"/>
      <c r="FH67" s="21"/>
      <c r="FI67" s="21"/>
      <c r="FJ67" s="22"/>
      <c r="FK67" s="21"/>
      <c r="FL67" s="21"/>
      <c r="FM67" s="21"/>
      <c r="FN67" s="22"/>
      <c r="FO67" s="21"/>
      <c r="FP67" s="21"/>
      <c r="FQ67" s="21"/>
      <c r="FR67" s="22"/>
      <c r="FS67" s="21"/>
      <c r="FT67" s="21"/>
      <c r="FU67" s="21"/>
      <c r="FV67" s="22"/>
      <c r="FW67" s="21"/>
      <c r="FX67" s="21"/>
      <c r="FY67" s="21"/>
      <c r="FZ67" s="22"/>
      <c r="GA67" s="21"/>
      <c r="GB67" s="21"/>
      <c r="GC67" s="21"/>
      <c r="GD67" s="22"/>
      <c r="GE67" s="21"/>
      <c r="GF67" s="21"/>
      <c r="GG67" s="21"/>
      <c r="GH67" s="22"/>
      <c r="GI67" s="21"/>
      <c r="GJ67" s="21"/>
      <c r="GK67" s="21"/>
      <c r="GL67" s="22"/>
      <c r="GM67" s="21"/>
      <c r="GN67" s="21"/>
      <c r="GO67" s="21"/>
      <c r="GP67" s="22"/>
      <c r="GQ67" s="21"/>
      <c r="GR67" s="21"/>
      <c r="GS67" s="21"/>
      <c r="GT67" s="22"/>
      <c r="GV67" s="39" t="b">
        <f t="shared" ref="GV67:GV70" si="804">IF(L67="yes",K67)</f>
        <v>0</v>
      </c>
      <c r="GW67" s="10" t="b">
        <f t="shared" ref="GW67:GW70" si="805">IF(P67="yes",O67)</f>
        <v>0</v>
      </c>
      <c r="GX67" s="10" t="b">
        <f t="shared" ref="GX67:GX70" si="806">IF(T67="yes",S67)</f>
        <v>0</v>
      </c>
      <c r="GY67" s="10" t="b">
        <f t="shared" ref="GY67:GY70" si="807">IF(X67="yes",W67)</f>
        <v>0</v>
      </c>
      <c r="GZ67" s="10" t="b">
        <f t="shared" ref="GZ67:GZ70" si="808">IF(AB67="yes",AA67)</f>
        <v>0</v>
      </c>
      <c r="HA67" s="10" t="b">
        <f t="shared" ref="HA67:HA70" si="809">IF(AF67="yes",AE67)</f>
        <v>0</v>
      </c>
      <c r="HB67" s="10" t="b">
        <f t="shared" ref="HB67:HB70" si="810">IF(AJ67="yes",AI67)</f>
        <v>0</v>
      </c>
      <c r="HC67" s="10" t="b">
        <f t="shared" ref="HC67:HC70" si="811">IF(AN67="yes",AM67)</f>
        <v>0</v>
      </c>
      <c r="HD67" s="10" t="b">
        <f t="shared" ref="HD67:HD70" si="812">IF(AR67="yes",AQ67)</f>
        <v>0</v>
      </c>
      <c r="HE67" s="10" t="b">
        <f t="shared" ref="HE67:HE70" si="813">IF(AV67="yes",AU67)</f>
        <v>0</v>
      </c>
      <c r="HF67" s="10" t="b">
        <f t="shared" ref="HF67:HF70" si="814">IF(AZ67="yes",AY67)</f>
        <v>0</v>
      </c>
      <c r="HG67" s="10" t="b">
        <f t="shared" ref="HG67:HG70" si="815">IF(BD67="yes",BC67)</f>
        <v>0</v>
      </c>
      <c r="HH67" s="10" t="b">
        <f t="shared" ref="HH67:HH70" si="816">IF(BH67="yes",BG67)</f>
        <v>0</v>
      </c>
      <c r="HI67" s="10" t="b">
        <f t="shared" ref="HI67:HI70" si="817">IF(BL67="yes",BK67)</f>
        <v>0</v>
      </c>
      <c r="HJ67" s="10" t="b">
        <f t="shared" ref="HJ67:HJ70" si="818">IF(BP67="yes",BO67)</f>
        <v>0</v>
      </c>
      <c r="HK67" s="10" t="b">
        <f t="shared" ref="HK67:HK70" si="819">IF(BT67="yes",BS67)</f>
        <v>0</v>
      </c>
      <c r="HL67" s="10" t="b">
        <f t="shared" ref="HL67:HL70" si="820">IF(BX67="yes",BW67)</f>
        <v>0</v>
      </c>
      <c r="HM67" s="10" t="b">
        <f t="shared" ref="HM67:HM70" si="821">IF(CB67="yes",CA67)</f>
        <v>0</v>
      </c>
      <c r="HN67" s="10" t="b">
        <f t="shared" ref="HN67:HN70" si="822">IF(CF67="yes",CE67)</f>
        <v>0</v>
      </c>
      <c r="HO67" s="10" t="b">
        <f t="shared" ref="HO67:HO70" si="823">IF(CJ67="yes",CI67)</f>
        <v>0</v>
      </c>
      <c r="HP67" s="10" t="b">
        <f t="shared" ref="HP67:HP70" si="824">IF(CN67="yes",CM67)</f>
        <v>0</v>
      </c>
      <c r="HQ67" s="10" t="b">
        <f t="shared" ref="HQ67:HQ70" si="825">IF(CR67="yes",CQ67)</f>
        <v>0</v>
      </c>
      <c r="HR67" s="10" t="b">
        <f t="shared" ref="HR67:HR70" si="826">IF(CV67="yes",CU67)</f>
        <v>0</v>
      </c>
      <c r="HS67" s="10" t="b">
        <f t="shared" ref="HS67:HS70" si="827">IF(CZ67="yes",CY67)</f>
        <v>0</v>
      </c>
      <c r="HT67" s="10" t="b">
        <f t="shared" ref="HT67:HT70" si="828">IF(DD67="yes",DC67)</f>
        <v>0</v>
      </c>
      <c r="HU67" s="10" t="b">
        <f t="shared" ref="HU67:HU70" si="829">IF(DH67="yes",DG67)</f>
        <v>0</v>
      </c>
      <c r="HV67" s="10" t="b">
        <f t="shared" ref="HV67:HV70" si="830">IF(DL67="yes",DK67)</f>
        <v>0</v>
      </c>
      <c r="HW67" s="10" t="b">
        <f t="shared" ref="HW67:HW70" si="831">IF(DP67="yes",DO67)</f>
        <v>0</v>
      </c>
      <c r="HX67" s="10" t="b">
        <f t="shared" ref="HX67:HX70" si="832">IF(DT67="yes",DS67)</f>
        <v>0</v>
      </c>
      <c r="HY67" s="10" t="b">
        <f t="shared" ref="HY67:HY70" si="833">IF(DX67="yes",DW67)</f>
        <v>0</v>
      </c>
      <c r="HZ67" s="10" t="b">
        <f t="shared" ref="HZ67:HZ70" si="834">IF(EB67="yes",EA67)</f>
        <v>0</v>
      </c>
      <c r="IA67" s="10" t="b">
        <f t="shared" ref="IA67:IA70" si="835">IF(EF67="yes",EE67)</f>
        <v>0</v>
      </c>
      <c r="IB67" s="10" t="b">
        <f t="shared" ref="IB67:IB70" si="836">IF(EJ67="yes",EI67)</f>
        <v>0</v>
      </c>
      <c r="IC67" s="10" t="b">
        <f t="shared" ref="IC67:IC70" si="837">IF(EN67="yes",EM67)</f>
        <v>0</v>
      </c>
      <c r="ID67" s="10" t="b">
        <f t="shared" ref="ID67:ID70" si="838">IF(ER67="yes",EQ67)</f>
        <v>0</v>
      </c>
      <c r="IE67" s="10" t="b">
        <f t="shared" ref="IE67:IE70" si="839">IF(EV67="yes",EU67)</f>
        <v>0</v>
      </c>
      <c r="IF67" s="10" t="b">
        <f t="shared" ref="IF67:IF70" si="840">IF(EZ67="yes",EY67)</f>
        <v>0</v>
      </c>
      <c r="IG67" s="10" t="b">
        <f t="shared" ref="IG67:IG70" si="841">IF(FD67="yes",FC67)</f>
        <v>0</v>
      </c>
      <c r="IH67" s="10" t="b">
        <f t="shared" ref="IH67:IH70" si="842">IF(FH67="yes",FG67)</f>
        <v>0</v>
      </c>
      <c r="II67" s="10" t="b">
        <f t="shared" ref="II67:II70" si="843">IF(FL67="yes",FK67)</f>
        <v>0</v>
      </c>
      <c r="IJ67" s="10" t="b">
        <f t="shared" ref="IJ67:IJ70" si="844">IF(FP67="yes",FO67)</f>
        <v>0</v>
      </c>
      <c r="IK67" s="10" t="b">
        <f t="shared" ref="IK67:IK70" si="845">IF(FT67="yes",FS67)</f>
        <v>0</v>
      </c>
      <c r="IL67" s="10" t="b">
        <f t="shared" ref="IL67:IL70" si="846">IF(FX67="yes",FW67)</f>
        <v>0</v>
      </c>
      <c r="IM67" s="10" t="b">
        <f t="shared" ref="IM67:IM70" si="847">IF(GB67="yes",GA67)</f>
        <v>0</v>
      </c>
      <c r="IN67" s="10" t="b">
        <f t="shared" ref="IN67:IN70" si="848">IF(GF67="yes",GE67)</f>
        <v>0</v>
      </c>
      <c r="IO67" s="10" t="b">
        <f t="shared" ref="IO67:IO70" si="849">IF(GJ67="yes",GI67)</f>
        <v>0</v>
      </c>
      <c r="IP67" s="10" t="b">
        <f t="shared" ref="IP67:IP70" si="850">IF(GN67="yes",GM67)</f>
        <v>0</v>
      </c>
      <c r="IQ67" s="19" t="b">
        <f t="shared" ref="IQ67:IQ70" si="851">IF(GR67="yes",GQ67)</f>
        <v>0</v>
      </c>
    </row>
    <row r="68" spans="1:251" x14ac:dyDescent="0.2">
      <c r="A68" s="20" t="str">
        <f t="shared" si="744"/>
        <v>Lanthanum</v>
      </c>
      <c r="B68" s="11" t="str">
        <f t="shared" si="744"/>
        <v>kg/MW</v>
      </c>
      <c r="C68" s="11">
        <f t="shared" si="798"/>
        <v>2050</v>
      </c>
      <c r="D68" s="16">
        <f t="shared" si="799"/>
        <v>-999</v>
      </c>
      <c r="E68" s="16">
        <f t="shared" si="800"/>
        <v>-999</v>
      </c>
      <c r="F68" s="16">
        <f t="shared" si="801"/>
        <v>-999</v>
      </c>
      <c r="G68" s="16">
        <f t="shared" si="802"/>
        <v>-999</v>
      </c>
      <c r="H68" s="18">
        <f t="shared" si="803"/>
        <v>0</v>
      </c>
      <c r="I68" s="16">
        <f>IF(H68&lt;&gt;0,PERCENTILE(GV68:IQ68,#REF!),-999)</f>
        <v>-999</v>
      </c>
      <c r="J68" s="17">
        <f>IF(H68&lt;&gt;0,PERCENTILE(GV68:IQ68,#REF!),-999)</f>
        <v>-999</v>
      </c>
      <c r="K68" s="21"/>
      <c r="L68" s="21"/>
      <c r="M68" s="21"/>
      <c r="N68" s="22"/>
      <c r="O68" s="21"/>
      <c r="P68" s="21"/>
      <c r="Q68" s="21"/>
      <c r="R68" s="22"/>
      <c r="S68" s="21"/>
      <c r="T68" s="21"/>
      <c r="U68" s="21"/>
      <c r="V68" s="22"/>
      <c r="W68" s="21"/>
      <c r="X68" s="21"/>
      <c r="Y68" s="21"/>
      <c r="Z68" s="22"/>
      <c r="AA68" s="21"/>
      <c r="AB68" s="21"/>
      <c r="AC68" s="21"/>
      <c r="AD68" s="22"/>
      <c r="AE68" s="21"/>
      <c r="AF68" s="21"/>
      <c r="AG68" s="21"/>
      <c r="AH68" s="22"/>
      <c r="AI68" s="21"/>
      <c r="AJ68" s="21"/>
      <c r="AK68" s="21"/>
      <c r="AL68" s="22"/>
      <c r="AM68" s="21"/>
      <c r="AN68" s="21"/>
      <c r="AO68" s="21"/>
      <c r="AP68" s="22"/>
      <c r="AQ68" s="21"/>
      <c r="AR68" s="21"/>
      <c r="AS68" s="21"/>
      <c r="AT68" s="22"/>
      <c r="AU68" s="21"/>
      <c r="AV68" s="21"/>
      <c r="AW68" s="21"/>
      <c r="AX68" s="22"/>
      <c r="AY68" s="21"/>
      <c r="AZ68" s="21"/>
      <c r="BA68" s="21"/>
      <c r="BB68" s="22"/>
      <c r="BC68" s="21"/>
      <c r="BD68" s="21"/>
      <c r="BE68" s="21"/>
      <c r="BF68" s="22"/>
      <c r="BG68" s="21"/>
      <c r="BH68" s="21"/>
      <c r="BI68" s="21"/>
      <c r="BJ68" s="22"/>
      <c r="BK68" s="21"/>
      <c r="BL68" s="21"/>
      <c r="BM68" s="21"/>
      <c r="BN68" s="22"/>
      <c r="BO68" s="21"/>
      <c r="BP68" s="21"/>
      <c r="BQ68" s="21"/>
      <c r="BR68" s="22"/>
      <c r="BS68" s="21"/>
      <c r="BT68" s="21"/>
      <c r="BU68" s="21"/>
      <c r="BV68" s="22"/>
      <c r="BW68" s="21"/>
      <c r="BX68" s="21"/>
      <c r="BY68" s="21"/>
      <c r="BZ68" s="22"/>
      <c r="CA68" s="21"/>
      <c r="CB68" s="21"/>
      <c r="CC68" s="21"/>
      <c r="CD68" s="22"/>
      <c r="CE68" s="21"/>
      <c r="CF68" s="21"/>
      <c r="CG68" s="21"/>
      <c r="CH68" s="22"/>
      <c r="CI68" s="21"/>
      <c r="CJ68" s="21"/>
      <c r="CK68" s="21"/>
      <c r="CL68" s="22"/>
      <c r="CM68" s="21"/>
      <c r="CN68" s="21"/>
      <c r="CO68" s="21"/>
      <c r="CP68" s="22"/>
      <c r="CQ68" s="21"/>
      <c r="CR68" s="21"/>
      <c r="CS68" s="21"/>
      <c r="CT68" s="22"/>
      <c r="CU68" s="21"/>
      <c r="CV68" s="21"/>
      <c r="CW68" s="21"/>
      <c r="CX68" s="22"/>
      <c r="CY68" s="21"/>
      <c r="CZ68" s="21"/>
      <c r="DA68" s="21"/>
      <c r="DB68" s="22"/>
      <c r="DC68" s="21"/>
      <c r="DD68" s="21"/>
      <c r="DE68" s="21"/>
      <c r="DF68" s="22"/>
      <c r="DG68" s="21"/>
      <c r="DH68" s="21"/>
      <c r="DI68" s="21"/>
      <c r="DJ68" s="22"/>
      <c r="DK68" s="21"/>
      <c r="DL68" s="21"/>
      <c r="DM68" s="21"/>
      <c r="DN68" s="22"/>
      <c r="DO68" s="21"/>
      <c r="DP68" s="21"/>
      <c r="DQ68" s="21"/>
      <c r="DR68" s="22"/>
      <c r="DS68" s="21"/>
      <c r="DT68" s="21"/>
      <c r="DU68" s="21"/>
      <c r="DV68" s="22"/>
      <c r="DW68" s="21"/>
      <c r="DX68" s="21"/>
      <c r="DY68" s="21"/>
      <c r="DZ68" s="22"/>
      <c r="EA68" s="21"/>
      <c r="EB68" s="21"/>
      <c r="EC68" s="21"/>
      <c r="ED68" s="22"/>
      <c r="EE68" s="21"/>
      <c r="EF68" s="21"/>
      <c r="EG68" s="21"/>
      <c r="EH68" s="22"/>
      <c r="EI68" s="21"/>
      <c r="EJ68" s="21"/>
      <c r="EK68" s="21"/>
      <c r="EL68" s="22"/>
      <c r="EM68" s="21"/>
      <c r="EN68" s="21"/>
      <c r="EO68" s="21"/>
      <c r="EP68" s="22"/>
      <c r="EQ68" s="21"/>
      <c r="ER68" s="21"/>
      <c r="ES68" s="21"/>
      <c r="ET68" s="22"/>
      <c r="EU68" s="21"/>
      <c r="EV68" s="21"/>
      <c r="EW68" s="21"/>
      <c r="EX68" s="22"/>
      <c r="EY68" s="21"/>
      <c r="EZ68" s="21"/>
      <c r="FA68" s="21"/>
      <c r="FB68" s="22"/>
      <c r="FC68" s="21"/>
      <c r="FD68" s="21"/>
      <c r="FE68" s="21"/>
      <c r="FF68" s="22"/>
      <c r="FG68" s="21"/>
      <c r="FH68" s="21"/>
      <c r="FI68" s="21"/>
      <c r="FJ68" s="22"/>
      <c r="FK68" s="21"/>
      <c r="FL68" s="21"/>
      <c r="FM68" s="21"/>
      <c r="FN68" s="22"/>
      <c r="FO68" s="21"/>
      <c r="FP68" s="21"/>
      <c r="FQ68" s="21"/>
      <c r="FR68" s="22"/>
      <c r="FS68" s="21"/>
      <c r="FT68" s="21"/>
      <c r="FU68" s="21"/>
      <c r="FV68" s="22"/>
      <c r="FW68" s="21"/>
      <c r="FX68" s="21"/>
      <c r="FY68" s="21"/>
      <c r="FZ68" s="22"/>
      <c r="GA68" s="21"/>
      <c r="GB68" s="21"/>
      <c r="GC68" s="21"/>
      <c r="GD68" s="22"/>
      <c r="GE68" s="21"/>
      <c r="GF68" s="21"/>
      <c r="GG68" s="21"/>
      <c r="GH68" s="22"/>
      <c r="GI68" s="21"/>
      <c r="GJ68" s="21"/>
      <c r="GK68" s="21"/>
      <c r="GL68" s="22"/>
      <c r="GM68" s="21"/>
      <c r="GN68" s="21"/>
      <c r="GO68" s="21"/>
      <c r="GP68" s="22"/>
      <c r="GQ68" s="21"/>
      <c r="GR68" s="21"/>
      <c r="GS68" s="21"/>
      <c r="GT68" s="22"/>
      <c r="GV68" s="39" t="b">
        <f t="shared" si="804"/>
        <v>0</v>
      </c>
      <c r="GW68" s="10" t="b">
        <f t="shared" si="805"/>
        <v>0</v>
      </c>
      <c r="GX68" s="10" t="b">
        <f t="shared" si="806"/>
        <v>0</v>
      </c>
      <c r="GY68" s="10" t="b">
        <f t="shared" si="807"/>
        <v>0</v>
      </c>
      <c r="GZ68" s="10" t="b">
        <f t="shared" si="808"/>
        <v>0</v>
      </c>
      <c r="HA68" s="10" t="b">
        <f t="shared" si="809"/>
        <v>0</v>
      </c>
      <c r="HB68" s="10" t="b">
        <f t="shared" si="810"/>
        <v>0</v>
      </c>
      <c r="HC68" s="10" t="b">
        <f t="shared" si="811"/>
        <v>0</v>
      </c>
      <c r="HD68" s="10" t="b">
        <f t="shared" si="812"/>
        <v>0</v>
      </c>
      <c r="HE68" s="10" t="b">
        <f t="shared" si="813"/>
        <v>0</v>
      </c>
      <c r="HF68" s="10" t="b">
        <f t="shared" si="814"/>
        <v>0</v>
      </c>
      <c r="HG68" s="10" t="b">
        <f t="shared" si="815"/>
        <v>0</v>
      </c>
      <c r="HH68" s="10" t="b">
        <f t="shared" si="816"/>
        <v>0</v>
      </c>
      <c r="HI68" s="10" t="b">
        <f t="shared" si="817"/>
        <v>0</v>
      </c>
      <c r="HJ68" s="10" t="b">
        <f t="shared" si="818"/>
        <v>0</v>
      </c>
      <c r="HK68" s="10" t="b">
        <f t="shared" si="819"/>
        <v>0</v>
      </c>
      <c r="HL68" s="10" t="b">
        <f t="shared" si="820"/>
        <v>0</v>
      </c>
      <c r="HM68" s="10" t="b">
        <f t="shared" si="821"/>
        <v>0</v>
      </c>
      <c r="HN68" s="10" t="b">
        <f t="shared" si="822"/>
        <v>0</v>
      </c>
      <c r="HO68" s="10" t="b">
        <f t="shared" si="823"/>
        <v>0</v>
      </c>
      <c r="HP68" s="10" t="b">
        <f t="shared" si="824"/>
        <v>0</v>
      </c>
      <c r="HQ68" s="10" t="b">
        <f t="shared" si="825"/>
        <v>0</v>
      </c>
      <c r="HR68" s="10" t="b">
        <f t="shared" si="826"/>
        <v>0</v>
      </c>
      <c r="HS68" s="10" t="b">
        <f t="shared" si="827"/>
        <v>0</v>
      </c>
      <c r="HT68" s="10" t="b">
        <f t="shared" si="828"/>
        <v>0</v>
      </c>
      <c r="HU68" s="10" t="b">
        <f t="shared" si="829"/>
        <v>0</v>
      </c>
      <c r="HV68" s="10" t="b">
        <f t="shared" si="830"/>
        <v>0</v>
      </c>
      <c r="HW68" s="10" t="b">
        <f t="shared" si="831"/>
        <v>0</v>
      </c>
      <c r="HX68" s="10" t="b">
        <f t="shared" si="832"/>
        <v>0</v>
      </c>
      <c r="HY68" s="10" t="b">
        <f t="shared" si="833"/>
        <v>0</v>
      </c>
      <c r="HZ68" s="10" t="b">
        <f t="shared" si="834"/>
        <v>0</v>
      </c>
      <c r="IA68" s="10" t="b">
        <f t="shared" si="835"/>
        <v>0</v>
      </c>
      <c r="IB68" s="10" t="b">
        <f t="shared" si="836"/>
        <v>0</v>
      </c>
      <c r="IC68" s="10" t="b">
        <f t="shared" si="837"/>
        <v>0</v>
      </c>
      <c r="ID68" s="10" t="b">
        <f t="shared" si="838"/>
        <v>0</v>
      </c>
      <c r="IE68" s="10" t="b">
        <f t="shared" si="839"/>
        <v>0</v>
      </c>
      <c r="IF68" s="10" t="b">
        <f t="shared" si="840"/>
        <v>0</v>
      </c>
      <c r="IG68" s="10" t="b">
        <f t="shared" si="841"/>
        <v>0</v>
      </c>
      <c r="IH68" s="10" t="b">
        <f t="shared" si="842"/>
        <v>0</v>
      </c>
      <c r="II68" s="10" t="b">
        <f t="shared" si="843"/>
        <v>0</v>
      </c>
      <c r="IJ68" s="10" t="b">
        <f t="shared" si="844"/>
        <v>0</v>
      </c>
      <c r="IK68" s="10" t="b">
        <f t="shared" si="845"/>
        <v>0</v>
      </c>
      <c r="IL68" s="10" t="b">
        <f t="shared" si="846"/>
        <v>0</v>
      </c>
      <c r="IM68" s="10" t="b">
        <f t="shared" si="847"/>
        <v>0</v>
      </c>
      <c r="IN68" s="10" t="b">
        <f t="shared" si="848"/>
        <v>0</v>
      </c>
      <c r="IO68" s="10" t="b">
        <f t="shared" si="849"/>
        <v>0</v>
      </c>
      <c r="IP68" s="10" t="b">
        <f t="shared" si="850"/>
        <v>0</v>
      </c>
      <c r="IQ68" s="19" t="b">
        <f t="shared" si="851"/>
        <v>0</v>
      </c>
    </row>
    <row r="69" spans="1:251" x14ac:dyDescent="0.2">
      <c r="A69" s="20" t="str">
        <f t="shared" si="744"/>
        <v>Manganese</v>
      </c>
      <c r="B69" s="11" t="str">
        <f t="shared" si="744"/>
        <v>kg/MW</v>
      </c>
      <c r="C69" s="11">
        <f t="shared" si="798"/>
        <v>2050</v>
      </c>
      <c r="D69" s="16">
        <f t="shared" si="799"/>
        <v>-999</v>
      </c>
      <c r="E69" s="16">
        <f t="shared" si="800"/>
        <v>-999</v>
      </c>
      <c r="F69" s="16">
        <f t="shared" si="801"/>
        <v>-999</v>
      </c>
      <c r="G69" s="16">
        <f t="shared" si="802"/>
        <v>-999</v>
      </c>
      <c r="H69" s="18">
        <f t="shared" si="803"/>
        <v>0</v>
      </c>
      <c r="I69" s="16">
        <f>IF(H69&lt;&gt;0,PERCENTILE(GV69:IQ69,#REF!),-999)</f>
        <v>-999</v>
      </c>
      <c r="J69" s="17">
        <f>IF(H69&lt;&gt;0,PERCENTILE(GV69:IQ69,#REF!),-999)</f>
        <v>-999</v>
      </c>
      <c r="K69" s="21"/>
      <c r="L69" s="21"/>
      <c r="M69" s="21"/>
      <c r="N69" s="22"/>
      <c r="O69" s="21"/>
      <c r="P69" s="21"/>
      <c r="Q69" s="21"/>
      <c r="R69" s="22"/>
      <c r="S69" s="21"/>
      <c r="T69" s="21"/>
      <c r="U69" s="21"/>
      <c r="V69" s="22"/>
      <c r="W69" s="21"/>
      <c r="X69" s="21"/>
      <c r="Y69" s="21"/>
      <c r="Z69" s="22"/>
      <c r="AA69" s="21"/>
      <c r="AB69" s="21"/>
      <c r="AC69" s="21"/>
      <c r="AD69" s="22"/>
      <c r="AE69" s="21"/>
      <c r="AF69" s="21"/>
      <c r="AG69" s="21"/>
      <c r="AH69" s="22"/>
      <c r="AI69" s="21"/>
      <c r="AJ69" s="21"/>
      <c r="AK69" s="21"/>
      <c r="AL69" s="22"/>
      <c r="AM69" s="21"/>
      <c r="AN69" s="21"/>
      <c r="AO69" s="21"/>
      <c r="AP69" s="22"/>
      <c r="AQ69" s="21"/>
      <c r="AR69" s="21"/>
      <c r="AS69" s="21"/>
      <c r="AT69" s="22"/>
      <c r="AU69" s="21"/>
      <c r="AV69" s="21"/>
      <c r="AW69" s="21"/>
      <c r="AX69" s="22"/>
      <c r="AY69" s="21"/>
      <c r="AZ69" s="21"/>
      <c r="BA69" s="21"/>
      <c r="BB69" s="22"/>
      <c r="BC69" s="21"/>
      <c r="BD69" s="21"/>
      <c r="BE69" s="21"/>
      <c r="BF69" s="22"/>
      <c r="BG69" s="21"/>
      <c r="BH69" s="21"/>
      <c r="BI69" s="21"/>
      <c r="BJ69" s="22"/>
      <c r="BK69" s="21"/>
      <c r="BL69" s="21"/>
      <c r="BM69" s="21"/>
      <c r="BN69" s="22"/>
      <c r="BO69" s="21"/>
      <c r="BP69" s="21"/>
      <c r="BQ69" s="21"/>
      <c r="BR69" s="22"/>
      <c r="BS69" s="21"/>
      <c r="BT69" s="21"/>
      <c r="BU69" s="21"/>
      <c r="BV69" s="22"/>
      <c r="BW69" s="21"/>
      <c r="BX69" s="21"/>
      <c r="BY69" s="21"/>
      <c r="BZ69" s="22"/>
      <c r="CA69" s="21"/>
      <c r="CB69" s="21"/>
      <c r="CC69" s="21"/>
      <c r="CD69" s="22"/>
      <c r="CE69" s="21"/>
      <c r="CF69" s="21"/>
      <c r="CG69" s="21"/>
      <c r="CH69" s="22"/>
      <c r="CI69" s="21"/>
      <c r="CJ69" s="21"/>
      <c r="CK69" s="21"/>
      <c r="CL69" s="22"/>
      <c r="CM69" s="21"/>
      <c r="CN69" s="21"/>
      <c r="CO69" s="21"/>
      <c r="CP69" s="22"/>
      <c r="CQ69" s="21"/>
      <c r="CR69" s="21"/>
      <c r="CS69" s="21"/>
      <c r="CT69" s="22"/>
      <c r="CU69" s="21"/>
      <c r="CV69" s="21"/>
      <c r="CW69" s="21"/>
      <c r="CX69" s="22"/>
      <c r="CY69" s="21"/>
      <c r="CZ69" s="21"/>
      <c r="DA69" s="21"/>
      <c r="DB69" s="22"/>
      <c r="DC69" s="21"/>
      <c r="DD69" s="21"/>
      <c r="DE69" s="21"/>
      <c r="DF69" s="22"/>
      <c r="DG69" s="21"/>
      <c r="DH69" s="21"/>
      <c r="DI69" s="21"/>
      <c r="DJ69" s="22"/>
      <c r="DK69" s="21"/>
      <c r="DL69" s="21"/>
      <c r="DM69" s="21"/>
      <c r="DN69" s="22"/>
      <c r="DO69" s="21"/>
      <c r="DP69" s="21"/>
      <c r="DQ69" s="21"/>
      <c r="DR69" s="22"/>
      <c r="DS69" s="21"/>
      <c r="DT69" s="21"/>
      <c r="DU69" s="21"/>
      <c r="DV69" s="22"/>
      <c r="DW69" s="21"/>
      <c r="DX69" s="21"/>
      <c r="DY69" s="21"/>
      <c r="DZ69" s="22"/>
      <c r="EA69" s="21"/>
      <c r="EB69" s="21"/>
      <c r="EC69" s="21"/>
      <c r="ED69" s="22"/>
      <c r="EE69" s="21"/>
      <c r="EF69" s="21"/>
      <c r="EG69" s="21"/>
      <c r="EH69" s="22"/>
      <c r="EI69" s="21"/>
      <c r="EJ69" s="21"/>
      <c r="EK69" s="21"/>
      <c r="EL69" s="22"/>
      <c r="EM69" s="21"/>
      <c r="EN69" s="21"/>
      <c r="EO69" s="21"/>
      <c r="EP69" s="22"/>
      <c r="EQ69" s="21"/>
      <c r="ER69" s="21"/>
      <c r="ES69" s="21"/>
      <c r="ET69" s="22"/>
      <c r="EU69" s="21"/>
      <c r="EV69" s="21"/>
      <c r="EW69" s="21"/>
      <c r="EX69" s="22"/>
      <c r="EY69" s="21"/>
      <c r="EZ69" s="21"/>
      <c r="FA69" s="21"/>
      <c r="FB69" s="22"/>
      <c r="FC69" s="21"/>
      <c r="FD69" s="21"/>
      <c r="FE69" s="21"/>
      <c r="FF69" s="22"/>
      <c r="FG69" s="21"/>
      <c r="FH69" s="21"/>
      <c r="FI69" s="21"/>
      <c r="FJ69" s="22"/>
      <c r="FK69" s="21"/>
      <c r="FL69" s="21"/>
      <c r="FM69" s="21"/>
      <c r="FN69" s="22"/>
      <c r="FO69" s="21"/>
      <c r="FP69" s="21"/>
      <c r="FQ69" s="21"/>
      <c r="FR69" s="22"/>
      <c r="FS69" s="21"/>
      <c r="FT69" s="21"/>
      <c r="FU69" s="21"/>
      <c r="FV69" s="22"/>
      <c r="FW69" s="21"/>
      <c r="FX69" s="21"/>
      <c r="FY69" s="21"/>
      <c r="FZ69" s="22"/>
      <c r="GA69" s="21"/>
      <c r="GB69" s="21"/>
      <c r="GC69" s="21"/>
      <c r="GD69" s="22"/>
      <c r="GE69" s="21"/>
      <c r="GF69" s="21"/>
      <c r="GG69" s="21"/>
      <c r="GH69" s="22"/>
      <c r="GI69" s="21"/>
      <c r="GJ69" s="21"/>
      <c r="GK69" s="21"/>
      <c r="GL69" s="22"/>
      <c r="GM69" s="21"/>
      <c r="GN69" s="21"/>
      <c r="GO69" s="21"/>
      <c r="GP69" s="22"/>
      <c r="GQ69" s="21"/>
      <c r="GR69" s="21"/>
      <c r="GS69" s="21"/>
      <c r="GT69" s="22"/>
      <c r="GV69" s="39" t="b">
        <f t="shared" si="804"/>
        <v>0</v>
      </c>
      <c r="GW69" s="10" t="b">
        <f t="shared" si="805"/>
        <v>0</v>
      </c>
      <c r="GX69" s="10" t="b">
        <f t="shared" si="806"/>
        <v>0</v>
      </c>
      <c r="GY69" s="10" t="b">
        <f t="shared" si="807"/>
        <v>0</v>
      </c>
      <c r="GZ69" s="10" t="b">
        <f t="shared" si="808"/>
        <v>0</v>
      </c>
      <c r="HA69" s="10" t="b">
        <f t="shared" si="809"/>
        <v>0</v>
      </c>
      <c r="HB69" s="10" t="b">
        <f t="shared" si="810"/>
        <v>0</v>
      </c>
      <c r="HC69" s="10" t="b">
        <f t="shared" si="811"/>
        <v>0</v>
      </c>
      <c r="HD69" s="10" t="b">
        <f t="shared" si="812"/>
        <v>0</v>
      </c>
      <c r="HE69" s="10" t="b">
        <f t="shared" si="813"/>
        <v>0</v>
      </c>
      <c r="HF69" s="10" t="b">
        <f t="shared" si="814"/>
        <v>0</v>
      </c>
      <c r="HG69" s="10" t="b">
        <f t="shared" si="815"/>
        <v>0</v>
      </c>
      <c r="HH69" s="10" t="b">
        <f t="shared" si="816"/>
        <v>0</v>
      </c>
      <c r="HI69" s="10" t="b">
        <f t="shared" si="817"/>
        <v>0</v>
      </c>
      <c r="HJ69" s="10" t="b">
        <f t="shared" si="818"/>
        <v>0</v>
      </c>
      <c r="HK69" s="10" t="b">
        <f t="shared" si="819"/>
        <v>0</v>
      </c>
      <c r="HL69" s="10" t="b">
        <f t="shared" si="820"/>
        <v>0</v>
      </c>
      <c r="HM69" s="10" t="b">
        <f t="shared" si="821"/>
        <v>0</v>
      </c>
      <c r="HN69" s="10" t="b">
        <f t="shared" si="822"/>
        <v>0</v>
      </c>
      <c r="HO69" s="10" t="b">
        <f t="shared" si="823"/>
        <v>0</v>
      </c>
      <c r="HP69" s="10" t="b">
        <f t="shared" si="824"/>
        <v>0</v>
      </c>
      <c r="HQ69" s="10" t="b">
        <f t="shared" si="825"/>
        <v>0</v>
      </c>
      <c r="HR69" s="10" t="b">
        <f t="shared" si="826"/>
        <v>0</v>
      </c>
      <c r="HS69" s="10" t="b">
        <f t="shared" si="827"/>
        <v>0</v>
      </c>
      <c r="HT69" s="10" t="b">
        <f t="shared" si="828"/>
        <v>0</v>
      </c>
      <c r="HU69" s="10" t="b">
        <f t="shared" si="829"/>
        <v>0</v>
      </c>
      <c r="HV69" s="10" t="b">
        <f t="shared" si="830"/>
        <v>0</v>
      </c>
      <c r="HW69" s="10" t="b">
        <f t="shared" si="831"/>
        <v>0</v>
      </c>
      <c r="HX69" s="10" t="b">
        <f t="shared" si="832"/>
        <v>0</v>
      </c>
      <c r="HY69" s="10" t="b">
        <f t="shared" si="833"/>
        <v>0</v>
      </c>
      <c r="HZ69" s="10" t="b">
        <f t="shared" si="834"/>
        <v>0</v>
      </c>
      <c r="IA69" s="10" t="b">
        <f t="shared" si="835"/>
        <v>0</v>
      </c>
      <c r="IB69" s="10" t="b">
        <f t="shared" si="836"/>
        <v>0</v>
      </c>
      <c r="IC69" s="10" t="b">
        <f t="shared" si="837"/>
        <v>0</v>
      </c>
      <c r="ID69" s="10" t="b">
        <f t="shared" si="838"/>
        <v>0</v>
      </c>
      <c r="IE69" s="10" t="b">
        <f t="shared" si="839"/>
        <v>0</v>
      </c>
      <c r="IF69" s="10" t="b">
        <f t="shared" si="840"/>
        <v>0</v>
      </c>
      <c r="IG69" s="10" t="b">
        <f t="shared" si="841"/>
        <v>0</v>
      </c>
      <c r="IH69" s="10" t="b">
        <f t="shared" si="842"/>
        <v>0</v>
      </c>
      <c r="II69" s="10" t="b">
        <f t="shared" si="843"/>
        <v>0</v>
      </c>
      <c r="IJ69" s="10" t="b">
        <f t="shared" si="844"/>
        <v>0</v>
      </c>
      <c r="IK69" s="10" t="b">
        <f t="shared" si="845"/>
        <v>0</v>
      </c>
      <c r="IL69" s="10" t="b">
        <f t="shared" si="846"/>
        <v>0</v>
      </c>
      <c r="IM69" s="10" t="b">
        <f t="shared" si="847"/>
        <v>0</v>
      </c>
      <c r="IN69" s="10" t="b">
        <f t="shared" si="848"/>
        <v>0</v>
      </c>
      <c r="IO69" s="10" t="b">
        <f t="shared" si="849"/>
        <v>0</v>
      </c>
      <c r="IP69" s="10" t="b">
        <f t="shared" si="850"/>
        <v>0</v>
      </c>
      <c r="IQ69" s="19" t="b">
        <f t="shared" si="851"/>
        <v>0</v>
      </c>
    </row>
    <row r="70" spans="1:251" x14ac:dyDescent="0.2">
      <c r="A70" s="20" t="str">
        <f t="shared" si="744"/>
        <v>Nickel</v>
      </c>
      <c r="B70" s="11" t="str">
        <f t="shared" si="744"/>
        <v>kg/MW</v>
      </c>
      <c r="C70" s="11">
        <f t="shared" si="798"/>
        <v>2050</v>
      </c>
      <c r="D70" s="16">
        <f t="shared" si="799"/>
        <v>-999</v>
      </c>
      <c r="E70" s="16">
        <f t="shared" si="800"/>
        <v>-999</v>
      </c>
      <c r="F70" s="16">
        <f t="shared" si="801"/>
        <v>-999</v>
      </c>
      <c r="G70" s="16">
        <f t="shared" si="802"/>
        <v>-999</v>
      </c>
      <c r="H70" s="18">
        <f t="shared" si="803"/>
        <v>0</v>
      </c>
      <c r="I70" s="16">
        <f>IF(H70&lt;&gt;0,PERCENTILE(GV70:IQ70,#REF!),-999)</f>
        <v>-999</v>
      </c>
      <c r="J70" s="17">
        <f>IF(H70&lt;&gt;0,PERCENTILE(GV70:IQ70,#REF!),-999)</f>
        <v>-999</v>
      </c>
      <c r="K70" s="21"/>
      <c r="L70" s="21"/>
      <c r="M70" s="21"/>
      <c r="N70" s="22"/>
      <c r="O70" s="21"/>
      <c r="P70" s="21"/>
      <c r="Q70" s="21"/>
      <c r="R70" s="22"/>
      <c r="S70" s="21"/>
      <c r="T70" s="21"/>
      <c r="U70" s="21"/>
      <c r="V70" s="22"/>
      <c r="W70" s="21"/>
      <c r="X70" s="21"/>
      <c r="Y70" s="21"/>
      <c r="Z70" s="22"/>
      <c r="AA70" s="21"/>
      <c r="AB70" s="21"/>
      <c r="AC70" s="21"/>
      <c r="AD70" s="22"/>
      <c r="AE70" s="21"/>
      <c r="AF70" s="21"/>
      <c r="AG70" s="21"/>
      <c r="AH70" s="22"/>
      <c r="AI70" s="21"/>
      <c r="AJ70" s="21"/>
      <c r="AK70" s="21"/>
      <c r="AL70" s="22"/>
      <c r="AM70" s="21"/>
      <c r="AN70" s="21"/>
      <c r="AO70" s="21"/>
      <c r="AP70" s="22"/>
      <c r="AQ70" s="21"/>
      <c r="AR70" s="21"/>
      <c r="AS70" s="21"/>
      <c r="AT70" s="22"/>
      <c r="AU70" s="21"/>
      <c r="AV70" s="21"/>
      <c r="AW70" s="21"/>
      <c r="AX70" s="22"/>
      <c r="AY70" s="21"/>
      <c r="AZ70" s="21"/>
      <c r="BA70" s="21"/>
      <c r="BB70" s="22"/>
      <c r="BC70" s="21"/>
      <c r="BD70" s="21"/>
      <c r="BE70" s="21"/>
      <c r="BF70" s="22"/>
      <c r="BG70" s="21"/>
      <c r="BH70" s="21"/>
      <c r="BI70" s="21"/>
      <c r="BJ70" s="22"/>
      <c r="BK70" s="21"/>
      <c r="BL70" s="21"/>
      <c r="BM70" s="21"/>
      <c r="BN70" s="22"/>
      <c r="BO70" s="21"/>
      <c r="BP70" s="21"/>
      <c r="BQ70" s="21"/>
      <c r="BR70" s="22"/>
      <c r="BS70" s="21"/>
      <c r="BT70" s="21"/>
      <c r="BU70" s="21"/>
      <c r="BV70" s="22"/>
      <c r="BW70" s="21"/>
      <c r="BX70" s="21"/>
      <c r="BY70" s="21"/>
      <c r="BZ70" s="22"/>
      <c r="CA70" s="21"/>
      <c r="CB70" s="21"/>
      <c r="CC70" s="21"/>
      <c r="CD70" s="22"/>
      <c r="CE70" s="21"/>
      <c r="CF70" s="21"/>
      <c r="CG70" s="21"/>
      <c r="CH70" s="22"/>
      <c r="CI70" s="21"/>
      <c r="CJ70" s="21"/>
      <c r="CK70" s="21"/>
      <c r="CL70" s="22"/>
      <c r="CM70" s="21"/>
      <c r="CN70" s="21"/>
      <c r="CO70" s="21"/>
      <c r="CP70" s="22"/>
      <c r="CQ70" s="21"/>
      <c r="CR70" s="21"/>
      <c r="CS70" s="21"/>
      <c r="CT70" s="22"/>
      <c r="CU70" s="21"/>
      <c r="CV70" s="21"/>
      <c r="CW70" s="21"/>
      <c r="CX70" s="22"/>
      <c r="CY70" s="21"/>
      <c r="CZ70" s="21"/>
      <c r="DA70" s="21"/>
      <c r="DB70" s="22"/>
      <c r="DC70" s="21"/>
      <c r="DD70" s="21"/>
      <c r="DE70" s="21"/>
      <c r="DF70" s="22"/>
      <c r="DG70" s="21"/>
      <c r="DH70" s="21"/>
      <c r="DI70" s="21"/>
      <c r="DJ70" s="22"/>
      <c r="DK70" s="21"/>
      <c r="DL70" s="21"/>
      <c r="DM70" s="21"/>
      <c r="DN70" s="22"/>
      <c r="DO70" s="21"/>
      <c r="DP70" s="21"/>
      <c r="DQ70" s="21"/>
      <c r="DR70" s="22"/>
      <c r="DS70" s="21"/>
      <c r="DT70" s="21"/>
      <c r="DU70" s="21"/>
      <c r="DV70" s="22"/>
      <c r="DW70" s="21"/>
      <c r="DX70" s="21"/>
      <c r="DY70" s="21"/>
      <c r="DZ70" s="22"/>
      <c r="EA70" s="21"/>
      <c r="EB70" s="21"/>
      <c r="EC70" s="21"/>
      <c r="ED70" s="22"/>
      <c r="EE70" s="21"/>
      <c r="EF70" s="21"/>
      <c r="EG70" s="21"/>
      <c r="EH70" s="22"/>
      <c r="EI70" s="21"/>
      <c r="EJ70" s="21"/>
      <c r="EK70" s="21"/>
      <c r="EL70" s="22"/>
      <c r="EM70" s="21"/>
      <c r="EN70" s="21"/>
      <c r="EO70" s="21"/>
      <c r="EP70" s="22"/>
      <c r="EQ70" s="21"/>
      <c r="ER70" s="21"/>
      <c r="ES70" s="21"/>
      <c r="ET70" s="22"/>
      <c r="EU70" s="21"/>
      <c r="EV70" s="21"/>
      <c r="EW70" s="21"/>
      <c r="EX70" s="22"/>
      <c r="EY70" s="21"/>
      <c r="EZ70" s="21"/>
      <c r="FA70" s="21"/>
      <c r="FB70" s="22"/>
      <c r="FC70" s="21"/>
      <c r="FD70" s="21"/>
      <c r="FE70" s="21"/>
      <c r="FF70" s="22"/>
      <c r="FG70" s="21"/>
      <c r="FH70" s="21"/>
      <c r="FI70" s="21"/>
      <c r="FJ70" s="22"/>
      <c r="FK70" s="21"/>
      <c r="FL70" s="21"/>
      <c r="FM70" s="21"/>
      <c r="FN70" s="22"/>
      <c r="FO70" s="21"/>
      <c r="FP70" s="21"/>
      <c r="FQ70" s="21"/>
      <c r="FR70" s="22"/>
      <c r="FS70" s="21"/>
      <c r="FT70" s="21"/>
      <c r="FU70" s="21"/>
      <c r="FV70" s="22"/>
      <c r="FW70" s="21"/>
      <c r="FX70" s="21"/>
      <c r="FY70" s="21"/>
      <c r="FZ70" s="22"/>
      <c r="GA70" s="21"/>
      <c r="GB70" s="21"/>
      <c r="GC70" s="21"/>
      <c r="GD70" s="22"/>
      <c r="GE70" s="21"/>
      <c r="GF70" s="21"/>
      <c r="GG70" s="21"/>
      <c r="GH70" s="22"/>
      <c r="GI70" s="21"/>
      <c r="GJ70" s="21"/>
      <c r="GK70" s="21"/>
      <c r="GL70" s="22"/>
      <c r="GM70" s="21"/>
      <c r="GN70" s="21"/>
      <c r="GO70" s="21"/>
      <c r="GP70" s="22"/>
      <c r="GQ70" s="21"/>
      <c r="GR70" s="21"/>
      <c r="GS70" s="21"/>
      <c r="GT70" s="22"/>
      <c r="GV70" s="39" t="b">
        <f t="shared" si="804"/>
        <v>0</v>
      </c>
      <c r="GW70" s="10" t="b">
        <f t="shared" si="805"/>
        <v>0</v>
      </c>
      <c r="GX70" s="10" t="b">
        <f t="shared" si="806"/>
        <v>0</v>
      </c>
      <c r="GY70" s="10" t="b">
        <f t="shared" si="807"/>
        <v>0</v>
      </c>
      <c r="GZ70" s="10" t="b">
        <f t="shared" si="808"/>
        <v>0</v>
      </c>
      <c r="HA70" s="10" t="b">
        <f t="shared" si="809"/>
        <v>0</v>
      </c>
      <c r="HB70" s="10" t="b">
        <f t="shared" si="810"/>
        <v>0</v>
      </c>
      <c r="HC70" s="10" t="b">
        <f t="shared" si="811"/>
        <v>0</v>
      </c>
      <c r="HD70" s="10" t="b">
        <f t="shared" si="812"/>
        <v>0</v>
      </c>
      <c r="HE70" s="10" t="b">
        <f t="shared" si="813"/>
        <v>0</v>
      </c>
      <c r="HF70" s="10" t="b">
        <f t="shared" si="814"/>
        <v>0</v>
      </c>
      <c r="HG70" s="10" t="b">
        <f t="shared" si="815"/>
        <v>0</v>
      </c>
      <c r="HH70" s="10" t="b">
        <f t="shared" si="816"/>
        <v>0</v>
      </c>
      <c r="HI70" s="10" t="b">
        <f t="shared" si="817"/>
        <v>0</v>
      </c>
      <c r="HJ70" s="10" t="b">
        <f t="shared" si="818"/>
        <v>0</v>
      </c>
      <c r="HK70" s="10" t="b">
        <f t="shared" si="819"/>
        <v>0</v>
      </c>
      <c r="HL70" s="10" t="b">
        <f t="shared" si="820"/>
        <v>0</v>
      </c>
      <c r="HM70" s="10" t="b">
        <f t="shared" si="821"/>
        <v>0</v>
      </c>
      <c r="HN70" s="10" t="b">
        <f t="shared" si="822"/>
        <v>0</v>
      </c>
      <c r="HO70" s="10" t="b">
        <f t="shared" si="823"/>
        <v>0</v>
      </c>
      <c r="HP70" s="10" t="b">
        <f t="shared" si="824"/>
        <v>0</v>
      </c>
      <c r="HQ70" s="10" t="b">
        <f t="shared" si="825"/>
        <v>0</v>
      </c>
      <c r="HR70" s="10" t="b">
        <f t="shared" si="826"/>
        <v>0</v>
      </c>
      <c r="HS70" s="10" t="b">
        <f t="shared" si="827"/>
        <v>0</v>
      </c>
      <c r="HT70" s="10" t="b">
        <f t="shared" si="828"/>
        <v>0</v>
      </c>
      <c r="HU70" s="10" t="b">
        <f t="shared" si="829"/>
        <v>0</v>
      </c>
      <c r="HV70" s="10" t="b">
        <f t="shared" si="830"/>
        <v>0</v>
      </c>
      <c r="HW70" s="10" t="b">
        <f t="shared" si="831"/>
        <v>0</v>
      </c>
      <c r="HX70" s="10" t="b">
        <f t="shared" si="832"/>
        <v>0</v>
      </c>
      <c r="HY70" s="10" t="b">
        <f t="shared" si="833"/>
        <v>0</v>
      </c>
      <c r="HZ70" s="10" t="b">
        <f t="shared" si="834"/>
        <v>0</v>
      </c>
      <c r="IA70" s="10" t="b">
        <f t="shared" si="835"/>
        <v>0</v>
      </c>
      <c r="IB70" s="10" t="b">
        <f t="shared" si="836"/>
        <v>0</v>
      </c>
      <c r="IC70" s="10" t="b">
        <f t="shared" si="837"/>
        <v>0</v>
      </c>
      <c r="ID70" s="10" t="b">
        <f t="shared" si="838"/>
        <v>0</v>
      </c>
      <c r="IE70" s="10" t="b">
        <f t="shared" si="839"/>
        <v>0</v>
      </c>
      <c r="IF70" s="10" t="b">
        <f t="shared" si="840"/>
        <v>0</v>
      </c>
      <c r="IG70" s="10" t="b">
        <f t="shared" si="841"/>
        <v>0</v>
      </c>
      <c r="IH70" s="10" t="b">
        <f t="shared" si="842"/>
        <v>0</v>
      </c>
      <c r="II70" s="10" t="b">
        <f t="shared" si="843"/>
        <v>0</v>
      </c>
      <c r="IJ70" s="10" t="b">
        <f t="shared" si="844"/>
        <v>0</v>
      </c>
      <c r="IK70" s="10" t="b">
        <f t="shared" si="845"/>
        <v>0</v>
      </c>
      <c r="IL70" s="10" t="b">
        <f t="shared" si="846"/>
        <v>0</v>
      </c>
      <c r="IM70" s="10" t="b">
        <f t="shared" si="847"/>
        <v>0</v>
      </c>
      <c r="IN70" s="10" t="b">
        <f t="shared" si="848"/>
        <v>0</v>
      </c>
      <c r="IO70" s="10" t="b">
        <f t="shared" si="849"/>
        <v>0</v>
      </c>
      <c r="IP70" s="10" t="b">
        <f t="shared" si="850"/>
        <v>0</v>
      </c>
      <c r="IQ70" s="19" t="b">
        <f t="shared" si="851"/>
        <v>0</v>
      </c>
    </row>
    <row r="71" spans="1:251" x14ac:dyDescent="0.2">
      <c r="A71" s="20" t="str">
        <f t="shared" si="744"/>
        <v>Platinum</v>
      </c>
      <c r="B71" s="11" t="str">
        <f t="shared" si="744"/>
        <v>kg/MW</v>
      </c>
      <c r="C71" s="11">
        <f t="shared" si="798"/>
        <v>2050</v>
      </c>
      <c r="D71" s="16">
        <f t="shared" si="745"/>
        <v>0.10500000000000001</v>
      </c>
      <c r="E71" s="16">
        <f t="shared" si="746"/>
        <v>0.10500000000000001</v>
      </c>
      <c r="F71" s="16">
        <f t="shared" si="747"/>
        <v>0.1</v>
      </c>
      <c r="G71" s="16">
        <f t="shared" si="748"/>
        <v>0.11</v>
      </c>
      <c r="H71" s="18">
        <f t="shared" si="749"/>
        <v>2</v>
      </c>
      <c r="I71" s="16" t="e">
        <f>IF(H71&lt;&gt;0,PERCENTILE(GV71:IQ71,#REF!),-999)</f>
        <v>#REF!</v>
      </c>
      <c r="J71" s="17" t="e">
        <f>IF(H71&lt;&gt;0,PERCENTILE(GV71:IQ71,#REF!),-999)</f>
        <v>#REF!</v>
      </c>
      <c r="K71" s="21"/>
      <c r="L71" s="21"/>
      <c r="M71" s="21"/>
      <c r="N71" s="22"/>
      <c r="O71" s="21"/>
      <c r="P71" s="21"/>
      <c r="Q71" s="21"/>
      <c r="R71" s="22"/>
      <c r="S71" s="21"/>
      <c r="T71" s="21"/>
      <c r="U71" s="21"/>
      <c r="V71" s="22"/>
      <c r="W71" s="21"/>
      <c r="X71" s="21"/>
      <c r="Y71" s="21"/>
      <c r="Z71" s="22"/>
      <c r="AA71" s="21"/>
      <c r="AB71" s="21"/>
      <c r="AC71" s="21"/>
      <c r="AD71" s="22"/>
      <c r="AE71" s="21"/>
      <c r="AF71" s="21"/>
      <c r="AG71" s="21"/>
      <c r="AH71" s="22"/>
      <c r="AI71" s="21"/>
      <c r="AJ71" s="21"/>
      <c r="AK71" s="21"/>
      <c r="AL71" s="22"/>
      <c r="AM71" s="21"/>
      <c r="AN71" s="21"/>
      <c r="AO71" s="21"/>
      <c r="AP71" s="22"/>
      <c r="AQ71" s="21"/>
      <c r="AR71" s="21"/>
      <c r="AS71" s="21"/>
      <c r="AT71" s="22"/>
      <c r="AU71" s="21">
        <v>0.11</v>
      </c>
      <c r="AV71" s="21" t="s">
        <v>8</v>
      </c>
      <c r="AW71" s="21">
        <v>2008</v>
      </c>
      <c r="AX71" s="22"/>
      <c r="AY71" s="21"/>
      <c r="AZ71" s="21"/>
      <c r="BA71" s="21"/>
      <c r="BB71" s="22"/>
      <c r="BC71" s="21"/>
      <c r="BD71" s="21"/>
      <c r="BE71" s="21"/>
      <c r="BF71" s="22"/>
      <c r="BG71" s="21">
        <v>0.03</v>
      </c>
      <c r="BH71" s="21" t="s">
        <v>99</v>
      </c>
      <c r="BI71" s="21">
        <v>2003</v>
      </c>
      <c r="BJ71" s="22" t="s">
        <v>288</v>
      </c>
      <c r="BK71" s="21"/>
      <c r="BL71" s="21"/>
      <c r="BM71" s="21"/>
      <c r="BN71" s="22"/>
      <c r="BO71" s="21"/>
      <c r="BP71" s="21"/>
      <c r="BQ71" s="21"/>
      <c r="BR71" s="22"/>
      <c r="BS71" s="21"/>
      <c r="BT71" s="21"/>
      <c r="BU71" s="21"/>
      <c r="BV71" s="22"/>
      <c r="BW71" s="21"/>
      <c r="BX71" s="21"/>
      <c r="BY71" s="21"/>
      <c r="BZ71" s="22"/>
      <c r="CA71" s="21"/>
      <c r="CB71" s="21"/>
      <c r="CC71" s="21"/>
      <c r="CD71" s="22"/>
      <c r="CE71" s="21"/>
      <c r="CF71" s="21"/>
      <c r="CG71" s="21"/>
      <c r="CH71" s="22"/>
      <c r="CI71" s="21"/>
      <c r="CJ71" s="21"/>
      <c r="CK71" s="21"/>
      <c r="CL71" s="22"/>
      <c r="CM71" s="21"/>
      <c r="CN71" s="21"/>
      <c r="CO71" s="21"/>
      <c r="CP71" s="22"/>
      <c r="CQ71" s="21"/>
      <c r="CR71" s="21"/>
      <c r="CS71" s="21"/>
      <c r="CT71" s="22"/>
      <c r="CU71" s="21"/>
      <c r="CV71" s="21"/>
      <c r="CW71" s="21"/>
      <c r="CX71" s="22"/>
      <c r="CY71" s="21"/>
      <c r="CZ71" s="21"/>
      <c r="DA71" s="21"/>
      <c r="DB71" s="22"/>
      <c r="DC71" s="21"/>
      <c r="DD71" s="21"/>
      <c r="DE71" s="21"/>
      <c r="DF71" s="22"/>
      <c r="DG71" s="21"/>
      <c r="DH71" s="21"/>
      <c r="DI71" s="21"/>
      <c r="DJ71" s="22"/>
      <c r="DK71" s="21">
        <v>0.1</v>
      </c>
      <c r="DL71" s="21" t="s">
        <v>8</v>
      </c>
      <c r="DM71" s="21">
        <v>2018</v>
      </c>
      <c r="DN71" s="22" t="s">
        <v>351</v>
      </c>
      <c r="DO71" s="21"/>
      <c r="DP71" s="21"/>
      <c r="DQ71" s="21"/>
      <c r="DR71" s="22"/>
      <c r="DS71" s="21"/>
      <c r="DT71" s="21"/>
      <c r="DU71" s="21"/>
      <c r="DV71" s="22"/>
      <c r="DW71" s="21"/>
      <c r="DX71" s="21"/>
      <c r="DY71" s="21"/>
      <c r="DZ71" s="22"/>
      <c r="EA71" s="21"/>
      <c r="EB71" s="21"/>
      <c r="EC71" s="21"/>
      <c r="ED71" s="22"/>
      <c r="EE71" s="21"/>
      <c r="EF71" s="21"/>
      <c r="EG71" s="21"/>
      <c r="EH71" s="22"/>
      <c r="EI71" s="21"/>
      <c r="EJ71" s="21"/>
      <c r="EK71" s="21"/>
      <c r="EL71" s="22"/>
      <c r="EM71" s="21"/>
      <c r="EN71" s="21"/>
      <c r="EO71" s="21"/>
      <c r="EP71" s="22"/>
      <c r="EQ71" s="21"/>
      <c r="ER71" s="21"/>
      <c r="ES71" s="21"/>
      <c r="ET71" s="22"/>
      <c r="EU71" s="21"/>
      <c r="EV71" s="21"/>
      <c r="EW71" s="21"/>
      <c r="EX71" s="22"/>
      <c r="EY71" s="21"/>
      <c r="EZ71" s="21"/>
      <c r="FA71" s="21"/>
      <c r="FB71" s="22"/>
      <c r="FC71" s="21"/>
      <c r="FD71" s="21"/>
      <c r="FE71" s="21"/>
      <c r="FF71" s="22"/>
      <c r="FG71" s="21"/>
      <c r="FH71" s="21"/>
      <c r="FI71" s="21"/>
      <c r="FJ71" s="22"/>
      <c r="FK71" s="21"/>
      <c r="FL71" s="21"/>
      <c r="FM71" s="21"/>
      <c r="FN71" s="22"/>
      <c r="FO71" s="21"/>
      <c r="FP71" s="21"/>
      <c r="FQ71" s="21"/>
      <c r="FR71" s="22"/>
      <c r="FS71" s="21"/>
      <c r="FT71" s="21"/>
      <c r="FU71" s="21"/>
      <c r="FV71" s="22"/>
      <c r="FW71" s="21"/>
      <c r="FX71" s="21"/>
      <c r="FY71" s="21"/>
      <c r="FZ71" s="22"/>
      <c r="GA71" s="21"/>
      <c r="GB71" s="21"/>
      <c r="GC71" s="21"/>
      <c r="GD71" s="22"/>
      <c r="GE71" s="21"/>
      <c r="GF71" s="21"/>
      <c r="GG71" s="21"/>
      <c r="GH71" s="22"/>
      <c r="GI71" s="21"/>
      <c r="GJ71" s="21"/>
      <c r="GK71" s="21"/>
      <c r="GL71" s="22"/>
      <c r="GM71" s="21"/>
      <c r="GN71" s="21"/>
      <c r="GO71" s="21"/>
      <c r="GP71" s="22"/>
      <c r="GQ71" s="21"/>
      <c r="GR71" s="21"/>
      <c r="GS71" s="21"/>
      <c r="GT71" s="22"/>
      <c r="GV71" s="39" t="b">
        <f t="shared" si="750"/>
        <v>0</v>
      </c>
      <c r="GW71" s="10" t="b">
        <f t="shared" si="751"/>
        <v>0</v>
      </c>
      <c r="GX71" s="10" t="b">
        <f t="shared" si="752"/>
        <v>0</v>
      </c>
      <c r="GY71" s="10" t="b">
        <f t="shared" si="753"/>
        <v>0</v>
      </c>
      <c r="GZ71" s="10" t="b">
        <f t="shared" si="754"/>
        <v>0</v>
      </c>
      <c r="HA71" s="10" t="b">
        <f t="shared" si="755"/>
        <v>0</v>
      </c>
      <c r="HB71" s="10" t="b">
        <f t="shared" si="756"/>
        <v>0</v>
      </c>
      <c r="HC71" s="10" t="b">
        <f t="shared" si="757"/>
        <v>0</v>
      </c>
      <c r="HD71" s="10" t="b">
        <f t="shared" si="758"/>
        <v>0</v>
      </c>
      <c r="HE71" s="10">
        <f t="shared" si="759"/>
        <v>0.11</v>
      </c>
      <c r="HF71" s="10" t="b">
        <f t="shared" si="760"/>
        <v>0</v>
      </c>
      <c r="HG71" s="10" t="b">
        <f t="shared" si="761"/>
        <v>0</v>
      </c>
      <c r="HH71" s="10" t="b">
        <f t="shared" si="762"/>
        <v>0</v>
      </c>
      <c r="HI71" s="10" t="b">
        <f t="shared" si="763"/>
        <v>0</v>
      </c>
      <c r="HJ71" s="10" t="b">
        <f t="shared" si="764"/>
        <v>0</v>
      </c>
      <c r="HK71" s="10" t="b">
        <f t="shared" si="765"/>
        <v>0</v>
      </c>
      <c r="HL71" s="10" t="b">
        <f t="shared" si="766"/>
        <v>0</v>
      </c>
      <c r="HM71" s="10" t="b">
        <f t="shared" si="767"/>
        <v>0</v>
      </c>
      <c r="HN71" s="10" t="b">
        <f t="shared" si="768"/>
        <v>0</v>
      </c>
      <c r="HO71" s="10" t="b">
        <f t="shared" si="769"/>
        <v>0</v>
      </c>
      <c r="HP71" s="10" t="b">
        <f t="shared" si="770"/>
        <v>0</v>
      </c>
      <c r="HQ71" s="10" t="b">
        <f t="shared" si="771"/>
        <v>0</v>
      </c>
      <c r="HR71" s="10" t="b">
        <f t="shared" si="772"/>
        <v>0</v>
      </c>
      <c r="HS71" s="10" t="b">
        <f t="shared" si="773"/>
        <v>0</v>
      </c>
      <c r="HT71" s="10" t="b">
        <f t="shared" si="774"/>
        <v>0</v>
      </c>
      <c r="HU71" s="10" t="b">
        <f t="shared" si="775"/>
        <v>0</v>
      </c>
      <c r="HV71" s="10">
        <f t="shared" si="776"/>
        <v>0.1</v>
      </c>
      <c r="HW71" s="10" t="b">
        <f t="shared" si="777"/>
        <v>0</v>
      </c>
      <c r="HX71" s="10" t="b">
        <f t="shared" si="778"/>
        <v>0</v>
      </c>
      <c r="HY71" s="10" t="b">
        <f t="shared" si="779"/>
        <v>0</v>
      </c>
      <c r="HZ71" s="10" t="b">
        <f t="shared" si="780"/>
        <v>0</v>
      </c>
      <c r="IA71" s="10" t="b">
        <f t="shared" si="781"/>
        <v>0</v>
      </c>
      <c r="IB71" s="10" t="b">
        <f t="shared" si="782"/>
        <v>0</v>
      </c>
      <c r="IC71" s="10" t="b">
        <f t="shared" si="783"/>
        <v>0</v>
      </c>
      <c r="ID71" s="10" t="b">
        <f t="shared" si="784"/>
        <v>0</v>
      </c>
      <c r="IE71" s="10" t="b">
        <f t="shared" si="785"/>
        <v>0</v>
      </c>
      <c r="IF71" s="10" t="b">
        <f t="shared" si="786"/>
        <v>0</v>
      </c>
      <c r="IG71" s="10" t="b">
        <f t="shared" si="787"/>
        <v>0</v>
      </c>
      <c r="IH71" s="10" t="b">
        <f t="shared" si="788"/>
        <v>0</v>
      </c>
      <c r="II71" s="10" t="b">
        <f t="shared" si="789"/>
        <v>0</v>
      </c>
      <c r="IJ71" s="10" t="b">
        <f t="shared" si="790"/>
        <v>0</v>
      </c>
      <c r="IK71" s="10" t="b">
        <f t="shared" si="791"/>
        <v>0</v>
      </c>
      <c r="IL71" s="10" t="b">
        <f t="shared" si="792"/>
        <v>0</v>
      </c>
      <c r="IM71" s="10" t="b">
        <f t="shared" si="793"/>
        <v>0</v>
      </c>
      <c r="IN71" s="10" t="b">
        <f t="shared" si="794"/>
        <v>0</v>
      </c>
      <c r="IO71" s="10" t="b">
        <f t="shared" si="795"/>
        <v>0</v>
      </c>
      <c r="IP71" s="10" t="b">
        <f t="shared" si="796"/>
        <v>0</v>
      </c>
      <c r="IQ71" s="19" t="b">
        <f t="shared" si="797"/>
        <v>0</v>
      </c>
    </row>
    <row r="72" spans="1:251" x14ac:dyDescent="0.2">
      <c r="A72" s="20" t="str">
        <f t="shared" si="744"/>
        <v>Potassium</v>
      </c>
      <c r="B72" s="11" t="str">
        <f t="shared" si="744"/>
        <v>kg/MW</v>
      </c>
      <c r="C72" s="11">
        <f t="shared" si="798"/>
        <v>2050</v>
      </c>
      <c r="D72" s="16">
        <f t="shared" si="745"/>
        <v>-999</v>
      </c>
      <c r="E72" s="16">
        <f t="shared" si="746"/>
        <v>-999</v>
      </c>
      <c r="F72" s="16">
        <f t="shared" si="747"/>
        <v>-999</v>
      </c>
      <c r="G72" s="16">
        <f t="shared" si="748"/>
        <v>-999</v>
      </c>
      <c r="H72" s="18">
        <f t="shared" si="749"/>
        <v>0</v>
      </c>
      <c r="I72" s="16">
        <f>IF(H72&lt;&gt;0,PERCENTILE(GV72:IQ72,#REF!),-999)</f>
        <v>-999</v>
      </c>
      <c r="J72" s="17">
        <f>IF(H72&lt;&gt;0,PERCENTILE(GV72:IQ72,#REF!),-999)</f>
        <v>-999</v>
      </c>
      <c r="K72" s="21"/>
      <c r="L72" s="21"/>
      <c r="M72" s="21"/>
      <c r="N72" s="22"/>
      <c r="O72" s="21"/>
      <c r="P72" s="21"/>
      <c r="Q72" s="21"/>
      <c r="R72" s="22"/>
      <c r="S72" s="21"/>
      <c r="T72" s="21"/>
      <c r="U72" s="21"/>
      <c r="V72" s="22"/>
      <c r="W72" s="21"/>
      <c r="X72" s="21"/>
      <c r="Y72" s="21"/>
      <c r="Z72" s="22"/>
      <c r="AA72" s="21"/>
      <c r="AB72" s="21"/>
      <c r="AC72" s="21"/>
      <c r="AD72" s="22"/>
      <c r="AE72" s="21"/>
      <c r="AF72" s="21"/>
      <c r="AG72" s="21"/>
      <c r="AH72" s="22"/>
      <c r="AI72" s="21"/>
      <c r="AJ72" s="21"/>
      <c r="AK72" s="21"/>
      <c r="AL72" s="22"/>
      <c r="AM72" s="21"/>
      <c r="AN72" s="21"/>
      <c r="AO72" s="21"/>
      <c r="AP72" s="22"/>
      <c r="AQ72" s="21"/>
      <c r="AR72" s="21"/>
      <c r="AS72" s="21"/>
      <c r="AT72" s="22"/>
      <c r="AU72" s="21"/>
      <c r="AV72" s="21"/>
      <c r="AW72" s="21"/>
      <c r="AX72" s="22"/>
      <c r="AY72" s="21"/>
      <c r="AZ72" s="21"/>
      <c r="BA72" s="21"/>
      <c r="BB72" s="22"/>
      <c r="BC72" s="21"/>
      <c r="BD72" s="21"/>
      <c r="BE72" s="21"/>
      <c r="BF72" s="22"/>
      <c r="BG72" s="21"/>
      <c r="BH72" s="21"/>
      <c r="BI72" s="21"/>
      <c r="BJ72" s="22"/>
      <c r="BK72" s="21"/>
      <c r="BL72" s="21"/>
      <c r="BM72" s="21"/>
      <c r="BN72" s="22"/>
      <c r="BO72" s="21"/>
      <c r="BP72" s="21"/>
      <c r="BQ72" s="21"/>
      <c r="BR72" s="22"/>
      <c r="BS72" s="21"/>
      <c r="BT72" s="21"/>
      <c r="BU72" s="21"/>
      <c r="BV72" s="22"/>
      <c r="BW72" s="21"/>
      <c r="BX72" s="21"/>
      <c r="BY72" s="21"/>
      <c r="BZ72" s="22"/>
      <c r="CA72" s="21"/>
      <c r="CB72" s="21"/>
      <c r="CC72" s="21"/>
      <c r="CD72" s="22"/>
      <c r="CE72" s="21"/>
      <c r="CF72" s="21"/>
      <c r="CG72" s="21"/>
      <c r="CH72" s="22"/>
      <c r="CI72" s="21"/>
      <c r="CJ72" s="21"/>
      <c r="CK72" s="21"/>
      <c r="CL72" s="22"/>
      <c r="CM72" s="21"/>
      <c r="CN72" s="21"/>
      <c r="CO72" s="21"/>
      <c r="CP72" s="22"/>
      <c r="CQ72" s="21"/>
      <c r="CR72" s="21"/>
      <c r="CS72" s="21"/>
      <c r="CT72" s="22"/>
      <c r="CU72" s="21"/>
      <c r="CV72" s="21"/>
      <c r="CW72" s="21"/>
      <c r="CX72" s="22"/>
      <c r="CY72" s="21"/>
      <c r="CZ72" s="21"/>
      <c r="DA72" s="21"/>
      <c r="DB72" s="22"/>
      <c r="DC72" s="21"/>
      <c r="DD72" s="21"/>
      <c r="DE72" s="21"/>
      <c r="DF72" s="22"/>
      <c r="DG72" s="21"/>
      <c r="DH72" s="21"/>
      <c r="DI72" s="21"/>
      <c r="DJ72" s="22"/>
      <c r="DK72" s="21"/>
      <c r="DL72" s="21"/>
      <c r="DM72" s="21"/>
      <c r="DN72" s="22"/>
      <c r="DO72" s="21"/>
      <c r="DP72" s="21"/>
      <c r="DQ72" s="21"/>
      <c r="DR72" s="22"/>
      <c r="DS72" s="21"/>
      <c r="DT72" s="21"/>
      <c r="DU72" s="21"/>
      <c r="DV72" s="22"/>
      <c r="DW72" s="21"/>
      <c r="DX72" s="21"/>
      <c r="DY72" s="21"/>
      <c r="DZ72" s="22"/>
      <c r="EA72" s="21"/>
      <c r="EB72" s="21"/>
      <c r="EC72" s="21"/>
      <c r="ED72" s="22"/>
      <c r="EE72" s="21"/>
      <c r="EF72" s="21"/>
      <c r="EG72" s="21"/>
      <c r="EH72" s="22"/>
      <c r="EI72" s="21"/>
      <c r="EJ72" s="21"/>
      <c r="EK72" s="21"/>
      <c r="EL72" s="22"/>
      <c r="EM72" s="21"/>
      <c r="EN72" s="21"/>
      <c r="EO72" s="21"/>
      <c r="EP72" s="22"/>
      <c r="EQ72" s="21"/>
      <c r="ER72" s="21"/>
      <c r="ES72" s="21"/>
      <c r="ET72" s="22"/>
      <c r="EU72" s="21"/>
      <c r="EV72" s="21"/>
      <c r="EW72" s="21"/>
      <c r="EX72" s="22"/>
      <c r="EY72" s="21"/>
      <c r="EZ72" s="21"/>
      <c r="FA72" s="21"/>
      <c r="FB72" s="22"/>
      <c r="FC72" s="21"/>
      <c r="FD72" s="21"/>
      <c r="FE72" s="21"/>
      <c r="FF72" s="22"/>
      <c r="FG72" s="21"/>
      <c r="FH72" s="21"/>
      <c r="FI72" s="21"/>
      <c r="FJ72" s="22"/>
      <c r="FK72" s="21"/>
      <c r="FL72" s="21"/>
      <c r="FM72" s="21"/>
      <c r="FN72" s="22"/>
      <c r="FO72" s="21"/>
      <c r="FP72" s="21"/>
      <c r="FQ72" s="21"/>
      <c r="FR72" s="22"/>
      <c r="FS72" s="21"/>
      <c r="FT72" s="21"/>
      <c r="FU72" s="21"/>
      <c r="FV72" s="22"/>
      <c r="FW72" s="21"/>
      <c r="FX72" s="21"/>
      <c r="FY72" s="21"/>
      <c r="FZ72" s="22"/>
      <c r="GA72" s="21"/>
      <c r="GB72" s="21"/>
      <c r="GC72" s="21"/>
      <c r="GD72" s="22"/>
      <c r="GE72" s="21"/>
      <c r="GF72" s="21"/>
      <c r="GG72" s="21"/>
      <c r="GH72" s="22"/>
      <c r="GI72" s="21"/>
      <c r="GJ72" s="21"/>
      <c r="GK72" s="21"/>
      <c r="GL72" s="22"/>
      <c r="GM72" s="21"/>
      <c r="GN72" s="21"/>
      <c r="GO72" s="21"/>
      <c r="GP72" s="22"/>
      <c r="GQ72" s="21"/>
      <c r="GR72" s="21"/>
      <c r="GS72" s="21"/>
      <c r="GT72" s="22"/>
      <c r="GV72" s="39" t="b">
        <f t="shared" si="750"/>
        <v>0</v>
      </c>
      <c r="GW72" s="10" t="b">
        <f t="shared" si="751"/>
        <v>0</v>
      </c>
      <c r="GX72" s="10" t="b">
        <f t="shared" si="752"/>
        <v>0</v>
      </c>
      <c r="GY72" s="10" t="b">
        <f t="shared" si="753"/>
        <v>0</v>
      </c>
      <c r="GZ72" s="10" t="b">
        <f t="shared" si="754"/>
        <v>0</v>
      </c>
      <c r="HA72" s="10" t="b">
        <f t="shared" si="755"/>
        <v>0</v>
      </c>
      <c r="HB72" s="10" t="b">
        <f t="shared" si="756"/>
        <v>0</v>
      </c>
      <c r="HC72" s="10" t="b">
        <f t="shared" si="757"/>
        <v>0</v>
      </c>
      <c r="HD72" s="10" t="b">
        <f t="shared" si="758"/>
        <v>0</v>
      </c>
      <c r="HE72" s="10" t="b">
        <f t="shared" si="759"/>
        <v>0</v>
      </c>
      <c r="HF72" s="10" t="b">
        <f t="shared" si="760"/>
        <v>0</v>
      </c>
      <c r="HG72" s="10" t="b">
        <f t="shared" si="761"/>
        <v>0</v>
      </c>
      <c r="HH72" s="10" t="b">
        <f t="shared" si="762"/>
        <v>0</v>
      </c>
      <c r="HI72" s="10" t="b">
        <f t="shared" si="763"/>
        <v>0</v>
      </c>
      <c r="HJ72" s="10" t="b">
        <f t="shared" si="764"/>
        <v>0</v>
      </c>
      <c r="HK72" s="10" t="b">
        <f t="shared" si="765"/>
        <v>0</v>
      </c>
      <c r="HL72" s="10" t="b">
        <f t="shared" si="766"/>
        <v>0</v>
      </c>
      <c r="HM72" s="10" t="b">
        <f t="shared" si="767"/>
        <v>0</v>
      </c>
      <c r="HN72" s="10" t="b">
        <f t="shared" si="768"/>
        <v>0</v>
      </c>
      <c r="HO72" s="10" t="b">
        <f t="shared" si="769"/>
        <v>0</v>
      </c>
      <c r="HP72" s="10" t="b">
        <f t="shared" si="770"/>
        <v>0</v>
      </c>
      <c r="HQ72" s="10" t="b">
        <f t="shared" si="771"/>
        <v>0</v>
      </c>
      <c r="HR72" s="10" t="b">
        <f t="shared" si="772"/>
        <v>0</v>
      </c>
      <c r="HS72" s="10" t="b">
        <f t="shared" si="773"/>
        <v>0</v>
      </c>
      <c r="HT72" s="10" t="b">
        <f t="shared" si="774"/>
        <v>0</v>
      </c>
      <c r="HU72" s="10" t="b">
        <f t="shared" si="775"/>
        <v>0</v>
      </c>
      <c r="HV72" s="10" t="b">
        <f t="shared" si="776"/>
        <v>0</v>
      </c>
      <c r="HW72" s="10" t="b">
        <f t="shared" si="777"/>
        <v>0</v>
      </c>
      <c r="HX72" s="10" t="b">
        <f t="shared" si="778"/>
        <v>0</v>
      </c>
      <c r="HY72" s="10" t="b">
        <f t="shared" si="779"/>
        <v>0</v>
      </c>
      <c r="HZ72" s="10" t="b">
        <f t="shared" si="780"/>
        <v>0</v>
      </c>
      <c r="IA72" s="10" t="b">
        <f t="shared" si="781"/>
        <v>0</v>
      </c>
      <c r="IB72" s="10" t="b">
        <f t="shared" si="782"/>
        <v>0</v>
      </c>
      <c r="IC72" s="10" t="b">
        <f t="shared" si="783"/>
        <v>0</v>
      </c>
      <c r="ID72" s="10" t="b">
        <f t="shared" si="784"/>
        <v>0</v>
      </c>
      <c r="IE72" s="10" t="b">
        <f t="shared" si="785"/>
        <v>0</v>
      </c>
      <c r="IF72" s="10" t="b">
        <f t="shared" si="786"/>
        <v>0</v>
      </c>
      <c r="IG72" s="10" t="b">
        <f t="shared" si="787"/>
        <v>0</v>
      </c>
      <c r="IH72" s="10" t="b">
        <f t="shared" si="788"/>
        <v>0</v>
      </c>
      <c r="II72" s="10" t="b">
        <f t="shared" si="789"/>
        <v>0</v>
      </c>
      <c r="IJ72" s="10" t="b">
        <f t="shared" si="790"/>
        <v>0</v>
      </c>
      <c r="IK72" s="10" t="b">
        <f t="shared" si="791"/>
        <v>0</v>
      </c>
      <c r="IL72" s="10" t="b">
        <f t="shared" si="792"/>
        <v>0</v>
      </c>
      <c r="IM72" s="10" t="b">
        <f t="shared" si="793"/>
        <v>0</v>
      </c>
      <c r="IN72" s="10" t="b">
        <f t="shared" si="794"/>
        <v>0</v>
      </c>
      <c r="IO72" s="10" t="b">
        <f t="shared" si="795"/>
        <v>0</v>
      </c>
      <c r="IP72" s="10" t="b">
        <f t="shared" si="796"/>
        <v>0</v>
      </c>
      <c r="IQ72" s="19" t="b">
        <f t="shared" si="797"/>
        <v>0</v>
      </c>
    </row>
    <row r="73" spans="1:251" x14ac:dyDescent="0.2">
      <c r="A73" s="20" t="str">
        <f t="shared" si="744"/>
        <v>Scandium</v>
      </c>
      <c r="B73" s="11" t="str">
        <f t="shared" si="744"/>
        <v>kg/MW</v>
      </c>
      <c r="C73" s="11">
        <f t="shared" si="798"/>
        <v>2050</v>
      </c>
      <c r="D73" s="16">
        <f t="shared" si="745"/>
        <v>-999</v>
      </c>
      <c r="E73" s="16">
        <f t="shared" si="746"/>
        <v>-999</v>
      </c>
      <c r="F73" s="16">
        <f t="shared" si="747"/>
        <v>-999</v>
      </c>
      <c r="G73" s="16">
        <f t="shared" si="748"/>
        <v>-999</v>
      </c>
      <c r="H73" s="18">
        <f t="shared" si="749"/>
        <v>0</v>
      </c>
      <c r="I73" s="16">
        <f>IF(H73&lt;&gt;0,PERCENTILE(GV73:IQ73,#REF!),-999)</f>
        <v>-999</v>
      </c>
      <c r="J73" s="17">
        <f>IF(H73&lt;&gt;0,PERCENTILE(GV73:IQ73,#REF!),-999)</f>
        <v>-999</v>
      </c>
      <c r="K73" s="21"/>
      <c r="L73" s="21"/>
      <c r="M73" s="21"/>
      <c r="N73" s="22"/>
      <c r="O73" s="21"/>
      <c r="P73" s="21"/>
      <c r="Q73" s="21"/>
      <c r="R73" s="22"/>
      <c r="S73" s="21"/>
      <c r="T73" s="21"/>
      <c r="U73" s="21"/>
      <c r="V73" s="22"/>
      <c r="W73" s="21"/>
      <c r="X73" s="21"/>
      <c r="Y73" s="21"/>
      <c r="Z73" s="22"/>
      <c r="AA73" s="21"/>
      <c r="AB73" s="21"/>
      <c r="AC73" s="21"/>
      <c r="AD73" s="22"/>
      <c r="AE73" s="21"/>
      <c r="AF73" s="21"/>
      <c r="AG73" s="21"/>
      <c r="AH73" s="22"/>
      <c r="AI73" s="21"/>
      <c r="AJ73" s="21"/>
      <c r="AK73" s="21"/>
      <c r="AL73" s="22"/>
      <c r="AM73" s="21"/>
      <c r="AN73" s="21"/>
      <c r="AO73" s="21"/>
      <c r="AP73" s="22"/>
      <c r="AQ73" s="21"/>
      <c r="AR73" s="21"/>
      <c r="AS73" s="21"/>
      <c r="AT73" s="22"/>
      <c r="AU73" s="21"/>
      <c r="AV73" s="21"/>
      <c r="AW73" s="21"/>
      <c r="AX73" s="22"/>
      <c r="AY73" s="21"/>
      <c r="AZ73" s="21"/>
      <c r="BA73" s="21"/>
      <c r="BB73" s="22"/>
      <c r="BC73" s="21"/>
      <c r="BD73" s="21"/>
      <c r="BE73" s="21"/>
      <c r="BF73" s="22"/>
      <c r="BG73" s="21"/>
      <c r="BH73" s="21"/>
      <c r="BI73" s="21"/>
      <c r="BJ73" s="22"/>
      <c r="BK73" s="21"/>
      <c r="BL73" s="21"/>
      <c r="BM73" s="21"/>
      <c r="BN73" s="22"/>
      <c r="BO73" s="21"/>
      <c r="BP73" s="21"/>
      <c r="BQ73" s="21"/>
      <c r="BR73" s="22"/>
      <c r="BS73" s="21"/>
      <c r="BT73" s="21"/>
      <c r="BU73" s="21"/>
      <c r="BV73" s="22"/>
      <c r="BW73" s="21"/>
      <c r="BX73" s="21"/>
      <c r="BY73" s="21"/>
      <c r="BZ73" s="22"/>
      <c r="CA73" s="21"/>
      <c r="CB73" s="21"/>
      <c r="CC73" s="21"/>
      <c r="CD73" s="22"/>
      <c r="CE73" s="21"/>
      <c r="CF73" s="21"/>
      <c r="CG73" s="21"/>
      <c r="CH73" s="22"/>
      <c r="CI73" s="21"/>
      <c r="CJ73" s="21"/>
      <c r="CK73" s="21"/>
      <c r="CL73" s="22"/>
      <c r="CM73" s="21"/>
      <c r="CN73" s="21"/>
      <c r="CO73" s="21"/>
      <c r="CP73" s="22"/>
      <c r="CQ73" s="21"/>
      <c r="CR73" s="21"/>
      <c r="CS73" s="21"/>
      <c r="CT73" s="22"/>
      <c r="CU73" s="21"/>
      <c r="CV73" s="21"/>
      <c r="CW73" s="21"/>
      <c r="CX73" s="22"/>
      <c r="CY73" s="21"/>
      <c r="CZ73" s="21"/>
      <c r="DA73" s="21"/>
      <c r="DB73" s="22"/>
      <c r="DC73" s="21"/>
      <c r="DD73" s="21"/>
      <c r="DE73" s="21"/>
      <c r="DF73" s="22"/>
      <c r="DG73" s="21"/>
      <c r="DH73" s="21"/>
      <c r="DI73" s="21"/>
      <c r="DJ73" s="22"/>
      <c r="DK73" s="21"/>
      <c r="DL73" s="21"/>
      <c r="DM73" s="21"/>
      <c r="DN73" s="22"/>
      <c r="DO73" s="21"/>
      <c r="DP73" s="21"/>
      <c r="DQ73" s="21"/>
      <c r="DR73" s="22"/>
      <c r="DS73" s="21"/>
      <c r="DT73" s="21"/>
      <c r="DU73" s="21"/>
      <c r="DV73" s="22"/>
      <c r="DW73" s="21"/>
      <c r="DX73" s="21"/>
      <c r="DY73" s="21"/>
      <c r="DZ73" s="22"/>
      <c r="EA73" s="21"/>
      <c r="EB73" s="21"/>
      <c r="EC73" s="21"/>
      <c r="ED73" s="22"/>
      <c r="EE73" s="21"/>
      <c r="EF73" s="21"/>
      <c r="EG73" s="21"/>
      <c r="EH73" s="22"/>
      <c r="EI73" s="21"/>
      <c r="EJ73" s="21"/>
      <c r="EK73" s="21"/>
      <c r="EL73" s="22"/>
      <c r="EM73" s="21"/>
      <c r="EN73" s="21"/>
      <c r="EO73" s="21"/>
      <c r="EP73" s="22"/>
      <c r="EQ73" s="21"/>
      <c r="ER73" s="21"/>
      <c r="ES73" s="21"/>
      <c r="ET73" s="22"/>
      <c r="EU73" s="21"/>
      <c r="EV73" s="21"/>
      <c r="EW73" s="21"/>
      <c r="EX73" s="22"/>
      <c r="EY73" s="21"/>
      <c r="EZ73" s="21"/>
      <c r="FA73" s="21"/>
      <c r="FB73" s="22"/>
      <c r="FC73" s="21"/>
      <c r="FD73" s="21"/>
      <c r="FE73" s="21"/>
      <c r="FF73" s="22"/>
      <c r="FG73" s="21"/>
      <c r="FH73" s="21"/>
      <c r="FI73" s="21"/>
      <c r="FJ73" s="22"/>
      <c r="FK73" s="21"/>
      <c r="FL73" s="21"/>
      <c r="FM73" s="21"/>
      <c r="FN73" s="22"/>
      <c r="FO73" s="21"/>
      <c r="FP73" s="21"/>
      <c r="FQ73" s="21"/>
      <c r="FR73" s="22"/>
      <c r="FS73" s="21"/>
      <c r="FT73" s="21"/>
      <c r="FU73" s="21"/>
      <c r="FV73" s="22"/>
      <c r="FW73" s="21"/>
      <c r="FX73" s="21"/>
      <c r="FY73" s="21"/>
      <c r="FZ73" s="22"/>
      <c r="GA73" s="21"/>
      <c r="GB73" s="21"/>
      <c r="GC73" s="21"/>
      <c r="GD73" s="22"/>
      <c r="GE73" s="21"/>
      <c r="GF73" s="21"/>
      <c r="GG73" s="21"/>
      <c r="GH73" s="22"/>
      <c r="GI73" s="21"/>
      <c r="GJ73" s="21"/>
      <c r="GK73" s="21"/>
      <c r="GL73" s="22"/>
      <c r="GM73" s="21"/>
      <c r="GN73" s="21"/>
      <c r="GO73" s="21"/>
      <c r="GP73" s="22"/>
      <c r="GQ73" s="21"/>
      <c r="GR73" s="21"/>
      <c r="GS73" s="21"/>
      <c r="GT73" s="22"/>
      <c r="GV73" s="39" t="b">
        <f t="shared" si="750"/>
        <v>0</v>
      </c>
      <c r="GW73" s="10" t="b">
        <f t="shared" si="751"/>
        <v>0</v>
      </c>
      <c r="GX73" s="10" t="b">
        <f t="shared" si="752"/>
        <v>0</v>
      </c>
      <c r="GY73" s="10" t="b">
        <f t="shared" si="753"/>
        <v>0</v>
      </c>
      <c r="GZ73" s="10" t="b">
        <f t="shared" si="754"/>
        <v>0</v>
      </c>
      <c r="HA73" s="10" t="b">
        <f t="shared" si="755"/>
        <v>0</v>
      </c>
      <c r="HB73" s="10" t="b">
        <f t="shared" si="756"/>
        <v>0</v>
      </c>
      <c r="HC73" s="10" t="b">
        <f t="shared" si="757"/>
        <v>0</v>
      </c>
      <c r="HD73" s="10" t="b">
        <f t="shared" si="758"/>
        <v>0</v>
      </c>
      <c r="HE73" s="10" t="b">
        <f t="shared" si="759"/>
        <v>0</v>
      </c>
      <c r="HF73" s="10" t="b">
        <f t="shared" si="760"/>
        <v>0</v>
      </c>
      <c r="HG73" s="10" t="b">
        <f t="shared" si="761"/>
        <v>0</v>
      </c>
      <c r="HH73" s="10" t="b">
        <f t="shared" si="762"/>
        <v>0</v>
      </c>
      <c r="HI73" s="10" t="b">
        <f t="shared" si="763"/>
        <v>0</v>
      </c>
      <c r="HJ73" s="10" t="b">
        <f t="shared" si="764"/>
        <v>0</v>
      </c>
      <c r="HK73" s="10" t="b">
        <f t="shared" si="765"/>
        <v>0</v>
      </c>
      <c r="HL73" s="10" t="b">
        <f t="shared" si="766"/>
        <v>0</v>
      </c>
      <c r="HM73" s="10" t="b">
        <f t="shared" si="767"/>
        <v>0</v>
      </c>
      <c r="HN73" s="10" t="b">
        <f t="shared" si="768"/>
        <v>0</v>
      </c>
      <c r="HO73" s="10" t="b">
        <f t="shared" si="769"/>
        <v>0</v>
      </c>
      <c r="HP73" s="10" t="b">
        <f t="shared" si="770"/>
        <v>0</v>
      </c>
      <c r="HQ73" s="10" t="b">
        <f t="shared" si="771"/>
        <v>0</v>
      </c>
      <c r="HR73" s="10" t="b">
        <f t="shared" si="772"/>
        <v>0</v>
      </c>
      <c r="HS73" s="10" t="b">
        <f t="shared" si="773"/>
        <v>0</v>
      </c>
      <c r="HT73" s="10" t="b">
        <f t="shared" si="774"/>
        <v>0</v>
      </c>
      <c r="HU73" s="10" t="b">
        <f t="shared" si="775"/>
        <v>0</v>
      </c>
      <c r="HV73" s="10" t="b">
        <f t="shared" si="776"/>
        <v>0</v>
      </c>
      <c r="HW73" s="10" t="b">
        <f t="shared" si="777"/>
        <v>0</v>
      </c>
      <c r="HX73" s="10" t="b">
        <f t="shared" si="778"/>
        <v>0</v>
      </c>
      <c r="HY73" s="10" t="b">
        <f t="shared" si="779"/>
        <v>0</v>
      </c>
      <c r="HZ73" s="10" t="b">
        <f t="shared" si="780"/>
        <v>0</v>
      </c>
      <c r="IA73" s="10" t="b">
        <f t="shared" si="781"/>
        <v>0</v>
      </c>
      <c r="IB73" s="10" t="b">
        <f t="shared" si="782"/>
        <v>0</v>
      </c>
      <c r="IC73" s="10" t="b">
        <f t="shared" si="783"/>
        <v>0</v>
      </c>
      <c r="ID73" s="10" t="b">
        <f t="shared" si="784"/>
        <v>0</v>
      </c>
      <c r="IE73" s="10" t="b">
        <f t="shared" si="785"/>
        <v>0</v>
      </c>
      <c r="IF73" s="10" t="b">
        <f t="shared" si="786"/>
        <v>0</v>
      </c>
      <c r="IG73" s="10" t="b">
        <f t="shared" si="787"/>
        <v>0</v>
      </c>
      <c r="IH73" s="10" t="b">
        <f t="shared" si="788"/>
        <v>0</v>
      </c>
      <c r="II73" s="10" t="b">
        <f t="shared" si="789"/>
        <v>0</v>
      </c>
      <c r="IJ73" s="10" t="b">
        <f t="shared" si="790"/>
        <v>0</v>
      </c>
      <c r="IK73" s="10" t="b">
        <f t="shared" si="791"/>
        <v>0</v>
      </c>
      <c r="IL73" s="10" t="b">
        <f t="shared" si="792"/>
        <v>0</v>
      </c>
      <c r="IM73" s="10" t="b">
        <f t="shared" si="793"/>
        <v>0</v>
      </c>
      <c r="IN73" s="10" t="b">
        <f t="shared" si="794"/>
        <v>0</v>
      </c>
      <c r="IO73" s="10" t="b">
        <f t="shared" si="795"/>
        <v>0</v>
      </c>
      <c r="IP73" s="10" t="b">
        <f t="shared" si="796"/>
        <v>0</v>
      </c>
      <c r="IQ73" s="19" t="b">
        <f t="shared" si="797"/>
        <v>0</v>
      </c>
    </row>
    <row r="74" spans="1:251" x14ac:dyDescent="0.2">
      <c r="A74" s="20" t="str">
        <f t="shared" ref="A74:B74" si="852">A59</f>
        <v>Strontium</v>
      </c>
      <c r="B74" s="11" t="str">
        <f t="shared" si="852"/>
        <v>kg/MW</v>
      </c>
      <c r="C74" s="11">
        <f t="shared" si="798"/>
        <v>2050</v>
      </c>
      <c r="D74" s="16">
        <f t="shared" ref="D74:D77" si="853">IF(H74&lt;&gt;0,AVERAGE(GV74:IQ74),-999)</f>
        <v>-999</v>
      </c>
      <c r="E74" s="16">
        <f t="shared" ref="E74:E77" si="854">IF(H74&lt;&gt;0,MEDIAN(GV74:IQ74),-999)</f>
        <v>-999</v>
      </c>
      <c r="F74" s="16">
        <f t="shared" ref="F74:F77" si="855">IF(H74&lt;&gt;0,MIN(GV74:IQ74),-999)</f>
        <v>-999</v>
      </c>
      <c r="G74" s="16">
        <f t="shared" ref="G74:G77" si="856">IF(H74&lt;&gt;0,MAX(GV74:IQ74),-999)</f>
        <v>-999</v>
      </c>
      <c r="H74" s="18">
        <f t="shared" ref="H74:H77" si="857">COUNT(GV74:IQ74)</f>
        <v>0</v>
      </c>
      <c r="I74" s="16">
        <f>IF(H74&lt;&gt;0,PERCENTILE(GV74:IQ74,#REF!),-999)</f>
        <v>-999</v>
      </c>
      <c r="J74" s="17">
        <f>IF(H74&lt;&gt;0,PERCENTILE(GV74:IQ74,#REF!),-999)</f>
        <v>-999</v>
      </c>
      <c r="K74" s="21"/>
      <c r="L74" s="21"/>
      <c r="M74" s="21"/>
      <c r="N74" s="22"/>
      <c r="O74" s="21"/>
      <c r="P74" s="21"/>
      <c r="Q74" s="21"/>
      <c r="R74" s="22"/>
      <c r="S74" s="21"/>
      <c r="T74" s="21"/>
      <c r="U74" s="21"/>
      <c r="V74" s="22"/>
      <c r="W74" s="21"/>
      <c r="X74" s="21"/>
      <c r="Y74" s="21"/>
      <c r="Z74" s="22"/>
      <c r="AA74" s="21"/>
      <c r="AB74" s="21"/>
      <c r="AC74" s="21"/>
      <c r="AD74" s="22"/>
      <c r="AE74" s="21"/>
      <c r="AF74" s="21"/>
      <c r="AG74" s="21"/>
      <c r="AH74" s="22"/>
      <c r="AI74" s="21"/>
      <c r="AJ74" s="21"/>
      <c r="AK74" s="21"/>
      <c r="AL74" s="22"/>
      <c r="AM74" s="21"/>
      <c r="AN74" s="21"/>
      <c r="AO74" s="21"/>
      <c r="AP74" s="22"/>
      <c r="AQ74" s="21"/>
      <c r="AR74" s="21"/>
      <c r="AS74" s="21"/>
      <c r="AT74" s="22"/>
      <c r="AU74" s="21"/>
      <c r="AV74" s="21"/>
      <c r="AW74" s="21"/>
      <c r="AX74" s="22"/>
      <c r="AY74" s="21"/>
      <c r="AZ74" s="21"/>
      <c r="BA74" s="21"/>
      <c r="BB74" s="22"/>
      <c r="BC74" s="21"/>
      <c r="BD74" s="21"/>
      <c r="BE74" s="21"/>
      <c r="BF74" s="22"/>
      <c r="BG74" s="21"/>
      <c r="BH74" s="21"/>
      <c r="BI74" s="21"/>
      <c r="BJ74" s="22"/>
      <c r="BK74" s="21"/>
      <c r="BL74" s="21"/>
      <c r="BM74" s="21"/>
      <c r="BN74" s="22"/>
      <c r="BO74" s="21"/>
      <c r="BP74" s="21"/>
      <c r="BQ74" s="21"/>
      <c r="BR74" s="22"/>
      <c r="BS74" s="21"/>
      <c r="BT74" s="21"/>
      <c r="BU74" s="21"/>
      <c r="BV74" s="22"/>
      <c r="BW74" s="21"/>
      <c r="BX74" s="21"/>
      <c r="BY74" s="21"/>
      <c r="BZ74" s="22"/>
      <c r="CA74" s="21"/>
      <c r="CB74" s="21"/>
      <c r="CC74" s="21"/>
      <c r="CD74" s="22"/>
      <c r="CE74" s="21"/>
      <c r="CF74" s="21"/>
      <c r="CG74" s="21"/>
      <c r="CH74" s="22"/>
      <c r="CI74" s="21"/>
      <c r="CJ74" s="21"/>
      <c r="CK74" s="21"/>
      <c r="CL74" s="22"/>
      <c r="CM74" s="21"/>
      <c r="CN74" s="21"/>
      <c r="CO74" s="21"/>
      <c r="CP74" s="22"/>
      <c r="CQ74" s="21"/>
      <c r="CR74" s="21"/>
      <c r="CS74" s="21"/>
      <c r="CT74" s="22"/>
      <c r="CU74" s="21"/>
      <c r="CV74" s="21"/>
      <c r="CW74" s="21"/>
      <c r="CX74" s="22"/>
      <c r="CY74" s="21"/>
      <c r="CZ74" s="21"/>
      <c r="DA74" s="21"/>
      <c r="DB74" s="22"/>
      <c r="DC74" s="21"/>
      <c r="DD74" s="21"/>
      <c r="DE74" s="21"/>
      <c r="DF74" s="22"/>
      <c r="DG74" s="21"/>
      <c r="DH74" s="21"/>
      <c r="DI74" s="21"/>
      <c r="DJ74" s="22"/>
      <c r="DK74" s="21"/>
      <c r="DL74" s="21"/>
      <c r="DM74" s="21"/>
      <c r="DN74" s="22"/>
      <c r="DO74" s="21"/>
      <c r="DP74" s="21"/>
      <c r="DQ74" s="21"/>
      <c r="DR74" s="22"/>
      <c r="DS74" s="21"/>
      <c r="DT74" s="21"/>
      <c r="DU74" s="21"/>
      <c r="DV74" s="22"/>
      <c r="DW74" s="21"/>
      <c r="DX74" s="21"/>
      <c r="DY74" s="21"/>
      <c r="DZ74" s="22"/>
      <c r="EA74" s="21"/>
      <c r="EB74" s="21"/>
      <c r="EC74" s="21"/>
      <c r="ED74" s="22"/>
      <c r="EE74" s="21"/>
      <c r="EF74" s="21"/>
      <c r="EG74" s="21"/>
      <c r="EH74" s="22"/>
      <c r="EI74" s="21"/>
      <c r="EJ74" s="21"/>
      <c r="EK74" s="21"/>
      <c r="EL74" s="22"/>
      <c r="EM74" s="21"/>
      <c r="EN74" s="21"/>
      <c r="EO74" s="21"/>
      <c r="EP74" s="22"/>
      <c r="EQ74" s="21"/>
      <c r="ER74" s="21"/>
      <c r="ES74" s="21"/>
      <c r="ET74" s="22"/>
      <c r="EU74" s="21"/>
      <c r="EV74" s="21"/>
      <c r="EW74" s="21"/>
      <c r="EX74" s="22"/>
      <c r="EY74" s="21"/>
      <c r="EZ74" s="21"/>
      <c r="FA74" s="21"/>
      <c r="FB74" s="22"/>
      <c r="FC74" s="21"/>
      <c r="FD74" s="21"/>
      <c r="FE74" s="21"/>
      <c r="FF74" s="22"/>
      <c r="FG74" s="21"/>
      <c r="FH74" s="21"/>
      <c r="FI74" s="21"/>
      <c r="FJ74" s="22"/>
      <c r="FK74" s="21"/>
      <c r="FL74" s="21"/>
      <c r="FM74" s="21"/>
      <c r="FN74" s="22"/>
      <c r="FO74" s="21"/>
      <c r="FP74" s="21"/>
      <c r="FQ74" s="21"/>
      <c r="FR74" s="22"/>
      <c r="FS74" s="21"/>
      <c r="FT74" s="21"/>
      <c r="FU74" s="21"/>
      <c r="FV74" s="22"/>
      <c r="FW74" s="21"/>
      <c r="FX74" s="21"/>
      <c r="FY74" s="21"/>
      <c r="FZ74" s="22"/>
      <c r="GA74" s="21"/>
      <c r="GB74" s="21"/>
      <c r="GC74" s="21"/>
      <c r="GD74" s="22"/>
      <c r="GE74" s="21"/>
      <c r="GF74" s="21"/>
      <c r="GG74" s="21"/>
      <c r="GH74" s="22"/>
      <c r="GI74" s="21"/>
      <c r="GJ74" s="21"/>
      <c r="GK74" s="21"/>
      <c r="GL74" s="22"/>
      <c r="GM74" s="21"/>
      <c r="GN74" s="21"/>
      <c r="GO74" s="21"/>
      <c r="GP74" s="22"/>
      <c r="GQ74" s="21"/>
      <c r="GR74" s="21"/>
      <c r="GS74" s="21"/>
      <c r="GT74" s="22"/>
      <c r="GV74" s="39" t="b">
        <f t="shared" ref="GV74:GV77" si="858">IF(L74="yes",K74)</f>
        <v>0</v>
      </c>
      <c r="GW74" s="10" t="b">
        <f t="shared" ref="GW74:GW77" si="859">IF(P74="yes",O74)</f>
        <v>0</v>
      </c>
      <c r="GX74" s="10" t="b">
        <f t="shared" ref="GX74:GX77" si="860">IF(T74="yes",S74)</f>
        <v>0</v>
      </c>
      <c r="GY74" s="10" t="b">
        <f t="shared" ref="GY74:GY77" si="861">IF(X74="yes",W74)</f>
        <v>0</v>
      </c>
      <c r="GZ74" s="10" t="b">
        <f t="shared" ref="GZ74:GZ77" si="862">IF(AB74="yes",AA74)</f>
        <v>0</v>
      </c>
      <c r="HA74" s="10" t="b">
        <f t="shared" ref="HA74:HA77" si="863">IF(AF74="yes",AE74)</f>
        <v>0</v>
      </c>
      <c r="HB74" s="10" t="b">
        <f t="shared" ref="HB74:HB77" si="864">IF(AJ74="yes",AI74)</f>
        <v>0</v>
      </c>
      <c r="HC74" s="10" t="b">
        <f t="shared" ref="HC74:HC77" si="865">IF(AN74="yes",AM74)</f>
        <v>0</v>
      </c>
      <c r="HD74" s="10" t="b">
        <f t="shared" ref="HD74:HD77" si="866">IF(AR74="yes",AQ74)</f>
        <v>0</v>
      </c>
      <c r="HE74" s="10" t="b">
        <f t="shared" ref="HE74:HE77" si="867">IF(AV74="yes",AU74)</f>
        <v>0</v>
      </c>
      <c r="HF74" s="10" t="b">
        <f t="shared" ref="HF74:HF77" si="868">IF(AZ74="yes",AY74)</f>
        <v>0</v>
      </c>
      <c r="HG74" s="10" t="b">
        <f t="shared" ref="HG74:HG77" si="869">IF(BD74="yes",BC74)</f>
        <v>0</v>
      </c>
      <c r="HH74" s="10" t="b">
        <f t="shared" ref="HH74:HH77" si="870">IF(BH74="yes",BG74)</f>
        <v>0</v>
      </c>
      <c r="HI74" s="10" t="b">
        <f t="shared" ref="HI74:HI77" si="871">IF(BL74="yes",BK74)</f>
        <v>0</v>
      </c>
      <c r="HJ74" s="10" t="b">
        <f t="shared" ref="HJ74:HJ77" si="872">IF(BP74="yes",BO74)</f>
        <v>0</v>
      </c>
      <c r="HK74" s="10" t="b">
        <f t="shared" ref="HK74:HK77" si="873">IF(BT74="yes",BS74)</f>
        <v>0</v>
      </c>
      <c r="HL74" s="10" t="b">
        <f t="shared" ref="HL74:HL77" si="874">IF(BX74="yes",BW74)</f>
        <v>0</v>
      </c>
      <c r="HM74" s="10" t="b">
        <f t="shared" ref="HM74:HM77" si="875">IF(CB74="yes",CA74)</f>
        <v>0</v>
      </c>
      <c r="HN74" s="10" t="b">
        <f t="shared" ref="HN74:HN77" si="876">IF(CF74="yes",CE74)</f>
        <v>0</v>
      </c>
      <c r="HO74" s="10" t="b">
        <f t="shared" ref="HO74:HO77" si="877">IF(CJ74="yes",CI74)</f>
        <v>0</v>
      </c>
      <c r="HP74" s="10" t="b">
        <f t="shared" ref="HP74:HP77" si="878">IF(CN74="yes",CM74)</f>
        <v>0</v>
      </c>
      <c r="HQ74" s="10" t="b">
        <f t="shared" ref="HQ74:HQ77" si="879">IF(CR74="yes",CQ74)</f>
        <v>0</v>
      </c>
      <c r="HR74" s="10" t="b">
        <f t="shared" ref="HR74:HR77" si="880">IF(CV74="yes",CU74)</f>
        <v>0</v>
      </c>
      <c r="HS74" s="10" t="b">
        <f t="shared" ref="HS74:HS77" si="881">IF(CZ74="yes",CY74)</f>
        <v>0</v>
      </c>
      <c r="HT74" s="10" t="b">
        <f t="shared" ref="HT74:HT77" si="882">IF(DD74="yes",DC74)</f>
        <v>0</v>
      </c>
      <c r="HU74" s="10" t="b">
        <f t="shared" ref="HU74:HU77" si="883">IF(DH74="yes",DG74)</f>
        <v>0</v>
      </c>
      <c r="HV74" s="10" t="b">
        <f t="shared" ref="HV74:HV77" si="884">IF(DL74="yes",DK74)</f>
        <v>0</v>
      </c>
      <c r="HW74" s="10" t="b">
        <f t="shared" ref="HW74:HW77" si="885">IF(DP74="yes",DO74)</f>
        <v>0</v>
      </c>
      <c r="HX74" s="10" t="b">
        <f t="shared" ref="HX74:HX77" si="886">IF(DT74="yes",DS74)</f>
        <v>0</v>
      </c>
      <c r="HY74" s="10" t="b">
        <f t="shared" ref="HY74:HY77" si="887">IF(DX74="yes",DW74)</f>
        <v>0</v>
      </c>
      <c r="HZ74" s="10" t="b">
        <f t="shared" ref="HZ74:HZ77" si="888">IF(EB74="yes",EA74)</f>
        <v>0</v>
      </c>
      <c r="IA74" s="10" t="b">
        <f t="shared" ref="IA74:IA77" si="889">IF(EF74="yes",EE74)</f>
        <v>0</v>
      </c>
      <c r="IB74" s="10" t="b">
        <f t="shared" ref="IB74:IB77" si="890">IF(EJ74="yes",EI74)</f>
        <v>0</v>
      </c>
      <c r="IC74" s="10" t="b">
        <f t="shared" ref="IC74:IC77" si="891">IF(EN74="yes",EM74)</f>
        <v>0</v>
      </c>
      <c r="ID74" s="10" t="b">
        <f t="shared" ref="ID74:ID77" si="892">IF(ER74="yes",EQ74)</f>
        <v>0</v>
      </c>
      <c r="IE74" s="10" t="b">
        <f t="shared" ref="IE74:IE77" si="893">IF(EV74="yes",EU74)</f>
        <v>0</v>
      </c>
      <c r="IF74" s="10" t="b">
        <f t="shared" ref="IF74:IF77" si="894">IF(EZ74="yes",EY74)</f>
        <v>0</v>
      </c>
      <c r="IG74" s="10" t="b">
        <f t="shared" ref="IG74:IG77" si="895">IF(FD74="yes",FC74)</f>
        <v>0</v>
      </c>
      <c r="IH74" s="10" t="b">
        <f t="shared" ref="IH74:IH77" si="896">IF(FH74="yes",FG74)</f>
        <v>0</v>
      </c>
      <c r="II74" s="10" t="b">
        <f t="shared" ref="II74:II77" si="897">IF(FL74="yes",FK74)</f>
        <v>0</v>
      </c>
      <c r="IJ74" s="10" t="b">
        <f t="shared" ref="IJ74:IJ77" si="898">IF(FP74="yes",FO74)</f>
        <v>0</v>
      </c>
      <c r="IK74" s="10" t="b">
        <f t="shared" ref="IK74:IK77" si="899">IF(FT74="yes",FS74)</f>
        <v>0</v>
      </c>
      <c r="IL74" s="10" t="b">
        <f t="shared" ref="IL74:IL77" si="900">IF(FX74="yes",FW74)</f>
        <v>0</v>
      </c>
      <c r="IM74" s="10" t="b">
        <f t="shared" ref="IM74:IM77" si="901">IF(GB74="yes",GA74)</f>
        <v>0</v>
      </c>
      <c r="IN74" s="10" t="b">
        <f t="shared" ref="IN74:IN77" si="902">IF(GF74="yes",GE74)</f>
        <v>0</v>
      </c>
      <c r="IO74" s="10" t="b">
        <f t="shared" ref="IO74:IO77" si="903">IF(GJ74="yes",GI74)</f>
        <v>0</v>
      </c>
      <c r="IP74" s="10" t="b">
        <f t="shared" ref="IP74:IP77" si="904">IF(GN74="yes",GM74)</f>
        <v>0</v>
      </c>
      <c r="IQ74" s="19" t="b">
        <f t="shared" ref="IQ74:IQ77" si="905">IF(GR74="yes",GQ74)</f>
        <v>0</v>
      </c>
    </row>
    <row r="75" spans="1:251" x14ac:dyDescent="0.2">
      <c r="A75" s="20" t="str">
        <f t="shared" ref="A75:B75" si="906">A60</f>
        <v>Vanadium</v>
      </c>
      <c r="B75" s="11" t="str">
        <f t="shared" si="906"/>
        <v>kg/MW</v>
      </c>
      <c r="C75" s="11">
        <f t="shared" si="798"/>
        <v>2050</v>
      </c>
      <c r="D75" s="16">
        <f t="shared" si="853"/>
        <v>-999</v>
      </c>
      <c r="E75" s="16">
        <f t="shared" si="854"/>
        <v>-999</v>
      </c>
      <c r="F75" s="16">
        <f t="shared" si="855"/>
        <v>-999</v>
      </c>
      <c r="G75" s="16">
        <f t="shared" si="856"/>
        <v>-999</v>
      </c>
      <c r="H75" s="18">
        <f t="shared" si="857"/>
        <v>0</v>
      </c>
      <c r="I75" s="16">
        <f>IF(H75&lt;&gt;0,PERCENTILE(GV75:IQ75,#REF!),-999)</f>
        <v>-999</v>
      </c>
      <c r="J75" s="17">
        <f>IF(H75&lt;&gt;0,PERCENTILE(GV75:IQ75,#REF!),-999)</f>
        <v>-999</v>
      </c>
      <c r="K75" s="21"/>
      <c r="L75" s="21"/>
      <c r="M75" s="21"/>
      <c r="N75" s="22"/>
      <c r="O75" s="21"/>
      <c r="P75" s="21"/>
      <c r="Q75" s="21"/>
      <c r="R75" s="22"/>
      <c r="S75" s="21"/>
      <c r="T75" s="21"/>
      <c r="U75" s="21"/>
      <c r="V75" s="22"/>
      <c r="W75" s="21"/>
      <c r="X75" s="21"/>
      <c r="Y75" s="21"/>
      <c r="Z75" s="22"/>
      <c r="AA75" s="21"/>
      <c r="AB75" s="21"/>
      <c r="AC75" s="21"/>
      <c r="AD75" s="22"/>
      <c r="AE75" s="21"/>
      <c r="AF75" s="21"/>
      <c r="AG75" s="21"/>
      <c r="AH75" s="22"/>
      <c r="AI75" s="21"/>
      <c r="AJ75" s="21"/>
      <c r="AK75" s="21"/>
      <c r="AL75" s="22"/>
      <c r="AM75" s="21"/>
      <c r="AN75" s="21"/>
      <c r="AO75" s="21"/>
      <c r="AP75" s="22"/>
      <c r="AQ75" s="21"/>
      <c r="AR75" s="21"/>
      <c r="AS75" s="21"/>
      <c r="AT75" s="22"/>
      <c r="AU75" s="21"/>
      <c r="AV75" s="21"/>
      <c r="AW75" s="21"/>
      <c r="AX75" s="22"/>
      <c r="AY75" s="21"/>
      <c r="AZ75" s="21"/>
      <c r="BA75" s="21"/>
      <c r="BB75" s="22"/>
      <c r="BC75" s="21"/>
      <c r="BD75" s="21"/>
      <c r="BE75" s="21"/>
      <c r="BF75" s="22"/>
      <c r="BG75" s="21"/>
      <c r="BH75" s="21"/>
      <c r="BI75" s="21"/>
      <c r="BJ75" s="22"/>
      <c r="BK75" s="21"/>
      <c r="BL75" s="21"/>
      <c r="BM75" s="21"/>
      <c r="BN75" s="22"/>
      <c r="BO75" s="21"/>
      <c r="BP75" s="21"/>
      <c r="BQ75" s="21"/>
      <c r="BR75" s="22"/>
      <c r="BS75" s="21"/>
      <c r="BT75" s="21"/>
      <c r="BU75" s="21"/>
      <c r="BV75" s="22"/>
      <c r="BW75" s="21"/>
      <c r="BX75" s="21"/>
      <c r="BY75" s="21"/>
      <c r="BZ75" s="22"/>
      <c r="CA75" s="21"/>
      <c r="CB75" s="21"/>
      <c r="CC75" s="21"/>
      <c r="CD75" s="22"/>
      <c r="CE75" s="21"/>
      <c r="CF75" s="21"/>
      <c r="CG75" s="21"/>
      <c r="CH75" s="22"/>
      <c r="CI75" s="21"/>
      <c r="CJ75" s="21"/>
      <c r="CK75" s="21"/>
      <c r="CL75" s="22"/>
      <c r="CM75" s="21"/>
      <c r="CN75" s="21"/>
      <c r="CO75" s="21"/>
      <c r="CP75" s="22"/>
      <c r="CQ75" s="21"/>
      <c r="CR75" s="21"/>
      <c r="CS75" s="21"/>
      <c r="CT75" s="22"/>
      <c r="CU75" s="21"/>
      <c r="CV75" s="21"/>
      <c r="CW75" s="21"/>
      <c r="CX75" s="22"/>
      <c r="CY75" s="21"/>
      <c r="CZ75" s="21"/>
      <c r="DA75" s="21"/>
      <c r="DB75" s="22"/>
      <c r="DC75" s="21"/>
      <c r="DD75" s="21"/>
      <c r="DE75" s="21"/>
      <c r="DF75" s="22"/>
      <c r="DG75" s="21"/>
      <c r="DH75" s="21"/>
      <c r="DI75" s="21"/>
      <c r="DJ75" s="22"/>
      <c r="DK75" s="21"/>
      <c r="DL75" s="21"/>
      <c r="DM75" s="21"/>
      <c r="DN75" s="22"/>
      <c r="DO75" s="21"/>
      <c r="DP75" s="21"/>
      <c r="DQ75" s="21"/>
      <c r="DR75" s="22"/>
      <c r="DS75" s="21"/>
      <c r="DT75" s="21"/>
      <c r="DU75" s="21"/>
      <c r="DV75" s="22"/>
      <c r="DW75" s="21"/>
      <c r="DX75" s="21"/>
      <c r="DY75" s="21"/>
      <c r="DZ75" s="22"/>
      <c r="EA75" s="21"/>
      <c r="EB75" s="21"/>
      <c r="EC75" s="21"/>
      <c r="ED75" s="22"/>
      <c r="EE75" s="21"/>
      <c r="EF75" s="21"/>
      <c r="EG75" s="21"/>
      <c r="EH75" s="22"/>
      <c r="EI75" s="21"/>
      <c r="EJ75" s="21"/>
      <c r="EK75" s="21"/>
      <c r="EL75" s="22"/>
      <c r="EM75" s="21"/>
      <c r="EN75" s="21"/>
      <c r="EO75" s="21"/>
      <c r="EP75" s="22"/>
      <c r="EQ75" s="21"/>
      <c r="ER75" s="21"/>
      <c r="ES75" s="21"/>
      <c r="ET75" s="22"/>
      <c r="EU75" s="21"/>
      <c r="EV75" s="21"/>
      <c r="EW75" s="21"/>
      <c r="EX75" s="22"/>
      <c r="EY75" s="21"/>
      <c r="EZ75" s="21"/>
      <c r="FA75" s="21"/>
      <c r="FB75" s="22"/>
      <c r="FC75" s="21"/>
      <c r="FD75" s="21"/>
      <c r="FE75" s="21"/>
      <c r="FF75" s="22"/>
      <c r="FG75" s="21"/>
      <c r="FH75" s="21"/>
      <c r="FI75" s="21"/>
      <c r="FJ75" s="22"/>
      <c r="FK75" s="21"/>
      <c r="FL75" s="21"/>
      <c r="FM75" s="21"/>
      <c r="FN75" s="22"/>
      <c r="FO75" s="21"/>
      <c r="FP75" s="21"/>
      <c r="FQ75" s="21"/>
      <c r="FR75" s="22"/>
      <c r="FS75" s="21"/>
      <c r="FT75" s="21"/>
      <c r="FU75" s="21"/>
      <c r="FV75" s="22"/>
      <c r="FW75" s="21"/>
      <c r="FX75" s="21"/>
      <c r="FY75" s="21"/>
      <c r="FZ75" s="22"/>
      <c r="GA75" s="21"/>
      <c r="GB75" s="21"/>
      <c r="GC75" s="21"/>
      <c r="GD75" s="22"/>
      <c r="GE75" s="21"/>
      <c r="GF75" s="21"/>
      <c r="GG75" s="21"/>
      <c r="GH75" s="22"/>
      <c r="GI75" s="21"/>
      <c r="GJ75" s="21"/>
      <c r="GK75" s="21"/>
      <c r="GL75" s="22"/>
      <c r="GM75" s="21"/>
      <c r="GN75" s="21"/>
      <c r="GO75" s="21"/>
      <c r="GP75" s="22"/>
      <c r="GQ75" s="21"/>
      <c r="GR75" s="21"/>
      <c r="GS75" s="21"/>
      <c r="GT75" s="22"/>
      <c r="GV75" s="39" t="b">
        <f t="shared" si="858"/>
        <v>0</v>
      </c>
      <c r="GW75" s="10" t="b">
        <f t="shared" si="859"/>
        <v>0</v>
      </c>
      <c r="GX75" s="10" t="b">
        <f t="shared" si="860"/>
        <v>0</v>
      </c>
      <c r="GY75" s="10" t="b">
        <f t="shared" si="861"/>
        <v>0</v>
      </c>
      <c r="GZ75" s="10" t="b">
        <f t="shared" si="862"/>
        <v>0</v>
      </c>
      <c r="HA75" s="10" t="b">
        <f t="shared" si="863"/>
        <v>0</v>
      </c>
      <c r="HB75" s="10" t="b">
        <f t="shared" si="864"/>
        <v>0</v>
      </c>
      <c r="HC75" s="10" t="b">
        <f t="shared" si="865"/>
        <v>0</v>
      </c>
      <c r="HD75" s="10" t="b">
        <f t="shared" si="866"/>
        <v>0</v>
      </c>
      <c r="HE75" s="10" t="b">
        <f t="shared" si="867"/>
        <v>0</v>
      </c>
      <c r="HF75" s="10" t="b">
        <f t="shared" si="868"/>
        <v>0</v>
      </c>
      <c r="HG75" s="10" t="b">
        <f t="shared" si="869"/>
        <v>0</v>
      </c>
      <c r="HH75" s="10" t="b">
        <f t="shared" si="870"/>
        <v>0</v>
      </c>
      <c r="HI75" s="10" t="b">
        <f t="shared" si="871"/>
        <v>0</v>
      </c>
      <c r="HJ75" s="10" t="b">
        <f t="shared" si="872"/>
        <v>0</v>
      </c>
      <c r="HK75" s="10" t="b">
        <f t="shared" si="873"/>
        <v>0</v>
      </c>
      <c r="HL75" s="10" t="b">
        <f t="shared" si="874"/>
        <v>0</v>
      </c>
      <c r="HM75" s="10" t="b">
        <f t="shared" si="875"/>
        <v>0</v>
      </c>
      <c r="HN75" s="10" t="b">
        <f t="shared" si="876"/>
        <v>0</v>
      </c>
      <c r="HO75" s="10" t="b">
        <f t="shared" si="877"/>
        <v>0</v>
      </c>
      <c r="HP75" s="10" t="b">
        <f t="shared" si="878"/>
        <v>0</v>
      </c>
      <c r="HQ75" s="10" t="b">
        <f t="shared" si="879"/>
        <v>0</v>
      </c>
      <c r="HR75" s="10" t="b">
        <f t="shared" si="880"/>
        <v>0</v>
      </c>
      <c r="HS75" s="10" t="b">
        <f t="shared" si="881"/>
        <v>0</v>
      </c>
      <c r="HT75" s="10" t="b">
        <f t="shared" si="882"/>
        <v>0</v>
      </c>
      <c r="HU75" s="10" t="b">
        <f t="shared" si="883"/>
        <v>0</v>
      </c>
      <c r="HV75" s="10" t="b">
        <f t="shared" si="884"/>
        <v>0</v>
      </c>
      <c r="HW75" s="10" t="b">
        <f t="shared" si="885"/>
        <v>0</v>
      </c>
      <c r="HX75" s="10" t="b">
        <f t="shared" si="886"/>
        <v>0</v>
      </c>
      <c r="HY75" s="10" t="b">
        <f t="shared" si="887"/>
        <v>0</v>
      </c>
      <c r="HZ75" s="10" t="b">
        <f t="shared" si="888"/>
        <v>0</v>
      </c>
      <c r="IA75" s="10" t="b">
        <f t="shared" si="889"/>
        <v>0</v>
      </c>
      <c r="IB75" s="10" t="b">
        <f t="shared" si="890"/>
        <v>0</v>
      </c>
      <c r="IC75" s="10" t="b">
        <f t="shared" si="891"/>
        <v>0</v>
      </c>
      <c r="ID75" s="10" t="b">
        <f t="shared" si="892"/>
        <v>0</v>
      </c>
      <c r="IE75" s="10" t="b">
        <f t="shared" si="893"/>
        <v>0</v>
      </c>
      <c r="IF75" s="10" t="b">
        <f t="shared" si="894"/>
        <v>0</v>
      </c>
      <c r="IG75" s="10" t="b">
        <f t="shared" si="895"/>
        <v>0</v>
      </c>
      <c r="IH75" s="10" t="b">
        <f t="shared" si="896"/>
        <v>0</v>
      </c>
      <c r="II75" s="10" t="b">
        <f t="shared" si="897"/>
        <v>0</v>
      </c>
      <c r="IJ75" s="10" t="b">
        <f t="shared" si="898"/>
        <v>0</v>
      </c>
      <c r="IK75" s="10" t="b">
        <f t="shared" si="899"/>
        <v>0</v>
      </c>
      <c r="IL75" s="10" t="b">
        <f t="shared" si="900"/>
        <v>0</v>
      </c>
      <c r="IM75" s="10" t="b">
        <f t="shared" si="901"/>
        <v>0</v>
      </c>
      <c r="IN75" s="10" t="b">
        <f t="shared" si="902"/>
        <v>0</v>
      </c>
      <c r="IO75" s="10" t="b">
        <f t="shared" si="903"/>
        <v>0</v>
      </c>
      <c r="IP75" s="10" t="b">
        <f t="shared" si="904"/>
        <v>0</v>
      </c>
      <c r="IQ75" s="19" t="b">
        <f t="shared" si="905"/>
        <v>0</v>
      </c>
    </row>
    <row r="76" spans="1:251" x14ac:dyDescent="0.2">
      <c r="A76" s="20" t="str">
        <f t="shared" ref="A76:B76" si="907">A61</f>
        <v>Yttrium</v>
      </c>
      <c r="B76" s="11" t="str">
        <f t="shared" si="907"/>
        <v>kg/MW</v>
      </c>
      <c r="C76" s="11">
        <f t="shared" si="798"/>
        <v>2050</v>
      </c>
      <c r="D76" s="16">
        <f t="shared" si="853"/>
        <v>-999</v>
      </c>
      <c r="E76" s="16">
        <f t="shared" si="854"/>
        <v>-999</v>
      </c>
      <c r="F76" s="16">
        <f t="shared" si="855"/>
        <v>-999</v>
      </c>
      <c r="G76" s="16">
        <f t="shared" si="856"/>
        <v>-999</v>
      </c>
      <c r="H76" s="18">
        <f t="shared" si="857"/>
        <v>0</v>
      </c>
      <c r="I76" s="16">
        <f>IF(H76&lt;&gt;0,PERCENTILE(GV76:IQ76,#REF!),-999)</f>
        <v>-999</v>
      </c>
      <c r="J76" s="17">
        <f>IF(H76&lt;&gt;0,PERCENTILE(GV76:IQ76,#REF!),-999)</f>
        <v>-999</v>
      </c>
      <c r="K76" s="21"/>
      <c r="L76" s="21"/>
      <c r="M76" s="21"/>
      <c r="N76" s="22"/>
      <c r="O76" s="21"/>
      <c r="P76" s="21"/>
      <c r="Q76" s="21"/>
      <c r="R76" s="22"/>
      <c r="S76" s="21"/>
      <c r="T76" s="21"/>
      <c r="U76" s="21"/>
      <c r="V76" s="22"/>
      <c r="W76" s="21"/>
      <c r="X76" s="21"/>
      <c r="Y76" s="21"/>
      <c r="Z76" s="22"/>
      <c r="AA76" s="21"/>
      <c r="AB76" s="21"/>
      <c r="AC76" s="21"/>
      <c r="AD76" s="22"/>
      <c r="AE76" s="21"/>
      <c r="AF76" s="21"/>
      <c r="AG76" s="21"/>
      <c r="AH76" s="22"/>
      <c r="AI76" s="21"/>
      <c r="AJ76" s="21"/>
      <c r="AK76" s="21"/>
      <c r="AL76" s="22"/>
      <c r="AM76" s="21"/>
      <c r="AN76" s="21"/>
      <c r="AO76" s="21"/>
      <c r="AP76" s="22"/>
      <c r="AQ76" s="21"/>
      <c r="AR76" s="21"/>
      <c r="AS76" s="21"/>
      <c r="AT76" s="22"/>
      <c r="AU76" s="21"/>
      <c r="AV76" s="21"/>
      <c r="AW76" s="21"/>
      <c r="AX76" s="22"/>
      <c r="AY76" s="21"/>
      <c r="AZ76" s="21"/>
      <c r="BA76" s="21"/>
      <c r="BB76" s="22"/>
      <c r="BC76" s="21"/>
      <c r="BD76" s="21"/>
      <c r="BE76" s="21"/>
      <c r="BF76" s="22"/>
      <c r="BG76" s="21"/>
      <c r="BH76" s="21"/>
      <c r="BI76" s="21"/>
      <c r="BJ76" s="22"/>
      <c r="BK76" s="21"/>
      <c r="BL76" s="21"/>
      <c r="BM76" s="21"/>
      <c r="BN76" s="22"/>
      <c r="BO76" s="21"/>
      <c r="BP76" s="21"/>
      <c r="BQ76" s="21"/>
      <c r="BR76" s="22"/>
      <c r="BS76" s="21"/>
      <c r="BT76" s="21"/>
      <c r="BU76" s="21"/>
      <c r="BV76" s="22"/>
      <c r="BW76" s="21"/>
      <c r="BX76" s="21"/>
      <c r="BY76" s="21"/>
      <c r="BZ76" s="22"/>
      <c r="CA76" s="21"/>
      <c r="CB76" s="21"/>
      <c r="CC76" s="21"/>
      <c r="CD76" s="22"/>
      <c r="CE76" s="21"/>
      <c r="CF76" s="21"/>
      <c r="CG76" s="21"/>
      <c r="CH76" s="22"/>
      <c r="CI76" s="21"/>
      <c r="CJ76" s="21"/>
      <c r="CK76" s="21"/>
      <c r="CL76" s="22"/>
      <c r="CM76" s="21"/>
      <c r="CN76" s="21"/>
      <c r="CO76" s="21"/>
      <c r="CP76" s="22"/>
      <c r="CQ76" s="21"/>
      <c r="CR76" s="21"/>
      <c r="CS76" s="21"/>
      <c r="CT76" s="22"/>
      <c r="CU76" s="21"/>
      <c r="CV76" s="21"/>
      <c r="CW76" s="21"/>
      <c r="CX76" s="22"/>
      <c r="CY76" s="21"/>
      <c r="CZ76" s="21"/>
      <c r="DA76" s="21"/>
      <c r="DB76" s="22"/>
      <c r="DC76" s="21"/>
      <c r="DD76" s="21"/>
      <c r="DE76" s="21"/>
      <c r="DF76" s="22"/>
      <c r="DG76" s="21"/>
      <c r="DH76" s="21"/>
      <c r="DI76" s="21"/>
      <c r="DJ76" s="22"/>
      <c r="DK76" s="21"/>
      <c r="DL76" s="21"/>
      <c r="DM76" s="21"/>
      <c r="DN76" s="22"/>
      <c r="DO76" s="21"/>
      <c r="DP76" s="21"/>
      <c r="DQ76" s="21"/>
      <c r="DR76" s="22"/>
      <c r="DS76" s="21"/>
      <c r="DT76" s="21"/>
      <c r="DU76" s="21"/>
      <c r="DV76" s="22"/>
      <c r="DW76" s="21"/>
      <c r="DX76" s="21"/>
      <c r="DY76" s="21"/>
      <c r="DZ76" s="22"/>
      <c r="EA76" s="21"/>
      <c r="EB76" s="21"/>
      <c r="EC76" s="21"/>
      <c r="ED76" s="22"/>
      <c r="EE76" s="21"/>
      <c r="EF76" s="21"/>
      <c r="EG76" s="21"/>
      <c r="EH76" s="22"/>
      <c r="EI76" s="21"/>
      <c r="EJ76" s="21"/>
      <c r="EK76" s="21"/>
      <c r="EL76" s="22"/>
      <c r="EM76" s="21"/>
      <c r="EN76" s="21"/>
      <c r="EO76" s="21"/>
      <c r="EP76" s="22"/>
      <c r="EQ76" s="21"/>
      <c r="ER76" s="21"/>
      <c r="ES76" s="21"/>
      <c r="ET76" s="22"/>
      <c r="EU76" s="21"/>
      <c r="EV76" s="21"/>
      <c r="EW76" s="21"/>
      <c r="EX76" s="22"/>
      <c r="EY76" s="21"/>
      <c r="EZ76" s="21"/>
      <c r="FA76" s="21"/>
      <c r="FB76" s="22"/>
      <c r="FC76" s="21"/>
      <c r="FD76" s="21"/>
      <c r="FE76" s="21"/>
      <c r="FF76" s="22"/>
      <c r="FG76" s="21"/>
      <c r="FH76" s="21"/>
      <c r="FI76" s="21"/>
      <c r="FJ76" s="22"/>
      <c r="FK76" s="21"/>
      <c r="FL76" s="21"/>
      <c r="FM76" s="21"/>
      <c r="FN76" s="22"/>
      <c r="FO76" s="21"/>
      <c r="FP76" s="21"/>
      <c r="FQ76" s="21"/>
      <c r="FR76" s="22"/>
      <c r="FS76" s="21"/>
      <c r="FT76" s="21"/>
      <c r="FU76" s="21"/>
      <c r="FV76" s="22"/>
      <c r="FW76" s="21"/>
      <c r="FX76" s="21"/>
      <c r="FY76" s="21"/>
      <c r="FZ76" s="22"/>
      <c r="GA76" s="21"/>
      <c r="GB76" s="21"/>
      <c r="GC76" s="21"/>
      <c r="GD76" s="22"/>
      <c r="GE76" s="21"/>
      <c r="GF76" s="21"/>
      <c r="GG76" s="21"/>
      <c r="GH76" s="22"/>
      <c r="GI76" s="21"/>
      <c r="GJ76" s="21"/>
      <c r="GK76" s="21"/>
      <c r="GL76" s="22"/>
      <c r="GM76" s="21"/>
      <c r="GN76" s="21"/>
      <c r="GO76" s="21"/>
      <c r="GP76" s="22"/>
      <c r="GQ76" s="21"/>
      <c r="GR76" s="21"/>
      <c r="GS76" s="21"/>
      <c r="GT76" s="22"/>
      <c r="GV76" s="39" t="b">
        <f t="shared" si="858"/>
        <v>0</v>
      </c>
      <c r="GW76" s="10" t="b">
        <f t="shared" si="859"/>
        <v>0</v>
      </c>
      <c r="GX76" s="10" t="b">
        <f t="shared" si="860"/>
        <v>0</v>
      </c>
      <c r="GY76" s="10" t="b">
        <f t="shared" si="861"/>
        <v>0</v>
      </c>
      <c r="GZ76" s="10" t="b">
        <f t="shared" si="862"/>
        <v>0</v>
      </c>
      <c r="HA76" s="10" t="b">
        <f t="shared" si="863"/>
        <v>0</v>
      </c>
      <c r="HB76" s="10" t="b">
        <f t="shared" si="864"/>
        <v>0</v>
      </c>
      <c r="HC76" s="10" t="b">
        <f t="shared" si="865"/>
        <v>0</v>
      </c>
      <c r="HD76" s="10" t="b">
        <f t="shared" si="866"/>
        <v>0</v>
      </c>
      <c r="HE76" s="10" t="b">
        <f t="shared" si="867"/>
        <v>0</v>
      </c>
      <c r="HF76" s="10" t="b">
        <f t="shared" si="868"/>
        <v>0</v>
      </c>
      <c r="HG76" s="10" t="b">
        <f t="shared" si="869"/>
        <v>0</v>
      </c>
      <c r="HH76" s="10" t="b">
        <f t="shared" si="870"/>
        <v>0</v>
      </c>
      <c r="HI76" s="10" t="b">
        <f t="shared" si="871"/>
        <v>0</v>
      </c>
      <c r="HJ76" s="10" t="b">
        <f t="shared" si="872"/>
        <v>0</v>
      </c>
      <c r="HK76" s="10" t="b">
        <f t="shared" si="873"/>
        <v>0</v>
      </c>
      <c r="HL76" s="10" t="b">
        <f t="shared" si="874"/>
        <v>0</v>
      </c>
      <c r="HM76" s="10" t="b">
        <f t="shared" si="875"/>
        <v>0</v>
      </c>
      <c r="HN76" s="10" t="b">
        <f t="shared" si="876"/>
        <v>0</v>
      </c>
      <c r="HO76" s="10" t="b">
        <f t="shared" si="877"/>
        <v>0</v>
      </c>
      <c r="HP76" s="10" t="b">
        <f t="shared" si="878"/>
        <v>0</v>
      </c>
      <c r="HQ76" s="10" t="b">
        <f t="shared" si="879"/>
        <v>0</v>
      </c>
      <c r="HR76" s="10" t="b">
        <f t="shared" si="880"/>
        <v>0</v>
      </c>
      <c r="HS76" s="10" t="b">
        <f t="shared" si="881"/>
        <v>0</v>
      </c>
      <c r="HT76" s="10" t="b">
        <f t="shared" si="882"/>
        <v>0</v>
      </c>
      <c r="HU76" s="10" t="b">
        <f t="shared" si="883"/>
        <v>0</v>
      </c>
      <c r="HV76" s="10" t="b">
        <f t="shared" si="884"/>
        <v>0</v>
      </c>
      <c r="HW76" s="10" t="b">
        <f t="shared" si="885"/>
        <v>0</v>
      </c>
      <c r="HX76" s="10" t="b">
        <f t="shared" si="886"/>
        <v>0</v>
      </c>
      <c r="HY76" s="10" t="b">
        <f t="shared" si="887"/>
        <v>0</v>
      </c>
      <c r="HZ76" s="10" t="b">
        <f t="shared" si="888"/>
        <v>0</v>
      </c>
      <c r="IA76" s="10" t="b">
        <f t="shared" si="889"/>
        <v>0</v>
      </c>
      <c r="IB76" s="10" t="b">
        <f t="shared" si="890"/>
        <v>0</v>
      </c>
      <c r="IC76" s="10" t="b">
        <f t="shared" si="891"/>
        <v>0</v>
      </c>
      <c r="ID76" s="10" t="b">
        <f t="shared" si="892"/>
        <v>0</v>
      </c>
      <c r="IE76" s="10" t="b">
        <f t="shared" si="893"/>
        <v>0</v>
      </c>
      <c r="IF76" s="10" t="b">
        <f t="shared" si="894"/>
        <v>0</v>
      </c>
      <c r="IG76" s="10" t="b">
        <f t="shared" si="895"/>
        <v>0</v>
      </c>
      <c r="IH76" s="10" t="b">
        <f t="shared" si="896"/>
        <v>0</v>
      </c>
      <c r="II76" s="10" t="b">
        <f t="shared" si="897"/>
        <v>0</v>
      </c>
      <c r="IJ76" s="10" t="b">
        <f t="shared" si="898"/>
        <v>0</v>
      </c>
      <c r="IK76" s="10" t="b">
        <f t="shared" si="899"/>
        <v>0</v>
      </c>
      <c r="IL76" s="10" t="b">
        <f t="shared" si="900"/>
        <v>0</v>
      </c>
      <c r="IM76" s="10" t="b">
        <f t="shared" si="901"/>
        <v>0</v>
      </c>
      <c r="IN76" s="10" t="b">
        <f t="shared" si="902"/>
        <v>0</v>
      </c>
      <c r="IO76" s="10" t="b">
        <f t="shared" si="903"/>
        <v>0</v>
      </c>
      <c r="IP76" s="10" t="b">
        <f t="shared" si="904"/>
        <v>0</v>
      </c>
      <c r="IQ76" s="19" t="b">
        <f t="shared" si="905"/>
        <v>0</v>
      </c>
    </row>
    <row r="77" spans="1:251" x14ac:dyDescent="0.2">
      <c r="A77" s="20" t="str">
        <f>A62</f>
        <v>Zirconium</v>
      </c>
      <c r="B77" s="11" t="str">
        <f>B62</f>
        <v>kg/MW</v>
      </c>
      <c r="C77" s="11">
        <f t="shared" si="798"/>
        <v>2050</v>
      </c>
      <c r="D77" s="16">
        <f t="shared" si="853"/>
        <v>-999</v>
      </c>
      <c r="E77" s="16">
        <f t="shared" si="854"/>
        <v>-999</v>
      </c>
      <c r="F77" s="16">
        <f t="shared" si="855"/>
        <v>-999</v>
      </c>
      <c r="G77" s="16">
        <f t="shared" si="856"/>
        <v>-999</v>
      </c>
      <c r="H77" s="18">
        <f t="shared" si="857"/>
        <v>0</v>
      </c>
      <c r="I77" s="16">
        <f>IF(H77&lt;&gt;0,PERCENTILE(GV77:IQ77,#REF!),-999)</f>
        <v>-999</v>
      </c>
      <c r="J77" s="17">
        <f>IF(H77&lt;&gt;0,PERCENTILE(GV77:IQ77,#REF!),-999)</f>
        <v>-999</v>
      </c>
      <c r="K77" s="21"/>
      <c r="L77" s="21"/>
      <c r="M77" s="21"/>
      <c r="N77" s="22"/>
      <c r="O77" s="21"/>
      <c r="P77" s="21"/>
      <c r="Q77" s="21"/>
      <c r="R77" s="22"/>
      <c r="S77" s="21"/>
      <c r="T77" s="21"/>
      <c r="U77" s="21"/>
      <c r="V77" s="22"/>
      <c r="W77" s="21"/>
      <c r="X77" s="21"/>
      <c r="Y77" s="21"/>
      <c r="Z77" s="22"/>
      <c r="AA77" s="21"/>
      <c r="AB77" s="21"/>
      <c r="AC77" s="21"/>
      <c r="AD77" s="22"/>
      <c r="AE77" s="21"/>
      <c r="AF77" s="21"/>
      <c r="AG77" s="21"/>
      <c r="AH77" s="22"/>
      <c r="AI77" s="21"/>
      <c r="AJ77" s="21"/>
      <c r="AK77" s="21"/>
      <c r="AL77" s="22"/>
      <c r="AM77" s="21"/>
      <c r="AN77" s="21"/>
      <c r="AO77" s="21"/>
      <c r="AP77" s="22"/>
      <c r="AQ77" s="21"/>
      <c r="AR77" s="21"/>
      <c r="AS77" s="21"/>
      <c r="AT77" s="22"/>
      <c r="AU77" s="21"/>
      <c r="AV77" s="21"/>
      <c r="AW77" s="21"/>
      <c r="AX77" s="22"/>
      <c r="AY77" s="21"/>
      <c r="AZ77" s="21"/>
      <c r="BA77" s="21"/>
      <c r="BB77" s="22"/>
      <c r="BC77" s="21"/>
      <c r="BD77" s="21"/>
      <c r="BE77" s="21"/>
      <c r="BF77" s="22"/>
      <c r="BG77" s="21"/>
      <c r="BH77" s="21"/>
      <c r="BI77" s="21"/>
      <c r="BJ77" s="22"/>
      <c r="BK77" s="21"/>
      <c r="BL77" s="21"/>
      <c r="BM77" s="21"/>
      <c r="BN77" s="22"/>
      <c r="BO77" s="21"/>
      <c r="BP77" s="21"/>
      <c r="BQ77" s="21"/>
      <c r="BR77" s="22"/>
      <c r="BS77" s="21"/>
      <c r="BT77" s="21"/>
      <c r="BU77" s="21"/>
      <c r="BV77" s="22"/>
      <c r="BW77" s="21"/>
      <c r="BX77" s="21"/>
      <c r="BY77" s="21"/>
      <c r="BZ77" s="22"/>
      <c r="CA77" s="21"/>
      <c r="CB77" s="21"/>
      <c r="CC77" s="21"/>
      <c r="CD77" s="22"/>
      <c r="CE77" s="21"/>
      <c r="CF77" s="21"/>
      <c r="CG77" s="21"/>
      <c r="CH77" s="22"/>
      <c r="CI77" s="21"/>
      <c r="CJ77" s="21"/>
      <c r="CK77" s="21"/>
      <c r="CL77" s="22"/>
      <c r="CM77" s="21"/>
      <c r="CN77" s="21"/>
      <c r="CO77" s="21"/>
      <c r="CP77" s="22"/>
      <c r="CQ77" s="21"/>
      <c r="CR77" s="21"/>
      <c r="CS77" s="21"/>
      <c r="CT77" s="22"/>
      <c r="CU77" s="21"/>
      <c r="CV77" s="21"/>
      <c r="CW77" s="21"/>
      <c r="CX77" s="22"/>
      <c r="CY77" s="21"/>
      <c r="CZ77" s="21"/>
      <c r="DA77" s="21"/>
      <c r="DB77" s="22"/>
      <c r="DC77" s="21"/>
      <c r="DD77" s="21"/>
      <c r="DE77" s="21"/>
      <c r="DF77" s="22"/>
      <c r="DG77" s="21"/>
      <c r="DH77" s="21"/>
      <c r="DI77" s="21"/>
      <c r="DJ77" s="22"/>
      <c r="DK77" s="21"/>
      <c r="DL77" s="21"/>
      <c r="DM77" s="21"/>
      <c r="DN77" s="22"/>
      <c r="DO77" s="21"/>
      <c r="DP77" s="21"/>
      <c r="DQ77" s="21"/>
      <c r="DR77" s="22"/>
      <c r="DS77" s="21"/>
      <c r="DT77" s="21"/>
      <c r="DU77" s="21"/>
      <c r="DV77" s="22"/>
      <c r="DW77" s="21"/>
      <c r="DX77" s="21"/>
      <c r="DY77" s="21"/>
      <c r="DZ77" s="22"/>
      <c r="EA77" s="21"/>
      <c r="EB77" s="21"/>
      <c r="EC77" s="21"/>
      <c r="ED77" s="22"/>
      <c r="EE77" s="21"/>
      <c r="EF77" s="21"/>
      <c r="EG77" s="21"/>
      <c r="EH77" s="22"/>
      <c r="EI77" s="21"/>
      <c r="EJ77" s="21"/>
      <c r="EK77" s="21"/>
      <c r="EL77" s="22"/>
      <c r="EM77" s="21"/>
      <c r="EN77" s="21"/>
      <c r="EO77" s="21"/>
      <c r="EP77" s="22"/>
      <c r="EQ77" s="21"/>
      <c r="ER77" s="21"/>
      <c r="ES77" s="21"/>
      <c r="ET77" s="22"/>
      <c r="EU77" s="21"/>
      <c r="EV77" s="21"/>
      <c r="EW77" s="21"/>
      <c r="EX77" s="22"/>
      <c r="EY77" s="21"/>
      <c r="EZ77" s="21"/>
      <c r="FA77" s="21"/>
      <c r="FB77" s="22"/>
      <c r="FC77" s="21"/>
      <c r="FD77" s="21"/>
      <c r="FE77" s="21"/>
      <c r="FF77" s="22"/>
      <c r="FG77" s="21"/>
      <c r="FH77" s="21"/>
      <c r="FI77" s="21"/>
      <c r="FJ77" s="22"/>
      <c r="FK77" s="21"/>
      <c r="FL77" s="21"/>
      <c r="FM77" s="21"/>
      <c r="FN77" s="22"/>
      <c r="FO77" s="21"/>
      <c r="FP77" s="21"/>
      <c r="FQ77" s="21"/>
      <c r="FR77" s="22"/>
      <c r="FS77" s="21"/>
      <c r="FT77" s="21"/>
      <c r="FU77" s="21"/>
      <c r="FV77" s="22"/>
      <c r="FW77" s="21"/>
      <c r="FX77" s="21"/>
      <c r="FY77" s="21"/>
      <c r="FZ77" s="22"/>
      <c r="GA77" s="21"/>
      <c r="GB77" s="21"/>
      <c r="GC77" s="21"/>
      <c r="GD77" s="22"/>
      <c r="GE77" s="21"/>
      <c r="GF77" s="21"/>
      <c r="GG77" s="21"/>
      <c r="GH77" s="22"/>
      <c r="GI77" s="21"/>
      <c r="GJ77" s="21"/>
      <c r="GK77" s="21"/>
      <c r="GL77" s="22"/>
      <c r="GM77" s="21"/>
      <c r="GN77" s="21"/>
      <c r="GO77" s="21"/>
      <c r="GP77" s="22"/>
      <c r="GQ77" s="21"/>
      <c r="GR77" s="21"/>
      <c r="GS77" s="21"/>
      <c r="GT77" s="22"/>
      <c r="GV77" s="39" t="b">
        <f t="shared" si="858"/>
        <v>0</v>
      </c>
      <c r="GW77" s="10" t="b">
        <f t="shared" si="859"/>
        <v>0</v>
      </c>
      <c r="GX77" s="10" t="b">
        <f t="shared" si="860"/>
        <v>0</v>
      </c>
      <c r="GY77" s="10" t="b">
        <f t="shared" si="861"/>
        <v>0</v>
      </c>
      <c r="GZ77" s="10" t="b">
        <f t="shared" si="862"/>
        <v>0</v>
      </c>
      <c r="HA77" s="10" t="b">
        <f t="shared" si="863"/>
        <v>0</v>
      </c>
      <c r="HB77" s="10" t="b">
        <f t="shared" si="864"/>
        <v>0</v>
      </c>
      <c r="HC77" s="10" t="b">
        <f t="shared" si="865"/>
        <v>0</v>
      </c>
      <c r="HD77" s="10" t="b">
        <f t="shared" si="866"/>
        <v>0</v>
      </c>
      <c r="HE77" s="10" t="b">
        <f t="shared" si="867"/>
        <v>0</v>
      </c>
      <c r="HF77" s="10" t="b">
        <f t="shared" si="868"/>
        <v>0</v>
      </c>
      <c r="HG77" s="10" t="b">
        <f t="shared" si="869"/>
        <v>0</v>
      </c>
      <c r="HH77" s="10" t="b">
        <f t="shared" si="870"/>
        <v>0</v>
      </c>
      <c r="HI77" s="10" t="b">
        <f t="shared" si="871"/>
        <v>0</v>
      </c>
      <c r="HJ77" s="10" t="b">
        <f t="shared" si="872"/>
        <v>0</v>
      </c>
      <c r="HK77" s="10" t="b">
        <f t="shared" si="873"/>
        <v>0</v>
      </c>
      <c r="HL77" s="10" t="b">
        <f t="shared" si="874"/>
        <v>0</v>
      </c>
      <c r="HM77" s="10" t="b">
        <f t="shared" si="875"/>
        <v>0</v>
      </c>
      <c r="HN77" s="10" t="b">
        <f t="shared" si="876"/>
        <v>0</v>
      </c>
      <c r="HO77" s="10" t="b">
        <f t="shared" si="877"/>
        <v>0</v>
      </c>
      <c r="HP77" s="10" t="b">
        <f t="shared" si="878"/>
        <v>0</v>
      </c>
      <c r="HQ77" s="10" t="b">
        <f t="shared" si="879"/>
        <v>0</v>
      </c>
      <c r="HR77" s="10" t="b">
        <f t="shared" si="880"/>
        <v>0</v>
      </c>
      <c r="HS77" s="10" t="b">
        <f t="shared" si="881"/>
        <v>0</v>
      </c>
      <c r="HT77" s="10" t="b">
        <f t="shared" si="882"/>
        <v>0</v>
      </c>
      <c r="HU77" s="10" t="b">
        <f t="shared" si="883"/>
        <v>0</v>
      </c>
      <c r="HV77" s="10" t="b">
        <f t="shared" si="884"/>
        <v>0</v>
      </c>
      <c r="HW77" s="10" t="b">
        <f t="shared" si="885"/>
        <v>0</v>
      </c>
      <c r="HX77" s="10" t="b">
        <f t="shared" si="886"/>
        <v>0</v>
      </c>
      <c r="HY77" s="10" t="b">
        <f t="shared" si="887"/>
        <v>0</v>
      </c>
      <c r="HZ77" s="10" t="b">
        <f t="shared" si="888"/>
        <v>0</v>
      </c>
      <c r="IA77" s="10" t="b">
        <f t="shared" si="889"/>
        <v>0</v>
      </c>
      <c r="IB77" s="10" t="b">
        <f t="shared" si="890"/>
        <v>0</v>
      </c>
      <c r="IC77" s="10" t="b">
        <f t="shared" si="891"/>
        <v>0</v>
      </c>
      <c r="ID77" s="10" t="b">
        <f t="shared" si="892"/>
        <v>0</v>
      </c>
      <c r="IE77" s="10" t="b">
        <f t="shared" si="893"/>
        <v>0</v>
      </c>
      <c r="IF77" s="10" t="b">
        <f t="shared" si="894"/>
        <v>0</v>
      </c>
      <c r="IG77" s="10" t="b">
        <f t="shared" si="895"/>
        <v>0</v>
      </c>
      <c r="IH77" s="10" t="b">
        <f t="shared" si="896"/>
        <v>0</v>
      </c>
      <c r="II77" s="10" t="b">
        <f t="shared" si="897"/>
        <v>0</v>
      </c>
      <c r="IJ77" s="10" t="b">
        <f t="shared" si="898"/>
        <v>0</v>
      </c>
      <c r="IK77" s="10" t="b">
        <f t="shared" si="899"/>
        <v>0</v>
      </c>
      <c r="IL77" s="10" t="b">
        <f t="shared" si="900"/>
        <v>0</v>
      </c>
      <c r="IM77" s="10" t="b">
        <f t="shared" si="901"/>
        <v>0</v>
      </c>
      <c r="IN77" s="10" t="b">
        <f t="shared" si="902"/>
        <v>0</v>
      </c>
      <c r="IO77" s="10" t="b">
        <f t="shared" si="903"/>
        <v>0</v>
      </c>
      <c r="IP77" s="10" t="b">
        <f t="shared" si="904"/>
        <v>0</v>
      </c>
      <c r="IQ77" s="19" t="b">
        <f t="shared" si="905"/>
        <v>0</v>
      </c>
    </row>
    <row r="78" spans="1:251" s="1" customFormat="1" x14ac:dyDescent="0.2">
      <c r="A78" s="3"/>
      <c r="B78" s="4"/>
      <c r="C78" s="4"/>
      <c r="J78" s="3"/>
      <c r="N78" s="3"/>
      <c r="R78" s="3"/>
      <c r="V78" s="3"/>
      <c r="Z78" s="3"/>
      <c r="AD78" s="3"/>
      <c r="AH78" s="3"/>
      <c r="AL78" s="3"/>
      <c r="AP78" s="3"/>
      <c r="AT78" s="3"/>
      <c r="AX78" s="3"/>
      <c r="BB78" s="3"/>
      <c r="BF78" s="3"/>
      <c r="BJ78" s="3"/>
      <c r="BN78" s="3"/>
      <c r="BR78" s="3"/>
      <c r="BV78" s="3"/>
      <c r="BZ78" s="3"/>
      <c r="CD78" s="3"/>
      <c r="CH78" s="3"/>
      <c r="CL78" s="3"/>
      <c r="CP78" s="3"/>
      <c r="CT78" s="3"/>
      <c r="CX78" s="3"/>
      <c r="DB78" s="3"/>
      <c r="DF78" s="3"/>
      <c r="DJ78" s="3"/>
      <c r="DN78" s="3"/>
      <c r="DR78" s="3"/>
      <c r="DV78" s="3"/>
      <c r="DZ78" s="3"/>
      <c r="ED78" s="3"/>
      <c r="EH78" s="3"/>
      <c r="EL78" s="3"/>
      <c r="EP78" s="3"/>
      <c r="ET78" s="3"/>
      <c r="EX78" s="3"/>
      <c r="FB78" s="3"/>
      <c r="FF78" s="3"/>
      <c r="FJ78" s="3"/>
      <c r="FN78" s="3"/>
      <c r="FR78" s="3"/>
      <c r="FV78" s="3"/>
      <c r="FZ78" s="3"/>
      <c r="GD78" s="3"/>
      <c r="GH78" s="3"/>
      <c r="GL78" s="3"/>
      <c r="GP78" s="3"/>
      <c r="GT78" s="3"/>
      <c r="GV78" s="37"/>
      <c r="IQ78" s="3"/>
    </row>
    <row r="81" spans="203:251" x14ac:dyDescent="0.2">
      <c r="GU81" s="7"/>
      <c r="GV81" s="38"/>
      <c r="GW81" s="29"/>
      <c r="GX81" s="29"/>
      <c r="GY81" s="29"/>
      <c r="GZ81" s="29"/>
      <c r="HA81" s="29"/>
      <c r="HB81" s="29"/>
      <c r="HC81" s="29"/>
      <c r="HD81" s="29"/>
      <c r="HE81" s="29"/>
      <c r="HF81" s="29"/>
      <c r="HG81" s="29"/>
      <c r="HH81" s="29"/>
      <c r="HI81" s="29"/>
      <c r="HJ81" s="29"/>
      <c r="HK81" s="29"/>
      <c r="HL81" s="29"/>
      <c r="HM81" s="29"/>
      <c r="HN81" s="29"/>
      <c r="HO81" s="29"/>
      <c r="HP81" s="29"/>
      <c r="HQ81" s="29"/>
      <c r="HR81" s="29"/>
      <c r="HS81" s="29"/>
      <c r="HT81" s="29"/>
      <c r="HU81" s="29"/>
      <c r="HV81" s="29"/>
      <c r="HW81" s="29"/>
      <c r="HX81" s="29"/>
      <c r="HY81" s="29"/>
      <c r="HZ81" s="29"/>
      <c r="IA81" s="29"/>
      <c r="IB81" s="29"/>
      <c r="IC81" s="29"/>
      <c r="ID81" s="29"/>
      <c r="IE81" s="29"/>
      <c r="IF81" s="29"/>
      <c r="IG81" s="29"/>
      <c r="IH81" s="29"/>
      <c r="II81" s="29"/>
      <c r="IJ81" s="29"/>
      <c r="IK81" s="29"/>
      <c r="IL81" s="29"/>
      <c r="IM81" s="29"/>
      <c r="IN81" s="29"/>
      <c r="IO81" s="29"/>
      <c r="IP81" s="29"/>
      <c r="IQ81" s="30"/>
    </row>
  </sheetData>
  <mergeCells count="50">
    <mergeCell ref="GQ1:GT1"/>
    <mergeCell ref="GV1:IQ3"/>
    <mergeCell ref="FS1:FV1"/>
    <mergeCell ref="FW1:FZ1"/>
    <mergeCell ref="GA1:GD1"/>
    <mergeCell ref="GE1:GH1"/>
    <mergeCell ref="GI1:GL1"/>
    <mergeCell ref="GM1:GP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AJ65:AJ77 AF65:AF77 AB65:AB77 GR65:GR77 GN65:GN77 GJ65:GJ77 GF65:GF77 GB65:GB77 FX65:FX77 FT65:FT77 FP65:FP77 FL65:FL77 FH65:FH77 FD65:FD77 EZ65:EZ77 EV65:EV77 ER65:ER77 EN65:EN77 EJ65:EJ77 EF65:EF77 EB65:EB77 DX65:DX77 DT65:DT77 DP65:DP77 DL65:DL77 DH65:DH77 DD65:DD77 CZ65:CZ77 CV65:CV77 CR65:CR77 CN65:CN77 CJ65:CJ77 CF65:CF77 CB65:CB77 BX65:BX77 BT65:BT77 BP65:BP77 BL65:BL77 BH65:BH77 BD65:BD77 AZ65:AZ77 AV65:AV77 AR65:AR77 AN65:AN77 X65:X77 T65:T77 L65:L77 AJ50:AJ62 AF50:AF62 AB50:AB62 GR50:GR62 GN50:GN62 GJ50:GJ62 GF50:GF62 GB50:GB62 FX50:FX62 FT50:FT62 FP50:FP62 FL50:FL62 FH50:FH62 FD50:FD62 EZ50:EZ62 EV50:EV62 ER50:ER62 EN50:EN62 EJ50:EJ62 EF50:EF62 EB50:EB62 DX50:DX62 DT50:DT62 DP50:DP62 DL50:DL62 DH50:DH62 DD50:DD62 CZ50:CZ62 CV50:CV62 CR50:CR62 CN50:CN62 CJ50:CJ62 CF50:CF62 CB50:CB62 BX50:BX62 BT50:BT62 BP50:BP62 BL50:BL62 BH50:BH62 BD50:BD62 AZ50:AZ62 AV50:AV62 AR50:AR62 AN50:AN62 X50:X62 T50:T62 P50:P62 L50:L62 CR35:CR47 AJ35:AJ47 AF35:AF47 AB35:AB47 GR35:GR47 GN35:GN47 GJ35:GJ47 GF35:GF47 GB35:GB47 FX35:FX47 FT35:FT47 FP35:FP47 FL35:FL47 FH35:FH47 FD35:FD47 EZ35:EZ47 EV35:EV47 ER35:ER47 EN35:EN47 EJ35:EJ47 EF35:EF47 EB35:EB47 DX35:DX47 DT35:DT47 DP35:DP47 DL35:DL47 DH35:DH47 DD35:DD47 CZ35:CZ47 CV35:CV47 CN35:CN47 CJ35:CJ47 CF35:CF47 CB35:CB47 BX35:BX47 BT35:BT47 BP35:BP47 BL35:BL47 BH35:BH47 BD35:BD47 AZ35:AZ47 AV35:AV47 AR35:AR47 AN35:AN47 X35:X47 T35:T40 P35:P47 L35:L47 BD27:BD32 BD20:BD25 CN20:CN32 AJ20:AJ32 AF20:AF32 AB20:AB32 CF20:CF32 GR20:GR32 GN20:GN32 GJ20:GJ32 GF20:GF32 GB20:GB32 FX20:FX32 FT20:FT32 FP20:FP32 FL20:FL32 FH20:FH32 FD20:FD32 EZ20:EZ32 EV20:EV32 ER20:ER32 EN20:EN32 EJ20:EJ32 EF20:EF32 EB20:EB32 DX20:DX32 DT20:DT32 DP20:DP32 DL20:DL32 DH20:DH32 DD20:DD32 CZ20:CZ32 CV20:CV32 CR20:CR32 CJ20:CJ32 CB20:CB32 BX20:BX32 BT20:BT32 BP20:BP32 BL20:BL32 BH20:BH32 AZ20:AZ25 AV20:AV32 AR20:AR32 AN20:AN32 X20:X32 T20:T32 P20:P32 L20:L32 L5:L17 P5:P17 T5:T17 X5:X17 AN5:AN17 AR5:AR17 AV5:AV17 AZ5:AZ17 BD5:BD17 BH5:BH17 BL5:BL17 BP5:BP17 BT5:BT17 BX5:BX17 CB5:CB17 CF5:CF17 CJ5:CJ17 CN5:CN17 CR5:CR17 CV5:CV17 CZ5:CZ17 DD5:DD17 DH5:DH17 DL5:DL17 DP5:DP17 DT5:DT17 DX5:DX17 EB5:EB17 EF5:EF17 EJ5:EJ17 EN5:EN17 ER5:ER17 EV5:EV17 EZ5:EZ17 FD5:FD17 FH5:FH17 FL5:FL17 FP5:FP17 FT5:FT17 FX5:FX17 GB5:GB17 GF5:GF17 GJ5:GJ17 GN5:GN17 GR5:GR17 AB5:AB17 AF5:AF17 AJ5:AJ17 AZ27:AZ32 T42:T47">
    <cfRule type="cellIs" dxfId="4315" priority="39" operator="equal">
      <formula>"no"</formula>
    </cfRule>
    <cfRule type="cellIs" dxfId="4314" priority="40" operator="equal">
      <formula>"yes"</formula>
    </cfRule>
  </conditionalFormatting>
  <conditionalFormatting sqref="AI65:AI77 AE65:AE77 AA65:AA77 GQ65:GQ77 GM65:GM77 GI65:GI77 GE65:GE77 GA65:GA77 FW65:FW77 FS65:FS77 FO65:FO77 FK65:FK77 FG65:FG77 FC65:FC77 EY65:EY77 EU65:EU77 EQ65:EQ77 EM65:EM77 EI65:EI77 EE65:EE77 EA65:EA77 DW65:DW77 DS65:DS77 DO65:DO77 DK65:DK77 DG65:DG77 DC65:DC77 CY65:CY77 CU65:CU77 CQ65:CQ77 CM65:CM77 CI65:CI77 CE65:CE77 CA65:CA77 BW65:BW77 BS65:BS77 BO65:BO77 BK65:BK77 BG65:BG77 BC65:BC77 AY65:AY77 AU65:AU77 AQ65:AQ77 AM65:AM77 W65:W77 S65:S77 K65:K77 AI50:AI62 AE50:AE62 AA50:AA62 GQ50:GQ62 GM50:GM62 GI50:GI62 GE50:GE62 GA50:GA62 FW50:FW62 FS50:FS62 FO50:FO62 FK50:FK62 FG50:FG62 FC50:FC62 EY50:EY62 EU50:EU62 EQ50:EQ62 EM50:EM62 EI50:EI62 EE50:EE62 EA50:EA62 DW50:DW62 DS50:DS62 DO50:DO62 DK50:DK62 DG50:DG62 DC50:DC62 CY50:CY62 CU50:CU62 CQ50:CQ62 CM50:CM62 CI50:CI62 CE50:CE62 CA50:CA62 BW50:BW62 BS50:BS62 BO50:BO62 BK50:BK62 BG50:BG62 BC50:BC62 AY50:AY62 AU50:AU62 AQ50:AQ62 AM50:AM62 W50:W62 S50:S62 O50:O62 K50:K62 CQ35:CQ47 AI35:AI47 AE35:AE47 AA35:AA47 GQ35:GQ47 GM35:GM47 GI35:GI47 GE35:GE47 GA35:GA47 FW35:FW47 FS35:FS47 FO35:FO47 FK35:FK47 FG35:FG47 FC35:FC47 EY35:EY47 EU35:EU47 EQ35:EQ47 EM35:EM47 EI35:EI47 EE35:EE47 EA35:EA47 DW35:DW47 DS35:DS47 DO35:DO47 DK35:DK47 DG35:DG47 DC35:DC47 CY35:CY47 CU35:CU47 CM35:CM47 CI35:CI47 CE35:CE47 CA35:CA47 BW35:BW47 BS35:BS47 BO35:BO47 BK35:BK47 BG35:BG47 BC35:BC47 AY35:AY47 AU35:AU47 AQ35:AQ47 AM35:AM47 W35:W47 S35:S40 O35:O47 K35:K47 BC27:BC32 BC20:BC25 CM20:CM32 AI20:AI32 AE20:AE32 AA20:AA32 CE20:CE32 GQ20:GQ32 GM20:GM32 GI20:GI32 GE20:GE32 GA20:GA32 FW20:FW32 FS20:FS32 FO20:FO32 FK20:FK32 FG20:FG32 FC20:FC32 EY20:EY32 EU20:EU32 EQ20:EQ32 EM20:EM32 EI20:EI32 EE20:EE32 EA20:EA32 DW20:DW32 DS20:DS32 DO20:DO32 DK20:DK32 DG20:DG32 DC20:DC32 CY20:CY32 CU20:CU32 CQ20:CQ32 CI20:CI32 CA20:CA32 BW20:BW32 BS20:BS32 BO20:BO32 BK20:BK32 BG20:BG32 AY20:AY25 AU20:AU32 AQ20:AQ32 AM20:AM32 W20:W32 S20:S32 O20:O32 K20:K32 K5:K17 O5:O17 S5:S17 W5:W17 AM5:AM17 AQ5:AQ17 AU5:AU17 AY5:AY17 BC5:BC17 BG5:BG17 BK5:BK17 BO5:BO17 BS5:BS17 BW5:BW17 CA5:CA17 CE5:CE17 CI5:CI17 CM5:CM17 CQ5:CQ17 CU5:CU17 CY5:CY17 DC5:DC17 DG5:DG17 DK5:DK17 DO5:DO17 DS5:DS17 DW5:DW17 EA5:EA17 EE5:EE17 EI5:EI17 EM5:EM17 EQ5:EQ17 EU5:EU17 EY5:EY17 FC5:FC17 FG5:FG17 FK5:FK17 FO5:FO17 FS5:FS17 FW5:FW17 GA5:GA17 GE5:GE17 GI5:GI17 GM5:GM17 GQ5:GQ17 AA5:AA17 AE5:AE17 AI5:AI17 AY27:AY32 S42:S47">
    <cfRule type="cellIs" dxfId="4313" priority="38" operator="greaterThan">
      <formula>0</formula>
    </cfRule>
  </conditionalFormatting>
  <conditionalFormatting sqref="IR4:XFD4 A4:CT4 GU35:GU47">
    <cfRule type="cellIs" dxfId="4312" priority="37" operator="equal">
      <formula>"Dummy"</formula>
    </cfRule>
  </conditionalFormatting>
  <conditionalFormatting sqref="GU4:HN4">
    <cfRule type="cellIs" dxfId="4311" priority="36" operator="equal">
      <formula>"Dummy"</formula>
    </cfRule>
  </conditionalFormatting>
  <conditionalFormatting sqref="GU33:HN33">
    <cfRule type="cellIs" dxfId="4310" priority="35" operator="equal">
      <formula>"Dummy"</formula>
    </cfRule>
  </conditionalFormatting>
  <conditionalFormatting sqref="GU64:HN64">
    <cfRule type="cellIs" dxfId="4309" priority="34" operator="equal">
      <formula>"Dummy"</formula>
    </cfRule>
  </conditionalFormatting>
  <conditionalFormatting sqref="GU81:HN81">
    <cfRule type="cellIs" dxfId="4308" priority="33" operator="equal">
      <formula>"Dummy"</formula>
    </cfRule>
  </conditionalFormatting>
  <conditionalFormatting sqref="HO4:IQ4">
    <cfRule type="cellIs" dxfId="4307" priority="32" operator="equal">
      <formula>"Dummy"</formula>
    </cfRule>
  </conditionalFormatting>
  <conditionalFormatting sqref="HO33:IQ33">
    <cfRule type="cellIs" dxfId="4306" priority="31" operator="equal">
      <formula>"Dummy"</formula>
    </cfRule>
  </conditionalFormatting>
  <conditionalFormatting sqref="HO64:IQ64">
    <cfRule type="cellIs" dxfId="4305" priority="30" operator="equal">
      <formula>"Dummy"</formula>
    </cfRule>
  </conditionalFormatting>
  <conditionalFormatting sqref="HO81:IQ81">
    <cfRule type="cellIs" dxfId="4304" priority="29" operator="equal">
      <formula>"Dummy"</formula>
    </cfRule>
  </conditionalFormatting>
  <conditionalFormatting sqref="CM4:GT4">
    <cfRule type="cellIs" dxfId="4303" priority="28" operator="equal">
      <formula>"Dummy"</formula>
    </cfRule>
  </conditionalFormatting>
  <conditionalFormatting sqref="H5:J5 H7:J10 D73:J77 D65:J71 D58:J62 D50:J56 D35:J47 D20:J32 D11:J17">
    <cfRule type="cellIs" dxfId="4302" priority="26" operator="equal">
      <formula>0</formula>
    </cfRule>
    <cfRule type="cellIs" dxfId="4301" priority="27" operator="equal">
      <formula>-999</formula>
    </cfRule>
  </conditionalFormatting>
  <conditionalFormatting sqref="D72:J72">
    <cfRule type="cellIs" dxfId="4300" priority="16" operator="equal">
      <formula>0</formula>
    </cfRule>
    <cfRule type="cellIs" dxfId="4299" priority="17" operator="equal">
      <formula>-999</formula>
    </cfRule>
  </conditionalFormatting>
  <conditionalFormatting sqref="D57:J57">
    <cfRule type="cellIs" dxfId="4298" priority="18" operator="equal">
      <formula>0</formula>
    </cfRule>
    <cfRule type="cellIs" dxfId="4297" priority="19" operator="equal">
      <formula>-999</formula>
    </cfRule>
  </conditionalFormatting>
  <conditionalFormatting sqref="D5:G5 D7:G10">
    <cfRule type="cellIs" dxfId="4296" priority="14" operator="equal">
      <formula>0</formula>
    </cfRule>
    <cfRule type="cellIs" dxfId="4295" priority="15" operator="equal">
      <formula>-999</formula>
    </cfRule>
  </conditionalFormatting>
  <conditionalFormatting sqref="D6:J6">
    <cfRule type="cellIs" dxfId="4294" priority="10" operator="equal">
      <formula>0</formula>
    </cfRule>
    <cfRule type="cellIs" dxfId="4293" priority="11" operator="equal">
      <formula>-999</formula>
    </cfRule>
  </conditionalFormatting>
  <conditionalFormatting sqref="BD26">
    <cfRule type="cellIs" dxfId="4292" priority="8" operator="equal">
      <formula>"no"</formula>
    </cfRule>
    <cfRule type="cellIs" dxfId="4291" priority="9" operator="equal">
      <formula>"yes"</formula>
    </cfRule>
  </conditionalFormatting>
  <conditionalFormatting sqref="BC26">
    <cfRule type="cellIs" dxfId="4290" priority="7" operator="greaterThan">
      <formula>0</formula>
    </cfRule>
  </conditionalFormatting>
  <conditionalFormatting sqref="AZ26">
    <cfRule type="cellIs" dxfId="4289" priority="5" operator="equal">
      <formula>"no"</formula>
    </cfRule>
    <cfRule type="cellIs" dxfId="4288" priority="6" operator="equal">
      <formula>"yes"</formula>
    </cfRule>
  </conditionalFormatting>
  <conditionalFormatting sqref="AY26">
    <cfRule type="cellIs" dxfId="4287" priority="4" operator="greaterThan">
      <formula>0</formula>
    </cfRule>
  </conditionalFormatting>
  <conditionalFormatting sqref="T41">
    <cfRule type="cellIs" dxfId="4286" priority="2" operator="equal">
      <formula>"no"</formula>
    </cfRule>
    <cfRule type="cellIs" dxfId="4285" priority="3" operator="equal">
      <formula>"yes"</formula>
    </cfRule>
  </conditionalFormatting>
  <conditionalFormatting sqref="S41">
    <cfRule type="cellIs" dxfId="4284" priority="1" operator="greaterThan">
      <formula>0</formula>
    </cfRule>
  </conditionalFormatting>
  <pageMargins left="0.7" right="0.7" top="0.78740157499999996" bottom="0.78740157499999996" header="0.3" footer="0.3"/>
  <pageSetup paperSize="9" orientation="portrait" verticalDpi="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E45B9-B933-4E77-A10B-580B096A98D5}">
  <sheetPr>
    <tabColor theme="0" tint="-0.34998626667073579"/>
  </sheetPr>
  <dimension ref="A1:IQ63"/>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AG38" sqref="AG38"/>
    </sheetView>
  </sheetViews>
  <sheetFormatPr baseColWidth="10" defaultColWidth="6" defaultRowHeight="15" x14ac:dyDescent="0.2"/>
  <cols>
    <col min="1" max="1" width="13.6640625" style="2" bestFit="1" customWidth="1"/>
    <col min="2" max="2" width="8" style="6" bestFit="1" customWidth="1"/>
    <col min="3" max="3" width="5.5" style="6" bestFit="1" customWidth="1"/>
    <col min="4" max="4" width="9.83203125" bestFit="1" customWidth="1"/>
    <col min="5" max="7" width="9.33203125" bestFit="1" customWidth="1"/>
    <col min="8" max="8" width="4.5" bestFit="1" customWidth="1"/>
    <col min="9" max="9" width="9.33203125" bestFit="1" customWidth="1"/>
    <col min="10" max="10" width="9.33203125" style="2" bestFit="1" customWidth="1"/>
    <col min="11" max="12" width="4.5" bestFit="1" customWidth="1"/>
    <col min="13" max="13" width="5.5" bestFit="1" customWidth="1"/>
    <col min="14" max="14" width="4.5" style="2" bestFit="1" customWidth="1"/>
    <col min="15" max="15" width="6.1640625" customWidth="1"/>
    <col min="16" max="16" width="4.5" bestFit="1" customWidth="1"/>
    <col min="17" max="17" width="5.5" bestFit="1" customWidth="1"/>
    <col min="18" max="18" width="4.5" style="2" bestFit="1" customWidth="1"/>
    <col min="19" max="19" width="6.1640625" customWidth="1"/>
    <col min="20" max="20" width="4.5" bestFit="1" customWidth="1"/>
    <col min="21" max="21" width="5.5" bestFit="1" customWidth="1"/>
    <col min="22" max="22" width="4.5" style="2" bestFit="1" customWidth="1"/>
    <col min="23" max="23" width="6.1640625" bestFit="1" customWidth="1"/>
    <col min="24" max="24" width="4.5" bestFit="1" customWidth="1"/>
    <col min="25" max="25" width="5.5" bestFit="1" customWidth="1"/>
    <col min="26" max="26" width="4.5" style="2" bestFit="1" customWidth="1"/>
    <col min="27" max="27" width="4.83203125" customWidth="1"/>
    <col min="28" max="28" width="4.5" bestFit="1" customWidth="1"/>
    <col min="29" max="29" width="5.5" bestFit="1" customWidth="1"/>
    <col min="30" max="30" width="4.5" style="2" bestFit="1" customWidth="1"/>
    <col min="31" max="31" width="6.33203125" customWidth="1"/>
    <col min="32" max="32" width="4.5" bestFit="1" customWidth="1"/>
    <col min="33" max="33" width="5.5" bestFit="1" customWidth="1"/>
    <col min="34" max="34" width="4.5" style="2" bestFit="1" customWidth="1"/>
    <col min="35" max="36" width="4.5" bestFit="1" customWidth="1"/>
    <col min="37" max="37" width="5.5" bestFit="1" customWidth="1"/>
    <col min="38" max="38" width="4.5" style="2" bestFit="1" customWidth="1"/>
    <col min="39" max="39" width="6.1640625" bestFit="1" customWidth="1"/>
    <col min="40" max="40" width="4.5" bestFit="1" customWidth="1"/>
    <col min="41" max="41" width="5.5" bestFit="1" customWidth="1"/>
    <col min="42" max="42" width="4.5" style="2" bestFit="1" customWidth="1"/>
    <col min="43" max="43" width="6.1640625" bestFit="1" customWidth="1"/>
    <col min="44" max="44" width="4.5" bestFit="1" customWidth="1"/>
    <col min="45" max="45" width="5.5" bestFit="1" customWidth="1"/>
    <col min="46" max="46" width="4.5" style="2" bestFit="1" customWidth="1"/>
    <col min="47" max="48" width="4.5" bestFit="1" customWidth="1"/>
    <col min="49" max="49" width="5.5" bestFit="1" customWidth="1"/>
    <col min="50" max="50" width="4.5" style="2" bestFit="1" customWidth="1"/>
    <col min="51" max="52" width="4.5" bestFit="1" customWidth="1"/>
    <col min="53" max="53" width="5.5" bestFit="1" customWidth="1"/>
    <col min="54" max="54" width="4.5" style="2" bestFit="1" customWidth="1"/>
    <col min="55" max="56" width="4.5" bestFit="1" customWidth="1"/>
    <col min="57" max="57" width="5.5" bestFit="1" customWidth="1"/>
    <col min="58" max="58" width="4.5" style="2" bestFit="1" customWidth="1"/>
    <col min="59" max="60" width="4.5" bestFit="1" customWidth="1"/>
    <col min="61" max="61" width="5.5" bestFit="1" customWidth="1"/>
    <col min="62" max="62" width="4.5" style="2" bestFit="1" customWidth="1"/>
    <col min="63" max="63" width="6.1640625" bestFit="1" customWidth="1"/>
    <col min="64" max="64" width="4.5" bestFit="1" customWidth="1"/>
    <col min="65" max="65" width="5.5" bestFit="1" customWidth="1"/>
    <col min="66" max="66" width="4.5" style="2" customWidth="1"/>
    <col min="67" max="67" width="6.1640625" customWidth="1"/>
    <col min="68" max="68" width="4.5" bestFit="1" customWidth="1"/>
    <col min="69" max="69" width="5.5" bestFit="1" customWidth="1"/>
    <col min="70" max="70" width="4.5" style="2" bestFit="1" customWidth="1"/>
    <col min="71" max="72" width="4.5" bestFit="1" customWidth="1"/>
    <col min="73" max="73" width="5.5" bestFit="1" customWidth="1"/>
    <col min="74" max="74" width="4.5" style="2" bestFit="1" customWidth="1"/>
    <col min="75" max="76" width="4.5" bestFit="1" customWidth="1"/>
    <col min="77" max="77" width="5.5" bestFit="1" customWidth="1"/>
    <col min="78" max="78" width="4.5" style="2" bestFit="1" customWidth="1"/>
    <col min="79" max="80" width="4.5" bestFit="1" customWidth="1"/>
    <col min="81" max="81" width="5.5" bestFit="1" customWidth="1"/>
    <col min="82" max="82" width="4.5" style="2" bestFit="1" customWidth="1"/>
    <col min="83" max="84" width="4.5" bestFit="1" customWidth="1"/>
    <col min="85" max="85" width="5.5" bestFit="1" customWidth="1"/>
    <col min="86" max="86" width="4.5" style="2" bestFit="1" customWidth="1"/>
    <col min="87" max="88" width="4.5" bestFit="1" customWidth="1"/>
    <col min="89" max="89" width="5.5" customWidth="1"/>
    <col min="90" max="90" width="4.5" style="2" bestFit="1" customWidth="1"/>
    <col min="91" max="92" width="4.5" bestFit="1" customWidth="1"/>
    <col min="93" max="93" width="5.5" bestFit="1" customWidth="1"/>
    <col min="94" max="94" width="4.5" style="2" bestFit="1" customWidth="1"/>
    <col min="95" max="96" width="4.5" bestFit="1" customWidth="1"/>
    <col min="97" max="97" width="5.1640625" customWidth="1"/>
    <col min="98" max="98" width="4.5" style="2" bestFit="1" customWidth="1"/>
    <col min="99" max="100" width="4.5" bestFit="1" customWidth="1"/>
    <col min="101" max="101" width="5.33203125" customWidth="1"/>
    <col min="102" max="102" width="4.5" style="2" bestFit="1" customWidth="1"/>
    <col min="103" max="104" width="4.5" bestFit="1" customWidth="1"/>
    <col min="105" max="105" width="5.1640625" customWidth="1"/>
    <col min="106" max="106" width="4.5" style="2" bestFit="1" customWidth="1"/>
    <col min="107" max="108" width="4.5" bestFit="1" customWidth="1"/>
    <col min="109" max="109" width="5.5" bestFit="1" customWidth="1"/>
    <col min="110" max="110" width="4.5" style="2" bestFit="1" customWidth="1"/>
    <col min="111" max="112" width="4.5" bestFit="1" customWidth="1"/>
    <col min="113" max="113" width="5.1640625" customWidth="1"/>
    <col min="114" max="114" width="4.5" style="2" bestFit="1" customWidth="1"/>
    <col min="115" max="116" width="4.5" bestFit="1" customWidth="1"/>
    <col min="117" max="117" width="4.5" customWidth="1"/>
    <col min="118" max="118" width="4.5" style="2" bestFit="1" customWidth="1"/>
    <col min="119" max="120" width="4.5" bestFit="1" customWidth="1"/>
    <col min="121" max="121" width="4.5" customWidth="1"/>
    <col min="122" max="122" width="4.5" style="2" bestFit="1" customWidth="1"/>
    <col min="123" max="124" width="4.5" bestFit="1" customWidth="1"/>
    <col min="125" max="125" width="5.5" bestFit="1" customWidth="1"/>
    <col min="126" max="126" width="4.5" style="2" bestFit="1" customWidth="1"/>
    <col min="127" max="128" width="4.5" bestFit="1" customWidth="1"/>
    <col min="129" max="129" width="4.5" customWidth="1"/>
    <col min="130" max="130" width="4.5" style="2" bestFit="1" customWidth="1"/>
    <col min="131" max="132" width="4.5" bestFit="1" customWidth="1"/>
    <col min="133" max="133" width="4.5" customWidth="1"/>
    <col min="134" max="134" width="4.5" style="2" bestFit="1" customWidth="1"/>
    <col min="135" max="136" width="4.5" bestFit="1" customWidth="1"/>
    <col min="137" max="137" width="4.5" customWidth="1"/>
    <col min="138" max="138" width="4.5" style="2" bestFit="1" customWidth="1"/>
    <col min="139" max="140" width="4.5" bestFit="1" customWidth="1"/>
    <col min="141" max="141" width="5.5" bestFit="1" customWidth="1"/>
    <col min="142" max="142" width="4.5" style="2" bestFit="1" customWidth="1"/>
    <col min="143" max="144" width="4.5" bestFit="1" customWidth="1"/>
    <col min="145" max="145" width="4.5" customWidth="1"/>
    <col min="146" max="146" width="4.5" style="2" bestFit="1" customWidth="1"/>
    <col min="147" max="148" width="4.5" bestFit="1" customWidth="1"/>
    <col min="149" max="149" width="4.5" customWidth="1"/>
    <col min="150" max="150" width="4.5" style="2" bestFit="1" customWidth="1"/>
    <col min="151" max="152" width="4.5" bestFit="1" customWidth="1"/>
    <col min="153" max="153" width="4.5" customWidth="1"/>
    <col min="154" max="154" width="4.5" style="2" bestFit="1" customWidth="1"/>
    <col min="155" max="156" width="4.5" bestFit="1" customWidth="1"/>
    <col min="157" max="157" width="5.5" bestFit="1" customWidth="1"/>
    <col min="158" max="158" width="4.5" style="2" bestFit="1" customWidth="1"/>
    <col min="159" max="160" width="4.5" bestFit="1" customWidth="1"/>
    <col min="161" max="161" width="4.5" customWidth="1"/>
    <col min="162" max="162" width="4.5" style="2" bestFit="1" customWidth="1"/>
    <col min="163" max="164" width="4.5" bestFit="1" customWidth="1"/>
    <col min="165" max="165" width="4.5" customWidth="1"/>
    <col min="166" max="166" width="4.5" style="2" bestFit="1" customWidth="1"/>
    <col min="167" max="168" width="4.5" bestFit="1" customWidth="1"/>
    <col min="169" max="169" width="4.5" customWidth="1"/>
    <col min="170" max="170" width="4.5" style="2" bestFit="1" customWidth="1"/>
    <col min="171" max="172" width="4.5" bestFit="1" customWidth="1"/>
    <col min="173" max="173" width="5.5" bestFit="1" customWidth="1"/>
    <col min="174" max="174" width="4.5" style="2" bestFit="1" customWidth="1"/>
    <col min="175" max="176" width="4.5" bestFit="1" customWidth="1"/>
    <col min="177" max="177" width="4.5" customWidth="1"/>
    <col min="178" max="178" width="4.5" style="2" bestFit="1" customWidth="1"/>
    <col min="179" max="180" width="4.5" bestFit="1" customWidth="1"/>
    <col min="181" max="181" width="4.5" customWidth="1"/>
    <col min="182" max="182" width="4.5" style="2" bestFit="1" customWidth="1"/>
    <col min="183" max="184" width="4.5" bestFit="1" customWidth="1"/>
    <col min="185" max="185" width="4.5" customWidth="1"/>
    <col min="186" max="186" width="4.5" style="2" bestFit="1" customWidth="1"/>
    <col min="187" max="188" width="4.5" bestFit="1" customWidth="1"/>
    <col min="189" max="189" width="5.5" bestFit="1" customWidth="1"/>
    <col min="190" max="190" width="4.5" style="2" bestFit="1" customWidth="1"/>
    <col min="191" max="192" width="4.5" bestFit="1" customWidth="1"/>
    <col min="193" max="193" width="4.5" customWidth="1"/>
    <col min="194" max="194" width="4.5" style="2" bestFit="1" customWidth="1"/>
    <col min="195" max="196" width="4.5" bestFit="1" customWidth="1"/>
    <col min="197" max="197" width="4.5" customWidth="1"/>
    <col min="198" max="198" width="4.5" style="2" bestFit="1" customWidth="1"/>
    <col min="199" max="200" width="4.5" bestFit="1" customWidth="1"/>
    <col min="201" max="201" width="4.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109</v>
      </c>
      <c r="L1" s="90"/>
      <c r="M1" s="90"/>
      <c r="N1" s="91"/>
      <c r="O1" s="92" t="s">
        <v>93</v>
      </c>
      <c r="P1" s="87"/>
      <c r="Q1" s="87"/>
      <c r="R1" s="88"/>
      <c r="S1" s="89" t="s">
        <v>111</v>
      </c>
      <c r="T1" s="90"/>
      <c r="U1" s="90"/>
      <c r="V1" s="91"/>
      <c r="W1" s="92" t="s">
        <v>112</v>
      </c>
      <c r="X1" s="87"/>
      <c r="Y1" s="87"/>
      <c r="Z1" s="88"/>
      <c r="AA1" s="89" t="s">
        <v>113</v>
      </c>
      <c r="AB1" s="90"/>
      <c r="AC1" s="90"/>
      <c r="AD1" s="91"/>
      <c r="AE1" s="92" t="s">
        <v>114</v>
      </c>
      <c r="AF1" s="87"/>
      <c r="AG1" s="87"/>
      <c r="AH1" s="88"/>
      <c r="AI1" s="89" t="s">
        <v>460</v>
      </c>
      <c r="AJ1" s="90"/>
      <c r="AK1" s="90"/>
      <c r="AL1" s="91"/>
      <c r="AM1" s="87" t="s">
        <v>466</v>
      </c>
      <c r="AN1" s="87"/>
      <c r="AO1" s="87"/>
      <c r="AP1" s="88"/>
      <c r="AQ1" s="89" t="s">
        <v>467</v>
      </c>
      <c r="AR1" s="90"/>
      <c r="AS1" s="90"/>
      <c r="AT1" s="91"/>
      <c r="AU1" s="87" t="s">
        <v>506</v>
      </c>
      <c r="AV1" s="87"/>
      <c r="AW1" s="87"/>
      <c r="AX1" s="88"/>
      <c r="AY1" s="89" t="s">
        <v>507</v>
      </c>
      <c r="AZ1" s="90"/>
      <c r="BA1" s="90"/>
      <c r="BB1" s="91"/>
      <c r="BC1" s="87" t="s">
        <v>553</v>
      </c>
      <c r="BD1" s="87"/>
      <c r="BE1" s="87"/>
      <c r="BF1" s="88"/>
      <c r="BG1" s="89" t="s">
        <v>554</v>
      </c>
      <c r="BH1" s="90"/>
      <c r="BI1" s="90"/>
      <c r="BJ1" s="91"/>
      <c r="BK1" s="87" t="s">
        <v>556</v>
      </c>
      <c r="BL1" s="87"/>
      <c r="BM1" s="87"/>
      <c r="BN1" s="88"/>
      <c r="BO1" s="89" t="s">
        <v>22</v>
      </c>
      <c r="BP1" s="90"/>
      <c r="BQ1" s="90"/>
      <c r="BR1" s="91"/>
      <c r="BS1" s="87" t="s">
        <v>23</v>
      </c>
      <c r="BT1" s="87"/>
      <c r="BU1" s="87"/>
      <c r="BV1" s="88"/>
      <c r="BW1" s="89" t="s">
        <v>24</v>
      </c>
      <c r="BX1" s="90"/>
      <c r="BY1" s="90"/>
      <c r="BZ1" s="91"/>
      <c r="CA1" s="87" t="s">
        <v>25</v>
      </c>
      <c r="CB1" s="87"/>
      <c r="CC1" s="87"/>
      <c r="CD1" s="88"/>
      <c r="CE1" s="89" t="s">
        <v>26</v>
      </c>
      <c r="CF1" s="90"/>
      <c r="CG1" s="90"/>
      <c r="CH1" s="91"/>
      <c r="CI1" s="87" t="s">
        <v>27</v>
      </c>
      <c r="CJ1" s="87"/>
      <c r="CK1" s="87"/>
      <c r="CL1" s="88"/>
      <c r="CM1" s="89" t="s">
        <v>28</v>
      </c>
      <c r="CN1" s="90"/>
      <c r="CO1" s="90"/>
      <c r="CP1" s="91"/>
      <c r="CQ1" s="87" t="s">
        <v>29</v>
      </c>
      <c r="CR1" s="87"/>
      <c r="CS1" s="87"/>
      <c r="CT1" s="88"/>
      <c r="CU1" s="89" t="s">
        <v>30</v>
      </c>
      <c r="CV1" s="90"/>
      <c r="CW1" s="90"/>
      <c r="CX1" s="91"/>
      <c r="CY1" s="87" t="s">
        <v>31</v>
      </c>
      <c r="CZ1" s="87"/>
      <c r="DA1" s="87"/>
      <c r="DB1" s="88"/>
      <c r="DC1" s="89" t="s">
        <v>32</v>
      </c>
      <c r="DD1" s="90"/>
      <c r="DE1" s="90"/>
      <c r="DF1" s="91"/>
      <c r="DG1" s="87" t="s">
        <v>33</v>
      </c>
      <c r="DH1" s="87"/>
      <c r="DI1" s="87"/>
      <c r="DJ1" s="88"/>
      <c r="DK1" s="89" t="s">
        <v>34</v>
      </c>
      <c r="DL1" s="90"/>
      <c r="DM1" s="90"/>
      <c r="DN1" s="91"/>
      <c r="DO1" s="87" t="s">
        <v>35</v>
      </c>
      <c r="DP1" s="87"/>
      <c r="DQ1" s="87"/>
      <c r="DR1" s="88"/>
      <c r="DS1" s="89" t="s">
        <v>36</v>
      </c>
      <c r="DT1" s="90"/>
      <c r="DU1" s="90"/>
      <c r="DV1" s="91"/>
      <c r="DW1" s="87" t="s">
        <v>37</v>
      </c>
      <c r="DX1" s="87"/>
      <c r="DY1" s="87"/>
      <c r="DZ1" s="88"/>
      <c r="EA1" s="89" t="s">
        <v>38</v>
      </c>
      <c r="EB1" s="90"/>
      <c r="EC1" s="90"/>
      <c r="ED1" s="91"/>
      <c r="EE1" s="87" t="s">
        <v>39</v>
      </c>
      <c r="EF1" s="87"/>
      <c r="EG1" s="87"/>
      <c r="EH1" s="88"/>
      <c r="EI1" s="89" t="s">
        <v>40</v>
      </c>
      <c r="EJ1" s="90"/>
      <c r="EK1" s="90"/>
      <c r="EL1" s="91"/>
      <c r="EM1" s="87" t="s">
        <v>41</v>
      </c>
      <c r="EN1" s="87"/>
      <c r="EO1" s="87"/>
      <c r="EP1" s="88"/>
      <c r="EQ1" s="89" t="s">
        <v>42</v>
      </c>
      <c r="ER1" s="90"/>
      <c r="ES1" s="90"/>
      <c r="ET1" s="91"/>
      <c r="EU1" s="87" t="s">
        <v>43</v>
      </c>
      <c r="EV1" s="87"/>
      <c r="EW1" s="87"/>
      <c r="EX1" s="88"/>
      <c r="EY1" s="89" t="s">
        <v>44</v>
      </c>
      <c r="EZ1" s="90"/>
      <c r="FA1" s="90"/>
      <c r="FB1" s="91"/>
      <c r="FC1" s="87" t="s">
        <v>45</v>
      </c>
      <c r="FD1" s="87"/>
      <c r="FE1" s="87"/>
      <c r="FF1" s="88"/>
      <c r="FG1" s="89" t="s">
        <v>46</v>
      </c>
      <c r="FH1" s="90"/>
      <c r="FI1" s="90"/>
      <c r="FJ1" s="91"/>
      <c r="FK1" s="87" t="s">
        <v>47</v>
      </c>
      <c r="FL1" s="87"/>
      <c r="FM1" s="87"/>
      <c r="FN1" s="88"/>
      <c r="FO1" s="89" t="s">
        <v>48</v>
      </c>
      <c r="FP1" s="90"/>
      <c r="FQ1" s="90"/>
      <c r="FR1" s="91"/>
      <c r="FS1" s="87" t="s">
        <v>49</v>
      </c>
      <c r="FT1" s="87"/>
      <c r="FU1" s="87"/>
      <c r="FV1" s="88"/>
      <c r="FW1" s="89" t="s">
        <v>50</v>
      </c>
      <c r="FX1" s="90"/>
      <c r="FY1" s="90"/>
      <c r="FZ1" s="91"/>
      <c r="GA1" s="87" t="s">
        <v>51</v>
      </c>
      <c r="GB1" s="87"/>
      <c r="GC1" s="87"/>
      <c r="GD1" s="88"/>
      <c r="GE1" s="89" t="s">
        <v>52</v>
      </c>
      <c r="GF1" s="90"/>
      <c r="GG1" s="90"/>
      <c r="GH1" s="91"/>
      <c r="GI1" s="87" t="s">
        <v>53</v>
      </c>
      <c r="GJ1" s="87"/>
      <c r="GK1" s="87"/>
      <c r="GL1" s="88"/>
      <c r="GM1" s="89" t="s">
        <v>54</v>
      </c>
      <c r="GN1" s="90"/>
      <c r="GO1" s="90"/>
      <c r="GP1" s="91"/>
      <c r="GQ1" s="87"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Marscheider-Weidemann_et_al._2016</v>
      </c>
      <c r="L2" s="43" t="str">
        <f>K1</f>
        <v>Marscheider-Weidemann_et_al._2016</v>
      </c>
      <c r="M2" s="43" t="str">
        <f>K1</f>
        <v>Marscheider-Weidemann_et_al._2016</v>
      </c>
      <c r="N2" s="44" t="str">
        <f>K1</f>
        <v>Marscheider-Weidemann_et_al._2016</v>
      </c>
      <c r="O2" s="45" t="str">
        <f>O1</f>
        <v>Primas_2007</v>
      </c>
      <c r="P2" s="45" t="str">
        <f>O1</f>
        <v>Primas_2007</v>
      </c>
      <c r="Q2" s="45" t="str">
        <f>O1</f>
        <v>Primas_2007</v>
      </c>
      <c r="R2" s="46" t="str">
        <f>O1</f>
        <v>Primas_2007</v>
      </c>
      <c r="S2" s="43" t="str">
        <f>S1</f>
        <v>Grandell_et_al._2016</v>
      </c>
      <c r="T2" s="43" t="str">
        <f>S1</f>
        <v>Grandell_et_al._2016</v>
      </c>
      <c r="U2" s="43" t="str">
        <f>S1</f>
        <v>Grandell_et_al._2016</v>
      </c>
      <c r="V2" s="44" t="str">
        <f>S1</f>
        <v>Grandell_et_al._2016</v>
      </c>
      <c r="W2" s="45" t="str">
        <f>W1</f>
        <v>Ashby_2013_min</v>
      </c>
      <c r="X2" s="45" t="str">
        <f>W1</f>
        <v>Ashby_2013_min</v>
      </c>
      <c r="Y2" s="45" t="str">
        <f>W1</f>
        <v>Ashby_2013_min</v>
      </c>
      <c r="Z2" s="46" t="str">
        <f>W1</f>
        <v>Ashby_2013_min</v>
      </c>
      <c r="AA2" s="43" t="str">
        <f>AA1</f>
        <v>Ashby_2013_mean</v>
      </c>
      <c r="AB2" s="43" t="str">
        <f>AA1</f>
        <v>Ashby_2013_mean</v>
      </c>
      <c r="AC2" s="43" t="str">
        <f>AA1</f>
        <v>Ashby_2013_mean</v>
      </c>
      <c r="AD2" s="44" t="str">
        <f>AA1</f>
        <v>Ashby_2013_mean</v>
      </c>
      <c r="AE2" s="45" t="str">
        <f>AE1</f>
        <v>Ashby_2013_max</v>
      </c>
      <c r="AF2" s="45" t="str">
        <f>AE1</f>
        <v>Ashby_2013_max</v>
      </c>
      <c r="AG2" s="45" t="str">
        <f>AE1</f>
        <v>Ashby_2013_max</v>
      </c>
      <c r="AH2" s="46" t="str">
        <f>AE1</f>
        <v>Ashby_2013_max</v>
      </c>
      <c r="AI2" s="43" t="str">
        <f>AI1</f>
        <v>Moss_et_al._2013b</v>
      </c>
      <c r="AJ2" s="43" t="str">
        <f>AI1</f>
        <v>Moss_et_al._2013b</v>
      </c>
      <c r="AK2" s="43" t="str">
        <f>AI1</f>
        <v>Moss_et_al._2013b</v>
      </c>
      <c r="AL2" s="44" t="str">
        <f>AI1</f>
        <v>Moss_et_al._2013b</v>
      </c>
      <c r="AM2" s="45" t="str">
        <f>AM1</f>
        <v>Gerboni_et_al._2008_planar</v>
      </c>
      <c r="AN2" s="45" t="str">
        <f>AM1</f>
        <v>Gerboni_et_al._2008_planar</v>
      </c>
      <c r="AO2" s="45" t="str">
        <f>AM1</f>
        <v>Gerboni_et_al._2008_planar</v>
      </c>
      <c r="AP2" s="46" t="str">
        <f>AM1</f>
        <v>Gerboni_et_al._2008_planar</v>
      </c>
      <c r="AQ2" s="43" t="str">
        <f>AQ1</f>
        <v>Gerboni_et_al._2008_tubular</v>
      </c>
      <c r="AR2" s="43" t="str">
        <f>AQ1</f>
        <v>Gerboni_et_al._2008_tubular</v>
      </c>
      <c r="AS2" s="43" t="str">
        <f>AQ1</f>
        <v>Gerboni_et_al._2008_tubular</v>
      </c>
      <c r="AT2" s="44" t="str">
        <f>AQ1</f>
        <v>Gerboni_et_al._2008_tubular</v>
      </c>
      <c r="AU2" s="45" t="str">
        <f>AU1</f>
        <v>McLellanEtAl._2016_min</v>
      </c>
      <c r="AV2" s="45" t="str">
        <f>AU1</f>
        <v>McLellanEtAl._2016_min</v>
      </c>
      <c r="AW2" s="45" t="str">
        <f>AU1</f>
        <v>McLellanEtAl._2016_min</v>
      </c>
      <c r="AX2" s="46" t="str">
        <f>AU1</f>
        <v>McLellanEtAl._2016_min</v>
      </c>
      <c r="AY2" s="43" t="str">
        <f>AY1</f>
        <v>McLellanEtAl._2016_max</v>
      </c>
      <c r="AZ2" s="43" t="str">
        <f>AY1</f>
        <v>McLellanEtAl._2016_max</v>
      </c>
      <c r="BA2" s="43" t="str">
        <f>AY1</f>
        <v>McLellanEtAl._2016_max</v>
      </c>
      <c r="BB2" s="44" t="str">
        <f>AY1</f>
        <v>McLellanEtAl._2016_max</v>
      </c>
      <c r="BC2" s="45" t="str">
        <f>BC1</f>
        <v>Thijssen_2011_min</v>
      </c>
      <c r="BD2" s="45" t="str">
        <f>BC1</f>
        <v>Thijssen_2011_min</v>
      </c>
      <c r="BE2" s="45" t="str">
        <f>BC1</f>
        <v>Thijssen_2011_min</v>
      </c>
      <c r="BF2" s="46" t="str">
        <f>BC1</f>
        <v>Thijssen_2011_min</v>
      </c>
      <c r="BG2" s="43" t="str">
        <f>BG1</f>
        <v>Thijssen_2011_max</v>
      </c>
      <c r="BH2" s="43" t="str">
        <f>BG1</f>
        <v>Thijssen_2011_max</v>
      </c>
      <c r="BI2" s="43" t="str">
        <f>BG1</f>
        <v>Thijssen_2011_max</v>
      </c>
      <c r="BJ2" s="44" t="str">
        <f>BG1</f>
        <v>Thijssen_2011_max</v>
      </c>
      <c r="BK2" s="45" t="str">
        <f>BK1</f>
        <v>KarakoussisEtAl._2001</v>
      </c>
      <c r="BL2" s="45" t="str">
        <f>BK1</f>
        <v>KarakoussisEtAl._2001</v>
      </c>
      <c r="BM2" s="45" t="str">
        <f>BK1</f>
        <v>KarakoussisEtAl._2001</v>
      </c>
      <c r="BN2" s="46" t="str">
        <f>BK1</f>
        <v>KarakoussisEtAl._2001</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e">
        <f>"Quantil 1 ("&amp;#REF!*100&amp;"%)"</f>
        <v>#REF!</v>
      </c>
      <c r="J3" s="25" t="e">
        <f>"Quantil 2 ("&amp;#REF!*100&amp;"%)"</f>
        <v>#REF!</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2005</v>
      </c>
      <c r="D4" s="33"/>
      <c r="E4" s="33"/>
      <c r="F4" s="33"/>
      <c r="G4" s="33"/>
      <c r="H4" s="33"/>
      <c r="I4" s="33"/>
      <c r="J4" s="34"/>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94</v>
      </c>
      <c r="B5" s="5" t="s">
        <v>6</v>
      </c>
      <c r="C5" s="11">
        <f>C4</f>
        <v>2005</v>
      </c>
      <c r="D5" s="16">
        <f t="shared" ref="D5:D17" si="0">IF(H5&lt;&gt;0,AVERAGE(GV5:IQ5),-999)</f>
        <v>-999</v>
      </c>
      <c r="E5" s="16">
        <f t="shared" ref="E5:E17" si="1">IF(H5&lt;&gt;0,MEDIAN(GV5:IQ5),-999)</f>
        <v>-999</v>
      </c>
      <c r="F5" s="16">
        <f t="shared" ref="F5:F17" si="2">IF(H5&lt;&gt;0,MIN(GV5:IQ5),-999)</f>
        <v>-999</v>
      </c>
      <c r="G5" s="16">
        <f t="shared" ref="G5:G17" si="3">IF(H5&lt;&gt;0,MAX(GV5:IQ5),-999)</f>
        <v>-999</v>
      </c>
      <c r="H5" s="18">
        <f t="shared" ref="H5:H17" si="4">COUNT(GV5:IQ5)</f>
        <v>0</v>
      </c>
      <c r="I5" s="16">
        <f>IF(H5&lt;&gt;0,PERCENTILE(GV5:IQ5,#REF!),-999)</f>
        <v>-999</v>
      </c>
      <c r="J5" s="17">
        <f>IF(H5&lt;&gt;0,PERCENTILE(GV5:IQ5,#REF!),-999)</f>
        <v>-999</v>
      </c>
      <c r="K5" s="21"/>
      <c r="L5" s="21"/>
      <c r="M5" s="21"/>
      <c r="N5" s="22"/>
      <c r="O5" s="21"/>
      <c r="P5" s="21"/>
      <c r="Q5" s="21"/>
      <c r="R5" s="22"/>
      <c r="S5" s="21"/>
      <c r="T5" s="21"/>
      <c r="U5" s="21"/>
      <c r="V5" s="22"/>
      <c r="W5" s="21"/>
      <c r="X5" s="21"/>
      <c r="Y5" s="21"/>
      <c r="Z5" s="22"/>
      <c r="AA5" s="21"/>
      <c r="AB5" s="21"/>
      <c r="AC5" s="21"/>
      <c r="AD5" s="22"/>
      <c r="AE5" s="21"/>
      <c r="AF5" s="21"/>
      <c r="AG5" s="21"/>
      <c r="AH5" s="22"/>
      <c r="AI5" s="21">
        <v>8</v>
      </c>
      <c r="AJ5" s="21" t="s">
        <v>99</v>
      </c>
      <c r="AK5" s="21">
        <v>2008</v>
      </c>
      <c r="AL5" s="22" t="s">
        <v>115</v>
      </c>
      <c r="AM5" s="21"/>
      <c r="AN5" s="21"/>
      <c r="AO5" s="21"/>
      <c r="AP5" s="22"/>
      <c r="AQ5" s="21"/>
      <c r="AR5" s="21"/>
      <c r="AS5" s="21"/>
      <c r="AT5" s="22"/>
      <c r="AU5" s="21"/>
      <c r="AV5" s="21"/>
      <c r="AW5" s="21"/>
      <c r="AX5" s="22"/>
      <c r="AY5" s="21"/>
      <c r="AZ5" s="21"/>
      <c r="BA5" s="21"/>
      <c r="BB5" s="22"/>
      <c r="BC5" s="21"/>
      <c r="BD5" s="21"/>
      <c r="BE5" s="21"/>
      <c r="BF5" s="22"/>
      <c r="BG5" s="21"/>
      <c r="BH5" s="21"/>
      <c r="BI5" s="21"/>
      <c r="BJ5" s="22"/>
      <c r="BK5" s="21"/>
      <c r="BL5" s="21"/>
      <c r="BM5" s="21"/>
      <c r="BN5" s="22"/>
      <c r="BO5" s="21"/>
      <c r="BP5" s="21"/>
      <c r="BQ5" s="21"/>
      <c r="BR5" s="22"/>
      <c r="BS5" s="21"/>
      <c r="BT5" s="21"/>
      <c r="BU5" s="21"/>
      <c r="BV5" s="22"/>
      <c r="BW5" s="21"/>
      <c r="BX5" s="21"/>
      <c r="BY5" s="21"/>
      <c r="BZ5" s="22"/>
      <c r="CA5" s="21"/>
      <c r="CB5" s="21"/>
      <c r="CC5" s="21"/>
      <c r="CD5" s="22"/>
      <c r="CE5" s="21"/>
      <c r="CF5" s="21"/>
      <c r="CG5" s="21"/>
      <c r="CH5" s="22"/>
      <c r="CI5" s="21"/>
      <c r="CJ5" s="21"/>
      <c r="CK5" s="21"/>
      <c r="CL5" s="22"/>
      <c r="CM5" s="21"/>
      <c r="CN5" s="21"/>
      <c r="CO5" s="21"/>
      <c r="CP5" s="22"/>
      <c r="CQ5" s="21"/>
      <c r="CR5" s="21"/>
      <c r="CS5" s="21"/>
      <c r="CT5" s="22"/>
      <c r="CU5" s="21"/>
      <c r="CV5" s="21"/>
      <c r="CW5" s="21"/>
      <c r="CX5" s="22"/>
      <c r="CY5" s="21"/>
      <c r="CZ5" s="21"/>
      <c r="DA5" s="21"/>
      <c r="DB5" s="22"/>
      <c r="DC5" s="21"/>
      <c r="DD5" s="21"/>
      <c r="DE5" s="21"/>
      <c r="DF5" s="22"/>
      <c r="DG5" s="21"/>
      <c r="DH5" s="21"/>
      <c r="DI5" s="21"/>
      <c r="DJ5" s="22"/>
      <c r="DK5" s="21"/>
      <c r="DL5" s="21"/>
      <c r="DM5" s="21"/>
      <c r="DN5" s="22"/>
      <c r="DO5" s="21"/>
      <c r="DP5" s="21"/>
      <c r="DQ5" s="21"/>
      <c r="DR5" s="22"/>
      <c r="DS5" s="21"/>
      <c r="DT5" s="21"/>
      <c r="DU5" s="21"/>
      <c r="DV5" s="22"/>
      <c r="DW5" s="21"/>
      <c r="DX5" s="21"/>
      <c r="DY5" s="21"/>
      <c r="DZ5" s="22"/>
      <c r="EA5" s="21"/>
      <c r="EB5" s="21"/>
      <c r="EC5" s="21"/>
      <c r="ED5" s="22"/>
      <c r="EE5" s="21"/>
      <c r="EF5" s="21"/>
      <c r="EG5" s="21"/>
      <c r="EH5" s="22"/>
      <c r="EI5" s="21"/>
      <c r="EJ5" s="21"/>
      <c r="EK5" s="21"/>
      <c r="EL5" s="22"/>
      <c r="EM5" s="21"/>
      <c r="EN5" s="21"/>
      <c r="EO5" s="21"/>
      <c r="EP5" s="22"/>
      <c r="EQ5" s="21"/>
      <c r="ER5" s="21"/>
      <c r="ES5" s="21"/>
      <c r="ET5" s="22"/>
      <c r="EU5" s="21"/>
      <c r="EV5" s="21"/>
      <c r="EW5" s="21"/>
      <c r="EX5" s="22"/>
      <c r="EY5" s="21"/>
      <c r="EZ5" s="21"/>
      <c r="FA5" s="21"/>
      <c r="FB5" s="22"/>
      <c r="FC5" s="21"/>
      <c r="FD5" s="21"/>
      <c r="FE5" s="21"/>
      <c r="FF5" s="22"/>
      <c r="FG5" s="21"/>
      <c r="FH5" s="21"/>
      <c r="FI5" s="21"/>
      <c r="FJ5" s="22"/>
      <c r="FK5" s="21"/>
      <c r="FL5" s="21"/>
      <c r="FM5" s="21"/>
      <c r="FN5" s="22"/>
      <c r="FO5" s="21"/>
      <c r="FP5" s="21"/>
      <c r="FQ5" s="21"/>
      <c r="FR5" s="22"/>
      <c r="FS5" s="21"/>
      <c r="FT5" s="21"/>
      <c r="FU5" s="21"/>
      <c r="FV5" s="22"/>
      <c r="FW5" s="21"/>
      <c r="FX5" s="21"/>
      <c r="FY5" s="21"/>
      <c r="FZ5" s="22"/>
      <c r="GA5" s="21"/>
      <c r="GB5" s="21"/>
      <c r="GC5" s="21"/>
      <c r="GD5" s="22"/>
      <c r="GE5" s="21"/>
      <c r="GF5" s="21"/>
      <c r="GG5" s="21"/>
      <c r="GH5" s="22"/>
      <c r="GI5" s="21"/>
      <c r="GJ5" s="21"/>
      <c r="GK5" s="21"/>
      <c r="GL5" s="22"/>
      <c r="GM5" s="21"/>
      <c r="GN5" s="21"/>
      <c r="GO5" s="21"/>
      <c r="GP5" s="22"/>
      <c r="GQ5" s="21"/>
      <c r="GR5" s="21"/>
      <c r="GS5" s="21"/>
      <c r="GT5" s="22"/>
      <c r="GV5" s="39" t="b">
        <f t="shared" ref="GV5:GV10" si="5">IF(L5="yes",K5)</f>
        <v>0</v>
      </c>
      <c r="GW5" s="10" t="b">
        <f t="shared" ref="GW5:GW10" si="6">IF(P5="yes",O5)</f>
        <v>0</v>
      </c>
      <c r="GX5" s="10" t="b">
        <f t="shared" ref="GX5:GX10" si="7">IF(T5="yes",S5)</f>
        <v>0</v>
      </c>
      <c r="GY5" s="10" t="b">
        <f t="shared" ref="GY5:GY10" si="8">IF(X5="yes",W5)</f>
        <v>0</v>
      </c>
      <c r="GZ5" s="10" t="b">
        <f t="shared" ref="GZ5:GZ10" si="9">IF(AB5="yes",AA5)</f>
        <v>0</v>
      </c>
      <c r="HA5" s="10" t="b">
        <f t="shared" ref="HA5:HA10" si="10">IF(AF5="yes",AE5)</f>
        <v>0</v>
      </c>
      <c r="HB5" s="10" t="b">
        <f t="shared" ref="HB5:HB10" si="11">IF(AJ5="yes",AI5)</f>
        <v>0</v>
      </c>
      <c r="HC5" s="10" t="b">
        <f t="shared" ref="HC5:HC10" si="12">IF(AN5="yes",AM5)</f>
        <v>0</v>
      </c>
      <c r="HD5" s="10" t="b">
        <f t="shared" ref="HD5:HD10" si="13">IF(AR5="yes",AQ5)</f>
        <v>0</v>
      </c>
      <c r="HE5" s="10" t="b">
        <f t="shared" ref="HE5:HE10" si="14">IF(AV5="yes",AU5)</f>
        <v>0</v>
      </c>
      <c r="HF5" s="10" t="b">
        <f t="shared" ref="HF5:HF10" si="15">IF(AZ5="yes",AY5)</f>
        <v>0</v>
      </c>
      <c r="HG5" s="10" t="b">
        <f t="shared" ref="HG5:HG10" si="16">IF(BD5="yes",BC5)</f>
        <v>0</v>
      </c>
      <c r="HH5" s="10" t="b">
        <f t="shared" ref="HH5:HH10" si="17">IF(BH5="yes",BG5)</f>
        <v>0</v>
      </c>
      <c r="HI5" s="10" t="b">
        <f t="shared" ref="HI5:HI10" si="18">IF(BL5="yes",BK5)</f>
        <v>0</v>
      </c>
      <c r="HJ5" s="10" t="b">
        <f t="shared" ref="HJ5:HJ10" si="19">IF(BP5="yes",BO5)</f>
        <v>0</v>
      </c>
      <c r="HK5" s="10" t="b">
        <f t="shared" ref="HK5:HK10" si="20">IF(BT5="yes",BS5)</f>
        <v>0</v>
      </c>
      <c r="HL5" s="10" t="b">
        <f t="shared" ref="HL5:HL10" si="21">IF(BX5="yes",BW5)</f>
        <v>0</v>
      </c>
      <c r="HM5" s="10" t="b">
        <f t="shared" ref="HM5:HM10" si="22">IF(CB5="yes",CA5)</f>
        <v>0</v>
      </c>
      <c r="HN5" s="10" t="b">
        <f t="shared" ref="HN5:HN10" si="23">IF(CF5="yes",CE5)</f>
        <v>0</v>
      </c>
      <c r="HO5" s="10" t="b">
        <f t="shared" ref="HO5:HO10" si="24">IF(CJ5="yes",CI5)</f>
        <v>0</v>
      </c>
      <c r="HP5" s="10" t="b">
        <f t="shared" ref="HP5:HP10" si="25">IF(CN5="yes",CM5)</f>
        <v>0</v>
      </c>
      <c r="HQ5" s="10" t="b">
        <f t="shared" ref="HQ5:HQ10" si="26">IF(CR5="yes",CQ5)</f>
        <v>0</v>
      </c>
      <c r="HR5" s="10" t="b">
        <f t="shared" ref="HR5:HR10" si="27">IF(CV5="yes",CU5)</f>
        <v>0</v>
      </c>
      <c r="HS5" s="10" t="b">
        <f t="shared" ref="HS5:HS10" si="28">IF(CZ5="yes",CY5)</f>
        <v>0</v>
      </c>
      <c r="HT5" s="10" t="b">
        <f t="shared" ref="HT5:HT10" si="29">IF(DD5="yes",DC5)</f>
        <v>0</v>
      </c>
      <c r="HU5" s="10" t="b">
        <f t="shared" ref="HU5:HU10" si="30">IF(DH5="yes",DG5)</f>
        <v>0</v>
      </c>
      <c r="HV5" s="10" t="b">
        <f t="shared" ref="HV5:HV10" si="31">IF(DL5="yes",DK5)</f>
        <v>0</v>
      </c>
      <c r="HW5" s="10" t="b">
        <f t="shared" ref="HW5:HW10" si="32">IF(DP5="yes",DO5)</f>
        <v>0</v>
      </c>
      <c r="HX5" s="10" t="b">
        <f t="shared" ref="HX5:HX10" si="33">IF(DT5="yes",DS5)</f>
        <v>0</v>
      </c>
      <c r="HY5" s="10" t="b">
        <f t="shared" ref="HY5:HY10" si="34">IF(DX5="yes",DW5)</f>
        <v>0</v>
      </c>
      <c r="HZ5" s="10" t="b">
        <f t="shared" ref="HZ5:HZ10" si="35">IF(EB5="yes",EA5)</f>
        <v>0</v>
      </c>
      <c r="IA5" s="10" t="b">
        <f t="shared" ref="IA5:IA10" si="36">IF(EF5="yes",EE5)</f>
        <v>0</v>
      </c>
      <c r="IB5" s="10" t="b">
        <f t="shared" ref="IB5:IB10" si="37">IF(EJ5="yes",EI5)</f>
        <v>0</v>
      </c>
      <c r="IC5" s="10" t="b">
        <f t="shared" ref="IC5:IC10" si="38">IF(EN5="yes",EM5)</f>
        <v>0</v>
      </c>
      <c r="ID5" s="10" t="b">
        <f t="shared" ref="ID5:ID10" si="39">IF(ER5="yes",EQ5)</f>
        <v>0</v>
      </c>
      <c r="IE5" s="10" t="b">
        <f t="shared" ref="IE5:IE10" si="40">IF(EV5="yes",EU5)</f>
        <v>0</v>
      </c>
      <c r="IF5" s="10" t="b">
        <f t="shared" ref="IF5:IF10" si="41">IF(EZ5="yes",EY5)</f>
        <v>0</v>
      </c>
      <c r="IG5" s="10" t="b">
        <f t="shared" ref="IG5:IG10" si="42">IF(FD5="yes",FC5)</f>
        <v>0</v>
      </c>
      <c r="IH5" s="10" t="b">
        <f t="shared" ref="IH5:IH10" si="43">IF(FH5="yes",FG5)</f>
        <v>0</v>
      </c>
      <c r="II5" s="10" t="b">
        <f t="shared" ref="II5:II10" si="44">IF(FL5="yes",FK5)</f>
        <v>0</v>
      </c>
      <c r="IJ5" s="10" t="b">
        <f t="shared" ref="IJ5:IJ10" si="45">IF(FP5="yes",FO5)</f>
        <v>0</v>
      </c>
      <c r="IK5" s="10" t="b">
        <f t="shared" ref="IK5:IK10" si="46">IF(FT5="yes",FS5)</f>
        <v>0</v>
      </c>
      <c r="IL5" s="10" t="b">
        <f t="shared" ref="IL5:IL10" si="47">IF(FX5="yes",FW5)</f>
        <v>0</v>
      </c>
      <c r="IM5" s="10" t="b">
        <f t="shared" ref="IM5:IM10" si="48">IF(GB5="yes",GA5)</f>
        <v>0</v>
      </c>
      <c r="IN5" s="10" t="b">
        <f t="shared" ref="IN5:IN10" si="49">IF(GF5="yes",GE5)</f>
        <v>0</v>
      </c>
      <c r="IO5" s="10" t="b">
        <f t="shared" ref="IO5:IO10" si="50">IF(GJ5="yes",GI5)</f>
        <v>0</v>
      </c>
      <c r="IP5" s="10" t="b">
        <f t="shared" ref="IP5:IP10" si="51">IF(GN5="yes",GM5)</f>
        <v>0</v>
      </c>
      <c r="IQ5" s="19" t="b">
        <f t="shared" ref="IQ5:IQ10" si="52">IF(GR5="yes",GQ5)</f>
        <v>0</v>
      </c>
    </row>
    <row r="6" spans="1:251" x14ac:dyDescent="0.2">
      <c r="A6" s="9" t="s">
        <v>68</v>
      </c>
      <c r="B6" s="11" t="str">
        <f>B5</f>
        <v>kg/MW</v>
      </c>
      <c r="C6" s="11">
        <f>C5</f>
        <v>2005</v>
      </c>
      <c r="D6" s="16">
        <f t="shared" si="0"/>
        <v>-999</v>
      </c>
      <c r="E6" s="16">
        <f t="shared" si="1"/>
        <v>-999</v>
      </c>
      <c r="F6" s="16">
        <f t="shared" si="2"/>
        <v>-999</v>
      </c>
      <c r="G6" s="16">
        <f t="shared" si="3"/>
        <v>-999</v>
      </c>
      <c r="H6" s="18">
        <f t="shared" si="4"/>
        <v>0</v>
      </c>
      <c r="I6" s="16">
        <f>IF(H6&lt;&gt;0,PERCENTILE(GV6:IQ6,#REF!),-999)</f>
        <v>-999</v>
      </c>
      <c r="J6" s="17">
        <f>IF(H6&lt;&gt;0,PERCENTILE(GV6:IQ6,#REF!),-999)</f>
        <v>-999</v>
      </c>
      <c r="K6" s="21"/>
      <c r="L6" s="21"/>
      <c r="M6" s="21"/>
      <c r="N6" s="22"/>
      <c r="O6" s="21"/>
      <c r="P6" s="21"/>
      <c r="Q6" s="21"/>
      <c r="R6" s="22"/>
      <c r="S6" s="21"/>
      <c r="T6" s="21"/>
      <c r="U6" s="21"/>
      <c r="V6" s="22"/>
      <c r="W6" s="21"/>
      <c r="X6" s="21"/>
      <c r="Y6" s="21"/>
      <c r="Z6" s="22"/>
      <c r="AA6" s="21"/>
      <c r="AB6" s="21"/>
      <c r="AC6" s="21"/>
      <c r="AD6" s="22"/>
      <c r="AE6" s="21"/>
      <c r="AF6" s="21"/>
      <c r="AG6" s="21"/>
      <c r="AH6" s="22"/>
      <c r="AI6" s="21">
        <v>10.8</v>
      </c>
      <c r="AJ6" s="21" t="s">
        <v>99</v>
      </c>
      <c r="AK6" s="21">
        <v>2008</v>
      </c>
      <c r="AL6" s="22" t="s">
        <v>115</v>
      </c>
      <c r="AM6" s="21"/>
      <c r="AN6" s="21"/>
      <c r="AO6" s="21"/>
      <c r="AP6" s="22"/>
      <c r="AQ6" s="21"/>
      <c r="AR6" s="21"/>
      <c r="AS6" s="21"/>
      <c r="AT6" s="22"/>
      <c r="AU6" s="21"/>
      <c r="AV6" s="21"/>
      <c r="AW6" s="21"/>
      <c r="AX6" s="22"/>
      <c r="AY6" s="21"/>
      <c r="AZ6" s="21"/>
      <c r="BA6" s="21"/>
      <c r="BB6" s="22"/>
      <c r="BC6" s="21"/>
      <c r="BD6" s="21"/>
      <c r="BE6" s="21"/>
      <c r="BF6" s="22"/>
      <c r="BG6" s="21"/>
      <c r="BH6" s="21"/>
      <c r="BI6" s="21"/>
      <c r="BJ6" s="22"/>
      <c r="BK6" s="21"/>
      <c r="BL6" s="21"/>
      <c r="BM6" s="21"/>
      <c r="BN6" s="22"/>
      <c r="BO6" s="21"/>
      <c r="BP6" s="21"/>
      <c r="BQ6" s="21"/>
      <c r="BR6" s="22"/>
      <c r="BS6" s="21"/>
      <c r="BT6" s="21"/>
      <c r="BU6" s="21"/>
      <c r="BV6" s="22"/>
      <c r="BW6" s="21"/>
      <c r="BX6" s="21"/>
      <c r="BY6" s="21"/>
      <c r="BZ6" s="22"/>
      <c r="CA6" s="21"/>
      <c r="CB6" s="21"/>
      <c r="CC6" s="21"/>
      <c r="CD6" s="22"/>
      <c r="CE6" s="21"/>
      <c r="CF6" s="21"/>
      <c r="CG6" s="21"/>
      <c r="CH6" s="22"/>
      <c r="CI6" s="21"/>
      <c r="CJ6" s="21"/>
      <c r="CK6" s="21"/>
      <c r="CL6" s="22"/>
      <c r="CM6" s="21"/>
      <c r="CN6" s="21"/>
      <c r="CO6" s="21"/>
      <c r="CP6" s="22"/>
      <c r="CQ6" s="21"/>
      <c r="CR6" s="21"/>
      <c r="CS6" s="21"/>
      <c r="CT6" s="22"/>
      <c r="CU6" s="21"/>
      <c r="CV6" s="21"/>
      <c r="CW6" s="21"/>
      <c r="CX6" s="22"/>
      <c r="CY6" s="21"/>
      <c r="CZ6" s="21"/>
      <c r="DA6" s="21"/>
      <c r="DB6" s="22"/>
      <c r="DC6" s="21"/>
      <c r="DD6" s="21"/>
      <c r="DE6" s="21"/>
      <c r="DF6" s="22"/>
      <c r="DG6" s="21"/>
      <c r="DH6" s="21"/>
      <c r="DI6" s="21"/>
      <c r="DJ6" s="22"/>
      <c r="DK6" s="21"/>
      <c r="DL6" s="21"/>
      <c r="DM6" s="21"/>
      <c r="DN6" s="22"/>
      <c r="DO6" s="21"/>
      <c r="DP6" s="21"/>
      <c r="DQ6" s="21"/>
      <c r="DR6" s="22"/>
      <c r="DS6" s="21"/>
      <c r="DT6" s="21"/>
      <c r="DU6" s="21"/>
      <c r="DV6" s="22"/>
      <c r="DW6" s="21"/>
      <c r="DX6" s="21"/>
      <c r="DY6" s="21"/>
      <c r="DZ6" s="22"/>
      <c r="EA6" s="21"/>
      <c r="EB6" s="21"/>
      <c r="EC6" s="21"/>
      <c r="ED6" s="22"/>
      <c r="EE6" s="21"/>
      <c r="EF6" s="21"/>
      <c r="EG6" s="21"/>
      <c r="EH6" s="22"/>
      <c r="EI6" s="21"/>
      <c r="EJ6" s="21"/>
      <c r="EK6" s="21"/>
      <c r="EL6" s="22"/>
      <c r="EM6" s="21"/>
      <c r="EN6" s="21"/>
      <c r="EO6" s="21"/>
      <c r="EP6" s="22"/>
      <c r="EQ6" s="21"/>
      <c r="ER6" s="21"/>
      <c r="ES6" s="21"/>
      <c r="ET6" s="22"/>
      <c r="EU6" s="21"/>
      <c r="EV6" s="21"/>
      <c r="EW6" s="21"/>
      <c r="EX6" s="22"/>
      <c r="EY6" s="21"/>
      <c r="EZ6" s="21"/>
      <c r="FA6" s="21"/>
      <c r="FB6" s="22"/>
      <c r="FC6" s="21"/>
      <c r="FD6" s="21"/>
      <c r="FE6" s="21"/>
      <c r="FF6" s="22"/>
      <c r="FG6" s="21"/>
      <c r="FH6" s="21"/>
      <c r="FI6" s="21"/>
      <c r="FJ6" s="22"/>
      <c r="FK6" s="21"/>
      <c r="FL6" s="21"/>
      <c r="FM6" s="21"/>
      <c r="FN6" s="22"/>
      <c r="FO6" s="21"/>
      <c r="FP6" s="21"/>
      <c r="FQ6" s="21"/>
      <c r="FR6" s="22"/>
      <c r="FS6" s="21"/>
      <c r="FT6" s="21"/>
      <c r="FU6" s="21"/>
      <c r="FV6" s="22"/>
      <c r="FW6" s="21"/>
      <c r="FX6" s="21"/>
      <c r="FY6" s="21"/>
      <c r="FZ6" s="22"/>
      <c r="GA6" s="21"/>
      <c r="GB6" s="21"/>
      <c r="GC6" s="21"/>
      <c r="GD6" s="22"/>
      <c r="GE6" s="21"/>
      <c r="GF6" s="21"/>
      <c r="GG6" s="21"/>
      <c r="GH6" s="22"/>
      <c r="GI6" s="21"/>
      <c r="GJ6" s="21"/>
      <c r="GK6" s="21"/>
      <c r="GL6" s="22"/>
      <c r="GM6" s="21"/>
      <c r="GN6" s="21"/>
      <c r="GO6" s="21"/>
      <c r="GP6" s="22"/>
      <c r="GQ6" s="21"/>
      <c r="GR6" s="21"/>
      <c r="GS6" s="21"/>
      <c r="GT6" s="22"/>
      <c r="GV6" s="39" t="b">
        <f t="shared" si="5"/>
        <v>0</v>
      </c>
      <c r="GW6" s="10" t="b">
        <f t="shared" si="6"/>
        <v>0</v>
      </c>
      <c r="GX6" s="10" t="b">
        <f t="shared" si="7"/>
        <v>0</v>
      </c>
      <c r="GY6" s="10" t="b">
        <f t="shared" si="8"/>
        <v>0</v>
      </c>
      <c r="GZ6" s="10" t="b">
        <f t="shared" si="9"/>
        <v>0</v>
      </c>
      <c r="HA6" s="10" t="b">
        <f t="shared" si="10"/>
        <v>0</v>
      </c>
      <c r="HB6" s="10" t="b">
        <f t="shared" si="11"/>
        <v>0</v>
      </c>
      <c r="HC6" s="10" t="b">
        <f t="shared" si="12"/>
        <v>0</v>
      </c>
      <c r="HD6" s="10" t="b">
        <f t="shared" si="13"/>
        <v>0</v>
      </c>
      <c r="HE6" s="10" t="b">
        <f t="shared" si="14"/>
        <v>0</v>
      </c>
      <c r="HF6" s="10" t="b">
        <f t="shared" si="15"/>
        <v>0</v>
      </c>
      <c r="HG6" s="10" t="b">
        <f t="shared" si="16"/>
        <v>0</v>
      </c>
      <c r="HH6" s="10" t="b">
        <f t="shared" si="17"/>
        <v>0</v>
      </c>
      <c r="HI6" s="10" t="b">
        <f t="shared" si="18"/>
        <v>0</v>
      </c>
      <c r="HJ6" s="10" t="b">
        <f t="shared" si="19"/>
        <v>0</v>
      </c>
      <c r="HK6" s="10" t="b">
        <f t="shared" si="20"/>
        <v>0</v>
      </c>
      <c r="HL6" s="10" t="b">
        <f t="shared" si="21"/>
        <v>0</v>
      </c>
      <c r="HM6" s="10" t="b">
        <f t="shared" si="22"/>
        <v>0</v>
      </c>
      <c r="HN6" s="10" t="b">
        <f t="shared" si="23"/>
        <v>0</v>
      </c>
      <c r="HO6" s="10" t="b">
        <f t="shared" si="24"/>
        <v>0</v>
      </c>
      <c r="HP6" s="10" t="b">
        <f t="shared" si="25"/>
        <v>0</v>
      </c>
      <c r="HQ6" s="10" t="b">
        <f t="shared" si="26"/>
        <v>0</v>
      </c>
      <c r="HR6" s="10" t="b">
        <f t="shared" si="27"/>
        <v>0</v>
      </c>
      <c r="HS6" s="10" t="b">
        <f t="shared" si="28"/>
        <v>0</v>
      </c>
      <c r="HT6" s="10" t="b">
        <f t="shared" si="29"/>
        <v>0</v>
      </c>
      <c r="HU6" s="10" t="b">
        <f t="shared" si="30"/>
        <v>0</v>
      </c>
      <c r="HV6" s="10" t="b">
        <f t="shared" si="31"/>
        <v>0</v>
      </c>
      <c r="HW6" s="10" t="b">
        <f t="shared" si="32"/>
        <v>0</v>
      </c>
      <c r="HX6" s="10" t="b">
        <f t="shared" si="33"/>
        <v>0</v>
      </c>
      <c r="HY6" s="10" t="b">
        <f t="shared" si="34"/>
        <v>0</v>
      </c>
      <c r="HZ6" s="10" t="b">
        <f t="shared" si="35"/>
        <v>0</v>
      </c>
      <c r="IA6" s="10" t="b">
        <f t="shared" si="36"/>
        <v>0</v>
      </c>
      <c r="IB6" s="10" t="b">
        <f t="shared" si="37"/>
        <v>0</v>
      </c>
      <c r="IC6" s="10" t="b">
        <f t="shared" si="38"/>
        <v>0</v>
      </c>
      <c r="ID6" s="10" t="b">
        <f t="shared" si="39"/>
        <v>0</v>
      </c>
      <c r="IE6" s="10" t="b">
        <f t="shared" si="40"/>
        <v>0</v>
      </c>
      <c r="IF6" s="10" t="b">
        <f t="shared" si="41"/>
        <v>0</v>
      </c>
      <c r="IG6" s="10" t="b">
        <f t="shared" si="42"/>
        <v>0</v>
      </c>
      <c r="IH6" s="10" t="b">
        <f t="shared" si="43"/>
        <v>0</v>
      </c>
      <c r="II6" s="10" t="b">
        <f t="shared" si="44"/>
        <v>0</v>
      </c>
      <c r="IJ6" s="10" t="b">
        <f t="shared" si="45"/>
        <v>0</v>
      </c>
      <c r="IK6" s="10" t="b">
        <f t="shared" si="46"/>
        <v>0</v>
      </c>
      <c r="IL6" s="10" t="b">
        <f t="shared" si="47"/>
        <v>0</v>
      </c>
      <c r="IM6" s="10" t="b">
        <f t="shared" si="48"/>
        <v>0</v>
      </c>
      <c r="IN6" s="10" t="b">
        <f t="shared" si="49"/>
        <v>0</v>
      </c>
      <c r="IO6" s="10" t="b">
        <f t="shared" si="50"/>
        <v>0</v>
      </c>
      <c r="IP6" s="10" t="b">
        <f t="shared" si="51"/>
        <v>0</v>
      </c>
      <c r="IQ6" s="19" t="b">
        <f t="shared" si="52"/>
        <v>0</v>
      </c>
    </row>
    <row r="7" spans="1:251" x14ac:dyDescent="0.2">
      <c r="A7" s="9" t="s">
        <v>95</v>
      </c>
      <c r="B7" s="11" t="str">
        <f t="shared" ref="B7:B17" si="53">B6</f>
        <v>kg/MW</v>
      </c>
      <c r="C7" s="11">
        <f t="shared" ref="C7:C17" si="54">C6</f>
        <v>2005</v>
      </c>
      <c r="D7" s="16">
        <f t="shared" si="0"/>
        <v>-999</v>
      </c>
      <c r="E7" s="16">
        <f t="shared" si="1"/>
        <v>-999</v>
      </c>
      <c r="F7" s="16">
        <f t="shared" si="2"/>
        <v>-999</v>
      </c>
      <c r="G7" s="16">
        <f t="shared" si="3"/>
        <v>-999</v>
      </c>
      <c r="H7" s="18">
        <f t="shared" si="4"/>
        <v>0</v>
      </c>
      <c r="I7" s="16">
        <f>IF(H7&lt;&gt;0,PERCENTILE(GV7:IQ7,#REF!),-999)</f>
        <v>-999</v>
      </c>
      <c r="J7" s="17">
        <f>IF(H7&lt;&gt;0,PERCENTILE(GV7:IQ7,#REF!),-999)</f>
        <v>-999</v>
      </c>
      <c r="K7" s="21"/>
      <c r="L7" s="21"/>
      <c r="M7" s="21"/>
      <c r="N7" s="22"/>
      <c r="O7" s="21"/>
      <c r="P7" s="21"/>
      <c r="Q7" s="21"/>
      <c r="R7" s="22"/>
      <c r="S7" s="21"/>
      <c r="T7" s="21"/>
      <c r="U7" s="21"/>
      <c r="V7" s="22"/>
      <c r="W7" s="21"/>
      <c r="X7" s="21"/>
      <c r="Y7" s="21"/>
      <c r="Z7" s="22"/>
      <c r="AA7" s="21"/>
      <c r="AB7" s="21"/>
      <c r="AC7" s="21"/>
      <c r="AD7" s="22"/>
      <c r="AE7" s="21"/>
      <c r="AF7" s="21"/>
      <c r="AG7" s="21"/>
      <c r="AH7" s="22"/>
      <c r="AI7" s="21">
        <v>1.2</v>
      </c>
      <c r="AJ7" s="21" t="s">
        <v>99</v>
      </c>
      <c r="AK7" s="21">
        <v>2008</v>
      </c>
      <c r="AL7" s="22" t="s">
        <v>115</v>
      </c>
      <c r="AM7" s="21"/>
      <c r="AN7" s="21"/>
      <c r="AO7" s="21"/>
      <c r="AP7" s="22"/>
      <c r="AQ7" s="21"/>
      <c r="AR7" s="21"/>
      <c r="AS7" s="21"/>
      <c r="AT7" s="22"/>
      <c r="AU7" s="21"/>
      <c r="AV7" s="21"/>
      <c r="AW7" s="21"/>
      <c r="AX7" s="22"/>
      <c r="AY7" s="21"/>
      <c r="AZ7" s="21"/>
      <c r="BA7" s="21"/>
      <c r="BB7" s="22"/>
      <c r="BC7" s="21"/>
      <c r="BD7" s="21"/>
      <c r="BE7" s="21"/>
      <c r="BF7" s="22"/>
      <c r="BG7" s="21"/>
      <c r="BH7" s="21"/>
      <c r="BI7" s="21"/>
      <c r="BJ7" s="22"/>
      <c r="BK7" s="21"/>
      <c r="BL7" s="21"/>
      <c r="BM7" s="21"/>
      <c r="BN7" s="22"/>
      <c r="BO7" s="21"/>
      <c r="BP7" s="21"/>
      <c r="BQ7" s="21"/>
      <c r="BR7" s="22"/>
      <c r="BS7" s="21"/>
      <c r="BT7" s="21"/>
      <c r="BU7" s="21"/>
      <c r="BV7" s="22"/>
      <c r="BW7" s="21"/>
      <c r="BX7" s="21"/>
      <c r="BY7" s="21"/>
      <c r="BZ7" s="22"/>
      <c r="CA7" s="21"/>
      <c r="CB7" s="21"/>
      <c r="CC7" s="21"/>
      <c r="CD7" s="22"/>
      <c r="CE7" s="21"/>
      <c r="CF7" s="21"/>
      <c r="CG7" s="21"/>
      <c r="CH7" s="22"/>
      <c r="CI7" s="21"/>
      <c r="CJ7" s="21"/>
      <c r="CK7" s="21"/>
      <c r="CL7" s="22"/>
      <c r="CM7" s="21"/>
      <c r="CN7" s="21"/>
      <c r="CO7" s="21"/>
      <c r="CP7" s="22"/>
      <c r="CQ7" s="21"/>
      <c r="CR7" s="21"/>
      <c r="CS7" s="21"/>
      <c r="CT7" s="22"/>
      <c r="CU7" s="21"/>
      <c r="CV7" s="21"/>
      <c r="CW7" s="21"/>
      <c r="CX7" s="22"/>
      <c r="CY7" s="21"/>
      <c r="CZ7" s="21"/>
      <c r="DA7" s="21"/>
      <c r="DB7" s="22"/>
      <c r="DC7" s="21"/>
      <c r="DD7" s="21"/>
      <c r="DE7" s="21"/>
      <c r="DF7" s="22"/>
      <c r="DG7" s="21"/>
      <c r="DH7" s="21"/>
      <c r="DI7" s="21"/>
      <c r="DJ7" s="22"/>
      <c r="DK7" s="21"/>
      <c r="DL7" s="21"/>
      <c r="DM7" s="21"/>
      <c r="DN7" s="22"/>
      <c r="DO7" s="21"/>
      <c r="DP7" s="21"/>
      <c r="DQ7" s="21"/>
      <c r="DR7" s="22"/>
      <c r="DS7" s="21"/>
      <c r="DT7" s="21"/>
      <c r="DU7" s="21"/>
      <c r="DV7" s="22"/>
      <c r="DW7" s="21"/>
      <c r="DX7" s="21"/>
      <c r="DY7" s="21"/>
      <c r="DZ7" s="22"/>
      <c r="EA7" s="21"/>
      <c r="EB7" s="21"/>
      <c r="EC7" s="21"/>
      <c r="ED7" s="22"/>
      <c r="EE7" s="21"/>
      <c r="EF7" s="21"/>
      <c r="EG7" s="21"/>
      <c r="EH7" s="22"/>
      <c r="EI7" s="21"/>
      <c r="EJ7" s="21"/>
      <c r="EK7" s="21"/>
      <c r="EL7" s="22"/>
      <c r="EM7" s="21"/>
      <c r="EN7" s="21"/>
      <c r="EO7" s="21"/>
      <c r="EP7" s="22"/>
      <c r="EQ7" s="21"/>
      <c r="ER7" s="21"/>
      <c r="ES7" s="21"/>
      <c r="ET7" s="22"/>
      <c r="EU7" s="21"/>
      <c r="EV7" s="21"/>
      <c r="EW7" s="21"/>
      <c r="EX7" s="22"/>
      <c r="EY7" s="21"/>
      <c r="EZ7" s="21"/>
      <c r="FA7" s="21"/>
      <c r="FB7" s="22"/>
      <c r="FC7" s="21"/>
      <c r="FD7" s="21"/>
      <c r="FE7" s="21"/>
      <c r="FF7" s="22"/>
      <c r="FG7" s="21"/>
      <c r="FH7" s="21"/>
      <c r="FI7" s="21"/>
      <c r="FJ7" s="22"/>
      <c r="FK7" s="21"/>
      <c r="FL7" s="21"/>
      <c r="FM7" s="21"/>
      <c r="FN7" s="22"/>
      <c r="FO7" s="21"/>
      <c r="FP7" s="21"/>
      <c r="FQ7" s="21"/>
      <c r="FR7" s="22"/>
      <c r="FS7" s="21"/>
      <c r="FT7" s="21"/>
      <c r="FU7" s="21"/>
      <c r="FV7" s="22"/>
      <c r="FW7" s="21"/>
      <c r="FX7" s="21"/>
      <c r="FY7" s="21"/>
      <c r="FZ7" s="22"/>
      <c r="GA7" s="21"/>
      <c r="GB7" s="21"/>
      <c r="GC7" s="21"/>
      <c r="GD7" s="22"/>
      <c r="GE7" s="21"/>
      <c r="GF7" s="21"/>
      <c r="GG7" s="21"/>
      <c r="GH7" s="22"/>
      <c r="GI7" s="21"/>
      <c r="GJ7" s="21"/>
      <c r="GK7" s="21"/>
      <c r="GL7" s="22"/>
      <c r="GM7" s="21"/>
      <c r="GN7" s="21"/>
      <c r="GO7" s="21"/>
      <c r="GP7" s="22"/>
      <c r="GQ7" s="21"/>
      <c r="GR7" s="21"/>
      <c r="GS7" s="21"/>
      <c r="GT7" s="22"/>
      <c r="GV7" s="39" t="b">
        <f t="shared" si="5"/>
        <v>0</v>
      </c>
      <c r="GW7" s="10" t="b">
        <f t="shared" si="6"/>
        <v>0</v>
      </c>
      <c r="GX7" s="10" t="b">
        <f t="shared" si="7"/>
        <v>0</v>
      </c>
      <c r="GY7" s="10" t="b">
        <f t="shared" si="8"/>
        <v>0</v>
      </c>
      <c r="GZ7" s="10" t="b">
        <f t="shared" si="9"/>
        <v>0</v>
      </c>
      <c r="HA7" s="10" t="b">
        <f t="shared" si="10"/>
        <v>0</v>
      </c>
      <c r="HB7" s="10" t="b">
        <f t="shared" si="11"/>
        <v>0</v>
      </c>
      <c r="HC7" s="10" t="b">
        <f t="shared" si="12"/>
        <v>0</v>
      </c>
      <c r="HD7" s="10" t="b">
        <f t="shared" si="13"/>
        <v>0</v>
      </c>
      <c r="HE7" s="10" t="b">
        <f t="shared" si="14"/>
        <v>0</v>
      </c>
      <c r="HF7" s="10" t="b">
        <f t="shared" si="15"/>
        <v>0</v>
      </c>
      <c r="HG7" s="10" t="b">
        <f t="shared" si="16"/>
        <v>0</v>
      </c>
      <c r="HH7" s="10" t="b">
        <f t="shared" si="17"/>
        <v>0</v>
      </c>
      <c r="HI7" s="10" t="b">
        <f t="shared" si="18"/>
        <v>0</v>
      </c>
      <c r="HJ7" s="10" t="b">
        <f t="shared" si="19"/>
        <v>0</v>
      </c>
      <c r="HK7" s="10" t="b">
        <f t="shared" si="20"/>
        <v>0</v>
      </c>
      <c r="HL7" s="10" t="b">
        <f t="shared" si="21"/>
        <v>0</v>
      </c>
      <c r="HM7" s="10" t="b">
        <f t="shared" si="22"/>
        <v>0</v>
      </c>
      <c r="HN7" s="10" t="b">
        <f t="shared" si="23"/>
        <v>0</v>
      </c>
      <c r="HO7" s="10" t="b">
        <f t="shared" si="24"/>
        <v>0</v>
      </c>
      <c r="HP7" s="10" t="b">
        <f t="shared" si="25"/>
        <v>0</v>
      </c>
      <c r="HQ7" s="10" t="b">
        <f t="shared" si="26"/>
        <v>0</v>
      </c>
      <c r="HR7" s="10" t="b">
        <f t="shared" si="27"/>
        <v>0</v>
      </c>
      <c r="HS7" s="10" t="b">
        <f t="shared" si="28"/>
        <v>0</v>
      </c>
      <c r="HT7" s="10" t="b">
        <f t="shared" si="29"/>
        <v>0</v>
      </c>
      <c r="HU7" s="10" t="b">
        <f t="shared" si="30"/>
        <v>0</v>
      </c>
      <c r="HV7" s="10" t="b">
        <f t="shared" si="31"/>
        <v>0</v>
      </c>
      <c r="HW7" s="10" t="b">
        <f t="shared" si="32"/>
        <v>0</v>
      </c>
      <c r="HX7" s="10" t="b">
        <f t="shared" si="33"/>
        <v>0</v>
      </c>
      <c r="HY7" s="10" t="b">
        <f t="shared" si="34"/>
        <v>0</v>
      </c>
      <c r="HZ7" s="10" t="b">
        <f t="shared" si="35"/>
        <v>0</v>
      </c>
      <c r="IA7" s="10" t="b">
        <f t="shared" si="36"/>
        <v>0</v>
      </c>
      <c r="IB7" s="10" t="b">
        <f t="shared" si="37"/>
        <v>0</v>
      </c>
      <c r="IC7" s="10" t="b">
        <f t="shared" si="38"/>
        <v>0</v>
      </c>
      <c r="ID7" s="10" t="b">
        <f t="shared" si="39"/>
        <v>0</v>
      </c>
      <c r="IE7" s="10" t="b">
        <f t="shared" si="40"/>
        <v>0</v>
      </c>
      <c r="IF7" s="10" t="b">
        <f t="shared" si="41"/>
        <v>0</v>
      </c>
      <c r="IG7" s="10" t="b">
        <f t="shared" si="42"/>
        <v>0</v>
      </c>
      <c r="IH7" s="10" t="b">
        <f t="shared" si="43"/>
        <v>0</v>
      </c>
      <c r="II7" s="10" t="b">
        <f t="shared" si="44"/>
        <v>0</v>
      </c>
      <c r="IJ7" s="10" t="b">
        <f t="shared" si="45"/>
        <v>0</v>
      </c>
      <c r="IK7" s="10" t="b">
        <f t="shared" si="46"/>
        <v>0</v>
      </c>
      <c r="IL7" s="10" t="b">
        <f t="shared" si="47"/>
        <v>0</v>
      </c>
      <c r="IM7" s="10" t="b">
        <f t="shared" si="48"/>
        <v>0</v>
      </c>
      <c r="IN7" s="10" t="b">
        <f t="shared" si="49"/>
        <v>0</v>
      </c>
      <c r="IO7" s="10" t="b">
        <f t="shared" si="50"/>
        <v>0</v>
      </c>
      <c r="IP7" s="10" t="b">
        <f t="shared" si="51"/>
        <v>0</v>
      </c>
      <c r="IQ7" s="19" t="b">
        <f t="shared" si="52"/>
        <v>0</v>
      </c>
    </row>
    <row r="8" spans="1:251" x14ac:dyDescent="0.2">
      <c r="A8" s="9" t="s">
        <v>96</v>
      </c>
      <c r="B8" s="11" t="str">
        <f t="shared" si="53"/>
        <v>kg/MW</v>
      </c>
      <c r="C8" s="11">
        <f t="shared" si="54"/>
        <v>2005</v>
      </c>
      <c r="D8" s="16">
        <f t="shared" si="0"/>
        <v>-999</v>
      </c>
      <c r="E8" s="16">
        <f t="shared" si="1"/>
        <v>-999</v>
      </c>
      <c r="F8" s="16">
        <f t="shared" si="2"/>
        <v>-999</v>
      </c>
      <c r="G8" s="16">
        <f t="shared" si="3"/>
        <v>-999</v>
      </c>
      <c r="H8" s="18">
        <f t="shared" si="4"/>
        <v>0</v>
      </c>
      <c r="I8" s="16">
        <f>IF(H8&lt;&gt;0,PERCENTILE(GV8:IQ8,#REF!),-999)</f>
        <v>-999</v>
      </c>
      <c r="J8" s="17">
        <f>IF(H8&lt;&gt;0,PERCENTILE(GV8:IQ8,#REF!),-999)</f>
        <v>-999</v>
      </c>
      <c r="K8" s="21"/>
      <c r="L8" s="21"/>
      <c r="M8" s="21"/>
      <c r="N8" s="22"/>
      <c r="O8">
        <v>2500</v>
      </c>
      <c r="P8" t="s">
        <v>99</v>
      </c>
      <c r="Q8" s="21">
        <v>2007</v>
      </c>
      <c r="R8" s="22" t="s">
        <v>116</v>
      </c>
      <c r="S8" s="21"/>
      <c r="T8" s="21"/>
      <c r="U8" s="21"/>
      <c r="V8" s="22"/>
      <c r="W8" s="21"/>
      <c r="X8" s="21"/>
      <c r="Y8" s="21"/>
      <c r="Z8" s="22"/>
      <c r="AA8" s="21"/>
      <c r="AB8" s="21"/>
      <c r="AC8" s="21"/>
      <c r="AD8" s="22"/>
      <c r="AE8" s="21"/>
      <c r="AF8" s="21"/>
      <c r="AG8" s="21"/>
      <c r="AH8" s="22"/>
      <c r="AI8" s="21">
        <v>38</v>
      </c>
      <c r="AJ8" s="21" t="s">
        <v>99</v>
      </c>
      <c r="AK8" s="21">
        <v>2008</v>
      </c>
      <c r="AL8" s="22" t="s">
        <v>115</v>
      </c>
      <c r="AM8" s="21"/>
      <c r="AN8" s="21"/>
      <c r="AO8" s="21"/>
      <c r="AP8" s="22"/>
      <c r="AQ8" s="21"/>
      <c r="AR8" s="21"/>
      <c r="AS8" s="21"/>
      <c r="AT8" s="22"/>
      <c r="AU8" s="21"/>
      <c r="AV8" s="21"/>
      <c r="AW8" s="21"/>
      <c r="AX8" s="22"/>
      <c r="AY8" s="21"/>
      <c r="AZ8" s="21"/>
      <c r="BA8" s="21"/>
      <c r="BB8" s="22"/>
      <c r="BC8" s="21"/>
      <c r="BD8" s="21"/>
      <c r="BE8" s="21"/>
      <c r="BF8" s="22"/>
      <c r="BG8" s="21"/>
      <c r="BH8" s="21"/>
      <c r="BI8" s="21"/>
      <c r="BJ8" s="22"/>
      <c r="BK8" s="21"/>
      <c r="BL8" s="21"/>
      <c r="BM8" s="21"/>
      <c r="BN8" s="22"/>
      <c r="BO8" s="21"/>
      <c r="BP8" s="21"/>
      <c r="BQ8" s="21"/>
      <c r="BR8" s="22"/>
      <c r="BS8" s="21"/>
      <c r="BT8" s="21"/>
      <c r="BU8" s="21"/>
      <c r="BV8" s="22"/>
      <c r="BW8" s="21"/>
      <c r="BX8" s="21"/>
      <c r="BY8" s="21"/>
      <c r="BZ8" s="22"/>
      <c r="CA8" s="21"/>
      <c r="CB8" s="21"/>
      <c r="CC8" s="21"/>
      <c r="CD8" s="22"/>
      <c r="CE8" s="21"/>
      <c r="CF8" s="21"/>
      <c r="CG8" s="21"/>
      <c r="CH8" s="22"/>
      <c r="CI8" s="21"/>
      <c r="CJ8" s="21"/>
      <c r="CK8" s="21"/>
      <c r="CL8" s="22"/>
      <c r="CM8" s="21"/>
      <c r="CN8" s="21"/>
      <c r="CO8" s="21"/>
      <c r="CP8" s="22"/>
      <c r="CQ8" s="21"/>
      <c r="CR8" s="21"/>
      <c r="CS8" s="21"/>
      <c r="CT8" s="22"/>
      <c r="CU8" s="21"/>
      <c r="CV8" s="21"/>
      <c r="CW8" s="21"/>
      <c r="CX8" s="22"/>
      <c r="CY8" s="21"/>
      <c r="CZ8" s="21"/>
      <c r="DA8" s="21"/>
      <c r="DB8" s="22"/>
      <c r="DC8" s="21"/>
      <c r="DD8" s="21"/>
      <c r="DE8" s="21"/>
      <c r="DF8" s="22"/>
      <c r="DG8" s="21"/>
      <c r="DH8" s="21"/>
      <c r="DI8" s="21"/>
      <c r="DJ8" s="22"/>
      <c r="DK8" s="21"/>
      <c r="DL8" s="21"/>
      <c r="DM8" s="21"/>
      <c r="DN8" s="22"/>
      <c r="DO8" s="21"/>
      <c r="DP8" s="21"/>
      <c r="DQ8" s="21"/>
      <c r="DR8" s="22"/>
      <c r="DS8" s="21"/>
      <c r="DT8" s="21"/>
      <c r="DU8" s="21"/>
      <c r="DV8" s="22"/>
      <c r="DW8" s="21"/>
      <c r="DX8" s="21"/>
      <c r="DY8" s="21"/>
      <c r="DZ8" s="22"/>
      <c r="EA8" s="21"/>
      <c r="EB8" s="21"/>
      <c r="EC8" s="21"/>
      <c r="ED8" s="22"/>
      <c r="EE8" s="21"/>
      <c r="EF8" s="21"/>
      <c r="EG8" s="21"/>
      <c r="EH8" s="22"/>
      <c r="EI8" s="21"/>
      <c r="EJ8" s="21"/>
      <c r="EK8" s="21"/>
      <c r="EL8" s="22"/>
      <c r="EM8" s="21"/>
      <c r="EN8" s="21"/>
      <c r="EO8" s="21"/>
      <c r="EP8" s="22"/>
      <c r="EQ8" s="21"/>
      <c r="ER8" s="21"/>
      <c r="ES8" s="21"/>
      <c r="ET8" s="22"/>
      <c r="EU8" s="21"/>
      <c r="EV8" s="21"/>
      <c r="EW8" s="21"/>
      <c r="EX8" s="22"/>
      <c r="EY8" s="21"/>
      <c r="EZ8" s="21"/>
      <c r="FA8" s="21"/>
      <c r="FB8" s="22"/>
      <c r="FC8" s="21"/>
      <c r="FD8" s="21"/>
      <c r="FE8" s="21"/>
      <c r="FF8" s="22"/>
      <c r="FG8" s="21"/>
      <c r="FH8" s="21"/>
      <c r="FI8" s="21"/>
      <c r="FJ8" s="22"/>
      <c r="FK8" s="21"/>
      <c r="FL8" s="21"/>
      <c r="FM8" s="21"/>
      <c r="FN8" s="22"/>
      <c r="FO8" s="21"/>
      <c r="FP8" s="21"/>
      <c r="FQ8" s="21"/>
      <c r="FR8" s="22"/>
      <c r="FS8" s="21"/>
      <c r="FT8" s="21"/>
      <c r="FU8" s="21"/>
      <c r="FV8" s="22"/>
      <c r="FW8" s="21"/>
      <c r="FX8" s="21"/>
      <c r="FY8" s="21"/>
      <c r="FZ8" s="22"/>
      <c r="GA8" s="21"/>
      <c r="GB8" s="21"/>
      <c r="GC8" s="21"/>
      <c r="GD8" s="22"/>
      <c r="GE8" s="21"/>
      <c r="GF8" s="21"/>
      <c r="GG8" s="21"/>
      <c r="GH8" s="22"/>
      <c r="GI8" s="21"/>
      <c r="GJ8" s="21"/>
      <c r="GK8" s="21"/>
      <c r="GL8" s="22"/>
      <c r="GM8" s="21"/>
      <c r="GN8" s="21"/>
      <c r="GO8" s="21"/>
      <c r="GP8" s="22"/>
      <c r="GQ8" s="21"/>
      <c r="GR8" s="21"/>
      <c r="GS8" s="21"/>
      <c r="GT8" s="22"/>
      <c r="GV8" s="39" t="b">
        <f t="shared" si="5"/>
        <v>0</v>
      </c>
      <c r="GW8" s="10" t="b">
        <f t="shared" si="6"/>
        <v>0</v>
      </c>
      <c r="GX8" s="10" t="b">
        <f t="shared" si="7"/>
        <v>0</v>
      </c>
      <c r="GY8" s="10" t="b">
        <f t="shared" si="8"/>
        <v>0</v>
      </c>
      <c r="GZ8" s="10" t="b">
        <f t="shared" si="9"/>
        <v>0</v>
      </c>
      <c r="HA8" s="10" t="b">
        <f t="shared" si="10"/>
        <v>0</v>
      </c>
      <c r="HB8" s="10" t="b">
        <f t="shared" si="11"/>
        <v>0</v>
      </c>
      <c r="HC8" s="10" t="b">
        <f t="shared" si="12"/>
        <v>0</v>
      </c>
      <c r="HD8" s="10" t="b">
        <f t="shared" si="13"/>
        <v>0</v>
      </c>
      <c r="HE8" s="10" t="b">
        <f t="shared" si="14"/>
        <v>0</v>
      </c>
      <c r="HF8" s="10" t="b">
        <f t="shared" si="15"/>
        <v>0</v>
      </c>
      <c r="HG8" s="10" t="b">
        <f t="shared" si="16"/>
        <v>0</v>
      </c>
      <c r="HH8" s="10" t="b">
        <f t="shared" si="17"/>
        <v>0</v>
      </c>
      <c r="HI8" s="10" t="b">
        <f t="shared" si="18"/>
        <v>0</v>
      </c>
      <c r="HJ8" s="10" t="b">
        <f t="shared" si="19"/>
        <v>0</v>
      </c>
      <c r="HK8" s="10" t="b">
        <f t="shared" si="20"/>
        <v>0</v>
      </c>
      <c r="HL8" s="10" t="b">
        <f t="shared" si="21"/>
        <v>0</v>
      </c>
      <c r="HM8" s="10" t="b">
        <f t="shared" si="22"/>
        <v>0</v>
      </c>
      <c r="HN8" s="10" t="b">
        <f t="shared" si="23"/>
        <v>0</v>
      </c>
      <c r="HO8" s="10" t="b">
        <f t="shared" si="24"/>
        <v>0</v>
      </c>
      <c r="HP8" s="10" t="b">
        <f t="shared" si="25"/>
        <v>0</v>
      </c>
      <c r="HQ8" s="10" t="b">
        <f t="shared" si="26"/>
        <v>0</v>
      </c>
      <c r="HR8" s="10" t="b">
        <f t="shared" si="27"/>
        <v>0</v>
      </c>
      <c r="HS8" s="10" t="b">
        <f t="shared" si="28"/>
        <v>0</v>
      </c>
      <c r="HT8" s="10" t="b">
        <f t="shared" si="29"/>
        <v>0</v>
      </c>
      <c r="HU8" s="10" t="b">
        <f t="shared" si="30"/>
        <v>0</v>
      </c>
      <c r="HV8" s="10" t="b">
        <f t="shared" si="31"/>
        <v>0</v>
      </c>
      <c r="HW8" s="10" t="b">
        <f t="shared" si="32"/>
        <v>0</v>
      </c>
      <c r="HX8" s="10" t="b">
        <f t="shared" si="33"/>
        <v>0</v>
      </c>
      <c r="HY8" s="10" t="b">
        <f t="shared" si="34"/>
        <v>0</v>
      </c>
      <c r="HZ8" s="10" t="b">
        <f t="shared" si="35"/>
        <v>0</v>
      </c>
      <c r="IA8" s="10" t="b">
        <f t="shared" si="36"/>
        <v>0</v>
      </c>
      <c r="IB8" s="10" t="b">
        <f t="shared" si="37"/>
        <v>0</v>
      </c>
      <c r="IC8" s="10" t="b">
        <f t="shared" si="38"/>
        <v>0</v>
      </c>
      <c r="ID8" s="10" t="b">
        <f t="shared" si="39"/>
        <v>0</v>
      </c>
      <c r="IE8" s="10" t="b">
        <f t="shared" si="40"/>
        <v>0</v>
      </c>
      <c r="IF8" s="10" t="b">
        <f t="shared" si="41"/>
        <v>0</v>
      </c>
      <c r="IG8" s="10" t="b">
        <f t="shared" si="42"/>
        <v>0</v>
      </c>
      <c r="IH8" s="10" t="b">
        <f t="shared" si="43"/>
        <v>0</v>
      </c>
      <c r="II8" s="10" t="b">
        <f t="shared" si="44"/>
        <v>0</v>
      </c>
      <c r="IJ8" s="10" t="b">
        <f t="shared" si="45"/>
        <v>0</v>
      </c>
      <c r="IK8" s="10" t="b">
        <f t="shared" si="46"/>
        <v>0</v>
      </c>
      <c r="IL8" s="10" t="b">
        <f t="shared" si="47"/>
        <v>0</v>
      </c>
      <c r="IM8" s="10" t="b">
        <f t="shared" si="48"/>
        <v>0</v>
      </c>
      <c r="IN8" s="10" t="b">
        <f t="shared" si="49"/>
        <v>0</v>
      </c>
      <c r="IO8" s="10" t="b">
        <f t="shared" si="50"/>
        <v>0</v>
      </c>
      <c r="IP8" s="10" t="b">
        <f t="shared" si="51"/>
        <v>0</v>
      </c>
      <c r="IQ8" s="19" t="b">
        <f t="shared" si="52"/>
        <v>0</v>
      </c>
    </row>
    <row r="9" spans="1:251" x14ac:dyDescent="0.2">
      <c r="A9" s="9" t="s">
        <v>411</v>
      </c>
      <c r="B9" s="11" t="str">
        <f t="shared" si="53"/>
        <v>kg/MW</v>
      </c>
      <c r="C9" s="11">
        <f t="shared" si="54"/>
        <v>2005</v>
      </c>
      <c r="D9" s="16">
        <f t="shared" si="0"/>
        <v>-999</v>
      </c>
      <c r="E9" s="16">
        <f t="shared" si="1"/>
        <v>-999</v>
      </c>
      <c r="F9" s="16">
        <f t="shared" si="2"/>
        <v>-999</v>
      </c>
      <c r="G9" s="16">
        <f t="shared" si="3"/>
        <v>-999</v>
      </c>
      <c r="H9" s="18">
        <f t="shared" si="4"/>
        <v>0</v>
      </c>
      <c r="I9" s="16">
        <f>IF(H9&lt;&gt;0,PERCENTILE(GV9:IQ9,#REF!),-999)</f>
        <v>-999</v>
      </c>
      <c r="J9" s="17">
        <f>IF(H9&lt;&gt;0,PERCENTILE(GV9:IQ9,#REF!),-999)</f>
        <v>-999</v>
      </c>
      <c r="K9" s="21"/>
      <c r="L9" s="21"/>
      <c r="M9" s="21"/>
      <c r="N9" s="22"/>
      <c r="O9" s="21"/>
      <c r="P9" s="21"/>
      <c r="Q9" s="21"/>
      <c r="R9" s="22"/>
      <c r="S9" s="21"/>
      <c r="T9" s="21"/>
      <c r="U9" s="21"/>
      <c r="V9" s="22"/>
      <c r="W9" s="21"/>
      <c r="X9" s="21"/>
      <c r="Y9" s="21"/>
      <c r="Z9" s="22"/>
      <c r="AA9" s="21"/>
      <c r="AB9" s="21"/>
      <c r="AC9" s="21"/>
      <c r="AD9" s="22"/>
      <c r="AE9" s="21"/>
      <c r="AF9" s="21"/>
      <c r="AG9" s="21"/>
      <c r="AH9" s="22"/>
      <c r="AI9" s="21"/>
      <c r="AJ9" s="21"/>
      <c r="AK9" s="21"/>
      <c r="AL9" s="22"/>
      <c r="AM9" s="21"/>
      <c r="AN9" s="21"/>
      <c r="AO9" s="21"/>
      <c r="AP9" s="22"/>
      <c r="AQ9" s="21"/>
      <c r="AR9" s="21"/>
      <c r="AS9" s="21"/>
      <c r="AT9" s="22"/>
      <c r="AU9" s="21"/>
      <c r="AV9" s="21"/>
      <c r="AW9" s="21"/>
      <c r="AX9" s="22"/>
      <c r="AY9" s="21"/>
      <c r="AZ9" s="21"/>
      <c r="BA9" s="21"/>
      <c r="BB9" s="22"/>
      <c r="BC9" s="21"/>
      <c r="BD9" s="21"/>
      <c r="BE9" s="21"/>
      <c r="BF9" s="22"/>
      <c r="BG9" s="21"/>
      <c r="BH9" s="21"/>
      <c r="BI9" s="21"/>
      <c r="BJ9" s="22"/>
      <c r="BK9" s="21"/>
      <c r="BL9" s="21"/>
      <c r="BM9" s="21"/>
      <c r="BN9" s="22"/>
      <c r="BO9" s="21"/>
      <c r="BP9" s="21"/>
      <c r="BQ9" s="21"/>
      <c r="BR9" s="22"/>
      <c r="BS9" s="21"/>
      <c r="BT9" s="21"/>
      <c r="BU9" s="21"/>
      <c r="BV9" s="22"/>
      <c r="BW9" s="21"/>
      <c r="BX9" s="21"/>
      <c r="BY9" s="21"/>
      <c r="BZ9" s="22"/>
      <c r="CA9" s="21"/>
      <c r="CB9" s="21"/>
      <c r="CC9" s="21"/>
      <c r="CD9" s="22"/>
      <c r="CE9" s="21"/>
      <c r="CF9" s="21"/>
      <c r="CG9" s="21"/>
      <c r="CH9" s="22"/>
      <c r="CI9" s="21"/>
      <c r="CJ9" s="21"/>
      <c r="CK9" s="21"/>
      <c r="CL9" s="22"/>
      <c r="CM9" s="21"/>
      <c r="CN9" s="21"/>
      <c r="CO9" s="21"/>
      <c r="CP9" s="22"/>
      <c r="CQ9" s="21"/>
      <c r="CR9" s="21"/>
      <c r="CS9" s="21"/>
      <c r="CT9" s="22"/>
      <c r="CU9" s="21"/>
      <c r="CV9" s="21"/>
      <c r="CW9" s="21"/>
      <c r="CX9" s="22"/>
      <c r="CY9" s="21"/>
      <c r="CZ9" s="21"/>
      <c r="DA9" s="21"/>
      <c r="DB9" s="22"/>
      <c r="DC9" s="21"/>
      <c r="DD9" s="21"/>
      <c r="DE9" s="21"/>
      <c r="DF9" s="22"/>
      <c r="DG9" s="21"/>
      <c r="DH9" s="21"/>
      <c r="DI9" s="21"/>
      <c r="DJ9" s="22"/>
      <c r="DK9" s="21"/>
      <c r="DL9" s="21"/>
      <c r="DM9" s="21"/>
      <c r="DN9" s="22"/>
      <c r="DO9" s="21"/>
      <c r="DP9" s="21"/>
      <c r="DQ9" s="21"/>
      <c r="DR9" s="22"/>
      <c r="DS9" s="21"/>
      <c r="DT9" s="21"/>
      <c r="DU9" s="21"/>
      <c r="DV9" s="22"/>
      <c r="DW9" s="21"/>
      <c r="DX9" s="21"/>
      <c r="DY9" s="21"/>
      <c r="DZ9" s="22"/>
      <c r="EA9" s="21"/>
      <c r="EB9" s="21"/>
      <c r="EC9" s="21"/>
      <c r="ED9" s="22"/>
      <c r="EE9" s="21"/>
      <c r="EF9" s="21"/>
      <c r="EG9" s="21"/>
      <c r="EH9" s="22"/>
      <c r="EI9" s="21"/>
      <c r="EJ9" s="21"/>
      <c r="EK9" s="21"/>
      <c r="EL9" s="22"/>
      <c r="EM9" s="21"/>
      <c r="EN9" s="21"/>
      <c r="EO9" s="21"/>
      <c r="EP9" s="22"/>
      <c r="EQ9" s="21"/>
      <c r="ER9" s="21"/>
      <c r="ES9" s="21"/>
      <c r="ET9" s="22"/>
      <c r="EU9" s="21"/>
      <c r="EV9" s="21"/>
      <c r="EW9" s="21"/>
      <c r="EX9" s="22"/>
      <c r="EY9" s="21"/>
      <c r="EZ9" s="21"/>
      <c r="FA9" s="21"/>
      <c r="FB9" s="22"/>
      <c r="FC9" s="21"/>
      <c r="FD9" s="21"/>
      <c r="FE9" s="21"/>
      <c r="FF9" s="22"/>
      <c r="FG9" s="21"/>
      <c r="FH9" s="21"/>
      <c r="FI9" s="21"/>
      <c r="FJ9" s="22"/>
      <c r="FK9" s="21"/>
      <c r="FL9" s="21"/>
      <c r="FM9" s="21"/>
      <c r="FN9" s="22"/>
      <c r="FO9" s="21"/>
      <c r="FP9" s="21"/>
      <c r="FQ9" s="21"/>
      <c r="FR9" s="22"/>
      <c r="FS9" s="21"/>
      <c r="FT9" s="21"/>
      <c r="FU9" s="21"/>
      <c r="FV9" s="22"/>
      <c r="FW9" s="21"/>
      <c r="FX9" s="21"/>
      <c r="FY9" s="21"/>
      <c r="FZ9" s="22"/>
      <c r="GA9" s="21"/>
      <c r="GB9" s="21"/>
      <c r="GC9" s="21"/>
      <c r="GD9" s="22"/>
      <c r="GE9" s="21"/>
      <c r="GF9" s="21"/>
      <c r="GG9" s="21"/>
      <c r="GH9" s="22"/>
      <c r="GI9" s="21"/>
      <c r="GJ9" s="21"/>
      <c r="GK9" s="21"/>
      <c r="GL9" s="22"/>
      <c r="GM9" s="21"/>
      <c r="GN9" s="21"/>
      <c r="GO9" s="21"/>
      <c r="GP9" s="22"/>
      <c r="GQ9" s="21"/>
      <c r="GR9" s="21"/>
      <c r="GS9" s="21"/>
      <c r="GT9" s="22"/>
      <c r="GV9" s="39" t="b">
        <f t="shared" si="5"/>
        <v>0</v>
      </c>
      <c r="GW9" s="10" t="b">
        <f t="shared" si="6"/>
        <v>0</v>
      </c>
      <c r="GX9" s="10" t="b">
        <f t="shared" si="7"/>
        <v>0</v>
      </c>
      <c r="GY9" s="10" t="b">
        <f t="shared" si="8"/>
        <v>0</v>
      </c>
      <c r="GZ9" s="10" t="b">
        <f t="shared" si="9"/>
        <v>0</v>
      </c>
      <c r="HA9" s="10" t="b">
        <f t="shared" si="10"/>
        <v>0</v>
      </c>
      <c r="HB9" s="10" t="b">
        <f t="shared" si="11"/>
        <v>0</v>
      </c>
      <c r="HC9" s="10" t="b">
        <f t="shared" si="12"/>
        <v>0</v>
      </c>
      <c r="HD9" s="10" t="b">
        <f t="shared" si="13"/>
        <v>0</v>
      </c>
      <c r="HE9" s="10" t="b">
        <f t="shared" si="14"/>
        <v>0</v>
      </c>
      <c r="HF9" s="10" t="b">
        <f t="shared" si="15"/>
        <v>0</v>
      </c>
      <c r="HG9" s="10" t="b">
        <f t="shared" si="16"/>
        <v>0</v>
      </c>
      <c r="HH9" s="10" t="b">
        <f t="shared" si="17"/>
        <v>0</v>
      </c>
      <c r="HI9" s="10" t="b">
        <f t="shared" si="18"/>
        <v>0</v>
      </c>
      <c r="HJ9" s="10" t="b">
        <f t="shared" si="19"/>
        <v>0</v>
      </c>
      <c r="HK9" s="10" t="b">
        <f t="shared" si="20"/>
        <v>0</v>
      </c>
      <c r="HL9" s="10" t="b">
        <f t="shared" si="21"/>
        <v>0</v>
      </c>
      <c r="HM9" s="10" t="b">
        <f t="shared" si="22"/>
        <v>0</v>
      </c>
      <c r="HN9" s="10" t="b">
        <f t="shared" si="23"/>
        <v>0</v>
      </c>
      <c r="HO9" s="10" t="b">
        <f t="shared" si="24"/>
        <v>0</v>
      </c>
      <c r="HP9" s="10" t="b">
        <f t="shared" si="25"/>
        <v>0</v>
      </c>
      <c r="HQ9" s="10" t="b">
        <f t="shared" si="26"/>
        <v>0</v>
      </c>
      <c r="HR9" s="10" t="b">
        <f t="shared" si="27"/>
        <v>0</v>
      </c>
      <c r="HS9" s="10" t="b">
        <f t="shared" si="28"/>
        <v>0</v>
      </c>
      <c r="HT9" s="10" t="b">
        <f t="shared" si="29"/>
        <v>0</v>
      </c>
      <c r="HU9" s="10" t="b">
        <f t="shared" si="30"/>
        <v>0</v>
      </c>
      <c r="HV9" s="10" t="b">
        <f t="shared" si="31"/>
        <v>0</v>
      </c>
      <c r="HW9" s="10" t="b">
        <f t="shared" si="32"/>
        <v>0</v>
      </c>
      <c r="HX9" s="10" t="b">
        <f t="shared" si="33"/>
        <v>0</v>
      </c>
      <c r="HY9" s="10" t="b">
        <f t="shared" si="34"/>
        <v>0</v>
      </c>
      <c r="HZ9" s="10" t="b">
        <f t="shared" si="35"/>
        <v>0</v>
      </c>
      <c r="IA9" s="10" t="b">
        <f t="shared" si="36"/>
        <v>0</v>
      </c>
      <c r="IB9" s="10" t="b">
        <f t="shared" si="37"/>
        <v>0</v>
      </c>
      <c r="IC9" s="10" t="b">
        <f t="shared" si="38"/>
        <v>0</v>
      </c>
      <c r="ID9" s="10" t="b">
        <f t="shared" si="39"/>
        <v>0</v>
      </c>
      <c r="IE9" s="10" t="b">
        <f t="shared" si="40"/>
        <v>0</v>
      </c>
      <c r="IF9" s="10" t="b">
        <f t="shared" si="41"/>
        <v>0</v>
      </c>
      <c r="IG9" s="10" t="b">
        <f t="shared" si="42"/>
        <v>0</v>
      </c>
      <c r="IH9" s="10" t="b">
        <f t="shared" si="43"/>
        <v>0</v>
      </c>
      <c r="II9" s="10" t="b">
        <f t="shared" si="44"/>
        <v>0</v>
      </c>
      <c r="IJ9" s="10" t="b">
        <f t="shared" si="45"/>
        <v>0</v>
      </c>
      <c r="IK9" s="10" t="b">
        <f t="shared" si="46"/>
        <v>0</v>
      </c>
      <c r="IL9" s="10" t="b">
        <f t="shared" si="47"/>
        <v>0</v>
      </c>
      <c r="IM9" s="10" t="b">
        <f t="shared" si="48"/>
        <v>0</v>
      </c>
      <c r="IN9" s="10" t="b">
        <f t="shared" si="49"/>
        <v>0</v>
      </c>
      <c r="IO9" s="10" t="b">
        <f t="shared" si="50"/>
        <v>0</v>
      </c>
      <c r="IP9" s="10" t="b">
        <f t="shared" si="51"/>
        <v>0</v>
      </c>
      <c r="IQ9" s="19" t="b">
        <f t="shared" si="52"/>
        <v>0</v>
      </c>
    </row>
    <row r="10" spans="1:251" x14ac:dyDescent="0.2">
      <c r="A10" s="9" t="s">
        <v>97</v>
      </c>
      <c r="B10" s="11" t="str">
        <f t="shared" si="53"/>
        <v>kg/MW</v>
      </c>
      <c r="C10" s="11">
        <f t="shared" si="54"/>
        <v>2005</v>
      </c>
      <c r="D10" s="16">
        <f t="shared" si="0"/>
        <v>424.36666666666662</v>
      </c>
      <c r="E10" s="16">
        <f t="shared" si="1"/>
        <v>500</v>
      </c>
      <c r="F10" s="16">
        <f t="shared" si="2"/>
        <v>200.1</v>
      </c>
      <c r="G10" s="16">
        <f t="shared" si="3"/>
        <v>573</v>
      </c>
      <c r="H10" s="18">
        <f t="shared" si="4"/>
        <v>3</v>
      </c>
      <c r="I10" s="16" t="e">
        <f>IF(H10&lt;&gt;0,PERCENTILE(GV10:IQ10,#REF!),-999)</f>
        <v>#REF!</v>
      </c>
      <c r="J10" s="17" t="e">
        <f>IF(H10&lt;&gt;0,PERCENTILE(GV10:IQ10,#REF!),-999)</f>
        <v>#REF!</v>
      </c>
      <c r="K10" s="21"/>
      <c r="L10" s="21"/>
      <c r="M10" s="21"/>
      <c r="N10" s="22"/>
      <c r="O10" s="21"/>
      <c r="P10" s="21"/>
      <c r="Q10" s="21"/>
      <c r="R10" s="22"/>
      <c r="S10" s="21"/>
      <c r="T10" s="21"/>
      <c r="U10" s="21"/>
      <c r="V10" s="22"/>
      <c r="W10" s="21"/>
      <c r="X10" s="21"/>
      <c r="Y10" s="21"/>
      <c r="Z10" s="22"/>
      <c r="AA10" s="21"/>
      <c r="AB10" s="21"/>
      <c r="AC10" s="21"/>
      <c r="AD10" s="22"/>
      <c r="AE10" s="21"/>
      <c r="AF10" s="21"/>
      <c r="AG10" s="21"/>
      <c r="AH10" s="22"/>
      <c r="AI10" s="21"/>
      <c r="AJ10" s="21"/>
      <c r="AK10" s="21"/>
      <c r="AL10" s="22"/>
      <c r="AM10" s="21">
        <v>573</v>
      </c>
      <c r="AN10" s="21" t="s">
        <v>8</v>
      </c>
      <c r="AO10" s="21">
        <v>2008</v>
      </c>
      <c r="AP10" s="22"/>
      <c r="AQ10" s="21">
        <v>200.1</v>
      </c>
      <c r="AR10" s="21" t="s">
        <v>8</v>
      </c>
      <c r="AS10" s="21">
        <v>2008</v>
      </c>
      <c r="AT10" s="22"/>
      <c r="AU10" s="21"/>
      <c r="AV10" s="21"/>
      <c r="AW10" s="21"/>
      <c r="AX10" s="22"/>
      <c r="AY10" s="21"/>
      <c r="AZ10" s="21"/>
      <c r="BA10" s="21"/>
      <c r="BB10" s="22"/>
      <c r="BC10" s="21"/>
      <c r="BD10" s="21"/>
      <c r="BE10" s="21"/>
      <c r="BF10" s="22"/>
      <c r="BG10" s="21"/>
      <c r="BH10" s="21"/>
      <c r="BI10" s="21"/>
      <c r="BJ10" s="22"/>
      <c r="BK10" s="21">
        <v>500</v>
      </c>
      <c r="BL10" s="21" t="s">
        <v>8</v>
      </c>
      <c r="BM10" s="21">
        <v>2001</v>
      </c>
      <c r="BN10" s="22"/>
      <c r="BO10" s="21"/>
      <c r="BP10" s="21"/>
      <c r="BQ10" s="21"/>
      <c r="BR10" s="22"/>
      <c r="BS10" s="21"/>
      <c r="BT10" s="21"/>
      <c r="BU10" s="21"/>
      <c r="BV10" s="22"/>
      <c r="BW10" s="21"/>
      <c r="BX10" s="21"/>
      <c r="BY10" s="21"/>
      <c r="BZ10" s="22"/>
      <c r="CA10" s="21"/>
      <c r="CB10" s="21"/>
      <c r="CC10" s="21"/>
      <c r="CD10" s="22"/>
      <c r="CE10" s="21"/>
      <c r="CF10" s="21"/>
      <c r="CG10" s="21"/>
      <c r="CH10" s="22"/>
      <c r="CI10" s="21"/>
      <c r="CJ10" s="21"/>
      <c r="CK10" s="21"/>
      <c r="CL10" s="22"/>
      <c r="CM10" s="21"/>
      <c r="CN10" s="21"/>
      <c r="CO10" s="21"/>
      <c r="CP10" s="22"/>
      <c r="CQ10" s="21"/>
      <c r="CR10" s="21"/>
      <c r="CS10" s="21"/>
      <c r="CT10" s="22"/>
      <c r="CU10" s="21"/>
      <c r="CV10" s="21"/>
      <c r="CW10" s="21"/>
      <c r="CX10" s="22"/>
      <c r="CY10" s="21"/>
      <c r="CZ10" s="21"/>
      <c r="DA10" s="21"/>
      <c r="DB10" s="22"/>
      <c r="DC10" s="21"/>
      <c r="DD10" s="21"/>
      <c r="DE10" s="21"/>
      <c r="DF10" s="22"/>
      <c r="DG10" s="21"/>
      <c r="DH10" s="21"/>
      <c r="DI10" s="21"/>
      <c r="DJ10" s="22"/>
      <c r="DK10" s="21"/>
      <c r="DL10" s="21"/>
      <c r="DM10" s="21"/>
      <c r="DN10" s="22"/>
      <c r="DO10" s="21"/>
      <c r="DP10" s="21"/>
      <c r="DQ10" s="21"/>
      <c r="DR10" s="22"/>
      <c r="DS10" s="21"/>
      <c r="DT10" s="21"/>
      <c r="DU10" s="21"/>
      <c r="DV10" s="22"/>
      <c r="DW10" s="21"/>
      <c r="DX10" s="21"/>
      <c r="DY10" s="21"/>
      <c r="DZ10" s="22"/>
      <c r="EA10" s="21"/>
      <c r="EB10" s="21"/>
      <c r="EC10" s="21"/>
      <c r="ED10" s="22"/>
      <c r="EE10" s="21"/>
      <c r="EF10" s="21"/>
      <c r="EG10" s="21"/>
      <c r="EH10" s="22"/>
      <c r="EI10" s="21"/>
      <c r="EJ10" s="21"/>
      <c r="EK10" s="21"/>
      <c r="EL10" s="22"/>
      <c r="EM10" s="21"/>
      <c r="EN10" s="21"/>
      <c r="EO10" s="21"/>
      <c r="EP10" s="22"/>
      <c r="EQ10" s="21"/>
      <c r="ER10" s="21"/>
      <c r="ES10" s="21"/>
      <c r="ET10" s="22"/>
      <c r="EU10" s="21"/>
      <c r="EV10" s="21"/>
      <c r="EW10" s="21"/>
      <c r="EX10" s="22"/>
      <c r="EY10" s="21"/>
      <c r="EZ10" s="21"/>
      <c r="FA10" s="21"/>
      <c r="FB10" s="22"/>
      <c r="FC10" s="21"/>
      <c r="FD10" s="21"/>
      <c r="FE10" s="21"/>
      <c r="FF10" s="22"/>
      <c r="FG10" s="21"/>
      <c r="FH10" s="21"/>
      <c r="FI10" s="21"/>
      <c r="FJ10" s="22"/>
      <c r="FK10" s="21"/>
      <c r="FL10" s="21"/>
      <c r="FM10" s="21"/>
      <c r="FN10" s="22"/>
      <c r="FO10" s="21"/>
      <c r="FP10" s="21"/>
      <c r="FQ10" s="21"/>
      <c r="FR10" s="22"/>
      <c r="FS10" s="21"/>
      <c r="FT10" s="21"/>
      <c r="FU10" s="21"/>
      <c r="FV10" s="22"/>
      <c r="FW10" s="21"/>
      <c r="FX10" s="21"/>
      <c r="FY10" s="21"/>
      <c r="FZ10" s="22"/>
      <c r="GA10" s="21"/>
      <c r="GB10" s="21"/>
      <c r="GC10" s="21"/>
      <c r="GD10" s="22"/>
      <c r="GE10" s="21"/>
      <c r="GF10" s="21"/>
      <c r="GG10" s="21"/>
      <c r="GH10" s="22"/>
      <c r="GI10" s="21"/>
      <c r="GJ10" s="21"/>
      <c r="GK10" s="21"/>
      <c r="GL10" s="22"/>
      <c r="GM10" s="21"/>
      <c r="GN10" s="21"/>
      <c r="GO10" s="21"/>
      <c r="GP10" s="22"/>
      <c r="GQ10" s="21"/>
      <c r="GR10" s="21"/>
      <c r="GS10" s="21"/>
      <c r="GT10" s="22"/>
      <c r="GV10" s="39" t="b">
        <f t="shared" si="5"/>
        <v>0</v>
      </c>
      <c r="GW10" s="10" t="b">
        <f t="shared" si="6"/>
        <v>0</v>
      </c>
      <c r="GX10" s="10" t="b">
        <f t="shared" si="7"/>
        <v>0</v>
      </c>
      <c r="GY10" s="10" t="b">
        <f t="shared" si="8"/>
        <v>0</v>
      </c>
      <c r="GZ10" s="10" t="b">
        <f t="shared" si="9"/>
        <v>0</v>
      </c>
      <c r="HA10" s="10" t="b">
        <f t="shared" si="10"/>
        <v>0</v>
      </c>
      <c r="HB10" s="10" t="b">
        <f t="shared" si="11"/>
        <v>0</v>
      </c>
      <c r="HC10" s="10">
        <f t="shared" si="12"/>
        <v>573</v>
      </c>
      <c r="HD10" s="10">
        <f t="shared" si="13"/>
        <v>200.1</v>
      </c>
      <c r="HE10" s="10" t="b">
        <f t="shared" si="14"/>
        <v>0</v>
      </c>
      <c r="HF10" s="10" t="b">
        <f t="shared" si="15"/>
        <v>0</v>
      </c>
      <c r="HG10" s="10" t="b">
        <f t="shared" si="16"/>
        <v>0</v>
      </c>
      <c r="HH10" s="10" t="b">
        <f t="shared" si="17"/>
        <v>0</v>
      </c>
      <c r="HI10" s="10">
        <f t="shared" si="18"/>
        <v>500</v>
      </c>
      <c r="HJ10" s="10" t="b">
        <f t="shared" si="19"/>
        <v>0</v>
      </c>
      <c r="HK10" s="10" t="b">
        <f t="shared" si="20"/>
        <v>0</v>
      </c>
      <c r="HL10" s="10" t="b">
        <f t="shared" si="21"/>
        <v>0</v>
      </c>
      <c r="HM10" s="10" t="b">
        <f t="shared" si="22"/>
        <v>0</v>
      </c>
      <c r="HN10" s="10" t="b">
        <f t="shared" si="23"/>
        <v>0</v>
      </c>
      <c r="HO10" s="10" t="b">
        <f t="shared" si="24"/>
        <v>0</v>
      </c>
      <c r="HP10" s="10" t="b">
        <f t="shared" si="25"/>
        <v>0</v>
      </c>
      <c r="HQ10" s="10" t="b">
        <f t="shared" si="26"/>
        <v>0</v>
      </c>
      <c r="HR10" s="10" t="b">
        <f t="shared" si="27"/>
        <v>0</v>
      </c>
      <c r="HS10" s="10" t="b">
        <f t="shared" si="28"/>
        <v>0</v>
      </c>
      <c r="HT10" s="10" t="b">
        <f t="shared" si="29"/>
        <v>0</v>
      </c>
      <c r="HU10" s="10" t="b">
        <f t="shared" si="30"/>
        <v>0</v>
      </c>
      <c r="HV10" s="10" t="b">
        <f t="shared" si="31"/>
        <v>0</v>
      </c>
      <c r="HW10" s="10" t="b">
        <f t="shared" si="32"/>
        <v>0</v>
      </c>
      <c r="HX10" s="10" t="b">
        <f t="shared" si="33"/>
        <v>0</v>
      </c>
      <c r="HY10" s="10" t="b">
        <f t="shared" si="34"/>
        <v>0</v>
      </c>
      <c r="HZ10" s="10" t="b">
        <f t="shared" si="35"/>
        <v>0</v>
      </c>
      <c r="IA10" s="10" t="b">
        <f t="shared" si="36"/>
        <v>0</v>
      </c>
      <c r="IB10" s="10" t="b">
        <f t="shared" si="37"/>
        <v>0</v>
      </c>
      <c r="IC10" s="10" t="b">
        <f t="shared" si="38"/>
        <v>0</v>
      </c>
      <c r="ID10" s="10" t="b">
        <f t="shared" si="39"/>
        <v>0</v>
      </c>
      <c r="IE10" s="10" t="b">
        <f t="shared" si="40"/>
        <v>0</v>
      </c>
      <c r="IF10" s="10" t="b">
        <f t="shared" si="41"/>
        <v>0</v>
      </c>
      <c r="IG10" s="10" t="b">
        <f t="shared" si="42"/>
        <v>0</v>
      </c>
      <c r="IH10" s="10" t="b">
        <f t="shared" si="43"/>
        <v>0</v>
      </c>
      <c r="II10" s="10" t="b">
        <f t="shared" si="44"/>
        <v>0</v>
      </c>
      <c r="IJ10" s="10" t="b">
        <f t="shared" si="45"/>
        <v>0</v>
      </c>
      <c r="IK10" s="10" t="b">
        <f t="shared" si="46"/>
        <v>0</v>
      </c>
      <c r="IL10" s="10" t="b">
        <f t="shared" si="47"/>
        <v>0</v>
      </c>
      <c r="IM10" s="10" t="b">
        <f t="shared" si="48"/>
        <v>0</v>
      </c>
      <c r="IN10" s="10" t="b">
        <f t="shared" si="49"/>
        <v>0</v>
      </c>
      <c r="IO10" s="10" t="b">
        <f t="shared" si="50"/>
        <v>0</v>
      </c>
      <c r="IP10" s="10" t="b">
        <f t="shared" si="51"/>
        <v>0</v>
      </c>
      <c r="IQ10" s="19" t="b">
        <f t="shared" si="52"/>
        <v>0</v>
      </c>
    </row>
    <row r="11" spans="1:251" x14ac:dyDescent="0.2">
      <c r="A11" s="9" t="s">
        <v>98</v>
      </c>
      <c r="B11" s="11" t="str">
        <f t="shared" si="53"/>
        <v>kg/MW</v>
      </c>
      <c r="C11" s="11">
        <f t="shared" si="54"/>
        <v>2005</v>
      </c>
      <c r="D11" s="16">
        <f t="shared" si="0"/>
        <v>-999</v>
      </c>
      <c r="E11" s="16">
        <f t="shared" si="1"/>
        <v>-999</v>
      </c>
      <c r="F11" s="16">
        <f t="shared" si="2"/>
        <v>-999</v>
      </c>
      <c r="G11" s="16">
        <f t="shared" si="3"/>
        <v>-999</v>
      </c>
      <c r="H11" s="18">
        <f t="shared" si="4"/>
        <v>0</v>
      </c>
      <c r="I11" s="16">
        <f>IF(H11&lt;&gt;0,PERCENTILE(GV11:IQ11,#REF!),-999)</f>
        <v>-999</v>
      </c>
      <c r="J11" s="17">
        <f>IF(H11&lt;&gt;0,PERCENTILE(GV11:IQ11,#REF!),-999)</f>
        <v>-999</v>
      </c>
      <c r="K11" s="21"/>
      <c r="L11" s="21"/>
      <c r="M11" s="21"/>
      <c r="N11" s="22"/>
      <c r="O11" s="21"/>
      <c r="P11" s="21"/>
      <c r="Q11" s="21"/>
      <c r="R11" s="22"/>
      <c r="S11" s="21"/>
      <c r="T11" s="21"/>
      <c r="U11" s="21"/>
      <c r="V11" s="22"/>
      <c r="W11" s="21"/>
      <c r="X11" s="21"/>
      <c r="Y11" s="21"/>
      <c r="Z11" s="22"/>
      <c r="AA11" s="21"/>
      <c r="AB11" s="21"/>
      <c r="AC11" s="21"/>
      <c r="AD11" s="22"/>
      <c r="AE11" s="21"/>
      <c r="AF11" s="21"/>
      <c r="AG11" s="21"/>
      <c r="AH11" s="22"/>
      <c r="AI11" s="21"/>
      <c r="AJ11" s="21"/>
      <c r="AK11" s="21"/>
      <c r="AL11" s="22"/>
      <c r="AM11" s="21"/>
      <c r="AN11" s="21"/>
      <c r="AO11" s="21"/>
      <c r="AP11" s="22"/>
      <c r="AQ11" s="21"/>
      <c r="AR11" s="21"/>
      <c r="AS11" s="21"/>
      <c r="AT11" s="22"/>
      <c r="AU11" s="21"/>
      <c r="AV11" s="21"/>
      <c r="AW11" s="21"/>
      <c r="AX11" s="22"/>
      <c r="AY11" s="21"/>
      <c r="AZ11" s="21"/>
      <c r="BA11" s="21"/>
      <c r="BB11" s="22"/>
      <c r="BC11" s="21"/>
      <c r="BD11" s="21"/>
      <c r="BE11" s="21"/>
      <c r="BF11" s="22"/>
      <c r="BG11" s="21"/>
      <c r="BH11" s="21"/>
      <c r="BI11" s="21"/>
      <c r="BJ11" s="22"/>
      <c r="BK11" s="21"/>
      <c r="BL11" s="21"/>
      <c r="BM11" s="21"/>
      <c r="BN11" s="22"/>
      <c r="BO11" s="21"/>
      <c r="BP11" s="21"/>
      <c r="BQ11" s="21"/>
      <c r="BR11" s="22"/>
      <c r="BS11" s="21"/>
      <c r="BT11" s="21"/>
      <c r="BU11" s="21"/>
      <c r="BV11" s="22"/>
      <c r="BW11" s="21"/>
      <c r="BX11" s="21"/>
      <c r="BY11" s="21"/>
      <c r="BZ11" s="22"/>
      <c r="CA11" s="21"/>
      <c r="CB11" s="21"/>
      <c r="CC11" s="21"/>
      <c r="CD11" s="22"/>
      <c r="CE11" s="21"/>
      <c r="CF11" s="21"/>
      <c r="CG11" s="21"/>
      <c r="CH11" s="22"/>
      <c r="CI11" s="21"/>
      <c r="CJ11" s="21"/>
      <c r="CK11" s="21"/>
      <c r="CL11" s="22"/>
      <c r="CM11" s="21"/>
      <c r="CN11" s="21"/>
      <c r="CO11" s="21"/>
      <c r="CP11" s="22"/>
      <c r="CQ11" s="21"/>
      <c r="CR11" s="21"/>
      <c r="CS11" s="21"/>
      <c r="CT11" s="22"/>
      <c r="CU11" s="21"/>
      <c r="CV11" s="21"/>
      <c r="CW11" s="21"/>
      <c r="CX11" s="22"/>
      <c r="CY11" s="21"/>
      <c r="CZ11" s="21"/>
      <c r="DA11" s="21"/>
      <c r="DB11" s="22"/>
      <c r="DC11" s="21"/>
      <c r="DD11" s="21"/>
      <c r="DE11" s="21"/>
      <c r="DF11" s="22"/>
      <c r="DG11" s="21"/>
      <c r="DH11" s="21"/>
      <c r="DI11" s="21"/>
      <c r="DJ11" s="22"/>
      <c r="DK11" s="21"/>
      <c r="DL11" s="21"/>
      <c r="DM11" s="21"/>
      <c r="DN11" s="22"/>
      <c r="DO11" s="21"/>
      <c r="DP11" s="21"/>
      <c r="DQ11" s="21"/>
      <c r="DR11" s="22"/>
      <c r="DS11" s="21"/>
      <c r="DT11" s="21"/>
      <c r="DU11" s="21"/>
      <c r="DV11" s="22"/>
      <c r="DW11" s="21"/>
      <c r="DX11" s="21"/>
      <c r="DY11" s="21"/>
      <c r="DZ11" s="22"/>
      <c r="EA11" s="21"/>
      <c r="EB11" s="21"/>
      <c r="EC11" s="21"/>
      <c r="ED11" s="22"/>
      <c r="EE11" s="21"/>
      <c r="EF11" s="21"/>
      <c r="EG11" s="21"/>
      <c r="EH11" s="22"/>
      <c r="EI11" s="21"/>
      <c r="EJ11" s="21"/>
      <c r="EK11" s="21"/>
      <c r="EL11" s="22"/>
      <c r="EM11" s="21"/>
      <c r="EN11" s="21"/>
      <c r="EO11" s="21"/>
      <c r="EP11" s="22"/>
      <c r="EQ11" s="21"/>
      <c r="ER11" s="21"/>
      <c r="ES11" s="21"/>
      <c r="ET11" s="22"/>
      <c r="EU11" s="21"/>
      <c r="EV11" s="21"/>
      <c r="EW11" s="21"/>
      <c r="EX11" s="22"/>
      <c r="EY11" s="21"/>
      <c r="EZ11" s="21"/>
      <c r="FA11" s="21"/>
      <c r="FB11" s="22"/>
      <c r="FC11" s="21"/>
      <c r="FD11" s="21"/>
      <c r="FE11" s="21"/>
      <c r="FF11" s="22"/>
      <c r="FG11" s="21"/>
      <c r="FH11" s="21"/>
      <c r="FI11" s="21"/>
      <c r="FJ11" s="22"/>
      <c r="FK11" s="21"/>
      <c r="FL11" s="21"/>
      <c r="FM11" s="21"/>
      <c r="FN11" s="22"/>
      <c r="FO11" s="21"/>
      <c r="FP11" s="21"/>
      <c r="FQ11" s="21"/>
      <c r="FR11" s="22"/>
      <c r="FS11" s="21"/>
      <c r="FT11" s="21"/>
      <c r="FU11" s="21"/>
      <c r="FV11" s="22"/>
      <c r="FW11" s="21"/>
      <c r="FX11" s="21"/>
      <c r="FY11" s="21"/>
      <c r="FZ11" s="22"/>
      <c r="GA11" s="21"/>
      <c r="GB11" s="21"/>
      <c r="GC11" s="21"/>
      <c r="GD11" s="22"/>
      <c r="GE11" s="21"/>
      <c r="GF11" s="21"/>
      <c r="GG11" s="21"/>
      <c r="GH11" s="22"/>
      <c r="GI11" s="21"/>
      <c r="GJ11" s="21"/>
      <c r="GK11" s="21"/>
      <c r="GL11" s="22"/>
      <c r="GM11" s="21"/>
      <c r="GN11" s="21"/>
      <c r="GO11" s="21"/>
      <c r="GP11" s="22"/>
      <c r="GQ11" s="21"/>
      <c r="GR11" s="21"/>
      <c r="GS11" s="21"/>
      <c r="GT11" s="22"/>
      <c r="GV11" s="39" t="b">
        <f>IF(L11="yes",K11)</f>
        <v>0</v>
      </c>
      <c r="GW11" s="10" t="b">
        <f>IF(P11="yes",O11)</f>
        <v>0</v>
      </c>
      <c r="GX11" s="10" t="b">
        <f>IF(T11="yes",S11)</f>
        <v>0</v>
      </c>
      <c r="GY11" s="10" t="b">
        <f>IF(X11="yes",W11)</f>
        <v>0</v>
      </c>
      <c r="GZ11" s="10" t="b">
        <f>IF(AB11="yes",AA11)</f>
        <v>0</v>
      </c>
      <c r="HA11" s="10" t="b">
        <f>IF(AF11="yes",AE11)</f>
        <v>0</v>
      </c>
      <c r="HB11" s="10" t="b">
        <f>IF(AJ11="yes",AI11)</f>
        <v>0</v>
      </c>
      <c r="HC11" s="10" t="b">
        <f>IF(AN11="yes",AM11)</f>
        <v>0</v>
      </c>
      <c r="HD11" s="10" t="b">
        <f>IF(AR11="yes",AQ11)</f>
        <v>0</v>
      </c>
      <c r="HE11" s="10" t="b">
        <f>IF(AV11="yes",AU11)</f>
        <v>0</v>
      </c>
      <c r="HF11" s="10" t="b">
        <f>IF(AZ11="yes",AY11)</f>
        <v>0</v>
      </c>
      <c r="HG11" s="10" t="b">
        <f>IF(BD11="yes",BC11)</f>
        <v>0</v>
      </c>
      <c r="HH11" s="10" t="b">
        <f>IF(BH11="yes",BG11)</f>
        <v>0</v>
      </c>
      <c r="HI11" s="10" t="b">
        <f>IF(BL11="yes",BK11)</f>
        <v>0</v>
      </c>
      <c r="HJ11" s="10" t="b">
        <f>IF(BP11="yes",BO11)</f>
        <v>0</v>
      </c>
      <c r="HK11" s="10" t="b">
        <f>IF(BT11="yes",BS11)</f>
        <v>0</v>
      </c>
      <c r="HL11" s="10" t="b">
        <f>IF(BX11="yes",BW11)</f>
        <v>0</v>
      </c>
      <c r="HM11" s="10" t="b">
        <f>IF(CB11="yes",CA11)</f>
        <v>0</v>
      </c>
      <c r="HN11" s="10" t="b">
        <f>IF(CF11="yes",CE11)</f>
        <v>0</v>
      </c>
      <c r="HO11" s="10" t="b">
        <f>IF(CJ11="yes",CI11)</f>
        <v>0</v>
      </c>
      <c r="HP11" s="10" t="b">
        <f>IF(CN11="yes",CM11)</f>
        <v>0</v>
      </c>
      <c r="HQ11" s="10" t="b">
        <f>IF(CR11="yes",CQ11)</f>
        <v>0</v>
      </c>
      <c r="HR11" s="10" t="b">
        <f>IF(CV11="yes",CU11)</f>
        <v>0</v>
      </c>
      <c r="HS11" s="10" t="b">
        <f>IF(CZ11="yes",CY11)</f>
        <v>0</v>
      </c>
      <c r="HT11" s="10" t="b">
        <f>IF(DD11="yes",DC11)</f>
        <v>0</v>
      </c>
      <c r="HU11" s="10" t="b">
        <f>IF(DH11="yes",DG11)</f>
        <v>0</v>
      </c>
      <c r="HV11" s="10" t="b">
        <f>IF(DL11="yes",DK11)</f>
        <v>0</v>
      </c>
      <c r="HW11" s="10" t="b">
        <f>IF(DP11="yes",DO11)</f>
        <v>0</v>
      </c>
      <c r="HX11" s="10" t="b">
        <f>IF(DT11="yes",DS11)</f>
        <v>0</v>
      </c>
      <c r="HY11" s="10" t="b">
        <f>IF(DX11="yes",DW11)</f>
        <v>0</v>
      </c>
      <c r="HZ11" s="10" t="b">
        <f>IF(EB11="yes",EA11)</f>
        <v>0</v>
      </c>
      <c r="IA11" s="10" t="b">
        <f>IF(EF11="yes",EE11)</f>
        <v>0</v>
      </c>
      <c r="IB11" s="10" t="b">
        <f>IF(EJ11="yes",EI11)</f>
        <v>0</v>
      </c>
      <c r="IC11" s="10" t="b">
        <f>IF(EN11="yes",EM11)</f>
        <v>0</v>
      </c>
      <c r="ID11" s="10" t="b">
        <f>IF(ER11="yes",EQ11)</f>
        <v>0</v>
      </c>
      <c r="IE11" s="10" t="b">
        <f>IF(EV11="yes",EU11)</f>
        <v>0</v>
      </c>
      <c r="IF11" s="10" t="b">
        <f>IF(EZ11="yes",EY11)</f>
        <v>0</v>
      </c>
      <c r="IG11" s="10" t="b">
        <f>IF(FD11="yes",FC11)</f>
        <v>0</v>
      </c>
      <c r="IH11" s="10" t="b">
        <f>IF(FH11="yes",FG11)</f>
        <v>0</v>
      </c>
      <c r="II11" s="10" t="b">
        <f>IF(FL11="yes",FK11)</f>
        <v>0</v>
      </c>
      <c r="IJ11" s="10" t="b">
        <f>IF(FP11="yes",FO11)</f>
        <v>0</v>
      </c>
      <c r="IK11" s="10" t="b">
        <f>IF(FT11="yes",FS11)</f>
        <v>0</v>
      </c>
      <c r="IL11" s="10" t="b">
        <f>IF(FX11="yes",FW11)</f>
        <v>0</v>
      </c>
      <c r="IM11" s="10" t="b">
        <f>IF(GB11="yes",GA11)</f>
        <v>0</v>
      </c>
      <c r="IN11" s="10" t="b">
        <f>IF(GF11="yes",GE11)</f>
        <v>0</v>
      </c>
      <c r="IO11" s="10" t="b">
        <f>IF(GJ11="yes",GI11)</f>
        <v>0</v>
      </c>
      <c r="IP11" s="10" t="b">
        <f>IF(GN11="yes",GM11)</f>
        <v>0</v>
      </c>
      <c r="IQ11" s="19" t="b">
        <f>IF(GR11="yes",GQ11)</f>
        <v>0</v>
      </c>
    </row>
    <row r="12" spans="1:251" x14ac:dyDescent="0.2">
      <c r="A12" s="9" t="s">
        <v>100</v>
      </c>
      <c r="B12" s="11" t="str">
        <f t="shared" si="53"/>
        <v>kg/MW</v>
      </c>
      <c r="C12" s="11">
        <f t="shared" si="54"/>
        <v>2005</v>
      </c>
      <c r="D12" s="16">
        <f t="shared" si="0"/>
        <v>-999</v>
      </c>
      <c r="E12" s="16">
        <f t="shared" si="1"/>
        <v>-999</v>
      </c>
      <c r="F12" s="16">
        <f t="shared" si="2"/>
        <v>-999</v>
      </c>
      <c r="G12" s="16">
        <f t="shared" si="3"/>
        <v>-999</v>
      </c>
      <c r="H12" s="18">
        <f t="shared" si="4"/>
        <v>0</v>
      </c>
      <c r="I12" s="16">
        <f>IF(H12&lt;&gt;0,PERCENTILE(GV12:IQ12,#REF!),-999)</f>
        <v>-999</v>
      </c>
      <c r="J12" s="17">
        <f>IF(H12&lt;&gt;0,PERCENTILE(GV12:IQ12,#REF!),-999)</f>
        <v>-999</v>
      </c>
      <c r="K12" s="21"/>
      <c r="L12" s="21"/>
      <c r="M12" s="21"/>
      <c r="N12" s="22"/>
      <c r="O12" s="21"/>
      <c r="P12" s="21"/>
      <c r="Q12" s="21"/>
      <c r="R12" s="22"/>
      <c r="S12" s="21"/>
      <c r="T12" s="21"/>
      <c r="U12" s="21"/>
      <c r="V12" s="22"/>
      <c r="W12" s="21"/>
      <c r="X12" s="21"/>
      <c r="Y12" s="21"/>
      <c r="Z12" s="22"/>
      <c r="AA12" s="21"/>
      <c r="AB12" s="21"/>
      <c r="AC12" s="21"/>
      <c r="AD12" s="22"/>
      <c r="AE12" s="21"/>
      <c r="AF12" s="21"/>
      <c r="AG12" s="21"/>
      <c r="AH12" s="22"/>
      <c r="AI12" s="21"/>
      <c r="AJ12" s="21"/>
      <c r="AK12" s="21"/>
      <c r="AL12" s="22"/>
      <c r="AM12" s="21"/>
      <c r="AN12" s="21"/>
      <c r="AO12" s="21"/>
      <c r="AP12" s="22"/>
      <c r="AQ12" s="21"/>
      <c r="AR12" s="21"/>
      <c r="AS12" s="21"/>
      <c r="AT12" s="22"/>
      <c r="AU12" s="21"/>
      <c r="AV12" s="21"/>
      <c r="AW12" s="21"/>
      <c r="AX12" s="22"/>
      <c r="AY12" s="21"/>
      <c r="AZ12" s="21"/>
      <c r="BA12" s="21"/>
      <c r="BB12" s="22"/>
      <c r="BC12" s="21"/>
      <c r="BD12" s="21"/>
      <c r="BE12" s="21"/>
      <c r="BF12" s="22"/>
      <c r="BG12" s="21"/>
      <c r="BH12" s="21"/>
      <c r="BI12" s="21"/>
      <c r="BJ12" s="22"/>
      <c r="BK12" s="21"/>
      <c r="BL12" s="21"/>
      <c r="BM12" s="21"/>
      <c r="BN12" s="22"/>
      <c r="BO12" s="21"/>
      <c r="BP12" s="21"/>
      <c r="BQ12" s="21"/>
      <c r="BR12" s="22"/>
      <c r="BS12" s="21"/>
      <c r="BT12" s="21"/>
      <c r="BU12" s="21"/>
      <c r="BV12" s="22"/>
      <c r="BW12" s="21"/>
      <c r="BX12" s="21"/>
      <c r="BY12" s="21"/>
      <c r="BZ12" s="22"/>
      <c r="CA12" s="21"/>
      <c r="CB12" s="21"/>
      <c r="CC12" s="21"/>
      <c r="CD12" s="22"/>
      <c r="CE12" s="21"/>
      <c r="CF12" s="21"/>
      <c r="CG12" s="21"/>
      <c r="CH12" s="22"/>
      <c r="CI12" s="21"/>
      <c r="CJ12" s="21"/>
      <c r="CK12" s="21"/>
      <c r="CL12" s="22"/>
      <c r="CM12" s="21"/>
      <c r="CN12" s="21"/>
      <c r="CO12" s="21"/>
      <c r="CP12" s="22"/>
      <c r="CQ12" s="21"/>
      <c r="CR12" s="21"/>
      <c r="CS12" s="21"/>
      <c r="CT12" s="22"/>
      <c r="CU12" s="21"/>
      <c r="CV12" s="21"/>
      <c r="CW12" s="21"/>
      <c r="CX12" s="22"/>
      <c r="CY12" s="21"/>
      <c r="CZ12" s="21"/>
      <c r="DA12" s="21"/>
      <c r="DB12" s="22"/>
      <c r="DC12" s="21"/>
      <c r="DD12" s="21"/>
      <c r="DE12" s="21"/>
      <c r="DF12" s="22"/>
      <c r="DG12" s="21"/>
      <c r="DH12" s="21"/>
      <c r="DI12" s="21"/>
      <c r="DJ12" s="22"/>
      <c r="DK12" s="21"/>
      <c r="DL12" s="21"/>
      <c r="DM12" s="21"/>
      <c r="DN12" s="22"/>
      <c r="DO12" s="21"/>
      <c r="DP12" s="21"/>
      <c r="DQ12" s="21"/>
      <c r="DR12" s="22"/>
      <c r="DS12" s="21"/>
      <c r="DT12" s="21"/>
      <c r="DU12" s="21"/>
      <c r="DV12" s="22"/>
      <c r="DW12" s="21"/>
      <c r="DX12" s="21"/>
      <c r="DY12" s="21"/>
      <c r="DZ12" s="22"/>
      <c r="EA12" s="21"/>
      <c r="EB12" s="21"/>
      <c r="EC12" s="21"/>
      <c r="ED12" s="22"/>
      <c r="EE12" s="21"/>
      <c r="EF12" s="21"/>
      <c r="EG12" s="21"/>
      <c r="EH12" s="22"/>
      <c r="EI12" s="21"/>
      <c r="EJ12" s="21"/>
      <c r="EK12" s="21"/>
      <c r="EL12" s="22"/>
      <c r="EM12" s="21"/>
      <c r="EN12" s="21"/>
      <c r="EO12" s="21"/>
      <c r="EP12" s="22"/>
      <c r="EQ12" s="21"/>
      <c r="ER12" s="21"/>
      <c r="ES12" s="21"/>
      <c r="ET12" s="22"/>
      <c r="EU12" s="21"/>
      <c r="EV12" s="21"/>
      <c r="EW12" s="21"/>
      <c r="EX12" s="22"/>
      <c r="EY12" s="21"/>
      <c r="EZ12" s="21"/>
      <c r="FA12" s="21"/>
      <c r="FB12" s="22"/>
      <c r="FC12" s="21"/>
      <c r="FD12" s="21"/>
      <c r="FE12" s="21"/>
      <c r="FF12" s="22"/>
      <c r="FG12" s="21"/>
      <c r="FH12" s="21"/>
      <c r="FI12" s="21"/>
      <c r="FJ12" s="22"/>
      <c r="FK12" s="21"/>
      <c r="FL12" s="21"/>
      <c r="FM12" s="21"/>
      <c r="FN12" s="22"/>
      <c r="FO12" s="21"/>
      <c r="FP12" s="21"/>
      <c r="FQ12" s="21"/>
      <c r="FR12" s="22"/>
      <c r="FS12" s="21"/>
      <c r="FT12" s="21"/>
      <c r="FU12" s="21"/>
      <c r="FV12" s="22"/>
      <c r="FW12" s="21"/>
      <c r="FX12" s="21"/>
      <c r="FY12" s="21"/>
      <c r="FZ12" s="22"/>
      <c r="GA12" s="21"/>
      <c r="GB12" s="21"/>
      <c r="GC12" s="21"/>
      <c r="GD12" s="22"/>
      <c r="GE12" s="21"/>
      <c r="GF12" s="21"/>
      <c r="GG12" s="21"/>
      <c r="GH12" s="22"/>
      <c r="GI12" s="21"/>
      <c r="GJ12" s="21"/>
      <c r="GK12" s="21"/>
      <c r="GL12" s="22"/>
      <c r="GM12" s="21"/>
      <c r="GN12" s="21"/>
      <c r="GO12" s="21"/>
      <c r="GP12" s="22"/>
      <c r="GQ12" s="21"/>
      <c r="GR12" s="21"/>
      <c r="GS12" s="21"/>
      <c r="GT12" s="22"/>
      <c r="GV12" s="39" t="b">
        <f t="shared" ref="GV12:GV17" si="55">IF(L12="yes",K12)</f>
        <v>0</v>
      </c>
      <c r="GW12" s="10" t="b">
        <f t="shared" ref="GW12:GW17" si="56">IF(P12="yes",O12)</f>
        <v>0</v>
      </c>
      <c r="GX12" s="10" t="b">
        <f t="shared" ref="GX12:GX17" si="57">IF(T12="yes",S12)</f>
        <v>0</v>
      </c>
      <c r="GY12" s="10" t="b">
        <f t="shared" ref="GY12:GY17" si="58">IF(X12="yes",W12)</f>
        <v>0</v>
      </c>
      <c r="GZ12" s="10" t="b">
        <f t="shared" ref="GZ12:GZ17" si="59">IF(AB12="yes",AA12)</f>
        <v>0</v>
      </c>
      <c r="HA12" s="10" t="b">
        <f t="shared" ref="HA12:HA17" si="60">IF(AF12="yes",AE12)</f>
        <v>0</v>
      </c>
      <c r="HB12" s="10" t="b">
        <f t="shared" ref="HB12:HB17" si="61">IF(AJ12="yes",AI12)</f>
        <v>0</v>
      </c>
      <c r="HC12" s="10" t="b">
        <f t="shared" ref="HC12:HC17" si="62">IF(AN12="yes",AM12)</f>
        <v>0</v>
      </c>
      <c r="HD12" s="10" t="b">
        <f t="shared" ref="HD12:HD17" si="63">IF(AR12="yes",AQ12)</f>
        <v>0</v>
      </c>
      <c r="HE12" s="10" t="b">
        <f t="shared" ref="HE12:HE17" si="64">IF(AV12="yes",AU12)</f>
        <v>0</v>
      </c>
      <c r="HF12" s="10" t="b">
        <f t="shared" ref="HF12:HF17" si="65">IF(AZ12="yes",AY12)</f>
        <v>0</v>
      </c>
      <c r="HG12" s="10" t="b">
        <f t="shared" ref="HG12:HG17" si="66">IF(BD12="yes",BC12)</f>
        <v>0</v>
      </c>
      <c r="HH12" s="10" t="b">
        <f t="shared" ref="HH12:HH17" si="67">IF(BH12="yes",BG12)</f>
        <v>0</v>
      </c>
      <c r="HI12" s="10" t="b">
        <f t="shared" ref="HI12:HI17" si="68">IF(BL12="yes",BK12)</f>
        <v>0</v>
      </c>
      <c r="HJ12" s="10" t="b">
        <f t="shared" ref="HJ12:HJ17" si="69">IF(BP12="yes",BO12)</f>
        <v>0</v>
      </c>
      <c r="HK12" s="10" t="b">
        <f t="shared" ref="HK12:HK17" si="70">IF(BT12="yes",BS12)</f>
        <v>0</v>
      </c>
      <c r="HL12" s="10" t="b">
        <f t="shared" ref="HL12:HL17" si="71">IF(BX12="yes",BW12)</f>
        <v>0</v>
      </c>
      <c r="HM12" s="10" t="b">
        <f t="shared" ref="HM12:HM17" si="72">IF(CB12="yes",CA12)</f>
        <v>0</v>
      </c>
      <c r="HN12" s="10" t="b">
        <f t="shared" ref="HN12:HN17" si="73">IF(CF12="yes",CE12)</f>
        <v>0</v>
      </c>
      <c r="HO12" s="10" t="b">
        <f t="shared" ref="HO12:HO17" si="74">IF(CJ12="yes",CI12)</f>
        <v>0</v>
      </c>
      <c r="HP12" s="10" t="b">
        <f t="shared" ref="HP12:HP17" si="75">IF(CN12="yes",CM12)</f>
        <v>0</v>
      </c>
      <c r="HQ12" s="10" t="b">
        <f t="shared" ref="HQ12:HQ17" si="76">IF(CR12="yes",CQ12)</f>
        <v>0</v>
      </c>
      <c r="HR12" s="10" t="b">
        <f t="shared" ref="HR12:HR17" si="77">IF(CV12="yes",CU12)</f>
        <v>0</v>
      </c>
      <c r="HS12" s="10" t="b">
        <f t="shared" ref="HS12:HS17" si="78">IF(CZ12="yes",CY12)</f>
        <v>0</v>
      </c>
      <c r="HT12" s="10" t="b">
        <f t="shared" ref="HT12:HT17" si="79">IF(DD12="yes",DC12)</f>
        <v>0</v>
      </c>
      <c r="HU12" s="10" t="b">
        <f t="shared" ref="HU12:HU17" si="80">IF(DH12="yes",DG12)</f>
        <v>0</v>
      </c>
      <c r="HV12" s="10" t="b">
        <f t="shared" ref="HV12:HV17" si="81">IF(DL12="yes",DK12)</f>
        <v>0</v>
      </c>
      <c r="HW12" s="10" t="b">
        <f t="shared" ref="HW12:HW17" si="82">IF(DP12="yes",DO12)</f>
        <v>0</v>
      </c>
      <c r="HX12" s="10" t="b">
        <f t="shared" ref="HX12:HX17" si="83">IF(DT12="yes",DS12)</f>
        <v>0</v>
      </c>
      <c r="HY12" s="10" t="b">
        <f t="shared" ref="HY12:HY17" si="84">IF(DX12="yes",DW12)</f>
        <v>0</v>
      </c>
      <c r="HZ12" s="10" t="b">
        <f t="shared" ref="HZ12:HZ17" si="85">IF(EB12="yes",EA12)</f>
        <v>0</v>
      </c>
      <c r="IA12" s="10" t="b">
        <f t="shared" ref="IA12:IA17" si="86">IF(EF12="yes",EE12)</f>
        <v>0</v>
      </c>
      <c r="IB12" s="10" t="b">
        <f t="shared" ref="IB12:IB17" si="87">IF(EJ12="yes",EI12)</f>
        <v>0</v>
      </c>
      <c r="IC12" s="10" t="b">
        <f t="shared" ref="IC12:IC17" si="88">IF(EN12="yes",EM12)</f>
        <v>0</v>
      </c>
      <c r="ID12" s="10" t="b">
        <f t="shared" ref="ID12:ID17" si="89">IF(ER12="yes",EQ12)</f>
        <v>0</v>
      </c>
      <c r="IE12" s="10" t="b">
        <f t="shared" ref="IE12:IE17" si="90">IF(EV12="yes",EU12)</f>
        <v>0</v>
      </c>
      <c r="IF12" s="10" t="b">
        <f t="shared" ref="IF12:IF17" si="91">IF(EZ12="yes",EY12)</f>
        <v>0</v>
      </c>
      <c r="IG12" s="10" t="b">
        <f t="shared" ref="IG12:IG17" si="92">IF(FD12="yes",FC12)</f>
        <v>0</v>
      </c>
      <c r="IH12" s="10" t="b">
        <f t="shared" ref="IH12:IH17" si="93">IF(FH12="yes",FG12)</f>
        <v>0</v>
      </c>
      <c r="II12" s="10" t="b">
        <f t="shared" ref="II12:II17" si="94">IF(FL12="yes",FK12)</f>
        <v>0</v>
      </c>
      <c r="IJ12" s="10" t="b">
        <f t="shared" ref="IJ12:IJ17" si="95">IF(FP12="yes",FO12)</f>
        <v>0</v>
      </c>
      <c r="IK12" s="10" t="b">
        <f t="shared" ref="IK12:IK17" si="96">IF(FT12="yes",FS12)</f>
        <v>0</v>
      </c>
      <c r="IL12" s="10" t="b">
        <f t="shared" ref="IL12:IL17" si="97">IF(FX12="yes",FW12)</f>
        <v>0</v>
      </c>
      <c r="IM12" s="10" t="b">
        <f t="shared" ref="IM12:IM17" si="98">IF(GB12="yes",GA12)</f>
        <v>0</v>
      </c>
      <c r="IN12" s="10" t="b">
        <f t="shared" ref="IN12:IN17" si="99">IF(GF12="yes",GE12)</f>
        <v>0</v>
      </c>
      <c r="IO12" s="10" t="b">
        <f t="shared" ref="IO12:IO17" si="100">IF(GJ12="yes",GI12)</f>
        <v>0</v>
      </c>
      <c r="IP12" s="10" t="b">
        <f t="shared" ref="IP12:IP17" si="101">IF(GN12="yes",GM12)</f>
        <v>0</v>
      </c>
      <c r="IQ12" s="19" t="b">
        <f t="shared" ref="IQ12:IQ17" si="102">IF(GR12="yes",GQ12)</f>
        <v>0</v>
      </c>
    </row>
    <row r="13" spans="1:251" x14ac:dyDescent="0.2">
      <c r="A13" s="9" t="s">
        <v>101</v>
      </c>
      <c r="B13" s="11" t="str">
        <f t="shared" si="53"/>
        <v>kg/MW</v>
      </c>
      <c r="C13" s="11">
        <f t="shared" si="54"/>
        <v>2005</v>
      </c>
      <c r="D13" s="16">
        <f t="shared" si="0"/>
        <v>-999</v>
      </c>
      <c r="E13" s="16">
        <f t="shared" si="1"/>
        <v>-999</v>
      </c>
      <c r="F13" s="16">
        <f t="shared" si="2"/>
        <v>-999</v>
      </c>
      <c r="G13" s="16">
        <f t="shared" si="3"/>
        <v>-999</v>
      </c>
      <c r="H13" s="18">
        <f t="shared" si="4"/>
        <v>0</v>
      </c>
      <c r="I13" s="16">
        <f>IF(H13&lt;&gt;0,PERCENTILE(GV13:IQ13,#REF!),-999)</f>
        <v>-999</v>
      </c>
      <c r="J13" s="17">
        <f>IF(H13&lt;&gt;0,PERCENTILE(GV13:IQ13,#REF!),-999)</f>
        <v>-999</v>
      </c>
      <c r="K13" s="21"/>
      <c r="L13" s="21"/>
      <c r="M13" s="21"/>
      <c r="N13" s="22"/>
      <c r="O13" s="21"/>
      <c r="P13" s="21"/>
      <c r="Q13" s="21"/>
      <c r="R13" s="22"/>
      <c r="S13" s="21"/>
      <c r="T13" s="21"/>
      <c r="U13" s="21"/>
      <c r="V13" s="22"/>
      <c r="W13" s="21"/>
      <c r="X13" s="21"/>
      <c r="Y13" s="21"/>
      <c r="Z13" s="22"/>
      <c r="AA13" s="21"/>
      <c r="AB13" s="21"/>
      <c r="AC13" s="21"/>
      <c r="AD13" s="22"/>
      <c r="AE13" s="21"/>
      <c r="AF13" s="21"/>
      <c r="AG13" s="21"/>
      <c r="AH13" s="22"/>
      <c r="AI13" s="21"/>
      <c r="AJ13" s="21"/>
      <c r="AK13" s="21"/>
      <c r="AL13" s="22"/>
      <c r="AM13" s="21"/>
      <c r="AN13" s="21"/>
      <c r="AO13" s="21"/>
      <c r="AP13" s="22"/>
      <c r="AQ13" s="21"/>
      <c r="AR13" s="21"/>
      <c r="AS13" s="21"/>
      <c r="AT13" s="22"/>
      <c r="AU13" s="21"/>
      <c r="AV13" s="21"/>
      <c r="AW13" s="21"/>
      <c r="AX13" s="22"/>
      <c r="AY13" s="21"/>
      <c r="AZ13" s="21"/>
      <c r="BA13" s="21"/>
      <c r="BB13" s="22"/>
      <c r="BC13" s="21"/>
      <c r="BD13" s="21"/>
      <c r="BE13" s="21"/>
      <c r="BF13" s="22"/>
      <c r="BG13" s="21"/>
      <c r="BH13" s="21"/>
      <c r="BI13" s="21"/>
      <c r="BJ13" s="22"/>
      <c r="BK13" s="21"/>
      <c r="BL13" s="21"/>
      <c r="BM13" s="21"/>
      <c r="BN13" s="22"/>
      <c r="BO13" s="21"/>
      <c r="BP13" s="21"/>
      <c r="BQ13" s="21"/>
      <c r="BR13" s="22"/>
      <c r="BS13" s="21"/>
      <c r="BT13" s="21"/>
      <c r="BU13" s="21"/>
      <c r="BV13" s="22"/>
      <c r="BW13" s="21"/>
      <c r="BX13" s="21"/>
      <c r="BY13" s="21"/>
      <c r="BZ13" s="22"/>
      <c r="CA13" s="21"/>
      <c r="CB13" s="21"/>
      <c r="CC13" s="21"/>
      <c r="CD13" s="22"/>
      <c r="CE13" s="21"/>
      <c r="CF13" s="21"/>
      <c r="CG13" s="21"/>
      <c r="CH13" s="22"/>
      <c r="CI13" s="21"/>
      <c r="CJ13" s="21"/>
      <c r="CK13" s="21"/>
      <c r="CL13" s="22"/>
      <c r="CM13" s="21"/>
      <c r="CN13" s="21"/>
      <c r="CO13" s="21"/>
      <c r="CP13" s="22"/>
      <c r="CQ13" s="21"/>
      <c r="CR13" s="21"/>
      <c r="CS13" s="21"/>
      <c r="CT13" s="22"/>
      <c r="CU13" s="21"/>
      <c r="CV13" s="21"/>
      <c r="CW13" s="21"/>
      <c r="CX13" s="22"/>
      <c r="CY13" s="21"/>
      <c r="CZ13" s="21"/>
      <c r="DA13" s="21"/>
      <c r="DB13" s="22"/>
      <c r="DC13" s="21"/>
      <c r="DD13" s="21"/>
      <c r="DE13" s="21"/>
      <c r="DF13" s="22"/>
      <c r="DG13" s="21"/>
      <c r="DH13" s="21"/>
      <c r="DI13" s="21"/>
      <c r="DJ13" s="22"/>
      <c r="DK13" s="21"/>
      <c r="DL13" s="21"/>
      <c r="DM13" s="21"/>
      <c r="DN13" s="22"/>
      <c r="DO13" s="21"/>
      <c r="DP13" s="21"/>
      <c r="DQ13" s="21"/>
      <c r="DR13" s="22"/>
      <c r="DS13" s="21"/>
      <c r="DT13" s="21"/>
      <c r="DU13" s="21"/>
      <c r="DV13" s="22"/>
      <c r="DW13" s="21"/>
      <c r="DX13" s="21"/>
      <c r="DY13" s="21"/>
      <c r="DZ13" s="22"/>
      <c r="EA13" s="21"/>
      <c r="EB13" s="21"/>
      <c r="EC13" s="21"/>
      <c r="ED13" s="22"/>
      <c r="EE13" s="21"/>
      <c r="EF13" s="21"/>
      <c r="EG13" s="21"/>
      <c r="EH13" s="22"/>
      <c r="EI13" s="21"/>
      <c r="EJ13" s="21"/>
      <c r="EK13" s="21"/>
      <c r="EL13" s="22"/>
      <c r="EM13" s="21"/>
      <c r="EN13" s="21"/>
      <c r="EO13" s="21"/>
      <c r="EP13" s="22"/>
      <c r="EQ13" s="21"/>
      <c r="ER13" s="21"/>
      <c r="ES13" s="21"/>
      <c r="ET13" s="22"/>
      <c r="EU13" s="21"/>
      <c r="EV13" s="21"/>
      <c r="EW13" s="21"/>
      <c r="EX13" s="22"/>
      <c r="EY13" s="21"/>
      <c r="EZ13" s="21"/>
      <c r="FA13" s="21"/>
      <c r="FB13" s="22"/>
      <c r="FC13" s="21"/>
      <c r="FD13" s="21"/>
      <c r="FE13" s="21"/>
      <c r="FF13" s="22"/>
      <c r="FG13" s="21"/>
      <c r="FH13" s="21"/>
      <c r="FI13" s="21"/>
      <c r="FJ13" s="22"/>
      <c r="FK13" s="21"/>
      <c r="FL13" s="21"/>
      <c r="FM13" s="21"/>
      <c r="FN13" s="22"/>
      <c r="FO13" s="21"/>
      <c r="FP13" s="21"/>
      <c r="FQ13" s="21"/>
      <c r="FR13" s="22"/>
      <c r="FS13" s="21"/>
      <c r="FT13" s="21"/>
      <c r="FU13" s="21"/>
      <c r="FV13" s="22"/>
      <c r="FW13" s="21"/>
      <c r="FX13" s="21"/>
      <c r="FY13" s="21"/>
      <c r="FZ13" s="22"/>
      <c r="GA13" s="21"/>
      <c r="GB13" s="21"/>
      <c r="GC13" s="21"/>
      <c r="GD13" s="22"/>
      <c r="GE13" s="21"/>
      <c r="GF13" s="21"/>
      <c r="GG13" s="21"/>
      <c r="GH13" s="22"/>
      <c r="GI13" s="21"/>
      <c r="GJ13" s="21"/>
      <c r="GK13" s="21"/>
      <c r="GL13" s="22"/>
      <c r="GM13" s="21"/>
      <c r="GN13" s="21"/>
      <c r="GO13" s="21"/>
      <c r="GP13" s="22"/>
      <c r="GQ13" s="21"/>
      <c r="GR13" s="21"/>
      <c r="GS13" s="21"/>
      <c r="GT13" s="22"/>
      <c r="GV13" s="39" t="b">
        <f t="shared" si="55"/>
        <v>0</v>
      </c>
      <c r="GW13" s="10" t="b">
        <f t="shared" si="56"/>
        <v>0</v>
      </c>
      <c r="GX13" s="10" t="b">
        <f t="shared" si="57"/>
        <v>0</v>
      </c>
      <c r="GY13" s="10" t="b">
        <f t="shared" si="58"/>
        <v>0</v>
      </c>
      <c r="GZ13" s="10" t="b">
        <f t="shared" si="59"/>
        <v>0</v>
      </c>
      <c r="HA13" s="10" t="b">
        <f t="shared" si="60"/>
        <v>0</v>
      </c>
      <c r="HB13" s="10" t="b">
        <f t="shared" si="61"/>
        <v>0</v>
      </c>
      <c r="HC13" s="10" t="b">
        <f t="shared" si="62"/>
        <v>0</v>
      </c>
      <c r="HD13" s="10" t="b">
        <f t="shared" si="63"/>
        <v>0</v>
      </c>
      <c r="HE13" s="10" t="b">
        <f t="shared" si="64"/>
        <v>0</v>
      </c>
      <c r="HF13" s="10" t="b">
        <f t="shared" si="65"/>
        <v>0</v>
      </c>
      <c r="HG13" s="10" t="b">
        <f t="shared" si="66"/>
        <v>0</v>
      </c>
      <c r="HH13" s="10" t="b">
        <f t="shared" si="67"/>
        <v>0</v>
      </c>
      <c r="HI13" s="10" t="b">
        <f t="shared" si="68"/>
        <v>0</v>
      </c>
      <c r="HJ13" s="10" t="b">
        <f t="shared" si="69"/>
        <v>0</v>
      </c>
      <c r="HK13" s="10" t="b">
        <f t="shared" si="70"/>
        <v>0</v>
      </c>
      <c r="HL13" s="10" t="b">
        <f t="shared" si="71"/>
        <v>0</v>
      </c>
      <c r="HM13" s="10" t="b">
        <f t="shared" si="72"/>
        <v>0</v>
      </c>
      <c r="HN13" s="10" t="b">
        <f t="shared" si="73"/>
        <v>0</v>
      </c>
      <c r="HO13" s="10" t="b">
        <f t="shared" si="74"/>
        <v>0</v>
      </c>
      <c r="HP13" s="10" t="b">
        <f t="shared" si="75"/>
        <v>0</v>
      </c>
      <c r="HQ13" s="10" t="b">
        <f t="shared" si="76"/>
        <v>0</v>
      </c>
      <c r="HR13" s="10" t="b">
        <f t="shared" si="77"/>
        <v>0</v>
      </c>
      <c r="HS13" s="10" t="b">
        <f t="shared" si="78"/>
        <v>0</v>
      </c>
      <c r="HT13" s="10" t="b">
        <f t="shared" si="79"/>
        <v>0</v>
      </c>
      <c r="HU13" s="10" t="b">
        <f t="shared" si="80"/>
        <v>0</v>
      </c>
      <c r="HV13" s="10" t="b">
        <f t="shared" si="81"/>
        <v>0</v>
      </c>
      <c r="HW13" s="10" t="b">
        <f t="shared" si="82"/>
        <v>0</v>
      </c>
      <c r="HX13" s="10" t="b">
        <f t="shared" si="83"/>
        <v>0</v>
      </c>
      <c r="HY13" s="10" t="b">
        <f t="shared" si="84"/>
        <v>0</v>
      </c>
      <c r="HZ13" s="10" t="b">
        <f t="shared" si="85"/>
        <v>0</v>
      </c>
      <c r="IA13" s="10" t="b">
        <f t="shared" si="86"/>
        <v>0</v>
      </c>
      <c r="IB13" s="10" t="b">
        <f t="shared" si="87"/>
        <v>0</v>
      </c>
      <c r="IC13" s="10" t="b">
        <f t="shared" si="88"/>
        <v>0</v>
      </c>
      <c r="ID13" s="10" t="b">
        <f t="shared" si="89"/>
        <v>0</v>
      </c>
      <c r="IE13" s="10" t="b">
        <f t="shared" si="90"/>
        <v>0</v>
      </c>
      <c r="IF13" s="10" t="b">
        <f t="shared" si="91"/>
        <v>0</v>
      </c>
      <c r="IG13" s="10" t="b">
        <f t="shared" si="92"/>
        <v>0</v>
      </c>
      <c r="IH13" s="10" t="b">
        <f t="shared" si="93"/>
        <v>0</v>
      </c>
      <c r="II13" s="10" t="b">
        <f t="shared" si="94"/>
        <v>0</v>
      </c>
      <c r="IJ13" s="10" t="b">
        <f t="shared" si="95"/>
        <v>0</v>
      </c>
      <c r="IK13" s="10" t="b">
        <f t="shared" si="96"/>
        <v>0</v>
      </c>
      <c r="IL13" s="10" t="b">
        <f t="shared" si="97"/>
        <v>0</v>
      </c>
      <c r="IM13" s="10" t="b">
        <f t="shared" si="98"/>
        <v>0</v>
      </c>
      <c r="IN13" s="10" t="b">
        <f t="shared" si="99"/>
        <v>0</v>
      </c>
      <c r="IO13" s="10" t="b">
        <f t="shared" si="100"/>
        <v>0</v>
      </c>
      <c r="IP13" s="10" t="b">
        <f t="shared" si="101"/>
        <v>0</v>
      </c>
      <c r="IQ13" s="19" t="b">
        <f t="shared" si="102"/>
        <v>0</v>
      </c>
    </row>
    <row r="14" spans="1:251" x14ac:dyDescent="0.2">
      <c r="A14" s="9" t="s">
        <v>102</v>
      </c>
      <c r="B14" s="11" t="str">
        <f t="shared" si="53"/>
        <v>kg/MW</v>
      </c>
      <c r="C14" s="11">
        <f t="shared" si="54"/>
        <v>2005</v>
      </c>
      <c r="D14" s="16">
        <f t="shared" si="0"/>
        <v>-999</v>
      </c>
      <c r="E14" s="16">
        <f t="shared" si="1"/>
        <v>-999</v>
      </c>
      <c r="F14" s="16">
        <f t="shared" si="2"/>
        <v>-999</v>
      </c>
      <c r="G14" s="16">
        <f t="shared" si="3"/>
        <v>-999</v>
      </c>
      <c r="H14" s="18">
        <f t="shared" si="4"/>
        <v>0</v>
      </c>
      <c r="I14" s="16">
        <f>IF(H14&lt;&gt;0,PERCENTILE(GV14:IQ14,#REF!),-999)</f>
        <v>-999</v>
      </c>
      <c r="J14" s="17">
        <f>IF(H14&lt;&gt;0,PERCENTILE(GV14:IQ14,#REF!),-999)</f>
        <v>-999</v>
      </c>
      <c r="K14" s="21"/>
      <c r="L14" s="21"/>
      <c r="M14" s="21"/>
      <c r="N14" s="22"/>
      <c r="O14" s="21"/>
      <c r="P14" s="21"/>
      <c r="Q14" s="21"/>
      <c r="R14" s="22"/>
      <c r="S14" s="21"/>
      <c r="T14" s="21"/>
      <c r="U14" s="21"/>
      <c r="V14" s="22"/>
      <c r="W14" s="21"/>
      <c r="X14" s="21"/>
      <c r="Y14" s="21"/>
      <c r="Z14" s="22"/>
      <c r="AA14" s="21"/>
      <c r="AB14" s="21"/>
      <c r="AC14" s="21"/>
      <c r="AD14" s="22"/>
      <c r="AE14" s="21"/>
      <c r="AF14" s="21"/>
      <c r="AG14" s="21"/>
      <c r="AH14" s="22"/>
      <c r="AI14" s="21"/>
      <c r="AJ14" s="21"/>
      <c r="AK14" s="21"/>
      <c r="AL14" s="22"/>
      <c r="AM14" s="21"/>
      <c r="AN14" s="21"/>
      <c r="AO14" s="21"/>
      <c r="AP14" s="22"/>
      <c r="AQ14" s="21"/>
      <c r="AR14" s="21"/>
      <c r="AS14" s="21"/>
      <c r="AT14" s="22"/>
      <c r="AU14" s="21"/>
      <c r="AV14" s="21"/>
      <c r="AW14" s="21"/>
      <c r="AX14" s="22"/>
      <c r="AY14" s="21"/>
      <c r="AZ14" s="21"/>
      <c r="BA14" s="21"/>
      <c r="BB14" s="22"/>
      <c r="BC14" s="21"/>
      <c r="BD14" s="21"/>
      <c r="BE14" s="21"/>
      <c r="BF14" s="22"/>
      <c r="BG14" s="21"/>
      <c r="BH14" s="21"/>
      <c r="BI14" s="21"/>
      <c r="BJ14" s="22"/>
      <c r="BK14" s="21"/>
      <c r="BL14" s="21"/>
      <c r="BM14" s="21"/>
      <c r="BN14" s="22"/>
      <c r="BO14" s="21"/>
      <c r="BP14" s="21"/>
      <c r="BQ14" s="21"/>
      <c r="BR14" s="22"/>
      <c r="BS14" s="21"/>
      <c r="BT14" s="21"/>
      <c r="BU14" s="21"/>
      <c r="BV14" s="22"/>
      <c r="BW14" s="21"/>
      <c r="BX14" s="21"/>
      <c r="BY14" s="21"/>
      <c r="BZ14" s="22"/>
      <c r="CA14" s="21"/>
      <c r="CB14" s="21"/>
      <c r="CC14" s="21"/>
      <c r="CD14" s="22"/>
      <c r="CE14" s="21"/>
      <c r="CF14" s="21"/>
      <c r="CG14" s="21"/>
      <c r="CH14" s="22"/>
      <c r="CI14" s="21"/>
      <c r="CJ14" s="21"/>
      <c r="CK14" s="21"/>
      <c r="CL14" s="22"/>
      <c r="CM14" s="21"/>
      <c r="CN14" s="21"/>
      <c r="CO14" s="21"/>
      <c r="CP14" s="22"/>
      <c r="CQ14" s="21"/>
      <c r="CR14" s="21"/>
      <c r="CS14" s="21"/>
      <c r="CT14" s="22"/>
      <c r="CU14" s="21"/>
      <c r="CV14" s="21"/>
      <c r="CW14" s="21"/>
      <c r="CX14" s="22"/>
      <c r="CY14" s="21"/>
      <c r="CZ14" s="21"/>
      <c r="DA14" s="21"/>
      <c r="DB14" s="22"/>
      <c r="DC14" s="21"/>
      <c r="DD14" s="21"/>
      <c r="DE14" s="21"/>
      <c r="DF14" s="22"/>
      <c r="DG14" s="21"/>
      <c r="DH14" s="21"/>
      <c r="DI14" s="21"/>
      <c r="DJ14" s="22"/>
      <c r="DK14" s="21"/>
      <c r="DL14" s="21"/>
      <c r="DM14" s="21"/>
      <c r="DN14" s="22"/>
      <c r="DO14" s="21"/>
      <c r="DP14" s="21"/>
      <c r="DQ14" s="21"/>
      <c r="DR14" s="22"/>
      <c r="DS14" s="21"/>
      <c r="DT14" s="21"/>
      <c r="DU14" s="21"/>
      <c r="DV14" s="22"/>
      <c r="DW14" s="21"/>
      <c r="DX14" s="21"/>
      <c r="DY14" s="21"/>
      <c r="DZ14" s="22"/>
      <c r="EA14" s="21"/>
      <c r="EB14" s="21"/>
      <c r="EC14" s="21"/>
      <c r="ED14" s="22"/>
      <c r="EE14" s="21"/>
      <c r="EF14" s="21"/>
      <c r="EG14" s="21"/>
      <c r="EH14" s="22"/>
      <c r="EI14" s="21"/>
      <c r="EJ14" s="21"/>
      <c r="EK14" s="21"/>
      <c r="EL14" s="22"/>
      <c r="EM14" s="21"/>
      <c r="EN14" s="21"/>
      <c r="EO14" s="21"/>
      <c r="EP14" s="22"/>
      <c r="EQ14" s="21"/>
      <c r="ER14" s="21"/>
      <c r="ES14" s="21"/>
      <c r="ET14" s="22"/>
      <c r="EU14" s="21"/>
      <c r="EV14" s="21"/>
      <c r="EW14" s="21"/>
      <c r="EX14" s="22"/>
      <c r="EY14" s="21"/>
      <c r="EZ14" s="21"/>
      <c r="FA14" s="21"/>
      <c r="FB14" s="22"/>
      <c r="FC14" s="21"/>
      <c r="FD14" s="21"/>
      <c r="FE14" s="21"/>
      <c r="FF14" s="22"/>
      <c r="FG14" s="21"/>
      <c r="FH14" s="21"/>
      <c r="FI14" s="21"/>
      <c r="FJ14" s="22"/>
      <c r="FK14" s="21"/>
      <c r="FL14" s="21"/>
      <c r="FM14" s="21"/>
      <c r="FN14" s="22"/>
      <c r="FO14" s="21"/>
      <c r="FP14" s="21"/>
      <c r="FQ14" s="21"/>
      <c r="FR14" s="22"/>
      <c r="FS14" s="21"/>
      <c r="FT14" s="21"/>
      <c r="FU14" s="21"/>
      <c r="FV14" s="22"/>
      <c r="FW14" s="21"/>
      <c r="FX14" s="21"/>
      <c r="FY14" s="21"/>
      <c r="FZ14" s="22"/>
      <c r="GA14" s="21"/>
      <c r="GB14" s="21"/>
      <c r="GC14" s="21"/>
      <c r="GD14" s="22"/>
      <c r="GE14" s="21"/>
      <c r="GF14" s="21"/>
      <c r="GG14" s="21"/>
      <c r="GH14" s="22"/>
      <c r="GI14" s="21"/>
      <c r="GJ14" s="21"/>
      <c r="GK14" s="21"/>
      <c r="GL14" s="22"/>
      <c r="GM14" s="21"/>
      <c r="GN14" s="21"/>
      <c r="GO14" s="21"/>
      <c r="GP14" s="22"/>
      <c r="GQ14" s="21"/>
      <c r="GR14" s="21"/>
      <c r="GS14" s="21"/>
      <c r="GT14" s="22"/>
      <c r="GV14" s="39" t="b">
        <f t="shared" si="55"/>
        <v>0</v>
      </c>
      <c r="GW14" s="10" t="b">
        <f t="shared" si="56"/>
        <v>0</v>
      </c>
      <c r="GX14" s="10" t="b">
        <f t="shared" si="57"/>
        <v>0</v>
      </c>
      <c r="GY14" s="10" t="b">
        <f t="shared" si="58"/>
        <v>0</v>
      </c>
      <c r="GZ14" s="10" t="b">
        <f t="shared" si="59"/>
        <v>0</v>
      </c>
      <c r="HA14" s="10" t="b">
        <f t="shared" si="60"/>
        <v>0</v>
      </c>
      <c r="HB14" s="10" t="b">
        <f t="shared" si="61"/>
        <v>0</v>
      </c>
      <c r="HC14" s="10" t="b">
        <f t="shared" si="62"/>
        <v>0</v>
      </c>
      <c r="HD14" s="10" t="b">
        <f t="shared" si="63"/>
        <v>0</v>
      </c>
      <c r="HE14" s="10" t="b">
        <f t="shared" si="64"/>
        <v>0</v>
      </c>
      <c r="HF14" s="10" t="b">
        <f t="shared" si="65"/>
        <v>0</v>
      </c>
      <c r="HG14" s="10" t="b">
        <f t="shared" si="66"/>
        <v>0</v>
      </c>
      <c r="HH14" s="10" t="b">
        <f t="shared" si="67"/>
        <v>0</v>
      </c>
      <c r="HI14" s="10" t="b">
        <f t="shared" si="68"/>
        <v>0</v>
      </c>
      <c r="HJ14" s="10" t="b">
        <f t="shared" si="69"/>
        <v>0</v>
      </c>
      <c r="HK14" s="10" t="b">
        <f t="shared" si="70"/>
        <v>0</v>
      </c>
      <c r="HL14" s="10" t="b">
        <f t="shared" si="71"/>
        <v>0</v>
      </c>
      <c r="HM14" s="10" t="b">
        <f t="shared" si="72"/>
        <v>0</v>
      </c>
      <c r="HN14" s="10" t="b">
        <f t="shared" si="73"/>
        <v>0</v>
      </c>
      <c r="HO14" s="10" t="b">
        <f t="shared" si="74"/>
        <v>0</v>
      </c>
      <c r="HP14" s="10" t="b">
        <f t="shared" si="75"/>
        <v>0</v>
      </c>
      <c r="HQ14" s="10" t="b">
        <f t="shared" si="76"/>
        <v>0</v>
      </c>
      <c r="HR14" s="10" t="b">
        <f t="shared" si="77"/>
        <v>0</v>
      </c>
      <c r="HS14" s="10" t="b">
        <f t="shared" si="78"/>
        <v>0</v>
      </c>
      <c r="HT14" s="10" t="b">
        <f t="shared" si="79"/>
        <v>0</v>
      </c>
      <c r="HU14" s="10" t="b">
        <f t="shared" si="80"/>
        <v>0</v>
      </c>
      <c r="HV14" s="10" t="b">
        <f t="shared" si="81"/>
        <v>0</v>
      </c>
      <c r="HW14" s="10" t="b">
        <f t="shared" si="82"/>
        <v>0</v>
      </c>
      <c r="HX14" s="10" t="b">
        <f t="shared" si="83"/>
        <v>0</v>
      </c>
      <c r="HY14" s="10" t="b">
        <f t="shared" si="84"/>
        <v>0</v>
      </c>
      <c r="HZ14" s="10" t="b">
        <f t="shared" si="85"/>
        <v>0</v>
      </c>
      <c r="IA14" s="10" t="b">
        <f t="shared" si="86"/>
        <v>0</v>
      </c>
      <c r="IB14" s="10" t="b">
        <f t="shared" si="87"/>
        <v>0</v>
      </c>
      <c r="IC14" s="10" t="b">
        <f t="shared" si="88"/>
        <v>0</v>
      </c>
      <c r="ID14" s="10" t="b">
        <f t="shared" si="89"/>
        <v>0</v>
      </c>
      <c r="IE14" s="10" t="b">
        <f t="shared" si="90"/>
        <v>0</v>
      </c>
      <c r="IF14" s="10" t="b">
        <f t="shared" si="91"/>
        <v>0</v>
      </c>
      <c r="IG14" s="10" t="b">
        <f t="shared" si="92"/>
        <v>0</v>
      </c>
      <c r="IH14" s="10" t="b">
        <f t="shared" si="93"/>
        <v>0</v>
      </c>
      <c r="II14" s="10" t="b">
        <f t="shared" si="94"/>
        <v>0</v>
      </c>
      <c r="IJ14" s="10" t="b">
        <f t="shared" si="95"/>
        <v>0</v>
      </c>
      <c r="IK14" s="10" t="b">
        <f t="shared" si="96"/>
        <v>0</v>
      </c>
      <c r="IL14" s="10" t="b">
        <f t="shared" si="97"/>
        <v>0</v>
      </c>
      <c r="IM14" s="10" t="b">
        <f t="shared" si="98"/>
        <v>0</v>
      </c>
      <c r="IN14" s="10" t="b">
        <f t="shared" si="99"/>
        <v>0</v>
      </c>
      <c r="IO14" s="10" t="b">
        <f t="shared" si="100"/>
        <v>0</v>
      </c>
      <c r="IP14" s="10" t="b">
        <f t="shared" si="101"/>
        <v>0</v>
      </c>
      <c r="IQ14" s="19" t="b">
        <f t="shared" si="102"/>
        <v>0</v>
      </c>
    </row>
    <row r="15" spans="1:251" x14ac:dyDescent="0.2">
      <c r="A15" s="9" t="s">
        <v>412</v>
      </c>
      <c r="B15" s="11" t="str">
        <f t="shared" si="53"/>
        <v>kg/MW</v>
      </c>
      <c r="C15" s="11">
        <f t="shared" si="54"/>
        <v>2005</v>
      </c>
      <c r="D15" s="16">
        <f t="shared" si="0"/>
        <v>-999</v>
      </c>
      <c r="E15" s="16">
        <f t="shared" si="1"/>
        <v>-999</v>
      </c>
      <c r="F15" s="16">
        <f t="shared" si="2"/>
        <v>-999</v>
      </c>
      <c r="G15" s="16">
        <f t="shared" si="3"/>
        <v>-999</v>
      </c>
      <c r="H15" s="18">
        <f t="shared" si="4"/>
        <v>0</v>
      </c>
      <c r="I15" s="16">
        <f>IF(H15&lt;&gt;0,PERCENTILE(GV15:IQ15,#REF!),-999)</f>
        <v>-999</v>
      </c>
      <c r="J15" s="17">
        <f>IF(H15&lt;&gt;0,PERCENTILE(GV15:IQ15,#REF!),-999)</f>
        <v>-999</v>
      </c>
      <c r="K15" s="21"/>
      <c r="L15" s="21"/>
      <c r="M15" s="21"/>
      <c r="N15" s="22"/>
      <c r="O15" s="21"/>
      <c r="P15" s="21"/>
      <c r="Q15" s="21"/>
      <c r="R15" s="22"/>
      <c r="S15" s="21"/>
      <c r="T15" s="21"/>
      <c r="U15" s="21"/>
      <c r="V15" s="22"/>
      <c r="W15" s="21"/>
      <c r="X15" s="21"/>
      <c r="Y15" s="21"/>
      <c r="Z15" s="22"/>
      <c r="AA15" s="21"/>
      <c r="AB15" s="21"/>
      <c r="AC15" s="21"/>
      <c r="AD15" s="22"/>
      <c r="AE15" s="21"/>
      <c r="AF15" s="21"/>
      <c r="AG15" s="21"/>
      <c r="AH15" s="22"/>
      <c r="AI15" s="21"/>
      <c r="AJ15" s="21"/>
      <c r="AK15" s="21"/>
      <c r="AL15" s="22"/>
      <c r="AM15" s="21"/>
      <c r="AN15" s="21"/>
      <c r="AO15" s="21"/>
      <c r="AP15" s="22"/>
      <c r="AQ15" s="21"/>
      <c r="AR15" s="21"/>
      <c r="AS15" s="21"/>
      <c r="AT15" s="22"/>
      <c r="AU15" s="21"/>
      <c r="AV15" s="21"/>
      <c r="AW15" s="21"/>
      <c r="AX15" s="22"/>
      <c r="AY15" s="21"/>
      <c r="AZ15" s="21"/>
      <c r="BA15" s="21"/>
      <c r="BB15" s="22"/>
      <c r="BC15" s="21"/>
      <c r="BD15" s="21"/>
      <c r="BE15" s="21"/>
      <c r="BF15" s="22"/>
      <c r="BG15" s="21"/>
      <c r="BH15" s="21"/>
      <c r="BI15" s="21"/>
      <c r="BJ15" s="22"/>
      <c r="BK15" s="21"/>
      <c r="BL15" s="21"/>
      <c r="BM15" s="21"/>
      <c r="BN15" s="22"/>
      <c r="BO15" s="21"/>
      <c r="BP15" s="21"/>
      <c r="BQ15" s="21"/>
      <c r="BR15" s="22"/>
      <c r="BS15" s="21"/>
      <c r="BT15" s="21"/>
      <c r="BU15" s="21"/>
      <c r="BV15" s="22"/>
      <c r="BW15" s="21"/>
      <c r="BX15" s="21"/>
      <c r="BY15" s="21"/>
      <c r="BZ15" s="22"/>
      <c r="CA15" s="21"/>
      <c r="CB15" s="21"/>
      <c r="CC15" s="21"/>
      <c r="CD15" s="22"/>
      <c r="CE15" s="21"/>
      <c r="CF15" s="21"/>
      <c r="CG15" s="21"/>
      <c r="CH15" s="22"/>
      <c r="CI15" s="21"/>
      <c r="CJ15" s="21"/>
      <c r="CK15" s="21"/>
      <c r="CL15" s="22"/>
      <c r="CM15" s="21"/>
      <c r="CN15" s="21"/>
      <c r="CO15" s="21"/>
      <c r="CP15" s="22"/>
      <c r="CQ15" s="21"/>
      <c r="CR15" s="21"/>
      <c r="CS15" s="21"/>
      <c r="CT15" s="22"/>
      <c r="CU15" s="21"/>
      <c r="CV15" s="21"/>
      <c r="CW15" s="21"/>
      <c r="CX15" s="22"/>
      <c r="CY15" s="21"/>
      <c r="CZ15" s="21"/>
      <c r="DA15" s="21"/>
      <c r="DB15" s="22"/>
      <c r="DC15" s="21"/>
      <c r="DD15" s="21"/>
      <c r="DE15" s="21"/>
      <c r="DF15" s="22"/>
      <c r="DG15" s="21"/>
      <c r="DH15" s="21"/>
      <c r="DI15" s="21"/>
      <c r="DJ15" s="22"/>
      <c r="DK15" s="21"/>
      <c r="DL15" s="21"/>
      <c r="DM15" s="21"/>
      <c r="DN15" s="22"/>
      <c r="DO15" s="21"/>
      <c r="DP15" s="21"/>
      <c r="DQ15" s="21"/>
      <c r="DR15" s="22"/>
      <c r="DS15" s="21"/>
      <c r="DT15" s="21"/>
      <c r="DU15" s="21"/>
      <c r="DV15" s="22"/>
      <c r="DW15" s="21"/>
      <c r="DX15" s="21"/>
      <c r="DY15" s="21"/>
      <c r="DZ15" s="22"/>
      <c r="EA15" s="21"/>
      <c r="EB15" s="21"/>
      <c r="EC15" s="21"/>
      <c r="ED15" s="22"/>
      <c r="EE15" s="21"/>
      <c r="EF15" s="21"/>
      <c r="EG15" s="21"/>
      <c r="EH15" s="22"/>
      <c r="EI15" s="21"/>
      <c r="EJ15" s="21"/>
      <c r="EK15" s="21"/>
      <c r="EL15" s="22"/>
      <c r="EM15" s="21"/>
      <c r="EN15" s="21"/>
      <c r="EO15" s="21"/>
      <c r="EP15" s="22"/>
      <c r="EQ15" s="21"/>
      <c r="ER15" s="21"/>
      <c r="ES15" s="21"/>
      <c r="ET15" s="22"/>
      <c r="EU15" s="21"/>
      <c r="EV15" s="21"/>
      <c r="EW15" s="21"/>
      <c r="EX15" s="22"/>
      <c r="EY15" s="21"/>
      <c r="EZ15" s="21"/>
      <c r="FA15" s="21"/>
      <c r="FB15" s="22"/>
      <c r="FC15" s="21"/>
      <c r="FD15" s="21"/>
      <c r="FE15" s="21"/>
      <c r="FF15" s="22"/>
      <c r="FG15" s="21"/>
      <c r="FH15" s="21"/>
      <c r="FI15" s="21"/>
      <c r="FJ15" s="22"/>
      <c r="FK15" s="21"/>
      <c r="FL15" s="21"/>
      <c r="FM15" s="21"/>
      <c r="FN15" s="22"/>
      <c r="FO15" s="21"/>
      <c r="FP15" s="21"/>
      <c r="FQ15" s="21"/>
      <c r="FR15" s="22"/>
      <c r="FS15" s="21"/>
      <c r="FT15" s="21"/>
      <c r="FU15" s="21"/>
      <c r="FV15" s="22"/>
      <c r="FW15" s="21"/>
      <c r="FX15" s="21"/>
      <c r="FY15" s="21"/>
      <c r="FZ15" s="22"/>
      <c r="GA15" s="21"/>
      <c r="GB15" s="21"/>
      <c r="GC15" s="21"/>
      <c r="GD15" s="22"/>
      <c r="GE15" s="21"/>
      <c r="GF15" s="21"/>
      <c r="GG15" s="21"/>
      <c r="GH15" s="22"/>
      <c r="GI15" s="21"/>
      <c r="GJ15" s="21"/>
      <c r="GK15" s="21"/>
      <c r="GL15" s="22"/>
      <c r="GM15" s="21"/>
      <c r="GN15" s="21"/>
      <c r="GO15" s="21"/>
      <c r="GP15" s="22"/>
      <c r="GQ15" s="21"/>
      <c r="GR15" s="21"/>
      <c r="GS15" s="21"/>
      <c r="GT15" s="22"/>
      <c r="GV15" s="39" t="b">
        <f t="shared" si="55"/>
        <v>0</v>
      </c>
      <c r="GW15" s="10" t="b">
        <f t="shared" si="56"/>
        <v>0</v>
      </c>
      <c r="GX15" s="10" t="b">
        <f t="shared" si="57"/>
        <v>0</v>
      </c>
      <c r="GY15" s="10" t="b">
        <f t="shared" si="58"/>
        <v>0</v>
      </c>
      <c r="GZ15" s="10" t="b">
        <f t="shared" si="59"/>
        <v>0</v>
      </c>
      <c r="HA15" s="10" t="b">
        <f t="shared" si="60"/>
        <v>0</v>
      </c>
      <c r="HB15" s="10" t="b">
        <f t="shared" si="61"/>
        <v>0</v>
      </c>
      <c r="HC15" s="10" t="b">
        <f t="shared" si="62"/>
        <v>0</v>
      </c>
      <c r="HD15" s="10" t="b">
        <f t="shared" si="63"/>
        <v>0</v>
      </c>
      <c r="HE15" s="10" t="b">
        <f t="shared" si="64"/>
        <v>0</v>
      </c>
      <c r="HF15" s="10" t="b">
        <f t="shared" si="65"/>
        <v>0</v>
      </c>
      <c r="HG15" s="10" t="b">
        <f t="shared" si="66"/>
        <v>0</v>
      </c>
      <c r="HH15" s="10" t="b">
        <f t="shared" si="67"/>
        <v>0</v>
      </c>
      <c r="HI15" s="10" t="b">
        <f t="shared" si="68"/>
        <v>0</v>
      </c>
      <c r="HJ15" s="10" t="b">
        <f t="shared" si="69"/>
        <v>0</v>
      </c>
      <c r="HK15" s="10" t="b">
        <f t="shared" si="70"/>
        <v>0</v>
      </c>
      <c r="HL15" s="10" t="b">
        <f t="shared" si="71"/>
        <v>0</v>
      </c>
      <c r="HM15" s="10" t="b">
        <f t="shared" si="72"/>
        <v>0</v>
      </c>
      <c r="HN15" s="10" t="b">
        <f t="shared" si="73"/>
        <v>0</v>
      </c>
      <c r="HO15" s="10" t="b">
        <f t="shared" si="74"/>
        <v>0</v>
      </c>
      <c r="HP15" s="10" t="b">
        <f t="shared" si="75"/>
        <v>0</v>
      </c>
      <c r="HQ15" s="10" t="b">
        <f t="shared" si="76"/>
        <v>0</v>
      </c>
      <c r="HR15" s="10" t="b">
        <f t="shared" si="77"/>
        <v>0</v>
      </c>
      <c r="HS15" s="10" t="b">
        <f t="shared" si="78"/>
        <v>0</v>
      </c>
      <c r="HT15" s="10" t="b">
        <f t="shared" si="79"/>
        <v>0</v>
      </c>
      <c r="HU15" s="10" t="b">
        <f t="shared" si="80"/>
        <v>0</v>
      </c>
      <c r="HV15" s="10" t="b">
        <f t="shared" si="81"/>
        <v>0</v>
      </c>
      <c r="HW15" s="10" t="b">
        <f t="shared" si="82"/>
        <v>0</v>
      </c>
      <c r="HX15" s="10" t="b">
        <f t="shared" si="83"/>
        <v>0</v>
      </c>
      <c r="HY15" s="10" t="b">
        <f t="shared" si="84"/>
        <v>0</v>
      </c>
      <c r="HZ15" s="10" t="b">
        <f t="shared" si="85"/>
        <v>0</v>
      </c>
      <c r="IA15" s="10" t="b">
        <f t="shared" si="86"/>
        <v>0</v>
      </c>
      <c r="IB15" s="10" t="b">
        <f t="shared" si="87"/>
        <v>0</v>
      </c>
      <c r="IC15" s="10" t="b">
        <f t="shared" si="88"/>
        <v>0</v>
      </c>
      <c r="ID15" s="10" t="b">
        <f t="shared" si="89"/>
        <v>0</v>
      </c>
      <c r="IE15" s="10" t="b">
        <f t="shared" si="90"/>
        <v>0</v>
      </c>
      <c r="IF15" s="10" t="b">
        <f t="shared" si="91"/>
        <v>0</v>
      </c>
      <c r="IG15" s="10" t="b">
        <f t="shared" si="92"/>
        <v>0</v>
      </c>
      <c r="IH15" s="10" t="b">
        <f t="shared" si="93"/>
        <v>0</v>
      </c>
      <c r="II15" s="10" t="b">
        <f t="shared" si="94"/>
        <v>0</v>
      </c>
      <c r="IJ15" s="10" t="b">
        <f t="shared" si="95"/>
        <v>0</v>
      </c>
      <c r="IK15" s="10" t="b">
        <f t="shared" si="96"/>
        <v>0</v>
      </c>
      <c r="IL15" s="10" t="b">
        <f t="shared" si="97"/>
        <v>0</v>
      </c>
      <c r="IM15" s="10" t="b">
        <f t="shared" si="98"/>
        <v>0</v>
      </c>
      <c r="IN15" s="10" t="b">
        <f t="shared" si="99"/>
        <v>0</v>
      </c>
      <c r="IO15" s="10" t="b">
        <f t="shared" si="100"/>
        <v>0</v>
      </c>
      <c r="IP15" s="10" t="b">
        <f t="shared" si="101"/>
        <v>0</v>
      </c>
      <c r="IQ15" s="19" t="b">
        <f t="shared" si="102"/>
        <v>0</v>
      </c>
    </row>
    <row r="16" spans="1:251" x14ac:dyDescent="0.2">
      <c r="A16" s="9" t="s">
        <v>16</v>
      </c>
      <c r="B16" s="11" t="str">
        <f t="shared" si="53"/>
        <v>kg/MW</v>
      </c>
      <c r="C16" s="11">
        <f t="shared" si="54"/>
        <v>2005</v>
      </c>
      <c r="D16" s="16">
        <f t="shared" si="0"/>
        <v>-999</v>
      </c>
      <c r="E16" s="16">
        <f t="shared" si="1"/>
        <v>-999</v>
      </c>
      <c r="F16" s="16">
        <f t="shared" si="2"/>
        <v>-999</v>
      </c>
      <c r="G16" s="16">
        <f t="shared" si="3"/>
        <v>-999</v>
      </c>
      <c r="H16" s="18">
        <f t="shared" si="4"/>
        <v>0</v>
      </c>
      <c r="I16" s="16">
        <f>IF(H16&lt;&gt;0,PERCENTILE(GV16:IQ16,#REF!),-999)</f>
        <v>-999</v>
      </c>
      <c r="J16" s="17">
        <f>IF(H16&lt;&gt;0,PERCENTILE(GV16:IQ16,#REF!),-999)</f>
        <v>-999</v>
      </c>
      <c r="K16" s="21"/>
      <c r="L16" s="21"/>
      <c r="M16" s="21"/>
      <c r="N16" s="22"/>
      <c r="O16">
        <v>55.7</v>
      </c>
      <c r="P16" t="s">
        <v>99</v>
      </c>
      <c r="Q16" s="21">
        <v>2007</v>
      </c>
      <c r="R16" s="22" t="s">
        <v>116</v>
      </c>
      <c r="S16" s="21"/>
      <c r="T16" s="21"/>
      <c r="U16" s="21"/>
      <c r="V16" s="22"/>
      <c r="W16" s="21"/>
      <c r="X16" s="21"/>
      <c r="Y16" s="21"/>
      <c r="Z16" s="22"/>
      <c r="AA16" s="21"/>
      <c r="AB16" s="21"/>
      <c r="AC16" s="21"/>
      <c r="AD16" s="22"/>
      <c r="AE16" s="21"/>
      <c r="AF16" s="21"/>
      <c r="AG16" s="21"/>
      <c r="AH16" s="22"/>
      <c r="AI16" s="21">
        <v>8.4</v>
      </c>
      <c r="AJ16" s="21" t="s">
        <v>99</v>
      </c>
      <c r="AK16" s="21">
        <v>2008</v>
      </c>
      <c r="AL16" s="22" t="s">
        <v>115</v>
      </c>
      <c r="AM16" s="21"/>
      <c r="AN16" s="21"/>
      <c r="AO16" s="21"/>
      <c r="AP16" s="22"/>
      <c r="AQ16" s="21"/>
      <c r="AR16" s="21"/>
      <c r="AS16" s="21"/>
      <c r="AT16" s="22"/>
      <c r="AU16" s="21"/>
      <c r="AV16" s="21"/>
      <c r="AW16" s="21"/>
      <c r="AX16" s="22"/>
      <c r="AY16" s="21"/>
      <c r="AZ16" s="21"/>
      <c r="BA16" s="21"/>
      <c r="BB16" s="22"/>
      <c r="BC16" s="21"/>
      <c r="BD16" s="21"/>
      <c r="BE16" s="21"/>
      <c r="BF16" s="22"/>
      <c r="BG16" s="21"/>
      <c r="BH16" s="21"/>
      <c r="BI16" s="21"/>
      <c r="BJ16" s="22"/>
      <c r="BK16" s="21"/>
      <c r="BL16" s="21"/>
      <c r="BM16" s="21"/>
      <c r="BN16" s="22"/>
      <c r="BO16" s="21"/>
      <c r="BP16" s="21"/>
      <c r="BQ16" s="21"/>
      <c r="BR16" s="22"/>
      <c r="BS16" s="21"/>
      <c r="BT16" s="21"/>
      <c r="BU16" s="21"/>
      <c r="BV16" s="22"/>
      <c r="BW16" s="21"/>
      <c r="BX16" s="21"/>
      <c r="BY16" s="21"/>
      <c r="BZ16" s="22"/>
      <c r="CA16" s="21"/>
      <c r="CB16" s="21"/>
      <c r="CC16" s="21"/>
      <c r="CD16" s="22"/>
      <c r="CE16" s="21"/>
      <c r="CF16" s="21"/>
      <c r="CG16" s="21"/>
      <c r="CH16" s="22"/>
      <c r="CI16" s="21"/>
      <c r="CJ16" s="21"/>
      <c r="CK16" s="21"/>
      <c r="CL16" s="22"/>
      <c r="CM16" s="21"/>
      <c r="CN16" s="21"/>
      <c r="CO16" s="21"/>
      <c r="CP16" s="22"/>
      <c r="CQ16" s="21"/>
      <c r="CR16" s="21"/>
      <c r="CS16" s="21"/>
      <c r="CT16" s="22"/>
      <c r="CU16" s="21"/>
      <c r="CV16" s="21"/>
      <c r="CW16" s="21"/>
      <c r="CX16" s="22"/>
      <c r="CY16" s="21"/>
      <c r="CZ16" s="21"/>
      <c r="DA16" s="21"/>
      <c r="DB16" s="22"/>
      <c r="DC16" s="21"/>
      <c r="DD16" s="21"/>
      <c r="DE16" s="21"/>
      <c r="DF16" s="22"/>
      <c r="DG16" s="21"/>
      <c r="DH16" s="21"/>
      <c r="DI16" s="21"/>
      <c r="DJ16" s="22"/>
      <c r="DK16" s="21"/>
      <c r="DL16" s="21"/>
      <c r="DM16" s="21"/>
      <c r="DN16" s="22"/>
      <c r="DO16" s="21"/>
      <c r="DP16" s="21"/>
      <c r="DQ16" s="21"/>
      <c r="DR16" s="22"/>
      <c r="DS16" s="21"/>
      <c r="DT16" s="21"/>
      <c r="DU16" s="21"/>
      <c r="DV16" s="22"/>
      <c r="DW16" s="21"/>
      <c r="DX16" s="21"/>
      <c r="DY16" s="21"/>
      <c r="DZ16" s="22"/>
      <c r="EA16" s="21"/>
      <c r="EB16" s="21"/>
      <c r="EC16" s="21"/>
      <c r="ED16" s="22"/>
      <c r="EE16" s="21"/>
      <c r="EF16" s="21"/>
      <c r="EG16" s="21"/>
      <c r="EH16" s="22"/>
      <c r="EI16" s="21"/>
      <c r="EJ16" s="21"/>
      <c r="EK16" s="21"/>
      <c r="EL16" s="22"/>
      <c r="EM16" s="21"/>
      <c r="EN16" s="21"/>
      <c r="EO16" s="21"/>
      <c r="EP16" s="22"/>
      <c r="EQ16" s="21"/>
      <c r="ER16" s="21"/>
      <c r="ES16" s="21"/>
      <c r="ET16" s="22"/>
      <c r="EU16" s="21"/>
      <c r="EV16" s="21"/>
      <c r="EW16" s="21"/>
      <c r="EX16" s="22"/>
      <c r="EY16" s="21"/>
      <c r="EZ16" s="21"/>
      <c r="FA16" s="21"/>
      <c r="FB16" s="22"/>
      <c r="FC16" s="21"/>
      <c r="FD16" s="21"/>
      <c r="FE16" s="21"/>
      <c r="FF16" s="22"/>
      <c r="FG16" s="21"/>
      <c r="FH16" s="21"/>
      <c r="FI16" s="21"/>
      <c r="FJ16" s="22"/>
      <c r="FK16" s="21"/>
      <c r="FL16" s="21"/>
      <c r="FM16" s="21"/>
      <c r="FN16" s="22"/>
      <c r="FO16" s="21"/>
      <c r="FP16" s="21"/>
      <c r="FQ16" s="21"/>
      <c r="FR16" s="22"/>
      <c r="FS16" s="21"/>
      <c r="FT16" s="21"/>
      <c r="FU16" s="21"/>
      <c r="FV16" s="22"/>
      <c r="FW16" s="21"/>
      <c r="FX16" s="21"/>
      <c r="FY16" s="21"/>
      <c r="FZ16" s="22"/>
      <c r="GA16" s="21"/>
      <c r="GB16" s="21"/>
      <c r="GC16" s="21"/>
      <c r="GD16" s="22"/>
      <c r="GE16" s="21"/>
      <c r="GF16" s="21"/>
      <c r="GG16" s="21"/>
      <c r="GH16" s="22"/>
      <c r="GI16" s="21"/>
      <c r="GJ16" s="21"/>
      <c r="GK16" s="21"/>
      <c r="GL16" s="22"/>
      <c r="GM16" s="21"/>
      <c r="GN16" s="21"/>
      <c r="GO16" s="21"/>
      <c r="GP16" s="22"/>
      <c r="GQ16" s="21"/>
      <c r="GR16" s="21"/>
      <c r="GS16" s="21"/>
      <c r="GT16" s="22"/>
      <c r="GV16" s="39" t="b">
        <f t="shared" si="55"/>
        <v>0</v>
      </c>
      <c r="GW16" s="10" t="b">
        <f t="shared" si="56"/>
        <v>0</v>
      </c>
      <c r="GX16" s="10" t="b">
        <f t="shared" si="57"/>
        <v>0</v>
      </c>
      <c r="GY16" s="10" t="b">
        <f t="shared" si="58"/>
        <v>0</v>
      </c>
      <c r="GZ16" s="10" t="b">
        <f t="shared" si="59"/>
        <v>0</v>
      </c>
      <c r="HA16" s="10" t="b">
        <f t="shared" si="60"/>
        <v>0</v>
      </c>
      <c r="HB16" s="10" t="b">
        <f t="shared" si="61"/>
        <v>0</v>
      </c>
      <c r="HC16" s="10" t="b">
        <f t="shared" si="62"/>
        <v>0</v>
      </c>
      <c r="HD16" s="10" t="b">
        <f t="shared" si="63"/>
        <v>0</v>
      </c>
      <c r="HE16" s="10" t="b">
        <f t="shared" si="64"/>
        <v>0</v>
      </c>
      <c r="HF16" s="10" t="b">
        <f t="shared" si="65"/>
        <v>0</v>
      </c>
      <c r="HG16" s="10" t="b">
        <f t="shared" si="66"/>
        <v>0</v>
      </c>
      <c r="HH16" s="10" t="b">
        <f t="shared" si="67"/>
        <v>0</v>
      </c>
      <c r="HI16" s="10" t="b">
        <f t="shared" si="68"/>
        <v>0</v>
      </c>
      <c r="HJ16" s="10" t="b">
        <f t="shared" si="69"/>
        <v>0</v>
      </c>
      <c r="HK16" s="10" t="b">
        <f t="shared" si="70"/>
        <v>0</v>
      </c>
      <c r="HL16" s="10" t="b">
        <f t="shared" si="71"/>
        <v>0</v>
      </c>
      <c r="HM16" s="10" t="b">
        <f t="shared" si="72"/>
        <v>0</v>
      </c>
      <c r="HN16" s="10" t="b">
        <f t="shared" si="73"/>
        <v>0</v>
      </c>
      <c r="HO16" s="10" t="b">
        <f t="shared" si="74"/>
        <v>0</v>
      </c>
      <c r="HP16" s="10" t="b">
        <f t="shared" si="75"/>
        <v>0</v>
      </c>
      <c r="HQ16" s="10" t="b">
        <f t="shared" si="76"/>
        <v>0</v>
      </c>
      <c r="HR16" s="10" t="b">
        <f t="shared" si="77"/>
        <v>0</v>
      </c>
      <c r="HS16" s="10" t="b">
        <f t="shared" si="78"/>
        <v>0</v>
      </c>
      <c r="HT16" s="10" t="b">
        <f t="shared" si="79"/>
        <v>0</v>
      </c>
      <c r="HU16" s="10" t="b">
        <f t="shared" si="80"/>
        <v>0</v>
      </c>
      <c r="HV16" s="10" t="b">
        <f t="shared" si="81"/>
        <v>0</v>
      </c>
      <c r="HW16" s="10" t="b">
        <f t="shared" si="82"/>
        <v>0</v>
      </c>
      <c r="HX16" s="10" t="b">
        <f t="shared" si="83"/>
        <v>0</v>
      </c>
      <c r="HY16" s="10" t="b">
        <f t="shared" si="84"/>
        <v>0</v>
      </c>
      <c r="HZ16" s="10" t="b">
        <f t="shared" si="85"/>
        <v>0</v>
      </c>
      <c r="IA16" s="10" t="b">
        <f t="shared" si="86"/>
        <v>0</v>
      </c>
      <c r="IB16" s="10" t="b">
        <f t="shared" si="87"/>
        <v>0</v>
      </c>
      <c r="IC16" s="10" t="b">
        <f t="shared" si="88"/>
        <v>0</v>
      </c>
      <c r="ID16" s="10" t="b">
        <f t="shared" si="89"/>
        <v>0</v>
      </c>
      <c r="IE16" s="10" t="b">
        <f t="shared" si="90"/>
        <v>0</v>
      </c>
      <c r="IF16" s="10" t="b">
        <f t="shared" si="91"/>
        <v>0</v>
      </c>
      <c r="IG16" s="10" t="b">
        <f t="shared" si="92"/>
        <v>0</v>
      </c>
      <c r="IH16" s="10" t="b">
        <f t="shared" si="93"/>
        <v>0</v>
      </c>
      <c r="II16" s="10" t="b">
        <f t="shared" si="94"/>
        <v>0</v>
      </c>
      <c r="IJ16" s="10" t="b">
        <f t="shared" si="95"/>
        <v>0</v>
      </c>
      <c r="IK16" s="10" t="b">
        <f t="shared" si="96"/>
        <v>0</v>
      </c>
      <c r="IL16" s="10" t="b">
        <f t="shared" si="97"/>
        <v>0</v>
      </c>
      <c r="IM16" s="10" t="b">
        <f t="shared" si="98"/>
        <v>0</v>
      </c>
      <c r="IN16" s="10" t="b">
        <f t="shared" si="99"/>
        <v>0</v>
      </c>
      <c r="IO16" s="10" t="b">
        <f t="shared" si="100"/>
        <v>0</v>
      </c>
      <c r="IP16" s="10" t="b">
        <f t="shared" si="101"/>
        <v>0</v>
      </c>
      <c r="IQ16" s="19" t="b">
        <f t="shared" si="102"/>
        <v>0</v>
      </c>
    </row>
    <row r="17" spans="1:251" x14ac:dyDescent="0.2">
      <c r="A17" s="9" t="s">
        <v>103</v>
      </c>
      <c r="B17" s="11" t="str">
        <f t="shared" si="53"/>
        <v>kg/MW</v>
      </c>
      <c r="C17" s="11">
        <f t="shared" si="54"/>
        <v>2005</v>
      </c>
      <c r="D17" s="16">
        <f t="shared" si="0"/>
        <v>-999</v>
      </c>
      <c r="E17" s="16">
        <f t="shared" si="1"/>
        <v>-999</v>
      </c>
      <c r="F17" s="16">
        <f t="shared" si="2"/>
        <v>-999</v>
      </c>
      <c r="G17" s="16">
        <f t="shared" si="3"/>
        <v>-999</v>
      </c>
      <c r="H17" s="18">
        <f t="shared" si="4"/>
        <v>0</v>
      </c>
      <c r="I17" s="16">
        <f>IF(H17&lt;&gt;0,PERCENTILE(GV17:IQ17,#REF!),-999)</f>
        <v>-999</v>
      </c>
      <c r="J17" s="17">
        <f>IF(H17&lt;&gt;0,PERCENTILE(GV17:IQ17,#REF!),-999)</f>
        <v>-999</v>
      </c>
      <c r="K17" s="21"/>
      <c r="L17" s="21"/>
      <c r="M17" s="21"/>
      <c r="N17" s="22"/>
      <c r="O17">
        <v>380</v>
      </c>
      <c r="P17" t="s">
        <v>99</v>
      </c>
      <c r="Q17" s="21">
        <v>2007</v>
      </c>
      <c r="R17" s="22" t="s">
        <v>116</v>
      </c>
      <c r="S17" s="21"/>
      <c r="T17" s="21"/>
      <c r="U17" s="21"/>
      <c r="V17" s="22"/>
      <c r="W17" s="21"/>
      <c r="X17" s="21"/>
      <c r="Y17" s="21"/>
      <c r="Z17" s="22"/>
      <c r="AA17" s="21"/>
      <c r="AB17" s="21"/>
      <c r="AC17" s="21"/>
      <c r="AD17" s="22"/>
      <c r="AE17" s="21"/>
      <c r="AF17" s="21"/>
      <c r="AG17" s="21"/>
      <c r="AH17" s="22"/>
      <c r="AI17" s="21"/>
      <c r="AJ17" s="21"/>
      <c r="AK17" s="21"/>
      <c r="AL17" s="22"/>
      <c r="AM17" s="21"/>
      <c r="AN17" s="21"/>
      <c r="AO17" s="21"/>
      <c r="AP17" s="22"/>
      <c r="AQ17" s="21"/>
      <c r="AR17" s="21"/>
      <c r="AS17" s="21"/>
      <c r="AT17" s="22"/>
      <c r="AU17" s="21"/>
      <c r="AV17" s="21"/>
      <c r="AW17" s="21"/>
      <c r="AX17" s="22"/>
      <c r="AY17" s="21"/>
      <c r="AZ17" s="21"/>
      <c r="BA17" s="21"/>
      <c r="BB17" s="22"/>
      <c r="BC17" s="21"/>
      <c r="BD17" s="21"/>
      <c r="BE17" s="21"/>
      <c r="BF17" s="22"/>
      <c r="BG17" s="21"/>
      <c r="BH17" s="21"/>
      <c r="BI17" s="21"/>
      <c r="BJ17" s="22"/>
      <c r="BK17" s="21"/>
      <c r="BL17" s="21"/>
      <c r="BM17" s="21"/>
      <c r="BN17" s="22"/>
      <c r="BO17" s="21"/>
      <c r="BP17" s="21"/>
      <c r="BQ17" s="21"/>
      <c r="BR17" s="22"/>
      <c r="BS17" s="21"/>
      <c r="BT17" s="21"/>
      <c r="BU17" s="21"/>
      <c r="BV17" s="22"/>
      <c r="BW17" s="21"/>
      <c r="BX17" s="21"/>
      <c r="BY17" s="21"/>
      <c r="BZ17" s="22"/>
      <c r="CA17" s="21"/>
      <c r="CB17" s="21"/>
      <c r="CC17" s="21"/>
      <c r="CD17" s="22"/>
      <c r="CE17" s="21"/>
      <c r="CF17" s="21"/>
      <c r="CG17" s="21"/>
      <c r="CH17" s="22"/>
      <c r="CI17" s="21"/>
      <c r="CJ17" s="21"/>
      <c r="CK17" s="21"/>
      <c r="CL17" s="22"/>
      <c r="CM17" s="21"/>
      <c r="CN17" s="21"/>
      <c r="CO17" s="21"/>
      <c r="CP17" s="22"/>
      <c r="CQ17" s="21"/>
      <c r="CR17" s="21"/>
      <c r="CS17" s="21"/>
      <c r="CT17" s="22"/>
      <c r="CU17" s="21"/>
      <c r="CV17" s="21"/>
      <c r="CW17" s="21"/>
      <c r="CX17" s="22"/>
      <c r="CY17" s="21"/>
      <c r="CZ17" s="21"/>
      <c r="DA17" s="21"/>
      <c r="DB17" s="22"/>
      <c r="DC17" s="21"/>
      <c r="DD17" s="21"/>
      <c r="DE17" s="21"/>
      <c r="DF17" s="22"/>
      <c r="DG17" s="21"/>
      <c r="DH17" s="21"/>
      <c r="DI17" s="21"/>
      <c r="DJ17" s="22"/>
      <c r="DK17" s="21"/>
      <c r="DL17" s="21"/>
      <c r="DM17" s="21"/>
      <c r="DN17" s="22"/>
      <c r="DO17" s="21"/>
      <c r="DP17" s="21"/>
      <c r="DQ17" s="21"/>
      <c r="DR17" s="22"/>
      <c r="DS17" s="21"/>
      <c r="DT17" s="21"/>
      <c r="DU17" s="21"/>
      <c r="DV17" s="22"/>
      <c r="DW17" s="21"/>
      <c r="DX17" s="21"/>
      <c r="DY17" s="21"/>
      <c r="DZ17" s="22"/>
      <c r="EA17" s="21"/>
      <c r="EB17" s="21"/>
      <c r="EC17" s="21"/>
      <c r="ED17" s="22"/>
      <c r="EE17" s="21"/>
      <c r="EF17" s="21"/>
      <c r="EG17" s="21"/>
      <c r="EH17" s="22"/>
      <c r="EI17" s="21"/>
      <c r="EJ17" s="21"/>
      <c r="EK17" s="21"/>
      <c r="EL17" s="22"/>
      <c r="EM17" s="21"/>
      <c r="EN17" s="21"/>
      <c r="EO17" s="21"/>
      <c r="EP17" s="22"/>
      <c r="EQ17" s="21"/>
      <c r="ER17" s="21"/>
      <c r="ES17" s="21"/>
      <c r="ET17" s="22"/>
      <c r="EU17" s="21"/>
      <c r="EV17" s="21"/>
      <c r="EW17" s="21"/>
      <c r="EX17" s="22"/>
      <c r="EY17" s="21"/>
      <c r="EZ17" s="21"/>
      <c r="FA17" s="21"/>
      <c r="FB17" s="22"/>
      <c r="FC17" s="21"/>
      <c r="FD17" s="21"/>
      <c r="FE17" s="21"/>
      <c r="FF17" s="22"/>
      <c r="FG17" s="21"/>
      <c r="FH17" s="21"/>
      <c r="FI17" s="21"/>
      <c r="FJ17" s="22"/>
      <c r="FK17" s="21"/>
      <c r="FL17" s="21"/>
      <c r="FM17" s="21"/>
      <c r="FN17" s="22"/>
      <c r="FO17" s="21"/>
      <c r="FP17" s="21"/>
      <c r="FQ17" s="21"/>
      <c r="FR17" s="22"/>
      <c r="FS17" s="21"/>
      <c r="FT17" s="21"/>
      <c r="FU17" s="21"/>
      <c r="FV17" s="22"/>
      <c r="FW17" s="21"/>
      <c r="FX17" s="21"/>
      <c r="FY17" s="21"/>
      <c r="FZ17" s="22"/>
      <c r="GA17" s="21"/>
      <c r="GB17" s="21"/>
      <c r="GC17" s="21"/>
      <c r="GD17" s="22"/>
      <c r="GE17" s="21"/>
      <c r="GF17" s="21"/>
      <c r="GG17" s="21"/>
      <c r="GH17" s="22"/>
      <c r="GI17" s="21"/>
      <c r="GJ17" s="21"/>
      <c r="GK17" s="21"/>
      <c r="GL17" s="22"/>
      <c r="GM17" s="21"/>
      <c r="GN17" s="21"/>
      <c r="GO17" s="21"/>
      <c r="GP17" s="22"/>
      <c r="GQ17" s="21"/>
      <c r="GR17" s="21"/>
      <c r="GS17" s="21"/>
      <c r="GT17" s="22"/>
      <c r="GV17" s="39" t="b">
        <f t="shared" si="55"/>
        <v>0</v>
      </c>
      <c r="GW17" s="10" t="b">
        <f t="shared" si="56"/>
        <v>0</v>
      </c>
      <c r="GX17" s="10" t="b">
        <f t="shared" si="57"/>
        <v>0</v>
      </c>
      <c r="GY17" s="10" t="b">
        <f t="shared" si="58"/>
        <v>0</v>
      </c>
      <c r="GZ17" s="10" t="b">
        <f t="shared" si="59"/>
        <v>0</v>
      </c>
      <c r="HA17" s="10" t="b">
        <f t="shared" si="60"/>
        <v>0</v>
      </c>
      <c r="HB17" s="10" t="b">
        <f t="shared" si="61"/>
        <v>0</v>
      </c>
      <c r="HC17" s="10" t="b">
        <f t="shared" si="62"/>
        <v>0</v>
      </c>
      <c r="HD17" s="10" t="b">
        <f t="shared" si="63"/>
        <v>0</v>
      </c>
      <c r="HE17" s="10" t="b">
        <f t="shared" si="64"/>
        <v>0</v>
      </c>
      <c r="HF17" s="10" t="b">
        <f t="shared" si="65"/>
        <v>0</v>
      </c>
      <c r="HG17" s="10" t="b">
        <f t="shared" si="66"/>
        <v>0</v>
      </c>
      <c r="HH17" s="10" t="b">
        <f t="shared" si="67"/>
        <v>0</v>
      </c>
      <c r="HI17" s="10" t="b">
        <f t="shared" si="68"/>
        <v>0</v>
      </c>
      <c r="HJ17" s="10" t="b">
        <f t="shared" si="69"/>
        <v>0</v>
      </c>
      <c r="HK17" s="10" t="b">
        <f t="shared" si="70"/>
        <v>0</v>
      </c>
      <c r="HL17" s="10" t="b">
        <f t="shared" si="71"/>
        <v>0</v>
      </c>
      <c r="HM17" s="10" t="b">
        <f t="shared" si="72"/>
        <v>0</v>
      </c>
      <c r="HN17" s="10" t="b">
        <f t="shared" si="73"/>
        <v>0</v>
      </c>
      <c r="HO17" s="10" t="b">
        <f t="shared" si="74"/>
        <v>0</v>
      </c>
      <c r="HP17" s="10" t="b">
        <f t="shared" si="75"/>
        <v>0</v>
      </c>
      <c r="HQ17" s="10" t="b">
        <f t="shared" si="76"/>
        <v>0</v>
      </c>
      <c r="HR17" s="10" t="b">
        <f t="shared" si="77"/>
        <v>0</v>
      </c>
      <c r="HS17" s="10" t="b">
        <f t="shared" si="78"/>
        <v>0</v>
      </c>
      <c r="HT17" s="10" t="b">
        <f t="shared" si="79"/>
        <v>0</v>
      </c>
      <c r="HU17" s="10" t="b">
        <f t="shared" si="80"/>
        <v>0</v>
      </c>
      <c r="HV17" s="10" t="b">
        <f t="shared" si="81"/>
        <v>0</v>
      </c>
      <c r="HW17" s="10" t="b">
        <f t="shared" si="82"/>
        <v>0</v>
      </c>
      <c r="HX17" s="10" t="b">
        <f t="shared" si="83"/>
        <v>0</v>
      </c>
      <c r="HY17" s="10" t="b">
        <f t="shared" si="84"/>
        <v>0</v>
      </c>
      <c r="HZ17" s="10" t="b">
        <f t="shared" si="85"/>
        <v>0</v>
      </c>
      <c r="IA17" s="10" t="b">
        <f t="shared" si="86"/>
        <v>0</v>
      </c>
      <c r="IB17" s="10" t="b">
        <f t="shared" si="87"/>
        <v>0</v>
      </c>
      <c r="IC17" s="10" t="b">
        <f t="shared" si="88"/>
        <v>0</v>
      </c>
      <c r="ID17" s="10" t="b">
        <f t="shared" si="89"/>
        <v>0</v>
      </c>
      <c r="IE17" s="10" t="b">
        <f t="shared" si="90"/>
        <v>0</v>
      </c>
      <c r="IF17" s="10" t="b">
        <f t="shared" si="91"/>
        <v>0</v>
      </c>
      <c r="IG17" s="10" t="b">
        <f t="shared" si="92"/>
        <v>0</v>
      </c>
      <c r="IH17" s="10" t="b">
        <f t="shared" si="93"/>
        <v>0</v>
      </c>
      <c r="II17" s="10" t="b">
        <f t="shared" si="94"/>
        <v>0</v>
      </c>
      <c r="IJ17" s="10" t="b">
        <f t="shared" si="95"/>
        <v>0</v>
      </c>
      <c r="IK17" s="10" t="b">
        <f t="shared" si="96"/>
        <v>0</v>
      </c>
      <c r="IL17" s="10" t="b">
        <f t="shared" si="97"/>
        <v>0</v>
      </c>
      <c r="IM17" s="10" t="b">
        <f t="shared" si="98"/>
        <v>0</v>
      </c>
      <c r="IN17" s="10" t="b">
        <f t="shared" si="99"/>
        <v>0</v>
      </c>
      <c r="IO17" s="10" t="b">
        <f t="shared" si="100"/>
        <v>0</v>
      </c>
      <c r="IP17" s="10" t="b">
        <f t="shared" si="101"/>
        <v>0</v>
      </c>
      <c r="IQ17" s="19" t="b">
        <f t="shared" si="102"/>
        <v>0</v>
      </c>
    </row>
    <row r="18" spans="1:251" s="1" customFormat="1" x14ac:dyDescent="0.2">
      <c r="A18" s="3"/>
      <c r="B18" s="4"/>
      <c r="C18" s="4"/>
      <c r="J18" s="3"/>
      <c r="N18" s="3"/>
      <c r="R18" s="3"/>
      <c r="V18" s="3"/>
      <c r="Z18" s="3"/>
      <c r="AD18" s="3"/>
      <c r="AH18" s="3"/>
      <c r="AL18" s="3"/>
      <c r="AP18" s="3"/>
      <c r="AT18" s="3"/>
      <c r="AX18" s="3"/>
      <c r="BB18" s="3"/>
      <c r="BF18" s="3"/>
      <c r="BJ18" s="3"/>
      <c r="BN18" s="3"/>
      <c r="BR18" s="3"/>
      <c r="BV18" s="3"/>
      <c r="BZ18" s="3"/>
      <c r="CD18" s="3"/>
      <c r="CH18" s="3"/>
      <c r="CL18" s="3"/>
      <c r="CP18" s="3"/>
      <c r="CT18" s="3"/>
      <c r="CX18" s="3"/>
      <c r="DB18" s="3"/>
      <c r="DF18" s="3"/>
      <c r="DJ18" s="3"/>
      <c r="DN18" s="3"/>
      <c r="DR18" s="3"/>
      <c r="DV18" s="3"/>
      <c r="DZ18" s="3"/>
      <c r="ED18" s="3"/>
      <c r="EH18" s="3"/>
      <c r="EL18" s="3"/>
      <c r="EP18" s="3"/>
      <c r="ET18" s="3"/>
      <c r="EX18" s="3"/>
      <c r="FB18" s="3"/>
      <c r="FF18" s="3"/>
      <c r="FJ18" s="3"/>
      <c r="FN18" s="3"/>
      <c r="FR18" s="3"/>
      <c r="FV18" s="3"/>
      <c r="FZ18" s="3"/>
      <c r="GD18" s="3"/>
      <c r="GH18" s="3"/>
      <c r="GL18" s="3"/>
      <c r="GP18" s="3"/>
      <c r="GT18" s="3"/>
      <c r="GV18" s="37"/>
      <c r="IQ18" s="3"/>
    </row>
    <row r="19" spans="1:251" x14ac:dyDescent="0.2">
      <c r="C19" s="5">
        <v>2015</v>
      </c>
    </row>
    <row r="20" spans="1:251" x14ac:dyDescent="0.2">
      <c r="A20" s="20" t="str">
        <f t="shared" ref="A20:B32" si="103">A5</f>
        <v>Cerium</v>
      </c>
      <c r="B20" s="11" t="str">
        <f t="shared" si="103"/>
        <v>kg/MW</v>
      </c>
      <c r="C20" s="11">
        <f>C19</f>
        <v>2015</v>
      </c>
      <c r="D20" s="16">
        <f t="shared" ref="D20:D32" si="104">IF(H20&lt;&gt;0,AVERAGE(GV20:IQ20),-999)</f>
        <v>4</v>
      </c>
      <c r="E20" s="16">
        <f t="shared" ref="E20:E32" si="105">IF(H20&lt;&gt;0,MEDIAN(GV20:IQ20),-999)</f>
        <v>2.5</v>
      </c>
      <c r="F20" s="16">
        <f t="shared" ref="F20:F32" si="106">IF(H20&lt;&gt;0,MIN(GV20:IQ20),-999)</f>
        <v>2</v>
      </c>
      <c r="G20" s="16">
        <f t="shared" ref="G20:G32" si="107">IF(H20&lt;&gt;0,MAX(GV20:IQ20),-999)</f>
        <v>7.5</v>
      </c>
      <c r="H20" s="18">
        <f t="shared" ref="H20:H32" si="108">COUNT(GV20:IQ20)</f>
        <v>3</v>
      </c>
      <c r="I20" s="16" t="e">
        <f>IF(H20&lt;&gt;0,PERCENTILE(GV20:IQ20,#REF!),-999)</f>
        <v>#REF!</v>
      </c>
      <c r="J20" s="17" t="e">
        <f>IF(H20&lt;&gt;0,PERCENTILE(GV20:IQ20,#REF!),-999)</f>
        <v>#REF!</v>
      </c>
      <c r="K20" s="21"/>
      <c r="L20" s="21"/>
      <c r="M20" s="21"/>
      <c r="N20" s="22"/>
      <c r="O20" s="21"/>
      <c r="P20" s="21"/>
      <c r="Q20" s="21"/>
      <c r="R20" s="22"/>
      <c r="S20" s="21">
        <v>2</v>
      </c>
      <c r="T20" s="21" t="s">
        <v>8</v>
      </c>
      <c r="U20" s="21">
        <v>2016</v>
      </c>
      <c r="V20" s="22"/>
      <c r="W20" s="21"/>
      <c r="X20" s="21"/>
      <c r="Y20" s="21"/>
      <c r="Z20" s="22"/>
      <c r="AA20" s="21"/>
      <c r="AB20" s="21"/>
      <c r="AC20" s="21"/>
      <c r="AD20" s="22"/>
      <c r="AE20" s="21"/>
      <c r="AF20" s="21"/>
      <c r="AG20" s="21"/>
      <c r="AH20" s="22"/>
      <c r="AI20" s="21"/>
      <c r="AJ20" s="21"/>
      <c r="AK20" s="21"/>
      <c r="AL20" s="22"/>
      <c r="AM20" s="21"/>
      <c r="AN20" s="21"/>
      <c r="AO20" s="21"/>
      <c r="AP20" s="22"/>
      <c r="AQ20" s="21"/>
      <c r="AR20" s="21"/>
      <c r="AS20" s="21"/>
      <c r="AT20" s="22"/>
      <c r="AU20" s="21"/>
      <c r="AV20" s="21"/>
      <c r="AW20" s="21"/>
      <c r="AX20" s="22"/>
      <c r="AY20" s="21"/>
      <c r="AZ20" s="21"/>
      <c r="BA20" s="21"/>
      <c r="BB20" s="22"/>
      <c r="BC20" s="21">
        <v>2.5</v>
      </c>
      <c r="BD20" s="21" t="s">
        <v>8</v>
      </c>
      <c r="BE20" s="21">
        <v>2011</v>
      </c>
      <c r="BF20" s="22"/>
      <c r="BG20" s="21">
        <v>7.5</v>
      </c>
      <c r="BH20" s="21" t="s">
        <v>8</v>
      </c>
      <c r="BI20" s="21">
        <v>2011</v>
      </c>
      <c r="BJ20" s="22"/>
      <c r="BK20" s="21"/>
      <c r="BL20" s="21"/>
      <c r="BM20" s="21"/>
      <c r="BN20" s="22"/>
      <c r="BO20" s="21"/>
      <c r="BP20" s="21"/>
      <c r="BQ20" s="21"/>
      <c r="BR20" s="22"/>
      <c r="BS20" s="21"/>
      <c r="BT20" s="21"/>
      <c r="BU20" s="21"/>
      <c r="BV20" s="22"/>
      <c r="BW20" s="21"/>
      <c r="BX20" s="21"/>
      <c r="BY20" s="21"/>
      <c r="BZ20" s="22"/>
      <c r="CA20" s="21"/>
      <c r="CB20" s="21"/>
      <c r="CC20" s="21"/>
      <c r="CD20" s="22"/>
      <c r="CE20" s="21"/>
      <c r="CF20" s="21"/>
      <c r="CG20" s="21"/>
      <c r="CH20" s="22"/>
      <c r="CI20" s="21"/>
      <c r="CJ20" s="21"/>
      <c r="CK20" s="21"/>
      <c r="CL20" s="22"/>
      <c r="CM20" s="21"/>
      <c r="CN20" s="21"/>
      <c r="CO20" s="21"/>
      <c r="CP20" s="22"/>
      <c r="CQ20" s="21"/>
      <c r="CR20" s="21"/>
      <c r="CS20" s="21"/>
      <c r="CT20" s="22"/>
      <c r="CU20" s="21"/>
      <c r="CV20" s="21"/>
      <c r="CW20" s="21"/>
      <c r="CX20" s="22"/>
      <c r="CY20" s="21"/>
      <c r="CZ20" s="21"/>
      <c r="DA20" s="21"/>
      <c r="DB20" s="22"/>
      <c r="DC20" s="21"/>
      <c r="DD20" s="21"/>
      <c r="DE20" s="21"/>
      <c r="DF20" s="22"/>
      <c r="DG20" s="21"/>
      <c r="DH20" s="21"/>
      <c r="DI20" s="21"/>
      <c r="DJ20" s="22"/>
      <c r="DK20" s="21"/>
      <c r="DL20" s="21"/>
      <c r="DM20" s="21"/>
      <c r="DN20" s="22"/>
      <c r="DO20" s="21"/>
      <c r="DP20" s="21"/>
      <c r="DQ20" s="21"/>
      <c r="DR20" s="22"/>
      <c r="DS20" s="21"/>
      <c r="DT20" s="21"/>
      <c r="DU20" s="21"/>
      <c r="DV20" s="22"/>
      <c r="DW20" s="21"/>
      <c r="DX20" s="21"/>
      <c r="DY20" s="21"/>
      <c r="DZ20" s="22"/>
      <c r="EA20" s="21"/>
      <c r="EB20" s="21"/>
      <c r="EC20" s="21"/>
      <c r="ED20" s="22"/>
      <c r="EE20" s="21"/>
      <c r="EF20" s="21"/>
      <c r="EG20" s="21"/>
      <c r="EH20" s="22"/>
      <c r="EI20" s="21"/>
      <c r="EJ20" s="21"/>
      <c r="EK20" s="21"/>
      <c r="EL20" s="22"/>
      <c r="EM20" s="21"/>
      <c r="EN20" s="21"/>
      <c r="EO20" s="21"/>
      <c r="EP20" s="22"/>
      <c r="EQ20" s="21"/>
      <c r="ER20" s="21"/>
      <c r="ES20" s="21"/>
      <c r="ET20" s="22"/>
      <c r="EU20" s="21"/>
      <c r="EV20" s="21"/>
      <c r="EW20" s="21"/>
      <c r="EX20" s="22"/>
      <c r="EY20" s="21"/>
      <c r="EZ20" s="21"/>
      <c r="FA20" s="21"/>
      <c r="FB20" s="22"/>
      <c r="FC20" s="21"/>
      <c r="FD20" s="21"/>
      <c r="FE20" s="21"/>
      <c r="FF20" s="22"/>
      <c r="FG20" s="21"/>
      <c r="FH20" s="21"/>
      <c r="FI20" s="21"/>
      <c r="FJ20" s="22"/>
      <c r="FK20" s="21"/>
      <c r="FL20" s="21"/>
      <c r="FM20" s="21"/>
      <c r="FN20" s="22"/>
      <c r="FO20" s="21"/>
      <c r="FP20" s="21"/>
      <c r="FQ20" s="21"/>
      <c r="FR20" s="22"/>
      <c r="FS20" s="21"/>
      <c r="FT20" s="21"/>
      <c r="FU20" s="21"/>
      <c r="FV20" s="22"/>
      <c r="FW20" s="21"/>
      <c r="FX20" s="21"/>
      <c r="FY20" s="21"/>
      <c r="FZ20" s="22"/>
      <c r="GA20" s="21"/>
      <c r="GB20" s="21"/>
      <c r="GC20" s="21"/>
      <c r="GD20" s="22"/>
      <c r="GE20" s="21"/>
      <c r="GF20" s="21"/>
      <c r="GG20" s="21"/>
      <c r="GH20" s="22"/>
      <c r="GI20" s="21"/>
      <c r="GJ20" s="21"/>
      <c r="GK20" s="21"/>
      <c r="GL20" s="22"/>
      <c r="GM20" s="21"/>
      <c r="GN20" s="21"/>
      <c r="GO20" s="21"/>
      <c r="GP20" s="22"/>
      <c r="GQ20" s="21"/>
      <c r="GR20" s="21"/>
      <c r="GS20" s="21"/>
      <c r="GT20" s="22"/>
      <c r="GV20" s="39" t="b">
        <f t="shared" ref="GV20:GV32" si="109">IF(L20="yes",K20)</f>
        <v>0</v>
      </c>
      <c r="GW20" s="10" t="b">
        <f t="shared" ref="GW20:GW32" si="110">IF(P20="yes",O20)</f>
        <v>0</v>
      </c>
      <c r="GX20" s="10">
        <f t="shared" ref="GX20:GX32" si="111">IF(T20="yes",S20)</f>
        <v>2</v>
      </c>
      <c r="GY20" s="10" t="b">
        <f t="shared" ref="GY20:GY32" si="112">IF(X20="yes",W20)</f>
        <v>0</v>
      </c>
      <c r="GZ20" s="10" t="b">
        <f t="shared" ref="GZ20:GZ32" si="113">IF(AB20="yes",AA20)</f>
        <v>0</v>
      </c>
      <c r="HA20" s="10" t="b">
        <f t="shared" ref="HA20:HA32" si="114">IF(AF20="yes",AE20)</f>
        <v>0</v>
      </c>
      <c r="HB20" s="10" t="b">
        <f t="shared" ref="HB20:HB32" si="115">IF(AJ20="yes",AI20)</f>
        <v>0</v>
      </c>
      <c r="HC20" s="10" t="b">
        <f t="shared" ref="HC20:HC32" si="116">IF(AN20="yes",AM20)</f>
        <v>0</v>
      </c>
      <c r="HD20" s="10" t="b">
        <f t="shared" ref="HD20:HD32" si="117">IF(AR20="yes",AQ20)</f>
        <v>0</v>
      </c>
      <c r="HE20" s="10" t="b">
        <f t="shared" ref="HE20:HE32" si="118">IF(AV20="yes",AU20)</f>
        <v>0</v>
      </c>
      <c r="HF20" s="10" t="b">
        <f t="shared" ref="HF20:HF32" si="119">IF(AZ20="yes",AY20)</f>
        <v>0</v>
      </c>
      <c r="HG20" s="10">
        <f t="shared" ref="HG20:HG32" si="120">IF(BD20="yes",BC20)</f>
        <v>2.5</v>
      </c>
      <c r="HH20" s="10">
        <f t="shared" ref="HH20:HH32" si="121">IF(BH20="yes",BG20)</f>
        <v>7.5</v>
      </c>
      <c r="HI20" s="10" t="b">
        <f t="shared" ref="HI20:HI32" si="122">IF(BL20="yes",BK20)</f>
        <v>0</v>
      </c>
      <c r="HJ20" s="10" t="b">
        <f t="shared" ref="HJ20:HJ32" si="123">IF(BP20="yes",BO20)</f>
        <v>0</v>
      </c>
      <c r="HK20" s="10" t="b">
        <f t="shared" ref="HK20:HK32" si="124">IF(BT20="yes",BS20)</f>
        <v>0</v>
      </c>
      <c r="HL20" s="10" t="b">
        <f t="shared" ref="HL20:HL32" si="125">IF(BX20="yes",BW20)</f>
        <v>0</v>
      </c>
      <c r="HM20" s="10" t="b">
        <f t="shared" ref="HM20:HM32" si="126">IF(CB20="yes",CA20)</f>
        <v>0</v>
      </c>
      <c r="HN20" s="10" t="b">
        <f t="shared" ref="HN20:HN32" si="127">IF(CF20="yes",CE20)</f>
        <v>0</v>
      </c>
      <c r="HO20" s="10" t="b">
        <f t="shared" ref="HO20:HO32" si="128">IF(CJ20="yes",CI20)</f>
        <v>0</v>
      </c>
      <c r="HP20" s="10" t="b">
        <f t="shared" ref="HP20:HP32" si="129">IF(CN20="yes",CM20)</f>
        <v>0</v>
      </c>
      <c r="HQ20" s="10" t="b">
        <f t="shared" ref="HQ20:HQ32" si="130">IF(CR20="yes",CQ20)</f>
        <v>0</v>
      </c>
      <c r="HR20" s="10" t="b">
        <f t="shared" ref="HR20:HR32" si="131">IF(CV20="yes",CU20)</f>
        <v>0</v>
      </c>
      <c r="HS20" s="10" t="b">
        <f t="shared" ref="HS20:HS32" si="132">IF(CZ20="yes",CY20)</f>
        <v>0</v>
      </c>
      <c r="HT20" s="10" t="b">
        <f t="shared" ref="HT20:HT32" si="133">IF(DD20="yes",DC20)</f>
        <v>0</v>
      </c>
      <c r="HU20" s="10" t="b">
        <f t="shared" ref="HU20:HU32" si="134">IF(DH20="yes",DG20)</f>
        <v>0</v>
      </c>
      <c r="HV20" s="10" t="b">
        <f t="shared" ref="HV20:HV32" si="135">IF(DL20="yes",DK20)</f>
        <v>0</v>
      </c>
      <c r="HW20" s="10" t="b">
        <f t="shared" ref="HW20:HW32" si="136">IF(DP20="yes",DO20)</f>
        <v>0</v>
      </c>
      <c r="HX20" s="10" t="b">
        <f t="shared" ref="HX20:HX32" si="137">IF(DT20="yes",DS20)</f>
        <v>0</v>
      </c>
      <c r="HY20" s="10" t="b">
        <f t="shared" ref="HY20:HY32" si="138">IF(DX20="yes",DW20)</f>
        <v>0</v>
      </c>
      <c r="HZ20" s="10" t="b">
        <f t="shared" ref="HZ20:HZ32" si="139">IF(EB20="yes",EA20)</f>
        <v>0</v>
      </c>
      <c r="IA20" s="10" t="b">
        <f t="shared" ref="IA20:IA32" si="140">IF(EF20="yes",EE20)</f>
        <v>0</v>
      </c>
      <c r="IB20" s="10" t="b">
        <f t="shared" ref="IB20:IB32" si="141">IF(EJ20="yes",EI20)</f>
        <v>0</v>
      </c>
      <c r="IC20" s="10" t="b">
        <f t="shared" ref="IC20:IC32" si="142">IF(EN20="yes",EM20)</f>
        <v>0</v>
      </c>
      <c r="ID20" s="10" t="b">
        <f t="shared" ref="ID20:ID32" si="143">IF(ER20="yes",EQ20)</f>
        <v>0</v>
      </c>
      <c r="IE20" s="10" t="b">
        <f t="shared" ref="IE20:IE32" si="144">IF(EV20="yes",EU20)</f>
        <v>0</v>
      </c>
      <c r="IF20" s="10" t="b">
        <f t="shared" ref="IF20:IF32" si="145">IF(EZ20="yes",EY20)</f>
        <v>0</v>
      </c>
      <c r="IG20" s="10" t="b">
        <f t="shared" ref="IG20:IG32" si="146">IF(FD20="yes",FC20)</f>
        <v>0</v>
      </c>
      <c r="IH20" s="10" t="b">
        <f t="shared" ref="IH20:IH32" si="147">IF(FH20="yes",FG20)</f>
        <v>0</v>
      </c>
      <c r="II20" s="10" t="b">
        <f t="shared" ref="II20:II32" si="148">IF(FL20="yes",FK20)</f>
        <v>0</v>
      </c>
      <c r="IJ20" s="10" t="b">
        <f t="shared" ref="IJ20:IJ32" si="149">IF(FP20="yes",FO20)</f>
        <v>0</v>
      </c>
      <c r="IK20" s="10" t="b">
        <f t="shared" ref="IK20:IK32" si="150">IF(FT20="yes",FS20)</f>
        <v>0</v>
      </c>
      <c r="IL20" s="10" t="b">
        <f t="shared" ref="IL20:IL32" si="151">IF(FX20="yes",FW20)</f>
        <v>0</v>
      </c>
      <c r="IM20" s="10" t="b">
        <f t="shared" ref="IM20:IM32" si="152">IF(GB20="yes",GA20)</f>
        <v>0</v>
      </c>
      <c r="IN20" s="10" t="b">
        <f t="shared" ref="IN20:IN32" si="153">IF(GF20="yes",GE20)</f>
        <v>0</v>
      </c>
      <c r="IO20" s="10" t="b">
        <f t="shared" ref="IO20:IO32" si="154">IF(GJ20="yes",GI20)</f>
        <v>0</v>
      </c>
      <c r="IP20" s="10" t="b">
        <f t="shared" ref="IP20:IP32" si="155">IF(GN20="yes",GM20)</f>
        <v>0</v>
      </c>
      <c r="IQ20" s="19" t="b">
        <f t="shared" ref="IQ20:IQ32" si="156">IF(GR20="yes",GQ20)</f>
        <v>0</v>
      </c>
    </row>
    <row r="21" spans="1:251" x14ac:dyDescent="0.2">
      <c r="A21" s="20" t="str">
        <f t="shared" si="103"/>
        <v>Cobalt</v>
      </c>
      <c r="B21" s="11" t="str">
        <f t="shared" si="103"/>
        <v>kg/MW</v>
      </c>
      <c r="C21" s="11">
        <f>C20</f>
        <v>2015</v>
      </c>
      <c r="D21" s="16">
        <f t="shared" si="104"/>
        <v>30</v>
      </c>
      <c r="E21" s="16">
        <f t="shared" si="105"/>
        <v>30</v>
      </c>
      <c r="F21" s="16">
        <f t="shared" si="106"/>
        <v>30</v>
      </c>
      <c r="G21" s="16">
        <f t="shared" si="107"/>
        <v>30</v>
      </c>
      <c r="H21" s="18">
        <f t="shared" si="108"/>
        <v>1</v>
      </c>
      <c r="I21" s="16" t="e">
        <f>IF(H21&lt;&gt;0,PERCENTILE(GV21:IQ21,#REF!),-999)</f>
        <v>#REF!</v>
      </c>
      <c r="J21" s="17" t="e">
        <f>IF(H21&lt;&gt;0,PERCENTILE(GV21:IQ21,#REF!),-999)</f>
        <v>#REF!</v>
      </c>
      <c r="K21" s="21"/>
      <c r="L21" s="21"/>
      <c r="M21" s="21"/>
      <c r="N21" s="22"/>
      <c r="O21" s="21"/>
      <c r="P21" s="21"/>
      <c r="Q21" s="21"/>
      <c r="R21" s="22"/>
      <c r="S21" s="21">
        <v>30</v>
      </c>
      <c r="T21" s="21" t="s">
        <v>8</v>
      </c>
      <c r="U21" s="21">
        <v>2016</v>
      </c>
      <c r="V21" s="22"/>
      <c r="W21" s="21"/>
      <c r="X21" s="21"/>
      <c r="Y21" s="21"/>
      <c r="Z21" s="22"/>
      <c r="AA21" s="21"/>
      <c r="AB21" s="21"/>
      <c r="AC21" s="21"/>
      <c r="AD21" s="22"/>
      <c r="AE21" s="21"/>
      <c r="AF21" s="21"/>
      <c r="AG21" s="21"/>
      <c r="AH21" s="22"/>
      <c r="AI21" s="21"/>
      <c r="AJ21" s="21"/>
      <c r="AK21" s="21"/>
      <c r="AL21" s="22"/>
      <c r="AM21" s="21"/>
      <c r="AN21" s="21"/>
      <c r="AO21" s="21"/>
      <c r="AP21" s="22"/>
      <c r="AQ21" s="21"/>
      <c r="AR21" s="21"/>
      <c r="AS21" s="21"/>
      <c r="AT21" s="22"/>
      <c r="AU21" s="21"/>
      <c r="AV21" s="21"/>
      <c r="AW21" s="21"/>
      <c r="AX21" s="22"/>
      <c r="AY21" s="21"/>
      <c r="AZ21" s="21"/>
      <c r="BA21" s="21"/>
      <c r="BB21" s="22"/>
      <c r="BC21" s="21"/>
      <c r="BD21" s="21"/>
      <c r="BE21" s="21"/>
      <c r="BF21" s="22"/>
      <c r="BG21" s="21"/>
      <c r="BH21" s="21"/>
      <c r="BI21" s="21"/>
      <c r="BJ21" s="22"/>
      <c r="BK21" s="21"/>
      <c r="BL21" s="21"/>
      <c r="BM21" s="21"/>
      <c r="BN21" s="22"/>
      <c r="BO21" s="21"/>
      <c r="BP21" s="21"/>
      <c r="BQ21" s="21"/>
      <c r="BR21" s="22"/>
      <c r="BS21" s="21"/>
      <c r="BT21" s="21"/>
      <c r="BU21" s="21"/>
      <c r="BV21" s="22"/>
      <c r="BW21" s="21"/>
      <c r="BX21" s="21"/>
      <c r="BY21" s="21"/>
      <c r="BZ21" s="22"/>
      <c r="CA21" s="21"/>
      <c r="CB21" s="21"/>
      <c r="CC21" s="21"/>
      <c r="CD21" s="22"/>
      <c r="CE21" s="21"/>
      <c r="CF21" s="21"/>
      <c r="CG21" s="21"/>
      <c r="CH21" s="22"/>
      <c r="CI21" s="21"/>
      <c r="CJ21" s="21"/>
      <c r="CK21" s="21"/>
      <c r="CL21" s="22"/>
      <c r="CM21" s="21"/>
      <c r="CN21" s="21"/>
      <c r="CO21" s="21"/>
      <c r="CP21" s="22"/>
      <c r="CQ21" s="21"/>
      <c r="CR21" s="21"/>
      <c r="CS21" s="21"/>
      <c r="CT21" s="22"/>
      <c r="CU21" s="21"/>
      <c r="CV21" s="21"/>
      <c r="CW21" s="21"/>
      <c r="CX21" s="22"/>
      <c r="CY21" s="21"/>
      <c r="CZ21" s="21"/>
      <c r="DA21" s="21"/>
      <c r="DB21" s="22"/>
      <c r="DC21" s="21"/>
      <c r="DD21" s="21"/>
      <c r="DE21" s="21"/>
      <c r="DF21" s="22"/>
      <c r="DG21" s="21"/>
      <c r="DH21" s="21"/>
      <c r="DI21" s="21"/>
      <c r="DJ21" s="22"/>
      <c r="DK21" s="21"/>
      <c r="DL21" s="21"/>
      <c r="DM21" s="21"/>
      <c r="DN21" s="22"/>
      <c r="DO21" s="21"/>
      <c r="DP21" s="21"/>
      <c r="DQ21" s="21"/>
      <c r="DR21" s="22"/>
      <c r="DS21" s="21"/>
      <c r="DT21" s="21"/>
      <c r="DU21" s="21"/>
      <c r="DV21" s="22"/>
      <c r="DW21" s="21"/>
      <c r="DX21" s="21"/>
      <c r="DY21" s="21"/>
      <c r="DZ21" s="22"/>
      <c r="EA21" s="21"/>
      <c r="EB21" s="21"/>
      <c r="EC21" s="21"/>
      <c r="ED21" s="22"/>
      <c r="EE21" s="21"/>
      <c r="EF21" s="21"/>
      <c r="EG21" s="21"/>
      <c r="EH21" s="22"/>
      <c r="EI21" s="21"/>
      <c r="EJ21" s="21"/>
      <c r="EK21" s="21"/>
      <c r="EL21" s="22"/>
      <c r="EM21" s="21"/>
      <c r="EN21" s="21"/>
      <c r="EO21" s="21"/>
      <c r="EP21" s="22"/>
      <c r="EQ21" s="21"/>
      <c r="ER21" s="21"/>
      <c r="ES21" s="21"/>
      <c r="ET21" s="22"/>
      <c r="EU21" s="21"/>
      <c r="EV21" s="21"/>
      <c r="EW21" s="21"/>
      <c r="EX21" s="22"/>
      <c r="EY21" s="21"/>
      <c r="EZ21" s="21"/>
      <c r="FA21" s="21"/>
      <c r="FB21" s="22"/>
      <c r="FC21" s="21"/>
      <c r="FD21" s="21"/>
      <c r="FE21" s="21"/>
      <c r="FF21" s="22"/>
      <c r="FG21" s="21"/>
      <c r="FH21" s="21"/>
      <c r="FI21" s="21"/>
      <c r="FJ21" s="22"/>
      <c r="FK21" s="21"/>
      <c r="FL21" s="21"/>
      <c r="FM21" s="21"/>
      <c r="FN21" s="22"/>
      <c r="FO21" s="21"/>
      <c r="FP21" s="21"/>
      <c r="FQ21" s="21"/>
      <c r="FR21" s="22"/>
      <c r="FS21" s="21"/>
      <c r="FT21" s="21"/>
      <c r="FU21" s="21"/>
      <c r="FV21" s="22"/>
      <c r="FW21" s="21"/>
      <c r="FX21" s="21"/>
      <c r="FY21" s="21"/>
      <c r="FZ21" s="22"/>
      <c r="GA21" s="21"/>
      <c r="GB21" s="21"/>
      <c r="GC21" s="21"/>
      <c r="GD21" s="22"/>
      <c r="GE21" s="21"/>
      <c r="GF21" s="21"/>
      <c r="GG21" s="21"/>
      <c r="GH21" s="22"/>
      <c r="GI21" s="21"/>
      <c r="GJ21" s="21"/>
      <c r="GK21" s="21"/>
      <c r="GL21" s="22"/>
      <c r="GM21" s="21"/>
      <c r="GN21" s="21"/>
      <c r="GO21" s="21"/>
      <c r="GP21" s="22"/>
      <c r="GQ21" s="21"/>
      <c r="GR21" s="21"/>
      <c r="GS21" s="21"/>
      <c r="GT21" s="22"/>
      <c r="GV21" s="39" t="b">
        <f t="shared" si="109"/>
        <v>0</v>
      </c>
      <c r="GW21" s="10" t="b">
        <f t="shared" si="110"/>
        <v>0</v>
      </c>
      <c r="GX21" s="10">
        <f t="shared" si="111"/>
        <v>30</v>
      </c>
      <c r="GY21" s="10" t="b">
        <f t="shared" si="112"/>
        <v>0</v>
      </c>
      <c r="GZ21" s="10" t="b">
        <f t="shared" si="113"/>
        <v>0</v>
      </c>
      <c r="HA21" s="10" t="b">
        <f t="shared" si="114"/>
        <v>0</v>
      </c>
      <c r="HB21" s="10" t="b">
        <f t="shared" si="115"/>
        <v>0</v>
      </c>
      <c r="HC21" s="10" t="b">
        <f t="shared" si="116"/>
        <v>0</v>
      </c>
      <c r="HD21" s="10" t="b">
        <f t="shared" si="117"/>
        <v>0</v>
      </c>
      <c r="HE21" s="10" t="b">
        <f t="shared" si="118"/>
        <v>0</v>
      </c>
      <c r="HF21" s="10" t="b">
        <f t="shared" si="119"/>
        <v>0</v>
      </c>
      <c r="HG21" s="10" t="b">
        <f t="shared" si="120"/>
        <v>0</v>
      </c>
      <c r="HH21" s="10" t="b">
        <f t="shared" si="121"/>
        <v>0</v>
      </c>
      <c r="HI21" s="10" t="b">
        <f t="shared" si="122"/>
        <v>0</v>
      </c>
      <c r="HJ21" s="10" t="b">
        <f t="shared" si="123"/>
        <v>0</v>
      </c>
      <c r="HK21" s="10" t="b">
        <f t="shared" si="124"/>
        <v>0</v>
      </c>
      <c r="HL21" s="10" t="b">
        <f t="shared" si="125"/>
        <v>0</v>
      </c>
      <c r="HM21" s="10" t="b">
        <f t="shared" si="126"/>
        <v>0</v>
      </c>
      <c r="HN21" s="10" t="b">
        <f t="shared" si="127"/>
        <v>0</v>
      </c>
      <c r="HO21" s="10" t="b">
        <f t="shared" si="128"/>
        <v>0</v>
      </c>
      <c r="HP21" s="10" t="b">
        <f t="shared" si="129"/>
        <v>0</v>
      </c>
      <c r="HQ21" s="10" t="b">
        <f t="shared" si="130"/>
        <v>0</v>
      </c>
      <c r="HR21" s="10" t="b">
        <f t="shared" si="131"/>
        <v>0</v>
      </c>
      <c r="HS21" s="10" t="b">
        <f t="shared" si="132"/>
        <v>0</v>
      </c>
      <c r="HT21" s="10" t="b">
        <f t="shared" si="133"/>
        <v>0</v>
      </c>
      <c r="HU21" s="10" t="b">
        <f t="shared" si="134"/>
        <v>0</v>
      </c>
      <c r="HV21" s="10" t="b">
        <f t="shared" si="135"/>
        <v>0</v>
      </c>
      <c r="HW21" s="10" t="b">
        <f t="shared" si="136"/>
        <v>0</v>
      </c>
      <c r="HX21" s="10" t="b">
        <f t="shared" si="137"/>
        <v>0</v>
      </c>
      <c r="HY21" s="10" t="b">
        <f t="shared" si="138"/>
        <v>0</v>
      </c>
      <c r="HZ21" s="10" t="b">
        <f t="shared" si="139"/>
        <v>0</v>
      </c>
      <c r="IA21" s="10" t="b">
        <f t="shared" si="140"/>
        <v>0</v>
      </c>
      <c r="IB21" s="10" t="b">
        <f t="shared" si="141"/>
        <v>0</v>
      </c>
      <c r="IC21" s="10" t="b">
        <f t="shared" si="142"/>
        <v>0</v>
      </c>
      <c r="ID21" s="10" t="b">
        <f t="shared" si="143"/>
        <v>0</v>
      </c>
      <c r="IE21" s="10" t="b">
        <f t="shared" si="144"/>
        <v>0</v>
      </c>
      <c r="IF21" s="10" t="b">
        <f t="shared" si="145"/>
        <v>0</v>
      </c>
      <c r="IG21" s="10" t="b">
        <f t="shared" si="146"/>
        <v>0</v>
      </c>
      <c r="IH21" s="10" t="b">
        <f t="shared" si="147"/>
        <v>0</v>
      </c>
      <c r="II21" s="10" t="b">
        <f t="shared" si="148"/>
        <v>0</v>
      </c>
      <c r="IJ21" s="10" t="b">
        <f t="shared" si="149"/>
        <v>0</v>
      </c>
      <c r="IK21" s="10" t="b">
        <f t="shared" si="150"/>
        <v>0</v>
      </c>
      <c r="IL21" s="10" t="b">
        <f t="shared" si="151"/>
        <v>0</v>
      </c>
      <c r="IM21" s="10" t="b">
        <f t="shared" si="152"/>
        <v>0</v>
      </c>
      <c r="IN21" s="10" t="b">
        <f t="shared" si="153"/>
        <v>0</v>
      </c>
      <c r="IO21" s="10" t="b">
        <f t="shared" si="154"/>
        <v>0</v>
      </c>
      <c r="IP21" s="10" t="b">
        <f t="shared" si="155"/>
        <v>0</v>
      </c>
      <c r="IQ21" s="19" t="b">
        <f t="shared" si="156"/>
        <v>0</v>
      </c>
    </row>
    <row r="22" spans="1:251" x14ac:dyDescent="0.2">
      <c r="A22" s="20" t="str">
        <f t="shared" si="103"/>
        <v>Gadolinium</v>
      </c>
      <c r="B22" s="11" t="str">
        <f t="shared" si="103"/>
        <v>kg/MW</v>
      </c>
      <c r="C22" s="11">
        <f t="shared" ref="C22:C32" si="157">C21</f>
        <v>2015</v>
      </c>
      <c r="D22" s="16">
        <f t="shared" si="104"/>
        <v>-999</v>
      </c>
      <c r="E22" s="16">
        <f t="shared" si="105"/>
        <v>-999</v>
      </c>
      <c r="F22" s="16">
        <f t="shared" si="106"/>
        <v>-999</v>
      </c>
      <c r="G22" s="16">
        <f t="shared" si="107"/>
        <v>-999</v>
      </c>
      <c r="H22" s="18">
        <f t="shared" si="108"/>
        <v>0</v>
      </c>
      <c r="I22" s="16">
        <f>IF(H22&lt;&gt;0,PERCENTILE(GV22:IQ22,#REF!),-999)</f>
        <v>-999</v>
      </c>
      <c r="J22" s="17">
        <f>IF(H22&lt;&gt;0,PERCENTILE(GV22:IQ22,#REF!),-999)</f>
        <v>-999</v>
      </c>
      <c r="K22" s="21"/>
      <c r="L22" s="21"/>
      <c r="M22" s="21"/>
      <c r="N22" s="22"/>
      <c r="O22" s="21"/>
      <c r="P22" s="21"/>
      <c r="Q22" s="21"/>
      <c r="R22" s="22"/>
      <c r="S22" s="21"/>
      <c r="T22" s="21"/>
      <c r="U22" s="21"/>
      <c r="V22" s="22"/>
      <c r="W22" s="21"/>
      <c r="X22" s="21"/>
      <c r="Y22" s="21"/>
      <c r="Z22" s="22"/>
      <c r="AA22" s="21"/>
      <c r="AB22" s="21"/>
      <c r="AC22" s="21"/>
      <c r="AD22" s="22"/>
      <c r="AE22" s="21"/>
      <c r="AF22" s="21"/>
      <c r="AG22" s="21"/>
      <c r="AH22" s="22"/>
      <c r="AI22" s="21"/>
      <c r="AJ22" s="21"/>
      <c r="AK22" s="21"/>
      <c r="AL22" s="22"/>
      <c r="AM22" s="21"/>
      <c r="AN22" s="21"/>
      <c r="AO22" s="21"/>
      <c r="AP22" s="22"/>
      <c r="AQ22" s="21"/>
      <c r="AR22" s="21"/>
      <c r="AS22" s="21"/>
      <c r="AT22" s="22"/>
      <c r="AU22" s="21"/>
      <c r="AV22" s="21"/>
      <c r="AW22" s="21"/>
      <c r="AX22" s="22"/>
      <c r="AY22" s="21"/>
      <c r="AZ22" s="21"/>
      <c r="BA22" s="21"/>
      <c r="BB22" s="22"/>
      <c r="BC22" s="21"/>
      <c r="BD22" s="21"/>
      <c r="BE22" s="21"/>
      <c r="BF22" s="22"/>
      <c r="BG22" s="21"/>
      <c r="BH22" s="21"/>
      <c r="BI22" s="21"/>
      <c r="BJ22" s="22"/>
      <c r="BK22" s="21"/>
      <c r="BL22" s="21"/>
      <c r="BM22" s="21"/>
      <c r="BN22" s="22"/>
      <c r="BO22" s="21"/>
      <c r="BP22" s="21"/>
      <c r="BQ22" s="21"/>
      <c r="BR22" s="22"/>
      <c r="BS22" s="21"/>
      <c r="BT22" s="21"/>
      <c r="BU22" s="21"/>
      <c r="BV22" s="22"/>
      <c r="BW22" s="21"/>
      <c r="BX22" s="21"/>
      <c r="BY22" s="21"/>
      <c r="BZ22" s="22"/>
      <c r="CA22" s="21"/>
      <c r="CB22" s="21"/>
      <c r="CC22" s="21"/>
      <c r="CD22" s="22"/>
      <c r="CE22" s="21"/>
      <c r="CF22" s="21"/>
      <c r="CG22" s="21"/>
      <c r="CH22" s="22"/>
      <c r="CI22" s="21"/>
      <c r="CJ22" s="21"/>
      <c r="CK22" s="21"/>
      <c r="CL22" s="22"/>
      <c r="CM22" s="21"/>
      <c r="CN22" s="21"/>
      <c r="CO22" s="21"/>
      <c r="CP22" s="22"/>
      <c r="CQ22" s="21"/>
      <c r="CR22" s="21"/>
      <c r="CS22" s="21"/>
      <c r="CT22" s="22"/>
      <c r="CU22" s="21"/>
      <c r="CV22" s="21"/>
      <c r="CW22" s="21"/>
      <c r="CX22" s="22"/>
      <c r="CY22" s="21"/>
      <c r="CZ22" s="21"/>
      <c r="DA22" s="21"/>
      <c r="DB22" s="22"/>
      <c r="DC22" s="21"/>
      <c r="DD22" s="21"/>
      <c r="DE22" s="21"/>
      <c r="DF22" s="22"/>
      <c r="DG22" s="21"/>
      <c r="DH22" s="21"/>
      <c r="DI22" s="21"/>
      <c r="DJ22" s="22"/>
      <c r="DK22" s="21"/>
      <c r="DL22" s="21"/>
      <c r="DM22" s="21"/>
      <c r="DN22" s="22"/>
      <c r="DO22" s="21"/>
      <c r="DP22" s="21"/>
      <c r="DQ22" s="21"/>
      <c r="DR22" s="22"/>
      <c r="DS22" s="21"/>
      <c r="DT22" s="21"/>
      <c r="DU22" s="21"/>
      <c r="DV22" s="22"/>
      <c r="DW22" s="21"/>
      <c r="DX22" s="21"/>
      <c r="DY22" s="21"/>
      <c r="DZ22" s="22"/>
      <c r="EA22" s="21"/>
      <c r="EB22" s="21"/>
      <c r="EC22" s="21"/>
      <c r="ED22" s="22"/>
      <c r="EE22" s="21"/>
      <c r="EF22" s="21"/>
      <c r="EG22" s="21"/>
      <c r="EH22" s="22"/>
      <c r="EI22" s="21"/>
      <c r="EJ22" s="21"/>
      <c r="EK22" s="21"/>
      <c r="EL22" s="22"/>
      <c r="EM22" s="21"/>
      <c r="EN22" s="21"/>
      <c r="EO22" s="21"/>
      <c r="EP22" s="22"/>
      <c r="EQ22" s="21"/>
      <c r="ER22" s="21"/>
      <c r="ES22" s="21"/>
      <c r="ET22" s="22"/>
      <c r="EU22" s="21"/>
      <c r="EV22" s="21"/>
      <c r="EW22" s="21"/>
      <c r="EX22" s="22"/>
      <c r="EY22" s="21"/>
      <c r="EZ22" s="21"/>
      <c r="FA22" s="21"/>
      <c r="FB22" s="22"/>
      <c r="FC22" s="21"/>
      <c r="FD22" s="21"/>
      <c r="FE22" s="21"/>
      <c r="FF22" s="22"/>
      <c r="FG22" s="21"/>
      <c r="FH22" s="21"/>
      <c r="FI22" s="21"/>
      <c r="FJ22" s="22"/>
      <c r="FK22" s="21"/>
      <c r="FL22" s="21"/>
      <c r="FM22" s="21"/>
      <c r="FN22" s="22"/>
      <c r="FO22" s="21"/>
      <c r="FP22" s="21"/>
      <c r="FQ22" s="21"/>
      <c r="FR22" s="22"/>
      <c r="FS22" s="21"/>
      <c r="FT22" s="21"/>
      <c r="FU22" s="21"/>
      <c r="FV22" s="22"/>
      <c r="FW22" s="21"/>
      <c r="FX22" s="21"/>
      <c r="FY22" s="21"/>
      <c r="FZ22" s="22"/>
      <c r="GA22" s="21"/>
      <c r="GB22" s="21"/>
      <c r="GC22" s="21"/>
      <c r="GD22" s="22"/>
      <c r="GE22" s="21"/>
      <c r="GF22" s="21"/>
      <c r="GG22" s="21"/>
      <c r="GH22" s="22"/>
      <c r="GI22" s="21"/>
      <c r="GJ22" s="21"/>
      <c r="GK22" s="21"/>
      <c r="GL22" s="22"/>
      <c r="GM22" s="21"/>
      <c r="GN22" s="21"/>
      <c r="GO22" s="21"/>
      <c r="GP22" s="22"/>
      <c r="GQ22" s="21"/>
      <c r="GR22" s="21"/>
      <c r="GS22" s="21"/>
      <c r="GT22" s="22"/>
      <c r="GV22" s="39" t="b">
        <f t="shared" si="109"/>
        <v>0</v>
      </c>
      <c r="GW22" s="10" t="b">
        <f t="shared" si="110"/>
        <v>0</v>
      </c>
      <c r="GX22" s="10" t="b">
        <f t="shared" si="111"/>
        <v>0</v>
      </c>
      <c r="GY22" s="10" t="b">
        <f t="shared" si="112"/>
        <v>0</v>
      </c>
      <c r="GZ22" s="10" t="b">
        <f t="shared" si="113"/>
        <v>0</v>
      </c>
      <c r="HA22" s="10" t="b">
        <f t="shared" si="114"/>
        <v>0</v>
      </c>
      <c r="HB22" s="10" t="b">
        <f t="shared" si="115"/>
        <v>0</v>
      </c>
      <c r="HC22" s="10" t="b">
        <f t="shared" si="116"/>
        <v>0</v>
      </c>
      <c r="HD22" s="10" t="b">
        <f t="shared" si="117"/>
        <v>0</v>
      </c>
      <c r="HE22" s="10" t="b">
        <f t="shared" si="118"/>
        <v>0</v>
      </c>
      <c r="HF22" s="10" t="b">
        <f t="shared" si="119"/>
        <v>0</v>
      </c>
      <c r="HG22" s="10" t="b">
        <f t="shared" si="120"/>
        <v>0</v>
      </c>
      <c r="HH22" s="10" t="b">
        <f t="shared" si="121"/>
        <v>0</v>
      </c>
      <c r="HI22" s="10" t="b">
        <f t="shared" si="122"/>
        <v>0</v>
      </c>
      <c r="HJ22" s="10" t="b">
        <f t="shared" si="123"/>
        <v>0</v>
      </c>
      <c r="HK22" s="10" t="b">
        <f t="shared" si="124"/>
        <v>0</v>
      </c>
      <c r="HL22" s="10" t="b">
        <f t="shared" si="125"/>
        <v>0</v>
      </c>
      <c r="HM22" s="10" t="b">
        <f t="shared" si="126"/>
        <v>0</v>
      </c>
      <c r="HN22" s="10" t="b">
        <f t="shared" si="127"/>
        <v>0</v>
      </c>
      <c r="HO22" s="10" t="b">
        <f t="shared" si="128"/>
        <v>0</v>
      </c>
      <c r="HP22" s="10" t="b">
        <f t="shared" si="129"/>
        <v>0</v>
      </c>
      <c r="HQ22" s="10" t="b">
        <f t="shared" si="130"/>
        <v>0</v>
      </c>
      <c r="HR22" s="10" t="b">
        <f t="shared" si="131"/>
        <v>0</v>
      </c>
      <c r="HS22" s="10" t="b">
        <f t="shared" si="132"/>
        <v>0</v>
      </c>
      <c r="HT22" s="10" t="b">
        <f t="shared" si="133"/>
        <v>0</v>
      </c>
      <c r="HU22" s="10" t="b">
        <f t="shared" si="134"/>
        <v>0</v>
      </c>
      <c r="HV22" s="10" t="b">
        <f t="shared" si="135"/>
        <v>0</v>
      </c>
      <c r="HW22" s="10" t="b">
        <f t="shared" si="136"/>
        <v>0</v>
      </c>
      <c r="HX22" s="10" t="b">
        <f t="shared" si="137"/>
        <v>0</v>
      </c>
      <c r="HY22" s="10" t="b">
        <f t="shared" si="138"/>
        <v>0</v>
      </c>
      <c r="HZ22" s="10" t="b">
        <f t="shared" si="139"/>
        <v>0</v>
      </c>
      <c r="IA22" s="10" t="b">
        <f t="shared" si="140"/>
        <v>0</v>
      </c>
      <c r="IB22" s="10" t="b">
        <f t="shared" si="141"/>
        <v>0</v>
      </c>
      <c r="IC22" s="10" t="b">
        <f t="shared" si="142"/>
        <v>0</v>
      </c>
      <c r="ID22" s="10" t="b">
        <f t="shared" si="143"/>
        <v>0</v>
      </c>
      <c r="IE22" s="10" t="b">
        <f t="shared" si="144"/>
        <v>0</v>
      </c>
      <c r="IF22" s="10" t="b">
        <f t="shared" si="145"/>
        <v>0</v>
      </c>
      <c r="IG22" s="10" t="b">
        <f t="shared" si="146"/>
        <v>0</v>
      </c>
      <c r="IH22" s="10" t="b">
        <f t="shared" si="147"/>
        <v>0</v>
      </c>
      <c r="II22" s="10" t="b">
        <f t="shared" si="148"/>
        <v>0</v>
      </c>
      <c r="IJ22" s="10" t="b">
        <f t="shared" si="149"/>
        <v>0</v>
      </c>
      <c r="IK22" s="10" t="b">
        <f t="shared" si="150"/>
        <v>0</v>
      </c>
      <c r="IL22" s="10" t="b">
        <f t="shared" si="151"/>
        <v>0</v>
      </c>
      <c r="IM22" s="10" t="b">
        <f t="shared" si="152"/>
        <v>0</v>
      </c>
      <c r="IN22" s="10" t="b">
        <f t="shared" si="153"/>
        <v>0</v>
      </c>
      <c r="IO22" s="10" t="b">
        <f t="shared" si="154"/>
        <v>0</v>
      </c>
      <c r="IP22" s="10" t="b">
        <f t="shared" si="155"/>
        <v>0</v>
      </c>
      <c r="IQ22" s="19" t="b">
        <f t="shared" si="156"/>
        <v>0</v>
      </c>
    </row>
    <row r="23" spans="1:251" x14ac:dyDescent="0.2">
      <c r="A23" s="20" t="str">
        <f t="shared" si="103"/>
        <v>Lanthanum</v>
      </c>
      <c r="B23" s="11" t="str">
        <f t="shared" si="103"/>
        <v>kg/MW</v>
      </c>
      <c r="C23" s="11">
        <f t="shared" si="157"/>
        <v>2015</v>
      </c>
      <c r="D23" s="16">
        <f t="shared" si="104"/>
        <v>15.5</v>
      </c>
      <c r="E23" s="16">
        <f t="shared" si="105"/>
        <v>15</v>
      </c>
      <c r="F23" s="16">
        <f t="shared" si="106"/>
        <v>9</v>
      </c>
      <c r="G23" s="16">
        <f t="shared" si="107"/>
        <v>23</v>
      </c>
      <c r="H23" s="18">
        <f t="shared" si="108"/>
        <v>4</v>
      </c>
      <c r="I23" s="16" t="e">
        <f>IF(H23&lt;&gt;0,PERCENTILE(GV23:IQ23,#REF!),-999)</f>
        <v>#REF!</v>
      </c>
      <c r="J23" s="17" t="e">
        <f>IF(H23&lt;&gt;0,PERCENTILE(GV23:IQ23,#REF!),-999)</f>
        <v>#REF!</v>
      </c>
      <c r="K23" s="21"/>
      <c r="L23" s="21"/>
      <c r="M23" s="21"/>
      <c r="N23" s="22"/>
      <c r="O23" s="21"/>
      <c r="P23" s="21"/>
      <c r="Q23" s="21"/>
      <c r="R23" s="22"/>
      <c r="S23" s="21">
        <v>20</v>
      </c>
      <c r="T23" s="21" t="s">
        <v>8</v>
      </c>
      <c r="U23" s="21">
        <v>2016</v>
      </c>
      <c r="V23" s="22"/>
      <c r="W23" s="21">
        <v>10</v>
      </c>
      <c r="X23" s="21" t="s">
        <v>8</v>
      </c>
      <c r="Y23" s="21">
        <v>2013</v>
      </c>
      <c r="Z23" s="22" t="s">
        <v>9</v>
      </c>
      <c r="AA23" s="21">
        <v>1505</v>
      </c>
      <c r="AB23" s="21" t="s">
        <v>99</v>
      </c>
      <c r="AC23" s="21">
        <v>2013</v>
      </c>
      <c r="AD23" s="22" t="s">
        <v>7</v>
      </c>
      <c r="AE23" s="21">
        <v>3000</v>
      </c>
      <c r="AF23" s="21" t="s">
        <v>99</v>
      </c>
      <c r="AG23" s="21">
        <v>2013</v>
      </c>
      <c r="AH23" s="22" t="s">
        <v>550</v>
      </c>
      <c r="AI23" s="21"/>
      <c r="AJ23" s="21"/>
      <c r="AK23" s="21"/>
      <c r="AL23" s="22"/>
      <c r="AM23" s="21"/>
      <c r="AN23" s="21"/>
      <c r="AO23" s="21"/>
      <c r="AP23" s="22"/>
      <c r="AQ23" s="21"/>
      <c r="AR23" s="21"/>
      <c r="AS23" s="21"/>
      <c r="AT23" s="22"/>
      <c r="AU23" s="21"/>
      <c r="AV23" s="21"/>
      <c r="AW23" s="21"/>
      <c r="AX23" s="22"/>
      <c r="AY23" s="21"/>
      <c r="AZ23" s="21"/>
      <c r="BA23" s="21"/>
      <c r="BB23" s="22"/>
      <c r="BC23" s="21">
        <v>9</v>
      </c>
      <c r="BD23" s="21" t="s">
        <v>8</v>
      </c>
      <c r="BE23" s="21">
        <v>2011</v>
      </c>
      <c r="BF23" s="22"/>
      <c r="BG23" s="21">
        <v>23</v>
      </c>
      <c r="BH23" s="21" t="s">
        <v>8</v>
      </c>
      <c r="BI23" s="21">
        <v>2011</v>
      </c>
      <c r="BJ23" s="22"/>
      <c r="BK23" s="21"/>
      <c r="BL23" s="21"/>
      <c r="BM23" s="21"/>
      <c r="BN23" s="22"/>
      <c r="BO23" s="21"/>
      <c r="BP23" s="21"/>
      <c r="BQ23" s="21"/>
      <c r="BR23" s="22"/>
      <c r="BS23" s="21"/>
      <c r="BT23" s="21"/>
      <c r="BU23" s="21"/>
      <c r="BV23" s="22"/>
      <c r="BW23" s="21"/>
      <c r="BX23" s="21"/>
      <c r="BY23" s="21"/>
      <c r="BZ23" s="22"/>
      <c r="CA23" s="21"/>
      <c r="CB23" s="21"/>
      <c r="CC23" s="21"/>
      <c r="CD23" s="22"/>
      <c r="CE23" s="21"/>
      <c r="CF23" s="21"/>
      <c r="CG23" s="21"/>
      <c r="CH23" s="22"/>
      <c r="CI23" s="21"/>
      <c r="CJ23" s="21"/>
      <c r="CK23" s="21"/>
      <c r="CL23" s="22"/>
      <c r="CM23" s="21"/>
      <c r="CN23" s="21"/>
      <c r="CO23" s="21"/>
      <c r="CP23" s="22"/>
      <c r="CQ23" s="21"/>
      <c r="CR23" s="21"/>
      <c r="CS23" s="21"/>
      <c r="CT23" s="22"/>
      <c r="CU23" s="21"/>
      <c r="CV23" s="21"/>
      <c r="CW23" s="21"/>
      <c r="CX23" s="22"/>
      <c r="CY23" s="21"/>
      <c r="CZ23" s="21"/>
      <c r="DA23" s="21"/>
      <c r="DB23" s="22"/>
      <c r="DC23" s="21"/>
      <c r="DD23" s="21"/>
      <c r="DE23" s="21"/>
      <c r="DF23" s="22"/>
      <c r="DG23" s="21"/>
      <c r="DH23" s="21"/>
      <c r="DI23" s="21"/>
      <c r="DJ23" s="22"/>
      <c r="DK23" s="21"/>
      <c r="DL23" s="21"/>
      <c r="DM23" s="21"/>
      <c r="DN23" s="22"/>
      <c r="DO23" s="21"/>
      <c r="DP23" s="21"/>
      <c r="DQ23" s="21"/>
      <c r="DR23" s="22"/>
      <c r="DS23" s="21"/>
      <c r="DT23" s="21"/>
      <c r="DU23" s="21"/>
      <c r="DV23" s="22"/>
      <c r="DW23" s="21"/>
      <c r="DX23" s="21"/>
      <c r="DY23" s="21"/>
      <c r="DZ23" s="22"/>
      <c r="EA23" s="21"/>
      <c r="EB23" s="21"/>
      <c r="EC23" s="21"/>
      <c r="ED23" s="22"/>
      <c r="EE23" s="21"/>
      <c r="EF23" s="21"/>
      <c r="EG23" s="21"/>
      <c r="EH23" s="22"/>
      <c r="EI23" s="21"/>
      <c r="EJ23" s="21"/>
      <c r="EK23" s="21"/>
      <c r="EL23" s="22"/>
      <c r="EM23" s="21"/>
      <c r="EN23" s="21"/>
      <c r="EO23" s="21"/>
      <c r="EP23" s="22"/>
      <c r="EQ23" s="21"/>
      <c r="ER23" s="21"/>
      <c r="ES23" s="21"/>
      <c r="ET23" s="22"/>
      <c r="EU23" s="21"/>
      <c r="EV23" s="21"/>
      <c r="EW23" s="21"/>
      <c r="EX23" s="22"/>
      <c r="EY23" s="21"/>
      <c r="EZ23" s="21"/>
      <c r="FA23" s="21"/>
      <c r="FB23" s="22"/>
      <c r="FC23" s="21"/>
      <c r="FD23" s="21"/>
      <c r="FE23" s="21"/>
      <c r="FF23" s="22"/>
      <c r="FG23" s="21"/>
      <c r="FH23" s="21"/>
      <c r="FI23" s="21"/>
      <c r="FJ23" s="22"/>
      <c r="FK23" s="21"/>
      <c r="FL23" s="21"/>
      <c r="FM23" s="21"/>
      <c r="FN23" s="22"/>
      <c r="FO23" s="21"/>
      <c r="FP23" s="21"/>
      <c r="FQ23" s="21"/>
      <c r="FR23" s="22"/>
      <c r="FS23" s="21"/>
      <c r="FT23" s="21"/>
      <c r="FU23" s="21"/>
      <c r="FV23" s="22"/>
      <c r="FW23" s="21"/>
      <c r="FX23" s="21"/>
      <c r="FY23" s="21"/>
      <c r="FZ23" s="22"/>
      <c r="GA23" s="21"/>
      <c r="GB23" s="21"/>
      <c r="GC23" s="21"/>
      <c r="GD23" s="22"/>
      <c r="GE23" s="21"/>
      <c r="GF23" s="21"/>
      <c r="GG23" s="21"/>
      <c r="GH23" s="22"/>
      <c r="GI23" s="21"/>
      <c r="GJ23" s="21"/>
      <c r="GK23" s="21"/>
      <c r="GL23" s="22"/>
      <c r="GM23" s="21"/>
      <c r="GN23" s="21"/>
      <c r="GO23" s="21"/>
      <c r="GP23" s="22"/>
      <c r="GQ23" s="21"/>
      <c r="GR23" s="21"/>
      <c r="GS23" s="21"/>
      <c r="GT23" s="22"/>
      <c r="GV23" s="39" t="b">
        <f t="shared" si="109"/>
        <v>0</v>
      </c>
      <c r="GW23" s="10" t="b">
        <f t="shared" si="110"/>
        <v>0</v>
      </c>
      <c r="GX23" s="10">
        <f t="shared" si="111"/>
        <v>20</v>
      </c>
      <c r="GY23" s="10">
        <f t="shared" si="112"/>
        <v>10</v>
      </c>
      <c r="GZ23" s="10" t="b">
        <f t="shared" si="113"/>
        <v>0</v>
      </c>
      <c r="HA23" s="10" t="b">
        <f t="shared" si="114"/>
        <v>0</v>
      </c>
      <c r="HB23" s="10" t="b">
        <f t="shared" si="115"/>
        <v>0</v>
      </c>
      <c r="HC23" s="10" t="b">
        <f t="shared" si="116"/>
        <v>0</v>
      </c>
      <c r="HD23" s="10" t="b">
        <f t="shared" si="117"/>
        <v>0</v>
      </c>
      <c r="HE23" s="10" t="b">
        <f t="shared" si="118"/>
        <v>0</v>
      </c>
      <c r="HF23" s="10" t="b">
        <f t="shared" si="119"/>
        <v>0</v>
      </c>
      <c r="HG23" s="10">
        <f t="shared" si="120"/>
        <v>9</v>
      </c>
      <c r="HH23" s="10">
        <f t="shared" si="121"/>
        <v>23</v>
      </c>
      <c r="HI23" s="10" t="b">
        <f t="shared" si="122"/>
        <v>0</v>
      </c>
      <c r="HJ23" s="10" t="b">
        <f t="shared" si="123"/>
        <v>0</v>
      </c>
      <c r="HK23" s="10" t="b">
        <f t="shared" si="124"/>
        <v>0</v>
      </c>
      <c r="HL23" s="10" t="b">
        <f t="shared" si="125"/>
        <v>0</v>
      </c>
      <c r="HM23" s="10" t="b">
        <f t="shared" si="126"/>
        <v>0</v>
      </c>
      <c r="HN23" s="10" t="b">
        <f t="shared" si="127"/>
        <v>0</v>
      </c>
      <c r="HO23" s="10" t="b">
        <f t="shared" si="128"/>
        <v>0</v>
      </c>
      <c r="HP23" s="10" t="b">
        <f t="shared" si="129"/>
        <v>0</v>
      </c>
      <c r="HQ23" s="10" t="b">
        <f t="shared" si="130"/>
        <v>0</v>
      </c>
      <c r="HR23" s="10" t="b">
        <f t="shared" si="131"/>
        <v>0</v>
      </c>
      <c r="HS23" s="10" t="b">
        <f t="shared" si="132"/>
        <v>0</v>
      </c>
      <c r="HT23" s="10" t="b">
        <f t="shared" si="133"/>
        <v>0</v>
      </c>
      <c r="HU23" s="10" t="b">
        <f t="shared" si="134"/>
        <v>0</v>
      </c>
      <c r="HV23" s="10" t="b">
        <f t="shared" si="135"/>
        <v>0</v>
      </c>
      <c r="HW23" s="10" t="b">
        <f t="shared" si="136"/>
        <v>0</v>
      </c>
      <c r="HX23" s="10" t="b">
        <f t="shared" si="137"/>
        <v>0</v>
      </c>
      <c r="HY23" s="10" t="b">
        <f t="shared" si="138"/>
        <v>0</v>
      </c>
      <c r="HZ23" s="10" t="b">
        <f t="shared" si="139"/>
        <v>0</v>
      </c>
      <c r="IA23" s="10" t="b">
        <f t="shared" si="140"/>
        <v>0</v>
      </c>
      <c r="IB23" s="10" t="b">
        <f t="shared" si="141"/>
        <v>0</v>
      </c>
      <c r="IC23" s="10" t="b">
        <f t="shared" si="142"/>
        <v>0</v>
      </c>
      <c r="ID23" s="10" t="b">
        <f t="shared" si="143"/>
        <v>0</v>
      </c>
      <c r="IE23" s="10" t="b">
        <f t="shared" si="144"/>
        <v>0</v>
      </c>
      <c r="IF23" s="10" t="b">
        <f t="shared" si="145"/>
        <v>0</v>
      </c>
      <c r="IG23" s="10" t="b">
        <f t="shared" si="146"/>
        <v>0</v>
      </c>
      <c r="IH23" s="10" t="b">
        <f t="shared" si="147"/>
        <v>0</v>
      </c>
      <c r="II23" s="10" t="b">
        <f t="shared" si="148"/>
        <v>0</v>
      </c>
      <c r="IJ23" s="10" t="b">
        <f t="shared" si="149"/>
        <v>0</v>
      </c>
      <c r="IK23" s="10" t="b">
        <f t="shared" si="150"/>
        <v>0</v>
      </c>
      <c r="IL23" s="10" t="b">
        <f t="shared" si="151"/>
        <v>0</v>
      </c>
      <c r="IM23" s="10" t="b">
        <f t="shared" si="152"/>
        <v>0</v>
      </c>
      <c r="IN23" s="10" t="b">
        <f t="shared" si="153"/>
        <v>0</v>
      </c>
      <c r="IO23" s="10" t="b">
        <f t="shared" si="154"/>
        <v>0</v>
      </c>
      <c r="IP23" s="10" t="b">
        <f t="shared" si="155"/>
        <v>0</v>
      </c>
      <c r="IQ23" s="19" t="b">
        <f t="shared" si="156"/>
        <v>0</v>
      </c>
    </row>
    <row r="24" spans="1:251" x14ac:dyDescent="0.2">
      <c r="A24" s="20" t="str">
        <f t="shared" si="103"/>
        <v>Manganese</v>
      </c>
      <c r="B24" s="11" t="str">
        <f t="shared" si="103"/>
        <v>kg/MW</v>
      </c>
      <c r="C24" s="11">
        <f t="shared" si="157"/>
        <v>2015</v>
      </c>
      <c r="D24" s="16">
        <f t="shared" si="104"/>
        <v>505</v>
      </c>
      <c r="E24" s="16">
        <f t="shared" si="105"/>
        <v>505</v>
      </c>
      <c r="F24" s="16">
        <f t="shared" si="106"/>
        <v>10</v>
      </c>
      <c r="G24" s="16">
        <f t="shared" si="107"/>
        <v>1000</v>
      </c>
      <c r="H24" s="18">
        <f t="shared" si="108"/>
        <v>2</v>
      </c>
      <c r="I24" s="16" t="e">
        <f>IF(H24&lt;&gt;0,PERCENTILE(GV24:IQ24,#REF!),-999)</f>
        <v>#REF!</v>
      </c>
      <c r="J24" s="17" t="e">
        <f>IF(H24&lt;&gt;0,PERCENTILE(GV24:IQ24,#REF!),-999)</f>
        <v>#REF!</v>
      </c>
      <c r="K24" s="21"/>
      <c r="L24" s="21"/>
      <c r="M24" s="21"/>
      <c r="N24" s="22"/>
      <c r="O24" s="21"/>
      <c r="P24" s="21"/>
      <c r="Q24" s="21"/>
      <c r="R24" s="22"/>
      <c r="S24" s="21"/>
      <c r="T24" s="21"/>
      <c r="U24" s="21"/>
      <c r="V24" s="22"/>
      <c r="W24" s="21">
        <v>10</v>
      </c>
      <c r="X24" s="21" t="s">
        <v>8</v>
      </c>
      <c r="Y24" s="21">
        <v>2013</v>
      </c>
      <c r="Z24" s="22"/>
      <c r="AA24" s="21"/>
      <c r="AB24" s="21"/>
      <c r="AC24" s="21"/>
      <c r="AD24" s="22"/>
      <c r="AE24" s="21">
        <v>1000</v>
      </c>
      <c r="AF24" s="21" t="s">
        <v>8</v>
      </c>
      <c r="AG24" s="21">
        <v>2013</v>
      </c>
      <c r="AH24" s="22"/>
      <c r="AI24" s="21"/>
      <c r="AJ24" s="21"/>
      <c r="AK24" s="21"/>
      <c r="AL24" s="22"/>
      <c r="AM24" s="21"/>
      <c r="AN24" s="21"/>
      <c r="AO24" s="21"/>
      <c r="AP24" s="22"/>
      <c r="AQ24" s="21"/>
      <c r="AR24" s="21"/>
      <c r="AS24" s="21"/>
      <c r="AT24" s="22"/>
      <c r="AU24" s="21"/>
      <c r="AV24" s="21"/>
      <c r="AW24" s="21"/>
      <c r="AX24" s="22"/>
      <c r="AY24" s="21"/>
      <c r="AZ24" s="21"/>
      <c r="BA24" s="21"/>
      <c r="BB24" s="22"/>
      <c r="BC24" s="21"/>
      <c r="BD24" s="21"/>
      <c r="BE24" s="21"/>
      <c r="BF24" s="22"/>
      <c r="BG24" s="21"/>
      <c r="BH24" s="21"/>
      <c r="BI24" s="21"/>
      <c r="BJ24" s="22"/>
      <c r="BK24" s="21"/>
      <c r="BL24" s="21"/>
      <c r="BM24" s="21"/>
      <c r="BN24" s="22"/>
      <c r="BO24" s="21"/>
      <c r="BP24" s="21"/>
      <c r="BQ24" s="21"/>
      <c r="BR24" s="22"/>
      <c r="BS24" s="21"/>
      <c r="BT24" s="21"/>
      <c r="BU24" s="21"/>
      <c r="BV24" s="22"/>
      <c r="BW24" s="21"/>
      <c r="BX24" s="21"/>
      <c r="BY24" s="21"/>
      <c r="BZ24" s="22"/>
      <c r="CA24" s="21"/>
      <c r="CB24" s="21"/>
      <c r="CC24" s="21"/>
      <c r="CD24" s="22"/>
      <c r="CE24" s="21"/>
      <c r="CF24" s="21"/>
      <c r="CG24" s="21"/>
      <c r="CH24" s="22"/>
      <c r="CI24" s="21"/>
      <c r="CJ24" s="21"/>
      <c r="CK24" s="21"/>
      <c r="CL24" s="22"/>
      <c r="CM24" s="21"/>
      <c r="CN24" s="21"/>
      <c r="CO24" s="21"/>
      <c r="CP24" s="22"/>
      <c r="CQ24" s="21"/>
      <c r="CR24" s="21"/>
      <c r="CS24" s="21"/>
      <c r="CT24" s="22"/>
      <c r="CU24" s="21"/>
      <c r="CV24" s="21"/>
      <c r="CW24" s="21"/>
      <c r="CX24" s="22"/>
      <c r="CY24" s="21"/>
      <c r="CZ24" s="21"/>
      <c r="DA24" s="21"/>
      <c r="DB24" s="22"/>
      <c r="DC24" s="21"/>
      <c r="DD24" s="21"/>
      <c r="DE24" s="21"/>
      <c r="DF24" s="22"/>
      <c r="DG24" s="21"/>
      <c r="DH24" s="21"/>
      <c r="DI24" s="21"/>
      <c r="DJ24" s="22"/>
      <c r="DK24" s="21"/>
      <c r="DL24" s="21"/>
      <c r="DM24" s="21"/>
      <c r="DN24" s="22"/>
      <c r="DO24" s="21"/>
      <c r="DP24" s="21"/>
      <c r="DQ24" s="21"/>
      <c r="DR24" s="22"/>
      <c r="DS24" s="21"/>
      <c r="DT24" s="21"/>
      <c r="DU24" s="21"/>
      <c r="DV24" s="22"/>
      <c r="DW24" s="21"/>
      <c r="DX24" s="21"/>
      <c r="DY24" s="21"/>
      <c r="DZ24" s="22"/>
      <c r="EA24" s="21"/>
      <c r="EB24" s="21"/>
      <c r="EC24" s="21"/>
      <c r="ED24" s="22"/>
      <c r="EE24" s="21"/>
      <c r="EF24" s="21"/>
      <c r="EG24" s="21"/>
      <c r="EH24" s="22"/>
      <c r="EI24" s="21"/>
      <c r="EJ24" s="21"/>
      <c r="EK24" s="21"/>
      <c r="EL24" s="22"/>
      <c r="EM24" s="21"/>
      <c r="EN24" s="21"/>
      <c r="EO24" s="21"/>
      <c r="EP24" s="22"/>
      <c r="EQ24" s="21"/>
      <c r="ER24" s="21"/>
      <c r="ES24" s="21"/>
      <c r="ET24" s="22"/>
      <c r="EU24" s="21"/>
      <c r="EV24" s="21"/>
      <c r="EW24" s="21"/>
      <c r="EX24" s="22"/>
      <c r="EY24" s="21"/>
      <c r="EZ24" s="21"/>
      <c r="FA24" s="21"/>
      <c r="FB24" s="22"/>
      <c r="FC24" s="21"/>
      <c r="FD24" s="21"/>
      <c r="FE24" s="21"/>
      <c r="FF24" s="22"/>
      <c r="FG24" s="21"/>
      <c r="FH24" s="21"/>
      <c r="FI24" s="21"/>
      <c r="FJ24" s="22"/>
      <c r="FK24" s="21"/>
      <c r="FL24" s="21"/>
      <c r="FM24" s="21"/>
      <c r="FN24" s="22"/>
      <c r="FO24" s="21"/>
      <c r="FP24" s="21"/>
      <c r="FQ24" s="21"/>
      <c r="FR24" s="22"/>
      <c r="FS24" s="21"/>
      <c r="FT24" s="21"/>
      <c r="FU24" s="21"/>
      <c r="FV24" s="22"/>
      <c r="FW24" s="21"/>
      <c r="FX24" s="21"/>
      <c r="FY24" s="21"/>
      <c r="FZ24" s="22"/>
      <c r="GA24" s="21"/>
      <c r="GB24" s="21"/>
      <c r="GC24" s="21"/>
      <c r="GD24" s="22"/>
      <c r="GE24" s="21"/>
      <c r="GF24" s="21"/>
      <c r="GG24" s="21"/>
      <c r="GH24" s="22"/>
      <c r="GI24" s="21"/>
      <c r="GJ24" s="21"/>
      <c r="GK24" s="21"/>
      <c r="GL24" s="22"/>
      <c r="GM24" s="21"/>
      <c r="GN24" s="21"/>
      <c r="GO24" s="21"/>
      <c r="GP24" s="22"/>
      <c r="GQ24" s="21"/>
      <c r="GR24" s="21"/>
      <c r="GS24" s="21"/>
      <c r="GT24" s="22"/>
      <c r="GV24" s="39" t="b">
        <f t="shared" si="109"/>
        <v>0</v>
      </c>
      <c r="GW24" s="10" t="b">
        <f t="shared" si="110"/>
        <v>0</v>
      </c>
      <c r="GX24" s="10" t="b">
        <f t="shared" si="111"/>
        <v>0</v>
      </c>
      <c r="GY24" s="10">
        <f t="shared" si="112"/>
        <v>10</v>
      </c>
      <c r="GZ24" s="10" t="b">
        <f t="shared" si="113"/>
        <v>0</v>
      </c>
      <c r="HA24" s="10">
        <f t="shared" si="114"/>
        <v>1000</v>
      </c>
      <c r="HB24" s="10" t="b">
        <f t="shared" si="115"/>
        <v>0</v>
      </c>
      <c r="HC24" s="10" t="b">
        <f t="shared" si="116"/>
        <v>0</v>
      </c>
      <c r="HD24" s="10" t="b">
        <f t="shared" si="117"/>
        <v>0</v>
      </c>
      <c r="HE24" s="10" t="b">
        <f t="shared" si="118"/>
        <v>0</v>
      </c>
      <c r="HF24" s="10" t="b">
        <f t="shared" si="119"/>
        <v>0</v>
      </c>
      <c r="HG24" s="10" t="b">
        <f t="shared" si="120"/>
        <v>0</v>
      </c>
      <c r="HH24" s="10" t="b">
        <f t="shared" si="121"/>
        <v>0</v>
      </c>
      <c r="HI24" s="10" t="b">
        <f t="shared" si="122"/>
        <v>0</v>
      </c>
      <c r="HJ24" s="10" t="b">
        <f t="shared" si="123"/>
        <v>0</v>
      </c>
      <c r="HK24" s="10" t="b">
        <f t="shared" si="124"/>
        <v>0</v>
      </c>
      <c r="HL24" s="10" t="b">
        <f t="shared" si="125"/>
        <v>0</v>
      </c>
      <c r="HM24" s="10" t="b">
        <f t="shared" si="126"/>
        <v>0</v>
      </c>
      <c r="HN24" s="10" t="b">
        <f t="shared" si="127"/>
        <v>0</v>
      </c>
      <c r="HO24" s="10" t="b">
        <f t="shared" si="128"/>
        <v>0</v>
      </c>
      <c r="HP24" s="10" t="b">
        <f t="shared" si="129"/>
        <v>0</v>
      </c>
      <c r="HQ24" s="10" t="b">
        <f t="shared" si="130"/>
        <v>0</v>
      </c>
      <c r="HR24" s="10" t="b">
        <f t="shared" si="131"/>
        <v>0</v>
      </c>
      <c r="HS24" s="10" t="b">
        <f t="shared" si="132"/>
        <v>0</v>
      </c>
      <c r="HT24" s="10" t="b">
        <f t="shared" si="133"/>
        <v>0</v>
      </c>
      <c r="HU24" s="10" t="b">
        <f t="shared" si="134"/>
        <v>0</v>
      </c>
      <c r="HV24" s="10" t="b">
        <f t="shared" si="135"/>
        <v>0</v>
      </c>
      <c r="HW24" s="10" t="b">
        <f t="shared" si="136"/>
        <v>0</v>
      </c>
      <c r="HX24" s="10" t="b">
        <f t="shared" si="137"/>
        <v>0</v>
      </c>
      <c r="HY24" s="10" t="b">
        <f t="shared" si="138"/>
        <v>0</v>
      </c>
      <c r="HZ24" s="10" t="b">
        <f t="shared" si="139"/>
        <v>0</v>
      </c>
      <c r="IA24" s="10" t="b">
        <f t="shared" si="140"/>
        <v>0</v>
      </c>
      <c r="IB24" s="10" t="b">
        <f t="shared" si="141"/>
        <v>0</v>
      </c>
      <c r="IC24" s="10" t="b">
        <f t="shared" si="142"/>
        <v>0</v>
      </c>
      <c r="ID24" s="10" t="b">
        <f t="shared" si="143"/>
        <v>0</v>
      </c>
      <c r="IE24" s="10" t="b">
        <f t="shared" si="144"/>
        <v>0</v>
      </c>
      <c r="IF24" s="10" t="b">
        <f t="shared" si="145"/>
        <v>0</v>
      </c>
      <c r="IG24" s="10" t="b">
        <f t="shared" si="146"/>
        <v>0</v>
      </c>
      <c r="IH24" s="10" t="b">
        <f t="shared" si="147"/>
        <v>0</v>
      </c>
      <c r="II24" s="10" t="b">
        <f t="shared" si="148"/>
        <v>0</v>
      </c>
      <c r="IJ24" s="10" t="b">
        <f t="shared" si="149"/>
        <v>0</v>
      </c>
      <c r="IK24" s="10" t="b">
        <f t="shared" si="150"/>
        <v>0</v>
      </c>
      <c r="IL24" s="10" t="b">
        <f t="shared" si="151"/>
        <v>0</v>
      </c>
      <c r="IM24" s="10" t="b">
        <f t="shared" si="152"/>
        <v>0</v>
      </c>
      <c r="IN24" s="10" t="b">
        <f t="shared" si="153"/>
        <v>0</v>
      </c>
      <c r="IO24" s="10" t="b">
        <f t="shared" si="154"/>
        <v>0</v>
      </c>
      <c r="IP24" s="10" t="b">
        <f t="shared" si="155"/>
        <v>0</v>
      </c>
      <c r="IQ24" s="19" t="b">
        <f t="shared" si="156"/>
        <v>0</v>
      </c>
    </row>
    <row r="25" spans="1:251" x14ac:dyDescent="0.2">
      <c r="A25" s="20" t="str">
        <f t="shared" si="103"/>
        <v>Nickel</v>
      </c>
      <c r="B25" s="11" t="str">
        <f t="shared" si="103"/>
        <v>kg/MW</v>
      </c>
      <c r="C25" s="11">
        <f t="shared" si="157"/>
        <v>2015</v>
      </c>
      <c r="D25" s="16">
        <f t="shared" si="104"/>
        <v>-999</v>
      </c>
      <c r="E25" s="16">
        <f t="shared" si="105"/>
        <v>-999</v>
      </c>
      <c r="F25" s="16">
        <f t="shared" si="106"/>
        <v>-999</v>
      </c>
      <c r="G25" s="16">
        <f t="shared" si="107"/>
        <v>-999</v>
      </c>
      <c r="H25" s="18">
        <f t="shared" si="108"/>
        <v>0</v>
      </c>
      <c r="I25" s="16">
        <f>IF(H25&lt;&gt;0,PERCENTILE(GV25:IQ25,#REF!),-999)</f>
        <v>-999</v>
      </c>
      <c r="J25" s="17">
        <f>IF(H25&lt;&gt;0,PERCENTILE(GV25:IQ25,#REF!),-999)</f>
        <v>-999</v>
      </c>
      <c r="K25" s="21"/>
      <c r="L25" s="21"/>
      <c r="M25" s="21"/>
      <c r="N25" s="22"/>
      <c r="O25" s="21"/>
      <c r="P25" s="21"/>
      <c r="Q25" s="21"/>
      <c r="R25" s="22"/>
      <c r="S25" s="21"/>
      <c r="T25" s="21"/>
      <c r="U25" s="21"/>
      <c r="V25" s="22"/>
      <c r="W25" s="21">
        <v>1000</v>
      </c>
      <c r="X25" s="21" t="s">
        <v>99</v>
      </c>
      <c r="Y25" s="21">
        <v>2013</v>
      </c>
      <c r="Z25" s="22" t="s">
        <v>551</v>
      </c>
      <c r="AA25" s="21"/>
      <c r="AB25" s="21"/>
      <c r="AC25" s="21"/>
      <c r="AD25" s="22"/>
      <c r="AE25" s="21">
        <v>6000</v>
      </c>
      <c r="AF25" s="21" t="s">
        <v>99</v>
      </c>
      <c r="AG25" s="21">
        <v>2013</v>
      </c>
      <c r="AH25" s="22" t="s">
        <v>551</v>
      </c>
      <c r="AI25" s="21"/>
      <c r="AJ25" s="21"/>
      <c r="AK25" s="21"/>
      <c r="AL25" s="22"/>
      <c r="AM25" s="21"/>
      <c r="AN25" s="21"/>
      <c r="AO25" s="21"/>
      <c r="AP25" s="22"/>
      <c r="AQ25" s="21"/>
      <c r="AR25" s="21"/>
      <c r="AS25" s="21"/>
      <c r="AT25" s="22"/>
      <c r="AU25" s="21"/>
      <c r="AV25" s="21"/>
      <c r="AW25" s="21"/>
      <c r="AX25" s="22"/>
      <c r="AY25" s="21"/>
      <c r="AZ25" s="21"/>
      <c r="BA25" s="21"/>
      <c r="BB25" s="22"/>
      <c r="BC25" s="21"/>
      <c r="BD25" s="21"/>
      <c r="BE25" s="21"/>
      <c r="BF25" s="22"/>
      <c r="BG25" s="21"/>
      <c r="BH25" s="21"/>
      <c r="BI25" s="21"/>
      <c r="BJ25" s="22"/>
      <c r="BK25" s="21"/>
      <c r="BL25" s="21"/>
      <c r="BM25" s="21"/>
      <c r="BN25" s="22"/>
      <c r="BO25" s="21"/>
      <c r="BP25" s="21"/>
      <c r="BQ25" s="21"/>
      <c r="BR25" s="22"/>
      <c r="BS25" s="21"/>
      <c r="BT25" s="21"/>
      <c r="BU25" s="21"/>
      <c r="BV25" s="22"/>
      <c r="BW25" s="21"/>
      <c r="BX25" s="21"/>
      <c r="BY25" s="21"/>
      <c r="BZ25" s="22"/>
      <c r="CA25" s="21"/>
      <c r="CB25" s="21"/>
      <c r="CC25" s="21"/>
      <c r="CD25" s="22"/>
      <c r="CE25" s="21"/>
      <c r="CF25" s="21"/>
      <c r="CG25" s="21"/>
      <c r="CH25" s="22"/>
      <c r="CI25" s="21"/>
      <c r="CJ25" s="21"/>
      <c r="CK25" s="21"/>
      <c r="CL25" s="22"/>
      <c r="CM25" s="21"/>
      <c r="CN25" s="21"/>
      <c r="CO25" s="21"/>
      <c r="CP25" s="22"/>
      <c r="CQ25" s="21"/>
      <c r="CR25" s="21"/>
      <c r="CS25" s="21"/>
      <c r="CT25" s="22"/>
      <c r="CU25" s="21"/>
      <c r="CV25" s="21"/>
      <c r="CW25" s="21"/>
      <c r="CX25" s="22"/>
      <c r="CY25" s="21"/>
      <c r="CZ25" s="21"/>
      <c r="DA25" s="21"/>
      <c r="DB25" s="22"/>
      <c r="DC25" s="21"/>
      <c r="DD25" s="21"/>
      <c r="DE25" s="21"/>
      <c r="DF25" s="22"/>
      <c r="DG25" s="21"/>
      <c r="DH25" s="21"/>
      <c r="DI25" s="21"/>
      <c r="DJ25" s="22"/>
      <c r="DK25" s="21"/>
      <c r="DL25" s="21"/>
      <c r="DM25" s="21"/>
      <c r="DN25" s="22"/>
      <c r="DO25" s="21"/>
      <c r="DP25" s="21"/>
      <c r="DQ25" s="21"/>
      <c r="DR25" s="22"/>
      <c r="DS25" s="21"/>
      <c r="DT25" s="21"/>
      <c r="DU25" s="21"/>
      <c r="DV25" s="22"/>
      <c r="DW25" s="21"/>
      <c r="DX25" s="21"/>
      <c r="DY25" s="21"/>
      <c r="DZ25" s="22"/>
      <c r="EA25" s="21"/>
      <c r="EB25" s="21"/>
      <c r="EC25" s="21"/>
      <c r="ED25" s="22"/>
      <c r="EE25" s="21"/>
      <c r="EF25" s="21"/>
      <c r="EG25" s="21"/>
      <c r="EH25" s="22"/>
      <c r="EI25" s="21"/>
      <c r="EJ25" s="21"/>
      <c r="EK25" s="21"/>
      <c r="EL25" s="22"/>
      <c r="EM25" s="21"/>
      <c r="EN25" s="21"/>
      <c r="EO25" s="21"/>
      <c r="EP25" s="22"/>
      <c r="EQ25" s="21"/>
      <c r="ER25" s="21"/>
      <c r="ES25" s="21"/>
      <c r="ET25" s="22"/>
      <c r="EU25" s="21"/>
      <c r="EV25" s="21"/>
      <c r="EW25" s="21"/>
      <c r="EX25" s="22"/>
      <c r="EY25" s="21"/>
      <c r="EZ25" s="21"/>
      <c r="FA25" s="21"/>
      <c r="FB25" s="22"/>
      <c r="FC25" s="21"/>
      <c r="FD25" s="21"/>
      <c r="FE25" s="21"/>
      <c r="FF25" s="22"/>
      <c r="FG25" s="21"/>
      <c r="FH25" s="21"/>
      <c r="FI25" s="21"/>
      <c r="FJ25" s="22"/>
      <c r="FK25" s="21"/>
      <c r="FL25" s="21"/>
      <c r="FM25" s="21"/>
      <c r="FN25" s="22"/>
      <c r="FO25" s="21"/>
      <c r="FP25" s="21"/>
      <c r="FQ25" s="21"/>
      <c r="FR25" s="22"/>
      <c r="FS25" s="21"/>
      <c r="FT25" s="21"/>
      <c r="FU25" s="21"/>
      <c r="FV25" s="22"/>
      <c r="FW25" s="21"/>
      <c r="FX25" s="21"/>
      <c r="FY25" s="21"/>
      <c r="FZ25" s="22"/>
      <c r="GA25" s="21"/>
      <c r="GB25" s="21"/>
      <c r="GC25" s="21"/>
      <c r="GD25" s="22"/>
      <c r="GE25" s="21"/>
      <c r="GF25" s="21"/>
      <c r="GG25" s="21"/>
      <c r="GH25" s="22"/>
      <c r="GI25" s="21"/>
      <c r="GJ25" s="21"/>
      <c r="GK25" s="21"/>
      <c r="GL25" s="22"/>
      <c r="GM25" s="21"/>
      <c r="GN25" s="21"/>
      <c r="GO25" s="21"/>
      <c r="GP25" s="22"/>
      <c r="GQ25" s="21"/>
      <c r="GR25" s="21"/>
      <c r="GS25" s="21"/>
      <c r="GT25" s="22"/>
      <c r="GV25" s="39" t="b">
        <f t="shared" si="109"/>
        <v>0</v>
      </c>
      <c r="GW25" s="10" t="b">
        <f t="shared" si="110"/>
        <v>0</v>
      </c>
      <c r="GX25" s="10" t="b">
        <f t="shared" si="111"/>
        <v>0</v>
      </c>
      <c r="GY25" s="10" t="b">
        <f t="shared" si="112"/>
        <v>0</v>
      </c>
      <c r="GZ25" s="10" t="b">
        <f t="shared" si="113"/>
        <v>0</v>
      </c>
      <c r="HA25" s="10" t="b">
        <f t="shared" si="114"/>
        <v>0</v>
      </c>
      <c r="HB25" s="10" t="b">
        <f t="shared" si="115"/>
        <v>0</v>
      </c>
      <c r="HC25" s="10" t="b">
        <f t="shared" si="116"/>
        <v>0</v>
      </c>
      <c r="HD25" s="10" t="b">
        <f t="shared" si="117"/>
        <v>0</v>
      </c>
      <c r="HE25" s="10" t="b">
        <f t="shared" si="118"/>
        <v>0</v>
      </c>
      <c r="HF25" s="10" t="b">
        <f t="shared" si="119"/>
        <v>0</v>
      </c>
      <c r="HG25" s="10" t="b">
        <f t="shared" si="120"/>
        <v>0</v>
      </c>
      <c r="HH25" s="10" t="b">
        <f t="shared" si="121"/>
        <v>0</v>
      </c>
      <c r="HI25" s="10" t="b">
        <f t="shared" si="122"/>
        <v>0</v>
      </c>
      <c r="HJ25" s="10" t="b">
        <f t="shared" si="123"/>
        <v>0</v>
      </c>
      <c r="HK25" s="10" t="b">
        <f t="shared" si="124"/>
        <v>0</v>
      </c>
      <c r="HL25" s="10" t="b">
        <f t="shared" si="125"/>
        <v>0</v>
      </c>
      <c r="HM25" s="10" t="b">
        <f t="shared" si="126"/>
        <v>0</v>
      </c>
      <c r="HN25" s="10" t="b">
        <f t="shared" si="127"/>
        <v>0</v>
      </c>
      <c r="HO25" s="10" t="b">
        <f t="shared" si="128"/>
        <v>0</v>
      </c>
      <c r="HP25" s="10" t="b">
        <f t="shared" si="129"/>
        <v>0</v>
      </c>
      <c r="HQ25" s="10" t="b">
        <f t="shared" si="130"/>
        <v>0</v>
      </c>
      <c r="HR25" s="10" t="b">
        <f t="shared" si="131"/>
        <v>0</v>
      </c>
      <c r="HS25" s="10" t="b">
        <f t="shared" si="132"/>
        <v>0</v>
      </c>
      <c r="HT25" s="10" t="b">
        <f t="shared" si="133"/>
        <v>0</v>
      </c>
      <c r="HU25" s="10" t="b">
        <f t="shared" si="134"/>
        <v>0</v>
      </c>
      <c r="HV25" s="10" t="b">
        <f t="shared" si="135"/>
        <v>0</v>
      </c>
      <c r="HW25" s="10" t="b">
        <f t="shared" si="136"/>
        <v>0</v>
      </c>
      <c r="HX25" s="10" t="b">
        <f t="shared" si="137"/>
        <v>0</v>
      </c>
      <c r="HY25" s="10" t="b">
        <f t="shared" si="138"/>
        <v>0</v>
      </c>
      <c r="HZ25" s="10" t="b">
        <f t="shared" si="139"/>
        <v>0</v>
      </c>
      <c r="IA25" s="10" t="b">
        <f t="shared" si="140"/>
        <v>0</v>
      </c>
      <c r="IB25" s="10" t="b">
        <f t="shared" si="141"/>
        <v>0</v>
      </c>
      <c r="IC25" s="10" t="b">
        <f t="shared" si="142"/>
        <v>0</v>
      </c>
      <c r="ID25" s="10" t="b">
        <f t="shared" si="143"/>
        <v>0</v>
      </c>
      <c r="IE25" s="10" t="b">
        <f t="shared" si="144"/>
        <v>0</v>
      </c>
      <c r="IF25" s="10" t="b">
        <f t="shared" si="145"/>
        <v>0</v>
      </c>
      <c r="IG25" s="10" t="b">
        <f t="shared" si="146"/>
        <v>0</v>
      </c>
      <c r="IH25" s="10" t="b">
        <f t="shared" si="147"/>
        <v>0</v>
      </c>
      <c r="II25" s="10" t="b">
        <f t="shared" si="148"/>
        <v>0</v>
      </c>
      <c r="IJ25" s="10" t="b">
        <f t="shared" si="149"/>
        <v>0</v>
      </c>
      <c r="IK25" s="10" t="b">
        <f t="shared" si="150"/>
        <v>0</v>
      </c>
      <c r="IL25" s="10" t="b">
        <f t="shared" si="151"/>
        <v>0</v>
      </c>
      <c r="IM25" s="10" t="b">
        <f t="shared" si="152"/>
        <v>0</v>
      </c>
      <c r="IN25" s="10" t="b">
        <f t="shared" si="153"/>
        <v>0</v>
      </c>
      <c r="IO25" s="10" t="b">
        <f t="shared" si="154"/>
        <v>0</v>
      </c>
      <c r="IP25" s="10" t="b">
        <f t="shared" si="155"/>
        <v>0</v>
      </c>
      <c r="IQ25" s="19" t="b">
        <f t="shared" si="156"/>
        <v>0</v>
      </c>
    </row>
    <row r="26" spans="1:251" x14ac:dyDescent="0.2">
      <c r="A26" s="20" t="str">
        <f t="shared" si="103"/>
        <v>Platinum</v>
      </c>
      <c r="B26" s="11" t="str">
        <f t="shared" si="103"/>
        <v>kg/MW</v>
      </c>
      <c r="C26" s="11">
        <f t="shared" si="157"/>
        <v>2015</v>
      </c>
      <c r="D26" s="16">
        <f t="shared" si="104"/>
        <v>-999</v>
      </c>
      <c r="E26" s="16">
        <f t="shared" si="105"/>
        <v>-999</v>
      </c>
      <c r="F26" s="16">
        <f t="shared" si="106"/>
        <v>-999</v>
      </c>
      <c r="G26" s="16">
        <f t="shared" si="107"/>
        <v>-999</v>
      </c>
      <c r="H26" s="18">
        <f t="shared" si="108"/>
        <v>0</v>
      </c>
      <c r="I26" s="16">
        <f>IF(H26&lt;&gt;0,PERCENTILE(GV26:IQ26,#REF!),-999)</f>
        <v>-999</v>
      </c>
      <c r="J26" s="17">
        <f>IF(H26&lt;&gt;0,PERCENTILE(GV26:IQ26,#REF!),-999)</f>
        <v>-999</v>
      </c>
      <c r="K26" s="21"/>
      <c r="L26" s="21"/>
      <c r="M26" s="21"/>
      <c r="N26" s="22"/>
      <c r="O26" s="21"/>
      <c r="P26" s="21"/>
      <c r="Q26" s="21"/>
      <c r="R26" s="22"/>
      <c r="S26" s="21"/>
      <c r="T26" s="21"/>
      <c r="U26" s="21"/>
      <c r="V26" s="22"/>
      <c r="W26" s="21"/>
      <c r="X26" s="21"/>
      <c r="Y26" s="21"/>
      <c r="Z26" s="22"/>
      <c r="AA26" s="21"/>
      <c r="AB26" s="21"/>
      <c r="AC26" s="21"/>
      <c r="AD26" s="22"/>
      <c r="AE26" s="21"/>
      <c r="AF26" s="21"/>
      <c r="AG26" s="21"/>
      <c r="AH26" s="22"/>
      <c r="AI26" s="21"/>
      <c r="AJ26" s="21"/>
      <c r="AK26" s="21"/>
      <c r="AL26" s="61"/>
      <c r="AM26" s="21"/>
      <c r="AN26" s="21"/>
      <c r="AO26" s="21"/>
      <c r="AP26" s="22"/>
      <c r="AQ26" s="21"/>
      <c r="AR26" s="21"/>
      <c r="AS26" s="21"/>
      <c r="AT26" s="22"/>
      <c r="AU26" s="21"/>
      <c r="AV26" s="21"/>
      <c r="AW26" s="21"/>
      <c r="AX26" s="22"/>
      <c r="AY26" s="21"/>
      <c r="AZ26" s="21"/>
      <c r="BA26" s="21"/>
      <c r="BB26" s="22"/>
      <c r="BC26" s="21"/>
      <c r="BD26" s="21"/>
      <c r="BE26" s="21"/>
      <c r="BF26" s="22"/>
      <c r="BG26" s="21"/>
      <c r="BH26" s="21"/>
      <c r="BI26" s="21"/>
      <c r="BJ26" s="22"/>
      <c r="BK26" s="21"/>
      <c r="BL26" s="21"/>
      <c r="BM26" s="21"/>
      <c r="BN26" s="22"/>
      <c r="BO26" s="21"/>
      <c r="BP26" s="21"/>
      <c r="BQ26" s="21"/>
      <c r="BR26" s="22"/>
      <c r="BS26" s="21"/>
      <c r="BT26" s="21"/>
      <c r="BU26" s="21"/>
      <c r="BV26" s="22"/>
      <c r="BW26" s="21"/>
      <c r="BX26" s="21"/>
      <c r="BY26" s="21"/>
      <c r="BZ26" s="22"/>
      <c r="CA26" s="21"/>
      <c r="CB26" s="21"/>
      <c r="CC26" s="21"/>
      <c r="CD26" s="22"/>
      <c r="CE26" s="21"/>
      <c r="CF26" s="21"/>
      <c r="CG26" s="21"/>
      <c r="CH26" s="22"/>
      <c r="CI26" s="21"/>
      <c r="CJ26" s="21"/>
      <c r="CK26" s="21"/>
      <c r="CL26" s="22"/>
      <c r="CM26" s="21"/>
      <c r="CN26" s="21"/>
      <c r="CO26" s="21"/>
      <c r="CP26" s="22"/>
      <c r="CQ26" s="21"/>
      <c r="CR26" s="21"/>
      <c r="CS26" s="21"/>
      <c r="CT26" s="22"/>
      <c r="CU26" s="21"/>
      <c r="CV26" s="21"/>
      <c r="CW26" s="21"/>
      <c r="CX26" s="22"/>
      <c r="CY26" s="21"/>
      <c r="CZ26" s="21"/>
      <c r="DA26" s="21"/>
      <c r="DB26" s="22"/>
      <c r="DC26" s="21"/>
      <c r="DD26" s="21"/>
      <c r="DE26" s="21"/>
      <c r="DF26" s="22"/>
      <c r="DG26" s="21"/>
      <c r="DH26" s="21"/>
      <c r="DI26" s="21"/>
      <c r="DJ26" s="22"/>
      <c r="DK26" s="21"/>
      <c r="DL26" s="21"/>
      <c r="DM26" s="21"/>
      <c r="DN26" s="22"/>
      <c r="DO26" s="21"/>
      <c r="DP26" s="21"/>
      <c r="DQ26" s="21"/>
      <c r="DR26" s="22"/>
      <c r="DS26" s="21"/>
      <c r="DT26" s="21"/>
      <c r="DU26" s="21"/>
      <c r="DV26" s="22"/>
      <c r="DW26" s="21"/>
      <c r="DX26" s="21"/>
      <c r="DY26" s="21"/>
      <c r="DZ26" s="22"/>
      <c r="EA26" s="21"/>
      <c r="EB26" s="21"/>
      <c r="EC26" s="21"/>
      <c r="ED26" s="22"/>
      <c r="EE26" s="21"/>
      <c r="EF26" s="21"/>
      <c r="EG26" s="21"/>
      <c r="EH26" s="22"/>
      <c r="EI26" s="21"/>
      <c r="EJ26" s="21"/>
      <c r="EK26" s="21"/>
      <c r="EL26" s="22"/>
      <c r="EM26" s="21"/>
      <c r="EN26" s="21"/>
      <c r="EO26" s="21"/>
      <c r="EP26" s="22"/>
      <c r="EQ26" s="21"/>
      <c r="ER26" s="21"/>
      <c r="ES26" s="21"/>
      <c r="ET26" s="22"/>
      <c r="EU26" s="21"/>
      <c r="EV26" s="21"/>
      <c r="EW26" s="21"/>
      <c r="EX26" s="22"/>
      <c r="EY26" s="21"/>
      <c r="EZ26" s="21"/>
      <c r="FA26" s="21"/>
      <c r="FB26" s="22"/>
      <c r="FC26" s="21"/>
      <c r="FD26" s="21"/>
      <c r="FE26" s="21"/>
      <c r="FF26" s="22"/>
      <c r="FG26" s="21"/>
      <c r="FH26" s="21"/>
      <c r="FI26" s="21"/>
      <c r="FJ26" s="22"/>
      <c r="FK26" s="21"/>
      <c r="FL26" s="21"/>
      <c r="FM26" s="21"/>
      <c r="FN26" s="22"/>
      <c r="FO26" s="21"/>
      <c r="FP26" s="21"/>
      <c r="FQ26" s="21"/>
      <c r="FR26" s="22"/>
      <c r="FS26" s="21"/>
      <c r="FT26" s="21"/>
      <c r="FU26" s="21"/>
      <c r="FV26" s="22"/>
      <c r="FW26" s="21"/>
      <c r="FX26" s="21"/>
      <c r="FY26" s="21"/>
      <c r="FZ26" s="22"/>
      <c r="GA26" s="21"/>
      <c r="GB26" s="21"/>
      <c r="GC26" s="21"/>
      <c r="GD26" s="22"/>
      <c r="GE26" s="21"/>
      <c r="GF26" s="21"/>
      <c r="GG26" s="21"/>
      <c r="GH26" s="22"/>
      <c r="GI26" s="21"/>
      <c r="GJ26" s="21"/>
      <c r="GK26" s="21"/>
      <c r="GL26" s="22"/>
      <c r="GM26" s="21"/>
      <c r="GN26" s="21"/>
      <c r="GO26" s="21"/>
      <c r="GP26" s="22"/>
      <c r="GQ26" s="21"/>
      <c r="GR26" s="21"/>
      <c r="GS26" s="21"/>
      <c r="GT26" s="22"/>
      <c r="GV26" s="39" t="b">
        <f t="shared" si="109"/>
        <v>0</v>
      </c>
      <c r="GW26" s="10" t="b">
        <f t="shared" si="110"/>
        <v>0</v>
      </c>
      <c r="GX26" s="10" t="b">
        <f t="shared" si="111"/>
        <v>0</v>
      </c>
      <c r="GY26" s="10" t="b">
        <f t="shared" si="112"/>
        <v>0</v>
      </c>
      <c r="GZ26" s="10" t="b">
        <f t="shared" si="113"/>
        <v>0</v>
      </c>
      <c r="HA26" s="10" t="b">
        <f t="shared" si="114"/>
        <v>0</v>
      </c>
      <c r="HB26" s="10" t="b">
        <f t="shared" si="115"/>
        <v>0</v>
      </c>
      <c r="HC26" s="10" t="b">
        <f t="shared" si="116"/>
        <v>0</v>
      </c>
      <c r="HD26" s="10" t="b">
        <f t="shared" si="117"/>
        <v>0</v>
      </c>
      <c r="HE26" s="10" t="b">
        <f t="shared" si="118"/>
        <v>0</v>
      </c>
      <c r="HF26" s="10" t="b">
        <f t="shared" si="119"/>
        <v>0</v>
      </c>
      <c r="HG26" s="10" t="b">
        <f t="shared" si="120"/>
        <v>0</v>
      </c>
      <c r="HH26" s="10" t="b">
        <f t="shared" si="121"/>
        <v>0</v>
      </c>
      <c r="HI26" s="10" t="b">
        <f t="shared" si="122"/>
        <v>0</v>
      </c>
      <c r="HJ26" s="10" t="b">
        <f t="shared" si="123"/>
        <v>0</v>
      </c>
      <c r="HK26" s="10" t="b">
        <f t="shared" si="124"/>
        <v>0</v>
      </c>
      <c r="HL26" s="10" t="b">
        <f t="shared" si="125"/>
        <v>0</v>
      </c>
      <c r="HM26" s="10" t="b">
        <f t="shared" si="126"/>
        <v>0</v>
      </c>
      <c r="HN26" s="10" t="b">
        <f t="shared" si="127"/>
        <v>0</v>
      </c>
      <c r="HO26" s="10" t="b">
        <f t="shared" si="128"/>
        <v>0</v>
      </c>
      <c r="HP26" s="10" t="b">
        <f t="shared" si="129"/>
        <v>0</v>
      </c>
      <c r="HQ26" s="10" t="b">
        <f t="shared" si="130"/>
        <v>0</v>
      </c>
      <c r="HR26" s="10" t="b">
        <f t="shared" si="131"/>
        <v>0</v>
      </c>
      <c r="HS26" s="10" t="b">
        <f t="shared" si="132"/>
        <v>0</v>
      </c>
      <c r="HT26" s="10" t="b">
        <f t="shared" si="133"/>
        <v>0</v>
      </c>
      <c r="HU26" s="10" t="b">
        <f t="shared" si="134"/>
        <v>0</v>
      </c>
      <c r="HV26" s="10" t="b">
        <f t="shared" si="135"/>
        <v>0</v>
      </c>
      <c r="HW26" s="10" t="b">
        <f t="shared" si="136"/>
        <v>0</v>
      </c>
      <c r="HX26" s="10" t="b">
        <f t="shared" si="137"/>
        <v>0</v>
      </c>
      <c r="HY26" s="10" t="b">
        <f t="shared" si="138"/>
        <v>0</v>
      </c>
      <c r="HZ26" s="10" t="b">
        <f t="shared" si="139"/>
        <v>0</v>
      </c>
      <c r="IA26" s="10" t="b">
        <f t="shared" si="140"/>
        <v>0</v>
      </c>
      <c r="IB26" s="10" t="b">
        <f t="shared" si="141"/>
        <v>0</v>
      </c>
      <c r="IC26" s="10" t="b">
        <f t="shared" si="142"/>
        <v>0</v>
      </c>
      <c r="ID26" s="10" t="b">
        <f t="shared" si="143"/>
        <v>0</v>
      </c>
      <c r="IE26" s="10" t="b">
        <f t="shared" si="144"/>
        <v>0</v>
      </c>
      <c r="IF26" s="10" t="b">
        <f t="shared" si="145"/>
        <v>0</v>
      </c>
      <c r="IG26" s="10" t="b">
        <f t="shared" si="146"/>
        <v>0</v>
      </c>
      <c r="IH26" s="10" t="b">
        <f t="shared" si="147"/>
        <v>0</v>
      </c>
      <c r="II26" s="10" t="b">
        <f t="shared" si="148"/>
        <v>0</v>
      </c>
      <c r="IJ26" s="10" t="b">
        <f t="shared" si="149"/>
        <v>0</v>
      </c>
      <c r="IK26" s="10" t="b">
        <f t="shared" si="150"/>
        <v>0</v>
      </c>
      <c r="IL26" s="10" t="b">
        <f t="shared" si="151"/>
        <v>0</v>
      </c>
      <c r="IM26" s="10" t="b">
        <f t="shared" si="152"/>
        <v>0</v>
      </c>
      <c r="IN26" s="10" t="b">
        <f t="shared" si="153"/>
        <v>0</v>
      </c>
      <c r="IO26" s="10" t="b">
        <f t="shared" si="154"/>
        <v>0</v>
      </c>
      <c r="IP26" s="10" t="b">
        <f t="shared" si="155"/>
        <v>0</v>
      </c>
      <c r="IQ26" s="19" t="b">
        <f t="shared" si="156"/>
        <v>0</v>
      </c>
    </row>
    <row r="27" spans="1:251" x14ac:dyDescent="0.2">
      <c r="A27" s="20" t="str">
        <f t="shared" si="103"/>
        <v>Potassium</v>
      </c>
      <c r="B27" s="11" t="str">
        <f t="shared" si="103"/>
        <v>kg/MW</v>
      </c>
      <c r="C27" s="11">
        <f t="shared" si="157"/>
        <v>2015</v>
      </c>
      <c r="D27" s="16">
        <f t="shared" si="104"/>
        <v>-999</v>
      </c>
      <c r="E27" s="16">
        <f t="shared" si="105"/>
        <v>-999</v>
      </c>
      <c r="F27" s="16">
        <f t="shared" si="106"/>
        <v>-999</v>
      </c>
      <c r="G27" s="16">
        <f t="shared" si="107"/>
        <v>-999</v>
      </c>
      <c r="H27" s="18">
        <f t="shared" si="108"/>
        <v>0</v>
      </c>
      <c r="I27" s="16">
        <f>IF(H27&lt;&gt;0,PERCENTILE(GV27:IQ27,#REF!),-999)</f>
        <v>-999</v>
      </c>
      <c r="J27" s="17">
        <f>IF(H27&lt;&gt;0,PERCENTILE(GV27:IQ27,#REF!),-999)</f>
        <v>-999</v>
      </c>
      <c r="K27" s="21"/>
      <c r="L27" s="21"/>
      <c r="M27" s="21"/>
      <c r="N27" s="22"/>
      <c r="O27" s="21"/>
      <c r="P27" s="21"/>
      <c r="Q27" s="21"/>
      <c r="R27" s="22"/>
      <c r="S27" s="21"/>
      <c r="T27" s="21"/>
      <c r="U27" s="21"/>
      <c r="V27" s="22"/>
      <c r="W27" s="21"/>
      <c r="X27" s="21"/>
      <c r="Y27" s="21"/>
      <c r="Z27" s="22"/>
      <c r="AA27" s="21"/>
      <c r="AB27" s="21"/>
      <c r="AC27" s="21"/>
      <c r="AD27" s="22"/>
      <c r="AE27" s="21"/>
      <c r="AF27" s="21"/>
      <c r="AG27" s="21"/>
      <c r="AH27" s="22"/>
      <c r="AI27" s="21"/>
      <c r="AJ27" s="21"/>
      <c r="AK27" s="21"/>
      <c r="AL27" s="22"/>
      <c r="AM27" s="21"/>
      <c r="AN27" s="21"/>
      <c r="AO27" s="21"/>
      <c r="AP27" s="22"/>
      <c r="AQ27" s="21"/>
      <c r="AR27" s="21"/>
      <c r="AS27" s="21"/>
      <c r="AT27" s="22"/>
      <c r="AU27" s="21"/>
      <c r="AV27" s="21"/>
      <c r="AW27" s="21"/>
      <c r="AX27" s="22"/>
      <c r="AY27" s="21"/>
      <c r="AZ27" s="21"/>
      <c r="BA27" s="21"/>
      <c r="BB27" s="22"/>
      <c r="BC27" s="21"/>
      <c r="BD27" s="21"/>
      <c r="BE27" s="21"/>
      <c r="BF27" s="22"/>
      <c r="BG27" s="21"/>
      <c r="BH27" s="21"/>
      <c r="BI27" s="21"/>
      <c r="BJ27" s="22"/>
      <c r="BK27" s="21"/>
      <c r="BL27" s="21"/>
      <c r="BM27" s="21"/>
      <c r="BN27" s="22"/>
      <c r="BO27" s="21"/>
      <c r="BP27" s="21"/>
      <c r="BQ27" s="21"/>
      <c r="BR27" s="22"/>
      <c r="BS27" s="21"/>
      <c r="BT27" s="21"/>
      <c r="BU27" s="21"/>
      <c r="BV27" s="22"/>
      <c r="BW27" s="21"/>
      <c r="BX27" s="21"/>
      <c r="BY27" s="21"/>
      <c r="BZ27" s="22"/>
      <c r="CA27" s="21"/>
      <c r="CB27" s="21"/>
      <c r="CC27" s="21"/>
      <c r="CD27" s="22"/>
      <c r="CE27" s="21"/>
      <c r="CF27" s="21"/>
      <c r="CG27" s="21"/>
      <c r="CH27" s="22"/>
      <c r="CI27" s="21"/>
      <c r="CJ27" s="21"/>
      <c r="CK27" s="21"/>
      <c r="CL27" s="22"/>
      <c r="CM27" s="21"/>
      <c r="CN27" s="21"/>
      <c r="CO27" s="21"/>
      <c r="CP27" s="22"/>
      <c r="CQ27" s="21"/>
      <c r="CR27" s="21"/>
      <c r="CS27" s="21"/>
      <c r="CT27" s="22"/>
      <c r="CU27" s="21"/>
      <c r="CV27" s="21"/>
      <c r="CW27" s="21"/>
      <c r="CX27" s="22"/>
      <c r="CY27" s="21"/>
      <c r="CZ27" s="21"/>
      <c r="DA27" s="21"/>
      <c r="DB27" s="22"/>
      <c r="DC27" s="21"/>
      <c r="DD27" s="21"/>
      <c r="DE27" s="21"/>
      <c r="DF27" s="22"/>
      <c r="DG27" s="21"/>
      <c r="DH27" s="21"/>
      <c r="DI27" s="21"/>
      <c r="DJ27" s="22"/>
      <c r="DK27" s="21"/>
      <c r="DL27" s="21"/>
      <c r="DM27" s="21"/>
      <c r="DN27" s="22"/>
      <c r="DO27" s="21"/>
      <c r="DP27" s="21"/>
      <c r="DQ27" s="21"/>
      <c r="DR27" s="22"/>
      <c r="DS27" s="21"/>
      <c r="DT27" s="21"/>
      <c r="DU27" s="21"/>
      <c r="DV27" s="22"/>
      <c r="DW27" s="21"/>
      <c r="DX27" s="21"/>
      <c r="DY27" s="21"/>
      <c r="DZ27" s="22"/>
      <c r="EA27" s="21"/>
      <c r="EB27" s="21"/>
      <c r="EC27" s="21"/>
      <c r="ED27" s="22"/>
      <c r="EE27" s="21"/>
      <c r="EF27" s="21"/>
      <c r="EG27" s="21"/>
      <c r="EH27" s="22"/>
      <c r="EI27" s="21"/>
      <c r="EJ27" s="21"/>
      <c r="EK27" s="21"/>
      <c r="EL27" s="22"/>
      <c r="EM27" s="21"/>
      <c r="EN27" s="21"/>
      <c r="EO27" s="21"/>
      <c r="EP27" s="22"/>
      <c r="EQ27" s="21"/>
      <c r="ER27" s="21"/>
      <c r="ES27" s="21"/>
      <c r="ET27" s="22"/>
      <c r="EU27" s="21"/>
      <c r="EV27" s="21"/>
      <c r="EW27" s="21"/>
      <c r="EX27" s="22"/>
      <c r="EY27" s="21"/>
      <c r="EZ27" s="21"/>
      <c r="FA27" s="21"/>
      <c r="FB27" s="22"/>
      <c r="FC27" s="21"/>
      <c r="FD27" s="21"/>
      <c r="FE27" s="21"/>
      <c r="FF27" s="22"/>
      <c r="FG27" s="21"/>
      <c r="FH27" s="21"/>
      <c r="FI27" s="21"/>
      <c r="FJ27" s="22"/>
      <c r="FK27" s="21"/>
      <c r="FL27" s="21"/>
      <c r="FM27" s="21"/>
      <c r="FN27" s="22"/>
      <c r="FO27" s="21"/>
      <c r="FP27" s="21"/>
      <c r="FQ27" s="21"/>
      <c r="FR27" s="22"/>
      <c r="FS27" s="21"/>
      <c r="FT27" s="21"/>
      <c r="FU27" s="21"/>
      <c r="FV27" s="22"/>
      <c r="FW27" s="21"/>
      <c r="FX27" s="21"/>
      <c r="FY27" s="21"/>
      <c r="FZ27" s="22"/>
      <c r="GA27" s="21"/>
      <c r="GB27" s="21"/>
      <c r="GC27" s="21"/>
      <c r="GD27" s="22"/>
      <c r="GE27" s="21"/>
      <c r="GF27" s="21"/>
      <c r="GG27" s="21"/>
      <c r="GH27" s="22"/>
      <c r="GI27" s="21"/>
      <c r="GJ27" s="21"/>
      <c r="GK27" s="21"/>
      <c r="GL27" s="22"/>
      <c r="GM27" s="21"/>
      <c r="GN27" s="21"/>
      <c r="GO27" s="21"/>
      <c r="GP27" s="22"/>
      <c r="GQ27" s="21"/>
      <c r="GR27" s="21"/>
      <c r="GS27" s="21"/>
      <c r="GT27" s="22"/>
      <c r="GV27" s="39" t="b">
        <f t="shared" si="109"/>
        <v>0</v>
      </c>
      <c r="GW27" s="10" t="b">
        <f t="shared" si="110"/>
        <v>0</v>
      </c>
      <c r="GX27" s="10" t="b">
        <f t="shared" si="111"/>
        <v>0</v>
      </c>
      <c r="GY27" s="10" t="b">
        <f t="shared" si="112"/>
        <v>0</v>
      </c>
      <c r="GZ27" s="10" t="b">
        <f t="shared" si="113"/>
        <v>0</v>
      </c>
      <c r="HA27" s="10" t="b">
        <f t="shared" si="114"/>
        <v>0</v>
      </c>
      <c r="HB27" s="10" t="b">
        <f t="shared" si="115"/>
        <v>0</v>
      </c>
      <c r="HC27" s="10" t="b">
        <f t="shared" si="116"/>
        <v>0</v>
      </c>
      <c r="HD27" s="10" t="b">
        <f t="shared" si="117"/>
        <v>0</v>
      </c>
      <c r="HE27" s="10" t="b">
        <f t="shared" si="118"/>
        <v>0</v>
      </c>
      <c r="HF27" s="10" t="b">
        <f t="shared" si="119"/>
        <v>0</v>
      </c>
      <c r="HG27" s="10" t="b">
        <f t="shared" si="120"/>
        <v>0</v>
      </c>
      <c r="HH27" s="10" t="b">
        <f t="shared" si="121"/>
        <v>0</v>
      </c>
      <c r="HI27" s="10" t="b">
        <f t="shared" si="122"/>
        <v>0</v>
      </c>
      <c r="HJ27" s="10" t="b">
        <f t="shared" si="123"/>
        <v>0</v>
      </c>
      <c r="HK27" s="10" t="b">
        <f t="shared" si="124"/>
        <v>0</v>
      </c>
      <c r="HL27" s="10" t="b">
        <f t="shared" si="125"/>
        <v>0</v>
      </c>
      <c r="HM27" s="10" t="b">
        <f t="shared" si="126"/>
        <v>0</v>
      </c>
      <c r="HN27" s="10" t="b">
        <f t="shared" si="127"/>
        <v>0</v>
      </c>
      <c r="HO27" s="10" t="b">
        <f t="shared" si="128"/>
        <v>0</v>
      </c>
      <c r="HP27" s="10" t="b">
        <f t="shared" si="129"/>
        <v>0</v>
      </c>
      <c r="HQ27" s="10" t="b">
        <f t="shared" si="130"/>
        <v>0</v>
      </c>
      <c r="HR27" s="10" t="b">
        <f t="shared" si="131"/>
        <v>0</v>
      </c>
      <c r="HS27" s="10" t="b">
        <f t="shared" si="132"/>
        <v>0</v>
      </c>
      <c r="HT27" s="10" t="b">
        <f t="shared" si="133"/>
        <v>0</v>
      </c>
      <c r="HU27" s="10" t="b">
        <f t="shared" si="134"/>
        <v>0</v>
      </c>
      <c r="HV27" s="10" t="b">
        <f t="shared" si="135"/>
        <v>0</v>
      </c>
      <c r="HW27" s="10" t="b">
        <f t="shared" si="136"/>
        <v>0</v>
      </c>
      <c r="HX27" s="10" t="b">
        <f t="shared" si="137"/>
        <v>0</v>
      </c>
      <c r="HY27" s="10" t="b">
        <f t="shared" si="138"/>
        <v>0</v>
      </c>
      <c r="HZ27" s="10" t="b">
        <f t="shared" si="139"/>
        <v>0</v>
      </c>
      <c r="IA27" s="10" t="b">
        <f t="shared" si="140"/>
        <v>0</v>
      </c>
      <c r="IB27" s="10" t="b">
        <f t="shared" si="141"/>
        <v>0</v>
      </c>
      <c r="IC27" s="10" t="b">
        <f t="shared" si="142"/>
        <v>0</v>
      </c>
      <c r="ID27" s="10" t="b">
        <f t="shared" si="143"/>
        <v>0</v>
      </c>
      <c r="IE27" s="10" t="b">
        <f t="shared" si="144"/>
        <v>0</v>
      </c>
      <c r="IF27" s="10" t="b">
        <f t="shared" si="145"/>
        <v>0</v>
      </c>
      <c r="IG27" s="10" t="b">
        <f t="shared" si="146"/>
        <v>0</v>
      </c>
      <c r="IH27" s="10" t="b">
        <f t="shared" si="147"/>
        <v>0</v>
      </c>
      <c r="II27" s="10" t="b">
        <f t="shared" si="148"/>
        <v>0</v>
      </c>
      <c r="IJ27" s="10" t="b">
        <f t="shared" si="149"/>
        <v>0</v>
      </c>
      <c r="IK27" s="10" t="b">
        <f t="shared" si="150"/>
        <v>0</v>
      </c>
      <c r="IL27" s="10" t="b">
        <f t="shared" si="151"/>
        <v>0</v>
      </c>
      <c r="IM27" s="10" t="b">
        <f t="shared" si="152"/>
        <v>0</v>
      </c>
      <c r="IN27" s="10" t="b">
        <f t="shared" si="153"/>
        <v>0</v>
      </c>
      <c r="IO27" s="10" t="b">
        <f t="shared" si="154"/>
        <v>0</v>
      </c>
      <c r="IP27" s="10" t="b">
        <f t="shared" si="155"/>
        <v>0</v>
      </c>
      <c r="IQ27" s="19" t="b">
        <f t="shared" si="156"/>
        <v>0</v>
      </c>
    </row>
    <row r="28" spans="1:251" x14ac:dyDescent="0.2">
      <c r="A28" s="20" t="str">
        <f t="shared" si="103"/>
        <v>Scandium</v>
      </c>
      <c r="B28" s="11" t="str">
        <f t="shared" si="103"/>
        <v>kg/MW</v>
      </c>
      <c r="C28" s="11">
        <f t="shared" si="157"/>
        <v>2015</v>
      </c>
      <c r="D28" s="16">
        <f t="shared" si="104"/>
        <v>-999</v>
      </c>
      <c r="E28" s="16">
        <f t="shared" si="105"/>
        <v>-999</v>
      </c>
      <c r="F28" s="16">
        <f t="shared" si="106"/>
        <v>-999</v>
      </c>
      <c r="G28" s="16">
        <f t="shared" si="107"/>
        <v>-999</v>
      </c>
      <c r="H28" s="18">
        <f t="shared" si="108"/>
        <v>0</v>
      </c>
      <c r="I28" s="16">
        <f>IF(H28&lt;&gt;0,PERCENTILE(GV28:IQ28,#REF!),-999)</f>
        <v>-999</v>
      </c>
      <c r="J28" s="17">
        <f>IF(H28&lt;&gt;0,PERCENTILE(GV28:IQ28,#REF!),-999)</f>
        <v>-999</v>
      </c>
      <c r="K28" s="21"/>
      <c r="L28" s="21"/>
      <c r="M28" s="21"/>
      <c r="N28" s="22"/>
      <c r="O28" s="21"/>
      <c r="P28" s="21"/>
      <c r="Q28" s="21"/>
      <c r="R28" s="22"/>
      <c r="S28" s="21"/>
      <c r="T28" s="21"/>
      <c r="U28" s="21"/>
      <c r="V28" s="22"/>
      <c r="W28" s="21"/>
      <c r="X28" s="21"/>
      <c r="Y28" s="21"/>
      <c r="Z28" s="22"/>
      <c r="AA28" s="21"/>
      <c r="AB28" s="21"/>
      <c r="AC28" s="21"/>
      <c r="AD28" s="22"/>
      <c r="AE28" s="21"/>
      <c r="AF28" s="21"/>
      <c r="AG28" s="21"/>
      <c r="AH28" s="22"/>
      <c r="AI28" s="21"/>
      <c r="AJ28" s="21"/>
      <c r="AK28" s="21"/>
      <c r="AL28" s="22"/>
      <c r="AM28" s="21"/>
      <c r="AN28" s="21"/>
      <c r="AO28" s="21"/>
      <c r="AP28" s="22"/>
      <c r="AQ28" s="21"/>
      <c r="AR28" s="21"/>
      <c r="AS28" s="21"/>
      <c r="AT28" s="22"/>
      <c r="AU28" s="21"/>
      <c r="AV28" s="21"/>
      <c r="AW28" s="21"/>
      <c r="AX28" s="22"/>
      <c r="AY28" s="21"/>
      <c r="AZ28" s="21"/>
      <c r="BA28" s="21"/>
      <c r="BB28" s="22"/>
      <c r="BC28" s="21"/>
      <c r="BD28" s="21"/>
      <c r="BE28" s="21"/>
      <c r="BF28" s="22"/>
      <c r="BG28" s="21"/>
      <c r="BH28" s="21"/>
      <c r="BI28" s="21"/>
      <c r="BJ28" s="22"/>
      <c r="BK28" s="21"/>
      <c r="BL28" s="21"/>
      <c r="BM28" s="21"/>
      <c r="BN28" s="22"/>
      <c r="BO28" s="21"/>
      <c r="BP28" s="21"/>
      <c r="BQ28" s="21"/>
      <c r="BR28" s="22"/>
      <c r="BS28" s="21"/>
      <c r="BT28" s="21"/>
      <c r="BU28" s="21"/>
      <c r="BV28" s="22"/>
      <c r="BW28" s="21"/>
      <c r="BX28" s="21"/>
      <c r="BY28" s="21"/>
      <c r="BZ28" s="22"/>
      <c r="CA28" s="21"/>
      <c r="CB28" s="21"/>
      <c r="CC28" s="21"/>
      <c r="CD28" s="22"/>
      <c r="CE28" s="21"/>
      <c r="CF28" s="21"/>
      <c r="CG28" s="21"/>
      <c r="CH28" s="22"/>
      <c r="CI28" s="21"/>
      <c r="CJ28" s="21"/>
      <c r="CK28" s="21"/>
      <c r="CL28" s="22"/>
      <c r="CM28" s="21"/>
      <c r="CN28" s="21"/>
      <c r="CO28" s="21"/>
      <c r="CP28" s="22"/>
      <c r="CQ28" s="21"/>
      <c r="CR28" s="21"/>
      <c r="CS28" s="21"/>
      <c r="CT28" s="22"/>
      <c r="CU28" s="21"/>
      <c r="CV28" s="21"/>
      <c r="CW28" s="21"/>
      <c r="CX28" s="22"/>
      <c r="CY28" s="21"/>
      <c r="CZ28" s="21"/>
      <c r="DA28" s="21"/>
      <c r="DB28" s="22"/>
      <c r="DC28" s="21"/>
      <c r="DD28" s="21"/>
      <c r="DE28" s="21"/>
      <c r="DF28" s="22"/>
      <c r="DG28" s="21"/>
      <c r="DH28" s="21"/>
      <c r="DI28" s="21"/>
      <c r="DJ28" s="22"/>
      <c r="DK28" s="21"/>
      <c r="DL28" s="21"/>
      <c r="DM28" s="21"/>
      <c r="DN28" s="22"/>
      <c r="DO28" s="21"/>
      <c r="DP28" s="21"/>
      <c r="DQ28" s="21"/>
      <c r="DR28" s="22"/>
      <c r="DS28" s="21"/>
      <c r="DT28" s="21"/>
      <c r="DU28" s="21"/>
      <c r="DV28" s="22"/>
      <c r="DW28" s="21"/>
      <c r="DX28" s="21"/>
      <c r="DY28" s="21"/>
      <c r="DZ28" s="22"/>
      <c r="EA28" s="21"/>
      <c r="EB28" s="21"/>
      <c r="EC28" s="21"/>
      <c r="ED28" s="22"/>
      <c r="EE28" s="21"/>
      <c r="EF28" s="21"/>
      <c r="EG28" s="21"/>
      <c r="EH28" s="22"/>
      <c r="EI28" s="21"/>
      <c r="EJ28" s="21"/>
      <c r="EK28" s="21"/>
      <c r="EL28" s="22"/>
      <c r="EM28" s="21"/>
      <c r="EN28" s="21"/>
      <c r="EO28" s="21"/>
      <c r="EP28" s="22"/>
      <c r="EQ28" s="21"/>
      <c r="ER28" s="21"/>
      <c r="ES28" s="21"/>
      <c r="ET28" s="22"/>
      <c r="EU28" s="21"/>
      <c r="EV28" s="21"/>
      <c r="EW28" s="21"/>
      <c r="EX28" s="22"/>
      <c r="EY28" s="21"/>
      <c r="EZ28" s="21"/>
      <c r="FA28" s="21"/>
      <c r="FB28" s="22"/>
      <c r="FC28" s="21"/>
      <c r="FD28" s="21"/>
      <c r="FE28" s="21"/>
      <c r="FF28" s="22"/>
      <c r="FG28" s="21"/>
      <c r="FH28" s="21"/>
      <c r="FI28" s="21"/>
      <c r="FJ28" s="22"/>
      <c r="FK28" s="21"/>
      <c r="FL28" s="21"/>
      <c r="FM28" s="21"/>
      <c r="FN28" s="22"/>
      <c r="FO28" s="21"/>
      <c r="FP28" s="21"/>
      <c r="FQ28" s="21"/>
      <c r="FR28" s="22"/>
      <c r="FS28" s="21"/>
      <c r="FT28" s="21"/>
      <c r="FU28" s="21"/>
      <c r="FV28" s="22"/>
      <c r="FW28" s="21"/>
      <c r="FX28" s="21"/>
      <c r="FY28" s="21"/>
      <c r="FZ28" s="22"/>
      <c r="GA28" s="21"/>
      <c r="GB28" s="21"/>
      <c r="GC28" s="21"/>
      <c r="GD28" s="22"/>
      <c r="GE28" s="21"/>
      <c r="GF28" s="21"/>
      <c r="GG28" s="21"/>
      <c r="GH28" s="22"/>
      <c r="GI28" s="21"/>
      <c r="GJ28" s="21"/>
      <c r="GK28" s="21"/>
      <c r="GL28" s="22"/>
      <c r="GM28" s="21"/>
      <c r="GN28" s="21"/>
      <c r="GO28" s="21"/>
      <c r="GP28" s="22"/>
      <c r="GQ28" s="21"/>
      <c r="GR28" s="21"/>
      <c r="GS28" s="21"/>
      <c r="GT28" s="22"/>
      <c r="GV28" s="39" t="b">
        <f t="shared" si="109"/>
        <v>0</v>
      </c>
      <c r="GW28" s="10" t="b">
        <f t="shared" si="110"/>
        <v>0</v>
      </c>
      <c r="GX28" s="10" t="b">
        <f t="shared" si="111"/>
        <v>0</v>
      </c>
      <c r="GY28" s="10" t="b">
        <f t="shared" si="112"/>
        <v>0</v>
      </c>
      <c r="GZ28" s="10" t="b">
        <f t="shared" si="113"/>
        <v>0</v>
      </c>
      <c r="HA28" s="10" t="b">
        <f t="shared" si="114"/>
        <v>0</v>
      </c>
      <c r="HB28" s="10" t="b">
        <f t="shared" si="115"/>
        <v>0</v>
      </c>
      <c r="HC28" s="10" t="b">
        <f t="shared" si="116"/>
        <v>0</v>
      </c>
      <c r="HD28" s="10" t="b">
        <f t="shared" si="117"/>
        <v>0</v>
      </c>
      <c r="HE28" s="10" t="b">
        <f t="shared" si="118"/>
        <v>0</v>
      </c>
      <c r="HF28" s="10" t="b">
        <f t="shared" si="119"/>
        <v>0</v>
      </c>
      <c r="HG28" s="10" t="b">
        <f t="shared" si="120"/>
        <v>0</v>
      </c>
      <c r="HH28" s="10" t="b">
        <f t="shared" si="121"/>
        <v>0</v>
      </c>
      <c r="HI28" s="10" t="b">
        <f t="shared" si="122"/>
        <v>0</v>
      </c>
      <c r="HJ28" s="10" t="b">
        <f t="shared" si="123"/>
        <v>0</v>
      </c>
      <c r="HK28" s="10" t="b">
        <f t="shared" si="124"/>
        <v>0</v>
      </c>
      <c r="HL28" s="10" t="b">
        <f t="shared" si="125"/>
        <v>0</v>
      </c>
      <c r="HM28" s="10" t="b">
        <f t="shared" si="126"/>
        <v>0</v>
      </c>
      <c r="HN28" s="10" t="b">
        <f t="shared" si="127"/>
        <v>0</v>
      </c>
      <c r="HO28" s="10" t="b">
        <f t="shared" si="128"/>
        <v>0</v>
      </c>
      <c r="HP28" s="10" t="b">
        <f t="shared" si="129"/>
        <v>0</v>
      </c>
      <c r="HQ28" s="10" t="b">
        <f t="shared" si="130"/>
        <v>0</v>
      </c>
      <c r="HR28" s="10" t="b">
        <f t="shared" si="131"/>
        <v>0</v>
      </c>
      <c r="HS28" s="10" t="b">
        <f t="shared" si="132"/>
        <v>0</v>
      </c>
      <c r="HT28" s="10" t="b">
        <f t="shared" si="133"/>
        <v>0</v>
      </c>
      <c r="HU28" s="10" t="b">
        <f t="shared" si="134"/>
        <v>0</v>
      </c>
      <c r="HV28" s="10" t="b">
        <f t="shared" si="135"/>
        <v>0</v>
      </c>
      <c r="HW28" s="10" t="b">
        <f t="shared" si="136"/>
        <v>0</v>
      </c>
      <c r="HX28" s="10" t="b">
        <f t="shared" si="137"/>
        <v>0</v>
      </c>
      <c r="HY28" s="10" t="b">
        <f t="shared" si="138"/>
        <v>0</v>
      </c>
      <c r="HZ28" s="10" t="b">
        <f t="shared" si="139"/>
        <v>0</v>
      </c>
      <c r="IA28" s="10" t="b">
        <f t="shared" si="140"/>
        <v>0</v>
      </c>
      <c r="IB28" s="10" t="b">
        <f t="shared" si="141"/>
        <v>0</v>
      </c>
      <c r="IC28" s="10" t="b">
        <f t="shared" si="142"/>
        <v>0</v>
      </c>
      <c r="ID28" s="10" t="b">
        <f t="shared" si="143"/>
        <v>0</v>
      </c>
      <c r="IE28" s="10" t="b">
        <f t="shared" si="144"/>
        <v>0</v>
      </c>
      <c r="IF28" s="10" t="b">
        <f t="shared" si="145"/>
        <v>0</v>
      </c>
      <c r="IG28" s="10" t="b">
        <f t="shared" si="146"/>
        <v>0</v>
      </c>
      <c r="IH28" s="10" t="b">
        <f t="shared" si="147"/>
        <v>0</v>
      </c>
      <c r="II28" s="10" t="b">
        <f t="shared" si="148"/>
        <v>0</v>
      </c>
      <c r="IJ28" s="10" t="b">
        <f t="shared" si="149"/>
        <v>0</v>
      </c>
      <c r="IK28" s="10" t="b">
        <f t="shared" si="150"/>
        <v>0</v>
      </c>
      <c r="IL28" s="10" t="b">
        <f t="shared" si="151"/>
        <v>0</v>
      </c>
      <c r="IM28" s="10" t="b">
        <f t="shared" si="152"/>
        <v>0</v>
      </c>
      <c r="IN28" s="10" t="b">
        <f t="shared" si="153"/>
        <v>0</v>
      </c>
      <c r="IO28" s="10" t="b">
        <f t="shared" si="154"/>
        <v>0</v>
      </c>
      <c r="IP28" s="10" t="b">
        <f t="shared" si="155"/>
        <v>0</v>
      </c>
      <c r="IQ28" s="19" t="b">
        <f t="shared" si="156"/>
        <v>0</v>
      </c>
    </row>
    <row r="29" spans="1:251" x14ac:dyDescent="0.2">
      <c r="A29" s="20" t="str">
        <f t="shared" si="103"/>
        <v>Strontium</v>
      </c>
      <c r="B29" s="11" t="str">
        <f t="shared" si="103"/>
        <v>kg/MW</v>
      </c>
      <c r="C29" s="11">
        <f t="shared" si="157"/>
        <v>2015</v>
      </c>
      <c r="D29" s="16">
        <f t="shared" si="104"/>
        <v>-999</v>
      </c>
      <c r="E29" s="16">
        <f t="shared" si="105"/>
        <v>-999</v>
      </c>
      <c r="F29" s="16">
        <f t="shared" si="106"/>
        <v>-999</v>
      </c>
      <c r="G29" s="16">
        <f t="shared" si="107"/>
        <v>-999</v>
      </c>
      <c r="H29" s="18">
        <f t="shared" si="108"/>
        <v>0</v>
      </c>
      <c r="I29" s="16">
        <f>IF(H29&lt;&gt;0,PERCENTILE(GV29:IQ29,#REF!),-999)</f>
        <v>-999</v>
      </c>
      <c r="J29" s="17">
        <f>IF(H29&lt;&gt;0,PERCENTILE(GV29:IQ29,#REF!),-999)</f>
        <v>-999</v>
      </c>
      <c r="K29" s="21"/>
      <c r="L29" s="21"/>
      <c r="M29" s="21"/>
      <c r="N29" s="22"/>
      <c r="O29" s="21"/>
      <c r="P29" s="21"/>
      <c r="Q29" s="21"/>
      <c r="R29" s="22"/>
      <c r="S29" s="21"/>
      <c r="T29" s="21"/>
      <c r="U29" s="21"/>
      <c r="V29" s="22"/>
      <c r="W29" s="21"/>
      <c r="X29" s="21"/>
      <c r="Y29" s="21"/>
      <c r="Z29" s="22"/>
      <c r="AA29" s="21"/>
      <c r="AB29" s="21"/>
      <c r="AC29" s="21"/>
      <c r="AD29" s="22"/>
      <c r="AE29" s="21"/>
      <c r="AF29" s="21"/>
      <c r="AG29" s="21"/>
      <c r="AH29" s="22"/>
      <c r="AI29" s="21"/>
      <c r="AJ29" s="21"/>
      <c r="AK29" s="21"/>
      <c r="AL29" s="22"/>
      <c r="AM29" s="21"/>
      <c r="AN29" s="21"/>
      <c r="AO29" s="21"/>
      <c r="AP29" s="22"/>
      <c r="AQ29" s="21"/>
      <c r="AR29" s="21"/>
      <c r="AS29" s="21"/>
      <c r="AT29" s="22"/>
      <c r="AU29" s="21"/>
      <c r="AV29" s="21"/>
      <c r="AW29" s="21"/>
      <c r="AX29" s="22"/>
      <c r="AY29" s="21"/>
      <c r="AZ29" s="21"/>
      <c r="BA29" s="21"/>
      <c r="BB29" s="22"/>
      <c r="BC29" s="21"/>
      <c r="BD29" s="21"/>
      <c r="BE29" s="21"/>
      <c r="BF29" s="22"/>
      <c r="BG29" s="21"/>
      <c r="BH29" s="21"/>
      <c r="BI29" s="21"/>
      <c r="BJ29" s="22"/>
      <c r="BK29" s="21"/>
      <c r="BL29" s="21"/>
      <c r="BM29" s="21"/>
      <c r="BN29" s="22"/>
      <c r="BO29" s="21"/>
      <c r="BP29" s="21"/>
      <c r="BQ29" s="21"/>
      <c r="BR29" s="22"/>
      <c r="BS29" s="21"/>
      <c r="BT29" s="21"/>
      <c r="BU29" s="21"/>
      <c r="BV29" s="22"/>
      <c r="BW29" s="21"/>
      <c r="BX29" s="21"/>
      <c r="BY29" s="21"/>
      <c r="BZ29" s="22"/>
      <c r="CA29" s="21"/>
      <c r="CB29" s="21"/>
      <c r="CC29" s="21"/>
      <c r="CD29" s="22"/>
      <c r="CE29" s="21"/>
      <c r="CF29" s="21"/>
      <c r="CG29" s="21"/>
      <c r="CH29" s="22"/>
      <c r="CI29" s="21"/>
      <c r="CJ29" s="21"/>
      <c r="CK29" s="21"/>
      <c r="CL29" s="22"/>
      <c r="CM29" s="21"/>
      <c r="CN29" s="21"/>
      <c r="CO29" s="21"/>
      <c r="CP29" s="22"/>
      <c r="CQ29" s="21"/>
      <c r="CR29" s="21"/>
      <c r="CS29" s="21"/>
      <c r="CT29" s="22"/>
      <c r="CU29" s="21"/>
      <c r="CV29" s="21"/>
      <c r="CW29" s="21"/>
      <c r="CX29" s="22"/>
      <c r="CY29" s="21"/>
      <c r="CZ29" s="21"/>
      <c r="DA29" s="21"/>
      <c r="DB29" s="22"/>
      <c r="DC29" s="21"/>
      <c r="DD29" s="21"/>
      <c r="DE29" s="21"/>
      <c r="DF29" s="22"/>
      <c r="DG29" s="21"/>
      <c r="DH29" s="21"/>
      <c r="DI29" s="21"/>
      <c r="DJ29" s="22"/>
      <c r="DK29" s="21"/>
      <c r="DL29" s="21"/>
      <c r="DM29" s="21"/>
      <c r="DN29" s="22"/>
      <c r="DO29" s="21"/>
      <c r="DP29" s="21"/>
      <c r="DQ29" s="21"/>
      <c r="DR29" s="22"/>
      <c r="DS29" s="21"/>
      <c r="DT29" s="21"/>
      <c r="DU29" s="21"/>
      <c r="DV29" s="22"/>
      <c r="DW29" s="21"/>
      <c r="DX29" s="21"/>
      <c r="DY29" s="21"/>
      <c r="DZ29" s="22"/>
      <c r="EA29" s="21"/>
      <c r="EB29" s="21"/>
      <c r="EC29" s="21"/>
      <c r="ED29" s="22"/>
      <c r="EE29" s="21"/>
      <c r="EF29" s="21"/>
      <c r="EG29" s="21"/>
      <c r="EH29" s="22"/>
      <c r="EI29" s="21"/>
      <c r="EJ29" s="21"/>
      <c r="EK29" s="21"/>
      <c r="EL29" s="22"/>
      <c r="EM29" s="21"/>
      <c r="EN29" s="21"/>
      <c r="EO29" s="21"/>
      <c r="EP29" s="22"/>
      <c r="EQ29" s="21"/>
      <c r="ER29" s="21"/>
      <c r="ES29" s="21"/>
      <c r="ET29" s="22"/>
      <c r="EU29" s="21"/>
      <c r="EV29" s="21"/>
      <c r="EW29" s="21"/>
      <c r="EX29" s="22"/>
      <c r="EY29" s="21"/>
      <c r="EZ29" s="21"/>
      <c r="FA29" s="21"/>
      <c r="FB29" s="22"/>
      <c r="FC29" s="21"/>
      <c r="FD29" s="21"/>
      <c r="FE29" s="21"/>
      <c r="FF29" s="22"/>
      <c r="FG29" s="21"/>
      <c r="FH29" s="21"/>
      <c r="FI29" s="21"/>
      <c r="FJ29" s="22"/>
      <c r="FK29" s="21"/>
      <c r="FL29" s="21"/>
      <c r="FM29" s="21"/>
      <c r="FN29" s="22"/>
      <c r="FO29" s="21"/>
      <c r="FP29" s="21"/>
      <c r="FQ29" s="21"/>
      <c r="FR29" s="22"/>
      <c r="FS29" s="21"/>
      <c r="FT29" s="21"/>
      <c r="FU29" s="21"/>
      <c r="FV29" s="22"/>
      <c r="FW29" s="21"/>
      <c r="FX29" s="21"/>
      <c r="FY29" s="21"/>
      <c r="FZ29" s="22"/>
      <c r="GA29" s="21"/>
      <c r="GB29" s="21"/>
      <c r="GC29" s="21"/>
      <c r="GD29" s="22"/>
      <c r="GE29" s="21"/>
      <c r="GF29" s="21"/>
      <c r="GG29" s="21"/>
      <c r="GH29" s="22"/>
      <c r="GI29" s="21"/>
      <c r="GJ29" s="21"/>
      <c r="GK29" s="21"/>
      <c r="GL29" s="22"/>
      <c r="GM29" s="21"/>
      <c r="GN29" s="21"/>
      <c r="GO29" s="21"/>
      <c r="GP29" s="22"/>
      <c r="GQ29" s="21"/>
      <c r="GR29" s="21"/>
      <c r="GS29" s="21"/>
      <c r="GT29" s="22"/>
      <c r="GV29" s="39" t="b">
        <f t="shared" si="109"/>
        <v>0</v>
      </c>
      <c r="GW29" s="10" t="b">
        <f t="shared" si="110"/>
        <v>0</v>
      </c>
      <c r="GX29" s="10" t="b">
        <f t="shared" si="111"/>
        <v>0</v>
      </c>
      <c r="GY29" s="10" t="b">
        <f t="shared" si="112"/>
        <v>0</v>
      </c>
      <c r="GZ29" s="10" t="b">
        <f t="shared" si="113"/>
        <v>0</v>
      </c>
      <c r="HA29" s="10" t="b">
        <f t="shared" si="114"/>
        <v>0</v>
      </c>
      <c r="HB29" s="10" t="b">
        <f t="shared" si="115"/>
        <v>0</v>
      </c>
      <c r="HC29" s="10" t="b">
        <f t="shared" si="116"/>
        <v>0</v>
      </c>
      <c r="HD29" s="10" t="b">
        <f t="shared" si="117"/>
        <v>0</v>
      </c>
      <c r="HE29" s="10" t="b">
        <f t="shared" si="118"/>
        <v>0</v>
      </c>
      <c r="HF29" s="10" t="b">
        <f t="shared" si="119"/>
        <v>0</v>
      </c>
      <c r="HG29" s="10" t="b">
        <f t="shared" si="120"/>
        <v>0</v>
      </c>
      <c r="HH29" s="10" t="b">
        <f t="shared" si="121"/>
        <v>0</v>
      </c>
      <c r="HI29" s="10" t="b">
        <f t="shared" si="122"/>
        <v>0</v>
      </c>
      <c r="HJ29" s="10" t="b">
        <f t="shared" si="123"/>
        <v>0</v>
      </c>
      <c r="HK29" s="10" t="b">
        <f t="shared" si="124"/>
        <v>0</v>
      </c>
      <c r="HL29" s="10" t="b">
        <f t="shared" si="125"/>
        <v>0</v>
      </c>
      <c r="HM29" s="10" t="b">
        <f t="shared" si="126"/>
        <v>0</v>
      </c>
      <c r="HN29" s="10" t="b">
        <f t="shared" si="127"/>
        <v>0</v>
      </c>
      <c r="HO29" s="10" t="b">
        <f t="shared" si="128"/>
        <v>0</v>
      </c>
      <c r="HP29" s="10" t="b">
        <f t="shared" si="129"/>
        <v>0</v>
      </c>
      <c r="HQ29" s="10" t="b">
        <f t="shared" si="130"/>
        <v>0</v>
      </c>
      <c r="HR29" s="10" t="b">
        <f t="shared" si="131"/>
        <v>0</v>
      </c>
      <c r="HS29" s="10" t="b">
        <f t="shared" si="132"/>
        <v>0</v>
      </c>
      <c r="HT29" s="10" t="b">
        <f t="shared" si="133"/>
        <v>0</v>
      </c>
      <c r="HU29" s="10" t="b">
        <f t="shared" si="134"/>
        <v>0</v>
      </c>
      <c r="HV29" s="10" t="b">
        <f t="shared" si="135"/>
        <v>0</v>
      </c>
      <c r="HW29" s="10" t="b">
        <f t="shared" si="136"/>
        <v>0</v>
      </c>
      <c r="HX29" s="10" t="b">
        <f t="shared" si="137"/>
        <v>0</v>
      </c>
      <c r="HY29" s="10" t="b">
        <f t="shared" si="138"/>
        <v>0</v>
      </c>
      <c r="HZ29" s="10" t="b">
        <f t="shared" si="139"/>
        <v>0</v>
      </c>
      <c r="IA29" s="10" t="b">
        <f t="shared" si="140"/>
        <v>0</v>
      </c>
      <c r="IB29" s="10" t="b">
        <f t="shared" si="141"/>
        <v>0</v>
      </c>
      <c r="IC29" s="10" t="b">
        <f t="shared" si="142"/>
        <v>0</v>
      </c>
      <c r="ID29" s="10" t="b">
        <f t="shared" si="143"/>
        <v>0</v>
      </c>
      <c r="IE29" s="10" t="b">
        <f t="shared" si="144"/>
        <v>0</v>
      </c>
      <c r="IF29" s="10" t="b">
        <f t="shared" si="145"/>
        <v>0</v>
      </c>
      <c r="IG29" s="10" t="b">
        <f t="shared" si="146"/>
        <v>0</v>
      </c>
      <c r="IH29" s="10" t="b">
        <f t="shared" si="147"/>
        <v>0</v>
      </c>
      <c r="II29" s="10" t="b">
        <f t="shared" si="148"/>
        <v>0</v>
      </c>
      <c r="IJ29" s="10" t="b">
        <f t="shared" si="149"/>
        <v>0</v>
      </c>
      <c r="IK29" s="10" t="b">
        <f t="shared" si="150"/>
        <v>0</v>
      </c>
      <c r="IL29" s="10" t="b">
        <f t="shared" si="151"/>
        <v>0</v>
      </c>
      <c r="IM29" s="10" t="b">
        <f t="shared" si="152"/>
        <v>0</v>
      </c>
      <c r="IN29" s="10" t="b">
        <f t="shared" si="153"/>
        <v>0</v>
      </c>
      <c r="IO29" s="10" t="b">
        <f t="shared" si="154"/>
        <v>0</v>
      </c>
      <c r="IP29" s="10" t="b">
        <f t="shared" si="155"/>
        <v>0</v>
      </c>
      <c r="IQ29" s="19" t="b">
        <f t="shared" si="156"/>
        <v>0</v>
      </c>
    </row>
    <row r="30" spans="1:251" x14ac:dyDescent="0.2">
      <c r="A30" s="20" t="str">
        <f t="shared" si="103"/>
        <v>Vanadium</v>
      </c>
      <c r="B30" s="11" t="str">
        <f t="shared" si="103"/>
        <v>kg/MW</v>
      </c>
      <c r="C30" s="11">
        <f t="shared" si="157"/>
        <v>2015</v>
      </c>
      <c r="D30" s="16">
        <f t="shared" si="104"/>
        <v>-999</v>
      </c>
      <c r="E30" s="16">
        <f t="shared" si="105"/>
        <v>-999</v>
      </c>
      <c r="F30" s="16">
        <f t="shared" si="106"/>
        <v>-999</v>
      </c>
      <c r="G30" s="16">
        <f t="shared" si="107"/>
        <v>-999</v>
      </c>
      <c r="H30" s="18">
        <f t="shared" si="108"/>
        <v>0</v>
      </c>
      <c r="I30" s="16">
        <f>IF(H30&lt;&gt;0,PERCENTILE(GV30:IQ30,#REF!),-999)</f>
        <v>-999</v>
      </c>
      <c r="J30" s="17">
        <f>IF(H30&lt;&gt;0,PERCENTILE(GV30:IQ30,#REF!),-999)</f>
        <v>-999</v>
      </c>
      <c r="K30" s="21"/>
      <c r="L30" s="21"/>
      <c r="M30" s="21"/>
      <c r="N30" s="22"/>
      <c r="O30" s="21"/>
      <c r="P30" s="21"/>
      <c r="Q30" s="21"/>
      <c r="R30" s="22"/>
      <c r="S30" s="21"/>
      <c r="T30" s="21"/>
      <c r="U30" s="21"/>
      <c r="V30" s="22"/>
      <c r="W30" s="21"/>
      <c r="X30" s="21"/>
      <c r="Y30" s="21"/>
      <c r="Z30" s="22"/>
      <c r="AA30" s="21"/>
      <c r="AB30" s="21"/>
      <c r="AC30" s="21"/>
      <c r="AD30" s="22"/>
      <c r="AE30" s="21"/>
      <c r="AF30" s="21"/>
      <c r="AG30" s="21"/>
      <c r="AH30" s="22"/>
      <c r="AI30" s="21"/>
      <c r="AJ30" s="21"/>
      <c r="AK30" s="21"/>
      <c r="AL30" s="22"/>
      <c r="AM30" s="21"/>
      <c r="AN30" s="21"/>
      <c r="AO30" s="21"/>
      <c r="AP30" s="22"/>
      <c r="AQ30" s="21"/>
      <c r="AR30" s="21"/>
      <c r="AS30" s="21"/>
      <c r="AT30" s="22"/>
      <c r="AU30" s="21"/>
      <c r="AV30" s="21"/>
      <c r="AW30" s="21"/>
      <c r="AX30" s="22"/>
      <c r="AY30" s="21"/>
      <c r="AZ30" s="21"/>
      <c r="BA30" s="21"/>
      <c r="BB30" s="22"/>
      <c r="BC30" s="21"/>
      <c r="BD30" s="21"/>
      <c r="BE30" s="21"/>
      <c r="BF30" s="22"/>
      <c r="BG30" s="21"/>
      <c r="BH30" s="21"/>
      <c r="BI30" s="21"/>
      <c r="BJ30" s="22"/>
      <c r="BK30" s="21"/>
      <c r="BL30" s="21"/>
      <c r="BM30" s="21"/>
      <c r="BN30" s="22"/>
      <c r="BO30" s="21"/>
      <c r="BP30" s="21"/>
      <c r="BQ30" s="21"/>
      <c r="BR30" s="22"/>
      <c r="BS30" s="21"/>
      <c r="BT30" s="21"/>
      <c r="BU30" s="21"/>
      <c r="BV30" s="22"/>
      <c r="BW30" s="21"/>
      <c r="BX30" s="21"/>
      <c r="BY30" s="21"/>
      <c r="BZ30" s="22"/>
      <c r="CA30" s="21"/>
      <c r="CB30" s="21"/>
      <c r="CC30" s="21"/>
      <c r="CD30" s="22"/>
      <c r="CE30" s="21"/>
      <c r="CF30" s="21"/>
      <c r="CG30" s="21"/>
      <c r="CH30" s="22"/>
      <c r="CI30" s="21"/>
      <c r="CJ30" s="21"/>
      <c r="CK30" s="21"/>
      <c r="CL30" s="22"/>
      <c r="CM30" s="21"/>
      <c r="CN30" s="21"/>
      <c r="CO30" s="21"/>
      <c r="CP30" s="22"/>
      <c r="CQ30" s="21"/>
      <c r="CR30" s="21"/>
      <c r="CS30" s="21"/>
      <c r="CT30" s="22"/>
      <c r="CU30" s="21"/>
      <c r="CV30" s="21"/>
      <c r="CW30" s="21"/>
      <c r="CX30" s="22"/>
      <c r="CY30" s="21"/>
      <c r="CZ30" s="21"/>
      <c r="DA30" s="21"/>
      <c r="DB30" s="22"/>
      <c r="DC30" s="21"/>
      <c r="DD30" s="21"/>
      <c r="DE30" s="21"/>
      <c r="DF30" s="22"/>
      <c r="DG30" s="21"/>
      <c r="DH30" s="21"/>
      <c r="DI30" s="21"/>
      <c r="DJ30" s="22"/>
      <c r="DK30" s="21"/>
      <c r="DL30" s="21"/>
      <c r="DM30" s="21"/>
      <c r="DN30" s="22"/>
      <c r="DO30" s="21"/>
      <c r="DP30" s="21"/>
      <c r="DQ30" s="21"/>
      <c r="DR30" s="22"/>
      <c r="DS30" s="21"/>
      <c r="DT30" s="21"/>
      <c r="DU30" s="21"/>
      <c r="DV30" s="22"/>
      <c r="DW30" s="21"/>
      <c r="DX30" s="21"/>
      <c r="DY30" s="21"/>
      <c r="DZ30" s="22"/>
      <c r="EA30" s="21"/>
      <c r="EB30" s="21"/>
      <c r="EC30" s="21"/>
      <c r="ED30" s="22"/>
      <c r="EE30" s="21"/>
      <c r="EF30" s="21"/>
      <c r="EG30" s="21"/>
      <c r="EH30" s="22"/>
      <c r="EI30" s="21"/>
      <c r="EJ30" s="21"/>
      <c r="EK30" s="21"/>
      <c r="EL30" s="22"/>
      <c r="EM30" s="21"/>
      <c r="EN30" s="21"/>
      <c r="EO30" s="21"/>
      <c r="EP30" s="22"/>
      <c r="EQ30" s="21"/>
      <c r="ER30" s="21"/>
      <c r="ES30" s="21"/>
      <c r="ET30" s="22"/>
      <c r="EU30" s="21"/>
      <c r="EV30" s="21"/>
      <c r="EW30" s="21"/>
      <c r="EX30" s="22"/>
      <c r="EY30" s="21"/>
      <c r="EZ30" s="21"/>
      <c r="FA30" s="21"/>
      <c r="FB30" s="22"/>
      <c r="FC30" s="21"/>
      <c r="FD30" s="21"/>
      <c r="FE30" s="21"/>
      <c r="FF30" s="22"/>
      <c r="FG30" s="21"/>
      <c r="FH30" s="21"/>
      <c r="FI30" s="21"/>
      <c r="FJ30" s="22"/>
      <c r="FK30" s="21"/>
      <c r="FL30" s="21"/>
      <c r="FM30" s="21"/>
      <c r="FN30" s="22"/>
      <c r="FO30" s="21"/>
      <c r="FP30" s="21"/>
      <c r="FQ30" s="21"/>
      <c r="FR30" s="22"/>
      <c r="FS30" s="21"/>
      <c r="FT30" s="21"/>
      <c r="FU30" s="21"/>
      <c r="FV30" s="22"/>
      <c r="FW30" s="21"/>
      <c r="FX30" s="21"/>
      <c r="FY30" s="21"/>
      <c r="FZ30" s="22"/>
      <c r="GA30" s="21"/>
      <c r="GB30" s="21"/>
      <c r="GC30" s="21"/>
      <c r="GD30" s="22"/>
      <c r="GE30" s="21"/>
      <c r="GF30" s="21"/>
      <c r="GG30" s="21"/>
      <c r="GH30" s="22"/>
      <c r="GI30" s="21"/>
      <c r="GJ30" s="21"/>
      <c r="GK30" s="21"/>
      <c r="GL30" s="22"/>
      <c r="GM30" s="21"/>
      <c r="GN30" s="21"/>
      <c r="GO30" s="21"/>
      <c r="GP30" s="22"/>
      <c r="GQ30" s="21"/>
      <c r="GR30" s="21"/>
      <c r="GS30" s="21"/>
      <c r="GT30" s="22"/>
      <c r="GV30" s="39" t="b">
        <f t="shared" si="109"/>
        <v>0</v>
      </c>
      <c r="GW30" s="10" t="b">
        <f t="shared" si="110"/>
        <v>0</v>
      </c>
      <c r="GX30" s="10" t="b">
        <f t="shared" si="111"/>
        <v>0</v>
      </c>
      <c r="GY30" s="10" t="b">
        <f t="shared" si="112"/>
        <v>0</v>
      </c>
      <c r="GZ30" s="10" t="b">
        <f t="shared" si="113"/>
        <v>0</v>
      </c>
      <c r="HA30" s="10" t="b">
        <f t="shared" si="114"/>
        <v>0</v>
      </c>
      <c r="HB30" s="10" t="b">
        <f t="shared" si="115"/>
        <v>0</v>
      </c>
      <c r="HC30" s="10" t="b">
        <f t="shared" si="116"/>
        <v>0</v>
      </c>
      <c r="HD30" s="10" t="b">
        <f t="shared" si="117"/>
        <v>0</v>
      </c>
      <c r="HE30" s="10" t="b">
        <f t="shared" si="118"/>
        <v>0</v>
      </c>
      <c r="HF30" s="10" t="b">
        <f t="shared" si="119"/>
        <v>0</v>
      </c>
      <c r="HG30" s="10" t="b">
        <f t="shared" si="120"/>
        <v>0</v>
      </c>
      <c r="HH30" s="10" t="b">
        <f t="shared" si="121"/>
        <v>0</v>
      </c>
      <c r="HI30" s="10" t="b">
        <f t="shared" si="122"/>
        <v>0</v>
      </c>
      <c r="HJ30" s="10" t="b">
        <f t="shared" si="123"/>
        <v>0</v>
      </c>
      <c r="HK30" s="10" t="b">
        <f t="shared" si="124"/>
        <v>0</v>
      </c>
      <c r="HL30" s="10" t="b">
        <f t="shared" si="125"/>
        <v>0</v>
      </c>
      <c r="HM30" s="10" t="b">
        <f t="shared" si="126"/>
        <v>0</v>
      </c>
      <c r="HN30" s="10" t="b">
        <f t="shared" si="127"/>
        <v>0</v>
      </c>
      <c r="HO30" s="10" t="b">
        <f t="shared" si="128"/>
        <v>0</v>
      </c>
      <c r="HP30" s="10" t="b">
        <f t="shared" si="129"/>
        <v>0</v>
      </c>
      <c r="HQ30" s="10" t="b">
        <f t="shared" si="130"/>
        <v>0</v>
      </c>
      <c r="HR30" s="10" t="b">
        <f t="shared" si="131"/>
        <v>0</v>
      </c>
      <c r="HS30" s="10" t="b">
        <f t="shared" si="132"/>
        <v>0</v>
      </c>
      <c r="HT30" s="10" t="b">
        <f t="shared" si="133"/>
        <v>0</v>
      </c>
      <c r="HU30" s="10" t="b">
        <f t="shared" si="134"/>
        <v>0</v>
      </c>
      <c r="HV30" s="10" t="b">
        <f t="shared" si="135"/>
        <v>0</v>
      </c>
      <c r="HW30" s="10" t="b">
        <f t="shared" si="136"/>
        <v>0</v>
      </c>
      <c r="HX30" s="10" t="b">
        <f t="shared" si="137"/>
        <v>0</v>
      </c>
      <c r="HY30" s="10" t="b">
        <f t="shared" si="138"/>
        <v>0</v>
      </c>
      <c r="HZ30" s="10" t="b">
        <f t="shared" si="139"/>
        <v>0</v>
      </c>
      <c r="IA30" s="10" t="b">
        <f t="shared" si="140"/>
        <v>0</v>
      </c>
      <c r="IB30" s="10" t="b">
        <f t="shared" si="141"/>
        <v>0</v>
      </c>
      <c r="IC30" s="10" t="b">
        <f t="shared" si="142"/>
        <v>0</v>
      </c>
      <c r="ID30" s="10" t="b">
        <f t="shared" si="143"/>
        <v>0</v>
      </c>
      <c r="IE30" s="10" t="b">
        <f t="shared" si="144"/>
        <v>0</v>
      </c>
      <c r="IF30" s="10" t="b">
        <f t="shared" si="145"/>
        <v>0</v>
      </c>
      <c r="IG30" s="10" t="b">
        <f t="shared" si="146"/>
        <v>0</v>
      </c>
      <c r="IH30" s="10" t="b">
        <f t="shared" si="147"/>
        <v>0</v>
      </c>
      <c r="II30" s="10" t="b">
        <f t="shared" si="148"/>
        <v>0</v>
      </c>
      <c r="IJ30" s="10" t="b">
        <f t="shared" si="149"/>
        <v>0</v>
      </c>
      <c r="IK30" s="10" t="b">
        <f t="shared" si="150"/>
        <v>0</v>
      </c>
      <c r="IL30" s="10" t="b">
        <f t="shared" si="151"/>
        <v>0</v>
      </c>
      <c r="IM30" s="10" t="b">
        <f t="shared" si="152"/>
        <v>0</v>
      </c>
      <c r="IN30" s="10" t="b">
        <f t="shared" si="153"/>
        <v>0</v>
      </c>
      <c r="IO30" s="10" t="b">
        <f t="shared" si="154"/>
        <v>0</v>
      </c>
      <c r="IP30" s="10" t="b">
        <f t="shared" si="155"/>
        <v>0</v>
      </c>
      <c r="IQ30" s="19" t="b">
        <f t="shared" si="156"/>
        <v>0</v>
      </c>
    </row>
    <row r="31" spans="1:251" x14ac:dyDescent="0.2">
      <c r="A31" s="20" t="str">
        <f t="shared" si="103"/>
        <v>Yttrium</v>
      </c>
      <c r="B31" s="11" t="str">
        <f t="shared" si="103"/>
        <v>kg/MW</v>
      </c>
      <c r="C31" s="11">
        <f t="shared" si="157"/>
        <v>2015</v>
      </c>
      <c r="D31" s="16">
        <f t="shared" si="104"/>
        <v>105.25</v>
      </c>
      <c r="E31" s="16">
        <f t="shared" si="105"/>
        <v>43</v>
      </c>
      <c r="F31" s="16">
        <f t="shared" si="106"/>
        <v>14</v>
      </c>
      <c r="G31" s="16">
        <f t="shared" si="107"/>
        <v>400</v>
      </c>
      <c r="H31" s="18">
        <f t="shared" si="108"/>
        <v>8</v>
      </c>
      <c r="I31" s="16" t="e">
        <f>IF(H31&lt;&gt;0,PERCENTILE(GV31:IQ31,#REF!),-999)</f>
        <v>#REF!</v>
      </c>
      <c r="J31" s="17" t="e">
        <f>IF(H31&lt;&gt;0,PERCENTILE(GV31:IQ31,#REF!),-999)</f>
        <v>#REF!</v>
      </c>
      <c r="K31">
        <v>14</v>
      </c>
      <c r="L31" t="s">
        <v>8</v>
      </c>
      <c r="M31" s="21">
        <v>2016</v>
      </c>
      <c r="N31" s="22"/>
      <c r="O31" s="21"/>
      <c r="P31" s="21"/>
      <c r="Q31" s="21"/>
      <c r="R31" s="22"/>
      <c r="S31" s="21">
        <v>40</v>
      </c>
      <c r="T31" s="21" t="s">
        <v>8</v>
      </c>
      <c r="U31" s="21">
        <v>2016</v>
      </c>
      <c r="V31" s="22"/>
      <c r="W31" s="21">
        <v>100</v>
      </c>
      <c r="X31" s="21" t="s">
        <v>8</v>
      </c>
      <c r="Y31" s="21">
        <v>2013</v>
      </c>
      <c r="Z31" s="22" t="s">
        <v>9</v>
      </c>
      <c r="AA31" s="21">
        <v>250</v>
      </c>
      <c r="AB31" s="21" t="s">
        <v>99</v>
      </c>
      <c r="AC31" s="21">
        <v>2013</v>
      </c>
      <c r="AD31" s="22" t="s">
        <v>7</v>
      </c>
      <c r="AE31" s="21">
        <v>400</v>
      </c>
      <c r="AF31" s="21" t="s">
        <v>8</v>
      </c>
      <c r="AG31" s="21">
        <v>2013</v>
      </c>
      <c r="AH31" s="22" t="s">
        <v>10</v>
      </c>
      <c r="AI31" s="21"/>
      <c r="AJ31" s="21"/>
      <c r="AK31" s="21"/>
      <c r="AL31" s="22"/>
      <c r="AM31" s="21"/>
      <c r="AN31" s="21"/>
      <c r="AO31" s="21"/>
      <c r="AP31" s="22"/>
      <c r="AQ31" s="21"/>
      <c r="AR31" s="21"/>
      <c r="AS31" s="21"/>
      <c r="AT31" s="22"/>
      <c r="AU31" s="21">
        <v>20</v>
      </c>
      <c r="AV31" s="21" t="s">
        <v>8</v>
      </c>
      <c r="AW31" s="21">
        <v>2016</v>
      </c>
      <c r="AX31" s="22"/>
      <c r="AY31" s="21">
        <v>200</v>
      </c>
      <c r="AZ31" s="21" t="s">
        <v>8</v>
      </c>
      <c r="BA31" s="21">
        <v>2016</v>
      </c>
      <c r="BB31" s="22"/>
      <c r="BC31" s="21">
        <v>22</v>
      </c>
      <c r="BD31" s="21" t="s">
        <v>8</v>
      </c>
      <c r="BE31" s="21">
        <v>2011</v>
      </c>
      <c r="BF31" s="22"/>
      <c r="BG31" s="21">
        <v>46</v>
      </c>
      <c r="BH31" s="21" t="s">
        <v>8</v>
      </c>
      <c r="BI31" s="21">
        <v>2011</v>
      </c>
      <c r="BJ31" s="22"/>
      <c r="BK31" s="21"/>
      <c r="BL31" s="21"/>
      <c r="BM31" s="21"/>
      <c r="BN31" s="22"/>
      <c r="BO31" s="21"/>
      <c r="BP31" s="21"/>
      <c r="BQ31" s="21"/>
      <c r="BR31" s="22"/>
      <c r="BS31" s="21"/>
      <c r="BT31" s="21"/>
      <c r="BU31" s="21"/>
      <c r="BV31" s="22"/>
      <c r="BW31" s="21"/>
      <c r="BX31" s="21"/>
      <c r="BY31" s="21"/>
      <c r="BZ31" s="22"/>
      <c r="CA31" s="21"/>
      <c r="CB31" s="21"/>
      <c r="CC31" s="21"/>
      <c r="CD31" s="22"/>
      <c r="CE31" s="21"/>
      <c r="CF31" s="21"/>
      <c r="CG31" s="21"/>
      <c r="CH31" s="22"/>
      <c r="CI31" s="21"/>
      <c r="CJ31" s="21"/>
      <c r="CK31" s="21"/>
      <c r="CL31" s="22"/>
      <c r="CM31" s="21"/>
      <c r="CN31" s="21"/>
      <c r="CO31" s="21"/>
      <c r="CP31" s="22"/>
      <c r="CQ31" s="21"/>
      <c r="CR31" s="21"/>
      <c r="CS31" s="21"/>
      <c r="CT31" s="22"/>
      <c r="CU31" s="21"/>
      <c r="CV31" s="21"/>
      <c r="CW31" s="21"/>
      <c r="CX31" s="22"/>
      <c r="CY31" s="21"/>
      <c r="CZ31" s="21"/>
      <c r="DA31" s="21"/>
      <c r="DB31" s="22"/>
      <c r="DC31" s="21"/>
      <c r="DD31" s="21"/>
      <c r="DE31" s="21"/>
      <c r="DF31" s="22"/>
      <c r="DG31" s="21"/>
      <c r="DH31" s="21"/>
      <c r="DI31" s="21"/>
      <c r="DJ31" s="22"/>
      <c r="DK31" s="21"/>
      <c r="DL31" s="21"/>
      <c r="DM31" s="21"/>
      <c r="DN31" s="22"/>
      <c r="DO31" s="21"/>
      <c r="DP31" s="21"/>
      <c r="DQ31" s="21"/>
      <c r="DR31" s="22"/>
      <c r="DS31" s="21"/>
      <c r="DT31" s="21"/>
      <c r="DU31" s="21"/>
      <c r="DV31" s="22"/>
      <c r="DW31" s="21"/>
      <c r="DX31" s="21"/>
      <c r="DY31" s="21"/>
      <c r="DZ31" s="22"/>
      <c r="EA31" s="21"/>
      <c r="EB31" s="21"/>
      <c r="EC31" s="21"/>
      <c r="ED31" s="22"/>
      <c r="EE31" s="21"/>
      <c r="EF31" s="21"/>
      <c r="EG31" s="21"/>
      <c r="EH31" s="22"/>
      <c r="EI31" s="21"/>
      <c r="EJ31" s="21"/>
      <c r="EK31" s="21"/>
      <c r="EL31" s="22"/>
      <c r="EM31" s="21"/>
      <c r="EN31" s="21"/>
      <c r="EO31" s="21"/>
      <c r="EP31" s="22"/>
      <c r="EQ31" s="21"/>
      <c r="ER31" s="21"/>
      <c r="ES31" s="21"/>
      <c r="ET31" s="22"/>
      <c r="EU31" s="21"/>
      <c r="EV31" s="21"/>
      <c r="EW31" s="21"/>
      <c r="EX31" s="22"/>
      <c r="EY31" s="21"/>
      <c r="EZ31" s="21"/>
      <c r="FA31" s="21"/>
      <c r="FB31" s="22"/>
      <c r="FC31" s="21"/>
      <c r="FD31" s="21"/>
      <c r="FE31" s="21"/>
      <c r="FF31" s="22"/>
      <c r="FG31" s="21"/>
      <c r="FH31" s="21"/>
      <c r="FI31" s="21"/>
      <c r="FJ31" s="22"/>
      <c r="FK31" s="21"/>
      <c r="FL31" s="21"/>
      <c r="FM31" s="21"/>
      <c r="FN31" s="22"/>
      <c r="FO31" s="21"/>
      <c r="FP31" s="21"/>
      <c r="FQ31" s="21"/>
      <c r="FR31" s="22"/>
      <c r="FS31" s="21"/>
      <c r="FT31" s="21"/>
      <c r="FU31" s="21"/>
      <c r="FV31" s="22"/>
      <c r="FW31" s="21"/>
      <c r="FX31" s="21"/>
      <c r="FY31" s="21"/>
      <c r="FZ31" s="22"/>
      <c r="GA31" s="21"/>
      <c r="GB31" s="21"/>
      <c r="GC31" s="21"/>
      <c r="GD31" s="22"/>
      <c r="GE31" s="21"/>
      <c r="GF31" s="21"/>
      <c r="GG31" s="21"/>
      <c r="GH31" s="22"/>
      <c r="GI31" s="21"/>
      <c r="GJ31" s="21"/>
      <c r="GK31" s="21"/>
      <c r="GL31" s="22"/>
      <c r="GM31" s="21"/>
      <c r="GN31" s="21"/>
      <c r="GO31" s="21"/>
      <c r="GP31" s="22"/>
      <c r="GQ31" s="21"/>
      <c r="GR31" s="21"/>
      <c r="GS31" s="21"/>
      <c r="GT31" s="22"/>
      <c r="GV31" s="39">
        <f t="shared" si="109"/>
        <v>14</v>
      </c>
      <c r="GW31" s="10" t="b">
        <f t="shared" si="110"/>
        <v>0</v>
      </c>
      <c r="GX31" s="10">
        <f t="shared" si="111"/>
        <v>40</v>
      </c>
      <c r="GY31" s="10">
        <f t="shared" si="112"/>
        <v>100</v>
      </c>
      <c r="GZ31" s="10" t="b">
        <f t="shared" si="113"/>
        <v>0</v>
      </c>
      <c r="HA31" s="10">
        <f t="shared" si="114"/>
        <v>400</v>
      </c>
      <c r="HB31" s="10" t="b">
        <f t="shared" si="115"/>
        <v>0</v>
      </c>
      <c r="HC31" s="10" t="b">
        <f t="shared" si="116"/>
        <v>0</v>
      </c>
      <c r="HD31" s="10" t="b">
        <f t="shared" si="117"/>
        <v>0</v>
      </c>
      <c r="HE31" s="10">
        <f t="shared" si="118"/>
        <v>20</v>
      </c>
      <c r="HF31" s="10">
        <f t="shared" si="119"/>
        <v>200</v>
      </c>
      <c r="HG31" s="10">
        <f t="shared" si="120"/>
        <v>22</v>
      </c>
      <c r="HH31" s="10">
        <f t="shared" si="121"/>
        <v>46</v>
      </c>
      <c r="HI31" s="10" t="b">
        <f t="shared" si="122"/>
        <v>0</v>
      </c>
      <c r="HJ31" s="10" t="b">
        <f t="shared" si="123"/>
        <v>0</v>
      </c>
      <c r="HK31" s="10" t="b">
        <f t="shared" si="124"/>
        <v>0</v>
      </c>
      <c r="HL31" s="10" t="b">
        <f t="shared" si="125"/>
        <v>0</v>
      </c>
      <c r="HM31" s="10" t="b">
        <f t="shared" si="126"/>
        <v>0</v>
      </c>
      <c r="HN31" s="10" t="b">
        <f t="shared" si="127"/>
        <v>0</v>
      </c>
      <c r="HO31" s="10" t="b">
        <f t="shared" si="128"/>
        <v>0</v>
      </c>
      <c r="HP31" s="10" t="b">
        <f t="shared" si="129"/>
        <v>0</v>
      </c>
      <c r="HQ31" s="10" t="b">
        <f t="shared" si="130"/>
        <v>0</v>
      </c>
      <c r="HR31" s="10" t="b">
        <f t="shared" si="131"/>
        <v>0</v>
      </c>
      <c r="HS31" s="10" t="b">
        <f t="shared" si="132"/>
        <v>0</v>
      </c>
      <c r="HT31" s="10" t="b">
        <f t="shared" si="133"/>
        <v>0</v>
      </c>
      <c r="HU31" s="10" t="b">
        <f t="shared" si="134"/>
        <v>0</v>
      </c>
      <c r="HV31" s="10" t="b">
        <f t="shared" si="135"/>
        <v>0</v>
      </c>
      <c r="HW31" s="10" t="b">
        <f t="shared" si="136"/>
        <v>0</v>
      </c>
      <c r="HX31" s="10" t="b">
        <f t="shared" si="137"/>
        <v>0</v>
      </c>
      <c r="HY31" s="10" t="b">
        <f t="shared" si="138"/>
        <v>0</v>
      </c>
      <c r="HZ31" s="10" t="b">
        <f t="shared" si="139"/>
        <v>0</v>
      </c>
      <c r="IA31" s="10" t="b">
        <f t="shared" si="140"/>
        <v>0</v>
      </c>
      <c r="IB31" s="10" t="b">
        <f t="shared" si="141"/>
        <v>0</v>
      </c>
      <c r="IC31" s="10" t="b">
        <f t="shared" si="142"/>
        <v>0</v>
      </c>
      <c r="ID31" s="10" t="b">
        <f t="shared" si="143"/>
        <v>0</v>
      </c>
      <c r="IE31" s="10" t="b">
        <f t="shared" si="144"/>
        <v>0</v>
      </c>
      <c r="IF31" s="10" t="b">
        <f t="shared" si="145"/>
        <v>0</v>
      </c>
      <c r="IG31" s="10" t="b">
        <f t="shared" si="146"/>
        <v>0</v>
      </c>
      <c r="IH31" s="10" t="b">
        <f t="shared" si="147"/>
        <v>0</v>
      </c>
      <c r="II31" s="10" t="b">
        <f t="shared" si="148"/>
        <v>0</v>
      </c>
      <c r="IJ31" s="10" t="b">
        <f t="shared" si="149"/>
        <v>0</v>
      </c>
      <c r="IK31" s="10" t="b">
        <f t="shared" si="150"/>
        <v>0</v>
      </c>
      <c r="IL31" s="10" t="b">
        <f t="shared" si="151"/>
        <v>0</v>
      </c>
      <c r="IM31" s="10" t="b">
        <f t="shared" si="152"/>
        <v>0</v>
      </c>
      <c r="IN31" s="10" t="b">
        <f t="shared" si="153"/>
        <v>0</v>
      </c>
      <c r="IO31" s="10" t="b">
        <f t="shared" si="154"/>
        <v>0</v>
      </c>
      <c r="IP31" s="10" t="b">
        <f t="shared" si="155"/>
        <v>0</v>
      </c>
      <c r="IQ31" s="19" t="b">
        <f t="shared" si="156"/>
        <v>0</v>
      </c>
    </row>
    <row r="32" spans="1:251" x14ac:dyDescent="0.2">
      <c r="A32" s="20" t="str">
        <f t="shared" si="103"/>
        <v>Zirconium</v>
      </c>
      <c r="B32" s="11" t="str">
        <f t="shared" si="103"/>
        <v>kg/MW</v>
      </c>
      <c r="C32" s="11">
        <f t="shared" si="157"/>
        <v>2015</v>
      </c>
      <c r="D32" s="16">
        <f t="shared" si="104"/>
        <v>250</v>
      </c>
      <c r="E32" s="16">
        <f t="shared" si="105"/>
        <v>250</v>
      </c>
      <c r="F32" s="16">
        <f t="shared" si="106"/>
        <v>100</v>
      </c>
      <c r="G32" s="16">
        <f t="shared" si="107"/>
        <v>400</v>
      </c>
      <c r="H32" s="18">
        <f t="shared" si="108"/>
        <v>2</v>
      </c>
      <c r="I32" s="16" t="e">
        <f>IF(H32&lt;&gt;0,PERCENTILE(GV32:IQ32,#REF!),-999)</f>
        <v>#REF!</v>
      </c>
      <c r="J32" s="17" t="e">
        <f>IF(H32&lt;&gt;0,PERCENTILE(GV32:IQ32,#REF!),-999)</f>
        <v>#REF!</v>
      </c>
      <c r="K32">
        <v>400</v>
      </c>
      <c r="L32" t="s">
        <v>8</v>
      </c>
      <c r="M32" s="21">
        <v>2016</v>
      </c>
      <c r="N32" s="22"/>
      <c r="O32" s="21"/>
      <c r="P32" s="21"/>
      <c r="Q32" s="21"/>
      <c r="R32" s="22"/>
      <c r="S32" s="21"/>
      <c r="T32" s="21"/>
      <c r="U32" s="21"/>
      <c r="V32" s="22"/>
      <c r="W32" s="21">
        <v>100</v>
      </c>
      <c r="X32" s="21" t="s">
        <v>8</v>
      </c>
      <c r="Y32" s="21">
        <v>2013</v>
      </c>
      <c r="Z32" s="22" t="s">
        <v>9</v>
      </c>
      <c r="AA32" s="21">
        <v>1550</v>
      </c>
      <c r="AB32" s="21" t="s">
        <v>99</v>
      </c>
      <c r="AC32" s="21">
        <v>2013</v>
      </c>
      <c r="AD32" s="22" t="s">
        <v>7</v>
      </c>
      <c r="AE32" s="21">
        <v>3000</v>
      </c>
      <c r="AF32" s="21" t="s">
        <v>99</v>
      </c>
      <c r="AG32" s="21">
        <v>2013</v>
      </c>
      <c r="AH32" s="22" t="s">
        <v>552</v>
      </c>
      <c r="AI32" s="21"/>
      <c r="AJ32" s="21"/>
      <c r="AK32" s="21"/>
      <c r="AL32" s="22"/>
      <c r="AM32" s="21"/>
      <c r="AN32" s="21"/>
      <c r="AO32" s="21"/>
      <c r="AP32" s="22"/>
      <c r="AQ32" s="21"/>
      <c r="AR32" s="21"/>
      <c r="AS32" s="21"/>
      <c r="AT32" s="22"/>
      <c r="AU32" s="21"/>
      <c r="AV32" s="21"/>
      <c r="AW32" s="21"/>
      <c r="AX32" s="22"/>
      <c r="AY32" s="21"/>
      <c r="AZ32" s="21"/>
      <c r="BA32" s="21"/>
      <c r="BB32" s="22"/>
      <c r="BC32" s="21"/>
      <c r="BD32" s="21"/>
      <c r="BE32" s="21"/>
      <c r="BF32" s="22"/>
      <c r="BG32" s="21"/>
      <c r="BH32" s="21"/>
      <c r="BI32" s="21"/>
      <c r="BJ32" s="22"/>
      <c r="BK32" s="21"/>
      <c r="BL32" s="21"/>
      <c r="BM32" s="21"/>
      <c r="BN32" s="22"/>
      <c r="BO32" s="21"/>
      <c r="BP32" s="21"/>
      <c r="BQ32" s="21"/>
      <c r="BR32" s="22"/>
      <c r="BS32" s="21"/>
      <c r="BT32" s="21"/>
      <c r="BU32" s="21"/>
      <c r="BV32" s="22"/>
      <c r="BW32" s="21"/>
      <c r="BX32" s="21"/>
      <c r="BY32" s="21"/>
      <c r="BZ32" s="22"/>
      <c r="CA32" s="21"/>
      <c r="CB32" s="21"/>
      <c r="CC32" s="21"/>
      <c r="CD32" s="22"/>
      <c r="CE32" s="21"/>
      <c r="CF32" s="21"/>
      <c r="CG32" s="21"/>
      <c r="CH32" s="22"/>
      <c r="CI32" s="21"/>
      <c r="CJ32" s="21"/>
      <c r="CK32" s="21"/>
      <c r="CL32" s="22"/>
      <c r="CM32" s="21"/>
      <c r="CN32" s="21"/>
      <c r="CO32" s="21"/>
      <c r="CP32" s="22"/>
      <c r="CQ32" s="21"/>
      <c r="CR32" s="21"/>
      <c r="CS32" s="21"/>
      <c r="CT32" s="22"/>
      <c r="CU32" s="21"/>
      <c r="CV32" s="21"/>
      <c r="CW32" s="21"/>
      <c r="CX32" s="22"/>
      <c r="CY32" s="21"/>
      <c r="CZ32" s="21"/>
      <c r="DA32" s="21"/>
      <c r="DB32" s="22"/>
      <c r="DC32" s="21"/>
      <c r="DD32" s="21"/>
      <c r="DE32" s="21"/>
      <c r="DF32" s="22"/>
      <c r="DG32" s="21"/>
      <c r="DH32" s="21"/>
      <c r="DI32" s="21"/>
      <c r="DJ32" s="22"/>
      <c r="DK32" s="21"/>
      <c r="DL32" s="21"/>
      <c r="DM32" s="21"/>
      <c r="DN32" s="22"/>
      <c r="DO32" s="21"/>
      <c r="DP32" s="21"/>
      <c r="DQ32" s="21"/>
      <c r="DR32" s="22"/>
      <c r="DS32" s="21"/>
      <c r="DT32" s="21"/>
      <c r="DU32" s="21"/>
      <c r="DV32" s="22"/>
      <c r="DW32" s="21"/>
      <c r="DX32" s="21"/>
      <c r="DY32" s="21"/>
      <c r="DZ32" s="22"/>
      <c r="EA32" s="21"/>
      <c r="EB32" s="21"/>
      <c r="EC32" s="21"/>
      <c r="ED32" s="22"/>
      <c r="EE32" s="21"/>
      <c r="EF32" s="21"/>
      <c r="EG32" s="21"/>
      <c r="EH32" s="22"/>
      <c r="EI32" s="21"/>
      <c r="EJ32" s="21"/>
      <c r="EK32" s="21"/>
      <c r="EL32" s="22"/>
      <c r="EM32" s="21"/>
      <c r="EN32" s="21"/>
      <c r="EO32" s="21"/>
      <c r="EP32" s="22"/>
      <c r="EQ32" s="21"/>
      <c r="ER32" s="21"/>
      <c r="ES32" s="21"/>
      <c r="ET32" s="22"/>
      <c r="EU32" s="21"/>
      <c r="EV32" s="21"/>
      <c r="EW32" s="21"/>
      <c r="EX32" s="22"/>
      <c r="EY32" s="21"/>
      <c r="EZ32" s="21"/>
      <c r="FA32" s="21"/>
      <c r="FB32" s="22"/>
      <c r="FC32" s="21"/>
      <c r="FD32" s="21"/>
      <c r="FE32" s="21"/>
      <c r="FF32" s="22"/>
      <c r="FG32" s="21"/>
      <c r="FH32" s="21"/>
      <c r="FI32" s="21"/>
      <c r="FJ32" s="22"/>
      <c r="FK32" s="21"/>
      <c r="FL32" s="21"/>
      <c r="FM32" s="21"/>
      <c r="FN32" s="22"/>
      <c r="FO32" s="21"/>
      <c r="FP32" s="21"/>
      <c r="FQ32" s="21"/>
      <c r="FR32" s="22"/>
      <c r="FS32" s="21"/>
      <c r="FT32" s="21"/>
      <c r="FU32" s="21"/>
      <c r="FV32" s="22"/>
      <c r="FW32" s="21"/>
      <c r="FX32" s="21"/>
      <c r="FY32" s="21"/>
      <c r="FZ32" s="22"/>
      <c r="GA32" s="21"/>
      <c r="GB32" s="21"/>
      <c r="GC32" s="21"/>
      <c r="GD32" s="22"/>
      <c r="GE32" s="21"/>
      <c r="GF32" s="21"/>
      <c r="GG32" s="21"/>
      <c r="GH32" s="22"/>
      <c r="GI32" s="21"/>
      <c r="GJ32" s="21"/>
      <c r="GK32" s="21"/>
      <c r="GL32" s="22"/>
      <c r="GM32" s="21"/>
      <c r="GN32" s="21"/>
      <c r="GO32" s="21"/>
      <c r="GP32" s="22"/>
      <c r="GQ32" s="21"/>
      <c r="GR32" s="21"/>
      <c r="GS32" s="21"/>
      <c r="GT32" s="22"/>
      <c r="GV32" s="39">
        <f t="shared" si="109"/>
        <v>400</v>
      </c>
      <c r="GW32" s="10" t="b">
        <f t="shared" si="110"/>
        <v>0</v>
      </c>
      <c r="GX32" s="10" t="b">
        <f t="shared" si="111"/>
        <v>0</v>
      </c>
      <c r="GY32" s="10">
        <f t="shared" si="112"/>
        <v>100</v>
      </c>
      <c r="GZ32" s="10" t="b">
        <f t="shared" si="113"/>
        <v>0</v>
      </c>
      <c r="HA32" s="10" t="b">
        <f t="shared" si="114"/>
        <v>0</v>
      </c>
      <c r="HB32" s="10" t="b">
        <f t="shared" si="115"/>
        <v>0</v>
      </c>
      <c r="HC32" s="10" t="b">
        <f t="shared" si="116"/>
        <v>0</v>
      </c>
      <c r="HD32" s="10" t="b">
        <f t="shared" si="117"/>
        <v>0</v>
      </c>
      <c r="HE32" s="10" t="b">
        <f t="shared" si="118"/>
        <v>0</v>
      </c>
      <c r="HF32" s="10" t="b">
        <f t="shared" si="119"/>
        <v>0</v>
      </c>
      <c r="HG32" s="10" t="b">
        <f t="shared" si="120"/>
        <v>0</v>
      </c>
      <c r="HH32" s="10" t="b">
        <f t="shared" si="121"/>
        <v>0</v>
      </c>
      <c r="HI32" s="10" t="b">
        <f t="shared" si="122"/>
        <v>0</v>
      </c>
      <c r="HJ32" s="10" t="b">
        <f t="shared" si="123"/>
        <v>0</v>
      </c>
      <c r="HK32" s="10" t="b">
        <f t="shared" si="124"/>
        <v>0</v>
      </c>
      <c r="HL32" s="10" t="b">
        <f t="shared" si="125"/>
        <v>0</v>
      </c>
      <c r="HM32" s="10" t="b">
        <f t="shared" si="126"/>
        <v>0</v>
      </c>
      <c r="HN32" s="10" t="b">
        <f t="shared" si="127"/>
        <v>0</v>
      </c>
      <c r="HO32" s="10" t="b">
        <f t="shared" si="128"/>
        <v>0</v>
      </c>
      <c r="HP32" s="10" t="b">
        <f t="shared" si="129"/>
        <v>0</v>
      </c>
      <c r="HQ32" s="10" t="b">
        <f t="shared" si="130"/>
        <v>0</v>
      </c>
      <c r="HR32" s="10" t="b">
        <f t="shared" si="131"/>
        <v>0</v>
      </c>
      <c r="HS32" s="10" t="b">
        <f t="shared" si="132"/>
        <v>0</v>
      </c>
      <c r="HT32" s="10" t="b">
        <f t="shared" si="133"/>
        <v>0</v>
      </c>
      <c r="HU32" s="10" t="b">
        <f t="shared" si="134"/>
        <v>0</v>
      </c>
      <c r="HV32" s="10" t="b">
        <f t="shared" si="135"/>
        <v>0</v>
      </c>
      <c r="HW32" s="10" t="b">
        <f t="shared" si="136"/>
        <v>0</v>
      </c>
      <c r="HX32" s="10" t="b">
        <f t="shared" si="137"/>
        <v>0</v>
      </c>
      <c r="HY32" s="10" t="b">
        <f t="shared" si="138"/>
        <v>0</v>
      </c>
      <c r="HZ32" s="10" t="b">
        <f t="shared" si="139"/>
        <v>0</v>
      </c>
      <c r="IA32" s="10" t="b">
        <f t="shared" si="140"/>
        <v>0</v>
      </c>
      <c r="IB32" s="10" t="b">
        <f t="shared" si="141"/>
        <v>0</v>
      </c>
      <c r="IC32" s="10" t="b">
        <f t="shared" si="142"/>
        <v>0</v>
      </c>
      <c r="ID32" s="10" t="b">
        <f t="shared" si="143"/>
        <v>0</v>
      </c>
      <c r="IE32" s="10" t="b">
        <f t="shared" si="144"/>
        <v>0</v>
      </c>
      <c r="IF32" s="10" t="b">
        <f t="shared" si="145"/>
        <v>0</v>
      </c>
      <c r="IG32" s="10" t="b">
        <f t="shared" si="146"/>
        <v>0</v>
      </c>
      <c r="IH32" s="10" t="b">
        <f t="shared" si="147"/>
        <v>0</v>
      </c>
      <c r="II32" s="10" t="b">
        <f t="shared" si="148"/>
        <v>0</v>
      </c>
      <c r="IJ32" s="10" t="b">
        <f t="shared" si="149"/>
        <v>0</v>
      </c>
      <c r="IK32" s="10" t="b">
        <f t="shared" si="150"/>
        <v>0</v>
      </c>
      <c r="IL32" s="10" t="b">
        <f t="shared" si="151"/>
        <v>0</v>
      </c>
      <c r="IM32" s="10" t="b">
        <f t="shared" si="152"/>
        <v>0</v>
      </c>
      <c r="IN32" s="10" t="b">
        <f t="shared" si="153"/>
        <v>0</v>
      </c>
      <c r="IO32" s="10" t="b">
        <f t="shared" si="154"/>
        <v>0</v>
      </c>
      <c r="IP32" s="10" t="b">
        <f t="shared" si="155"/>
        <v>0</v>
      </c>
      <c r="IQ32" s="19" t="b">
        <f t="shared" si="156"/>
        <v>0</v>
      </c>
    </row>
    <row r="33" spans="1:251" s="1" customFormat="1" x14ac:dyDescent="0.2">
      <c r="A33" s="3"/>
      <c r="B33" s="4"/>
      <c r="C33" s="4"/>
      <c r="J33" s="3"/>
      <c r="N33" s="3"/>
      <c r="R33" s="3"/>
      <c r="V33" s="3"/>
      <c r="Z33" s="3"/>
      <c r="AD33" s="3"/>
      <c r="AH33" s="3"/>
      <c r="AL33" s="3"/>
      <c r="AP33" s="3"/>
      <c r="AT33" s="3"/>
      <c r="AX33" s="3"/>
      <c r="BB33" s="3"/>
      <c r="BF33" s="3"/>
      <c r="BJ33" s="3"/>
      <c r="BN33" s="3"/>
      <c r="BR33" s="3"/>
      <c r="BV33" s="3"/>
      <c r="BZ33" s="3"/>
      <c r="CD33" s="3"/>
      <c r="CH33" s="3"/>
      <c r="CL33" s="3"/>
      <c r="CP33" s="3"/>
      <c r="CT33" s="3"/>
      <c r="CX33" s="3"/>
      <c r="DB33" s="3"/>
      <c r="DF33" s="3"/>
      <c r="DJ33" s="3"/>
      <c r="DN33" s="3"/>
      <c r="DR33" s="3"/>
      <c r="DV33" s="3"/>
      <c r="DZ33" s="3"/>
      <c r="ED33" s="3"/>
      <c r="EH33" s="3"/>
      <c r="EL33" s="3"/>
      <c r="EP33" s="3"/>
      <c r="ET33" s="3"/>
      <c r="EX33" s="3"/>
      <c r="FB33" s="3"/>
      <c r="FF33" s="3"/>
      <c r="FJ33" s="3"/>
      <c r="FN33" s="3"/>
      <c r="FR33" s="3"/>
      <c r="FV33" s="3"/>
      <c r="FZ33" s="3"/>
      <c r="GD33" s="3"/>
      <c r="GH33" s="3"/>
      <c r="GL33" s="3"/>
      <c r="GP33" s="3"/>
      <c r="GT33" s="3"/>
      <c r="GU33" s="54"/>
      <c r="GV33" s="55"/>
      <c r="GW33" s="56"/>
      <c r="GX33" s="56"/>
      <c r="GY33" s="56"/>
      <c r="GZ33" s="56"/>
      <c r="HA33" s="56"/>
      <c r="HB33" s="56"/>
      <c r="HC33" s="56"/>
      <c r="HD33" s="56"/>
      <c r="HE33" s="56"/>
      <c r="HF33" s="56"/>
      <c r="HG33" s="56"/>
      <c r="HH33" s="56"/>
      <c r="HI33" s="56"/>
      <c r="HJ33" s="56"/>
      <c r="HK33" s="56"/>
      <c r="HL33" s="56"/>
      <c r="HM33" s="56"/>
      <c r="HN33" s="56"/>
      <c r="HO33" s="56"/>
      <c r="HP33" s="56"/>
      <c r="HQ33" s="56"/>
      <c r="HR33" s="56"/>
      <c r="HS33" s="56"/>
      <c r="HT33" s="56"/>
      <c r="HU33" s="56"/>
      <c r="HV33" s="56"/>
      <c r="HW33" s="56"/>
      <c r="HX33" s="56"/>
      <c r="HY33" s="56"/>
      <c r="HZ33" s="56"/>
      <c r="IA33" s="56"/>
      <c r="IB33" s="56"/>
      <c r="IC33" s="56"/>
      <c r="ID33" s="56"/>
      <c r="IE33" s="56"/>
      <c r="IF33" s="56"/>
      <c r="IG33" s="56"/>
      <c r="IH33" s="56"/>
      <c r="II33" s="56"/>
      <c r="IJ33" s="56"/>
      <c r="IK33" s="56"/>
      <c r="IL33" s="56"/>
      <c r="IM33" s="56"/>
      <c r="IN33" s="56"/>
      <c r="IO33" s="56"/>
      <c r="IP33" s="56"/>
      <c r="IQ33" s="57"/>
    </row>
    <row r="34" spans="1:251" x14ac:dyDescent="0.2">
      <c r="C34" s="5">
        <v>2025</v>
      </c>
    </row>
    <row r="35" spans="1:251" x14ac:dyDescent="0.2">
      <c r="A35" s="20" t="str">
        <f t="shared" ref="A35:B47" si="158">A20</f>
        <v>Cerium</v>
      </c>
      <c r="B35" s="11" t="str">
        <f t="shared" si="158"/>
        <v>kg/MW</v>
      </c>
      <c r="C35" s="11">
        <f>C34</f>
        <v>2025</v>
      </c>
      <c r="D35" s="16">
        <f t="shared" ref="D35:D47" si="159">IF(H35&lt;&gt;0,AVERAGE(GV35:IQ35),-999)</f>
        <v>1.2</v>
      </c>
      <c r="E35" s="16">
        <f t="shared" ref="E35:E47" si="160">IF(H35&lt;&gt;0,MEDIAN(GV35:IQ35),-999)</f>
        <v>0.875</v>
      </c>
      <c r="F35" s="16">
        <f t="shared" ref="F35:F47" si="161">IF(H35&lt;&gt;0,MIN(GV35:IQ35),-999)</f>
        <v>0.1</v>
      </c>
      <c r="G35" s="16">
        <f t="shared" ref="G35:G47" si="162">IF(H35&lt;&gt;0,MAX(GV35:IQ35),-999)</f>
        <v>2.625</v>
      </c>
      <c r="H35" s="18">
        <f t="shared" ref="H35:H47" si="163">COUNT(GV35:IQ35)</f>
        <v>3</v>
      </c>
      <c r="I35" s="16" t="e">
        <f>IF(H35&lt;&gt;0,PERCENTILE(GV35:IQ35,#REF!),-999)</f>
        <v>#REF!</v>
      </c>
      <c r="J35" s="17" t="e">
        <f>IF(H35&lt;&gt;0,PERCENTILE(GV35:IQ35,#REF!),-999)</f>
        <v>#REF!</v>
      </c>
      <c r="K35" s="21"/>
      <c r="L35" s="21"/>
      <c r="M35" s="21"/>
      <c r="N35" s="22"/>
      <c r="O35" s="21"/>
      <c r="P35" s="21"/>
      <c r="Q35" s="21"/>
      <c r="R35" s="22"/>
      <c r="S35" s="21">
        <v>0.1</v>
      </c>
      <c r="T35" s="21" t="s">
        <v>8</v>
      </c>
      <c r="U35" s="21">
        <v>2016</v>
      </c>
      <c r="V35" s="22"/>
      <c r="W35" s="21"/>
      <c r="X35" s="21"/>
      <c r="Y35" s="21"/>
      <c r="Z35" s="22"/>
      <c r="AA35" s="21"/>
      <c r="AB35" s="21"/>
      <c r="AC35" s="21"/>
      <c r="AD35" s="22"/>
      <c r="AE35" s="21"/>
      <c r="AF35" s="21"/>
      <c r="AG35" s="21"/>
      <c r="AH35" s="22"/>
      <c r="AI35" s="21"/>
      <c r="AJ35" s="21"/>
      <c r="AK35" s="21"/>
      <c r="AL35" s="22"/>
      <c r="AM35" s="21"/>
      <c r="AN35" s="21"/>
      <c r="AO35" s="21"/>
      <c r="AP35" s="22"/>
      <c r="AQ35" s="21"/>
      <c r="AR35" s="21"/>
      <c r="AS35" s="21"/>
      <c r="AT35" s="22"/>
      <c r="AU35" s="21"/>
      <c r="AV35" s="21"/>
      <c r="AW35" s="21"/>
      <c r="AX35" s="22"/>
      <c r="AY35" s="21"/>
      <c r="AZ35" s="21"/>
      <c r="BA35" s="21"/>
      <c r="BB35" s="22"/>
      <c r="BC35" s="21">
        <v>0.875</v>
      </c>
      <c r="BD35" s="21" t="s">
        <v>8</v>
      </c>
      <c r="BE35" s="21">
        <v>2011</v>
      </c>
      <c r="BF35" s="22" t="s">
        <v>555</v>
      </c>
      <c r="BG35" s="21">
        <v>2.625</v>
      </c>
      <c r="BH35" s="21" t="s">
        <v>8</v>
      </c>
      <c r="BI35" s="21">
        <v>2011</v>
      </c>
      <c r="BJ35" s="22" t="s">
        <v>555</v>
      </c>
      <c r="BK35" s="21"/>
      <c r="BL35" s="21"/>
      <c r="BM35" s="21"/>
      <c r="BN35" s="22"/>
      <c r="BO35" s="21"/>
      <c r="BP35" s="21"/>
      <c r="BQ35" s="21"/>
      <c r="BR35" s="22"/>
      <c r="BS35" s="21"/>
      <c r="BT35" s="21"/>
      <c r="BU35" s="21"/>
      <c r="BV35" s="22"/>
      <c r="BW35" s="21"/>
      <c r="BX35" s="21"/>
      <c r="BY35" s="21"/>
      <c r="BZ35" s="22"/>
      <c r="CA35" s="21"/>
      <c r="CB35" s="21"/>
      <c r="CC35" s="21"/>
      <c r="CD35" s="22"/>
      <c r="CE35" s="21"/>
      <c r="CF35" s="21"/>
      <c r="CG35" s="21"/>
      <c r="CH35" s="22"/>
      <c r="CI35" s="21"/>
      <c r="CJ35" s="21"/>
      <c r="CK35" s="21"/>
      <c r="CL35" s="22"/>
      <c r="CM35" s="21"/>
      <c r="CN35" s="21"/>
      <c r="CO35" s="21"/>
      <c r="CP35" s="22"/>
      <c r="CQ35" s="21"/>
      <c r="CR35" s="21"/>
      <c r="CS35" s="21"/>
      <c r="CT35" s="22"/>
      <c r="CU35" s="21"/>
      <c r="CV35" s="21"/>
      <c r="CW35" s="21"/>
      <c r="CX35" s="22"/>
      <c r="CY35" s="21"/>
      <c r="CZ35" s="21"/>
      <c r="DA35" s="21"/>
      <c r="DB35" s="22"/>
      <c r="DC35" s="21"/>
      <c r="DD35" s="21"/>
      <c r="DE35" s="21"/>
      <c r="DF35" s="22"/>
      <c r="DG35" s="21"/>
      <c r="DH35" s="21"/>
      <c r="DI35" s="21"/>
      <c r="DJ35" s="22"/>
      <c r="DK35" s="21"/>
      <c r="DL35" s="21"/>
      <c r="DM35" s="21"/>
      <c r="DN35" s="22"/>
      <c r="DO35" s="21"/>
      <c r="DP35" s="21"/>
      <c r="DQ35" s="21"/>
      <c r="DR35" s="22"/>
      <c r="DS35" s="21"/>
      <c r="DT35" s="21"/>
      <c r="DU35" s="21"/>
      <c r="DV35" s="22"/>
      <c r="DW35" s="21"/>
      <c r="DX35" s="21"/>
      <c r="DY35" s="21"/>
      <c r="DZ35" s="22"/>
      <c r="EA35" s="21"/>
      <c r="EB35" s="21"/>
      <c r="EC35" s="21"/>
      <c r="ED35" s="22"/>
      <c r="EE35" s="21"/>
      <c r="EF35" s="21"/>
      <c r="EG35" s="21"/>
      <c r="EH35" s="22"/>
      <c r="EI35" s="21"/>
      <c r="EJ35" s="21"/>
      <c r="EK35" s="21"/>
      <c r="EL35" s="22"/>
      <c r="EM35" s="21"/>
      <c r="EN35" s="21"/>
      <c r="EO35" s="21"/>
      <c r="EP35" s="22"/>
      <c r="EQ35" s="21"/>
      <c r="ER35" s="21"/>
      <c r="ES35" s="21"/>
      <c r="ET35" s="22"/>
      <c r="EU35" s="21"/>
      <c r="EV35" s="21"/>
      <c r="EW35" s="21"/>
      <c r="EX35" s="22"/>
      <c r="EY35" s="21"/>
      <c r="EZ35" s="21"/>
      <c r="FA35" s="21"/>
      <c r="FB35" s="22"/>
      <c r="FC35" s="21"/>
      <c r="FD35" s="21"/>
      <c r="FE35" s="21"/>
      <c r="FF35" s="22"/>
      <c r="FG35" s="21"/>
      <c r="FH35" s="21"/>
      <c r="FI35" s="21"/>
      <c r="FJ35" s="22"/>
      <c r="FK35" s="21"/>
      <c r="FL35" s="21"/>
      <c r="FM35" s="21"/>
      <c r="FN35" s="22"/>
      <c r="FO35" s="21"/>
      <c r="FP35" s="21"/>
      <c r="FQ35" s="21"/>
      <c r="FR35" s="22"/>
      <c r="FS35" s="21"/>
      <c r="FT35" s="21"/>
      <c r="FU35" s="21"/>
      <c r="FV35" s="22"/>
      <c r="FW35" s="21"/>
      <c r="FX35" s="21"/>
      <c r="FY35" s="21"/>
      <c r="FZ35" s="22"/>
      <c r="GA35" s="21"/>
      <c r="GB35" s="21"/>
      <c r="GC35" s="21"/>
      <c r="GD35" s="22"/>
      <c r="GE35" s="21"/>
      <c r="GF35" s="21"/>
      <c r="GG35" s="21"/>
      <c r="GH35" s="22"/>
      <c r="GI35" s="21"/>
      <c r="GJ35" s="21"/>
      <c r="GK35" s="21"/>
      <c r="GL35" s="22"/>
      <c r="GM35" s="21"/>
      <c r="GN35" s="21"/>
      <c r="GO35" s="21"/>
      <c r="GP35" s="22"/>
      <c r="GQ35" s="21"/>
      <c r="GR35" s="21"/>
      <c r="GS35" s="21"/>
      <c r="GT35" s="22"/>
      <c r="GV35" s="39" t="b">
        <f t="shared" ref="GV35:GV47" si="164">IF(L35="yes",K35)</f>
        <v>0</v>
      </c>
      <c r="GW35" s="10" t="b">
        <f t="shared" ref="GW35:GW47" si="165">IF(P35="yes",O35)</f>
        <v>0</v>
      </c>
      <c r="GX35" s="10">
        <f t="shared" ref="GX35:GX47" si="166">IF(T35="yes",S35)</f>
        <v>0.1</v>
      </c>
      <c r="GY35" s="10" t="b">
        <f t="shared" ref="GY35:GY47" si="167">IF(X35="yes",W35)</f>
        <v>0</v>
      </c>
      <c r="GZ35" s="10" t="b">
        <f t="shared" ref="GZ35:GZ47" si="168">IF(AB35="yes",AA35)</f>
        <v>0</v>
      </c>
      <c r="HA35" s="10" t="b">
        <f t="shared" ref="HA35:HA47" si="169">IF(AF35="yes",AE35)</f>
        <v>0</v>
      </c>
      <c r="HB35" s="10" t="b">
        <f t="shared" ref="HB35:HB47" si="170">IF(AJ35="yes",AI35)</f>
        <v>0</v>
      </c>
      <c r="HC35" s="10" t="b">
        <f t="shared" ref="HC35:HC47" si="171">IF(AN35="yes",AM35)</f>
        <v>0</v>
      </c>
      <c r="HD35" s="10" t="b">
        <f t="shared" ref="HD35:HD47" si="172">IF(AR35="yes",AQ35)</f>
        <v>0</v>
      </c>
      <c r="HE35" s="10" t="b">
        <f t="shared" ref="HE35:HE47" si="173">IF(AV35="yes",AU35)</f>
        <v>0</v>
      </c>
      <c r="HF35" s="10" t="b">
        <f t="shared" ref="HF35:HF47" si="174">IF(AZ35="yes",AY35)</f>
        <v>0</v>
      </c>
      <c r="HG35" s="10">
        <f t="shared" ref="HG35:HG47" si="175">IF(BD35="yes",BC35)</f>
        <v>0.875</v>
      </c>
      <c r="HH35" s="10">
        <f t="shared" ref="HH35:HH47" si="176">IF(BH35="yes",BG35)</f>
        <v>2.625</v>
      </c>
      <c r="HI35" s="10" t="b">
        <f t="shared" ref="HI35:HI47" si="177">IF(BL35="yes",BK35)</f>
        <v>0</v>
      </c>
      <c r="HJ35" s="10" t="b">
        <f t="shared" ref="HJ35:HJ47" si="178">IF(BP35="yes",BO35)</f>
        <v>0</v>
      </c>
      <c r="HK35" s="10" t="b">
        <f t="shared" ref="HK35:HK47" si="179">IF(BT35="yes",BS35)</f>
        <v>0</v>
      </c>
      <c r="HL35" s="10" t="b">
        <f t="shared" ref="HL35:HL47" si="180">IF(BX35="yes",BW35)</f>
        <v>0</v>
      </c>
      <c r="HM35" s="10" t="b">
        <f t="shared" ref="HM35:HM47" si="181">IF(CB35="yes",CA35)</f>
        <v>0</v>
      </c>
      <c r="HN35" s="10" t="b">
        <f t="shared" ref="HN35:HN47" si="182">IF(CF35="yes",CE35)</f>
        <v>0</v>
      </c>
      <c r="HO35" s="10" t="b">
        <f t="shared" ref="HO35:HO47" si="183">IF(CJ35="yes",CI35)</f>
        <v>0</v>
      </c>
      <c r="HP35" s="10" t="b">
        <f t="shared" ref="HP35:HP47" si="184">IF(CN35="yes",CM35)</f>
        <v>0</v>
      </c>
      <c r="HQ35" s="10" t="b">
        <f t="shared" ref="HQ35:HQ47" si="185">IF(CR35="yes",CQ35)</f>
        <v>0</v>
      </c>
      <c r="HR35" s="10" t="b">
        <f t="shared" ref="HR35:HR47" si="186">IF(CV35="yes",CU35)</f>
        <v>0</v>
      </c>
      <c r="HS35" s="10" t="b">
        <f t="shared" ref="HS35:HS47" si="187">IF(CZ35="yes",CY35)</f>
        <v>0</v>
      </c>
      <c r="HT35" s="10" t="b">
        <f t="shared" ref="HT35:HT47" si="188">IF(DD35="yes",DC35)</f>
        <v>0</v>
      </c>
      <c r="HU35" s="10" t="b">
        <f t="shared" ref="HU35:HU47" si="189">IF(DH35="yes",DG35)</f>
        <v>0</v>
      </c>
      <c r="HV35" s="10" t="b">
        <f t="shared" ref="HV35:HV47" si="190">IF(DL35="yes",DK35)</f>
        <v>0</v>
      </c>
      <c r="HW35" s="10" t="b">
        <f t="shared" ref="HW35:HW47" si="191">IF(DP35="yes",DO35)</f>
        <v>0</v>
      </c>
      <c r="HX35" s="10" t="b">
        <f t="shared" ref="HX35:HX47" si="192">IF(DT35="yes",DS35)</f>
        <v>0</v>
      </c>
      <c r="HY35" s="10" t="b">
        <f t="shared" ref="HY35:HY47" si="193">IF(DX35="yes",DW35)</f>
        <v>0</v>
      </c>
      <c r="HZ35" s="10" t="b">
        <f t="shared" ref="HZ35:HZ47" si="194">IF(EB35="yes",EA35)</f>
        <v>0</v>
      </c>
      <c r="IA35" s="10" t="b">
        <f t="shared" ref="IA35:IA47" si="195">IF(EF35="yes",EE35)</f>
        <v>0</v>
      </c>
      <c r="IB35" s="10" t="b">
        <f t="shared" ref="IB35:IB47" si="196">IF(EJ35="yes",EI35)</f>
        <v>0</v>
      </c>
      <c r="IC35" s="10" t="b">
        <f t="shared" ref="IC35:IC47" si="197">IF(EN35="yes",EM35)</f>
        <v>0</v>
      </c>
      <c r="ID35" s="10" t="b">
        <f t="shared" ref="ID35:ID47" si="198">IF(ER35="yes",EQ35)</f>
        <v>0</v>
      </c>
      <c r="IE35" s="10" t="b">
        <f t="shared" ref="IE35:IE47" si="199">IF(EV35="yes",EU35)</f>
        <v>0</v>
      </c>
      <c r="IF35" s="10" t="b">
        <f t="shared" ref="IF35:IF47" si="200">IF(EZ35="yes",EY35)</f>
        <v>0</v>
      </c>
      <c r="IG35" s="10" t="b">
        <f t="shared" ref="IG35:IG47" si="201">IF(FD35="yes",FC35)</f>
        <v>0</v>
      </c>
      <c r="IH35" s="10" t="b">
        <f t="shared" ref="IH35:IH47" si="202">IF(FH35="yes",FG35)</f>
        <v>0</v>
      </c>
      <c r="II35" s="10" t="b">
        <f t="shared" ref="II35:II47" si="203">IF(FL35="yes",FK35)</f>
        <v>0</v>
      </c>
      <c r="IJ35" s="10" t="b">
        <f t="shared" ref="IJ35:IJ47" si="204">IF(FP35="yes",FO35)</f>
        <v>0</v>
      </c>
      <c r="IK35" s="10" t="b">
        <f t="shared" ref="IK35:IK47" si="205">IF(FT35="yes",FS35)</f>
        <v>0</v>
      </c>
      <c r="IL35" s="10" t="b">
        <f t="shared" ref="IL35:IL47" si="206">IF(FX35="yes",FW35)</f>
        <v>0</v>
      </c>
      <c r="IM35" s="10" t="b">
        <f t="shared" ref="IM35:IM47" si="207">IF(GB35="yes",GA35)</f>
        <v>0</v>
      </c>
      <c r="IN35" s="10" t="b">
        <f t="shared" ref="IN35:IN47" si="208">IF(GF35="yes",GE35)</f>
        <v>0</v>
      </c>
      <c r="IO35" s="10" t="b">
        <f t="shared" ref="IO35:IO47" si="209">IF(GJ35="yes",GI35)</f>
        <v>0</v>
      </c>
      <c r="IP35" s="10" t="b">
        <f t="shared" ref="IP35:IP47" si="210">IF(GN35="yes",GM35)</f>
        <v>0</v>
      </c>
      <c r="IQ35" s="19" t="b">
        <f t="shared" ref="IQ35:IQ47" si="211">IF(GR35="yes",GQ35)</f>
        <v>0</v>
      </c>
    </row>
    <row r="36" spans="1:251" x14ac:dyDescent="0.2">
      <c r="A36" s="20" t="str">
        <f t="shared" si="158"/>
        <v>Cobalt</v>
      </c>
      <c r="B36" s="11" t="str">
        <f t="shared" si="158"/>
        <v>kg/MW</v>
      </c>
      <c r="C36" s="11">
        <f>C35</f>
        <v>2025</v>
      </c>
      <c r="D36" s="16">
        <f t="shared" si="159"/>
        <v>3</v>
      </c>
      <c r="E36" s="16">
        <f t="shared" si="160"/>
        <v>3</v>
      </c>
      <c r="F36" s="16">
        <f t="shared" si="161"/>
        <v>3</v>
      </c>
      <c r="G36" s="16">
        <f t="shared" si="162"/>
        <v>3</v>
      </c>
      <c r="H36" s="18">
        <f t="shared" si="163"/>
        <v>1</v>
      </c>
      <c r="I36" s="16" t="e">
        <f>IF(H36&lt;&gt;0,PERCENTILE(GV36:IQ36,#REF!),-999)</f>
        <v>#REF!</v>
      </c>
      <c r="J36" s="17" t="e">
        <f>IF(H36&lt;&gt;0,PERCENTILE(GV36:IQ36,#REF!),-999)</f>
        <v>#REF!</v>
      </c>
      <c r="K36" s="21"/>
      <c r="L36" s="21"/>
      <c r="M36" s="21"/>
      <c r="N36" s="22"/>
      <c r="O36" s="21"/>
      <c r="P36" s="21"/>
      <c r="Q36" s="21"/>
      <c r="R36" s="22"/>
      <c r="S36" s="21">
        <v>3</v>
      </c>
      <c r="T36" s="21" t="s">
        <v>8</v>
      </c>
      <c r="U36" s="21">
        <v>2016</v>
      </c>
      <c r="V36" s="22"/>
      <c r="W36" s="21"/>
      <c r="X36" s="21"/>
      <c r="Y36" s="21"/>
      <c r="Z36" s="22"/>
      <c r="AA36" s="21"/>
      <c r="AB36" s="21"/>
      <c r="AC36" s="21"/>
      <c r="AD36" s="22"/>
      <c r="AE36" s="21"/>
      <c r="AF36" s="21"/>
      <c r="AG36" s="21"/>
      <c r="AH36" s="22"/>
      <c r="AI36" s="21"/>
      <c r="AJ36" s="21"/>
      <c r="AK36" s="21"/>
      <c r="AL36" s="22"/>
      <c r="AM36" s="21"/>
      <c r="AN36" s="21"/>
      <c r="AO36" s="21"/>
      <c r="AP36" s="22"/>
      <c r="AQ36" s="21"/>
      <c r="AR36" s="21"/>
      <c r="AS36" s="21"/>
      <c r="AT36" s="22"/>
      <c r="AU36" s="21"/>
      <c r="AV36" s="21"/>
      <c r="AW36" s="21"/>
      <c r="AX36" s="22"/>
      <c r="AY36" s="21"/>
      <c r="AZ36" s="21"/>
      <c r="BA36" s="21"/>
      <c r="BB36" s="22"/>
      <c r="BC36" s="21"/>
      <c r="BD36" s="21"/>
      <c r="BE36" s="21"/>
      <c r="BF36" s="22"/>
      <c r="BG36" s="21"/>
      <c r="BH36" s="21"/>
      <c r="BI36" s="21"/>
      <c r="BJ36" s="22"/>
      <c r="BK36" s="21"/>
      <c r="BL36" s="21"/>
      <c r="BM36" s="21"/>
      <c r="BN36" s="22"/>
      <c r="BO36" s="21"/>
      <c r="BP36" s="21"/>
      <c r="BQ36" s="21"/>
      <c r="BR36" s="22"/>
      <c r="BS36" s="21"/>
      <c r="BT36" s="21"/>
      <c r="BU36" s="21"/>
      <c r="BV36" s="22"/>
      <c r="BW36" s="21"/>
      <c r="BX36" s="21"/>
      <c r="BY36" s="21"/>
      <c r="BZ36" s="22"/>
      <c r="CA36" s="21"/>
      <c r="CB36" s="21"/>
      <c r="CC36" s="21"/>
      <c r="CD36" s="22"/>
      <c r="CE36" s="21"/>
      <c r="CF36" s="21"/>
      <c r="CG36" s="21"/>
      <c r="CH36" s="22"/>
      <c r="CI36" s="21"/>
      <c r="CJ36" s="21"/>
      <c r="CK36" s="21"/>
      <c r="CL36" s="22"/>
      <c r="CM36" s="21"/>
      <c r="CN36" s="21"/>
      <c r="CO36" s="21"/>
      <c r="CP36" s="22"/>
      <c r="CQ36" s="21"/>
      <c r="CR36" s="21"/>
      <c r="CS36" s="21"/>
      <c r="CT36" s="22"/>
      <c r="CU36" s="21"/>
      <c r="CV36" s="21"/>
      <c r="CW36" s="21"/>
      <c r="CX36" s="22"/>
      <c r="CY36" s="21"/>
      <c r="CZ36" s="21"/>
      <c r="DA36" s="21"/>
      <c r="DB36" s="22"/>
      <c r="DC36" s="21"/>
      <c r="DD36" s="21"/>
      <c r="DE36" s="21"/>
      <c r="DF36" s="22"/>
      <c r="DG36" s="21"/>
      <c r="DH36" s="21"/>
      <c r="DI36" s="21"/>
      <c r="DJ36" s="22"/>
      <c r="DK36" s="21"/>
      <c r="DL36" s="21"/>
      <c r="DM36" s="21"/>
      <c r="DN36" s="22"/>
      <c r="DO36" s="21"/>
      <c r="DP36" s="21"/>
      <c r="DQ36" s="21"/>
      <c r="DR36" s="22"/>
      <c r="DS36" s="21"/>
      <c r="DT36" s="21"/>
      <c r="DU36" s="21"/>
      <c r="DV36" s="22"/>
      <c r="DW36" s="21"/>
      <c r="DX36" s="21"/>
      <c r="DY36" s="21"/>
      <c r="DZ36" s="22"/>
      <c r="EA36" s="21"/>
      <c r="EB36" s="21"/>
      <c r="EC36" s="21"/>
      <c r="ED36" s="22"/>
      <c r="EE36" s="21"/>
      <c r="EF36" s="21"/>
      <c r="EG36" s="21"/>
      <c r="EH36" s="22"/>
      <c r="EI36" s="21"/>
      <c r="EJ36" s="21"/>
      <c r="EK36" s="21"/>
      <c r="EL36" s="22"/>
      <c r="EM36" s="21"/>
      <c r="EN36" s="21"/>
      <c r="EO36" s="21"/>
      <c r="EP36" s="22"/>
      <c r="EQ36" s="21"/>
      <c r="ER36" s="21"/>
      <c r="ES36" s="21"/>
      <c r="ET36" s="22"/>
      <c r="EU36" s="21"/>
      <c r="EV36" s="21"/>
      <c r="EW36" s="21"/>
      <c r="EX36" s="22"/>
      <c r="EY36" s="21"/>
      <c r="EZ36" s="21"/>
      <c r="FA36" s="21"/>
      <c r="FB36" s="22"/>
      <c r="FC36" s="21"/>
      <c r="FD36" s="21"/>
      <c r="FE36" s="21"/>
      <c r="FF36" s="22"/>
      <c r="FG36" s="21"/>
      <c r="FH36" s="21"/>
      <c r="FI36" s="21"/>
      <c r="FJ36" s="22"/>
      <c r="FK36" s="21"/>
      <c r="FL36" s="21"/>
      <c r="FM36" s="21"/>
      <c r="FN36" s="22"/>
      <c r="FO36" s="21"/>
      <c r="FP36" s="21"/>
      <c r="FQ36" s="21"/>
      <c r="FR36" s="22"/>
      <c r="FS36" s="21"/>
      <c r="FT36" s="21"/>
      <c r="FU36" s="21"/>
      <c r="FV36" s="22"/>
      <c r="FW36" s="21"/>
      <c r="FX36" s="21"/>
      <c r="FY36" s="21"/>
      <c r="FZ36" s="22"/>
      <c r="GA36" s="21"/>
      <c r="GB36" s="21"/>
      <c r="GC36" s="21"/>
      <c r="GD36" s="22"/>
      <c r="GE36" s="21"/>
      <c r="GF36" s="21"/>
      <c r="GG36" s="21"/>
      <c r="GH36" s="22"/>
      <c r="GI36" s="21"/>
      <c r="GJ36" s="21"/>
      <c r="GK36" s="21"/>
      <c r="GL36" s="22"/>
      <c r="GM36" s="21"/>
      <c r="GN36" s="21"/>
      <c r="GO36" s="21"/>
      <c r="GP36" s="22"/>
      <c r="GQ36" s="21"/>
      <c r="GR36" s="21"/>
      <c r="GS36" s="21"/>
      <c r="GT36" s="22"/>
      <c r="GV36" s="39" t="b">
        <f t="shared" si="164"/>
        <v>0</v>
      </c>
      <c r="GW36" s="10" t="b">
        <f t="shared" si="165"/>
        <v>0</v>
      </c>
      <c r="GX36" s="10">
        <f t="shared" si="166"/>
        <v>3</v>
      </c>
      <c r="GY36" s="10" t="b">
        <f t="shared" si="167"/>
        <v>0</v>
      </c>
      <c r="GZ36" s="10" t="b">
        <f t="shared" si="168"/>
        <v>0</v>
      </c>
      <c r="HA36" s="10" t="b">
        <f t="shared" si="169"/>
        <v>0</v>
      </c>
      <c r="HB36" s="10" t="b">
        <f t="shared" si="170"/>
        <v>0</v>
      </c>
      <c r="HC36" s="10" t="b">
        <f t="shared" si="171"/>
        <v>0</v>
      </c>
      <c r="HD36" s="10" t="b">
        <f t="shared" si="172"/>
        <v>0</v>
      </c>
      <c r="HE36" s="10" t="b">
        <f t="shared" si="173"/>
        <v>0</v>
      </c>
      <c r="HF36" s="10" t="b">
        <f t="shared" si="174"/>
        <v>0</v>
      </c>
      <c r="HG36" s="10" t="b">
        <f t="shared" si="175"/>
        <v>0</v>
      </c>
      <c r="HH36" s="10" t="b">
        <f t="shared" si="176"/>
        <v>0</v>
      </c>
      <c r="HI36" s="10" t="b">
        <f t="shared" si="177"/>
        <v>0</v>
      </c>
      <c r="HJ36" s="10" t="b">
        <f t="shared" si="178"/>
        <v>0</v>
      </c>
      <c r="HK36" s="10" t="b">
        <f t="shared" si="179"/>
        <v>0</v>
      </c>
      <c r="HL36" s="10" t="b">
        <f t="shared" si="180"/>
        <v>0</v>
      </c>
      <c r="HM36" s="10" t="b">
        <f t="shared" si="181"/>
        <v>0</v>
      </c>
      <c r="HN36" s="10" t="b">
        <f t="shared" si="182"/>
        <v>0</v>
      </c>
      <c r="HO36" s="10" t="b">
        <f t="shared" si="183"/>
        <v>0</v>
      </c>
      <c r="HP36" s="10" t="b">
        <f t="shared" si="184"/>
        <v>0</v>
      </c>
      <c r="HQ36" s="10" t="b">
        <f t="shared" si="185"/>
        <v>0</v>
      </c>
      <c r="HR36" s="10" t="b">
        <f t="shared" si="186"/>
        <v>0</v>
      </c>
      <c r="HS36" s="10" t="b">
        <f t="shared" si="187"/>
        <v>0</v>
      </c>
      <c r="HT36" s="10" t="b">
        <f t="shared" si="188"/>
        <v>0</v>
      </c>
      <c r="HU36" s="10" t="b">
        <f t="shared" si="189"/>
        <v>0</v>
      </c>
      <c r="HV36" s="10" t="b">
        <f t="shared" si="190"/>
        <v>0</v>
      </c>
      <c r="HW36" s="10" t="b">
        <f t="shared" si="191"/>
        <v>0</v>
      </c>
      <c r="HX36" s="10" t="b">
        <f t="shared" si="192"/>
        <v>0</v>
      </c>
      <c r="HY36" s="10" t="b">
        <f t="shared" si="193"/>
        <v>0</v>
      </c>
      <c r="HZ36" s="10" t="b">
        <f t="shared" si="194"/>
        <v>0</v>
      </c>
      <c r="IA36" s="10" t="b">
        <f t="shared" si="195"/>
        <v>0</v>
      </c>
      <c r="IB36" s="10" t="b">
        <f t="shared" si="196"/>
        <v>0</v>
      </c>
      <c r="IC36" s="10" t="b">
        <f t="shared" si="197"/>
        <v>0</v>
      </c>
      <c r="ID36" s="10" t="b">
        <f t="shared" si="198"/>
        <v>0</v>
      </c>
      <c r="IE36" s="10" t="b">
        <f t="shared" si="199"/>
        <v>0</v>
      </c>
      <c r="IF36" s="10" t="b">
        <f t="shared" si="200"/>
        <v>0</v>
      </c>
      <c r="IG36" s="10" t="b">
        <f t="shared" si="201"/>
        <v>0</v>
      </c>
      <c r="IH36" s="10" t="b">
        <f t="shared" si="202"/>
        <v>0</v>
      </c>
      <c r="II36" s="10" t="b">
        <f t="shared" si="203"/>
        <v>0</v>
      </c>
      <c r="IJ36" s="10" t="b">
        <f t="shared" si="204"/>
        <v>0</v>
      </c>
      <c r="IK36" s="10" t="b">
        <f t="shared" si="205"/>
        <v>0</v>
      </c>
      <c r="IL36" s="10" t="b">
        <f t="shared" si="206"/>
        <v>0</v>
      </c>
      <c r="IM36" s="10" t="b">
        <f t="shared" si="207"/>
        <v>0</v>
      </c>
      <c r="IN36" s="10" t="b">
        <f t="shared" si="208"/>
        <v>0</v>
      </c>
      <c r="IO36" s="10" t="b">
        <f t="shared" si="209"/>
        <v>0</v>
      </c>
      <c r="IP36" s="10" t="b">
        <f t="shared" si="210"/>
        <v>0</v>
      </c>
      <c r="IQ36" s="19" t="b">
        <f t="shared" si="211"/>
        <v>0</v>
      </c>
    </row>
    <row r="37" spans="1:251" x14ac:dyDescent="0.2">
      <c r="A37" s="20" t="str">
        <f t="shared" si="158"/>
        <v>Gadolinium</v>
      </c>
      <c r="B37" s="11" t="str">
        <f t="shared" si="158"/>
        <v>kg/MW</v>
      </c>
      <c r="C37" s="11">
        <f t="shared" ref="C37:C47" si="212">C36</f>
        <v>2025</v>
      </c>
      <c r="D37" s="16">
        <f t="shared" si="159"/>
        <v>-999</v>
      </c>
      <c r="E37" s="16">
        <f t="shared" si="160"/>
        <v>-999</v>
      </c>
      <c r="F37" s="16">
        <f t="shared" si="161"/>
        <v>-999</v>
      </c>
      <c r="G37" s="16">
        <f t="shared" si="162"/>
        <v>-999</v>
      </c>
      <c r="H37" s="18">
        <f t="shared" si="163"/>
        <v>0</v>
      </c>
      <c r="I37" s="16">
        <f>IF(H37&lt;&gt;0,PERCENTILE(GV37:IQ37,#REF!),-999)</f>
        <v>-999</v>
      </c>
      <c r="J37" s="17">
        <f>IF(H37&lt;&gt;0,PERCENTILE(GV37:IQ37,#REF!),-999)</f>
        <v>-999</v>
      </c>
      <c r="K37" s="21"/>
      <c r="L37" s="21"/>
      <c r="M37" s="21"/>
      <c r="N37" s="22"/>
      <c r="O37" s="21"/>
      <c r="P37" s="21"/>
      <c r="Q37" s="21"/>
      <c r="R37" s="22"/>
      <c r="S37" s="21"/>
      <c r="T37" s="21"/>
      <c r="U37" s="21"/>
      <c r="V37" s="22"/>
      <c r="W37" s="21"/>
      <c r="X37" s="21"/>
      <c r="Y37" s="21"/>
      <c r="Z37" s="22"/>
      <c r="AA37" s="21"/>
      <c r="AB37" s="21"/>
      <c r="AC37" s="21"/>
      <c r="AD37" s="22"/>
      <c r="AE37" s="21"/>
      <c r="AF37" s="21"/>
      <c r="AG37" s="21"/>
      <c r="AH37" s="22"/>
      <c r="AI37" s="21"/>
      <c r="AJ37" s="21"/>
      <c r="AK37" s="21"/>
      <c r="AL37" s="22"/>
      <c r="AM37" s="21"/>
      <c r="AN37" s="21"/>
      <c r="AO37" s="21"/>
      <c r="AP37" s="22"/>
      <c r="AQ37" s="21"/>
      <c r="AR37" s="21"/>
      <c r="AS37" s="21"/>
      <c r="AT37" s="22"/>
      <c r="AU37" s="21"/>
      <c r="AV37" s="21"/>
      <c r="AW37" s="21"/>
      <c r="AX37" s="22"/>
      <c r="AY37" s="21"/>
      <c r="AZ37" s="21"/>
      <c r="BA37" s="21"/>
      <c r="BB37" s="22"/>
      <c r="BC37" s="21"/>
      <c r="BD37" s="21"/>
      <c r="BE37" s="21"/>
      <c r="BF37" s="22"/>
      <c r="BG37" s="21"/>
      <c r="BH37" s="21"/>
      <c r="BI37" s="21"/>
      <c r="BJ37" s="22"/>
      <c r="BK37" s="21"/>
      <c r="BL37" s="21"/>
      <c r="BM37" s="21"/>
      <c r="BN37" s="22"/>
      <c r="BO37" s="21"/>
      <c r="BP37" s="21"/>
      <c r="BQ37" s="21"/>
      <c r="BR37" s="22"/>
      <c r="BS37" s="21"/>
      <c r="BT37" s="21"/>
      <c r="BU37" s="21"/>
      <c r="BV37" s="22"/>
      <c r="BW37" s="21"/>
      <c r="BX37" s="21"/>
      <c r="BY37" s="21"/>
      <c r="BZ37" s="22"/>
      <c r="CA37" s="21"/>
      <c r="CB37" s="21"/>
      <c r="CC37" s="21"/>
      <c r="CD37" s="22"/>
      <c r="CE37" s="21"/>
      <c r="CF37" s="21"/>
      <c r="CG37" s="21"/>
      <c r="CH37" s="22"/>
      <c r="CI37" s="21"/>
      <c r="CJ37" s="21"/>
      <c r="CK37" s="21"/>
      <c r="CL37" s="22"/>
      <c r="CM37" s="21"/>
      <c r="CN37" s="21"/>
      <c r="CO37" s="21"/>
      <c r="CP37" s="22"/>
      <c r="CQ37" s="21"/>
      <c r="CR37" s="21"/>
      <c r="CS37" s="21"/>
      <c r="CT37" s="22"/>
      <c r="CU37" s="21"/>
      <c r="CV37" s="21"/>
      <c r="CW37" s="21"/>
      <c r="CX37" s="22"/>
      <c r="CY37" s="21"/>
      <c r="CZ37" s="21"/>
      <c r="DA37" s="21"/>
      <c r="DB37" s="22"/>
      <c r="DC37" s="21"/>
      <c r="DD37" s="21"/>
      <c r="DE37" s="21"/>
      <c r="DF37" s="22"/>
      <c r="DG37" s="21"/>
      <c r="DH37" s="21"/>
      <c r="DI37" s="21"/>
      <c r="DJ37" s="22"/>
      <c r="DK37" s="21"/>
      <c r="DL37" s="21"/>
      <c r="DM37" s="21"/>
      <c r="DN37" s="22"/>
      <c r="DO37" s="21"/>
      <c r="DP37" s="21"/>
      <c r="DQ37" s="21"/>
      <c r="DR37" s="22"/>
      <c r="DS37" s="21"/>
      <c r="DT37" s="21"/>
      <c r="DU37" s="21"/>
      <c r="DV37" s="22"/>
      <c r="DW37" s="21"/>
      <c r="DX37" s="21"/>
      <c r="DY37" s="21"/>
      <c r="DZ37" s="22"/>
      <c r="EA37" s="21"/>
      <c r="EB37" s="21"/>
      <c r="EC37" s="21"/>
      <c r="ED37" s="22"/>
      <c r="EE37" s="21"/>
      <c r="EF37" s="21"/>
      <c r="EG37" s="21"/>
      <c r="EH37" s="22"/>
      <c r="EI37" s="21"/>
      <c r="EJ37" s="21"/>
      <c r="EK37" s="21"/>
      <c r="EL37" s="22"/>
      <c r="EM37" s="21"/>
      <c r="EN37" s="21"/>
      <c r="EO37" s="21"/>
      <c r="EP37" s="22"/>
      <c r="EQ37" s="21"/>
      <c r="ER37" s="21"/>
      <c r="ES37" s="21"/>
      <c r="ET37" s="22"/>
      <c r="EU37" s="21"/>
      <c r="EV37" s="21"/>
      <c r="EW37" s="21"/>
      <c r="EX37" s="22"/>
      <c r="EY37" s="21"/>
      <c r="EZ37" s="21"/>
      <c r="FA37" s="21"/>
      <c r="FB37" s="22"/>
      <c r="FC37" s="21"/>
      <c r="FD37" s="21"/>
      <c r="FE37" s="21"/>
      <c r="FF37" s="22"/>
      <c r="FG37" s="21"/>
      <c r="FH37" s="21"/>
      <c r="FI37" s="21"/>
      <c r="FJ37" s="22"/>
      <c r="FK37" s="21"/>
      <c r="FL37" s="21"/>
      <c r="FM37" s="21"/>
      <c r="FN37" s="22"/>
      <c r="FO37" s="21"/>
      <c r="FP37" s="21"/>
      <c r="FQ37" s="21"/>
      <c r="FR37" s="22"/>
      <c r="FS37" s="21"/>
      <c r="FT37" s="21"/>
      <c r="FU37" s="21"/>
      <c r="FV37" s="22"/>
      <c r="FW37" s="21"/>
      <c r="FX37" s="21"/>
      <c r="FY37" s="21"/>
      <c r="FZ37" s="22"/>
      <c r="GA37" s="21"/>
      <c r="GB37" s="21"/>
      <c r="GC37" s="21"/>
      <c r="GD37" s="22"/>
      <c r="GE37" s="21"/>
      <c r="GF37" s="21"/>
      <c r="GG37" s="21"/>
      <c r="GH37" s="22"/>
      <c r="GI37" s="21"/>
      <c r="GJ37" s="21"/>
      <c r="GK37" s="21"/>
      <c r="GL37" s="22"/>
      <c r="GM37" s="21"/>
      <c r="GN37" s="21"/>
      <c r="GO37" s="21"/>
      <c r="GP37" s="22"/>
      <c r="GQ37" s="21"/>
      <c r="GR37" s="21"/>
      <c r="GS37" s="21"/>
      <c r="GT37" s="22"/>
      <c r="GV37" s="39" t="b">
        <f t="shared" si="164"/>
        <v>0</v>
      </c>
      <c r="GW37" s="10" t="b">
        <f t="shared" si="165"/>
        <v>0</v>
      </c>
      <c r="GX37" s="10" t="b">
        <f t="shared" si="166"/>
        <v>0</v>
      </c>
      <c r="GY37" s="10" t="b">
        <f t="shared" si="167"/>
        <v>0</v>
      </c>
      <c r="GZ37" s="10" t="b">
        <f t="shared" si="168"/>
        <v>0</v>
      </c>
      <c r="HA37" s="10" t="b">
        <f t="shared" si="169"/>
        <v>0</v>
      </c>
      <c r="HB37" s="10" t="b">
        <f t="shared" si="170"/>
        <v>0</v>
      </c>
      <c r="HC37" s="10" t="b">
        <f t="shared" si="171"/>
        <v>0</v>
      </c>
      <c r="HD37" s="10" t="b">
        <f t="shared" si="172"/>
        <v>0</v>
      </c>
      <c r="HE37" s="10" t="b">
        <f t="shared" si="173"/>
        <v>0</v>
      </c>
      <c r="HF37" s="10" t="b">
        <f t="shared" si="174"/>
        <v>0</v>
      </c>
      <c r="HG37" s="10" t="b">
        <f t="shared" si="175"/>
        <v>0</v>
      </c>
      <c r="HH37" s="10" t="b">
        <f t="shared" si="176"/>
        <v>0</v>
      </c>
      <c r="HI37" s="10" t="b">
        <f t="shared" si="177"/>
        <v>0</v>
      </c>
      <c r="HJ37" s="10" t="b">
        <f t="shared" si="178"/>
        <v>0</v>
      </c>
      <c r="HK37" s="10" t="b">
        <f t="shared" si="179"/>
        <v>0</v>
      </c>
      <c r="HL37" s="10" t="b">
        <f t="shared" si="180"/>
        <v>0</v>
      </c>
      <c r="HM37" s="10" t="b">
        <f t="shared" si="181"/>
        <v>0</v>
      </c>
      <c r="HN37" s="10" t="b">
        <f t="shared" si="182"/>
        <v>0</v>
      </c>
      <c r="HO37" s="10" t="b">
        <f t="shared" si="183"/>
        <v>0</v>
      </c>
      <c r="HP37" s="10" t="b">
        <f t="shared" si="184"/>
        <v>0</v>
      </c>
      <c r="HQ37" s="10" t="b">
        <f t="shared" si="185"/>
        <v>0</v>
      </c>
      <c r="HR37" s="10" t="b">
        <f t="shared" si="186"/>
        <v>0</v>
      </c>
      <c r="HS37" s="10" t="b">
        <f t="shared" si="187"/>
        <v>0</v>
      </c>
      <c r="HT37" s="10" t="b">
        <f t="shared" si="188"/>
        <v>0</v>
      </c>
      <c r="HU37" s="10" t="b">
        <f t="shared" si="189"/>
        <v>0</v>
      </c>
      <c r="HV37" s="10" t="b">
        <f t="shared" si="190"/>
        <v>0</v>
      </c>
      <c r="HW37" s="10" t="b">
        <f t="shared" si="191"/>
        <v>0</v>
      </c>
      <c r="HX37" s="10" t="b">
        <f t="shared" si="192"/>
        <v>0</v>
      </c>
      <c r="HY37" s="10" t="b">
        <f t="shared" si="193"/>
        <v>0</v>
      </c>
      <c r="HZ37" s="10" t="b">
        <f t="shared" si="194"/>
        <v>0</v>
      </c>
      <c r="IA37" s="10" t="b">
        <f t="shared" si="195"/>
        <v>0</v>
      </c>
      <c r="IB37" s="10" t="b">
        <f t="shared" si="196"/>
        <v>0</v>
      </c>
      <c r="IC37" s="10" t="b">
        <f t="shared" si="197"/>
        <v>0</v>
      </c>
      <c r="ID37" s="10" t="b">
        <f t="shared" si="198"/>
        <v>0</v>
      </c>
      <c r="IE37" s="10" t="b">
        <f t="shared" si="199"/>
        <v>0</v>
      </c>
      <c r="IF37" s="10" t="b">
        <f t="shared" si="200"/>
        <v>0</v>
      </c>
      <c r="IG37" s="10" t="b">
        <f t="shared" si="201"/>
        <v>0</v>
      </c>
      <c r="IH37" s="10" t="b">
        <f t="shared" si="202"/>
        <v>0</v>
      </c>
      <c r="II37" s="10" t="b">
        <f t="shared" si="203"/>
        <v>0</v>
      </c>
      <c r="IJ37" s="10" t="b">
        <f t="shared" si="204"/>
        <v>0</v>
      </c>
      <c r="IK37" s="10" t="b">
        <f t="shared" si="205"/>
        <v>0</v>
      </c>
      <c r="IL37" s="10" t="b">
        <f t="shared" si="206"/>
        <v>0</v>
      </c>
      <c r="IM37" s="10" t="b">
        <f t="shared" si="207"/>
        <v>0</v>
      </c>
      <c r="IN37" s="10" t="b">
        <f t="shared" si="208"/>
        <v>0</v>
      </c>
      <c r="IO37" s="10" t="b">
        <f t="shared" si="209"/>
        <v>0</v>
      </c>
      <c r="IP37" s="10" t="b">
        <f t="shared" si="210"/>
        <v>0</v>
      </c>
      <c r="IQ37" s="19" t="b">
        <f t="shared" si="211"/>
        <v>0</v>
      </c>
    </row>
    <row r="38" spans="1:251" x14ac:dyDescent="0.2">
      <c r="A38" s="20" t="str">
        <f t="shared" si="158"/>
        <v>Lanthanum</v>
      </c>
      <c r="B38" s="11" t="str">
        <f t="shared" si="158"/>
        <v>kg/MW</v>
      </c>
      <c r="C38" s="11">
        <f t="shared" si="212"/>
        <v>2025</v>
      </c>
      <c r="D38" s="16">
        <f t="shared" si="159"/>
        <v>5.0666666666666673</v>
      </c>
      <c r="E38" s="16">
        <f t="shared" si="160"/>
        <v>4</v>
      </c>
      <c r="F38" s="16">
        <f t="shared" si="161"/>
        <v>3.15</v>
      </c>
      <c r="G38" s="16">
        <f t="shared" si="162"/>
        <v>8.0500000000000007</v>
      </c>
      <c r="H38" s="18">
        <f t="shared" si="163"/>
        <v>3</v>
      </c>
      <c r="I38" s="16" t="e">
        <f>IF(H38&lt;&gt;0,PERCENTILE(GV38:IQ38,#REF!),-999)</f>
        <v>#REF!</v>
      </c>
      <c r="J38" s="17" t="e">
        <f>IF(H38&lt;&gt;0,PERCENTILE(GV38:IQ38,#REF!),-999)</f>
        <v>#REF!</v>
      </c>
      <c r="K38" s="21"/>
      <c r="L38" s="21"/>
      <c r="M38" s="21"/>
      <c r="N38" s="22"/>
      <c r="O38" s="21"/>
      <c r="P38" s="21"/>
      <c r="Q38" s="21"/>
      <c r="R38" s="22"/>
      <c r="S38" s="21">
        <v>4</v>
      </c>
      <c r="T38" s="21" t="s">
        <v>8</v>
      </c>
      <c r="U38" s="21">
        <v>2016</v>
      </c>
      <c r="V38" s="22"/>
      <c r="W38" s="21"/>
      <c r="X38" s="21"/>
      <c r="Y38" s="21"/>
      <c r="Z38" s="22"/>
      <c r="AA38" s="21"/>
      <c r="AB38" s="21"/>
      <c r="AC38" s="21"/>
      <c r="AD38" s="22"/>
      <c r="AE38" s="21"/>
      <c r="AF38" s="21"/>
      <c r="AG38" s="21"/>
      <c r="AH38" s="22"/>
      <c r="AI38" s="21"/>
      <c r="AJ38" s="21"/>
      <c r="AK38" s="21"/>
      <c r="AL38" s="22"/>
      <c r="AM38" s="21"/>
      <c r="AN38" s="21"/>
      <c r="AO38" s="21"/>
      <c r="AP38" s="22"/>
      <c r="AQ38" s="21"/>
      <c r="AR38" s="21"/>
      <c r="AS38" s="21"/>
      <c r="AT38" s="22"/>
      <c r="AU38" s="21"/>
      <c r="AV38" s="21"/>
      <c r="AW38" s="21"/>
      <c r="AX38" s="22"/>
      <c r="AY38" s="21"/>
      <c r="AZ38" s="21"/>
      <c r="BA38" s="21"/>
      <c r="BB38" s="22"/>
      <c r="BC38" s="21">
        <v>3.15</v>
      </c>
      <c r="BD38" s="21" t="s">
        <v>8</v>
      </c>
      <c r="BE38" s="21">
        <v>2011</v>
      </c>
      <c r="BF38" s="22" t="s">
        <v>555</v>
      </c>
      <c r="BG38" s="21">
        <v>8.0500000000000007</v>
      </c>
      <c r="BH38" s="21" t="s">
        <v>8</v>
      </c>
      <c r="BI38" s="21">
        <v>2011</v>
      </c>
      <c r="BJ38" s="22" t="s">
        <v>555</v>
      </c>
      <c r="BK38" s="21"/>
      <c r="BL38" s="21"/>
      <c r="BM38" s="21"/>
      <c r="BN38" s="22"/>
      <c r="BO38" s="21"/>
      <c r="BP38" s="21"/>
      <c r="BQ38" s="21"/>
      <c r="BR38" s="22"/>
      <c r="BS38" s="21"/>
      <c r="BT38" s="21"/>
      <c r="BU38" s="21"/>
      <c r="BV38" s="22"/>
      <c r="BW38" s="21"/>
      <c r="BX38" s="21"/>
      <c r="BY38" s="21"/>
      <c r="BZ38" s="22"/>
      <c r="CA38" s="21"/>
      <c r="CB38" s="21"/>
      <c r="CC38" s="21"/>
      <c r="CD38" s="22"/>
      <c r="CE38" s="21"/>
      <c r="CF38" s="21"/>
      <c r="CG38" s="21"/>
      <c r="CH38" s="22"/>
      <c r="CI38" s="21"/>
      <c r="CJ38" s="21"/>
      <c r="CK38" s="21"/>
      <c r="CL38" s="22"/>
      <c r="CM38" s="21"/>
      <c r="CN38" s="21"/>
      <c r="CO38" s="21"/>
      <c r="CP38" s="22"/>
      <c r="CQ38" s="21"/>
      <c r="CR38" s="21"/>
      <c r="CS38" s="21"/>
      <c r="CT38" s="22"/>
      <c r="CU38" s="21"/>
      <c r="CV38" s="21"/>
      <c r="CW38" s="21"/>
      <c r="CX38" s="22"/>
      <c r="CY38" s="21"/>
      <c r="CZ38" s="21"/>
      <c r="DA38" s="21"/>
      <c r="DB38" s="22"/>
      <c r="DC38" s="21"/>
      <c r="DD38" s="21"/>
      <c r="DE38" s="21"/>
      <c r="DF38" s="22"/>
      <c r="DG38" s="21"/>
      <c r="DH38" s="21"/>
      <c r="DI38" s="21"/>
      <c r="DJ38" s="22"/>
      <c r="DK38" s="21"/>
      <c r="DL38" s="21"/>
      <c r="DM38" s="21"/>
      <c r="DN38" s="22"/>
      <c r="DO38" s="21"/>
      <c r="DP38" s="21"/>
      <c r="DQ38" s="21"/>
      <c r="DR38" s="22"/>
      <c r="DS38" s="21"/>
      <c r="DT38" s="21"/>
      <c r="DU38" s="21"/>
      <c r="DV38" s="22"/>
      <c r="DW38" s="21"/>
      <c r="DX38" s="21"/>
      <c r="DY38" s="21"/>
      <c r="DZ38" s="22"/>
      <c r="EA38" s="21"/>
      <c r="EB38" s="21"/>
      <c r="EC38" s="21"/>
      <c r="ED38" s="22"/>
      <c r="EE38" s="21"/>
      <c r="EF38" s="21"/>
      <c r="EG38" s="21"/>
      <c r="EH38" s="22"/>
      <c r="EI38" s="21"/>
      <c r="EJ38" s="21"/>
      <c r="EK38" s="21"/>
      <c r="EL38" s="22"/>
      <c r="EM38" s="21"/>
      <c r="EN38" s="21"/>
      <c r="EO38" s="21"/>
      <c r="EP38" s="22"/>
      <c r="EQ38" s="21"/>
      <c r="ER38" s="21"/>
      <c r="ES38" s="21"/>
      <c r="ET38" s="22"/>
      <c r="EU38" s="21"/>
      <c r="EV38" s="21"/>
      <c r="EW38" s="21"/>
      <c r="EX38" s="22"/>
      <c r="EY38" s="21"/>
      <c r="EZ38" s="21"/>
      <c r="FA38" s="21"/>
      <c r="FB38" s="22"/>
      <c r="FC38" s="21"/>
      <c r="FD38" s="21"/>
      <c r="FE38" s="21"/>
      <c r="FF38" s="22"/>
      <c r="FG38" s="21"/>
      <c r="FH38" s="21"/>
      <c r="FI38" s="21"/>
      <c r="FJ38" s="22"/>
      <c r="FK38" s="21"/>
      <c r="FL38" s="21"/>
      <c r="FM38" s="21"/>
      <c r="FN38" s="22"/>
      <c r="FO38" s="21"/>
      <c r="FP38" s="21"/>
      <c r="FQ38" s="21"/>
      <c r="FR38" s="22"/>
      <c r="FS38" s="21"/>
      <c r="FT38" s="21"/>
      <c r="FU38" s="21"/>
      <c r="FV38" s="22"/>
      <c r="FW38" s="21"/>
      <c r="FX38" s="21"/>
      <c r="FY38" s="21"/>
      <c r="FZ38" s="22"/>
      <c r="GA38" s="21"/>
      <c r="GB38" s="21"/>
      <c r="GC38" s="21"/>
      <c r="GD38" s="22"/>
      <c r="GE38" s="21"/>
      <c r="GF38" s="21"/>
      <c r="GG38" s="21"/>
      <c r="GH38" s="22"/>
      <c r="GI38" s="21"/>
      <c r="GJ38" s="21"/>
      <c r="GK38" s="21"/>
      <c r="GL38" s="22"/>
      <c r="GM38" s="21"/>
      <c r="GN38" s="21"/>
      <c r="GO38" s="21"/>
      <c r="GP38" s="22"/>
      <c r="GQ38" s="21"/>
      <c r="GR38" s="21"/>
      <c r="GS38" s="21"/>
      <c r="GT38" s="22"/>
      <c r="GV38" s="39" t="b">
        <f t="shared" si="164"/>
        <v>0</v>
      </c>
      <c r="GW38" s="10" t="b">
        <f t="shared" si="165"/>
        <v>0</v>
      </c>
      <c r="GX38" s="10">
        <f t="shared" si="166"/>
        <v>4</v>
      </c>
      <c r="GY38" s="10" t="b">
        <f t="shared" si="167"/>
        <v>0</v>
      </c>
      <c r="GZ38" s="10" t="b">
        <f t="shared" si="168"/>
        <v>0</v>
      </c>
      <c r="HA38" s="10" t="b">
        <f t="shared" si="169"/>
        <v>0</v>
      </c>
      <c r="HB38" s="10" t="b">
        <f t="shared" si="170"/>
        <v>0</v>
      </c>
      <c r="HC38" s="10" t="b">
        <f t="shared" si="171"/>
        <v>0</v>
      </c>
      <c r="HD38" s="10" t="b">
        <f t="shared" si="172"/>
        <v>0</v>
      </c>
      <c r="HE38" s="10" t="b">
        <f t="shared" si="173"/>
        <v>0</v>
      </c>
      <c r="HF38" s="10" t="b">
        <f t="shared" si="174"/>
        <v>0</v>
      </c>
      <c r="HG38" s="10">
        <f t="shared" si="175"/>
        <v>3.15</v>
      </c>
      <c r="HH38" s="10">
        <f t="shared" si="176"/>
        <v>8.0500000000000007</v>
      </c>
      <c r="HI38" s="10" t="b">
        <f t="shared" si="177"/>
        <v>0</v>
      </c>
      <c r="HJ38" s="10" t="b">
        <f t="shared" si="178"/>
        <v>0</v>
      </c>
      <c r="HK38" s="10" t="b">
        <f t="shared" si="179"/>
        <v>0</v>
      </c>
      <c r="HL38" s="10" t="b">
        <f t="shared" si="180"/>
        <v>0</v>
      </c>
      <c r="HM38" s="10" t="b">
        <f t="shared" si="181"/>
        <v>0</v>
      </c>
      <c r="HN38" s="10" t="b">
        <f t="shared" si="182"/>
        <v>0</v>
      </c>
      <c r="HO38" s="10" t="b">
        <f t="shared" si="183"/>
        <v>0</v>
      </c>
      <c r="HP38" s="10" t="b">
        <f t="shared" si="184"/>
        <v>0</v>
      </c>
      <c r="HQ38" s="10" t="b">
        <f t="shared" si="185"/>
        <v>0</v>
      </c>
      <c r="HR38" s="10" t="b">
        <f t="shared" si="186"/>
        <v>0</v>
      </c>
      <c r="HS38" s="10" t="b">
        <f t="shared" si="187"/>
        <v>0</v>
      </c>
      <c r="HT38" s="10" t="b">
        <f t="shared" si="188"/>
        <v>0</v>
      </c>
      <c r="HU38" s="10" t="b">
        <f t="shared" si="189"/>
        <v>0</v>
      </c>
      <c r="HV38" s="10" t="b">
        <f t="shared" si="190"/>
        <v>0</v>
      </c>
      <c r="HW38" s="10" t="b">
        <f t="shared" si="191"/>
        <v>0</v>
      </c>
      <c r="HX38" s="10" t="b">
        <f t="shared" si="192"/>
        <v>0</v>
      </c>
      <c r="HY38" s="10" t="b">
        <f t="shared" si="193"/>
        <v>0</v>
      </c>
      <c r="HZ38" s="10" t="b">
        <f t="shared" si="194"/>
        <v>0</v>
      </c>
      <c r="IA38" s="10" t="b">
        <f t="shared" si="195"/>
        <v>0</v>
      </c>
      <c r="IB38" s="10" t="b">
        <f t="shared" si="196"/>
        <v>0</v>
      </c>
      <c r="IC38" s="10" t="b">
        <f t="shared" si="197"/>
        <v>0</v>
      </c>
      <c r="ID38" s="10" t="b">
        <f t="shared" si="198"/>
        <v>0</v>
      </c>
      <c r="IE38" s="10" t="b">
        <f t="shared" si="199"/>
        <v>0</v>
      </c>
      <c r="IF38" s="10" t="b">
        <f t="shared" si="200"/>
        <v>0</v>
      </c>
      <c r="IG38" s="10" t="b">
        <f t="shared" si="201"/>
        <v>0</v>
      </c>
      <c r="IH38" s="10" t="b">
        <f t="shared" si="202"/>
        <v>0</v>
      </c>
      <c r="II38" s="10" t="b">
        <f t="shared" si="203"/>
        <v>0</v>
      </c>
      <c r="IJ38" s="10" t="b">
        <f t="shared" si="204"/>
        <v>0</v>
      </c>
      <c r="IK38" s="10" t="b">
        <f t="shared" si="205"/>
        <v>0</v>
      </c>
      <c r="IL38" s="10" t="b">
        <f t="shared" si="206"/>
        <v>0</v>
      </c>
      <c r="IM38" s="10" t="b">
        <f t="shared" si="207"/>
        <v>0</v>
      </c>
      <c r="IN38" s="10" t="b">
        <f t="shared" si="208"/>
        <v>0</v>
      </c>
      <c r="IO38" s="10" t="b">
        <f t="shared" si="209"/>
        <v>0</v>
      </c>
      <c r="IP38" s="10" t="b">
        <f t="shared" si="210"/>
        <v>0</v>
      </c>
      <c r="IQ38" s="19" t="b">
        <f t="shared" si="211"/>
        <v>0</v>
      </c>
    </row>
    <row r="39" spans="1:251" x14ac:dyDescent="0.2">
      <c r="A39" s="20" t="str">
        <f t="shared" si="158"/>
        <v>Manganese</v>
      </c>
      <c r="B39" s="11" t="str">
        <f t="shared" si="158"/>
        <v>kg/MW</v>
      </c>
      <c r="C39" s="11">
        <f t="shared" si="212"/>
        <v>2025</v>
      </c>
      <c r="D39" s="16">
        <f t="shared" si="159"/>
        <v>-999</v>
      </c>
      <c r="E39" s="16">
        <f t="shared" si="160"/>
        <v>-999</v>
      </c>
      <c r="F39" s="16">
        <f t="shared" si="161"/>
        <v>-999</v>
      </c>
      <c r="G39" s="16">
        <f t="shared" si="162"/>
        <v>-999</v>
      </c>
      <c r="H39" s="18">
        <f t="shared" si="163"/>
        <v>0</v>
      </c>
      <c r="I39" s="16">
        <f>IF(H39&lt;&gt;0,PERCENTILE(GV39:IQ39,#REF!),-999)</f>
        <v>-999</v>
      </c>
      <c r="J39" s="17">
        <f>IF(H39&lt;&gt;0,PERCENTILE(GV39:IQ39,#REF!),-999)</f>
        <v>-999</v>
      </c>
      <c r="K39" s="21"/>
      <c r="L39" s="21"/>
      <c r="M39" s="21"/>
      <c r="N39" s="22"/>
      <c r="O39" s="21"/>
      <c r="P39" s="21"/>
      <c r="Q39" s="21"/>
      <c r="R39" s="22"/>
      <c r="S39" s="21"/>
      <c r="T39" s="21"/>
      <c r="U39" s="21"/>
      <c r="V39" s="22"/>
      <c r="W39" s="21"/>
      <c r="X39" s="21"/>
      <c r="Y39" s="21"/>
      <c r="Z39" s="22"/>
      <c r="AA39" s="21"/>
      <c r="AB39" s="21"/>
      <c r="AC39" s="21"/>
      <c r="AD39" s="22"/>
      <c r="AE39" s="21"/>
      <c r="AF39" s="21"/>
      <c r="AG39" s="21"/>
      <c r="AH39" s="22"/>
      <c r="AI39" s="21"/>
      <c r="AJ39" s="21"/>
      <c r="AK39" s="21"/>
      <c r="AL39" s="22"/>
      <c r="AM39" s="21"/>
      <c r="AN39" s="21"/>
      <c r="AO39" s="21"/>
      <c r="AP39" s="22"/>
      <c r="AQ39" s="21"/>
      <c r="AR39" s="21"/>
      <c r="AS39" s="21"/>
      <c r="AT39" s="22"/>
      <c r="AU39" s="21"/>
      <c r="AV39" s="21"/>
      <c r="AW39" s="21"/>
      <c r="AX39" s="22"/>
      <c r="AY39" s="21"/>
      <c r="AZ39" s="21"/>
      <c r="BA39" s="21"/>
      <c r="BB39" s="22"/>
      <c r="BC39" s="21"/>
      <c r="BD39" s="21"/>
      <c r="BE39" s="21"/>
      <c r="BF39" s="22"/>
      <c r="BG39" s="21"/>
      <c r="BH39" s="21"/>
      <c r="BI39" s="21"/>
      <c r="BJ39" s="22"/>
      <c r="BK39" s="21"/>
      <c r="BL39" s="21"/>
      <c r="BM39" s="21"/>
      <c r="BN39" s="22"/>
      <c r="BO39" s="21"/>
      <c r="BP39" s="21"/>
      <c r="BQ39" s="21"/>
      <c r="BR39" s="22"/>
      <c r="BS39" s="21"/>
      <c r="BT39" s="21"/>
      <c r="BU39" s="21"/>
      <c r="BV39" s="22"/>
      <c r="BW39" s="21"/>
      <c r="BX39" s="21"/>
      <c r="BY39" s="21"/>
      <c r="BZ39" s="22"/>
      <c r="CA39" s="21"/>
      <c r="CB39" s="21"/>
      <c r="CC39" s="21"/>
      <c r="CD39" s="22"/>
      <c r="CE39" s="21"/>
      <c r="CF39" s="21"/>
      <c r="CG39" s="21"/>
      <c r="CH39" s="22"/>
      <c r="CI39" s="21"/>
      <c r="CJ39" s="21"/>
      <c r="CK39" s="21"/>
      <c r="CL39" s="22"/>
      <c r="CM39" s="21"/>
      <c r="CN39" s="21"/>
      <c r="CO39" s="21"/>
      <c r="CP39" s="22"/>
      <c r="CQ39" s="21"/>
      <c r="CR39" s="21"/>
      <c r="CS39" s="21"/>
      <c r="CT39" s="22"/>
      <c r="CU39" s="21"/>
      <c r="CV39" s="21"/>
      <c r="CW39" s="21"/>
      <c r="CX39" s="22"/>
      <c r="CY39" s="21"/>
      <c r="CZ39" s="21"/>
      <c r="DA39" s="21"/>
      <c r="DB39" s="22"/>
      <c r="DC39" s="21"/>
      <c r="DD39" s="21"/>
      <c r="DE39" s="21"/>
      <c r="DF39" s="22"/>
      <c r="DG39" s="21"/>
      <c r="DH39" s="21"/>
      <c r="DI39" s="21"/>
      <c r="DJ39" s="22"/>
      <c r="DK39" s="21"/>
      <c r="DL39" s="21"/>
      <c r="DM39" s="21"/>
      <c r="DN39" s="22"/>
      <c r="DO39" s="21"/>
      <c r="DP39" s="21"/>
      <c r="DQ39" s="21"/>
      <c r="DR39" s="22"/>
      <c r="DS39" s="21"/>
      <c r="DT39" s="21"/>
      <c r="DU39" s="21"/>
      <c r="DV39" s="22"/>
      <c r="DW39" s="21"/>
      <c r="DX39" s="21"/>
      <c r="DY39" s="21"/>
      <c r="DZ39" s="22"/>
      <c r="EA39" s="21"/>
      <c r="EB39" s="21"/>
      <c r="EC39" s="21"/>
      <c r="ED39" s="22"/>
      <c r="EE39" s="21"/>
      <c r="EF39" s="21"/>
      <c r="EG39" s="21"/>
      <c r="EH39" s="22"/>
      <c r="EI39" s="21"/>
      <c r="EJ39" s="21"/>
      <c r="EK39" s="21"/>
      <c r="EL39" s="22"/>
      <c r="EM39" s="21"/>
      <c r="EN39" s="21"/>
      <c r="EO39" s="21"/>
      <c r="EP39" s="22"/>
      <c r="EQ39" s="21"/>
      <c r="ER39" s="21"/>
      <c r="ES39" s="21"/>
      <c r="ET39" s="22"/>
      <c r="EU39" s="21"/>
      <c r="EV39" s="21"/>
      <c r="EW39" s="21"/>
      <c r="EX39" s="22"/>
      <c r="EY39" s="21"/>
      <c r="EZ39" s="21"/>
      <c r="FA39" s="21"/>
      <c r="FB39" s="22"/>
      <c r="FC39" s="21"/>
      <c r="FD39" s="21"/>
      <c r="FE39" s="21"/>
      <c r="FF39" s="22"/>
      <c r="FG39" s="21"/>
      <c r="FH39" s="21"/>
      <c r="FI39" s="21"/>
      <c r="FJ39" s="22"/>
      <c r="FK39" s="21"/>
      <c r="FL39" s="21"/>
      <c r="FM39" s="21"/>
      <c r="FN39" s="22"/>
      <c r="FO39" s="21"/>
      <c r="FP39" s="21"/>
      <c r="FQ39" s="21"/>
      <c r="FR39" s="22"/>
      <c r="FS39" s="21"/>
      <c r="FT39" s="21"/>
      <c r="FU39" s="21"/>
      <c r="FV39" s="22"/>
      <c r="FW39" s="21"/>
      <c r="FX39" s="21"/>
      <c r="FY39" s="21"/>
      <c r="FZ39" s="22"/>
      <c r="GA39" s="21"/>
      <c r="GB39" s="21"/>
      <c r="GC39" s="21"/>
      <c r="GD39" s="22"/>
      <c r="GE39" s="21"/>
      <c r="GF39" s="21"/>
      <c r="GG39" s="21"/>
      <c r="GH39" s="22"/>
      <c r="GI39" s="21"/>
      <c r="GJ39" s="21"/>
      <c r="GK39" s="21"/>
      <c r="GL39" s="22"/>
      <c r="GM39" s="21"/>
      <c r="GN39" s="21"/>
      <c r="GO39" s="21"/>
      <c r="GP39" s="22"/>
      <c r="GQ39" s="21"/>
      <c r="GR39" s="21"/>
      <c r="GS39" s="21"/>
      <c r="GT39" s="22"/>
      <c r="GV39" s="39" t="b">
        <f t="shared" si="164"/>
        <v>0</v>
      </c>
      <c r="GW39" s="10" t="b">
        <f t="shared" si="165"/>
        <v>0</v>
      </c>
      <c r="GX39" s="10" t="b">
        <f t="shared" si="166"/>
        <v>0</v>
      </c>
      <c r="GY39" s="10" t="b">
        <f t="shared" si="167"/>
        <v>0</v>
      </c>
      <c r="GZ39" s="10" t="b">
        <f t="shared" si="168"/>
        <v>0</v>
      </c>
      <c r="HA39" s="10" t="b">
        <f t="shared" si="169"/>
        <v>0</v>
      </c>
      <c r="HB39" s="10" t="b">
        <f t="shared" si="170"/>
        <v>0</v>
      </c>
      <c r="HC39" s="10" t="b">
        <f t="shared" si="171"/>
        <v>0</v>
      </c>
      <c r="HD39" s="10" t="b">
        <f t="shared" si="172"/>
        <v>0</v>
      </c>
      <c r="HE39" s="10" t="b">
        <f t="shared" si="173"/>
        <v>0</v>
      </c>
      <c r="HF39" s="10" t="b">
        <f t="shared" si="174"/>
        <v>0</v>
      </c>
      <c r="HG39" s="10" t="b">
        <f t="shared" si="175"/>
        <v>0</v>
      </c>
      <c r="HH39" s="10" t="b">
        <f t="shared" si="176"/>
        <v>0</v>
      </c>
      <c r="HI39" s="10" t="b">
        <f t="shared" si="177"/>
        <v>0</v>
      </c>
      <c r="HJ39" s="10" t="b">
        <f t="shared" si="178"/>
        <v>0</v>
      </c>
      <c r="HK39" s="10" t="b">
        <f t="shared" si="179"/>
        <v>0</v>
      </c>
      <c r="HL39" s="10" t="b">
        <f t="shared" si="180"/>
        <v>0</v>
      </c>
      <c r="HM39" s="10" t="b">
        <f t="shared" si="181"/>
        <v>0</v>
      </c>
      <c r="HN39" s="10" t="b">
        <f t="shared" si="182"/>
        <v>0</v>
      </c>
      <c r="HO39" s="10" t="b">
        <f t="shared" si="183"/>
        <v>0</v>
      </c>
      <c r="HP39" s="10" t="b">
        <f t="shared" si="184"/>
        <v>0</v>
      </c>
      <c r="HQ39" s="10" t="b">
        <f t="shared" si="185"/>
        <v>0</v>
      </c>
      <c r="HR39" s="10" t="b">
        <f t="shared" si="186"/>
        <v>0</v>
      </c>
      <c r="HS39" s="10" t="b">
        <f t="shared" si="187"/>
        <v>0</v>
      </c>
      <c r="HT39" s="10" t="b">
        <f t="shared" si="188"/>
        <v>0</v>
      </c>
      <c r="HU39" s="10" t="b">
        <f t="shared" si="189"/>
        <v>0</v>
      </c>
      <c r="HV39" s="10" t="b">
        <f t="shared" si="190"/>
        <v>0</v>
      </c>
      <c r="HW39" s="10" t="b">
        <f t="shared" si="191"/>
        <v>0</v>
      </c>
      <c r="HX39" s="10" t="b">
        <f t="shared" si="192"/>
        <v>0</v>
      </c>
      <c r="HY39" s="10" t="b">
        <f t="shared" si="193"/>
        <v>0</v>
      </c>
      <c r="HZ39" s="10" t="b">
        <f t="shared" si="194"/>
        <v>0</v>
      </c>
      <c r="IA39" s="10" t="b">
        <f t="shared" si="195"/>
        <v>0</v>
      </c>
      <c r="IB39" s="10" t="b">
        <f t="shared" si="196"/>
        <v>0</v>
      </c>
      <c r="IC39" s="10" t="b">
        <f t="shared" si="197"/>
        <v>0</v>
      </c>
      <c r="ID39" s="10" t="b">
        <f t="shared" si="198"/>
        <v>0</v>
      </c>
      <c r="IE39" s="10" t="b">
        <f t="shared" si="199"/>
        <v>0</v>
      </c>
      <c r="IF39" s="10" t="b">
        <f t="shared" si="200"/>
        <v>0</v>
      </c>
      <c r="IG39" s="10" t="b">
        <f t="shared" si="201"/>
        <v>0</v>
      </c>
      <c r="IH39" s="10" t="b">
        <f t="shared" si="202"/>
        <v>0</v>
      </c>
      <c r="II39" s="10" t="b">
        <f t="shared" si="203"/>
        <v>0</v>
      </c>
      <c r="IJ39" s="10" t="b">
        <f t="shared" si="204"/>
        <v>0</v>
      </c>
      <c r="IK39" s="10" t="b">
        <f t="shared" si="205"/>
        <v>0</v>
      </c>
      <c r="IL39" s="10" t="b">
        <f t="shared" si="206"/>
        <v>0</v>
      </c>
      <c r="IM39" s="10" t="b">
        <f t="shared" si="207"/>
        <v>0</v>
      </c>
      <c r="IN39" s="10" t="b">
        <f t="shared" si="208"/>
        <v>0</v>
      </c>
      <c r="IO39" s="10" t="b">
        <f t="shared" si="209"/>
        <v>0</v>
      </c>
      <c r="IP39" s="10" t="b">
        <f t="shared" si="210"/>
        <v>0</v>
      </c>
      <c r="IQ39" s="19" t="b">
        <f t="shared" si="211"/>
        <v>0</v>
      </c>
    </row>
    <row r="40" spans="1:251" x14ac:dyDescent="0.2">
      <c r="A40" s="20" t="str">
        <f t="shared" si="158"/>
        <v>Nickel</v>
      </c>
      <c r="B40" s="11" t="str">
        <f t="shared" si="158"/>
        <v>kg/MW</v>
      </c>
      <c r="C40" s="11">
        <f t="shared" si="212"/>
        <v>2025</v>
      </c>
      <c r="D40" s="16">
        <f t="shared" si="159"/>
        <v>312.89499999999998</v>
      </c>
      <c r="E40" s="16">
        <f t="shared" si="160"/>
        <v>312.89499999999998</v>
      </c>
      <c r="F40" s="16">
        <f t="shared" si="161"/>
        <v>160.09</v>
      </c>
      <c r="G40" s="16">
        <f t="shared" si="162"/>
        <v>465.7</v>
      </c>
      <c r="H40" s="18">
        <f t="shared" si="163"/>
        <v>2</v>
      </c>
      <c r="I40" s="16" t="e">
        <f>IF(H40&lt;&gt;0,PERCENTILE(GV40:IQ40,#REF!),-999)</f>
        <v>#REF!</v>
      </c>
      <c r="J40" s="17" t="e">
        <f>IF(H40&lt;&gt;0,PERCENTILE(GV40:IQ40,#REF!),-999)</f>
        <v>#REF!</v>
      </c>
      <c r="K40" s="21"/>
      <c r="L40" s="21"/>
      <c r="M40" s="21"/>
      <c r="N40" s="22"/>
      <c r="O40" s="21"/>
      <c r="P40" s="21"/>
      <c r="Q40" s="21"/>
      <c r="R40" s="22"/>
      <c r="S40" s="21"/>
      <c r="T40" s="21"/>
      <c r="U40" s="21"/>
      <c r="V40" s="22"/>
      <c r="W40" s="21"/>
      <c r="X40" s="21"/>
      <c r="Y40" s="21"/>
      <c r="Z40" s="22"/>
      <c r="AA40" s="21"/>
      <c r="AB40" s="21"/>
      <c r="AC40" s="21"/>
      <c r="AD40" s="22"/>
      <c r="AE40" s="21"/>
      <c r="AF40" s="21"/>
      <c r="AG40" s="21"/>
      <c r="AH40" s="22"/>
      <c r="AI40" s="21"/>
      <c r="AJ40" s="21"/>
      <c r="AK40" s="21"/>
      <c r="AL40" s="22"/>
      <c r="AM40" s="21">
        <v>465.7</v>
      </c>
      <c r="AN40" s="21" t="s">
        <v>8</v>
      </c>
      <c r="AO40" s="21">
        <v>2008</v>
      </c>
      <c r="AP40" s="22"/>
      <c r="AQ40" s="21">
        <v>160.09</v>
      </c>
      <c r="AR40" s="21" t="s">
        <v>8</v>
      </c>
      <c r="AS40" s="21">
        <v>2008</v>
      </c>
      <c r="AT40" s="22"/>
      <c r="AU40" s="21"/>
      <c r="AV40" s="21"/>
      <c r="AW40" s="21"/>
      <c r="AX40" s="22"/>
      <c r="AY40" s="21"/>
      <c r="AZ40" s="21"/>
      <c r="BA40" s="21"/>
      <c r="BB40" s="22"/>
      <c r="BC40" s="21"/>
      <c r="BD40" s="21"/>
      <c r="BE40" s="21"/>
      <c r="BF40" s="22"/>
      <c r="BG40" s="21"/>
      <c r="BH40" s="21"/>
      <c r="BI40" s="21"/>
      <c r="BJ40" s="22"/>
      <c r="BK40" s="21"/>
      <c r="BL40" s="21"/>
      <c r="BM40" s="21"/>
      <c r="BN40" s="22"/>
      <c r="BO40" s="21"/>
      <c r="BP40" s="21"/>
      <c r="BQ40" s="21"/>
      <c r="BR40" s="22"/>
      <c r="BS40" s="21"/>
      <c r="BT40" s="21"/>
      <c r="BU40" s="21"/>
      <c r="BV40" s="22"/>
      <c r="BW40" s="21"/>
      <c r="BX40" s="21"/>
      <c r="BY40" s="21"/>
      <c r="BZ40" s="22"/>
      <c r="CA40" s="21"/>
      <c r="CB40" s="21"/>
      <c r="CC40" s="21"/>
      <c r="CD40" s="22"/>
      <c r="CE40" s="21"/>
      <c r="CF40" s="21"/>
      <c r="CG40" s="21"/>
      <c r="CH40" s="22"/>
      <c r="CI40" s="21"/>
      <c r="CJ40" s="21"/>
      <c r="CK40" s="21"/>
      <c r="CL40" s="22"/>
      <c r="CM40" s="21"/>
      <c r="CN40" s="21"/>
      <c r="CO40" s="21"/>
      <c r="CP40" s="22"/>
      <c r="CQ40" s="21"/>
      <c r="CR40" s="21"/>
      <c r="CS40" s="21"/>
      <c r="CT40" s="22"/>
      <c r="CU40" s="21"/>
      <c r="CV40" s="21"/>
      <c r="CW40" s="21"/>
      <c r="CX40" s="22"/>
      <c r="CY40" s="21"/>
      <c r="CZ40" s="21"/>
      <c r="DA40" s="21"/>
      <c r="DB40" s="22"/>
      <c r="DC40" s="21"/>
      <c r="DD40" s="21"/>
      <c r="DE40" s="21"/>
      <c r="DF40" s="22"/>
      <c r="DG40" s="21"/>
      <c r="DH40" s="21"/>
      <c r="DI40" s="21"/>
      <c r="DJ40" s="22"/>
      <c r="DK40" s="21"/>
      <c r="DL40" s="21"/>
      <c r="DM40" s="21"/>
      <c r="DN40" s="22"/>
      <c r="DO40" s="21"/>
      <c r="DP40" s="21"/>
      <c r="DQ40" s="21"/>
      <c r="DR40" s="22"/>
      <c r="DS40" s="21"/>
      <c r="DT40" s="21"/>
      <c r="DU40" s="21"/>
      <c r="DV40" s="22"/>
      <c r="DW40" s="21"/>
      <c r="DX40" s="21"/>
      <c r="DY40" s="21"/>
      <c r="DZ40" s="22"/>
      <c r="EA40" s="21"/>
      <c r="EB40" s="21"/>
      <c r="EC40" s="21"/>
      <c r="ED40" s="22"/>
      <c r="EE40" s="21"/>
      <c r="EF40" s="21"/>
      <c r="EG40" s="21"/>
      <c r="EH40" s="22"/>
      <c r="EI40" s="21"/>
      <c r="EJ40" s="21"/>
      <c r="EK40" s="21"/>
      <c r="EL40" s="22"/>
      <c r="EM40" s="21"/>
      <c r="EN40" s="21"/>
      <c r="EO40" s="21"/>
      <c r="EP40" s="22"/>
      <c r="EQ40" s="21"/>
      <c r="ER40" s="21"/>
      <c r="ES40" s="21"/>
      <c r="ET40" s="22"/>
      <c r="EU40" s="21"/>
      <c r="EV40" s="21"/>
      <c r="EW40" s="21"/>
      <c r="EX40" s="22"/>
      <c r="EY40" s="21"/>
      <c r="EZ40" s="21"/>
      <c r="FA40" s="21"/>
      <c r="FB40" s="22"/>
      <c r="FC40" s="21"/>
      <c r="FD40" s="21"/>
      <c r="FE40" s="21"/>
      <c r="FF40" s="22"/>
      <c r="FG40" s="21"/>
      <c r="FH40" s="21"/>
      <c r="FI40" s="21"/>
      <c r="FJ40" s="22"/>
      <c r="FK40" s="21"/>
      <c r="FL40" s="21"/>
      <c r="FM40" s="21"/>
      <c r="FN40" s="22"/>
      <c r="FO40" s="21"/>
      <c r="FP40" s="21"/>
      <c r="FQ40" s="21"/>
      <c r="FR40" s="22"/>
      <c r="FS40" s="21"/>
      <c r="FT40" s="21"/>
      <c r="FU40" s="21"/>
      <c r="FV40" s="22"/>
      <c r="FW40" s="21"/>
      <c r="FX40" s="21"/>
      <c r="FY40" s="21"/>
      <c r="FZ40" s="22"/>
      <c r="GA40" s="21"/>
      <c r="GB40" s="21"/>
      <c r="GC40" s="21"/>
      <c r="GD40" s="22"/>
      <c r="GE40" s="21"/>
      <c r="GF40" s="21"/>
      <c r="GG40" s="21"/>
      <c r="GH40" s="22"/>
      <c r="GI40" s="21"/>
      <c r="GJ40" s="21"/>
      <c r="GK40" s="21"/>
      <c r="GL40" s="22"/>
      <c r="GM40" s="21"/>
      <c r="GN40" s="21"/>
      <c r="GO40" s="21"/>
      <c r="GP40" s="22"/>
      <c r="GQ40" s="21"/>
      <c r="GR40" s="21"/>
      <c r="GS40" s="21"/>
      <c r="GT40" s="22"/>
      <c r="GV40" s="39" t="b">
        <f t="shared" si="164"/>
        <v>0</v>
      </c>
      <c r="GW40" s="10" t="b">
        <f t="shared" si="165"/>
        <v>0</v>
      </c>
      <c r="GX40" s="10" t="b">
        <f t="shared" si="166"/>
        <v>0</v>
      </c>
      <c r="GY40" s="10" t="b">
        <f t="shared" si="167"/>
        <v>0</v>
      </c>
      <c r="GZ40" s="10" t="b">
        <f t="shared" si="168"/>
        <v>0</v>
      </c>
      <c r="HA40" s="10" t="b">
        <f t="shared" si="169"/>
        <v>0</v>
      </c>
      <c r="HB40" s="10" t="b">
        <f t="shared" si="170"/>
        <v>0</v>
      </c>
      <c r="HC40" s="10">
        <f t="shared" si="171"/>
        <v>465.7</v>
      </c>
      <c r="HD40" s="10">
        <f t="shared" si="172"/>
        <v>160.09</v>
      </c>
      <c r="HE40" s="10" t="b">
        <f t="shared" si="173"/>
        <v>0</v>
      </c>
      <c r="HF40" s="10" t="b">
        <f t="shared" si="174"/>
        <v>0</v>
      </c>
      <c r="HG40" s="10" t="b">
        <f t="shared" si="175"/>
        <v>0</v>
      </c>
      <c r="HH40" s="10" t="b">
        <f t="shared" si="176"/>
        <v>0</v>
      </c>
      <c r="HI40" s="10" t="b">
        <f t="shared" si="177"/>
        <v>0</v>
      </c>
      <c r="HJ40" s="10" t="b">
        <f t="shared" si="178"/>
        <v>0</v>
      </c>
      <c r="HK40" s="10" t="b">
        <f t="shared" si="179"/>
        <v>0</v>
      </c>
      <c r="HL40" s="10" t="b">
        <f t="shared" si="180"/>
        <v>0</v>
      </c>
      <c r="HM40" s="10" t="b">
        <f t="shared" si="181"/>
        <v>0</v>
      </c>
      <c r="HN40" s="10" t="b">
        <f t="shared" si="182"/>
        <v>0</v>
      </c>
      <c r="HO40" s="10" t="b">
        <f t="shared" si="183"/>
        <v>0</v>
      </c>
      <c r="HP40" s="10" t="b">
        <f t="shared" si="184"/>
        <v>0</v>
      </c>
      <c r="HQ40" s="10" t="b">
        <f t="shared" si="185"/>
        <v>0</v>
      </c>
      <c r="HR40" s="10" t="b">
        <f t="shared" si="186"/>
        <v>0</v>
      </c>
      <c r="HS40" s="10" t="b">
        <f t="shared" si="187"/>
        <v>0</v>
      </c>
      <c r="HT40" s="10" t="b">
        <f t="shared" si="188"/>
        <v>0</v>
      </c>
      <c r="HU40" s="10" t="b">
        <f t="shared" si="189"/>
        <v>0</v>
      </c>
      <c r="HV40" s="10" t="b">
        <f t="shared" si="190"/>
        <v>0</v>
      </c>
      <c r="HW40" s="10" t="b">
        <f t="shared" si="191"/>
        <v>0</v>
      </c>
      <c r="HX40" s="10" t="b">
        <f t="shared" si="192"/>
        <v>0</v>
      </c>
      <c r="HY40" s="10" t="b">
        <f t="shared" si="193"/>
        <v>0</v>
      </c>
      <c r="HZ40" s="10" t="b">
        <f t="shared" si="194"/>
        <v>0</v>
      </c>
      <c r="IA40" s="10" t="b">
        <f t="shared" si="195"/>
        <v>0</v>
      </c>
      <c r="IB40" s="10" t="b">
        <f t="shared" si="196"/>
        <v>0</v>
      </c>
      <c r="IC40" s="10" t="b">
        <f t="shared" si="197"/>
        <v>0</v>
      </c>
      <c r="ID40" s="10" t="b">
        <f t="shared" si="198"/>
        <v>0</v>
      </c>
      <c r="IE40" s="10" t="b">
        <f t="shared" si="199"/>
        <v>0</v>
      </c>
      <c r="IF40" s="10" t="b">
        <f t="shared" si="200"/>
        <v>0</v>
      </c>
      <c r="IG40" s="10" t="b">
        <f t="shared" si="201"/>
        <v>0</v>
      </c>
      <c r="IH40" s="10" t="b">
        <f t="shared" si="202"/>
        <v>0</v>
      </c>
      <c r="II40" s="10" t="b">
        <f t="shared" si="203"/>
        <v>0</v>
      </c>
      <c r="IJ40" s="10" t="b">
        <f t="shared" si="204"/>
        <v>0</v>
      </c>
      <c r="IK40" s="10" t="b">
        <f t="shared" si="205"/>
        <v>0</v>
      </c>
      <c r="IL40" s="10" t="b">
        <f t="shared" si="206"/>
        <v>0</v>
      </c>
      <c r="IM40" s="10" t="b">
        <f t="shared" si="207"/>
        <v>0</v>
      </c>
      <c r="IN40" s="10" t="b">
        <f t="shared" si="208"/>
        <v>0</v>
      </c>
      <c r="IO40" s="10" t="b">
        <f t="shared" si="209"/>
        <v>0</v>
      </c>
      <c r="IP40" s="10" t="b">
        <f t="shared" si="210"/>
        <v>0</v>
      </c>
      <c r="IQ40" s="19" t="b">
        <f t="shared" si="211"/>
        <v>0</v>
      </c>
    </row>
    <row r="41" spans="1:251" x14ac:dyDescent="0.2">
      <c r="A41" s="20" t="str">
        <f t="shared" si="158"/>
        <v>Platinum</v>
      </c>
      <c r="B41" s="11" t="str">
        <f t="shared" si="158"/>
        <v>kg/MW</v>
      </c>
      <c r="C41" s="11">
        <f t="shared" si="212"/>
        <v>2025</v>
      </c>
      <c r="D41" s="16">
        <f t="shared" si="159"/>
        <v>-999</v>
      </c>
      <c r="E41" s="16">
        <f t="shared" si="160"/>
        <v>-999</v>
      </c>
      <c r="F41" s="16">
        <f t="shared" si="161"/>
        <v>-999</v>
      </c>
      <c r="G41" s="16">
        <f t="shared" si="162"/>
        <v>-999</v>
      </c>
      <c r="H41" s="18">
        <f t="shared" si="163"/>
        <v>0</v>
      </c>
      <c r="I41" s="16">
        <f>IF(H41&lt;&gt;0,PERCENTILE(GV41:IQ41,#REF!),-999)</f>
        <v>-999</v>
      </c>
      <c r="J41" s="17">
        <f>IF(H41&lt;&gt;0,PERCENTILE(GV41:IQ41,#REF!),-999)</f>
        <v>-999</v>
      </c>
      <c r="K41" s="21"/>
      <c r="L41" s="21"/>
      <c r="M41" s="21"/>
      <c r="N41" s="22"/>
      <c r="O41" s="21"/>
      <c r="P41" s="21"/>
      <c r="Q41" s="21"/>
      <c r="R41" s="22"/>
      <c r="S41" s="21"/>
      <c r="T41" s="21"/>
      <c r="U41" s="21"/>
      <c r="V41" s="22"/>
      <c r="W41" s="21"/>
      <c r="X41" s="21"/>
      <c r="Y41" s="21"/>
      <c r="Z41" s="22"/>
      <c r="AA41" s="21"/>
      <c r="AB41" s="21"/>
      <c r="AC41" s="21"/>
      <c r="AD41" s="22"/>
      <c r="AE41" s="21"/>
      <c r="AF41" s="21"/>
      <c r="AG41" s="21"/>
      <c r="AH41" s="22"/>
      <c r="AI41" s="21"/>
      <c r="AJ41" s="21"/>
      <c r="AK41" s="21"/>
      <c r="AL41" s="22"/>
      <c r="AM41" s="21"/>
      <c r="AN41" s="21"/>
      <c r="AO41" s="21"/>
      <c r="AP41" s="22"/>
      <c r="AQ41" s="21"/>
      <c r="AR41" s="21"/>
      <c r="AS41" s="21"/>
      <c r="AT41" s="22"/>
      <c r="AU41" s="21"/>
      <c r="AV41" s="21"/>
      <c r="AW41" s="21"/>
      <c r="AX41" s="22"/>
      <c r="AY41" s="21"/>
      <c r="AZ41" s="21"/>
      <c r="BA41" s="21"/>
      <c r="BB41" s="22"/>
      <c r="BC41" s="21"/>
      <c r="BD41" s="21"/>
      <c r="BE41" s="21"/>
      <c r="BF41" s="22"/>
      <c r="BG41" s="21"/>
      <c r="BH41" s="21"/>
      <c r="BI41" s="21"/>
      <c r="BJ41" s="22"/>
      <c r="BK41" s="21"/>
      <c r="BL41" s="21"/>
      <c r="BM41" s="21"/>
      <c r="BN41" s="22"/>
      <c r="BO41" s="21"/>
      <c r="BP41" s="21"/>
      <c r="BQ41" s="21"/>
      <c r="BR41" s="22"/>
      <c r="BS41" s="21"/>
      <c r="BT41" s="21"/>
      <c r="BU41" s="21"/>
      <c r="BV41" s="22"/>
      <c r="BW41" s="21"/>
      <c r="BX41" s="21"/>
      <c r="BY41" s="21"/>
      <c r="BZ41" s="22"/>
      <c r="CA41" s="21"/>
      <c r="CB41" s="21"/>
      <c r="CC41" s="21"/>
      <c r="CD41" s="22"/>
      <c r="CE41" s="21"/>
      <c r="CF41" s="21"/>
      <c r="CG41" s="21"/>
      <c r="CH41" s="22"/>
      <c r="CI41" s="21"/>
      <c r="CJ41" s="21"/>
      <c r="CK41" s="21"/>
      <c r="CL41" s="22"/>
      <c r="CM41" s="21"/>
      <c r="CN41" s="21"/>
      <c r="CO41" s="21"/>
      <c r="CP41" s="22"/>
      <c r="CQ41" s="21"/>
      <c r="CR41" s="21"/>
      <c r="CS41" s="21"/>
      <c r="CT41" s="22"/>
      <c r="CU41" s="21"/>
      <c r="CV41" s="21"/>
      <c r="CW41" s="21"/>
      <c r="CX41" s="22"/>
      <c r="CY41" s="21"/>
      <c r="CZ41" s="21"/>
      <c r="DA41" s="21"/>
      <c r="DB41" s="22"/>
      <c r="DC41" s="21"/>
      <c r="DD41" s="21"/>
      <c r="DE41" s="21"/>
      <c r="DF41" s="22"/>
      <c r="DG41" s="21"/>
      <c r="DH41" s="21"/>
      <c r="DI41" s="21"/>
      <c r="DJ41" s="22"/>
      <c r="DK41" s="21"/>
      <c r="DL41" s="21"/>
      <c r="DM41" s="21"/>
      <c r="DN41" s="22"/>
      <c r="DO41" s="21"/>
      <c r="DP41" s="21"/>
      <c r="DQ41" s="21"/>
      <c r="DR41" s="22"/>
      <c r="DS41" s="21"/>
      <c r="DT41" s="21"/>
      <c r="DU41" s="21"/>
      <c r="DV41" s="22"/>
      <c r="DW41" s="21"/>
      <c r="DX41" s="21"/>
      <c r="DY41" s="21"/>
      <c r="DZ41" s="22"/>
      <c r="EA41" s="21"/>
      <c r="EB41" s="21"/>
      <c r="EC41" s="21"/>
      <c r="ED41" s="22"/>
      <c r="EE41" s="21"/>
      <c r="EF41" s="21"/>
      <c r="EG41" s="21"/>
      <c r="EH41" s="22"/>
      <c r="EI41" s="21"/>
      <c r="EJ41" s="21"/>
      <c r="EK41" s="21"/>
      <c r="EL41" s="22"/>
      <c r="EM41" s="21"/>
      <c r="EN41" s="21"/>
      <c r="EO41" s="21"/>
      <c r="EP41" s="22"/>
      <c r="EQ41" s="21"/>
      <c r="ER41" s="21"/>
      <c r="ES41" s="21"/>
      <c r="ET41" s="22"/>
      <c r="EU41" s="21"/>
      <c r="EV41" s="21"/>
      <c r="EW41" s="21"/>
      <c r="EX41" s="22"/>
      <c r="EY41" s="21"/>
      <c r="EZ41" s="21"/>
      <c r="FA41" s="21"/>
      <c r="FB41" s="22"/>
      <c r="FC41" s="21"/>
      <c r="FD41" s="21"/>
      <c r="FE41" s="21"/>
      <c r="FF41" s="22"/>
      <c r="FG41" s="21"/>
      <c r="FH41" s="21"/>
      <c r="FI41" s="21"/>
      <c r="FJ41" s="22"/>
      <c r="FK41" s="21"/>
      <c r="FL41" s="21"/>
      <c r="FM41" s="21"/>
      <c r="FN41" s="22"/>
      <c r="FO41" s="21"/>
      <c r="FP41" s="21"/>
      <c r="FQ41" s="21"/>
      <c r="FR41" s="22"/>
      <c r="FS41" s="21"/>
      <c r="FT41" s="21"/>
      <c r="FU41" s="21"/>
      <c r="FV41" s="22"/>
      <c r="FW41" s="21"/>
      <c r="FX41" s="21"/>
      <c r="FY41" s="21"/>
      <c r="FZ41" s="22"/>
      <c r="GA41" s="21"/>
      <c r="GB41" s="21"/>
      <c r="GC41" s="21"/>
      <c r="GD41" s="22"/>
      <c r="GE41" s="21"/>
      <c r="GF41" s="21"/>
      <c r="GG41" s="21"/>
      <c r="GH41" s="22"/>
      <c r="GI41" s="21"/>
      <c r="GJ41" s="21"/>
      <c r="GK41" s="21"/>
      <c r="GL41" s="22"/>
      <c r="GM41" s="21"/>
      <c r="GN41" s="21"/>
      <c r="GO41" s="21"/>
      <c r="GP41" s="22"/>
      <c r="GQ41" s="21"/>
      <c r="GR41" s="21"/>
      <c r="GS41" s="21"/>
      <c r="GT41" s="22"/>
      <c r="GV41" s="39" t="b">
        <f t="shared" si="164"/>
        <v>0</v>
      </c>
      <c r="GW41" s="10" t="b">
        <f t="shared" si="165"/>
        <v>0</v>
      </c>
      <c r="GX41" s="10" t="b">
        <f t="shared" si="166"/>
        <v>0</v>
      </c>
      <c r="GY41" s="10" t="b">
        <f t="shared" si="167"/>
        <v>0</v>
      </c>
      <c r="GZ41" s="10" t="b">
        <f t="shared" si="168"/>
        <v>0</v>
      </c>
      <c r="HA41" s="10" t="b">
        <f t="shared" si="169"/>
        <v>0</v>
      </c>
      <c r="HB41" s="10" t="b">
        <f t="shared" si="170"/>
        <v>0</v>
      </c>
      <c r="HC41" s="10" t="b">
        <f t="shared" si="171"/>
        <v>0</v>
      </c>
      <c r="HD41" s="10" t="b">
        <f t="shared" si="172"/>
        <v>0</v>
      </c>
      <c r="HE41" s="10" t="b">
        <f t="shared" si="173"/>
        <v>0</v>
      </c>
      <c r="HF41" s="10" t="b">
        <f t="shared" si="174"/>
        <v>0</v>
      </c>
      <c r="HG41" s="10" t="b">
        <f t="shared" si="175"/>
        <v>0</v>
      </c>
      <c r="HH41" s="10" t="b">
        <f t="shared" si="176"/>
        <v>0</v>
      </c>
      <c r="HI41" s="10" t="b">
        <f t="shared" si="177"/>
        <v>0</v>
      </c>
      <c r="HJ41" s="10" t="b">
        <f t="shared" si="178"/>
        <v>0</v>
      </c>
      <c r="HK41" s="10" t="b">
        <f t="shared" si="179"/>
        <v>0</v>
      </c>
      <c r="HL41" s="10" t="b">
        <f t="shared" si="180"/>
        <v>0</v>
      </c>
      <c r="HM41" s="10" t="b">
        <f t="shared" si="181"/>
        <v>0</v>
      </c>
      <c r="HN41" s="10" t="b">
        <f t="shared" si="182"/>
        <v>0</v>
      </c>
      <c r="HO41" s="10" t="b">
        <f t="shared" si="183"/>
        <v>0</v>
      </c>
      <c r="HP41" s="10" t="b">
        <f t="shared" si="184"/>
        <v>0</v>
      </c>
      <c r="HQ41" s="10" t="b">
        <f t="shared" si="185"/>
        <v>0</v>
      </c>
      <c r="HR41" s="10" t="b">
        <f t="shared" si="186"/>
        <v>0</v>
      </c>
      <c r="HS41" s="10" t="b">
        <f t="shared" si="187"/>
        <v>0</v>
      </c>
      <c r="HT41" s="10" t="b">
        <f t="shared" si="188"/>
        <v>0</v>
      </c>
      <c r="HU41" s="10" t="b">
        <f t="shared" si="189"/>
        <v>0</v>
      </c>
      <c r="HV41" s="10" t="b">
        <f t="shared" si="190"/>
        <v>0</v>
      </c>
      <c r="HW41" s="10" t="b">
        <f t="shared" si="191"/>
        <v>0</v>
      </c>
      <c r="HX41" s="10" t="b">
        <f t="shared" si="192"/>
        <v>0</v>
      </c>
      <c r="HY41" s="10" t="b">
        <f t="shared" si="193"/>
        <v>0</v>
      </c>
      <c r="HZ41" s="10" t="b">
        <f t="shared" si="194"/>
        <v>0</v>
      </c>
      <c r="IA41" s="10" t="b">
        <f t="shared" si="195"/>
        <v>0</v>
      </c>
      <c r="IB41" s="10" t="b">
        <f t="shared" si="196"/>
        <v>0</v>
      </c>
      <c r="IC41" s="10" t="b">
        <f t="shared" si="197"/>
        <v>0</v>
      </c>
      <c r="ID41" s="10" t="b">
        <f t="shared" si="198"/>
        <v>0</v>
      </c>
      <c r="IE41" s="10" t="b">
        <f t="shared" si="199"/>
        <v>0</v>
      </c>
      <c r="IF41" s="10" t="b">
        <f t="shared" si="200"/>
        <v>0</v>
      </c>
      <c r="IG41" s="10" t="b">
        <f t="shared" si="201"/>
        <v>0</v>
      </c>
      <c r="IH41" s="10" t="b">
        <f t="shared" si="202"/>
        <v>0</v>
      </c>
      <c r="II41" s="10" t="b">
        <f t="shared" si="203"/>
        <v>0</v>
      </c>
      <c r="IJ41" s="10" t="b">
        <f t="shared" si="204"/>
        <v>0</v>
      </c>
      <c r="IK41" s="10" t="b">
        <f t="shared" si="205"/>
        <v>0</v>
      </c>
      <c r="IL41" s="10" t="b">
        <f t="shared" si="206"/>
        <v>0</v>
      </c>
      <c r="IM41" s="10" t="b">
        <f t="shared" si="207"/>
        <v>0</v>
      </c>
      <c r="IN41" s="10" t="b">
        <f t="shared" si="208"/>
        <v>0</v>
      </c>
      <c r="IO41" s="10" t="b">
        <f t="shared" si="209"/>
        <v>0</v>
      </c>
      <c r="IP41" s="10" t="b">
        <f t="shared" si="210"/>
        <v>0</v>
      </c>
      <c r="IQ41" s="19" t="b">
        <f t="shared" si="211"/>
        <v>0</v>
      </c>
    </row>
    <row r="42" spans="1:251" x14ac:dyDescent="0.2">
      <c r="A42" s="20" t="str">
        <f t="shared" si="158"/>
        <v>Potassium</v>
      </c>
      <c r="B42" s="11" t="str">
        <f t="shared" si="158"/>
        <v>kg/MW</v>
      </c>
      <c r="C42" s="11">
        <f t="shared" si="212"/>
        <v>2025</v>
      </c>
      <c r="D42" s="16">
        <f t="shared" si="159"/>
        <v>-999</v>
      </c>
      <c r="E42" s="16">
        <f t="shared" si="160"/>
        <v>-999</v>
      </c>
      <c r="F42" s="16">
        <f t="shared" si="161"/>
        <v>-999</v>
      </c>
      <c r="G42" s="16">
        <f t="shared" si="162"/>
        <v>-999</v>
      </c>
      <c r="H42" s="18">
        <f t="shared" si="163"/>
        <v>0</v>
      </c>
      <c r="I42" s="16">
        <f>IF(H42&lt;&gt;0,PERCENTILE(GV42:IQ42,#REF!),-999)</f>
        <v>-999</v>
      </c>
      <c r="J42" s="17">
        <f>IF(H42&lt;&gt;0,PERCENTILE(GV42:IQ42,#REF!),-999)</f>
        <v>-999</v>
      </c>
      <c r="K42" s="21"/>
      <c r="L42" s="21"/>
      <c r="M42" s="21"/>
      <c r="N42" s="22"/>
      <c r="O42" s="21"/>
      <c r="P42" s="21"/>
      <c r="Q42" s="21"/>
      <c r="R42" s="22"/>
      <c r="S42" s="21"/>
      <c r="T42" s="21"/>
      <c r="U42" s="21"/>
      <c r="V42" s="22"/>
      <c r="W42" s="21"/>
      <c r="X42" s="21"/>
      <c r="Y42" s="21"/>
      <c r="Z42" s="22"/>
      <c r="AA42" s="21"/>
      <c r="AB42" s="21"/>
      <c r="AC42" s="21"/>
      <c r="AD42" s="22"/>
      <c r="AE42" s="21"/>
      <c r="AF42" s="21"/>
      <c r="AG42" s="21"/>
      <c r="AH42" s="22"/>
      <c r="AI42" s="21"/>
      <c r="AJ42" s="21"/>
      <c r="AK42" s="21"/>
      <c r="AL42" s="22"/>
      <c r="AM42" s="21"/>
      <c r="AN42" s="21"/>
      <c r="AO42" s="21"/>
      <c r="AP42" s="22"/>
      <c r="AQ42" s="21"/>
      <c r="AR42" s="21"/>
      <c r="AS42" s="21"/>
      <c r="AT42" s="22"/>
      <c r="AU42" s="21"/>
      <c r="AV42" s="21"/>
      <c r="AW42" s="21"/>
      <c r="AX42" s="22"/>
      <c r="AY42" s="21"/>
      <c r="AZ42" s="21"/>
      <c r="BA42" s="21"/>
      <c r="BB42" s="22"/>
      <c r="BC42" s="21"/>
      <c r="BD42" s="21"/>
      <c r="BE42" s="21"/>
      <c r="BF42" s="22"/>
      <c r="BG42" s="21"/>
      <c r="BH42" s="21"/>
      <c r="BI42" s="21"/>
      <c r="BJ42" s="22"/>
      <c r="BK42" s="21"/>
      <c r="BL42" s="21"/>
      <c r="BM42" s="21"/>
      <c r="BN42" s="22"/>
      <c r="BO42" s="21"/>
      <c r="BP42" s="21"/>
      <c r="BQ42" s="21"/>
      <c r="BR42" s="22"/>
      <c r="BS42" s="21"/>
      <c r="BT42" s="21"/>
      <c r="BU42" s="21"/>
      <c r="BV42" s="22"/>
      <c r="BW42" s="21"/>
      <c r="BX42" s="21"/>
      <c r="BY42" s="21"/>
      <c r="BZ42" s="22"/>
      <c r="CA42" s="21"/>
      <c r="CB42" s="21"/>
      <c r="CC42" s="21"/>
      <c r="CD42" s="22"/>
      <c r="CE42" s="21"/>
      <c r="CF42" s="21"/>
      <c r="CG42" s="21"/>
      <c r="CH42" s="22"/>
      <c r="CI42" s="21"/>
      <c r="CJ42" s="21"/>
      <c r="CK42" s="21"/>
      <c r="CL42" s="22"/>
      <c r="CM42" s="21"/>
      <c r="CN42" s="21"/>
      <c r="CO42" s="21"/>
      <c r="CP42" s="22"/>
      <c r="CQ42" s="21"/>
      <c r="CR42" s="21"/>
      <c r="CS42" s="21"/>
      <c r="CT42" s="22"/>
      <c r="CU42" s="21"/>
      <c r="CV42" s="21"/>
      <c r="CW42" s="21"/>
      <c r="CX42" s="22"/>
      <c r="CY42" s="21"/>
      <c r="CZ42" s="21"/>
      <c r="DA42" s="21"/>
      <c r="DB42" s="22"/>
      <c r="DC42" s="21"/>
      <c r="DD42" s="21"/>
      <c r="DE42" s="21"/>
      <c r="DF42" s="22"/>
      <c r="DG42" s="21"/>
      <c r="DH42" s="21"/>
      <c r="DI42" s="21"/>
      <c r="DJ42" s="22"/>
      <c r="DK42" s="21"/>
      <c r="DL42" s="21"/>
      <c r="DM42" s="21"/>
      <c r="DN42" s="22"/>
      <c r="DO42" s="21"/>
      <c r="DP42" s="21"/>
      <c r="DQ42" s="21"/>
      <c r="DR42" s="22"/>
      <c r="DS42" s="21"/>
      <c r="DT42" s="21"/>
      <c r="DU42" s="21"/>
      <c r="DV42" s="22"/>
      <c r="DW42" s="21"/>
      <c r="DX42" s="21"/>
      <c r="DY42" s="21"/>
      <c r="DZ42" s="22"/>
      <c r="EA42" s="21"/>
      <c r="EB42" s="21"/>
      <c r="EC42" s="21"/>
      <c r="ED42" s="22"/>
      <c r="EE42" s="21"/>
      <c r="EF42" s="21"/>
      <c r="EG42" s="21"/>
      <c r="EH42" s="22"/>
      <c r="EI42" s="21"/>
      <c r="EJ42" s="21"/>
      <c r="EK42" s="21"/>
      <c r="EL42" s="22"/>
      <c r="EM42" s="21"/>
      <c r="EN42" s="21"/>
      <c r="EO42" s="21"/>
      <c r="EP42" s="22"/>
      <c r="EQ42" s="21"/>
      <c r="ER42" s="21"/>
      <c r="ES42" s="21"/>
      <c r="ET42" s="22"/>
      <c r="EU42" s="21"/>
      <c r="EV42" s="21"/>
      <c r="EW42" s="21"/>
      <c r="EX42" s="22"/>
      <c r="EY42" s="21"/>
      <c r="EZ42" s="21"/>
      <c r="FA42" s="21"/>
      <c r="FB42" s="22"/>
      <c r="FC42" s="21"/>
      <c r="FD42" s="21"/>
      <c r="FE42" s="21"/>
      <c r="FF42" s="22"/>
      <c r="FG42" s="21"/>
      <c r="FH42" s="21"/>
      <c r="FI42" s="21"/>
      <c r="FJ42" s="22"/>
      <c r="FK42" s="21"/>
      <c r="FL42" s="21"/>
      <c r="FM42" s="21"/>
      <c r="FN42" s="22"/>
      <c r="FO42" s="21"/>
      <c r="FP42" s="21"/>
      <c r="FQ42" s="21"/>
      <c r="FR42" s="22"/>
      <c r="FS42" s="21"/>
      <c r="FT42" s="21"/>
      <c r="FU42" s="21"/>
      <c r="FV42" s="22"/>
      <c r="FW42" s="21"/>
      <c r="FX42" s="21"/>
      <c r="FY42" s="21"/>
      <c r="FZ42" s="22"/>
      <c r="GA42" s="21"/>
      <c r="GB42" s="21"/>
      <c r="GC42" s="21"/>
      <c r="GD42" s="22"/>
      <c r="GE42" s="21"/>
      <c r="GF42" s="21"/>
      <c r="GG42" s="21"/>
      <c r="GH42" s="22"/>
      <c r="GI42" s="21"/>
      <c r="GJ42" s="21"/>
      <c r="GK42" s="21"/>
      <c r="GL42" s="22"/>
      <c r="GM42" s="21"/>
      <c r="GN42" s="21"/>
      <c r="GO42" s="21"/>
      <c r="GP42" s="22"/>
      <c r="GQ42" s="21"/>
      <c r="GR42" s="21"/>
      <c r="GS42" s="21"/>
      <c r="GT42" s="22"/>
      <c r="GV42" s="39" t="b">
        <f t="shared" si="164"/>
        <v>0</v>
      </c>
      <c r="GW42" s="10" t="b">
        <f t="shared" si="165"/>
        <v>0</v>
      </c>
      <c r="GX42" s="10" t="b">
        <f t="shared" si="166"/>
        <v>0</v>
      </c>
      <c r="GY42" s="10" t="b">
        <f t="shared" si="167"/>
        <v>0</v>
      </c>
      <c r="GZ42" s="10" t="b">
        <f t="shared" si="168"/>
        <v>0</v>
      </c>
      <c r="HA42" s="10" t="b">
        <f t="shared" si="169"/>
        <v>0</v>
      </c>
      <c r="HB42" s="10" t="b">
        <f t="shared" si="170"/>
        <v>0</v>
      </c>
      <c r="HC42" s="10" t="b">
        <f t="shared" si="171"/>
        <v>0</v>
      </c>
      <c r="HD42" s="10" t="b">
        <f t="shared" si="172"/>
        <v>0</v>
      </c>
      <c r="HE42" s="10" t="b">
        <f t="shared" si="173"/>
        <v>0</v>
      </c>
      <c r="HF42" s="10" t="b">
        <f t="shared" si="174"/>
        <v>0</v>
      </c>
      <c r="HG42" s="10" t="b">
        <f t="shared" si="175"/>
        <v>0</v>
      </c>
      <c r="HH42" s="10" t="b">
        <f t="shared" si="176"/>
        <v>0</v>
      </c>
      <c r="HI42" s="10" t="b">
        <f t="shared" si="177"/>
        <v>0</v>
      </c>
      <c r="HJ42" s="10" t="b">
        <f t="shared" si="178"/>
        <v>0</v>
      </c>
      <c r="HK42" s="10" t="b">
        <f t="shared" si="179"/>
        <v>0</v>
      </c>
      <c r="HL42" s="10" t="b">
        <f t="shared" si="180"/>
        <v>0</v>
      </c>
      <c r="HM42" s="10" t="b">
        <f t="shared" si="181"/>
        <v>0</v>
      </c>
      <c r="HN42" s="10" t="b">
        <f t="shared" si="182"/>
        <v>0</v>
      </c>
      <c r="HO42" s="10" t="b">
        <f t="shared" si="183"/>
        <v>0</v>
      </c>
      <c r="HP42" s="10" t="b">
        <f t="shared" si="184"/>
        <v>0</v>
      </c>
      <c r="HQ42" s="10" t="b">
        <f t="shared" si="185"/>
        <v>0</v>
      </c>
      <c r="HR42" s="10" t="b">
        <f t="shared" si="186"/>
        <v>0</v>
      </c>
      <c r="HS42" s="10" t="b">
        <f t="shared" si="187"/>
        <v>0</v>
      </c>
      <c r="HT42" s="10" t="b">
        <f t="shared" si="188"/>
        <v>0</v>
      </c>
      <c r="HU42" s="10" t="b">
        <f t="shared" si="189"/>
        <v>0</v>
      </c>
      <c r="HV42" s="10" t="b">
        <f t="shared" si="190"/>
        <v>0</v>
      </c>
      <c r="HW42" s="10" t="b">
        <f t="shared" si="191"/>
        <v>0</v>
      </c>
      <c r="HX42" s="10" t="b">
        <f t="shared" si="192"/>
        <v>0</v>
      </c>
      <c r="HY42" s="10" t="b">
        <f t="shared" si="193"/>
        <v>0</v>
      </c>
      <c r="HZ42" s="10" t="b">
        <f t="shared" si="194"/>
        <v>0</v>
      </c>
      <c r="IA42" s="10" t="b">
        <f t="shared" si="195"/>
        <v>0</v>
      </c>
      <c r="IB42" s="10" t="b">
        <f t="shared" si="196"/>
        <v>0</v>
      </c>
      <c r="IC42" s="10" t="b">
        <f t="shared" si="197"/>
        <v>0</v>
      </c>
      <c r="ID42" s="10" t="b">
        <f t="shared" si="198"/>
        <v>0</v>
      </c>
      <c r="IE42" s="10" t="b">
        <f t="shared" si="199"/>
        <v>0</v>
      </c>
      <c r="IF42" s="10" t="b">
        <f t="shared" si="200"/>
        <v>0</v>
      </c>
      <c r="IG42" s="10" t="b">
        <f t="shared" si="201"/>
        <v>0</v>
      </c>
      <c r="IH42" s="10" t="b">
        <f t="shared" si="202"/>
        <v>0</v>
      </c>
      <c r="II42" s="10" t="b">
        <f t="shared" si="203"/>
        <v>0</v>
      </c>
      <c r="IJ42" s="10" t="b">
        <f t="shared" si="204"/>
        <v>0</v>
      </c>
      <c r="IK42" s="10" t="b">
        <f t="shared" si="205"/>
        <v>0</v>
      </c>
      <c r="IL42" s="10" t="b">
        <f t="shared" si="206"/>
        <v>0</v>
      </c>
      <c r="IM42" s="10" t="b">
        <f t="shared" si="207"/>
        <v>0</v>
      </c>
      <c r="IN42" s="10" t="b">
        <f t="shared" si="208"/>
        <v>0</v>
      </c>
      <c r="IO42" s="10" t="b">
        <f t="shared" si="209"/>
        <v>0</v>
      </c>
      <c r="IP42" s="10" t="b">
        <f t="shared" si="210"/>
        <v>0</v>
      </c>
      <c r="IQ42" s="19" t="b">
        <f t="shared" si="211"/>
        <v>0</v>
      </c>
    </row>
    <row r="43" spans="1:251" x14ac:dyDescent="0.2">
      <c r="A43" s="20" t="str">
        <f t="shared" si="158"/>
        <v>Scandium</v>
      </c>
      <c r="B43" s="11" t="str">
        <f t="shared" si="158"/>
        <v>kg/MW</v>
      </c>
      <c r="C43" s="11">
        <f t="shared" si="212"/>
        <v>2025</v>
      </c>
      <c r="D43" s="16">
        <f t="shared" si="159"/>
        <v>-999</v>
      </c>
      <c r="E43" s="16">
        <f t="shared" si="160"/>
        <v>-999</v>
      </c>
      <c r="F43" s="16">
        <f t="shared" si="161"/>
        <v>-999</v>
      </c>
      <c r="G43" s="16">
        <f t="shared" si="162"/>
        <v>-999</v>
      </c>
      <c r="H43" s="18">
        <f t="shared" si="163"/>
        <v>0</v>
      </c>
      <c r="I43" s="16">
        <f>IF(H43&lt;&gt;0,PERCENTILE(GV43:IQ43,#REF!),-999)</f>
        <v>-999</v>
      </c>
      <c r="J43" s="17">
        <f>IF(H43&lt;&gt;0,PERCENTILE(GV43:IQ43,#REF!),-999)</f>
        <v>-999</v>
      </c>
      <c r="K43" s="21"/>
      <c r="L43" s="21"/>
      <c r="M43" s="21"/>
      <c r="N43" s="22"/>
      <c r="O43" s="21"/>
      <c r="P43" s="21"/>
      <c r="Q43" s="21"/>
      <c r="R43" s="22"/>
      <c r="S43" s="21"/>
      <c r="T43" s="21"/>
      <c r="U43" s="21"/>
      <c r="V43" s="22"/>
      <c r="W43" s="21"/>
      <c r="X43" s="21"/>
      <c r="Y43" s="21"/>
      <c r="Z43" s="22"/>
      <c r="AA43" s="21"/>
      <c r="AB43" s="21"/>
      <c r="AC43" s="21"/>
      <c r="AD43" s="22"/>
      <c r="AE43" s="21"/>
      <c r="AF43" s="21"/>
      <c r="AG43" s="21"/>
      <c r="AH43" s="22"/>
      <c r="AI43" s="21"/>
      <c r="AJ43" s="21"/>
      <c r="AK43" s="21"/>
      <c r="AL43" s="22"/>
      <c r="AM43" s="21"/>
      <c r="AN43" s="21"/>
      <c r="AO43" s="21"/>
      <c r="AP43" s="22"/>
      <c r="AQ43" s="21"/>
      <c r="AR43" s="21"/>
      <c r="AS43" s="21"/>
      <c r="AT43" s="22"/>
      <c r="AU43" s="21"/>
      <c r="AV43" s="21"/>
      <c r="AW43" s="21"/>
      <c r="AX43" s="22"/>
      <c r="AY43" s="21"/>
      <c r="AZ43" s="21"/>
      <c r="BA43" s="21"/>
      <c r="BB43" s="22"/>
      <c r="BC43" s="21"/>
      <c r="BD43" s="21"/>
      <c r="BE43" s="21"/>
      <c r="BF43" s="22"/>
      <c r="BG43" s="21"/>
      <c r="BH43" s="21"/>
      <c r="BI43" s="21"/>
      <c r="BJ43" s="22"/>
      <c r="BK43" s="21"/>
      <c r="BL43" s="21"/>
      <c r="BM43" s="21"/>
      <c r="BN43" s="22"/>
      <c r="BO43" s="21"/>
      <c r="BP43" s="21"/>
      <c r="BQ43" s="21"/>
      <c r="BR43" s="22"/>
      <c r="BS43" s="21"/>
      <c r="BT43" s="21"/>
      <c r="BU43" s="21"/>
      <c r="BV43" s="22"/>
      <c r="BW43" s="21"/>
      <c r="BX43" s="21"/>
      <c r="BY43" s="21"/>
      <c r="BZ43" s="22"/>
      <c r="CA43" s="21"/>
      <c r="CB43" s="21"/>
      <c r="CC43" s="21"/>
      <c r="CD43" s="22"/>
      <c r="CE43" s="21"/>
      <c r="CF43" s="21"/>
      <c r="CG43" s="21"/>
      <c r="CH43" s="22"/>
      <c r="CI43" s="21"/>
      <c r="CJ43" s="21"/>
      <c r="CK43" s="21"/>
      <c r="CL43" s="22"/>
      <c r="CM43" s="21"/>
      <c r="CN43" s="21"/>
      <c r="CO43" s="21"/>
      <c r="CP43" s="22"/>
      <c r="CQ43" s="21"/>
      <c r="CR43" s="21"/>
      <c r="CS43" s="21"/>
      <c r="CT43" s="22"/>
      <c r="CU43" s="21"/>
      <c r="CV43" s="21"/>
      <c r="CW43" s="21"/>
      <c r="CX43" s="22"/>
      <c r="CY43" s="21"/>
      <c r="CZ43" s="21"/>
      <c r="DA43" s="21"/>
      <c r="DB43" s="22"/>
      <c r="DC43" s="21"/>
      <c r="DD43" s="21"/>
      <c r="DE43" s="21"/>
      <c r="DF43" s="22"/>
      <c r="DG43" s="21"/>
      <c r="DH43" s="21"/>
      <c r="DI43" s="21"/>
      <c r="DJ43" s="22"/>
      <c r="DK43" s="21"/>
      <c r="DL43" s="21"/>
      <c r="DM43" s="21"/>
      <c r="DN43" s="22"/>
      <c r="DO43" s="21"/>
      <c r="DP43" s="21"/>
      <c r="DQ43" s="21"/>
      <c r="DR43" s="22"/>
      <c r="DS43" s="21"/>
      <c r="DT43" s="21"/>
      <c r="DU43" s="21"/>
      <c r="DV43" s="22"/>
      <c r="DW43" s="21"/>
      <c r="DX43" s="21"/>
      <c r="DY43" s="21"/>
      <c r="DZ43" s="22"/>
      <c r="EA43" s="21"/>
      <c r="EB43" s="21"/>
      <c r="EC43" s="21"/>
      <c r="ED43" s="22"/>
      <c r="EE43" s="21"/>
      <c r="EF43" s="21"/>
      <c r="EG43" s="21"/>
      <c r="EH43" s="22"/>
      <c r="EI43" s="21"/>
      <c r="EJ43" s="21"/>
      <c r="EK43" s="21"/>
      <c r="EL43" s="22"/>
      <c r="EM43" s="21"/>
      <c r="EN43" s="21"/>
      <c r="EO43" s="21"/>
      <c r="EP43" s="22"/>
      <c r="EQ43" s="21"/>
      <c r="ER43" s="21"/>
      <c r="ES43" s="21"/>
      <c r="ET43" s="22"/>
      <c r="EU43" s="21"/>
      <c r="EV43" s="21"/>
      <c r="EW43" s="21"/>
      <c r="EX43" s="22"/>
      <c r="EY43" s="21"/>
      <c r="EZ43" s="21"/>
      <c r="FA43" s="21"/>
      <c r="FB43" s="22"/>
      <c r="FC43" s="21"/>
      <c r="FD43" s="21"/>
      <c r="FE43" s="21"/>
      <c r="FF43" s="22"/>
      <c r="FG43" s="21"/>
      <c r="FH43" s="21"/>
      <c r="FI43" s="21"/>
      <c r="FJ43" s="22"/>
      <c r="FK43" s="21"/>
      <c r="FL43" s="21"/>
      <c r="FM43" s="21"/>
      <c r="FN43" s="22"/>
      <c r="FO43" s="21"/>
      <c r="FP43" s="21"/>
      <c r="FQ43" s="21"/>
      <c r="FR43" s="22"/>
      <c r="FS43" s="21"/>
      <c r="FT43" s="21"/>
      <c r="FU43" s="21"/>
      <c r="FV43" s="22"/>
      <c r="FW43" s="21"/>
      <c r="FX43" s="21"/>
      <c r="FY43" s="21"/>
      <c r="FZ43" s="22"/>
      <c r="GA43" s="21"/>
      <c r="GB43" s="21"/>
      <c r="GC43" s="21"/>
      <c r="GD43" s="22"/>
      <c r="GE43" s="21"/>
      <c r="GF43" s="21"/>
      <c r="GG43" s="21"/>
      <c r="GH43" s="22"/>
      <c r="GI43" s="21"/>
      <c r="GJ43" s="21"/>
      <c r="GK43" s="21"/>
      <c r="GL43" s="22"/>
      <c r="GM43" s="21"/>
      <c r="GN43" s="21"/>
      <c r="GO43" s="21"/>
      <c r="GP43" s="22"/>
      <c r="GQ43" s="21"/>
      <c r="GR43" s="21"/>
      <c r="GS43" s="21"/>
      <c r="GT43" s="22"/>
      <c r="GV43" s="39" t="b">
        <f t="shared" si="164"/>
        <v>0</v>
      </c>
      <c r="GW43" s="10" t="b">
        <f t="shared" si="165"/>
        <v>0</v>
      </c>
      <c r="GX43" s="10" t="b">
        <f t="shared" si="166"/>
        <v>0</v>
      </c>
      <c r="GY43" s="10" t="b">
        <f t="shared" si="167"/>
        <v>0</v>
      </c>
      <c r="GZ43" s="10" t="b">
        <f t="shared" si="168"/>
        <v>0</v>
      </c>
      <c r="HA43" s="10" t="b">
        <f t="shared" si="169"/>
        <v>0</v>
      </c>
      <c r="HB43" s="10" t="b">
        <f t="shared" si="170"/>
        <v>0</v>
      </c>
      <c r="HC43" s="10" t="b">
        <f t="shared" si="171"/>
        <v>0</v>
      </c>
      <c r="HD43" s="10" t="b">
        <f t="shared" si="172"/>
        <v>0</v>
      </c>
      <c r="HE43" s="10" t="b">
        <f t="shared" si="173"/>
        <v>0</v>
      </c>
      <c r="HF43" s="10" t="b">
        <f t="shared" si="174"/>
        <v>0</v>
      </c>
      <c r="HG43" s="10" t="b">
        <f t="shared" si="175"/>
        <v>0</v>
      </c>
      <c r="HH43" s="10" t="b">
        <f t="shared" si="176"/>
        <v>0</v>
      </c>
      <c r="HI43" s="10" t="b">
        <f t="shared" si="177"/>
        <v>0</v>
      </c>
      <c r="HJ43" s="10" t="b">
        <f t="shared" si="178"/>
        <v>0</v>
      </c>
      <c r="HK43" s="10" t="b">
        <f t="shared" si="179"/>
        <v>0</v>
      </c>
      <c r="HL43" s="10" t="b">
        <f t="shared" si="180"/>
        <v>0</v>
      </c>
      <c r="HM43" s="10" t="b">
        <f t="shared" si="181"/>
        <v>0</v>
      </c>
      <c r="HN43" s="10" t="b">
        <f t="shared" si="182"/>
        <v>0</v>
      </c>
      <c r="HO43" s="10" t="b">
        <f t="shared" si="183"/>
        <v>0</v>
      </c>
      <c r="HP43" s="10" t="b">
        <f t="shared" si="184"/>
        <v>0</v>
      </c>
      <c r="HQ43" s="10" t="b">
        <f t="shared" si="185"/>
        <v>0</v>
      </c>
      <c r="HR43" s="10" t="b">
        <f t="shared" si="186"/>
        <v>0</v>
      </c>
      <c r="HS43" s="10" t="b">
        <f t="shared" si="187"/>
        <v>0</v>
      </c>
      <c r="HT43" s="10" t="b">
        <f t="shared" si="188"/>
        <v>0</v>
      </c>
      <c r="HU43" s="10" t="b">
        <f t="shared" si="189"/>
        <v>0</v>
      </c>
      <c r="HV43" s="10" t="b">
        <f t="shared" si="190"/>
        <v>0</v>
      </c>
      <c r="HW43" s="10" t="b">
        <f t="shared" si="191"/>
        <v>0</v>
      </c>
      <c r="HX43" s="10" t="b">
        <f t="shared" si="192"/>
        <v>0</v>
      </c>
      <c r="HY43" s="10" t="b">
        <f t="shared" si="193"/>
        <v>0</v>
      </c>
      <c r="HZ43" s="10" t="b">
        <f t="shared" si="194"/>
        <v>0</v>
      </c>
      <c r="IA43" s="10" t="b">
        <f t="shared" si="195"/>
        <v>0</v>
      </c>
      <c r="IB43" s="10" t="b">
        <f t="shared" si="196"/>
        <v>0</v>
      </c>
      <c r="IC43" s="10" t="b">
        <f t="shared" si="197"/>
        <v>0</v>
      </c>
      <c r="ID43" s="10" t="b">
        <f t="shared" si="198"/>
        <v>0</v>
      </c>
      <c r="IE43" s="10" t="b">
        <f t="shared" si="199"/>
        <v>0</v>
      </c>
      <c r="IF43" s="10" t="b">
        <f t="shared" si="200"/>
        <v>0</v>
      </c>
      <c r="IG43" s="10" t="b">
        <f t="shared" si="201"/>
        <v>0</v>
      </c>
      <c r="IH43" s="10" t="b">
        <f t="shared" si="202"/>
        <v>0</v>
      </c>
      <c r="II43" s="10" t="b">
        <f t="shared" si="203"/>
        <v>0</v>
      </c>
      <c r="IJ43" s="10" t="b">
        <f t="shared" si="204"/>
        <v>0</v>
      </c>
      <c r="IK43" s="10" t="b">
        <f t="shared" si="205"/>
        <v>0</v>
      </c>
      <c r="IL43" s="10" t="b">
        <f t="shared" si="206"/>
        <v>0</v>
      </c>
      <c r="IM43" s="10" t="b">
        <f t="shared" si="207"/>
        <v>0</v>
      </c>
      <c r="IN43" s="10" t="b">
        <f t="shared" si="208"/>
        <v>0</v>
      </c>
      <c r="IO43" s="10" t="b">
        <f t="shared" si="209"/>
        <v>0</v>
      </c>
      <c r="IP43" s="10" t="b">
        <f t="shared" si="210"/>
        <v>0</v>
      </c>
      <c r="IQ43" s="19" t="b">
        <f t="shared" si="211"/>
        <v>0</v>
      </c>
    </row>
    <row r="44" spans="1:251" x14ac:dyDescent="0.2">
      <c r="A44" s="20" t="str">
        <f t="shared" si="158"/>
        <v>Strontium</v>
      </c>
      <c r="B44" s="11" t="str">
        <f t="shared" si="158"/>
        <v>kg/MW</v>
      </c>
      <c r="C44" s="11">
        <f t="shared" si="212"/>
        <v>2025</v>
      </c>
      <c r="D44" s="16">
        <f t="shared" si="159"/>
        <v>-999</v>
      </c>
      <c r="E44" s="16">
        <f t="shared" si="160"/>
        <v>-999</v>
      </c>
      <c r="F44" s="16">
        <f t="shared" si="161"/>
        <v>-999</v>
      </c>
      <c r="G44" s="16">
        <f t="shared" si="162"/>
        <v>-999</v>
      </c>
      <c r="H44" s="18">
        <f t="shared" si="163"/>
        <v>0</v>
      </c>
      <c r="I44" s="16">
        <f>IF(H44&lt;&gt;0,PERCENTILE(GV44:IQ44,#REF!),-999)</f>
        <v>-999</v>
      </c>
      <c r="J44" s="17">
        <f>IF(H44&lt;&gt;0,PERCENTILE(GV44:IQ44,#REF!),-999)</f>
        <v>-999</v>
      </c>
      <c r="K44" s="21"/>
      <c r="L44" s="21"/>
      <c r="M44" s="21"/>
      <c r="N44" s="22"/>
      <c r="O44" s="21"/>
      <c r="P44" s="21"/>
      <c r="Q44" s="21"/>
      <c r="R44" s="22"/>
      <c r="S44" s="21"/>
      <c r="T44" s="21"/>
      <c r="U44" s="21"/>
      <c r="V44" s="22"/>
      <c r="W44" s="21"/>
      <c r="X44" s="21"/>
      <c r="Y44" s="21"/>
      <c r="Z44" s="22"/>
      <c r="AA44" s="21"/>
      <c r="AB44" s="21"/>
      <c r="AC44" s="21"/>
      <c r="AD44" s="22"/>
      <c r="AE44" s="21"/>
      <c r="AF44" s="21"/>
      <c r="AG44" s="21"/>
      <c r="AH44" s="22"/>
      <c r="AI44" s="21"/>
      <c r="AJ44" s="21"/>
      <c r="AK44" s="21"/>
      <c r="AL44" s="22"/>
      <c r="AM44" s="21"/>
      <c r="AN44" s="21"/>
      <c r="AO44" s="21"/>
      <c r="AP44" s="22"/>
      <c r="AQ44" s="21"/>
      <c r="AR44" s="21"/>
      <c r="AS44" s="21"/>
      <c r="AT44" s="22"/>
      <c r="AU44" s="21"/>
      <c r="AV44" s="21"/>
      <c r="AW44" s="21"/>
      <c r="AX44" s="22"/>
      <c r="AY44" s="21"/>
      <c r="AZ44" s="21"/>
      <c r="BA44" s="21"/>
      <c r="BB44" s="22"/>
      <c r="BC44" s="21"/>
      <c r="BD44" s="21"/>
      <c r="BE44" s="21"/>
      <c r="BF44" s="22"/>
      <c r="BG44" s="21"/>
      <c r="BH44" s="21"/>
      <c r="BI44" s="21"/>
      <c r="BJ44" s="22"/>
      <c r="BK44" s="21"/>
      <c r="BL44" s="21"/>
      <c r="BM44" s="21"/>
      <c r="BN44" s="22"/>
      <c r="BO44" s="21"/>
      <c r="BP44" s="21"/>
      <c r="BQ44" s="21"/>
      <c r="BR44" s="22"/>
      <c r="BS44" s="21"/>
      <c r="BT44" s="21"/>
      <c r="BU44" s="21"/>
      <c r="BV44" s="22"/>
      <c r="BW44" s="21"/>
      <c r="BX44" s="21"/>
      <c r="BY44" s="21"/>
      <c r="BZ44" s="22"/>
      <c r="CA44" s="21"/>
      <c r="CB44" s="21"/>
      <c r="CC44" s="21"/>
      <c r="CD44" s="22"/>
      <c r="CE44" s="21"/>
      <c r="CF44" s="21"/>
      <c r="CG44" s="21"/>
      <c r="CH44" s="22"/>
      <c r="CI44" s="21"/>
      <c r="CJ44" s="21"/>
      <c r="CK44" s="21"/>
      <c r="CL44" s="22"/>
      <c r="CM44" s="21"/>
      <c r="CN44" s="21"/>
      <c r="CO44" s="21"/>
      <c r="CP44" s="22"/>
      <c r="CQ44" s="21"/>
      <c r="CR44" s="21"/>
      <c r="CS44" s="21"/>
      <c r="CT44" s="22"/>
      <c r="CU44" s="21"/>
      <c r="CV44" s="21"/>
      <c r="CW44" s="21"/>
      <c r="CX44" s="22"/>
      <c r="CY44" s="21"/>
      <c r="CZ44" s="21"/>
      <c r="DA44" s="21"/>
      <c r="DB44" s="22"/>
      <c r="DC44" s="21"/>
      <c r="DD44" s="21"/>
      <c r="DE44" s="21"/>
      <c r="DF44" s="22"/>
      <c r="DG44" s="21"/>
      <c r="DH44" s="21"/>
      <c r="DI44" s="21"/>
      <c r="DJ44" s="22"/>
      <c r="DK44" s="21"/>
      <c r="DL44" s="21"/>
      <c r="DM44" s="21"/>
      <c r="DN44" s="22"/>
      <c r="DO44" s="21"/>
      <c r="DP44" s="21"/>
      <c r="DQ44" s="21"/>
      <c r="DR44" s="22"/>
      <c r="DS44" s="21"/>
      <c r="DT44" s="21"/>
      <c r="DU44" s="21"/>
      <c r="DV44" s="22"/>
      <c r="DW44" s="21"/>
      <c r="DX44" s="21"/>
      <c r="DY44" s="21"/>
      <c r="DZ44" s="22"/>
      <c r="EA44" s="21"/>
      <c r="EB44" s="21"/>
      <c r="EC44" s="21"/>
      <c r="ED44" s="22"/>
      <c r="EE44" s="21"/>
      <c r="EF44" s="21"/>
      <c r="EG44" s="21"/>
      <c r="EH44" s="22"/>
      <c r="EI44" s="21"/>
      <c r="EJ44" s="21"/>
      <c r="EK44" s="21"/>
      <c r="EL44" s="22"/>
      <c r="EM44" s="21"/>
      <c r="EN44" s="21"/>
      <c r="EO44" s="21"/>
      <c r="EP44" s="22"/>
      <c r="EQ44" s="21"/>
      <c r="ER44" s="21"/>
      <c r="ES44" s="21"/>
      <c r="ET44" s="22"/>
      <c r="EU44" s="21"/>
      <c r="EV44" s="21"/>
      <c r="EW44" s="21"/>
      <c r="EX44" s="22"/>
      <c r="EY44" s="21"/>
      <c r="EZ44" s="21"/>
      <c r="FA44" s="21"/>
      <c r="FB44" s="22"/>
      <c r="FC44" s="21"/>
      <c r="FD44" s="21"/>
      <c r="FE44" s="21"/>
      <c r="FF44" s="22"/>
      <c r="FG44" s="21"/>
      <c r="FH44" s="21"/>
      <c r="FI44" s="21"/>
      <c r="FJ44" s="22"/>
      <c r="FK44" s="21"/>
      <c r="FL44" s="21"/>
      <c r="FM44" s="21"/>
      <c r="FN44" s="22"/>
      <c r="FO44" s="21"/>
      <c r="FP44" s="21"/>
      <c r="FQ44" s="21"/>
      <c r="FR44" s="22"/>
      <c r="FS44" s="21"/>
      <c r="FT44" s="21"/>
      <c r="FU44" s="21"/>
      <c r="FV44" s="22"/>
      <c r="FW44" s="21"/>
      <c r="FX44" s="21"/>
      <c r="FY44" s="21"/>
      <c r="FZ44" s="22"/>
      <c r="GA44" s="21"/>
      <c r="GB44" s="21"/>
      <c r="GC44" s="21"/>
      <c r="GD44" s="22"/>
      <c r="GE44" s="21"/>
      <c r="GF44" s="21"/>
      <c r="GG44" s="21"/>
      <c r="GH44" s="22"/>
      <c r="GI44" s="21"/>
      <c r="GJ44" s="21"/>
      <c r="GK44" s="21"/>
      <c r="GL44" s="22"/>
      <c r="GM44" s="21"/>
      <c r="GN44" s="21"/>
      <c r="GO44" s="21"/>
      <c r="GP44" s="22"/>
      <c r="GQ44" s="21"/>
      <c r="GR44" s="21"/>
      <c r="GS44" s="21"/>
      <c r="GT44" s="22"/>
      <c r="GV44" s="39" t="b">
        <f t="shared" si="164"/>
        <v>0</v>
      </c>
      <c r="GW44" s="10" t="b">
        <f t="shared" si="165"/>
        <v>0</v>
      </c>
      <c r="GX44" s="10" t="b">
        <f t="shared" si="166"/>
        <v>0</v>
      </c>
      <c r="GY44" s="10" t="b">
        <f t="shared" si="167"/>
        <v>0</v>
      </c>
      <c r="GZ44" s="10" t="b">
        <f t="shared" si="168"/>
        <v>0</v>
      </c>
      <c r="HA44" s="10" t="b">
        <f t="shared" si="169"/>
        <v>0</v>
      </c>
      <c r="HB44" s="10" t="b">
        <f t="shared" si="170"/>
        <v>0</v>
      </c>
      <c r="HC44" s="10" t="b">
        <f t="shared" si="171"/>
        <v>0</v>
      </c>
      <c r="HD44" s="10" t="b">
        <f t="shared" si="172"/>
        <v>0</v>
      </c>
      <c r="HE44" s="10" t="b">
        <f t="shared" si="173"/>
        <v>0</v>
      </c>
      <c r="HF44" s="10" t="b">
        <f t="shared" si="174"/>
        <v>0</v>
      </c>
      <c r="HG44" s="10" t="b">
        <f t="shared" si="175"/>
        <v>0</v>
      </c>
      <c r="HH44" s="10" t="b">
        <f t="shared" si="176"/>
        <v>0</v>
      </c>
      <c r="HI44" s="10" t="b">
        <f t="shared" si="177"/>
        <v>0</v>
      </c>
      <c r="HJ44" s="10" t="b">
        <f t="shared" si="178"/>
        <v>0</v>
      </c>
      <c r="HK44" s="10" t="b">
        <f t="shared" si="179"/>
        <v>0</v>
      </c>
      <c r="HL44" s="10" t="b">
        <f t="shared" si="180"/>
        <v>0</v>
      </c>
      <c r="HM44" s="10" t="b">
        <f t="shared" si="181"/>
        <v>0</v>
      </c>
      <c r="HN44" s="10" t="b">
        <f t="shared" si="182"/>
        <v>0</v>
      </c>
      <c r="HO44" s="10" t="b">
        <f t="shared" si="183"/>
        <v>0</v>
      </c>
      <c r="HP44" s="10" t="b">
        <f t="shared" si="184"/>
        <v>0</v>
      </c>
      <c r="HQ44" s="10" t="b">
        <f t="shared" si="185"/>
        <v>0</v>
      </c>
      <c r="HR44" s="10" t="b">
        <f t="shared" si="186"/>
        <v>0</v>
      </c>
      <c r="HS44" s="10" t="b">
        <f t="shared" si="187"/>
        <v>0</v>
      </c>
      <c r="HT44" s="10" t="b">
        <f t="shared" si="188"/>
        <v>0</v>
      </c>
      <c r="HU44" s="10" t="b">
        <f t="shared" si="189"/>
        <v>0</v>
      </c>
      <c r="HV44" s="10" t="b">
        <f t="shared" si="190"/>
        <v>0</v>
      </c>
      <c r="HW44" s="10" t="b">
        <f t="shared" si="191"/>
        <v>0</v>
      </c>
      <c r="HX44" s="10" t="b">
        <f t="shared" si="192"/>
        <v>0</v>
      </c>
      <c r="HY44" s="10" t="b">
        <f t="shared" si="193"/>
        <v>0</v>
      </c>
      <c r="HZ44" s="10" t="b">
        <f t="shared" si="194"/>
        <v>0</v>
      </c>
      <c r="IA44" s="10" t="b">
        <f t="shared" si="195"/>
        <v>0</v>
      </c>
      <c r="IB44" s="10" t="b">
        <f t="shared" si="196"/>
        <v>0</v>
      </c>
      <c r="IC44" s="10" t="b">
        <f t="shared" si="197"/>
        <v>0</v>
      </c>
      <c r="ID44" s="10" t="b">
        <f t="shared" si="198"/>
        <v>0</v>
      </c>
      <c r="IE44" s="10" t="b">
        <f t="shared" si="199"/>
        <v>0</v>
      </c>
      <c r="IF44" s="10" t="b">
        <f t="shared" si="200"/>
        <v>0</v>
      </c>
      <c r="IG44" s="10" t="b">
        <f t="shared" si="201"/>
        <v>0</v>
      </c>
      <c r="IH44" s="10" t="b">
        <f t="shared" si="202"/>
        <v>0</v>
      </c>
      <c r="II44" s="10" t="b">
        <f t="shared" si="203"/>
        <v>0</v>
      </c>
      <c r="IJ44" s="10" t="b">
        <f t="shared" si="204"/>
        <v>0</v>
      </c>
      <c r="IK44" s="10" t="b">
        <f t="shared" si="205"/>
        <v>0</v>
      </c>
      <c r="IL44" s="10" t="b">
        <f t="shared" si="206"/>
        <v>0</v>
      </c>
      <c r="IM44" s="10" t="b">
        <f t="shared" si="207"/>
        <v>0</v>
      </c>
      <c r="IN44" s="10" t="b">
        <f t="shared" si="208"/>
        <v>0</v>
      </c>
      <c r="IO44" s="10" t="b">
        <f t="shared" si="209"/>
        <v>0</v>
      </c>
      <c r="IP44" s="10" t="b">
        <f t="shared" si="210"/>
        <v>0</v>
      </c>
      <c r="IQ44" s="19" t="b">
        <f t="shared" si="211"/>
        <v>0</v>
      </c>
    </row>
    <row r="45" spans="1:251" x14ac:dyDescent="0.2">
      <c r="A45" s="20" t="str">
        <f t="shared" si="158"/>
        <v>Vanadium</v>
      </c>
      <c r="B45" s="11" t="str">
        <f t="shared" si="158"/>
        <v>kg/MW</v>
      </c>
      <c r="C45" s="11">
        <f t="shared" si="212"/>
        <v>2025</v>
      </c>
      <c r="D45" s="16">
        <f t="shared" si="159"/>
        <v>-999</v>
      </c>
      <c r="E45" s="16">
        <f t="shared" si="160"/>
        <v>-999</v>
      </c>
      <c r="F45" s="16">
        <f t="shared" si="161"/>
        <v>-999</v>
      </c>
      <c r="G45" s="16">
        <f t="shared" si="162"/>
        <v>-999</v>
      </c>
      <c r="H45" s="18">
        <f t="shared" si="163"/>
        <v>0</v>
      </c>
      <c r="I45" s="16">
        <f>IF(H45&lt;&gt;0,PERCENTILE(GV45:IQ45,#REF!),-999)</f>
        <v>-999</v>
      </c>
      <c r="J45" s="17">
        <f>IF(H45&lt;&gt;0,PERCENTILE(GV45:IQ45,#REF!),-999)</f>
        <v>-999</v>
      </c>
      <c r="K45" s="21"/>
      <c r="L45" s="21"/>
      <c r="M45" s="21"/>
      <c r="N45" s="22"/>
      <c r="O45" s="21"/>
      <c r="P45" s="21"/>
      <c r="Q45" s="21"/>
      <c r="R45" s="22"/>
      <c r="S45" s="21"/>
      <c r="T45" s="21"/>
      <c r="U45" s="21"/>
      <c r="V45" s="22"/>
      <c r="W45" s="21"/>
      <c r="X45" s="21"/>
      <c r="Y45" s="21"/>
      <c r="Z45" s="22"/>
      <c r="AA45" s="21"/>
      <c r="AB45" s="21"/>
      <c r="AC45" s="21"/>
      <c r="AD45" s="22"/>
      <c r="AE45" s="21"/>
      <c r="AF45" s="21"/>
      <c r="AG45" s="21"/>
      <c r="AH45" s="22"/>
      <c r="AI45" s="21"/>
      <c r="AJ45" s="21"/>
      <c r="AK45" s="21"/>
      <c r="AL45" s="22"/>
      <c r="AM45" s="21"/>
      <c r="AN45" s="21"/>
      <c r="AO45" s="21"/>
      <c r="AP45" s="22"/>
      <c r="AQ45" s="21"/>
      <c r="AR45" s="21"/>
      <c r="AS45" s="21"/>
      <c r="AT45" s="22"/>
      <c r="AU45" s="21"/>
      <c r="AV45" s="21"/>
      <c r="AW45" s="21"/>
      <c r="AX45" s="22"/>
      <c r="AY45" s="21"/>
      <c r="AZ45" s="21"/>
      <c r="BA45" s="21"/>
      <c r="BB45" s="22"/>
      <c r="BC45" s="21"/>
      <c r="BD45" s="21"/>
      <c r="BE45" s="21"/>
      <c r="BF45" s="22"/>
      <c r="BG45" s="21"/>
      <c r="BH45" s="21"/>
      <c r="BI45" s="21"/>
      <c r="BJ45" s="22"/>
      <c r="BK45" s="21"/>
      <c r="BL45" s="21"/>
      <c r="BM45" s="21"/>
      <c r="BN45" s="22"/>
      <c r="BO45" s="21"/>
      <c r="BP45" s="21"/>
      <c r="BQ45" s="21"/>
      <c r="BR45" s="22"/>
      <c r="BS45" s="21"/>
      <c r="BT45" s="21"/>
      <c r="BU45" s="21"/>
      <c r="BV45" s="22"/>
      <c r="BW45" s="21"/>
      <c r="BX45" s="21"/>
      <c r="BY45" s="21"/>
      <c r="BZ45" s="22"/>
      <c r="CA45" s="21"/>
      <c r="CB45" s="21"/>
      <c r="CC45" s="21"/>
      <c r="CD45" s="22"/>
      <c r="CE45" s="21"/>
      <c r="CF45" s="21"/>
      <c r="CG45" s="21"/>
      <c r="CH45" s="22"/>
      <c r="CI45" s="21"/>
      <c r="CJ45" s="21"/>
      <c r="CK45" s="21"/>
      <c r="CL45" s="22"/>
      <c r="CM45" s="21"/>
      <c r="CN45" s="21"/>
      <c r="CO45" s="21"/>
      <c r="CP45" s="22"/>
      <c r="CQ45" s="21"/>
      <c r="CR45" s="21"/>
      <c r="CS45" s="21"/>
      <c r="CT45" s="22"/>
      <c r="CU45" s="21"/>
      <c r="CV45" s="21"/>
      <c r="CW45" s="21"/>
      <c r="CX45" s="22"/>
      <c r="CY45" s="21"/>
      <c r="CZ45" s="21"/>
      <c r="DA45" s="21"/>
      <c r="DB45" s="22"/>
      <c r="DC45" s="21"/>
      <c r="DD45" s="21"/>
      <c r="DE45" s="21"/>
      <c r="DF45" s="22"/>
      <c r="DG45" s="21"/>
      <c r="DH45" s="21"/>
      <c r="DI45" s="21"/>
      <c r="DJ45" s="22"/>
      <c r="DK45" s="21"/>
      <c r="DL45" s="21"/>
      <c r="DM45" s="21"/>
      <c r="DN45" s="22"/>
      <c r="DO45" s="21"/>
      <c r="DP45" s="21"/>
      <c r="DQ45" s="21"/>
      <c r="DR45" s="22"/>
      <c r="DS45" s="21"/>
      <c r="DT45" s="21"/>
      <c r="DU45" s="21"/>
      <c r="DV45" s="22"/>
      <c r="DW45" s="21"/>
      <c r="DX45" s="21"/>
      <c r="DY45" s="21"/>
      <c r="DZ45" s="22"/>
      <c r="EA45" s="21"/>
      <c r="EB45" s="21"/>
      <c r="EC45" s="21"/>
      <c r="ED45" s="22"/>
      <c r="EE45" s="21"/>
      <c r="EF45" s="21"/>
      <c r="EG45" s="21"/>
      <c r="EH45" s="22"/>
      <c r="EI45" s="21"/>
      <c r="EJ45" s="21"/>
      <c r="EK45" s="21"/>
      <c r="EL45" s="22"/>
      <c r="EM45" s="21"/>
      <c r="EN45" s="21"/>
      <c r="EO45" s="21"/>
      <c r="EP45" s="22"/>
      <c r="EQ45" s="21"/>
      <c r="ER45" s="21"/>
      <c r="ES45" s="21"/>
      <c r="ET45" s="22"/>
      <c r="EU45" s="21"/>
      <c r="EV45" s="21"/>
      <c r="EW45" s="21"/>
      <c r="EX45" s="22"/>
      <c r="EY45" s="21"/>
      <c r="EZ45" s="21"/>
      <c r="FA45" s="21"/>
      <c r="FB45" s="22"/>
      <c r="FC45" s="21"/>
      <c r="FD45" s="21"/>
      <c r="FE45" s="21"/>
      <c r="FF45" s="22"/>
      <c r="FG45" s="21"/>
      <c r="FH45" s="21"/>
      <c r="FI45" s="21"/>
      <c r="FJ45" s="22"/>
      <c r="FK45" s="21"/>
      <c r="FL45" s="21"/>
      <c r="FM45" s="21"/>
      <c r="FN45" s="22"/>
      <c r="FO45" s="21"/>
      <c r="FP45" s="21"/>
      <c r="FQ45" s="21"/>
      <c r="FR45" s="22"/>
      <c r="FS45" s="21"/>
      <c r="FT45" s="21"/>
      <c r="FU45" s="21"/>
      <c r="FV45" s="22"/>
      <c r="FW45" s="21"/>
      <c r="FX45" s="21"/>
      <c r="FY45" s="21"/>
      <c r="FZ45" s="22"/>
      <c r="GA45" s="21"/>
      <c r="GB45" s="21"/>
      <c r="GC45" s="21"/>
      <c r="GD45" s="22"/>
      <c r="GE45" s="21"/>
      <c r="GF45" s="21"/>
      <c r="GG45" s="21"/>
      <c r="GH45" s="22"/>
      <c r="GI45" s="21"/>
      <c r="GJ45" s="21"/>
      <c r="GK45" s="21"/>
      <c r="GL45" s="22"/>
      <c r="GM45" s="21"/>
      <c r="GN45" s="21"/>
      <c r="GO45" s="21"/>
      <c r="GP45" s="22"/>
      <c r="GQ45" s="21"/>
      <c r="GR45" s="21"/>
      <c r="GS45" s="21"/>
      <c r="GT45" s="22"/>
      <c r="GV45" s="39" t="b">
        <f t="shared" si="164"/>
        <v>0</v>
      </c>
      <c r="GW45" s="10" t="b">
        <f t="shared" si="165"/>
        <v>0</v>
      </c>
      <c r="GX45" s="10" t="b">
        <f t="shared" si="166"/>
        <v>0</v>
      </c>
      <c r="GY45" s="10" t="b">
        <f t="shared" si="167"/>
        <v>0</v>
      </c>
      <c r="GZ45" s="10" t="b">
        <f t="shared" si="168"/>
        <v>0</v>
      </c>
      <c r="HA45" s="10" t="b">
        <f t="shared" si="169"/>
        <v>0</v>
      </c>
      <c r="HB45" s="10" t="b">
        <f t="shared" si="170"/>
        <v>0</v>
      </c>
      <c r="HC45" s="10" t="b">
        <f t="shared" si="171"/>
        <v>0</v>
      </c>
      <c r="HD45" s="10" t="b">
        <f t="shared" si="172"/>
        <v>0</v>
      </c>
      <c r="HE45" s="10" t="b">
        <f t="shared" si="173"/>
        <v>0</v>
      </c>
      <c r="HF45" s="10" t="b">
        <f t="shared" si="174"/>
        <v>0</v>
      </c>
      <c r="HG45" s="10" t="b">
        <f t="shared" si="175"/>
        <v>0</v>
      </c>
      <c r="HH45" s="10" t="b">
        <f t="shared" si="176"/>
        <v>0</v>
      </c>
      <c r="HI45" s="10" t="b">
        <f t="shared" si="177"/>
        <v>0</v>
      </c>
      <c r="HJ45" s="10" t="b">
        <f t="shared" si="178"/>
        <v>0</v>
      </c>
      <c r="HK45" s="10" t="b">
        <f t="shared" si="179"/>
        <v>0</v>
      </c>
      <c r="HL45" s="10" t="b">
        <f t="shared" si="180"/>
        <v>0</v>
      </c>
      <c r="HM45" s="10" t="b">
        <f t="shared" si="181"/>
        <v>0</v>
      </c>
      <c r="HN45" s="10" t="b">
        <f t="shared" si="182"/>
        <v>0</v>
      </c>
      <c r="HO45" s="10" t="b">
        <f t="shared" si="183"/>
        <v>0</v>
      </c>
      <c r="HP45" s="10" t="b">
        <f t="shared" si="184"/>
        <v>0</v>
      </c>
      <c r="HQ45" s="10" t="b">
        <f t="shared" si="185"/>
        <v>0</v>
      </c>
      <c r="HR45" s="10" t="b">
        <f t="shared" si="186"/>
        <v>0</v>
      </c>
      <c r="HS45" s="10" t="b">
        <f t="shared" si="187"/>
        <v>0</v>
      </c>
      <c r="HT45" s="10" t="b">
        <f t="shared" si="188"/>
        <v>0</v>
      </c>
      <c r="HU45" s="10" t="b">
        <f t="shared" si="189"/>
        <v>0</v>
      </c>
      <c r="HV45" s="10" t="b">
        <f t="shared" si="190"/>
        <v>0</v>
      </c>
      <c r="HW45" s="10" t="b">
        <f t="shared" si="191"/>
        <v>0</v>
      </c>
      <c r="HX45" s="10" t="b">
        <f t="shared" si="192"/>
        <v>0</v>
      </c>
      <c r="HY45" s="10" t="b">
        <f t="shared" si="193"/>
        <v>0</v>
      </c>
      <c r="HZ45" s="10" t="b">
        <f t="shared" si="194"/>
        <v>0</v>
      </c>
      <c r="IA45" s="10" t="b">
        <f t="shared" si="195"/>
        <v>0</v>
      </c>
      <c r="IB45" s="10" t="b">
        <f t="shared" si="196"/>
        <v>0</v>
      </c>
      <c r="IC45" s="10" t="b">
        <f t="shared" si="197"/>
        <v>0</v>
      </c>
      <c r="ID45" s="10" t="b">
        <f t="shared" si="198"/>
        <v>0</v>
      </c>
      <c r="IE45" s="10" t="b">
        <f t="shared" si="199"/>
        <v>0</v>
      </c>
      <c r="IF45" s="10" t="b">
        <f t="shared" si="200"/>
        <v>0</v>
      </c>
      <c r="IG45" s="10" t="b">
        <f t="shared" si="201"/>
        <v>0</v>
      </c>
      <c r="IH45" s="10" t="b">
        <f t="shared" si="202"/>
        <v>0</v>
      </c>
      <c r="II45" s="10" t="b">
        <f t="shared" si="203"/>
        <v>0</v>
      </c>
      <c r="IJ45" s="10" t="b">
        <f t="shared" si="204"/>
        <v>0</v>
      </c>
      <c r="IK45" s="10" t="b">
        <f t="shared" si="205"/>
        <v>0</v>
      </c>
      <c r="IL45" s="10" t="b">
        <f t="shared" si="206"/>
        <v>0</v>
      </c>
      <c r="IM45" s="10" t="b">
        <f t="shared" si="207"/>
        <v>0</v>
      </c>
      <c r="IN45" s="10" t="b">
        <f t="shared" si="208"/>
        <v>0</v>
      </c>
      <c r="IO45" s="10" t="b">
        <f t="shared" si="209"/>
        <v>0</v>
      </c>
      <c r="IP45" s="10" t="b">
        <f t="shared" si="210"/>
        <v>0</v>
      </c>
      <c r="IQ45" s="19" t="b">
        <f t="shared" si="211"/>
        <v>0</v>
      </c>
    </row>
    <row r="46" spans="1:251" x14ac:dyDescent="0.2">
      <c r="A46" s="20" t="str">
        <f t="shared" si="158"/>
        <v>Yttrium</v>
      </c>
      <c r="B46" s="11" t="str">
        <f t="shared" si="158"/>
        <v>kg/MW</v>
      </c>
      <c r="C46" s="11">
        <f t="shared" si="212"/>
        <v>2025</v>
      </c>
      <c r="D46" s="16">
        <f t="shared" si="159"/>
        <v>11.266666666666666</v>
      </c>
      <c r="E46" s="16">
        <f t="shared" si="160"/>
        <v>10</v>
      </c>
      <c r="F46" s="16">
        <f t="shared" si="161"/>
        <v>7.7</v>
      </c>
      <c r="G46" s="16">
        <f t="shared" si="162"/>
        <v>16.100000000000001</v>
      </c>
      <c r="H46" s="18">
        <f t="shared" si="163"/>
        <v>3</v>
      </c>
      <c r="I46" s="16" t="e">
        <f>IF(H46&lt;&gt;0,PERCENTILE(GV46:IQ46,#REF!),-999)</f>
        <v>#REF!</v>
      </c>
      <c r="J46" s="17" t="e">
        <f>IF(H46&lt;&gt;0,PERCENTILE(GV46:IQ46,#REF!),-999)</f>
        <v>#REF!</v>
      </c>
      <c r="K46" s="21"/>
      <c r="L46" s="21"/>
      <c r="M46" s="21"/>
      <c r="N46" s="22"/>
      <c r="O46" s="21"/>
      <c r="P46" s="21"/>
      <c r="Q46" s="21"/>
      <c r="R46" s="22"/>
      <c r="S46" s="21">
        <v>10</v>
      </c>
      <c r="T46" s="21" t="s">
        <v>8</v>
      </c>
      <c r="U46" s="21">
        <v>2016</v>
      </c>
      <c r="V46" s="22"/>
      <c r="W46" s="21"/>
      <c r="X46" s="21"/>
      <c r="Y46" s="21"/>
      <c r="Z46" s="22"/>
      <c r="AA46" s="21"/>
      <c r="AB46" s="21"/>
      <c r="AC46" s="21"/>
      <c r="AD46" s="22"/>
      <c r="AE46" s="21"/>
      <c r="AF46" s="21"/>
      <c r="AG46" s="21"/>
      <c r="AH46" s="22"/>
      <c r="AI46" s="21"/>
      <c r="AJ46" s="21"/>
      <c r="AK46" s="21"/>
      <c r="AL46" s="22"/>
      <c r="AM46" s="21"/>
      <c r="AN46" s="21"/>
      <c r="AO46" s="21"/>
      <c r="AP46" s="22"/>
      <c r="AQ46" s="21"/>
      <c r="AR46" s="21"/>
      <c r="AS46" s="21"/>
      <c r="AT46" s="22"/>
      <c r="AU46" s="21"/>
      <c r="AV46" s="21"/>
      <c r="AW46" s="21"/>
      <c r="AX46" s="22"/>
      <c r="AY46" s="21"/>
      <c r="AZ46" s="21"/>
      <c r="BA46" s="21"/>
      <c r="BB46" s="22"/>
      <c r="BC46" s="21">
        <v>7.7</v>
      </c>
      <c r="BD46" s="21" t="s">
        <v>8</v>
      </c>
      <c r="BE46" s="21">
        <v>2011</v>
      </c>
      <c r="BF46" s="22" t="s">
        <v>555</v>
      </c>
      <c r="BG46" s="21">
        <v>16.100000000000001</v>
      </c>
      <c r="BH46" s="21" t="s">
        <v>8</v>
      </c>
      <c r="BI46" s="21">
        <v>2011</v>
      </c>
      <c r="BJ46" s="22" t="s">
        <v>555</v>
      </c>
      <c r="BK46" s="21"/>
      <c r="BL46" s="21"/>
      <c r="BM46" s="21"/>
      <c r="BN46" s="22"/>
      <c r="BO46" s="21"/>
      <c r="BP46" s="21"/>
      <c r="BQ46" s="21"/>
      <c r="BR46" s="22"/>
      <c r="BS46" s="21"/>
      <c r="BT46" s="21"/>
      <c r="BU46" s="21"/>
      <c r="BV46" s="22"/>
      <c r="BW46" s="21"/>
      <c r="BX46" s="21"/>
      <c r="BY46" s="21"/>
      <c r="BZ46" s="22"/>
      <c r="CA46" s="21"/>
      <c r="CB46" s="21"/>
      <c r="CC46" s="21"/>
      <c r="CD46" s="22"/>
      <c r="CE46" s="21"/>
      <c r="CF46" s="21"/>
      <c r="CG46" s="21"/>
      <c r="CH46" s="22"/>
      <c r="CI46" s="21"/>
      <c r="CJ46" s="21"/>
      <c r="CK46" s="21"/>
      <c r="CL46" s="22"/>
      <c r="CM46" s="21"/>
      <c r="CN46" s="21"/>
      <c r="CO46" s="21"/>
      <c r="CP46" s="22"/>
      <c r="CQ46" s="21"/>
      <c r="CR46" s="21"/>
      <c r="CS46" s="21"/>
      <c r="CT46" s="22"/>
      <c r="CU46" s="21"/>
      <c r="CV46" s="21"/>
      <c r="CW46" s="21"/>
      <c r="CX46" s="22"/>
      <c r="CY46" s="21"/>
      <c r="CZ46" s="21"/>
      <c r="DA46" s="21"/>
      <c r="DB46" s="22"/>
      <c r="DC46" s="21"/>
      <c r="DD46" s="21"/>
      <c r="DE46" s="21"/>
      <c r="DF46" s="22"/>
      <c r="DG46" s="21"/>
      <c r="DH46" s="21"/>
      <c r="DI46" s="21"/>
      <c r="DJ46" s="22"/>
      <c r="DK46" s="21"/>
      <c r="DL46" s="21"/>
      <c r="DM46" s="21"/>
      <c r="DN46" s="22"/>
      <c r="DO46" s="21"/>
      <c r="DP46" s="21"/>
      <c r="DQ46" s="21"/>
      <c r="DR46" s="22"/>
      <c r="DS46" s="21"/>
      <c r="DT46" s="21"/>
      <c r="DU46" s="21"/>
      <c r="DV46" s="22"/>
      <c r="DW46" s="21"/>
      <c r="DX46" s="21"/>
      <c r="DY46" s="21"/>
      <c r="DZ46" s="22"/>
      <c r="EA46" s="21"/>
      <c r="EB46" s="21"/>
      <c r="EC46" s="21"/>
      <c r="ED46" s="22"/>
      <c r="EE46" s="21"/>
      <c r="EF46" s="21"/>
      <c r="EG46" s="21"/>
      <c r="EH46" s="22"/>
      <c r="EI46" s="21"/>
      <c r="EJ46" s="21"/>
      <c r="EK46" s="21"/>
      <c r="EL46" s="22"/>
      <c r="EM46" s="21"/>
      <c r="EN46" s="21"/>
      <c r="EO46" s="21"/>
      <c r="EP46" s="22"/>
      <c r="EQ46" s="21"/>
      <c r="ER46" s="21"/>
      <c r="ES46" s="21"/>
      <c r="ET46" s="22"/>
      <c r="EU46" s="21"/>
      <c r="EV46" s="21"/>
      <c r="EW46" s="21"/>
      <c r="EX46" s="22"/>
      <c r="EY46" s="21"/>
      <c r="EZ46" s="21"/>
      <c r="FA46" s="21"/>
      <c r="FB46" s="22"/>
      <c r="FC46" s="21"/>
      <c r="FD46" s="21"/>
      <c r="FE46" s="21"/>
      <c r="FF46" s="22"/>
      <c r="FG46" s="21"/>
      <c r="FH46" s="21"/>
      <c r="FI46" s="21"/>
      <c r="FJ46" s="22"/>
      <c r="FK46" s="21"/>
      <c r="FL46" s="21"/>
      <c r="FM46" s="21"/>
      <c r="FN46" s="22"/>
      <c r="FO46" s="21"/>
      <c r="FP46" s="21"/>
      <c r="FQ46" s="21"/>
      <c r="FR46" s="22"/>
      <c r="FS46" s="21"/>
      <c r="FT46" s="21"/>
      <c r="FU46" s="21"/>
      <c r="FV46" s="22"/>
      <c r="FW46" s="21"/>
      <c r="FX46" s="21"/>
      <c r="FY46" s="21"/>
      <c r="FZ46" s="22"/>
      <c r="GA46" s="21"/>
      <c r="GB46" s="21"/>
      <c r="GC46" s="21"/>
      <c r="GD46" s="22"/>
      <c r="GE46" s="21"/>
      <c r="GF46" s="21"/>
      <c r="GG46" s="21"/>
      <c r="GH46" s="22"/>
      <c r="GI46" s="21"/>
      <c r="GJ46" s="21"/>
      <c r="GK46" s="21"/>
      <c r="GL46" s="22"/>
      <c r="GM46" s="21"/>
      <c r="GN46" s="21"/>
      <c r="GO46" s="21"/>
      <c r="GP46" s="22"/>
      <c r="GQ46" s="21"/>
      <c r="GR46" s="21"/>
      <c r="GS46" s="21"/>
      <c r="GT46" s="22"/>
      <c r="GV46" s="39" t="b">
        <f t="shared" si="164"/>
        <v>0</v>
      </c>
      <c r="GW46" s="10" t="b">
        <f t="shared" si="165"/>
        <v>0</v>
      </c>
      <c r="GX46" s="10">
        <f t="shared" si="166"/>
        <v>10</v>
      </c>
      <c r="GY46" s="10" t="b">
        <f t="shared" si="167"/>
        <v>0</v>
      </c>
      <c r="GZ46" s="10" t="b">
        <f t="shared" si="168"/>
        <v>0</v>
      </c>
      <c r="HA46" s="10" t="b">
        <f t="shared" si="169"/>
        <v>0</v>
      </c>
      <c r="HB46" s="10" t="b">
        <f t="shared" si="170"/>
        <v>0</v>
      </c>
      <c r="HC46" s="10" t="b">
        <f t="shared" si="171"/>
        <v>0</v>
      </c>
      <c r="HD46" s="10" t="b">
        <f t="shared" si="172"/>
        <v>0</v>
      </c>
      <c r="HE46" s="10" t="b">
        <f t="shared" si="173"/>
        <v>0</v>
      </c>
      <c r="HF46" s="10" t="b">
        <f t="shared" si="174"/>
        <v>0</v>
      </c>
      <c r="HG46" s="10">
        <f t="shared" si="175"/>
        <v>7.7</v>
      </c>
      <c r="HH46" s="10">
        <f t="shared" si="176"/>
        <v>16.100000000000001</v>
      </c>
      <c r="HI46" s="10" t="b">
        <f t="shared" si="177"/>
        <v>0</v>
      </c>
      <c r="HJ46" s="10" t="b">
        <f t="shared" si="178"/>
        <v>0</v>
      </c>
      <c r="HK46" s="10" t="b">
        <f t="shared" si="179"/>
        <v>0</v>
      </c>
      <c r="HL46" s="10" t="b">
        <f t="shared" si="180"/>
        <v>0</v>
      </c>
      <c r="HM46" s="10" t="b">
        <f t="shared" si="181"/>
        <v>0</v>
      </c>
      <c r="HN46" s="10" t="b">
        <f t="shared" si="182"/>
        <v>0</v>
      </c>
      <c r="HO46" s="10" t="b">
        <f t="shared" si="183"/>
        <v>0</v>
      </c>
      <c r="HP46" s="10" t="b">
        <f t="shared" si="184"/>
        <v>0</v>
      </c>
      <c r="HQ46" s="10" t="b">
        <f t="shared" si="185"/>
        <v>0</v>
      </c>
      <c r="HR46" s="10" t="b">
        <f t="shared" si="186"/>
        <v>0</v>
      </c>
      <c r="HS46" s="10" t="b">
        <f t="shared" si="187"/>
        <v>0</v>
      </c>
      <c r="HT46" s="10" t="b">
        <f t="shared" si="188"/>
        <v>0</v>
      </c>
      <c r="HU46" s="10" t="b">
        <f t="shared" si="189"/>
        <v>0</v>
      </c>
      <c r="HV46" s="10" t="b">
        <f t="shared" si="190"/>
        <v>0</v>
      </c>
      <c r="HW46" s="10" t="b">
        <f t="shared" si="191"/>
        <v>0</v>
      </c>
      <c r="HX46" s="10" t="b">
        <f t="shared" si="192"/>
        <v>0</v>
      </c>
      <c r="HY46" s="10" t="b">
        <f t="shared" si="193"/>
        <v>0</v>
      </c>
      <c r="HZ46" s="10" t="b">
        <f t="shared" si="194"/>
        <v>0</v>
      </c>
      <c r="IA46" s="10" t="b">
        <f t="shared" si="195"/>
        <v>0</v>
      </c>
      <c r="IB46" s="10" t="b">
        <f t="shared" si="196"/>
        <v>0</v>
      </c>
      <c r="IC46" s="10" t="b">
        <f t="shared" si="197"/>
        <v>0</v>
      </c>
      <c r="ID46" s="10" t="b">
        <f t="shared" si="198"/>
        <v>0</v>
      </c>
      <c r="IE46" s="10" t="b">
        <f t="shared" si="199"/>
        <v>0</v>
      </c>
      <c r="IF46" s="10" t="b">
        <f t="shared" si="200"/>
        <v>0</v>
      </c>
      <c r="IG46" s="10" t="b">
        <f t="shared" si="201"/>
        <v>0</v>
      </c>
      <c r="IH46" s="10" t="b">
        <f t="shared" si="202"/>
        <v>0</v>
      </c>
      <c r="II46" s="10" t="b">
        <f t="shared" si="203"/>
        <v>0</v>
      </c>
      <c r="IJ46" s="10" t="b">
        <f t="shared" si="204"/>
        <v>0</v>
      </c>
      <c r="IK46" s="10" t="b">
        <f t="shared" si="205"/>
        <v>0</v>
      </c>
      <c r="IL46" s="10" t="b">
        <f t="shared" si="206"/>
        <v>0</v>
      </c>
      <c r="IM46" s="10" t="b">
        <f t="shared" si="207"/>
        <v>0</v>
      </c>
      <c r="IN46" s="10" t="b">
        <f t="shared" si="208"/>
        <v>0</v>
      </c>
      <c r="IO46" s="10" t="b">
        <f t="shared" si="209"/>
        <v>0</v>
      </c>
      <c r="IP46" s="10" t="b">
        <f t="shared" si="210"/>
        <v>0</v>
      </c>
      <c r="IQ46" s="19" t="b">
        <f t="shared" si="211"/>
        <v>0</v>
      </c>
    </row>
    <row r="47" spans="1:251" x14ac:dyDescent="0.2">
      <c r="A47" s="20" t="str">
        <f t="shared" si="158"/>
        <v>Zirconium</v>
      </c>
      <c r="B47" s="11" t="str">
        <f t="shared" si="158"/>
        <v>kg/MW</v>
      </c>
      <c r="C47" s="11">
        <f t="shared" si="212"/>
        <v>2025</v>
      </c>
      <c r="D47" s="16">
        <f t="shared" si="159"/>
        <v>-999</v>
      </c>
      <c r="E47" s="16">
        <f t="shared" si="160"/>
        <v>-999</v>
      </c>
      <c r="F47" s="16">
        <f t="shared" si="161"/>
        <v>-999</v>
      </c>
      <c r="G47" s="16">
        <f t="shared" si="162"/>
        <v>-999</v>
      </c>
      <c r="H47" s="18">
        <f t="shared" si="163"/>
        <v>0</v>
      </c>
      <c r="I47" s="16">
        <f>IF(H47&lt;&gt;0,PERCENTILE(GV47:IQ47,#REF!),-999)</f>
        <v>-999</v>
      </c>
      <c r="J47" s="17">
        <f>IF(H47&lt;&gt;0,PERCENTILE(GV47:IQ47,#REF!),-999)</f>
        <v>-999</v>
      </c>
      <c r="K47" s="21"/>
      <c r="L47" s="21"/>
      <c r="M47" s="21"/>
      <c r="N47" s="22"/>
      <c r="O47" s="21"/>
      <c r="P47" s="21"/>
      <c r="Q47" s="21"/>
      <c r="R47" s="22"/>
      <c r="S47" s="21"/>
      <c r="T47" s="21"/>
      <c r="U47" s="21"/>
      <c r="V47" s="22"/>
      <c r="W47" s="21"/>
      <c r="X47" s="21"/>
      <c r="Y47" s="21"/>
      <c r="Z47" s="22"/>
      <c r="AA47" s="21"/>
      <c r="AB47" s="21"/>
      <c r="AC47" s="21"/>
      <c r="AD47" s="22"/>
      <c r="AE47" s="21"/>
      <c r="AF47" s="21"/>
      <c r="AG47" s="21"/>
      <c r="AH47" s="22"/>
      <c r="AI47" s="21"/>
      <c r="AJ47" s="21"/>
      <c r="AK47" s="21"/>
      <c r="AL47" s="22"/>
      <c r="AM47" s="21"/>
      <c r="AN47" s="21"/>
      <c r="AO47" s="21"/>
      <c r="AP47" s="22"/>
      <c r="AQ47" s="21"/>
      <c r="AR47" s="21"/>
      <c r="AS47" s="21"/>
      <c r="AT47" s="22"/>
      <c r="AU47" s="21"/>
      <c r="AV47" s="21"/>
      <c r="AW47" s="21"/>
      <c r="AX47" s="22"/>
      <c r="AY47" s="21"/>
      <c r="AZ47" s="21"/>
      <c r="BA47" s="21"/>
      <c r="BB47" s="22"/>
      <c r="BC47" s="21"/>
      <c r="BD47" s="21"/>
      <c r="BE47" s="21"/>
      <c r="BF47" s="22"/>
      <c r="BG47" s="21"/>
      <c r="BH47" s="21"/>
      <c r="BI47" s="21"/>
      <c r="BJ47" s="22"/>
      <c r="BK47" s="21"/>
      <c r="BL47" s="21"/>
      <c r="BM47" s="21"/>
      <c r="BN47" s="22"/>
      <c r="BO47" s="21"/>
      <c r="BP47" s="21"/>
      <c r="BQ47" s="21"/>
      <c r="BR47" s="22"/>
      <c r="BS47" s="21"/>
      <c r="BT47" s="21"/>
      <c r="BU47" s="21"/>
      <c r="BV47" s="22"/>
      <c r="BW47" s="21"/>
      <c r="BX47" s="21"/>
      <c r="BY47" s="21"/>
      <c r="BZ47" s="22"/>
      <c r="CA47" s="21"/>
      <c r="CB47" s="21"/>
      <c r="CC47" s="21"/>
      <c r="CD47" s="22"/>
      <c r="CE47" s="21"/>
      <c r="CF47" s="21"/>
      <c r="CG47" s="21"/>
      <c r="CH47" s="22"/>
      <c r="CI47" s="21"/>
      <c r="CJ47" s="21"/>
      <c r="CK47" s="21"/>
      <c r="CL47" s="22"/>
      <c r="CM47" s="21"/>
      <c r="CN47" s="21"/>
      <c r="CO47" s="21"/>
      <c r="CP47" s="22"/>
      <c r="CQ47" s="21"/>
      <c r="CR47" s="21"/>
      <c r="CS47" s="21"/>
      <c r="CT47" s="22"/>
      <c r="CU47" s="21"/>
      <c r="CV47" s="21"/>
      <c r="CW47" s="21"/>
      <c r="CX47" s="22"/>
      <c r="CY47" s="21"/>
      <c r="CZ47" s="21"/>
      <c r="DA47" s="21"/>
      <c r="DB47" s="22"/>
      <c r="DC47" s="21"/>
      <c r="DD47" s="21"/>
      <c r="DE47" s="21"/>
      <c r="DF47" s="22"/>
      <c r="DG47" s="21"/>
      <c r="DH47" s="21"/>
      <c r="DI47" s="21"/>
      <c r="DJ47" s="22"/>
      <c r="DK47" s="21"/>
      <c r="DL47" s="21"/>
      <c r="DM47" s="21"/>
      <c r="DN47" s="22"/>
      <c r="DO47" s="21"/>
      <c r="DP47" s="21"/>
      <c r="DQ47" s="21"/>
      <c r="DR47" s="22"/>
      <c r="DS47" s="21"/>
      <c r="DT47" s="21"/>
      <c r="DU47" s="21"/>
      <c r="DV47" s="22"/>
      <c r="DW47" s="21"/>
      <c r="DX47" s="21"/>
      <c r="DY47" s="21"/>
      <c r="DZ47" s="22"/>
      <c r="EA47" s="21"/>
      <c r="EB47" s="21"/>
      <c r="EC47" s="21"/>
      <c r="ED47" s="22"/>
      <c r="EE47" s="21"/>
      <c r="EF47" s="21"/>
      <c r="EG47" s="21"/>
      <c r="EH47" s="22"/>
      <c r="EI47" s="21"/>
      <c r="EJ47" s="21"/>
      <c r="EK47" s="21"/>
      <c r="EL47" s="22"/>
      <c r="EM47" s="21"/>
      <c r="EN47" s="21"/>
      <c r="EO47" s="21"/>
      <c r="EP47" s="22"/>
      <c r="EQ47" s="21"/>
      <c r="ER47" s="21"/>
      <c r="ES47" s="21"/>
      <c r="ET47" s="22"/>
      <c r="EU47" s="21"/>
      <c r="EV47" s="21"/>
      <c r="EW47" s="21"/>
      <c r="EX47" s="22"/>
      <c r="EY47" s="21"/>
      <c r="EZ47" s="21"/>
      <c r="FA47" s="21"/>
      <c r="FB47" s="22"/>
      <c r="FC47" s="21"/>
      <c r="FD47" s="21"/>
      <c r="FE47" s="21"/>
      <c r="FF47" s="22"/>
      <c r="FG47" s="21"/>
      <c r="FH47" s="21"/>
      <c r="FI47" s="21"/>
      <c r="FJ47" s="22"/>
      <c r="FK47" s="21"/>
      <c r="FL47" s="21"/>
      <c r="FM47" s="21"/>
      <c r="FN47" s="22"/>
      <c r="FO47" s="21"/>
      <c r="FP47" s="21"/>
      <c r="FQ47" s="21"/>
      <c r="FR47" s="22"/>
      <c r="FS47" s="21"/>
      <c r="FT47" s="21"/>
      <c r="FU47" s="21"/>
      <c r="FV47" s="22"/>
      <c r="FW47" s="21"/>
      <c r="FX47" s="21"/>
      <c r="FY47" s="21"/>
      <c r="FZ47" s="22"/>
      <c r="GA47" s="21"/>
      <c r="GB47" s="21"/>
      <c r="GC47" s="21"/>
      <c r="GD47" s="22"/>
      <c r="GE47" s="21"/>
      <c r="GF47" s="21"/>
      <c r="GG47" s="21"/>
      <c r="GH47" s="22"/>
      <c r="GI47" s="21"/>
      <c r="GJ47" s="21"/>
      <c r="GK47" s="21"/>
      <c r="GL47" s="22"/>
      <c r="GM47" s="21"/>
      <c r="GN47" s="21"/>
      <c r="GO47" s="21"/>
      <c r="GP47" s="22"/>
      <c r="GQ47" s="21"/>
      <c r="GR47" s="21"/>
      <c r="GS47" s="21"/>
      <c r="GT47" s="22"/>
      <c r="GV47" s="39" t="b">
        <f t="shared" si="164"/>
        <v>0</v>
      </c>
      <c r="GW47" s="10" t="b">
        <f t="shared" si="165"/>
        <v>0</v>
      </c>
      <c r="GX47" s="10" t="b">
        <f t="shared" si="166"/>
        <v>0</v>
      </c>
      <c r="GY47" s="10" t="b">
        <f t="shared" si="167"/>
        <v>0</v>
      </c>
      <c r="GZ47" s="10" t="b">
        <f t="shared" si="168"/>
        <v>0</v>
      </c>
      <c r="HA47" s="10" t="b">
        <f t="shared" si="169"/>
        <v>0</v>
      </c>
      <c r="HB47" s="10" t="b">
        <f t="shared" si="170"/>
        <v>0</v>
      </c>
      <c r="HC47" s="10" t="b">
        <f t="shared" si="171"/>
        <v>0</v>
      </c>
      <c r="HD47" s="10" t="b">
        <f t="shared" si="172"/>
        <v>0</v>
      </c>
      <c r="HE47" s="10" t="b">
        <f t="shared" si="173"/>
        <v>0</v>
      </c>
      <c r="HF47" s="10" t="b">
        <f t="shared" si="174"/>
        <v>0</v>
      </c>
      <c r="HG47" s="10" t="b">
        <f t="shared" si="175"/>
        <v>0</v>
      </c>
      <c r="HH47" s="10" t="b">
        <f t="shared" si="176"/>
        <v>0</v>
      </c>
      <c r="HI47" s="10" t="b">
        <f t="shared" si="177"/>
        <v>0</v>
      </c>
      <c r="HJ47" s="10" t="b">
        <f t="shared" si="178"/>
        <v>0</v>
      </c>
      <c r="HK47" s="10" t="b">
        <f t="shared" si="179"/>
        <v>0</v>
      </c>
      <c r="HL47" s="10" t="b">
        <f t="shared" si="180"/>
        <v>0</v>
      </c>
      <c r="HM47" s="10" t="b">
        <f t="shared" si="181"/>
        <v>0</v>
      </c>
      <c r="HN47" s="10" t="b">
        <f t="shared" si="182"/>
        <v>0</v>
      </c>
      <c r="HO47" s="10" t="b">
        <f t="shared" si="183"/>
        <v>0</v>
      </c>
      <c r="HP47" s="10" t="b">
        <f t="shared" si="184"/>
        <v>0</v>
      </c>
      <c r="HQ47" s="10" t="b">
        <f t="shared" si="185"/>
        <v>0</v>
      </c>
      <c r="HR47" s="10" t="b">
        <f t="shared" si="186"/>
        <v>0</v>
      </c>
      <c r="HS47" s="10" t="b">
        <f t="shared" si="187"/>
        <v>0</v>
      </c>
      <c r="HT47" s="10" t="b">
        <f t="shared" si="188"/>
        <v>0</v>
      </c>
      <c r="HU47" s="10" t="b">
        <f t="shared" si="189"/>
        <v>0</v>
      </c>
      <c r="HV47" s="10" t="b">
        <f t="shared" si="190"/>
        <v>0</v>
      </c>
      <c r="HW47" s="10" t="b">
        <f t="shared" si="191"/>
        <v>0</v>
      </c>
      <c r="HX47" s="10" t="b">
        <f t="shared" si="192"/>
        <v>0</v>
      </c>
      <c r="HY47" s="10" t="b">
        <f t="shared" si="193"/>
        <v>0</v>
      </c>
      <c r="HZ47" s="10" t="b">
        <f t="shared" si="194"/>
        <v>0</v>
      </c>
      <c r="IA47" s="10" t="b">
        <f t="shared" si="195"/>
        <v>0</v>
      </c>
      <c r="IB47" s="10" t="b">
        <f t="shared" si="196"/>
        <v>0</v>
      </c>
      <c r="IC47" s="10" t="b">
        <f t="shared" si="197"/>
        <v>0</v>
      </c>
      <c r="ID47" s="10" t="b">
        <f t="shared" si="198"/>
        <v>0</v>
      </c>
      <c r="IE47" s="10" t="b">
        <f t="shared" si="199"/>
        <v>0</v>
      </c>
      <c r="IF47" s="10" t="b">
        <f t="shared" si="200"/>
        <v>0</v>
      </c>
      <c r="IG47" s="10" t="b">
        <f t="shared" si="201"/>
        <v>0</v>
      </c>
      <c r="IH47" s="10" t="b">
        <f t="shared" si="202"/>
        <v>0</v>
      </c>
      <c r="II47" s="10" t="b">
        <f t="shared" si="203"/>
        <v>0</v>
      </c>
      <c r="IJ47" s="10" t="b">
        <f t="shared" si="204"/>
        <v>0</v>
      </c>
      <c r="IK47" s="10" t="b">
        <f t="shared" si="205"/>
        <v>0</v>
      </c>
      <c r="IL47" s="10" t="b">
        <f t="shared" si="206"/>
        <v>0</v>
      </c>
      <c r="IM47" s="10" t="b">
        <f t="shared" si="207"/>
        <v>0</v>
      </c>
      <c r="IN47" s="10" t="b">
        <f t="shared" si="208"/>
        <v>0</v>
      </c>
      <c r="IO47" s="10" t="b">
        <f t="shared" si="209"/>
        <v>0</v>
      </c>
      <c r="IP47" s="10" t="b">
        <f t="shared" si="210"/>
        <v>0</v>
      </c>
      <c r="IQ47" s="19" t="b">
        <f t="shared" si="211"/>
        <v>0</v>
      </c>
    </row>
    <row r="48" spans="1:251" s="1" customFormat="1" x14ac:dyDescent="0.2">
      <c r="A48" s="3"/>
      <c r="B48" s="4"/>
      <c r="C48" s="4"/>
      <c r="J48" s="3"/>
      <c r="N48" s="3"/>
      <c r="R48" s="3"/>
      <c r="V48" s="3"/>
      <c r="Z48" s="3"/>
      <c r="AD48" s="3"/>
      <c r="AH48" s="3"/>
      <c r="AL48" s="3"/>
      <c r="AP48" s="3"/>
      <c r="AT48" s="3"/>
      <c r="AX48" s="3"/>
      <c r="BB48" s="3"/>
      <c r="BF48" s="3"/>
      <c r="BJ48" s="3"/>
      <c r="BN48" s="3"/>
      <c r="BR48" s="3"/>
      <c r="BV48" s="3"/>
      <c r="BZ48" s="3"/>
      <c r="CD48" s="3"/>
      <c r="CH48" s="3"/>
      <c r="CL48" s="3"/>
      <c r="CP48" s="3"/>
      <c r="CT48" s="3"/>
      <c r="CX48" s="3"/>
      <c r="DB48" s="3"/>
      <c r="DF48" s="3"/>
      <c r="DJ48" s="3"/>
      <c r="DN48" s="3"/>
      <c r="DR48" s="3"/>
      <c r="DV48" s="3"/>
      <c r="DZ48" s="3"/>
      <c r="ED48" s="3"/>
      <c r="EH48" s="3"/>
      <c r="EL48" s="3"/>
      <c r="EP48" s="3"/>
      <c r="ET48" s="3"/>
      <c r="EX48" s="3"/>
      <c r="FB48" s="3"/>
      <c r="FF48" s="3"/>
      <c r="FJ48" s="3"/>
      <c r="FN48" s="3"/>
      <c r="FR48" s="3"/>
      <c r="FV48" s="3"/>
      <c r="FZ48" s="3"/>
      <c r="GD48" s="3"/>
      <c r="GH48" s="3"/>
      <c r="GL48" s="3"/>
      <c r="GP48" s="3"/>
      <c r="GT48" s="3"/>
      <c r="GV48" s="37"/>
      <c r="IQ48" s="3"/>
    </row>
    <row r="49" spans="1:251" x14ac:dyDescent="0.2">
      <c r="C49" s="5">
        <v>2050</v>
      </c>
    </row>
    <row r="50" spans="1:251" x14ac:dyDescent="0.2">
      <c r="A50" s="20" t="str">
        <f t="shared" ref="A50:B58" si="213">A35</f>
        <v>Cerium</v>
      </c>
      <c r="B50" s="11" t="str">
        <f t="shared" si="213"/>
        <v>kg/MW</v>
      </c>
      <c r="C50" s="11">
        <f>C49</f>
        <v>2050</v>
      </c>
      <c r="D50" s="16">
        <f t="shared" ref="D50:D62" si="214">IF(H50&lt;&gt;0,AVERAGE(GV50:IQ50),-999)</f>
        <v>-999</v>
      </c>
      <c r="E50" s="16">
        <f t="shared" ref="E50:E62" si="215">IF(H50&lt;&gt;0,MEDIAN(GV50:IQ50),-999)</f>
        <v>-999</v>
      </c>
      <c r="F50" s="16">
        <f t="shared" ref="F50:F62" si="216">IF(H50&lt;&gt;0,MIN(GV50:IQ50),-999)</f>
        <v>-999</v>
      </c>
      <c r="G50" s="16">
        <f t="shared" ref="G50:G62" si="217">IF(H50&lt;&gt;0,MAX(GV50:IQ50),-999)</f>
        <v>-999</v>
      </c>
      <c r="H50" s="18">
        <f t="shared" ref="H50:H62" si="218">COUNT(GV50:IQ50)</f>
        <v>0</v>
      </c>
      <c r="I50" s="16">
        <f>IF(H50&lt;&gt;0,PERCENTILE(GV50:IQ50,#REF!),-999)</f>
        <v>-999</v>
      </c>
      <c r="J50" s="17">
        <f>IF(H50&lt;&gt;0,PERCENTILE(GV50:IQ50,#REF!),-999)</f>
        <v>-999</v>
      </c>
      <c r="K50" s="21"/>
      <c r="L50" s="21"/>
      <c r="M50" s="21"/>
      <c r="N50" s="22"/>
      <c r="O50" s="21"/>
      <c r="P50" s="21"/>
      <c r="Q50" s="21"/>
      <c r="R50" s="22"/>
      <c r="S50" s="21"/>
      <c r="T50" s="21"/>
      <c r="U50" s="21"/>
      <c r="V50" s="22"/>
      <c r="W50" s="21"/>
      <c r="X50" s="21"/>
      <c r="Y50" s="21"/>
      <c r="Z50" s="22"/>
      <c r="AA50" s="21"/>
      <c r="AB50" s="21"/>
      <c r="AC50" s="21"/>
      <c r="AD50" s="22"/>
      <c r="AE50" s="21"/>
      <c r="AF50" s="21"/>
      <c r="AG50" s="21"/>
      <c r="AH50" s="22"/>
      <c r="AI50" s="21"/>
      <c r="AJ50" s="21"/>
      <c r="AK50" s="21"/>
      <c r="AL50" s="22"/>
      <c r="AM50" s="21"/>
      <c r="AN50" s="21"/>
      <c r="AO50" s="21"/>
      <c r="AP50" s="22"/>
      <c r="AQ50" s="21"/>
      <c r="AR50" s="21"/>
      <c r="AS50" s="21"/>
      <c r="AT50" s="22"/>
      <c r="AU50" s="21"/>
      <c r="AV50" s="21"/>
      <c r="AW50" s="21"/>
      <c r="AX50" s="22"/>
      <c r="AY50" s="21"/>
      <c r="AZ50" s="21"/>
      <c r="BA50" s="21"/>
      <c r="BB50" s="22"/>
      <c r="BC50" s="21"/>
      <c r="BD50" s="21"/>
      <c r="BE50" s="21"/>
      <c r="BF50" s="22"/>
      <c r="BG50" s="21"/>
      <c r="BH50" s="21"/>
      <c r="BI50" s="21"/>
      <c r="BJ50" s="22"/>
      <c r="BK50" s="21"/>
      <c r="BL50" s="21"/>
      <c r="BM50" s="21"/>
      <c r="BN50" s="22"/>
      <c r="BO50" s="21"/>
      <c r="BP50" s="21"/>
      <c r="BQ50" s="21"/>
      <c r="BR50" s="22"/>
      <c r="BS50" s="21"/>
      <c r="BT50" s="21"/>
      <c r="BU50" s="21"/>
      <c r="BV50" s="22"/>
      <c r="BW50" s="21"/>
      <c r="BX50" s="21"/>
      <c r="BY50" s="21"/>
      <c r="BZ50" s="22"/>
      <c r="CA50" s="21"/>
      <c r="CB50" s="21"/>
      <c r="CC50" s="21"/>
      <c r="CD50" s="22"/>
      <c r="CE50" s="21"/>
      <c r="CF50" s="21"/>
      <c r="CG50" s="21"/>
      <c r="CH50" s="22"/>
      <c r="CI50" s="21"/>
      <c r="CJ50" s="21"/>
      <c r="CK50" s="21"/>
      <c r="CL50" s="22"/>
      <c r="CM50" s="21"/>
      <c r="CN50" s="21"/>
      <c r="CO50" s="21"/>
      <c r="CP50" s="22"/>
      <c r="CQ50" s="21"/>
      <c r="CR50" s="21"/>
      <c r="CS50" s="21"/>
      <c r="CT50" s="22"/>
      <c r="CU50" s="21"/>
      <c r="CV50" s="21"/>
      <c r="CW50" s="21"/>
      <c r="CX50" s="22"/>
      <c r="CY50" s="21"/>
      <c r="CZ50" s="21"/>
      <c r="DA50" s="21"/>
      <c r="DB50" s="22"/>
      <c r="DC50" s="21"/>
      <c r="DD50" s="21"/>
      <c r="DE50" s="21"/>
      <c r="DF50" s="22"/>
      <c r="DG50" s="21"/>
      <c r="DH50" s="21"/>
      <c r="DI50" s="21"/>
      <c r="DJ50" s="22"/>
      <c r="DK50" s="21"/>
      <c r="DL50" s="21"/>
      <c r="DM50" s="21"/>
      <c r="DN50" s="22"/>
      <c r="DO50" s="21"/>
      <c r="DP50" s="21"/>
      <c r="DQ50" s="21"/>
      <c r="DR50" s="22"/>
      <c r="DS50" s="21"/>
      <c r="DT50" s="21"/>
      <c r="DU50" s="21"/>
      <c r="DV50" s="22"/>
      <c r="DW50" s="21"/>
      <c r="DX50" s="21"/>
      <c r="DY50" s="21"/>
      <c r="DZ50" s="22"/>
      <c r="EA50" s="21"/>
      <c r="EB50" s="21"/>
      <c r="EC50" s="21"/>
      <c r="ED50" s="22"/>
      <c r="EE50" s="21"/>
      <c r="EF50" s="21"/>
      <c r="EG50" s="21"/>
      <c r="EH50" s="22"/>
      <c r="EI50" s="21"/>
      <c r="EJ50" s="21"/>
      <c r="EK50" s="21"/>
      <c r="EL50" s="22"/>
      <c r="EM50" s="21"/>
      <c r="EN50" s="21"/>
      <c r="EO50" s="21"/>
      <c r="EP50" s="22"/>
      <c r="EQ50" s="21"/>
      <c r="ER50" s="21"/>
      <c r="ES50" s="21"/>
      <c r="ET50" s="22"/>
      <c r="EU50" s="21"/>
      <c r="EV50" s="21"/>
      <c r="EW50" s="21"/>
      <c r="EX50" s="22"/>
      <c r="EY50" s="21"/>
      <c r="EZ50" s="21"/>
      <c r="FA50" s="21"/>
      <c r="FB50" s="22"/>
      <c r="FC50" s="21"/>
      <c r="FD50" s="21"/>
      <c r="FE50" s="21"/>
      <c r="FF50" s="22"/>
      <c r="FG50" s="21"/>
      <c r="FH50" s="21"/>
      <c r="FI50" s="21"/>
      <c r="FJ50" s="22"/>
      <c r="FK50" s="21"/>
      <c r="FL50" s="21"/>
      <c r="FM50" s="21"/>
      <c r="FN50" s="22"/>
      <c r="FO50" s="21"/>
      <c r="FP50" s="21"/>
      <c r="FQ50" s="21"/>
      <c r="FR50" s="22"/>
      <c r="FS50" s="21"/>
      <c r="FT50" s="21"/>
      <c r="FU50" s="21"/>
      <c r="FV50" s="22"/>
      <c r="FW50" s="21"/>
      <c r="FX50" s="21"/>
      <c r="FY50" s="21"/>
      <c r="FZ50" s="22"/>
      <c r="GA50" s="21"/>
      <c r="GB50" s="21"/>
      <c r="GC50" s="21"/>
      <c r="GD50" s="22"/>
      <c r="GE50" s="21"/>
      <c r="GF50" s="21"/>
      <c r="GG50" s="21"/>
      <c r="GH50" s="22"/>
      <c r="GI50" s="21"/>
      <c r="GJ50" s="21"/>
      <c r="GK50" s="21"/>
      <c r="GL50" s="22"/>
      <c r="GM50" s="21"/>
      <c r="GN50" s="21"/>
      <c r="GO50" s="21"/>
      <c r="GP50" s="22"/>
      <c r="GQ50" s="21"/>
      <c r="GR50" s="21"/>
      <c r="GS50" s="21"/>
      <c r="GT50" s="22"/>
      <c r="GV50" s="39" t="b">
        <f t="shared" ref="GV50:GV62" si="219">IF(L50="yes",K50)</f>
        <v>0</v>
      </c>
      <c r="GW50" s="10" t="b">
        <f t="shared" ref="GW50:GW62" si="220">IF(P50="yes",O50)</f>
        <v>0</v>
      </c>
      <c r="GX50" s="10" t="b">
        <f t="shared" ref="GX50:GX62" si="221">IF(T50="yes",S50)</f>
        <v>0</v>
      </c>
      <c r="GY50" s="10" t="b">
        <f t="shared" ref="GY50:GY62" si="222">IF(X50="yes",W50)</f>
        <v>0</v>
      </c>
      <c r="GZ50" s="10" t="b">
        <f t="shared" ref="GZ50:GZ62" si="223">IF(AB50="yes",AA50)</f>
        <v>0</v>
      </c>
      <c r="HA50" s="10" t="b">
        <f t="shared" ref="HA50:HA62" si="224">IF(AF50="yes",AE50)</f>
        <v>0</v>
      </c>
      <c r="HB50" s="10" t="b">
        <f t="shared" ref="HB50:HB62" si="225">IF(AJ50="yes",AI50)</f>
        <v>0</v>
      </c>
      <c r="HC50" s="10" t="b">
        <f t="shared" ref="HC50:HC62" si="226">IF(AN50="yes",AM50)</f>
        <v>0</v>
      </c>
      <c r="HD50" s="10" t="b">
        <f t="shared" ref="HD50:HD62" si="227">IF(AR50="yes",AQ50)</f>
        <v>0</v>
      </c>
      <c r="HE50" s="10" t="b">
        <f t="shared" ref="HE50:HE62" si="228">IF(AV50="yes",AU50)</f>
        <v>0</v>
      </c>
      <c r="HF50" s="10" t="b">
        <f t="shared" ref="HF50:HF62" si="229">IF(AZ50="yes",AY50)</f>
        <v>0</v>
      </c>
      <c r="HG50" s="10" t="b">
        <f t="shared" ref="HG50:HG62" si="230">IF(BD50="yes",BC50)</f>
        <v>0</v>
      </c>
      <c r="HH50" s="10" t="b">
        <f t="shared" ref="HH50:HH62" si="231">IF(BH50="yes",BG50)</f>
        <v>0</v>
      </c>
      <c r="HI50" s="10" t="b">
        <f t="shared" ref="HI50:HI62" si="232">IF(BL50="yes",BK50)</f>
        <v>0</v>
      </c>
      <c r="HJ50" s="10" t="b">
        <f t="shared" ref="HJ50:HJ62" si="233">IF(BP50="yes",BO50)</f>
        <v>0</v>
      </c>
      <c r="HK50" s="10" t="b">
        <f t="shared" ref="HK50:HK62" si="234">IF(BT50="yes",BS50)</f>
        <v>0</v>
      </c>
      <c r="HL50" s="10" t="b">
        <f t="shared" ref="HL50:HL62" si="235">IF(BX50="yes",BW50)</f>
        <v>0</v>
      </c>
      <c r="HM50" s="10" t="b">
        <f t="shared" ref="HM50:HM62" si="236">IF(CB50="yes",CA50)</f>
        <v>0</v>
      </c>
      <c r="HN50" s="10" t="b">
        <f t="shared" ref="HN50:HN62" si="237">IF(CF50="yes",CE50)</f>
        <v>0</v>
      </c>
      <c r="HO50" s="10" t="b">
        <f t="shared" ref="HO50:HO62" si="238">IF(CJ50="yes",CI50)</f>
        <v>0</v>
      </c>
      <c r="HP50" s="10" t="b">
        <f t="shared" ref="HP50:HP62" si="239">IF(CN50="yes",CM50)</f>
        <v>0</v>
      </c>
      <c r="HQ50" s="10" t="b">
        <f t="shared" ref="HQ50:HQ62" si="240">IF(CR50="yes",CQ50)</f>
        <v>0</v>
      </c>
      <c r="HR50" s="10" t="b">
        <f t="shared" ref="HR50:HR62" si="241">IF(CV50="yes",CU50)</f>
        <v>0</v>
      </c>
      <c r="HS50" s="10" t="b">
        <f t="shared" ref="HS50:HS62" si="242">IF(CZ50="yes",CY50)</f>
        <v>0</v>
      </c>
      <c r="HT50" s="10" t="b">
        <f t="shared" ref="HT50:HT62" si="243">IF(DD50="yes",DC50)</f>
        <v>0</v>
      </c>
      <c r="HU50" s="10" t="b">
        <f t="shared" ref="HU50:HU62" si="244">IF(DH50="yes",DG50)</f>
        <v>0</v>
      </c>
      <c r="HV50" s="10" t="b">
        <f t="shared" ref="HV50:HV62" si="245">IF(DL50="yes",DK50)</f>
        <v>0</v>
      </c>
      <c r="HW50" s="10" t="b">
        <f t="shared" ref="HW50:HW62" si="246">IF(DP50="yes",DO50)</f>
        <v>0</v>
      </c>
      <c r="HX50" s="10" t="b">
        <f t="shared" ref="HX50:HX62" si="247">IF(DT50="yes",DS50)</f>
        <v>0</v>
      </c>
      <c r="HY50" s="10" t="b">
        <f t="shared" ref="HY50:HY62" si="248">IF(DX50="yes",DW50)</f>
        <v>0</v>
      </c>
      <c r="HZ50" s="10" t="b">
        <f t="shared" ref="HZ50:HZ62" si="249">IF(EB50="yes",EA50)</f>
        <v>0</v>
      </c>
      <c r="IA50" s="10" t="b">
        <f t="shared" ref="IA50:IA62" si="250">IF(EF50="yes",EE50)</f>
        <v>0</v>
      </c>
      <c r="IB50" s="10" t="b">
        <f t="shared" ref="IB50:IB62" si="251">IF(EJ50="yes",EI50)</f>
        <v>0</v>
      </c>
      <c r="IC50" s="10" t="b">
        <f t="shared" ref="IC50:IC62" si="252">IF(EN50="yes",EM50)</f>
        <v>0</v>
      </c>
      <c r="ID50" s="10" t="b">
        <f t="shared" ref="ID50:ID62" si="253">IF(ER50="yes",EQ50)</f>
        <v>0</v>
      </c>
      <c r="IE50" s="10" t="b">
        <f t="shared" ref="IE50:IE62" si="254">IF(EV50="yes",EU50)</f>
        <v>0</v>
      </c>
      <c r="IF50" s="10" t="b">
        <f t="shared" ref="IF50:IF62" si="255">IF(EZ50="yes",EY50)</f>
        <v>0</v>
      </c>
      <c r="IG50" s="10" t="b">
        <f t="shared" ref="IG50:IG62" si="256">IF(FD50="yes",FC50)</f>
        <v>0</v>
      </c>
      <c r="IH50" s="10" t="b">
        <f t="shared" ref="IH50:IH62" si="257">IF(FH50="yes",FG50)</f>
        <v>0</v>
      </c>
      <c r="II50" s="10" t="b">
        <f t="shared" ref="II50:II62" si="258">IF(FL50="yes",FK50)</f>
        <v>0</v>
      </c>
      <c r="IJ50" s="10" t="b">
        <f t="shared" ref="IJ50:IJ62" si="259">IF(FP50="yes",FO50)</f>
        <v>0</v>
      </c>
      <c r="IK50" s="10" t="b">
        <f t="shared" ref="IK50:IK62" si="260">IF(FT50="yes",FS50)</f>
        <v>0</v>
      </c>
      <c r="IL50" s="10" t="b">
        <f t="shared" ref="IL50:IL62" si="261">IF(FX50="yes",FW50)</f>
        <v>0</v>
      </c>
      <c r="IM50" s="10" t="b">
        <f t="shared" ref="IM50:IM62" si="262">IF(GB50="yes",GA50)</f>
        <v>0</v>
      </c>
      <c r="IN50" s="10" t="b">
        <f t="shared" ref="IN50:IN62" si="263">IF(GF50="yes",GE50)</f>
        <v>0</v>
      </c>
      <c r="IO50" s="10" t="b">
        <f t="shared" ref="IO50:IO62" si="264">IF(GJ50="yes",GI50)</f>
        <v>0</v>
      </c>
      <c r="IP50" s="10" t="b">
        <f t="shared" ref="IP50:IP62" si="265">IF(GN50="yes",GM50)</f>
        <v>0</v>
      </c>
      <c r="IQ50" s="19" t="b">
        <f t="shared" ref="IQ50:IQ62" si="266">IF(GR50="yes",GQ50)</f>
        <v>0</v>
      </c>
    </row>
    <row r="51" spans="1:251" x14ac:dyDescent="0.2">
      <c r="A51" s="20" t="str">
        <f t="shared" si="213"/>
        <v>Cobalt</v>
      </c>
      <c r="B51" s="11" t="str">
        <f t="shared" si="213"/>
        <v>kg/MW</v>
      </c>
      <c r="C51" s="11">
        <f>C50</f>
        <v>2050</v>
      </c>
      <c r="D51" s="16">
        <f t="shared" si="214"/>
        <v>-999</v>
      </c>
      <c r="E51" s="16">
        <f t="shared" si="215"/>
        <v>-999</v>
      </c>
      <c r="F51" s="16">
        <f t="shared" si="216"/>
        <v>-999</v>
      </c>
      <c r="G51" s="16">
        <f t="shared" si="217"/>
        <v>-999</v>
      </c>
      <c r="H51" s="18">
        <f t="shared" si="218"/>
        <v>0</v>
      </c>
      <c r="I51" s="16">
        <f>IF(H51&lt;&gt;0,PERCENTILE(GV51:IQ51,#REF!),-999)</f>
        <v>-999</v>
      </c>
      <c r="J51" s="17">
        <f>IF(H51&lt;&gt;0,PERCENTILE(GV51:IQ51,#REF!),-999)</f>
        <v>-999</v>
      </c>
      <c r="K51" s="21"/>
      <c r="L51" s="21"/>
      <c r="M51" s="21"/>
      <c r="N51" s="22"/>
      <c r="O51" s="21"/>
      <c r="P51" s="21"/>
      <c r="Q51" s="21"/>
      <c r="R51" s="22"/>
      <c r="S51" s="21"/>
      <c r="T51" s="21"/>
      <c r="U51" s="21"/>
      <c r="V51" s="22"/>
      <c r="W51" s="21"/>
      <c r="X51" s="21"/>
      <c r="Y51" s="21"/>
      <c r="Z51" s="22"/>
      <c r="AA51" s="21"/>
      <c r="AB51" s="21"/>
      <c r="AC51" s="21"/>
      <c r="AD51" s="22"/>
      <c r="AE51" s="21"/>
      <c r="AF51" s="21"/>
      <c r="AG51" s="21"/>
      <c r="AH51" s="22"/>
      <c r="AI51" s="21"/>
      <c r="AJ51" s="21"/>
      <c r="AK51" s="21"/>
      <c r="AL51" s="22"/>
      <c r="AM51" s="21"/>
      <c r="AN51" s="21"/>
      <c r="AO51" s="21"/>
      <c r="AP51" s="22"/>
      <c r="AQ51" s="21"/>
      <c r="AR51" s="21"/>
      <c r="AS51" s="21"/>
      <c r="AT51" s="22"/>
      <c r="AU51" s="21"/>
      <c r="AV51" s="21"/>
      <c r="AW51" s="21"/>
      <c r="AX51" s="22"/>
      <c r="AY51" s="21"/>
      <c r="AZ51" s="21"/>
      <c r="BA51" s="21"/>
      <c r="BB51" s="22"/>
      <c r="BC51" s="21"/>
      <c r="BD51" s="21"/>
      <c r="BE51" s="21"/>
      <c r="BF51" s="22"/>
      <c r="BG51" s="21"/>
      <c r="BH51" s="21"/>
      <c r="BI51" s="21"/>
      <c r="BJ51" s="22"/>
      <c r="BK51" s="21"/>
      <c r="BL51" s="21"/>
      <c r="BM51" s="21"/>
      <c r="BN51" s="22"/>
      <c r="BO51" s="21"/>
      <c r="BP51" s="21"/>
      <c r="BQ51" s="21"/>
      <c r="BR51" s="22"/>
      <c r="BS51" s="21"/>
      <c r="BT51" s="21"/>
      <c r="BU51" s="21"/>
      <c r="BV51" s="22"/>
      <c r="BW51" s="21"/>
      <c r="BX51" s="21"/>
      <c r="BY51" s="21"/>
      <c r="BZ51" s="22"/>
      <c r="CA51" s="21"/>
      <c r="CB51" s="21"/>
      <c r="CC51" s="21"/>
      <c r="CD51" s="22"/>
      <c r="CE51" s="21"/>
      <c r="CF51" s="21"/>
      <c r="CG51" s="21"/>
      <c r="CH51" s="22"/>
      <c r="CI51" s="21"/>
      <c r="CJ51" s="21"/>
      <c r="CK51" s="21"/>
      <c r="CL51" s="22"/>
      <c r="CM51" s="21"/>
      <c r="CN51" s="21"/>
      <c r="CO51" s="21"/>
      <c r="CP51" s="22"/>
      <c r="CQ51" s="21"/>
      <c r="CR51" s="21"/>
      <c r="CS51" s="21"/>
      <c r="CT51" s="22"/>
      <c r="CU51" s="21"/>
      <c r="CV51" s="21"/>
      <c r="CW51" s="21"/>
      <c r="CX51" s="22"/>
      <c r="CY51" s="21"/>
      <c r="CZ51" s="21"/>
      <c r="DA51" s="21"/>
      <c r="DB51" s="22"/>
      <c r="DC51" s="21"/>
      <c r="DD51" s="21"/>
      <c r="DE51" s="21"/>
      <c r="DF51" s="22"/>
      <c r="DG51" s="21"/>
      <c r="DH51" s="21"/>
      <c r="DI51" s="21"/>
      <c r="DJ51" s="22"/>
      <c r="DK51" s="21"/>
      <c r="DL51" s="21"/>
      <c r="DM51" s="21"/>
      <c r="DN51" s="22"/>
      <c r="DO51" s="21"/>
      <c r="DP51" s="21"/>
      <c r="DQ51" s="21"/>
      <c r="DR51" s="22"/>
      <c r="DS51" s="21"/>
      <c r="DT51" s="21"/>
      <c r="DU51" s="21"/>
      <c r="DV51" s="22"/>
      <c r="DW51" s="21"/>
      <c r="DX51" s="21"/>
      <c r="DY51" s="21"/>
      <c r="DZ51" s="22"/>
      <c r="EA51" s="21"/>
      <c r="EB51" s="21"/>
      <c r="EC51" s="21"/>
      <c r="ED51" s="22"/>
      <c r="EE51" s="21"/>
      <c r="EF51" s="21"/>
      <c r="EG51" s="21"/>
      <c r="EH51" s="22"/>
      <c r="EI51" s="21"/>
      <c r="EJ51" s="21"/>
      <c r="EK51" s="21"/>
      <c r="EL51" s="22"/>
      <c r="EM51" s="21"/>
      <c r="EN51" s="21"/>
      <c r="EO51" s="21"/>
      <c r="EP51" s="22"/>
      <c r="EQ51" s="21"/>
      <c r="ER51" s="21"/>
      <c r="ES51" s="21"/>
      <c r="ET51" s="22"/>
      <c r="EU51" s="21"/>
      <c r="EV51" s="21"/>
      <c r="EW51" s="21"/>
      <c r="EX51" s="22"/>
      <c r="EY51" s="21"/>
      <c r="EZ51" s="21"/>
      <c r="FA51" s="21"/>
      <c r="FB51" s="22"/>
      <c r="FC51" s="21"/>
      <c r="FD51" s="21"/>
      <c r="FE51" s="21"/>
      <c r="FF51" s="22"/>
      <c r="FG51" s="21"/>
      <c r="FH51" s="21"/>
      <c r="FI51" s="21"/>
      <c r="FJ51" s="22"/>
      <c r="FK51" s="21"/>
      <c r="FL51" s="21"/>
      <c r="FM51" s="21"/>
      <c r="FN51" s="22"/>
      <c r="FO51" s="21"/>
      <c r="FP51" s="21"/>
      <c r="FQ51" s="21"/>
      <c r="FR51" s="22"/>
      <c r="FS51" s="21"/>
      <c r="FT51" s="21"/>
      <c r="FU51" s="21"/>
      <c r="FV51" s="22"/>
      <c r="FW51" s="21"/>
      <c r="FX51" s="21"/>
      <c r="FY51" s="21"/>
      <c r="FZ51" s="22"/>
      <c r="GA51" s="21"/>
      <c r="GB51" s="21"/>
      <c r="GC51" s="21"/>
      <c r="GD51" s="22"/>
      <c r="GE51" s="21"/>
      <c r="GF51" s="21"/>
      <c r="GG51" s="21"/>
      <c r="GH51" s="22"/>
      <c r="GI51" s="21"/>
      <c r="GJ51" s="21"/>
      <c r="GK51" s="21"/>
      <c r="GL51" s="22"/>
      <c r="GM51" s="21"/>
      <c r="GN51" s="21"/>
      <c r="GO51" s="21"/>
      <c r="GP51" s="22"/>
      <c r="GQ51" s="21"/>
      <c r="GR51" s="21"/>
      <c r="GS51" s="21"/>
      <c r="GT51" s="22"/>
      <c r="GV51" s="39" t="b">
        <f t="shared" si="219"/>
        <v>0</v>
      </c>
      <c r="GW51" s="10" t="b">
        <f t="shared" si="220"/>
        <v>0</v>
      </c>
      <c r="GX51" s="10" t="b">
        <f t="shared" si="221"/>
        <v>0</v>
      </c>
      <c r="GY51" s="10" t="b">
        <f t="shared" si="222"/>
        <v>0</v>
      </c>
      <c r="GZ51" s="10" t="b">
        <f t="shared" si="223"/>
        <v>0</v>
      </c>
      <c r="HA51" s="10" t="b">
        <f t="shared" si="224"/>
        <v>0</v>
      </c>
      <c r="HB51" s="10" t="b">
        <f t="shared" si="225"/>
        <v>0</v>
      </c>
      <c r="HC51" s="10" t="b">
        <f t="shared" si="226"/>
        <v>0</v>
      </c>
      <c r="HD51" s="10" t="b">
        <f t="shared" si="227"/>
        <v>0</v>
      </c>
      <c r="HE51" s="10" t="b">
        <f t="shared" si="228"/>
        <v>0</v>
      </c>
      <c r="HF51" s="10" t="b">
        <f t="shared" si="229"/>
        <v>0</v>
      </c>
      <c r="HG51" s="10" t="b">
        <f t="shared" si="230"/>
        <v>0</v>
      </c>
      <c r="HH51" s="10" t="b">
        <f t="shared" si="231"/>
        <v>0</v>
      </c>
      <c r="HI51" s="10" t="b">
        <f t="shared" si="232"/>
        <v>0</v>
      </c>
      <c r="HJ51" s="10" t="b">
        <f t="shared" si="233"/>
        <v>0</v>
      </c>
      <c r="HK51" s="10" t="b">
        <f t="shared" si="234"/>
        <v>0</v>
      </c>
      <c r="HL51" s="10" t="b">
        <f t="shared" si="235"/>
        <v>0</v>
      </c>
      <c r="HM51" s="10" t="b">
        <f t="shared" si="236"/>
        <v>0</v>
      </c>
      <c r="HN51" s="10" t="b">
        <f t="shared" si="237"/>
        <v>0</v>
      </c>
      <c r="HO51" s="10" t="b">
        <f t="shared" si="238"/>
        <v>0</v>
      </c>
      <c r="HP51" s="10" t="b">
        <f t="shared" si="239"/>
        <v>0</v>
      </c>
      <c r="HQ51" s="10" t="b">
        <f t="shared" si="240"/>
        <v>0</v>
      </c>
      <c r="HR51" s="10" t="b">
        <f t="shared" si="241"/>
        <v>0</v>
      </c>
      <c r="HS51" s="10" t="b">
        <f t="shared" si="242"/>
        <v>0</v>
      </c>
      <c r="HT51" s="10" t="b">
        <f t="shared" si="243"/>
        <v>0</v>
      </c>
      <c r="HU51" s="10" t="b">
        <f t="shared" si="244"/>
        <v>0</v>
      </c>
      <c r="HV51" s="10" t="b">
        <f t="shared" si="245"/>
        <v>0</v>
      </c>
      <c r="HW51" s="10" t="b">
        <f t="shared" si="246"/>
        <v>0</v>
      </c>
      <c r="HX51" s="10" t="b">
        <f t="shared" si="247"/>
        <v>0</v>
      </c>
      <c r="HY51" s="10" t="b">
        <f t="shared" si="248"/>
        <v>0</v>
      </c>
      <c r="HZ51" s="10" t="b">
        <f t="shared" si="249"/>
        <v>0</v>
      </c>
      <c r="IA51" s="10" t="b">
        <f t="shared" si="250"/>
        <v>0</v>
      </c>
      <c r="IB51" s="10" t="b">
        <f t="shared" si="251"/>
        <v>0</v>
      </c>
      <c r="IC51" s="10" t="b">
        <f t="shared" si="252"/>
        <v>0</v>
      </c>
      <c r="ID51" s="10" t="b">
        <f t="shared" si="253"/>
        <v>0</v>
      </c>
      <c r="IE51" s="10" t="b">
        <f t="shared" si="254"/>
        <v>0</v>
      </c>
      <c r="IF51" s="10" t="b">
        <f t="shared" si="255"/>
        <v>0</v>
      </c>
      <c r="IG51" s="10" t="b">
        <f t="shared" si="256"/>
        <v>0</v>
      </c>
      <c r="IH51" s="10" t="b">
        <f t="shared" si="257"/>
        <v>0</v>
      </c>
      <c r="II51" s="10" t="b">
        <f t="shared" si="258"/>
        <v>0</v>
      </c>
      <c r="IJ51" s="10" t="b">
        <f t="shared" si="259"/>
        <v>0</v>
      </c>
      <c r="IK51" s="10" t="b">
        <f t="shared" si="260"/>
        <v>0</v>
      </c>
      <c r="IL51" s="10" t="b">
        <f t="shared" si="261"/>
        <v>0</v>
      </c>
      <c r="IM51" s="10" t="b">
        <f t="shared" si="262"/>
        <v>0</v>
      </c>
      <c r="IN51" s="10" t="b">
        <f t="shared" si="263"/>
        <v>0</v>
      </c>
      <c r="IO51" s="10" t="b">
        <f t="shared" si="264"/>
        <v>0</v>
      </c>
      <c r="IP51" s="10" t="b">
        <f t="shared" si="265"/>
        <v>0</v>
      </c>
      <c r="IQ51" s="19" t="b">
        <f t="shared" si="266"/>
        <v>0</v>
      </c>
    </row>
    <row r="52" spans="1:251" x14ac:dyDescent="0.2">
      <c r="A52" s="20" t="str">
        <f t="shared" si="213"/>
        <v>Gadolinium</v>
      </c>
      <c r="B52" s="11" t="str">
        <f t="shared" si="213"/>
        <v>kg/MW</v>
      </c>
      <c r="C52" s="11">
        <f t="shared" ref="C52:C62" si="267">C51</f>
        <v>2050</v>
      </c>
      <c r="D52" s="16">
        <f t="shared" si="214"/>
        <v>-999</v>
      </c>
      <c r="E52" s="16">
        <f t="shared" si="215"/>
        <v>-999</v>
      </c>
      <c r="F52" s="16">
        <f t="shared" si="216"/>
        <v>-999</v>
      </c>
      <c r="G52" s="16">
        <f t="shared" si="217"/>
        <v>-999</v>
      </c>
      <c r="H52" s="18">
        <f t="shared" si="218"/>
        <v>0</v>
      </c>
      <c r="I52" s="16">
        <f>IF(H52&lt;&gt;0,PERCENTILE(GV52:IQ52,#REF!),-999)</f>
        <v>-999</v>
      </c>
      <c r="J52" s="17">
        <f>IF(H52&lt;&gt;0,PERCENTILE(GV52:IQ52,#REF!),-999)</f>
        <v>-999</v>
      </c>
      <c r="K52" s="21"/>
      <c r="L52" s="21"/>
      <c r="M52" s="21"/>
      <c r="N52" s="22"/>
      <c r="O52" s="21"/>
      <c r="P52" s="21"/>
      <c r="Q52" s="21"/>
      <c r="R52" s="22"/>
      <c r="S52" s="21"/>
      <c r="T52" s="21"/>
      <c r="U52" s="21"/>
      <c r="V52" s="22"/>
      <c r="W52" s="21"/>
      <c r="X52" s="21"/>
      <c r="Y52" s="21"/>
      <c r="Z52" s="22"/>
      <c r="AA52" s="21"/>
      <c r="AB52" s="21"/>
      <c r="AC52" s="21"/>
      <c r="AD52" s="22"/>
      <c r="AE52" s="21"/>
      <c r="AF52" s="21"/>
      <c r="AG52" s="21"/>
      <c r="AH52" s="22"/>
      <c r="AI52" s="21"/>
      <c r="AJ52" s="21"/>
      <c r="AK52" s="21"/>
      <c r="AL52" s="22"/>
      <c r="AM52" s="21"/>
      <c r="AN52" s="21"/>
      <c r="AO52" s="21"/>
      <c r="AP52" s="22"/>
      <c r="AQ52" s="21"/>
      <c r="AR52" s="21"/>
      <c r="AS52" s="21"/>
      <c r="AT52" s="22"/>
      <c r="AU52" s="21"/>
      <c r="AV52" s="21"/>
      <c r="AW52" s="21"/>
      <c r="AX52" s="22"/>
      <c r="AY52" s="21"/>
      <c r="AZ52" s="21"/>
      <c r="BA52" s="21"/>
      <c r="BB52" s="22"/>
      <c r="BC52" s="21"/>
      <c r="BD52" s="21"/>
      <c r="BE52" s="21"/>
      <c r="BF52" s="22"/>
      <c r="BG52" s="21"/>
      <c r="BH52" s="21"/>
      <c r="BI52" s="21"/>
      <c r="BJ52" s="22"/>
      <c r="BK52" s="21"/>
      <c r="BL52" s="21"/>
      <c r="BM52" s="21"/>
      <c r="BN52" s="22"/>
      <c r="BO52" s="21"/>
      <c r="BP52" s="21"/>
      <c r="BQ52" s="21"/>
      <c r="BR52" s="22"/>
      <c r="BS52" s="21"/>
      <c r="BT52" s="21"/>
      <c r="BU52" s="21"/>
      <c r="BV52" s="22"/>
      <c r="BW52" s="21"/>
      <c r="BX52" s="21"/>
      <c r="BY52" s="21"/>
      <c r="BZ52" s="22"/>
      <c r="CA52" s="21"/>
      <c r="CB52" s="21"/>
      <c r="CC52" s="21"/>
      <c r="CD52" s="22"/>
      <c r="CE52" s="21"/>
      <c r="CF52" s="21"/>
      <c r="CG52" s="21"/>
      <c r="CH52" s="22"/>
      <c r="CI52" s="21"/>
      <c r="CJ52" s="21"/>
      <c r="CK52" s="21"/>
      <c r="CL52" s="22"/>
      <c r="CM52" s="21"/>
      <c r="CN52" s="21"/>
      <c r="CO52" s="21"/>
      <c r="CP52" s="22"/>
      <c r="CQ52" s="21"/>
      <c r="CR52" s="21"/>
      <c r="CS52" s="21"/>
      <c r="CT52" s="22"/>
      <c r="CU52" s="21"/>
      <c r="CV52" s="21"/>
      <c r="CW52" s="21"/>
      <c r="CX52" s="22"/>
      <c r="CY52" s="21"/>
      <c r="CZ52" s="21"/>
      <c r="DA52" s="21"/>
      <c r="DB52" s="22"/>
      <c r="DC52" s="21"/>
      <c r="DD52" s="21"/>
      <c r="DE52" s="21"/>
      <c r="DF52" s="22"/>
      <c r="DG52" s="21"/>
      <c r="DH52" s="21"/>
      <c r="DI52" s="21"/>
      <c r="DJ52" s="22"/>
      <c r="DK52" s="21"/>
      <c r="DL52" s="21"/>
      <c r="DM52" s="21"/>
      <c r="DN52" s="22"/>
      <c r="DO52" s="21"/>
      <c r="DP52" s="21"/>
      <c r="DQ52" s="21"/>
      <c r="DR52" s="22"/>
      <c r="DS52" s="21"/>
      <c r="DT52" s="21"/>
      <c r="DU52" s="21"/>
      <c r="DV52" s="22"/>
      <c r="DW52" s="21"/>
      <c r="DX52" s="21"/>
      <c r="DY52" s="21"/>
      <c r="DZ52" s="22"/>
      <c r="EA52" s="21"/>
      <c r="EB52" s="21"/>
      <c r="EC52" s="21"/>
      <c r="ED52" s="22"/>
      <c r="EE52" s="21"/>
      <c r="EF52" s="21"/>
      <c r="EG52" s="21"/>
      <c r="EH52" s="22"/>
      <c r="EI52" s="21"/>
      <c r="EJ52" s="21"/>
      <c r="EK52" s="21"/>
      <c r="EL52" s="22"/>
      <c r="EM52" s="21"/>
      <c r="EN52" s="21"/>
      <c r="EO52" s="21"/>
      <c r="EP52" s="22"/>
      <c r="EQ52" s="21"/>
      <c r="ER52" s="21"/>
      <c r="ES52" s="21"/>
      <c r="ET52" s="22"/>
      <c r="EU52" s="21"/>
      <c r="EV52" s="21"/>
      <c r="EW52" s="21"/>
      <c r="EX52" s="22"/>
      <c r="EY52" s="21"/>
      <c r="EZ52" s="21"/>
      <c r="FA52" s="21"/>
      <c r="FB52" s="22"/>
      <c r="FC52" s="21"/>
      <c r="FD52" s="21"/>
      <c r="FE52" s="21"/>
      <c r="FF52" s="22"/>
      <c r="FG52" s="21"/>
      <c r="FH52" s="21"/>
      <c r="FI52" s="21"/>
      <c r="FJ52" s="22"/>
      <c r="FK52" s="21"/>
      <c r="FL52" s="21"/>
      <c r="FM52" s="21"/>
      <c r="FN52" s="22"/>
      <c r="FO52" s="21"/>
      <c r="FP52" s="21"/>
      <c r="FQ52" s="21"/>
      <c r="FR52" s="22"/>
      <c r="FS52" s="21"/>
      <c r="FT52" s="21"/>
      <c r="FU52" s="21"/>
      <c r="FV52" s="22"/>
      <c r="FW52" s="21"/>
      <c r="FX52" s="21"/>
      <c r="FY52" s="21"/>
      <c r="FZ52" s="22"/>
      <c r="GA52" s="21"/>
      <c r="GB52" s="21"/>
      <c r="GC52" s="21"/>
      <c r="GD52" s="22"/>
      <c r="GE52" s="21"/>
      <c r="GF52" s="21"/>
      <c r="GG52" s="21"/>
      <c r="GH52" s="22"/>
      <c r="GI52" s="21"/>
      <c r="GJ52" s="21"/>
      <c r="GK52" s="21"/>
      <c r="GL52" s="22"/>
      <c r="GM52" s="21"/>
      <c r="GN52" s="21"/>
      <c r="GO52" s="21"/>
      <c r="GP52" s="22"/>
      <c r="GQ52" s="21"/>
      <c r="GR52" s="21"/>
      <c r="GS52" s="21"/>
      <c r="GT52" s="22"/>
      <c r="GV52" s="39" t="b">
        <f t="shared" si="219"/>
        <v>0</v>
      </c>
      <c r="GW52" s="10" t="b">
        <f t="shared" si="220"/>
        <v>0</v>
      </c>
      <c r="GX52" s="10" t="b">
        <f t="shared" si="221"/>
        <v>0</v>
      </c>
      <c r="GY52" s="10" t="b">
        <f t="shared" si="222"/>
        <v>0</v>
      </c>
      <c r="GZ52" s="10" t="b">
        <f t="shared" si="223"/>
        <v>0</v>
      </c>
      <c r="HA52" s="10" t="b">
        <f t="shared" si="224"/>
        <v>0</v>
      </c>
      <c r="HB52" s="10" t="b">
        <f t="shared" si="225"/>
        <v>0</v>
      </c>
      <c r="HC52" s="10" t="b">
        <f t="shared" si="226"/>
        <v>0</v>
      </c>
      <c r="HD52" s="10" t="b">
        <f t="shared" si="227"/>
        <v>0</v>
      </c>
      <c r="HE52" s="10" t="b">
        <f t="shared" si="228"/>
        <v>0</v>
      </c>
      <c r="HF52" s="10" t="b">
        <f t="shared" si="229"/>
        <v>0</v>
      </c>
      <c r="HG52" s="10" t="b">
        <f t="shared" si="230"/>
        <v>0</v>
      </c>
      <c r="HH52" s="10" t="b">
        <f t="shared" si="231"/>
        <v>0</v>
      </c>
      <c r="HI52" s="10" t="b">
        <f t="shared" si="232"/>
        <v>0</v>
      </c>
      <c r="HJ52" s="10" t="b">
        <f t="shared" si="233"/>
        <v>0</v>
      </c>
      <c r="HK52" s="10" t="b">
        <f t="shared" si="234"/>
        <v>0</v>
      </c>
      <c r="HL52" s="10" t="b">
        <f t="shared" si="235"/>
        <v>0</v>
      </c>
      <c r="HM52" s="10" t="b">
        <f t="shared" si="236"/>
        <v>0</v>
      </c>
      <c r="HN52" s="10" t="b">
        <f t="shared" si="237"/>
        <v>0</v>
      </c>
      <c r="HO52" s="10" t="b">
        <f t="shared" si="238"/>
        <v>0</v>
      </c>
      <c r="HP52" s="10" t="b">
        <f t="shared" si="239"/>
        <v>0</v>
      </c>
      <c r="HQ52" s="10" t="b">
        <f t="shared" si="240"/>
        <v>0</v>
      </c>
      <c r="HR52" s="10" t="b">
        <f t="shared" si="241"/>
        <v>0</v>
      </c>
      <c r="HS52" s="10" t="b">
        <f t="shared" si="242"/>
        <v>0</v>
      </c>
      <c r="HT52" s="10" t="b">
        <f t="shared" si="243"/>
        <v>0</v>
      </c>
      <c r="HU52" s="10" t="b">
        <f t="shared" si="244"/>
        <v>0</v>
      </c>
      <c r="HV52" s="10" t="b">
        <f t="shared" si="245"/>
        <v>0</v>
      </c>
      <c r="HW52" s="10" t="b">
        <f t="shared" si="246"/>
        <v>0</v>
      </c>
      <c r="HX52" s="10" t="b">
        <f t="shared" si="247"/>
        <v>0</v>
      </c>
      <c r="HY52" s="10" t="b">
        <f t="shared" si="248"/>
        <v>0</v>
      </c>
      <c r="HZ52" s="10" t="b">
        <f t="shared" si="249"/>
        <v>0</v>
      </c>
      <c r="IA52" s="10" t="b">
        <f t="shared" si="250"/>
        <v>0</v>
      </c>
      <c r="IB52" s="10" t="b">
        <f t="shared" si="251"/>
        <v>0</v>
      </c>
      <c r="IC52" s="10" t="b">
        <f t="shared" si="252"/>
        <v>0</v>
      </c>
      <c r="ID52" s="10" t="b">
        <f t="shared" si="253"/>
        <v>0</v>
      </c>
      <c r="IE52" s="10" t="b">
        <f t="shared" si="254"/>
        <v>0</v>
      </c>
      <c r="IF52" s="10" t="b">
        <f t="shared" si="255"/>
        <v>0</v>
      </c>
      <c r="IG52" s="10" t="b">
        <f t="shared" si="256"/>
        <v>0</v>
      </c>
      <c r="IH52" s="10" t="b">
        <f t="shared" si="257"/>
        <v>0</v>
      </c>
      <c r="II52" s="10" t="b">
        <f t="shared" si="258"/>
        <v>0</v>
      </c>
      <c r="IJ52" s="10" t="b">
        <f t="shared" si="259"/>
        <v>0</v>
      </c>
      <c r="IK52" s="10" t="b">
        <f t="shared" si="260"/>
        <v>0</v>
      </c>
      <c r="IL52" s="10" t="b">
        <f t="shared" si="261"/>
        <v>0</v>
      </c>
      <c r="IM52" s="10" t="b">
        <f t="shared" si="262"/>
        <v>0</v>
      </c>
      <c r="IN52" s="10" t="b">
        <f t="shared" si="263"/>
        <v>0</v>
      </c>
      <c r="IO52" s="10" t="b">
        <f t="shared" si="264"/>
        <v>0</v>
      </c>
      <c r="IP52" s="10" t="b">
        <f t="shared" si="265"/>
        <v>0</v>
      </c>
      <c r="IQ52" s="19" t="b">
        <f t="shared" si="266"/>
        <v>0</v>
      </c>
    </row>
    <row r="53" spans="1:251" x14ac:dyDescent="0.2">
      <c r="A53" s="20" t="str">
        <f t="shared" si="213"/>
        <v>Lanthanum</v>
      </c>
      <c r="B53" s="11" t="str">
        <f t="shared" si="213"/>
        <v>kg/MW</v>
      </c>
      <c r="C53" s="11">
        <f t="shared" si="267"/>
        <v>2050</v>
      </c>
      <c r="D53" s="16">
        <f t="shared" si="214"/>
        <v>-999</v>
      </c>
      <c r="E53" s="16">
        <f t="shared" si="215"/>
        <v>-999</v>
      </c>
      <c r="F53" s="16">
        <f t="shared" si="216"/>
        <v>-999</v>
      </c>
      <c r="G53" s="16">
        <f t="shared" si="217"/>
        <v>-999</v>
      </c>
      <c r="H53" s="18">
        <f t="shared" si="218"/>
        <v>0</v>
      </c>
      <c r="I53" s="16">
        <f>IF(H53&lt;&gt;0,PERCENTILE(GV53:IQ53,#REF!),-999)</f>
        <v>-999</v>
      </c>
      <c r="J53" s="17">
        <f>IF(H53&lt;&gt;0,PERCENTILE(GV53:IQ53,#REF!),-999)</f>
        <v>-999</v>
      </c>
      <c r="K53" s="21"/>
      <c r="L53" s="21"/>
      <c r="M53" s="21"/>
      <c r="N53" s="22"/>
      <c r="O53" s="21"/>
      <c r="P53" s="21"/>
      <c r="Q53" s="21"/>
      <c r="R53" s="22"/>
      <c r="S53" s="21"/>
      <c r="T53" s="21"/>
      <c r="U53" s="21"/>
      <c r="V53" s="22"/>
      <c r="W53" s="21"/>
      <c r="X53" s="21"/>
      <c r="Y53" s="21"/>
      <c r="Z53" s="22"/>
      <c r="AA53" s="21"/>
      <c r="AB53" s="21"/>
      <c r="AC53" s="21"/>
      <c r="AD53" s="22"/>
      <c r="AE53" s="21"/>
      <c r="AF53" s="21"/>
      <c r="AG53" s="21"/>
      <c r="AH53" s="22"/>
      <c r="AI53" s="21"/>
      <c r="AJ53" s="21"/>
      <c r="AK53" s="21"/>
      <c r="AL53" s="22"/>
      <c r="AM53" s="21"/>
      <c r="AN53" s="21"/>
      <c r="AO53" s="21"/>
      <c r="AP53" s="22"/>
      <c r="AQ53" s="21"/>
      <c r="AR53" s="21"/>
      <c r="AS53" s="21"/>
      <c r="AT53" s="22"/>
      <c r="AU53" s="21"/>
      <c r="AV53" s="21"/>
      <c r="AW53" s="21"/>
      <c r="AX53" s="22"/>
      <c r="AY53" s="21"/>
      <c r="AZ53" s="21"/>
      <c r="BA53" s="21"/>
      <c r="BB53" s="22"/>
      <c r="BC53" s="21"/>
      <c r="BD53" s="21"/>
      <c r="BE53" s="21"/>
      <c r="BF53" s="22"/>
      <c r="BG53" s="21"/>
      <c r="BH53" s="21"/>
      <c r="BI53" s="21"/>
      <c r="BJ53" s="22"/>
      <c r="BK53" s="21"/>
      <c r="BL53" s="21"/>
      <c r="BM53" s="21"/>
      <c r="BN53" s="22"/>
      <c r="BO53" s="21"/>
      <c r="BP53" s="21"/>
      <c r="BQ53" s="21"/>
      <c r="BR53" s="22"/>
      <c r="BS53" s="21"/>
      <c r="BT53" s="21"/>
      <c r="BU53" s="21"/>
      <c r="BV53" s="22"/>
      <c r="BW53" s="21"/>
      <c r="BX53" s="21"/>
      <c r="BY53" s="21"/>
      <c r="BZ53" s="22"/>
      <c r="CA53" s="21"/>
      <c r="CB53" s="21"/>
      <c r="CC53" s="21"/>
      <c r="CD53" s="22"/>
      <c r="CE53" s="21"/>
      <c r="CF53" s="21"/>
      <c r="CG53" s="21"/>
      <c r="CH53" s="22"/>
      <c r="CI53" s="21"/>
      <c r="CJ53" s="21"/>
      <c r="CK53" s="21"/>
      <c r="CL53" s="22"/>
      <c r="CM53" s="21"/>
      <c r="CN53" s="21"/>
      <c r="CO53" s="21"/>
      <c r="CP53" s="22"/>
      <c r="CQ53" s="21"/>
      <c r="CR53" s="21"/>
      <c r="CS53" s="21"/>
      <c r="CT53" s="22"/>
      <c r="CU53" s="21"/>
      <c r="CV53" s="21"/>
      <c r="CW53" s="21"/>
      <c r="CX53" s="22"/>
      <c r="CY53" s="21"/>
      <c r="CZ53" s="21"/>
      <c r="DA53" s="21"/>
      <c r="DB53" s="22"/>
      <c r="DC53" s="21"/>
      <c r="DD53" s="21"/>
      <c r="DE53" s="21"/>
      <c r="DF53" s="22"/>
      <c r="DG53" s="21"/>
      <c r="DH53" s="21"/>
      <c r="DI53" s="21"/>
      <c r="DJ53" s="22"/>
      <c r="DK53" s="21"/>
      <c r="DL53" s="21"/>
      <c r="DM53" s="21"/>
      <c r="DN53" s="22"/>
      <c r="DO53" s="21"/>
      <c r="DP53" s="21"/>
      <c r="DQ53" s="21"/>
      <c r="DR53" s="22"/>
      <c r="DS53" s="21"/>
      <c r="DT53" s="21"/>
      <c r="DU53" s="21"/>
      <c r="DV53" s="22"/>
      <c r="DW53" s="21"/>
      <c r="DX53" s="21"/>
      <c r="DY53" s="21"/>
      <c r="DZ53" s="22"/>
      <c r="EA53" s="21"/>
      <c r="EB53" s="21"/>
      <c r="EC53" s="21"/>
      <c r="ED53" s="22"/>
      <c r="EE53" s="21"/>
      <c r="EF53" s="21"/>
      <c r="EG53" s="21"/>
      <c r="EH53" s="22"/>
      <c r="EI53" s="21"/>
      <c r="EJ53" s="21"/>
      <c r="EK53" s="21"/>
      <c r="EL53" s="22"/>
      <c r="EM53" s="21"/>
      <c r="EN53" s="21"/>
      <c r="EO53" s="21"/>
      <c r="EP53" s="22"/>
      <c r="EQ53" s="21"/>
      <c r="ER53" s="21"/>
      <c r="ES53" s="21"/>
      <c r="ET53" s="22"/>
      <c r="EU53" s="21"/>
      <c r="EV53" s="21"/>
      <c r="EW53" s="21"/>
      <c r="EX53" s="22"/>
      <c r="EY53" s="21"/>
      <c r="EZ53" s="21"/>
      <c r="FA53" s="21"/>
      <c r="FB53" s="22"/>
      <c r="FC53" s="21"/>
      <c r="FD53" s="21"/>
      <c r="FE53" s="21"/>
      <c r="FF53" s="22"/>
      <c r="FG53" s="21"/>
      <c r="FH53" s="21"/>
      <c r="FI53" s="21"/>
      <c r="FJ53" s="22"/>
      <c r="FK53" s="21"/>
      <c r="FL53" s="21"/>
      <c r="FM53" s="21"/>
      <c r="FN53" s="22"/>
      <c r="FO53" s="21"/>
      <c r="FP53" s="21"/>
      <c r="FQ53" s="21"/>
      <c r="FR53" s="22"/>
      <c r="FS53" s="21"/>
      <c r="FT53" s="21"/>
      <c r="FU53" s="21"/>
      <c r="FV53" s="22"/>
      <c r="FW53" s="21"/>
      <c r="FX53" s="21"/>
      <c r="FY53" s="21"/>
      <c r="FZ53" s="22"/>
      <c r="GA53" s="21"/>
      <c r="GB53" s="21"/>
      <c r="GC53" s="21"/>
      <c r="GD53" s="22"/>
      <c r="GE53" s="21"/>
      <c r="GF53" s="21"/>
      <c r="GG53" s="21"/>
      <c r="GH53" s="22"/>
      <c r="GI53" s="21"/>
      <c r="GJ53" s="21"/>
      <c r="GK53" s="21"/>
      <c r="GL53" s="22"/>
      <c r="GM53" s="21"/>
      <c r="GN53" s="21"/>
      <c r="GO53" s="21"/>
      <c r="GP53" s="22"/>
      <c r="GQ53" s="21"/>
      <c r="GR53" s="21"/>
      <c r="GS53" s="21"/>
      <c r="GT53" s="22"/>
      <c r="GV53" s="39" t="b">
        <f t="shared" si="219"/>
        <v>0</v>
      </c>
      <c r="GW53" s="10" t="b">
        <f t="shared" si="220"/>
        <v>0</v>
      </c>
      <c r="GX53" s="10" t="b">
        <f t="shared" si="221"/>
        <v>0</v>
      </c>
      <c r="GY53" s="10" t="b">
        <f t="shared" si="222"/>
        <v>0</v>
      </c>
      <c r="GZ53" s="10" t="b">
        <f t="shared" si="223"/>
        <v>0</v>
      </c>
      <c r="HA53" s="10" t="b">
        <f t="shared" si="224"/>
        <v>0</v>
      </c>
      <c r="HB53" s="10" t="b">
        <f t="shared" si="225"/>
        <v>0</v>
      </c>
      <c r="HC53" s="10" t="b">
        <f t="shared" si="226"/>
        <v>0</v>
      </c>
      <c r="HD53" s="10" t="b">
        <f t="shared" si="227"/>
        <v>0</v>
      </c>
      <c r="HE53" s="10" t="b">
        <f t="shared" si="228"/>
        <v>0</v>
      </c>
      <c r="HF53" s="10" t="b">
        <f t="shared" si="229"/>
        <v>0</v>
      </c>
      <c r="HG53" s="10" t="b">
        <f t="shared" si="230"/>
        <v>0</v>
      </c>
      <c r="HH53" s="10" t="b">
        <f t="shared" si="231"/>
        <v>0</v>
      </c>
      <c r="HI53" s="10" t="b">
        <f t="shared" si="232"/>
        <v>0</v>
      </c>
      <c r="HJ53" s="10" t="b">
        <f t="shared" si="233"/>
        <v>0</v>
      </c>
      <c r="HK53" s="10" t="b">
        <f t="shared" si="234"/>
        <v>0</v>
      </c>
      <c r="HL53" s="10" t="b">
        <f t="shared" si="235"/>
        <v>0</v>
      </c>
      <c r="HM53" s="10" t="b">
        <f t="shared" si="236"/>
        <v>0</v>
      </c>
      <c r="HN53" s="10" t="b">
        <f t="shared" si="237"/>
        <v>0</v>
      </c>
      <c r="HO53" s="10" t="b">
        <f t="shared" si="238"/>
        <v>0</v>
      </c>
      <c r="HP53" s="10" t="b">
        <f t="shared" si="239"/>
        <v>0</v>
      </c>
      <c r="HQ53" s="10" t="b">
        <f t="shared" si="240"/>
        <v>0</v>
      </c>
      <c r="HR53" s="10" t="b">
        <f t="shared" si="241"/>
        <v>0</v>
      </c>
      <c r="HS53" s="10" t="b">
        <f t="shared" si="242"/>
        <v>0</v>
      </c>
      <c r="HT53" s="10" t="b">
        <f t="shared" si="243"/>
        <v>0</v>
      </c>
      <c r="HU53" s="10" t="b">
        <f t="shared" si="244"/>
        <v>0</v>
      </c>
      <c r="HV53" s="10" t="b">
        <f t="shared" si="245"/>
        <v>0</v>
      </c>
      <c r="HW53" s="10" t="b">
        <f t="shared" si="246"/>
        <v>0</v>
      </c>
      <c r="HX53" s="10" t="b">
        <f t="shared" si="247"/>
        <v>0</v>
      </c>
      <c r="HY53" s="10" t="b">
        <f t="shared" si="248"/>
        <v>0</v>
      </c>
      <c r="HZ53" s="10" t="b">
        <f t="shared" si="249"/>
        <v>0</v>
      </c>
      <c r="IA53" s="10" t="b">
        <f t="shared" si="250"/>
        <v>0</v>
      </c>
      <c r="IB53" s="10" t="b">
        <f t="shared" si="251"/>
        <v>0</v>
      </c>
      <c r="IC53" s="10" t="b">
        <f t="shared" si="252"/>
        <v>0</v>
      </c>
      <c r="ID53" s="10" t="b">
        <f t="shared" si="253"/>
        <v>0</v>
      </c>
      <c r="IE53" s="10" t="b">
        <f t="shared" si="254"/>
        <v>0</v>
      </c>
      <c r="IF53" s="10" t="b">
        <f t="shared" si="255"/>
        <v>0</v>
      </c>
      <c r="IG53" s="10" t="b">
        <f t="shared" si="256"/>
        <v>0</v>
      </c>
      <c r="IH53" s="10" t="b">
        <f t="shared" si="257"/>
        <v>0</v>
      </c>
      <c r="II53" s="10" t="b">
        <f t="shared" si="258"/>
        <v>0</v>
      </c>
      <c r="IJ53" s="10" t="b">
        <f t="shared" si="259"/>
        <v>0</v>
      </c>
      <c r="IK53" s="10" t="b">
        <f t="shared" si="260"/>
        <v>0</v>
      </c>
      <c r="IL53" s="10" t="b">
        <f t="shared" si="261"/>
        <v>0</v>
      </c>
      <c r="IM53" s="10" t="b">
        <f t="shared" si="262"/>
        <v>0</v>
      </c>
      <c r="IN53" s="10" t="b">
        <f t="shared" si="263"/>
        <v>0</v>
      </c>
      <c r="IO53" s="10" t="b">
        <f t="shared" si="264"/>
        <v>0</v>
      </c>
      <c r="IP53" s="10" t="b">
        <f t="shared" si="265"/>
        <v>0</v>
      </c>
      <c r="IQ53" s="19" t="b">
        <f t="shared" si="266"/>
        <v>0</v>
      </c>
    </row>
    <row r="54" spans="1:251" x14ac:dyDescent="0.2">
      <c r="A54" s="20" t="str">
        <f t="shared" si="213"/>
        <v>Manganese</v>
      </c>
      <c r="B54" s="11" t="str">
        <f t="shared" si="213"/>
        <v>kg/MW</v>
      </c>
      <c r="C54" s="11">
        <f t="shared" si="267"/>
        <v>2050</v>
      </c>
      <c r="D54" s="16">
        <f t="shared" si="214"/>
        <v>-999</v>
      </c>
      <c r="E54" s="16">
        <f t="shared" si="215"/>
        <v>-999</v>
      </c>
      <c r="F54" s="16">
        <f t="shared" si="216"/>
        <v>-999</v>
      </c>
      <c r="G54" s="16">
        <f t="shared" si="217"/>
        <v>-999</v>
      </c>
      <c r="H54" s="18">
        <f t="shared" si="218"/>
        <v>0</v>
      </c>
      <c r="I54" s="16">
        <f>IF(H54&lt;&gt;0,PERCENTILE(GV54:IQ54,#REF!),-999)</f>
        <v>-999</v>
      </c>
      <c r="J54" s="17">
        <f>IF(H54&lt;&gt;0,PERCENTILE(GV54:IQ54,#REF!),-999)</f>
        <v>-999</v>
      </c>
      <c r="K54" s="21"/>
      <c r="L54" s="21"/>
      <c r="M54" s="21"/>
      <c r="N54" s="22"/>
      <c r="O54" s="21"/>
      <c r="P54" s="21"/>
      <c r="Q54" s="21"/>
      <c r="R54" s="22"/>
      <c r="S54" s="21"/>
      <c r="T54" s="21"/>
      <c r="U54" s="21"/>
      <c r="V54" s="22"/>
      <c r="W54" s="21"/>
      <c r="X54" s="21"/>
      <c r="Y54" s="21"/>
      <c r="Z54" s="22"/>
      <c r="AA54" s="21"/>
      <c r="AB54" s="21"/>
      <c r="AC54" s="21"/>
      <c r="AD54" s="22"/>
      <c r="AE54" s="21"/>
      <c r="AF54" s="21"/>
      <c r="AG54" s="21"/>
      <c r="AH54" s="22"/>
      <c r="AI54" s="21"/>
      <c r="AJ54" s="21"/>
      <c r="AK54" s="21"/>
      <c r="AL54" s="22"/>
      <c r="AM54" s="21"/>
      <c r="AN54" s="21"/>
      <c r="AO54" s="21"/>
      <c r="AP54" s="22"/>
      <c r="AQ54" s="21"/>
      <c r="AR54" s="21"/>
      <c r="AS54" s="21"/>
      <c r="AT54" s="22"/>
      <c r="AU54" s="21"/>
      <c r="AV54" s="21"/>
      <c r="AW54" s="21"/>
      <c r="AX54" s="22"/>
      <c r="AY54" s="21"/>
      <c r="AZ54" s="21"/>
      <c r="BA54" s="21"/>
      <c r="BB54" s="22"/>
      <c r="BC54" s="21"/>
      <c r="BD54" s="21"/>
      <c r="BE54" s="21"/>
      <c r="BF54" s="22"/>
      <c r="BG54" s="21"/>
      <c r="BH54" s="21"/>
      <c r="BI54" s="21"/>
      <c r="BJ54" s="22"/>
      <c r="BK54" s="21"/>
      <c r="BL54" s="21"/>
      <c r="BM54" s="21"/>
      <c r="BN54" s="22"/>
      <c r="BO54" s="21"/>
      <c r="BP54" s="21"/>
      <c r="BQ54" s="21"/>
      <c r="BR54" s="22"/>
      <c r="BS54" s="21"/>
      <c r="BT54" s="21"/>
      <c r="BU54" s="21"/>
      <c r="BV54" s="22"/>
      <c r="BW54" s="21"/>
      <c r="BX54" s="21"/>
      <c r="BY54" s="21"/>
      <c r="BZ54" s="22"/>
      <c r="CA54" s="21"/>
      <c r="CB54" s="21"/>
      <c r="CC54" s="21"/>
      <c r="CD54" s="22"/>
      <c r="CE54" s="21"/>
      <c r="CF54" s="21"/>
      <c r="CG54" s="21"/>
      <c r="CH54" s="22"/>
      <c r="CI54" s="21"/>
      <c r="CJ54" s="21"/>
      <c r="CK54" s="21"/>
      <c r="CL54" s="22"/>
      <c r="CM54" s="21"/>
      <c r="CN54" s="21"/>
      <c r="CO54" s="21"/>
      <c r="CP54" s="22"/>
      <c r="CQ54" s="21"/>
      <c r="CR54" s="21"/>
      <c r="CS54" s="21"/>
      <c r="CT54" s="22"/>
      <c r="CU54" s="21"/>
      <c r="CV54" s="21"/>
      <c r="CW54" s="21"/>
      <c r="CX54" s="22"/>
      <c r="CY54" s="21"/>
      <c r="CZ54" s="21"/>
      <c r="DA54" s="21"/>
      <c r="DB54" s="22"/>
      <c r="DC54" s="21"/>
      <c r="DD54" s="21"/>
      <c r="DE54" s="21"/>
      <c r="DF54" s="22"/>
      <c r="DG54" s="21"/>
      <c r="DH54" s="21"/>
      <c r="DI54" s="21"/>
      <c r="DJ54" s="22"/>
      <c r="DK54" s="21"/>
      <c r="DL54" s="21"/>
      <c r="DM54" s="21"/>
      <c r="DN54" s="22"/>
      <c r="DO54" s="21"/>
      <c r="DP54" s="21"/>
      <c r="DQ54" s="21"/>
      <c r="DR54" s="22"/>
      <c r="DS54" s="21"/>
      <c r="DT54" s="21"/>
      <c r="DU54" s="21"/>
      <c r="DV54" s="22"/>
      <c r="DW54" s="21"/>
      <c r="DX54" s="21"/>
      <c r="DY54" s="21"/>
      <c r="DZ54" s="22"/>
      <c r="EA54" s="21"/>
      <c r="EB54" s="21"/>
      <c r="EC54" s="21"/>
      <c r="ED54" s="22"/>
      <c r="EE54" s="21"/>
      <c r="EF54" s="21"/>
      <c r="EG54" s="21"/>
      <c r="EH54" s="22"/>
      <c r="EI54" s="21"/>
      <c r="EJ54" s="21"/>
      <c r="EK54" s="21"/>
      <c r="EL54" s="22"/>
      <c r="EM54" s="21"/>
      <c r="EN54" s="21"/>
      <c r="EO54" s="21"/>
      <c r="EP54" s="22"/>
      <c r="EQ54" s="21"/>
      <c r="ER54" s="21"/>
      <c r="ES54" s="21"/>
      <c r="ET54" s="22"/>
      <c r="EU54" s="21"/>
      <c r="EV54" s="21"/>
      <c r="EW54" s="21"/>
      <c r="EX54" s="22"/>
      <c r="EY54" s="21"/>
      <c r="EZ54" s="21"/>
      <c r="FA54" s="21"/>
      <c r="FB54" s="22"/>
      <c r="FC54" s="21"/>
      <c r="FD54" s="21"/>
      <c r="FE54" s="21"/>
      <c r="FF54" s="22"/>
      <c r="FG54" s="21"/>
      <c r="FH54" s="21"/>
      <c r="FI54" s="21"/>
      <c r="FJ54" s="22"/>
      <c r="FK54" s="21"/>
      <c r="FL54" s="21"/>
      <c r="FM54" s="21"/>
      <c r="FN54" s="22"/>
      <c r="FO54" s="21"/>
      <c r="FP54" s="21"/>
      <c r="FQ54" s="21"/>
      <c r="FR54" s="22"/>
      <c r="FS54" s="21"/>
      <c r="FT54" s="21"/>
      <c r="FU54" s="21"/>
      <c r="FV54" s="22"/>
      <c r="FW54" s="21"/>
      <c r="FX54" s="21"/>
      <c r="FY54" s="21"/>
      <c r="FZ54" s="22"/>
      <c r="GA54" s="21"/>
      <c r="GB54" s="21"/>
      <c r="GC54" s="21"/>
      <c r="GD54" s="22"/>
      <c r="GE54" s="21"/>
      <c r="GF54" s="21"/>
      <c r="GG54" s="21"/>
      <c r="GH54" s="22"/>
      <c r="GI54" s="21"/>
      <c r="GJ54" s="21"/>
      <c r="GK54" s="21"/>
      <c r="GL54" s="22"/>
      <c r="GM54" s="21"/>
      <c r="GN54" s="21"/>
      <c r="GO54" s="21"/>
      <c r="GP54" s="22"/>
      <c r="GQ54" s="21"/>
      <c r="GR54" s="21"/>
      <c r="GS54" s="21"/>
      <c r="GT54" s="22"/>
      <c r="GV54" s="39" t="b">
        <f t="shared" si="219"/>
        <v>0</v>
      </c>
      <c r="GW54" s="10" t="b">
        <f t="shared" si="220"/>
        <v>0</v>
      </c>
      <c r="GX54" s="10" t="b">
        <f t="shared" si="221"/>
        <v>0</v>
      </c>
      <c r="GY54" s="10" t="b">
        <f t="shared" si="222"/>
        <v>0</v>
      </c>
      <c r="GZ54" s="10" t="b">
        <f t="shared" si="223"/>
        <v>0</v>
      </c>
      <c r="HA54" s="10" t="b">
        <f t="shared" si="224"/>
        <v>0</v>
      </c>
      <c r="HB54" s="10" t="b">
        <f t="shared" si="225"/>
        <v>0</v>
      </c>
      <c r="HC54" s="10" t="b">
        <f t="shared" si="226"/>
        <v>0</v>
      </c>
      <c r="HD54" s="10" t="b">
        <f t="shared" si="227"/>
        <v>0</v>
      </c>
      <c r="HE54" s="10" t="b">
        <f t="shared" si="228"/>
        <v>0</v>
      </c>
      <c r="HF54" s="10" t="b">
        <f t="shared" si="229"/>
        <v>0</v>
      </c>
      <c r="HG54" s="10" t="b">
        <f t="shared" si="230"/>
        <v>0</v>
      </c>
      <c r="HH54" s="10" t="b">
        <f t="shared" si="231"/>
        <v>0</v>
      </c>
      <c r="HI54" s="10" t="b">
        <f t="shared" si="232"/>
        <v>0</v>
      </c>
      <c r="HJ54" s="10" t="b">
        <f t="shared" si="233"/>
        <v>0</v>
      </c>
      <c r="HK54" s="10" t="b">
        <f t="shared" si="234"/>
        <v>0</v>
      </c>
      <c r="HL54" s="10" t="b">
        <f t="shared" si="235"/>
        <v>0</v>
      </c>
      <c r="HM54" s="10" t="b">
        <f t="shared" si="236"/>
        <v>0</v>
      </c>
      <c r="HN54" s="10" t="b">
        <f t="shared" si="237"/>
        <v>0</v>
      </c>
      <c r="HO54" s="10" t="b">
        <f t="shared" si="238"/>
        <v>0</v>
      </c>
      <c r="HP54" s="10" t="b">
        <f t="shared" si="239"/>
        <v>0</v>
      </c>
      <c r="HQ54" s="10" t="b">
        <f t="shared" si="240"/>
        <v>0</v>
      </c>
      <c r="HR54" s="10" t="b">
        <f t="shared" si="241"/>
        <v>0</v>
      </c>
      <c r="HS54" s="10" t="b">
        <f t="shared" si="242"/>
        <v>0</v>
      </c>
      <c r="HT54" s="10" t="b">
        <f t="shared" si="243"/>
        <v>0</v>
      </c>
      <c r="HU54" s="10" t="b">
        <f t="shared" si="244"/>
        <v>0</v>
      </c>
      <c r="HV54" s="10" t="b">
        <f t="shared" si="245"/>
        <v>0</v>
      </c>
      <c r="HW54" s="10" t="b">
        <f t="shared" si="246"/>
        <v>0</v>
      </c>
      <c r="HX54" s="10" t="b">
        <f t="shared" si="247"/>
        <v>0</v>
      </c>
      <c r="HY54" s="10" t="b">
        <f t="shared" si="248"/>
        <v>0</v>
      </c>
      <c r="HZ54" s="10" t="b">
        <f t="shared" si="249"/>
        <v>0</v>
      </c>
      <c r="IA54" s="10" t="b">
        <f t="shared" si="250"/>
        <v>0</v>
      </c>
      <c r="IB54" s="10" t="b">
        <f t="shared" si="251"/>
        <v>0</v>
      </c>
      <c r="IC54" s="10" t="b">
        <f t="shared" si="252"/>
        <v>0</v>
      </c>
      <c r="ID54" s="10" t="b">
        <f t="shared" si="253"/>
        <v>0</v>
      </c>
      <c r="IE54" s="10" t="b">
        <f t="shared" si="254"/>
        <v>0</v>
      </c>
      <c r="IF54" s="10" t="b">
        <f t="shared" si="255"/>
        <v>0</v>
      </c>
      <c r="IG54" s="10" t="b">
        <f t="shared" si="256"/>
        <v>0</v>
      </c>
      <c r="IH54" s="10" t="b">
        <f t="shared" si="257"/>
        <v>0</v>
      </c>
      <c r="II54" s="10" t="b">
        <f t="shared" si="258"/>
        <v>0</v>
      </c>
      <c r="IJ54" s="10" t="b">
        <f t="shared" si="259"/>
        <v>0</v>
      </c>
      <c r="IK54" s="10" t="b">
        <f t="shared" si="260"/>
        <v>0</v>
      </c>
      <c r="IL54" s="10" t="b">
        <f t="shared" si="261"/>
        <v>0</v>
      </c>
      <c r="IM54" s="10" t="b">
        <f t="shared" si="262"/>
        <v>0</v>
      </c>
      <c r="IN54" s="10" t="b">
        <f t="shared" si="263"/>
        <v>0</v>
      </c>
      <c r="IO54" s="10" t="b">
        <f t="shared" si="264"/>
        <v>0</v>
      </c>
      <c r="IP54" s="10" t="b">
        <f t="shared" si="265"/>
        <v>0</v>
      </c>
      <c r="IQ54" s="19" t="b">
        <f t="shared" si="266"/>
        <v>0</v>
      </c>
    </row>
    <row r="55" spans="1:251" x14ac:dyDescent="0.2">
      <c r="A55" s="20" t="str">
        <f t="shared" si="213"/>
        <v>Nickel</v>
      </c>
      <c r="B55" s="11" t="str">
        <f t="shared" si="213"/>
        <v>kg/MW</v>
      </c>
      <c r="C55" s="11">
        <f t="shared" si="267"/>
        <v>2050</v>
      </c>
      <c r="D55" s="16">
        <f t="shared" si="214"/>
        <v>274.23500000000001</v>
      </c>
      <c r="E55" s="16">
        <f t="shared" si="215"/>
        <v>274.23500000000001</v>
      </c>
      <c r="F55" s="16">
        <f t="shared" si="216"/>
        <v>140.07</v>
      </c>
      <c r="G55" s="16">
        <f t="shared" si="217"/>
        <v>408.4</v>
      </c>
      <c r="H55" s="18">
        <f t="shared" si="218"/>
        <v>2</v>
      </c>
      <c r="I55" s="16" t="e">
        <f>IF(H55&lt;&gt;0,PERCENTILE(GV55:IQ55,#REF!),-999)</f>
        <v>#REF!</v>
      </c>
      <c r="J55" s="17" t="e">
        <f>IF(H55&lt;&gt;0,PERCENTILE(GV55:IQ55,#REF!),-999)</f>
        <v>#REF!</v>
      </c>
      <c r="K55" s="21"/>
      <c r="L55" s="21"/>
      <c r="M55" s="21"/>
      <c r="N55" s="22"/>
      <c r="O55" s="21"/>
      <c r="P55" s="21"/>
      <c r="Q55" s="21"/>
      <c r="R55" s="22"/>
      <c r="S55" s="21"/>
      <c r="T55" s="21"/>
      <c r="U55" s="21"/>
      <c r="V55" s="22"/>
      <c r="W55" s="21"/>
      <c r="X55" s="21"/>
      <c r="Y55" s="21"/>
      <c r="Z55" s="22"/>
      <c r="AA55" s="21"/>
      <c r="AB55" s="21"/>
      <c r="AC55" s="21"/>
      <c r="AD55" s="22"/>
      <c r="AE55" s="21"/>
      <c r="AF55" s="21"/>
      <c r="AG55" s="21"/>
      <c r="AH55" s="22"/>
      <c r="AI55" s="21"/>
      <c r="AJ55" s="21"/>
      <c r="AK55" s="21"/>
      <c r="AL55" s="22"/>
      <c r="AM55" s="21">
        <v>408.4</v>
      </c>
      <c r="AN55" s="21" t="s">
        <v>8</v>
      </c>
      <c r="AO55" s="21">
        <v>2008</v>
      </c>
      <c r="AP55" s="22"/>
      <c r="AQ55" s="21">
        <v>140.07</v>
      </c>
      <c r="AR55" s="21" t="s">
        <v>8</v>
      </c>
      <c r="AS55" s="21">
        <v>2008</v>
      </c>
      <c r="AT55" s="22"/>
      <c r="AU55" s="21"/>
      <c r="AV55" s="21"/>
      <c r="AW55" s="21"/>
      <c r="AX55" s="22"/>
      <c r="AY55" s="21"/>
      <c r="AZ55" s="21"/>
      <c r="BA55" s="21"/>
      <c r="BB55" s="22"/>
      <c r="BC55" s="21"/>
      <c r="BD55" s="21"/>
      <c r="BE55" s="21"/>
      <c r="BF55" s="22"/>
      <c r="BG55" s="21"/>
      <c r="BH55" s="21"/>
      <c r="BI55" s="21"/>
      <c r="BJ55" s="22"/>
      <c r="BK55" s="21"/>
      <c r="BL55" s="21"/>
      <c r="BM55" s="21"/>
      <c r="BN55" s="22"/>
      <c r="BO55" s="21"/>
      <c r="BP55" s="21"/>
      <c r="BQ55" s="21"/>
      <c r="BR55" s="22"/>
      <c r="BS55" s="21"/>
      <c r="BT55" s="21"/>
      <c r="BU55" s="21"/>
      <c r="BV55" s="22"/>
      <c r="BW55" s="21"/>
      <c r="BX55" s="21"/>
      <c r="BY55" s="21"/>
      <c r="BZ55" s="22"/>
      <c r="CA55" s="21"/>
      <c r="CB55" s="21"/>
      <c r="CC55" s="21"/>
      <c r="CD55" s="22"/>
      <c r="CE55" s="21"/>
      <c r="CF55" s="21"/>
      <c r="CG55" s="21"/>
      <c r="CH55" s="22"/>
      <c r="CI55" s="21"/>
      <c r="CJ55" s="21"/>
      <c r="CK55" s="21"/>
      <c r="CL55" s="22"/>
      <c r="CM55" s="21"/>
      <c r="CN55" s="21"/>
      <c r="CO55" s="21"/>
      <c r="CP55" s="22"/>
      <c r="CQ55" s="21"/>
      <c r="CR55" s="21"/>
      <c r="CS55" s="21"/>
      <c r="CT55" s="22"/>
      <c r="CU55" s="21"/>
      <c r="CV55" s="21"/>
      <c r="CW55" s="21"/>
      <c r="CX55" s="22"/>
      <c r="CY55" s="21"/>
      <c r="CZ55" s="21"/>
      <c r="DA55" s="21"/>
      <c r="DB55" s="22"/>
      <c r="DC55" s="21"/>
      <c r="DD55" s="21"/>
      <c r="DE55" s="21"/>
      <c r="DF55" s="22"/>
      <c r="DG55" s="21"/>
      <c r="DH55" s="21"/>
      <c r="DI55" s="21"/>
      <c r="DJ55" s="22"/>
      <c r="DK55" s="21"/>
      <c r="DL55" s="21"/>
      <c r="DM55" s="21"/>
      <c r="DN55" s="22"/>
      <c r="DO55" s="21"/>
      <c r="DP55" s="21"/>
      <c r="DQ55" s="21"/>
      <c r="DR55" s="22"/>
      <c r="DS55" s="21"/>
      <c r="DT55" s="21"/>
      <c r="DU55" s="21"/>
      <c r="DV55" s="22"/>
      <c r="DW55" s="21"/>
      <c r="DX55" s="21"/>
      <c r="DY55" s="21"/>
      <c r="DZ55" s="22"/>
      <c r="EA55" s="21"/>
      <c r="EB55" s="21"/>
      <c r="EC55" s="21"/>
      <c r="ED55" s="22"/>
      <c r="EE55" s="21"/>
      <c r="EF55" s="21"/>
      <c r="EG55" s="21"/>
      <c r="EH55" s="22"/>
      <c r="EI55" s="21"/>
      <c r="EJ55" s="21"/>
      <c r="EK55" s="21"/>
      <c r="EL55" s="22"/>
      <c r="EM55" s="21"/>
      <c r="EN55" s="21"/>
      <c r="EO55" s="21"/>
      <c r="EP55" s="22"/>
      <c r="EQ55" s="21"/>
      <c r="ER55" s="21"/>
      <c r="ES55" s="21"/>
      <c r="ET55" s="22"/>
      <c r="EU55" s="21"/>
      <c r="EV55" s="21"/>
      <c r="EW55" s="21"/>
      <c r="EX55" s="22"/>
      <c r="EY55" s="21"/>
      <c r="EZ55" s="21"/>
      <c r="FA55" s="21"/>
      <c r="FB55" s="22"/>
      <c r="FC55" s="21"/>
      <c r="FD55" s="21"/>
      <c r="FE55" s="21"/>
      <c r="FF55" s="22"/>
      <c r="FG55" s="21"/>
      <c r="FH55" s="21"/>
      <c r="FI55" s="21"/>
      <c r="FJ55" s="22"/>
      <c r="FK55" s="21"/>
      <c r="FL55" s="21"/>
      <c r="FM55" s="21"/>
      <c r="FN55" s="22"/>
      <c r="FO55" s="21"/>
      <c r="FP55" s="21"/>
      <c r="FQ55" s="21"/>
      <c r="FR55" s="22"/>
      <c r="FS55" s="21"/>
      <c r="FT55" s="21"/>
      <c r="FU55" s="21"/>
      <c r="FV55" s="22"/>
      <c r="FW55" s="21"/>
      <c r="FX55" s="21"/>
      <c r="FY55" s="21"/>
      <c r="FZ55" s="22"/>
      <c r="GA55" s="21"/>
      <c r="GB55" s="21"/>
      <c r="GC55" s="21"/>
      <c r="GD55" s="22"/>
      <c r="GE55" s="21"/>
      <c r="GF55" s="21"/>
      <c r="GG55" s="21"/>
      <c r="GH55" s="22"/>
      <c r="GI55" s="21"/>
      <c r="GJ55" s="21"/>
      <c r="GK55" s="21"/>
      <c r="GL55" s="22"/>
      <c r="GM55" s="21"/>
      <c r="GN55" s="21"/>
      <c r="GO55" s="21"/>
      <c r="GP55" s="22"/>
      <c r="GQ55" s="21"/>
      <c r="GR55" s="21"/>
      <c r="GS55" s="21"/>
      <c r="GT55" s="22"/>
      <c r="GV55" s="39" t="b">
        <f t="shared" si="219"/>
        <v>0</v>
      </c>
      <c r="GW55" s="10" t="b">
        <f t="shared" si="220"/>
        <v>0</v>
      </c>
      <c r="GX55" s="10" t="b">
        <f t="shared" si="221"/>
        <v>0</v>
      </c>
      <c r="GY55" s="10" t="b">
        <f t="shared" si="222"/>
        <v>0</v>
      </c>
      <c r="GZ55" s="10" t="b">
        <f t="shared" si="223"/>
        <v>0</v>
      </c>
      <c r="HA55" s="10" t="b">
        <f t="shared" si="224"/>
        <v>0</v>
      </c>
      <c r="HB55" s="10" t="b">
        <f t="shared" si="225"/>
        <v>0</v>
      </c>
      <c r="HC55" s="10">
        <f t="shared" si="226"/>
        <v>408.4</v>
      </c>
      <c r="HD55" s="10">
        <f t="shared" si="227"/>
        <v>140.07</v>
      </c>
      <c r="HE55" s="10" t="b">
        <f t="shared" si="228"/>
        <v>0</v>
      </c>
      <c r="HF55" s="10" t="b">
        <f t="shared" si="229"/>
        <v>0</v>
      </c>
      <c r="HG55" s="10" t="b">
        <f t="shared" si="230"/>
        <v>0</v>
      </c>
      <c r="HH55" s="10" t="b">
        <f t="shared" si="231"/>
        <v>0</v>
      </c>
      <c r="HI55" s="10" t="b">
        <f t="shared" si="232"/>
        <v>0</v>
      </c>
      <c r="HJ55" s="10" t="b">
        <f t="shared" si="233"/>
        <v>0</v>
      </c>
      <c r="HK55" s="10" t="b">
        <f t="shared" si="234"/>
        <v>0</v>
      </c>
      <c r="HL55" s="10" t="b">
        <f t="shared" si="235"/>
        <v>0</v>
      </c>
      <c r="HM55" s="10" t="b">
        <f t="shared" si="236"/>
        <v>0</v>
      </c>
      <c r="HN55" s="10" t="b">
        <f t="shared" si="237"/>
        <v>0</v>
      </c>
      <c r="HO55" s="10" t="b">
        <f t="shared" si="238"/>
        <v>0</v>
      </c>
      <c r="HP55" s="10" t="b">
        <f t="shared" si="239"/>
        <v>0</v>
      </c>
      <c r="HQ55" s="10" t="b">
        <f t="shared" si="240"/>
        <v>0</v>
      </c>
      <c r="HR55" s="10" t="b">
        <f t="shared" si="241"/>
        <v>0</v>
      </c>
      <c r="HS55" s="10" t="b">
        <f t="shared" si="242"/>
        <v>0</v>
      </c>
      <c r="HT55" s="10" t="b">
        <f t="shared" si="243"/>
        <v>0</v>
      </c>
      <c r="HU55" s="10" t="b">
        <f t="shared" si="244"/>
        <v>0</v>
      </c>
      <c r="HV55" s="10" t="b">
        <f t="shared" si="245"/>
        <v>0</v>
      </c>
      <c r="HW55" s="10" t="b">
        <f t="shared" si="246"/>
        <v>0</v>
      </c>
      <c r="HX55" s="10" t="b">
        <f t="shared" si="247"/>
        <v>0</v>
      </c>
      <c r="HY55" s="10" t="b">
        <f t="shared" si="248"/>
        <v>0</v>
      </c>
      <c r="HZ55" s="10" t="b">
        <f t="shared" si="249"/>
        <v>0</v>
      </c>
      <c r="IA55" s="10" t="b">
        <f t="shared" si="250"/>
        <v>0</v>
      </c>
      <c r="IB55" s="10" t="b">
        <f t="shared" si="251"/>
        <v>0</v>
      </c>
      <c r="IC55" s="10" t="b">
        <f t="shared" si="252"/>
        <v>0</v>
      </c>
      <c r="ID55" s="10" t="b">
        <f t="shared" si="253"/>
        <v>0</v>
      </c>
      <c r="IE55" s="10" t="b">
        <f t="shared" si="254"/>
        <v>0</v>
      </c>
      <c r="IF55" s="10" t="b">
        <f t="shared" si="255"/>
        <v>0</v>
      </c>
      <c r="IG55" s="10" t="b">
        <f t="shared" si="256"/>
        <v>0</v>
      </c>
      <c r="IH55" s="10" t="b">
        <f t="shared" si="257"/>
        <v>0</v>
      </c>
      <c r="II55" s="10" t="b">
        <f t="shared" si="258"/>
        <v>0</v>
      </c>
      <c r="IJ55" s="10" t="b">
        <f t="shared" si="259"/>
        <v>0</v>
      </c>
      <c r="IK55" s="10" t="b">
        <f t="shared" si="260"/>
        <v>0</v>
      </c>
      <c r="IL55" s="10" t="b">
        <f t="shared" si="261"/>
        <v>0</v>
      </c>
      <c r="IM55" s="10" t="b">
        <f t="shared" si="262"/>
        <v>0</v>
      </c>
      <c r="IN55" s="10" t="b">
        <f t="shared" si="263"/>
        <v>0</v>
      </c>
      <c r="IO55" s="10" t="b">
        <f t="shared" si="264"/>
        <v>0</v>
      </c>
      <c r="IP55" s="10" t="b">
        <f t="shared" si="265"/>
        <v>0</v>
      </c>
      <c r="IQ55" s="19" t="b">
        <f t="shared" si="266"/>
        <v>0</v>
      </c>
    </row>
    <row r="56" spans="1:251" x14ac:dyDescent="0.2">
      <c r="A56" s="20" t="str">
        <f t="shared" si="213"/>
        <v>Platinum</v>
      </c>
      <c r="B56" s="11" t="str">
        <f t="shared" si="213"/>
        <v>kg/MW</v>
      </c>
      <c r="C56" s="11">
        <f t="shared" si="267"/>
        <v>2050</v>
      </c>
      <c r="D56" s="16">
        <f t="shared" si="214"/>
        <v>-999</v>
      </c>
      <c r="E56" s="16">
        <f t="shared" si="215"/>
        <v>-999</v>
      </c>
      <c r="F56" s="16">
        <f t="shared" si="216"/>
        <v>-999</v>
      </c>
      <c r="G56" s="16">
        <f t="shared" si="217"/>
        <v>-999</v>
      </c>
      <c r="H56" s="18">
        <f t="shared" si="218"/>
        <v>0</v>
      </c>
      <c r="I56" s="16">
        <f>IF(H56&lt;&gt;0,PERCENTILE(GV56:IQ56,#REF!),-999)</f>
        <v>-999</v>
      </c>
      <c r="J56" s="17">
        <f>IF(H56&lt;&gt;0,PERCENTILE(GV56:IQ56,#REF!),-999)</f>
        <v>-999</v>
      </c>
      <c r="K56" s="21"/>
      <c r="L56" s="21"/>
      <c r="M56" s="21"/>
      <c r="N56" s="22"/>
      <c r="O56" s="21"/>
      <c r="P56" s="21"/>
      <c r="Q56" s="21"/>
      <c r="R56" s="22"/>
      <c r="S56" s="21"/>
      <c r="T56" s="21"/>
      <c r="U56" s="21"/>
      <c r="V56" s="22"/>
      <c r="W56" s="21"/>
      <c r="X56" s="21"/>
      <c r="Y56" s="21"/>
      <c r="Z56" s="22"/>
      <c r="AA56" s="21"/>
      <c r="AB56" s="21"/>
      <c r="AC56" s="21"/>
      <c r="AD56" s="22"/>
      <c r="AE56" s="21"/>
      <c r="AF56" s="21"/>
      <c r="AG56" s="21"/>
      <c r="AH56" s="22"/>
      <c r="AI56" s="21"/>
      <c r="AJ56" s="21"/>
      <c r="AK56" s="21"/>
      <c r="AL56" s="22"/>
      <c r="AM56" s="21"/>
      <c r="AN56" s="21"/>
      <c r="AO56" s="21"/>
      <c r="AP56" s="22"/>
      <c r="AQ56" s="21"/>
      <c r="AR56" s="21"/>
      <c r="AS56" s="21"/>
      <c r="AT56" s="22"/>
      <c r="AU56" s="21"/>
      <c r="AV56" s="21"/>
      <c r="AW56" s="21"/>
      <c r="AX56" s="22"/>
      <c r="AY56" s="21"/>
      <c r="AZ56" s="21"/>
      <c r="BA56" s="21"/>
      <c r="BB56" s="22"/>
      <c r="BC56" s="21"/>
      <c r="BD56" s="21"/>
      <c r="BE56" s="21"/>
      <c r="BF56" s="22"/>
      <c r="BG56" s="21"/>
      <c r="BH56" s="21"/>
      <c r="BI56" s="21"/>
      <c r="BJ56" s="22"/>
      <c r="BK56" s="21"/>
      <c r="BL56" s="21"/>
      <c r="BM56" s="21"/>
      <c r="BN56" s="22"/>
      <c r="BO56" s="21"/>
      <c r="BP56" s="21"/>
      <c r="BQ56" s="21"/>
      <c r="BR56" s="22"/>
      <c r="BS56" s="21"/>
      <c r="BT56" s="21"/>
      <c r="BU56" s="21"/>
      <c r="BV56" s="22"/>
      <c r="BW56" s="21"/>
      <c r="BX56" s="21"/>
      <c r="BY56" s="21"/>
      <c r="BZ56" s="22"/>
      <c r="CA56" s="21"/>
      <c r="CB56" s="21"/>
      <c r="CC56" s="21"/>
      <c r="CD56" s="22"/>
      <c r="CE56" s="21"/>
      <c r="CF56" s="21"/>
      <c r="CG56" s="21"/>
      <c r="CH56" s="22"/>
      <c r="CI56" s="21"/>
      <c r="CJ56" s="21"/>
      <c r="CK56" s="21"/>
      <c r="CL56" s="22"/>
      <c r="CM56" s="21"/>
      <c r="CN56" s="21"/>
      <c r="CO56" s="21"/>
      <c r="CP56" s="22"/>
      <c r="CQ56" s="21"/>
      <c r="CR56" s="21"/>
      <c r="CS56" s="21"/>
      <c r="CT56" s="22"/>
      <c r="CU56" s="21"/>
      <c r="CV56" s="21"/>
      <c r="CW56" s="21"/>
      <c r="CX56" s="22"/>
      <c r="CY56" s="21"/>
      <c r="CZ56" s="21"/>
      <c r="DA56" s="21"/>
      <c r="DB56" s="22"/>
      <c r="DC56" s="21"/>
      <c r="DD56" s="21"/>
      <c r="DE56" s="21"/>
      <c r="DF56" s="22"/>
      <c r="DG56" s="21"/>
      <c r="DH56" s="21"/>
      <c r="DI56" s="21"/>
      <c r="DJ56" s="22"/>
      <c r="DK56" s="21"/>
      <c r="DL56" s="21"/>
      <c r="DM56" s="21"/>
      <c r="DN56" s="22"/>
      <c r="DO56" s="21"/>
      <c r="DP56" s="21"/>
      <c r="DQ56" s="21"/>
      <c r="DR56" s="22"/>
      <c r="DS56" s="21"/>
      <c r="DT56" s="21"/>
      <c r="DU56" s="21"/>
      <c r="DV56" s="22"/>
      <c r="DW56" s="21"/>
      <c r="DX56" s="21"/>
      <c r="DY56" s="21"/>
      <c r="DZ56" s="22"/>
      <c r="EA56" s="21"/>
      <c r="EB56" s="21"/>
      <c r="EC56" s="21"/>
      <c r="ED56" s="22"/>
      <c r="EE56" s="21"/>
      <c r="EF56" s="21"/>
      <c r="EG56" s="21"/>
      <c r="EH56" s="22"/>
      <c r="EI56" s="21"/>
      <c r="EJ56" s="21"/>
      <c r="EK56" s="21"/>
      <c r="EL56" s="22"/>
      <c r="EM56" s="21"/>
      <c r="EN56" s="21"/>
      <c r="EO56" s="21"/>
      <c r="EP56" s="22"/>
      <c r="EQ56" s="21"/>
      <c r="ER56" s="21"/>
      <c r="ES56" s="21"/>
      <c r="ET56" s="22"/>
      <c r="EU56" s="21"/>
      <c r="EV56" s="21"/>
      <c r="EW56" s="21"/>
      <c r="EX56" s="22"/>
      <c r="EY56" s="21"/>
      <c r="EZ56" s="21"/>
      <c r="FA56" s="21"/>
      <c r="FB56" s="22"/>
      <c r="FC56" s="21"/>
      <c r="FD56" s="21"/>
      <c r="FE56" s="21"/>
      <c r="FF56" s="22"/>
      <c r="FG56" s="21"/>
      <c r="FH56" s="21"/>
      <c r="FI56" s="21"/>
      <c r="FJ56" s="22"/>
      <c r="FK56" s="21"/>
      <c r="FL56" s="21"/>
      <c r="FM56" s="21"/>
      <c r="FN56" s="22"/>
      <c r="FO56" s="21"/>
      <c r="FP56" s="21"/>
      <c r="FQ56" s="21"/>
      <c r="FR56" s="22"/>
      <c r="FS56" s="21"/>
      <c r="FT56" s="21"/>
      <c r="FU56" s="21"/>
      <c r="FV56" s="22"/>
      <c r="FW56" s="21"/>
      <c r="FX56" s="21"/>
      <c r="FY56" s="21"/>
      <c r="FZ56" s="22"/>
      <c r="GA56" s="21"/>
      <c r="GB56" s="21"/>
      <c r="GC56" s="21"/>
      <c r="GD56" s="22"/>
      <c r="GE56" s="21"/>
      <c r="GF56" s="21"/>
      <c r="GG56" s="21"/>
      <c r="GH56" s="22"/>
      <c r="GI56" s="21"/>
      <c r="GJ56" s="21"/>
      <c r="GK56" s="21"/>
      <c r="GL56" s="22"/>
      <c r="GM56" s="21"/>
      <c r="GN56" s="21"/>
      <c r="GO56" s="21"/>
      <c r="GP56" s="22"/>
      <c r="GQ56" s="21"/>
      <c r="GR56" s="21"/>
      <c r="GS56" s="21"/>
      <c r="GT56" s="22"/>
      <c r="GV56" s="39" t="b">
        <f t="shared" si="219"/>
        <v>0</v>
      </c>
      <c r="GW56" s="10" t="b">
        <f t="shared" si="220"/>
        <v>0</v>
      </c>
      <c r="GX56" s="10" t="b">
        <f t="shared" si="221"/>
        <v>0</v>
      </c>
      <c r="GY56" s="10" t="b">
        <f t="shared" si="222"/>
        <v>0</v>
      </c>
      <c r="GZ56" s="10" t="b">
        <f t="shared" si="223"/>
        <v>0</v>
      </c>
      <c r="HA56" s="10" t="b">
        <f t="shared" si="224"/>
        <v>0</v>
      </c>
      <c r="HB56" s="10" t="b">
        <f t="shared" si="225"/>
        <v>0</v>
      </c>
      <c r="HC56" s="10" t="b">
        <f t="shared" si="226"/>
        <v>0</v>
      </c>
      <c r="HD56" s="10" t="b">
        <f t="shared" si="227"/>
        <v>0</v>
      </c>
      <c r="HE56" s="10" t="b">
        <f t="shared" si="228"/>
        <v>0</v>
      </c>
      <c r="HF56" s="10" t="b">
        <f t="shared" si="229"/>
        <v>0</v>
      </c>
      <c r="HG56" s="10" t="b">
        <f t="shared" si="230"/>
        <v>0</v>
      </c>
      <c r="HH56" s="10" t="b">
        <f t="shared" si="231"/>
        <v>0</v>
      </c>
      <c r="HI56" s="10" t="b">
        <f t="shared" si="232"/>
        <v>0</v>
      </c>
      <c r="HJ56" s="10" t="b">
        <f t="shared" si="233"/>
        <v>0</v>
      </c>
      <c r="HK56" s="10" t="b">
        <f t="shared" si="234"/>
        <v>0</v>
      </c>
      <c r="HL56" s="10" t="b">
        <f t="shared" si="235"/>
        <v>0</v>
      </c>
      <c r="HM56" s="10" t="b">
        <f t="shared" si="236"/>
        <v>0</v>
      </c>
      <c r="HN56" s="10" t="b">
        <f t="shared" si="237"/>
        <v>0</v>
      </c>
      <c r="HO56" s="10" t="b">
        <f t="shared" si="238"/>
        <v>0</v>
      </c>
      <c r="HP56" s="10" t="b">
        <f t="shared" si="239"/>
        <v>0</v>
      </c>
      <c r="HQ56" s="10" t="b">
        <f t="shared" si="240"/>
        <v>0</v>
      </c>
      <c r="HR56" s="10" t="b">
        <f t="shared" si="241"/>
        <v>0</v>
      </c>
      <c r="HS56" s="10" t="b">
        <f t="shared" si="242"/>
        <v>0</v>
      </c>
      <c r="HT56" s="10" t="b">
        <f t="shared" si="243"/>
        <v>0</v>
      </c>
      <c r="HU56" s="10" t="b">
        <f t="shared" si="244"/>
        <v>0</v>
      </c>
      <c r="HV56" s="10" t="b">
        <f t="shared" si="245"/>
        <v>0</v>
      </c>
      <c r="HW56" s="10" t="b">
        <f t="shared" si="246"/>
        <v>0</v>
      </c>
      <c r="HX56" s="10" t="b">
        <f t="shared" si="247"/>
        <v>0</v>
      </c>
      <c r="HY56" s="10" t="b">
        <f t="shared" si="248"/>
        <v>0</v>
      </c>
      <c r="HZ56" s="10" t="b">
        <f t="shared" si="249"/>
        <v>0</v>
      </c>
      <c r="IA56" s="10" t="b">
        <f t="shared" si="250"/>
        <v>0</v>
      </c>
      <c r="IB56" s="10" t="b">
        <f t="shared" si="251"/>
        <v>0</v>
      </c>
      <c r="IC56" s="10" t="b">
        <f t="shared" si="252"/>
        <v>0</v>
      </c>
      <c r="ID56" s="10" t="b">
        <f t="shared" si="253"/>
        <v>0</v>
      </c>
      <c r="IE56" s="10" t="b">
        <f t="shared" si="254"/>
        <v>0</v>
      </c>
      <c r="IF56" s="10" t="b">
        <f t="shared" si="255"/>
        <v>0</v>
      </c>
      <c r="IG56" s="10" t="b">
        <f t="shared" si="256"/>
        <v>0</v>
      </c>
      <c r="IH56" s="10" t="b">
        <f t="shared" si="257"/>
        <v>0</v>
      </c>
      <c r="II56" s="10" t="b">
        <f t="shared" si="258"/>
        <v>0</v>
      </c>
      <c r="IJ56" s="10" t="b">
        <f t="shared" si="259"/>
        <v>0</v>
      </c>
      <c r="IK56" s="10" t="b">
        <f t="shared" si="260"/>
        <v>0</v>
      </c>
      <c r="IL56" s="10" t="b">
        <f t="shared" si="261"/>
        <v>0</v>
      </c>
      <c r="IM56" s="10" t="b">
        <f t="shared" si="262"/>
        <v>0</v>
      </c>
      <c r="IN56" s="10" t="b">
        <f t="shared" si="263"/>
        <v>0</v>
      </c>
      <c r="IO56" s="10" t="b">
        <f t="shared" si="264"/>
        <v>0</v>
      </c>
      <c r="IP56" s="10" t="b">
        <f t="shared" si="265"/>
        <v>0</v>
      </c>
      <c r="IQ56" s="19" t="b">
        <f t="shared" si="266"/>
        <v>0</v>
      </c>
    </row>
    <row r="57" spans="1:251" x14ac:dyDescent="0.2">
      <c r="A57" s="20" t="str">
        <f t="shared" si="213"/>
        <v>Potassium</v>
      </c>
      <c r="B57" s="11" t="str">
        <f t="shared" si="213"/>
        <v>kg/MW</v>
      </c>
      <c r="C57" s="11">
        <f t="shared" si="267"/>
        <v>2050</v>
      </c>
      <c r="D57" s="16">
        <f t="shared" si="214"/>
        <v>-999</v>
      </c>
      <c r="E57" s="16">
        <f t="shared" si="215"/>
        <v>-999</v>
      </c>
      <c r="F57" s="16">
        <f t="shared" si="216"/>
        <v>-999</v>
      </c>
      <c r="G57" s="16">
        <f t="shared" si="217"/>
        <v>-999</v>
      </c>
      <c r="H57" s="18">
        <f t="shared" si="218"/>
        <v>0</v>
      </c>
      <c r="I57" s="16">
        <f>IF(H57&lt;&gt;0,PERCENTILE(GV57:IQ57,#REF!),-999)</f>
        <v>-999</v>
      </c>
      <c r="J57" s="17">
        <f>IF(H57&lt;&gt;0,PERCENTILE(GV57:IQ57,#REF!),-999)</f>
        <v>-999</v>
      </c>
      <c r="K57" s="21"/>
      <c r="L57" s="21"/>
      <c r="M57" s="21"/>
      <c r="N57" s="22"/>
      <c r="O57" s="21"/>
      <c r="P57" s="21"/>
      <c r="Q57" s="21"/>
      <c r="R57" s="22"/>
      <c r="S57" s="21"/>
      <c r="T57" s="21"/>
      <c r="U57" s="21"/>
      <c r="V57" s="22"/>
      <c r="W57" s="21"/>
      <c r="X57" s="21"/>
      <c r="Y57" s="21"/>
      <c r="Z57" s="22"/>
      <c r="AA57" s="21"/>
      <c r="AB57" s="21"/>
      <c r="AC57" s="21"/>
      <c r="AD57" s="22"/>
      <c r="AE57" s="21"/>
      <c r="AF57" s="21"/>
      <c r="AG57" s="21"/>
      <c r="AH57" s="22"/>
      <c r="AI57" s="21"/>
      <c r="AJ57" s="21"/>
      <c r="AK57" s="21"/>
      <c r="AL57" s="22"/>
      <c r="AM57" s="21"/>
      <c r="AN57" s="21"/>
      <c r="AO57" s="21"/>
      <c r="AP57" s="22"/>
      <c r="AQ57" s="21"/>
      <c r="AR57" s="21"/>
      <c r="AS57" s="21"/>
      <c r="AT57" s="22"/>
      <c r="AU57" s="21"/>
      <c r="AV57" s="21"/>
      <c r="AW57" s="21"/>
      <c r="AX57" s="22"/>
      <c r="AY57" s="21"/>
      <c r="AZ57" s="21"/>
      <c r="BA57" s="21"/>
      <c r="BB57" s="22"/>
      <c r="BC57" s="21"/>
      <c r="BD57" s="21"/>
      <c r="BE57" s="21"/>
      <c r="BF57" s="22"/>
      <c r="BG57" s="21"/>
      <c r="BH57" s="21"/>
      <c r="BI57" s="21"/>
      <c r="BJ57" s="22"/>
      <c r="BK57" s="21"/>
      <c r="BL57" s="21"/>
      <c r="BM57" s="21"/>
      <c r="BN57" s="22"/>
      <c r="BO57" s="21"/>
      <c r="BP57" s="21"/>
      <c r="BQ57" s="21"/>
      <c r="BR57" s="22"/>
      <c r="BS57" s="21"/>
      <c r="BT57" s="21"/>
      <c r="BU57" s="21"/>
      <c r="BV57" s="22"/>
      <c r="BW57" s="21"/>
      <c r="BX57" s="21"/>
      <c r="BY57" s="21"/>
      <c r="BZ57" s="22"/>
      <c r="CA57" s="21"/>
      <c r="CB57" s="21"/>
      <c r="CC57" s="21"/>
      <c r="CD57" s="22"/>
      <c r="CE57" s="21"/>
      <c r="CF57" s="21"/>
      <c r="CG57" s="21"/>
      <c r="CH57" s="22"/>
      <c r="CI57" s="21"/>
      <c r="CJ57" s="21"/>
      <c r="CK57" s="21"/>
      <c r="CL57" s="22"/>
      <c r="CM57" s="21"/>
      <c r="CN57" s="21"/>
      <c r="CO57" s="21"/>
      <c r="CP57" s="22"/>
      <c r="CQ57" s="21"/>
      <c r="CR57" s="21"/>
      <c r="CS57" s="21"/>
      <c r="CT57" s="22"/>
      <c r="CU57" s="21"/>
      <c r="CV57" s="21"/>
      <c r="CW57" s="21"/>
      <c r="CX57" s="22"/>
      <c r="CY57" s="21"/>
      <c r="CZ57" s="21"/>
      <c r="DA57" s="21"/>
      <c r="DB57" s="22"/>
      <c r="DC57" s="21"/>
      <c r="DD57" s="21"/>
      <c r="DE57" s="21"/>
      <c r="DF57" s="22"/>
      <c r="DG57" s="21"/>
      <c r="DH57" s="21"/>
      <c r="DI57" s="21"/>
      <c r="DJ57" s="22"/>
      <c r="DK57" s="21"/>
      <c r="DL57" s="21"/>
      <c r="DM57" s="21"/>
      <c r="DN57" s="22"/>
      <c r="DO57" s="21"/>
      <c r="DP57" s="21"/>
      <c r="DQ57" s="21"/>
      <c r="DR57" s="22"/>
      <c r="DS57" s="21"/>
      <c r="DT57" s="21"/>
      <c r="DU57" s="21"/>
      <c r="DV57" s="22"/>
      <c r="DW57" s="21"/>
      <c r="DX57" s="21"/>
      <c r="DY57" s="21"/>
      <c r="DZ57" s="22"/>
      <c r="EA57" s="21"/>
      <c r="EB57" s="21"/>
      <c r="EC57" s="21"/>
      <c r="ED57" s="22"/>
      <c r="EE57" s="21"/>
      <c r="EF57" s="21"/>
      <c r="EG57" s="21"/>
      <c r="EH57" s="22"/>
      <c r="EI57" s="21"/>
      <c r="EJ57" s="21"/>
      <c r="EK57" s="21"/>
      <c r="EL57" s="22"/>
      <c r="EM57" s="21"/>
      <c r="EN57" s="21"/>
      <c r="EO57" s="21"/>
      <c r="EP57" s="22"/>
      <c r="EQ57" s="21"/>
      <c r="ER57" s="21"/>
      <c r="ES57" s="21"/>
      <c r="ET57" s="22"/>
      <c r="EU57" s="21"/>
      <c r="EV57" s="21"/>
      <c r="EW57" s="21"/>
      <c r="EX57" s="22"/>
      <c r="EY57" s="21"/>
      <c r="EZ57" s="21"/>
      <c r="FA57" s="21"/>
      <c r="FB57" s="22"/>
      <c r="FC57" s="21"/>
      <c r="FD57" s="21"/>
      <c r="FE57" s="21"/>
      <c r="FF57" s="22"/>
      <c r="FG57" s="21"/>
      <c r="FH57" s="21"/>
      <c r="FI57" s="21"/>
      <c r="FJ57" s="22"/>
      <c r="FK57" s="21"/>
      <c r="FL57" s="21"/>
      <c r="FM57" s="21"/>
      <c r="FN57" s="22"/>
      <c r="FO57" s="21"/>
      <c r="FP57" s="21"/>
      <c r="FQ57" s="21"/>
      <c r="FR57" s="22"/>
      <c r="FS57" s="21"/>
      <c r="FT57" s="21"/>
      <c r="FU57" s="21"/>
      <c r="FV57" s="22"/>
      <c r="FW57" s="21"/>
      <c r="FX57" s="21"/>
      <c r="FY57" s="21"/>
      <c r="FZ57" s="22"/>
      <c r="GA57" s="21"/>
      <c r="GB57" s="21"/>
      <c r="GC57" s="21"/>
      <c r="GD57" s="22"/>
      <c r="GE57" s="21"/>
      <c r="GF57" s="21"/>
      <c r="GG57" s="21"/>
      <c r="GH57" s="22"/>
      <c r="GI57" s="21"/>
      <c r="GJ57" s="21"/>
      <c r="GK57" s="21"/>
      <c r="GL57" s="22"/>
      <c r="GM57" s="21"/>
      <c r="GN57" s="21"/>
      <c r="GO57" s="21"/>
      <c r="GP57" s="22"/>
      <c r="GQ57" s="21"/>
      <c r="GR57" s="21"/>
      <c r="GS57" s="21"/>
      <c r="GT57" s="22"/>
      <c r="GV57" s="39" t="b">
        <f t="shared" si="219"/>
        <v>0</v>
      </c>
      <c r="GW57" s="10" t="b">
        <f t="shared" si="220"/>
        <v>0</v>
      </c>
      <c r="GX57" s="10" t="b">
        <f t="shared" si="221"/>
        <v>0</v>
      </c>
      <c r="GY57" s="10" t="b">
        <f t="shared" si="222"/>
        <v>0</v>
      </c>
      <c r="GZ57" s="10" t="b">
        <f t="shared" si="223"/>
        <v>0</v>
      </c>
      <c r="HA57" s="10" t="b">
        <f t="shared" si="224"/>
        <v>0</v>
      </c>
      <c r="HB57" s="10" t="b">
        <f t="shared" si="225"/>
        <v>0</v>
      </c>
      <c r="HC57" s="10" t="b">
        <f t="shared" si="226"/>
        <v>0</v>
      </c>
      <c r="HD57" s="10" t="b">
        <f t="shared" si="227"/>
        <v>0</v>
      </c>
      <c r="HE57" s="10" t="b">
        <f t="shared" si="228"/>
        <v>0</v>
      </c>
      <c r="HF57" s="10" t="b">
        <f t="shared" si="229"/>
        <v>0</v>
      </c>
      <c r="HG57" s="10" t="b">
        <f t="shared" si="230"/>
        <v>0</v>
      </c>
      <c r="HH57" s="10" t="b">
        <f t="shared" si="231"/>
        <v>0</v>
      </c>
      <c r="HI57" s="10" t="b">
        <f t="shared" si="232"/>
        <v>0</v>
      </c>
      <c r="HJ57" s="10" t="b">
        <f t="shared" si="233"/>
        <v>0</v>
      </c>
      <c r="HK57" s="10" t="b">
        <f t="shared" si="234"/>
        <v>0</v>
      </c>
      <c r="HL57" s="10" t="b">
        <f t="shared" si="235"/>
        <v>0</v>
      </c>
      <c r="HM57" s="10" t="b">
        <f t="shared" si="236"/>
        <v>0</v>
      </c>
      <c r="HN57" s="10" t="b">
        <f t="shared" si="237"/>
        <v>0</v>
      </c>
      <c r="HO57" s="10" t="b">
        <f t="shared" si="238"/>
        <v>0</v>
      </c>
      <c r="HP57" s="10" t="b">
        <f t="shared" si="239"/>
        <v>0</v>
      </c>
      <c r="HQ57" s="10" t="b">
        <f t="shared" si="240"/>
        <v>0</v>
      </c>
      <c r="HR57" s="10" t="b">
        <f t="shared" si="241"/>
        <v>0</v>
      </c>
      <c r="HS57" s="10" t="b">
        <f t="shared" si="242"/>
        <v>0</v>
      </c>
      <c r="HT57" s="10" t="b">
        <f t="shared" si="243"/>
        <v>0</v>
      </c>
      <c r="HU57" s="10" t="b">
        <f t="shared" si="244"/>
        <v>0</v>
      </c>
      <c r="HV57" s="10" t="b">
        <f t="shared" si="245"/>
        <v>0</v>
      </c>
      <c r="HW57" s="10" t="b">
        <f t="shared" si="246"/>
        <v>0</v>
      </c>
      <c r="HX57" s="10" t="b">
        <f t="shared" si="247"/>
        <v>0</v>
      </c>
      <c r="HY57" s="10" t="b">
        <f t="shared" si="248"/>
        <v>0</v>
      </c>
      <c r="HZ57" s="10" t="b">
        <f t="shared" si="249"/>
        <v>0</v>
      </c>
      <c r="IA57" s="10" t="b">
        <f t="shared" si="250"/>
        <v>0</v>
      </c>
      <c r="IB57" s="10" t="b">
        <f t="shared" si="251"/>
        <v>0</v>
      </c>
      <c r="IC57" s="10" t="b">
        <f t="shared" si="252"/>
        <v>0</v>
      </c>
      <c r="ID57" s="10" t="b">
        <f t="shared" si="253"/>
        <v>0</v>
      </c>
      <c r="IE57" s="10" t="b">
        <f t="shared" si="254"/>
        <v>0</v>
      </c>
      <c r="IF57" s="10" t="b">
        <f t="shared" si="255"/>
        <v>0</v>
      </c>
      <c r="IG57" s="10" t="b">
        <f t="shared" si="256"/>
        <v>0</v>
      </c>
      <c r="IH57" s="10" t="b">
        <f t="shared" si="257"/>
        <v>0</v>
      </c>
      <c r="II57" s="10" t="b">
        <f t="shared" si="258"/>
        <v>0</v>
      </c>
      <c r="IJ57" s="10" t="b">
        <f t="shared" si="259"/>
        <v>0</v>
      </c>
      <c r="IK57" s="10" t="b">
        <f t="shared" si="260"/>
        <v>0</v>
      </c>
      <c r="IL57" s="10" t="b">
        <f t="shared" si="261"/>
        <v>0</v>
      </c>
      <c r="IM57" s="10" t="b">
        <f t="shared" si="262"/>
        <v>0</v>
      </c>
      <c r="IN57" s="10" t="b">
        <f t="shared" si="263"/>
        <v>0</v>
      </c>
      <c r="IO57" s="10" t="b">
        <f t="shared" si="264"/>
        <v>0</v>
      </c>
      <c r="IP57" s="10" t="b">
        <f t="shared" si="265"/>
        <v>0</v>
      </c>
      <c r="IQ57" s="19" t="b">
        <f t="shared" si="266"/>
        <v>0</v>
      </c>
    </row>
    <row r="58" spans="1:251" x14ac:dyDescent="0.2">
      <c r="A58" s="20" t="str">
        <f t="shared" si="213"/>
        <v>Scandium</v>
      </c>
      <c r="B58" s="11" t="str">
        <f t="shared" si="213"/>
        <v>kg/MW</v>
      </c>
      <c r="C58" s="11">
        <f t="shared" si="267"/>
        <v>2050</v>
      </c>
      <c r="D58" s="16">
        <f t="shared" si="214"/>
        <v>-999</v>
      </c>
      <c r="E58" s="16">
        <f t="shared" si="215"/>
        <v>-999</v>
      </c>
      <c r="F58" s="16">
        <f t="shared" si="216"/>
        <v>-999</v>
      </c>
      <c r="G58" s="16">
        <f t="shared" si="217"/>
        <v>-999</v>
      </c>
      <c r="H58" s="18">
        <f t="shared" si="218"/>
        <v>0</v>
      </c>
      <c r="I58" s="16">
        <f>IF(H58&lt;&gt;0,PERCENTILE(GV58:IQ58,#REF!),-999)</f>
        <v>-999</v>
      </c>
      <c r="J58" s="17">
        <f>IF(H58&lt;&gt;0,PERCENTILE(GV58:IQ58,#REF!),-999)</f>
        <v>-999</v>
      </c>
      <c r="K58" s="21"/>
      <c r="L58" s="21"/>
      <c r="M58" s="21"/>
      <c r="N58" s="22"/>
      <c r="O58" s="21"/>
      <c r="P58" s="21"/>
      <c r="Q58" s="21"/>
      <c r="R58" s="22"/>
      <c r="S58" s="21"/>
      <c r="T58" s="21"/>
      <c r="U58" s="21"/>
      <c r="V58" s="22"/>
      <c r="W58" s="21"/>
      <c r="X58" s="21"/>
      <c r="Y58" s="21"/>
      <c r="Z58" s="22"/>
      <c r="AA58" s="21"/>
      <c r="AB58" s="21"/>
      <c r="AC58" s="21"/>
      <c r="AD58" s="22"/>
      <c r="AE58" s="21"/>
      <c r="AF58" s="21"/>
      <c r="AG58" s="21"/>
      <c r="AH58" s="22"/>
      <c r="AI58" s="21"/>
      <c r="AJ58" s="21"/>
      <c r="AK58" s="21"/>
      <c r="AL58" s="22"/>
      <c r="AM58" s="21"/>
      <c r="AN58" s="21"/>
      <c r="AO58" s="21"/>
      <c r="AP58" s="22"/>
      <c r="AQ58" s="21"/>
      <c r="AR58" s="21"/>
      <c r="AS58" s="21"/>
      <c r="AT58" s="22"/>
      <c r="AU58" s="21"/>
      <c r="AV58" s="21"/>
      <c r="AW58" s="21"/>
      <c r="AX58" s="22"/>
      <c r="AY58" s="21"/>
      <c r="AZ58" s="21"/>
      <c r="BA58" s="21"/>
      <c r="BB58" s="22"/>
      <c r="BC58" s="21"/>
      <c r="BD58" s="21"/>
      <c r="BE58" s="21"/>
      <c r="BF58" s="22"/>
      <c r="BG58" s="21"/>
      <c r="BH58" s="21"/>
      <c r="BI58" s="21"/>
      <c r="BJ58" s="22"/>
      <c r="BK58" s="21"/>
      <c r="BL58" s="21"/>
      <c r="BM58" s="21"/>
      <c r="BN58" s="22"/>
      <c r="BO58" s="21"/>
      <c r="BP58" s="21"/>
      <c r="BQ58" s="21"/>
      <c r="BR58" s="22"/>
      <c r="BS58" s="21"/>
      <c r="BT58" s="21"/>
      <c r="BU58" s="21"/>
      <c r="BV58" s="22"/>
      <c r="BW58" s="21"/>
      <c r="BX58" s="21"/>
      <c r="BY58" s="21"/>
      <c r="BZ58" s="22"/>
      <c r="CA58" s="21"/>
      <c r="CB58" s="21"/>
      <c r="CC58" s="21"/>
      <c r="CD58" s="22"/>
      <c r="CE58" s="21"/>
      <c r="CF58" s="21"/>
      <c r="CG58" s="21"/>
      <c r="CH58" s="22"/>
      <c r="CI58" s="21"/>
      <c r="CJ58" s="21"/>
      <c r="CK58" s="21"/>
      <c r="CL58" s="22"/>
      <c r="CM58" s="21"/>
      <c r="CN58" s="21"/>
      <c r="CO58" s="21"/>
      <c r="CP58" s="22"/>
      <c r="CQ58" s="21"/>
      <c r="CR58" s="21"/>
      <c r="CS58" s="21"/>
      <c r="CT58" s="22"/>
      <c r="CU58" s="21"/>
      <c r="CV58" s="21"/>
      <c r="CW58" s="21"/>
      <c r="CX58" s="22"/>
      <c r="CY58" s="21"/>
      <c r="CZ58" s="21"/>
      <c r="DA58" s="21"/>
      <c r="DB58" s="22"/>
      <c r="DC58" s="21"/>
      <c r="DD58" s="21"/>
      <c r="DE58" s="21"/>
      <c r="DF58" s="22"/>
      <c r="DG58" s="21"/>
      <c r="DH58" s="21"/>
      <c r="DI58" s="21"/>
      <c r="DJ58" s="22"/>
      <c r="DK58" s="21"/>
      <c r="DL58" s="21"/>
      <c r="DM58" s="21"/>
      <c r="DN58" s="22"/>
      <c r="DO58" s="21"/>
      <c r="DP58" s="21"/>
      <c r="DQ58" s="21"/>
      <c r="DR58" s="22"/>
      <c r="DS58" s="21"/>
      <c r="DT58" s="21"/>
      <c r="DU58" s="21"/>
      <c r="DV58" s="22"/>
      <c r="DW58" s="21"/>
      <c r="DX58" s="21"/>
      <c r="DY58" s="21"/>
      <c r="DZ58" s="22"/>
      <c r="EA58" s="21"/>
      <c r="EB58" s="21"/>
      <c r="EC58" s="21"/>
      <c r="ED58" s="22"/>
      <c r="EE58" s="21"/>
      <c r="EF58" s="21"/>
      <c r="EG58" s="21"/>
      <c r="EH58" s="22"/>
      <c r="EI58" s="21"/>
      <c r="EJ58" s="21"/>
      <c r="EK58" s="21"/>
      <c r="EL58" s="22"/>
      <c r="EM58" s="21"/>
      <c r="EN58" s="21"/>
      <c r="EO58" s="21"/>
      <c r="EP58" s="22"/>
      <c r="EQ58" s="21"/>
      <c r="ER58" s="21"/>
      <c r="ES58" s="21"/>
      <c r="ET58" s="22"/>
      <c r="EU58" s="21"/>
      <c r="EV58" s="21"/>
      <c r="EW58" s="21"/>
      <c r="EX58" s="22"/>
      <c r="EY58" s="21"/>
      <c r="EZ58" s="21"/>
      <c r="FA58" s="21"/>
      <c r="FB58" s="22"/>
      <c r="FC58" s="21"/>
      <c r="FD58" s="21"/>
      <c r="FE58" s="21"/>
      <c r="FF58" s="22"/>
      <c r="FG58" s="21"/>
      <c r="FH58" s="21"/>
      <c r="FI58" s="21"/>
      <c r="FJ58" s="22"/>
      <c r="FK58" s="21"/>
      <c r="FL58" s="21"/>
      <c r="FM58" s="21"/>
      <c r="FN58" s="22"/>
      <c r="FO58" s="21"/>
      <c r="FP58" s="21"/>
      <c r="FQ58" s="21"/>
      <c r="FR58" s="22"/>
      <c r="FS58" s="21"/>
      <c r="FT58" s="21"/>
      <c r="FU58" s="21"/>
      <c r="FV58" s="22"/>
      <c r="FW58" s="21"/>
      <c r="FX58" s="21"/>
      <c r="FY58" s="21"/>
      <c r="FZ58" s="22"/>
      <c r="GA58" s="21"/>
      <c r="GB58" s="21"/>
      <c r="GC58" s="21"/>
      <c r="GD58" s="22"/>
      <c r="GE58" s="21"/>
      <c r="GF58" s="21"/>
      <c r="GG58" s="21"/>
      <c r="GH58" s="22"/>
      <c r="GI58" s="21"/>
      <c r="GJ58" s="21"/>
      <c r="GK58" s="21"/>
      <c r="GL58" s="22"/>
      <c r="GM58" s="21"/>
      <c r="GN58" s="21"/>
      <c r="GO58" s="21"/>
      <c r="GP58" s="22"/>
      <c r="GQ58" s="21"/>
      <c r="GR58" s="21"/>
      <c r="GS58" s="21"/>
      <c r="GT58" s="22"/>
      <c r="GV58" s="39" t="b">
        <f t="shared" si="219"/>
        <v>0</v>
      </c>
      <c r="GW58" s="10" t="b">
        <f t="shared" si="220"/>
        <v>0</v>
      </c>
      <c r="GX58" s="10" t="b">
        <f t="shared" si="221"/>
        <v>0</v>
      </c>
      <c r="GY58" s="10" t="b">
        <f t="shared" si="222"/>
        <v>0</v>
      </c>
      <c r="GZ58" s="10" t="b">
        <f t="shared" si="223"/>
        <v>0</v>
      </c>
      <c r="HA58" s="10" t="b">
        <f t="shared" si="224"/>
        <v>0</v>
      </c>
      <c r="HB58" s="10" t="b">
        <f t="shared" si="225"/>
        <v>0</v>
      </c>
      <c r="HC58" s="10" t="b">
        <f t="shared" si="226"/>
        <v>0</v>
      </c>
      <c r="HD58" s="10" t="b">
        <f t="shared" si="227"/>
        <v>0</v>
      </c>
      <c r="HE58" s="10" t="b">
        <f t="shared" si="228"/>
        <v>0</v>
      </c>
      <c r="HF58" s="10" t="b">
        <f t="shared" si="229"/>
        <v>0</v>
      </c>
      <c r="HG58" s="10" t="b">
        <f t="shared" si="230"/>
        <v>0</v>
      </c>
      <c r="HH58" s="10" t="b">
        <f t="shared" si="231"/>
        <v>0</v>
      </c>
      <c r="HI58" s="10" t="b">
        <f t="shared" si="232"/>
        <v>0</v>
      </c>
      <c r="HJ58" s="10" t="b">
        <f t="shared" si="233"/>
        <v>0</v>
      </c>
      <c r="HK58" s="10" t="b">
        <f t="shared" si="234"/>
        <v>0</v>
      </c>
      <c r="HL58" s="10" t="b">
        <f t="shared" si="235"/>
        <v>0</v>
      </c>
      <c r="HM58" s="10" t="b">
        <f t="shared" si="236"/>
        <v>0</v>
      </c>
      <c r="HN58" s="10" t="b">
        <f t="shared" si="237"/>
        <v>0</v>
      </c>
      <c r="HO58" s="10" t="b">
        <f t="shared" si="238"/>
        <v>0</v>
      </c>
      <c r="HP58" s="10" t="b">
        <f t="shared" si="239"/>
        <v>0</v>
      </c>
      <c r="HQ58" s="10" t="b">
        <f t="shared" si="240"/>
        <v>0</v>
      </c>
      <c r="HR58" s="10" t="b">
        <f t="shared" si="241"/>
        <v>0</v>
      </c>
      <c r="HS58" s="10" t="b">
        <f t="shared" si="242"/>
        <v>0</v>
      </c>
      <c r="HT58" s="10" t="b">
        <f t="shared" si="243"/>
        <v>0</v>
      </c>
      <c r="HU58" s="10" t="b">
        <f t="shared" si="244"/>
        <v>0</v>
      </c>
      <c r="HV58" s="10" t="b">
        <f t="shared" si="245"/>
        <v>0</v>
      </c>
      <c r="HW58" s="10" t="b">
        <f t="shared" si="246"/>
        <v>0</v>
      </c>
      <c r="HX58" s="10" t="b">
        <f t="shared" si="247"/>
        <v>0</v>
      </c>
      <c r="HY58" s="10" t="b">
        <f t="shared" si="248"/>
        <v>0</v>
      </c>
      <c r="HZ58" s="10" t="b">
        <f t="shared" si="249"/>
        <v>0</v>
      </c>
      <c r="IA58" s="10" t="b">
        <f t="shared" si="250"/>
        <v>0</v>
      </c>
      <c r="IB58" s="10" t="b">
        <f t="shared" si="251"/>
        <v>0</v>
      </c>
      <c r="IC58" s="10" t="b">
        <f t="shared" si="252"/>
        <v>0</v>
      </c>
      <c r="ID58" s="10" t="b">
        <f t="shared" si="253"/>
        <v>0</v>
      </c>
      <c r="IE58" s="10" t="b">
        <f t="shared" si="254"/>
        <v>0</v>
      </c>
      <c r="IF58" s="10" t="b">
        <f t="shared" si="255"/>
        <v>0</v>
      </c>
      <c r="IG58" s="10" t="b">
        <f t="shared" si="256"/>
        <v>0</v>
      </c>
      <c r="IH58" s="10" t="b">
        <f t="shared" si="257"/>
        <v>0</v>
      </c>
      <c r="II58" s="10" t="b">
        <f t="shared" si="258"/>
        <v>0</v>
      </c>
      <c r="IJ58" s="10" t="b">
        <f t="shared" si="259"/>
        <v>0</v>
      </c>
      <c r="IK58" s="10" t="b">
        <f t="shared" si="260"/>
        <v>0</v>
      </c>
      <c r="IL58" s="10" t="b">
        <f t="shared" si="261"/>
        <v>0</v>
      </c>
      <c r="IM58" s="10" t="b">
        <f t="shared" si="262"/>
        <v>0</v>
      </c>
      <c r="IN58" s="10" t="b">
        <f t="shared" si="263"/>
        <v>0</v>
      </c>
      <c r="IO58" s="10" t="b">
        <f t="shared" si="264"/>
        <v>0</v>
      </c>
      <c r="IP58" s="10" t="b">
        <f t="shared" si="265"/>
        <v>0</v>
      </c>
      <c r="IQ58" s="19" t="b">
        <f t="shared" si="266"/>
        <v>0</v>
      </c>
    </row>
    <row r="59" spans="1:251" x14ac:dyDescent="0.2">
      <c r="A59" s="20" t="str">
        <f t="shared" ref="A59:B59" si="268">A44</f>
        <v>Strontium</v>
      </c>
      <c r="B59" s="11" t="str">
        <f t="shared" si="268"/>
        <v>kg/MW</v>
      </c>
      <c r="C59" s="11">
        <f t="shared" si="267"/>
        <v>2050</v>
      </c>
      <c r="D59" s="16">
        <f t="shared" si="214"/>
        <v>-999</v>
      </c>
      <c r="E59" s="16">
        <f t="shared" si="215"/>
        <v>-999</v>
      </c>
      <c r="F59" s="16">
        <f t="shared" si="216"/>
        <v>-999</v>
      </c>
      <c r="G59" s="16">
        <f t="shared" si="217"/>
        <v>-999</v>
      </c>
      <c r="H59" s="18">
        <f t="shared" si="218"/>
        <v>0</v>
      </c>
      <c r="I59" s="16">
        <f>IF(H59&lt;&gt;0,PERCENTILE(GV59:IQ59,#REF!),-999)</f>
        <v>-999</v>
      </c>
      <c r="J59" s="17">
        <f>IF(H59&lt;&gt;0,PERCENTILE(GV59:IQ59,#REF!),-999)</f>
        <v>-999</v>
      </c>
      <c r="K59" s="21"/>
      <c r="L59" s="21"/>
      <c r="M59" s="21"/>
      <c r="N59" s="22"/>
      <c r="O59" s="21"/>
      <c r="P59" s="21"/>
      <c r="Q59" s="21"/>
      <c r="R59" s="22"/>
      <c r="S59" s="21"/>
      <c r="T59" s="21"/>
      <c r="U59" s="21"/>
      <c r="V59" s="22"/>
      <c r="W59" s="21"/>
      <c r="X59" s="21"/>
      <c r="Y59" s="21"/>
      <c r="Z59" s="22"/>
      <c r="AA59" s="21"/>
      <c r="AB59" s="21"/>
      <c r="AC59" s="21"/>
      <c r="AD59" s="22"/>
      <c r="AE59" s="21"/>
      <c r="AF59" s="21"/>
      <c r="AG59" s="21"/>
      <c r="AH59" s="22"/>
      <c r="AI59" s="21"/>
      <c r="AJ59" s="21"/>
      <c r="AK59" s="21"/>
      <c r="AL59" s="22"/>
      <c r="AM59" s="21"/>
      <c r="AN59" s="21"/>
      <c r="AO59" s="21"/>
      <c r="AP59" s="22"/>
      <c r="AQ59" s="21"/>
      <c r="AR59" s="21"/>
      <c r="AS59" s="21"/>
      <c r="AT59" s="22"/>
      <c r="AU59" s="21"/>
      <c r="AV59" s="21"/>
      <c r="AW59" s="21"/>
      <c r="AX59" s="22"/>
      <c r="AY59" s="21"/>
      <c r="AZ59" s="21"/>
      <c r="BA59" s="21"/>
      <c r="BB59" s="22"/>
      <c r="BC59" s="21"/>
      <c r="BD59" s="21"/>
      <c r="BE59" s="21"/>
      <c r="BF59" s="22"/>
      <c r="BG59" s="21"/>
      <c r="BH59" s="21"/>
      <c r="BI59" s="21"/>
      <c r="BJ59" s="22"/>
      <c r="BK59" s="21"/>
      <c r="BL59" s="21"/>
      <c r="BM59" s="21"/>
      <c r="BN59" s="22"/>
      <c r="BO59" s="21"/>
      <c r="BP59" s="21"/>
      <c r="BQ59" s="21"/>
      <c r="BR59" s="22"/>
      <c r="BS59" s="21"/>
      <c r="BT59" s="21"/>
      <c r="BU59" s="21"/>
      <c r="BV59" s="22"/>
      <c r="BW59" s="21"/>
      <c r="BX59" s="21"/>
      <c r="BY59" s="21"/>
      <c r="BZ59" s="22"/>
      <c r="CA59" s="21"/>
      <c r="CB59" s="21"/>
      <c r="CC59" s="21"/>
      <c r="CD59" s="22"/>
      <c r="CE59" s="21"/>
      <c r="CF59" s="21"/>
      <c r="CG59" s="21"/>
      <c r="CH59" s="22"/>
      <c r="CI59" s="21"/>
      <c r="CJ59" s="21"/>
      <c r="CK59" s="21"/>
      <c r="CL59" s="22"/>
      <c r="CM59" s="21"/>
      <c r="CN59" s="21"/>
      <c r="CO59" s="21"/>
      <c r="CP59" s="22"/>
      <c r="CQ59" s="21"/>
      <c r="CR59" s="21"/>
      <c r="CS59" s="21"/>
      <c r="CT59" s="22"/>
      <c r="CU59" s="21"/>
      <c r="CV59" s="21"/>
      <c r="CW59" s="21"/>
      <c r="CX59" s="22"/>
      <c r="CY59" s="21"/>
      <c r="CZ59" s="21"/>
      <c r="DA59" s="21"/>
      <c r="DB59" s="22"/>
      <c r="DC59" s="21"/>
      <c r="DD59" s="21"/>
      <c r="DE59" s="21"/>
      <c r="DF59" s="22"/>
      <c r="DG59" s="21"/>
      <c r="DH59" s="21"/>
      <c r="DI59" s="21"/>
      <c r="DJ59" s="22"/>
      <c r="DK59" s="21"/>
      <c r="DL59" s="21"/>
      <c r="DM59" s="21"/>
      <c r="DN59" s="22"/>
      <c r="DO59" s="21"/>
      <c r="DP59" s="21"/>
      <c r="DQ59" s="21"/>
      <c r="DR59" s="22"/>
      <c r="DS59" s="21"/>
      <c r="DT59" s="21"/>
      <c r="DU59" s="21"/>
      <c r="DV59" s="22"/>
      <c r="DW59" s="21"/>
      <c r="DX59" s="21"/>
      <c r="DY59" s="21"/>
      <c r="DZ59" s="22"/>
      <c r="EA59" s="21"/>
      <c r="EB59" s="21"/>
      <c r="EC59" s="21"/>
      <c r="ED59" s="22"/>
      <c r="EE59" s="21"/>
      <c r="EF59" s="21"/>
      <c r="EG59" s="21"/>
      <c r="EH59" s="22"/>
      <c r="EI59" s="21"/>
      <c r="EJ59" s="21"/>
      <c r="EK59" s="21"/>
      <c r="EL59" s="22"/>
      <c r="EM59" s="21"/>
      <c r="EN59" s="21"/>
      <c r="EO59" s="21"/>
      <c r="EP59" s="22"/>
      <c r="EQ59" s="21"/>
      <c r="ER59" s="21"/>
      <c r="ES59" s="21"/>
      <c r="ET59" s="22"/>
      <c r="EU59" s="21"/>
      <c r="EV59" s="21"/>
      <c r="EW59" s="21"/>
      <c r="EX59" s="22"/>
      <c r="EY59" s="21"/>
      <c r="EZ59" s="21"/>
      <c r="FA59" s="21"/>
      <c r="FB59" s="22"/>
      <c r="FC59" s="21"/>
      <c r="FD59" s="21"/>
      <c r="FE59" s="21"/>
      <c r="FF59" s="22"/>
      <c r="FG59" s="21"/>
      <c r="FH59" s="21"/>
      <c r="FI59" s="21"/>
      <c r="FJ59" s="22"/>
      <c r="FK59" s="21"/>
      <c r="FL59" s="21"/>
      <c r="FM59" s="21"/>
      <c r="FN59" s="22"/>
      <c r="FO59" s="21"/>
      <c r="FP59" s="21"/>
      <c r="FQ59" s="21"/>
      <c r="FR59" s="22"/>
      <c r="FS59" s="21"/>
      <c r="FT59" s="21"/>
      <c r="FU59" s="21"/>
      <c r="FV59" s="22"/>
      <c r="FW59" s="21"/>
      <c r="FX59" s="21"/>
      <c r="FY59" s="21"/>
      <c r="FZ59" s="22"/>
      <c r="GA59" s="21"/>
      <c r="GB59" s="21"/>
      <c r="GC59" s="21"/>
      <c r="GD59" s="22"/>
      <c r="GE59" s="21"/>
      <c r="GF59" s="21"/>
      <c r="GG59" s="21"/>
      <c r="GH59" s="22"/>
      <c r="GI59" s="21"/>
      <c r="GJ59" s="21"/>
      <c r="GK59" s="21"/>
      <c r="GL59" s="22"/>
      <c r="GM59" s="21"/>
      <c r="GN59" s="21"/>
      <c r="GO59" s="21"/>
      <c r="GP59" s="22"/>
      <c r="GQ59" s="21"/>
      <c r="GR59" s="21"/>
      <c r="GS59" s="21"/>
      <c r="GT59" s="22"/>
      <c r="GV59" s="39" t="b">
        <f t="shared" si="219"/>
        <v>0</v>
      </c>
      <c r="GW59" s="10" t="b">
        <f t="shared" si="220"/>
        <v>0</v>
      </c>
      <c r="GX59" s="10" t="b">
        <f t="shared" si="221"/>
        <v>0</v>
      </c>
      <c r="GY59" s="10" t="b">
        <f t="shared" si="222"/>
        <v>0</v>
      </c>
      <c r="GZ59" s="10" t="b">
        <f t="shared" si="223"/>
        <v>0</v>
      </c>
      <c r="HA59" s="10" t="b">
        <f t="shared" si="224"/>
        <v>0</v>
      </c>
      <c r="HB59" s="10" t="b">
        <f t="shared" si="225"/>
        <v>0</v>
      </c>
      <c r="HC59" s="10" t="b">
        <f t="shared" si="226"/>
        <v>0</v>
      </c>
      <c r="HD59" s="10" t="b">
        <f t="shared" si="227"/>
        <v>0</v>
      </c>
      <c r="HE59" s="10" t="b">
        <f t="shared" si="228"/>
        <v>0</v>
      </c>
      <c r="HF59" s="10" t="b">
        <f t="shared" si="229"/>
        <v>0</v>
      </c>
      <c r="HG59" s="10" t="b">
        <f t="shared" si="230"/>
        <v>0</v>
      </c>
      <c r="HH59" s="10" t="b">
        <f t="shared" si="231"/>
        <v>0</v>
      </c>
      <c r="HI59" s="10" t="b">
        <f t="shared" si="232"/>
        <v>0</v>
      </c>
      <c r="HJ59" s="10" t="b">
        <f t="shared" si="233"/>
        <v>0</v>
      </c>
      <c r="HK59" s="10" t="b">
        <f t="shared" si="234"/>
        <v>0</v>
      </c>
      <c r="HL59" s="10" t="b">
        <f t="shared" si="235"/>
        <v>0</v>
      </c>
      <c r="HM59" s="10" t="b">
        <f t="shared" si="236"/>
        <v>0</v>
      </c>
      <c r="HN59" s="10" t="b">
        <f t="shared" si="237"/>
        <v>0</v>
      </c>
      <c r="HO59" s="10" t="b">
        <f t="shared" si="238"/>
        <v>0</v>
      </c>
      <c r="HP59" s="10" t="b">
        <f t="shared" si="239"/>
        <v>0</v>
      </c>
      <c r="HQ59" s="10" t="b">
        <f t="shared" si="240"/>
        <v>0</v>
      </c>
      <c r="HR59" s="10" t="b">
        <f t="shared" si="241"/>
        <v>0</v>
      </c>
      <c r="HS59" s="10" t="b">
        <f t="shared" si="242"/>
        <v>0</v>
      </c>
      <c r="HT59" s="10" t="b">
        <f t="shared" si="243"/>
        <v>0</v>
      </c>
      <c r="HU59" s="10" t="b">
        <f t="shared" si="244"/>
        <v>0</v>
      </c>
      <c r="HV59" s="10" t="b">
        <f t="shared" si="245"/>
        <v>0</v>
      </c>
      <c r="HW59" s="10" t="b">
        <f t="shared" si="246"/>
        <v>0</v>
      </c>
      <c r="HX59" s="10" t="b">
        <f t="shared" si="247"/>
        <v>0</v>
      </c>
      <c r="HY59" s="10" t="b">
        <f t="shared" si="248"/>
        <v>0</v>
      </c>
      <c r="HZ59" s="10" t="b">
        <f t="shared" si="249"/>
        <v>0</v>
      </c>
      <c r="IA59" s="10" t="b">
        <f t="shared" si="250"/>
        <v>0</v>
      </c>
      <c r="IB59" s="10" t="b">
        <f t="shared" si="251"/>
        <v>0</v>
      </c>
      <c r="IC59" s="10" t="b">
        <f t="shared" si="252"/>
        <v>0</v>
      </c>
      <c r="ID59" s="10" t="b">
        <f t="shared" si="253"/>
        <v>0</v>
      </c>
      <c r="IE59" s="10" t="b">
        <f t="shared" si="254"/>
        <v>0</v>
      </c>
      <c r="IF59" s="10" t="b">
        <f t="shared" si="255"/>
        <v>0</v>
      </c>
      <c r="IG59" s="10" t="b">
        <f t="shared" si="256"/>
        <v>0</v>
      </c>
      <c r="IH59" s="10" t="b">
        <f t="shared" si="257"/>
        <v>0</v>
      </c>
      <c r="II59" s="10" t="b">
        <f t="shared" si="258"/>
        <v>0</v>
      </c>
      <c r="IJ59" s="10" t="b">
        <f t="shared" si="259"/>
        <v>0</v>
      </c>
      <c r="IK59" s="10" t="b">
        <f t="shared" si="260"/>
        <v>0</v>
      </c>
      <c r="IL59" s="10" t="b">
        <f t="shared" si="261"/>
        <v>0</v>
      </c>
      <c r="IM59" s="10" t="b">
        <f t="shared" si="262"/>
        <v>0</v>
      </c>
      <c r="IN59" s="10" t="b">
        <f t="shared" si="263"/>
        <v>0</v>
      </c>
      <c r="IO59" s="10" t="b">
        <f t="shared" si="264"/>
        <v>0</v>
      </c>
      <c r="IP59" s="10" t="b">
        <f t="shared" si="265"/>
        <v>0</v>
      </c>
      <c r="IQ59" s="19" t="b">
        <f t="shared" si="266"/>
        <v>0</v>
      </c>
    </row>
    <row r="60" spans="1:251" x14ac:dyDescent="0.2">
      <c r="A60" s="20" t="str">
        <f t="shared" ref="A60:B60" si="269">A45</f>
        <v>Vanadium</v>
      </c>
      <c r="B60" s="11" t="str">
        <f t="shared" si="269"/>
        <v>kg/MW</v>
      </c>
      <c r="C60" s="11">
        <f t="shared" si="267"/>
        <v>2050</v>
      </c>
      <c r="D60" s="16">
        <f t="shared" si="214"/>
        <v>-999</v>
      </c>
      <c r="E60" s="16">
        <f t="shared" si="215"/>
        <v>-999</v>
      </c>
      <c r="F60" s="16">
        <f t="shared" si="216"/>
        <v>-999</v>
      </c>
      <c r="G60" s="16">
        <f t="shared" si="217"/>
        <v>-999</v>
      </c>
      <c r="H60" s="18">
        <f t="shared" si="218"/>
        <v>0</v>
      </c>
      <c r="I60" s="16">
        <f>IF(H60&lt;&gt;0,PERCENTILE(GV60:IQ60,#REF!),-999)</f>
        <v>-999</v>
      </c>
      <c r="J60" s="17">
        <f>IF(H60&lt;&gt;0,PERCENTILE(GV60:IQ60,#REF!),-999)</f>
        <v>-999</v>
      </c>
      <c r="K60" s="21"/>
      <c r="L60" s="21"/>
      <c r="M60" s="21"/>
      <c r="N60" s="22"/>
      <c r="O60" s="21"/>
      <c r="P60" s="21"/>
      <c r="Q60" s="21"/>
      <c r="R60" s="22"/>
      <c r="S60" s="21"/>
      <c r="T60" s="21"/>
      <c r="U60" s="21"/>
      <c r="V60" s="22"/>
      <c r="W60" s="21"/>
      <c r="X60" s="21"/>
      <c r="Y60" s="21"/>
      <c r="Z60" s="22"/>
      <c r="AA60" s="21"/>
      <c r="AB60" s="21"/>
      <c r="AC60" s="21"/>
      <c r="AD60" s="22"/>
      <c r="AE60" s="21"/>
      <c r="AF60" s="21"/>
      <c r="AG60" s="21"/>
      <c r="AH60" s="22"/>
      <c r="AI60" s="21"/>
      <c r="AJ60" s="21"/>
      <c r="AK60" s="21"/>
      <c r="AL60" s="22"/>
      <c r="AM60" s="21"/>
      <c r="AN60" s="21"/>
      <c r="AO60" s="21"/>
      <c r="AP60" s="22"/>
      <c r="AQ60" s="21"/>
      <c r="AR60" s="21"/>
      <c r="AS60" s="21"/>
      <c r="AT60" s="22"/>
      <c r="AU60" s="21"/>
      <c r="AV60" s="21"/>
      <c r="AW60" s="21"/>
      <c r="AX60" s="22"/>
      <c r="AY60" s="21"/>
      <c r="AZ60" s="21"/>
      <c r="BA60" s="21"/>
      <c r="BB60" s="22"/>
      <c r="BC60" s="21"/>
      <c r="BD60" s="21"/>
      <c r="BE60" s="21"/>
      <c r="BF60" s="22"/>
      <c r="BG60" s="21"/>
      <c r="BH60" s="21"/>
      <c r="BI60" s="21"/>
      <c r="BJ60" s="22"/>
      <c r="BK60" s="21"/>
      <c r="BL60" s="21"/>
      <c r="BM60" s="21"/>
      <c r="BN60" s="22"/>
      <c r="BO60" s="21"/>
      <c r="BP60" s="21"/>
      <c r="BQ60" s="21"/>
      <c r="BR60" s="22"/>
      <c r="BS60" s="21"/>
      <c r="BT60" s="21"/>
      <c r="BU60" s="21"/>
      <c r="BV60" s="22"/>
      <c r="BW60" s="21"/>
      <c r="BX60" s="21"/>
      <c r="BY60" s="21"/>
      <c r="BZ60" s="22"/>
      <c r="CA60" s="21"/>
      <c r="CB60" s="21"/>
      <c r="CC60" s="21"/>
      <c r="CD60" s="22"/>
      <c r="CE60" s="21"/>
      <c r="CF60" s="21"/>
      <c r="CG60" s="21"/>
      <c r="CH60" s="22"/>
      <c r="CI60" s="21"/>
      <c r="CJ60" s="21"/>
      <c r="CK60" s="21"/>
      <c r="CL60" s="22"/>
      <c r="CM60" s="21"/>
      <c r="CN60" s="21"/>
      <c r="CO60" s="21"/>
      <c r="CP60" s="22"/>
      <c r="CQ60" s="21"/>
      <c r="CR60" s="21"/>
      <c r="CS60" s="21"/>
      <c r="CT60" s="22"/>
      <c r="CU60" s="21"/>
      <c r="CV60" s="21"/>
      <c r="CW60" s="21"/>
      <c r="CX60" s="22"/>
      <c r="CY60" s="21"/>
      <c r="CZ60" s="21"/>
      <c r="DA60" s="21"/>
      <c r="DB60" s="22"/>
      <c r="DC60" s="21"/>
      <c r="DD60" s="21"/>
      <c r="DE60" s="21"/>
      <c r="DF60" s="22"/>
      <c r="DG60" s="21"/>
      <c r="DH60" s="21"/>
      <c r="DI60" s="21"/>
      <c r="DJ60" s="22"/>
      <c r="DK60" s="21"/>
      <c r="DL60" s="21"/>
      <c r="DM60" s="21"/>
      <c r="DN60" s="22"/>
      <c r="DO60" s="21"/>
      <c r="DP60" s="21"/>
      <c r="DQ60" s="21"/>
      <c r="DR60" s="22"/>
      <c r="DS60" s="21"/>
      <c r="DT60" s="21"/>
      <c r="DU60" s="21"/>
      <c r="DV60" s="22"/>
      <c r="DW60" s="21"/>
      <c r="DX60" s="21"/>
      <c r="DY60" s="21"/>
      <c r="DZ60" s="22"/>
      <c r="EA60" s="21"/>
      <c r="EB60" s="21"/>
      <c r="EC60" s="21"/>
      <c r="ED60" s="22"/>
      <c r="EE60" s="21"/>
      <c r="EF60" s="21"/>
      <c r="EG60" s="21"/>
      <c r="EH60" s="22"/>
      <c r="EI60" s="21"/>
      <c r="EJ60" s="21"/>
      <c r="EK60" s="21"/>
      <c r="EL60" s="22"/>
      <c r="EM60" s="21"/>
      <c r="EN60" s="21"/>
      <c r="EO60" s="21"/>
      <c r="EP60" s="22"/>
      <c r="EQ60" s="21"/>
      <c r="ER60" s="21"/>
      <c r="ES60" s="21"/>
      <c r="ET60" s="22"/>
      <c r="EU60" s="21"/>
      <c r="EV60" s="21"/>
      <c r="EW60" s="21"/>
      <c r="EX60" s="22"/>
      <c r="EY60" s="21"/>
      <c r="EZ60" s="21"/>
      <c r="FA60" s="21"/>
      <c r="FB60" s="22"/>
      <c r="FC60" s="21"/>
      <c r="FD60" s="21"/>
      <c r="FE60" s="21"/>
      <c r="FF60" s="22"/>
      <c r="FG60" s="21"/>
      <c r="FH60" s="21"/>
      <c r="FI60" s="21"/>
      <c r="FJ60" s="22"/>
      <c r="FK60" s="21"/>
      <c r="FL60" s="21"/>
      <c r="FM60" s="21"/>
      <c r="FN60" s="22"/>
      <c r="FO60" s="21"/>
      <c r="FP60" s="21"/>
      <c r="FQ60" s="21"/>
      <c r="FR60" s="22"/>
      <c r="FS60" s="21"/>
      <c r="FT60" s="21"/>
      <c r="FU60" s="21"/>
      <c r="FV60" s="22"/>
      <c r="FW60" s="21"/>
      <c r="FX60" s="21"/>
      <c r="FY60" s="21"/>
      <c r="FZ60" s="22"/>
      <c r="GA60" s="21"/>
      <c r="GB60" s="21"/>
      <c r="GC60" s="21"/>
      <c r="GD60" s="22"/>
      <c r="GE60" s="21"/>
      <c r="GF60" s="21"/>
      <c r="GG60" s="21"/>
      <c r="GH60" s="22"/>
      <c r="GI60" s="21"/>
      <c r="GJ60" s="21"/>
      <c r="GK60" s="21"/>
      <c r="GL60" s="22"/>
      <c r="GM60" s="21"/>
      <c r="GN60" s="21"/>
      <c r="GO60" s="21"/>
      <c r="GP60" s="22"/>
      <c r="GQ60" s="21"/>
      <c r="GR60" s="21"/>
      <c r="GS60" s="21"/>
      <c r="GT60" s="22"/>
      <c r="GV60" s="39" t="b">
        <f t="shared" si="219"/>
        <v>0</v>
      </c>
      <c r="GW60" s="10" t="b">
        <f t="shared" si="220"/>
        <v>0</v>
      </c>
      <c r="GX60" s="10" t="b">
        <f t="shared" si="221"/>
        <v>0</v>
      </c>
      <c r="GY60" s="10" t="b">
        <f t="shared" si="222"/>
        <v>0</v>
      </c>
      <c r="GZ60" s="10" t="b">
        <f t="shared" si="223"/>
        <v>0</v>
      </c>
      <c r="HA60" s="10" t="b">
        <f t="shared" si="224"/>
        <v>0</v>
      </c>
      <c r="HB60" s="10" t="b">
        <f t="shared" si="225"/>
        <v>0</v>
      </c>
      <c r="HC60" s="10" t="b">
        <f t="shared" si="226"/>
        <v>0</v>
      </c>
      <c r="HD60" s="10" t="b">
        <f t="shared" si="227"/>
        <v>0</v>
      </c>
      <c r="HE60" s="10" t="b">
        <f t="shared" si="228"/>
        <v>0</v>
      </c>
      <c r="HF60" s="10" t="b">
        <f t="shared" si="229"/>
        <v>0</v>
      </c>
      <c r="HG60" s="10" t="b">
        <f t="shared" si="230"/>
        <v>0</v>
      </c>
      <c r="HH60" s="10" t="b">
        <f t="shared" si="231"/>
        <v>0</v>
      </c>
      <c r="HI60" s="10" t="b">
        <f t="shared" si="232"/>
        <v>0</v>
      </c>
      <c r="HJ60" s="10" t="b">
        <f t="shared" si="233"/>
        <v>0</v>
      </c>
      <c r="HK60" s="10" t="b">
        <f t="shared" si="234"/>
        <v>0</v>
      </c>
      <c r="HL60" s="10" t="b">
        <f t="shared" si="235"/>
        <v>0</v>
      </c>
      <c r="HM60" s="10" t="b">
        <f t="shared" si="236"/>
        <v>0</v>
      </c>
      <c r="HN60" s="10" t="b">
        <f t="shared" si="237"/>
        <v>0</v>
      </c>
      <c r="HO60" s="10" t="b">
        <f t="shared" si="238"/>
        <v>0</v>
      </c>
      <c r="HP60" s="10" t="b">
        <f t="shared" si="239"/>
        <v>0</v>
      </c>
      <c r="HQ60" s="10" t="b">
        <f t="shared" si="240"/>
        <v>0</v>
      </c>
      <c r="HR60" s="10" t="b">
        <f t="shared" si="241"/>
        <v>0</v>
      </c>
      <c r="HS60" s="10" t="b">
        <f t="shared" si="242"/>
        <v>0</v>
      </c>
      <c r="HT60" s="10" t="b">
        <f t="shared" si="243"/>
        <v>0</v>
      </c>
      <c r="HU60" s="10" t="b">
        <f t="shared" si="244"/>
        <v>0</v>
      </c>
      <c r="HV60" s="10" t="b">
        <f t="shared" si="245"/>
        <v>0</v>
      </c>
      <c r="HW60" s="10" t="b">
        <f t="shared" si="246"/>
        <v>0</v>
      </c>
      <c r="HX60" s="10" t="b">
        <f t="shared" si="247"/>
        <v>0</v>
      </c>
      <c r="HY60" s="10" t="b">
        <f t="shared" si="248"/>
        <v>0</v>
      </c>
      <c r="HZ60" s="10" t="b">
        <f t="shared" si="249"/>
        <v>0</v>
      </c>
      <c r="IA60" s="10" t="b">
        <f t="shared" si="250"/>
        <v>0</v>
      </c>
      <c r="IB60" s="10" t="b">
        <f t="shared" si="251"/>
        <v>0</v>
      </c>
      <c r="IC60" s="10" t="b">
        <f t="shared" si="252"/>
        <v>0</v>
      </c>
      <c r="ID60" s="10" t="b">
        <f t="shared" si="253"/>
        <v>0</v>
      </c>
      <c r="IE60" s="10" t="b">
        <f t="shared" si="254"/>
        <v>0</v>
      </c>
      <c r="IF60" s="10" t="b">
        <f t="shared" si="255"/>
        <v>0</v>
      </c>
      <c r="IG60" s="10" t="b">
        <f t="shared" si="256"/>
        <v>0</v>
      </c>
      <c r="IH60" s="10" t="b">
        <f t="shared" si="257"/>
        <v>0</v>
      </c>
      <c r="II60" s="10" t="b">
        <f t="shared" si="258"/>
        <v>0</v>
      </c>
      <c r="IJ60" s="10" t="b">
        <f t="shared" si="259"/>
        <v>0</v>
      </c>
      <c r="IK60" s="10" t="b">
        <f t="shared" si="260"/>
        <v>0</v>
      </c>
      <c r="IL60" s="10" t="b">
        <f t="shared" si="261"/>
        <v>0</v>
      </c>
      <c r="IM60" s="10" t="b">
        <f t="shared" si="262"/>
        <v>0</v>
      </c>
      <c r="IN60" s="10" t="b">
        <f t="shared" si="263"/>
        <v>0</v>
      </c>
      <c r="IO60" s="10" t="b">
        <f t="shared" si="264"/>
        <v>0</v>
      </c>
      <c r="IP60" s="10" t="b">
        <f t="shared" si="265"/>
        <v>0</v>
      </c>
      <c r="IQ60" s="19" t="b">
        <f t="shared" si="266"/>
        <v>0</v>
      </c>
    </row>
    <row r="61" spans="1:251" x14ac:dyDescent="0.2">
      <c r="A61" s="20" t="str">
        <f t="shared" ref="A61:B61" si="270">A46</f>
        <v>Yttrium</v>
      </c>
      <c r="B61" s="11" t="str">
        <f t="shared" si="270"/>
        <v>kg/MW</v>
      </c>
      <c r="C61" s="11">
        <f t="shared" si="267"/>
        <v>2050</v>
      </c>
      <c r="D61" s="16">
        <f t="shared" si="214"/>
        <v>-999</v>
      </c>
      <c r="E61" s="16">
        <f t="shared" si="215"/>
        <v>-999</v>
      </c>
      <c r="F61" s="16">
        <f t="shared" si="216"/>
        <v>-999</v>
      </c>
      <c r="G61" s="16">
        <f t="shared" si="217"/>
        <v>-999</v>
      </c>
      <c r="H61" s="18">
        <f t="shared" si="218"/>
        <v>0</v>
      </c>
      <c r="I61" s="16">
        <f>IF(H61&lt;&gt;0,PERCENTILE(GV61:IQ61,#REF!),-999)</f>
        <v>-999</v>
      </c>
      <c r="J61" s="17">
        <f>IF(H61&lt;&gt;0,PERCENTILE(GV61:IQ61,#REF!),-999)</f>
        <v>-999</v>
      </c>
      <c r="K61" s="21"/>
      <c r="L61" s="21"/>
      <c r="M61" s="21"/>
      <c r="N61" s="22"/>
      <c r="O61" s="21"/>
      <c r="P61" s="21"/>
      <c r="Q61" s="21"/>
      <c r="R61" s="22"/>
      <c r="S61" s="21"/>
      <c r="T61" s="21"/>
      <c r="U61" s="21"/>
      <c r="V61" s="22"/>
      <c r="W61" s="21"/>
      <c r="X61" s="21"/>
      <c r="Y61" s="21"/>
      <c r="Z61" s="22"/>
      <c r="AA61" s="21"/>
      <c r="AB61" s="21"/>
      <c r="AC61" s="21"/>
      <c r="AD61" s="22"/>
      <c r="AE61" s="21"/>
      <c r="AF61" s="21"/>
      <c r="AG61" s="21"/>
      <c r="AH61" s="22"/>
      <c r="AI61" s="21"/>
      <c r="AJ61" s="21"/>
      <c r="AK61" s="21"/>
      <c r="AL61" s="22"/>
      <c r="AM61" s="21"/>
      <c r="AN61" s="21"/>
      <c r="AO61" s="21"/>
      <c r="AP61" s="22"/>
      <c r="AQ61" s="21"/>
      <c r="AR61" s="21"/>
      <c r="AS61" s="21"/>
      <c r="AT61" s="22"/>
      <c r="AU61" s="21"/>
      <c r="AV61" s="21"/>
      <c r="AW61" s="21"/>
      <c r="AX61" s="22"/>
      <c r="AY61" s="21"/>
      <c r="AZ61" s="21"/>
      <c r="BA61" s="21"/>
      <c r="BB61" s="22"/>
      <c r="BC61" s="21"/>
      <c r="BD61" s="21"/>
      <c r="BE61" s="21"/>
      <c r="BF61" s="22"/>
      <c r="BG61" s="21"/>
      <c r="BH61" s="21"/>
      <c r="BI61" s="21"/>
      <c r="BJ61" s="22"/>
      <c r="BK61" s="21"/>
      <c r="BL61" s="21"/>
      <c r="BM61" s="21"/>
      <c r="BN61" s="22"/>
      <c r="BO61" s="21"/>
      <c r="BP61" s="21"/>
      <c r="BQ61" s="21"/>
      <c r="BR61" s="22"/>
      <c r="BS61" s="21"/>
      <c r="BT61" s="21"/>
      <c r="BU61" s="21"/>
      <c r="BV61" s="22"/>
      <c r="BW61" s="21"/>
      <c r="BX61" s="21"/>
      <c r="BY61" s="21"/>
      <c r="BZ61" s="22"/>
      <c r="CA61" s="21"/>
      <c r="CB61" s="21"/>
      <c r="CC61" s="21"/>
      <c r="CD61" s="22"/>
      <c r="CE61" s="21"/>
      <c r="CF61" s="21"/>
      <c r="CG61" s="21"/>
      <c r="CH61" s="22"/>
      <c r="CI61" s="21"/>
      <c r="CJ61" s="21"/>
      <c r="CK61" s="21"/>
      <c r="CL61" s="22"/>
      <c r="CM61" s="21"/>
      <c r="CN61" s="21"/>
      <c r="CO61" s="21"/>
      <c r="CP61" s="22"/>
      <c r="CQ61" s="21"/>
      <c r="CR61" s="21"/>
      <c r="CS61" s="21"/>
      <c r="CT61" s="22"/>
      <c r="CU61" s="21"/>
      <c r="CV61" s="21"/>
      <c r="CW61" s="21"/>
      <c r="CX61" s="22"/>
      <c r="CY61" s="21"/>
      <c r="CZ61" s="21"/>
      <c r="DA61" s="21"/>
      <c r="DB61" s="22"/>
      <c r="DC61" s="21"/>
      <c r="DD61" s="21"/>
      <c r="DE61" s="21"/>
      <c r="DF61" s="22"/>
      <c r="DG61" s="21"/>
      <c r="DH61" s="21"/>
      <c r="DI61" s="21"/>
      <c r="DJ61" s="22"/>
      <c r="DK61" s="21"/>
      <c r="DL61" s="21"/>
      <c r="DM61" s="21"/>
      <c r="DN61" s="22"/>
      <c r="DO61" s="21"/>
      <c r="DP61" s="21"/>
      <c r="DQ61" s="21"/>
      <c r="DR61" s="22"/>
      <c r="DS61" s="21"/>
      <c r="DT61" s="21"/>
      <c r="DU61" s="21"/>
      <c r="DV61" s="22"/>
      <c r="DW61" s="21"/>
      <c r="DX61" s="21"/>
      <c r="DY61" s="21"/>
      <c r="DZ61" s="22"/>
      <c r="EA61" s="21"/>
      <c r="EB61" s="21"/>
      <c r="EC61" s="21"/>
      <c r="ED61" s="22"/>
      <c r="EE61" s="21"/>
      <c r="EF61" s="21"/>
      <c r="EG61" s="21"/>
      <c r="EH61" s="22"/>
      <c r="EI61" s="21"/>
      <c r="EJ61" s="21"/>
      <c r="EK61" s="21"/>
      <c r="EL61" s="22"/>
      <c r="EM61" s="21"/>
      <c r="EN61" s="21"/>
      <c r="EO61" s="21"/>
      <c r="EP61" s="22"/>
      <c r="EQ61" s="21"/>
      <c r="ER61" s="21"/>
      <c r="ES61" s="21"/>
      <c r="ET61" s="22"/>
      <c r="EU61" s="21"/>
      <c r="EV61" s="21"/>
      <c r="EW61" s="21"/>
      <c r="EX61" s="22"/>
      <c r="EY61" s="21"/>
      <c r="EZ61" s="21"/>
      <c r="FA61" s="21"/>
      <c r="FB61" s="22"/>
      <c r="FC61" s="21"/>
      <c r="FD61" s="21"/>
      <c r="FE61" s="21"/>
      <c r="FF61" s="22"/>
      <c r="FG61" s="21"/>
      <c r="FH61" s="21"/>
      <c r="FI61" s="21"/>
      <c r="FJ61" s="22"/>
      <c r="FK61" s="21"/>
      <c r="FL61" s="21"/>
      <c r="FM61" s="21"/>
      <c r="FN61" s="22"/>
      <c r="FO61" s="21"/>
      <c r="FP61" s="21"/>
      <c r="FQ61" s="21"/>
      <c r="FR61" s="22"/>
      <c r="FS61" s="21"/>
      <c r="FT61" s="21"/>
      <c r="FU61" s="21"/>
      <c r="FV61" s="22"/>
      <c r="FW61" s="21"/>
      <c r="FX61" s="21"/>
      <c r="FY61" s="21"/>
      <c r="FZ61" s="22"/>
      <c r="GA61" s="21"/>
      <c r="GB61" s="21"/>
      <c r="GC61" s="21"/>
      <c r="GD61" s="22"/>
      <c r="GE61" s="21"/>
      <c r="GF61" s="21"/>
      <c r="GG61" s="21"/>
      <c r="GH61" s="22"/>
      <c r="GI61" s="21"/>
      <c r="GJ61" s="21"/>
      <c r="GK61" s="21"/>
      <c r="GL61" s="22"/>
      <c r="GM61" s="21"/>
      <c r="GN61" s="21"/>
      <c r="GO61" s="21"/>
      <c r="GP61" s="22"/>
      <c r="GQ61" s="21"/>
      <c r="GR61" s="21"/>
      <c r="GS61" s="21"/>
      <c r="GT61" s="22"/>
      <c r="GV61" s="39" t="b">
        <f t="shared" si="219"/>
        <v>0</v>
      </c>
      <c r="GW61" s="10" t="b">
        <f t="shared" si="220"/>
        <v>0</v>
      </c>
      <c r="GX61" s="10" t="b">
        <f t="shared" si="221"/>
        <v>0</v>
      </c>
      <c r="GY61" s="10" t="b">
        <f t="shared" si="222"/>
        <v>0</v>
      </c>
      <c r="GZ61" s="10" t="b">
        <f t="shared" si="223"/>
        <v>0</v>
      </c>
      <c r="HA61" s="10" t="b">
        <f t="shared" si="224"/>
        <v>0</v>
      </c>
      <c r="HB61" s="10" t="b">
        <f t="shared" si="225"/>
        <v>0</v>
      </c>
      <c r="HC61" s="10" t="b">
        <f t="shared" si="226"/>
        <v>0</v>
      </c>
      <c r="HD61" s="10" t="b">
        <f t="shared" si="227"/>
        <v>0</v>
      </c>
      <c r="HE61" s="10" t="b">
        <f t="shared" si="228"/>
        <v>0</v>
      </c>
      <c r="HF61" s="10" t="b">
        <f t="shared" si="229"/>
        <v>0</v>
      </c>
      <c r="HG61" s="10" t="b">
        <f t="shared" si="230"/>
        <v>0</v>
      </c>
      <c r="HH61" s="10" t="b">
        <f t="shared" si="231"/>
        <v>0</v>
      </c>
      <c r="HI61" s="10" t="b">
        <f t="shared" si="232"/>
        <v>0</v>
      </c>
      <c r="HJ61" s="10" t="b">
        <f t="shared" si="233"/>
        <v>0</v>
      </c>
      <c r="HK61" s="10" t="b">
        <f t="shared" si="234"/>
        <v>0</v>
      </c>
      <c r="HL61" s="10" t="b">
        <f t="shared" si="235"/>
        <v>0</v>
      </c>
      <c r="HM61" s="10" t="b">
        <f t="shared" si="236"/>
        <v>0</v>
      </c>
      <c r="HN61" s="10" t="b">
        <f t="shared" si="237"/>
        <v>0</v>
      </c>
      <c r="HO61" s="10" t="b">
        <f t="shared" si="238"/>
        <v>0</v>
      </c>
      <c r="HP61" s="10" t="b">
        <f t="shared" si="239"/>
        <v>0</v>
      </c>
      <c r="HQ61" s="10" t="b">
        <f t="shared" si="240"/>
        <v>0</v>
      </c>
      <c r="HR61" s="10" t="b">
        <f t="shared" si="241"/>
        <v>0</v>
      </c>
      <c r="HS61" s="10" t="b">
        <f t="shared" si="242"/>
        <v>0</v>
      </c>
      <c r="HT61" s="10" t="b">
        <f t="shared" si="243"/>
        <v>0</v>
      </c>
      <c r="HU61" s="10" t="b">
        <f t="shared" si="244"/>
        <v>0</v>
      </c>
      <c r="HV61" s="10" t="b">
        <f t="shared" si="245"/>
        <v>0</v>
      </c>
      <c r="HW61" s="10" t="b">
        <f t="shared" si="246"/>
        <v>0</v>
      </c>
      <c r="HX61" s="10" t="b">
        <f t="shared" si="247"/>
        <v>0</v>
      </c>
      <c r="HY61" s="10" t="b">
        <f t="shared" si="248"/>
        <v>0</v>
      </c>
      <c r="HZ61" s="10" t="b">
        <f t="shared" si="249"/>
        <v>0</v>
      </c>
      <c r="IA61" s="10" t="b">
        <f t="shared" si="250"/>
        <v>0</v>
      </c>
      <c r="IB61" s="10" t="b">
        <f t="shared" si="251"/>
        <v>0</v>
      </c>
      <c r="IC61" s="10" t="b">
        <f t="shared" si="252"/>
        <v>0</v>
      </c>
      <c r="ID61" s="10" t="b">
        <f t="shared" si="253"/>
        <v>0</v>
      </c>
      <c r="IE61" s="10" t="b">
        <f t="shared" si="254"/>
        <v>0</v>
      </c>
      <c r="IF61" s="10" t="b">
        <f t="shared" si="255"/>
        <v>0</v>
      </c>
      <c r="IG61" s="10" t="b">
        <f t="shared" si="256"/>
        <v>0</v>
      </c>
      <c r="IH61" s="10" t="b">
        <f t="shared" si="257"/>
        <v>0</v>
      </c>
      <c r="II61" s="10" t="b">
        <f t="shared" si="258"/>
        <v>0</v>
      </c>
      <c r="IJ61" s="10" t="b">
        <f t="shared" si="259"/>
        <v>0</v>
      </c>
      <c r="IK61" s="10" t="b">
        <f t="shared" si="260"/>
        <v>0</v>
      </c>
      <c r="IL61" s="10" t="b">
        <f t="shared" si="261"/>
        <v>0</v>
      </c>
      <c r="IM61" s="10" t="b">
        <f t="shared" si="262"/>
        <v>0</v>
      </c>
      <c r="IN61" s="10" t="b">
        <f t="shared" si="263"/>
        <v>0</v>
      </c>
      <c r="IO61" s="10" t="b">
        <f t="shared" si="264"/>
        <v>0</v>
      </c>
      <c r="IP61" s="10" t="b">
        <f t="shared" si="265"/>
        <v>0</v>
      </c>
      <c r="IQ61" s="19" t="b">
        <f t="shared" si="266"/>
        <v>0</v>
      </c>
    </row>
    <row r="62" spans="1:251" x14ac:dyDescent="0.2">
      <c r="A62" s="20" t="str">
        <f>A47</f>
        <v>Zirconium</v>
      </c>
      <c r="B62" s="11" t="str">
        <f>B47</f>
        <v>kg/MW</v>
      </c>
      <c r="C62" s="11">
        <f t="shared" si="267"/>
        <v>2050</v>
      </c>
      <c r="D62" s="16">
        <f t="shared" si="214"/>
        <v>-999</v>
      </c>
      <c r="E62" s="16">
        <f t="shared" si="215"/>
        <v>-999</v>
      </c>
      <c r="F62" s="16">
        <f t="shared" si="216"/>
        <v>-999</v>
      </c>
      <c r="G62" s="16">
        <f t="shared" si="217"/>
        <v>-999</v>
      </c>
      <c r="H62" s="18">
        <f t="shared" si="218"/>
        <v>0</v>
      </c>
      <c r="I62" s="16">
        <f>IF(H62&lt;&gt;0,PERCENTILE(GV62:IQ62,#REF!),-999)</f>
        <v>-999</v>
      </c>
      <c r="J62" s="17">
        <f>IF(H62&lt;&gt;0,PERCENTILE(GV62:IQ62,#REF!),-999)</f>
        <v>-999</v>
      </c>
      <c r="K62" s="21"/>
      <c r="L62" s="21"/>
      <c r="M62" s="21"/>
      <c r="N62" s="22"/>
      <c r="O62" s="21"/>
      <c r="P62" s="21"/>
      <c r="Q62" s="21"/>
      <c r="R62" s="22"/>
      <c r="S62" s="21"/>
      <c r="T62" s="21"/>
      <c r="U62" s="21"/>
      <c r="V62" s="22"/>
      <c r="W62" s="21"/>
      <c r="X62" s="21"/>
      <c r="Y62" s="21"/>
      <c r="Z62" s="22"/>
      <c r="AA62" s="21"/>
      <c r="AB62" s="21"/>
      <c r="AC62" s="21"/>
      <c r="AD62" s="22"/>
      <c r="AE62" s="21"/>
      <c r="AF62" s="21"/>
      <c r="AG62" s="21"/>
      <c r="AH62" s="22"/>
      <c r="AI62" s="21"/>
      <c r="AJ62" s="21"/>
      <c r="AK62" s="21"/>
      <c r="AL62" s="22"/>
      <c r="AM62" s="21"/>
      <c r="AN62" s="21"/>
      <c r="AO62" s="21"/>
      <c r="AP62" s="22"/>
      <c r="AQ62" s="21"/>
      <c r="AR62" s="21"/>
      <c r="AS62" s="21"/>
      <c r="AT62" s="22"/>
      <c r="AU62" s="21"/>
      <c r="AV62" s="21"/>
      <c r="AW62" s="21"/>
      <c r="AX62" s="22"/>
      <c r="AY62" s="21"/>
      <c r="AZ62" s="21"/>
      <c r="BA62" s="21"/>
      <c r="BB62" s="22"/>
      <c r="BC62" s="21"/>
      <c r="BD62" s="21"/>
      <c r="BE62" s="21"/>
      <c r="BF62" s="22"/>
      <c r="BG62" s="21"/>
      <c r="BH62" s="21"/>
      <c r="BI62" s="21"/>
      <c r="BJ62" s="22"/>
      <c r="BK62" s="21"/>
      <c r="BL62" s="21"/>
      <c r="BM62" s="21"/>
      <c r="BN62" s="22"/>
      <c r="BO62" s="21"/>
      <c r="BP62" s="21"/>
      <c r="BQ62" s="21"/>
      <c r="BR62" s="22"/>
      <c r="BS62" s="21"/>
      <c r="BT62" s="21"/>
      <c r="BU62" s="21"/>
      <c r="BV62" s="22"/>
      <c r="BW62" s="21"/>
      <c r="BX62" s="21"/>
      <c r="BY62" s="21"/>
      <c r="BZ62" s="22"/>
      <c r="CA62" s="21"/>
      <c r="CB62" s="21"/>
      <c r="CC62" s="21"/>
      <c r="CD62" s="22"/>
      <c r="CE62" s="21"/>
      <c r="CF62" s="21"/>
      <c r="CG62" s="21"/>
      <c r="CH62" s="22"/>
      <c r="CI62" s="21"/>
      <c r="CJ62" s="21"/>
      <c r="CK62" s="21"/>
      <c r="CL62" s="22"/>
      <c r="CM62" s="21"/>
      <c r="CN62" s="21"/>
      <c r="CO62" s="21"/>
      <c r="CP62" s="22"/>
      <c r="CQ62" s="21"/>
      <c r="CR62" s="21"/>
      <c r="CS62" s="21"/>
      <c r="CT62" s="22"/>
      <c r="CU62" s="21"/>
      <c r="CV62" s="21"/>
      <c r="CW62" s="21"/>
      <c r="CX62" s="22"/>
      <c r="CY62" s="21"/>
      <c r="CZ62" s="21"/>
      <c r="DA62" s="21"/>
      <c r="DB62" s="22"/>
      <c r="DC62" s="21"/>
      <c r="DD62" s="21"/>
      <c r="DE62" s="21"/>
      <c r="DF62" s="22"/>
      <c r="DG62" s="21"/>
      <c r="DH62" s="21"/>
      <c r="DI62" s="21"/>
      <c r="DJ62" s="22"/>
      <c r="DK62" s="21"/>
      <c r="DL62" s="21"/>
      <c r="DM62" s="21"/>
      <c r="DN62" s="22"/>
      <c r="DO62" s="21"/>
      <c r="DP62" s="21"/>
      <c r="DQ62" s="21"/>
      <c r="DR62" s="22"/>
      <c r="DS62" s="21"/>
      <c r="DT62" s="21"/>
      <c r="DU62" s="21"/>
      <c r="DV62" s="22"/>
      <c r="DW62" s="21"/>
      <c r="DX62" s="21"/>
      <c r="DY62" s="21"/>
      <c r="DZ62" s="22"/>
      <c r="EA62" s="21"/>
      <c r="EB62" s="21"/>
      <c r="EC62" s="21"/>
      <c r="ED62" s="22"/>
      <c r="EE62" s="21"/>
      <c r="EF62" s="21"/>
      <c r="EG62" s="21"/>
      <c r="EH62" s="22"/>
      <c r="EI62" s="21"/>
      <c r="EJ62" s="21"/>
      <c r="EK62" s="21"/>
      <c r="EL62" s="22"/>
      <c r="EM62" s="21"/>
      <c r="EN62" s="21"/>
      <c r="EO62" s="21"/>
      <c r="EP62" s="22"/>
      <c r="EQ62" s="21"/>
      <c r="ER62" s="21"/>
      <c r="ES62" s="21"/>
      <c r="ET62" s="22"/>
      <c r="EU62" s="21"/>
      <c r="EV62" s="21"/>
      <c r="EW62" s="21"/>
      <c r="EX62" s="22"/>
      <c r="EY62" s="21"/>
      <c r="EZ62" s="21"/>
      <c r="FA62" s="21"/>
      <c r="FB62" s="22"/>
      <c r="FC62" s="21"/>
      <c r="FD62" s="21"/>
      <c r="FE62" s="21"/>
      <c r="FF62" s="22"/>
      <c r="FG62" s="21"/>
      <c r="FH62" s="21"/>
      <c r="FI62" s="21"/>
      <c r="FJ62" s="22"/>
      <c r="FK62" s="21"/>
      <c r="FL62" s="21"/>
      <c r="FM62" s="21"/>
      <c r="FN62" s="22"/>
      <c r="FO62" s="21"/>
      <c r="FP62" s="21"/>
      <c r="FQ62" s="21"/>
      <c r="FR62" s="22"/>
      <c r="FS62" s="21"/>
      <c r="FT62" s="21"/>
      <c r="FU62" s="21"/>
      <c r="FV62" s="22"/>
      <c r="FW62" s="21"/>
      <c r="FX62" s="21"/>
      <c r="FY62" s="21"/>
      <c r="FZ62" s="22"/>
      <c r="GA62" s="21"/>
      <c r="GB62" s="21"/>
      <c r="GC62" s="21"/>
      <c r="GD62" s="22"/>
      <c r="GE62" s="21"/>
      <c r="GF62" s="21"/>
      <c r="GG62" s="21"/>
      <c r="GH62" s="22"/>
      <c r="GI62" s="21"/>
      <c r="GJ62" s="21"/>
      <c r="GK62" s="21"/>
      <c r="GL62" s="22"/>
      <c r="GM62" s="21"/>
      <c r="GN62" s="21"/>
      <c r="GO62" s="21"/>
      <c r="GP62" s="22"/>
      <c r="GQ62" s="21"/>
      <c r="GR62" s="21"/>
      <c r="GS62" s="21"/>
      <c r="GT62" s="22"/>
      <c r="GV62" s="39" t="b">
        <f t="shared" si="219"/>
        <v>0</v>
      </c>
      <c r="GW62" s="10" t="b">
        <f t="shared" si="220"/>
        <v>0</v>
      </c>
      <c r="GX62" s="10" t="b">
        <f t="shared" si="221"/>
        <v>0</v>
      </c>
      <c r="GY62" s="10" t="b">
        <f t="shared" si="222"/>
        <v>0</v>
      </c>
      <c r="GZ62" s="10" t="b">
        <f t="shared" si="223"/>
        <v>0</v>
      </c>
      <c r="HA62" s="10" t="b">
        <f t="shared" si="224"/>
        <v>0</v>
      </c>
      <c r="HB62" s="10" t="b">
        <f t="shared" si="225"/>
        <v>0</v>
      </c>
      <c r="HC62" s="10" t="b">
        <f t="shared" si="226"/>
        <v>0</v>
      </c>
      <c r="HD62" s="10" t="b">
        <f t="shared" si="227"/>
        <v>0</v>
      </c>
      <c r="HE62" s="10" t="b">
        <f t="shared" si="228"/>
        <v>0</v>
      </c>
      <c r="HF62" s="10" t="b">
        <f t="shared" si="229"/>
        <v>0</v>
      </c>
      <c r="HG62" s="10" t="b">
        <f t="shared" si="230"/>
        <v>0</v>
      </c>
      <c r="HH62" s="10" t="b">
        <f t="shared" si="231"/>
        <v>0</v>
      </c>
      <c r="HI62" s="10" t="b">
        <f t="shared" si="232"/>
        <v>0</v>
      </c>
      <c r="HJ62" s="10" t="b">
        <f t="shared" si="233"/>
        <v>0</v>
      </c>
      <c r="HK62" s="10" t="b">
        <f t="shared" si="234"/>
        <v>0</v>
      </c>
      <c r="HL62" s="10" t="b">
        <f t="shared" si="235"/>
        <v>0</v>
      </c>
      <c r="HM62" s="10" t="b">
        <f t="shared" si="236"/>
        <v>0</v>
      </c>
      <c r="HN62" s="10" t="b">
        <f t="shared" si="237"/>
        <v>0</v>
      </c>
      <c r="HO62" s="10" t="b">
        <f t="shared" si="238"/>
        <v>0</v>
      </c>
      <c r="HP62" s="10" t="b">
        <f t="shared" si="239"/>
        <v>0</v>
      </c>
      <c r="HQ62" s="10" t="b">
        <f t="shared" si="240"/>
        <v>0</v>
      </c>
      <c r="HR62" s="10" t="b">
        <f t="shared" si="241"/>
        <v>0</v>
      </c>
      <c r="HS62" s="10" t="b">
        <f t="shared" si="242"/>
        <v>0</v>
      </c>
      <c r="HT62" s="10" t="b">
        <f t="shared" si="243"/>
        <v>0</v>
      </c>
      <c r="HU62" s="10" t="b">
        <f t="shared" si="244"/>
        <v>0</v>
      </c>
      <c r="HV62" s="10" t="b">
        <f t="shared" si="245"/>
        <v>0</v>
      </c>
      <c r="HW62" s="10" t="b">
        <f t="shared" si="246"/>
        <v>0</v>
      </c>
      <c r="HX62" s="10" t="b">
        <f t="shared" si="247"/>
        <v>0</v>
      </c>
      <c r="HY62" s="10" t="b">
        <f t="shared" si="248"/>
        <v>0</v>
      </c>
      <c r="HZ62" s="10" t="b">
        <f t="shared" si="249"/>
        <v>0</v>
      </c>
      <c r="IA62" s="10" t="b">
        <f t="shared" si="250"/>
        <v>0</v>
      </c>
      <c r="IB62" s="10" t="b">
        <f t="shared" si="251"/>
        <v>0</v>
      </c>
      <c r="IC62" s="10" t="b">
        <f t="shared" si="252"/>
        <v>0</v>
      </c>
      <c r="ID62" s="10" t="b">
        <f t="shared" si="253"/>
        <v>0</v>
      </c>
      <c r="IE62" s="10" t="b">
        <f t="shared" si="254"/>
        <v>0</v>
      </c>
      <c r="IF62" s="10" t="b">
        <f t="shared" si="255"/>
        <v>0</v>
      </c>
      <c r="IG62" s="10" t="b">
        <f t="shared" si="256"/>
        <v>0</v>
      </c>
      <c r="IH62" s="10" t="b">
        <f t="shared" si="257"/>
        <v>0</v>
      </c>
      <c r="II62" s="10" t="b">
        <f t="shared" si="258"/>
        <v>0</v>
      </c>
      <c r="IJ62" s="10" t="b">
        <f t="shared" si="259"/>
        <v>0</v>
      </c>
      <c r="IK62" s="10" t="b">
        <f t="shared" si="260"/>
        <v>0</v>
      </c>
      <c r="IL62" s="10" t="b">
        <f t="shared" si="261"/>
        <v>0</v>
      </c>
      <c r="IM62" s="10" t="b">
        <f t="shared" si="262"/>
        <v>0</v>
      </c>
      <c r="IN62" s="10" t="b">
        <f t="shared" si="263"/>
        <v>0</v>
      </c>
      <c r="IO62" s="10" t="b">
        <f t="shared" si="264"/>
        <v>0</v>
      </c>
      <c r="IP62" s="10" t="b">
        <f t="shared" si="265"/>
        <v>0</v>
      </c>
      <c r="IQ62" s="19" t="b">
        <f t="shared" si="266"/>
        <v>0</v>
      </c>
    </row>
    <row r="63" spans="1:251" s="1" customFormat="1" x14ac:dyDescent="0.2">
      <c r="A63" s="3"/>
      <c r="B63" s="4"/>
      <c r="C63" s="4"/>
      <c r="J63" s="3"/>
      <c r="N63" s="3"/>
      <c r="R63" s="3"/>
      <c r="V63" s="3"/>
      <c r="Z63" s="3"/>
      <c r="AD63" s="3"/>
      <c r="AH63" s="3"/>
      <c r="AL63" s="3"/>
      <c r="AP63" s="3"/>
      <c r="AT63" s="3"/>
      <c r="AX63" s="3"/>
      <c r="BB63" s="3"/>
      <c r="BF63" s="3"/>
      <c r="BJ63" s="3"/>
      <c r="BN63" s="3"/>
      <c r="BR63" s="3"/>
      <c r="BV63" s="3"/>
      <c r="BZ63" s="3"/>
      <c r="CD63" s="3"/>
      <c r="CH63" s="3"/>
      <c r="CL63" s="3"/>
      <c r="CP63" s="3"/>
      <c r="CT63" s="3"/>
      <c r="CX63" s="3"/>
      <c r="DB63" s="3"/>
      <c r="DF63" s="3"/>
      <c r="DJ63" s="3"/>
      <c r="DN63" s="3"/>
      <c r="DR63" s="3"/>
      <c r="DV63" s="3"/>
      <c r="DZ63" s="3"/>
      <c r="ED63" s="3"/>
      <c r="EH63" s="3"/>
      <c r="EL63" s="3"/>
      <c r="EP63" s="3"/>
      <c r="ET63" s="3"/>
      <c r="EX63" s="3"/>
      <c r="FB63" s="3"/>
      <c r="FF63" s="3"/>
      <c r="FJ63" s="3"/>
      <c r="FN63" s="3"/>
      <c r="FR63" s="3"/>
      <c r="FV63" s="3"/>
      <c r="FZ63" s="3"/>
      <c r="GD63" s="3"/>
      <c r="GH63" s="3"/>
      <c r="GL63" s="3"/>
      <c r="GP63" s="3"/>
      <c r="GT63" s="3"/>
      <c r="GV63" s="37"/>
      <c r="IQ63" s="3"/>
    </row>
  </sheetData>
  <mergeCells count="50">
    <mergeCell ref="AA1:AD1"/>
    <mergeCell ref="D1:J1"/>
    <mergeCell ref="K1:N1"/>
    <mergeCell ref="O1:R1"/>
    <mergeCell ref="S1:V1"/>
    <mergeCell ref="W1:Z1"/>
    <mergeCell ref="BW1:BZ1"/>
    <mergeCell ref="AE1:AH1"/>
    <mergeCell ref="AI1:AL1"/>
    <mergeCell ref="AM1:AP1"/>
    <mergeCell ref="AQ1:AT1"/>
    <mergeCell ref="AU1:AX1"/>
    <mergeCell ref="AY1:BB1"/>
    <mergeCell ref="BC1:BF1"/>
    <mergeCell ref="BG1:BJ1"/>
    <mergeCell ref="BK1:BN1"/>
    <mergeCell ref="BO1:BR1"/>
    <mergeCell ref="BS1:BV1"/>
    <mergeCell ref="DS1:DV1"/>
    <mergeCell ref="CA1:CD1"/>
    <mergeCell ref="CE1:CH1"/>
    <mergeCell ref="CI1:CL1"/>
    <mergeCell ref="CM1:CP1"/>
    <mergeCell ref="CQ1:CT1"/>
    <mergeCell ref="CU1:CX1"/>
    <mergeCell ref="CY1:DB1"/>
    <mergeCell ref="DC1:DF1"/>
    <mergeCell ref="DG1:DJ1"/>
    <mergeCell ref="DK1:DN1"/>
    <mergeCell ref="DO1:DR1"/>
    <mergeCell ref="FO1:FR1"/>
    <mergeCell ref="DW1:DZ1"/>
    <mergeCell ref="EA1:ED1"/>
    <mergeCell ref="EE1:EH1"/>
    <mergeCell ref="EI1:EL1"/>
    <mergeCell ref="EM1:EP1"/>
    <mergeCell ref="EQ1:ET1"/>
    <mergeCell ref="EU1:EX1"/>
    <mergeCell ref="EY1:FB1"/>
    <mergeCell ref="FC1:FF1"/>
    <mergeCell ref="FG1:FJ1"/>
    <mergeCell ref="FK1:FN1"/>
    <mergeCell ref="GQ1:GT1"/>
    <mergeCell ref="GV1:IQ3"/>
    <mergeCell ref="FS1:FV1"/>
    <mergeCell ref="FW1:FZ1"/>
    <mergeCell ref="GA1:GD1"/>
    <mergeCell ref="GE1:GH1"/>
    <mergeCell ref="GI1:GL1"/>
    <mergeCell ref="GM1:GP1"/>
  </mergeCells>
  <conditionalFormatting sqref="T47 T54:T60 AJ50:AJ62 AF50:AF62 AB50:AB62 GR50:GR62 GN50:GN62 GJ50:GJ62 GF50:GF62 GB50:GB62 FX50:FX62 FT50:FT62 FP50:FP62 FL50:FL62 FH50:FH62 FD50:FD62 EZ50:EZ62 EV50:EV62 ER50:ER62 EN50:EN62 EJ50:EJ62 EF50:EF62 EB50:EB62 DX50:DX62 DT50:DT62 DP50:DP62 DL50:DL62 DH50:DH62 DD50:DD62 CZ50:CZ62 CV50:CV62 CR50:CR62 CN50:CN62 CJ50:CJ62 CF50:CF62 CB50:CB62 BX50:BX62 BT50:BT62 BP50:BP62 BL50:BL62 BH50:BH62 BD50:BD62 AZ50:AZ62 AV50:AV62 AR50:AR62 AN50:AN62 X50:X62 P50:P62 L50:L62 T52 T39:T45 BD39:BD47 BH39:BH47 BH36:BH37 BD36:BD37 T37 AJ35:AJ47 AF35:AF47 AB35:AB47 GR35:GR47 GN35:GN47 GJ35:GJ47 GF35:GF47 GB35:GB47 FX35:FX47 FT35:FT47 FP35:FP47 FL35:FL47 FH35:FH47 FD35:FD47 EZ35:EZ47 EV35:EV47 ER35:ER47 EN35:EN47 EJ35:EJ47 EF35:EF47 EB35:EB47 DX35:DX47 DT35:DT47 DP35:DP47 DL35:DL47 DH35:DH47 DD35:DD47 CZ35:CZ47 CV35:CV47 CR35:CR47 CN35:CN47 CJ35:CJ47 CF35:CF47 CB35:CB47 BX35:BX47 BT35:BT47 BP35:BP47 BL35:BL47 AZ35:AZ47 AV35:AV47 AR35:AR47 AN35:AN47 X35:X47 P35:P47 L35:L47 T24:T30 X24:X30 AB24:AB30 AF24:AF30 BD27:BD32 BD20:BD25 AF22 AB22 X22 T22 L22:L30 CN20:CN32 AJ22:AJ32 CF20:CF32 GR20:GR32 GN20:GN32 GJ20:GJ32 GF20:GF32 GB20:GB32 FX20:FX32 FT20:FT32 FP20:FP32 FL20:FL32 FH20:FH32 FD20:FD32 EZ20:EZ32 EV20:EV32 ER20:ER32 EN20:EN32 EJ20:EJ32 EF20:EF32 EB20:EB32 DX20:DX32 DT20:DT32 DP20:DP32 DL20:DL32 DH20:DH32 DD20:DD32 CZ20:CZ32 CV20:CV32 CR20:CR32 CJ20:CJ32 CB20:CB32 BX20:BX32 BT20:BT32 BP20:BP32 BL20:BL32 BH20:BH32 AZ20:AZ32 AV20:AV32 AR20:AR32 AN22:AN32 P22:P32 AN9:AN15 AF9:AF15 AB9:AB15 X9:X15 T9:T15 L9:L15 P9:P15 AJ9:AJ15 L5:L7 P5:P7 T5:T7 X5:X7 AB5:AB7 AF5:AF7 AR5:AR17 AV5:AV17 AZ5:AZ17 BD5:BD17 BH5:BH17 BL5:BL17 BT5:BT17 BX5:BX17 CB5:CB17 CF5:CF17 CJ5:CJ17 CN5:CN17 CR5:CR17 CV5:CV17 CZ5:CZ17 DD5:DD17 DH5:DH17 DL5:DL17 DP5:DP17 DT5:DT17 DX5:DX17 EB5:EB17 EF5:EF17 EJ5:EJ17 EN5:EN17 ER5:ER17 EV5:EV17 EZ5:EZ17 FD5:FD17 FH5:FH17 FL5:FL17 FP5:FP17 FT5:FT17 FX5:FX17 GB5:GB17 GF5:GF17 GJ5:GJ17 GN5:GN17 GR5:GR17 BP5:BP17">
    <cfRule type="cellIs" dxfId="4283" priority="289" operator="equal">
      <formula>"no"</formula>
    </cfRule>
    <cfRule type="cellIs" dxfId="4282" priority="290" operator="equal">
      <formula>"yes"</formula>
    </cfRule>
  </conditionalFormatting>
  <conditionalFormatting sqref="S47 S54:S60 AI50:AI62 AE50:AE62 AA50:AA62 GQ50:GQ62 GM50:GM62 GI50:GI62 GE50:GE62 GA50:GA62 FW50:FW62 FS50:FS62 FO50:FO62 FK50:FK62 FG50:FG62 FC50:FC62 EY50:EY62 EU50:EU62 EQ50:EQ62 EM50:EM62 EI50:EI62 EE50:EE62 EA50:EA62 DW50:DW62 DS50:DS62 DO50:DO62 DK50:DK62 DG50:DG62 DC50:DC62 CY50:CY62 CU50:CU62 CQ50:CQ62 CM50:CM62 CI50:CI62 CE50:CE62 CA50:CA62 BW50:BW62 BS50:BS62 BO50:BO62 BK50:BK62 BG50:BG62 BC50:BC62 AY50:AY62 AU50:AU62 AQ50:AQ62 AM50:AM62 W50:W62 O50:O62 K50:K62 S52 S39:S45 BC39:BC47 BG39:BG47 BG36:BG37 BC35:BC37 S37 AI35:AI47 AE35:AE47 AA35:AA47 GQ35:GQ47 GM35:GM47 GI35:GI47 GE35:GE47 GA35:GA47 FW35:FW47 FS35:FS47 FO35:FO47 FK35:FK47 FG35:FG47 FC35:FC47 EY35:EY47 EU35:EU47 EQ35:EQ47 EM35:EM47 EI35:EI47 EE35:EE47 EA35:EA47 DW35:DW47 DS35:DS47 DO35:DO47 DK35:DK47 DG35:DG47 DC35:DC47 CY35:CY47 CU35:CU47 CQ35:CQ47 CM35:CM47 CI35:CI47 CE35:CE47 CA35:CA47 BW35:BW47 BS35:BS47 BO35:BO47 BK35:BK47 AY35:AY47 AU35:AU47 AQ35:AQ47 AM35:AM47 W35:W47 O35:O47 K35:K47 S24:S30 W24:W30 AA24:AA30 AE24:AE30 BC27:BC32 BC20:BC25 AE22 AA22 W22 S22 K22:K30 CM20:CM32 AI22:AI32 CE20:CE32 GQ20:GQ32 GM20:GM32 GI20:GI32 GE20:GE32 GA20:GA32 FW20:FW32 FS20:FS32 FO20:FO32 FK20:FK32 FG20:FG32 FC20:FC32 EY20:EY32 EU20:EU32 EQ20:EQ32 EM20:EM32 EI20:EI32 EE20:EE32 EA20:EA32 DW20:DW32 DS20:DS32 DO20:DO32 DK20:DK32 DG20:DG32 DC20:DC32 CY20:CY32 CU20:CU32 CQ20:CQ32 CI20:CI32 CA20:CA32 BW20:BW32 BS20:BS32 BO20:BO32 BK20:BK32 BG20:BG32 AY20:AY32 AU20:AU32 AQ20:AQ32 AM22:AM32 O22:O32 AM9:AM15 AE9:AE15 AA9:AA15 W9:W15 S9:S15 K9:K15 O9:O15 AI9:AI15 K5:K7 O5:O7 S5:S7 W5:W7 AA5:AA7 AE5:AE7 AQ5:AQ17 AU5:AU17 AY5:AY17 BC5:BC17 BG5:BG17 BK5:BK17 BS5:BS17 BW5:BW17 CA5:CA17 CE5:CE17 CI5:CI17 CM5:CM17 CQ5:CQ17 CU5:CU17 CY5:CY17 DC5:DC17 DG5:DG17 DK5:DK17 DO5:DO17 DS5:DS17 DW5:DW17 EA5:EA17 EE5:EE17 EI5:EI17 EM5:EM17 EQ5:EQ17 EU5:EU17 EY5:EY17 FC5:FC17 FG5:FG17 FK5:FK17 FO5:FO17 FS5:FS17 FW5:FW17 GA5:GA17 GE5:GE17 GI5:GI17 GM5:GM17 GQ5:GQ17 BO5:BO17">
    <cfRule type="cellIs" dxfId="4281" priority="288" operator="greaterThan">
      <formula>0</formula>
    </cfRule>
  </conditionalFormatting>
  <conditionalFormatting sqref="IR4:XFD4 A4:CT4">
    <cfRule type="cellIs" dxfId="4280" priority="287" operator="equal">
      <formula>"Dummy"</formula>
    </cfRule>
  </conditionalFormatting>
  <conditionalFormatting sqref="GU4:HN4">
    <cfRule type="cellIs" dxfId="4279" priority="286" operator="equal">
      <formula>"Dummy"</formula>
    </cfRule>
  </conditionalFormatting>
  <conditionalFormatting sqref="GU33:HN33">
    <cfRule type="cellIs" dxfId="4278" priority="285" operator="equal">
      <formula>"Dummy"</formula>
    </cfRule>
  </conditionalFormatting>
  <conditionalFormatting sqref="HO4:IQ4">
    <cfRule type="cellIs" dxfId="4277" priority="282" operator="equal">
      <formula>"Dummy"</formula>
    </cfRule>
  </conditionalFormatting>
  <conditionalFormatting sqref="HO33:IQ33">
    <cfRule type="cellIs" dxfId="4276" priority="281" operator="equal">
      <formula>"Dummy"</formula>
    </cfRule>
  </conditionalFormatting>
  <conditionalFormatting sqref="CM4:GT4">
    <cfRule type="cellIs" dxfId="4275" priority="278" operator="equal">
      <formula>"Dummy"</formula>
    </cfRule>
  </conditionalFormatting>
  <conditionalFormatting sqref="H5:J5 H7:J10 D50:J62 D35:J47 D20:J32 D11:J17">
    <cfRule type="cellIs" dxfId="4274" priority="276" operator="equal">
      <formula>0</formula>
    </cfRule>
    <cfRule type="cellIs" dxfId="4273" priority="277" operator="equal">
      <formula>-999</formula>
    </cfRule>
  </conditionalFormatting>
  <conditionalFormatting sqref="D5:G5 D7:G10">
    <cfRule type="cellIs" dxfId="4272" priority="264" operator="equal">
      <formula>0</formula>
    </cfRule>
    <cfRule type="cellIs" dxfId="4271" priority="265" operator="equal">
      <formula>-999</formula>
    </cfRule>
  </conditionalFormatting>
  <conditionalFormatting sqref="D6:J6">
    <cfRule type="cellIs" dxfId="4270" priority="260" operator="equal">
      <formula>0</formula>
    </cfRule>
    <cfRule type="cellIs" dxfId="4269" priority="261" operator="equal">
      <formula>-999</formula>
    </cfRule>
  </conditionalFormatting>
  <conditionalFormatting sqref="BD26">
    <cfRule type="cellIs" dxfId="4268" priority="258" operator="equal">
      <formula>"no"</formula>
    </cfRule>
    <cfRule type="cellIs" dxfId="4267" priority="259" operator="equal">
      <formula>"yes"</formula>
    </cfRule>
  </conditionalFormatting>
  <conditionalFormatting sqref="BC26">
    <cfRule type="cellIs" dxfId="4266" priority="257" operator="greaterThan">
      <formula>0</formula>
    </cfRule>
  </conditionalFormatting>
  <conditionalFormatting sqref="AN5">
    <cfRule type="cellIs" dxfId="4265" priority="255" operator="equal">
      <formula>"no"</formula>
    </cfRule>
    <cfRule type="cellIs" dxfId="4264" priority="256" operator="equal">
      <formula>"yes"</formula>
    </cfRule>
  </conditionalFormatting>
  <conditionalFormatting sqref="AM5">
    <cfRule type="cellIs" dxfId="4263" priority="254" operator="greaterThan">
      <formula>0</formula>
    </cfRule>
  </conditionalFormatting>
  <conditionalFormatting sqref="AN6">
    <cfRule type="cellIs" dxfId="4262" priority="252" operator="equal">
      <formula>"no"</formula>
    </cfRule>
    <cfRule type="cellIs" dxfId="4261" priority="253" operator="equal">
      <formula>"yes"</formula>
    </cfRule>
  </conditionalFormatting>
  <conditionalFormatting sqref="AM6">
    <cfRule type="cellIs" dxfId="4260" priority="251" operator="greaterThan">
      <formula>0</formula>
    </cfRule>
  </conditionalFormatting>
  <conditionalFormatting sqref="AN7">
    <cfRule type="cellIs" dxfId="4259" priority="246" operator="equal">
      <formula>"no"</formula>
    </cfRule>
    <cfRule type="cellIs" dxfId="4258" priority="247" operator="equal">
      <formula>"yes"</formula>
    </cfRule>
  </conditionalFormatting>
  <conditionalFormatting sqref="AM7">
    <cfRule type="cellIs" dxfId="4257" priority="245" operator="greaterThan">
      <formula>0</formula>
    </cfRule>
  </conditionalFormatting>
  <conditionalFormatting sqref="T35">
    <cfRule type="cellIs" dxfId="4256" priority="57" operator="equal">
      <formula>"no"</formula>
    </cfRule>
    <cfRule type="cellIs" dxfId="4255" priority="58" operator="equal">
      <formula>"yes"</formula>
    </cfRule>
  </conditionalFormatting>
  <conditionalFormatting sqref="S35">
    <cfRule type="cellIs" dxfId="4254" priority="56" operator="greaterThan">
      <formula>0</formula>
    </cfRule>
  </conditionalFormatting>
  <conditionalFormatting sqref="AB32">
    <cfRule type="cellIs" dxfId="4253" priority="75" operator="equal">
      <formula>"no"</formula>
    </cfRule>
    <cfRule type="cellIs" dxfId="4252" priority="76" operator="equal">
      <formula>"yes"</formula>
    </cfRule>
  </conditionalFormatting>
  <conditionalFormatting sqref="AA32">
    <cfRule type="cellIs" dxfId="4251" priority="74" operator="greaterThan">
      <formula>0</formula>
    </cfRule>
  </conditionalFormatting>
  <conditionalFormatting sqref="L8">
    <cfRule type="cellIs" dxfId="4250" priority="240" operator="equal">
      <formula>"no"</formula>
    </cfRule>
    <cfRule type="cellIs" dxfId="4249" priority="241" operator="equal">
      <formula>"yes"</formula>
    </cfRule>
  </conditionalFormatting>
  <conditionalFormatting sqref="K8">
    <cfRule type="cellIs" dxfId="4248" priority="239" operator="greaterThan">
      <formula>0</formula>
    </cfRule>
  </conditionalFormatting>
  <conditionalFormatting sqref="AF21 AJ21 AN21">
    <cfRule type="cellIs" dxfId="4247" priority="153" operator="equal">
      <formula>"no"</formula>
    </cfRule>
    <cfRule type="cellIs" dxfId="4246" priority="154" operator="equal">
      <formula>"yes"</formula>
    </cfRule>
  </conditionalFormatting>
  <conditionalFormatting sqref="AE21 AI21 AM21">
    <cfRule type="cellIs" dxfId="4245" priority="152" operator="greaterThan">
      <formula>0</formula>
    </cfRule>
  </conditionalFormatting>
  <conditionalFormatting sqref="T8">
    <cfRule type="cellIs" dxfId="4244" priority="234" operator="equal">
      <formula>"no"</formula>
    </cfRule>
    <cfRule type="cellIs" dxfId="4243" priority="235" operator="equal">
      <formula>"yes"</formula>
    </cfRule>
  </conditionalFormatting>
  <conditionalFormatting sqref="S8">
    <cfRule type="cellIs" dxfId="4242" priority="233" operator="greaterThan">
      <formula>0</formula>
    </cfRule>
  </conditionalFormatting>
  <conditionalFormatting sqref="X8">
    <cfRule type="cellIs" dxfId="4241" priority="231" operator="equal">
      <formula>"no"</formula>
    </cfRule>
    <cfRule type="cellIs" dxfId="4240" priority="232" operator="equal">
      <formula>"yes"</formula>
    </cfRule>
  </conditionalFormatting>
  <conditionalFormatting sqref="W8">
    <cfRule type="cellIs" dxfId="4239" priority="230" operator="greaterThan">
      <formula>0</formula>
    </cfRule>
  </conditionalFormatting>
  <conditionalFormatting sqref="AB8">
    <cfRule type="cellIs" dxfId="4238" priority="228" operator="equal">
      <formula>"no"</formula>
    </cfRule>
    <cfRule type="cellIs" dxfId="4237" priority="229" operator="equal">
      <formula>"yes"</formula>
    </cfRule>
  </conditionalFormatting>
  <conditionalFormatting sqref="AA8">
    <cfRule type="cellIs" dxfId="4236" priority="227" operator="greaterThan">
      <formula>0</formula>
    </cfRule>
  </conditionalFormatting>
  <conditionalFormatting sqref="AF8">
    <cfRule type="cellIs" dxfId="4235" priority="225" operator="equal">
      <formula>"no"</formula>
    </cfRule>
    <cfRule type="cellIs" dxfId="4234" priority="226" operator="equal">
      <formula>"yes"</formula>
    </cfRule>
  </conditionalFormatting>
  <conditionalFormatting sqref="AE8">
    <cfRule type="cellIs" dxfId="4233" priority="224" operator="greaterThan">
      <formula>0</formula>
    </cfRule>
  </conditionalFormatting>
  <conditionalFormatting sqref="AB21">
    <cfRule type="cellIs" dxfId="4232" priority="156" operator="equal">
      <formula>"no"</formula>
    </cfRule>
    <cfRule type="cellIs" dxfId="4231" priority="157" operator="equal">
      <formula>"yes"</formula>
    </cfRule>
  </conditionalFormatting>
  <conditionalFormatting sqref="AA21">
    <cfRule type="cellIs" dxfId="4230" priority="155" operator="greaterThan">
      <formula>0</formula>
    </cfRule>
  </conditionalFormatting>
  <conditionalFormatting sqref="AN8">
    <cfRule type="cellIs" dxfId="4229" priority="219" operator="equal">
      <formula>"no"</formula>
    </cfRule>
    <cfRule type="cellIs" dxfId="4228" priority="220" operator="equal">
      <formula>"yes"</formula>
    </cfRule>
  </conditionalFormatting>
  <conditionalFormatting sqref="AM8">
    <cfRule type="cellIs" dxfId="4227" priority="218" operator="greaterThan">
      <formula>0</formula>
    </cfRule>
  </conditionalFormatting>
  <conditionalFormatting sqref="AE16">
    <cfRule type="cellIs" dxfId="4226" priority="200" operator="greaterThan">
      <formula>0</formula>
    </cfRule>
  </conditionalFormatting>
  <conditionalFormatting sqref="L16">
    <cfRule type="cellIs" dxfId="4225" priority="216" operator="equal">
      <formula>"no"</formula>
    </cfRule>
    <cfRule type="cellIs" dxfId="4224" priority="217" operator="equal">
      <formula>"yes"</formula>
    </cfRule>
  </conditionalFormatting>
  <conditionalFormatting sqref="K16">
    <cfRule type="cellIs" dxfId="4223" priority="215" operator="greaterThan">
      <formula>0</formula>
    </cfRule>
  </conditionalFormatting>
  <conditionalFormatting sqref="P8">
    <cfRule type="cellIs" dxfId="4222" priority="129" operator="equal">
      <formula>"no"</formula>
    </cfRule>
    <cfRule type="cellIs" dxfId="4221" priority="130" operator="equal">
      <formula>"yes"</formula>
    </cfRule>
  </conditionalFormatting>
  <conditionalFormatting sqref="O8">
    <cfRule type="cellIs" dxfId="4220" priority="128" operator="greaterThan">
      <formula>0</formula>
    </cfRule>
  </conditionalFormatting>
  <conditionalFormatting sqref="T16">
    <cfRule type="cellIs" dxfId="4219" priority="210" operator="equal">
      <formula>"no"</formula>
    </cfRule>
    <cfRule type="cellIs" dxfId="4218" priority="211" operator="equal">
      <formula>"yes"</formula>
    </cfRule>
  </conditionalFormatting>
  <conditionalFormatting sqref="S16">
    <cfRule type="cellIs" dxfId="4217" priority="209" operator="greaterThan">
      <formula>0</formula>
    </cfRule>
  </conditionalFormatting>
  <conditionalFormatting sqref="X16">
    <cfRule type="cellIs" dxfId="4216" priority="207" operator="equal">
      <formula>"no"</formula>
    </cfRule>
    <cfRule type="cellIs" dxfId="4215" priority="208" operator="equal">
      <formula>"yes"</formula>
    </cfRule>
  </conditionalFormatting>
  <conditionalFormatting sqref="W16">
    <cfRule type="cellIs" dxfId="4214" priority="206" operator="greaterThan">
      <formula>0</formula>
    </cfRule>
  </conditionalFormatting>
  <conditionalFormatting sqref="AB16">
    <cfRule type="cellIs" dxfId="4213" priority="204" operator="equal">
      <formula>"no"</formula>
    </cfRule>
    <cfRule type="cellIs" dxfId="4212" priority="205" operator="equal">
      <formula>"yes"</formula>
    </cfRule>
  </conditionalFormatting>
  <conditionalFormatting sqref="AA16">
    <cfRule type="cellIs" dxfId="4211" priority="203" operator="greaterThan">
      <formula>0</formula>
    </cfRule>
  </conditionalFormatting>
  <conditionalFormatting sqref="AF16">
    <cfRule type="cellIs" dxfId="4210" priority="201" operator="equal">
      <formula>"no"</formula>
    </cfRule>
    <cfRule type="cellIs" dxfId="4209" priority="202" operator="equal">
      <formula>"yes"</formula>
    </cfRule>
  </conditionalFormatting>
  <conditionalFormatting sqref="AN16">
    <cfRule type="cellIs" dxfId="4208" priority="195" operator="equal">
      <formula>"no"</formula>
    </cfRule>
    <cfRule type="cellIs" dxfId="4207" priority="196" operator="equal">
      <formula>"yes"</formula>
    </cfRule>
  </conditionalFormatting>
  <conditionalFormatting sqref="AM16">
    <cfRule type="cellIs" dxfId="4206" priority="194" operator="greaterThan">
      <formula>0</formula>
    </cfRule>
  </conditionalFormatting>
  <conditionalFormatting sqref="AI17">
    <cfRule type="cellIs" dxfId="4205" priority="173" operator="greaterThan">
      <formula>0</formula>
    </cfRule>
  </conditionalFormatting>
  <conditionalFormatting sqref="AJ17">
    <cfRule type="cellIs" dxfId="4204" priority="174" operator="equal">
      <formula>"no"</formula>
    </cfRule>
    <cfRule type="cellIs" dxfId="4203" priority="175" operator="equal">
      <formula>"yes"</formula>
    </cfRule>
  </conditionalFormatting>
  <conditionalFormatting sqref="AE17">
    <cfRule type="cellIs" dxfId="4202" priority="176" operator="greaterThan">
      <formula>0</formula>
    </cfRule>
  </conditionalFormatting>
  <conditionalFormatting sqref="L17">
    <cfRule type="cellIs" dxfId="4201" priority="192" operator="equal">
      <formula>"no"</formula>
    </cfRule>
    <cfRule type="cellIs" dxfId="4200" priority="193" operator="equal">
      <formula>"yes"</formula>
    </cfRule>
  </conditionalFormatting>
  <conditionalFormatting sqref="K17">
    <cfRule type="cellIs" dxfId="4199" priority="191" operator="greaterThan">
      <formula>0</formula>
    </cfRule>
  </conditionalFormatting>
  <conditionalFormatting sqref="AJ7">
    <cfRule type="cellIs" dxfId="4198" priority="105" operator="equal">
      <formula>"no"</formula>
    </cfRule>
    <cfRule type="cellIs" dxfId="4197" priority="106" operator="equal">
      <formula>"yes"</formula>
    </cfRule>
  </conditionalFormatting>
  <conditionalFormatting sqref="AI7">
    <cfRule type="cellIs" dxfId="4196" priority="104" operator="greaterThan">
      <formula>0</formula>
    </cfRule>
  </conditionalFormatting>
  <conditionalFormatting sqref="T17">
    <cfRule type="cellIs" dxfId="4195" priority="186" operator="equal">
      <formula>"no"</formula>
    </cfRule>
    <cfRule type="cellIs" dxfId="4194" priority="187" operator="equal">
      <formula>"yes"</formula>
    </cfRule>
  </conditionalFormatting>
  <conditionalFormatting sqref="S17">
    <cfRule type="cellIs" dxfId="4193" priority="185" operator="greaterThan">
      <formula>0</formula>
    </cfRule>
  </conditionalFormatting>
  <conditionalFormatting sqref="X17">
    <cfRule type="cellIs" dxfId="4192" priority="183" operator="equal">
      <formula>"no"</formula>
    </cfRule>
    <cfRule type="cellIs" dxfId="4191" priority="184" operator="equal">
      <formula>"yes"</formula>
    </cfRule>
  </conditionalFormatting>
  <conditionalFormatting sqref="W17">
    <cfRule type="cellIs" dxfId="4190" priority="182" operator="greaterThan">
      <formula>0</formula>
    </cfRule>
  </conditionalFormatting>
  <conditionalFormatting sqref="AB17">
    <cfRule type="cellIs" dxfId="4189" priority="180" operator="equal">
      <formula>"no"</formula>
    </cfRule>
    <cfRule type="cellIs" dxfId="4188" priority="181" operator="equal">
      <formula>"yes"</formula>
    </cfRule>
  </conditionalFormatting>
  <conditionalFormatting sqref="AA17">
    <cfRule type="cellIs" dxfId="4187" priority="179" operator="greaterThan">
      <formula>0</formula>
    </cfRule>
  </conditionalFormatting>
  <conditionalFormatting sqref="AF17">
    <cfRule type="cellIs" dxfId="4186" priority="177" operator="equal">
      <formula>"no"</formula>
    </cfRule>
    <cfRule type="cellIs" dxfId="4185" priority="178" operator="equal">
      <formula>"yes"</formula>
    </cfRule>
  </conditionalFormatting>
  <conditionalFormatting sqref="AM17">
    <cfRule type="cellIs" dxfId="4184" priority="170" operator="greaterThan">
      <formula>0</formula>
    </cfRule>
  </conditionalFormatting>
  <conditionalFormatting sqref="AN17">
    <cfRule type="cellIs" dxfId="4183" priority="171" operator="equal">
      <formula>"no"</formula>
    </cfRule>
    <cfRule type="cellIs" dxfId="4182" priority="172" operator="equal">
      <formula>"yes"</formula>
    </cfRule>
  </conditionalFormatting>
  <conditionalFormatting sqref="L21">
    <cfRule type="cellIs" dxfId="4181" priority="168" operator="equal">
      <formula>"no"</formula>
    </cfRule>
    <cfRule type="cellIs" dxfId="4180" priority="169" operator="equal">
      <formula>"yes"</formula>
    </cfRule>
  </conditionalFormatting>
  <conditionalFormatting sqref="K21">
    <cfRule type="cellIs" dxfId="4179" priority="167" operator="greaterThan">
      <formula>0</formula>
    </cfRule>
  </conditionalFormatting>
  <conditionalFormatting sqref="P21">
    <cfRule type="cellIs" dxfId="4178" priority="165" operator="equal">
      <formula>"no"</formula>
    </cfRule>
    <cfRule type="cellIs" dxfId="4177" priority="166" operator="equal">
      <formula>"yes"</formula>
    </cfRule>
  </conditionalFormatting>
  <conditionalFormatting sqref="O21">
    <cfRule type="cellIs" dxfId="4176" priority="164" operator="greaterThan">
      <formula>0</formula>
    </cfRule>
  </conditionalFormatting>
  <conditionalFormatting sqref="T31">
    <cfRule type="cellIs" dxfId="4175" priority="90" operator="equal">
      <formula>"no"</formula>
    </cfRule>
    <cfRule type="cellIs" dxfId="4174" priority="91" operator="equal">
      <formula>"yes"</formula>
    </cfRule>
  </conditionalFormatting>
  <conditionalFormatting sqref="S31">
    <cfRule type="cellIs" dxfId="4173" priority="89" operator="greaterThan">
      <formula>0</formula>
    </cfRule>
  </conditionalFormatting>
  <conditionalFormatting sqref="X21">
    <cfRule type="cellIs" dxfId="4172" priority="159" operator="equal">
      <formula>"no"</formula>
    </cfRule>
    <cfRule type="cellIs" dxfId="4171" priority="160" operator="equal">
      <formula>"yes"</formula>
    </cfRule>
  </conditionalFormatting>
  <conditionalFormatting sqref="W21">
    <cfRule type="cellIs" dxfId="4170" priority="158" operator="greaterThan">
      <formula>0</formula>
    </cfRule>
  </conditionalFormatting>
  <conditionalFormatting sqref="AE20 AI20 AM20">
    <cfRule type="cellIs" dxfId="4169" priority="134" operator="greaterThan">
      <formula>0</formula>
    </cfRule>
  </conditionalFormatting>
  <conditionalFormatting sqref="L20">
    <cfRule type="cellIs" dxfId="4168" priority="150" operator="equal">
      <formula>"no"</formula>
    </cfRule>
    <cfRule type="cellIs" dxfId="4167" priority="151" operator="equal">
      <formula>"yes"</formula>
    </cfRule>
  </conditionalFormatting>
  <conditionalFormatting sqref="K20">
    <cfRule type="cellIs" dxfId="4166" priority="149" operator="greaterThan">
      <formula>0</formula>
    </cfRule>
  </conditionalFormatting>
  <conditionalFormatting sqref="P20">
    <cfRule type="cellIs" dxfId="4165" priority="147" operator="equal">
      <formula>"no"</formula>
    </cfRule>
    <cfRule type="cellIs" dxfId="4164" priority="148" operator="equal">
      <formula>"yes"</formula>
    </cfRule>
  </conditionalFormatting>
  <conditionalFormatting sqref="O20">
    <cfRule type="cellIs" dxfId="4163" priority="146" operator="greaterThan">
      <formula>0</formula>
    </cfRule>
  </conditionalFormatting>
  <conditionalFormatting sqref="AF32">
    <cfRule type="cellIs" dxfId="4162" priority="72" operator="equal">
      <formula>"no"</formula>
    </cfRule>
    <cfRule type="cellIs" dxfId="4161" priority="73" operator="equal">
      <formula>"yes"</formula>
    </cfRule>
  </conditionalFormatting>
  <conditionalFormatting sqref="AE32">
    <cfRule type="cellIs" dxfId="4160" priority="71" operator="greaterThan">
      <formula>0</formula>
    </cfRule>
  </conditionalFormatting>
  <conditionalFormatting sqref="X20">
    <cfRule type="cellIs" dxfId="4159" priority="141" operator="equal">
      <formula>"no"</formula>
    </cfRule>
    <cfRule type="cellIs" dxfId="4158" priority="142" operator="equal">
      <formula>"yes"</formula>
    </cfRule>
  </conditionalFormatting>
  <conditionalFormatting sqref="W20">
    <cfRule type="cellIs" dxfId="4157" priority="140" operator="greaterThan">
      <formula>0</formula>
    </cfRule>
  </conditionalFormatting>
  <conditionalFormatting sqref="AB20">
    <cfRule type="cellIs" dxfId="4156" priority="138" operator="equal">
      <formula>"no"</formula>
    </cfRule>
    <cfRule type="cellIs" dxfId="4155" priority="139" operator="equal">
      <formula>"yes"</formula>
    </cfRule>
  </conditionalFormatting>
  <conditionalFormatting sqref="AA20">
    <cfRule type="cellIs" dxfId="4154" priority="137" operator="greaterThan">
      <formula>0</formula>
    </cfRule>
  </conditionalFormatting>
  <conditionalFormatting sqref="AF20 AJ20 AN20">
    <cfRule type="cellIs" dxfId="4153" priority="135" operator="equal">
      <formula>"no"</formula>
    </cfRule>
    <cfRule type="cellIs" dxfId="4152" priority="136" operator="equal">
      <formula>"yes"</formula>
    </cfRule>
  </conditionalFormatting>
  <conditionalFormatting sqref="S46">
    <cfRule type="cellIs" dxfId="4151" priority="50" operator="greaterThan">
      <formula>0</formula>
    </cfRule>
  </conditionalFormatting>
  <conditionalFormatting sqref="P16">
    <cfRule type="cellIs" dxfId="4150" priority="126" operator="equal">
      <formula>"no"</formula>
    </cfRule>
    <cfRule type="cellIs" dxfId="4149" priority="127" operator="equal">
      <formula>"yes"</formula>
    </cfRule>
  </conditionalFormatting>
  <conditionalFormatting sqref="O16">
    <cfRule type="cellIs" dxfId="4148" priority="125" operator="greaterThan">
      <formula>0</formula>
    </cfRule>
  </conditionalFormatting>
  <conditionalFormatting sqref="P17">
    <cfRule type="cellIs" dxfId="4147" priority="123" operator="equal">
      <formula>"no"</formula>
    </cfRule>
    <cfRule type="cellIs" dxfId="4146" priority="124" operator="equal">
      <formula>"yes"</formula>
    </cfRule>
  </conditionalFormatting>
  <conditionalFormatting sqref="O17">
    <cfRule type="cellIs" dxfId="4145" priority="122" operator="greaterThan">
      <formula>0</formula>
    </cfRule>
  </conditionalFormatting>
  <conditionalFormatting sqref="T21">
    <cfRule type="cellIs" dxfId="4144" priority="120" operator="equal">
      <formula>"no"</formula>
    </cfRule>
    <cfRule type="cellIs" dxfId="4143" priority="121" operator="equal">
      <formula>"yes"</formula>
    </cfRule>
  </conditionalFormatting>
  <conditionalFormatting sqref="S21">
    <cfRule type="cellIs" dxfId="4142" priority="119" operator="greaterThan">
      <formula>0</formula>
    </cfRule>
  </conditionalFormatting>
  <conditionalFormatting sqref="T20">
    <cfRule type="cellIs" dxfId="4141" priority="117" operator="equal">
      <formula>"no"</formula>
    </cfRule>
    <cfRule type="cellIs" dxfId="4140" priority="118" operator="equal">
      <formula>"yes"</formula>
    </cfRule>
  </conditionalFormatting>
  <conditionalFormatting sqref="S20">
    <cfRule type="cellIs" dxfId="4139" priority="116" operator="greaterThan">
      <formula>0</formula>
    </cfRule>
  </conditionalFormatting>
  <conditionalFormatting sqref="AJ5">
    <cfRule type="cellIs" dxfId="4138" priority="111" operator="equal">
      <formula>"no"</formula>
    </cfRule>
    <cfRule type="cellIs" dxfId="4137" priority="112" operator="equal">
      <formula>"yes"</formula>
    </cfRule>
  </conditionalFormatting>
  <conditionalFormatting sqref="AI5">
    <cfRule type="cellIs" dxfId="4136" priority="110" operator="greaterThan">
      <formula>0</formula>
    </cfRule>
  </conditionalFormatting>
  <conditionalFormatting sqref="AJ6">
    <cfRule type="cellIs" dxfId="4135" priority="108" operator="equal">
      <formula>"no"</formula>
    </cfRule>
    <cfRule type="cellIs" dxfId="4134" priority="109" operator="equal">
      <formula>"yes"</formula>
    </cfRule>
  </conditionalFormatting>
  <conditionalFormatting sqref="AI6">
    <cfRule type="cellIs" dxfId="4133" priority="107" operator="greaterThan">
      <formula>0</formula>
    </cfRule>
  </conditionalFormatting>
  <conditionalFormatting sqref="AJ8">
    <cfRule type="cellIs" dxfId="4132" priority="102" operator="equal">
      <formula>"no"</formula>
    </cfRule>
    <cfRule type="cellIs" dxfId="4131" priority="103" operator="equal">
      <formula>"yes"</formula>
    </cfRule>
  </conditionalFormatting>
  <conditionalFormatting sqref="AI8">
    <cfRule type="cellIs" dxfId="4130" priority="101" operator="greaterThan">
      <formula>0</formula>
    </cfRule>
  </conditionalFormatting>
  <conditionalFormatting sqref="AJ16">
    <cfRule type="cellIs" dxfId="4129" priority="99" operator="equal">
      <formula>"no"</formula>
    </cfRule>
    <cfRule type="cellIs" dxfId="4128" priority="100" operator="equal">
      <formula>"yes"</formula>
    </cfRule>
  </conditionalFormatting>
  <conditionalFormatting sqref="AI16">
    <cfRule type="cellIs" dxfId="4127" priority="98" operator="greaterThan">
      <formula>0</formula>
    </cfRule>
  </conditionalFormatting>
  <conditionalFormatting sqref="L31">
    <cfRule type="cellIs" dxfId="4126" priority="96" operator="equal">
      <formula>"no"</formula>
    </cfRule>
    <cfRule type="cellIs" dxfId="4125" priority="97" operator="equal">
      <formula>"yes"</formula>
    </cfRule>
  </conditionalFormatting>
  <conditionalFormatting sqref="K31">
    <cfRule type="cellIs" dxfId="4124" priority="95" operator="greaterThan">
      <formula>0</formula>
    </cfRule>
  </conditionalFormatting>
  <conditionalFormatting sqref="L32">
    <cfRule type="cellIs" dxfId="4123" priority="93" operator="equal">
      <formula>"no"</formula>
    </cfRule>
    <cfRule type="cellIs" dxfId="4122" priority="94" operator="equal">
      <formula>"yes"</formula>
    </cfRule>
  </conditionalFormatting>
  <conditionalFormatting sqref="K32">
    <cfRule type="cellIs" dxfId="4121" priority="92" operator="greaterThan">
      <formula>0</formula>
    </cfRule>
  </conditionalFormatting>
  <conditionalFormatting sqref="AA31 AE31">
    <cfRule type="cellIs" dxfId="4120" priority="83" operator="greaterThan">
      <formula>0</formula>
    </cfRule>
  </conditionalFormatting>
  <conditionalFormatting sqref="X31">
    <cfRule type="cellIs" dxfId="4119" priority="87" operator="equal">
      <formula>"no"</formula>
    </cfRule>
    <cfRule type="cellIs" dxfId="4118" priority="88" operator="equal">
      <formula>"yes"</formula>
    </cfRule>
  </conditionalFormatting>
  <conditionalFormatting sqref="W31">
    <cfRule type="cellIs" dxfId="4117" priority="86" operator="greaterThan">
      <formula>0</formula>
    </cfRule>
  </conditionalFormatting>
  <conditionalFormatting sqref="AB31 AF31">
    <cfRule type="cellIs" dxfId="4116" priority="84" operator="equal">
      <formula>"no"</formula>
    </cfRule>
    <cfRule type="cellIs" dxfId="4115" priority="85" operator="equal">
      <formula>"yes"</formula>
    </cfRule>
  </conditionalFormatting>
  <conditionalFormatting sqref="T32">
    <cfRule type="cellIs" dxfId="4114" priority="81" operator="equal">
      <formula>"no"</formula>
    </cfRule>
    <cfRule type="cellIs" dxfId="4113" priority="82" operator="equal">
      <formula>"yes"</formula>
    </cfRule>
  </conditionalFormatting>
  <conditionalFormatting sqref="S32">
    <cfRule type="cellIs" dxfId="4112" priority="80" operator="greaterThan">
      <formula>0</formula>
    </cfRule>
  </conditionalFormatting>
  <conditionalFormatting sqref="X32">
    <cfRule type="cellIs" dxfId="4111" priority="78" operator="equal">
      <formula>"no"</formula>
    </cfRule>
    <cfRule type="cellIs" dxfId="4110" priority="79" operator="equal">
      <formula>"yes"</formula>
    </cfRule>
  </conditionalFormatting>
  <conditionalFormatting sqref="W32">
    <cfRule type="cellIs" dxfId="4109" priority="77" operator="greaterThan">
      <formula>0</formula>
    </cfRule>
  </conditionalFormatting>
  <conditionalFormatting sqref="T23">
    <cfRule type="cellIs" dxfId="4108" priority="69" operator="equal">
      <formula>"no"</formula>
    </cfRule>
    <cfRule type="cellIs" dxfId="4107" priority="70" operator="equal">
      <formula>"yes"</formula>
    </cfRule>
  </conditionalFormatting>
  <conditionalFormatting sqref="S23">
    <cfRule type="cellIs" dxfId="4106" priority="68" operator="greaterThan">
      <formula>0</formula>
    </cfRule>
  </conditionalFormatting>
  <conditionalFormatting sqref="X23">
    <cfRule type="cellIs" dxfId="4105" priority="66" operator="equal">
      <formula>"no"</formula>
    </cfRule>
    <cfRule type="cellIs" dxfId="4104" priority="67" operator="equal">
      <formula>"yes"</formula>
    </cfRule>
  </conditionalFormatting>
  <conditionalFormatting sqref="W23">
    <cfRule type="cellIs" dxfId="4103" priority="65" operator="greaterThan">
      <formula>0</formula>
    </cfRule>
  </conditionalFormatting>
  <conditionalFormatting sqref="AB23 AF23">
    <cfRule type="cellIs" dxfId="4102" priority="63" operator="equal">
      <formula>"no"</formula>
    </cfRule>
    <cfRule type="cellIs" dxfId="4101" priority="64" operator="equal">
      <formula>"yes"</formula>
    </cfRule>
  </conditionalFormatting>
  <conditionalFormatting sqref="AA23 AE23">
    <cfRule type="cellIs" dxfId="4100" priority="62" operator="greaterThan">
      <formula>0</formula>
    </cfRule>
  </conditionalFormatting>
  <conditionalFormatting sqref="T36">
    <cfRule type="cellIs" dxfId="4099" priority="60" operator="equal">
      <formula>"no"</formula>
    </cfRule>
    <cfRule type="cellIs" dxfId="4098" priority="61" operator="equal">
      <formula>"yes"</formula>
    </cfRule>
  </conditionalFormatting>
  <conditionalFormatting sqref="S36">
    <cfRule type="cellIs" dxfId="4097" priority="59" operator="greaterThan">
      <formula>0</formula>
    </cfRule>
  </conditionalFormatting>
  <conditionalFormatting sqref="T38">
    <cfRule type="cellIs" dxfId="4096" priority="54" operator="equal">
      <formula>"no"</formula>
    </cfRule>
    <cfRule type="cellIs" dxfId="4095" priority="55" operator="equal">
      <formula>"yes"</formula>
    </cfRule>
  </conditionalFormatting>
  <conditionalFormatting sqref="S38">
    <cfRule type="cellIs" dxfId="4094" priority="53" operator="greaterThan">
      <formula>0</formula>
    </cfRule>
  </conditionalFormatting>
  <conditionalFormatting sqref="T46">
    <cfRule type="cellIs" dxfId="4093" priority="51" operator="equal">
      <formula>"no"</formula>
    </cfRule>
    <cfRule type="cellIs" dxfId="4092" priority="52" operator="equal">
      <formula>"yes"</formula>
    </cfRule>
  </conditionalFormatting>
  <conditionalFormatting sqref="T62">
    <cfRule type="cellIs" dxfId="4091" priority="48" operator="equal">
      <formula>"no"</formula>
    </cfRule>
    <cfRule type="cellIs" dxfId="4090" priority="49" operator="equal">
      <formula>"yes"</formula>
    </cfRule>
  </conditionalFormatting>
  <conditionalFormatting sqref="S62">
    <cfRule type="cellIs" dxfId="4089" priority="47" operator="greaterThan">
      <formula>0</formula>
    </cfRule>
  </conditionalFormatting>
  <conditionalFormatting sqref="T50">
    <cfRule type="cellIs" dxfId="4088" priority="40" operator="equal">
      <formula>"no"</formula>
    </cfRule>
    <cfRule type="cellIs" dxfId="4087" priority="41" operator="equal">
      <formula>"yes"</formula>
    </cfRule>
  </conditionalFormatting>
  <conditionalFormatting sqref="S50">
    <cfRule type="cellIs" dxfId="4086" priority="39" operator="greaterThan">
      <formula>0</formula>
    </cfRule>
  </conditionalFormatting>
  <conditionalFormatting sqref="S61">
    <cfRule type="cellIs" dxfId="4085" priority="33" operator="greaterThan">
      <formula>0</formula>
    </cfRule>
  </conditionalFormatting>
  <conditionalFormatting sqref="T51">
    <cfRule type="cellIs" dxfId="4084" priority="43" operator="equal">
      <formula>"no"</formula>
    </cfRule>
    <cfRule type="cellIs" dxfId="4083" priority="44" operator="equal">
      <formula>"yes"</formula>
    </cfRule>
  </conditionalFormatting>
  <conditionalFormatting sqref="S51">
    <cfRule type="cellIs" dxfId="4082" priority="42" operator="greaterThan">
      <formula>0</formula>
    </cfRule>
  </conditionalFormatting>
  <conditionalFormatting sqref="T53">
    <cfRule type="cellIs" dxfId="4081" priority="37" operator="equal">
      <formula>"no"</formula>
    </cfRule>
    <cfRule type="cellIs" dxfId="4080" priority="38" operator="equal">
      <formula>"yes"</formula>
    </cfRule>
  </conditionalFormatting>
  <conditionalFormatting sqref="S53">
    <cfRule type="cellIs" dxfId="4079" priority="36" operator="greaterThan">
      <formula>0</formula>
    </cfRule>
  </conditionalFormatting>
  <conditionalFormatting sqref="T61">
    <cfRule type="cellIs" dxfId="4078" priority="34" operator="equal">
      <formula>"no"</formula>
    </cfRule>
    <cfRule type="cellIs" dxfId="4077" priority="35" operator="equal">
      <formula>"yes"</formula>
    </cfRule>
  </conditionalFormatting>
  <conditionalFormatting sqref="BD38 BH38">
    <cfRule type="cellIs" dxfId="4076" priority="31" operator="equal">
      <formula>"no"</formula>
    </cfRule>
    <cfRule type="cellIs" dxfId="4075" priority="32" operator="equal">
      <formula>"yes"</formula>
    </cfRule>
  </conditionalFormatting>
  <conditionalFormatting sqref="BC38 BG38">
    <cfRule type="cellIs" dxfId="4074" priority="30" operator="greaterThan">
      <formula>0</formula>
    </cfRule>
  </conditionalFormatting>
  <conditionalFormatting sqref="BD35 BH35">
    <cfRule type="cellIs" dxfId="4073" priority="25" operator="equal">
      <formula>"no"</formula>
    </cfRule>
    <cfRule type="cellIs" dxfId="4072" priority="26" operator="equal">
      <formula>"yes"</formula>
    </cfRule>
  </conditionalFormatting>
  <conditionalFormatting sqref="BG35">
    <cfRule type="cellIs" dxfId="4071" priority="24" operator="greaterThan">
      <formula>0</formula>
    </cfRule>
  </conditionalFormatting>
  <pageMargins left="0.7" right="0.7" top="0.78740157499999996" bottom="0.78740157499999996" header="0.3" footer="0.3"/>
  <pageSetup paperSize="9" orientation="portrait"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55F87-10A0-454C-9319-1FD0D6095B74}">
  <sheetPr>
    <tabColor theme="0" tint="-0.34998626667073579"/>
  </sheetPr>
  <dimension ref="A1:IQ63"/>
  <sheetViews>
    <sheetView zoomScale="85" zoomScaleNormal="85" workbookViewId="0">
      <pane xSplit="10" ySplit="1" topLeftCell="K8" activePane="bottomRight" state="frozen"/>
      <selection activeCell="K37" sqref="K37"/>
      <selection pane="topRight" activeCell="K37" sqref="K37"/>
      <selection pane="bottomLeft" activeCell="K37" sqref="K37"/>
      <selection pane="bottomRight" activeCell="AD32" sqref="AD32"/>
    </sheetView>
  </sheetViews>
  <sheetFormatPr baseColWidth="10" defaultColWidth="6" defaultRowHeight="15" x14ac:dyDescent="0.2"/>
  <cols>
    <col min="1" max="1" width="13.6640625" style="2" bestFit="1" customWidth="1"/>
    <col min="2" max="2" width="8" style="6" bestFit="1" customWidth="1"/>
    <col min="3" max="3" width="5.5" style="6" bestFit="1" customWidth="1"/>
    <col min="4" max="4" width="9.83203125" bestFit="1" customWidth="1"/>
    <col min="5" max="7" width="9.33203125" bestFit="1" customWidth="1"/>
    <col min="8" max="8" width="4.5" bestFit="1" customWidth="1"/>
    <col min="9" max="9" width="9.33203125" bestFit="1" customWidth="1"/>
    <col min="10" max="10" width="9.33203125" style="2" bestFit="1" customWidth="1"/>
    <col min="11" max="12" width="4.5" bestFit="1" customWidth="1"/>
    <col min="13" max="13" width="5.5" bestFit="1" customWidth="1"/>
    <col min="14" max="14" width="4.5" style="2" bestFit="1" customWidth="1"/>
    <col min="15" max="15" width="6.1640625" customWidth="1"/>
    <col min="16" max="16" width="4.5" bestFit="1" customWidth="1"/>
    <col min="17" max="17" width="5.5" bestFit="1" customWidth="1"/>
    <col min="18" max="18" width="4.5" style="2" bestFit="1" customWidth="1"/>
    <col min="19" max="19" width="6.1640625" customWidth="1"/>
    <col min="20" max="20" width="4.5" bestFit="1" customWidth="1"/>
    <col min="21" max="21" width="5.5" bestFit="1" customWidth="1"/>
    <col min="22" max="22" width="4.5" style="2" bestFit="1" customWidth="1"/>
    <col min="23" max="24" width="4.5" bestFit="1" customWidth="1"/>
    <col min="25" max="25" width="5.5" bestFit="1" customWidth="1"/>
    <col min="26" max="26" width="4.5" style="2" bestFit="1" customWidth="1"/>
    <col min="27" max="27" width="4.83203125" customWidth="1"/>
    <col min="28" max="28" width="4.5" bestFit="1" customWidth="1"/>
    <col min="29" max="29" width="5.5" bestFit="1" customWidth="1"/>
    <col min="30" max="30" width="4.5" style="2" bestFit="1" customWidth="1"/>
    <col min="31" max="31" width="6.33203125" customWidth="1"/>
    <col min="32" max="32" width="4.5" bestFit="1" customWidth="1"/>
    <col min="33" max="33" width="5.5" bestFit="1" customWidth="1"/>
    <col min="34" max="34" width="4.5" style="2" bestFit="1" customWidth="1"/>
    <col min="35" max="36" width="4.5" bestFit="1" customWidth="1"/>
    <col min="37" max="37" width="5.5" bestFit="1" customWidth="1"/>
    <col min="38" max="38" width="4.5" style="2" bestFit="1" customWidth="1"/>
    <col min="39" max="40" width="4.5" bestFit="1" customWidth="1"/>
    <col min="41" max="41" width="5.5" bestFit="1" customWidth="1"/>
    <col min="42" max="42" width="4.5" style="2" bestFit="1" customWidth="1"/>
    <col min="43" max="44" width="4.5" bestFit="1" customWidth="1"/>
    <col min="45" max="45" width="5.5" bestFit="1" customWidth="1"/>
    <col min="46" max="46" width="4.5" style="2" bestFit="1" customWidth="1"/>
    <col min="47" max="48" width="4.5" bestFit="1" customWidth="1"/>
    <col min="49" max="49" width="5.5" bestFit="1" customWidth="1"/>
    <col min="50" max="50" width="4.5" style="2" bestFit="1" customWidth="1"/>
    <col min="51" max="52" width="4.5" bestFit="1" customWidth="1"/>
    <col min="53" max="53" width="5.5" bestFit="1" customWidth="1"/>
    <col min="54" max="54" width="4.5" style="2" bestFit="1" customWidth="1"/>
    <col min="55" max="56" width="4.5" bestFit="1" customWidth="1"/>
    <col min="57" max="57" width="5.5" bestFit="1" customWidth="1"/>
    <col min="58" max="58" width="4.5" style="2" bestFit="1" customWidth="1"/>
    <col min="59" max="60" width="4.5" bestFit="1" customWidth="1"/>
    <col min="61" max="61" width="5.5" bestFit="1" customWidth="1"/>
    <col min="62" max="62" width="4.5" style="2" bestFit="1" customWidth="1"/>
    <col min="63" max="64" width="4.5" bestFit="1" customWidth="1"/>
    <col min="65" max="65" width="5.5" bestFit="1" customWidth="1"/>
    <col min="66" max="66" width="4.5" style="2" customWidth="1"/>
    <col min="67" max="68" width="4.5" bestFit="1" customWidth="1"/>
    <col min="69" max="69" width="5.5" bestFit="1" customWidth="1"/>
    <col min="70" max="70" width="4.5" style="2" bestFit="1" customWidth="1"/>
    <col min="71" max="72" width="4.5" bestFit="1" customWidth="1"/>
    <col min="73" max="73" width="5.5" bestFit="1" customWidth="1"/>
    <col min="74" max="74" width="4.5" style="2" bestFit="1" customWidth="1"/>
    <col min="75" max="76" width="4.5" bestFit="1" customWidth="1"/>
    <col min="77" max="77" width="5.5" bestFit="1" customWidth="1"/>
    <col min="78" max="78" width="4.5" style="2" bestFit="1" customWidth="1"/>
    <col min="79" max="80" width="4.5" bestFit="1" customWidth="1"/>
    <col min="81" max="81" width="5.5" bestFit="1" customWidth="1"/>
    <col min="82" max="82" width="4.5" style="2" bestFit="1" customWidth="1"/>
    <col min="83" max="84" width="4.5" bestFit="1" customWidth="1"/>
    <col min="85" max="85" width="5.5" bestFit="1" customWidth="1"/>
    <col min="86" max="86" width="4.5" style="2" bestFit="1" customWidth="1"/>
    <col min="87" max="88" width="4.5" bestFit="1" customWidth="1"/>
    <col min="89" max="89" width="5.5" customWidth="1"/>
    <col min="90" max="90" width="4.5" style="2" bestFit="1" customWidth="1"/>
    <col min="91" max="92" width="4.5" bestFit="1" customWidth="1"/>
    <col min="93" max="93" width="5.5" bestFit="1" customWidth="1"/>
    <col min="94" max="94" width="4.5" style="2" bestFit="1" customWidth="1"/>
    <col min="95" max="96" width="4.5" bestFit="1" customWidth="1"/>
    <col min="97" max="97" width="5.1640625" customWidth="1"/>
    <col min="98" max="98" width="4.5" style="2" bestFit="1" customWidth="1"/>
    <col min="99" max="100" width="4.5" bestFit="1" customWidth="1"/>
    <col min="101" max="101" width="5.33203125" customWidth="1"/>
    <col min="102" max="102" width="4.5" style="2" bestFit="1" customWidth="1"/>
    <col min="103" max="104" width="4.5" bestFit="1" customWidth="1"/>
    <col min="105" max="105" width="5.1640625" customWidth="1"/>
    <col min="106" max="106" width="4.5" style="2" bestFit="1" customWidth="1"/>
    <col min="107" max="108" width="4.5" bestFit="1" customWidth="1"/>
    <col min="109" max="109" width="5.5" bestFit="1" customWidth="1"/>
    <col min="110" max="110" width="4.5" style="2" bestFit="1" customWidth="1"/>
    <col min="111" max="112" width="4.5" bestFit="1" customWidth="1"/>
    <col min="113" max="113" width="5.1640625" customWidth="1"/>
    <col min="114" max="114" width="4.5" style="2" bestFit="1" customWidth="1"/>
    <col min="115" max="116" width="4.5" bestFit="1" customWidth="1"/>
    <col min="117" max="117" width="4.5" customWidth="1"/>
    <col min="118" max="118" width="4.5" style="2" bestFit="1" customWidth="1"/>
    <col min="119" max="120" width="4.5" bestFit="1" customWidth="1"/>
    <col min="121" max="121" width="4.5" customWidth="1"/>
    <col min="122" max="122" width="4.5" style="2" bestFit="1" customWidth="1"/>
    <col min="123" max="124" width="4.5" bestFit="1" customWidth="1"/>
    <col min="125" max="125" width="5.5" bestFit="1" customWidth="1"/>
    <col min="126" max="126" width="4.5" style="2" bestFit="1" customWidth="1"/>
    <col min="127" max="128" width="4.5" bestFit="1" customWidth="1"/>
    <col min="129" max="129" width="4.5" customWidth="1"/>
    <col min="130" max="130" width="4.5" style="2" bestFit="1" customWidth="1"/>
    <col min="131" max="132" width="4.5" bestFit="1" customWidth="1"/>
    <col min="133" max="133" width="4.5" customWidth="1"/>
    <col min="134" max="134" width="4.5" style="2" bestFit="1" customWidth="1"/>
    <col min="135" max="136" width="4.5" bestFit="1" customWidth="1"/>
    <col min="137" max="137" width="4.5" customWidth="1"/>
    <col min="138" max="138" width="4.5" style="2" bestFit="1" customWidth="1"/>
    <col min="139" max="140" width="4.5" bestFit="1" customWidth="1"/>
    <col min="141" max="141" width="5.5" bestFit="1" customWidth="1"/>
    <col min="142" max="142" width="4.5" style="2" bestFit="1" customWidth="1"/>
    <col min="143" max="144" width="4.5" bestFit="1" customWidth="1"/>
    <col min="145" max="145" width="4.5" customWidth="1"/>
    <col min="146" max="146" width="4.5" style="2" bestFit="1" customWidth="1"/>
    <col min="147" max="148" width="4.5" bestFit="1" customWidth="1"/>
    <col min="149" max="149" width="4.5" customWidth="1"/>
    <col min="150" max="150" width="4.5" style="2" bestFit="1" customWidth="1"/>
    <col min="151" max="152" width="4.5" bestFit="1" customWidth="1"/>
    <col min="153" max="153" width="4.5" customWidth="1"/>
    <col min="154" max="154" width="4.5" style="2" bestFit="1" customWidth="1"/>
    <col min="155" max="156" width="4.5" bestFit="1" customWidth="1"/>
    <col min="157" max="157" width="5.5" bestFit="1" customWidth="1"/>
    <col min="158" max="158" width="4.5" style="2" bestFit="1" customWidth="1"/>
    <col min="159" max="160" width="4.5" bestFit="1" customWidth="1"/>
    <col min="161" max="161" width="4.5" customWidth="1"/>
    <col min="162" max="162" width="4.5" style="2" bestFit="1" customWidth="1"/>
    <col min="163" max="164" width="4.5" bestFit="1" customWidth="1"/>
    <col min="165" max="165" width="4.5" customWidth="1"/>
    <col min="166" max="166" width="4.5" style="2" bestFit="1" customWidth="1"/>
    <col min="167" max="168" width="4.5" bestFit="1" customWidth="1"/>
    <col min="169" max="169" width="4.5" customWidth="1"/>
    <col min="170" max="170" width="4.5" style="2" bestFit="1" customWidth="1"/>
    <col min="171" max="172" width="4.5" bestFit="1" customWidth="1"/>
    <col min="173" max="173" width="5.5" bestFit="1" customWidth="1"/>
    <col min="174" max="174" width="4.5" style="2" bestFit="1" customWidth="1"/>
    <col min="175" max="176" width="4.5" bestFit="1" customWidth="1"/>
    <col min="177" max="177" width="4.5" customWidth="1"/>
    <col min="178" max="178" width="4.5" style="2" bestFit="1" customWidth="1"/>
    <col min="179" max="180" width="4.5" bestFit="1" customWidth="1"/>
    <col min="181" max="181" width="4.5" customWidth="1"/>
    <col min="182" max="182" width="4.5" style="2" bestFit="1" customWidth="1"/>
    <col min="183" max="184" width="4.5" bestFit="1" customWidth="1"/>
    <col min="185" max="185" width="4.5" customWidth="1"/>
    <col min="186" max="186" width="4.5" style="2" bestFit="1" customWidth="1"/>
    <col min="187" max="188" width="4.5" bestFit="1" customWidth="1"/>
    <col min="189" max="189" width="5.5" bestFit="1" customWidth="1"/>
    <col min="190" max="190" width="4.5" style="2" bestFit="1" customWidth="1"/>
    <col min="191" max="192" width="4.5" bestFit="1" customWidth="1"/>
    <col min="193" max="193" width="4.5" customWidth="1"/>
    <col min="194" max="194" width="4.5" style="2" bestFit="1" customWidth="1"/>
    <col min="195" max="196" width="4.5" bestFit="1" customWidth="1"/>
    <col min="197" max="197" width="4.5" customWidth="1"/>
    <col min="198" max="198" width="4.5" style="2" bestFit="1" customWidth="1"/>
    <col min="199" max="200" width="4.5" bestFit="1" customWidth="1"/>
    <col min="201" max="201" width="4.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110</v>
      </c>
      <c r="L1" s="90"/>
      <c r="M1" s="90"/>
      <c r="N1" s="91"/>
      <c r="O1" s="87" t="s">
        <v>466</v>
      </c>
      <c r="P1" s="87"/>
      <c r="Q1" s="87"/>
      <c r="R1" s="88"/>
      <c r="S1" s="89" t="s">
        <v>467</v>
      </c>
      <c r="T1" s="90"/>
      <c r="U1" s="90"/>
      <c r="V1" s="91"/>
      <c r="W1" s="87" t="s">
        <v>59</v>
      </c>
      <c r="X1" s="87"/>
      <c r="Y1" s="87"/>
      <c r="Z1" s="88"/>
      <c r="AA1" s="89" t="s">
        <v>60</v>
      </c>
      <c r="AB1" s="90"/>
      <c r="AC1" s="90"/>
      <c r="AD1" s="91"/>
      <c r="AE1" s="87" t="s">
        <v>61</v>
      </c>
      <c r="AF1" s="87"/>
      <c r="AG1" s="87"/>
      <c r="AH1" s="88"/>
      <c r="AI1" s="89" t="s">
        <v>62</v>
      </c>
      <c r="AJ1" s="90"/>
      <c r="AK1" s="90"/>
      <c r="AL1" s="91"/>
      <c r="AM1" s="87" t="s">
        <v>63</v>
      </c>
      <c r="AN1" s="87"/>
      <c r="AO1" s="87"/>
      <c r="AP1" s="88"/>
      <c r="AQ1" s="89" t="s">
        <v>64</v>
      </c>
      <c r="AR1" s="90"/>
      <c r="AS1" s="90"/>
      <c r="AT1" s="91"/>
      <c r="AU1" s="87" t="s">
        <v>17</v>
      </c>
      <c r="AV1" s="87"/>
      <c r="AW1" s="87"/>
      <c r="AX1" s="88"/>
      <c r="AY1" s="89" t="s">
        <v>18</v>
      </c>
      <c r="AZ1" s="90"/>
      <c r="BA1" s="90"/>
      <c r="BB1" s="91"/>
      <c r="BC1" s="87" t="s">
        <v>19</v>
      </c>
      <c r="BD1" s="87"/>
      <c r="BE1" s="87"/>
      <c r="BF1" s="88"/>
      <c r="BG1" s="89" t="s">
        <v>20</v>
      </c>
      <c r="BH1" s="90"/>
      <c r="BI1" s="90"/>
      <c r="BJ1" s="91"/>
      <c r="BK1" s="87" t="s">
        <v>21</v>
      </c>
      <c r="BL1" s="87"/>
      <c r="BM1" s="87"/>
      <c r="BN1" s="88"/>
      <c r="BO1" s="89" t="s">
        <v>22</v>
      </c>
      <c r="BP1" s="90"/>
      <c r="BQ1" s="90"/>
      <c r="BR1" s="91"/>
      <c r="BS1" s="87" t="s">
        <v>23</v>
      </c>
      <c r="BT1" s="87"/>
      <c r="BU1" s="87"/>
      <c r="BV1" s="88"/>
      <c r="BW1" s="89" t="s">
        <v>24</v>
      </c>
      <c r="BX1" s="90"/>
      <c r="BY1" s="90"/>
      <c r="BZ1" s="91"/>
      <c r="CA1" s="87" t="s">
        <v>25</v>
      </c>
      <c r="CB1" s="87"/>
      <c r="CC1" s="87"/>
      <c r="CD1" s="88"/>
      <c r="CE1" s="89" t="s">
        <v>26</v>
      </c>
      <c r="CF1" s="90"/>
      <c r="CG1" s="90"/>
      <c r="CH1" s="91"/>
      <c r="CI1" s="87" t="s">
        <v>27</v>
      </c>
      <c r="CJ1" s="87"/>
      <c r="CK1" s="87"/>
      <c r="CL1" s="88"/>
      <c r="CM1" s="89" t="s">
        <v>28</v>
      </c>
      <c r="CN1" s="90"/>
      <c r="CO1" s="90"/>
      <c r="CP1" s="91"/>
      <c r="CQ1" s="87" t="s">
        <v>29</v>
      </c>
      <c r="CR1" s="87"/>
      <c r="CS1" s="87"/>
      <c r="CT1" s="88"/>
      <c r="CU1" s="89" t="s">
        <v>30</v>
      </c>
      <c r="CV1" s="90"/>
      <c r="CW1" s="90"/>
      <c r="CX1" s="91"/>
      <c r="CY1" s="87" t="s">
        <v>31</v>
      </c>
      <c r="CZ1" s="87"/>
      <c r="DA1" s="87"/>
      <c r="DB1" s="88"/>
      <c r="DC1" s="89" t="s">
        <v>32</v>
      </c>
      <c r="DD1" s="90"/>
      <c r="DE1" s="90"/>
      <c r="DF1" s="91"/>
      <c r="DG1" s="87" t="s">
        <v>33</v>
      </c>
      <c r="DH1" s="87"/>
      <c r="DI1" s="87"/>
      <c r="DJ1" s="88"/>
      <c r="DK1" s="89" t="s">
        <v>34</v>
      </c>
      <c r="DL1" s="90"/>
      <c r="DM1" s="90"/>
      <c r="DN1" s="91"/>
      <c r="DO1" s="87" t="s">
        <v>35</v>
      </c>
      <c r="DP1" s="87"/>
      <c r="DQ1" s="87"/>
      <c r="DR1" s="88"/>
      <c r="DS1" s="89" t="s">
        <v>36</v>
      </c>
      <c r="DT1" s="90"/>
      <c r="DU1" s="90"/>
      <c r="DV1" s="91"/>
      <c r="DW1" s="87" t="s">
        <v>37</v>
      </c>
      <c r="DX1" s="87"/>
      <c r="DY1" s="87"/>
      <c r="DZ1" s="88"/>
      <c r="EA1" s="89" t="s">
        <v>38</v>
      </c>
      <c r="EB1" s="90"/>
      <c r="EC1" s="90"/>
      <c r="ED1" s="91"/>
      <c r="EE1" s="87" t="s">
        <v>39</v>
      </c>
      <c r="EF1" s="87"/>
      <c r="EG1" s="87"/>
      <c r="EH1" s="88"/>
      <c r="EI1" s="89" t="s">
        <v>40</v>
      </c>
      <c r="EJ1" s="90"/>
      <c r="EK1" s="90"/>
      <c r="EL1" s="91"/>
      <c r="EM1" s="87" t="s">
        <v>41</v>
      </c>
      <c r="EN1" s="87"/>
      <c r="EO1" s="87"/>
      <c r="EP1" s="88"/>
      <c r="EQ1" s="89" t="s">
        <v>42</v>
      </c>
      <c r="ER1" s="90"/>
      <c r="ES1" s="90"/>
      <c r="ET1" s="91"/>
      <c r="EU1" s="87" t="s">
        <v>43</v>
      </c>
      <c r="EV1" s="87"/>
      <c r="EW1" s="87"/>
      <c r="EX1" s="88"/>
      <c r="EY1" s="89" t="s">
        <v>44</v>
      </c>
      <c r="EZ1" s="90"/>
      <c r="FA1" s="90"/>
      <c r="FB1" s="91"/>
      <c r="FC1" s="87" t="s">
        <v>45</v>
      </c>
      <c r="FD1" s="87"/>
      <c r="FE1" s="87"/>
      <c r="FF1" s="88"/>
      <c r="FG1" s="89" t="s">
        <v>46</v>
      </c>
      <c r="FH1" s="90"/>
      <c r="FI1" s="90"/>
      <c r="FJ1" s="91"/>
      <c r="FK1" s="87" t="s">
        <v>47</v>
      </c>
      <c r="FL1" s="87"/>
      <c r="FM1" s="87"/>
      <c r="FN1" s="88"/>
      <c r="FO1" s="89" t="s">
        <v>48</v>
      </c>
      <c r="FP1" s="90"/>
      <c r="FQ1" s="90"/>
      <c r="FR1" s="91"/>
      <c r="FS1" s="87" t="s">
        <v>49</v>
      </c>
      <c r="FT1" s="87"/>
      <c r="FU1" s="87"/>
      <c r="FV1" s="88"/>
      <c r="FW1" s="89" t="s">
        <v>50</v>
      </c>
      <c r="FX1" s="90"/>
      <c r="FY1" s="90"/>
      <c r="FZ1" s="91"/>
      <c r="GA1" s="87" t="s">
        <v>51</v>
      </c>
      <c r="GB1" s="87"/>
      <c r="GC1" s="87"/>
      <c r="GD1" s="88"/>
      <c r="GE1" s="89" t="s">
        <v>52</v>
      </c>
      <c r="GF1" s="90"/>
      <c r="GG1" s="90"/>
      <c r="GH1" s="91"/>
      <c r="GI1" s="87" t="s">
        <v>53</v>
      </c>
      <c r="GJ1" s="87"/>
      <c r="GK1" s="87"/>
      <c r="GL1" s="88"/>
      <c r="GM1" s="89" t="s">
        <v>54</v>
      </c>
      <c r="GN1" s="90"/>
      <c r="GO1" s="90"/>
      <c r="GP1" s="91"/>
      <c r="GQ1" s="87"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Mai_2015</v>
      </c>
      <c r="L2" s="43" t="str">
        <f>K1</f>
        <v>Mai_2015</v>
      </c>
      <c r="M2" s="43" t="str">
        <f>K1</f>
        <v>Mai_2015</v>
      </c>
      <c r="N2" s="44" t="str">
        <f>K1</f>
        <v>Mai_2015</v>
      </c>
      <c r="O2" s="45" t="str">
        <f>O1</f>
        <v>Gerboni_et_al._2008_planar</v>
      </c>
      <c r="P2" s="45" t="str">
        <f>O1</f>
        <v>Gerboni_et_al._2008_planar</v>
      </c>
      <c r="Q2" s="45" t="str">
        <f>O1</f>
        <v>Gerboni_et_al._2008_planar</v>
      </c>
      <c r="R2" s="46" t="str">
        <f>O1</f>
        <v>Gerboni_et_al._2008_planar</v>
      </c>
      <c r="S2" s="43" t="str">
        <f>S1</f>
        <v>Gerboni_et_al._2008_tubular</v>
      </c>
      <c r="T2" s="43" t="str">
        <f>S1</f>
        <v>Gerboni_et_al._2008_tubular</v>
      </c>
      <c r="U2" s="43" t="str">
        <f>S1</f>
        <v>Gerboni_et_al._2008_tubular</v>
      </c>
      <c r="V2" s="44" t="str">
        <f>S1</f>
        <v>Gerboni_et_al._2008_tubular</v>
      </c>
      <c r="W2" s="45" t="str">
        <f>W1</f>
        <v>reference_not_used_4</v>
      </c>
      <c r="X2" s="45" t="str">
        <f>W1</f>
        <v>reference_not_used_4</v>
      </c>
      <c r="Y2" s="45" t="str">
        <f>W1</f>
        <v>reference_not_used_4</v>
      </c>
      <c r="Z2" s="46" t="str">
        <f>W1</f>
        <v>reference_not_used_4</v>
      </c>
      <c r="AA2" s="43" t="str">
        <f>AA1</f>
        <v>reference_not_used_5</v>
      </c>
      <c r="AB2" s="43" t="str">
        <f>AA1</f>
        <v>reference_not_used_5</v>
      </c>
      <c r="AC2" s="43" t="str">
        <f>AA1</f>
        <v>reference_not_used_5</v>
      </c>
      <c r="AD2" s="44" t="str">
        <f>AA1</f>
        <v>reference_not_used_5</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e">
        <f>"Quantil 1 ("&amp;#REF!*100&amp;"%)"</f>
        <v>#REF!</v>
      </c>
      <c r="J3" s="25" t="e">
        <f>"Quantil 2 ("&amp;#REF!*100&amp;"%)"</f>
        <v>#REF!</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2005</v>
      </c>
      <c r="D4" s="33"/>
      <c r="E4" s="33"/>
      <c r="F4" s="33"/>
      <c r="G4" s="33"/>
      <c r="H4" s="33"/>
      <c r="I4" s="33"/>
      <c r="J4" s="34"/>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94</v>
      </c>
      <c r="B5" s="5" t="s">
        <v>6</v>
      </c>
      <c r="C5" s="11">
        <f>C4</f>
        <v>2005</v>
      </c>
      <c r="D5" s="16">
        <f t="shared" ref="D5:D17" si="0">IF(H5&lt;&gt;0,AVERAGE(GV5:IQ5),-999)</f>
        <v>-999</v>
      </c>
      <c r="E5" s="16">
        <f t="shared" ref="E5:E17" si="1">IF(H5&lt;&gt;0,MEDIAN(GV5:IQ5),-999)</f>
        <v>-999</v>
      </c>
      <c r="F5" s="16">
        <f t="shared" ref="F5:F17" si="2">IF(H5&lt;&gt;0,MIN(GV5:IQ5),-999)</f>
        <v>-999</v>
      </c>
      <c r="G5" s="16">
        <f t="shared" ref="G5:G17" si="3">IF(H5&lt;&gt;0,MAX(GV5:IQ5),-999)</f>
        <v>-999</v>
      </c>
      <c r="H5" s="18">
        <f t="shared" ref="H5:H17" si="4">COUNT(GV5:IQ5)</f>
        <v>0</v>
      </c>
      <c r="I5" s="16">
        <f>IF(H5&lt;&gt;0,PERCENTILE(GV5:IQ5,#REF!),-999)</f>
        <v>-999</v>
      </c>
      <c r="J5" s="17">
        <f>IF(H5&lt;&gt;0,PERCENTILE(GV5:IQ5,#REF!),-999)</f>
        <v>-999</v>
      </c>
      <c r="K5" s="21"/>
      <c r="L5" s="21"/>
      <c r="M5" s="21"/>
      <c r="N5" s="22"/>
      <c r="O5" s="21"/>
      <c r="P5" s="21"/>
      <c r="Q5" s="21"/>
      <c r="R5" s="22"/>
      <c r="S5" s="21"/>
      <c r="T5" s="21"/>
      <c r="U5" s="21"/>
      <c r="V5" s="22"/>
      <c r="W5" s="21"/>
      <c r="X5" s="21"/>
      <c r="Y5" s="21"/>
      <c r="Z5" s="22"/>
      <c r="AA5" s="21"/>
      <c r="AB5" s="21"/>
      <c r="AC5" s="21"/>
      <c r="AD5" s="22"/>
      <c r="AE5" s="21"/>
      <c r="AF5" s="21"/>
      <c r="AG5" s="21"/>
      <c r="AH5" s="22"/>
      <c r="AI5" s="21"/>
      <c r="AJ5" s="21"/>
      <c r="AK5" s="21"/>
      <c r="AL5" s="22"/>
      <c r="AM5" s="21"/>
      <c r="AN5" s="21"/>
      <c r="AO5" s="21"/>
      <c r="AP5" s="22"/>
      <c r="AQ5" s="21"/>
      <c r="AR5" s="21"/>
      <c r="AS5" s="21"/>
      <c r="AT5" s="22"/>
      <c r="AU5" s="21"/>
      <c r="AV5" s="21"/>
      <c r="AW5" s="21"/>
      <c r="AX5" s="22"/>
      <c r="AY5" s="21"/>
      <c r="AZ5" s="21"/>
      <c r="BA5" s="21"/>
      <c r="BB5" s="22"/>
      <c r="BC5" s="21"/>
      <c r="BD5" s="21"/>
      <c r="BE5" s="21"/>
      <c r="BF5" s="22"/>
      <c r="BG5" s="21"/>
      <c r="BH5" s="21"/>
      <c r="BI5" s="21"/>
      <c r="BJ5" s="22"/>
      <c r="BK5" s="21"/>
      <c r="BL5" s="21"/>
      <c r="BM5" s="21"/>
      <c r="BN5" s="22"/>
      <c r="BO5" s="21"/>
      <c r="BP5" s="21"/>
      <c r="BQ5" s="21"/>
      <c r="BR5" s="22"/>
      <c r="BS5" s="21"/>
      <c r="BT5" s="21"/>
      <c r="BU5" s="21"/>
      <c r="BV5" s="22"/>
      <c r="BW5" s="21"/>
      <c r="BX5" s="21"/>
      <c r="BY5" s="21"/>
      <c r="BZ5" s="22"/>
      <c r="CA5" s="21"/>
      <c r="CB5" s="21"/>
      <c r="CC5" s="21"/>
      <c r="CD5" s="22"/>
      <c r="CE5" s="21"/>
      <c r="CF5" s="21"/>
      <c r="CG5" s="21"/>
      <c r="CH5" s="22"/>
      <c r="CI5" s="21"/>
      <c r="CJ5" s="21"/>
      <c r="CK5" s="21"/>
      <c r="CL5" s="22"/>
      <c r="CM5" s="21"/>
      <c r="CN5" s="21"/>
      <c r="CO5" s="21"/>
      <c r="CP5" s="22"/>
      <c r="CQ5" s="21"/>
      <c r="CR5" s="21"/>
      <c r="CS5" s="21"/>
      <c r="CT5" s="22"/>
      <c r="CU5" s="21"/>
      <c r="CV5" s="21"/>
      <c r="CW5" s="21"/>
      <c r="CX5" s="22"/>
      <c r="CY5" s="21"/>
      <c r="CZ5" s="21"/>
      <c r="DA5" s="21"/>
      <c r="DB5" s="22"/>
      <c r="DC5" s="21"/>
      <c r="DD5" s="21"/>
      <c r="DE5" s="21"/>
      <c r="DF5" s="22"/>
      <c r="DG5" s="21"/>
      <c r="DH5" s="21"/>
      <c r="DI5" s="21"/>
      <c r="DJ5" s="22"/>
      <c r="DK5" s="21"/>
      <c r="DL5" s="21"/>
      <c r="DM5" s="21"/>
      <c r="DN5" s="22"/>
      <c r="DO5" s="21"/>
      <c r="DP5" s="21"/>
      <c r="DQ5" s="21"/>
      <c r="DR5" s="22"/>
      <c r="DS5" s="21"/>
      <c r="DT5" s="21"/>
      <c r="DU5" s="21"/>
      <c r="DV5" s="22"/>
      <c r="DW5" s="21"/>
      <c r="DX5" s="21"/>
      <c r="DY5" s="21"/>
      <c r="DZ5" s="22"/>
      <c r="EA5" s="21"/>
      <c r="EB5" s="21"/>
      <c r="EC5" s="21"/>
      <c r="ED5" s="22"/>
      <c r="EE5" s="21"/>
      <c r="EF5" s="21"/>
      <c r="EG5" s="21"/>
      <c r="EH5" s="22"/>
      <c r="EI5" s="21"/>
      <c r="EJ5" s="21"/>
      <c r="EK5" s="21"/>
      <c r="EL5" s="22"/>
      <c r="EM5" s="21"/>
      <c r="EN5" s="21"/>
      <c r="EO5" s="21"/>
      <c r="EP5" s="22"/>
      <c r="EQ5" s="21"/>
      <c r="ER5" s="21"/>
      <c r="ES5" s="21"/>
      <c r="ET5" s="22"/>
      <c r="EU5" s="21"/>
      <c r="EV5" s="21"/>
      <c r="EW5" s="21"/>
      <c r="EX5" s="22"/>
      <c r="EY5" s="21"/>
      <c r="EZ5" s="21"/>
      <c r="FA5" s="21"/>
      <c r="FB5" s="22"/>
      <c r="FC5" s="21"/>
      <c r="FD5" s="21"/>
      <c r="FE5" s="21"/>
      <c r="FF5" s="22"/>
      <c r="FG5" s="21"/>
      <c r="FH5" s="21"/>
      <c r="FI5" s="21"/>
      <c r="FJ5" s="22"/>
      <c r="FK5" s="21"/>
      <c r="FL5" s="21"/>
      <c r="FM5" s="21"/>
      <c r="FN5" s="22"/>
      <c r="FO5" s="21"/>
      <c r="FP5" s="21"/>
      <c r="FQ5" s="21"/>
      <c r="FR5" s="22"/>
      <c r="FS5" s="21"/>
      <c r="FT5" s="21"/>
      <c r="FU5" s="21"/>
      <c r="FV5" s="22"/>
      <c r="FW5" s="21"/>
      <c r="FX5" s="21"/>
      <c r="FY5" s="21"/>
      <c r="FZ5" s="22"/>
      <c r="GA5" s="21"/>
      <c r="GB5" s="21"/>
      <c r="GC5" s="21"/>
      <c r="GD5" s="22"/>
      <c r="GE5" s="21"/>
      <c r="GF5" s="21"/>
      <c r="GG5" s="21"/>
      <c r="GH5" s="22"/>
      <c r="GI5" s="21"/>
      <c r="GJ5" s="21"/>
      <c r="GK5" s="21"/>
      <c r="GL5" s="22"/>
      <c r="GM5" s="21"/>
      <c r="GN5" s="21"/>
      <c r="GO5" s="21"/>
      <c r="GP5" s="22"/>
      <c r="GQ5" s="21"/>
      <c r="GR5" s="21"/>
      <c r="GS5" s="21"/>
      <c r="GT5" s="22"/>
      <c r="GV5" s="39" t="b">
        <f t="shared" ref="GV5:GV10" si="5">IF(L5="yes",K5)</f>
        <v>0</v>
      </c>
      <c r="GW5" s="10" t="b">
        <f t="shared" ref="GW5:GW10" si="6">IF(P5="yes",O5)</f>
        <v>0</v>
      </c>
      <c r="GX5" s="10" t="b">
        <f t="shared" ref="GX5:GX10" si="7">IF(T5="yes",S5)</f>
        <v>0</v>
      </c>
      <c r="GY5" s="10" t="b">
        <f t="shared" ref="GY5:GY10" si="8">IF(X5="yes",W5)</f>
        <v>0</v>
      </c>
      <c r="GZ5" s="10" t="b">
        <f t="shared" ref="GZ5:GZ10" si="9">IF(AB5="yes",AA5)</f>
        <v>0</v>
      </c>
      <c r="HA5" s="10" t="b">
        <f t="shared" ref="HA5:HA10" si="10">IF(AF5="yes",AE5)</f>
        <v>0</v>
      </c>
      <c r="HB5" s="10" t="b">
        <f t="shared" ref="HB5:HB10" si="11">IF(AJ5="yes",AI5)</f>
        <v>0</v>
      </c>
      <c r="HC5" s="10" t="b">
        <f t="shared" ref="HC5:HC10" si="12">IF(AN5="yes",AM5)</f>
        <v>0</v>
      </c>
      <c r="HD5" s="10" t="b">
        <f t="shared" ref="HD5:HD10" si="13">IF(AR5="yes",AQ5)</f>
        <v>0</v>
      </c>
      <c r="HE5" s="10" t="b">
        <f t="shared" ref="HE5:HE10" si="14">IF(AV5="yes",AU5)</f>
        <v>0</v>
      </c>
      <c r="HF5" s="10" t="b">
        <f t="shared" ref="HF5:HF10" si="15">IF(AZ5="yes",AY5)</f>
        <v>0</v>
      </c>
      <c r="HG5" s="10" t="b">
        <f t="shared" ref="HG5:HG10" si="16">IF(BD5="yes",BC5)</f>
        <v>0</v>
      </c>
      <c r="HH5" s="10" t="b">
        <f t="shared" ref="HH5:HH10" si="17">IF(BH5="yes",BG5)</f>
        <v>0</v>
      </c>
      <c r="HI5" s="10" t="b">
        <f t="shared" ref="HI5:HI10" si="18">IF(BL5="yes",BK5)</f>
        <v>0</v>
      </c>
      <c r="HJ5" s="10" t="b">
        <f t="shared" ref="HJ5:HJ10" si="19">IF(BP5="yes",BO5)</f>
        <v>0</v>
      </c>
      <c r="HK5" s="10" t="b">
        <f t="shared" ref="HK5:HK10" si="20">IF(BT5="yes",BS5)</f>
        <v>0</v>
      </c>
      <c r="HL5" s="10" t="b">
        <f t="shared" ref="HL5:HL10" si="21">IF(BX5="yes",BW5)</f>
        <v>0</v>
      </c>
      <c r="HM5" s="10" t="b">
        <f t="shared" ref="HM5:HM10" si="22">IF(CB5="yes",CA5)</f>
        <v>0</v>
      </c>
      <c r="HN5" s="10" t="b">
        <f t="shared" ref="HN5:HN10" si="23">IF(CF5="yes",CE5)</f>
        <v>0</v>
      </c>
      <c r="HO5" s="10" t="b">
        <f t="shared" ref="HO5:HO10" si="24">IF(CJ5="yes",CI5)</f>
        <v>0</v>
      </c>
      <c r="HP5" s="10" t="b">
        <f t="shared" ref="HP5:HP10" si="25">IF(CN5="yes",CM5)</f>
        <v>0</v>
      </c>
      <c r="HQ5" s="10" t="b">
        <f t="shared" ref="HQ5:HQ10" si="26">IF(CR5="yes",CQ5)</f>
        <v>0</v>
      </c>
      <c r="HR5" s="10" t="b">
        <f t="shared" ref="HR5:HR10" si="27">IF(CV5="yes",CU5)</f>
        <v>0</v>
      </c>
      <c r="HS5" s="10" t="b">
        <f t="shared" ref="HS5:HS10" si="28">IF(CZ5="yes",CY5)</f>
        <v>0</v>
      </c>
      <c r="HT5" s="10" t="b">
        <f t="shared" ref="HT5:HT10" si="29">IF(DD5="yes",DC5)</f>
        <v>0</v>
      </c>
      <c r="HU5" s="10" t="b">
        <f t="shared" ref="HU5:HU10" si="30">IF(DH5="yes",DG5)</f>
        <v>0</v>
      </c>
      <c r="HV5" s="10" t="b">
        <f t="shared" ref="HV5:HV10" si="31">IF(DL5="yes",DK5)</f>
        <v>0</v>
      </c>
      <c r="HW5" s="10" t="b">
        <f t="shared" ref="HW5:HW10" si="32">IF(DP5="yes",DO5)</f>
        <v>0</v>
      </c>
      <c r="HX5" s="10" t="b">
        <f t="shared" ref="HX5:HX10" si="33">IF(DT5="yes",DS5)</f>
        <v>0</v>
      </c>
      <c r="HY5" s="10" t="b">
        <f t="shared" ref="HY5:HY10" si="34">IF(DX5="yes",DW5)</f>
        <v>0</v>
      </c>
      <c r="HZ5" s="10" t="b">
        <f t="shared" ref="HZ5:HZ10" si="35">IF(EB5="yes",EA5)</f>
        <v>0</v>
      </c>
      <c r="IA5" s="10" t="b">
        <f t="shared" ref="IA5:IA10" si="36">IF(EF5="yes",EE5)</f>
        <v>0</v>
      </c>
      <c r="IB5" s="10" t="b">
        <f t="shared" ref="IB5:IB10" si="37">IF(EJ5="yes",EI5)</f>
        <v>0</v>
      </c>
      <c r="IC5" s="10" t="b">
        <f t="shared" ref="IC5:IC10" si="38">IF(EN5="yes",EM5)</f>
        <v>0</v>
      </c>
      <c r="ID5" s="10" t="b">
        <f t="shared" ref="ID5:ID10" si="39">IF(ER5="yes",EQ5)</f>
        <v>0</v>
      </c>
      <c r="IE5" s="10" t="b">
        <f t="shared" ref="IE5:IE10" si="40">IF(EV5="yes",EU5)</f>
        <v>0</v>
      </c>
      <c r="IF5" s="10" t="b">
        <f t="shared" ref="IF5:IF10" si="41">IF(EZ5="yes",EY5)</f>
        <v>0</v>
      </c>
      <c r="IG5" s="10" t="b">
        <f t="shared" ref="IG5:IG10" si="42">IF(FD5="yes",FC5)</f>
        <v>0</v>
      </c>
      <c r="IH5" s="10" t="b">
        <f t="shared" ref="IH5:IH10" si="43">IF(FH5="yes",FG5)</f>
        <v>0</v>
      </c>
      <c r="II5" s="10" t="b">
        <f t="shared" ref="II5:II10" si="44">IF(FL5="yes",FK5)</f>
        <v>0</v>
      </c>
      <c r="IJ5" s="10" t="b">
        <f t="shared" ref="IJ5:IJ10" si="45">IF(FP5="yes",FO5)</f>
        <v>0</v>
      </c>
      <c r="IK5" s="10" t="b">
        <f t="shared" ref="IK5:IK10" si="46">IF(FT5="yes",FS5)</f>
        <v>0</v>
      </c>
      <c r="IL5" s="10" t="b">
        <f t="shared" ref="IL5:IL10" si="47">IF(FX5="yes",FW5)</f>
        <v>0</v>
      </c>
      <c r="IM5" s="10" t="b">
        <f t="shared" ref="IM5:IM10" si="48">IF(GB5="yes",GA5)</f>
        <v>0</v>
      </c>
      <c r="IN5" s="10" t="b">
        <f t="shared" ref="IN5:IN10" si="49">IF(GF5="yes",GE5)</f>
        <v>0</v>
      </c>
      <c r="IO5" s="10" t="b">
        <f t="shared" ref="IO5:IO10" si="50">IF(GJ5="yes",GI5)</f>
        <v>0</v>
      </c>
      <c r="IP5" s="10" t="b">
        <f t="shared" ref="IP5:IP10" si="51">IF(GN5="yes",GM5)</f>
        <v>0</v>
      </c>
      <c r="IQ5" s="19" t="b">
        <f t="shared" ref="IQ5:IQ10" si="52">IF(GR5="yes",GQ5)</f>
        <v>0</v>
      </c>
    </row>
    <row r="6" spans="1:251" x14ac:dyDescent="0.2">
      <c r="A6" s="9" t="s">
        <v>68</v>
      </c>
      <c r="B6" s="11" t="str">
        <f>B5</f>
        <v>kg/MW</v>
      </c>
      <c r="C6" s="11">
        <f>C5</f>
        <v>2005</v>
      </c>
      <c r="D6" s="16">
        <f t="shared" si="0"/>
        <v>-999</v>
      </c>
      <c r="E6" s="16">
        <f t="shared" si="1"/>
        <v>-999</v>
      </c>
      <c r="F6" s="16">
        <f t="shared" si="2"/>
        <v>-999</v>
      </c>
      <c r="G6" s="16">
        <f t="shared" si="3"/>
        <v>-999</v>
      </c>
      <c r="H6" s="18">
        <f t="shared" si="4"/>
        <v>0</v>
      </c>
      <c r="I6" s="16">
        <f>IF(H6&lt;&gt;0,PERCENTILE(GV6:IQ6,#REF!),-999)</f>
        <v>-999</v>
      </c>
      <c r="J6" s="17">
        <f>IF(H6&lt;&gt;0,PERCENTILE(GV6:IQ6,#REF!),-999)</f>
        <v>-999</v>
      </c>
      <c r="K6" s="21"/>
      <c r="L6" s="21"/>
      <c r="M6" s="21"/>
      <c r="N6" s="22"/>
      <c r="O6" s="21"/>
      <c r="P6" s="21"/>
      <c r="Q6" s="21"/>
      <c r="R6" s="22"/>
      <c r="S6" s="21"/>
      <c r="T6" s="21"/>
      <c r="U6" s="21"/>
      <c r="V6" s="22"/>
      <c r="W6" s="21"/>
      <c r="X6" s="21"/>
      <c r="Y6" s="21"/>
      <c r="Z6" s="22"/>
      <c r="AA6" s="21"/>
      <c r="AB6" s="21"/>
      <c r="AC6" s="21"/>
      <c r="AD6" s="22"/>
      <c r="AE6" s="21"/>
      <c r="AF6" s="21"/>
      <c r="AG6" s="21"/>
      <c r="AH6" s="22"/>
      <c r="AI6" s="21"/>
      <c r="AJ6" s="21"/>
      <c r="AK6" s="21"/>
      <c r="AL6" s="22"/>
      <c r="AM6" s="21"/>
      <c r="AN6" s="21"/>
      <c r="AO6" s="21"/>
      <c r="AP6" s="22"/>
      <c r="AQ6" s="21"/>
      <c r="AR6" s="21"/>
      <c r="AS6" s="21"/>
      <c r="AT6" s="22"/>
      <c r="AU6" s="21"/>
      <c r="AV6" s="21"/>
      <c r="AW6" s="21"/>
      <c r="AX6" s="22"/>
      <c r="AY6" s="21"/>
      <c r="AZ6" s="21"/>
      <c r="BA6" s="21"/>
      <c r="BB6" s="22"/>
      <c r="BC6" s="21"/>
      <c r="BD6" s="21"/>
      <c r="BE6" s="21"/>
      <c r="BF6" s="22"/>
      <c r="BG6" s="21"/>
      <c r="BH6" s="21"/>
      <c r="BI6" s="21"/>
      <c r="BJ6" s="22"/>
      <c r="BK6" s="21"/>
      <c r="BL6" s="21"/>
      <c r="BM6" s="21"/>
      <c r="BN6" s="22"/>
      <c r="BO6" s="21"/>
      <c r="BP6" s="21"/>
      <c r="BQ6" s="21"/>
      <c r="BR6" s="22"/>
      <c r="BS6" s="21"/>
      <c r="BT6" s="21"/>
      <c r="BU6" s="21"/>
      <c r="BV6" s="22"/>
      <c r="BW6" s="21"/>
      <c r="BX6" s="21"/>
      <c r="BY6" s="21"/>
      <c r="BZ6" s="22"/>
      <c r="CA6" s="21"/>
      <c r="CB6" s="21"/>
      <c r="CC6" s="21"/>
      <c r="CD6" s="22"/>
      <c r="CE6" s="21"/>
      <c r="CF6" s="21"/>
      <c r="CG6" s="21"/>
      <c r="CH6" s="22"/>
      <c r="CI6" s="21"/>
      <c r="CJ6" s="21"/>
      <c r="CK6" s="21"/>
      <c r="CL6" s="22"/>
      <c r="CM6" s="21"/>
      <c r="CN6" s="21"/>
      <c r="CO6" s="21"/>
      <c r="CP6" s="22"/>
      <c r="CQ6" s="21"/>
      <c r="CR6" s="21"/>
      <c r="CS6" s="21"/>
      <c r="CT6" s="22"/>
      <c r="CU6" s="21"/>
      <c r="CV6" s="21"/>
      <c r="CW6" s="21"/>
      <c r="CX6" s="22"/>
      <c r="CY6" s="21"/>
      <c r="CZ6" s="21"/>
      <c r="DA6" s="21"/>
      <c r="DB6" s="22"/>
      <c r="DC6" s="21"/>
      <c r="DD6" s="21"/>
      <c r="DE6" s="21"/>
      <c r="DF6" s="22"/>
      <c r="DG6" s="21"/>
      <c r="DH6" s="21"/>
      <c r="DI6" s="21"/>
      <c r="DJ6" s="22"/>
      <c r="DK6" s="21"/>
      <c r="DL6" s="21"/>
      <c r="DM6" s="21"/>
      <c r="DN6" s="22"/>
      <c r="DO6" s="21"/>
      <c r="DP6" s="21"/>
      <c r="DQ6" s="21"/>
      <c r="DR6" s="22"/>
      <c r="DS6" s="21"/>
      <c r="DT6" s="21"/>
      <c r="DU6" s="21"/>
      <c r="DV6" s="22"/>
      <c r="DW6" s="21"/>
      <c r="DX6" s="21"/>
      <c r="DY6" s="21"/>
      <c r="DZ6" s="22"/>
      <c r="EA6" s="21"/>
      <c r="EB6" s="21"/>
      <c r="EC6" s="21"/>
      <c r="ED6" s="22"/>
      <c r="EE6" s="21"/>
      <c r="EF6" s="21"/>
      <c r="EG6" s="21"/>
      <c r="EH6" s="22"/>
      <c r="EI6" s="21"/>
      <c r="EJ6" s="21"/>
      <c r="EK6" s="21"/>
      <c r="EL6" s="22"/>
      <c r="EM6" s="21"/>
      <c r="EN6" s="21"/>
      <c r="EO6" s="21"/>
      <c r="EP6" s="22"/>
      <c r="EQ6" s="21"/>
      <c r="ER6" s="21"/>
      <c r="ES6" s="21"/>
      <c r="ET6" s="22"/>
      <c r="EU6" s="21"/>
      <c r="EV6" s="21"/>
      <c r="EW6" s="21"/>
      <c r="EX6" s="22"/>
      <c r="EY6" s="21"/>
      <c r="EZ6" s="21"/>
      <c r="FA6" s="21"/>
      <c r="FB6" s="22"/>
      <c r="FC6" s="21"/>
      <c r="FD6" s="21"/>
      <c r="FE6" s="21"/>
      <c r="FF6" s="22"/>
      <c r="FG6" s="21"/>
      <c r="FH6" s="21"/>
      <c r="FI6" s="21"/>
      <c r="FJ6" s="22"/>
      <c r="FK6" s="21"/>
      <c r="FL6" s="21"/>
      <c r="FM6" s="21"/>
      <c r="FN6" s="22"/>
      <c r="FO6" s="21"/>
      <c r="FP6" s="21"/>
      <c r="FQ6" s="21"/>
      <c r="FR6" s="22"/>
      <c r="FS6" s="21"/>
      <c r="FT6" s="21"/>
      <c r="FU6" s="21"/>
      <c r="FV6" s="22"/>
      <c r="FW6" s="21"/>
      <c r="FX6" s="21"/>
      <c r="FY6" s="21"/>
      <c r="FZ6" s="22"/>
      <c r="GA6" s="21"/>
      <c r="GB6" s="21"/>
      <c r="GC6" s="21"/>
      <c r="GD6" s="22"/>
      <c r="GE6" s="21"/>
      <c r="GF6" s="21"/>
      <c r="GG6" s="21"/>
      <c r="GH6" s="22"/>
      <c r="GI6" s="21"/>
      <c r="GJ6" s="21"/>
      <c r="GK6" s="21"/>
      <c r="GL6" s="22"/>
      <c r="GM6" s="21"/>
      <c r="GN6" s="21"/>
      <c r="GO6" s="21"/>
      <c r="GP6" s="22"/>
      <c r="GQ6" s="21"/>
      <c r="GR6" s="21"/>
      <c r="GS6" s="21"/>
      <c r="GT6" s="22"/>
      <c r="GV6" s="39" t="b">
        <f t="shared" si="5"/>
        <v>0</v>
      </c>
      <c r="GW6" s="10" t="b">
        <f t="shared" si="6"/>
        <v>0</v>
      </c>
      <c r="GX6" s="10" t="b">
        <f t="shared" si="7"/>
        <v>0</v>
      </c>
      <c r="GY6" s="10" t="b">
        <f t="shared" si="8"/>
        <v>0</v>
      </c>
      <c r="GZ6" s="10" t="b">
        <f t="shared" si="9"/>
        <v>0</v>
      </c>
      <c r="HA6" s="10" t="b">
        <f t="shared" si="10"/>
        <v>0</v>
      </c>
      <c r="HB6" s="10" t="b">
        <f t="shared" si="11"/>
        <v>0</v>
      </c>
      <c r="HC6" s="10" t="b">
        <f t="shared" si="12"/>
        <v>0</v>
      </c>
      <c r="HD6" s="10" t="b">
        <f t="shared" si="13"/>
        <v>0</v>
      </c>
      <c r="HE6" s="10" t="b">
        <f t="shared" si="14"/>
        <v>0</v>
      </c>
      <c r="HF6" s="10" t="b">
        <f t="shared" si="15"/>
        <v>0</v>
      </c>
      <c r="HG6" s="10" t="b">
        <f t="shared" si="16"/>
        <v>0</v>
      </c>
      <c r="HH6" s="10" t="b">
        <f t="shared" si="17"/>
        <v>0</v>
      </c>
      <c r="HI6" s="10" t="b">
        <f t="shared" si="18"/>
        <v>0</v>
      </c>
      <c r="HJ6" s="10" t="b">
        <f t="shared" si="19"/>
        <v>0</v>
      </c>
      <c r="HK6" s="10" t="b">
        <f t="shared" si="20"/>
        <v>0</v>
      </c>
      <c r="HL6" s="10" t="b">
        <f t="shared" si="21"/>
        <v>0</v>
      </c>
      <c r="HM6" s="10" t="b">
        <f t="shared" si="22"/>
        <v>0</v>
      </c>
      <c r="HN6" s="10" t="b">
        <f t="shared" si="23"/>
        <v>0</v>
      </c>
      <c r="HO6" s="10" t="b">
        <f t="shared" si="24"/>
        <v>0</v>
      </c>
      <c r="HP6" s="10" t="b">
        <f t="shared" si="25"/>
        <v>0</v>
      </c>
      <c r="HQ6" s="10" t="b">
        <f t="shared" si="26"/>
        <v>0</v>
      </c>
      <c r="HR6" s="10" t="b">
        <f t="shared" si="27"/>
        <v>0</v>
      </c>
      <c r="HS6" s="10" t="b">
        <f t="shared" si="28"/>
        <v>0</v>
      </c>
      <c r="HT6" s="10" t="b">
        <f t="shared" si="29"/>
        <v>0</v>
      </c>
      <c r="HU6" s="10" t="b">
        <f t="shared" si="30"/>
        <v>0</v>
      </c>
      <c r="HV6" s="10" t="b">
        <f t="shared" si="31"/>
        <v>0</v>
      </c>
      <c r="HW6" s="10" t="b">
        <f t="shared" si="32"/>
        <v>0</v>
      </c>
      <c r="HX6" s="10" t="b">
        <f t="shared" si="33"/>
        <v>0</v>
      </c>
      <c r="HY6" s="10" t="b">
        <f t="shared" si="34"/>
        <v>0</v>
      </c>
      <c r="HZ6" s="10" t="b">
        <f t="shared" si="35"/>
        <v>0</v>
      </c>
      <c r="IA6" s="10" t="b">
        <f t="shared" si="36"/>
        <v>0</v>
      </c>
      <c r="IB6" s="10" t="b">
        <f t="shared" si="37"/>
        <v>0</v>
      </c>
      <c r="IC6" s="10" t="b">
        <f t="shared" si="38"/>
        <v>0</v>
      </c>
      <c r="ID6" s="10" t="b">
        <f t="shared" si="39"/>
        <v>0</v>
      </c>
      <c r="IE6" s="10" t="b">
        <f t="shared" si="40"/>
        <v>0</v>
      </c>
      <c r="IF6" s="10" t="b">
        <f t="shared" si="41"/>
        <v>0</v>
      </c>
      <c r="IG6" s="10" t="b">
        <f t="shared" si="42"/>
        <v>0</v>
      </c>
      <c r="IH6" s="10" t="b">
        <f t="shared" si="43"/>
        <v>0</v>
      </c>
      <c r="II6" s="10" t="b">
        <f t="shared" si="44"/>
        <v>0</v>
      </c>
      <c r="IJ6" s="10" t="b">
        <f t="shared" si="45"/>
        <v>0</v>
      </c>
      <c r="IK6" s="10" t="b">
        <f t="shared" si="46"/>
        <v>0</v>
      </c>
      <c r="IL6" s="10" t="b">
        <f t="shared" si="47"/>
        <v>0</v>
      </c>
      <c r="IM6" s="10" t="b">
        <f t="shared" si="48"/>
        <v>0</v>
      </c>
      <c r="IN6" s="10" t="b">
        <f t="shared" si="49"/>
        <v>0</v>
      </c>
      <c r="IO6" s="10" t="b">
        <f t="shared" si="50"/>
        <v>0</v>
      </c>
      <c r="IP6" s="10" t="b">
        <f t="shared" si="51"/>
        <v>0</v>
      </c>
      <c r="IQ6" s="19" t="b">
        <f t="shared" si="52"/>
        <v>0</v>
      </c>
    </row>
    <row r="7" spans="1:251" x14ac:dyDescent="0.2">
      <c r="A7" s="9" t="s">
        <v>95</v>
      </c>
      <c r="B7" s="11" t="str">
        <f t="shared" ref="B7:B17" si="53">B6</f>
        <v>kg/MW</v>
      </c>
      <c r="C7" s="11">
        <f t="shared" ref="C7:C17" si="54">C6</f>
        <v>2005</v>
      </c>
      <c r="D7" s="16">
        <f t="shared" si="0"/>
        <v>-999</v>
      </c>
      <c r="E7" s="16">
        <f t="shared" si="1"/>
        <v>-999</v>
      </c>
      <c r="F7" s="16">
        <f t="shared" si="2"/>
        <v>-999</v>
      </c>
      <c r="G7" s="16">
        <f t="shared" si="3"/>
        <v>-999</v>
      </c>
      <c r="H7" s="18">
        <f t="shared" si="4"/>
        <v>0</v>
      </c>
      <c r="I7" s="16">
        <f>IF(H7&lt;&gt;0,PERCENTILE(GV7:IQ7,#REF!),-999)</f>
        <v>-999</v>
      </c>
      <c r="J7" s="17">
        <f>IF(H7&lt;&gt;0,PERCENTILE(GV7:IQ7,#REF!),-999)</f>
        <v>-999</v>
      </c>
      <c r="K7" s="21"/>
      <c r="L7" s="21"/>
      <c r="M7" s="21"/>
      <c r="N7" s="22"/>
      <c r="O7" s="21"/>
      <c r="P7" s="21"/>
      <c r="Q7" s="21"/>
      <c r="R7" s="22"/>
      <c r="S7" s="21"/>
      <c r="T7" s="21"/>
      <c r="U7" s="21"/>
      <c r="V7" s="22"/>
      <c r="W7" s="21"/>
      <c r="X7" s="21"/>
      <c r="Y7" s="21"/>
      <c r="Z7" s="22"/>
      <c r="AA7" s="21"/>
      <c r="AB7" s="21"/>
      <c r="AC7" s="21"/>
      <c r="AD7" s="22"/>
      <c r="AE7" s="21"/>
      <c r="AF7" s="21"/>
      <c r="AG7" s="21"/>
      <c r="AH7" s="22"/>
      <c r="AI7" s="21"/>
      <c r="AJ7" s="21"/>
      <c r="AK7" s="21"/>
      <c r="AL7" s="22"/>
      <c r="AM7" s="21"/>
      <c r="AN7" s="21"/>
      <c r="AO7" s="21"/>
      <c r="AP7" s="22"/>
      <c r="AQ7" s="21"/>
      <c r="AR7" s="21"/>
      <c r="AS7" s="21"/>
      <c r="AT7" s="22"/>
      <c r="AU7" s="21"/>
      <c r="AV7" s="21"/>
      <c r="AW7" s="21"/>
      <c r="AX7" s="22"/>
      <c r="AY7" s="21"/>
      <c r="AZ7" s="21"/>
      <c r="BA7" s="21"/>
      <c r="BB7" s="22"/>
      <c r="BC7" s="21"/>
      <c r="BD7" s="21"/>
      <c r="BE7" s="21"/>
      <c r="BF7" s="22"/>
      <c r="BG7" s="21"/>
      <c r="BH7" s="21"/>
      <c r="BI7" s="21"/>
      <c r="BJ7" s="22"/>
      <c r="BK7" s="21"/>
      <c r="BL7" s="21"/>
      <c r="BM7" s="21"/>
      <c r="BN7" s="22"/>
      <c r="BO7" s="21"/>
      <c r="BP7" s="21"/>
      <c r="BQ7" s="21"/>
      <c r="BR7" s="22"/>
      <c r="BS7" s="21"/>
      <c r="BT7" s="21"/>
      <c r="BU7" s="21"/>
      <c r="BV7" s="22"/>
      <c r="BW7" s="21"/>
      <c r="BX7" s="21"/>
      <c r="BY7" s="21"/>
      <c r="BZ7" s="22"/>
      <c r="CA7" s="21"/>
      <c r="CB7" s="21"/>
      <c r="CC7" s="21"/>
      <c r="CD7" s="22"/>
      <c r="CE7" s="21"/>
      <c r="CF7" s="21"/>
      <c r="CG7" s="21"/>
      <c r="CH7" s="22"/>
      <c r="CI7" s="21"/>
      <c r="CJ7" s="21"/>
      <c r="CK7" s="21"/>
      <c r="CL7" s="22"/>
      <c r="CM7" s="21"/>
      <c r="CN7" s="21"/>
      <c r="CO7" s="21"/>
      <c r="CP7" s="22"/>
      <c r="CQ7" s="21"/>
      <c r="CR7" s="21"/>
      <c r="CS7" s="21"/>
      <c r="CT7" s="22"/>
      <c r="CU7" s="21"/>
      <c r="CV7" s="21"/>
      <c r="CW7" s="21"/>
      <c r="CX7" s="22"/>
      <c r="CY7" s="21"/>
      <c r="CZ7" s="21"/>
      <c r="DA7" s="21"/>
      <c r="DB7" s="22"/>
      <c r="DC7" s="21"/>
      <c r="DD7" s="21"/>
      <c r="DE7" s="21"/>
      <c r="DF7" s="22"/>
      <c r="DG7" s="21"/>
      <c r="DH7" s="21"/>
      <c r="DI7" s="21"/>
      <c r="DJ7" s="22"/>
      <c r="DK7" s="21"/>
      <c r="DL7" s="21"/>
      <c r="DM7" s="21"/>
      <c r="DN7" s="22"/>
      <c r="DO7" s="21"/>
      <c r="DP7" s="21"/>
      <c r="DQ7" s="21"/>
      <c r="DR7" s="22"/>
      <c r="DS7" s="21"/>
      <c r="DT7" s="21"/>
      <c r="DU7" s="21"/>
      <c r="DV7" s="22"/>
      <c r="DW7" s="21"/>
      <c r="DX7" s="21"/>
      <c r="DY7" s="21"/>
      <c r="DZ7" s="22"/>
      <c r="EA7" s="21"/>
      <c r="EB7" s="21"/>
      <c r="EC7" s="21"/>
      <c r="ED7" s="22"/>
      <c r="EE7" s="21"/>
      <c r="EF7" s="21"/>
      <c r="EG7" s="21"/>
      <c r="EH7" s="22"/>
      <c r="EI7" s="21"/>
      <c r="EJ7" s="21"/>
      <c r="EK7" s="21"/>
      <c r="EL7" s="22"/>
      <c r="EM7" s="21"/>
      <c r="EN7" s="21"/>
      <c r="EO7" s="21"/>
      <c r="EP7" s="22"/>
      <c r="EQ7" s="21"/>
      <c r="ER7" s="21"/>
      <c r="ES7" s="21"/>
      <c r="ET7" s="22"/>
      <c r="EU7" s="21"/>
      <c r="EV7" s="21"/>
      <c r="EW7" s="21"/>
      <c r="EX7" s="22"/>
      <c r="EY7" s="21"/>
      <c r="EZ7" s="21"/>
      <c r="FA7" s="21"/>
      <c r="FB7" s="22"/>
      <c r="FC7" s="21"/>
      <c r="FD7" s="21"/>
      <c r="FE7" s="21"/>
      <c r="FF7" s="22"/>
      <c r="FG7" s="21"/>
      <c r="FH7" s="21"/>
      <c r="FI7" s="21"/>
      <c r="FJ7" s="22"/>
      <c r="FK7" s="21"/>
      <c r="FL7" s="21"/>
      <c r="FM7" s="21"/>
      <c r="FN7" s="22"/>
      <c r="FO7" s="21"/>
      <c r="FP7" s="21"/>
      <c r="FQ7" s="21"/>
      <c r="FR7" s="22"/>
      <c r="FS7" s="21"/>
      <c r="FT7" s="21"/>
      <c r="FU7" s="21"/>
      <c r="FV7" s="22"/>
      <c r="FW7" s="21"/>
      <c r="FX7" s="21"/>
      <c r="FY7" s="21"/>
      <c r="FZ7" s="22"/>
      <c r="GA7" s="21"/>
      <c r="GB7" s="21"/>
      <c r="GC7" s="21"/>
      <c r="GD7" s="22"/>
      <c r="GE7" s="21"/>
      <c r="GF7" s="21"/>
      <c r="GG7" s="21"/>
      <c r="GH7" s="22"/>
      <c r="GI7" s="21"/>
      <c r="GJ7" s="21"/>
      <c r="GK7" s="21"/>
      <c r="GL7" s="22"/>
      <c r="GM7" s="21"/>
      <c r="GN7" s="21"/>
      <c r="GO7" s="21"/>
      <c r="GP7" s="22"/>
      <c r="GQ7" s="21"/>
      <c r="GR7" s="21"/>
      <c r="GS7" s="21"/>
      <c r="GT7" s="22"/>
      <c r="GV7" s="39" t="b">
        <f t="shared" si="5"/>
        <v>0</v>
      </c>
      <c r="GW7" s="10" t="b">
        <f t="shared" si="6"/>
        <v>0</v>
      </c>
      <c r="GX7" s="10" t="b">
        <f t="shared" si="7"/>
        <v>0</v>
      </c>
      <c r="GY7" s="10" t="b">
        <f t="shared" si="8"/>
        <v>0</v>
      </c>
      <c r="GZ7" s="10" t="b">
        <f t="shared" si="9"/>
        <v>0</v>
      </c>
      <c r="HA7" s="10" t="b">
        <f t="shared" si="10"/>
        <v>0</v>
      </c>
      <c r="HB7" s="10" t="b">
        <f t="shared" si="11"/>
        <v>0</v>
      </c>
      <c r="HC7" s="10" t="b">
        <f t="shared" si="12"/>
        <v>0</v>
      </c>
      <c r="HD7" s="10" t="b">
        <f t="shared" si="13"/>
        <v>0</v>
      </c>
      <c r="HE7" s="10" t="b">
        <f t="shared" si="14"/>
        <v>0</v>
      </c>
      <c r="HF7" s="10" t="b">
        <f t="shared" si="15"/>
        <v>0</v>
      </c>
      <c r="HG7" s="10" t="b">
        <f t="shared" si="16"/>
        <v>0</v>
      </c>
      <c r="HH7" s="10" t="b">
        <f t="shared" si="17"/>
        <v>0</v>
      </c>
      <c r="HI7" s="10" t="b">
        <f t="shared" si="18"/>
        <v>0</v>
      </c>
      <c r="HJ7" s="10" t="b">
        <f t="shared" si="19"/>
        <v>0</v>
      </c>
      <c r="HK7" s="10" t="b">
        <f t="shared" si="20"/>
        <v>0</v>
      </c>
      <c r="HL7" s="10" t="b">
        <f t="shared" si="21"/>
        <v>0</v>
      </c>
      <c r="HM7" s="10" t="b">
        <f t="shared" si="22"/>
        <v>0</v>
      </c>
      <c r="HN7" s="10" t="b">
        <f t="shared" si="23"/>
        <v>0</v>
      </c>
      <c r="HO7" s="10" t="b">
        <f t="shared" si="24"/>
        <v>0</v>
      </c>
      <c r="HP7" s="10" t="b">
        <f t="shared" si="25"/>
        <v>0</v>
      </c>
      <c r="HQ7" s="10" t="b">
        <f t="shared" si="26"/>
        <v>0</v>
      </c>
      <c r="HR7" s="10" t="b">
        <f t="shared" si="27"/>
        <v>0</v>
      </c>
      <c r="HS7" s="10" t="b">
        <f t="shared" si="28"/>
        <v>0</v>
      </c>
      <c r="HT7" s="10" t="b">
        <f t="shared" si="29"/>
        <v>0</v>
      </c>
      <c r="HU7" s="10" t="b">
        <f t="shared" si="30"/>
        <v>0</v>
      </c>
      <c r="HV7" s="10" t="b">
        <f t="shared" si="31"/>
        <v>0</v>
      </c>
      <c r="HW7" s="10" t="b">
        <f t="shared" si="32"/>
        <v>0</v>
      </c>
      <c r="HX7" s="10" t="b">
        <f t="shared" si="33"/>
        <v>0</v>
      </c>
      <c r="HY7" s="10" t="b">
        <f t="shared" si="34"/>
        <v>0</v>
      </c>
      <c r="HZ7" s="10" t="b">
        <f t="shared" si="35"/>
        <v>0</v>
      </c>
      <c r="IA7" s="10" t="b">
        <f t="shared" si="36"/>
        <v>0</v>
      </c>
      <c r="IB7" s="10" t="b">
        <f t="shared" si="37"/>
        <v>0</v>
      </c>
      <c r="IC7" s="10" t="b">
        <f t="shared" si="38"/>
        <v>0</v>
      </c>
      <c r="ID7" s="10" t="b">
        <f t="shared" si="39"/>
        <v>0</v>
      </c>
      <c r="IE7" s="10" t="b">
        <f t="shared" si="40"/>
        <v>0</v>
      </c>
      <c r="IF7" s="10" t="b">
        <f t="shared" si="41"/>
        <v>0</v>
      </c>
      <c r="IG7" s="10" t="b">
        <f t="shared" si="42"/>
        <v>0</v>
      </c>
      <c r="IH7" s="10" t="b">
        <f t="shared" si="43"/>
        <v>0</v>
      </c>
      <c r="II7" s="10" t="b">
        <f t="shared" si="44"/>
        <v>0</v>
      </c>
      <c r="IJ7" s="10" t="b">
        <f t="shared" si="45"/>
        <v>0</v>
      </c>
      <c r="IK7" s="10" t="b">
        <f t="shared" si="46"/>
        <v>0</v>
      </c>
      <c r="IL7" s="10" t="b">
        <f t="shared" si="47"/>
        <v>0</v>
      </c>
      <c r="IM7" s="10" t="b">
        <f t="shared" si="48"/>
        <v>0</v>
      </c>
      <c r="IN7" s="10" t="b">
        <f t="shared" si="49"/>
        <v>0</v>
      </c>
      <c r="IO7" s="10" t="b">
        <f t="shared" si="50"/>
        <v>0</v>
      </c>
      <c r="IP7" s="10" t="b">
        <f t="shared" si="51"/>
        <v>0</v>
      </c>
      <c r="IQ7" s="19" t="b">
        <f t="shared" si="52"/>
        <v>0</v>
      </c>
    </row>
    <row r="8" spans="1:251" x14ac:dyDescent="0.2">
      <c r="A8" s="9" t="s">
        <v>96</v>
      </c>
      <c r="B8" s="11" t="str">
        <f t="shared" si="53"/>
        <v>kg/MW</v>
      </c>
      <c r="C8" s="11">
        <f t="shared" si="54"/>
        <v>2005</v>
      </c>
      <c r="D8" s="16">
        <f t="shared" si="0"/>
        <v>-999</v>
      </c>
      <c r="E8" s="16">
        <f t="shared" si="1"/>
        <v>-999</v>
      </c>
      <c r="F8" s="16">
        <f t="shared" si="2"/>
        <v>-999</v>
      </c>
      <c r="G8" s="16">
        <f t="shared" si="3"/>
        <v>-999</v>
      </c>
      <c r="H8" s="18">
        <f t="shared" si="4"/>
        <v>0</v>
      </c>
      <c r="I8" s="16">
        <f>IF(H8&lt;&gt;0,PERCENTILE(GV8:IQ8,#REF!),-999)</f>
        <v>-999</v>
      </c>
      <c r="J8" s="17">
        <f>IF(H8&lt;&gt;0,PERCENTILE(GV8:IQ8,#REF!),-999)</f>
        <v>-999</v>
      </c>
      <c r="K8" s="21"/>
      <c r="L8" s="21"/>
      <c r="M8" s="21"/>
      <c r="N8" s="22"/>
      <c r="O8" s="21"/>
      <c r="P8" s="21"/>
      <c r="Q8" s="21"/>
      <c r="R8" s="22"/>
      <c r="S8" s="21"/>
      <c r="T8" s="21"/>
      <c r="U8" s="21"/>
      <c r="V8" s="22"/>
      <c r="W8" s="21"/>
      <c r="X8" s="21"/>
      <c r="Y8" s="21"/>
      <c r="Z8" s="22"/>
      <c r="AA8" s="21"/>
      <c r="AB8" s="21"/>
      <c r="AC8" s="21"/>
      <c r="AD8" s="22"/>
      <c r="AE8" s="21"/>
      <c r="AF8" s="21"/>
      <c r="AG8" s="21"/>
      <c r="AH8" s="22"/>
      <c r="AI8" s="21"/>
      <c r="AJ8" s="21"/>
      <c r="AK8" s="21"/>
      <c r="AL8" s="22"/>
      <c r="AM8" s="21"/>
      <c r="AN8" s="21"/>
      <c r="AO8" s="21"/>
      <c r="AP8" s="22"/>
      <c r="AQ8" s="21"/>
      <c r="AR8" s="21"/>
      <c r="AS8" s="21"/>
      <c r="AT8" s="22"/>
      <c r="AU8" s="21"/>
      <c r="AV8" s="21"/>
      <c r="AW8" s="21"/>
      <c r="AX8" s="22"/>
      <c r="AY8" s="21"/>
      <c r="AZ8" s="21"/>
      <c r="BA8" s="21"/>
      <c r="BB8" s="22"/>
      <c r="BC8" s="21"/>
      <c r="BD8" s="21"/>
      <c r="BE8" s="21"/>
      <c r="BF8" s="22"/>
      <c r="BG8" s="21"/>
      <c r="BH8" s="21"/>
      <c r="BI8" s="21"/>
      <c r="BJ8" s="22"/>
      <c r="BK8" s="21"/>
      <c r="BL8" s="21"/>
      <c r="BM8" s="21"/>
      <c r="BN8" s="22"/>
      <c r="BO8" s="21"/>
      <c r="BP8" s="21"/>
      <c r="BQ8" s="21"/>
      <c r="BR8" s="22"/>
      <c r="BS8" s="21"/>
      <c r="BT8" s="21"/>
      <c r="BU8" s="21"/>
      <c r="BV8" s="22"/>
      <c r="BW8" s="21"/>
      <c r="BX8" s="21"/>
      <c r="BY8" s="21"/>
      <c r="BZ8" s="22"/>
      <c r="CA8" s="21"/>
      <c r="CB8" s="21"/>
      <c r="CC8" s="21"/>
      <c r="CD8" s="22"/>
      <c r="CE8" s="21"/>
      <c r="CF8" s="21"/>
      <c r="CG8" s="21"/>
      <c r="CH8" s="22"/>
      <c r="CI8" s="21"/>
      <c r="CJ8" s="21"/>
      <c r="CK8" s="21"/>
      <c r="CL8" s="22"/>
      <c r="CM8" s="21"/>
      <c r="CN8" s="21"/>
      <c r="CO8" s="21"/>
      <c r="CP8" s="22"/>
      <c r="CQ8" s="21"/>
      <c r="CR8" s="21"/>
      <c r="CS8" s="21"/>
      <c r="CT8" s="22"/>
      <c r="CU8" s="21"/>
      <c r="CV8" s="21"/>
      <c r="CW8" s="21"/>
      <c r="CX8" s="22"/>
      <c r="CY8" s="21"/>
      <c r="CZ8" s="21"/>
      <c r="DA8" s="21"/>
      <c r="DB8" s="22"/>
      <c r="DC8" s="21"/>
      <c r="DD8" s="21"/>
      <c r="DE8" s="21"/>
      <c r="DF8" s="22"/>
      <c r="DG8" s="21"/>
      <c r="DH8" s="21"/>
      <c r="DI8" s="21"/>
      <c r="DJ8" s="22"/>
      <c r="DK8" s="21"/>
      <c r="DL8" s="21"/>
      <c r="DM8" s="21"/>
      <c r="DN8" s="22"/>
      <c r="DO8" s="21"/>
      <c r="DP8" s="21"/>
      <c r="DQ8" s="21"/>
      <c r="DR8" s="22"/>
      <c r="DS8" s="21"/>
      <c r="DT8" s="21"/>
      <c r="DU8" s="21"/>
      <c r="DV8" s="22"/>
      <c r="DW8" s="21"/>
      <c r="DX8" s="21"/>
      <c r="DY8" s="21"/>
      <c r="DZ8" s="22"/>
      <c r="EA8" s="21"/>
      <c r="EB8" s="21"/>
      <c r="EC8" s="21"/>
      <c r="ED8" s="22"/>
      <c r="EE8" s="21"/>
      <c r="EF8" s="21"/>
      <c r="EG8" s="21"/>
      <c r="EH8" s="22"/>
      <c r="EI8" s="21"/>
      <c r="EJ8" s="21"/>
      <c r="EK8" s="21"/>
      <c r="EL8" s="22"/>
      <c r="EM8" s="21"/>
      <c r="EN8" s="21"/>
      <c r="EO8" s="21"/>
      <c r="EP8" s="22"/>
      <c r="EQ8" s="21"/>
      <c r="ER8" s="21"/>
      <c r="ES8" s="21"/>
      <c r="ET8" s="22"/>
      <c r="EU8" s="21"/>
      <c r="EV8" s="21"/>
      <c r="EW8" s="21"/>
      <c r="EX8" s="22"/>
      <c r="EY8" s="21"/>
      <c r="EZ8" s="21"/>
      <c r="FA8" s="21"/>
      <c r="FB8" s="22"/>
      <c r="FC8" s="21"/>
      <c r="FD8" s="21"/>
      <c r="FE8" s="21"/>
      <c r="FF8" s="22"/>
      <c r="FG8" s="21"/>
      <c r="FH8" s="21"/>
      <c r="FI8" s="21"/>
      <c r="FJ8" s="22"/>
      <c r="FK8" s="21"/>
      <c r="FL8" s="21"/>
      <c r="FM8" s="21"/>
      <c r="FN8" s="22"/>
      <c r="FO8" s="21"/>
      <c r="FP8" s="21"/>
      <c r="FQ8" s="21"/>
      <c r="FR8" s="22"/>
      <c r="FS8" s="21"/>
      <c r="FT8" s="21"/>
      <c r="FU8" s="21"/>
      <c r="FV8" s="22"/>
      <c r="FW8" s="21"/>
      <c r="FX8" s="21"/>
      <c r="FY8" s="21"/>
      <c r="FZ8" s="22"/>
      <c r="GA8" s="21"/>
      <c r="GB8" s="21"/>
      <c r="GC8" s="21"/>
      <c r="GD8" s="22"/>
      <c r="GE8" s="21"/>
      <c r="GF8" s="21"/>
      <c r="GG8" s="21"/>
      <c r="GH8" s="22"/>
      <c r="GI8" s="21"/>
      <c r="GJ8" s="21"/>
      <c r="GK8" s="21"/>
      <c r="GL8" s="22"/>
      <c r="GM8" s="21"/>
      <c r="GN8" s="21"/>
      <c r="GO8" s="21"/>
      <c r="GP8" s="22"/>
      <c r="GQ8" s="21"/>
      <c r="GR8" s="21"/>
      <c r="GS8" s="21"/>
      <c r="GT8" s="22"/>
      <c r="GV8" s="39" t="b">
        <f t="shared" si="5"/>
        <v>0</v>
      </c>
      <c r="GW8" s="10" t="b">
        <f t="shared" si="6"/>
        <v>0</v>
      </c>
      <c r="GX8" s="10" t="b">
        <f t="shared" si="7"/>
        <v>0</v>
      </c>
      <c r="GY8" s="10" t="b">
        <f t="shared" si="8"/>
        <v>0</v>
      </c>
      <c r="GZ8" s="10" t="b">
        <f t="shared" si="9"/>
        <v>0</v>
      </c>
      <c r="HA8" s="10" t="b">
        <f t="shared" si="10"/>
        <v>0</v>
      </c>
      <c r="HB8" s="10" t="b">
        <f t="shared" si="11"/>
        <v>0</v>
      </c>
      <c r="HC8" s="10" t="b">
        <f t="shared" si="12"/>
        <v>0</v>
      </c>
      <c r="HD8" s="10" t="b">
        <f t="shared" si="13"/>
        <v>0</v>
      </c>
      <c r="HE8" s="10" t="b">
        <f t="shared" si="14"/>
        <v>0</v>
      </c>
      <c r="HF8" s="10" t="b">
        <f t="shared" si="15"/>
        <v>0</v>
      </c>
      <c r="HG8" s="10" t="b">
        <f t="shared" si="16"/>
        <v>0</v>
      </c>
      <c r="HH8" s="10" t="b">
        <f t="shared" si="17"/>
        <v>0</v>
      </c>
      <c r="HI8" s="10" t="b">
        <f t="shared" si="18"/>
        <v>0</v>
      </c>
      <c r="HJ8" s="10" t="b">
        <f t="shared" si="19"/>
        <v>0</v>
      </c>
      <c r="HK8" s="10" t="b">
        <f t="shared" si="20"/>
        <v>0</v>
      </c>
      <c r="HL8" s="10" t="b">
        <f t="shared" si="21"/>
        <v>0</v>
      </c>
      <c r="HM8" s="10" t="b">
        <f t="shared" si="22"/>
        <v>0</v>
      </c>
      <c r="HN8" s="10" t="b">
        <f t="shared" si="23"/>
        <v>0</v>
      </c>
      <c r="HO8" s="10" t="b">
        <f t="shared" si="24"/>
        <v>0</v>
      </c>
      <c r="HP8" s="10" t="b">
        <f t="shared" si="25"/>
        <v>0</v>
      </c>
      <c r="HQ8" s="10" t="b">
        <f t="shared" si="26"/>
        <v>0</v>
      </c>
      <c r="HR8" s="10" t="b">
        <f t="shared" si="27"/>
        <v>0</v>
      </c>
      <c r="HS8" s="10" t="b">
        <f t="shared" si="28"/>
        <v>0</v>
      </c>
      <c r="HT8" s="10" t="b">
        <f t="shared" si="29"/>
        <v>0</v>
      </c>
      <c r="HU8" s="10" t="b">
        <f t="shared" si="30"/>
        <v>0</v>
      </c>
      <c r="HV8" s="10" t="b">
        <f t="shared" si="31"/>
        <v>0</v>
      </c>
      <c r="HW8" s="10" t="b">
        <f t="shared" si="32"/>
        <v>0</v>
      </c>
      <c r="HX8" s="10" t="b">
        <f t="shared" si="33"/>
        <v>0</v>
      </c>
      <c r="HY8" s="10" t="b">
        <f t="shared" si="34"/>
        <v>0</v>
      </c>
      <c r="HZ8" s="10" t="b">
        <f t="shared" si="35"/>
        <v>0</v>
      </c>
      <c r="IA8" s="10" t="b">
        <f t="shared" si="36"/>
        <v>0</v>
      </c>
      <c r="IB8" s="10" t="b">
        <f t="shared" si="37"/>
        <v>0</v>
      </c>
      <c r="IC8" s="10" t="b">
        <f t="shared" si="38"/>
        <v>0</v>
      </c>
      <c r="ID8" s="10" t="b">
        <f t="shared" si="39"/>
        <v>0</v>
      </c>
      <c r="IE8" s="10" t="b">
        <f t="shared" si="40"/>
        <v>0</v>
      </c>
      <c r="IF8" s="10" t="b">
        <f t="shared" si="41"/>
        <v>0</v>
      </c>
      <c r="IG8" s="10" t="b">
        <f t="shared" si="42"/>
        <v>0</v>
      </c>
      <c r="IH8" s="10" t="b">
        <f t="shared" si="43"/>
        <v>0</v>
      </c>
      <c r="II8" s="10" t="b">
        <f t="shared" si="44"/>
        <v>0</v>
      </c>
      <c r="IJ8" s="10" t="b">
        <f t="shared" si="45"/>
        <v>0</v>
      </c>
      <c r="IK8" s="10" t="b">
        <f t="shared" si="46"/>
        <v>0</v>
      </c>
      <c r="IL8" s="10" t="b">
        <f t="shared" si="47"/>
        <v>0</v>
      </c>
      <c r="IM8" s="10" t="b">
        <f t="shared" si="48"/>
        <v>0</v>
      </c>
      <c r="IN8" s="10" t="b">
        <f t="shared" si="49"/>
        <v>0</v>
      </c>
      <c r="IO8" s="10" t="b">
        <f t="shared" si="50"/>
        <v>0</v>
      </c>
      <c r="IP8" s="10" t="b">
        <f t="shared" si="51"/>
        <v>0</v>
      </c>
      <c r="IQ8" s="19" t="b">
        <f t="shared" si="52"/>
        <v>0</v>
      </c>
    </row>
    <row r="9" spans="1:251" x14ac:dyDescent="0.2">
      <c r="A9" s="9" t="s">
        <v>411</v>
      </c>
      <c r="B9" s="11" t="str">
        <f t="shared" si="53"/>
        <v>kg/MW</v>
      </c>
      <c r="C9" s="11">
        <f t="shared" si="54"/>
        <v>2005</v>
      </c>
      <c r="D9" s="16">
        <f t="shared" si="0"/>
        <v>-999</v>
      </c>
      <c r="E9" s="16">
        <f t="shared" si="1"/>
        <v>-999</v>
      </c>
      <c r="F9" s="16">
        <f t="shared" si="2"/>
        <v>-999</v>
      </c>
      <c r="G9" s="16">
        <f t="shared" si="3"/>
        <v>-999</v>
      </c>
      <c r="H9" s="18">
        <f t="shared" si="4"/>
        <v>0</v>
      </c>
      <c r="I9" s="16">
        <f>IF(H9&lt;&gt;0,PERCENTILE(GV9:IQ9,#REF!),-999)</f>
        <v>-999</v>
      </c>
      <c r="J9" s="17">
        <f>IF(H9&lt;&gt;0,PERCENTILE(GV9:IQ9,#REF!),-999)</f>
        <v>-999</v>
      </c>
      <c r="K9" s="21"/>
      <c r="L9" s="21"/>
      <c r="M9" s="21"/>
      <c r="N9" s="22"/>
      <c r="O9" s="21"/>
      <c r="P9" s="21"/>
      <c r="Q9" s="21"/>
      <c r="R9" s="22"/>
      <c r="S9" s="21"/>
      <c r="T9" s="21"/>
      <c r="U9" s="21"/>
      <c r="V9" s="22"/>
      <c r="W9" s="21"/>
      <c r="X9" s="21"/>
      <c r="Y9" s="21"/>
      <c r="Z9" s="22"/>
      <c r="AA9" s="21"/>
      <c r="AB9" s="21"/>
      <c r="AC9" s="21"/>
      <c r="AD9" s="22"/>
      <c r="AE9" s="21"/>
      <c r="AF9" s="21"/>
      <c r="AG9" s="21"/>
      <c r="AH9" s="22"/>
      <c r="AI9" s="21"/>
      <c r="AJ9" s="21"/>
      <c r="AK9" s="21"/>
      <c r="AL9" s="22"/>
      <c r="AM9" s="21"/>
      <c r="AN9" s="21"/>
      <c r="AO9" s="21"/>
      <c r="AP9" s="22"/>
      <c r="AQ9" s="21"/>
      <c r="AR9" s="21"/>
      <c r="AS9" s="21"/>
      <c r="AT9" s="22"/>
      <c r="AU9" s="21"/>
      <c r="AV9" s="21"/>
      <c r="AW9" s="21"/>
      <c r="AX9" s="22"/>
      <c r="AY9" s="21"/>
      <c r="AZ9" s="21"/>
      <c r="BA9" s="21"/>
      <c r="BB9" s="22"/>
      <c r="BC9" s="21"/>
      <c r="BD9" s="21"/>
      <c r="BE9" s="21"/>
      <c r="BF9" s="22"/>
      <c r="BG9" s="21"/>
      <c r="BH9" s="21"/>
      <c r="BI9" s="21"/>
      <c r="BJ9" s="22"/>
      <c r="BK9" s="21"/>
      <c r="BL9" s="21"/>
      <c r="BM9" s="21"/>
      <c r="BN9" s="22"/>
      <c r="BO9" s="21"/>
      <c r="BP9" s="21"/>
      <c r="BQ9" s="21"/>
      <c r="BR9" s="22"/>
      <c r="BS9" s="21"/>
      <c r="BT9" s="21"/>
      <c r="BU9" s="21"/>
      <c r="BV9" s="22"/>
      <c r="BW9" s="21"/>
      <c r="BX9" s="21"/>
      <c r="BY9" s="21"/>
      <c r="BZ9" s="22"/>
      <c r="CA9" s="21"/>
      <c r="CB9" s="21"/>
      <c r="CC9" s="21"/>
      <c r="CD9" s="22"/>
      <c r="CE9" s="21"/>
      <c r="CF9" s="21"/>
      <c r="CG9" s="21"/>
      <c r="CH9" s="22"/>
      <c r="CI9" s="21"/>
      <c r="CJ9" s="21"/>
      <c r="CK9" s="21"/>
      <c r="CL9" s="22"/>
      <c r="CM9" s="21"/>
      <c r="CN9" s="21"/>
      <c r="CO9" s="21"/>
      <c r="CP9" s="22"/>
      <c r="CQ9" s="21"/>
      <c r="CR9" s="21"/>
      <c r="CS9" s="21"/>
      <c r="CT9" s="22"/>
      <c r="CU9" s="21"/>
      <c r="CV9" s="21"/>
      <c r="CW9" s="21"/>
      <c r="CX9" s="22"/>
      <c r="CY9" s="21"/>
      <c r="CZ9" s="21"/>
      <c r="DA9" s="21"/>
      <c r="DB9" s="22"/>
      <c r="DC9" s="21"/>
      <c r="DD9" s="21"/>
      <c r="DE9" s="21"/>
      <c r="DF9" s="22"/>
      <c r="DG9" s="21"/>
      <c r="DH9" s="21"/>
      <c r="DI9" s="21"/>
      <c r="DJ9" s="22"/>
      <c r="DK9" s="21"/>
      <c r="DL9" s="21"/>
      <c r="DM9" s="21"/>
      <c r="DN9" s="22"/>
      <c r="DO9" s="21"/>
      <c r="DP9" s="21"/>
      <c r="DQ9" s="21"/>
      <c r="DR9" s="22"/>
      <c r="DS9" s="21"/>
      <c r="DT9" s="21"/>
      <c r="DU9" s="21"/>
      <c r="DV9" s="22"/>
      <c r="DW9" s="21"/>
      <c r="DX9" s="21"/>
      <c r="DY9" s="21"/>
      <c r="DZ9" s="22"/>
      <c r="EA9" s="21"/>
      <c r="EB9" s="21"/>
      <c r="EC9" s="21"/>
      <c r="ED9" s="22"/>
      <c r="EE9" s="21"/>
      <c r="EF9" s="21"/>
      <c r="EG9" s="21"/>
      <c r="EH9" s="22"/>
      <c r="EI9" s="21"/>
      <c r="EJ9" s="21"/>
      <c r="EK9" s="21"/>
      <c r="EL9" s="22"/>
      <c r="EM9" s="21"/>
      <c r="EN9" s="21"/>
      <c r="EO9" s="21"/>
      <c r="EP9" s="22"/>
      <c r="EQ9" s="21"/>
      <c r="ER9" s="21"/>
      <c r="ES9" s="21"/>
      <c r="ET9" s="22"/>
      <c r="EU9" s="21"/>
      <c r="EV9" s="21"/>
      <c r="EW9" s="21"/>
      <c r="EX9" s="22"/>
      <c r="EY9" s="21"/>
      <c r="EZ9" s="21"/>
      <c r="FA9" s="21"/>
      <c r="FB9" s="22"/>
      <c r="FC9" s="21"/>
      <c r="FD9" s="21"/>
      <c r="FE9" s="21"/>
      <c r="FF9" s="22"/>
      <c r="FG9" s="21"/>
      <c r="FH9" s="21"/>
      <c r="FI9" s="21"/>
      <c r="FJ9" s="22"/>
      <c r="FK9" s="21"/>
      <c r="FL9" s="21"/>
      <c r="FM9" s="21"/>
      <c r="FN9" s="22"/>
      <c r="FO9" s="21"/>
      <c r="FP9" s="21"/>
      <c r="FQ9" s="21"/>
      <c r="FR9" s="22"/>
      <c r="FS9" s="21"/>
      <c r="FT9" s="21"/>
      <c r="FU9" s="21"/>
      <c r="FV9" s="22"/>
      <c r="FW9" s="21"/>
      <c r="FX9" s="21"/>
      <c r="FY9" s="21"/>
      <c r="FZ9" s="22"/>
      <c r="GA9" s="21"/>
      <c r="GB9" s="21"/>
      <c r="GC9" s="21"/>
      <c r="GD9" s="22"/>
      <c r="GE9" s="21"/>
      <c r="GF9" s="21"/>
      <c r="GG9" s="21"/>
      <c r="GH9" s="22"/>
      <c r="GI9" s="21"/>
      <c r="GJ9" s="21"/>
      <c r="GK9" s="21"/>
      <c r="GL9" s="22"/>
      <c r="GM9" s="21"/>
      <c r="GN9" s="21"/>
      <c r="GO9" s="21"/>
      <c r="GP9" s="22"/>
      <c r="GQ9" s="21"/>
      <c r="GR9" s="21"/>
      <c r="GS9" s="21"/>
      <c r="GT9" s="22"/>
      <c r="GV9" s="39" t="b">
        <f t="shared" si="5"/>
        <v>0</v>
      </c>
      <c r="GW9" s="10" t="b">
        <f t="shared" si="6"/>
        <v>0</v>
      </c>
      <c r="GX9" s="10" t="b">
        <f t="shared" si="7"/>
        <v>0</v>
      </c>
      <c r="GY9" s="10" t="b">
        <f t="shared" si="8"/>
        <v>0</v>
      </c>
      <c r="GZ9" s="10" t="b">
        <f t="shared" si="9"/>
        <v>0</v>
      </c>
      <c r="HA9" s="10" t="b">
        <f t="shared" si="10"/>
        <v>0</v>
      </c>
      <c r="HB9" s="10" t="b">
        <f t="shared" si="11"/>
        <v>0</v>
      </c>
      <c r="HC9" s="10" t="b">
        <f t="shared" si="12"/>
        <v>0</v>
      </c>
      <c r="HD9" s="10" t="b">
        <f t="shared" si="13"/>
        <v>0</v>
      </c>
      <c r="HE9" s="10" t="b">
        <f t="shared" si="14"/>
        <v>0</v>
      </c>
      <c r="HF9" s="10" t="b">
        <f t="shared" si="15"/>
        <v>0</v>
      </c>
      <c r="HG9" s="10" t="b">
        <f t="shared" si="16"/>
        <v>0</v>
      </c>
      <c r="HH9" s="10" t="b">
        <f t="shared" si="17"/>
        <v>0</v>
      </c>
      <c r="HI9" s="10" t="b">
        <f t="shared" si="18"/>
        <v>0</v>
      </c>
      <c r="HJ9" s="10" t="b">
        <f t="shared" si="19"/>
        <v>0</v>
      </c>
      <c r="HK9" s="10" t="b">
        <f t="shared" si="20"/>
        <v>0</v>
      </c>
      <c r="HL9" s="10" t="b">
        <f t="shared" si="21"/>
        <v>0</v>
      </c>
      <c r="HM9" s="10" t="b">
        <f t="shared" si="22"/>
        <v>0</v>
      </c>
      <c r="HN9" s="10" t="b">
        <f t="shared" si="23"/>
        <v>0</v>
      </c>
      <c r="HO9" s="10" t="b">
        <f t="shared" si="24"/>
        <v>0</v>
      </c>
      <c r="HP9" s="10" t="b">
        <f t="shared" si="25"/>
        <v>0</v>
      </c>
      <c r="HQ9" s="10" t="b">
        <f t="shared" si="26"/>
        <v>0</v>
      </c>
      <c r="HR9" s="10" t="b">
        <f t="shared" si="27"/>
        <v>0</v>
      </c>
      <c r="HS9" s="10" t="b">
        <f t="shared" si="28"/>
        <v>0</v>
      </c>
      <c r="HT9" s="10" t="b">
        <f t="shared" si="29"/>
        <v>0</v>
      </c>
      <c r="HU9" s="10" t="b">
        <f t="shared" si="30"/>
        <v>0</v>
      </c>
      <c r="HV9" s="10" t="b">
        <f t="shared" si="31"/>
        <v>0</v>
      </c>
      <c r="HW9" s="10" t="b">
        <f t="shared" si="32"/>
        <v>0</v>
      </c>
      <c r="HX9" s="10" t="b">
        <f t="shared" si="33"/>
        <v>0</v>
      </c>
      <c r="HY9" s="10" t="b">
        <f t="shared" si="34"/>
        <v>0</v>
      </c>
      <c r="HZ9" s="10" t="b">
        <f t="shared" si="35"/>
        <v>0</v>
      </c>
      <c r="IA9" s="10" t="b">
        <f t="shared" si="36"/>
        <v>0</v>
      </c>
      <c r="IB9" s="10" t="b">
        <f t="shared" si="37"/>
        <v>0</v>
      </c>
      <c r="IC9" s="10" t="b">
        <f t="shared" si="38"/>
        <v>0</v>
      </c>
      <c r="ID9" s="10" t="b">
        <f t="shared" si="39"/>
        <v>0</v>
      </c>
      <c r="IE9" s="10" t="b">
        <f t="shared" si="40"/>
        <v>0</v>
      </c>
      <c r="IF9" s="10" t="b">
        <f t="shared" si="41"/>
        <v>0</v>
      </c>
      <c r="IG9" s="10" t="b">
        <f t="shared" si="42"/>
        <v>0</v>
      </c>
      <c r="IH9" s="10" t="b">
        <f t="shared" si="43"/>
        <v>0</v>
      </c>
      <c r="II9" s="10" t="b">
        <f t="shared" si="44"/>
        <v>0</v>
      </c>
      <c r="IJ9" s="10" t="b">
        <f t="shared" si="45"/>
        <v>0</v>
      </c>
      <c r="IK9" s="10" t="b">
        <f t="shared" si="46"/>
        <v>0</v>
      </c>
      <c r="IL9" s="10" t="b">
        <f t="shared" si="47"/>
        <v>0</v>
      </c>
      <c r="IM9" s="10" t="b">
        <f t="shared" si="48"/>
        <v>0</v>
      </c>
      <c r="IN9" s="10" t="b">
        <f t="shared" si="49"/>
        <v>0</v>
      </c>
      <c r="IO9" s="10" t="b">
        <f t="shared" si="50"/>
        <v>0</v>
      </c>
      <c r="IP9" s="10" t="b">
        <f t="shared" si="51"/>
        <v>0</v>
      </c>
      <c r="IQ9" s="19" t="b">
        <f t="shared" si="52"/>
        <v>0</v>
      </c>
    </row>
    <row r="10" spans="1:251" x14ac:dyDescent="0.2">
      <c r="A10" s="9" t="s">
        <v>97</v>
      </c>
      <c r="B10" s="11" t="str">
        <f t="shared" si="53"/>
        <v>kg/MW</v>
      </c>
      <c r="C10" s="11">
        <f t="shared" si="54"/>
        <v>2005</v>
      </c>
      <c r="D10" s="16">
        <f t="shared" si="0"/>
        <v>386.55</v>
      </c>
      <c r="E10" s="16">
        <f t="shared" si="1"/>
        <v>386.54999999999995</v>
      </c>
      <c r="F10" s="16">
        <f t="shared" si="2"/>
        <v>200.1</v>
      </c>
      <c r="G10" s="16">
        <f t="shared" si="3"/>
        <v>573</v>
      </c>
      <c r="H10" s="18">
        <f t="shared" si="4"/>
        <v>2</v>
      </c>
      <c r="I10" s="16" t="e">
        <f>IF(H10&lt;&gt;0,PERCENTILE(GV10:IQ10,#REF!),-999)</f>
        <v>#REF!</v>
      </c>
      <c r="J10" s="17" t="e">
        <f>IF(H10&lt;&gt;0,PERCENTILE(GV10:IQ10,#REF!),-999)</f>
        <v>#REF!</v>
      </c>
      <c r="K10" s="21"/>
      <c r="L10" s="21"/>
      <c r="M10" s="21"/>
      <c r="N10" s="22"/>
      <c r="O10" s="21">
        <v>573</v>
      </c>
      <c r="P10" s="21" t="s">
        <v>8</v>
      </c>
      <c r="Q10" s="21">
        <v>2008</v>
      </c>
      <c r="R10" s="22"/>
      <c r="S10" s="21">
        <v>200.1</v>
      </c>
      <c r="T10" s="21" t="s">
        <v>8</v>
      </c>
      <c r="U10" s="21">
        <v>2008</v>
      </c>
      <c r="V10" s="22"/>
      <c r="W10" s="21"/>
      <c r="X10" s="21"/>
      <c r="Y10" s="21"/>
      <c r="Z10" s="22"/>
      <c r="AA10" s="21"/>
      <c r="AB10" s="21"/>
      <c r="AC10" s="21"/>
      <c r="AD10" s="22"/>
      <c r="AE10" s="21"/>
      <c r="AF10" s="21"/>
      <c r="AG10" s="21"/>
      <c r="AH10" s="22"/>
      <c r="AI10" s="21"/>
      <c r="AJ10" s="21"/>
      <c r="AK10" s="21"/>
      <c r="AL10" s="22"/>
      <c r="AM10" s="21"/>
      <c r="AN10" s="21"/>
      <c r="AO10" s="21"/>
      <c r="AP10" s="22"/>
      <c r="AQ10" s="21"/>
      <c r="AR10" s="21"/>
      <c r="AS10" s="21"/>
      <c r="AT10" s="22"/>
      <c r="AU10" s="21"/>
      <c r="AV10" s="21"/>
      <c r="AW10" s="21"/>
      <c r="AX10" s="22"/>
      <c r="AY10" s="21"/>
      <c r="AZ10" s="21"/>
      <c r="BA10" s="21"/>
      <c r="BB10" s="22"/>
      <c r="BC10" s="21"/>
      <c r="BD10" s="21"/>
      <c r="BE10" s="21"/>
      <c r="BF10" s="22"/>
      <c r="BG10" s="21"/>
      <c r="BH10" s="21"/>
      <c r="BI10" s="21"/>
      <c r="BJ10" s="22"/>
      <c r="BK10" s="21"/>
      <c r="BL10" s="21"/>
      <c r="BM10" s="21"/>
      <c r="BN10" s="22"/>
      <c r="BO10" s="21"/>
      <c r="BP10" s="21"/>
      <c r="BQ10" s="21"/>
      <c r="BR10" s="22"/>
      <c r="BS10" s="21"/>
      <c r="BT10" s="21"/>
      <c r="BU10" s="21"/>
      <c r="BV10" s="22"/>
      <c r="BW10" s="21"/>
      <c r="BX10" s="21"/>
      <c r="BY10" s="21"/>
      <c r="BZ10" s="22"/>
      <c r="CA10" s="21"/>
      <c r="CB10" s="21"/>
      <c r="CC10" s="21"/>
      <c r="CD10" s="22"/>
      <c r="CE10" s="21"/>
      <c r="CF10" s="21"/>
      <c r="CG10" s="21"/>
      <c r="CH10" s="22"/>
      <c r="CI10" s="21"/>
      <c r="CJ10" s="21"/>
      <c r="CK10" s="21"/>
      <c r="CL10" s="22"/>
      <c r="CM10" s="21"/>
      <c r="CN10" s="21"/>
      <c r="CO10" s="21"/>
      <c r="CP10" s="22"/>
      <c r="CQ10" s="21"/>
      <c r="CR10" s="21"/>
      <c r="CS10" s="21"/>
      <c r="CT10" s="22"/>
      <c r="CU10" s="21"/>
      <c r="CV10" s="21"/>
      <c r="CW10" s="21"/>
      <c r="CX10" s="22"/>
      <c r="CY10" s="21"/>
      <c r="CZ10" s="21"/>
      <c r="DA10" s="21"/>
      <c r="DB10" s="22"/>
      <c r="DC10" s="21"/>
      <c r="DD10" s="21"/>
      <c r="DE10" s="21"/>
      <c r="DF10" s="22"/>
      <c r="DG10" s="21"/>
      <c r="DH10" s="21"/>
      <c r="DI10" s="21"/>
      <c r="DJ10" s="22"/>
      <c r="DK10" s="21"/>
      <c r="DL10" s="21"/>
      <c r="DM10" s="21"/>
      <c r="DN10" s="22"/>
      <c r="DO10" s="21"/>
      <c r="DP10" s="21"/>
      <c r="DQ10" s="21"/>
      <c r="DR10" s="22"/>
      <c r="DS10" s="21"/>
      <c r="DT10" s="21"/>
      <c r="DU10" s="21"/>
      <c r="DV10" s="22"/>
      <c r="DW10" s="21"/>
      <c r="DX10" s="21"/>
      <c r="DY10" s="21"/>
      <c r="DZ10" s="22"/>
      <c r="EA10" s="21"/>
      <c r="EB10" s="21"/>
      <c r="EC10" s="21"/>
      <c r="ED10" s="22"/>
      <c r="EE10" s="21"/>
      <c r="EF10" s="21"/>
      <c r="EG10" s="21"/>
      <c r="EH10" s="22"/>
      <c r="EI10" s="21"/>
      <c r="EJ10" s="21"/>
      <c r="EK10" s="21"/>
      <c r="EL10" s="22"/>
      <c r="EM10" s="21"/>
      <c r="EN10" s="21"/>
      <c r="EO10" s="21"/>
      <c r="EP10" s="22"/>
      <c r="EQ10" s="21"/>
      <c r="ER10" s="21"/>
      <c r="ES10" s="21"/>
      <c r="ET10" s="22"/>
      <c r="EU10" s="21"/>
      <c r="EV10" s="21"/>
      <c r="EW10" s="21"/>
      <c r="EX10" s="22"/>
      <c r="EY10" s="21"/>
      <c r="EZ10" s="21"/>
      <c r="FA10" s="21"/>
      <c r="FB10" s="22"/>
      <c r="FC10" s="21"/>
      <c r="FD10" s="21"/>
      <c r="FE10" s="21"/>
      <c r="FF10" s="22"/>
      <c r="FG10" s="21"/>
      <c r="FH10" s="21"/>
      <c r="FI10" s="21"/>
      <c r="FJ10" s="22"/>
      <c r="FK10" s="21"/>
      <c r="FL10" s="21"/>
      <c r="FM10" s="21"/>
      <c r="FN10" s="22"/>
      <c r="FO10" s="21"/>
      <c r="FP10" s="21"/>
      <c r="FQ10" s="21"/>
      <c r="FR10" s="22"/>
      <c r="FS10" s="21"/>
      <c r="FT10" s="21"/>
      <c r="FU10" s="21"/>
      <c r="FV10" s="22"/>
      <c r="FW10" s="21"/>
      <c r="FX10" s="21"/>
      <c r="FY10" s="21"/>
      <c r="FZ10" s="22"/>
      <c r="GA10" s="21"/>
      <c r="GB10" s="21"/>
      <c r="GC10" s="21"/>
      <c r="GD10" s="22"/>
      <c r="GE10" s="21"/>
      <c r="GF10" s="21"/>
      <c r="GG10" s="21"/>
      <c r="GH10" s="22"/>
      <c r="GI10" s="21"/>
      <c r="GJ10" s="21"/>
      <c r="GK10" s="21"/>
      <c r="GL10" s="22"/>
      <c r="GM10" s="21"/>
      <c r="GN10" s="21"/>
      <c r="GO10" s="21"/>
      <c r="GP10" s="22"/>
      <c r="GQ10" s="21"/>
      <c r="GR10" s="21"/>
      <c r="GS10" s="21"/>
      <c r="GT10" s="22"/>
      <c r="GV10" s="39" t="b">
        <f t="shared" si="5"/>
        <v>0</v>
      </c>
      <c r="GW10" s="10">
        <f t="shared" si="6"/>
        <v>573</v>
      </c>
      <c r="GX10" s="10">
        <f t="shared" si="7"/>
        <v>200.1</v>
      </c>
      <c r="GY10" s="10" t="b">
        <f t="shared" si="8"/>
        <v>0</v>
      </c>
      <c r="GZ10" s="10" t="b">
        <f t="shared" si="9"/>
        <v>0</v>
      </c>
      <c r="HA10" s="10" t="b">
        <f t="shared" si="10"/>
        <v>0</v>
      </c>
      <c r="HB10" s="10" t="b">
        <f t="shared" si="11"/>
        <v>0</v>
      </c>
      <c r="HC10" s="10" t="b">
        <f t="shared" si="12"/>
        <v>0</v>
      </c>
      <c r="HD10" s="10" t="b">
        <f t="shared" si="13"/>
        <v>0</v>
      </c>
      <c r="HE10" s="10" t="b">
        <f t="shared" si="14"/>
        <v>0</v>
      </c>
      <c r="HF10" s="10" t="b">
        <f t="shared" si="15"/>
        <v>0</v>
      </c>
      <c r="HG10" s="10" t="b">
        <f t="shared" si="16"/>
        <v>0</v>
      </c>
      <c r="HH10" s="10" t="b">
        <f t="shared" si="17"/>
        <v>0</v>
      </c>
      <c r="HI10" s="10" t="b">
        <f t="shared" si="18"/>
        <v>0</v>
      </c>
      <c r="HJ10" s="10" t="b">
        <f t="shared" si="19"/>
        <v>0</v>
      </c>
      <c r="HK10" s="10" t="b">
        <f t="shared" si="20"/>
        <v>0</v>
      </c>
      <c r="HL10" s="10" t="b">
        <f t="shared" si="21"/>
        <v>0</v>
      </c>
      <c r="HM10" s="10" t="b">
        <f t="shared" si="22"/>
        <v>0</v>
      </c>
      <c r="HN10" s="10" t="b">
        <f t="shared" si="23"/>
        <v>0</v>
      </c>
      <c r="HO10" s="10" t="b">
        <f t="shared" si="24"/>
        <v>0</v>
      </c>
      <c r="HP10" s="10" t="b">
        <f t="shared" si="25"/>
        <v>0</v>
      </c>
      <c r="HQ10" s="10" t="b">
        <f t="shared" si="26"/>
        <v>0</v>
      </c>
      <c r="HR10" s="10" t="b">
        <f t="shared" si="27"/>
        <v>0</v>
      </c>
      <c r="HS10" s="10" t="b">
        <f t="shared" si="28"/>
        <v>0</v>
      </c>
      <c r="HT10" s="10" t="b">
        <f t="shared" si="29"/>
        <v>0</v>
      </c>
      <c r="HU10" s="10" t="b">
        <f t="shared" si="30"/>
        <v>0</v>
      </c>
      <c r="HV10" s="10" t="b">
        <f t="shared" si="31"/>
        <v>0</v>
      </c>
      <c r="HW10" s="10" t="b">
        <f t="shared" si="32"/>
        <v>0</v>
      </c>
      <c r="HX10" s="10" t="b">
        <f t="shared" si="33"/>
        <v>0</v>
      </c>
      <c r="HY10" s="10" t="b">
        <f t="shared" si="34"/>
        <v>0</v>
      </c>
      <c r="HZ10" s="10" t="b">
        <f t="shared" si="35"/>
        <v>0</v>
      </c>
      <c r="IA10" s="10" t="b">
        <f t="shared" si="36"/>
        <v>0</v>
      </c>
      <c r="IB10" s="10" t="b">
        <f t="shared" si="37"/>
        <v>0</v>
      </c>
      <c r="IC10" s="10" t="b">
        <f t="shared" si="38"/>
        <v>0</v>
      </c>
      <c r="ID10" s="10" t="b">
        <f t="shared" si="39"/>
        <v>0</v>
      </c>
      <c r="IE10" s="10" t="b">
        <f t="shared" si="40"/>
        <v>0</v>
      </c>
      <c r="IF10" s="10" t="b">
        <f t="shared" si="41"/>
        <v>0</v>
      </c>
      <c r="IG10" s="10" t="b">
        <f t="shared" si="42"/>
        <v>0</v>
      </c>
      <c r="IH10" s="10" t="b">
        <f t="shared" si="43"/>
        <v>0</v>
      </c>
      <c r="II10" s="10" t="b">
        <f t="shared" si="44"/>
        <v>0</v>
      </c>
      <c r="IJ10" s="10" t="b">
        <f t="shared" si="45"/>
        <v>0</v>
      </c>
      <c r="IK10" s="10" t="b">
        <f t="shared" si="46"/>
        <v>0</v>
      </c>
      <c r="IL10" s="10" t="b">
        <f t="shared" si="47"/>
        <v>0</v>
      </c>
      <c r="IM10" s="10" t="b">
        <f t="shared" si="48"/>
        <v>0</v>
      </c>
      <c r="IN10" s="10" t="b">
        <f t="shared" si="49"/>
        <v>0</v>
      </c>
      <c r="IO10" s="10" t="b">
        <f t="shared" si="50"/>
        <v>0</v>
      </c>
      <c r="IP10" s="10" t="b">
        <f t="shared" si="51"/>
        <v>0</v>
      </c>
      <c r="IQ10" s="19" t="b">
        <f t="shared" si="52"/>
        <v>0</v>
      </c>
    </row>
    <row r="11" spans="1:251" x14ac:dyDescent="0.2">
      <c r="A11" s="9" t="s">
        <v>98</v>
      </c>
      <c r="B11" s="11" t="str">
        <f t="shared" si="53"/>
        <v>kg/MW</v>
      </c>
      <c r="C11" s="11">
        <f t="shared" si="54"/>
        <v>2005</v>
      </c>
      <c r="D11" s="16">
        <f t="shared" si="0"/>
        <v>-999</v>
      </c>
      <c r="E11" s="16">
        <f t="shared" si="1"/>
        <v>-999</v>
      </c>
      <c r="F11" s="16">
        <f t="shared" si="2"/>
        <v>-999</v>
      </c>
      <c r="G11" s="16">
        <f t="shared" si="3"/>
        <v>-999</v>
      </c>
      <c r="H11" s="18">
        <f t="shared" si="4"/>
        <v>0</v>
      </c>
      <c r="I11" s="16">
        <f>IF(H11&lt;&gt;0,PERCENTILE(GV11:IQ11,#REF!),-999)</f>
        <v>-999</v>
      </c>
      <c r="J11" s="17">
        <f>IF(H11&lt;&gt;0,PERCENTILE(GV11:IQ11,#REF!),-999)</f>
        <v>-999</v>
      </c>
      <c r="K11" s="21"/>
      <c r="L11" s="21"/>
      <c r="M11" s="21"/>
      <c r="N11" s="22"/>
      <c r="O11" s="21"/>
      <c r="P11" s="21"/>
      <c r="Q11" s="21"/>
      <c r="R11" s="22"/>
      <c r="S11" s="21"/>
      <c r="T11" s="21"/>
      <c r="U11" s="21"/>
      <c r="V11" s="22"/>
      <c r="W11" s="21"/>
      <c r="X11" s="21"/>
      <c r="Y11" s="21"/>
      <c r="Z11" s="22"/>
      <c r="AA11" s="21"/>
      <c r="AB11" s="21"/>
      <c r="AC11" s="21"/>
      <c r="AD11" s="22"/>
      <c r="AE11" s="21"/>
      <c r="AF11" s="21"/>
      <c r="AG11" s="21"/>
      <c r="AH11" s="22"/>
      <c r="AI11" s="21"/>
      <c r="AJ11" s="21"/>
      <c r="AK11" s="21"/>
      <c r="AL11" s="22"/>
      <c r="AM11" s="21"/>
      <c r="AN11" s="21"/>
      <c r="AO11" s="21"/>
      <c r="AP11" s="22"/>
      <c r="AQ11" s="21"/>
      <c r="AR11" s="21"/>
      <c r="AS11" s="21"/>
      <c r="AT11" s="22"/>
      <c r="AU11" s="21"/>
      <c r="AV11" s="21"/>
      <c r="AW11" s="21"/>
      <c r="AX11" s="22"/>
      <c r="AY11" s="21"/>
      <c r="AZ11" s="21"/>
      <c r="BA11" s="21"/>
      <c r="BB11" s="22"/>
      <c r="BC11" s="21"/>
      <c r="BD11" s="21"/>
      <c r="BE11" s="21"/>
      <c r="BF11" s="22"/>
      <c r="BG11" s="21"/>
      <c r="BH11" s="21"/>
      <c r="BI11" s="21"/>
      <c r="BJ11" s="22"/>
      <c r="BK11" s="21"/>
      <c r="BL11" s="21"/>
      <c r="BM11" s="21"/>
      <c r="BN11" s="22"/>
      <c r="BO11" s="21"/>
      <c r="BP11" s="21"/>
      <c r="BQ11" s="21"/>
      <c r="BR11" s="22"/>
      <c r="BS11" s="21"/>
      <c r="BT11" s="21"/>
      <c r="BU11" s="21"/>
      <c r="BV11" s="22"/>
      <c r="BW11" s="21"/>
      <c r="BX11" s="21"/>
      <c r="BY11" s="21"/>
      <c r="BZ11" s="22"/>
      <c r="CA11" s="21"/>
      <c r="CB11" s="21"/>
      <c r="CC11" s="21"/>
      <c r="CD11" s="22"/>
      <c r="CE11" s="21"/>
      <c r="CF11" s="21"/>
      <c r="CG11" s="21"/>
      <c r="CH11" s="22"/>
      <c r="CI11" s="21"/>
      <c r="CJ11" s="21"/>
      <c r="CK11" s="21"/>
      <c r="CL11" s="22"/>
      <c r="CM11" s="21"/>
      <c r="CN11" s="21"/>
      <c r="CO11" s="21"/>
      <c r="CP11" s="22"/>
      <c r="CQ11" s="21"/>
      <c r="CR11" s="21"/>
      <c r="CS11" s="21"/>
      <c r="CT11" s="22"/>
      <c r="CU11" s="21"/>
      <c r="CV11" s="21"/>
      <c r="CW11" s="21"/>
      <c r="CX11" s="22"/>
      <c r="CY11" s="21"/>
      <c r="CZ11" s="21"/>
      <c r="DA11" s="21"/>
      <c r="DB11" s="22"/>
      <c r="DC11" s="21"/>
      <c r="DD11" s="21"/>
      <c r="DE11" s="21"/>
      <c r="DF11" s="22"/>
      <c r="DG11" s="21"/>
      <c r="DH11" s="21"/>
      <c r="DI11" s="21"/>
      <c r="DJ11" s="22"/>
      <c r="DK11" s="21"/>
      <c r="DL11" s="21"/>
      <c r="DM11" s="21"/>
      <c r="DN11" s="22"/>
      <c r="DO11" s="21"/>
      <c r="DP11" s="21"/>
      <c r="DQ11" s="21"/>
      <c r="DR11" s="22"/>
      <c r="DS11" s="21"/>
      <c r="DT11" s="21"/>
      <c r="DU11" s="21"/>
      <c r="DV11" s="22"/>
      <c r="DW11" s="21"/>
      <c r="DX11" s="21"/>
      <c r="DY11" s="21"/>
      <c r="DZ11" s="22"/>
      <c r="EA11" s="21"/>
      <c r="EB11" s="21"/>
      <c r="EC11" s="21"/>
      <c r="ED11" s="22"/>
      <c r="EE11" s="21"/>
      <c r="EF11" s="21"/>
      <c r="EG11" s="21"/>
      <c r="EH11" s="22"/>
      <c r="EI11" s="21"/>
      <c r="EJ11" s="21"/>
      <c r="EK11" s="21"/>
      <c r="EL11" s="22"/>
      <c r="EM11" s="21"/>
      <c r="EN11" s="21"/>
      <c r="EO11" s="21"/>
      <c r="EP11" s="22"/>
      <c r="EQ11" s="21"/>
      <c r="ER11" s="21"/>
      <c r="ES11" s="21"/>
      <c r="ET11" s="22"/>
      <c r="EU11" s="21"/>
      <c r="EV11" s="21"/>
      <c r="EW11" s="21"/>
      <c r="EX11" s="22"/>
      <c r="EY11" s="21"/>
      <c r="EZ11" s="21"/>
      <c r="FA11" s="21"/>
      <c r="FB11" s="22"/>
      <c r="FC11" s="21"/>
      <c r="FD11" s="21"/>
      <c r="FE11" s="21"/>
      <c r="FF11" s="22"/>
      <c r="FG11" s="21"/>
      <c r="FH11" s="21"/>
      <c r="FI11" s="21"/>
      <c r="FJ11" s="22"/>
      <c r="FK11" s="21"/>
      <c r="FL11" s="21"/>
      <c r="FM11" s="21"/>
      <c r="FN11" s="22"/>
      <c r="FO11" s="21"/>
      <c r="FP11" s="21"/>
      <c r="FQ11" s="21"/>
      <c r="FR11" s="22"/>
      <c r="FS11" s="21"/>
      <c r="FT11" s="21"/>
      <c r="FU11" s="21"/>
      <c r="FV11" s="22"/>
      <c r="FW11" s="21"/>
      <c r="FX11" s="21"/>
      <c r="FY11" s="21"/>
      <c r="FZ11" s="22"/>
      <c r="GA11" s="21"/>
      <c r="GB11" s="21"/>
      <c r="GC11" s="21"/>
      <c r="GD11" s="22"/>
      <c r="GE11" s="21"/>
      <c r="GF11" s="21"/>
      <c r="GG11" s="21"/>
      <c r="GH11" s="22"/>
      <c r="GI11" s="21"/>
      <c r="GJ11" s="21"/>
      <c r="GK11" s="21"/>
      <c r="GL11" s="22"/>
      <c r="GM11" s="21"/>
      <c r="GN11" s="21"/>
      <c r="GO11" s="21"/>
      <c r="GP11" s="22"/>
      <c r="GQ11" s="21"/>
      <c r="GR11" s="21"/>
      <c r="GS11" s="21"/>
      <c r="GT11" s="22"/>
      <c r="GV11" s="39" t="b">
        <f>IF(L11="yes",K11)</f>
        <v>0</v>
      </c>
      <c r="GW11" s="10" t="b">
        <f>IF(P11="yes",O11)</f>
        <v>0</v>
      </c>
      <c r="GX11" s="10" t="b">
        <f>IF(T11="yes",S11)</f>
        <v>0</v>
      </c>
      <c r="GY11" s="10" t="b">
        <f>IF(X11="yes",W11)</f>
        <v>0</v>
      </c>
      <c r="GZ11" s="10" t="b">
        <f>IF(AB11="yes",AA11)</f>
        <v>0</v>
      </c>
      <c r="HA11" s="10" t="b">
        <f>IF(AF11="yes",AE11)</f>
        <v>0</v>
      </c>
      <c r="HB11" s="10" t="b">
        <f>IF(AJ11="yes",AI11)</f>
        <v>0</v>
      </c>
      <c r="HC11" s="10" t="b">
        <f>IF(AN11="yes",AM11)</f>
        <v>0</v>
      </c>
      <c r="HD11" s="10" t="b">
        <f>IF(AR11="yes",AQ11)</f>
        <v>0</v>
      </c>
      <c r="HE11" s="10" t="b">
        <f>IF(AV11="yes",AU11)</f>
        <v>0</v>
      </c>
      <c r="HF11" s="10" t="b">
        <f>IF(AZ11="yes",AY11)</f>
        <v>0</v>
      </c>
      <c r="HG11" s="10" t="b">
        <f>IF(BD11="yes",BC11)</f>
        <v>0</v>
      </c>
      <c r="HH11" s="10" t="b">
        <f>IF(BH11="yes",BG11)</f>
        <v>0</v>
      </c>
      <c r="HI11" s="10" t="b">
        <f>IF(BL11="yes",BK11)</f>
        <v>0</v>
      </c>
      <c r="HJ11" s="10" t="b">
        <f>IF(BP11="yes",BO11)</f>
        <v>0</v>
      </c>
      <c r="HK11" s="10" t="b">
        <f>IF(BT11="yes",BS11)</f>
        <v>0</v>
      </c>
      <c r="HL11" s="10" t="b">
        <f>IF(BX11="yes",BW11)</f>
        <v>0</v>
      </c>
      <c r="HM11" s="10" t="b">
        <f>IF(CB11="yes",CA11)</f>
        <v>0</v>
      </c>
      <c r="HN11" s="10" t="b">
        <f>IF(CF11="yes",CE11)</f>
        <v>0</v>
      </c>
      <c r="HO11" s="10" t="b">
        <f>IF(CJ11="yes",CI11)</f>
        <v>0</v>
      </c>
      <c r="HP11" s="10" t="b">
        <f>IF(CN11="yes",CM11)</f>
        <v>0</v>
      </c>
      <c r="HQ11" s="10" t="b">
        <f>IF(CR11="yes",CQ11)</f>
        <v>0</v>
      </c>
      <c r="HR11" s="10" t="b">
        <f>IF(CV11="yes",CU11)</f>
        <v>0</v>
      </c>
      <c r="HS11" s="10" t="b">
        <f>IF(CZ11="yes",CY11)</f>
        <v>0</v>
      </c>
      <c r="HT11" s="10" t="b">
        <f>IF(DD11="yes",DC11)</f>
        <v>0</v>
      </c>
      <c r="HU11" s="10" t="b">
        <f>IF(DH11="yes",DG11)</f>
        <v>0</v>
      </c>
      <c r="HV11" s="10" t="b">
        <f>IF(DL11="yes",DK11)</f>
        <v>0</v>
      </c>
      <c r="HW11" s="10" t="b">
        <f>IF(DP11="yes",DO11)</f>
        <v>0</v>
      </c>
      <c r="HX11" s="10" t="b">
        <f>IF(DT11="yes",DS11)</f>
        <v>0</v>
      </c>
      <c r="HY11" s="10" t="b">
        <f>IF(DX11="yes",DW11)</f>
        <v>0</v>
      </c>
      <c r="HZ11" s="10" t="b">
        <f>IF(EB11="yes",EA11)</f>
        <v>0</v>
      </c>
      <c r="IA11" s="10" t="b">
        <f>IF(EF11="yes",EE11)</f>
        <v>0</v>
      </c>
      <c r="IB11" s="10" t="b">
        <f>IF(EJ11="yes",EI11)</f>
        <v>0</v>
      </c>
      <c r="IC11" s="10" t="b">
        <f>IF(EN11="yes",EM11)</f>
        <v>0</v>
      </c>
      <c r="ID11" s="10" t="b">
        <f>IF(ER11="yes",EQ11)</f>
        <v>0</v>
      </c>
      <c r="IE11" s="10" t="b">
        <f>IF(EV11="yes",EU11)</f>
        <v>0</v>
      </c>
      <c r="IF11" s="10" t="b">
        <f>IF(EZ11="yes",EY11)</f>
        <v>0</v>
      </c>
      <c r="IG11" s="10" t="b">
        <f>IF(FD11="yes",FC11)</f>
        <v>0</v>
      </c>
      <c r="IH11" s="10" t="b">
        <f>IF(FH11="yes",FG11)</f>
        <v>0</v>
      </c>
      <c r="II11" s="10" t="b">
        <f>IF(FL11="yes",FK11)</f>
        <v>0</v>
      </c>
      <c r="IJ11" s="10" t="b">
        <f>IF(FP11="yes",FO11)</f>
        <v>0</v>
      </c>
      <c r="IK11" s="10" t="b">
        <f>IF(FT11="yes",FS11)</f>
        <v>0</v>
      </c>
      <c r="IL11" s="10" t="b">
        <f>IF(FX11="yes",FW11)</f>
        <v>0</v>
      </c>
      <c r="IM11" s="10" t="b">
        <f>IF(GB11="yes",GA11)</f>
        <v>0</v>
      </c>
      <c r="IN11" s="10" t="b">
        <f>IF(GF11="yes",GE11)</f>
        <v>0</v>
      </c>
      <c r="IO11" s="10" t="b">
        <f>IF(GJ11="yes",GI11)</f>
        <v>0</v>
      </c>
      <c r="IP11" s="10" t="b">
        <f>IF(GN11="yes",GM11)</f>
        <v>0</v>
      </c>
      <c r="IQ11" s="19" t="b">
        <f>IF(GR11="yes",GQ11)</f>
        <v>0</v>
      </c>
    </row>
    <row r="12" spans="1:251" x14ac:dyDescent="0.2">
      <c r="A12" s="9" t="s">
        <v>100</v>
      </c>
      <c r="B12" s="11" t="str">
        <f t="shared" si="53"/>
        <v>kg/MW</v>
      </c>
      <c r="C12" s="11">
        <f t="shared" si="54"/>
        <v>2005</v>
      </c>
      <c r="D12" s="16">
        <f t="shared" si="0"/>
        <v>-999</v>
      </c>
      <c r="E12" s="16">
        <f t="shared" si="1"/>
        <v>-999</v>
      </c>
      <c r="F12" s="16">
        <f t="shared" si="2"/>
        <v>-999</v>
      </c>
      <c r="G12" s="16">
        <f t="shared" si="3"/>
        <v>-999</v>
      </c>
      <c r="H12" s="18">
        <f t="shared" si="4"/>
        <v>0</v>
      </c>
      <c r="I12" s="16">
        <f>IF(H12&lt;&gt;0,PERCENTILE(GV12:IQ12,#REF!),-999)</f>
        <v>-999</v>
      </c>
      <c r="J12" s="17">
        <f>IF(H12&lt;&gt;0,PERCENTILE(GV12:IQ12,#REF!),-999)</f>
        <v>-999</v>
      </c>
      <c r="K12" s="21"/>
      <c r="L12" s="21"/>
      <c r="M12" s="21"/>
      <c r="N12" s="22"/>
      <c r="O12" s="21"/>
      <c r="P12" s="21"/>
      <c r="Q12" s="21"/>
      <c r="R12" s="22"/>
      <c r="S12" s="21"/>
      <c r="T12" s="21"/>
      <c r="U12" s="21"/>
      <c r="V12" s="22"/>
      <c r="W12" s="21"/>
      <c r="X12" s="21"/>
      <c r="Y12" s="21"/>
      <c r="Z12" s="22"/>
      <c r="AA12" s="21"/>
      <c r="AB12" s="21"/>
      <c r="AC12" s="21"/>
      <c r="AD12" s="22"/>
      <c r="AE12" s="21"/>
      <c r="AF12" s="21"/>
      <c r="AG12" s="21"/>
      <c r="AH12" s="22"/>
      <c r="AI12" s="21"/>
      <c r="AJ12" s="21"/>
      <c r="AK12" s="21"/>
      <c r="AL12" s="22"/>
      <c r="AM12" s="21"/>
      <c r="AN12" s="21"/>
      <c r="AO12" s="21"/>
      <c r="AP12" s="22"/>
      <c r="AQ12" s="21"/>
      <c r="AR12" s="21"/>
      <c r="AS12" s="21"/>
      <c r="AT12" s="22"/>
      <c r="AU12" s="21"/>
      <c r="AV12" s="21"/>
      <c r="AW12" s="21"/>
      <c r="AX12" s="22"/>
      <c r="AY12" s="21"/>
      <c r="AZ12" s="21"/>
      <c r="BA12" s="21"/>
      <c r="BB12" s="22"/>
      <c r="BC12" s="21"/>
      <c r="BD12" s="21"/>
      <c r="BE12" s="21"/>
      <c r="BF12" s="22"/>
      <c r="BG12" s="21"/>
      <c r="BH12" s="21"/>
      <c r="BI12" s="21"/>
      <c r="BJ12" s="22"/>
      <c r="BK12" s="21"/>
      <c r="BL12" s="21"/>
      <c r="BM12" s="21"/>
      <c r="BN12" s="22"/>
      <c r="BO12" s="21"/>
      <c r="BP12" s="21"/>
      <c r="BQ12" s="21"/>
      <c r="BR12" s="22"/>
      <c r="BS12" s="21"/>
      <c r="BT12" s="21"/>
      <c r="BU12" s="21"/>
      <c r="BV12" s="22"/>
      <c r="BW12" s="21"/>
      <c r="BX12" s="21"/>
      <c r="BY12" s="21"/>
      <c r="BZ12" s="22"/>
      <c r="CA12" s="21"/>
      <c r="CB12" s="21"/>
      <c r="CC12" s="21"/>
      <c r="CD12" s="22"/>
      <c r="CE12" s="21"/>
      <c r="CF12" s="21"/>
      <c r="CG12" s="21"/>
      <c r="CH12" s="22"/>
      <c r="CI12" s="21"/>
      <c r="CJ12" s="21"/>
      <c r="CK12" s="21"/>
      <c r="CL12" s="22"/>
      <c r="CM12" s="21"/>
      <c r="CN12" s="21"/>
      <c r="CO12" s="21"/>
      <c r="CP12" s="22"/>
      <c r="CQ12" s="21"/>
      <c r="CR12" s="21"/>
      <c r="CS12" s="21"/>
      <c r="CT12" s="22"/>
      <c r="CU12" s="21"/>
      <c r="CV12" s="21"/>
      <c r="CW12" s="21"/>
      <c r="CX12" s="22"/>
      <c r="CY12" s="21"/>
      <c r="CZ12" s="21"/>
      <c r="DA12" s="21"/>
      <c r="DB12" s="22"/>
      <c r="DC12" s="21"/>
      <c r="DD12" s="21"/>
      <c r="DE12" s="21"/>
      <c r="DF12" s="22"/>
      <c r="DG12" s="21"/>
      <c r="DH12" s="21"/>
      <c r="DI12" s="21"/>
      <c r="DJ12" s="22"/>
      <c r="DK12" s="21"/>
      <c r="DL12" s="21"/>
      <c r="DM12" s="21"/>
      <c r="DN12" s="22"/>
      <c r="DO12" s="21"/>
      <c r="DP12" s="21"/>
      <c r="DQ12" s="21"/>
      <c r="DR12" s="22"/>
      <c r="DS12" s="21"/>
      <c r="DT12" s="21"/>
      <c r="DU12" s="21"/>
      <c r="DV12" s="22"/>
      <c r="DW12" s="21"/>
      <c r="DX12" s="21"/>
      <c r="DY12" s="21"/>
      <c r="DZ12" s="22"/>
      <c r="EA12" s="21"/>
      <c r="EB12" s="21"/>
      <c r="EC12" s="21"/>
      <c r="ED12" s="22"/>
      <c r="EE12" s="21"/>
      <c r="EF12" s="21"/>
      <c r="EG12" s="21"/>
      <c r="EH12" s="22"/>
      <c r="EI12" s="21"/>
      <c r="EJ12" s="21"/>
      <c r="EK12" s="21"/>
      <c r="EL12" s="22"/>
      <c r="EM12" s="21"/>
      <c r="EN12" s="21"/>
      <c r="EO12" s="21"/>
      <c r="EP12" s="22"/>
      <c r="EQ12" s="21"/>
      <c r="ER12" s="21"/>
      <c r="ES12" s="21"/>
      <c r="ET12" s="22"/>
      <c r="EU12" s="21"/>
      <c r="EV12" s="21"/>
      <c r="EW12" s="21"/>
      <c r="EX12" s="22"/>
      <c r="EY12" s="21"/>
      <c r="EZ12" s="21"/>
      <c r="FA12" s="21"/>
      <c r="FB12" s="22"/>
      <c r="FC12" s="21"/>
      <c r="FD12" s="21"/>
      <c r="FE12" s="21"/>
      <c r="FF12" s="22"/>
      <c r="FG12" s="21"/>
      <c r="FH12" s="21"/>
      <c r="FI12" s="21"/>
      <c r="FJ12" s="22"/>
      <c r="FK12" s="21"/>
      <c r="FL12" s="21"/>
      <c r="FM12" s="21"/>
      <c r="FN12" s="22"/>
      <c r="FO12" s="21"/>
      <c r="FP12" s="21"/>
      <c r="FQ12" s="21"/>
      <c r="FR12" s="22"/>
      <c r="FS12" s="21"/>
      <c r="FT12" s="21"/>
      <c r="FU12" s="21"/>
      <c r="FV12" s="22"/>
      <c r="FW12" s="21"/>
      <c r="FX12" s="21"/>
      <c r="FY12" s="21"/>
      <c r="FZ12" s="22"/>
      <c r="GA12" s="21"/>
      <c r="GB12" s="21"/>
      <c r="GC12" s="21"/>
      <c r="GD12" s="22"/>
      <c r="GE12" s="21"/>
      <c r="GF12" s="21"/>
      <c r="GG12" s="21"/>
      <c r="GH12" s="22"/>
      <c r="GI12" s="21"/>
      <c r="GJ12" s="21"/>
      <c r="GK12" s="21"/>
      <c r="GL12" s="22"/>
      <c r="GM12" s="21"/>
      <c r="GN12" s="21"/>
      <c r="GO12" s="21"/>
      <c r="GP12" s="22"/>
      <c r="GQ12" s="21"/>
      <c r="GR12" s="21"/>
      <c r="GS12" s="21"/>
      <c r="GT12" s="22"/>
      <c r="GV12" s="39" t="b">
        <f t="shared" ref="GV12:GV17" si="55">IF(L12="yes",K12)</f>
        <v>0</v>
      </c>
      <c r="GW12" s="10" t="b">
        <f t="shared" ref="GW12:GW17" si="56">IF(P12="yes",O12)</f>
        <v>0</v>
      </c>
      <c r="GX12" s="10" t="b">
        <f t="shared" ref="GX12:GX17" si="57">IF(T12="yes",S12)</f>
        <v>0</v>
      </c>
      <c r="GY12" s="10" t="b">
        <f t="shared" ref="GY12:GY17" si="58">IF(X12="yes",W12)</f>
        <v>0</v>
      </c>
      <c r="GZ12" s="10" t="b">
        <f t="shared" ref="GZ12:GZ17" si="59">IF(AB12="yes",AA12)</f>
        <v>0</v>
      </c>
      <c r="HA12" s="10" t="b">
        <f t="shared" ref="HA12:HA17" si="60">IF(AF12="yes",AE12)</f>
        <v>0</v>
      </c>
      <c r="HB12" s="10" t="b">
        <f t="shared" ref="HB12:HB17" si="61">IF(AJ12="yes",AI12)</f>
        <v>0</v>
      </c>
      <c r="HC12" s="10" t="b">
        <f t="shared" ref="HC12:HC17" si="62">IF(AN12="yes",AM12)</f>
        <v>0</v>
      </c>
      <c r="HD12" s="10" t="b">
        <f t="shared" ref="HD12:HD17" si="63">IF(AR12="yes",AQ12)</f>
        <v>0</v>
      </c>
      <c r="HE12" s="10" t="b">
        <f t="shared" ref="HE12:HE17" si="64">IF(AV12="yes",AU12)</f>
        <v>0</v>
      </c>
      <c r="HF12" s="10" t="b">
        <f t="shared" ref="HF12:HF17" si="65">IF(AZ12="yes",AY12)</f>
        <v>0</v>
      </c>
      <c r="HG12" s="10" t="b">
        <f t="shared" ref="HG12:HG17" si="66">IF(BD12="yes",BC12)</f>
        <v>0</v>
      </c>
      <c r="HH12" s="10" t="b">
        <f t="shared" ref="HH12:HH17" si="67">IF(BH12="yes",BG12)</f>
        <v>0</v>
      </c>
      <c r="HI12" s="10" t="b">
        <f t="shared" ref="HI12:HI17" si="68">IF(BL12="yes",BK12)</f>
        <v>0</v>
      </c>
      <c r="HJ12" s="10" t="b">
        <f t="shared" ref="HJ12:HJ17" si="69">IF(BP12="yes",BO12)</f>
        <v>0</v>
      </c>
      <c r="HK12" s="10" t="b">
        <f t="shared" ref="HK12:HK17" si="70">IF(BT12="yes",BS12)</f>
        <v>0</v>
      </c>
      <c r="HL12" s="10" t="b">
        <f t="shared" ref="HL12:HL17" si="71">IF(BX12="yes",BW12)</f>
        <v>0</v>
      </c>
      <c r="HM12" s="10" t="b">
        <f t="shared" ref="HM12:HM17" si="72">IF(CB12="yes",CA12)</f>
        <v>0</v>
      </c>
      <c r="HN12" s="10" t="b">
        <f t="shared" ref="HN12:HN17" si="73">IF(CF12="yes",CE12)</f>
        <v>0</v>
      </c>
      <c r="HO12" s="10" t="b">
        <f t="shared" ref="HO12:HO17" si="74">IF(CJ12="yes",CI12)</f>
        <v>0</v>
      </c>
      <c r="HP12" s="10" t="b">
        <f t="shared" ref="HP12:HP17" si="75">IF(CN12="yes",CM12)</f>
        <v>0</v>
      </c>
      <c r="HQ12" s="10" t="b">
        <f t="shared" ref="HQ12:HQ17" si="76">IF(CR12="yes",CQ12)</f>
        <v>0</v>
      </c>
      <c r="HR12" s="10" t="b">
        <f t="shared" ref="HR12:HR17" si="77">IF(CV12="yes",CU12)</f>
        <v>0</v>
      </c>
      <c r="HS12" s="10" t="b">
        <f t="shared" ref="HS12:HS17" si="78">IF(CZ12="yes",CY12)</f>
        <v>0</v>
      </c>
      <c r="HT12" s="10" t="b">
        <f t="shared" ref="HT12:HT17" si="79">IF(DD12="yes",DC12)</f>
        <v>0</v>
      </c>
      <c r="HU12" s="10" t="b">
        <f t="shared" ref="HU12:HU17" si="80">IF(DH12="yes",DG12)</f>
        <v>0</v>
      </c>
      <c r="HV12" s="10" t="b">
        <f t="shared" ref="HV12:HV17" si="81">IF(DL12="yes",DK12)</f>
        <v>0</v>
      </c>
      <c r="HW12" s="10" t="b">
        <f t="shared" ref="HW12:HW17" si="82">IF(DP12="yes",DO12)</f>
        <v>0</v>
      </c>
      <c r="HX12" s="10" t="b">
        <f t="shared" ref="HX12:HX17" si="83">IF(DT12="yes",DS12)</f>
        <v>0</v>
      </c>
      <c r="HY12" s="10" t="b">
        <f t="shared" ref="HY12:HY17" si="84">IF(DX12="yes",DW12)</f>
        <v>0</v>
      </c>
      <c r="HZ12" s="10" t="b">
        <f t="shared" ref="HZ12:HZ17" si="85">IF(EB12="yes",EA12)</f>
        <v>0</v>
      </c>
      <c r="IA12" s="10" t="b">
        <f t="shared" ref="IA12:IA17" si="86">IF(EF12="yes",EE12)</f>
        <v>0</v>
      </c>
      <c r="IB12" s="10" t="b">
        <f t="shared" ref="IB12:IB17" si="87">IF(EJ12="yes",EI12)</f>
        <v>0</v>
      </c>
      <c r="IC12" s="10" t="b">
        <f t="shared" ref="IC12:IC17" si="88">IF(EN12="yes",EM12)</f>
        <v>0</v>
      </c>
      <c r="ID12" s="10" t="b">
        <f t="shared" ref="ID12:ID17" si="89">IF(ER12="yes",EQ12)</f>
        <v>0</v>
      </c>
      <c r="IE12" s="10" t="b">
        <f t="shared" ref="IE12:IE17" si="90">IF(EV12="yes",EU12)</f>
        <v>0</v>
      </c>
      <c r="IF12" s="10" t="b">
        <f t="shared" ref="IF12:IF17" si="91">IF(EZ12="yes",EY12)</f>
        <v>0</v>
      </c>
      <c r="IG12" s="10" t="b">
        <f t="shared" ref="IG12:IG17" si="92">IF(FD12="yes",FC12)</f>
        <v>0</v>
      </c>
      <c r="IH12" s="10" t="b">
        <f t="shared" ref="IH12:IH17" si="93">IF(FH12="yes",FG12)</f>
        <v>0</v>
      </c>
      <c r="II12" s="10" t="b">
        <f t="shared" ref="II12:II17" si="94">IF(FL12="yes",FK12)</f>
        <v>0</v>
      </c>
      <c r="IJ12" s="10" t="b">
        <f t="shared" ref="IJ12:IJ17" si="95">IF(FP12="yes",FO12)</f>
        <v>0</v>
      </c>
      <c r="IK12" s="10" t="b">
        <f t="shared" ref="IK12:IK17" si="96">IF(FT12="yes",FS12)</f>
        <v>0</v>
      </c>
      <c r="IL12" s="10" t="b">
        <f t="shared" ref="IL12:IL17" si="97">IF(FX12="yes",FW12)</f>
        <v>0</v>
      </c>
      <c r="IM12" s="10" t="b">
        <f t="shared" ref="IM12:IM17" si="98">IF(GB12="yes",GA12)</f>
        <v>0</v>
      </c>
      <c r="IN12" s="10" t="b">
        <f t="shared" ref="IN12:IN17" si="99">IF(GF12="yes",GE12)</f>
        <v>0</v>
      </c>
      <c r="IO12" s="10" t="b">
        <f t="shared" ref="IO12:IO17" si="100">IF(GJ12="yes",GI12)</f>
        <v>0</v>
      </c>
      <c r="IP12" s="10" t="b">
        <f t="shared" ref="IP12:IP17" si="101">IF(GN12="yes",GM12)</f>
        <v>0</v>
      </c>
      <c r="IQ12" s="19" t="b">
        <f t="shared" ref="IQ12:IQ17" si="102">IF(GR12="yes",GQ12)</f>
        <v>0</v>
      </c>
    </row>
    <row r="13" spans="1:251" x14ac:dyDescent="0.2">
      <c r="A13" s="9" t="s">
        <v>101</v>
      </c>
      <c r="B13" s="11" t="str">
        <f t="shared" si="53"/>
        <v>kg/MW</v>
      </c>
      <c r="C13" s="11">
        <f t="shared" si="54"/>
        <v>2005</v>
      </c>
      <c r="D13" s="16">
        <f t="shared" si="0"/>
        <v>-999</v>
      </c>
      <c r="E13" s="16">
        <f t="shared" si="1"/>
        <v>-999</v>
      </c>
      <c r="F13" s="16">
        <f t="shared" si="2"/>
        <v>-999</v>
      </c>
      <c r="G13" s="16">
        <f t="shared" si="3"/>
        <v>-999</v>
      </c>
      <c r="H13" s="18">
        <f t="shared" si="4"/>
        <v>0</v>
      </c>
      <c r="I13" s="16">
        <f>IF(H13&lt;&gt;0,PERCENTILE(GV13:IQ13,#REF!),-999)</f>
        <v>-999</v>
      </c>
      <c r="J13" s="17">
        <f>IF(H13&lt;&gt;0,PERCENTILE(GV13:IQ13,#REF!),-999)</f>
        <v>-999</v>
      </c>
      <c r="K13" s="21"/>
      <c r="L13" s="21"/>
      <c r="M13" s="21"/>
      <c r="N13" s="22"/>
      <c r="O13" s="21"/>
      <c r="P13" s="21"/>
      <c r="Q13" s="21"/>
      <c r="R13" s="22"/>
      <c r="S13" s="21"/>
      <c r="T13" s="21"/>
      <c r="U13" s="21"/>
      <c r="V13" s="22"/>
      <c r="W13" s="21"/>
      <c r="X13" s="21"/>
      <c r="Y13" s="21"/>
      <c r="Z13" s="22"/>
      <c r="AA13" s="21"/>
      <c r="AB13" s="21"/>
      <c r="AC13" s="21"/>
      <c r="AD13" s="22"/>
      <c r="AE13" s="21"/>
      <c r="AF13" s="21"/>
      <c r="AG13" s="21"/>
      <c r="AH13" s="22"/>
      <c r="AI13" s="21"/>
      <c r="AJ13" s="21"/>
      <c r="AK13" s="21"/>
      <c r="AL13" s="22"/>
      <c r="AM13" s="21"/>
      <c r="AN13" s="21"/>
      <c r="AO13" s="21"/>
      <c r="AP13" s="22"/>
      <c r="AQ13" s="21"/>
      <c r="AR13" s="21"/>
      <c r="AS13" s="21"/>
      <c r="AT13" s="22"/>
      <c r="AU13" s="21"/>
      <c r="AV13" s="21"/>
      <c r="AW13" s="21"/>
      <c r="AX13" s="22"/>
      <c r="AY13" s="21"/>
      <c r="AZ13" s="21"/>
      <c r="BA13" s="21"/>
      <c r="BB13" s="22"/>
      <c r="BC13" s="21"/>
      <c r="BD13" s="21"/>
      <c r="BE13" s="21"/>
      <c r="BF13" s="22"/>
      <c r="BG13" s="21"/>
      <c r="BH13" s="21"/>
      <c r="BI13" s="21"/>
      <c r="BJ13" s="22"/>
      <c r="BK13" s="21"/>
      <c r="BL13" s="21"/>
      <c r="BM13" s="21"/>
      <c r="BN13" s="22"/>
      <c r="BO13" s="21"/>
      <c r="BP13" s="21"/>
      <c r="BQ13" s="21"/>
      <c r="BR13" s="22"/>
      <c r="BS13" s="21"/>
      <c r="BT13" s="21"/>
      <c r="BU13" s="21"/>
      <c r="BV13" s="22"/>
      <c r="BW13" s="21"/>
      <c r="BX13" s="21"/>
      <c r="BY13" s="21"/>
      <c r="BZ13" s="22"/>
      <c r="CA13" s="21"/>
      <c r="CB13" s="21"/>
      <c r="CC13" s="21"/>
      <c r="CD13" s="22"/>
      <c r="CE13" s="21"/>
      <c r="CF13" s="21"/>
      <c r="CG13" s="21"/>
      <c r="CH13" s="22"/>
      <c r="CI13" s="21"/>
      <c r="CJ13" s="21"/>
      <c r="CK13" s="21"/>
      <c r="CL13" s="22"/>
      <c r="CM13" s="21"/>
      <c r="CN13" s="21"/>
      <c r="CO13" s="21"/>
      <c r="CP13" s="22"/>
      <c r="CQ13" s="21"/>
      <c r="CR13" s="21"/>
      <c r="CS13" s="21"/>
      <c r="CT13" s="22"/>
      <c r="CU13" s="21"/>
      <c r="CV13" s="21"/>
      <c r="CW13" s="21"/>
      <c r="CX13" s="22"/>
      <c r="CY13" s="21"/>
      <c r="CZ13" s="21"/>
      <c r="DA13" s="21"/>
      <c r="DB13" s="22"/>
      <c r="DC13" s="21"/>
      <c r="DD13" s="21"/>
      <c r="DE13" s="21"/>
      <c r="DF13" s="22"/>
      <c r="DG13" s="21"/>
      <c r="DH13" s="21"/>
      <c r="DI13" s="21"/>
      <c r="DJ13" s="22"/>
      <c r="DK13" s="21"/>
      <c r="DL13" s="21"/>
      <c r="DM13" s="21"/>
      <c r="DN13" s="22"/>
      <c r="DO13" s="21"/>
      <c r="DP13" s="21"/>
      <c r="DQ13" s="21"/>
      <c r="DR13" s="22"/>
      <c r="DS13" s="21"/>
      <c r="DT13" s="21"/>
      <c r="DU13" s="21"/>
      <c r="DV13" s="22"/>
      <c r="DW13" s="21"/>
      <c r="DX13" s="21"/>
      <c r="DY13" s="21"/>
      <c r="DZ13" s="22"/>
      <c r="EA13" s="21"/>
      <c r="EB13" s="21"/>
      <c r="EC13" s="21"/>
      <c r="ED13" s="22"/>
      <c r="EE13" s="21"/>
      <c r="EF13" s="21"/>
      <c r="EG13" s="21"/>
      <c r="EH13" s="22"/>
      <c r="EI13" s="21"/>
      <c r="EJ13" s="21"/>
      <c r="EK13" s="21"/>
      <c r="EL13" s="22"/>
      <c r="EM13" s="21"/>
      <c r="EN13" s="21"/>
      <c r="EO13" s="21"/>
      <c r="EP13" s="22"/>
      <c r="EQ13" s="21"/>
      <c r="ER13" s="21"/>
      <c r="ES13" s="21"/>
      <c r="ET13" s="22"/>
      <c r="EU13" s="21"/>
      <c r="EV13" s="21"/>
      <c r="EW13" s="21"/>
      <c r="EX13" s="22"/>
      <c r="EY13" s="21"/>
      <c r="EZ13" s="21"/>
      <c r="FA13" s="21"/>
      <c r="FB13" s="22"/>
      <c r="FC13" s="21"/>
      <c r="FD13" s="21"/>
      <c r="FE13" s="21"/>
      <c r="FF13" s="22"/>
      <c r="FG13" s="21"/>
      <c r="FH13" s="21"/>
      <c r="FI13" s="21"/>
      <c r="FJ13" s="22"/>
      <c r="FK13" s="21"/>
      <c r="FL13" s="21"/>
      <c r="FM13" s="21"/>
      <c r="FN13" s="22"/>
      <c r="FO13" s="21"/>
      <c r="FP13" s="21"/>
      <c r="FQ13" s="21"/>
      <c r="FR13" s="22"/>
      <c r="FS13" s="21"/>
      <c r="FT13" s="21"/>
      <c r="FU13" s="21"/>
      <c r="FV13" s="22"/>
      <c r="FW13" s="21"/>
      <c r="FX13" s="21"/>
      <c r="FY13" s="21"/>
      <c r="FZ13" s="22"/>
      <c r="GA13" s="21"/>
      <c r="GB13" s="21"/>
      <c r="GC13" s="21"/>
      <c r="GD13" s="22"/>
      <c r="GE13" s="21"/>
      <c r="GF13" s="21"/>
      <c r="GG13" s="21"/>
      <c r="GH13" s="22"/>
      <c r="GI13" s="21"/>
      <c r="GJ13" s="21"/>
      <c r="GK13" s="21"/>
      <c r="GL13" s="22"/>
      <c r="GM13" s="21"/>
      <c r="GN13" s="21"/>
      <c r="GO13" s="21"/>
      <c r="GP13" s="22"/>
      <c r="GQ13" s="21"/>
      <c r="GR13" s="21"/>
      <c r="GS13" s="21"/>
      <c r="GT13" s="22"/>
      <c r="GV13" s="39" t="b">
        <f t="shared" si="55"/>
        <v>0</v>
      </c>
      <c r="GW13" s="10" t="b">
        <f t="shared" si="56"/>
        <v>0</v>
      </c>
      <c r="GX13" s="10" t="b">
        <f t="shared" si="57"/>
        <v>0</v>
      </c>
      <c r="GY13" s="10" t="b">
        <f t="shared" si="58"/>
        <v>0</v>
      </c>
      <c r="GZ13" s="10" t="b">
        <f t="shared" si="59"/>
        <v>0</v>
      </c>
      <c r="HA13" s="10" t="b">
        <f t="shared" si="60"/>
        <v>0</v>
      </c>
      <c r="HB13" s="10" t="b">
        <f t="shared" si="61"/>
        <v>0</v>
      </c>
      <c r="HC13" s="10" t="b">
        <f t="shared" si="62"/>
        <v>0</v>
      </c>
      <c r="HD13" s="10" t="b">
        <f t="shared" si="63"/>
        <v>0</v>
      </c>
      <c r="HE13" s="10" t="b">
        <f t="shared" si="64"/>
        <v>0</v>
      </c>
      <c r="HF13" s="10" t="b">
        <f t="shared" si="65"/>
        <v>0</v>
      </c>
      <c r="HG13" s="10" t="b">
        <f t="shared" si="66"/>
        <v>0</v>
      </c>
      <c r="HH13" s="10" t="b">
        <f t="shared" si="67"/>
        <v>0</v>
      </c>
      <c r="HI13" s="10" t="b">
        <f t="shared" si="68"/>
        <v>0</v>
      </c>
      <c r="HJ13" s="10" t="b">
        <f t="shared" si="69"/>
        <v>0</v>
      </c>
      <c r="HK13" s="10" t="b">
        <f t="shared" si="70"/>
        <v>0</v>
      </c>
      <c r="HL13" s="10" t="b">
        <f t="shared" si="71"/>
        <v>0</v>
      </c>
      <c r="HM13" s="10" t="b">
        <f t="shared" si="72"/>
        <v>0</v>
      </c>
      <c r="HN13" s="10" t="b">
        <f t="shared" si="73"/>
        <v>0</v>
      </c>
      <c r="HO13" s="10" t="b">
        <f t="shared" si="74"/>
        <v>0</v>
      </c>
      <c r="HP13" s="10" t="b">
        <f t="shared" si="75"/>
        <v>0</v>
      </c>
      <c r="HQ13" s="10" t="b">
        <f t="shared" si="76"/>
        <v>0</v>
      </c>
      <c r="HR13" s="10" t="b">
        <f t="shared" si="77"/>
        <v>0</v>
      </c>
      <c r="HS13" s="10" t="b">
        <f t="shared" si="78"/>
        <v>0</v>
      </c>
      <c r="HT13" s="10" t="b">
        <f t="shared" si="79"/>
        <v>0</v>
      </c>
      <c r="HU13" s="10" t="b">
        <f t="shared" si="80"/>
        <v>0</v>
      </c>
      <c r="HV13" s="10" t="b">
        <f t="shared" si="81"/>
        <v>0</v>
      </c>
      <c r="HW13" s="10" t="b">
        <f t="shared" si="82"/>
        <v>0</v>
      </c>
      <c r="HX13" s="10" t="b">
        <f t="shared" si="83"/>
        <v>0</v>
      </c>
      <c r="HY13" s="10" t="b">
        <f t="shared" si="84"/>
        <v>0</v>
      </c>
      <c r="HZ13" s="10" t="b">
        <f t="shared" si="85"/>
        <v>0</v>
      </c>
      <c r="IA13" s="10" t="b">
        <f t="shared" si="86"/>
        <v>0</v>
      </c>
      <c r="IB13" s="10" t="b">
        <f t="shared" si="87"/>
        <v>0</v>
      </c>
      <c r="IC13" s="10" t="b">
        <f t="shared" si="88"/>
        <v>0</v>
      </c>
      <c r="ID13" s="10" t="b">
        <f t="shared" si="89"/>
        <v>0</v>
      </c>
      <c r="IE13" s="10" t="b">
        <f t="shared" si="90"/>
        <v>0</v>
      </c>
      <c r="IF13" s="10" t="b">
        <f t="shared" si="91"/>
        <v>0</v>
      </c>
      <c r="IG13" s="10" t="b">
        <f t="shared" si="92"/>
        <v>0</v>
      </c>
      <c r="IH13" s="10" t="b">
        <f t="shared" si="93"/>
        <v>0</v>
      </c>
      <c r="II13" s="10" t="b">
        <f t="shared" si="94"/>
        <v>0</v>
      </c>
      <c r="IJ13" s="10" t="b">
        <f t="shared" si="95"/>
        <v>0</v>
      </c>
      <c r="IK13" s="10" t="b">
        <f t="shared" si="96"/>
        <v>0</v>
      </c>
      <c r="IL13" s="10" t="b">
        <f t="shared" si="97"/>
        <v>0</v>
      </c>
      <c r="IM13" s="10" t="b">
        <f t="shared" si="98"/>
        <v>0</v>
      </c>
      <c r="IN13" s="10" t="b">
        <f t="shared" si="99"/>
        <v>0</v>
      </c>
      <c r="IO13" s="10" t="b">
        <f t="shared" si="100"/>
        <v>0</v>
      </c>
      <c r="IP13" s="10" t="b">
        <f t="shared" si="101"/>
        <v>0</v>
      </c>
      <c r="IQ13" s="19" t="b">
        <f t="shared" si="102"/>
        <v>0</v>
      </c>
    </row>
    <row r="14" spans="1:251" x14ac:dyDescent="0.2">
      <c r="A14" s="9" t="s">
        <v>102</v>
      </c>
      <c r="B14" s="11" t="str">
        <f t="shared" si="53"/>
        <v>kg/MW</v>
      </c>
      <c r="C14" s="11">
        <f t="shared" si="54"/>
        <v>2005</v>
      </c>
      <c r="D14" s="16">
        <f t="shared" si="0"/>
        <v>-999</v>
      </c>
      <c r="E14" s="16">
        <f t="shared" si="1"/>
        <v>-999</v>
      </c>
      <c r="F14" s="16">
        <f t="shared" si="2"/>
        <v>-999</v>
      </c>
      <c r="G14" s="16">
        <f t="shared" si="3"/>
        <v>-999</v>
      </c>
      <c r="H14" s="18">
        <f t="shared" si="4"/>
        <v>0</v>
      </c>
      <c r="I14" s="16">
        <f>IF(H14&lt;&gt;0,PERCENTILE(GV14:IQ14,#REF!),-999)</f>
        <v>-999</v>
      </c>
      <c r="J14" s="17">
        <f>IF(H14&lt;&gt;0,PERCENTILE(GV14:IQ14,#REF!),-999)</f>
        <v>-999</v>
      </c>
      <c r="K14" s="21"/>
      <c r="L14" s="21"/>
      <c r="M14" s="21"/>
      <c r="N14" s="22"/>
      <c r="O14" s="21"/>
      <c r="P14" s="21"/>
      <c r="Q14" s="21"/>
      <c r="R14" s="22"/>
      <c r="S14" s="21"/>
      <c r="T14" s="21"/>
      <c r="U14" s="21"/>
      <c r="V14" s="22"/>
      <c r="W14" s="21"/>
      <c r="X14" s="21"/>
      <c r="Y14" s="21"/>
      <c r="Z14" s="22"/>
      <c r="AA14" s="21"/>
      <c r="AB14" s="21"/>
      <c r="AC14" s="21"/>
      <c r="AD14" s="22"/>
      <c r="AE14" s="21"/>
      <c r="AF14" s="21"/>
      <c r="AG14" s="21"/>
      <c r="AH14" s="22"/>
      <c r="AI14" s="21"/>
      <c r="AJ14" s="21"/>
      <c r="AK14" s="21"/>
      <c r="AL14" s="22"/>
      <c r="AM14" s="21"/>
      <c r="AN14" s="21"/>
      <c r="AO14" s="21"/>
      <c r="AP14" s="22"/>
      <c r="AQ14" s="21"/>
      <c r="AR14" s="21"/>
      <c r="AS14" s="21"/>
      <c r="AT14" s="22"/>
      <c r="AU14" s="21"/>
      <c r="AV14" s="21"/>
      <c r="AW14" s="21"/>
      <c r="AX14" s="22"/>
      <c r="AY14" s="21"/>
      <c r="AZ14" s="21"/>
      <c r="BA14" s="21"/>
      <c r="BB14" s="22"/>
      <c r="BC14" s="21"/>
      <c r="BD14" s="21"/>
      <c r="BE14" s="21"/>
      <c r="BF14" s="22"/>
      <c r="BG14" s="21"/>
      <c r="BH14" s="21"/>
      <c r="BI14" s="21"/>
      <c r="BJ14" s="22"/>
      <c r="BK14" s="21"/>
      <c r="BL14" s="21"/>
      <c r="BM14" s="21"/>
      <c r="BN14" s="22"/>
      <c r="BO14" s="21"/>
      <c r="BP14" s="21"/>
      <c r="BQ14" s="21"/>
      <c r="BR14" s="22"/>
      <c r="BS14" s="21"/>
      <c r="BT14" s="21"/>
      <c r="BU14" s="21"/>
      <c r="BV14" s="22"/>
      <c r="BW14" s="21"/>
      <c r="BX14" s="21"/>
      <c r="BY14" s="21"/>
      <c r="BZ14" s="22"/>
      <c r="CA14" s="21"/>
      <c r="CB14" s="21"/>
      <c r="CC14" s="21"/>
      <c r="CD14" s="22"/>
      <c r="CE14" s="21"/>
      <c r="CF14" s="21"/>
      <c r="CG14" s="21"/>
      <c r="CH14" s="22"/>
      <c r="CI14" s="21"/>
      <c r="CJ14" s="21"/>
      <c r="CK14" s="21"/>
      <c r="CL14" s="22"/>
      <c r="CM14" s="21"/>
      <c r="CN14" s="21"/>
      <c r="CO14" s="21"/>
      <c r="CP14" s="22"/>
      <c r="CQ14" s="21"/>
      <c r="CR14" s="21"/>
      <c r="CS14" s="21"/>
      <c r="CT14" s="22"/>
      <c r="CU14" s="21"/>
      <c r="CV14" s="21"/>
      <c r="CW14" s="21"/>
      <c r="CX14" s="22"/>
      <c r="CY14" s="21"/>
      <c r="CZ14" s="21"/>
      <c r="DA14" s="21"/>
      <c r="DB14" s="22"/>
      <c r="DC14" s="21"/>
      <c r="DD14" s="21"/>
      <c r="DE14" s="21"/>
      <c r="DF14" s="22"/>
      <c r="DG14" s="21"/>
      <c r="DH14" s="21"/>
      <c r="DI14" s="21"/>
      <c r="DJ14" s="22"/>
      <c r="DK14" s="21"/>
      <c r="DL14" s="21"/>
      <c r="DM14" s="21"/>
      <c r="DN14" s="22"/>
      <c r="DO14" s="21"/>
      <c r="DP14" s="21"/>
      <c r="DQ14" s="21"/>
      <c r="DR14" s="22"/>
      <c r="DS14" s="21"/>
      <c r="DT14" s="21"/>
      <c r="DU14" s="21"/>
      <c r="DV14" s="22"/>
      <c r="DW14" s="21"/>
      <c r="DX14" s="21"/>
      <c r="DY14" s="21"/>
      <c r="DZ14" s="22"/>
      <c r="EA14" s="21"/>
      <c r="EB14" s="21"/>
      <c r="EC14" s="21"/>
      <c r="ED14" s="22"/>
      <c r="EE14" s="21"/>
      <c r="EF14" s="21"/>
      <c r="EG14" s="21"/>
      <c r="EH14" s="22"/>
      <c r="EI14" s="21"/>
      <c r="EJ14" s="21"/>
      <c r="EK14" s="21"/>
      <c r="EL14" s="22"/>
      <c r="EM14" s="21"/>
      <c r="EN14" s="21"/>
      <c r="EO14" s="21"/>
      <c r="EP14" s="22"/>
      <c r="EQ14" s="21"/>
      <c r="ER14" s="21"/>
      <c r="ES14" s="21"/>
      <c r="ET14" s="22"/>
      <c r="EU14" s="21"/>
      <c r="EV14" s="21"/>
      <c r="EW14" s="21"/>
      <c r="EX14" s="22"/>
      <c r="EY14" s="21"/>
      <c r="EZ14" s="21"/>
      <c r="FA14" s="21"/>
      <c r="FB14" s="22"/>
      <c r="FC14" s="21"/>
      <c r="FD14" s="21"/>
      <c r="FE14" s="21"/>
      <c r="FF14" s="22"/>
      <c r="FG14" s="21"/>
      <c r="FH14" s="21"/>
      <c r="FI14" s="21"/>
      <c r="FJ14" s="22"/>
      <c r="FK14" s="21"/>
      <c r="FL14" s="21"/>
      <c r="FM14" s="21"/>
      <c r="FN14" s="22"/>
      <c r="FO14" s="21"/>
      <c r="FP14" s="21"/>
      <c r="FQ14" s="21"/>
      <c r="FR14" s="22"/>
      <c r="FS14" s="21"/>
      <c r="FT14" s="21"/>
      <c r="FU14" s="21"/>
      <c r="FV14" s="22"/>
      <c r="FW14" s="21"/>
      <c r="FX14" s="21"/>
      <c r="FY14" s="21"/>
      <c r="FZ14" s="22"/>
      <c r="GA14" s="21"/>
      <c r="GB14" s="21"/>
      <c r="GC14" s="21"/>
      <c r="GD14" s="22"/>
      <c r="GE14" s="21"/>
      <c r="GF14" s="21"/>
      <c r="GG14" s="21"/>
      <c r="GH14" s="22"/>
      <c r="GI14" s="21"/>
      <c r="GJ14" s="21"/>
      <c r="GK14" s="21"/>
      <c r="GL14" s="22"/>
      <c r="GM14" s="21"/>
      <c r="GN14" s="21"/>
      <c r="GO14" s="21"/>
      <c r="GP14" s="22"/>
      <c r="GQ14" s="21"/>
      <c r="GR14" s="21"/>
      <c r="GS14" s="21"/>
      <c r="GT14" s="22"/>
      <c r="GV14" s="39" t="b">
        <f t="shared" si="55"/>
        <v>0</v>
      </c>
      <c r="GW14" s="10" t="b">
        <f t="shared" si="56"/>
        <v>0</v>
      </c>
      <c r="GX14" s="10" t="b">
        <f t="shared" si="57"/>
        <v>0</v>
      </c>
      <c r="GY14" s="10" t="b">
        <f t="shared" si="58"/>
        <v>0</v>
      </c>
      <c r="GZ14" s="10" t="b">
        <f t="shared" si="59"/>
        <v>0</v>
      </c>
      <c r="HA14" s="10" t="b">
        <f t="shared" si="60"/>
        <v>0</v>
      </c>
      <c r="HB14" s="10" t="b">
        <f t="shared" si="61"/>
        <v>0</v>
      </c>
      <c r="HC14" s="10" t="b">
        <f t="shared" si="62"/>
        <v>0</v>
      </c>
      <c r="HD14" s="10" t="b">
        <f t="shared" si="63"/>
        <v>0</v>
      </c>
      <c r="HE14" s="10" t="b">
        <f t="shared" si="64"/>
        <v>0</v>
      </c>
      <c r="HF14" s="10" t="b">
        <f t="shared" si="65"/>
        <v>0</v>
      </c>
      <c r="HG14" s="10" t="b">
        <f t="shared" si="66"/>
        <v>0</v>
      </c>
      <c r="HH14" s="10" t="b">
        <f t="shared" si="67"/>
        <v>0</v>
      </c>
      <c r="HI14" s="10" t="b">
        <f t="shared" si="68"/>
        <v>0</v>
      </c>
      <c r="HJ14" s="10" t="b">
        <f t="shared" si="69"/>
        <v>0</v>
      </c>
      <c r="HK14" s="10" t="b">
        <f t="shared" si="70"/>
        <v>0</v>
      </c>
      <c r="HL14" s="10" t="b">
        <f t="shared" si="71"/>
        <v>0</v>
      </c>
      <c r="HM14" s="10" t="b">
        <f t="shared" si="72"/>
        <v>0</v>
      </c>
      <c r="HN14" s="10" t="b">
        <f t="shared" si="73"/>
        <v>0</v>
      </c>
      <c r="HO14" s="10" t="b">
        <f t="shared" si="74"/>
        <v>0</v>
      </c>
      <c r="HP14" s="10" t="b">
        <f t="shared" si="75"/>
        <v>0</v>
      </c>
      <c r="HQ14" s="10" t="b">
        <f t="shared" si="76"/>
        <v>0</v>
      </c>
      <c r="HR14" s="10" t="b">
        <f t="shared" si="77"/>
        <v>0</v>
      </c>
      <c r="HS14" s="10" t="b">
        <f t="shared" si="78"/>
        <v>0</v>
      </c>
      <c r="HT14" s="10" t="b">
        <f t="shared" si="79"/>
        <v>0</v>
      </c>
      <c r="HU14" s="10" t="b">
        <f t="shared" si="80"/>
        <v>0</v>
      </c>
      <c r="HV14" s="10" t="b">
        <f t="shared" si="81"/>
        <v>0</v>
      </c>
      <c r="HW14" s="10" t="b">
        <f t="shared" si="82"/>
        <v>0</v>
      </c>
      <c r="HX14" s="10" t="b">
        <f t="shared" si="83"/>
        <v>0</v>
      </c>
      <c r="HY14" s="10" t="b">
        <f t="shared" si="84"/>
        <v>0</v>
      </c>
      <c r="HZ14" s="10" t="b">
        <f t="shared" si="85"/>
        <v>0</v>
      </c>
      <c r="IA14" s="10" t="b">
        <f t="shared" si="86"/>
        <v>0</v>
      </c>
      <c r="IB14" s="10" t="b">
        <f t="shared" si="87"/>
        <v>0</v>
      </c>
      <c r="IC14" s="10" t="b">
        <f t="shared" si="88"/>
        <v>0</v>
      </c>
      <c r="ID14" s="10" t="b">
        <f t="shared" si="89"/>
        <v>0</v>
      </c>
      <c r="IE14" s="10" t="b">
        <f t="shared" si="90"/>
        <v>0</v>
      </c>
      <c r="IF14" s="10" t="b">
        <f t="shared" si="91"/>
        <v>0</v>
      </c>
      <c r="IG14" s="10" t="b">
        <f t="shared" si="92"/>
        <v>0</v>
      </c>
      <c r="IH14" s="10" t="b">
        <f t="shared" si="93"/>
        <v>0</v>
      </c>
      <c r="II14" s="10" t="b">
        <f t="shared" si="94"/>
        <v>0</v>
      </c>
      <c r="IJ14" s="10" t="b">
        <f t="shared" si="95"/>
        <v>0</v>
      </c>
      <c r="IK14" s="10" t="b">
        <f t="shared" si="96"/>
        <v>0</v>
      </c>
      <c r="IL14" s="10" t="b">
        <f t="shared" si="97"/>
        <v>0</v>
      </c>
      <c r="IM14" s="10" t="b">
        <f t="shared" si="98"/>
        <v>0</v>
      </c>
      <c r="IN14" s="10" t="b">
        <f t="shared" si="99"/>
        <v>0</v>
      </c>
      <c r="IO14" s="10" t="b">
        <f t="shared" si="100"/>
        <v>0</v>
      </c>
      <c r="IP14" s="10" t="b">
        <f t="shared" si="101"/>
        <v>0</v>
      </c>
      <c r="IQ14" s="19" t="b">
        <f t="shared" si="102"/>
        <v>0</v>
      </c>
    </row>
    <row r="15" spans="1:251" x14ac:dyDescent="0.2">
      <c r="A15" s="9" t="s">
        <v>412</v>
      </c>
      <c r="B15" s="11" t="str">
        <f t="shared" si="53"/>
        <v>kg/MW</v>
      </c>
      <c r="C15" s="11">
        <f t="shared" si="54"/>
        <v>2005</v>
      </c>
      <c r="D15" s="16">
        <f t="shared" si="0"/>
        <v>-999</v>
      </c>
      <c r="E15" s="16">
        <f t="shared" si="1"/>
        <v>-999</v>
      </c>
      <c r="F15" s="16">
        <f t="shared" si="2"/>
        <v>-999</v>
      </c>
      <c r="G15" s="16">
        <f t="shared" si="3"/>
        <v>-999</v>
      </c>
      <c r="H15" s="18">
        <f t="shared" si="4"/>
        <v>0</v>
      </c>
      <c r="I15" s="16">
        <f>IF(H15&lt;&gt;0,PERCENTILE(GV15:IQ15,#REF!),-999)</f>
        <v>-999</v>
      </c>
      <c r="J15" s="17">
        <f>IF(H15&lt;&gt;0,PERCENTILE(GV15:IQ15,#REF!),-999)</f>
        <v>-999</v>
      </c>
      <c r="K15" s="21"/>
      <c r="L15" s="21"/>
      <c r="M15" s="21"/>
      <c r="N15" s="22"/>
      <c r="O15" s="21"/>
      <c r="P15" s="21"/>
      <c r="Q15" s="21"/>
      <c r="R15" s="22"/>
      <c r="S15" s="21"/>
      <c r="T15" s="21"/>
      <c r="U15" s="21"/>
      <c r="V15" s="22"/>
      <c r="W15" s="21"/>
      <c r="X15" s="21"/>
      <c r="Y15" s="21"/>
      <c r="Z15" s="22"/>
      <c r="AA15" s="21"/>
      <c r="AB15" s="21"/>
      <c r="AC15" s="21"/>
      <c r="AD15" s="22"/>
      <c r="AE15" s="21"/>
      <c r="AF15" s="21"/>
      <c r="AG15" s="21"/>
      <c r="AH15" s="22"/>
      <c r="AI15" s="21"/>
      <c r="AJ15" s="21"/>
      <c r="AK15" s="21"/>
      <c r="AL15" s="22"/>
      <c r="AM15" s="21"/>
      <c r="AN15" s="21"/>
      <c r="AO15" s="21"/>
      <c r="AP15" s="22"/>
      <c r="AQ15" s="21"/>
      <c r="AR15" s="21"/>
      <c r="AS15" s="21"/>
      <c r="AT15" s="22"/>
      <c r="AU15" s="21"/>
      <c r="AV15" s="21"/>
      <c r="AW15" s="21"/>
      <c r="AX15" s="22"/>
      <c r="AY15" s="21"/>
      <c r="AZ15" s="21"/>
      <c r="BA15" s="21"/>
      <c r="BB15" s="22"/>
      <c r="BC15" s="21"/>
      <c r="BD15" s="21"/>
      <c r="BE15" s="21"/>
      <c r="BF15" s="22"/>
      <c r="BG15" s="21"/>
      <c r="BH15" s="21"/>
      <c r="BI15" s="21"/>
      <c r="BJ15" s="22"/>
      <c r="BK15" s="21"/>
      <c r="BL15" s="21"/>
      <c r="BM15" s="21"/>
      <c r="BN15" s="22"/>
      <c r="BO15" s="21"/>
      <c r="BP15" s="21"/>
      <c r="BQ15" s="21"/>
      <c r="BR15" s="22"/>
      <c r="BS15" s="21"/>
      <c r="BT15" s="21"/>
      <c r="BU15" s="21"/>
      <c r="BV15" s="22"/>
      <c r="BW15" s="21"/>
      <c r="BX15" s="21"/>
      <c r="BY15" s="21"/>
      <c r="BZ15" s="22"/>
      <c r="CA15" s="21"/>
      <c r="CB15" s="21"/>
      <c r="CC15" s="21"/>
      <c r="CD15" s="22"/>
      <c r="CE15" s="21"/>
      <c r="CF15" s="21"/>
      <c r="CG15" s="21"/>
      <c r="CH15" s="22"/>
      <c r="CI15" s="21"/>
      <c r="CJ15" s="21"/>
      <c r="CK15" s="21"/>
      <c r="CL15" s="22"/>
      <c r="CM15" s="21"/>
      <c r="CN15" s="21"/>
      <c r="CO15" s="21"/>
      <c r="CP15" s="22"/>
      <c r="CQ15" s="21"/>
      <c r="CR15" s="21"/>
      <c r="CS15" s="21"/>
      <c r="CT15" s="22"/>
      <c r="CU15" s="21"/>
      <c r="CV15" s="21"/>
      <c r="CW15" s="21"/>
      <c r="CX15" s="22"/>
      <c r="CY15" s="21"/>
      <c r="CZ15" s="21"/>
      <c r="DA15" s="21"/>
      <c r="DB15" s="22"/>
      <c r="DC15" s="21"/>
      <c r="DD15" s="21"/>
      <c r="DE15" s="21"/>
      <c r="DF15" s="22"/>
      <c r="DG15" s="21"/>
      <c r="DH15" s="21"/>
      <c r="DI15" s="21"/>
      <c r="DJ15" s="22"/>
      <c r="DK15" s="21"/>
      <c r="DL15" s="21"/>
      <c r="DM15" s="21"/>
      <c r="DN15" s="22"/>
      <c r="DO15" s="21"/>
      <c r="DP15" s="21"/>
      <c r="DQ15" s="21"/>
      <c r="DR15" s="22"/>
      <c r="DS15" s="21"/>
      <c r="DT15" s="21"/>
      <c r="DU15" s="21"/>
      <c r="DV15" s="22"/>
      <c r="DW15" s="21"/>
      <c r="DX15" s="21"/>
      <c r="DY15" s="21"/>
      <c r="DZ15" s="22"/>
      <c r="EA15" s="21"/>
      <c r="EB15" s="21"/>
      <c r="EC15" s="21"/>
      <c r="ED15" s="22"/>
      <c r="EE15" s="21"/>
      <c r="EF15" s="21"/>
      <c r="EG15" s="21"/>
      <c r="EH15" s="22"/>
      <c r="EI15" s="21"/>
      <c r="EJ15" s="21"/>
      <c r="EK15" s="21"/>
      <c r="EL15" s="22"/>
      <c r="EM15" s="21"/>
      <c r="EN15" s="21"/>
      <c r="EO15" s="21"/>
      <c r="EP15" s="22"/>
      <c r="EQ15" s="21"/>
      <c r="ER15" s="21"/>
      <c r="ES15" s="21"/>
      <c r="ET15" s="22"/>
      <c r="EU15" s="21"/>
      <c r="EV15" s="21"/>
      <c r="EW15" s="21"/>
      <c r="EX15" s="22"/>
      <c r="EY15" s="21"/>
      <c r="EZ15" s="21"/>
      <c r="FA15" s="21"/>
      <c r="FB15" s="22"/>
      <c r="FC15" s="21"/>
      <c r="FD15" s="21"/>
      <c r="FE15" s="21"/>
      <c r="FF15" s="22"/>
      <c r="FG15" s="21"/>
      <c r="FH15" s="21"/>
      <c r="FI15" s="21"/>
      <c r="FJ15" s="22"/>
      <c r="FK15" s="21"/>
      <c r="FL15" s="21"/>
      <c r="FM15" s="21"/>
      <c r="FN15" s="22"/>
      <c r="FO15" s="21"/>
      <c r="FP15" s="21"/>
      <c r="FQ15" s="21"/>
      <c r="FR15" s="22"/>
      <c r="FS15" s="21"/>
      <c r="FT15" s="21"/>
      <c r="FU15" s="21"/>
      <c r="FV15" s="22"/>
      <c r="FW15" s="21"/>
      <c r="FX15" s="21"/>
      <c r="FY15" s="21"/>
      <c r="FZ15" s="22"/>
      <c r="GA15" s="21"/>
      <c r="GB15" s="21"/>
      <c r="GC15" s="21"/>
      <c r="GD15" s="22"/>
      <c r="GE15" s="21"/>
      <c r="GF15" s="21"/>
      <c r="GG15" s="21"/>
      <c r="GH15" s="22"/>
      <c r="GI15" s="21"/>
      <c r="GJ15" s="21"/>
      <c r="GK15" s="21"/>
      <c r="GL15" s="22"/>
      <c r="GM15" s="21"/>
      <c r="GN15" s="21"/>
      <c r="GO15" s="21"/>
      <c r="GP15" s="22"/>
      <c r="GQ15" s="21"/>
      <c r="GR15" s="21"/>
      <c r="GS15" s="21"/>
      <c r="GT15" s="22"/>
      <c r="GV15" s="39" t="b">
        <f t="shared" si="55"/>
        <v>0</v>
      </c>
      <c r="GW15" s="10" t="b">
        <f t="shared" si="56"/>
        <v>0</v>
      </c>
      <c r="GX15" s="10" t="b">
        <f t="shared" si="57"/>
        <v>0</v>
      </c>
      <c r="GY15" s="10" t="b">
        <f t="shared" si="58"/>
        <v>0</v>
      </c>
      <c r="GZ15" s="10" t="b">
        <f t="shared" si="59"/>
        <v>0</v>
      </c>
      <c r="HA15" s="10" t="b">
        <f t="shared" si="60"/>
        <v>0</v>
      </c>
      <c r="HB15" s="10" t="b">
        <f t="shared" si="61"/>
        <v>0</v>
      </c>
      <c r="HC15" s="10" t="b">
        <f t="shared" si="62"/>
        <v>0</v>
      </c>
      <c r="HD15" s="10" t="b">
        <f t="shared" si="63"/>
        <v>0</v>
      </c>
      <c r="HE15" s="10" t="b">
        <f t="shared" si="64"/>
        <v>0</v>
      </c>
      <c r="HF15" s="10" t="b">
        <f t="shared" si="65"/>
        <v>0</v>
      </c>
      <c r="HG15" s="10" t="b">
        <f t="shared" si="66"/>
        <v>0</v>
      </c>
      <c r="HH15" s="10" t="b">
        <f t="shared" si="67"/>
        <v>0</v>
      </c>
      <c r="HI15" s="10" t="b">
        <f t="shared" si="68"/>
        <v>0</v>
      </c>
      <c r="HJ15" s="10" t="b">
        <f t="shared" si="69"/>
        <v>0</v>
      </c>
      <c r="HK15" s="10" t="b">
        <f t="shared" si="70"/>
        <v>0</v>
      </c>
      <c r="HL15" s="10" t="b">
        <f t="shared" si="71"/>
        <v>0</v>
      </c>
      <c r="HM15" s="10" t="b">
        <f t="shared" si="72"/>
        <v>0</v>
      </c>
      <c r="HN15" s="10" t="b">
        <f t="shared" si="73"/>
        <v>0</v>
      </c>
      <c r="HO15" s="10" t="b">
        <f t="shared" si="74"/>
        <v>0</v>
      </c>
      <c r="HP15" s="10" t="b">
        <f t="shared" si="75"/>
        <v>0</v>
      </c>
      <c r="HQ15" s="10" t="b">
        <f t="shared" si="76"/>
        <v>0</v>
      </c>
      <c r="HR15" s="10" t="b">
        <f t="shared" si="77"/>
        <v>0</v>
      </c>
      <c r="HS15" s="10" t="b">
        <f t="shared" si="78"/>
        <v>0</v>
      </c>
      <c r="HT15" s="10" t="b">
        <f t="shared" si="79"/>
        <v>0</v>
      </c>
      <c r="HU15" s="10" t="b">
        <f t="shared" si="80"/>
        <v>0</v>
      </c>
      <c r="HV15" s="10" t="b">
        <f t="shared" si="81"/>
        <v>0</v>
      </c>
      <c r="HW15" s="10" t="b">
        <f t="shared" si="82"/>
        <v>0</v>
      </c>
      <c r="HX15" s="10" t="b">
        <f t="shared" si="83"/>
        <v>0</v>
      </c>
      <c r="HY15" s="10" t="b">
        <f t="shared" si="84"/>
        <v>0</v>
      </c>
      <c r="HZ15" s="10" t="b">
        <f t="shared" si="85"/>
        <v>0</v>
      </c>
      <c r="IA15" s="10" t="b">
        <f t="shared" si="86"/>
        <v>0</v>
      </c>
      <c r="IB15" s="10" t="b">
        <f t="shared" si="87"/>
        <v>0</v>
      </c>
      <c r="IC15" s="10" t="b">
        <f t="shared" si="88"/>
        <v>0</v>
      </c>
      <c r="ID15" s="10" t="b">
        <f t="shared" si="89"/>
        <v>0</v>
      </c>
      <c r="IE15" s="10" t="b">
        <f t="shared" si="90"/>
        <v>0</v>
      </c>
      <c r="IF15" s="10" t="b">
        <f t="shared" si="91"/>
        <v>0</v>
      </c>
      <c r="IG15" s="10" t="b">
        <f t="shared" si="92"/>
        <v>0</v>
      </c>
      <c r="IH15" s="10" t="b">
        <f t="shared" si="93"/>
        <v>0</v>
      </c>
      <c r="II15" s="10" t="b">
        <f t="shared" si="94"/>
        <v>0</v>
      </c>
      <c r="IJ15" s="10" t="b">
        <f t="shared" si="95"/>
        <v>0</v>
      </c>
      <c r="IK15" s="10" t="b">
        <f t="shared" si="96"/>
        <v>0</v>
      </c>
      <c r="IL15" s="10" t="b">
        <f t="shared" si="97"/>
        <v>0</v>
      </c>
      <c r="IM15" s="10" t="b">
        <f t="shared" si="98"/>
        <v>0</v>
      </c>
      <c r="IN15" s="10" t="b">
        <f t="shared" si="99"/>
        <v>0</v>
      </c>
      <c r="IO15" s="10" t="b">
        <f t="shared" si="100"/>
        <v>0</v>
      </c>
      <c r="IP15" s="10" t="b">
        <f t="shared" si="101"/>
        <v>0</v>
      </c>
      <c r="IQ15" s="19" t="b">
        <f t="shared" si="102"/>
        <v>0</v>
      </c>
    </row>
    <row r="16" spans="1:251" x14ac:dyDescent="0.2">
      <c r="A16" s="9" t="s">
        <v>16</v>
      </c>
      <c r="B16" s="11" t="str">
        <f t="shared" si="53"/>
        <v>kg/MW</v>
      </c>
      <c r="C16" s="11">
        <f t="shared" si="54"/>
        <v>2005</v>
      </c>
      <c r="D16" s="16">
        <f t="shared" si="0"/>
        <v>-999</v>
      </c>
      <c r="E16" s="16">
        <f t="shared" si="1"/>
        <v>-999</v>
      </c>
      <c r="F16" s="16">
        <f t="shared" si="2"/>
        <v>-999</v>
      </c>
      <c r="G16" s="16">
        <f t="shared" si="3"/>
        <v>-999</v>
      </c>
      <c r="H16" s="18">
        <f t="shared" si="4"/>
        <v>0</v>
      </c>
      <c r="I16" s="16">
        <f>IF(H16&lt;&gt;0,PERCENTILE(GV16:IQ16,#REF!),-999)</f>
        <v>-999</v>
      </c>
      <c r="J16" s="17">
        <f>IF(H16&lt;&gt;0,PERCENTILE(GV16:IQ16,#REF!),-999)</f>
        <v>-999</v>
      </c>
      <c r="K16" s="21"/>
      <c r="L16" s="21"/>
      <c r="M16" s="21"/>
      <c r="N16" s="22"/>
      <c r="O16" s="21"/>
      <c r="P16" s="21"/>
      <c r="Q16" s="21"/>
      <c r="R16" s="22"/>
      <c r="S16" s="21"/>
      <c r="T16" s="21"/>
      <c r="U16" s="21"/>
      <c r="V16" s="22"/>
      <c r="W16" s="21"/>
      <c r="X16" s="21"/>
      <c r="Y16" s="21"/>
      <c r="Z16" s="22"/>
      <c r="AA16" s="21"/>
      <c r="AB16" s="21"/>
      <c r="AC16" s="21"/>
      <c r="AD16" s="22"/>
      <c r="AE16" s="21"/>
      <c r="AF16" s="21"/>
      <c r="AG16" s="21"/>
      <c r="AH16" s="22"/>
      <c r="AI16" s="21"/>
      <c r="AJ16" s="21"/>
      <c r="AK16" s="21"/>
      <c r="AL16" s="22"/>
      <c r="AM16" s="21"/>
      <c r="AN16" s="21"/>
      <c r="AO16" s="21"/>
      <c r="AP16" s="22"/>
      <c r="AQ16" s="21"/>
      <c r="AR16" s="21"/>
      <c r="AS16" s="21"/>
      <c r="AT16" s="22"/>
      <c r="AU16" s="21"/>
      <c r="AV16" s="21"/>
      <c r="AW16" s="21"/>
      <c r="AX16" s="22"/>
      <c r="AY16" s="21"/>
      <c r="AZ16" s="21"/>
      <c r="BA16" s="21"/>
      <c r="BB16" s="22"/>
      <c r="BC16" s="21"/>
      <c r="BD16" s="21"/>
      <c r="BE16" s="21"/>
      <c r="BF16" s="22"/>
      <c r="BG16" s="21"/>
      <c r="BH16" s="21"/>
      <c r="BI16" s="21"/>
      <c r="BJ16" s="22"/>
      <c r="BK16" s="21"/>
      <c r="BL16" s="21"/>
      <c r="BM16" s="21"/>
      <c r="BN16" s="22"/>
      <c r="BO16" s="21"/>
      <c r="BP16" s="21"/>
      <c r="BQ16" s="21"/>
      <c r="BR16" s="22"/>
      <c r="BS16" s="21"/>
      <c r="BT16" s="21"/>
      <c r="BU16" s="21"/>
      <c r="BV16" s="22"/>
      <c r="BW16" s="21"/>
      <c r="BX16" s="21"/>
      <c r="BY16" s="21"/>
      <c r="BZ16" s="22"/>
      <c r="CA16" s="21"/>
      <c r="CB16" s="21"/>
      <c r="CC16" s="21"/>
      <c r="CD16" s="22"/>
      <c r="CE16" s="21"/>
      <c r="CF16" s="21"/>
      <c r="CG16" s="21"/>
      <c r="CH16" s="22"/>
      <c r="CI16" s="21"/>
      <c r="CJ16" s="21"/>
      <c r="CK16" s="21"/>
      <c r="CL16" s="22"/>
      <c r="CM16" s="21"/>
      <c r="CN16" s="21"/>
      <c r="CO16" s="21"/>
      <c r="CP16" s="22"/>
      <c r="CQ16" s="21"/>
      <c r="CR16" s="21"/>
      <c r="CS16" s="21"/>
      <c r="CT16" s="22"/>
      <c r="CU16" s="21"/>
      <c r="CV16" s="21"/>
      <c r="CW16" s="21"/>
      <c r="CX16" s="22"/>
      <c r="CY16" s="21"/>
      <c r="CZ16" s="21"/>
      <c r="DA16" s="21"/>
      <c r="DB16" s="22"/>
      <c r="DC16" s="21"/>
      <c r="DD16" s="21"/>
      <c r="DE16" s="21"/>
      <c r="DF16" s="22"/>
      <c r="DG16" s="21"/>
      <c r="DH16" s="21"/>
      <c r="DI16" s="21"/>
      <c r="DJ16" s="22"/>
      <c r="DK16" s="21"/>
      <c r="DL16" s="21"/>
      <c r="DM16" s="21"/>
      <c r="DN16" s="22"/>
      <c r="DO16" s="21"/>
      <c r="DP16" s="21"/>
      <c r="DQ16" s="21"/>
      <c r="DR16" s="22"/>
      <c r="DS16" s="21"/>
      <c r="DT16" s="21"/>
      <c r="DU16" s="21"/>
      <c r="DV16" s="22"/>
      <c r="DW16" s="21"/>
      <c r="DX16" s="21"/>
      <c r="DY16" s="21"/>
      <c r="DZ16" s="22"/>
      <c r="EA16" s="21"/>
      <c r="EB16" s="21"/>
      <c r="EC16" s="21"/>
      <c r="ED16" s="22"/>
      <c r="EE16" s="21"/>
      <c r="EF16" s="21"/>
      <c r="EG16" s="21"/>
      <c r="EH16" s="22"/>
      <c r="EI16" s="21"/>
      <c r="EJ16" s="21"/>
      <c r="EK16" s="21"/>
      <c r="EL16" s="22"/>
      <c r="EM16" s="21"/>
      <c r="EN16" s="21"/>
      <c r="EO16" s="21"/>
      <c r="EP16" s="22"/>
      <c r="EQ16" s="21"/>
      <c r="ER16" s="21"/>
      <c r="ES16" s="21"/>
      <c r="ET16" s="22"/>
      <c r="EU16" s="21"/>
      <c r="EV16" s="21"/>
      <c r="EW16" s="21"/>
      <c r="EX16" s="22"/>
      <c r="EY16" s="21"/>
      <c r="EZ16" s="21"/>
      <c r="FA16" s="21"/>
      <c r="FB16" s="22"/>
      <c r="FC16" s="21"/>
      <c r="FD16" s="21"/>
      <c r="FE16" s="21"/>
      <c r="FF16" s="22"/>
      <c r="FG16" s="21"/>
      <c r="FH16" s="21"/>
      <c r="FI16" s="21"/>
      <c r="FJ16" s="22"/>
      <c r="FK16" s="21"/>
      <c r="FL16" s="21"/>
      <c r="FM16" s="21"/>
      <c r="FN16" s="22"/>
      <c r="FO16" s="21"/>
      <c r="FP16" s="21"/>
      <c r="FQ16" s="21"/>
      <c r="FR16" s="22"/>
      <c r="FS16" s="21"/>
      <c r="FT16" s="21"/>
      <c r="FU16" s="21"/>
      <c r="FV16" s="22"/>
      <c r="FW16" s="21"/>
      <c r="FX16" s="21"/>
      <c r="FY16" s="21"/>
      <c r="FZ16" s="22"/>
      <c r="GA16" s="21"/>
      <c r="GB16" s="21"/>
      <c r="GC16" s="21"/>
      <c r="GD16" s="22"/>
      <c r="GE16" s="21"/>
      <c r="GF16" s="21"/>
      <c r="GG16" s="21"/>
      <c r="GH16" s="22"/>
      <c r="GI16" s="21"/>
      <c r="GJ16" s="21"/>
      <c r="GK16" s="21"/>
      <c r="GL16" s="22"/>
      <c r="GM16" s="21"/>
      <c r="GN16" s="21"/>
      <c r="GO16" s="21"/>
      <c r="GP16" s="22"/>
      <c r="GQ16" s="21"/>
      <c r="GR16" s="21"/>
      <c r="GS16" s="21"/>
      <c r="GT16" s="22"/>
      <c r="GV16" s="39" t="b">
        <f t="shared" si="55"/>
        <v>0</v>
      </c>
      <c r="GW16" s="10" t="b">
        <f t="shared" si="56"/>
        <v>0</v>
      </c>
      <c r="GX16" s="10" t="b">
        <f t="shared" si="57"/>
        <v>0</v>
      </c>
      <c r="GY16" s="10" t="b">
        <f t="shared" si="58"/>
        <v>0</v>
      </c>
      <c r="GZ16" s="10" t="b">
        <f t="shared" si="59"/>
        <v>0</v>
      </c>
      <c r="HA16" s="10" t="b">
        <f t="shared" si="60"/>
        <v>0</v>
      </c>
      <c r="HB16" s="10" t="b">
        <f t="shared" si="61"/>
        <v>0</v>
      </c>
      <c r="HC16" s="10" t="b">
        <f t="shared" si="62"/>
        <v>0</v>
      </c>
      <c r="HD16" s="10" t="b">
        <f t="shared" si="63"/>
        <v>0</v>
      </c>
      <c r="HE16" s="10" t="b">
        <f t="shared" si="64"/>
        <v>0</v>
      </c>
      <c r="HF16" s="10" t="b">
        <f t="shared" si="65"/>
        <v>0</v>
      </c>
      <c r="HG16" s="10" t="b">
        <f t="shared" si="66"/>
        <v>0</v>
      </c>
      <c r="HH16" s="10" t="b">
        <f t="shared" si="67"/>
        <v>0</v>
      </c>
      <c r="HI16" s="10" t="b">
        <f t="shared" si="68"/>
        <v>0</v>
      </c>
      <c r="HJ16" s="10" t="b">
        <f t="shared" si="69"/>
        <v>0</v>
      </c>
      <c r="HK16" s="10" t="b">
        <f t="shared" si="70"/>
        <v>0</v>
      </c>
      <c r="HL16" s="10" t="b">
        <f t="shared" si="71"/>
        <v>0</v>
      </c>
      <c r="HM16" s="10" t="b">
        <f t="shared" si="72"/>
        <v>0</v>
      </c>
      <c r="HN16" s="10" t="b">
        <f t="shared" si="73"/>
        <v>0</v>
      </c>
      <c r="HO16" s="10" t="b">
        <f t="shared" si="74"/>
        <v>0</v>
      </c>
      <c r="HP16" s="10" t="b">
        <f t="shared" si="75"/>
        <v>0</v>
      </c>
      <c r="HQ16" s="10" t="b">
        <f t="shared" si="76"/>
        <v>0</v>
      </c>
      <c r="HR16" s="10" t="b">
        <f t="shared" si="77"/>
        <v>0</v>
      </c>
      <c r="HS16" s="10" t="b">
        <f t="shared" si="78"/>
        <v>0</v>
      </c>
      <c r="HT16" s="10" t="b">
        <f t="shared" si="79"/>
        <v>0</v>
      </c>
      <c r="HU16" s="10" t="b">
        <f t="shared" si="80"/>
        <v>0</v>
      </c>
      <c r="HV16" s="10" t="b">
        <f t="shared" si="81"/>
        <v>0</v>
      </c>
      <c r="HW16" s="10" t="b">
        <f t="shared" si="82"/>
        <v>0</v>
      </c>
      <c r="HX16" s="10" t="b">
        <f t="shared" si="83"/>
        <v>0</v>
      </c>
      <c r="HY16" s="10" t="b">
        <f t="shared" si="84"/>
        <v>0</v>
      </c>
      <c r="HZ16" s="10" t="b">
        <f t="shared" si="85"/>
        <v>0</v>
      </c>
      <c r="IA16" s="10" t="b">
        <f t="shared" si="86"/>
        <v>0</v>
      </c>
      <c r="IB16" s="10" t="b">
        <f t="shared" si="87"/>
        <v>0</v>
      </c>
      <c r="IC16" s="10" t="b">
        <f t="shared" si="88"/>
        <v>0</v>
      </c>
      <c r="ID16" s="10" t="b">
        <f t="shared" si="89"/>
        <v>0</v>
      </c>
      <c r="IE16" s="10" t="b">
        <f t="shared" si="90"/>
        <v>0</v>
      </c>
      <c r="IF16" s="10" t="b">
        <f t="shared" si="91"/>
        <v>0</v>
      </c>
      <c r="IG16" s="10" t="b">
        <f t="shared" si="92"/>
        <v>0</v>
      </c>
      <c r="IH16" s="10" t="b">
        <f t="shared" si="93"/>
        <v>0</v>
      </c>
      <c r="II16" s="10" t="b">
        <f t="shared" si="94"/>
        <v>0</v>
      </c>
      <c r="IJ16" s="10" t="b">
        <f t="shared" si="95"/>
        <v>0</v>
      </c>
      <c r="IK16" s="10" t="b">
        <f t="shared" si="96"/>
        <v>0</v>
      </c>
      <c r="IL16" s="10" t="b">
        <f t="shared" si="97"/>
        <v>0</v>
      </c>
      <c r="IM16" s="10" t="b">
        <f t="shared" si="98"/>
        <v>0</v>
      </c>
      <c r="IN16" s="10" t="b">
        <f t="shared" si="99"/>
        <v>0</v>
      </c>
      <c r="IO16" s="10" t="b">
        <f t="shared" si="100"/>
        <v>0</v>
      </c>
      <c r="IP16" s="10" t="b">
        <f t="shared" si="101"/>
        <v>0</v>
      </c>
      <c r="IQ16" s="19" t="b">
        <f t="shared" si="102"/>
        <v>0</v>
      </c>
    </row>
    <row r="17" spans="1:251" x14ac:dyDescent="0.2">
      <c r="A17" s="9" t="s">
        <v>103</v>
      </c>
      <c r="B17" s="11" t="str">
        <f t="shared" si="53"/>
        <v>kg/MW</v>
      </c>
      <c r="C17" s="11">
        <f t="shared" si="54"/>
        <v>2005</v>
      </c>
      <c r="D17" s="16">
        <f t="shared" si="0"/>
        <v>-999</v>
      </c>
      <c r="E17" s="16">
        <f t="shared" si="1"/>
        <v>-999</v>
      </c>
      <c r="F17" s="16">
        <f t="shared" si="2"/>
        <v>-999</v>
      </c>
      <c r="G17" s="16">
        <f t="shared" si="3"/>
        <v>-999</v>
      </c>
      <c r="H17" s="18">
        <f t="shared" si="4"/>
        <v>0</v>
      </c>
      <c r="I17" s="16">
        <f>IF(H17&lt;&gt;0,PERCENTILE(GV17:IQ17,#REF!),-999)</f>
        <v>-999</v>
      </c>
      <c r="J17" s="17">
        <f>IF(H17&lt;&gt;0,PERCENTILE(GV17:IQ17,#REF!),-999)</f>
        <v>-999</v>
      </c>
      <c r="K17" s="21"/>
      <c r="L17" s="21"/>
      <c r="M17" s="21"/>
      <c r="N17" s="22"/>
      <c r="O17" s="21"/>
      <c r="P17" s="21"/>
      <c r="Q17" s="21"/>
      <c r="R17" s="22"/>
      <c r="S17" s="21"/>
      <c r="T17" s="21"/>
      <c r="U17" s="21"/>
      <c r="V17" s="22"/>
      <c r="W17" s="21"/>
      <c r="X17" s="21"/>
      <c r="Y17" s="21"/>
      <c r="Z17" s="22"/>
      <c r="AA17" s="21"/>
      <c r="AB17" s="21"/>
      <c r="AC17" s="21"/>
      <c r="AD17" s="22"/>
      <c r="AE17" s="21"/>
      <c r="AF17" s="21"/>
      <c r="AG17" s="21"/>
      <c r="AH17" s="22"/>
      <c r="AI17" s="21"/>
      <c r="AJ17" s="21"/>
      <c r="AK17" s="21"/>
      <c r="AL17" s="22"/>
      <c r="AM17" s="21"/>
      <c r="AN17" s="21"/>
      <c r="AO17" s="21"/>
      <c r="AP17" s="22"/>
      <c r="AQ17" s="21"/>
      <c r="AR17" s="21"/>
      <c r="AS17" s="21"/>
      <c r="AT17" s="22"/>
      <c r="AU17" s="21"/>
      <c r="AV17" s="21"/>
      <c r="AW17" s="21"/>
      <c r="AX17" s="22"/>
      <c r="AY17" s="21"/>
      <c r="AZ17" s="21"/>
      <c r="BA17" s="21"/>
      <c r="BB17" s="22"/>
      <c r="BC17" s="21"/>
      <c r="BD17" s="21"/>
      <c r="BE17" s="21"/>
      <c r="BF17" s="22"/>
      <c r="BG17" s="21"/>
      <c r="BH17" s="21"/>
      <c r="BI17" s="21"/>
      <c r="BJ17" s="22"/>
      <c r="BK17" s="21"/>
      <c r="BL17" s="21"/>
      <c r="BM17" s="21"/>
      <c r="BN17" s="22"/>
      <c r="BO17" s="21"/>
      <c r="BP17" s="21"/>
      <c r="BQ17" s="21"/>
      <c r="BR17" s="22"/>
      <c r="BS17" s="21"/>
      <c r="BT17" s="21"/>
      <c r="BU17" s="21"/>
      <c r="BV17" s="22"/>
      <c r="BW17" s="21"/>
      <c r="BX17" s="21"/>
      <c r="BY17" s="21"/>
      <c r="BZ17" s="22"/>
      <c r="CA17" s="21"/>
      <c r="CB17" s="21"/>
      <c r="CC17" s="21"/>
      <c r="CD17" s="22"/>
      <c r="CE17" s="21"/>
      <c r="CF17" s="21"/>
      <c r="CG17" s="21"/>
      <c r="CH17" s="22"/>
      <c r="CI17" s="21"/>
      <c r="CJ17" s="21"/>
      <c r="CK17" s="21"/>
      <c r="CL17" s="22"/>
      <c r="CM17" s="21"/>
      <c r="CN17" s="21"/>
      <c r="CO17" s="21"/>
      <c r="CP17" s="22"/>
      <c r="CQ17" s="21"/>
      <c r="CR17" s="21"/>
      <c r="CS17" s="21"/>
      <c r="CT17" s="22"/>
      <c r="CU17" s="21"/>
      <c r="CV17" s="21"/>
      <c r="CW17" s="21"/>
      <c r="CX17" s="22"/>
      <c r="CY17" s="21"/>
      <c r="CZ17" s="21"/>
      <c r="DA17" s="21"/>
      <c r="DB17" s="22"/>
      <c r="DC17" s="21"/>
      <c r="DD17" s="21"/>
      <c r="DE17" s="21"/>
      <c r="DF17" s="22"/>
      <c r="DG17" s="21"/>
      <c r="DH17" s="21"/>
      <c r="DI17" s="21"/>
      <c r="DJ17" s="22"/>
      <c r="DK17" s="21"/>
      <c r="DL17" s="21"/>
      <c r="DM17" s="21"/>
      <c r="DN17" s="22"/>
      <c r="DO17" s="21"/>
      <c r="DP17" s="21"/>
      <c r="DQ17" s="21"/>
      <c r="DR17" s="22"/>
      <c r="DS17" s="21"/>
      <c r="DT17" s="21"/>
      <c r="DU17" s="21"/>
      <c r="DV17" s="22"/>
      <c r="DW17" s="21"/>
      <c r="DX17" s="21"/>
      <c r="DY17" s="21"/>
      <c r="DZ17" s="22"/>
      <c r="EA17" s="21"/>
      <c r="EB17" s="21"/>
      <c r="EC17" s="21"/>
      <c r="ED17" s="22"/>
      <c r="EE17" s="21"/>
      <c r="EF17" s="21"/>
      <c r="EG17" s="21"/>
      <c r="EH17" s="22"/>
      <c r="EI17" s="21"/>
      <c r="EJ17" s="21"/>
      <c r="EK17" s="21"/>
      <c r="EL17" s="22"/>
      <c r="EM17" s="21"/>
      <c r="EN17" s="21"/>
      <c r="EO17" s="21"/>
      <c r="EP17" s="22"/>
      <c r="EQ17" s="21"/>
      <c r="ER17" s="21"/>
      <c r="ES17" s="21"/>
      <c r="ET17" s="22"/>
      <c r="EU17" s="21"/>
      <c r="EV17" s="21"/>
      <c r="EW17" s="21"/>
      <c r="EX17" s="22"/>
      <c r="EY17" s="21"/>
      <c r="EZ17" s="21"/>
      <c r="FA17" s="21"/>
      <c r="FB17" s="22"/>
      <c r="FC17" s="21"/>
      <c r="FD17" s="21"/>
      <c r="FE17" s="21"/>
      <c r="FF17" s="22"/>
      <c r="FG17" s="21"/>
      <c r="FH17" s="21"/>
      <c r="FI17" s="21"/>
      <c r="FJ17" s="22"/>
      <c r="FK17" s="21"/>
      <c r="FL17" s="21"/>
      <c r="FM17" s="21"/>
      <c r="FN17" s="22"/>
      <c r="FO17" s="21"/>
      <c r="FP17" s="21"/>
      <c r="FQ17" s="21"/>
      <c r="FR17" s="22"/>
      <c r="FS17" s="21"/>
      <c r="FT17" s="21"/>
      <c r="FU17" s="21"/>
      <c r="FV17" s="22"/>
      <c r="FW17" s="21"/>
      <c r="FX17" s="21"/>
      <c r="FY17" s="21"/>
      <c r="FZ17" s="22"/>
      <c r="GA17" s="21"/>
      <c r="GB17" s="21"/>
      <c r="GC17" s="21"/>
      <c r="GD17" s="22"/>
      <c r="GE17" s="21"/>
      <c r="GF17" s="21"/>
      <c r="GG17" s="21"/>
      <c r="GH17" s="22"/>
      <c r="GI17" s="21"/>
      <c r="GJ17" s="21"/>
      <c r="GK17" s="21"/>
      <c r="GL17" s="22"/>
      <c r="GM17" s="21"/>
      <c r="GN17" s="21"/>
      <c r="GO17" s="21"/>
      <c r="GP17" s="22"/>
      <c r="GQ17" s="21"/>
      <c r="GR17" s="21"/>
      <c r="GS17" s="21"/>
      <c r="GT17" s="22"/>
      <c r="GV17" s="39" t="b">
        <f t="shared" si="55"/>
        <v>0</v>
      </c>
      <c r="GW17" s="10" t="b">
        <f t="shared" si="56"/>
        <v>0</v>
      </c>
      <c r="GX17" s="10" t="b">
        <f t="shared" si="57"/>
        <v>0</v>
      </c>
      <c r="GY17" s="10" t="b">
        <f t="shared" si="58"/>
        <v>0</v>
      </c>
      <c r="GZ17" s="10" t="b">
        <f t="shared" si="59"/>
        <v>0</v>
      </c>
      <c r="HA17" s="10" t="b">
        <f t="shared" si="60"/>
        <v>0</v>
      </c>
      <c r="HB17" s="10" t="b">
        <f t="shared" si="61"/>
        <v>0</v>
      </c>
      <c r="HC17" s="10" t="b">
        <f t="shared" si="62"/>
        <v>0</v>
      </c>
      <c r="HD17" s="10" t="b">
        <f t="shared" si="63"/>
        <v>0</v>
      </c>
      <c r="HE17" s="10" t="b">
        <f t="shared" si="64"/>
        <v>0</v>
      </c>
      <c r="HF17" s="10" t="b">
        <f t="shared" si="65"/>
        <v>0</v>
      </c>
      <c r="HG17" s="10" t="b">
        <f t="shared" si="66"/>
        <v>0</v>
      </c>
      <c r="HH17" s="10" t="b">
        <f t="shared" si="67"/>
        <v>0</v>
      </c>
      <c r="HI17" s="10" t="b">
        <f t="shared" si="68"/>
        <v>0</v>
      </c>
      <c r="HJ17" s="10" t="b">
        <f t="shared" si="69"/>
        <v>0</v>
      </c>
      <c r="HK17" s="10" t="b">
        <f t="shared" si="70"/>
        <v>0</v>
      </c>
      <c r="HL17" s="10" t="b">
        <f t="shared" si="71"/>
        <v>0</v>
      </c>
      <c r="HM17" s="10" t="b">
        <f t="shared" si="72"/>
        <v>0</v>
      </c>
      <c r="HN17" s="10" t="b">
        <f t="shared" si="73"/>
        <v>0</v>
      </c>
      <c r="HO17" s="10" t="b">
        <f t="shared" si="74"/>
        <v>0</v>
      </c>
      <c r="HP17" s="10" t="b">
        <f t="shared" si="75"/>
        <v>0</v>
      </c>
      <c r="HQ17" s="10" t="b">
        <f t="shared" si="76"/>
        <v>0</v>
      </c>
      <c r="HR17" s="10" t="b">
        <f t="shared" si="77"/>
        <v>0</v>
      </c>
      <c r="HS17" s="10" t="b">
        <f t="shared" si="78"/>
        <v>0</v>
      </c>
      <c r="HT17" s="10" t="b">
        <f t="shared" si="79"/>
        <v>0</v>
      </c>
      <c r="HU17" s="10" t="b">
        <f t="shared" si="80"/>
        <v>0</v>
      </c>
      <c r="HV17" s="10" t="b">
        <f t="shared" si="81"/>
        <v>0</v>
      </c>
      <c r="HW17" s="10" t="b">
        <f t="shared" si="82"/>
        <v>0</v>
      </c>
      <c r="HX17" s="10" t="b">
        <f t="shared" si="83"/>
        <v>0</v>
      </c>
      <c r="HY17" s="10" t="b">
        <f t="shared" si="84"/>
        <v>0</v>
      </c>
      <c r="HZ17" s="10" t="b">
        <f t="shared" si="85"/>
        <v>0</v>
      </c>
      <c r="IA17" s="10" t="b">
        <f t="shared" si="86"/>
        <v>0</v>
      </c>
      <c r="IB17" s="10" t="b">
        <f t="shared" si="87"/>
        <v>0</v>
      </c>
      <c r="IC17" s="10" t="b">
        <f t="shared" si="88"/>
        <v>0</v>
      </c>
      <c r="ID17" s="10" t="b">
        <f t="shared" si="89"/>
        <v>0</v>
      </c>
      <c r="IE17" s="10" t="b">
        <f t="shared" si="90"/>
        <v>0</v>
      </c>
      <c r="IF17" s="10" t="b">
        <f t="shared" si="91"/>
        <v>0</v>
      </c>
      <c r="IG17" s="10" t="b">
        <f t="shared" si="92"/>
        <v>0</v>
      </c>
      <c r="IH17" s="10" t="b">
        <f t="shared" si="93"/>
        <v>0</v>
      </c>
      <c r="II17" s="10" t="b">
        <f t="shared" si="94"/>
        <v>0</v>
      </c>
      <c r="IJ17" s="10" t="b">
        <f t="shared" si="95"/>
        <v>0</v>
      </c>
      <c r="IK17" s="10" t="b">
        <f t="shared" si="96"/>
        <v>0</v>
      </c>
      <c r="IL17" s="10" t="b">
        <f t="shared" si="97"/>
        <v>0</v>
      </c>
      <c r="IM17" s="10" t="b">
        <f t="shared" si="98"/>
        <v>0</v>
      </c>
      <c r="IN17" s="10" t="b">
        <f t="shared" si="99"/>
        <v>0</v>
      </c>
      <c r="IO17" s="10" t="b">
        <f t="shared" si="100"/>
        <v>0</v>
      </c>
      <c r="IP17" s="10" t="b">
        <f t="shared" si="101"/>
        <v>0</v>
      </c>
      <c r="IQ17" s="19" t="b">
        <f t="shared" si="102"/>
        <v>0</v>
      </c>
    </row>
    <row r="18" spans="1:251" s="1" customFormat="1" x14ac:dyDescent="0.2">
      <c r="A18" s="3"/>
      <c r="B18" s="4"/>
      <c r="C18" s="4"/>
      <c r="J18" s="3"/>
      <c r="N18" s="3"/>
      <c r="R18" s="3"/>
      <c r="V18" s="3"/>
      <c r="Z18" s="3"/>
      <c r="AD18" s="3"/>
      <c r="AH18" s="3"/>
      <c r="AL18" s="3"/>
      <c r="AP18" s="3"/>
      <c r="AT18" s="3"/>
      <c r="AX18" s="3"/>
      <c r="BB18" s="3"/>
      <c r="BF18" s="3"/>
      <c r="BJ18" s="3"/>
      <c r="BN18" s="3"/>
      <c r="BR18" s="3"/>
      <c r="BV18" s="3"/>
      <c r="BZ18" s="3"/>
      <c r="CD18" s="3"/>
      <c r="CH18" s="3"/>
      <c r="CL18" s="3"/>
      <c r="CP18" s="3"/>
      <c r="CT18" s="3"/>
      <c r="CX18" s="3"/>
      <c r="DB18" s="3"/>
      <c r="DF18" s="3"/>
      <c r="DJ18" s="3"/>
      <c r="DN18" s="3"/>
      <c r="DR18" s="3"/>
      <c r="DV18" s="3"/>
      <c r="DZ18" s="3"/>
      <c r="ED18" s="3"/>
      <c r="EH18" s="3"/>
      <c r="EL18" s="3"/>
      <c r="EP18" s="3"/>
      <c r="ET18" s="3"/>
      <c r="EX18" s="3"/>
      <c r="FB18" s="3"/>
      <c r="FF18" s="3"/>
      <c r="FJ18" s="3"/>
      <c r="FN18" s="3"/>
      <c r="FR18" s="3"/>
      <c r="FV18" s="3"/>
      <c r="FZ18" s="3"/>
      <c r="GD18" s="3"/>
      <c r="GH18" s="3"/>
      <c r="GL18" s="3"/>
      <c r="GP18" s="3"/>
      <c r="GT18" s="3"/>
      <c r="GV18" s="37"/>
      <c r="IQ18" s="3"/>
    </row>
    <row r="19" spans="1:251" x14ac:dyDescent="0.2">
      <c r="C19" s="5">
        <v>2015</v>
      </c>
    </row>
    <row r="20" spans="1:251" x14ac:dyDescent="0.2">
      <c r="A20" s="20" t="str">
        <f t="shared" ref="A20:B32" si="103">A5</f>
        <v>Cerium</v>
      </c>
      <c r="B20" s="11" t="str">
        <f t="shared" si="103"/>
        <v>kg/MW</v>
      </c>
      <c r="C20" s="11">
        <f>C19</f>
        <v>2015</v>
      </c>
      <c r="D20" s="16">
        <f t="shared" ref="D20:D32" si="104">IF(H20&lt;&gt;0,AVERAGE(GV20:IQ20),-999)</f>
        <v>51</v>
      </c>
      <c r="E20" s="16">
        <f t="shared" ref="E20:E32" si="105">IF(H20&lt;&gt;0,MEDIAN(GV20:IQ20),-999)</f>
        <v>51</v>
      </c>
      <c r="F20" s="16">
        <f t="shared" ref="F20:F32" si="106">IF(H20&lt;&gt;0,MIN(GV20:IQ20),-999)</f>
        <v>51</v>
      </c>
      <c r="G20" s="16">
        <f t="shared" ref="G20:G32" si="107">IF(H20&lt;&gt;0,MAX(GV20:IQ20),-999)</f>
        <v>51</v>
      </c>
      <c r="H20" s="18">
        <f t="shared" ref="H20:H32" si="108">COUNT(GV20:IQ20)</f>
        <v>1</v>
      </c>
      <c r="I20" s="16" t="e">
        <f>IF(H20&lt;&gt;0,PERCENTILE(GV20:IQ20,#REF!),-999)</f>
        <v>#REF!</v>
      </c>
      <c r="J20" s="17" t="e">
        <f>IF(H20&lt;&gt;0,PERCENTILE(GV20:IQ20,#REF!),-999)</f>
        <v>#REF!</v>
      </c>
      <c r="K20">
        <v>51</v>
      </c>
      <c r="L20" t="s">
        <v>8</v>
      </c>
      <c r="M20" s="21">
        <v>2015</v>
      </c>
      <c r="N20" s="22"/>
      <c r="O20" s="21"/>
      <c r="P20" s="21"/>
      <c r="Q20" s="21"/>
      <c r="R20" s="22"/>
      <c r="S20" s="21"/>
      <c r="T20" s="21"/>
      <c r="U20" s="21"/>
      <c r="V20" s="22"/>
      <c r="W20" s="21"/>
      <c r="X20" s="21"/>
      <c r="Y20" s="21"/>
      <c r="Z20" s="22"/>
      <c r="AA20" s="21"/>
      <c r="AB20" s="21"/>
      <c r="AC20" s="21"/>
      <c r="AD20" s="22"/>
      <c r="AE20" s="21"/>
      <c r="AF20" s="21"/>
      <c r="AG20" s="21"/>
      <c r="AH20" s="22"/>
      <c r="AI20" s="21"/>
      <c r="AJ20" s="21"/>
      <c r="AK20" s="21"/>
      <c r="AL20" s="22"/>
      <c r="AM20" s="21"/>
      <c r="AN20" s="21"/>
      <c r="AO20" s="21"/>
      <c r="AP20" s="22"/>
      <c r="AQ20" s="21"/>
      <c r="AR20" s="21"/>
      <c r="AS20" s="21"/>
      <c r="AT20" s="22"/>
      <c r="AU20" s="21"/>
      <c r="AV20" s="21"/>
      <c r="AW20" s="21"/>
      <c r="AX20" s="22"/>
      <c r="AY20" s="21"/>
      <c r="AZ20" s="21"/>
      <c r="BA20" s="21"/>
      <c r="BB20" s="22"/>
      <c r="BC20" s="21"/>
      <c r="BD20" s="21"/>
      <c r="BE20" s="21"/>
      <c r="BF20" s="22"/>
      <c r="BG20" s="21"/>
      <c r="BH20" s="21"/>
      <c r="BI20" s="21"/>
      <c r="BJ20" s="22"/>
      <c r="BK20" s="21"/>
      <c r="BL20" s="21"/>
      <c r="BM20" s="21"/>
      <c r="BN20" s="22"/>
      <c r="BO20" s="21"/>
      <c r="BP20" s="21"/>
      <c r="BQ20" s="21"/>
      <c r="BR20" s="22"/>
      <c r="BS20" s="21"/>
      <c r="BT20" s="21"/>
      <c r="BU20" s="21"/>
      <c r="BV20" s="22"/>
      <c r="BW20" s="21"/>
      <c r="BX20" s="21"/>
      <c r="BY20" s="21"/>
      <c r="BZ20" s="22"/>
      <c r="CA20" s="21"/>
      <c r="CB20" s="21"/>
      <c r="CC20" s="21"/>
      <c r="CD20" s="22"/>
      <c r="CE20" s="21"/>
      <c r="CF20" s="21"/>
      <c r="CG20" s="21"/>
      <c r="CH20" s="22"/>
      <c r="CI20" s="21"/>
      <c r="CJ20" s="21"/>
      <c r="CK20" s="21"/>
      <c r="CL20" s="22"/>
      <c r="CM20" s="21"/>
      <c r="CN20" s="21"/>
      <c r="CO20" s="21"/>
      <c r="CP20" s="22"/>
      <c r="CQ20" s="21"/>
      <c r="CR20" s="21"/>
      <c r="CS20" s="21"/>
      <c r="CT20" s="22"/>
      <c r="CU20" s="21"/>
      <c r="CV20" s="21"/>
      <c r="CW20" s="21"/>
      <c r="CX20" s="22"/>
      <c r="CY20" s="21"/>
      <c r="CZ20" s="21"/>
      <c r="DA20" s="21"/>
      <c r="DB20" s="22"/>
      <c r="DC20" s="21"/>
      <c r="DD20" s="21"/>
      <c r="DE20" s="21"/>
      <c r="DF20" s="22"/>
      <c r="DG20" s="21"/>
      <c r="DH20" s="21"/>
      <c r="DI20" s="21"/>
      <c r="DJ20" s="22"/>
      <c r="DK20" s="21"/>
      <c r="DL20" s="21"/>
      <c r="DM20" s="21"/>
      <c r="DN20" s="22"/>
      <c r="DO20" s="21"/>
      <c r="DP20" s="21"/>
      <c r="DQ20" s="21"/>
      <c r="DR20" s="22"/>
      <c r="DS20" s="21"/>
      <c r="DT20" s="21"/>
      <c r="DU20" s="21"/>
      <c r="DV20" s="22"/>
      <c r="DW20" s="21"/>
      <c r="DX20" s="21"/>
      <c r="DY20" s="21"/>
      <c r="DZ20" s="22"/>
      <c r="EA20" s="21"/>
      <c r="EB20" s="21"/>
      <c r="EC20" s="21"/>
      <c r="ED20" s="22"/>
      <c r="EE20" s="21"/>
      <c r="EF20" s="21"/>
      <c r="EG20" s="21"/>
      <c r="EH20" s="22"/>
      <c r="EI20" s="21"/>
      <c r="EJ20" s="21"/>
      <c r="EK20" s="21"/>
      <c r="EL20" s="22"/>
      <c r="EM20" s="21"/>
      <c r="EN20" s="21"/>
      <c r="EO20" s="21"/>
      <c r="EP20" s="22"/>
      <c r="EQ20" s="21"/>
      <c r="ER20" s="21"/>
      <c r="ES20" s="21"/>
      <c r="ET20" s="22"/>
      <c r="EU20" s="21"/>
      <c r="EV20" s="21"/>
      <c r="EW20" s="21"/>
      <c r="EX20" s="22"/>
      <c r="EY20" s="21"/>
      <c r="EZ20" s="21"/>
      <c r="FA20" s="21"/>
      <c r="FB20" s="22"/>
      <c r="FC20" s="21"/>
      <c r="FD20" s="21"/>
      <c r="FE20" s="21"/>
      <c r="FF20" s="22"/>
      <c r="FG20" s="21"/>
      <c r="FH20" s="21"/>
      <c r="FI20" s="21"/>
      <c r="FJ20" s="22"/>
      <c r="FK20" s="21"/>
      <c r="FL20" s="21"/>
      <c r="FM20" s="21"/>
      <c r="FN20" s="22"/>
      <c r="FO20" s="21"/>
      <c r="FP20" s="21"/>
      <c r="FQ20" s="21"/>
      <c r="FR20" s="22"/>
      <c r="FS20" s="21"/>
      <c r="FT20" s="21"/>
      <c r="FU20" s="21"/>
      <c r="FV20" s="22"/>
      <c r="FW20" s="21"/>
      <c r="FX20" s="21"/>
      <c r="FY20" s="21"/>
      <c r="FZ20" s="22"/>
      <c r="GA20" s="21"/>
      <c r="GB20" s="21"/>
      <c r="GC20" s="21"/>
      <c r="GD20" s="22"/>
      <c r="GE20" s="21"/>
      <c r="GF20" s="21"/>
      <c r="GG20" s="21"/>
      <c r="GH20" s="22"/>
      <c r="GI20" s="21"/>
      <c r="GJ20" s="21"/>
      <c r="GK20" s="21"/>
      <c r="GL20" s="22"/>
      <c r="GM20" s="21"/>
      <c r="GN20" s="21"/>
      <c r="GO20" s="21"/>
      <c r="GP20" s="22"/>
      <c r="GQ20" s="21"/>
      <c r="GR20" s="21"/>
      <c r="GS20" s="21"/>
      <c r="GT20" s="22"/>
      <c r="GV20" s="39">
        <f t="shared" ref="GV20:GV32" si="109">IF(L20="yes",K20)</f>
        <v>51</v>
      </c>
      <c r="GW20" s="10" t="b">
        <f t="shared" ref="GW20:GW32" si="110">IF(P20="yes",O20)</f>
        <v>0</v>
      </c>
      <c r="GX20" s="10" t="b">
        <f t="shared" ref="GX20:GX32" si="111">IF(T20="yes",S20)</f>
        <v>0</v>
      </c>
      <c r="GY20" s="10" t="b">
        <f t="shared" ref="GY20:GY32" si="112">IF(X20="yes",W20)</f>
        <v>0</v>
      </c>
      <c r="GZ20" s="10" t="b">
        <f t="shared" ref="GZ20:GZ32" si="113">IF(AB20="yes",AA20)</f>
        <v>0</v>
      </c>
      <c r="HA20" s="10" t="b">
        <f t="shared" ref="HA20:HA32" si="114">IF(AF20="yes",AE20)</f>
        <v>0</v>
      </c>
      <c r="HB20" s="10" t="b">
        <f t="shared" ref="HB20:HB32" si="115">IF(AJ20="yes",AI20)</f>
        <v>0</v>
      </c>
      <c r="HC20" s="10" t="b">
        <f t="shared" ref="HC20:HC32" si="116">IF(AN20="yes",AM20)</f>
        <v>0</v>
      </c>
      <c r="HD20" s="10" t="b">
        <f t="shared" ref="HD20:HD32" si="117">IF(AR20="yes",AQ20)</f>
        <v>0</v>
      </c>
      <c r="HE20" s="10" t="b">
        <f t="shared" ref="HE20:HE32" si="118">IF(AV20="yes",AU20)</f>
        <v>0</v>
      </c>
      <c r="HF20" s="10" t="b">
        <f t="shared" ref="HF20:HF32" si="119">IF(AZ20="yes",AY20)</f>
        <v>0</v>
      </c>
      <c r="HG20" s="10" t="b">
        <f t="shared" ref="HG20:HG32" si="120">IF(BD20="yes",BC20)</f>
        <v>0</v>
      </c>
      <c r="HH20" s="10" t="b">
        <f t="shared" ref="HH20:HH32" si="121">IF(BH20="yes",BG20)</f>
        <v>0</v>
      </c>
      <c r="HI20" s="10" t="b">
        <f t="shared" ref="HI20:HI32" si="122">IF(BL20="yes",BK20)</f>
        <v>0</v>
      </c>
      <c r="HJ20" s="10" t="b">
        <f t="shared" ref="HJ20:HJ32" si="123">IF(BP20="yes",BO20)</f>
        <v>0</v>
      </c>
      <c r="HK20" s="10" t="b">
        <f t="shared" ref="HK20:HK32" si="124">IF(BT20="yes",BS20)</f>
        <v>0</v>
      </c>
      <c r="HL20" s="10" t="b">
        <f t="shared" ref="HL20:HL32" si="125">IF(BX20="yes",BW20)</f>
        <v>0</v>
      </c>
      <c r="HM20" s="10" t="b">
        <f t="shared" ref="HM20:HM32" si="126">IF(CB20="yes",CA20)</f>
        <v>0</v>
      </c>
      <c r="HN20" s="10" t="b">
        <f t="shared" ref="HN20:HN32" si="127">IF(CF20="yes",CE20)</f>
        <v>0</v>
      </c>
      <c r="HO20" s="10" t="b">
        <f t="shared" ref="HO20:HO32" si="128">IF(CJ20="yes",CI20)</f>
        <v>0</v>
      </c>
      <c r="HP20" s="10" t="b">
        <f t="shared" ref="HP20:HP32" si="129">IF(CN20="yes",CM20)</f>
        <v>0</v>
      </c>
      <c r="HQ20" s="10" t="b">
        <f t="shared" ref="HQ20:HQ32" si="130">IF(CR20="yes",CQ20)</f>
        <v>0</v>
      </c>
      <c r="HR20" s="10" t="b">
        <f t="shared" ref="HR20:HR32" si="131">IF(CV20="yes",CU20)</f>
        <v>0</v>
      </c>
      <c r="HS20" s="10" t="b">
        <f t="shared" ref="HS20:HS32" si="132">IF(CZ20="yes",CY20)</f>
        <v>0</v>
      </c>
      <c r="HT20" s="10" t="b">
        <f t="shared" ref="HT20:HT32" si="133">IF(DD20="yes",DC20)</f>
        <v>0</v>
      </c>
      <c r="HU20" s="10" t="b">
        <f t="shared" ref="HU20:HU32" si="134">IF(DH20="yes",DG20)</f>
        <v>0</v>
      </c>
      <c r="HV20" s="10" t="b">
        <f t="shared" ref="HV20:HV32" si="135">IF(DL20="yes",DK20)</f>
        <v>0</v>
      </c>
      <c r="HW20" s="10" t="b">
        <f t="shared" ref="HW20:HW32" si="136">IF(DP20="yes",DO20)</f>
        <v>0</v>
      </c>
      <c r="HX20" s="10" t="b">
        <f t="shared" ref="HX20:HX32" si="137">IF(DT20="yes",DS20)</f>
        <v>0</v>
      </c>
      <c r="HY20" s="10" t="b">
        <f t="shared" ref="HY20:HY32" si="138">IF(DX20="yes",DW20)</f>
        <v>0</v>
      </c>
      <c r="HZ20" s="10" t="b">
        <f t="shared" ref="HZ20:HZ32" si="139">IF(EB20="yes",EA20)</f>
        <v>0</v>
      </c>
      <c r="IA20" s="10" t="b">
        <f t="shared" ref="IA20:IA32" si="140">IF(EF20="yes",EE20)</f>
        <v>0</v>
      </c>
      <c r="IB20" s="10" t="b">
        <f t="shared" ref="IB20:IB32" si="141">IF(EJ20="yes",EI20)</f>
        <v>0</v>
      </c>
      <c r="IC20" s="10" t="b">
        <f t="shared" ref="IC20:IC32" si="142">IF(EN20="yes",EM20)</f>
        <v>0</v>
      </c>
      <c r="ID20" s="10" t="b">
        <f t="shared" ref="ID20:ID32" si="143">IF(ER20="yes",EQ20)</f>
        <v>0</v>
      </c>
      <c r="IE20" s="10" t="b">
        <f t="shared" ref="IE20:IE32" si="144">IF(EV20="yes",EU20)</f>
        <v>0</v>
      </c>
      <c r="IF20" s="10" t="b">
        <f t="shared" ref="IF20:IF32" si="145">IF(EZ20="yes",EY20)</f>
        <v>0</v>
      </c>
      <c r="IG20" s="10" t="b">
        <f t="shared" ref="IG20:IG32" si="146">IF(FD20="yes",FC20)</f>
        <v>0</v>
      </c>
      <c r="IH20" s="10" t="b">
        <f t="shared" ref="IH20:IH32" si="147">IF(FH20="yes",FG20)</f>
        <v>0</v>
      </c>
      <c r="II20" s="10" t="b">
        <f t="shared" ref="II20:II32" si="148">IF(FL20="yes",FK20)</f>
        <v>0</v>
      </c>
      <c r="IJ20" s="10" t="b">
        <f t="shared" ref="IJ20:IJ32" si="149">IF(FP20="yes",FO20)</f>
        <v>0</v>
      </c>
      <c r="IK20" s="10" t="b">
        <f t="shared" ref="IK20:IK32" si="150">IF(FT20="yes",FS20)</f>
        <v>0</v>
      </c>
      <c r="IL20" s="10" t="b">
        <f t="shared" ref="IL20:IL32" si="151">IF(FX20="yes",FW20)</f>
        <v>0</v>
      </c>
      <c r="IM20" s="10" t="b">
        <f t="shared" ref="IM20:IM32" si="152">IF(GB20="yes",GA20)</f>
        <v>0</v>
      </c>
      <c r="IN20" s="10" t="b">
        <f t="shared" ref="IN20:IN32" si="153">IF(GF20="yes",GE20)</f>
        <v>0</v>
      </c>
      <c r="IO20" s="10" t="b">
        <f t="shared" ref="IO20:IO32" si="154">IF(GJ20="yes",GI20)</f>
        <v>0</v>
      </c>
      <c r="IP20" s="10" t="b">
        <f t="shared" ref="IP20:IP32" si="155">IF(GN20="yes",GM20)</f>
        <v>0</v>
      </c>
      <c r="IQ20" s="19" t="b">
        <f t="shared" ref="IQ20:IQ32" si="156">IF(GR20="yes",GQ20)</f>
        <v>0</v>
      </c>
    </row>
    <row r="21" spans="1:251" x14ac:dyDescent="0.2">
      <c r="A21" s="20" t="str">
        <f t="shared" si="103"/>
        <v>Cobalt</v>
      </c>
      <c r="B21" s="11" t="str">
        <f t="shared" si="103"/>
        <v>kg/MW</v>
      </c>
      <c r="C21" s="11">
        <f>C20</f>
        <v>2015</v>
      </c>
      <c r="D21" s="16">
        <f t="shared" si="104"/>
        <v>-999</v>
      </c>
      <c r="E21" s="16">
        <f t="shared" si="105"/>
        <v>-999</v>
      </c>
      <c r="F21" s="16">
        <f t="shared" si="106"/>
        <v>-999</v>
      </c>
      <c r="G21" s="16">
        <f t="shared" si="107"/>
        <v>-999</v>
      </c>
      <c r="H21" s="18">
        <f t="shared" si="108"/>
        <v>0</v>
      </c>
      <c r="I21" s="16">
        <f>IF(H21&lt;&gt;0,PERCENTILE(GV21:IQ21,#REF!),-999)</f>
        <v>-999</v>
      </c>
      <c r="J21" s="17">
        <f>IF(H21&lt;&gt;0,PERCENTILE(GV21:IQ21,#REF!),-999)</f>
        <v>-999</v>
      </c>
      <c r="K21" s="21"/>
      <c r="L21" s="21"/>
      <c r="M21" s="21"/>
      <c r="N21" s="22"/>
      <c r="O21" s="21"/>
      <c r="P21" s="21"/>
      <c r="Q21" s="21"/>
      <c r="R21" s="22"/>
      <c r="S21" s="21"/>
      <c r="T21" s="21"/>
      <c r="U21" s="21"/>
      <c r="V21" s="22"/>
      <c r="W21" s="21"/>
      <c r="X21" s="21"/>
      <c r="Y21" s="21"/>
      <c r="Z21" s="22"/>
      <c r="AA21" s="21"/>
      <c r="AB21" s="21"/>
      <c r="AC21" s="21"/>
      <c r="AD21" s="22"/>
      <c r="AE21" s="21"/>
      <c r="AF21" s="21"/>
      <c r="AG21" s="21"/>
      <c r="AH21" s="22"/>
      <c r="AI21" s="21"/>
      <c r="AJ21" s="21"/>
      <c r="AK21" s="21"/>
      <c r="AL21" s="22"/>
      <c r="AM21" s="21"/>
      <c r="AN21" s="21"/>
      <c r="AO21" s="21"/>
      <c r="AP21" s="22"/>
      <c r="AQ21" s="21"/>
      <c r="AR21" s="21"/>
      <c r="AS21" s="21"/>
      <c r="AT21" s="22"/>
      <c r="AU21" s="21"/>
      <c r="AV21" s="21"/>
      <c r="AW21" s="21"/>
      <c r="AX21" s="22"/>
      <c r="AY21" s="21"/>
      <c r="AZ21" s="21"/>
      <c r="BA21" s="21"/>
      <c r="BB21" s="22"/>
      <c r="BC21" s="21"/>
      <c r="BD21" s="21"/>
      <c r="BE21" s="21"/>
      <c r="BF21" s="22"/>
      <c r="BG21" s="21"/>
      <c r="BH21" s="21"/>
      <c r="BI21" s="21"/>
      <c r="BJ21" s="22"/>
      <c r="BK21" s="21"/>
      <c r="BL21" s="21"/>
      <c r="BM21" s="21"/>
      <c r="BN21" s="22"/>
      <c r="BO21" s="21"/>
      <c r="BP21" s="21"/>
      <c r="BQ21" s="21"/>
      <c r="BR21" s="22"/>
      <c r="BS21" s="21"/>
      <c r="BT21" s="21"/>
      <c r="BU21" s="21"/>
      <c r="BV21" s="22"/>
      <c r="BW21" s="21"/>
      <c r="BX21" s="21"/>
      <c r="BY21" s="21"/>
      <c r="BZ21" s="22"/>
      <c r="CA21" s="21"/>
      <c r="CB21" s="21"/>
      <c r="CC21" s="21"/>
      <c r="CD21" s="22"/>
      <c r="CE21" s="21"/>
      <c r="CF21" s="21"/>
      <c r="CG21" s="21"/>
      <c r="CH21" s="22"/>
      <c r="CI21" s="21"/>
      <c r="CJ21" s="21"/>
      <c r="CK21" s="21"/>
      <c r="CL21" s="22"/>
      <c r="CM21" s="21"/>
      <c r="CN21" s="21"/>
      <c r="CO21" s="21"/>
      <c r="CP21" s="22"/>
      <c r="CQ21" s="21"/>
      <c r="CR21" s="21"/>
      <c r="CS21" s="21"/>
      <c r="CT21" s="22"/>
      <c r="CU21" s="21"/>
      <c r="CV21" s="21"/>
      <c r="CW21" s="21"/>
      <c r="CX21" s="22"/>
      <c r="CY21" s="21"/>
      <c r="CZ21" s="21"/>
      <c r="DA21" s="21"/>
      <c r="DB21" s="22"/>
      <c r="DC21" s="21"/>
      <c r="DD21" s="21"/>
      <c r="DE21" s="21"/>
      <c r="DF21" s="22"/>
      <c r="DG21" s="21"/>
      <c r="DH21" s="21"/>
      <c r="DI21" s="21"/>
      <c r="DJ21" s="22"/>
      <c r="DK21" s="21"/>
      <c r="DL21" s="21"/>
      <c r="DM21" s="21"/>
      <c r="DN21" s="22"/>
      <c r="DO21" s="21"/>
      <c r="DP21" s="21"/>
      <c r="DQ21" s="21"/>
      <c r="DR21" s="22"/>
      <c r="DS21" s="21"/>
      <c r="DT21" s="21"/>
      <c r="DU21" s="21"/>
      <c r="DV21" s="22"/>
      <c r="DW21" s="21"/>
      <c r="DX21" s="21"/>
      <c r="DY21" s="21"/>
      <c r="DZ21" s="22"/>
      <c r="EA21" s="21"/>
      <c r="EB21" s="21"/>
      <c r="EC21" s="21"/>
      <c r="ED21" s="22"/>
      <c r="EE21" s="21"/>
      <c r="EF21" s="21"/>
      <c r="EG21" s="21"/>
      <c r="EH21" s="22"/>
      <c r="EI21" s="21"/>
      <c r="EJ21" s="21"/>
      <c r="EK21" s="21"/>
      <c r="EL21" s="22"/>
      <c r="EM21" s="21"/>
      <c r="EN21" s="21"/>
      <c r="EO21" s="21"/>
      <c r="EP21" s="22"/>
      <c r="EQ21" s="21"/>
      <c r="ER21" s="21"/>
      <c r="ES21" s="21"/>
      <c r="ET21" s="22"/>
      <c r="EU21" s="21"/>
      <c r="EV21" s="21"/>
      <c r="EW21" s="21"/>
      <c r="EX21" s="22"/>
      <c r="EY21" s="21"/>
      <c r="EZ21" s="21"/>
      <c r="FA21" s="21"/>
      <c r="FB21" s="22"/>
      <c r="FC21" s="21"/>
      <c r="FD21" s="21"/>
      <c r="FE21" s="21"/>
      <c r="FF21" s="22"/>
      <c r="FG21" s="21"/>
      <c r="FH21" s="21"/>
      <c r="FI21" s="21"/>
      <c r="FJ21" s="22"/>
      <c r="FK21" s="21"/>
      <c r="FL21" s="21"/>
      <c r="FM21" s="21"/>
      <c r="FN21" s="22"/>
      <c r="FO21" s="21"/>
      <c r="FP21" s="21"/>
      <c r="FQ21" s="21"/>
      <c r="FR21" s="22"/>
      <c r="FS21" s="21"/>
      <c r="FT21" s="21"/>
      <c r="FU21" s="21"/>
      <c r="FV21" s="22"/>
      <c r="FW21" s="21"/>
      <c r="FX21" s="21"/>
      <c r="FY21" s="21"/>
      <c r="FZ21" s="22"/>
      <c r="GA21" s="21"/>
      <c r="GB21" s="21"/>
      <c r="GC21" s="21"/>
      <c r="GD21" s="22"/>
      <c r="GE21" s="21"/>
      <c r="GF21" s="21"/>
      <c r="GG21" s="21"/>
      <c r="GH21" s="22"/>
      <c r="GI21" s="21"/>
      <c r="GJ21" s="21"/>
      <c r="GK21" s="21"/>
      <c r="GL21" s="22"/>
      <c r="GM21" s="21"/>
      <c r="GN21" s="21"/>
      <c r="GO21" s="21"/>
      <c r="GP21" s="22"/>
      <c r="GQ21" s="21"/>
      <c r="GR21" s="21"/>
      <c r="GS21" s="21"/>
      <c r="GT21" s="22"/>
      <c r="GV21" s="39" t="b">
        <f t="shared" si="109"/>
        <v>0</v>
      </c>
      <c r="GW21" s="10" t="b">
        <f t="shared" si="110"/>
        <v>0</v>
      </c>
      <c r="GX21" s="10" t="b">
        <f t="shared" si="111"/>
        <v>0</v>
      </c>
      <c r="GY21" s="10" t="b">
        <f t="shared" si="112"/>
        <v>0</v>
      </c>
      <c r="GZ21" s="10" t="b">
        <f t="shared" si="113"/>
        <v>0</v>
      </c>
      <c r="HA21" s="10" t="b">
        <f t="shared" si="114"/>
        <v>0</v>
      </c>
      <c r="HB21" s="10" t="b">
        <f t="shared" si="115"/>
        <v>0</v>
      </c>
      <c r="HC21" s="10" t="b">
        <f t="shared" si="116"/>
        <v>0</v>
      </c>
      <c r="HD21" s="10" t="b">
        <f t="shared" si="117"/>
        <v>0</v>
      </c>
      <c r="HE21" s="10" t="b">
        <f t="shared" si="118"/>
        <v>0</v>
      </c>
      <c r="HF21" s="10" t="b">
        <f t="shared" si="119"/>
        <v>0</v>
      </c>
      <c r="HG21" s="10" t="b">
        <f t="shared" si="120"/>
        <v>0</v>
      </c>
      <c r="HH21" s="10" t="b">
        <f t="shared" si="121"/>
        <v>0</v>
      </c>
      <c r="HI21" s="10" t="b">
        <f t="shared" si="122"/>
        <v>0</v>
      </c>
      <c r="HJ21" s="10" t="b">
        <f t="shared" si="123"/>
        <v>0</v>
      </c>
      <c r="HK21" s="10" t="b">
        <f t="shared" si="124"/>
        <v>0</v>
      </c>
      <c r="HL21" s="10" t="b">
        <f t="shared" si="125"/>
        <v>0</v>
      </c>
      <c r="HM21" s="10" t="b">
        <f t="shared" si="126"/>
        <v>0</v>
      </c>
      <c r="HN21" s="10" t="b">
        <f t="shared" si="127"/>
        <v>0</v>
      </c>
      <c r="HO21" s="10" t="b">
        <f t="shared" si="128"/>
        <v>0</v>
      </c>
      <c r="HP21" s="10" t="b">
        <f t="shared" si="129"/>
        <v>0</v>
      </c>
      <c r="HQ21" s="10" t="b">
        <f t="shared" si="130"/>
        <v>0</v>
      </c>
      <c r="HR21" s="10" t="b">
        <f t="shared" si="131"/>
        <v>0</v>
      </c>
      <c r="HS21" s="10" t="b">
        <f t="shared" si="132"/>
        <v>0</v>
      </c>
      <c r="HT21" s="10" t="b">
        <f t="shared" si="133"/>
        <v>0</v>
      </c>
      <c r="HU21" s="10" t="b">
        <f t="shared" si="134"/>
        <v>0</v>
      </c>
      <c r="HV21" s="10" t="b">
        <f t="shared" si="135"/>
        <v>0</v>
      </c>
      <c r="HW21" s="10" t="b">
        <f t="shared" si="136"/>
        <v>0</v>
      </c>
      <c r="HX21" s="10" t="b">
        <f t="shared" si="137"/>
        <v>0</v>
      </c>
      <c r="HY21" s="10" t="b">
        <f t="shared" si="138"/>
        <v>0</v>
      </c>
      <c r="HZ21" s="10" t="b">
        <f t="shared" si="139"/>
        <v>0</v>
      </c>
      <c r="IA21" s="10" t="b">
        <f t="shared" si="140"/>
        <v>0</v>
      </c>
      <c r="IB21" s="10" t="b">
        <f t="shared" si="141"/>
        <v>0</v>
      </c>
      <c r="IC21" s="10" t="b">
        <f t="shared" si="142"/>
        <v>0</v>
      </c>
      <c r="ID21" s="10" t="b">
        <f t="shared" si="143"/>
        <v>0</v>
      </c>
      <c r="IE21" s="10" t="b">
        <f t="shared" si="144"/>
        <v>0</v>
      </c>
      <c r="IF21" s="10" t="b">
        <f t="shared" si="145"/>
        <v>0</v>
      </c>
      <c r="IG21" s="10" t="b">
        <f t="shared" si="146"/>
        <v>0</v>
      </c>
      <c r="IH21" s="10" t="b">
        <f t="shared" si="147"/>
        <v>0</v>
      </c>
      <c r="II21" s="10" t="b">
        <f t="shared" si="148"/>
        <v>0</v>
      </c>
      <c r="IJ21" s="10" t="b">
        <f t="shared" si="149"/>
        <v>0</v>
      </c>
      <c r="IK21" s="10" t="b">
        <f t="shared" si="150"/>
        <v>0</v>
      </c>
      <c r="IL21" s="10" t="b">
        <f t="shared" si="151"/>
        <v>0</v>
      </c>
      <c r="IM21" s="10" t="b">
        <f t="shared" si="152"/>
        <v>0</v>
      </c>
      <c r="IN21" s="10" t="b">
        <f t="shared" si="153"/>
        <v>0</v>
      </c>
      <c r="IO21" s="10" t="b">
        <f t="shared" si="154"/>
        <v>0</v>
      </c>
      <c r="IP21" s="10" t="b">
        <f t="shared" si="155"/>
        <v>0</v>
      </c>
      <c r="IQ21" s="19" t="b">
        <f t="shared" si="156"/>
        <v>0</v>
      </c>
    </row>
    <row r="22" spans="1:251" x14ac:dyDescent="0.2">
      <c r="A22" s="20" t="str">
        <f t="shared" si="103"/>
        <v>Gadolinium</v>
      </c>
      <c r="B22" s="11" t="str">
        <f t="shared" si="103"/>
        <v>kg/MW</v>
      </c>
      <c r="C22" s="11">
        <f t="shared" ref="C22:C32" si="157">C21</f>
        <v>2015</v>
      </c>
      <c r="D22" s="16">
        <f t="shared" si="104"/>
        <v>13</v>
      </c>
      <c r="E22" s="16">
        <f t="shared" si="105"/>
        <v>13</v>
      </c>
      <c r="F22" s="16">
        <f t="shared" si="106"/>
        <v>13</v>
      </c>
      <c r="G22" s="16">
        <f t="shared" si="107"/>
        <v>13</v>
      </c>
      <c r="H22" s="18">
        <f t="shared" si="108"/>
        <v>1</v>
      </c>
      <c r="I22" s="16" t="e">
        <f>IF(H22&lt;&gt;0,PERCENTILE(GV22:IQ22,#REF!),-999)</f>
        <v>#REF!</v>
      </c>
      <c r="J22" s="17" t="e">
        <f>IF(H22&lt;&gt;0,PERCENTILE(GV22:IQ22,#REF!),-999)</f>
        <v>#REF!</v>
      </c>
      <c r="K22">
        <v>13</v>
      </c>
      <c r="L22" t="s">
        <v>8</v>
      </c>
      <c r="M22" s="21">
        <v>2015</v>
      </c>
      <c r="N22" s="22"/>
      <c r="O22" s="21"/>
      <c r="P22" s="21"/>
      <c r="Q22" s="21"/>
      <c r="R22" s="22"/>
      <c r="S22" s="21"/>
      <c r="T22" s="21"/>
      <c r="U22" s="21"/>
      <c r="V22" s="22"/>
      <c r="W22" s="21"/>
      <c r="X22" s="21"/>
      <c r="Y22" s="21"/>
      <c r="Z22" s="22"/>
      <c r="AA22" s="21"/>
      <c r="AB22" s="21"/>
      <c r="AC22" s="21"/>
      <c r="AD22" s="22"/>
      <c r="AE22" s="21"/>
      <c r="AF22" s="21"/>
      <c r="AG22" s="21"/>
      <c r="AH22" s="22"/>
      <c r="AI22" s="21"/>
      <c r="AJ22" s="21"/>
      <c r="AK22" s="21"/>
      <c r="AL22" s="22"/>
      <c r="AM22" s="21"/>
      <c r="AN22" s="21"/>
      <c r="AO22" s="21"/>
      <c r="AP22" s="22"/>
      <c r="AQ22" s="21"/>
      <c r="AR22" s="21"/>
      <c r="AS22" s="21"/>
      <c r="AT22" s="22"/>
      <c r="AU22" s="21"/>
      <c r="AV22" s="21"/>
      <c r="AW22" s="21"/>
      <c r="AX22" s="22"/>
      <c r="AY22" s="21"/>
      <c r="AZ22" s="21"/>
      <c r="BA22" s="21"/>
      <c r="BB22" s="22"/>
      <c r="BC22" s="21"/>
      <c r="BD22" s="21"/>
      <c r="BE22" s="21"/>
      <c r="BF22" s="22"/>
      <c r="BG22" s="21"/>
      <c r="BH22" s="21"/>
      <c r="BI22" s="21"/>
      <c r="BJ22" s="22"/>
      <c r="BK22" s="21"/>
      <c r="BL22" s="21"/>
      <c r="BM22" s="21"/>
      <c r="BN22" s="22"/>
      <c r="BO22" s="21"/>
      <c r="BP22" s="21"/>
      <c r="BQ22" s="21"/>
      <c r="BR22" s="22"/>
      <c r="BS22" s="21"/>
      <c r="BT22" s="21"/>
      <c r="BU22" s="21"/>
      <c r="BV22" s="22"/>
      <c r="BW22" s="21"/>
      <c r="BX22" s="21"/>
      <c r="BY22" s="21"/>
      <c r="BZ22" s="22"/>
      <c r="CA22" s="21"/>
      <c r="CB22" s="21"/>
      <c r="CC22" s="21"/>
      <c r="CD22" s="22"/>
      <c r="CE22" s="21"/>
      <c r="CF22" s="21"/>
      <c r="CG22" s="21"/>
      <c r="CH22" s="22"/>
      <c r="CI22" s="21"/>
      <c r="CJ22" s="21"/>
      <c r="CK22" s="21"/>
      <c r="CL22" s="22"/>
      <c r="CM22" s="21"/>
      <c r="CN22" s="21"/>
      <c r="CO22" s="21"/>
      <c r="CP22" s="22"/>
      <c r="CQ22" s="21"/>
      <c r="CR22" s="21"/>
      <c r="CS22" s="21"/>
      <c r="CT22" s="22"/>
      <c r="CU22" s="21"/>
      <c r="CV22" s="21"/>
      <c r="CW22" s="21"/>
      <c r="CX22" s="22"/>
      <c r="CY22" s="21"/>
      <c r="CZ22" s="21"/>
      <c r="DA22" s="21"/>
      <c r="DB22" s="22"/>
      <c r="DC22" s="21"/>
      <c r="DD22" s="21"/>
      <c r="DE22" s="21"/>
      <c r="DF22" s="22"/>
      <c r="DG22" s="21"/>
      <c r="DH22" s="21"/>
      <c r="DI22" s="21"/>
      <c r="DJ22" s="22"/>
      <c r="DK22" s="21"/>
      <c r="DL22" s="21"/>
      <c r="DM22" s="21"/>
      <c r="DN22" s="22"/>
      <c r="DO22" s="21"/>
      <c r="DP22" s="21"/>
      <c r="DQ22" s="21"/>
      <c r="DR22" s="22"/>
      <c r="DS22" s="21"/>
      <c r="DT22" s="21"/>
      <c r="DU22" s="21"/>
      <c r="DV22" s="22"/>
      <c r="DW22" s="21"/>
      <c r="DX22" s="21"/>
      <c r="DY22" s="21"/>
      <c r="DZ22" s="22"/>
      <c r="EA22" s="21"/>
      <c r="EB22" s="21"/>
      <c r="EC22" s="21"/>
      <c r="ED22" s="22"/>
      <c r="EE22" s="21"/>
      <c r="EF22" s="21"/>
      <c r="EG22" s="21"/>
      <c r="EH22" s="22"/>
      <c r="EI22" s="21"/>
      <c r="EJ22" s="21"/>
      <c r="EK22" s="21"/>
      <c r="EL22" s="22"/>
      <c r="EM22" s="21"/>
      <c r="EN22" s="21"/>
      <c r="EO22" s="21"/>
      <c r="EP22" s="22"/>
      <c r="EQ22" s="21"/>
      <c r="ER22" s="21"/>
      <c r="ES22" s="21"/>
      <c r="ET22" s="22"/>
      <c r="EU22" s="21"/>
      <c r="EV22" s="21"/>
      <c r="EW22" s="21"/>
      <c r="EX22" s="22"/>
      <c r="EY22" s="21"/>
      <c r="EZ22" s="21"/>
      <c r="FA22" s="21"/>
      <c r="FB22" s="22"/>
      <c r="FC22" s="21"/>
      <c r="FD22" s="21"/>
      <c r="FE22" s="21"/>
      <c r="FF22" s="22"/>
      <c r="FG22" s="21"/>
      <c r="FH22" s="21"/>
      <c r="FI22" s="21"/>
      <c r="FJ22" s="22"/>
      <c r="FK22" s="21"/>
      <c r="FL22" s="21"/>
      <c r="FM22" s="21"/>
      <c r="FN22" s="22"/>
      <c r="FO22" s="21"/>
      <c r="FP22" s="21"/>
      <c r="FQ22" s="21"/>
      <c r="FR22" s="22"/>
      <c r="FS22" s="21"/>
      <c r="FT22" s="21"/>
      <c r="FU22" s="21"/>
      <c r="FV22" s="22"/>
      <c r="FW22" s="21"/>
      <c r="FX22" s="21"/>
      <c r="FY22" s="21"/>
      <c r="FZ22" s="22"/>
      <c r="GA22" s="21"/>
      <c r="GB22" s="21"/>
      <c r="GC22" s="21"/>
      <c r="GD22" s="22"/>
      <c r="GE22" s="21"/>
      <c r="GF22" s="21"/>
      <c r="GG22" s="21"/>
      <c r="GH22" s="22"/>
      <c r="GI22" s="21"/>
      <c r="GJ22" s="21"/>
      <c r="GK22" s="21"/>
      <c r="GL22" s="22"/>
      <c r="GM22" s="21"/>
      <c r="GN22" s="21"/>
      <c r="GO22" s="21"/>
      <c r="GP22" s="22"/>
      <c r="GQ22" s="21"/>
      <c r="GR22" s="21"/>
      <c r="GS22" s="21"/>
      <c r="GT22" s="22"/>
      <c r="GV22" s="39">
        <f t="shared" si="109"/>
        <v>13</v>
      </c>
      <c r="GW22" s="10" t="b">
        <f t="shared" si="110"/>
        <v>0</v>
      </c>
      <c r="GX22" s="10" t="b">
        <f t="shared" si="111"/>
        <v>0</v>
      </c>
      <c r="GY22" s="10" t="b">
        <f t="shared" si="112"/>
        <v>0</v>
      </c>
      <c r="GZ22" s="10" t="b">
        <f t="shared" si="113"/>
        <v>0</v>
      </c>
      <c r="HA22" s="10" t="b">
        <f t="shared" si="114"/>
        <v>0</v>
      </c>
      <c r="HB22" s="10" t="b">
        <f t="shared" si="115"/>
        <v>0</v>
      </c>
      <c r="HC22" s="10" t="b">
        <f t="shared" si="116"/>
        <v>0</v>
      </c>
      <c r="HD22" s="10" t="b">
        <f t="shared" si="117"/>
        <v>0</v>
      </c>
      <c r="HE22" s="10" t="b">
        <f t="shared" si="118"/>
        <v>0</v>
      </c>
      <c r="HF22" s="10" t="b">
        <f t="shared" si="119"/>
        <v>0</v>
      </c>
      <c r="HG22" s="10" t="b">
        <f t="shared" si="120"/>
        <v>0</v>
      </c>
      <c r="HH22" s="10" t="b">
        <f t="shared" si="121"/>
        <v>0</v>
      </c>
      <c r="HI22" s="10" t="b">
        <f t="shared" si="122"/>
        <v>0</v>
      </c>
      <c r="HJ22" s="10" t="b">
        <f t="shared" si="123"/>
        <v>0</v>
      </c>
      <c r="HK22" s="10" t="b">
        <f t="shared" si="124"/>
        <v>0</v>
      </c>
      <c r="HL22" s="10" t="b">
        <f t="shared" si="125"/>
        <v>0</v>
      </c>
      <c r="HM22" s="10" t="b">
        <f t="shared" si="126"/>
        <v>0</v>
      </c>
      <c r="HN22" s="10" t="b">
        <f t="shared" si="127"/>
        <v>0</v>
      </c>
      <c r="HO22" s="10" t="b">
        <f t="shared" si="128"/>
        <v>0</v>
      </c>
      <c r="HP22" s="10" t="b">
        <f t="shared" si="129"/>
        <v>0</v>
      </c>
      <c r="HQ22" s="10" t="b">
        <f t="shared" si="130"/>
        <v>0</v>
      </c>
      <c r="HR22" s="10" t="b">
        <f t="shared" si="131"/>
        <v>0</v>
      </c>
      <c r="HS22" s="10" t="b">
        <f t="shared" si="132"/>
        <v>0</v>
      </c>
      <c r="HT22" s="10" t="b">
        <f t="shared" si="133"/>
        <v>0</v>
      </c>
      <c r="HU22" s="10" t="b">
        <f t="shared" si="134"/>
        <v>0</v>
      </c>
      <c r="HV22" s="10" t="b">
        <f t="shared" si="135"/>
        <v>0</v>
      </c>
      <c r="HW22" s="10" t="b">
        <f t="shared" si="136"/>
        <v>0</v>
      </c>
      <c r="HX22" s="10" t="b">
        <f t="shared" si="137"/>
        <v>0</v>
      </c>
      <c r="HY22" s="10" t="b">
        <f t="shared" si="138"/>
        <v>0</v>
      </c>
      <c r="HZ22" s="10" t="b">
        <f t="shared" si="139"/>
        <v>0</v>
      </c>
      <c r="IA22" s="10" t="b">
        <f t="shared" si="140"/>
        <v>0</v>
      </c>
      <c r="IB22" s="10" t="b">
        <f t="shared" si="141"/>
        <v>0</v>
      </c>
      <c r="IC22" s="10" t="b">
        <f t="shared" si="142"/>
        <v>0</v>
      </c>
      <c r="ID22" s="10" t="b">
        <f t="shared" si="143"/>
        <v>0</v>
      </c>
      <c r="IE22" s="10" t="b">
        <f t="shared" si="144"/>
        <v>0</v>
      </c>
      <c r="IF22" s="10" t="b">
        <f t="shared" si="145"/>
        <v>0</v>
      </c>
      <c r="IG22" s="10" t="b">
        <f t="shared" si="146"/>
        <v>0</v>
      </c>
      <c r="IH22" s="10" t="b">
        <f t="shared" si="147"/>
        <v>0</v>
      </c>
      <c r="II22" s="10" t="b">
        <f t="shared" si="148"/>
        <v>0</v>
      </c>
      <c r="IJ22" s="10" t="b">
        <f t="shared" si="149"/>
        <v>0</v>
      </c>
      <c r="IK22" s="10" t="b">
        <f t="shared" si="150"/>
        <v>0</v>
      </c>
      <c r="IL22" s="10" t="b">
        <f t="shared" si="151"/>
        <v>0</v>
      </c>
      <c r="IM22" s="10" t="b">
        <f t="shared" si="152"/>
        <v>0</v>
      </c>
      <c r="IN22" s="10" t="b">
        <f t="shared" si="153"/>
        <v>0</v>
      </c>
      <c r="IO22" s="10" t="b">
        <f t="shared" si="154"/>
        <v>0</v>
      </c>
      <c r="IP22" s="10" t="b">
        <f t="shared" si="155"/>
        <v>0</v>
      </c>
      <c r="IQ22" s="19" t="b">
        <f t="shared" si="156"/>
        <v>0</v>
      </c>
    </row>
    <row r="23" spans="1:251" x14ac:dyDescent="0.2">
      <c r="A23" s="20" t="str">
        <f t="shared" si="103"/>
        <v>Lanthanum</v>
      </c>
      <c r="B23" s="11" t="str">
        <f t="shared" si="103"/>
        <v>kg/MW</v>
      </c>
      <c r="C23" s="11">
        <f t="shared" si="157"/>
        <v>2015</v>
      </c>
      <c r="D23" s="16">
        <f t="shared" si="104"/>
        <v>213</v>
      </c>
      <c r="E23" s="16">
        <f t="shared" si="105"/>
        <v>213</v>
      </c>
      <c r="F23" s="16">
        <f t="shared" si="106"/>
        <v>213</v>
      </c>
      <c r="G23" s="16">
        <f t="shared" si="107"/>
        <v>213</v>
      </c>
      <c r="H23" s="18">
        <f t="shared" si="108"/>
        <v>1</v>
      </c>
      <c r="I23" s="16" t="e">
        <f>IF(H23&lt;&gt;0,PERCENTILE(GV23:IQ23,#REF!),-999)</f>
        <v>#REF!</v>
      </c>
      <c r="J23" s="17" t="e">
        <f>IF(H23&lt;&gt;0,PERCENTILE(GV23:IQ23,#REF!),-999)</f>
        <v>#REF!</v>
      </c>
      <c r="K23">
        <v>213</v>
      </c>
      <c r="L23" t="s">
        <v>8</v>
      </c>
      <c r="M23" s="21">
        <v>2015</v>
      </c>
      <c r="N23" s="22"/>
      <c r="O23" s="21"/>
      <c r="P23" s="21"/>
      <c r="Q23" s="21"/>
      <c r="R23" s="22"/>
      <c r="S23" s="21"/>
      <c r="T23" s="21"/>
      <c r="U23" s="21"/>
      <c r="V23" s="22"/>
      <c r="W23" s="21"/>
      <c r="X23" s="21"/>
      <c r="Y23" s="21"/>
      <c r="Z23" s="22"/>
      <c r="AA23" s="21"/>
      <c r="AB23" s="21"/>
      <c r="AC23" s="21"/>
      <c r="AD23" s="22"/>
      <c r="AE23" s="21"/>
      <c r="AF23" s="21"/>
      <c r="AG23" s="21"/>
      <c r="AH23" s="22"/>
      <c r="AI23" s="21"/>
      <c r="AJ23" s="21"/>
      <c r="AK23" s="21"/>
      <c r="AL23" s="22"/>
      <c r="AM23" s="21"/>
      <c r="AN23" s="21"/>
      <c r="AO23" s="21"/>
      <c r="AP23" s="22"/>
      <c r="AQ23" s="21"/>
      <c r="AR23" s="21"/>
      <c r="AS23" s="21"/>
      <c r="AT23" s="22"/>
      <c r="AU23" s="21"/>
      <c r="AV23" s="21"/>
      <c r="AW23" s="21"/>
      <c r="AX23" s="22"/>
      <c r="AY23" s="21"/>
      <c r="AZ23" s="21"/>
      <c r="BA23" s="21"/>
      <c r="BB23" s="22"/>
      <c r="BC23" s="21"/>
      <c r="BD23" s="21"/>
      <c r="BE23" s="21"/>
      <c r="BF23" s="22"/>
      <c r="BG23" s="21"/>
      <c r="BH23" s="21"/>
      <c r="BI23" s="21"/>
      <c r="BJ23" s="22"/>
      <c r="BK23" s="21"/>
      <c r="BL23" s="21"/>
      <c r="BM23" s="21"/>
      <c r="BN23" s="22"/>
      <c r="BO23" s="21"/>
      <c r="BP23" s="21"/>
      <c r="BQ23" s="21"/>
      <c r="BR23" s="22"/>
      <c r="BS23" s="21"/>
      <c r="BT23" s="21"/>
      <c r="BU23" s="21"/>
      <c r="BV23" s="22"/>
      <c r="BW23" s="21"/>
      <c r="BX23" s="21"/>
      <c r="BY23" s="21"/>
      <c r="BZ23" s="22"/>
      <c r="CA23" s="21"/>
      <c r="CB23" s="21"/>
      <c r="CC23" s="21"/>
      <c r="CD23" s="22"/>
      <c r="CE23" s="21"/>
      <c r="CF23" s="21"/>
      <c r="CG23" s="21"/>
      <c r="CH23" s="22"/>
      <c r="CI23" s="21"/>
      <c r="CJ23" s="21"/>
      <c r="CK23" s="21"/>
      <c r="CL23" s="22"/>
      <c r="CM23" s="21"/>
      <c r="CN23" s="21"/>
      <c r="CO23" s="21"/>
      <c r="CP23" s="22"/>
      <c r="CQ23" s="21"/>
      <c r="CR23" s="21"/>
      <c r="CS23" s="21"/>
      <c r="CT23" s="22"/>
      <c r="CU23" s="21"/>
      <c r="CV23" s="21"/>
      <c r="CW23" s="21"/>
      <c r="CX23" s="22"/>
      <c r="CY23" s="21"/>
      <c r="CZ23" s="21"/>
      <c r="DA23" s="21"/>
      <c r="DB23" s="22"/>
      <c r="DC23" s="21"/>
      <c r="DD23" s="21"/>
      <c r="DE23" s="21"/>
      <c r="DF23" s="22"/>
      <c r="DG23" s="21"/>
      <c r="DH23" s="21"/>
      <c r="DI23" s="21"/>
      <c r="DJ23" s="22"/>
      <c r="DK23" s="21"/>
      <c r="DL23" s="21"/>
      <c r="DM23" s="21"/>
      <c r="DN23" s="22"/>
      <c r="DO23" s="21"/>
      <c r="DP23" s="21"/>
      <c r="DQ23" s="21"/>
      <c r="DR23" s="22"/>
      <c r="DS23" s="21"/>
      <c r="DT23" s="21"/>
      <c r="DU23" s="21"/>
      <c r="DV23" s="22"/>
      <c r="DW23" s="21"/>
      <c r="DX23" s="21"/>
      <c r="DY23" s="21"/>
      <c r="DZ23" s="22"/>
      <c r="EA23" s="21"/>
      <c r="EB23" s="21"/>
      <c r="EC23" s="21"/>
      <c r="ED23" s="22"/>
      <c r="EE23" s="21"/>
      <c r="EF23" s="21"/>
      <c r="EG23" s="21"/>
      <c r="EH23" s="22"/>
      <c r="EI23" s="21"/>
      <c r="EJ23" s="21"/>
      <c r="EK23" s="21"/>
      <c r="EL23" s="22"/>
      <c r="EM23" s="21"/>
      <c r="EN23" s="21"/>
      <c r="EO23" s="21"/>
      <c r="EP23" s="22"/>
      <c r="EQ23" s="21"/>
      <c r="ER23" s="21"/>
      <c r="ES23" s="21"/>
      <c r="ET23" s="22"/>
      <c r="EU23" s="21"/>
      <c r="EV23" s="21"/>
      <c r="EW23" s="21"/>
      <c r="EX23" s="22"/>
      <c r="EY23" s="21"/>
      <c r="EZ23" s="21"/>
      <c r="FA23" s="21"/>
      <c r="FB23" s="22"/>
      <c r="FC23" s="21"/>
      <c r="FD23" s="21"/>
      <c r="FE23" s="21"/>
      <c r="FF23" s="22"/>
      <c r="FG23" s="21"/>
      <c r="FH23" s="21"/>
      <c r="FI23" s="21"/>
      <c r="FJ23" s="22"/>
      <c r="FK23" s="21"/>
      <c r="FL23" s="21"/>
      <c r="FM23" s="21"/>
      <c r="FN23" s="22"/>
      <c r="FO23" s="21"/>
      <c r="FP23" s="21"/>
      <c r="FQ23" s="21"/>
      <c r="FR23" s="22"/>
      <c r="FS23" s="21"/>
      <c r="FT23" s="21"/>
      <c r="FU23" s="21"/>
      <c r="FV23" s="22"/>
      <c r="FW23" s="21"/>
      <c r="FX23" s="21"/>
      <c r="FY23" s="21"/>
      <c r="FZ23" s="22"/>
      <c r="GA23" s="21"/>
      <c r="GB23" s="21"/>
      <c r="GC23" s="21"/>
      <c r="GD23" s="22"/>
      <c r="GE23" s="21"/>
      <c r="GF23" s="21"/>
      <c r="GG23" s="21"/>
      <c r="GH23" s="22"/>
      <c r="GI23" s="21"/>
      <c r="GJ23" s="21"/>
      <c r="GK23" s="21"/>
      <c r="GL23" s="22"/>
      <c r="GM23" s="21"/>
      <c r="GN23" s="21"/>
      <c r="GO23" s="21"/>
      <c r="GP23" s="22"/>
      <c r="GQ23" s="21"/>
      <c r="GR23" s="21"/>
      <c r="GS23" s="21"/>
      <c r="GT23" s="22"/>
      <c r="GV23" s="39">
        <f t="shared" si="109"/>
        <v>213</v>
      </c>
      <c r="GW23" s="10" t="b">
        <f t="shared" si="110"/>
        <v>0</v>
      </c>
      <c r="GX23" s="10" t="b">
        <f t="shared" si="111"/>
        <v>0</v>
      </c>
      <c r="GY23" s="10" t="b">
        <f t="shared" si="112"/>
        <v>0</v>
      </c>
      <c r="GZ23" s="10" t="b">
        <f t="shared" si="113"/>
        <v>0</v>
      </c>
      <c r="HA23" s="10" t="b">
        <f t="shared" si="114"/>
        <v>0</v>
      </c>
      <c r="HB23" s="10" t="b">
        <f t="shared" si="115"/>
        <v>0</v>
      </c>
      <c r="HC23" s="10" t="b">
        <f t="shared" si="116"/>
        <v>0</v>
      </c>
      <c r="HD23" s="10" t="b">
        <f t="shared" si="117"/>
        <v>0</v>
      </c>
      <c r="HE23" s="10" t="b">
        <f t="shared" si="118"/>
        <v>0</v>
      </c>
      <c r="HF23" s="10" t="b">
        <f t="shared" si="119"/>
        <v>0</v>
      </c>
      <c r="HG23" s="10" t="b">
        <f t="shared" si="120"/>
        <v>0</v>
      </c>
      <c r="HH23" s="10" t="b">
        <f t="shared" si="121"/>
        <v>0</v>
      </c>
      <c r="HI23" s="10" t="b">
        <f t="shared" si="122"/>
        <v>0</v>
      </c>
      <c r="HJ23" s="10" t="b">
        <f t="shared" si="123"/>
        <v>0</v>
      </c>
      <c r="HK23" s="10" t="b">
        <f t="shared" si="124"/>
        <v>0</v>
      </c>
      <c r="HL23" s="10" t="b">
        <f t="shared" si="125"/>
        <v>0</v>
      </c>
      <c r="HM23" s="10" t="b">
        <f t="shared" si="126"/>
        <v>0</v>
      </c>
      <c r="HN23" s="10" t="b">
        <f t="shared" si="127"/>
        <v>0</v>
      </c>
      <c r="HO23" s="10" t="b">
        <f t="shared" si="128"/>
        <v>0</v>
      </c>
      <c r="HP23" s="10" t="b">
        <f t="shared" si="129"/>
        <v>0</v>
      </c>
      <c r="HQ23" s="10" t="b">
        <f t="shared" si="130"/>
        <v>0</v>
      </c>
      <c r="HR23" s="10" t="b">
        <f t="shared" si="131"/>
        <v>0</v>
      </c>
      <c r="HS23" s="10" t="b">
        <f t="shared" si="132"/>
        <v>0</v>
      </c>
      <c r="HT23" s="10" t="b">
        <f t="shared" si="133"/>
        <v>0</v>
      </c>
      <c r="HU23" s="10" t="b">
        <f t="shared" si="134"/>
        <v>0</v>
      </c>
      <c r="HV23" s="10" t="b">
        <f t="shared" si="135"/>
        <v>0</v>
      </c>
      <c r="HW23" s="10" t="b">
        <f t="shared" si="136"/>
        <v>0</v>
      </c>
      <c r="HX23" s="10" t="b">
        <f t="shared" si="137"/>
        <v>0</v>
      </c>
      <c r="HY23" s="10" t="b">
        <f t="shared" si="138"/>
        <v>0</v>
      </c>
      <c r="HZ23" s="10" t="b">
        <f t="shared" si="139"/>
        <v>0</v>
      </c>
      <c r="IA23" s="10" t="b">
        <f t="shared" si="140"/>
        <v>0</v>
      </c>
      <c r="IB23" s="10" t="b">
        <f t="shared" si="141"/>
        <v>0</v>
      </c>
      <c r="IC23" s="10" t="b">
        <f t="shared" si="142"/>
        <v>0</v>
      </c>
      <c r="ID23" s="10" t="b">
        <f t="shared" si="143"/>
        <v>0</v>
      </c>
      <c r="IE23" s="10" t="b">
        <f t="shared" si="144"/>
        <v>0</v>
      </c>
      <c r="IF23" s="10" t="b">
        <f t="shared" si="145"/>
        <v>0</v>
      </c>
      <c r="IG23" s="10" t="b">
        <f t="shared" si="146"/>
        <v>0</v>
      </c>
      <c r="IH23" s="10" t="b">
        <f t="shared" si="147"/>
        <v>0</v>
      </c>
      <c r="II23" s="10" t="b">
        <f t="shared" si="148"/>
        <v>0</v>
      </c>
      <c r="IJ23" s="10" t="b">
        <f t="shared" si="149"/>
        <v>0</v>
      </c>
      <c r="IK23" s="10" t="b">
        <f t="shared" si="150"/>
        <v>0</v>
      </c>
      <c r="IL23" s="10" t="b">
        <f t="shared" si="151"/>
        <v>0</v>
      </c>
      <c r="IM23" s="10" t="b">
        <f t="shared" si="152"/>
        <v>0</v>
      </c>
      <c r="IN23" s="10" t="b">
        <f t="shared" si="153"/>
        <v>0</v>
      </c>
      <c r="IO23" s="10" t="b">
        <f t="shared" si="154"/>
        <v>0</v>
      </c>
      <c r="IP23" s="10" t="b">
        <f t="shared" si="155"/>
        <v>0</v>
      </c>
      <c r="IQ23" s="19" t="b">
        <f t="shared" si="156"/>
        <v>0</v>
      </c>
    </row>
    <row r="24" spans="1:251" x14ac:dyDescent="0.2">
      <c r="A24" s="20" t="str">
        <f t="shared" si="103"/>
        <v>Manganese</v>
      </c>
      <c r="B24" s="11" t="str">
        <f t="shared" si="103"/>
        <v>kg/MW</v>
      </c>
      <c r="C24" s="11">
        <f t="shared" si="157"/>
        <v>2015</v>
      </c>
      <c r="D24" s="16">
        <f t="shared" si="104"/>
        <v>-999</v>
      </c>
      <c r="E24" s="16">
        <f t="shared" si="105"/>
        <v>-999</v>
      </c>
      <c r="F24" s="16">
        <f t="shared" si="106"/>
        <v>-999</v>
      </c>
      <c r="G24" s="16">
        <f t="shared" si="107"/>
        <v>-999</v>
      </c>
      <c r="H24" s="18">
        <f t="shared" si="108"/>
        <v>0</v>
      </c>
      <c r="I24" s="16">
        <f>IF(H24&lt;&gt;0,PERCENTILE(GV24:IQ24,#REF!),-999)</f>
        <v>-999</v>
      </c>
      <c r="J24" s="17">
        <f>IF(H24&lt;&gt;0,PERCENTILE(GV24:IQ24,#REF!),-999)</f>
        <v>-999</v>
      </c>
      <c r="K24" s="21"/>
      <c r="L24" s="21"/>
      <c r="M24" s="21"/>
      <c r="N24" s="22"/>
      <c r="O24" s="21"/>
      <c r="P24" s="21"/>
      <c r="Q24" s="21"/>
      <c r="R24" s="22"/>
      <c r="S24" s="21"/>
      <c r="T24" s="21"/>
      <c r="U24" s="21"/>
      <c r="V24" s="22"/>
      <c r="W24" s="21"/>
      <c r="X24" s="21"/>
      <c r="Y24" s="21"/>
      <c r="Z24" s="22"/>
      <c r="AA24" s="21"/>
      <c r="AB24" s="21"/>
      <c r="AC24" s="21"/>
      <c r="AD24" s="22"/>
      <c r="AE24" s="21"/>
      <c r="AF24" s="21"/>
      <c r="AG24" s="21"/>
      <c r="AH24" s="22"/>
      <c r="AI24" s="21"/>
      <c r="AJ24" s="21"/>
      <c r="AK24" s="21"/>
      <c r="AL24" s="22"/>
      <c r="AM24" s="21"/>
      <c r="AN24" s="21"/>
      <c r="AO24" s="21"/>
      <c r="AP24" s="22"/>
      <c r="AQ24" s="21"/>
      <c r="AR24" s="21"/>
      <c r="AS24" s="21"/>
      <c r="AT24" s="22"/>
      <c r="AU24" s="21"/>
      <c r="AV24" s="21"/>
      <c r="AW24" s="21"/>
      <c r="AX24" s="22"/>
      <c r="AY24" s="21"/>
      <c r="AZ24" s="21"/>
      <c r="BA24" s="21"/>
      <c r="BB24" s="22"/>
      <c r="BC24" s="21"/>
      <c r="BD24" s="21"/>
      <c r="BE24" s="21"/>
      <c r="BF24" s="22"/>
      <c r="BG24" s="21"/>
      <c r="BH24" s="21"/>
      <c r="BI24" s="21"/>
      <c r="BJ24" s="22"/>
      <c r="BK24" s="21"/>
      <c r="BL24" s="21"/>
      <c r="BM24" s="21"/>
      <c r="BN24" s="22"/>
      <c r="BO24" s="21"/>
      <c r="BP24" s="21"/>
      <c r="BQ24" s="21"/>
      <c r="BR24" s="22"/>
      <c r="BS24" s="21"/>
      <c r="BT24" s="21"/>
      <c r="BU24" s="21"/>
      <c r="BV24" s="22"/>
      <c r="BW24" s="21"/>
      <c r="BX24" s="21"/>
      <c r="BY24" s="21"/>
      <c r="BZ24" s="22"/>
      <c r="CA24" s="21"/>
      <c r="CB24" s="21"/>
      <c r="CC24" s="21"/>
      <c r="CD24" s="22"/>
      <c r="CE24" s="21"/>
      <c r="CF24" s="21"/>
      <c r="CG24" s="21"/>
      <c r="CH24" s="22"/>
      <c r="CI24" s="21"/>
      <c r="CJ24" s="21"/>
      <c r="CK24" s="21"/>
      <c r="CL24" s="22"/>
      <c r="CM24" s="21"/>
      <c r="CN24" s="21"/>
      <c r="CO24" s="21"/>
      <c r="CP24" s="22"/>
      <c r="CQ24" s="21"/>
      <c r="CR24" s="21"/>
      <c r="CS24" s="21"/>
      <c r="CT24" s="22"/>
      <c r="CU24" s="21"/>
      <c r="CV24" s="21"/>
      <c r="CW24" s="21"/>
      <c r="CX24" s="22"/>
      <c r="CY24" s="21"/>
      <c r="CZ24" s="21"/>
      <c r="DA24" s="21"/>
      <c r="DB24" s="22"/>
      <c r="DC24" s="21"/>
      <c r="DD24" s="21"/>
      <c r="DE24" s="21"/>
      <c r="DF24" s="22"/>
      <c r="DG24" s="21"/>
      <c r="DH24" s="21"/>
      <c r="DI24" s="21"/>
      <c r="DJ24" s="22"/>
      <c r="DK24" s="21"/>
      <c r="DL24" s="21"/>
      <c r="DM24" s="21"/>
      <c r="DN24" s="22"/>
      <c r="DO24" s="21"/>
      <c r="DP24" s="21"/>
      <c r="DQ24" s="21"/>
      <c r="DR24" s="22"/>
      <c r="DS24" s="21"/>
      <c r="DT24" s="21"/>
      <c r="DU24" s="21"/>
      <c r="DV24" s="22"/>
      <c r="DW24" s="21"/>
      <c r="DX24" s="21"/>
      <c r="DY24" s="21"/>
      <c r="DZ24" s="22"/>
      <c r="EA24" s="21"/>
      <c r="EB24" s="21"/>
      <c r="EC24" s="21"/>
      <c r="ED24" s="22"/>
      <c r="EE24" s="21"/>
      <c r="EF24" s="21"/>
      <c r="EG24" s="21"/>
      <c r="EH24" s="22"/>
      <c r="EI24" s="21"/>
      <c r="EJ24" s="21"/>
      <c r="EK24" s="21"/>
      <c r="EL24" s="22"/>
      <c r="EM24" s="21"/>
      <c r="EN24" s="21"/>
      <c r="EO24" s="21"/>
      <c r="EP24" s="22"/>
      <c r="EQ24" s="21"/>
      <c r="ER24" s="21"/>
      <c r="ES24" s="21"/>
      <c r="ET24" s="22"/>
      <c r="EU24" s="21"/>
      <c r="EV24" s="21"/>
      <c r="EW24" s="21"/>
      <c r="EX24" s="22"/>
      <c r="EY24" s="21"/>
      <c r="EZ24" s="21"/>
      <c r="FA24" s="21"/>
      <c r="FB24" s="22"/>
      <c r="FC24" s="21"/>
      <c r="FD24" s="21"/>
      <c r="FE24" s="21"/>
      <c r="FF24" s="22"/>
      <c r="FG24" s="21"/>
      <c r="FH24" s="21"/>
      <c r="FI24" s="21"/>
      <c r="FJ24" s="22"/>
      <c r="FK24" s="21"/>
      <c r="FL24" s="21"/>
      <c r="FM24" s="21"/>
      <c r="FN24" s="22"/>
      <c r="FO24" s="21"/>
      <c r="FP24" s="21"/>
      <c r="FQ24" s="21"/>
      <c r="FR24" s="22"/>
      <c r="FS24" s="21"/>
      <c r="FT24" s="21"/>
      <c r="FU24" s="21"/>
      <c r="FV24" s="22"/>
      <c r="FW24" s="21"/>
      <c r="FX24" s="21"/>
      <c r="FY24" s="21"/>
      <c r="FZ24" s="22"/>
      <c r="GA24" s="21"/>
      <c r="GB24" s="21"/>
      <c r="GC24" s="21"/>
      <c r="GD24" s="22"/>
      <c r="GE24" s="21"/>
      <c r="GF24" s="21"/>
      <c r="GG24" s="21"/>
      <c r="GH24" s="22"/>
      <c r="GI24" s="21"/>
      <c r="GJ24" s="21"/>
      <c r="GK24" s="21"/>
      <c r="GL24" s="22"/>
      <c r="GM24" s="21"/>
      <c r="GN24" s="21"/>
      <c r="GO24" s="21"/>
      <c r="GP24" s="22"/>
      <c r="GQ24" s="21"/>
      <c r="GR24" s="21"/>
      <c r="GS24" s="21"/>
      <c r="GT24" s="22"/>
      <c r="GV24" s="39" t="b">
        <f t="shared" si="109"/>
        <v>0</v>
      </c>
      <c r="GW24" s="10" t="b">
        <f t="shared" si="110"/>
        <v>0</v>
      </c>
      <c r="GX24" s="10" t="b">
        <f t="shared" si="111"/>
        <v>0</v>
      </c>
      <c r="GY24" s="10" t="b">
        <f t="shared" si="112"/>
        <v>0</v>
      </c>
      <c r="GZ24" s="10" t="b">
        <f t="shared" si="113"/>
        <v>0</v>
      </c>
      <c r="HA24" s="10" t="b">
        <f t="shared" si="114"/>
        <v>0</v>
      </c>
      <c r="HB24" s="10" t="b">
        <f t="shared" si="115"/>
        <v>0</v>
      </c>
      <c r="HC24" s="10" t="b">
        <f t="shared" si="116"/>
        <v>0</v>
      </c>
      <c r="HD24" s="10" t="b">
        <f t="shared" si="117"/>
        <v>0</v>
      </c>
      <c r="HE24" s="10" t="b">
        <f t="shared" si="118"/>
        <v>0</v>
      </c>
      <c r="HF24" s="10" t="b">
        <f t="shared" si="119"/>
        <v>0</v>
      </c>
      <c r="HG24" s="10" t="b">
        <f t="shared" si="120"/>
        <v>0</v>
      </c>
      <c r="HH24" s="10" t="b">
        <f t="shared" si="121"/>
        <v>0</v>
      </c>
      <c r="HI24" s="10" t="b">
        <f t="shared" si="122"/>
        <v>0</v>
      </c>
      <c r="HJ24" s="10" t="b">
        <f t="shared" si="123"/>
        <v>0</v>
      </c>
      <c r="HK24" s="10" t="b">
        <f t="shared" si="124"/>
        <v>0</v>
      </c>
      <c r="HL24" s="10" t="b">
        <f t="shared" si="125"/>
        <v>0</v>
      </c>
      <c r="HM24" s="10" t="b">
        <f t="shared" si="126"/>
        <v>0</v>
      </c>
      <c r="HN24" s="10" t="b">
        <f t="shared" si="127"/>
        <v>0</v>
      </c>
      <c r="HO24" s="10" t="b">
        <f t="shared" si="128"/>
        <v>0</v>
      </c>
      <c r="HP24" s="10" t="b">
        <f t="shared" si="129"/>
        <v>0</v>
      </c>
      <c r="HQ24" s="10" t="b">
        <f t="shared" si="130"/>
        <v>0</v>
      </c>
      <c r="HR24" s="10" t="b">
        <f t="shared" si="131"/>
        <v>0</v>
      </c>
      <c r="HS24" s="10" t="b">
        <f t="shared" si="132"/>
        <v>0</v>
      </c>
      <c r="HT24" s="10" t="b">
        <f t="shared" si="133"/>
        <v>0</v>
      </c>
      <c r="HU24" s="10" t="b">
        <f t="shared" si="134"/>
        <v>0</v>
      </c>
      <c r="HV24" s="10" t="b">
        <f t="shared" si="135"/>
        <v>0</v>
      </c>
      <c r="HW24" s="10" t="b">
        <f t="shared" si="136"/>
        <v>0</v>
      </c>
      <c r="HX24" s="10" t="b">
        <f t="shared" si="137"/>
        <v>0</v>
      </c>
      <c r="HY24" s="10" t="b">
        <f t="shared" si="138"/>
        <v>0</v>
      </c>
      <c r="HZ24" s="10" t="b">
        <f t="shared" si="139"/>
        <v>0</v>
      </c>
      <c r="IA24" s="10" t="b">
        <f t="shared" si="140"/>
        <v>0</v>
      </c>
      <c r="IB24" s="10" t="b">
        <f t="shared" si="141"/>
        <v>0</v>
      </c>
      <c r="IC24" s="10" t="b">
        <f t="shared" si="142"/>
        <v>0</v>
      </c>
      <c r="ID24" s="10" t="b">
        <f t="shared" si="143"/>
        <v>0</v>
      </c>
      <c r="IE24" s="10" t="b">
        <f t="shared" si="144"/>
        <v>0</v>
      </c>
      <c r="IF24" s="10" t="b">
        <f t="shared" si="145"/>
        <v>0</v>
      </c>
      <c r="IG24" s="10" t="b">
        <f t="shared" si="146"/>
        <v>0</v>
      </c>
      <c r="IH24" s="10" t="b">
        <f t="shared" si="147"/>
        <v>0</v>
      </c>
      <c r="II24" s="10" t="b">
        <f t="shared" si="148"/>
        <v>0</v>
      </c>
      <c r="IJ24" s="10" t="b">
        <f t="shared" si="149"/>
        <v>0</v>
      </c>
      <c r="IK24" s="10" t="b">
        <f t="shared" si="150"/>
        <v>0</v>
      </c>
      <c r="IL24" s="10" t="b">
        <f t="shared" si="151"/>
        <v>0</v>
      </c>
      <c r="IM24" s="10" t="b">
        <f t="shared" si="152"/>
        <v>0</v>
      </c>
      <c r="IN24" s="10" t="b">
        <f t="shared" si="153"/>
        <v>0</v>
      </c>
      <c r="IO24" s="10" t="b">
        <f t="shared" si="154"/>
        <v>0</v>
      </c>
      <c r="IP24" s="10" t="b">
        <f t="shared" si="155"/>
        <v>0</v>
      </c>
      <c r="IQ24" s="19" t="b">
        <f t="shared" si="156"/>
        <v>0</v>
      </c>
    </row>
    <row r="25" spans="1:251" x14ac:dyDescent="0.2">
      <c r="A25" s="20" t="str">
        <f t="shared" si="103"/>
        <v>Nickel</v>
      </c>
      <c r="B25" s="11" t="str">
        <f t="shared" si="103"/>
        <v>kg/MW</v>
      </c>
      <c r="C25" s="11">
        <f t="shared" si="157"/>
        <v>2015</v>
      </c>
      <c r="D25" s="16">
        <f t="shared" si="104"/>
        <v>-999</v>
      </c>
      <c r="E25" s="16">
        <f t="shared" si="105"/>
        <v>-999</v>
      </c>
      <c r="F25" s="16">
        <f t="shared" si="106"/>
        <v>-999</v>
      </c>
      <c r="G25" s="16">
        <f t="shared" si="107"/>
        <v>-999</v>
      </c>
      <c r="H25" s="18">
        <f t="shared" si="108"/>
        <v>0</v>
      </c>
      <c r="I25" s="16">
        <f>IF(H25&lt;&gt;0,PERCENTILE(GV25:IQ25,#REF!),-999)</f>
        <v>-999</v>
      </c>
      <c r="J25" s="17">
        <f>IF(H25&lt;&gt;0,PERCENTILE(GV25:IQ25,#REF!),-999)</f>
        <v>-999</v>
      </c>
      <c r="K25" s="21"/>
      <c r="L25" s="21"/>
      <c r="M25" s="21"/>
      <c r="N25" s="22"/>
      <c r="O25" s="21"/>
      <c r="P25" s="21"/>
      <c r="Q25" s="21"/>
      <c r="R25" s="22"/>
      <c r="S25" s="21"/>
      <c r="T25" s="21"/>
      <c r="U25" s="21"/>
      <c r="V25" s="22"/>
      <c r="W25" s="21"/>
      <c r="X25" s="21"/>
      <c r="Y25" s="21"/>
      <c r="Z25" s="22"/>
      <c r="AA25" s="21"/>
      <c r="AB25" s="21"/>
      <c r="AC25" s="21"/>
      <c r="AD25" s="22"/>
      <c r="AE25" s="21"/>
      <c r="AF25" s="21"/>
      <c r="AG25" s="21"/>
      <c r="AH25" s="22"/>
      <c r="AI25" s="21"/>
      <c r="AJ25" s="21"/>
      <c r="AK25" s="21"/>
      <c r="AL25" s="22"/>
      <c r="AM25" s="21"/>
      <c r="AN25" s="21"/>
      <c r="AO25" s="21"/>
      <c r="AP25" s="22"/>
      <c r="AQ25" s="21"/>
      <c r="AR25" s="21"/>
      <c r="AS25" s="21"/>
      <c r="AT25" s="22"/>
      <c r="AU25" s="21"/>
      <c r="AV25" s="21"/>
      <c r="AW25" s="21"/>
      <c r="AX25" s="22"/>
      <c r="AY25" s="21"/>
      <c r="AZ25" s="21"/>
      <c r="BA25" s="21"/>
      <c r="BB25" s="22"/>
      <c r="BC25" s="21"/>
      <c r="BD25" s="21"/>
      <c r="BE25" s="21"/>
      <c r="BF25" s="22"/>
      <c r="BG25" s="21"/>
      <c r="BH25" s="21"/>
      <c r="BI25" s="21"/>
      <c r="BJ25" s="22"/>
      <c r="BK25" s="21"/>
      <c r="BL25" s="21"/>
      <c r="BM25" s="21"/>
      <c r="BN25" s="22"/>
      <c r="BO25" s="21"/>
      <c r="BP25" s="21"/>
      <c r="BQ25" s="21"/>
      <c r="BR25" s="22"/>
      <c r="BS25" s="21"/>
      <c r="BT25" s="21"/>
      <c r="BU25" s="21"/>
      <c r="BV25" s="22"/>
      <c r="BW25" s="21"/>
      <c r="BX25" s="21"/>
      <c r="BY25" s="21"/>
      <c r="BZ25" s="22"/>
      <c r="CA25" s="21"/>
      <c r="CB25" s="21"/>
      <c r="CC25" s="21"/>
      <c r="CD25" s="22"/>
      <c r="CE25" s="21"/>
      <c r="CF25" s="21"/>
      <c r="CG25" s="21"/>
      <c r="CH25" s="22"/>
      <c r="CI25" s="21"/>
      <c r="CJ25" s="21"/>
      <c r="CK25" s="21"/>
      <c r="CL25" s="22"/>
      <c r="CM25" s="21"/>
      <c r="CN25" s="21"/>
      <c r="CO25" s="21"/>
      <c r="CP25" s="22"/>
      <c r="CQ25" s="21"/>
      <c r="CR25" s="21"/>
      <c r="CS25" s="21"/>
      <c r="CT25" s="22"/>
      <c r="CU25" s="21"/>
      <c r="CV25" s="21"/>
      <c r="CW25" s="21"/>
      <c r="CX25" s="22"/>
      <c r="CY25" s="21"/>
      <c r="CZ25" s="21"/>
      <c r="DA25" s="21"/>
      <c r="DB25" s="22"/>
      <c r="DC25" s="21"/>
      <c r="DD25" s="21"/>
      <c r="DE25" s="21"/>
      <c r="DF25" s="22"/>
      <c r="DG25" s="21"/>
      <c r="DH25" s="21"/>
      <c r="DI25" s="21"/>
      <c r="DJ25" s="22"/>
      <c r="DK25" s="21"/>
      <c r="DL25" s="21"/>
      <c r="DM25" s="21"/>
      <c r="DN25" s="22"/>
      <c r="DO25" s="21"/>
      <c r="DP25" s="21"/>
      <c r="DQ25" s="21"/>
      <c r="DR25" s="22"/>
      <c r="DS25" s="21"/>
      <c r="DT25" s="21"/>
      <c r="DU25" s="21"/>
      <c r="DV25" s="22"/>
      <c r="DW25" s="21"/>
      <c r="DX25" s="21"/>
      <c r="DY25" s="21"/>
      <c r="DZ25" s="22"/>
      <c r="EA25" s="21"/>
      <c r="EB25" s="21"/>
      <c r="EC25" s="21"/>
      <c r="ED25" s="22"/>
      <c r="EE25" s="21"/>
      <c r="EF25" s="21"/>
      <c r="EG25" s="21"/>
      <c r="EH25" s="22"/>
      <c r="EI25" s="21"/>
      <c r="EJ25" s="21"/>
      <c r="EK25" s="21"/>
      <c r="EL25" s="22"/>
      <c r="EM25" s="21"/>
      <c r="EN25" s="21"/>
      <c r="EO25" s="21"/>
      <c r="EP25" s="22"/>
      <c r="EQ25" s="21"/>
      <c r="ER25" s="21"/>
      <c r="ES25" s="21"/>
      <c r="ET25" s="22"/>
      <c r="EU25" s="21"/>
      <c r="EV25" s="21"/>
      <c r="EW25" s="21"/>
      <c r="EX25" s="22"/>
      <c r="EY25" s="21"/>
      <c r="EZ25" s="21"/>
      <c r="FA25" s="21"/>
      <c r="FB25" s="22"/>
      <c r="FC25" s="21"/>
      <c r="FD25" s="21"/>
      <c r="FE25" s="21"/>
      <c r="FF25" s="22"/>
      <c r="FG25" s="21"/>
      <c r="FH25" s="21"/>
      <c r="FI25" s="21"/>
      <c r="FJ25" s="22"/>
      <c r="FK25" s="21"/>
      <c r="FL25" s="21"/>
      <c r="FM25" s="21"/>
      <c r="FN25" s="22"/>
      <c r="FO25" s="21"/>
      <c r="FP25" s="21"/>
      <c r="FQ25" s="21"/>
      <c r="FR25" s="22"/>
      <c r="FS25" s="21"/>
      <c r="FT25" s="21"/>
      <c r="FU25" s="21"/>
      <c r="FV25" s="22"/>
      <c r="FW25" s="21"/>
      <c r="FX25" s="21"/>
      <c r="FY25" s="21"/>
      <c r="FZ25" s="22"/>
      <c r="GA25" s="21"/>
      <c r="GB25" s="21"/>
      <c r="GC25" s="21"/>
      <c r="GD25" s="22"/>
      <c r="GE25" s="21"/>
      <c r="GF25" s="21"/>
      <c r="GG25" s="21"/>
      <c r="GH25" s="22"/>
      <c r="GI25" s="21"/>
      <c r="GJ25" s="21"/>
      <c r="GK25" s="21"/>
      <c r="GL25" s="22"/>
      <c r="GM25" s="21"/>
      <c r="GN25" s="21"/>
      <c r="GO25" s="21"/>
      <c r="GP25" s="22"/>
      <c r="GQ25" s="21"/>
      <c r="GR25" s="21"/>
      <c r="GS25" s="21"/>
      <c r="GT25" s="22"/>
      <c r="GV25" s="39" t="b">
        <f t="shared" si="109"/>
        <v>0</v>
      </c>
      <c r="GW25" s="10" t="b">
        <f t="shared" si="110"/>
        <v>0</v>
      </c>
      <c r="GX25" s="10" t="b">
        <f t="shared" si="111"/>
        <v>0</v>
      </c>
      <c r="GY25" s="10" t="b">
        <f t="shared" si="112"/>
        <v>0</v>
      </c>
      <c r="GZ25" s="10" t="b">
        <f t="shared" si="113"/>
        <v>0</v>
      </c>
      <c r="HA25" s="10" t="b">
        <f t="shared" si="114"/>
        <v>0</v>
      </c>
      <c r="HB25" s="10" t="b">
        <f t="shared" si="115"/>
        <v>0</v>
      </c>
      <c r="HC25" s="10" t="b">
        <f t="shared" si="116"/>
        <v>0</v>
      </c>
      <c r="HD25" s="10" t="b">
        <f t="shared" si="117"/>
        <v>0</v>
      </c>
      <c r="HE25" s="10" t="b">
        <f t="shared" si="118"/>
        <v>0</v>
      </c>
      <c r="HF25" s="10" t="b">
        <f t="shared" si="119"/>
        <v>0</v>
      </c>
      <c r="HG25" s="10" t="b">
        <f t="shared" si="120"/>
        <v>0</v>
      </c>
      <c r="HH25" s="10" t="b">
        <f t="shared" si="121"/>
        <v>0</v>
      </c>
      <c r="HI25" s="10" t="b">
        <f t="shared" si="122"/>
        <v>0</v>
      </c>
      <c r="HJ25" s="10" t="b">
        <f t="shared" si="123"/>
        <v>0</v>
      </c>
      <c r="HK25" s="10" t="b">
        <f t="shared" si="124"/>
        <v>0</v>
      </c>
      <c r="HL25" s="10" t="b">
        <f t="shared" si="125"/>
        <v>0</v>
      </c>
      <c r="HM25" s="10" t="b">
        <f t="shared" si="126"/>
        <v>0</v>
      </c>
      <c r="HN25" s="10" t="b">
        <f t="shared" si="127"/>
        <v>0</v>
      </c>
      <c r="HO25" s="10" t="b">
        <f t="shared" si="128"/>
        <v>0</v>
      </c>
      <c r="HP25" s="10" t="b">
        <f t="shared" si="129"/>
        <v>0</v>
      </c>
      <c r="HQ25" s="10" t="b">
        <f t="shared" si="130"/>
        <v>0</v>
      </c>
      <c r="HR25" s="10" t="b">
        <f t="shared" si="131"/>
        <v>0</v>
      </c>
      <c r="HS25" s="10" t="b">
        <f t="shared" si="132"/>
        <v>0</v>
      </c>
      <c r="HT25" s="10" t="b">
        <f t="shared" si="133"/>
        <v>0</v>
      </c>
      <c r="HU25" s="10" t="b">
        <f t="shared" si="134"/>
        <v>0</v>
      </c>
      <c r="HV25" s="10" t="b">
        <f t="shared" si="135"/>
        <v>0</v>
      </c>
      <c r="HW25" s="10" t="b">
        <f t="shared" si="136"/>
        <v>0</v>
      </c>
      <c r="HX25" s="10" t="b">
        <f t="shared" si="137"/>
        <v>0</v>
      </c>
      <c r="HY25" s="10" t="b">
        <f t="shared" si="138"/>
        <v>0</v>
      </c>
      <c r="HZ25" s="10" t="b">
        <f t="shared" si="139"/>
        <v>0</v>
      </c>
      <c r="IA25" s="10" t="b">
        <f t="shared" si="140"/>
        <v>0</v>
      </c>
      <c r="IB25" s="10" t="b">
        <f t="shared" si="141"/>
        <v>0</v>
      </c>
      <c r="IC25" s="10" t="b">
        <f t="shared" si="142"/>
        <v>0</v>
      </c>
      <c r="ID25" s="10" t="b">
        <f t="shared" si="143"/>
        <v>0</v>
      </c>
      <c r="IE25" s="10" t="b">
        <f t="shared" si="144"/>
        <v>0</v>
      </c>
      <c r="IF25" s="10" t="b">
        <f t="shared" si="145"/>
        <v>0</v>
      </c>
      <c r="IG25" s="10" t="b">
        <f t="shared" si="146"/>
        <v>0</v>
      </c>
      <c r="IH25" s="10" t="b">
        <f t="shared" si="147"/>
        <v>0</v>
      </c>
      <c r="II25" s="10" t="b">
        <f t="shared" si="148"/>
        <v>0</v>
      </c>
      <c r="IJ25" s="10" t="b">
        <f t="shared" si="149"/>
        <v>0</v>
      </c>
      <c r="IK25" s="10" t="b">
        <f t="shared" si="150"/>
        <v>0</v>
      </c>
      <c r="IL25" s="10" t="b">
        <f t="shared" si="151"/>
        <v>0</v>
      </c>
      <c r="IM25" s="10" t="b">
        <f t="shared" si="152"/>
        <v>0</v>
      </c>
      <c r="IN25" s="10" t="b">
        <f t="shared" si="153"/>
        <v>0</v>
      </c>
      <c r="IO25" s="10" t="b">
        <f t="shared" si="154"/>
        <v>0</v>
      </c>
      <c r="IP25" s="10" t="b">
        <f t="shared" si="155"/>
        <v>0</v>
      </c>
      <c r="IQ25" s="19" t="b">
        <f t="shared" si="156"/>
        <v>0</v>
      </c>
    </row>
    <row r="26" spans="1:251" x14ac:dyDescent="0.2">
      <c r="A26" s="20" t="str">
        <f t="shared" si="103"/>
        <v>Platinum</v>
      </c>
      <c r="B26" s="11" t="str">
        <f t="shared" si="103"/>
        <v>kg/MW</v>
      </c>
      <c r="C26" s="11">
        <f t="shared" si="157"/>
        <v>2015</v>
      </c>
      <c r="D26" s="16">
        <f t="shared" si="104"/>
        <v>-999</v>
      </c>
      <c r="E26" s="16">
        <f t="shared" si="105"/>
        <v>-999</v>
      </c>
      <c r="F26" s="16">
        <f t="shared" si="106"/>
        <v>-999</v>
      </c>
      <c r="G26" s="16">
        <f t="shared" si="107"/>
        <v>-999</v>
      </c>
      <c r="H26" s="18">
        <f t="shared" si="108"/>
        <v>0</v>
      </c>
      <c r="I26" s="16">
        <f>IF(H26&lt;&gt;0,PERCENTILE(GV26:IQ26,#REF!),-999)</f>
        <v>-999</v>
      </c>
      <c r="J26" s="17">
        <f>IF(H26&lt;&gt;0,PERCENTILE(GV26:IQ26,#REF!),-999)</f>
        <v>-999</v>
      </c>
      <c r="K26" s="21"/>
      <c r="L26" s="21"/>
      <c r="M26" s="21"/>
      <c r="N26" s="22"/>
      <c r="O26" s="21"/>
      <c r="P26" s="21"/>
      <c r="Q26" s="21"/>
      <c r="R26" s="22"/>
      <c r="S26" s="21"/>
      <c r="T26" s="21"/>
      <c r="U26" s="21"/>
      <c r="V26" s="22"/>
      <c r="W26" s="21"/>
      <c r="X26" s="21"/>
      <c r="Y26" s="21"/>
      <c r="Z26" s="22"/>
      <c r="AA26" s="21"/>
      <c r="AB26" s="21"/>
      <c r="AC26" s="21"/>
      <c r="AD26" s="22"/>
      <c r="AE26" s="21"/>
      <c r="AF26" s="21"/>
      <c r="AG26" s="21"/>
      <c r="AH26" s="22"/>
      <c r="AI26" s="21"/>
      <c r="AJ26" s="21"/>
      <c r="AK26" s="21"/>
      <c r="AL26" s="61"/>
      <c r="AM26" s="21"/>
      <c r="AN26" s="21"/>
      <c r="AO26" s="21"/>
      <c r="AP26" s="22"/>
      <c r="AQ26" s="21"/>
      <c r="AR26" s="21"/>
      <c r="AS26" s="21"/>
      <c r="AT26" s="22"/>
      <c r="AU26" s="21"/>
      <c r="AV26" s="21"/>
      <c r="AW26" s="21"/>
      <c r="AX26" s="22"/>
      <c r="AY26" s="21"/>
      <c r="AZ26" s="21"/>
      <c r="BA26" s="21"/>
      <c r="BB26" s="22"/>
      <c r="BC26" s="21"/>
      <c r="BD26" s="21"/>
      <c r="BE26" s="21"/>
      <c r="BF26" s="22"/>
      <c r="BG26" s="21"/>
      <c r="BH26" s="21"/>
      <c r="BI26" s="21"/>
      <c r="BJ26" s="22"/>
      <c r="BK26" s="21"/>
      <c r="BL26" s="21"/>
      <c r="BM26" s="21"/>
      <c r="BN26" s="22"/>
      <c r="BO26" s="21"/>
      <c r="BP26" s="21"/>
      <c r="BQ26" s="21"/>
      <c r="BR26" s="22"/>
      <c r="BS26" s="21"/>
      <c r="BT26" s="21"/>
      <c r="BU26" s="21"/>
      <c r="BV26" s="22"/>
      <c r="BW26" s="21"/>
      <c r="BX26" s="21"/>
      <c r="BY26" s="21"/>
      <c r="BZ26" s="22"/>
      <c r="CA26" s="21"/>
      <c r="CB26" s="21"/>
      <c r="CC26" s="21"/>
      <c r="CD26" s="22"/>
      <c r="CE26" s="21"/>
      <c r="CF26" s="21"/>
      <c r="CG26" s="21"/>
      <c r="CH26" s="22"/>
      <c r="CI26" s="21"/>
      <c r="CJ26" s="21"/>
      <c r="CK26" s="21"/>
      <c r="CL26" s="22"/>
      <c r="CM26" s="21"/>
      <c r="CN26" s="21"/>
      <c r="CO26" s="21"/>
      <c r="CP26" s="22"/>
      <c r="CQ26" s="21"/>
      <c r="CR26" s="21"/>
      <c r="CS26" s="21"/>
      <c r="CT26" s="22"/>
      <c r="CU26" s="21"/>
      <c r="CV26" s="21"/>
      <c r="CW26" s="21"/>
      <c r="CX26" s="22"/>
      <c r="CY26" s="21"/>
      <c r="CZ26" s="21"/>
      <c r="DA26" s="21"/>
      <c r="DB26" s="22"/>
      <c r="DC26" s="21"/>
      <c r="DD26" s="21"/>
      <c r="DE26" s="21"/>
      <c r="DF26" s="22"/>
      <c r="DG26" s="21"/>
      <c r="DH26" s="21"/>
      <c r="DI26" s="21"/>
      <c r="DJ26" s="22"/>
      <c r="DK26" s="21"/>
      <c r="DL26" s="21"/>
      <c r="DM26" s="21"/>
      <c r="DN26" s="22"/>
      <c r="DO26" s="21"/>
      <c r="DP26" s="21"/>
      <c r="DQ26" s="21"/>
      <c r="DR26" s="22"/>
      <c r="DS26" s="21"/>
      <c r="DT26" s="21"/>
      <c r="DU26" s="21"/>
      <c r="DV26" s="22"/>
      <c r="DW26" s="21"/>
      <c r="DX26" s="21"/>
      <c r="DY26" s="21"/>
      <c r="DZ26" s="22"/>
      <c r="EA26" s="21"/>
      <c r="EB26" s="21"/>
      <c r="EC26" s="21"/>
      <c r="ED26" s="22"/>
      <c r="EE26" s="21"/>
      <c r="EF26" s="21"/>
      <c r="EG26" s="21"/>
      <c r="EH26" s="22"/>
      <c r="EI26" s="21"/>
      <c r="EJ26" s="21"/>
      <c r="EK26" s="21"/>
      <c r="EL26" s="22"/>
      <c r="EM26" s="21"/>
      <c r="EN26" s="21"/>
      <c r="EO26" s="21"/>
      <c r="EP26" s="22"/>
      <c r="EQ26" s="21"/>
      <c r="ER26" s="21"/>
      <c r="ES26" s="21"/>
      <c r="ET26" s="22"/>
      <c r="EU26" s="21"/>
      <c r="EV26" s="21"/>
      <c r="EW26" s="21"/>
      <c r="EX26" s="22"/>
      <c r="EY26" s="21"/>
      <c r="EZ26" s="21"/>
      <c r="FA26" s="21"/>
      <c r="FB26" s="22"/>
      <c r="FC26" s="21"/>
      <c r="FD26" s="21"/>
      <c r="FE26" s="21"/>
      <c r="FF26" s="22"/>
      <c r="FG26" s="21"/>
      <c r="FH26" s="21"/>
      <c r="FI26" s="21"/>
      <c r="FJ26" s="22"/>
      <c r="FK26" s="21"/>
      <c r="FL26" s="21"/>
      <c r="FM26" s="21"/>
      <c r="FN26" s="22"/>
      <c r="FO26" s="21"/>
      <c r="FP26" s="21"/>
      <c r="FQ26" s="21"/>
      <c r="FR26" s="22"/>
      <c r="FS26" s="21"/>
      <c r="FT26" s="21"/>
      <c r="FU26" s="21"/>
      <c r="FV26" s="22"/>
      <c r="FW26" s="21"/>
      <c r="FX26" s="21"/>
      <c r="FY26" s="21"/>
      <c r="FZ26" s="22"/>
      <c r="GA26" s="21"/>
      <c r="GB26" s="21"/>
      <c r="GC26" s="21"/>
      <c r="GD26" s="22"/>
      <c r="GE26" s="21"/>
      <c r="GF26" s="21"/>
      <c r="GG26" s="21"/>
      <c r="GH26" s="22"/>
      <c r="GI26" s="21"/>
      <c r="GJ26" s="21"/>
      <c r="GK26" s="21"/>
      <c r="GL26" s="22"/>
      <c r="GM26" s="21"/>
      <c r="GN26" s="21"/>
      <c r="GO26" s="21"/>
      <c r="GP26" s="22"/>
      <c r="GQ26" s="21"/>
      <c r="GR26" s="21"/>
      <c r="GS26" s="21"/>
      <c r="GT26" s="22"/>
      <c r="GV26" s="39" t="b">
        <f t="shared" si="109"/>
        <v>0</v>
      </c>
      <c r="GW26" s="10" t="b">
        <f t="shared" si="110"/>
        <v>0</v>
      </c>
      <c r="GX26" s="10" t="b">
        <f t="shared" si="111"/>
        <v>0</v>
      </c>
      <c r="GY26" s="10" t="b">
        <f t="shared" si="112"/>
        <v>0</v>
      </c>
      <c r="GZ26" s="10" t="b">
        <f t="shared" si="113"/>
        <v>0</v>
      </c>
      <c r="HA26" s="10" t="b">
        <f t="shared" si="114"/>
        <v>0</v>
      </c>
      <c r="HB26" s="10" t="b">
        <f t="shared" si="115"/>
        <v>0</v>
      </c>
      <c r="HC26" s="10" t="b">
        <f t="shared" si="116"/>
        <v>0</v>
      </c>
      <c r="HD26" s="10" t="b">
        <f t="shared" si="117"/>
        <v>0</v>
      </c>
      <c r="HE26" s="10" t="b">
        <f t="shared" si="118"/>
        <v>0</v>
      </c>
      <c r="HF26" s="10" t="b">
        <f t="shared" si="119"/>
        <v>0</v>
      </c>
      <c r="HG26" s="10" t="b">
        <f t="shared" si="120"/>
        <v>0</v>
      </c>
      <c r="HH26" s="10" t="b">
        <f t="shared" si="121"/>
        <v>0</v>
      </c>
      <c r="HI26" s="10" t="b">
        <f t="shared" si="122"/>
        <v>0</v>
      </c>
      <c r="HJ26" s="10" t="b">
        <f t="shared" si="123"/>
        <v>0</v>
      </c>
      <c r="HK26" s="10" t="b">
        <f t="shared" si="124"/>
        <v>0</v>
      </c>
      <c r="HL26" s="10" t="b">
        <f t="shared" si="125"/>
        <v>0</v>
      </c>
      <c r="HM26" s="10" t="b">
        <f t="shared" si="126"/>
        <v>0</v>
      </c>
      <c r="HN26" s="10" t="b">
        <f t="shared" si="127"/>
        <v>0</v>
      </c>
      <c r="HO26" s="10" t="b">
        <f t="shared" si="128"/>
        <v>0</v>
      </c>
      <c r="HP26" s="10" t="b">
        <f t="shared" si="129"/>
        <v>0</v>
      </c>
      <c r="HQ26" s="10" t="b">
        <f t="shared" si="130"/>
        <v>0</v>
      </c>
      <c r="HR26" s="10" t="b">
        <f t="shared" si="131"/>
        <v>0</v>
      </c>
      <c r="HS26" s="10" t="b">
        <f t="shared" si="132"/>
        <v>0</v>
      </c>
      <c r="HT26" s="10" t="b">
        <f t="shared" si="133"/>
        <v>0</v>
      </c>
      <c r="HU26" s="10" t="b">
        <f t="shared" si="134"/>
        <v>0</v>
      </c>
      <c r="HV26" s="10" t="b">
        <f t="shared" si="135"/>
        <v>0</v>
      </c>
      <c r="HW26" s="10" t="b">
        <f t="shared" si="136"/>
        <v>0</v>
      </c>
      <c r="HX26" s="10" t="b">
        <f t="shared" si="137"/>
        <v>0</v>
      </c>
      <c r="HY26" s="10" t="b">
        <f t="shared" si="138"/>
        <v>0</v>
      </c>
      <c r="HZ26" s="10" t="b">
        <f t="shared" si="139"/>
        <v>0</v>
      </c>
      <c r="IA26" s="10" t="b">
        <f t="shared" si="140"/>
        <v>0</v>
      </c>
      <c r="IB26" s="10" t="b">
        <f t="shared" si="141"/>
        <v>0</v>
      </c>
      <c r="IC26" s="10" t="b">
        <f t="shared" si="142"/>
        <v>0</v>
      </c>
      <c r="ID26" s="10" t="b">
        <f t="shared" si="143"/>
        <v>0</v>
      </c>
      <c r="IE26" s="10" t="b">
        <f t="shared" si="144"/>
        <v>0</v>
      </c>
      <c r="IF26" s="10" t="b">
        <f t="shared" si="145"/>
        <v>0</v>
      </c>
      <c r="IG26" s="10" t="b">
        <f t="shared" si="146"/>
        <v>0</v>
      </c>
      <c r="IH26" s="10" t="b">
        <f t="shared" si="147"/>
        <v>0</v>
      </c>
      <c r="II26" s="10" t="b">
        <f t="shared" si="148"/>
        <v>0</v>
      </c>
      <c r="IJ26" s="10" t="b">
        <f t="shared" si="149"/>
        <v>0</v>
      </c>
      <c r="IK26" s="10" t="b">
        <f t="shared" si="150"/>
        <v>0</v>
      </c>
      <c r="IL26" s="10" t="b">
        <f t="shared" si="151"/>
        <v>0</v>
      </c>
      <c r="IM26" s="10" t="b">
        <f t="shared" si="152"/>
        <v>0</v>
      </c>
      <c r="IN26" s="10" t="b">
        <f t="shared" si="153"/>
        <v>0</v>
      </c>
      <c r="IO26" s="10" t="b">
        <f t="shared" si="154"/>
        <v>0</v>
      </c>
      <c r="IP26" s="10" t="b">
        <f t="shared" si="155"/>
        <v>0</v>
      </c>
      <c r="IQ26" s="19" t="b">
        <f t="shared" si="156"/>
        <v>0</v>
      </c>
    </row>
    <row r="27" spans="1:251" x14ac:dyDescent="0.2">
      <c r="A27" s="20" t="str">
        <f t="shared" si="103"/>
        <v>Potassium</v>
      </c>
      <c r="B27" s="11" t="str">
        <f t="shared" si="103"/>
        <v>kg/MW</v>
      </c>
      <c r="C27" s="11">
        <f t="shared" si="157"/>
        <v>2015</v>
      </c>
      <c r="D27" s="16">
        <f t="shared" si="104"/>
        <v>-999</v>
      </c>
      <c r="E27" s="16">
        <f t="shared" si="105"/>
        <v>-999</v>
      </c>
      <c r="F27" s="16">
        <f t="shared" si="106"/>
        <v>-999</v>
      </c>
      <c r="G27" s="16">
        <f t="shared" si="107"/>
        <v>-999</v>
      </c>
      <c r="H27" s="18">
        <f t="shared" si="108"/>
        <v>0</v>
      </c>
      <c r="I27" s="16">
        <f>IF(H27&lt;&gt;0,PERCENTILE(GV27:IQ27,#REF!),-999)</f>
        <v>-999</v>
      </c>
      <c r="J27" s="17">
        <f>IF(H27&lt;&gt;0,PERCENTILE(GV27:IQ27,#REF!),-999)</f>
        <v>-999</v>
      </c>
      <c r="K27" s="21"/>
      <c r="L27" s="21"/>
      <c r="M27" s="21"/>
      <c r="N27" s="22"/>
      <c r="O27" s="21"/>
      <c r="P27" s="21"/>
      <c r="Q27" s="21"/>
      <c r="R27" s="22"/>
      <c r="S27" s="21"/>
      <c r="T27" s="21"/>
      <c r="U27" s="21"/>
      <c r="V27" s="22"/>
      <c r="W27" s="21"/>
      <c r="X27" s="21"/>
      <c r="Y27" s="21"/>
      <c r="Z27" s="22"/>
      <c r="AA27" s="21"/>
      <c r="AB27" s="21"/>
      <c r="AC27" s="21"/>
      <c r="AD27" s="22"/>
      <c r="AE27" s="21"/>
      <c r="AF27" s="21"/>
      <c r="AG27" s="21"/>
      <c r="AH27" s="22"/>
      <c r="AI27" s="21"/>
      <c r="AJ27" s="21"/>
      <c r="AK27" s="21"/>
      <c r="AL27" s="22"/>
      <c r="AM27" s="21"/>
      <c r="AN27" s="21"/>
      <c r="AO27" s="21"/>
      <c r="AP27" s="22"/>
      <c r="AQ27" s="21"/>
      <c r="AR27" s="21"/>
      <c r="AS27" s="21"/>
      <c r="AT27" s="22"/>
      <c r="AU27" s="21"/>
      <c r="AV27" s="21"/>
      <c r="AW27" s="21"/>
      <c r="AX27" s="22"/>
      <c r="AY27" s="21"/>
      <c r="AZ27" s="21"/>
      <c r="BA27" s="21"/>
      <c r="BB27" s="22"/>
      <c r="BC27" s="21"/>
      <c r="BD27" s="21"/>
      <c r="BE27" s="21"/>
      <c r="BF27" s="22"/>
      <c r="BG27" s="21"/>
      <c r="BH27" s="21"/>
      <c r="BI27" s="21"/>
      <c r="BJ27" s="22"/>
      <c r="BK27" s="21"/>
      <c r="BL27" s="21"/>
      <c r="BM27" s="21"/>
      <c r="BN27" s="22"/>
      <c r="BO27" s="21"/>
      <c r="BP27" s="21"/>
      <c r="BQ27" s="21"/>
      <c r="BR27" s="22"/>
      <c r="BS27" s="21"/>
      <c r="BT27" s="21"/>
      <c r="BU27" s="21"/>
      <c r="BV27" s="22"/>
      <c r="BW27" s="21"/>
      <c r="BX27" s="21"/>
      <c r="BY27" s="21"/>
      <c r="BZ27" s="22"/>
      <c r="CA27" s="21"/>
      <c r="CB27" s="21"/>
      <c r="CC27" s="21"/>
      <c r="CD27" s="22"/>
      <c r="CE27" s="21"/>
      <c r="CF27" s="21"/>
      <c r="CG27" s="21"/>
      <c r="CH27" s="22"/>
      <c r="CI27" s="21"/>
      <c r="CJ27" s="21"/>
      <c r="CK27" s="21"/>
      <c r="CL27" s="22"/>
      <c r="CM27" s="21"/>
      <c r="CN27" s="21"/>
      <c r="CO27" s="21"/>
      <c r="CP27" s="22"/>
      <c r="CQ27" s="21"/>
      <c r="CR27" s="21"/>
      <c r="CS27" s="21"/>
      <c r="CT27" s="22"/>
      <c r="CU27" s="21"/>
      <c r="CV27" s="21"/>
      <c r="CW27" s="21"/>
      <c r="CX27" s="22"/>
      <c r="CY27" s="21"/>
      <c r="CZ27" s="21"/>
      <c r="DA27" s="21"/>
      <c r="DB27" s="22"/>
      <c r="DC27" s="21"/>
      <c r="DD27" s="21"/>
      <c r="DE27" s="21"/>
      <c r="DF27" s="22"/>
      <c r="DG27" s="21"/>
      <c r="DH27" s="21"/>
      <c r="DI27" s="21"/>
      <c r="DJ27" s="22"/>
      <c r="DK27" s="21"/>
      <c r="DL27" s="21"/>
      <c r="DM27" s="21"/>
      <c r="DN27" s="22"/>
      <c r="DO27" s="21"/>
      <c r="DP27" s="21"/>
      <c r="DQ27" s="21"/>
      <c r="DR27" s="22"/>
      <c r="DS27" s="21"/>
      <c r="DT27" s="21"/>
      <c r="DU27" s="21"/>
      <c r="DV27" s="22"/>
      <c r="DW27" s="21"/>
      <c r="DX27" s="21"/>
      <c r="DY27" s="21"/>
      <c r="DZ27" s="22"/>
      <c r="EA27" s="21"/>
      <c r="EB27" s="21"/>
      <c r="EC27" s="21"/>
      <c r="ED27" s="22"/>
      <c r="EE27" s="21"/>
      <c r="EF27" s="21"/>
      <c r="EG27" s="21"/>
      <c r="EH27" s="22"/>
      <c r="EI27" s="21"/>
      <c r="EJ27" s="21"/>
      <c r="EK27" s="21"/>
      <c r="EL27" s="22"/>
      <c r="EM27" s="21"/>
      <c r="EN27" s="21"/>
      <c r="EO27" s="21"/>
      <c r="EP27" s="22"/>
      <c r="EQ27" s="21"/>
      <c r="ER27" s="21"/>
      <c r="ES27" s="21"/>
      <c r="ET27" s="22"/>
      <c r="EU27" s="21"/>
      <c r="EV27" s="21"/>
      <c r="EW27" s="21"/>
      <c r="EX27" s="22"/>
      <c r="EY27" s="21"/>
      <c r="EZ27" s="21"/>
      <c r="FA27" s="21"/>
      <c r="FB27" s="22"/>
      <c r="FC27" s="21"/>
      <c r="FD27" s="21"/>
      <c r="FE27" s="21"/>
      <c r="FF27" s="22"/>
      <c r="FG27" s="21"/>
      <c r="FH27" s="21"/>
      <c r="FI27" s="21"/>
      <c r="FJ27" s="22"/>
      <c r="FK27" s="21"/>
      <c r="FL27" s="21"/>
      <c r="FM27" s="21"/>
      <c r="FN27" s="22"/>
      <c r="FO27" s="21"/>
      <c r="FP27" s="21"/>
      <c r="FQ27" s="21"/>
      <c r="FR27" s="22"/>
      <c r="FS27" s="21"/>
      <c r="FT27" s="21"/>
      <c r="FU27" s="21"/>
      <c r="FV27" s="22"/>
      <c r="FW27" s="21"/>
      <c r="FX27" s="21"/>
      <c r="FY27" s="21"/>
      <c r="FZ27" s="22"/>
      <c r="GA27" s="21"/>
      <c r="GB27" s="21"/>
      <c r="GC27" s="21"/>
      <c r="GD27" s="22"/>
      <c r="GE27" s="21"/>
      <c r="GF27" s="21"/>
      <c r="GG27" s="21"/>
      <c r="GH27" s="22"/>
      <c r="GI27" s="21"/>
      <c r="GJ27" s="21"/>
      <c r="GK27" s="21"/>
      <c r="GL27" s="22"/>
      <c r="GM27" s="21"/>
      <c r="GN27" s="21"/>
      <c r="GO27" s="21"/>
      <c r="GP27" s="22"/>
      <c r="GQ27" s="21"/>
      <c r="GR27" s="21"/>
      <c r="GS27" s="21"/>
      <c r="GT27" s="22"/>
      <c r="GV27" s="39" t="b">
        <f t="shared" si="109"/>
        <v>0</v>
      </c>
      <c r="GW27" s="10" t="b">
        <f t="shared" si="110"/>
        <v>0</v>
      </c>
      <c r="GX27" s="10" t="b">
        <f t="shared" si="111"/>
        <v>0</v>
      </c>
      <c r="GY27" s="10" t="b">
        <f t="shared" si="112"/>
        <v>0</v>
      </c>
      <c r="GZ27" s="10" t="b">
        <f t="shared" si="113"/>
        <v>0</v>
      </c>
      <c r="HA27" s="10" t="b">
        <f t="shared" si="114"/>
        <v>0</v>
      </c>
      <c r="HB27" s="10" t="b">
        <f t="shared" si="115"/>
        <v>0</v>
      </c>
      <c r="HC27" s="10" t="b">
        <f t="shared" si="116"/>
        <v>0</v>
      </c>
      <c r="HD27" s="10" t="b">
        <f t="shared" si="117"/>
        <v>0</v>
      </c>
      <c r="HE27" s="10" t="b">
        <f t="shared" si="118"/>
        <v>0</v>
      </c>
      <c r="HF27" s="10" t="b">
        <f t="shared" si="119"/>
        <v>0</v>
      </c>
      <c r="HG27" s="10" t="b">
        <f t="shared" si="120"/>
        <v>0</v>
      </c>
      <c r="HH27" s="10" t="b">
        <f t="shared" si="121"/>
        <v>0</v>
      </c>
      <c r="HI27" s="10" t="b">
        <f t="shared" si="122"/>
        <v>0</v>
      </c>
      <c r="HJ27" s="10" t="b">
        <f t="shared" si="123"/>
        <v>0</v>
      </c>
      <c r="HK27" s="10" t="b">
        <f t="shared" si="124"/>
        <v>0</v>
      </c>
      <c r="HL27" s="10" t="b">
        <f t="shared" si="125"/>
        <v>0</v>
      </c>
      <c r="HM27" s="10" t="b">
        <f t="shared" si="126"/>
        <v>0</v>
      </c>
      <c r="HN27" s="10" t="b">
        <f t="shared" si="127"/>
        <v>0</v>
      </c>
      <c r="HO27" s="10" t="b">
        <f t="shared" si="128"/>
        <v>0</v>
      </c>
      <c r="HP27" s="10" t="b">
        <f t="shared" si="129"/>
        <v>0</v>
      </c>
      <c r="HQ27" s="10" t="b">
        <f t="shared" si="130"/>
        <v>0</v>
      </c>
      <c r="HR27" s="10" t="b">
        <f t="shared" si="131"/>
        <v>0</v>
      </c>
      <c r="HS27" s="10" t="b">
        <f t="shared" si="132"/>
        <v>0</v>
      </c>
      <c r="HT27" s="10" t="b">
        <f t="shared" si="133"/>
        <v>0</v>
      </c>
      <c r="HU27" s="10" t="b">
        <f t="shared" si="134"/>
        <v>0</v>
      </c>
      <c r="HV27" s="10" t="b">
        <f t="shared" si="135"/>
        <v>0</v>
      </c>
      <c r="HW27" s="10" t="b">
        <f t="shared" si="136"/>
        <v>0</v>
      </c>
      <c r="HX27" s="10" t="b">
        <f t="shared" si="137"/>
        <v>0</v>
      </c>
      <c r="HY27" s="10" t="b">
        <f t="shared" si="138"/>
        <v>0</v>
      </c>
      <c r="HZ27" s="10" t="b">
        <f t="shared" si="139"/>
        <v>0</v>
      </c>
      <c r="IA27" s="10" t="b">
        <f t="shared" si="140"/>
        <v>0</v>
      </c>
      <c r="IB27" s="10" t="b">
        <f t="shared" si="141"/>
        <v>0</v>
      </c>
      <c r="IC27" s="10" t="b">
        <f t="shared" si="142"/>
        <v>0</v>
      </c>
      <c r="ID27" s="10" t="b">
        <f t="shared" si="143"/>
        <v>0</v>
      </c>
      <c r="IE27" s="10" t="b">
        <f t="shared" si="144"/>
        <v>0</v>
      </c>
      <c r="IF27" s="10" t="b">
        <f t="shared" si="145"/>
        <v>0</v>
      </c>
      <c r="IG27" s="10" t="b">
        <f t="shared" si="146"/>
        <v>0</v>
      </c>
      <c r="IH27" s="10" t="b">
        <f t="shared" si="147"/>
        <v>0</v>
      </c>
      <c r="II27" s="10" t="b">
        <f t="shared" si="148"/>
        <v>0</v>
      </c>
      <c r="IJ27" s="10" t="b">
        <f t="shared" si="149"/>
        <v>0</v>
      </c>
      <c r="IK27" s="10" t="b">
        <f t="shared" si="150"/>
        <v>0</v>
      </c>
      <c r="IL27" s="10" t="b">
        <f t="shared" si="151"/>
        <v>0</v>
      </c>
      <c r="IM27" s="10" t="b">
        <f t="shared" si="152"/>
        <v>0</v>
      </c>
      <c r="IN27" s="10" t="b">
        <f t="shared" si="153"/>
        <v>0</v>
      </c>
      <c r="IO27" s="10" t="b">
        <f t="shared" si="154"/>
        <v>0</v>
      </c>
      <c r="IP27" s="10" t="b">
        <f t="shared" si="155"/>
        <v>0</v>
      </c>
      <c r="IQ27" s="19" t="b">
        <f t="shared" si="156"/>
        <v>0</v>
      </c>
    </row>
    <row r="28" spans="1:251" x14ac:dyDescent="0.2">
      <c r="A28" s="20" t="str">
        <f t="shared" si="103"/>
        <v>Scandium</v>
      </c>
      <c r="B28" s="11" t="str">
        <f t="shared" si="103"/>
        <v>kg/MW</v>
      </c>
      <c r="C28" s="11">
        <f t="shared" si="157"/>
        <v>2015</v>
      </c>
      <c r="D28" s="16">
        <f t="shared" si="104"/>
        <v>23</v>
      </c>
      <c r="E28" s="16">
        <f t="shared" si="105"/>
        <v>23</v>
      </c>
      <c r="F28" s="16">
        <f t="shared" si="106"/>
        <v>23</v>
      </c>
      <c r="G28" s="16">
        <f t="shared" si="107"/>
        <v>23</v>
      </c>
      <c r="H28" s="18">
        <f t="shared" si="108"/>
        <v>1</v>
      </c>
      <c r="I28" s="16" t="e">
        <f>IF(H28&lt;&gt;0,PERCENTILE(GV28:IQ28,#REF!),-999)</f>
        <v>#REF!</v>
      </c>
      <c r="J28" s="17" t="e">
        <f>IF(H28&lt;&gt;0,PERCENTILE(GV28:IQ28,#REF!),-999)</f>
        <v>#REF!</v>
      </c>
      <c r="K28">
        <v>23</v>
      </c>
      <c r="L28" t="s">
        <v>8</v>
      </c>
      <c r="M28" s="21">
        <v>2015</v>
      </c>
      <c r="N28" s="22"/>
      <c r="O28" s="21"/>
      <c r="P28" s="21"/>
      <c r="Q28" s="21"/>
      <c r="R28" s="22"/>
      <c r="S28" s="21"/>
      <c r="T28" s="21"/>
      <c r="U28" s="21"/>
      <c r="V28" s="22"/>
      <c r="W28" s="21"/>
      <c r="X28" s="21"/>
      <c r="Y28" s="21"/>
      <c r="Z28" s="22"/>
      <c r="AA28" s="21"/>
      <c r="AB28" s="21"/>
      <c r="AC28" s="21"/>
      <c r="AD28" s="22"/>
      <c r="AE28" s="21"/>
      <c r="AF28" s="21"/>
      <c r="AG28" s="21"/>
      <c r="AH28" s="22"/>
      <c r="AI28" s="21"/>
      <c r="AJ28" s="21"/>
      <c r="AK28" s="21"/>
      <c r="AL28" s="22"/>
      <c r="AM28" s="21"/>
      <c r="AN28" s="21"/>
      <c r="AO28" s="21"/>
      <c r="AP28" s="22"/>
      <c r="AQ28" s="21"/>
      <c r="AR28" s="21"/>
      <c r="AS28" s="21"/>
      <c r="AT28" s="22"/>
      <c r="AU28" s="21"/>
      <c r="AV28" s="21"/>
      <c r="AW28" s="21"/>
      <c r="AX28" s="22"/>
      <c r="AY28" s="21"/>
      <c r="AZ28" s="21"/>
      <c r="BA28" s="21"/>
      <c r="BB28" s="22"/>
      <c r="BC28" s="21"/>
      <c r="BD28" s="21"/>
      <c r="BE28" s="21"/>
      <c r="BF28" s="22"/>
      <c r="BG28" s="21"/>
      <c r="BH28" s="21"/>
      <c r="BI28" s="21"/>
      <c r="BJ28" s="22"/>
      <c r="BK28" s="21"/>
      <c r="BL28" s="21"/>
      <c r="BM28" s="21"/>
      <c r="BN28" s="22"/>
      <c r="BO28" s="21"/>
      <c r="BP28" s="21"/>
      <c r="BQ28" s="21"/>
      <c r="BR28" s="22"/>
      <c r="BS28" s="21"/>
      <c r="BT28" s="21"/>
      <c r="BU28" s="21"/>
      <c r="BV28" s="22"/>
      <c r="BW28" s="21"/>
      <c r="BX28" s="21"/>
      <c r="BY28" s="21"/>
      <c r="BZ28" s="22"/>
      <c r="CA28" s="21"/>
      <c r="CB28" s="21"/>
      <c r="CC28" s="21"/>
      <c r="CD28" s="22"/>
      <c r="CE28" s="21"/>
      <c r="CF28" s="21"/>
      <c r="CG28" s="21"/>
      <c r="CH28" s="22"/>
      <c r="CI28" s="21"/>
      <c r="CJ28" s="21"/>
      <c r="CK28" s="21"/>
      <c r="CL28" s="22"/>
      <c r="CM28" s="21"/>
      <c r="CN28" s="21"/>
      <c r="CO28" s="21"/>
      <c r="CP28" s="22"/>
      <c r="CQ28" s="21"/>
      <c r="CR28" s="21"/>
      <c r="CS28" s="21"/>
      <c r="CT28" s="22"/>
      <c r="CU28" s="21"/>
      <c r="CV28" s="21"/>
      <c r="CW28" s="21"/>
      <c r="CX28" s="22"/>
      <c r="CY28" s="21"/>
      <c r="CZ28" s="21"/>
      <c r="DA28" s="21"/>
      <c r="DB28" s="22"/>
      <c r="DC28" s="21"/>
      <c r="DD28" s="21"/>
      <c r="DE28" s="21"/>
      <c r="DF28" s="22"/>
      <c r="DG28" s="21"/>
      <c r="DH28" s="21"/>
      <c r="DI28" s="21"/>
      <c r="DJ28" s="22"/>
      <c r="DK28" s="21"/>
      <c r="DL28" s="21"/>
      <c r="DM28" s="21"/>
      <c r="DN28" s="22"/>
      <c r="DO28" s="21"/>
      <c r="DP28" s="21"/>
      <c r="DQ28" s="21"/>
      <c r="DR28" s="22"/>
      <c r="DS28" s="21"/>
      <c r="DT28" s="21"/>
      <c r="DU28" s="21"/>
      <c r="DV28" s="22"/>
      <c r="DW28" s="21"/>
      <c r="DX28" s="21"/>
      <c r="DY28" s="21"/>
      <c r="DZ28" s="22"/>
      <c r="EA28" s="21"/>
      <c r="EB28" s="21"/>
      <c r="EC28" s="21"/>
      <c r="ED28" s="22"/>
      <c r="EE28" s="21"/>
      <c r="EF28" s="21"/>
      <c r="EG28" s="21"/>
      <c r="EH28" s="22"/>
      <c r="EI28" s="21"/>
      <c r="EJ28" s="21"/>
      <c r="EK28" s="21"/>
      <c r="EL28" s="22"/>
      <c r="EM28" s="21"/>
      <c r="EN28" s="21"/>
      <c r="EO28" s="21"/>
      <c r="EP28" s="22"/>
      <c r="EQ28" s="21"/>
      <c r="ER28" s="21"/>
      <c r="ES28" s="21"/>
      <c r="ET28" s="22"/>
      <c r="EU28" s="21"/>
      <c r="EV28" s="21"/>
      <c r="EW28" s="21"/>
      <c r="EX28" s="22"/>
      <c r="EY28" s="21"/>
      <c r="EZ28" s="21"/>
      <c r="FA28" s="21"/>
      <c r="FB28" s="22"/>
      <c r="FC28" s="21"/>
      <c r="FD28" s="21"/>
      <c r="FE28" s="21"/>
      <c r="FF28" s="22"/>
      <c r="FG28" s="21"/>
      <c r="FH28" s="21"/>
      <c r="FI28" s="21"/>
      <c r="FJ28" s="22"/>
      <c r="FK28" s="21"/>
      <c r="FL28" s="21"/>
      <c r="FM28" s="21"/>
      <c r="FN28" s="22"/>
      <c r="FO28" s="21"/>
      <c r="FP28" s="21"/>
      <c r="FQ28" s="21"/>
      <c r="FR28" s="22"/>
      <c r="FS28" s="21"/>
      <c r="FT28" s="21"/>
      <c r="FU28" s="21"/>
      <c r="FV28" s="22"/>
      <c r="FW28" s="21"/>
      <c r="FX28" s="21"/>
      <c r="FY28" s="21"/>
      <c r="FZ28" s="22"/>
      <c r="GA28" s="21"/>
      <c r="GB28" s="21"/>
      <c r="GC28" s="21"/>
      <c r="GD28" s="22"/>
      <c r="GE28" s="21"/>
      <c r="GF28" s="21"/>
      <c r="GG28" s="21"/>
      <c r="GH28" s="22"/>
      <c r="GI28" s="21"/>
      <c r="GJ28" s="21"/>
      <c r="GK28" s="21"/>
      <c r="GL28" s="22"/>
      <c r="GM28" s="21"/>
      <c r="GN28" s="21"/>
      <c r="GO28" s="21"/>
      <c r="GP28" s="22"/>
      <c r="GQ28" s="21"/>
      <c r="GR28" s="21"/>
      <c r="GS28" s="21"/>
      <c r="GT28" s="22"/>
      <c r="GV28" s="39">
        <f t="shared" si="109"/>
        <v>23</v>
      </c>
      <c r="GW28" s="10" t="b">
        <f t="shared" si="110"/>
        <v>0</v>
      </c>
      <c r="GX28" s="10" t="b">
        <f t="shared" si="111"/>
        <v>0</v>
      </c>
      <c r="GY28" s="10" t="b">
        <f t="shared" si="112"/>
        <v>0</v>
      </c>
      <c r="GZ28" s="10" t="b">
        <f t="shared" si="113"/>
        <v>0</v>
      </c>
      <c r="HA28" s="10" t="b">
        <f t="shared" si="114"/>
        <v>0</v>
      </c>
      <c r="HB28" s="10" t="b">
        <f t="shared" si="115"/>
        <v>0</v>
      </c>
      <c r="HC28" s="10" t="b">
        <f t="shared" si="116"/>
        <v>0</v>
      </c>
      <c r="HD28" s="10" t="b">
        <f t="shared" si="117"/>
        <v>0</v>
      </c>
      <c r="HE28" s="10" t="b">
        <f t="shared" si="118"/>
        <v>0</v>
      </c>
      <c r="HF28" s="10" t="b">
        <f t="shared" si="119"/>
        <v>0</v>
      </c>
      <c r="HG28" s="10" t="b">
        <f t="shared" si="120"/>
        <v>0</v>
      </c>
      <c r="HH28" s="10" t="b">
        <f t="shared" si="121"/>
        <v>0</v>
      </c>
      <c r="HI28" s="10" t="b">
        <f t="shared" si="122"/>
        <v>0</v>
      </c>
      <c r="HJ28" s="10" t="b">
        <f t="shared" si="123"/>
        <v>0</v>
      </c>
      <c r="HK28" s="10" t="b">
        <f t="shared" si="124"/>
        <v>0</v>
      </c>
      <c r="HL28" s="10" t="b">
        <f t="shared" si="125"/>
        <v>0</v>
      </c>
      <c r="HM28" s="10" t="b">
        <f t="shared" si="126"/>
        <v>0</v>
      </c>
      <c r="HN28" s="10" t="b">
        <f t="shared" si="127"/>
        <v>0</v>
      </c>
      <c r="HO28" s="10" t="b">
        <f t="shared" si="128"/>
        <v>0</v>
      </c>
      <c r="HP28" s="10" t="b">
        <f t="shared" si="129"/>
        <v>0</v>
      </c>
      <c r="HQ28" s="10" t="b">
        <f t="shared" si="130"/>
        <v>0</v>
      </c>
      <c r="HR28" s="10" t="b">
        <f t="shared" si="131"/>
        <v>0</v>
      </c>
      <c r="HS28" s="10" t="b">
        <f t="shared" si="132"/>
        <v>0</v>
      </c>
      <c r="HT28" s="10" t="b">
        <f t="shared" si="133"/>
        <v>0</v>
      </c>
      <c r="HU28" s="10" t="b">
        <f t="shared" si="134"/>
        <v>0</v>
      </c>
      <c r="HV28" s="10" t="b">
        <f t="shared" si="135"/>
        <v>0</v>
      </c>
      <c r="HW28" s="10" t="b">
        <f t="shared" si="136"/>
        <v>0</v>
      </c>
      <c r="HX28" s="10" t="b">
        <f t="shared" si="137"/>
        <v>0</v>
      </c>
      <c r="HY28" s="10" t="b">
        <f t="shared" si="138"/>
        <v>0</v>
      </c>
      <c r="HZ28" s="10" t="b">
        <f t="shared" si="139"/>
        <v>0</v>
      </c>
      <c r="IA28" s="10" t="b">
        <f t="shared" si="140"/>
        <v>0</v>
      </c>
      <c r="IB28" s="10" t="b">
        <f t="shared" si="141"/>
        <v>0</v>
      </c>
      <c r="IC28" s="10" t="b">
        <f t="shared" si="142"/>
        <v>0</v>
      </c>
      <c r="ID28" s="10" t="b">
        <f t="shared" si="143"/>
        <v>0</v>
      </c>
      <c r="IE28" s="10" t="b">
        <f t="shared" si="144"/>
        <v>0</v>
      </c>
      <c r="IF28" s="10" t="b">
        <f t="shared" si="145"/>
        <v>0</v>
      </c>
      <c r="IG28" s="10" t="b">
        <f t="shared" si="146"/>
        <v>0</v>
      </c>
      <c r="IH28" s="10" t="b">
        <f t="shared" si="147"/>
        <v>0</v>
      </c>
      <c r="II28" s="10" t="b">
        <f t="shared" si="148"/>
        <v>0</v>
      </c>
      <c r="IJ28" s="10" t="b">
        <f t="shared" si="149"/>
        <v>0</v>
      </c>
      <c r="IK28" s="10" t="b">
        <f t="shared" si="150"/>
        <v>0</v>
      </c>
      <c r="IL28" s="10" t="b">
        <f t="shared" si="151"/>
        <v>0</v>
      </c>
      <c r="IM28" s="10" t="b">
        <f t="shared" si="152"/>
        <v>0</v>
      </c>
      <c r="IN28" s="10" t="b">
        <f t="shared" si="153"/>
        <v>0</v>
      </c>
      <c r="IO28" s="10" t="b">
        <f t="shared" si="154"/>
        <v>0</v>
      </c>
      <c r="IP28" s="10" t="b">
        <f t="shared" si="155"/>
        <v>0</v>
      </c>
      <c r="IQ28" s="19" t="b">
        <f t="shared" si="156"/>
        <v>0</v>
      </c>
    </row>
    <row r="29" spans="1:251" x14ac:dyDescent="0.2">
      <c r="A29" s="20" t="str">
        <f t="shared" si="103"/>
        <v>Strontium</v>
      </c>
      <c r="B29" s="11" t="str">
        <f t="shared" si="103"/>
        <v>kg/MW</v>
      </c>
      <c r="C29" s="11">
        <f t="shared" si="157"/>
        <v>2015</v>
      </c>
      <c r="D29" s="16">
        <f t="shared" si="104"/>
        <v>33.700000000000003</v>
      </c>
      <c r="E29" s="16">
        <f t="shared" si="105"/>
        <v>33.700000000000003</v>
      </c>
      <c r="F29" s="16">
        <f t="shared" si="106"/>
        <v>33.700000000000003</v>
      </c>
      <c r="G29" s="16">
        <f t="shared" si="107"/>
        <v>33.700000000000003</v>
      </c>
      <c r="H29" s="18">
        <f t="shared" si="108"/>
        <v>1</v>
      </c>
      <c r="I29" s="16" t="e">
        <f>IF(H29&lt;&gt;0,PERCENTILE(GV29:IQ29,#REF!),-999)</f>
        <v>#REF!</v>
      </c>
      <c r="J29" s="17" t="e">
        <f>IF(H29&lt;&gt;0,PERCENTILE(GV29:IQ29,#REF!),-999)</f>
        <v>#REF!</v>
      </c>
      <c r="K29">
        <v>33.700000000000003</v>
      </c>
      <c r="L29" t="s">
        <v>8</v>
      </c>
      <c r="M29" s="21">
        <v>2015</v>
      </c>
      <c r="N29" s="22"/>
      <c r="O29" s="21"/>
      <c r="P29" s="21"/>
      <c r="Q29" s="21"/>
      <c r="R29" s="22"/>
      <c r="S29" s="21"/>
      <c r="T29" s="21"/>
      <c r="U29" s="21"/>
      <c r="V29" s="22"/>
      <c r="W29" s="21"/>
      <c r="X29" s="21"/>
      <c r="Y29" s="21"/>
      <c r="Z29" s="22"/>
      <c r="AA29" s="21"/>
      <c r="AB29" s="21"/>
      <c r="AC29" s="21"/>
      <c r="AD29" s="22"/>
      <c r="AE29" s="21"/>
      <c r="AF29" s="21"/>
      <c r="AG29" s="21"/>
      <c r="AH29" s="22"/>
      <c r="AI29" s="21"/>
      <c r="AJ29" s="21"/>
      <c r="AK29" s="21"/>
      <c r="AL29" s="22"/>
      <c r="AM29" s="21"/>
      <c r="AN29" s="21"/>
      <c r="AO29" s="21"/>
      <c r="AP29" s="22"/>
      <c r="AQ29" s="21"/>
      <c r="AR29" s="21"/>
      <c r="AS29" s="21"/>
      <c r="AT29" s="22"/>
      <c r="AU29" s="21"/>
      <c r="AV29" s="21"/>
      <c r="AW29" s="21"/>
      <c r="AX29" s="22"/>
      <c r="AY29" s="21"/>
      <c r="AZ29" s="21"/>
      <c r="BA29" s="21"/>
      <c r="BB29" s="22"/>
      <c r="BC29" s="21"/>
      <c r="BD29" s="21"/>
      <c r="BE29" s="21"/>
      <c r="BF29" s="22"/>
      <c r="BG29" s="21"/>
      <c r="BH29" s="21"/>
      <c r="BI29" s="21"/>
      <c r="BJ29" s="22"/>
      <c r="BK29" s="21"/>
      <c r="BL29" s="21"/>
      <c r="BM29" s="21"/>
      <c r="BN29" s="22"/>
      <c r="BO29" s="21"/>
      <c r="BP29" s="21"/>
      <c r="BQ29" s="21"/>
      <c r="BR29" s="22"/>
      <c r="BS29" s="21"/>
      <c r="BT29" s="21"/>
      <c r="BU29" s="21"/>
      <c r="BV29" s="22"/>
      <c r="BW29" s="21"/>
      <c r="BX29" s="21"/>
      <c r="BY29" s="21"/>
      <c r="BZ29" s="22"/>
      <c r="CA29" s="21"/>
      <c r="CB29" s="21"/>
      <c r="CC29" s="21"/>
      <c r="CD29" s="22"/>
      <c r="CE29" s="21"/>
      <c r="CF29" s="21"/>
      <c r="CG29" s="21"/>
      <c r="CH29" s="22"/>
      <c r="CI29" s="21"/>
      <c r="CJ29" s="21"/>
      <c r="CK29" s="21"/>
      <c r="CL29" s="22"/>
      <c r="CM29" s="21"/>
      <c r="CN29" s="21"/>
      <c r="CO29" s="21"/>
      <c r="CP29" s="22"/>
      <c r="CQ29" s="21"/>
      <c r="CR29" s="21"/>
      <c r="CS29" s="21"/>
      <c r="CT29" s="22"/>
      <c r="CU29" s="21"/>
      <c r="CV29" s="21"/>
      <c r="CW29" s="21"/>
      <c r="CX29" s="22"/>
      <c r="CY29" s="21"/>
      <c r="CZ29" s="21"/>
      <c r="DA29" s="21"/>
      <c r="DB29" s="22"/>
      <c r="DC29" s="21"/>
      <c r="DD29" s="21"/>
      <c r="DE29" s="21"/>
      <c r="DF29" s="22"/>
      <c r="DG29" s="21"/>
      <c r="DH29" s="21"/>
      <c r="DI29" s="21"/>
      <c r="DJ29" s="22"/>
      <c r="DK29" s="21"/>
      <c r="DL29" s="21"/>
      <c r="DM29" s="21"/>
      <c r="DN29" s="22"/>
      <c r="DO29" s="21"/>
      <c r="DP29" s="21"/>
      <c r="DQ29" s="21"/>
      <c r="DR29" s="22"/>
      <c r="DS29" s="21"/>
      <c r="DT29" s="21"/>
      <c r="DU29" s="21"/>
      <c r="DV29" s="22"/>
      <c r="DW29" s="21"/>
      <c r="DX29" s="21"/>
      <c r="DY29" s="21"/>
      <c r="DZ29" s="22"/>
      <c r="EA29" s="21"/>
      <c r="EB29" s="21"/>
      <c r="EC29" s="21"/>
      <c r="ED29" s="22"/>
      <c r="EE29" s="21"/>
      <c r="EF29" s="21"/>
      <c r="EG29" s="21"/>
      <c r="EH29" s="22"/>
      <c r="EI29" s="21"/>
      <c r="EJ29" s="21"/>
      <c r="EK29" s="21"/>
      <c r="EL29" s="22"/>
      <c r="EM29" s="21"/>
      <c r="EN29" s="21"/>
      <c r="EO29" s="21"/>
      <c r="EP29" s="22"/>
      <c r="EQ29" s="21"/>
      <c r="ER29" s="21"/>
      <c r="ES29" s="21"/>
      <c r="ET29" s="22"/>
      <c r="EU29" s="21"/>
      <c r="EV29" s="21"/>
      <c r="EW29" s="21"/>
      <c r="EX29" s="22"/>
      <c r="EY29" s="21"/>
      <c r="EZ29" s="21"/>
      <c r="FA29" s="21"/>
      <c r="FB29" s="22"/>
      <c r="FC29" s="21"/>
      <c r="FD29" s="21"/>
      <c r="FE29" s="21"/>
      <c r="FF29" s="22"/>
      <c r="FG29" s="21"/>
      <c r="FH29" s="21"/>
      <c r="FI29" s="21"/>
      <c r="FJ29" s="22"/>
      <c r="FK29" s="21"/>
      <c r="FL29" s="21"/>
      <c r="FM29" s="21"/>
      <c r="FN29" s="22"/>
      <c r="FO29" s="21"/>
      <c r="FP29" s="21"/>
      <c r="FQ29" s="21"/>
      <c r="FR29" s="22"/>
      <c r="FS29" s="21"/>
      <c r="FT29" s="21"/>
      <c r="FU29" s="21"/>
      <c r="FV29" s="22"/>
      <c r="FW29" s="21"/>
      <c r="FX29" s="21"/>
      <c r="FY29" s="21"/>
      <c r="FZ29" s="22"/>
      <c r="GA29" s="21"/>
      <c r="GB29" s="21"/>
      <c r="GC29" s="21"/>
      <c r="GD29" s="22"/>
      <c r="GE29" s="21"/>
      <c r="GF29" s="21"/>
      <c r="GG29" s="21"/>
      <c r="GH29" s="22"/>
      <c r="GI29" s="21"/>
      <c r="GJ29" s="21"/>
      <c r="GK29" s="21"/>
      <c r="GL29" s="22"/>
      <c r="GM29" s="21"/>
      <c r="GN29" s="21"/>
      <c r="GO29" s="21"/>
      <c r="GP29" s="22"/>
      <c r="GQ29" s="21"/>
      <c r="GR29" s="21"/>
      <c r="GS29" s="21"/>
      <c r="GT29" s="22"/>
      <c r="GV29" s="39">
        <f t="shared" si="109"/>
        <v>33.700000000000003</v>
      </c>
      <c r="GW29" s="10" t="b">
        <f t="shared" si="110"/>
        <v>0</v>
      </c>
      <c r="GX29" s="10" t="b">
        <f t="shared" si="111"/>
        <v>0</v>
      </c>
      <c r="GY29" s="10" t="b">
        <f t="shared" si="112"/>
        <v>0</v>
      </c>
      <c r="GZ29" s="10" t="b">
        <f t="shared" si="113"/>
        <v>0</v>
      </c>
      <c r="HA29" s="10" t="b">
        <f t="shared" si="114"/>
        <v>0</v>
      </c>
      <c r="HB29" s="10" t="b">
        <f t="shared" si="115"/>
        <v>0</v>
      </c>
      <c r="HC29" s="10" t="b">
        <f t="shared" si="116"/>
        <v>0</v>
      </c>
      <c r="HD29" s="10" t="b">
        <f t="shared" si="117"/>
        <v>0</v>
      </c>
      <c r="HE29" s="10" t="b">
        <f t="shared" si="118"/>
        <v>0</v>
      </c>
      <c r="HF29" s="10" t="b">
        <f t="shared" si="119"/>
        <v>0</v>
      </c>
      <c r="HG29" s="10" t="b">
        <f t="shared" si="120"/>
        <v>0</v>
      </c>
      <c r="HH29" s="10" t="b">
        <f t="shared" si="121"/>
        <v>0</v>
      </c>
      <c r="HI29" s="10" t="b">
        <f t="shared" si="122"/>
        <v>0</v>
      </c>
      <c r="HJ29" s="10" t="b">
        <f t="shared" si="123"/>
        <v>0</v>
      </c>
      <c r="HK29" s="10" t="b">
        <f t="shared" si="124"/>
        <v>0</v>
      </c>
      <c r="HL29" s="10" t="b">
        <f t="shared" si="125"/>
        <v>0</v>
      </c>
      <c r="HM29" s="10" t="b">
        <f t="shared" si="126"/>
        <v>0</v>
      </c>
      <c r="HN29" s="10" t="b">
        <f t="shared" si="127"/>
        <v>0</v>
      </c>
      <c r="HO29" s="10" t="b">
        <f t="shared" si="128"/>
        <v>0</v>
      </c>
      <c r="HP29" s="10" t="b">
        <f t="shared" si="129"/>
        <v>0</v>
      </c>
      <c r="HQ29" s="10" t="b">
        <f t="shared" si="130"/>
        <v>0</v>
      </c>
      <c r="HR29" s="10" t="b">
        <f t="shared" si="131"/>
        <v>0</v>
      </c>
      <c r="HS29" s="10" t="b">
        <f t="shared" si="132"/>
        <v>0</v>
      </c>
      <c r="HT29" s="10" t="b">
        <f t="shared" si="133"/>
        <v>0</v>
      </c>
      <c r="HU29" s="10" t="b">
        <f t="shared" si="134"/>
        <v>0</v>
      </c>
      <c r="HV29" s="10" t="b">
        <f t="shared" si="135"/>
        <v>0</v>
      </c>
      <c r="HW29" s="10" t="b">
        <f t="shared" si="136"/>
        <v>0</v>
      </c>
      <c r="HX29" s="10" t="b">
        <f t="shared" si="137"/>
        <v>0</v>
      </c>
      <c r="HY29" s="10" t="b">
        <f t="shared" si="138"/>
        <v>0</v>
      </c>
      <c r="HZ29" s="10" t="b">
        <f t="shared" si="139"/>
        <v>0</v>
      </c>
      <c r="IA29" s="10" t="b">
        <f t="shared" si="140"/>
        <v>0</v>
      </c>
      <c r="IB29" s="10" t="b">
        <f t="shared" si="141"/>
        <v>0</v>
      </c>
      <c r="IC29" s="10" t="b">
        <f t="shared" si="142"/>
        <v>0</v>
      </c>
      <c r="ID29" s="10" t="b">
        <f t="shared" si="143"/>
        <v>0</v>
      </c>
      <c r="IE29" s="10" t="b">
        <f t="shared" si="144"/>
        <v>0</v>
      </c>
      <c r="IF29" s="10" t="b">
        <f t="shared" si="145"/>
        <v>0</v>
      </c>
      <c r="IG29" s="10" t="b">
        <f t="shared" si="146"/>
        <v>0</v>
      </c>
      <c r="IH29" s="10" t="b">
        <f t="shared" si="147"/>
        <v>0</v>
      </c>
      <c r="II29" s="10" t="b">
        <f t="shared" si="148"/>
        <v>0</v>
      </c>
      <c r="IJ29" s="10" t="b">
        <f t="shared" si="149"/>
        <v>0</v>
      </c>
      <c r="IK29" s="10" t="b">
        <f t="shared" si="150"/>
        <v>0</v>
      </c>
      <c r="IL29" s="10" t="b">
        <f t="shared" si="151"/>
        <v>0</v>
      </c>
      <c r="IM29" s="10" t="b">
        <f t="shared" si="152"/>
        <v>0</v>
      </c>
      <c r="IN29" s="10" t="b">
        <f t="shared" si="153"/>
        <v>0</v>
      </c>
      <c r="IO29" s="10" t="b">
        <f t="shared" si="154"/>
        <v>0</v>
      </c>
      <c r="IP29" s="10" t="b">
        <f t="shared" si="155"/>
        <v>0</v>
      </c>
      <c r="IQ29" s="19" t="b">
        <f t="shared" si="156"/>
        <v>0</v>
      </c>
    </row>
    <row r="30" spans="1:251" x14ac:dyDescent="0.2">
      <c r="A30" s="20" t="str">
        <f t="shared" si="103"/>
        <v>Vanadium</v>
      </c>
      <c r="B30" s="11" t="str">
        <f t="shared" si="103"/>
        <v>kg/MW</v>
      </c>
      <c r="C30" s="11">
        <f t="shared" si="157"/>
        <v>2015</v>
      </c>
      <c r="D30" s="16">
        <f t="shared" si="104"/>
        <v>-999</v>
      </c>
      <c r="E30" s="16">
        <f t="shared" si="105"/>
        <v>-999</v>
      </c>
      <c r="F30" s="16">
        <f t="shared" si="106"/>
        <v>-999</v>
      </c>
      <c r="G30" s="16">
        <f t="shared" si="107"/>
        <v>-999</v>
      </c>
      <c r="H30" s="18">
        <f t="shared" si="108"/>
        <v>0</v>
      </c>
      <c r="I30" s="16">
        <f>IF(H30&lt;&gt;0,PERCENTILE(GV30:IQ30,#REF!),-999)</f>
        <v>-999</v>
      </c>
      <c r="J30" s="17">
        <f>IF(H30&lt;&gt;0,PERCENTILE(GV30:IQ30,#REF!),-999)</f>
        <v>-999</v>
      </c>
      <c r="K30" s="21"/>
      <c r="L30" s="21"/>
      <c r="M30" s="21"/>
      <c r="N30" s="22"/>
      <c r="O30" s="21"/>
      <c r="P30" s="21"/>
      <c r="Q30" s="21"/>
      <c r="R30" s="22"/>
      <c r="S30" s="21"/>
      <c r="T30" s="21"/>
      <c r="U30" s="21"/>
      <c r="V30" s="22"/>
      <c r="W30" s="21"/>
      <c r="X30" s="21"/>
      <c r="Y30" s="21"/>
      <c r="Z30" s="22"/>
      <c r="AA30" s="21"/>
      <c r="AB30" s="21"/>
      <c r="AC30" s="21"/>
      <c r="AD30" s="22"/>
      <c r="AE30" s="21"/>
      <c r="AF30" s="21"/>
      <c r="AG30" s="21"/>
      <c r="AH30" s="22"/>
      <c r="AI30" s="21"/>
      <c r="AJ30" s="21"/>
      <c r="AK30" s="21"/>
      <c r="AL30" s="22"/>
      <c r="AM30" s="21"/>
      <c r="AN30" s="21"/>
      <c r="AO30" s="21"/>
      <c r="AP30" s="22"/>
      <c r="AQ30" s="21"/>
      <c r="AR30" s="21"/>
      <c r="AS30" s="21"/>
      <c r="AT30" s="22"/>
      <c r="AU30" s="21"/>
      <c r="AV30" s="21"/>
      <c r="AW30" s="21"/>
      <c r="AX30" s="22"/>
      <c r="AY30" s="21"/>
      <c r="AZ30" s="21"/>
      <c r="BA30" s="21"/>
      <c r="BB30" s="22"/>
      <c r="BC30" s="21"/>
      <c r="BD30" s="21"/>
      <c r="BE30" s="21"/>
      <c r="BF30" s="22"/>
      <c r="BG30" s="21"/>
      <c r="BH30" s="21"/>
      <c r="BI30" s="21"/>
      <c r="BJ30" s="22"/>
      <c r="BK30" s="21"/>
      <c r="BL30" s="21"/>
      <c r="BM30" s="21"/>
      <c r="BN30" s="22"/>
      <c r="BO30" s="21"/>
      <c r="BP30" s="21"/>
      <c r="BQ30" s="21"/>
      <c r="BR30" s="22"/>
      <c r="BS30" s="21"/>
      <c r="BT30" s="21"/>
      <c r="BU30" s="21"/>
      <c r="BV30" s="22"/>
      <c r="BW30" s="21"/>
      <c r="BX30" s="21"/>
      <c r="BY30" s="21"/>
      <c r="BZ30" s="22"/>
      <c r="CA30" s="21"/>
      <c r="CB30" s="21"/>
      <c r="CC30" s="21"/>
      <c r="CD30" s="22"/>
      <c r="CE30" s="21"/>
      <c r="CF30" s="21"/>
      <c r="CG30" s="21"/>
      <c r="CH30" s="22"/>
      <c r="CI30" s="21"/>
      <c r="CJ30" s="21"/>
      <c r="CK30" s="21"/>
      <c r="CL30" s="22"/>
      <c r="CM30" s="21"/>
      <c r="CN30" s="21"/>
      <c r="CO30" s="21"/>
      <c r="CP30" s="22"/>
      <c r="CQ30" s="21"/>
      <c r="CR30" s="21"/>
      <c r="CS30" s="21"/>
      <c r="CT30" s="22"/>
      <c r="CU30" s="21"/>
      <c r="CV30" s="21"/>
      <c r="CW30" s="21"/>
      <c r="CX30" s="22"/>
      <c r="CY30" s="21"/>
      <c r="CZ30" s="21"/>
      <c r="DA30" s="21"/>
      <c r="DB30" s="22"/>
      <c r="DC30" s="21"/>
      <c r="DD30" s="21"/>
      <c r="DE30" s="21"/>
      <c r="DF30" s="22"/>
      <c r="DG30" s="21"/>
      <c r="DH30" s="21"/>
      <c r="DI30" s="21"/>
      <c r="DJ30" s="22"/>
      <c r="DK30" s="21"/>
      <c r="DL30" s="21"/>
      <c r="DM30" s="21"/>
      <c r="DN30" s="22"/>
      <c r="DO30" s="21"/>
      <c r="DP30" s="21"/>
      <c r="DQ30" s="21"/>
      <c r="DR30" s="22"/>
      <c r="DS30" s="21"/>
      <c r="DT30" s="21"/>
      <c r="DU30" s="21"/>
      <c r="DV30" s="22"/>
      <c r="DW30" s="21"/>
      <c r="DX30" s="21"/>
      <c r="DY30" s="21"/>
      <c r="DZ30" s="22"/>
      <c r="EA30" s="21"/>
      <c r="EB30" s="21"/>
      <c r="EC30" s="21"/>
      <c r="ED30" s="22"/>
      <c r="EE30" s="21"/>
      <c r="EF30" s="21"/>
      <c r="EG30" s="21"/>
      <c r="EH30" s="22"/>
      <c r="EI30" s="21"/>
      <c r="EJ30" s="21"/>
      <c r="EK30" s="21"/>
      <c r="EL30" s="22"/>
      <c r="EM30" s="21"/>
      <c r="EN30" s="21"/>
      <c r="EO30" s="21"/>
      <c r="EP30" s="22"/>
      <c r="EQ30" s="21"/>
      <c r="ER30" s="21"/>
      <c r="ES30" s="21"/>
      <c r="ET30" s="22"/>
      <c r="EU30" s="21"/>
      <c r="EV30" s="21"/>
      <c r="EW30" s="21"/>
      <c r="EX30" s="22"/>
      <c r="EY30" s="21"/>
      <c r="EZ30" s="21"/>
      <c r="FA30" s="21"/>
      <c r="FB30" s="22"/>
      <c r="FC30" s="21"/>
      <c r="FD30" s="21"/>
      <c r="FE30" s="21"/>
      <c r="FF30" s="22"/>
      <c r="FG30" s="21"/>
      <c r="FH30" s="21"/>
      <c r="FI30" s="21"/>
      <c r="FJ30" s="22"/>
      <c r="FK30" s="21"/>
      <c r="FL30" s="21"/>
      <c r="FM30" s="21"/>
      <c r="FN30" s="22"/>
      <c r="FO30" s="21"/>
      <c r="FP30" s="21"/>
      <c r="FQ30" s="21"/>
      <c r="FR30" s="22"/>
      <c r="FS30" s="21"/>
      <c r="FT30" s="21"/>
      <c r="FU30" s="21"/>
      <c r="FV30" s="22"/>
      <c r="FW30" s="21"/>
      <c r="FX30" s="21"/>
      <c r="FY30" s="21"/>
      <c r="FZ30" s="22"/>
      <c r="GA30" s="21"/>
      <c r="GB30" s="21"/>
      <c r="GC30" s="21"/>
      <c r="GD30" s="22"/>
      <c r="GE30" s="21"/>
      <c r="GF30" s="21"/>
      <c r="GG30" s="21"/>
      <c r="GH30" s="22"/>
      <c r="GI30" s="21"/>
      <c r="GJ30" s="21"/>
      <c r="GK30" s="21"/>
      <c r="GL30" s="22"/>
      <c r="GM30" s="21"/>
      <c r="GN30" s="21"/>
      <c r="GO30" s="21"/>
      <c r="GP30" s="22"/>
      <c r="GQ30" s="21"/>
      <c r="GR30" s="21"/>
      <c r="GS30" s="21"/>
      <c r="GT30" s="22"/>
      <c r="GV30" s="39" t="b">
        <f t="shared" si="109"/>
        <v>0</v>
      </c>
      <c r="GW30" s="10" t="b">
        <f t="shared" si="110"/>
        <v>0</v>
      </c>
      <c r="GX30" s="10" t="b">
        <f t="shared" si="111"/>
        <v>0</v>
      </c>
      <c r="GY30" s="10" t="b">
        <f t="shared" si="112"/>
        <v>0</v>
      </c>
      <c r="GZ30" s="10" t="b">
        <f t="shared" si="113"/>
        <v>0</v>
      </c>
      <c r="HA30" s="10" t="b">
        <f t="shared" si="114"/>
        <v>0</v>
      </c>
      <c r="HB30" s="10" t="b">
        <f t="shared" si="115"/>
        <v>0</v>
      </c>
      <c r="HC30" s="10" t="b">
        <f t="shared" si="116"/>
        <v>0</v>
      </c>
      <c r="HD30" s="10" t="b">
        <f t="shared" si="117"/>
        <v>0</v>
      </c>
      <c r="HE30" s="10" t="b">
        <f t="shared" si="118"/>
        <v>0</v>
      </c>
      <c r="HF30" s="10" t="b">
        <f t="shared" si="119"/>
        <v>0</v>
      </c>
      <c r="HG30" s="10" t="b">
        <f t="shared" si="120"/>
        <v>0</v>
      </c>
      <c r="HH30" s="10" t="b">
        <f t="shared" si="121"/>
        <v>0</v>
      </c>
      <c r="HI30" s="10" t="b">
        <f t="shared" si="122"/>
        <v>0</v>
      </c>
      <c r="HJ30" s="10" t="b">
        <f t="shared" si="123"/>
        <v>0</v>
      </c>
      <c r="HK30" s="10" t="b">
        <f t="shared" si="124"/>
        <v>0</v>
      </c>
      <c r="HL30" s="10" t="b">
        <f t="shared" si="125"/>
        <v>0</v>
      </c>
      <c r="HM30" s="10" t="b">
        <f t="shared" si="126"/>
        <v>0</v>
      </c>
      <c r="HN30" s="10" t="b">
        <f t="shared" si="127"/>
        <v>0</v>
      </c>
      <c r="HO30" s="10" t="b">
        <f t="shared" si="128"/>
        <v>0</v>
      </c>
      <c r="HP30" s="10" t="b">
        <f t="shared" si="129"/>
        <v>0</v>
      </c>
      <c r="HQ30" s="10" t="b">
        <f t="shared" si="130"/>
        <v>0</v>
      </c>
      <c r="HR30" s="10" t="b">
        <f t="shared" si="131"/>
        <v>0</v>
      </c>
      <c r="HS30" s="10" t="b">
        <f t="shared" si="132"/>
        <v>0</v>
      </c>
      <c r="HT30" s="10" t="b">
        <f t="shared" si="133"/>
        <v>0</v>
      </c>
      <c r="HU30" s="10" t="b">
        <f t="shared" si="134"/>
        <v>0</v>
      </c>
      <c r="HV30" s="10" t="b">
        <f t="shared" si="135"/>
        <v>0</v>
      </c>
      <c r="HW30" s="10" t="b">
        <f t="shared" si="136"/>
        <v>0</v>
      </c>
      <c r="HX30" s="10" t="b">
        <f t="shared" si="137"/>
        <v>0</v>
      </c>
      <c r="HY30" s="10" t="b">
        <f t="shared" si="138"/>
        <v>0</v>
      </c>
      <c r="HZ30" s="10" t="b">
        <f t="shared" si="139"/>
        <v>0</v>
      </c>
      <c r="IA30" s="10" t="b">
        <f t="shared" si="140"/>
        <v>0</v>
      </c>
      <c r="IB30" s="10" t="b">
        <f t="shared" si="141"/>
        <v>0</v>
      </c>
      <c r="IC30" s="10" t="b">
        <f t="shared" si="142"/>
        <v>0</v>
      </c>
      <c r="ID30" s="10" t="b">
        <f t="shared" si="143"/>
        <v>0</v>
      </c>
      <c r="IE30" s="10" t="b">
        <f t="shared" si="144"/>
        <v>0</v>
      </c>
      <c r="IF30" s="10" t="b">
        <f t="shared" si="145"/>
        <v>0</v>
      </c>
      <c r="IG30" s="10" t="b">
        <f t="shared" si="146"/>
        <v>0</v>
      </c>
      <c r="IH30" s="10" t="b">
        <f t="shared" si="147"/>
        <v>0</v>
      </c>
      <c r="II30" s="10" t="b">
        <f t="shared" si="148"/>
        <v>0</v>
      </c>
      <c r="IJ30" s="10" t="b">
        <f t="shared" si="149"/>
        <v>0</v>
      </c>
      <c r="IK30" s="10" t="b">
        <f t="shared" si="150"/>
        <v>0</v>
      </c>
      <c r="IL30" s="10" t="b">
        <f t="shared" si="151"/>
        <v>0</v>
      </c>
      <c r="IM30" s="10" t="b">
        <f t="shared" si="152"/>
        <v>0</v>
      </c>
      <c r="IN30" s="10" t="b">
        <f t="shared" si="153"/>
        <v>0</v>
      </c>
      <c r="IO30" s="10" t="b">
        <f t="shared" si="154"/>
        <v>0</v>
      </c>
      <c r="IP30" s="10" t="b">
        <f t="shared" si="155"/>
        <v>0</v>
      </c>
      <c r="IQ30" s="19" t="b">
        <f t="shared" si="156"/>
        <v>0</v>
      </c>
    </row>
    <row r="31" spans="1:251" x14ac:dyDescent="0.2">
      <c r="A31" s="20" t="str">
        <f t="shared" si="103"/>
        <v>Yttrium</v>
      </c>
      <c r="B31" s="11" t="str">
        <f t="shared" si="103"/>
        <v>kg/MW</v>
      </c>
      <c r="C31" s="11">
        <f t="shared" si="157"/>
        <v>2015</v>
      </c>
      <c r="D31" s="16">
        <f t="shared" si="104"/>
        <v>-999</v>
      </c>
      <c r="E31" s="16">
        <f t="shared" si="105"/>
        <v>-999</v>
      </c>
      <c r="F31" s="16">
        <f t="shared" si="106"/>
        <v>-999</v>
      </c>
      <c r="G31" s="16">
        <f t="shared" si="107"/>
        <v>-999</v>
      </c>
      <c r="H31" s="18">
        <f t="shared" si="108"/>
        <v>0</v>
      </c>
      <c r="I31" s="16">
        <f>IF(H31&lt;&gt;0,PERCENTILE(GV31:IQ31,#REF!),-999)</f>
        <v>-999</v>
      </c>
      <c r="J31" s="17">
        <f>IF(H31&lt;&gt;0,PERCENTILE(GV31:IQ31,#REF!),-999)</f>
        <v>-999</v>
      </c>
      <c r="K31" s="21"/>
      <c r="L31" s="21"/>
      <c r="M31" s="21"/>
      <c r="N31" s="22"/>
      <c r="O31" s="21"/>
      <c r="P31" s="21"/>
      <c r="Q31" s="21"/>
      <c r="R31" s="22"/>
      <c r="S31" s="21"/>
      <c r="T31" s="21"/>
      <c r="U31" s="21"/>
      <c r="V31" s="22"/>
      <c r="W31" s="21"/>
      <c r="X31" s="21"/>
      <c r="Y31" s="21"/>
      <c r="Z31" s="22"/>
      <c r="AA31" s="21"/>
      <c r="AB31" s="21"/>
      <c r="AC31" s="21"/>
      <c r="AD31" s="22"/>
      <c r="AE31" s="21"/>
      <c r="AF31" s="21"/>
      <c r="AG31" s="21"/>
      <c r="AH31" s="22"/>
      <c r="AI31" s="21"/>
      <c r="AJ31" s="21"/>
      <c r="AK31" s="21"/>
      <c r="AL31" s="22"/>
      <c r="AM31" s="21"/>
      <c r="AN31" s="21"/>
      <c r="AO31" s="21"/>
      <c r="AP31" s="22"/>
      <c r="AQ31" s="21"/>
      <c r="AR31" s="21"/>
      <c r="AS31" s="21"/>
      <c r="AT31" s="22"/>
      <c r="AU31" s="21"/>
      <c r="AV31" s="21"/>
      <c r="AW31" s="21"/>
      <c r="AX31" s="22"/>
      <c r="AY31" s="21"/>
      <c r="AZ31" s="21"/>
      <c r="BA31" s="21"/>
      <c r="BB31" s="22"/>
      <c r="BC31" s="21"/>
      <c r="BD31" s="21"/>
      <c r="BE31" s="21"/>
      <c r="BF31" s="22"/>
      <c r="BG31" s="21"/>
      <c r="BH31" s="21"/>
      <c r="BI31" s="21"/>
      <c r="BJ31" s="22"/>
      <c r="BK31" s="21"/>
      <c r="BL31" s="21"/>
      <c r="BM31" s="21"/>
      <c r="BN31" s="22"/>
      <c r="BO31" s="21"/>
      <c r="BP31" s="21"/>
      <c r="BQ31" s="21"/>
      <c r="BR31" s="22"/>
      <c r="BS31" s="21"/>
      <c r="BT31" s="21"/>
      <c r="BU31" s="21"/>
      <c r="BV31" s="22"/>
      <c r="BW31" s="21"/>
      <c r="BX31" s="21"/>
      <c r="BY31" s="21"/>
      <c r="BZ31" s="22"/>
      <c r="CA31" s="21"/>
      <c r="CB31" s="21"/>
      <c r="CC31" s="21"/>
      <c r="CD31" s="22"/>
      <c r="CE31" s="21"/>
      <c r="CF31" s="21"/>
      <c r="CG31" s="21"/>
      <c r="CH31" s="22"/>
      <c r="CI31" s="21"/>
      <c r="CJ31" s="21"/>
      <c r="CK31" s="21"/>
      <c r="CL31" s="22"/>
      <c r="CM31" s="21"/>
      <c r="CN31" s="21"/>
      <c r="CO31" s="21"/>
      <c r="CP31" s="22"/>
      <c r="CQ31" s="21"/>
      <c r="CR31" s="21"/>
      <c r="CS31" s="21"/>
      <c r="CT31" s="22"/>
      <c r="CU31" s="21"/>
      <c r="CV31" s="21"/>
      <c r="CW31" s="21"/>
      <c r="CX31" s="22"/>
      <c r="CY31" s="21"/>
      <c r="CZ31" s="21"/>
      <c r="DA31" s="21"/>
      <c r="DB31" s="22"/>
      <c r="DC31" s="21"/>
      <c r="DD31" s="21"/>
      <c r="DE31" s="21"/>
      <c r="DF31" s="22"/>
      <c r="DG31" s="21"/>
      <c r="DH31" s="21"/>
      <c r="DI31" s="21"/>
      <c r="DJ31" s="22"/>
      <c r="DK31" s="21"/>
      <c r="DL31" s="21"/>
      <c r="DM31" s="21"/>
      <c r="DN31" s="22"/>
      <c r="DO31" s="21"/>
      <c r="DP31" s="21"/>
      <c r="DQ31" s="21"/>
      <c r="DR31" s="22"/>
      <c r="DS31" s="21"/>
      <c r="DT31" s="21"/>
      <c r="DU31" s="21"/>
      <c r="DV31" s="22"/>
      <c r="DW31" s="21"/>
      <c r="DX31" s="21"/>
      <c r="DY31" s="21"/>
      <c r="DZ31" s="22"/>
      <c r="EA31" s="21"/>
      <c r="EB31" s="21"/>
      <c r="EC31" s="21"/>
      <c r="ED31" s="22"/>
      <c r="EE31" s="21"/>
      <c r="EF31" s="21"/>
      <c r="EG31" s="21"/>
      <c r="EH31" s="22"/>
      <c r="EI31" s="21"/>
      <c r="EJ31" s="21"/>
      <c r="EK31" s="21"/>
      <c r="EL31" s="22"/>
      <c r="EM31" s="21"/>
      <c r="EN31" s="21"/>
      <c r="EO31" s="21"/>
      <c r="EP31" s="22"/>
      <c r="EQ31" s="21"/>
      <c r="ER31" s="21"/>
      <c r="ES31" s="21"/>
      <c r="ET31" s="22"/>
      <c r="EU31" s="21"/>
      <c r="EV31" s="21"/>
      <c r="EW31" s="21"/>
      <c r="EX31" s="22"/>
      <c r="EY31" s="21"/>
      <c r="EZ31" s="21"/>
      <c r="FA31" s="21"/>
      <c r="FB31" s="22"/>
      <c r="FC31" s="21"/>
      <c r="FD31" s="21"/>
      <c r="FE31" s="21"/>
      <c r="FF31" s="22"/>
      <c r="FG31" s="21"/>
      <c r="FH31" s="21"/>
      <c r="FI31" s="21"/>
      <c r="FJ31" s="22"/>
      <c r="FK31" s="21"/>
      <c r="FL31" s="21"/>
      <c r="FM31" s="21"/>
      <c r="FN31" s="22"/>
      <c r="FO31" s="21"/>
      <c r="FP31" s="21"/>
      <c r="FQ31" s="21"/>
      <c r="FR31" s="22"/>
      <c r="FS31" s="21"/>
      <c r="FT31" s="21"/>
      <c r="FU31" s="21"/>
      <c r="FV31" s="22"/>
      <c r="FW31" s="21"/>
      <c r="FX31" s="21"/>
      <c r="FY31" s="21"/>
      <c r="FZ31" s="22"/>
      <c r="GA31" s="21"/>
      <c r="GB31" s="21"/>
      <c r="GC31" s="21"/>
      <c r="GD31" s="22"/>
      <c r="GE31" s="21"/>
      <c r="GF31" s="21"/>
      <c r="GG31" s="21"/>
      <c r="GH31" s="22"/>
      <c r="GI31" s="21"/>
      <c r="GJ31" s="21"/>
      <c r="GK31" s="21"/>
      <c r="GL31" s="22"/>
      <c r="GM31" s="21"/>
      <c r="GN31" s="21"/>
      <c r="GO31" s="21"/>
      <c r="GP31" s="22"/>
      <c r="GQ31" s="21"/>
      <c r="GR31" s="21"/>
      <c r="GS31" s="21"/>
      <c r="GT31" s="22"/>
      <c r="GV31" s="39" t="b">
        <f t="shared" si="109"/>
        <v>0</v>
      </c>
      <c r="GW31" s="10" t="b">
        <f t="shared" si="110"/>
        <v>0</v>
      </c>
      <c r="GX31" s="10" t="b">
        <f t="shared" si="111"/>
        <v>0</v>
      </c>
      <c r="GY31" s="10" t="b">
        <f t="shared" si="112"/>
        <v>0</v>
      </c>
      <c r="GZ31" s="10" t="b">
        <f t="shared" si="113"/>
        <v>0</v>
      </c>
      <c r="HA31" s="10" t="b">
        <f t="shared" si="114"/>
        <v>0</v>
      </c>
      <c r="HB31" s="10" t="b">
        <f t="shared" si="115"/>
        <v>0</v>
      </c>
      <c r="HC31" s="10" t="b">
        <f t="shared" si="116"/>
        <v>0</v>
      </c>
      <c r="HD31" s="10" t="b">
        <f t="shared" si="117"/>
        <v>0</v>
      </c>
      <c r="HE31" s="10" t="b">
        <f t="shared" si="118"/>
        <v>0</v>
      </c>
      <c r="HF31" s="10" t="b">
        <f t="shared" si="119"/>
        <v>0</v>
      </c>
      <c r="HG31" s="10" t="b">
        <f t="shared" si="120"/>
        <v>0</v>
      </c>
      <c r="HH31" s="10" t="b">
        <f t="shared" si="121"/>
        <v>0</v>
      </c>
      <c r="HI31" s="10" t="b">
        <f t="shared" si="122"/>
        <v>0</v>
      </c>
      <c r="HJ31" s="10" t="b">
        <f t="shared" si="123"/>
        <v>0</v>
      </c>
      <c r="HK31" s="10" t="b">
        <f t="shared" si="124"/>
        <v>0</v>
      </c>
      <c r="HL31" s="10" t="b">
        <f t="shared" si="125"/>
        <v>0</v>
      </c>
      <c r="HM31" s="10" t="b">
        <f t="shared" si="126"/>
        <v>0</v>
      </c>
      <c r="HN31" s="10" t="b">
        <f t="shared" si="127"/>
        <v>0</v>
      </c>
      <c r="HO31" s="10" t="b">
        <f t="shared" si="128"/>
        <v>0</v>
      </c>
      <c r="HP31" s="10" t="b">
        <f t="shared" si="129"/>
        <v>0</v>
      </c>
      <c r="HQ31" s="10" t="b">
        <f t="shared" si="130"/>
        <v>0</v>
      </c>
      <c r="HR31" s="10" t="b">
        <f t="shared" si="131"/>
        <v>0</v>
      </c>
      <c r="HS31" s="10" t="b">
        <f t="shared" si="132"/>
        <v>0</v>
      </c>
      <c r="HT31" s="10" t="b">
        <f t="shared" si="133"/>
        <v>0</v>
      </c>
      <c r="HU31" s="10" t="b">
        <f t="shared" si="134"/>
        <v>0</v>
      </c>
      <c r="HV31" s="10" t="b">
        <f t="shared" si="135"/>
        <v>0</v>
      </c>
      <c r="HW31" s="10" t="b">
        <f t="shared" si="136"/>
        <v>0</v>
      </c>
      <c r="HX31" s="10" t="b">
        <f t="shared" si="137"/>
        <v>0</v>
      </c>
      <c r="HY31" s="10" t="b">
        <f t="shared" si="138"/>
        <v>0</v>
      </c>
      <c r="HZ31" s="10" t="b">
        <f t="shared" si="139"/>
        <v>0</v>
      </c>
      <c r="IA31" s="10" t="b">
        <f t="shared" si="140"/>
        <v>0</v>
      </c>
      <c r="IB31" s="10" t="b">
        <f t="shared" si="141"/>
        <v>0</v>
      </c>
      <c r="IC31" s="10" t="b">
        <f t="shared" si="142"/>
        <v>0</v>
      </c>
      <c r="ID31" s="10" t="b">
        <f t="shared" si="143"/>
        <v>0</v>
      </c>
      <c r="IE31" s="10" t="b">
        <f t="shared" si="144"/>
        <v>0</v>
      </c>
      <c r="IF31" s="10" t="b">
        <f t="shared" si="145"/>
        <v>0</v>
      </c>
      <c r="IG31" s="10" t="b">
        <f t="shared" si="146"/>
        <v>0</v>
      </c>
      <c r="IH31" s="10" t="b">
        <f t="shared" si="147"/>
        <v>0</v>
      </c>
      <c r="II31" s="10" t="b">
        <f t="shared" si="148"/>
        <v>0</v>
      </c>
      <c r="IJ31" s="10" t="b">
        <f t="shared" si="149"/>
        <v>0</v>
      </c>
      <c r="IK31" s="10" t="b">
        <f t="shared" si="150"/>
        <v>0</v>
      </c>
      <c r="IL31" s="10" t="b">
        <f t="shared" si="151"/>
        <v>0</v>
      </c>
      <c r="IM31" s="10" t="b">
        <f t="shared" si="152"/>
        <v>0</v>
      </c>
      <c r="IN31" s="10" t="b">
        <f t="shared" si="153"/>
        <v>0</v>
      </c>
      <c r="IO31" s="10" t="b">
        <f t="shared" si="154"/>
        <v>0</v>
      </c>
      <c r="IP31" s="10" t="b">
        <f t="shared" si="155"/>
        <v>0</v>
      </c>
      <c r="IQ31" s="19" t="b">
        <f t="shared" si="156"/>
        <v>0</v>
      </c>
    </row>
    <row r="32" spans="1:251" x14ac:dyDescent="0.2">
      <c r="A32" s="20" t="str">
        <f t="shared" si="103"/>
        <v>Zirconium</v>
      </c>
      <c r="B32" s="11" t="str">
        <f t="shared" si="103"/>
        <v>kg/MW</v>
      </c>
      <c r="C32" s="11">
        <f t="shared" si="157"/>
        <v>2015</v>
      </c>
      <c r="D32" s="16">
        <f t="shared" si="104"/>
        <v>-999</v>
      </c>
      <c r="E32" s="16">
        <f t="shared" si="105"/>
        <v>-999</v>
      </c>
      <c r="F32" s="16">
        <f t="shared" si="106"/>
        <v>-999</v>
      </c>
      <c r="G32" s="16">
        <f t="shared" si="107"/>
        <v>-999</v>
      </c>
      <c r="H32" s="18">
        <f t="shared" si="108"/>
        <v>0</v>
      </c>
      <c r="I32" s="16">
        <f>IF(H32&lt;&gt;0,PERCENTILE(GV32:IQ32,#REF!),-999)</f>
        <v>-999</v>
      </c>
      <c r="J32" s="17">
        <f>IF(H32&lt;&gt;0,PERCENTILE(GV32:IQ32,#REF!),-999)</f>
        <v>-999</v>
      </c>
      <c r="K32" s="21"/>
      <c r="L32" s="21"/>
      <c r="M32" s="21"/>
      <c r="N32" s="22"/>
      <c r="O32" s="21"/>
      <c r="P32" s="21"/>
      <c r="Q32" s="21"/>
      <c r="R32" s="22"/>
      <c r="S32" s="21"/>
      <c r="T32" s="21"/>
      <c r="U32" s="21"/>
      <c r="V32" s="22"/>
      <c r="W32" s="21"/>
      <c r="X32" s="21"/>
      <c r="Y32" s="21"/>
      <c r="Z32" s="22"/>
      <c r="AA32" s="21"/>
      <c r="AB32" s="21"/>
      <c r="AC32" s="21"/>
      <c r="AD32" s="22"/>
      <c r="AE32" s="21"/>
      <c r="AF32" s="21"/>
      <c r="AG32" s="21"/>
      <c r="AH32" s="22"/>
      <c r="AI32" s="21"/>
      <c r="AJ32" s="21"/>
      <c r="AK32" s="21"/>
      <c r="AL32" s="22"/>
      <c r="AM32" s="21"/>
      <c r="AN32" s="21"/>
      <c r="AO32" s="21"/>
      <c r="AP32" s="22"/>
      <c r="AQ32" s="21"/>
      <c r="AR32" s="21"/>
      <c r="AS32" s="21"/>
      <c r="AT32" s="22"/>
      <c r="AU32" s="21"/>
      <c r="AV32" s="21"/>
      <c r="AW32" s="21"/>
      <c r="AX32" s="22"/>
      <c r="AY32" s="21"/>
      <c r="AZ32" s="21"/>
      <c r="BA32" s="21"/>
      <c r="BB32" s="22"/>
      <c r="BC32" s="21"/>
      <c r="BD32" s="21"/>
      <c r="BE32" s="21"/>
      <c r="BF32" s="22"/>
      <c r="BG32" s="21"/>
      <c r="BH32" s="21"/>
      <c r="BI32" s="21"/>
      <c r="BJ32" s="22"/>
      <c r="BK32" s="21"/>
      <c r="BL32" s="21"/>
      <c r="BM32" s="21"/>
      <c r="BN32" s="22"/>
      <c r="BO32" s="21"/>
      <c r="BP32" s="21"/>
      <c r="BQ32" s="21"/>
      <c r="BR32" s="22"/>
      <c r="BS32" s="21"/>
      <c r="BT32" s="21"/>
      <c r="BU32" s="21"/>
      <c r="BV32" s="22"/>
      <c r="BW32" s="21"/>
      <c r="BX32" s="21"/>
      <c r="BY32" s="21"/>
      <c r="BZ32" s="22"/>
      <c r="CA32" s="21"/>
      <c r="CB32" s="21"/>
      <c r="CC32" s="21"/>
      <c r="CD32" s="22"/>
      <c r="CE32" s="21"/>
      <c r="CF32" s="21"/>
      <c r="CG32" s="21"/>
      <c r="CH32" s="22"/>
      <c r="CI32" s="21"/>
      <c r="CJ32" s="21"/>
      <c r="CK32" s="21"/>
      <c r="CL32" s="22"/>
      <c r="CM32" s="21"/>
      <c r="CN32" s="21"/>
      <c r="CO32" s="21"/>
      <c r="CP32" s="22"/>
      <c r="CQ32" s="21"/>
      <c r="CR32" s="21"/>
      <c r="CS32" s="21"/>
      <c r="CT32" s="22"/>
      <c r="CU32" s="21"/>
      <c r="CV32" s="21"/>
      <c r="CW32" s="21"/>
      <c r="CX32" s="22"/>
      <c r="CY32" s="21"/>
      <c r="CZ32" s="21"/>
      <c r="DA32" s="21"/>
      <c r="DB32" s="22"/>
      <c r="DC32" s="21"/>
      <c r="DD32" s="21"/>
      <c r="DE32" s="21"/>
      <c r="DF32" s="22"/>
      <c r="DG32" s="21"/>
      <c r="DH32" s="21"/>
      <c r="DI32" s="21"/>
      <c r="DJ32" s="22"/>
      <c r="DK32" s="21"/>
      <c r="DL32" s="21"/>
      <c r="DM32" s="21"/>
      <c r="DN32" s="22"/>
      <c r="DO32" s="21"/>
      <c r="DP32" s="21"/>
      <c r="DQ32" s="21"/>
      <c r="DR32" s="22"/>
      <c r="DS32" s="21"/>
      <c r="DT32" s="21"/>
      <c r="DU32" s="21"/>
      <c r="DV32" s="22"/>
      <c r="DW32" s="21"/>
      <c r="DX32" s="21"/>
      <c r="DY32" s="21"/>
      <c r="DZ32" s="22"/>
      <c r="EA32" s="21"/>
      <c r="EB32" s="21"/>
      <c r="EC32" s="21"/>
      <c r="ED32" s="22"/>
      <c r="EE32" s="21"/>
      <c r="EF32" s="21"/>
      <c r="EG32" s="21"/>
      <c r="EH32" s="22"/>
      <c r="EI32" s="21"/>
      <c r="EJ32" s="21"/>
      <c r="EK32" s="21"/>
      <c r="EL32" s="22"/>
      <c r="EM32" s="21"/>
      <c r="EN32" s="21"/>
      <c r="EO32" s="21"/>
      <c r="EP32" s="22"/>
      <c r="EQ32" s="21"/>
      <c r="ER32" s="21"/>
      <c r="ES32" s="21"/>
      <c r="ET32" s="22"/>
      <c r="EU32" s="21"/>
      <c r="EV32" s="21"/>
      <c r="EW32" s="21"/>
      <c r="EX32" s="22"/>
      <c r="EY32" s="21"/>
      <c r="EZ32" s="21"/>
      <c r="FA32" s="21"/>
      <c r="FB32" s="22"/>
      <c r="FC32" s="21"/>
      <c r="FD32" s="21"/>
      <c r="FE32" s="21"/>
      <c r="FF32" s="22"/>
      <c r="FG32" s="21"/>
      <c r="FH32" s="21"/>
      <c r="FI32" s="21"/>
      <c r="FJ32" s="22"/>
      <c r="FK32" s="21"/>
      <c r="FL32" s="21"/>
      <c r="FM32" s="21"/>
      <c r="FN32" s="22"/>
      <c r="FO32" s="21"/>
      <c r="FP32" s="21"/>
      <c r="FQ32" s="21"/>
      <c r="FR32" s="22"/>
      <c r="FS32" s="21"/>
      <c r="FT32" s="21"/>
      <c r="FU32" s="21"/>
      <c r="FV32" s="22"/>
      <c r="FW32" s="21"/>
      <c r="FX32" s="21"/>
      <c r="FY32" s="21"/>
      <c r="FZ32" s="22"/>
      <c r="GA32" s="21"/>
      <c r="GB32" s="21"/>
      <c r="GC32" s="21"/>
      <c r="GD32" s="22"/>
      <c r="GE32" s="21"/>
      <c r="GF32" s="21"/>
      <c r="GG32" s="21"/>
      <c r="GH32" s="22"/>
      <c r="GI32" s="21"/>
      <c r="GJ32" s="21"/>
      <c r="GK32" s="21"/>
      <c r="GL32" s="22"/>
      <c r="GM32" s="21"/>
      <c r="GN32" s="21"/>
      <c r="GO32" s="21"/>
      <c r="GP32" s="22"/>
      <c r="GQ32" s="21"/>
      <c r="GR32" s="21"/>
      <c r="GS32" s="21"/>
      <c r="GT32" s="22"/>
      <c r="GV32" s="39" t="b">
        <f t="shared" si="109"/>
        <v>0</v>
      </c>
      <c r="GW32" s="10" t="b">
        <f t="shared" si="110"/>
        <v>0</v>
      </c>
      <c r="GX32" s="10" t="b">
        <f t="shared" si="111"/>
        <v>0</v>
      </c>
      <c r="GY32" s="10" t="b">
        <f t="shared" si="112"/>
        <v>0</v>
      </c>
      <c r="GZ32" s="10" t="b">
        <f t="shared" si="113"/>
        <v>0</v>
      </c>
      <c r="HA32" s="10" t="b">
        <f t="shared" si="114"/>
        <v>0</v>
      </c>
      <c r="HB32" s="10" t="b">
        <f t="shared" si="115"/>
        <v>0</v>
      </c>
      <c r="HC32" s="10" t="b">
        <f t="shared" si="116"/>
        <v>0</v>
      </c>
      <c r="HD32" s="10" t="b">
        <f t="shared" si="117"/>
        <v>0</v>
      </c>
      <c r="HE32" s="10" t="b">
        <f t="shared" si="118"/>
        <v>0</v>
      </c>
      <c r="HF32" s="10" t="b">
        <f t="shared" si="119"/>
        <v>0</v>
      </c>
      <c r="HG32" s="10" t="b">
        <f t="shared" si="120"/>
        <v>0</v>
      </c>
      <c r="HH32" s="10" t="b">
        <f t="shared" si="121"/>
        <v>0</v>
      </c>
      <c r="HI32" s="10" t="b">
        <f t="shared" si="122"/>
        <v>0</v>
      </c>
      <c r="HJ32" s="10" t="b">
        <f t="shared" si="123"/>
        <v>0</v>
      </c>
      <c r="HK32" s="10" t="b">
        <f t="shared" si="124"/>
        <v>0</v>
      </c>
      <c r="HL32" s="10" t="b">
        <f t="shared" si="125"/>
        <v>0</v>
      </c>
      <c r="HM32" s="10" t="b">
        <f t="shared" si="126"/>
        <v>0</v>
      </c>
      <c r="HN32" s="10" t="b">
        <f t="shared" si="127"/>
        <v>0</v>
      </c>
      <c r="HO32" s="10" t="b">
        <f t="shared" si="128"/>
        <v>0</v>
      </c>
      <c r="HP32" s="10" t="b">
        <f t="shared" si="129"/>
        <v>0</v>
      </c>
      <c r="HQ32" s="10" t="b">
        <f t="shared" si="130"/>
        <v>0</v>
      </c>
      <c r="HR32" s="10" t="b">
        <f t="shared" si="131"/>
        <v>0</v>
      </c>
      <c r="HS32" s="10" t="b">
        <f t="shared" si="132"/>
        <v>0</v>
      </c>
      <c r="HT32" s="10" t="b">
        <f t="shared" si="133"/>
        <v>0</v>
      </c>
      <c r="HU32" s="10" t="b">
        <f t="shared" si="134"/>
        <v>0</v>
      </c>
      <c r="HV32" s="10" t="b">
        <f t="shared" si="135"/>
        <v>0</v>
      </c>
      <c r="HW32" s="10" t="b">
        <f t="shared" si="136"/>
        <v>0</v>
      </c>
      <c r="HX32" s="10" t="b">
        <f t="shared" si="137"/>
        <v>0</v>
      </c>
      <c r="HY32" s="10" t="b">
        <f t="shared" si="138"/>
        <v>0</v>
      </c>
      <c r="HZ32" s="10" t="b">
        <f t="shared" si="139"/>
        <v>0</v>
      </c>
      <c r="IA32" s="10" t="b">
        <f t="shared" si="140"/>
        <v>0</v>
      </c>
      <c r="IB32" s="10" t="b">
        <f t="shared" si="141"/>
        <v>0</v>
      </c>
      <c r="IC32" s="10" t="b">
        <f t="shared" si="142"/>
        <v>0</v>
      </c>
      <c r="ID32" s="10" t="b">
        <f t="shared" si="143"/>
        <v>0</v>
      </c>
      <c r="IE32" s="10" t="b">
        <f t="shared" si="144"/>
        <v>0</v>
      </c>
      <c r="IF32" s="10" t="b">
        <f t="shared" si="145"/>
        <v>0</v>
      </c>
      <c r="IG32" s="10" t="b">
        <f t="shared" si="146"/>
        <v>0</v>
      </c>
      <c r="IH32" s="10" t="b">
        <f t="shared" si="147"/>
        <v>0</v>
      </c>
      <c r="II32" s="10" t="b">
        <f t="shared" si="148"/>
        <v>0</v>
      </c>
      <c r="IJ32" s="10" t="b">
        <f t="shared" si="149"/>
        <v>0</v>
      </c>
      <c r="IK32" s="10" t="b">
        <f t="shared" si="150"/>
        <v>0</v>
      </c>
      <c r="IL32" s="10" t="b">
        <f t="shared" si="151"/>
        <v>0</v>
      </c>
      <c r="IM32" s="10" t="b">
        <f t="shared" si="152"/>
        <v>0</v>
      </c>
      <c r="IN32" s="10" t="b">
        <f t="shared" si="153"/>
        <v>0</v>
      </c>
      <c r="IO32" s="10" t="b">
        <f t="shared" si="154"/>
        <v>0</v>
      </c>
      <c r="IP32" s="10" t="b">
        <f t="shared" si="155"/>
        <v>0</v>
      </c>
      <c r="IQ32" s="19" t="b">
        <f t="shared" si="156"/>
        <v>0</v>
      </c>
    </row>
    <row r="33" spans="1:251" s="1" customFormat="1" x14ac:dyDescent="0.2">
      <c r="A33" s="3"/>
      <c r="B33" s="4"/>
      <c r="C33" s="4"/>
      <c r="J33" s="3"/>
      <c r="N33" s="3"/>
      <c r="R33" s="3"/>
      <c r="V33" s="3"/>
      <c r="Z33" s="3"/>
      <c r="AD33" s="3"/>
      <c r="AH33" s="3"/>
      <c r="AL33" s="3"/>
      <c r="AP33" s="3"/>
      <c r="AT33" s="3"/>
      <c r="AX33" s="3"/>
      <c r="BB33" s="3"/>
      <c r="BF33" s="3"/>
      <c r="BJ33" s="3"/>
      <c r="BN33" s="3"/>
      <c r="BR33" s="3"/>
      <c r="BV33" s="3"/>
      <c r="BZ33" s="3"/>
      <c r="CD33" s="3"/>
      <c r="CH33" s="3"/>
      <c r="CL33" s="3"/>
      <c r="CP33" s="3"/>
      <c r="CT33" s="3"/>
      <c r="CX33" s="3"/>
      <c r="DB33" s="3"/>
      <c r="DF33" s="3"/>
      <c r="DJ33" s="3"/>
      <c r="DN33" s="3"/>
      <c r="DR33" s="3"/>
      <c r="DV33" s="3"/>
      <c r="DZ33" s="3"/>
      <c r="ED33" s="3"/>
      <c r="EH33" s="3"/>
      <c r="EL33" s="3"/>
      <c r="EP33" s="3"/>
      <c r="ET33" s="3"/>
      <c r="EX33" s="3"/>
      <c r="FB33" s="3"/>
      <c r="FF33" s="3"/>
      <c r="FJ33" s="3"/>
      <c r="FN33" s="3"/>
      <c r="FR33" s="3"/>
      <c r="FV33" s="3"/>
      <c r="FZ33" s="3"/>
      <c r="GD33" s="3"/>
      <c r="GH33" s="3"/>
      <c r="GL33" s="3"/>
      <c r="GP33" s="3"/>
      <c r="GT33" s="3"/>
      <c r="GU33" s="54"/>
      <c r="GV33" s="55"/>
      <c r="GW33" s="56"/>
      <c r="GX33" s="56"/>
      <c r="GY33" s="56"/>
      <c r="GZ33" s="56"/>
      <c r="HA33" s="56"/>
      <c r="HB33" s="56"/>
      <c r="HC33" s="56"/>
      <c r="HD33" s="56"/>
      <c r="HE33" s="56"/>
      <c r="HF33" s="56"/>
      <c r="HG33" s="56"/>
      <c r="HH33" s="56"/>
      <c r="HI33" s="56"/>
      <c r="HJ33" s="56"/>
      <c r="HK33" s="56"/>
      <c r="HL33" s="56"/>
      <c r="HM33" s="56"/>
      <c r="HN33" s="56"/>
      <c r="HO33" s="56"/>
      <c r="HP33" s="56"/>
      <c r="HQ33" s="56"/>
      <c r="HR33" s="56"/>
      <c r="HS33" s="56"/>
      <c r="HT33" s="56"/>
      <c r="HU33" s="56"/>
      <c r="HV33" s="56"/>
      <c r="HW33" s="56"/>
      <c r="HX33" s="56"/>
      <c r="HY33" s="56"/>
      <c r="HZ33" s="56"/>
      <c r="IA33" s="56"/>
      <c r="IB33" s="56"/>
      <c r="IC33" s="56"/>
      <c r="ID33" s="56"/>
      <c r="IE33" s="56"/>
      <c r="IF33" s="56"/>
      <c r="IG33" s="56"/>
      <c r="IH33" s="56"/>
      <c r="II33" s="56"/>
      <c r="IJ33" s="56"/>
      <c r="IK33" s="56"/>
      <c r="IL33" s="56"/>
      <c r="IM33" s="56"/>
      <c r="IN33" s="56"/>
      <c r="IO33" s="56"/>
      <c r="IP33" s="56"/>
      <c r="IQ33" s="57"/>
    </row>
    <row r="34" spans="1:251" x14ac:dyDescent="0.2">
      <c r="C34" s="5">
        <v>2025</v>
      </c>
    </row>
    <row r="35" spans="1:251" x14ac:dyDescent="0.2">
      <c r="A35" s="20" t="str">
        <f t="shared" ref="A35:B47" si="158">A20</f>
        <v>Cerium</v>
      </c>
      <c r="B35" s="11" t="str">
        <f t="shared" si="158"/>
        <v>kg/MW</v>
      </c>
      <c r="C35" s="11">
        <f>C34</f>
        <v>2025</v>
      </c>
      <c r="D35" s="16">
        <f t="shared" ref="D35:D47" si="159">IF(H35&lt;&gt;0,AVERAGE(GV35:IQ35),-999)</f>
        <v>-999</v>
      </c>
      <c r="E35" s="16">
        <f t="shared" ref="E35:E47" si="160">IF(H35&lt;&gt;0,MEDIAN(GV35:IQ35),-999)</f>
        <v>-999</v>
      </c>
      <c r="F35" s="16">
        <f t="shared" ref="F35:F47" si="161">IF(H35&lt;&gt;0,MIN(GV35:IQ35),-999)</f>
        <v>-999</v>
      </c>
      <c r="G35" s="16">
        <f t="shared" ref="G35:G47" si="162">IF(H35&lt;&gt;0,MAX(GV35:IQ35),-999)</f>
        <v>-999</v>
      </c>
      <c r="H35" s="18">
        <f t="shared" ref="H35:H47" si="163">COUNT(GV35:IQ35)</f>
        <v>0</v>
      </c>
      <c r="I35" s="16">
        <f>IF(H35&lt;&gt;0,PERCENTILE(GV35:IQ35,#REF!),-999)</f>
        <v>-999</v>
      </c>
      <c r="J35" s="17">
        <f>IF(H35&lt;&gt;0,PERCENTILE(GV35:IQ35,#REF!),-999)</f>
        <v>-999</v>
      </c>
      <c r="K35" s="21"/>
      <c r="L35" s="21"/>
      <c r="M35" s="21"/>
      <c r="N35" s="22"/>
      <c r="O35" s="21"/>
      <c r="P35" s="21"/>
      <c r="Q35" s="21"/>
      <c r="R35" s="22"/>
      <c r="S35" s="21"/>
      <c r="T35" s="21"/>
      <c r="U35" s="21"/>
      <c r="V35" s="22"/>
      <c r="W35" s="21"/>
      <c r="X35" s="21"/>
      <c r="Y35" s="21"/>
      <c r="Z35" s="22"/>
      <c r="AA35" s="21"/>
      <c r="AB35" s="21"/>
      <c r="AC35" s="21"/>
      <c r="AD35" s="22"/>
      <c r="AE35" s="21"/>
      <c r="AF35" s="21"/>
      <c r="AG35" s="21"/>
      <c r="AH35" s="22"/>
      <c r="AI35" s="21"/>
      <c r="AJ35" s="21"/>
      <c r="AK35" s="21"/>
      <c r="AL35" s="22"/>
      <c r="AM35" s="21"/>
      <c r="AN35" s="21"/>
      <c r="AO35" s="21"/>
      <c r="AP35" s="22"/>
      <c r="AQ35" s="21"/>
      <c r="AR35" s="21"/>
      <c r="AS35" s="21"/>
      <c r="AT35" s="22"/>
      <c r="AU35" s="21"/>
      <c r="AV35" s="21"/>
      <c r="AW35" s="21"/>
      <c r="AX35" s="22"/>
      <c r="AY35" s="21"/>
      <c r="AZ35" s="21"/>
      <c r="BA35" s="21"/>
      <c r="BB35" s="22"/>
      <c r="BC35" s="21"/>
      <c r="BD35" s="21"/>
      <c r="BE35" s="21"/>
      <c r="BF35" s="22"/>
      <c r="BG35" s="21"/>
      <c r="BH35" s="21"/>
      <c r="BI35" s="21"/>
      <c r="BJ35" s="22"/>
      <c r="BK35" s="21"/>
      <c r="BL35" s="21"/>
      <c r="BM35" s="21"/>
      <c r="BN35" s="22"/>
      <c r="BO35" s="21"/>
      <c r="BP35" s="21"/>
      <c r="BQ35" s="21"/>
      <c r="BR35" s="22"/>
      <c r="BS35" s="21"/>
      <c r="BT35" s="21"/>
      <c r="BU35" s="21"/>
      <c r="BV35" s="22"/>
      <c r="BW35" s="21"/>
      <c r="BX35" s="21"/>
      <c r="BY35" s="21"/>
      <c r="BZ35" s="22"/>
      <c r="CA35" s="21"/>
      <c r="CB35" s="21"/>
      <c r="CC35" s="21"/>
      <c r="CD35" s="22"/>
      <c r="CE35" s="21"/>
      <c r="CF35" s="21"/>
      <c r="CG35" s="21"/>
      <c r="CH35" s="22"/>
      <c r="CI35" s="21"/>
      <c r="CJ35" s="21"/>
      <c r="CK35" s="21"/>
      <c r="CL35" s="22"/>
      <c r="CM35" s="21"/>
      <c r="CN35" s="21"/>
      <c r="CO35" s="21"/>
      <c r="CP35" s="22"/>
      <c r="CQ35" s="21"/>
      <c r="CR35" s="21"/>
      <c r="CS35" s="21"/>
      <c r="CT35" s="22"/>
      <c r="CU35" s="21"/>
      <c r="CV35" s="21"/>
      <c r="CW35" s="21"/>
      <c r="CX35" s="22"/>
      <c r="CY35" s="21"/>
      <c r="CZ35" s="21"/>
      <c r="DA35" s="21"/>
      <c r="DB35" s="22"/>
      <c r="DC35" s="21"/>
      <c r="DD35" s="21"/>
      <c r="DE35" s="21"/>
      <c r="DF35" s="22"/>
      <c r="DG35" s="21"/>
      <c r="DH35" s="21"/>
      <c r="DI35" s="21"/>
      <c r="DJ35" s="22"/>
      <c r="DK35" s="21"/>
      <c r="DL35" s="21"/>
      <c r="DM35" s="21"/>
      <c r="DN35" s="22"/>
      <c r="DO35" s="21"/>
      <c r="DP35" s="21"/>
      <c r="DQ35" s="21"/>
      <c r="DR35" s="22"/>
      <c r="DS35" s="21"/>
      <c r="DT35" s="21"/>
      <c r="DU35" s="21"/>
      <c r="DV35" s="22"/>
      <c r="DW35" s="21"/>
      <c r="DX35" s="21"/>
      <c r="DY35" s="21"/>
      <c r="DZ35" s="22"/>
      <c r="EA35" s="21"/>
      <c r="EB35" s="21"/>
      <c r="EC35" s="21"/>
      <c r="ED35" s="22"/>
      <c r="EE35" s="21"/>
      <c r="EF35" s="21"/>
      <c r="EG35" s="21"/>
      <c r="EH35" s="22"/>
      <c r="EI35" s="21"/>
      <c r="EJ35" s="21"/>
      <c r="EK35" s="21"/>
      <c r="EL35" s="22"/>
      <c r="EM35" s="21"/>
      <c r="EN35" s="21"/>
      <c r="EO35" s="21"/>
      <c r="EP35" s="22"/>
      <c r="EQ35" s="21"/>
      <c r="ER35" s="21"/>
      <c r="ES35" s="21"/>
      <c r="ET35" s="22"/>
      <c r="EU35" s="21"/>
      <c r="EV35" s="21"/>
      <c r="EW35" s="21"/>
      <c r="EX35" s="22"/>
      <c r="EY35" s="21"/>
      <c r="EZ35" s="21"/>
      <c r="FA35" s="21"/>
      <c r="FB35" s="22"/>
      <c r="FC35" s="21"/>
      <c r="FD35" s="21"/>
      <c r="FE35" s="21"/>
      <c r="FF35" s="22"/>
      <c r="FG35" s="21"/>
      <c r="FH35" s="21"/>
      <c r="FI35" s="21"/>
      <c r="FJ35" s="22"/>
      <c r="FK35" s="21"/>
      <c r="FL35" s="21"/>
      <c r="FM35" s="21"/>
      <c r="FN35" s="22"/>
      <c r="FO35" s="21"/>
      <c r="FP35" s="21"/>
      <c r="FQ35" s="21"/>
      <c r="FR35" s="22"/>
      <c r="FS35" s="21"/>
      <c r="FT35" s="21"/>
      <c r="FU35" s="21"/>
      <c r="FV35" s="22"/>
      <c r="FW35" s="21"/>
      <c r="FX35" s="21"/>
      <c r="FY35" s="21"/>
      <c r="FZ35" s="22"/>
      <c r="GA35" s="21"/>
      <c r="GB35" s="21"/>
      <c r="GC35" s="21"/>
      <c r="GD35" s="22"/>
      <c r="GE35" s="21"/>
      <c r="GF35" s="21"/>
      <c r="GG35" s="21"/>
      <c r="GH35" s="22"/>
      <c r="GI35" s="21"/>
      <c r="GJ35" s="21"/>
      <c r="GK35" s="21"/>
      <c r="GL35" s="22"/>
      <c r="GM35" s="21"/>
      <c r="GN35" s="21"/>
      <c r="GO35" s="21"/>
      <c r="GP35" s="22"/>
      <c r="GQ35" s="21"/>
      <c r="GR35" s="21"/>
      <c r="GS35" s="21"/>
      <c r="GT35" s="22"/>
      <c r="GV35" s="39" t="b">
        <f t="shared" ref="GV35:GV47" si="164">IF(L35="yes",K35)</f>
        <v>0</v>
      </c>
      <c r="GW35" s="10" t="b">
        <f t="shared" ref="GW35:GW47" si="165">IF(P35="yes",O35)</f>
        <v>0</v>
      </c>
      <c r="GX35" s="10" t="b">
        <f t="shared" ref="GX35:GX47" si="166">IF(T35="yes",S35)</f>
        <v>0</v>
      </c>
      <c r="GY35" s="10" t="b">
        <f t="shared" ref="GY35:GY47" si="167">IF(X35="yes",W35)</f>
        <v>0</v>
      </c>
      <c r="GZ35" s="10" t="b">
        <f t="shared" ref="GZ35:GZ47" si="168">IF(AB35="yes",AA35)</f>
        <v>0</v>
      </c>
      <c r="HA35" s="10" t="b">
        <f t="shared" ref="HA35:HA47" si="169">IF(AF35="yes",AE35)</f>
        <v>0</v>
      </c>
      <c r="HB35" s="10" t="b">
        <f t="shared" ref="HB35:HB47" si="170">IF(AJ35="yes",AI35)</f>
        <v>0</v>
      </c>
      <c r="HC35" s="10" t="b">
        <f t="shared" ref="HC35:HC47" si="171">IF(AN35="yes",AM35)</f>
        <v>0</v>
      </c>
      <c r="HD35" s="10" t="b">
        <f t="shared" ref="HD35:HD47" si="172">IF(AR35="yes",AQ35)</f>
        <v>0</v>
      </c>
      <c r="HE35" s="10" t="b">
        <f t="shared" ref="HE35:HE47" si="173">IF(AV35="yes",AU35)</f>
        <v>0</v>
      </c>
      <c r="HF35" s="10" t="b">
        <f t="shared" ref="HF35:HF47" si="174">IF(AZ35="yes",AY35)</f>
        <v>0</v>
      </c>
      <c r="HG35" s="10" t="b">
        <f t="shared" ref="HG35:HG47" si="175">IF(BD35="yes",BC35)</f>
        <v>0</v>
      </c>
      <c r="HH35" s="10" t="b">
        <f t="shared" ref="HH35:HH47" si="176">IF(BH35="yes",BG35)</f>
        <v>0</v>
      </c>
      <c r="HI35" s="10" t="b">
        <f t="shared" ref="HI35:HI47" si="177">IF(BL35="yes",BK35)</f>
        <v>0</v>
      </c>
      <c r="HJ35" s="10" t="b">
        <f t="shared" ref="HJ35:HJ47" si="178">IF(BP35="yes",BO35)</f>
        <v>0</v>
      </c>
      <c r="HK35" s="10" t="b">
        <f t="shared" ref="HK35:HK47" si="179">IF(BT35="yes",BS35)</f>
        <v>0</v>
      </c>
      <c r="HL35" s="10" t="b">
        <f t="shared" ref="HL35:HL47" si="180">IF(BX35="yes",BW35)</f>
        <v>0</v>
      </c>
      <c r="HM35" s="10" t="b">
        <f t="shared" ref="HM35:HM47" si="181">IF(CB35="yes",CA35)</f>
        <v>0</v>
      </c>
      <c r="HN35" s="10" t="b">
        <f t="shared" ref="HN35:HN47" si="182">IF(CF35="yes",CE35)</f>
        <v>0</v>
      </c>
      <c r="HO35" s="10" t="b">
        <f t="shared" ref="HO35:HO47" si="183">IF(CJ35="yes",CI35)</f>
        <v>0</v>
      </c>
      <c r="HP35" s="10" t="b">
        <f t="shared" ref="HP35:HP47" si="184">IF(CN35="yes",CM35)</f>
        <v>0</v>
      </c>
      <c r="HQ35" s="10" t="b">
        <f t="shared" ref="HQ35:HQ47" si="185">IF(CR35="yes",CQ35)</f>
        <v>0</v>
      </c>
      <c r="HR35" s="10" t="b">
        <f t="shared" ref="HR35:HR47" si="186">IF(CV35="yes",CU35)</f>
        <v>0</v>
      </c>
      <c r="HS35" s="10" t="b">
        <f t="shared" ref="HS35:HS47" si="187">IF(CZ35="yes",CY35)</f>
        <v>0</v>
      </c>
      <c r="HT35" s="10" t="b">
        <f t="shared" ref="HT35:HT47" si="188">IF(DD35="yes",DC35)</f>
        <v>0</v>
      </c>
      <c r="HU35" s="10" t="b">
        <f t="shared" ref="HU35:HU47" si="189">IF(DH35="yes",DG35)</f>
        <v>0</v>
      </c>
      <c r="HV35" s="10" t="b">
        <f t="shared" ref="HV35:HV47" si="190">IF(DL35="yes",DK35)</f>
        <v>0</v>
      </c>
      <c r="HW35" s="10" t="b">
        <f t="shared" ref="HW35:HW47" si="191">IF(DP35="yes",DO35)</f>
        <v>0</v>
      </c>
      <c r="HX35" s="10" t="b">
        <f t="shared" ref="HX35:HX47" si="192">IF(DT35="yes",DS35)</f>
        <v>0</v>
      </c>
      <c r="HY35" s="10" t="b">
        <f t="shared" ref="HY35:HY47" si="193">IF(DX35="yes",DW35)</f>
        <v>0</v>
      </c>
      <c r="HZ35" s="10" t="b">
        <f t="shared" ref="HZ35:HZ47" si="194">IF(EB35="yes",EA35)</f>
        <v>0</v>
      </c>
      <c r="IA35" s="10" t="b">
        <f t="shared" ref="IA35:IA47" si="195">IF(EF35="yes",EE35)</f>
        <v>0</v>
      </c>
      <c r="IB35" s="10" t="b">
        <f t="shared" ref="IB35:IB47" si="196">IF(EJ35="yes",EI35)</f>
        <v>0</v>
      </c>
      <c r="IC35" s="10" t="b">
        <f t="shared" ref="IC35:IC47" si="197">IF(EN35="yes",EM35)</f>
        <v>0</v>
      </c>
      <c r="ID35" s="10" t="b">
        <f t="shared" ref="ID35:ID47" si="198">IF(ER35="yes",EQ35)</f>
        <v>0</v>
      </c>
      <c r="IE35" s="10" t="b">
        <f t="shared" ref="IE35:IE47" si="199">IF(EV35="yes",EU35)</f>
        <v>0</v>
      </c>
      <c r="IF35" s="10" t="b">
        <f t="shared" ref="IF35:IF47" si="200">IF(EZ35="yes",EY35)</f>
        <v>0</v>
      </c>
      <c r="IG35" s="10" t="b">
        <f t="shared" ref="IG35:IG47" si="201">IF(FD35="yes",FC35)</f>
        <v>0</v>
      </c>
      <c r="IH35" s="10" t="b">
        <f t="shared" ref="IH35:IH47" si="202">IF(FH35="yes",FG35)</f>
        <v>0</v>
      </c>
      <c r="II35" s="10" t="b">
        <f t="shared" ref="II35:II47" si="203">IF(FL35="yes",FK35)</f>
        <v>0</v>
      </c>
      <c r="IJ35" s="10" t="b">
        <f t="shared" ref="IJ35:IJ47" si="204">IF(FP35="yes",FO35)</f>
        <v>0</v>
      </c>
      <c r="IK35" s="10" t="b">
        <f t="shared" ref="IK35:IK47" si="205">IF(FT35="yes",FS35)</f>
        <v>0</v>
      </c>
      <c r="IL35" s="10" t="b">
        <f t="shared" ref="IL35:IL47" si="206">IF(FX35="yes",FW35)</f>
        <v>0</v>
      </c>
      <c r="IM35" s="10" t="b">
        <f t="shared" ref="IM35:IM47" si="207">IF(GB35="yes",GA35)</f>
        <v>0</v>
      </c>
      <c r="IN35" s="10" t="b">
        <f t="shared" ref="IN35:IN47" si="208">IF(GF35="yes",GE35)</f>
        <v>0</v>
      </c>
      <c r="IO35" s="10" t="b">
        <f t="shared" ref="IO35:IO47" si="209">IF(GJ35="yes",GI35)</f>
        <v>0</v>
      </c>
      <c r="IP35" s="10" t="b">
        <f t="shared" ref="IP35:IP47" si="210">IF(GN35="yes",GM35)</f>
        <v>0</v>
      </c>
      <c r="IQ35" s="19" t="b">
        <f t="shared" ref="IQ35:IQ47" si="211">IF(GR35="yes",GQ35)</f>
        <v>0</v>
      </c>
    </row>
    <row r="36" spans="1:251" x14ac:dyDescent="0.2">
      <c r="A36" s="20" t="str">
        <f t="shared" si="158"/>
        <v>Cobalt</v>
      </c>
      <c r="B36" s="11" t="str">
        <f t="shared" si="158"/>
        <v>kg/MW</v>
      </c>
      <c r="C36" s="11">
        <f>C35</f>
        <v>2025</v>
      </c>
      <c r="D36" s="16">
        <f t="shared" si="159"/>
        <v>-999</v>
      </c>
      <c r="E36" s="16">
        <f t="shared" si="160"/>
        <v>-999</v>
      </c>
      <c r="F36" s="16">
        <f t="shared" si="161"/>
        <v>-999</v>
      </c>
      <c r="G36" s="16">
        <f t="shared" si="162"/>
        <v>-999</v>
      </c>
      <c r="H36" s="18">
        <f t="shared" si="163"/>
        <v>0</v>
      </c>
      <c r="I36" s="16">
        <f>IF(H36&lt;&gt;0,PERCENTILE(GV36:IQ36,#REF!),-999)</f>
        <v>-999</v>
      </c>
      <c r="J36" s="17">
        <f>IF(H36&lt;&gt;0,PERCENTILE(GV36:IQ36,#REF!),-999)</f>
        <v>-999</v>
      </c>
      <c r="K36" s="21"/>
      <c r="L36" s="21"/>
      <c r="M36" s="21"/>
      <c r="N36" s="22"/>
      <c r="O36" s="21"/>
      <c r="P36" s="21"/>
      <c r="Q36" s="21"/>
      <c r="R36" s="22"/>
      <c r="S36" s="21"/>
      <c r="T36" s="21"/>
      <c r="U36" s="21"/>
      <c r="V36" s="22"/>
      <c r="W36" s="21"/>
      <c r="X36" s="21"/>
      <c r="Y36" s="21"/>
      <c r="Z36" s="22"/>
      <c r="AA36" s="21"/>
      <c r="AB36" s="21"/>
      <c r="AC36" s="21"/>
      <c r="AD36" s="22"/>
      <c r="AE36" s="21"/>
      <c r="AF36" s="21"/>
      <c r="AG36" s="21"/>
      <c r="AH36" s="22"/>
      <c r="AI36" s="21"/>
      <c r="AJ36" s="21"/>
      <c r="AK36" s="21"/>
      <c r="AL36" s="22"/>
      <c r="AM36" s="21"/>
      <c r="AN36" s="21"/>
      <c r="AO36" s="21"/>
      <c r="AP36" s="22"/>
      <c r="AQ36" s="21"/>
      <c r="AR36" s="21"/>
      <c r="AS36" s="21"/>
      <c r="AT36" s="22"/>
      <c r="AU36" s="21"/>
      <c r="AV36" s="21"/>
      <c r="AW36" s="21"/>
      <c r="AX36" s="22"/>
      <c r="AY36" s="21"/>
      <c r="AZ36" s="21"/>
      <c r="BA36" s="21"/>
      <c r="BB36" s="22"/>
      <c r="BC36" s="21"/>
      <c r="BD36" s="21"/>
      <c r="BE36" s="21"/>
      <c r="BF36" s="22"/>
      <c r="BG36" s="21"/>
      <c r="BH36" s="21"/>
      <c r="BI36" s="21"/>
      <c r="BJ36" s="22"/>
      <c r="BK36" s="21"/>
      <c r="BL36" s="21"/>
      <c r="BM36" s="21"/>
      <c r="BN36" s="22"/>
      <c r="BO36" s="21"/>
      <c r="BP36" s="21"/>
      <c r="BQ36" s="21"/>
      <c r="BR36" s="22"/>
      <c r="BS36" s="21"/>
      <c r="BT36" s="21"/>
      <c r="BU36" s="21"/>
      <c r="BV36" s="22"/>
      <c r="BW36" s="21"/>
      <c r="BX36" s="21"/>
      <c r="BY36" s="21"/>
      <c r="BZ36" s="22"/>
      <c r="CA36" s="21"/>
      <c r="CB36" s="21"/>
      <c r="CC36" s="21"/>
      <c r="CD36" s="22"/>
      <c r="CE36" s="21"/>
      <c r="CF36" s="21"/>
      <c r="CG36" s="21"/>
      <c r="CH36" s="22"/>
      <c r="CI36" s="21"/>
      <c r="CJ36" s="21"/>
      <c r="CK36" s="21"/>
      <c r="CL36" s="22"/>
      <c r="CM36" s="21"/>
      <c r="CN36" s="21"/>
      <c r="CO36" s="21"/>
      <c r="CP36" s="22"/>
      <c r="CQ36" s="21"/>
      <c r="CR36" s="21"/>
      <c r="CS36" s="21"/>
      <c r="CT36" s="22"/>
      <c r="CU36" s="21"/>
      <c r="CV36" s="21"/>
      <c r="CW36" s="21"/>
      <c r="CX36" s="22"/>
      <c r="CY36" s="21"/>
      <c r="CZ36" s="21"/>
      <c r="DA36" s="21"/>
      <c r="DB36" s="22"/>
      <c r="DC36" s="21"/>
      <c r="DD36" s="21"/>
      <c r="DE36" s="21"/>
      <c r="DF36" s="22"/>
      <c r="DG36" s="21"/>
      <c r="DH36" s="21"/>
      <c r="DI36" s="21"/>
      <c r="DJ36" s="22"/>
      <c r="DK36" s="21"/>
      <c r="DL36" s="21"/>
      <c r="DM36" s="21"/>
      <c r="DN36" s="22"/>
      <c r="DO36" s="21"/>
      <c r="DP36" s="21"/>
      <c r="DQ36" s="21"/>
      <c r="DR36" s="22"/>
      <c r="DS36" s="21"/>
      <c r="DT36" s="21"/>
      <c r="DU36" s="21"/>
      <c r="DV36" s="22"/>
      <c r="DW36" s="21"/>
      <c r="DX36" s="21"/>
      <c r="DY36" s="21"/>
      <c r="DZ36" s="22"/>
      <c r="EA36" s="21"/>
      <c r="EB36" s="21"/>
      <c r="EC36" s="21"/>
      <c r="ED36" s="22"/>
      <c r="EE36" s="21"/>
      <c r="EF36" s="21"/>
      <c r="EG36" s="21"/>
      <c r="EH36" s="22"/>
      <c r="EI36" s="21"/>
      <c r="EJ36" s="21"/>
      <c r="EK36" s="21"/>
      <c r="EL36" s="22"/>
      <c r="EM36" s="21"/>
      <c r="EN36" s="21"/>
      <c r="EO36" s="21"/>
      <c r="EP36" s="22"/>
      <c r="EQ36" s="21"/>
      <c r="ER36" s="21"/>
      <c r="ES36" s="21"/>
      <c r="ET36" s="22"/>
      <c r="EU36" s="21"/>
      <c r="EV36" s="21"/>
      <c r="EW36" s="21"/>
      <c r="EX36" s="22"/>
      <c r="EY36" s="21"/>
      <c r="EZ36" s="21"/>
      <c r="FA36" s="21"/>
      <c r="FB36" s="22"/>
      <c r="FC36" s="21"/>
      <c r="FD36" s="21"/>
      <c r="FE36" s="21"/>
      <c r="FF36" s="22"/>
      <c r="FG36" s="21"/>
      <c r="FH36" s="21"/>
      <c r="FI36" s="21"/>
      <c r="FJ36" s="22"/>
      <c r="FK36" s="21"/>
      <c r="FL36" s="21"/>
      <c r="FM36" s="21"/>
      <c r="FN36" s="22"/>
      <c r="FO36" s="21"/>
      <c r="FP36" s="21"/>
      <c r="FQ36" s="21"/>
      <c r="FR36" s="22"/>
      <c r="FS36" s="21"/>
      <c r="FT36" s="21"/>
      <c r="FU36" s="21"/>
      <c r="FV36" s="22"/>
      <c r="FW36" s="21"/>
      <c r="FX36" s="21"/>
      <c r="FY36" s="21"/>
      <c r="FZ36" s="22"/>
      <c r="GA36" s="21"/>
      <c r="GB36" s="21"/>
      <c r="GC36" s="21"/>
      <c r="GD36" s="22"/>
      <c r="GE36" s="21"/>
      <c r="GF36" s="21"/>
      <c r="GG36" s="21"/>
      <c r="GH36" s="22"/>
      <c r="GI36" s="21"/>
      <c r="GJ36" s="21"/>
      <c r="GK36" s="21"/>
      <c r="GL36" s="22"/>
      <c r="GM36" s="21"/>
      <c r="GN36" s="21"/>
      <c r="GO36" s="21"/>
      <c r="GP36" s="22"/>
      <c r="GQ36" s="21"/>
      <c r="GR36" s="21"/>
      <c r="GS36" s="21"/>
      <c r="GT36" s="22"/>
      <c r="GV36" s="39" t="b">
        <f t="shared" si="164"/>
        <v>0</v>
      </c>
      <c r="GW36" s="10" t="b">
        <f t="shared" si="165"/>
        <v>0</v>
      </c>
      <c r="GX36" s="10" t="b">
        <f t="shared" si="166"/>
        <v>0</v>
      </c>
      <c r="GY36" s="10" t="b">
        <f t="shared" si="167"/>
        <v>0</v>
      </c>
      <c r="GZ36" s="10" t="b">
        <f t="shared" si="168"/>
        <v>0</v>
      </c>
      <c r="HA36" s="10" t="b">
        <f t="shared" si="169"/>
        <v>0</v>
      </c>
      <c r="HB36" s="10" t="b">
        <f t="shared" si="170"/>
        <v>0</v>
      </c>
      <c r="HC36" s="10" t="b">
        <f t="shared" si="171"/>
        <v>0</v>
      </c>
      <c r="HD36" s="10" t="b">
        <f t="shared" si="172"/>
        <v>0</v>
      </c>
      <c r="HE36" s="10" t="b">
        <f t="shared" si="173"/>
        <v>0</v>
      </c>
      <c r="HF36" s="10" t="b">
        <f t="shared" si="174"/>
        <v>0</v>
      </c>
      <c r="HG36" s="10" t="b">
        <f t="shared" si="175"/>
        <v>0</v>
      </c>
      <c r="HH36" s="10" t="b">
        <f t="shared" si="176"/>
        <v>0</v>
      </c>
      <c r="HI36" s="10" t="b">
        <f t="shared" si="177"/>
        <v>0</v>
      </c>
      <c r="HJ36" s="10" t="b">
        <f t="shared" si="178"/>
        <v>0</v>
      </c>
      <c r="HK36" s="10" t="b">
        <f t="shared" si="179"/>
        <v>0</v>
      </c>
      <c r="HL36" s="10" t="b">
        <f t="shared" si="180"/>
        <v>0</v>
      </c>
      <c r="HM36" s="10" t="b">
        <f t="shared" si="181"/>
        <v>0</v>
      </c>
      <c r="HN36" s="10" t="b">
        <f t="shared" si="182"/>
        <v>0</v>
      </c>
      <c r="HO36" s="10" t="b">
        <f t="shared" si="183"/>
        <v>0</v>
      </c>
      <c r="HP36" s="10" t="b">
        <f t="shared" si="184"/>
        <v>0</v>
      </c>
      <c r="HQ36" s="10" t="b">
        <f t="shared" si="185"/>
        <v>0</v>
      </c>
      <c r="HR36" s="10" t="b">
        <f t="shared" si="186"/>
        <v>0</v>
      </c>
      <c r="HS36" s="10" t="b">
        <f t="shared" si="187"/>
        <v>0</v>
      </c>
      <c r="HT36" s="10" t="b">
        <f t="shared" si="188"/>
        <v>0</v>
      </c>
      <c r="HU36" s="10" t="b">
        <f t="shared" si="189"/>
        <v>0</v>
      </c>
      <c r="HV36" s="10" t="b">
        <f t="shared" si="190"/>
        <v>0</v>
      </c>
      <c r="HW36" s="10" t="b">
        <f t="shared" si="191"/>
        <v>0</v>
      </c>
      <c r="HX36" s="10" t="b">
        <f t="shared" si="192"/>
        <v>0</v>
      </c>
      <c r="HY36" s="10" t="b">
        <f t="shared" si="193"/>
        <v>0</v>
      </c>
      <c r="HZ36" s="10" t="b">
        <f t="shared" si="194"/>
        <v>0</v>
      </c>
      <c r="IA36" s="10" t="b">
        <f t="shared" si="195"/>
        <v>0</v>
      </c>
      <c r="IB36" s="10" t="b">
        <f t="shared" si="196"/>
        <v>0</v>
      </c>
      <c r="IC36" s="10" t="b">
        <f t="shared" si="197"/>
        <v>0</v>
      </c>
      <c r="ID36" s="10" t="b">
        <f t="shared" si="198"/>
        <v>0</v>
      </c>
      <c r="IE36" s="10" t="b">
        <f t="shared" si="199"/>
        <v>0</v>
      </c>
      <c r="IF36" s="10" t="b">
        <f t="shared" si="200"/>
        <v>0</v>
      </c>
      <c r="IG36" s="10" t="b">
        <f t="shared" si="201"/>
        <v>0</v>
      </c>
      <c r="IH36" s="10" t="b">
        <f t="shared" si="202"/>
        <v>0</v>
      </c>
      <c r="II36" s="10" t="b">
        <f t="shared" si="203"/>
        <v>0</v>
      </c>
      <c r="IJ36" s="10" t="b">
        <f t="shared" si="204"/>
        <v>0</v>
      </c>
      <c r="IK36" s="10" t="b">
        <f t="shared" si="205"/>
        <v>0</v>
      </c>
      <c r="IL36" s="10" t="b">
        <f t="shared" si="206"/>
        <v>0</v>
      </c>
      <c r="IM36" s="10" t="b">
        <f t="shared" si="207"/>
        <v>0</v>
      </c>
      <c r="IN36" s="10" t="b">
        <f t="shared" si="208"/>
        <v>0</v>
      </c>
      <c r="IO36" s="10" t="b">
        <f t="shared" si="209"/>
        <v>0</v>
      </c>
      <c r="IP36" s="10" t="b">
        <f t="shared" si="210"/>
        <v>0</v>
      </c>
      <c r="IQ36" s="19" t="b">
        <f t="shared" si="211"/>
        <v>0</v>
      </c>
    </row>
    <row r="37" spans="1:251" x14ac:dyDescent="0.2">
      <c r="A37" s="20" t="str">
        <f t="shared" si="158"/>
        <v>Gadolinium</v>
      </c>
      <c r="B37" s="11" t="str">
        <f t="shared" si="158"/>
        <v>kg/MW</v>
      </c>
      <c r="C37" s="11">
        <f t="shared" ref="C37:C47" si="212">C36</f>
        <v>2025</v>
      </c>
      <c r="D37" s="16">
        <f t="shared" si="159"/>
        <v>-999</v>
      </c>
      <c r="E37" s="16">
        <f t="shared" si="160"/>
        <v>-999</v>
      </c>
      <c r="F37" s="16">
        <f t="shared" si="161"/>
        <v>-999</v>
      </c>
      <c r="G37" s="16">
        <f t="shared" si="162"/>
        <v>-999</v>
      </c>
      <c r="H37" s="18">
        <f t="shared" si="163"/>
        <v>0</v>
      </c>
      <c r="I37" s="16">
        <f>IF(H37&lt;&gt;0,PERCENTILE(GV37:IQ37,#REF!),-999)</f>
        <v>-999</v>
      </c>
      <c r="J37" s="17">
        <f>IF(H37&lt;&gt;0,PERCENTILE(GV37:IQ37,#REF!),-999)</f>
        <v>-999</v>
      </c>
      <c r="K37" s="21"/>
      <c r="L37" s="21"/>
      <c r="M37" s="21"/>
      <c r="N37" s="22"/>
      <c r="O37" s="21"/>
      <c r="P37" s="21"/>
      <c r="Q37" s="21"/>
      <c r="R37" s="22"/>
      <c r="S37" s="21"/>
      <c r="T37" s="21"/>
      <c r="U37" s="21"/>
      <c r="V37" s="22"/>
      <c r="W37" s="21"/>
      <c r="X37" s="21"/>
      <c r="Y37" s="21"/>
      <c r="Z37" s="22"/>
      <c r="AA37" s="21"/>
      <c r="AB37" s="21"/>
      <c r="AC37" s="21"/>
      <c r="AD37" s="22"/>
      <c r="AE37" s="21"/>
      <c r="AF37" s="21"/>
      <c r="AG37" s="21"/>
      <c r="AH37" s="22"/>
      <c r="AI37" s="21"/>
      <c r="AJ37" s="21"/>
      <c r="AK37" s="21"/>
      <c r="AL37" s="22"/>
      <c r="AM37" s="21"/>
      <c r="AN37" s="21"/>
      <c r="AO37" s="21"/>
      <c r="AP37" s="22"/>
      <c r="AQ37" s="21"/>
      <c r="AR37" s="21"/>
      <c r="AS37" s="21"/>
      <c r="AT37" s="22"/>
      <c r="AU37" s="21"/>
      <c r="AV37" s="21"/>
      <c r="AW37" s="21"/>
      <c r="AX37" s="22"/>
      <c r="AY37" s="21"/>
      <c r="AZ37" s="21"/>
      <c r="BA37" s="21"/>
      <c r="BB37" s="22"/>
      <c r="BC37" s="21"/>
      <c r="BD37" s="21"/>
      <c r="BE37" s="21"/>
      <c r="BF37" s="22"/>
      <c r="BG37" s="21"/>
      <c r="BH37" s="21"/>
      <c r="BI37" s="21"/>
      <c r="BJ37" s="22"/>
      <c r="BK37" s="21"/>
      <c r="BL37" s="21"/>
      <c r="BM37" s="21"/>
      <c r="BN37" s="22"/>
      <c r="BO37" s="21"/>
      <c r="BP37" s="21"/>
      <c r="BQ37" s="21"/>
      <c r="BR37" s="22"/>
      <c r="BS37" s="21"/>
      <c r="BT37" s="21"/>
      <c r="BU37" s="21"/>
      <c r="BV37" s="22"/>
      <c r="BW37" s="21"/>
      <c r="BX37" s="21"/>
      <c r="BY37" s="21"/>
      <c r="BZ37" s="22"/>
      <c r="CA37" s="21"/>
      <c r="CB37" s="21"/>
      <c r="CC37" s="21"/>
      <c r="CD37" s="22"/>
      <c r="CE37" s="21"/>
      <c r="CF37" s="21"/>
      <c r="CG37" s="21"/>
      <c r="CH37" s="22"/>
      <c r="CI37" s="21"/>
      <c r="CJ37" s="21"/>
      <c r="CK37" s="21"/>
      <c r="CL37" s="22"/>
      <c r="CM37" s="21"/>
      <c r="CN37" s="21"/>
      <c r="CO37" s="21"/>
      <c r="CP37" s="22"/>
      <c r="CQ37" s="21"/>
      <c r="CR37" s="21"/>
      <c r="CS37" s="21"/>
      <c r="CT37" s="22"/>
      <c r="CU37" s="21"/>
      <c r="CV37" s="21"/>
      <c r="CW37" s="21"/>
      <c r="CX37" s="22"/>
      <c r="CY37" s="21"/>
      <c r="CZ37" s="21"/>
      <c r="DA37" s="21"/>
      <c r="DB37" s="22"/>
      <c r="DC37" s="21"/>
      <c r="DD37" s="21"/>
      <c r="DE37" s="21"/>
      <c r="DF37" s="22"/>
      <c r="DG37" s="21"/>
      <c r="DH37" s="21"/>
      <c r="DI37" s="21"/>
      <c r="DJ37" s="22"/>
      <c r="DK37" s="21"/>
      <c r="DL37" s="21"/>
      <c r="DM37" s="21"/>
      <c r="DN37" s="22"/>
      <c r="DO37" s="21"/>
      <c r="DP37" s="21"/>
      <c r="DQ37" s="21"/>
      <c r="DR37" s="22"/>
      <c r="DS37" s="21"/>
      <c r="DT37" s="21"/>
      <c r="DU37" s="21"/>
      <c r="DV37" s="22"/>
      <c r="DW37" s="21"/>
      <c r="DX37" s="21"/>
      <c r="DY37" s="21"/>
      <c r="DZ37" s="22"/>
      <c r="EA37" s="21"/>
      <c r="EB37" s="21"/>
      <c r="EC37" s="21"/>
      <c r="ED37" s="22"/>
      <c r="EE37" s="21"/>
      <c r="EF37" s="21"/>
      <c r="EG37" s="21"/>
      <c r="EH37" s="22"/>
      <c r="EI37" s="21"/>
      <c r="EJ37" s="21"/>
      <c r="EK37" s="21"/>
      <c r="EL37" s="22"/>
      <c r="EM37" s="21"/>
      <c r="EN37" s="21"/>
      <c r="EO37" s="21"/>
      <c r="EP37" s="22"/>
      <c r="EQ37" s="21"/>
      <c r="ER37" s="21"/>
      <c r="ES37" s="21"/>
      <c r="ET37" s="22"/>
      <c r="EU37" s="21"/>
      <c r="EV37" s="21"/>
      <c r="EW37" s="21"/>
      <c r="EX37" s="22"/>
      <c r="EY37" s="21"/>
      <c r="EZ37" s="21"/>
      <c r="FA37" s="21"/>
      <c r="FB37" s="22"/>
      <c r="FC37" s="21"/>
      <c r="FD37" s="21"/>
      <c r="FE37" s="21"/>
      <c r="FF37" s="22"/>
      <c r="FG37" s="21"/>
      <c r="FH37" s="21"/>
      <c r="FI37" s="21"/>
      <c r="FJ37" s="22"/>
      <c r="FK37" s="21"/>
      <c r="FL37" s="21"/>
      <c r="FM37" s="21"/>
      <c r="FN37" s="22"/>
      <c r="FO37" s="21"/>
      <c r="FP37" s="21"/>
      <c r="FQ37" s="21"/>
      <c r="FR37" s="22"/>
      <c r="FS37" s="21"/>
      <c r="FT37" s="21"/>
      <c r="FU37" s="21"/>
      <c r="FV37" s="22"/>
      <c r="FW37" s="21"/>
      <c r="FX37" s="21"/>
      <c r="FY37" s="21"/>
      <c r="FZ37" s="22"/>
      <c r="GA37" s="21"/>
      <c r="GB37" s="21"/>
      <c r="GC37" s="21"/>
      <c r="GD37" s="22"/>
      <c r="GE37" s="21"/>
      <c r="GF37" s="21"/>
      <c r="GG37" s="21"/>
      <c r="GH37" s="22"/>
      <c r="GI37" s="21"/>
      <c r="GJ37" s="21"/>
      <c r="GK37" s="21"/>
      <c r="GL37" s="22"/>
      <c r="GM37" s="21"/>
      <c r="GN37" s="21"/>
      <c r="GO37" s="21"/>
      <c r="GP37" s="22"/>
      <c r="GQ37" s="21"/>
      <c r="GR37" s="21"/>
      <c r="GS37" s="21"/>
      <c r="GT37" s="22"/>
      <c r="GV37" s="39" t="b">
        <f t="shared" si="164"/>
        <v>0</v>
      </c>
      <c r="GW37" s="10" t="b">
        <f t="shared" si="165"/>
        <v>0</v>
      </c>
      <c r="GX37" s="10" t="b">
        <f t="shared" si="166"/>
        <v>0</v>
      </c>
      <c r="GY37" s="10" t="b">
        <f t="shared" si="167"/>
        <v>0</v>
      </c>
      <c r="GZ37" s="10" t="b">
        <f t="shared" si="168"/>
        <v>0</v>
      </c>
      <c r="HA37" s="10" t="b">
        <f t="shared" si="169"/>
        <v>0</v>
      </c>
      <c r="HB37" s="10" t="b">
        <f t="shared" si="170"/>
        <v>0</v>
      </c>
      <c r="HC37" s="10" t="b">
        <f t="shared" si="171"/>
        <v>0</v>
      </c>
      <c r="HD37" s="10" t="b">
        <f t="shared" si="172"/>
        <v>0</v>
      </c>
      <c r="HE37" s="10" t="b">
        <f t="shared" si="173"/>
        <v>0</v>
      </c>
      <c r="HF37" s="10" t="b">
        <f t="shared" si="174"/>
        <v>0</v>
      </c>
      <c r="HG37" s="10" t="b">
        <f t="shared" si="175"/>
        <v>0</v>
      </c>
      <c r="HH37" s="10" t="b">
        <f t="shared" si="176"/>
        <v>0</v>
      </c>
      <c r="HI37" s="10" t="b">
        <f t="shared" si="177"/>
        <v>0</v>
      </c>
      <c r="HJ37" s="10" t="b">
        <f t="shared" si="178"/>
        <v>0</v>
      </c>
      <c r="HK37" s="10" t="b">
        <f t="shared" si="179"/>
        <v>0</v>
      </c>
      <c r="HL37" s="10" t="b">
        <f t="shared" si="180"/>
        <v>0</v>
      </c>
      <c r="HM37" s="10" t="b">
        <f t="shared" si="181"/>
        <v>0</v>
      </c>
      <c r="HN37" s="10" t="b">
        <f t="shared" si="182"/>
        <v>0</v>
      </c>
      <c r="HO37" s="10" t="b">
        <f t="shared" si="183"/>
        <v>0</v>
      </c>
      <c r="HP37" s="10" t="b">
        <f t="shared" si="184"/>
        <v>0</v>
      </c>
      <c r="HQ37" s="10" t="b">
        <f t="shared" si="185"/>
        <v>0</v>
      </c>
      <c r="HR37" s="10" t="b">
        <f t="shared" si="186"/>
        <v>0</v>
      </c>
      <c r="HS37" s="10" t="b">
        <f t="shared" si="187"/>
        <v>0</v>
      </c>
      <c r="HT37" s="10" t="b">
        <f t="shared" si="188"/>
        <v>0</v>
      </c>
      <c r="HU37" s="10" t="b">
        <f t="shared" si="189"/>
        <v>0</v>
      </c>
      <c r="HV37" s="10" t="b">
        <f t="shared" si="190"/>
        <v>0</v>
      </c>
      <c r="HW37" s="10" t="b">
        <f t="shared" si="191"/>
        <v>0</v>
      </c>
      <c r="HX37" s="10" t="b">
        <f t="shared" si="192"/>
        <v>0</v>
      </c>
      <c r="HY37" s="10" t="b">
        <f t="shared" si="193"/>
        <v>0</v>
      </c>
      <c r="HZ37" s="10" t="b">
        <f t="shared" si="194"/>
        <v>0</v>
      </c>
      <c r="IA37" s="10" t="b">
        <f t="shared" si="195"/>
        <v>0</v>
      </c>
      <c r="IB37" s="10" t="b">
        <f t="shared" si="196"/>
        <v>0</v>
      </c>
      <c r="IC37" s="10" t="b">
        <f t="shared" si="197"/>
        <v>0</v>
      </c>
      <c r="ID37" s="10" t="b">
        <f t="shared" si="198"/>
        <v>0</v>
      </c>
      <c r="IE37" s="10" t="b">
        <f t="shared" si="199"/>
        <v>0</v>
      </c>
      <c r="IF37" s="10" t="b">
        <f t="shared" si="200"/>
        <v>0</v>
      </c>
      <c r="IG37" s="10" t="b">
        <f t="shared" si="201"/>
        <v>0</v>
      </c>
      <c r="IH37" s="10" t="b">
        <f t="shared" si="202"/>
        <v>0</v>
      </c>
      <c r="II37" s="10" t="b">
        <f t="shared" si="203"/>
        <v>0</v>
      </c>
      <c r="IJ37" s="10" t="b">
        <f t="shared" si="204"/>
        <v>0</v>
      </c>
      <c r="IK37" s="10" t="b">
        <f t="shared" si="205"/>
        <v>0</v>
      </c>
      <c r="IL37" s="10" t="b">
        <f t="shared" si="206"/>
        <v>0</v>
      </c>
      <c r="IM37" s="10" t="b">
        <f t="shared" si="207"/>
        <v>0</v>
      </c>
      <c r="IN37" s="10" t="b">
        <f t="shared" si="208"/>
        <v>0</v>
      </c>
      <c r="IO37" s="10" t="b">
        <f t="shared" si="209"/>
        <v>0</v>
      </c>
      <c r="IP37" s="10" t="b">
        <f t="shared" si="210"/>
        <v>0</v>
      </c>
      <c r="IQ37" s="19" t="b">
        <f t="shared" si="211"/>
        <v>0</v>
      </c>
    </row>
    <row r="38" spans="1:251" x14ac:dyDescent="0.2">
      <c r="A38" s="20" t="str">
        <f t="shared" si="158"/>
        <v>Lanthanum</v>
      </c>
      <c r="B38" s="11" t="str">
        <f t="shared" si="158"/>
        <v>kg/MW</v>
      </c>
      <c r="C38" s="11">
        <f t="shared" si="212"/>
        <v>2025</v>
      </c>
      <c r="D38" s="16">
        <f t="shared" si="159"/>
        <v>-999</v>
      </c>
      <c r="E38" s="16">
        <f t="shared" si="160"/>
        <v>-999</v>
      </c>
      <c r="F38" s="16">
        <f t="shared" si="161"/>
        <v>-999</v>
      </c>
      <c r="G38" s="16">
        <f t="shared" si="162"/>
        <v>-999</v>
      </c>
      <c r="H38" s="18">
        <f t="shared" si="163"/>
        <v>0</v>
      </c>
      <c r="I38" s="16">
        <f>IF(H38&lt;&gt;0,PERCENTILE(GV38:IQ38,#REF!),-999)</f>
        <v>-999</v>
      </c>
      <c r="J38" s="17">
        <f>IF(H38&lt;&gt;0,PERCENTILE(GV38:IQ38,#REF!),-999)</f>
        <v>-999</v>
      </c>
      <c r="K38" s="21"/>
      <c r="L38" s="21"/>
      <c r="M38" s="21"/>
      <c r="N38" s="22"/>
      <c r="O38" s="21"/>
      <c r="P38" s="21"/>
      <c r="Q38" s="21"/>
      <c r="R38" s="22"/>
      <c r="S38" s="21"/>
      <c r="T38" s="21"/>
      <c r="U38" s="21"/>
      <c r="V38" s="22"/>
      <c r="W38" s="21"/>
      <c r="X38" s="21"/>
      <c r="Y38" s="21"/>
      <c r="Z38" s="22"/>
      <c r="AA38" s="21"/>
      <c r="AB38" s="21"/>
      <c r="AC38" s="21"/>
      <c r="AD38" s="22"/>
      <c r="AE38" s="21"/>
      <c r="AF38" s="21"/>
      <c r="AG38" s="21"/>
      <c r="AH38" s="22"/>
      <c r="AI38" s="21"/>
      <c r="AJ38" s="21"/>
      <c r="AK38" s="21"/>
      <c r="AL38" s="22"/>
      <c r="AM38" s="21"/>
      <c r="AN38" s="21"/>
      <c r="AO38" s="21"/>
      <c r="AP38" s="22"/>
      <c r="AQ38" s="21"/>
      <c r="AR38" s="21"/>
      <c r="AS38" s="21"/>
      <c r="AT38" s="22"/>
      <c r="AU38" s="21"/>
      <c r="AV38" s="21"/>
      <c r="AW38" s="21"/>
      <c r="AX38" s="22"/>
      <c r="AY38" s="21"/>
      <c r="AZ38" s="21"/>
      <c r="BA38" s="21"/>
      <c r="BB38" s="22"/>
      <c r="BC38" s="21"/>
      <c r="BD38" s="21"/>
      <c r="BE38" s="21"/>
      <c r="BF38" s="22"/>
      <c r="BG38" s="21"/>
      <c r="BH38" s="21"/>
      <c r="BI38" s="21"/>
      <c r="BJ38" s="22"/>
      <c r="BK38" s="21"/>
      <c r="BL38" s="21"/>
      <c r="BM38" s="21"/>
      <c r="BN38" s="22"/>
      <c r="BO38" s="21"/>
      <c r="BP38" s="21"/>
      <c r="BQ38" s="21"/>
      <c r="BR38" s="22"/>
      <c r="BS38" s="21"/>
      <c r="BT38" s="21"/>
      <c r="BU38" s="21"/>
      <c r="BV38" s="22"/>
      <c r="BW38" s="21"/>
      <c r="BX38" s="21"/>
      <c r="BY38" s="21"/>
      <c r="BZ38" s="22"/>
      <c r="CA38" s="21"/>
      <c r="CB38" s="21"/>
      <c r="CC38" s="21"/>
      <c r="CD38" s="22"/>
      <c r="CE38" s="21"/>
      <c r="CF38" s="21"/>
      <c r="CG38" s="21"/>
      <c r="CH38" s="22"/>
      <c r="CI38" s="21"/>
      <c r="CJ38" s="21"/>
      <c r="CK38" s="21"/>
      <c r="CL38" s="22"/>
      <c r="CM38" s="21"/>
      <c r="CN38" s="21"/>
      <c r="CO38" s="21"/>
      <c r="CP38" s="22"/>
      <c r="CQ38" s="21"/>
      <c r="CR38" s="21"/>
      <c r="CS38" s="21"/>
      <c r="CT38" s="22"/>
      <c r="CU38" s="21"/>
      <c r="CV38" s="21"/>
      <c r="CW38" s="21"/>
      <c r="CX38" s="22"/>
      <c r="CY38" s="21"/>
      <c r="CZ38" s="21"/>
      <c r="DA38" s="21"/>
      <c r="DB38" s="22"/>
      <c r="DC38" s="21"/>
      <c r="DD38" s="21"/>
      <c r="DE38" s="21"/>
      <c r="DF38" s="22"/>
      <c r="DG38" s="21"/>
      <c r="DH38" s="21"/>
      <c r="DI38" s="21"/>
      <c r="DJ38" s="22"/>
      <c r="DK38" s="21"/>
      <c r="DL38" s="21"/>
      <c r="DM38" s="21"/>
      <c r="DN38" s="22"/>
      <c r="DO38" s="21"/>
      <c r="DP38" s="21"/>
      <c r="DQ38" s="21"/>
      <c r="DR38" s="22"/>
      <c r="DS38" s="21"/>
      <c r="DT38" s="21"/>
      <c r="DU38" s="21"/>
      <c r="DV38" s="22"/>
      <c r="DW38" s="21"/>
      <c r="DX38" s="21"/>
      <c r="DY38" s="21"/>
      <c r="DZ38" s="22"/>
      <c r="EA38" s="21"/>
      <c r="EB38" s="21"/>
      <c r="EC38" s="21"/>
      <c r="ED38" s="22"/>
      <c r="EE38" s="21"/>
      <c r="EF38" s="21"/>
      <c r="EG38" s="21"/>
      <c r="EH38" s="22"/>
      <c r="EI38" s="21"/>
      <c r="EJ38" s="21"/>
      <c r="EK38" s="21"/>
      <c r="EL38" s="22"/>
      <c r="EM38" s="21"/>
      <c r="EN38" s="21"/>
      <c r="EO38" s="21"/>
      <c r="EP38" s="22"/>
      <c r="EQ38" s="21"/>
      <c r="ER38" s="21"/>
      <c r="ES38" s="21"/>
      <c r="ET38" s="22"/>
      <c r="EU38" s="21"/>
      <c r="EV38" s="21"/>
      <c r="EW38" s="21"/>
      <c r="EX38" s="22"/>
      <c r="EY38" s="21"/>
      <c r="EZ38" s="21"/>
      <c r="FA38" s="21"/>
      <c r="FB38" s="22"/>
      <c r="FC38" s="21"/>
      <c r="FD38" s="21"/>
      <c r="FE38" s="21"/>
      <c r="FF38" s="22"/>
      <c r="FG38" s="21"/>
      <c r="FH38" s="21"/>
      <c r="FI38" s="21"/>
      <c r="FJ38" s="22"/>
      <c r="FK38" s="21"/>
      <c r="FL38" s="21"/>
      <c r="FM38" s="21"/>
      <c r="FN38" s="22"/>
      <c r="FO38" s="21"/>
      <c r="FP38" s="21"/>
      <c r="FQ38" s="21"/>
      <c r="FR38" s="22"/>
      <c r="FS38" s="21"/>
      <c r="FT38" s="21"/>
      <c r="FU38" s="21"/>
      <c r="FV38" s="22"/>
      <c r="FW38" s="21"/>
      <c r="FX38" s="21"/>
      <c r="FY38" s="21"/>
      <c r="FZ38" s="22"/>
      <c r="GA38" s="21"/>
      <c r="GB38" s="21"/>
      <c r="GC38" s="21"/>
      <c r="GD38" s="22"/>
      <c r="GE38" s="21"/>
      <c r="GF38" s="21"/>
      <c r="GG38" s="21"/>
      <c r="GH38" s="22"/>
      <c r="GI38" s="21"/>
      <c r="GJ38" s="21"/>
      <c r="GK38" s="21"/>
      <c r="GL38" s="22"/>
      <c r="GM38" s="21"/>
      <c r="GN38" s="21"/>
      <c r="GO38" s="21"/>
      <c r="GP38" s="22"/>
      <c r="GQ38" s="21"/>
      <c r="GR38" s="21"/>
      <c r="GS38" s="21"/>
      <c r="GT38" s="22"/>
      <c r="GV38" s="39" t="b">
        <f t="shared" si="164"/>
        <v>0</v>
      </c>
      <c r="GW38" s="10" t="b">
        <f t="shared" si="165"/>
        <v>0</v>
      </c>
      <c r="GX38" s="10" t="b">
        <f t="shared" si="166"/>
        <v>0</v>
      </c>
      <c r="GY38" s="10" t="b">
        <f t="shared" si="167"/>
        <v>0</v>
      </c>
      <c r="GZ38" s="10" t="b">
        <f t="shared" si="168"/>
        <v>0</v>
      </c>
      <c r="HA38" s="10" t="b">
        <f t="shared" si="169"/>
        <v>0</v>
      </c>
      <c r="HB38" s="10" t="b">
        <f t="shared" si="170"/>
        <v>0</v>
      </c>
      <c r="HC38" s="10" t="b">
        <f t="shared" si="171"/>
        <v>0</v>
      </c>
      <c r="HD38" s="10" t="b">
        <f t="shared" si="172"/>
        <v>0</v>
      </c>
      <c r="HE38" s="10" t="b">
        <f t="shared" si="173"/>
        <v>0</v>
      </c>
      <c r="HF38" s="10" t="b">
        <f t="shared" si="174"/>
        <v>0</v>
      </c>
      <c r="HG38" s="10" t="b">
        <f t="shared" si="175"/>
        <v>0</v>
      </c>
      <c r="HH38" s="10" t="b">
        <f t="shared" si="176"/>
        <v>0</v>
      </c>
      <c r="HI38" s="10" t="b">
        <f t="shared" si="177"/>
        <v>0</v>
      </c>
      <c r="HJ38" s="10" t="b">
        <f t="shared" si="178"/>
        <v>0</v>
      </c>
      <c r="HK38" s="10" t="b">
        <f t="shared" si="179"/>
        <v>0</v>
      </c>
      <c r="HL38" s="10" t="b">
        <f t="shared" si="180"/>
        <v>0</v>
      </c>
      <c r="HM38" s="10" t="b">
        <f t="shared" si="181"/>
        <v>0</v>
      </c>
      <c r="HN38" s="10" t="b">
        <f t="shared" si="182"/>
        <v>0</v>
      </c>
      <c r="HO38" s="10" t="b">
        <f t="shared" si="183"/>
        <v>0</v>
      </c>
      <c r="HP38" s="10" t="b">
        <f t="shared" si="184"/>
        <v>0</v>
      </c>
      <c r="HQ38" s="10" t="b">
        <f t="shared" si="185"/>
        <v>0</v>
      </c>
      <c r="HR38" s="10" t="b">
        <f t="shared" si="186"/>
        <v>0</v>
      </c>
      <c r="HS38" s="10" t="b">
        <f t="shared" si="187"/>
        <v>0</v>
      </c>
      <c r="HT38" s="10" t="b">
        <f t="shared" si="188"/>
        <v>0</v>
      </c>
      <c r="HU38" s="10" t="b">
        <f t="shared" si="189"/>
        <v>0</v>
      </c>
      <c r="HV38" s="10" t="b">
        <f t="shared" si="190"/>
        <v>0</v>
      </c>
      <c r="HW38" s="10" t="b">
        <f t="shared" si="191"/>
        <v>0</v>
      </c>
      <c r="HX38" s="10" t="b">
        <f t="shared" si="192"/>
        <v>0</v>
      </c>
      <c r="HY38" s="10" t="b">
        <f t="shared" si="193"/>
        <v>0</v>
      </c>
      <c r="HZ38" s="10" t="b">
        <f t="shared" si="194"/>
        <v>0</v>
      </c>
      <c r="IA38" s="10" t="b">
        <f t="shared" si="195"/>
        <v>0</v>
      </c>
      <c r="IB38" s="10" t="b">
        <f t="shared" si="196"/>
        <v>0</v>
      </c>
      <c r="IC38" s="10" t="b">
        <f t="shared" si="197"/>
        <v>0</v>
      </c>
      <c r="ID38" s="10" t="b">
        <f t="shared" si="198"/>
        <v>0</v>
      </c>
      <c r="IE38" s="10" t="b">
        <f t="shared" si="199"/>
        <v>0</v>
      </c>
      <c r="IF38" s="10" t="b">
        <f t="shared" si="200"/>
        <v>0</v>
      </c>
      <c r="IG38" s="10" t="b">
        <f t="shared" si="201"/>
        <v>0</v>
      </c>
      <c r="IH38" s="10" t="b">
        <f t="shared" si="202"/>
        <v>0</v>
      </c>
      <c r="II38" s="10" t="b">
        <f t="shared" si="203"/>
        <v>0</v>
      </c>
      <c r="IJ38" s="10" t="b">
        <f t="shared" si="204"/>
        <v>0</v>
      </c>
      <c r="IK38" s="10" t="b">
        <f t="shared" si="205"/>
        <v>0</v>
      </c>
      <c r="IL38" s="10" t="b">
        <f t="shared" si="206"/>
        <v>0</v>
      </c>
      <c r="IM38" s="10" t="b">
        <f t="shared" si="207"/>
        <v>0</v>
      </c>
      <c r="IN38" s="10" t="b">
        <f t="shared" si="208"/>
        <v>0</v>
      </c>
      <c r="IO38" s="10" t="b">
        <f t="shared" si="209"/>
        <v>0</v>
      </c>
      <c r="IP38" s="10" t="b">
        <f t="shared" si="210"/>
        <v>0</v>
      </c>
      <c r="IQ38" s="19" t="b">
        <f t="shared" si="211"/>
        <v>0</v>
      </c>
    </row>
    <row r="39" spans="1:251" x14ac:dyDescent="0.2">
      <c r="A39" s="20" t="str">
        <f t="shared" si="158"/>
        <v>Manganese</v>
      </c>
      <c r="B39" s="11" t="str">
        <f t="shared" si="158"/>
        <v>kg/MW</v>
      </c>
      <c r="C39" s="11">
        <f t="shared" si="212"/>
        <v>2025</v>
      </c>
      <c r="D39" s="16">
        <f t="shared" si="159"/>
        <v>-999</v>
      </c>
      <c r="E39" s="16">
        <f t="shared" si="160"/>
        <v>-999</v>
      </c>
      <c r="F39" s="16">
        <f t="shared" si="161"/>
        <v>-999</v>
      </c>
      <c r="G39" s="16">
        <f t="shared" si="162"/>
        <v>-999</v>
      </c>
      <c r="H39" s="18">
        <f t="shared" si="163"/>
        <v>0</v>
      </c>
      <c r="I39" s="16">
        <f>IF(H39&lt;&gt;0,PERCENTILE(GV39:IQ39,#REF!),-999)</f>
        <v>-999</v>
      </c>
      <c r="J39" s="17">
        <f>IF(H39&lt;&gt;0,PERCENTILE(GV39:IQ39,#REF!),-999)</f>
        <v>-999</v>
      </c>
      <c r="K39" s="21"/>
      <c r="L39" s="21"/>
      <c r="M39" s="21"/>
      <c r="N39" s="22"/>
      <c r="O39" s="21"/>
      <c r="P39" s="21"/>
      <c r="Q39" s="21"/>
      <c r="R39" s="22"/>
      <c r="S39" s="21"/>
      <c r="T39" s="21"/>
      <c r="U39" s="21"/>
      <c r="V39" s="22"/>
      <c r="W39" s="21"/>
      <c r="X39" s="21"/>
      <c r="Y39" s="21"/>
      <c r="Z39" s="22"/>
      <c r="AA39" s="21"/>
      <c r="AB39" s="21"/>
      <c r="AC39" s="21"/>
      <c r="AD39" s="22"/>
      <c r="AE39" s="21"/>
      <c r="AF39" s="21"/>
      <c r="AG39" s="21"/>
      <c r="AH39" s="22"/>
      <c r="AI39" s="21"/>
      <c r="AJ39" s="21"/>
      <c r="AK39" s="21"/>
      <c r="AL39" s="22"/>
      <c r="AM39" s="21"/>
      <c r="AN39" s="21"/>
      <c r="AO39" s="21"/>
      <c r="AP39" s="22"/>
      <c r="AQ39" s="21"/>
      <c r="AR39" s="21"/>
      <c r="AS39" s="21"/>
      <c r="AT39" s="22"/>
      <c r="AU39" s="21"/>
      <c r="AV39" s="21"/>
      <c r="AW39" s="21"/>
      <c r="AX39" s="22"/>
      <c r="AY39" s="21"/>
      <c r="AZ39" s="21"/>
      <c r="BA39" s="21"/>
      <c r="BB39" s="22"/>
      <c r="BC39" s="21"/>
      <c r="BD39" s="21"/>
      <c r="BE39" s="21"/>
      <c r="BF39" s="22"/>
      <c r="BG39" s="21"/>
      <c r="BH39" s="21"/>
      <c r="BI39" s="21"/>
      <c r="BJ39" s="22"/>
      <c r="BK39" s="21"/>
      <c r="BL39" s="21"/>
      <c r="BM39" s="21"/>
      <c r="BN39" s="22"/>
      <c r="BO39" s="21"/>
      <c r="BP39" s="21"/>
      <c r="BQ39" s="21"/>
      <c r="BR39" s="22"/>
      <c r="BS39" s="21"/>
      <c r="BT39" s="21"/>
      <c r="BU39" s="21"/>
      <c r="BV39" s="22"/>
      <c r="BW39" s="21"/>
      <c r="BX39" s="21"/>
      <c r="BY39" s="21"/>
      <c r="BZ39" s="22"/>
      <c r="CA39" s="21"/>
      <c r="CB39" s="21"/>
      <c r="CC39" s="21"/>
      <c r="CD39" s="22"/>
      <c r="CE39" s="21"/>
      <c r="CF39" s="21"/>
      <c r="CG39" s="21"/>
      <c r="CH39" s="22"/>
      <c r="CI39" s="21"/>
      <c r="CJ39" s="21"/>
      <c r="CK39" s="21"/>
      <c r="CL39" s="22"/>
      <c r="CM39" s="21"/>
      <c r="CN39" s="21"/>
      <c r="CO39" s="21"/>
      <c r="CP39" s="22"/>
      <c r="CQ39" s="21"/>
      <c r="CR39" s="21"/>
      <c r="CS39" s="21"/>
      <c r="CT39" s="22"/>
      <c r="CU39" s="21"/>
      <c r="CV39" s="21"/>
      <c r="CW39" s="21"/>
      <c r="CX39" s="22"/>
      <c r="CY39" s="21"/>
      <c r="CZ39" s="21"/>
      <c r="DA39" s="21"/>
      <c r="DB39" s="22"/>
      <c r="DC39" s="21"/>
      <c r="DD39" s="21"/>
      <c r="DE39" s="21"/>
      <c r="DF39" s="22"/>
      <c r="DG39" s="21"/>
      <c r="DH39" s="21"/>
      <c r="DI39" s="21"/>
      <c r="DJ39" s="22"/>
      <c r="DK39" s="21"/>
      <c r="DL39" s="21"/>
      <c r="DM39" s="21"/>
      <c r="DN39" s="22"/>
      <c r="DO39" s="21"/>
      <c r="DP39" s="21"/>
      <c r="DQ39" s="21"/>
      <c r="DR39" s="22"/>
      <c r="DS39" s="21"/>
      <c r="DT39" s="21"/>
      <c r="DU39" s="21"/>
      <c r="DV39" s="22"/>
      <c r="DW39" s="21"/>
      <c r="DX39" s="21"/>
      <c r="DY39" s="21"/>
      <c r="DZ39" s="22"/>
      <c r="EA39" s="21"/>
      <c r="EB39" s="21"/>
      <c r="EC39" s="21"/>
      <c r="ED39" s="22"/>
      <c r="EE39" s="21"/>
      <c r="EF39" s="21"/>
      <c r="EG39" s="21"/>
      <c r="EH39" s="22"/>
      <c r="EI39" s="21"/>
      <c r="EJ39" s="21"/>
      <c r="EK39" s="21"/>
      <c r="EL39" s="22"/>
      <c r="EM39" s="21"/>
      <c r="EN39" s="21"/>
      <c r="EO39" s="21"/>
      <c r="EP39" s="22"/>
      <c r="EQ39" s="21"/>
      <c r="ER39" s="21"/>
      <c r="ES39" s="21"/>
      <c r="ET39" s="22"/>
      <c r="EU39" s="21"/>
      <c r="EV39" s="21"/>
      <c r="EW39" s="21"/>
      <c r="EX39" s="22"/>
      <c r="EY39" s="21"/>
      <c r="EZ39" s="21"/>
      <c r="FA39" s="21"/>
      <c r="FB39" s="22"/>
      <c r="FC39" s="21"/>
      <c r="FD39" s="21"/>
      <c r="FE39" s="21"/>
      <c r="FF39" s="22"/>
      <c r="FG39" s="21"/>
      <c r="FH39" s="21"/>
      <c r="FI39" s="21"/>
      <c r="FJ39" s="22"/>
      <c r="FK39" s="21"/>
      <c r="FL39" s="21"/>
      <c r="FM39" s="21"/>
      <c r="FN39" s="22"/>
      <c r="FO39" s="21"/>
      <c r="FP39" s="21"/>
      <c r="FQ39" s="21"/>
      <c r="FR39" s="22"/>
      <c r="FS39" s="21"/>
      <c r="FT39" s="21"/>
      <c r="FU39" s="21"/>
      <c r="FV39" s="22"/>
      <c r="FW39" s="21"/>
      <c r="FX39" s="21"/>
      <c r="FY39" s="21"/>
      <c r="FZ39" s="22"/>
      <c r="GA39" s="21"/>
      <c r="GB39" s="21"/>
      <c r="GC39" s="21"/>
      <c r="GD39" s="22"/>
      <c r="GE39" s="21"/>
      <c r="GF39" s="21"/>
      <c r="GG39" s="21"/>
      <c r="GH39" s="22"/>
      <c r="GI39" s="21"/>
      <c r="GJ39" s="21"/>
      <c r="GK39" s="21"/>
      <c r="GL39" s="22"/>
      <c r="GM39" s="21"/>
      <c r="GN39" s="21"/>
      <c r="GO39" s="21"/>
      <c r="GP39" s="22"/>
      <c r="GQ39" s="21"/>
      <c r="GR39" s="21"/>
      <c r="GS39" s="21"/>
      <c r="GT39" s="22"/>
      <c r="GV39" s="39" t="b">
        <f t="shared" si="164"/>
        <v>0</v>
      </c>
      <c r="GW39" s="10" t="b">
        <f t="shared" si="165"/>
        <v>0</v>
      </c>
      <c r="GX39" s="10" t="b">
        <f t="shared" si="166"/>
        <v>0</v>
      </c>
      <c r="GY39" s="10" t="b">
        <f t="shared" si="167"/>
        <v>0</v>
      </c>
      <c r="GZ39" s="10" t="b">
        <f t="shared" si="168"/>
        <v>0</v>
      </c>
      <c r="HA39" s="10" t="b">
        <f t="shared" si="169"/>
        <v>0</v>
      </c>
      <c r="HB39" s="10" t="b">
        <f t="shared" si="170"/>
        <v>0</v>
      </c>
      <c r="HC39" s="10" t="b">
        <f t="shared" si="171"/>
        <v>0</v>
      </c>
      <c r="HD39" s="10" t="b">
        <f t="shared" si="172"/>
        <v>0</v>
      </c>
      <c r="HE39" s="10" t="b">
        <f t="shared" si="173"/>
        <v>0</v>
      </c>
      <c r="HF39" s="10" t="b">
        <f t="shared" si="174"/>
        <v>0</v>
      </c>
      <c r="HG39" s="10" t="b">
        <f t="shared" si="175"/>
        <v>0</v>
      </c>
      <c r="HH39" s="10" t="b">
        <f t="shared" si="176"/>
        <v>0</v>
      </c>
      <c r="HI39" s="10" t="b">
        <f t="shared" si="177"/>
        <v>0</v>
      </c>
      <c r="HJ39" s="10" t="b">
        <f t="shared" si="178"/>
        <v>0</v>
      </c>
      <c r="HK39" s="10" t="b">
        <f t="shared" si="179"/>
        <v>0</v>
      </c>
      <c r="HL39" s="10" t="b">
        <f t="shared" si="180"/>
        <v>0</v>
      </c>
      <c r="HM39" s="10" t="b">
        <f t="shared" si="181"/>
        <v>0</v>
      </c>
      <c r="HN39" s="10" t="b">
        <f t="shared" si="182"/>
        <v>0</v>
      </c>
      <c r="HO39" s="10" t="b">
        <f t="shared" si="183"/>
        <v>0</v>
      </c>
      <c r="HP39" s="10" t="b">
        <f t="shared" si="184"/>
        <v>0</v>
      </c>
      <c r="HQ39" s="10" t="b">
        <f t="shared" si="185"/>
        <v>0</v>
      </c>
      <c r="HR39" s="10" t="b">
        <f t="shared" si="186"/>
        <v>0</v>
      </c>
      <c r="HS39" s="10" t="b">
        <f t="shared" si="187"/>
        <v>0</v>
      </c>
      <c r="HT39" s="10" t="b">
        <f t="shared" si="188"/>
        <v>0</v>
      </c>
      <c r="HU39" s="10" t="b">
        <f t="shared" si="189"/>
        <v>0</v>
      </c>
      <c r="HV39" s="10" t="b">
        <f t="shared" si="190"/>
        <v>0</v>
      </c>
      <c r="HW39" s="10" t="b">
        <f t="shared" si="191"/>
        <v>0</v>
      </c>
      <c r="HX39" s="10" t="b">
        <f t="shared" si="192"/>
        <v>0</v>
      </c>
      <c r="HY39" s="10" t="b">
        <f t="shared" si="193"/>
        <v>0</v>
      </c>
      <c r="HZ39" s="10" t="b">
        <f t="shared" si="194"/>
        <v>0</v>
      </c>
      <c r="IA39" s="10" t="b">
        <f t="shared" si="195"/>
        <v>0</v>
      </c>
      <c r="IB39" s="10" t="b">
        <f t="shared" si="196"/>
        <v>0</v>
      </c>
      <c r="IC39" s="10" t="b">
        <f t="shared" si="197"/>
        <v>0</v>
      </c>
      <c r="ID39" s="10" t="b">
        <f t="shared" si="198"/>
        <v>0</v>
      </c>
      <c r="IE39" s="10" t="b">
        <f t="shared" si="199"/>
        <v>0</v>
      </c>
      <c r="IF39" s="10" t="b">
        <f t="shared" si="200"/>
        <v>0</v>
      </c>
      <c r="IG39" s="10" t="b">
        <f t="shared" si="201"/>
        <v>0</v>
      </c>
      <c r="IH39" s="10" t="b">
        <f t="shared" si="202"/>
        <v>0</v>
      </c>
      <c r="II39" s="10" t="b">
        <f t="shared" si="203"/>
        <v>0</v>
      </c>
      <c r="IJ39" s="10" t="b">
        <f t="shared" si="204"/>
        <v>0</v>
      </c>
      <c r="IK39" s="10" t="b">
        <f t="shared" si="205"/>
        <v>0</v>
      </c>
      <c r="IL39" s="10" t="b">
        <f t="shared" si="206"/>
        <v>0</v>
      </c>
      <c r="IM39" s="10" t="b">
        <f t="shared" si="207"/>
        <v>0</v>
      </c>
      <c r="IN39" s="10" t="b">
        <f t="shared" si="208"/>
        <v>0</v>
      </c>
      <c r="IO39" s="10" t="b">
        <f t="shared" si="209"/>
        <v>0</v>
      </c>
      <c r="IP39" s="10" t="b">
        <f t="shared" si="210"/>
        <v>0</v>
      </c>
      <c r="IQ39" s="19" t="b">
        <f t="shared" si="211"/>
        <v>0</v>
      </c>
    </row>
    <row r="40" spans="1:251" x14ac:dyDescent="0.2">
      <c r="A40" s="20" t="str">
        <f t="shared" si="158"/>
        <v>Nickel</v>
      </c>
      <c r="B40" s="11" t="str">
        <f t="shared" si="158"/>
        <v>kg/MW</v>
      </c>
      <c r="C40" s="11">
        <f t="shared" si="212"/>
        <v>2025</v>
      </c>
      <c r="D40" s="16">
        <f t="shared" si="159"/>
        <v>312.89499999999998</v>
      </c>
      <c r="E40" s="16">
        <f t="shared" si="160"/>
        <v>312.89499999999998</v>
      </c>
      <c r="F40" s="16">
        <f t="shared" si="161"/>
        <v>160.09</v>
      </c>
      <c r="G40" s="16">
        <f t="shared" si="162"/>
        <v>465.7</v>
      </c>
      <c r="H40" s="18">
        <f t="shared" si="163"/>
        <v>2</v>
      </c>
      <c r="I40" s="16" t="e">
        <f>IF(H40&lt;&gt;0,PERCENTILE(GV40:IQ40,#REF!),-999)</f>
        <v>#REF!</v>
      </c>
      <c r="J40" s="17" t="e">
        <f>IF(H40&lt;&gt;0,PERCENTILE(GV40:IQ40,#REF!),-999)</f>
        <v>#REF!</v>
      </c>
      <c r="K40" s="21"/>
      <c r="L40" s="21"/>
      <c r="M40" s="21"/>
      <c r="N40" s="22"/>
      <c r="O40" s="21">
        <v>465.7</v>
      </c>
      <c r="P40" s="21" t="s">
        <v>8</v>
      </c>
      <c r="Q40" s="21">
        <v>2008</v>
      </c>
      <c r="R40" s="22"/>
      <c r="S40" s="21">
        <v>160.09</v>
      </c>
      <c r="T40" s="21" t="s">
        <v>8</v>
      </c>
      <c r="U40" s="21">
        <v>2008</v>
      </c>
      <c r="V40" s="22"/>
      <c r="W40" s="21"/>
      <c r="X40" s="21"/>
      <c r="Y40" s="21"/>
      <c r="Z40" s="22"/>
      <c r="AA40" s="21"/>
      <c r="AB40" s="21"/>
      <c r="AC40" s="21"/>
      <c r="AD40" s="22"/>
      <c r="AE40" s="21"/>
      <c r="AF40" s="21"/>
      <c r="AG40" s="21"/>
      <c r="AH40" s="22"/>
      <c r="AI40" s="21"/>
      <c r="AJ40" s="21"/>
      <c r="AK40" s="21"/>
      <c r="AL40" s="22"/>
      <c r="AM40" s="21"/>
      <c r="AN40" s="21"/>
      <c r="AO40" s="21"/>
      <c r="AP40" s="22"/>
      <c r="AQ40" s="21"/>
      <c r="AR40" s="21"/>
      <c r="AS40" s="21"/>
      <c r="AT40" s="22"/>
      <c r="AU40" s="21"/>
      <c r="AV40" s="21"/>
      <c r="AW40" s="21"/>
      <c r="AX40" s="22"/>
      <c r="AY40" s="21"/>
      <c r="AZ40" s="21"/>
      <c r="BA40" s="21"/>
      <c r="BB40" s="22"/>
      <c r="BC40" s="21"/>
      <c r="BD40" s="21"/>
      <c r="BE40" s="21"/>
      <c r="BF40" s="22"/>
      <c r="BG40" s="21"/>
      <c r="BH40" s="21"/>
      <c r="BI40" s="21"/>
      <c r="BJ40" s="22"/>
      <c r="BK40" s="21"/>
      <c r="BL40" s="21"/>
      <c r="BM40" s="21"/>
      <c r="BN40" s="22"/>
      <c r="BO40" s="21"/>
      <c r="BP40" s="21"/>
      <c r="BQ40" s="21"/>
      <c r="BR40" s="22"/>
      <c r="BS40" s="21"/>
      <c r="BT40" s="21"/>
      <c r="BU40" s="21"/>
      <c r="BV40" s="22"/>
      <c r="BW40" s="21"/>
      <c r="BX40" s="21"/>
      <c r="BY40" s="21"/>
      <c r="BZ40" s="22"/>
      <c r="CA40" s="21"/>
      <c r="CB40" s="21"/>
      <c r="CC40" s="21"/>
      <c r="CD40" s="22"/>
      <c r="CE40" s="21"/>
      <c r="CF40" s="21"/>
      <c r="CG40" s="21"/>
      <c r="CH40" s="22"/>
      <c r="CI40" s="21"/>
      <c r="CJ40" s="21"/>
      <c r="CK40" s="21"/>
      <c r="CL40" s="22"/>
      <c r="CM40" s="21"/>
      <c r="CN40" s="21"/>
      <c r="CO40" s="21"/>
      <c r="CP40" s="22"/>
      <c r="CQ40" s="21"/>
      <c r="CR40" s="21"/>
      <c r="CS40" s="21"/>
      <c r="CT40" s="22"/>
      <c r="CU40" s="21"/>
      <c r="CV40" s="21"/>
      <c r="CW40" s="21"/>
      <c r="CX40" s="22"/>
      <c r="CY40" s="21"/>
      <c r="CZ40" s="21"/>
      <c r="DA40" s="21"/>
      <c r="DB40" s="22"/>
      <c r="DC40" s="21"/>
      <c r="DD40" s="21"/>
      <c r="DE40" s="21"/>
      <c r="DF40" s="22"/>
      <c r="DG40" s="21"/>
      <c r="DH40" s="21"/>
      <c r="DI40" s="21"/>
      <c r="DJ40" s="22"/>
      <c r="DK40" s="21"/>
      <c r="DL40" s="21"/>
      <c r="DM40" s="21"/>
      <c r="DN40" s="22"/>
      <c r="DO40" s="21"/>
      <c r="DP40" s="21"/>
      <c r="DQ40" s="21"/>
      <c r="DR40" s="22"/>
      <c r="DS40" s="21"/>
      <c r="DT40" s="21"/>
      <c r="DU40" s="21"/>
      <c r="DV40" s="22"/>
      <c r="DW40" s="21"/>
      <c r="DX40" s="21"/>
      <c r="DY40" s="21"/>
      <c r="DZ40" s="22"/>
      <c r="EA40" s="21"/>
      <c r="EB40" s="21"/>
      <c r="EC40" s="21"/>
      <c r="ED40" s="22"/>
      <c r="EE40" s="21"/>
      <c r="EF40" s="21"/>
      <c r="EG40" s="21"/>
      <c r="EH40" s="22"/>
      <c r="EI40" s="21"/>
      <c r="EJ40" s="21"/>
      <c r="EK40" s="21"/>
      <c r="EL40" s="22"/>
      <c r="EM40" s="21"/>
      <c r="EN40" s="21"/>
      <c r="EO40" s="21"/>
      <c r="EP40" s="22"/>
      <c r="EQ40" s="21"/>
      <c r="ER40" s="21"/>
      <c r="ES40" s="21"/>
      <c r="ET40" s="22"/>
      <c r="EU40" s="21"/>
      <c r="EV40" s="21"/>
      <c r="EW40" s="21"/>
      <c r="EX40" s="22"/>
      <c r="EY40" s="21"/>
      <c r="EZ40" s="21"/>
      <c r="FA40" s="21"/>
      <c r="FB40" s="22"/>
      <c r="FC40" s="21"/>
      <c r="FD40" s="21"/>
      <c r="FE40" s="21"/>
      <c r="FF40" s="22"/>
      <c r="FG40" s="21"/>
      <c r="FH40" s="21"/>
      <c r="FI40" s="21"/>
      <c r="FJ40" s="22"/>
      <c r="FK40" s="21"/>
      <c r="FL40" s="21"/>
      <c r="FM40" s="21"/>
      <c r="FN40" s="22"/>
      <c r="FO40" s="21"/>
      <c r="FP40" s="21"/>
      <c r="FQ40" s="21"/>
      <c r="FR40" s="22"/>
      <c r="FS40" s="21"/>
      <c r="FT40" s="21"/>
      <c r="FU40" s="21"/>
      <c r="FV40" s="22"/>
      <c r="FW40" s="21"/>
      <c r="FX40" s="21"/>
      <c r="FY40" s="21"/>
      <c r="FZ40" s="22"/>
      <c r="GA40" s="21"/>
      <c r="GB40" s="21"/>
      <c r="GC40" s="21"/>
      <c r="GD40" s="22"/>
      <c r="GE40" s="21"/>
      <c r="GF40" s="21"/>
      <c r="GG40" s="21"/>
      <c r="GH40" s="22"/>
      <c r="GI40" s="21"/>
      <c r="GJ40" s="21"/>
      <c r="GK40" s="21"/>
      <c r="GL40" s="22"/>
      <c r="GM40" s="21"/>
      <c r="GN40" s="21"/>
      <c r="GO40" s="21"/>
      <c r="GP40" s="22"/>
      <c r="GQ40" s="21"/>
      <c r="GR40" s="21"/>
      <c r="GS40" s="21"/>
      <c r="GT40" s="22"/>
      <c r="GV40" s="39" t="b">
        <f t="shared" si="164"/>
        <v>0</v>
      </c>
      <c r="GW40" s="10">
        <f t="shared" si="165"/>
        <v>465.7</v>
      </c>
      <c r="GX40" s="10">
        <f t="shared" si="166"/>
        <v>160.09</v>
      </c>
      <c r="GY40" s="10" t="b">
        <f t="shared" si="167"/>
        <v>0</v>
      </c>
      <c r="GZ40" s="10" t="b">
        <f t="shared" si="168"/>
        <v>0</v>
      </c>
      <c r="HA40" s="10" t="b">
        <f t="shared" si="169"/>
        <v>0</v>
      </c>
      <c r="HB40" s="10" t="b">
        <f t="shared" si="170"/>
        <v>0</v>
      </c>
      <c r="HC40" s="10" t="b">
        <f t="shared" si="171"/>
        <v>0</v>
      </c>
      <c r="HD40" s="10" t="b">
        <f t="shared" si="172"/>
        <v>0</v>
      </c>
      <c r="HE40" s="10" t="b">
        <f t="shared" si="173"/>
        <v>0</v>
      </c>
      <c r="HF40" s="10" t="b">
        <f t="shared" si="174"/>
        <v>0</v>
      </c>
      <c r="HG40" s="10" t="b">
        <f t="shared" si="175"/>
        <v>0</v>
      </c>
      <c r="HH40" s="10" t="b">
        <f t="shared" si="176"/>
        <v>0</v>
      </c>
      <c r="HI40" s="10" t="b">
        <f t="shared" si="177"/>
        <v>0</v>
      </c>
      <c r="HJ40" s="10" t="b">
        <f t="shared" si="178"/>
        <v>0</v>
      </c>
      <c r="HK40" s="10" t="b">
        <f t="shared" si="179"/>
        <v>0</v>
      </c>
      <c r="HL40" s="10" t="b">
        <f t="shared" si="180"/>
        <v>0</v>
      </c>
      <c r="HM40" s="10" t="b">
        <f t="shared" si="181"/>
        <v>0</v>
      </c>
      <c r="HN40" s="10" t="b">
        <f t="shared" si="182"/>
        <v>0</v>
      </c>
      <c r="HO40" s="10" t="b">
        <f t="shared" si="183"/>
        <v>0</v>
      </c>
      <c r="HP40" s="10" t="b">
        <f t="shared" si="184"/>
        <v>0</v>
      </c>
      <c r="HQ40" s="10" t="b">
        <f t="shared" si="185"/>
        <v>0</v>
      </c>
      <c r="HR40" s="10" t="b">
        <f t="shared" si="186"/>
        <v>0</v>
      </c>
      <c r="HS40" s="10" t="b">
        <f t="shared" si="187"/>
        <v>0</v>
      </c>
      <c r="HT40" s="10" t="b">
        <f t="shared" si="188"/>
        <v>0</v>
      </c>
      <c r="HU40" s="10" t="b">
        <f t="shared" si="189"/>
        <v>0</v>
      </c>
      <c r="HV40" s="10" t="b">
        <f t="shared" si="190"/>
        <v>0</v>
      </c>
      <c r="HW40" s="10" t="b">
        <f t="shared" si="191"/>
        <v>0</v>
      </c>
      <c r="HX40" s="10" t="b">
        <f t="shared" si="192"/>
        <v>0</v>
      </c>
      <c r="HY40" s="10" t="b">
        <f t="shared" si="193"/>
        <v>0</v>
      </c>
      <c r="HZ40" s="10" t="b">
        <f t="shared" si="194"/>
        <v>0</v>
      </c>
      <c r="IA40" s="10" t="b">
        <f t="shared" si="195"/>
        <v>0</v>
      </c>
      <c r="IB40" s="10" t="b">
        <f t="shared" si="196"/>
        <v>0</v>
      </c>
      <c r="IC40" s="10" t="b">
        <f t="shared" si="197"/>
        <v>0</v>
      </c>
      <c r="ID40" s="10" t="b">
        <f t="shared" si="198"/>
        <v>0</v>
      </c>
      <c r="IE40" s="10" t="b">
        <f t="shared" si="199"/>
        <v>0</v>
      </c>
      <c r="IF40" s="10" t="b">
        <f t="shared" si="200"/>
        <v>0</v>
      </c>
      <c r="IG40" s="10" t="b">
        <f t="shared" si="201"/>
        <v>0</v>
      </c>
      <c r="IH40" s="10" t="b">
        <f t="shared" si="202"/>
        <v>0</v>
      </c>
      <c r="II40" s="10" t="b">
        <f t="shared" si="203"/>
        <v>0</v>
      </c>
      <c r="IJ40" s="10" t="b">
        <f t="shared" si="204"/>
        <v>0</v>
      </c>
      <c r="IK40" s="10" t="b">
        <f t="shared" si="205"/>
        <v>0</v>
      </c>
      <c r="IL40" s="10" t="b">
        <f t="shared" si="206"/>
        <v>0</v>
      </c>
      <c r="IM40" s="10" t="b">
        <f t="shared" si="207"/>
        <v>0</v>
      </c>
      <c r="IN40" s="10" t="b">
        <f t="shared" si="208"/>
        <v>0</v>
      </c>
      <c r="IO40" s="10" t="b">
        <f t="shared" si="209"/>
        <v>0</v>
      </c>
      <c r="IP40" s="10" t="b">
        <f t="shared" si="210"/>
        <v>0</v>
      </c>
      <c r="IQ40" s="19" t="b">
        <f t="shared" si="211"/>
        <v>0</v>
      </c>
    </row>
    <row r="41" spans="1:251" x14ac:dyDescent="0.2">
      <c r="A41" s="20" t="str">
        <f t="shared" si="158"/>
        <v>Platinum</v>
      </c>
      <c r="B41" s="11" t="str">
        <f t="shared" si="158"/>
        <v>kg/MW</v>
      </c>
      <c r="C41" s="11">
        <f t="shared" si="212"/>
        <v>2025</v>
      </c>
      <c r="D41" s="16">
        <f t="shared" si="159"/>
        <v>-999</v>
      </c>
      <c r="E41" s="16">
        <f t="shared" si="160"/>
        <v>-999</v>
      </c>
      <c r="F41" s="16">
        <f t="shared" si="161"/>
        <v>-999</v>
      </c>
      <c r="G41" s="16">
        <f t="shared" si="162"/>
        <v>-999</v>
      </c>
      <c r="H41" s="18">
        <f t="shared" si="163"/>
        <v>0</v>
      </c>
      <c r="I41" s="16">
        <f>IF(H41&lt;&gt;0,PERCENTILE(GV41:IQ41,#REF!),-999)</f>
        <v>-999</v>
      </c>
      <c r="J41" s="17">
        <f>IF(H41&lt;&gt;0,PERCENTILE(GV41:IQ41,#REF!),-999)</f>
        <v>-999</v>
      </c>
      <c r="K41" s="21"/>
      <c r="L41" s="21"/>
      <c r="M41" s="21"/>
      <c r="N41" s="22"/>
      <c r="O41" s="21"/>
      <c r="P41" s="21"/>
      <c r="Q41" s="21"/>
      <c r="R41" s="22"/>
      <c r="S41" s="21"/>
      <c r="T41" s="21"/>
      <c r="U41" s="21"/>
      <c r="V41" s="22"/>
      <c r="W41" s="21"/>
      <c r="X41" s="21"/>
      <c r="Y41" s="21"/>
      <c r="Z41" s="22"/>
      <c r="AA41" s="21"/>
      <c r="AB41" s="21"/>
      <c r="AC41" s="21"/>
      <c r="AD41" s="22"/>
      <c r="AE41" s="21"/>
      <c r="AF41" s="21"/>
      <c r="AG41" s="21"/>
      <c r="AH41" s="22"/>
      <c r="AI41" s="21"/>
      <c r="AJ41" s="21"/>
      <c r="AK41" s="21"/>
      <c r="AL41" s="22"/>
      <c r="AM41" s="21"/>
      <c r="AN41" s="21"/>
      <c r="AO41" s="21"/>
      <c r="AP41" s="22"/>
      <c r="AQ41" s="21"/>
      <c r="AR41" s="21"/>
      <c r="AS41" s="21"/>
      <c r="AT41" s="22"/>
      <c r="AU41" s="21"/>
      <c r="AV41" s="21"/>
      <c r="AW41" s="21"/>
      <c r="AX41" s="22"/>
      <c r="AY41" s="21"/>
      <c r="AZ41" s="21"/>
      <c r="BA41" s="21"/>
      <c r="BB41" s="22"/>
      <c r="BC41" s="21"/>
      <c r="BD41" s="21"/>
      <c r="BE41" s="21"/>
      <c r="BF41" s="22"/>
      <c r="BG41" s="21"/>
      <c r="BH41" s="21"/>
      <c r="BI41" s="21"/>
      <c r="BJ41" s="22"/>
      <c r="BK41" s="21"/>
      <c r="BL41" s="21"/>
      <c r="BM41" s="21"/>
      <c r="BN41" s="22"/>
      <c r="BO41" s="21"/>
      <c r="BP41" s="21"/>
      <c r="BQ41" s="21"/>
      <c r="BR41" s="22"/>
      <c r="BS41" s="21"/>
      <c r="BT41" s="21"/>
      <c r="BU41" s="21"/>
      <c r="BV41" s="22"/>
      <c r="BW41" s="21"/>
      <c r="BX41" s="21"/>
      <c r="BY41" s="21"/>
      <c r="BZ41" s="22"/>
      <c r="CA41" s="21"/>
      <c r="CB41" s="21"/>
      <c r="CC41" s="21"/>
      <c r="CD41" s="22"/>
      <c r="CE41" s="21"/>
      <c r="CF41" s="21"/>
      <c r="CG41" s="21"/>
      <c r="CH41" s="22"/>
      <c r="CI41" s="21"/>
      <c r="CJ41" s="21"/>
      <c r="CK41" s="21"/>
      <c r="CL41" s="22"/>
      <c r="CM41" s="21"/>
      <c r="CN41" s="21"/>
      <c r="CO41" s="21"/>
      <c r="CP41" s="22"/>
      <c r="CQ41" s="21"/>
      <c r="CR41" s="21"/>
      <c r="CS41" s="21"/>
      <c r="CT41" s="22"/>
      <c r="CU41" s="21"/>
      <c r="CV41" s="21"/>
      <c r="CW41" s="21"/>
      <c r="CX41" s="22"/>
      <c r="CY41" s="21"/>
      <c r="CZ41" s="21"/>
      <c r="DA41" s="21"/>
      <c r="DB41" s="22"/>
      <c r="DC41" s="21"/>
      <c r="DD41" s="21"/>
      <c r="DE41" s="21"/>
      <c r="DF41" s="22"/>
      <c r="DG41" s="21"/>
      <c r="DH41" s="21"/>
      <c r="DI41" s="21"/>
      <c r="DJ41" s="22"/>
      <c r="DK41" s="21"/>
      <c r="DL41" s="21"/>
      <c r="DM41" s="21"/>
      <c r="DN41" s="22"/>
      <c r="DO41" s="21"/>
      <c r="DP41" s="21"/>
      <c r="DQ41" s="21"/>
      <c r="DR41" s="22"/>
      <c r="DS41" s="21"/>
      <c r="DT41" s="21"/>
      <c r="DU41" s="21"/>
      <c r="DV41" s="22"/>
      <c r="DW41" s="21"/>
      <c r="DX41" s="21"/>
      <c r="DY41" s="21"/>
      <c r="DZ41" s="22"/>
      <c r="EA41" s="21"/>
      <c r="EB41" s="21"/>
      <c r="EC41" s="21"/>
      <c r="ED41" s="22"/>
      <c r="EE41" s="21"/>
      <c r="EF41" s="21"/>
      <c r="EG41" s="21"/>
      <c r="EH41" s="22"/>
      <c r="EI41" s="21"/>
      <c r="EJ41" s="21"/>
      <c r="EK41" s="21"/>
      <c r="EL41" s="22"/>
      <c r="EM41" s="21"/>
      <c r="EN41" s="21"/>
      <c r="EO41" s="21"/>
      <c r="EP41" s="22"/>
      <c r="EQ41" s="21"/>
      <c r="ER41" s="21"/>
      <c r="ES41" s="21"/>
      <c r="ET41" s="22"/>
      <c r="EU41" s="21"/>
      <c r="EV41" s="21"/>
      <c r="EW41" s="21"/>
      <c r="EX41" s="22"/>
      <c r="EY41" s="21"/>
      <c r="EZ41" s="21"/>
      <c r="FA41" s="21"/>
      <c r="FB41" s="22"/>
      <c r="FC41" s="21"/>
      <c r="FD41" s="21"/>
      <c r="FE41" s="21"/>
      <c r="FF41" s="22"/>
      <c r="FG41" s="21"/>
      <c r="FH41" s="21"/>
      <c r="FI41" s="21"/>
      <c r="FJ41" s="22"/>
      <c r="FK41" s="21"/>
      <c r="FL41" s="21"/>
      <c r="FM41" s="21"/>
      <c r="FN41" s="22"/>
      <c r="FO41" s="21"/>
      <c r="FP41" s="21"/>
      <c r="FQ41" s="21"/>
      <c r="FR41" s="22"/>
      <c r="FS41" s="21"/>
      <c r="FT41" s="21"/>
      <c r="FU41" s="21"/>
      <c r="FV41" s="22"/>
      <c r="FW41" s="21"/>
      <c r="FX41" s="21"/>
      <c r="FY41" s="21"/>
      <c r="FZ41" s="22"/>
      <c r="GA41" s="21"/>
      <c r="GB41" s="21"/>
      <c r="GC41" s="21"/>
      <c r="GD41" s="22"/>
      <c r="GE41" s="21"/>
      <c r="GF41" s="21"/>
      <c r="GG41" s="21"/>
      <c r="GH41" s="22"/>
      <c r="GI41" s="21"/>
      <c r="GJ41" s="21"/>
      <c r="GK41" s="21"/>
      <c r="GL41" s="22"/>
      <c r="GM41" s="21"/>
      <c r="GN41" s="21"/>
      <c r="GO41" s="21"/>
      <c r="GP41" s="22"/>
      <c r="GQ41" s="21"/>
      <c r="GR41" s="21"/>
      <c r="GS41" s="21"/>
      <c r="GT41" s="22"/>
      <c r="GV41" s="39" t="b">
        <f t="shared" si="164"/>
        <v>0</v>
      </c>
      <c r="GW41" s="10" t="b">
        <f t="shared" si="165"/>
        <v>0</v>
      </c>
      <c r="GX41" s="10" t="b">
        <f t="shared" si="166"/>
        <v>0</v>
      </c>
      <c r="GY41" s="10" t="b">
        <f t="shared" si="167"/>
        <v>0</v>
      </c>
      <c r="GZ41" s="10" t="b">
        <f t="shared" si="168"/>
        <v>0</v>
      </c>
      <c r="HA41" s="10" t="b">
        <f t="shared" si="169"/>
        <v>0</v>
      </c>
      <c r="HB41" s="10" t="b">
        <f t="shared" si="170"/>
        <v>0</v>
      </c>
      <c r="HC41" s="10" t="b">
        <f t="shared" si="171"/>
        <v>0</v>
      </c>
      <c r="HD41" s="10" t="b">
        <f t="shared" si="172"/>
        <v>0</v>
      </c>
      <c r="HE41" s="10" t="b">
        <f t="shared" si="173"/>
        <v>0</v>
      </c>
      <c r="HF41" s="10" t="b">
        <f t="shared" si="174"/>
        <v>0</v>
      </c>
      <c r="HG41" s="10" t="b">
        <f t="shared" si="175"/>
        <v>0</v>
      </c>
      <c r="HH41" s="10" t="b">
        <f t="shared" si="176"/>
        <v>0</v>
      </c>
      <c r="HI41" s="10" t="b">
        <f t="shared" si="177"/>
        <v>0</v>
      </c>
      <c r="HJ41" s="10" t="b">
        <f t="shared" si="178"/>
        <v>0</v>
      </c>
      <c r="HK41" s="10" t="b">
        <f t="shared" si="179"/>
        <v>0</v>
      </c>
      <c r="HL41" s="10" t="b">
        <f t="shared" si="180"/>
        <v>0</v>
      </c>
      <c r="HM41" s="10" t="b">
        <f t="shared" si="181"/>
        <v>0</v>
      </c>
      <c r="HN41" s="10" t="b">
        <f t="shared" si="182"/>
        <v>0</v>
      </c>
      <c r="HO41" s="10" t="b">
        <f t="shared" si="183"/>
        <v>0</v>
      </c>
      <c r="HP41" s="10" t="b">
        <f t="shared" si="184"/>
        <v>0</v>
      </c>
      <c r="HQ41" s="10" t="b">
        <f t="shared" si="185"/>
        <v>0</v>
      </c>
      <c r="HR41" s="10" t="b">
        <f t="shared" si="186"/>
        <v>0</v>
      </c>
      <c r="HS41" s="10" t="b">
        <f t="shared" si="187"/>
        <v>0</v>
      </c>
      <c r="HT41" s="10" t="b">
        <f t="shared" si="188"/>
        <v>0</v>
      </c>
      <c r="HU41" s="10" t="b">
        <f t="shared" si="189"/>
        <v>0</v>
      </c>
      <c r="HV41" s="10" t="b">
        <f t="shared" si="190"/>
        <v>0</v>
      </c>
      <c r="HW41" s="10" t="b">
        <f t="shared" si="191"/>
        <v>0</v>
      </c>
      <c r="HX41" s="10" t="b">
        <f t="shared" si="192"/>
        <v>0</v>
      </c>
      <c r="HY41" s="10" t="b">
        <f t="shared" si="193"/>
        <v>0</v>
      </c>
      <c r="HZ41" s="10" t="b">
        <f t="shared" si="194"/>
        <v>0</v>
      </c>
      <c r="IA41" s="10" t="b">
        <f t="shared" si="195"/>
        <v>0</v>
      </c>
      <c r="IB41" s="10" t="b">
        <f t="shared" si="196"/>
        <v>0</v>
      </c>
      <c r="IC41" s="10" t="b">
        <f t="shared" si="197"/>
        <v>0</v>
      </c>
      <c r="ID41" s="10" t="b">
        <f t="shared" si="198"/>
        <v>0</v>
      </c>
      <c r="IE41" s="10" t="b">
        <f t="shared" si="199"/>
        <v>0</v>
      </c>
      <c r="IF41" s="10" t="b">
        <f t="shared" si="200"/>
        <v>0</v>
      </c>
      <c r="IG41" s="10" t="b">
        <f t="shared" si="201"/>
        <v>0</v>
      </c>
      <c r="IH41" s="10" t="b">
        <f t="shared" si="202"/>
        <v>0</v>
      </c>
      <c r="II41" s="10" t="b">
        <f t="shared" si="203"/>
        <v>0</v>
      </c>
      <c r="IJ41" s="10" t="b">
        <f t="shared" si="204"/>
        <v>0</v>
      </c>
      <c r="IK41" s="10" t="b">
        <f t="shared" si="205"/>
        <v>0</v>
      </c>
      <c r="IL41" s="10" t="b">
        <f t="shared" si="206"/>
        <v>0</v>
      </c>
      <c r="IM41" s="10" t="b">
        <f t="shared" si="207"/>
        <v>0</v>
      </c>
      <c r="IN41" s="10" t="b">
        <f t="shared" si="208"/>
        <v>0</v>
      </c>
      <c r="IO41" s="10" t="b">
        <f t="shared" si="209"/>
        <v>0</v>
      </c>
      <c r="IP41" s="10" t="b">
        <f t="shared" si="210"/>
        <v>0</v>
      </c>
      <c r="IQ41" s="19" t="b">
        <f t="shared" si="211"/>
        <v>0</v>
      </c>
    </row>
    <row r="42" spans="1:251" x14ac:dyDescent="0.2">
      <c r="A42" s="20" t="str">
        <f t="shared" si="158"/>
        <v>Potassium</v>
      </c>
      <c r="B42" s="11" t="str">
        <f t="shared" si="158"/>
        <v>kg/MW</v>
      </c>
      <c r="C42" s="11">
        <f t="shared" si="212"/>
        <v>2025</v>
      </c>
      <c r="D42" s="16">
        <f t="shared" si="159"/>
        <v>-999</v>
      </c>
      <c r="E42" s="16">
        <f t="shared" si="160"/>
        <v>-999</v>
      </c>
      <c r="F42" s="16">
        <f t="shared" si="161"/>
        <v>-999</v>
      </c>
      <c r="G42" s="16">
        <f t="shared" si="162"/>
        <v>-999</v>
      </c>
      <c r="H42" s="18">
        <f t="shared" si="163"/>
        <v>0</v>
      </c>
      <c r="I42" s="16">
        <f>IF(H42&lt;&gt;0,PERCENTILE(GV42:IQ42,#REF!),-999)</f>
        <v>-999</v>
      </c>
      <c r="J42" s="17">
        <f>IF(H42&lt;&gt;0,PERCENTILE(GV42:IQ42,#REF!),-999)</f>
        <v>-999</v>
      </c>
      <c r="K42" s="21"/>
      <c r="L42" s="21"/>
      <c r="M42" s="21"/>
      <c r="N42" s="22"/>
      <c r="O42" s="21"/>
      <c r="P42" s="21"/>
      <c r="Q42" s="21"/>
      <c r="R42" s="22"/>
      <c r="S42" s="21"/>
      <c r="T42" s="21"/>
      <c r="U42" s="21"/>
      <c r="V42" s="22"/>
      <c r="W42" s="21"/>
      <c r="X42" s="21"/>
      <c r="Y42" s="21"/>
      <c r="Z42" s="22"/>
      <c r="AA42" s="21"/>
      <c r="AB42" s="21"/>
      <c r="AC42" s="21"/>
      <c r="AD42" s="22"/>
      <c r="AE42" s="21"/>
      <c r="AF42" s="21"/>
      <c r="AG42" s="21"/>
      <c r="AH42" s="22"/>
      <c r="AI42" s="21"/>
      <c r="AJ42" s="21"/>
      <c r="AK42" s="21"/>
      <c r="AL42" s="22"/>
      <c r="AM42" s="21"/>
      <c r="AN42" s="21"/>
      <c r="AO42" s="21"/>
      <c r="AP42" s="22"/>
      <c r="AQ42" s="21"/>
      <c r="AR42" s="21"/>
      <c r="AS42" s="21"/>
      <c r="AT42" s="22"/>
      <c r="AU42" s="21"/>
      <c r="AV42" s="21"/>
      <c r="AW42" s="21"/>
      <c r="AX42" s="22"/>
      <c r="AY42" s="21"/>
      <c r="AZ42" s="21"/>
      <c r="BA42" s="21"/>
      <c r="BB42" s="22"/>
      <c r="BC42" s="21"/>
      <c r="BD42" s="21"/>
      <c r="BE42" s="21"/>
      <c r="BF42" s="22"/>
      <c r="BG42" s="21"/>
      <c r="BH42" s="21"/>
      <c r="BI42" s="21"/>
      <c r="BJ42" s="22"/>
      <c r="BK42" s="21"/>
      <c r="BL42" s="21"/>
      <c r="BM42" s="21"/>
      <c r="BN42" s="22"/>
      <c r="BO42" s="21"/>
      <c r="BP42" s="21"/>
      <c r="BQ42" s="21"/>
      <c r="BR42" s="22"/>
      <c r="BS42" s="21"/>
      <c r="BT42" s="21"/>
      <c r="BU42" s="21"/>
      <c r="BV42" s="22"/>
      <c r="BW42" s="21"/>
      <c r="BX42" s="21"/>
      <c r="BY42" s="21"/>
      <c r="BZ42" s="22"/>
      <c r="CA42" s="21"/>
      <c r="CB42" s="21"/>
      <c r="CC42" s="21"/>
      <c r="CD42" s="22"/>
      <c r="CE42" s="21"/>
      <c r="CF42" s="21"/>
      <c r="CG42" s="21"/>
      <c r="CH42" s="22"/>
      <c r="CI42" s="21"/>
      <c r="CJ42" s="21"/>
      <c r="CK42" s="21"/>
      <c r="CL42" s="22"/>
      <c r="CM42" s="21"/>
      <c r="CN42" s="21"/>
      <c r="CO42" s="21"/>
      <c r="CP42" s="22"/>
      <c r="CQ42" s="21"/>
      <c r="CR42" s="21"/>
      <c r="CS42" s="21"/>
      <c r="CT42" s="22"/>
      <c r="CU42" s="21"/>
      <c r="CV42" s="21"/>
      <c r="CW42" s="21"/>
      <c r="CX42" s="22"/>
      <c r="CY42" s="21"/>
      <c r="CZ42" s="21"/>
      <c r="DA42" s="21"/>
      <c r="DB42" s="22"/>
      <c r="DC42" s="21"/>
      <c r="DD42" s="21"/>
      <c r="DE42" s="21"/>
      <c r="DF42" s="22"/>
      <c r="DG42" s="21"/>
      <c r="DH42" s="21"/>
      <c r="DI42" s="21"/>
      <c r="DJ42" s="22"/>
      <c r="DK42" s="21"/>
      <c r="DL42" s="21"/>
      <c r="DM42" s="21"/>
      <c r="DN42" s="22"/>
      <c r="DO42" s="21"/>
      <c r="DP42" s="21"/>
      <c r="DQ42" s="21"/>
      <c r="DR42" s="22"/>
      <c r="DS42" s="21"/>
      <c r="DT42" s="21"/>
      <c r="DU42" s="21"/>
      <c r="DV42" s="22"/>
      <c r="DW42" s="21"/>
      <c r="DX42" s="21"/>
      <c r="DY42" s="21"/>
      <c r="DZ42" s="22"/>
      <c r="EA42" s="21"/>
      <c r="EB42" s="21"/>
      <c r="EC42" s="21"/>
      <c r="ED42" s="22"/>
      <c r="EE42" s="21"/>
      <c r="EF42" s="21"/>
      <c r="EG42" s="21"/>
      <c r="EH42" s="22"/>
      <c r="EI42" s="21"/>
      <c r="EJ42" s="21"/>
      <c r="EK42" s="21"/>
      <c r="EL42" s="22"/>
      <c r="EM42" s="21"/>
      <c r="EN42" s="21"/>
      <c r="EO42" s="21"/>
      <c r="EP42" s="22"/>
      <c r="EQ42" s="21"/>
      <c r="ER42" s="21"/>
      <c r="ES42" s="21"/>
      <c r="ET42" s="22"/>
      <c r="EU42" s="21"/>
      <c r="EV42" s="21"/>
      <c r="EW42" s="21"/>
      <c r="EX42" s="22"/>
      <c r="EY42" s="21"/>
      <c r="EZ42" s="21"/>
      <c r="FA42" s="21"/>
      <c r="FB42" s="22"/>
      <c r="FC42" s="21"/>
      <c r="FD42" s="21"/>
      <c r="FE42" s="21"/>
      <c r="FF42" s="22"/>
      <c r="FG42" s="21"/>
      <c r="FH42" s="21"/>
      <c r="FI42" s="21"/>
      <c r="FJ42" s="22"/>
      <c r="FK42" s="21"/>
      <c r="FL42" s="21"/>
      <c r="FM42" s="21"/>
      <c r="FN42" s="22"/>
      <c r="FO42" s="21"/>
      <c r="FP42" s="21"/>
      <c r="FQ42" s="21"/>
      <c r="FR42" s="22"/>
      <c r="FS42" s="21"/>
      <c r="FT42" s="21"/>
      <c r="FU42" s="21"/>
      <c r="FV42" s="22"/>
      <c r="FW42" s="21"/>
      <c r="FX42" s="21"/>
      <c r="FY42" s="21"/>
      <c r="FZ42" s="22"/>
      <c r="GA42" s="21"/>
      <c r="GB42" s="21"/>
      <c r="GC42" s="21"/>
      <c r="GD42" s="22"/>
      <c r="GE42" s="21"/>
      <c r="GF42" s="21"/>
      <c r="GG42" s="21"/>
      <c r="GH42" s="22"/>
      <c r="GI42" s="21"/>
      <c r="GJ42" s="21"/>
      <c r="GK42" s="21"/>
      <c r="GL42" s="22"/>
      <c r="GM42" s="21"/>
      <c r="GN42" s="21"/>
      <c r="GO42" s="21"/>
      <c r="GP42" s="22"/>
      <c r="GQ42" s="21"/>
      <c r="GR42" s="21"/>
      <c r="GS42" s="21"/>
      <c r="GT42" s="22"/>
      <c r="GV42" s="39" t="b">
        <f t="shared" si="164"/>
        <v>0</v>
      </c>
      <c r="GW42" s="10" t="b">
        <f t="shared" si="165"/>
        <v>0</v>
      </c>
      <c r="GX42" s="10" t="b">
        <f t="shared" si="166"/>
        <v>0</v>
      </c>
      <c r="GY42" s="10" t="b">
        <f t="shared" si="167"/>
        <v>0</v>
      </c>
      <c r="GZ42" s="10" t="b">
        <f t="shared" si="168"/>
        <v>0</v>
      </c>
      <c r="HA42" s="10" t="b">
        <f t="shared" si="169"/>
        <v>0</v>
      </c>
      <c r="HB42" s="10" t="b">
        <f t="shared" si="170"/>
        <v>0</v>
      </c>
      <c r="HC42" s="10" t="b">
        <f t="shared" si="171"/>
        <v>0</v>
      </c>
      <c r="HD42" s="10" t="b">
        <f t="shared" si="172"/>
        <v>0</v>
      </c>
      <c r="HE42" s="10" t="b">
        <f t="shared" si="173"/>
        <v>0</v>
      </c>
      <c r="HF42" s="10" t="b">
        <f t="shared" si="174"/>
        <v>0</v>
      </c>
      <c r="HG42" s="10" t="b">
        <f t="shared" si="175"/>
        <v>0</v>
      </c>
      <c r="HH42" s="10" t="b">
        <f t="shared" si="176"/>
        <v>0</v>
      </c>
      <c r="HI42" s="10" t="b">
        <f t="shared" si="177"/>
        <v>0</v>
      </c>
      <c r="HJ42" s="10" t="b">
        <f t="shared" si="178"/>
        <v>0</v>
      </c>
      <c r="HK42" s="10" t="b">
        <f t="shared" si="179"/>
        <v>0</v>
      </c>
      <c r="HL42" s="10" t="b">
        <f t="shared" si="180"/>
        <v>0</v>
      </c>
      <c r="HM42" s="10" t="b">
        <f t="shared" si="181"/>
        <v>0</v>
      </c>
      <c r="HN42" s="10" t="b">
        <f t="shared" si="182"/>
        <v>0</v>
      </c>
      <c r="HO42" s="10" t="b">
        <f t="shared" si="183"/>
        <v>0</v>
      </c>
      <c r="HP42" s="10" t="b">
        <f t="shared" si="184"/>
        <v>0</v>
      </c>
      <c r="HQ42" s="10" t="b">
        <f t="shared" si="185"/>
        <v>0</v>
      </c>
      <c r="HR42" s="10" t="b">
        <f t="shared" si="186"/>
        <v>0</v>
      </c>
      <c r="HS42" s="10" t="b">
        <f t="shared" si="187"/>
        <v>0</v>
      </c>
      <c r="HT42" s="10" t="b">
        <f t="shared" si="188"/>
        <v>0</v>
      </c>
      <c r="HU42" s="10" t="b">
        <f t="shared" si="189"/>
        <v>0</v>
      </c>
      <c r="HV42" s="10" t="b">
        <f t="shared" si="190"/>
        <v>0</v>
      </c>
      <c r="HW42" s="10" t="b">
        <f t="shared" si="191"/>
        <v>0</v>
      </c>
      <c r="HX42" s="10" t="b">
        <f t="shared" si="192"/>
        <v>0</v>
      </c>
      <c r="HY42" s="10" t="b">
        <f t="shared" si="193"/>
        <v>0</v>
      </c>
      <c r="HZ42" s="10" t="b">
        <f t="shared" si="194"/>
        <v>0</v>
      </c>
      <c r="IA42" s="10" t="b">
        <f t="shared" si="195"/>
        <v>0</v>
      </c>
      <c r="IB42" s="10" t="b">
        <f t="shared" si="196"/>
        <v>0</v>
      </c>
      <c r="IC42" s="10" t="b">
        <f t="shared" si="197"/>
        <v>0</v>
      </c>
      <c r="ID42" s="10" t="b">
        <f t="shared" si="198"/>
        <v>0</v>
      </c>
      <c r="IE42" s="10" t="b">
        <f t="shared" si="199"/>
        <v>0</v>
      </c>
      <c r="IF42" s="10" t="b">
        <f t="shared" si="200"/>
        <v>0</v>
      </c>
      <c r="IG42" s="10" t="b">
        <f t="shared" si="201"/>
        <v>0</v>
      </c>
      <c r="IH42" s="10" t="b">
        <f t="shared" si="202"/>
        <v>0</v>
      </c>
      <c r="II42" s="10" t="b">
        <f t="shared" si="203"/>
        <v>0</v>
      </c>
      <c r="IJ42" s="10" t="b">
        <f t="shared" si="204"/>
        <v>0</v>
      </c>
      <c r="IK42" s="10" t="b">
        <f t="shared" si="205"/>
        <v>0</v>
      </c>
      <c r="IL42" s="10" t="b">
        <f t="shared" si="206"/>
        <v>0</v>
      </c>
      <c r="IM42" s="10" t="b">
        <f t="shared" si="207"/>
        <v>0</v>
      </c>
      <c r="IN42" s="10" t="b">
        <f t="shared" si="208"/>
        <v>0</v>
      </c>
      <c r="IO42" s="10" t="b">
        <f t="shared" si="209"/>
        <v>0</v>
      </c>
      <c r="IP42" s="10" t="b">
        <f t="shared" si="210"/>
        <v>0</v>
      </c>
      <c r="IQ42" s="19" t="b">
        <f t="shared" si="211"/>
        <v>0</v>
      </c>
    </row>
    <row r="43" spans="1:251" x14ac:dyDescent="0.2">
      <c r="A43" s="20" t="str">
        <f t="shared" si="158"/>
        <v>Scandium</v>
      </c>
      <c r="B43" s="11" t="str">
        <f t="shared" si="158"/>
        <v>kg/MW</v>
      </c>
      <c r="C43" s="11">
        <f t="shared" si="212"/>
        <v>2025</v>
      </c>
      <c r="D43" s="16">
        <f t="shared" si="159"/>
        <v>-999</v>
      </c>
      <c r="E43" s="16">
        <f t="shared" si="160"/>
        <v>-999</v>
      </c>
      <c r="F43" s="16">
        <f t="shared" si="161"/>
        <v>-999</v>
      </c>
      <c r="G43" s="16">
        <f t="shared" si="162"/>
        <v>-999</v>
      </c>
      <c r="H43" s="18">
        <f t="shared" si="163"/>
        <v>0</v>
      </c>
      <c r="I43" s="16">
        <f>IF(H43&lt;&gt;0,PERCENTILE(GV43:IQ43,#REF!),-999)</f>
        <v>-999</v>
      </c>
      <c r="J43" s="17">
        <f>IF(H43&lt;&gt;0,PERCENTILE(GV43:IQ43,#REF!),-999)</f>
        <v>-999</v>
      </c>
      <c r="K43" s="21"/>
      <c r="L43" s="21"/>
      <c r="M43" s="21"/>
      <c r="N43" s="22"/>
      <c r="O43" s="21"/>
      <c r="P43" s="21"/>
      <c r="Q43" s="21"/>
      <c r="R43" s="22"/>
      <c r="S43" s="21"/>
      <c r="T43" s="21"/>
      <c r="U43" s="21"/>
      <c r="V43" s="22"/>
      <c r="W43" s="21"/>
      <c r="X43" s="21"/>
      <c r="Y43" s="21"/>
      <c r="Z43" s="22"/>
      <c r="AA43" s="21"/>
      <c r="AB43" s="21"/>
      <c r="AC43" s="21"/>
      <c r="AD43" s="22"/>
      <c r="AE43" s="21"/>
      <c r="AF43" s="21"/>
      <c r="AG43" s="21"/>
      <c r="AH43" s="22"/>
      <c r="AI43" s="21"/>
      <c r="AJ43" s="21"/>
      <c r="AK43" s="21"/>
      <c r="AL43" s="22"/>
      <c r="AM43" s="21"/>
      <c r="AN43" s="21"/>
      <c r="AO43" s="21"/>
      <c r="AP43" s="22"/>
      <c r="AQ43" s="21"/>
      <c r="AR43" s="21"/>
      <c r="AS43" s="21"/>
      <c r="AT43" s="22"/>
      <c r="AU43" s="21"/>
      <c r="AV43" s="21"/>
      <c r="AW43" s="21"/>
      <c r="AX43" s="22"/>
      <c r="AY43" s="21"/>
      <c r="AZ43" s="21"/>
      <c r="BA43" s="21"/>
      <c r="BB43" s="22"/>
      <c r="BC43" s="21"/>
      <c r="BD43" s="21"/>
      <c r="BE43" s="21"/>
      <c r="BF43" s="22"/>
      <c r="BG43" s="21"/>
      <c r="BH43" s="21"/>
      <c r="BI43" s="21"/>
      <c r="BJ43" s="22"/>
      <c r="BK43" s="21"/>
      <c r="BL43" s="21"/>
      <c r="BM43" s="21"/>
      <c r="BN43" s="22"/>
      <c r="BO43" s="21"/>
      <c r="BP43" s="21"/>
      <c r="BQ43" s="21"/>
      <c r="BR43" s="22"/>
      <c r="BS43" s="21"/>
      <c r="BT43" s="21"/>
      <c r="BU43" s="21"/>
      <c r="BV43" s="22"/>
      <c r="BW43" s="21"/>
      <c r="BX43" s="21"/>
      <c r="BY43" s="21"/>
      <c r="BZ43" s="22"/>
      <c r="CA43" s="21"/>
      <c r="CB43" s="21"/>
      <c r="CC43" s="21"/>
      <c r="CD43" s="22"/>
      <c r="CE43" s="21"/>
      <c r="CF43" s="21"/>
      <c r="CG43" s="21"/>
      <c r="CH43" s="22"/>
      <c r="CI43" s="21"/>
      <c r="CJ43" s="21"/>
      <c r="CK43" s="21"/>
      <c r="CL43" s="22"/>
      <c r="CM43" s="21"/>
      <c r="CN43" s="21"/>
      <c r="CO43" s="21"/>
      <c r="CP43" s="22"/>
      <c r="CQ43" s="21"/>
      <c r="CR43" s="21"/>
      <c r="CS43" s="21"/>
      <c r="CT43" s="22"/>
      <c r="CU43" s="21"/>
      <c r="CV43" s="21"/>
      <c r="CW43" s="21"/>
      <c r="CX43" s="22"/>
      <c r="CY43" s="21"/>
      <c r="CZ43" s="21"/>
      <c r="DA43" s="21"/>
      <c r="DB43" s="22"/>
      <c r="DC43" s="21"/>
      <c r="DD43" s="21"/>
      <c r="DE43" s="21"/>
      <c r="DF43" s="22"/>
      <c r="DG43" s="21"/>
      <c r="DH43" s="21"/>
      <c r="DI43" s="21"/>
      <c r="DJ43" s="22"/>
      <c r="DK43" s="21"/>
      <c r="DL43" s="21"/>
      <c r="DM43" s="21"/>
      <c r="DN43" s="22"/>
      <c r="DO43" s="21"/>
      <c r="DP43" s="21"/>
      <c r="DQ43" s="21"/>
      <c r="DR43" s="22"/>
      <c r="DS43" s="21"/>
      <c r="DT43" s="21"/>
      <c r="DU43" s="21"/>
      <c r="DV43" s="22"/>
      <c r="DW43" s="21"/>
      <c r="DX43" s="21"/>
      <c r="DY43" s="21"/>
      <c r="DZ43" s="22"/>
      <c r="EA43" s="21"/>
      <c r="EB43" s="21"/>
      <c r="EC43" s="21"/>
      <c r="ED43" s="22"/>
      <c r="EE43" s="21"/>
      <c r="EF43" s="21"/>
      <c r="EG43" s="21"/>
      <c r="EH43" s="22"/>
      <c r="EI43" s="21"/>
      <c r="EJ43" s="21"/>
      <c r="EK43" s="21"/>
      <c r="EL43" s="22"/>
      <c r="EM43" s="21"/>
      <c r="EN43" s="21"/>
      <c r="EO43" s="21"/>
      <c r="EP43" s="22"/>
      <c r="EQ43" s="21"/>
      <c r="ER43" s="21"/>
      <c r="ES43" s="21"/>
      <c r="ET43" s="22"/>
      <c r="EU43" s="21"/>
      <c r="EV43" s="21"/>
      <c r="EW43" s="21"/>
      <c r="EX43" s="22"/>
      <c r="EY43" s="21"/>
      <c r="EZ43" s="21"/>
      <c r="FA43" s="21"/>
      <c r="FB43" s="22"/>
      <c r="FC43" s="21"/>
      <c r="FD43" s="21"/>
      <c r="FE43" s="21"/>
      <c r="FF43" s="22"/>
      <c r="FG43" s="21"/>
      <c r="FH43" s="21"/>
      <c r="FI43" s="21"/>
      <c r="FJ43" s="22"/>
      <c r="FK43" s="21"/>
      <c r="FL43" s="21"/>
      <c r="FM43" s="21"/>
      <c r="FN43" s="22"/>
      <c r="FO43" s="21"/>
      <c r="FP43" s="21"/>
      <c r="FQ43" s="21"/>
      <c r="FR43" s="22"/>
      <c r="FS43" s="21"/>
      <c r="FT43" s="21"/>
      <c r="FU43" s="21"/>
      <c r="FV43" s="22"/>
      <c r="FW43" s="21"/>
      <c r="FX43" s="21"/>
      <c r="FY43" s="21"/>
      <c r="FZ43" s="22"/>
      <c r="GA43" s="21"/>
      <c r="GB43" s="21"/>
      <c r="GC43" s="21"/>
      <c r="GD43" s="22"/>
      <c r="GE43" s="21"/>
      <c r="GF43" s="21"/>
      <c r="GG43" s="21"/>
      <c r="GH43" s="22"/>
      <c r="GI43" s="21"/>
      <c r="GJ43" s="21"/>
      <c r="GK43" s="21"/>
      <c r="GL43" s="22"/>
      <c r="GM43" s="21"/>
      <c r="GN43" s="21"/>
      <c r="GO43" s="21"/>
      <c r="GP43" s="22"/>
      <c r="GQ43" s="21"/>
      <c r="GR43" s="21"/>
      <c r="GS43" s="21"/>
      <c r="GT43" s="22"/>
      <c r="GV43" s="39" t="b">
        <f t="shared" si="164"/>
        <v>0</v>
      </c>
      <c r="GW43" s="10" t="b">
        <f t="shared" si="165"/>
        <v>0</v>
      </c>
      <c r="GX43" s="10" t="b">
        <f t="shared" si="166"/>
        <v>0</v>
      </c>
      <c r="GY43" s="10" t="b">
        <f t="shared" si="167"/>
        <v>0</v>
      </c>
      <c r="GZ43" s="10" t="b">
        <f t="shared" si="168"/>
        <v>0</v>
      </c>
      <c r="HA43" s="10" t="b">
        <f t="shared" si="169"/>
        <v>0</v>
      </c>
      <c r="HB43" s="10" t="b">
        <f t="shared" si="170"/>
        <v>0</v>
      </c>
      <c r="HC43" s="10" t="b">
        <f t="shared" si="171"/>
        <v>0</v>
      </c>
      <c r="HD43" s="10" t="b">
        <f t="shared" si="172"/>
        <v>0</v>
      </c>
      <c r="HE43" s="10" t="b">
        <f t="shared" si="173"/>
        <v>0</v>
      </c>
      <c r="HF43" s="10" t="b">
        <f t="shared" si="174"/>
        <v>0</v>
      </c>
      <c r="HG43" s="10" t="b">
        <f t="shared" si="175"/>
        <v>0</v>
      </c>
      <c r="HH43" s="10" t="b">
        <f t="shared" si="176"/>
        <v>0</v>
      </c>
      <c r="HI43" s="10" t="b">
        <f t="shared" si="177"/>
        <v>0</v>
      </c>
      <c r="HJ43" s="10" t="b">
        <f t="shared" si="178"/>
        <v>0</v>
      </c>
      <c r="HK43" s="10" t="b">
        <f t="shared" si="179"/>
        <v>0</v>
      </c>
      <c r="HL43" s="10" t="b">
        <f t="shared" si="180"/>
        <v>0</v>
      </c>
      <c r="HM43" s="10" t="b">
        <f t="shared" si="181"/>
        <v>0</v>
      </c>
      <c r="HN43" s="10" t="b">
        <f t="shared" si="182"/>
        <v>0</v>
      </c>
      <c r="HO43" s="10" t="b">
        <f t="shared" si="183"/>
        <v>0</v>
      </c>
      <c r="HP43" s="10" t="b">
        <f t="shared" si="184"/>
        <v>0</v>
      </c>
      <c r="HQ43" s="10" t="b">
        <f t="shared" si="185"/>
        <v>0</v>
      </c>
      <c r="HR43" s="10" t="b">
        <f t="shared" si="186"/>
        <v>0</v>
      </c>
      <c r="HS43" s="10" t="b">
        <f t="shared" si="187"/>
        <v>0</v>
      </c>
      <c r="HT43" s="10" t="b">
        <f t="shared" si="188"/>
        <v>0</v>
      </c>
      <c r="HU43" s="10" t="b">
        <f t="shared" si="189"/>
        <v>0</v>
      </c>
      <c r="HV43" s="10" t="b">
        <f t="shared" si="190"/>
        <v>0</v>
      </c>
      <c r="HW43" s="10" t="b">
        <f t="shared" si="191"/>
        <v>0</v>
      </c>
      <c r="HX43" s="10" t="b">
        <f t="shared" si="192"/>
        <v>0</v>
      </c>
      <c r="HY43" s="10" t="b">
        <f t="shared" si="193"/>
        <v>0</v>
      </c>
      <c r="HZ43" s="10" t="b">
        <f t="shared" si="194"/>
        <v>0</v>
      </c>
      <c r="IA43" s="10" t="b">
        <f t="shared" si="195"/>
        <v>0</v>
      </c>
      <c r="IB43" s="10" t="b">
        <f t="shared" si="196"/>
        <v>0</v>
      </c>
      <c r="IC43" s="10" t="b">
        <f t="shared" si="197"/>
        <v>0</v>
      </c>
      <c r="ID43" s="10" t="b">
        <f t="shared" si="198"/>
        <v>0</v>
      </c>
      <c r="IE43" s="10" t="b">
        <f t="shared" si="199"/>
        <v>0</v>
      </c>
      <c r="IF43" s="10" t="b">
        <f t="shared" si="200"/>
        <v>0</v>
      </c>
      <c r="IG43" s="10" t="b">
        <f t="shared" si="201"/>
        <v>0</v>
      </c>
      <c r="IH43" s="10" t="b">
        <f t="shared" si="202"/>
        <v>0</v>
      </c>
      <c r="II43" s="10" t="b">
        <f t="shared" si="203"/>
        <v>0</v>
      </c>
      <c r="IJ43" s="10" t="b">
        <f t="shared" si="204"/>
        <v>0</v>
      </c>
      <c r="IK43" s="10" t="b">
        <f t="shared" si="205"/>
        <v>0</v>
      </c>
      <c r="IL43" s="10" t="b">
        <f t="shared" si="206"/>
        <v>0</v>
      </c>
      <c r="IM43" s="10" t="b">
        <f t="shared" si="207"/>
        <v>0</v>
      </c>
      <c r="IN43" s="10" t="b">
        <f t="shared" si="208"/>
        <v>0</v>
      </c>
      <c r="IO43" s="10" t="b">
        <f t="shared" si="209"/>
        <v>0</v>
      </c>
      <c r="IP43" s="10" t="b">
        <f t="shared" si="210"/>
        <v>0</v>
      </c>
      <c r="IQ43" s="19" t="b">
        <f t="shared" si="211"/>
        <v>0</v>
      </c>
    </row>
    <row r="44" spans="1:251" x14ac:dyDescent="0.2">
      <c r="A44" s="20" t="str">
        <f t="shared" si="158"/>
        <v>Strontium</v>
      </c>
      <c r="B44" s="11" t="str">
        <f t="shared" si="158"/>
        <v>kg/MW</v>
      </c>
      <c r="C44" s="11">
        <f t="shared" si="212"/>
        <v>2025</v>
      </c>
      <c r="D44" s="16">
        <f t="shared" si="159"/>
        <v>-999</v>
      </c>
      <c r="E44" s="16">
        <f t="shared" si="160"/>
        <v>-999</v>
      </c>
      <c r="F44" s="16">
        <f t="shared" si="161"/>
        <v>-999</v>
      </c>
      <c r="G44" s="16">
        <f t="shared" si="162"/>
        <v>-999</v>
      </c>
      <c r="H44" s="18">
        <f t="shared" si="163"/>
        <v>0</v>
      </c>
      <c r="I44" s="16">
        <f>IF(H44&lt;&gt;0,PERCENTILE(GV44:IQ44,#REF!),-999)</f>
        <v>-999</v>
      </c>
      <c r="J44" s="17">
        <f>IF(H44&lt;&gt;0,PERCENTILE(GV44:IQ44,#REF!),-999)</f>
        <v>-999</v>
      </c>
      <c r="K44" s="21"/>
      <c r="L44" s="21"/>
      <c r="M44" s="21"/>
      <c r="N44" s="22"/>
      <c r="O44" s="21"/>
      <c r="P44" s="21"/>
      <c r="Q44" s="21"/>
      <c r="R44" s="22"/>
      <c r="S44" s="21"/>
      <c r="T44" s="21"/>
      <c r="U44" s="21"/>
      <c r="V44" s="22"/>
      <c r="W44" s="21"/>
      <c r="X44" s="21"/>
      <c r="Y44" s="21"/>
      <c r="Z44" s="22"/>
      <c r="AA44" s="21"/>
      <c r="AB44" s="21"/>
      <c r="AC44" s="21"/>
      <c r="AD44" s="22"/>
      <c r="AE44" s="21"/>
      <c r="AF44" s="21"/>
      <c r="AG44" s="21"/>
      <c r="AH44" s="22"/>
      <c r="AI44" s="21"/>
      <c r="AJ44" s="21"/>
      <c r="AK44" s="21"/>
      <c r="AL44" s="22"/>
      <c r="AM44" s="21"/>
      <c r="AN44" s="21"/>
      <c r="AO44" s="21"/>
      <c r="AP44" s="22"/>
      <c r="AQ44" s="21"/>
      <c r="AR44" s="21"/>
      <c r="AS44" s="21"/>
      <c r="AT44" s="22"/>
      <c r="AU44" s="21"/>
      <c r="AV44" s="21"/>
      <c r="AW44" s="21"/>
      <c r="AX44" s="22"/>
      <c r="AY44" s="21"/>
      <c r="AZ44" s="21"/>
      <c r="BA44" s="21"/>
      <c r="BB44" s="22"/>
      <c r="BC44" s="21"/>
      <c r="BD44" s="21"/>
      <c r="BE44" s="21"/>
      <c r="BF44" s="22"/>
      <c r="BG44" s="21"/>
      <c r="BH44" s="21"/>
      <c r="BI44" s="21"/>
      <c r="BJ44" s="22"/>
      <c r="BK44" s="21"/>
      <c r="BL44" s="21"/>
      <c r="BM44" s="21"/>
      <c r="BN44" s="22"/>
      <c r="BO44" s="21"/>
      <c r="BP44" s="21"/>
      <c r="BQ44" s="21"/>
      <c r="BR44" s="22"/>
      <c r="BS44" s="21"/>
      <c r="BT44" s="21"/>
      <c r="BU44" s="21"/>
      <c r="BV44" s="22"/>
      <c r="BW44" s="21"/>
      <c r="BX44" s="21"/>
      <c r="BY44" s="21"/>
      <c r="BZ44" s="22"/>
      <c r="CA44" s="21"/>
      <c r="CB44" s="21"/>
      <c r="CC44" s="21"/>
      <c r="CD44" s="22"/>
      <c r="CE44" s="21"/>
      <c r="CF44" s="21"/>
      <c r="CG44" s="21"/>
      <c r="CH44" s="22"/>
      <c r="CI44" s="21"/>
      <c r="CJ44" s="21"/>
      <c r="CK44" s="21"/>
      <c r="CL44" s="22"/>
      <c r="CM44" s="21"/>
      <c r="CN44" s="21"/>
      <c r="CO44" s="21"/>
      <c r="CP44" s="22"/>
      <c r="CQ44" s="21"/>
      <c r="CR44" s="21"/>
      <c r="CS44" s="21"/>
      <c r="CT44" s="22"/>
      <c r="CU44" s="21"/>
      <c r="CV44" s="21"/>
      <c r="CW44" s="21"/>
      <c r="CX44" s="22"/>
      <c r="CY44" s="21"/>
      <c r="CZ44" s="21"/>
      <c r="DA44" s="21"/>
      <c r="DB44" s="22"/>
      <c r="DC44" s="21"/>
      <c r="DD44" s="21"/>
      <c r="DE44" s="21"/>
      <c r="DF44" s="22"/>
      <c r="DG44" s="21"/>
      <c r="DH44" s="21"/>
      <c r="DI44" s="21"/>
      <c r="DJ44" s="22"/>
      <c r="DK44" s="21"/>
      <c r="DL44" s="21"/>
      <c r="DM44" s="21"/>
      <c r="DN44" s="22"/>
      <c r="DO44" s="21"/>
      <c r="DP44" s="21"/>
      <c r="DQ44" s="21"/>
      <c r="DR44" s="22"/>
      <c r="DS44" s="21"/>
      <c r="DT44" s="21"/>
      <c r="DU44" s="21"/>
      <c r="DV44" s="22"/>
      <c r="DW44" s="21"/>
      <c r="DX44" s="21"/>
      <c r="DY44" s="21"/>
      <c r="DZ44" s="22"/>
      <c r="EA44" s="21"/>
      <c r="EB44" s="21"/>
      <c r="EC44" s="21"/>
      <c r="ED44" s="22"/>
      <c r="EE44" s="21"/>
      <c r="EF44" s="21"/>
      <c r="EG44" s="21"/>
      <c r="EH44" s="22"/>
      <c r="EI44" s="21"/>
      <c r="EJ44" s="21"/>
      <c r="EK44" s="21"/>
      <c r="EL44" s="22"/>
      <c r="EM44" s="21"/>
      <c r="EN44" s="21"/>
      <c r="EO44" s="21"/>
      <c r="EP44" s="22"/>
      <c r="EQ44" s="21"/>
      <c r="ER44" s="21"/>
      <c r="ES44" s="21"/>
      <c r="ET44" s="22"/>
      <c r="EU44" s="21"/>
      <c r="EV44" s="21"/>
      <c r="EW44" s="21"/>
      <c r="EX44" s="22"/>
      <c r="EY44" s="21"/>
      <c r="EZ44" s="21"/>
      <c r="FA44" s="21"/>
      <c r="FB44" s="22"/>
      <c r="FC44" s="21"/>
      <c r="FD44" s="21"/>
      <c r="FE44" s="21"/>
      <c r="FF44" s="22"/>
      <c r="FG44" s="21"/>
      <c r="FH44" s="21"/>
      <c r="FI44" s="21"/>
      <c r="FJ44" s="22"/>
      <c r="FK44" s="21"/>
      <c r="FL44" s="21"/>
      <c r="FM44" s="21"/>
      <c r="FN44" s="22"/>
      <c r="FO44" s="21"/>
      <c r="FP44" s="21"/>
      <c r="FQ44" s="21"/>
      <c r="FR44" s="22"/>
      <c r="FS44" s="21"/>
      <c r="FT44" s="21"/>
      <c r="FU44" s="21"/>
      <c r="FV44" s="22"/>
      <c r="FW44" s="21"/>
      <c r="FX44" s="21"/>
      <c r="FY44" s="21"/>
      <c r="FZ44" s="22"/>
      <c r="GA44" s="21"/>
      <c r="GB44" s="21"/>
      <c r="GC44" s="21"/>
      <c r="GD44" s="22"/>
      <c r="GE44" s="21"/>
      <c r="GF44" s="21"/>
      <c r="GG44" s="21"/>
      <c r="GH44" s="22"/>
      <c r="GI44" s="21"/>
      <c r="GJ44" s="21"/>
      <c r="GK44" s="21"/>
      <c r="GL44" s="22"/>
      <c r="GM44" s="21"/>
      <c r="GN44" s="21"/>
      <c r="GO44" s="21"/>
      <c r="GP44" s="22"/>
      <c r="GQ44" s="21"/>
      <c r="GR44" s="21"/>
      <c r="GS44" s="21"/>
      <c r="GT44" s="22"/>
      <c r="GV44" s="39" t="b">
        <f t="shared" si="164"/>
        <v>0</v>
      </c>
      <c r="GW44" s="10" t="b">
        <f t="shared" si="165"/>
        <v>0</v>
      </c>
      <c r="GX44" s="10" t="b">
        <f t="shared" si="166"/>
        <v>0</v>
      </c>
      <c r="GY44" s="10" t="b">
        <f t="shared" si="167"/>
        <v>0</v>
      </c>
      <c r="GZ44" s="10" t="b">
        <f t="shared" si="168"/>
        <v>0</v>
      </c>
      <c r="HA44" s="10" t="b">
        <f t="shared" si="169"/>
        <v>0</v>
      </c>
      <c r="HB44" s="10" t="b">
        <f t="shared" si="170"/>
        <v>0</v>
      </c>
      <c r="HC44" s="10" t="b">
        <f t="shared" si="171"/>
        <v>0</v>
      </c>
      <c r="HD44" s="10" t="b">
        <f t="shared" si="172"/>
        <v>0</v>
      </c>
      <c r="HE44" s="10" t="b">
        <f t="shared" si="173"/>
        <v>0</v>
      </c>
      <c r="HF44" s="10" t="b">
        <f t="shared" si="174"/>
        <v>0</v>
      </c>
      <c r="HG44" s="10" t="b">
        <f t="shared" si="175"/>
        <v>0</v>
      </c>
      <c r="HH44" s="10" t="b">
        <f t="shared" si="176"/>
        <v>0</v>
      </c>
      <c r="HI44" s="10" t="b">
        <f t="shared" si="177"/>
        <v>0</v>
      </c>
      <c r="HJ44" s="10" t="b">
        <f t="shared" si="178"/>
        <v>0</v>
      </c>
      <c r="HK44" s="10" t="b">
        <f t="shared" si="179"/>
        <v>0</v>
      </c>
      <c r="HL44" s="10" t="b">
        <f t="shared" si="180"/>
        <v>0</v>
      </c>
      <c r="HM44" s="10" t="b">
        <f t="shared" si="181"/>
        <v>0</v>
      </c>
      <c r="HN44" s="10" t="b">
        <f t="shared" si="182"/>
        <v>0</v>
      </c>
      <c r="HO44" s="10" t="b">
        <f t="shared" si="183"/>
        <v>0</v>
      </c>
      <c r="HP44" s="10" t="b">
        <f t="shared" si="184"/>
        <v>0</v>
      </c>
      <c r="HQ44" s="10" t="b">
        <f t="shared" si="185"/>
        <v>0</v>
      </c>
      <c r="HR44" s="10" t="b">
        <f t="shared" si="186"/>
        <v>0</v>
      </c>
      <c r="HS44" s="10" t="b">
        <f t="shared" si="187"/>
        <v>0</v>
      </c>
      <c r="HT44" s="10" t="b">
        <f t="shared" si="188"/>
        <v>0</v>
      </c>
      <c r="HU44" s="10" t="b">
        <f t="shared" si="189"/>
        <v>0</v>
      </c>
      <c r="HV44" s="10" t="b">
        <f t="shared" si="190"/>
        <v>0</v>
      </c>
      <c r="HW44" s="10" t="b">
        <f t="shared" si="191"/>
        <v>0</v>
      </c>
      <c r="HX44" s="10" t="b">
        <f t="shared" si="192"/>
        <v>0</v>
      </c>
      <c r="HY44" s="10" t="b">
        <f t="shared" si="193"/>
        <v>0</v>
      </c>
      <c r="HZ44" s="10" t="b">
        <f t="shared" si="194"/>
        <v>0</v>
      </c>
      <c r="IA44" s="10" t="b">
        <f t="shared" si="195"/>
        <v>0</v>
      </c>
      <c r="IB44" s="10" t="b">
        <f t="shared" si="196"/>
        <v>0</v>
      </c>
      <c r="IC44" s="10" t="b">
        <f t="shared" si="197"/>
        <v>0</v>
      </c>
      <c r="ID44" s="10" t="b">
        <f t="shared" si="198"/>
        <v>0</v>
      </c>
      <c r="IE44" s="10" t="b">
        <f t="shared" si="199"/>
        <v>0</v>
      </c>
      <c r="IF44" s="10" t="b">
        <f t="shared" si="200"/>
        <v>0</v>
      </c>
      <c r="IG44" s="10" t="b">
        <f t="shared" si="201"/>
        <v>0</v>
      </c>
      <c r="IH44" s="10" t="b">
        <f t="shared" si="202"/>
        <v>0</v>
      </c>
      <c r="II44" s="10" t="b">
        <f t="shared" si="203"/>
        <v>0</v>
      </c>
      <c r="IJ44" s="10" t="b">
        <f t="shared" si="204"/>
        <v>0</v>
      </c>
      <c r="IK44" s="10" t="b">
        <f t="shared" si="205"/>
        <v>0</v>
      </c>
      <c r="IL44" s="10" t="b">
        <f t="shared" si="206"/>
        <v>0</v>
      </c>
      <c r="IM44" s="10" t="b">
        <f t="shared" si="207"/>
        <v>0</v>
      </c>
      <c r="IN44" s="10" t="b">
        <f t="shared" si="208"/>
        <v>0</v>
      </c>
      <c r="IO44" s="10" t="b">
        <f t="shared" si="209"/>
        <v>0</v>
      </c>
      <c r="IP44" s="10" t="b">
        <f t="shared" si="210"/>
        <v>0</v>
      </c>
      <c r="IQ44" s="19" t="b">
        <f t="shared" si="211"/>
        <v>0</v>
      </c>
    </row>
    <row r="45" spans="1:251" x14ac:dyDescent="0.2">
      <c r="A45" s="20" t="str">
        <f t="shared" si="158"/>
        <v>Vanadium</v>
      </c>
      <c r="B45" s="11" t="str">
        <f t="shared" si="158"/>
        <v>kg/MW</v>
      </c>
      <c r="C45" s="11">
        <f t="shared" si="212"/>
        <v>2025</v>
      </c>
      <c r="D45" s="16">
        <f t="shared" si="159"/>
        <v>-999</v>
      </c>
      <c r="E45" s="16">
        <f t="shared" si="160"/>
        <v>-999</v>
      </c>
      <c r="F45" s="16">
        <f t="shared" si="161"/>
        <v>-999</v>
      </c>
      <c r="G45" s="16">
        <f t="shared" si="162"/>
        <v>-999</v>
      </c>
      <c r="H45" s="18">
        <f t="shared" si="163"/>
        <v>0</v>
      </c>
      <c r="I45" s="16">
        <f>IF(H45&lt;&gt;0,PERCENTILE(GV45:IQ45,#REF!),-999)</f>
        <v>-999</v>
      </c>
      <c r="J45" s="17">
        <f>IF(H45&lt;&gt;0,PERCENTILE(GV45:IQ45,#REF!),-999)</f>
        <v>-999</v>
      </c>
      <c r="K45" s="21"/>
      <c r="L45" s="21"/>
      <c r="M45" s="21"/>
      <c r="N45" s="22"/>
      <c r="O45" s="21"/>
      <c r="P45" s="21"/>
      <c r="Q45" s="21"/>
      <c r="R45" s="22"/>
      <c r="S45" s="21"/>
      <c r="T45" s="21"/>
      <c r="U45" s="21"/>
      <c r="V45" s="22"/>
      <c r="W45" s="21"/>
      <c r="X45" s="21"/>
      <c r="Y45" s="21"/>
      <c r="Z45" s="22"/>
      <c r="AA45" s="21"/>
      <c r="AB45" s="21"/>
      <c r="AC45" s="21"/>
      <c r="AD45" s="22"/>
      <c r="AE45" s="21"/>
      <c r="AF45" s="21"/>
      <c r="AG45" s="21"/>
      <c r="AH45" s="22"/>
      <c r="AI45" s="21"/>
      <c r="AJ45" s="21"/>
      <c r="AK45" s="21"/>
      <c r="AL45" s="22"/>
      <c r="AM45" s="21"/>
      <c r="AN45" s="21"/>
      <c r="AO45" s="21"/>
      <c r="AP45" s="22"/>
      <c r="AQ45" s="21"/>
      <c r="AR45" s="21"/>
      <c r="AS45" s="21"/>
      <c r="AT45" s="22"/>
      <c r="AU45" s="21"/>
      <c r="AV45" s="21"/>
      <c r="AW45" s="21"/>
      <c r="AX45" s="22"/>
      <c r="AY45" s="21"/>
      <c r="AZ45" s="21"/>
      <c r="BA45" s="21"/>
      <c r="BB45" s="22"/>
      <c r="BC45" s="21"/>
      <c r="BD45" s="21"/>
      <c r="BE45" s="21"/>
      <c r="BF45" s="22"/>
      <c r="BG45" s="21"/>
      <c r="BH45" s="21"/>
      <c r="BI45" s="21"/>
      <c r="BJ45" s="22"/>
      <c r="BK45" s="21"/>
      <c r="BL45" s="21"/>
      <c r="BM45" s="21"/>
      <c r="BN45" s="22"/>
      <c r="BO45" s="21"/>
      <c r="BP45" s="21"/>
      <c r="BQ45" s="21"/>
      <c r="BR45" s="22"/>
      <c r="BS45" s="21"/>
      <c r="BT45" s="21"/>
      <c r="BU45" s="21"/>
      <c r="BV45" s="22"/>
      <c r="BW45" s="21"/>
      <c r="BX45" s="21"/>
      <c r="BY45" s="21"/>
      <c r="BZ45" s="22"/>
      <c r="CA45" s="21"/>
      <c r="CB45" s="21"/>
      <c r="CC45" s="21"/>
      <c r="CD45" s="22"/>
      <c r="CE45" s="21"/>
      <c r="CF45" s="21"/>
      <c r="CG45" s="21"/>
      <c r="CH45" s="22"/>
      <c r="CI45" s="21"/>
      <c r="CJ45" s="21"/>
      <c r="CK45" s="21"/>
      <c r="CL45" s="22"/>
      <c r="CM45" s="21"/>
      <c r="CN45" s="21"/>
      <c r="CO45" s="21"/>
      <c r="CP45" s="22"/>
      <c r="CQ45" s="21"/>
      <c r="CR45" s="21"/>
      <c r="CS45" s="21"/>
      <c r="CT45" s="22"/>
      <c r="CU45" s="21"/>
      <c r="CV45" s="21"/>
      <c r="CW45" s="21"/>
      <c r="CX45" s="22"/>
      <c r="CY45" s="21"/>
      <c r="CZ45" s="21"/>
      <c r="DA45" s="21"/>
      <c r="DB45" s="22"/>
      <c r="DC45" s="21"/>
      <c r="DD45" s="21"/>
      <c r="DE45" s="21"/>
      <c r="DF45" s="22"/>
      <c r="DG45" s="21"/>
      <c r="DH45" s="21"/>
      <c r="DI45" s="21"/>
      <c r="DJ45" s="22"/>
      <c r="DK45" s="21"/>
      <c r="DL45" s="21"/>
      <c r="DM45" s="21"/>
      <c r="DN45" s="22"/>
      <c r="DO45" s="21"/>
      <c r="DP45" s="21"/>
      <c r="DQ45" s="21"/>
      <c r="DR45" s="22"/>
      <c r="DS45" s="21"/>
      <c r="DT45" s="21"/>
      <c r="DU45" s="21"/>
      <c r="DV45" s="22"/>
      <c r="DW45" s="21"/>
      <c r="DX45" s="21"/>
      <c r="DY45" s="21"/>
      <c r="DZ45" s="22"/>
      <c r="EA45" s="21"/>
      <c r="EB45" s="21"/>
      <c r="EC45" s="21"/>
      <c r="ED45" s="22"/>
      <c r="EE45" s="21"/>
      <c r="EF45" s="21"/>
      <c r="EG45" s="21"/>
      <c r="EH45" s="22"/>
      <c r="EI45" s="21"/>
      <c r="EJ45" s="21"/>
      <c r="EK45" s="21"/>
      <c r="EL45" s="22"/>
      <c r="EM45" s="21"/>
      <c r="EN45" s="21"/>
      <c r="EO45" s="21"/>
      <c r="EP45" s="22"/>
      <c r="EQ45" s="21"/>
      <c r="ER45" s="21"/>
      <c r="ES45" s="21"/>
      <c r="ET45" s="22"/>
      <c r="EU45" s="21"/>
      <c r="EV45" s="21"/>
      <c r="EW45" s="21"/>
      <c r="EX45" s="22"/>
      <c r="EY45" s="21"/>
      <c r="EZ45" s="21"/>
      <c r="FA45" s="21"/>
      <c r="FB45" s="22"/>
      <c r="FC45" s="21"/>
      <c r="FD45" s="21"/>
      <c r="FE45" s="21"/>
      <c r="FF45" s="22"/>
      <c r="FG45" s="21"/>
      <c r="FH45" s="21"/>
      <c r="FI45" s="21"/>
      <c r="FJ45" s="22"/>
      <c r="FK45" s="21"/>
      <c r="FL45" s="21"/>
      <c r="FM45" s="21"/>
      <c r="FN45" s="22"/>
      <c r="FO45" s="21"/>
      <c r="FP45" s="21"/>
      <c r="FQ45" s="21"/>
      <c r="FR45" s="22"/>
      <c r="FS45" s="21"/>
      <c r="FT45" s="21"/>
      <c r="FU45" s="21"/>
      <c r="FV45" s="22"/>
      <c r="FW45" s="21"/>
      <c r="FX45" s="21"/>
      <c r="FY45" s="21"/>
      <c r="FZ45" s="22"/>
      <c r="GA45" s="21"/>
      <c r="GB45" s="21"/>
      <c r="GC45" s="21"/>
      <c r="GD45" s="22"/>
      <c r="GE45" s="21"/>
      <c r="GF45" s="21"/>
      <c r="GG45" s="21"/>
      <c r="GH45" s="22"/>
      <c r="GI45" s="21"/>
      <c r="GJ45" s="21"/>
      <c r="GK45" s="21"/>
      <c r="GL45" s="22"/>
      <c r="GM45" s="21"/>
      <c r="GN45" s="21"/>
      <c r="GO45" s="21"/>
      <c r="GP45" s="22"/>
      <c r="GQ45" s="21"/>
      <c r="GR45" s="21"/>
      <c r="GS45" s="21"/>
      <c r="GT45" s="22"/>
      <c r="GV45" s="39" t="b">
        <f t="shared" si="164"/>
        <v>0</v>
      </c>
      <c r="GW45" s="10" t="b">
        <f t="shared" si="165"/>
        <v>0</v>
      </c>
      <c r="GX45" s="10" t="b">
        <f t="shared" si="166"/>
        <v>0</v>
      </c>
      <c r="GY45" s="10" t="b">
        <f t="shared" si="167"/>
        <v>0</v>
      </c>
      <c r="GZ45" s="10" t="b">
        <f t="shared" si="168"/>
        <v>0</v>
      </c>
      <c r="HA45" s="10" t="b">
        <f t="shared" si="169"/>
        <v>0</v>
      </c>
      <c r="HB45" s="10" t="b">
        <f t="shared" si="170"/>
        <v>0</v>
      </c>
      <c r="HC45" s="10" t="b">
        <f t="shared" si="171"/>
        <v>0</v>
      </c>
      <c r="HD45" s="10" t="b">
        <f t="shared" si="172"/>
        <v>0</v>
      </c>
      <c r="HE45" s="10" t="b">
        <f t="shared" si="173"/>
        <v>0</v>
      </c>
      <c r="HF45" s="10" t="b">
        <f t="shared" si="174"/>
        <v>0</v>
      </c>
      <c r="HG45" s="10" t="b">
        <f t="shared" si="175"/>
        <v>0</v>
      </c>
      <c r="HH45" s="10" t="b">
        <f t="shared" si="176"/>
        <v>0</v>
      </c>
      <c r="HI45" s="10" t="b">
        <f t="shared" si="177"/>
        <v>0</v>
      </c>
      <c r="HJ45" s="10" t="b">
        <f t="shared" si="178"/>
        <v>0</v>
      </c>
      <c r="HK45" s="10" t="b">
        <f t="shared" si="179"/>
        <v>0</v>
      </c>
      <c r="HL45" s="10" t="b">
        <f t="shared" si="180"/>
        <v>0</v>
      </c>
      <c r="HM45" s="10" t="b">
        <f t="shared" si="181"/>
        <v>0</v>
      </c>
      <c r="HN45" s="10" t="b">
        <f t="shared" si="182"/>
        <v>0</v>
      </c>
      <c r="HO45" s="10" t="b">
        <f t="shared" si="183"/>
        <v>0</v>
      </c>
      <c r="HP45" s="10" t="b">
        <f t="shared" si="184"/>
        <v>0</v>
      </c>
      <c r="HQ45" s="10" t="b">
        <f t="shared" si="185"/>
        <v>0</v>
      </c>
      <c r="HR45" s="10" t="b">
        <f t="shared" si="186"/>
        <v>0</v>
      </c>
      <c r="HS45" s="10" t="b">
        <f t="shared" si="187"/>
        <v>0</v>
      </c>
      <c r="HT45" s="10" t="b">
        <f t="shared" si="188"/>
        <v>0</v>
      </c>
      <c r="HU45" s="10" t="b">
        <f t="shared" si="189"/>
        <v>0</v>
      </c>
      <c r="HV45" s="10" t="b">
        <f t="shared" si="190"/>
        <v>0</v>
      </c>
      <c r="HW45" s="10" t="b">
        <f t="shared" si="191"/>
        <v>0</v>
      </c>
      <c r="HX45" s="10" t="b">
        <f t="shared" si="192"/>
        <v>0</v>
      </c>
      <c r="HY45" s="10" t="b">
        <f t="shared" si="193"/>
        <v>0</v>
      </c>
      <c r="HZ45" s="10" t="b">
        <f t="shared" si="194"/>
        <v>0</v>
      </c>
      <c r="IA45" s="10" t="b">
        <f t="shared" si="195"/>
        <v>0</v>
      </c>
      <c r="IB45" s="10" t="b">
        <f t="shared" si="196"/>
        <v>0</v>
      </c>
      <c r="IC45" s="10" t="b">
        <f t="shared" si="197"/>
        <v>0</v>
      </c>
      <c r="ID45" s="10" t="b">
        <f t="shared" si="198"/>
        <v>0</v>
      </c>
      <c r="IE45" s="10" t="b">
        <f t="shared" si="199"/>
        <v>0</v>
      </c>
      <c r="IF45" s="10" t="b">
        <f t="shared" si="200"/>
        <v>0</v>
      </c>
      <c r="IG45" s="10" t="b">
        <f t="shared" si="201"/>
        <v>0</v>
      </c>
      <c r="IH45" s="10" t="b">
        <f t="shared" si="202"/>
        <v>0</v>
      </c>
      <c r="II45" s="10" t="b">
        <f t="shared" si="203"/>
        <v>0</v>
      </c>
      <c r="IJ45" s="10" t="b">
        <f t="shared" si="204"/>
        <v>0</v>
      </c>
      <c r="IK45" s="10" t="b">
        <f t="shared" si="205"/>
        <v>0</v>
      </c>
      <c r="IL45" s="10" t="b">
        <f t="shared" si="206"/>
        <v>0</v>
      </c>
      <c r="IM45" s="10" t="b">
        <f t="shared" si="207"/>
        <v>0</v>
      </c>
      <c r="IN45" s="10" t="b">
        <f t="shared" si="208"/>
        <v>0</v>
      </c>
      <c r="IO45" s="10" t="b">
        <f t="shared" si="209"/>
        <v>0</v>
      </c>
      <c r="IP45" s="10" t="b">
        <f t="shared" si="210"/>
        <v>0</v>
      </c>
      <c r="IQ45" s="19" t="b">
        <f t="shared" si="211"/>
        <v>0</v>
      </c>
    </row>
    <row r="46" spans="1:251" x14ac:dyDescent="0.2">
      <c r="A46" s="20" t="str">
        <f t="shared" si="158"/>
        <v>Yttrium</v>
      </c>
      <c r="B46" s="11" t="str">
        <f t="shared" si="158"/>
        <v>kg/MW</v>
      </c>
      <c r="C46" s="11">
        <f t="shared" si="212"/>
        <v>2025</v>
      </c>
      <c r="D46" s="16">
        <f t="shared" si="159"/>
        <v>-999</v>
      </c>
      <c r="E46" s="16">
        <f t="shared" si="160"/>
        <v>-999</v>
      </c>
      <c r="F46" s="16">
        <f t="shared" si="161"/>
        <v>-999</v>
      </c>
      <c r="G46" s="16">
        <f t="shared" si="162"/>
        <v>-999</v>
      </c>
      <c r="H46" s="18">
        <f t="shared" si="163"/>
        <v>0</v>
      </c>
      <c r="I46" s="16">
        <f>IF(H46&lt;&gt;0,PERCENTILE(GV46:IQ46,#REF!),-999)</f>
        <v>-999</v>
      </c>
      <c r="J46" s="17">
        <f>IF(H46&lt;&gt;0,PERCENTILE(GV46:IQ46,#REF!),-999)</f>
        <v>-999</v>
      </c>
      <c r="K46" s="21"/>
      <c r="L46" s="21"/>
      <c r="M46" s="21"/>
      <c r="N46" s="22"/>
      <c r="O46" s="21"/>
      <c r="P46" s="21"/>
      <c r="Q46" s="21"/>
      <c r="R46" s="22"/>
      <c r="S46" s="21"/>
      <c r="T46" s="21"/>
      <c r="U46" s="21"/>
      <c r="V46" s="22"/>
      <c r="W46" s="21"/>
      <c r="X46" s="21"/>
      <c r="Y46" s="21"/>
      <c r="Z46" s="22"/>
      <c r="AA46" s="21"/>
      <c r="AB46" s="21"/>
      <c r="AC46" s="21"/>
      <c r="AD46" s="22"/>
      <c r="AE46" s="21"/>
      <c r="AF46" s="21"/>
      <c r="AG46" s="21"/>
      <c r="AH46" s="22"/>
      <c r="AI46" s="21"/>
      <c r="AJ46" s="21"/>
      <c r="AK46" s="21"/>
      <c r="AL46" s="22"/>
      <c r="AM46" s="21"/>
      <c r="AN46" s="21"/>
      <c r="AO46" s="21"/>
      <c r="AP46" s="22"/>
      <c r="AQ46" s="21"/>
      <c r="AR46" s="21"/>
      <c r="AS46" s="21"/>
      <c r="AT46" s="22"/>
      <c r="AU46" s="21"/>
      <c r="AV46" s="21"/>
      <c r="AW46" s="21"/>
      <c r="AX46" s="22"/>
      <c r="AY46" s="21"/>
      <c r="AZ46" s="21"/>
      <c r="BA46" s="21"/>
      <c r="BB46" s="22"/>
      <c r="BC46" s="21"/>
      <c r="BD46" s="21"/>
      <c r="BE46" s="21"/>
      <c r="BF46" s="22"/>
      <c r="BG46" s="21"/>
      <c r="BH46" s="21"/>
      <c r="BI46" s="21"/>
      <c r="BJ46" s="22"/>
      <c r="BK46" s="21"/>
      <c r="BL46" s="21"/>
      <c r="BM46" s="21"/>
      <c r="BN46" s="22"/>
      <c r="BO46" s="21"/>
      <c r="BP46" s="21"/>
      <c r="BQ46" s="21"/>
      <c r="BR46" s="22"/>
      <c r="BS46" s="21"/>
      <c r="BT46" s="21"/>
      <c r="BU46" s="21"/>
      <c r="BV46" s="22"/>
      <c r="BW46" s="21"/>
      <c r="BX46" s="21"/>
      <c r="BY46" s="21"/>
      <c r="BZ46" s="22"/>
      <c r="CA46" s="21"/>
      <c r="CB46" s="21"/>
      <c r="CC46" s="21"/>
      <c r="CD46" s="22"/>
      <c r="CE46" s="21"/>
      <c r="CF46" s="21"/>
      <c r="CG46" s="21"/>
      <c r="CH46" s="22"/>
      <c r="CI46" s="21"/>
      <c r="CJ46" s="21"/>
      <c r="CK46" s="21"/>
      <c r="CL46" s="22"/>
      <c r="CM46" s="21"/>
      <c r="CN46" s="21"/>
      <c r="CO46" s="21"/>
      <c r="CP46" s="22"/>
      <c r="CQ46" s="21"/>
      <c r="CR46" s="21"/>
      <c r="CS46" s="21"/>
      <c r="CT46" s="22"/>
      <c r="CU46" s="21"/>
      <c r="CV46" s="21"/>
      <c r="CW46" s="21"/>
      <c r="CX46" s="22"/>
      <c r="CY46" s="21"/>
      <c r="CZ46" s="21"/>
      <c r="DA46" s="21"/>
      <c r="DB46" s="22"/>
      <c r="DC46" s="21"/>
      <c r="DD46" s="21"/>
      <c r="DE46" s="21"/>
      <c r="DF46" s="22"/>
      <c r="DG46" s="21"/>
      <c r="DH46" s="21"/>
      <c r="DI46" s="21"/>
      <c r="DJ46" s="22"/>
      <c r="DK46" s="21"/>
      <c r="DL46" s="21"/>
      <c r="DM46" s="21"/>
      <c r="DN46" s="22"/>
      <c r="DO46" s="21"/>
      <c r="DP46" s="21"/>
      <c r="DQ46" s="21"/>
      <c r="DR46" s="22"/>
      <c r="DS46" s="21"/>
      <c r="DT46" s="21"/>
      <c r="DU46" s="21"/>
      <c r="DV46" s="22"/>
      <c r="DW46" s="21"/>
      <c r="DX46" s="21"/>
      <c r="DY46" s="21"/>
      <c r="DZ46" s="22"/>
      <c r="EA46" s="21"/>
      <c r="EB46" s="21"/>
      <c r="EC46" s="21"/>
      <c r="ED46" s="22"/>
      <c r="EE46" s="21"/>
      <c r="EF46" s="21"/>
      <c r="EG46" s="21"/>
      <c r="EH46" s="22"/>
      <c r="EI46" s="21"/>
      <c r="EJ46" s="21"/>
      <c r="EK46" s="21"/>
      <c r="EL46" s="22"/>
      <c r="EM46" s="21"/>
      <c r="EN46" s="21"/>
      <c r="EO46" s="21"/>
      <c r="EP46" s="22"/>
      <c r="EQ46" s="21"/>
      <c r="ER46" s="21"/>
      <c r="ES46" s="21"/>
      <c r="ET46" s="22"/>
      <c r="EU46" s="21"/>
      <c r="EV46" s="21"/>
      <c r="EW46" s="21"/>
      <c r="EX46" s="22"/>
      <c r="EY46" s="21"/>
      <c r="EZ46" s="21"/>
      <c r="FA46" s="21"/>
      <c r="FB46" s="22"/>
      <c r="FC46" s="21"/>
      <c r="FD46" s="21"/>
      <c r="FE46" s="21"/>
      <c r="FF46" s="22"/>
      <c r="FG46" s="21"/>
      <c r="FH46" s="21"/>
      <c r="FI46" s="21"/>
      <c r="FJ46" s="22"/>
      <c r="FK46" s="21"/>
      <c r="FL46" s="21"/>
      <c r="FM46" s="21"/>
      <c r="FN46" s="22"/>
      <c r="FO46" s="21"/>
      <c r="FP46" s="21"/>
      <c r="FQ46" s="21"/>
      <c r="FR46" s="22"/>
      <c r="FS46" s="21"/>
      <c r="FT46" s="21"/>
      <c r="FU46" s="21"/>
      <c r="FV46" s="22"/>
      <c r="FW46" s="21"/>
      <c r="FX46" s="21"/>
      <c r="FY46" s="21"/>
      <c r="FZ46" s="22"/>
      <c r="GA46" s="21"/>
      <c r="GB46" s="21"/>
      <c r="GC46" s="21"/>
      <c r="GD46" s="22"/>
      <c r="GE46" s="21"/>
      <c r="GF46" s="21"/>
      <c r="GG46" s="21"/>
      <c r="GH46" s="22"/>
      <c r="GI46" s="21"/>
      <c r="GJ46" s="21"/>
      <c r="GK46" s="21"/>
      <c r="GL46" s="22"/>
      <c r="GM46" s="21"/>
      <c r="GN46" s="21"/>
      <c r="GO46" s="21"/>
      <c r="GP46" s="22"/>
      <c r="GQ46" s="21"/>
      <c r="GR46" s="21"/>
      <c r="GS46" s="21"/>
      <c r="GT46" s="22"/>
      <c r="GV46" s="39" t="b">
        <f t="shared" si="164"/>
        <v>0</v>
      </c>
      <c r="GW46" s="10" t="b">
        <f t="shared" si="165"/>
        <v>0</v>
      </c>
      <c r="GX46" s="10" t="b">
        <f t="shared" si="166"/>
        <v>0</v>
      </c>
      <c r="GY46" s="10" t="b">
        <f t="shared" si="167"/>
        <v>0</v>
      </c>
      <c r="GZ46" s="10" t="b">
        <f t="shared" si="168"/>
        <v>0</v>
      </c>
      <c r="HA46" s="10" t="b">
        <f t="shared" si="169"/>
        <v>0</v>
      </c>
      <c r="HB46" s="10" t="b">
        <f t="shared" si="170"/>
        <v>0</v>
      </c>
      <c r="HC46" s="10" t="b">
        <f t="shared" si="171"/>
        <v>0</v>
      </c>
      <c r="HD46" s="10" t="b">
        <f t="shared" si="172"/>
        <v>0</v>
      </c>
      <c r="HE46" s="10" t="b">
        <f t="shared" si="173"/>
        <v>0</v>
      </c>
      <c r="HF46" s="10" t="b">
        <f t="shared" si="174"/>
        <v>0</v>
      </c>
      <c r="HG46" s="10" t="b">
        <f t="shared" si="175"/>
        <v>0</v>
      </c>
      <c r="HH46" s="10" t="b">
        <f t="shared" si="176"/>
        <v>0</v>
      </c>
      <c r="HI46" s="10" t="b">
        <f t="shared" si="177"/>
        <v>0</v>
      </c>
      <c r="HJ46" s="10" t="b">
        <f t="shared" si="178"/>
        <v>0</v>
      </c>
      <c r="HK46" s="10" t="b">
        <f t="shared" si="179"/>
        <v>0</v>
      </c>
      <c r="HL46" s="10" t="b">
        <f t="shared" si="180"/>
        <v>0</v>
      </c>
      <c r="HM46" s="10" t="b">
        <f t="shared" si="181"/>
        <v>0</v>
      </c>
      <c r="HN46" s="10" t="b">
        <f t="shared" si="182"/>
        <v>0</v>
      </c>
      <c r="HO46" s="10" t="b">
        <f t="shared" si="183"/>
        <v>0</v>
      </c>
      <c r="HP46" s="10" t="b">
        <f t="shared" si="184"/>
        <v>0</v>
      </c>
      <c r="HQ46" s="10" t="b">
        <f t="shared" si="185"/>
        <v>0</v>
      </c>
      <c r="HR46" s="10" t="b">
        <f t="shared" si="186"/>
        <v>0</v>
      </c>
      <c r="HS46" s="10" t="b">
        <f t="shared" si="187"/>
        <v>0</v>
      </c>
      <c r="HT46" s="10" t="b">
        <f t="shared" si="188"/>
        <v>0</v>
      </c>
      <c r="HU46" s="10" t="b">
        <f t="shared" si="189"/>
        <v>0</v>
      </c>
      <c r="HV46" s="10" t="b">
        <f t="shared" si="190"/>
        <v>0</v>
      </c>
      <c r="HW46" s="10" t="b">
        <f t="shared" si="191"/>
        <v>0</v>
      </c>
      <c r="HX46" s="10" t="b">
        <f t="shared" si="192"/>
        <v>0</v>
      </c>
      <c r="HY46" s="10" t="b">
        <f t="shared" si="193"/>
        <v>0</v>
      </c>
      <c r="HZ46" s="10" t="b">
        <f t="shared" si="194"/>
        <v>0</v>
      </c>
      <c r="IA46" s="10" t="b">
        <f t="shared" si="195"/>
        <v>0</v>
      </c>
      <c r="IB46" s="10" t="b">
        <f t="shared" si="196"/>
        <v>0</v>
      </c>
      <c r="IC46" s="10" t="b">
        <f t="shared" si="197"/>
        <v>0</v>
      </c>
      <c r="ID46" s="10" t="b">
        <f t="shared" si="198"/>
        <v>0</v>
      </c>
      <c r="IE46" s="10" t="b">
        <f t="shared" si="199"/>
        <v>0</v>
      </c>
      <c r="IF46" s="10" t="b">
        <f t="shared" si="200"/>
        <v>0</v>
      </c>
      <c r="IG46" s="10" t="b">
        <f t="shared" si="201"/>
        <v>0</v>
      </c>
      <c r="IH46" s="10" t="b">
        <f t="shared" si="202"/>
        <v>0</v>
      </c>
      <c r="II46" s="10" t="b">
        <f t="shared" si="203"/>
        <v>0</v>
      </c>
      <c r="IJ46" s="10" t="b">
        <f t="shared" si="204"/>
        <v>0</v>
      </c>
      <c r="IK46" s="10" t="b">
        <f t="shared" si="205"/>
        <v>0</v>
      </c>
      <c r="IL46" s="10" t="b">
        <f t="shared" si="206"/>
        <v>0</v>
      </c>
      <c r="IM46" s="10" t="b">
        <f t="shared" si="207"/>
        <v>0</v>
      </c>
      <c r="IN46" s="10" t="b">
        <f t="shared" si="208"/>
        <v>0</v>
      </c>
      <c r="IO46" s="10" t="b">
        <f t="shared" si="209"/>
        <v>0</v>
      </c>
      <c r="IP46" s="10" t="b">
        <f t="shared" si="210"/>
        <v>0</v>
      </c>
      <c r="IQ46" s="19" t="b">
        <f t="shared" si="211"/>
        <v>0</v>
      </c>
    </row>
    <row r="47" spans="1:251" x14ac:dyDescent="0.2">
      <c r="A47" s="20" t="str">
        <f t="shared" si="158"/>
        <v>Zirconium</v>
      </c>
      <c r="B47" s="11" t="str">
        <f t="shared" si="158"/>
        <v>kg/MW</v>
      </c>
      <c r="C47" s="11">
        <f t="shared" si="212"/>
        <v>2025</v>
      </c>
      <c r="D47" s="16">
        <f t="shared" si="159"/>
        <v>-999</v>
      </c>
      <c r="E47" s="16">
        <f t="shared" si="160"/>
        <v>-999</v>
      </c>
      <c r="F47" s="16">
        <f t="shared" si="161"/>
        <v>-999</v>
      </c>
      <c r="G47" s="16">
        <f t="shared" si="162"/>
        <v>-999</v>
      </c>
      <c r="H47" s="18">
        <f t="shared" si="163"/>
        <v>0</v>
      </c>
      <c r="I47" s="16">
        <f>IF(H47&lt;&gt;0,PERCENTILE(GV47:IQ47,#REF!),-999)</f>
        <v>-999</v>
      </c>
      <c r="J47" s="17">
        <f>IF(H47&lt;&gt;0,PERCENTILE(GV47:IQ47,#REF!),-999)</f>
        <v>-999</v>
      </c>
      <c r="K47" s="21"/>
      <c r="L47" s="21"/>
      <c r="M47" s="21"/>
      <c r="N47" s="22"/>
      <c r="O47" s="21"/>
      <c r="P47" s="21"/>
      <c r="Q47" s="21"/>
      <c r="R47" s="22"/>
      <c r="S47" s="21"/>
      <c r="T47" s="21"/>
      <c r="U47" s="21"/>
      <c r="V47" s="22"/>
      <c r="W47" s="21"/>
      <c r="X47" s="21"/>
      <c r="Y47" s="21"/>
      <c r="Z47" s="22"/>
      <c r="AA47" s="21"/>
      <c r="AB47" s="21"/>
      <c r="AC47" s="21"/>
      <c r="AD47" s="22"/>
      <c r="AE47" s="21"/>
      <c r="AF47" s="21"/>
      <c r="AG47" s="21"/>
      <c r="AH47" s="22"/>
      <c r="AI47" s="21"/>
      <c r="AJ47" s="21"/>
      <c r="AK47" s="21"/>
      <c r="AL47" s="22"/>
      <c r="AM47" s="21"/>
      <c r="AN47" s="21"/>
      <c r="AO47" s="21"/>
      <c r="AP47" s="22"/>
      <c r="AQ47" s="21"/>
      <c r="AR47" s="21"/>
      <c r="AS47" s="21"/>
      <c r="AT47" s="22"/>
      <c r="AU47" s="21"/>
      <c r="AV47" s="21"/>
      <c r="AW47" s="21"/>
      <c r="AX47" s="22"/>
      <c r="AY47" s="21"/>
      <c r="AZ47" s="21"/>
      <c r="BA47" s="21"/>
      <c r="BB47" s="22"/>
      <c r="BC47" s="21"/>
      <c r="BD47" s="21"/>
      <c r="BE47" s="21"/>
      <c r="BF47" s="22"/>
      <c r="BG47" s="21"/>
      <c r="BH47" s="21"/>
      <c r="BI47" s="21"/>
      <c r="BJ47" s="22"/>
      <c r="BK47" s="21"/>
      <c r="BL47" s="21"/>
      <c r="BM47" s="21"/>
      <c r="BN47" s="22"/>
      <c r="BO47" s="21"/>
      <c r="BP47" s="21"/>
      <c r="BQ47" s="21"/>
      <c r="BR47" s="22"/>
      <c r="BS47" s="21"/>
      <c r="BT47" s="21"/>
      <c r="BU47" s="21"/>
      <c r="BV47" s="22"/>
      <c r="BW47" s="21"/>
      <c r="BX47" s="21"/>
      <c r="BY47" s="21"/>
      <c r="BZ47" s="22"/>
      <c r="CA47" s="21"/>
      <c r="CB47" s="21"/>
      <c r="CC47" s="21"/>
      <c r="CD47" s="22"/>
      <c r="CE47" s="21"/>
      <c r="CF47" s="21"/>
      <c r="CG47" s="21"/>
      <c r="CH47" s="22"/>
      <c r="CI47" s="21"/>
      <c r="CJ47" s="21"/>
      <c r="CK47" s="21"/>
      <c r="CL47" s="22"/>
      <c r="CM47" s="21"/>
      <c r="CN47" s="21"/>
      <c r="CO47" s="21"/>
      <c r="CP47" s="22"/>
      <c r="CQ47" s="21"/>
      <c r="CR47" s="21"/>
      <c r="CS47" s="21"/>
      <c r="CT47" s="22"/>
      <c r="CU47" s="21"/>
      <c r="CV47" s="21"/>
      <c r="CW47" s="21"/>
      <c r="CX47" s="22"/>
      <c r="CY47" s="21"/>
      <c r="CZ47" s="21"/>
      <c r="DA47" s="21"/>
      <c r="DB47" s="22"/>
      <c r="DC47" s="21"/>
      <c r="DD47" s="21"/>
      <c r="DE47" s="21"/>
      <c r="DF47" s="22"/>
      <c r="DG47" s="21"/>
      <c r="DH47" s="21"/>
      <c r="DI47" s="21"/>
      <c r="DJ47" s="22"/>
      <c r="DK47" s="21"/>
      <c r="DL47" s="21"/>
      <c r="DM47" s="21"/>
      <c r="DN47" s="22"/>
      <c r="DO47" s="21"/>
      <c r="DP47" s="21"/>
      <c r="DQ47" s="21"/>
      <c r="DR47" s="22"/>
      <c r="DS47" s="21"/>
      <c r="DT47" s="21"/>
      <c r="DU47" s="21"/>
      <c r="DV47" s="22"/>
      <c r="DW47" s="21"/>
      <c r="DX47" s="21"/>
      <c r="DY47" s="21"/>
      <c r="DZ47" s="22"/>
      <c r="EA47" s="21"/>
      <c r="EB47" s="21"/>
      <c r="EC47" s="21"/>
      <c r="ED47" s="22"/>
      <c r="EE47" s="21"/>
      <c r="EF47" s="21"/>
      <c r="EG47" s="21"/>
      <c r="EH47" s="22"/>
      <c r="EI47" s="21"/>
      <c r="EJ47" s="21"/>
      <c r="EK47" s="21"/>
      <c r="EL47" s="22"/>
      <c r="EM47" s="21"/>
      <c r="EN47" s="21"/>
      <c r="EO47" s="21"/>
      <c r="EP47" s="22"/>
      <c r="EQ47" s="21"/>
      <c r="ER47" s="21"/>
      <c r="ES47" s="21"/>
      <c r="ET47" s="22"/>
      <c r="EU47" s="21"/>
      <c r="EV47" s="21"/>
      <c r="EW47" s="21"/>
      <c r="EX47" s="22"/>
      <c r="EY47" s="21"/>
      <c r="EZ47" s="21"/>
      <c r="FA47" s="21"/>
      <c r="FB47" s="22"/>
      <c r="FC47" s="21"/>
      <c r="FD47" s="21"/>
      <c r="FE47" s="21"/>
      <c r="FF47" s="22"/>
      <c r="FG47" s="21"/>
      <c r="FH47" s="21"/>
      <c r="FI47" s="21"/>
      <c r="FJ47" s="22"/>
      <c r="FK47" s="21"/>
      <c r="FL47" s="21"/>
      <c r="FM47" s="21"/>
      <c r="FN47" s="22"/>
      <c r="FO47" s="21"/>
      <c r="FP47" s="21"/>
      <c r="FQ47" s="21"/>
      <c r="FR47" s="22"/>
      <c r="FS47" s="21"/>
      <c r="FT47" s="21"/>
      <c r="FU47" s="21"/>
      <c r="FV47" s="22"/>
      <c r="FW47" s="21"/>
      <c r="FX47" s="21"/>
      <c r="FY47" s="21"/>
      <c r="FZ47" s="22"/>
      <c r="GA47" s="21"/>
      <c r="GB47" s="21"/>
      <c r="GC47" s="21"/>
      <c r="GD47" s="22"/>
      <c r="GE47" s="21"/>
      <c r="GF47" s="21"/>
      <c r="GG47" s="21"/>
      <c r="GH47" s="22"/>
      <c r="GI47" s="21"/>
      <c r="GJ47" s="21"/>
      <c r="GK47" s="21"/>
      <c r="GL47" s="22"/>
      <c r="GM47" s="21"/>
      <c r="GN47" s="21"/>
      <c r="GO47" s="21"/>
      <c r="GP47" s="22"/>
      <c r="GQ47" s="21"/>
      <c r="GR47" s="21"/>
      <c r="GS47" s="21"/>
      <c r="GT47" s="22"/>
      <c r="GV47" s="39" t="b">
        <f t="shared" si="164"/>
        <v>0</v>
      </c>
      <c r="GW47" s="10" t="b">
        <f t="shared" si="165"/>
        <v>0</v>
      </c>
      <c r="GX47" s="10" t="b">
        <f t="shared" si="166"/>
        <v>0</v>
      </c>
      <c r="GY47" s="10" t="b">
        <f t="shared" si="167"/>
        <v>0</v>
      </c>
      <c r="GZ47" s="10" t="b">
        <f t="shared" si="168"/>
        <v>0</v>
      </c>
      <c r="HA47" s="10" t="b">
        <f t="shared" si="169"/>
        <v>0</v>
      </c>
      <c r="HB47" s="10" t="b">
        <f t="shared" si="170"/>
        <v>0</v>
      </c>
      <c r="HC47" s="10" t="b">
        <f t="shared" si="171"/>
        <v>0</v>
      </c>
      <c r="HD47" s="10" t="b">
        <f t="shared" si="172"/>
        <v>0</v>
      </c>
      <c r="HE47" s="10" t="b">
        <f t="shared" si="173"/>
        <v>0</v>
      </c>
      <c r="HF47" s="10" t="b">
        <f t="shared" si="174"/>
        <v>0</v>
      </c>
      <c r="HG47" s="10" t="b">
        <f t="shared" si="175"/>
        <v>0</v>
      </c>
      <c r="HH47" s="10" t="b">
        <f t="shared" si="176"/>
        <v>0</v>
      </c>
      <c r="HI47" s="10" t="b">
        <f t="shared" si="177"/>
        <v>0</v>
      </c>
      <c r="HJ47" s="10" t="b">
        <f t="shared" si="178"/>
        <v>0</v>
      </c>
      <c r="HK47" s="10" t="b">
        <f t="shared" si="179"/>
        <v>0</v>
      </c>
      <c r="HL47" s="10" t="b">
        <f t="shared" si="180"/>
        <v>0</v>
      </c>
      <c r="HM47" s="10" t="b">
        <f t="shared" si="181"/>
        <v>0</v>
      </c>
      <c r="HN47" s="10" t="b">
        <f t="shared" si="182"/>
        <v>0</v>
      </c>
      <c r="HO47" s="10" t="b">
        <f t="shared" si="183"/>
        <v>0</v>
      </c>
      <c r="HP47" s="10" t="b">
        <f t="shared" si="184"/>
        <v>0</v>
      </c>
      <c r="HQ47" s="10" t="b">
        <f t="shared" si="185"/>
        <v>0</v>
      </c>
      <c r="HR47" s="10" t="b">
        <f t="shared" si="186"/>
        <v>0</v>
      </c>
      <c r="HS47" s="10" t="b">
        <f t="shared" si="187"/>
        <v>0</v>
      </c>
      <c r="HT47" s="10" t="b">
        <f t="shared" si="188"/>
        <v>0</v>
      </c>
      <c r="HU47" s="10" t="b">
        <f t="shared" si="189"/>
        <v>0</v>
      </c>
      <c r="HV47" s="10" t="b">
        <f t="shared" si="190"/>
        <v>0</v>
      </c>
      <c r="HW47" s="10" t="b">
        <f t="shared" si="191"/>
        <v>0</v>
      </c>
      <c r="HX47" s="10" t="b">
        <f t="shared" si="192"/>
        <v>0</v>
      </c>
      <c r="HY47" s="10" t="b">
        <f t="shared" si="193"/>
        <v>0</v>
      </c>
      <c r="HZ47" s="10" t="b">
        <f t="shared" si="194"/>
        <v>0</v>
      </c>
      <c r="IA47" s="10" t="b">
        <f t="shared" si="195"/>
        <v>0</v>
      </c>
      <c r="IB47" s="10" t="b">
        <f t="shared" si="196"/>
        <v>0</v>
      </c>
      <c r="IC47" s="10" t="b">
        <f t="shared" si="197"/>
        <v>0</v>
      </c>
      <c r="ID47" s="10" t="b">
        <f t="shared" si="198"/>
        <v>0</v>
      </c>
      <c r="IE47" s="10" t="b">
        <f t="shared" si="199"/>
        <v>0</v>
      </c>
      <c r="IF47" s="10" t="b">
        <f t="shared" si="200"/>
        <v>0</v>
      </c>
      <c r="IG47" s="10" t="b">
        <f t="shared" si="201"/>
        <v>0</v>
      </c>
      <c r="IH47" s="10" t="b">
        <f t="shared" si="202"/>
        <v>0</v>
      </c>
      <c r="II47" s="10" t="b">
        <f t="shared" si="203"/>
        <v>0</v>
      </c>
      <c r="IJ47" s="10" t="b">
        <f t="shared" si="204"/>
        <v>0</v>
      </c>
      <c r="IK47" s="10" t="b">
        <f t="shared" si="205"/>
        <v>0</v>
      </c>
      <c r="IL47" s="10" t="b">
        <f t="shared" si="206"/>
        <v>0</v>
      </c>
      <c r="IM47" s="10" t="b">
        <f t="shared" si="207"/>
        <v>0</v>
      </c>
      <c r="IN47" s="10" t="b">
        <f t="shared" si="208"/>
        <v>0</v>
      </c>
      <c r="IO47" s="10" t="b">
        <f t="shared" si="209"/>
        <v>0</v>
      </c>
      <c r="IP47" s="10" t="b">
        <f t="shared" si="210"/>
        <v>0</v>
      </c>
      <c r="IQ47" s="19" t="b">
        <f t="shared" si="211"/>
        <v>0</v>
      </c>
    </row>
    <row r="48" spans="1:251" s="1" customFormat="1" x14ac:dyDescent="0.2">
      <c r="A48" s="3"/>
      <c r="B48" s="4"/>
      <c r="C48" s="4"/>
      <c r="J48" s="3"/>
      <c r="N48" s="3"/>
      <c r="R48" s="3"/>
      <c r="V48" s="3"/>
      <c r="Z48" s="3"/>
      <c r="AD48" s="3"/>
      <c r="AH48" s="3"/>
      <c r="AL48" s="3"/>
      <c r="AP48" s="3"/>
      <c r="AT48" s="3"/>
      <c r="AX48" s="3"/>
      <c r="BB48" s="3"/>
      <c r="BF48" s="3"/>
      <c r="BJ48" s="3"/>
      <c r="BN48" s="3"/>
      <c r="BR48" s="3"/>
      <c r="BV48" s="3"/>
      <c r="BZ48" s="3"/>
      <c r="CD48" s="3"/>
      <c r="CH48" s="3"/>
      <c r="CL48" s="3"/>
      <c r="CP48" s="3"/>
      <c r="CT48" s="3"/>
      <c r="CX48" s="3"/>
      <c r="DB48" s="3"/>
      <c r="DF48" s="3"/>
      <c r="DJ48" s="3"/>
      <c r="DN48" s="3"/>
      <c r="DR48" s="3"/>
      <c r="DV48" s="3"/>
      <c r="DZ48" s="3"/>
      <c r="ED48" s="3"/>
      <c r="EH48" s="3"/>
      <c r="EL48" s="3"/>
      <c r="EP48" s="3"/>
      <c r="ET48" s="3"/>
      <c r="EX48" s="3"/>
      <c r="FB48" s="3"/>
      <c r="FF48" s="3"/>
      <c r="FJ48" s="3"/>
      <c r="FN48" s="3"/>
      <c r="FR48" s="3"/>
      <c r="FV48" s="3"/>
      <c r="FZ48" s="3"/>
      <c r="GD48" s="3"/>
      <c r="GH48" s="3"/>
      <c r="GL48" s="3"/>
      <c r="GP48" s="3"/>
      <c r="GT48" s="3"/>
      <c r="GV48" s="37"/>
      <c r="IQ48" s="3"/>
    </row>
    <row r="49" spans="1:251" x14ac:dyDescent="0.2">
      <c r="C49" s="5">
        <v>2050</v>
      </c>
    </row>
    <row r="50" spans="1:251" x14ac:dyDescent="0.2">
      <c r="A50" s="20" t="str">
        <f t="shared" ref="A50:B58" si="213">A35</f>
        <v>Cerium</v>
      </c>
      <c r="B50" s="11" t="str">
        <f t="shared" si="213"/>
        <v>kg/MW</v>
      </c>
      <c r="C50" s="11">
        <f>C49</f>
        <v>2050</v>
      </c>
      <c r="D50" s="16">
        <f t="shared" ref="D50:D62" si="214">IF(H50&lt;&gt;0,AVERAGE(GV50:IQ50),-999)</f>
        <v>-999</v>
      </c>
      <c r="E50" s="16">
        <f t="shared" ref="E50:E62" si="215">IF(H50&lt;&gt;0,MEDIAN(GV50:IQ50),-999)</f>
        <v>-999</v>
      </c>
      <c r="F50" s="16">
        <f t="shared" ref="F50:F62" si="216">IF(H50&lt;&gt;0,MIN(GV50:IQ50),-999)</f>
        <v>-999</v>
      </c>
      <c r="G50" s="16">
        <f t="shared" ref="G50:G62" si="217">IF(H50&lt;&gt;0,MAX(GV50:IQ50),-999)</f>
        <v>-999</v>
      </c>
      <c r="H50" s="18">
        <f t="shared" ref="H50:H62" si="218">COUNT(GV50:IQ50)</f>
        <v>0</v>
      </c>
      <c r="I50" s="16">
        <f>IF(H50&lt;&gt;0,PERCENTILE(GV50:IQ50,#REF!),-999)</f>
        <v>-999</v>
      </c>
      <c r="J50" s="17">
        <f>IF(H50&lt;&gt;0,PERCENTILE(GV50:IQ50,#REF!),-999)</f>
        <v>-999</v>
      </c>
      <c r="K50" s="21"/>
      <c r="L50" s="21"/>
      <c r="M50" s="21"/>
      <c r="N50" s="22"/>
      <c r="O50" s="21"/>
      <c r="P50" s="21"/>
      <c r="Q50" s="21"/>
      <c r="R50" s="22"/>
      <c r="S50" s="21"/>
      <c r="T50" s="21"/>
      <c r="U50" s="21"/>
      <c r="V50" s="22"/>
      <c r="W50" s="21"/>
      <c r="X50" s="21"/>
      <c r="Y50" s="21"/>
      <c r="Z50" s="22"/>
      <c r="AA50" s="21"/>
      <c r="AB50" s="21"/>
      <c r="AC50" s="21"/>
      <c r="AD50" s="22"/>
      <c r="AE50" s="21"/>
      <c r="AF50" s="21"/>
      <c r="AG50" s="21"/>
      <c r="AH50" s="22"/>
      <c r="AI50" s="21"/>
      <c r="AJ50" s="21"/>
      <c r="AK50" s="21"/>
      <c r="AL50" s="22"/>
      <c r="AM50" s="21"/>
      <c r="AN50" s="21"/>
      <c r="AO50" s="21"/>
      <c r="AP50" s="22"/>
      <c r="AQ50" s="21"/>
      <c r="AR50" s="21"/>
      <c r="AS50" s="21"/>
      <c r="AT50" s="22"/>
      <c r="AU50" s="21"/>
      <c r="AV50" s="21"/>
      <c r="AW50" s="21"/>
      <c r="AX50" s="22"/>
      <c r="AY50" s="21"/>
      <c r="AZ50" s="21"/>
      <c r="BA50" s="21"/>
      <c r="BB50" s="22"/>
      <c r="BC50" s="21"/>
      <c r="BD50" s="21"/>
      <c r="BE50" s="21"/>
      <c r="BF50" s="22"/>
      <c r="BG50" s="21"/>
      <c r="BH50" s="21"/>
      <c r="BI50" s="21"/>
      <c r="BJ50" s="22"/>
      <c r="BK50" s="21"/>
      <c r="BL50" s="21"/>
      <c r="BM50" s="21"/>
      <c r="BN50" s="22"/>
      <c r="BO50" s="21"/>
      <c r="BP50" s="21"/>
      <c r="BQ50" s="21"/>
      <c r="BR50" s="22"/>
      <c r="BS50" s="21"/>
      <c r="BT50" s="21"/>
      <c r="BU50" s="21"/>
      <c r="BV50" s="22"/>
      <c r="BW50" s="21"/>
      <c r="BX50" s="21"/>
      <c r="BY50" s="21"/>
      <c r="BZ50" s="22"/>
      <c r="CA50" s="21"/>
      <c r="CB50" s="21"/>
      <c r="CC50" s="21"/>
      <c r="CD50" s="22"/>
      <c r="CE50" s="21"/>
      <c r="CF50" s="21"/>
      <c r="CG50" s="21"/>
      <c r="CH50" s="22"/>
      <c r="CI50" s="21"/>
      <c r="CJ50" s="21"/>
      <c r="CK50" s="21"/>
      <c r="CL50" s="22"/>
      <c r="CM50" s="21"/>
      <c r="CN50" s="21"/>
      <c r="CO50" s="21"/>
      <c r="CP50" s="22"/>
      <c r="CQ50" s="21"/>
      <c r="CR50" s="21"/>
      <c r="CS50" s="21"/>
      <c r="CT50" s="22"/>
      <c r="CU50" s="21"/>
      <c r="CV50" s="21"/>
      <c r="CW50" s="21"/>
      <c r="CX50" s="22"/>
      <c r="CY50" s="21"/>
      <c r="CZ50" s="21"/>
      <c r="DA50" s="21"/>
      <c r="DB50" s="22"/>
      <c r="DC50" s="21"/>
      <c r="DD50" s="21"/>
      <c r="DE50" s="21"/>
      <c r="DF50" s="22"/>
      <c r="DG50" s="21"/>
      <c r="DH50" s="21"/>
      <c r="DI50" s="21"/>
      <c r="DJ50" s="22"/>
      <c r="DK50" s="21"/>
      <c r="DL50" s="21"/>
      <c r="DM50" s="21"/>
      <c r="DN50" s="22"/>
      <c r="DO50" s="21"/>
      <c r="DP50" s="21"/>
      <c r="DQ50" s="21"/>
      <c r="DR50" s="22"/>
      <c r="DS50" s="21"/>
      <c r="DT50" s="21"/>
      <c r="DU50" s="21"/>
      <c r="DV50" s="22"/>
      <c r="DW50" s="21"/>
      <c r="DX50" s="21"/>
      <c r="DY50" s="21"/>
      <c r="DZ50" s="22"/>
      <c r="EA50" s="21"/>
      <c r="EB50" s="21"/>
      <c r="EC50" s="21"/>
      <c r="ED50" s="22"/>
      <c r="EE50" s="21"/>
      <c r="EF50" s="21"/>
      <c r="EG50" s="21"/>
      <c r="EH50" s="22"/>
      <c r="EI50" s="21"/>
      <c r="EJ50" s="21"/>
      <c r="EK50" s="21"/>
      <c r="EL50" s="22"/>
      <c r="EM50" s="21"/>
      <c r="EN50" s="21"/>
      <c r="EO50" s="21"/>
      <c r="EP50" s="22"/>
      <c r="EQ50" s="21"/>
      <c r="ER50" s="21"/>
      <c r="ES50" s="21"/>
      <c r="ET50" s="22"/>
      <c r="EU50" s="21"/>
      <c r="EV50" s="21"/>
      <c r="EW50" s="21"/>
      <c r="EX50" s="22"/>
      <c r="EY50" s="21"/>
      <c r="EZ50" s="21"/>
      <c r="FA50" s="21"/>
      <c r="FB50" s="22"/>
      <c r="FC50" s="21"/>
      <c r="FD50" s="21"/>
      <c r="FE50" s="21"/>
      <c r="FF50" s="22"/>
      <c r="FG50" s="21"/>
      <c r="FH50" s="21"/>
      <c r="FI50" s="21"/>
      <c r="FJ50" s="22"/>
      <c r="FK50" s="21"/>
      <c r="FL50" s="21"/>
      <c r="FM50" s="21"/>
      <c r="FN50" s="22"/>
      <c r="FO50" s="21"/>
      <c r="FP50" s="21"/>
      <c r="FQ50" s="21"/>
      <c r="FR50" s="22"/>
      <c r="FS50" s="21"/>
      <c r="FT50" s="21"/>
      <c r="FU50" s="21"/>
      <c r="FV50" s="22"/>
      <c r="FW50" s="21"/>
      <c r="FX50" s="21"/>
      <c r="FY50" s="21"/>
      <c r="FZ50" s="22"/>
      <c r="GA50" s="21"/>
      <c r="GB50" s="21"/>
      <c r="GC50" s="21"/>
      <c r="GD50" s="22"/>
      <c r="GE50" s="21"/>
      <c r="GF50" s="21"/>
      <c r="GG50" s="21"/>
      <c r="GH50" s="22"/>
      <c r="GI50" s="21"/>
      <c r="GJ50" s="21"/>
      <c r="GK50" s="21"/>
      <c r="GL50" s="22"/>
      <c r="GM50" s="21"/>
      <c r="GN50" s="21"/>
      <c r="GO50" s="21"/>
      <c r="GP50" s="22"/>
      <c r="GQ50" s="21"/>
      <c r="GR50" s="21"/>
      <c r="GS50" s="21"/>
      <c r="GT50" s="22"/>
      <c r="GV50" s="39" t="b">
        <f t="shared" ref="GV50:GV62" si="219">IF(L50="yes",K50)</f>
        <v>0</v>
      </c>
      <c r="GW50" s="10" t="b">
        <f t="shared" ref="GW50:GW62" si="220">IF(P50="yes",O50)</f>
        <v>0</v>
      </c>
      <c r="GX50" s="10" t="b">
        <f t="shared" ref="GX50:GX62" si="221">IF(T50="yes",S50)</f>
        <v>0</v>
      </c>
      <c r="GY50" s="10" t="b">
        <f t="shared" ref="GY50:GY62" si="222">IF(X50="yes",W50)</f>
        <v>0</v>
      </c>
      <c r="GZ50" s="10" t="b">
        <f t="shared" ref="GZ50:GZ62" si="223">IF(AB50="yes",AA50)</f>
        <v>0</v>
      </c>
      <c r="HA50" s="10" t="b">
        <f t="shared" ref="HA50:HA62" si="224">IF(AF50="yes",AE50)</f>
        <v>0</v>
      </c>
      <c r="HB50" s="10" t="b">
        <f t="shared" ref="HB50:HB62" si="225">IF(AJ50="yes",AI50)</f>
        <v>0</v>
      </c>
      <c r="HC50" s="10" t="b">
        <f t="shared" ref="HC50:HC62" si="226">IF(AN50="yes",AM50)</f>
        <v>0</v>
      </c>
      <c r="HD50" s="10" t="b">
        <f t="shared" ref="HD50:HD62" si="227">IF(AR50="yes",AQ50)</f>
        <v>0</v>
      </c>
      <c r="HE50" s="10" t="b">
        <f t="shared" ref="HE50:HE62" si="228">IF(AV50="yes",AU50)</f>
        <v>0</v>
      </c>
      <c r="HF50" s="10" t="b">
        <f t="shared" ref="HF50:HF62" si="229">IF(AZ50="yes",AY50)</f>
        <v>0</v>
      </c>
      <c r="HG50" s="10" t="b">
        <f t="shared" ref="HG50:HG62" si="230">IF(BD50="yes",BC50)</f>
        <v>0</v>
      </c>
      <c r="HH50" s="10" t="b">
        <f t="shared" ref="HH50:HH62" si="231">IF(BH50="yes",BG50)</f>
        <v>0</v>
      </c>
      <c r="HI50" s="10" t="b">
        <f t="shared" ref="HI50:HI62" si="232">IF(BL50="yes",BK50)</f>
        <v>0</v>
      </c>
      <c r="HJ50" s="10" t="b">
        <f t="shared" ref="HJ50:HJ62" si="233">IF(BP50="yes",BO50)</f>
        <v>0</v>
      </c>
      <c r="HK50" s="10" t="b">
        <f t="shared" ref="HK50:HK62" si="234">IF(BT50="yes",BS50)</f>
        <v>0</v>
      </c>
      <c r="HL50" s="10" t="b">
        <f t="shared" ref="HL50:HL62" si="235">IF(BX50="yes",BW50)</f>
        <v>0</v>
      </c>
      <c r="HM50" s="10" t="b">
        <f t="shared" ref="HM50:HM62" si="236">IF(CB50="yes",CA50)</f>
        <v>0</v>
      </c>
      <c r="HN50" s="10" t="b">
        <f t="shared" ref="HN50:HN62" si="237">IF(CF50="yes",CE50)</f>
        <v>0</v>
      </c>
      <c r="HO50" s="10" t="b">
        <f t="shared" ref="HO50:HO62" si="238">IF(CJ50="yes",CI50)</f>
        <v>0</v>
      </c>
      <c r="HP50" s="10" t="b">
        <f t="shared" ref="HP50:HP62" si="239">IF(CN50="yes",CM50)</f>
        <v>0</v>
      </c>
      <c r="HQ50" s="10" t="b">
        <f t="shared" ref="HQ50:HQ62" si="240">IF(CR50="yes",CQ50)</f>
        <v>0</v>
      </c>
      <c r="HR50" s="10" t="b">
        <f t="shared" ref="HR50:HR62" si="241">IF(CV50="yes",CU50)</f>
        <v>0</v>
      </c>
      <c r="HS50" s="10" t="b">
        <f t="shared" ref="HS50:HS62" si="242">IF(CZ50="yes",CY50)</f>
        <v>0</v>
      </c>
      <c r="HT50" s="10" t="b">
        <f t="shared" ref="HT50:HT62" si="243">IF(DD50="yes",DC50)</f>
        <v>0</v>
      </c>
      <c r="HU50" s="10" t="b">
        <f t="shared" ref="HU50:HU62" si="244">IF(DH50="yes",DG50)</f>
        <v>0</v>
      </c>
      <c r="HV50" s="10" t="b">
        <f t="shared" ref="HV50:HV62" si="245">IF(DL50="yes",DK50)</f>
        <v>0</v>
      </c>
      <c r="HW50" s="10" t="b">
        <f t="shared" ref="HW50:HW62" si="246">IF(DP50="yes",DO50)</f>
        <v>0</v>
      </c>
      <c r="HX50" s="10" t="b">
        <f t="shared" ref="HX50:HX62" si="247">IF(DT50="yes",DS50)</f>
        <v>0</v>
      </c>
      <c r="HY50" s="10" t="b">
        <f t="shared" ref="HY50:HY62" si="248">IF(DX50="yes",DW50)</f>
        <v>0</v>
      </c>
      <c r="HZ50" s="10" t="b">
        <f t="shared" ref="HZ50:HZ62" si="249">IF(EB50="yes",EA50)</f>
        <v>0</v>
      </c>
      <c r="IA50" s="10" t="b">
        <f t="shared" ref="IA50:IA62" si="250">IF(EF50="yes",EE50)</f>
        <v>0</v>
      </c>
      <c r="IB50" s="10" t="b">
        <f t="shared" ref="IB50:IB62" si="251">IF(EJ50="yes",EI50)</f>
        <v>0</v>
      </c>
      <c r="IC50" s="10" t="b">
        <f t="shared" ref="IC50:IC62" si="252">IF(EN50="yes",EM50)</f>
        <v>0</v>
      </c>
      <c r="ID50" s="10" t="b">
        <f t="shared" ref="ID50:ID62" si="253">IF(ER50="yes",EQ50)</f>
        <v>0</v>
      </c>
      <c r="IE50" s="10" t="b">
        <f t="shared" ref="IE50:IE62" si="254">IF(EV50="yes",EU50)</f>
        <v>0</v>
      </c>
      <c r="IF50" s="10" t="b">
        <f t="shared" ref="IF50:IF62" si="255">IF(EZ50="yes",EY50)</f>
        <v>0</v>
      </c>
      <c r="IG50" s="10" t="b">
        <f t="shared" ref="IG50:IG62" si="256">IF(FD50="yes",FC50)</f>
        <v>0</v>
      </c>
      <c r="IH50" s="10" t="b">
        <f t="shared" ref="IH50:IH62" si="257">IF(FH50="yes",FG50)</f>
        <v>0</v>
      </c>
      <c r="II50" s="10" t="b">
        <f t="shared" ref="II50:II62" si="258">IF(FL50="yes",FK50)</f>
        <v>0</v>
      </c>
      <c r="IJ50" s="10" t="b">
        <f t="shared" ref="IJ50:IJ62" si="259">IF(FP50="yes",FO50)</f>
        <v>0</v>
      </c>
      <c r="IK50" s="10" t="b">
        <f t="shared" ref="IK50:IK62" si="260">IF(FT50="yes",FS50)</f>
        <v>0</v>
      </c>
      <c r="IL50" s="10" t="b">
        <f t="shared" ref="IL50:IL62" si="261">IF(FX50="yes",FW50)</f>
        <v>0</v>
      </c>
      <c r="IM50" s="10" t="b">
        <f t="shared" ref="IM50:IM62" si="262">IF(GB50="yes",GA50)</f>
        <v>0</v>
      </c>
      <c r="IN50" s="10" t="b">
        <f t="shared" ref="IN50:IN62" si="263">IF(GF50="yes",GE50)</f>
        <v>0</v>
      </c>
      <c r="IO50" s="10" t="b">
        <f t="shared" ref="IO50:IO62" si="264">IF(GJ50="yes",GI50)</f>
        <v>0</v>
      </c>
      <c r="IP50" s="10" t="b">
        <f t="shared" ref="IP50:IP62" si="265">IF(GN50="yes",GM50)</f>
        <v>0</v>
      </c>
      <c r="IQ50" s="19" t="b">
        <f t="shared" ref="IQ50:IQ62" si="266">IF(GR50="yes",GQ50)</f>
        <v>0</v>
      </c>
    </row>
    <row r="51" spans="1:251" x14ac:dyDescent="0.2">
      <c r="A51" s="20" t="str">
        <f t="shared" si="213"/>
        <v>Cobalt</v>
      </c>
      <c r="B51" s="11" t="str">
        <f t="shared" si="213"/>
        <v>kg/MW</v>
      </c>
      <c r="C51" s="11">
        <f>C50</f>
        <v>2050</v>
      </c>
      <c r="D51" s="16">
        <f t="shared" si="214"/>
        <v>-999</v>
      </c>
      <c r="E51" s="16">
        <f t="shared" si="215"/>
        <v>-999</v>
      </c>
      <c r="F51" s="16">
        <f t="shared" si="216"/>
        <v>-999</v>
      </c>
      <c r="G51" s="16">
        <f t="shared" si="217"/>
        <v>-999</v>
      </c>
      <c r="H51" s="18">
        <f t="shared" si="218"/>
        <v>0</v>
      </c>
      <c r="I51" s="16">
        <f>IF(H51&lt;&gt;0,PERCENTILE(GV51:IQ51,#REF!),-999)</f>
        <v>-999</v>
      </c>
      <c r="J51" s="17">
        <f>IF(H51&lt;&gt;0,PERCENTILE(GV51:IQ51,#REF!),-999)</f>
        <v>-999</v>
      </c>
      <c r="K51" s="21"/>
      <c r="L51" s="21"/>
      <c r="M51" s="21"/>
      <c r="N51" s="22"/>
      <c r="O51" s="21"/>
      <c r="P51" s="21"/>
      <c r="Q51" s="21"/>
      <c r="R51" s="22"/>
      <c r="S51" s="21"/>
      <c r="T51" s="21"/>
      <c r="U51" s="21"/>
      <c r="V51" s="22"/>
      <c r="W51" s="21"/>
      <c r="X51" s="21"/>
      <c r="Y51" s="21"/>
      <c r="Z51" s="22"/>
      <c r="AA51" s="21"/>
      <c r="AB51" s="21"/>
      <c r="AC51" s="21"/>
      <c r="AD51" s="22"/>
      <c r="AE51" s="21"/>
      <c r="AF51" s="21"/>
      <c r="AG51" s="21"/>
      <c r="AH51" s="22"/>
      <c r="AI51" s="21"/>
      <c r="AJ51" s="21"/>
      <c r="AK51" s="21"/>
      <c r="AL51" s="22"/>
      <c r="AM51" s="21"/>
      <c r="AN51" s="21"/>
      <c r="AO51" s="21"/>
      <c r="AP51" s="22"/>
      <c r="AQ51" s="21"/>
      <c r="AR51" s="21"/>
      <c r="AS51" s="21"/>
      <c r="AT51" s="22"/>
      <c r="AU51" s="21"/>
      <c r="AV51" s="21"/>
      <c r="AW51" s="21"/>
      <c r="AX51" s="22"/>
      <c r="AY51" s="21"/>
      <c r="AZ51" s="21"/>
      <c r="BA51" s="21"/>
      <c r="BB51" s="22"/>
      <c r="BC51" s="21"/>
      <c r="BD51" s="21"/>
      <c r="BE51" s="21"/>
      <c r="BF51" s="22"/>
      <c r="BG51" s="21"/>
      <c r="BH51" s="21"/>
      <c r="BI51" s="21"/>
      <c r="BJ51" s="22"/>
      <c r="BK51" s="21"/>
      <c r="BL51" s="21"/>
      <c r="BM51" s="21"/>
      <c r="BN51" s="22"/>
      <c r="BO51" s="21"/>
      <c r="BP51" s="21"/>
      <c r="BQ51" s="21"/>
      <c r="BR51" s="22"/>
      <c r="BS51" s="21"/>
      <c r="BT51" s="21"/>
      <c r="BU51" s="21"/>
      <c r="BV51" s="22"/>
      <c r="BW51" s="21"/>
      <c r="BX51" s="21"/>
      <c r="BY51" s="21"/>
      <c r="BZ51" s="22"/>
      <c r="CA51" s="21"/>
      <c r="CB51" s="21"/>
      <c r="CC51" s="21"/>
      <c r="CD51" s="22"/>
      <c r="CE51" s="21"/>
      <c r="CF51" s="21"/>
      <c r="CG51" s="21"/>
      <c r="CH51" s="22"/>
      <c r="CI51" s="21"/>
      <c r="CJ51" s="21"/>
      <c r="CK51" s="21"/>
      <c r="CL51" s="22"/>
      <c r="CM51" s="21"/>
      <c r="CN51" s="21"/>
      <c r="CO51" s="21"/>
      <c r="CP51" s="22"/>
      <c r="CQ51" s="21"/>
      <c r="CR51" s="21"/>
      <c r="CS51" s="21"/>
      <c r="CT51" s="22"/>
      <c r="CU51" s="21"/>
      <c r="CV51" s="21"/>
      <c r="CW51" s="21"/>
      <c r="CX51" s="22"/>
      <c r="CY51" s="21"/>
      <c r="CZ51" s="21"/>
      <c r="DA51" s="21"/>
      <c r="DB51" s="22"/>
      <c r="DC51" s="21"/>
      <c r="DD51" s="21"/>
      <c r="DE51" s="21"/>
      <c r="DF51" s="22"/>
      <c r="DG51" s="21"/>
      <c r="DH51" s="21"/>
      <c r="DI51" s="21"/>
      <c r="DJ51" s="22"/>
      <c r="DK51" s="21"/>
      <c r="DL51" s="21"/>
      <c r="DM51" s="21"/>
      <c r="DN51" s="22"/>
      <c r="DO51" s="21"/>
      <c r="DP51" s="21"/>
      <c r="DQ51" s="21"/>
      <c r="DR51" s="22"/>
      <c r="DS51" s="21"/>
      <c r="DT51" s="21"/>
      <c r="DU51" s="21"/>
      <c r="DV51" s="22"/>
      <c r="DW51" s="21"/>
      <c r="DX51" s="21"/>
      <c r="DY51" s="21"/>
      <c r="DZ51" s="22"/>
      <c r="EA51" s="21"/>
      <c r="EB51" s="21"/>
      <c r="EC51" s="21"/>
      <c r="ED51" s="22"/>
      <c r="EE51" s="21"/>
      <c r="EF51" s="21"/>
      <c r="EG51" s="21"/>
      <c r="EH51" s="22"/>
      <c r="EI51" s="21"/>
      <c r="EJ51" s="21"/>
      <c r="EK51" s="21"/>
      <c r="EL51" s="22"/>
      <c r="EM51" s="21"/>
      <c r="EN51" s="21"/>
      <c r="EO51" s="21"/>
      <c r="EP51" s="22"/>
      <c r="EQ51" s="21"/>
      <c r="ER51" s="21"/>
      <c r="ES51" s="21"/>
      <c r="ET51" s="22"/>
      <c r="EU51" s="21"/>
      <c r="EV51" s="21"/>
      <c r="EW51" s="21"/>
      <c r="EX51" s="22"/>
      <c r="EY51" s="21"/>
      <c r="EZ51" s="21"/>
      <c r="FA51" s="21"/>
      <c r="FB51" s="22"/>
      <c r="FC51" s="21"/>
      <c r="FD51" s="21"/>
      <c r="FE51" s="21"/>
      <c r="FF51" s="22"/>
      <c r="FG51" s="21"/>
      <c r="FH51" s="21"/>
      <c r="FI51" s="21"/>
      <c r="FJ51" s="22"/>
      <c r="FK51" s="21"/>
      <c r="FL51" s="21"/>
      <c r="FM51" s="21"/>
      <c r="FN51" s="22"/>
      <c r="FO51" s="21"/>
      <c r="FP51" s="21"/>
      <c r="FQ51" s="21"/>
      <c r="FR51" s="22"/>
      <c r="FS51" s="21"/>
      <c r="FT51" s="21"/>
      <c r="FU51" s="21"/>
      <c r="FV51" s="22"/>
      <c r="FW51" s="21"/>
      <c r="FX51" s="21"/>
      <c r="FY51" s="21"/>
      <c r="FZ51" s="22"/>
      <c r="GA51" s="21"/>
      <c r="GB51" s="21"/>
      <c r="GC51" s="21"/>
      <c r="GD51" s="22"/>
      <c r="GE51" s="21"/>
      <c r="GF51" s="21"/>
      <c r="GG51" s="21"/>
      <c r="GH51" s="22"/>
      <c r="GI51" s="21"/>
      <c r="GJ51" s="21"/>
      <c r="GK51" s="21"/>
      <c r="GL51" s="22"/>
      <c r="GM51" s="21"/>
      <c r="GN51" s="21"/>
      <c r="GO51" s="21"/>
      <c r="GP51" s="22"/>
      <c r="GQ51" s="21"/>
      <c r="GR51" s="21"/>
      <c r="GS51" s="21"/>
      <c r="GT51" s="22"/>
      <c r="GV51" s="39" t="b">
        <f t="shared" si="219"/>
        <v>0</v>
      </c>
      <c r="GW51" s="10" t="b">
        <f t="shared" si="220"/>
        <v>0</v>
      </c>
      <c r="GX51" s="10" t="b">
        <f t="shared" si="221"/>
        <v>0</v>
      </c>
      <c r="GY51" s="10" t="b">
        <f t="shared" si="222"/>
        <v>0</v>
      </c>
      <c r="GZ51" s="10" t="b">
        <f t="shared" si="223"/>
        <v>0</v>
      </c>
      <c r="HA51" s="10" t="b">
        <f t="shared" si="224"/>
        <v>0</v>
      </c>
      <c r="HB51" s="10" t="b">
        <f t="shared" si="225"/>
        <v>0</v>
      </c>
      <c r="HC51" s="10" t="b">
        <f t="shared" si="226"/>
        <v>0</v>
      </c>
      <c r="HD51" s="10" t="b">
        <f t="shared" si="227"/>
        <v>0</v>
      </c>
      <c r="HE51" s="10" t="b">
        <f t="shared" si="228"/>
        <v>0</v>
      </c>
      <c r="HF51" s="10" t="b">
        <f t="shared" si="229"/>
        <v>0</v>
      </c>
      <c r="HG51" s="10" t="b">
        <f t="shared" si="230"/>
        <v>0</v>
      </c>
      <c r="HH51" s="10" t="b">
        <f t="shared" si="231"/>
        <v>0</v>
      </c>
      <c r="HI51" s="10" t="b">
        <f t="shared" si="232"/>
        <v>0</v>
      </c>
      <c r="HJ51" s="10" t="b">
        <f t="shared" si="233"/>
        <v>0</v>
      </c>
      <c r="HK51" s="10" t="b">
        <f t="shared" si="234"/>
        <v>0</v>
      </c>
      <c r="HL51" s="10" t="b">
        <f t="shared" si="235"/>
        <v>0</v>
      </c>
      <c r="HM51" s="10" t="b">
        <f t="shared" si="236"/>
        <v>0</v>
      </c>
      <c r="HN51" s="10" t="b">
        <f t="shared" si="237"/>
        <v>0</v>
      </c>
      <c r="HO51" s="10" t="b">
        <f t="shared" si="238"/>
        <v>0</v>
      </c>
      <c r="HP51" s="10" t="b">
        <f t="shared" si="239"/>
        <v>0</v>
      </c>
      <c r="HQ51" s="10" t="b">
        <f t="shared" si="240"/>
        <v>0</v>
      </c>
      <c r="HR51" s="10" t="b">
        <f t="shared" si="241"/>
        <v>0</v>
      </c>
      <c r="HS51" s="10" t="b">
        <f t="shared" si="242"/>
        <v>0</v>
      </c>
      <c r="HT51" s="10" t="b">
        <f t="shared" si="243"/>
        <v>0</v>
      </c>
      <c r="HU51" s="10" t="b">
        <f t="shared" si="244"/>
        <v>0</v>
      </c>
      <c r="HV51" s="10" t="b">
        <f t="shared" si="245"/>
        <v>0</v>
      </c>
      <c r="HW51" s="10" t="b">
        <f t="shared" si="246"/>
        <v>0</v>
      </c>
      <c r="HX51" s="10" t="b">
        <f t="shared" si="247"/>
        <v>0</v>
      </c>
      <c r="HY51" s="10" t="b">
        <f t="shared" si="248"/>
        <v>0</v>
      </c>
      <c r="HZ51" s="10" t="b">
        <f t="shared" si="249"/>
        <v>0</v>
      </c>
      <c r="IA51" s="10" t="b">
        <f t="shared" si="250"/>
        <v>0</v>
      </c>
      <c r="IB51" s="10" t="b">
        <f t="shared" si="251"/>
        <v>0</v>
      </c>
      <c r="IC51" s="10" t="b">
        <f t="shared" si="252"/>
        <v>0</v>
      </c>
      <c r="ID51" s="10" t="b">
        <f t="shared" si="253"/>
        <v>0</v>
      </c>
      <c r="IE51" s="10" t="b">
        <f t="shared" si="254"/>
        <v>0</v>
      </c>
      <c r="IF51" s="10" t="b">
        <f t="shared" si="255"/>
        <v>0</v>
      </c>
      <c r="IG51" s="10" t="b">
        <f t="shared" si="256"/>
        <v>0</v>
      </c>
      <c r="IH51" s="10" t="b">
        <f t="shared" si="257"/>
        <v>0</v>
      </c>
      <c r="II51" s="10" t="b">
        <f t="shared" si="258"/>
        <v>0</v>
      </c>
      <c r="IJ51" s="10" t="b">
        <f t="shared" si="259"/>
        <v>0</v>
      </c>
      <c r="IK51" s="10" t="b">
        <f t="shared" si="260"/>
        <v>0</v>
      </c>
      <c r="IL51" s="10" t="b">
        <f t="shared" si="261"/>
        <v>0</v>
      </c>
      <c r="IM51" s="10" t="b">
        <f t="shared" si="262"/>
        <v>0</v>
      </c>
      <c r="IN51" s="10" t="b">
        <f t="shared" si="263"/>
        <v>0</v>
      </c>
      <c r="IO51" s="10" t="b">
        <f t="shared" si="264"/>
        <v>0</v>
      </c>
      <c r="IP51" s="10" t="b">
        <f t="shared" si="265"/>
        <v>0</v>
      </c>
      <c r="IQ51" s="19" t="b">
        <f t="shared" si="266"/>
        <v>0</v>
      </c>
    </row>
    <row r="52" spans="1:251" x14ac:dyDescent="0.2">
      <c r="A52" s="20" t="str">
        <f t="shared" si="213"/>
        <v>Gadolinium</v>
      </c>
      <c r="B52" s="11" t="str">
        <f t="shared" si="213"/>
        <v>kg/MW</v>
      </c>
      <c r="C52" s="11">
        <f t="shared" ref="C52:C62" si="267">C51</f>
        <v>2050</v>
      </c>
      <c r="D52" s="16">
        <f t="shared" si="214"/>
        <v>-999</v>
      </c>
      <c r="E52" s="16">
        <f t="shared" si="215"/>
        <v>-999</v>
      </c>
      <c r="F52" s="16">
        <f t="shared" si="216"/>
        <v>-999</v>
      </c>
      <c r="G52" s="16">
        <f t="shared" si="217"/>
        <v>-999</v>
      </c>
      <c r="H52" s="18">
        <f t="shared" si="218"/>
        <v>0</v>
      </c>
      <c r="I52" s="16">
        <f>IF(H52&lt;&gt;0,PERCENTILE(GV52:IQ52,#REF!),-999)</f>
        <v>-999</v>
      </c>
      <c r="J52" s="17">
        <f>IF(H52&lt;&gt;0,PERCENTILE(GV52:IQ52,#REF!),-999)</f>
        <v>-999</v>
      </c>
      <c r="K52" s="21"/>
      <c r="L52" s="21"/>
      <c r="M52" s="21"/>
      <c r="N52" s="22"/>
      <c r="O52" s="21"/>
      <c r="P52" s="21"/>
      <c r="Q52" s="21"/>
      <c r="R52" s="22"/>
      <c r="S52" s="21"/>
      <c r="T52" s="21"/>
      <c r="U52" s="21"/>
      <c r="V52" s="22"/>
      <c r="W52" s="21"/>
      <c r="X52" s="21"/>
      <c r="Y52" s="21"/>
      <c r="Z52" s="22"/>
      <c r="AA52" s="21"/>
      <c r="AB52" s="21"/>
      <c r="AC52" s="21"/>
      <c r="AD52" s="22"/>
      <c r="AE52" s="21"/>
      <c r="AF52" s="21"/>
      <c r="AG52" s="21"/>
      <c r="AH52" s="22"/>
      <c r="AI52" s="21"/>
      <c r="AJ52" s="21"/>
      <c r="AK52" s="21"/>
      <c r="AL52" s="22"/>
      <c r="AM52" s="21"/>
      <c r="AN52" s="21"/>
      <c r="AO52" s="21"/>
      <c r="AP52" s="22"/>
      <c r="AQ52" s="21"/>
      <c r="AR52" s="21"/>
      <c r="AS52" s="21"/>
      <c r="AT52" s="22"/>
      <c r="AU52" s="21"/>
      <c r="AV52" s="21"/>
      <c r="AW52" s="21"/>
      <c r="AX52" s="22"/>
      <c r="AY52" s="21"/>
      <c r="AZ52" s="21"/>
      <c r="BA52" s="21"/>
      <c r="BB52" s="22"/>
      <c r="BC52" s="21"/>
      <c r="BD52" s="21"/>
      <c r="BE52" s="21"/>
      <c r="BF52" s="22"/>
      <c r="BG52" s="21"/>
      <c r="BH52" s="21"/>
      <c r="BI52" s="21"/>
      <c r="BJ52" s="22"/>
      <c r="BK52" s="21"/>
      <c r="BL52" s="21"/>
      <c r="BM52" s="21"/>
      <c r="BN52" s="22"/>
      <c r="BO52" s="21"/>
      <c r="BP52" s="21"/>
      <c r="BQ52" s="21"/>
      <c r="BR52" s="22"/>
      <c r="BS52" s="21"/>
      <c r="BT52" s="21"/>
      <c r="BU52" s="21"/>
      <c r="BV52" s="22"/>
      <c r="BW52" s="21"/>
      <c r="BX52" s="21"/>
      <c r="BY52" s="21"/>
      <c r="BZ52" s="22"/>
      <c r="CA52" s="21"/>
      <c r="CB52" s="21"/>
      <c r="CC52" s="21"/>
      <c r="CD52" s="22"/>
      <c r="CE52" s="21"/>
      <c r="CF52" s="21"/>
      <c r="CG52" s="21"/>
      <c r="CH52" s="22"/>
      <c r="CI52" s="21"/>
      <c r="CJ52" s="21"/>
      <c r="CK52" s="21"/>
      <c r="CL52" s="22"/>
      <c r="CM52" s="21"/>
      <c r="CN52" s="21"/>
      <c r="CO52" s="21"/>
      <c r="CP52" s="22"/>
      <c r="CQ52" s="21"/>
      <c r="CR52" s="21"/>
      <c r="CS52" s="21"/>
      <c r="CT52" s="22"/>
      <c r="CU52" s="21"/>
      <c r="CV52" s="21"/>
      <c r="CW52" s="21"/>
      <c r="CX52" s="22"/>
      <c r="CY52" s="21"/>
      <c r="CZ52" s="21"/>
      <c r="DA52" s="21"/>
      <c r="DB52" s="22"/>
      <c r="DC52" s="21"/>
      <c r="DD52" s="21"/>
      <c r="DE52" s="21"/>
      <c r="DF52" s="22"/>
      <c r="DG52" s="21"/>
      <c r="DH52" s="21"/>
      <c r="DI52" s="21"/>
      <c r="DJ52" s="22"/>
      <c r="DK52" s="21"/>
      <c r="DL52" s="21"/>
      <c r="DM52" s="21"/>
      <c r="DN52" s="22"/>
      <c r="DO52" s="21"/>
      <c r="DP52" s="21"/>
      <c r="DQ52" s="21"/>
      <c r="DR52" s="22"/>
      <c r="DS52" s="21"/>
      <c r="DT52" s="21"/>
      <c r="DU52" s="21"/>
      <c r="DV52" s="22"/>
      <c r="DW52" s="21"/>
      <c r="DX52" s="21"/>
      <c r="DY52" s="21"/>
      <c r="DZ52" s="22"/>
      <c r="EA52" s="21"/>
      <c r="EB52" s="21"/>
      <c r="EC52" s="21"/>
      <c r="ED52" s="22"/>
      <c r="EE52" s="21"/>
      <c r="EF52" s="21"/>
      <c r="EG52" s="21"/>
      <c r="EH52" s="22"/>
      <c r="EI52" s="21"/>
      <c r="EJ52" s="21"/>
      <c r="EK52" s="21"/>
      <c r="EL52" s="22"/>
      <c r="EM52" s="21"/>
      <c r="EN52" s="21"/>
      <c r="EO52" s="21"/>
      <c r="EP52" s="22"/>
      <c r="EQ52" s="21"/>
      <c r="ER52" s="21"/>
      <c r="ES52" s="21"/>
      <c r="ET52" s="22"/>
      <c r="EU52" s="21"/>
      <c r="EV52" s="21"/>
      <c r="EW52" s="21"/>
      <c r="EX52" s="22"/>
      <c r="EY52" s="21"/>
      <c r="EZ52" s="21"/>
      <c r="FA52" s="21"/>
      <c r="FB52" s="22"/>
      <c r="FC52" s="21"/>
      <c r="FD52" s="21"/>
      <c r="FE52" s="21"/>
      <c r="FF52" s="22"/>
      <c r="FG52" s="21"/>
      <c r="FH52" s="21"/>
      <c r="FI52" s="21"/>
      <c r="FJ52" s="22"/>
      <c r="FK52" s="21"/>
      <c r="FL52" s="21"/>
      <c r="FM52" s="21"/>
      <c r="FN52" s="22"/>
      <c r="FO52" s="21"/>
      <c r="FP52" s="21"/>
      <c r="FQ52" s="21"/>
      <c r="FR52" s="22"/>
      <c r="FS52" s="21"/>
      <c r="FT52" s="21"/>
      <c r="FU52" s="21"/>
      <c r="FV52" s="22"/>
      <c r="FW52" s="21"/>
      <c r="FX52" s="21"/>
      <c r="FY52" s="21"/>
      <c r="FZ52" s="22"/>
      <c r="GA52" s="21"/>
      <c r="GB52" s="21"/>
      <c r="GC52" s="21"/>
      <c r="GD52" s="22"/>
      <c r="GE52" s="21"/>
      <c r="GF52" s="21"/>
      <c r="GG52" s="21"/>
      <c r="GH52" s="22"/>
      <c r="GI52" s="21"/>
      <c r="GJ52" s="21"/>
      <c r="GK52" s="21"/>
      <c r="GL52" s="22"/>
      <c r="GM52" s="21"/>
      <c r="GN52" s="21"/>
      <c r="GO52" s="21"/>
      <c r="GP52" s="22"/>
      <c r="GQ52" s="21"/>
      <c r="GR52" s="21"/>
      <c r="GS52" s="21"/>
      <c r="GT52" s="22"/>
      <c r="GV52" s="39" t="b">
        <f t="shared" si="219"/>
        <v>0</v>
      </c>
      <c r="GW52" s="10" t="b">
        <f t="shared" si="220"/>
        <v>0</v>
      </c>
      <c r="GX52" s="10" t="b">
        <f t="shared" si="221"/>
        <v>0</v>
      </c>
      <c r="GY52" s="10" t="b">
        <f t="shared" si="222"/>
        <v>0</v>
      </c>
      <c r="GZ52" s="10" t="b">
        <f t="shared" si="223"/>
        <v>0</v>
      </c>
      <c r="HA52" s="10" t="b">
        <f t="shared" si="224"/>
        <v>0</v>
      </c>
      <c r="HB52" s="10" t="b">
        <f t="shared" si="225"/>
        <v>0</v>
      </c>
      <c r="HC52" s="10" t="b">
        <f t="shared" si="226"/>
        <v>0</v>
      </c>
      <c r="HD52" s="10" t="b">
        <f t="shared" si="227"/>
        <v>0</v>
      </c>
      <c r="HE52" s="10" t="b">
        <f t="shared" si="228"/>
        <v>0</v>
      </c>
      <c r="HF52" s="10" t="b">
        <f t="shared" si="229"/>
        <v>0</v>
      </c>
      <c r="HG52" s="10" t="b">
        <f t="shared" si="230"/>
        <v>0</v>
      </c>
      <c r="HH52" s="10" t="b">
        <f t="shared" si="231"/>
        <v>0</v>
      </c>
      <c r="HI52" s="10" t="b">
        <f t="shared" si="232"/>
        <v>0</v>
      </c>
      <c r="HJ52" s="10" t="b">
        <f t="shared" si="233"/>
        <v>0</v>
      </c>
      <c r="HK52" s="10" t="b">
        <f t="shared" si="234"/>
        <v>0</v>
      </c>
      <c r="HL52" s="10" t="b">
        <f t="shared" si="235"/>
        <v>0</v>
      </c>
      <c r="HM52" s="10" t="b">
        <f t="shared" si="236"/>
        <v>0</v>
      </c>
      <c r="HN52" s="10" t="b">
        <f t="shared" si="237"/>
        <v>0</v>
      </c>
      <c r="HO52" s="10" t="b">
        <f t="shared" si="238"/>
        <v>0</v>
      </c>
      <c r="HP52" s="10" t="b">
        <f t="shared" si="239"/>
        <v>0</v>
      </c>
      <c r="HQ52" s="10" t="b">
        <f t="shared" si="240"/>
        <v>0</v>
      </c>
      <c r="HR52" s="10" t="b">
        <f t="shared" si="241"/>
        <v>0</v>
      </c>
      <c r="HS52" s="10" t="b">
        <f t="shared" si="242"/>
        <v>0</v>
      </c>
      <c r="HT52" s="10" t="b">
        <f t="shared" si="243"/>
        <v>0</v>
      </c>
      <c r="HU52" s="10" t="b">
        <f t="shared" si="244"/>
        <v>0</v>
      </c>
      <c r="HV52" s="10" t="b">
        <f t="shared" si="245"/>
        <v>0</v>
      </c>
      <c r="HW52" s="10" t="b">
        <f t="shared" si="246"/>
        <v>0</v>
      </c>
      <c r="HX52" s="10" t="b">
        <f t="shared" si="247"/>
        <v>0</v>
      </c>
      <c r="HY52" s="10" t="b">
        <f t="shared" si="248"/>
        <v>0</v>
      </c>
      <c r="HZ52" s="10" t="b">
        <f t="shared" si="249"/>
        <v>0</v>
      </c>
      <c r="IA52" s="10" t="b">
        <f t="shared" si="250"/>
        <v>0</v>
      </c>
      <c r="IB52" s="10" t="b">
        <f t="shared" si="251"/>
        <v>0</v>
      </c>
      <c r="IC52" s="10" t="b">
        <f t="shared" si="252"/>
        <v>0</v>
      </c>
      <c r="ID52" s="10" t="b">
        <f t="shared" si="253"/>
        <v>0</v>
      </c>
      <c r="IE52" s="10" t="b">
        <f t="shared" si="254"/>
        <v>0</v>
      </c>
      <c r="IF52" s="10" t="b">
        <f t="shared" si="255"/>
        <v>0</v>
      </c>
      <c r="IG52" s="10" t="b">
        <f t="shared" si="256"/>
        <v>0</v>
      </c>
      <c r="IH52" s="10" t="b">
        <f t="shared" si="257"/>
        <v>0</v>
      </c>
      <c r="II52" s="10" t="b">
        <f t="shared" si="258"/>
        <v>0</v>
      </c>
      <c r="IJ52" s="10" t="b">
        <f t="shared" si="259"/>
        <v>0</v>
      </c>
      <c r="IK52" s="10" t="b">
        <f t="shared" si="260"/>
        <v>0</v>
      </c>
      <c r="IL52" s="10" t="b">
        <f t="shared" si="261"/>
        <v>0</v>
      </c>
      <c r="IM52" s="10" t="b">
        <f t="shared" si="262"/>
        <v>0</v>
      </c>
      <c r="IN52" s="10" t="b">
        <f t="shared" si="263"/>
        <v>0</v>
      </c>
      <c r="IO52" s="10" t="b">
        <f t="shared" si="264"/>
        <v>0</v>
      </c>
      <c r="IP52" s="10" t="b">
        <f t="shared" si="265"/>
        <v>0</v>
      </c>
      <c r="IQ52" s="19" t="b">
        <f t="shared" si="266"/>
        <v>0</v>
      </c>
    </row>
    <row r="53" spans="1:251" x14ac:dyDescent="0.2">
      <c r="A53" s="20" t="str">
        <f t="shared" si="213"/>
        <v>Lanthanum</v>
      </c>
      <c r="B53" s="11" t="str">
        <f t="shared" si="213"/>
        <v>kg/MW</v>
      </c>
      <c r="C53" s="11">
        <f t="shared" si="267"/>
        <v>2050</v>
      </c>
      <c r="D53" s="16">
        <f t="shared" si="214"/>
        <v>-999</v>
      </c>
      <c r="E53" s="16">
        <f t="shared" si="215"/>
        <v>-999</v>
      </c>
      <c r="F53" s="16">
        <f t="shared" si="216"/>
        <v>-999</v>
      </c>
      <c r="G53" s="16">
        <f t="shared" si="217"/>
        <v>-999</v>
      </c>
      <c r="H53" s="18">
        <f t="shared" si="218"/>
        <v>0</v>
      </c>
      <c r="I53" s="16">
        <f>IF(H53&lt;&gt;0,PERCENTILE(GV53:IQ53,#REF!),-999)</f>
        <v>-999</v>
      </c>
      <c r="J53" s="17">
        <f>IF(H53&lt;&gt;0,PERCENTILE(GV53:IQ53,#REF!),-999)</f>
        <v>-999</v>
      </c>
      <c r="K53" s="21"/>
      <c r="L53" s="21"/>
      <c r="M53" s="21"/>
      <c r="N53" s="22"/>
      <c r="O53" s="21"/>
      <c r="P53" s="21"/>
      <c r="Q53" s="21"/>
      <c r="R53" s="22"/>
      <c r="S53" s="21"/>
      <c r="T53" s="21"/>
      <c r="U53" s="21"/>
      <c r="V53" s="22"/>
      <c r="W53" s="21"/>
      <c r="X53" s="21"/>
      <c r="Y53" s="21"/>
      <c r="Z53" s="22"/>
      <c r="AA53" s="21"/>
      <c r="AB53" s="21"/>
      <c r="AC53" s="21"/>
      <c r="AD53" s="22"/>
      <c r="AE53" s="21"/>
      <c r="AF53" s="21"/>
      <c r="AG53" s="21"/>
      <c r="AH53" s="22"/>
      <c r="AI53" s="21"/>
      <c r="AJ53" s="21"/>
      <c r="AK53" s="21"/>
      <c r="AL53" s="22"/>
      <c r="AM53" s="21"/>
      <c r="AN53" s="21"/>
      <c r="AO53" s="21"/>
      <c r="AP53" s="22"/>
      <c r="AQ53" s="21"/>
      <c r="AR53" s="21"/>
      <c r="AS53" s="21"/>
      <c r="AT53" s="22"/>
      <c r="AU53" s="21"/>
      <c r="AV53" s="21"/>
      <c r="AW53" s="21"/>
      <c r="AX53" s="22"/>
      <c r="AY53" s="21"/>
      <c r="AZ53" s="21"/>
      <c r="BA53" s="21"/>
      <c r="BB53" s="22"/>
      <c r="BC53" s="21"/>
      <c r="BD53" s="21"/>
      <c r="BE53" s="21"/>
      <c r="BF53" s="22"/>
      <c r="BG53" s="21"/>
      <c r="BH53" s="21"/>
      <c r="BI53" s="21"/>
      <c r="BJ53" s="22"/>
      <c r="BK53" s="21"/>
      <c r="BL53" s="21"/>
      <c r="BM53" s="21"/>
      <c r="BN53" s="22"/>
      <c r="BO53" s="21"/>
      <c r="BP53" s="21"/>
      <c r="BQ53" s="21"/>
      <c r="BR53" s="22"/>
      <c r="BS53" s="21"/>
      <c r="BT53" s="21"/>
      <c r="BU53" s="21"/>
      <c r="BV53" s="22"/>
      <c r="BW53" s="21"/>
      <c r="BX53" s="21"/>
      <c r="BY53" s="21"/>
      <c r="BZ53" s="22"/>
      <c r="CA53" s="21"/>
      <c r="CB53" s="21"/>
      <c r="CC53" s="21"/>
      <c r="CD53" s="22"/>
      <c r="CE53" s="21"/>
      <c r="CF53" s="21"/>
      <c r="CG53" s="21"/>
      <c r="CH53" s="22"/>
      <c r="CI53" s="21"/>
      <c r="CJ53" s="21"/>
      <c r="CK53" s="21"/>
      <c r="CL53" s="22"/>
      <c r="CM53" s="21"/>
      <c r="CN53" s="21"/>
      <c r="CO53" s="21"/>
      <c r="CP53" s="22"/>
      <c r="CQ53" s="21"/>
      <c r="CR53" s="21"/>
      <c r="CS53" s="21"/>
      <c r="CT53" s="22"/>
      <c r="CU53" s="21"/>
      <c r="CV53" s="21"/>
      <c r="CW53" s="21"/>
      <c r="CX53" s="22"/>
      <c r="CY53" s="21"/>
      <c r="CZ53" s="21"/>
      <c r="DA53" s="21"/>
      <c r="DB53" s="22"/>
      <c r="DC53" s="21"/>
      <c r="DD53" s="21"/>
      <c r="DE53" s="21"/>
      <c r="DF53" s="22"/>
      <c r="DG53" s="21"/>
      <c r="DH53" s="21"/>
      <c r="DI53" s="21"/>
      <c r="DJ53" s="22"/>
      <c r="DK53" s="21"/>
      <c r="DL53" s="21"/>
      <c r="DM53" s="21"/>
      <c r="DN53" s="22"/>
      <c r="DO53" s="21"/>
      <c r="DP53" s="21"/>
      <c r="DQ53" s="21"/>
      <c r="DR53" s="22"/>
      <c r="DS53" s="21"/>
      <c r="DT53" s="21"/>
      <c r="DU53" s="21"/>
      <c r="DV53" s="22"/>
      <c r="DW53" s="21"/>
      <c r="DX53" s="21"/>
      <c r="DY53" s="21"/>
      <c r="DZ53" s="22"/>
      <c r="EA53" s="21"/>
      <c r="EB53" s="21"/>
      <c r="EC53" s="21"/>
      <c r="ED53" s="22"/>
      <c r="EE53" s="21"/>
      <c r="EF53" s="21"/>
      <c r="EG53" s="21"/>
      <c r="EH53" s="22"/>
      <c r="EI53" s="21"/>
      <c r="EJ53" s="21"/>
      <c r="EK53" s="21"/>
      <c r="EL53" s="22"/>
      <c r="EM53" s="21"/>
      <c r="EN53" s="21"/>
      <c r="EO53" s="21"/>
      <c r="EP53" s="22"/>
      <c r="EQ53" s="21"/>
      <c r="ER53" s="21"/>
      <c r="ES53" s="21"/>
      <c r="ET53" s="22"/>
      <c r="EU53" s="21"/>
      <c r="EV53" s="21"/>
      <c r="EW53" s="21"/>
      <c r="EX53" s="22"/>
      <c r="EY53" s="21"/>
      <c r="EZ53" s="21"/>
      <c r="FA53" s="21"/>
      <c r="FB53" s="22"/>
      <c r="FC53" s="21"/>
      <c r="FD53" s="21"/>
      <c r="FE53" s="21"/>
      <c r="FF53" s="22"/>
      <c r="FG53" s="21"/>
      <c r="FH53" s="21"/>
      <c r="FI53" s="21"/>
      <c r="FJ53" s="22"/>
      <c r="FK53" s="21"/>
      <c r="FL53" s="21"/>
      <c r="FM53" s="21"/>
      <c r="FN53" s="22"/>
      <c r="FO53" s="21"/>
      <c r="FP53" s="21"/>
      <c r="FQ53" s="21"/>
      <c r="FR53" s="22"/>
      <c r="FS53" s="21"/>
      <c r="FT53" s="21"/>
      <c r="FU53" s="21"/>
      <c r="FV53" s="22"/>
      <c r="FW53" s="21"/>
      <c r="FX53" s="21"/>
      <c r="FY53" s="21"/>
      <c r="FZ53" s="22"/>
      <c r="GA53" s="21"/>
      <c r="GB53" s="21"/>
      <c r="GC53" s="21"/>
      <c r="GD53" s="22"/>
      <c r="GE53" s="21"/>
      <c r="GF53" s="21"/>
      <c r="GG53" s="21"/>
      <c r="GH53" s="22"/>
      <c r="GI53" s="21"/>
      <c r="GJ53" s="21"/>
      <c r="GK53" s="21"/>
      <c r="GL53" s="22"/>
      <c r="GM53" s="21"/>
      <c r="GN53" s="21"/>
      <c r="GO53" s="21"/>
      <c r="GP53" s="22"/>
      <c r="GQ53" s="21"/>
      <c r="GR53" s="21"/>
      <c r="GS53" s="21"/>
      <c r="GT53" s="22"/>
      <c r="GV53" s="39" t="b">
        <f t="shared" si="219"/>
        <v>0</v>
      </c>
      <c r="GW53" s="10" t="b">
        <f t="shared" si="220"/>
        <v>0</v>
      </c>
      <c r="GX53" s="10" t="b">
        <f t="shared" si="221"/>
        <v>0</v>
      </c>
      <c r="GY53" s="10" t="b">
        <f t="shared" si="222"/>
        <v>0</v>
      </c>
      <c r="GZ53" s="10" t="b">
        <f t="shared" si="223"/>
        <v>0</v>
      </c>
      <c r="HA53" s="10" t="b">
        <f t="shared" si="224"/>
        <v>0</v>
      </c>
      <c r="HB53" s="10" t="b">
        <f t="shared" si="225"/>
        <v>0</v>
      </c>
      <c r="HC53" s="10" t="b">
        <f t="shared" si="226"/>
        <v>0</v>
      </c>
      <c r="HD53" s="10" t="b">
        <f t="shared" si="227"/>
        <v>0</v>
      </c>
      <c r="HE53" s="10" t="b">
        <f t="shared" si="228"/>
        <v>0</v>
      </c>
      <c r="HF53" s="10" t="b">
        <f t="shared" si="229"/>
        <v>0</v>
      </c>
      <c r="HG53" s="10" t="b">
        <f t="shared" si="230"/>
        <v>0</v>
      </c>
      <c r="HH53" s="10" t="b">
        <f t="shared" si="231"/>
        <v>0</v>
      </c>
      <c r="HI53" s="10" t="b">
        <f t="shared" si="232"/>
        <v>0</v>
      </c>
      <c r="HJ53" s="10" t="b">
        <f t="shared" si="233"/>
        <v>0</v>
      </c>
      <c r="HK53" s="10" t="b">
        <f t="shared" si="234"/>
        <v>0</v>
      </c>
      <c r="HL53" s="10" t="b">
        <f t="shared" si="235"/>
        <v>0</v>
      </c>
      <c r="HM53" s="10" t="b">
        <f t="shared" si="236"/>
        <v>0</v>
      </c>
      <c r="HN53" s="10" t="b">
        <f t="shared" si="237"/>
        <v>0</v>
      </c>
      <c r="HO53" s="10" t="b">
        <f t="shared" si="238"/>
        <v>0</v>
      </c>
      <c r="HP53" s="10" t="b">
        <f t="shared" si="239"/>
        <v>0</v>
      </c>
      <c r="HQ53" s="10" t="b">
        <f t="shared" si="240"/>
        <v>0</v>
      </c>
      <c r="HR53" s="10" t="b">
        <f t="shared" si="241"/>
        <v>0</v>
      </c>
      <c r="HS53" s="10" t="b">
        <f t="shared" si="242"/>
        <v>0</v>
      </c>
      <c r="HT53" s="10" t="b">
        <f t="shared" si="243"/>
        <v>0</v>
      </c>
      <c r="HU53" s="10" t="b">
        <f t="shared" si="244"/>
        <v>0</v>
      </c>
      <c r="HV53" s="10" t="b">
        <f t="shared" si="245"/>
        <v>0</v>
      </c>
      <c r="HW53" s="10" t="b">
        <f t="shared" si="246"/>
        <v>0</v>
      </c>
      <c r="HX53" s="10" t="b">
        <f t="shared" si="247"/>
        <v>0</v>
      </c>
      <c r="HY53" s="10" t="b">
        <f t="shared" si="248"/>
        <v>0</v>
      </c>
      <c r="HZ53" s="10" t="b">
        <f t="shared" si="249"/>
        <v>0</v>
      </c>
      <c r="IA53" s="10" t="b">
        <f t="shared" si="250"/>
        <v>0</v>
      </c>
      <c r="IB53" s="10" t="b">
        <f t="shared" si="251"/>
        <v>0</v>
      </c>
      <c r="IC53" s="10" t="b">
        <f t="shared" si="252"/>
        <v>0</v>
      </c>
      <c r="ID53" s="10" t="b">
        <f t="shared" si="253"/>
        <v>0</v>
      </c>
      <c r="IE53" s="10" t="b">
        <f t="shared" si="254"/>
        <v>0</v>
      </c>
      <c r="IF53" s="10" t="b">
        <f t="shared" si="255"/>
        <v>0</v>
      </c>
      <c r="IG53" s="10" t="b">
        <f t="shared" si="256"/>
        <v>0</v>
      </c>
      <c r="IH53" s="10" t="b">
        <f t="shared" si="257"/>
        <v>0</v>
      </c>
      <c r="II53" s="10" t="b">
        <f t="shared" si="258"/>
        <v>0</v>
      </c>
      <c r="IJ53" s="10" t="b">
        <f t="shared" si="259"/>
        <v>0</v>
      </c>
      <c r="IK53" s="10" t="b">
        <f t="shared" si="260"/>
        <v>0</v>
      </c>
      <c r="IL53" s="10" t="b">
        <f t="shared" si="261"/>
        <v>0</v>
      </c>
      <c r="IM53" s="10" t="b">
        <f t="shared" si="262"/>
        <v>0</v>
      </c>
      <c r="IN53" s="10" t="b">
        <f t="shared" si="263"/>
        <v>0</v>
      </c>
      <c r="IO53" s="10" t="b">
        <f t="shared" si="264"/>
        <v>0</v>
      </c>
      <c r="IP53" s="10" t="b">
        <f t="shared" si="265"/>
        <v>0</v>
      </c>
      <c r="IQ53" s="19" t="b">
        <f t="shared" si="266"/>
        <v>0</v>
      </c>
    </row>
    <row r="54" spans="1:251" x14ac:dyDescent="0.2">
      <c r="A54" s="20" t="str">
        <f t="shared" si="213"/>
        <v>Manganese</v>
      </c>
      <c r="B54" s="11" t="str">
        <f t="shared" si="213"/>
        <v>kg/MW</v>
      </c>
      <c r="C54" s="11">
        <f t="shared" si="267"/>
        <v>2050</v>
      </c>
      <c r="D54" s="16">
        <f t="shared" si="214"/>
        <v>-999</v>
      </c>
      <c r="E54" s="16">
        <f t="shared" si="215"/>
        <v>-999</v>
      </c>
      <c r="F54" s="16">
        <f t="shared" si="216"/>
        <v>-999</v>
      </c>
      <c r="G54" s="16">
        <f t="shared" si="217"/>
        <v>-999</v>
      </c>
      <c r="H54" s="18">
        <f t="shared" si="218"/>
        <v>0</v>
      </c>
      <c r="I54" s="16">
        <f>IF(H54&lt;&gt;0,PERCENTILE(GV54:IQ54,#REF!),-999)</f>
        <v>-999</v>
      </c>
      <c r="J54" s="17">
        <f>IF(H54&lt;&gt;0,PERCENTILE(GV54:IQ54,#REF!),-999)</f>
        <v>-999</v>
      </c>
      <c r="K54" s="21"/>
      <c r="L54" s="21"/>
      <c r="M54" s="21"/>
      <c r="N54" s="22"/>
      <c r="O54" s="21"/>
      <c r="P54" s="21"/>
      <c r="Q54" s="21"/>
      <c r="R54" s="22"/>
      <c r="S54" s="21"/>
      <c r="T54" s="21"/>
      <c r="U54" s="21"/>
      <c r="V54" s="22"/>
      <c r="W54" s="21"/>
      <c r="X54" s="21"/>
      <c r="Y54" s="21"/>
      <c r="Z54" s="22"/>
      <c r="AA54" s="21"/>
      <c r="AB54" s="21"/>
      <c r="AC54" s="21"/>
      <c r="AD54" s="22"/>
      <c r="AE54" s="21"/>
      <c r="AF54" s="21"/>
      <c r="AG54" s="21"/>
      <c r="AH54" s="22"/>
      <c r="AI54" s="21"/>
      <c r="AJ54" s="21"/>
      <c r="AK54" s="21"/>
      <c r="AL54" s="22"/>
      <c r="AM54" s="21"/>
      <c r="AN54" s="21"/>
      <c r="AO54" s="21"/>
      <c r="AP54" s="22"/>
      <c r="AQ54" s="21"/>
      <c r="AR54" s="21"/>
      <c r="AS54" s="21"/>
      <c r="AT54" s="22"/>
      <c r="AU54" s="21"/>
      <c r="AV54" s="21"/>
      <c r="AW54" s="21"/>
      <c r="AX54" s="22"/>
      <c r="AY54" s="21"/>
      <c r="AZ54" s="21"/>
      <c r="BA54" s="21"/>
      <c r="BB54" s="22"/>
      <c r="BC54" s="21"/>
      <c r="BD54" s="21"/>
      <c r="BE54" s="21"/>
      <c r="BF54" s="22"/>
      <c r="BG54" s="21"/>
      <c r="BH54" s="21"/>
      <c r="BI54" s="21"/>
      <c r="BJ54" s="22"/>
      <c r="BK54" s="21"/>
      <c r="BL54" s="21"/>
      <c r="BM54" s="21"/>
      <c r="BN54" s="22"/>
      <c r="BO54" s="21"/>
      <c r="BP54" s="21"/>
      <c r="BQ54" s="21"/>
      <c r="BR54" s="22"/>
      <c r="BS54" s="21"/>
      <c r="BT54" s="21"/>
      <c r="BU54" s="21"/>
      <c r="BV54" s="22"/>
      <c r="BW54" s="21"/>
      <c r="BX54" s="21"/>
      <c r="BY54" s="21"/>
      <c r="BZ54" s="22"/>
      <c r="CA54" s="21"/>
      <c r="CB54" s="21"/>
      <c r="CC54" s="21"/>
      <c r="CD54" s="22"/>
      <c r="CE54" s="21"/>
      <c r="CF54" s="21"/>
      <c r="CG54" s="21"/>
      <c r="CH54" s="22"/>
      <c r="CI54" s="21"/>
      <c r="CJ54" s="21"/>
      <c r="CK54" s="21"/>
      <c r="CL54" s="22"/>
      <c r="CM54" s="21"/>
      <c r="CN54" s="21"/>
      <c r="CO54" s="21"/>
      <c r="CP54" s="22"/>
      <c r="CQ54" s="21"/>
      <c r="CR54" s="21"/>
      <c r="CS54" s="21"/>
      <c r="CT54" s="22"/>
      <c r="CU54" s="21"/>
      <c r="CV54" s="21"/>
      <c r="CW54" s="21"/>
      <c r="CX54" s="22"/>
      <c r="CY54" s="21"/>
      <c r="CZ54" s="21"/>
      <c r="DA54" s="21"/>
      <c r="DB54" s="22"/>
      <c r="DC54" s="21"/>
      <c r="DD54" s="21"/>
      <c r="DE54" s="21"/>
      <c r="DF54" s="22"/>
      <c r="DG54" s="21"/>
      <c r="DH54" s="21"/>
      <c r="DI54" s="21"/>
      <c r="DJ54" s="22"/>
      <c r="DK54" s="21"/>
      <c r="DL54" s="21"/>
      <c r="DM54" s="21"/>
      <c r="DN54" s="22"/>
      <c r="DO54" s="21"/>
      <c r="DP54" s="21"/>
      <c r="DQ54" s="21"/>
      <c r="DR54" s="22"/>
      <c r="DS54" s="21"/>
      <c r="DT54" s="21"/>
      <c r="DU54" s="21"/>
      <c r="DV54" s="22"/>
      <c r="DW54" s="21"/>
      <c r="DX54" s="21"/>
      <c r="DY54" s="21"/>
      <c r="DZ54" s="22"/>
      <c r="EA54" s="21"/>
      <c r="EB54" s="21"/>
      <c r="EC54" s="21"/>
      <c r="ED54" s="22"/>
      <c r="EE54" s="21"/>
      <c r="EF54" s="21"/>
      <c r="EG54" s="21"/>
      <c r="EH54" s="22"/>
      <c r="EI54" s="21"/>
      <c r="EJ54" s="21"/>
      <c r="EK54" s="21"/>
      <c r="EL54" s="22"/>
      <c r="EM54" s="21"/>
      <c r="EN54" s="21"/>
      <c r="EO54" s="21"/>
      <c r="EP54" s="22"/>
      <c r="EQ54" s="21"/>
      <c r="ER54" s="21"/>
      <c r="ES54" s="21"/>
      <c r="ET54" s="22"/>
      <c r="EU54" s="21"/>
      <c r="EV54" s="21"/>
      <c r="EW54" s="21"/>
      <c r="EX54" s="22"/>
      <c r="EY54" s="21"/>
      <c r="EZ54" s="21"/>
      <c r="FA54" s="21"/>
      <c r="FB54" s="22"/>
      <c r="FC54" s="21"/>
      <c r="FD54" s="21"/>
      <c r="FE54" s="21"/>
      <c r="FF54" s="22"/>
      <c r="FG54" s="21"/>
      <c r="FH54" s="21"/>
      <c r="FI54" s="21"/>
      <c r="FJ54" s="22"/>
      <c r="FK54" s="21"/>
      <c r="FL54" s="21"/>
      <c r="FM54" s="21"/>
      <c r="FN54" s="22"/>
      <c r="FO54" s="21"/>
      <c r="FP54" s="21"/>
      <c r="FQ54" s="21"/>
      <c r="FR54" s="22"/>
      <c r="FS54" s="21"/>
      <c r="FT54" s="21"/>
      <c r="FU54" s="21"/>
      <c r="FV54" s="22"/>
      <c r="FW54" s="21"/>
      <c r="FX54" s="21"/>
      <c r="FY54" s="21"/>
      <c r="FZ54" s="22"/>
      <c r="GA54" s="21"/>
      <c r="GB54" s="21"/>
      <c r="GC54" s="21"/>
      <c r="GD54" s="22"/>
      <c r="GE54" s="21"/>
      <c r="GF54" s="21"/>
      <c r="GG54" s="21"/>
      <c r="GH54" s="22"/>
      <c r="GI54" s="21"/>
      <c r="GJ54" s="21"/>
      <c r="GK54" s="21"/>
      <c r="GL54" s="22"/>
      <c r="GM54" s="21"/>
      <c r="GN54" s="21"/>
      <c r="GO54" s="21"/>
      <c r="GP54" s="22"/>
      <c r="GQ54" s="21"/>
      <c r="GR54" s="21"/>
      <c r="GS54" s="21"/>
      <c r="GT54" s="22"/>
      <c r="GV54" s="39" t="b">
        <f t="shared" si="219"/>
        <v>0</v>
      </c>
      <c r="GW54" s="10" t="b">
        <f t="shared" si="220"/>
        <v>0</v>
      </c>
      <c r="GX54" s="10" t="b">
        <f t="shared" si="221"/>
        <v>0</v>
      </c>
      <c r="GY54" s="10" t="b">
        <f t="shared" si="222"/>
        <v>0</v>
      </c>
      <c r="GZ54" s="10" t="b">
        <f t="shared" si="223"/>
        <v>0</v>
      </c>
      <c r="HA54" s="10" t="b">
        <f t="shared" si="224"/>
        <v>0</v>
      </c>
      <c r="HB54" s="10" t="b">
        <f t="shared" si="225"/>
        <v>0</v>
      </c>
      <c r="HC54" s="10" t="b">
        <f t="shared" si="226"/>
        <v>0</v>
      </c>
      <c r="HD54" s="10" t="b">
        <f t="shared" si="227"/>
        <v>0</v>
      </c>
      <c r="HE54" s="10" t="b">
        <f t="shared" si="228"/>
        <v>0</v>
      </c>
      <c r="HF54" s="10" t="b">
        <f t="shared" si="229"/>
        <v>0</v>
      </c>
      <c r="HG54" s="10" t="b">
        <f t="shared" si="230"/>
        <v>0</v>
      </c>
      <c r="HH54" s="10" t="b">
        <f t="shared" si="231"/>
        <v>0</v>
      </c>
      <c r="HI54" s="10" t="b">
        <f t="shared" si="232"/>
        <v>0</v>
      </c>
      <c r="HJ54" s="10" t="b">
        <f t="shared" si="233"/>
        <v>0</v>
      </c>
      <c r="HK54" s="10" t="b">
        <f t="shared" si="234"/>
        <v>0</v>
      </c>
      <c r="HL54" s="10" t="b">
        <f t="shared" si="235"/>
        <v>0</v>
      </c>
      <c r="HM54" s="10" t="b">
        <f t="shared" si="236"/>
        <v>0</v>
      </c>
      <c r="HN54" s="10" t="b">
        <f t="shared" si="237"/>
        <v>0</v>
      </c>
      <c r="HO54" s="10" t="b">
        <f t="shared" si="238"/>
        <v>0</v>
      </c>
      <c r="HP54" s="10" t="b">
        <f t="shared" si="239"/>
        <v>0</v>
      </c>
      <c r="HQ54" s="10" t="b">
        <f t="shared" si="240"/>
        <v>0</v>
      </c>
      <c r="HR54" s="10" t="b">
        <f t="shared" si="241"/>
        <v>0</v>
      </c>
      <c r="HS54" s="10" t="b">
        <f t="shared" si="242"/>
        <v>0</v>
      </c>
      <c r="HT54" s="10" t="b">
        <f t="shared" si="243"/>
        <v>0</v>
      </c>
      <c r="HU54" s="10" t="b">
        <f t="shared" si="244"/>
        <v>0</v>
      </c>
      <c r="HV54" s="10" t="b">
        <f t="shared" si="245"/>
        <v>0</v>
      </c>
      <c r="HW54" s="10" t="b">
        <f t="shared" si="246"/>
        <v>0</v>
      </c>
      <c r="HX54" s="10" t="b">
        <f t="shared" si="247"/>
        <v>0</v>
      </c>
      <c r="HY54" s="10" t="b">
        <f t="shared" si="248"/>
        <v>0</v>
      </c>
      <c r="HZ54" s="10" t="b">
        <f t="shared" si="249"/>
        <v>0</v>
      </c>
      <c r="IA54" s="10" t="b">
        <f t="shared" si="250"/>
        <v>0</v>
      </c>
      <c r="IB54" s="10" t="b">
        <f t="shared" si="251"/>
        <v>0</v>
      </c>
      <c r="IC54" s="10" t="b">
        <f t="shared" si="252"/>
        <v>0</v>
      </c>
      <c r="ID54" s="10" t="b">
        <f t="shared" si="253"/>
        <v>0</v>
      </c>
      <c r="IE54" s="10" t="b">
        <f t="shared" si="254"/>
        <v>0</v>
      </c>
      <c r="IF54" s="10" t="b">
        <f t="shared" si="255"/>
        <v>0</v>
      </c>
      <c r="IG54" s="10" t="b">
        <f t="shared" si="256"/>
        <v>0</v>
      </c>
      <c r="IH54" s="10" t="b">
        <f t="shared" si="257"/>
        <v>0</v>
      </c>
      <c r="II54" s="10" t="b">
        <f t="shared" si="258"/>
        <v>0</v>
      </c>
      <c r="IJ54" s="10" t="b">
        <f t="shared" si="259"/>
        <v>0</v>
      </c>
      <c r="IK54" s="10" t="b">
        <f t="shared" si="260"/>
        <v>0</v>
      </c>
      <c r="IL54" s="10" t="b">
        <f t="shared" si="261"/>
        <v>0</v>
      </c>
      <c r="IM54" s="10" t="b">
        <f t="shared" si="262"/>
        <v>0</v>
      </c>
      <c r="IN54" s="10" t="b">
        <f t="shared" si="263"/>
        <v>0</v>
      </c>
      <c r="IO54" s="10" t="b">
        <f t="shared" si="264"/>
        <v>0</v>
      </c>
      <c r="IP54" s="10" t="b">
        <f t="shared" si="265"/>
        <v>0</v>
      </c>
      <c r="IQ54" s="19" t="b">
        <f t="shared" si="266"/>
        <v>0</v>
      </c>
    </row>
    <row r="55" spans="1:251" x14ac:dyDescent="0.2">
      <c r="A55" s="20" t="str">
        <f t="shared" si="213"/>
        <v>Nickel</v>
      </c>
      <c r="B55" s="11" t="str">
        <f t="shared" si="213"/>
        <v>kg/MW</v>
      </c>
      <c r="C55" s="11">
        <f t="shared" si="267"/>
        <v>2050</v>
      </c>
      <c r="D55" s="16">
        <f t="shared" si="214"/>
        <v>274.23500000000001</v>
      </c>
      <c r="E55" s="16">
        <f t="shared" si="215"/>
        <v>274.23500000000001</v>
      </c>
      <c r="F55" s="16">
        <f t="shared" si="216"/>
        <v>140.07</v>
      </c>
      <c r="G55" s="16">
        <f t="shared" si="217"/>
        <v>408.4</v>
      </c>
      <c r="H55" s="18">
        <f t="shared" si="218"/>
        <v>2</v>
      </c>
      <c r="I55" s="16" t="e">
        <f>IF(H55&lt;&gt;0,PERCENTILE(GV55:IQ55,#REF!),-999)</f>
        <v>#REF!</v>
      </c>
      <c r="J55" s="17" t="e">
        <f>IF(H55&lt;&gt;0,PERCENTILE(GV55:IQ55,#REF!),-999)</f>
        <v>#REF!</v>
      </c>
      <c r="K55" s="21"/>
      <c r="L55" s="21"/>
      <c r="M55" s="21"/>
      <c r="N55" s="22"/>
      <c r="O55" s="21">
        <v>408.4</v>
      </c>
      <c r="P55" s="21" t="s">
        <v>8</v>
      </c>
      <c r="Q55" s="21">
        <v>2008</v>
      </c>
      <c r="R55" s="22"/>
      <c r="S55" s="21">
        <v>140.07</v>
      </c>
      <c r="T55" s="21" t="s">
        <v>8</v>
      </c>
      <c r="U55" s="21">
        <v>2008</v>
      </c>
      <c r="V55" s="22"/>
      <c r="W55" s="21"/>
      <c r="X55" s="21"/>
      <c r="Y55" s="21"/>
      <c r="Z55" s="22"/>
      <c r="AA55" s="21"/>
      <c r="AB55" s="21"/>
      <c r="AC55" s="21"/>
      <c r="AD55" s="22"/>
      <c r="AE55" s="21"/>
      <c r="AF55" s="21"/>
      <c r="AG55" s="21"/>
      <c r="AH55" s="22"/>
      <c r="AI55" s="21"/>
      <c r="AJ55" s="21"/>
      <c r="AK55" s="21"/>
      <c r="AL55" s="22"/>
      <c r="AM55" s="21"/>
      <c r="AN55" s="21"/>
      <c r="AO55" s="21"/>
      <c r="AP55" s="22"/>
      <c r="AQ55" s="21"/>
      <c r="AR55" s="21"/>
      <c r="AS55" s="21"/>
      <c r="AT55" s="22"/>
      <c r="AU55" s="21"/>
      <c r="AV55" s="21"/>
      <c r="AW55" s="21"/>
      <c r="AX55" s="22"/>
      <c r="AY55" s="21"/>
      <c r="AZ55" s="21"/>
      <c r="BA55" s="21"/>
      <c r="BB55" s="22"/>
      <c r="BC55" s="21"/>
      <c r="BD55" s="21"/>
      <c r="BE55" s="21"/>
      <c r="BF55" s="22"/>
      <c r="BG55" s="21"/>
      <c r="BH55" s="21"/>
      <c r="BI55" s="21"/>
      <c r="BJ55" s="22"/>
      <c r="BK55" s="21"/>
      <c r="BL55" s="21"/>
      <c r="BM55" s="21"/>
      <c r="BN55" s="22"/>
      <c r="BO55" s="21"/>
      <c r="BP55" s="21"/>
      <c r="BQ55" s="21"/>
      <c r="BR55" s="22"/>
      <c r="BS55" s="21"/>
      <c r="BT55" s="21"/>
      <c r="BU55" s="21"/>
      <c r="BV55" s="22"/>
      <c r="BW55" s="21"/>
      <c r="BX55" s="21"/>
      <c r="BY55" s="21"/>
      <c r="BZ55" s="22"/>
      <c r="CA55" s="21"/>
      <c r="CB55" s="21"/>
      <c r="CC55" s="21"/>
      <c r="CD55" s="22"/>
      <c r="CE55" s="21"/>
      <c r="CF55" s="21"/>
      <c r="CG55" s="21"/>
      <c r="CH55" s="22"/>
      <c r="CI55" s="21"/>
      <c r="CJ55" s="21"/>
      <c r="CK55" s="21"/>
      <c r="CL55" s="22"/>
      <c r="CM55" s="21"/>
      <c r="CN55" s="21"/>
      <c r="CO55" s="21"/>
      <c r="CP55" s="22"/>
      <c r="CQ55" s="21"/>
      <c r="CR55" s="21"/>
      <c r="CS55" s="21"/>
      <c r="CT55" s="22"/>
      <c r="CU55" s="21"/>
      <c r="CV55" s="21"/>
      <c r="CW55" s="21"/>
      <c r="CX55" s="22"/>
      <c r="CY55" s="21"/>
      <c r="CZ55" s="21"/>
      <c r="DA55" s="21"/>
      <c r="DB55" s="22"/>
      <c r="DC55" s="21"/>
      <c r="DD55" s="21"/>
      <c r="DE55" s="21"/>
      <c r="DF55" s="22"/>
      <c r="DG55" s="21"/>
      <c r="DH55" s="21"/>
      <c r="DI55" s="21"/>
      <c r="DJ55" s="22"/>
      <c r="DK55" s="21"/>
      <c r="DL55" s="21"/>
      <c r="DM55" s="21"/>
      <c r="DN55" s="22"/>
      <c r="DO55" s="21"/>
      <c r="DP55" s="21"/>
      <c r="DQ55" s="21"/>
      <c r="DR55" s="22"/>
      <c r="DS55" s="21"/>
      <c r="DT55" s="21"/>
      <c r="DU55" s="21"/>
      <c r="DV55" s="22"/>
      <c r="DW55" s="21"/>
      <c r="DX55" s="21"/>
      <c r="DY55" s="21"/>
      <c r="DZ55" s="22"/>
      <c r="EA55" s="21"/>
      <c r="EB55" s="21"/>
      <c r="EC55" s="21"/>
      <c r="ED55" s="22"/>
      <c r="EE55" s="21"/>
      <c r="EF55" s="21"/>
      <c r="EG55" s="21"/>
      <c r="EH55" s="22"/>
      <c r="EI55" s="21"/>
      <c r="EJ55" s="21"/>
      <c r="EK55" s="21"/>
      <c r="EL55" s="22"/>
      <c r="EM55" s="21"/>
      <c r="EN55" s="21"/>
      <c r="EO55" s="21"/>
      <c r="EP55" s="22"/>
      <c r="EQ55" s="21"/>
      <c r="ER55" s="21"/>
      <c r="ES55" s="21"/>
      <c r="ET55" s="22"/>
      <c r="EU55" s="21"/>
      <c r="EV55" s="21"/>
      <c r="EW55" s="21"/>
      <c r="EX55" s="22"/>
      <c r="EY55" s="21"/>
      <c r="EZ55" s="21"/>
      <c r="FA55" s="21"/>
      <c r="FB55" s="22"/>
      <c r="FC55" s="21"/>
      <c r="FD55" s="21"/>
      <c r="FE55" s="21"/>
      <c r="FF55" s="22"/>
      <c r="FG55" s="21"/>
      <c r="FH55" s="21"/>
      <c r="FI55" s="21"/>
      <c r="FJ55" s="22"/>
      <c r="FK55" s="21"/>
      <c r="FL55" s="21"/>
      <c r="FM55" s="21"/>
      <c r="FN55" s="22"/>
      <c r="FO55" s="21"/>
      <c r="FP55" s="21"/>
      <c r="FQ55" s="21"/>
      <c r="FR55" s="22"/>
      <c r="FS55" s="21"/>
      <c r="FT55" s="21"/>
      <c r="FU55" s="21"/>
      <c r="FV55" s="22"/>
      <c r="FW55" s="21"/>
      <c r="FX55" s="21"/>
      <c r="FY55" s="21"/>
      <c r="FZ55" s="22"/>
      <c r="GA55" s="21"/>
      <c r="GB55" s="21"/>
      <c r="GC55" s="21"/>
      <c r="GD55" s="22"/>
      <c r="GE55" s="21"/>
      <c r="GF55" s="21"/>
      <c r="GG55" s="21"/>
      <c r="GH55" s="22"/>
      <c r="GI55" s="21"/>
      <c r="GJ55" s="21"/>
      <c r="GK55" s="21"/>
      <c r="GL55" s="22"/>
      <c r="GM55" s="21"/>
      <c r="GN55" s="21"/>
      <c r="GO55" s="21"/>
      <c r="GP55" s="22"/>
      <c r="GQ55" s="21"/>
      <c r="GR55" s="21"/>
      <c r="GS55" s="21"/>
      <c r="GT55" s="22"/>
      <c r="GV55" s="39" t="b">
        <f t="shared" si="219"/>
        <v>0</v>
      </c>
      <c r="GW55" s="10">
        <f t="shared" si="220"/>
        <v>408.4</v>
      </c>
      <c r="GX55" s="10">
        <f t="shared" si="221"/>
        <v>140.07</v>
      </c>
      <c r="GY55" s="10" t="b">
        <f t="shared" si="222"/>
        <v>0</v>
      </c>
      <c r="GZ55" s="10" t="b">
        <f t="shared" si="223"/>
        <v>0</v>
      </c>
      <c r="HA55" s="10" t="b">
        <f t="shared" si="224"/>
        <v>0</v>
      </c>
      <c r="HB55" s="10" t="b">
        <f t="shared" si="225"/>
        <v>0</v>
      </c>
      <c r="HC55" s="10" t="b">
        <f t="shared" si="226"/>
        <v>0</v>
      </c>
      <c r="HD55" s="10" t="b">
        <f t="shared" si="227"/>
        <v>0</v>
      </c>
      <c r="HE55" s="10" t="b">
        <f t="shared" si="228"/>
        <v>0</v>
      </c>
      <c r="HF55" s="10" t="b">
        <f t="shared" si="229"/>
        <v>0</v>
      </c>
      <c r="HG55" s="10" t="b">
        <f t="shared" si="230"/>
        <v>0</v>
      </c>
      <c r="HH55" s="10" t="b">
        <f t="shared" si="231"/>
        <v>0</v>
      </c>
      <c r="HI55" s="10" t="b">
        <f t="shared" si="232"/>
        <v>0</v>
      </c>
      <c r="HJ55" s="10" t="b">
        <f t="shared" si="233"/>
        <v>0</v>
      </c>
      <c r="HK55" s="10" t="b">
        <f t="shared" si="234"/>
        <v>0</v>
      </c>
      <c r="HL55" s="10" t="b">
        <f t="shared" si="235"/>
        <v>0</v>
      </c>
      <c r="HM55" s="10" t="b">
        <f t="shared" si="236"/>
        <v>0</v>
      </c>
      <c r="HN55" s="10" t="b">
        <f t="shared" si="237"/>
        <v>0</v>
      </c>
      <c r="HO55" s="10" t="b">
        <f t="shared" si="238"/>
        <v>0</v>
      </c>
      <c r="HP55" s="10" t="b">
        <f t="shared" si="239"/>
        <v>0</v>
      </c>
      <c r="HQ55" s="10" t="b">
        <f t="shared" si="240"/>
        <v>0</v>
      </c>
      <c r="HR55" s="10" t="b">
        <f t="shared" si="241"/>
        <v>0</v>
      </c>
      <c r="HS55" s="10" t="b">
        <f t="shared" si="242"/>
        <v>0</v>
      </c>
      <c r="HT55" s="10" t="b">
        <f t="shared" si="243"/>
        <v>0</v>
      </c>
      <c r="HU55" s="10" t="b">
        <f t="shared" si="244"/>
        <v>0</v>
      </c>
      <c r="HV55" s="10" t="b">
        <f t="shared" si="245"/>
        <v>0</v>
      </c>
      <c r="HW55" s="10" t="b">
        <f t="shared" si="246"/>
        <v>0</v>
      </c>
      <c r="HX55" s="10" t="b">
        <f t="shared" si="247"/>
        <v>0</v>
      </c>
      <c r="HY55" s="10" t="b">
        <f t="shared" si="248"/>
        <v>0</v>
      </c>
      <c r="HZ55" s="10" t="b">
        <f t="shared" si="249"/>
        <v>0</v>
      </c>
      <c r="IA55" s="10" t="b">
        <f t="shared" si="250"/>
        <v>0</v>
      </c>
      <c r="IB55" s="10" t="b">
        <f t="shared" si="251"/>
        <v>0</v>
      </c>
      <c r="IC55" s="10" t="b">
        <f t="shared" si="252"/>
        <v>0</v>
      </c>
      <c r="ID55" s="10" t="b">
        <f t="shared" si="253"/>
        <v>0</v>
      </c>
      <c r="IE55" s="10" t="b">
        <f t="shared" si="254"/>
        <v>0</v>
      </c>
      <c r="IF55" s="10" t="b">
        <f t="shared" si="255"/>
        <v>0</v>
      </c>
      <c r="IG55" s="10" t="b">
        <f t="shared" si="256"/>
        <v>0</v>
      </c>
      <c r="IH55" s="10" t="b">
        <f t="shared" si="257"/>
        <v>0</v>
      </c>
      <c r="II55" s="10" t="b">
        <f t="shared" si="258"/>
        <v>0</v>
      </c>
      <c r="IJ55" s="10" t="b">
        <f t="shared" si="259"/>
        <v>0</v>
      </c>
      <c r="IK55" s="10" t="b">
        <f t="shared" si="260"/>
        <v>0</v>
      </c>
      <c r="IL55" s="10" t="b">
        <f t="shared" si="261"/>
        <v>0</v>
      </c>
      <c r="IM55" s="10" t="b">
        <f t="shared" si="262"/>
        <v>0</v>
      </c>
      <c r="IN55" s="10" t="b">
        <f t="shared" si="263"/>
        <v>0</v>
      </c>
      <c r="IO55" s="10" t="b">
        <f t="shared" si="264"/>
        <v>0</v>
      </c>
      <c r="IP55" s="10" t="b">
        <f t="shared" si="265"/>
        <v>0</v>
      </c>
      <c r="IQ55" s="19" t="b">
        <f t="shared" si="266"/>
        <v>0</v>
      </c>
    </row>
    <row r="56" spans="1:251" x14ac:dyDescent="0.2">
      <c r="A56" s="20" t="str">
        <f t="shared" si="213"/>
        <v>Platinum</v>
      </c>
      <c r="B56" s="11" t="str">
        <f t="shared" si="213"/>
        <v>kg/MW</v>
      </c>
      <c r="C56" s="11">
        <f t="shared" si="267"/>
        <v>2050</v>
      </c>
      <c r="D56" s="16">
        <f t="shared" si="214"/>
        <v>-999</v>
      </c>
      <c r="E56" s="16">
        <f t="shared" si="215"/>
        <v>-999</v>
      </c>
      <c r="F56" s="16">
        <f t="shared" si="216"/>
        <v>-999</v>
      </c>
      <c r="G56" s="16">
        <f t="shared" si="217"/>
        <v>-999</v>
      </c>
      <c r="H56" s="18">
        <f t="shared" si="218"/>
        <v>0</v>
      </c>
      <c r="I56" s="16">
        <f>IF(H56&lt;&gt;0,PERCENTILE(GV56:IQ56,#REF!),-999)</f>
        <v>-999</v>
      </c>
      <c r="J56" s="17">
        <f>IF(H56&lt;&gt;0,PERCENTILE(GV56:IQ56,#REF!),-999)</f>
        <v>-999</v>
      </c>
      <c r="K56" s="21"/>
      <c r="L56" s="21"/>
      <c r="M56" s="21"/>
      <c r="N56" s="22"/>
      <c r="O56" s="21"/>
      <c r="P56" s="21"/>
      <c r="Q56" s="21"/>
      <c r="R56" s="22"/>
      <c r="S56" s="21"/>
      <c r="T56" s="21"/>
      <c r="U56" s="21"/>
      <c r="V56" s="22"/>
      <c r="W56" s="21"/>
      <c r="X56" s="21"/>
      <c r="Y56" s="21"/>
      <c r="Z56" s="22"/>
      <c r="AA56" s="21"/>
      <c r="AB56" s="21"/>
      <c r="AC56" s="21"/>
      <c r="AD56" s="22"/>
      <c r="AE56" s="21"/>
      <c r="AF56" s="21"/>
      <c r="AG56" s="21"/>
      <c r="AH56" s="22"/>
      <c r="AI56" s="21"/>
      <c r="AJ56" s="21"/>
      <c r="AK56" s="21"/>
      <c r="AL56" s="22"/>
      <c r="AM56" s="21"/>
      <c r="AN56" s="21"/>
      <c r="AO56" s="21"/>
      <c r="AP56" s="22"/>
      <c r="AQ56" s="21"/>
      <c r="AR56" s="21"/>
      <c r="AS56" s="21"/>
      <c r="AT56" s="22"/>
      <c r="AU56" s="21"/>
      <c r="AV56" s="21"/>
      <c r="AW56" s="21"/>
      <c r="AX56" s="22"/>
      <c r="AY56" s="21"/>
      <c r="AZ56" s="21"/>
      <c r="BA56" s="21"/>
      <c r="BB56" s="22"/>
      <c r="BC56" s="21"/>
      <c r="BD56" s="21"/>
      <c r="BE56" s="21"/>
      <c r="BF56" s="22"/>
      <c r="BG56" s="21"/>
      <c r="BH56" s="21"/>
      <c r="BI56" s="21"/>
      <c r="BJ56" s="22"/>
      <c r="BK56" s="21"/>
      <c r="BL56" s="21"/>
      <c r="BM56" s="21"/>
      <c r="BN56" s="22"/>
      <c r="BO56" s="21"/>
      <c r="BP56" s="21"/>
      <c r="BQ56" s="21"/>
      <c r="BR56" s="22"/>
      <c r="BS56" s="21"/>
      <c r="BT56" s="21"/>
      <c r="BU56" s="21"/>
      <c r="BV56" s="22"/>
      <c r="BW56" s="21"/>
      <c r="BX56" s="21"/>
      <c r="BY56" s="21"/>
      <c r="BZ56" s="22"/>
      <c r="CA56" s="21"/>
      <c r="CB56" s="21"/>
      <c r="CC56" s="21"/>
      <c r="CD56" s="22"/>
      <c r="CE56" s="21"/>
      <c r="CF56" s="21"/>
      <c r="CG56" s="21"/>
      <c r="CH56" s="22"/>
      <c r="CI56" s="21"/>
      <c r="CJ56" s="21"/>
      <c r="CK56" s="21"/>
      <c r="CL56" s="22"/>
      <c r="CM56" s="21"/>
      <c r="CN56" s="21"/>
      <c r="CO56" s="21"/>
      <c r="CP56" s="22"/>
      <c r="CQ56" s="21"/>
      <c r="CR56" s="21"/>
      <c r="CS56" s="21"/>
      <c r="CT56" s="22"/>
      <c r="CU56" s="21"/>
      <c r="CV56" s="21"/>
      <c r="CW56" s="21"/>
      <c r="CX56" s="22"/>
      <c r="CY56" s="21"/>
      <c r="CZ56" s="21"/>
      <c r="DA56" s="21"/>
      <c r="DB56" s="22"/>
      <c r="DC56" s="21"/>
      <c r="DD56" s="21"/>
      <c r="DE56" s="21"/>
      <c r="DF56" s="22"/>
      <c r="DG56" s="21"/>
      <c r="DH56" s="21"/>
      <c r="DI56" s="21"/>
      <c r="DJ56" s="22"/>
      <c r="DK56" s="21"/>
      <c r="DL56" s="21"/>
      <c r="DM56" s="21"/>
      <c r="DN56" s="22"/>
      <c r="DO56" s="21"/>
      <c r="DP56" s="21"/>
      <c r="DQ56" s="21"/>
      <c r="DR56" s="22"/>
      <c r="DS56" s="21"/>
      <c r="DT56" s="21"/>
      <c r="DU56" s="21"/>
      <c r="DV56" s="22"/>
      <c r="DW56" s="21"/>
      <c r="DX56" s="21"/>
      <c r="DY56" s="21"/>
      <c r="DZ56" s="22"/>
      <c r="EA56" s="21"/>
      <c r="EB56" s="21"/>
      <c r="EC56" s="21"/>
      <c r="ED56" s="22"/>
      <c r="EE56" s="21"/>
      <c r="EF56" s="21"/>
      <c r="EG56" s="21"/>
      <c r="EH56" s="22"/>
      <c r="EI56" s="21"/>
      <c r="EJ56" s="21"/>
      <c r="EK56" s="21"/>
      <c r="EL56" s="22"/>
      <c r="EM56" s="21"/>
      <c r="EN56" s="21"/>
      <c r="EO56" s="21"/>
      <c r="EP56" s="22"/>
      <c r="EQ56" s="21"/>
      <c r="ER56" s="21"/>
      <c r="ES56" s="21"/>
      <c r="ET56" s="22"/>
      <c r="EU56" s="21"/>
      <c r="EV56" s="21"/>
      <c r="EW56" s="21"/>
      <c r="EX56" s="22"/>
      <c r="EY56" s="21"/>
      <c r="EZ56" s="21"/>
      <c r="FA56" s="21"/>
      <c r="FB56" s="22"/>
      <c r="FC56" s="21"/>
      <c r="FD56" s="21"/>
      <c r="FE56" s="21"/>
      <c r="FF56" s="22"/>
      <c r="FG56" s="21"/>
      <c r="FH56" s="21"/>
      <c r="FI56" s="21"/>
      <c r="FJ56" s="22"/>
      <c r="FK56" s="21"/>
      <c r="FL56" s="21"/>
      <c r="FM56" s="21"/>
      <c r="FN56" s="22"/>
      <c r="FO56" s="21"/>
      <c r="FP56" s="21"/>
      <c r="FQ56" s="21"/>
      <c r="FR56" s="22"/>
      <c r="FS56" s="21"/>
      <c r="FT56" s="21"/>
      <c r="FU56" s="21"/>
      <c r="FV56" s="22"/>
      <c r="FW56" s="21"/>
      <c r="FX56" s="21"/>
      <c r="FY56" s="21"/>
      <c r="FZ56" s="22"/>
      <c r="GA56" s="21"/>
      <c r="GB56" s="21"/>
      <c r="GC56" s="21"/>
      <c r="GD56" s="22"/>
      <c r="GE56" s="21"/>
      <c r="GF56" s="21"/>
      <c r="GG56" s="21"/>
      <c r="GH56" s="22"/>
      <c r="GI56" s="21"/>
      <c r="GJ56" s="21"/>
      <c r="GK56" s="21"/>
      <c r="GL56" s="22"/>
      <c r="GM56" s="21"/>
      <c r="GN56" s="21"/>
      <c r="GO56" s="21"/>
      <c r="GP56" s="22"/>
      <c r="GQ56" s="21"/>
      <c r="GR56" s="21"/>
      <c r="GS56" s="21"/>
      <c r="GT56" s="22"/>
      <c r="GV56" s="39" t="b">
        <f t="shared" si="219"/>
        <v>0</v>
      </c>
      <c r="GW56" s="10" t="b">
        <f t="shared" si="220"/>
        <v>0</v>
      </c>
      <c r="GX56" s="10" t="b">
        <f t="shared" si="221"/>
        <v>0</v>
      </c>
      <c r="GY56" s="10" t="b">
        <f t="shared" si="222"/>
        <v>0</v>
      </c>
      <c r="GZ56" s="10" t="b">
        <f t="shared" si="223"/>
        <v>0</v>
      </c>
      <c r="HA56" s="10" t="b">
        <f t="shared" si="224"/>
        <v>0</v>
      </c>
      <c r="HB56" s="10" t="b">
        <f t="shared" si="225"/>
        <v>0</v>
      </c>
      <c r="HC56" s="10" t="b">
        <f t="shared" si="226"/>
        <v>0</v>
      </c>
      <c r="HD56" s="10" t="b">
        <f t="shared" si="227"/>
        <v>0</v>
      </c>
      <c r="HE56" s="10" t="b">
        <f t="shared" si="228"/>
        <v>0</v>
      </c>
      <c r="HF56" s="10" t="b">
        <f t="shared" si="229"/>
        <v>0</v>
      </c>
      <c r="HG56" s="10" t="b">
        <f t="shared" si="230"/>
        <v>0</v>
      </c>
      <c r="HH56" s="10" t="b">
        <f t="shared" si="231"/>
        <v>0</v>
      </c>
      <c r="HI56" s="10" t="b">
        <f t="shared" si="232"/>
        <v>0</v>
      </c>
      <c r="HJ56" s="10" t="b">
        <f t="shared" si="233"/>
        <v>0</v>
      </c>
      <c r="HK56" s="10" t="b">
        <f t="shared" si="234"/>
        <v>0</v>
      </c>
      <c r="HL56" s="10" t="b">
        <f t="shared" si="235"/>
        <v>0</v>
      </c>
      <c r="HM56" s="10" t="b">
        <f t="shared" si="236"/>
        <v>0</v>
      </c>
      <c r="HN56" s="10" t="b">
        <f t="shared" si="237"/>
        <v>0</v>
      </c>
      <c r="HO56" s="10" t="b">
        <f t="shared" si="238"/>
        <v>0</v>
      </c>
      <c r="HP56" s="10" t="b">
        <f t="shared" si="239"/>
        <v>0</v>
      </c>
      <c r="HQ56" s="10" t="b">
        <f t="shared" si="240"/>
        <v>0</v>
      </c>
      <c r="HR56" s="10" t="b">
        <f t="shared" si="241"/>
        <v>0</v>
      </c>
      <c r="HS56" s="10" t="b">
        <f t="shared" si="242"/>
        <v>0</v>
      </c>
      <c r="HT56" s="10" t="b">
        <f t="shared" si="243"/>
        <v>0</v>
      </c>
      <c r="HU56" s="10" t="b">
        <f t="shared" si="244"/>
        <v>0</v>
      </c>
      <c r="HV56" s="10" t="b">
        <f t="shared" si="245"/>
        <v>0</v>
      </c>
      <c r="HW56" s="10" t="b">
        <f t="shared" si="246"/>
        <v>0</v>
      </c>
      <c r="HX56" s="10" t="b">
        <f t="shared" si="247"/>
        <v>0</v>
      </c>
      <c r="HY56" s="10" t="b">
        <f t="shared" si="248"/>
        <v>0</v>
      </c>
      <c r="HZ56" s="10" t="b">
        <f t="shared" si="249"/>
        <v>0</v>
      </c>
      <c r="IA56" s="10" t="b">
        <f t="shared" si="250"/>
        <v>0</v>
      </c>
      <c r="IB56" s="10" t="b">
        <f t="shared" si="251"/>
        <v>0</v>
      </c>
      <c r="IC56" s="10" t="b">
        <f t="shared" si="252"/>
        <v>0</v>
      </c>
      <c r="ID56" s="10" t="b">
        <f t="shared" si="253"/>
        <v>0</v>
      </c>
      <c r="IE56" s="10" t="b">
        <f t="shared" si="254"/>
        <v>0</v>
      </c>
      <c r="IF56" s="10" t="b">
        <f t="shared" si="255"/>
        <v>0</v>
      </c>
      <c r="IG56" s="10" t="b">
        <f t="shared" si="256"/>
        <v>0</v>
      </c>
      <c r="IH56" s="10" t="b">
        <f t="shared" si="257"/>
        <v>0</v>
      </c>
      <c r="II56" s="10" t="b">
        <f t="shared" si="258"/>
        <v>0</v>
      </c>
      <c r="IJ56" s="10" t="b">
        <f t="shared" si="259"/>
        <v>0</v>
      </c>
      <c r="IK56" s="10" t="b">
        <f t="shared" si="260"/>
        <v>0</v>
      </c>
      <c r="IL56" s="10" t="b">
        <f t="shared" si="261"/>
        <v>0</v>
      </c>
      <c r="IM56" s="10" t="b">
        <f t="shared" si="262"/>
        <v>0</v>
      </c>
      <c r="IN56" s="10" t="b">
        <f t="shared" si="263"/>
        <v>0</v>
      </c>
      <c r="IO56" s="10" t="b">
        <f t="shared" si="264"/>
        <v>0</v>
      </c>
      <c r="IP56" s="10" t="b">
        <f t="shared" si="265"/>
        <v>0</v>
      </c>
      <c r="IQ56" s="19" t="b">
        <f t="shared" si="266"/>
        <v>0</v>
      </c>
    </row>
    <row r="57" spans="1:251" x14ac:dyDescent="0.2">
      <c r="A57" s="20" t="str">
        <f t="shared" si="213"/>
        <v>Potassium</v>
      </c>
      <c r="B57" s="11" t="str">
        <f t="shared" si="213"/>
        <v>kg/MW</v>
      </c>
      <c r="C57" s="11">
        <f t="shared" si="267"/>
        <v>2050</v>
      </c>
      <c r="D57" s="16">
        <f t="shared" si="214"/>
        <v>-999</v>
      </c>
      <c r="E57" s="16">
        <f t="shared" si="215"/>
        <v>-999</v>
      </c>
      <c r="F57" s="16">
        <f t="shared" si="216"/>
        <v>-999</v>
      </c>
      <c r="G57" s="16">
        <f t="shared" si="217"/>
        <v>-999</v>
      </c>
      <c r="H57" s="18">
        <f t="shared" si="218"/>
        <v>0</v>
      </c>
      <c r="I57" s="16">
        <f>IF(H57&lt;&gt;0,PERCENTILE(GV57:IQ57,#REF!),-999)</f>
        <v>-999</v>
      </c>
      <c r="J57" s="17">
        <f>IF(H57&lt;&gt;0,PERCENTILE(GV57:IQ57,#REF!),-999)</f>
        <v>-999</v>
      </c>
      <c r="K57" s="21"/>
      <c r="L57" s="21"/>
      <c r="M57" s="21"/>
      <c r="N57" s="22"/>
      <c r="O57" s="21"/>
      <c r="P57" s="21"/>
      <c r="Q57" s="21"/>
      <c r="R57" s="22"/>
      <c r="S57" s="21"/>
      <c r="T57" s="21"/>
      <c r="U57" s="21"/>
      <c r="V57" s="22"/>
      <c r="W57" s="21"/>
      <c r="X57" s="21"/>
      <c r="Y57" s="21"/>
      <c r="Z57" s="22"/>
      <c r="AA57" s="21"/>
      <c r="AB57" s="21"/>
      <c r="AC57" s="21"/>
      <c r="AD57" s="22"/>
      <c r="AE57" s="21"/>
      <c r="AF57" s="21"/>
      <c r="AG57" s="21"/>
      <c r="AH57" s="22"/>
      <c r="AI57" s="21"/>
      <c r="AJ57" s="21"/>
      <c r="AK57" s="21"/>
      <c r="AL57" s="22"/>
      <c r="AM57" s="21"/>
      <c r="AN57" s="21"/>
      <c r="AO57" s="21"/>
      <c r="AP57" s="22"/>
      <c r="AQ57" s="21"/>
      <c r="AR57" s="21"/>
      <c r="AS57" s="21"/>
      <c r="AT57" s="22"/>
      <c r="AU57" s="21"/>
      <c r="AV57" s="21"/>
      <c r="AW57" s="21"/>
      <c r="AX57" s="22"/>
      <c r="AY57" s="21"/>
      <c r="AZ57" s="21"/>
      <c r="BA57" s="21"/>
      <c r="BB57" s="22"/>
      <c r="BC57" s="21"/>
      <c r="BD57" s="21"/>
      <c r="BE57" s="21"/>
      <c r="BF57" s="22"/>
      <c r="BG57" s="21"/>
      <c r="BH57" s="21"/>
      <c r="BI57" s="21"/>
      <c r="BJ57" s="22"/>
      <c r="BK57" s="21"/>
      <c r="BL57" s="21"/>
      <c r="BM57" s="21"/>
      <c r="BN57" s="22"/>
      <c r="BO57" s="21"/>
      <c r="BP57" s="21"/>
      <c r="BQ57" s="21"/>
      <c r="BR57" s="22"/>
      <c r="BS57" s="21"/>
      <c r="BT57" s="21"/>
      <c r="BU57" s="21"/>
      <c r="BV57" s="22"/>
      <c r="BW57" s="21"/>
      <c r="BX57" s="21"/>
      <c r="BY57" s="21"/>
      <c r="BZ57" s="22"/>
      <c r="CA57" s="21"/>
      <c r="CB57" s="21"/>
      <c r="CC57" s="21"/>
      <c r="CD57" s="22"/>
      <c r="CE57" s="21"/>
      <c r="CF57" s="21"/>
      <c r="CG57" s="21"/>
      <c r="CH57" s="22"/>
      <c r="CI57" s="21"/>
      <c r="CJ57" s="21"/>
      <c r="CK57" s="21"/>
      <c r="CL57" s="22"/>
      <c r="CM57" s="21"/>
      <c r="CN57" s="21"/>
      <c r="CO57" s="21"/>
      <c r="CP57" s="22"/>
      <c r="CQ57" s="21"/>
      <c r="CR57" s="21"/>
      <c r="CS57" s="21"/>
      <c r="CT57" s="22"/>
      <c r="CU57" s="21"/>
      <c r="CV57" s="21"/>
      <c r="CW57" s="21"/>
      <c r="CX57" s="22"/>
      <c r="CY57" s="21"/>
      <c r="CZ57" s="21"/>
      <c r="DA57" s="21"/>
      <c r="DB57" s="22"/>
      <c r="DC57" s="21"/>
      <c r="DD57" s="21"/>
      <c r="DE57" s="21"/>
      <c r="DF57" s="22"/>
      <c r="DG57" s="21"/>
      <c r="DH57" s="21"/>
      <c r="DI57" s="21"/>
      <c r="DJ57" s="22"/>
      <c r="DK57" s="21"/>
      <c r="DL57" s="21"/>
      <c r="DM57" s="21"/>
      <c r="DN57" s="22"/>
      <c r="DO57" s="21"/>
      <c r="DP57" s="21"/>
      <c r="DQ57" s="21"/>
      <c r="DR57" s="22"/>
      <c r="DS57" s="21"/>
      <c r="DT57" s="21"/>
      <c r="DU57" s="21"/>
      <c r="DV57" s="22"/>
      <c r="DW57" s="21"/>
      <c r="DX57" s="21"/>
      <c r="DY57" s="21"/>
      <c r="DZ57" s="22"/>
      <c r="EA57" s="21"/>
      <c r="EB57" s="21"/>
      <c r="EC57" s="21"/>
      <c r="ED57" s="22"/>
      <c r="EE57" s="21"/>
      <c r="EF57" s="21"/>
      <c r="EG57" s="21"/>
      <c r="EH57" s="22"/>
      <c r="EI57" s="21"/>
      <c r="EJ57" s="21"/>
      <c r="EK57" s="21"/>
      <c r="EL57" s="22"/>
      <c r="EM57" s="21"/>
      <c r="EN57" s="21"/>
      <c r="EO57" s="21"/>
      <c r="EP57" s="22"/>
      <c r="EQ57" s="21"/>
      <c r="ER57" s="21"/>
      <c r="ES57" s="21"/>
      <c r="ET57" s="22"/>
      <c r="EU57" s="21"/>
      <c r="EV57" s="21"/>
      <c r="EW57" s="21"/>
      <c r="EX57" s="22"/>
      <c r="EY57" s="21"/>
      <c r="EZ57" s="21"/>
      <c r="FA57" s="21"/>
      <c r="FB57" s="22"/>
      <c r="FC57" s="21"/>
      <c r="FD57" s="21"/>
      <c r="FE57" s="21"/>
      <c r="FF57" s="22"/>
      <c r="FG57" s="21"/>
      <c r="FH57" s="21"/>
      <c r="FI57" s="21"/>
      <c r="FJ57" s="22"/>
      <c r="FK57" s="21"/>
      <c r="FL57" s="21"/>
      <c r="FM57" s="21"/>
      <c r="FN57" s="22"/>
      <c r="FO57" s="21"/>
      <c r="FP57" s="21"/>
      <c r="FQ57" s="21"/>
      <c r="FR57" s="22"/>
      <c r="FS57" s="21"/>
      <c r="FT57" s="21"/>
      <c r="FU57" s="21"/>
      <c r="FV57" s="22"/>
      <c r="FW57" s="21"/>
      <c r="FX57" s="21"/>
      <c r="FY57" s="21"/>
      <c r="FZ57" s="22"/>
      <c r="GA57" s="21"/>
      <c r="GB57" s="21"/>
      <c r="GC57" s="21"/>
      <c r="GD57" s="22"/>
      <c r="GE57" s="21"/>
      <c r="GF57" s="21"/>
      <c r="GG57" s="21"/>
      <c r="GH57" s="22"/>
      <c r="GI57" s="21"/>
      <c r="GJ57" s="21"/>
      <c r="GK57" s="21"/>
      <c r="GL57" s="22"/>
      <c r="GM57" s="21"/>
      <c r="GN57" s="21"/>
      <c r="GO57" s="21"/>
      <c r="GP57" s="22"/>
      <c r="GQ57" s="21"/>
      <c r="GR57" s="21"/>
      <c r="GS57" s="21"/>
      <c r="GT57" s="22"/>
      <c r="GV57" s="39" t="b">
        <f t="shared" si="219"/>
        <v>0</v>
      </c>
      <c r="GW57" s="10" t="b">
        <f t="shared" si="220"/>
        <v>0</v>
      </c>
      <c r="GX57" s="10" t="b">
        <f t="shared" si="221"/>
        <v>0</v>
      </c>
      <c r="GY57" s="10" t="b">
        <f t="shared" si="222"/>
        <v>0</v>
      </c>
      <c r="GZ57" s="10" t="b">
        <f t="shared" si="223"/>
        <v>0</v>
      </c>
      <c r="HA57" s="10" t="b">
        <f t="shared" si="224"/>
        <v>0</v>
      </c>
      <c r="HB57" s="10" t="b">
        <f t="shared" si="225"/>
        <v>0</v>
      </c>
      <c r="HC57" s="10" t="b">
        <f t="shared" si="226"/>
        <v>0</v>
      </c>
      <c r="HD57" s="10" t="b">
        <f t="shared" si="227"/>
        <v>0</v>
      </c>
      <c r="HE57" s="10" t="b">
        <f t="shared" si="228"/>
        <v>0</v>
      </c>
      <c r="HF57" s="10" t="b">
        <f t="shared" si="229"/>
        <v>0</v>
      </c>
      <c r="HG57" s="10" t="b">
        <f t="shared" si="230"/>
        <v>0</v>
      </c>
      <c r="HH57" s="10" t="b">
        <f t="shared" si="231"/>
        <v>0</v>
      </c>
      <c r="HI57" s="10" t="b">
        <f t="shared" si="232"/>
        <v>0</v>
      </c>
      <c r="HJ57" s="10" t="b">
        <f t="shared" si="233"/>
        <v>0</v>
      </c>
      <c r="HK57" s="10" t="b">
        <f t="shared" si="234"/>
        <v>0</v>
      </c>
      <c r="HL57" s="10" t="b">
        <f t="shared" si="235"/>
        <v>0</v>
      </c>
      <c r="HM57" s="10" t="b">
        <f t="shared" si="236"/>
        <v>0</v>
      </c>
      <c r="HN57" s="10" t="b">
        <f t="shared" si="237"/>
        <v>0</v>
      </c>
      <c r="HO57" s="10" t="b">
        <f t="shared" si="238"/>
        <v>0</v>
      </c>
      <c r="HP57" s="10" t="b">
        <f t="shared" si="239"/>
        <v>0</v>
      </c>
      <c r="HQ57" s="10" t="b">
        <f t="shared" si="240"/>
        <v>0</v>
      </c>
      <c r="HR57" s="10" t="b">
        <f t="shared" si="241"/>
        <v>0</v>
      </c>
      <c r="HS57" s="10" t="b">
        <f t="shared" si="242"/>
        <v>0</v>
      </c>
      <c r="HT57" s="10" t="b">
        <f t="shared" si="243"/>
        <v>0</v>
      </c>
      <c r="HU57" s="10" t="b">
        <f t="shared" si="244"/>
        <v>0</v>
      </c>
      <c r="HV57" s="10" t="b">
        <f t="shared" si="245"/>
        <v>0</v>
      </c>
      <c r="HW57" s="10" t="b">
        <f t="shared" si="246"/>
        <v>0</v>
      </c>
      <c r="HX57" s="10" t="b">
        <f t="shared" si="247"/>
        <v>0</v>
      </c>
      <c r="HY57" s="10" t="b">
        <f t="shared" si="248"/>
        <v>0</v>
      </c>
      <c r="HZ57" s="10" t="b">
        <f t="shared" si="249"/>
        <v>0</v>
      </c>
      <c r="IA57" s="10" t="b">
        <f t="shared" si="250"/>
        <v>0</v>
      </c>
      <c r="IB57" s="10" t="b">
        <f t="shared" si="251"/>
        <v>0</v>
      </c>
      <c r="IC57" s="10" t="b">
        <f t="shared" si="252"/>
        <v>0</v>
      </c>
      <c r="ID57" s="10" t="b">
        <f t="shared" si="253"/>
        <v>0</v>
      </c>
      <c r="IE57" s="10" t="b">
        <f t="shared" si="254"/>
        <v>0</v>
      </c>
      <c r="IF57" s="10" t="b">
        <f t="shared" si="255"/>
        <v>0</v>
      </c>
      <c r="IG57" s="10" t="b">
        <f t="shared" si="256"/>
        <v>0</v>
      </c>
      <c r="IH57" s="10" t="b">
        <f t="shared" si="257"/>
        <v>0</v>
      </c>
      <c r="II57" s="10" t="b">
        <f t="shared" si="258"/>
        <v>0</v>
      </c>
      <c r="IJ57" s="10" t="b">
        <f t="shared" si="259"/>
        <v>0</v>
      </c>
      <c r="IK57" s="10" t="b">
        <f t="shared" si="260"/>
        <v>0</v>
      </c>
      <c r="IL57" s="10" t="b">
        <f t="shared" si="261"/>
        <v>0</v>
      </c>
      <c r="IM57" s="10" t="b">
        <f t="shared" si="262"/>
        <v>0</v>
      </c>
      <c r="IN57" s="10" t="b">
        <f t="shared" si="263"/>
        <v>0</v>
      </c>
      <c r="IO57" s="10" t="b">
        <f t="shared" si="264"/>
        <v>0</v>
      </c>
      <c r="IP57" s="10" t="b">
        <f t="shared" si="265"/>
        <v>0</v>
      </c>
      <c r="IQ57" s="19" t="b">
        <f t="shared" si="266"/>
        <v>0</v>
      </c>
    </row>
    <row r="58" spans="1:251" x14ac:dyDescent="0.2">
      <c r="A58" s="20" t="str">
        <f t="shared" si="213"/>
        <v>Scandium</v>
      </c>
      <c r="B58" s="11" t="str">
        <f t="shared" si="213"/>
        <v>kg/MW</v>
      </c>
      <c r="C58" s="11">
        <f t="shared" si="267"/>
        <v>2050</v>
      </c>
      <c r="D58" s="16">
        <f t="shared" si="214"/>
        <v>-999</v>
      </c>
      <c r="E58" s="16">
        <f t="shared" si="215"/>
        <v>-999</v>
      </c>
      <c r="F58" s="16">
        <f t="shared" si="216"/>
        <v>-999</v>
      </c>
      <c r="G58" s="16">
        <f t="shared" si="217"/>
        <v>-999</v>
      </c>
      <c r="H58" s="18">
        <f t="shared" si="218"/>
        <v>0</v>
      </c>
      <c r="I58" s="16">
        <f>IF(H58&lt;&gt;0,PERCENTILE(GV58:IQ58,#REF!),-999)</f>
        <v>-999</v>
      </c>
      <c r="J58" s="17">
        <f>IF(H58&lt;&gt;0,PERCENTILE(GV58:IQ58,#REF!),-999)</f>
        <v>-999</v>
      </c>
      <c r="K58" s="21"/>
      <c r="L58" s="21"/>
      <c r="M58" s="21"/>
      <c r="N58" s="22"/>
      <c r="O58" s="21"/>
      <c r="P58" s="21"/>
      <c r="Q58" s="21"/>
      <c r="R58" s="22"/>
      <c r="S58" s="21"/>
      <c r="T58" s="21"/>
      <c r="U58" s="21"/>
      <c r="V58" s="22"/>
      <c r="W58" s="21"/>
      <c r="X58" s="21"/>
      <c r="Y58" s="21"/>
      <c r="Z58" s="22"/>
      <c r="AA58" s="21"/>
      <c r="AB58" s="21"/>
      <c r="AC58" s="21"/>
      <c r="AD58" s="22"/>
      <c r="AE58" s="21"/>
      <c r="AF58" s="21"/>
      <c r="AG58" s="21"/>
      <c r="AH58" s="22"/>
      <c r="AI58" s="21"/>
      <c r="AJ58" s="21"/>
      <c r="AK58" s="21"/>
      <c r="AL58" s="22"/>
      <c r="AM58" s="21"/>
      <c r="AN58" s="21"/>
      <c r="AO58" s="21"/>
      <c r="AP58" s="22"/>
      <c r="AQ58" s="21"/>
      <c r="AR58" s="21"/>
      <c r="AS58" s="21"/>
      <c r="AT58" s="22"/>
      <c r="AU58" s="21"/>
      <c r="AV58" s="21"/>
      <c r="AW58" s="21"/>
      <c r="AX58" s="22"/>
      <c r="AY58" s="21"/>
      <c r="AZ58" s="21"/>
      <c r="BA58" s="21"/>
      <c r="BB58" s="22"/>
      <c r="BC58" s="21"/>
      <c r="BD58" s="21"/>
      <c r="BE58" s="21"/>
      <c r="BF58" s="22"/>
      <c r="BG58" s="21"/>
      <c r="BH58" s="21"/>
      <c r="BI58" s="21"/>
      <c r="BJ58" s="22"/>
      <c r="BK58" s="21"/>
      <c r="BL58" s="21"/>
      <c r="BM58" s="21"/>
      <c r="BN58" s="22"/>
      <c r="BO58" s="21"/>
      <c r="BP58" s="21"/>
      <c r="BQ58" s="21"/>
      <c r="BR58" s="22"/>
      <c r="BS58" s="21"/>
      <c r="BT58" s="21"/>
      <c r="BU58" s="21"/>
      <c r="BV58" s="22"/>
      <c r="BW58" s="21"/>
      <c r="BX58" s="21"/>
      <c r="BY58" s="21"/>
      <c r="BZ58" s="22"/>
      <c r="CA58" s="21"/>
      <c r="CB58" s="21"/>
      <c r="CC58" s="21"/>
      <c r="CD58" s="22"/>
      <c r="CE58" s="21"/>
      <c r="CF58" s="21"/>
      <c r="CG58" s="21"/>
      <c r="CH58" s="22"/>
      <c r="CI58" s="21"/>
      <c r="CJ58" s="21"/>
      <c r="CK58" s="21"/>
      <c r="CL58" s="22"/>
      <c r="CM58" s="21"/>
      <c r="CN58" s="21"/>
      <c r="CO58" s="21"/>
      <c r="CP58" s="22"/>
      <c r="CQ58" s="21"/>
      <c r="CR58" s="21"/>
      <c r="CS58" s="21"/>
      <c r="CT58" s="22"/>
      <c r="CU58" s="21"/>
      <c r="CV58" s="21"/>
      <c r="CW58" s="21"/>
      <c r="CX58" s="22"/>
      <c r="CY58" s="21"/>
      <c r="CZ58" s="21"/>
      <c r="DA58" s="21"/>
      <c r="DB58" s="22"/>
      <c r="DC58" s="21"/>
      <c r="DD58" s="21"/>
      <c r="DE58" s="21"/>
      <c r="DF58" s="22"/>
      <c r="DG58" s="21"/>
      <c r="DH58" s="21"/>
      <c r="DI58" s="21"/>
      <c r="DJ58" s="22"/>
      <c r="DK58" s="21"/>
      <c r="DL58" s="21"/>
      <c r="DM58" s="21"/>
      <c r="DN58" s="22"/>
      <c r="DO58" s="21"/>
      <c r="DP58" s="21"/>
      <c r="DQ58" s="21"/>
      <c r="DR58" s="22"/>
      <c r="DS58" s="21"/>
      <c r="DT58" s="21"/>
      <c r="DU58" s="21"/>
      <c r="DV58" s="22"/>
      <c r="DW58" s="21"/>
      <c r="DX58" s="21"/>
      <c r="DY58" s="21"/>
      <c r="DZ58" s="22"/>
      <c r="EA58" s="21"/>
      <c r="EB58" s="21"/>
      <c r="EC58" s="21"/>
      <c r="ED58" s="22"/>
      <c r="EE58" s="21"/>
      <c r="EF58" s="21"/>
      <c r="EG58" s="21"/>
      <c r="EH58" s="22"/>
      <c r="EI58" s="21"/>
      <c r="EJ58" s="21"/>
      <c r="EK58" s="21"/>
      <c r="EL58" s="22"/>
      <c r="EM58" s="21"/>
      <c r="EN58" s="21"/>
      <c r="EO58" s="21"/>
      <c r="EP58" s="22"/>
      <c r="EQ58" s="21"/>
      <c r="ER58" s="21"/>
      <c r="ES58" s="21"/>
      <c r="ET58" s="22"/>
      <c r="EU58" s="21"/>
      <c r="EV58" s="21"/>
      <c r="EW58" s="21"/>
      <c r="EX58" s="22"/>
      <c r="EY58" s="21"/>
      <c r="EZ58" s="21"/>
      <c r="FA58" s="21"/>
      <c r="FB58" s="22"/>
      <c r="FC58" s="21"/>
      <c r="FD58" s="21"/>
      <c r="FE58" s="21"/>
      <c r="FF58" s="22"/>
      <c r="FG58" s="21"/>
      <c r="FH58" s="21"/>
      <c r="FI58" s="21"/>
      <c r="FJ58" s="22"/>
      <c r="FK58" s="21"/>
      <c r="FL58" s="21"/>
      <c r="FM58" s="21"/>
      <c r="FN58" s="22"/>
      <c r="FO58" s="21"/>
      <c r="FP58" s="21"/>
      <c r="FQ58" s="21"/>
      <c r="FR58" s="22"/>
      <c r="FS58" s="21"/>
      <c r="FT58" s="21"/>
      <c r="FU58" s="21"/>
      <c r="FV58" s="22"/>
      <c r="FW58" s="21"/>
      <c r="FX58" s="21"/>
      <c r="FY58" s="21"/>
      <c r="FZ58" s="22"/>
      <c r="GA58" s="21"/>
      <c r="GB58" s="21"/>
      <c r="GC58" s="21"/>
      <c r="GD58" s="22"/>
      <c r="GE58" s="21"/>
      <c r="GF58" s="21"/>
      <c r="GG58" s="21"/>
      <c r="GH58" s="22"/>
      <c r="GI58" s="21"/>
      <c r="GJ58" s="21"/>
      <c r="GK58" s="21"/>
      <c r="GL58" s="22"/>
      <c r="GM58" s="21"/>
      <c r="GN58" s="21"/>
      <c r="GO58" s="21"/>
      <c r="GP58" s="22"/>
      <c r="GQ58" s="21"/>
      <c r="GR58" s="21"/>
      <c r="GS58" s="21"/>
      <c r="GT58" s="22"/>
      <c r="GV58" s="39" t="b">
        <f t="shared" si="219"/>
        <v>0</v>
      </c>
      <c r="GW58" s="10" t="b">
        <f t="shared" si="220"/>
        <v>0</v>
      </c>
      <c r="GX58" s="10" t="b">
        <f t="shared" si="221"/>
        <v>0</v>
      </c>
      <c r="GY58" s="10" t="b">
        <f t="shared" si="222"/>
        <v>0</v>
      </c>
      <c r="GZ58" s="10" t="b">
        <f t="shared" si="223"/>
        <v>0</v>
      </c>
      <c r="HA58" s="10" t="b">
        <f t="shared" si="224"/>
        <v>0</v>
      </c>
      <c r="HB58" s="10" t="b">
        <f t="shared" si="225"/>
        <v>0</v>
      </c>
      <c r="HC58" s="10" t="b">
        <f t="shared" si="226"/>
        <v>0</v>
      </c>
      <c r="HD58" s="10" t="b">
        <f t="shared" si="227"/>
        <v>0</v>
      </c>
      <c r="HE58" s="10" t="b">
        <f t="shared" si="228"/>
        <v>0</v>
      </c>
      <c r="HF58" s="10" t="b">
        <f t="shared" si="229"/>
        <v>0</v>
      </c>
      <c r="HG58" s="10" t="b">
        <f t="shared" si="230"/>
        <v>0</v>
      </c>
      <c r="HH58" s="10" t="b">
        <f t="shared" si="231"/>
        <v>0</v>
      </c>
      <c r="HI58" s="10" t="b">
        <f t="shared" si="232"/>
        <v>0</v>
      </c>
      <c r="HJ58" s="10" t="b">
        <f t="shared" si="233"/>
        <v>0</v>
      </c>
      <c r="HK58" s="10" t="b">
        <f t="shared" si="234"/>
        <v>0</v>
      </c>
      <c r="HL58" s="10" t="b">
        <f t="shared" si="235"/>
        <v>0</v>
      </c>
      <c r="HM58" s="10" t="b">
        <f t="shared" si="236"/>
        <v>0</v>
      </c>
      <c r="HN58" s="10" t="b">
        <f t="shared" si="237"/>
        <v>0</v>
      </c>
      <c r="HO58" s="10" t="b">
        <f t="shared" si="238"/>
        <v>0</v>
      </c>
      <c r="HP58" s="10" t="b">
        <f t="shared" si="239"/>
        <v>0</v>
      </c>
      <c r="HQ58" s="10" t="b">
        <f t="shared" si="240"/>
        <v>0</v>
      </c>
      <c r="HR58" s="10" t="b">
        <f t="shared" si="241"/>
        <v>0</v>
      </c>
      <c r="HS58" s="10" t="b">
        <f t="shared" si="242"/>
        <v>0</v>
      </c>
      <c r="HT58" s="10" t="b">
        <f t="shared" si="243"/>
        <v>0</v>
      </c>
      <c r="HU58" s="10" t="b">
        <f t="shared" si="244"/>
        <v>0</v>
      </c>
      <c r="HV58" s="10" t="b">
        <f t="shared" si="245"/>
        <v>0</v>
      </c>
      <c r="HW58" s="10" t="b">
        <f t="shared" si="246"/>
        <v>0</v>
      </c>
      <c r="HX58" s="10" t="b">
        <f t="shared" si="247"/>
        <v>0</v>
      </c>
      <c r="HY58" s="10" t="b">
        <f t="shared" si="248"/>
        <v>0</v>
      </c>
      <c r="HZ58" s="10" t="b">
        <f t="shared" si="249"/>
        <v>0</v>
      </c>
      <c r="IA58" s="10" t="b">
        <f t="shared" si="250"/>
        <v>0</v>
      </c>
      <c r="IB58" s="10" t="b">
        <f t="shared" si="251"/>
        <v>0</v>
      </c>
      <c r="IC58" s="10" t="b">
        <f t="shared" si="252"/>
        <v>0</v>
      </c>
      <c r="ID58" s="10" t="b">
        <f t="shared" si="253"/>
        <v>0</v>
      </c>
      <c r="IE58" s="10" t="b">
        <f t="shared" si="254"/>
        <v>0</v>
      </c>
      <c r="IF58" s="10" t="b">
        <f t="shared" si="255"/>
        <v>0</v>
      </c>
      <c r="IG58" s="10" t="b">
        <f t="shared" si="256"/>
        <v>0</v>
      </c>
      <c r="IH58" s="10" t="b">
        <f t="shared" si="257"/>
        <v>0</v>
      </c>
      <c r="II58" s="10" t="b">
        <f t="shared" si="258"/>
        <v>0</v>
      </c>
      <c r="IJ58" s="10" t="b">
        <f t="shared" si="259"/>
        <v>0</v>
      </c>
      <c r="IK58" s="10" t="b">
        <f t="shared" si="260"/>
        <v>0</v>
      </c>
      <c r="IL58" s="10" t="b">
        <f t="shared" si="261"/>
        <v>0</v>
      </c>
      <c r="IM58" s="10" t="b">
        <f t="shared" si="262"/>
        <v>0</v>
      </c>
      <c r="IN58" s="10" t="b">
        <f t="shared" si="263"/>
        <v>0</v>
      </c>
      <c r="IO58" s="10" t="b">
        <f t="shared" si="264"/>
        <v>0</v>
      </c>
      <c r="IP58" s="10" t="b">
        <f t="shared" si="265"/>
        <v>0</v>
      </c>
      <c r="IQ58" s="19" t="b">
        <f t="shared" si="266"/>
        <v>0</v>
      </c>
    </row>
    <row r="59" spans="1:251" x14ac:dyDescent="0.2">
      <c r="A59" s="20" t="str">
        <f t="shared" ref="A59:B59" si="268">A44</f>
        <v>Strontium</v>
      </c>
      <c r="B59" s="11" t="str">
        <f t="shared" si="268"/>
        <v>kg/MW</v>
      </c>
      <c r="C59" s="11">
        <f t="shared" si="267"/>
        <v>2050</v>
      </c>
      <c r="D59" s="16">
        <f t="shared" si="214"/>
        <v>-999</v>
      </c>
      <c r="E59" s="16">
        <f t="shared" si="215"/>
        <v>-999</v>
      </c>
      <c r="F59" s="16">
        <f t="shared" si="216"/>
        <v>-999</v>
      </c>
      <c r="G59" s="16">
        <f t="shared" si="217"/>
        <v>-999</v>
      </c>
      <c r="H59" s="18">
        <f t="shared" si="218"/>
        <v>0</v>
      </c>
      <c r="I59" s="16">
        <f>IF(H59&lt;&gt;0,PERCENTILE(GV59:IQ59,#REF!),-999)</f>
        <v>-999</v>
      </c>
      <c r="J59" s="17">
        <f>IF(H59&lt;&gt;0,PERCENTILE(GV59:IQ59,#REF!),-999)</f>
        <v>-999</v>
      </c>
      <c r="K59" s="21"/>
      <c r="L59" s="21"/>
      <c r="M59" s="21"/>
      <c r="N59" s="22"/>
      <c r="O59" s="21"/>
      <c r="P59" s="21"/>
      <c r="Q59" s="21"/>
      <c r="R59" s="22"/>
      <c r="S59" s="21"/>
      <c r="T59" s="21"/>
      <c r="U59" s="21"/>
      <c r="V59" s="22"/>
      <c r="W59" s="21"/>
      <c r="X59" s="21"/>
      <c r="Y59" s="21"/>
      <c r="Z59" s="22"/>
      <c r="AA59" s="21"/>
      <c r="AB59" s="21"/>
      <c r="AC59" s="21"/>
      <c r="AD59" s="22"/>
      <c r="AE59" s="21"/>
      <c r="AF59" s="21"/>
      <c r="AG59" s="21"/>
      <c r="AH59" s="22"/>
      <c r="AI59" s="21"/>
      <c r="AJ59" s="21"/>
      <c r="AK59" s="21"/>
      <c r="AL59" s="22"/>
      <c r="AM59" s="21"/>
      <c r="AN59" s="21"/>
      <c r="AO59" s="21"/>
      <c r="AP59" s="22"/>
      <c r="AQ59" s="21"/>
      <c r="AR59" s="21"/>
      <c r="AS59" s="21"/>
      <c r="AT59" s="22"/>
      <c r="AU59" s="21"/>
      <c r="AV59" s="21"/>
      <c r="AW59" s="21"/>
      <c r="AX59" s="22"/>
      <c r="AY59" s="21"/>
      <c r="AZ59" s="21"/>
      <c r="BA59" s="21"/>
      <c r="BB59" s="22"/>
      <c r="BC59" s="21"/>
      <c r="BD59" s="21"/>
      <c r="BE59" s="21"/>
      <c r="BF59" s="22"/>
      <c r="BG59" s="21"/>
      <c r="BH59" s="21"/>
      <c r="BI59" s="21"/>
      <c r="BJ59" s="22"/>
      <c r="BK59" s="21"/>
      <c r="BL59" s="21"/>
      <c r="BM59" s="21"/>
      <c r="BN59" s="22"/>
      <c r="BO59" s="21"/>
      <c r="BP59" s="21"/>
      <c r="BQ59" s="21"/>
      <c r="BR59" s="22"/>
      <c r="BS59" s="21"/>
      <c r="BT59" s="21"/>
      <c r="BU59" s="21"/>
      <c r="BV59" s="22"/>
      <c r="BW59" s="21"/>
      <c r="BX59" s="21"/>
      <c r="BY59" s="21"/>
      <c r="BZ59" s="22"/>
      <c r="CA59" s="21"/>
      <c r="CB59" s="21"/>
      <c r="CC59" s="21"/>
      <c r="CD59" s="22"/>
      <c r="CE59" s="21"/>
      <c r="CF59" s="21"/>
      <c r="CG59" s="21"/>
      <c r="CH59" s="22"/>
      <c r="CI59" s="21"/>
      <c r="CJ59" s="21"/>
      <c r="CK59" s="21"/>
      <c r="CL59" s="22"/>
      <c r="CM59" s="21"/>
      <c r="CN59" s="21"/>
      <c r="CO59" s="21"/>
      <c r="CP59" s="22"/>
      <c r="CQ59" s="21"/>
      <c r="CR59" s="21"/>
      <c r="CS59" s="21"/>
      <c r="CT59" s="22"/>
      <c r="CU59" s="21"/>
      <c r="CV59" s="21"/>
      <c r="CW59" s="21"/>
      <c r="CX59" s="22"/>
      <c r="CY59" s="21"/>
      <c r="CZ59" s="21"/>
      <c r="DA59" s="21"/>
      <c r="DB59" s="22"/>
      <c r="DC59" s="21"/>
      <c r="DD59" s="21"/>
      <c r="DE59" s="21"/>
      <c r="DF59" s="22"/>
      <c r="DG59" s="21"/>
      <c r="DH59" s="21"/>
      <c r="DI59" s="21"/>
      <c r="DJ59" s="22"/>
      <c r="DK59" s="21"/>
      <c r="DL59" s="21"/>
      <c r="DM59" s="21"/>
      <c r="DN59" s="22"/>
      <c r="DO59" s="21"/>
      <c r="DP59" s="21"/>
      <c r="DQ59" s="21"/>
      <c r="DR59" s="22"/>
      <c r="DS59" s="21"/>
      <c r="DT59" s="21"/>
      <c r="DU59" s="21"/>
      <c r="DV59" s="22"/>
      <c r="DW59" s="21"/>
      <c r="DX59" s="21"/>
      <c r="DY59" s="21"/>
      <c r="DZ59" s="22"/>
      <c r="EA59" s="21"/>
      <c r="EB59" s="21"/>
      <c r="EC59" s="21"/>
      <c r="ED59" s="22"/>
      <c r="EE59" s="21"/>
      <c r="EF59" s="21"/>
      <c r="EG59" s="21"/>
      <c r="EH59" s="22"/>
      <c r="EI59" s="21"/>
      <c r="EJ59" s="21"/>
      <c r="EK59" s="21"/>
      <c r="EL59" s="22"/>
      <c r="EM59" s="21"/>
      <c r="EN59" s="21"/>
      <c r="EO59" s="21"/>
      <c r="EP59" s="22"/>
      <c r="EQ59" s="21"/>
      <c r="ER59" s="21"/>
      <c r="ES59" s="21"/>
      <c r="ET59" s="22"/>
      <c r="EU59" s="21"/>
      <c r="EV59" s="21"/>
      <c r="EW59" s="21"/>
      <c r="EX59" s="22"/>
      <c r="EY59" s="21"/>
      <c r="EZ59" s="21"/>
      <c r="FA59" s="21"/>
      <c r="FB59" s="22"/>
      <c r="FC59" s="21"/>
      <c r="FD59" s="21"/>
      <c r="FE59" s="21"/>
      <c r="FF59" s="22"/>
      <c r="FG59" s="21"/>
      <c r="FH59" s="21"/>
      <c r="FI59" s="21"/>
      <c r="FJ59" s="22"/>
      <c r="FK59" s="21"/>
      <c r="FL59" s="21"/>
      <c r="FM59" s="21"/>
      <c r="FN59" s="22"/>
      <c r="FO59" s="21"/>
      <c r="FP59" s="21"/>
      <c r="FQ59" s="21"/>
      <c r="FR59" s="22"/>
      <c r="FS59" s="21"/>
      <c r="FT59" s="21"/>
      <c r="FU59" s="21"/>
      <c r="FV59" s="22"/>
      <c r="FW59" s="21"/>
      <c r="FX59" s="21"/>
      <c r="FY59" s="21"/>
      <c r="FZ59" s="22"/>
      <c r="GA59" s="21"/>
      <c r="GB59" s="21"/>
      <c r="GC59" s="21"/>
      <c r="GD59" s="22"/>
      <c r="GE59" s="21"/>
      <c r="GF59" s="21"/>
      <c r="GG59" s="21"/>
      <c r="GH59" s="22"/>
      <c r="GI59" s="21"/>
      <c r="GJ59" s="21"/>
      <c r="GK59" s="21"/>
      <c r="GL59" s="22"/>
      <c r="GM59" s="21"/>
      <c r="GN59" s="21"/>
      <c r="GO59" s="21"/>
      <c r="GP59" s="22"/>
      <c r="GQ59" s="21"/>
      <c r="GR59" s="21"/>
      <c r="GS59" s="21"/>
      <c r="GT59" s="22"/>
      <c r="GV59" s="39" t="b">
        <f t="shared" si="219"/>
        <v>0</v>
      </c>
      <c r="GW59" s="10" t="b">
        <f t="shared" si="220"/>
        <v>0</v>
      </c>
      <c r="GX59" s="10" t="b">
        <f t="shared" si="221"/>
        <v>0</v>
      </c>
      <c r="GY59" s="10" t="b">
        <f t="shared" si="222"/>
        <v>0</v>
      </c>
      <c r="GZ59" s="10" t="b">
        <f t="shared" si="223"/>
        <v>0</v>
      </c>
      <c r="HA59" s="10" t="b">
        <f t="shared" si="224"/>
        <v>0</v>
      </c>
      <c r="HB59" s="10" t="b">
        <f t="shared" si="225"/>
        <v>0</v>
      </c>
      <c r="HC59" s="10" t="b">
        <f t="shared" si="226"/>
        <v>0</v>
      </c>
      <c r="HD59" s="10" t="b">
        <f t="shared" si="227"/>
        <v>0</v>
      </c>
      <c r="HE59" s="10" t="b">
        <f t="shared" si="228"/>
        <v>0</v>
      </c>
      <c r="HF59" s="10" t="b">
        <f t="shared" si="229"/>
        <v>0</v>
      </c>
      <c r="HG59" s="10" t="b">
        <f t="shared" si="230"/>
        <v>0</v>
      </c>
      <c r="HH59" s="10" t="b">
        <f t="shared" si="231"/>
        <v>0</v>
      </c>
      <c r="HI59" s="10" t="b">
        <f t="shared" si="232"/>
        <v>0</v>
      </c>
      <c r="HJ59" s="10" t="b">
        <f t="shared" si="233"/>
        <v>0</v>
      </c>
      <c r="HK59" s="10" t="b">
        <f t="shared" si="234"/>
        <v>0</v>
      </c>
      <c r="HL59" s="10" t="b">
        <f t="shared" si="235"/>
        <v>0</v>
      </c>
      <c r="HM59" s="10" t="b">
        <f t="shared" si="236"/>
        <v>0</v>
      </c>
      <c r="HN59" s="10" t="b">
        <f t="shared" si="237"/>
        <v>0</v>
      </c>
      <c r="HO59" s="10" t="b">
        <f t="shared" si="238"/>
        <v>0</v>
      </c>
      <c r="HP59" s="10" t="b">
        <f t="shared" si="239"/>
        <v>0</v>
      </c>
      <c r="HQ59" s="10" t="b">
        <f t="shared" si="240"/>
        <v>0</v>
      </c>
      <c r="HR59" s="10" t="b">
        <f t="shared" si="241"/>
        <v>0</v>
      </c>
      <c r="HS59" s="10" t="b">
        <f t="shared" si="242"/>
        <v>0</v>
      </c>
      <c r="HT59" s="10" t="b">
        <f t="shared" si="243"/>
        <v>0</v>
      </c>
      <c r="HU59" s="10" t="b">
        <f t="shared" si="244"/>
        <v>0</v>
      </c>
      <c r="HV59" s="10" t="b">
        <f t="shared" si="245"/>
        <v>0</v>
      </c>
      <c r="HW59" s="10" t="b">
        <f t="shared" si="246"/>
        <v>0</v>
      </c>
      <c r="HX59" s="10" t="b">
        <f t="shared" si="247"/>
        <v>0</v>
      </c>
      <c r="HY59" s="10" t="b">
        <f t="shared" si="248"/>
        <v>0</v>
      </c>
      <c r="HZ59" s="10" t="b">
        <f t="shared" si="249"/>
        <v>0</v>
      </c>
      <c r="IA59" s="10" t="b">
        <f t="shared" si="250"/>
        <v>0</v>
      </c>
      <c r="IB59" s="10" t="b">
        <f t="shared" si="251"/>
        <v>0</v>
      </c>
      <c r="IC59" s="10" t="b">
        <f t="shared" si="252"/>
        <v>0</v>
      </c>
      <c r="ID59" s="10" t="b">
        <f t="shared" si="253"/>
        <v>0</v>
      </c>
      <c r="IE59" s="10" t="b">
        <f t="shared" si="254"/>
        <v>0</v>
      </c>
      <c r="IF59" s="10" t="b">
        <f t="shared" si="255"/>
        <v>0</v>
      </c>
      <c r="IG59" s="10" t="b">
        <f t="shared" si="256"/>
        <v>0</v>
      </c>
      <c r="IH59" s="10" t="b">
        <f t="shared" si="257"/>
        <v>0</v>
      </c>
      <c r="II59" s="10" t="b">
        <f t="shared" si="258"/>
        <v>0</v>
      </c>
      <c r="IJ59" s="10" t="b">
        <f t="shared" si="259"/>
        <v>0</v>
      </c>
      <c r="IK59" s="10" t="b">
        <f t="shared" si="260"/>
        <v>0</v>
      </c>
      <c r="IL59" s="10" t="b">
        <f t="shared" si="261"/>
        <v>0</v>
      </c>
      <c r="IM59" s="10" t="b">
        <f t="shared" si="262"/>
        <v>0</v>
      </c>
      <c r="IN59" s="10" t="b">
        <f t="shared" si="263"/>
        <v>0</v>
      </c>
      <c r="IO59" s="10" t="b">
        <f t="shared" si="264"/>
        <v>0</v>
      </c>
      <c r="IP59" s="10" t="b">
        <f t="shared" si="265"/>
        <v>0</v>
      </c>
      <c r="IQ59" s="19" t="b">
        <f t="shared" si="266"/>
        <v>0</v>
      </c>
    </row>
    <row r="60" spans="1:251" x14ac:dyDescent="0.2">
      <c r="A60" s="20" t="str">
        <f t="shared" ref="A60:B60" si="269">A45</f>
        <v>Vanadium</v>
      </c>
      <c r="B60" s="11" t="str">
        <f t="shared" si="269"/>
        <v>kg/MW</v>
      </c>
      <c r="C60" s="11">
        <f t="shared" si="267"/>
        <v>2050</v>
      </c>
      <c r="D60" s="16">
        <f t="shared" si="214"/>
        <v>-999</v>
      </c>
      <c r="E60" s="16">
        <f t="shared" si="215"/>
        <v>-999</v>
      </c>
      <c r="F60" s="16">
        <f t="shared" si="216"/>
        <v>-999</v>
      </c>
      <c r="G60" s="16">
        <f t="shared" si="217"/>
        <v>-999</v>
      </c>
      <c r="H60" s="18">
        <f t="shared" si="218"/>
        <v>0</v>
      </c>
      <c r="I60" s="16">
        <f>IF(H60&lt;&gt;0,PERCENTILE(GV60:IQ60,#REF!),-999)</f>
        <v>-999</v>
      </c>
      <c r="J60" s="17">
        <f>IF(H60&lt;&gt;0,PERCENTILE(GV60:IQ60,#REF!),-999)</f>
        <v>-999</v>
      </c>
      <c r="K60" s="21"/>
      <c r="L60" s="21"/>
      <c r="M60" s="21"/>
      <c r="N60" s="22"/>
      <c r="O60" s="21"/>
      <c r="P60" s="21"/>
      <c r="Q60" s="21"/>
      <c r="R60" s="22"/>
      <c r="S60" s="21"/>
      <c r="T60" s="21"/>
      <c r="U60" s="21"/>
      <c r="V60" s="22"/>
      <c r="W60" s="21"/>
      <c r="X60" s="21"/>
      <c r="Y60" s="21"/>
      <c r="Z60" s="22"/>
      <c r="AA60" s="21"/>
      <c r="AB60" s="21"/>
      <c r="AC60" s="21"/>
      <c r="AD60" s="22"/>
      <c r="AE60" s="21"/>
      <c r="AF60" s="21"/>
      <c r="AG60" s="21"/>
      <c r="AH60" s="22"/>
      <c r="AI60" s="21"/>
      <c r="AJ60" s="21"/>
      <c r="AK60" s="21"/>
      <c r="AL60" s="22"/>
      <c r="AM60" s="21"/>
      <c r="AN60" s="21"/>
      <c r="AO60" s="21"/>
      <c r="AP60" s="22"/>
      <c r="AQ60" s="21"/>
      <c r="AR60" s="21"/>
      <c r="AS60" s="21"/>
      <c r="AT60" s="22"/>
      <c r="AU60" s="21"/>
      <c r="AV60" s="21"/>
      <c r="AW60" s="21"/>
      <c r="AX60" s="22"/>
      <c r="AY60" s="21"/>
      <c r="AZ60" s="21"/>
      <c r="BA60" s="21"/>
      <c r="BB60" s="22"/>
      <c r="BC60" s="21"/>
      <c r="BD60" s="21"/>
      <c r="BE60" s="21"/>
      <c r="BF60" s="22"/>
      <c r="BG60" s="21"/>
      <c r="BH60" s="21"/>
      <c r="BI60" s="21"/>
      <c r="BJ60" s="22"/>
      <c r="BK60" s="21"/>
      <c r="BL60" s="21"/>
      <c r="BM60" s="21"/>
      <c r="BN60" s="22"/>
      <c r="BO60" s="21"/>
      <c r="BP60" s="21"/>
      <c r="BQ60" s="21"/>
      <c r="BR60" s="22"/>
      <c r="BS60" s="21"/>
      <c r="BT60" s="21"/>
      <c r="BU60" s="21"/>
      <c r="BV60" s="22"/>
      <c r="BW60" s="21"/>
      <c r="BX60" s="21"/>
      <c r="BY60" s="21"/>
      <c r="BZ60" s="22"/>
      <c r="CA60" s="21"/>
      <c r="CB60" s="21"/>
      <c r="CC60" s="21"/>
      <c r="CD60" s="22"/>
      <c r="CE60" s="21"/>
      <c r="CF60" s="21"/>
      <c r="CG60" s="21"/>
      <c r="CH60" s="22"/>
      <c r="CI60" s="21"/>
      <c r="CJ60" s="21"/>
      <c r="CK60" s="21"/>
      <c r="CL60" s="22"/>
      <c r="CM60" s="21"/>
      <c r="CN60" s="21"/>
      <c r="CO60" s="21"/>
      <c r="CP60" s="22"/>
      <c r="CQ60" s="21"/>
      <c r="CR60" s="21"/>
      <c r="CS60" s="21"/>
      <c r="CT60" s="22"/>
      <c r="CU60" s="21"/>
      <c r="CV60" s="21"/>
      <c r="CW60" s="21"/>
      <c r="CX60" s="22"/>
      <c r="CY60" s="21"/>
      <c r="CZ60" s="21"/>
      <c r="DA60" s="21"/>
      <c r="DB60" s="22"/>
      <c r="DC60" s="21"/>
      <c r="DD60" s="21"/>
      <c r="DE60" s="21"/>
      <c r="DF60" s="22"/>
      <c r="DG60" s="21"/>
      <c r="DH60" s="21"/>
      <c r="DI60" s="21"/>
      <c r="DJ60" s="22"/>
      <c r="DK60" s="21"/>
      <c r="DL60" s="21"/>
      <c r="DM60" s="21"/>
      <c r="DN60" s="22"/>
      <c r="DO60" s="21"/>
      <c r="DP60" s="21"/>
      <c r="DQ60" s="21"/>
      <c r="DR60" s="22"/>
      <c r="DS60" s="21"/>
      <c r="DT60" s="21"/>
      <c r="DU60" s="21"/>
      <c r="DV60" s="22"/>
      <c r="DW60" s="21"/>
      <c r="DX60" s="21"/>
      <c r="DY60" s="21"/>
      <c r="DZ60" s="22"/>
      <c r="EA60" s="21"/>
      <c r="EB60" s="21"/>
      <c r="EC60" s="21"/>
      <c r="ED60" s="22"/>
      <c r="EE60" s="21"/>
      <c r="EF60" s="21"/>
      <c r="EG60" s="21"/>
      <c r="EH60" s="22"/>
      <c r="EI60" s="21"/>
      <c r="EJ60" s="21"/>
      <c r="EK60" s="21"/>
      <c r="EL60" s="22"/>
      <c r="EM60" s="21"/>
      <c r="EN60" s="21"/>
      <c r="EO60" s="21"/>
      <c r="EP60" s="22"/>
      <c r="EQ60" s="21"/>
      <c r="ER60" s="21"/>
      <c r="ES60" s="21"/>
      <c r="ET60" s="22"/>
      <c r="EU60" s="21"/>
      <c r="EV60" s="21"/>
      <c r="EW60" s="21"/>
      <c r="EX60" s="22"/>
      <c r="EY60" s="21"/>
      <c r="EZ60" s="21"/>
      <c r="FA60" s="21"/>
      <c r="FB60" s="22"/>
      <c r="FC60" s="21"/>
      <c r="FD60" s="21"/>
      <c r="FE60" s="21"/>
      <c r="FF60" s="22"/>
      <c r="FG60" s="21"/>
      <c r="FH60" s="21"/>
      <c r="FI60" s="21"/>
      <c r="FJ60" s="22"/>
      <c r="FK60" s="21"/>
      <c r="FL60" s="21"/>
      <c r="FM60" s="21"/>
      <c r="FN60" s="22"/>
      <c r="FO60" s="21"/>
      <c r="FP60" s="21"/>
      <c r="FQ60" s="21"/>
      <c r="FR60" s="22"/>
      <c r="FS60" s="21"/>
      <c r="FT60" s="21"/>
      <c r="FU60" s="21"/>
      <c r="FV60" s="22"/>
      <c r="FW60" s="21"/>
      <c r="FX60" s="21"/>
      <c r="FY60" s="21"/>
      <c r="FZ60" s="22"/>
      <c r="GA60" s="21"/>
      <c r="GB60" s="21"/>
      <c r="GC60" s="21"/>
      <c r="GD60" s="22"/>
      <c r="GE60" s="21"/>
      <c r="GF60" s="21"/>
      <c r="GG60" s="21"/>
      <c r="GH60" s="22"/>
      <c r="GI60" s="21"/>
      <c r="GJ60" s="21"/>
      <c r="GK60" s="21"/>
      <c r="GL60" s="22"/>
      <c r="GM60" s="21"/>
      <c r="GN60" s="21"/>
      <c r="GO60" s="21"/>
      <c r="GP60" s="22"/>
      <c r="GQ60" s="21"/>
      <c r="GR60" s="21"/>
      <c r="GS60" s="21"/>
      <c r="GT60" s="22"/>
      <c r="GV60" s="39" t="b">
        <f t="shared" si="219"/>
        <v>0</v>
      </c>
      <c r="GW60" s="10" t="b">
        <f t="shared" si="220"/>
        <v>0</v>
      </c>
      <c r="GX60" s="10" t="b">
        <f t="shared" si="221"/>
        <v>0</v>
      </c>
      <c r="GY60" s="10" t="b">
        <f t="shared" si="222"/>
        <v>0</v>
      </c>
      <c r="GZ60" s="10" t="b">
        <f t="shared" si="223"/>
        <v>0</v>
      </c>
      <c r="HA60" s="10" t="b">
        <f t="shared" si="224"/>
        <v>0</v>
      </c>
      <c r="HB60" s="10" t="b">
        <f t="shared" si="225"/>
        <v>0</v>
      </c>
      <c r="HC60" s="10" t="b">
        <f t="shared" si="226"/>
        <v>0</v>
      </c>
      <c r="HD60" s="10" t="b">
        <f t="shared" si="227"/>
        <v>0</v>
      </c>
      <c r="HE60" s="10" t="b">
        <f t="shared" si="228"/>
        <v>0</v>
      </c>
      <c r="HF60" s="10" t="b">
        <f t="shared" si="229"/>
        <v>0</v>
      </c>
      <c r="HG60" s="10" t="b">
        <f t="shared" si="230"/>
        <v>0</v>
      </c>
      <c r="HH60" s="10" t="b">
        <f t="shared" si="231"/>
        <v>0</v>
      </c>
      <c r="HI60" s="10" t="b">
        <f t="shared" si="232"/>
        <v>0</v>
      </c>
      <c r="HJ60" s="10" t="b">
        <f t="shared" si="233"/>
        <v>0</v>
      </c>
      <c r="HK60" s="10" t="b">
        <f t="shared" si="234"/>
        <v>0</v>
      </c>
      <c r="HL60" s="10" t="b">
        <f t="shared" si="235"/>
        <v>0</v>
      </c>
      <c r="HM60" s="10" t="b">
        <f t="shared" si="236"/>
        <v>0</v>
      </c>
      <c r="HN60" s="10" t="b">
        <f t="shared" si="237"/>
        <v>0</v>
      </c>
      <c r="HO60" s="10" t="b">
        <f t="shared" si="238"/>
        <v>0</v>
      </c>
      <c r="HP60" s="10" t="b">
        <f t="shared" si="239"/>
        <v>0</v>
      </c>
      <c r="HQ60" s="10" t="b">
        <f t="shared" si="240"/>
        <v>0</v>
      </c>
      <c r="HR60" s="10" t="b">
        <f t="shared" si="241"/>
        <v>0</v>
      </c>
      <c r="HS60" s="10" t="b">
        <f t="shared" si="242"/>
        <v>0</v>
      </c>
      <c r="HT60" s="10" t="b">
        <f t="shared" si="243"/>
        <v>0</v>
      </c>
      <c r="HU60" s="10" t="b">
        <f t="shared" si="244"/>
        <v>0</v>
      </c>
      <c r="HV60" s="10" t="b">
        <f t="shared" si="245"/>
        <v>0</v>
      </c>
      <c r="HW60" s="10" t="b">
        <f t="shared" si="246"/>
        <v>0</v>
      </c>
      <c r="HX60" s="10" t="b">
        <f t="shared" si="247"/>
        <v>0</v>
      </c>
      <c r="HY60" s="10" t="b">
        <f t="shared" si="248"/>
        <v>0</v>
      </c>
      <c r="HZ60" s="10" t="b">
        <f t="shared" si="249"/>
        <v>0</v>
      </c>
      <c r="IA60" s="10" t="b">
        <f t="shared" si="250"/>
        <v>0</v>
      </c>
      <c r="IB60" s="10" t="b">
        <f t="shared" si="251"/>
        <v>0</v>
      </c>
      <c r="IC60" s="10" t="b">
        <f t="shared" si="252"/>
        <v>0</v>
      </c>
      <c r="ID60" s="10" t="b">
        <f t="shared" si="253"/>
        <v>0</v>
      </c>
      <c r="IE60" s="10" t="b">
        <f t="shared" si="254"/>
        <v>0</v>
      </c>
      <c r="IF60" s="10" t="b">
        <f t="shared" si="255"/>
        <v>0</v>
      </c>
      <c r="IG60" s="10" t="b">
        <f t="shared" si="256"/>
        <v>0</v>
      </c>
      <c r="IH60" s="10" t="b">
        <f t="shared" si="257"/>
        <v>0</v>
      </c>
      <c r="II60" s="10" t="b">
        <f t="shared" si="258"/>
        <v>0</v>
      </c>
      <c r="IJ60" s="10" t="b">
        <f t="shared" si="259"/>
        <v>0</v>
      </c>
      <c r="IK60" s="10" t="b">
        <f t="shared" si="260"/>
        <v>0</v>
      </c>
      <c r="IL60" s="10" t="b">
        <f t="shared" si="261"/>
        <v>0</v>
      </c>
      <c r="IM60" s="10" t="b">
        <f t="shared" si="262"/>
        <v>0</v>
      </c>
      <c r="IN60" s="10" t="b">
        <f t="shared" si="263"/>
        <v>0</v>
      </c>
      <c r="IO60" s="10" t="b">
        <f t="shared" si="264"/>
        <v>0</v>
      </c>
      <c r="IP60" s="10" t="b">
        <f t="shared" si="265"/>
        <v>0</v>
      </c>
      <c r="IQ60" s="19" t="b">
        <f t="shared" si="266"/>
        <v>0</v>
      </c>
    </row>
    <row r="61" spans="1:251" x14ac:dyDescent="0.2">
      <c r="A61" s="20" t="str">
        <f t="shared" ref="A61:B61" si="270">A46</f>
        <v>Yttrium</v>
      </c>
      <c r="B61" s="11" t="str">
        <f t="shared" si="270"/>
        <v>kg/MW</v>
      </c>
      <c r="C61" s="11">
        <f t="shared" si="267"/>
        <v>2050</v>
      </c>
      <c r="D61" s="16">
        <f t="shared" si="214"/>
        <v>-999</v>
      </c>
      <c r="E61" s="16">
        <f t="shared" si="215"/>
        <v>-999</v>
      </c>
      <c r="F61" s="16">
        <f t="shared" si="216"/>
        <v>-999</v>
      </c>
      <c r="G61" s="16">
        <f t="shared" si="217"/>
        <v>-999</v>
      </c>
      <c r="H61" s="18">
        <f t="shared" si="218"/>
        <v>0</v>
      </c>
      <c r="I61" s="16">
        <f>IF(H61&lt;&gt;0,PERCENTILE(GV61:IQ61,#REF!),-999)</f>
        <v>-999</v>
      </c>
      <c r="J61" s="17">
        <f>IF(H61&lt;&gt;0,PERCENTILE(GV61:IQ61,#REF!),-999)</f>
        <v>-999</v>
      </c>
      <c r="K61" s="21"/>
      <c r="L61" s="21"/>
      <c r="M61" s="21"/>
      <c r="N61" s="22"/>
      <c r="O61" s="21"/>
      <c r="P61" s="21"/>
      <c r="Q61" s="21"/>
      <c r="R61" s="22"/>
      <c r="S61" s="21"/>
      <c r="T61" s="21"/>
      <c r="U61" s="21"/>
      <c r="V61" s="22"/>
      <c r="W61" s="21"/>
      <c r="X61" s="21"/>
      <c r="Y61" s="21"/>
      <c r="Z61" s="22"/>
      <c r="AA61" s="21"/>
      <c r="AB61" s="21"/>
      <c r="AC61" s="21"/>
      <c r="AD61" s="22"/>
      <c r="AE61" s="21"/>
      <c r="AF61" s="21"/>
      <c r="AG61" s="21"/>
      <c r="AH61" s="22"/>
      <c r="AI61" s="21"/>
      <c r="AJ61" s="21"/>
      <c r="AK61" s="21"/>
      <c r="AL61" s="22"/>
      <c r="AM61" s="21"/>
      <c r="AN61" s="21"/>
      <c r="AO61" s="21"/>
      <c r="AP61" s="22"/>
      <c r="AQ61" s="21"/>
      <c r="AR61" s="21"/>
      <c r="AS61" s="21"/>
      <c r="AT61" s="22"/>
      <c r="AU61" s="21"/>
      <c r="AV61" s="21"/>
      <c r="AW61" s="21"/>
      <c r="AX61" s="22"/>
      <c r="AY61" s="21"/>
      <c r="AZ61" s="21"/>
      <c r="BA61" s="21"/>
      <c r="BB61" s="22"/>
      <c r="BC61" s="21"/>
      <c r="BD61" s="21"/>
      <c r="BE61" s="21"/>
      <c r="BF61" s="22"/>
      <c r="BG61" s="21"/>
      <c r="BH61" s="21"/>
      <c r="BI61" s="21"/>
      <c r="BJ61" s="22"/>
      <c r="BK61" s="21"/>
      <c r="BL61" s="21"/>
      <c r="BM61" s="21"/>
      <c r="BN61" s="22"/>
      <c r="BO61" s="21"/>
      <c r="BP61" s="21"/>
      <c r="BQ61" s="21"/>
      <c r="BR61" s="22"/>
      <c r="BS61" s="21"/>
      <c r="BT61" s="21"/>
      <c r="BU61" s="21"/>
      <c r="BV61" s="22"/>
      <c r="BW61" s="21"/>
      <c r="BX61" s="21"/>
      <c r="BY61" s="21"/>
      <c r="BZ61" s="22"/>
      <c r="CA61" s="21"/>
      <c r="CB61" s="21"/>
      <c r="CC61" s="21"/>
      <c r="CD61" s="22"/>
      <c r="CE61" s="21"/>
      <c r="CF61" s="21"/>
      <c r="CG61" s="21"/>
      <c r="CH61" s="22"/>
      <c r="CI61" s="21"/>
      <c r="CJ61" s="21"/>
      <c r="CK61" s="21"/>
      <c r="CL61" s="22"/>
      <c r="CM61" s="21"/>
      <c r="CN61" s="21"/>
      <c r="CO61" s="21"/>
      <c r="CP61" s="22"/>
      <c r="CQ61" s="21"/>
      <c r="CR61" s="21"/>
      <c r="CS61" s="21"/>
      <c r="CT61" s="22"/>
      <c r="CU61" s="21"/>
      <c r="CV61" s="21"/>
      <c r="CW61" s="21"/>
      <c r="CX61" s="22"/>
      <c r="CY61" s="21"/>
      <c r="CZ61" s="21"/>
      <c r="DA61" s="21"/>
      <c r="DB61" s="22"/>
      <c r="DC61" s="21"/>
      <c r="DD61" s="21"/>
      <c r="DE61" s="21"/>
      <c r="DF61" s="22"/>
      <c r="DG61" s="21"/>
      <c r="DH61" s="21"/>
      <c r="DI61" s="21"/>
      <c r="DJ61" s="22"/>
      <c r="DK61" s="21"/>
      <c r="DL61" s="21"/>
      <c r="DM61" s="21"/>
      <c r="DN61" s="22"/>
      <c r="DO61" s="21"/>
      <c r="DP61" s="21"/>
      <c r="DQ61" s="21"/>
      <c r="DR61" s="22"/>
      <c r="DS61" s="21"/>
      <c r="DT61" s="21"/>
      <c r="DU61" s="21"/>
      <c r="DV61" s="22"/>
      <c r="DW61" s="21"/>
      <c r="DX61" s="21"/>
      <c r="DY61" s="21"/>
      <c r="DZ61" s="22"/>
      <c r="EA61" s="21"/>
      <c r="EB61" s="21"/>
      <c r="EC61" s="21"/>
      <c r="ED61" s="22"/>
      <c r="EE61" s="21"/>
      <c r="EF61" s="21"/>
      <c r="EG61" s="21"/>
      <c r="EH61" s="22"/>
      <c r="EI61" s="21"/>
      <c r="EJ61" s="21"/>
      <c r="EK61" s="21"/>
      <c r="EL61" s="22"/>
      <c r="EM61" s="21"/>
      <c r="EN61" s="21"/>
      <c r="EO61" s="21"/>
      <c r="EP61" s="22"/>
      <c r="EQ61" s="21"/>
      <c r="ER61" s="21"/>
      <c r="ES61" s="21"/>
      <c r="ET61" s="22"/>
      <c r="EU61" s="21"/>
      <c r="EV61" s="21"/>
      <c r="EW61" s="21"/>
      <c r="EX61" s="22"/>
      <c r="EY61" s="21"/>
      <c r="EZ61" s="21"/>
      <c r="FA61" s="21"/>
      <c r="FB61" s="22"/>
      <c r="FC61" s="21"/>
      <c r="FD61" s="21"/>
      <c r="FE61" s="21"/>
      <c r="FF61" s="22"/>
      <c r="FG61" s="21"/>
      <c r="FH61" s="21"/>
      <c r="FI61" s="21"/>
      <c r="FJ61" s="22"/>
      <c r="FK61" s="21"/>
      <c r="FL61" s="21"/>
      <c r="FM61" s="21"/>
      <c r="FN61" s="22"/>
      <c r="FO61" s="21"/>
      <c r="FP61" s="21"/>
      <c r="FQ61" s="21"/>
      <c r="FR61" s="22"/>
      <c r="FS61" s="21"/>
      <c r="FT61" s="21"/>
      <c r="FU61" s="21"/>
      <c r="FV61" s="22"/>
      <c r="FW61" s="21"/>
      <c r="FX61" s="21"/>
      <c r="FY61" s="21"/>
      <c r="FZ61" s="22"/>
      <c r="GA61" s="21"/>
      <c r="GB61" s="21"/>
      <c r="GC61" s="21"/>
      <c r="GD61" s="22"/>
      <c r="GE61" s="21"/>
      <c r="GF61" s="21"/>
      <c r="GG61" s="21"/>
      <c r="GH61" s="22"/>
      <c r="GI61" s="21"/>
      <c r="GJ61" s="21"/>
      <c r="GK61" s="21"/>
      <c r="GL61" s="22"/>
      <c r="GM61" s="21"/>
      <c r="GN61" s="21"/>
      <c r="GO61" s="21"/>
      <c r="GP61" s="22"/>
      <c r="GQ61" s="21"/>
      <c r="GR61" s="21"/>
      <c r="GS61" s="21"/>
      <c r="GT61" s="22"/>
      <c r="GV61" s="39" t="b">
        <f t="shared" si="219"/>
        <v>0</v>
      </c>
      <c r="GW61" s="10" t="b">
        <f t="shared" si="220"/>
        <v>0</v>
      </c>
      <c r="GX61" s="10" t="b">
        <f t="shared" si="221"/>
        <v>0</v>
      </c>
      <c r="GY61" s="10" t="b">
        <f t="shared" si="222"/>
        <v>0</v>
      </c>
      <c r="GZ61" s="10" t="b">
        <f t="shared" si="223"/>
        <v>0</v>
      </c>
      <c r="HA61" s="10" t="b">
        <f t="shared" si="224"/>
        <v>0</v>
      </c>
      <c r="HB61" s="10" t="b">
        <f t="shared" si="225"/>
        <v>0</v>
      </c>
      <c r="HC61" s="10" t="b">
        <f t="shared" si="226"/>
        <v>0</v>
      </c>
      <c r="HD61" s="10" t="b">
        <f t="shared" si="227"/>
        <v>0</v>
      </c>
      <c r="HE61" s="10" t="b">
        <f t="shared" si="228"/>
        <v>0</v>
      </c>
      <c r="HF61" s="10" t="b">
        <f t="shared" si="229"/>
        <v>0</v>
      </c>
      <c r="HG61" s="10" t="b">
        <f t="shared" si="230"/>
        <v>0</v>
      </c>
      <c r="HH61" s="10" t="b">
        <f t="shared" si="231"/>
        <v>0</v>
      </c>
      <c r="HI61" s="10" t="b">
        <f t="shared" si="232"/>
        <v>0</v>
      </c>
      <c r="HJ61" s="10" t="b">
        <f t="shared" si="233"/>
        <v>0</v>
      </c>
      <c r="HK61" s="10" t="b">
        <f t="shared" si="234"/>
        <v>0</v>
      </c>
      <c r="HL61" s="10" t="b">
        <f t="shared" si="235"/>
        <v>0</v>
      </c>
      <c r="HM61" s="10" t="b">
        <f t="shared" si="236"/>
        <v>0</v>
      </c>
      <c r="HN61" s="10" t="b">
        <f t="shared" si="237"/>
        <v>0</v>
      </c>
      <c r="HO61" s="10" t="b">
        <f t="shared" si="238"/>
        <v>0</v>
      </c>
      <c r="HP61" s="10" t="b">
        <f t="shared" si="239"/>
        <v>0</v>
      </c>
      <c r="HQ61" s="10" t="b">
        <f t="shared" si="240"/>
        <v>0</v>
      </c>
      <c r="HR61" s="10" t="b">
        <f t="shared" si="241"/>
        <v>0</v>
      </c>
      <c r="HS61" s="10" t="b">
        <f t="shared" si="242"/>
        <v>0</v>
      </c>
      <c r="HT61" s="10" t="b">
        <f t="shared" si="243"/>
        <v>0</v>
      </c>
      <c r="HU61" s="10" t="b">
        <f t="shared" si="244"/>
        <v>0</v>
      </c>
      <c r="HV61" s="10" t="b">
        <f t="shared" si="245"/>
        <v>0</v>
      </c>
      <c r="HW61" s="10" t="b">
        <f t="shared" si="246"/>
        <v>0</v>
      </c>
      <c r="HX61" s="10" t="b">
        <f t="shared" si="247"/>
        <v>0</v>
      </c>
      <c r="HY61" s="10" t="b">
        <f t="shared" si="248"/>
        <v>0</v>
      </c>
      <c r="HZ61" s="10" t="b">
        <f t="shared" si="249"/>
        <v>0</v>
      </c>
      <c r="IA61" s="10" t="b">
        <f t="shared" si="250"/>
        <v>0</v>
      </c>
      <c r="IB61" s="10" t="b">
        <f t="shared" si="251"/>
        <v>0</v>
      </c>
      <c r="IC61" s="10" t="b">
        <f t="shared" si="252"/>
        <v>0</v>
      </c>
      <c r="ID61" s="10" t="b">
        <f t="shared" si="253"/>
        <v>0</v>
      </c>
      <c r="IE61" s="10" t="b">
        <f t="shared" si="254"/>
        <v>0</v>
      </c>
      <c r="IF61" s="10" t="b">
        <f t="shared" si="255"/>
        <v>0</v>
      </c>
      <c r="IG61" s="10" t="b">
        <f t="shared" si="256"/>
        <v>0</v>
      </c>
      <c r="IH61" s="10" t="b">
        <f t="shared" si="257"/>
        <v>0</v>
      </c>
      <c r="II61" s="10" t="b">
        <f t="shared" si="258"/>
        <v>0</v>
      </c>
      <c r="IJ61" s="10" t="b">
        <f t="shared" si="259"/>
        <v>0</v>
      </c>
      <c r="IK61" s="10" t="b">
        <f t="shared" si="260"/>
        <v>0</v>
      </c>
      <c r="IL61" s="10" t="b">
        <f t="shared" si="261"/>
        <v>0</v>
      </c>
      <c r="IM61" s="10" t="b">
        <f t="shared" si="262"/>
        <v>0</v>
      </c>
      <c r="IN61" s="10" t="b">
        <f t="shared" si="263"/>
        <v>0</v>
      </c>
      <c r="IO61" s="10" t="b">
        <f t="shared" si="264"/>
        <v>0</v>
      </c>
      <c r="IP61" s="10" t="b">
        <f t="shared" si="265"/>
        <v>0</v>
      </c>
      <c r="IQ61" s="19" t="b">
        <f t="shared" si="266"/>
        <v>0</v>
      </c>
    </row>
    <row r="62" spans="1:251" x14ac:dyDescent="0.2">
      <c r="A62" s="20" t="str">
        <f>A47</f>
        <v>Zirconium</v>
      </c>
      <c r="B62" s="11" t="str">
        <f>B47</f>
        <v>kg/MW</v>
      </c>
      <c r="C62" s="11">
        <f t="shared" si="267"/>
        <v>2050</v>
      </c>
      <c r="D62" s="16">
        <f t="shared" si="214"/>
        <v>-999</v>
      </c>
      <c r="E62" s="16">
        <f t="shared" si="215"/>
        <v>-999</v>
      </c>
      <c r="F62" s="16">
        <f t="shared" si="216"/>
        <v>-999</v>
      </c>
      <c r="G62" s="16">
        <f t="shared" si="217"/>
        <v>-999</v>
      </c>
      <c r="H62" s="18">
        <f t="shared" si="218"/>
        <v>0</v>
      </c>
      <c r="I62" s="16">
        <f>IF(H62&lt;&gt;0,PERCENTILE(GV62:IQ62,#REF!),-999)</f>
        <v>-999</v>
      </c>
      <c r="J62" s="17">
        <f>IF(H62&lt;&gt;0,PERCENTILE(GV62:IQ62,#REF!),-999)</f>
        <v>-999</v>
      </c>
      <c r="K62" s="21"/>
      <c r="L62" s="21"/>
      <c r="M62" s="21"/>
      <c r="N62" s="22"/>
      <c r="O62" s="21"/>
      <c r="P62" s="21"/>
      <c r="Q62" s="21"/>
      <c r="R62" s="22"/>
      <c r="S62" s="21"/>
      <c r="T62" s="21"/>
      <c r="U62" s="21"/>
      <c r="V62" s="22"/>
      <c r="W62" s="21"/>
      <c r="X62" s="21"/>
      <c r="Y62" s="21"/>
      <c r="Z62" s="22"/>
      <c r="AA62" s="21"/>
      <c r="AB62" s="21"/>
      <c r="AC62" s="21"/>
      <c r="AD62" s="22"/>
      <c r="AE62" s="21"/>
      <c r="AF62" s="21"/>
      <c r="AG62" s="21"/>
      <c r="AH62" s="22"/>
      <c r="AI62" s="21"/>
      <c r="AJ62" s="21"/>
      <c r="AK62" s="21"/>
      <c r="AL62" s="22"/>
      <c r="AM62" s="21"/>
      <c r="AN62" s="21"/>
      <c r="AO62" s="21"/>
      <c r="AP62" s="22"/>
      <c r="AQ62" s="21"/>
      <c r="AR62" s="21"/>
      <c r="AS62" s="21"/>
      <c r="AT62" s="22"/>
      <c r="AU62" s="21"/>
      <c r="AV62" s="21"/>
      <c r="AW62" s="21"/>
      <c r="AX62" s="22"/>
      <c r="AY62" s="21"/>
      <c r="AZ62" s="21"/>
      <c r="BA62" s="21"/>
      <c r="BB62" s="22"/>
      <c r="BC62" s="21"/>
      <c r="BD62" s="21"/>
      <c r="BE62" s="21"/>
      <c r="BF62" s="22"/>
      <c r="BG62" s="21"/>
      <c r="BH62" s="21"/>
      <c r="BI62" s="21"/>
      <c r="BJ62" s="22"/>
      <c r="BK62" s="21"/>
      <c r="BL62" s="21"/>
      <c r="BM62" s="21"/>
      <c r="BN62" s="22"/>
      <c r="BO62" s="21"/>
      <c r="BP62" s="21"/>
      <c r="BQ62" s="21"/>
      <c r="BR62" s="22"/>
      <c r="BS62" s="21"/>
      <c r="BT62" s="21"/>
      <c r="BU62" s="21"/>
      <c r="BV62" s="22"/>
      <c r="BW62" s="21"/>
      <c r="BX62" s="21"/>
      <c r="BY62" s="21"/>
      <c r="BZ62" s="22"/>
      <c r="CA62" s="21"/>
      <c r="CB62" s="21"/>
      <c r="CC62" s="21"/>
      <c r="CD62" s="22"/>
      <c r="CE62" s="21"/>
      <c r="CF62" s="21"/>
      <c r="CG62" s="21"/>
      <c r="CH62" s="22"/>
      <c r="CI62" s="21"/>
      <c r="CJ62" s="21"/>
      <c r="CK62" s="21"/>
      <c r="CL62" s="22"/>
      <c r="CM62" s="21"/>
      <c r="CN62" s="21"/>
      <c r="CO62" s="21"/>
      <c r="CP62" s="22"/>
      <c r="CQ62" s="21"/>
      <c r="CR62" s="21"/>
      <c r="CS62" s="21"/>
      <c r="CT62" s="22"/>
      <c r="CU62" s="21"/>
      <c r="CV62" s="21"/>
      <c r="CW62" s="21"/>
      <c r="CX62" s="22"/>
      <c r="CY62" s="21"/>
      <c r="CZ62" s="21"/>
      <c r="DA62" s="21"/>
      <c r="DB62" s="22"/>
      <c r="DC62" s="21"/>
      <c r="DD62" s="21"/>
      <c r="DE62" s="21"/>
      <c r="DF62" s="22"/>
      <c r="DG62" s="21"/>
      <c r="DH62" s="21"/>
      <c r="DI62" s="21"/>
      <c r="DJ62" s="22"/>
      <c r="DK62" s="21"/>
      <c r="DL62" s="21"/>
      <c r="DM62" s="21"/>
      <c r="DN62" s="22"/>
      <c r="DO62" s="21"/>
      <c r="DP62" s="21"/>
      <c r="DQ62" s="21"/>
      <c r="DR62" s="22"/>
      <c r="DS62" s="21"/>
      <c r="DT62" s="21"/>
      <c r="DU62" s="21"/>
      <c r="DV62" s="22"/>
      <c r="DW62" s="21"/>
      <c r="DX62" s="21"/>
      <c r="DY62" s="21"/>
      <c r="DZ62" s="22"/>
      <c r="EA62" s="21"/>
      <c r="EB62" s="21"/>
      <c r="EC62" s="21"/>
      <c r="ED62" s="22"/>
      <c r="EE62" s="21"/>
      <c r="EF62" s="21"/>
      <c r="EG62" s="21"/>
      <c r="EH62" s="22"/>
      <c r="EI62" s="21"/>
      <c r="EJ62" s="21"/>
      <c r="EK62" s="21"/>
      <c r="EL62" s="22"/>
      <c r="EM62" s="21"/>
      <c r="EN62" s="21"/>
      <c r="EO62" s="21"/>
      <c r="EP62" s="22"/>
      <c r="EQ62" s="21"/>
      <c r="ER62" s="21"/>
      <c r="ES62" s="21"/>
      <c r="ET62" s="22"/>
      <c r="EU62" s="21"/>
      <c r="EV62" s="21"/>
      <c r="EW62" s="21"/>
      <c r="EX62" s="22"/>
      <c r="EY62" s="21"/>
      <c r="EZ62" s="21"/>
      <c r="FA62" s="21"/>
      <c r="FB62" s="22"/>
      <c r="FC62" s="21"/>
      <c r="FD62" s="21"/>
      <c r="FE62" s="21"/>
      <c r="FF62" s="22"/>
      <c r="FG62" s="21"/>
      <c r="FH62" s="21"/>
      <c r="FI62" s="21"/>
      <c r="FJ62" s="22"/>
      <c r="FK62" s="21"/>
      <c r="FL62" s="21"/>
      <c r="FM62" s="21"/>
      <c r="FN62" s="22"/>
      <c r="FO62" s="21"/>
      <c r="FP62" s="21"/>
      <c r="FQ62" s="21"/>
      <c r="FR62" s="22"/>
      <c r="FS62" s="21"/>
      <c r="FT62" s="21"/>
      <c r="FU62" s="21"/>
      <c r="FV62" s="22"/>
      <c r="FW62" s="21"/>
      <c r="FX62" s="21"/>
      <c r="FY62" s="21"/>
      <c r="FZ62" s="22"/>
      <c r="GA62" s="21"/>
      <c r="GB62" s="21"/>
      <c r="GC62" s="21"/>
      <c r="GD62" s="22"/>
      <c r="GE62" s="21"/>
      <c r="GF62" s="21"/>
      <c r="GG62" s="21"/>
      <c r="GH62" s="22"/>
      <c r="GI62" s="21"/>
      <c r="GJ62" s="21"/>
      <c r="GK62" s="21"/>
      <c r="GL62" s="22"/>
      <c r="GM62" s="21"/>
      <c r="GN62" s="21"/>
      <c r="GO62" s="21"/>
      <c r="GP62" s="22"/>
      <c r="GQ62" s="21"/>
      <c r="GR62" s="21"/>
      <c r="GS62" s="21"/>
      <c r="GT62" s="22"/>
      <c r="GV62" s="39" t="b">
        <f t="shared" si="219"/>
        <v>0</v>
      </c>
      <c r="GW62" s="10" t="b">
        <f t="shared" si="220"/>
        <v>0</v>
      </c>
      <c r="GX62" s="10" t="b">
        <f t="shared" si="221"/>
        <v>0</v>
      </c>
      <c r="GY62" s="10" t="b">
        <f t="shared" si="222"/>
        <v>0</v>
      </c>
      <c r="GZ62" s="10" t="b">
        <f t="shared" si="223"/>
        <v>0</v>
      </c>
      <c r="HA62" s="10" t="b">
        <f t="shared" si="224"/>
        <v>0</v>
      </c>
      <c r="HB62" s="10" t="b">
        <f t="shared" si="225"/>
        <v>0</v>
      </c>
      <c r="HC62" s="10" t="b">
        <f t="shared" si="226"/>
        <v>0</v>
      </c>
      <c r="HD62" s="10" t="b">
        <f t="shared" si="227"/>
        <v>0</v>
      </c>
      <c r="HE62" s="10" t="b">
        <f t="shared" si="228"/>
        <v>0</v>
      </c>
      <c r="HF62" s="10" t="b">
        <f t="shared" si="229"/>
        <v>0</v>
      </c>
      <c r="HG62" s="10" t="b">
        <f t="shared" si="230"/>
        <v>0</v>
      </c>
      <c r="HH62" s="10" t="b">
        <f t="shared" si="231"/>
        <v>0</v>
      </c>
      <c r="HI62" s="10" t="b">
        <f t="shared" si="232"/>
        <v>0</v>
      </c>
      <c r="HJ62" s="10" t="b">
        <f t="shared" si="233"/>
        <v>0</v>
      </c>
      <c r="HK62" s="10" t="b">
        <f t="shared" si="234"/>
        <v>0</v>
      </c>
      <c r="HL62" s="10" t="b">
        <f t="shared" si="235"/>
        <v>0</v>
      </c>
      <c r="HM62" s="10" t="b">
        <f t="shared" si="236"/>
        <v>0</v>
      </c>
      <c r="HN62" s="10" t="b">
        <f t="shared" si="237"/>
        <v>0</v>
      </c>
      <c r="HO62" s="10" t="b">
        <f t="shared" si="238"/>
        <v>0</v>
      </c>
      <c r="HP62" s="10" t="b">
        <f t="shared" si="239"/>
        <v>0</v>
      </c>
      <c r="HQ62" s="10" t="b">
        <f t="shared" si="240"/>
        <v>0</v>
      </c>
      <c r="HR62" s="10" t="b">
        <f t="shared" si="241"/>
        <v>0</v>
      </c>
      <c r="HS62" s="10" t="b">
        <f t="shared" si="242"/>
        <v>0</v>
      </c>
      <c r="HT62" s="10" t="b">
        <f t="shared" si="243"/>
        <v>0</v>
      </c>
      <c r="HU62" s="10" t="b">
        <f t="shared" si="244"/>
        <v>0</v>
      </c>
      <c r="HV62" s="10" t="b">
        <f t="shared" si="245"/>
        <v>0</v>
      </c>
      <c r="HW62" s="10" t="b">
        <f t="shared" si="246"/>
        <v>0</v>
      </c>
      <c r="HX62" s="10" t="b">
        <f t="shared" si="247"/>
        <v>0</v>
      </c>
      <c r="HY62" s="10" t="b">
        <f t="shared" si="248"/>
        <v>0</v>
      </c>
      <c r="HZ62" s="10" t="b">
        <f t="shared" si="249"/>
        <v>0</v>
      </c>
      <c r="IA62" s="10" t="b">
        <f t="shared" si="250"/>
        <v>0</v>
      </c>
      <c r="IB62" s="10" t="b">
        <f t="shared" si="251"/>
        <v>0</v>
      </c>
      <c r="IC62" s="10" t="b">
        <f t="shared" si="252"/>
        <v>0</v>
      </c>
      <c r="ID62" s="10" t="b">
        <f t="shared" si="253"/>
        <v>0</v>
      </c>
      <c r="IE62" s="10" t="b">
        <f t="shared" si="254"/>
        <v>0</v>
      </c>
      <c r="IF62" s="10" t="b">
        <f t="shared" si="255"/>
        <v>0</v>
      </c>
      <c r="IG62" s="10" t="b">
        <f t="shared" si="256"/>
        <v>0</v>
      </c>
      <c r="IH62" s="10" t="b">
        <f t="shared" si="257"/>
        <v>0</v>
      </c>
      <c r="II62" s="10" t="b">
        <f t="shared" si="258"/>
        <v>0</v>
      </c>
      <c r="IJ62" s="10" t="b">
        <f t="shared" si="259"/>
        <v>0</v>
      </c>
      <c r="IK62" s="10" t="b">
        <f t="shared" si="260"/>
        <v>0</v>
      </c>
      <c r="IL62" s="10" t="b">
        <f t="shared" si="261"/>
        <v>0</v>
      </c>
      <c r="IM62" s="10" t="b">
        <f t="shared" si="262"/>
        <v>0</v>
      </c>
      <c r="IN62" s="10" t="b">
        <f t="shared" si="263"/>
        <v>0</v>
      </c>
      <c r="IO62" s="10" t="b">
        <f t="shared" si="264"/>
        <v>0</v>
      </c>
      <c r="IP62" s="10" t="b">
        <f t="shared" si="265"/>
        <v>0</v>
      </c>
      <c r="IQ62" s="19" t="b">
        <f t="shared" si="266"/>
        <v>0</v>
      </c>
    </row>
    <row r="63" spans="1:251" s="1" customFormat="1" x14ac:dyDescent="0.2">
      <c r="A63" s="3"/>
      <c r="B63" s="4"/>
      <c r="C63" s="4"/>
      <c r="J63" s="3"/>
      <c r="N63" s="3"/>
      <c r="R63" s="3"/>
      <c r="V63" s="3"/>
      <c r="Z63" s="3"/>
      <c r="AD63" s="3"/>
      <c r="AH63" s="3"/>
      <c r="AL63" s="3"/>
      <c r="AP63" s="3"/>
      <c r="AT63" s="3"/>
      <c r="AX63" s="3"/>
      <c r="BB63" s="3"/>
      <c r="BF63" s="3"/>
      <c r="BJ63" s="3"/>
      <c r="BN63" s="3"/>
      <c r="BR63" s="3"/>
      <c r="BV63" s="3"/>
      <c r="BZ63" s="3"/>
      <c r="CD63" s="3"/>
      <c r="CH63" s="3"/>
      <c r="CL63" s="3"/>
      <c r="CP63" s="3"/>
      <c r="CT63" s="3"/>
      <c r="CX63" s="3"/>
      <c r="DB63" s="3"/>
      <c r="DF63" s="3"/>
      <c r="DJ63" s="3"/>
      <c r="DN63" s="3"/>
      <c r="DR63" s="3"/>
      <c r="DV63" s="3"/>
      <c r="DZ63" s="3"/>
      <c r="ED63" s="3"/>
      <c r="EH63" s="3"/>
      <c r="EL63" s="3"/>
      <c r="EP63" s="3"/>
      <c r="ET63" s="3"/>
      <c r="EX63" s="3"/>
      <c r="FB63" s="3"/>
      <c r="FF63" s="3"/>
      <c r="FJ63" s="3"/>
      <c r="FN63" s="3"/>
      <c r="FR63" s="3"/>
      <c r="FV63" s="3"/>
      <c r="FZ63" s="3"/>
      <c r="GD63" s="3"/>
      <c r="GH63" s="3"/>
      <c r="GL63" s="3"/>
      <c r="GP63" s="3"/>
      <c r="GT63" s="3"/>
      <c r="GV63" s="37"/>
      <c r="IQ63" s="3"/>
    </row>
  </sheetData>
  <mergeCells count="50">
    <mergeCell ref="AA1:AD1"/>
    <mergeCell ref="D1:J1"/>
    <mergeCell ref="K1:N1"/>
    <mergeCell ref="O1:R1"/>
    <mergeCell ref="S1:V1"/>
    <mergeCell ref="W1:Z1"/>
    <mergeCell ref="BW1:BZ1"/>
    <mergeCell ref="AE1:AH1"/>
    <mergeCell ref="AI1:AL1"/>
    <mergeCell ref="AM1:AP1"/>
    <mergeCell ref="AQ1:AT1"/>
    <mergeCell ref="AU1:AX1"/>
    <mergeCell ref="AY1:BB1"/>
    <mergeCell ref="BC1:BF1"/>
    <mergeCell ref="BG1:BJ1"/>
    <mergeCell ref="BK1:BN1"/>
    <mergeCell ref="BO1:BR1"/>
    <mergeCell ref="BS1:BV1"/>
    <mergeCell ref="DS1:DV1"/>
    <mergeCell ref="CA1:CD1"/>
    <mergeCell ref="CE1:CH1"/>
    <mergeCell ref="CI1:CL1"/>
    <mergeCell ref="CM1:CP1"/>
    <mergeCell ref="CQ1:CT1"/>
    <mergeCell ref="CU1:CX1"/>
    <mergeCell ref="CY1:DB1"/>
    <mergeCell ref="DC1:DF1"/>
    <mergeCell ref="DG1:DJ1"/>
    <mergeCell ref="DK1:DN1"/>
    <mergeCell ref="DO1:DR1"/>
    <mergeCell ref="FO1:FR1"/>
    <mergeCell ref="DW1:DZ1"/>
    <mergeCell ref="EA1:ED1"/>
    <mergeCell ref="EE1:EH1"/>
    <mergeCell ref="EI1:EL1"/>
    <mergeCell ref="EM1:EP1"/>
    <mergeCell ref="EQ1:ET1"/>
    <mergeCell ref="EU1:EX1"/>
    <mergeCell ref="EY1:FB1"/>
    <mergeCell ref="FC1:FF1"/>
    <mergeCell ref="FG1:FJ1"/>
    <mergeCell ref="FK1:FN1"/>
    <mergeCell ref="GQ1:GT1"/>
    <mergeCell ref="GV1:IQ3"/>
    <mergeCell ref="FS1:FV1"/>
    <mergeCell ref="FW1:FZ1"/>
    <mergeCell ref="GA1:GD1"/>
    <mergeCell ref="GE1:GH1"/>
    <mergeCell ref="GI1:GL1"/>
    <mergeCell ref="GM1:GP1"/>
  </mergeCells>
  <conditionalFormatting sqref="L24:L27 L30 AJ50:AJ62 AF50:AF62 AB50:AB62 GR50:GR62 GN50:GN62 GJ50:GJ62 GF50:GF62 GB50:GB62 FX50:FX62 FT50:FT62 FP50:FP62 FL50:FL62 FH50:FH62 FD50:FD62 EZ50:EZ62 EV50:EV62 ER50:ER62 EN50:EN62 EJ50:EJ62 EF50:EF62 EB50:EB62 DX50:DX62 DT50:DT62 DP50:DP62 DL50:DL62 DH50:DH62 DD50:DD62 CZ50:CZ62 CV50:CV62 CR50:CR62 CN50:CN62 CJ50:CJ62 CF50:CF62 CB50:CB62 BX50:BX62 BT50:BT62 BP50:BP62 BL50:BL62 BH50:BH62 BD50:BD62 AZ50:AZ62 AV50:AV62 AR50:AR62 AN50:AN62 X50:X62 L50:L62 T50:T58 P50:P58 T39:T47 T37 AJ35:AJ47 AF35:AF47 AB35:AB47 GR35:GR47 GN35:GN47 GJ35:GJ47 GF35:GF47 GB35:GB47 FX35:FX47 FT35:FT47 FP35:FP47 FL35:FL47 FH35:FH47 FD35:FD47 EZ35:EZ47 EV35:EV47 ER35:ER47 EN35:EN47 EJ35:EJ47 EF35:EF47 EB35:EB47 DX35:DX47 DT35:DT47 DP35:DP47 DL35:DL47 DH35:DH47 DD35:DD47 CZ35:CZ47 CV35:CV47 CR35:CR47 CN35:CN47 CJ35:CJ47 CF35:CF47 CB35:CB47 BX35:BX47 BT35:BT47 BP35:BP47 BL35:BL47 BH35:BH47 BD35:BD47 AZ35:AZ47 AV35:AV47 AR35:AR47 AN35:AN47 X35:X47 L35:L47 P35:P47 T24:T30 X24:X30 AB24:AB30 AF24:AF30 BD27:BD32 BD20:BD25 AF22 AB22 X22 T22 CN20:CN32 AJ22:AJ32 CF20:CF32 GR20:GR32 GN20:GN32 GJ20:GJ32 GF20:GF32 GB20:GB32 FX20:FX32 FT20:FT32 FP20:FP32 FL20:FL32 FH20:FH32 FD20:FD32 EZ20:EZ32 EV20:EV32 ER20:ER32 EN20:EN32 EJ20:EJ32 EF20:EF32 EB20:EB32 DX20:DX32 DT20:DT32 DP20:DP32 DL20:DL32 DH20:DH32 DD20:DD32 CZ20:CZ32 CV20:CV32 CR20:CR32 CJ20:CJ32 CB20:CB32 BX20:BX32 BT20:BT32 BP20:BP32 BL20:BL32 BH20:BH32 AZ20:AZ32 AV20:AV32 AR20:AR32 AN22:AN32 P22:P32 AN9:AN15 AF9:AF15 AB9:AB15 X9:X15 L9:L15 AJ9:AJ15 P9:P17 L5:L7 X5:X7 AB5:AB7 AF5:AF7 AR5:AR17 AV5:AV17 AZ5:AZ17 BD5:BD17 BH5:BH17 BL5:BL17 BP5:BP17 BT5:BT17 BX5:BX17 CB5:CB17 CF5:CF17 CJ5:CJ17 CN5:CN17 CR5:CR17 CV5:CV17 CZ5:CZ17 DD5:DD17 DH5:DH17 DL5:DL17 DP5:DP17 DT5:DT17 DX5:DX17 EB5:EB17 EF5:EF17 EJ5:EJ17 EN5:EN17 ER5:ER17 EV5:EV17 EZ5:EZ17 FD5:FD17 FH5:FH17 FL5:FL17 FP5:FP17 FT5:FT17 FX5:FX17 GB5:GB17 GF5:GF17 GJ5:GJ17 GN5:GN17 GR5:GR17 T5:T17 P5:P7">
    <cfRule type="cellIs" dxfId="4070" priority="290" operator="equal">
      <formula>"no"</formula>
    </cfRule>
    <cfRule type="cellIs" dxfId="4069" priority="291" operator="equal">
      <formula>"yes"</formula>
    </cfRule>
  </conditionalFormatting>
  <conditionalFormatting sqref="K24:K27 K30 AI50:AI62 AE50:AE62 AA50:AA62 GQ50:GQ62 GM50:GM62 GI50:GI62 GE50:GE62 GA50:GA62 FW50:FW62 FS50:FS62 FO50:FO62 FK50:FK62 FG50:FG62 FC50:FC62 EY50:EY62 EU50:EU62 EQ50:EQ62 EM50:EM62 EI50:EI62 EE50:EE62 EA50:EA62 DW50:DW62 DS50:DS62 DO50:DO62 DK50:DK62 DG50:DG62 DC50:DC62 CY50:CY62 CU50:CU62 CQ50:CQ62 CM50:CM62 CI50:CI62 CE50:CE62 CA50:CA62 BW50:BW62 BS50:BS62 BO50:BO62 BK50:BK62 BG50:BG62 BC50:BC62 AY50:AY62 AU50:AU62 AQ50:AQ62 AM50:AM62 W50:W62 K50:K62 S50:S58 O50:O58 S39:S47 S37 AI35:AI47 AE35:AE47 AA35:AA47 GQ35:GQ47 GM35:GM47 GI35:GI47 GE35:GE47 GA35:GA47 FW35:FW47 FS35:FS47 FO35:FO47 FK35:FK47 FG35:FG47 FC35:FC47 EY35:EY47 EU35:EU47 EQ35:EQ47 EM35:EM47 EI35:EI47 EE35:EE47 EA35:EA47 DW35:DW47 DS35:DS47 DO35:DO47 DK35:DK47 DG35:DG47 DC35:DC47 CY35:CY47 CU35:CU47 CQ35:CQ47 CM35:CM47 CI35:CI47 CE35:CE47 CA35:CA47 BW35:BW47 BS35:BS47 BO35:BO47 BK35:BK47 BG35:BG47 BC35:BC47 AY35:AY47 AU35:AU47 AQ35:AQ47 AM35:AM47 W35:W47 K35:K47 O35:O47 S24:S30 W24:W30 AA24:AA30 AE24:AE30 BC27:BC32 BC20:BC25 AE22 AA22 W22 S22 CM20:CM32 AI22:AI32 CE20:CE32 GQ20:GQ32 GM20:GM32 GI20:GI32 GE20:GE32 GA20:GA32 FW20:FW32 FS20:FS32 FO20:FO32 FK20:FK32 FG20:FG32 FC20:FC32 EY20:EY32 EU20:EU32 EQ20:EQ32 EM20:EM32 EI20:EI32 EE20:EE32 EA20:EA32 DW20:DW32 DS20:DS32 DO20:DO32 DK20:DK32 DG20:DG32 DC20:DC32 CY20:CY32 CU20:CU32 CQ20:CQ32 CI20:CI32 CA20:CA32 BW20:BW32 BS20:BS32 BO20:BO32 BK20:BK32 BG20:BG32 AY20:AY32 AU20:AU32 AQ20:AQ32 AM22:AM32 O22:O32 AM9:AM15 AE9:AE15 AA9:AA15 W9:W15 K9:K15 AI9:AI15 O9:O17 K5:K7 W5:W7 AA5:AA7 AE5:AE7 AQ5:AQ17 AU5:AU17 AY5:AY17 BC5:BC17 BG5:BG17 BK5:BK17 BO5:BO17 BS5:BS17 BW5:BW17 CA5:CA17 CE5:CE17 CI5:CI17 CM5:CM17 CQ5:CQ17 CU5:CU17 CY5:CY17 DC5:DC17 DG5:DG17 DK5:DK17 DO5:DO17 DS5:DS17 DW5:DW17 EA5:EA17 EE5:EE17 EI5:EI17 EM5:EM17 EQ5:EQ17 EU5:EU17 EY5:EY17 FC5:FC17 FG5:FG17 FK5:FK17 FO5:FO17 FS5:FS17 FW5:FW17 GA5:GA17 GE5:GE17 GI5:GI17 GM5:GM17 GQ5:GQ17 S5:S17 O5:O7">
    <cfRule type="cellIs" dxfId="4068" priority="289" operator="greaterThan">
      <formula>0</formula>
    </cfRule>
  </conditionalFormatting>
  <conditionalFormatting sqref="IR4:XFD4 A4:CT4">
    <cfRule type="cellIs" dxfId="4067" priority="288" operator="equal">
      <formula>"Dummy"</formula>
    </cfRule>
  </conditionalFormatting>
  <conditionalFormatting sqref="GU4:HN4">
    <cfRule type="cellIs" dxfId="4066" priority="287" operator="equal">
      <formula>"Dummy"</formula>
    </cfRule>
  </conditionalFormatting>
  <conditionalFormatting sqref="GU33:HN33">
    <cfRule type="cellIs" dxfId="4065" priority="286" operator="equal">
      <formula>"Dummy"</formula>
    </cfRule>
  </conditionalFormatting>
  <conditionalFormatting sqref="HO4:IQ4">
    <cfRule type="cellIs" dxfId="4064" priority="284" operator="equal">
      <formula>"Dummy"</formula>
    </cfRule>
  </conditionalFormatting>
  <conditionalFormatting sqref="HO33:IQ33">
    <cfRule type="cellIs" dxfId="4063" priority="283" operator="equal">
      <formula>"Dummy"</formula>
    </cfRule>
  </conditionalFormatting>
  <conditionalFormatting sqref="CM4:GT4">
    <cfRule type="cellIs" dxfId="4062" priority="281" operator="equal">
      <formula>"Dummy"</formula>
    </cfRule>
  </conditionalFormatting>
  <conditionalFormatting sqref="H5:J5 H7:J10 D50:J62 D35:J47 D20:J32 D11:J17">
    <cfRule type="cellIs" dxfId="4061" priority="279" operator="equal">
      <formula>0</formula>
    </cfRule>
    <cfRule type="cellIs" dxfId="4060" priority="280" operator="equal">
      <formula>-999</formula>
    </cfRule>
  </conditionalFormatting>
  <conditionalFormatting sqref="D5:G5 D7:G10">
    <cfRule type="cellIs" dxfId="4059" priority="273" operator="equal">
      <formula>0</formula>
    </cfRule>
    <cfRule type="cellIs" dxfId="4058" priority="274" operator="equal">
      <formula>-999</formula>
    </cfRule>
  </conditionalFormatting>
  <conditionalFormatting sqref="D6:J6">
    <cfRule type="cellIs" dxfId="4057" priority="269" operator="equal">
      <formula>0</formula>
    </cfRule>
    <cfRule type="cellIs" dxfId="4056" priority="270" operator="equal">
      <formula>-999</formula>
    </cfRule>
  </conditionalFormatting>
  <conditionalFormatting sqref="BD26">
    <cfRule type="cellIs" dxfId="4055" priority="267" operator="equal">
      <formula>"no"</formula>
    </cfRule>
    <cfRule type="cellIs" dxfId="4054" priority="268" operator="equal">
      <formula>"yes"</formula>
    </cfRule>
  </conditionalFormatting>
  <conditionalFormatting sqref="BC26">
    <cfRule type="cellIs" dxfId="4053" priority="266" operator="greaterThan">
      <formula>0</formula>
    </cfRule>
  </conditionalFormatting>
  <conditionalFormatting sqref="AN5">
    <cfRule type="cellIs" dxfId="4052" priority="264" operator="equal">
      <formula>"no"</formula>
    </cfRule>
    <cfRule type="cellIs" dxfId="4051" priority="265" operator="equal">
      <formula>"yes"</formula>
    </cfRule>
  </conditionalFormatting>
  <conditionalFormatting sqref="AM5">
    <cfRule type="cellIs" dxfId="4050" priority="263" operator="greaterThan">
      <formula>0</formula>
    </cfRule>
  </conditionalFormatting>
  <conditionalFormatting sqref="AN6">
    <cfRule type="cellIs" dxfId="4049" priority="261" operator="equal">
      <formula>"no"</formula>
    </cfRule>
    <cfRule type="cellIs" dxfId="4048" priority="262" operator="equal">
      <formula>"yes"</formula>
    </cfRule>
  </conditionalFormatting>
  <conditionalFormatting sqref="AM6">
    <cfRule type="cellIs" dxfId="4047" priority="260" operator="greaterThan">
      <formula>0</formula>
    </cfRule>
  </conditionalFormatting>
  <conditionalFormatting sqref="AN7">
    <cfRule type="cellIs" dxfId="4046" priority="258" operator="equal">
      <formula>"no"</formula>
    </cfRule>
    <cfRule type="cellIs" dxfId="4045" priority="259" operator="equal">
      <formula>"yes"</formula>
    </cfRule>
  </conditionalFormatting>
  <conditionalFormatting sqref="AM7">
    <cfRule type="cellIs" dxfId="4044" priority="257" operator="greaterThan">
      <formula>0</formula>
    </cfRule>
  </conditionalFormatting>
  <conditionalFormatting sqref="L8">
    <cfRule type="cellIs" dxfId="4043" priority="255" operator="equal">
      <formula>"no"</formula>
    </cfRule>
    <cfRule type="cellIs" dxfId="4042" priority="256" operator="equal">
      <formula>"yes"</formula>
    </cfRule>
  </conditionalFormatting>
  <conditionalFormatting sqref="K8">
    <cfRule type="cellIs" dxfId="4041" priority="254" operator="greaterThan">
      <formula>0</formula>
    </cfRule>
  </conditionalFormatting>
  <conditionalFormatting sqref="T8">
    <cfRule type="cellIs" dxfId="4040" priority="252" operator="equal">
      <formula>"no"</formula>
    </cfRule>
    <cfRule type="cellIs" dxfId="4039" priority="253" operator="equal">
      <formula>"yes"</formula>
    </cfRule>
  </conditionalFormatting>
  <conditionalFormatting sqref="S8">
    <cfRule type="cellIs" dxfId="4038" priority="251" operator="greaterThan">
      <formula>0</formula>
    </cfRule>
  </conditionalFormatting>
  <conditionalFormatting sqref="X8">
    <cfRule type="cellIs" dxfId="4037" priority="249" operator="equal">
      <formula>"no"</formula>
    </cfRule>
    <cfRule type="cellIs" dxfId="4036" priority="250" operator="equal">
      <formula>"yes"</formula>
    </cfRule>
  </conditionalFormatting>
  <conditionalFormatting sqref="W8">
    <cfRule type="cellIs" dxfId="4035" priority="248" operator="greaterThan">
      <formula>0</formula>
    </cfRule>
  </conditionalFormatting>
  <conditionalFormatting sqref="AB8">
    <cfRule type="cellIs" dxfId="4034" priority="246" operator="equal">
      <formula>"no"</formula>
    </cfRule>
    <cfRule type="cellIs" dxfId="4033" priority="247" operator="equal">
      <formula>"yes"</formula>
    </cfRule>
  </conditionalFormatting>
  <conditionalFormatting sqref="AA8">
    <cfRule type="cellIs" dxfId="4032" priority="245" operator="greaterThan">
      <formula>0</formula>
    </cfRule>
  </conditionalFormatting>
  <conditionalFormatting sqref="AF8">
    <cfRule type="cellIs" dxfId="4031" priority="243" operator="equal">
      <formula>"no"</formula>
    </cfRule>
    <cfRule type="cellIs" dxfId="4030" priority="244" operator="equal">
      <formula>"yes"</formula>
    </cfRule>
  </conditionalFormatting>
  <conditionalFormatting sqref="AE8">
    <cfRule type="cellIs" dxfId="4029" priority="242" operator="greaterThan">
      <formula>0</formula>
    </cfRule>
  </conditionalFormatting>
  <conditionalFormatting sqref="AN8">
    <cfRule type="cellIs" dxfId="4028" priority="240" operator="equal">
      <formula>"no"</formula>
    </cfRule>
    <cfRule type="cellIs" dxfId="4027" priority="241" operator="equal">
      <formula>"yes"</formula>
    </cfRule>
  </conditionalFormatting>
  <conditionalFormatting sqref="AM8">
    <cfRule type="cellIs" dxfId="4026" priority="239" operator="greaterThan">
      <formula>0</formula>
    </cfRule>
  </conditionalFormatting>
  <conditionalFormatting sqref="AE16">
    <cfRule type="cellIs" dxfId="4025" priority="224" operator="greaterThan">
      <formula>0</formula>
    </cfRule>
  </conditionalFormatting>
  <conditionalFormatting sqref="L16">
    <cfRule type="cellIs" dxfId="4024" priority="237" operator="equal">
      <formula>"no"</formula>
    </cfRule>
    <cfRule type="cellIs" dxfId="4023" priority="238" operator="equal">
      <formula>"yes"</formula>
    </cfRule>
  </conditionalFormatting>
  <conditionalFormatting sqref="K16">
    <cfRule type="cellIs" dxfId="4022" priority="236" operator="greaterThan">
      <formula>0</formula>
    </cfRule>
  </conditionalFormatting>
  <conditionalFormatting sqref="X16">
    <cfRule type="cellIs" dxfId="4021" priority="231" operator="equal">
      <formula>"no"</formula>
    </cfRule>
    <cfRule type="cellIs" dxfId="4020" priority="232" operator="equal">
      <formula>"yes"</formula>
    </cfRule>
  </conditionalFormatting>
  <conditionalFormatting sqref="W16">
    <cfRule type="cellIs" dxfId="4019" priority="230" operator="greaterThan">
      <formula>0</formula>
    </cfRule>
  </conditionalFormatting>
  <conditionalFormatting sqref="AB16">
    <cfRule type="cellIs" dxfId="4018" priority="228" operator="equal">
      <formula>"no"</formula>
    </cfRule>
    <cfRule type="cellIs" dxfId="4017" priority="229" operator="equal">
      <formula>"yes"</formula>
    </cfRule>
  </conditionalFormatting>
  <conditionalFormatting sqref="AA16">
    <cfRule type="cellIs" dxfId="4016" priority="227" operator="greaterThan">
      <formula>0</formula>
    </cfRule>
  </conditionalFormatting>
  <conditionalFormatting sqref="AF16">
    <cfRule type="cellIs" dxfId="4015" priority="225" operator="equal">
      <formula>"no"</formula>
    </cfRule>
    <cfRule type="cellIs" dxfId="4014" priority="226" operator="equal">
      <formula>"yes"</formula>
    </cfRule>
  </conditionalFormatting>
  <conditionalFormatting sqref="AN16">
    <cfRule type="cellIs" dxfId="4013" priority="222" operator="equal">
      <formula>"no"</formula>
    </cfRule>
    <cfRule type="cellIs" dxfId="4012" priority="223" operator="equal">
      <formula>"yes"</formula>
    </cfRule>
  </conditionalFormatting>
  <conditionalFormatting sqref="AM16">
    <cfRule type="cellIs" dxfId="4011" priority="221" operator="greaterThan">
      <formula>0</formula>
    </cfRule>
  </conditionalFormatting>
  <conditionalFormatting sqref="AI17">
    <cfRule type="cellIs" dxfId="4010" priority="203" operator="greaterThan">
      <formula>0</formula>
    </cfRule>
  </conditionalFormatting>
  <conditionalFormatting sqref="AJ17">
    <cfRule type="cellIs" dxfId="4009" priority="204" operator="equal">
      <formula>"no"</formula>
    </cfRule>
    <cfRule type="cellIs" dxfId="4008" priority="205" operator="equal">
      <formula>"yes"</formula>
    </cfRule>
  </conditionalFormatting>
  <conditionalFormatting sqref="AE17">
    <cfRule type="cellIs" dxfId="4007" priority="206" operator="greaterThan">
      <formula>0</formula>
    </cfRule>
  </conditionalFormatting>
  <conditionalFormatting sqref="L17">
    <cfRule type="cellIs" dxfId="4006" priority="219" operator="equal">
      <formula>"no"</formula>
    </cfRule>
    <cfRule type="cellIs" dxfId="4005" priority="220" operator="equal">
      <formula>"yes"</formula>
    </cfRule>
  </conditionalFormatting>
  <conditionalFormatting sqref="K17">
    <cfRule type="cellIs" dxfId="4004" priority="218" operator="greaterThan">
      <formula>0</formula>
    </cfRule>
  </conditionalFormatting>
  <conditionalFormatting sqref="X17">
    <cfRule type="cellIs" dxfId="4003" priority="213" operator="equal">
      <formula>"no"</formula>
    </cfRule>
    <cfRule type="cellIs" dxfId="4002" priority="214" operator="equal">
      <formula>"yes"</formula>
    </cfRule>
  </conditionalFormatting>
  <conditionalFormatting sqref="W17">
    <cfRule type="cellIs" dxfId="4001" priority="212" operator="greaterThan">
      <formula>0</formula>
    </cfRule>
  </conditionalFormatting>
  <conditionalFormatting sqref="AB17">
    <cfRule type="cellIs" dxfId="4000" priority="210" operator="equal">
      <formula>"no"</formula>
    </cfRule>
    <cfRule type="cellIs" dxfId="3999" priority="211" operator="equal">
      <formula>"yes"</formula>
    </cfRule>
  </conditionalFormatting>
  <conditionalFormatting sqref="AA17">
    <cfRule type="cellIs" dxfId="3998" priority="209" operator="greaterThan">
      <formula>0</formula>
    </cfRule>
  </conditionalFormatting>
  <conditionalFormatting sqref="AF17">
    <cfRule type="cellIs" dxfId="3997" priority="207" operator="equal">
      <formula>"no"</formula>
    </cfRule>
    <cfRule type="cellIs" dxfId="3996" priority="208" operator="equal">
      <formula>"yes"</formula>
    </cfRule>
  </conditionalFormatting>
  <conditionalFormatting sqref="AM17">
    <cfRule type="cellIs" dxfId="3995" priority="200" operator="greaterThan">
      <formula>0</formula>
    </cfRule>
  </conditionalFormatting>
  <conditionalFormatting sqref="AN17">
    <cfRule type="cellIs" dxfId="3994" priority="201" operator="equal">
      <formula>"no"</formula>
    </cfRule>
    <cfRule type="cellIs" dxfId="3993" priority="202" operator="equal">
      <formula>"yes"</formula>
    </cfRule>
  </conditionalFormatting>
  <conditionalFormatting sqref="AE21 AI21 AM21">
    <cfRule type="cellIs" dxfId="3992" priority="185" operator="greaterThan">
      <formula>0</formula>
    </cfRule>
  </conditionalFormatting>
  <conditionalFormatting sqref="L21">
    <cfRule type="cellIs" dxfId="3991" priority="198" operator="equal">
      <formula>"no"</formula>
    </cfRule>
    <cfRule type="cellIs" dxfId="3990" priority="199" operator="equal">
      <formula>"yes"</formula>
    </cfRule>
  </conditionalFormatting>
  <conditionalFormatting sqref="K21">
    <cfRule type="cellIs" dxfId="3989" priority="197" operator="greaterThan">
      <formula>0</formula>
    </cfRule>
  </conditionalFormatting>
  <conditionalFormatting sqref="P21">
    <cfRule type="cellIs" dxfId="3988" priority="195" operator="equal">
      <formula>"no"</formula>
    </cfRule>
    <cfRule type="cellIs" dxfId="3987" priority="196" operator="equal">
      <formula>"yes"</formula>
    </cfRule>
  </conditionalFormatting>
  <conditionalFormatting sqref="O21">
    <cfRule type="cellIs" dxfId="3986" priority="194" operator="greaterThan">
      <formula>0</formula>
    </cfRule>
  </conditionalFormatting>
  <conditionalFormatting sqref="X21">
    <cfRule type="cellIs" dxfId="3985" priority="192" operator="equal">
      <formula>"no"</formula>
    </cfRule>
    <cfRule type="cellIs" dxfId="3984" priority="193" operator="equal">
      <formula>"yes"</formula>
    </cfRule>
  </conditionalFormatting>
  <conditionalFormatting sqref="W21">
    <cfRule type="cellIs" dxfId="3983" priority="191" operator="greaterThan">
      <formula>0</formula>
    </cfRule>
  </conditionalFormatting>
  <conditionalFormatting sqref="AB21">
    <cfRule type="cellIs" dxfId="3982" priority="189" operator="equal">
      <formula>"no"</formula>
    </cfRule>
    <cfRule type="cellIs" dxfId="3981" priority="190" operator="equal">
      <formula>"yes"</formula>
    </cfRule>
  </conditionalFormatting>
  <conditionalFormatting sqref="AA21">
    <cfRule type="cellIs" dxfId="3980" priority="188" operator="greaterThan">
      <formula>0</formula>
    </cfRule>
  </conditionalFormatting>
  <conditionalFormatting sqref="AF21 AJ21 AN21">
    <cfRule type="cellIs" dxfId="3979" priority="186" operator="equal">
      <formula>"no"</formula>
    </cfRule>
    <cfRule type="cellIs" dxfId="3978" priority="187" operator="equal">
      <formula>"yes"</formula>
    </cfRule>
  </conditionalFormatting>
  <conditionalFormatting sqref="AE20 AI20 AM20">
    <cfRule type="cellIs" dxfId="3977" priority="170" operator="greaterThan">
      <formula>0</formula>
    </cfRule>
  </conditionalFormatting>
  <conditionalFormatting sqref="P9">
    <cfRule type="cellIs" dxfId="3976" priority="168" operator="equal">
      <formula>"no"</formula>
    </cfRule>
    <cfRule type="cellIs" dxfId="3975" priority="169" operator="equal">
      <formula>"yes"</formula>
    </cfRule>
  </conditionalFormatting>
  <conditionalFormatting sqref="O9">
    <cfRule type="cellIs" dxfId="3974" priority="167" operator="greaterThan">
      <formula>0</formula>
    </cfRule>
  </conditionalFormatting>
  <conditionalFormatting sqref="P20">
    <cfRule type="cellIs" dxfId="3973" priority="180" operator="equal">
      <formula>"no"</formula>
    </cfRule>
    <cfRule type="cellIs" dxfId="3972" priority="181" operator="equal">
      <formula>"yes"</formula>
    </cfRule>
  </conditionalFormatting>
  <conditionalFormatting sqref="O20">
    <cfRule type="cellIs" dxfId="3971" priority="179" operator="greaterThan">
      <formula>0</formula>
    </cfRule>
  </conditionalFormatting>
  <conditionalFormatting sqref="X20">
    <cfRule type="cellIs" dxfId="3970" priority="177" operator="equal">
      <formula>"no"</formula>
    </cfRule>
    <cfRule type="cellIs" dxfId="3969" priority="178" operator="equal">
      <formula>"yes"</formula>
    </cfRule>
  </conditionalFormatting>
  <conditionalFormatting sqref="W20">
    <cfRule type="cellIs" dxfId="3968" priority="176" operator="greaterThan">
      <formula>0</formula>
    </cfRule>
  </conditionalFormatting>
  <conditionalFormatting sqref="AB20">
    <cfRule type="cellIs" dxfId="3967" priority="174" operator="equal">
      <formula>"no"</formula>
    </cfRule>
    <cfRule type="cellIs" dxfId="3966" priority="175" operator="equal">
      <formula>"yes"</formula>
    </cfRule>
  </conditionalFormatting>
  <conditionalFormatting sqref="AA20">
    <cfRule type="cellIs" dxfId="3965" priority="173" operator="greaterThan">
      <formula>0</formula>
    </cfRule>
  </conditionalFormatting>
  <conditionalFormatting sqref="AF20 AJ20 AN20">
    <cfRule type="cellIs" dxfId="3964" priority="171" operator="equal">
      <formula>"no"</formula>
    </cfRule>
    <cfRule type="cellIs" dxfId="3963" priority="172" operator="equal">
      <formula>"yes"</formula>
    </cfRule>
  </conditionalFormatting>
  <conditionalFormatting sqref="P8">
    <cfRule type="cellIs" dxfId="3962" priority="165" operator="equal">
      <formula>"no"</formula>
    </cfRule>
    <cfRule type="cellIs" dxfId="3961" priority="166" operator="equal">
      <formula>"yes"</formula>
    </cfRule>
  </conditionalFormatting>
  <conditionalFormatting sqref="O8">
    <cfRule type="cellIs" dxfId="3960" priority="164" operator="greaterThan">
      <formula>0</formula>
    </cfRule>
  </conditionalFormatting>
  <conditionalFormatting sqref="T21">
    <cfRule type="cellIs" dxfId="3959" priority="156" operator="equal">
      <formula>"no"</formula>
    </cfRule>
    <cfRule type="cellIs" dxfId="3958" priority="157" operator="equal">
      <formula>"yes"</formula>
    </cfRule>
  </conditionalFormatting>
  <conditionalFormatting sqref="S21">
    <cfRule type="cellIs" dxfId="3957" priority="155" operator="greaterThan">
      <formula>0</formula>
    </cfRule>
  </conditionalFormatting>
  <conditionalFormatting sqref="T20">
    <cfRule type="cellIs" dxfId="3956" priority="153" operator="equal">
      <formula>"no"</formula>
    </cfRule>
    <cfRule type="cellIs" dxfId="3955" priority="154" operator="equal">
      <formula>"yes"</formula>
    </cfRule>
  </conditionalFormatting>
  <conditionalFormatting sqref="S20">
    <cfRule type="cellIs" dxfId="3954" priority="152" operator="greaterThan">
      <formula>0</formula>
    </cfRule>
  </conditionalFormatting>
  <conditionalFormatting sqref="AJ5">
    <cfRule type="cellIs" dxfId="3953" priority="147" operator="equal">
      <formula>"no"</formula>
    </cfRule>
    <cfRule type="cellIs" dxfId="3952" priority="148" operator="equal">
      <formula>"yes"</formula>
    </cfRule>
  </conditionalFormatting>
  <conditionalFormatting sqref="AI5">
    <cfRule type="cellIs" dxfId="3951" priority="146" operator="greaterThan">
      <formula>0</formula>
    </cfRule>
  </conditionalFormatting>
  <conditionalFormatting sqref="AJ6">
    <cfRule type="cellIs" dxfId="3950" priority="144" operator="equal">
      <formula>"no"</formula>
    </cfRule>
    <cfRule type="cellIs" dxfId="3949" priority="145" operator="equal">
      <formula>"yes"</formula>
    </cfRule>
  </conditionalFormatting>
  <conditionalFormatting sqref="AI6">
    <cfRule type="cellIs" dxfId="3948" priority="143" operator="greaterThan">
      <formula>0</formula>
    </cfRule>
  </conditionalFormatting>
  <conditionalFormatting sqref="AJ7">
    <cfRule type="cellIs" dxfId="3947" priority="141" operator="equal">
      <formula>"no"</formula>
    </cfRule>
    <cfRule type="cellIs" dxfId="3946" priority="142" operator="equal">
      <formula>"yes"</formula>
    </cfRule>
  </conditionalFormatting>
  <conditionalFormatting sqref="AI7">
    <cfRule type="cellIs" dxfId="3945" priority="140" operator="greaterThan">
      <formula>0</formula>
    </cfRule>
  </conditionalFormatting>
  <conditionalFormatting sqref="AJ8">
    <cfRule type="cellIs" dxfId="3944" priority="138" operator="equal">
      <formula>"no"</formula>
    </cfRule>
    <cfRule type="cellIs" dxfId="3943" priority="139" operator="equal">
      <formula>"yes"</formula>
    </cfRule>
  </conditionalFormatting>
  <conditionalFormatting sqref="AI8">
    <cfRule type="cellIs" dxfId="3942" priority="137" operator="greaterThan">
      <formula>0</formula>
    </cfRule>
  </conditionalFormatting>
  <conditionalFormatting sqref="AJ16">
    <cfRule type="cellIs" dxfId="3941" priority="135" operator="equal">
      <formula>"no"</formula>
    </cfRule>
    <cfRule type="cellIs" dxfId="3940" priority="136" operator="equal">
      <formula>"yes"</formula>
    </cfRule>
  </conditionalFormatting>
  <conditionalFormatting sqref="AI16">
    <cfRule type="cellIs" dxfId="3939" priority="134" operator="greaterThan">
      <formula>0</formula>
    </cfRule>
  </conditionalFormatting>
  <conditionalFormatting sqref="L31">
    <cfRule type="cellIs" dxfId="3938" priority="132" operator="equal">
      <formula>"no"</formula>
    </cfRule>
    <cfRule type="cellIs" dxfId="3937" priority="133" operator="equal">
      <formula>"yes"</formula>
    </cfRule>
  </conditionalFormatting>
  <conditionalFormatting sqref="K31">
    <cfRule type="cellIs" dxfId="3936" priority="131" operator="greaterThan">
      <formula>0</formula>
    </cfRule>
  </conditionalFormatting>
  <conditionalFormatting sqref="L32">
    <cfRule type="cellIs" dxfId="3935" priority="129" operator="equal">
      <formula>"no"</formula>
    </cfRule>
    <cfRule type="cellIs" dxfId="3934" priority="130" operator="equal">
      <formula>"yes"</formula>
    </cfRule>
  </conditionalFormatting>
  <conditionalFormatting sqref="K32">
    <cfRule type="cellIs" dxfId="3933" priority="128" operator="greaterThan">
      <formula>0</formula>
    </cfRule>
  </conditionalFormatting>
  <conditionalFormatting sqref="AA31 AE31">
    <cfRule type="cellIs" dxfId="3932" priority="119" operator="greaterThan">
      <formula>0</formula>
    </cfRule>
  </conditionalFormatting>
  <conditionalFormatting sqref="T31">
    <cfRule type="cellIs" dxfId="3931" priority="126" operator="equal">
      <formula>"no"</formula>
    </cfRule>
    <cfRule type="cellIs" dxfId="3930" priority="127" operator="equal">
      <formula>"yes"</formula>
    </cfRule>
  </conditionalFormatting>
  <conditionalFormatting sqref="S31">
    <cfRule type="cellIs" dxfId="3929" priority="125" operator="greaterThan">
      <formula>0</formula>
    </cfRule>
  </conditionalFormatting>
  <conditionalFormatting sqref="X31">
    <cfRule type="cellIs" dxfId="3928" priority="123" operator="equal">
      <formula>"no"</formula>
    </cfRule>
    <cfRule type="cellIs" dxfId="3927" priority="124" operator="equal">
      <formula>"yes"</formula>
    </cfRule>
  </conditionalFormatting>
  <conditionalFormatting sqref="W31">
    <cfRule type="cellIs" dxfId="3926" priority="122" operator="greaterThan">
      <formula>0</formula>
    </cfRule>
  </conditionalFormatting>
  <conditionalFormatting sqref="AB31 AF31">
    <cfRule type="cellIs" dxfId="3925" priority="120" operator="equal">
      <formula>"no"</formula>
    </cfRule>
    <cfRule type="cellIs" dxfId="3924" priority="121" operator="equal">
      <formula>"yes"</formula>
    </cfRule>
  </conditionalFormatting>
  <conditionalFormatting sqref="AE32">
    <cfRule type="cellIs" dxfId="3923" priority="107" operator="greaterThan">
      <formula>0</formula>
    </cfRule>
  </conditionalFormatting>
  <conditionalFormatting sqref="AF32">
    <cfRule type="cellIs" dxfId="3922" priority="108" operator="equal">
      <formula>"no"</formula>
    </cfRule>
    <cfRule type="cellIs" dxfId="3921" priority="109" operator="equal">
      <formula>"yes"</formula>
    </cfRule>
  </conditionalFormatting>
  <conditionalFormatting sqref="AA32">
    <cfRule type="cellIs" dxfId="3920" priority="110" operator="greaterThan">
      <formula>0</formula>
    </cfRule>
  </conditionalFormatting>
  <conditionalFormatting sqref="T32">
    <cfRule type="cellIs" dxfId="3919" priority="117" operator="equal">
      <formula>"no"</formula>
    </cfRule>
    <cfRule type="cellIs" dxfId="3918" priority="118" operator="equal">
      <formula>"yes"</formula>
    </cfRule>
  </conditionalFormatting>
  <conditionalFormatting sqref="S32">
    <cfRule type="cellIs" dxfId="3917" priority="116" operator="greaterThan">
      <formula>0</formula>
    </cfRule>
  </conditionalFormatting>
  <conditionalFormatting sqref="X32">
    <cfRule type="cellIs" dxfId="3916" priority="114" operator="equal">
      <formula>"no"</formula>
    </cfRule>
    <cfRule type="cellIs" dxfId="3915" priority="115" operator="equal">
      <formula>"yes"</formula>
    </cfRule>
  </conditionalFormatting>
  <conditionalFormatting sqref="W32">
    <cfRule type="cellIs" dxfId="3914" priority="113" operator="greaterThan">
      <formula>0</formula>
    </cfRule>
  </conditionalFormatting>
  <conditionalFormatting sqref="AB32">
    <cfRule type="cellIs" dxfId="3913" priority="111" operator="equal">
      <formula>"no"</formula>
    </cfRule>
    <cfRule type="cellIs" dxfId="3912" priority="112" operator="equal">
      <formula>"yes"</formula>
    </cfRule>
  </conditionalFormatting>
  <conditionalFormatting sqref="T23">
    <cfRule type="cellIs" dxfId="3911" priority="105" operator="equal">
      <formula>"no"</formula>
    </cfRule>
    <cfRule type="cellIs" dxfId="3910" priority="106" operator="equal">
      <formula>"yes"</formula>
    </cfRule>
  </conditionalFormatting>
  <conditionalFormatting sqref="S23">
    <cfRule type="cellIs" dxfId="3909" priority="104" operator="greaterThan">
      <formula>0</formula>
    </cfRule>
  </conditionalFormatting>
  <conditionalFormatting sqref="X23">
    <cfRule type="cellIs" dxfId="3908" priority="102" operator="equal">
      <formula>"no"</formula>
    </cfRule>
    <cfRule type="cellIs" dxfId="3907" priority="103" operator="equal">
      <formula>"yes"</formula>
    </cfRule>
  </conditionalFormatting>
  <conditionalFormatting sqref="W23">
    <cfRule type="cellIs" dxfId="3906" priority="101" operator="greaterThan">
      <formula>0</formula>
    </cfRule>
  </conditionalFormatting>
  <conditionalFormatting sqref="AB23 AF23">
    <cfRule type="cellIs" dxfId="3905" priority="99" operator="equal">
      <formula>"no"</formula>
    </cfRule>
    <cfRule type="cellIs" dxfId="3904" priority="100" operator="equal">
      <formula>"yes"</formula>
    </cfRule>
  </conditionalFormatting>
  <conditionalFormatting sqref="AA23 AE23">
    <cfRule type="cellIs" dxfId="3903" priority="98" operator="greaterThan">
      <formula>0</formula>
    </cfRule>
  </conditionalFormatting>
  <conditionalFormatting sqref="T36">
    <cfRule type="cellIs" dxfId="3902" priority="96" operator="equal">
      <formula>"no"</formula>
    </cfRule>
    <cfRule type="cellIs" dxfId="3901" priority="97" operator="equal">
      <formula>"yes"</formula>
    </cfRule>
  </conditionalFormatting>
  <conditionalFormatting sqref="S36">
    <cfRule type="cellIs" dxfId="3900" priority="95" operator="greaterThan">
      <formula>0</formula>
    </cfRule>
  </conditionalFormatting>
  <conditionalFormatting sqref="T35">
    <cfRule type="cellIs" dxfId="3899" priority="93" operator="equal">
      <formula>"no"</formula>
    </cfRule>
    <cfRule type="cellIs" dxfId="3898" priority="94" operator="equal">
      <formula>"yes"</formula>
    </cfRule>
  </conditionalFormatting>
  <conditionalFormatting sqref="S35">
    <cfRule type="cellIs" dxfId="3897" priority="92" operator="greaterThan">
      <formula>0</formula>
    </cfRule>
  </conditionalFormatting>
  <conditionalFormatting sqref="T38">
    <cfRule type="cellIs" dxfId="3896" priority="90" operator="equal">
      <formula>"no"</formula>
    </cfRule>
    <cfRule type="cellIs" dxfId="3895" priority="91" operator="equal">
      <formula>"yes"</formula>
    </cfRule>
  </conditionalFormatting>
  <conditionalFormatting sqref="S38">
    <cfRule type="cellIs" dxfId="3894" priority="89" operator="greaterThan">
      <formula>0</formula>
    </cfRule>
  </conditionalFormatting>
  <conditionalFormatting sqref="L20">
    <cfRule type="cellIs" dxfId="3893" priority="84" operator="equal">
      <formula>"no"</formula>
    </cfRule>
    <cfRule type="cellIs" dxfId="3892" priority="85" operator="equal">
      <formula>"yes"</formula>
    </cfRule>
  </conditionalFormatting>
  <conditionalFormatting sqref="K20">
    <cfRule type="cellIs" dxfId="3891" priority="83" operator="greaterThan">
      <formula>0</formula>
    </cfRule>
  </conditionalFormatting>
  <conditionalFormatting sqref="L23">
    <cfRule type="cellIs" dxfId="3890" priority="81" operator="equal">
      <formula>"no"</formula>
    </cfRule>
    <cfRule type="cellIs" dxfId="3889" priority="82" operator="equal">
      <formula>"yes"</formula>
    </cfRule>
  </conditionalFormatting>
  <conditionalFormatting sqref="K23">
    <cfRule type="cellIs" dxfId="3888" priority="80" operator="greaterThan">
      <formula>0</formula>
    </cfRule>
  </conditionalFormatting>
  <conditionalFormatting sqref="L22">
    <cfRule type="cellIs" dxfId="3887" priority="78" operator="equal">
      <formula>"no"</formula>
    </cfRule>
    <cfRule type="cellIs" dxfId="3886" priority="79" operator="equal">
      <formula>"yes"</formula>
    </cfRule>
  </conditionalFormatting>
  <conditionalFormatting sqref="K22">
    <cfRule type="cellIs" dxfId="3885" priority="77" operator="greaterThan">
      <formula>0</formula>
    </cfRule>
  </conditionalFormatting>
  <conditionalFormatting sqref="L28">
    <cfRule type="cellIs" dxfId="3884" priority="75" operator="equal">
      <formula>"no"</formula>
    </cfRule>
    <cfRule type="cellIs" dxfId="3883" priority="76" operator="equal">
      <formula>"yes"</formula>
    </cfRule>
  </conditionalFormatting>
  <conditionalFormatting sqref="K28">
    <cfRule type="cellIs" dxfId="3882" priority="74" operator="greaterThan">
      <formula>0</formula>
    </cfRule>
  </conditionalFormatting>
  <conditionalFormatting sqref="L29">
    <cfRule type="cellIs" dxfId="3881" priority="72" operator="equal">
      <formula>"no"</formula>
    </cfRule>
    <cfRule type="cellIs" dxfId="3880" priority="73" operator="equal">
      <formula>"yes"</formula>
    </cfRule>
  </conditionalFormatting>
  <conditionalFormatting sqref="K29">
    <cfRule type="cellIs" dxfId="3879" priority="71" operator="greaterThan">
      <formula>0</formula>
    </cfRule>
  </conditionalFormatting>
  <conditionalFormatting sqref="P11">
    <cfRule type="cellIs" dxfId="3878" priority="66" operator="equal">
      <formula>"no"</formula>
    </cfRule>
    <cfRule type="cellIs" dxfId="3877" priority="67" operator="equal">
      <formula>"yes"</formula>
    </cfRule>
  </conditionalFormatting>
  <conditionalFormatting sqref="O11">
    <cfRule type="cellIs" dxfId="3876" priority="65" operator="greaterThan">
      <formula>0</formula>
    </cfRule>
  </conditionalFormatting>
  <conditionalFormatting sqref="P12">
    <cfRule type="cellIs" dxfId="3875" priority="63" operator="equal">
      <formula>"no"</formula>
    </cfRule>
    <cfRule type="cellIs" dxfId="3874" priority="64" operator="equal">
      <formula>"yes"</formula>
    </cfRule>
  </conditionalFormatting>
  <conditionalFormatting sqref="O12">
    <cfRule type="cellIs" dxfId="3873" priority="62" operator="greaterThan">
      <formula>0</formula>
    </cfRule>
  </conditionalFormatting>
  <conditionalFormatting sqref="P10">
    <cfRule type="cellIs" dxfId="3872" priority="60" operator="equal">
      <formula>"no"</formula>
    </cfRule>
    <cfRule type="cellIs" dxfId="3871" priority="61" operator="equal">
      <formula>"yes"</formula>
    </cfRule>
  </conditionalFormatting>
  <conditionalFormatting sqref="O10">
    <cfRule type="cellIs" dxfId="3870" priority="59" operator="greaterThan">
      <formula>0</formula>
    </cfRule>
  </conditionalFormatting>
  <conditionalFormatting sqref="P11">
    <cfRule type="cellIs" dxfId="3869" priority="57" operator="equal">
      <formula>"no"</formula>
    </cfRule>
    <cfRule type="cellIs" dxfId="3868" priority="58" operator="equal">
      <formula>"yes"</formula>
    </cfRule>
  </conditionalFormatting>
  <conditionalFormatting sqref="O11">
    <cfRule type="cellIs" dxfId="3867" priority="56" operator="greaterThan">
      <formula>0</formula>
    </cfRule>
  </conditionalFormatting>
  <conditionalFormatting sqref="P8">
    <cfRule type="cellIs" dxfId="3866" priority="51" operator="equal">
      <formula>"no"</formula>
    </cfRule>
    <cfRule type="cellIs" dxfId="3865" priority="52" operator="equal">
      <formula>"yes"</formula>
    </cfRule>
  </conditionalFormatting>
  <conditionalFormatting sqref="O8">
    <cfRule type="cellIs" dxfId="3864" priority="50" operator="greaterThan">
      <formula>0</formula>
    </cfRule>
  </conditionalFormatting>
  <conditionalFormatting sqref="P9">
    <cfRule type="cellIs" dxfId="3863" priority="48" operator="equal">
      <formula>"no"</formula>
    </cfRule>
    <cfRule type="cellIs" dxfId="3862" priority="49" operator="equal">
      <formula>"yes"</formula>
    </cfRule>
  </conditionalFormatting>
  <conditionalFormatting sqref="O9">
    <cfRule type="cellIs" dxfId="3861" priority="47" operator="greaterThan">
      <formula>0</formula>
    </cfRule>
  </conditionalFormatting>
  <conditionalFormatting sqref="P7">
    <cfRule type="cellIs" dxfId="3860" priority="45" operator="equal">
      <formula>"no"</formula>
    </cfRule>
    <cfRule type="cellIs" dxfId="3859" priority="46" operator="equal">
      <formula>"yes"</formula>
    </cfRule>
  </conditionalFormatting>
  <conditionalFormatting sqref="O7">
    <cfRule type="cellIs" dxfId="3858" priority="44" operator="greaterThan">
      <formula>0</formula>
    </cfRule>
  </conditionalFormatting>
  <conditionalFormatting sqref="P8">
    <cfRule type="cellIs" dxfId="3857" priority="42" operator="equal">
      <formula>"no"</formula>
    </cfRule>
    <cfRule type="cellIs" dxfId="3856" priority="43" operator="equal">
      <formula>"yes"</formula>
    </cfRule>
  </conditionalFormatting>
  <conditionalFormatting sqref="O8">
    <cfRule type="cellIs" dxfId="3855" priority="41" operator="greaterThan">
      <formula>0</formula>
    </cfRule>
  </conditionalFormatting>
  <conditionalFormatting sqref="T59:T60 P59:P62 T62">
    <cfRule type="cellIs" dxfId="3854" priority="39" operator="equal">
      <formula>"no"</formula>
    </cfRule>
    <cfRule type="cellIs" dxfId="3853" priority="40" operator="equal">
      <formula>"yes"</formula>
    </cfRule>
  </conditionalFormatting>
  <conditionalFormatting sqref="S59:S60 O59:O62 S62">
    <cfRule type="cellIs" dxfId="3852" priority="38" operator="greaterThan">
      <formula>0</formula>
    </cfRule>
  </conditionalFormatting>
  <conditionalFormatting sqref="T61">
    <cfRule type="cellIs" dxfId="3851" priority="25" operator="equal">
      <formula>"no"</formula>
    </cfRule>
    <cfRule type="cellIs" dxfId="3850" priority="26" operator="equal">
      <formula>"yes"</formula>
    </cfRule>
  </conditionalFormatting>
  <conditionalFormatting sqref="S61">
    <cfRule type="cellIs" dxfId="3849" priority="24" operator="greaterThan">
      <formula>0</formula>
    </cfRule>
  </conditionalFormatting>
  <pageMargins left="0.7" right="0.7" top="0.78740157499999996" bottom="0.78740157499999996" header="0.3" footer="0.3"/>
  <pageSetup paperSize="9" orientation="portrait"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D3C2F-34A2-46D5-A648-424B49C00970}">
  <sheetPr>
    <tabColor theme="0" tint="-0.34998626667073579"/>
  </sheetPr>
  <dimension ref="A1:IQ33"/>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AH22" sqref="AH22"/>
    </sheetView>
  </sheetViews>
  <sheetFormatPr baseColWidth="10" defaultColWidth="6" defaultRowHeight="15" x14ac:dyDescent="0.2"/>
  <cols>
    <col min="1" max="1" width="13.6640625" style="2" bestFit="1" customWidth="1"/>
    <col min="2" max="2" width="8" style="6" bestFit="1" customWidth="1"/>
    <col min="3" max="3" width="5.5" style="6" bestFit="1" customWidth="1"/>
    <col min="4" max="4" width="9.83203125" bestFit="1" customWidth="1"/>
    <col min="5" max="7" width="9.33203125" bestFit="1" customWidth="1"/>
    <col min="8" max="8" width="4.5" bestFit="1" customWidth="1"/>
    <col min="9" max="9" width="9.33203125" bestFit="1" customWidth="1"/>
    <col min="10" max="10" width="9.33203125" style="2" bestFit="1" customWidth="1"/>
    <col min="11" max="11" width="6.1640625" customWidth="1"/>
    <col min="12" max="12" width="4.5" bestFit="1" customWidth="1"/>
    <col min="13" max="13" width="5.5" bestFit="1" customWidth="1"/>
    <col min="14" max="14" width="4.5" style="2" bestFit="1" customWidth="1"/>
    <col min="15" max="15" width="6.5" customWidth="1"/>
    <col min="16" max="16" width="4.5" bestFit="1" customWidth="1"/>
    <col min="17" max="17" width="5.5" bestFit="1" customWidth="1"/>
    <col min="18" max="18" width="4.5" style="2" bestFit="1" customWidth="1"/>
    <col min="19" max="20" width="4.5" bestFit="1" customWidth="1"/>
    <col min="21" max="21" width="5.5" bestFit="1" customWidth="1"/>
    <col min="22" max="22" width="4.5" style="2" bestFit="1" customWidth="1"/>
    <col min="23" max="24" width="4.5" bestFit="1" customWidth="1"/>
    <col min="25" max="25" width="5.5" bestFit="1" customWidth="1"/>
    <col min="26" max="26" width="4.5" style="2" bestFit="1" customWidth="1"/>
    <col min="27" max="28" width="4.5" bestFit="1" customWidth="1"/>
    <col min="29" max="29" width="5.5" bestFit="1" customWidth="1"/>
    <col min="30" max="30" width="4.5" style="2" bestFit="1" customWidth="1"/>
    <col min="31" max="32" width="4.5" bestFit="1" customWidth="1"/>
    <col min="33" max="33" width="5.5" bestFit="1" customWidth="1"/>
    <col min="34" max="34" width="4.5" style="2" bestFit="1" customWidth="1"/>
    <col min="35" max="36" width="4.5" bestFit="1" customWidth="1"/>
    <col min="37" max="37" width="5.5" bestFit="1" customWidth="1"/>
    <col min="38" max="38" width="4.5" style="2" bestFit="1" customWidth="1"/>
    <col min="39" max="40" width="4.5" bestFit="1" customWidth="1"/>
    <col min="41" max="41" width="5.5" bestFit="1" customWidth="1"/>
    <col min="42" max="42" width="4.5" style="2" bestFit="1" customWidth="1"/>
    <col min="43" max="44" width="4.5" bestFit="1" customWidth="1"/>
    <col min="45" max="45" width="5.5" bestFit="1" customWidth="1"/>
    <col min="46" max="46" width="4.5" style="2" bestFit="1" customWidth="1"/>
    <col min="47" max="48" width="4.5" bestFit="1" customWidth="1"/>
    <col min="49" max="49" width="5.5" bestFit="1" customWidth="1"/>
    <col min="50" max="50" width="4.5" style="2" bestFit="1" customWidth="1"/>
    <col min="51" max="52" width="4.5" bestFit="1" customWidth="1"/>
    <col min="53" max="53" width="5.5" bestFit="1" customWidth="1"/>
    <col min="54" max="54" width="4.5" style="2" bestFit="1" customWidth="1"/>
    <col min="55" max="56" width="4.5" bestFit="1" customWidth="1"/>
    <col min="57" max="57" width="5.5" bestFit="1" customWidth="1"/>
    <col min="58" max="58" width="4.5" style="2" bestFit="1" customWidth="1"/>
    <col min="59" max="60" width="4.5" bestFit="1" customWidth="1"/>
    <col min="61" max="61" width="5.5" bestFit="1" customWidth="1"/>
    <col min="62" max="62" width="4.5" style="2" bestFit="1" customWidth="1"/>
    <col min="63" max="64" width="4.5" bestFit="1" customWidth="1"/>
    <col min="65" max="65" width="5.5" bestFit="1" customWidth="1"/>
    <col min="66" max="66" width="4.5" style="2" customWidth="1"/>
    <col min="67" max="68" width="4.5" bestFit="1" customWidth="1"/>
    <col min="69" max="69" width="5.5" bestFit="1" customWidth="1"/>
    <col min="70" max="70" width="4.5" style="2" bestFit="1" customWidth="1"/>
    <col min="71" max="72" width="4.5" bestFit="1" customWidth="1"/>
    <col min="73" max="73" width="5.5" bestFit="1" customWidth="1"/>
    <col min="74" max="74" width="4.5" style="2" bestFit="1" customWidth="1"/>
    <col min="75" max="76" width="4.5" bestFit="1" customWidth="1"/>
    <col min="77" max="77" width="5.5" bestFit="1" customWidth="1"/>
    <col min="78" max="78" width="4.5" style="2" bestFit="1" customWidth="1"/>
    <col min="79" max="80" width="4.5" bestFit="1" customWidth="1"/>
    <col min="81" max="81" width="5.5" bestFit="1" customWidth="1"/>
    <col min="82" max="82" width="4.5" style="2" bestFit="1" customWidth="1"/>
    <col min="83" max="84" width="4.5" bestFit="1" customWidth="1"/>
    <col min="85" max="85" width="5.5" bestFit="1" customWidth="1"/>
    <col min="86" max="86" width="4.5" style="2" bestFit="1" customWidth="1"/>
    <col min="87" max="88" width="4.5" bestFit="1" customWidth="1"/>
    <col min="89" max="89" width="5.5" customWidth="1"/>
    <col min="90" max="90" width="4.5" style="2" bestFit="1" customWidth="1"/>
    <col min="91" max="92" width="4.5" bestFit="1" customWidth="1"/>
    <col min="93" max="93" width="5.5" bestFit="1" customWidth="1"/>
    <col min="94" max="94" width="4.5" style="2" bestFit="1" customWidth="1"/>
    <col min="95" max="96" width="4.5" bestFit="1" customWidth="1"/>
    <col min="97" max="97" width="5.1640625" customWidth="1"/>
    <col min="98" max="98" width="4.5" style="2" bestFit="1" customWidth="1"/>
    <col min="99" max="100" width="4.5" bestFit="1" customWidth="1"/>
    <col min="101" max="101" width="5.33203125" customWidth="1"/>
    <col min="102" max="102" width="4.5" style="2" bestFit="1" customWidth="1"/>
    <col min="103" max="104" width="4.5" bestFit="1" customWidth="1"/>
    <col min="105" max="105" width="5.1640625" customWidth="1"/>
    <col min="106" max="106" width="4.5" style="2" bestFit="1" customWidth="1"/>
    <col min="107" max="108" width="4.5" bestFit="1" customWidth="1"/>
    <col min="109" max="109" width="5.5" bestFit="1" customWidth="1"/>
    <col min="110" max="110" width="4.5" style="2" bestFit="1" customWidth="1"/>
    <col min="111" max="112" width="4.5" bestFit="1" customWidth="1"/>
    <col min="113" max="113" width="5.1640625" customWidth="1"/>
    <col min="114" max="114" width="4.5" style="2" bestFit="1" customWidth="1"/>
    <col min="115" max="116" width="4.5" bestFit="1" customWidth="1"/>
    <col min="117" max="117" width="4.5" customWidth="1"/>
    <col min="118" max="118" width="4.5" style="2" bestFit="1" customWidth="1"/>
    <col min="119" max="120" width="4.5" bestFit="1" customWidth="1"/>
    <col min="121" max="121" width="4.5" customWidth="1"/>
    <col min="122" max="122" width="4.5" style="2" bestFit="1" customWidth="1"/>
    <col min="123" max="124" width="4.5" bestFit="1" customWidth="1"/>
    <col min="125" max="125" width="5.5" bestFit="1" customWidth="1"/>
    <col min="126" max="126" width="4.5" style="2" bestFit="1" customWidth="1"/>
    <col min="127" max="128" width="4.5" bestFit="1" customWidth="1"/>
    <col min="129" max="129" width="4.5" customWidth="1"/>
    <col min="130" max="130" width="4.5" style="2" bestFit="1" customWidth="1"/>
    <col min="131" max="132" width="4.5" bestFit="1" customWidth="1"/>
    <col min="133" max="133" width="4.5" customWidth="1"/>
    <col min="134" max="134" width="4.5" style="2" bestFit="1" customWidth="1"/>
    <col min="135" max="136" width="4.5" bestFit="1" customWidth="1"/>
    <col min="137" max="137" width="4.5" customWidth="1"/>
    <col min="138" max="138" width="4.5" style="2" bestFit="1" customWidth="1"/>
    <col min="139" max="140" width="4.5" bestFit="1" customWidth="1"/>
    <col min="141" max="141" width="5.5" bestFit="1" customWidth="1"/>
    <col min="142" max="142" width="4.5" style="2" bestFit="1" customWidth="1"/>
    <col min="143" max="144" width="4.5" bestFit="1" customWidth="1"/>
    <col min="145" max="145" width="4.5" customWidth="1"/>
    <col min="146" max="146" width="4.5" style="2" bestFit="1" customWidth="1"/>
    <col min="147" max="148" width="4.5" bestFit="1" customWidth="1"/>
    <col min="149" max="149" width="4.5" customWidth="1"/>
    <col min="150" max="150" width="4.5" style="2" bestFit="1" customWidth="1"/>
    <col min="151" max="152" width="4.5" bestFit="1" customWidth="1"/>
    <col min="153" max="153" width="4.5" customWidth="1"/>
    <col min="154" max="154" width="4.5" style="2" bestFit="1" customWidth="1"/>
    <col min="155" max="156" width="4.5" bestFit="1" customWidth="1"/>
    <col min="157" max="157" width="5.5" bestFit="1" customWidth="1"/>
    <col min="158" max="158" width="4.5" style="2" bestFit="1" customWidth="1"/>
    <col min="159" max="160" width="4.5" bestFit="1" customWidth="1"/>
    <col min="161" max="161" width="4.5" customWidth="1"/>
    <col min="162" max="162" width="4.5" style="2" bestFit="1" customWidth="1"/>
    <col min="163" max="164" width="4.5" bestFit="1" customWidth="1"/>
    <col min="165" max="165" width="4.5" customWidth="1"/>
    <col min="166" max="166" width="4.5" style="2" bestFit="1" customWidth="1"/>
    <col min="167" max="168" width="4.5" bestFit="1" customWidth="1"/>
    <col min="169" max="169" width="4.5" customWidth="1"/>
    <col min="170" max="170" width="4.5" style="2" bestFit="1" customWidth="1"/>
    <col min="171" max="172" width="4.5" bestFit="1" customWidth="1"/>
    <col min="173" max="173" width="5.5" bestFit="1" customWidth="1"/>
    <col min="174" max="174" width="4.5" style="2" bestFit="1" customWidth="1"/>
    <col min="175" max="176" width="4.5" bestFit="1" customWidth="1"/>
    <col min="177" max="177" width="4.5" customWidth="1"/>
    <col min="178" max="178" width="4.5" style="2" bestFit="1" customWidth="1"/>
    <col min="179" max="180" width="4.5" bestFit="1" customWidth="1"/>
    <col min="181" max="181" width="4.5" customWidth="1"/>
    <col min="182" max="182" width="4.5" style="2" bestFit="1" customWidth="1"/>
    <col min="183" max="184" width="4.5" bestFit="1" customWidth="1"/>
    <col min="185" max="185" width="4.5" customWidth="1"/>
    <col min="186" max="186" width="4.5" style="2" bestFit="1" customWidth="1"/>
    <col min="187" max="188" width="4.5" bestFit="1" customWidth="1"/>
    <col min="189" max="189" width="5.5" bestFit="1" customWidth="1"/>
    <col min="190" max="190" width="4.5" style="2" bestFit="1" customWidth="1"/>
    <col min="191" max="192" width="4.5" bestFit="1" customWidth="1"/>
    <col min="193" max="193" width="4.5" customWidth="1"/>
    <col min="194" max="194" width="4.5" style="2" bestFit="1" customWidth="1"/>
    <col min="195" max="196" width="4.5" bestFit="1" customWidth="1"/>
    <col min="197" max="197" width="4.5" customWidth="1"/>
    <col min="198" max="198" width="4.5" style="2" bestFit="1" customWidth="1"/>
    <col min="199" max="200" width="4.5" bestFit="1" customWidth="1"/>
    <col min="201" max="201" width="4.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455</v>
      </c>
      <c r="L1" s="90"/>
      <c r="M1" s="90"/>
      <c r="N1" s="91"/>
      <c r="O1" s="87" t="s">
        <v>464</v>
      </c>
      <c r="P1" s="87"/>
      <c r="Q1" s="87"/>
      <c r="R1" s="88"/>
      <c r="S1" s="89" t="s">
        <v>117</v>
      </c>
      <c r="T1" s="90"/>
      <c r="U1" s="90"/>
      <c r="V1" s="91"/>
      <c r="W1" s="87" t="s">
        <v>118</v>
      </c>
      <c r="X1" s="87"/>
      <c r="Y1" s="87"/>
      <c r="Z1" s="88"/>
      <c r="AA1" s="89" t="s">
        <v>119</v>
      </c>
      <c r="AB1" s="90"/>
      <c r="AC1" s="90"/>
      <c r="AD1" s="91"/>
      <c r="AE1" s="87" t="s">
        <v>61</v>
      </c>
      <c r="AF1" s="87"/>
      <c r="AG1" s="87"/>
      <c r="AH1" s="88"/>
      <c r="AI1" s="89" t="s">
        <v>62</v>
      </c>
      <c r="AJ1" s="90"/>
      <c r="AK1" s="90"/>
      <c r="AL1" s="91"/>
      <c r="AM1" s="87" t="s">
        <v>63</v>
      </c>
      <c r="AN1" s="87"/>
      <c r="AO1" s="87"/>
      <c r="AP1" s="88"/>
      <c r="AQ1" s="89" t="s">
        <v>64</v>
      </c>
      <c r="AR1" s="90"/>
      <c r="AS1" s="90"/>
      <c r="AT1" s="91"/>
      <c r="AU1" s="87" t="s">
        <v>17</v>
      </c>
      <c r="AV1" s="87"/>
      <c r="AW1" s="87"/>
      <c r="AX1" s="88"/>
      <c r="AY1" s="89" t="s">
        <v>18</v>
      </c>
      <c r="AZ1" s="90"/>
      <c r="BA1" s="90"/>
      <c r="BB1" s="91"/>
      <c r="BC1" s="87" t="s">
        <v>19</v>
      </c>
      <c r="BD1" s="87"/>
      <c r="BE1" s="87"/>
      <c r="BF1" s="88"/>
      <c r="BG1" s="89" t="s">
        <v>20</v>
      </c>
      <c r="BH1" s="90"/>
      <c r="BI1" s="90"/>
      <c r="BJ1" s="91"/>
      <c r="BK1" s="87" t="s">
        <v>21</v>
      </c>
      <c r="BL1" s="87"/>
      <c r="BM1" s="87"/>
      <c r="BN1" s="88"/>
      <c r="BO1" s="89" t="s">
        <v>22</v>
      </c>
      <c r="BP1" s="90"/>
      <c r="BQ1" s="90"/>
      <c r="BR1" s="91"/>
      <c r="BS1" s="87" t="s">
        <v>23</v>
      </c>
      <c r="BT1" s="87"/>
      <c r="BU1" s="87"/>
      <c r="BV1" s="88"/>
      <c r="BW1" s="89" t="s">
        <v>24</v>
      </c>
      <c r="BX1" s="90"/>
      <c r="BY1" s="90"/>
      <c r="BZ1" s="91"/>
      <c r="CA1" s="87" t="s">
        <v>25</v>
      </c>
      <c r="CB1" s="87"/>
      <c r="CC1" s="87"/>
      <c r="CD1" s="88"/>
      <c r="CE1" s="89" t="s">
        <v>26</v>
      </c>
      <c r="CF1" s="90"/>
      <c r="CG1" s="90"/>
      <c r="CH1" s="91"/>
      <c r="CI1" s="87" t="s">
        <v>27</v>
      </c>
      <c r="CJ1" s="87"/>
      <c r="CK1" s="87"/>
      <c r="CL1" s="88"/>
      <c r="CM1" s="89" t="s">
        <v>28</v>
      </c>
      <c r="CN1" s="90"/>
      <c r="CO1" s="90"/>
      <c r="CP1" s="91"/>
      <c r="CQ1" s="87" t="s">
        <v>29</v>
      </c>
      <c r="CR1" s="87"/>
      <c r="CS1" s="87"/>
      <c r="CT1" s="88"/>
      <c r="CU1" s="89" t="s">
        <v>30</v>
      </c>
      <c r="CV1" s="90"/>
      <c r="CW1" s="90"/>
      <c r="CX1" s="91"/>
      <c r="CY1" s="87" t="s">
        <v>31</v>
      </c>
      <c r="CZ1" s="87"/>
      <c r="DA1" s="87"/>
      <c r="DB1" s="88"/>
      <c r="DC1" s="89" t="s">
        <v>32</v>
      </c>
      <c r="DD1" s="90"/>
      <c r="DE1" s="90"/>
      <c r="DF1" s="91"/>
      <c r="DG1" s="87" t="s">
        <v>33</v>
      </c>
      <c r="DH1" s="87"/>
      <c r="DI1" s="87"/>
      <c r="DJ1" s="88"/>
      <c r="DK1" s="89" t="s">
        <v>34</v>
      </c>
      <c r="DL1" s="90"/>
      <c r="DM1" s="90"/>
      <c r="DN1" s="91"/>
      <c r="DO1" s="87" t="s">
        <v>35</v>
      </c>
      <c r="DP1" s="87"/>
      <c r="DQ1" s="87"/>
      <c r="DR1" s="88"/>
      <c r="DS1" s="89" t="s">
        <v>36</v>
      </c>
      <c r="DT1" s="90"/>
      <c r="DU1" s="90"/>
      <c r="DV1" s="91"/>
      <c r="DW1" s="87" t="s">
        <v>37</v>
      </c>
      <c r="DX1" s="87"/>
      <c r="DY1" s="87"/>
      <c r="DZ1" s="88"/>
      <c r="EA1" s="89" t="s">
        <v>38</v>
      </c>
      <c r="EB1" s="90"/>
      <c r="EC1" s="90"/>
      <c r="ED1" s="91"/>
      <c r="EE1" s="87" t="s">
        <v>39</v>
      </c>
      <c r="EF1" s="87"/>
      <c r="EG1" s="87"/>
      <c r="EH1" s="88"/>
      <c r="EI1" s="89" t="s">
        <v>40</v>
      </c>
      <c r="EJ1" s="90"/>
      <c r="EK1" s="90"/>
      <c r="EL1" s="91"/>
      <c r="EM1" s="87" t="s">
        <v>41</v>
      </c>
      <c r="EN1" s="87"/>
      <c r="EO1" s="87"/>
      <c r="EP1" s="88"/>
      <c r="EQ1" s="89" t="s">
        <v>42</v>
      </c>
      <c r="ER1" s="90"/>
      <c r="ES1" s="90"/>
      <c r="ET1" s="91"/>
      <c r="EU1" s="87" t="s">
        <v>43</v>
      </c>
      <c r="EV1" s="87"/>
      <c r="EW1" s="87"/>
      <c r="EX1" s="88"/>
      <c r="EY1" s="89" t="s">
        <v>44</v>
      </c>
      <c r="EZ1" s="90"/>
      <c r="FA1" s="90"/>
      <c r="FB1" s="91"/>
      <c r="FC1" s="87" t="s">
        <v>45</v>
      </c>
      <c r="FD1" s="87"/>
      <c r="FE1" s="87"/>
      <c r="FF1" s="88"/>
      <c r="FG1" s="89" t="s">
        <v>46</v>
      </c>
      <c r="FH1" s="90"/>
      <c r="FI1" s="90"/>
      <c r="FJ1" s="91"/>
      <c r="FK1" s="87" t="s">
        <v>47</v>
      </c>
      <c r="FL1" s="87"/>
      <c r="FM1" s="87"/>
      <c r="FN1" s="88"/>
      <c r="FO1" s="89" t="s">
        <v>48</v>
      </c>
      <c r="FP1" s="90"/>
      <c r="FQ1" s="90"/>
      <c r="FR1" s="91"/>
      <c r="FS1" s="87" t="s">
        <v>49</v>
      </c>
      <c r="FT1" s="87"/>
      <c r="FU1" s="87"/>
      <c r="FV1" s="88"/>
      <c r="FW1" s="89" t="s">
        <v>50</v>
      </c>
      <c r="FX1" s="90"/>
      <c r="FY1" s="90"/>
      <c r="FZ1" s="91"/>
      <c r="GA1" s="87" t="s">
        <v>51</v>
      </c>
      <c r="GB1" s="87"/>
      <c r="GC1" s="87"/>
      <c r="GD1" s="88"/>
      <c r="GE1" s="89" t="s">
        <v>52</v>
      </c>
      <c r="GF1" s="90"/>
      <c r="GG1" s="90"/>
      <c r="GH1" s="91"/>
      <c r="GI1" s="87" t="s">
        <v>53</v>
      </c>
      <c r="GJ1" s="87"/>
      <c r="GK1" s="87"/>
      <c r="GL1" s="88"/>
      <c r="GM1" s="89" t="s">
        <v>54</v>
      </c>
      <c r="GN1" s="90"/>
      <c r="GO1" s="90"/>
      <c r="GP1" s="91"/>
      <c r="GQ1" s="87"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Ashby_2013a</v>
      </c>
      <c r="L2" s="43" t="str">
        <f>K1</f>
        <v>Ashby_2013a</v>
      </c>
      <c r="M2" s="43" t="str">
        <f>K1</f>
        <v>Ashby_2013a</v>
      </c>
      <c r="N2" s="44" t="str">
        <f>K1</f>
        <v>Ashby_2013a</v>
      </c>
      <c r="O2" s="45" t="str">
        <f>O1</f>
        <v>Sammes_et_al._2004</v>
      </c>
      <c r="P2" s="45" t="str">
        <f>O1</f>
        <v>Sammes_et_al._2004</v>
      </c>
      <c r="Q2" s="45" t="str">
        <f>O1</f>
        <v>Sammes_et_al._2004</v>
      </c>
      <c r="R2" s="46" t="str">
        <f>O1</f>
        <v>Sammes_et_al._2004</v>
      </c>
      <c r="S2" s="43" t="str">
        <f>S1</f>
        <v>Rooijen_2006</v>
      </c>
      <c r="T2" s="43" t="str">
        <f>S1</f>
        <v>Rooijen_2006</v>
      </c>
      <c r="U2" s="43" t="str">
        <f>S1</f>
        <v>Rooijen_2006</v>
      </c>
      <c r="V2" s="44" t="str">
        <f>S1</f>
        <v>Rooijen_2006</v>
      </c>
      <c r="W2" s="45" t="str">
        <f>W1</f>
        <v>Kurzweil_2013_PC25A</v>
      </c>
      <c r="X2" s="45" t="str">
        <f>W1</f>
        <v>Kurzweil_2013_PC25A</v>
      </c>
      <c r="Y2" s="45" t="str">
        <f>W1</f>
        <v>Kurzweil_2013_PC25A</v>
      </c>
      <c r="Z2" s="46" t="str">
        <f>W1</f>
        <v>Kurzweil_2013_PC25A</v>
      </c>
      <c r="AA2" s="43" t="str">
        <f>AA1</f>
        <v>Kurzweil_2013_reference</v>
      </c>
      <c r="AB2" s="43" t="str">
        <f>AA1</f>
        <v>Kurzweil_2013_reference</v>
      </c>
      <c r="AC2" s="43" t="str">
        <f>AA1</f>
        <v>Kurzweil_2013_reference</v>
      </c>
      <c r="AD2" s="44" t="str">
        <f>AA1</f>
        <v>Kurzweil_2013_reference</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e">
        <f>"Quantil 1 ("&amp;#REF!*100&amp;"%)"</f>
        <v>#REF!</v>
      </c>
      <c r="J3" s="25" t="e">
        <f>"Quantil 2 ("&amp;#REF!*100&amp;"%)"</f>
        <v>#REF!</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2005</v>
      </c>
      <c r="D4" s="33"/>
      <c r="E4" s="33"/>
      <c r="F4" s="33"/>
      <c r="G4" s="33"/>
      <c r="H4" s="33"/>
      <c r="I4" s="33"/>
      <c r="J4" s="34"/>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94</v>
      </c>
      <c r="B5" s="5" t="s">
        <v>6</v>
      </c>
      <c r="C5" s="11">
        <f>C4</f>
        <v>2005</v>
      </c>
      <c r="D5" s="16">
        <f t="shared" ref="D5:D17" si="0">IF(H5&lt;&gt;0,AVERAGE(GV5:IQ5),-999)</f>
        <v>-999</v>
      </c>
      <c r="E5" s="16">
        <f t="shared" ref="E5:E17" si="1">IF(H5&lt;&gt;0,MEDIAN(GV5:IQ5),-999)</f>
        <v>-999</v>
      </c>
      <c r="F5" s="16">
        <f t="shared" ref="F5:F17" si="2">IF(H5&lt;&gt;0,MIN(GV5:IQ5),-999)</f>
        <v>-999</v>
      </c>
      <c r="G5" s="16">
        <f t="shared" ref="G5:G17" si="3">IF(H5&lt;&gt;0,MAX(GV5:IQ5),-999)</f>
        <v>-999</v>
      </c>
      <c r="H5" s="18">
        <f t="shared" ref="H5:H17" si="4">COUNT(GV5:IQ5)</f>
        <v>0</v>
      </c>
      <c r="I5" s="16">
        <f>IF(H5&lt;&gt;0,PERCENTILE(GV5:IQ5,#REF!),-999)</f>
        <v>-999</v>
      </c>
      <c r="J5" s="17">
        <f>IF(H5&lt;&gt;0,PERCENTILE(GV5:IQ5,#REF!),-999)</f>
        <v>-999</v>
      </c>
      <c r="K5" s="21"/>
      <c r="L5" s="21"/>
      <c r="M5" s="21"/>
      <c r="N5" s="22"/>
      <c r="O5" s="21"/>
      <c r="P5" s="21"/>
      <c r="Q5" s="21"/>
      <c r="R5" s="22"/>
      <c r="S5" s="21"/>
      <c r="T5" s="21"/>
      <c r="U5" s="21"/>
      <c r="V5" s="22"/>
      <c r="W5" s="21"/>
      <c r="X5" s="21"/>
      <c r="Y5" s="21"/>
      <c r="Z5" s="22"/>
      <c r="AA5" s="21"/>
      <c r="AB5" s="21"/>
      <c r="AC5" s="21"/>
      <c r="AD5" s="22"/>
      <c r="AE5" s="21"/>
      <c r="AF5" s="21"/>
      <c r="AG5" s="21"/>
      <c r="AH5" s="22"/>
      <c r="AI5" s="21"/>
      <c r="AJ5" s="21"/>
      <c r="AK5" s="21"/>
      <c r="AL5" s="22"/>
      <c r="AM5" s="21"/>
      <c r="AN5" s="21"/>
      <c r="AO5" s="21"/>
      <c r="AP5" s="22"/>
      <c r="AQ5" s="21"/>
      <c r="AR5" s="21"/>
      <c r="AS5" s="21"/>
      <c r="AT5" s="22"/>
      <c r="AU5" s="21"/>
      <c r="AV5" s="21"/>
      <c r="AW5" s="21"/>
      <c r="AX5" s="22"/>
      <c r="AY5" s="21"/>
      <c r="AZ5" s="21"/>
      <c r="BA5" s="21"/>
      <c r="BB5" s="22"/>
      <c r="BC5" s="21"/>
      <c r="BD5" s="21"/>
      <c r="BE5" s="21"/>
      <c r="BF5" s="22"/>
      <c r="BG5" s="21"/>
      <c r="BH5" s="21"/>
      <c r="BI5" s="21"/>
      <c r="BJ5" s="22"/>
      <c r="BK5" s="21"/>
      <c r="BL5" s="21"/>
      <c r="BM5" s="21"/>
      <c r="BN5" s="22"/>
      <c r="BO5" s="21"/>
      <c r="BP5" s="21"/>
      <c r="BQ5" s="21"/>
      <c r="BR5" s="22"/>
      <c r="BS5" s="21"/>
      <c r="BT5" s="21"/>
      <c r="BU5" s="21"/>
      <c r="BV5" s="22"/>
      <c r="BW5" s="21"/>
      <c r="BX5" s="21"/>
      <c r="BY5" s="21"/>
      <c r="BZ5" s="22"/>
      <c r="CA5" s="21"/>
      <c r="CB5" s="21"/>
      <c r="CC5" s="21"/>
      <c r="CD5" s="22"/>
      <c r="CE5" s="21"/>
      <c r="CF5" s="21"/>
      <c r="CG5" s="21"/>
      <c r="CH5" s="22"/>
      <c r="CI5" s="21"/>
      <c r="CJ5" s="21"/>
      <c r="CK5" s="21"/>
      <c r="CL5" s="22"/>
      <c r="CM5" s="21"/>
      <c r="CN5" s="21"/>
      <c r="CO5" s="21"/>
      <c r="CP5" s="22"/>
      <c r="CQ5" s="21"/>
      <c r="CR5" s="21"/>
      <c r="CS5" s="21"/>
      <c r="CT5" s="22"/>
      <c r="CU5" s="21"/>
      <c r="CV5" s="21"/>
      <c r="CW5" s="21"/>
      <c r="CX5" s="22"/>
      <c r="CY5" s="21"/>
      <c r="CZ5" s="21"/>
      <c r="DA5" s="21"/>
      <c r="DB5" s="22"/>
      <c r="DC5" s="21"/>
      <c r="DD5" s="21"/>
      <c r="DE5" s="21"/>
      <c r="DF5" s="22"/>
      <c r="DG5" s="21"/>
      <c r="DH5" s="21"/>
      <c r="DI5" s="21"/>
      <c r="DJ5" s="22"/>
      <c r="DK5" s="21"/>
      <c r="DL5" s="21"/>
      <c r="DM5" s="21"/>
      <c r="DN5" s="22"/>
      <c r="DO5" s="21"/>
      <c r="DP5" s="21"/>
      <c r="DQ5" s="21"/>
      <c r="DR5" s="22"/>
      <c r="DS5" s="21"/>
      <c r="DT5" s="21"/>
      <c r="DU5" s="21"/>
      <c r="DV5" s="22"/>
      <c r="DW5" s="21"/>
      <c r="DX5" s="21"/>
      <c r="DY5" s="21"/>
      <c r="DZ5" s="22"/>
      <c r="EA5" s="21"/>
      <c r="EB5" s="21"/>
      <c r="EC5" s="21"/>
      <c r="ED5" s="22"/>
      <c r="EE5" s="21"/>
      <c r="EF5" s="21"/>
      <c r="EG5" s="21"/>
      <c r="EH5" s="22"/>
      <c r="EI5" s="21"/>
      <c r="EJ5" s="21"/>
      <c r="EK5" s="21"/>
      <c r="EL5" s="22"/>
      <c r="EM5" s="21"/>
      <c r="EN5" s="21"/>
      <c r="EO5" s="21"/>
      <c r="EP5" s="22"/>
      <c r="EQ5" s="21"/>
      <c r="ER5" s="21"/>
      <c r="ES5" s="21"/>
      <c r="ET5" s="22"/>
      <c r="EU5" s="21"/>
      <c r="EV5" s="21"/>
      <c r="EW5" s="21"/>
      <c r="EX5" s="22"/>
      <c r="EY5" s="21"/>
      <c r="EZ5" s="21"/>
      <c r="FA5" s="21"/>
      <c r="FB5" s="22"/>
      <c r="FC5" s="21"/>
      <c r="FD5" s="21"/>
      <c r="FE5" s="21"/>
      <c r="FF5" s="22"/>
      <c r="FG5" s="21"/>
      <c r="FH5" s="21"/>
      <c r="FI5" s="21"/>
      <c r="FJ5" s="22"/>
      <c r="FK5" s="21"/>
      <c r="FL5" s="21"/>
      <c r="FM5" s="21"/>
      <c r="FN5" s="22"/>
      <c r="FO5" s="21"/>
      <c r="FP5" s="21"/>
      <c r="FQ5" s="21"/>
      <c r="FR5" s="22"/>
      <c r="FS5" s="21"/>
      <c r="FT5" s="21"/>
      <c r="FU5" s="21"/>
      <c r="FV5" s="22"/>
      <c r="FW5" s="21"/>
      <c r="FX5" s="21"/>
      <c r="FY5" s="21"/>
      <c r="FZ5" s="22"/>
      <c r="GA5" s="21"/>
      <c r="GB5" s="21"/>
      <c r="GC5" s="21"/>
      <c r="GD5" s="22"/>
      <c r="GE5" s="21"/>
      <c r="GF5" s="21"/>
      <c r="GG5" s="21"/>
      <c r="GH5" s="22"/>
      <c r="GI5" s="21"/>
      <c r="GJ5" s="21"/>
      <c r="GK5" s="21"/>
      <c r="GL5" s="22"/>
      <c r="GM5" s="21"/>
      <c r="GN5" s="21"/>
      <c r="GO5" s="21"/>
      <c r="GP5" s="22"/>
      <c r="GQ5" s="21"/>
      <c r="GR5" s="21"/>
      <c r="GS5" s="21"/>
      <c r="GT5" s="22"/>
      <c r="GV5" s="39" t="b">
        <f t="shared" ref="GV5:GV10" si="5">IF(L5="yes",K5)</f>
        <v>0</v>
      </c>
      <c r="GW5" s="10" t="b">
        <f t="shared" ref="GW5:GW10" si="6">IF(P5="yes",O5)</f>
        <v>0</v>
      </c>
      <c r="GX5" s="10" t="b">
        <f t="shared" ref="GX5:GX10" si="7">IF(T5="yes",S5)</f>
        <v>0</v>
      </c>
      <c r="GY5" s="10" t="b">
        <f t="shared" ref="GY5:GY10" si="8">IF(X5="yes",W5)</f>
        <v>0</v>
      </c>
      <c r="GZ5" s="10" t="b">
        <f t="shared" ref="GZ5:GZ10" si="9">IF(AB5="yes",AA5)</f>
        <v>0</v>
      </c>
      <c r="HA5" s="10" t="b">
        <f t="shared" ref="HA5:HA10" si="10">IF(AF5="yes",AE5)</f>
        <v>0</v>
      </c>
      <c r="HB5" s="10" t="b">
        <f t="shared" ref="HB5:HB10" si="11">IF(AJ5="yes",AI5)</f>
        <v>0</v>
      </c>
      <c r="HC5" s="10" t="b">
        <f t="shared" ref="HC5:HC10" si="12">IF(AN5="yes",AM5)</f>
        <v>0</v>
      </c>
      <c r="HD5" s="10" t="b">
        <f t="shared" ref="HD5:HD10" si="13">IF(AR5="yes",AQ5)</f>
        <v>0</v>
      </c>
      <c r="HE5" s="10" t="b">
        <f t="shared" ref="HE5:HE10" si="14">IF(AV5="yes",AU5)</f>
        <v>0</v>
      </c>
      <c r="HF5" s="10" t="b">
        <f t="shared" ref="HF5:HF10" si="15">IF(AZ5="yes",AY5)</f>
        <v>0</v>
      </c>
      <c r="HG5" s="10" t="b">
        <f t="shared" ref="HG5:HG10" si="16">IF(BD5="yes",BC5)</f>
        <v>0</v>
      </c>
      <c r="HH5" s="10" t="b">
        <f t="shared" ref="HH5:HH10" si="17">IF(BH5="yes",BG5)</f>
        <v>0</v>
      </c>
      <c r="HI5" s="10" t="b">
        <f t="shared" ref="HI5:HI10" si="18">IF(BL5="yes",BK5)</f>
        <v>0</v>
      </c>
      <c r="HJ5" s="10" t="b">
        <f t="shared" ref="HJ5:HJ10" si="19">IF(BP5="yes",BO5)</f>
        <v>0</v>
      </c>
      <c r="HK5" s="10" t="b">
        <f t="shared" ref="HK5:HK10" si="20">IF(BT5="yes",BS5)</f>
        <v>0</v>
      </c>
      <c r="HL5" s="10" t="b">
        <f t="shared" ref="HL5:HL10" si="21">IF(BX5="yes",BW5)</f>
        <v>0</v>
      </c>
      <c r="HM5" s="10" t="b">
        <f t="shared" ref="HM5:HM10" si="22">IF(CB5="yes",CA5)</f>
        <v>0</v>
      </c>
      <c r="HN5" s="10" t="b">
        <f t="shared" ref="HN5:HN10" si="23">IF(CF5="yes",CE5)</f>
        <v>0</v>
      </c>
      <c r="HO5" s="10" t="b">
        <f t="shared" ref="HO5:HO10" si="24">IF(CJ5="yes",CI5)</f>
        <v>0</v>
      </c>
      <c r="HP5" s="10" t="b">
        <f t="shared" ref="HP5:HP10" si="25">IF(CN5="yes",CM5)</f>
        <v>0</v>
      </c>
      <c r="HQ5" s="10" t="b">
        <f t="shared" ref="HQ5:HQ10" si="26">IF(CR5="yes",CQ5)</f>
        <v>0</v>
      </c>
      <c r="HR5" s="10" t="b">
        <f t="shared" ref="HR5:HR10" si="27">IF(CV5="yes",CU5)</f>
        <v>0</v>
      </c>
      <c r="HS5" s="10" t="b">
        <f t="shared" ref="HS5:HS10" si="28">IF(CZ5="yes",CY5)</f>
        <v>0</v>
      </c>
      <c r="HT5" s="10" t="b">
        <f t="shared" ref="HT5:HT10" si="29">IF(DD5="yes",DC5)</f>
        <v>0</v>
      </c>
      <c r="HU5" s="10" t="b">
        <f t="shared" ref="HU5:HU10" si="30">IF(DH5="yes",DG5)</f>
        <v>0</v>
      </c>
      <c r="HV5" s="10" t="b">
        <f t="shared" ref="HV5:HV10" si="31">IF(DL5="yes",DK5)</f>
        <v>0</v>
      </c>
      <c r="HW5" s="10" t="b">
        <f t="shared" ref="HW5:HW10" si="32">IF(DP5="yes",DO5)</f>
        <v>0</v>
      </c>
      <c r="HX5" s="10" t="b">
        <f t="shared" ref="HX5:HX10" si="33">IF(DT5="yes",DS5)</f>
        <v>0</v>
      </c>
      <c r="HY5" s="10" t="b">
        <f t="shared" ref="HY5:HY10" si="34">IF(DX5="yes",DW5)</f>
        <v>0</v>
      </c>
      <c r="HZ5" s="10" t="b">
        <f t="shared" ref="HZ5:HZ10" si="35">IF(EB5="yes",EA5)</f>
        <v>0</v>
      </c>
      <c r="IA5" s="10" t="b">
        <f t="shared" ref="IA5:IA10" si="36">IF(EF5="yes",EE5)</f>
        <v>0</v>
      </c>
      <c r="IB5" s="10" t="b">
        <f t="shared" ref="IB5:IB10" si="37">IF(EJ5="yes",EI5)</f>
        <v>0</v>
      </c>
      <c r="IC5" s="10" t="b">
        <f t="shared" ref="IC5:IC10" si="38">IF(EN5="yes",EM5)</f>
        <v>0</v>
      </c>
      <c r="ID5" s="10" t="b">
        <f t="shared" ref="ID5:ID10" si="39">IF(ER5="yes",EQ5)</f>
        <v>0</v>
      </c>
      <c r="IE5" s="10" t="b">
        <f t="shared" ref="IE5:IE10" si="40">IF(EV5="yes",EU5)</f>
        <v>0</v>
      </c>
      <c r="IF5" s="10" t="b">
        <f t="shared" ref="IF5:IF10" si="41">IF(EZ5="yes",EY5)</f>
        <v>0</v>
      </c>
      <c r="IG5" s="10" t="b">
        <f t="shared" ref="IG5:IG10" si="42">IF(FD5="yes",FC5)</f>
        <v>0</v>
      </c>
      <c r="IH5" s="10" t="b">
        <f t="shared" ref="IH5:IH10" si="43">IF(FH5="yes",FG5)</f>
        <v>0</v>
      </c>
      <c r="II5" s="10" t="b">
        <f t="shared" ref="II5:II10" si="44">IF(FL5="yes",FK5)</f>
        <v>0</v>
      </c>
      <c r="IJ5" s="10" t="b">
        <f t="shared" ref="IJ5:IJ10" si="45">IF(FP5="yes",FO5)</f>
        <v>0</v>
      </c>
      <c r="IK5" s="10" t="b">
        <f t="shared" ref="IK5:IK10" si="46">IF(FT5="yes",FS5)</f>
        <v>0</v>
      </c>
      <c r="IL5" s="10" t="b">
        <f t="shared" ref="IL5:IL10" si="47">IF(FX5="yes",FW5)</f>
        <v>0</v>
      </c>
      <c r="IM5" s="10" t="b">
        <f t="shared" ref="IM5:IM10" si="48">IF(GB5="yes",GA5)</f>
        <v>0</v>
      </c>
      <c r="IN5" s="10" t="b">
        <f t="shared" ref="IN5:IN10" si="49">IF(GF5="yes",GE5)</f>
        <v>0</v>
      </c>
      <c r="IO5" s="10" t="b">
        <f t="shared" ref="IO5:IO10" si="50">IF(GJ5="yes",GI5)</f>
        <v>0</v>
      </c>
      <c r="IP5" s="10" t="b">
        <f t="shared" ref="IP5:IP10" si="51">IF(GN5="yes",GM5)</f>
        <v>0</v>
      </c>
      <c r="IQ5" s="19" t="b">
        <f t="shared" ref="IQ5:IQ10" si="52">IF(GR5="yes",GQ5)</f>
        <v>0</v>
      </c>
    </row>
    <row r="6" spans="1:251" x14ac:dyDescent="0.2">
      <c r="A6" s="9" t="s">
        <v>68</v>
      </c>
      <c r="B6" s="11" t="str">
        <f>B5</f>
        <v>kg/MW</v>
      </c>
      <c r="C6" s="11">
        <f>C5</f>
        <v>2005</v>
      </c>
      <c r="D6" s="16">
        <f t="shared" si="0"/>
        <v>-999</v>
      </c>
      <c r="E6" s="16">
        <f t="shared" si="1"/>
        <v>-999</v>
      </c>
      <c r="F6" s="16">
        <f t="shared" si="2"/>
        <v>-999</v>
      </c>
      <c r="G6" s="16">
        <f t="shared" si="3"/>
        <v>-999</v>
      </c>
      <c r="H6" s="18">
        <f t="shared" si="4"/>
        <v>0</v>
      </c>
      <c r="I6" s="16">
        <f>IF(H6&lt;&gt;0,PERCENTILE(GV6:IQ6,#REF!),-999)</f>
        <v>-999</v>
      </c>
      <c r="J6" s="17">
        <f>IF(H6&lt;&gt;0,PERCENTILE(GV6:IQ6,#REF!),-999)</f>
        <v>-999</v>
      </c>
      <c r="K6" s="21"/>
      <c r="L6" s="21"/>
      <c r="M6" s="21"/>
      <c r="N6" s="22"/>
      <c r="O6" s="21"/>
      <c r="P6" s="21"/>
      <c r="Q6" s="21"/>
      <c r="R6" s="22"/>
      <c r="S6" s="21"/>
      <c r="T6" s="21"/>
      <c r="U6" s="21"/>
      <c r="V6" s="22"/>
      <c r="W6" s="21"/>
      <c r="X6" s="21"/>
      <c r="Y6" s="21"/>
      <c r="Z6" s="22"/>
      <c r="AA6" s="21"/>
      <c r="AB6" s="21"/>
      <c r="AC6" s="21"/>
      <c r="AD6" s="22"/>
      <c r="AE6" s="21"/>
      <c r="AF6" s="21"/>
      <c r="AG6" s="21"/>
      <c r="AH6" s="22"/>
      <c r="AI6" s="21"/>
      <c r="AJ6" s="21"/>
      <c r="AK6" s="21"/>
      <c r="AL6" s="22"/>
      <c r="AM6" s="21"/>
      <c r="AN6" s="21"/>
      <c r="AO6" s="21"/>
      <c r="AP6" s="22"/>
      <c r="AQ6" s="21"/>
      <c r="AR6" s="21"/>
      <c r="AS6" s="21"/>
      <c r="AT6" s="22"/>
      <c r="AU6" s="21"/>
      <c r="AV6" s="21"/>
      <c r="AW6" s="21"/>
      <c r="AX6" s="22"/>
      <c r="AY6" s="21"/>
      <c r="AZ6" s="21"/>
      <c r="BA6" s="21"/>
      <c r="BB6" s="22"/>
      <c r="BC6" s="21"/>
      <c r="BD6" s="21"/>
      <c r="BE6" s="21"/>
      <c r="BF6" s="22"/>
      <c r="BG6" s="21"/>
      <c r="BH6" s="21"/>
      <c r="BI6" s="21"/>
      <c r="BJ6" s="22"/>
      <c r="BK6" s="21"/>
      <c r="BL6" s="21"/>
      <c r="BM6" s="21"/>
      <c r="BN6" s="22"/>
      <c r="BO6" s="21"/>
      <c r="BP6" s="21"/>
      <c r="BQ6" s="21"/>
      <c r="BR6" s="22"/>
      <c r="BS6" s="21"/>
      <c r="BT6" s="21"/>
      <c r="BU6" s="21"/>
      <c r="BV6" s="22"/>
      <c r="BW6" s="21"/>
      <c r="BX6" s="21"/>
      <c r="BY6" s="21"/>
      <c r="BZ6" s="22"/>
      <c r="CA6" s="21"/>
      <c r="CB6" s="21"/>
      <c r="CC6" s="21"/>
      <c r="CD6" s="22"/>
      <c r="CE6" s="21"/>
      <c r="CF6" s="21"/>
      <c r="CG6" s="21"/>
      <c r="CH6" s="22"/>
      <c r="CI6" s="21"/>
      <c r="CJ6" s="21"/>
      <c r="CK6" s="21"/>
      <c r="CL6" s="22"/>
      <c r="CM6" s="21"/>
      <c r="CN6" s="21"/>
      <c r="CO6" s="21"/>
      <c r="CP6" s="22"/>
      <c r="CQ6" s="21"/>
      <c r="CR6" s="21"/>
      <c r="CS6" s="21"/>
      <c r="CT6" s="22"/>
      <c r="CU6" s="21"/>
      <c r="CV6" s="21"/>
      <c r="CW6" s="21"/>
      <c r="CX6" s="22"/>
      <c r="CY6" s="21"/>
      <c r="CZ6" s="21"/>
      <c r="DA6" s="21"/>
      <c r="DB6" s="22"/>
      <c r="DC6" s="21"/>
      <c r="DD6" s="21"/>
      <c r="DE6" s="21"/>
      <c r="DF6" s="22"/>
      <c r="DG6" s="21"/>
      <c r="DH6" s="21"/>
      <c r="DI6" s="21"/>
      <c r="DJ6" s="22"/>
      <c r="DK6" s="21"/>
      <c r="DL6" s="21"/>
      <c r="DM6" s="21"/>
      <c r="DN6" s="22"/>
      <c r="DO6" s="21"/>
      <c r="DP6" s="21"/>
      <c r="DQ6" s="21"/>
      <c r="DR6" s="22"/>
      <c r="DS6" s="21"/>
      <c r="DT6" s="21"/>
      <c r="DU6" s="21"/>
      <c r="DV6" s="22"/>
      <c r="DW6" s="21"/>
      <c r="DX6" s="21"/>
      <c r="DY6" s="21"/>
      <c r="DZ6" s="22"/>
      <c r="EA6" s="21"/>
      <c r="EB6" s="21"/>
      <c r="EC6" s="21"/>
      <c r="ED6" s="22"/>
      <c r="EE6" s="21"/>
      <c r="EF6" s="21"/>
      <c r="EG6" s="21"/>
      <c r="EH6" s="22"/>
      <c r="EI6" s="21"/>
      <c r="EJ6" s="21"/>
      <c r="EK6" s="21"/>
      <c r="EL6" s="22"/>
      <c r="EM6" s="21"/>
      <c r="EN6" s="21"/>
      <c r="EO6" s="21"/>
      <c r="EP6" s="22"/>
      <c r="EQ6" s="21"/>
      <c r="ER6" s="21"/>
      <c r="ES6" s="21"/>
      <c r="ET6" s="22"/>
      <c r="EU6" s="21"/>
      <c r="EV6" s="21"/>
      <c r="EW6" s="21"/>
      <c r="EX6" s="22"/>
      <c r="EY6" s="21"/>
      <c r="EZ6" s="21"/>
      <c r="FA6" s="21"/>
      <c r="FB6" s="22"/>
      <c r="FC6" s="21"/>
      <c r="FD6" s="21"/>
      <c r="FE6" s="21"/>
      <c r="FF6" s="22"/>
      <c r="FG6" s="21"/>
      <c r="FH6" s="21"/>
      <c r="FI6" s="21"/>
      <c r="FJ6" s="22"/>
      <c r="FK6" s="21"/>
      <c r="FL6" s="21"/>
      <c r="FM6" s="21"/>
      <c r="FN6" s="22"/>
      <c r="FO6" s="21"/>
      <c r="FP6" s="21"/>
      <c r="FQ6" s="21"/>
      <c r="FR6" s="22"/>
      <c r="FS6" s="21"/>
      <c r="FT6" s="21"/>
      <c r="FU6" s="21"/>
      <c r="FV6" s="22"/>
      <c r="FW6" s="21"/>
      <c r="FX6" s="21"/>
      <c r="FY6" s="21"/>
      <c r="FZ6" s="22"/>
      <c r="GA6" s="21"/>
      <c r="GB6" s="21"/>
      <c r="GC6" s="21"/>
      <c r="GD6" s="22"/>
      <c r="GE6" s="21"/>
      <c r="GF6" s="21"/>
      <c r="GG6" s="21"/>
      <c r="GH6" s="22"/>
      <c r="GI6" s="21"/>
      <c r="GJ6" s="21"/>
      <c r="GK6" s="21"/>
      <c r="GL6" s="22"/>
      <c r="GM6" s="21"/>
      <c r="GN6" s="21"/>
      <c r="GO6" s="21"/>
      <c r="GP6" s="22"/>
      <c r="GQ6" s="21"/>
      <c r="GR6" s="21"/>
      <c r="GS6" s="21"/>
      <c r="GT6" s="22"/>
      <c r="GV6" s="39" t="b">
        <f t="shared" si="5"/>
        <v>0</v>
      </c>
      <c r="GW6" s="10" t="b">
        <f t="shared" si="6"/>
        <v>0</v>
      </c>
      <c r="GX6" s="10" t="b">
        <f t="shared" si="7"/>
        <v>0</v>
      </c>
      <c r="GY6" s="10" t="b">
        <f t="shared" si="8"/>
        <v>0</v>
      </c>
      <c r="GZ6" s="10" t="b">
        <f t="shared" si="9"/>
        <v>0</v>
      </c>
      <c r="HA6" s="10" t="b">
        <f t="shared" si="10"/>
        <v>0</v>
      </c>
      <c r="HB6" s="10" t="b">
        <f t="shared" si="11"/>
        <v>0</v>
      </c>
      <c r="HC6" s="10" t="b">
        <f t="shared" si="12"/>
        <v>0</v>
      </c>
      <c r="HD6" s="10" t="b">
        <f t="shared" si="13"/>
        <v>0</v>
      </c>
      <c r="HE6" s="10" t="b">
        <f t="shared" si="14"/>
        <v>0</v>
      </c>
      <c r="HF6" s="10" t="b">
        <f t="shared" si="15"/>
        <v>0</v>
      </c>
      <c r="HG6" s="10" t="b">
        <f t="shared" si="16"/>
        <v>0</v>
      </c>
      <c r="HH6" s="10" t="b">
        <f t="shared" si="17"/>
        <v>0</v>
      </c>
      <c r="HI6" s="10" t="b">
        <f t="shared" si="18"/>
        <v>0</v>
      </c>
      <c r="HJ6" s="10" t="b">
        <f t="shared" si="19"/>
        <v>0</v>
      </c>
      <c r="HK6" s="10" t="b">
        <f t="shared" si="20"/>
        <v>0</v>
      </c>
      <c r="HL6" s="10" t="b">
        <f t="shared" si="21"/>
        <v>0</v>
      </c>
      <c r="HM6" s="10" t="b">
        <f t="shared" si="22"/>
        <v>0</v>
      </c>
      <c r="HN6" s="10" t="b">
        <f t="shared" si="23"/>
        <v>0</v>
      </c>
      <c r="HO6" s="10" t="b">
        <f t="shared" si="24"/>
        <v>0</v>
      </c>
      <c r="HP6" s="10" t="b">
        <f t="shared" si="25"/>
        <v>0</v>
      </c>
      <c r="HQ6" s="10" t="b">
        <f t="shared" si="26"/>
        <v>0</v>
      </c>
      <c r="HR6" s="10" t="b">
        <f t="shared" si="27"/>
        <v>0</v>
      </c>
      <c r="HS6" s="10" t="b">
        <f t="shared" si="28"/>
        <v>0</v>
      </c>
      <c r="HT6" s="10" t="b">
        <f t="shared" si="29"/>
        <v>0</v>
      </c>
      <c r="HU6" s="10" t="b">
        <f t="shared" si="30"/>
        <v>0</v>
      </c>
      <c r="HV6" s="10" t="b">
        <f t="shared" si="31"/>
        <v>0</v>
      </c>
      <c r="HW6" s="10" t="b">
        <f t="shared" si="32"/>
        <v>0</v>
      </c>
      <c r="HX6" s="10" t="b">
        <f t="shared" si="33"/>
        <v>0</v>
      </c>
      <c r="HY6" s="10" t="b">
        <f t="shared" si="34"/>
        <v>0</v>
      </c>
      <c r="HZ6" s="10" t="b">
        <f t="shared" si="35"/>
        <v>0</v>
      </c>
      <c r="IA6" s="10" t="b">
        <f t="shared" si="36"/>
        <v>0</v>
      </c>
      <c r="IB6" s="10" t="b">
        <f t="shared" si="37"/>
        <v>0</v>
      </c>
      <c r="IC6" s="10" t="b">
        <f t="shared" si="38"/>
        <v>0</v>
      </c>
      <c r="ID6" s="10" t="b">
        <f t="shared" si="39"/>
        <v>0</v>
      </c>
      <c r="IE6" s="10" t="b">
        <f t="shared" si="40"/>
        <v>0</v>
      </c>
      <c r="IF6" s="10" t="b">
        <f t="shared" si="41"/>
        <v>0</v>
      </c>
      <c r="IG6" s="10" t="b">
        <f t="shared" si="42"/>
        <v>0</v>
      </c>
      <c r="IH6" s="10" t="b">
        <f t="shared" si="43"/>
        <v>0</v>
      </c>
      <c r="II6" s="10" t="b">
        <f t="shared" si="44"/>
        <v>0</v>
      </c>
      <c r="IJ6" s="10" t="b">
        <f t="shared" si="45"/>
        <v>0</v>
      </c>
      <c r="IK6" s="10" t="b">
        <f t="shared" si="46"/>
        <v>0</v>
      </c>
      <c r="IL6" s="10" t="b">
        <f t="shared" si="47"/>
        <v>0</v>
      </c>
      <c r="IM6" s="10" t="b">
        <f t="shared" si="48"/>
        <v>0</v>
      </c>
      <c r="IN6" s="10" t="b">
        <f t="shared" si="49"/>
        <v>0</v>
      </c>
      <c r="IO6" s="10" t="b">
        <f t="shared" si="50"/>
        <v>0</v>
      </c>
      <c r="IP6" s="10" t="b">
        <f t="shared" si="51"/>
        <v>0</v>
      </c>
      <c r="IQ6" s="19" t="b">
        <f t="shared" si="52"/>
        <v>0</v>
      </c>
    </row>
    <row r="7" spans="1:251" x14ac:dyDescent="0.2">
      <c r="A7" s="9" t="s">
        <v>95</v>
      </c>
      <c r="B7" s="11" t="str">
        <f t="shared" ref="B7:B17" si="53">B6</f>
        <v>kg/MW</v>
      </c>
      <c r="C7" s="11">
        <f t="shared" ref="C7:C17" si="54">C6</f>
        <v>2005</v>
      </c>
      <c r="D7" s="16">
        <f t="shared" si="0"/>
        <v>-999</v>
      </c>
      <c r="E7" s="16">
        <f t="shared" si="1"/>
        <v>-999</v>
      </c>
      <c r="F7" s="16">
        <f t="shared" si="2"/>
        <v>-999</v>
      </c>
      <c r="G7" s="16">
        <f t="shared" si="3"/>
        <v>-999</v>
      </c>
      <c r="H7" s="18">
        <f t="shared" si="4"/>
        <v>0</v>
      </c>
      <c r="I7" s="16">
        <f>IF(H7&lt;&gt;0,PERCENTILE(GV7:IQ7,#REF!),-999)</f>
        <v>-999</v>
      </c>
      <c r="J7" s="17">
        <f>IF(H7&lt;&gt;0,PERCENTILE(GV7:IQ7,#REF!),-999)</f>
        <v>-999</v>
      </c>
      <c r="K7" s="21"/>
      <c r="L7" s="21"/>
      <c r="M7" s="21"/>
      <c r="N7" s="22"/>
      <c r="O7" s="21"/>
      <c r="P7" s="21"/>
      <c r="Q7" s="21"/>
      <c r="R7" s="22"/>
      <c r="S7" s="21"/>
      <c r="T7" s="21"/>
      <c r="U7" s="21"/>
      <c r="V7" s="22"/>
      <c r="W7" s="21"/>
      <c r="X7" s="21"/>
      <c r="Y7" s="21"/>
      <c r="Z7" s="22"/>
      <c r="AA7" s="21"/>
      <c r="AB7" s="21"/>
      <c r="AC7" s="21"/>
      <c r="AD7" s="22"/>
      <c r="AE7" s="21"/>
      <c r="AF7" s="21"/>
      <c r="AG7" s="21"/>
      <c r="AH7" s="22"/>
      <c r="AI7" s="21"/>
      <c r="AJ7" s="21"/>
      <c r="AK7" s="21"/>
      <c r="AL7" s="22"/>
      <c r="AM7" s="21"/>
      <c r="AN7" s="21"/>
      <c r="AO7" s="21"/>
      <c r="AP7" s="22"/>
      <c r="AQ7" s="21"/>
      <c r="AR7" s="21"/>
      <c r="AS7" s="21"/>
      <c r="AT7" s="22"/>
      <c r="AU7" s="21"/>
      <c r="AV7" s="21"/>
      <c r="AW7" s="21"/>
      <c r="AX7" s="22"/>
      <c r="AY7" s="21"/>
      <c r="AZ7" s="21"/>
      <c r="BA7" s="21"/>
      <c r="BB7" s="22"/>
      <c r="BC7" s="21"/>
      <c r="BD7" s="21"/>
      <c r="BE7" s="21"/>
      <c r="BF7" s="22"/>
      <c r="BG7" s="21"/>
      <c r="BH7" s="21"/>
      <c r="BI7" s="21"/>
      <c r="BJ7" s="22"/>
      <c r="BK7" s="21"/>
      <c r="BL7" s="21"/>
      <c r="BM7" s="21"/>
      <c r="BN7" s="22"/>
      <c r="BO7" s="21"/>
      <c r="BP7" s="21"/>
      <c r="BQ7" s="21"/>
      <c r="BR7" s="22"/>
      <c r="BS7" s="21"/>
      <c r="BT7" s="21"/>
      <c r="BU7" s="21"/>
      <c r="BV7" s="22"/>
      <c r="BW7" s="21"/>
      <c r="BX7" s="21"/>
      <c r="BY7" s="21"/>
      <c r="BZ7" s="22"/>
      <c r="CA7" s="21"/>
      <c r="CB7" s="21"/>
      <c r="CC7" s="21"/>
      <c r="CD7" s="22"/>
      <c r="CE7" s="21"/>
      <c r="CF7" s="21"/>
      <c r="CG7" s="21"/>
      <c r="CH7" s="22"/>
      <c r="CI7" s="21"/>
      <c r="CJ7" s="21"/>
      <c r="CK7" s="21"/>
      <c r="CL7" s="22"/>
      <c r="CM7" s="21"/>
      <c r="CN7" s="21"/>
      <c r="CO7" s="21"/>
      <c r="CP7" s="22"/>
      <c r="CQ7" s="21"/>
      <c r="CR7" s="21"/>
      <c r="CS7" s="21"/>
      <c r="CT7" s="22"/>
      <c r="CU7" s="21"/>
      <c r="CV7" s="21"/>
      <c r="CW7" s="21"/>
      <c r="CX7" s="22"/>
      <c r="CY7" s="21"/>
      <c r="CZ7" s="21"/>
      <c r="DA7" s="21"/>
      <c r="DB7" s="22"/>
      <c r="DC7" s="21"/>
      <c r="DD7" s="21"/>
      <c r="DE7" s="21"/>
      <c r="DF7" s="22"/>
      <c r="DG7" s="21"/>
      <c r="DH7" s="21"/>
      <c r="DI7" s="21"/>
      <c r="DJ7" s="22"/>
      <c r="DK7" s="21"/>
      <c r="DL7" s="21"/>
      <c r="DM7" s="21"/>
      <c r="DN7" s="22"/>
      <c r="DO7" s="21"/>
      <c r="DP7" s="21"/>
      <c r="DQ7" s="21"/>
      <c r="DR7" s="22"/>
      <c r="DS7" s="21"/>
      <c r="DT7" s="21"/>
      <c r="DU7" s="21"/>
      <c r="DV7" s="22"/>
      <c r="DW7" s="21"/>
      <c r="DX7" s="21"/>
      <c r="DY7" s="21"/>
      <c r="DZ7" s="22"/>
      <c r="EA7" s="21"/>
      <c r="EB7" s="21"/>
      <c r="EC7" s="21"/>
      <c r="ED7" s="22"/>
      <c r="EE7" s="21"/>
      <c r="EF7" s="21"/>
      <c r="EG7" s="21"/>
      <c r="EH7" s="22"/>
      <c r="EI7" s="21"/>
      <c r="EJ7" s="21"/>
      <c r="EK7" s="21"/>
      <c r="EL7" s="22"/>
      <c r="EM7" s="21"/>
      <c r="EN7" s="21"/>
      <c r="EO7" s="21"/>
      <c r="EP7" s="22"/>
      <c r="EQ7" s="21"/>
      <c r="ER7" s="21"/>
      <c r="ES7" s="21"/>
      <c r="ET7" s="22"/>
      <c r="EU7" s="21"/>
      <c r="EV7" s="21"/>
      <c r="EW7" s="21"/>
      <c r="EX7" s="22"/>
      <c r="EY7" s="21"/>
      <c r="EZ7" s="21"/>
      <c r="FA7" s="21"/>
      <c r="FB7" s="22"/>
      <c r="FC7" s="21"/>
      <c r="FD7" s="21"/>
      <c r="FE7" s="21"/>
      <c r="FF7" s="22"/>
      <c r="FG7" s="21"/>
      <c r="FH7" s="21"/>
      <c r="FI7" s="21"/>
      <c r="FJ7" s="22"/>
      <c r="FK7" s="21"/>
      <c r="FL7" s="21"/>
      <c r="FM7" s="21"/>
      <c r="FN7" s="22"/>
      <c r="FO7" s="21"/>
      <c r="FP7" s="21"/>
      <c r="FQ7" s="21"/>
      <c r="FR7" s="22"/>
      <c r="FS7" s="21"/>
      <c r="FT7" s="21"/>
      <c r="FU7" s="21"/>
      <c r="FV7" s="22"/>
      <c r="FW7" s="21"/>
      <c r="FX7" s="21"/>
      <c r="FY7" s="21"/>
      <c r="FZ7" s="22"/>
      <c r="GA7" s="21"/>
      <c r="GB7" s="21"/>
      <c r="GC7" s="21"/>
      <c r="GD7" s="22"/>
      <c r="GE7" s="21"/>
      <c r="GF7" s="21"/>
      <c r="GG7" s="21"/>
      <c r="GH7" s="22"/>
      <c r="GI7" s="21"/>
      <c r="GJ7" s="21"/>
      <c r="GK7" s="21"/>
      <c r="GL7" s="22"/>
      <c r="GM7" s="21"/>
      <c r="GN7" s="21"/>
      <c r="GO7" s="21"/>
      <c r="GP7" s="22"/>
      <c r="GQ7" s="21"/>
      <c r="GR7" s="21"/>
      <c r="GS7" s="21"/>
      <c r="GT7" s="22"/>
      <c r="GV7" s="39" t="b">
        <f t="shared" si="5"/>
        <v>0</v>
      </c>
      <c r="GW7" s="10" t="b">
        <f t="shared" si="6"/>
        <v>0</v>
      </c>
      <c r="GX7" s="10" t="b">
        <f t="shared" si="7"/>
        <v>0</v>
      </c>
      <c r="GY7" s="10" t="b">
        <f t="shared" si="8"/>
        <v>0</v>
      </c>
      <c r="GZ7" s="10" t="b">
        <f t="shared" si="9"/>
        <v>0</v>
      </c>
      <c r="HA7" s="10" t="b">
        <f t="shared" si="10"/>
        <v>0</v>
      </c>
      <c r="HB7" s="10" t="b">
        <f t="shared" si="11"/>
        <v>0</v>
      </c>
      <c r="HC7" s="10" t="b">
        <f t="shared" si="12"/>
        <v>0</v>
      </c>
      <c r="HD7" s="10" t="b">
        <f t="shared" si="13"/>
        <v>0</v>
      </c>
      <c r="HE7" s="10" t="b">
        <f t="shared" si="14"/>
        <v>0</v>
      </c>
      <c r="HF7" s="10" t="b">
        <f t="shared" si="15"/>
        <v>0</v>
      </c>
      <c r="HG7" s="10" t="b">
        <f t="shared" si="16"/>
        <v>0</v>
      </c>
      <c r="HH7" s="10" t="b">
        <f t="shared" si="17"/>
        <v>0</v>
      </c>
      <c r="HI7" s="10" t="b">
        <f t="shared" si="18"/>
        <v>0</v>
      </c>
      <c r="HJ7" s="10" t="b">
        <f t="shared" si="19"/>
        <v>0</v>
      </c>
      <c r="HK7" s="10" t="b">
        <f t="shared" si="20"/>
        <v>0</v>
      </c>
      <c r="HL7" s="10" t="b">
        <f t="shared" si="21"/>
        <v>0</v>
      </c>
      <c r="HM7" s="10" t="b">
        <f t="shared" si="22"/>
        <v>0</v>
      </c>
      <c r="HN7" s="10" t="b">
        <f t="shared" si="23"/>
        <v>0</v>
      </c>
      <c r="HO7" s="10" t="b">
        <f t="shared" si="24"/>
        <v>0</v>
      </c>
      <c r="HP7" s="10" t="b">
        <f t="shared" si="25"/>
        <v>0</v>
      </c>
      <c r="HQ7" s="10" t="b">
        <f t="shared" si="26"/>
        <v>0</v>
      </c>
      <c r="HR7" s="10" t="b">
        <f t="shared" si="27"/>
        <v>0</v>
      </c>
      <c r="HS7" s="10" t="b">
        <f t="shared" si="28"/>
        <v>0</v>
      </c>
      <c r="HT7" s="10" t="b">
        <f t="shared" si="29"/>
        <v>0</v>
      </c>
      <c r="HU7" s="10" t="b">
        <f t="shared" si="30"/>
        <v>0</v>
      </c>
      <c r="HV7" s="10" t="b">
        <f t="shared" si="31"/>
        <v>0</v>
      </c>
      <c r="HW7" s="10" t="b">
        <f t="shared" si="32"/>
        <v>0</v>
      </c>
      <c r="HX7" s="10" t="b">
        <f t="shared" si="33"/>
        <v>0</v>
      </c>
      <c r="HY7" s="10" t="b">
        <f t="shared" si="34"/>
        <v>0</v>
      </c>
      <c r="HZ7" s="10" t="b">
        <f t="shared" si="35"/>
        <v>0</v>
      </c>
      <c r="IA7" s="10" t="b">
        <f t="shared" si="36"/>
        <v>0</v>
      </c>
      <c r="IB7" s="10" t="b">
        <f t="shared" si="37"/>
        <v>0</v>
      </c>
      <c r="IC7" s="10" t="b">
        <f t="shared" si="38"/>
        <v>0</v>
      </c>
      <c r="ID7" s="10" t="b">
        <f t="shared" si="39"/>
        <v>0</v>
      </c>
      <c r="IE7" s="10" t="b">
        <f t="shared" si="40"/>
        <v>0</v>
      </c>
      <c r="IF7" s="10" t="b">
        <f t="shared" si="41"/>
        <v>0</v>
      </c>
      <c r="IG7" s="10" t="b">
        <f t="shared" si="42"/>
        <v>0</v>
      </c>
      <c r="IH7" s="10" t="b">
        <f t="shared" si="43"/>
        <v>0</v>
      </c>
      <c r="II7" s="10" t="b">
        <f t="shared" si="44"/>
        <v>0</v>
      </c>
      <c r="IJ7" s="10" t="b">
        <f t="shared" si="45"/>
        <v>0</v>
      </c>
      <c r="IK7" s="10" t="b">
        <f t="shared" si="46"/>
        <v>0</v>
      </c>
      <c r="IL7" s="10" t="b">
        <f t="shared" si="47"/>
        <v>0</v>
      </c>
      <c r="IM7" s="10" t="b">
        <f t="shared" si="48"/>
        <v>0</v>
      </c>
      <c r="IN7" s="10" t="b">
        <f t="shared" si="49"/>
        <v>0</v>
      </c>
      <c r="IO7" s="10" t="b">
        <f t="shared" si="50"/>
        <v>0</v>
      </c>
      <c r="IP7" s="10" t="b">
        <f t="shared" si="51"/>
        <v>0</v>
      </c>
      <c r="IQ7" s="19" t="b">
        <f t="shared" si="52"/>
        <v>0</v>
      </c>
    </row>
    <row r="8" spans="1:251" x14ac:dyDescent="0.2">
      <c r="A8" s="9" t="s">
        <v>96</v>
      </c>
      <c r="B8" s="11" t="str">
        <f t="shared" si="53"/>
        <v>kg/MW</v>
      </c>
      <c r="C8" s="11">
        <f t="shared" si="54"/>
        <v>2005</v>
      </c>
      <c r="D8" s="16">
        <f t="shared" si="0"/>
        <v>-999</v>
      </c>
      <c r="E8" s="16">
        <f t="shared" si="1"/>
        <v>-999</v>
      </c>
      <c r="F8" s="16">
        <f t="shared" si="2"/>
        <v>-999</v>
      </c>
      <c r="G8" s="16">
        <f t="shared" si="3"/>
        <v>-999</v>
      </c>
      <c r="H8" s="18">
        <f t="shared" si="4"/>
        <v>0</v>
      </c>
      <c r="I8" s="16">
        <f>IF(H8&lt;&gt;0,PERCENTILE(GV8:IQ8,#REF!),-999)</f>
        <v>-999</v>
      </c>
      <c r="J8" s="17">
        <f>IF(H8&lt;&gt;0,PERCENTILE(GV8:IQ8,#REF!),-999)</f>
        <v>-999</v>
      </c>
      <c r="K8" s="21"/>
      <c r="L8" s="21"/>
      <c r="M8" s="21"/>
      <c r="N8" s="22"/>
      <c r="O8" s="21"/>
      <c r="P8" s="21"/>
      <c r="Q8" s="21"/>
      <c r="R8" s="22"/>
      <c r="S8" s="21"/>
      <c r="T8" s="21"/>
      <c r="U8" s="21"/>
      <c r="V8" s="22"/>
      <c r="W8" s="21"/>
      <c r="X8" s="21"/>
      <c r="Y8" s="21"/>
      <c r="Z8" s="22"/>
      <c r="AA8" s="21"/>
      <c r="AB8" s="21"/>
      <c r="AC8" s="21"/>
      <c r="AD8" s="22"/>
      <c r="AE8" s="21"/>
      <c r="AF8" s="21"/>
      <c r="AG8" s="21"/>
      <c r="AH8" s="22"/>
      <c r="AI8" s="21"/>
      <c r="AJ8" s="21"/>
      <c r="AK8" s="21"/>
      <c r="AL8" s="22"/>
      <c r="AM8" s="21"/>
      <c r="AN8" s="21"/>
      <c r="AO8" s="21"/>
      <c r="AP8" s="22"/>
      <c r="AQ8" s="21"/>
      <c r="AR8" s="21"/>
      <c r="AS8" s="21"/>
      <c r="AT8" s="22"/>
      <c r="AU8" s="21"/>
      <c r="AV8" s="21"/>
      <c r="AW8" s="21"/>
      <c r="AX8" s="22"/>
      <c r="AY8" s="21"/>
      <c r="AZ8" s="21"/>
      <c r="BA8" s="21"/>
      <c r="BB8" s="22"/>
      <c r="BC8" s="21"/>
      <c r="BD8" s="21"/>
      <c r="BE8" s="21"/>
      <c r="BF8" s="22"/>
      <c r="BG8" s="21"/>
      <c r="BH8" s="21"/>
      <c r="BI8" s="21"/>
      <c r="BJ8" s="22"/>
      <c r="BK8" s="21"/>
      <c r="BL8" s="21"/>
      <c r="BM8" s="21"/>
      <c r="BN8" s="22"/>
      <c r="BO8" s="21"/>
      <c r="BP8" s="21"/>
      <c r="BQ8" s="21"/>
      <c r="BR8" s="22"/>
      <c r="BS8" s="21"/>
      <c r="BT8" s="21"/>
      <c r="BU8" s="21"/>
      <c r="BV8" s="22"/>
      <c r="BW8" s="21"/>
      <c r="BX8" s="21"/>
      <c r="BY8" s="21"/>
      <c r="BZ8" s="22"/>
      <c r="CA8" s="21"/>
      <c r="CB8" s="21"/>
      <c r="CC8" s="21"/>
      <c r="CD8" s="22"/>
      <c r="CE8" s="21"/>
      <c r="CF8" s="21"/>
      <c r="CG8" s="21"/>
      <c r="CH8" s="22"/>
      <c r="CI8" s="21"/>
      <c r="CJ8" s="21"/>
      <c r="CK8" s="21"/>
      <c r="CL8" s="22"/>
      <c r="CM8" s="21"/>
      <c r="CN8" s="21"/>
      <c r="CO8" s="21"/>
      <c r="CP8" s="22"/>
      <c r="CQ8" s="21"/>
      <c r="CR8" s="21"/>
      <c r="CS8" s="21"/>
      <c r="CT8" s="22"/>
      <c r="CU8" s="21"/>
      <c r="CV8" s="21"/>
      <c r="CW8" s="21"/>
      <c r="CX8" s="22"/>
      <c r="CY8" s="21"/>
      <c r="CZ8" s="21"/>
      <c r="DA8" s="21"/>
      <c r="DB8" s="22"/>
      <c r="DC8" s="21"/>
      <c r="DD8" s="21"/>
      <c r="DE8" s="21"/>
      <c r="DF8" s="22"/>
      <c r="DG8" s="21"/>
      <c r="DH8" s="21"/>
      <c r="DI8" s="21"/>
      <c r="DJ8" s="22"/>
      <c r="DK8" s="21"/>
      <c r="DL8" s="21"/>
      <c r="DM8" s="21"/>
      <c r="DN8" s="22"/>
      <c r="DO8" s="21"/>
      <c r="DP8" s="21"/>
      <c r="DQ8" s="21"/>
      <c r="DR8" s="22"/>
      <c r="DS8" s="21"/>
      <c r="DT8" s="21"/>
      <c r="DU8" s="21"/>
      <c r="DV8" s="22"/>
      <c r="DW8" s="21"/>
      <c r="DX8" s="21"/>
      <c r="DY8" s="21"/>
      <c r="DZ8" s="22"/>
      <c r="EA8" s="21"/>
      <c r="EB8" s="21"/>
      <c r="EC8" s="21"/>
      <c r="ED8" s="22"/>
      <c r="EE8" s="21"/>
      <c r="EF8" s="21"/>
      <c r="EG8" s="21"/>
      <c r="EH8" s="22"/>
      <c r="EI8" s="21"/>
      <c r="EJ8" s="21"/>
      <c r="EK8" s="21"/>
      <c r="EL8" s="22"/>
      <c r="EM8" s="21"/>
      <c r="EN8" s="21"/>
      <c r="EO8" s="21"/>
      <c r="EP8" s="22"/>
      <c r="EQ8" s="21"/>
      <c r="ER8" s="21"/>
      <c r="ES8" s="21"/>
      <c r="ET8" s="22"/>
      <c r="EU8" s="21"/>
      <c r="EV8" s="21"/>
      <c r="EW8" s="21"/>
      <c r="EX8" s="22"/>
      <c r="EY8" s="21"/>
      <c r="EZ8" s="21"/>
      <c r="FA8" s="21"/>
      <c r="FB8" s="22"/>
      <c r="FC8" s="21"/>
      <c r="FD8" s="21"/>
      <c r="FE8" s="21"/>
      <c r="FF8" s="22"/>
      <c r="FG8" s="21"/>
      <c r="FH8" s="21"/>
      <c r="FI8" s="21"/>
      <c r="FJ8" s="22"/>
      <c r="FK8" s="21"/>
      <c r="FL8" s="21"/>
      <c r="FM8" s="21"/>
      <c r="FN8" s="22"/>
      <c r="FO8" s="21"/>
      <c r="FP8" s="21"/>
      <c r="FQ8" s="21"/>
      <c r="FR8" s="22"/>
      <c r="FS8" s="21"/>
      <c r="FT8" s="21"/>
      <c r="FU8" s="21"/>
      <c r="FV8" s="22"/>
      <c r="FW8" s="21"/>
      <c r="FX8" s="21"/>
      <c r="FY8" s="21"/>
      <c r="FZ8" s="22"/>
      <c r="GA8" s="21"/>
      <c r="GB8" s="21"/>
      <c r="GC8" s="21"/>
      <c r="GD8" s="22"/>
      <c r="GE8" s="21"/>
      <c r="GF8" s="21"/>
      <c r="GG8" s="21"/>
      <c r="GH8" s="22"/>
      <c r="GI8" s="21"/>
      <c r="GJ8" s="21"/>
      <c r="GK8" s="21"/>
      <c r="GL8" s="22"/>
      <c r="GM8" s="21"/>
      <c r="GN8" s="21"/>
      <c r="GO8" s="21"/>
      <c r="GP8" s="22"/>
      <c r="GQ8" s="21"/>
      <c r="GR8" s="21"/>
      <c r="GS8" s="21"/>
      <c r="GT8" s="22"/>
      <c r="GV8" s="39" t="b">
        <f t="shared" si="5"/>
        <v>0</v>
      </c>
      <c r="GW8" s="10" t="b">
        <f t="shared" si="6"/>
        <v>0</v>
      </c>
      <c r="GX8" s="10" t="b">
        <f t="shared" si="7"/>
        <v>0</v>
      </c>
      <c r="GY8" s="10" t="b">
        <f t="shared" si="8"/>
        <v>0</v>
      </c>
      <c r="GZ8" s="10" t="b">
        <f t="shared" si="9"/>
        <v>0</v>
      </c>
      <c r="HA8" s="10" t="b">
        <f t="shared" si="10"/>
        <v>0</v>
      </c>
      <c r="HB8" s="10" t="b">
        <f t="shared" si="11"/>
        <v>0</v>
      </c>
      <c r="HC8" s="10" t="b">
        <f t="shared" si="12"/>
        <v>0</v>
      </c>
      <c r="HD8" s="10" t="b">
        <f t="shared" si="13"/>
        <v>0</v>
      </c>
      <c r="HE8" s="10" t="b">
        <f t="shared" si="14"/>
        <v>0</v>
      </c>
      <c r="HF8" s="10" t="b">
        <f t="shared" si="15"/>
        <v>0</v>
      </c>
      <c r="HG8" s="10" t="b">
        <f t="shared" si="16"/>
        <v>0</v>
      </c>
      <c r="HH8" s="10" t="b">
        <f t="shared" si="17"/>
        <v>0</v>
      </c>
      <c r="HI8" s="10" t="b">
        <f t="shared" si="18"/>
        <v>0</v>
      </c>
      <c r="HJ8" s="10" t="b">
        <f t="shared" si="19"/>
        <v>0</v>
      </c>
      <c r="HK8" s="10" t="b">
        <f t="shared" si="20"/>
        <v>0</v>
      </c>
      <c r="HL8" s="10" t="b">
        <f t="shared" si="21"/>
        <v>0</v>
      </c>
      <c r="HM8" s="10" t="b">
        <f t="shared" si="22"/>
        <v>0</v>
      </c>
      <c r="HN8" s="10" t="b">
        <f t="shared" si="23"/>
        <v>0</v>
      </c>
      <c r="HO8" s="10" t="b">
        <f t="shared" si="24"/>
        <v>0</v>
      </c>
      <c r="HP8" s="10" t="b">
        <f t="shared" si="25"/>
        <v>0</v>
      </c>
      <c r="HQ8" s="10" t="b">
        <f t="shared" si="26"/>
        <v>0</v>
      </c>
      <c r="HR8" s="10" t="b">
        <f t="shared" si="27"/>
        <v>0</v>
      </c>
      <c r="HS8" s="10" t="b">
        <f t="shared" si="28"/>
        <v>0</v>
      </c>
      <c r="HT8" s="10" t="b">
        <f t="shared" si="29"/>
        <v>0</v>
      </c>
      <c r="HU8" s="10" t="b">
        <f t="shared" si="30"/>
        <v>0</v>
      </c>
      <c r="HV8" s="10" t="b">
        <f t="shared" si="31"/>
        <v>0</v>
      </c>
      <c r="HW8" s="10" t="b">
        <f t="shared" si="32"/>
        <v>0</v>
      </c>
      <c r="HX8" s="10" t="b">
        <f t="shared" si="33"/>
        <v>0</v>
      </c>
      <c r="HY8" s="10" t="b">
        <f t="shared" si="34"/>
        <v>0</v>
      </c>
      <c r="HZ8" s="10" t="b">
        <f t="shared" si="35"/>
        <v>0</v>
      </c>
      <c r="IA8" s="10" t="b">
        <f t="shared" si="36"/>
        <v>0</v>
      </c>
      <c r="IB8" s="10" t="b">
        <f t="shared" si="37"/>
        <v>0</v>
      </c>
      <c r="IC8" s="10" t="b">
        <f t="shared" si="38"/>
        <v>0</v>
      </c>
      <c r="ID8" s="10" t="b">
        <f t="shared" si="39"/>
        <v>0</v>
      </c>
      <c r="IE8" s="10" t="b">
        <f t="shared" si="40"/>
        <v>0</v>
      </c>
      <c r="IF8" s="10" t="b">
        <f t="shared" si="41"/>
        <v>0</v>
      </c>
      <c r="IG8" s="10" t="b">
        <f t="shared" si="42"/>
        <v>0</v>
      </c>
      <c r="IH8" s="10" t="b">
        <f t="shared" si="43"/>
        <v>0</v>
      </c>
      <c r="II8" s="10" t="b">
        <f t="shared" si="44"/>
        <v>0</v>
      </c>
      <c r="IJ8" s="10" t="b">
        <f t="shared" si="45"/>
        <v>0</v>
      </c>
      <c r="IK8" s="10" t="b">
        <f t="shared" si="46"/>
        <v>0</v>
      </c>
      <c r="IL8" s="10" t="b">
        <f t="shared" si="47"/>
        <v>0</v>
      </c>
      <c r="IM8" s="10" t="b">
        <f t="shared" si="48"/>
        <v>0</v>
      </c>
      <c r="IN8" s="10" t="b">
        <f t="shared" si="49"/>
        <v>0</v>
      </c>
      <c r="IO8" s="10" t="b">
        <f t="shared" si="50"/>
        <v>0</v>
      </c>
      <c r="IP8" s="10" t="b">
        <f t="shared" si="51"/>
        <v>0</v>
      </c>
      <c r="IQ8" s="19" t="b">
        <f t="shared" si="52"/>
        <v>0</v>
      </c>
    </row>
    <row r="9" spans="1:251" x14ac:dyDescent="0.2">
      <c r="A9" s="9" t="s">
        <v>411</v>
      </c>
      <c r="B9" s="11" t="str">
        <f t="shared" si="53"/>
        <v>kg/MW</v>
      </c>
      <c r="C9" s="11">
        <f t="shared" si="54"/>
        <v>2005</v>
      </c>
      <c r="D9" s="16">
        <f t="shared" si="0"/>
        <v>-999</v>
      </c>
      <c r="E9" s="16">
        <f t="shared" si="1"/>
        <v>-999</v>
      </c>
      <c r="F9" s="16">
        <f t="shared" si="2"/>
        <v>-999</v>
      </c>
      <c r="G9" s="16">
        <f t="shared" si="3"/>
        <v>-999</v>
      </c>
      <c r="H9" s="18">
        <f t="shared" si="4"/>
        <v>0</v>
      </c>
      <c r="I9" s="16">
        <f>IF(H9&lt;&gt;0,PERCENTILE(GV9:IQ9,#REF!),-999)</f>
        <v>-999</v>
      </c>
      <c r="J9" s="17">
        <f>IF(H9&lt;&gt;0,PERCENTILE(GV9:IQ9,#REF!),-999)</f>
        <v>-999</v>
      </c>
      <c r="K9" s="21"/>
      <c r="L9" s="21"/>
      <c r="M9" s="21"/>
      <c r="N9" s="22"/>
      <c r="O9" s="21"/>
      <c r="P9" s="21"/>
      <c r="Q9" s="21"/>
      <c r="R9" s="22"/>
      <c r="S9" s="21"/>
      <c r="T9" s="21"/>
      <c r="U9" s="21"/>
      <c r="V9" s="22"/>
      <c r="W9" s="21"/>
      <c r="X9" s="21"/>
      <c r="Y9" s="21"/>
      <c r="Z9" s="22"/>
      <c r="AA9" s="21"/>
      <c r="AB9" s="21"/>
      <c r="AC9" s="21"/>
      <c r="AD9" s="22"/>
      <c r="AE9" s="21"/>
      <c r="AF9" s="21"/>
      <c r="AG9" s="21"/>
      <c r="AH9" s="22"/>
      <c r="AI9" s="21"/>
      <c r="AJ9" s="21"/>
      <c r="AK9" s="21"/>
      <c r="AL9" s="22"/>
      <c r="AM9" s="21"/>
      <c r="AN9" s="21"/>
      <c r="AO9" s="21"/>
      <c r="AP9" s="22"/>
      <c r="AQ9" s="21"/>
      <c r="AR9" s="21"/>
      <c r="AS9" s="21"/>
      <c r="AT9" s="22"/>
      <c r="AU9" s="21"/>
      <c r="AV9" s="21"/>
      <c r="AW9" s="21"/>
      <c r="AX9" s="22"/>
      <c r="AY9" s="21"/>
      <c r="AZ9" s="21"/>
      <c r="BA9" s="21"/>
      <c r="BB9" s="22"/>
      <c r="BC9" s="21"/>
      <c r="BD9" s="21"/>
      <c r="BE9" s="21"/>
      <c r="BF9" s="22"/>
      <c r="BG9" s="21"/>
      <c r="BH9" s="21"/>
      <c r="BI9" s="21"/>
      <c r="BJ9" s="22"/>
      <c r="BK9" s="21"/>
      <c r="BL9" s="21"/>
      <c r="BM9" s="21"/>
      <c r="BN9" s="22"/>
      <c r="BO9" s="21"/>
      <c r="BP9" s="21"/>
      <c r="BQ9" s="21"/>
      <c r="BR9" s="22"/>
      <c r="BS9" s="21"/>
      <c r="BT9" s="21"/>
      <c r="BU9" s="21"/>
      <c r="BV9" s="22"/>
      <c r="BW9" s="21"/>
      <c r="BX9" s="21"/>
      <c r="BY9" s="21"/>
      <c r="BZ9" s="22"/>
      <c r="CA9" s="21"/>
      <c r="CB9" s="21"/>
      <c r="CC9" s="21"/>
      <c r="CD9" s="22"/>
      <c r="CE9" s="21"/>
      <c r="CF9" s="21"/>
      <c r="CG9" s="21"/>
      <c r="CH9" s="22"/>
      <c r="CI9" s="21"/>
      <c r="CJ9" s="21"/>
      <c r="CK9" s="21"/>
      <c r="CL9" s="22"/>
      <c r="CM9" s="21"/>
      <c r="CN9" s="21"/>
      <c r="CO9" s="21"/>
      <c r="CP9" s="22"/>
      <c r="CQ9" s="21"/>
      <c r="CR9" s="21"/>
      <c r="CS9" s="21"/>
      <c r="CT9" s="22"/>
      <c r="CU9" s="21"/>
      <c r="CV9" s="21"/>
      <c r="CW9" s="21"/>
      <c r="CX9" s="22"/>
      <c r="CY9" s="21"/>
      <c r="CZ9" s="21"/>
      <c r="DA9" s="21"/>
      <c r="DB9" s="22"/>
      <c r="DC9" s="21"/>
      <c r="DD9" s="21"/>
      <c r="DE9" s="21"/>
      <c r="DF9" s="22"/>
      <c r="DG9" s="21"/>
      <c r="DH9" s="21"/>
      <c r="DI9" s="21"/>
      <c r="DJ9" s="22"/>
      <c r="DK9" s="21"/>
      <c r="DL9" s="21"/>
      <c r="DM9" s="21"/>
      <c r="DN9" s="22"/>
      <c r="DO9" s="21"/>
      <c r="DP9" s="21"/>
      <c r="DQ9" s="21"/>
      <c r="DR9" s="22"/>
      <c r="DS9" s="21"/>
      <c r="DT9" s="21"/>
      <c r="DU9" s="21"/>
      <c r="DV9" s="22"/>
      <c r="DW9" s="21"/>
      <c r="DX9" s="21"/>
      <c r="DY9" s="21"/>
      <c r="DZ9" s="22"/>
      <c r="EA9" s="21"/>
      <c r="EB9" s="21"/>
      <c r="EC9" s="21"/>
      <c r="ED9" s="22"/>
      <c r="EE9" s="21"/>
      <c r="EF9" s="21"/>
      <c r="EG9" s="21"/>
      <c r="EH9" s="22"/>
      <c r="EI9" s="21"/>
      <c r="EJ9" s="21"/>
      <c r="EK9" s="21"/>
      <c r="EL9" s="22"/>
      <c r="EM9" s="21"/>
      <c r="EN9" s="21"/>
      <c r="EO9" s="21"/>
      <c r="EP9" s="22"/>
      <c r="EQ9" s="21"/>
      <c r="ER9" s="21"/>
      <c r="ES9" s="21"/>
      <c r="ET9" s="22"/>
      <c r="EU9" s="21"/>
      <c r="EV9" s="21"/>
      <c r="EW9" s="21"/>
      <c r="EX9" s="22"/>
      <c r="EY9" s="21"/>
      <c r="EZ9" s="21"/>
      <c r="FA9" s="21"/>
      <c r="FB9" s="22"/>
      <c r="FC9" s="21"/>
      <c r="FD9" s="21"/>
      <c r="FE9" s="21"/>
      <c r="FF9" s="22"/>
      <c r="FG9" s="21"/>
      <c r="FH9" s="21"/>
      <c r="FI9" s="21"/>
      <c r="FJ9" s="22"/>
      <c r="FK9" s="21"/>
      <c r="FL9" s="21"/>
      <c r="FM9" s="21"/>
      <c r="FN9" s="22"/>
      <c r="FO9" s="21"/>
      <c r="FP9" s="21"/>
      <c r="FQ9" s="21"/>
      <c r="FR9" s="22"/>
      <c r="FS9" s="21"/>
      <c r="FT9" s="21"/>
      <c r="FU9" s="21"/>
      <c r="FV9" s="22"/>
      <c r="FW9" s="21"/>
      <c r="FX9" s="21"/>
      <c r="FY9" s="21"/>
      <c r="FZ9" s="22"/>
      <c r="GA9" s="21"/>
      <c r="GB9" s="21"/>
      <c r="GC9" s="21"/>
      <c r="GD9" s="22"/>
      <c r="GE9" s="21"/>
      <c r="GF9" s="21"/>
      <c r="GG9" s="21"/>
      <c r="GH9" s="22"/>
      <c r="GI9" s="21"/>
      <c r="GJ9" s="21"/>
      <c r="GK9" s="21"/>
      <c r="GL9" s="22"/>
      <c r="GM9" s="21"/>
      <c r="GN9" s="21"/>
      <c r="GO9" s="21"/>
      <c r="GP9" s="22"/>
      <c r="GQ9" s="21"/>
      <c r="GR9" s="21"/>
      <c r="GS9" s="21"/>
      <c r="GT9" s="22"/>
      <c r="GV9" s="39" t="b">
        <f t="shared" si="5"/>
        <v>0</v>
      </c>
      <c r="GW9" s="10" t="b">
        <f t="shared" si="6"/>
        <v>0</v>
      </c>
      <c r="GX9" s="10" t="b">
        <f t="shared" si="7"/>
        <v>0</v>
      </c>
      <c r="GY9" s="10" t="b">
        <f t="shared" si="8"/>
        <v>0</v>
      </c>
      <c r="GZ9" s="10" t="b">
        <f t="shared" si="9"/>
        <v>0</v>
      </c>
      <c r="HA9" s="10" t="b">
        <f t="shared" si="10"/>
        <v>0</v>
      </c>
      <c r="HB9" s="10" t="b">
        <f t="shared" si="11"/>
        <v>0</v>
      </c>
      <c r="HC9" s="10" t="b">
        <f t="shared" si="12"/>
        <v>0</v>
      </c>
      <c r="HD9" s="10" t="b">
        <f t="shared" si="13"/>
        <v>0</v>
      </c>
      <c r="HE9" s="10" t="b">
        <f t="shared" si="14"/>
        <v>0</v>
      </c>
      <c r="HF9" s="10" t="b">
        <f t="shared" si="15"/>
        <v>0</v>
      </c>
      <c r="HG9" s="10" t="b">
        <f t="shared" si="16"/>
        <v>0</v>
      </c>
      <c r="HH9" s="10" t="b">
        <f t="shared" si="17"/>
        <v>0</v>
      </c>
      <c r="HI9" s="10" t="b">
        <f t="shared" si="18"/>
        <v>0</v>
      </c>
      <c r="HJ9" s="10" t="b">
        <f t="shared" si="19"/>
        <v>0</v>
      </c>
      <c r="HK9" s="10" t="b">
        <f t="shared" si="20"/>
        <v>0</v>
      </c>
      <c r="HL9" s="10" t="b">
        <f t="shared" si="21"/>
        <v>0</v>
      </c>
      <c r="HM9" s="10" t="b">
        <f t="shared" si="22"/>
        <v>0</v>
      </c>
      <c r="HN9" s="10" t="b">
        <f t="shared" si="23"/>
        <v>0</v>
      </c>
      <c r="HO9" s="10" t="b">
        <f t="shared" si="24"/>
        <v>0</v>
      </c>
      <c r="HP9" s="10" t="b">
        <f t="shared" si="25"/>
        <v>0</v>
      </c>
      <c r="HQ9" s="10" t="b">
        <f t="shared" si="26"/>
        <v>0</v>
      </c>
      <c r="HR9" s="10" t="b">
        <f t="shared" si="27"/>
        <v>0</v>
      </c>
      <c r="HS9" s="10" t="b">
        <f t="shared" si="28"/>
        <v>0</v>
      </c>
      <c r="HT9" s="10" t="b">
        <f t="shared" si="29"/>
        <v>0</v>
      </c>
      <c r="HU9" s="10" t="b">
        <f t="shared" si="30"/>
        <v>0</v>
      </c>
      <c r="HV9" s="10" t="b">
        <f t="shared" si="31"/>
        <v>0</v>
      </c>
      <c r="HW9" s="10" t="b">
        <f t="shared" si="32"/>
        <v>0</v>
      </c>
      <c r="HX9" s="10" t="b">
        <f t="shared" si="33"/>
        <v>0</v>
      </c>
      <c r="HY9" s="10" t="b">
        <f t="shared" si="34"/>
        <v>0</v>
      </c>
      <c r="HZ9" s="10" t="b">
        <f t="shared" si="35"/>
        <v>0</v>
      </c>
      <c r="IA9" s="10" t="b">
        <f t="shared" si="36"/>
        <v>0</v>
      </c>
      <c r="IB9" s="10" t="b">
        <f t="shared" si="37"/>
        <v>0</v>
      </c>
      <c r="IC9" s="10" t="b">
        <f t="shared" si="38"/>
        <v>0</v>
      </c>
      <c r="ID9" s="10" t="b">
        <f t="shared" si="39"/>
        <v>0</v>
      </c>
      <c r="IE9" s="10" t="b">
        <f t="shared" si="40"/>
        <v>0</v>
      </c>
      <c r="IF9" s="10" t="b">
        <f t="shared" si="41"/>
        <v>0</v>
      </c>
      <c r="IG9" s="10" t="b">
        <f t="shared" si="42"/>
        <v>0</v>
      </c>
      <c r="IH9" s="10" t="b">
        <f t="shared" si="43"/>
        <v>0</v>
      </c>
      <c r="II9" s="10" t="b">
        <f t="shared" si="44"/>
        <v>0</v>
      </c>
      <c r="IJ9" s="10" t="b">
        <f t="shared" si="45"/>
        <v>0</v>
      </c>
      <c r="IK9" s="10" t="b">
        <f t="shared" si="46"/>
        <v>0</v>
      </c>
      <c r="IL9" s="10" t="b">
        <f t="shared" si="47"/>
        <v>0</v>
      </c>
      <c r="IM9" s="10" t="b">
        <f t="shared" si="48"/>
        <v>0</v>
      </c>
      <c r="IN9" s="10" t="b">
        <f t="shared" si="49"/>
        <v>0</v>
      </c>
      <c r="IO9" s="10" t="b">
        <f t="shared" si="50"/>
        <v>0</v>
      </c>
      <c r="IP9" s="10" t="b">
        <f t="shared" si="51"/>
        <v>0</v>
      </c>
      <c r="IQ9" s="19" t="b">
        <f t="shared" si="52"/>
        <v>0</v>
      </c>
    </row>
    <row r="10" spans="1:251" x14ac:dyDescent="0.2">
      <c r="A10" s="9" t="s">
        <v>97</v>
      </c>
      <c r="B10" s="11" t="str">
        <f t="shared" si="53"/>
        <v>kg/MW</v>
      </c>
      <c r="C10" s="11">
        <f t="shared" si="54"/>
        <v>2005</v>
      </c>
      <c r="D10" s="16">
        <f t="shared" si="0"/>
        <v>-999</v>
      </c>
      <c r="E10" s="16">
        <f t="shared" si="1"/>
        <v>-999</v>
      </c>
      <c r="F10" s="16">
        <f t="shared" si="2"/>
        <v>-999</v>
      </c>
      <c r="G10" s="16">
        <f t="shared" si="3"/>
        <v>-999</v>
      </c>
      <c r="H10" s="18">
        <f t="shared" si="4"/>
        <v>0</v>
      </c>
      <c r="I10" s="16">
        <f>IF(H10&lt;&gt;0,PERCENTILE(GV10:IQ10,#REF!),-999)</f>
        <v>-999</v>
      </c>
      <c r="J10" s="17">
        <f>IF(H10&lt;&gt;0,PERCENTILE(GV10:IQ10,#REF!),-999)</f>
        <v>-999</v>
      </c>
      <c r="K10" s="21"/>
      <c r="L10" s="21"/>
      <c r="M10" s="21"/>
      <c r="N10" s="22"/>
      <c r="O10" s="21"/>
      <c r="P10" s="21"/>
      <c r="Q10" s="21"/>
      <c r="R10" s="22"/>
      <c r="S10" s="21"/>
      <c r="T10" s="21"/>
      <c r="U10" s="21"/>
      <c r="V10" s="22"/>
      <c r="W10" s="21"/>
      <c r="X10" s="21"/>
      <c r="Y10" s="21"/>
      <c r="Z10" s="22"/>
      <c r="AA10" s="21"/>
      <c r="AB10" s="21"/>
      <c r="AC10" s="21"/>
      <c r="AD10" s="22"/>
      <c r="AE10" s="21"/>
      <c r="AF10" s="21"/>
      <c r="AG10" s="21"/>
      <c r="AH10" s="22"/>
      <c r="AI10" s="21"/>
      <c r="AJ10" s="21"/>
      <c r="AK10" s="21"/>
      <c r="AL10" s="22"/>
      <c r="AM10" s="21"/>
      <c r="AN10" s="21"/>
      <c r="AO10" s="21"/>
      <c r="AP10" s="22"/>
      <c r="AQ10" s="21"/>
      <c r="AR10" s="21"/>
      <c r="AS10" s="21"/>
      <c r="AT10" s="22"/>
      <c r="AU10" s="21"/>
      <c r="AV10" s="21"/>
      <c r="AW10" s="21"/>
      <c r="AX10" s="22"/>
      <c r="AY10" s="21"/>
      <c r="AZ10" s="21"/>
      <c r="BA10" s="21"/>
      <c r="BB10" s="22"/>
      <c r="BC10" s="21"/>
      <c r="BD10" s="21"/>
      <c r="BE10" s="21"/>
      <c r="BF10" s="22"/>
      <c r="BG10" s="21"/>
      <c r="BH10" s="21"/>
      <c r="BI10" s="21"/>
      <c r="BJ10" s="22"/>
      <c r="BK10" s="21"/>
      <c r="BL10" s="21"/>
      <c r="BM10" s="21"/>
      <c r="BN10" s="22"/>
      <c r="BO10" s="21"/>
      <c r="BP10" s="21"/>
      <c r="BQ10" s="21"/>
      <c r="BR10" s="22"/>
      <c r="BS10" s="21"/>
      <c r="BT10" s="21"/>
      <c r="BU10" s="21"/>
      <c r="BV10" s="22"/>
      <c r="BW10" s="21"/>
      <c r="BX10" s="21"/>
      <c r="BY10" s="21"/>
      <c r="BZ10" s="22"/>
      <c r="CA10" s="21"/>
      <c r="CB10" s="21"/>
      <c r="CC10" s="21"/>
      <c r="CD10" s="22"/>
      <c r="CE10" s="21"/>
      <c r="CF10" s="21"/>
      <c r="CG10" s="21"/>
      <c r="CH10" s="22"/>
      <c r="CI10" s="21"/>
      <c r="CJ10" s="21"/>
      <c r="CK10" s="21"/>
      <c r="CL10" s="22"/>
      <c r="CM10" s="21"/>
      <c r="CN10" s="21"/>
      <c r="CO10" s="21"/>
      <c r="CP10" s="22"/>
      <c r="CQ10" s="21"/>
      <c r="CR10" s="21"/>
      <c r="CS10" s="21"/>
      <c r="CT10" s="22"/>
      <c r="CU10" s="21"/>
      <c r="CV10" s="21"/>
      <c r="CW10" s="21"/>
      <c r="CX10" s="22"/>
      <c r="CY10" s="21"/>
      <c r="CZ10" s="21"/>
      <c r="DA10" s="21"/>
      <c r="DB10" s="22"/>
      <c r="DC10" s="21"/>
      <c r="DD10" s="21"/>
      <c r="DE10" s="21"/>
      <c r="DF10" s="22"/>
      <c r="DG10" s="21"/>
      <c r="DH10" s="21"/>
      <c r="DI10" s="21"/>
      <c r="DJ10" s="22"/>
      <c r="DK10" s="21"/>
      <c r="DL10" s="21"/>
      <c r="DM10" s="21"/>
      <c r="DN10" s="22"/>
      <c r="DO10" s="21"/>
      <c r="DP10" s="21"/>
      <c r="DQ10" s="21"/>
      <c r="DR10" s="22"/>
      <c r="DS10" s="21"/>
      <c r="DT10" s="21"/>
      <c r="DU10" s="21"/>
      <c r="DV10" s="22"/>
      <c r="DW10" s="21"/>
      <c r="DX10" s="21"/>
      <c r="DY10" s="21"/>
      <c r="DZ10" s="22"/>
      <c r="EA10" s="21"/>
      <c r="EB10" s="21"/>
      <c r="EC10" s="21"/>
      <c r="ED10" s="22"/>
      <c r="EE10" s="21"/>
      <c r="EF10" s="21"/>
      <c r="EG10" s="21"/>
      <c r="EH10" s="22"/>
      <c r="EI10" s="21"/>
      <c r="EJ10" s="21"/>
      <c r="EK10" s="21"/>
      <c r="EL10" s="22"/>
      <c r="EM10" s="21"/>
      <c r="EN10" s="21"/>
      <c r="EO10" s="21"/>
      <c r="EP10" s="22"/>
      <c r="EQ10" s="21"/>
      <c r="ER10" s="21"/>
      <c r="ES10" s="21"/>
      <c r="ET10" s="22"/>
      <c r="EU10" s="21"/>
      <c r="EV10" s="21"/>
      <c r="EW10" s="21"/>
      <c r="EX10" s="22"/>
      <c r="EY10" s="21"/>
      <c r="EZ10" s="21"/>
      <c r="FA10" s="21"/>
      <c r="FB10" s="22"/>
      <c r="FC10" s="21"/>
      <c r="FD10" s="21"/>
      <c r="FE10" s="21"/>
      <c r="FF10" s="22"/>
      <c r="FG10" s="21"/>
      <c r="FH10" s="21"/>
      <c r="FI10" s="21"/>
      <c r="FJ10" s="22"/>
      <c r="FK10" s="21"/>
      <c r="FL10" s="21"/>
      <c r="FM10" s="21"/>
      <c r="FN10" s="22"/>
      <c r="FO10" s="21"/>
      <c r="FP10" s="21"/>
      <c r="FQ10" s="21"/>
      <c r="FR10" s="22"/>
      <c r="FS10" s="21"/>
      <c r="FT10" s="21"/>
      <c r="FU10" s="21"/>
      <c r="FV10" s="22"/>
      <c r="FW10" s="21"/>
      <c r="FX10" s="21"/>
      <c r="FY10" s="21"/>
      <c r="FZ10" s="22"/>
      <c r="GA10" s="21"/>
      <c r="GB10" s="21"/>
      <c r="GC10" s="21"/>
      <c r="GD10" s="22"/>
      <c r="GE10" s="21"/>
      <c r="GF10" s="21"/>
      <c r="GG10" s="21"/>
      <c r="GH10" s="22"/>
      <c r="GI10" s="21"/>
      <c r="GJ10" s="21"/>
      <c r="GK10" s="21"/>
      <c r="GL10" s="22"/>
      <c r="GM10" s="21"/>
      <c r="GN10" s="21"/>
      <c r="GO10" s="21"/>
      <c r="GP10" s="22"/>
      <c r="GQ10" s="21"/>
      <c r="GR10" s="21"/>
      <c r="GS10" s="21"/>
      <c r="GT10" s="22"/>
      <c r="GV10" s="39" t="b">
        <f t="shared" si="5"/>
        <v>0</v>
      </c>
      <c r="GW10" s="10" t="b">
        <f t="shared" si="6"/>
        <v>0</v>
      </c>
      <c r="GX10" s="10" t="b">
        <f t="shared" si="7"/>
        <v>0</v>
      </c>
      <c r="GY10" s="10" t="b">
        <f t="shared" si="8"/>
        <v>0</v>
      </c>
      <c r="GZ10" s="10" t="b">
        <f t="shared" si="9"/>
        <v>0</v>
      </c>
      <c r="HA10" s="10" t="b">
        <f t="shared" si="10"/>
        <v>0</v>
      </c>
      <c r="HB10" s="10" t="b">
        <f t="shared" si="11"/>
        <v>0</v>
      </c>
      <c r="HC10" s="10" t="b">
        <f t="shared" si="12"/>
        <v>0</v>
      </c>
      <c r="HD10" s="10" t="b">
        <f t="shared" si="13"/>
        <v>0</v>
      </c>
      <c r="HE10" s="10" t="b">
        <f t="shared" si="14"/>
        <v>0</v>
      </c>
      <c r="HF10" s="10" t="b">
        <f t="shared" si="15"/>
        <v>0</v>
      </c>
      <c r="HG10" s="10" t="b">
        <f t="shared" si="16"/>
        <v>0</v>
      </c>
      <c r="HH10" s="10" t="b">
        <f t="shared" si="17"/>
        <v>0</v>
      </c>
      <c r="HI10" s="10" t="b">
        <f t="shared" si="18"/>
        <v>0</v>
      </c>
      <c r="HJ10" s="10" t="b">
        <f t="shared" si="19"/>
        <v>0</v>
      </c>
      <c r="HK10" s="10" t="b">
        <f t="shared" si="20"/>
        <v>0</v>
      </c>
      <c r="HL10" s="10" t="b">
        <f t="shared" si="21"/>
        <v>0</v>
      </c>
      <c r="HM10" s="10" t="b">
        <f t="shared" si="22"/>
        <v>0</v>
      </c>
      <c r="HN10" s="10" t="b">
        <f t="shared" si="23"/>
        <v>0</v>
      </c>
      <c r="HO10" s="10" t="b">
        <f t="shared" si="24"/>
        <v>0</v>
      </c>
      <c r="HP10" s="10" t="b">
        <f t="shared" si="25"/>
        <v>0</v>
      </c>
      <c r="HQ10" s="10" t="b">
        <f t="shared" si="26"/>
        <v>0</v>
      </c>
      <c r="HR10" s="10" t="b">
        <f t="shared" si="27"/>
        <v>0</v>
      </c>
      <c r="HS10" s="10" t="b">
        <f t="shared" si="28"/>
        <v>0</v>
      </c>
      <c r="HT10" s="10" t="b">
        <f t="shared" si="29"/>
        <v>0</v>
      </c>
      <c r="HU10" s="10" t="b">
        <f t="shared" si="30"/>
        <v>0</v>
      </c>
      <c r="HV10" s="10" t="b">
        <f t="shared" si="31"/>
        <v>0</v>
      </c>
      <c r="HW10" s="10" t="b">
        <f t="shared" si="32"/>
        <v>0</v>
      </c>
      <c r="HX10" s="10" t="b">
        <f t="shared" si="33"/>
        <v>0</v>
      </c>
      <c r="HY10" s="10" t="b">
        <f t="shared" si="34"/>
        <v>0</v>
      </c>
      <c r="HZ10" s="10" t="b">
        <f t="shared" si="35"/>
        <v>0</v>
      </c>
      <c r="IA10" s="10" t="b">
        <f t="shared" si="36"/>
        <v>0</v>
      </c>
      <c r="IB10" s="10" t="b">
        <f t="shared" si="37"/>
        <v>0</v>
      </c>
      <c r="IC10" s="10" t="b">
        <f t="shared" si="38"/>
        <v>0</v>
      </c>
      <c r="ID10" s="10" t="b">
        <f t="shared" si="39"/>
        <v>0</v>
      </c>
      <c r="IE10" s="10" t="b">
        <f t="shared" si="40"/>
        <v>0</v>
      </c>
      <c r="IF10" s="10" t="b">
        <f t="shared" si="41"/>
        <v>0</v>
      </c>
      <c r="IG10" s="10" t="b">
        <f t="shared" si="42"/>
        <v>0</v>
      </c>
      <c r="IH10" s="10" t="b">
        <f t="shared" si="43"/>
        <v>0</v>
      </c>
      <c r="II10" s="10" t="b">
        <f t="shared" si="44"/>
        <v>0</v>
      </c>
      <c r="IJ10" s="10" t="b">
        <f t="shared" si="45"/>
        <v>0</v>
      </c>
      <c r="IK10" s="10" t="b">
        <f t="shared" si="46"/>
        <v>0</v>
      </c>
      <c r="IL10" s="10" t="b">
        <f t="shared" si="47"/>
        <v>0</v>
      </c>
      <c r="IM10" s="10" t="b">
        <f t="shared" si="48"/>
        <v>0</v>
      </c>
      <c r="IN10" s="10" t="b">
        <f t="shared" si="49"/>
        <v>0</v>
      </c>
      <c r="IO10" s="10" t="b">
        <f t="shared" si="50"/>
        <v>0</v>
      </c>
      <c r="IP10" s="10" t="b">
        <f t="shared" si="51"/>
        <v>0</v>
      </c>
      <c r="IQ10" s="19" t="b">
        <f t="shared" si="52"/>
        <v>0</v>
      </c>
    </row>
    <row r="11" spans="1:251" x14ac:dyDescent="0.2">
      <c r="A11" s="9" t="s">
        <v>98</v>
      </c>
      <c r="B11" s="11" t="str">
        <f t="shared" si="53"/>
        <v>kg/MW</v>
      </c>
      <c r="C11" s="11">
        <f t="shared" si="54"/>
        <v>2005</v>
      </c>
      <c r="D11" s="16">
        <f t="shared" si="0"/>
        <v>6.35</v>
      </c>
      <c r="E11" s="16">
        <f t="shared" si="1"/>
        <v>6.35</v>
      </c>
      <c r="F11" s="16">
        <f t="shared" si="2"/>
        <v>4.7</v>
      </c>
      <c r="G11" s="16">
        <f t="shared" si="3"/>
        <v>8</v>
      </c>
      <c r="H11" s="18">
        <f t="shared" si="4"/>
        <v>2</v>
      </c>
      <c r="I11" s="16" t="e">
        <f>IF(H11&lt;&gt;0,PERCENTILE(GV11:IQ11,#REF!),-999)</f>
        <v>#REF!</v>
      </c>
      <c r="J11" s="17" t="e">
        <f>IF(H11&lt;&gt;0,PERCENTILE(GV11:IQ11,#REF!),-999)</f>
        <v>#REF!</v>
      </c>
      <c r="K11" s="21"/>
      <c r="L11" s="21"/>
      <c r="M11" s="21"/>
      <c r="N11" s="22"/>
      <c r="O11" s="21">
        <v>4.7</v>
      </c>
      <c r="P11" s="21" t="s">
        <v>8</v>
      </c>
      <c r="Q11" s="21">
        <v>2004</v>
      </c>
      <c r="R11" s="22" t="s">
        <v>589</v>
      </c>
      <c r="S11">
        <v>8</v>
      </c>
      <c r="T11" t="s">
        <v>8</v>
      </c>
      <c r="U11" s="21">
        <v>2006</v>
      </c>
      <c r="V11" s="22"/>
      <c r="W11" s="21"/>
      <c r="X11" s="21"/>
      <c r="Y11" s="21"/>
      <c r="Z11" s="22"/>
      <c r="AA11" s="21"/>
      <c r="AB11" s="21"/>
      <c r="AC11" s="21"/>
      <c r="AD11" s="22"/>
      <c r="AE11" s="21"/>
      <c r="AF11" s="21"/>
      <c r="AG11" s="21"/>
      <c r="AH11" s="22"/>
      <c r="AI11" s="21"/>
      <c r="AJ11" s="21"/>
      <c r="AK11" s="21"/>
      <c r="AL11" s="22"/>
      <c r="AM11" s="21"/>
      <c r="AN11" s="21"/>
      <c r="AO11" s="21"/>
      <c r="AP11" s="22"/>
      <c r="AQ11" s="21"/>
      <c r="AR11" s="21"/>
      <c r="AS11" s="21"/>
      <c r="AT11" s="22"/>
      <c r="AU11" s="21"/>
      <c r="AV11" s="21"/>
      <c r="AW11" s="21"/>
      <c r="AX11" s="22"/>
      <c r="AY11" s="21"/>
      <c r="AZ11" s="21"/>
      <c r="BA11" s="21"/>
      <c r="BB11" s="22"/>
      <c r="BC11" s="21"/>
      <c r="BD11" s="21"/>
      <c r="BE11" s="21"/>
      <c r="BF11" s="22"/>
      <c r="BG11" s="21"/>
      <c r="BH11" s="21"/>
      <c r="BI11" s="21"/>
      <c r="BJ11" s="22"/>
      <c r="BK11" s="21"/>
      <c r="BL11" s="21"/>
      <c r="BM11" s="21"/>
      <c r="BN11" s="22"/>
      <c r="BO11" s="21"/>
      <c r="BP11" s="21"/>
      <c r="BQ11" s="21"/>
      <c r="BR11" s="22"/>
      <c r="BS11" s="21"/>
      <c r="BT11" s="21"/>
      <c r="BU11" s="21"/>
      <c r="BV11" s="22"/>
      <c r="BW11" s="21"/>
      <c r="BX11" s="21"/>
      <c r="BY11" s="21"/>
      <c r="BZ11" s="22"/>
      <c r="CA11" s="21"/>
      <c r="CB11" s="21"/>
      <c r="CC11" s="21"/>
      <c r="CD11" s="22"/>
      <c r="CE11" s="21"/>
      <c r="CF11" s="21"/>
      <c r="CG11" s="21"/>
      <c r="CH11" s="22"/>
      <c r="CI11" s="21"/>
      <c r="CJ11" s="21"/>
      <c r="CK11" s="21"/>
      <c r="CL11" s="22"/>
      <c r="CM11" s="21"/>
      <c r="CN11" s="21"/>
      <c r="CO11" s="21"/>
      <c r="CP11" s="22"/>
      <c r="CQ11" s="21"/>
      <c r="CR11" s="21"/>
      <c r="CS11" s="21"/>
      <c r="CT11" s="22"/>
      <c r="CU11" s="21"/>
      <c r="CV11" s="21"/>
      <c r="CW11" s="21"/>
      <c r="CX11" s="22"/>
      <c r="CY11" s="21"/>
      <c r="CZ11" s="21"/>
      <c r="DA11" s="21"/>
      <c r="DB11" s="22"/>
      <c r="DC11" s="21"/>
      <c r="DD11" s="21"/>
      <c r="DE11" s="21"/>
      <c r="DF11" s="22"/>
      <c r="DG11" s="21"/>
      <c r="DH11" s="21"/>
      <c r="DI11" s="21"/>
      <c r="DJ11" s="22"/>
      <c r="DK11" s="21"/>
      <c r="DL11" s="21"/>
      <c r="DM11" s="21"/>
      <c r="DN11" s="22"/>
      <c r="DO11" s="21"/>
      <c r="DP11" s="21"/>
      <c r="DQ11" s="21"/>
      <c r="DR11" s="22"/>
      <c r="DS11" s="21"/>
      <c r="DT11" s="21"/>
      <c r="DU11" s="21"/>
      <c r="DV11" s="22"/>
      <c r="DW11" s="21"/>
      <c r="DX11" s="21"/>
      <c r="DY11" s="21"/>
      <c r="DZ11" s="22"/>
      <c r="EA11" s="21"/>
      <c r="EB11" s="21"/>
      <c r="EC11" s="21"/>
      <c r="ED11" s="22"/>
      <c r="EE11" s="21"/>
      <c r="EF11" s="21"/>
      <c r="EG11" s="21"/>
      <c r="EH11" s="22"/>
      <c r="EI11" s="21"/>
      <c r="EJ11" s="21"/>
      <c r="EK11" s="21"/>
      <c r="EL11" s="22"/>
      <c r="EM11" s="21"/>
      <c r="EN11" s="21"/>
      <c r="EO11" s="21"/>
      <c r="EP11" s="22"/>
      <c r="EQ11" s="21"/>
      <c r="ER11" s="21"/>
      <c r="ES11" s="21"/>
      <c r="ET11" s="22"/>
      <c r="EU11" s="21"/>
      <c r="EV11" s="21"/>
      <c r="EW11" s="21"/>
      <c r="EX11" s="22"/>
      <c r="EY11" s="21"/>
      <c r="EZ11" s="21"/>
      <c r="FA11" s="21"/>
      <c r="FB11" s="22"/>
      <c r="FC11" s="21"/>
      <c r="FD11" s="21"/>
      <c r="FE11" s="21"/>
      <c r="FF11" s="22"/>
      <c r="FG11" s="21"/>
      <c r="FH11" s="21"/>
      <c r="FI11" s="21"/>
      <c r="FJ11" s="22"/>
      <c r="FK11" s="21"/>
      <c r="FL11" s="21"/>
      <c r="FM11" s="21"/>
      <c r="FN11" s="22"/>
      <c r="FO11" s="21"/>
      <c r="FP11" s="21"/>
      <c r="FQ11" s="21"/>
      <c r="FR11" s="22"/>
      <c r="FS11" s="21"/>
      <c r="FT11" s="21"/>
      <c r="FU11" s="21"/>
      <c r="FV11" s="22"/>
      <c r="FW11" s="21"/>
      <c r="FX11" s="21"/>
      <c r="FY11" s="21"/>
      <c r="FZ11" s="22"/>
      <c r="GA11" s="21"/>
      <c r="GB11" s="21"/>
      <c r="GC11" s="21"/>
      <c r="GD11" s="22"/>
      <c r="GE11" s="21"/>
      <c r="GF11" s="21"/>
      <c r="GG11" s="21"/>
      <c r="GH11" s="22"/>
      <c r="GI11" s="21"/>
      <c r="GJ11" s="21"/>
      <c r="GK11" s="21"/>
      <c r="GL11" s="22"/>
      <c r="GM11" s="21"/>
      <c r="GN11" s="21"/>
      <c r="GO11" s="21"/>
      <c r="GP11" s="22"/>
      <c r="GQ11" s="21"/>
      <c r="GR11" s="21"/>
      <c r="GS11" s="21"/>
      <c r="GT11" s="22"/>
      <c r="GV11" s="39" t="b">
        <f>IF(L11="yes",K11)</f>
        <v>0</v>
      </c>
      <c r="GW11" s="10">
        <f>IF(P11="yes",O11)</f>
        <v>4.7</v>
      </c>
      <c r="GX11" s="10">
        <f>IF(T11="yes",S11)</f>
        <v>8</v>
      </c>
      <c r="GY11" s="10" t="b">
        <f>IF(X11="yes",W11)</f>
        <v>0</v>
      </c>
      <c r="GZ11" s="10" t="b">
        <f>IF(AB11="yes",AA11)</f>
        <v>0</v>
      </c>
      <c r="HA11" s="10" t="b">
        <f>IF(AF11="yes",AE11)</f>
        <v>0</v>
      </c>
      <c r="HB11" s="10" t="b">
        <f>IF(AJ11="yes",AI11)</f>
        <v>0</v>
      </c>
      <c r="HC11" s="10" t="b">
        <f>IF(AN11="yes",AM11)</f>
        <v>0</v>
      </c>
      <c r="HD11" s="10" t="b">
        <f>IF(AR11="yes",AQ11)</f>
        <v>0</v>
      </c>
      <c r="HE11" s="10" t="b">
        <f>IF(AV11="yes",AU11)</f>
        <v>0</v>
      </c>
      <c r="HF11" s="10" t="b">
        <f>IF(AZ11="yes",AY11)</f>
        <v>0</v>
      </c>
      <c r="HG11" s="10" t="b">
        <f>IF(BD11="yes",BC11)</f>
        <v>0</v>
      </c>
      <c r="HH11" s="10" t="b">
        <f>IF(BH11="yes",BG11)</f>
        <v>0</v>
      </c>
      <c r="HI11" s="10" t="b">
        <f>IF(BL11="yes",BK11)</f>
        <v>0</v>
      </c>
      <c r="HJ11" s="10" t="b">
        <f>IF(BP11="yes",BO11)</f>
        <v>0</v>
      </c>
      <c r="HK11" s="10" t="b">
        <f>IF(BT11="yes",BS11)</f>
        <v>0</v>
      </c>
      <c r="HL11" s="10" t="b">
        <f>IF(BX11="yes",BW11)</f>
        <v>0</v>
      </c>
      <c r="HM11" s="10" t="b">
        <f>IF(CB11="yes",CA11)</f>
        <v>0</v>
      </c>
      <c r="HN11" s="10" t="b">
        <f>IF(CF11="yes",CE11)</f>
        <v>0</v>
      </c>
      <c r="HO11" s="10" t="b">
        <f>IF(CJ11="yes",CI11)</f>
        <v>0</v>
      </c>
      <c r="HP11" s="10" t="b">
        <f>IF(CN11="yes",CM11)</f>
        <v>0</v>
      </c>
      <c r="HQ11" s="10" t="b">
        <f>IF(CR11="yes",CQ11)</f>
        <v>0</v>
      </c>
      <c r="HR11" s="10" t="b">
        <f>IF(CV11="yes",CU11)</f>
        <v>0</v>
      </c>
      <c r="HS11" s="10" t="b">
        <f>IF(CZ11="yes",CY11)</f>
        <v>0</v>
      </c>
      <c r="HT11" s="10" t="b">
        <f>IF(DD11="yes",DC11)</f>
        <v>0</v>
      </c>
      <c r="HU11" s="10" t="b">
        <f>IF(DH11="yes",DG11)</f>
        <v>0</v>
      </c>
      <c r="HV11" s="10" t="b">
        <f>IF(DL11="yes",DK11)</f>
        <v>0</v>
      </c>
      <c r="HW11" s="10" t="b">
        <f>IF(DP11="yes",DO11)</f>
        <v>0</v>
      </c>
      <c r="HX11" s="10" t="b">
        <f>IF(DT11="yes",DS11)</f>
        <v>0</v>
      </c>
      <c r="HY11" s="10" t="b">
        <f>IF(DX11="yes",DW11)</f>
        <v>0</v>
      </c>
      <c r="HZ11" s="10" t="b">
        <f>IF(EB11="yes",EA11)</f>
        <v>0</v>
      </c>
      <c r="IA11" s="10" t="b">
        <f>IF(EF11="yes",EE11)</f>
        <v>0</v>
      </c>
      <c r="IB11" s="10" t="b">
        <f>IF(EJ11="yes",EI11)</f>
        <v>0</v>
      </c>
      <c r="IC11" s="10" t="b">
        <f>IF(EN11="yes",EM11)</f>
        <v>0</v>
      </c>
      <c r="ID11" s="10" t="b">
        <f>IF(ER11="yes",EQ11)</f>
        <v>0</v>
      </c>
      <c r="IE11" s="10" t="b">
        <f>IF(EV11="yes",EU11)</f>
        <v>0</v>
      </c>
      <c r="IF11" s="10" t="b">
        <f>IF(EZ11="yes",EY11)</f>
        <v>0</v>
      </c>
      <c r="IG11" s="10" t="b">
        <f>IF(FD11="yes",FC11)</f>
        <v>0</v>
      </c>
      <c r="IH11" s="10" t="b">
        <f>IF(FH11="yes",FG11)</f>
        <v>0</v>
      </c>
      <c r="II11" s="10" t="b">
        <f>IF(FL11="yes",FK11)</f>
        <v>0</v>
      </c>
      <c r="IJ11" s="10" t="b">
        <f>IF(FP11="yes",FO11)</f>
        <v>0</v>
      </c>
      <c r="IK11" s="10" t="b">
        <f>IF(FT11="yes",FS11)</f>
        <v>0</v>
      </c>
      <c r="IL11" s="10" t="b">
        <f>IF(FX11="yes",FW11)</f>
        <v>0</v>
      </c>
      <c r="IM11" s="10" t="b">
        <f>IF(GB11="yes",GA11)</f>
        <v>0</v>
      </c>
      <c r="IN11" s="10" t="b">
        <f>IF(GF11="yes",GE11)</f>
        <v>0</v>
      </c>
      <c r="IO11" s="10" t="b">
        <f>IF(GJ11="yes",GI11)</f>
        <v>0</v>
      </c>
      <c r="IP11" s="10" t="b">
        <f>IF(GN11="yes",GM11)</f>
        <v>0</v>
      </c>
      <c r="IQ11" s="19" t="b">
        <f>IF(GR11="yes",GQ11)</f>
        <v>0</v>
      </c>
    </row>
    <row r="12" spans="1:251" x14ac:dyDescent="0.2">
      <c r="A12" s="9" t="s">
        <v>100</v>
      </c>
      <c r="B12" s="11" t="str">
        <f t="shared" si="53"/>
        <v>kg/MW</v>
      </c>
      <c r="C12" s="11">
        <f t="shared" si="54"/>
        <v>2005</v>
      </c>
      <c r="D12" s="16">
        <f t="shared" si="0"/>
        <v>-999</v>
      </c>
      <c r="E12" s="16">
        <f t="shared" si="1"/>
        <v>-999</v>
      </c>
      <c r="F12" s="16">
        <f t="shared" si="2"/>
        <v>-999</v>
      </c>
      <c r="G12" s="16">
        <f t="shared" si="3"/>
        <v>-999</v>
      </c>
      <c r="H12" s="18">
        <f t="shared" si="4"/>
        <v>0</v>
      </c>
      <c r="I12" s="16">
        <f>IF(H12&lt;&gt;0,PERCENTILE(GV12:IQ12,#REF!),-999)</f>
        <v>-999</v>
      </c>
      <c r="J12" s="17">
        <f>IF(H12&lt;&gt;0,PERCENTILE(GV12:IQ12,#REF!),-999)</f>
        <v>-999</v>
      </c>
      <c r="K12" s="21"/>
      <c r="L12" s="21"/>
      <c r="M12" s="21"/>
      <c r="N12" s="22"/>
      <c r="O12" s="21"/>
      <c r="P12" s="21"/>
      <c r="Q12" s="21"/>
      <c r="R12" s="22"/>
      <c r="S12" s="21"/>
      <c r="T12" s="21"/>
      <c r="U12" s="21"/>
      <c r="V12" s="22"/>
      <c r="W12" s="21"/>
      <c r="X12" s="21"/>
      <c r="Y12" s="21"/>
      <c r="Z12" s="22"/>
      <c r="AA12" s="21"/>
      <c r="AB12" s="21"/>
      <c r="AC12" s="21"/>
      <c r="AD12" s="22"/>
      <c r="AE12" s="21"/>
      <c r="AF12" s="21"/>
      <c r="AG12" s="21"/>
      <c r="AH12" s="22"/>
      <c r="AI12" s="21"/>
      <c r="AJ12" s="21"/>
      <c r="AK12" s="21"/>
      <c r="AL12" s="22"/>
      <c r="AM12" s="21"/>
      <c r="AN12" s="21"/>
      <c r="AO12" s="21"/>
      <c r="AP12" s="22"/>
      <c r="AQ12" s="21"/>
      <c r="AR12" s="21"/>
      <c r="AS12" s="21"/>
      <c r="AT12" s="22"/>
      <c r="AU12" s="21"/>
      <c r="AV12" s="21"/>
      <c r="AW12" s="21"/>
      <c r="AX12" s="22"/>
      <c r="AY12" s="21"/>
      <c r="AZ12" s="21"/>
      <c r="BA12" s="21"/>
      <c r="BB12" s="22"/>
      <c r="BC12" s="21"/>
      <c r="BD12" s="21"/>
      <c r="BE12" s="21"/>
      <c r="BF12" s="22"/>
      <c r="BG12" s="21"/>
      <c r="BH12" s="21"/>
      <c r="BI12" s="21"/>
      <c r="BJ12" s="22"/>
      <c r="BK12" s="21"/>
      <c r="BL12" s="21"/>
      <c r="BM12" s="21"/>
      <c r="BN12" s="22"/>
      <c r="BO12" s="21"/>
      <c r="BP12" s="21"/>
      <c r="BQ12" s="21"/>
      <c r="BR12" s="22"/>
      <c r="BS12" s="21"/>
      <c r="BT12" s="21"/>
      <c r="BU12" s="21"/>
      <c r="BV12" s="22"/>
      <c r="BW12" s="21"/>
      <c r="BX12" s="21"/>
      <c r="BY12" s="21"/>
      <c r="BZ12" s="22"/>
      <c r="CA12" s="21"/>
      <c r="CB12" s="21"/>
      <c r="CC12" s="21"/>
      <c r="CD12" s="22"/>
      <c r="CE12" s="21"/>
      <c r="CF12" s="21"/>
      <c r="CG12" s="21"/>
      <c r="CH12" s="22"/>
      <c r="CI12" s="21"/>
      <c r="CJ12" s="21"/>
      <c r="CK12" s="21"/>
      <c r="CL12" s="22"/>
      <c r="CM12" s="21"/>
      <c r="CN12" s="21"/>
      <c r="CO12" s="21"/>
      <c r="CP12" s="22"/>
      <c r="CQ12" s="21"/>
      <c r="CR12" s="21"/>
      <c r="CS12" s="21"/>
      <c r="CT12" s="22"/>
      <c r="CU12" s="21"/>
      <c r="CV12" s="21"/>
      <c r="CW12" s="21"/>
      <c r="CX12" s="22"/>
      <c r="CY12" s="21"/>
      <c r="CZ12" s="21"/>
      <c r="DA12" s="21"/>
      <c r="DB12" s="22"/>
      <c r="DC12" s="21"/>
      <c r="DD12" s="21"/>
      <c r="DE12" s="21"/>
      <c r="DF12" s="22"/>
      <c r="DG12" s="21"/>
      <c r="DH12" s="21"/>
      <c r="DI12" s="21"/>
      <c r="DJ12" s="22"/>
      <c r="DK12" s="21"/>
      <c r="DL12" s="21"/>
      <c r="DM12" s="21"/>
      <c r="DN12" s="22"/>
      <c r="DO12" s="21"/>
      <c r="DP12" s="21"/>
      <c r="DQ12" s="21"/>
      <c r="DR12" s="22"/>
      <c r="DS12" s="21"/>
      <c r="DT12" s="21"/>
      <c r="DU12" s="21"/>
      <c r="DV12" s="22"/>
      <c r="DW12" s="21"/>
      <c r="DX12" s="21"/>
      <c r="DY12" s="21"/>
      <c r="DZ12" s="22"/>
      <c r="EA12" s="21"/>
      <c r="EB12" s="21"/>
      <c r="EC12" s="21"/>
      <c r="ED12" s="22"/>
      <c r="EE12" s="21"/>
      <c r="EF12" s="21"/>
      <c r="EG12" s="21"/>
      <c r="EH12" s="22"/>
      <c r="EI12" s="21"/>
      <c r="EJ12" s="21"/>
      <c r="EK12" s="21"/>
      <c r="EL12" s="22"/>
      <c r="EM12" s="21"/>
      <c r="EN12" s="21"/>
      <c r="EO12" s="21"/>
      <c r="EP12" s="22"/>
      <c r="EQ12" s="21"/>
      <c r="ER12" s="21"/>
      <c r="ES12" s="21"/>
      <c r="ET12" s="22"/>
      <c r="EU12" s="21"/>
      <c r="EV12" s="21"/>
      <c r="EW12" s="21"/>
      <c r="EX12" s="22"/>
      <c r="EY12" s="21"/>
      <c r="EZ12" s="21"/>
      <c r="FA12" s="21"/>
      <c r="FB12" s="22"/>
      <c r="FC12" s="21"/>
      <c r="FD12" s="21"/>
      <c r="FE12" s="21"/>
      <c r="FF12" s="22"/>
      <c r="FG12" s="21"/>
      <c r="FH12" s="21"/>
      <c r="FI12" s="21"/>
      <c r="FJ12" s="22"/>
      <c r="FK12" s="21"/>
      <c r="FL12" s="21"/>
      <c r="FM12" s="21"/>
      <c r="FN12" s="22"/>
      <c r="FO12" s="21"/>
      <c r="FP12" s="21"/>
      <c r="FQ12" s="21"/>
      <c r="FR12" s="22"/>
      <c r="FS12" s="21"/>
      <c r="FT12" s="21"/>
      <c r="FU12" s="21"/>
      <c r="FV12" s="22"/>
      <c r="FW12" s="21"/>
      <c r="FX12" s="21"/>
      <c r="FY12" s="21"/>
      <c r="FZ12" s="22"/>
      <c r="GA12" s="21"/>
      <c r="GB12" s="21"/>
      <c r="GC12" s="21"/>
      <c r="GD12" s="22"/>
      <c r="GE12" s="21"/>
      <c r="GF12" s="21"/>
      <c r="GG12" s="21"/>
      <c r="GH12" s="22"/>
      <c r="GI12" s="21"/>
      <c r="GJ12" s="21"/>
      <c r="GK12" s="21"/>
      <c r="GL12" s="22"/>
      <c r="GM12" s="21"/>
      <c r="GN12" s="21"/>
      <c r="GO12" s="21"/>
      <c r="GP12" s="22"/>
      <c r="GQ12" s="21"/>
      <c r="GR12" s="21"/>
      <c r="GS12" s="21"/>
      <c r="GT12" s="22"/>
      <c r="GV12" s="39" t="b">
        <f t="shared" ref="GV12:GV17" si="55">IF(L12="yes",K12)</f>
        <v>0</v>
      </c>
      <c r="GW12" s="10" t="b">
        <f t="shared" ref="GW12:GW17" si="56">IF(P12="yes",O12)</f>
        <v>0</v>
      </c>
      <c r="GX12" s="10" t="b">
        <f t="shared" ref="GX12:GX17" si="57">IF(T12="yes",S12)</f>
        <v>0</v>
      </c>
      <c r="GY12" s="10" t="b">
        <f t="shared" ref="GY12:GY17" si="58">IF(X12="yes",W12)</f>
        <v>0</v>
      </c>
      <c r="GZ12" s="10" t="b">
        <f t="shared" ref="GZ12:GZ17" si="59">IF(AB12="yes",AA12)</f>
        <v>0</v>
      </c>
      <c r="HA12" s="10" t="b">
        <f t="shared" ref="HA12:HA17" si="60">IF(AF12="yes",AE12)</f>
        <v>0</v>
      </c>
      <c r="HB12" s="10" t="b">
        <f t="shared" ref="HB12:HB17" si="61">IF(AJ12="yes",AI12)</f>
        <v>0</v>
      </c>
      <c r="HC12" s="10" t="b">
        <f t="shared" ref="HC12:HC17" si="62">IF(AN12="yes",AM12)</f>
        <v>0</v>
      </c>
      <c r="HD12" s="10" t="b">
        <f t="shared" ref="HD12:HD17" si="63">IF(AR12="yes",AQ12)</f>
        <v>0</v>
      </c>
      <c r="HE12" s="10" t="b">
        <f t="shared" ref="HE12:HE17" si="64">IF(AV12="yes",AU12)</f>
        <v>0</v>
      </c>
      <c r="HF12" s="10" t="b">
        <f t="shared" ref="HF12:HF17" si="65">IF(AZ12="yes",AY12)</f>
        <v>0</v>
      </c>
      <c r="HG12" s="10" t="b">
        <f t="shared" ref="HG12:HG17" si="66">IF(BD12="yes",BC12)</f>
        <v>0</v>
      </c>
      <c r="HH12" s="10" t="b">
        <f t="shared" ref="HH12:HH17" si="67">IF(BH12="yes",BG12)</f>
        <v>0</v>
      </c>
      <c r="HI12" s="10" t="b">
        <f t="shared" ref="HI12:HI17" si="68">IF(BL12="yes",BK12)</f>
        <v>0</v>
      </c>
      <c r="HJ12" s="10" t="b">
        <f t="shared" ref="HJ12:HJ17" si="69">IF(BP12="yes",BO12)</f>
        <v>0</v>
      </c>
      <c r="HK12" s="10" t="b">
        <f t="shared" ref="HK12:HK17" si="70">IF(BT12="yes",BS12)</f>
        <v>0</v>
      </c>
      <c r="HL12" s="10" t="b">
        <f t="shared" ref="HL12:HL17" si="71">IF(BX12="yes",BW12)</f>
        <v>0</v>
      </c>
      <c r="HM12" s="10" t="b">
        <f t="shared" ref="HM12:HM17" si="72">IF(CB12="yes",CA12)</f>
        <v>0</v>
      </c>
      <c r="HN12" s="10" t="b">
        <f t="shared" ref="HN12:HN17" si="73">IF(CF12="yes",CE12)</f>
        <v>0</v>
      </c>
      <c r="HO12" s="10" t="b">
        <f t="shared" ref="HO12:HO17" si="74">IF(CJ12="yes",CI12)</f>
        <v>0</v>
      </c>
      <c r="HP12" s="10" t="b">
        <f t="shared" ref="HP12:HP17" si="75">IF(CN12="yes",CM12)</f>
        <v>0</v>
      </c>
      <c r="HQ12" s="10" t="b">
        <f t="shared" ref="HQ12:HQ17" si="76">IF(CR12="yes",CQ12)</f>
        <v>0</v>
      </c>
      <c r="HR12" s="10" t="b">
        <f t="shared" ref="HR12:HR17" si="77">IF(CV12="yes",CU12)</f>
        <v>0</v>
      </c>
      <c r="HS12" s="10" t="b">
        <f t="shared" ref="HS12:HS17" si="78">IF(CZ12="yes",CY12)</f>
        <v>0</v>
      </c>
      <c r="HT12" s="10" t="b">
        <f t="shared" ref="HT12:HT17" si="79">IF(DD12="yes",DC12)</f>
        <v>0</v>
      </c>
      <c r="HU12" s="10" t="b">
        <f t="shared" ref="HU12:HU17" si="80">IF(DH12="yes",DG12)</f>
        <v>0</v>
      </c>
      <c r="HV12" s="10" t="b">
        <f t="shared" ref="HV12:HV17" si="81">IF(DL12="yes",DK12)</f>
        <v>0</v>
      </c>
      <c r="HW12" s="10" t="b">
        <f t="shared" ref="HW12:HW17" si="82">IF(DP12="yes",DO12)</f>
        <v>0</v>
      </c>
      <c r="HX12" s="10" t="b">
        <f t="shared" ref="HX12:HX17" si="83">IF(DT12="yes",DS12)</f>
        <v>0</v>
      </c>
      <c r="HY12" s="10" t="b">
        <f t="shared" ref="HY12:HY17" si="84">IF(DX12="yes",DW12)</f>
        <v>0</v>
      </c>
      <c r="HZ12" s="10" t="b">
        <f t="shared" ref="HZ12:HZ17" si="85">IF(EB12="yes",EA12)</f>
        <v>0</v>
      </c>
      <c r="IA12" s="10" t="b">
        <f t="shared" ref="IA12:IA17" si="86">IF(EF12="yes",EE12)</f>
        <v>0</v>
      </c>
      <c r="IB12" s="10" t="b">
        <f t="shared" ref="IB12:IB17" si="87">IF(EJ12="yes",EI12)</f>
        <v>0</v>
      </c>
      <c r="IC12" s="10" t="b">
        <f t="shared" ref="IC12:IC17" si="88">IF(EN12="yes",EM12)</f>
        <v>0</v>
      </c>
      <c r="ID12" s="10" t="b">
        <f t="shared" ref="ID12:ID17" si="89">IF(ER12="yes",EQ12)</f>
        <v>0</v>
      </c>
      <c r="IE12" s="10" t="b">
        <f t="shared" ref="IE12:IE17" si="90">IF(EV12="yes",EU12)</f>
        <v>0</v>
      </c>
      <c r="IF12" s="10" t="b">
        <f t="shared" ref="IF12:IF17" si="91">IF(EZ12="yes",EY12)</f>
        <v>0</v>
      </c>
      <c r="IG12" s="10" t="b">
        <f t="shared" ref="IG12:IG17" si="92">IF(FD12="yes",FC12)</f>
        <v>0</v>
      </c>
      <c r="IH12" s="10" t="b">
        <f t="shared" ref="IH12:IH17" si="93">IF(FH12="yes",FG12)</f>
        <v>0</v>
      </c>
      <c r="II12" s="10" t="b">
        <f t="shared" ref="II12:II17" si="94">IF(FL12="yes",FK12)</f>
        <v>0</v>
      </c>
      <c r="IJ12" s="10" t="b">
        <f t="shared" ref="IJ12:IJ17" si="95">IF(FP12="yes",FO12)</f>
        <v>0</v>
      </c>
      <c r="IK12" s="10" t="b">
        <f t="shared" ref="IK12:IK17" si="96">IF(FT12="yes",FS12)</f>
        <v>0</v>
      </c>
      <c r="IL12" s="10" t="b">
        <f t="shared" ref="IL12:IL17" si="97">IF(FX12="yes",FW12)</f>
        <v>0</v>
      </c>
      <c r="IM12" s="10" t="b">
        <f t="shared" ref="IM12:IM17" si="98">IF(GB12="yes",GA12)</f>
        <v>0</v>
      </c>
      <c r="IN12" s="10" t="b">
        <f t="shared" ref="IN12:IN17" si="99">IF(GF12="yes",GE12)</f>
        <v>0</v>
      </c>
      <c r="IO12" s="10" t="b">
        <f t="shared" ref="IO12:IO17" si="100">IF(GJ12="yes",GI12)</f>
        <v>0</v>
      </c>
      <c r="IP12" s="10" t="b">
        <f t="shared" ref="IP12:IP17" si="101">IF(GN12="yes",GM12)</f>
        <v>0</v>
      </c>
      <c r="IQ12" s="19" t="b">
        <f t="shared" ref="IQ12:IQ17" si="102">IF(GR12="yes",GQ12)</f>
        <v>0</v>
      </c>
    </row>
    <row r="13" spans="1:251" x14ac:dyDescent="0.2">
      <c r="A13" s="9" t="s">
        <v>101</v>
      </c>
      <c r="B13" s="11" t="str">
        <f t="shared" si="53"/>
        <v>kg/MW</v>
      </c>
      <c r="C13" s="11">
        <f t="shared" si="54"/>
        <v>2005</v>
      </c>
      <c r="D13" s="16">
        <f t="shared" si="0"/>
        <v>-999</v>
      </c>
      <c r="E13" s="16">
        <f t="shared" si="1"/>
        <v>-999</v>
      </c>
      <c r="F13" s="16">
        <f t="shared" si="2"/>
        <v>-999</v>
      </c>
      <c r="G13" s="16">
        <f t="shared" si="3"/>
        <v>-999</v>
      </c>
      <c r="H13" s="18">
        <f t="shared" si="4"/>
        <v>0</v>
      </c>
      <c r="I13" s="16">
        <f>IF(H13&lt;&gt;0,PERCENTILE(GV13:IQ13,#REF!),-999)</f>
        <v>-999</v>
      </c>
      <c r="J13" s="17">
        <f>IF(H13&lt;&gt;0,PERCENTILE(GV13:IQ13,#REF!),-999)</f>
        <v>-999</v>
      </c>
      <c r="K13" s="21"/>
      <c r="L13" s="21"/>
      <c r="M13" s="21"/>
      <c r="N13" s="22"/>
      <c r="O13" s="21"/>
      <c r="P13" s="21"/>
      <c r="Q13" s="21"/>
      <c r="R13" s="22"/>
      <c r="S13" s="21"/>
      <c r="T13" s="21"/>
      <c r="U13" s="21"/>
      <c r="V13" s="22"/>
      <c r="W13" s="21"/>
      <c r="X13" s="21"/>
      <c r="Y13" s="21"/>
      <c r="Z13" s="22"/>
      <c r="AA13" s="21"/>
      <c r="AB13" s="21"/>
      <c r="AC13" s="21"/>
      <c r="AD13" s="22"/>
      <c r="AE13" s="21"/>
      <c r="AF13" s="21"/>
      <c r="AG13" s="21"/>
      <c r="AH13" s="22"/>
      <c r="AI13" s="21"/>
      <c r="AJ13" s="21"/>
      <c r="AK13" s="21"/>
      <c r="AL13" s="22"/>
      <c r="AM13" s="21"/>
      <c r="AN13" s="21"/>
      <c r="AO13" s="21"/>
      <c r="AP13" s="22"/>
      <c r="AQ13" s="21"/>
      <c r="AR13" s="21"/>
      <c r="AS13" s="21"/>
      <c r="AT13" s="22"/>
      <c r="AU13" s="21"/>
      <c r="AV13" s="21"/>
      <c r="AW13" s="21"/>
      <c r="AX13" s="22"/>
      <c r="AY13" s="21"/>
      <c r="AZ13" s="21"/>
      <c r="BA13" s="21"/>
      <c r="BB13" s="22"/>
      <c r="BC13" s="21"/>
      <c r="BD13" s="21"/>
      <c r="BE13" s="21"/>
      <c r="BF13" s="22"/>
      <c r="BG13" s="21"/>
      <c r="BH13" s="21"/>
      <c r="BI13" s="21"/>
      <c r="BJ13" s="22"/>
      <c r="BK13" s="21"/>
      <c r="BL13" s="21"/>
      <c r="BM13" s="21"/>
      <c r="BN13" s="22"/>
      <c r="BO13" s="21"/>
      <c r="BP13" s="21"/>
      <c r="BQ13" s="21"/>
      <c r="BR13" s="22"/>
      <c r="BS13" s="21"/>
      <c r="BT13" s="21"/>
      <c r="BU13" s="21"/>
      <c r="BV13" s="22"/>
      <c r="BW13" s="21"/>
      <c r="BX13" s="21"/>
      <c r="BY13" s="21"/>
      <c r="BZ13" s="22"/>
      <c r="CA13" s="21"/>
      <c r="CB13" s="21"/>
      <c r="CC13" s="21"/>
      <c r="CD13" s="22"/>
      <c r="CE13" s="21"/>
      <c r="CF13" s="21"/>
      <c r="CG13" s="21"/>
      <c r="CH13" s="22"/>
      <c r="CI13" s="21"/>
      <c r="CJ13" s="21"/>
      <c r="CK13" s="21"/>
      <c r="CL13" s="22"/>
      <c r="CM13" s="21"/>
      <c r="CN13" s="21"/>
      <c r="CO13" s="21"/>
      <c r="CP13" s="22"/>
      <c r="CQ13" s="21"/>
      <c r="CR13" s="21"/>
      <c r="CS13" s="21"/>
      <c r="CT13" s="22"/>
      <c r="CU13" s="21"/>
      <c r="CV13" s="21"/>
      <c r="CW13" s="21"/>
      <c r="CX13" s="22"/>
      <c r="CY13" s="21"/>
      <c r="CZ13" s="21"/>
      <c r="DA13" s="21"/>
      <c r="DB13" s="22"/>
      <c r="DC13" s="21"/>
      <c r="DD13" s="21"/>
      <c r="DE13" s="21"/>
      <c r="DF13" s="22"/>
      <c r="DG13" s="21"/>
      <c r="DH13" s="21"/>
      <c r="DI13" s="21"/>
      <c r="DJ13" s="22"/>
      <c r="DK13" s="21"/>
      <c r="DL13" s="21"/>
      <c r="DM13" s="21"/>
      <c r="DN13" s="22"/>
      <c r="DO13" s="21"/>
      <c r="DP13" s="21"/>
      <c r="DQ13" s="21"/>
      <c r="DR13" s="22"/>
      <c r="DS13" s="21"/>
      <c r="DT13" s="21"/>
      <c r="DU13" s="21"/>
      <c r="DV13" s="22"/>
      <c r="DW13" s="21"/>
      <c r="DX13" s="21"/>
      <c r="DY13" s="21"/>
      <c r="DZ13" s="22"/>
      <c r="EA13" s="21"/>
      <c r="EB13" s="21"/>
      <c r="EC13" s="21"/>
      <c r="ED13" s="22"/>
      <c r="EE13" s="21"/>
      <c r="EF13" s="21"/>
      <c r="EG13" s="21"/>
      <c r="EH13" s="22"/>
      <c r="EI13" s="21"/>
      <c r="EJ13" s="21"/>
      <c r="EK13" s="21"/>
      <c r="EL13" s="22"/>
      <c r="EM13" s="21"/>
      <c r="EN13" s="21"/>
      <c r="EO13" s="21"/>
      <c r="EP13" s="22"/>
      <c r="EQ13" s="21"/>
      <c r="ER13" s="21"/>
      <c r="ES13" s="21"/>
      <c r="ET13" s="22"/>
      <c r="EU13" s="21"/>
      <c r="EV13" s="21"/>
      <c r="EW13" s="21"/>
      <c r="EX13" s="22"/>
      <c r="EY13" s="21"/>
      <c r="EZ13" s="21"/>
      <c r="FA13" s="21"/>
      <c r="FB13" s="22"/>
      <c r="FC13" s="21"/>
      <c r="FD13" s="21"/>
      <c r="FE13" s="21"/>
      <c r="FF13" s="22"/>
      <c r="FG13" s="21"/>
      <c r="FH13" s="21"/>
      <c r="FI13" s="21"/>
      <c r="FJ13" s="22"/>
      <c r="FK13" s="21"/>
      <c r="FL13" s="21"/>
      <c r="FM13" s="21"/>
      <c r="FN13" s="22"/>
      <c r="FO13" s="21"/>
      <c r="FP13" s="21"/>
      <c r="FQ13" s="21"/>
      <c r="FR13" s="22"/>
      <c r="FS13" s="21"/>
      <c r="FT13" s="21"/>
      <c r="FU13" s="21"/>
      <c r="FV13" s="22"/>
      <c r="FW13" s="21"/>
      <c r="FX13" s="21"/>
      <c r="FY13" s="21"/>
      <c r="FZ13" s="22"/>
      <c r="GA13" s="21"/>
      <c r="GB13" s="21"/>
      <c r="GC13" s="21"/>
      <c r="GD13" s="22"/>
      <c r="GE13" s="21"/>
      <c r="GF13" s="21"/>
      <c r="GG13" s="21"/>
      <c r="GH13" s="22"/>
      <c r="GI13" s="21"/>
      <c r="GJ13" s="21"/>
      <c r="GK13" s="21"/>
      <c r="GL13" s="22"/>
      <c r="GM13" s="21"/>
      <c r="GN13" s="21"/>
      <c r="GO13" s="21"/>
      <c r="GP13" s="22"/>
      <c r="GQ13" s="21"/>
      <c r="GR13" s="21"/>
      <c r="GS13" s="21"/>
      <c r="GT13" s="22"/>
      <c r="GV13" s="39" t="b">
        <f t="shared" si="55"/>
        <v>0</v>
      </c>
      <c r="GW13" s="10" t="b">
        <f t="shared" si="56"/>
        <v>0</v>
      </c>
      <c r="GX13" s="10" t="b">
        <f t="shared" si="57"/>
        <v>0</v>
      </c>
      <c r="GY13" s="10" t="b">
        <f t="shared" si="58"/>
        <v>0</v>
      </c>
      <c r="GZ13" s="10" t="b">
        <f t="shared" si="59"/>
        <v>0</v>
      </c>
      <c r="HA13" s="10" t="b">
        <f t="shared" si="60"/>
        <v>0</v>
      </c>
      <c r="HB13" s="10" t="b">
        <f t="shared" si="61"/>
        <v>0</v>
      </c>
      <c r="HC13" s="10" t="b">
        <f t="shared" si="62"/>
        <v>0</v>
      </c>
      <c r="HD13" s="10" t="b">
        <f t="shared" si="63"/>
        <v>0</v>
      </c>
      <c r="HE13" s="10" t="b">
        <f t="shared" si="64"/>
        <v>0</v>
      </c>
      <c r="HF13" s="10" t="b">
        <f t="shared" si="65"/>
        <v>0</v>
      </c>
      <c r="HG13" s="10" t="b">
        <f t="shared" si="66"/>
        <v>0</v>
      </c>
      <c r="HH13" s="10" t="b">
        <f t="shared" si="67"/>
        <v>0</v>
      </c>
      <c r="HI13" s="10" t="b">
        <f t="shared" si="68"/>
        <v>0</v>
      </c>
      <c r="HJ13" s="10" t="b">
        <f t="shared" si="69"/>
        <v>0</v>
      </c>
      <c r="HK13" s="10" t="b">
        <f t="shared" si="70"/>
        <v>0</v>
      </c>
      <c r="HL13" s="10" t="b">
        <f t="shared" si="71"/>
        <v>0</v>
      </c>
      <c r="HM13" s="10" t="b">
        <f t="shared" si="72"/>
        <v>0</v>
      </c>
      <c r="HN13" s="10" t="b">
        <f t="shared" si="73"/>
        <v>0</v>
      </c>
      <c r="HO13" s="10" t="b">
        <f t="shared" si="74"/>
        <v>0</v>
      </c>
      <c r="HP13" s="10" t="b">
        <f t="shared" si="75"/>
        <v>0</v>
      </c>
      <c r="HQ13" s="10" t="b">
        <f t="shared" si="76"/>
        <v>0</v>
      </c>
      <c r="HR13" s="10" t="b">
        <f t="shared" si="77"/>
        <v>0</v>
      </c>
      <c r="HS13" s="10" t="b">
        <f t="shared" si="78"/>
        <v>0</v>
      </c>
      <c r="HT13" s="10" t="b">
        <f t="shared" si="79"/>
        <v>0</v>
      </c>
      <c r="HU13" s="10" t="b">
        <f t="shared" si="80"/>
        <v>0</v>
      </c>
      <c r="HV13" s="10" t="b">
        <f t="shared" si="81"/>
        <v>0</v>
      </c>
      <c r="HW13" s="10" t="b">
        <f t="shared" si="82"/>
        <v>0</v>
      </c>
      <c r="HX13" s="10" t="b">
        <f t="shared" si="83"/>
        <v>0</v>
      </c>
      <c r="HY13" s="10" t="b">
        <f t="shared" si="84"/>
        <v>0</v>
      </c>
      <c r="HZ13" s="10" t="b">
        <f t="shared" si="85"/>
        <v>0</v>
      </c>
      <c r="IA13" s="10" t="b">
        <f t="shared" si="86"/>
        <v>0</v>
      </c>
      <c r="IB13" s="10" t="b">
        <f t="shared" si="87"/>
        <v>0</v>
      </c>
      <c r="IC13" s="10" t="b">
        <f t="shared" si="88"/>
        <v>0</v>
      </c>
      <c r="ID13" s="10" t="b">
        <f t="shared" si="89"/>
        <v>0</v>
      </c>
      <c r="IE13" s="10" t="b">
        <f t="shared" si="90"/>
        <v>0</v>
      </c>
      <c r="IF13" s="10" t="b">
        <f t="shared" si="91"/>
        <v>0</v>
      </c>
      <c r="IG13" s="10" t="b">
        <f t="shared" si="92"/>
        <v>0</v>
      </c>
      <c r="IH13" s="10" t="b">
        <f t="shared" si="93"/>
        <v>0</v>
      </c>
      <c r="II13" s="10" t="b">
        <f t="shared" si="94"/>
        <v>0</v>
      </c>
      <c r="IJ13" s="10" t="b">
        <f t="shared" si="95"/>
        <v>0</v>
      </c>
      <c r="IK13" s="10" t="b">
        <f t="shared" si="96"/>
        <v>0</v>
      </c>
      <c r="IL13" s="10" t="b">
        <f t="shared" si="97"/>
        <v>0</v>
      </c>
      <c r="IM13" s="10" t="b">
        <f t="shared" si="98"/>
        <v>0</v>
      </c>
      <c r="IN13" s="10" t="b">
        <f t="shared" si="99"/>
        <v>0</v>
      </c>
      <c r="IO13" s="10" t="b">
        <f t="shared" si="100"/>
        <v>0</v>
      </c>
      <c r="IP13" s="10" t="b">
        <f t="shared" si="101"/>
        <v>0</v>
      </c>
      <c r="IQ13" s="19" t="b">
        <f t="shared" si="102"/>
        <v>0</v>
      </c>
    </row>
    <row r="14" spans="1:251" x14ac:dyDescent="0.2">
      <c r="A14" s="9" t="s">
        <v>102</v>
      </c>
      <c r="B14" s="11" t="str">
        <f t="shared" si="53"/>
        <v>kg/MW</v>
      </c>
      <c r="C14" s="11">
        <f t="shared" si="54"/>
        <v>2005</v>
      </c>
      <c r="D14" s="16">
        <f t="shared" si="0"/>
        <v>-999</v>
      </c>
      <c r="E14" s="16">
        <f t="shared" si="1"/>
        <v>-999</v>
      </c>
      <c r="F14" s="16">
        <f t="shared" si="2"/>
        <v>-999</v>
      </c>
      <c r="G14" s="16">
        <f t="shared" si="3"/>
        <v>-999</v>
      </c>
      <c r="H14" s="18">
        <f t="shared" si="4"/>
        <v>0</v>
      </c>
      <c r="I14" s="16">
        <f>IF(H14&lt;&gt;0,PERCENTILE(GV14:IQ14,#REF!),-999)</f>
        <v>-999</v>
      </c>
      <c r="J14" s="17">
        <f>IF(H14&lt;&gt;0,PERCENTILE(GV14:IQ14,#REF!),-999)</f>
        <v>-999</v>
      </c>
      <c r="K14" s="21"/>
      <c r="L14" s="21"/>
      <c r="M14" s="21"/>
      <c r="N14" s="22"/>
      <c r="O14" s="21"/>
      <c r="P14" s="21"/>
      <c r="Q14" s="21"/>
      <c r="R14" s="22"/>
      <c r="S14" s="21"/>
      <c r="T14" s="21"/>
      <c r="U14" s="21"/>
      <c r="V14" s="22"/>
      <c r="W14" s="21"/>
      <c r="X14" s="21"/>
      <c r="Y14" s="21"/>
      <c r="Z14" s="22"/>
      <c r="AA14" s="21"/>
      <c r="AB14" s="21"/>
      <c r="AC14" s="21"/>
      <c r="AD14" s="22"/>
      <c r="AE14" s="21"/>
      <c r="AF14" s="21"/>
      <c r="AG14" s="21"/>
      <c r="AH14" s="22"/>
      <c r="AI14" s="21"/>
      <c r="AJ14" s="21"/>
      <c r="AK14" s="21"/>
      <c r="AL14" s="22"/>
      <c r="AM14" s="21"/>
      <c r="AN14" s="21"/>
      <c r="AO14" s="21"/>
      <c r="AP14" s="22"/>
      <c r="AQ14" s="21"/>
      <c r="AR14" s="21"/>
      <c r="AS14" s="21"/>
      <c r="AT14" s="22"/>
      <c r="AU14" s="21"/>
      <c r="AV14" s="21"/>
      <c r="AW14" s="21"/>
      <c r="AX14" s="22"/>
      <c r="AY14" s="21"/>
      <c r="AZ14" s="21"/>
      <c r="BA14" s="21"/>
      <c r="BB14" s="22"/>
      <c r="BC14" s="21"/>
      <c r="BD14" s="21"/>
      <c r="BE14" s="21"/>
      <c r="BF14" s="22"/>
      <c r="BG14" s="21"/>
      <c r="BH14" s="21"/>
      <c r="BI14" s="21"/>
      <c r="BJ14" s="22"/>
      <c r="BK14" s="21"/>
      <c r="BL14" s="21"/>
      <c r="BM14" s="21"/>
      <c r="BN14" s="22"/>
      <c r="BO14" s="21"/>
      <c r="BP14" s="21"/>
      <c r="BQ14" s="21"/>
      <c r="BR14" s="22"/>
      <c r="BS14" s="21"/>
      <c r="BT14" s="21"/>
      <c r="BU14" s="21"/>
      <c r="BV14" s="22"/>
      <c r="BW14" s="21"/>
      <c r="BX14" s="21"/>
      <c r="BY14" s="21"/>
      <c r="BZ14" s="22"/>
      <c r="CA14" s="21"/>
      <c r="CB14" s="21"/>
      <c r="CC14" s="21"/>
      <c r="CD14" s="22"/>
      <c r="CE14" s="21"/>
      <c r="CF14" s="21"/>
      <c r="CG14" s="21"/>
      <c r="CH14" s="22"/>
      <c r="CI14" s="21"/>
      <c r="CJ14" s="21"/>
      <c r="CK14" s="21"/>
      <c r="CL14" s="22"/>
      <c r="CM14" s="21"/>
      <c r="CN14" s="21"/>
      <c r="CO14" s="21"/>
      <c r="CP14" s="22"/>
      <c r="CQ14" s="21"/>
      <c r="CR14" s="21"/>
      <c r="CS14" s="21"/>
      <c r="CT14" s="22"/>
      <c r="CU14" s="21"/>
      <c r="CV14" s="21"/>
      <c r="CW14" s="21"/>
      <c r="CX14" s="22"/>
      <c r="CY14" s="21"/>
      <c r="CZ14" s="21"/>
      <c r="DA14" s="21"/>
      <c r="DB14" s="22"/>
      <c r="DC14" s="21"/>
      <c r="DD14" s="21"/>
      <c r="DE14" s="21"/>
      <c r="DF14" s="22"/>
      <c r="DG14" s="21"/>
      <c r="DH14" s="21"/>
      <c r="DI14" s="21"/>
      <c r="DJ14" s="22"/>
      <c r="DK14" s="21"/>
      <c r="DL14" s="21"/>
      <c r="DM14" s="21"/>
      <c r="DN14" s="22"/>
      <c r="DO14" s="21"/>
      <c r="DP14" s="21"/>
      <c r="DQ14" s="21"/>
      <c r="DR14" s="22"/>
      <c r="DS14" s="21"/>
      <c r="DT14" s="21"/>
      <c r="DU14" s="21"/>
      <c r="DV14" s="22"/>
      <c r="DW14" s="21"/>
      <c r="DX14" s="21"/>
      <c r="DY14" s="21"/>
      <c r="DZ14" s="22"/>
      <c r="EA14" s="21"/>
      <c r="EB14" s="21"/>
      <c r="EC14" s="21"/>
      <c r="ED14" s="22"/>
      <c r="EE14" s="21"/>
      <c r="EF14" s="21"/>
      <c r="EG14" s="21"/>
      <c r="EH14" s="22"/>
      <c r="EI14" s="21"/>
      <c r="EJ14" s="21"/>
      <c r="EK14" s="21"/>
      <c r="EL14" s="22"/>
      <c r="EM14" s="21"/>
      <c r="EN14" s="21"/>
      <c r="EO14" s="21"/>
      <c r="EP14" s="22"/>
      <c r="EQ14" s="21"/>
      <c r="ER14" s="21"/>
      <c r="ES14" s="21"/>
      <c r="ET14" s="22"/>
      <c r="EU14" s="21"/>
      <c r="EV14" s="21"/>
      <c r="EW14" s="21"/>
      <c r="EX14" s="22"/>
      <c r="EY14" s="21"/>
      <c r="EZ14" s="21"/>
      <c r="FA14" s="21"/>
      <c r="FB14" s="22"/>
      <c r="FC14" s="21"/>
      <c r="FD14" s="21"/>
      <c r="FE14" s="21"/>
      <c r="FF14" s="22"/>
      <c r="FG14" s="21"/>
      <c r="FH14" s="21"/>
      <c r="FI14" s="21"/>
      <c r="FJ14" s="22"/>
      <c r="FK14" s="21"/>
      <c r="FL14" s="21"/>
      <c r="FM14" s="21"/>
      <c r="FN14" s="22"/>
      <c r="FO14" s="21"/>
      <c r="FP14" s="21"/>
      <c r="FQ14" s="21"/>
      <c r="FR14" s="22"/>
      <c r="FS14" s="21"/>
      <c r="FT14" s="21"/>
      <c r="FU14" s="21"/>
      <c r="FV14" s="22"/>
      <c r="FW14" s="21"/>
      <c r="FX14" s="21"/>
      <c r="FY14" s="21"/>
      <c r="FZ14" s="22"/>
      <c r="GA14" s="21"/>
      <c r="GB14" s="21"/>
      <c r="GC14" s="21"/>
      <c r="GD14" s="22"/>
      <c r="GE14" s="21"/>
      <c r="GF14" s="21"/>
      <c r="GG14" s="21"/>
      <c r="GH14" s="22"/>
      <c r="GI14" s="21"/>
      <c r="GJ14" s="21"/>
      <c r="GK14" s="21"/>
      <c r="GL14" s="22"/>
      <c r="GM14" s="21"/>
      <c r="GN14" s="21"/>
      <c r="GO14" s="21"/>
      <c r="GP14" s="22"/>
      <c r="GQ14" s="21"/>
      <c r="GR14" s="21"/>
      <c r="GS14" s="21"/>
      <c r="GT14" s="22"/>
      <c r="GV14" s="39" t="b">
        <f t="shared" si="55"/>
        <v>0</v>
      </c>
      <c r="GW14" s="10" t="b">
        <f t="shared" si="56"/>
        <v>0</v>
      </c>
      <c r="GX14" s="10" t="b">
        <f t="shared" si="57"/>
        <v>0</v>
      </c>
      <c r="GY14" s="10" t="b">
        <f t="shared" si="58"/>
        <v>0</v>
      </c>
      <c r="GZ14" s="10" t="b">
        <f t="shared" si="59"/>
        <v>0</v>
      </c>
      <c r="HA14" s="10" t="b">
        <f t="shared" si="60"/>
        <v>0</v>
      </c>
      <c r="HB14" s="10" t="b">
        <f t="shared" si="61"/>
        <v>0</v>
      </c>
      <c r="HC14" s="10" t="b">
        <f t="shared" si="62"/>
        <v>0</v>
      </c>
      <c r="HD14" s="10" t="b">
        <f t="shared" si="63"/>
        <v>0</v>
      </c>
      <c r="HE14" s="10" t="b">
        <f t="shared" si="64"/>
        <v>0</v>
      </c>
      <c r="HF14" s="10" t="b">
        <f t="shared" si="65"/>
        <v>0</v>
      </c>
      <c r="HG14" s="10" t="b">
        <f t="shared" si="66"/>
        <v>0</v>
      </c>
      <c r="HH14" s="10" t="b">
        <f t="shared" si="67"/>
        <v>0</v>
      </c>
      <c r="HI14" s="10" t="b">
        <f t="shared" si="68"/>
        <v>0</v>
      </c>
      <c r="HJ14" s="10" t="b">
        <f t="shared" si="69"/>
        <v>0</v>
      </c>
      <c r="HK14" s="10" t="b">
        <f t="shared" si="70"/>
        <v>0</v>
      </c>
      <c r="HL14" s="10" t="b">
        <f t="shared" si="71"/>
        <v>0</v>
      </c>
      <c r="HM14" s="10" t="b">
        <f t="shared" si="72"/>
        <v>0</v>
      </c>
      <c r="HN14" s="10" t="b">
        <f t="shared" si="73"/>
        <v>0</v>
      </c>
      <c r="HO14" s="10" t="b">
        <f t="shared" si="74"/>
        <v>0</v>
      </c>
      <c r="HP14" s="10" t="b">
        <f t="shared" si="75"/>
        <v>0</v>
      </c>
      <c r="HQ14" s="10" t="b">
        <f t="shared" si="76"/>
        <v>0</v>
      </c>
      <c r="HR14" s="10" t="b">
        <f t="shared" si="77"/>
        <v>0</v>
      </c>
      <c r="HS14" s="10" t="b">
        <f t="shared" si="78"/>
        <v>0</v>
      </c>
      <c r="HT14" s="10" t="b">
        <f t="shared" si="79"/>
        <v>0</v>
      </c>
      <c r="HU14" s="10" t="b">
        <f t="shared" si="80"/>
        <v>0</v>
      </c>
      <c r="HV14" s="10" t="b">
        <f t="shared" si="81"/>
        <v>0</v>
      </c>
      <c r="HW14" s="10" t="b">
        <f t="shared" si="82"/>
        <v>0</v>
      </c>
      <c r="HX14" s="10" t="b">
        <f t="shared" si="83"/>
        <v>0</v>
      </c>
      <c r="HY14" s="10" t="b">
        <f t="shared" si="84"/>
        <v>0</v>
      </c>
      <c r="HZ14" s="10" t="b">
        <f t="shared" si="85"/>
        <v>0</v>
      </c>
      <c r="IA14" s="10" t="b">
        <f t="shared" si="86"/>
        <v>0</v>
      </c>
      <c r="IB14" s="10" t="b">
        <f t="shared" si="87"/>
        <v>0</v>
      </c>
      <c r="IC14" s="10" t="b">
        <f t="shared" si="88"/>
        <v>0</v>
      </c>
      <c r="ID14" s="10" t="b">
        <f t="shared" si="89"/>
        <v>0</v>
      </c>
      <c r="IE14" s="10" t="b">
        <f t="shared" si="90"/>
        <v>0</v>
      </c>
      <c r="IF14" s="10" t="b">
        <f t="shared" si="91"/>
        <v>0</v>
      </c>
      <c r="IG14" s="10" t="b">
        <f t="shared" si="92"/>
        <v>0</v>
      </c>
      <c r="IH14" s="10" t="b">
        <f t="shared" si="93"/>
        <v>0</v>
      </c>
      <c r="II14" s="10" t="b">
        <f t="shared" si="94"/>
        <v>0</v>
      </c>
      <c r="IJ14" s="10" t="b">
        <f t="shared" si="95"/>
        <v>0</v>
      </c>
      <c r="IK14" s="10" t="b">
        <f t="shared" si="96"/>
        <v>0</v>
      </c>
      <c r="IL14" s="10" t="b">
        <f t="shared" si="97"/>
        <v>0</v>
      </c>
      <c r="IM14" s="10" t="b">
        <f t="shared" si="98"/>
        <v>0</v>
      </c>
      <c r="IN14" s="10" t="b">
        <f t="shared" si="99"/>
        <v>0</v>
      </c>
      <c r="IO14" s="10" t="b">
        <f t="shared" si="100"/>
        <v>0</v>
      </c>
      <c r="IP14" s="10" t="b">
        <f t="shared" si="101"/>
        <v>0</v>
      </c>
      <c r="IQ14" s="19" t="b">
        <f t="shared" si="102"/>
        <v>0</v>
      </c>
    </row>
    <row r="15" spans="1:251" x14ac:dyDescent="0.2">
      <c r="A15" s="9" t="s">
        <v>412</v>
      </c>
      <c r="B15" s="11" t="str">
        <f t="shared" si="53"/>
        <v>kg/MW</v>
      </c>
      <c r="C15" s="11">
        <f t="shared" si="54"/>
        <v>2005</v>
      </c>
      <c r="D15" s="16">
        <f t="shared" si="0"/>
        <v>-999</v>
      </c>
      <c r="E15" s="16">
        <f t="shared" si="1"/>
        <v>-999</v>
      </c>
      <c r="F15" s="16">
        <f t="shared" si="2"/>
        <v>-999</v>
      </c>
      <c r="G15" s="16">
        <f t="shared" si="3"/>
        <v>-999</v>
      </c>
      <c r="H15" s="18">
        <f t="shared" si="4"/>
        <v>0</v>
      </c>
      <c r="I15" s="16">
        <f>IF(H15&lt;&gt;0,PERCENTILE(GV15:IQ15,#REF!),-999)</f>
        <v>-999</v>
      </c>
      <c r="J15" s="17">
        <f>IF(H15&lt;&gt;0,PERCENTILE(GV15:IQ15,#REF!),-999)</f>
        <v>-999</v>
      </c>
      <c r="K15" s="21"/>
      <c r="L15" s="21"/>
      <c r="M15" s="21"/>
      <c r="N15" s="22"/>
      <c r="O15" s="21"/>
      <c r="P15" s="21"/>
      <c r="Q15" s="21"/>
      <c r="R15" s="22"/>
      <c r="S15" s="21"/>
      <c r="T15" s="21"/>
      <c r="U15" s="21"/>
      <c r="V15" s="22"/>
      <c r="W15" s="21"/>
      <c r="X15" s="21"/>
      <c r="Y15" s="21"/>
      <c r="Z15" s="22"/>
      <c r="AA15" s="21"/>
      <c r="AB15" s="21"/>
      <c r="AC15" s="21"/>
      <c r="AD15" s="22"/>
      <c r="AE15" s="21"/>
      <c r="AF15" s="21"/>
      <c r="AG15" s="21"/>
      <c r="AH15" s="22"/>
      <c r="AI15" s="21"/>
      <c r="AJ15" s="21"/>
      <c r="AK15" s="21"/>
      <c r="AL15" s="22"/>
      <c r="AM15" s="21"/>
      <c r="AN15" s="21"/>
      <c r="AO15" s="21"/>
      <c r="AP15" s="22"/>
      <c r="AQ15" s="21"/>
      <c r="AR15" s="21"/>
      <c r="AS15" s="21"/>
      <c r="AT15" s="22"/>
      <c r="AU15" s="21"/>
      <c r="AV15" s="21"/>
      <c r="AW15" s="21"/>
      <c r="AX15" s="22"/>
      <c r="AY15" s="21"/>
      <c r="AZ15" s="21"/>
      <c r="BA15" s="21"/>
      <c r="BB15" s="22"/>
      <c r="BC15" s="21"/>
      <c r="BD15" s="21"/>
      <c r="BE15" s="21"/>
      <c r="BF15" s="22"/>
      <c r="BG15" s="21"/>
      <c r="BH15" s="21"/>
      <c r="BI15" s="21"/>
      <c r="BJ15" s="22"/>
      <c r="BK15" s="21"/>
      <c r="BL15" s="21"/>
      <c r="BM15" s="21"/>
      <c r="BN15" s="22"/>
      <c r="BO15" s="21"/>
      <c r="BP15" s="21"/>
      <c r="BQ15" s="21"/>
      <c r="BR15" s="22"/>
      <c r="BS15" s="21"/>
      <c r="BT15" s="21"/>
      <c r="BU15" s="21"/>
      <c r="BV15" s="22"/>
      <c r="BW15" s="21"/>
      <c r="BX15" s="21"/>
      <c r="BY15" s="21"/>
      <c r="BZ15" s="22"/>
      <c r="CA15" s="21"/>
      <c r="CB15" s="21"/>
      <c r="CC15" s="21"/>
      <c r="CD15" s="22"/>
      <c r="CE15" s="21"/>
      <c r="CF15" s="21"/>
      <c r="CG15" s="21"/>
      <c r="CH15" s="22"/>
      <c r="CI15" s="21"/>
      <c r="CJ15" s="21"/>
      <c r="CK15" s="21"/>
      <c r="CL15" s="22"/>
      <c r="CM15" s="21"/>
      <c r="CN15" s="21"/>
      <c r="CO15" s="21"/>
      <c r="CP15" s="22"/>
      <c r="CQ15" s="21"/>
      <c r="CR15" s="21"/>
      <c r="CS15" s="21"/>
      <c r="CT15" s="22"/>
      <c r="CU15" s="21"/>
      <c r="CV15" s="21"/>
      <c r="CW15" s="21"/>
      <c r="CX15" s="22"/>
      <c r="CY15" s="21"/>
      <c r="CZ15" s="21"/>
      <c r="DA15" s="21"/>
      <c r="DB15" s="22"/>
      <c r="DC15" s="21"/>
      <c r="DD15" s="21"/>
      <c r="DE15" s="21"/>
      <c r="DF15" s="22"/>
      <c r="DG15" s="21"/>
      <c r="DH15" s="21"/>
      <c r="DI15" s="21"/>
      <c r="DJ15" s="22"/>
      <c r="DK15" s="21"/>
      <c r="DL15" s="21"/>
      <c r="DM15" s="21"/>
      <c r="DN15" s="22"/>
      <c r="DO15" s="21"/>
      <c r="DP15" s="21"/>
      <c r="DQ15" s="21"/>
      <c r="DR15" s="22"/>
      <c r="DS15" s="21"/>
      <c r="DT15" s="21"/>
      <c r="DU15" s="21"/>
      <c r="DV15" s="22"/>
      <c r="DW15" s="21"/>
      <c r="DX15" s="21"/>
      <c r="DY15" s="21"/>
      <c r="DZ15" s="22"/>
      <c r="EA15" s="21"/>
      <c r="EB15" s="21"/>
      <c r="EC15" s="21"/>
      <c r="ED15" s="22"/>
      <c r="EE15" s="21"/>
      <c r="EF15" s="21"/>
      <c r="EG15" s="21"/>
      <c r="EH15" s="22"/>
      <c r="EI15" s="21"/>
      <c r="EJ15" s="21"/>
      <c r="EK15" s="21"/>
      <c r="EL15" s="22"/>
      <c r="EM15" s="21"/>
      <c r="EN15" s="21"/>
      <c r="EO15" s="21"/>
      <c r="EP15" s="22"/>
      <c r="EQ15" s="21"/>
      <c r="ER15" s="21"/>
      <c r="ES15" s="21"/>
      <c r="ET15" s="22"/>
      <c r="EU15" s="21"/>
      <c r="EV15" s="21"/>
      <c r="EW15" s="21"/>
      <c r="EX15" s="22"/>
      <c r="EY15" s="21"/>
      <c r="EZ15" s="21"/>
      <c r="FA15" s="21"/>
      <c r="FB15" s="22"/>
      <c r="FC15" s="21"/>
      <c r="FD15" s="21"/>
      <c r="FE15" s="21"/>
      <c r="FF15" s="22"/>
      <c r="FG15" s="21"/>
      <c r="FH15" s="21"/>
      <c r="FI15" s="21"/>
      <c r="FJ15" s="22"/>
      <c r="FK15" s="21"/>
      <c r="FL15" s="21"/>
      <c r="FM15" s="21"/>
      <c r="FN15" s="22"/>
      <c r="FO15" s="21"/>
      <c r="FP15" s="21"/>
      <c r="FQ15" s="21"/>
      <c r="FR15" s="22"/>
      <c r="FS15" s="21"/>
      <c r="FT15" s="21"/>
      <c r="FU15" s="21"/>
      <c r="FV15" s="22"/>
      <c r="FW15" s="21"/>
      <c r="FX15" s="21"/>
      <c r="FY15" s="21"/>
      <c r="FZ15" s="22"/>
      <c r="GA15" s="21"/>
      <c r="GB15" s="21"/>
      <c r="GC15" s="21"/>
      <c r="GD15" s="22"/>
      <c r="GE15" s="21"/>
      <c r="GF15" s="21"/>
      <c r="GG15" s="21"/>
      <c r="GH15" s="22"/>
      <c r="GI15" s="21"/>
      <c r="GJ15" s="21"/>
      <c r="GK15" s="21"/>
      <c r="GL15" s="22"/>
      <c r="GM15" s="21"/>
      <c r="GN15" s="21"/>
      <c r="GO15" s="21"/>
      <c r="GP15" s="22"/>
      <c r="GQ15" s="21"/>
      <c r="GR15" s="21"/>
      <c r="GS15" s="21"/>
      <c r="GT15" s="22"/>
      <c r="GV15" s="39" t="b">
        <f t="shared" si="55"/>
        <v>0</v>
      </c>
      <c r="GW15" s="10" t="b">
        <f t="shared" si="56"/>
        <v>0</v>
      </c>
      <c r="GX15" s="10" t="b">
        <f t="shared" si="57"/>
        <v>0</v>
      </c>
      <c r="GY15" s="10" t="b">
        <f t="shared" si="58"/>
        <v>0</v>
      </c>
      <c r="GZ15" s="10" t="b">
        <f t="shared" si="59"/>
        <v>0</v>
      </c>
      <c r="HA15" s="10" t="b">
        <f t="shared" si="60"/>
        <v>0</v>
      </c>
      <c r="HB15" s="10" t="b">
        <f t="shared" si="61"/>
        <v>0</v>
      </c>
      <c r="HC15" s="10" t="b">
        <f t="shared" si="62"/>
        <v>0</v>
      </c>
      <c r="HD15" s="10" t="b">
        <f t="shared" si="63"/>
        <v>0</v>
      </c>
      <c r="HE15" s="10" t="b">
        <f t="shared" si="64"/>
        <v>0</v>
      </c>
      <c r="HF15" s="10" t="b">
        <f t="shared" si="65"/>
        <v>0</v>
      </c>
      <c r="HG15" s="10" t="b">
        <f t="shared" si="66"/>
        <v>0</v>
      </c>
      <c r="HH15" s="10" t="b">
        <f t="shared" si="67"/>
        <v>0</v>
      </c>
      <c r="HI15" s="10" t="b">
        <f t="shared" si="68"/>
        <v>0</v>
      </c>
      <c r="HJ15" s="10" t="b">
        <f t="shared" si="69"/>
        <v>0</v>
      </c>
      <c r="HK15" s="10" t="b">
        <f t="shared" si="70"/>
        <v>0</v>
      </c>
      <c r="HL15" s="10" t="b">
        <f t="shared" si="71"/>
        <v>0</v>
      </c>
      <c r="HM15" s="10" t="b">
        <f t="shared" si="72"/>
        <v>0</v>
      </c>
      <c r="HN15" s="10" t="b">
        <f t="shared" si="73"/>
        <v>0</v>
      </c>
      <c r="HO15" s="10" t="b">
        <f t="shared" si="74"/>
        <v>0</v>
      </c>
      <c r="HP15" s="10" t="b">
        <f t="shared" si="75"/>
        <v>0</v>
      </c>
      <c r="HQ15" s="10" t="b">
        <f t="shared" si="76"/>
        <v>0</v>
      </c>
      <c r="HR15" s="10" t="b">
        <f t="shared" si="77"/>
        <v>0</v>
      </c>
      <c r="HS15" s="10" t="b">
        <f t="shared" si="78"/>
        <v>0</v>
      </c>
      <c r="HT15" s="10" t="b">
        <f t="shared" si="79"/>
        <v>0</v>
      </c>
      <c r="HU15" s="10" t="b">
        <f t="shared" si="80"/>
        <v>0</v>
      </c>
      <c r="HV15" s="10" t="b">
        <f t="shared" si="81"/>
        <v>0</v>
      </c>
      <c r="HW15" s="10" t="b">
        <f t="shared" si="82"/>
        <v>0</v>
      </c>
      <c r="HX15" s="10" t="b">
        <f t="shared" si="83"/>
        <v>0</v>
      </c>
      <c r="HY15" s="10" t="b">
        <f t="shared" si="84"/>
        <v>0</v>
      </c>
      <c r="HZ15" s="10" t="b">
        <f t="shared" si="85"/>
        <v>0</v>
      </c>
      <c r="IA15" s="10" t="b">
        <f t="shared" si="86"/>
        <v>0</v>
      </c>
      <c r="IB15" s="10" t="b">
        <f t="shared" si="87"/>
        <v>0</v>
      </c>
      <c r="IC15" s="10" t="b">
        <f t="shared" si="88"/>
        <v>0</v>
      </c>
      <c r="ID15" s="10" t="b">
        <f t="shared" si="89"/>
        <v>0</v>
      </c>
      <c r="IE15" s="10" t="b">
        <f t="shared" si="90"/>
        <v>0</v>
      </c>
      <c r="IF15" s="10" t="b">
        <f t="shared" si="91"/>
        <v>0</v>
      </c>
      <c r="IG15" s="10" t="b">
        <f t="shared" si="92"/>
        <v>0</v>
      </c>
      <c r="IH15" s="10" t="b">
        <f t="shared" si="93"/>
        <v>0</v>
      </c>
      <c r="II15" s="10" t="b">
        <f t="shared" si="94"/>
        <v>0</v>
      </c>
      <c r="IJ15" s="10" t="b">
        <f t="shared" si="95"/>
        <v>0</v>
      </c>
      <c r="IK15" s="10" t="b">
        <f t="shared" si="96"/>
        <v>0</v>
      </c>
      <c r="IL15" s="10" t="b">
        <f t="shared" si="97"/>
        <v>0</v>
      </c>
      <c r="IM15" s="10" t="b">
        <f t="shared" si="98"/>
        <v>0</v>
      </c>
      <c r="IN15" s="10" t="b">
        <f t="shared" si="99"/>
        <v>0</v>
      </c>
      <c r="IO15" s="10" t="b">
        <f t="shared" si="100"/>
        <v>0</v>
      </c>
      <c r="IP15" s="10" t="b">
        <f t="shared" si="101"/>
        <v>0</v>
      </c>
      <c r="IQ15" s="19" t="b">
        <f t="shared" si="102"/>
        <v>0</v>
      </c>
    </row>
    <row r="16" spans="1:251" x14ac:dyDescent="0.2">
      <c r="A16" s="9" t="s">
        <v>16</v>
      </c>
      <c r="B16" s="11" t="str">
        <f t="shared" si="53"/>
        <v>kg/MW</v>
      </c>
      <c r="C16" s="11">
        <f t="shared" si="54"/>
        <v>2005</v>
      </c>
      <c r="D16" s="16">
        <f t="shared" si="0"/>
        <v>-999</v>
      </c>
      <c r="E16" s="16">
        <f t="shared" si="1"/>
        <v>-999</v>
      </c>
      <c r="F16" s="16">
        <f t="shared" si="2"/>
        <v>-999</v>
      </c>
      <c r="G16" s="16">
        <f t="shared" si="3"/>
        <v>-999</v>
      </c>
      <c r="H16" s="18">
        <f t="shared" si="4"/>
        <v>0</v>
      </c>
      <c r="I16" s="16">
        <f>IF(H16&lt;&gt;0,PERCENTILE(GV16:IQ16,#REF!),-999)</f>
        <v>-999</v>
      </c>
      <c r="J16" s="17">
        <f>IF(H16&lt;&gt;0,PERCENTILE(GV16:IQ16,#REF!),-999)</f>
        <v>-999</v>
      </c>
      <c r="K16" s="21"/>
      <c r="L16" s="21"/>
      <c r="M16" s="21"/>
      <c r="N16" s="22"/>
      <c r="O16" s="21"/>
      <c r="P16" s="21"/>
      <c r="Q16" s="21"/>
      <c r="R16" s="22"/>
      <c r="S16" s="21"/>
      <c r="T16" s="21"/>
      <c r="U16" s="21"/>
      <c r="V16" s="22"/>
      <c r="W16" s="21"/>
      <c r="X16" s="21"/>
      <c r="Y16" s="21"/>
      <c r="Z16" s="22"/>
      <c r="AA16" s="21"/>
      <c r="AB16" s="21"/>
      <c r="AC16" s="21"/>
      <c r="AD16" s="22"/>
      <c r="AE16" s="21"/>
      <c r="AF16" s="21"/>
      <c r="AG16" s="21"/>
      <c r="AH16" s="22"/>
      <c r="AI16" s="21"/>
      <c r="AJ16" s="21"/>
      <c r="AK16" s="21"/>
      <c r="AL16" s="22"/>
      <c r="AM16" s="21"/>
      <c r="AN16" s="21"/>
      <c r="AO16" s="21"/>
      <c r="AP16" s="22"/>
      <c r="AQ16" s="21"/>
      <c r="AR16" s="21"/>
      <c r="AS16" s="21"/>
      <c r="AT16" s="22"/>
      <c r="AU16" s="21"/>
      <c r="AV16" s="21"/>
      <c r="AW16" s="21"/>
      <c r="AX16" s="22"/>
      <c r="AY16" s="21"/>
      <c r="AZ16" s="21"/>
      <c r="BA16" s="21"/>
      <c r="BB16" s="22"/>
      <c r="BC16" s="21"/>
      <c r="BD16" s="21"/>
      <c r="BE16" s="21"/>
      <c r="BF16" s="22"/>
      <c r="BG16" s="21"/>
      <c r="BH16" s="21"/>
      <c r="BI16" s="21"/>
      <c r="BJ16" s="22"/>
      <c r="BK16" s="21"/>
      <c r="BL16" s="21"/>
      <c r="BM16" s="21"/>
      <c r="BN16" s="22"/>
      <c r="BO16" s="21"/>
      <c r="BP16" s="21"/>
      <c r="BQ16" s="21"/>
      <c r="BR16" s="22"/>
      <c r="BS16" s="21"/>
      <c r="BT16" s="21"/>
      <c r="BU16" s="21"/>
      <c r="BV16" s="22"/>
      <c r="BW16" s="21"/>
      <c r="BX16" s="21"/>
      <c r="BY16" s="21"/>
      <c r="BZ16" s="22"/>
      <c r="CA16" s="21"/>
      <c r="CB16" s="21"/>
      <c r="CC16" s="21"/>
      <c r="CD16" s="22"/>
      <c r="CE16" s="21"/>
      <c r="CF16" s="21"/>
      <c r="CG16" s="21"/>
      <c r="CH16" s="22"/>
      <c r="CI16" s="21"/>
      <c r="CJ16" s="21"/>
      <c r="CK16" s="21"/>
      <c r="CL16" s="22"/>
      <c r="CM16" s="21"/>
      <c r="CN16" s="21"/>
      <c r="CO16" s="21"/>
      <c r="CP16" s="22"/>
      <c r="CQ16" s="21"/>
      <c r="CR16" s="21"/>
      <c r="CS16" s="21"/>
      <c r="CT16" s="22"/>
      <c r="CU16" s="21"/>
      <c r="CV16" s="21"/>
      <c r="CW16" s="21"/>
      <c r="CX16" s="22"/>
      <c r="CY16" s="21"/>
      <c r="CZ16" s="21"/>
      <c r="DA16" s="21"/>
      <c r="DB16" s="22"/>
      <c r="DC16" s="21"/>
      <c r="DD16" s="21"/>
      <c r="DE16" s="21"/>
      <c r="DF16" s="22"/>
      <c r="DG16" s="21"/>
      <c r="DH16" s="21"/>
      <c r="DI16" s="21"/>
      <c r="DJ16" s="22"/>
      <c r="DK16" s="21"/>
      <c r="DL16" s="21"/>
      <c r="DM16" s="21"/>
      <c r="DN16" s="22"/>
      <c r="DO16" s="21"/>
      <c r="DP16" s="21"/>
      <c r="DQ16" s="21"/>
      <c r="DR16" s="22"/>
      <c r="DS16" s="21"/>
      <c r="DT16" s="21"/>
      <c r="DU16" s="21"/>
      <c r="DV16" s="22"/>
      <c r="DW16" s="21"/>
      <c r="DX16" s="21"/>
      <c r="DY16" s="21"/>
      <c r="DZ16" s="22"/>
      <c r="EA16" s="21"/>
      <c r="EB16" s="21"/>
      <c r="EC16" s="21"/>
      <c r="ED16" s="22"/>
      <c r="EE16" s="21"/>
      <c r="EF16" s="21"/>
      <c r="EG16" s="21"/>
      <c r="EH16" s="22"/>
      <c r="EI16" s="21"/>
      <c r="EJ16" s="21"/>
      <c r="EK16" s="21"/>
      <c r="EL16" s="22"/>
      <c r="EM16" s="21"/>
      <c r="EN16" s="21"/>
      <c r="EO16" s="21"/>
      <c r="EP16" s="22"/>
      <c r="EQ16" s="21"/>
      <c r="ER16" s="21"/>
      <c r="ES16" s="21"/>
      <c r="ET16" s="22"/>
      <c r="EU16" s="21"/>
      <c r="EV16" s="21"/>
      <c r="EW16" s="21"/>
      <c r="EX16" s="22"/>
      <c r="EY16" s="21"/>
      <c r="EZ16" s="21"/>
      <c r="FA16" s="21"/>
      <c r="FB16" s="22"/>
      <c r="FC16" s="21"/>
      <c r="FD16" s="21"/>
      <c r="FE16" s="21"/>
      <c r="FF16" s="22"/>
      <c r="FG16" s="21"/>
      <c r="FH16" s="21"/>
      <c r="FI16" s="21"/>
      <c r="FJ16" s="22"/>
      <c r="FK16" s="21"/>
      <c r="FL16" s="21"/>
      <c r="FM16" s="21"/>
      <c r="FN16" s="22"/>
      <c r="FO16" s="21"/>
      <c r="FP16" s="21"/>
      <c r="FQ16" s="21"/>
      <c r="FR16" s="22"/>
      <c r="FS16" s="21"/>
      <c r="FT16" s="21"/>
      <c r="FU16" s="21"/>
      <c r="FV16" s="22"/>
      <c r="FW16" s="21"/>
      <c r="FX16" s="21"/>
      <c r="FY16" s="21"/>
      <c r="FZ16" s="22"/>
      <c r="GA16" s="21"/>
      <c r="GB16" s="21"/>
      <c r="GC16" s="21"/>
      <c r="GD16" s="22"/>
      <c r="GE16" s="21"/>
      <c r="GF16" s="21"/>
      <c r="GG16" s="21"/>
      <c r="GH16" s="22"/>
      <c r="GI16" s="21"/>
      <c r="GJ16" s="21"/>
      <c r="GK16" s="21"/>
      <c r="GL16" s="22"/>
      <c r="GM16" s="21"/>
      <c r="GN16" s="21"/>
      <c r="GO16" s="21"/>
      <c r="GP16" s="22"/>
      <c r="GQ16" s="21"/>
      <c r="GR16" s="21"/>
      <c r="GS16" s="21"/>
      <c r="GT16" s="22"/>
      <c r="GV16" s="39" t="b">
        <f t="shared" si="55"/>
        <v>0</v>
      </c>
      <c r="GW16" s="10" t="b">
        <f t="shared" si="56"/>
        <v>0</v>
      </c>
      <c r="GX16" s="10" t="b">
        <f t="shared" si="57"/>
        <v>0</v>
      </c>
      <c r="GY16" s="10" t="b">
        <f t="shared" si="58"/>
        <v>0</v>
      </c>
      <c r="GZ16" s="10" t="b">
        <f t="shared" si="59"/>
        <v>0</v>
      </c>
      <c r="HA16" s="10" t="b">
        <f t="shared" si="60"/>
        <v>0</v>
      </c>
      <c r="HB16" s="10" t="b">
        <f t="shared" si="61"/>
        <v>0</v>
      </c>
      <c r="HC16" s="10" t="b">
        <f t="shared" si="62"/>
        <v>0</v>
      </c>
      <c r="HD16" s="10" t="b">
        <f t="shared" si="63"/>
        <v>0</v>
      </c>
      <c r="HE16" s="10" t="b">
        <f t="shared" si="64"/>
        <v>0</v>
      </c>
      <c r="HF16" s="10" t="b">
        <f t="shared" si="65"/>
        <v>0</v>
      </c>
      <c r="HG16" s="10" t="b">
        <f t="shared" si="66"/>
        <v>0</v>
      </c>
      <c r="HH16" s="10" t="b">
        <f t="shared" si="67"/>
        <v>0</v>
      </c>
      <c r="HI16" s="10" t="b">
        <f t="shared" si="68"/>
        <v>0</v>
      </c>
      <c r="HJ16" s="10" t="b">
        <f t="shared" si="69"/>
        <v>0</v>
      </c>
      <c r="HK16" s="10" t="b">
        <f t="shared" si="70"/>
        <v>0</v>
      </c>
      <c r="HL16" s="10" t="b">
        <f t="shared" si="71"/>
        <v>0</v>
      </c>
      <c r="HM16" s="10" t="b">
        <f t="shared" si="72"/>
        <v>0</v>
      </c>
      <c r="HN16" s="10" t="b">
        <f t="shared" si="73"/>
        <v>0</v>
      </c>
      <c r="HO16" s="10" t="b">
        <f t="shared" si="74"/>
        <v>0</v>
      </c>
      <c r="HP16" s="10" t="b">
        <f t="shared" si="75"/>
        <v>0</v>
      </c>
      <c r="HQ16" s="10" t="b">
        <f t="shared" si="76"/>
        <v>0</v>
      </c>
      <c r="HR16" s="10" t="b">
        <f t="shared" si="77"/>
        <v>0</v>
      </c>
      <c r="HS16" s="10" t="b">
        <f t="shared" si="78"/>
        <v>0</v>
      </c>
      <c r="HT16" s="10" t="b">
        <f t="shared" si="79"/>
        <v>0</v>
      </c>
      <c r="HU16" s="10" t="b">
        <f t="shared" si="80"/>
        <v>0</v>
      </c>
      <c r="HV16" s="10" t="b">
        <f t="shared" si="81"/>
        <v>0</v>
      </c>
      <c r="HW16" s="10" t="b">
        <f t="shared" si="82"/>
        <v>0</v>
      </c>
      <c r="HX16" s="10" t="b">
        <f t="shared" si="83"/>
        <v>0</v>
      </c>
      <c r="HY16" s="10" t="b">
        <f t="shared" si="84"/>
        <v>0</v>
      </c>
      <c r="HZ16" s="10" t="b">
        <f t="shared" si="85"/>
        <v>0</v>
      </c>
      <c r="IA16" s="10" t="b">
        <f t="shared" si="86"/>
        <v>0</v>
      </c>
      <c r="IB16" s="10" t="b">
        <f t="shared" si="87"/>
        <v>0</v>
      </c>
      <c r="IC16" s="10" t="b">
        <f t="shared" si="88"/>
        <v>0</v>
      </c>
      <c r="ID16" s="10" t="b">
        <f t="shared" si="89"/>
        <v>0</v>
      </c>
      <c r="IE16" s="10" t="b">
        <f t="shared" si="90"/>
        <v>0</v>
      </c>
      <c r="IF16" s="10" t="b">
        <f t="shared" si="91"/>
        <v>0</v>
      </c>
      <c r="IG16" s="10" t="b">
        <f t="shared" si="92"/>
        <v>0</v>
      </c>
      <c r="IH16" s="10" t="b">
        <f t="shared" si="93"/>
        <v>0</v>
      </c>
      <c r="II16" s="10" t="b">
        <f t="shared" si="94"/>
        <v>0</v>
      </c>
      <c r="IJ16" s="10" t="b">
        <f t="shared" si="95"/>
        <v>0</v>
      </c>
      <c r="IK16" s="10" t="b">
        <f t="shared" si="96"/>
        <v>0</v>
      </c>
      <c r="IL16" s="10" t="b">
        <f t="shared" si="97"/>
        <v>0</v>
      </c>
      <c r="IM16" s="10" t="b">
        <f t="shared" si="98"/>
        <v>0</v>
      </c>
      <c r="IN16" s="10" t="b">
        <f t="shared" si="99"/>
        <v>0</v>
      </c>
      <c r="IO16" s="10" t="b">
        <f t="shared" si="100"/>
        <v>0</v>
      </c>
      <c r="IP16" s="10" t="b">
        <f t="shared" si="101"/>
        <v>0</v>
      </c>
      <c r="IQ16" s="19" t="b">
        <f t="shared" si="102"/>
        <v>0</v>
      </c>
    </row>
    <row r="17" spans="1:251" x14ac:dyDescent="0.2">
      <c r="A17" s="9" t="s">
        <v>103</v>
      </c>
      <c r="B17" s="11" t="str">
        <f t="shared" si="53"/>
        <v>kg/MW</v>
      </c>
      <c r="C17" s="11">
        <f t="shared" si="54"/>
        <v>2005</v>
      </c>
      <c r="D17" s="16">
        <f t="shared" si="0"/>
        <v>-999</v>
      </c>
      <c r="E17" s="16">
        <f t="shared" si="1"/>
        <v>-999</v>
      </c>
      <c r="F17" s="16">
        <f t="shared" si="2"/>
        <v>-999</v>
      </c>
      <c r="G17" s="16">
        <f t="shared" si="3"/>
        <v>-999</v>
      </c>
      <c r="H17" s="18">
        <f t="shared" si="4"/>
        <v>0</v>
      </c>
      <c r="I17" s="16">
        <f>IF(H17&lt;&gt;0,PERCENTILE(GV17:IQ17,#REF!),-999)</f>
        <v>-999</v>
      </c>
      <c r="J17" s="17">
        <f>IF(H17&lt;&gt;0,PERCENTILE(GV17:IQ17,#REF!),-999)</f>
        <v>-999</v>
      </c>
      <c r="K17" s="21"/>
      <c r="L17" s="21"/>
      <c r="M17" s="21"/>
      <c r="N17" s="22"/>
      <c r="O17" s="21"/>
      <c r="P17" s="21"/>
      <c r="Q17" s="21"/>
      <c r="R17" s="22"/>
      <c r="S17" s="21"/>
      <c r="T17" s="21"/>
      <c r="U17" s="21"/>
      <c r="V17" s="22"/>
      <c r="W17" s="21"/>
      <c r="X17" s="21"/>
      <c r="Y17" s="21"/>
      <c r="Z17" s="22"/>
      <c r="AA17" s="21"/>
      <c r="AB17" s="21"/>
      <c r="AC17" s="21"/>
      <c r="AD17" s="22"/>
      <c r="AE17" s="21"/>
      <c r="AF17" s="21"/>
      <c r="AG17" s="21"/>
      <c r="AH17" s="22"/>
      <c r="AI17" s="21"/>
      <c r="AJ17" s="21"/>
      <c r="AK17" s="21"/>
      <c r="AL17" s="22"/>
      <c r="AM17" s="21"/>
      <c r="AN17" s="21"/>
      <c r="AO17" s="21"/>
      <c r="AP17" s="22"/>
      <c r="AQ17" s="21"/>
      <c r="AR17" s="21"/>
      <c r="AS17" s="21"/>
      <c r="AT17" s="22"/>
      <c r="AU17" s="21"/>
      <c r="AV17" s="21"/>
      <c r="AW17" s="21"/>
      <c r="AX17" s="22"/>
      <c r="AY17" s="21"/>
      <c r="AZ17" s="21"/>
      <c r="BA17" s="21"/>
      <c r="BB17" s="22"/>
      <c r="BC17" s="21"/>
      <c r="BD17" s="21"/>
      <c r="BE17" s="21"/>
      <c r="BF17" s="22"/>
      <c r="BG17" s="21"/>
      <c r="BH17" s="21"/>
      <c r="BI17" s="21"/>
      <c r="BJ17" s="22"/>
      <c r="BK17" s="21"/>
      <c r="BL17" s="21"/>
      <c r="BM17" s="21"/>
      <c r="BN17" s="22"/>
      <c r="BO17" s="21"/>
      <c r="BP17" s="21"/>
      <c r="BQ17" s="21"/>
      <c r="BR17" s="22"/>
      <c r="BS17" s="21"/>
      <c r="BT17" s="21"/>
      <c r="BU17" s="21"/>
      <c r="BV17" s="22"/>
      <c r="BW17" s="21"/>
      <c r="BX17" s="21"/>
      <c r="BY17" s="21"/>
      <c r="BZ17" s="22"/>
      <c r="CA17" s="21"/>
      <c r="CB17" s="21"/>
      <c r="CC17" s="21"/>
      <c r="CD17" s="22"/>
      <c r="CE17" s="21"/>
      <c r="CF17" s="21"/>
      <c r="CG17" s="21"/>
      <c r="CH17" s="22"/>
      <c r="CI17" s="21"/>
      <c r="CJ17" s="21"/>
      <c r="CK17" s="21"/>
      <c r="CL17" s="22"/>
      <c r="CM17" s="21"/>
      <c r="CN17" s="21"/>
      <c r="CO17" s="21"/>
      <c r="CP17" s="22"/>
      <c r="CQ17" s="21"/>
      <c r="CR17" s="21"/>
      <c r="CS17" s="21"/>
      <c r="CT17" s="22"/>
      <c r="CU17" s="21"/>
      <c r="CV17" s="21"/>
      <c r="CW17" s="21"/>
      <c r="CX17" s="22"/>
      <c r="CY17" s="21"/>
      <c r="CZ17" s="21"/>
      <c r="DA17" s="21"/>
      <c r="DB17" s="22"/>
      <c r="DC17" s="21"/>
      <c r="DD17" s="21"/>
      <c r="DE17" s="21"/>
      <c r="DF17" s="22"/>
      <c r="DG17" s="21"/>
      <c r="DH17" s="21"/>
      <c r="DI17" s="21"/>
      <c r="DJ17" s="22"/>
      <c r="DK17" s="21"/>
      <c r="DL17" s="21"/>
      <c r="DM17" s="21"/>
      <c r="DN17" s="22"/>
      <c r="DO17" s="21"/>
      <c r="DP17" s="21"/>
      <c r="DQ17" s="21"/>
      <c r="DR17" s="22"/>
      <c r="DS17" s="21"/>
      <c r="DT17" s="21"/>
      <c r="DU17" s="21"/>
      <c r="DV17" s="22"/>
      <c r="DW17" s="21"/>
      <c r="DX17" s="21"/>
      <c r="DY17" s="21"/>
      <c r="DZ17" s="22"/>
      <c r="EA17" s="21"/>
      <c r="EB17" s="21"/>
      <c r="EC17" s="21"/>
      <c r="ED17" s="22"/>
      <c r="EE17" s="21"/>
      <c r="EF17" s="21"/>
      <c r="EG17" s="21"/>
      <c r="EH17" s="22"/>
      <c r="EI17" s="21"/>
      <c r="EJ17" s="21"/>
      <c r="EK17" s="21"/>
      <c r="EL17" s="22"/>
      <c r="EM17" s="21"/>
      <c r="EN17" s="21"/>
      <c r="EO17" s="21"/>
      <c r="EP17" s="22"/>
      <c r="EQ17" s="21"/>
      <c r="ER17" s="21"/>
      <c r="ES17" s="21"/>
      <c r="ET17" s="22"/>
      <c r="EU17" s="21"/>
      <c r="EV17" s="21"/>
      <c r="EW17" s="21"/>
      <c r="EX17" s="22"/>
      <c r="EY17" s="21"/>
      <c r="EZ17" s="21"/>
      <c r="FA17" s="21"/>
      <c r="FB17" s="22"/>
      <c r="FC17" s="21"/>
      <c r="FD17" s="21"/>
      <c r="FE17" s="21"/>
      <c r="FF17" s="22"/>
      <c r="FG17" s="21"/>
      <c r="FH17" s="21"/>
      <c r="FI17" s="21"/>
      <c r="FJ17" s="22"/>
      <c r="FK17" s="21"/>
      <c r="FL17" s="21"/>
      <c r="FM17" s="21"/>
      <c r="FN17" s="22"/>
      <c r="FO17" s="21"/>
      <c r="FP17" s="21"/>
      <c r="FQ17" s="21"/>
      <c r="FR17" s="22"/>
      <c r="FS17" s="21"/>
      <c r="FT17" s="21"/>
      <c r="FU17" s="21"/>
      <c r="FV17" s="22"/>
      <c r="FW17" s="21"/>
      <c r="FX17" s="21"/>
      <c r="FY17" s="21"/>
      <c r="FZ17" s="22"/>
      <c r="GA17" s="21"/>
      <c r="GB17" s="21"/>
      <c r="GC17" s="21"/>
      <c r="GD17" s="22"/>
      <c r="GE17" s="21"/>
      <c r="GF17" s="21"/>
      <c r="GG17" s="21"/>
      <c r="GH17" s="22"/>
      <c r="GI17" s="21"/>
      <c r="GJ17" s="21"/>
      <c r="GK17" s="21"/>
      <c r="GL17" s="22"/>
      <c r="GM17" s="21"/>
      <c r="GN17" s="21"/>
      <c r="GO17" s="21"/>
      <c r="GP17" s="22"/>
      <c r="GQ17" s="21"/>
      <c r="GR17" s="21"/>
      <c r="GS17" s="21"/>
      <c r="GT17" s="22"/>
      <c r="GV17" s="39" t="b">
        <f t="shared" si="55"/>
        <v>0</v>
      </c>
      <c r="GW17" s="10" t="b">
        <f t="shared" si="56"/>
        <v>0</v>
      </c>
      <c r="GX17" s="10" t="b">
        <f t="shared" si="57"/>
        <v>0</v>
      </c>
      <c r="GY17" s="10" t="b">
        <f t="shared" si="58"/>
        <v>0</v>
      </c>
      <c r="GZ17" s="10" t="b">
        <f t="shared" si="59"/>
        <v>0</v>
      </c>
      <c r="HA17" s="10" t="b">
        <f t="shared" si="60"/>
        <v>0</v>
      </c>
      <c r="HB17" s="10" t="b">
        <f t="shared" si="61"/>
        <v>0</v>
      </c>
      <c r="HC17" s="10" t="b">
        <f t="shared" si="62"/>
        <v>0</v>
      </c>
      <c r="HD17" s="10" t="b">
        <f t="shared" si="63"/>
        <v>0</v>
      </c>
      <c r="HE17" s="10" t="b">
        <f t="shared" si="64"/>
        <v>0</v>
      </c>
      <c r="HF17" s="10" t="b">
        <f t="shared" si="65"/>
        <v>0</v>
      </c>
      <c r="HG17" s="10" t="b">
        <f t="shared" si="66"/>
        <v>0</v>
      </c>
      <c r="HH17" s="10" t="b">
        <f t="shared" si="67"/>
        <v>0</v>
      </c>
      <c r="HI17" s="10" t="b">
        <f t="shared" si="68"/>
        <v>0</v>
      </c>
      <c r="HJ17" s="10" t="b">
        <f t="shared" si="69"/>
        <v>0</v>
      </c>
      <c r="HK17" s="10" t="b">
        <f t="shared" si="70"/>
        <v>0</v>
      </c>
      <c r="HL17" s="10" t="b">
        <f t="shared" si="71"/>
        <v>0</v>
      </c>
      <c r="HM17" s="10" t="b">
        <f t="shared" si="72"/>
        <v>0</v>
      </c>
      <c r="HN17" s="10" t="b">
        <f t="shared" si="73"/>
        <v>0</v>
      </c>
      <c r="HO17" s="10" t="b">
        <f t="shared" si="74"/>
        <v>0</v>
      </c>
      <c r="HP17" s="10" t="b">
        <f t="shared" si="75"/>
        <v>0</v>
      </c>
      <c r="HQ17" s="10" t="b">
        <f t="shared" si="76"/>
        <v>0</v>
      </c>
      <c r="HR17" s="10" t="b">
        <f t="shared" si="77"/>
        <v>0</v>
      </c>
      <c r="HS17" s="10" t="b">
        <f t="shared" si="78"/>
        <v>0</v>
      </c>
      <c r="HT17" s="10" t="b">
        <f t="shared" si="79"/>
        <v>0</v>
      </c>
      <c r="HU17" s="10" t="b">
        <f t="shared" si="80"/>
        <v>0</v>
      </c>
      <c r="HV17" s="10" t="b">
        <f t="shared" si="81"/>
        <v>0</v>
      </c>
      <c r="HW17" s="10" t="b">
        <f t="shared" si="82"/>
        <v>0</v>
      </c>
      <c r="HX17" s="10" t="b">
        <f t="shared" si="83"/>
        <v>0</v>
      </c>
      <c r="HY17" s="10" t="b">
        <f t="shared" si="84"/>
        <v>0</v>
      </c>
      <c r="HZ17" s="10" t="b">
        <f t="shared" si="85"/>
        <v>0</v>
      </c>
      <c r="IA17" s="10" t="b">
        <f t="shared" si="86"/>
        <v>0</v>
      </c>
      <c r="IB17" s="10" t="b">
        <f t="shared" si="87"/>
        <v>0</v>
      </c>
      <c r="IC17" s="10" t="b">
        <f t="shared" si="88"/>
        <v>0</v>
      </c>
      <c r="ID17" s="10" t="b">
        <f t="shared" si="89"/>
        <v>0</v>
      </c>
      <c r="IE17" s="10" t="b">
        <f t="shared" si="90"/>
        <v>0</v>
      </c>
      <c r="IF17" s="10" t="b">
        <f t="shared" si="91"/>
        <v>0</v>
      </c>
      <c r="IG17" s="10" t="b">
        <f t="shared" si="92"/>
        <v>0</v>
      </c>
      <c r="IH17" s="10" t="b">
        <f t="shared" si="93"/>
        <v>0</v>
      </c>
      <c r="II17" s="10" t="b">
        <f t="shared" si="94"/>
        <v>0</v>
      </c>
      <c r="IJ17" s="10" t="b">
        <f t="shared" si="95"/>
        <v>0</v>
      </c>
      <c r="IK17" s="10" t="b">
        <f t="shared" si="96"/>
        <v>0</v>
      </c>
      <c r="IL17" s="10" t="b">
        <f t="shared" si="97"/>
        <v>0</v>
      </c>
      <c r="IM17" s="10" t="b">
        <f t="shared" si="98"/>
        <v>0</v>
      </c>
      <c r="IN17" s="10" t="b">
        <f t="shared" si="99"/>
        <v>0</v>
      </c>
      <c r="IO17" s="10" t="b">
        <f t="shared" si="100"/>
        <v>0</v>
      </c>
      <c r="IP17" s="10" t="b">
        <f t="shared" si="101"/>
        <v>0</v>
      </c>
      <c r="IQ17" s="19" t="b">
        <f t="shared" si="102"/>
        <v>0</v>
      </c>
    </row>
    <row r="18" spans="1:251" s="1" customFormat="1" x14ac:dyDescent="0.2">
      <c r="A18" s="3"/>
      <c r="B18" s="4"/>
      <c r="C18" s="4"/>
      <c r="J18" s="3"/>
      <c r="N18" s="3"/>
      <c r="R18" s="3"/>
      <c r="V18" s="3"/>
      <c r="Z18" s="3"/>
      <c r="AD18" s="3"/>
      <c r="AH18" s="3"/>
      <c r="AL18" s="3"/>
      <c r="AP18" s="3"/>
      <c r="AT18" s="3"/>
      <c r="AX18" s="3"/>
      <c r="BB18" s="3"/>
      <c r="BF18" s="3"/>
      <c r="BJ18" s="3"/>
      <c r="BN18" s="3"/>
      <c r="BR18" s="3"/>
      <c r="BV18" s="3"/>
      <c r="BZ18" s="3"/>
      <c r="CD18" s="3"/>
      <c r="CH18" s="3"/>
      <c r="CL18" s="3"/>
      <c r="CP18" s="3"/>
      <c r="CT18" s="3"/>
      <c r="CX18" s="3"/>
      <c r="DB18" s="3"/>
      <c r="DF18" s="3"/>
      <c r="DJ18" s="3"/>
      <c r="DN18" s="3"/>
      <c r="DR18" s="3"/>
      <c r="DV18" s="3"/>
      <c r="DZ18" s="3"/>
      <c r="ED18" s="3"/>
      <c r="EH18" s="3"/>
      <c r="EL18" s="3"/>
      <c r="EP18" s="3"/>
      <c r="ET18" s="3"/>
      <c r="EX18" s="3"/>
      <c r="FB18" s="3"/>
      <c r="FF18" s="3"/>
      <c r="FJ18" s="3"/>
      <c r="FN18" s="3"/>
      <c r="FR18" s="3"/>
      <c r="FV18" s="3"/>
      <c r="FZ18" s="3"/>
      <c r="GD18" s="3"/>
      <c r="GH18" s="3"/>
      <c r="GL18" s="3"/>
      <c r="GP18" s="3"/>
      <c r="GT18" s="3"/>
      <c r="GV18" s="37"/>
      <c r="IQ18" s="3"/>
    </row>
    <row r="19" spans="1:251" x14ac:dyDescent="0.2">
      <c r="C19" s="5">
        <v>2015</v>
      </c>
    </row>
    <row r="20" spans="1:251" x14ac:dyDescent="0.2">
      <c r="A20" s="20" t="str">
        <f>A5</f>
        <v>Cerium</v>
      </c>
      <c r="B20" s="11" t="str">
        <f>B5</f>
        <v>kg/MW</v>
      </c>
      <c r="C20" s="11">
        <f>C19</f>
        <v>2015</v>
      </c>
      <c r="D20" s="16">
        <f t="shared" ref="D20:D32" si="103">IF(H20&lt;&gt;0,AVERAGE(GV20:IQ20),-999)</f>
        <v>-999</v>
      </c>
      <c r="E20" s="16">
        <f t="shared" ref="E20:E32" si="104">IF(H20&lt;&gt;0,MEDIAN(GV20:IQ20),-999)</f>
        <v>-999</v>
      </c>
      <c r="F20" s="16">
        <f t="shared" ref="F20:F32" si="105">IF(H20&lt;&gt;0,MIN(GV20:IQ20),-999)</f>
        <v>-999</v>
      </c>
      <c r="G20" s="16">
        <f t="shared" ref="G20:G32" si="106">IF(H20&lt;&gt;0,MAX(GV20:IQ20),-999)</f>
        <v>-999</v>
      </c>
      <c r="H20" s="18">
        <f t="shared" ref="H20:H32" si="107">COUNT(GV20:IQ20)</f>
        <v>0</v>
      </c>
      <c r="I20" s="16">
        <f>IF(H20&lt;&gt;0,PERCENTILE(GV20:IQ20,#REF!),-999)</f>
        <v>-999</v>
      </c>
      <c r="J20" s="17">
        <f>IF(H20&lt;&gt;0,PERCENTILE(GV20:IQ20,#REF!),-999)</f>
        <v>-999</v>
      </c>
      <c r="K20" s="21"/>
      <c r="L20" s="21"/>
      <c r="M20" s="21"/>
      <c r="N20" s="22"/>
      <c r="O20" s="21"/>
      <c r="P20" s="21"/>
      <c r="Q20" s="21"/>
      <c r="R20" s="22"/>
      <c r="S20" s="21"/>
      <c r="T20" s="21"/>
      <c r="U20" s="21"/>
      <c r="V20" s="22"/>
      <c r="W20" s="21"/>
      <c r="X20" s="21"/>
      <c r="Y20" s="21"/>
      <c r="Z20" s="22"/>
      <c r="AA20" s="21"/>
      <c r="AB20" s="21"/>
      <c r="AC20" s="21"/>
      <c r="AD20" s="22"/>
      <c r="AE20" s="21"/>
      <c r="AF20" s="21"/>
      <c r="AG20" s="21"/>
      <c r="AH20" s="22"/>
      <c r="AI20" s="21"/>
      <c r="AJ20" s="21"/>
      <c r="AK20" s="21"/>
      <c r="AL20" s="22"/>
      <c r="AM20" s="21"/>
      <c r="AN20" s="21"/>
      <c r="AO20" s="21"/>
      <c r="AP20" s="22"/>
      <c r="AQ20" s="21"/>
      <c r="AR20" s="21"/>
      <c r="AS20" s="21"/>
      <c r="AT20" s="22"/>
      <c r="AU20" s="21"/>
      <c r="AV20" s="21"/>
      <c r="AW20" s="21"/>
      <c r="AX20" s="22"/>
      <c r="AY20" s="21"/>
      <c r="AZ20" s="21"/>
      <c r="BA20" s="21"/>
      <c r="BB20" s="22"/>
      <c r="BC20" s="21"/>
      <c r="BD20" s="21"/>
      <c r="BE20" s="21"/>
      <c r="BF20" s="22"/>
      <c r="BG20" s="21"/>
      <c r="BH20" s="21"/>
      <c r="BI20" s="21"/>
      <c r="BJ20" s="22"/>
      <c r="BK20" s="21"/>
      <c r="BL20" s="21"/>
      <c r="BM20" s="21"/>
      <c r="BN20" s="22"/>
      <c r="BO20" s="21"/>
      <c r="BP20" s="21"/>
      <c r="BQ20" s="21"/>
      <c r="BR20" s="22"/>
      <c r="BS20" s="21"/>
      <c r="BT20" s="21"/>
      <c r="BU20" s="21"/>
      <c r="BV20" s="22"/>
      <c r="BW20" s="21"/>
      <c r="BX20" s="21"/>
      <c r="BY20" s="21"/>
      <c r="BZ20" s="22"/>
      <c r="CA20" s="21"/>
      <c r="CB20" s="21"/>
      <c r="CC20" s="21"/>
      <c r="CD20" s="22"/>
      <c r="CE20" s="21"/>
      <c r="CF20" s="21"/>
      <c r="CG20" s="21"/>
      <c r="CH20" s="22"/>
      <c r="CI20" s="21"/>
      <c r="CJ20" s="21"/>
      <c r="CK20" s="21"/>
      <c r="CL20" s="22"/>
      <c r="CM20" s="21"/>
      <c r="CN20" s="21"/>
      <c r="CO20" s="21"/>
      <c r="CP20" s="22"/>
      <c r="CQ20" s="21"/>
      <c r="CR20" s="21"/>
      <c r="CS20" s="21"/>
      <c r="CT20" s="22"/>
      <c r="CU20" s="21"/>
      <c r="CV20" s="21"/>
      <c r="CW20" s="21"/>
      <c r="CX20" s="22"/>
      <c r="CY20" s="21"/>
      <c r="CZ20" s="21"/>
      <c r="DA20" s="21"/>
      <c r="DB20" s="22"/>
      <c r="DC20" s="21"/>
      <c r="DD20" s="21"/>
      <c r="DE20" s="21"/>
      <c r="DF20" s="22"/>
      <c r="DG20" s="21"/>
      <c r="DH20" s="21"/>
      <c r="DI20" s="21"/>
      <c r="DJ20" s="22"/>
      <c r="DK20" s="21"/>
      <c r="DL20" s="21"/>
      <c r="DM20" s="21"/>
      <c r="DN20" s="22"/>
      <c r="DO20" s="21"/>
      <c r="DP20" s="21"/>
      <c r="DQ20" s="21"/>
      <c r="DR20" s="22"/>
      <c r="DS20" s="21"/>
      <c r="DT20" s="21"/>
      <c r="DU20" s="21"/>
      <c r="DV20" s="22"/>
      <c r="DW20" s="21"/>
      <c r="DX20" s="21"/>
      <c r="DY20" s="21"/>
      <c r="DZ20" s="22"/>
      <c r="EA20" s="21"/>
      <c r="EB20" s="21"/>
      <c r="EC20" s="21"/>
      <c r="ED20" s="22"/>
      <c r="EE20" s="21"/>
      <c r="EF20" s="21"/>
      <c r="EG20" s="21"/>
      <c r="EH20" s="22"/>
      <c r="EI20" s="21"/>
      <c r="EJ20" s="21"/>
      <c r="EK20" s="21"/>
      <c r="EL20" s="22"/>
      <c r="EM20" s="21"/>
      <c r="EN20" s="21"/>
      <c r="EO20" s="21"/>
      <c r="EP20" s="22"/>
      <c r="EQ20" s="21"/>
      <c r="ER20" s="21"/>
      <c r="ES20" s="21"/>
      <c r="ET20" s="22"/>
      <c r="EU20" s="21"/>
      <c r="EV20" s="21"/>
      <c r="EW20" s="21"/>
      <c r="EX20" s="22"/>
      <c r="EY20" s="21"/>
      <c r="EZ20" s="21"/>
      <c r="FA20" s="21"/>
      <c r="FB20" s="22"/>
      <c r="FC20" s="21"/>
      <c r="FD20" s="21"/>
      <c r="FE20" s="21"/>
      <c r="FF20" s="22"/>
      <c r="FG20" s="21"/>
      <c r="FH20" s="21"/>
      <c r="FI20" s="21"/>
      <c r="FJ20" s="22"/>
      <c r="FK20" s="21"/>
      <c r="FL20" s="21"/>
      <c r="FM20" s="21"/>
      <c r="FN20" s="22"/>
      <c r="FO20" s="21"/>
      <c r="FP20" s="21"/>
      <c r="FQ20" s="21"/>
      <c r="FR20" s="22"/>
      <c r="FS20" s="21"/>
      <c r="FT20" s="21"/>
      <c r="FU20" s="21"/>
      <c r="FV20" s="22"/>
      <c r="FW20" s="21"/>
      <c r="FX20" s="21"/>
      <c r="FY20" s="21"/>
      <c r="FZ20" s="22"/>
      <c r="GA20" s="21"/>
      <c r="GB20" s="21"/>
      <c r="GC20" s="21"/>
      <c r="GD20" s="22"/>
      <c r="GE20" s="21"/>
      <c r="GF20" s="21"/>
      <c r="GG20" s="21"/>
      <c r="GH20" s="22"/>
      <c r="GI20" s="21"/>
      <c r="GJ20" s="21"/>
      <c r="GK20" s="21"/>
      <c r="GL20" s="22"/>
      <c r="GM20" s="21"/>
      <c r="GN20" s="21"/>
      <c r="GO20" s="21"/>
      <c r="GP20" s="22"/>
      <c r="GQ20" s="21"/>
      <c r="GR20" s="21"/>
      <c r="GS20" s="21"/>
      <c r="GT20" s="22"/>
      <c r="GV20" s="39" t="b">
        <f t="shared" ref="GV20:GV32" si="108">IF(L20="yes",K20)</f>
        <v>0</v>
      </c>
      <c r="GW20" s="10" t="b">
        <f t="shared" ref="GW20:GW32" si="109">IF(P20="yes",O20)</f>
        <v>0</v>
      </c>
      <c r="GX20" s="10" t="b">
        <f t="shared" ref="GX20:GX32" si="110">IF(T20="yes",S20)</f>
        <v>0</v>
      </c>
      <c r="GY20" s="10" t="b">
        <f t="shared" ref="GY20:GY32" si="111">IF(X20="yes",W20)</f>
        <v>0</v>
      </c>
      <c r="GZ20" s="10" t="b">
        <f t="shared" ref="GZ20:GZ32" si="112">IF(AB20="yes",AA20)</f>
        <v>0</v>
      </c>
      <c r="HA20" s="10" t="b">
        <f t="shared" ref="HA20:HA32" si="113">IF(AF20="yes",AE20)</f>
        <v>0</v>
      </c>
      <c r="HB20" s="10" t="b">
        <f t="shared" ref="HB20:HB32" si="114">IF(AJ20="yes",AI20)</f>
        <v>0</v>
      </c>
      <c r="HC20" s="10" t="b">
        <f t="shared" ref="HC20:HC32" si="115">IF(AN20="yes",AM20)</f>
        <v>0</v>
      </c>
      <c r="HD20" s="10" t="b">
        <f t="shared" ref="HD20:HD32" si="116">IF(AR20="yes",AQ20)</f>
        <v>0</v>
      </c>
      <c r="HE20" s="10" t="b">
        <f t="shared" ref="HE20:HE32" si="117">IF(AV20="yes",AU20)</f>
        <v>0</v>
      </c>
      <c r="HF20" s="10" t="b">
        <f t="shared" ref="HF20:HF32" si="118">IF(AZ20="yes",AY20)</f>
        <v>0</v>
      </c>
      <c r="HG20" s="10" t="b">
        <f t="shared" ref="HG20:HG32" si="119">IF(BD20="yes",BC20)</f>
        <v>0</v>
      </c>
      <c r="HH20" s="10" t="b">
        <f t="shared" ref="HH20:HH32" si="120">IF(BH20="yes",BG20)</f>
        <v>0</v>
      </c>
      <c r="HI20" s="10" t="b">
        <f t="shared" ref="HI20:HI32" si="121">IF(BL20="yes",BK20)</f>
        <v>0</v>
      </c>
      <c r="HJ20" s="10" t="b">
        <f t="shared" ref="HJ20:HJ32" si="122">IF(BP20="yes",BO20)</f>
        <v>0</v>
      </c>
      <c r="HK20" s="10" t="b">
        <f t="shared" ref="HK20:HK32" si="123">IF(BT20="yes",BS20)</f>
        <v>0</v>
      </c>
      <c r="HL20" s="10" t="b">
        <f t="shared" ref="HL20:HL32" si="124">IF(BX20="yes",BW20)</f>
        <v>0</v>
      </c>
      <c r="HM20" s="10" t="b">
        <f t="shared" ref="HM20:HM32" si="125">IF(CB20="yes",CA20)</f>
        <v>0</v>
      </c>
      <c r="HN20" s="10" t="b">
        <f t="shared" ref="HN20:HN32" si="126">IF(CF20="yes",CE20)</f>
        <v>0</v>
      </c>
      <c r="HO20" s="10" t="b">
        <f t="shared" ref="HO20:HO32" si="127">IF(CJ20="yes",CI20)</f>
        <v>0</v>
      </c>
      <c r="HP20" s="10" t="b">
        <f t="shared" ref="HP20:HP32" si="128">IF(CN20="yes",CM20)</f>
        <v>0</v>
      </c>
      <c r="HQ20" s="10" t="b">
        <f t="shared" ref="HQ20:HQ32" si="129">IF(CR20="yes",CQ20)</f>
        <v>0</v>
      </c>
      <c r="HR20" s="10" t="b">
        <f t="shared" ref="HR20:HR32" si="130">IF(CV20="yes",CU20)</f>
        <v>0</v>
      </c>
      <c r="HS20" s="10" t="b">
        <f t="shared" ref="HS20:HS32" si="131">IF(CZ20="yes",CY20)</f>
        <v>0</v>
      </c>
      <c r="HT20" s="10" t="b">
        <f t="shared" ref="HT20:HT32" si="132">IF(DD20="yes",DC20)</f>
        <v>0</v>
      </c>
      <c r="HU20" s="10" t="b">
        <f t="shared" ref="HU20:HU32" si="133">IF(DH20="yes",DG20)</f>
        <v>0</v>
      </c>
      <c r="HV20" s="10" t="b">
        <f t="shared" ref="HV20:HV32" si="134">IF(DL20="yes",DK20)</f>
        <v>0</v>
      </c>
      <c r="HW20" s="10" t="b">
        <f t="shared" ref="HW20:HW32" si="135">IF(DP20="yes",DO20)</f>
        <v>0</v>
      </c>
      <c r="HX20" s="10" t="b">
        <f t="shared" ref="HX20:HX32" si="136">IF(DT20="yes",DS20)</f>
        <v>0</v>
      </c>
      <c r="HY20" s="10" t="b">
        <f t="shared" ref="HY20:HY32" si="137">IF(DX20="yes",DW20)</f>
        <v>0</v>
      </c>
      <c r="HZ20" s="10" t="b">
        <f t="shared" ref="HZ20:HZ32" si="138">IF(EB20="yes",EA20)</f>
        <v>0</v>
      </c>
      <c r="IA20" s="10" t="b">
        <f t="shared" ref="IA20:IA32" si="139">IF(EF20="yes",EE20)</f>
        <v>0</v>
      </c>
      <c r="IB20" s="10" t="b">
        <f t="shared" ref="IB20:IB32" si="140">IF(EJ20="yes",EI20)</f>
        <v>0</v>
      </c>
      <c r="IC20" s="10" t="b">
        <f t="shared" ref="IC20:IC32" si="141">IF(EN20="yes",EM20)</f>
        <v>0</v>
      </c>
      <c r="ID20" s="10" t="b">
        <f t="shared" ref="ID20:ID32" si="142">IF(ER20="yes",EQ20)</f>
        <v>0</v>
      </c>
      <c r="IE20" s="10" t="b">
        <f t="shared" ref="IE20:IE32" si="143">IF(EV20="yes",EU20)</f>
        <v>0</v>
      </c>
      <c r="IF20" s="10" t="b">
        <f t="shared" ref="IF20:IF32" si="144">IF(EZ20="yes",EY20)</f>
        <v>0</v>
      </c>
      <c r="IG20" s="10" t="b">
        <f t="shared" ref="IG20:IG32" si="145">IF(FD20="yes",FC20)</f>
        <v>0</v>
      </c>
      <c r="IH20" s="10" t="b">
        <f t="shared" ref="IH20:IH32" si="146">IF(FH20="yes",FG20)</f>
        <v>0</v>
      </c>
      <c r="II20" s="10" t="b">
        <f t="shared" ref="II20:II32" si="147">IF(FL20="yes",FK20)</f>
        <v>0</v>
      </c>
      <c r="IJ20" s="10" t="b">
        <f t="shared" ref="IJ20:IJ32" si="148">IF(FP20="yes",FO20)</f>
        <v>0</v>
      </c>
      <c r="IK20" s="10" t="b">
        <f t="shared" ref="IK20:IK32" si="149">IF(FT20="yes",FS20)</f>
        <v>0</v>
      </c>
      <c r="IL20" s="10" t="b">
        <f t="shared" ref="IL20:IL32" si="150">IF(FX20="yes",FW20)</f>
        <v>0</v>
      </c>
      <c r="IM20" s="10" t="b">
        <f t="shared" ref="IM20:IM32" si="151">IF(GB20="yes",GA20)</f>
        <v>0</v>
      </c>
      <c r="IN20" s="10" t="b">
        <f t="shared" ref="IN20:IN32" si="152">IF(GF20="yes",GE20)</f>
        <v>0</v>
      </c>
      <c r="IO20" s="10" t="b">
        <f t="shared" ref="IO20:IO32" si="153">IF(GJ20="yes",GI20)</f>
        <v>0</v>
      </c>
      <c r="IP20" s="10" t="b">
        <f t="shared" ref="IP20:IP32" si="154">IF(GN20="yes",GM20)</f>
        <v>0</v>
      </c>
      <c r="IQ20" s="19" t="b">
        <f t="shared" ref="IQ20:IQ32" si="155">IF(GR20="yes",GQ20)</f>
        <v>0</v>
      </c>
    </row>
    <row r="21" spans="1:251" x14ac:dyDescent="0.2">
      <c r="A21" s="20" t="str">
        <f>A6</f>
        <v>Cobalt</v>
      </c>
      <c r="B21" s="11" t="str">
        <f>B6</f>
        <v>kg/MW</v>
      </c>
      <c r="C21" s="11">
        <f>C20</f>
        <v>2015</v>
      </c>
      <c r="D21" s="16">
        <f t="shared" si="103"/>
        <v>-999</v>
      </c>
      <c r="E21" s="16">
        <f t="shared" si="104"/>
        <v>-999</v>
      </c>
      <c r="F21" s="16">
        <f t="shared" si="105"/>
        <v>-999</v>
      </c>
      <c r="G21" s="16">
        <f t="shared" si="106"/>
        <v>-999</v>
      </c>
      <c r="H21" s="18">
        <f t="shared" si="107"/>
        <v>0</v>
      </c>
      <c r="I21" s="16">
        <f>IF(H21&lt;&gt;0,PERCENTILE(GV21:IQ21,#REF!),-999)</f>
        <v>-999</v>
      </c>
      <c r="J21" s="17">
        <f>IF(H21&lt;&gt;0,PERCENTILE(GV21:IQ21,#REF!),-999)</f>
        <v>-999</v>
      </c>
      <c r="K21" s="21"/>
      <c r="L21" s="21"/>
      <c r="M21" s="21"/>
      <c r="N21" s="22"/>
      <c r="O21" s="21"/>
      <c r="P21" s="21"/>
      <c r="Q21" s="21"/>
      <c r="R21" s="22"/>
      <c r="S21" s="21"/>
      <c r="T21" s="21"/>
      <c r="U21" s="21"/>
      <c r="V21" s="22"/>
      <c r="W21" s="21"/>
      <c r="X21" s="21"/>
      <c r="Y21" s="21"/>
      <c r="Z21" s="22"/>
      <c r="AA21" s="21"/>
      <c r="AB21" s="21"/>
      <c r="AC21" s="21"/>
      <c r="AD21" s="22"/>
      <c r="AE21" s="21"/>
      <c r="AF21" s="21"/>
      <c r="AG21" s="21"/>
      <c r="AH21" s="22"/>
      <c r="AI21" s="21"/>
      <c r="AJ21" s="21"/>
      <c r="AK21" s="21"/>
      <c r="AL21" s="22"/>
      <c r="AM21" s="21"/>
      <c r="AN21" s="21"/>
      <c r="AO21" s="21"/>
      <c r="AP21" s="22"/>
      <c r="AQ21" s="21"/>
      <c r="AR21" s="21"/>
      <c r="AS21" s="21"/>
      <c r="AT21" s="22"/>
      <c r="AU21" s="21"/>
      <c r="AV21" s="21"/>
      <c r="AW21" s="21"/>
      <c r="AX21" s="22"/>
      <c r="AY21" s="21"/>
      <c r="AZ21" s="21"/>
      <c r="BA21" s="21"/>
      <c r="BB21" s="22"/>
      <c r="BC21" s="21"/>
      <c r="BD21" s="21"/>
      <c r="BE21" s="21"/>
      <c r="BF21" s="22"/>
      <c r="BG21" s="21"/>
      <c r="BH21" s="21"/>
      <c r="BI21" s="21"/>
      <c r="BJ21" s="22"/>
      <c r="BK21" s="21"/>
      <c r="BL21" s="21"/>
      <c r="BM21" s="21"/>
      <c r="BN21" s="22"/>
      <c r="BO21" s="21"/>
      <c r="BP21" s="21"/>
      <c r="BQ21" s="21"/>
      <c r="BR21" s="22"/>
      <c r="BS21" s="21"/>
      <c r="BT21" s="21"/>
      <c r="BU21" s="21"/>
      <c r="BV21" s="22"/>
      <c r="BW21" s="21"/>
      <c r="BX21" s="21"/>
      <c r="BY21" s="21"/>
      <c r="BZ21" s="22"/>
      <c r="CA21" s="21"/>
      <c r="CB21" s="21"/>
      <c r="CC21" s="21"/>
      <c r="CD21" s="22"/>
      <c r="CE21" s="21"/>
      <c r="CF21" s="21"/>
      <c r="CG21" s="21"/>
      <c r="CH21" s="22"/>
      <c r="CI21" s="21"/>
      <c r="CJ21" s="21"/>
      <c r="CK21" s="21"/>
      <c r="CL21" s="22"/>
      <c r="CM21" s="21"/>
      <c r="CN21" s="21"/>
      <c r="CO21" s="21"/>
      <c r="CP21" s="22"/>
      <c r="CQ21" s="21"/>
      <c r="CR21" s="21"/>
      <c r="CS21" s="21"/>
      <c r="CT21" s="22"/>
      <c r="CU21" s="21"/>
      <c r="CV21" s="21"/>
      <c r="CW21" s="21"/>
      <c r="CX21" s="22"/>
      <c r="CY21" s="21"/>
      <c r="CZ21" s="21"/>
      <c r="DA21" s="21"/>
      <c r="DB21" s="22"/>
      <c r="DC21" s="21"/>
      <c r="DD21" s="21"/>
      <c r="DE21" s="21"/>
      <c r="DF21" s="22"/>
      <c r="DG21" s="21"/>
      <c r="DH21" s="21"/>
      <c r="DI21" s="21"/>
      <c r="DJ21" s="22"/>
      <c r="DK21" s="21"/>
      <c r="DL21" s="21"/>
      <c r="DM21" s="21"/>
      <c r="DN21" s="22"/>
      <c r="DO21" s="21"/>
      <c r="DP21" s="21"/>
      <c r="DQ21" s="21"/>
      <c r="DR21" s="22"/>
      <c r="DS21" s="21"/>
      <c r="DT21" s="21"/>
      <c r="DU21" s="21"/>
      <c r="DV21" s="22"/>
      <c r="DW21" s="21"/>
      <c r="DX21" s="21"/>
      <c r="DY21" s="21"/>
      <c r="DZ21" s="22"/>
      <c r="EA21" s="21"/>
      <c r="EB21" s="21"/>
      <c r="EC21" s="21"/>
      <c r="ED21" s="22"/>
      <c r="EE21" s="21"/>
      <c r="EF21" s="21"/>
      <c r="EG21" s="21"/>
      <c r="EH21" s="22"/>
      <c r="EI21" s="21"/>
      <c r="EJ21" s="21"/>
      <c r="EK21" s="21"/>
      <c r="EL21" s="22"/>
      <c r="EM21" s="21"/>
      <c r="EN21" s="21"/>
      <c r="EO21" s="21"/>
      <c r="EP21" s="22"/>
      <c r="EQ21" s="21"/>
      <c r="ER21" s="21"/>
      <c r="ES21" s="21"/>
      <c r="ET21" s="22"/>
      <c r="EU21" s="21"/>
      <c r="EV21" s="21"/>
      <c r="EW21" s="21"/>
      <c r="EX21" s="22"/>
      <c r="EY21" s="21"/>
      <c r="EZ21" s="21"/>
      <c r="FA21" s="21"/>
      <c r="FB21" s="22"/>
      <c r="FC21" s="21"/>
      <c r="FD21" s="21"/>
      <c r="FE21" s="21"/>
      <c r="FF21" s="22"/>
      <c r="FG21" s="21"/>
      <c r="FH21" s="21"/>
      <c r="FI21" s="21"/>
      <c r="FJ21" s="22"/>
      <c r="FK21" s="21"/>
      <c r="FL21" s="21"/>
      <c r="FM21" s="21"/>
      <c r="FN21" s="22"/>
      <c r="FO21" s="21"/>
      <c r="FP21" s="21"/>
      <c r="FQ21" s="21"/>
      <c r="FR21" s="22"/>
      <c r="FS21" s="21"/>
      <c r="FT21" s="21"/>
      <c r="FU21" s="21"/>
      <c r="FV21" s="22"/>
      <c r="FW21" s="21"/>
      <c r="FX21" s="21"/>
      <c r="FY21" s="21"/>
      <c r="FZ21" s="22"/>
      <c r="GA21" s="21"/>
      <c r="GB21" s="21"/>
      <c r="GC21" s="21"/>
      <c r="GD21" s="22"/>
      <c r="GE21" s="21"/>
      <c r="GF21" s="21"/>
      <c r="GG21" s="21"/>
      <c r="GH21" s="22"/>
      <c r="GI21" s="21"/>
      <c r="GJ21" s="21"/>
      <c r="GK21" s="21"/>
      <c r="GL21" s="22"/>
      <c r="GM21" s="21"/>
      <c r="GN21" s="21"/>
      <c r="GO21" s="21"/>
      <c r="GP21" s="22"/>
      <c r="GQ21" s="21"/>
      <c r="GR21" s="21"/>
      <c r="GS21" s="21"/>
      <c r="GT21" s="22"/>
      <c r="GV21" s="39" t="b">
        <f t="shared" si="108"/>
        <v>0</v>
      </c>
      <c r="GW21" s="10" t="b">
        <f t="shared" si="109"/>
        <v>0</v>
      </c>
      <c r="GX21" s="10" t="b">
        <f t="shared" si="110"/>
        <v>0</v>
      </c>
      <c r="GY21" s="10" t="b">
        <f t="shared" si="111"/>
        <v>0</v>
      </c>
      <c r="GZ21" s="10" t="b">
        <f t="shared" si="112"/>
        <v>0</v>
      </c>
      <c r="HA21" s="10" t="b">
        <f t="shared" si="113"/>
        <v>0</v>
      </c>
      <c r="HB21" s="10" t="b">
        <f t="shared" si="114"/>
        <v>0</v>
      </c>
      <c r="HC21" s="10" t="b">
        <f t="shared" si="115"/>
        <v>0</v>
      </c>
      <c r="HD21" s="10" t="b">
        <f t="shared" si="116"/>
        <v>0</v>
      </c>
      <c r="HE21" s="10" t="b">
        <f t="shared" si="117"/>
        <v>0</v>
      </c>
      <c r="HF21" s="10" t="b">
        <f t="shared" si="118"/>
        <v>0</v>
      </c>
      <c r="HG21" s="10" t="b">
        <f t="shared" si="119"/>
        <v>0</v>
      </c>
      <c r="HH21" s="10" t="b">
        <f t="shared" si="120"/>
        <v>0</v>
      </c>
      <c r="HI21" s="10" t="b">
        <f t="shared" si="121"/>
        <v>0</v>
      </c>
      <c r="HJ21" s="10" t="b">
        <f t="shared" si="122"/>
        <v>0</v>
      </c>
      <c r="HK21" s="10" t="b">
        <f t="shared" si="123"/>
        <v>0</v>
      </c>
      <c r="HL21" s="10" t="b">
        <f t="shared" si="124"/>
        <v>0</v>
      </c>
      <c r="HM21" s="10" t="b">
        <f t="shared" si="125"/>
        <v>0</v>
      </c>
      <c r="HN21" s="10" t="b">
        <f t="shared" si="126"/>
        <v>0</v>
      </c>
      <c r="HO21" s="10" t="b">
        <f t="shared" si="127"/>
        <v>0</v>
      </c>
      <c r="HP21" s="10" t="b">
        <f t="shared" si="128"/>
        <v>0</v>
      </c>
      <c r="HQ21" s="10" t="b">
        <f t="shared" si="129"/>
        <v>0</v>
      </c>
      <c r="HR21" s="10" t="b">
        <f t="shared" si="130"/>
        <v>0</v>
      </c>
      <c r="HS21" s="10" t="b">
        <f t="shared" si="131"/>
        <v>0</v>
      </c>
      <c r="HT21" s="10" t="b">
        <f t="shared" si="132"/>
        <v>0</v>
      </c>
      <c r="HU21" s="10" t="b">
        <f t="shared" si="133"/>
        <v>0</v>
      </c>
      <c r="HV21" s="10" t="b">
        <f t="shared" si="134"/>
        <v>0</v>
      </c>
      <c r="HW21" s="10" t="b">
        <f t="shared" si="135"/>
        <v>0</v>
      </c>
      <c r="HX21" s="10" t="b">
        <f t="shared" si="136"/>
        <v>0</v>
      </c>
      <c r="HY21" s="10" t="b">
        <f t="shared" si="137"/>
        <v>0</v>
      </c>
      <c r="HZ21" s="10" t="b">
        <f t="shared" si="138"/>
        <v>0</v>
      </c>
      <c r="IA21" s="10" t="b">
        <f t="shared" si="139"/>
        <v>0</v>
      </c>
      <c r="IB21" s="10" t="b">
        <f t="shared" si="140"/>
        <v>0</v>
      </c>
      <c r="IC21" s="10" t="b">
        <f t="shared" si="141"/>
        <v>0</v>
      </c>
      <c r="ID21" s="10" t="b">
        <f t="shared" si="142"/>
        <v>0</v>
      </c>
      <c r="IE21" s="10" t="b">
        <f t="shared" si="143"/>
        <v>0</v>
      </c>
      <c r="IF21" s="10" t="b">
        <f t="shared" si="144"/>
        <v>0</v>
      </c>
      <c r="IG21" s="10" t="b">
        <f t="shared" si="145"/>
        <v>0</v>
      </c>
      <c r="IH21" s="10" t="b">
        <f t="shared" si="146"/>
        <v>0</v>
      </c>
      <c r="II21" s="10" t="b">
        <f t="shared" si="147"/>
        <v>0</v>
      </c>
      <c r="IJ21" s="10" t="b">
        <f t="shared" si="148"/>
        <v>0</v>
      </c>
      <c r="IK21" s="10" t="b">
        <f t="shared" si="149"/>
        <v>0</v>
      </c>
      <c r="IL21" s="10" t="b">
        <f t="shared" si="150"/>
        <v>0</v>
      </c>
      <c r="IM21" s="10" t="b">
        <f t="shared" si="151"/>
        <v>0</v>
      </c>
      <c r="IN21" s="10" t="b">
        <f t="shared" si="152"/>
        <v>0</v>
      </c>
      <c r="IO21" s="10" t="b">
        <f t="shared" si="153"/>
        <v>0</v>
      </c>
      <c r="IP21" s="10" t="b">
        <f t="shared" si="154"/>
        <v>0</v>
      </c>
      <c r="IQ21" s="19" t="b">
        <f t="shared" si="155"/>
        <v>0</v>
      </c>
    </row>
    <row r="22" spans="1:251" x14ac:dyDescent="0.2">
      <c r="A22" s="20" t="str">
        <f t="shared" ref="A22:B25" si="156">A7</f>
        <v>Gadolinium</v>
      </c>
      <c r="B22" s="11" t="str">
        <f t="shared" si="156"/>
        <v>kg/MW</v>
      </c>
      <c r="C22" s="11">
        <f t="shared" ref="C22:C32" si="157">C21</f>
        <v>2015</v>
      </c>
      <c r="D22" s="16">
        <f t="shared" si="103"/>
        <v>-999</v>
      </c>
      <c r="E22" s="16">
        <f t="shared" si="104"/>
        <v>-999</v>
      </c>
      <c r="F22" s="16">
        <f t="shared" si="105"/>
        <v>-999</v>
      </c>
      <c r="G22" s="16">
        <f t="shared" si="106"/>
        <v>-999</v>
      </c>
      <c r="H22" s="18">
        <f t="shared" si="107"/>
        <v>0</v>
      </c>
      <c r="I22" s="16">
        <f>IF(H22&lt;&gt;0,PERCENTILE(GV22:IQ22,#REF!),-999)</f>
        <v>-999</v>
      </c>
      <c r="J22" s="17">
        <f>IF(H22&lt;&gt;0,PERCENTILE(GV22:IQ22,#REF!),-999)</f>
        <v>-999</v>
      </c>
      <c r="K22" s="21"/>
      <c r="L22" s="21"/>
      <c r="M22" s="21"/>
      <c r="N22" s="22"/>
      <c r="O22" s="21"/>
      <c r="P22" s="21"/>
      <c r="Q22" s="21"/>
      <c r="R22" s="22"/>
      <c r="S22" s="21"/>
      <c r="T22" s="21"/>
      <c r="U22" s="21"/>
      <c r="V22" s="22"/>
      <c r="W22" s="21"/>
      <c r="X22" s="21"/>
      <c r="Y22" s="21"/>
      <c r="Z22" s="22"/>
      <c r="AA22" s="21"/>
      <c r="AB22" s="21"/>
      <c r="AC22" s="21"/>
      <c r="AD22" s="22"/>
      <c r="AE22" s="21"/>
      <c r="AF22" s="21"/>
      <c r="AG22" s="21"/>
      <c r="AH22" s="22"/>
      <c r="AI22" s="21"/>
      <c r="AJ22" s="21"/>
      <c r="AK22" s="21"/>
      <c r="AL22" s="22"/>
      <c r="AM22" s="21"/>
      <c r="AN22" s="21"/>
      <c r="AO22" s="21"/>
      <c r="AP22" s="22"/>
      <c r="AQ22" s="21"/>
      <c r="AR22" s="21"/>
      <c r="AS22" s="21"/>
      <c r="AT22" s="22"/>
      <c r="AU22" s="21"/>
      <c r="AV22" s="21"/>
      <c r="AW22" s="21"/>
      <c r="AX22" s="22"/>
      <c r="AY22" s="21"/>
      <c r="AZ22" s="21"/>
      <c r="BA22" s="21"/>
      <c r="BB22" s="22"/>
      <c r="BC22" s="21"/>
      <c r="BD22" s="21"/>
      <c r="BE22" s="21"/>
      <c r="BF22" s="22"/>
      <c r="BG22" s="21"/>
      <c r="BH22" s="21"/>
      <c r="BI22" s="21"/>
      <c r="BJ22" s="22"/>
      <c r="BK22" s="21"/>
      <c r="BL22" s="21"/>
      <c r="BM22" s="21"/>
      <c r="BN22" s="22"/>
      <c r="BO22" s="21"/>
      <c r="BP22" s="21"/>
      <c r="BQ22" s="21"/>
      <c r="BR22" s="22"/>
      <c r="BS22" s="21"/>
      <c r="BT22" s="21"/>
      <c r="BU22" s="21"/>
      <c r="BV22" s="22"/>
      <c r="BW22" s="21"/>
      <c r="BX22" s="21"/>
      <c r="BY22" s="21"/>
      <c r="BZ22" s="22"/>
      <c r="CA22" s="21"/>
      <c r="CB22" s="21"/>
      <c r="CC22" s="21"/>
      <c r="CD22" s="22"/>
      <c r="CE22" s="21"/>
      <c r="CF22" s="21"/>
      <c r="CG22" s="21"/>
      <c r="CH22" s="22"/>
      <c r="CI22" s="21"/>
      <c r="CJ22" s="21"/>
      <c r="CK22" s="21"/>
      <c r="CL22" s="22"/>
      <c r="CM22" s="21"/>
      <c r="CN22" s="21"/>
      <c r="CO22" s="21"/>
      <c r="CP22" s="22"/>
      <c r="CQ22" s="21"/>
      <c r="CR22" s="21"/>
      <c r="CS22" s="21"/>
      <c r="CT22" s="22"/>
      <c r="CU22" s="21"/>
      <c r="CV22" s="21"/>
      <c r="CW22" s="21"/>
      <c r="CX22" s="22"/>
      <c r="CY22" s="21"/>
      <c r="CZ22" s="21"/>
      <c r="DA22" s="21"/>
      <c r="DB22" s="22"/>
      <c r="DC22" s="21"/>
      <c r="DD22" s="21"/>
      <c r="DE22" s="21"/>
      <c r="DF22" s="22"/>
      <c r="DG22" s="21"/>
      <c r="DH22" s="21"/>
      <c r="DI22" s="21"/>
      <c r="DJ22" s="22"/>
      <c r="DK22" s="21"/>
      <c r="DL22" s="21"/>
      <c r="DM22" s="21"/>
      <c r="DN22" s="22"/>
      <c r="DO22" s="21"/>
      <c r="DP22" s="21"/>
      <c r="DQ22" s="21"/>
      <c r="DR22" s="22"/>
      <c r="DS22" s="21"/>
      <c r="DT22" s="21"/>
      <c r="DU22" s="21"/>
      <c r="DV22" s="22"/>
      <c r="DW22" s="21"/>
      <c r="DX22" s="21"/>
      <c r="DY22" s="21"/>
      <c r="DZ22" s="22"/>
      <c r="EA22" s="21"/>
      <c r="EB22" s="21"/>
      <c r="EC22" s="21"/>
      <c r="ED22" s="22"/>
      <c r="EE22" s="21"/>
      <c r="EF22" s="21"/>
      <c r="EG22" s="21"/>
      <c r="EH22" s="22"/>
      <c r="EI22" s="21"/>
      <c r="EJ22" s="21"/>
      <c r="EK22" s="21"/>
      <c r="EL22" s="22"/>
      <c r="EM22" s="21"/>
      <c r="EN22" s="21"/>
      <c r="EO22" s="21"/>
      <c r="EP22" s="22"/>
      <c r="EQ22" s="21"/>
      <c r="ER22" s="21"/>
      <c r="ES22" s="21"/>
      <c r="ET22" s="22"/>
      <c r="EU22" s="21"/>
      <c r="EV22" s="21"/>
      <c r="EW22" s="21"/>
      <c r="EX22" s="22"/>
      <c r="EY22" s="21"/>
      <c r="EZ22" s="21"/>
      <c r="FA22" s="21"/>
      <c r="FB22" s="22"/>
      <c r="FC22" s="21"/>
      <c r="FD22" s="21"/>
      <c r="FE22" s="21"/>
      <c r="FF22" s="22"/>
      <c r="FG22" s="21"/>
      <c r="FH22" s="21"/>
      <c r="FI22" s="21"/>
      <c r="FJ22" s="22"/>
      <c r="FK22" s="21"/>
      <c r="FL22" s="21"/>
      <c r="FM22" s="21"/>
      <c r="FN22" s="22"/>
      <c r="FO22" s="21"/>
      <c r="FP22" s="21"/>
      <c r="FQ22" s="21"/>
      <c r="FR22" s="22"/>
      <c r="FS22" s="21"/>
      <c r="FT22" s="21"/>
      <c r="FU22" s="21"/>
      <c r="FV22" s="22"/>
      <c r="FW22" s="21"/>
      <c r="FX22" s="21"/>
      <c r="FY22" s="21"/>
      <c r="FZ22" s="22"/>
      <c r="GA22" s="21"/>
      <c r="GB22" s="21"/>
      <c r="GC22" s="21"/>
      <c r="GD22" s="22"/>
      <c r="GE22" s="21"/>
      <c r="GF22" s="21"/>
      <c r="GG22" s="21"/>
      <c r="GH22" s="22"/>
      <c r="GI22" s="21"/>
      <c r="GJ22" s="21"/>
      <c r="GK22" s="21"/>
      <c r="GL22" s="22"/>
      <c r="GM22" s="21"/>
      <c r="GN22" s="21"/>
      <c r="GO22" s="21"/>
      <c r="GP22" s="22"/>
      <c r="GQ22" s="21"/>
      <c r="GR22" s="21"/>
      <c r="GS22" s="21"/>
      <c r="GT22" s="22"/>
      <c r="GV22" s="39" t="b">
        <f t="shared" si="108"/>
        <v>0</v>
      </c>
      <c r="GW22" s="10" t="b">
        <f t="shared" si="109"/>
        <v>0</v>
      </c>
      <c r="GX22" s="10" t="b">
        <f t="shared" si="110"/>
        <v>0</v>
      </c>
      <c r="GY22" s="10" t="b">
        <f t="shared" si="111"/>
        <v>0</v>
      </c>
      <c r="GZ22" s="10" t="b">
        <f t="shared" si="112"/>
        <v>0</v>
      </c>
      <c r="HA22" s="10" t="b">
        <f t="shared" si="113"/>
        <v>0</v>
      </c>
      <c r="HB22" s="10" t="b">
        <f t="shared" si="114"/>
        <v>0</v>
      </c>
      <c r="HC22" s="10" t="b">
        <f t="shared" si="115"/>
        <v>0</v>
      </c>
      <c r="HD22" s="10" t="b">
        <f t="shared" si="116"/>
        <v>0</v>
      </c>
      <c r="HE22" s="10" t="b">
        <f t="shared" si="117"/>
        <v>0</v>
      </c>
      <c r="HF22" s="10" t="b">
        <f t="shared" si="118"/>
        <v>0</v>
      </c>
      <c r="HG22" s="10" t="b">
        <f t="shared" si="119"/>
        <v>0</v>
      </c>
      <c r="HH22" s="10" t="b">
        <f t="shared" si="120"/>
        <v>0</v>
      </c>
      <c r="HI22" s="10" t="b">
        <f t="shared" si="121"/>
        <v>0</v>
      </c>
      <c r="HJ22" s="10" t="b">
        <f t="shared" si="122"/>
        <v>0</v>
      </c>
      <c r="HK22" s="10" t="b">
        <f t="shared" si="123"/>
        <v>0</v>
      </c>
      <c r="HL22" s="10" t="b">
        <f t="shared" si="124"/>
        <v>0</v>
      </c>
      <c r="HM22" s="10" t="b">
        <f t="shared" si="125"/>
        <v>0</v>
      </c>
      <c r="HN22" s="10" t="b">
        <f t="shared" si="126"/>
        <v>0</v>
      </c>
      <c r="HO22" s="10" t="b">
        <f t="shared" si="127"/>
        <v>0</v>
      </c>
      <c r="HP22" s="10" t="b">
        <f t="shared" si="128"/>
        <v>0</v>
      </c>
      <c r="HQ22" s="10" t="b">
        <f t="shared" si="129"/>
        <v>0</v>
      </c>
      <c r="HR22" s="10" t="b">
        <f t="shared" si="130"/>
        <v>0</v>
      </c>
      <c r="HS22" s="10" t="b">
        <f t="shared" si="131"/>
        <v>0</v>
      </c>
      <c r="HT22" s="10" t="b">
        <f t="shared" si="132"/>
        <v>0</v>
      </c>
      <c r="HU22" s="10" t="b">
        <f t="shared" si="133"/>
        <v>0</v>
      </c>
      <c r="HV22" s="10" t="b">
        <f t="shared" si="134"/>
        <v>0</v>
      </c>
      <c r="HW22" s="10" t="b">
        <f t="shared" si="135"/>
        <v>0</v>
      </c>
      <c r="HX22" s="10" t="b">
        <f t="shared" si="136"/>
        <v>0</v>
      </c>
      <c r="HY22" s="10" t="b">
        <f t="shared" si="137"/>
        <v>0</v>
      </c>
      <c r="HZ22" s="10" t="b">
        <f t="shared" si="138"/>
        <v>0</v>
      </c>
      <c r="IA22" s="10" t="b">
        <f t="shared" si="139"/>
        <v>0</v>
      </c>
      <c r="IB22" s="10" t="b">
        <f t="shared" si="140"/>
        <v>0</v>
      </c>
      <c r="IC22" s="10" t="b">
        <f t="shared" si="141"/>
        <v>0</v>
      </c>
      <c r="ID22" s="10" t="b">
        <f t="shared" si="142"/>
        <v>0</v>
      </c>
      <c r="IE22" s="10" t="b">
        <f t="shared" si="143"/>
        <v>0</v>
      </c>
      <c r="IF22" s="10" t="b">
        <f t="shared" si="144"/>
        <v>0</v>
      </c>
      <c r="IG22" s="10" t="b">
        <f t="shared" si="145"/>
        <v>0</v>
      </c>
      <c r="IH22" s="10" t="b">
        <f t="shared" si="146"/>
        <v>0</v>
      </c>
      <c r="II22" s="10" t="b">
        <f t="shared" si="147"/>
        <v>0</v>
      </c>
      <c r="IJ22" s="10" t="b">
        <f t="shared" si="148"/>
        <v>0</v>
      </c>
      <c r="IK22" s="10" t="b">
        <f t="shared" si="149"/>
        <v>0</v>
      </c>
      <c r="IL22" s="10" t="b">
        <f t="shared" si="150"/>
        <v>0</v>
      </c>
      <c r="IM22" s="10" t="b">
        <f t="shared" si="151"/>
        <v>0</v>
      </c>
      <c r="IN22" s="10" t="b">
        <f t="shared" si="152"/>
        <v>0</v>
      </c>
      <c r="IO22" s="10" t="b">
        <f t="shared" si="153"/>
        <v>0</v>
      </c>
      <c r="IP22" s="10" t="b">
        <f t="shared" si="154"/>
        <v>0</v>
      </c>
      <c r="IQ22" s="19" t="b">
        <f t="shared" si="155"/>
        <v>0</v>
      </c>
    </row>
    <row r="23" spans="1:251" x14ac:dyDescent="0.2">
      <c r="A23" s="20" t="str">
        <f t="shared" si="156"/>
        <v>Lanthanum</v>
      </c>
      <c r="B23" s="11" t="str">
        <f t="shared" si="156"/>
        <v>kg/MW</v>
      </c>
      <c r="C23" s="11">
        <f t="shared" si="157"/>
        <v>2015</v>
      </c>
      <c r="D23" s="16">
        <f t="shared" si="103"/>
        <v>-999</v>
      </c>
      <c r="E23" s="16">
        <f t="shared" si="104"/>
        <v>-999</v>
      </c>
      <c r="F23" s="16">
        <f t="shared" si="105"/>
        <v>-999</v>
      </c>
      <c r="G23" s="16">
        <f t="shared" si="106"/>
        <v>-999</v>
      </c>
      <c r="H23" s="18">
        <f t="shared" si="107"/>
        <v>0</v>
      </c>
      <c r="I23" s="16">
        <f>IF(H23&lt;&gt;0,PERCENTILE(GV23:IQ23,#REF!),-999)</f>
        <v>-999</v>
      </c>
      <c r="J23" s="17">
        <f>IF(H23&lt;&gt;0,PERCENTILE(GV23:IQ23,#REF!),-999)</f>
        <v>-999</v>
      </c>
      <c r="K23" s="21"/>
      <c r="L23" s="21"/>
      <c r="M23" s="21"/>
      <c r="N23" s="22"/>
      <c r="O23" s="21"/>
      <c r="P23" s="21"/>
      <c r="Q23" s="21"/>
      <c r="R23" s="22"/>
      <c r="S23" s="21"/>
      <c r="T23" s="21"/>
      <c r="U23" s="21"/>
      <c r="V23" s="22"/>
      <c r="W23" s="21"/>
      <c r="X23" s="21"/>
      <c r="Y23" s="21"/>
      <c r="Z23" s="22"/>
      <c r="AA23" s="21"/>
      <c r="AB23" s="21"/>
      <c r="AC23" s="21"/>
      <c r="AD23" s="22"/>
      <c r="AE23" s="21"/>
      <c r="AF23" s="21"/>
      <c r="AG23" s="21"/>
      <c r="AH23" s="22"/>
      <c r="AI23" s="21"/>
      <c r="AJ23" s="21"/>
      <c r="AK23" s="21"/>
      <c r="AL23" s="22"/>
      <c r="AM23" s="21"/>
      <c r="AN23" s="21"/>
      <c r="AO23" s="21"/>
      <c r="AP23" s="22"/>
      <c r="AQ23" s="21"/>
      <c r="AR23" s="21"/>
      <c r="AS23" s="21"/>
      <c r="AT23" s="22"/>
      <c r="AU23" s="21"/>
      <c r="AV23" s="21"/>
      <c r="AW23" s="21"/>
      <c r="AX23" s="22"/>
      <c r="AY23" s="21"/>
      <c r="AZ23" s="21"/>
      <c r="BA23" s="21"/>
      <c r="BB23" s="22"/>
      <c r="BC23" s="21"/>
      <c r="BD23" s="21"/>
      <c r="BE23" s="21"/>
      <c r="BF23" s="22"/>
      <c r="BG23" s="21"/>
      <c r="BH23" s="21"/>
      <c r="BI23" s="21"/>
      <c r="BJ23" s="22"/>
      <c r="BK23" s="21"/>
      <c r="BL23" s="21"/>
      <c r="BM23" s="21"/>
      <c r="BN23" s="22"/>
      <c r="BO23" s="21"/>
      <c r="BP23" s="21"/>
      <c r="BQ23" s="21"/>
      <c r="BR23" s="22"/>
      <c r="BS23" s="21"/>
      <c r="BT23" s="21"/>
      <c r="BU23" s="21"/>
      <c r="BV23" s="22"/>
      <c r="BW23" s="21"/>
      <c r="BX23" s="21"/>
      <c r="BY23" s="21"/>
      <c r="BZ23" s="22"/>
      <c r="CA23" s="21"/>
      <c r="CB23" s="21"/>
      <c r="CC23" s="21"/>
      <c r="CD23" s="22"/>
      <c r="CE23" s="21"/>
      <c r="CF23" s="21"/>
      <c r="CG23" s="21"/>
      <c r="CH23" s="22"/>
      <c r="CI23" s="21"/>
      <c r="CJ23" s="21"/>
      <c r="CK23" s="21"/>
      <c r="CL23" s="22"/>
      <c r="CM23" s="21"/>
      <c r="CN23" s="21"/>
      <c r="CO23" s="21"/>
      <c r="CP23" s="22"/>
      <c r="CQ23" s="21"/>
      <c r="CR23" s="21"/>
      <c r="CS23" s="21"/>
      <c r="CT23" s="22"/>
      <c r="CU23" s="21"/>
      <c r="CV23" s="21"/>
      <c r="CW23" s="21"/>
      <c r="CX23" s="22"/>
      <c r="CY23" s="21"/>
      <c r="CZ23" s="21"/>
      <c r="DA23" s="21"/>
      <c r="DB23" s="22"/>
      <c r="DC23" s="21"/>
      <c r="DD23" s="21"/>
      <c r="DE23" s="21"/>
      <c r="DF23" s="22"/>
      <c r="DG23" s="21"/>
      <c r="DH23" s="21"/>
      <c r="DI23" s="21"/>
      <c r="DJ23" s="22"/>
      <c r="DK23" s="21"/>
      <c r="DL23" s="21"/>
      <c r="DM23" s="21"/>
      <c r="DN23" s="22"/>
      <c r="DO23" s="21"/>
      <c r="DP23" s="21"/>
      <c r="DQ23" s="21"/>
      <c r="DR23" s="22"/>
      <c r="DS23" s="21"/>
      <c r="DT23" s="21"/>
      <c r="DU23" s="21"/>
      <c r="DV23" s="22"/>
      <c r="DW23" s="21"/>
      <c r="DX23" s="21"/>
      <c r="DY23" s="21"/>
      <c r="DZ23" s="22"/>
      <c r="EA23" s="21"/>
      <c r="EB23" s="21"/>
      <c r="EC23" s="21"/>
      <c r="ED23" s="22"/>
      <c r="EE23" s="21"/>
      <c r="EF23" s="21"/>
      <c r="EG23" s="21"/>
      <c r="EH23" s="22"/>
      <c r="EI23" s="21"/>
      <c r="EJ23" s="21"/>
      <c r="EK23" s="21"/>
      <c r="EL23" s="22"/>
      <c r="EM23" s="21"/>
      <c r="EN23" s="21"/>
      <c r="EO23" s="21"/>
      <c r="EP23" s="22"/>
      <c r="EQ23" s="21"/>
      <c r="ER23" s="21"/>
      <c r="ES23" s="21"/>
      <c r="ET23" s="22"/>
      <c r="EU23" s="21"/>
      <c r="EV23" s="21"/>
      <c r="EW23" s="21"/>
      <c r="EX23" s="22"/>
      <c r="EY23" s="21"/>
      <c r="EZ23" s="21"/>
      <c r="FA23" s="21"/>
      <c r="FB23" s="22"/>
      <c r="FC23" s="21"/>
      <c r="FD23" s="21"/>
      <c r="FE23" s="21"/>
      <c r="FF23" s="22"/>
      <c r="FG23" s="21"/>
      <c r="FH23" s="21"/>
      <c r="FI23" s="21"/>
      <c r="FJ23" s="22"/>
      <c r="FK23" s="21"/>
      <c r="FL23" s="21"/>
      <c r="FM23" s="21"/>
      <c r="FN23" s="22"/>
      <c r="FO23" s="21"/>
      <c r="FP23" s="21"/>
      <c r="FQ23" s="21"/>
      <c r="FR23" s="22"/>
      <c r="FS23" s="21"/>
      <c r="FT23" s="21"/>
      <c r="FU23" s="21"/>
      <c r="FV23" s="22"/>
      <c r="FW23" s="21"/>
      <c r="FX23" s="21"/>
      <c r="FY23" s="21"/>
      <c r="FZ23" s="22"/>
      <c r="GA23" s="21"/>
      <c r="GB23" s="21"/>
      <c r="GC23" s="21"/>
      <c r="GD23" s="22"/>
      <c r="GE23" s="21"/>
      <c r="GF23" s="21"/>
      <c r="GG23" s="21"/>
      <c r="GH23" s="22"/>
      <c r="GI23" s="21"/>
      <c r="GJ23" s="21"/>
      <c r="GK23" s="21"/>
      <c r="GL23" s="22"/>
      <c r="GM23" s="21"/>
      <c r="GN23" s="21"/>
      <c r="GO23" s="21"/>
      <c r="GP23" s="22"/>
      <c r="GQ23" s="21"/>
      <c r="GR23" s="21"/>
      <c r="GS23" s="21"/>
      <c r="GT23" s="22"/>
      <c r="GV23" s="39" t="b">
        <f t="shared" si="108"/>
        <v>0</v>
      </c>
      <c r="GW23" s="10" t="b">
        <f t="shared" si="109"/>
        <v>0</v>
      </c>
      <c r="GX23" s="10" t="b">
        <f t="shared" si="110"/>
        <v>0</v>
      </c>
      <c r="GY23" s="10" t="b">
        <f t="shared" si="111"/>
        <v>0</v>
      </c>
      <c r="GZ23" s="10" t="b">
        <f t="shared" si="112"/>
        <v>0</v>
      </c>
      <c r="HA23" s="10" t="b">
        <f t="shared" si="113"/>
        <v>0</v>
      </c>
      <c r="HB23" s="10" t="b">
        <f t="shared" si="114"/>
        <v>0</v>
      </c>
      <c r="HC23" s="10" t="b">
        <f t="shared" si="115"/>
        <v>0</v>
      </c>
      <c r="HD23" s="10" t="b">
        <f t="shared" si="116"/>
        <v>0</v>
      </c>
      <c r="HE23" s="10" t="b">
        <f t="shared" si="117"/>
        <v>0</v>
      </c>
      <c r="HF23" s="10" t="b">
        <f t="shared" si="118"/>
        <v>0</v>
      </c>
      <c r="HG23" s="10" t="b">
        <f t="shared" si="119"/>
        <v>0</v>
      </c>
      <c r="HH23" s="10" t="b">
        <f t="shared" si="120"/>
        <v>0</v>
      </c>
      <c r="HI23" s="10" t="b">
        <f t="shared" si="121"/>
        <v>0</v>
      </c>
      <c r="HJ23" s="10" t="b">
        <f t="shared" si="122"/>
        <v>0</v>
      </c>
      <c r="HK23" s="10" t="b">
        <f t="shared" si="123"/>
        <v>0</v>
      </c>
      <c r="HL23" s="10" t="b">
        <f t="shared" si="124"/>
        <v>0</v>
      </c>
      <c r="HM23" s="10" t="b">
        <f t="shared" si="125"/>
        <v>0</v>
      </c>
      <c r="HN23" s="10" t="b">
        <f t="shared" si="126"/>
        <v>0</v>
      </c>
      <c r="HO23" s="10" t="b">
        <f t="shared" si="127"/>
        <v>0</v>
      </c>
      <c r="HP23" s="10" t="b">
        <f t="shared" si="128"/>
        <v>0</v>
      </c>
      <c r="HQ23" s="10" t="b">
        <f t="shared" si="129"/>
        <v>0</v>
      </c>
      <c r="HR23" s="10" t="b">
        <f t="shared" si="130"/>
        <v>0</v>
      </c>
      <c r="HS23" s="10" t="b">
        <f t="shared" si="131"/>
        <v>0</v>
      </c>
      <c r="HT23" s="10" t="b">
        <f t="shared" si="132"/>
        <v>0</v>
      </c>
      <c r="HU23" s="10" t="b">
        <f t="shared" si="133"/>
        <v>0</v>
      </c>
      <c r="HV23" s="10" t="b">
        <f t="shared" si="134"/>
        <v>0</v>
      </c>
      <c r="HW23" s="10" t="b">
        <f t="shared" si="135"/>
        <v>0</v>
      </c>
      <c r="HX23" s="10" t="b">
        <f t="shared" si="136"/>
        <v>0</v>
      </c>
      <c r="HY23" s="10" t="b">
        <f t="shared" si="137"/>
        <v>0</v>
      </c>
      <c r="HZ23" s="10" t="b">
        <f t="shared" si="138"/>
        <v>0</v>
      </c>
      <c r="IA23" s="10" t="b">
        <f t="shared" si="139"/>
        <v>0</v>
      </c>
      <c r="IB23" s="10" t="b">
        <f t="shared" si="140"/>
        <v>0</v>
      </c>
      <c r="IC23" s="10" t="b">
        <f t="shared" si="141"/>
        <v>0</v>
      </c>
      <c r="ID23" s="10" t="b">
        <f t="shared" si="142"/>
        <v>0</v>
      </c>
      <c r="IE23" s="10" t="b">
        <f t="shared" si="143"/>
        <v>0</v>
      </c>
      <c r="IF23" s="10" t="b">
        <f t="shared" si="144"/>
        <v>0</v>
      </c>
      <c r="IG23" s="10" t="b">
        <f t="shared" si="145"/>
        <v>0</v>
      </c>
      <c r="IH23" s="10" t="b">
        <f t="shared" si="146"/>
        <v>0</v>
      </c>
      <c r="II23" s="10" t="b">
        <f t="shared" si="147"/>
        <v>0</v>
      </c>
      <c r="IJ23" s="10" t="b">
        <f t="shared" si="148"/>
        <v>0</v>
      </c>
      <c r="IK23" s="10" t="b">
        <f t="shared" si="149"/>
        <v>0</v>
      </c>
      <c r="IL23" s="10" t="b">
        <f t="shared" si="150"/>
        <v>0</v>
      </c>
      <c r="IM23" s="10" t="b">
        <f t="shared" si="151"/>
        <v>0</v>
      </c>
      <c r="IN23" s="10" t="b">
        <f t="shared" si="152"/>
        <v>0</v>
      </c>
      <c r="IO23" s="10" t="b">
        <f t="shared" si="153"/>
        <v>0</v>
      </c>
      <c r="IP23" s="10" t="b">
        <f t="shared" si="154"/>
        <v>0</v>
      </c>
      <c r="IQ23" s="19" t="b">
        <f t="shared" si="155"/>
        <v>0</v>
      </c>
    </row>
    <row r="24" spans="1:251" x14ac:dyDescent="0.2">
      <c r="A24" s="20" t="str">
        <f t="shared" si="156"/>
        <v>Manganese</v>
      </c>
      <c r="B24" s="11" t="str">
        <f t="shared" si="156"/>
        <v>kg/MW</v>
      </c>
      <c r="C24" s="11">
        <f t="shared" si="157"/>
        <v>2015</v>
      </c>
      <c r="D24" s="16">
        <f t="shared" si="103"/>
        <v>-999</v>
      </c>
      <c r="E24" s="16">
        <f t="shared" si="104"/>
        <v>-999</v>
      </c>
      <c r="F24" s="16">
        <f t="shared" si="105"/>
        <v>-999</v>
      </c>
      <c r="G24" s="16">
        <f t="shared" si="106"/>
        <v>-999</v>
      </c>
      <c r="H24" s="18">
        <f t="shared" si="107"/>
        <v>0</v>
      </c>
      <c r="I24" s="16">
        <f>IF(H24&lt;&gt;0,PERCENTILE(GV24:IQ24,#REF!),-999)</f>
        <v>-999</v>
      </c>
      <c r="J24" s="17">
        <f>IF(H24&lt;&gt;0,PERCENTILE(GV24:IQ24,#REF!),-999)</f>
        <v>-999</v>
      </c>
      <c r="K24" s="21"/>
      <c r="L24" s="21"/>
      <c r="M24" s="21"/>
      <c r="N24" s="22"/>
      <c r="O24" s="21"/>
      <c r="P24" s="21"/>
      <c r="Q24" s="21"/>
      <c r="R24" s="22"/>
      <c r="S24" s="21"/>
      <c r="T24" s="21"/>
      <c r="U24" s="21"/>
      <c r="V24" s="22"/>
      <c r="W24" s="21"/>
      <c r="X24" s="21"/>
      <c r="Y24" s="21"/>
      <c r="Z24" s="22"/>
      <c r="AA24" s="21"/>
      <c r="AB24" s="21"/>
      <c r="AC24" s="21"/>
      <c r="AD24" s="22"/>
      <c r="AE24" s="21"/>
      <c r="AF24" s="21"/>
      <c r="AG24" s="21"/>
      <c r="AH24" s="22"/>
      <c r="AI24" s="21"/>
      <c r="AJ24" s="21"/>
      <c r="AK24" s="21"/>
      <c r="AL24" s="22"/>
      <c r="AM24" s="21"/>
      <c r="AN24" s="21"/>
      <c r="AO24" s="21"/>
      <c r="AP24" s="22"/>
      <c r="AQ24" s="21"/>
      <c r="AR24" s="21"/>
      <c r="AS24" s="21"/>
      <c r="AT24" s="22"/>
      <c r="AU24" s="21"/>
      <c r="AV24" s="21"/>
      <c r="AW24" s="21"/>
      <c r="AX24" s="22"/>
      <c r="AY24" s="21"/>
      <c r="AZ24" s="21"/>
      <c r="BA24" s="21"/>
      <c r="BB24" s="22"/>
      <c r="BC24" s="21"/>
      <c r="BD24" s="21"/>
      <c r="BE24" s="21"/>
      <c r="BF24" s="22"/>
      <c r="BG24" s="21"/>
      <c r="BH24" s="21"/>
      <c r="BI24" s="21"/>
      <c r="BJ24" s="22"/>
      <c r="BK24" s="21"/>
      <c r="BL24" s="21"/>
      <c r="BM24" s="21"/>
      <c r="BN24" s="22"/>
      <c r="BO24" s="21"/>
      <c r="BP24" s="21"/>
      <c r="BQ24" s="21"/>
      <c r="BR24" s="22"/>
      <c r="BS24" s="21"/>
      <c r="BT24" s="21"/>
      <c r="BU24" s="21"/>
      <c r="BV24" s="22"/>
      <c r="BW24" s="21"/>
      <c r="BX24" s="21"/>
      <c r="BY24" s="21"/>
      <c r="BZ24" s="22"/>
      <c r="CA24" s="21"/>
      <c r="CB24" s="21"/>
      <c r="CC24" s="21"/>
      <c r="CD24" s="22"/>
      <c r="CE24" s="21"/>
      <c r="CF24" s="21"/>
      <c r="CG24" s="21"/>
      <c r="CH24" s="22"/>
      <c r="CI24" s="21"/>
      <c r="CJ24" s="21"/>
      <c r="CK24" s="21"/>
      <c r="CL24" s="22"/>
      <c r="CM24" s="21"/>
      <c r="CN24" s="21"/>
      <c r="CO24" s="21"/>
      <c r="CP24" s="22"/>
      <c r="CQ24" s="21"/>
      <c r="CR24" s="21"/>
      <c r="CS24" s="21"/>
      <c r="CT24" s="22"/>
      <c r="CU24" s="21"/>
      <c r="CV24" s="21"/>
      <c r="CW24" s="21"/>
      <c r="CX24" s="22"/>
      <c r="CY24" s="21"/>
      <c r="CZ24" s="21"/>
      <c r="DA24" s="21"/>
      <c r="DB24" s="22"/>
      <c r="DC24" s="21"/>
      <c r="DD24" s="21"/>
      <c r="DE24" s="21"/>
      <c r="DF24" s="22"/>
      <c r="DG24" s="21"/>
      <c r="DH24" s="21"/>
      <c r="DI24" s="21"/>
      <c r="DJ24" s="22"/>
      <c r="DK24" s="21"/>
      <c r="DL24" s="21"/>
      <c r="DM24" s="21"/>
      <c r="DN24" s="22"/>
      <c r="DO24" s="21"/>
      <c r="DP24" s="21"/>
      <c r="DQ24" s="21"/>
      <c r="DR24" s="22"/>
      <c r="DS24" s="21"/>
      <c r="DT24" s="21"/>
      <c r="DU24" s="21"/>
      <c r="DV24" s="22"/>
      <c r="DW24" s="21"/>
      <c r="DX24" s="21"/>
      <c r="DY24" s="21"/>
      <c r="DZ24" s="22"/>
      <c r="EA24" s="21"/>
      <c r="EB24" s="21"/>
      <c r="EC24" s="21"/>
      <c r="ED24" s="22"/>
      <c r="EE24" s="21"/>
      <c r="EF24" s="21"/>
      <c r="EG24" s="21"/>
      <c r="EH24" s="22"/>
      <c r="EI24" s="21"/>
      <c r="EJ24" s="21"/>
      <c r="EK24" s="21"/>
      <c r="EL24" s="22"/>
      <c r="EM24" s="21"/>
      <c r="EN24" s="21"/>
      <c r="EO24" s="21"/>
      <c r="EP24" s="22"/>
      <c r="EQ24" s="21"/>
      <c r="ER24" s="21"/>
      <c r="ES24" s="21"/>
      <c r="ET24" s="22"/>
      <c r="EU24" s="21"/>
      <c r="EV24" s="21"/>
      <c r="EW24" s="21"/>
      <c r="EX24" s="22"/>
      <c r="EY24" s="21"/>
      <c r="EZ24" s="21"/>
      <c r="FA24" s="21"/>
      <c r="FB24" s="22"/>
      <c r="FC24" s="21"/>
      <c r="FD24" s="21"/>
      <c r="FE24" s="21"/>
      <c r="FF24" s="22"/>
      <c r="FG24" s="21"/>
      <c r="FH24" s="21"/>
      <c r="FI24" s="21"/>
      <c r="FJ24" s="22"/>
      <c r="FK24" s="21"/>
      <c r="FL24" s="21"/>
      <c r="FM24" s="21"/>
      <c r="FN24" s="22"/>
      <c r="FO24" s="21"/>
      <c r="FP24" s="21"/>
      <c r="FQ24" s="21"/>
      <c r="FR24" s="22"/>
      <c r="FS24" s="21"/>
      <c r="FT24" s="21"/>
      <c r="FU24" s="21"/>
      <c r="FV24" s="22"/>
      <c r="FW24" s="21"/>
      <c r="FX24" s="21"/>
      <c r="FY24" s="21"/>
      <c r="FZ24" s="22"/>
      <c r="GA24" s="21"/>
      <c r="GB24" s="21"/>
      <c r="GC24" s="21"/>
      <c r="GD24" s="22"/>
      <c r="GE24" s="21"/>
      <c r="GF24" s="21"/>
      <c r="GG24" s="21"/>
      <c r="GH24" s="22"/>
      <c r="GI24" s="21"/>
      <c r="GJ24" s="21"/>
      <c r="GK24" s="21"/>
      <c r="GL24" s="22"/>
      <c r="GM24" s="21"/>
      <c r="GN24" s="21"/>
      <c r="GO24" s="21"/>
      <c r="GP24" s="22"/>
      <c r="GQ24" s="21"/>
      <c r="GR24" s="21"/>
      <c r="GS24" s="21"/>
      <c r="GT24" s="22"/>
      <c r="GV24" s="39" t="b">
        <f t="shared" si="108"/>
        <v>0</v>
      </c>
      <c r="GW24" s="10" t="b">
        <f t="shared" si="109"/>
        <v>0</v>
      </c>
      <c r="GX24" s="10" t="b">
        <f t="shared" si="110"/>
        <v>0</v>
      </c>
      <c r="GY24" s="10" t="b">
        <f t="shared" si="111"/>
        <v>0</v>
      </c>
      <c r="GZ24" s="10" t="b">
        <f t="shared" si="112"/>
        <v>0</v>
      </c>
      <c r="HA24" s="10" t="b">
        <f t="shared" si="113"/>
        <v>0</v>
      </c>
      <c r="HB24" s="10" t="b">
        <f t="shared" si="114"/>
        <v>0</v>
      </c>
      <c r="HC24" s="10" t="b">
        <f t="shared" si="115"/>
        <v>0</v>
      </c>
      <c r="HD24" s="10" t="b">
        <f t="shared" si="116"/>
        <v>0</v>
      </c>
      <c r="HE24" s="10" t="b">
        <f t="shared" si="117"/>
        <v>0</v>
      </c>
      <c r="HF24" s="10" t="b">
        <f t="shared" si="118"/>
        <v>0</v>
      </c>
      <c r="HG24" s="10" t="b">
        <f t="shared" si="119"/>
        <v>0</v>
      </c>
      <c r="HH24" s="10" t="b">
        <f t="shared" si="120"/>
        <v>0</v>
      </c>
      <c r="HI24" s="10" t="b">
        <f t="shared" si="121"/>
        <v>0</v>
      </c>
      <c r="HJ24" s="10" t="b">
        <f t="shared" si="122"/>
        <v>0</v>
      </c>
      <c r="HK24" s="10" t="b">
        <f t="shared" si="123"/>
        <v>0</v>
      </c>
      <c r="HL24" s="10" t="b">
        <f t="shared" si="124"/>
        <v>0</v>
      </c>
      <c r="HM24" s="10" t="b">
        <f t="shared" si="125"/>
        <v>0</v>
      </c>
      <c r="HN24" s="10" t="b">
        <f t="shared" si="126"/>
        <v>0</v>
      </c>
      <c r="HO24" s="10" t="b">
        <f t="shared" si="127"/>
        <v>0</v>
      </c>
      <c r="HP24" s="10" t="b">
        <f t="shared" si="128"/>
        <v>0</v>
      </c>
      <c r="HQ24" s="10" t="b">
        <f t="shared" si="129"/>
        <v>0</v>
      </c>
      <c r="HR24" s="10" t="b">
        <f t="shared" si="130"/>
        <v>0</v>
      </c>
      <c r="HS24" s="10" t="b">
        <f t="shared" si="131"/>
        <v>0</v>
      </c>
      <c r="HT24" s="10" t="b">
        <f t="shared" si="132"/>
        <v>0</v>
      </c>
      <c r="HU24" s="10" t="b">
        <f t="shared" si="133"/>
        <v>0</v>
      </c>
      <c r="HV24" s="10" t="b">
        <f t="shared" si="134"/>
        <v>0</v>
      </c>
      <c r="HW24" s="10" t="b">
        <f t="shared" si="135"/>
        <v>0</v>
      </c>
      <c r="HX24" s="10" t="b">
        <f t="shared" si="136"/>
        <v>0</v>
      </c>
      <c r="HY24" s="10" t="b">
        <f t="shared" si="137"/>
        <v>0</v>
      </c>
      <c r="HZ24" s="10" t="b">
        <f t="shared" si="138"/>
        <v>0</v>
      </c>
      <c r="IA24" s="10" t="b">
        <f t="shared" si="139"/>
        <v>0</v>
      </c>
      <c r="IB24" s="10" t="b">
        <f t="shared" si="140"/>
        <v>0</v>
      </c>
      <c r="IC24" s="10" t="b">
        <f t="shared" si="141"/>
        <v>0</v>
      </c>
      <c r="ID24" s="10" t="b">
        <f t="shared" si="142"/>
        <v>0</v>
      </c>
      <c r="IE24" s="10" t="b">
        <f t="shared" si="143"/>
        <v>0</v>
      </c>
      <c r="IF24" s="10" t="b">
        <f t="shared" si="144"/>
        <v>0</v>
      </c>
      <c r="IG24" s="10" t="b">
        <f t="shared" si="145"/>
        <v>0</v>
      </c>
      <c r="IH24" s="10" t="b">
        <f t="shared" si="146"/>
        <v>0</v>
      </c>
      <c r="II24" s="10" t="b">
        <f t="shared" si="147"/>
        <v>0</v>
      </c>
      <c r="IJ24" s="10" t="b">
        <f t="shared" si="148"/>
        <v>0</v>
      </c>
      <c r="IK24" s="10" t="b">
        <f t="shared" si="149"/>
        <v>0</v>
      </c>
      <c r="IL24" s="10" t="b">
        <f t="shared" si="150"/>
        <v>0</v>
      </c>
      <c r="IM24" s="10" t="b">
        <f t="shared" si="151"/>
        <v>0</v>
      </c>
      <c r="IN24" s="10" t="b">
        <f t="shared" si="152"/>
        <v>0</v>
      </c>
      <c r="IO24" s="10" t="b">
        <f t="shared" si="153"/>
        <v>0</v>
      </c>
      <c r="IP24" s="10" t="b">
        <f t="shared" si="154"/>
        <v>0</v>
      </c>
      <c r="IQ24" s="19" t="b">
        <f t="shared" si="155"/>
        <v>0</v>
      </c>
    </row>
    <row r="25" spans="1:251" x14ac:dyDescent="0.2">
      <c r="A25" s="20" t="str">
        <f t="shared" si="156"/>
        <v>Nickel</v>
      </c>
      <c r="B25" s="11" t="str">
        <f t="shared" si="156"/>
        <v>kg/MW</v>
      </c>
      <c r="C25" s="11">
        <f t="shared" si="157"/>
        <v>2015</v>
      </c>
      <c r="D25" s="16">
        <f t="shared" si="103"/>
        <v>1700</v>
      </c>
      <c r="E25" s="16">
        <f t="shared" si="104"/>
        <v>1700</v>
      </c>
      <c r="F25" s="16">
        <f t="shared" si="105"/>
        <v>1700</v>
      </c>
      <c r="G25" s="16">
        <f t="shared" si="106"/>
        <v>1700</v>
      </c>
      <c r="H25" s="18">
        <f t="shared" si="107"/>
        <v>1</v>
      </c>
      <c r="I25" s="16" t="e">
        <f>IF(H25&lt;&gt;0,PERCENTILE(GV25:IQ25,#REF!),-999)</f>
        <v>#REF!</v>
      </c>
      <c r="J25" s="17" t="e">
        <f>IF(H25&lt;&gt;0,PERCENTILE(GV25:IQ25,#REF!),-999)</f>
        <v>#REF!</v>
      </c>
      <c r="K25">
        <v>1700</v>
      </c>
      <c r="L25" t="s">
        <v>8</v>
      </c>
      <c r="M25" s="21">
        <v>2013</v>
      </c>
      <c r="N25" s="22"/>
      <c r="O25" s="21"/>
      <c r="P25" s="21"/>
      <c r="Q25" s="21"/>
      <c r="R25" s="22"/>
      <c r="S25" s="21"/>
      <c r="T25" s="21"/>
      <c r="U25" s="21"/>
      <c r="V25" s="22"/>
      <c r="W25" s="21"/>
      <c r="X25" s="21"/>
      <c r="Y25" s="21"/>
      <c r="Z25" s="22"/>
      <c r="AA25" s="21"/>
      <c r="AB25" s="21"/>
      <c r="AC25" s="21"/>
      <c r="AD25" s="22"/>
      <c r="AE25" s="21"/>
      <c r="AF25" s="21"/>
      <c r="AG25" s="21"/>
      <c r="AH25" s="22"/>
      <c r="AI25" s="21"/>
      <c r="AJ25" s="21"/>
      <c r="AK25" s="21"/>
      <c r="AL25" s="22"/>
      <c r="AM25" s="21"/>
      <c r="AN25" s="21"/>
      <c r="AO25" s="21"/>
      <c r="AP25" s="22"/>
      <c r="AQ25" s="21"/>
      <c r="AR25" s="21"/>
      <c r="AS25" s="21"/>
      <c r="AT25" s="22"/>
      <c r="AU25" s="21"/>
      <c r="AV25" s="21"/>
      <c r="AW25" s="21"/>
      <c r="AX25" s="22"/>
      <c r="AY25" s="21"/>
      <c r="AZ25" s="21"/>
      <c r="BA25" s="21"/>
      <c r="BB25" s="22"/>
      <c r="BC25" s="21"/>
      <c r="BD25" s="21"/>
      <c r="BE25" s="21"/>
      <c r="BF25" s="22"/>
      <c r="BG25" s="21"/>
      <c r="BH25" s="21"/>
      <c r="BI25" s="21"/>
      <c r="BJ25" s="22"/>
      <c r="BK25" s="21"/>
      <c r="BL25" s="21"/>
      <c r="BM25" s="21"/>
      <c r="BN25" s="22"/>
      <c r="BO25" s="21"/>
      <c r="BP25" s="21"/>
      <c r="BQ25" s="21"/>
      <c r="BR25" s="22"/>
      <c r="BS25" s="21"/>
      <c r="BT25" s="21"/>
      <c r="BU25" s="21"/>
      <c r="BV25" s="22"/>
      <c r="BW25" s="21"/>
      <c r="BX25" s="21"/>
      <c r="BY25" s="21"/>
      <c r="BZ25" s="22"/>
      <c r="CA25" s="21"/>
      <c r="CB25" s="21"/>
      <c r="CC25" s="21"/>
      <c r="CD25" s="22"/>
      <c r="CE25" s="21"/>
      <c r="CF25" s="21"/>
      <c r="CG25" s="21"/>
      <c r="CH25" s="22"/>
      <c r="CI25" s="21"/>
      <c r="CJ25" s="21"/>
      <c r="CK25" s="21"/>
      <c r="CL25" s="22"/>
      <c r="CM25" s="21"/>
      <c r="CN25" s="21"/>
      <c r="CO25" s="21"/>
      <c r="CP25" s="22"/>
      <c r="CQ25" s="21"/>
      <c r="CR25" s="21"/>
      <c r="CS25" s="21"/>
      <c r="CT25" s="22"/>
      <c r="CU25" s="21"/>
      <c r="CV25" s="21"/>
      <c r="CW25" s="21"/>
      <c r="CX25" s="22"/>
      <c r="CY25" s="21"/>
      <c r="CZ25" s="21"/>
      <c r="DA25" s="21"/>
      <c r="DB25" s="22"/>
      <c r="DC25" s="21"/>
      <c r="DD25" s="21"/>
      <c r="DE25" s="21"/>
      <c r="DF25" s="22"/>
      <c r="DG25" s="21"/>
      <c r="DH25" s="21"/>
      <c r="DI25" s="21"/>
      <c r="DJ25" s="22"/>
      <c r="DK25" s="21"/>
      <c r="DL25" s="21"/>
      <c r="DM25" s="21"/>
      <c r="DN25" s="22"/>
      <c r="DO25" s="21"/>
      <c r="DP25" s="21"/>
      <c r="DQ25" s="21"/>
      <c r="DR25" s="22"/>
      <c r="DS25" s="21"/>
      <c r="DT25" s="21"/>
      <c r="DU25" s="21"/>
      <c r="DV25" s="22"/>
      <c r="DW25" s="21"/>
      <c r="DX25" s="21"/>
      <c r="DY25" s="21"/>
      <c r="DZ25" s="22"/>
      <c r="EA25" s="21"/>
      <c r="EB25" s="21"/>
      <c r="EC25" s="21"/>
      <c r="ED25" s="22"/>
      <c r="EE25" s="21"/>
      <c r="EF25" s="21"/>
      <c r="EG25" s="21"/>
      <c r="EH25" s="22"/>
      <c r="EI25" s="21"/>
      <c r="EJ25" s="21"/>
      <c r="EK25" s="21"/>
      <c r="EL25" s="22"/>
      <c r="EM25" s="21"/>
      <c r="EN25" s="21"/>
      <c r="EO25" s="21"/>
      <c r="EP25" s="22"/>
      <c r="EQ25" s="21"/>
      <c r="ER25" s="21"/>
      <c r="ES25" s="21"/>
      <c r="ET25" s="22"/>
      <c r="EU25" s="21"/>
      <c r="EV25" s="21"/>
      <c r="EW25" s="21"/>
      <c r="EX25" s="22"/>
      <c r="EY25" s="21"/>
      <c r="EZ25" s="21"/>
      <c r="FA25" s="21"/>
      <c r="FB25" s="22"/>
      <c r="FC25" s="21"/>
      <c r="FD25" s="21"/>
      <c r="FE25" s="21"/>
      <c r="FF25" s="22"/>
      <c r="FG25" s="21"/>
      <c r="FH25" s="21"/>
      <c r="FI25" s="21"/>
      <c r="FJ25" s="22"/>
      <c r="FK25" s="21"/>
      <c r="FL25" s="21"/>
      <c r="FM25" s="21"/>
      <c r="FN25" s="22"/>
      <c r="FO25" s="21"/>
      <c r="FP25" s="21"/>
      <c r="FQ25" s="21"/>
      <c r="FR25" s="22"/>
      <c r="FS25" s="21"/>
      <c r="FT25" s="21"/>
      <c r="FU25" s="21"/>
      <c r="FV25" s="22"/>
      <c r="FW25" s="21"/>
      <c r="FX25" s="21"/>
      <c r="FY25" s="21"/>
      <c r="FZ25" s="22"/>
      <c r="GA25" s="21"/>
      <c r="GB25" s="21"/>
      <c r="GC25" s="21"/>
      <c r="GD25" s="22"/>
      <c r="GE25" s="21"/>
      <c r="GF25" s="21"/>
      <c r="GG25" s="21"/>
      <c r="GH25" s="22"/>
      <c r="GI25" s="21"/>
      <c r="GJ25" s="21"/>
      <c r="GK25" s="21"/>
      <c r="GL25" s="22"/>
      <c r="GM25" s="21"/>
      <c r="GN25" s="21"/>
      <c r="GO25" s="21"/>
      <c r="GP25" s="22"/>
      <c r="GQ25" s="21"/>
      <c r="GR25" s="21"/>
      <c r="GS25" s="21"/>
      <c r="GT25" s="22"/>
      <c r="GV25" s="39">
        <f t="shared" si="108"/>
        <v>1700</v>
      </c>
      <c r="GW25" s="10" t="b">
        <f t="shared" si="109"/>
        <v>0</v>
      </c>
      <c r="GX25" s="10" t="b">
        <f t="shared" si="110"/>
        <v>0</v>
      </c>
      <c r="GY25" s="10" t="b">
        <f t="shared" si="111"/>
        <v>0</v>
      </c>
      <c r="GZ25" s="10" t="b">
        <f t="shared" si="112"/>
        <v>0</v>
      </c>
      <c r="HA25" s="10" t="b">
        <f t="shared" si="113"/>
        <v>0</v>
      </c>
      <c r="HB25" s="10" t="b">
        <f t="shared" si="114"/>
        <v>0</v>
      </c>
      <c r="HC25" s="10" t="b">
        <f t="shared" si="115"/>
        <v>0</v>
      </c>
      <c r="HD25" s="10" t="b">
        <f t="shared" si="116"/>
        <v>0</v>
      </c>
      <c r="HE25" s="10" t="b">
        <f t="shared" si="117"/>
        <v>0</v>
      </c>
      <c r="HF25" s="10" t="b">
        <f t="shared" si="118"/>
        <v>0</v>
      </c>
      <c r="HG25" s="10" t="b">
        <f t="shared" si="119"/>
        <v>0</v>
      </c>
      <c r="HH25" s="10" t="b">
        <f t="shared" si="120"/>
        <v>0</v>
      </c>
      <c r="HI25" s="10" t="b">
        <f t="shared" si="121"/>
        <v>0</v>
      </c>
      <c r="HJ25" s="10" t="b">
        <f t="shared" si="122"/>
        <v>0</v>
      </c>
      <c r="HK25" s="10" t="b">
        <f t="shared" si="123"/>
        <v>0</v>
      </c>
      <c r="HL25" s="10" t="b">
        <f t="shared" si="124"/>
        <v>0</v>
      </c>
      <c r="HM25" s="10" t="b">
        <f t="shared" si="125"/>
        <v>0</v>
      </c>
      <c r="HN25" s="10" t="b">
        <f t="shared" si="126"/>
        <v>0</v>
      </c>
      <c r="HO25" s="10" t="b">
        <f t="shared" si="127"/>
        <v>0</v>
      </c>
      <c r="HP25" s="10" t="b">
        <f t="shared" si="128"/>
        <v>0</v>
      </c>
      <c r="HQ25" s="10" t="b">
        <f t="shared" si="129"/>
        <v>0</v>
      </c>
      <c r="HR25" s="10" t="b">
        <f t="shared" si="130"/>
        <v>0</v>
      </c>
      <c r="HS25" s="10" t="b">
        <f t="shared" si="131"/>
        <v>0</v>
      </c>
      <c r="HT25" s="10" t="b">
        <f t="shared" si="132"/>
        <v>0</v>
      </c>
      <c r="HU25" s="10" t="b">
        <f t="shared" si="133"/>
        <v>0</v>
      </c>
      <c r="HV25" s="10" t="b">
        <f t="shared" si="134"/>
        <v>0</v>
      </c>
      <c r="HW25" s="10" t="b">
        <f t="shared" si="135"/>
        <v>0</v>
      </c>
      <c r="HX25" s="10" t="b">
        <f t="shared" si="136"/>
        <v>0</v>
      </c>
      <c r="HY25" s="10" t="b">
        <f t="shared" si="137"/>
        <v>0</v>
      </c>
      <c r="HZ25" s="10" t="b">
        <f t="shared" si="138"/>
        <v>0</v>
      </c>
      <c r="IA25" s="10" t="b">
        <f t="shared" si="139"/>
        <v>0</v>
      </c>
      <c r="IB25" s="10" t="b">
        <f t="shared" si="140"/>
        <v>0</v>
      </c>
      <c r="IC25" s="10" t="b">
        <f t="shared" si="141"/>
        <v>0</v>
      </c>
      <c r="ID25" s="10" t="b">
        <f t="shared" si="142"/>
        <v>0</v>
      </c>
      <c r="IE25" s="10" t="b">
        <f t="shared" si="143"/>
        <v>0</v>
      </c>
      <c r="IF25" s="10" t="b">
        <f t="shared" si="144"/>
        <v>0</v>
      </c>
      <c r="IG25" s="10" t="b">
        <f t="shared" si="145"/>
        <v>0</v>
      </c>
      <c r="IH25" s="10" t="b">
        <f t="shared" si="146"/>
        <v>0</v>
      </c>
      <c r="II25" s="10" t="b">
        <f t="shared" si="147"/>
        <v>0</v>
      </c>
      <c r="IJ25" s="10" t="b">
        <f t="shared" si="148"/>
        <v>0</v>
      </c>
      <c r="IK25" s="10" t="b">
        <f t="shared" si="149"/>
        <v>0</v>
      </c>
      <c r="IL25" s="10" t="b">
        <f t="shared" si="150"/>
        <v>0</v>
      </c>
      <c r="IM25" s="10" t="b">
        <f t="shared" si="151"/>
        <v>0</v>
      </c>
      <c r="IN25" s="10" t="b">
        <f t="shared" si="152"/>
        <v>0</v>
      </c>
      <c r="IO25" s="10" t="b">
        <f t="shared" si="153"/>
        <v>0</v>
      </c>
      <c r="IP25" s="10" t="b">
        <f t="shared" si="154"/>
        <v>0</v>
      </c>
      <c r="IQ25" s="19" t="b">
        <f t="shared" si="155"/>
        <v>0</v>
      </c>
    </row>
    <row r="26" spans="1:251" x14ac:dyDescent="0.2">
      <c r="A26" s="20" t="str">
        <f t="shared" ref="A26:B32" si="158">A11</f>
        <v>Platinum</v>
      </c>
      <c r="B26" s="11" t="str">
        <f t="shared" si="158"/>
        <v>kg/MW</v>
      </c>
      <c r="C26" s="11">
        <f t="shared" si="157"/>
        <v>2015</v>
      </c>
      <c r="D26" s="16">
        <f t="shared" si="103"/>
        <v>4.3500000000000005</v>
      </c>
      <c r="E26" s="16">
        <f t="shared" si="104"/>
        <v>4.3</v>
      </c>
      <c r="F26" s="16">
        <f t="shared" si="105"/>
        <v>3.75</v>
      </c>
      <c r="G26" s="16">
        <f t="shared" si="106"/>
        <v>5</v>
      </c>
      <c r="H26" s="18">
        <f t="shared" si="107"/>
        <v>3</v>
      </c>
      <c r="I26" s="16" t="e">
        <f>IF(H26&lt;&gt;0,PERCENTILE(GV26:IQ26,#REF!),-999)</f>
        <v>#REF!</v>
      </c>
      <c r="J26" s="17" t="e">
        <f>IF(H26&lt;&gt;0,PERCENTILE(GV26:IQ26,#REF!),-999)</f>
        <v>#REF!</v>
      </c>
      <c r="K26">
        <v>5</v>
      </c>
      <c r="L26" t="s">
        <v>8</v>
      </c>
      <c r="M26" s="21">
        <v>2013</v>
      </c>
      <c r="N26" s="22"/>
      <c r="O26" s="21"/>
      <c r="P26" s="21"/>
      <c r="Q26" s="21"/>
      <c r="R26" s="22"/>
      <c r="S26" s="21"/>
      <c r="T26" s="21"/>
      <c r="U26" s="21"/>
      <c r="V26" s="22"/>
      <c r="W26">
        <v>4.3</v>
      </c>
      <c r="X26" t="s">
        <v>8</v>
      </c>
      <c r="Y26" s="21">
        <v>2012</v>
      </c>
      <c r="Z26" s="22" t="s">
        <v>120</v>
      </c>
      <c r="AA26" s="21">
        <v>3.75</v>
      </c>
      <c r="AB26" s="21" t="s">
        <v>8</v>
      </c>
      <c r="AC26" s="21">
        <v>2012</v>
      </c>
      <c r="AD26" s="22" t="s">
        <v>588</v>
      </c>
      <c r="AE26" s="21"/>
      <c r="AF26" s="21"/>
      <c r="AG26" s="21"/>
      <c r="AH26" s="22"/>
      <c r="AI26" s="21"/>
      <c r="AJ26" s="21"/>
      <c r="AK26" s="21"/>
      <c r="AL26" s="61"/>
      <c r="AM26" s="21"/>
      <c r="AN26" s="21"/>
      <c r="AO26" s="21"/>
      <c r="AP26" s="22"/>
      <c r="AQ26" s="21"/>
      <c r="AR26" s="21"/>
      <c r="AS26" s="21"/>
      <c r="AT26" s="22"/>
      <c r="AU26" s="21"/>
      <c r="AV26" s="21"/>
      <c r="AW26" s="21"/>
      <c r="AX26" s="22"/>
      <c r="AY26" s="21"/>
      <c r="AZ26" s="21"/>
      <c r="BA26" s="21"/>
      <c r="BB26" s="22"/>
      <c r="BC26" s="21"/>
      <c r="BD26" s="21"/>
      <c r="BE26" s="21"/>
      <c r="BF26" s="22"/>
      <c r="BG26" s="21"/>
      <c r="BH26" s="21"/>
      <c r="BI26" s="21"/>
      <c r="BJ26" s="22"/>
      <c r="BK26" s="21"/>
      <c r="BL26" s="21"/>
      <c r="BM26" s="21"/>
      <c r="BN26" s="22"/>
      <c r="BO26" s="21"/>
      <c r="BP26" s="21"/>
      <c r="BQ26" s="21"/>
      <c r="BR26" s="22"/>
      <c r="BS26" s="21"/>
      <c r="BT26" s="21"/>
      <c r="BU26" s="21"/>
      <c r="BV26" s="22"/>
      <c r="BW26" s="21"/>
      <c r="BX26" s="21"/>
      <c r="BY26" s="21"/>
      <c r="BZ26" s="22"/>
      <c r="CA26" s="21"/>
      <c r="CB26" s="21"/>
      <c r="CC26" s="21"/>
      <c r="CD26" s="22"/>
      <c r="CE26" s="21"/>
      <c r="CF26" s="21"/>
      <c r="CG26" s="21"/>
      <c r="CH26" s="22"/>
      <c r="CI26" s="21"/>
      <c r="CJ26" s="21"/>
      <c r="CK26" s="21"/>
      <c r="CL26" s="22"/>
      <c r="CM26" s="21"/>
      <c r="CN26" s="21"/>
      <c r="CO26" s="21"/>
      <c r="CP26" s="22"/>
      <c r="CQ26" s="21"/>
      <c r="CR26" s="21"/>
      <c r="CS26" s="21"/>
      <c r="CT26" s="22"/>
      <c r="CU26" s="21"/>
      <c r="CV26" s="21"/>
      <c r="CW26" s="21"/>
      <c r="CX26" s="22"/>
      <c r="CY26" s="21"/>
      <c r="CZ26" s="21"/>
      <c r="DA26" s="21"/>
      <c r="DB26" s="22"/>
      <c r="DC26" s="21"/>
      <c r="DD26" s="21"/>
      <c r="DE26" s="21"/>
      <c r="DF26" s="22"/>
      <c r="DG26" s="21"/>
      <c r="DH26" s="21"/>
      <c r="DI26" s="21"/>
      <c r="DJ26" s="22"/>
      <c r="DK26" s="21"/>
      <c r="DL26" s="21"/>
      <c r="DM26" s="21"/>
      <c r="DN26" s="22"/>
      <c r="DO26" s="21"/>
      <c r="DP26" s="21"/>
      <c r="DQ26" s="21"/>
      <c r="DR26" s="22"/>
      <c r="DS26" s="21"/>
      <c r="DT26" s="21"/>
      <c r="DU26" s="21"/>
      <c r="DV26" s="22"/>
      <c r="DW26" s="21"/>
      <c r="DX26" s="21"/>
      <c r="DY26" s="21"/>
      <c r="DZ26" s="22"/>
      <c r="EA26" s="21"/>
      <c r="EB26" s="21"/>
      <c r="EC26" s="21"/>
      <c r="ED26" s="22"/>
      <c r="EE26" s="21"/>
      <c r="EF26" s="21"/>
      <c r="EG26" s="21"/>
      <c r="EH26" s="22"/>
      <c r="EI26" s="21"/>
      <c r="EJ26" s="21"/>
      <c r="EK26" s="21"/>
      <c r="EL26" s="22"/>
      <c r="EM26" s="21"/>
      <c r="EN26" s="21"/>
      <c r="EO26" s="21"/>
      <c r="EP26" s="22"/>
      <c r="EQ26" s="21"/>
      <c r="ER26" s="21"/>
      <c r="ES26" s="21"/>
      <c r="ET26" s="22"/>
      <c r="EU26" s="21"/>
      <c r="EV26" s="21"/>
      <c r="EW26" s="21"/>
      <c r="EX26" s="22"/>
      <c r="EY26" s="21"/>
      <c r="EZ26" s="21"/>
      <c r="FA26" s="21"/>
      <c r="FB26" s="22"/>
      <c r="FC26" s="21"/>
      <c r="FD26" s="21"/>
      <c r="FE26" s="21"/>
      <c r="FF26" s="22"/>
      <c r="FG26" s="21"/>
      <c r="FH26" s="21"/>
      <c r="FI26" s="21"/>
      <c r="FJ26" s="22"/>
      <c r="FK26" s="21"/>
      <c r="FL26" s="21"/>
      <c r="FM26" s="21"/>
      <c r="FN26" s="22"/>
      <c r="FO26" s="21"/>
      <c r="FP26" s="21"/>
      <c r="FQ26" s="21"/>
      <c r="FR26" s="22"/>
      <c r="FS26" s="21"/>
      <c r="FT26" s="21"/>
      <c r="FU26" s="21"/>
      <c r="FV26" s="22"/>
      <c r="FW26" s="21"/>
      <c r="FX26" s="21"/>
      <c r="FY26" s="21"/>
      <c r="FZ26" s="22"/>
      <c r="GA26" s="21"/>
      <c r="GB26" s="21"/>
      <c r="GC26" s="21"/>
      <c r="GD26" s="22"/>
      <c r="GE26" s="21"/>
      <c r="GF26" s="21"/>
      <c r="GG26" s="21"/>
      <c r="GH26" s="22"/>
      <c r="GI26" s="21"/>
      <c r="GJ26" s="21"/>
      <c r="GK26" s="21"/>
      <c r="GL26" s="22"/>
      <c r="GM26" s="21"/>
      <c r="GN26" s="21"/>
      <c r="GO26" s="21"/>
      <c r="GP26" s="22"/>
      <c r="GQ26" s="21"/>
      <c r="GR26" s="21"/>
      <c r="GS26" s="21"/>
      <c r="GT26" s="22"/>
      <c r="GV26" s="39">
        <f t="shared" si="108"/>
        <v>5</v>
      </c>
      <c r="GW26" s="10" t="b">
        <f t="shared" si="109"/>
        <v>0</v>
      </c>
      <c r="GX26" s="10" t="b">
        <f t="shared" si="110"/>
        <v>0</v>
      </c>
      <c r="GY26" s="10">
        <f t="shared" si="111"/>
        <v>4.3</v>
      </c>
      <c r="GZ26" s="10">
        <f t="shared" si="112"/>
        <v>3.75</v>
      </c>
      <c r="HA26" s="10" t="b">
        <f t="shared" si="113"/>
        <v>0</v>
      </c>
      <c r="HB26" s="10" t="b">
        <f t="shared" si="114"/>
        <v>0</v>
      </c>
      <c r="HC26" s="10" t="b">
        <f t="shared" si="115"/>
        <v>0</v>
      </c>
      <c r="HD26" s="10" t="b">
        <f t="shared" si="116"/>
        <v>0</v>
      </c>
      <c r="HE26" s="10" t="b">
        <f t="shared" si="117"/>
        <v>0</v>
      </c>
      <c r="HF26" s="10" t="b">
        <f t="shared" si="118"/>
        <v>0</v>
      </c>
      <c r="HG26" s="10" t="b">
        <f t="shared" si="119"/>
        <v>0</v>
      </c>
      <c r="HH26" s="10" t="b">
        <f t="shared" si="120"/>
        <v>0</v>
      </c>
      <c r="HI26" s="10" t="b">
        <f t="shared" si="121"/>
        <v>0</v>
      </c>
      <c r="HJ26" s="10" t="b">
        <f t="shared" si="122"/>
        <v>0</v>
      </c>
      <c r="HK26" s="10" t="b">
        <f t="shared" si="123"/>
        <v>0</v>
      </c>
      <c r="HL26" s="10" t="b">
        <f t="shared" si="124"/>
        <v>0</v>
      </c>
      <c r="HM26" s="10" t="b">
        <f t="shared" si="125"/>
        <v>0</v>
      </c>
      <c r="HN26" s="10" t="b">
        <f t="shared" si="126"/>
        <v>0</v>
      </c>
      <c r="HO26" s="10" t="b">
        <f t="shared" si="127"/>
        <v>0</v>
      </c>
      <c r="HP26" s="10" t="b">
        <f t="shared" si="128"/>
        <v>0</v>
      </c>
      <c r="HQ26" s="10" t="b">
        <f t="shared" si="129"/>
        <v>0</v>
      </c>
      <c r="HR26" s="10" t="b">
        <f t="shared" si="130"/>
        <v>0</v>
      </c>
      <c r="HS26" s="10" t="b">
        <f t="shared" si="131"/>
        <v>0</v>
      </c>
      <c r="HT26" s="10" t="b">
        <f t="shared" si="132"/>
        <v>0</v>
      </c>
      <c r="HU26" s="10" t="b">
        <f t="shared" si="133"/>
        <v>0</v>
      </c>
      <c r="HV26" s="10" t="b">
        <f t="shared" si="134"/>
        <v>0</v>
      </c>
      <c r="HW26" s="10" t="b">
        <f t="shared" si="135"/>
        <v>0</v>
      </c>
      <c r="HX26" s="10" t="b">
        <f t="shared" si="136"/>
        <v>0</v>
      </c>
      <c r="HY26" s="10" t="b">
        <f t="shared" si="137"/>
        <v>0</v>
      </c>
      <c r="HZ26" s="10" t="b">
        <f t="shared" si="138"/>
        <v>0</v>
      </c>
      <c r="IA26" s="10" t="b">
        <f t="shared" si="139"/>
        <v>0</v>
      </c>
      <c r="IB26" s="10" t="b">
        <f t="shared" si="140"/>
        <v>0</v>
      </c>
      <c r="IC26" s="10" t="b">
        <f t="shared" si="141"/>
        <v>0</v>
      </c>
      <c r="ID26" s="10" t="b">
        <f t="shared" si="142"/>
        <v>0</v>
      </c>
      <c r="IE26" s="10" t="b">
        <f t="shared" si="143"/>
        <v>0</v>
      </c>
      <c r="IF26" s="10" t="b">
        <f t="shared" si="144"/>
        <v>0</v>
      </c>
      <c r="IG26" s="10" t="b">
        <f t="shared" si="145"/>
        <v>0</v>
      </c>
      <c r="IH26" s="10" t="b">
        <f t="shared" si="146"/>
        <v>0</v>
      </c>
      <c r="II26" s="10" t="b">
        <f t="shared" si="147"/>
        <v>0</v>
      </c>
      <c r="IJ26" s="10" t="b">
        <f t="shared" si="148"/>
        <v>0</v>
      </c>
      <c r="IK26" s="10" t="b">
        <f t="shared" si="149"/>
        <v>0</v>
      </c>
      <c r="IL26" s="10" t="b">
        <f t="shared" si="150"/>
        <v>0</v>
      </c>
      <c r="IM26" s="10" t="b">
        <f t="shared" si="151"/>
        <v>0</v>
      </c>
      <c r="IN26" s="10" t="b">
        <f t="shared" si="152"/>
        <v>0</v>
      </c>
      <c r="IO26" s="10" t="b">
        <f t="shared" si="153"/>
        <v>0</v>
      </c>
      <c r="IP26" s="10" t="b">
        <f t="shared" si="154"/>
        <v>0</v>
      </c>
      <c r="IQ26" s="19" t="b">
        <f t="shared" si="155"/>
        <v>0</v>
      </c>
    </row>
    <row r="27" spans="1:251" x14ac:dyDescent="0.2">
      <c r="A27" s="20" t="str">
        <f t="shared" si="158"/>
        <v>Potassium</v>
      </c>
      <c r="B27" s="11" t="str">
        <f t="shared" si="158"/>
        <v>kg/MW</v>
      </c>
      <c r="C27" s="11">
        <f t="shared" si="157"/>
        <v>2015</v>
      </c>
      <c r="D27" s="16">
        <f t="shared" si="103"/>
        <v>-999</v>
      </c>
      <c r="E27" s="16">
        <f t="shared" si="104"/>
        <v>-999</v>
      </c>
      <c r="F27" s="16">
        <f t="shared" si="105"/>
        <v>-999</v>
      </c>
      <c r="G27" s="16">
        <f t="shared" si="106"/>
        <v>-999</v>
      </c>
      <c r="H27" s="18">
        <f t="shared" si="107"/>
        <v>0</v>
      </c>
      <c r="I27" s="16">
        <f>IF(H27&lt;&gt;0,PERCENTILE(GV27:IQ27,#REF!),-999)</f>
        <v>-999</v>
      </c>
      <c r="J27" s="17">
        <f>IF(H27&lt;&gt;0,PERCENTILE(GV27:IQ27,#REF!),-999)</f>
        <v>-999</v>
      </c>
      <c r="K27" s="21"/>
      <c r="L27" s="21"/>
      <c r="M27" s="21"/>
      <c r="N27" s="22"/>
      <c r="O27" s="21"/>
      <c r="P27" s="21"/>
      <c r="Q27" s="21"/>
      <c r="R27" s="22"/>
      <c r="S27" s="21"/>
      <c r="T27" s="21"/>
      <c r="U27" s="21"/>
      <c r="V27" s="22"/>
      <c r="W27" s="21"/>
      <c r="X27" s="21"/>
      <c r="Y27" s="21"/>
      <c r="Z27" s="22"/>
      <c r="AA27" s="21"/>
      <c r="AB27" s="21"/>
      <c r="AC27" s="21"/>
      <c r="AD27" s="22"/>
      <c r="AE27" s="21"/>
      <c r="AF27" s="21"/>
      <c r="AG27" s="21"/>
      <c r="AH27" s="22"/>
      <c r="AI27" s="21"/>
      <c r="AJ27" s="21"/>
      <c r="AK27" s="21"/>
      <c r="AL27" s="22"/>
      <c r="AM27" s="21"/>
      <c r="AN27" s="21"/>
      <c r="AO27" s="21"/>
      <c r="AP27" s="22"/>
      <c r="AQ27" s="21"/>
      <c r="AR27" s="21"/>
      <c r="AS27" s="21"/>
      <c r="AT27" s="22"/>
      <c r="AU27" s="21"/>
      <c r="AV27" s="21"/>
      <c r="AW27" s="21"/>
      <c r="AX27" s="22"/>
      <c r="AY27" s="21"/>
      <c r="AZ27" s="21"/>
      <c r="BA27" s="21"/>
      <c r="BB27" s="22"/>
      <c r="BC27" s="21"/>
      <c r="BD27" s="21"/>
      <c r="BE27" s="21"/>
      <c r="BF27" s="22"/>
      <c r="BG27" s="21"/>
      <c r="BH27" s="21"/>
      <c r="BI27" s="21"/>
      <c r="BJ27" s="22"/>
      <c r="BK27" s="21"/>
      <c r="BL27" s="21"/>
      <c r="BM27" s="21"/>
      <c r="BN27" s="22"/>
      <c r="BO27" s="21"/>
      <c r="BP27" s="21"/>
      <c r="BQ27" s="21"/>
      <c r="BR27" s="22"/>
      <c r="BS27" s="21"/>
      <c r="BT27" s="21"/>
      <c r="BU27" s="21"/>
      <c r="BV27" s="22"/>
      <c r="BW27" s="21"/>
      <c r="BX27" s="21"/>
      <c r="BY27" s="21"/>
      <c r="BZ27" s="22"/>
      <c r="CA27" s="21"/>
      <c r="CB27" s="21"/>
      <c r="CC27" s="21"/>
      <c r="CD27" s="22"/>
      <c r="CE27" s="21"/>
      <c r="CF27" s="21"/>
      <c r="CG27" s="21"/>
      <c r="CH27" s="22"/>
      <c r="CI27" s="21"/>
      <c r="CJ27" s="21"/>
      <c r="CK27" s="21"/>
      <c r="CL27" s="22"/>
      <c r="CM27" s="21"/>
      <c r="CN27" s="21"/>
      <c r="CO27" s="21"/>
      <c r="CP27" s="22"/>
      <c r="CQ27" s="21"/>
      <c r="CR27" s="21"/>
      <c r="CS27" s="21"/>
      <c r="CT27" s="22"/>
      <c r="CU27" s="21"/>
      <c r="CV27" s="21"/>
      <c r="CW27" s="21"/>
      <c r="CX27" s="22"/>
      <c r="CY27" s="21"/>
      <c r="CZ27" s="21"/>
      <c r="DA27" s="21"/>
      <c r="DB27" s="22"/>
      <c r="DC27" s="21"/>
      <c r="DD27" s="21"/>
      <c r="DE27" s="21"/>
      <c r="DF27" s="22"/>
      <c r="DG27" s="21"/>
      <c r="DH27" s="21"/>
      <c r="DI27" s="21"/>
      <c r="DJ27" s="22"/>
      <c r="DK27" s="21"/>
      <c r="DL27" s="21"/>
      <c r="DM27" s="21"/>
      <c r="DN27" s="22"/>
      <c r="DO27" s="21"/>
      <c r="DP27" s="21"/>
      <c r="DQ27" s="21"/>
      <c r="DR27" s="22"/>
      <c r="DS27" s="21"/>
      <c r="DT27" s="21"/>
      <c r="DU27" s="21"/>
      <c r="DV27" s="22"/>
      <c r="DW27" s="21"/>
      <c r="DX27" s="21"/>
      <c r="DY27" s="21"/>
      <c r="DZ27" s="22"/>
      <c r="EA27" s="21"/>
      <c r="EB27" s="21"/>
      <c r="EC27" s="21"/>
      <c r="ED27" s="22"/>
      <c r="EE27" s="21"/>
      <c r="EF27" s="21"/>
      <c r="EG27" s="21"/>
      <c r="EH27" s="22"/>
      <c r="EI27" s="21"/>
      <c r="EJ27" s="21"/>
      <c r="EK27" s="21"/>
      <c r="EL27" s="22"/>
      <c r="EM27" s="21"/>
      <c r="EN27" s="21"/>
      <c r="EO27" s="21"/>
      <c r="EP27" s="22"/>
      <c r="EQ27" s="21"/>
      <c r="ER27" s="21"/>
      <c r="ES27" s="21"/>
      <c r="ET27" s="22"/>
      <c r="EU27" s="21"/>
      <c r="EV27" s="21"/>
      <c r="EW27" s="21"/>
      <c r="EX27" s="22"/>
      <c r="EY27" s="21"/>
      <c r="EZ27" s="21"/>
      <c r="FA27" s="21"/>
      <c r="FB27" s="22"/>
      <c r="FC27" s="21"/>
      <c r="FD27" s="21"/>
      <c r="FE27" s="21"/>
      <c r="FF27" s="22"/>
      <c r="FG27" s="21"/>
      <c r="FH27" s="21"/>
      <c r="FI27" s="21"/>
      <c r="FJ27" s="22"/>
      <c r="FK27" s="21"/>
      <c r="FL27" s="21"/>
      <c r="FM27" s="21"/>
      <c r="FN27" s="22"/>
      <c r="FO27" s="21"/>
      <c r="FP27" s="21"/>
      <c r="FQ27" s="21"/>
      <c r="FR27" s="22"/>
      <c r="FS27" s="21"/>
      <c r="FT27" s="21"/>
      <c r="FU27" s="21"/>
      <c r="FV27" s="22"/>
      <c r="FW27" s="21"/>
      <c r="FX27" s="21"/>
      <c r="FY27" s="21"/>
      <c r="FZ27" s="22"/>
      <c r="GA27" s="21"/>
      <c r="GB27" s="21"/>
      <c r="GC27" s="21"/>
      <c r="GD27" s="22"/>
      <c r="GE27" s="21"/>
      <c r="GF27" s="21"/>
      <c r="GG27" s="21"/>
      <c r="GH27" s="22"/>
      <c r="GI27" s="21"/>
      <c r="GJ27" s="21"/>
      <c r="GK27" s="21"/>
      <c r="GL27" s="22"/>
      <c r="GM27" s="21"/>
      <c r="GN27" s="21"/>
      <c r="GO27" s="21"/>
      <c r="GP27" s="22"/>
      <c r="GQ27" s="21"/>
      <c r="GR27" s="21"/>
      <c r="GS27" s="21"/>
      <c r="GT27" s="22"/>
      <c r="GV27" s="39" t="b">
        <f t="shared" si="108"/>
        <v>0</v>
      </c>
      <c r="GW27" s="10" t="b">
        <f t="shared" si="109"/>
        <v>0</v>
      </c>
      <c r="GX27" s="10" t="b">
        <f t="shared" si="110"/>
        <v>0</v>
      </c>
      <c r="GY27" s="10" t="b">
        <f t="shared" si="111"/>
        <v>0</v>
      </c>
      <c r="GZ27" s="10" t="b">
        <f t="shared" si="112"/>
        <v>0</v>
      </c>
      <c r="HA27" s="10" t="b">
        <f t="shared" si="113"/>
        <v>0</v>
      </c>
      <c r="HB27" s="10" t="b">
        <f t="shared" si="114"/>
        <v>0</v>
      </c>
      <c r="HC27" s="10" t="b">
        <f t="shared" si="115"/>
        <v>0</v>
      </c>
      <c r="HD27" s="10" t="b">
        <f t="shared" si="116"/>
        <v>0</v>
      </c>
      <c r="HE27" s="10" t="b">
        <f t="shared" si="117"/>
        <v>0</v>
      </c>
      <c r="HF27" s="10" t="b">
        <f t="shared" si="118"/>
        <v>0</v>
      </c>
      <c r="HG27" s="10" t="b">
        <f t="shared" si="119"/>
        <v>0</v>
      </c>
      <c r="HH27" s="10" t="b">
        <f t="shared" si="120"/>
        <v>0</v>
      </c>
      <c r="HI27" s="10" t="b">
        <f t="shared" si="121"/>
        <v>0</v>
      </c>
      <c r="HJ27" s="10" t="b">
        <f t="shared" si="122"/>
        <v>0</v>
      </c>
      <c r="HK27" s="10" t="b">
        <f t="shared" si="123"/>
        <v>0</v>
      </c>
      <c r="HL27" s="10" t="b">
        <f t="shared" si="124"/>
        <v>0</v>
      </c>
      <c r="HM27" s="10" t="b">
        <f t="shared" si="125"/>
        <v>0</v>
      </c>
      <c r="HN27" s="10" t="b">
        <f t="shared" si="126"/>
        <v>0</v>
      </c>
      <c r="HO27" s="10" t="b">
        <f t="shared" si="127"/>
        <v>0</v>
      </c>
      <c r="HP27" s="10" t="b">
        <f t="shared" si="128"/>
        <v>0</v>
      </c>
      <c r="HQ27" s="10" t="b">
        <f t="shared" si="129"/>
        <v>0</v>
      </c>
      <c r="HR27" s="10" t="b">
        <f t="shared" si="130"/>
        <v>0</v>
      </c>
      <c r="HS27" s="10" t="b">
        <f t="shared" si="131"/>
        <v>0</v>
      </c>
      <c r="HT27" s="10" t="b">
        <f t="shared" si="132"/>
        <v>0</v>
      </c>
      <c r="HU27" s="10" t="b">
        <f t="shared" si="133"/>
        <v>0</v>
      </c>
      <c r="HV27" s="10" t="b">
        <f t="shared" si="134"/>
        <v>0</v>
      </c>
      <c r="HW27" s="10" t="b">
        <f t="shared" si="135"/>
        <v>0</v>
      </c>
      <c r="HX27" s="10" t="b">
        <f t="shared" si="136"/>
        <v>0</v>
      </c>
      <c r="HY27" s="10" t="b">
        <f t="shared" si="137"/>
        <v>0</v>
      </c>
      <c r="HZ27" s="10" t="b">
        <f t="shared" si="138"/>
        <v>0</v>
      </c>
      <c r="IA27" s="10" t="b">
        <f t="shared" si="139"/>
        <v>0</v>
      </c>
      <c r="IB27" s="10" t="b">
        <f t="shared" si="140"/>
        <v>0</v>
      </c>
      <c r="IC27" s="10" t="b">
        <f t="shared" si="141"/>
        <v>0</v>
      </c>
      <c r="ID27" s="10" t="b">
        <f t="shared" si="142"/>
        <v>0</v>
      </c>
      <c r="IE27" s="10" t="b">
        <f t="shared" si="143"/>
        <v>0</v>
      </c>
      <c r="IF27" s="10" t="b">
        <f t="shared" si="144"/>
        <v>0</v>
      </c>
      <c r="IG27" s="10" t="b">
        <f t="shared" si="145"/>
        <v>0</v>
      </c>
      <c r="IH27" s="10" t="b">
        <f t="shared" si="146"/>
        <v>0</v>
      </c>
      <c r="II27" s="10" t="b">
        <f t="shared" si="147"/>
        <v>0</v>
      </c>
      <c r="IJ27" s="10" t="b">
        <f t="shared" si="148"/>
        <v>0</v>
      </c>
      <c r="IK27" s="10" t="b">
        <f t="shared" si="149"/>
        <v>0</v>
      </c>
      <c r="IL27" s="10" t="b">
        <f t="shared" si="150"/>
        <v>0</v>
      </c>
      <c r="IM27" s="10" t="b">
        <f t="shared" si="151"/>
        <v>0</v>
      </c>
      <c r="IN27" s="10" t="b">
        <f t="shared" si="152"/>
        <v>0</v>
      </c>
      <c r="IO27" s="10" t="b">
        <f t="shared" si="153"/>
        <v>0</v>
      </c>
      <c r="IP27" s="10" t="b">
        <f t="shared" si="154"/>
        <v>0</v>
      </c>
      <c r="IQ27" s="19" t="b">
        <f t="shared" si="155"/>
        <v>0</v>
      </c>
    </row>
    <row r="28" spans="1:251" x14ac:dyDescent="0.2">
      <c r="A28" s="20" t="str">
        <f t="shared" si="158"/>
        <v>Scandium</v>
      </c>
      <c r="B28" s="11" t="str">
        <f t="shared" si="158"/>
        <v>kg/MW</v>
      </c>
      <c r="C28" s="11">
        <f t="shared" si="157"/>
        <v>2015</v>
      </c>
      <c r="D28" s="16">
        <f t="shared" si="103"/>
        <v>-999</v>
      </c>
      <c r="E28" s="16">
        <f t="shared" si="104"/>
        <v>-999</v>
      </c>
      <c r="F28" s="16">
        <f t="shared" si="105"/>
        <v>-999</v>
      </c>
      <c r="G28" s="16">
        <f t="shared" si="106"/>
        <v>-999</v>
      </c>
      <c r="H28" s="18">
        <f t="shared" si="107"/>
        <v>0</v>
      </c>
      <c r="I28" s="16">
        <f>IF(H28&lt;&gt;0,PERCENTILE(GV28:IQ28,#REF!),-999)</f>
        <v>-999</v>
      </c>
      <c r="J28" s="17">
        <f>IF(H28&lt;&gt;0,PERCENTILE(GV28:IQ28,#REF!),-999)</f>
        <v>-999</v>
      </c>
      <c r="K28" s="21"/>
      <c r="L28" s="21"/>
      <c r="M28" s="21"/>
      <c r="N28" s="22"/>
      <c r="O28" s="21"/>
      <c r="P28" s="21"/>
      <c r="Q28" s="21"/>
      <c r="R28" s="22"/>
      <c r="S28" s="21"/>
      <c r="T28" s="21"/>
      <c r="U28" s="21"/>
      <c r="V28" s="22"/>
      <c r="W28" s="21"/>
      <c r="X28" s="21"/>
      <c r="Y28" s="21"/>
      <c r="Z28" s="22"/>
      <c r="AA28" s="21"/>
      <c r="AB28" s="21"/>
      <c r="AC28" s="21"/>
      <c r="AD28" s="22"/>
      <c r="AE28" s="21"/>
      <c r="AF28" s="21"/>
      <c r="AG28" s="21"/>
      <c r="AH28" s="22"/>
      <c r="AI28" s="21"/>
      <c r="AJ28" s="21"/>
      <c r="AK28" s="21"/>
      <c r="AL28" s="22"/>
      <c r="AM28" s="21"/>
      <c r="AN28" s="21"/>
      <c r="AO28" s="21"/>
      <c r="AP28" s="22"/>
      <c r="AQ28" s="21"/>
      <c r="AR28" s="21"/>
      <c r="AS28" s="21"/>
      <c r="AT28" s="22"/>
      <c r="AU28" s="21"/>
      <c r="AV28" s="21"/>
      <c r="AW28" s="21"/>
      <c r="AX28" s="22"/>
      <c r="AY28" s="21"/>
      <c r="AZ28" s="21"/>
      <c r="BA28" s="21"/>
      <c r="BB28" s="22"/>
      <c r="BC28" s="21"/>
      <c r="BD28" s="21"/>
      <c r="BE28" s="21"/>
      <c r="BF28" s="22"/>
      <c r="BG28" s="21"/>
      <c r="BH28" s="21"/>
      <c r="BI28" s="21"/>
      <c r="BJ28" s="22"/>
      <c r="BK28" s="21"/>
      <c r="BL28" s="21"/>
      <c r="BM28" s="21"/>
      <c r="BN28" s="22"/>
      <c r="BO28" s="21"/>
      <c r="BP28" s="21"/>
      <c r="BQ28" s="21"/>
      <c r="BR28" s="22"/>
      <c r="BS28" s="21"/>
      <c r="BT28" s="21"/>
      <c r="BU28" s="21"/>
      <c r="BV28" s="22"/>
      <c r="BW28" s="21"/>
      <c r="BX28" s="21"/>
      <c r="BY28" s="21"/>
      <c r="BZ28" s="22"/>
      <c r="CA28" s="21"/>
      <c r="CB28" s="21"/>
      <c r="CC28" s="21"/>
      <c r="CD28" s="22"/>
      <c r="CE28" s="21"/>
      <c r="CF28" s="21"/>
      <c r="CG28" s="21"/>
      <c r="CH28" s="22"/>
      <c r="CI28" s="21"/>
      <c r="CJ28" s="21"/>
      <c r="CK28" s="21"/>
      <c r="CL28" s="22"/>
      <c r="CM28" s="21"/>
      <c r="CN28" s="21"/>
      <c r="CO28" s="21"/>
      <c r="CP28" s="22"/>
      <c r="CQ28" s="21"/>
      <c r="CR28" s="21"/>
      <c r="CS28" s="21"/>
      <c r="CT28" s="22"/>
      <c r="CU28" s="21"/>
      <c r="CV28" s="21"/>
      <c r="CW28" s="21"/>
      <c r="CX28" s="22"/>
      <c r="CY28" s="21"/>
      <c r="CZ28" s="21"/>
      <c r="DA28" s="21"/>
      <c r="DB28" s="22"/>
      <c r="DC28" s="21"/>
      <c r="DD28" s="21"/>
      <c r="DE28" s="21"/>
      <c r="DF28" s="22"/>
      <c r="DG28" s="21"/>
      <c r="DH28" s="21"/>
      <c r="DI28" s="21"/>
      <c r="DJ28" s="22"/>
      <c r="DK28" s="21"/>
      <c r="DL28" s="21"/>
      <c r="DM28" s="21"/>
      <c r="DN28" s="22"/>
      <c r="DO28" s="21"/>
      <c r="DP28" s="21"/>
      <c r="DQ28" s="21"/>
      <c r="DR28" s="22"/>
      <c r="DS28" s="21"/>
      <c r="DT28" s="21"/>
      <c r="DU28" s="21"/>
      <c r="DV28" s="22"/>
      <c r="DW28" s="21"/>
      <c r="DX28" s="21"/>
      <c r="DY28" s="21"/>
      <c r="DZ28" s="22"/>
      <c r="EA28" s="21"/>
      <c r="EB28" s="21"/>
      <c r="EC28" s="21"/>
      <c r="ED28" s="22"/>
      <c r="EE28" s="21"/>
      <c r="EF28" s="21"/>
      <c r="EG28" s="21"/>
      <c r="EH28" s="22"/>
      <c r="EI28" s="21"/>
      <c r="EJ28" s="21"/>
      <c r="EK28" s="21"/>
      <c r="EL28" s="22"/>
      <c r="EM28" s="21"/>
      <c r="EN28" s="21"/>
      <c r="EO28" s="21"/>
      <c r="EP28" s="22"/>
      <c r="EQ28" s="21"/>
      <c r="ER28" s="21"/>
      <c r="ES28" s="21"/>
      <c r="ET28" s="22"/>
      <c r="EU28" s="21"/>
      <c r="EV28" s="21"/>
      <c r="EW28" s="21"/>
      <c r="EX28" s="22"/>
      <c r="EY28" s="21"/>
      <c r="EZ28" s="21"/>
      <c r="FA28" s="21"/>
      <c r="FB28" s="22"/>
      <c r="FC28" s="21"/>
      <c r="FD28" s="21"/>
      <c r="FE28" s="21"/>
      <c r="FF28" s="22"/>
      <c r="FG28" s="21"/>
      <c r="FH28" s="21"/>
      <c r="FI28" s="21"/>
      <c r="FJ28" s="22"/>
      <c r="FK28" s="21"/>
      <c r="FL28" s="21"/>
      <c r="FM28" s="21"/>
      <c r="FN28" s="22"/>
      <c r="FO28" s="21"/>
      <c r="FP28" s="21"/>
      <c r="FQ28" s="21"/>
      <c r="FR28" s="22"/>
      <c r="FS28" s="21"/>
      <c r="FT28" s="21"/>
      <c r="FU28" s="21"/>
      <c r="FV28" s="22"/>
      <c r="FW28" s="21"/>
      <c r="FX28" s="21"/>
      <c r="FY28" s="21"/>
      <c r="FZ28" s="22"/>
      <c r="GA28" s="21"/>
      <c r="GB28" s="21"/>
      <c r="GC28" s="21"/>
      <c r="GD28" s="22"/>
      <c r="GE28" s="21"/>
      <c r="GF28" s="21"/>
      <c r="GG28" s="21"/>
      <c r="GH28" s="22"/>
      <c r="GI28" s="21"/>
      <c r="GJ28" s="21"/>
      <c r="GK28" s="21"/>
      <c r="GL28" s="22"/>
      <c r="GM28" s="21"/>
      <c r="GN28" s="21"/>
      <c r="GO28" s="21"/>
      <c r="GP28" s="22"/>
      <c r="GQ28" s="21"/>
      <c r="GR28" s="21"/>
      <c r="GS28" s="21"/>
      <c r="GT28" s="22"/>
      <c r="GV28" s="39" t="b">
        <f t="shared" si="108"/>
        <v>0</v>
      </c>
      <c r="GW28" s="10" t="b">
        <f t="shared" si="109"/>
        <v>0</v>
      </c>
      <c r="GX28" s="10" t="b">
        <f t="shared" si="110"/>
        <v>0</v>
      </c>
      <c r="GY28" s="10" t="b">
        <f t="shared" si="111"/>
        <v>0</v>
      </c>
      <c r="GZ28" s="10" t="b">
        <f t="shared" si="112"/>
        <v>0</v>
      </c>
      <c r="HA28" s="10" t="b">
        <f t="shared" si="113"/>
        <v>0</v>
      </c>
      <c r="HB28" s="10" t="b">
        <f t="shared" si="114"/>
        <v>0</v>
      </c>
      <c r="HC28" s="10" t="b">
        <f t="shared" si="115"/>
        <v>0</v>
      </c>
      <c r="HD28" s="10" t="b">
        <f t="shared" si="116"/>
        <v>0</v>
      </c>
      <c r="HE28" s="10" t="b">
        <f t="shared" si="117"/>
        <v>0</v>
      </c>
      <c r="HF28" s="10" t="b">
        <f t="shared" si="118"/>
        <v>0</v>
      </c>
      <c r="HG28" s="10" t="b">
        <f t="shared" si="119"/>
        <v>0</v>
      </c>
      <c r="HH28" s="10" t="b">
        <f t="shared" si="120"/>
        <v>0</v>
      </c>
      <c r="HI28" s="10" t="b">
        <f t="shared" si="121"/>
        <v>0</v>
      </c>
      <c r="HJ28" s="10" t="b">
        <f t="shared" si="122"/>
        <v>0</v>
      </c>
      <c r="HK28" s="10" t="b">
        <f t="shared" si="123"/>
        <v>0</v>
      </c>
      <c r="HL28" s="10" t="b">
        <f t="shared" si="124"/>
        <v>0</v>
      </c>
      <c r="HM28" s="10" t="b">
        <f t="shared" si="125"/>
        <v>0</v>
      </c>
      <c r="HN28" s="10" t="b">
        <f t="shared" si="126"/>
        <v>0</v>
      </c>
      <c r="HO28" s="10" t="b">
        <f t="shared" si="127"/>
        <v>0</v>
      </c>
      <c r="HP28" s="10" t="b">
        <f t="shared" si="128"/>
        <v>0</v>
      </c>
      <c r="HQ28" s="10" t="b">
        <f t="shared" si="129"/>
        <v>0</v>
      </c>
      <c r="HR28" s="10" t="b">
        <f t="shared" si="130"/>
        <v>0</v>
      </c>
      <c r="HS28" s="10" t="b">
        <f t="shared" si="131"/>
        <v>0</v>
      </c>
      <c r="HT28" s="10" t="b">
        <f t="shared" si="132"/>
        <v>0</v>
      </c>
      <c r="HU28" s="10" t="b">
        <f t="shared" si="133"/>
        <v>0</v>
      </c>
      <c r="HV28" s="10" t="b">
        <f t="shared" si="134"/>
        <v>0</v>
      </c>
      <c r="HW28" s="10" t="b">
        <f t="shared" si="135"/>
        <v>0</v>
      </c>
      <c r="HX28" s="10" t="b">
        <f t="shared" si="136"/>
        <v>0</v>
      </c>
      <c r="HY28" s="10" t="b">
        <f t="shared" si="137"/>
        <v>0</v>
      </c>
      <c r="HZ28" s="10" t="b">
        <f t="shared" si="138"/>
        <v>0</v>
      </c>
      <c r="IA28" s="10" t="b">
        <f t="shared" si="139"/>
        <v>0</v>
      </c>
      <c r="IB28" s="10" t="b">
        <f t="shared" si="140"/>
        <v>0</v>
      </c>
      <c r="IC28" s="10" t="b">
        <f t="shared" si="141"/>
        <v>0</v>
      </c>
      <c r="ID28" s="10" t="b">
        <f t="shared" si="142"/>
        <v>0</v>
      </c>
      <c r="IE28" s="10" t="b">
        <f t="shared" si="143"/>
        <v>0</v>
      </c>
      <c r="IF28" s="10" t="b">
        <f t="shared" si="144"/>
        <v>0</v>
      </c>
      <c r="IG28" s="10" t="b">
        <f t="shared" si="145"/>
        <v>0</v>
      </c>
      <c r="IH28" s="10" t="b">
        <f t="shared" si="146"/>
        <v>0</v>
      </c>
      <c r="II28" s="10" t="b">
        <f t="shared" si="147"/>
        <v>0</v>
      </c>
      <c r="IJ28" s="10" t="b">
        <f t="shared" si="148"/>
        <v>0</v>
      </c>
      <c r="IK28" s="10" t="b">
        <f t="shared" si="149"/>
        <v>0</v>
      </c>
      <c r="IL28" s="10" t="b">
        <f t="shared" si="150"/>
        <v>0</v>
      </c>
      <c r="IM28" s="10" t="b">
        <f t="shared" si="151"/>
        <v>0</v>
      </c>
      <c r="IN28" s="10" t="b">
        <f t="shared" si="152"/>
        <v>0</v>
      </c>
      <c r="IO28" s="10" t="b">
        <f t="shared" si="153"/>
        <v>0</v>
      </c>
      <c r="IP28" s="10" t="b">
        <f t="shared" si="154"/>
        <v>0</v>
      </c>
      <c r="IQ28" s="19" t="b">
        <f t="shared" si="155"/>
        <v>0</v>
      </c>
    </row>
    <row r="29" spans="1:251" x14ac:dyDescent="0.2">
      <c r="A29" s="20" t="str">
        <f t="shared" si="158"/>
        <v>Strontium</v>
      </c>
      <c r="B29" s="11" t="str">
        <f t="shared" si="158"/>
        <v>kg/MW</v>
      </c>
      <c r="C29" s="11">
        <f t="shared" si="157"/>
        <v>2015</v>
      </c>
      <c r="D29" s="16">
        <f t="shared" si="103"/>
        <v>-999</v>
      </c>
      <c r="E29" s="16">
        <f t="shared" si="104"/>
        <v>-999</v>
      </c>
      <c r="F29" s="16">
        <f t="shared" si="105"/>
        <v>-999</v>
      </c>
      <c r="G29" s="16">
        <f t="shared" si="106"/>
        <v>-999</v>
      </c>
      <c r="H29" s="18">
        <f t="shared" si="107"/>
        <v>0</v>
      </c>
      <c r="I29" s="16">
        <f>IF(H29&lt;&gt;0,PERCENTILE(GV29:IQ29,#REF!),-999)</f>
        <v>-999</v>
      </c>
      <c r="J29" s="17">
        <f>IF(H29&lt;&gt;0,PERCENTILE(GV29:IQ29,#REF!),-999)</f>
        <v>-999</v>
      </c>
      <c r="K29" s="21"/>
      <c r="L29" s="21"/>
      <c r="M29" s="21"/>
      <c r="N29" s="22"/>
      <c r="O29" s="21"/>
      <c r="P29" s="21"/>
      <c r="Q29" s="21"/>
      <c r="R29" s="22"/>
      <c r="S29" s="21"/>
      <c r="T29" s="21"/>
      <c r="U29" s="21"/>
      <c r="V29" s="22"/>
      <c r="W29" s="21"/>
      <c r="X29" s="21"/>
      <c r="Y29" s="21"/>
      <c r="Z29" s="22"/>
      <c r="AA29" s="21"/>
      <c r="AB29" s="21"/>
      <c r="AC29" s="21"/>
      <c r="AD29" s="22"/>
      <c r="AE29" s="21"/>
      <c r="AF29" s="21"/>
      <c r="AG29" s="21"/>
      <c r="AH29" s="22"/>
      <c r="AI29" s="21"/>
      <c r="AJ29" s="21"/>
      <c r="AK29" s="21"/>
      <c r="AL29" s="22"/>
      <c r="AM29" s="21"/>
      <c r="AN29" s="21"/>
      <c r="AO29" s="21"/>
      <c r="AP29" s="22"/>
      <c r="AQ29" s="21"/>
      <c r="AR29" s="21"/>
      <c r="AS29" s="21"/>
      <c r="AT29" s="22"/>
      <c r="AU29" s="21"/>
      <c r="AV29" s="21"/>
      <c r="AW29" s="21"/>
      <c r="AX29" s="22"/>
      <c r="AY29" s="21"/>
      <c r="AZ29" s="21"/>
      <c r="BA29" s="21"/>
      <c r="BB29" s="22"/>
      <c r="BC29" s="21"/>
      <c r="BD29" s="21"/>
      <c r="BE29" s="21"/>
      <c r="BF29" s="22"/>
      <c r="BG29" s="21"/>
      <c r="BH29" s="21"/>
      <c r="BI29" s="21"/>
      <c r="BJ29" s="22"/>
      <c r="BK29" s="21"/>
      <c r="BL29" s="21"/>
      <c r="BM29" s="21"/>
      <c r="BN29" s="22"/>
      <c r="BO29" s="21"/>
      <c r="BP29" s="21"/>
      <c r="BQ29" s="21"/>
      <c r="BR29" s="22"/>
      <c r="BS29" s="21"/>
      <c r="BT29" s="21"/>
      <c r="BU29" s="21"/>
      <c r="BV29" s="22"/>
      <c r="BW29" s="21"/>
      <c r="BX29" s="21"/>
      <c r="BY29" s="21"/>
      <c r="BZ29" s="22"/>
      <c r="CA29" s="21"/>
      <c r="CB29" s="21"/>
      <c r="CC29" s="21"/>
      <c r="CD29" s="22"/>
      <c r="CE29" s="21"/>
      <c r="CF29" s="21"/>
      <c r="CG29" s="21"/>
      <c r="CH29" s="22"/>
      <c r="CI29" s="21"/>
      <c r="CJ29" s="21"/>
      <c r="CK29" s="21"/>
      <c r="CL29" s="22"/>
      <c r="CM29" s="21"/>
      <c r="CN29" s="21"/>
      <c r="CO29" s="21"/>
      <c r="CP29" s="22"/>
      <c r="CQ29" s="21"/>
      <c r="CR29" s="21"/>
      <c r="CS29" s="21"/>
      <c r="CT29" s="22"/>
      <c r="CU29" s="21"/>
      <c r="CV29" s="21"/>
      <c r="CW29" s="21"/>
      <c r="CX29" s="22"/>
      <c r="CY29" s="21"/>
      <c r="CZ29" s="21"/>
      <c r="DA29" s="21"/>
      <c r="DB29" s="22"/>
      <c r="DC29" s="21"/>
      <c r="DD29" s="21"/>
      <c r="DE29" s="21"/>
      <c r="DF29" s="22"/>
      <c r="DG29" s="21"/>
      <c r="DH29" s="21"/>
      <c r="DI29" s="21"/>
      <c r="DJ29" s="22"/>
      <c r="DK29" s="21"/>
      <c r="DL29" s="21"/>
      <c r="DM29" s="21"/>
      <c r="DN29" s="22"/>
      <c r="DO29" s="21"/>
      <c r="DP29" s="21"/>
      <c r="DQ29" s="21"/>
      <c r="DR29" s="22"/>
      <c r="DS29" s="21"/>
      <c r="DT29" s="21"/>
      <c r="DU29" s="21"/>
      <c r="DV29" s="22"/>
      <c r="DW29" s="21"/>
      <c r="DX29" s="21"/>
      <c r="DY29" s="21"/>
      <c r="DZ29" s="22"/>
      <c r="EA29" s="21"/>
      <c r="EB29" s="21"/>
      <c r="EC29" s="21"/>
      <c r="ED29" s="22"/>
      <c r="EE29" s="21"/>
      <c r="EF29" s="21"/>
      <c r="EG29" s="21"/>
      <c r="EH29" s="22"/>
      <c r="EI29" s="21"/>
      <c r="EJ29" s="21"/>
      <c r="EK29" s="21"/>
      <c r="EL29" s="22"/>
      <c r="EM29" s="21"/>
      <c r="EN29" s="21"/>
      <c r="EO29" s="21"/>
      <c r="EP29" s="22"/>
      <c r="EQ29" s="21"/>
      <c r="ER29" s="21"/>
      <c r="ES29" s="21"/>
      <c r="ET29" s="22"/>
      <c r="EU29" s="21"/>
      <c r="EV29" s="21"/>
      <c r="EW29" s="21"/>
      <c r="EX29" s="22"/>
      <c r="EY29" s="21"/>
      <c r="EZ29" s="21"/>
      <c r="FA29" s="21"/>
      <c r="FB29" s="22"/>
      <c r="FC29" s="21"/>
      <c r="FD29" s="21"/>
      <c r="FE29" s="21"/>
      <c r="FF29" s="22"/>
      <c r="FG29" s="21"/>
      <c r="FH29" s="21"/>
      <c r="FI29" s="21"/>
      <c r="FJ29" s="22"/>
      <c r="FK29" s="21"/>
      <c r="FL29" s="21"/>
      <c r="FM29" s="21"/>
      <c r="FN29" s="22"/>
      <c r="FO29" s="21"/>
      <c r="FP29" s="21"/>
      <c r="FQ29" s="21"/>
      <c r="FR29" s="22"/>
      <c r="FS29" s="21"/>
      <c r="FT29" s="21"/>
      <c r="FU29" s="21"/>
      <c r="FV29" s="22"/>
      <c r="FW29" s="21"/>
      <c r="FX29" s="21"/>
      <c r="FY29" s="21"/>
      <c r="FZ29" s="22"/>
      <c r="GA29" s="21"/>
      <c r="GB29" s="21"/>
      <c r="GC29" s="21"/>
      <c r="GD29" s="22"/>
      <c r="GE29" s="21"/>
      <c r="GF29" s="21"/>
      <c r="GG29" s="21"/>
      <c r="GH29" s="22"/>
      <c r="GI29" s="21"/>
      <c r="GJ29" s="21"/>
      <c r="GK29" s="21"/>
      <c r="GL29" s="22"/>
      <c r="GM29" s="21"/>
      <c r="GN29" s="21"/>
      <c r="GO29" s="21"/>
      <c r="GP29" s="22"/>
      <c r="GQ29" s="21"/>
      <c r="GR29" s="21"/>
      <c r="GS29" s="21"/>
      <c r="GT29" s="22"/>
      <c r="GV29" s="39" t="b">
        <f t="shared" si="108"/>
        <v>0</v>
      </c>
      <c r="GW29" s="10" t="b">
        <f t="shared" si="109"/>
        <v>0</v>
      </c>
      <c r="GX29" s="10" t="b">
        <f t="shared" si="110"/>
        <v>0</v>
      </c>
      <c r="GY29" s="10" t="b">
        <f t="shared" si="111"/>
        <v>0</v>
      </c>
      <c r="GZ29" s="10" t="b">
        <f t="shared" si="112"/>
        <v>0</v>
      </c>
      <c r="HA29" s="10" t="b">
        <f t="shared" si="113"/>
        <v>0</v>
      </c>
      <c r="HB29" s="10" t="b">
        <f t="shared" si="114"/>
        <v>0</v>
      </c>
      <c r="HC29" s="10" t="b">
        <f t="shared" si="115"/>
        <v>0</v>
      </c>
      <c r="HD29" s="10" t="b">
        <f t="shared" si="116"/>
        <v>0</v>
      </c>
      <c r="HE29" s="10" t="b">
        <f t="shared" si="117"/>
        <v>0</v>
      </c>
      <c r="HF29" s="10" t="b">
        <f t="shared" si="118"/>
        <v>0</v>
      </c>
      <c r="HG29" s="10" t="b">
        <f t="shared" si="119"/>
        <v>0</v>
      </c>
      <c r="HH29" s="10" t="b">
        <f t="shared" si="120"/>
        <v>0</v>
      </c>
      <c r="HI29" s="10" t="b">
        <f t="shared" si="121"/>
        <v>0</v>
      </c>
      <c r="HJ29" s="10" t="b">
        <f t="shared" si="122"/>
        <v>0</v>
      </c>
      <c r="HK29" s="10" t="b">
        <f t="shared" si="123"/>
        <v>0</v>
      </c>
      <c r="HL29" s="10" t="b">
        <f t="shared" si="124"/>
        <v>0</v>
      </c>
      <c r="HM29" s="10" t="b">
        <f t="shared" si="125"/>
        <v>0</v>
      </c>
      <c r="HN29" s="10" t="b">
        <f t="shared" si="126"/>
        <v>0</v>
      </c>
      <c r="HO29" s="10" t="b">
        <f t="shared" si="127"/>
        <v>0</v>
      </c>
      <c r="HP29" s="10" t="b">
        <f t="shared" si="128"/>
        <v>0</v>
      </c>
      <c r="HQ29" s="10" t="b">
        <f t="shared" si="129"/>
        <v>0</v>
      </c>
      <c r="HR29" s="10" t="b">
        <f t="shared" si="130"/>
        <v>0</v>
      </c>
      <c r="HS29" s="10" t="b">
        <f t="shared" si="131"/>
        <v>0</v>
      </c>
      <c r="HT29" s="10" t="b">
        <f t="shared" si="132"/>
        <v>0</v>
      </c>
      <c r="HU29" s="10" t="b">
        <f t="shared" si="133"/>
        <v>0</v>
      </c>
      <c r="HV29" s="10" t="b">
        <f t="shared" si="134"/>
        <v>0</v>
      </c>
      <c r="HW29" s="10" t="b">
        <f t="shared" si="135"/>
        <v>0</v>
      </c>
      <c r="HX29" s="10" t="b">
        <f t="shared" si="136"/>
        <v>0</v>
      </c>
      <c r="HY29" s="10" t="b">
        <f t="shared" si="137"/>
        <v>0</v>
      </c>
      <c r="HZ29" s="10" t="b">
        <f t="shared" si="138"/>
        <v>0</v>
      </c>
      <c r="IA29" s="10" t="b">
        <f t="shared" si="139"/>
        <v>0</v>
      </c>
      <c r="IB29" s="10" t="b">
        <f t="shared" si="140"/>
        <v>0</v>
      </c>
      <c r="IC29" s="10" t="b">
        <f t="shared" si="141"/>
        <v>0</v>
      </c>
      <c r="ID29" s="10" t="b">
        <f t="shared" si="142"/>
        <v>0</v>
      </c>
      <c r="IE29" s="10" t="b">
        <f t="shared" si="143"/>
        <v>0</v>
      </c>
      <c r="IF29" s="10" t="b">
        <f t="shared" si="144"/>
        <v>0</v>
      </c>
      <c r="IG29" s="10" t="b">
        <f t="shared" si="145"/>
        <v>0</v>
      </c>
      <c r="IH29" s="10" t="b">
        <f t="shared" si="146"/>
        <v>0</v>
      </c>
      <c r="II29" s="10" t="b">
        <f t="shared" si="147"/>
        <v>0</v>
      </c>
      <c r="IJ29" s="10" t="b">
        <f t="shared" si="148"/>
        <v>0</v>
      </c>
      <c r="IK29" s="10" t="b">
        <f t="shared" si="149"/>
        <v>0</v>
      </c>
      <c r="IL29" s="10" t="b">
        <f t="shared" si="150"/>
        <v>0</v>
      </c>
      <c r="IM29" s="10" t="b">
        <f t="shared" si="151"/>
        <v>0</v>
      </c>
      <c r="IN29" s="10" t="b">
        <f t="shared" si="152"/>
        <v>0</v>
      </c>
      <c r="IO29" s="10" t="b">
        <f t="shared" si="153"/>
        <v>0</v>
      </c>
      <c r="IP29" s="10" t="b">
        <f t="shared" si="154"/>
        <v>0</v>
      </c>
      <c r="IQ29" s="19" t="b">
        <f t="shared" si="155"/>
        <v>0</v>
      </c>
    </row>
    <row r="30" spans="1:251" x14ac:dyDescent="0.2">
      <c r="A30" s="20" t="str">
        <f t="shared" si="158"/>
        <v>Vanadium</v>
      </c>
      <c r="B30" s="11" t="str">
        <f t="shared" si="158"/>
        <v>kg/MW</v>
      </c>
      <c r="C30" s="11">
        <f t="shared" si="157"/>
        <v>2015</v>
      </c>
      <c r="D30" s="16">
        <f t="shared" si="103"/>
        <v>-999</v>
      </c>
      <c r="E30" s="16">
        <f t="shared" si="104"/>
        <v>-999</v>
      </c>
      <c r="F30" s="16">
        <f t="shared" si="105"/>
        <v>-999</v>
      </c>
      <c r="G30" s="16">
        <f t="shared" si="106"/>
        <v>-999</v>
      </c>
      <c r="H30" s="18">
        <f t="shared" si="107"/>
        <v>0</v>
      </c>
      <c r="I30" s="16">
        <f>IF(H30&lt;&gt;0,PERCENTILE(GV30:IQ30,#REF!),-999)</f>
        <v>-999</v>
      </c>
      <c r="J30" s="17">
        <f>IF(H30&lt;&gt;0,PERCENTILE(GV30:IQ30,#REF!),-999)</f>
        <v>-999</v>
      </c>
      <c r="K30" s="21"/>
      <c r="L30" s="21"/>
      <c r="M30" s="21"/>
      <c r="N30" s="22"/>
      <c r="O30" s="21"/>
      <c r="P30" s="21"/>
      <c r="Q30" s="21"/>
      <c r="R30" s="22"/>
      <c r="S30" s="21"/>
      <c r="T30" s="21"/>
      <c r="U30" s="21"/>
      <c r="V30" s="22"/>
      <c r="W30" s="21"/>
      <c r="X30" s="21"/>
      <c r="Y30" s="21"/>
      <c r="Z30" s="22"/>
      <c r="AA30" s="21"/>
      <c r="AB30" s="21"/>
      <c r="AC30" s="21"/>
      <c r="AD30" s="22"/>
      <c r="AE30" s="21"/>
      <c r="AF30" s="21"/>
      <c r="AG30" s="21"/>
      <c r="AH30" s="22"/>
      <c r="AI30" s="21"/>
      <c r="AJ30" s="21"/>
      <c r="AK30" s="21"/>
      <c r="AL30" s="22"/>
      <c r="AM30" s="21"/>
      <c r="AN30" s="21"/>
      <c r="AO30" s="21"/>
      <c r="AP30" s="22"/>
      <c r="AQ30" s="21"/>
      <c r="AR30" s="21"/>
      <c r="AS30" s="21"/>
      <c r="AT30" s="22"/>
      <c r="AU30" s="21"/>
      <c r="AV30" s="21"/>
      <c r="AW30" s="21"/>
      <c r="AX30" s="22"/>
      <c r="AY30" s="21"/>
      <c r="AZ30" s="21"/>
      <c r="BA30" s="21"/>
      <c r="BB30" s="22"/>
      <c r="BC30" s="21"/>
      <c r="BD30" s="21"/>
      <c r="BE30" s="21"/>
      <c r="BF30" s="22"/>
      <c r="BG30" s="21"/>
      <c r="BH30" s="21"/>
      <c r="BI30" s="21"/>
      <c r="BJ30" s="22"/>
      <c r="BK30" s="21"/>
      <c r="BL30" s="21"/>
      <c r="BM30" s="21"/>
      <c r="BN30" s="22"/>
      <c r="BO30" s="21"/>
      <c r="BP30" s="21"/>
      <c r="BQ30" s="21"/>
      <c r="BR30" s="22"/>
      <c r="BS30" s="21"/>
      <c r="BT30" s="21"/>
      <c r="BU30" s="21"/>
      <c r="BV30" s="22"/>
      <c r="BW30" s="21"/>
      <c r="BX30" s="21"/>
      <c r="BY30" s="21"/>
      <c r="BZ30" s="22"/>
      <c r="CA30" s="21"/>
      <c r="CB30" s="21"/>
      <c r="CC30" s="21"/>
      <c r="CD30" s="22"/>
      <c r="CE30" s="21"/>
      <c r="CF30" s="21"/>
      <c r="CG30" s="21"/>
      <c r="CH30" s="22"/>
      <c r="CI30" s="21"/>
      <c r="CJ30" s="21"/>
      <c r="CK30" s="21"/>
      <c r="CL30" s="22"/>
      <c r="CM30" s="21"/>
      <c r="CN30" s="21"/>
      <c r="CO30" s="21"/>
      <c r="CP30" s="22"/>
      <c r="CQ30" s="21"/>
      <c r="CR30" s="21"/>
      <c r="CS30" s="21"/>
      <c r="CT30" s="22"/>
      <c r="CU30" s="21"/>
      <c r="CV30" s="21"/>
      <c r="CW30" s="21"/>
      <c r="CX30" s="22"/>
      <c r="CY30" s="21"/>
      <c r="CZ30" s="21"/>
      <c r="DA30" s="21"/>
      <c r="DB30" s="22"/>
      <c r="DC30" s="21"/>
      <c r="DD30" s="21"/>
      <c r="DE30" s="21"/>
      <c r="DF30" s="22"/>
      <c r="DG30" s="21"/>
      <c r="DH30" s="21"/>
      <c r="DI30" s="21"/>
      <c r="DJ30" s="22"/>
      <c r="DK30" s="21"/>
      <c r="DL30" s="21"/>
      <c r="DM30" s="21"/>
      <c r="DN30" s="22"/>
      <c r="DO30" s="21"/>
      <c r="DP30" s="21"/>
      <c r="DQ30" s="21"/>
      <c r="DR30" s="22"/>
      <c r="DS30" s="21"/>
      <c r="DT30" s="21"/>
      <c r="DU30" s="21"/>
      <c r="DV30" s="22"/>
      <c r="DW30" s="21"/>
      <c r="DX30" s="21"/>
      <c r="DY30" s="21"/>
      <c r="DZ30" s="22"/>
      <c r="EA30" s="21"/>
      <c r="EB30" s="21"/>
      <c r="EC30" s="21"/>
      <c r="ED30" s="22"/>
      <c r="EE30" s="21"/>
      <c r="EF30" s="21"/>
      <c r="EG30" s="21"/>
      <c r="EH30" s="22"/>
      <c r="EI30" s="21"/>
      <c r="EJ30" s="21"/>
      <c r="EK30" s="21"/>
      <c r="EL30" s="22"/>
      <c r="EM30" s="21"/>
      <c r="EN30" s="21"/>
      <c r="EO30" s="21"/>
      <c r="EP30" s="22"/>
      <c r="EQ30" s="21"/>
      <c r="ER30" s="21"/>
      <c r="ES30" s="21"/>
      <c r="ET30" s="22"/>
      <c r="EU30" s="21"/>
      <c r="EV30" s="21"/>
      <c r="EW30" s="21"/>
      <c r="EX30" s="22"/>
      <c r="EY30" s="21"/>
      <c r="EZ30" s="21"/>
      <c r="FA30" s="21"/>
      <c r="FB30" s="22"/>
      <c r="FC30" s="21"/>
      <c r="FD30" s="21"/>
      <c r="FE30" s="21"/>
      <c r="FF30" s="22"/>
      <c r="FG30" s="21"/>
      <c r="FH30" s="21"/>
      <c r="FI30" s="21"/>
      <c r="FJ30" s="22"/>
      <c r="FK30" s="21"/>
      <c r="FL30" s="21"/>
      <c r="FM30" s="21"/>
      <c r="FN30" s="22"/>
      <c r="FO30" s="21"/>
      <c r="FP30" s="21"/>
      <c r="FQ30" s="21"/>
      <c r="FR30" s="22"/>
      <c r="FS30" s="21"/>
      <c r="FT30" s="21"/>
      <c r="FU30" s="21"/>
      <c r="FV30" s="22"/>
      <c r="FW30" s="21"/>
      <c r="FX30" s="21"/>
      <c r="FY30" s="21"/>
      <c r="FZ30" s="22"/>
      <c r="GA30" s="21"/>
      <c r="GB30" s="21"/>
      <c r="GC30" s="21"/>
      <c r="GD30" s="22"/>
      <c r="GE30" s="21"/>
      <c r="GF30" s="21"/>
      <c r="GG30" s="21"/>
      <c r="GH30" s="22"/>
      <c r="GI30" s="21"/>
      <c r="GJ30" s="21"/>
      <c r="GK30" s="21"/>
      <c r="GL30" s="22"/>
      <c r="GM30" s="21"/>
      <c r="GN30" s="21"/>
      <c r="GO30" s="21"/>
      <c r="GP30" s="22"/>
      <c r="GQ30" s="21"/>
      <c r="GR30" s="21"/>
      <c r="GS30" s="21"/>
      <c r="GT30" s="22"/>
      <c r="GV30" s="39" t="b">
        <f t="shared" si="108"/>
        <v>0</v>
      </c>
      <c r="GW30" s="10" t="b">
        <f t="shared" si="109"/>
        <v>0</v>
      </c>
      <c r="GX30" s="10" t="b">
        <f t="shared" si="110"/>
        <v>0</v>
      </c>
      <c r="GY30" s="10" t="b">
        <f t="shared" si="111"/>
        <v>0</v>
      </c>
      <c r="GZ30" s="10" t="b">
        <f t="shared" si="112"/>
        <v>0</v>
      </c>
      <c r="HA30" s="10" t="b">
        <f t="shared" si="113"/>
        <v>0</v>
      </c>
      <c r="HB30" s="10" t="b">
        <f t="shared" si="114"/>
        <v>0</v>
      </c>
      <c r="HC30" s="10" t="b">
        <f t="shared" si="115"/>
        <v>0</v>
      </c>
      <c r="HD30" s="10" t="b">
        <f t="shared" si="116"/>
        <v>0</v>
      </c>
      <c r="HE30" s="10" t="b">
        <f t="shared" si="117"/>
        <v>0</v>
      </c>
      <c r="HF30" s="10" t="b">
        <f t="shared" si="118"/>
        <v>0</v>
      </c>
      <c r="HG30" s="10" t="b">
        <f t="shared" si="119"/>
        <v>0</v>
      </c>
      <c r="HH30" s="10" t="b">
        <f t="shared" si="120"/>
        <v>0</v>
      </c>
      <c r="HI30" s="10" t="b">
        <f t="shared" si="121"/>
        <v>0</v>
      </c>
      <c r="HJ30" s="10" t="b">
        <f t="shared" si="122"/>
        <v>0</v>
      </c>
      <c r="HK30" s="10" t="b">
        <f t="shared" si="123"/>
        <v>0</v>
      </c>
      <c r="HL30" s="10" t="b">
        <f t="shared" si="124"/>
        <v>0</v>
      </c>
      <c r="HM30" s="10" t="b">
        <f t="shared" si="125"/>
        <v>0</v>
      </c>
      <c r="HN30" s="10" t="b">
        <f t="shared" si="126"/>
        <v>0</v>
      </c>
      <c r="HO30" s="10" t="b">
        <f t="shared" si="127"/>
        <v>0</v>
      </c>
      <c r="HP30" s="10" t="b">
        <f t="shared" si="128"/>
        <v>0</v>
      </c>
      <c r="HQ30" s="10" t="b">
        <f t="shared" si="129"/>
        <v>0</v>
      </c>
      <c r="HR30" s="10" t="b">
        <f t="shared" si="130"/>
        <v>0</v>
      </c>
      <c r="HS30" s="10" t="b">
        <f t="shared" si="131"/>
        <v>0</v>
      </c>
      <c r="HT30" s="10" t="b">
        <f t="shared" si="132"/>
        <v>0</v>
      </c>
      <c r="HU30" s="10" t="b">
        <f t="shared" si="133"/>
        <v>0</v>
      </c>
      <c r="HV30" s="10" t="b">
        <f t="shared" si="134"/>
        <v>0</v>
      </c>
      <c r="HW30" s="10" t="b">
        <f t="shared" si="135"/>
        <v>0</v>
      </c>
      <c r="HX30" s="10" t="b">
        <f t="shared" si="136"/>
        <v>0</v>
      </c>
      <c r="HY30" s="10" t="b">
        <f t="shared" si="137"/>
        <v>0</v>
      </c>
      <c r="HZ30" s="10" t="b">
        <f t="shared" si="138"/>
        <v>0</v>
      </c>
      <c r="IA30" s="10" t="b">
        <f t="shared" si="139"/>
        <v>0</v>
      </c>
      <c r="IB30" s="10" t="b">
        <f t="shared" si="140"/>
        <v>0</v>
      </c>
      <c r="IC30" s="10" t="b">
        <f t="shared" si="141"/>
        <v>0</v>
      </c>
      <c r="ID30" s="10" t="b">
        <f t="shared" si="142"/>
        <v>0</v>
      </c>
      <c r="IE30" s="10" t="b">
        <f t="shared" si="143"/>
        <v>0</v>
      </c>
      <c r="IF30" s="10" t="b">
        <f t="shared" si="144"/>
        <v>0</v>
      </c>
      <c r="IG30" s="10" t="b">
        <f t="shared" si="145"/>
        <v>0</v>
      </c>
      <c r="IH30" s="10" t="b">
        <f t="shared" si="146"/>
        <v>0</v>
      </c>
      <c r="II30" s="10" t="b">
        <f t="shared" si="147"/>
        <v>0</v>
      </c>
      <c r="IJ30" s="10" t="b">
        <f t="shared" si="148"/>
        <v>0</v>
      </c>
      <c r="IK30" s="10" t="b">
        <f t="shared" si="149"/>
        <v>0</v>
      </c>
      <c r="IL30" s="10" t="b">
        <f t="shared" si="150"/>
        <v>0</v>
      </c>
      <c r="IM30" s="10" t="b">
        <f t="shared" si="151"/>
        <v>0</v>
      </c>
      <c r="IN30" s="10" t="b">
        <f t="shared" si="152"/>
        <v>0</v>
      </c>
      <c r="IO30" s="10" t="b">
        <f t="shared" si="153"/>
        <v>0</v>
      </c>
      <c r="IP30" s="10" t="b">
        <f t="shared" si="154"/>
        <v>0</v>
      </c>
      <c r="IQ30" s="19" t="b">
        <f t="shared" si="155"/>
        <v>0</v>
      </c>
    </row>
    <row r="31" spans="1:251" x14ac:dyDescent="0.2">
      <c r="A31" s="20" t="str">
        <f t="shared" si="158"/>
        <v>Yttrium</v>
      </c>
      <c r="B31" s="11" t="str">
        <f t="shared" si="158"/>
        <v>kg/MW</v>
      </c>
      <c r="C31" s="11">
        <f t="shared" si="157"/>
        <v>2015</v>
      </c>
      <c r="D31" s="16">
        <f t="shared" si="103"/>
        <v>-999</v>
      </c>
      <c r="E31" s="16">
        <f t="shared" si="104"/>
        <v>-999</v>
      </c>
      <c r="F31" s="16">
        <f t="shared" si="105"/>
        <v>-999</v>
      </c>
      <c r="G31" s="16">
        <f t="shared" si="106"/>
        <v>-999</v>
      </c>
      <c r="H31" s="18">
        <f t="shared" si="107"/>
        <v>0</v>
      </c>
      <c r="I31" s="16">
        <f>IF(H31&lt;&gt;0,PERCENTILE(GV31:IQ31,#REF!),-999)</f>
        <v>-999</v>
      </c>
      <c r="J31" s="17">
        <f>IF(H31&lt;&gt;0,PERCENTILE(GV31:IQ31,#REF!),-999)</f>
        <v>-999</v>
      </c>
      <c r="K31" s="21"/>
      <c r="L31" s="21"/>
      <c r="M31" s="21"/>
      <c r="N31" s="22"/>
      <c r="O31" s="21"/>
      <c r="P31" s="21"/>
      <c r="Q31" s="21"/>
      <c r="R31" s="22"/>
      <c r="S31" s="21"/>
      <c r="T31" s="21"/>
      <c r="U31" s="21"/>
      <c r="V31" s="22"/>
      <c r="W31" s="21"/>
      <c r="X31" s="21"/>
      <c r="Y31" s="21"/>
      <c r="Z31" s="22"/>
      <c r="AA31" s="21"/>
      <c r="AB31" s="21"/>
      <c r="AC31" s="21"/>
      <c r="AD31" s="22"/>
      <c r="AE31" s="21"/>
      <c r="AF31" s="21"/>
      <c r="AG31" s="21"/>
      <c r="AH31" s="22"/>
      <c r="AI31" s="21"/>
      <c r="AJ31" s="21"/>
      <c r="AK31" s="21"/>
      <c r="AL31" s="22"/>
      <c r="AM31" s="21"/>
      <c r="AN31" s="21"/>
      <c r="AO31" s="21"/>
      <c r="AP31" s="22"/>
      <c r="AQ31" s="21"/>
      <c r="AR31" s="21"/>
      <c r="AS31" s="21"/>
      <c r="AT31" s="22"/>
      <c r="AU31" s="21"/>
      <c r="AV31" s="21"/>
      <c r="AW31" s="21"/>
      <c r="AX31" s="22"/>
      <c r="AY31" s="21"/>
      <c r="AZ31" s="21"/>
      <c r="BA31" s="21"/>
      <c r="BB31" s="22"/>
      <c r="BC31" s="21"/>
      <c r="BD31" s="21"/>
      <c r="BE31" s="21"/>
      <c r="BF31" s="22"/>
      <c r="BG31" s="21"/>
      <c r="BH31" s="21"/>
      <c r="BI31" s="21"/>
      <c r="BJ31" s="22"/>
      <c r="BK31" s="21"/>
      <c r="BL31" s="21"/>
      <c r="BM31" s="21"/>
      <c r="BN31" s="22"/>
      <c r="BO31" s="21"/>
      <c r="BP31" s="21"/>
      <c r="BQ31" s="21"/>
      <c r="BR31" s="22"/>
      <c r="BS31" s="21"/>
      <c r="BT31" s="21"/>
      <c r="BU31" s="21"/>
      <c r="BV31" s="22"/>
      <c r="BW31" s="21"/>
      <c r="BX31" s="21"/>
      <c r="BY31" s="21"/>
      <c r="BZ31" s="22"/>
      <c r="CA31" s="21"/>
      <c r="CB31" s="21"/>
      <c r="CC31" s="21"/>
      <c r="CD31" s="22"/>
      <c r="CE31" s="21"/>
      <c r="CF31" s="21"/>
      <c r="CG31" s="21"/>
      <c r="CH31" s="22"/>
      <c r="CI31" s="21"/>
      <c r="CJ31" s="21"/>
      <c r="CK31" s="21"/>
      <c r="CL31" s="22"/>
      <c r="CM31" s="21"/>
      <c r="CN31" s="21"/>
      <c r="CO31" s="21"/>
      <c r="CP31" s="22"/>
      <c r="CQ31" s="21"/>
      <c r="CR31" s="21"/>
      <c r="CS31" s="21"/>
      <c r="CT31" s="22"/>
      <c r="CU31" s="21"/>
      <c r="CV31" s="21"/>
      <c r="CW31" s="21"/>
      <c r="CX31" s="22"/>
      <c r="CY31" s="21"/>
      <c r="CZ31" s="21"/>
      <c r="DA31" s="21"/>
      <c r="DB31" s="22"/>
      <c r="DC31" s="21"/>
      <c r="DD31" s="21"/>
      <c r="DE31" s="21"/>
      <c r="DF31" s="22"/>
      <c r="DG31" s="21"/>
      <c r="DH31" s="21"/>
      <c r="DI31" s="21"/>
      <c r="DJ31" s="22"/>
      <c r="DK31" s="21"/>
      <c r="DL31" s="21"/>
      <c r="DM31" s="21"/>
      <c r="DN31" s="22"/>
      <c r="DO31" s="21"/>
      <c r="DP31" s="21"/>
      <c r="DQ31" s="21"/>
      <c r="DR31" s="22"/>
      <c r="DS31" s="21"/>
      <c r="DT31" s="21"/>
      <c r="DU31" s="21"/>
      <c r="DV31" s="22"/>
      <c r="DW31" s="21"/>
      <c r="DX31" s="21"/>
      <c r="DY31" s="21"/>
      <c r="DZ31" s="22"/>
      <c r="EA31" s="21"/>
      <c r="EB31" s="21"/>
      <c r="EC31" s="21"/>
      <c r="ED31" s="22"/>
      <c r="EE31" s="21"/>
      <c r="EF31" s="21"/>
      <c r="EG31" s="21"/>
      <c r="EH31" s="22"/>
      <c r="EI31" s="21"/>
      <c r="EJ31" s="21"/>
      <c r="EK31" s="21"/>
      <c r="EL31" s="22"/>
      <c r="EM31" s="21"/>
      <c r="EN31" s="21"/>
      <c r="EO31" s="21"/>
      <c r="EP31" s="22"/>
      <c r="EQ31" s="21"/>
      <c r="ER31" s="21"/>
      <c r="ES31" s="21"/>
      <c r="ET31" s="22"/>
      <c r="EU31" s="21"/>
      <c r="EV31" s="21"/>
      <c r="EW31" s="21"/>
      <c r="EX31" s="22"/>
      <c r="EY31" s="21"/>
      <c r="EZ31" s="21"/>
      <c r="FA31" s="21"/>
      <c r="FB31" s="22"/>
      <c r="FC31" s="21"/>
      <c r="FD31" s="21"/>
      <c r="FE31" s="21"/>
      <c r="FF31" s="22"/>
      <c r="FG31" s="21"/>
      <c r="FH31" s="21"/>
      <c r="FI31" s="21"/>
      <c r="FJ31" s="22"/>
      <c r="FK31" s="21"/>
      <c r="FL31" s="21"/>
      <c r="FM31" s="21"/>
      <c r="FN31" s="22"/>
      <c r="FO31" s="21"/>
      <c r="FP31" s="21"/>
      <c r="FQ31" s="21"/>
      <c r="FR31" s="22"/>
      <c r="FS31" s="21"/>
      <c r="FT31" s="21"/>
      <c r="FU31" s="21"/>
      <c r="FV31" s="22"/>
      <c r="FW31" s="21"/>
      <c r="FX31" s="21"/>
      <c r="FY31" s="21"/>
      <c r="FZ31" s="22"/>
      <c r="GA31" s="21"/>
      <c r="GB31" s="21"/>
      <c r="GC31" s="21"/>
      <c r="GD31" s="22"/>
      <c r="GE31" s="21"/>
      <c r="GF31" s="21"/>
      <c r="GG31" s="21"/>
      <c r="GH31" s="22"/>
      <c r="GI31" s="21"/>
      <c r="GJ31" s="21"/>
      <c r="GK31" s="21"/>
      <c r="GL31" s="22"/>
      <c r="GM31" s="21"/>
      <c r="GN31" s="21"/>
      <c r="GO31" s="21"/>
      <c r="GP31" s="22"/>
      <c r="GQ31" s="21"/>
      <c r="GR31" s="21"/>
      <c r="GS31" s="21"/>
      <c r="GT31" s="22"/>
      <c r="GV31" s="39" t="b">
        <f t="shared" si="108"/>
        <v>0</v>
      </c>
      <c r="GW31" s="10" t="b">
        <f t="shared" si="109"/>
        <v>0</v>
      </c>
      <c r="GX31" s="10" t="b">
        <f t="shared" si="110"/>
        <v>0</v>
      </c>
      <c r="GY31" s="10" t="b">
        <f t="shared" si="111"/>
        <v>0</v>
      </c>
      <c r="GZ31" s="10" t="b">
        <f t="shared" si="112"/>
        <v>0</v>
      </c>
      <c r="HA31" s="10" t="b">
        <f t="shared" si="113"/>
        <v>0</v>
      </c>
      <c r="HB31" s="10" t="b">
        <f t="shared" si="114"/>
        <v>0</v>
      </c>
      <c r="HC31" s="10" t="b">
        <f t="shared" si="115"/>
        <v>0</v>
      </c>
      <c r="HD31" s="10" t="b">
        <f t="shared" si="116"/>
        <v>0</v>
      </c>
      <c r="HE31" s="10" t="b">
        <f t="shared" si="117"/>
        <v>0</v>
      </c>
      <c r="HF31" s="10" t="b">
        <f t="shared" si="118"/>
        <v>0</v>
      </c>
      <c r="HG31" s="10" t="b">
        <f t="shared" si="119"/>
        <v>0</v>
      </c>
      <c r="HH31" s="10" t="b">
        <f t="shared" si="120"/>
        <v>0</v>
      </c>
      <c r="HI31" s="10" t="b">
        <f t="shared" si="121"/>
        <v>0</v>
      </c>
      <c r="HJ31" s="10" t="b">
        <f t="shared" si="122"/>
        <v>0</v>
      </c>
      <c r="HK31" s="10" t="b">
        <f t="shared" si="123"/>
        <v>0</v>
      </c>
      <c r="HL31" s="10" t="b">
        <f t="shared" si="124"/>
        <v>0</v>
      </c>
      <c r="HM31" s="10" t="b">
        <f t="shared" si="125"/>
        <v>0</v>
      </c>
      <c r="HN31" s="10" t="b">
        <f t="shared" si="126"/>
        <v>0</v>
      </c>
      <c r="HO31" s="10" t="b">
        <f t="shared" si="127"/>
        <v>0</v>
      </c>
      <c r="HP31" s="10" t="b">
        <f t="shared" si="128"/>
        <v>0</v>
      </c>
      <c r="HQ31" s="10" t="b">
        <f t="shared" si="129"/>
        <v>0</v>
      </c>
      <c r="HR31" s="10" t="b">
        <f t="shared" si="130"/>
        <v>0</v>
      </c>
      <c r="HS31" s="10" t="b">
        <f t="shared" si="131"/>
        <v>0</v>
      </c>
      <c r="HT31" s="10" t="b">
        <f t="shared" si="132"/>
        <v>0</v>
      </c>
      <c r="HU31" s="10" t="b">
        <f t="shared" si="133"/>
        <v>0</v>
      </c>
      <c r="HV31" s="10" t="b">
        <f t="shared" si="134"/>
        <v>0</v>
      </c>
      <c r="HW31" s="10" t="b">
        <f t="shared" si="135"/>
        <v>0</v>
      </c>
      <c r="HX31" s="10" t="b">
        <f t="shared" si="136"/>
        <v>0</v>
      </c>
      <c r="HY31" s="10" t="b">
        <f t="shared" si="137"/>
        <v>0</v>
      </c>
      <c r="HZ31" s="10" t="b">
        <f t="shared" si="138"/>
        <v>0</v>
      </c>
      <c r="IA31" s="10" t="b">
        <f t="shared" si="139"/>
        <v>0</v>
      </c>
      <c r="IB31" s="10" t="b">
        <f t="shared" si="140"/>
        <v>0</v>
      </c>
      <c r="IC31" s="10" t="b">
        <f t="shared" si="141"/>
        <v>0</v>
      </c>
      <c r="ID31" s="10" t="b">
        <f t="shared" si="142"/>
        <v>0</v>
      </c>
      <c r="IE31" s="10" t="b">
        <f t="shared" si="143"/>
        <v>0</v>
      </c>
      <c r="IF31" s="10" t="b">
        <f t="shared" si="144"/>
        <v>0</v>
      </c>
      <c r="IG31" s="10" t="b">
        <f t="shared" si="145"/>
        <v>0</v>
      </c>
      <c r="IH31" s="10" t="b">
        <f t="shared" si="146"/>
        <v>0</v>
      </c>
      <c r="II31" s="10" t="b">
        <f t="shared" si="147"/>
        <v>0</v>
      </c>
      <c r="IJ31" s="10" t="b">
        <f t="shared" si="148"/>
        <v>0</v>
      </c>
      <c r="IK31" s="10" t="b">
        <f t="shared" si="149"/>
        <v>0</v>
      </c>
      <c r="IL31" s="10" t="b">
        <f t="shared" si="150"/>
        <v>0</v>
      </c>
      <c r="IM31" s="10" t="b">
        <f t="shared" si="151"/>
        <v>0</v>
      </c>
      <c r="IN31" s="10" t="b">
        <f t="shared" si="152"/>
        <v>0</v>
      </c>
      <c r="IO31" s="10" t="b">
        <f t="shared" si="153"/>
        <v>0</v>
      </c>
      <c r="IP31" s="10" t="b">
        <f t="shared" si="154"/>
        <v>0</v>
      </c>
      <c r="IQ31" s="19" t="b">
        <f t="shared" si="155"/>
        <v>0</v>
      </c>
    </row>
    <row r="32" spans="1:251" x14ac:dyDescent="0.2">
      <c r="A32" s="20" t="str">
        <f t="shared" si="158"/>
        <v>Zirconium</v>
      </c>
      <c r="B32" s="11" t="str">
        <f t="shared" si="158"/>
        <v>kg/MW</v>
      </c>
      <c r="C32" s="11">
        <f t="shared" si="157"/>
        <v>2015</v>
      </c>
      <c r="D32" s="16">
        <f t="shared" si="103"/>
        <v>-999</v>
      </c>
      <c r="E32" s="16">
        <f t="shared" si="104"/>
        <v>-999</v>
      </c>
      <c r="F32" s="16">
        <f t="shared" si="105"/>
        <v>-999</v>
      </c>
      <c r="G32" s="16">
        <f t="shared" si="106"/>
        <v>-999</v>
      </c>
      <c r="H32" s="18">
        <f t="shared" si="107"/>
        <v>0</v>
      </c>
      <c r="I32" s="16">
        <f>IF(H32&lt;&gt;0,PERCENTILE(GV32:IQ32,#REF!),-999)</f>
        <v>-999</v>
      </c>
      <c r="J32" s="17">
        <f>IF(H32&lt;&gt;0,PERCENTILE(GV32:IQ32,#REF!),-999)</f>
        <v>-999</v>
      </c>
      <c r="K32" s="21"/>
      <c r="L32" s="21"/>
      <c r="M32" s="21"/>
      <c r="N32" s="22"/>
      <c r="O32" s="21"/>
      <c r="P32" s="21"/>
      <c r="Q32" s="21"/>
      <c r="R32" s="22"/>
      <c r="S32" s="21"/>
      <c r="T32" s="21"/>
      <c r="U32" s="21"/>
      <c r="V32" s="22"/>
      <c r="W32" s="21"/>
      <c r="X32" s="21"/>
      <c r="Y32" s="21"/>
      <c r="Z32" s="22"/>
      <c r="AA32" s="21"/>
      <c r="AB32" s="21"/>
      <c r="AC32" s="21"/>
      <c r="AD32" s="22"/>
      <c r="AE32" s="21"/>
      <c r="AF32" s="21"/>
      <c r="AG32" s="21"/>
      <c r="AH32" s="22"/>
      <c r="AI32" s="21"/>
      <c r="AJ32" s="21"/>
      <c r="AK32" s="21"/>
      <c r="AL32" s="22"/>
      <c r="AM32" s="21"/>
      <c r="AN32" s="21"/>
      <c r="AO32" s="21"/>
      <c r="AP32" s="22"/>
      <c r="AQ32" s="21"/>
      <c r="AR32" s="21"/>
      <c r="AS32" s="21"/>
      <c r="AT32" s="22"/>
      <c r="AU32" s="21"/>
      <c r="AV32" s="21"/>
      <c r="AW32" s="21"/>
      <c r="AX32" s="22"/>
      <c r="AY32" s="21"/>
      <c r="AZ32" s="21"/>
      <c r="BA32" s="21"/>
      <c r="BB32" s="22"/>
      <c r="BC32" s="21"/>
      <c r="BD32" s="21"/>
      <c r="BE32" s="21"/>
      <c r="BF32" s="22"/>
      <c r="BG32" s="21"/>
      <c r="BH32" s="21"/>
      <c r="BI32" s="21"/>
      <c r="BJ32" s="22"/>
      <c r="BK32" s="21"/>
      <c r="BL32" s="21"/>
      <c r="BM32" s="21"/>
      <c r="BN32" s="22"/>
      <c r="BO32" s="21"/>
      <c r="BP32" s="21"/>
      <c r="BQ32" s="21"/>
      <c r="BR32" s="22"/>
      <c r="BS32" s="21"/>
      <c r="BT32" s="21"/>
      <c r="BU32" s="21"/>
      <c r="BV32" s="22"/>
      <c r="BW32" s="21"/>
      <c r="BX32" s="21"/>
      <c r="BY32" s="21"/>
      <c r="BZ32" s="22"/>
      <c r="CA32" s="21"/>
      <c r="CB32" s="21"/>
      <c r="CC32" s="21"/>
      <c r="CD32" s="22"/>
      <c r="CE32" s="21"/>
      <c r="CF32" s="21"/>
      <c r="CG32" s="21"/>
      <c r="CH32" s="22"/>
      <c r="CI32" s="21"/>
      <c r="CJ32" s="21"/>
      <c r="CK32" s="21"/>
      <c r="CL32" s="22"/>
      <c r="CM32" s="21"/>
      <c r="CN32" s="21"/>
      <c r="CO32" s="21"/>
      <c r="CP32" s="22"/>
      <c r="CQ32" s="21"/>
      <c r="CR32" s="21"/>
      <c r="CS32" s="21"/>
      <c r="CT32" s="22"/>
      <c r="CU32" s="21"/>
      <c r="CV32" s="21"/>
      <c r="CW32" s="21"/>
      <c r="CX32" s="22"/>
      <c r="CY32" s="21"/>
      <c r="CZ32" s="21"/>
      <c r="DA32" s="21"/>
      <c r="DB32" s="22"/>
      <c r="DC32" s="21"/>
      <c r="DD32" s="21"/>
      <c r="DE32" s="21"/>
      <c r="DF32" s="22"/>
      <c r="DG32" s="21"/>
      <c r="DH32" s="21"/>
      <c r="DI32" s="21"/>
      <c r="DJ32" s="22"/>
      <c r="DK32" s="21"/>
      <c r="DL32" s="21"/>
      <c r="DM32" s="21"/>
      <c r="DN32" s="22"/>
      <c r="DO32" s="21"/>
      <c r="DP32" s="21"/>
      <c r="DQ32" s="21"/>
      <c r="DR32" s="22"/>
      <c r="DS32" s="21"/>
      <c r="DT32" s="21"/>
      <c r="DU32" s="21"/>
      <c r="DV32" s="22"/>
      <c r="DW32" s="21"/>
      <c r="DX32" s="21"/>
      <c r="DY32" s="21"/>
      <c r="DZ32" s="22"/>
      <c r="EA32" s="21"/>
      <c r="EB32" s="21"/>
      <c r="EC32" s="21"/>
      <c r="ED32" s="22"/>
      <c r="EE32" s="21"/>
      <c r="EF32" s="21"/>
      <c r="EG32" s="21"/>
      <c r="EH32" s="22"/>
      <c r="EI32" s="21"/>
      <c r="EJ32" s="21"/>
      <c r="EK32" s="21"/>
      <c r="EL32" s="22"/>
      <c r="EM32" s="21"/>
      <c r="EN32" s="21"/>
      <c r="EO32" s="21"/>
      <c r="EP32" s="22"/>
      <c r="EQ32" s="21"/>
      <c r="ER32" s="21"/>
      <c r="ES32" s="21"/>
      <c r="ET32" s="22"/>
      <c r="EU32" s="21"/>
      <c r="EV32" s="21"/>
      <c r="EW32" s="21"/>
      <c r="EX32" s="22"/>
      <c r="EY32" s="21"/>
      <c r="EZ32" s="21"/>
      <c r="FA32" s="21"/>
      <c r="FB32" s="22"/>
      <c r="FC32" s="21"/>
      <c r="FD32" s="21"/>
      <c r="FE32" s="21"/>
      <c r="FF32" s="22"/>
      <c r="FG32" s="21"/>
      <c r="FH32" s="21"/>
      <c r="FI32" s="21"/>
      <c r="FJ32" s="22"/>
      <c r="FK32" s="21"/>
      <c r="FL32" s="21"/>
      <c r="FM32" s="21"/>
      <c r="FN32" s="22"/>
      <c r="FO32" s="21"/>
      <c r="FP32" s="21"/>
      <c r="FQ32" s="21"/>
      <c r="FR32" s="22"/>
      <c r="FS32" s="21"/>
      <c r="FT32" s="21"/>
      <c r="FU32" s="21"/>
      <c r="FV32" s="22"/>
      <c r="FW32" s="21"/>
      <c r="FX32" s="21"/>
      <c r="FY32" s="21"/>
      <c r="FZ32" s="22"/>
      <c r="GA32" s="21"/>
      <c r="GB32" s="21"/>
      <c r="GC32" s="21"/>
      <c r="GD32" s="22"/>
      <c r="GE32" s="21"/>
      <c r="GF32" s="21"/>
      <c r="GG32" s="21"/>
      <c r="GH32" s="22"/>
      <c r="GI32" s="21"/>
      <c r="GJ32" s="21"/>
      <c r="GK32" s="21"/>
      <c r="GL32" s="22"/>
      <c r="GM32" s="21"/>
      <c r="GN32" s="21"/>
      <c r="GO32" s="21"/>
      <c r="GP32" s="22"/>
      <c r="GQ32" s="21"/>
      <c r="GR32" s="21"/>
      <c r="GS32" s="21"/>
      <c r="GT32" s="22"/>
      <c r="GV32" s="39" t="b">
        <f t="shared" si="108"/>
        <v>0</v>
      </c>
      <c r="GW32" s="10" t="b">
        <f t="shared" si="109"/>
        <v>0</v>
      </c>
      <c r="GX32" s="10" t="b">
        <f t="shared" si="110"/>
        <v>0</v>
      </c>
      <c r="GY32" s="10" t="b">
        <f t="shared" si="111"/>
        <v>0</v>
      </c>
      <c r="GZ32" s="10" t="b">
        <f t="shared" si="112"/>
        <v>0</v>
      </c>
      <c r="HA32" s="10" t="b">
        <f t="shared" si="113"/>
        <v>0</v>
      </c>
      <c r="HB32" s="10" t="b">
        <f t="shared" si="114"/>
        <v>0</v>
      </c>
      <c r="HC32" s="10" t="b">
        <f t="shared" si="115"/>
        <v>0</v>
      </c>
      <c r="HD32" s="10" t="b">
        <f t="shared" si="116"/>
        <v>0</v>
      </c>
      <c r="HE32" s="10" t="b">
        <f t="shared" si="117"/>
        <v>0</v>
      </c>
      <c r="HF32" s="10" t="b">
        <f t="shared" si="118"/>
        <v>0</v>
      </c>
      <c r="HG32" s="10" t="b">
        <f t="shared" si="119"/>
        <v>0</v>
      </c>
      <c r="HH32" s="10" t="b">
        <f t="shared" si="120"/>
        <v>0</v>
      </c>
      <c r="HI32" s="10" t="b">
        <f t="shared" si="121"/>
        <v>0</v>
      </c>
      <c r="HJ32" s="10" t="b">
        <f t="shared" si="122"/>
        <v>0</v>
      </c>
      <c r="HK32" s="10" t="b">
        <f t="shared" si="123"/>
        <v>0</v>
      </c>
      <c r="HL32" s="10" t="b">
        <f t="shared" si="124"/>
        <v>0</v>
      </c>
      <c r="HM32" s="10" t="b">
        <f t="shared" si="125"/>
        <v>0</v>
      </c>
      <c r="HN32" s="10" t="b">
        <f t="shared" si="126"/>
        <v>0</v>
      </c>
      <c r="HO32" s="10" t="b">
        <f t="shared" si="127"/>
        <v>0</v>
      </c>
      <c r="HP32" s="10" t="b">
        <f t="shared" si="128"/>
        <v>0</v>
      </c>
      <c r="HQ32" s="10" t="b">
        <f t="shared" si="129"/>
        <v>0</v>
      </c>
      <c r="HR32" s="10" t="b">
        <f t="shared" si="130"/>
        <v>0</v>
      </c>
      <c r="HS32" s="10" t="b">
        <f t="shared" si="131"/>
        <v>0</v>
      </c>
      <c r="HT32" s="10" t="b">
        <f t="shared" si="132"/>
        <v>0</v>
      </c>
      <c r="HU32" s="10" t="b">
        <f t="shared" si="133"/>
        <v>0</v>
      </c>
      <c r="HV32" s="10" t="b">
        <f t="shared" si="134"/>
        <v>0</v>
      </c>
      <c r="HW32" s="10" t="b">
        <f t="shared" si="135"/>
        <v>0</v>
      </c>
      <c r="HX32" s="10" t="b">
        <f t="shared" si="136"/>
        <v>0</v>
      </c>
      <c r="HY32" s="10" t="b">
        <f t="shared" si="137"/>
        <v>0</v>
      </c>
      <c r="HZ32" s="10" t="b">
        <f t="shared" si="138"/>
        <v>0</v>
      </c>
      <c r="IA32" s="10" t="b">
        <f t="shared" si="139"/>
        <v>0</v>
      </c>
      <c r="IB32" s="10" t="b">
        <f t="shared" si="140"/>
        <v>0</v>
      </c>
      <c r="IC32" s="10" t="b">
        <f t="shared" si="141"/>
        <v>0</v>
      </c>
      <c r="ID32" s="10" t="b">
        <f t="shared" si="142"/>
        <v>0</v>
      </c>
      <c r="IE32" s="10" t="b">
        <f t="shared" si="143"/>
        <v>0</v>
      </c>
      <c r="IF32" s="10" t="b">
        <f t="shared" si="144"/>
        <v>0</v>
      </c>
      <c r="IG32" s="10" t="b">
        <f t="shared" si="145"/>
        <v>0</v>
      </c>
      <c r="IH32" s="10" t="b">
        <f t="shared" si="146"/>
        <v>0</v>
      </c>
      <c r="II32" s="10" t="b">
        <f t="shared" si="147"/>
        <v>0</v>
      </c>
      <c r="IJ32" s="10" t="b">
        <f t="shared" si="148"/>
        <v>0</v>
      </c>
      <c r="IK32" s="10" t="b">
        <f t="shared" si="149"/>
        <v>0</v>
      </c>
      <c r="IL32" s="10" t="b">
        <f t="shared" si="150"/>
        <v>0</v>
      </c>
      <c r="IM32" s="10" t="b">
        <f t="shared" si="151"/>
        <v>0</v>
      </c>
      <c r="IN32" s="10" t="b">
        <f t="shared" si="152"/>
        <v>0</v>
      </c>
      <c r="IO32" s="10" t="b">
        <f t="shared" si="153"/>
        <v>0</v>
      </c>
      <c r="IP32" s="10" t="b">
        <f t="shared" si="154"/>
        <v>0</v>
      </c>
      <c r="IQ32" s="19" t="b">
        <f t="shared" si="155"/>
        <v>0</v>
      </c>
    </row>
    <row r="33" spans="1:251" s="1" customFormat="1" x14ac:dyDescent="0.2">
      <c r="A33" s="3"/>
      <c r="B33" s="4"/>
      <c r="C33" s="4"/>
      <c r="J33" s="3"/>
      <c r="N33" s="3"/>
      <c r="R33" s="3"/>
      <c r="V33" s="3"/>
      <c r="Z33" s="3"/>
      <c r="AD33" s="3"/>
      <c r="AH33" s="3"/>
      <c r="AL33" s="3"/>
      <c r="AP33" s="3"/>
      <c r="AT33" s="3"/>
      <c r="AX33" s="3"/>
      <c r="BB33" s="3"/>
      <c r="BF33" s="3"/>
      <c r="BJ33" s="3"/>
      <c r="BN33" s="3"/>
      <c r="BR33" s="3"/>
      <c r="BV33" s="3"/>
      <c r="BZ33" s="3"/>
      <c r="CD33" s="3"/>
      <c r="CH33" s="3"/>
      <c r="CL33" s="3"/>
      <c r="CP33" s="3"/>
      <c r="CT33" s="3"/>
      <c r="CX33" s="3"/>
      <c r="DB33" s="3"/>
      <c r="DF33" s="3"/>
      <c r="DJ33" s="3"/>
      <c r="DN33" s="3"/>
      <c r="DR33" s="3"/>
      <c r="DV33" s="3"/>
      <c r="DZ33" s="3"/>
      <c r="ED33" s="3"/>
      <c r="EH33" s="3"/>
      <c r="EL33" s="3"/>
      <c r="EP33" s="3"/>
      <c r="ET33" s="3"/>
      <c r="EX33" s="3"/>
      <c r="FB33" s="3"/>
      <c r="FF33" s="3"/>
      <c r="FJ33" s="3"/>
      <c r="FN33" s="3"/>
      <c r="FR33" s="3"/>
      <c r="FV33" s="3"/>
      <c r="FZ33" s="3"/>
      <c r="GD33" s="3"/>
      <c r="GH33" s="3"/>
      <c r="GL33" s="3"/>
      <c r="GP33" s="3"/>
      <c r="GT33" s="3"/>
      <c r="GU33" s="54"/>
      <c r="GV33" s="55"/>
      <c r="GW33" s="56"/>
      <c r="GX33" s="56"/>
      <c r="GY33" s="56"/>
      <c r="GZ33" s="56"/>
      <c r="HA33" s="56"/>
      <c r="HB33" s="56"/>
      <c r="HC33" s="56"/>
      <c r="HD33" s="56"/>
      <c r="HE33" s="56"/>
      <c r="HF33" s="56"/>
      <c r="HG33" s="56"/>
      <c r="HH33" s="56"/>
      <c r="HI33" s="56"/>
      <c r="HJ33" s="56"/>
      <c r="HK33" s="56"/>
      <c r="HL33" s="56"/>
      <c r="HM33" s="56"/>
      <c r="HN33" s="56"/>
      <c r="HO33" s="56"/>
      <c r="HP33" s="56"/>
      <c r="HQ33" s="56"/>
      <c r="HR33" s="56"/>
      <c r="HS33" s="56"/>
      <c r="HT33" s="56"/>
      <c r="HU33" s="56"/>
      <c r="HV33" s="56"/>
      <c r="HW33" s="56"/>
      <c r="HX33" s="56"/>
      <c r="HY33" s="56"/>
      <c r="HZ33" s="56"/>
      <c r="IA33" s="56"/>
      <c r="IB33" s="56"/>
      <c r="IC33" s="56"/>
      <c r="ID33" s="56"/>
      <c r="IE33" s="56"/>
      <c r="IF33" s="56"/>
      <c r="IG33" s="56"/>
      <c r="IH33" s="56"/>
      <c r="II33" s="56"/>
      <c r="IJ33" s="56"/>
      <c r="IK33" s="56"/>
      <c r="IL33" s="56"/>
      <c r="IM33" s="56"/>
      <c r="IN33" s="56"/>
      <c r="IO33" s="56"/>
      <c r="IP33" s="56"/>
      <c r="IQ33" s="57"/>
    </row>
  </sheetData>
  <mergeCells count="50">
    <mergeCell ref="AA1:AD1"/>
    <mergeCell ref="D1:J1"/>
    <mergeCell ref="K1:N1"/>
    <mergeCell ref="O1:R1"/>
    <mergeCell ref="S1:V1"/>
    <mergeCell ref="W1:Z1"/>
    <mergeCell ref="BW1:BZ1"/>
    <mergeCell ref="AE1:AH1"/>
    <mergeCell ref="AI1:AL1"/>
    <mergeCell ref="AM1:AP1"/>
    <mergeCell ref="AQ1:AT1"/>
    <mergeCell ref="AU1:AX1"/>
    <mergeCell ref="AY1:BB1"/>
    <mergeCell ref="BC1:BF1"/>
    <mergeCell ref="BG1:BJ1"/>
    <mergeCell ref="BK1:BN1"/>
    <mergeCell ref="BO1:BR1"/>
    <mergeCell ref="BS1:BV1"/>
    <mergeCell ref="DS1:DV1"/>
    <mergeCell ref="CA1:CD1"/>
    <mergeCell ref="CE1:CH1"/>
    <mergeCell ref="CI1:CL1"/>
    <mergeCell ref="CM1:CP1"/>
    <mergeCell ref="CQ1:CT1"/>
    <mergeCell ref="CU1:CX1"/>
    <mergeCell ref="CY1:DB1"/>
    <mergeCell ref="DC1:DF1"/>
    <mergeCell ref="DG1:DJ1"/>
    <mergeCell ref="DK1:DN1"/>
    <mergeCell ref="DO1:DR1"/>
    <mergeCell ref="FO1:FR1"/>
    <mergeCell ref="DW1:DZ1"/>
    <mergeCell ref="EA1:ED1"/>
    <mergeCell ref="EE1:EH1"/>
    <mergeCell ref="EI1:EL1"/>
    <mergeCell ref="EM1:EP1"/>
    <mergeCell ref="EQ1:ET1"/>
    <mergeCell ref="EU1:EX1"/>
    <mergeCell ref="EY1:FB1"/>
    <mergeCell ref="FC1:FF1"/>
    <mergeCell ref="FG1:FJ1"/>
    <mergeCell ref="FK1:FN1"/>
    <mergeCell ref="GQ1:GT1"/>
    <mergeCell ref="GV1:IQ3"/>
    <mergeCell ref="FS1:FV1"/>
    <mergeCell ref="FW1:FZ1"/>
    <mergeCell ref="GA1:GD1"/>
    <mergeCell ref="GE1:GH1"/>
    <mergeCell ref="GI1:GL1"/>
    <mergeCell ref="GM1:GP1"/>
  </mergeCells>
  <phoneticPr fontId="8" type="noConversion"/>
  <conditionalFormatting sqref="BD27:BD32 L27:L32 T27:T32 X27:X32 AB27:AB32 BD20:BD25 L20:L23 AB20:AB25 X20:X25 T20:T25 CN20:CN32 AJ20:AJ32 CF20:CF32 GR20:GR32 GN20:GN32 GJ20:GJ32 GF20:GF32 GB20:GB32 FX20:FX32 FT20:FT32 FP20:FP32 FL20:FL32 FH20:FH32 FD20:FD32 EZ20:EZ32 EV20:EV32 ER20:ER32 EN20:EN32 EJ20:EJ32 EF20:EF32 EB20:EB32 DX20:DX32 DT20:DT32 DP20:DP32 DL20:DL32 DH20:DH32 DD20:DD32 CZ20:CZ32 CV20:CV32 CR20:CR32 CJ20:CJ32 CB20:CB32 BX20:BX32 BT20:BT32 BP20:BP32 BL20:BL32 BH20:BH32 AZ20:AZ32 AV20:AV32 AR20:AR32 AN20:AN32 AF20:AF32 L12:L17 AB12:AB17 X12:X17 T12:T17 L5:L10 T5:T10 X5:X10 AB5:AB10 AN5:AN17 AR5:AR17 AV5:AV17 AZ5:AZ17 BD5:BD17 BH5:BH17 BL5:BL17 BP5:BP17 BT5:BT17 BX5:BX17 CB5:CB17 CF5:CF17 CJ5:CJ17 CN5:CN17 CR5:CR17 CV5:CV17 CZ5:CZ17 DD5:DD17 DH5:DH17 DL5:DL17 DP5:DP17 DT5:DT17 DX5:DX17 EB5:EB17 EF5:EF17 EJ5:EJ17 EN5:EN17 ER5:ER17 EV5:EV17 EZ5:EZ17 FD5:FD17 FH5:FH17 FL5:FL17 FP5:FP17 FT5:FT17 FX5:FX17 GB5:GB17 GF5:GF17 GJ5:GJ17 GN5:GN17 GR5:GR17 AJ5:AJ17 AF5:AF17">
    <cfRule type="cellIs" dxfId="3848" priority="126" operator="equal">
      <formula>"no"</formula>
    </cfRule>
    <cfRule type="cellIs" dxfId="3847" priority="127" operator="equal">
      <formula>"yes"</formula>
    </cfRule>
  </conditionalFormatting>
  <conditionalFormatting sqref="BC27:BC32 K27:K32 S27:S32 W27:W32 AA27:AA32 BC20:BC25 K20:K23 AA20:AA25 W20:W25 S20:S25 CM20:CM32 AI20:AI32 CE20:CE32 GQ20:GQ32 GM20:GM32 GI20:GI32 GE20:GE32 GA20:GA32 FW20:FW32 FS20:FS32 FO20:FO32 FK20:FK32 FG20:FG32 FC20:FC32 EY20:EY32 EU20:EU32 EQ20:EQ32 EM20:EM32 EI20:EI32 EE20:EE32 EA20:EA32 DW20:DW32 DS20:DS32 DO20:DO32 DK20:DK32 DG20:DG32 DC20:DC32 CY20:CY32 CU20:CU32 CQ20:CQ32 CI20:CI32 CA20:CA32 BW20:BW32 BS20:BS32 BO20:BO32 BK20:BK32 BG20:BG32 AY20:AY32 AU20:AU32 AQ20:AQ32 AM20:AM32 AE20:AE32 K12:K17 AA12:AA17 W12:W17 S12:S17 K5:K10 S5:S10 W5:W10 AA5:AA10 AM5:AM17 AQ5:AQ17 AU5:AU17 AY5:AY17 BC5:BC17 BG5:BG17 BK5:BK17 BO5:BO17 BS5:BS17 BW5:BW17 CA5:CA17 CE5:CE17 CI5:CI17 CM5:CM17 CQ5:CQ17 CU5:CU17 CY5:CY17 DC5:DC17 DG5:DG17 DK5:DK17 DO5:DO17 DS5:DS17 DW5:DW17 EA5:EA17 EE5:EE17 EI5:EI17 EM5:EM17 EQ5:EQ17 EU5:EU17 EY5:EY17 FC5:FC17 FG5:FG17 FK5:FK17 FO5:FO17 FS5:FS17 FW5:FW17 GA5:GA17 GE5:GE17 GI5:GI17 GM5:GM17 GQ5:GQ17 AI5:AI17 AE5:AE17">
    <cfRule type="cellIs" dxfId="3846" priority="125" operator="greaterThan">
      <formula>0</formula>
    </cfRule>
  </conditionalFormatting>
  <conditionalFormatting sqref="IR4:XFD4 A4:N4 S4:CT4">
    <cfRule type="cellIs" dxfId="3845" priority="124" operator="equal">
      <formula>"Dummy"</formula>
    </cfRule>
  </conditionalFormatting>
  <conditionalFormatting sqref="GU4:HN4">
    <cfRule type="cellIs" dxfId="3844" priority="123" operator="equal">
      <formula>"Dummy"</formula>
    </cfRule>
  </conditionalFormatting>
  <conditionalFormatting sqref="GU33:HN33">
    <cfRule type="cellIs" dxfId="3843" priority="122" operator="equal">
      <formula>"Dummy"</formula>
    </cfRule>
  </conditionalFormatting>
  <conditionalFormatting sqref="HO4:IQ4">
    <cfRule type="cellIs" dxfId="3842" priority="119" operator="equal">
      <formula>"Dummy"</formula>
    </cfRule>
  </conditionalFormatting>
  <conditionalFormatting sqref="HO33:IQ33">
    <cfRule type="cellIs" dxfId="3841" priority="118" operator="equal">
      <formula>"Dummy"</formula>
    </cfRule>
  </conditionalFormatting>
  <conditionalFormatting sqref="CM4:GT4">
    <cfRule type="cellIs" dxfId="3840" priority="115" operator="equal">
      <formula>"Dummy"</formula>
    </cfRule>
  </conditionalFormatting>
  <conditionalFormatting sqref="H5:J5 H7:J10 D20:J32 D11:J17">
    <cfRule type="cellIs" dxfId="3839" priority="113" operator="equal">
      <formula>0</formula>
    </cfRule>
    <cfRule type="cellIs" dxfId="3838" priority="114" operator="equal">
      <formula>-999</formula>
    </cfRule>
  </conditionalFormatting>
  <conditionalFormatting sqref="D5:G5 D7:G10">
    <cfRule type="cellIs" dxfId="3837" priority="101" operator="equal">
      <formula>0</formula>
    </cfRule>
    <cfRule type="cellIs" dxfId="3836" priority="102" operator="equal">
      <formula>-999</formula>
    </cfRule>
  </conditionalFormatting>
  <conditionalFormatting sqref="D6:J6">
    <cfRule type="cellIs" dxfId="3835" priority="97" operator="equal">
      <formula>0</formula>
    </cfRule>
    <cfRule type="cellIs" dxfId="3834" priority="98" operator="equal">
      <formula>-999</formula>
    </cfRule>
  </conditionalFormatting>
  <conditionalFormatting sqref="BD26">
    <cfRule type="cellIs" dxfId="3833" priority="95" operator="equal">
      <formula>"no"</formula>
    </cfRule>
    <cfRule type="cellIs" dxfId="3832" priority="96" operator="equal">
      <formula>"yes"</formula>
    </cfRule>
  </conditionalFormatting>
  <conditionalFormatting sqref="BC26">
    <cfRule type="cellIs" dxfId="3831" priority="94" operator="greaterThan">
      <formula>0</formula>
    </cfRule>
  </conditionalFormatting>
  <conditionalFormatting sqref="L11">
    <cfRule type="cellIs" dxfId="3830" priority="92" operator="equal">
      <formula>"no"</formula>
    </cfRule>
    <cfRule type="cellIs" dxfId="3829" priority="93" operator="equal">
      <formula>"yes"</formula>
    </cfRule>
  </conditionalFormatting>
  <conditionalFormatting sqref="K11">
    <cfRule type="cellIs" dxfId="3828" priority="91" operator="greaterThan">
      <formula>0</formula>
    </cfRule>
  </conditionalFormatting>
  <conditionalFormatting sqref="T11">
    <cfRule type="cellIs" dxfId="3827" priority="89" operator="equal">
      <formula>"no"</formula>
    </cfRule>
    <cfRule type="cellIs" dxfId="3826" priority="90" operator="equal">
      <formula>"yes"</formula>
    </cfRule>
  </conditionalFormatting>
  <conditionalFormatting sqref="S11">
    <cfRule type="cellIs" dxfId="3825" priority="88" operator="greaterThan">
      <formula>0</formula>
    </cfRule>
  </conditionalFormatting>
  <conditionalFormatting sqref="X11">
    <cfRule type="cellIs" dxfId="3824" priority="86" operator="equal">
      <formula>"no"</formula>
    </cfRule>
    <cfRule type="cellIs" dxfId="3823" priority="87" operator="equal">
      <formula>"yes"</formula>
    </cfRule>
  </conditionalFormatting>
  <conditionalFormatting sqref="W11">
    <cfRule type="cellIs" dxfId="3822" priority="85" operator="greaterThan">
      <formula>0</formula>
    </cfRule>
  </conditionalFormatting>
  <conditionalFormatting sqref="AB11">
    <cfRule type="cellIs" dxfId="3821" priority="83" operator="equal">
      <formula>"no"</formula>
    </cfRule>
    <cfRule type="cellIs" dxfId="3820" priority="84" operator="equal">
      <formula>"yes"</formula>
    </cfRule>
  </conditionalFormatting>
  <conditionalFormatting sqref="AA11">
    <cfRule type="cellIs" dxfId="3819" priority="82" operator="greaterThan">
      <formula>0</formula>
    </cfRule>
  </conditionalFormatting>
  <conditionalFormatting sqref="L26">
    <cfRule type="cellIs" dxfId="3818" priority="77" operator="equal">
      <formula>"no"</formula>
    </cfRule>
    <cfRule type="cellIs" dxfId="3817" priority="78" operator="equal">
      <formula>"yes"</formula>
    </cfRule>
  </conditionalFormatting>
  <conditionalFormatting sqref="K26">
    <cfRule type="cellIs" dxfId="3816" priority="76" operator="greaterThan">
      <formula>0</formula>
    </cfRule>
  </conditionalFormatting>
  <conditionalFormatting sqref="X26">
    <cfRule type="cellIs" dxfId="3815" priority="74" operator="equal">
      <formula>"no"</formula>
    </cfRule>
    <cfRule type="cellIs" dxfId="3814" priority="75" operator="equal">
      <formula>"yes"</formula>
    </cfRule>
  </conditionalFormatting>
  <conditionalFormatting sqref="W26">
    <cfRule type="cellIs" dxfId="3813" priority="73" operator="greaterThan">
      <formula>0</formula>
    </cfRule>
  </conditionalFormatting>
  <conditionalFormatting sqref="AB26">
    <cfRule type="cellIs" dxfId="3812" priority="71" operator="equal">
      <formula>"no"</formula>
    </cfRule>
    <cfRule type="cellIs" dxfId="3811" priority="72" operator="equal">
      <formula>"yes"</formula>
    </cfRule>
  </conditionalFormatting>
  <conditionalFormatting sqref="AA26">
    <cfRule type="cellIs" dxfId="3810" priority="70" operator="greaterThan">
      <formula>0</formula>
    </cfRule>
  </conditionalFormatting>
  <conditionalFormatting sqref="T26">
    <cfRule type="cellIs" dxfId="3809" priority="65" operator="equal">
      <formula>"no"</formula>
    </cfRule>
    <cfRule type="cellIs" dxfId="3808" priority="66" operator="equal">
      <formula>"yes"</formula>
    </cfRule>
  </conditionalFormatting>
  <conditionalFormatting sqref="S26">
    <cfRule type="cellIs" dxfId="3807" priority="64" operator="greaterThan">
      <formula>0</formula>
    </cfRule>
  </conditionalFormatting>
  <conditionalFormatting sqref="L24">
    <cfRule type="cellIs" dxfId="3806" priority="62" operator="equal">
      <formula>"no"</formula>
    </cfRule>
    <cfRule type="cellIs" dxfId="3805" priority="63" operator="equal">
      <formula>"yes"</formula>
    </cfRule>
  </conditionalFormatting>
  <conditionalFormatting sqref="K24">
    <cfRule type="cellIs" dxfId="3804" priority="61" operator="greaterThan">
      <formula>0</formula>
    </cfRule>
  </conditionalFormatting>
  <conditionalFormatting sqref="L25">
    <cfRule type="cellIs" dxfId="3803" priority="59" operator="equal">
      <formula>"no"</formula>
    </cfRule>
    <cfRule type="cellIs" dxfId="3802" priority="60" operator="equal">
      <formula>"yes"</formula>
    </cfRule>
  </conditionalFormatting>
  <conditionalFormatting sqref="K25">
    <cfRule type="cellIs" dxfId="3801" priority="58" operator="greaterThan">
      <formula>0</formula>
    </cfRule>
  </conditionalFormatting>
  <conditionalFormatting sqref="X11">
    <cfRule type="cellIs" dxfId="3800" priority="56" operator="equal">
      <formula>"no"</formula>
    </cfRule>
    <cfRule type="cellIs" dxfId="3799" priority="57" operator="equal">
      <formula>"yes"</formula>
    </cfRule>
  </conditionalFormatting>
  <conditionalFormatting sqref="W11">
    <cfRule type="cellIs" dxfId="3798" priority="55" operator="greaterThan">
      <formula>0</formula>
    </cfRule>
  </conditionalFormatting>
  <conditionalFormatting sqref="AB11">
    <cfRule type="cellIs" dxfId="3797" priority="53" operator="equal">
      <formula>"no"</formula>
    </cfRule>
    <cfRule type="cellIs" dxfId="3796" priority="54" operator="equal">
      <formula>"yes"</formula>
    </cfRule>
  </conditionalFormatting>
  <conditionalFormatting sqref="AA11">
    <cfRule type="cellIs" dxfId="3795" priority="52" operator="greaterThan">
      <formula>0</formula>
    </cfRule>
  </conditionalFormatting>
  <conditionalFormatting sqref="AF11">
    <cfRule type="cellIs" dxfId="3794" priority="50" operator="equal">
      <formula>"no"</formula>
    </cfRule>
    <cfRule type="cellIs" dxfId="3793" priority="51" operator="equal">
      <formula>"yes"</formula>
    </cfRule>
  </conditionalFormatting>
  <conditionalFormatting sqref="AE11">
    <cfRule type="cellIs" dxfId="3792" priority="49" operator="greaterThan">
      <formula>0</formula>
    </cfRule>
  </conditionalFormatting>
  <conditionalFormatting sqref="T11">
    <cfRule type="cellIs" dxfId="3791" priority="47" operator="equal">
      <formula>"no"</formula>
    </cfRule>
    <cfRule type="cellIs" dxfId="3790" priority="48" operator="equal">
      <formula>"yes"</formula>
    </cfRule>
  </conditionalFormatting>
  <conditionalFormatting sqref="S11">
    <cfRule type="cellIs" dxfId="3789" priority="46" operator="greaterThan">
      <formula>0</formula>
    </cfRule>
  </conditionalFormatting>
  <conditionalFormatting sqref="AB26">
    <cfRule type="cellIs" dxfId="3788" priority="44" operator="equal">
      <formula>"no"</formula>
    </cfRule>
    <cfRule type="cellIs" dxfId="3787" priority="45" operator="equal">
      <formula>"yes"</formula>
    </cfRule>
  </conditionalFormatting>
  <conditionalFormatting sqref="AA26">
    <cfRule type="cellIs" dxfId="3786" priority="43" operator="greaterThan">
      <formula>0</formula>
    </cfRule>
  </conditionalFormatting>
  <conditionalFormatting sqref="AF26">
    <cfRule type="cellIs" dxfId="3785" priority="41" operator="equal">
      <formula>"no"</formula>
    </cfRule>
    <cfRule type="cellIs" dxfId="3784" priority="42" operator="equal">
      <formula>"yes"</formula>
    </cfRule>
  </conditionalFormatting>
  <conditionalFormatting sqref="AE26">
    <cfRule type="cellIs" dxfId="3783" priority="40" operator="greaterThan">
      <formula>0</formula>
    </cfRule>
  </conditionalFormatting>
  <conditionalFormatting sqref="T26">
    <cfRule type="cellIs" dxfId="3782" priority="38" operator="equal">
      <formula>"no"</formula>
    </cfRule>
    <cfRule type="cellIs" dxfId="3781" priority="39" operator="equal">
      <formula>"yes"</formula>
    </cfRule>
  </conditionalFormatting>
  <conditionalFormatting sqref="S26">
    <cfRule type="cellIs" dxfId="3780" priority="37" operator="greaterThan">
      <formula>0</formula>
    </cfRule>
  </conditionalFormatting>
  <conditionalFormatting sqref="X26">
    <cfRule type="cellIs" dxfId="3779" priority="35" operator="equal">
      <formula>"no"</formula>
    </cfRule>
    <cfRule type="cellIs" dxfId="3778" priority="36" operator="equal">
      <formula>"yes"</formula>
    </cfRule>
  </conditionalFormatting>
  <conditionalFormatting sqref="W26">
    <cfRule type="cellIs" dxfId="3777" priority="34" operator="greaterThan">
      <formula>0</formula>
    </cfRule>
  </conditionalFormatting>
  <conditionalFormatting sqref="P20:P32 P5:P17">
    <cfRule type="cellIs" dxfId="3776" priority="9" operator="equal">
      <formula>"no"</formula>
    </cfRule>
    <cfRule type="cellIs" dxfId="3775" priority="10" operator="equal">
      <formula>"yes"</formula>
    </cfRule>
  </conditionalFormatting>
  <conditionalFormatting sqref="O20:O32 O5:O17">
    <cfRule type="cellIs" dxfId="3774" priority="8" operator="greaterThan">
      <formula>0</formula>
    </cfRule>
  </conditionalFormatting>
  <conditionalFormatting sqref="O4:R4">
    <cfRule type="cellIs" dxfId="3773" priority="7" operator="equal">
      <formula>"Dummy"</formula>
    </cfRule>
  </conditionalFormatting>
  <conditionalFormatting sqref="P11">
    <cfRule type="cellIs" dxfId="3772" priority="5" operator="equal">
      <formula>"no"</formula>
    </cfRule>
    <cfRule type="cellIs" dxfId="3771" priority="6" operator="equal">
      <formula>"yes"</formula>
    </cfRule>
  </conditionalFormatting>
  <conditionalFormatting sqref="O11">
    <cfRule type="cellIs" dxfId="3770" priority="4" operator="greaterThan">
      <formula>0</formula>
    </cfRule>
  </conditionalFormatting>
  <conditionalFormatting sqref="P26">
    <cfRule type="cellIs" dxfId="3769" priority="2" operator="equal">
      <formula>"no"</formula>
    </cfRule>
    <cfRule type="cellIs" dxfId="3768" priority="3" operator="equal">
      <formula>"yes"</formula>
    </cfRule>
  </conditionalFormatting>
  <conditionalFormatting sqref="O26">
    <cfRule type="cellIs" dxfId="3767" priority="1" operator="greaterThan">
      <formula>0</formula>
    </cfRule>
  </conditionalFormatting>
  <pageMargins left="0.7" right="0.7" top="0.78740157499999996" bottom="0.78740157499999996" header="0.3" footer="0.3"/>
  <pageSetup paperSize="9" orientation="portrait"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C8497-1754-4AF3-BE6D-DFC24F1AD475}">
  <sheetPr>
    <tabColor theme="0" tint="-0.34998626667073579"/>
  </sheetPr>
  <dimension ref="A1:IQ18"/>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K5" sqref="K5:AB17"/>
    </sheetView>
  </sheetViews>
  <sheetFormatPr baseColWidth="10" defaultColWidth="6" defaultRowHeight="15" x14ac:dyDescent="0.2"/>
  <cols>
    <col min="1" max="1" width="13.6640625" style="2" bestFit="1" customWidth="1"/>
    <col min="2" max="2" width="8" style="6" bestFit="1" customWidth="1"/>
    <col min="3" max="3" width="5.5" style="6" bestFit="1" customWidth="1"/>
    <col min="4" max="4" width="9.83203125" bestFit="1" customWidth="1"/>
    <col min="5" max="7" width="9.33203125" bestFit="1" customWidth="1"/>
    <col min="8" max="8" width="4.5" bestFit="1" customWidth="1"/>
    <col min="9" max="9" width="9.33203125" bestFit="1" customWidth="1"/>
    <col min="10" max="10" width="9.33203125" style="2" bestFit="1" customWidth="1"/>
    <col min="11" max="12" width="4.5" bestFit="1" customWidth="1"/>
    <col min="13" max="13" width="5.5" bestFit="1" customWidth="1"/>
    <col min="14" max="14" width="4.5" style="2" bestFit="1" customWidth="1"/>
    <col min="15" max="16" width="4.5" bestFit="1" customWidth="1"/>
    <col min="17" max="17" width="5.5" bestFit="1" customWidth="1"/>
    <col min="18" max="18" width="4.5" style="2" bestFit="1" customWidth="1"/>
    <col min="19" max="20" width="4.5" bestFit="1" customWidth="1"/>
    <col min="21" max="21" width="5.5" bestFit="1" customWidth="1"/>
    <col min="22" max="22" width="4.5" style="2" bestFit="1" customWidth="1"/>
    <col min="23" max="24" width="4.5" bestFit="1" customWidth="1"/>
    <col min="25" max="25" width="5.5" bestFit="1" customWidth="1"/>
    <col min="26" max="26" width="4.5" style="2" bestFit="1" customWidth="1"/>
    <col min="27" max="28" width="4.5" bestFit="1" customWidth="1"/>
    <col min="29" max="29" width="5.5" bestFit="1" customWidth="1"/>
    <col min="30" max="30" width="4.5" style="2" bestFit="1" customWidth="1"/>
    <col min="31" max="32" width="4.5" bestFit="1" customWidth="1"/>
    <col min="33" max="33" width="5.5" bestFit="1" customWidth="1"/>
    <col min="34" max="34" width="4.5" style="2" bestFit="1" customWidth="1"/>
    <col min="35" max="36" width="4.5" bestFit="1" customWidth="1"/>
    <col min="37" max="37" width="5.5" bestFit="1" customWidth="1"/>
    <col min="38" max="38" width="4.5" style="2" bestFit="1" customWidth="1"/>
    <col min="39" max="40" width="4.5" bestFit="1" customWidth="1"/>
    <col min="41" max="41" width="5.5" bestFit="1" customWidth="1"/>
    <col min="42" max="42" width="4.5" style="2" bestFit="1" customWidth="1"/>
    <col min="43" max="44" width="4.5" bestFit="1" customWidth="1"/>
    <col min="45" max="45" width="5.5" bestFit="1" customWidth="1"/>
    <col min="46" max="46" width="4.5" style="2" bestFit="1" customWidth="1"/>
    <col min="47" max="47" width="6.1640625" bestFit="1" customWidth="1"/>
    <col min="48" max="48" width="4.5" bestFit="1" customWidth="1"/>
    <col min="49" max="49" width="5.5" bestFit="1" customWidth="1"/>
    <col min="50" max="50" width="4.5" style="2" bestFit="1" customWidth="1"/>
    <col min="51" max="52" width="4.5" bestFit="1" customWidth="1"/>
    <col min="53" max="53" width="5.5" bestFit="1" customWidth="1"/>
    <col min="54" max="54" width="4.5" style="2" bestFit="1" customWidth="1"/>
    <col min="55" max="56" width="4.5" bestFit="1" customWidth="1"/>
    <col min="57" max="57" width="5.5" bestFit="1" customWidth="1"/>
    <col min="58" max="58" width="4.5" style="2" bestFit="1" customWidth="1"/>
    <col min="59" max="60" width="4.5" bestFit="1" customWidth="1"/>
    <col min="61" max="61" width="5.5" bestFit="1" customWidth="1"/>
    <col min="62" max="62" width="4.5" style="2" bestFit="1" customWidth="1"/>
    <col min="63" max="64" width="4.5" bestFit="1" customWidth="1"/>
    <col min="65" max="65" width="5.5" bestFit="1" customWidth="1"/>
    <col min="66" max="66" width="4.5" style="2" customWidth="1"/>
    <col min="67" max="68" width="4.5" bestFit="1" customWidth="1"/>
    <col min="69" max="69" width="5.5" bestFit="1" customWidth="1"/>
    <col min="70" max="70" width="4.5" style="2" bestFit="1" customWidth="1"/>
    <col min="71" max="72" width="4.5" bestFit="1" customWidth="1"/>
    <col min="73" max="73" width="5.5" bestFit="1" customWidth="1"/>
    <col min="74" max="74" width="4.5" style="2" bestFit="1" customWidth="1"/>
    <col min="75" max="76" width="4.5" bestFit="1" customWidth="1"/>
    <col min="77" max="77" width="5.5" bestFit="1" customWidth="1"/>
    <col min="78" max="78" width="4.5" style="2" bestFit="1" customWidth="1"/>
    <col min="79" max="80" width="4.5" bestFit="1" customWidth="1"/>
    <col min="81" max="81" width="5.5" bestFit="1" customWidth="1"/>
    <col min="82" max="82" width="4.5" style="2" bestFit="1" customWidth="1"/>
    <col min="83" max="84" width="4.5" bestFit="1" customWidth="1"/>
    <col min="85" max="85" width="5.5" bestFit="1" customWidth="1"/>
    <col min="86" max="86" width="4.5" style="2" bestFit="1" customWidth="1"/>
    <col min="87" max="88" width="4.5" bestFit="1" customWidth="1"/>
    <col min="89" max="89" width="5.5" customWidth="1"/>
    <col min="90" max="90" width="4.5" style="2" bestFit="1" customWidth="1"/>
    <col min="91" max="92" width="4.5" bestFit="1" customWidth="1"/>
    <col min="93" max="93" width="5.5" bestFit="1" customWidth="1"/>
    <col min="94" max="94" width="4.5" style="2" bestFit="1" customWidth="1"/>
    <col min="95" max="96" width="4.5" bestFit="1" customWidth="1"/>
    <col min="97" max="97" width="5.1640625" customWidth="1"/>
    <col min="98" max="98" width="4.5" style="2" bestFit="1" customWidth="1"/>
    <col min="99" max="100" width="4.5" bestFit="1" customWidth="1"/>
    <col min="101" max="101" width="5.33203125" customWidth="1"/>
    <col min="102" max="102" width="4.5" style="2" bestFit="1" customWidth="1"/>
    <col min="103" max="104" width="4.5" bestFit="1" customWidth="1"/>
    <col min="105" max="105" width="5.1640625" customWidth="1"/>
    <col min="106" max="106" width="4.5" style="2" bestFit="1" customWidth="1"/>
    <col min="107" max="108" width="4.5" bestFit="1" customWidth="1"/>
    <col min="109" max="109" width="5.5" bestFit="1" customWidth="1"/>
    <col min="110" max="110" width="4.5" style="2" bestFit="1" customWidth="1"/>
    <col min="111" max="112" width="4.5" bestFit="1" customWidth="1"/>
    <col min="113" max="113" width="5.1640625" customWidth="1"/>
    <col min="114" max="114" width="4.5" style="2" bestFit="1" customWidth="1"/>
    <col min="115" max="116" width="4.5" bestFit="1" customWidth="1"/>
    <col min="117" max="117" width="5.33203125" customWidth="1"/>
    <col min="118" max="118" width="4.5" style="2" bestFit="1" customWidth="1"/>
    <col min="119" max="119" width="5.1640625" bestFit="1" customWidth="1"/>
    <col min="120" max="120" width="4.5" bestFit="1" customWidth="1"/>
    <col min="121" max="121" width="5" customWidth="1"/>
    <col min="122" max="122" width="4.5" style="2" bestFit="1" customWidth="1"/>
    <col min="123" max="124" width="4.5" bestFit="1" customWidth="1"/>
    <col min="125" max="125" width="5.5" bestFit="1" customWidth="1"/>
    <col min="126" max="126" width="4.5" style="2" bestFit="1" customWidth="1"/>
    <col min="127" max="128" width="4.5" bestFit="1" customWidth="1"/>
    <col min="129" max="129" width="4.5" customWidth="1"/>
    <col min="130" max="130" width="4.5" style="2" bestFit="1" customWidth="1"/>
    <col min="131" max="132" width="4.5" bestFit="1" customWidth="1"/>
    <col min="133" max="133" width="4.5" customWidth="1"/>
    <col min="134" max="134" width="4.5" style="2" bestFit="1" customWidth="1"/>
    <col min="135" max="136" width="4.5" bestFit="1" customWidth="1"/>
    <col min="137" max="137" width="4.5" customWidth="1"/>
    <col min="138" max="138" width="4.5" style="2" bestFit="1" customWidth="1"/>
    <col min="139" max="140" width="4.5" bestFit="1" customWidth="1"/>
    <col min="141" max="141" width="5.5" bestFit="1" customWidth="1"/>
    <col min="142" max="142" width="4.5" style="2" bestFit="1" customWidth="1"/>
    <col min="143" max="144" width="4.5" bestFit="1" customWidth="1"/>
    <col min="145" max="145" width="4.5" customWidth="1"/>
    <col min="146" max="146" width="4.5" style="2" bestFit="1" customWidth="1"/>
    <col min="147" max="148" width="4.5" bestFit="1" customWidth="1"/>
    <col min="149" max="149" width="4.5" customWidth="1"/>
    <col min="150" max="150" width="4.5" style="2" bestFit="1" customWidth="1"/>
    <col min="151" max="152" width="4.5" bestFit="1" customWidth="1"/>
    <col min="153" max="153" width="4.5" customWidth="1"/>
    <col min="154" max="154" width="4.5" style="2" bestFit="1" customWidth="1"/>
    <col min="155" max="156" width="4.5" bestFit="1" customWidth="1"/>
    <col min="157" max="157" width="5.5" bestFit="1" customWidth="1"/>
    <col min="158" max="158" width="4.5" style="2" bestFit="1" customWidth="1"/>
    <col min="159" max="160" width="4.5" bestFit="1" customWidth="1"/>
    <col min="161" max="161" width="4.5" customWidth="1"/>
    <col min="162" max="162" width="4.5" style="2" bestFit="1" customWidth="1"/>
    <col min="163" max="164" width="4.5" bestFit="1" customWidth="1"/>
    <col min="165" max="165" width="4.5" customWidth="1"/>
    <col min="166" max="166" width="4.5" style="2" bestFit="1" customWidth="1"/>
    <col min="167" max="168" width="4.5" bestFit="1" customWidth="1"/>
    <col min="169" max="169" width="4.5" customWidth="1"/>
    <col min="170" max="170" width="4.5" style="2" bestFit="1" customWidth="1"/>
    <col min="171" max="172" width="4.5" bestFit="1" customWidth="1"/>
    <col min="173" max="173" width="5.5" bestFit="1" customWidth="1"/>
    <col min="174" max="174" width="4.5" style="2" bestFit="1" customWidth="1"/>
    <col min="175" max="176" width="4.5" bestFit="1" customWidth="1"/>
    <col min="177" max="177" width="4.5" customWidth="1"/>
    <col min="178" max="178" width="4.5" style="2" bestFit="1" customWidth="1"/>
    <col min="179" max="180" width="4.5" bestFit="1" customWidth="1"/>
    <col min="181" max="181" width="4.5" customWidth="1"/>
    <col min="182" max="182" width="4.5" style="2" bestFit="1" customWidth="1"/>
    <col min="183" max="184" width="4.5" bestFit="1" customWidth="1"/>
    <col min="185" max="185" width="4.5" customWidth="1"/>
    <col min="186" max="186" width="4.5" style="2" bestFit="1" customWidth="1"/>
    <col min="187" max="188" width="4.5" bestFit="1" customWidth="1"/>
    <col min="189" max="189" width="5.5" bestFit="1" customWidth="1"/>
    <col min="190" max="190" width="4.5" style="2" bestFit="1" customWidth="1"/>
    <col min="191" max="192" width="4.5" bestFit="1" customWidth="1"/>
    <col min="193" max="193" width="4.5" customWidth="1"/>
    <col min="194" max="194" width="4.5" style="2" bestFit="1" customWidth="1"/>
    <col min="195" max="196" width="4.5" bestFit="1" customWidth="1"/>
    <col min="197" max="197" width="4.5" customWidth="1"/>
    <col min="198" max="198" width="4.5" style="2" bestFit="1" customWidth="1"/>
    <col min="199" max="200" width="4.5" bestFit="1" customWidth="1"/>
    <col min="201" max="201" width="4.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56</v>
      </c>
      <c r="L1" s="90"/>
      <c r="M1" s="90"/>
      <c r="N1" s="91"/>
      <c r="O1" s="92" t="s">
        <v>57</v>
      </c>
      <c r="P1" s="87"/>
      <c r="Q1" s="87"/>
      <c r="R1" s="88"/>
      <c r="S1" s="89" t="s">
        <v>58</v>
      </c>
      <c r="T1" s="90"/>
      <c r="U1" s="90"/>
      <c r="V1" s="91"/>
      <c r="W1" s="92" t="s">
        <v>59</v>
      </c>
      <c r="X1" s="87"/>
      <c r="Y1" s="87"/>
      <c r="Z1" s="88"/>
      <c r="AA1" s="89" t="s">
        <v>60</v>
      </c>
      <c r="AB1" s="90"/>
      <c r="AC1" s="90"/>
      <c r="AD1" s="91"/>
      <c r="AE1" s="92" t="s">
        <v>61</v>
      </c>
      <c r="AF1" s="87"/>
      <c r="AG1" s="87"/>
      <c r="AH1" s="88"/>
      <c r="AI1" s="89" t="s">
        <v>62</v>
      </c>
      <c r="AJ1" s="90"/>
      <c r="AK1" s="90"/>
      <c r="AL1" s="91"/>
      <c r="AM1" s="92" t="s">
        <v>63</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reference_not_used_1</v>
      </c>
      <c r="L2" s="43" t="str">
        <f>K1</f>
        <v>reference_not_used_1</v>
      </c>
      <c r="M2" s="43" t="str">
        <f>K1</f>
        <v>reference_not_used_1</v>
      </c>
      <c r="N2" s="44" t="str">
        <f>K1</f>
        <v>reference_not_used_1</v>
      </c>
      <c r="O2" s="45" t="str">
        <f>O1</f>
        <v>reference_not_used_2</v>
      </c>
      <c r="P2" s="45" t="str">
        <f>O1</f>
        <v>reference_not_used_2</v>
      </c>
      <c r="Q2" s="45" t="str">
        <f>O1</f>
        <v>reference_not_used_2</v>
      </c>
      <c r="R2" s="51" t="str">
        <f>O1</f>
        <v>reference_not_used_2</v>
      </c>
      <c r="S2" s="43" t="str">
        <f>S1</f>
        <v>reference_not_used_3</v>
      </c>
      <c r="T2" s="43" t="str">
        <f>S1</f>
        <v>reference_not_used_3</v>
      </c>
      <c r="U2" s="43" t="str">
        <f>S1</f>
        <v>reference_not_used_3</v>
      </c>
      <c r="V2" s="44" t="str">
        <f>S1</f>
        <v>reference_not_used_3</v>
      </c>
      <c r="W2" s="45" t="str">
        <f>W1</f>
        <v>reference_not_used_4</v>
      </c>
      <c r="X2" s="45" t="str">
        <f>W1</f>
        <v>reference_not_used_4</v>
      </c>
      <c r="Y2" s="45" t="str">
        <f>W1</f>
        <v>reference_not_used_4</v>
      </c>
      <c r="Z2" s="46" t="str">
        <f>W1</f>
        <v>reference_not_used_4</v>
      </c>
      <c r="AA2" s="43" t="str">
        <f>AA1</f>
        <v>reference_not_used_5</v>
      </c>
      <c r="AB2" s="43" t="str">
        <f>AA1</f>
        <v>reference_not_used_5</v>
      </c>
      <c r="AC2" s="43" t="str">
        <f>AA1</f>
        <v>reference_not_used_5</v>
      </c>
      <c r="AD2" s="44" t="str">
        <f>AA1</f>
        <v>reference_not_used_5</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e">
        <f>"Quantil 1 ("&amp;#REF!*100&amp;"%)"</f>
        <v>#REF!</v>
      </c>
      <c r="J3" s="25" t="e">
        <f>"Quantil 2 ("&amp;#REF!*100&amp;"%)"</f>
        <v>#REF!</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2015</v>
      </c>
      <c r="D4" s="33"/>
      <c r="E4" s="33"/>
      <c r="F4" s="33"/>
      <c r="G4" s="33"/>
      <c r="H4" s="33"/>
      <c r="I4" s="33"/>
      <c r="J4" s="34"/>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94</v>
      </c>
      <c r="B5" s="5" t="s">
        <v>6</v>
      </c>
      <c r="C5" s="11">
        <f>C4</f>
        <v>2015</v>
      </c>
      <c r="D5" s="16">
        <f t="shared" ref="D5:D17" si="0">IF(H5&lt;&gt;0,AVERAGE(GV5:IQ5),-999)</f>
        <v>-999</v>
      </c>
      <c r="E5" s="16">
        <f t="shared" ref="E5:E17" si="1">IF(H5&lt;&gt;0,MEDIAN(GV5:IQ5),-999)</f>
        <v>-999</v>
      </c>
      <c r="F5" s="16">
        <f t="shared" ref="F5:F17" si="2">IF(H5&lt;&gt;0,MIN(GV5:IQ5),-999)</f>
        <v>-999</v>
      </c>
      <c r="G5" s="16">
        <f t="shared" ref="G5:G17" si="3">IF(H5&lt;&gt;0,MAX(GV5:IQ5),-999)</f>
        <v>-999</v>
      </c>
      <c r="H5" s="18">
        <f t="shared" ref="H5:H17" si="4">COUNT(GV5:IQ5)</f>
        <v>0</v>
      </c>
      <c r="I5" s="16">
        <f>IF(H5&lt;&gt;0,PERCENTILE(GV5:IQ5,#REF!),-999)</f>
        <v>-999</v>
      </c>
      <c r="J5" s="17">
        <f>IF(H5&lt;&gt;0,PERCENTILE(GV5:IQ5,#REF!),-999)</f>
        <v>-999</v>
      </c>
      <c r="K5" s="21"/>
      <c r="L5" s="21"/>
      <c r="M5" s="21"/>
      <c r="N5" s="22"/>
      <c r="O5" s="21"/>
      <c r="P5" s="21"/>
      <c r="Q5" s="21"/>
      <c r="R5" s="22"/>
      <c r="S5" s="21"/>
      <c r="T5" s="21"/>
      <c r="U5" s="21"/>
      <c r="V5" s="22"/>
      <c r="W5" s="21"/>
      <c r="X5" s="21"/>
      <c r="Y5" s="21"/>
      <c r="Z5" s="22"/>
      <c r="AA5" s="21"/>
      <c r="AB5" s="21"/>
      <c r="AC5" s="21"/>
      <c r="AD5" s="22"/>
      <c r="AE5" s="21"/>
      <c r="AF5" s="21"/>
      <c r="AG5" s="21"/>
      <c r="AH5" s="22"/>
      <c r="AI5" s="21"/>
      <c r="AJ5" s="21"/>
      <c r="AK5" s="21"/>
      <c r="AL5" s="22"/>
      <c r="AM5" s="21"/>
      <c r="AN5" s="21"/>
      <c r="AO5" s="21"/>
      <c r="AP5" s="22"/>
      <c r="AQ5" s="21"/>
      <c r="AR5" s="21"/>
      <c r="AS5" s="21"/>
      <c r="AT5" s="22"/>
      <c r="AU5" s="21"/>
      <c r="AV5" s="21"/>
      <c r="AW5" s="21"/>
      <c r="AX5" s="22"/>
      <c r="AY5" s="21"/>
      <c r="AZ5" s="21"/>
      <c r="BA5" s="21"/>
      <c r="BB5" s="22"/>
      <c r="BC5" s="21"/>
      <c r="BD5" s="21"/>
      <c r="BE5" s="21"/>
      <c r="BF5" s="22"/>
      <c r="BG5" s="21"/>
      <c r="BH5" s="21"/>
      <c r="BI5" s="21"/>
      <c r="BJ5" s="22"/>
      <c r="BK5" s="21"/>
      <c r="BL5" s="21"/>
      <c r="BM5" s="21"/>
      <c r="BN5" s="22"/>
      <c r="BO5" s="21"/>
      <c r="BP5" s="21"/>
      <c r="BQ5" s="21"/>
      <c r="BR5" s="22"/>
      <c r="BS5" s="21"/>
      <c r="BT5" s="21"/>
      <c r="BU5" s="21"/>
      <c r="BV5" s="22"/>
      <c r="BW5" s="21"/>
      <c r="BX5" s="21"/>
      <c r="BY5" s="21"/>
      <c r="BZ5" s="22"/>
      <c r="CA5" s="21"/>
      <c r="CB5" s="21"/>
      <c r="CC5" s="21"/>
      <c r="CD5" s="22"/>
      <c r="CE5" s="21"/>
      <c r="CF5" s="21"/>
      <c r="CG5" s="21"/>
      <c r="CH5" s="22"/>
      <c r="CI5" s="21"/>
      <c r="CJ5" s="21"/>
      <c r="CK5" s="21"/>
      <c r="CL5" s="22"/>
      <c r="CM5" s="21"/>
      <c r="CN5" s="21"/>
      <c r="CO5" s="21"/>
      <c r="CP5" s="22"/>
      <c r="CQ5" s="21"/>
      <c r="CR5" s="21"/>
      <c r="CS5" s="21"/>
      <c r="CT5" s="22"/>
      <c r="CU5" s="21"/>
      <c r="CV5" s="21"/>
      <c r="CW5" s="21"/>
      <c r="CX5" s="22"/>
      <c r="CY5" s="21"/>
      <c r="CZ5" s="21"/>
      <c r="DA5" s="21"/>
      <c r="DB5" s="22"/>
      <c r="DC5" s="21"/>
      <c r="DD5" s="21"/>
      <c r="DE5" s="21"/>
      <c r="DF5" s="22"/>
      <c r="DG5" s="21"/>
      <c r="DH5" s="21"/>
      <c r="DI5" s="21"/>
      <c r="DJ5" s="22"/>
      <c r="DK5" s="21"/>
      <c r="DL5" s="21"/>
      <c r="DM5" s="21"/>
      <c r="DN5" s="22"/>
      <c r="DO5" s="21"/>
      <c r="DP5" s="21"/>
      <c r="DQ5" s="21"/>
      <c r="DR5" s="22"/>
      <c r="DS5" s="21"/>
      <c r="DT5" s="21"/>
      <c r="DU5" s="21"/>
      <c r="DV5" s="22"/>
      <c r="DW5" s="21"/>
      <c r="DX5" s="21"/>
      <c r="DY5" s="21"/>
      <c r="DZ5" s="22"/>
      <c r="EA5" s="21"/>
      <c r="EB5" s="21"/>
      <c r="EC5" s="21"/>
      <c r="ED5" s="22"/>
      <c r="EE5" s="21"/>
      <c r="EF5" s="21"/>
      <c r="EG5" s="21"/>
      <c r="EH5" s="22"/>
      <c r="EI5" s="21"/>
      <c r="EJ5" s="21"/>
      <c r="EK5" s="21"/>
      <c r="EL5" s="22"/>
      <c r="EM5" s="21"/>
      <c r="EN5" s="21"/>
      <c r="EO5" s="21"/>
      <c r="EP5" s="22"/>
      <c r="EQ5" s="21"/>
      <c r="ER5" s="21"/>
      <c r="ES5" s="21"/>
      <c r="ET5" s="22"/>
      <c r="EU5" s="21"/>
      <c r="EV5" s="21"/>
      <c r="EW5" s="21"/>
      <c r="EX5" s="22"/>
      <c r="EY5" s="21"/>
      <c r="EZ5" s="21"/>
      <c r="FA5" s="21"/>
      <c r="FB5" s="22"/>
      <c r="FC5" s="21"/>
      <c r="FD5" s="21"/>
      <c r="FE5" s="21"/>
      <c r="FF5" s="22"/>
      <c r="FG5" s="21"/>
      <c r="FH5" s="21"/>
      <c r="FI5" s="21"/>
      <c r="FJ5" s="22"/>
      <c r="FK5" s="21"/>
      <c r="FL5" s="21"/>
      <c r="FM5" s="21"/>
      <c r="FN5" s="22"/>
      <c r="FO5" s="21"/>
      <c r="FP5" s="21"/>
      <c r="FQ5" s="21"/>
      <c r="FR5" s="22"/>
      <c r="FS5" s="21"/>
      <c r="FT5" s="21"/>
      <c r="FU5" s="21"/>
      <c r="FV5" s="22"/>
      <c r="FW5" s="21"/>
      <c r="FX5" s="21"/>
      <c r="FY5" s="21"/>
      <c r="FZ5" s="22"/>
      <c r="GA5" s="21"/>
      <c r="GB5" s="21"/>
      <c r="GC5" s="21"/>
      <c r="GD5" s="22"/>
      <c r="GE5" s="21"/>
      <c r="GF5" s="21"/>
      <c r="GG5" s="21"/>
      <c r="GH5" s="22"/>
      <c r="GI5" s="21"/>
      <c r="GJ5" s="21"/>
      <c r="GK5" s="21"/>
      <c r="GL5" s="22"/>
      <c r="GM5" s="21"/>
      <c r="GN5" s="21"/>
      <c r="GO5" s="21"/>
      <c r="GP5" s="22"/>
      <c r="GQ5" s="21"/>
      <c r="GR5" s="21"/>
      <c r="GS5" s="21"/>
      <c r="GT5" s="22"/>
      <c r="GV5" s="39" t="b">
        <f t="shared" ref="GV5:GV10" si="5">IF(L5="yes",K5)</f>
        <v>0</v>
      </c>
      <c r="GW5" s="10" t="b">
        <f t="shared" ref="GW5:GW10" si="6">IF(P5="yes",O5)</f>
        <v>0</v>
      </c>
      <c r="GX5" s="10" t="b">
        <f t="shared" ref="GX5:GX10" si="7">IF(T5="yes",S5)</f>
        <v>0</v>
      </c>
      <c r="GY5" s="10" t="b">
        <f t="shared" ref="GY5:GY10" si="8">IF(X5="yes",W5)</f>
        <v>0</v>
      </c>
      <c r="GZ5" s="10" t="b">
        <f t="shared" ref="GZ5:GZ10" si="9">IF(AB5="yes",AA5)</f>
        <v>0</v>
      </c>
      <c r="HA5" s="10" t="b">
        <f t="shared" ref="HA5:HA10" si="10">IF(AF5="yes",AE5)</f>
        <v>0</v>
      </c>
      <c r="HB5" s="10" t="b">
        <f t="shared" ref="HB5:HB10" si="11">IF(AJ5="yes",AI5)</f>
        <v>0</v>
      </c>
      <c r="HC5" s="10" t="b">
        <f t="shared" ref="HC5:HC10" si="12">IF(AN5="yes",AM5)</f>
        <v>0</v>
      </c>
      <c r="HD5" s="10" t="b">
        <f t="shared" ref="HD5:HD10" si="13">IF(AR5="yes",AQ5)</f>
        <v>0</v>
      </c>
      <c r="HE5" s="10" t="b">
        <f t="shared" ref="HE5:HE10" si="14">IF(AV5="yes",AU5)</f>
        <v>0</v>
      </c>
      <c r="HF5" s="10" t="b">
        <f t="shared" ref="HF5:HF10" si="15">IF(AZ5="yes",AY5)</f>
        <v>0</v>
      </c>
      <c r="HG5" s="10" t="b">
        <f t="shared" ref="HG5:HG10" si="16">IF(BD5="yes",BC5)</f>
        <v>0</v>
      </c>
      <c r="HH5" s="10" t="b">
        <f t="shared" ref="HH5:HH10" si="17">IF(BH5="yes",BG5)</f>
        <v>0</v>
      </c>
      <c r="HI5" s="10" t="b">
        <f t="shared" ref="HI5:HI10" si="18">IF(BL5="yes",BK5)</f>
        <v>0</v>
      </c>
      <c r="HJ5" s="10" t="b">
        <f t="shared" ref="HJ5:HJ10" si="19">IF(BP5="yes",BO5)</f>
        <v>0</v>
      </c>
      <c r="HK5" s="10" t="b">
        <f t="shared" ref="HK5:HK10" si="20">IF(BT5="yes",BS5)</f>
        <v>0</v>
      </c>
      <c r="HL5" s="10" t="b">
        <f t="shared" ref="HL5:HL10" si="21">IF(BX5="yes",BW5)</f>
        <v>0</v>
      </c>
      <c r="HM5" s="10" t="b">
        <f t="shared" ref="HM5:HM10" si="22">IF(CB5="yes",CA5)</f>
        <v>0</v>
      </c>
      <c r="HN5" s="10" t="b">
        <f t="shared" ref="HN5:HN10" si="23">IF(CF5="yes",CE5)</f>
        <v>0</v>
      </c>
      <c r="HO5" s="10" t="b">
        <f t="shared" ref="HO5:HO10" si="24">IF(CJ5="yes",CI5)</f>
        <v>0</v>
      </c>
      <c r="HP5" s="10" t="b">
        <f t="shared" ref="HP5:HP10" si="25">IF(CN5="yes",CM5)</f>
        <v>0</v>
      </c>
      <c r="HQ5" s="10" t="b">
        <f t="shared" ref="HQ5:HQ10" si="26">IF(CR5="yes",CQ5)</f>
        <v>0</v>
      </c>
      <c r="HR5" s="10" t="b">
        <f t="shared" ref="HR5:HR10" si="27">IF(CV5="yes",CU5)</f>
        <v>0</v>
      </c>
      <c r="HS5" s="10" t="b">
        <f t="shared" ref="HS5:HS10" si="28">IF(CZ5="yes",CY5)</f>
        <v>0</v>
      </c>
      <c r="HT5" s="10" t="b">
        <f t="shared" ref="HT5:HT10" si="29">IF(DD5="yes",DC5)</f>
        <v>0</v>
      </c>
      <c r="HU5" s="10" t="b">
        <f t="shared" ref="HU5:HU10" si="30">IF(DH5="yes",DG5)</f>
        <v>0</v>
      </c>
      <c r="HV5" s="10" t="b">
        <f t="shared" ref="HV5:HV10" si="31">IF(DL5="yes",DK5)</f>
        <v>0</v>
      </c>
      <c r="HW5" s="10" t="b">
        <f t="shared" ref="HW5:HW10" si="32">IF(DP5="yes",DO5)</f>
        <v>0</v>
      </c>
      <c r="HX5" s="10" t="b">
        <f t="shared" ref="HX5:HX10" si="33">IF(DT5="yes",DS5)</f>
        <v>0</v>
      </c>
      <c r="HY5" s="10" t="b">
        <f t="shared" ref="HY5:HY10" si="34">IF(DX5="yes",DW5)</f>
        <v>0</v>
      </c>
      <c r="HZ5" s="10" t="b">
        <f t="shared" ref="HZ5:HZ10" si="35">IF(EB5="yes",EA5)</f>
        <v>0</v>
      </c>
      <c r="IA5" s="10" t="b">
        <f t="shared" ref="IA5:IA10" si="36">IF(EF5="yes",EE5)</f>
        <v>0</v>
      </c>
      <c r="IB5" s="10" t="b">
        <f t="shared" ref="IB5:IB10" si="37">IF(EJ5="yes",EI5)</f>
        <v>0</v>
      </c>
      <c r="IC5" s="10" t="b">
        <f t="shared" ref="IC5:IC10" si="38">IF(EN5="yes",EM5)</f>
        <v>0</v>
      </c>
      <c r="ID5" s="10" t="b">
        <f t="shared" ref="ID5:ID10" si="39">IF(ER5="yes",EQ5)</f>
        <v>0</v>
      </c>
      <c r="IE5" s="10" t="b">
        <f t="shared" ref="IE5:IE10" si="40">IF(EV5="yes",EU5)</f>
        <v>0</v>
      </c>
      <c r="IF5" s="10" t="b">
        <f t="shared" ref="IF5:IF10" si="41">IF(EZ5="yes",EY5)</f>
        <v>0</v>
      </c>
      <c r="IG5" s="10" t="b">
        <f t="shared" ref="IG5:IG10" si="42">IF(FD5="yes",FC5)</f>
        <v>0</v>
      </c>
      <c r="IH5" s="10" t="b">
        <f t="shared" ref="IH5:IH10" si="43">IF(FH5="yes",FG5)</f>
        <v>0</v>
      </c>
      <c r="II5" s="10" t="b">
        <f t="shared" ref="II5:II10" si="44">IF(FL5="yes",FK5)</f>
        <v>0</v>
      </c>
      <c r="IJ5" s="10" t="b">
        <f t="shared" ref="IJ5:IJ10" si="45">IF(FP5="yes",FO5)</f>
        <v>0</v>
      </c>
      <c r="IK5" s="10" t="b">
        <f t="shared" ref="IK5:IK10" si="46">IF(FT5="yes",FS5)</f>
        <v>0</v>
      </c>
      <c r="IL5" s="10" t="b">
        <f t="shared" ref="IL5:IL10" si="47">IF(FX5="yes",FW5)</f>
        <v>0</v>
      </c>
      <c r="IM5" s="10" t="b">
        <f t="shared" ref="IM5:IM10" si="48">IF(GB5="yes",GA5)</f>
        <v>0</v>
      </c>
      <c r="IN5" s="10" t="b">
        <f t="shared" ref="IN5:IN10" si="49">IF(GF5="yes",GE5)</f>
        <v>0</v>
      </c>
      <c r="IO5" s="10" t="b">
        <f t="shared" ref="IO5:IO10" si="50">IF(GJ5="yes",GI5)</f>
        <v>0</v>
      </c>
      <c r="IP5" s="10" t="b">
        <f t="shared" ref="IP5:IP10" si="51">IF(GN5="yes",GM5)</f>
        <v>0</v>
      </c>
      <c r="IQ5" s="19" t="b">
        <f t="shared" ref="IQ5:IQ10" si="52">IF(GR5="yes",GQ5)</f>
        <v>0</v>
      </c>
    </row>
    <row r="6" spans="1:251" x14ac:dyDescent="0.2">
      <c r="A6" s="9" t="s">
        <v>68</v>
      </c>
      <c r="B6" s="11" t="str">
        <f>B5</f>
        <v>kg/MW</v>
      </c>
      <c r="C6" s="11">
        <f>C5</f>
        <v>2015</v>
      </c>
      <c r="D6" s="16">
        <f t="shared" si="0"/>
        <v>-999</v>
      </c>
      <c r="E6" s="16">
        <f t="shared" si="1"/>
        <v>-999</v>
      </c>
      <c r="F6" s="16">
        <f t="shared" si="2"/>
        <v>-999</v>
      </c>
      <c r="G6" s="16">
        <f t="shared" si="3"/>
        <v>-999</v>
      </c>
      <c r="H6" s="18">
        <f t="shared" si="4"/>
        <v>0</v>
      </c>
      <c r="I6" s="16">
        <f>IF(H6&lt;&gt;0,PERCENTILE(GV6:IQ6,#REF!),-999)</f>
        <v>-999</v>
      </c>
      <c r="J6" s="17">
        <f>IF(H6&lt;&gt;0,PERCENTILE(GV6:IQ6,#REF!),-999)</f>
        <v>-999</v>
      </c>
      <c r="K6" s="21"/>
      <c r="L6" s="21"/>
      <c r="M6" s="21"/>
      <c r="N6" s="22"/>
      <c r="O6" s="21"/>
      <c r="P6" s="21"/>
      <c r="Q6" s="21"/>
      <c r="R6" s="22"/>
      <c r="S6" s="21"/>
      <c r="T6" s="21"/>
      <c r="U6" s="21"/>
      <c r="V6" s="22"/>
      <c r="W6" s="21"/>
      <c r="X6" s="21"/>
      <c r="Y6" s="21"/>
      <c r="Z6" s="22"/>
      <c r="AA6" s="21"/>
      <c r="AB6" s="21"/>
      <c r="AC6" s="21"/>
      <c r="AD6" s="22"/>
      <c r="AE6" s="21"/>
      <c r="AF6" s="21"/>
      <c r="AG6" s="21"/>
      <c r="AH6" s="22"/>
      <c r="AI6" s="21"/>
      <c r="AJ6" s="21"/>
      <c r="AK6" s="21"/>
      <c r="AL6" s="22"/>
      <c r="AM6" s="21"/>
      <c r="AN6" s="21"/>
      <c r="AO6" s="21"/>
      <c r="AP6" s="22"/>
      <c r="AQ6" s="21"/>
      <c r="AR6" s="21"/>
      <c r="AS6" s="21"/>
      <c r="AT6" s="22"/>
      <c r="AU6" s="21"/>
      <c r="AV6" s="21"/>
      <c r="AW6" s="21"/>
      <c r="AX6" s="22"/>
      <c r="AY6" s="21"/>
      <c r="AZ6" s="21"/>
      <c r="BA6" s="21"/>
      <c r="BB6" s="22"/>
      <c r="BC6" s="21"/>
      <c r="BD6" s="21"/>
      <c r="BE6" s="21"/>
      <c r="BF6" s="22"/>
      <c r="BG6" s="21"/>
      <c r="BH6" s="21"/>
      <c r="BI6" s="21"/>
      <c r="BJ6" s="22"/>
      <c r="BK6" s="21"/>
      <c r="BL6" s="21"/>
      <c r="BM6" s="21"/>
      <c r="BN6" s="22"/>
      <c r="BO6" s="21"/>
      <c r="BP6" s="21"/>
      <c r="BQ6" s="21"/>
      <c r="BR6" s="22"/>
      <c r="BS6" s="21"/>
      <c r="BT6" s="21"/>
      <c r="BU6" s="21"/>
      <c r="BV6" s="22"/>
      <c r="BW6" s="21"/>
      <c r="BX6" s="21"/>
      <c r="BY6" s="21"/>
      <c r="BZ6" s="22"/>
      <c r="CA6" s="21"/>
      <c r="CB6" s="21"/>
      <c r="CC6" s="21"/>
      <c r="CD6" s="22"/>
      <c r="CE6" s="21"/>
      <c r="CF6" s="21"/>
      <c r="CG6" s="21"/>
      <c r="CH6" s="22"/>
      <c r="CI6" s="21"/>
      <c r="CJ6" s="21"/>
      <c r="CK6" s="21"/>
      <c r="CL6" s="22"/>
      <c r="CM6" s="21"/>
      <c r="CN6" s="21"/>
      <c r="CO6" s="21"/>
      <c r="CP6" s="22"/>
      <c r="CQ6" s="21"/>
      <c r="CR6" s="21"/>
      <c r="CS6" s="21"/>
      <c r="CT6" s="22"/>
      <c r="CU6" s="21"/>
      <c r="CV6" s="21"/>
      <c r="CW6" s="21"/>
      <c r="CX6" s="22"/>
      <c r="CY6" s="21"/>
      <c r="CZ6" s="21"/>
      <c r="DA6" s="21"/>
      <c r="DB6" s="22"/>
      <c r="DC6" s="21"/>
      <c r="DD6" s="21"/>
      <c r="DE6" s="21"/>
      <c r="DF6" s="22"/>
      <c r="DG6" s="21"/>
      <c r="DH6" s="21"/>
      <c r="DI6" s="21"/>
      <c r="DJ6" s="22"/>
      <c r="DK6" s="21"/>
      <c r="DL6" s="21"/>
      <c r="DM6" s="21"/>
      <c r="DN6" s="22"/>
      <c r="DO6" s="21"/>
      <c r="DP6" s="21"/>
      <c r="DQ6" s="21"/>
      <c r="DR6" s="22"/>
      <c r="DS6" s="21"/>
      <c r="DT6" s="21"/>
      <c r="DU6" s="21"/>
      <c r="DV6" s="22"/>
      <c r="DW6" s="21"/>
      <c r="DX6" s="21"/>
      <c r="DY6" s="21"/>
      <c r="DZ6" s="22"/>
      <c r="EA6" s="21"/>
      <c r="EB6" s="21"/>
      <c r="EC6" s="21"/>
      <c r="ED6" s="22"/>
      <c r="EE6" s="21"/>
      <c r="EF6" s="21"/>
      <c r="EG6" s="21"/>
      <c r="EH6" s="22"/>
      <c r="EI6" s="21"/>
      <c r="EJ6" s="21"/>
      <c r="EK6" s="21"/>
      <c r="EL6" s="22"/>
      <c r="EM6" s="21"/>
      <c r="EN6" s="21"/>
      <c r="EO6" s="21"/>
      <c r="EP6" s="22"/>
      <c r="EQ6" s="21"/>
      <c r="ER6" s="21"/>
      <c r="ES6" s="21"/>
      <c r="ET6" s="22"/>
      <c r="EU6" s="21"/>
      <c r="EV6" s="21"/>
      <c r="EW6" s="21"/>
      <c r="EX6" s="22"/>
      <c r="EY6" s="21"/>
      <c r="EZ6" s="21"/>
      <c r="FA6" s="21"/>
      <c r="FB6" s="22"/>
      <c r="FC6" s="21"/>
      <c r="FD6" s="21"/>
      <c r="FE6" s="21"/>
      <c r="FF6" s="22"/>
      <c r="FG6" s="21"/>
      <c r="FH6" s="21"/>
      <c r="FI6" s="21"/>
      <c r="FJ6" s="22"/>
      <c r="FK6" s="21"/>
      <c r="FL6" s="21"/>
      <c r="FM6" s="21"/>
      <c r="FN6" s="22"/>
      <c r="FO6" s="21"/>
      <c r="FP6" s="21"/>
      <c r="FQ6" s="21"/>
      <c r="FR6" s="22"/>
      <c r="FS6" s="21"/>
      <c r="FT6" s="21"/>
      <c r="FU6" s="21"/>
      <c r="FV6" s="22"/>
      <c r="FW6" s="21"/>
      <c r="FX6" s="21"/>
      <c r="FY6" s="21"/>
      <c r="FZ6" s="22"/>
      <c r="GA6" s="21"/>
      <c r="GB6" s="21"/>
      <c r="GC6" s="21"/>
      <c r="GD6" s="22"/>
      <c r="GE6" s="21"/>
      <c r="GF6" s="21"/>
      <c r="GG6" s="21"/>
      <c r="GH6" s="22"/>
      <c r="GI6" s="21"/>
      <c r="GJ6" s="21"/>
      <c r="GK6" s="21"/>
      <c r="GL6" s="22"/>
      <c r="GM6" s="21"/>
      <c r="GN6" s="21"/>
      <c r="GO6" s="21"/>
      <c r="GP6" s="22"/>
      <c r="GQ6" s="21"/>
      <c r="GR6" s="21"/>
      <c r="GS6" s="21"/>
      <c r="GT6" s="22"/>
      <c r="GV6" s="39" t="b">
        <f t="shared" si="5"/>
        <v>0</v>
      </c>
      <c r="GW6" s="10" t="b">
        <f t="shared" si="6"/>
        <v>0</v>
      </c>
      <c r="GX6" s="10" t="b">
        <f t="shared" si="7"/>
        <v>0</v>
      </c>
      <c r="GY6" s="10" t="b">
        <f t="shared" si="8"/>
        <v>0</v>
      </c>
      <c r="GZ6" s="10" t="b">
        <f t="shared" si="9"/>
        <v>0</v>
      </c>
      <c r="HA6" s="10" t="b">
        <f t="shared" si="10"/>
        <v>0</v>
      </c>
      <c r="HB6" s="10" t="b">
        <f t="shared" si="11"/>
        <v>0</v>
      </c>
      <c r="HC6" s="10" t="b">
        <f t="shared" si="12"/>
        <v>0</v>
      </c>
      <c r="HD6" s="10" t="b">
        <f t="shared" si="13"/>
        <v>0</v>
      </c>
      <c r="HE6" s="10" t="b">
        <f t="shared" si="14"/>
        <v>0</v>
      </c>
      <c r="HF6" s="10" t="b">
        <f t="shared" si="15"/>
        <v>0</v>
      </c>
      <c r="HG6" s="10" t="b">
        <f t="shared" si="16"/>
        <v>0</v>
      </c>
      <c r="HH6" s="10" t="b">
        <f t="shared" si="17"/>
        <v>0</v>
      </c>
      <c r="HI6" s="10" t="b">
        <f t="shared" si="18"/>
        <v>0</v>
      </c>
      <c r="HJ6" s="10" t="b">
        <f t="shared" si="19"/>
        <v>0</v>
      </c>
      <c r="HK6" s="10" t="b">
        <f t="shared" si="20"/>
        <v>0</v>
      </c>
      <c r="HL6" s="10" t="b">
        <f t="shared" si="21"/>
        <v>0</v>
      </c>
      <c r="HM6" s="10" t="b">
        <f t="shared" si="22"/>
        <v>0</v>
      </c>
      <c r="HN6" s="10" t="b">
        <f t="shared" si="23"/>
        <v>0</v>
      </c>
      <c r="HO6" s="10" t="b">
        <f t="shared" si="24"/>
        <v>0</v>
      </c>
      <c r="HP6" s="10" t="b">
        <f t="shared" si="25"/>
        <v>0</v>
      </c>
      <c r="HQ6" s="10" t="b">
        <f t="shared" si="26"/>
        <v>0</v>
      </c>
      <c r="HR6" s="10" t="b">
        <f t="shared" si="27"/>
        <v>0</v>
      </c>
      <c r="HS6" s="10" t="b">
        <f t="shared" si="28"/>
        <v>0</v>
      </c>
      <c r="HT6" s="10" t="b">
        <f t="shared" si="29"/>
        <v>0</v>
      </c>
      <c r="HU6" s="10" t="b">
        <f t="shared" si="30"/>
        <v>0</v>
      </c>
      <c r="HV6" s="10" t="b">
        <f t="shared" si="31"/>
        <v>0</v>
      </c>
      <c r="HW6" s="10" t="b">
        <f t="shared" si="32"/>
        <v>0</v>
      </c>
      <c r="HX6" s="10" t="b">
        <f t="shared" si="33"/>
        <v>0</v>
      </c>
      <c r="HY6" s="10" t="b">
        <f t="shared" si="34"/>
        <v>0</v>
      </c>
      <c r="HZ6" s="10" t="b">
        <f t="shared" si="35"/>
        <v>0</v>
      </c>
      <c r="IA6" s="10" t="b">
        <f t="shared" si="36"/>
        <v>0</v>
      </c>
      <c r="IB6" s="10" t="b">
        <f t="shared" si="37"/>
        <v>0</v>
      </c>
      <c r="IC6" s="10" t="b">
        <f t="shared" si="38"/>
        <v>0</v>
      </c>
      <c r="ID6" s="10" t="b">
        <f t="shared" si="39"/>
        <v>0</v>
      </c>
      <c r="IE6" s="10" t="b">
        <f t="shared" si="40"/>
        <v>0</v>
      </c>
      <c r="IF6" s="10" t="b">
        <f t="shared" si="41"/>
        <v>0</v>
      </c>
      <c r="IG6" s="10" t="b">
        <f t="shared" si="42"/>
        <v>0</v>
      </c>
      <c r="IH6" s="10" t="b">
        <f t="shared" si="43"/>
        <v>0</v>
      </c>
      <c r="II6" s="10" t="b">
        <f t="shared" si="44"/>
        <v>0</v>
      </c>
      <c r="IJ6" s="10" t="b">
        <f t="shared" si="45"/>
        <v>0</v>
      </c>
      <c r="IK6" s="10" t="b">
        <f t="shared" si="46"/>
        <v>0</v>
      </c>
      <c r="IL6" s="10" t="b">
        <f t="shared" si="47"/>
        <v>0</v>
      </c>
      <c r="IM6" s="10" t="b">
        <f t="shared" si="48"/>
        <v>0</v>
      </c>
      <c r="IN6" s="10" t="b">
        <f t="shared" si="49"/>
        <v>0</v>
      </c>
      <c r="IO6" s="10" t="b">
        <f t="shared" si="50"/>
        <v>0</v>
      </c>
      <c r="IP6" s="10" t="b">
        <f t="shared" si="51"/>
        <v>0</v>
      </c>
      <c r="IQ6" s="19" t="b">
        <f t="shared" si="52"/>
        <v>0</v>
      </c>
    </row>
    <row r="7" spans="1:251" x14ac:dyDescent="0.2">
      <c r="A7" s="9" t="s">
        <v>95</v>
      </c>
      <c r="B7" s="11" t="str">
        <f t="shared" ref="B7:B17" si="53">B6</f>
        <v>kg/MW</v>
      </c>
      <c r="C7" s="11">
        <f t="shared" ref="C7:C17" si="54">C6</f>
        <v>2015</v>
      </c>
      <c r="D7" s="16">
        <f t="shared" si="0"/>
        <v>-999</v>
      </c>
      <c r="E7" s="16">
        <f t="shared" si="1"/>
        <v>-999</v>
      </c>
      <c r="F7" s="16">
        <f t="shared" si="2"/>
        <v>-999</v>
      </c>
      <c r="G7" s="16">
        <f t="shared" si="3"/>
        <v>-999</v>
      </c>
      <c r="H7" s="18">
        <f t="shared" si="4"/>
        <v>0</v>
      </c>
      <c r="I7" s="16">
        <f>IF(H7&lt;&gt;0,PERCENTILE(GV7:IQ7,#REF!),-999)</f>
        <v>-999</v>
      </c>
      <c r="J7" s="17">
        <f>IF(H7&lt;&gt;0,PERCENTILE(GV7:IQ7,#REF!),-999)</f>
        <v>-999</v>
      </c>
      <c r="K7" s="21"/>
      <c r="L7" s="21"/>
      <c r="M7" s="21"/>
      <c r="N7" s="22"/>
      <c r="O7" s="21"/>
      <c r="P7" s="21"/>
      <c r="Q7" s="21"/>
      <c r="R7" s="22"/>
      <c r="S7" s="21"/>
      <c r="T7" s="21"/>
      <c r="U7" s="21"/>
      <c r="V7" s="22"/>
      <c r="W7" s="21"/>
      <c r="X7" s="21"/>
      <c r="Y7" s="21"/>
      <c r="Z7" s="22"/>
      <c r="AA7" s="21"/>
      <c r="AB7" s="21"/>
      <c r="AC7" s="21"/>
      <c r="AD7" s="22"/>
      <c r="AE7" s="21"/>
      <c r="AF7" s="21"/>
      <c r="AG7" s="21"/>
      <c r="AH7" s="22"/>
      <c r="AI7" s="21"/>
      <c r="AJ7" s="21"/>
      <c r="AK7" s="21"/>
      <c r="AL7" s="22"/>
      <c r="AM7" s="21"/>
      <c r="AN7" s="21"/>
      <c r="AO7" s="21"/>
      <c r="AP7" s="22"/>
      <c r="AQ7" s="21"/>
      <c r="AR7" s="21"/>
      <c r="AS7" s="21"/>
      <c r="AT7" s="22"/>
      <c r="AU7" s="21"/>
      <c r="AV7" s="21"/>
      <c r="AW7" s="21"/>
      <c r="AX7" s="22"/>
      <c r="AY7" s="21"/>
      <c r="AZ7" s="21"/>
      <c r="BA7" s="21"/>
      <c r="BB7" s="22"/>
      <c r="BC7" s="21"/>
      <c r="BD7" s="21"/>
      <c r="BE7" s="21"/>
      <c r="BF7" s="22"/>
      <c r="BG7" s="21"/>
      <c r="BH7" s="21"/>
      <c r="BI7" s="21"/>
      <c r="BJ7" s="22"/>
      <c r="BK7" s="21"/>
      <c r="BL7" s="21"/>
      <c r="BM7" s="21"/>
      <c r="BN7" s="22"/>
      <c r="BO7" s="21"/>
      <c r="BP7" s="21"/>
      <c r="BQ7" s="21"/>
      <c r="BR7" s="22"/>
      <c r="BS7" s="21"/>
      <c r="BT7" s="21"/>
      <c r="BU7" s="21"/>
      <c r="BV7" s="22"/>
      <c r="BW7" s="21"/>
      <c r="BX7" s="21"/>
      <c r="BY7" s="21"/>
      <c r="BZ7" s="22"/>
      <c r="CA7" s="21"/>
      <c r="CB7" s="21"/>
      <c r="CC7" s="21"/>
      <c r="CD7" s="22"/>
      <c r="CE7" s="21"/>
      <c r="CF7" s="21"/>
      <c r="CG7" s="21"/>
      <c r="CH7" s="22"/>
      <c r="CI7" s="21"/>
      <c r="CJ7" s="21"/>
      <c r="CK7" s="21"/>
      <c r="CL7" s="22"/>
      <c r="CM7" s="21"/>
      <c r="CN7" s="21"/>
      <c r="CO7" s="21"/>
      <c r="CP7" s="22"/>
      <c r="CQ7" s="21"/>
      <c r="CR7" s="21"/>
      <c r="CS7" s="21"/>
      <c r="CT7" s="22"/>
      <c r="CU7" s="21"/>
      <c r="CV7" s="21"/>
      <c r="CW7" s="21"/>
      <c r="CX7" s="22"/>
      <c r="CY7" s="21"/>
      <c r="CZ7" s="21"/>
      <c r="DA7" s="21"/>
      <c r="DB7" s="22"/>
      <c r="DC7" s="21"/>
      <c r="DD7" s="21"/>
      <c r="DE7" s="21"/>
      <c r="DF7" s="22"/>
      <c r="DG7" s="21"/>
      <c r="DH7" s="21"/>
      <c r="DI7" s="21"/>
      <c r="DJ7" s="22"/>
      <c r="DK7" s="21"/>
      <c r="DL7" s="21"/>
      <c r="DM7" s="21"/>
      <c r="DN7" s="22"/>
      <c r="DO7" s="21"/>
      <c r="DP7" s="21"/>
      <c r="DQ7" s="21"/>
      <c r="DR7" s="22"/>
      <c r="DS7" s="21"/>
      <c r="DT7" s="21"/>
      <c r="DU7" s="21"/>
      <c r="DV7" s="22"/>
      <c r="DW7" s="21"/>
      <c r="DX7" s="21"/>
      <c r="DY7" s="21"/>
      <c r="DZ7" s="22"/>
      <c r="EA7" s="21"/>
      <c r="EB7" s="21"/>
      <c r="EC7" s="21"/>
      <c r="ED7" s="22"/>
      <c r="EE7" s="21"/>
      <c r="EF7" s="21"/>
      <c r="EG7" s="21"/>
      <c r="EH7" s="22"/>
      <c r="EI7" s="21"/>
      <c r="EJ7" s="21"/>
      <c r="EK7" s="21"/>
      <c r="EL7" s="22"/>
      <c r="EM7" s="21"/>
      <c r="EN7" s="21"/>
      <c r="EO7" s="21"/>
      <c r="EP7" s="22"/>
      <c r="EQ7" s="21"/>
      <c r="ER7" s="21"/>
      <c r="ES7" s="21"/>
      <c r="ET7" s="22"/>
      <c r="EU7" s="21"/>
      <c r="EV7" s="21"/>
      <c r="EW7" s="21"/>
      <c r="EX7" s="22"/>
      <c r="EY7" s="21"/>
      <c r="EZ7" s="21"/>
      <c r="FA7" s="21"/>
      <c r="FB7" s="22"/>
      <c r="FC7" s="21"/>
      <c r="FD7" s="21"/>
      <c r="FE7" s="21"/>
      <c r="FF7" s="22"/>
      <c r="FG7" s="21"/>
      <c r="FH7" s="21"/>
      <c r="FI7" s="21"/>
      <c r="FJ7" s="22"/>
      <c r="FK7" s="21"/>
      <c r="FL7" s="21"/>
      <c r="FM7" s="21"/>
      <c r="FN7" s="22"/>
      <c r="FO7" s="21"/>
      <c r="FP7" s="21"/>
      <c r="FQ7" s="21"/>
      <c r="FR7" s="22"/>
      <c r="FS7" s="21"/>
      <c r="FT7" s="21"/>
      <c r="FU7" s="21"/>
      <c r="FV7" s="22"/>
      <c r="FW7" s="21"/>
      <c r="FX7" s="21"/>
      <c r="FY7" s="21"/>
      <c r="FZ7" s="22"/>
      <c r="GA7" s="21"/>
      <c r="GB7" s="21"/>
      <c r="GC7" s="21"/>
      <c r="GD7" s="22"/>
      <c r="GE7" s="21"/>
      <c r="GF7" s="21"/>
      <c r="GG7" s="21"/>
      <c r="GH7" s="22"/>
      <c r="GI7" s="21"/>
      <c r="GJ7" s="21"/>
      <c r="GK7" s="21"/>
      <c r="GL7" s="22"/>
      <c r="GM7" s="21"/>
      <c r="GN7" s="21"/>
      <c r="GO7" s="21"/>
      <c r="GP7" s="22"/>
      <c r="GQ7" s="21"/>
      <c r="GR7" s="21"/>
      <c r="GS7" s="21"/>
      <c r="GT7" s="22"/>
      <c r="GV7" s="39" t="b">
        <f t="shared" si="5"/>
        <v>0</v>
      </c>
      <c r="GW7" s="10" t="b">
        <f t="shared" si="6"/>
        <v>0</v>
      </c>
      <c r="GX7" s="10" t="b">
        <f t="shared" si="7"/>
        <v>0</v>
      </c>
      <c r="GY7" s="10" t="b">
        <f t="shared" si="8"/>
        <v>0</v>
      </c>
      <c r="GZ7" s="10" t="b">
        <f t="shared" si="9"/>
        <v>0</v>
      </c>
      <c r="HA7" s="10" t="b">
        <f t="shared" si="10"/>
        <v>0</v>
      </c>
      <c r="HB7" s="10" t="b">
        <f t="shared" si="11"/>
        <v>0</v>
      </c>
      <c r="HC7" s="10" t="b">
        <f t="shared" si="12"/>
        <v>0</v>
      </c>
      <c r="HD7" s="10" t="b">
        <f t="shared" si="13"/>
        <v>0</v>
      </c>
      <c r="HE7" s="10" t="b">
        <f t="shared" si="14"/>
        <v>0</v>
      </c>
      <c r="HF7" s="10" t="b">
        <f t="shared" si="15"/>
        <v>0</v>
      </c>
      <c r="HG7" s="10" t="b">
        <f t="shared" si="16"/>
        <v>0</v>
      </c>
      <c r="HH7" s="10" t="b">
        <f t="shared" si="17"/>
        <v>0</v>
      </c>
      <c r="HI7" s="10" t="b">
        <f t="shared" si="18"/>
        <v>0</v>
      </c>
      <c r="HJ7" s="10" t="b">
        <f t="shared" si="19"/>
        <v>0</v>
      </c>
      <c r="HK7" s="10" t="b">
        <f t="shared" si="20"/>
        <v>0</v>
      </c>
      <c r="HL7" s="10" t="b">
        <f t="shared" si="21"/>
        <v>0</v>
      </c>
      <c r="HM7" s="10" t="b">
        <f t="shared" si="22"/>
        <v>0</v>
      </c>
      <c r="HN7" s="10" t="b">
        <f t="shared" si="23"/>
        <v>0</v>
      </c>
      <c r="HO7" s="10" t="b">
        <f t="shared" si="24"/>
        <v>0</v>
      </c>
      <c r="HP7" s="10" t="b">
        <f t="shared" si="25"/>
        <v>0</v>
      </c>
      <c r="HQ7" s="10" t="b">
        <f t="shared" si="26"/>
        <v>0</v>
      </c>
      <c r="HR7" s="10" t="b">
        <f t="shared" si="27"/>
        <v>0</v>
      </c>
      <c r="HS7" s="10" t="b">
        <f t="shared" si="28"/>
        <v>0</v>
      </c>
      <c r="HT7" s="10" t="b">
        <f t="shared" si="29"/>
        <v>0</v>
      </c>
      <c r="HU7" s="10" t="b">
        <f t="shared" si="30"/>
        <v>0</v>
      </c>
      <c r="HV7" s="10" t="b">
        <f t="shared" si="31"/>
        <v>0</v>
      </c>
      <c r="HW7" s="10" t="b">
        <f t="shared" si="32"/>
        <v>0</v>
      </c>
      <c r="HX7" s="10" t="b">
        <f t="shared" si="33"/>
        <v>0</v>
      </c>
      <c r="HY7" s="10" t="b">
        <f t="shared" si="34"/>
        <v>0</v>
      </c>
      <c r="HZ7" s="10" t="b">
        <f t="shared" si="35"/>
        <v>0</v>
      </c>
      <c r="IA7" s="10" t="b">
        <f t="shared" si="36"/>
        <v>0</v>
      </c>
      <c r="IB7" s="10" t="b">
        <f t="shared" si="37"/>
        <v>0</v>
      </c>
      <c r="IC7" s="10" t="b">
        <f t="shared" si="38"/>
        <v>0</v>
      </c>
      <c r="ID7" s="10" t="b">
        <f t="shared" si="39"/>
        <v>0</v>
      </c>
      <c r="IE7" s="10" t="b">
        <f t="shared" si="40"/>
        <v>0</v>
      </c>
      <c r="IF7" s="10" t="b">
        <f t="shared" si="41"/>
        <v>0</v>
      </c>
      <c r="IG7" s="10" t="b">
        <f t="shared" si="42"/>
        <v>0</v>
      </c>
      <c r="IH7" s="10" t="b">
        <f t="shared" si="43"/>
        <v>0</v>
      </c>
      <c r="II7" s="10" t="b">
        <f t="shared" si="44"/>
        <v>0</v>
      </c>
      <c r="IJ7" s="10" t="b">
        <f t="shared" si="45"/>
        <v>0</v>
      </c>
      <c r="IK7" s="10" t="b">
        <f t="shared" si="46"/>
        <v>0</v>
      </c>
      <c r="IL7" s="10" t="b">
        <f t="shared" si="47"/>
        <v>0</v>
      </c>
      <c r="IM7" s="10" t="b">
        <f t="shared" si="48"/>
        <v>0</v>
      </c>
      <c r="IN7" s="10" t="b">
        <f t="shared" si="49"/>
        <v>0</v>
      </c>
      <c r="IO7" s="10" t="b">
        <f t="shared" si="50"/>
        <v>0</v>
      </c>
      <c r="IP7" s="10" t="b">
        <f t="shared" si="51"/>
        <v>0</v>
      </c>
      <c r="IQ7" s="19" t="b">
        <f t="shared" si="52"/>
        <v>0</v>
      </c>
    </row>
    <row r="8" spans="1:251" x14ac:dyDescent="0.2">
      <c r="A8" s="9" t="s">
        <v>96</v>
      </c>
      <c r="B8" s="11" t="str">
        <f t="shared" si="53"/>
        <v>kg/MW</v>
      </c>
      <c r="C8" s="11">
        <f t="shared" si="54"/>
        <v>2015</v>
      </c>
      <c r="D8" s="16">
        <f t="shared" si="0"/>
        <v>-999</v>
      </c>
      <c r="E8" s="16">
        <f t="shared" si="1"/>
        <v>-999</v>
      </c>
      <c r="F8" s="16">
        <f t="shared" si="2"/>
        <v>-999</v>
      </c>
      <c r="G8" s="16">
        <f t="shared" si="3"/>
        <v>-999</v>
      </c>
      <c r="H8" s="18">
        <f t="shared" si="4"/>
        <v>0</v>
      </c>
      <c r="I8" s="16">
        <f>IF(H8&lt;&gt;0,PERCENTILE(GV8:IQ8,#REF!),-999)</f>
        <v>-999</v>
      </c>
      <c r="J8" s="17">
        <f>IF(H8&lt;&gt;0,PERCENTILE(GV8:IQ8,#REF!),-999)</f>
        <v>-999</v>
      </c>
      <c r="K8" s="21"/>
      <c r="L8" s="21"/>
      <c r="M8" s="21"/>
      <c r="N8" s="22"/>
      <c r="O8" s="21"/>
      <c r="P8" s="21"/>
      <c r="Q8" s="21"/>
      <c r="R8" s="22"/>
      <c r="S8" s="21"/>
      <c r="T8" s="21"/>
      <c r="U8" s="21"/>
      <c r="V8" s="22"/>
      <c r="W8" s="21"/>
      <c r="X8" s="21"/>
      <c r="Y8" s="21"/>
      <c r="Z8" s="22"/>
      <c r="AA8" s="21"/>
      <c r="AB8" s="21"/>
      <c r="AC8" s="21"/>
      <c r="AD8" s="22"/>
      <c r="AE8" s="21"/>
      <c r="AF8" s="21"/>
      <c r="AG8" s="21"/>
      <c r="AH8" s="22"/>
      <c r="AI8" s="21"/>
      <c r="AJ8" s="21"/>
      <c r="AK8" s="21"/>
      <c r="AL8" s="22"/>
      <c r="AM8" s="21"/>
      <c r="AN8" s="21"/>
      <c r="AO8" s="21"/>
      <c r="AP8" s="22"/>
      <c r="AQ8" s="21"/>
      <c r="AR8" s="21"/>
      <c r="AS8" s="21"/>
      <c r="AT8" s="22"/>
      <c r="AU8" s="21"/>
      <c r="AV8" s="21"/>
      <c r="AW8" s="21"/>
      <c r="AX8" s="22"/>
      <c r="AY8" s="21"/>
      <c r="AZ8" s="21"/>
      <c r="BA8" s="21"/>
      <c r="BB8" s="22"/>
      <c r="BC8" s="21"/>
      <c r="BD8" s="21"/>
      <c r="BE8" s="21"/>
      <c r="BF8" s="22"/>
      <c r="BG8" s="21"/>
      <c r="BH8" s="21"/>
      <c r="BI8" s="21"/>
      <c r="BJ8" s="22"/>
      <c r="BK8" s="21"/>
      <c r="BL8" s="21"/>
      <c r="BM8" s="21"/>
      <c r="BN8" s="22"/>
      <c r="BO8" s="21"/>
      <c r="BP8" s="21"/>
      <c r="BQ8" s="21"/>
      <c r="BR8" s="22"/>
      <c r="BS8" s="21"/>
      <c r="BT8" s="21"/>
      <c r="BU8" s="21"/>
      <c r="BV8" s="22"/>
      <c r="BW8" s="21"/>
      <c r="BX8" s="21"/>
      <c r="BY8" s="21"/>
      <c r="BZ8" s="22"/>
      <c r="CA8" s="21"/>
      <c r="CB8" s="21"/>
      <c r="CC8" s="21"/>
      <c r="CD8" s="22"/>
      <c r="CE8" s="21"/>
      <c r="CF8" s="21"/>
      <c r="CG8" s="21"/>
      <c r="CH8" s="22"/>
      <c r="CI8" s="21"/>
      <c r="CJ8" s="21"/>
      <c r="CK8" s="21"/>
      <c r="CL8" s="22"/>
      <c r="CM8" s="21"/>
      <c r="CN8" s="21"/>
      <c r="CO8" s="21"/>
      <c r="CP8" s="22"/>
      <c r="CQ8" s="21"/>
      <c r="CR8" s="21"/>
      <c r="CS8" s="21"/>
      <c r="CT8" s="22"/>
      <c r="CU8" s="21"/>
      <c r="CV8" s="21"/>
      <c r="CW8" s="21"/>
      <c r="CX8" s="22"/>
      <c r="CY8" s="21"/>
      <c r="CZ8" s="21"/>
      <c r="DA8" s="21"/>
      <c r="DB8" s="22"/>
      <c r="DC8" s="21"/>
      <c r="DD8" s="21"/>
      <c r="DE8" s="21"/>
      <c r="DF8" s="22"/>
      <c r="DG8" s="21"/>
      <c r="DH8" s="21"/>
      <c r="DI8" s="21"/>
      <c r="DJ8" s="22"/>
      <c r="DK8" s="21"/>
      <c r="DL8" s="21"/>
      <c r="DM8" s="21"/>
      <c r="DN8" s="22"/>
      <c r="DO8" s="21"/>
      <c r="DP8" s="21"/>
      <c r="DQ8" s="21"/>
      <c r="DR8" s="22"/>
      <c r="DS8" s="21"/>
      <c r="DT8" s="21"/>
      <c r="DU8" s="21"/>
      <c r="DV8" s="22"/>
      <c r="DW8" s="21"/>
      <c r="DX8" s="21"/>
      <c r="DY8" s="21"/>
      <c r="DZ8" s="22"/>
      <c r="EA8" s="21"/>
      <c r="EB8" s="21"/>
      <c r="EC8" s="21"/>
      <c r="ED8" s="22"/>
      <c r="EE8" s="21"/>
      <c r="EF8" s="21"/>
      <c r="EG8" s="21"/>
      <c r="EH8" s="22"/>
      <c r="EI8" s="21"/>
      <c r="EJ8" s="21"/>
      <c r="EK8" s="21"/>
      <c r="EL8" s="22"/>
      <c r="EM8" s="21"/>
      <c r="EN8" s="21"/>
      <c r="EO8" s="21"/>
      <c r="EP8" s="22"/>
      <c r="EQ8" s="21"/>
      <c r="ER8" s="21"/>
      <c r="ES8" s="21"/>
      <c r="ET8" s="22"/>
      <c r="EU8" s="21"/>
      <c r="EV8" s="21"/>
      <c r="EW8" s="21"/>
      <c r="EX8" s="22"/>
      <c r="EY8" s="21"/>
      <c r="EZ8" s="21"/>
      <c r="FA8" s="21"/>
      <c r="FB8" s="22"/>
      <c r="FC8" s="21"/>
      <c r="FD8" s="21"/>
      <c r="FE8" s="21"/>
      <c r="FF8" s="22"/>
      <c r="FG8" s="21"/>
      <c r="FH8" s="21"/>
      <c r="FI8" s="21"/>
      <c r="FJ8" s="22"/>
      <c r="FK8" s="21"/>
      <c r="FL8" s="21"/>
      <c r="FM8" s="21"/>
      <c r="FN8" s="22"/>
      <c r="FO8" s="21"/>
      <c r="FP8" s="21"/>
      <c r="FQ8" s="21"/>
      <c r="FR8" s="22"/>
      <c r="FS8" s="21"/>
      <c r="FT8" s="21"/>
      <c r="FU8" s="21"/>
      <c r="FV8" s="22"/>
      <c r="FW8" s="21"/>
      <c r="FX8" s="21"/>
      <c r="FY8" s="21"/>
      <c r="FZ8" s="22"/>
      <c r="GA8" s="21"/>
      <c r="GB8" s="21"/>
      <c r="GC8" s="21"/>
      <c r="GD8" s="22"/>
      <c r="GE8" s="21"/>
      <c r="GF8" s="21"/>
      <c r="GG8" s="21"/>
      <c r="GH8" s="22"/>
      <c r="GI8" s="21"/>
      <c r="GJ8" s="21"/>
      <c r="GK8" s="21"/>
      <c r="GL8" s="22"/>
      <c r="GM8" s="21"/>
      <c r="GN8" s="21"/>
      <c r="GO8" s="21"/>
      <c r="GP8" s="22"/>
      <c r="GQ8" s="21"/>
      <c r="GR8" s="21"/>
      <c r="GS8" s="21"/>
      <c r="GT8" s="22"/>
      <c r="GV8" s="39" t="b">
        <f t="shared" si="5"/>
        <v>0</v>
      </c>
      <c r="GW8" s="10" t="b">
        <f t="shared" si="6"/>
        <v>0</v>
      </c>
      <c r="GX8" s="10" t="b">
        <f t="shared" si="7"/>
        <v>0</v>
      </c>
      <c r="GY8" s="10" t="b">
        <f t="shared" si="8"/>
        <v>0</v>
      </c>
      <c r="GZ8" s="10" t="b">
        <f t="shared" si="9"/>
        <v>0</v>
      </c>
      <c r="HA8" s="10" t="b">
        <f t="shared" si="10"/>
        <v>0</v>
      </c>
      <c r="HB8" s="10" t="b">
        <f t="shared" si="11"/>
        <v>0</v>
      </c>
      <c r="HC8" s="10" t="b">
        <f t="shared" si="12"/>
        <v>0</v>
      </c>
      <c r="HD8" s="10" t="b">
        <f t="shared" si="13"/>
        <v>0</v>
      </c>
      <c r="HE8" s="10" t="b">
        <f t="shared" si="14"/>
        <v>0</v>
      </c>
      <c r="HF8" s="10" t="b">
        <f t="shared" si="15"/>
        <v>0</v>
      </c>
      <c r="HG8" s="10" t="b">
        <f t="shared" si="16"/>
        <v>0</v>
      </c>
      <c r="HH8" s="10" t="b">
        <f t="shared" si="17"/>
        <v>0</v>
      </c>
      <c r="HI8" s="10" t="b">
        <f t="shared" si="18"/>
        <v>0</v>
      </c>
      <c r="HJ8" s="10" t="b">
        <f t="shared" si="19"/>
        <v>0</v>
      </c>
      <c r="HK8" s="10" t="b">
        <f t="shared" si="20"/>
        <v>0</v>
      </c>
      <c r="HL8" s="10" t="b">
        <f t="shared" si="21"/>
        <v>0</v>
      </c>
      <c r="HM8" s="10" t="b">
        <f t="shared" si="22"/>
        <v>0</v>
      </c>
      <c r="HN8" s="10" t="b">
        <f t="shared" si="23"/>
        <v>0</v>
      </c>
      <c r="HO8" s="10" t="b">
        <f t="shared" si="24"/>
        <v>0</v>
      </c>
      <c r="HP8" s="10" t="b">
        <f t="shared" si="25"/>
        <v>0</v>
      </c>
      <c r="HQ8" s="10" t="b">
        <f t="shared" si="26"/>
        <v>0</v>
      </c>
      <c r="HR8" s="10" t="b">
        <f t="shared" si="27"/>
        <v>0</v>
      </c>
      <c r="HS8" s="10" t="b">
        <f t="shared" si="28"/>
        <v>0</v>
      </c>
      <c r="HT8" s="10" t="b">
        <f t="shared" si="29"/>
        <v>0</v>
      </c>
      <c r="HU8" s="10" t="b">
        <f t="shared" si="30"/>
        <v>0</v>
      </c>
      <c r="HV8" s="10" t="b">
        <f t="shared" si="31"/>
        <v>0</v>
      </c>
      <c r="HW8" s="10" t="b">
        <f t="shared" si="32"/>
        <v>0</v>
      </c>
      <c r="HX8" s="10" t="b">
        <f t="shared" si="33"/>
        <v>0</v>
      </c>
      <c r="HY8" s="10" t="b">
        <f t="shared" si="34"/>
        <v>0</v>
      </c>
      <c r="HZ8" s="10" t="b">
        <f t="shared" si="35"/>
        <v>0</v>
      </c>
      <c r="IA8" s="10" t="b">
        <f t="shared" si="36"/>
        <v>0</v>
      </c>
      <c r="IB8" s="10" t="b">
        <f t="shared" si="37"/>
        <v>0</v>
      </c>
      <c r="IC8" s="10" t="b">
        <f t="shared" si="38"/>
        <v>0</v>
      </c>
      <c r="ID8" s="10" t="b">
        <f t="shared" si="39"/>
        <v>0</v>
      </c>
      <c r="IE8" s="10" t="b">
        <f t="shared" si="40"/>
        <v>0</v>
      </c>
      <c r="IF8" s="10" t="b">
        <f t="shared" si="41"/>
        <v>0</v>
      </c>
      <c r="IG8" s="10" t="b">
        <f t="shared" si="42"/>
        <v>0</v>
      </c>
      <c r="IH8" s="10" t="b">
        <f t="shared" si="43"/>
        <v>0</v>
      </c>
      <c r="II8" s="10" t="b">
        <f t="shared" si="44"/>
        <v>0</v>
      </c>
      <c r="IJ8" s="10" t="b">
        <f t="shared" si="45"/>
        <v>0</v>
      </c>
      <c r="IK8" s="10" t="b">
        <f t="shared" si="46"/>
        <v>0</v>
      </c>
      <c r="IL8" s="10" t="b">
        <f t="shared" si="47"/>
        <v>0</v>
      </c>
      <c r="IM8" s="10" t="b">
        <f t="shared" si="48"/>
        <v>0</v>
      </c>
      <c r="IN8" s="10" t="b">
        <f t="shared" si="49"/>
        <v>0</v>
      </c>
      <c r="IO8" s="10" t="b">
        <f t="shared" si="50"/>
        <v>0</v>
      </c>
      <c r="IP8" s="10" t="b">
        <f t="shared" si="51"/>
        <v>0</v>
      </c>
      <c r="IQ8" s="19" t="b">
        <f t="shared" si="52"/>
        <v>0</v>
      </c>
    </row>
    <row r="9" spans="1:251" x14ac:dyDescent="0.2">
      <c r="A9" s="9" t="s">
        <v>411</v>
      </c>
      <c r="B9" s="11" t="str">
        <f t="shared" si="53"/>
        <v>kg/MW</v>
      </c>
      <c r="C9" s="11">
        <f t="shared" si="54"/>
        <v>2015</v>
      </c>
      <c r="D9" s="16">
        <f t="shared" si="0"/>
        <v>-999</v>
      </c>
      <c r="E9" s="16">
        <f t="shared" si="1"/>
        <v>-999</v>
      </c>
      <c r="F9" s="16">
        <f t="shared" si="2"/>
        <v>-999</v>
      </c>
      <c r="G9" s="16">
        <f t="shared" si="3"/>
        <v>-999</v>
      </c>
      <c r="H9" s="18">
        <f t="shared" si="4"/>
        <v>0</v>
      </c>
      <c r="I9" s="16">
        <f>IF(H9&lt;&gt;0,PERCENTILE(GV9:IQ9,#REF!),-999)</f>
        <v>-999</v>
      </c>
      <c r="J9" s="17">
        <f>IF(H9&lt;&gt;0,PERCENTILE(GV9:IQ9,#REF!),-999)</f>
        <v>-999</v>
      </c>
      <c r="K9" s="21"/>
      <c r="L9" s="21"/>
      <c r="M9" s="21"/>
      <c r="N9" s="22"/>
      <c r="O9" s="21"/>
      <c r="P9" s="21"/>
      <c r="Q9" s="21"/>
      <c r="R9" s="22"/>
      <c r="S9" s="21"/>
      <c r="T9" s="21"/>
      <c r="U9" s="21"/>
      <c r="V9" s="22"/>
      <c r="W9" s="21"/>
      <c r="X9" s="21"/>
      <c r="Y9" s="21"/>
      <c r="Z9" s="22"/>
      <c r="AA9" s="21"/>
      <c r="AB9" s="21"/>
      <c r="AC9" s="21"/>
      <c r="AD9" s="22"/>
      <c r="AE9" s="21"/>
      <c r="AF9" s="21"/>
      <c r="AG9" s="21"/>
      <c r="AH9" s="22"/>
      <c r="AI9" s="21"/>
      <c r="AJ9" s="21"/>
      <c r="AK9" s="21"/>
      <c r="AL9" s="22"/>
      <c r="AM9" s="21"/>
      <c r="AN9" s="21"/>
      <c r="AO9" s="21"/>
      <c r="AP9" s="22"/>
      <c r="AQ9" s="21"/>
      <c r="AR9" s="21"/>
      <c r="AS9" s="21"/>
      <c r="AT9" s="22"/>
      <c r="AU9" s="21"/>
      <c r="AV9" s="21"/>
      <c r="AW9" s="21"/>
      <c r="AX9" s="22"/>
      <c r="AY9" s="21"/>
      <c r="AZ9" s="21"/>
      <c r="BA9" s="21"/>
      <c r="BB9" s="22"/>
      <c r="BC9" s="21"/>
      <c r="BD9" s="21"/>
      <c r="BE9" s="21"/>
      <c r="BF9" s="22"/>
      <c r="BG9" s="21"/>
      <c r="BH9" s="21"/>
      <c r="BI9" s="21"/>
      <c r="BJ9" s="22"/>
      <c r="BK9" s="21"/>
      <c r="BL9" s="21"/>
      <c r="BM9" s="21"/>
      <c r="BN9" s="22"/>
      <c r="BO9" s="21"/>
      <c r="BP9" s="21"/>
      <c r="BQ9" s="21"/>
      <c r="BR9" s="22"/>
      <c r="BS9" s="21"/>
      <c r="BT9" s="21"/>
      <c r="BU9" s="21"/>
      <c r="BV9" s="22"/>
      <c r="BW9" s="21"/>
      <c r="BX9" s="21"/>
      <c r="BY9" s="21"/>
      <c r="BZ9" s="22"/>
      <c r="CA9" s="21"/>
      <c r="CB9" s="21"/>
      <c r="CC9" s="21"/>
      <c r="CD9" s="22"/>
      <c r="CE9" s="21"/>
      <c r="CF9" s="21"/>
      <c r="CG9" s="21"/>
      <c r="CH9" s="22"/>
      <c r="CI9" s="21"/>
      <c r="CJ9" s="21"/>
      <c r="CK9" s="21"/>
      <c r="CL9" s="22"/>
      <c r="CM9" s="21"/>
      <c r="CN9" s="21"/>
      <c r="CO9" s="21"/>
      <c r="CP9" s="22"/>
      <c r="CQ9" s="21"/>
      <c r="CR9" s="21"/>
      <c r="CS9" s="21"/>
      <c r="CT9" s="22"/>
      <c r="CU9" s="21"/>
      <c r="CV9" s="21"/>
      <c r="CW9" s="21"/>
      <c r="CX9" s="22"/>
      <c r="CY9" s="21"/>
      <c r="CZ9" s="21"/>
      <c r="DA9" s="21"/>
      <c r="DB9" s="22"/>
      <c r="DC9" s="21"/>
      <c r="DD9" s="21"/>
      <c r="DE9" s="21"/>
      <c r="DF9" s="22"/>
      <c r="DG9" s="21"/>
      <c r="DH9" s="21"/>
      <c r="DI9" s="21"/>
      <c r="DJ9" s="22"/>
      <c r="DK9" s="21"/>
      <c r="DL9" s="21"/>
      <c r="DM9" s="21"/>
      <c r="DN9" s="22"/>
      <c r="DO9" s="21"/>
      <c r="DP9" s="21"/>
      <c r="DQ9" s="21"/>
      <c r="DR9" s="22"/>
      <c r="DS9" s="21"/>
      <c r="DT9" s="21"/>
      <c r="DU9" s="21"/>
      <c r="DV9" s="22"/>
      <c r="DW9" s="21"/>
      <c r="DX9" s="21"/>
      <c r="DY9" s="21"/>
      <c r="DZ9" s="22"/>
      <c r="EA9" s="21"/>
      <c r="EB9" s="21"/>
      <c r="EC9" s="21"/>
      <c r="ED9" s="22"/>
      <c r="EE9" s="21"/>
      <c r="EF9" s="21"/>
      <c r="EG9" s="21"/>
      <c r="EH9" s="22"/>
      <c r="EI9" s="21"/>
      <c r="EJ9" s="21"/>
      <c r="EK9" s="21"/>
      <c r="EL9" s="22"/>
      <c r="EM9" s="21"/>
      <c r="EN9" s="21"/>
      <c r="EO9" s="21"/>
      <c r="EP9" s="22"/>
      <c r="EQ9" s="21"/>
      <c r="ER9" s="21"/>
      <c r="ES9" s="21"/>
      <c r="ET9" s="22"/>
      <c r="EU9" s="21"/>
      <c r="EV9" s="21"/>
      <c r="EW9" s="21"/>
      <c r="EX9" s="22"/>
      <c r="EY9" s="21"/>
      <c r="EZ9" s="21"/>
      <c r="FA9" s="21"/>
      <c r="FB9" s="22"/>
      <c r="FC9" s="21"/>
      <c r="FD9" s="21"/>
      <c r="FE9" s="21"/>
      <c r="FF9" s="22"/>
      <c r="FG9" s="21"/>
      <c r="FH9" s="21"/>
      <c r="FI9" s="21"/>
      <c r="FJ9" s="22"/>
      <c r="FK9" s="21"/>
      <c r="FL9" s="21"/>
      <c r="FM9" s="21"/>
      <c r="FN9" s="22"/>
      <c r="FO9" s="21"/>
      <c r="FP9" s="21"/>
      <c r="FQ9" s="21"/>
      <c r="FR9" s="22"/>
      <c r="FS9" s="21"/>
      <c r="FT9" s="21"/>
      <c r="FU9" s="21"/>
      <c r="FV9" s="22"/>
      <c r="FW9" s="21"/>
      <c r="FX9" s="21"/>
      <c r="FY9" s="21"/>
      <c r="FZ9" s="22"/>
      <c r="GA9" s="21"/>
      <c r="GB9" s="21"/>
      <c r="GC9" s="21"/>
      <c r="GD9" s="22"/>
      <c r="GE9" s="21"/>
      <c r="GF9" s="21"/>
      <c r="GG9" s="21"/>
      <c r="GH9" s="22"/>
      <c r="GI9" s="21"/>
      <c r="GJ9" s="21"/>
      <c r="GK9" s="21"/>
      <c r="GL9" s="22"/>
      <c r="GM9" s="21"/>
      <c r="GN9" s="21"/>
      <c r="GO9" s="21"/>
      <c r="GP9" s="22"/>
      <c r="GQ9" s="21"/>
      <c r="GR9" s="21"/>
      <c r="GS9" s="21"/>
      <c r="GT9" s="22"/>
      <c r="GV9" s="39" t="b">
        <f t="shared" si="5"/>
        <v>0</v>
      </c>
      <c r="GW9" s="10" t="b">
        <f t="shared" si="6"/>
        <v>0</v>
      </c>
      <c r="GX9" s="10" t="b">
        <f t="shared" si="7"/>
        <v>0</v>
      </c>
      <c r="GY9" s="10" t="b">
        <f t="shared" si="8"/>
        <v>0</v>
      </c>
      <c r="GZ9" s="10" t="b">
        <f t="shared" si="9"/>
        <v>0</v>
      </c>
      <c r="HA9" s="10" t="b">
        <f t="shared" si="10"/>
        <v>0</v>
      </c>
      <c r="HB9" s="10" t="b">
        <f t="shared" si="11"/>
        <v>0</v>
      </c>
      <c r="HC9" s="10" t="b">
        <f t="shared" si="12"/>
        <v>0</v>
      </c>
      <c r="HD9" s="10" t="b">
        <f t="shared" si="13"/>
        <v>0</v>
      </c>
      <c r="HE9" s="10" t="b">
        <f t="shared" si="14"/>
        <v>0</v>
      </c>
      <c r="HF9" s="10" t="b">
        <f t="shared" si="15"/>
        <v>0</v>
      </c>
      <c r="HG9" s="10" t="b">
        <f t="shared" si="16"/>
        <v>0</v>
      </c>
      <c r="HH9" s="10" t="b">
        <f t="shared" si="17"/>
        <v>0</v>
      </c>
      <c r="HI9" s="10" t="b">
        <f t="shared" si="18"/>
        <v>0</v>
      </c>
      <c r="HJ9" s="10" t="b">
        <f t="shared" si="19"/>
        <v>0</v>
      </c>
      <c r="HK9" s="10" t="b">
        <f t="shared" si="20"/>
        <v>0</v>
      </c>
      <c r="HL9" s="10" t="b">
        <f t="shared" si="21"/>
        <v>0</v>
      </c>
      <c r="HM9" s="10" t="b">
        <f t="shared" si="22"/>
        <v>0</v>
      </c>
      <c r="HN9" s="10" t="b">
        <f t="shared" si="23"/>
        <v>0</v>
      </c>
      <c r="HO9" s="10" t="b">
        <f t="shared" si="24"/>
        <v>0</v>
      </c>
      <c r="HP9" s="10" t="b">
        <f t="shared" si="25"/>
        <v>0</v>
      </c>
      <c r="HQ9" s="10" t="b">
        <f t="shared" si="26"/>
        <v>0</v>
      </c>
      <c r="HR9" s="10" t="b">
        <f t="shared" si="27"/>
        <v>0</v>
      </c>
      <c r="HS9" s="10" t="b">
        <f t="shared" si="28"/>
        <v>0</v>
      </c>
      <c r="HT9" s="10" t="b">
        <f t="shared" si="29"/>
        <v>0</v>
      </c>
      <c r="HU9" s="10" t="b">
        <f t="shared" si="30"/>
        <v>0</v>
      </c>
      <c r="HV9" s="10" t="b">
        <f t="shared" si="31"/>
        <v>0</v>
      </c>
      <c r="HW9" s="10" t="b">
        <f t="shared" si="32"/>
        <v>0</v>
      </c>
      <c r="HX9" s="10" t="b">
        <f t="shared" si="33"/>
        <v>0</v>
      </c>
      <c r="HY9" s="10" t="b">
        <f t="shared" si="34"/>
        <v>0</v>
      </c>
      <c r="HZ9" s="10" t="b">
        <f t="shared" si="35"/>
        <v>0</v>
      </c>
      <c r="IA9" s="10" t="b">
        <f t="shared" si="36"/>
        <v>0</v>
      </c>
      <c r="IB9" s="10" t="b">
        <f t="shared" si="37"/>
        <v>0</v>
      </c>
      <c r="IC9" s="10" t="b">
        <f t="shared" si="38"/>
        <v>0</v>
      </c>
      <c r="ID9" s="10" t="b">
        <f t="shared" si="39"/>
        <v>0</v>
      </c>
      <c r="IE9" s="10" t="b">
        <f t="shared" si="40"/>
        <v>0</v>
      </c>
      <c r="IF9" s="10" t="b">
        <f t="shared" si="41"/>
        <v>0</v>
      </c>
      <c r="IG9" s="10" t="b">
        <f t="shared" si="42"/>
        <v>0</v>
      </c>
      <c r="IH9" s="10" t="b">
        <f t="shared" si="43"/>
        <v>0</v>
      </c>
      <c r="II9" s="10" t="b">
        <f t="shared" si="44"/>
        <v>0</v>
      </c>
      <c r="IJ9" s="10" t="b">
        <f t="shared" si="45"/>
        <v>0</v>
      </c>
      <c r="IK9" s="10" t="b">
        <f t="shared" si="46"/>
        <v>0</v>
      </c>
      <c r="IL9" s="10" t="b">
        <f t="shared" si="47"/>
        <v>0</v>
      </c>
      <c r="IM9" s="10" t="b">
        <f t="shared" si="48"/>
        <v>0</v>
      </c>
      <c r="IN9" s="10" t="b">
        <f t="shared" si="49"/>
        <v>0</v>
      </c>
      <c r="IO9" s="10" t="b">
        <f t="shared" si="50"/>
        <v>0</v>
      </c>
      <c r="IP9" s="10" t="b">
        <f t="shared" si="51"/>
        <v>0</v>
      </c>
      <c r="IQ9" s="19" t="b">
        <f t="shared" si="52"/>
        <v>0</v>
      </c>
    </row>
    <row r="10" spans="1:251" x14ac:dyDescent="0.2">
      <c r="A10" s="9" t="s">
        <v>97</v>
      </c>
      <c r="B10" s="11" t="str">
        <f t="shared" si="53"/>
        <v>kg/MW</v>
      </c>
      <c r="C10" s="11">
        <f t="shared" si="54"/>
        <v>2015</v>
      </c>
      <c r="D10" s="16">
        <f t="shared" si="0"/>
        <v>-999</v>
      </c>
      <c r="E10" s="16">
        <f t="shared" si="1"/>
        <v>-999</v>
      </c>
      <c r="F10" s="16">
        <f t="shared" si="2"/>
        <v>-999</v>
      </c>
      <c r="G10" s="16">
        <f t="shared" si="3"/>
        <v>-999</v>
      </c>
      <c r="H10" s="18">
        <f t="shared" si="4"/>
        <v>0</v>
      </c>
      <c r="I10" s="16">
        <f>IF(H10&lt;&gt;0,PERCENTILE(GV10:IQ10,#REF!),-999)</f>
        <v>-999</v>
      </c>
      <c r="J10" s="17">
        <f>IF(H10&lt;&gt;0,PERCENTILE(GV10:IQ10,#REF!),-999)</f>
        <v>-999</v>
      </c>
      <c r="K10" s="21"/>
      <c r="L10" s="21"/>
      <c r="M10" s="21"/>
      <c r="N10" s="22"/>
      <c r="O10" s="21"/>
      <c r="P10" s="21"/>
      <c r="Q10" s="21"/>
      <c r="R10" s="22"/>
      <c r="S10" s="21"/>
      <c r="T10" s="21"/>
      <c r="U10" s="21"/>
      <c r="V10" s="22"/>
      <c r="W10" s="21"/>
      <c r="X10" s="21"/>
      <c r="Y10" s="21"/>
      <c r="Z10" s="22"/>
      <c r="AA10" s="21"/>
      <c r="AB10" s="21"/>
      <c r="AC10" s="21"/>
      <c r="AD10" s="22"/>
      <c r="AE10" s="21"/>
      <c r="AF10" s="21"/>
      <c r="AG10" s="21"/>
      <c r="AH10" s="22"/>
      <c r="AI10" s="21"/>
      <c r="AJ10" s="21"/>
      <c r="AK10" s="21"/>
      <c r="AL10" s="22"/>
      <c r="AM10" s="21"/>
      <c r="AN10" s="21"/>
      <c r="AO10" s="21"/>
      <c r="AP10" s="22"/>
      <c r="AQ10" s="21"/>
      <c r="AR10" s="21"/>
      <c r="AS10" s="21"/>
      <c r="AT10" s="22"/>
      <c r="AU10" s="21"/>
      <c r="AV10" s="21"/>
      <c r="AW10" s="21"/>
      <c r="AX10" s="22"/>
      <c r="AY10" s="21"/>
      <c r="AZ10" s="21"/>
      <c r="BA10" s="21"/>
      <c r="BB10" s="22"/>
      <c r="BC10" s="21"/>
      <c r="BD10" s="21"/>
      <c r="BE10" s="21"/>
      <c r="BF10" s="22"/>
      <c r="BG10" s="21"/>
      <c r="BH10" s="21"/>
      <c r="BI10" s="21"/>
      <c r="BJ10" s="22"/>
      <c r="BK10" s="21"/>
      <c r="BL10" s="21"/>
      <c r="BM10" s="21"/>
      <c r="BN10" s="22"/>
      <c r="BO10" s="21"/>
      <c r="BP10" s="21"/>
      <c r="BQ10" s="21"/>
      <c r="BR10" s="22"/>
      <c r="BS10" s="21"/>
      <c r="BT10" s="21"/>
      <c r="BU10" s="21"/>
      <c r="BV10" s="22"/>
      <c r="BW10" s="21"/>
      <c r="BX10" s="21"/>
      <c r="BY10" s="21"/>
      <c r="BZ10" s="22"/>
      <c r="CA10" s="21"/>
      <c r="CB10" s="21"/>
      <c r="CC10" s="21"/>
      <c r="CD10" s="22"/>
      <c r="CE10" s="21"/>
      <c r="CF10" s="21"/>
      <c r="CG10" s="21"/>
      <c r="CH10" s="22"/>
      <c r="CI10" s="21"/>
      <c r="CJ10" s="21"/>
      <c r="CK10" s="21"/>
      <c r="CL10" s="22"/>
      <c r="CM10" s="21"/>
      <c r="CN10" s="21"/>
      <c r="CO10" s="21"/>
      <c r="CP10" s="22"/>
      <c r="CQ10" s="21"/>
      <c r="CR10" s="21"/>
      <c r="CS10" s="21"/>
      <c r="CT10" s="22"/>
      <c r="CU10" s="21"/>
      <c r="CV10" s="21"/>
      <c r="CW10" s="21"/>
      <c r="CX10" s="22"/>
      <c r="CY10" s="21"/>
      <c r="CZ10" s="21"/>
      <c r="DA10" s="21"/>
      <c r="DB10" s="22"/>
      <c r="DC10" s="21"/>
      <c r="DD10" s="21"/>
      <c r="DE10" s="21"/>
      <c r="DF10" s="22"/>
      <c r="DG10" s="21"/>
      <c r="DH10" s="21"/>
      <c r="DI10" s="21"/>
      <c r="DJ10" s="22"/>
      <c r="DK10" s="21"/>
      <c r="DL10" s="21"/>
      <c r="DM10" s="21"/>
      <c r="DN10" s="22"/>
      <c r="DO10" s="21"/>
      <c r="DP10" s="21"/>
      <c r="DQ10" s="21"/>
      <c r="DR10" s="22"/>
      <c r="DS10" s="21"/>
      <c r="DT10" s="21"/>
      <c r="DU10" s="21"/>
      <c r="DV10" s="22"/>
      <c r="DW10" s="21"/>
      <c r="DX10" s="21"/>
      <c r="DY10" s="21"/>
      <c r="DZ10" s="22"/>
      <c r="EA10" s="21"/>
      <c r="EB10" s="21"/>
      <c r="EC10" s="21"/>
      <c r="ED10" s="22"/>
      <c r="EE10" s="21"/>
      <c r="EF10" s="21"/>
      <c r="EG10" s="21"/>
      <c r="EH10" s="22"/>
      <c r="EI10" s="21"/>
      <c r="EJ10" s="21"/>
      <c r="EK10" s="21"/>
      <c r="EL10" s="22"/>
      <c r="EM10" s="21"/>
      <c r="EN10" s="21"/>
      <c r="EO10" s="21"/>
      <c r="EP10" s="22"/>
      <c r="EQ10" s="21"/>
      <c r="ER10" s="21"/>
      <c r="ES10" s="21"/>
      <c r="ET10" s="22"/>
      <c r="EU10" s="21"/>
      <c r="EV10" s="21"/>
      <c r="EW10" s="21"/>
      <c r="EX10" s="22"/>
      <c r="EY10" s="21"/>
      <c r="EZ10" s="21"/>
      <c r="FA10" s="21"/>
      <c r="FB10" s="22"/>
      <c r="FC10" s="21"/>
      <c r="FD10" s="21"/>
      <c r="FE10" s="21"/>
      <c r="FF10" s="22"/>
      <c r="FG10" s="21"/>
      <c r="FH10" s="21"/>
      <c r="FI10" s="21"/>
      <c r="FJ10" s="22"/>
      <c r="FK10" s="21"/>
      <c r="FL10" s="21"/>
      <c r="FM10" s="21"/>
      <c r="FN10" s="22"/>
      <c r="FO10" s="21"/>
      <c r="FP10" s="21"/>
      <c r="FQ10" s="21"/>
      <c r="FR10" s="22"/>
      <c r="FS10" s="21"/>
      <c r="FT10" s="21"/>
      <c r="FU10" s="21"/>
      <c r="FV10" s="22"/>
      <c r="FW10" s="21"/>
      <c r="FX10" s="21"/>
      <c r="FY10" s="21"/>
      <c r="FZ10" s="22"/>
      <c r="GA10" s="21"/>
      <c r="GB10" s="21"/>
      <c r="GC10" s="21"/>
      <c r="GD10" s="22"/>
      <c r="GE10" s="21"/>
      <c r="GF10" s="21"/>
      <c r="GG10" s="21"/>
      <c r="GH10" s="22"/>
      <c r="GI10" s="21"/>
      <c r="GJ10" s="21"/>
      <c r="GK10" s="21"/>
      <c r="GL10" s="22"/>
      <c r="GM10" s="21"/>
      <c r="GN10" s="21"/>
      <c r="GO10" s="21"/>
      <c r="GP10" s="22"/>
      <c r="GQ10" s="21"/>
      <c r="GR10" s="21"/>
      <c r="GS10" s="21"/>
      <c r="GT10" s="22"/>
      <c r="GV10" s="39" t="b">
        <f t="shared" si="5"/>
        <v>0</v>
      </c>
      <c r="GW10" s="10" t="b">
        <f t="shared" si="6"/>
        <v>0</v>
      </c>
      <c r="GX10" s="10" t="b">
        <f t="shared" si="7"/>
        <v>0</v>
      </c>
      <c r="GY10" s="10" t="b">
        <f t="shared" si="8"/>
        <v>0</v>
      </c>
      <c r="GZ10" s="10" t="b">
        <f t="shared" si="9"/>
        <v>0</v>
      </c>
      <c r="HA10" s="10" t="b">
        <f t="shared" si="10"/>
        <v>0</v>
      </c>
      <c r="HB10" s="10" t="b">
        <f t="shared" si="11"/>
        <v>0</v>
      </c>
      <c r="HC10" s="10" t="b">
        <f t="shared" si="12"/>
        <v>0</v>
      </c>
      <c r="HD10" s="10" t="b">
        <f t="shared" si="13"/>
        <v>0</v>
      </c>
      <c r="HE10" s="10" t="b">
        <f t="shared" si="14"/>
        <v>0</v>
      </c>
      <c r="HF10" s="10" t="b">
        <f t="shared" si="15"/>
        <v>0</v>
      </c>
      <c r="HG10" s="10" t="b">
        <f t="shared" si="16"/>
        <v>0</v>
      </c>
      <c r="HH10" s="10" t="b">
        <f t="shared" si="17"/>
        <v>0</v>
      </c>
      <c r="HI10" s="10" t="b">
        <f t="shared" si="18"/>
        <v>0</v>
      </c>
      <c r="HJ10" s="10" t="b">
        <f t="shared" si="19"/>
        <v>0</v>
      </c>
      <c r="HK10" s="10" t="b">
        <f t="shared" si="20"/>
        <v>0</v>
      </c>
      <c r="HL10" s="10" t="b">
        <f t="shared" si="21"/>
        <v>0</v>
      </c>
      <c r="HM10" s="10" t="b">
        <f t="shared" si="22"/>
        <v>0</v>
      </c>
      <c r="HN10" s="10" t="b">
        <f t="shared" si="23"/>
        <v>0</v>
      </c>
      <c r="HO10" s="10" t="b">
        <f t="shared" si="24"/>
        <v>0</v>
      </c>
      <c r="HP10" s="10" t="b">
        <f t="shared" si="25"/>
        <v>0</v>
      </c>
      <c r="HQ10" s="10" t="b">
        <f t="shared" si="26"/>
        <v>0</v>
      </c>
      <c r="HR10" s="10" t="b">
        <f t="shared" si="27"/>
        <v>0</v>
      </c>
      <c r="HS10" s="10" t="b">
        <f t="shared" si="28"/>
        <v>0</v>
      </c>
      <c r="HT10" s="10" t="b">
        <f t="shared" si="29"/>
        <v>0</v>
      </c>
      <c r="HU10" s="10" t="b">
        <f t="shared" si="30"/>
        <v>0</v>
      </c>
      <c r="HV10" s="10" t="b">
        <f t="shared" si="31"/>
        <v>0</v>
      </c>
      <c r="HW10" s="10" t="b">
        <f t="shared" si="32"/>
        <v>0</v>
      </c>
      <c r="HX10" s="10" t="b">
        <f t="shared" si="33"/>
        <v>0</v>
      </c>
      <c r="HY10" s="10" t="b">
        <f t="shared" si="34"/>
        <v>0</v>
      </c>
      <c r="HZ10" s="10" t="b">
        <f t="shared" si="35"/>
        <v>0</v>
      </c>
      <c r="IA10" s="10" t="b">
        <f t="shared" si="36"/>
        <v>0</v>
      </c>
      <c r="IB10" s="10" t="b">
        <f t="shared" si="37"/>
        <v>0</v>
      </c>
      <c r="IC10" s="10" t="b">
        <f t="shared" si="38"/>
        <v>0</v>
      </c>
      <c r="ID10" s="10" t="b">
        <f t="shared" si="39"/>
        <v>0</v>
      </c>
      <c r="IE10" s="10" t="b">
        <f t="shared" si="40"/>
        <v>0</v>
      </c>
      <c r="IF10" s="10" t="b">
        <f t="shared" si="41"/>
        <v>0</v>
      </c>
      <c r="IG10" s="10" t="b">
        <f t="shared" si="42"/>
        <v>0</v>
      </c>
      <c r="IH10" s="10" t="b">
        <f t="shared" si="43"/>
        <v>0</v>
      </c>
      <c r="II10" s="10" t="b">
        <f t="shared" si="44"/>
        <v>0</v>
      </c>
      <c r="IJ10" s="10" t="b">
        <f t="shared" si="45"/>
        <v>0</v>
      </c>
      <c r="IK10" s="10" t="b">
        <f t="shared" si="46"/>
        <v>0</v>
      </c>
      <c r="IL10" s="10" t="b">
        <f t="shared" si="47"/>
        <v>0</v>
      </c>
      <c r="IM10" s="10" t="b">
        <f t="shared" si="48"/>
        <v>0</v>
      </c>
      <c r="IN10" s="10" t="b">
        <f t="shared" si="49"/>
        <v>0</v>
      </c>
      <c r="IO10" s="10" t="b">
        <f t="shared" si="50"/>
        <v>0</v>
      </c>
      <c r="IP10" s="10" t="b">
        <f t="shared" si="51"/>
        <v>0</v>
      </c>
      <c r="IQ10" s="19" t="b">
        <f t="shared" si="52"/>
        <v>0</v>
      </c>
    </row>
    <row r="11" spans="1:251" x14ac:dyDescent="0.2">
      <c r="A11" s="9" t="s">
        <v>98</v>
      </c>
      <c r="B11" s="11" t="str">
        <f t="shared" si="53"/>
        <v>kg/MW</v>
      </c>
      <c r="C11" s="11">
        <f t="shared" si="54"/>
        <v>2015</v>
      </c>
      <c r="D11" s="16">
        <f t="shared" si="0"/>
        <v>-999</v>
      </c>
      <c r="E11" s="16">
        <f t="shared" si="1"/>
        <v>-999</v>
      </c>
      <c r="F11" s="16">
        <f t="shared" si="2"/>
        <v>-999</v>
      </c>
      <c r="G11" s="16">
        <f t="shared" si="3"/>
        <v>-999</v>
      </c>
      <c r="H11" s="18">
        <f t="shared" si="4"/>
        <v>0</v>
      </c>
      <c r="I11" s="16">
        <f>IF(H11&lt;&gt;0,PERCENTILE(GV11:IQ11,#REF!),-999)</f>
        <v>-999</v>
      </c>
      <c r="J11" s="17">
        <f>IF(H11&lt;&gt;0,PERCENTILE(GV11:IQ11,#REF!),-999)</f>
        <v>-999</v>
      </c>
      <c r="K11" s="21"/>
      <c r="L11" s="21"/>
      <c r="M11" s="21"/>
      <c r="N11" s="22"/>
      <c r="O11" s="21"/>
      <c r="P11" s="21"/>
      <c r="Q11" s="21"/>
      <c r="R11" s="22"/>
      <c r="S11" s="21"/>
      <c r="T11" s="21"/>
      <c r="U11" s="21"/>
      <c r="V11" s="22"/>
      <c r="W11" s="21"/>
      <c r="X11" s="21"/>
      <c r="Y11" s="21"/>
      <c r="Z11" s="22"/>
      <c r="AA11" s="21"/>
      <c r="AB11" s="21"/>
      <c r="AC11" s="21"/>
      <c r="AD11" s="22"/>
      <c r="AE11" s="21"/>
      <c r="AF11" s="21"/>
      <c r="AG11" s="21"/>
      <c r="AH11" s="22"/>
      <c r="AI11" s="21"/>
      <c r="AJ11" s="21"/>
      <c r="AK11" s="21"/>
      <c r="AL11" s="22"/>
      <c r="AM11" s="21"/>
      <c r="AN11" s="21"/>
      <c r="AO11" s="21"/>
      <c r="AP11" s="22"/>
      <c r="AQ11" s="21"/>
      <c r="AR11" s="21"/>
      <c r="AS11" s="21"/>
      <c r="AT11" s="22"/>
      <c r="AU11" s="21"/>
      <c r="AV11" s="21"/>
      <c r="AW11" s="21"/>
      <c r="AX11" s="22"/>
      <c r="AY11" s="21"/>
      <c r="AZ11" s="21"/>
      <c r="BA11" s="21"/>
      <c r="BB11" s="22"/>
      <c r="BC11" s="21"/>
      <c r="BD11" s="21"/>
      <c r="BE11" s="21"/>
      <c r="BF11" s="22"/>
      <c r="BG11" s="21"/>
      <c r="BH11" s="21"/>
      <c r="BI11" s="21"/>
      <c r="BJ11" s="22"/>
      <c r="BK11" s="21"/>
      <c r="BL11" s="21"/>
      <c r="BM11" s="21"/>
      <c r="BN11" s="22"/>
      <c r="BO11" s="21"/>
      <c r="BP11" s="21"/>
      <c r="BQ11" s="21"/>
      <c r="BR11" s="22"/>
      <c r="BS11" s="21"/>
      <c r="BT11" s="21"/>
      <c r="BU11" s="21"/>
      <c r="BV11" s="22"/>
      <c r="BW11" s="21"/>
      <c r="BX11" s="21"/>
      <c r="BY11" s="21"/>
      <c r="BZ11" s="22"/>
      <c r="CA11" s="21"/>
      <c r="CB11" s="21"/>
      <c r="CC11" s="21"/>
      <c r="CD11" s="22"/>
      <c r="CE11" s="21"/>
      <c r="CF11" s="21"/>
      <c r="CG11" s="21"/>
      <c r="CH11" s="22"/>
      <c r="CI11" s="21"/>
      <c r="CJ11" s="21"/>
      <c r="CK11" s="21"/>
      <c r="CL11" s="22"/>
      <c r="CM11" s="21"/>
      <c r="CN11" s="21"/>
      <c r="CO11" s="21"/>
      <c r="CP11" s="22"/>
      <c r="CQ11" s="21"/>
      <c r="CR11" s="21"/>
      <c r="CS11" s="21"/>
      <c r="CT11" s="22"/>
      <c r="CU11" s="21"/>
      <c r="CV11" s="21"/>
      <c r="CW11" s="21"/>
      <c r="CX11" s="22"/>
      <c r="CY11" s="21"/>
      <c r="CZ11" s="21"/>
      <c r="DA11" s="21"/>
      <c r="DB11" s="22"/>
      <c r="DC11" s="21"/>
      <c r="DD11" s="21"/>
      <c r="DE11" s="21"/>
      <c r="DF11" s="22"/>
      <c r="DG11" s="21"/>
      <c r="DH11" s="21"/>
      <c r="DI11" s="21"/>
      <c r="DJ11" s="22"/>
      <c r="DK11" s="21"/>
      <c r="DL11" s="21"/>
      <c r="DM11" s="21"/>
      <c r="DN11" s="22"/>
      <c r="DO11" s="21"/>
      <c r="DP11" s="21"/>
      <c r="DQ11" s="21"/>
      <c r="DR11" s="22"/>
      <c r="DS11" s="21"/>
      <c r="DT11" s="21"/>
      <c r="DU11" s="21"/>
      <c r="DV11" s="22"/>
      <c r="DW11" s="21"/>
      <c r="DX11" s="21"/>
      <c r="DY11" s="21"/>
      <c r="DZ11" s="22"/>
      <c r="EA11" s="21"/>
      <c r="EB11" s="21"/>
      <c r="EC11" s="21"/>
      <c r="ED11" s="22"/>
      <c r="EE11" s="21"/>
      <c r="EF11" s="21"/>
      <c r="EG11" s="21"/>
      <c r="EH11" s="22"/>
      <c r="EI11" s="21"/>
      <c r="EJ11" s="21"/>
      <c r="EK11" s="21"/>
      <c r="EL11" s="22"/>
      <c r="EM11" s="21"/>
      <c r="EN11" s="21"/>
      <c r="EO11" s="21"/>
      <c r="EP11" s="22"/>
      <c r="EQ11" s="21"/>
      <c r="ER11" s="21"/>
      <c r="ES11" s="21"/>
      <c r="ET11" s="22"/>
      <c r="EU11" s="21"/>
      <c r="EV11" s="21"/>
      <c r="EW11" s="21"/>
      <c r="EX11" s="22"/>
      <c r="EY11" s="21"/>
      <c r="EZ11" s="21"/>
      <c r="FA11" s="21"/>
      <c r="FB11" s="22"/>
      <c r="FC11" s="21"/>
      <c r="FD11" s="21"/>
      <c r="FE11" s="21"/>
      <c r="FF11" s="22"/>
      <c r="FG11" s="21"/>
      <c r="FH11" s="21"/>
      <c r="FI11" s="21"/>
      <c r="FJ11" s="22"/>
      <c r="FK11" s="21"/>
      <c r="FL11" s="21"/>
      <c r="FM11" s="21"/>
      <c r="FN11" s="22"/>
      <c r="FO11" s="21"/>
      <c r="FP11" s="21"/>
      <c r="FQ11" s="21"/>
      <c r="FR11" s="22"/>
      <c r="FS11" s="21"/>
      <c r="FT11" s="21"/>
      <c r="FU11" s="21"/>
      <c r="FV11" s="22"/>
      <c r="FW11" s="21"/>
      <c r="FX11" s="21"/>
      <c r="FY11" s="21"/>
      <c r="FZ11" s="22"/>
      <c r="GA11" s="21"/>
      <c r="GB11" s="21"/>
      <c r="GC11" s="21"/>
      <c r="GD11" s="22"/>
      <c r="GE11" s="21"/>
      <c r="GF11" s="21"/>
      <c r="GG11" s="21"/>
      <c r="GH11" s="22"/>
      <c r="GI11" s="21"/>
      <c r="GJ11" s="21"/>
      <c r="GK11" s="21"/>
      <c r="GL11" s="22"/>
      <c r="GM11" s="21"/>
      <c r="GN11" s="21"/>
      <c r="GO11" s="21"/>
      <c r="GP11" s="22"/>
      <c r="GQ11" s="21"/>
      <c r="GR11" s="21"/>
      <c r="GS11" s="21"/>
      <c r="GT11" s="22"/>
      <c r="GV11" s="39" t="b">
        <f>IF(L11="yes",K11)</f>
        <v>0</v>
      </c>
      <c r="GW11" s="10" t="b">
        <f>IF(P11="yes",O11)</f>
        <v>0</v>
      </c>
      <c r="GX11" s="10" t="b">
        <f>IF(T11="yes",S11)</f>
        <v>0</v>
      </c>
      <c r="GY11" s="10" t="b">
        <f>IF(X11="yes",W11)</f>
        <v>0</v>
      </c>
      <c r="GZ11" s="10" t="b">
        <f>IF(AB11="yes",AA11)</f>
        <v>0</v>
      </c>
      <c r="HA11" s="10" t="b">
        <f>IF(AF11="yes",AE11)</f>
        <v>0</v>
      </c>
      <c r="HB11" s="10" t="b">
        <f>IF(AJ11="yes",AI11)</f>
        <v>0</v>
      </c>
      <c r="HC11" s="10" t="b">
        <f>IF(AN11="yes",AM11)</f>
        <v>0</v>
      </c>
      <c r="HD11" s="10" t="b">
        <f>IF(AR11="yes",AQ11)</f>
        <v>0</v>
      </c>
      <c r="HE11" s="10" t="b">
        <f>IF(AV11="yes",AU11)</f>
        <v>0</v>
      </c>
      <c r="HF11" s="10" t="b">
        <f>IF(AZ11="yes",AY11)</f>
        <v>0</v>
      </c>
      <c r="HG11" s="10" t="b">
        <f>IF(BD11="yes",BC11)</f>
        <v>0</v>
      </c>
      <c r="HH11" s="10" t="b">
        <f>IF(BH11="yes",BG11)</f>
        <v>0</v>
      </c>
      <c r="HI11" s="10" t="b">
        <f>IF(BL11="yes",BK11)</f>
        <v>0</v>
      </c>
      <c r="HJ11" s="10" t="b">
        <f>IF(BP11="yes",BO11)</f>
        <v>0</v>
      </c>
      <c r="HK11" s="10" t="b">
        <f>IF(BT11="yes",BS11)</f>
        <v>0</v>
      </c>
      <c r="HL11" s="10" t="b">
        <f>IF(BX11="yes",BW11)</f>
        <v>0</v>
      </c>
      <c r="HM11" s="10" t="b">
        <f>IF(CB11="yes",CA11)</f>
        <v>0</v>
      </c>
      <c r="HN11" s="10" t="b">
        <f>IF(CF11="yes",CE11)</f>
        <v>0</v>
      </c>
      <c r="HO11" s="10" t="b">
        <f>IF(CJ11="yes",CI11)</f>
        <v>0</v>
      </c>
      <c r="HP11" s="10" t="b">
        <f>IF(CN11="yes",CM11)</f>
        <v>0</v>
      </c>
      <c r="HQ11" s="10" t="b">
        <f>IF(CR11="yes",CQ11)</f>
        <v>0</v>
      </c>
      <c r="HR11" s="10" t="b">
        <f>IF(CV11="yes",CU11)</f>
        <v>0</v>
      </c>
      <c r="HS11" s="10" t="b">
        <f>IF(CZ11="yes",CY11)</f>
        <v>0</v>
      </c>
      <c r="HT11" s="10" t="b">
        <f>IF(DD11="yes",DC11)</f>
        <v>0</v>
      </c>
      <c r="HU11" s="10" t="b">
        <f>IF(DH11="yes",DG11)</f>
        <v>0</v>
      </c>
      <c r="HV11" s="10" t="b">
        <f>IF(DL11="yes",DK11)</f>
        <v>0</v>
      </c>
      <c r="HW11" s="10" t="b">
        <f>IF(DP11="yes",DO11)</f>
        <v>0</v>
      </c>
      <c r="HX11" s="10" t="b">
        <f>IF(DT11="yes",DS11)</f>
        <v>0</v>
      </c>
      <c r="HY11" s="10" t="b">
        <f>IF(DX11="yes",DW11)</f>
        <v>0</v>
      </c>
      <c r="HZ11" s="10" t="b">
        <f>IF(EB11="yes",EA11)</f>
        <v>0</v>
      </c>
      <c r="IA11" s="10" t="b">
        <f>IF(EF11="yes",EE11)</f>
        <v>0</v>
      </c>
      <c r="IB11" s="10" t="b">
        <f>IF(EJ11="yes",EI11)</f>
        <v>0</v>
      </c>
      <c r="IC11" s="10" t="b">
        <f>IF(EN11="yes",EM11)</f>
        <v>0</v>
      </c>
      <c r="ID11" s="10" t="b">
        <f>IF(ER11="yes",EQ11)</f>
        <v>0</v>
      </c>
      <c r="IE11" s="10" t="b">
        <f>IF(EV11="yes",EU11)</f>
        <v>0</v>
      </c>
      <c r="IF11" s="10" t="b">
        <f>IF(EZ11="yes",EY11)</f>
        <v>0</v>
      </c>
      <c r="IG11" s="10" t="b">
        <f>IF(FD11="yes",FC11)</f>
        <v>0</v>
      </c>
      <c r="IH11" s="10" t="b">
        <f>IF(FH11="yes",FG11)</f>
        <v>0</v>
      </c>
      <c r="II11" s="10" t="b">
        <f>IF(FL11="yes",FK11)</f>
        <v>0</v>
      </c>
      <c r="IJ11" s="10" t="b">
        <f>IF(FP11="yes",FO11)</f>
        <v>0</v>
      </c>
      <c r="IK11" s="10" t="b">
        <f>IF(FT11="yes",FS11)</f>
        <v>0</v>
      </c>
      <c r="IL11" s="10" t="b">
        <f>IF(FX11="yes",FW11)</f>
        <v>0</v>
      </c>
      <c r="IM11" s="10" t="b">
        <f>IF(GB11="yes",GA11)</f>
        <v>0</v>
      </c>
      <c r="IN11" s="10" t="b">
        <f>IF(GF11="yes",GE11)</f>
        <v>0</v>
      </c>
      <c r="IO11" s="10" t="b">
        <f>IF(GJ11="yes",GI11)</f>
        <v>0</v>
      </c>
      <c r="IP11" s="10" t="b">
        <f>IF(GN11="yes",GM11)</f>
        <v>0</v>
      </c>
      <c r="IQ11" s="19" t="b">
        <f>IF(GR11="yes",GQ11)</f>
        <v>0</v>
      </c>
    </row>
    <row r="12" spans="1:251" x14ac:dyDescent="0.2">
      <c r="A12" s="9" t="s">
        <v>100</v>
      </c>
      <c r="B12" s="11" t="str">
        <f t="shared" si="53"/>
        <v>kg/MW</v>
      </c>
      <c r="C12" s="11">
        <f t="shared" si="54"/>
        <v>2015</v>
      </c>
      <c r="D12" s="16">
        <f t="shared" si="0"/>
        <v>-999</v>
      </c>
      <c r="E12" s="16">
        <f t="shared" si="1"/>
        <v>-999</v>
      </c>
      <c r="F12" s="16">
        <f t="shared" si="2"/>
        <v>-999</v>
      </c>
      <c r="G12" s="16">
        <f t="shared" si="3"/>
        <v>-999</v>
      </c>
      <c r="H12" s="18">
        <f t="shared" si="4"/>
        <v>0</v>
      </c>
      <c r="I12" s="16">
        <f>IF(H12&lt;&gt;0,PERCENTILE(GV12:IQ12,#REF!),-999)</f>
        <v>-999</v>
      </c>
      <c r="J12" s="17">
        <f>IF(H12&lt;&gt;0,PERCENTILE(GV12:IQ12,#REF!),-999)</f>
        <v>-999</v>
      </c>
      <c r="K12" s="21"/>
      <c r="L12" s="21"/>
      <c r="M12" s="21"/>
      <c r="N12" s="22"/>
      <c r="O12" s="21"/>
      <c r="P12" s="21"/>
      <c r="Q12" s="21"/>
      <c r="R12" s="22"/>
      <c r="S12" s="21"/>
      <c r="T12" s="21"/>
      <c r="U12" s="21"/>
      <c r="V12" s="22"/>
      <c r="W12" s="21"/>
      <c r="X12" s="21"/>
      <c r="Y12" s="21"/>
      <c r="Z12" s="22"/>
      <c r="AA12" s="21"/>
      <c r="AB12" s="21"/>
      <c r="AC12" s="21"/>
      <c r="AD12" s="22"/>
      <c r="AE12" s="21"/>
      <c r="AF12" s="21"/>
      <c r="AG12" s="21"/>
      <c r="AH12" s="22"/>
      <c r="AI12" s="21"/>
      <c r="AJ12" s="21"/>
      <c r="AK12" s="21"/>
      <c r="AL12" s="22"/>
      <c r="AM12" s="21"/>
      <c r="AN12" s="21"/>
      <c r="AO12" s="21"/>
      <c r="AP12" s="22"/>
      <c r="AQ12" s="21"/>
      <c r="AR12" s="21"/>
      <c r="AS12" s="21"/>
      <c r="AT12" s="22"/>
      <c r="AU12" s="21"/>
      <c r="AV12" s="21"/>
      <c r="AW12" s="21"/>
      <c r="AX12" s="22"/>
      <c r="AY12" s="21"/>
      <c r="AZ12" s="21"/>
      <c r="BA12" s="21"/>
      <c r="BB12" s="22"/>
      <c r="BC12" s="21"/>
      <c r="BD12" s="21"/>
      <c r="BE12" s="21"/>
      <c r="BF12" s="22"/>
      <c r="BG12" s="21"/>
      <c r="BH12" s="21"/>
      <c r="BI12" s="21"/>
      <c r="BJ12" s="22"/>
      <c r="BK12" s="21"/>
      <c r="BL12" s="21"/>
      <c r="BM12" s="21"/>
      <c r="BN12" s="22"/>
      <c r="BO12" s="21"/>
      <c r="BP12" s="21"/>
      <c r="BQ12" s="21"/>
      <c r="BR12" s="22"/>
      <c r="BS12" s="21"/>
      <c r="BT12" s="21"/>
      <c r="BU12" s="21"/>
      <c r="BV12" s="22"/>
      <c r="BW12" s="21"/>
      <c r="BX12" s="21"/>
      <c r="BY12" s="21"/>
      <c r="BZ12" s="22"/>
      <c r="CA12" s="21"/>
      <c r="CB12" s="21"/>
      <c r="CC12" s="21"/>
      <c r="CD12" s="22"/>
      <c r="CE12" s="21"/>
      <c r="CF12" s="21"/>
      <c r="CG12" s="21"/>
      <c r="CH12" s="22"/>
      <c r="CI12" s="21"/>
      <c r="CJ12" s="21"/>
      <c r="CK12" s="21"/>
      <c r="CL12" s="22"/>
      <c r="CM12" s="21"/>
      <c r="CN12" s="21"/>
      <c r="CO12" s="21"/>
      <c r="CP12" s="22"/>
      <c r="CQ12" s="21"/>
      <c r="CR12" s="21"/>
      <c r="CS12" s="21"/>
      <c r="CT12" s="22"/>
      <c r="CU12" s="21"/>
      <c r="CV12" s="21"/>
      <c r="CW12" s="21"/>
      <c r="CX12" s="22"/>
      <c r="CY12" s="21"/>
      <c r="CZ12" s="21"/>
      <c r="DA12" s="21"/>
      <c r="DB12" s="22"/>
      <c r="DC12" s="21"/>
      <c r="DD12" s="21"/>
      <c r="DE12" s="21"/>
      <c r="DF12" s="22"/>
      <c r="DG12" s="21"/>
      <c r="DH12" s="21"/>
      <c r="DI12" s="21"/>
      <c r="DJ12" s="22"/>
      <c r="DK12" s="21"/>
      <c r="DL12" s="21"/>
      <c r="DM12" s="21"/>
      <c r="DN12" s="22"/>
      <c r="DO12" s="21"/>
      <c r="DP12" s="21"/>
      <c r="DQ12" s="21"/>
      <c r="DR12" s="22"/>
      <c r="DS12" s="21"/>
      <c r="DT12" s="21"/>
      <c r="DU12" s="21"/>
      <c r="DV12" s="22"/>
      <c r="DW12" s="21"/>
      <c r="DX12" s="21"/>
      <c r="DY12" s="21"/>
      <c r="DZ12" s="22"/>
      <c r="EA12" s="21"/>
      <c r="EB12" s="21"/>
      <c r="EC12" s="21"/>
      <c r="ED12" s="22"/>
      <c r="EE12" s="21"/>
      <c r="EF12" s="21"/>
      <c r="EG12" s="21"/>
      <c r="EH12" s="22"/>
      <c r="EI12" s="21"/>
      <c r="EJ12" s="21"/>
      <c r="EK12" s="21"/>
      <c r="EL12" s="22"/>
      <c r="EM12" s="21"/>
      <c r="EN12" s="21"/>
      <c r="EO12" s="21"/>
      <c r="EP12" s="22"/>
      <c r="EQ12" s="21"/>
      <c r="ER12" s="21"/>
      <c r="ES12" s="21"/>
      <c r="ET12" s="22"/>
      <c r="EU12" s="21"/>
      <c r="EV12" s="21"/>
      <c r="EW12" s="21"/>
      <c r="EX12" s="22"/>
      <c r="EY12" s="21"/>
      <c r="EZ12" s="21"/>
      <c r="FA12" s="21"/>
      <c r="FB12" s="22"/>
      <c r="FC12" s="21"/>
      <c r="FD12" s="21"/>
      <c r="FE12" s="21"/>
      <c r="FF12" s="22"/>
      <c r="FG12" s="21"/>
      <c r="FH12" s="21"/>
      <c r="FI12" s="21"/>
      <c r="FJ12" s="22"/>
      <c r="FK12" s="21"/>
      <c r="FL12" s="21"/>
      <c r="FM12" s="21"/>
      <c r="FN12" s="22"/>
      <c r="FO12" s="21"/>
      <c r="FP12" s="21"/>
      <c r="FQ12" s="21"/>
      <c r="FR12" s="22"/>
      <c r="FS12" s="21"/>
      <c r="FT12" s="21"/>
      <c r="FU12" s="21"/>
      <c r="FV12" s="22"/>
      <c r="FW12" s="21"/>
      <c r="FX12" s="21"/>
      <c r="FY12" s="21"/>
      <c r="FZ12" s="22"/>
      <c r="GA12" s="21"/>
      <c r="GB12" s="21"/>
      <c r="GC12" s="21"/>
      <c r="GD12" s="22"/>
      <c r="GE12" s="21"/>
      <c r="GF12" s="21"/>
      <c r="GG12" s="21"/>
      <c r="GH12" s="22"/>
      <c r="GI12" s="21"/>
      <c r="GJ12" s="21"/>
      <c r="GK12" s="21"/>
      <c r="GL12" s="22"/>
      <c r="GM12" s="21"/>
      <c r="GN12" s="21"/>
      <c r="GO12" s="21"/>
      <c r="GP12" s="22"/>
      <c r="GQ12" s="21"/>
      <c r="GR12" s="21"/>
      <c r="GS12" s="21"/>
      <c r="GT12" s="22"/>
      <c r="GV12" s="39" t="b">
        <f t="shared" ref="GV12:GV17" si="55">IF(L12="yes",K12)</f>
        <v>0</v>
      </c>
      <c r="GW12" s="10" t="b">
        <f t="shared" ref="GW12:GW17" si="56">IF(P12="yes",O12)</f>
        <v>0</v>
      </c>
      <c r="GX12" s="10" t="b">
        <f t="shared" ref="GX12:GX17" si="57">IF(T12="yes",S12)</f>
        <v>0</v>
      </c>
      <c r="GY12" s="10" t="b">
        <f t="shared" ref="GY12:GY17" si="58">IF(X12="yes",W12)</f>
        <v>0</v>
      </c>
      <c r="GZ12" s="10" t="b">
        <f t="shared" ref="GZ12:GZ17" si="59">IF(AB12="yes",AA12)</f>
        <v>0</v>
      </c>
      <c r="HA12" s="10" t="b">
        <f t="shared" ref="HA12:HA17" si="60">IF(AF12="yes",AE12)</f>
        <v>0</v>
      </c>
      <c r="HB12" s="10" t="b">
        <f t="shared" ref="HB12:HB17" si="61">IF(AJ12="yes",AI12)</f>
        <v>0</v>
      </c>
      <c r="HC12" s="10" t="b">
        <f t="shared" ref="HC12:HC17" si="62">IF(AN12="yes",AM12)</f>
        <v>0</v>
      </c>
      <c r="HD12" s="10" t="b">
        <f t="shared" ref="HD12:HD17" si="63">IF(AR12="yes",AQ12)</f>
        <v>0</v>
      </c>
      <c r="HE12" s="10" t="b">
        <f t="shared" ref="HE12:HE17" si="64">IF(AV12="yes",AU12)</f>
        <v>0</v>
      </c>
      <c r="HF12" s="10" t="b">
        <f t="shared" ref="HF12:HF17" si="65">IF(AZ12="yes",AY12)</f>
        <v>0</v>
      </c>
      <c r="HG12" s="10" t="b">
        <f t="shared" ref="HG12:HG17" si="66">IF(BD12="yes",BC12)</f>
        <v>0</v>
      </c>
      <c r="HH12" s="10" t="b">
        <f t="shared" ref="HH12:HH17" si="67">IF(BH12="yes",BG12)</f>
        <v>0</v>
      </c>
      <c r="HI12" s="10" t="b">
        <f t="shared" ref="HI12:HI17" si="68">IF(BL12="yes",BK12)</f>
        <v>0</v>
      </c>
      <c r="HJ12" s="10" t="b">
        <f t="shared" ref="HJ12:HJ17" si="69">IF(BP12="yes",BO12)</f>
        <v>0</v>
      </c>
      <c r="HK12" s="10" t="b">
        <f t="shared" ref="HK12:HK17" si="70">IF(BT12="yes",BS12)</f>
        <v>0</v>
      </c>
      <c r="HL12" s="10" t="b">
        <f t="shared" ref="HL12:HL17" si="71">IF(BX12="yes",BW12)</f>
        <v>0</v>
      </c>
      <c r="HM12" s="10" t="b">
        <f t="shared" ref="HM12:HM17" si="72">IF(CB12="yes",CA12)</f>
        <v>0</v>
      </c>
      <c r="HN12" s="10" t="b">
        <f t="shared" ref="HN12:HN17" si="73">IF(CF12="yes",CE12)</f>
        <v>0</v>
      </c>
      <c r="HO12" s="10" t="b">
        <f t="shared" ref="HO12:HO17" si="74">IF(CJ12="yes",CI12)</f>
        <v>0</v>
      </c>
      <c r="HP12" s="10" t="b">
        <f t="shared" ref="HP12:HP17" si="75">IF(CN12="yes",CM12)</f>
        <v>0</v>
      </c>
      <c r="HQ12" s="10" t="b">
        <f t="shared" ref="HQ12:HQ17" si="76">IF(CR12="yes",CQ12)</f>
        <v>0</v>
      </c>
      <c r="HR12" s="10" t="b">
        <f t="shared" ref="HR12:HR17" si="77">IF(CV12="yes",CU12)</f>
        <v>0</v>
      </c>
      <c r="HS12" s="10" t="b">
        <f t="shared" ref="HS12:HS17" si="78">IF(CZ12="yes",CY12)</f>
        <v>0</v>
      </c>
      <c r="HT12" s="10" t="b">
        <f t="shared" ref="HT12:HT17" si="79">IF(DD12="yes",DC12)</f>
        <v>0</v>
      </c>
      <c r="HU12" s="10" t="b">
        <f t="shared" ref="HU12:HU17" si="80">IF(DH12="yes",DG12)</f>
        <v>0</v>
      </c>
      <c r="HV12" s="10" t="b">
        <f t="shared" ref="HV12:HV17" si="81">IF(DL12="yes",DK12)</f>
        <v>0</v>
      </c>
      <c r="HW12" s="10" t="b">
        <f t="shared" ref="HW12:HW17" si="82">IF(DP12="yes",DO12)</f>
        <v>0</v>
      </c>
      <c r="HX12" s="10" t="b">
        <f t="shared" ref="HX12:HX17" si="83">IF(DT12="yes",DS12)</f>
        <v>0</v>
      </c>
      <c r="HY12" s="10" t="b">
        <f t="shared" ref="HY12:HY17" si="84">IF(DX12="yes",DW12)</f>
        <v>0</v>
      </c>
      <c r="HZ12" s="10" t="b">
        <f t="shared" ref="HZ12:HZ17" si="85">IF(EB12="yes",EA12)</f>
        <v>0</v>
      </c>
      <c r="IA12" s="10" t="b">
        <f t="shared" ref="IA12:IA17" si="86">IF(EF12="yes",EE12)</f>
        <v>0</v>
      </c>
      <c r="IB12" s="10" t="b">
        <f t="shared" ref="IB12:IB17" si="87">IF(EJ12="yes",EI12)</f>
        <v>0</v>
      </c>
      <c r="IC12" s="10" t="b">
        <f t="shared" ref="IC12:IC17" si="88">IF(EN12="yes",EM12)</f>
        <v>0</v>
      </c>
      <c r="ID12" s="10" t="b">
        <f t="shared" ref="ID12:ID17" si="89">IF(ER12="yes",EQ12)</f>
        <v>0</v>
      </c>
      <c r="IE12" s="10" t="b">
        <f t="shared" ref="IE12:IE17" si="90">IF(EV12="yes",EU12)</f>
        <v>0</v>
      </c>
      <c r="IF12" s="10" t="b">
        <f t="shared" ref="IF12:IF17" si="91">IF(EZ12="yes",EY12)</f>
        <v>0</v>
      </c>
      <c r="IG12" s="10" t="b">
        <f t="shared" ref="IG12:IG17" si="92">IF(FD12="yes",FC12)</f>
        <v>0</v>
      </c>
      <c r="IH12" s="10" t="b">
        <f t="shared" ref="IH12:IH17" si="93">IF(FH12="yes",FG12)</f>
        <v>0</v>
      </c>
      <c r="II12" s="10" t="b">
        <f t="shared" ref="II12:II17" si="94">IF(FL12="yes",FK12)</f>
        <v>0</v>
      </c>
      <c r="IJ12" s="10" t="b">
        <f t="shared" ref="IJ12:IJ17" si="95">IF(FP12="yes",FO12)</f>
        <v>0</v>
      </c>
      <c r="IK12" s="10" t="b">
        <f t="shared" ref="IK12:IK17" si="96">IF(FT12="yes",FS12)</f>
        <v>0</v>
      </c>
      <c r="IL12" s="10" t="b">
        <f t="shared" ref="IL12:IL17" si="97">IF(FX12="yes",FW12)</f>
        <v>0</v>
      </c>
      <c r="IM12" s="10" t="b">
        <f t="shared" ref="IM12:IM17" si="98">IF(GB12="yes",GA12)</f>
        <v>0</v>
      </c>
      <c r="IN12" s="10" t="b">
        <f t="shared" ref="IN12:IN17" si="99">IF(GF12="yes",GE12)</f>
        <v>0</v>
      </c>
      <c r="IO12" s="10" t="b">
        <f t="shared" ref="IO12:IO17" si="100">IF(GJ12="yes",GI12)</f>
        <v>0</v>
      </c>
      <c r="IP12" s="10" t="b">
        <f t="shared" ref="IP12:IP17" si="101">IF(GN12="yes",GM12)</f>
        <v>0</v>
      </c>
      <c r="IQ12" s="19" t="b">
        <f t="shared" ref="IQ12:IQ17" si="102">IF(GR12="yes",GQ12)</f>
        <v>0</v>
      </c>
    </row>
    <row r="13" spans="1:251" x14ac:dyDescent="0.2">
      <c r="A13" s="9" t="s">
        <v>101</v>
      </c>
      <c r="B13" s="11" t="str">
        <f t="shared" si="53"/>
        <v>kg/MW</v>
      </c>
      <c r="C13" s="11">
        <f t="shared" si="54"/>
        <v>2015</v>
      </c>
      <c r="D13" s="16">
        <f t="shared" si="0"/>
        <v>-999</v>
      </c>
      <c r="E13" s="16">
        <f t="shared" si="1"/>
        <v>-999</v>
      </c>
      <c r="F13" s="16">
        <f t="shared" si="2"/>
        <v>-999</v>
      </c>
      <c r="G13" s="16">
        <f t="shared" si="3"/>
        <v>-999</v>
      </c>
      <c r="H13" s="18">
        <f t="shared" si="4"/>
        <v>0</v>
      </c>
      <c r="I13" s="16">
        <f>IF(H13&lt;&gt;0,PERCENTILE(GV13:IQ13,#REF!),-999)</f>
        <v>-999</v>
      </c>
      <c r="J13" s="17">
        <f>IF(H13&lt;&gt;0,PERCENTILE(GV13:IQ13,#REF!),-999)</f>
        <v>-999</v>
      </c>
      <c r="K13" s="21"/>
      <c r="L13" s="21"/>
      <c r="M13" s="21"/>
      <c r="N13" s="22"/>
      <c r="O13" s="21"/>
      <c r="P13" s="21"/>
      <c r="Q13" s="21"/>
      <c r="R13" s="22"/>
      <c r="S13" s="21"/>
      <c r="T13" s="21"/>
      <c r="U13" s="21"/>
      <c r="V13" s="22"/>
      <c r="W13" s="21"/>
      <c r="X13" s="21"/>
      <c r="Y13" s="21"/>
      <c r="Z13" s="22"/>
      <c r="AA13" s="21"/>
      <c r="AB13" s="21"/>
      <c r="AC13" s="21"/>
      <c r="AD13" s="22"/>
      <c r="AE13" s="21"/>
      <c r="AF13" s="21"/>
      <c r="AG13" s="21"/>
      <c r="AH13" s="22"/>
      <c r="AI13" s="21"/>
      <c r="AJ13" s="21"/>
      <c r="AK13" s="21"/>
      <c r="AL13" s="22"/>
      <c r="AM13" s="21"/>
      <c r="AN13" s="21"/>
      <c r="AO13" s="21"/>
      <c r="AP13" s="22"/>
      <c r="AQ13" s="21"/>
      <c r="AR13" s="21"/>
      <c r="AS13" s="21"/>
      <c r="AT13" s="22"/>
      <c r="AU13" s="21"/>
      <c r="AV13" s="21"/>
      <c r="AW13" s="21"/>
      <c r="AX13" s="22"/>
      <c r="AY13" s="21"/>
      <c r="AZ13" s="21"/>
      <c r="BA13" s="21"/>
      <c r="BB13" s="22"/>
      <c r="BC13" s="21"/>
      <c r="BD13" s="21"/>
      <c r="BE13" s="21"/>
      <c r="BF13" s="22"/>
      <c r="BG13" s="21"/>
      <c r="BH13" s="21"/>
      <c r="BI13" s="21"/>
      <c r="BJ13" s="22"/>
      <c r="BK13" s="21"/>
      <c r="BL13" s="21"/>
      <c r="BM13" s="21"/>
      <c r="BN13" s="22"/>
      <c r="BO13" s="21"/>
      <c r="BP13" s="21"/>
      <c r="BQ13" s="21"/>
      <c r="BR13" s="22"/>
      <c r="BS13" s="21"/>
      <c r="BT13" s="21"/>
      <c r="BU13" s="21"/>
      <c r="BV13" s="22"/>
      <c r="BW13" s="21"/>
      <c r="BX13" s="21"/>
      <c r="BY13" s="21"/>
      <c r="BZ13" s="22"/>
      <c r="CA13" s="21"/>
      <c r="CB13" s="21"/>
      <c r="CC13" s="21"/>
      <c r="CD13" s="22"/>
      <c r="CE13" s="21"/>
      <c r="CF13" s="21"/>
      <c r="CG13" s="21"/>
      <c r="CH13" s="22"/>
      <c r="CI13" s="21"/>
      <c r="CJ13" s="21"/>
      <c r="CK13" s="21"/>
      <c r="CL13" s="22"/>
      <c r="CM13" s="21"/>
      <c r="CN13" s="21"/>
      <c r="CO13" s="21"/>
      <c r="CP13" s="22"/>
      <c r="CQ13" s="21"/>
      <c r="CR13" s="21"/>
      <c r="CS13" s="21"/>
      <c r="CT13" s="22"/>
      <c r="CU13" s="21"/>
      <c r="CV13" s="21"/>
      <c r="CW13" s="21"/>
      <c r="CX13" s="22"/>
      <c r="CY13" s="21"/>
      <c r="CZ13" s="21"/>
      <c r="DA13" s="21"/>
      <c r="DB13" s="22"/>
      <c r="DC13" s="21"/>
      <c r="DD13" s="21"/>
      <c r="DE13" s="21"/>
      <c r="DF13" s="22"/>
      <c r="DG13" s="21"/>
      <c r="DH13" s="21"/>
      <c r="DI13" s="21"/>
      <c r="DJ13" s="22"/>
      <c r="DK13" s="21"/>
      <c r="DL13" s="21"/>
      <c r="DM13" s="21"/>
      <c r="DN13" s="22"/>
      <c r="DO13" s="21"/>
      <c r="DP13" s="21"/>
      <c r="DQ13" s="21"/>
      <c r="DR13" s="22"/>
      <c r="DS13" s="21"/>
      <c r="DT13" s="21"/>
      <c r="DU13" s="21"/>
      <c r="DV13" s="22"/>
      <c r="DW13" s="21"/>
      <c r="DX13" s="21"/>
      <c r="DY13" s="21"/>
      <c r="DZ13" s="22"/>
      <c r="EA13" s="21"/>
      <c r="EB13" s="21"/>
      <c r="EC13" s="21"/>
      <c r="ED13" s="22"/>
      <c r="EE13" s="21"/>
      <c r="EF13" s="21"/>
      <c r="EG13" s="21"/>
      <c r="EH13" s="22"/>
      <c r="EI13" s="21"/>
      <c r="EJ13" s="21"/>
      <c r="EK13" s="21"/>
      <c r="EL13" s="22"/>
      <c r="EM13" s="21"/>
      <c r="EN13" s="21"/>
      <c r="EO13" s="21"/>
      <c r="EP13" s="22"/>
      <c r="EQ13" s="21"/>
      <c r="ER13" s="21"/>
      <c r="ES13" s="21"/>
      <c r="ET13" s="22"/>
      <c r="EU13" s="21"/>
      <c r="EV13" s="21"/>
      <c r="EW13" s="21"/>
      <c r="EX13" s="22"/>
      <c r="EY13" s="21"/>
      <c r="EZ13" s="21"/>
      <c r="FA13" s="21"/>
      <c r="FB13" s="22"/>
      <c r="FC13" s="21"/>
      <c r="FD13" s="21"/>
      <c r="FE13" s="21"/>
      <c r="FF13" s="22"/>
      <c r="FG13" s="21"/>
      <c r="FH13" s="21"/>
      <c r="FI13" s="21"/>
      <c r="FJ13" s="22"/>
      <c r="FK13" s="21"/>
      <c r="FL13" s="21"/>
      <c r="FM13" s="21"/>
      <c r="FN13" s="22"/>
      <c r="FO13" s="21"/>
      <c r="FP13" s="21"/>
      <c r="FQ13" s="21"/>
      <c r="FR13" s="22"/>
      <c r="FS13" s="21"/>
      <c r="FT13" s="21"/>
      <c r="FU13" s="21"/>
      <c r="FV13" s="22"/>
      <c r="FW13" s="21"/>
      <c r="FX13" s="21"/>
      <c r="FY13" s="21"/>
      <c r="FZ13" s="22"/>
      <c r="GA13" s="21"/>
      <c r="GB13" s="21"/>
      <c r="GC13" s="21"/>
      <c r="GD13" s="22"/>
      <c r="GE13" s="21"/>
      <c r="GF13" s="21"/>
      <c r="GG13" s="21"/>
      <c r="GH13" s="22"/>
      <c r="GI13" s="21"/>
      <c r="GJ13" s="21"/>
      <c r="GK13" s="21"/>
      <c r="GL13" s="22"/>
      <c r="GM13" s="21"/>
      <c r="GN13" s="21"/>
      <c r="GO13" s="21"/>
      <c r="GP13" s="22"/>
      <c r="GQ13" s="21"/>
      <c r="GR13" s="21"/>
      <c r="GS13" s="21"/>
      <c r="GT13" s="22"/>
      <c r="GV13" s="39" t="b">
        <f t="shared" si="55"/>
        <v>0</v>
      </c>
      <c r="GW13" s="10" t="b">
        <f t="shared" si="56"/>
        <v>0</v>
      </c>
      <c r="GX13" s="10" t="b">
        <f t="shared" si="57"/>
        <v>0</v>
      </c>
      <c r="GY13" s="10" t="b">
        <f t="shared" si="58"/>
        <v>0</v>
      </c>
      <c r="GZ13" s="10" t="b">
        <f t="shared" si="59"/>
        <v>0</v>
      </c>
      <c r="HA13" s="10" t="b">
        <f t="shared" si="60"/>
        <v>0</v>
      </c>
      <c r="HB13" s="10" t="b">
        <f t="shared" si="61"/>
        <v>0</v>
      </c>
      <c r="HC13" s="10" t="b">
        <f t="shared" si="62"/>
        <v>0</v>
      </c>
      <c r="HD13" s="10" t="b">
        <f t="shared" si="63"/>
        <v>0</v>
      </c>
      <c r="HE13" s="10" t="b">
        <f t="shared" si="64"/>
        <v>0</v>
      </c>
      <c r="HF13" s="10" t="b">
        <f t="shared" si="65"/>
        <v>0</v>
      </c>
      <c r="HG13" s="10" t="b">
        <f t="shared" si="66"/>
        <v>0</v>
      </c>
      <c r="HH13" s="10" t="b">
        <f t="shared" si="67"/>
        <v>0</v>
      </c>
      <c r="HI13" s="10" t="b">
        <f t="shared" si="68"/>
        <v>0</v>
      </c>
      <c r="HJ13" s="10" t="b">
        <f t="shared" si="69"/>
        <v>0</v>
      </c>
      <c r="HK13" s="10" t="b">
        <f t="shared" si="70"/>
        <v>0</v>
      </c>
      <c r="HL13" s="10" t="b">
        <f t="shared" si="71"/>
        <v>0</v>
      </c>
      <c r="HM13" s="10" t="b">
        <f t="shared" si="72"/>
        <v>0</v>
      </c>
      <c r="HN13" s="10" t="b">
        <f t="shared" si="73"/>
        <v>0</v>
      </c>
      <c r="HO13" s="10" t="b">
        <f t="shared" si="74"/>
        <v>0</v>
      </c>
      <c r="HP13" s="10" t="b">
        <f t="shared" si="75"/>
        <v>0</v>
      </c>
      <c r="HQ13" s="10" t="b">
        <f t="shared" si="76"/>
        <v>0</v>
      </c>
      <c r="HR13" s="10" t="b">
        <f t="shared" si="77"/>
        <v>0</v>
      </c>
      <c r="HS13" s="10" t="b">
        <f t="shared" si="78"/>
        <v>0</v>
      </c>
      <c r="HT13" s="10" t="b">
        <f t="shared" si="79"/>
        <v>0</v>
      </c>
      <c r="HU13" s="10" t="b">
        <f t="shared" si="80"/>
        <v>0</v>
      </c>
      <c r="HV13" s="10" t="b">
        <f t="shared" si="81"/>
        <v>0</v>
      </c>
      <c r="HW13" s="10" t="b">
        <f t="shared" si="82"/>
        <v>0</v>
      </c>
      <c r="HX13" s="10" t="b">
        <f t="shared" si="83"/>
        <v>0</v>
      </c>
      <c r="HY13" s="10" t="b">
        <f t="shared" si="84"/>
        <v>0</v>
      </c>
      <c r="HZ13" s="10" t="b">
        <f t="shared" si="85"/>
        <v>0</v>
      </c>
      <c r="IA13" s="10" t="b">
        <f t="shared" si="86"/>
        <v>0</v>
      </c>
      <c r="IB13" s="10" t="b">
        <f t="shared" si="87"/>
        <v>0</v>
      </c>
      <c r="IC13" s="10" t="b">
        <f t="shared" si="88"/>
        <v>0</v>
      </c>
      <c r="ID13" s="10" t="b">
        <f t="shared" si="89"/>
        <v>0</v>
      </c>
      <c r="IE13" s="10" t="b">
        <f t="shared" si="90"/>
        <v>0</v>
      </c>
      <c r="IF13" s="10" t="b">
        <f t="shared" si="91"/>
        <v>0</v>
      </c>
      <c r="IG13" s="10" t="b">
        <f t="shared" si="92"/>
        <v>0</v>
      </c>
      <c r="IH13" s="10" t="b">
        <f t="shared" si="93"/>
        <v>0</v>
      </c>
      <c r="II13" s="10" t="b">
        <f t="shared" si="94"/>
        <v>0</v>
      </c>
      <c r="IJ13" s="10" t="b">
        <f t="shared" si="95"/>
        <v>0</v>
      </c>
      <c r="IK13" s="10" t="b">
        <f t="shared" si="96"/>
        <v>0</v>
      </c>
      <c r="IL13" s="10" t="b">
        <f t="shared" si="97"/>
        <v>0</v>
      </c>
      <c r="IM13" s="10" t="b">
        <f t="shared" si="98"/>
        <v>0</v>
      </c>
      <c r="IN13" s="10" t="b">
        <f t="shared" si="99"/>
        <v>0</v>
      </c>
      <c r="IO13" s="10" t="b">
        <f t="shared" si="100"/>
        <v>0</v>
      </c>
      <c r="IP13" s="10" t="b">
        <f t="shared" si="101"/>
        <v>0</v>
      </c>
      <c r="IQ13" s="19" t="b">
        <f t="shared" si="102"/>
        <v>0</v>
      </c>
    </row>
    <row r="14" spans="1:251" x14ac:dyDescent="0.2">
      <c r="A14" s="9" t="s">
        <v>102</v>
      </c>
      <c r="B14" s="11" t="str">
        <f t="shared" si="53"/>
        <v>kg/MW</v>
      </c>
      <c r="C14" s="11">
        <f t="shared" si="54"/>
        <v>2015</v>
      </c>
      <c r="D14" s="16">
        <f t="shared" si="0"/>
        <v>-999</v>
      </c>
      <c r="E14" s="16">
        <f t="shared" si="1"/>
        <v>-999</v>
      </c>
      <c r="F14" s="16">
        <f t="shared" si="2"/>
        <v>-999</v>
      </c>
      <c r="G14" s="16">
        <f t="shared" si="3"/>
        <v>-999</v>
      </c>
      <c r="H14" s="18">
        <f t="shared" si="4"/>
        <v>0</v>
      </c>
      <c r="I14" s="16">
        <f>IF(H14&lt;&gt;0,PERCENTILE(GV14:IQ14,#REF!),-999)</f>
        <v>-999</v>
      </c>
      <c r="J14" s="17">
        <f>IF(H14&lt;&gt;0,PERCENTILE(GV14:IQ14,#REF!),-999)</f>
        <v>-999</v>
      </c>
      <c r="K14" s="21"/>
      <c r="L14" s="21"/>
      <c r="M14" s="21"/>
      <c r="N14" s="22"/>
      <c r="O14" s="21"/>
      <c r="P14" s="21"/>
      <c r="Q14" s="21"/>
      <c r="R14" s="22"/>
      <c r="S14" s="21"/>
      <c r="T14" s="21"/>
      <c r="U14" s="21"/>
      <c r="V14" s="22"/>
      <c r="W14" s="21"/>
      <c r="X14" s="21"/>
      <c r="Y14" s="21"/>
      <c r="Z14" s="22"/>
      <c r="AA14" s="21"/>
      <c r="AB14" s="21"/>
      <c r="AC14" s="21"/>
      <c r="AD14" s="22"/>
      <c r="AE14" s="21"/>
      <c r="AF14" s="21"/>
      <c r="AG14" s="21"/>
      <c r="AH14" s="22"/>
      <c r="AI14" s="21"/>
      <c r="AJ14" s="21"/>
      <c r="AK14" s="21"/>
      <c r="AL14" s="22"/>
      <c r="AM14" s="21"/>
      <c r="AN14" s="21"/>
      <c r="AO14" s="21"/>
      <c r="AP14" s="22"/>
      <c r="AQ14" s="21"/>
      <c r="AR14" s="21"/>
      <c r="AS14" s="21"/>
      <c r="AT14" s="22"/>
      <c r="AU14" s="21"/>
      <c r="AV14" s="21"/>
      <c r="AW14" s="21"/>
      <c r="AX14" s="22"/>
      <c r="AY14" s="21"/>
      <c r="AZ14" s="21"/>
      <c r="BA14" s="21"/>
      <c r="BB14" s="22"/>
      <c r="BC14" s="21"/>
      <c r="BD14" s="21"/>
      <c r="BE14" s="21"/>
      <c r="BF14" s="22"/>
      <c r="BG14" s="21"/>
      <c r="BH14" s="21"/>
      <c r="BI14" s="21"/>
      <c r="BJ14" s="22"/>
      <c r="BK14" s="21"/>
      <c r="BL14" s="21"/>
      <c r="BM14" s="21"/>
      <c r="BN14" s="22"/>
      <c r="BO14" s="21"/>
      <c r="BP14" s="21"/>
      <c r="BQ14" s="21"/>
      <c r="BR14" s="22"/>
      <c r="BS14" s="21"/>
      <c r="BT14" s="21"/>
      <c r="BU14" s="21"/>
      <c r="BV14" s="22"/>
      <c r="BW14" s="21"/>
      <c r="BX14" s="21"/>
      <c r="BY14" s="21"/>
      <c r="BZ14" s="22"/>
      <c r="CA14" s="21"/>
      <c r="CB14" s="21"/>
      <c r="CC14" s="21"/>
      <c r="CD14" s="22"/>
      <c r="CE14" s="21"/>
      <c r="CF14" s="21"/>
      <c r="CG14" s="21"/>
      <c r="CH14" s="22"/>
      <c r="CI14" s="21"/>
      <c r="CJ14" s="21"/>
      <c r="CK14" s="21"/>
      <c r="CL14" s="22"/>
      <c r="CM14" s="21"/>
      <c r="CN14" s="21"/>
      <c r="CO14" s="21"/>
      <c r="CP14" s="22"/>
      <c r="CQ14" s="21"/>
      <c r="CR14" s="21"/>
      <c r="CS14" s="21"/>
      <c r="CT14" s="22"/>
      <c r="CU14" s="21"/>
      <c r="CV14" s="21"/>
      <c r="CW14" s="21"/>
      <c r="CX14" s="22"/>
      <c r="CY14" s="21"/>
      <c r="CZ14" s="21"/>
      <c r="DA14" s="21"/>
      <c r="DB14" s="22"/>
      <c r="DC14" s="21"/>
      <c r="DD14" s="21"/>
      <c r="DE14" s="21"/>
      <c r="DF14" s="22"/>
      <c r="DG14" s="21"/>
      <c r="DH14" s="21"/>
      <c r="DI14" s="21"/>
      <c r="DJ14" s="22"/>
      <c r="DK14" s="21"/>
      <c r="DL14" s="21"/>
      <c r="DM14" s="21"/>
      <c r="DN14" s="22"/>
      <c r="DO14" s="21"/>
      <c r="DP14" s="21"/>
      <c r="DQ14" s="21"/>
      <c r="DR14" s="22"/>
      <c r="DS14" s="21"/>
      <c r="DT14" s="21"/>
      <c r="DU14" s="21"/>
      <c r="DV14" s="22"/>
      <c r="DW14" s="21"/>
      <c r="DX14" s="21"/>
      <c r="DY14" s="21"/>
      <c r="DZ14" s="22"/>
      <c r="EA14" s="21"/>
      <c r="EB14" s="21"/>
      <c r="EC14" s="21"/>
      <c r="ED14" s="22"/>
      <c r="EE14" s="21"/>
      <c r="EF14" s="21"/>
      <c r="EG14" s="21"/>
      <c r="EH14" s="22"/>
      <c r="EI14" s="21"/>
      <c r="EJ14" s="21"/>
      <c r="EK14" s="21"/>
      <c r="EL14" s="22"/>
      <c r="EM14" s="21"/>
      <c r="EN14" s="21"/>
      <c r="EO14" s="21"/>
      <c r="EP14" s="22"/>
      <c r="EQ14" s="21"/>
      <c r="ER14" s="21"/>
      <c r="ES14" s="21"/>
      <c r="ET14" s="22"/>
      <c r="EU14" s="21"/>
      <c r="EV14" s="21"/>
      <c r="EW14" s="21"/>
      <c r="EX14" s="22"/>
      <c r="EY14" s="21"/>
      <c r="EZ14" s="21"/>
      <c r="FA14" s="21"/>
      <c r="FB14" s="22"/>
      <c r="FC14" s="21"/>
      <c r="FD14" s="21"/>
      <c r="FE14" s="21"/>
      <c r="FF14" s="22"/>
      <c r="FG14" s="21"/>
      <c r="FH14" s="21"/>
      <c r="FI14" s="21"/>
      <c r="FJ14" s="22"/>
      <c r="FK14" s="21"/>
      <c r="FL14" s="21"/>
      <c r="FM14" s="21"/>
      <c r="FN14" s="22"/>
      <c r="FO14" s="21"/>
      <c r="FP14" s="21"/>
      <c r="FQ14" s="21"/>
      <c r="FR14" s="22"/>
      <c r="FS14" s="21"/>
      <c r="FT14" s="21"/>
      <c r="FU14" s="21"/>
      <c r="FV14" s="22"/>
      <c r="FW14" s="21"/>
      <c r="FX14" s="21"/>
      <c r="FY14" s="21"/>
      <c r="FZ14" s="22"/>
      <c r="GA14" s="21"/>
      <c r="GB14" s="21"/>
      <c r="GC14" s="21"/>
      <c r="GD14" s="22"/>
      <c r="GE14" s="21"/>
      <c r="GF14" s="21"/>
      <c r="GG14" s="21"/>
      <c r="GH14" s="22"/>
      <c r="GI14" s="21"/>
      <c r="GJ14" s="21"/>
      <c r="GK14" s="21"/>
      <c r="GL14" s="22"/>
      <c r="GM14" s="21"/>
      <c r="GN14" s="21"/>
      <c r="GO14" s="21"/>
      <c r="GP14" s="22"/>
      <c r="GQ14" s="21"/>
      <c r="GR14" s="21"/>
      <c r="GS14" s="21"/>
      <c r="GT14" s="22"/>
      <c r="GV14" s="39" t="b">
        <f t="shared" si="55"/>
        <v>0</v>
      </c>
      <c r="GW14" s="10" t="b">
        <f t="shared" si="56"/>
        <v>0</v>
      </c>
      <c r="GX14" s="10" t="b">
        <f t="shared" si="57"/>
        <v>0</v>
      </c>
      <c r="GY14" s="10" t="b">
        <f t="shared" si="58"/>
        <v>0</v>
      </c>
      <c r="GZ14" s="10" t="b">
        <f t="shared" si="59"/>
        <v>0</v>
      </c>
      <c r="HA14" s="10" t="b">
        <f t="shared" si="60"/>
        <v>0</v>
      </c>
      <c r="HB14" s="10" t="b">
        <f t="shared" si="61"/>
        <v>0</v>
      </c>
      <c r="HC14" s="10" t="b">
        <f t="shared" si="62"/>
        <v>0</v>
      </c>
      <c r="HD14" s="10" t="b">
        <f t="shared" si="63"/>
        <v>0</v>
      </c>
      <c r="HE14" s="10" t="b">
        <f t="shared" si="64"/>
        <v>0</v>
      </c>
      <c r="HF14" s="10" t="b">
        <f t="shared" si="65"/>
        <v>0</v>
      </c>
      <c r="HG14" s="10" t="b">
        <f t="shared" si="66"/>
        <v>0</v>
      </c>
      <c r="HH14" s="10" t="b">
        <f t="shared" si="67"/>
        <v>0</v>
      </c>
      <c r="HI14" s="10" t="b">
        <f t="shared" si="68"/>
        <v>0</v>
      </c>
      <c r="HJ14" s="10" t="b">
        <f t="shared" si="69"/>
        <v>0</v>
      </c>
      <c r="HK14" s="10" t="b">
        <f t="shared" si="70"/>
        <v>0</v>
      </c>
      <c r="HL14" s="10" t="b">
        <f t="shared" si="71"/>
        <v>0</v>
      </c>
      <c r="HM14" s="10" t="b">
        <f t="shared" si="72"/>
        <v>0</v>
      </c>
      <c r="HN14" s="10" t="b">
        <f t="shared" si="73"/>
        <v>0</v>
      </c>
      <c r="HO14" s="10" t="b">
        <f t="shared" si="74"/>
        <v>0</v>
      </c>
      <c r="HP14" s="10" t="b">
        <f t="shared" si="75"/>
        <v>0</v>
      </c>
      <c r="HQ14" s="10" t="b">
        <f t="shared" si="76"/>
        <v>0</v>
      </c>
      <c r="HR14" s="10" t="b">
        <f t="shared" si="77"/>
        <v>0</v>
      </c>
      <c r="HS14" s="10" t="b">
        <f t="shared" si="78"/>
        <v>0</v>
      </c>
      <c r="HT14" s="10" t="b">
        <f t="shared" si="79"/>
        <v>0</v>
      </c>
      <c r="HU14" s="10" t="b">
        <f t="shared" si="80"/>
        <v>0</v>
      </c>
      <c r="HV14" s="10" t="b">
        <f t="shared" si="81"/>
        <v>0</v>
      </c>
      <c r="HW14" s="10" t="b">
        <f t="shared" si="82"/>
        <v>0</v>
      </c>
      <c r="HX14" s="10" t="b">
        <f t="shared" si="83"/>
        <v>0</v>
      </c>
      <c r="HY14" s="10" t="b">
        <f t="shared" si="84"/>
        <v>0</v>
      </c>
      <c r="HZ14" s="10" t="b">
        <f t="shared" si="85"/>
        <v>0</v>
      </c>
      <c r="IA14" s="10" t="b">
        <f t="shared" si="86"/>
        <v>0</v>
      </c>
      <c r="IB14" s="10" t="b">
        <f t="shared" si="87"/>
        <v>0</v>
      </c>
      <c r="IC14" s="10" t="b">
        <f t="shared" si="88"/>
        <v>0</v>
      </c>
      <c r="ID14" s="10" t="b">
        <f t="shared" si="89"/>
        <v>0</v>
      </c>
      <c r="IE14" s="10" t="b">
        <f t="shared" si="90"/>
        <v>0</v>
      </c>
      <c r="IF14" s="10" t="b">
        <f t="shared" si="91"/>
        <v>0</v>
      </c>
      <c r="IG14" s="10" t="b">
        <f t="shared" si="92"/>
        <v>0</v>
      </c>
      <c r="IH14" s="10" t="b">
        <f t="shared" si="93"/>
        <v>0</v>
      </c>
      <c r="II14" s="10" t="b">
        <f t="shared" si="94"/>
        <v>0</v>
      </c>
      <c r="IJ14" s="10" t="b">
        <f t="shared" si="95"/>
        <v>0</v>
      </c>
      <c r="IK14" s="10" t="b">
        <f t="shared" si="96"/>
        <v>0</v>
      </c>
      <c r="IL14" s="10" t="b">
        <f t="shared" si="97"/>
        <v>0</v>
      </c>
      <c r="IM14" s="10" t="b">
        <f t="shared" si="98"/>
        <v>0</v>
      </c>
      <c r="IN14" s="10" t="b">
        <f t="shared" si="99"/>
        <v>0</v>
      </c>
      <c r="IO14" s="10" t="b">
        <f t="shared" si="100"/>
        <v>0</v>
      </c>
      <c r="IP14" s="10" t="b">
        <f t="shared" si="101"/>
        <v>0</v>
      </c>
      <c r="IQ14" s="19" t="b">
        <f t="shared" si="102"/>
        <v>0</v>
      </c>
    </row>
    <row r="15" spans="1:251" x14ac:dyDescent="0.2">
      <c r="A15" s="9" t="s">
        <v>412</v>
      </c>
      <c r="B15" s="11" t="str">
        <f t="shared" si="53"/>
        <v>kg/MW</v>
      </c>
      <c r="C15" s="11">
        <f t="shared" si="54"/>
        <v>2015</v>
      </c>
      <c r="D15" s="16">
        <f t="shared" si="0"/>
        <v>-999</v>
      </c>
      <c r="E15" s="16">
        <f t="shared" si="1"/>
        <v>-999</v>
      </c>
      <c r="F15" s="16">
        <f t="shared" si="2"/>
        <v>-999</v>
      </c>
      <c r="G15" s="16">
        <f t="shared" si="3"/>
        <v>-999</v>
      </c>
      <c r="H15" s="18">
        <f t="shared" si="4"/>
        <v>0</v>
      </c>
      <c r="I15" s="16">
        <f>IF(H15&lt;&gt;0,PERCENTILE(GV15:IQ15,#REF!),-999)</f>
        <v>-999</v>
      </c>
      <c r="J15" s="17">
        <f>IF(H15&lt;&gt;0,PERCENTILE(GV15:IQ15,#REF!),-999)</f>
        <v>-999</v>
      </c>
      <c r="K15" s="21"/>
      <c r="L15" s="21"/>
      <c r="M15" s="21"/>
      <c r="N15" s="22"/>
      <c r="O15" s="21"/>
      <c r="P15" s="21"/>
      <c r="Q15" s="21"/>
      <c r="R15" s="22"/>
      <c r="S15" s="21"/>
      <c r="T15" s="21"/>
      <c r="U15" s="21"/>
      <c r="V15" s="22"/>
      <c r="W15" s="21"/>
      <c r="X15" s="21"/>
      <c r="Y15" s="21"/>
      <c r="Z15" s="22"/>
      <c r="AA15" s="21"/>
      <c r="AB15" s="21"/>
      <c r="AC15" s="21"/>
      <c r="AD15" s="22"/>
      <c r="AE15" s="21"/>
      <c r="AF15" s="21"/>
      <c r="AG15" s="21"/>
      <c r="AH15" s="22"/>
      <c r="AI15" s="21"/>
      <c r="AJ15" s="21"/>
      <c r="AK15" s="21"/>
      <c r="AL15" s="22"/>
      <c r="AM15" s="21"/>
      <c r="AN15" s="21"/>
      <c r="AO15" s="21"/>
      <c r="AP15" s="22"/>
      <c r="AQ15" s="21"/>
      <c r="AR15" s="21"/>
      <c r="AS15" s="21"/>
      <c r="AT15" s="22"/>
      <c r="AU15" s="21"/>
      <c r="AV15" s="21"/>
      <c r="AW15" s="21"/>
      <c r="AX15" s="22"/>
      <c r="AY15" s="21"/>
      <c r="AZ15" s="21"/>
      <c r="BA15" s="21"/>
      <c r="BB15" s="22"/>
      <c r="BC15" s="21"/>
      <c r="BD15" s="21"/>
      <c r="BE15" s="21"/>
      <c r="BF15" s="22"/>
      <c r="BG15" s="21"/>
      <c r="BH15" s="21"/>
      <c r="BI15" s="21"/>
      <c r="BJ15" s="22"/>
      <c r="BK15" s="21"/>
      <c r="BL15" s="21"/>
      <c r="BM15" s="21"/>
      <c r="BN15" s="22"/>
      <c r="BO15" s="21"/>
      <c r="BP15" s="21"/>
      <c r="BQ15" s="21"/>
      <c r="BR15" s="22"/>
      <c r="BS15" s="21"/>
      <c r="BT15" s="21"/>
      <c r="BU15" s="21"/>
      <c r="BV15" s="22"/>
      <c r="BW15" s="21"/>
      <c r="BX15" s="21"/>
      <c r="BY15" s="21"/>
      <c r="BZ15" s="22"/>
      <c r="CA15" s="21"/>
      <c r="CB15" s="21"/>
      <c r="CC15" s="21"/>
      <c r="CD15" s="22"/>
      <c r="CE15" s="21"/>
      <c r="CF15" s="21"/>
      <c r="CG15" s="21"/>
      <c r="CH15" s="22"/>
      <c r="CI15" s="21"/>
      <c r="CJ15" s="21"/>
      <c r="CK15" s="21"/>
      <c r="CL15" s="22"/>
      <c r="CM15" s="21"/>
      <c r="CN15" s="21"/>
      <c r="CO15" s="21"/>
      <c r="CP15" s="22"/>
      <c r="CQ15" s="21"/>
      <c r="CR15" s="21"/>
      <c r="CS15" s="21"/>
      <c r="CT15" s="22"/>
      <c r="CU15" s="21"/>
      <c r="CV15" s="21"/>
      <c r="CW15" s="21"/>
      <c r="CX15" s="22"/>
      <c r="CY15" s="21"/>
      <c r="CZ15" s="21"/>
      <c r="DA15" s="21"/>
      <c r="DB15" s="22"/>
      <c r="DC15" s="21"/>
      <c r="DD15" s="21"/>
      <c r="DE15" s="21"/>
      <c r="DF15" s="22"/>
      <c r="DG15" s="21"/>
      <c r="DH15" s="21"/>
      <c r="DI15" s="21"/>
      <c r="DJ15" s="22"/>
      <c r="DK15" s="21"/>
      <c r="DL15" s="21"/>
      <c r="DM15" s="21"/>
      <c r="DN15" s="22"/>
      <c r="DO15" s="21"/>
      <c r="DP15" s="21"/>
      <c r="DQ15" s="21"/>
      <c r="DR15" s="22"/>
      <c r="DS15" s="21"/>
      <c r="DT15" s="21"/>
      <c r="DU15" s="21"/>
      <c r="DV15" s="22"/>
      <c r="DW15" s="21"/>
      <c r="DX15" s="21"/>
      <c r="DY15" s="21"/>
      <c r="DZ15" s="22"/>
      <c r="EA15" s="21"/>
      <c r="EB15" s="21"/>
      <c r="EC15" s="21"/>
      <c r="ED15" s="22"/>
      <c r="EE15" s="21"/>
      <c r="EF15" s="21"/>
      <c r="EG15" s="21"/>
      <c r="EH15" s="22"/>
      <c r="EI15" s="21"/>
      <c r="EJ15" s="21"/>
      <c r="EK15" s="21"/>
      <c r="EL15" s="22"/>
      <c r="EM15" s="21"/>
      <c r="EN15" s="21"/>
      <c r="EO15" s="21"/>
      <c r="EP15" s="22"/>
      <c r="EQ15" s="21"/>
      <c r="ER15" s="21"/>
      <c r="ES15" s="21"/>
      <c r="ET15" s="22"/>
      <c r="EU15" s="21"/>
      <c r="EV15" s="21"/>
      <c r="EW15" s="21"/>
      <c r="EX15" s="22"/>
      <c r="EY15" s="21"/>
      <c r="EZ15" s="21"/>
      <c r="FA15" s="21"/>
      <c r="FB15" s="22"/>
      <c r="FC15" s="21"/>
      <c r="FD15" s="21"/>
      <c r="FE15" s="21"/>
      <c r="FF15" s="22"/>
      <c r="FG15" s="21"/>
      <c r="FH15" s="21"/>
      <c r="FI15" s="21"/>
      <c r="FJ15" s="22"/>
      <c r="FK15" s="21"/>
      <c r="FL15" s="21"/>
      <c r="FM15" s="21"/>
      <c r="FN15" s="22"/>
      <c r="FO15" s="21"/>
      <c r="FP15" s="21"/>
      <c r="FQ15" s="21"/>
      <c r="FR15" s="22"/>
      <c r="FS15" s="21"/>
      <c r="FT15" s="21"/>
      <c r="FU15" s="21"/>
      <c r="FV15" s="22"/>
      <c r="FW15" s="21"/>
      <c r="FX15" s="21"/>
      <c r="FY15" s="21"/>
      <c r="FZ15" s="22"/>
      <c r="GA15" s="21"/>
      <c r="GB15" s="21"/>
      <c r="GC15" s="21"/>
      <c r="GD15" s="22"/>
      <c r="GE15" s="21"/>
      <c r="GF15" s="21"/>
      <c r="GG15" s="21"/>
      <c r="GH15" s="22"/>
      <c r="GI15" s="21"/>
      <c r="GJ15" s="21"/>
      <c r="GK15" s="21"/>
      <c r="GL15" s="22"/>
      <c r="GM15" s="21"/>
      <c r="GN15" s="21"/>
      <c r="GO15" s="21"/>
      <c r="GP15" s="22"/>
      <c r="GQ15" s="21"/>
      <c r="GR15" s="21"/>
      <c r="GS15" s="21"/>
      <c r="GT15" s="22"/>
      <c r="GV15" s="39" t="b">
        <f t="shared" si="55"/>
        <v>0</v>
      </c>
      <c r="GW15" s="10" t="b">
        <f t="shared" si="56"/>
        <v>0</v>
      </c>
      <c r="GX15" s="10" t="b">
        <f t="shared" si="57"/>
        <v>0</v>
      </c>
      <c r="GY15" s="10" t="b">
        <f t="shared" si="58"/>
        <v>0</v>
      </c>
      <c r="GZ15" s="10" t="b">
        <f t="shared" si="59"/>
        <v>0</v>
      </c>
      <c r="HA15" s="10" t="b">
        <f t="shared" si="60"/>
        <v>0</v>
      </c>
      <c r="HB15" s="10" t="b">
        <f t="shared" si="61"/>
        <v>0</v>
      </c>
      <c r="HC15" s="10" t="b">
        <f t="shared" si="62"/>
        <v>0</v>
      </c>
      <c r="HD15" s="10" t="b">
        <f t="shared" si="63"/>
        <v>0</v>
      </c>
      <c r="HE15" s="10" t="b">
        <f t="shared" si="64"/>
        <v>0</v>
      </c>
      <c r="HF15" s="10" t="b">
        <f t="shared" si="65"/>
        <v>0</v>
      </c>
      <c r="HG15" s="10" t="b">
        <f t="shared" si="66"/>
        <v>0</v>
      </c>
      <c r="HH15" s="10" t="b">
        <f t="shared" si="67"/>
        <v>0</v>
      </c>
      <c r="HI15" s="10" t="b">
        <f t="shared" si="68"/>
        <v>0</v>
      </c>
      <c r="HJ15" s="10" t="b">
        <f t="shared" si="69"/>
        <v>0</v>
      </c>
      <c r="HK15" s="10" t="b">
        <f t="shared" si="70"/>
        <v>0</v>
      </c>
      <c r="HL15" s="10" t="b">
        <f t="shared" si="71"/>
        <v>0</v>
      </c>
      <c r="HM15" s="10" t="b">
        <f t="shared" si="72"/>
        <v>0</v>
      </c>
      <c r="HN15" s="10" t="b">
        <f t="shared" si="73"/>
        <v>0</v>
      </c>
      <c r="HO15" s="10" t="b">
        <f t="shared" si="74"/>
        <v>0</v>
      </c>
      <c r="HP15" s="10" t="b">
        <f t="shared" si="75"/>
        <v>0</v>
      </c>
      <c r="HQ15" s="10" t="b">
        <f t="shared" si="76"/>
        <v>0</v>
      </c>
      <c r="HR15" s="10" t="b">
        <f t="shared" si="77"/>
        <v>0</v>
      </c>
      <c r="HS15" s="10" t="b">
        <f t="shared" si="78"/>
        <v>0</v>
      </c>
      <c r="HT15" s="10" t="b">
        <f t="shared" si="79"/>
        <v>0</v>
      </c>
      <c r="HU15" s="10" t="b">
        <f t="shared" si="80"/>
        <v>0</v>
      </c>
      <c r="HV15" s="10" t="b">
        <f t="shared" si="81"/>
        <v>0</v>
      </c>
      <c r="HW15" s="10" t="b">
        <f t="shared" si="82"/>
        <v>0</v>
      </c>
      <c r="HX15" s="10" t="b">
        <f t="shared" si="83"/>
        <v>0</v>
      </c>
      <c r="HY15" s="10" t="b">
        <f t="shared" si="84"/>
        <v>0</v>
      </c>
      <c r="HZ15" s="10" t="b">
        <f t="shared" si="85"/>
        <v>0</v>
      </c>
      <c r="IA15" s="10" t="b">
        <f t="shared" si="86"/>
        <v>0</v>
      </c>
      <c r="IB15" s="10" t="b">
        <f t="shared" si="87"/>
        <v>0</v>
      </c>
      <c r="IC15" s="10" t="b">
        <f t="shared" si="88"/>
        <v>0</v>
      </c>
      <c r="ID15" s="10" t="b">
        <f t="shared" si="89"/>
        <v>0</v>
      </c>
      <c r="IE15" s="10" t="b">
        <f t="shared" si="90"/>
        <v>0</v>
      </c>
      <c r="IF15" s="10" t="b">
        <f t="shared" si="91"/>
        <v>0</v>
      </c>
      <c r="IG15" s="10" t="b">
        <f t="shared" si="92"/>
        <v>0</v>
      </c>
      <c r="IH15" s="10" t="b">
        <f t="shared" si="93"/>
        <v>0</v>
      </c>
      <c r="II15" s="10" t="b">
        <f t="shared" si="94"/>
        <v>0</v>
      </c>
      <c r="IJ15" s="10" t="b">
        <f t="shared" si="95"/>
        <v>0</v>
      </c>
      <c r="IK15" s="10" t="b">
        <f t="shared" si="96"/>
        <v>0</v>
      </c>
      <c r="IL15" s="10" t="b">
        <f t="shared" si="97"/>
        <v>0</v>
      </c>
      <c r="IM15" s="10" t="b">
        <f t="shared" si="98"/>
        <v>0</v>
      </c>
      <c r="IN15" s="10" t="b">
        <f t="shared" si="99"/>
        <v>0</v>
      </c>
      <c r="IO15" s="10" t="b">
        <f t="shared" si="100"/>
        <v>0</v>
      </c>
      <c r="IP15" s="10" t="b">
        <f t="shared" si="101"/>
        <v>0</v>
      </c>
      <c r="IQ15" s="19" t="b">
        <f t="shared" si="102"/>
        <v>0</v>
      </c>
    </row>
    <row r="16" spans="1:251" x14ac:dyDescent="0.2">
      <c r="A16" s="9" t="s">
        <v>16</v>
      </c>
      <c r="B16" s="11" t="str">
        <f t="shared" si="53"/>
        <v>kg/MW</v>
      </c>
      <c r="C16" s="11">
        <f t="shared" si="54"/>
        <v>2015</v>
      </c>
      <c r="D16" s="16">
        <f t="shared" si="0"/>
        <v>-999</v>
      </c>
      <c r="E16" s="16">
        <f t="shared" si="1"/>
        <v>-999</v>
      </c>
      <c r="F16" s="16">
        <f t="shared" si="2"/>
        <v>-999</v>
      </c>
      <c r="G16" s="16">
        <f t="shared" si="3"/>
        <v>-999</v>
      </c>
      <c r="H16" s="18">
        <f t="shared" si="4"/>
        <v>0</v>
      </c>
      <c r="I16" s="16">
        <f>IF(H16&lt;&gt;0,PERCENTILE(GV16:IQ16,#REF!),-999)</f>
        <v>-999</v>
      </c>
      <c r="J16" s="17">
        <f>IF(H16&lt;&gt;0,PERCENTILE(GV16:IQ16,#REF!),-999)</f>
        <v>-999</v>
      </c>
      <c r="K16" s="21"/>
      <c r="L16" s="21"/>
      <c r="M16" s="21"/>
      <c r="N16" s="22"/>
      <c r="O16" s="21"/>
      <c r="P16" s="21"/>
      <c r="Q16" s="21"/>
      <c r="R16" s="22"/>
      <c r="S16" s="21"/>
      <c r="T16" s="21"/>
      <c r="U16" s="21"/>
      <c r="V16" s="22"/>
      <c r="W16" s="21"/>
      <c r="X16" s="21"/>
      <c r="Y16" s="21"/>
      <c r="Z16" s="22"/>
      <c r="AA16" s="21"/>
      <c r="AB16" s="21"/>
      <c r="AC16" s="21"/>
      <c r="AD16" s="22"/>
      <c r="AE16" s="21"/>
      <c r="AF16" s="21"/>
      <c r="AG16" s="21"/>
      <c r="AH16" s="22"/>
      <c r="AI16" s="21"/>
      <c r="AJ16" s="21"/>
      <c r="AK16" s="21"/>
      <c r="AL16" s="22"/>
      <c r="AM16" s="21"/>
      <c r="AN16" s="21"/>
      <c r="AO16" s="21"/>
      <c r="AP16" s="22"/>
      <c r="AQ16" s="21"/>
      <c r="AR16" s="21"/>
      <c r="AS16" s="21"/>
      <c r="AT16" s="22"/>
      <c r="AU16" s="21"/>
      <c r="AV16" s="21"/>
      <c r="AW16" s="21"/>
      <c r="AX16" s="22"/>
      <c r="AY16" s="21"/>
      <c r="AZ16" s="21"/>
      <c r="BA16" s="21"/>
      <c r="BB16" s="22"/>
      <c r="BC16" s="21"/>
      <c r="BD16" s="21"/>
      <c r="BE16" s="21"/>
      <c r="BF16" s="22"/>
      <c r="BG16" s="21"/>
      <c r="BH16" s="21"/>
      <c r="BI16" s="21"/>
      <c r="BJ16" s="22"/>
      <c r="BK16" s="21"/>
      <c r="BL16" s="21"/>
      <c r="BM16" s="21"/>
      <c r="BN16" s="22"/>
      <c r="BO16" s="21"/>
      <c r="BP16" s="21"/>
      <c r="BQ16" s="21"/>
      <c r="BR16" s="22"/>
      <c r="BS16" s="21"/>
      <c r="BT16" s="21"/>
      <c r="BU16" s="21"/>
      <c r="BV16" s="22"/>
      <c r="BW16" s="21"/>
      <c r="BX16" s="21"/>
      <c r="BY16" s="21"/>
      <c r="BZ16" s="22"/>
      <c r="CA16" s="21"/>
      <c r="CB16" s="21"/>
      <c r="CC16" s="21"/>
      <c r="CD16" s="22"/>
      <c r="CE16" s="21"/>
      <c r="CF16" s="21"/>
      <c r="CG16" s="21"/>
      <c r="CH16" s="22"/>
      <c r="CI16" s="21"/>
      <c r="CJ16" s="21"/>
      <c r="CK16" s="21"/>
      <c r="CL16" s="22"/>
      <c r="CM16" s="21"/>
      <c r="CN16" s="21"/>
      <c r="CO16" s="21"/>
      <c r="CP16" s="22"/>
      <c r="CQ16" s="21"/>
      <c r="CR16" s="21"/>
      <c r="CS16" s="21"/>
      <c r="CT16" s="22"/>
      <c r="CU16" s="21"/>
      <c r="CV16" s="21"/>
      <c r="CW16" s="21"/>
      <c r="CX16" s="22"/>
      <c r="CY16" s="21"/>
      <c r="CZ16" s="21"/>
      <c r="DA16" s="21"/>
      <c r="DB16" s="22"/>
      <c r="DC16" s="21"/>
      <c r="DD16" s="21"/>
      <c r="DE16" s="21"/>
      <c r="DF16" s="22"/>
      <c r="DG16" s="21"/>
      <c r="DH16" s="21"/>
      <c r="DI16" s="21"/>
      <c r="DJ16" s="22"/>
      <c r="DK16" s="21"/>
      <c r="DL16" s="21"/>
      <c r="DM16" s="21"/>
      <c r="DN16" s="22"/>
      <c r="DO16" s="21"/>
      <c r="DP16" s="21"/>
      <c r="DQ16" s="21"/>
      <c r="DR16" s="22"/>
      <c r="DS16" s="21"/>
      <c r="DT16" s="21"/>
      <c r="DU16" s="21"/>
      <c r="DV16" s="22"/>
      <c r="DW16" s="21"/>
      <c r="DX16" s="21"/>
      <c r="DY16" s="21"/>
      <c r="DZ16" s="22"/>
      <c r="EA16" s="21"/>
      <c r="EB16" s="21"/>
      <c r="EC16" s="21"/>
      <c r="ED16" s="22"/>
      <c r="EE16" s="21"/>
      <c r="EF16" s="21"/>
      <c r="EG16" s="21"/>
      <c r="EH16" s="22"/>
      <c r="EI16" s="21"/>
      <c r="EJ16" s="21"/>
      <c r="EK16" s="21"/>
      <c r="EL16" s="22"/>
      <c r="EM16" s="21"/>
      <c r="EN16" s="21"/>
      <c r="EO16" s="21"/>
      <c r="EP16" s="22"/>
      <c r="EQ16" s="21"/>
      <c r="ER16" s="21"/>
      <c r="ES16" s="21"/>
      <c r="ET16" s="22"/>
      <c r="EU16" s="21"/>
      <c r="EV16" s="21"/>
      <c r="EW16" s="21"/>
      <c r="EX16" s="22"/>
      <c r="EY16" s="21"/>
      <c r="EZ16" s="21"/>
      <c r="FA16" s="21"/>
      <c r="FB16" s="22"/>
      <c r="FC16" s="21"/>
      <c r="FD16" s="21"/>
      <c r="FE16" s="21"/>
      <c r="FF16" s="22"/>
      <c r="FG16" s="21"/>
      <c r="FH16" s="21"/>
      <c r="FI16" s="21"/>
      <c r="FJ16" s="22"/>
      <c r="FK16" s="21"/>
      <c r="FL16" s="21"/>
      <c r="FM16" s="21"/>
      <c r="FN16" s="22"/>
      <c r="FO16" s="21"/>
      <c r="FP16" s="21"/>
      <c r="FQ16" s="21"/>
      <c r="FR16" s="22"/>
      <c r="FS16" s="21"/>
      <c r="FT16" s="21"/>
      <c r="FU16" s="21"/>
      <c r="FV16" s="22"/>
      <c r="FW16" s="21"/>
      <c r="FX16" s="21"/>
      <c r="FY16" s="21"/>
      <c r="FZ16" s="22"/>
      <c r="GA16" s="21"/>
      <c r="GB16" s="21"/>
      <c r="GC16" s="21"/>
      <c r="GD16" s="22"/>
      <c r="GE16" s="21"/>
      <c r="GF16" s="21"/>
      <c r="GG16" s="21"/>
      <c r="GH16" s="22"/>
      <c r="GI16" s="21"/>
      <c r="GJ16" s="21"/>
      <c r="GK16" s="21"/>
      <c r="GL16" s="22"/>
      <c r="GM16" s="21"/>
      <c r="GN16" s="21"/>
      <c r="GO16" s="21"/>
      <c r="GP16" s="22"/>
      <c r="GQ16" s="21"/>
      <c r="GR16" s="21"/>
      <c r="GS16" s="21"/>
      <c r="GT16" s="22"/>
      <c r="GV16" s="39" t="b">
        <f t="shared" si="55"/>
        <v>0</v>
      </c>
      <c r="GW16" s="10" t="b">
        <f t="shared" si="56"/>
        <v>0</v>
      </c>
      <c r="GX16" s="10" t="b">
        <f t="shared" si="57"/>
        <v>0</v>
      </c>
      <c r="GY16" s="10" t="b">
        <f t="shared" si="58"/>
        <v>0</v>
      </c>
      <c r="GZ16" s="10" t="b">
        <f t="shared" si="59"/>
        <v>0</v>
      </c>
      <c r="HA16" s="10" t="b">
        <f t="shared" si="60"/>
        <v>0</v>
      </c>
      <c r="HB16" s="10" t="b">
        <f t="shared" si="61"/>
        <v>0</v>
      </c>
      <c r="HC16" s="10" t="b">
        <f t="shared" si="62"/>
        <v>0</v>
      </c>
      <c r="HD16" s="10" t="b">
        <f t="shared" si="63"/>
        <v>0</v>
      </c>
      <c r="HE16" s="10" t="b">
        <f t="shared" si="64"/>
        <v>0</v>
      </c>
      <c r="HF16" s="10" t="b">
        <f t="shared" si="65"/>
        <v>0</v>
      </c>
      <c r="HG16" s="10" t="b">
        <f t="shared" si="66"/>
        <v>0</v>
      </c>
      <c r="HH16" s="10" t="b">
        <f t="shared" si="67"/>
        <v>0</v>
      </c>
      <c r="HI16" s="10" t="b">
        <f t="shared" si="68"/>
        <v>0</v>
      </c>
      <c r="HJ16" s="10" t="b">
        <f t="shared" si="69"/>
        <v>0</v>
      </c>
      <c r="HK16" s="10" t="b">
        <f t="shared" si="70"/>
        <v>0</v>
      </c>
      <c r="HL16" s="10" t="b">
        <f t="shared" si="71"/>
        <v>0</v>
      </c>
      <c r="HM16" s="10" t="b">
        <f t="shared" si="72"/>
        <v>0</v>
      </c>
      <c r="HN16" s="10" t="b">
        <f t="shared" si="73"/>
        <v>0</v>
      </c>
      <c r="HO16" s="10" t="b">
        <f t="shared" si="74"/>
        <v>0</v>
      </c>
      <c r="HP16" s="10" t="b">
        <f t="shared" si="75"/>
        <v>0</v>
      </c>
      <c r="HQ16" s="10" t="b">
        <f t="shared" si="76"/>
        <v>0</v>
      </c>
      <c r="HR16" s="10" t="b">
        <f t="shared" si="77"/>
        <v>0</v>
      </c>
      <c r="HS16" s="10" t="b">
        <f t="shared" si="78"/>
        <v>0</v>
      </c>
      <c r="HT16" s="10" t="b">
        <f t="shared" si="79"/>
        <v>0</v>
      </c>
      <c r="HU16" s="10" t="b">
        <f t="shared" si="80"/>
        <v>0</v>
      </c>
      <c r="HV16" s="10" t="b">
        <f t="shared" si="81"/>
        <v>0</v>
      </c>
      <c r="HW16" s="10" t="b">
        <f t="shared" si="82"/>
        <v>0</v>
      </c>
      <c r="HX16" s="10" t="b">
        <f t="shared" si="83"/>
        <v>0</v>
      </c>
      <c r="HY16" s="10" t="b">
        <f t="shared" si="84"/>
        <v>0</v>
      </c>
      <c r="HZ16" s="10" t="b">
        <f t="shared" si="85"/>
        <v>0</v>
      </c>
      <c r="IA16" s="10" t="b">
        <f t="shared" si="86"/>
        <v>0</v>
      </c>
      <c r="IB16" s="10" t="b">
        <f t="shared" si="87"/>
        <v>0</v>
      </c>
      <c r="IC16" s="10" t="b">
        <f t="shared" si="88"/>
        <v>0</v>
      </c>
      <c r="ID16" s="10" t="b">
        <f t="shared" si="89"/>
        <v>0</v>
      </c>
      <c r="IE16" s="10" t="b">
        <f t="shared" si="90"/>
        <v>0</v>
      </c>
      <c r="IF16" s="10" t="b">
        <f t="shared" si="91"/>
        <v>0</v>
      </c>
      <c r="IG16" s="10" t="b">
        <f t="shared" si="92"/>
        <v>0</v>
      </c>
      <c r="IH16" s="10" t="b">
        <f t="shared" si="93"/>
        <v>0</v>
      </c>
      <c r="II16" s="10" t="b">
        <f t="shared" si="94"/>
        <v>0</v>
      </c>
      <c r="IJ16" s="10" t="b">
        <f t="shared" si="95"/>
        <v>0</v>
      </c>
      <c r="IK16" s="10" t="b">
        <f t="shared" si="96"/>
        <v>0</v>
      </c>
      <c r="IL16" s="10" t="b">
        <f t="shared" si="97"/>
        <v>0</v>
      </c>
      <c r="IM16" s="10" t="b">
        <f t="shared" si="98"/>
        <v>0</v>
      </c>
      <c r="IN16" s="10" t="b">
        <f t="shared" si="99"/>
        <v>0</v>
      </c>
      <c r="IO16" s="10" t="b">
        <f t="shared" si="100"/>
        <v>0</v>
      </c>
      <c r="IP16" s="10" t="b">
        <f t="shared" si="101"/>
        <v>0</v>
      </c>
      <c r="IQ16" s="19" t="b">
        <f t="shared" si="102"/>
        <v>0</v>
      </c>
    </row>
    <row r="17" spans="1:251" x14ac:dyDescent="0.2">
      <c r="A17" s="9" t="s">
        <v>103</v>
      </c>
      <c r="B17" s="11" t="str">
        <f t="shared" si="53"/>
        <v>kg/MW</v>
      </c>
      <c r="C17" s="11">
        <f t="shared" si="54"/>
        <v>2015</v>
      </c>
      <c r="D17" s="16">
        <f t="shared" si="0"/>
        <v>-999</v>
      </c>
      <c r="E17" s="16">
        <f t="shared" si="1"/>
        <v>-999</v>
      </c>
      <c r="F17" s="16">
        <f t="shared" si="2"/>
        <v>-999</v>
      </c>
      <c r="G17" s="16">
        <f t="shared" si="3"/>
        <v>-999</v>
      </c>
      <c r="H17" s="18">
        <f t="shared" si="4"/>
        <v>0</v>
      </c>
      <c r="I17" s="16">
        <f>IF(H17&lt;&gt;0,PERCENTILE(GV17:IQ17,#REF!),-999)</f>
        <v>-999</v>
      </c>
      <c r="J17" s="17">
        <f>IF(H17&lt;&gt;0,PERCENTILE(GV17:IQ17,#REF!),-999)</f>
        <v>-999</v>
      </c>
      <c r="K17" s="21"/>
      <c r="L17" s="21"/>
      <c r="M17" s="21"/>
      <c r="N17" s="22"/>
      <c r="O17" s="21"/>
      <c r="P17" s="21"/>
      <c r="Q17" s="21"/>
      <c r="R17" s="22"/>
      <c r="S17" s="21"/>
      <c r="T17" s="21"/>
      <c r="U17" s="21"/>
      <c r="V17" s="22"/>
      <c r="W17" s="21"/>
      <c r="X17" s="21"/>
      <c r="Y17" s="21"/>
      <c r="Z17" s="22"/>
      <c r="AA17" s="21"/>
      <c r="AB17" s="21"/>
      <c r="AC17" s="21"/>
      <c r="AD17" s="22"/>
      <c r="AE17" s="21"/>
      <c r="AF17" s="21"/>
      <c r="AG17" s="21"/>
      <c r="AH17" s="22"/>
      <c r="AI17" s="21"/>
      <c r="AJ17" s="21"/>
      <c r="AK17" s="21"/>
      <c r="AL17" s="22"/>
      <c r="AM17" s="21"/>
      <c r="AN17" s="21"/>
      <c r="AO17" s="21"/>
      <c r="AP17" s="22"/>
      <c r="AQ17" s="21"/>
      <c r="AR17" s="21"/>
      <c r="AS17" s="21"/>
      <c r="AT17" s="22"/>
      <c r="AU17" s="21"/>
      <c r="AV17" s="21"/>
      <c r="AW17" s="21"/>
      <c r="AX17" s="22"/>
      <c r="AY17" s="21"/>
      <c r="AZ17" s="21"/>
      <c r="BA17" s="21"/>
      <c r="BB17" s="22"/>
      <c r="BC17" s="21"/>
      <c r="BD17" s="21"/>
      <c r="BE17" s="21"/>
      <c r="BF17" s="22"/>
      <c r="BG17" s="21"/>
      <c r="BH17" s="21"/>
      <c r="BI17" s="21"/>
      <c r="BJ17" s="22"/>
      <c r="BK17" s="21"/>
      <c r="BL17" s="21"/>
      <c r="BM17" s="21"/>
      <c r="BN17" s="22"/>
      <c r="BO17" s="21"/>
      <c r="BP17" s="21"/>
      <c r="BQ17" s="21"/>
      <c r="BR17" s="22"/>
      <c r="BS17" s="21"/>
      <c r="BT17" s="21"/>
      <c r="BU17" s="21"/>
      <c r="BV17" s="22"/>
      <c r="BW17" s="21"/>
      <c r="BX17" s="21"/>
      <c r="BY17" s="21"/>
      <c r="BZ17" s="22"/>
      <c r="CA17" s="21"/>
      <c r="CB17" s="21"/>
      <c r="CC17" s="21"/>
      <c r="CD17" s="22"/>
      <c r="CE17" s="21"/>
      <c r="CF17" s="21"/>
      <c r="CG17" s="21"/>
      <c r="CH17" s="22"/>
      <c r="CI17" s="21"/>
      <c r="CJ17" s="21"/>
      <c r="CK17" s="21"/>
      <c r="CL17" s="22"/>
      <c r="CM17" s="21"/>
      <c r="CN17" s="21"/>
      <c r="CO17" s="21"/>
      <c r="CP17" s="22"/>
      <c r="CQ17" s="21"/>
      <c r="CR17" s="21"/>
      <c r="CS17" s="21"/>
      <c r="CT17" s="22"/>
      <c r="CU17" s="21"/>
      <c r="CV17" s="21"/>
      <c r="CW17" s="21"/>
      <c r="CX17" s="22"/>
      <c r="CY17" s="21"/>
      <c r="CZ17" s="21"/>
      <c r="DA17" s="21"/>
      <c r="DB17" s="22"/>
      <c r="DC17" s="21"/>
      <c r="DD17" s="21"/>
      <c r="DE17" s="21"/>
      <c r="DF17" s="22"/>
      <c r="DG17" s="21"/>
      <c r="DH17" s="21"/>
      <c r="DI17" s="21"/>
      <c r="DJ17" s="22"/>
      <c r="DK17" s="21"/>
      <c r="DL17" s="21"/>
      <c r="DM17" s="21"/>
      <c r="DN17" s="22"/>
      <c r="DO17" s="21"/>
      <c r="DP17" s="21"/>
      <c r="DQ17" s="21"/>
      <c r="DR17" s="22"/>
      <c r="DS17" s="21"/>
      <c r="DT17" s="21"/>
      <c r="DU17" s="21"/>
      <c r="DV17" s="22"/>
      <c r="DW17" s="21"/>
      <c r="DX17" s="21"/>
      <c r="DY17" s="21"/>
      <c r="DZ17" s="22"/>
      <c r="EA17" s="21"/>
      <c r="EB17" s="21"/>
      <c r="EC17" s="21"/>
      <c r="ED17" s="22"/>
      <c r="EE17" s="21"/>
      <c r="EF17" s="21"/>
      <c r="EG17" s="21"/>
      <c r="EH17" s="22"/>
      <c r="EI17" s="21"/>
      <c r="EJ17" s="21"/>
      <c r="EK17" s="21"/>
      <c r="EL17" s="22"/>
      <c r="EM17" s="21"/>
      <c r="EN17" s="21"/>
      <c r="EO17" s="21"/>
      <c r="EP17" s="22"/>
      <c r="EQ17" s="21"/>
      <c r="ER17" s="21"/>
      <c r="ES17" s="21"/>
      <c r="ET17" s="22"/>
      <c r="EU17" s="21"/>
      <c r="EV17" s="21"/>
      <c r="EW17" s="21"/>
      <c r="EX17" s="22"/>
      <c r="EY17" s="21"/>
      <c r="EZ17" s="21"/>
      <c r="FA17" s="21"/>
      <c r="FB17" s="22"/>
      <c r="FC17" s="21"/>
      <c r="FD17" s="21"/>
      <c r="FE17" s="21"/>
      <c r="FF17" s="22"/>
      <c r="FG17" s="21"/>
      <c r="FH17" s="21"/>
      <c r="FI17" s="21"/>
      <c r="FJ17" s="22"/>
      <c r="FK17" s="21"/>
      <c r="FL17" s="21"/>
      <c r="FM17" s="21"/>
      <c r="FN17" s="22"/>
      <c r="FO17" s="21"/>
      <c r="FP17" s="21"/>
      <c r="FQ17" s="21"/>
      <c r="FR17" s="22"/>
      <c r="FS17" s="21"/>
      <c r="FT17" s="21"/>
      <c r="FU17" s="21"/>
      <c r="FV17" s="22"/>
      <c r="FW17" s="21"/>
      <c r="FX17" s="21"/>
      <c r="FY17" s="21"/>
      <c r="FZ17" s="22"/>
      <c r="GA17" s="21"/>
      <c r="GB17" s="21"/>
      <c r="GC17" s="21"/>
      <c r="GD17" s="22"/>
      <c r="GE17" s="21"/>
      <c r="GF17" s="21"/>
      <c r="GG17" s="21"/>
      <c r="GH17" s="22"/>
      <c r="GI17" s="21"/>
      <c r="GJ17" s="21"/>
      <c r="GK17" s="21"/>
      <c r="GL17" s="22"/>
      <c r="GM17" s="21"/>
      <c r="GN17" s="21"/>
      <c r="GO17" s="21"/>
      <c r="GP17" s="22"/>
      <c r="GQ17" s="21"/>
      <c r="GR17" s="21"/>
      <c r="GS17" s="21"/>
      <c r="GT17" s="22"/>
      <c r="GV17" s="39" t="b">
        <f t="shared" si="55"/>
        <v>0</v>
      </c>
      <c r="GW17" s="10" t="b">
        <f t="shared" si="56"/>
        <v>0</v>
      </c>
      <c r="GX17" s="10" t="b">
        <f t="shared" si="57"/>
        <v>0</v>
      </c>
      <c r="GY17" s="10" t="b">
        <f t="shared" si="58"/>
        <v>0</v>
      </c>
      <c r="GZ17" s="10" t="b">
        <f t="shared" si="59"/>
        <v>0</v>
      </c>
      <c r="HA17" s="10" t="b">
        <f t="shared" si="60"/>
        <v>0</v>
      </c>
      <c r="HB17" s="10" t="b">
        <f t="shared" si="61"/>
        <v>0</v>
      </c>
      <c r="HC17" s="10" t="b">
        <f t="shared" si="62"/>
        <v>0</v>
      </c>
      <c r="HD17" s="10" t="b">
        <f t="shared" si="63"/>
        <v>0</v>
      </c>
      <c r="HE17" s="10" t="b">
        <f t="shared" si="64"/>
        <v>0</v>
      </c>
      <c r="HF17" s="10" t="b">
        <f t="shared" si="65"/>
        <v>0</v>
      </c>
      <c r="HG17" s="10" t="b">
        <f t="shared" si="66"/>
        <v>0</v>
      </c>
      <c r="HH17" s="10" t="b">
        <f t="shared" si="67"/>
        <v>0</v>
      </c>
      <c r="HI17" s="10" t="b">
        <f t="shared" si="68"/>
        <v>0</v>
      </c>
      <c r="HJ17" s="10" t="b">
        <f t="shared" si="69"/>
        <v>0</v>
      </c>
      <c r="HK17" s="10" t="b">
        <f t="shared" si="70"/>
        <v>0</v>
      </c>
      <c r="HL17" s="10" t="b">
        <f t="shared" si="71"/>
        <v>0</v>
      </c>
      <c r="HM17" s="10" t="b">
        <f t="shared" si="72"/>
        <v>0</v>
      </c>
      <c r="HN17" s="10" t="b">
        <f t="shared" si="73"/>
        <v>0</v>
      </c>
      <c r="HO17" s="10" t="b">
        <f t="shared" si="74"/>
        <v>0</v>
      </c>
      <c r="HP17" s="10" t="b">
        <f t="shared" si="75"/>
        <v>0</v>
      </c>
      <c r="HQ17" s="10" t="b">
        <f t="shared" si="76"/>
        <v>0</v>
      </c>
      <c r="HR17" s="10" t="b">
        <f t="shared" si="77"/>
        <v>0</v>
      </c>
      <c r="HS17" s="10" t="b">
        <f t="shared" si="78"/>
        <v>0</v>
      </c>
      <c r="HT17" s="10" t="b">
        <f t="shared" si="79"/>
        <v>0</v>
      </c>
      <c r="HU17" s="10" t="b">
        <f t="shared" si="80"/>
        <v>0</v>
      </c>
      <c r="HV17" s="10" t="b">
        <f t="shared" si="81"/>
        <v>0</v>
      </c>
      <c r="HW17" s="10" t="b">
        <f t="shared" si="82"/>
        <v>0</v>
      </c>
      <c r="HX17" s="10" t="b">
        <f t="shared" si="83"/>
        <v>0</v>
      </c>
      <c r="HY17" s="10" t="b">
        <f t="shared" si="84"/>
        <v>0</v>
      </c>
      <c r="HZ17" s="10" t="b">
        <f t="shared" si="85"/>
        <v>0</v>
      </c>
      <c r="IA17" s="10" t="b">
        <f t="shared" si="86"/>
        <v>0</v>
      </c>
      <c r="IB17" s="10" t="b">
        <f t="shared" si="87"/>
        <v>0</v>
      </c>
      <c r="IC17" s="10" t="b">
        <f t="shared" si="88"/>
        <v>0</v>
      </c>
      <c r="ID17" s="10" t="b">
        <f t="shared" si="89"/>
        <v>0</v>
      </c>
      <c r="IE17" s="10" t="b">
        <f t="shared" si="90"/>
        <v>0</v>
      </c>
      <c r="IF17" s="10" t="b">
        <f t="shared" si="91"/>
        <v>0</v>
      </c>
      <c r="IG17" s="10" t="b">
        <f t="shared" si="92"/>
        <v>0</v>
      </c>
      <c r="IH17" s="10" t="b">
        <f t="shared" si="93"/>
        <v>0</v>
      </c>
      <c r="II17" s="10" t="b">
        <f t="shared" si="94"/>
        <v>0</v>
      </c>
      <c r="IJ17" s="10" t="b">
        <f t="shared" si="95"/>
        <v>0</v>
      </c>
      <c r="IK17" s="10" t="b">
        <f t="shared" si="96"/>
        <v>0</v>
      </c>
      <c r="IL17" s="10" t="b">
        <f t="shared" si="97"/>
        <v>0</v>
      </c>
      <c r="IM17" s="10" t="b">
        <f t="shared" si="98"/>
        <v>0</v>
      </c>
      <c r="IN17" s="10" t="b">
        <f t="shared" si="99"/>
        <v>0</v>
      </c>
      <c r="IO17" s="10" t="b">
        <f t="shared" si="100"/>
        <v>0</v>
      </c>
      <c r="IP17" s="10" t="b">
        <f t="shared" si="101"/>
        <v>0</v>
      </c>
      <c r="IQ17" s="19" t="b">
        <f t="shared" si="102"/>
        <v>0</v>
      </c>
    </row>
    <row r="18" spans="1:251" s="1" customFormat="1" x14ac:dyDescent="0.2">
      <c r="A18" s="3"/>
      <c r="B18" s="4"/>
      <c r="C18" s="4"/>
      <c r="J18" s="3"/>
      <c r="N18" s="3"/>
      <c r="R18" s="3"/>
      <c r="V18" s="3"/>
      <c r="Z18" s="3"/>
      <c r="AD18" s="3"/>
      <c r="AH18" s="3"/>
      <c r="AL18" s="3"/>
      <c r="AP18" s="3"/>
      <c r="AT18" s="3"/>
      <c r="AX18" s="3"/>
      <c r="BB18" s="3"/>
      <c r="BF18" s="3"/>
      <c r="BJ18" s="3"/>
      <c r="BN18" s="3"/>
      <c r="BR18" s="3"/>
      <c r="BV18" s="3"/>
      <c r="BZ18" s="3"/>
      <c r="CD18" s="3"/>
      <c r="CH18" s="3"/>
      <c r="CL18" s="3"/>
      <c r="CP18" s="3"/>
      <c r="CT18" s="3"/>
      <c r="CX18" s="3"/>
      <c r="DB18" s="3"/>
      <c r="DF18" s="3"/>
      <c r="DJ18" s="3"/>
      <c r="DN18" s="3"/>
      <c r="DR18" s="3"/>
      <c r="DV18" s="3"/>
      <c r="DZ18" s="3"/>
      <c r="ED18" s="3"/>
      <c r="EH18" s="3"/>
      <c r="EL18" s="3"/>
      <c r="EP18" s="3"/>
      <c r="ET18" s="3"/>
      <c r="EX18" s="3"/>
      <c r="FB18" s="3"/>
      <c r="FF18" s="3"/>
      <c r="FJ18" s="3"/>
      <c r="FN18" s="3"/>
      <c r="FR18" s="3"/>
      <c r="FV18" s="3"/>
      <c r="FZ18" s="3"/>
      <c r="GD18" s="3"/>
      <c r="GH18" s="3"/>
      <c r="GL18" s="3"/>
      <c r="GP18" s="3"/>
      <c r="GT18" s="3"/>
      <c r="GV18" s="37"/>
      <c r="IQ18" s="3"/>
    </row>
  </sheetData>
  <mergeCells count="50">
    <mergeCell ref="GQ1:GT1"/>
    <mergeCell ref="GV1:IQ3"/>
    <mergeCell ref="FS1:FV1"/>
    <mergeCell ref="FW1:FZ1"/>
    <mergeCell ref="GA1:GD1"/>
    <mergeCell ref="GE1:GH1"/>
    <mergeCell ref="GI1:GL1"/>
    <mergeCell ref="GM1:GP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conditionalFormatting sqref="L5:L17 P5:P17 T5:T17 X5:X17 AN5:AN17 AR5:AR17 AV5:AV17 AZ5:AZ17 BD5:BD17 BH5:BH17 BL5:BL17 BP5:BP17 BT5:BT17 BX5:BX17 CB5:CB17 CF5:CF17 CJ5:CJ17 CN5:CN17 CR5:CR17 CV5:CV17 CZ5:CZ17 DD5:DD17 DH5:DH17 DL5:DL17 DP5:DP17 DT5:DT17 DX5:DX17 EB5:EB17 EF5:EF17 EJ5:EJ17 EN5:EN17 ER5:ER17 EV5:EV17 EZ5:EZ17 FD5:FD17 FH5:FH17 FL5:FL17 FP5:FP17 FT5:FT17 FX5:FX17 GB5:GB17 GF5:GF17 GJ5:GJ17 GN5:GN17 GR5:GR17 AB5:AB17 AF5:AF17 AJ5:AJ17">
    <cfRule type="cellIs" dxfId="3766" priority="50" operator="equal">
      <formula>"no"</formula>
    </cfRule>
    <cfRule type="cellIs" dxfId="3765" priority="51" operator="equal">
      <formula>"yes"</formula>
    </cfRule>
  </conditionalFormatting>
  <conditionalFormatting sqref="K5:K17 O5:O17 S5:S17 W5:W17 AM5:AM17 AQ5:AQ17 AU5:AU17 AY5:AY17 BC5:BC17 BG5:BG17 BK5:BK17 BO5:BO17 BS5:BS17 BW5:BW17 CA5:CA17 CE5:CE17 CI5:CI17 CM5:CM17 CQ5:CQ17 CU5:CU17 CY5:CY17 DC5:DC17 DG5:DG17 DK5:DK17 DO5:DO17 DS5:DS17 DW5:DW17 EA5:EA17 EE5:EE17 EI5:EI17 EM5:EM17 EQ5:EQ17 EU5:EU17 EY5:EY17 FC5:FC17 FG5:FG17 FK5:FK17 FO5:FO17 FS5:FS17 FW5:FW17 GA5:GA17 GE5:GE17 GI5:GI17 GM5:GM17 GQ5:GQ17 AA5:AA17 AE5:AE17 AI5:AI17">
    <cfRule type="cellIs" dxfId="3764" priority="49" operator="greaterThan">
      <formula>0</formula>
    </cfRule>
  </conditionalFormatting>
  <conditionalFormatting sqref="IR4:XFD4 A4:CT4">
    <cfRule type="cellIs" dxfId="3763" priority="48" operator="equal">
      <formula>"Dummy"</formula>
    </cfRule>
  </conditionalFormatting>
  <conditionalFormatting sqref="GU4:HN4">
    <cfRule type="cellIs" dxfId="3762" priority="47" operator="equal">
      <formula>"Dummy"</formula>
    </cfRule>
  </conditionalFormatting>
  <conditionalFormatting sqref="HO4:IQ4">
    <cfRule type="cellIs" dxfId="3761" priority="43" operator="equal">
      <formula>"Dummy"</formula>
    </cfRule>
  </conditionalFormatting>
  <conditionalFormatting sqref="CM4:GT4">
    <cfRule type="cellIs" dxfId="3760" priority="39" operator="equal">
      <formula>"Dummy"</formula>
    </cfRule>
  </conditionalFormatting>
  <conditionalFormatting sqref="H5:J5 H7:J10 D11:J17">
    <cfRule type="cellIs" dxfId="3759" priority="37" operator="equal">
      <formula>0</formula>
    </cfRule>
    <cfRule type="cellIs" dxfId="3758" priority="38" operator="equal">
      <formula>-999</formula>
    </cfRule>
  </conditionalFormatting>
  <conditionalFormatting sqref="D5:G5 D7:G10">
    <cfRule type="cellIs" dxfId="3757" priority="25" operator="equal">
      <formula>0</formula>
    </cfRule>
    <cfRule type="cellIs" dxfId="3756" priority="26" operator="equal">
      <formula>-999</formula>
    </cfRule>
  </conditionalFormatting>
  <conditionalFormatting sqref="D6:J6">
    <cfRule type="cellIs" dxfId="3755" priority="21" operator="equal">
      <formula>0</formula>
    </cfRule>
    <cfRule type="cellIs" dxfId="3754" priority="22" operator="equal">
      <formula>-999</formula>
    </cfRule>
  </conditionalFormatting>
  <pageMargins left="0.7" right="0.7" top="0.78740157499999996" bottom="0.78740157499999996" header="0.3" footer="0.3"/>
  <pageSetup paperSize="9" orientation="portrait" verticalDpi="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576EE-8977-4D45-AA00-B7DF54651A48}">
  <sheetPr>
    <tabColor theme="0" tint="-0.34998626667073579"/>
  </sheetPr>
  <dimension ref="A1:IQ18"/>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K5" sqref="K5:AB17"/>
    </sheetView>
  </sheetViews>
  <sheetFormatPr baseColWidth="10" defaultColWidth="6" defaultRowHeight="15" x14ac:dyDescent="0.2"/>
  <cols>
    <col min="1" max="1" width="13.6640625" style="2" bestFit="1" customWidth="1"/>
    <col min="2" max="2" width="8" style="6" bestFit="1" customWidth="1"/>
    <col min="3" max="3" width="5.5" style="6" bestFit="1" customWidth="1"/>
    <col min="4" max="4" width="9.83203125" bestFit="1" customWidth="1"/>
    <col min="5" max="7" width="9.33203125" bestFit="1" customWidth="1"/>
    <col min="8" max="8" width="4.5" bestFit="1" customWidth="1"/>
    <col min="9" max="9" width="9.33203125" bestFit="1" customWidth="1"/>
    <col min="10" max="10" width="9.33203125" style="2" bestFit="1" customWidth="1"/>
    <col min="11" max="12" width="4.5" bestFit="1" customWidth="1"/>
    <col min="13" max="13" width="5.5" bestFit="1" customWidth="1"/>
    <col min="14" max="14" width="4.5" style="2" bestFit="1" customWidth="1"/>
    <col min="15" max="16" width="4.5" bestFit="1" customWidth="1"/>
    <col min="17" max="17" width="5.5" bestFit="1" customWidth="1"/>
    <col min="18" max="18" width="4.5" style="2" bestFit="1" customWidth="1"/>
    <col min="19" max="20" width="4.5" bestFit="1" customWidth="1"/>
    <col min="21" max="21" width="5.5" bestFit="1" customWidth="1"/>
    <col min="22" max="22" width="4.5" style="2" bestFit="1" customWidth="1"/>
    <col min="23" max="24" width="4.5" bestFit="1" customWidth="1"/>
    <col min="25" max="25" width="5.5" bestFit="1" customWidth="1"/>
    <col min="26" max="26" width="4.5" style="2" bestFit="1" customWidth="1"/>
    <col min="27" max="28" width="4.5" bestFit="1" customWidth="1"/>
    <col min="29" max="29" width="5.5" bestFit="1" customWidth="1"/>
    <col min="30" max="30" width="4.5" style="2" bestFit="1" customWidth="1"/>
    <col min="31" max="32" width="4.5" bestFit="1" customWidth="1"/>
    <col min="33" max="33" width="5.5" bestFit="1" customWidth="1"/>
    <col min="34" max="34" width="4.5" style="2" bestFit="1" customWidth="1"/>
    <col min="35" max="36" width="4.5" bestFit="1" customWidth="1"/>
    <col min="37" max="37" width="5.5" bestFit="1" customWidth="1"/>
    <col min="38" max="38" width="4.5" style="2" bestFit="1" customWidth="1"/>
    <col min="39" max="40" width="4.5" bestFit="1" customWidth="1"/>
    <col min="41" max="41" width="5.5" bestFit="1" customWidth="1"/>
    <col min="42" max="42" width="4.5" style="2" bestFit="1" customWidth="1"/>
    <col min="43" max="44" width="4.5" bestFit="1" customWidth="1"/>
    <col min="45" max="45" width="5.5" bestFit="1" customWidth="1"/>
    <col min="46" max="46" width="4.5" style="2" bestFit="1" customWidth="1"/>
    <col min="47" max="47" width="6.1640625" bestFit="1" customWidth="1"/>
    <col min="48" max="48" width="4.5" bestFit="1" customWidth="1"/>
    <col min="49" max="49" width="5.5" bestFit="1" customWidth="1"/>
    <col min="50" max="50" width="4.5" style="2" bestFit="1" customWidth="1"/>
    <col min="51" max="52" width="4.5" bestFit="1" customWidth="1"/>
    <col min="53" max="53" width="5.5" bestFit="1" customWidth="1"/>
    <col min="54" max="54" width="4.5" style="2" bestFit="1" customWidth="1"/>
    <col min="55" max="56" width="4.5" bestFit="1" customWidth="1"/>
    <col min="57" max="57" width="5.5" bestFit="1" customWidth="1"/>
    <col min="58" max="58" width="4.5" style="2" bestFit="1" customWidth="1"/>
    <col min="59" max="60" width="4.5" bestFit="1" customWidth="1"/>
    <col min="61" max="61" width="5.5" bestFit="1" customWidth="1"/>
    <col min="62" max="62" width="4.5" style="2" bestFit="1" customWidth="1"/>
    <col min="63" max="64" width="4.5" bestFit="1" customWidth="1"/>
    <col min="65" max="65" width="5.5" bestFit="1" customWidth="1"/>
    <col min="66" max="66" width="4.5" style="2" customWidth="1"/>
    <col min="67" max="68" width="4.5" bestFit="1" customWidth="1"/>
    <col min="69" max="69" width="5.5" bestFit="1" customWidth="1"/>
    <col min="70" max="70" width="4.5" style="2" bestFit="1" customWidth="1"/>
    <col min="71" max="72" width="4.5" bestFit="1" customWidth="1"/>
    <col min="73" max="73" width="5.5" bestFit="1" customWidth="1"/>
    <col min="74" max="74" width="4.5" style="2" bestFit="1" customWidth="1"/>
    <col min="75" max="76" width="4.5" bestFit="1" customWidth="1"/>
    <col min="77" max="77" width="5.5" bestFit="1" customWidth="1"/>
    <col min="78" max="78" width="4.5" style="2" bestFit="1" customWidth="1"/>
    <col min="79" max="80" width="4.5" bestFit="1" customWidth="1"/>
    <col min="81" max="81" width="5.5" bestFit="1" customWidth="1"/>
    <col min="82" max="82" width="4.5" style="2" bestFit="1" customWidth="1"/>
    <col min="83" max="84" width="4.5" bestFit="1" customWidth="1"/>
    <col min="85" max="85" width="5.5" bestFit="1" customWidth="1"/>
    <col min="86" max="86" width="4.5" style="2" bestFit="1" customWidth="1"/>
    <col min="87" max="88" width="4.5" bestFit="1" customWidth="1"/>
    <col min="89" max="89" width="5.5" customWidth="1"/>
    <col min="90" max="90" width="4.5" style="2" bestFit="1" customWidth="1"/>
    <col min="91" max="92" width="4.5" bestFit="1" customWidth="1"/>
    <col min="93" max="93" width="5.5" bestFit="1" customWidth="1"/>
    <col min="94" max="94" width="4.5" style="2" bestFit="1" customWidth="1"/>
    <col min="95" max="96" width="4.5" bestFit="1" customWidth="1"/>
    <col min="97" max="97" width="5.1640625" customWidth="1"/>
    <col min="98" max="98" width="4.5" style="2" bestFit="1" customWidth="1"/>
    <col min="99" max="100" width="4.5" bestFit="1" customWidth="1"/>
    <col min="101" max="101" width="5.33203125" customWidth="1"/>
    <col min="102" max="102" width="4.5" style="2" bestFit="1" customWidth="1"/>
    <col min="103" max="104" width="4.5" bestFit="1" customWidth="1"/>
    <col min="105" max="105" width="5.1640625" customWidth="1"/>
    <col min="106" max="106" width="4.5" style="2" bestFit="1" customWidth="1"/>
    <col min="107" max="108" width="4.5" bestFit="1" customWidth="1"/>
    <col min="109" max="109" width="5.5" bestFit="1" customWidth="1"/>
    <col min="110" max="110" width="4.5" style="2" bestFit="1" customWidth="1"/>
    <col min="111" max="112" width="4.5" bestFit="1" customWidth="1"/>
    <col min="113" max="113" width="5.1640625" customWidth="1"/>
    <col min="114" max="114" width="4.5" style="2" bestFit="1" customWidth="1"/>
    <col min="115" max="116" width="4.5" bestFit="1" customWidth="1"/>
    <col min="117" max="117" width="5.33203125" customWidth="1"/>
    <col min="118" max="118" width="4.5" style="2" bestFit="1" customWidth="1"/>
    <col min="119" max="119" width="5.1640625" bestFit="1" customWidth="1"/>
    <col min="120" max="120" width="4.5" bestFit="1" customWidth="1"/>
    <col min="121" max="121" width="5" customWidth="1"/>
    <col min="122" max="122" width="4.5" style="2" bestFit="1" customWidth="1"/>
    <col min="123" max="124" width="4.5" bestFit="1" customWidth="1"/>
    <col min="125" max="125" width="5.5" bestFit="1" customWidth="1"/>
    <col min="126" max="126" width="4.5" style="2" bestFit="1" customWidth="1"/>
    <col min="127" max="128" width="4.5" bestFit="1" customWidth="1"/>
    <col min="129" max="129" width="4.5" customWidth="1"/>
    <col min="130" max="130" width="4.5" style="2" bestFit="1" customWidth="1"/>
    <col min="131" max="132" width="4.5" bestFit="1" customWidth="1"/>
    <col min="133" max="133" width="4.5" customWidth="1"/>
    <col min="134" max="134" width="4.5" style="2" bestFit="1" customWidth="1"/>
    <col min="135" max="136" width="4.5" bestFit="1" customWidth="1"/>
    <col min="137" max="137" width="4.5" customWidth="1"/>
    <col min="138" max="138" width="4.5" style="2" bestFit="1" customWidth="1"/>
    <col min="139" max="140" width="4.5" bestFit="1" customWidth="1"/>
    <col min="141" max="141" width="5.5" bestFit="1" customWidth="1"/>
    <col min="142" max="142" width="4.5" style="2" bestFit="1" customWidth="1"/>
    <col min="143" max="144" width="4.5" bestFit="1" customWidth="1"/>
    <col min="145" max="145" width="4.5" customWidth="1"/>
    <col min="146" max="146" width="4.5" style="2" bestFit="1" customWidth="1"/>
    <col min="147" max="148" width="4.5" bestFit="1" customWidth="1"/>
    <col min="149" max="149" width="4.5" customWidth="1"/>
    <col min="150" max="150" width="4.5" style="2" bestFit="1" customWidth="1"/>
    <col min="151" max="152" width="4.5" bestFit="1" customWidth="1"/>
    <col min="153" max="153" width="4.5" customWidth="1"/>
    <col min="154" max="154" width="4.5" style="2" bestFit="1" customWidth="1"/>
    <col min="155" max="156" width="4.5" bestFit="1" customWidth="1"/>
    <col min="157" max="157" width="5.5" bestFit="1" customWidth="1"/>
    <col min="158" max="158" width="4.5" style="2" bestFit="1" customWidth="1"/>
    <col min="159" max="160" width="4.5" bestFit="1" customWidth="1"/>
    <col min="161" max="161" width="4.5" customWidth="1"/>
    <col min="162" max="162" width="4.5" style="2" bestFit="1" customWidth="1"/>
    <col min="163" max="164" width="4.5" bestFit="1" customWidth="1"/>
    <col min="165" max="165" width="4.5" customWidth="1"/>
    <col min="166" max="166" width="4.5" style="2" bestFit="1" customWidth="1"/>
    <col min="167" max="168" width="4.5" bestFit="1" customWidth="1"/>
    <col min="169" max="169" width="4.5" customWidth="1"/>
    <col min="170" max="170" width="4.5" style="2" bestFit="1" customWidth="1"/>
    <col min="171" max="172" width="4.5" bestFit="1" customWidth="1"/>
    <col min="173" max="173" width="5.5" bestFit="1" customWidth="1"/>
    <col min="174" max="174" width="4.5" style="2" bestFit="1" customWidth="1"/>
    <col min="175" max="176" width="4.5" bestFit="1" customWidth="1"/>
    <col min="177" max="177" width="4.5" customWidth="1"/>
    <col min="178" max="178" width="4.5" style="2" bestFit="1" customWidth="1"/>
    <col min="179" max="180" width="4.5" bestFit="1" customWidth="1"/>
    <col min="181" max="181" width="4.5" customWidth="1"/>
    <col min="182" max="182" width="4.5" style="2" bestFit="1" customWidth="1"/>
    <col min="183" max="184" width="4.5" bestFit="1" customWidth="1"/>
    <col min="185" max="185" width="4.5" customWidth="1"/>
    <col min="186" max="186" width="4.5" style="2" bestFit="1" customWidth="1"/>
    <col min="187" max="188" width="4.5" bestFit="1" customWidth="1"/>
    <col min="189" max="189" width="5.5" bestFit="1" customWidth="1"/>
    <col min="190" max="190" width="4.5" style="2" bestFit="1" customWidth="1"/>
    <col min="191" max="192" width="4.5" bestFit="1" customWidth="1"/>
    <col min="193" max="193" width="4.5" customWidth="1"/>
    <col min="194" max="194" width="4.5" style="2" bestFit="1" customWidth="1"/>
    <col min="195" max="196" width="4.5" bestFit="1" customWidth="1"/>
    <col min="197" max="197" width="4.5" customWidth="1"/>
    <col min="198" max="198" width="4.5" style="2" bestFit="1" customWidth="1"/>
    <col min="199" max="200" width="4.5" bestFit="1" customWidth="1"/>
    <col min="201" max="201" width="4.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56</v>
      </c>
      <c r="L1" s="90"/>
      <c r="M1" s="90"/>
      <c r="N1" s="91"/>
      <c r="O1" s="92" t="s">
        <v>57</v>
      </c>
      <c r="P1" s="87"/>
      <c r="Q1" s="87"/>
      <c r="R1" s="88"/>
      <c r="S1" s="89" t="s">
        <v>58</v>
      </c>
      <c r="T1" s="90"/>
      <c r="U1" s="90"/>
      <c r="V1" s="91"/>
      <c r="W1" s="92" t="s">
        <v>59</v>
      </c>
      <c r="X1" s="87"/>
      <c r="Y1" s="87"/>
      <c r="Z1" s="88"/>
      <c r="AA1" s="89" t="s">
        <v>60</v>
      </c>
      <c r="AB1" s="90"/>
      <c r="AC1" s="90"/>
      <c r="AD1" s="91"/>
      <c r="AE1" s="92" t="s">
        <v>61</v>
      </c>
      <c r="AF1" s="87"/>
      <c r="AG1" s="87"/>
      <c r="AH1" s="88"/>
      <c r="AI1" s="89" t="s">
        <v>62</v>
      </c>
      <c r="AJ1" s="90"/>
      <c r="AK1" s="90"/>
      <c r="AL1" s="91"/>
      <c r="AM1" s="92" t="s">
        <v>63</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reference_not_used_1</v>
      </c>
      <c r="L2" s="43" t="str">
        <f>K1</f>
        <v>reference_not_used_1</v>
      </c>
      <c r="M2" s="43" t="str">
        <f>K1</f>
        <v>reference_not_used_1</v>
      </c>
      <c r="N2" s="44" t="str">
        <f>K1</f>
        <v>reference_not_used_1</v>
      </c>
      <c r="O2" s="45" t="str">
        <f>O1</f>
        <v>reference_not_used_2</v>
      </c>
      <c r="P2" s="45" t="str">
        <f>O1</f>
        <v>reference_not_used_2</v>
      </c>
      <c r="Q2" s="45" t="str">
        <f>O1</f>
        <v>reference_not_used_2</v>
      </c>
      <c r="R2" s="51" t="str">
        <f>O1</f>
        <v>reference_not_used_2</v>
      </c>
      <c r="S2" s="43" t="str">
        <f>S1</f>
        <v>reference_not_used_3</v>
      </c>
      <c r="T2" s="43" t="str">
        <f>S1</f>
        <v>reference_not_used_3</v>
      </c>
      <c r="U2" s="43" t="str">
        <f>S1</f>
        <v>reference_not_used_3</v>
      </c>
      <c r="V2" s="44" t="str">
        <f>S1</f>
        <v>reference_not_used_3</v>
      </c>
      <c r="W2" s="45" t="str">
        <f>W1</f>
        <v>reference_not_used_4</v>
      </c>
      <c r="X2" s="45" t="str">
        <f>W1</f>
        <v>reference_not_used_4</v>
      </c>
      <c r="Y2" s="45" t="str">
        <f>W1</f>
        <v>reference_not_used_4</v>
      </c>
      <c r="Z2" s="46" t="str">
        <f>W1</f>
        <v>reference_not_used_4</v>
      </c>
      <c r="AA2" s="43" t="str">
        <f>AA1</f>
        <v>reference_not_used_5</v>
      </c>
      <c r="AB2" s="43" t="str">
        <f>AA1</f>
        <v>reference_not_used_5</v>
      </c>
      <c r="AC2" s="43" t="str">
        <f>AA1</f>
        <v>reference_not_used_5</v>
      </c>
      <c r="AD2" s="44" t="str">
        <f>AA1</f>
        <v>reference_not_used_5</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e">
        <f>"Quantil 1 ("&amp;#REF!*100&amp;"%)"</f>
        <v>#REF!</v>
      </c>
      <c r="J3" s="25" t="e">
        <f>"Quantil 2 ("&amp;#REF!*100&amp;"%)"</f>
        <v>#REF!</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2015</v>
      </c>
      <c r="D4" s="33"/>
      <c r="E4" s="33"/>
      <c r="F4" s="33"/>
      <c r="G4" s="33"/>
      <c r="H4" s="33"/>
      <c r="I4" s="33"/>
      <c r="J4" s="34"/>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94</v>
      </c>
      <c r="B5" s="5" t="s">
        <v>6</v>
      </c>
      <c r="C5" s="11">
        <f>C4</f>
        <v>2015</v>
      </c>
      <c r="D5" s="16">
        <f t="shared" ref="D5:D17" si="0">IF(H5&lt;&gt;0,AVERAGE(GV5:IQ5),-999)</f>
        <v>-999</v>
      </c>
      <c r="E5" s="16">
        <f t="shared" ref="E5:E17" si="1">IF(H5&lt;&gt;0,MEDIAN(GV5:IQ5),-999)</f>
        <v>-999</v>
      </c>
      <c r="F5" s="16">
        <f t="shared" ref="F5:F17" si="2">IF(H5&lt;&gt;0,MIN(GV5:IQ5),-999)</f>
        <v>-999</v>
      </c>
      <c r="G5" s="16">
        <f t="shared" ref="G5:G17" si="3">IF(H5&lt;&gt;0,MAX(GV5:IQ5),-999)</f>
        <v>-999</v>
      </c>
      <c r="H5" s="18">
        <f t="shared" ref="H5:H17" si="4">COUNT(GV5:IQ5)</f>
        <v>0</v>
      </c>
      <c r="I5" s="16">
        <f>IF(H5&lt;&gt;0,PERCENTILE(GV5:IQ5,#REF!),-999)</f>
        <v>-999</v>
      </c>
      <c r="J5" s="17">
        <f>IF(H5&lt;&gt;0,PERCENTILE(GV5:IQ5,#REF!),-999)</f>
        <v>-999</v>
      </c>
      <c r="K5" s="21"/>
      <c r="L5" s="21"/>
      <c r="M5" s="21"/>
      <c r="N5" s="22"/>
      <c r="O5" s="21"/>
      <c r="P5" s="21"/>
      <c r="Q5" s="21"/>
      <c r="R5" s="22"/>
      <c r="S5" s="21"/>
      <c r="T5" s="21"/>
      <c r="U5" s="21"/>
      <c r="V5" s="22"/>
      <c r="W5" s="21"/>
      <c r="X5" s="21"/>
      <c r="Y5" s="21"/>
      <c r="Z5" s="22"/>
      <c r="AA5" s="21"/>
      <c r="AB5" s="21"/>
      <c r="AC5" s="21"/>
      <c r="AD5" s="22"/>
      <c r="AE5" s="21"/>
      <c r="AF5" s="21"/>
      <c r="AG5" s="21"/>
      <c r="AH5" s="22"/>
      <c r="AI5" s="21"/>
      <c r="AJ5" s="21"/>
      <c r="AK5" s="21"/>
      <c r="AL5" s="22"/>
      <c r="AM5" s="21"/>
      <c r="AN5" s="21"/>
      <c r="AO5" s="21"/>
      <c r="AP5" s="22"/>
      <c r="AQ5" s="21"/>
      <c r="AR5" s="21"/>
      <c r="AS5" s="21"/>
      <c r="AT5" s="22"/>
      <c r="AU5" s="21"/>
      <c r="AV5" s="21"/>
      <c r="AW5" s="21"/>
      <c r="AX5" s="22"/>
      <c r="AY5" s="21"/>
      <c r="AZ5" s="21"/>
      <c r="BA5" s="21"/>
      <c r="BB5" s="22"/>
      <c r="BC5" s="21"/>
      <c r="BD5" s="21"/>
      <c r="BE5" s="21"/>
      <c r="BF5" s="22"/>
      <c r="BG5" s="21"/>
      <c r="BH5" s="21"/>
      <c r="BI5" s="21"/>
      <c r="BJ5" s="22"/>
      <c r="BK5" s="21"/>
      <c r="BL5" s="21"/>
      <c r="BM5" s="21"/>
      <c r="BN5" s="22"/>
      <c r="BO5" s="21"/>
      <c r="BP5" s="21"/>
      <c r="BQ5" s="21"/>
      <c r="BR5" s="22"/>
      <c r="BS5" s="21"/>
      <c r="BT5" s="21"/>
      <c r="BU5" s="21"/>
      <c r="BV5" s="22"/>
      <c r="BW5" s="21"/>
      <c r="BX5" s="21"/>
      <c r="BY5" s="21"/>
      <c r="BZ5" s="22"/>
      <c r="CA5" s="21"/>
      <c r="CB5" s="21"/>
      <c r="CC5" s="21"/>
      <c r="CD5" s="22"/>
      <c r="CE5" s="21"/>
      <c r="CF5" s="21"/>
      <c r="CG5" s="21"/>
      <c r="CH5" s="22"/>
      <c r="CI5" s="21"/>
      <c r="CJ5" s="21"/>
      <c r="CK5" s="21"/>
      <c r="CL5" s="22"/>
      <c r="CM5" s="21"/>
      <c r="CN5" s="21"/>
      <c r="CO5" s="21"/>
      <c r="CP5" s="22"/>
      <c r="CQ5" s="21"/>
      <c r="CR5" s="21"/>
      <c r="CS5" s="21"/>
      <c r="CT5" s="22"/>
      <c r="CU5" s="21"/>
      <c r="CV5" s="21"/>
      <c r="CW5" s="21"/>
      <c r="CX5" s="22"/>
      <c r="CY5" s="21"/>
      <c r="CZ5" s="21"/>
      <c r="DA5" s="21"/>
      <c r="DB5" s="22"/>
      <c r="DC5" s="21"/>
      <c r="DD5" s="21"/>
      <c r="DE5" s="21"/>
      <c r="DF5" s="22"/>
      <c r="DG5" s="21"/>
      <c r="DH5" s="21"/>
      <c r="DI5" s="21"/>
      <c r="DJ5" s="22"/>
      <c r="DK5" s="21"/>
      <c r="DL5" s="21"/>
      <c r="DM5" s="21"/>
      <c r="DN5" s="22"/>
      <c r="DO5" s="21"/>
      <c r="DP5" s="21"/>
      <c r="DQ5" s="21"/>
      <c r="DR5" s="22"/>
      <c r="DS5" s="21"/>
      <c r="DT5" s="21"/>
      <c r="DU5" s="21"/>
      <c r="DV5" s="22"/>
      <c r="DW5" s="21"/>
      <c r="DX5" s="21"/>
      <c r="DY5" s="21"/>
      <c r="DZ5" s="22"/>
      <c r="EA5" s="21"/>
      <c r="EB5" s="21"/>
      <c r="EC5" s="21"/>
      <c r="ED5" s="22"/>
      <c r="EE5" s="21"/>
      <c r="EF5" s="21"/>
      <c r="EG5" s="21"/>
      <c r="EH5" s="22"/>
      <c r="EI5" s="21"/>
      <c r="EJ5" s="21"/>
      <c r="EK5" s="21"/>
      <c r="EL5" s="22"/>
      <c r="EM5" s="21"/>
      <c r="EN5" s="21"/>
      <c r="EO5" s="21"/>
      <c r="EP5" s="22"/>
      <c r="EQ5" s="21"/>
      <c r="ER5" s="21"/>
      <c r="ES5" s="21"/>
      <c r="ET5" s="22"/>
      <c r="EU5" s="21"/>
      <c r="EV5" s="21"/>
      <c r="EW5" s="21"/>
      <c r="EX5" s="22"/>
      <c r="EY5" s="21"/>
      <c r="EZ5" s="21"/>
      <c r="FA5" s="21"/>
      <c r="FB5" s="22"/>
      <c r="FC5" s="21"/>
      <c r="FD5" s="21"/>
      <c r="FE5" s="21"/>
      <c r="FF5" s="22"/>
      <c r="FG5" s="21"/>
      <c r="FH5" s="21"/>
      <c r="FI5" s="21"/>
      <c r="FJ5" s="22"/>
      <c r="FK5" s="21"/>
      <c r="FL5" s="21"/>
      <c r="FM5" s="21"/>
      <c r="FN5" s="22"/>
      <c r="FO5" s="21"/>
      <c r="FP5" s="21"/>
      <c r="FQ5" s="21"/>
      <c r="FR5" s="22"/>
      <c r="FS5" s="21"/>
      <c r="FT5" s="21"/>
      <c r="FU5" s="21"/>
      <c r="FV5" s="22"/>
      <c r="FW5" s="21"/>
      <c r="FX5" s="21"/>
      <c r="FY5" s="21"/>
      <c r="FZ5" s="22"/>
      <c r="GA5" s="21"/>
      <c r="GB5" s="21"/>
      <c r="GC5" s="21"/>
      <c r="GD5" s="22"/>
      <c r="GE5" s="21"/>
      <c r="GF5" s="21"/>
      <c r="GG5" s="21"/>
      <c r="GH5" s="22"/>
      <c r="GI5" s="21"/>
      <c r="GJ5" s="21"/>
      <c r="GK5" s="21"/>
      <c r="GL5" s="22"/>
      <c r="GM5" s="21"/>
      <c r="GN5" s="21"/>
      <c r="GO5" s="21"/>
      <c r="GP5" s="22"/>
      <c r="GQ5" s="21"/>
      <c r="GR5" s="21"/>
      <c r="GS5" s="21"/>
      <c r="GT5" s="22"/>
      <c r="GV5" s="39" t="b">
        <f t="shared" ref="GV5:GV10" si="5">IF(L5="yes",K5)</f>
        <v>0</v>
      </c>
      <c r="GW5" s="10" t="b">
        <f t="shared" ref="GW5:GW10" si="6">IF(P5="yes",O5)</f>
        <v>0</v>
      </c>
      <c r="GX5" s="10" t="b">
        <f t="shared" ref="GX5:GX10" si="7">IF(T5="yes",S5)</f>
        <v>0</v>
      </c>
      <c r="GY5" s="10" t="b">
        <f t="shared" ref="GY5:GY10" si="8">IF(X5="yes",W5)</f>
        <v>0</v>
      </c>
      <c r="GZ5" s="10" t="b">
        <f t="shared" ref="GZ5:GZ10" si="9">IF(AB5="yes",AA5)</f>
        <v>0</v>
      </c>
      <c r="HA5" s="10" t="b">
        <f t="shared" ref="HA5:HA10" si="10">IF(AF5="yes",AE5)</f>
        <v>0</v>
      </c>
      <c r="HB5" s="10" t="b">
        <f t="shared" ref="HB5:HB10" si="11">IF(AJ5="yes",AI5)</f>
        <v>0</v>
      </c>
      <c r="HC5" s="10" t="b">
        <f t="shared" ref="HC5:HC10" si="12">IF(AN5="yes",AM5)</f>
        <v>0</v>
      </c>
      <c r="HD5" s="10" t="b">
        <f t="shared" ref="HD5:HD10" si="13">IF(AR5="yes",AQ5)</f>
        <v>0</v>
      </c>
      <c r="HE5" s="10" t="b">
        <f t="shared" ref="HE5:HE10" si="14">IF(AV5="yes",AU5)</f>
        <v>0</v>
      </c>
      <c r="HF5" s="10" t="b">
        <f t="shared" ref="HF5:HF10" si="15">IF(AZ5="yes",AY5)</f>
        <v>0</v>
      </c>
      <c r="HG5" s="10" t="b">
        <f t="shared" ref="HG5:HG10" si="16">IF(BD5="yes",BC5)</f>
        <v>0</v>
      </c>
      <c r="HH5" s="10" t="b">
        <f t="shared" ref="HH5:HH10" si="17">IF(BH5="yes",BG5)</f>
        <v>0</v>
      </c>
      <c r="HI5" s="10" t="b">
        <f t="shared" ref="HI5:HI10" si="18">IF(BL5="yes",BK5)</f>
        <v>0</v>
      </c>
      <c r="HJ5" s="10" t="b">
        <f t="shared" ref="HJ5:HJ10" si="19">IF(BP5="yes",BO5)</f>
        <v>0</v>
      </c>
      <c r="HK5" s="10" t="b">
        <f t="shared" ref="HK5:HK10" si="20">IF(BT5="yes",BS5)</f>
        <v>0</v>
      </c>
      <c r="HL5" s="10" t="b">
        <f t="shared" ref="HL5:HL10" si="21">IF(BX5="yes",BW5)</f>
        <v>0</v>
      </c>
      <c r="HM5" s="10" t="b">
        <f t="shared" ref="HM5:HM10" si="22">IF(CB5="yes",CA5)</f>
        <v>0</v>
      </c>
      <c r="HN5" s="10" t="b">
        <f t="shared" ref="HN5:HN10" si="23">IF(CF5="yes",CE5)</f>
        <v>0</v>
      </c>
      <c r="HO5" s="10" t="b">
        <f t="shared" ref="HO5:HO10" si="24">IF(CJ5="yes",CI5)</f>
        <v>0</v>
      </c>
      <c r="HP5" s="10" t="b">
        <f t="shared" ref="HP5:HP10" si="25">IF(CN5="yes",CM5)</f>
        <v>0</v>
      </c>
      <c r="HQ5" s="10" t="b">
        <f t="shared" ref="HQ5:HQ10" si="26">IF(CR5="yes",CQ5)</f>
        <v>0</v>
      </c>
      <c r="HR5" s="10" t="b">
        <f t="shared" ref="HR5:HR10" si="27">IF(CV5="yes",CU5)</f>
        <v>0</v>
      </c>
      <c r="HS5" s="10" t="b">
        <f t="shared" ref="HS5:HS10" si="28">IF(CZ5="yes",CY5)</f>
        <v>0</v>
      </c>
      <c r="HT5" s="10" t="b">
        <f t="shared" ref="HT5:HT10" si="29">IF(DD5="yes",DC5)</f>
        <v>0</v>
      </c>
      <c r="HU5" s="10" t="b">
        <f t="shared" ref="HU5:HU10" si="30">IF(DH5="yes",DG5)</f>
        <v>0</v>
      </c>
      <c r="HV5" s="10" t="b">
        <f t="shared" ref="HV5:HV10" si="31">IF(DL5="yes",DK5)</f>
        <v>0</v>
      </c>
      <c r="HW5" s="10" t="b">
        <f t="shared" ref="HW5:HW10" si="32">IF(DP5="yes",DO5)</f>
        <v>0</v>
      </c>
      <c r="HX5" s="10" t="b">
        <f t="shared" ref="HX5:HX10" si="33">IF(DT5="yes",DS5)</f>
        <v>0</v>
      </c>
      <c r="HY5" s="10" t="b">
        <f t="shared" ref="HY5:HY10" si="34">IF(DX5="yes",DW5)</f>
        <v>0</v>
      </c>
      <c r="HZ5" s="10" t="b">
        <f t="shared" ref="HZ5:HZ10" si="35">IF(EB5="yes",EA5)</f>
        <v>0</v>
      </c>
      <c r="IA5" s="10" t="b">
        <f t="shared" ref="IA5:IA10" si="36">IF(EF5="yes",EE5)</f>
        <v>0</v>
      </c>
      <c r="IB5" s="10" t="b">
        <f t="shared" ref="IB5:IB10" si="37">IF(EJ5="yes",EI5)</f>
        <v>0</v>
      </c>
      <c r="IC5" s="10" t="b">
        <f t="shared" ref="IC5:IC10" si="38">IF(EN5="yes",EM5)</f>
        <v>0</v>
      </c>
      <c r="ID5" s="10" t="b">
        <f t="shared" ref="ID5:ID10" si="39">IF(ER5="yes",EQ5)</f>
        <v>0</v>
      </c>
      <c r="IE5" s="10" t="b">
        <f t="shared" ref="IE5:IE10" si="40">IF(EV5="yes",EU5)</f>
        <v>0</v>
      </c>
      <c r="IF5" s="10" t="b">
        <f t="shared" ref="IF5:IF10" si="41">IF(EZ5="yes",EY5)</f>
        <v>0</v>
      </c>
      <c r="IG5" s="10" t="b">
        <f t="shared" ref="IG5:IG10" si="42">IF(FD5="yes",FC5)</f>
        <v>0</v>
      </c>
      <c r="IH5" s="10" t="b">
        <f t="shared" ref="IH5:IH10" si="43">IF(FH5="yes",FG5)</f>
        <v>0</v>
      </c>
      <c r="II5" s="10" t="b">
        <f t="shared" ref="II5:II10" si="44">IF(FL5="yes",FK5)</f>
        <v>0</v>
      </c>
      <c r="IJ5" s="10" t="b">
        <f t="shared" ref="IJ5:IJ10" si="45">IF(FP5="yes",FO5)</f>
        <v>0</v>
      </c>
      <c r="IK5" s="10" t="b">
        <f t="shared" ref="IK5:IK10" si="46">IF(FT5="yes",FS5)</f>
        <v>0</v>
      </c>
      <c r="IL5" s="10" t="b">
        <f t="shared" ref="IL5:IL10" si="47">IF(FX5="yes",FW5)</f>
        <v>0</v>
      </c>
      <c r="IM5" s="10" t="b">
        <f t="shared" ref="IM5:IM10" si="48">IF(GB5="yes",GA5)</f>
        <v>0</v>
      </c>
      <c r="IN5" s="10" t="b">
        <f t="shared" ref="IN5:IN10" si="49">IF(GF5="yes",GE5)</f>
        <v>0</v>
      </c>
      <c r="IO5" s="10" t="b">
        <f t="shared" ref="IO5:IO10" si="50">IF(GJ5="yes",GI5)</f>
        <v>0</v>
      </c>
      <c r="IP5" s="10" t="b">
        <f t="shared" ref="IP5:IP10" si="51">IF(GN5="yes",GM5)</f>
        <v>0</v>
      </c>
      <c r="IQ5" s="19" t="b">
        <f t="shared" ref="IQ5:IQ10" si="52">IF(GR5="yes",GQ5)</f>
        <v>0</v>
      </c>
    </row>
    <row r="6" spans="1:251" x14ac:dyDescent="0.2">
      <c r="A6" s="9" t="s">
        <v>68</v>
      </c>
      <c r="B6" s="11" t="str">
        <f>B5</f>
        <v>kg/MW</v>
      </c>
      <c r="C6" s="11">
        <f>C5</f>
        <v>2015</v>
      </c>
      <c r="D6" s="16">
        <f t="shared" si="0"/>
        <v>-999</v>
      </c>
      <c r="E6" s="16">
        <f t="shared" si="1"/>
        <v>-999</v>
      </c>
      <c r="F6" s="16">
        <f t="shared" si="2"/>
        <v>-999</v>
      </c>
      <c r="G6" s="16">
        <f t="shared" si="3"/>
        <v>-999</v>
      </c>
      <c r="H6" s="18">
        <f t="shared" si="4"/>
        <v>0</v>
      </c>
      <c r="I6" s="16">
        <f>IF(H6&lt;&gt;0,PERCENTILE(GV6:IQ6,#REF!),-999)</f>
        <v>-999</v>
      </c>
      <c r="J6" s="17">
        <f>IF(H6&lt;&gt;0,PERCENTILE(GV6:IQ6,#REF!),-999)</f>
        <v>-999</v>
      </c>
      <c r="K6" s="21"/>
      <c r="L6" s="21"/>
      <c r="M6" s="21"/>
      <c r="N6" s="22"/>
      <c r="O6" s="21"/>
      <c r="P6" s="21"/>
      <c r="Q6" s="21"/>
      <c r="R6" s="22"/>
      <c r="S6" s="21"/>
      <c r="T6" s="21"/>
      <c r="U6" s="21"/>
      <c r="V6" s="22"/>
      <c r="W6" s="21"/>
      <c r="X6" s="21"/>
      <c r="Y6" s="21"/>
      <c r="Z6" s="22"/>
      <c r="AA6" s="21"/>
      <c r="AB6" s="21"/>
      <c r="AC6" s="21"/>
      <c r="AD6" s="22"/>
      <c r="AE6" s="21"/>
      <c r="AF6" s="21"/>
      <c r="AG6" s="21"/>
      <c r="AH6" s="22"/>
      <c r="AI6" s="21"/>
      <c r="AJ6" s="21"/>
      <c r="AK6" s="21"/>
      <c r="AL6" s="22"/>
      <c r="AM6" s="21"/>
      <c r="AN6" s="21"/>
      <c r="AO6" s="21"/>
      <c r="AP6" s="22"/>
      <c r="AQ6" s="21"/>
      <c r="AR6" s="21"/>
      <c r="AS6" s="21"/>
      <c r="AT6" s="22"/>
      <c r="AU6" s="21"/>
      <c r="AV6" s="21"/>
      <c r="AW6" s="21"/>
      <c r="AX6" s="22"/>
      <c r="AY6" s="21"/>
      <c r="AZ6" s="21"/>
      <c r="BA6" s="21"/>
      <c r="BB6" s="22"/>
      <c r="BC6" s="21"/>
      <c r="BD6" s="21"/>
      <c r="BE6" s="21"/>
      <c r="BF6" s="22"/>
      <c r="BG6" s="21"/>
      <c r="BH6" s="21"/>
      <c r="BI6" s="21"/>
      <c r="BJ6" s="22"/>
      <c r="BK6" s="21"/>
      <c r="BL6" s="21"/>
      <c r="BM6" s="21"/>
      <c r="BN6" s="22"/>
      <c r="BO6" s="21"/>
      <c r="BP6" s="21"/>
      <c r="BQ6" s="21"/>
      <c r="BR6" s="22"/>
      <c r="BS6" s="21"/>
      <c r="BT6" s="21"/>
      <c r="BU6" s="21"/>
      <c r="BV6" s="22"/>
      <c r="BW6" s="21"/>
      <c r="BX6" s="21"/>
      <c r="BY6" s="21"/>
      <c r="BZ6" s="22"/>
      <c r="CA6" s="21"/>
      <c r="CB6" s="21"/>
      <c r="CC6" s="21"/>
      <c r="CD6" s="22"/>
      <c r="CE6" s="21"/>
      <c r="CF6" s="21"/>
      <c r="CG6" s="21"/>
      <c r="CH6" s="22"/>
      <c r="CI6" s="21"/>
      <c r="CJ6" s="21"/>
      <c r="CK6" s="21"/>
      <c r="CL6" s="22"/>
      <c r="CM6" s="21"/>
      <c r="CN6" s="21"/>
      <c r="CO6" s="21"/>
      <c r="CP6" s="22"/>
      <c r="CQ6" s="21"/>
      <c r="CR6" s="21"/>
      <c r="CS6" s="21"/>
      <c r="CT6" s="22"/>
      <c r="CU6" s="21"/>
      <c r="CV6" s="21"/>
      <c r="CW6" s="21"/>
      <c r="CX6" s="22"/>
      <c r="CY6" s="21"/>
      <c r="CZ6" s="21"/>
      <c r="DA6" s="21"/>
      <c r="DB6" s="22"/>
      <c r="DC6" s="21"/>
      <c r="DD6" s="21"/>
      <c r="DE6" s="21"/>
      <c r="DF6" s="22"/>
      <c r="DG6" s="21"/>
      <c r="DH6" s="21"/>
      <c r="DI6" s="21"/>
      <c r="DJ6" s="22"/>
      <c r="DK6" s="21"/>
      <c r="DL6" s="21"/>
      <c r="DM6" s="21"/>
      <c r="DN6" s="22"/>
      <c r="DO6" s="21"/>
      <c r="DP6" s="21"/>
      <c r="DQ6" s="21"/>
      <c r="DR6" s="22"/>
      <c r="DS6" s="21"/>
      <c r="DT6" s="21"/>
      <c r="DU6" s="21"/>
      <c r="DV6" s="22"/>
      <c r="DW6" s="21"/>
      <c r="DX6" s="21"/>
      <c r="DY6" s="21"/>
      <c r="DZ6" s="22"/>
      <c r="EA6" s="21"/>
      <c r="EB6" s="21"/>
      <c r="EC6" s="21"/>
      <c r="ED6" s="22"/>
      <c r="EE6" s="21"/>
      <c r="EF6" s="21"/>
      <c r="EG6" s="21"/>
      <c r="EH6" s="22"/>
      <c r="EI6" s="21"/>
      <c r="EJ6" s="21"/>
      <c r="EK6" s="21"/>
      <c r="EL6" s="22"/>
      <c r="EM6" s="21"/>
      <c r="EN6" s="21"/>
      <c r="EO6" s="21"/>
      <c r="EP6" s="22"/>
      <c r="EQ6" s="21"/>
      <c r="ER6" s="21"/>
      <c r="ES6" s="21"/>
      <c r="ET6" s="22"/>
      <c r="EU6" s="21"/>
      <c r="EV6" s="21"/>
      <c r="EW6" s="21"/>
      <c r="EX6" s="22"/>
      <c r="EY6" s="21"/>
      <c r="EZ6" s="21"/>
      <c r="FA6" s="21"/>
      <c r="FB6" s="22"/>
      <c r="FC6" s="21"/>
      <c r="FD6" s="21"/>
      <c r="FE6" s="21"/>
      <c r="FF6" s="22"/>
      <c r="FG6" s="21"/>
      <c r="FH6" s="21"/>
      <c r="FI6" s="21"/>
      <c r="FJ6" s="22"/>
      <c r="FK6" s="21"/>
      <c r="FL6" s="21"/>
      <c r="FM6" s="21"/>
      <c r="FN6" s="22"/>
      <c r="FO6" s="21"/>
      <c r="FP6" s="21"/>
      <c r="FQ6" s="21"/>
      <c r="FR6" s="22"/>
      <c r="FS6" s="21"/>
      <c r="FT6" s="21"/>
      <c r="FU6" s="21"/>
      <c r="FV6" s="22"/>
      <c r="FW6" s="21"/>
      <c r="FX6" s="21"/>
      <c r="FY6" s="21"/>
      <c r="FZ6" s="22"/>
      <c r="GA6" s="21"/>
      <c r="GB6" s="21"/>
      <c r="GC6" s="21"/>
      <c r="GD6" s="22"/>
      <c r="GE6" s="21"/>
      <c r="GF6" s="21"/>
      <c r="GG6" s="21"/>
      <c r="GH6" s="22"/>
      <c r="GI6" s="21"/>
      <c r="GJ6" s="21"/>
      <c r="GK6" s="21"/>
      <c r="GL6" s="22"/>
      <c r="GM6" s="21"/>
      <c r="GN6" s="21"/>
      <c r="GO6" s="21"/>
      <c r="GP6" s="22"/>
      <c r="GQ6" s="21"/>
      <c r="GR6" s="21"/>
      <c r="GS6" s="21"/>
      <c r="GT6" s="22"/>
      <c r="GV6" s="39" t="b">
        <f t="shared" si="5"/>
        <v>0</v>
      </c>
      <c r="GW6" s="10" t="b">
        <f t="shared" si="6"/>
        <v>0</v>
      </c>
      <c r="GX6" s="10" t="b">
        <f t="shared" si="7"/>
        <v>0</v>
      </c>
      <c r="GY6" s="10" t="b">
        <f t="shared" si="8"/>
        <v>0</v>
      </c>
      <c r="GZ6" s="10" t="b">
        <f t="shared" si="9"/>
        <v>0</v>
      </c>
      <c r="HA6" s="10" t="b">
        <f t="shared" si="10"/>
        <v>0</v>
      </c>
      <c r="HB6" s="10" t="b">
        <f t="shared" si="11"/>
        <v>0</v>
      </c>
      <c r="HC6" s="10" t="b">
        <f t="shared" si="12"/>
        <v>0</v>
      </c>
      <c r="HD6" s="10" t="b">
        <f t="shared" si="13"/>
        <v>0</v>
      </c>
      <c r="HE6" s="10" t="b">
        <f t="shared" si="14"/>
        <v>0</v>
      </c>
      <c r="HF6" s="10" t="b">
        <f t="shared" si="15"/>
        <v>0</v>
      </c>
      <c r="HG6" s="10" t="b">
        <f t="shared" si="16"/>
        <v>0</v>
      </c>
      <c r="HH6" s="10" t="b">
        <f t="shared" si="17"/>
        <v>0</v>
      </c>
      <c r="HI6" s="10" t="b">
        <f t="shared" si="18"/>
        <v>0</v>
      </c>
      <c r="HJ6" s="10" t="b">
        <f t="shared" si="19"/>
        <v>0</v>
      </c>
      <c r="HK6" s="10" t="b">
        <f t="shared" si="20"/>
        <v>0</v>
      </c>
      <c r="HL6" s="10" t="b">
        <f t="shared" si="21"/>
        <v>0</v>
      </c>
      <c r="HM6" s="10" t="b">
        <f t="shared" si="22"/>
        <v>0</v>
      </c>
      <c r="HN6" s="10" t="b">
        <f t="shared" si="23"/>
        <v>0</v>
      </c>
      <c r="HO6" s="10" t="b">
        <f t="shared" si="24"/>
        <v>0</v>
      </c>
      <c r="HP6" s="10" t="b">
        <f t="shared" si="25"/>
        <v>0</v>
      </c>
      <c r="HQ6" s="10" t="b">
        <f t="shared" si="26"/>
        <v>0</v>
      </c>
      <c r="HR6" s="10" t="b">
        <f t="shared" si="27"/>
        <v>0</v>
      </c>
      <c r="HS6" s="10" t="b">
        <f t="shared" si="28"/>
        <v>0</v>
      </c>
      <c r="HT6" s="10" t="b">
        <f t="shared" si="29"/>
        <v>0</v>
      </c>
      <c r="HU6" s="10" t="b">
        <f t="shared" si="30"/>
        <v>0</v>
      </c>
      <c r="HV6" s="10" t="b">
        <f t="shared" si="31"/>
        <v>0</v>
      </c>
      <c r="HW6" s="10" t="b">
        <f t="shared" si="32"/>
        <v>0</v>
      </c>
      <c r="HX6" s="10" t="b">
        <f t="shared" si="33"/>
        <v>0</v>
      </c>
      <c r="HY6" s="10" t="b">
        <f t="shared" si="34"/>
        <v>0</v>
      </c>
      <c r="HZ6" s="10" t="b">
        <f t="shared" si="35"/>
        <v>0</v>
      </c>
      <c r="IA6" s="10" t="b">
        <f t="shared" si="36"/>
        <v>0</v>
      </c>
      <c r="IB6" s="10" t="b">
        <f t="shared" si="37"/>
        <v>0</v>
      </c>
      <c r="IC6" s="10" t="b">
        <f t="shared" si="38"/>
        <v>0</v>
      </c>
      <c r="ID6" s="10" t="b">
        <f t="shared" si="39"/>
        <v>0</v>
      </c>
      <c r="IE6" s="10" t="b">
        <f t="shared" si="40"/>
        <v>0</v>
      </c>
      <c r="IF6" s="10" t="b">
        <f t="shared" si="41"/>
        <v>0</v>
      </c>
      <c r="IG6" s="10" t="b">
        <f t="shared" si="42"/>
        <v>0</v>
      </c>
      <c r="IH6" s="10" t="b">
        <f t="shared" si="43"/>
        <v>0</v>
      </c>
      <c r="II6" s="10" t="b">
        <f t="shared" si="44"/>
        <v>0</v>
      </c>
      <c r="IJ6" s="10" t="b">
        <f t="shared" si="45"/>
        <v>0</v>
      </c>
      <c r="IK6" s="10" t="b">
        <f t="shared" si="46"/>
        <v>0</v>
      </c>
      <c r="IL6" s="10" t="b">
        <f t="shared" si="47"/>
        <v>0</v>
      </c>
      <c r="IM6" s="10" t="b">
        <f t="shared" si="48"/>
        <v>0</v>
      </c>
      <c r="IN6" s="10" t="b">
        <f t="shared" si="49"/>
        <v>0</v>
      </c>
      <c r="IO6" s="10" t="b">
        <f t="shared" si="50"/>
        <v>0</v>
      </c>
      <c r="IP6" s="10" t="b">
        <f t="shared" si="51"/>
        <v>0</v>
      </c>
      <c r="IQ6" s="19" t="b">
        <f t="shared" si="52"/>
        <v>0</v>
      </c>
    </row>
    <row r="7" spans="1:251" x14ac:dyDescent="0.2">
      <c r="A7" s="9" t="s">
        <v>95</v>
      </c>
      <c r="B7" s="11" t="str">
        <f t="shared" ref="B7:B17" si="53">B6</f>
        <v>kg/MW</v>
      </c>
      <c r="C7" s="11">
        <f t="shared" ref="C7:C17" si="54">C6</f>
        <v>2015</v>
      </c>
      <c r="D7" s="16">
        <f t="shared" si="0"/>
        <v>-999</v>
      </c>
      <c r="E7" s="16">
        <f t="shared" si="1"/>
        <v>-999</v>
      </c>
      <c r="F7" s="16">
        <f t="shared" si="2"/>
        <v>-999</v>
      </c>
      <c r="G7" s="16">
        <f t="shared" si="3"/>
        <v>-999</v>
      </c>
      <c r="H7" s="18">
        <f t="shared" si="4"/>
        <v>0</v>
      </c>
      <c r="I7" s="16">
        <f>IF(H7&lt;&gt;0,PERCENTILE(GV7:IQ7,#REF!),-999)</f>
        <v>-999</v>
      </c>
      <c r="J7" s="17">
        <f>IF(H7&lt;&gt;0,PERCENTILE(GV7:IQ7,#REF!),-999)</f>
        <v>-999</v>
      </c>
      <c r="K7" s="21"/>
      <c r="L7" s="21"/>
      <c r="M7" s="21"/>
      <c r="N7" s="22"/>
      <c r="O7" s="21"/>
      <c r="P7" s="21"/>
      <c r="Q7" s="21"/>
      <c r="R7" s="22"/>
      <c r="S7" s="21"/>
      <c r="T7" s="21"/>
      <c r="U7" s="21"/>
      <c r="V7" s="22"/>
      <c r="W7" s="21"/>
      <c r="X7" s="21"/>
      <c r="Y7" s="21"/>
      <c r="Z7" s="22"/>
      <c r="AA7" s="21"/>
      <c r="AB7" s="21"/>
      <c r="AC7" s="21"/>
      <c r="AD7" s="22"/>
      <c r="AE7" s="21"/>
      <c r="AF7" s="21"/>
      <c r="AG7" s="21"/>
      <c r="AH7" s="22"/>
      <c r="AI7" s="21"/>
      <c r="AJ7" s="21"/>
      <c r="AK7" s="21"/>
      <c r="AL7" s="22"/>
      <c r="AM7" s="21"/>
      <c r="AN7" s="21"/>
      <c r="AO7" s="21"/>
      <c r="AP7" s="22"/>
      <c r="AQ7" s="21"/>
      <c r="AR7" s="21"/>
      <c r="AS7" s="21"/>
      <c r="AT7" s="22"/>
      <c r="AU7" s="21"/>
      <c r="AV7" s="21"/>
      <c r="AW7" s="21"/>
      <c r="AX7" s="22"/>
      <c r="AY7" s="21"/>
      <c r="AZ7" s="21"/>
      <c r="BA7" s="21"/>
      <c r="BB7" s="22"/>
      <c r="BC7" s="21"/>
      <c r="BD7" s="21"/>
      <c r="BE7" s="21"/>
      <c r="BF7" s="22"/>
      <c r="BG7" s="21"/>
      <c r="BH7" s="21"/>
      <c r="BI7" s="21"/>
      <c r="BJ7" s="22"/>
      <c r="BK7" s="21"/>
      <c r="BL7" s="21"/>
      <c r="BM7" s="21"/>
      <c r="BN7" s="22"/>
      <c r="BO7" s="21"/>
      <c r="BP7" s="21"/>
      <c r="BQ7" s="21"/>
      <c r="BR7" s="22"/>
      <c r="BS7" s="21"/>
      <c r="BT7" s="21"/>
      <c r="BU7" s="21"/>
      <c r="BV7" s="22"/>
      <c r="BW7" s="21"/>
      <c r="BX7" s="21"/>
      <c r="BY7" s="21"/>
      <c r="BZ7" s="22"/>
      <c r="CA7" s="21"/>
      <c r="CB7" s="21"/>
      <c r="CC7" s="21"/>
      <c r="CD7" s="22"/>
      <c r="CE7" s="21"/>
      <c r="CF7" s="21"/>
      <c r="CG7" s="21"/>
      <c r="CH7" s="22"/>
      <c r="CI7" s="21"/>
      <c r="CJ7" s="21"/>
      <c r="CK7" s="21"/>
      <c r="CL7" s="22"/>
      <c r="CM7" s="21"/>
      <c r="CN7" s="21"/>
      <c r="CO7" s="21"/>
      <c r="CP7" s="22"/>
      <c r="CQ7" s="21"/>
      <c r="CR7" s="21"/>
      <c r="CS7" s="21"/>
      <c r="CT7" s="22"/>
      <c r="CU7" s="21"/>
      <c r="CV7" s="21"/>
      <c r="CW7" s="21"/>
      <c r="CX7" s="22"/>
      <c r="CY7" s="21"/>
      <c r="CZ7" s="21"/>
      <c r="DA7" s="21"/>
      <c r="DB7" s="22"/>
      <c r="DC7" s="21"/>
      <c r="DD7" s="21"/>
      <c r="DE7" s="21"/>
      <c r="DF7" s="22"/>
      <c r="DG7" s="21"/>
      <c r="DH7" s="21"/>
      <c r="DI7" s="21"/>
      <c r="DJ7" s="22"/>
      <c r="DK7" s="21"/>
      <c r="DL7" s="21"/>
      <c r="DM7" s="21"/>
      <c r="DN7" s="22"/>
      <c r="DO7" s="21"/>
      <c r="DP7" s="21"/>
      <c r="DQ7" s="21"/>
      <c r="DR7" s="22"/>
      <c r="DS7" s="21"/>
      <c r="DT7" s="21"/>
      <c r="DU7" s="21"/>
      <c r="DV7" s="22"/>
      <c r="DW7" s="21"/>
      <c r="DX7" s="21"/>
      <c r="DY7" s="21"/>
      <c r="DZ7" s="22"/>
      <c r="EA7" s="21"/>
      <c r="EB7" s="21"/>
      <c r="EC7" s="21"/>
      <c r="ED7" s="22"/>
      <c r="EE7" s="21"/>
      <c r="EF7" s="21"/>
      <c r="EG7" s="21"/>
      <c r="EH7" s="22"/>
      <c r="EI7" s="21"/>
      <c r="EJ7" s="21"/>
      <c r="EK7" s="21"/>
      <c r="EL7" s="22"/>
      <c r="EM7" s="21"/>
      <c r="EN7" s="21"/>
      <c r="EO7" s="21"/>
      <c r="EP7" s="22"/>
      <c r="EQ7" s="21"/>
      <c r="ER7" s="21"/>
      <c r="ES7" s="21"/>
      <c r="ET7" s="22"/>
      <c r="EU7" s="21"/>
      <c r="EV7" s="21"/>
      <c r="EW7" s="21"/>
      <c r="EX7" s="22"/>
      <c r="EY7" s="21"/>
      <c r="EZ7" s="21"/>
      <c r="FA7" s="21"/>
      <c r="FB7" s="22"/>
      <c r="FC7" s="21"/>
      <c r="FD7" s="21"/>
      <c r="FE7" s="21"/>
      <c r="FF7" s="22"/>
      <c r="FG7" s="21"/>
      <c r="FH7" s="21"/>
      <c r="FI7" s="21"/>
      <c r="FJ7" s="22"/>
      <c r="FK7" s="21"/>
      <c r="FL7" s="21"/>
      <c r="FM7" s="21"/>
      <c r="FN7" s="22"/>
      <c r="FO7" s="21"/>
      <c r="FP7" s="21"/>
      <c r="FQ7" s="21"/>
      <c r="FR7" s="22"/>
      <c r="FS7" s="21"/>
      <c r="FT7" s="21"/>
      <c r="FU7" s="21"/>
      <c r="FV7" s="22"/>
      <c r="FW7" s="21"/>
      <c r="FX7" s="21"/>
      <c r="FY7" s="21"/>
      <c r="FZ7" s="22"/>
      <c r="GA7" s="21"/>
      <c r="GB7" s="21"/>
      <c r="GC7" s="21"/>
      <c r="GD7" s="22"/>
      <c r="GE7" s="21"/>
      <c r="GF7" s="21"/>
      <c r="GG7" s="21"/>
      <c r="GH7" s="22"/>
      <c r="GI7" s="21"/>
      <c r="GJ7" s="21"/>
      <c r="GK7" s="21"/>
      <c r="GL7" s="22"/>
      <c r="GM7" s="21"/>
      <c r="GN7" s="21"/>
      <c r="GO7" s="21"/>
      <c r="GP7" s="22"/>
      <c r="GQ7" s="21"/>
      <c r="GR7" s="21"/>
      <c r="GS7" s="21"/>
      <c r="GT7" s="22"/>
      <c r="GV7" s="39" t="b">
        <f t="shared" si="5"/>
        <v>0</v>
      </c>
      <c r="GW7" s="10" t="b">
        <f t="shared" si="6"/>
        <v>0</v>
      </c>
      <c r="GX7" s="10" t="b">
        <f t="shared" si="7"/>
        <v>0</v>
      </c>
      <c r="GY7" s="10" t="b">
        <f t="shared" si="8"/>
        <v>0</v>
      </c>
      <c r="GZ7" s="10" t="b">
        <f t="shared" si="9"/>
        <v>0</v>
      </c>
      <c r="HA7" s="10" t="b">
        <f t="shared" si="10"/>
        <v>0</v>
      </c>
      <c r="HB7" s="10" t="b">
        <f t="shared" si="11"/>
        <v>0</v>
      </c>
      <c r="HC7" s="10" t="b">
        <f t="shared" si="12"/>
        <v>0</v>
      </c>
      <c r="HD7" s="10" t="b">
        <f t="shared" si="13"/>
        <v>0</v>
      </c>
      <c r="HE7" s="10" t="b">
        <f t="shared" si="14"/>
        <v>0</v>
      </c>
      <c r="HF7" s="10" t="b">
        <f t="shared" si="15"/>
        <v>0</v>
      </c>
      <c r="HG7" s="10" t="b">
        <f t="shared" si="16"/>
        <v>0</v>
      </c>
      <c r="HH7" s="10" t="b">
        <f t="shared" si="17"/>
        <v>0</v>
      </c>
      <c r="HI7" s="10" t="b">
        <f t="shared" si="18"/>
        <v>0</v>
      </c>
      <c r="HJ7" s="10" t="b">
        <f t="shared" si="19"/>
        <v>0</v>
      </c>
      <c r="HK7" s="10" t="b">
        <f t="shared" si="20"/>
        <v>0</v>
      </c>
      <c r="HL7" s="10" t="b">
        <f t="shared" si="21"/>
        <v>0</v>
      </c>
      <c r="HM7" s="10" t="b">
        <f t="shared" si="22"/>
        <v>0</v>
      </c>
      <c r="HN7" s="10" t="b">
        <f t="shared" si="23"/>
        <v>0</v>
      </c>
      <c r="HO7" s="10" t="b">
        <f t="shared" si="24"/>
        <v>0</v>
      </c>
      <c r="HP7" s="10" t="b">
        <f t="shared" si="25"/>
        <v>0</v>
      </c>
      <c r="HQ7" s="10" t="b">
        <f t="shared" si="26"/>
        <v>0</v>
      </c>
      <c r="HR7" s="10" t="b">
        <f t="shared" si="27"/>
        <v>0</v>
      </c>
      <c r="HS7" s="10" t="b">
        <f t="shared" si="28"/>
        <v>0</v>
      </c>
      <c r="HT7" s="10" t="b">
        <f t="shared" si="29"/>
        <v>0</v>
      </c>
      <c r="HU7" s="10" t="b">
        <f t="shared" si="30"/>
        <v>0</v>
      </c>
      <c r="HV7" s="10" t="b">
        <f t="shared" si="31"/>
        <v>0</v>
      </c>
      <c r="HW7" s="10" t="b">
        <f t="shared" si="32"/>
        <v>0</v>
      </c>
      <c r="HX7" s="10" t="b">
        <f t="shared" si="33"/>
        <v>0</v>
      </c>
      <c r="HY7" s="10" t="b">
        <f t="shared" si="34"/>
        <v>0</v>
      </c>
      <c r="HZ7" s="10" t="b">
        <f t="shared" si="35"/>
        <v>0</v>
      </c>
      <c r="IA7" s="10" t="b">
        <f t="shared" si="36"/>
        <v>0</v>
      </c>
      <c r="IB7" s="10" t="b">
        <f t="shared" si="37"/>
        <v>0</v>
      </c>
      <c r="IC7" s="10" t="b">
        <f t="shared" si="38"/>
        <v>0</v>
      </c>
      <c r="ID7" s="10" t="b">
        <f t="shared" si="39"/>
        <v>0</v>
      </c>
      <c r="IE7" s="10" t="b">
        <f t="shared" si="40"/>
        <v>0</v>
      </c>
      <c r="IF7" s="10" t="b">
        <f t="shared" si="41"/>
        <v>0</v>
      </c>
      <c r="IG7" s="10" t="b">
        <f t="shared" si="42"/>
        <v>0</v>
      </c>
      <c r="IH7" s="10" t="b">
        <f t="shared" si="43"/>
        <v>0</v>
      </c>
      <c r="II7" s="10" t="b">
        <f t="shared" si="44"/>
        <v>0</v>
      </c>
      <c r="IJ7" s="10" t="b">
        <f t="shared" si="45"/>
        <v>0</v>
      </c>
      <c r="IK7" s="10" t="b">
        <f t="shared" si="46"/>
        <v>0</v>
      </c>
      <c r="IL7" s="10" t="b">
        <f t="shared" si="47"/>
        <v>0</v>
      </c>
      <c r="IM7" s="10" t="b">
        <f t="shared" si="48"/>
        <v>0</v>
      </c>
      <c r="IN7" s="10" t="b">
        <f t="shared" si="49"/>
        <v>0</v>
      </c>
      <c r="IO7" s="10" t="b">
        <f t="shared" si="50"/>
        <v>0</v>
      </c>
      <c r="IP7" s="10" t="b">
        <f t="shared" si="51"/>
        <v>0</v>
      </c>
      <c r="IQ7" s="19" t="b">
        <f t="shared" si="52"/>
        <v>0</v>
      </c>
    </row>
    <row r="8" spans="1:251" x14ac:dyDescent="0.2">
      <c r="A8" s="9" t="s">
        <v>96</v>
      </c>
      <c r="B8" s="11" t="str">
        <f t="shared" si="53"/>
        <v>kg/MW</v>
      </c>
      <c r="C8" s="11">
        <f t="shared" si="54"/>
        <v>2015</v>
      </c>
      <c r="D8" s="16">
        <f t="shared" si="0"/>
        <v>-999</v>
      </c>
      <c r="E8" s="16">
        <f t="shared" si="1"/>
        <v>-999</v>
      </c>
      <c r="F8" s="16">
        <f t="shared" si="2"/>
        <v>-999</v>
      </c>
      <c r="G8" s="16">
        <f t="shared" si="3"/>
        <v>-999</v>
      </c>
      <c r="H8" s="18">
        <f t="shared" si="4"/>
        <v>0</v>
      </c>
      <c r="I8" s="16">
        <f>IF(H8&lt;&gt;0,PERCENTILE(GV8:IQ8,#REF!),-999)</f>
        <v>-999</v>
      </c>
      <c r="J8" s="17">
        <f>IF(H8&lt;&gt;0,PERCENTILE(GV8:IQ8,#REF!),-999)</f>
        <v>-999</v>
      </c>
      <c r="K8" s="21"/>
      <c r="L8" s="21"/>
      <c r="M8" s="21"/>
      <c r="N8" s="22"/>
      <c r="O8" s="21"/>
      <c r="P8" s="21"/>
      <c r="Q8" s="21"/>
      <c r="R8" s="22"/>
      <c r="S8" s="21"/>
      <c r="T8" s="21"/>
      <c r="U8" s="21"/>
      <c r="V8" s="22"/>
      <c r="W8" s="21"/>
      <c r="X8" s="21"/>
      <c r="Y8" s="21"/>
      <c r="Z8" s="22"/>
      <c r="AA8" s="21"/>
      <c r="AB8" s="21"/>
      <c r="AC8" s="21"/>
      <c r="AD8" s="22"/>
      <c r="AE8" s="21"/>
      <c r="AF8" s="21"/>
      <c r="AG8" s="21"/>
      <c r="AH8" s="22"/>
      <c r="AI8" s="21"/>
      <c r="AJ8" s="21"/>
      <c r="AK8" s="21"/>
      <c r="AL8" s="22"/>
      <c r="AM8" s="21"/>
      <c r="AN8" s="21"/>
      <c r="AO8" s="21"/>
      <c r="AP8" s="22"/>
      <c r="AQ8" s="21"/>
      <c r="AR8" s="21"/>
      <c r="AS8" s="21"/>
      <c r="AT8" s="22"/>
      <c r="AU8" s="21"/>
      <c r="AV8" s="21"/>
      <c r="AW8" s="21"/>
      <c r="AX8" s="22"/>
      <c r="AY8" s="21"/>
      <c r="AZ8" s="21"/>
      <c r="BA8" s="21"/>
      <c r="BB8" s="22"/>
      <c r="BC8" s="21"/>
      <c r="BD8" s="21"/>
      <c r="BE8" s="21"/>
      <c r="BF8" s="22"/>
      <c r="BG8" s="21"/>
      <c r="BH8" s="21"/>
      <c r="BI8" s="21"/>
      <c r="BJ8" s="22"/>
      <c r="BK8" s="21"/>
      <c r="BL8" s="21"/>
      <c r="BM8" s="21"/>
      <c r="BN8" s="22"/>
      <c r="BO8" s="21"/>
      <c r="BP8" s="21"/>
      <c r="BQ8" s="21"/>
      <c r="BR8" s="22"/>
      <c r="BS8" s="21"/>
      <c r="BT8" s="21"/>
      <c r="BU8" s="21"/>
      <c r="BV8" s="22"/>
      <c r="BW8" s="21"/>
      <c r="BX8" s="21"/>
      <c r="BY8" s="21"/>
      <c r="BZ8" s="22"/>
      <c r="CA8" s="21"/>
      <c r="CB8" s="21"/>
      <c r="CC8" s="21"/>
      <c r="CD8" s="22"/>
      <c r="CE8" s="21"/>
      <c r="CF8" s="21"/>
      <c r="CG8" s="21"/>
      <c r="CH8" s="22"/>
      <c r="CI8" s="21"/>
      <c r="CJ8" s="21"/>
      <c r="CK8" s="21"/>
      <c r="CL8" s="22"/>
      <c r="CM8" s="21"/>
      <c r="CN8" s="21"/>
      <c r="CO8" s="21"/>
      <c r="CP8" s="22"/>
      <c r="CQ8" s="21"/>
      <c r="CR8" s="21"/>
      <c r="CS8" s="21"/>
      <c r="CT8" s="22"/>
      <c r="CU8" s="21"/>
      <c r="CV8" s="21"/>
      <c r="CW8" s="21"/>
      <c r="CX8" s="22"/>
      <c r="CY8" s="21"/>
      <c r="CZ8" s="21"/>
      <c r="DA8" s="21"/>
      <c r="DB8" s="22"/>
      <c r="DC8" s="21"/>
      <c r="DD8" s="21"/>
      <c r="DE8" s="21"/>
      <c r="DF8" s="22"/>
      <c r="DG8" s="21"/>
      <c r="DH8" s="21"/>
      <c r="DI8" s="21"/>
      <c r="DJ8" s="22"/>
      <c r="DK8" s="21"/>
      <c r="DL8" s="21"/>
      <c r="DM8" s="21"/>
      <c r="DN8" s="22"/>
      <c r="DO8" s="21"/>
      <c r="DP8" s="21"/>
      <c r="DQ8" s="21"/>
      <c r="DR8" s="22"/>
      <c r="DS8" s="21"/>
      <c r="DT8" s="21"/>
      <c r="DU8" s="21"/>
      <c r="DV8" s="22"/>
      <c r="DW8" s="21"/>
      <c r="DX8" s="21"/>
      <c r="DY8" s="21"/>
      <c r="DZ8" s="22"/>
      <c r="EA8" s="21"/>
      <c r="EB8" s="21"/>
      <c r="EC8" s="21"/>
      <c r="ED8" s="22"/>
      <c r="EE8" s="21"/>
      <c r="EF8" s="21"/>
      <c r="EG8" s="21"/>
      <c r="EH8" s="22"/>
      <c r="EI8" s="21"/>
      <c r="EJ8" s="21"/>
      <c r="EK8" s="21"/>
      <c r="EL8" s="22"/>
      <c r="EM8" s="21"/>
      <c r="EN8" s="21"/>
      <c r="EO8" s="21"/>
      <c r="EP8" s="22"/>
      <c r="EQ8" s="21"/>
      <c r="ER8" s="21"/>
      <c r="ES8" s="21"/>
      <c r="ET8" s="22"/>
      <c r="EU8" s="21"/>
      <c r="EV8" s="21"/>
      <c r="EW8" s="21"/>
      <c r="EX8" s="22"/>
      <c r="EY8" s="21"/>
      <c r="EZ8" s="21"/>
      <c r="FA8" s="21"/>
      <c r="FB8" s="22"/>
      <c r="FC8" s="21"/>
      <c r="FD8" s="21"/>
      <c r="FE8" s="21"/>
      <c r="FF8" s="22"/>
      <c r="FG8" s="21"/>
      <c r="FH8" s="21"/>
      <c r="FI8" s="21"/>
      <c r="FJ8" s="22"/>
      <c r="FK8" s="21"/>
      <c r="FL8" s="21"/>
      <c r="FM8" s="21"/>
      <c r="FN8" s="22"/>
      <c r="FO8" s="21"/>
      <c r="FP8" s="21"/>
      <c r="FQ8" s="21"/>
      <c r="FR8" s="22"/>
      <c r="FS8" s="21"/>
      <c r="FT8" s="21"/>
      <c r="FU8" s="21"/>
      <c r="FV8" s="22"/>
      <c r="FW8" s="21"/>
      <c r="FX8" s="21"/>
      <c r="FY8" s="21"/>
      <c r="FZ8" s="22"/>
      <c r="GA8" s="21"/>
      <c r="GB8" s="21"/>
      <c r="GC8" s="21"/>
      <c r="GD8" s="22"/>
      <c r="GE8" s="21"/>
      <c r="GF8" s="21"/>
      <c r="GG8" s="21"/>
      <c r="GH8" s="22"/>
      <c r="GI8" s="21"/>
      <c r="GJ8" s="21"/>
      <c r="GK8" s="21"/>
      <c r="GL8" s="22"/>
      <c r="GM8" s="21"/>
      <c r="GN8" s="21"/>
      <c r="GO8" s="21"/>
      <c r="GP8" s="22"/>
      <c r="GQ8" s="21"/>
      <c r="GR8" s="21"/>
      <c r="GS8" s="21"/>
      <c r="GT8" s="22"/>
      <c r="GV8" s="39" t="b">
        <f t="shared" si="5"/>
        <v>0</v>
      </c>
      <c r="GW8" s="10" t="b">
        <f t="shared" si="6"/>
        <v>0</v>
      </c>
      <c r="GX8" s="10" t="b">
        <f t="shared" si="7"/>
        <v>0</v>
      </c>
      <c r="GY8" s="10" t="b">
        <f t="shared" si="8"/>
        <v>0</v>
      </c>
      <c r="GZ8" s="10" t="b">
        <f t="shared" si="9"/>
        <v>0</v>
      </c>
      <c r="HA8" s="10" t="b">
        <f t="shared" si="10"/>
        <v>0</v>
      </c>
      <c r="HB8" s="10" t="b">
        <f t="shared" si="11"/>
        <v>0</v>
      </c>
      <c r="HC8" s="10" t="b">
        <f t="shared" si="12"/>
        <v>0</v>
      </c>
      <c r="HD8" s="10" t="b">
        <f t="shared" si="13"/>
        <v>0</v>
      </c>
      <c r="HE8" s="10" t="b">
        <f t="shared" si="14"/>
        <v>0</v>
      </c>
      <c r="HF8" s="10" t="b">
        <f t="shared" si="15"/>
        <v>0</v>
      </c>
      <c r="HG8" s="10" t="b">
        <f t="shared" si="16"/>
        <v>0</v>
      </c>
      <c r="HH8" s="10" t="b">
        <f t="shared" si="17"/>
        <v>0</v>
      </c>
      <c r="HI8" s="10" t="b">
        <f t="shared" si="18"/>
        <v>0</v>
      </c>
      <c r="HJ8" s="10" t="b">
        <f t="shared" si="19"/>
        <v>0</v>
      </c>
      <c r="HK8" s="10" t="b">
        <f t="shared" si="20"/>
        <v>0</v>
      </c>
      <c r="HL8" s="10" t="b">
        <f t="shared" si="21"/>
        <v>0</v>
      </c>
      <c r="HM8" s="10" t="b">
        <f t="shared" si="22"/>
        <v>0</v>
      </c>
      <c r="HN8" s="10" t="b">
        <f t="shared" si="23"/>
        <v>0</v>
      </c>
      <c r="HO8" s="10" t="b">
        <f t="shared" si="24"/>
        <v>0</v>
      </c>
      <c r="HP8" s="10" t="b">
        <f t="shared" si="25"/>
        <v>0</v>
      </c>
      <c r="HQ8" s="10" t="b">
        <f t="shared" si="26"/>
        <v>0</v>
      </c>
      <c r="HR8" s="10" t="b">
        <f t="shared" si="27"/>
        <v>0</v>
      </c>
      <c r="HS8" s="10" t="b">
        <f t="shared" si="28"/>
        <v>0</v>
      </c>
      <c r="HT8" s="10" t="b">
        <f t="shared" si="29"/>
        <v>0</v>
      </c>
      <c r="HU8" s="10" t="b">
        <f t="shared" si="30"/>
        <v>0</v>
      </c>
      <c r="HV8" s="10" t="b">
        <f t="shared" si="31"/>
        <v>0</v>
      </c>
      <c r="HW8" s="10" t="b">
        <f t="shared" si="32"/>
        <v>0</v>
      </c>
      <c r="HX8" s="10" t="b">
        <f t="shared" si="33"/>
        <v>0</v>
      </c>
      <c r="HY8" s="10" t="b">
        <f t="shared" si="34"/>
        <v>0</v>
      </c>
      <c r="HZ8" s="10" t="b">
        <f t="shared" si="35"/>
        <v>0</v>
      </c>
      <c r="IA8" s="10" t="b">
        <f t="shared" si="36"/>
        <v>0</v>
      </c>
      <c r="IB8" s="10" t="b">
        <f t="shared" si="37"/>
        <v>0</v>
      </c>
      <c r="IC8" s="10" t="b">
        <f t="shared" si="38"/>
        <v>0</v>
      </c>
      <c r="ID8" s="10" t="b">
        <f t="shared" si="39"/>
        <v>0</v>
      </c>
      <c r="IE8" s="10" t="b">
        <f t="shared" si="40"/>
        <v>0</v>
      </c>
      <c r="IF8" s="10" t="b">
        <f t="shared" si="41"/>
        <v>0</v>
      </c>
      <c r="IG8" s="10" t="b">
        <f t="shared" si="42"/>
        <v>0</v>
      </c>
      <c r="IH8" s="10" t="b">
        <f t="shared" si="43"/>
        <v>0</v>
      </c>
      <c r="II8" s="10" t="b">
        <f t="shared" si="44"/>
        <v>0</v>
      </c>
      <c r="IJ8" s="10" t="b">
        <f t="shared" si="45"/>
        <v>0</v>
      </c>
      <c r="IK8" s="10" t="b">
        <f t="shared" si="46"/>
        <v>0</v>
      </c>
      <c r="IL8" s="10" t="b">
        <f t="shared" si="47"/>
        <v>0</v>
      </c>
      <c r="IM8" s="10" t="b">
        <f t="shared" si="48"/>
        <v>0</v>
      </c>
      <c r="IN8" s="10" t="b">
        <f t="shared" si="49"/>
        <v>0</v>
      </c>
      <c r="IO8" s="10" t="b">
        <f t="shared" si="50"/>
        <v>0</v>
      </c>
      <c r="IP8" s="10" t="b">
        <f t="shared" si="51"/>
        <v>0</v>
      </c>
      <c r="IQ8" s="19" t="b">
        <f t="shared" si="52"/>
        <v>0</v>
      </c>
    </row>
    <row r="9" spans="1:251" x14ac:dyDescent="0.2">
      <c r="A9" s="9" t="s">
        <v>411</v>
      </c>
      <c r="B9" s="11" t="str">
        <f t="shared" si="53"/>
        <v>kg/MW</v>
      </c>
      <c r="C9" s="11">
        <f t="shared" si="54"/>
        <v>2015</v>
      </c>
      <c r="D9" s="16">
        <f t="shared" si="0"/>
        <v>-999</v>
      </c>
      <c r="E9" s="16">
        <f t="shared" si="1"/>
        <v>-999</v>
      </c>
      <c r="F9" s="16">
        <f t="shared" si="2"/>
        <v>-999</v>
      </c>
      <c r="G9" s="16">
        <f t="shared" si="3"/>
        <v>-999</v>
      </c>
      <c r="H9" s="18">
        <f t="shared" si="4"/>
        <v>0</v>
      </c>
      <c r="I9" s="16">
        <f>IF(H9&lt;&gt;0,PERCENTILE(GV9:IQ9,#REF!),-999)</f>
        <v>-999</v>
      </c>
      <c r="J9" s="17">
        <f>IF(H9&lt;&gt;0,PERCENTILE(GV9:IQ9,#REF!),-999)</f>
        <v>-999</v>
      </c>
      <c r="K9" s="21"/>
      <c r="L9" s="21"/>
      <c r="M9" s="21"/>
      <c r="N9" s="22"/>
      <c r="O9" s="21"/>
      <c r="P9" s="21"/>
      <c r="Q9" s="21"/>
      <c r="R9" s="22"/>
      <c r="S9" s="21"/>
      <c r="T9" s="21"/>
      <c r="U9" s="21"/>
      <c r="V9" s="22"/>
      <c r="W9" s="21"/>
      <c r="X9" s="21"/>
      <c r="Y9" s="21"/>
      <c r="Z9" s="22"/>
      <c r="AA9" s="21"/>
      <c r="AB9" s="21"/>
      <c r="AC9" s="21"/>
      <c r="AD9" s="22"/>
      <c r="AE9" s="21"/>
      <c r="AF9" s="21"/>
      <c r="AG9" s="21"/>
      <c r="AH9" s="22"/>
      <c r="AI9" s="21"/>
      <c r="AJ9" s="21"/>
      <c r="AK9" s="21"/>
      <c r="AL9" s="22"/>
      <c r="AM9" s="21"/>
      <c r="AN9" s="21"/>
      <c r="AO9" s="21"/>
      <c r="AP9" s="22"/>
      <c r="AQ9" s="21"/>
      <c r="AR9" s="21"/>
      <c r="AS9" s="21"/>
      <c r="AT9" s="22"/>
      <c r="AU9" s="21"/>
      <c r="AV9" s="21"/>
      <c r="AW9" s="21"/>
      <c r="AX9" s="22"/>
      <c r="AY9" s="21"/>
      <c r="AZ9" s="21"/>
      <c r="BA9" s="21"/>
      <c r="BB9" s="22"/>
      <c r="BC9" s="21"/>
      <c r="BD9" s="21"/>
      <c r="BE9" s="21"/>
      <c r="BF9" s="22"/>
      <c r="BG9" s="21"/>
      <c r="BH9" s="21"/>
      <c r="BI9" s="21"/>
      <c r="BJ9" s="22"/>
      <c r="BK9" s="21"/>
      <c r="BL9" s="21"/>
      <c r="BM9" s="21"/>
      <c r="BN9" s="22"/>
      <c r="BO9" s="21"/>
      <c r="BP9" s="21"/>
      <c r="BQ9" s="21"/>
      <c r="BR9" s="22"/>
      <c r="BS9" s="21"/>
      <c r="BT9" s="21"/>
      <c r="BU9" s="21"/>
      <c r="BV9" s="22"/>
      <c r="BW9" s="21"/>
      <c r="BX9" s="21"/>
      <c r="BY9" s="21"/>
      <c r="BZ9" s="22"/>
      <c r="CA9" s="21"/>
      <c r="CB9" s="21"/>
      <c r="CC9" s="21"/>
      <c r="CD9" s="22"/>
      <c r="CE9" s="21"/>
      <c r="CF9" s="21"/>
      <c r="CG9" s="21"/>
      <c r="CH9" s="22"/>
      <c r="CI9" s="21"/>
      <c r="CJ9" s="21"/>
      <c r="CK9" s="21"/>
      <c r="CL9" s="22"/>
      <c r="CM9" s="21"/>
      <c r="CN9" s="21"/>
      <c r="CO9" s="21"/>
      <c r="CP9" s="22"/>
      <c r="CQ9" s="21"/>
      <c r="CR9" s="21"/>
      <c r="CS9" s="21"/>
      <c r="CT9" s="22"/>
      <c r="CU9" s="21"/>
      <c r="CV9" s="21"/>
      <c r="CW9" s="21"/>
      <c r="CX9" s="22"/>
      <c r="CY9" s="21"/>
      <c r="CZ9" s="21"/>
      <c r="DA9" s="21"/>
      <c r="DB9" s="22"/>
      <c r="DC9" s="21"/>
      <c r="DD9" s="21"/>
      <c r="DE9" s="21"/>
      <c r="DF9" s="22"/>
      <c r="DG9" s="21"/>
      <c r="DH9" s="21"/>
      <c r="DI9" s="21"/>
      <c r="DJ9" s="22"/>
      <c r="DK9" s="21"/>
      <c r="DL9" s="21"/>
      <c r="DM9" s="21"/>
      <c r="DN9" s="22"/>
      <c r="DO9" s="21"/>
      <c r="DP9" s="21"/>
      <c r="DQ9" s="21"/>
      <c r="DR9" s="22"/>
      <c r="DS9" s="21"/>
      <c r="DT9" s="21"/>
      <c r="DU9" s="21"/>
      <c r="DV9" s="22"/>
      <c r="DW9" s="21"/>
      <c r="DX9" s="21"/>
      <c r="DY9" s="21"/>
      <c r="DZ9" s="22"/>
      <c r="EA9" s="21"/>
      <c r="EB9" s="21"/>
      <c r="EC9" s="21"/>
      <c r="ED9" s="22"/>
      <c r="EE9" s="21"/>
      <c r="EF9" s="21"/>
      <c r="EG9" s="21"/>
      <c r="EH9" s="22"/>
      <c r="EI9" s="21"/>
      <c r="EJ9" s="21"/>
      <c r="EK9" s="21"/>
      <c r="EL9" s="22"/>
      <c r="EM9" s="21"/>
      <c r="EN9" s="21"/>
      <c r="EO9" s="21"/>
      <c r="EP9" s="22"/>
      <c r="EQ9" s="21"/>
      <c r="ER9" s="21"/>
      <c r="ES9" s="21"/>
      <c r="ET9" s="22"/>
      <c r="EU9" s="21"/>
      <c r="EV9" s="21"/>
      <c r="EW9" s="21"/>
      <c r="EX9" s="22"/>
      <c r="EY9" s="21"/>
      <c r="EZ9" s="21"/>
      <c r="FA9" s="21"/>
      <c r="FB9" s="22"/>
      <c r="FC9" s="21"/>
      <c r="FD9" s="21"/>
      <c r="FE9" s="21"/>
      <c r="FF9" s="22"/>
      <c r="FG9" s="21"/>
      <c r="FH9" s="21"/>
      <c r="FI9" s="21"/>
      <c r="FJ9" s="22"/>
      <c r="FK9" s="21"/>
      <c r="FL9" s="21"/>
      <c r="FM9" s="21"/>
      <c r="FN9" s="22"/>
      <c r="FO9" s="21"/>
      <c r="FP9" s="21"/>
      <c r="FQ9" s="21"/>
      <c r="FR9" s="22"/>
      <c r="FS9" s="21"/>
      <c r="FT9" s="21"/>
      <c r="FU9" s="21"/>
      <c r="FV9" s="22"/>
      <c r="FW9" s="21"/>
      <c r="FX9" s="21"/>
      <c r="FY9" s="21"/>
      <c r="FZ9" s="22"/>
      <c r="GA9" s="21"/>
      <c r="GB9" s="21"/>
      <c r="GC9" s="21"/>
      <c r="GD9" s="22"/>
      <c r="GE9" s="21"/>
      <c r="GF9" s="21"/>
      <c r="GG9" s="21"/>
      <c r="GH9" s="22"/>
      <c r="GI9" s="21"/>
      <c r="GJ9" s="21"/>
      <c r="GK9" s="21"/>
      <c r="GL9" s="22"/>
      <c r="GM9" s="21"/>
      <c r="GN9" s="21"/>
      <c r="GO9" s="21"/>
      <c r="GP9" s="22"/>
      <c r="GQ9" s="21"/>
      <c r="GR9" s="21"/>
      <c r="GS9" s="21"/>
      <c r="GT9" s="22"/>
      <c r="GV9" s="39" t="b">
        <f t="shared" si="5"/>
        <v>0</v>
      </c>
      <c r="GW9" s="10" t="b">
        <f t="shared" si="6"/>
        <v>0</v>
      </c>
      <c r="GX9" s="10" t="b">
        <f t="shared" si="7"/>
        <v>0</v>
      </c>
      <c r="GY9" s="10" t="b">
        <f t="shared" si="8"/>
        <v>0</v>
      </c>
      <c r="GZ9" s="10" t="b">
        <f t="shared" si="9"/>
        <v>0</v>
      </c>
      <c r="HA9" s="10" t="b">
        <f t="shared" si="10"/>
        <v>0</v>
      </c>
      <c r="HB9" s="10" t="b">
        <f t="shared" si="11"/>
        <v>0</v>
      </c>
      <c r="HC9" s="10" t="b">
        <f t="shared" si="12"/>
        <v>0</v>
      </c>
      <c r="HD9" s="10" t="b">
        <f t="shared" si="13"/>
        <v>0</v>
      </c>
      <c r="HE9" s="10" t="b">
        <f t="shared" si="14"/>
        <v>0</v>
      </c>
      <c r="HF9" s="10" t="b">
        <f t="shared" si="15"/>
        <v>0</v>
      </c>
      <c r="HG9" s="10" t="b">
        <f t="shared" si="16"/>
        <v>0</v>
      </c>
      <c r="HH9" s="10" t="b">
        <f t="shared" si="17"/>
        <v>0</v>
      </c>
      <c r="HI9" s="10" t="b">
        <f t="shared" si="18"/>
        <v>0</v>
      </c>
      <c r="HJ9" s="10" t="b">
        <f t="shared" si="19"/>
        <v>0</v>
      </c>
      <c r="HK9" s="10" t="b">
        <f t="shared" si="20"/>
        <v>0</v>
      </c>
      <c r="HL9" s="10" t="b">
        <f t="shared" si="21"/>
        <v>0</v>
      </c>
      <c r="HM9" s="10" t="b">
        <f t="shared" si="22"/>
        <v>0</v>
      </c>
      <c r="HN9" s="10" t="b">
        <f t="shared" si="23"/>
        <v>0</v>
      </c>
      <c r="HO9" s="10" t="b">
        <f t="shared" si="24"/>
        <v>0</v>
      </c>
      <c r="HP9" s="10" t="b">
        <f t="shared" si="25"/>
        <v>0</v>
      </c>
      <c r="HQ9" s="10" t="b">
        <f t="shared" si="26"/>
        <v>0</v>
      </c>
      <c r="HR9" s="10" t="b">
        <f t="shared" si="27"/>
        <v>0</v>
      </c>
      <c r="HS9" s="10" t="b">
        <f t="shared" si="28"/>
        <v>0</v>
      </c>
      <c r="HT9" s="10" t="b">
        <f t="shared" si="29"/>
        <v>0</v>
      </c>
      <c r="HU9" s="10" t="b">
        <f t="shared" si="30"/>
        <v>0</v>
      </c>
      <c r="HV9" s="10" t="b">
        <f t="shared" si="31"/>
        <v>0</v>
      </c>
      <c r="HW9" s="10" t="b">
        <f t="shared" si="32"/>
        <v>0</v>
      </c>
      <c r="HX9" s="10" t="b">
        <f t="shared" si="33"/>
        <v>0</v>
      </c>
      <c r="HY9" s="10" t="b">
        <f t="shared" si="34"/>
        <v>0</v>
      </c>
      <c r="HZ9" s="10" t="b">
        <f t="shared" si="35"/>
        <v>0</v>
      </c>
      <c r="IA9" s="10" t="b">
        <f t="shared" si="36"/>
        <v>0</v>
      </c>
      <c r="IB9" s="10" t="b">
        <f t="shared" si="37"/>
        <v>0</v>
      </c>
      <c r="IC9" s="10" t="b">
        <f t="shared" si="38"/>
        <v>0</v>
      </c>
      <c r="ID9" s="10" t="b">
        <f t="shared" si="39"/>
        <v>0</v>
      </c>
      <c r="IE9" s="10" t="b">
        <f t="shared" si="40"/>
        <v>0</v>
      </c>
      <c r="IF9" s="10" t="b">
        <f t="shared" si="41"/>
        <v>0</v>
      </c>
      <c r="IG9" s="10" t="b">
        <f t="shared" si="42"/>
        <v>0</v>
      </c>
      <c r="IH9" s="10" t="b">
        <f t="shared" si="43"/>
        <v>0</v>
      </c>
      <c r="II9" s="10" t="b">
        <f t="shared" si="44"/>
        <v>0</v>
      </c>
      <c r="IJ9" s="10" t="b">
        <f t="shared" si="45"/>
        <v>0</v>
      </c>
      <c r="IK9" s="10" t="b">
        <f t="shared" si="46"/>
        <v>0</v>
      </c>
      <c r="IL9" s="10" t="b">
        <f t="shared" si="47"/>
        <v>0</v>
      </c>
      <c r="IM9" s="10" t="b">
        <f t="shared" si="48"/>
        <v>0</v>
      </c>
      <c r="IN9" s="10" t="b">
        <f t="shared" si="49"/>
        <v>0</v>
      </c>
      <c r="IO9" s="10" t="b">
        <f t="shared" si="50"/>
        <v>0</v>
      </c>
      <c r="IP9" s="10" t="b">
        <f t="shared" si="51"/>
        <v>0</v>
      </c>
      <c r="IQ9" s="19" t="b">
        <f t="shared" si="52"/>
        <v>0</v>
      </c>
    </row>
    <row r="10" spans="1:251" x14ac:dyDescent="0.2">
      <c r="A10" s="9" t="s">
        <v>97</v>
      </c>
      <c r="B10" s="11" t="str">
        <f t="shared" si="53"/>
        <v>kg/MW</v>
      </c>
      <c r="C10" s="11">
        <f t="shared" si="54"/>
        <v>2015</v>
      </c>
      <c r="D10" s="16">
        <f t="shared" si="0"/>
        <v>-999</v>
      </c>
      <c r="E10" s="16">
        <f t="shared" si="1"/>
        <v>-999</v>
      </c>
      <c r="F10" s="16">
        <f t="shared" si="2"/>
        <v>-999</v>
      </c>
      <c r="G10" s="16">
        <f t="shared" si="3"/>
        <v>-999</v>
      </c>
      <c r="H10" s="18">
        <f t="shared" si="4"/>
        <v>0</v>
      </c>
      <c r="I10" s="16">
        <f>IF(H10&lt;&gt;0,PERCENTILE(GV10:IQ10,#REF!),-999)</f>
        <v>-999</v>
      </c>
      <c r="J10" s="17">
        <f>IF(H10&lt;&gt;0,PERCENTILE(GV10:IQ10,#REF!),-999)</f>
        <v>-999</v>
      </c>
      <c r="K10" s="21"/>
      <c r="L10" s="21"/>
      <c r="M10" s="21"/>
      <c r="N10" s="22"/>
      <c r="O10" s="21"/>
      <c r="P10" s="21"/>
      <c r="Q10" s="21"/>
      <c r="R10" s="22"/>
      <c r="S10" s="21"/>
      <c r="T10" s="21"/>
      <c r="U10" s="21"/>
      <c r="V10" s="22"/>
      <c r="W10" s="21"/>
      <c r="X10" s="21"/>
      <c r="Y10" s="21"/>
      <c r="Z10" s="22"/>
      <c r="AA10" s="21"/>
      <c r="AB10" s="21"/>
      <c r="AC10" s="21"/>
      <c r="AD10" s="22"/>
      <c r="AE10" s="21"/>
      <c r="AF10" s="21"/>
      <c r="AG10" s="21"/>
      <c r="AH10" s="22"/>
      <c r="AI10" s="21"/>
      <c r="AJ10" s="21"/>
      <c r="AK10" s="21"/>
      <c r="AL10" s="22"/>
      <c r="AM10" s="21"/>
      <c r="AN10" s="21"/>
      <c r="AO10" s="21"/>
      <c r="AP10" s="22"/>
      <c r="AQ10" s="21"/>
      <c r="AR10" s="21"/>
      <c r="AS10" s="21"/>
      <c r="AT10" s="22"/>
      <c r="AU10" s="21"/>
      <c r="AV10" s="21"/>
      <c r="AW10" s="21"/>
      <c r="AX10" s="22"/>
      <c r="AY10" s="21"/>
      <c r="AZ10" s="21"/>
      <c r="BA10" s="21"/>
      <c r="BB10" s="22"/>
      <c r="BC10" s="21"/>
      <c r="BD10" s="21"/>
      <c r="BE10" s="21"/>
      <c r="BF10" s="22"/>
      <c r="BG10" s="21"/>
      <c r="BH10" s="21"/>
      <c r="BI10" s="21"/>
      <c r="BJ10" s="22"/>
      <c r="BK10" s="21"/>
      <c r="BL10" s="21"/>
      <c r="BM10" s="21"/>
      <c r="BN10" s="22"/>
      <c r="BO10" s="21"/>
      <c r="BP10" s="21"/>
      <c r="BQ10" s="21"/>
      <c r="BR10" s="22"/>
      <c r="BS10" s="21"/>
      <c r="BT10" s="21"/>
      <c r="BU10" s="21"/>
      <c r="BV10" s="22"/>
      <c r="BW10" s="21"/>
      <c r="BX10" s="21"/>
      <c r="BY10" s="21"/>
      <c r="BZ10" s="22"/>
      <c r="CA10" s="21"/>
      <c r="CB10" s="21"/>
      <c r="CC10" s="21"/>
      <c r="CD10" s="22"/>
      <c r="CE10" s="21"/>
      <c r="CF10" s="21"/>
      <c r="CG10" s="21"/>
      <c r="CH10" s="22"/>
      <c r="CI10" s="21"/>
      <c r="CJ10" s="21"/>
      <c r="CK10" s="21"/>
      <c r="CL10" s="22"/>
      <c r="CM10" s="21"/>
      <c r="CN10" s="21"/>
      <c r="CO10" s="21"/>
      <c r="CP10" s="22"/>
      <c r="CQ10" s="21"/>
      <c r="CR10" s="21"/>
      <c r="CS10" s="21"/>
      <c r="CT10" s="22"/>
      <c r="CU10" s="21"/>
      <c r="CV10" s="21"/>
      <c r="CW10" s="21"/>
      <c r="CX10" s="22"/>
      <c r="CY10" s="21"/>
      <c r="CZ10" s="21"/>
      <c r="DA10" s="21"/>
      <c r="DB10" s="22"/>
      <c r="DC10" s="21"/>
      <c r="DD10" s="21"/>
      <c r="DE10" s="21"/>
      <c r="DF10" s="22"/>
      <c r="DG10" s="21"/>
      <c r="DH10" s="21"/>
      <c r="DI10" s="21"/>
      <c r="DJ10" s="22"/>
      <c r="DK10" s="21"/>
      <c r="DL10" s="21"/>
      <c r="DM10" s="21"/>
      <c r="DN10" s="22"/>
      <c r="DO10" s="21"/>
      <c r="DP10" s="21"/>
      <c r="DQ10" s="21"/>
      <c r="DR10" s="22"/>
      <c r="DS10" s="21"/>
      <c r="DT10" s="21"/>
      <c r="DU10" s="21"/>
      <c r="DV10" s="22"/>
      <c r="DW10" s="21"/>
      <c r="DX10" s="21"/>
      <c r="DY10" s="21"/>
      <c r="DZ10" s="22"/>
      <c r="EA10" s="21"/>
      <c r="EB10" s="21"/>
      <c r="EC10" s="21"/>
      <c r="ED10" s="22"/>
      <c r="EE10" s="21"/>
      <c r="EF10" s="21"/>
      <c r="EG10" s="21"/>
      <c r="EH10" s="22"/>
      <c r="EI10" s="21"/>
      <c r="EJ10" s="21"/>
      <c r="EK10" s="21"/>
      <c r="EL10" s="22"/>
      <c r="EM10" s="21"/>
      <c r="EN10" s="21"/>
      <c r="EO10" s="21"/>
      <c r="EP10" s="22"/>
      <c r="EQ10" s="21"/>
      <c r="ER10" s="21"/>
      <c r="ES10" s="21"/>
      <c r="ET10" s="22"/>
      <c r="EU10" s="21"/>
      <c r="EV10" s="21"/>
      <c r="EW10" s="21"/>
      <c r="EX10" s="22"/>
      <c r="EY10" s="21"/>
      <c r="EZ10" s="21"/>
      <c r="FA10" s="21"/>
      <c r="FB10" s="22"/>
      <c r="FC10" s="21"/>
      <c r="FD10" s="21"/>
      <c r="FE10" s="21"/>
      <c r="FF10" s="22"/>
      <c r="FG10" s="21"/>
      <c r="FH10" s="21"/>
      <c r="FI10" s="21"/>
      <c r="FJ10" s="22"/>
      <c r="FK10" s="21"/>
      <c r="FL10" s="21"/>
      <c r="FM10" s="21"/>
      <c r="FN10" s="22"/>
      <c r="FO10" s="21"/>
      <c r="FP10" s="21"/>
      <c r="FQ10" s="21"/>
      <c r="FR10" s="22"/>
      <c r="FS10" s="21"/>
      <c r="FT10" s="21"/>
      <c r="FU10" s="21"/>
      <c r="FV10" s="22"/>
      <c r="FW10" s="21"/>
      <c r="FX10" s="21"/>
      <c r="FY10" s="21"/>
      <c r="FZ10" s="22"/>
      <c r="GA10" s="21"/>
      <c r="GB10" s="21"/>
      <c r="GC10" s="21"/>
      <c r="GD10" s="22"/>
      <c r="GE10" s="21"/>
      <c r="GF10" s="21"/>
      <c r="GG10" s="21"/>
      <c r="GH10" s="22"/>
      <c r="GI10" s="21"/>
      <c r="GJ10" s="21"/>
      <c r="GK10" s="21"/>
      <c r="GL10" s="22"/>
      <c r="GM10" s="21"/>
      <c r="GN10" s="21"/>
      <c r="GO10" s="21"/>
      <c r="GP10" s="22"/>
      <c r="GQ10" s="21"/>
      <c r="GR10" s="21"/>
      <c r="GS10" s="21"/>
      <c r="GT10" s="22"/>
      <c r="GV10" s="39" t="b">
        <f t="shared" si="5"/>
        <v>0</v>
      </c>
      <c r="GW10" s="10" t="b">
        <f t="shared" si="6"/>
        <v>0</v>
      </c>
      <c r="GX10" s="10" t="b">
        <f t="shared" si="7"/>
        <v>0</v>
      </c>
      <c r="GY10" s="10" t="b">
        <f t="shared" si="8"/>
        <v>0</v>
      </c>
      <c r="GZ10" s="10" t="b">
        <f t="shared" si="9"/>
        <v>0</v>
      </c>
      <c r="HA10" s="10" t="b">
        <f t="shared" si="10"/>
        <v>0</v>
      </c>
      <c r="HB10" s="10" t="b">
        <f t="shared" si="11"/>
        <v>0</v>
      </c>
      <c r="HC10" s="10" t="b">
        <f t="shared" si="12"/>
        <v>0</v>
      </c>
      <c r="HD10" s="10" t="b">
        <f t="shared" si="13"/>
        <v>0</v>
      </c>
      <c r="HE10" s="10" t="b">
        <f t="shared" si="14"/>
        <v>0</v>
      </c>
      <c r="HF10" s="10" t="b">
        <f t="shared" si="15"/>
        <v>0</v>
      </c>
      <c r="HG10" s="10" t="b">
        <f t="shared" si="16"/>
        <v>0</v>
      </c>
      <c r="HH10" s="10" t="b">
        <f t="shared" si="17"/>
        <v>0</v>
      </c>
      <c r="HI10" s="10" t="b">
        <f t="shared" si="18"/>
        <v>0</v>
      </c>
      <c r="HJ10" s="10" t="b">
        <f t="shared" si="19"/>
        <v>0</v>
      </c>
      <c r="HK10" s="10" t="b">
        <f t="shared" si="20"/>
        <v>0</v>
      </c>
      <c r="HL10" s="10" t="b">
        <f t="shared" si="21"/>
        <v>0</v>
      </c>
      <c r="HM10" s="10" t="b">
        <f t="shared" si="22"/>
        <v>0</v>
      </c>
      <c r="HN10" s="10" t="b">
        <f t="shared" si="23"/>
        <v>0</v>
      </c>
      <c r="HO10" s="10" t="b">
        <f t="shared" si="24"/>
        <v>0</v>
      </c>
      <c r="HP10" s="10" t="b">
        <f t="shared" si="25"/>
        <v>0</v>
      </c>
      <c r="HQ10" s="10" t="b">
        <f t="shared" si="26"/>
        <v>0</v>
      </c>
      <c r="HR10" s="10" t="b">
        <f t="shared" si="27"/>
        <v>0</v>
      </c>
      <c r="HS10" s="10" t="b">
        <f t="shared" si="28"/>
        <v>0</v>
      </c>
      <c r="HT10" s="10" t="b">
        <f t="shared" si="29"/>
        <v>0</v>
      </c>
      <c r="HU10" s="10" t="b">
        <f t="shared" si="30"/>
        <v>0</v>
      </c>
      <c r="HV10" s="10" t="b">
        <f t="shared" si="31"/>
        <v>0</v>
      </c>
      <c r="HW10" s="10" t="b">
        <f t="shared" si="32"/>
        <v>0</v>
      </c>
      <c r="HX10" s="10" t="b">
        <f t="shared" si="33"/>
        <v>0</v>
      </c>
      <c r="HY10" s="10" t="b">
        <f t="shared" si="34"/>
        <v>0</v>
      </c>
      <c r="HZ10" s="10" t="b">
        <f t="shared" si="35"/>
        <v>0</v>
      </c>
      <c r="IA10" s="10" t="b">
        <f t="shared" si="36"/>
        <v>0</v>
      </c>
      <c r="IB10" s="10" t="b">
        <f t="shared" si="37"/>
        <v>0</v>
      </c>
      <c r="IC10" s="10" t="b">
        <f t="shared" si="38"/>
        <v>0</v>
      </c>
      <c r="ID10" s="10" t="b">
        <f t="shared" si="39"/>
        <v>0</v>
      </c>
      <c r="IE10" s="10" t="b">
        <f t="shared" si="40"/>
        <v>0</v>
      </c>
      <c r="IF10" s="10" t="b">
        <f t="shared" si="41"/>
        <v>0</v>
      </c>
      <c r="IG10" s="10" t="b">
        <f t="shared" si="42"/>
        <v>0</v>
      </c>
      <c r="IH10" s="10" t="b">
        <f t="shared" si="43"/>
        <v>0</v>
      </c>
      <c r="II10" s="10" t="b">
        <f t="shared" si="44"/>
        <v>0</v>
      </c>
      <c r="IJ10" s="10" t="b">
        <f t="shared" si="45"/>
        <v>0</v>
      </c>
      <c r="IK10" s="10" t="b">
        <f t="shared" si="46"/>
        <v>0</v>
      </c>
      <c r="IL10" s="10" t="b">
        <f t="shared" si="47"/>
        <v>0</v>
      </c>
      <c r="IM10" s="10" t="b">
        <f t="shared" si="48"/>
        <v>0</v>
      </c>
      <c r="IN10" s="10" t="b">
        <f t="shared" si="49"/>
        <v>0</v>
      </c>
      <c r="IO10" s="10" t="b">
        <f t="shared" si="50"/>
        <v>0</v>
      </c>
      <c r="IP10" s="10" t="b">
        <f t="shared" si="51"/>
        <v>0</v>
      </c>
      <c r="IQ10" s="19" t="b">
        <f t="shared" si="52"/>
        <v>0</v>
      </c>
    </row>
    <row r="11" spans="1:251" x14ac:dyDescent="0.2">
      <c r="A11" s="9" t="s">
        <v>98</v>
      </c>
      <c r="B11" s="11" t="str">
        <f t="shared" si="53"/>
        <v>kg/MW</v>
      </c>
      <c r="C11" s="11">
        <f t="shared" si="54"/>
        <v>2015</v>
      </c>
      <c r="D11" s="16">
        <f t="shared" si="0"/>
        <v>-999</v>
      </c>
      <c r="E11" s="16">
        <f t="shared" si="1"/>
        <v>-999</v>
      </c>
      <c r="F11" s="16">
        <f t="shared" si="2"/>
        <v>-999</v>
      </c>
      <c r="G11" s="16">
        <f t="shared" si="3"/>
        <v>-999</v>
      </c>
      <c r="H11" s="18">
        <f t="shared" si="4"/>
        <v>0</v>
      </c>
      <c r="I11" s="16">
        <f>IF(H11&lt;&gt;0,PERCENTILE(GV11:IQ11,#REF!),-999)</f>
        <v>-999</v>
      </c>
      <c r="J11" s="17">
        <f>IF(H11&lt;&gt;0,PERCENTILE(GV11:IQ11,#REF!),-999)</f>
        <v>-999</v>
      </c>
      <c r="K11" s="21"/>
      <c r="L11" s="21"/>
      <c r="M11" s="21"/>
      <c r="N11" s="22"/>
      <c r="O11" s="21"/>
      <c r="P11" s="21"/>
      <c r="Q11" s="21"/>
      <c r="R11" s="22"/>
      <c r="S11" s="21"/>
      <c r="T11" s="21"/>
      <c r="U11" s="21"/>
      <c r="V11" s="22"/>
      <c r="W11" s="21"/>
      <c r="X11" s="21"/>
      <c r="Y11" s="21"/>
      <c r="Z11" s="22"/>
      <c r="AA11" s="21"/>
      <c r="AB11" s="21"/>
      <c r="AC11" s="21"/>
      <c r="AD11" s="22"/>
      <c r="AE11" s="21"/>
      <c r="AF11" s="21"/>
      <c r="AG11" s="21"/>
      <c r="AH11" s="22"/>
      <c r="AI11" s="21"/>
      <c r="AJ11" s="21"/>
      <c r="AK11" s="21"/>
      <c r="AL11" s="22"/>
      <c r="AM11" s="21"/>
      <c r="AN11" s="21"/>
      <c r="AO11" s="21"/>
      <c r="AP11" s="22"/>
      <c r="AQ11" s="21"/>
      <c r="AR11" s="21"/>
      <c r="AS11" s="21"/>
      <c r="AT11" s="22"/>
      <c r="AU11" s="21"/>
      <c r="AV11" s="21"/>
      <c r="AW11" s="21"/>
      <c r="AX11" s="22"/>
      <c r="AY11" s="21"/>
      <c r="AZ11" s="21"/>
      <c r="BA11" s="21"/>
      <c r="BB11" s="22"/>
      <c r="BC11" s="21"/>
      <c r="BD11" s="21"/>
      <c r="BE11" s="21"/>
      <c r="BF11" s="22"/>
      <c r="BG11" s="21"/>
      <c r="BH11" s="21"/>
      <c r="BI11" s="21"/>
      <c r="BJ11" s="22"/>
      <c r="BK11" s="21"/>
      <c r="BL11" s="21"/>
      <c r="BM11" s="21"/>
      <c r="BN11" s="22"/>
      <c r="BO11" s="21"/>
      <c r="BP11" s="21"/>
      <c r="BQ11" s="21"/>
      <c r="BR11" s="22"/>
      <c r="BS11" s="21"/>
      <c r="BT11" s="21"/>
      <c r="BU11" s="21"/>
      <c r="BV11" s="22"/>
      <c r="BW11" s="21"/>
      <c r="BX11" s="21"/>
      <c r="BY11" s="21"/>
      <c r="BZ11" s="22"/>
      <c r="CA11" s="21"/>
      <c r="CB11" s="21"/>
      <c r="CC11" s="21"/>
      <c r="CD11" s="22"/>
      <c r="CE11" s="21"/>
      <c r="CF11" s="21"/>
      <c r="CG11" s="21"/>
      <c r="CH11" s="22"/>
      <c r="CI11" s="21"/>
      <c r="CJ11" s="21"/>
      <c r="CK11" s="21"/>
      <c r="CL11" s="22"/>
      <c r="CM11" s="21"/>
      <c r="CN11" s="21"/>
      <c r="CO11" s="21"/>
      <c r="CP11" s="22"/>
      <c r="CQ11" s="21"/>
      <c r="CR11" s="21"/>
      <c r="CS11" s="21"/>
      <c r="CT11" s="22"/>
      <c r="CU11" s="21"/>
      <c r="CV11" s="21"/>
      <c r="CW11" s="21"/>
      <c r="CX11" s="22"/>
      <c r="CY11" s="21"/>
      <c r="CZ11" s="21"/>
      <c r="DA11" s="21"/>
      <c r="DB11" s="22"/>
      <c r="DC11" s="21"/>
      <c r="DD11" s="21"/>
      <c r="DE11" s="21"/>
      <c r="DF11" s="22"/>
      <c r="DG11" s="21"/>
      <c r="DH11" s="21"/>
      <c r="DI11" s="21"/>
      <c r="DJ11" s="22"/>
      <c r="DK11" s="21"/>
      <c r="DL11" s="21"/>
      <c r="DM11" s="21"/>
      <c r="DN11" s="22"/>
      <c r="DO11" s="21"/>
      <c r="DP11" s="21"/>
      <c r="DQ11" s="21"/>
      <c r="DR11" s="22"/>
      <c r="DS11" s="21"/>
      <c r="DT11" s="21"/>
      <c r="DU11" s="21"/>
      <c r="DV11" s="22"/>
      <c r="DW11" s="21"/>
      <c r="DX11" s="21"/>
      <c r="DY11" s="21"/>
      <c r="DZ11" s="22"/>
      <c r="EA11" s="21"/>
      <c r="EB11" s="21"/>
      <c r="EC11" s="21"/>
      <c r="ED11" s="22"/>
      <c r="EE11" s="21"/>
      <c r="EF11" s="21"/>
      <c r="EG11" s="21"/>
      <c r="EH11" s="22"/>
      <c r="EI11" s="21"/>
      <c r="EJ11" s="21"/>
      <c r="EK11" s="21"/>
      <c r="EL11" s="22"/>
      <c r="EM11" s="21"/>
      <c r="EN11" s="21"/>
      <c r="EO11" s="21"/>
      <c r="EP11" s="22"/>
      <c r="EQ11" s="21"/>
      <c r="ER11" s="21"/>
      <c r="ES11" s="21"/>
      <c r="ET11" s="22"/>
      <c r="EU11" s="21"/>
      <c r="EV11" s="21"/>
      <c r="EW11" s="21"/>
      <c r="EX11" s="22"/>
      <c r="EY11" s="21"/>
      <c r="EZ11" s="21"/>
      <c r="FA11" s="21"/>
      <c r="FB11" s="22"/>
      <c r="FC11" s="21"/>
      <c r="FD11" s="21"/>
      <c r="FE11" s="21"/>
      <c r="FF11" s="22"/>
      <c r="FG11" s="21"/>
      <c r="FH11" s="21"/>
      <c r="FI11" s="21"/>
      <c r="FJ11" s="22"/>
      <c r="FK11" s="21"/>
      <c r="FL11" s="21"/>
      <c r="FM11" s="21"/>
      <c r="FN11" s="22"/>
      <c r="FO11" s="21"/>
      <c r="FP11" s="21"/>
      <c r="FQ11" s="21"/>
      <c r="FR11" s="22"/>
      <c r="FS11" s="21"/>
      <c r="FT11" s="21"/>
      <c r="FU11" s="21"/>
      <c r="FV11" s="22"/>
      <c r="FW11" s="21"/>
      <c r="FX11" s="21"/>
      <c r="FY11" s="21"/>
      <c r="FZ11" s="22"/>
      <c r="GA11" s="21"/>
      <c r="GB11" s="21"/>
      <c r="GC11" s="21"/>
      <c r="GD11" s="22"/>
      <c r="GE11" s="21"/>
      <c r="GF11" s="21"/>
      <c r="GG11" s="21"/>
      <c r="GH11" s="22"/>
      <c r="GI11" s="21"/>
      <c r="GJ11" s="21"/>
      <c r="GK11" s="21"/>
      <c r="GL11" s="22"/>
      <c r="GM11" s="21"/>
      <c r="GN11" s="21"/>
      <c r="GO11" s="21"/>
      <c r="GP11" s="22"/>
      <c r="GQ11" s="21"/>
      <c r="GR11" s="21"/>
      <c r="GS11" s="21"/>
      <c r="GT11" s="22"/>
      <c r="GV11" s="39" t="b">
        <f>IF(L11="yes",K11)</f>
        <v>0</v>
      </c>
      <c r="GW11" s="10" t="b">
        <f>IF(P11="yes",O11)</f>
        <v>0</v>
      </c>
      <c r="GX11" s="10" t="b">
        <f>IF(T11="yes",S11)</f>
        <v>0</v>
      </c>
      <c r="GY11" s="10" t="b">
        <f>IF(X11="yes",W11)</f>
        <v>0</v>
      </c>
      <c r="GZ11" s="10" t="b">
        <f>IF(AB11="yes",AA11)</f>
        <v>0</v>
      </c>
      <c r="HA11" s="10" t="b">
        <f>IF(AF11="yes",AE11)</f>
        <v>0</v>
      </c>
      <c r="HB11" s="10" t="b">
        <f>IF(AJ11="yes",AI11)</f>
        <v>0</v>
      </c>
      <c r="HC11" s="10" t="b">
        <f>IF(AN11="yes",AM11)</f>
        <v>0</v>
      </c>
      <c r="HD11" s="10" t="b">
        <f>IF(AR11="yes",AQ11)</f>
        <v>0</v>
      </c>
      <c r="HE11" s="10" t="b">
        <f>IF(AV11="yes",AU11)</f>
        <v>0</v>
      </c>
      <c r="HF11" s="10" t="b">
        <f>IF(AZ11="yes",AY11)</f>
        <v>0</v>
      </c>
      <c r="HG11" s="10" t="b">
        <f>IF(BD11="yes",BC11)</f>
        <v>0</v>
      </c>
      <c r="HH11" s="10" t="b">
        <f>IF(BH11="yes",BG11)</f>
        <v>0</v>
      </c>
      <c r="HI11" s="10" t="b">
        <f>IF(BL11="yes",BK11)</f>
        <v>0</v>
      </c>
      <c r="HJ11" s="10" t="b">
        <f>IF(BP11="yes",BO11)</f>
        <v>0</v>
      </c>
      <c r="HK11" s="10" t="b">
        <f>IF(BT11="yes",BS11)</f>
        <v>0</v>
      </c>
      <c r="HL11" s="10" t="b">
        <f>IF(BX11="yes",BW11)</f>
        <v>0</v>
      </c>
      <c r="HM11" s="10" t="b">
        <f>IF(CB11="yes",CA11)</f>
        <v>0</v>
      </c>
      <c r="HN11" s="10" t="b">
        <f>IF(CF11="yes",CE11)</f>
        <v>0</v>
      </c>
      <c r="HO11" s="10" t="b">
        <f>IF(CJ11="yes",CI11)</f>
        <v>0</v>
      </c>
      <c r="HP11" s="10" t="b">
        <f>IF(CN11="yes",CM11)</f>
        <v>0</v>
      </c>
      <c r="HQ11" s="10" t="b">
        <f>IF(CR11="yes",CQ11)</f>
        <v>0</v>
      </c>
      <c r="HR11" s="10" t="b">
        <f>IF(CV11="yes",CU11)</f>
        <v>0</v>
      </c>
      <c r="HS11" s="10" t="b">
        <f>IF(CZ11="yes",CY11)</f>
        <v>0</v>
      </c>
      <c r="HT11" s="10" t="b">
        <f>IF(DD11="yes",DC11)</f>
        <v>0</v>
      </c>
      <c r="HU11" s="10" t="b">
        <f>IF(DH11="yes",DG11)</f>
        <v>0</v>
      </c>
      <c r="HV11" s="10" t="b">
        <f>IF(DL11="yes",DK11)</f>
        <v>0</v>
      </c>
      <c r="HW11" s="10" t="b">
        <f>IF(DP11="yes",DO11)</f>
        <v>0</v>
      </c>
      <c r="HX11" s="10" t="b">
        <f>IF(DT11="yes",DS11)</f>
        <v>0</v>
      </c>
      <c r="HY11" s="10" t="b">
        <f>IF(DX11="yes",DW11)</f>
        <v>0</v>
      </c>
      <c r="HZ11" s="10" t="b">
        <f>IF(EB11="yes",EA11)</f>
        <v>0</v>
      </c>
      <c r="IA11" s="10" t="b">
        <f>IF(EF11="yes",EE11)</f>
        <v>0</v>
      </c>
      <c r="IB11" s="10" t="b">
        <f>IF(EJ11="yes",EI11)</f>
        <v>0</v>
      </c>
      <c r="IC11" s="10" t="b">
        <f>IF(EN11="yes",EM11)</f>
        <v>0</v>
      </c>
      <c r="ID11" s="10" t="b">
        <f>IF(ER11="yes",EQ11)</f>
        <v>0</v>
      </c>
      <c r="IE11" s="10" t="b">
        <f>IF(EV11="yes",EU11)</f>
        <v>0</v>
      </c>
      <c r="IF11" s="10" t="b">
        <f>IF(EZ11="yes",EY11)</f>
        <v>0</v>
      </c>
      <c r="IG11" s="10" t="b">
        <f>IF(FD11="yes",FC11)</f>
        <v>0</v>
      </c>
      <c r="IH11" s="10" t="b">
        <f>IF(FH11="yes",FG11)</f>
        <v>0</v>
      </c>
      <c r="II11" s="10" t="b">
        <f>IF(FL11="yes",FK11)</f>
        <v>0</v>
      </c>
      <c r="IJ11" s="10" t="b">
        <f>IF(FP11="yes",FO11)</f>
        <v>0</v>
      </c>
      <c r="IK11" s="10" t="b">
        <f>IF(FT11="yes",FS11)</f>
        <v>0</v>
      </c>
      <c r="IL11" s="10" t="b">
        <f>IF(FX11="yes",FW11)</f>
        <v>0</v>
      </c>
      <c r="IM11" s="10" t="b">
        <f>IF(GB11="yes",GA11)</f>
        <v>0</v>
      </c>
      <c r="IN11" s="10" t="b">
        <f>IF(GF11="yes",GE11)</f>
        <v>0</v>
      </c>
      <c r="IO11" s="10" t="b">
        <f>IF(GJ11="yes",GI11)</f>
        <v>0</v>
      </c>
      <c r="IP11" s="10" t="b">
        <f>IF(GN11="yes",GM11)</f>
        <v>0</v>
      </c>
      <c r="IQ11" s="19" t="b">
        <f>IF(GR11="yes",GQ11)</f>
        <v>0</v>
      </c>
    </row>
    <row r="12" spans="1:251" x14ac:dyDescent="0.2">
      <c r="A12" s="9" t="s">
        <v>100</v>
      </c>
      <c r="B12" s="11" t="str">
        <f t="shared" si="53"/>
        <v>kg/MW</v>
      </c>
      <c r="C12" s="11">
        <f t="shared" si="54"/>
        <v>2015</v>
      </c>
      <c r="D12" s="16">
        <f t="shared" si="0"/>
        <v>-999</v>
      </c>
      <c r="E12" s="16">
        <f t="shared" si="1"/>
        <v>-999</v>
      </c>
      <c r="F12" s="16">
        <f t="shared" si="2"/>
        <v>-999</v>
      </c>
      <c r="G12" s="16">
        <f t="shared" si="3"/>
        <v>-999</v>
      </c>
      <c r="H12" s="18">
        <f t="shared" si="4"/>
        <v>0</v>
      </c>
      <c r="I12" s="16">
        <f>IF(H12&lt;&gt;0,PERCENTILE(GV12:IQ12,#REF!),-999)</f>
        <v>-999</v>
      </c>
      <c r="J12" s="17">
        <f>IF(H12&lt;&gt;0,PERCENTILE(GV12:IQ12,#REF!),-999)</f>
        <v>-999</v>
      </c>
      <c r="K12" s="21"/>
      <c r="L12" s="21"/>
      <c r="M12" s="21"/>
      <c r="N12" s="22"/>
      <c r="O12" s="21"/>
      <c r="P12" s="21"/>
      <c r="Q12" s="21"/>
      <c r="R12" s="22"/>
      <c r="S12" s="21"/>
      <c r="T12" s="21"/>
      <c r="U12" s="21"/>
      <c r="V12" s="22"/>
      <c r="W12" s="21"/>
      <c r="X12" s="21"/>
      <c r="Y12" s="21"/>
      <c r="Z12" s="22"/>
      <c r="AA12" s="21"/>
      <c r="AB12" s="21"/>
      <c r="AC12" s="21"/>
      <c r="AD12" s="22"/>
      <c r="AE12" s="21"/>
      <c r="AF12" s="21"/>
      <c r="AG12" s="21"/>
      <c r="AH12" s="22"/>
      <c r="AI12" s="21"/>
      <c r="AJ12" s="21"/>
      <c r="AK12" s="21"/>
      <c r="AL12" s="22"/>
      <c r="AM12" s="21"/>
      <c r="AN12" s="21"/>
      <c r="AO12" s="21"/>
      <c r="AP12" s="22"/>
      <c r="AQ12" s="21"/>
      <c r="AR12" s="21"/>
      <c r="AS12" s="21"/>
      <c r="AT12" s="22"/>
      <c r="AU12" s="21"/>
      <c r="AV12" s="21"/>
      <c r="AW12" s="21"/>
      <c r="AX12" s="22"/>
      <c r="AY12" s="21"/>
      <c r="AZ12" s="21"/>
      <c r="BA12" s="21"/>
      <c r="BB12" s="22"/>
      <c r="BC12" s="21"/>
      <c r="BD12" s="21"/>
      <c r="BE12" s="21"/>
      <c r="BF12" s="22"/>
      <c r="BG12" s="21"/>
      <c r="BH12" s="21"/>
      <c r="BI12" s="21"/>
      <c r="BJ12" s="22"/>
      <c r="BK12" s="21"/>
      <c r="BL12" s="21"/>
      <c r="BM12" s="21"/>
      <c r="BN12" s="22"/>
      <c r="BO12" s="21"/>
      <c r="BP12" s="21"/>
      <c r="BQ12" s="21"/>
      <c r="BR12" s="22"/>
      <c r="BS12" s="21"/>
      <c r="BT12" s="21"/>
      <c r="BU12" s="21"/>
      <c r="BV12" s="22"/>
      <c r="BW12" s="21"/>
      <c r="BX12" s="21"/>
      <c r="BY12" s="21"/>
      <c r="BZ12" s="22"/>
      <c r="CA12" s="21"/>
      <c r="CB12" s="21"/>
      <c r="CC12" s="21"/>
      <c r="CD12" s="22"/>
      <c r="CE12" s="21"/>
      <c r="CF12" s="21"/>
      <c r="CG12" s="21"/>
      <c r="CH12" s="22"/>
      <c r="CI12" s="21"/>
      <c r="CJ12" s="21"/>
      <c r="CK12" s="21"/>
      <c r="CL12" s="22"/>
      <c r="CM12" s="21"/>
      <c r="CN12" s="21"/>
      <c r="CO12" s="21"/>
      <c r="CP12" s="22"/>
      <c r="CQ12" s="21"/>
      <c r="CR12" s="21"/>
      <c r="CS12" s="21"/>
      <c r="CT12" s="22"/>
      <c r="CU12" s="21"/>
      <c r="CV12" s="21"/>
      <c r="CW12" s="21"/>
      <c r="CX12" s="22"/>
      <c r="CY12" s="21"/>
      <c r="CZ12" s="21"/>
      <c r="DA12" s="21"/>
      <c r="DB12" s="22"/>
      <c r="DC12" s="21"/>
      <c r="DD12" s="21"/>
      <c r="DE12" s="21"/>
      <c r="DF12" s="22"/>
      <c r="DG12" s="21"/>
      <c r="DH12" s="21"/>
      <c r="DI12" s="21"/>
      <c r="DJ12" s="22"/>
      <c r="DK12" s="21"/>
      <c r="DL12" s="21"/>
      <c r="DM12" s="21"/>
      <c r="DN12" s="22"/>
      <c r="DO12" s="21"/>
      <c r="DP12" s="21"/>
      <c r="DQ12" s="21"/>
      <c r="DR12" s="22"/>
      <c r="DS12" s="21"/>
      <c r="DT12" s="21"/>
      <c r="DU12" s="21"/>
      <c r="DV12" s="22"/>
      <c r="DW12" s="21"/>
      <c r="DX12" s="21"/>
      <c r="DY12" s="21"/>
      <c r="DZ12" s="22"/>
      <c r="EA12" s="21"/>
      <c r="EB12" s="21"/>
      <c r="EC12" s="21"/>
      <c r="ED12" s="22"/>
      <c r="EE12" s="21"/>
      <c r="EF12" s="21"/>
      <c r="EG12" s="21"/>
      <c r="EH12" s="22"/>
      <c r="EI12" s="21"/>
      <c r="EJ12" s="21"/>
      <c r="EK12" s="21"/>
      <c r="EL12" s="22"/>
      <c r="EM12" s="21"/>
      <c r="EN12" s="21"/>
      <c r="EO12" s="21"/>
      <c r="EP12" s="22"/>
      <c r="EQ12" s="21"/>
      <c r="ER12" s="21"/>
      <c r="ES12" s="21"/>
      <c r="ET12" s="22"/>
      <c r="EU12" s="21"/>
      <c r="EV12" s="21"/>
      <c r="EW12" s="21"/>
      <c r="EX12" s="22"/>
      <c r="EY12" s="21"/>
      <c r="EZ12" s="21"/>
      <c r="FA12" s="21"/>
      <c r="FB12" s="22"/>
      <c r="FC12" s="21"/>
      <c r="FD12" s="21"/>
      <c r="FE12" s="21"/>
      <c r="FF12" s="22"/>
      <c r="FG12" s="21"/>
      <c r="FH12" s="21"/>
      <c r="FI12" s="21"/>
      <c r="FJ12" s="22"/>
      <c r="FK12" s="21"/>
      <c r="FL12" s="21"/>
      <c r="FM12" s="21"/>
      <c r="FN12" s="22"/>
      <c r="FO12" s="21"/>
      <c r="FP12" s="21"/>
      <c r="FQ12" s="21"/>
      <c r="FR12" s="22"/>
      <c r="FS12" s="21"/>
      <c r="FT12" s="21"/>
      <c r="FU12" s="21"/>
      <c r="FV12" s="22"/>
      <c r="FW12" s="21"/>
      <c r="FX12" s="21"/>
      <c r="FY12" s="21"/>
      <c r="FZ12" s="22"/>
      <c r="GA12" s="21"/>
      <c r="GB12" s="21"/>
      <c r="GC12" s="21"/>
      <c r="GD12" s="22"/>
      <c r="GE12" s="21"/>
      <c r="GF12" s="21"/>
      <c r="GG12" s="21"/>
      <c r="GH12" s="22"/>
      <c r="GI12" s="21"/>
      <c r="GJ12" s="21"/>
      <c r="GK12" s="21"/>
      <c r="GL12" s="22"/>
      <c r="GM12" s="21"/>
      <c r="GN12" s="21"/>
      <c r="GO12" s="21"/>
      <c r="GP12" s="22"/>
      <c r="GQ12" s="21"/>
      <c r="GR12" s="21"/>
      <c r="GS12" s="21"/>
      <c r="GT12" s="22"/>
      <c r="GV12" s="39" t="b">
        <f t="shared" ref="GV12:GV17" si="55">IF(L12="yes",K12)</f>
        <v>0</v>
      </c>
      <c r="GW12" s="10" t="b">
        <f t="shared" ref="GW12:GW17" si="56">IF(P12="yes",O12)</f>
        <v>0</v>
      </c>
      <c r="GX12" s="10" t="b">
        <f t="shared" ref="GX12:GX17" si="57">IF(T12="yes",S12)</f>
        <v>0</v>
      </c>
      <c r="GY12" s="10" t="b">
        <f t="shared" ref="GY12:GY17" si="58">IF(X12="yes",W12)</f>
        <v>0</v>
      </c>
      <c r="GZ12" s="10" t="b">
        <f t="shared" ref="GZ12:GZ17" si="59">IF(AB12="yes",AA12)</f>
        <v>0</v>
      </c>
      <c r="HA12" s="10" t="b">
        <f t="shared" ref="HA12:HA17" si="60">IF(AF12="yes",AE12)</f>
        <v>0</v>
      </c>
      <c r="HB12" s="10" t="b">
        <f t="shared" ref="HB12:HB17" si="61">IF(AJ12="yes",AI12)</f>
        <v>0</v>
      </c>
      <c r="HC12" s="10" t="b">
        <f t="shared" ref="HC12:HC17" si="62">IF(AN12="yes",AM12)</f>
        <v>0</v>
      </c>
      <c r="HD12" s="10" t="b">
        <f t="shared" ref="HD12:HD17" si="63">IF(AR12="yes",AQ12)</f>
        <v>0</v>
      </c>
      <c r="HE12" s="10" t="b">
        <f t="shared" ref="HE12:HE17" si="64">IF(AV12="yes",AU12)</f>
        <v>0</v>
      </c>
      <c r="HF12" s="10" t="b">
        <f t="shared" ref="HF12:HF17" si="65">IF(AZ12="yes",AY12)</f>
        <v>0</v>
      </c>
      <c r="HG12" s="10" t="b">
        <f t="shared" ref="HG12:HG17" si="66">IF(BD12="yes",BC12)</f>
        <v>0</v>
      </c>
      <c r="HH12" s="10" t="b">
        <f t="shared" ref="HH12:HH17" si="67">IF(BH12="yes",BG12)</f>
        <v>0</v>
      </c>
      <c r="HI12" s="10" t="b">
        <f t="shared" ref="HI12:HI17" si="68">IF(BL12="yes",BK12)</f>
        <v>0</v>
      </c>
      <c r="HJ12" s="10" t="b">
        <f t="shared" ref="HJ12:HJ17" si="69">IF(BP12="yes",BO12)</f>
        <v>0</v>
      </c>
      <c r="HK12" s="10" t="b">
        <f t="shared" ref="HK12:HK17" si="70">IF(BT12="yes",BS12)</f>
        <v>0</v>
      </c>
      <c r="HL12" s="10" t="b">
        <f t="shared" ref="HL12:HL17" si="71">IF(BX12="yes",BW12)</f>
        <v>0</v>
      </c>
      <c r="HM12" s="10" t="b">
        <f t="shared" ref="HM12:HM17" si="72">IF(CB12="yes",CA12)</f>
        <v>0</v>
      </c>
      <c r="HN12" s="10" t="b">
        <f t="shared" ref="HN12:HN17" si="73">IF(CF12="yes",CE12)</f>
        <v>0</v>
      </c>
      <c r="HO12" s="10" t="b">
        <f t="shared" ref="HO12:HO17" si="74">IF(CJ12="yes",CI12)</f>
        <v>0</v>
      </c>
      <c r="HP12" s="10" t="b">
        <f t="shared" ref="HP12:HP17" si="75">IF(CN12="yes",CM12)</f>
        <v>0</v>
      </c>
      <c r="HQ12" s="10" t="b">
        <f t="shared" ref="HQ12:HQ17" si="76">IF(CR12="yes",CQ12)</f>
        <v>0</v>
      </c>
      <c r="HR12" s="10" t="b">
        <f t="shared" ref="HR12:HR17" si="77">IF(CV12="yes",CU12)</f>
        <v>0</v>
      </c>
      <c r="HS12" s="10" t="b">
        <f t="shared" ref="HS12:HS17" si="78">IF(CZ12="yes",CY12)</f>
        <v>0</v>
      </c>
      <c r="HT12" s="10" t="b">
        <f t="shared" ref="HT12:HT17" si="79">IF(DD12="yes",DC12)</f>
        <v>0</v>
      </c>
      <c r="HU12" s="10" t="b">
        <f t="shared" ref="HU12:HU17" si="80">IF(DH12="yes",DG12)</f>
        <v>0</v>
      </c>
      <c r="HV12" s="10" t="b">
        <f t="shared" ref="HV12:HV17" si="81">IF(DL12="yes",DK12)</f>
        <v>0</v>
      </c>
      <c r="HW12" s="10" t="b">
        <f t="shared" ref="HW12:HW17" si="82">IF(DP12="yes",DO12)</f>
        <v>0</v>
      </c>
      <c r="HX12" s="10" t="b">
        <f t="shared" ref="HX12:HX17" si="83">IF(DT12="yes",DS12)</f>
        <v>0</v>
      </c>
      <c r="HY12" s="10" t="b">
        <f t="shared" ref="HY12:HY17" si="84">IF(DX12="yes",DW12)</f>
        <v>0</v>
      </c>
      <c r="HZ12" s="10" t="b">
        <f t="shared" ref="HZ12:HZ17" si="85">IF(EB12="yes",EA12)</f>
        <v>0</v>
      </c>
      <c r="IA12" s="10" t="b">
        <f t="shared" ref="IA12:IA17" si="86">IF(EF12="yes",EE12)</f>
        <v>0</v>
      </c>
      <c r="IB12" s="10" t="b">
        <f t="shared" ref="IB12:IB17" si="87">IF(EJ12="yes",EI12)</f>
        <v>0</v>
      </c>
      <c r="IC12" s="10" t="b">
        <f t="shared" ref="IC12:IC17" si="88">IF(EN12="yes",EM12)</f>
        <v>0</v>
      </c>
      <c r="ID12" s="10" t="b">
        <f t="shared" ref="ID12:ID17" si="89">IF(ER12="yes",EQ12)</f>
        <v>0</v>
      </c>
      <c r="IE12" s="10" t="b">
        <f t="shared" ref="IE12:IE17" si="90">IF(EV12="yes",EU12)</f>
        <v>0</v>
      </c>
      <c r="IF12" s="10" t="b">
        <f t="shared" ref="IF12:IF17" si="91">IF(EZ12="yes",EY12)</f>
        <v>0</v>
      </c>
      <c r="IG12" s="10" t="b">
        <f t="shared" ref="IG12:IG17" si="92">IF(FD12="yes",FC12)</f>
        <v>0</v>
      </c>
      <c r="IH12" s="10" t="b">
        <f t="shared" ref="IH12:IH17" si="93">IF(FH12="yes",FG12)</f>
        <v>0</v>
      </c>
      <c r="II12" s="10" t="b">
        <f t="shared" ref="II12:II17" si="94">IF(FL12="yes",FK12)</f>
        <v>0</v>
      </c>
      <c r="IJ12" s="10" t="b">
        <f t="shared" ref="IJ12:IJ17" si="95">IF(FP12="yes",FO12)</f>
        <v>0</v>
      </c>
      <c r="IK12" s="10" t="b">
        <f t="shared" ref="IK12:IK17" si="96">IF(FT12="yes",FS12)</f>
        <v>0</v>
      </c>
      <c r="IL12" s="10" t="b">
        <f t="shared" ref="IL12:IL17" si="97">IF(FX12="yes",FW12)</f>
        <v>0</v>
      </c>
      <c r="IM12" s="10" t="b">
        <f t="shared" ref="IM12:IM17" si="98">IF(GB12="yes",GA12)</f>
        <v>0</v>
      </c>
      <c r="IN12" s="10" t="b">
        <f t="shared" ref="IN12:IN17" si="99">IF(GF12="yes",GE12)</f>
        <v>0</v>
      </c>
      <c r="IO12" s="10" t="b">
        <f t="shared" ref="IO12:IO17" si="100">IF(GJ12="yes",GI12)</f>
        <v>0</v>
      </c>
      <c r="IP12" s="10" t="b">
        <f t="shared" ref="IP12:IP17" si="101">IF(GN12="yes",GM12)</f>
        <v>0</v>
      </c>
      <c r="IQ12" s="19" t="b">
        <f t="shared" ref="IQ12:IQ17" si="102">IF(GR12="yes",GQ12)</f>
        <v>0</v>
      </c>
    </row>
    <row r="13" spans="1:251" x14ac:dyDescent="0.2">
      <c r="A13" s="9" t="s">
        <v>101</v>
      </c>
      <c r="B13" s="11" t="str">
        <f t="shared" si="53"/>
        <v>kg/MW</v>
      </c>
      <c r="C13" s="11">
        <f t="shared" si="54"/>
        <v>2015</v>
      </c>
      <c r="D13" s="16">
        <f t="shared" si="0"/>
        <v>-999</v>
      </c>
      <c r="E13" s="16">
        <f t="shared" si="1"/>
        <v>-999</v>
      </c>
      <c r="F13" s="16">
        <f t="shared" si="2"/>
        <v>-999</v>
      </c>
      <c r="G13" s="16">
        <f t="shared" si="3"/>
        <v>-999</v>
      </c>
      <c r="H13" s="18">
        <f t="shared" si="4"/>
        <v>0</v>
      </c>
      <c r="I13" s="16">
        <f>IF(H13&lt;&gt;0,PERCENTILE(GV13:IQ13,#REF!),-999)</f>
        <v>-999</v>
      </c>
      <c r="J13" s="17">
        <f>IF(H13&lt;&gt;0,PERCENTILE(GV13:IQ13,#REF!),-999)</f>
        <v>-999</v>
      </c>
      <c r="K13" s="21"/>
      <c r="L13" s="21"/>
      <c r="M13" s="21"/>
      <c r="N13" s="22"/>
      <c r="O13" s="21"/>
      <c r="P13" s="21"/>
      <c r="Q13" s="21"/>
      <c r="R13" s="22"/>
      <c r="S13" s="21"/>
      <c r="T13" s="21"/>
      <c r="U13" s="21"/>
      <c r="V13" s="22"/>
      <c r="W13" s="21"/>
      <c r="X13" s="21"/>
      <c r="Y13" s="21"/>
      <c r="Z13" s="22"/>
      <c r="AA13" s="21"/>
      <c r="AB13" s="21"/>
      <c r="AC13" s="21"/>
      <c r="AD13" s="22"/>
      <c r="AE13" s="21"/>
      <c r="AF13" s="21"/>
      <c r="AG13" s="21"/>
      <c r="AH13" s="22"/>
      <c r="AI13" s="21"/>
      <c r="AJ13" s="21"/>
      <c r="AK13" s="21"/>
      <c r="AL13" s="22"/>
      <c r="AM13" s="21"/>
      <c r="AN13" s="21"/>
      <c r="AO13" s="21"/>
      <c r="AP13" s="22"/>
      <c r="AQ13" s="21"/>
      <c r="AR13" s="21"/>
      <c r="AS13" s="21"/>
      <c r="AT13" s="22"/>
      <c r="AU13" s="21"/>
      <c r="AV13" s="21"/>
      <c r="AW13" s="21"/>
      <c r="AX13" s="22"/>
      <c r="AY13" s="21"/>
      <c r="AZ13" s="21"/>
      <c r="BA13" s="21"/>
      <c r="BB13" s="22"/>
      <c r="BC13" s="21"/>
      <c r="BD13" s="21"/>
      <c r="BE13" s="21"/>
      <c r="BF13" s="22"/>
      <c r="BG13" s="21"/>
      <c r="BH13" s="21"/>
      <c r="BI13" s="21"/>
      <c r="BJ13" s="22"/>
      <c r="BK13" s="21"/>
      <c r="BL13" s="21"/>
      <c r="BM13" s="21"/>
      <c r="BN13" s="22"/>
      <c r="BO13" s="21"/>
      <c r="BP13" s="21"/>
      <c r="BQ13" s="21"/>
      <c r="BR13" s="22"/>
      <c r="BS13" s="21"/>
      <c r="BT13" s="21"/>
      <c r="BU13" s="21"/>
      <c r="BV13" s="22"/>
      <c r="BW13" s="21"/>
      <c r="BX13" s="21"/>
      <c r="BY13" s="21"/>
      <c r="BZ13" s="22"/>
      <c r="CA13" s="21"/>
      <c r="CB13" s="21"/>
      <c r="CC13" s="21"/>
      <c r="CD13" s="22"/>
      <c r="CE13" s="21"/>
      <c r="CF13" s="21"/>
      <c r="CG13" s="21"/>
      <c r="CH13" s="22"/>
      <c r="CI13" s="21"/>
      <c r="CJ13" s="21"/>
      <c r="CK13" s="21"/>
      <c r="CL13" s="22"/>
      <c r="CM13" s="21"/>
      <c r="CN13" s="21"/>
      <c r="CO13" s="21"/>
      <c r="CP13" s="22"/>
      <c r="CQ13" s="21"/>
      <c r="CR13" s="21"/>
      <c r="CS13" s="21"/>
      <c r="CT13" s="22"/>
      <c r="CU13" s="21"/>
      <c r="CV13" s="21"/>
      <c r="CW13" s="21"/>
      <c r="CX13" s="22"/>
      <c r="CY13" s="21"/>
      <c r="CZ13" s="21"/>
      <c r="DA13" s="21"/>
      <c r="DB13" s="22"/>
      <c r="DC13" s="21"/>
      <c r="DD13" s="21"/>
      <c r="DE13" s="21"/>
      <c r="DF13" s="22"/>
      <c r="DG13" s="21"/>
      <c r="DH13" s="21"/>
      <c r="DI13" s="21"/>
      <c r="DJ13" s="22"/>
      <c r="DK13" s="21"/>
      <c r="DL13" s="21"/>
      <c r="DM13" s="21"/>
      <c r="DN13" s="22"/>
      <c r="DO13" s="21"/>
      <c r="DP13" s="21"/>
      <c r="DQ13" s="21"/>
      <c r="DR13" s="22"/>
      <c r="DS13" s="21"/>
      <c r="DT13" s="21"/>
      <c r="DU13" s="21"/>
      <c r="DV13" s="22"/>
      <c r="DW13" s="21"/>
      <c r="DX13" s="21"/>
      <c r="DY13" s="21"/>
      <c r="DZ13" s="22"/>
      <c r="EA13" s="21"/>
      <c r="EB13" s="21"/>
      <c r="EC13" s="21"/>
      <c r="ED13" s="22"/>
      <c r="EE13" s="21"/>
      <c r="EF13" s="21"/>
      <c r="EG13" s="21"/>
      <c r="EH13" s="22"/>
      <c r="EI13" s="21"/>
      <c r="EJ13" s="21"/>
      <c r="EK13" s="21"/>
      <c r="EL13" s="22"/>
      <c r="EM13" s="21"/>
      <c r="EN13" s="21"/>
      <c r="EO13" s="21"/>
      <c r="EP13" s="22"/>
      <c r="EQ13" s="21"/>
      <c r="ER13" s="21"/>
      <c r="ES13" s="21"/>
      <c r="ET13" s="22"/>
      <c r="EU13" s="21"/>
      <c r="EV13" s="21"/>
      <c r="EW13" s="21"/>
      <c r="EX13" s="22"/>
      <c r="EY13" s="21"/>
      <c r="EZ13" s="21"/>
      <c r="FA13" s="21"/>
      <c r="FB13" s="22"/>
      <c r="FC13" s="21"/>
      <c r="FD13" s="21"/>
      <c r="FE13" s="21"/>
      <c r="FF13" s="22"/>
      <c r="FG13" s="21"/>
      <c r="FH13" s="21"/>
      <c r="FI13" s="21"/>
      <c r="FJ13" s="22"/>
      <c r="FK13" s="21"/>
      <c r="FL13" s="21"/>
      <c r="FM13" s="21"/>
      <c r="FN13" s="22"/>
      <c r="FO13" s="21"/>
      <c r="FP13" s="21"/>
      <c r="FQ13" s="21"/>
      <c r="FR13" s="22"/>
      <c r="FS13" s="21"/>
      <c r="FT13" s="21"/>
      <c r="FU13" s="21"/>
      <c r="FV13" s="22"/>
      <c r="FW13" s="21"/>
      <c r="FX13" s="21"/>
      <c r="FY13" s="21"/>
      <c r="FZ13" s="22"/>
      <c r="GA13" s="21"/>
      <c r="GB13" s="21"/>
      <c r="GC13" s="21"/>
      <c r="GD13" s="22"/>
      <c r="GE13" s="21"/>
      <c r="GF13" s="21"/>
      <c r="GG13" s="21"/>
      <c r="GH13" s="22"/>
      <c r="GI13" s="21"/>
      <c r="GJ13" s="21"/>
      <c r="GK13" s="21"/>
      <c r="GL13" s="22"/>
      <c r="GM13" s="21"/>
      <c r="GN13" s="21"/>
      <c r="GO13" s="21"/>
      <c r="GP13" s="22"/>
      <c r="GQ13" s="21"/>
      <c r="GR13" s="21"/>
      <c r="GS13" s="21"/>
      <c r="GT13" s="22"/>
      <c r="GV13" s="39" t="b">
        <f t="shared" si="55"/>
        <v>0</v>
      </c>
      <c r="GW13" s="10" t="b">
        <f t="shared" si="56"/>
        <v>0</v>
      </c>
      <c r="GX13" s="10" t="b">
        <f t="shared" si="57"/>
        <v>0</v>
      </c>
      <c r="GY13" s="10" t="b">
        <f t="shared" si="58"/>
        <v>0</v>
      </c>
      <c r="GZ13" s="10" t="b">
        <f t="shared" si="59"/>
        <v>0</v>
      </c>
      <c r="HA13" s="10" t="b">
        <f t="shared" si="60"/>
        <v>0</v>
      </c>
      <c r="HB13" s="10" t="b">
        <f t="shared" si="61"/>
        <v>0</v>
      </c>
      <c r="HC13" s="10" t="b">
        <f t="shared" si="62"/>
        <v>0</v>
      </c>
      <c r="HD13" s="10" t="b">
        <f t="shared" si="63"/>
        <v>0</v>
      </c>
      <c r="HE13" s="10" t="b">
        <f t="shared" si="64"/>
        <v>0</v>
      </c>
      <c r="HF13" s="10" t="b">
        <f t="shared" si="65"/>
        <v>0</v>
      </c>
      <c r="HG13" s="10" t="b">
        <f t="shared" si="66"/>
        <v>0</v>
      </c>
      <c r="HH13" s="10" t="b">
        <f t="shared" si="67"/>
        <v>0</v>
      </c>
      <c r="HI13" s="10" t="b">
        <f t="shared" si="68"/>
        <v>0</v>
      </c>
      <c r="HJ13" s="10" t="b">
        <f t="shared" si="69"/>
        <v>0</v>
      </c>
      <c r="HK13" s="10" t="b">
        <f t="shared" si="70"/>
        <v>0</v>
      </c>
      <c r="HL13" s="10" t="b">
        <f t="shared" si="71"/>
        <v>0</v>
      </c>
      <c r="HM13" s="10" t="b">
        <f t="shared" si="72"/>
        <v>0</v>
      </c>
      <c r="HN13" s="10" t="b">
        <f t="shared" si="73"/>
        <v>0</v>
      </c>
      <c r="HO13" s="10" t="b">
        <f t="shared" si="74"/>
        <v>0</v>
      </c>
      <c r="HP13" s="10" t="b">
        <f t="shared" si="75"/>
        <v>0</v>
      </c>
      <c r="HQ13" s="10" t="b">
        <f t="shared" si="76"/>
        <v>0</v>
      </c>
      <c r="HR13" s="10" t="b">
        <f t="shared" si="77"/>
        <v>0</v>
      </c>
      <c r="HS13" s="10" t="b">
        <f t="shared" si="78"/>
        <v>0</v>
      </c>
      <c r="HT13" s="10" t="b">
        <f t="shared" si="79"/>
        <v>0</v>
      </c>
      <c r="HU13" s="10" t="b">
        <f t="shared" si="80"/>
        <v>0</v>
      </c>
      <c r="HV13" s="10" t="b">
        <f t="shared" si="81"/>
        <v>0</v>
      </c>
      <c r="HW13" s="10" t="b">
        <f t="shared" si="82"/>
        <v>0</v>
      </c>
      <c r="HX13" s="10" t="b">
        <f t="shared" si="83"/>
        <v>0</v>
      </c>
      <c r="HY13" s="10" t="b">
        <f t="shared" si="84"/>
        <v>0</v>
      </c>
      <c r="HZ13" s="10" t="b">
        <f t="shared" si="85"/>
        <v>0</v>
      </c>
      <c r="IA13" s="10" t="b">
        <f t="shared" si="86"/>
        <v>0</v>
      </c>
      <c r="IB13" s="10" t="b">
        <f t="shared" si="87"/>
        <v>0</v>
      </c>
      <c r="IC13" s="10" t="b">
        <f t="shared" si="88"/>
        <v>0</v>
      </c>
      <c r="ID13" s="10" t="b">
        <f t="shared" si="89"/>
        <v>0</v>
      </c>
      <c r="IE13" s="10" t="b">
        <f t="shared" si="90"/>
        <v>0</v>
      </c>
      <c r="IF13" s="10" t="b">
        <f t="shared" si="91"/>
        <v>0</v>
      </c>
      <c r="IG13" s="10" t="b">
        <f t="shared" si="92"/>
        <v>0</v>
      </c>
      <c r="IH13" s="10" t="b">
        <f t="shared" si="93"/>
        <v>0</v>
      </c>
      <c r="II13" s="10" t="b">
        <f t="shared" si="94"/>
        <v>0</v>
      </c>
      <c r="IJ13" s="10" t="b">
        <f t="shared" si="95"/>
        <v>0</v>
      </c>
      <c r="IK13" s="10" t="b">
        <f t="shared" si="96"/>
        <v>0</v>
      </c>
      <c r="IL13" s="10" t="b">
        <f t="shared" si="97"/>
        <v>0</v>
      </c>
      <c r="IM13" s="10" t="b">
        <f t="shared" si="98"/>
        <v>0</v>
      </c>
      <c r="IN13" s="10" t="b">
        <f t="shared" si="99"/>
        <v>0</v>
      </c>
      <c r="IO13" s="10" t="b">
        <f t="shared" si="100"/>
        <v>0</v>
      </c>
      <c r="IP13" s="10" t="b">
        <f t="shared" si="101"/>
        <v>0</v>
      </c>
      <c r="IQ13" s="19" t="b">
        <f t="shared" si="102"/>
        <v>0</v>
      </c>
    </row>
    <row r="14" spans="1:251" x14ac:dyDescent="0.2">
      <c r="A14" s="9" t="s">
        <v>102</v>
      </c>
      <c r="B14" s="11" t="str">
        <f t="shared" si="53"/>
        <v>kg/MW</v>
      </c>
      <c r="C14" s="11">
        <f t="shared" si="54"/>
        <v>2015</v>
      </c>
      <c r="D14" s="16">
        <f t="shared" si="0"/>
        <v>-999</v>
      </c>
      <c r="E14" s="16">
        <f t="shared" si="1"/>
        <v>-999</v>
      </c>
      <c r="F14" s="16">
        <f t="shared" si="2"/>
        <v>-999</v>
      </c>
      <c r="G14" s="16">
        <f t="shared" si="3"/>
        <v>-999</v>
      </c>
      <c r="H14" s="18">
        <f t="shared" si="4"/>
        <v>0</v>
      </c>
      <c r="I14" s="16">
        <f>IF(H14&lt;&gt;0,PERCENTILE(GV14:IQ14,#REF!),-999)</f>
        <v>-999</v>
      </c>
      <c r="J14" s="17">
        <f>IF(H14&lt;&gt;0,PERCENTILE(GV14:IQ14,#REF!),-999)</f>
        <v>-999</v>
      </c>
      <c r="K14" s="21"/>
      <c r="L14" s="21"/>
      <c r="M14" s="21"/>
      <c r="N14" s="22"/>
      <c r="O14" s="21"/>
      <c r="P14" s="21"/>
      <c r="Q14" s="21"/>
      <c r="R14" s="22"/>
      <c r="S14" s="21"/>
      <c r="T14" s="21"/>
      <c r="U14" s="21"/>
      <c r="V14" s="22"/>
      <c r="W14" s="21"/>
      <c r="X14" s="21"/>
      <c r="Y14" s="21"/>
      <c r="Z14" s="22"/>
      <c r="AA14" s="21"/>
      <c r="AB14" s="21"/>
      <c r="AC14" s="21"/>
      <c r="AD14" s="22"/>
      <c r="AE14" s="21"/>
      <c r="AF14" s="21"/>
      <c r="AG14" s="21"/>
      <c r="AH14" s="22"/>
      <c r="AI14" s="21"/>
      <c r="AJ14" s="21"/>
      <c r="AK14" s="21"/>
      <c r="AL14" s="22"/>
      <c r="AM14" s="21"/>
      <c r="AN14" s="21"/>
      <c r="AO14" s="21"/>
      <c r="AP14" s="22"/>
      <c r="AQ14" s="21"/>
      <c r="AR14" s="21"/>
      <c r="AS14" s="21"/>
      <c r="AT14" s="22"/>
      <c r="AU14" s="21"/>
      <c r="AV14" s="21"/>
      <c r="AW14" s="21"/>
      <c r="AX14" s="22"/>
      <c r="AY14" s="21"/>
      <c r="AZ14" s="21"/>
      <c r="BA14" s="21"/>
      <c r="BB14" s="22"/>
      <c r="BC14" s="21"/>
      <c r="BD14" s="21"/>
      <c r="BE14" s="21"/>
      <c r="BF14" s="22"/>
      <c r="BG14" s="21"/>
      <c r="BH14" s="21"/>
      <c r="BI14" s="21"/>
      <c r="BJ14" s="22"/>
      <c r="BK14" s="21"/>
      <c r="BL14" s="21"/>
      <c r="BM14" s="21"/>
      <c r="BN14" s="22"/>
      <c r="BO14" s="21"/>
      <c r="BP14" s="21"/>
      <c r="BQ14" s="21"/>
      <c r="BR14" s="22"/>
      <c r="BS14" s="21"/>
      <c r="BT14" s="21"/>
      <c r="BU14" s="21"/>
      <c r="BV14" s="22"/>
      <c r="BW14" s="21"/>
      <c r="BX14" s="21"/>
      <c r="BY14" s="21"/>
      <c r="BZ14" s="22"/>
      <c r="CA14" s="21"/>
      <c r="CB14" s="21"/>
      <c r="CC14" s="21"/>
      <c r="CD14" s="22"/>
      <c r="CE14" s="21"/>
      <c r="CF14" s="21"/>
      <c r="CG14" s="21"/>
      <c r="CH14" s="22"/>
      <c r="CI14" s="21"/>
      <c r="CJ14" s="21"/>
      <c r="CK14" s="21"/>
      <c r="CL14" s="22"/>
      <c r="CM14" s="21"/>
      <c r="CN14" s="21"/>
      <c r="CO14" s="21"/>
      <c r="CP14" s="22"/>
      <c r="CQ14" s="21"/>
      <c r="CR14" s="21"/>
      <c r="CS14" s="21"/>
      <c r="CT14" s="22"/>
      <c r="CU14" s="21"/>
      <c r="CV14" s="21"/>
      <c r="CW14" s="21"/>
      <c r="CX14" s="22"/>
      <c r="CY14" s="21"/>
      <c r="CZ14" s="21"/>
      <c r="DA14" s="21"/>
      <c r="DB14" s="22"/>
      <c r="DC14" s="21"/>
      <c r="DD14" s="21"/>
      <c r="DE14" s="21"/>
      <c r="DF14" s="22"/>
      <c r="DG14" s="21"/>
      <c r="DH14" s="21"/>
      <c r="DI14" s="21"/>
      <c r="DJ14" s="22"/>
      <c r="DK14" s="21"/>
      <c r="DL14" s="21"/>
      <c r="DM14" s="21"/>
      <c r="DN14" s="22"/>
      <c r="DO14" s="21"/>
      <c r="DP14" s="21"/>
      <c r="DQ14" s="21"/>
      <c r="DR14" s="22"/>
      <c r="DS14" s="21"/>
      <c r="DT14" s="21"/>
      <c r="DU14" s="21"/>
      <c r="DV14" s="22"/>
      <c r="DW14" s="21"/>
      <c r="DX14" s="21"/>
      <c r="DY14" s="21"/>
      <c r="DZ14" s="22"/>
      <c r="EA14" s="21"/>
      <c r="EB14" s="21"/>
      <c r="EC14" s="21"/>
      <c r="ED14" s="22"/>
      <c r="EE14" s="21"/>
      <c r="EF14" s="21"/>
      <c r="EG14" s="21"/>
      <c r="EH14" s="22"/>
      <c r="EI14" s="21"/>
      <c r="EJ14" s="21"/>
      <c r="EK14" s="21"/>
      <c r="EL14" s="22"/>
      <c r="EM14" s="21"/>
      <c r="EN14" s="21"/>
      <c r="EO14" s="21"/>
      <c r="EP14" s="22"/>
      <c r="EQ14" s="21"/>
      <c r="ER14" s="21"/>
      <c r="ES14" s="21"/>
      <c r="ET14" s="22"/>
      <c r="EU14" s="21"/>
      <c r="EV14" s="21"/>
      <c r="EW14" s="21"/>
      <c r="EX14" s="22"/>
      <c r="EY14" s="21"/>
      <c r="EZ14" s="21"/>
      <c r="FA14" s="21"/>
      <c r="FB14" s="22"/>
      <c r="FC14" s="21"/>
      <c r="FD14" s="21"/>
      <c r="FE14" s="21"/>
      <c r="FF14" s="22"/>
      <c r="FG14" s="21"/>
      <c r="FH14" s="21"/>
      <c r="FI14" s="21"/>
      <c r="FJ14" s="22"/>
      <c r="FK14" s="21"/>
      <c r="FL14" s="21"/>
      <c r="FM14" s="21"/>
      <c r="FN14" s="22"/>
      <c r="FO14" s="21"/>
      <c r="FP14" s="21"/>
      <c r="FQ14" s="21"/>
      <c r="FR14" s="22"/>
      <c r="FS14" s="21"/>
      <c r="FT14" s="21"/>
      <c r="FU14" s="21"/>
      <c r="FV14" s="22"/>
      <c r="FW14" s="21"/>
      <c r="FX14" s="21"/>
      <c r="FY14" s="21"/>
      <c r="FZ14" s="22"/>
      <c r="GA14" s="21"/>
      <c r="GB14" s="21"/>
      <c r="GC14" s="21"/>
      <c r="GD14" s="22"/>
      <c r="GE14" s="21"/>
      <c r="GF14" s="21"/>
      <c r="GG14" s="21"/>
      <c r="GH14" s="22"/>
      <c r="GI14" s="21"/>
      <c r="GJ14" s="21"/>
      <c r="GK14" s="21"/>
      <c r="GL14" s="22"/>
      <c r="GM14" s="21"/>
      <c r="GN14" s="21"/>
      <c r="GO14" s="21"/>
      <c r="GP14" s="22"/>
      <c r="GQ14" s="21"/>
      <c r="GR14" s="21"/>
      <c r="GS14" s="21"/>
      <c r="GT14" s="22"/>
      <c r="GV14" s="39" t="b">
        <f t="shared" si="55"/>
        <v>0</v>
      </c>
      <c r="GW14" s="10" t="b">
        <f t="shared" si="56"/>
        <v>0</v>
      </c>
      <c r="GX14" s="10" t="b">
        <f t="shared" si="57"/>
        <v>0</v>
      </c>
      <c r="GY14" s="10" t="b">
        <f t="shared" si="58"/>
        <v>0</v>
      </c>
      <c r="GZ14" s="10" t="b">
        <f t="shared" si="59"/>
        <v>0</v>
      </c>
      <c r="HA14" s="10" t="b">
        <f t="shared" si="60"/>
        <v>0</v>
      </c>
      <c r="HB14" s="10" t="b">
        <f t="shared" si="61"/>
        <v>0</v>
      </c>
      <c r="HC14" s="10" t="b">
        <f t="shared" si="62"/>
        <v>0</v>
      </c>
      <c r="HD14" s="10" t="b">
        <f t="shared" si="63"/>
        <v>0</v>
      </c>
      <c r="HE14" s="10" t="b">
        <f t="shared" si="64"/>
        <v>0</v>
      </c>
      <c r="HF14" s="10" t="b">
        <f t="shared" si="65"/>
        <v>0</v>
      </c>
      <c r="HG14" s="10" t="b">
        <f t="shared" si="66"/>
        <v>0</v>
      </c>
      <c r="HH14" s="10" t="b">
        <f t="shared" si="67"/>
        <v>0</v>
      </c>
      <c r="HI14" s="10" t="b">
        <f t="shared" si="68"/>
        <v>0</v>
      </c>
      <c r="HJ14" s="10" t="b">
        <f t="shared" si="69"/>
        <v>0</v>
      </c>
      <c r="HK14" s="10" t="b">
        <f t="shared" si="70"/>
        <v>0</v>
      </c>
      <c r="HL14" s="10" t="b">
        <f t="shared" si="71"/>
        <v>0</v>
      </c>
      <c r="HM14" s="10" t="b">
        <f t="shared" si="72"/>
        <v>0</v>
      </c>
      <c r="HN14" s="10" t="b">
        <f t="shared" si="73"/>
        <v>0</v>
      </c>
      <c r="HO14" s="10" t="b">
        <f t="shared" si="74"/>
        <v>0</v>
      </c>
      <c r="HP14" s="10" t="b">
        <f t="shared" si="75"/>
        <v>0</v>
      </c>
      <c r="HQ14" s="10" t="b">
        <f t="shared" si="76"/>
        <v>0</v>
      </c>
      <c r="HR14" s="10" t="b">
        <f t="shared" si="77"/>
        <v>0</v>
      </c>
      <c r="HS14" s="10" t="b">
        <f t="shared" si="78"/>
        <v>0</v>
      </c>
      <c r="HT14" s="10" t="b">
        <f t="shared" si="79"/>
        <v>0</v>
      </c>
      <c r="HU14" s="10" t="b">
        <f t="shared" si="80"/>
        <v>0</v>
      </c>
      <c r="HV14" s="10" t="b">
        <f t="shared" si="81"/>
        <v>0</v>
      </c>
      <c r="HW14" s="10" t="b">
        <f t="shared" si="82"/>
        <v>0</v>
      </c>
      <c r="HX14" s="10" t="b">
        <f t="shared" si="83"/>
        <v>0</v>
      </c>
      <c r="HY14" s="10" t="b">
        <f t="shared" si="84"/>
        <v>0</v>
      </c>
      <c r="HZ14" s="10" t="b">
        <f t="shared" si="85"/>
        <v>0</v>
      </c>
      <c r="IA14" s="10" t="b">
        <f t="shared" si="86"/>
        <v>0</v>
      </c>
      <c r="IB14" s="10" t="b">
        <f t="shared" si="87"/>
        <v>0</v>
      </c>
      <c r="IC14" s="10" t="b">
        <f t="shared" si="88"/>
        <v>0</v>
      </c>
      <c r="ID14" s="10" t="b">
        <f t="shared" si="89"/>
        <v>0</v>
      </c>
      <c r="IE14" s="10" t="b">
        <f t="shared" si="90"/>
        <v>0</v>
      </c>
      <c r="IF14" s="10" t="b">
        <f t="shared" si="91"/>
        <v>0</v>
      </c>
      <c r="IG14" s="10" t="b">
        <f t="shared" si="92"/>
        <v>0</v>
      </c>
      <c r="IH14" s="10" t="b">
        <f t="shared" si="93"/>
        <v>0</v>
      </c>
      <c r="II14" s="10" t="b">
        <f t="shared" si="94"/>
        <v>0</v>
      </c>
      <c r="IJ14" s="10" t="b">
        <f t="shared" si="95"/>
        <v>0</v>
      </c>
      <c r="IK14" s="10" t="b">
        <f t="shared" si="96"/>
        <v>0</v>
      </c>
      <c r="IL14" s="10" t="b">
        <f t="shared" si="97"/>
        <v>0</v>
      </c>
      <c r="IM14" s="10" t="b">
        <f t="shared" si="98"/>
        <v>0</v>
      </c>
      <c r="IN14" s="10" t="b">
        <f t="shared" si="99"/>
        <v>0</v>
      </c>
      <c r="IO14" s="10" t="b">
        <f t="shared" si="100"/>
        <v>0</v>
      </c>
      <c r="IP14" s="10" t="b">
        <f t="shared" si="101"/>
        <v>0</v>
      </c>
      <c r="IQ14" s="19" t="b">
        <f t="shared" si="102"/>
        <v>0</v>
      </c>
    </row>
    <row r="15" spans="1:251" x14ac:dyDescent="0.2">
      <c r="A15" s="9" t="s">
        <v>412</v>
      </c>
      <c r="B15" s="11" t="str">
        <f t="shared" si="53"/>
        <v>kg/MW</v>
      </c>
      <c r="C15" s="11">
        <f t="shared" si="54"/>
        <v>2015</v>
      </c>
      <c r="D15" s="16">
        <f t="shared" si="0"/>
        <v>-999</v>
      </c>
      <c r="E15" s="16">
        <f t="shared" si="1"/>
        <v>-999</v>
      </c>
      <c r="F15" s="16">
        <f t="shared" si="2"/>
        <v>-999</v>
      </c>
      <c r="G15" s="16">
        <f t="shared" si="3"/>
        <v>-999</v>
      </c>
      <c r="H15" s="18">
        <f t="shared" si="4"/>
        <v>0</v>
      </c>
      <c r="I15" s="16">
        <f>IF(H15&lt;&gt;0,PERCENTILE(GV15:IQ15,#REF!),-999)</f>
        <v>-999</v>
      </c>
      <c r="J15" s="17">
        <f>IF(H15&lt;&gt;0,PERCENTILE(GV15:IQ15,#REF!),-999)</f>
        <v>-999</v>
      </c>
      <c r="K15" s="21"/>
      <c r="L15" s="21"/>
      <c r="M15" s="21"/>
      <c r="N15" s="22"/>
      <c r="O15" s="21"/>
      <c r="P15" s="21"/>
      <c r="Q15" s="21"/>
      <c r="R15" s="22"/>
      <c r="S15" s="21"/>
      <c r="T15" s="21"/>
      <c r="U15" s="21"/>
      <c r="V15" s="22"/>
      <c r="W15" s="21"/>
      <c r="X15" s="21"/>
      <c r="Y15" s="21"/>
      <c r="Z15" s="22"/>
      <c r="AA15" s="21"/>
      <c r="AB15" s="21"/>
      <c r="AC15" s="21"/>
      <c r="AD15" s="22"/>
      <c r="AE15" s="21"/>
      <c r="AF15" s="21"/>
      <c r="AG15" s="21"/>
      <c r="AH15" s="22"/>
      <c r="AI15" s="21"/>
      <c r="AJ15" s="21"/>
      <c r="AK15" s="21"/>
      <c r="AL15" s="22"/>
      <c r="AM15" s="21"/>
      <c r="AN15" s="21"/>
      <c r="AO15" s="21"/>
      <c r="AP15" s="22"/>
      <c r="AQ15" s="21"/>
      <c r="AR15" s="21"/>
      <c r="AS15" s="21"/>
      <c r="AT15" s="22"/>
      <c r="AU15" s="21"/>
      <c r="AV15" s="21"/>
      <c r="AW15" s="21"/>
      <c r="AX15" s="22"/>
      <c r="AY15" s="21"/>
      <c r="AZ15" s="21"/>
      <c r="BA15" s="21"/>
      <c r="BB15" s="22"/>
      <c r="BC15" s="21"/>
      <c r="BD15" s="21"/>
      <c r="BE15" s="21"/>
      <c r="BF15" s="22"/>
      <c r="BG15" s="21"/>
      <c r="BH15" s="21"/>
      <c r="BI15" s="21"/>
      <c r="BJ15" s="22"/>
      <c r="BK15" s="21"/>
      <c r="BL15" s="21"/>
      <c r="BM15" s="21"/>
      <c r="BN15" s="22"/>
      <c r="BO15" s="21"/>
      <c r="BP15" s="21"/>
      <c r="BQ15" s="21"/>
      <c r="BR15" s="22"/>
      <c r="BS15" s="21"/>
      <c r="BT15" s="21"/>
      <c r="BU15" s="21"/>
      <c r="BV15" s="22"/>
      <c r="BW15" s="21"/>
      <c r="BX15" s="21"/>
      <c r="BY15" s="21"/>
      <c r="BZ15" s="22"/>
      <c r="CA15" s="21"/>
      <c r="CB15" s="21"/>
      <c r="CC15" s="21"/>
      <c r="CD15" s="22"/>
      <c r="CE15" s="21"/>
      <c r="CF15" s="21"/>
      <c r="CG15" s="21"/>
      <c r="CH15" s="22"/>
      <c r="CI15" s="21"/>
      <c r="CJ15" s="21"/>
      <c r="CK15" s="21"/>
      <c r="CL15" s="22"/>
      <c r="CM15" s="21"/>
      <c r="CN15" s="21"/>
      <c r="CO15" s="21"/>
      <c r="CP15" s="22"/>
      <c r="CQ15" s="21"/>
      <c r="CR15" s="21"/>
      <c r="CS15" s="21"/>
      <c r="CT15" s="22"/>
      <c r="CU15" s="21"/>
      <c r="CV15" s="21"/>
      <c r="CW15" s="21"/>
      <c r="CX15" s="22"/>
      <c r="CY15" s="21"/>
      <c r="CZ15" s="21"/>
      <c r="DA15" s="21"/>
      <c r="DB15" s="22"/>
      <c r="DC15" s="21"/>
      <c r="DD15" s="21"/>
      <c r="DE15" s="21"/>
      <c r="DF15" s="22"/>
      <c r="DG15" s="21"/>
      <c r="DH15" s="21"/>
      <c r="DI15" s="21"/>
      <c r="DJ15" s="22"/>
      <c r="DK15" s="21"/>
      <c r="DL15" s="21"/>
      <c r="DM15" s="21"/>
      <c r="DN15" s="22"/>
      <c r="DO15" s="21"/>
      <c r="DP15" s="21"/>
      <c r="DQ15" s="21"/>
      <c r="DR15" s="22"/>
      <c r="DS15" s="21"/>
      <c r="DT15" s="21"/>
      <c r="DU15" s="21"/>
      <c r="DV15" s="22"/>
      <c r="DW15" s="21"/>
      <c r="DX15" s="21"/>
      <c r="DY15" s="21"/>
      <c r="DZ15" s="22"/>
      <c r="EA15" s="21"/>
      <c r="EB15" s="21"/>
      <c r="EC15" s="21"/>
      <c r="ED15" s="22"/>
      <c r="EE15" s="21"/>
      <c r="EF15" s="21"/>
      <c r="EG15" s="21"/>
      <c r="EH15" s="22"/>
      <c r="EI15" s="21"/>
      <c r="EJ15" s="21"/>
      <c r="EK15" s="21"/>
      <c r="EL15" s="22"/>
      <c r="EM15" s="21"/>
      <c r="EN15" s="21"/>
      <c r="EO15" s="21"/>
      <c r="EP15" s="22"/>
      <c r="EQ15" s="21"/>
      <c r="ER15" s="21"/>
      <c r="ES15" s="21"/>
      <c r="ET15" s="22"/>
      <c r="EU15" s="21"/>
      <c r="EV15" s="21"/>
      <c r="EW15" s="21"/>
      <c r="EX15" s="22"/>
      <c r="EY15" s="21"/>
      <c r="EZ15" s="21"/>
      <c r="FA15" s="21"/>
      <c r="FB15" s="22"/>
      <c r="FC15" s="21"/>
      <c r="FD15" s="21"/>
      <c r="FE15" s="21"/>
      <c r="FF15" s="22"/>
      <c r="FG15" s="21"/>
      <c r="FH15" s="21"/>
      <c r="FI15" s="21"/>
      <c r="FJ15" s="22"/>
      <c r="FK15" s="21"/>
      <c r="FL15" s="21"/>
      <c r="FM15" s="21"/>
      <c r="FN15" s="22"/>
      <c r="FO15" s="21"/>
      <c r="FP15" s="21"/>
      <c r="FQ15" s="21"/>
      <c r="FR15" s="22"/>
      <c r="FS15" s="21"/>
      <c r="FT15" s="21"/>
      <c r="FU15" s="21"/>
      <c r="FV15" s="22"/>
      <c r="FW15" s="21"/>
      <c r="FX15" s="21"/>
      <c r="FY15" s="21"/>
      <c r="FZ15" s="22"/>
      <c r="GA15" s="21"/>
      <c r="GB15" s="21"/>
      <c r="GC15" s="21"/>
      <c r="GD15" s="22"/>
      <c r="GE15" s="21"/>
      <c r="GF15" s="21"/>
      <c r="GG15" s="21"/>
      <c r="GH15" s="22"/>
      <c r="GI15" s="21"/>
      <c r="GJ15" s="21"/>
      <c r="GK15" s="21"/>
      <c r="GL15" s="22"/>
      <c r="GM15" s="21"/>
      <c r="GN15" s="21"/>
      <c r="GO15" s="21"/>
      <c r="GP15" s="22"/>
      <c r="GQ15" s="21"/>
      <c r="GR15" s="21"/>
      <c r="GS15" s="21"/>
      <c r="GT15" s="22"/>
      <c r="GV15" s="39" t="b">
        <f t="shared" si="55"/>
        <v>0</v>
      </c>
      <c r="GW15" s="10" t="b">
        <f t="shared" si="56"/>
        <v>0</v>
      </c>
      <c r="GX15" s="10" t="b">
        <f t="shared" si="57"/>
        <v>0</v>
      </c>
      <c r="GY15" s="10" t="b">
        <f t="shared" si="58"/>
        <v>0</v>
      </c>
      <c r="GZ15" s="10" t="b">
        <f t="shared" si="59"/>
        <v>0</v>
      </c>
      <c r="HA15" s="10" t="b">
        <f t="shared" si="60"/>
        <v>0</v>
      </c>
      <c r="HB15" s="10" t="b">
        <f t="shared" si="61"/>
        <v>0</v>
      </c>
      <c r="HC15" s="10" t="b">
        <f t="shared" si="62"/>
        <v>0</v>
      </c>
      <c r="HD15" s="10" t="b">
        <f t="shared" si="63"/>
        <v>0</v>
      </c>
      <c r="HE15" s="10" t="b">
        <f t="shared" si="64"/>
        <v>0</v>
      </c>
      <c r="HF15" s="10" t="b">
        <f t="shared" si="65"/>
        <v>0</v>
      </c>
      <c r="HG15" s="10" t="b">
        <f t="shared" si="66"/>
        <v>0</v>
      </c>
      <c r="HH15" s="10" t="b">
        <f t="shared" si="67"/>
        <v>0</v>
      </c>
      <c r="HI15" s="10" t="b">
        <f t="shared" si="68"/>
        <v>0</v>
      </c>
      <c r="HJ15" s="10" t="b">
        <f t="shared" si="69"/>
        <v>0</v>
      </c>
      <c r="HK15" s="10" t="b">
        <f t="shared" si="70"/>
        <v>0</v>
      </c>
      <c r="HL15" s="10" t="b">
        <f t="shared" si="71"/>
        <v>0</v>
      </c>
      <c r="HM15" s="10" t="b">
        <f t="shared" si="72"/>
        <v>0</v>
      </c>
      <c r="HN15" s="10" t="b">
        <f t="shared" si="73"/>
        <v>0</v>
      </c>
      <c r="HO15" s="10" t="b">
        <f t="shared" si="74"/>
        <v>0</v>
      </c>
      <c r="HP15" s="10" t="b">
        <f t="shared" si="75"/>
        <v>0</v>
      </c>
      <c r="HQ15" s="10" t="b">
        <f t="shared" si="76"/>
        <v>0</v>
      </c>
      <c r="HR15" s="10" t="b">
        <f t="shared" si="77"/>
        <v>0</v>
      </c>
      <c r="HS15" s="10" t="b">
        <f t="shared" si="78"/>
        <v>0</v>
      </c>
      <c r="HT15" s="10" t="b">
        <f t="shared" si="79"/>
        <v>0</v>
      </c>
      <c r="HU15" s="10" t="b">
        <f t="shared" si="80"/>
        <v>0</v>
      </c>
      <c r="HV15" s="10" t="b">
        <f t="shared" si="81"/>
        <v>0</v>
      </c>
      <c r="HW15" s="10" t="b">
        <f t="shared" si="82"/>
        <v>0</v>
      </c>
      <c r="HX15" s="10" t="b">
        <f t="shared" si="83"/>
        <v>0</v>
      </c>
      <c r="HY15" s="10" t="b">
        <f t="shared" si="84"/>
        <v>0</v>
      </c>
      <c r="HZ15" s="10" t="b">
        <f t="shared" si="85"/>
        <v>0</v>
      </c>
      <c r="IA15" s="10" t="b">
        <f t="shared" si="86"/>
        <v>0</v>
      </c>
      <c r="IB15" s="10" t="b">
        <f t="shared" si="87"/>
        <v>0</v>
      </c>
      <c r="IC15" s="10" t="b">
        <f t="shared" si="88"/>
        <v>0</v>
      </c>
      <c r="ID15" s="10" t="b">
        <f t="shared" si="89"/>
        <v>0</v>
      </c>
      <c r="IE15" s="10" t="b">
        <f t="shared" si="90"/>
        <v>0</v>
      </c>
      <c r="IF15" s="10" t="b">
        <f t="shared" si="91"/>
        <v>0</v>
      </c>
      <c r="IG15" s="10" t="b">
        <f t="shared" si="92"/>
        <v>0</v>
      </c>
      <c r="IH15" s="10" t="b">
        <f t="shared" si="93"/>
        <v>0</v>
      </c>
      <c r="II15" s="10" t="b">
        <f t="shared" si="94"/>
        <v>0</v>
      </c>
      <c r="IJ15" s="10" t="b">
        <f t="shared" si="95"/>
        <v>0</v>
      </c>
      <c r="IK15" s="10" t="b">
        <f t="shared" si="96"/>
        <v>0</v>
      </c>
      <c r="IL15" s="10" t="b">
        <f t="shared" si="97"/>
        <v>0</v>
      </c>
      <c r="IM15" s="10" t="b">
        <f t="shared" si="98"/>
        <v>0</v>
      </c>
      <c r="IN15" s="10" t="b">
        <f t="shared" si="99"/>
        <v>0</v>
      </c>
      <c r="IO15" s="10" t="b">
        <f t="shared" si="100"/>
        <v>0</v>
      </c>
      <c r="IP15" s="10" t="b">
        <f t="shared" si="101"/>
        <v>0</v>
      </c>
      <c r="IQ15" s="19" t="b">
        <f t="shared" si="102"/>
        <v>0</v>
      </c>
    </row>
    <row r="16" spans="1:251" x14ac:dyDescent="0.2">
      <c r="A16" s="9" t="s">
        <v>16</v>
      </c>
      <c r="B16" s="11" t="str">
        <f t="shared" si="53"/>
        <v>kg/MW</v>
      </c>
      <c r="C16" s="11">
        <f t="shared" si="54"/>
        <v>2015</v>
      </c>
      <c r="D16" s="16">
        <f t="shared" si="0"/>
        <v>-999</v>
      </c>
      <c r="E16" s="16">
        <f t="shared" si="1"/>
        <v>-999</v>
      </c>
      <c r="F16" s="16">
        <f t="shared" si="2"/>
        <v>-999</v>
      </c>
      <c r="G16" s="16">
        <f t="shared" si="3"/>
        <v>-999</v>
      </c>
      <c r="H16" s="18">
        <f t="shared" si="4"/>
        <v>0</v>
      </c>
      <c r="I16" s="16">
        <f>IF(H16&lt;&gt;0,PERCENTILE(GV16:IQ16,#REF!),-999)</f>
        <v>-999</v>
      </c>
      <c r="J16" s="17">
        <f>IF(H16&lt;&gt;0,PERCENTILE(GV16:IQ16,#REF!),-999)</f>
        <v>-999</v>
      </c>
      <c r="K16" s="21"/>
      <c r="L16" s="21"/>
      <c r="M16" s="21"/>
      <c r="N16" s="22"/>
      <c r="O16" s="21"/>
      <c r="P16" s="21"/>
      <c r="Q16" s="21"/>
      <c r="R16" s="22"/>
      <c r="S16" s="21"/>
      <c r="T16" s="21"/>
      <c r="U16" s="21"/>
      <c r="V16" s="22"/>
      <c r="W16" s="21"/>
      <c r="X16" s="21"/>
      <c r="Y16" s="21"/>
      <c r="Z16" s="22"/>
      <c r="AA16" s="21"/>
      <c r="AB16" s="21"/>
      <c r="AC16" s="21"/>
      <c r="AD16" s="22"/>
      <c r="AE16" s="21"/>
      <c r="AF16" s="21"/>
      <c r="AG16" s="21"/>
      <c r="AH16" s="22"/>
      <c r="AI16" s="21"/>
      <c r="AJ16" s="21"/>
      <c r="AK16" s="21"/>
      <c r="AL16" s="22"/>
      <c r="AM16" s="21"/>
      <c r="AN16" s="21"/>
      <c r="AO16" s="21"/>
      <c r="AP16" s="22"/>
      <c r="AQ16" s="21"/>
      <c r="AR16" s="21"/>
      <c r="AS16" s="21"/>
      <c r="AT16" s="22"/>
      <c r="AU16" s="21"/>
      <c r="AV16" s="21"/>
      <c r="AW16" s="21"/>
      <c r="AX16" s="22"/>
      <c r="AY16" s="21"/>
      <c r="AZ16" s="21"/>
      <c r="BA16" s="21"/>
      <c r="BB16" s="22"/>
      <c r="BC16" s="21"/>
      <c r="BD16" s="21"/>
      <c r="BE16" s="21"/>
      <c r="BF16" s="22"/>
      <c r="BG16" s="21"/>
      <c r="BH16" s="21"/>
      <c r="BI16" s="21"/>
      <c r="BJ16" s="22"/>
      <c r="BK16" s="21"/>
      <c r="BL16" s="21"/>
      <c r="BM16" s="21"/>
      <c r="BN16" s="22"/>
      <c r="BO16" s="21"/>
      <c r="BP16" s="21"/>
      <c r="BQ16" s="21"/>
      <c r="BR16" s="22"/>
      <c r="BS16" s="21"/>
      <c r="BT16" s="21"/>
      <c r="BU16" s="21"/>
      <c r="BV16" s="22"/>
      <c r="BW16" s="21"/>
      <c r="BX16" s="21"/>
      <c r="BY16" s="21"/>
      <c r="BZ16" s="22"/>
      <c r="CA16" s="21"/>
      <c r="CB16" s="21"/>
      <c r="CC16" s="21"/>
      <c r="CD16" s="22"/>
      <c r="CE16" s="21"/>
      <c r="CF16" s="21"/>
      <c r="CG16" s="21"/>
      <c r="CH16" s="22"/>
      <c r="CI16" s="21"/>
      <c r="CJ16" s="21"/>
      <c r="CK16" s="21"/>
      <c r="CL16" s="22"/>
      <c r="CM16" s="21"/>
      <c r="CN16" s="21"/>
      <c r="CO16" s="21"/>
      <c r="CP16" s="22"/>
      <c r="CQ16" s="21"/>
      <c r="CR16" s="21"/>
      <c r="CS16" s="21"/>
      <c r="CT16" s="22"/>
      <c r="CU16" s="21"/>
      <c r="CV16" s="21"/>
      <c r="CW16" s="21"/>
      <c r="CX16" s="22"/>
      <c r="CY16" s="21"/>
      <c r="CZ16" s="21"/>
      <c r="DA16" s="21"/>
      <c r="DB16" s="22"/>
      <c r="DC16" s="21"/>
      <c r="DD16" s="21"/>
      <c r="DE16" s="21"/>
      <c r="DF16" s="22"/>
      <c r="DG16" s="21"/>
      <c r="DH16" s="21"/>
      <c r="DI16" s="21"/>
      <c r="DJ16" s="22"/>
      <c r="DK16" s="21"/>
      <c r="DL16" s="21"/>
      <c r="DM16" s="21"/>
      <c r="DN16" s="22"/>
      <c r="DO16" s="21"/>
      <c r="DP16" s="21"/>
      <c r="DQ16" s="21"/>
      <c r="DR16" s="22"/>
      <c r="DS16" s="21"/>
      <c r="DT16" s="21"/>
      <c r="DU16" s="21"/>
      <c r="DV16" s="22"/>
      <c r="DW16" s="21"/>
      <c r="DX16" s="21"/>
      <c r="DY16" s="21"/>
      <c r="DZ16" s="22"/>
      <c r="EA16" s="21"/>
      <c r="EB16" s="21"/>
      <c r="EC16" s="21"/>
      <c r="ED16" s="22"/>
      <c r="EE16" s="21"/>
      <c r="EF16" s="21"/>
      <c r="EG16" s="21"/>
      <c r="EH16" s="22"/>
      <c r="EI16" s="21"/>
      <c r="EJ16" s="21"/>
      <c r="EK16" s="21"/>
      <c r="EL16" s="22"/>
      <c r="EM16" s="21"/>
      <c r="EN16" s="21"/>
      <c r="EO16" s="21"/>
      <c r="EP16" s="22"/>
      <c r="EQ16" s="21"/>
      <c r="ER16" s="21"/>
      <c r="ES16" s="21"/>
      <c r="ET16" s="22"/>
      <c r="EU16" s="21"/>
      <c r="EV16" s="21"/>
      <c r="EW16" s="21"/>
      <c r="EX16" s="22"/>
      <c r="EY16" s="21"/>
      <c r="EZ16" s="21"/>
      <c r="FA16" s="21"/>
      <c r="FB16" s="22"/>
      <c r="FC16" s="21"/>
      <c r="FD16" s="21"/>
      <c r="FE16" s="21"/>
      <c r="FF16" s="22"/>
      <c r="FG16" s="21"/>
      <c r="FH16" s="21"/>
      <c r="FI16" s="21"/>
      <c r="FJ16" s="22"/>
      <c r="FK16" s="21"/>
      <c r="FL16" s="21"/>
      <c r="FM16" s="21"/>
      <c r="FN16" s="22"/>
      <c r="FO16" s="21"/>
      <c r="FP16" s="21"/>
      <c r="FQ16" s="21"/>
      <c r="FR16" s="22"/>
      <c r="FS16" s="21"/>
      <c r="FT16" s="21"/>
      <c r="FU16" s="21"/>
      <c r="FV16" s="22"/>
      <c r="FW16" s="21"/>
      <c r="FX16" s="21"/>
      <c r="FY16" s="21"/>
      <c r="FZ16" s="22"/>
      <c r="GA16" s="21"/>
      <c r="GB16" s="21"/>
      <c r="GC16" s="21"/>
      <c r="GD16" s="22"/>
      <c r="GE16" s="21"/>
      <c r="GF16" s="21"/>
      <c r="GG16" s="21"/>
      <c r="GH16" s="22"/>
      <c r="GI16" s="21"/>
      <c r="GJ16" s="21"/>
      <c r="GK16" s="21"/>
      <c r="GL16" s="22"/>
      <c r="GM16" s="21"/>
      <c r="GN16" s="21"/>
      <c r="GO16" s="21"/>
      <c r="GP16" s="22"/>
      <c r="GQ16" s="21"/>
      <c r="GR16" s="21"/>
      <c r="GS16" s="21"/>
      <c r="GT16" s="22"/>
      <c r="GV16" s="39" t="b">
        <f t="shared" si="55"/>
        <v>0</v>
      </c>
      <c r="GW16" s="10" t="b">
        <f t="shared" si="56"/>
        <v>0</v>
      </c>
      <c r="GX16" s="10" t="b">
        <f t="shared" si="57"/>
        <v>0</v>
      </c>
      <c r="GY16" s="10" t="b">
        <f t="shared" si="58"/>
        <v>0</v>
      </c>
      <c r="GZ16" s="10" t="b">
        <f t="shared" si="59"/>
        <v>0</v>
      </c>
      <c r="HA16" s="10" t="b">
        <f t="shared" si="60"/>
        <v>0</v>
      </c>
      <c r="HB16" s="10" t="b">
        <f t="shared" si="61"/>
        <v>0</v>
      </c>
      <c r="HC16" s="10" t="b">
        <f t="shared" si="62"/>
        <v>0</v>
      </c>
      <c r="HD16" s="10" t="b">
        <f t="shared" si="63"/>
        <v>0</v>
      </c>
      <c r="HE16" s="10" t="b">
        <f t="shared" si="64"/>
        <v>0</v>
      </c>
      <c r="HF16" s="10" t="b">
        <f t="shared" si="65"/>
        <v>0</v>
      </c>
      <c r="HG16" s="10" t="b">
        <f t="shared" si="66"/>
        <v>0</v>
      </c>
      <c r="HH16" s="10" t="b">
        <f t="shared" si="67"/>
        <v>0</v>
      </c>
      <c r="HI16" s="10" t="b">
        <f t="shared" si="68"/>
        <v>0</v>
      </c>
      <c r="HJ16" s="10" t="b">
        <f t="shared" si="69"/>
        <v>0</v>
      </c>
      <c r="HK16" s="10" t="b">
        <f t="shared" si="70"/>
        <v>0</v>
      </c>
      <c r="HL16" s="10" t="b">
        <f t="shared" si="71"/>
        <v>0</v>
      </c>
      <c r="HM16" s="10" t="b">
        <f t="shared" si="72"/>
        <v>0</v>
      </c>
      <c r="HN16" s="10" t="b">
        <f t="shared" si="73"/>
        <v>0</v>
      </c>
      <c r="HO16" s="10" t="b">
        <f t="shared" si="74"/>
        <v>0</v>
      </c>
      <c r="HP16" s="10" t="b">
        <f t="shared" si="75"/>
        <v>0</v>
      </c>
      <c r="HQ16" s="10" t="b">
        <f t="shared" si="76"/>
        <v>0</v>
      </c>
      <c r="HR16" s="10" t="b">
        <f t="shared" si="77"/>
        <v>0</v>
      </c>
      <c r="HS16" s="10" t="b">
        <f t="shared" si="78"/>
        <v>0</v>
      </c>
      <c r="HT16" s="10" t="b">
        <f t="shared" si="79"/>
        <v>0</v>
      </c>
      <c r="HU16" s="10" t="b">
        <f t="shared" si="80"/>
        <v>0</v>
      </c>
      <c r="HV16" s="10" t="b">
        <f t="shared" si="81"/>
        <v>0</v>
      </c>
      <c r="HW16" s="10" t="b">
        <f t="shared" si="82"/>
        <v>0</v>
      </c>
      <c r="HX16" s="10" t="b">
        <f t="shared" si="83"/>
        <v>0</v>
      </c>
      <c r="HY16" s="10" t="b">
        <f t="shared" si="84"/>
        <v>0</v>
      </c>
      <c r="HZ16" s="10" t="b">
        <f t="shared" si="85"/>
        <v>0</v>
      </c>
      <c r="IA16" s="10" t="b">
        <f t="shared" si="86"/>
        <v>0</v>
      </c>
      <c r="IB16" s="10" t="b">
        <f t="shared" si="87"/>
        <v>0</v>
      </c>
      <c r="IC16" s="10" t="b">
        <f t="shared" si="88"/>
        <v>0</v>
      </c>
      <c r="ID16" s="10" t="b">
        <f t="shared" si="89"/>
        <v>0</v>
      </c>
      <c r="IE16" s="10" t="b">
        <f t="shared" si="90"/>
        <v>0</v>
      </c>
      <c r="IF16" s="10" t="b">
        <f t="shared" si="91"/>
        <v>0</v>
      </c>
      <c r="IG16" s="10" t="b">
        <f t="shared" si="92"/>
        <v>0</v>
      </c>
      <c r="IH16" s="10" t="b">
        <f t="shared" si="93"/>
        <v>0</v>
      </c>
      <c r="II16" s="10" t="b">
        <f t="shared" si="94"/>
        <v>0</v>
      </c>
      <c r="IJ16" s="10" t="b">
        <f t="shared" si="95"/>
        <v>0</v>
      </c>
      <c r="IK16" s="10" t="b">
        <f t="shared" si="96"/>
        <v>0</v>
      </c>
      <c r="IL16" s="10" t="b">
        <f t="shared" si="97"/>
        <v>0</v>
      </c>
      <c r="IM16" s="10" t="b">
        <f t="shared" si="98"/>
        <v>0</v>
      </c>
      <c r="IN16" s="10" t="b">
        <f t="shared" si="99"/>
        <v>0</v>
      </c>
      <c r="IO16" s="10" t="b">
        <f t="shared" si="100"/>
        <v>0</v>
      </c>
      <c r="IP16" s="10" t="b">
        <f t="shared" si="101"/>
        <v>0</v>
      </c>
      <c r="IQ16" s="19" t="b">
        <f t="shared" si="102"/>
        <v>0</v>
      </c>
    </row>
    <row r="17" spans="1:251" x14ac:dyDescent="0.2">
      <c r="A17" s="9" t="s">
        <v>103</v>
      </c>
      <c r="B17" s="11" t="str">
        <f t="shared" si="53"/>
        <v>kg/MW</v>
      </c>
      <c r="C17" s="11">
        <f t="shared" si="54"/>
        <v>2015</v>
      </c>
      <c r="D17" s="16">
        <f t="shared" si="0"/>
        <v>-999</v>
      </c>
      <c r="E17" s="16">
        <f t="shared" si="1"/>
        <v>-999</v>
      </c>
      <c r="F17" s="16">
        <f t="shared" si="2"/>
        <v>-999</v>
      </c>
      <c r="G17" s="16">
        <f t="shared" si="3"/>
        <v>-999</v>
      </c>
      <c r="H17" s="18">
        <f t="shared" si="4"/>
        <v>0</v>
      </c>
      <c r="I17" s="16">
        <f>IF(H17&lt;&gt;0,PERCENTILE(GV17:IQ17,#REF!),-999)</f>
        <v>-999</v>
      </c>
      <c r="J17" s="17">
        <f>IF(H17&lt;&gt;0,PERCENTILE(GV17:IQ17,#REF!),-999)</f>
        <v>-999</v>
      </c>
      <c r="K17" s="21"/>
      <c r="L17" s="21"/>
      <c r="M17" s="21"/>
      <c r="N17" s="22"/>
      <c r="O17" s="21"/>
      <c r="P17" s="21"/>
      <c r="Q17" s="21"/>
      <c r="R17" s="22"/>
      <c r="S17" s="21"/>
      <c r="T17" s="21"/>
      <c r="U17" s="21"/>
      <c r="V17" s="22"/>
      <c r="W17" s="21"/>
      <c r="X17" s="21"/>
      <c r="Y17" s="21"/>
      <c r="Z17" s="22"/>
      <c r="AA17" s="21"/>
      <c r="AB17" s="21"/>
      <c r="AC17" s="21"/>
      <c r="AD17" s="22"/>
      <c r="AE17" s="21"/>
      <c r="AF17" s="21"/>
      <c r="AG17" s="21"/>
      <c r="AH17" s="22"/>
      <c r="AI17" s="21"/>
      <c r="AJ17" s="21"/>
      <c r="AK17" s="21"/>
      <c r="AL17" s="22"/>
      <c r="AM17" s="21"/>
      <c r="AN17" s="21"/>
      <c r="AO17" s="21"/>
      <c r="AP17" s="22"/>
      <c r="AQ17" s="21"/>
      <c r="AR17" s="21"/>
      <c r="AS17" s="21"/>
      <c r="AT17" s="22"/>
      <c r="AU17" s="21"/>
      <c r="AV17" s="21"/>
      <c r="AW17" s="21"/>
      <c r="AX17" s="22"/>
      <c r="AY17" s="21"/>
      <c r="AZ17" s="21"/>
      <c r="BA17" s="21"/>
      <c r="BB17" s="22"/>
      <c r="BC17" s="21"/>
      <c r="BD17" s="21"/>
      <c r="BE17" s="21"/>
      <c r="BF17" s="22"/>
      <c r="BG17" s="21"/>
      <c r="BH17" s="21"/>
      <c r="BI17" s="21"/>
      <c r="BJ17" s="22"/>
      <c r="BK17" s="21"/>
      <c r="BL17" s="21"/>
      <c r="BM17" s="21"/>
      <c r="BN17" s="22"/>
      <c r="BO17" s="21"/>
      <c r="BP17" s="21"/>
      <c r="BQ17" s="21"/>
      <c r="BR17" s="22"/>
      <c r="BS17" s="21"/>
      <c r="BT17" s="21"/>
      <c r="BU17" s="21"/>
      <c r="BV17" s="22"/>
      <c r="BW17" s="21"/>
      <c r="BX17" s="21"/>
      <c r="BY17" s="21"/>
      <c r="BZ17" s="22"/>
      <c r="CA17" s="21"/>
      <c r="CB17" s="21"/>
      <c r="CC17" s="21"/>
      <c r="CD17" s="22"/>
      <c r="CE17" s="21"/>
      <c r="CF17" s="21"/>
      <c r="CG17" s="21"/>
      <c r="CH17" s="22"/>
      <c r="CI17" s="21"/>
      <c r="CJ17" s="21"/>
      <c r="CK17" s="21"/>
      <c r="CL17" s="22"/>
      <c r="CM17" s="21"/>
      <c r="CN17" s="21"/>
      <c r="CO17" s="21"/>
      <c r="CP17" s="22"/>
      <c r="CQ17" s="21"/>
      <c r="CR17" s="21"/>
      <c r="CS17" s="21"/>
      <c r="CT17" s="22"/>
      <c r="CU17" s="21"/>
      <c r="CV17" s="21"/>
      <c r="CW17" s="21"/>
      <c r="CX17" s="22"/>
      <c r="CY17" s="21"/>
      <c r="CZ17" s="21"/>
      <c r="DA17" s="21"/>
      <c r="DB17" s="22"/>
      <c r="DC17" s="21"/>
      <c r="DD17" s="21"/>
      <c r="DE17" s="21"/>
      <c r="DF17" s="22"/>
      <c r="DG17" s="21"/>
      <c r="DH17" s="21"/>
      <c r="DI17" s="21"/>
      <c r="DJ17" s="22"/>
      <c r="DK17" s="21"/>
      <c r="DL17" s="21"/>
      <c r="DM17" s="21"/>
      <c r="DN17" s="22"/>
      <c r="DO17" s="21"/>
      <c r="DP17" s="21"/>
      <c r="DQ17" s="21"/>
      <c r="DR17" s="22"/>
      <c r="DS17" s="21"/>
      <c r="DT17" s="21"/>
      <c r="DU17" s="21"/>
      <c r="DV17" s="22"/>
      <c r="DW17" s="21"/>
      <c r="DX17" s="21"/>
      <c r="DY17" s="21"/>
      <c r="DZ17" s="22"/>
      <c r="EA17" s="21"/>
      <c r="EB17" s="21"/>
      <c r="EC17" s="21"/>
      <c r="ED17" s="22"/>
      <c r="EE17" s="21"/>
      <c r="EF17" s="21"/>
      <c r="EG17" s="21"/>
      <c r="EH17" s="22"/>
      <c r="EI17" s="21"/>
      <c r="EJ17" s="21"/>
      <c r="EK17" s="21"/>
      <c r="EL17" s="22"/>
      <c r="EM17" s="21"/>
      <c r="EN17" s="21"/>
      <c r="EO17" s="21"/>
      <c r="EP17" s="22"/>
      <c r="EQ17" s="21"/>
      <c r="ER17" s="21"/>
      <c r="ES17" s="21"/>
      <c r="ET17" s="22"/>
      <c r="EU17" s="21"/>
      <c r="EV17" s="21"/>
      <c r="EW17" s="21"/>
      <c r="EX17" s="22"/>
      <c r="EY17" s="21"/>
      <c r="EZ17" s="21"/>
      <c r="FA17" s="21"/>
      <c r="FB17" s="22"/>
      <c r="FC17" s="21"/>
      <c r="FD17" s="21"/>
      <c r="FE17" s="21"/>
      <c r="FF17" s="22"/>
      <c r="FG17" s="21"/>
      <c r="FH17" s="21"/>
      <c r="FI17" s="21"/>
      <c r="FJ17" s="22"/>
      <c r="FK17" s="21"/>
      <c r="FL17" s="21"/>
      <c r="FM17" s="21"/>
      <c r="FN17" s="22"/>
      <c r="FO17" s="21"/>
      <c r="FP17" s="21"/>
      <c r="FQ17" s="21"/>
      <c r="FR17" s="22"/>
      <c r="FS17" s="21"/>
      <c r="FT17" s="21"/>
      <c r="FU17" s="21"/>
      <c r="FV17" s="22"/>
      <c r="FW17" s="21"/>
      <c r="FX17" s="21"/>
      <c r="FY17" s="21"/>
      <c r="FZ17" s="22"/>
      <c r="GA17" s="21"/>
      <c r="GB17" s="21"/>
      <c r="GC17" s="21"/>
      <c r="GD17" s="22"/>
      <c r="GE17" s="21"/>
      <c r="GF17" s="21"/>
      <c r="GG17" s="21"/>
      <c r="GH17" s="22"/>
      <c r="GI17" s="21"/>
      <c r="GJ17" s="21"/>
      <c r="GK17" s="21"/>
      <c r="GL17" s="22"/>
      <c r="GM17" s="21"/>
      <c r="GN17" s="21"/>
      <c r="GO17" s="21"/>
      <c r="GP17" s="22"/>
      <c r="GQ17" s="21"/>
      <c r="GR17" s="21"/>
      <c r="GS17" s="21"/>
      <c r="GT17" s="22"/>
      <c r="GV17" s="39" t="b">
        <f t="shared" si="55"/>
        <v>0</v>
      </c>
      <c r="GW17" s="10" t="b">
        <f t="shared" si="56"/>
        <v>0</v>
      </c>
      <c r="GX17" s="10" t="b">
        <f t="shared" si="57"/>
        <v>0</v>
      </c>
      <c r="GY17" s="10" t="b">
        <f t="shared" si="58"/>
        <v>0</v>
      </c>
      <c r="GZ17" s="10" t="b">
        <f t="shared" si="59"/>
        <v>0</v>
      </c>
      <c r="HA17" s="10" t="b">
        <f t="shared" si="60"/>
        <v>0</v>
      </c>
      <c r="HB17" s="10" t="b">
        <f t="shared" si="61"/>
        <v>0</v>
      </c>
      <c r="HC17" s="10" t="b">
        <f t="shared" si="62"/>
        <v>0</v>
      </c>
      <c r="HD17" s="10" t="b">
        <f t="shared" si="63"/>
        <v>0</v>
      </c>
      <c r="HE17" s="10" t="b">
        <f t="shared" si="64"/>
        <v>0</v>
      </c>
      <c r="HF17" s="10" t="b">
        <f t="shared" si="65"/>
        <v>0</v>
      </c>
      <c r="HG17" s="10" t="b">
        <f t="shared" si="66"/>
        <v>0</v>
      </c>
      <c r="HH17" s="10" t="b">
        <f t="shared" si="67"/>
        <v>0</v>
      </c>
      <c r="HI17" s="10" t="b">
        <f t="shared" si="68"/>
        <v>0</v>
      </c>
      <c r="HJ17" s="10" t="b">
        <f t="shared" si="69"/>
        <v>0</v>
      </c>
      <c r="HK17" s="10" t="b">
        <f t="shared" si="70"/>
        <v>0</v>
      </c>
      <c r="HL17" s="10" t="b">
        <f t="shared" si="71"/>
        <v>0</v>
      </c>
      <c r="HM17" s="10" t="b">
        <f t="shared" si="72"/>
        <v>0</v>
      </c>
      <c r="HN17" s="10" t="b">
        <f t="shared" si="73"/>
        <v>0</v>
      </c>
      <c r="HO17" s="10" t="b">
        <f t="shared" si="74"/>
        <v>0</v>
      </c>
      <c r="HP17" s="10" t="b">
        <f t="shared" si="75"/>
        <v>0</v>
      </c>
      <c r="HQ17" s="10" t="b">
        <f t="shared" si="76"/>
        <v>0</v>
      </c>
      <c r="HR17" s="10" t="b">
        <f t="shared" si="77"/>
        <v>0</v>
      </c>
      <c r="HS17" s="10" t="b">
        <f t="shared" si="78"/>
        <v>0</v>
      </c>
      <c r="HT17" s="10" t="b">
        <f t="shared" si="79"/>
        <v>0</v>
      </c>
      <c r="HU17" s="10" t="b">
        <f t="shared" si="80"/>
        <v>0</v>
      </c>
      <c r="HV17" s="10" t="b">
        <f t="shared" si="81"/>
        <v>0</v>
      </c>
      <c r="HW17" s="10" t="b">
        <f t="shared" si="82"/>
        <v>0</v>
      </c>
      <c r="HX17" s="10" t="b">
        <f t="shared" si="83"/>
        <v>0</v>
      </c>
      <c r="HY17" s="10" t="b">
        <f t="shared" si="84"/>
        <v>0</v>
      </c>
      <c r="HZ17" s="10" t="b">
        <f t="shared" si="85"/>
        <v>0</v>
      </c>
      <c r="IA17" s="10" t="b">
        <f t="shared" si="86"/>
        <v>0</v>
      </c>
      <c r="IB17" s="10" t="b">
        <f t="shared" si="87"/>
        <v>0</v>
      </c>
      <c r="IC17" s="10" t="b">
        <f t="shared" si="88"/>
        <v>0</v>
      </c>
      <c r="ID17" s="10" t="b">
        <f t="shared" si="89"/>
        <v>0</v>
      </c>
      <c r="IE17" s="10" t="b">
        <f t="shared" si="90"/>
        <v>0</v>
      </c>
      <c r="IF17" s="10" t="b">
        <f t="shared" si="91"/>
        <v>0</v>
      </c>
      <c r="IG17" s="10" t="b">
        <f t="shared" si="92"/>
        <v>0</v>
      </c>
      <c r="IH17" s="10" t="b">
        <f t="shared" si="93"/>
        <v>0</v>
      </c>
      <c r="II17" s="10" t="b">
        <f t="shared" si="94"/>
        <v>0</v>
      </c>
      <c r="IJ17" s="10" t="b">
        <f t="shared" si="95"/>
        <v>0</v>
      </c>
      <c r="IK17" s="10" t="b">
        <f t="shared" si="96"/>
        <v>0</v>
      </c>
      <c r="IL17" s="10" t="b">
        <f t="shared" si="97"/>
        <v>0</v>
      </c>
      <c r="IM17" s="10" t="b">
        <f t="shared" si="98"/>
        <v>0</v>
      </c>
      <c r="IN17" s="10" t="b">
        <f t="shared" si="99"/>
        <v>0</v>
      </c>
      <c r="IO17" s="10" t="b">
        <f t="shared" si="100"/>
        <v>0</v>
      </c>
      <c r="IP17" s="10" t="b">
        <f t="shared" si="101"/>
        <v>0</v>
      </c>
      <c r="IQ17" s="19" t="b">
        <f t="shared" si="102"/>
        <v>0</v>
      </c>
    </row>
    <row r="18" spans="1:251" s="1" customFormat="1" x14ac:dyDescent="0.2">
      <c r="A18" s="3"/>
      <c r="B18" s="4"/>
      <c r="C18" s="4"/>
      <c r="J18" s="3"/>
      <c r="N18" s="3"/>
      <c r="R18" s="3"/>
      <c r="V18" s="3"/>
      <c r="Z18" s="3"/>
      <c r="AD18" s="3"/>
      <c r="AH18" s="3"/>
      <c r="AL18" s="3"/>
      <c r="AP18" s="3"/>
      <c r="AT18" s="3"/>
      <c r="AX18" s="3"/>
      <c r="BB18" s="3"/>
      <c r="BF18" s="3"/>
      <c r="BJ18" s="3"/>
      <c r="BN18" s="3"/>
      <c r="BR18" s="3"/>
      <c r="BV18" s="3"/>
      <c r="BZ18" s="3"/>
      <c r="CD18" s="3"/>
      <c r="CH18" s="3"/>
      <c r="CL18" s="3"/>
      <c r="CP18" s="3"/>
      <c r="CT18" s="3"/>
      <c r="CX18" s="3"/>
      <c r="DB18" s="3"/>
      <c r="DF18" s="3"/>
      <c r="DJ18" s="3"/>
      <c r="DN18" s="3"/>
      <c r="DR18" s="3"/>
      <c r="DV18" s="3"/>
      <c r="DZ18" s="3"/>
      <c r="ED18" s="3"/>
      <c r="EH18" s="3"/>
      <c r="EL18" s="3"/>
      <c r="EP18" s="3"/>
      <c r="ET18" s="3"/>
      <c r="EX18" s="3"/>
      <c r="FB18" s="3"/>
      <c r="FF18" s="3"/>
      <c r="FJ18" s="3"/>
      <c r="FN18" s="3"/>
      <c r="FR18" s="3"/>
      <c r="FV18" s="3"/>
      <c r="FZ18" s="3"/>
      <c r="GD18" s="3"/>
      <c r="GH18" s="3"/>
      <c r="GL18" s="3"/>
      <c r="GP18" s="3"/>
      <c r="GT18" s="3"/>
      <c r="GV18" s="37"/>
      <c r="IQ18" s="3"/>
    </row>
  </sheetData>
  <mergeCells count="50">
    <mergeCell ref="GQ1:GT1"/>
    <mergeCell ref="GV1:IQ3"/>
    <mergeCell ref="FS1:FV1"/>
    <mergeCell ref="FW1:FZ1"/>
    <mergeCell ref="GA1:GD1"/>
    <mergeCell ref="GE1:GH1"/>
    <mergeCell ref="GI1:GL1"/>
    <mergeCell ref="GM1:GP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conditionalFormatting sqref="L5:L17 P5:P17 T5:T17 X5:X17 AN5:AN17 AR5:AR17 AV5:AV17 AZ5:AZ17 BD5:BD17 BH5:BH17 BL5:BL17 BP5:BP17 BT5:BT17 BX5:BX17 CB5:CB17 CF5:CF17 CJ5:CJ17 CN5:CN17 CR5:CR17 CV5:CV17 CZ5:CZ17 DD5:DD17 DH5:DH17 DL5:DL17 DP5:DP17 DT5:DT17 DX5:DX17 EB5:EB17 EF5:EF17 EJ5:EJ17 EN5:EN17 ER5:ER17 EV5:EV17 EZ5:EZ17 FD5:FD17 FH5:FH17 FL5:FL17 FP5:FP17 FT5:FT17 FX5:FX17 GB5:GB17 GF5:GF17 GJ5:GJ17 GN5:GN17 GR5:GR17 AB5:AB17 AF5:AF17 AJ5:AJ17">
    <cfRule type="cellIs" dxfId="3753" priority="40" operator="equal">
      <formula>"no"</formula>
    </cfRule>
    <cfRule type="cellIs" dxfId="3752" priority="41" operator="equal">
      <formula>"yes"</formula>
    </cfRule>
  </conditionalFormatting>
  <conditionalFormatting sqref="K5:K17 O5:O17 S5:S17 W5:W17 AM5:AM17 AQ5:AQ17 AU5:AU17 AY5:AY17 BC5:BC17 BG5:BG17 BK5:BK17 BO5:BO17 BS5:BS17 BW5:BW17 CA5:CA17 CE5:CE17 CI5:CI17 CM5:CM17 CQ5:CQ17 CU5:CU17 CY5:CY17 DC5:DC17 DG5:DG17 DK5:DK17 DO5:DO17 DS5:DS17 DW5:DW17 EA5:EA17 EE5:EE17 EI5:EI17 EM5:EM17 EQ5:EQ17 EU5:EU17 EY5:EY17 FC5:FC17 FG5:FG17 FK5:FK17 FO5:FO17 FS5:FS17 FW5:FW17 GA5:GA17 GE5:GE17 GI5:GI17 GM5:GM17 GQ5:GQ17 AA5:AA17 AE5:AE17 AI5:AI17">
    <cfRule type="cellIs" dxfId="3751" priority="39" operator="greaterThan">
      <formula>0</formula>
    </cfRule>
  </conditionalFormatting>
  <conditionalFormatting sqref="IR4:XFD4 A4:CT4">
    <cfRule type="cellIs" dxfId="3750" priority="38" operator="equal">
      <formula>"Dummy"</formula>
    </cfRule>
  </conditionalFormatting>
  <conditionalFormatting sqref="GU4:HN4">
    <cfRule type="cellIs" dxfId="3749" priority="37" operator="equal">
      <formula>"Dummy"</formula>
    </cfRule>
  </conditionalFormatting>
  <conditionalFormatting sqref="HO4:IQ4">
    <cfRule type="cellIs" dxfId="3748" priority="34" operator="equal">
      <formula>"Dummy"</formula>
    </cfRule>
  </conditionalFormatting>
  <conditionalFormatting sqref="CM4:GT4">
    <cfRule type="cellIs" dxfId="3747" priority="31" operator="equal">
      <formula>"Dummy"</formula>
    </cfRule>
  </conditionalFormatting>
  <conditionalFormatting sqref="H5:J5 H7:J10 D11:J17">
    <cfRule type="cellIs" dxfId="3746" priority="29" operator="equal">
      <formula>0</formula>
    </cfRule>
    <cfRule type="cellIs" dxfId="3745" priority="30" operator="equal">
      <formula>-999</formula>
    </cfRule>
  </conditionalFormatting>
  <conditionalFormatting sqref="D5:G5 D7:G10">
    <cfRule type="cellIs" dxfId="3744" priority="25" operator="equal">
      <formula>0</formula>
    </cfRule>
    <cfRule type="cellIs" dxfId="3743" priority="26" operator="equal">
      <formula>-999</formula>
    </cfRule>
  </conditionalFormatting>
  <conditionalFormatting sqref="D6:J6">
    <cfRule type="cellIs" dxfId="3742" priority="21" operator="equal">
      <formula>0</formula>
    </cfRule>
    <cfRule type="cellIs" dxfId="3741" priority="22" operator="equal">
      <formula>-999</formula>
    </cfRule>
  </conditionalFormatting>
  <pageMargins left="0.7" right="0.7" top="0.78740157499999996" bottom="0.78740157499999996" header="0.3" footer="0.3"/>
  <pageSetup paperSize="9" orientation="portrait" verticalDpi="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DB583-88AE-43F5-ABA0-EC51115EA610}">
  <sheetPr>
    <tabColor theme="0" tint="-0.34998626667073579"/>
  </sheetPr>
  <dimension ref="A1:IQ18"/>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AC32" sqref="AC31:AC32"/>
    </sheetView>
  </sheetViews>
  <sheetFormatPr baseColWidth="10" defaultColWidth="6" defaultRowHeight="15" x14ac:dyDescent="0.2"/>
  <cols>
    <col min="1" max="1" width="13.6640625" style="2" bestFit="1" customWidth="1"/>
    <col min="2" max="2" width="8" style="6" bestFit="1" customWidth="1"/>
    <col min="3" max="3" width="5.5" style="6" bestFit="1" customWidth="1"/>
    <col min="4" max="4" width="9.83203125" bestFit="1" customWidth="1"/>
    <col min="5" max="7" width="9.33203125" bestFit="1" customWidth="1"/>
    <col min="8" max="8" width="4.5" bestFit="1" customWidth="1"/>
    <col min="9" max="9" width="9.33203125" bestFit="1" customWidth="1"/>
    <col min="10" max="10" width="9.33203125" style="2" bestFit="1" customWidth="1"/>
    <col min="11" max="12" width="4.5" bestFit="1" customWidth="1"/>
    <col min="13" max="13" width="5.5" bestFit="1" customWidth="1"/>
    <col min="14" max="14" width="4.5" style="2" bestFit="1" customWidth="1"/>
    <col min="15" max="16" width="4.5" bestFit="1" customWidth="1"/>
    <col min="17" max="17" width="5.5" bestFit="1" customWidth="1"/>
    <col min="18" max="18" width="4.5" style="2" bestFit="1" customWidth="1"/>
    <col min="19" max="20" width="4.5" bestFit="1" customWidth="1"/>
    <col min="21" max="21" width="5.5" bestFit="1" customWidth="1"/>
    <col min="22" max="22" width="4.5" style="2" bestFit="1" customWidth="1"/>
    <col min="23" max="24" width="4.5" bestFit="1" customWidth="1"/>
    <col min="25" max="25" width="5.5" bestFit="1" customWidth="1"/>
    <col min="26" max="26" width="4.5" style="2" bestFit="1" customWidth="1"/>
    <col min="27" max="28" width="4.5" bestFit="1" customWidth="1"/>
    <col min="29" max="29" width="5.5" bestFit="1" customWidth="1"/>
    <col min="30" max="30" width="4.5" style="2" bestFit="1" customWidth="1"/>
    <col min="31" max="32" width="4.5" bestFit="1" customWidth="1"/>
    <col min="33" max="33" width="5.5" bestFit="1" customWidth="1"/>
    <col min="34" max="34" width="4.5" style="2" bestFit="1" customWidth="1"/>
    <col min="35" max="36" width="4.5" bestFit="1" customWidth="1"/>
    <col min="37" max="37" width="5.5" bestFit="1" customWidth="1"/>
    <col min="38" max="38" width="4.5" style="2" bestFit="1" customWidth="1"/>
    <col min="39" max="40" width="4.5" bestFit="1" customWidth="1"/>
    <col min="41" max="41" width="5.5" bestFit="1" customWidth="1"/>
    <col min="42" max="42" width="4.5" style="2" bestFit="1" customWidth="1"/>
    <col min="43" max="44" width="4.5" bestFit="1" customWidth="1"/>
    <col min="45" max="45" width="5.5" bestFit="1" customWidth="1"/>
    <col min="46" max="46" width="4.5" style="2" bestFit="1" customWidth="1"/>
    <col min="47" max="47" width="6.1640625" bestFit="1" customWidth="1"/>
    <col min="48" max="48" width="4.5" bestFit="1" customWidth="1"/>
    <col min="49" max="49" width="5.5" bestFit="1" customWidth="1"/>
    <col min="50" max="50" width="4.5" style="2" bestFit="1" customWidth="1"/>
    <col min="51" max="52" width="4.5" bestFit="1" customWidth="1"/>
    <col min="53" max="53" width="5.5" bestFit="1" customWidth="1"/>
    <col min="54" max="54" width="4.5" style="2" bestFit="1" customWidth="1"/>
    <col min="55" max="56" width="4.5" bestFit="1" customWidth="1"/>
    <col min="57" max="57" width="5.5" bestFit="1" customWidth="1"/>
    <col min="58" max="58" width="4.5" style="2" bestFit="1" customWidth="1"/>
    <col min="59" max="60" width="4.5" bestFit="1" customWidth="1"/>
    <col min="61" max="61" width="5.5" bestFit="1" customWidth="1"/>
    <col min="62" max="62" width="4.5" style="2" bestFit="1" customWidth="1"/>
    <col min="63" max="64" width="4.5" bestFit="1" customWidth="1"/>
    <col min="65" max="65" width="5.5" bestFit="1" customWidth="1"/>
    <col min="66" max="66" width="4.5" style="2" customWidth="1"/>
    <col min="67" max="68" width="4.5" bestFit="1" customWidth="1"/>
    <col min="69" max="69" width="5.5" bestFit="1" customWidth="1"/>
    <col min="70" max="70" width="4.5" style="2" bestFit="1" customWidth="1"/>
    <col min="71" max="72" width="4.5" bestFit="1" customWidth="1"/>
    <col min="73" max="73" width="5.5" bestFit="1" customWidth="1"/>
    <col min="74" max="74" width="4.5" style="2" bestFit="1" customWidth="1"/>
    <col min="75" max="76" width="4.5" bestFit="1" customWidth="1"/>
    <col min="77" max="77" width="5.5" bestFit="1" customWidth="1"/>
    <col min="78" max="78" width="4.5" style="2" bestFit="1" customWidth="1"/>
    <col min="79" max="80" width="4.5" bestFit="1" customWidth="1"/>
    <col min="81" max="81" width="5.5" bestFit="1" customWidth="1"/>
    <col min="82" max="82" width="4.5" style="2" bestFit="1" customWidth="1"/>
    <col min="83" max="84" width="4.5" bestFit="1" customWidth="1"/>
    <col min="85" max="85" width="5.5" bestFit="1" customWidth="1"/>
    <col min="86" max="86" width="4.5" style="2" bestFit="1" customWidth="1"/>
    <col min="87" max="88" width="4.5" bestFit="1" customWidth="1"/>
    <col min="89" max="89" width="5.5" customWidth="1"/>
    <col min="90" max="90" width="4.5" style="2" bestFit="1" customWidth="1"/>
    <col min="91" max="92" width="4.5" bestFit="1" customWidth="1"/>
    <col min="93" max="93" width="5.5" bestFit="1" customWidth="1"/>
    <col min="94" max="94" width="4.5" style="2" bestFit="1" customWidth="1"/>
    <col min="95" max="96" width="4.5" bestFit="1" customWidth="1"/>
    <col min="97" max="97" width="5.1640625" customWidth="1"/>
    <col min="98" max="98" width="4.5" style="2" bestFit="1" customWidth="1"/>
    <col min="99" max="100" width="4.5" bestFit="1" customWidth="1"/>
    <col min="101" max="101" width="5.33203125" customWidth="1"/>
    <col min="102" max="102" width="4.5" style="2" bestFit="1" customWidth="1"/>
    <col min="103" max="104" width="4.5" bestFit="1" customWidth="1"/>
    <col min="105" max="105" width="5.1640625" customWidth="1"/>
    <col min="106" max="106" width="4.5" style="2" bestFit="1" customWidth="1"/>
    <col min="107" max="108" width="4.5" bestFit="1" customWidth="1"/>
    <col min="109" max="109" width="5.5" bestFit="1" customWidth="1"/>
    <col min="110" max="110" width="4.5" style="2" bestFit="1" customWidth="1"/>
    <col min="111" max="112" width="4.5" bestFit="1" customWidth="1"/>
    <col min="113" max="113" width="5.1640625" customWidth="1"/>
    <col min="114" max="114" width="4.5" style="2" bestFit="1" customWidth="1"/>
    <col min="115" max="116" width="4.5" bestFit="1" customWidth="1"/>
    <col min="117" max="117" width="5.33203125" customWidth="1"/>
    <col min="118" max="118" width="4.5" style="2" bestFit="1" customWidth="1"/>
    <col min="119" max="119" width="5.1640625" bestFit="1" customWidth="1"/>
    <col min="120" max="120" width="4.5" bestFit="1" customWidth="1"/>
    <col min="121" max="121" width="5" customWidth="1"/>
    <col min="122" max="122" width="4.5" style="2" bestFit="1" customWidth="1"/>
    <col min="123" max="124" width="4.5" bestFit="1" customWidth="1"/>
    <col min="125" max="125" width="5.5" bestFit="1" customWidth="1"/>
    <col min="126" max="126" width="4.5" style="2" bestFit="1" customWidth="1"/>
    <col min="127" max="128" width="4.5" bestFit="1" customWidth="1"/>
    <col min="129" max="129" width="4.5" customWidth="1"/>
    <col min="130" max="130" width="4.5" style="2" bestFit="1" customWidth="1"/>
    <col min="131" max="132" width="4.5" bestFit="1" customWidth="1"/>
    <col min="133" max="133" width="4.5" customWidth="1"/>
    <col min="134" max="134" width="4.5" style="2" bestFit="1" customWidth="1"/>
    <col min="135" max="136" width="4.5" bestFit="1" customWidth="1"/>
    <col min="137" max="137" width="4.5" customWidth="1"/>
    <col min="138" max="138" width="4.5" style="2" bestFit="1" customWidth="1"/>
    <col min="139" max="140" width="4.5" bestFit="1" customWidth="1"/>
    <col min="141" max="141" width="5.5" bestFit="1" customWidth="1"/>
    <col min="142" max="142" width="4.5" style="2" bestFit="1" customWidth="1"/>
    <col min="143" max="144" width="4.5" bestFit="1" customWidth="1"/>
    <col min="145" max="145" width="4.5" customWidth="1"/>
    <col min="146" max="146" width="4.5" style="2" bestFit="1" customWidth="1"/>
    <col min="147" max="148" width="4.5" bestFit="1" customWidth="1"/>
    <col min="149" max="149" width="4.5" customWidth="1"/>
    <col min="150" max="150" width="4.5" style="2" bestFit="1" customWidth="1"/>
    <col min="151" max="152" width="4.5" bestFit="1" customWidth="1"/>
    <col min="153" max="153" width="4.5" customWidth="1"/>
    <col min="154" max="154" width="4.5" style="2" bestFit="1" customWidth="1"/>
    <col min="155" max="156" width="4.5" bestFit="1" customWidth="1"/>
    <col min="157" max="157" width="5.5" bestFit="1" customWidth="1"/>
    <col min="158" max="158" width="4.5" style="2" bestFit="1" customWidth="1"/>
    <col min="159" max="160" width="4.5" bestFit="1" customWidth="1"/>
    <col min="161" max="161" width="4.5" customWidth="1"/>
    <col min="162" max="162" width="4.5" style="2" bestFit="1" customWidth="1"/>
    <col min="163" max="164" width="4.5" bestFit="1" customWidth="1"/>
    <col min="165" max="165" width="4.5" customWidth="1"/>
    <col min="166" max="166" width="4.5" style="2" bestFit="1" customWidth="1"/>
    <col min="167" max="168" width="4.5" bestFit="1" customWidth="1"/>
    <col min="169" max="169" width="4.5" customWidth="1"/>
    <col min="170" max="170" width="4.5" style="2" bestFit="1" customWidth="1"/>
    <col min="171" max="172" width="4.5" bestFit="1" customWidth="1"/>
    <col min="173" max="173" width="5.5" bestFit="1" customWidth="1"/>
    <col min="174" max="174" width="4.5" style="2" bestFit="1" customWidth="1"/>
    <col min="175" max="176" width="4.5" bestFit="1" customWidth="1"/>
    <col min="177" max="177" width="4.5" customWidth="1"/>
    <col min="178" max="178" width="4.5" style="2" bestFit="1" customWidth="1"/>
    <col min="179" max="180" width="4.5" bestFit="1" customWidth="1"/>
    <col min="181" max="181" width="4.5" customWidth="1"/>
    <col min="182" max="182" width="4.5" style="2" bestFit="1" customWidth="1"/>
    <col min="183" max="184" width="4.5" bestFit="1" customWidth="1"/>
    <col min="185" max="185" width="4.5" customWidth="1"/>
    <col min="186" max="186" width="4.5" style="2" bestFit="1" customWidth="1"/>
    <col min="187" max="188" width="4.5" bestFit="1" customWidth="1"/>
    <col min="189" max="189" width="5.5" bestFit="1" customWidth="1"/>
    <col min="190" max="190" width="4.5" style="2" bestFit="1" customWidth="1"/>
    <col min="191" max="192" width="4.5" bestFit="1" customWidth="1"/>
    <col min="193" max="193" width="4.5" customWidth="1"/>
    <col min="194" max="194" width="4.5" style="2" bestFit="1" customWidth="1"/>
    <col min="195" max="196" width="4.5" bestFit="1" customWidth="1"/>
    <col min="197" max="197" width="4.5" customWidth="1"/>
    <col min="198" max="198" width="4.5" style="2" bestFit="1" customWidth="1"/>
    <col min="199" max="200" width="4.5" bestFit="1" customWidth="1"/>
    <col min="201" max="201" width="4.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56</v>
      </c>
      <c r="L1" s="90"/>
      <c r="M1" s="90"/>
      <c r="N1" s="91"/>
      <c r="O1" s="92" t="s">
        <v>57</v>
      </c>
      <c r="P1" s="87"/>
      <c r="Q1" s="87"/>
      <c r="R1" s="88"/>
      <c r="S1" s="89" t="s">
        <v>58</v>
      </c>
      <c r="T1" s="90"/>
      <c r="U1" s="90"/>
      <c r="V1" s="91"/>
      <c r="W1" s="92" t="s">
        <v>59</v>
      </c>
      <c r="X1" s="87"/>
      <c r="Y1" s="87"/>
      <c r="Z1" s="88"/>
      <c r="AA1" s="89" t="s">
        <v>60</v>
      </c>
      <c r="AB1" s="90"/>
      <c r="AC1" s="90"/>
      <c r="AD1" s="91"/>
      <c r="AE1" s="92" t="s">
        <v>61</v>
      </c>
      <c r="AF1" s="87"/>
      <c r="AG1" s="87"/>
      <c r="AH1" s="88"/>
      <c r="AI1" s="89" t="s">
        <v>62</v>
      </c>
      <c r="AJ1" s="90"/>
      <c r="AK1" s="90"/>
      <c r="AL1" s="91"/>
      <c r="AM1" s="92" t="s">
        <v>63</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reference_not_used_1</v>
      </c>
      <c r="L2" s="43" t="str">
        <f>K1</f>
        <v>reference_not_used_1</v>
      </c>
      <c r="M2" s="43" t="str">
        <f>K1</f>
        <v>reference_not_used_1</v>
      </c>
      <c r="N2" s="44" t="str">
        <f>K1</f>
        <v>reference_not_used_1</v>
      </c>
      <c r="O2" s="45" t="str">
        <f>O1</f>
        <v>reference_not_used_2</v>
      </c>
      <c r="P2" s="45" t="str">
        <f>O1</f>
        <v>reference_not_used_2</v>
      </c>
      <c r="Q2" s="45" t="str">
        <f>O1</f>
        <v>reference_not_used_2</v>
      </c>
      <c r="R2" s="51" t="str">
        <f>O1</f>
        <v>reference_not_used_2</v>
      </c>
      <c r="S2" s="43" t="str">
        <f>S1</f>
        <v>reference_not_used_3</v>
      </c>
      <c r="T2" s="43" t="str">
        <f>S1</f>
        <v>reference_not_used_3</v>
      </c>
      <c r="U2" s="43" t="str">
        <f>S1</f>
        <v>reference_not_used_3</v>
      </c>
      <c r="V2" s="44" t="str">
        <f>S1</f>
        <v>reference_not_used_3</v>
      </c>
      <c r="W2" s="45" t="str">
        <f>W1</f>
        <v>reference_not_used_4</v>
      </c>
      <c r="X2" s="45" t="str">
        <f>W1</f>
        <v>reference_not_used_4</v>
      </c>
      <c r="Y2" s="45" t="str">
        <f>W1</f>
        <v>reference_not_used_4</v>
      </c>
      <c r="Z2" s="46" t="str">
        <f>W1</f>
        <v>reference_not_used_4</v>
      </c>
      <c r="AA2" s="43" t="str">
        <f>AA1</f>
        <v>reference_not_used_5</v>
      </c>
      <c r="AB2" s="43" t="str">
        <f>AA1</f>
        <v>reference_not_used_5</v>
      </c>
      <c r="AC2" s="43" t="str">
        <f>AA1</f>
        <v>reference_not_used_5</v>
      </c>
      <c r="AD2" s="44" t="str">
        <f>AA1</f>
        <v>reference_not_used_5</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e">
        <f>"Quantil 1 ("&amp;#REF!*100&amp;"%)"</f>
        <v>#REF!</v>
      </c>
      <c r="J3" s="25" t="e">
        <f>"Quantil 2 ("&amp;#REF!*100&amp;"%)"</f>
        <v>#REF!</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2015</v>
      </c>
      <c r="D4" s="33"/>
      <c r="E4" s="33"/>
      <c r="F4" s="33"/>
      <c r="G4" s="33"/>
      <c r="H4" s="33"/>
      <c r="I4" s="33"/>
      <c r="J4" s="34"/>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94</v>
      </c>
      <c r="B5" s="5" t="s">
        <v>6</v>
      </c>
      <c r="C5" s="11">
        <f>C4</f>
        <v>2015</v>
      </c>
      <c r="D5" s="16">
        <f t="shared" ref="D5:D17" si="0">IF(H5&lt;&gt;0,AVERAGE(GV5:IQ5),-999)</f>
        <v>-999</v>
      </c>
      <c r="E5" s="16">
        <f t="shared" ref="E5:E17" si="1">IF(H5&lt;&gt;0,MEDIAN(GV5:IQ5),-999)</f>
        <v>-999</v>
      </c>
      <c r="F5" s="16">
        <f t="shared" ref="F5:F17" si="2">IF(H5&lt;&gt;0,MIN(GV5:IQ5),-999)</f>
        <v>-999</v>
      </c>
      <c r="G5" s="16">
        <f t="shared" ref="G5:G17" si="3">IF(H5&lt;&gt;0,MAX(GV5:IQ5),-999)</f>
        <v>-999</v>
      </c>
      <c r="H5" s="18">
        <f t="shared" ref="H5:H17" si="4">COUNT(GV5:IQ5)</f>
        <v>0</v>
      </c>
      <c r="I5" s="16">
        <f>IF(H5&lt;&gt;0,PERCENTILE(GV5:IQ5,#REF!),-999)</f>
        <v>-999</v>
      </c>
      <c r="J5" s="17">
        <f>IF(H5&lt;&gt;0,PERCENTILE(GV5:IQ5,#REF!),-999)</f>
        <v>-999</v>
      </c>
      <c r="K5" s="21"/>
      <c r="L5" s="21"/>
      <c r="M5" s="21"/>
      <c r="N5" s="22"/>
      <c r="O5" s="21"/>
      <c r="P5" s="21"/>
      <c r="Q5" s="21"/>
      <c r="R5" s="22"/>
      <c r="S5" s="21"/>
      <c r="T5" s="21"/>
      <c r="U5" s="21"/>
      <c r="V5" s="22"/>
      <c r="W5" s="21"/>
      <c r="X5" s="21"/>
      <c r="Y5" s="21"/>
      <c r="Z5" s="22"/>
      <c r="AA5" s="21"/>
      <c r="AB5" s="21"/>
      <c r="AC5" s="21"/>
      <c r="AD5" s="22"/>
      <c r="AE5" s="21"/>
      <c r="AF5" s="21"/>
      <c r="AG5" s="21"/>
      <c r="AH5" s="22"/>
      <c r="AI5" s="21"/>
      <c r="AJ5" s="21"/>
      <c r="AK5" s="21"/>
      <c r="AL5" s="22"/>
      <c r="AM5" s="21"/>
      <c r="AN5" s="21"/>
      <c r="AO5" s="21"/>
      <c r="AP5" s="22"/>
      <c r="AQ5" s="21"/>
      <c r="AR5" s="21"/>
      <c r="AS5" s="21"/>
      <c r="AT5" s="22"/>
      <c r="AU5" s="21"/>
      <c r="AV5" s="21"/>
      <c r="AW5" s="21"/>
      <c r="AX5" s="22"/>
      <c r="AY5" s="21"/>
      <c r="AZ5" s="21"/>
      <c r="BA5" s="21"/>
      <c r="BB5" s="22"/>
      <c r="BC5" s="21"/>
      <c r="BD5" s="21"/>
      <c r="BE5" s="21"/>
      <c r="BF5" s="22"/>
      <c r="BG5" s="21"/>
      <c r="BH5" s="21"/>
      <c r="BI5" s="21"/>
      <c r="BJ5" s="22"/>
      <c r="BK5" s="21"/>
      <c r="BL5" s="21"/>
      <c r="BM5" s="21"/>
      <c r="BN5" s="22"/>
      <c r="BO5" s="21"/>
      <c r="BP5" s="21"/>
      <c r="BQ5" s="21"/>
      <c r="BR5" s="22"/>
      <c r="BS5" s="21"/>
      <c r="BT5" s="21"/>
      <c r="BU5" s="21"/>
      <c r="BV5" s="22"/>
      <c r="BW5" s="21"/>
      <c r="BX5" s="21"/>
      <c r="BY5" s="21"/>
      <c r="BZ5" s="22"/>
      <c r="CA5" s="21"/>
      <c r="CB5" s="21"/>
      <c r="CC5" s="21"/>
      <c r="CD5" s="22"/>
      <c r="CE5" s="21"/>
      <c r="CF5" s="21"/>
      <c r="CG5" s="21"/>
      <c r="CH5" s="22"/>
      <c r="CI5" s="21"/>
      <c r="CJ5" s="21"/>
      <c r="CK5" s="21"/>
      <c r="CL5" s="22"/>
      <c r="CM5" s="21"/>
      <c r="CN5" s="21"/>
      <c r="CO5" s="21"/>
      <c r="CP5" s="22"/>
      <c r="CQ5" s="21"/>
      <c r="CR5" s="21"/>
      <c r="CS5" s="21"/>
      <c r="CT5" s="22"/>
      <c r="CU5" s="21"/>
      <c r="CV5" s="21"/>
      <c r="CW5" s="21"/>
      <c r="CX5" s="22"/>
      <c r="CY5" s="21"/>
      <c r="CZ5" s="21"/>
      <c r="DA5" s="21"/>
      <c r="DB5" s="22"/>
      <c r="DC5" s="21"/>
      <c r="DD5" s="21"/>
      <c r="DE5" s="21"/>
      <c r="DF5" s="22"/>
      <c r="DG5" s="21"/>
      <c r="DH5" s="21"/>
      <c r="DI5" s="21"/>
      <c r="DJ5" s="22"/>
      <c r="DK5" s="21"/>
      <c r="DL5" s="21"/>
      <c r="DM5" s="21"/>
      <c r="DN5" s="22"/>
      <c r="DO5" s="21"/>
      <c r="DP5" s="21"/>
      <c r="DQ5" s="21"/>
      <c r="DR5" s="22"/>
      <c r="DS5" s="21"/>
      <c r="DT5" s="21"/>
      <c r="DU5" s="21"/>
      <c r="DV5" s="22"/>
      <c r="DW5" s="21"/>
      <c r="DX5" s="21"/>
      <c r="DY5" s="21"/>
      <c r="DZ5" s="22"/>
      <c r="EA5" s="21"/>
      <c r="EB5" s="21"/>
      <c r="EC5" s="21"/>
      <c r="ED5" s="22"/>
      <c r="EE5" s="21"/>
      <c r="EF5" s="21"/>
      <c r="EG5" s="21"/>
      <c r="EH5" s="22"/>
      <c r="EI5" s="21"/>
      <c r="EJ5" s="21"/>
      <c r="EK5" s="21"/>
      <c r="EL5" s="22"/>
      <c r="EM5" s="21"/>
      <c r="EN5" s="21"/>
      <c r="EO5" s="21"/>
      <c r="EP5" s="22"/>
      <c r="EQ5" s="21"/>
      <c r="ER5" s="21"/>
      <c r="ES5" s="21"/>
      <c r="ET5" s="22"/>
      <c r="EU5" s="21"/>
      <c r="EV5" s="21"/>
      <c r="EW5" s="21"/>
      <c r="EX5" s="22"/>
      <c r="EY5" s="21"/>
      <c r="EZ5" s="21"/>
      <c r="FA5" s="21"/>
      <c r="FB5" s="22"/>
      <c r="FC5" s="21"/>
      <c r="FD5" s="21"/>
      <c r="FE5" s="21"/>
      <c r="FF5" s="22"/>
      <c r="FG5" s="21"/>
      <c r="FH5" s="21"/>
      <c r="FI5" s="21"/>
      <c r="FJ5" s="22"/>
      <c r="FK5" s="21"/>
      <c r="FL5" s="21"/>
      <c r="FM5" s="21"/>
      <c r="FN5" s="22"/>
      <c r="FO5" s="21"/>
      <c r="FP5" s="21"/>
      <c r="FQ5" s="21"/>
      <c r="FR5" s="22"/>
      <c r="FS5" s="21"/>
      <c r="FT5" s="21"/>
      <c r="FU5" s="21"/>
      <c r="FV5" s="22"/>
      <c r="FW5" s="21"/>
      <c r="FX5" s="21"/>
      <c r="FY5" s="21"/>
      <c r="FZ5" s="22"/>
      <c r="GA5" s="21"/>
      <c r="GB5" s="21"/>
      <c r="GC5" s="21"/>
      <c r="GD5" s="22"/>
      <c r="GE5" s="21"/>
      <c r="GF5" s="21"/>
      <c r="GG5" s="21"/>
      <c r="GH5" s="22"/>
      <c r="GI5" s="21"/>
      <c r="GJ5" s="21"/>
      <c r="GK5" s="21"/>
      <c r="GL5" s="22"/>
      <c r="GM5" s="21"/>
      <c r="GN5" s="21"/>
      <c r="GO5" s="21"/>
      <c r="GP5" s="22"/>
      <c r="GQ5" s="21"/>
      <c r="GR5" s="21"/>
      <c r="GS5" s="21"/>
      <c r="GT5" s="22"/>
      <c r="GV5" s="39" t="b">
        <f t="shared" ref="GV5:GV10" si="5">IF(L5="yes",K5)</f>
        <v>0</v>
      </c>
      <c r="GW5" s="10" t="b">
        <f t="shared" ref="GW5:GW10" si="6">IF(P5="yes",O5)</f>
        <v>0</v>
      </c>
      <c r="GX5" s="10" t="b">
        <f t="shared" ref="GX5:GX10" si="7">IF(T5="yes",S5)</f>
        <v>0</v>
      </c>
      <c r="GY5" s="10" t="b">
        <f t="shared" ref="GY5:GY10" si="8">IF(X5="yes",W5)</f>
        <v>0</v>
      </c>
      <c r="GZ5" s="10" t="b">
        <f t="shared" ref="GZ5:GZ10" si="9">IF(AB5="yes",AA5)</f>
        <v>0</v>
      </c>
      <c r="HA5" s="10" t="b">
        <f t="shared" ref="HA5:HA10" si="10">IF(AF5="yes",AE5)</f>
        <v>0</v>
      </c>
      <c r="HB5" s="10" t="b">
        <f t="shared" ref="HB5:HB10" si="11">IF(AJ5="yes",AI5)</f>
        <v>0</v>
      </c>
      <c r="HC5" s="10" t="b">
        <f t="shared" ref="HC5:HC10" si="12">IF(AN5="yes",AM5)</f>
        <v>0</v>
      </c>
      <c r="HD5" s="10" t="b">
        <f t="shared" ref="HD5:HD10" si="13">IF(AR5="yes",AQ5)</f>
        <v>0</v>
      </c>
      <c r="HE5" s="10" t="b">
        <f t="shared" ref="HE5:HE10" si="14">IF(AV5="yes",AU5)</f>
        <v>0</v>
      </c>
      <c r="HF5" s="10" t="b">
        <f t="shared" ref="HF5:HF10" si="15">IF(AZ5="yes",AY5)</f>
        <v>0</v>
      </c>
      <c r="HG5" s="10" t="b">
        <f t="shared" ref="HG5:HG10" si="16">IF(BD5="yes",BC5)</f>
        <v>0</v>
      </c>
      <c r="HH5" s="10" t="b">
        <f t="shared" ref="HH5:HH10" si="17">IF(BH5="yes",BG5)</f>
        <v>0</v>
      </c>
      <c r="HI5" s="10" t="b">
        <f t="shared" ref="HI5:HI10" si="18">IF(BL5="yes",BK5)</f>
        <v>0</v>
      </c>
      <c r="HJ5" s="10" t="b">
        <f t="shared" ref="HJ5:HJ10" si="19">IF(BP5="yes",BO5)</f>
        <v>0</v>
      </c>
      <c r="HK5" s="10" t="b">
        <f t="shared" ref="HK5:HK10" si="20">IF(BT5="yes",BS5)</f>
        <v>0</v>
      </c>
      <c r="HL5" s="10" t="b">
        <f t="shared" ref="HL5:HL10" si="21">IF(BX5="yes",BW5)</f>
        <v>0</v>
      </c>
      <c r="HM5" s="10" t="b">
        <f t="shared" ref="HM5:HM10" si="22">IF(CB5="yes",CA5)</f>
        <v>0</v>
      </c>
      <c r="HN5" s="10" t="b">
        <f t="shared" ref="HN5:HN10" si="23">IF(CF5="yes",CE5)</f>
        <v>0</v>
      </c>
      <c r="HO5" s="10" t="b">
        <f t="shared" ref="HO5:HO10" si="24">IF(CJ5="yes",CI5)</f>
        <v>0</v>
      </c>
      <c r="HP5" s="10" t="b">
        <f t="shared" ref="HP5:HP10" si="25">IF(CN5="yes",CM5)</f>
        <v>0</v>
      </c>
      <c r="HQ5" s="10" t="b">
        <f t="shared" ref="HQ5:HQ10" si="26">IF(CR5="yes",CQ5)</f>
        <v>0</v>
      </c>
      <c r="HR5" s="10" t="b">
        <f t="shared" ref="HR5:HR10" si="27">IF(CV5="yes",CU5)</f>
        <v>0</v>
      </c>
      <c r="HS5" s="10" t="b">
        <f t="shared" ref="HS5:HS10" si="28">IF(CZ5="yes",CY5)</f>
        <v>0</v>
      </c>
      <c r="HT5" s="10" t="b">
        <f t="shared" ref="HT5:HT10" si="29">IF(DD5="yes",DC5)</f>
        <v>0</v>
      </c>
      <c r="HU5" s="10" t="b">
        <f t="shared" ref="HU5:HU10" si="30">IF(DH5="yes",DG5)</f>
        <v>0</v>
      </c>
      <c r="HV5" s="10" t="b">
        <f t="shared" ref="HV5:HV10" si="31">IF(DL5="yes",DK5)</f>
        <v>0</v>
      </c>
      <c r="HW5" s="10" t="b">
        <f t="shared" ref="HW5:HW10" si="32">IF(DP5="yes",DO5)</f>
        <v>0</v>
      </c>
      <c r="HX5" s="10" t="b">
        <f t="shared" ref="HX5:HX10" si="33">IF(DT5="yes",DS5)</f>
        <v>0</v>
      </c>
      <c r="HY5" s="10" t="b">
        <f t="shared" ref="HY5:HY10" si="34">IF(DX5="yes",DW5)</f>
        <v>0</v>
      </c>
      <c r="HZ5" s="10" t="b">
        <f t="shared" ref="HZ5:HZ10" si="35">IF(EB5="yes",EA5)</f>
        <v>0</v>
      </c>
      <c r="IA5" s="10" t="b">
        <f t="shared" ref="IA5:IA10" si="36">IF(EF5="yes",EE5)</f>
        <v>0</v>
      </c>
      <c r="IB5" s="10" t="b">
        <f t="shared" ref="IB5:IB10" si="37">IF(EJ5="yes",EI5)</f>
        <v>0</v>
      </c>
      <c r="IC5" s="10" t="b">
        <f t="shared" ref="IC5:IC10" si="38">IF(EN5="yes",EM5)</f>
        <v>0</v>
      </c>
      <c r="ID5" s="10" t="b">
        <f t="shared" ref="ID5:ID10" si="39">IF(ER5="yes",EQ5)</f>
        <v>0</v>
      </c>
      <c r="IE5" s="10" t="b">
        <f t="shared" ref="IE5:IE10" si="40">IF(EV5="yes",EU5)</f>
        <v>0</v>
      </c>
      <c r="IF5" s="10" t="b">
        <f t="shared" ref="IF5:IF10" si="41">IF(EZ5="yes",EY5)</f>
        <v>0</v>
      </c>
      <c r="IG5" s="10" t="b">
        <f t="shared" ref="IG5:IG10" si="42">IF(FD5="yes",FC5)</f>
        <v>0</v>
      </c>
      <c r="IH5" s="10" t="b">
        <f t="shared" ref="IH5:IH10" si="43">IF(FH5="yes",FG5)</f>
        <v>0</v>
      </c>
      <c r="II5" s="10" t="b">
        <f t="shared" ref="II5:II10" si="44">IF(FL5="yes",FK5)</f>
        <v>0</v>
      </c>
      <c r="IJ5" s="10" t="b">
        <f t="shared" ref="IJ5:IJ10" si="45">IF(FP5="yes",FO5)</f>
        <v>0</v>
      </c>
      <c r="IK5" s="10" t="b">
        <f t="shared" ref="IK5:IK10" si="46">IF(FT5="yes",FS5)</f>
        <v>0</v>
      </c>
      <c r="IL5" s="10" t="b">
        <f t="shared" ref="IL5:IL10" si="47">IF(FX5="yes",FW5)</f>
        <v>0</v>
      </c>
      <c r="IM5" s="10" t="b">
        <f t="shared" ref="IM5:IM10" si="48">IF(GB5="yes",GA5)</f>
        <v>0</v>
      </c>
      <c r="IN5" s="10" t="b">
        <f t="shared" ref="IN5:IN10" si="49">IF(GF5="yes",GE5)</f>
        <v>0</v>
      </c>
      <c r="IO5" s="10" t="b">
        <f t="shared" ref="IO5:IO10" si="50">IF(GJ5="yes",GI5)</f>
        <v>0</v>
      </c>
      <c r="IP5" s="10" t="b">
        <f t="shared" ref="IP5:IP10" si="51">IF(GN5="yes",GM5)</f>
        <v>0</v>
      </c>
      <c r="IQ5" s="19" t="b">
        <f t="shared" ref="IQ5:IQ10" si="52">IF(GR5="yes",GQ5)</f>
        <v>0</v>
      </c>
    </row>
    <row r="6" spans="1:251" x14ac:dyDescent="0.2">
      <c r="A6" s="9" t="s">
        <v>68</v>
      </c>
      <c r="B6" s="11" t="str">
        <f>B5</f>
        <v>kg/MW</v>
      </c>
      <c r="C6" s="11">
        <f>C5</f>
        <v>2015</v>
      </c>
      <c r="D6" s="16">
        <f t="shared" si="0"/>
        <v>-999</v>
      </c>
      <c r="E6" s="16">
        <f t="shared" si="1"/>
        <v>-999</v>
      </c>
      <c r="F6" s="16">
        <f t="shared" si="2"/>
        <v>-999</v>
      </c>
      <c r="G6" s="16">
        <f t="shared" si="3"/>
        <v>-999</v>
      </c>
      <c r="H6" s="18">
        <f t="shared" si="4"/>
        <v>0</v>
      </c>
      <c r="I6" s="16">
        <f>IF(H6&lt;&gt;0,PERCENTILE(GV6:IQ6,#REF!),-999)</f>
        <v>-999</v>
      </c>
      <c r="J6" s="17">
        <f>IF(H6&lt;&gt;0,PERCENTILE(GV6:IQ6,#REF!),-999)</f>
        <v>-999</v>
      </c>
      <c r="K6" s="21"/>
      <c r="L6" s="21"/>
      <c r="M6" s="21"/>
      <c r="N6" s="22"/>
      <c r="O6" s="21"/>
      <c r="P6" s="21"/>
      <c r="Q6" s="21"/>
      <c r="R6" s="22"/>
      <c r="S6" s="21"/>
      <c r="T6" s="21"/>
      <c r="U6" s="21"/>
      <c r="V6" s="22"/>
      <c r="W6" s="21"/>
      <c r="X6" s="21"/>
      <c r="Y6" s="21"/>
      <c r="Z6" s="22"/>
      <c r="AA6" s="21"/>
      <c r="AB6" s="21"/>
      <c r="AC6" s="21"/>
      <c r="AD6" s="22"/>
      <c r="AE6" s="21"/>
      <c r="AF6" s="21"/>
      <c r="AG6" s="21"/>
      <c r="AH6" s="22"/>
      <c r="AI6" s="21"/>
      <c r="AJ6" s="21"/>
      <c r="AK6" s="21"/>
      <c r="AL6" s="22"/>
      <c r="AM6" s="21"/>
      <c r="AN6" s="21"/>
      <c r="AO6" s="21"/>
      <c r="AP6" s="22"/>
      <c r="AQ6" s="21"/>
      <c r="AR6" s="21"/>
      <c r="AS6" s="21"/>
      <c r="AT6" s="22"/>
      <c r="AU6" s="21"/>
      <c r="AV6" s="21"/>
      <c r="AW6" s="21"/>
      <c r="AX6" s="22"/>
      <c r="AY6" s="21"/>
      <c r="AZ6" s="21"/>
      <c r="BA6" s="21"/>
      <c r="BB6" s="22"/>
      <c r="BC6" s="21"/>
      <c r="BD6" s="21"/>
      <c r="BE6" s="21"/>
      <c r="BF6" s="22"/>
      <c r="BG6" s="21"/>
      <c r="BH6" s="21"/>
      <c r="BI6" s="21"/>
      <c r="BJ6" s="22"/>
      <c r="BK6" s="21"/>
      <c r="BL6" s="21"/>
      <c r="BM6" s="21"/>
      <c r="BN6" s="22"/>
      <c r="BO6" s="21"/>
      <c r="BP6" s="21"/>
      <c r="BQ6" s="21"/>
      <c r="BR6" s="22"/>
      <c r="BS6" s="21"/>
      <c r="BT6" s="21"/>
      <c r="BU6" s="21"/>
      <c r="BV6" s="22"/>
      <c r="BW6" s="21"/>
      <c r="BX6" s="21"/>
      <c r="BY6" s="21"/>
      <c r="BZ6" s="22"/>
      <c r="CA6" s="21"/>
      <c r="CB6" s="21"/>
      <c r="CC6" s="21"/>
      <c r="CD6" s="22"/>
      <c r="CE6" s="21"/>
      <c r="CF6" s="21"/>
      <c r="CG6" s="21"/>
      <c r="CH6" s="22"/>
      <c r="CI6" s="21"/>
      <c r="CJ6" s="21"/>
      <c r="CK6" s="21"/>
      <c r="CL6" s="22"/>
      <c r="CM6" s="21"/>
      <c r="CN6" s="21"/>
      <c r="CO6" s="21"/>
      <c r="CP6" s="22"/>
      <c r="CQ6" s="21"/>
      <c r="CR6" s="21"/>
      <c r="CS6" s="21"/>
      <c r="CT6" s="22"/>
      <c r="CU6" s="21"/>
      <c r="CV6" s="21"/>
      <c r="CW6" s="21"/>
      <c r="CX6" s="22"/>
      <c r="CY6" s="21"/>
      <c r="CZ6" s="21"/>
      <c r="DA6" s="21"/>
      <c r="DB6" s="22"/>
      <c r="DC6" s="21"/>
      <c r="DD6" s="21"/>
      <c r="DE6" s="21"/>
      <c r="DF6" s="22"/>
      <c r="DG6" s="21"/>
      <c r="DH6" s="21"/>
      <c r="DI6" s="21"/>
      <c r="DJ6" s="22"/>
      <c r="DK6" s="21"/>
      <c r="DL6" s="21"/>
      <c r="DM6" s="21"/>
      <c r="DN6" s="22"/>
      <c r="DO6" s="21"/>
      <c r="DP6" s="21"/>
      <c r="DQ6" s="21"/>
      <c r="DR6" s="22"/>
      <c r="DS6" s="21"/>
      <c r="DT6" s="21"/>
      <c r="DU6" s="21"/>
      <c r="DV6" s="22"/>
      <c r="DW6" s="21"/>
      <c r="DX6" s="21"/>
      <c r="DY6" s="21"/>
      <c r="DZ6" s="22"/>
      <c r="EA6" s="21"/>
      <c r="EB6" s="21"/>
      <c r="EC6" s="21"/>
      <c r="ED6" s="22"/>
      <c r="EE6" s="21"/>
      <c r="EF6" s="21"/>
      <c r="EG6" s="21"/>
      <c r="EH6" s="22"/>
      <c r="EI6" s="21"/>
      <c r="EJ6" s="21"/>
      <c r="EK6" s="21"/>
      <c r="EL6" s="22"/>
      <c r="EM6" s="21"/>
      <c r="EN6" s="21"/>
      <c r="EO6" s="21"/>
      <c r="EP6" s="22"/>
      <c r="EQ6" s="21"/>
      <c r="ER6" s="21"/>
      <c r="ES6" s="21"/>
      <c r="ET6" s="22"/>
      <c r="EU6" s="21"/>
      <c r="EV6" s="21"/>
      <c r="EW6" s="21"/>
      <c r="EX6" s="22"/>
      <c r="EY6" s="21"/>
      <c r="EZ6" s="21"/>
      <c r="FA6" s="21"/>
      <c r="FB6" s="22"/>
      <c r="FC6" s="21"/>
      <c r="FD6" s="21"/>
      <c r="FE6" s="21"/>
      <c r="FF6" s="22"/>
      <c r="FG6" s="21"/>
      <c r="FH6" s="21"/>
      <c r="FI6" s="21"/>
      <c r="FJ6" s="22"/>
      <c r="FK6" s="21"/>
      <c r="FL6" s="21"/>
      <c r="FM6" s="21"/>
      <c r="FN6" s="22"/>
      <c r="FO6" s="21"/>
      <c r="FP6" s="21"/>
      <c r="FQ6" s="21"/>
      <c r="FR6" s="22"/>
      <c r="FS6" s="21"/>
      <c r="FT6" s="21"/>
      <c r="FU6" s="21"/>
      <c r="FV6" s="22"/>
      <c r="FW6" s="21"/>
      <c r="FX6" s="21"/>
      <c r="FY6" s="21"/>
      <c r="FZ6" s="22"/>
      <c r="GA6" s="21"/>
      <c r="GB6" s="21"/>
      <c r="GC6" s="21"/>
      <c r="GD6" s="22"/>
      <c r="GE6" s="21"/>
      <c r="GF6" s="21"/>
      <c r="GG6" s="21"/>
      <c r="GH6" s="22"/>
      <c r="GI6" s="21"/>
      <c r="GJ6" s="21"/>
      <c r="GK6" s="21"/>
      <c r="GL6" s="22"/>
      <c r="GM6" s="21"/>
      <c r="GN6" s="21"/>
      <c r="GO6" s="21"/>
      <c r="GP6" s="22"/>
      <c r="GQ6" s="21"/>
      <c r="GR6" s="21"/>
      <c r="GS6" s="21"/>
      <c r="GT6" s="22"/>
      <c r="GV6" s="39" t="b">
        <f t="shared" si="5"/>
        <v>0</v>
      </c>
      <c r="GW6" s="10" t="b">
        <f t="shared" si="6"/>
        <v>0</v>
      </c>
      <c r="GX6" s="10" t="b">
        <f t="shared" si="7"/>
        <v>0</v>
      </c>
      <c r="GY6" s="10" t="b">
        <f t="shared" si="8"/>
        <v>0</v>
      </c>
      <c r="GZ6" s="10" t="b">
        <f t="shared" si="9"/>
        <v>0</v>
      </c>
      <c r="HA6" s="10" t="b">
        <f t="shared" si="10"/>
        <v>0</v>
      </c>
      <c r="HB6" s="10" t="b">
        <f t="shared" si="11"/>
        <v>0</v>
      </c>
      <c r="HC6" s="10" t="b">
        <f t="shared" si="12"/>
        <v>0</v>
      </c>
      <c r="HD6" s="10" t="b">
        <f t="shared" si="13"/>
        <v>0</v>
      </c>
      <c r="HE6" s="10" t="b">
        <f t="shared" si="14"/>
        <v>0</v>
      </c>
      <c r="HF6" s="10" t="b">
        <f t="shared" si="15"/>
        <v>0</v>
      </c>
      <c r="HG6" s="10" t="b">
        <f t="shared" si="16"/>
        <v>0</v>
      </c>
      <c r="HH6" s="10" t="b">
        <f t="shared" si="17"/>
        <v>0</v>
      </c>
      <c r="HI6" s="10" t="b">
        <f t="shared" si="18"/>
        <v>0</v>
      </c>
      <c r="HJ6" s="10" t="b">
        <f t="shared" si="19"/>
        <v>0</v>
      </c>
      <c r="HK6" s="10" t="b">
        <f t="shared" si="20"/>
        <v>0</v>
      </c>
      <c r="HL6" s="10" t="b">
        <f t="shared" si="21"/>
        <v>0</v>
      </c>
      <c r="HM6" s="10" t="b">
        <f t="shared" si="22"/>
        <v>0</v>
      </c>
      <c r="HN6" s="10" t="b">
        <f t="shared" si="23"/>
        <v>0</v>
      </c>
      <c r="HO6" s="10" t="b">
        <f t="shared" si="24"/>
        <v>0</v>
      </c>
      <c r="HP6" s="10" t="b">
        <f t="shared" si="25"/>
        <v>0</v>
      </c>
      <c r="HQ6" s="10" t="b">
        <f t="shared" si="26"/>
        <v>0</v>
      </c>
      <c r="HR6" s="10" t="b">
        <f t="shared" si="27"/>
        <v>0</v>
      </c>
      <c r="HS6" s="10" t="b">
        <f t="shared" si="28"/>
        <v>0</v>
      </c>
      <c r="HT6" s="10" t="b">
        <f t="shared" si="29"/>
        <v>0</v>
      </c>
      <c r="HU6" s="10" t="b">
        <f t="shared" si="30"/>
        <v>0</v>
      </c>
      <c r="HV6" s="10" t="b">
        <f t="shared" si="31"/>
        <v>0</v>
      </c>
      <c r="HW6" s="10" t="b">
        <f t="shared" si="32"/>
        <v>0</v>
      </c>
      <c r="HX6" s="10" t="b">
        <f t="shared" si="33"/>
        <v>0</v>
      </c>
      <c r="HY6" s="10" t="b">
        <f t="shared" si="34"/>
        <v>0</v>
      </c>
      <c r="HZ6" s="10" t="b">
        <f t="shared" si="35"/>
        <v>0</v>
      </c>
      <c r="IA6" s="10" t="b">
        <f t="shared" si="36"/>
        <v>0</v>
      </c>
      <c r="IB6" s="10" t="b">
        <f t="shared" si="37"/>
        <v>0</v>
      </c>
      <c r="IC6" s="10" t="b">
        <f t="shared" si="38"/>
        <v>0</v>
      </c>
      <c r="ID6" s="10" t="b">
        <f t="shared" si="39"/>
        <v>0</v>
      </c>
      <c r="IE6" s="10" t="b">
        <f t="shared" si="40"/>
        <v>0</v>
      </c>
      <c r="IF6" s="10" t="b">
        <f t="shared" si="41"/>
        <v>0</v>
      </c>
      <c r="IG6" s="10" t="b">
        <f t="shared" si="42"/>
        <v>0</v>
      </c>
      <c r="IH6" s="10" t="b">
        <f t="shared" si="43"/>
        <v>0</v>
      </c>
      <c r="II6" s="10" t="b">
        <f t="shared" si="44"/>
        <v>0</v>
      </c>
      <c r="IJ6" s="10" t="b">
        <f t="shared" si="45"/>
        <v>0</v>
      </c>
      <c r="IK6" s="10" t="b">
        <f t="shared" si="46"/>
        <v>0</v>
      </c>
      <c r="IL6" s="10" t="b">
        <f t="shared" si="47"/>
        <v>0</v>
      </c>
      <c r="IM6" s="10" t="b">
        <f t="shared" si="48"/>
        <v>0</v>
      </c>
      <c r="IN6" s="10" t="b">
        <f t="shared" si="49"/>
        <v>0</v>
      </c>
      <c r="IO6" s="10" t="b">
        <f t="shared" si="50"/>
        <v>0</v>
      </c>
      <c r="IP6" s="10" t="b">
        <f t="shared" si="51"/>
        <v>0</v>
      </c>
      <c r="IQ6" s="19" t="b">
        <f t="shared" si="52"/>
        <v>0</v>
      </c>
    </row>
    <row r="7" spans="1:251" x14ac:dyDescent="0.2">
      <c r="A7" s="9" t="s">
        <v>95</v>
      </c>
      <c r="B7" s="11" t="str">
        <f t="shared" ref="B7:B17" si="53">B6</f>
        <v>kg/MW</v>
      </c>
      <c r="C7" s="11">
        <f t="shared" ref="C7:C17" si="54">C6</f>
        <v>2015</v>
      </c>
      <c r="D7" s="16">
        <f t="shared" si="0"/>
        <v>-999</v>
      </c>
      <c r="E7" s="16">
        <f t="shared" si="1"/>
        <v>-999</v>
      </c>
      <c r="F7" s="16">
        <f t="shared" si="2"/>
        <v>-999</v>
      </c>
      <c r="G7" s="16">
        <f t="shared" si="3"/>
        <v>-999</v>
      </c>
      <c r="H7" s="18">
        <f t="shared" si="4"/>
        <v>0</v>
      </c>
      <c r="I7" s="16">
        <f>IF(H7&lt;&gt;0,PERCENTILE(GV7:IQ7,#REF!),-999)</f>
        <v>-999</v>
      </c>
      <c r="J7" s="17">
        <f>IF(H7&lt;&gt;0,PERCENTILE(GV7:IQ7,#REF!),-999)</f>
        <v>-999</v>
      </c>
      <c r="K7" s="21"/>
      <c r="L7" s="21"/>
      <c r="M7" s="21"/>
      <c r="N7" s="22"/>
      <c r="O7" s="21"/>
      <c r="P7" s="21"/>
      <c r="Q7" s="21"/>
      <c r="R7" s="22"/>
      <c r="S7" s="21"/>
      <c r="T7" s="21"/>
      <c r="U7" s="21"/>
      <c r="V7" s="22"/>
      <c r="W7" s="21"/>
      <c r="X7" s="21"/>
      <c r="Y7" s="21"/>
      <c r="Z7" s="22"/>
      <c r="AA7" s="21"/>
      <c r="AB7" s="21"/>
      <c r="AC7" s="21"/>
      <c r="AD7" s="22"/>
      <c r="AE7" s="21"/>
      <c r="AF7" s="21"/>
      <c r="AG7" s="21"/>
      <c r="AH7" s="22"/>
      <c r="AI7" s="21"/>
      <c r="AJ7" s="21"/>
      <c r="AK7" s="21"/>
      <c r="AL7" s="22"/>
      <c r="AM7" s="21"/>
      <c r="AN7" s="21"/>
      <c r="AO7" s="21"/>
      <c r="AP7" s="22"/>
      <c r="AQ7" s="21"/>
      <c r="AR7" s="21"/>
      <c r="AS7" s="21"/>
      <c r="AT7" s="22"/>
      <c r="AU7" s="21"/>
      <c r="AV7" s="21"/>
      <c r="AW7" s="21"/>
      <c r="AX7" s="22"/>
      <c r="AY7" s="21"/>
      <c r="AZ7" s="21"/>
      <c r="BA7" s="21"/>
      <c r="BB7" s="22"/>
      <c r="BC7" s="21"/>
      <c r="BD7" s="21"/>
      <c r="BE7" s="21"/>
      <c r="BF7" s="22"/>
      <c r="BG7" s="21"/>
      <c r="BH7" s="21"/>
      <c r="BI7" s="21"/>
      <c r="BJ7" s="22"/>
      <c r="BK7" s="21"/>
      <c r="BL7" s="21"/>
      <c r="BM7" s="21"/>
      <c r="BN7" s="22"/>
      <c r="BO7" s="21"/>
      <c r="BP7" s="21"/>
      <c r="BQ7" s="21"/>
      <c r="BR7" s="22"/>
      <c r="BS7" s="21"/>
      <c r="BT7" s="21"/>
      <c r="BU7" s="21"/>
      <c r="BV7" s="22"/>
      <c r="BW7" s="21"/>
      <c r="BX7" s="21"/>
      <c r="BY7" s="21"/>
      <c r="BZ7" s="22"/>
      <c r="CA7" s="21"/>
      <c r="CB7" s="21"/>
      <c r="CC7" s="21"/>
      <c r="CD7" s="22"/>
      <c r="CE7" s="21"/>
      <c r="CF7" s="21"/>
      <c r="CG7" s="21"/>
      <c r="CH7" s="22"/>
      <c r="CI7" s="21"/>
      <c r="CJ7" s="21"/>
      <c r="CK7" s="21"/>
      <c r="CL7" s="22"/>
      <c r="CM7" s="21"/>
      <c r="CN7" s="21"/>
      <c r="CO7" s="21"/>
      <c r="CP7" s="22"/>
      <c r="CQ7" s="21"/>
      <c r="CR7" s="21"/>
      <c r="CS7" s="21"/>
      <c r="CT7" s="22"/>
      <c r="CU7" s="21"/>
      <c r="CV7" s="21"/>
      <c r="CW7" s="21"/>
      <c r="CX7" s="22"/>
      <c r="CY7" s="21"/>
      <c r="CZ7" s="21"/>
      <c r="DA7" s="21"/>
      <c r="DB7" s="22"/>
      <c r="DC7" s="21"/>
      <c r="DD7" s="21"/>
      <c r="DE7" s="21"/>
      <c r="DF7" s="22"/>
      <c r="DG7" s="21"/>
      <c r="DH7" s="21"/>
      <c r="DI7" s="21"/>
      <c r="DJ7" s="22"/>
      <c r="DK7" s="21"/>
      <c r="DL7" s="21"/>
      <c r="DM7" s="21"/>
      <c r="DN7" s="22"/>
      <c r="DO7" s="21"/>
      <c r="DP7" s="21"/>
      <c r="DQ7" s="21"/>
      <c r="DR7" s="22"/>
      <c r="DS7" s="21"/>
      <c r="DT7" s="21"/>
      <c r="DU7" s="21"/>
      <c r="DV7" s="22"/>
      <c r="DW7" s="21"/>
      <c r="DX7" s="21"/>
      <c r="DY7" s="21"/>
      <c r="DZ7" s="22"/>
      <c r="EA7" s="21"/>
      <c r="EB7" s="21"/>
      <c r="EC7" s="21"/>
      <c r="ED7" s="22"/>
      <c r="EE7" s="21"/>
      <c r="EF7" s="21"/>
      <c r="EG7" s="21"/>
      <c r="EH7" s="22"/>
      <c r="EI7" s="21"/>
      <c r="EJ7" s="21"/>
      <c r="EK7" s="21"/>
      <c r="EL7" s="22"/>
      <c r="EM7" s="21"/>
      <c r="EN7" s="21"/>
      <c r="EO7" s="21"/>
      <c r="EP7" s="22"/>
      <c r="EQ7" s="21"/>
      <c r="ER7" s="21"/>
      <c r="ES7" s="21"/>
      <c r="ET7" s="22"/>
      <c r="EU7" s="21"/>
      <c r="EV7" s="21"/>
      <c r="EW7" s="21"/>
      <c r="EX7" s="22"/>
      <c r="EY7" s="21"/>
      <c r="EZ7" s="21"/>
      <c r="FA7" s="21"/>
      <c r="FB7" s="22"/>
      <c r="FC7" s="21"/>
      <c r="FD7" s="21"/>
      <c r="FE7" s="21"/>
      <c r="FF7" s="22"/>
      <c r="FG7" s="21"/>
      <c r="FH7" s="21"/>
      <c r="FI7" s="21"/>
      <c r="FJ7" s="22"/>
      <c r="FK7" s="21"/>
      <c r="FL7" s="21"/>
      <c r="FM7" s="21"/>
      <c r="FN7" s="22"/>
      <c r="FO7" s="21"/>
      <c r="FP7" s="21"/>
      <c r="FQ7" s="21"/>
      <c r="FR7" s="22"/>
      <c r="FS7" s="21"/>
      <c r="FT7" s="21"/>
      <c r="FU7" s="21"/>
      <c r="FV7" s="22"/>
      <c r="FW7" s="21"/>
      <c r="FX7" s="21"/>
      <c r="FY7" s="21"/>
      <c r="FZ7" s="22"/>
      <c r="GA7" s="21"/>
      <c r="GB7" s="21"/>
      <c r="GC7" s="21"/>
      <c r="GD7" s="22"/>
      <c r="GE7" s="21"/>
      <c r="GF7" s="21"/>
      <c r="GG7" s="21"/>
      <c r="GH7" s="22"/>
      <c r="GI7" s="21"/>
      <c r="GJ7" s="21"/>
      <c r="GK7" s="21"/>
      <c r="GL7" s="22"/>
      <c r="GM7" s="21"/>
      <c r="GN7" s="21"/>
      <c r="GO7" s="21"/>
      <c r="GP7" s="22"/>
      <c r="GQ7" s="21"/>
      <c r="GR7" s="21"/>
      <c r="GS7" s="21"/>
      <c r="GT7" s="22"/>
      <c r="GV7" s="39" t="b">
        <f t="shared" si="5"/>
        <v>0</v>
      </c>
      <c r="GW7" s="10" t="b">
        <f t="shared" si="6"/>
        <v>0</v>
      </c>
      <c r="GX7" s="10" t="b">
        <f t="shared" si="7"/>
        <v>0</v>
      </c>
      <c r="GY7" s="10" t="b">
        <f t="shared" si="8"/>
        <v>0</v>
      </c>
      <c r="GZ7" s="10" t="b">
        <f t="shared" si="9"/>
        <v>0</v>
      </c>
      <c r="HA7" s="10" t="b">
        <f t="shared" si="10"/>
        <v>0</v>
      </c>
      <c r="HB7" s="10" t="b">
        <f t="shared" si="11"/>
        <v>0</v>
      </c>
      <c r="HC7" s="10" t="b">
        <f t="shared" si="12"/>
        <v>0</v>
      </c>
      <c r="HD7" s="10" t="b">
        <f t="shared" si="13"/>
        <v>0</v>
      </c>
      <c r="HE7" s="10" t="b">
        <f t="shared" si="14"/>
        <v>0</v>
      </c>
      <c r="HF7" s="10" t="b">
        <f t="shared" si="15"/>
        <v>0</v>
      </c>
      <c r="HG7" s="10" t="b">
        <f t="shared" si="16"/>
        <v>0</v>
      </c>
      <c r="HH7" s="10" t="b">
        <f t="shared" si="17"/>
        <v>0</v>
      </c>
      <c r="HI7" s="10" t="b">
        <f t="shared" si="18"/>
        <v>0</v>
      </c>
      <c r="HJ7" s="10" t="b">
        <f t="shared" si="19"/>
        <v>0</v>
      </c>
      <c r="HK7" s="10" t="b">
        <f t="shared" si="20"/>
        <v>0</v>
      </c>
      <c r="HL7" s="10" t="b">
        <f t="shared" si="21"/>
        <v>0</v>
      </c>
      <c r="HM7" s="10" t="b">
        <f t="shared" si="22"/>
        <v>0</v>
      </c>
      <c r="HN7" s="10" t="b">
        <f t="shared" si="23"/>
        <v>0</v>
      </c>
      <c r="HO7" s="10" t="b">
        <f t="shared" si="24"/>
        <v>0</v>
      </c>
      <c r="HP7" s="10" t="b">
        <f t="shared" si="25"/>
        <v>0</v>
      </c>
      <c r="HQ7" s="10" t="b">
        <f t="shared" si="26"/>
        <v>0</v>
      </c>
      <c r="HR7" s="10" t="b">
        <f t="shared" si="27"/>
        <v>0</v>
      </c>
      <c r="HS7" s="10" t="b">
        <f t="shared" si="28"/>
        <v>0</v>
      </c>
      <c r="HT7" s="10" t="b">
        <f t="shared" si="29"/>
        <v>0</v>
      </c>
      <c r="HU7" s="10" t="b">
        <f t="shared" si="30"/>
        <v>0</v>
      </c>
      <c r="HV7" s="10" t="b">
        <f t="shared" si="31"/>
        <v>0</v>
      </c>
      <c r="HW7" s="10" t="b">
        <f t="shared" si="32"/>
        <v>0</v>
      </c>
      <c r="HX7" s="10" t="b">
        <f t="shared" si="33"/>
        <v>0</v>
      </c>
      <c r="HY7" s="10" t="b">
        <f t="shared" si="34"/>
        <v>0</v>
      </c>
      <c r="HZ7" s="10" t="b">
        <f t="shared" si="35"/>
        <v>0</v>
      </c>
      <c r="IA7" s="10" t="b">
        <f t="shared" si="36"/>
        <v>0</v>
      </c>
      <c r="IB7" s="10" t="b">
        <f t="shared" si="37"/>
        <v>0</v>
      </c>
      <c r="IC7" s="10" t="b">
        <f t="shared" si="38"/>
        <v>0</v>
      </c>
      <c r="ID7" s="10" t="b">
        <f t="shared" si="39"/>
        <v>0</v>
      </c>
      <c r="IE7" s="10" t="b">
        <f t="shared" si="40"/>
        <v>0</v>
      </c>
      <c r="IF7" s="10" t="b">
        <f t="shared" si="41"/>
        <v>0</v>
      </c>
      <c r="IG7" s="10" t="b">
        <f t="shared" si="42"/>
        <v>0</v>
      </c>
      <c r="IH7" s="10" t="b">
        <f t="shared" si="43"/>
        <v>0</v>
      </c>
      <c r="II7" s="10" t="b">
        <f t="shared" si="44"/>
        <v>0</v>
      </c>
      <c r="IJ7" s="10" t="b">
        <f t="shared" si="45"/>
        <v>0</v>
      </c>
      <c r="IK7" s="10" t="b">
        <f t="shared" si="46"/>
        <v>0</v>
      </c>
      <c r="IL7" s="10" t="b">
        <f t="shared" si="47"/>
        <v>0</v>
      </c>
      <c r="IM7" s="10" t="b">
        <f t="shared" si="48"/>
        <v>0</v>
      </c>
      <c r="IN7" s="10" t="b">
        <f t="shared" si="49"/>
        <v>0</v>
      </c>
      <c r="IO7" s="10" t="b">
        <f t="shared" si="50"/>
        <v>0</v>
      </c>
      <c r="IP7" s="10" t="b">
        <f t="shared" si="51"/>
        <v>0</v>
      </c>
      <c r="IQ7" s="19" t="b">
        <f t="shared" si="52"/>
        <v>0</v>
      </c>
    </row>
    <row r="8" spans="1:251" x14ac:dyDescent="0.2">
      <c r="A8" s="9" t="s">
        <v>96</v>
      </c>
      <c r="B8" s="11" t="str">
        <f t="shared" si="53"/>
        <v>kg/MW</v>
      </c>
      <c r="C8" s="11">
        <f t="shared" si="54"/>
        <v>2015</v>
      </c>
      <c r="D8" s="16">
        <f t="shared" si="0"/>
        <v>-999</v>
      </c>
      <c r="E8" s="16">
        <f t="shared" si="1"/>
        <v>-999</v>
      </c>
      <c r="F8" s="16">
        <f t="shared" si="2"/>
        <v>-999</v>
      </c>
      <c r="G8" s="16">
        <f t="shared" si="3"/>
        <v>-999</v>
      </c>
      <c r="H8" s="18">
        <f t="shared" si="4"/>
        <v>0</v>
      </c>
      <c r="I8" s="16">
        <f>IF(H8&lt;&gt;0,PERCENTILE(GV8:IQ8,#REF!),-999)</f>
        <v>-999</v>
      </c>
      <c r="J8" s="17">
        <f>IF(H8&lt;&gt;0,PERCENTILE(GV8:IQ8,#REF!),-999)</f>
        <v>-999</v>
      </c>
      <c r="K8" s="21"/>
      <c r="L8" s="21"/>
      <c r="M8" s="21"/>
      <c r="N8" s="22"/>
      <c r="O8" s="21"/>
      <c r="P8" s="21"/>
      <c r="Q8" s="21"/>
      <c r="R8" s="22"/>
      <c r="S8" s="21"/>
      <c r="T8" s="21"/>
      <c r="U8" s="21"/>
      <c r="V8" s="22"/>
      <c r="W8" s="21"/>
      <c r="X8" s="21"/>
      <c r="Y8" s="21"/>
      <c r="Z8" s="22"/>
      <c r="AA8" s="21"/>
      <c r="AB8" s="21"/>
      <c r="AC8" s="21"/>
      <c r="AD8" s="22"/>
      <c r="AE8" s="21"/>
      <c r="AF8" s="21"/>
      <c r="AG8" s="21"/>
      <c r="AH8" s="22"/>
      <c r="AI8" s="21"/>
      <c r="AJ8" s="21"/>
      <c r="AK8" s="21"/>
      <c r="AL8" s="22"/>
      <c r="AM8" s="21"/>
      <c r="AN8" s="21"/>
      <c r="AO8" s="21"/>
      <c r="AP8" s="22"/>
      <c r="AQ8" s="21"/>
      <c r="AR8" s="21"/>
      <c r="AS8" s="21"/>
      <c r="AT8" s="22"/>
      <c r="AU8" s="21"/>
      <c r="AV8" s="21"/>
      <c r="AW8" s="21"/>
      <c r="AX8" s="22"/>
      <c r="AY8" s="21"/>
      <c r="AZ8" s="21"/>
      <c r="BA8" s="21"/>
      <c r="BB8" s="22"/>
      <c r="BC8" s="21"/>
      <c r="BD8" s="21"/>
      <c r="BE8" s="21"/>
      <c r="BF8" s="22"/>
      <c r="BG8" s="21"/>
      <c r="BH8" s="21"/>
      <c r="BI8" s="21"/>
      <c r="BJ8" s="22"/>
      <c r="BK8" s="21"/>
      <c r="BL8" s="21"/>
      <c r="BM8" s="21"/>
      <c r="BN8" s="22"/>
      <c r="BO8" s="21"/>
      <c r="BP8" s="21"/>
      <c r="BQ8" s="21"/>
      <c r="BR8" s="22"/>
      <c r="BS8" s="21"/>
      <c r="BT8" s="21"/>
      <c r="BU8" s="21"/>
      <c r="BV8" s="22"/>
      <c r="BW8" s="21"/>
      <c r="BX8" s="21"/>
      <c r="BY8" s="21"/>
      <c r="BZ8" s="22"/>
      <c r="CA8" s="21"/>
      <c r="CB8" s="21"/>
      <c r="CC8" s="21"/>
      <c r="CD8" s="22"/>
      <c r="CE8" s="21"/>
      <c r="CF8" s="21"/>
      <c r="CG8" s="21"/>
      <c r="CH8" s="22"/>
      <c r="CI8" s="21"/>
      <c r="CJ8" s="21"/>
      <c r="CK8" s="21"/>
      <c r="CL8" s="22"/>
      <c r="CM8" s="21"/>
      <c r="CN8" s="21"/>
      <c r="CO8" s="21"/>
      <c r="CP8" s="22"/>
      <c r="CQ8" s="21"/>
      <c r="CR8" s="21"/>
      <c r="CS8" s="21"/>
      <c r="CT8" s="22"/>
      <c r="CU8" s="21"/>
      <c r="CV8" s="21"/>
      <c r="CW8" s="21"/>
      <c r="CX8" s="22"/>
      <c r="CY8" s="21"/>
      <c r="CZ8" s="21"/>
      <c r="DA8" s="21"/>
      <c r="DB8" s="22"/>
      <c r="DC8" s="21"/>
      <c r="DD8" s="21"/>
      <c r="DE8" s="21"/>
      <c r="DF8" s="22"/>
      <c r="DG8" s="21"/>
      <c r="DH8" s="21"/>
      <c r="DI8" s="21"/>
      <c r="DJ8" s="22"/>
      <c r="DK8" s="21"/>
      <c r="DL8" s="21"/>
      <c r="DM8" s="21"/>
      <c r="DN8" s="22"/>
      <c r="DO8" s="21"/>
      <c r="DP8" s="21"/>
      <c r="DQ8" s="21"/>
      <c r="DR8" s="22"/>
      <c r="DS8" s="21"/>
      <c r="DT8" s="21"/>
      <c r="DU8" s="21"/>
      <c r="DV8" s="22"/>
      <c r="DW8" s="21"/>
      <c r="DX8" s="21"/>
      <c r="DY8" s="21"/>
      <c r="DZ8" s="22"/>
      <c r="EA8" s="21"/>
      <c r="EB8" s="21"/>
      <c r="EC8" s="21"/>
      <c r="ED8" s="22"/>
      <c r="EE8" s="21"/>
      <c r="EF8" s="21"/>
      <c r="EG8" s="21"/>
      <c r="EH8" s="22"/>
      <c r="EI8" s="21"/>
      <c r="EJ8" s="21"/>
      <c r="EK8" s="21"/>
      <c r="EL8" s="22"/>
      <c r="EM8" s="21"/>
      <c r="EN8" s="21"/>
      <c r="EO8" s="21"/>
      <c r="EP8" s="22"/>
      <c r="EQ8" s="21"/>
      <c r="ER8" s="21"/>
      <c r="ES8" s="21"/>
      <c r="ET8" s="22"/>
      <c r="EU8" s="21"/>
      <c r="EV8" s="21"/>
      <c r="EW8" s="21"/>
      <c r="EX8" s="22"/>
      <c r="EY8" s="21"/>
      <c r="EZ8" s="21"/>
      <c r="FA8" s="21"/>
      <c r="FB8" s="22"/>
      <c r="FC8" s="21"/>
      <c r="FD8" s="21"/>
      <c r="FE8" s="21"/>
      <c r="FF8" s="22"/>
      <c r="FG8" s="21"/>
      <c r="FH8" s="21"/>
      <c r="FI8" s="21"/>
      <c r="FJ8" s="22"/>
      <c r="FK8" s="21"/>
      <c r="FL8" s="21"/>
      <c r="FM8" s="21"/>
      <c r="FN8" s="22"/>
      <c r="FO8" s="21"/>
      <c r="FP8" s="21"/>
      <c r="FQ8" s="21"/>
      <c r="FR8" s="22"/>
      <c r="FS8" s="21"/>
      <c r="FT8" s="21"/>
      <c r="FU8" s="21"/>
      <c r="FV8" s="22"/>
      <c r="FW8" s="21"/>
      <c r="FX8" s="21"/>
      <c r="FY8" s="21"/>
      <c r="FZ8" s="22"/>
      <c r="GA8" s="21"/>
      <c r="GB8" s="21"/>
      <c r="GC8" s="21"/>
      <c r="GD8" s="22"/>
      <c r="GE8" s="21"/>
      <c r="GF8" s="21"/>
      <c r="GG8" s="21"/>
      <c r="GH8" s="22"/>
      <c r="GI8" s="21"/>
      <c r="GJ8" s="21"/>
      <c r="GK8" s="21"/>
      <c r="GL8" s="22"/>
      <c r="GM8" s="21"/>
      <c r="GN8" s="21"/>
      <c r="GO8" s="21"/>
      <c r="GP8" s="22"/>
      <c r="GQ8" s="21"/>
      <c r="GR8" s="21"/>
      <c r="GS8" s="21"/>
      <c r="GT8" s="22"/>
      <c r="GV8" s="39" t="b">
        <f t="shared" si="5"/>
        <v>0</v>
      </c>
      <c r="GW8" s="10" t="b">
        <f t="shared" si="6"/>
        <v>0</v>
      </c>
      <c r="GX8" s="10" t="b">
        <f t="shared" si="7"/>
        <v>0</v>
      </c>
      <c r="GY8" s="10" t="b">
        <f t="shared" si="8"/>
        <v>0</v>
      </c>
      <c r="GZ8" s="10" t="b">
        <f t="shared" si="9"/>
        <v>0</v>
      </c>
      <c r="HA8" s="10" t="b">
        <f t="shared" si="10"/>
        <v>0</v>
      </c>
      <c r="HB8" s="10" t="b">
        <f t="shared" si="11"/>
        <v>0</v>
      </c>
      <c r="HC8" s="10" t="b">
        <f t="shared" si="12"/>
        <v>0</v>
      </c>
      <c r="HD8" s="10" t="b">
        <f t="shared" si="13"/>
        <v>0</v>
      </c>
      <c r="HE8" s="10" t="b">
        <f t="shared" si="14"/>
        <v>0</v>
      </c>
      <c r="HF8" s="10" t="b">
        <f t="shared" si="15"/>
        <v>0</v>
      </c>
      <c r="HG8" s="10" t="b">
        <f t="shared" si="16"/>
        <v>0</v>
      </c>
      <c r="HH8" s="10" t="b">
        <f t="shared" si="17"/>
        <v>0</v>
      </c>
      <c r="HI8" s="10" t="b">
        <f t="shared" si="18"/>
        <v>0</v>
      </c>
      <c r="HJ8" s="10" t="b">
        <f t="shared" si="19"/>
        <v>0</v>
      </c>
      <c r="HK8" s="10" t="b">
        <f t="shared" si="20"/>
        <v>0</v>
      </c>
      <c r="HL8" s="10" t="b">
        <f t="shared" si="21"/>
        <v>0</v>
      </c>
      <c r="HM8" s="10" t="b">
        <f t="shared" si="22"/>
        <v>0</v>
      </c>
      <c r="HN8" s="10" t="b">
        <f t="shared" si="23"/>
        <v>0</v>
      </c>
      <c r="HO8" s="10" t="b">
        <f t="shared" si="24"/>
        <v>0</v>
      </c>
      <c r="HP8" s="10" t="b">
        <f t="shared" si="25"/>
        <v>0</v>
      </c>
      <c r="HQ8" s="10" t="b">
        <f t="shared" si="26"/>
        <v>0</v>
      </c>
      <c r="HR8" s="10" t="b">
        <f t="shared" si="27"/>
        <v>0</v>
      </c>
      <c r="HS8" s="10" t="b">
        <f t="shared" si="28"/>
        <v>0</v>
      </c>
      <c r="HT8" s="10" t="b">
        <f t="shared" si="29"/>
        <v>0</v>
      </c>
      <c r="HU8" s="10" t="b">
        <f t="shared" si="30"/>
        <v>0</v>
      </c>
      <c r="HV8" s="10" t="b">
        <f t="shared" si="31"/>
        <v>0</v>
      </c>
      <c r="HW8" s="10" t="b">
        <f t="shared" si="32"/>
        <v>0</v>
      </c>
      <c r="HX8" s="10" t="b">
        <f t="shared" si="33"/>
        <v>0</v>
      </c>
      <c r="HY8" s="10" t="b">
        <f t="shared" si="34"/>
        <v>0</v>
      </c>
      <c r="HZ8" s="10" t="b">
        <f t="shared" si="35"/>
        <v>0</v>
      </c>
      <c r="IA8" s="10" t="b">
        <f t="shared" si="36"/>
        <v>0</v>
      </c>
      <c r="IB8" s="10" t="b">
        <f t="shared" si="37"/>
        <v>0</v>
      </c>
      <c r="IC8" s="10" t="b">
        <f t="shared" si="38"/>
        <v>0</v>
      </c>
      <c r="ID8" s="10" t="b">
        <f t="shared" si="39"/>
        <v>0</v>
      </c>
      <c r="IE8" s="10" t="b">
        <f t="shared" si="40"/>
        <v>0</v>
      </c>
      <c r="IF8" s="10" t="b">
        <f t="shared" si="41"/>
        <v>0</v>
      </c>
      <c r="IG8" s="10" t="b">
        <f t="shared" si="42"/>
        <v>0</v>
      </c>
      <c r="IH8" s="10" t="b">
        <f t="shared" si="43"/>
        <v>0</v>
      </c>
      <c r="II8" s="10" t="b">
        <f t="shared" si="44"/>
        <v>0</v>
      </c>
      <c r="IJ8" s="10" t="b">
        <f t="shared" si="45"/>
        <v>0</v>
      </c>
      <c r="IK8" s="10" t="b">
        <f t="shared" si="46"/>
        <v>0</v>
      </c>
      <c r="IL8" s="10" t="b">
        <f t="shared" si="47"/>
        <v>0</v>
      </c>
      <c r="IM8" s="10" t="b">
        <f t="shared" si="48"/>
        <v>0</v>
      </c>
      <c r="IN8" s="10" t="b">
        <f t="shared" si="49"/>
        <v>0</v>
      </c>
      <c r="IO8" s="10" t="b">
        <f t="shared" si="50"/>
        <v>0</v>
      </c>
      <c r="IP8" s="10" t="b">
        <f t="shared" si="51"/>
        <v>0</v>
      </c>
      <c r="IQ8" s="19" t="b">
        <f t="shared" si="52"/>
        <v>0</v>
      </c>
    </row>
    <row r="9" spans="1:251" x14ac:dyDescent="0.2">
      <c r="A9" s="9" t="s">
        <v>411</v>
      </c>
      <c r="B9" s="11" t="str">
        <f t="shared" si="53"/>
        <v>kg/MW</v>
      </c>
      <c r="C9" s="11">
        <f t="shared" si="54"/>
        <v>2015</v>
      </c>
      <c r="D9" s="16">
        <f t="shared" si="0"/>
        <v>-999</v>
      </c>
      <c r="E9" s="16">
        <f t="shared" si="1"/>
        <v>-999</v>
      </c>
      <c r="F9" s="16">
        <f t="shared" si="2"/>
        <v>-999</v>
      </c>
      <c r="G9" s="16">
        <f t="shared" si="3"/>
        <v>-999</v>
      </c>
      <c r="H9" s="18">
        <f t="shared" si="4"/>
        <v>0</v>
      </c>
      <c r="I9" s="16">
        <f>IF(H9&lt;&gt;0,PERCENTILE(GV9:IQ9,#REF!),-999)</f>
        <v>-999</v>
      </c>
      <c r="J9" s="17">
        <f>IF(H9&lt;&gt;0,PERCENTILE(GV9:IQ9,#REF!),-999)</f>
        <v>-999</v>
      </c>
      <c r="K9" s="21"/>
      <c r="L9" s="21"/>
      <c r="M9" s="21"/>
      <c r="N9" s="22"/>
      <c r="O9" s="21"/>
      <c r="P9" s="21"/>
      <c r="Q9" s="21"/>
      <c r="R9" s="22"/>
      <c r="S9" s="21"/>
      <c r="T9" s="21"/>
      <c r="U9" s="21"/>
      <c r="V9" s="22"/>
      <c r="W9" s="21"/>
      <c r="X9" s="21"/>
      <c r="Y9" s="21"/>
      <c r="Z9" s="22"/>
      <c r="AA9" s="21"/>
      <c r="AB9" s="21"/>
      <c r="AC9" s="21"/>
      <c r="AD9" s="22"/>
      <c r="AE9" s="21"/>
      <c r="AF9" s="21"/>
      <c r="AG9" s="21"/>
      <c r="AH9" s="22"/>
      <c r="AI9" s="21"/>
      <c r="AJ9" s="21"/>
      <c r="AK9" s="21"/>
      <c r="AL9" s="22"/>
      <c r="AM9" s="21"/>
      <c r="AN9" s="21"/>
      <c r="AO9" s="21"/>
      <c r="AP9" s="22"/>
      <c r="AQ9" s="21"/>
      <c r="AR9" s="21"/>
      <c r="AS9" s="21"/>
      <c r="AT9" s="22"/>
      <c r="AU9" s="21"/>
      <c r="AV9" s="21"/>
      <c r="AW9" s="21"/>
      <c r="AX9" s="22"/>
      <c r="AY9" s="21"/>
      <c r="AZ9" s="21"/>
      <c r="BA9" s="21"/>
      <c r="BB9" s="22"/>
      <c r="BC9" s="21"/>
      <c r="BD9" s="21"/>
      <c r="BE9" s="21"/>
      <c r="BF9" s="22"/>
      <c r="BG9" s="21"/>
      <c r="BH9" s="21"/>
      <c r="BI9" s="21"/>
      <c r="BJ9" s="22"/>
      <c r="BK9" s="21"/>
      <c r="BL9" s="21"/>
      <c r="BM9" s="21"/>
      <c r="BN9" s="22"/>
      <c r="BO9" s="21"/>
      <c r="BP9" s="21"/>
      <c r="BQ9" s="21"/>
      <c r="BR9" s="22"/>
      <c r="BS9" s="21"/>
      <c r="BT9" s="21"/>
      <c r="BU9" s="21"/>
      <c r="BV9" s="22"/>
      <c r="BW9" s="21"/>
      <c r="BX9" s="21"/>
      <c r="BY9" s="21"/>
      <c r="BZ9" s="22"/>
      <c r="CA9" s="21"/>
      <c r="CB9" s="21"/>
      <c r="CC9" s="21"/>
      <c r="CD9" s="22"/>
      <c r="CE9" s="21"/>
      <c r="CF9" s="21"/>
      <c r="CG9" s="21"/>
      <c r="CH9" s="22"/>
      <c r="CI9" s="21"/>
      <c r="CJ9" s="21"/>
      <c r="CK9" s="21"/>
      <c r="CL9" s="22"/>
      <c r="CM9" s="21"/>
      <c r="CN9" s="21"/>
      <c r="CO9" s="21"/>
      <c r="CP9" s="22"/>
      <c r="CQ9" s="21"/>
      <c r="CR9" s="21"/>
      <c r="CS9" s="21"/>
      <c r="CT9" s="22"/>
      <c r="CU9" s="21"/>
      <c r="CV9" s="21"/>
      <c r="CW9" s="21"/>
      <c r="CX9" s="22"/>
      <c r="CY9" s="21"/>
      <c r="CZ9" s="21"/>
      <c r="DA9" s="21"/>
      <c r="DB9" s="22"/>
      <c r="DC9" s="21"/>
      <c r="DD9" s="21"/>
      <c r="DE9" s="21"/>
      <c r="DF9" s="22"/>
      <c r="DG9" s="21"/>
      <c r="DH9" s="21"/>
      <c r="DI9" s="21"/>
      <c r="DJ9" s="22"/>
      <c r="DK9" s="21"/>
      <c r="DL9" s="21"/>
      <c r="DM9" s="21"/>
      <c r="DN9" s="22"/>
      <c r="DO9" s="21"/>
      <c r="DP9" s="21"/>
      <c r="DQ9" s="21"/>
      <c r="DR9" s="22"/>
      <c r="DS9" s="21"/>
      <c r="DT9" s="21"/>
      <c r="DU9" s="21"/>
      <c r="DV9" s="22"/>
      <c r="DW9" s="21"/>
      <c r="DX9" s="21"/>
      <c r="DY9" s="21"/>
      <c r="DZ9" s="22"/>
      <c r="EA9" s="21"/>
      <c r="EB9" s="21"/>
      <c r="EC9" s="21"/>
      <c r="ED9" s="22"/>
      <c r="EE9" s="21"/>
      <c r="EF9" s="21"/>
      <c r="EG9" s="21"/>
      <c r="EH9" s="22"/>
      <c r="EI9" s="21"/>
      <c r="EJ9" s="21"/>
      <c r="EK9" s="21"/>
      <c r="EL9" s="22"/>
      <c r="EM9" s="21"/>
      <c r="EN9" s="21"/>
      <c r="EO9" s="21"/>
      <c r="EP9" s="22"/>
      <c r="EQ9" s="21"/>
      <c r="ER9" s="21"/>
      <c r="ES9" s="21"/>
      <c r="ET9" s="22"/>
      <c r="EU9" s="21"/>
      <c r="EV9" s="21"/>
      <c r="EW9" s="21"/>
      <c r="EX9" s="22"/>
      <c r="EY9" s="21"/>
      <c r="EZ9" s="21"/>
      <c r="FA9" s="21"/>
      <c r="FB9" s="22"/>
      <c r="FC9" s="21"/>
      <c r="FD9" s="21"/>
      <c r="FE9" s="21"/>
      <c r="FF9" s="22"/>
      <c r="FG9" s="21"/>
      <c r="FH9" s="21"/>
      <c r="FI9" s="21"/>
      <c r="FJ9" s="22"/>
      <c r="FK9" s="21"/>
      <c r="FL9" s="21"/>
      <c r="FM9" s="21"/>
      <c r="FN9" s="22"/>
      <c r="FO9" s="21"/>
      <c r="FP9" s="21"/>
      <c r="FQ9" s="21"/>
      <c r="FR9" s="22"/>
      <c r="FS9" s="21"/>
      <c r="FT9" s="21"/>
      <c r="FU9" s="21"/>
      <c r="FV9" s="22"/>
      <c r="FW9" s="21"/>
      <c r="FX9" s="21"/>
      <c r="FY9" s="21"/>
      <c r="FZ9" s="22"/>
      <c r="GA9" s="21"/>
      <c r="GB9" s="21"/>
      <c r="GC9" s="21"/>
      <c r="GD9" s="22"/>
      <c r="GE9" s="21"/>
      <c r="GF9" s="21"/>
      <c r="GG9" s="21"/>
      <c r="GH9" s="22"/>
      <c r="GI9" s="21"/>
      <c r="GJ9" s="21"/>
      <c r="GK9" s="21"/>
      <c r="GL9" s="22"/>
      <c r="GM9" s="21"/>
      <c r="GN9" s="21"/>
      <c r="GO9" s="21"/>
      <c r="GP9" s="22"/>
      <c r="GQ9" s="21"/>
      <c r="GR9" s="21"/>
      <c r="GS9" s="21"/>
      <c r="GT9" s="22"/>
      <c r="GV9" s="39" t="b">
        <f t="shared" si="5"/>
        <v>0</v>
      </c>
      <c r="GW9" s="10" t="b">
        <f t="shared" si="6"/>
        <v>0</v>
      </c>
      <c r="GX9" s="10" t="b">
        <f t="shared" si="7"/>
        <v>0</v>
      </c>
      <c r="GY9" s="10" t="b">
        <f t="shared" si="8"/>
        <v>0</v>
      </c>
      <c r="GZ9" s="10" t="b">
        <f t="shared" si="9"/>
        <v>0</v>
      </c>
      <c r="HA9" s="10" t="b">
        <f t="shared" si="10"/>
        <v>0</v>
      </c>
      <c r="HB9" s="10" t="b">
        <f t="shared" si="11"/>
        <v>0</v>
      </c>
      <c r="HC9" s="10" t="b">
        <f t="shared" si="12"/>
        <v>0</v>
      </c>
      <c r="HD9" s="10" t="b">
        <f t="shared" si="13"/>
        <v>0</v>
      </c>
      <c r="HE9" s="10" t="b">
        <f t="shared" si="14"/>
        <v>0</v>
      </c>
      <c r="HF9" s="10" t="b">
        <f t="shared" si="15"/>
        <v>0</v>
      </c>
      <c r="HG9" s="10" t="b">
        <f t="shared" si="16"/>
        <v>0</v>
      </c>
      <c r="HH9" s="10" t="b">
        <f t="shared" si="17"/>
        <v>0</v>
      </c>
      <c r="HI9" s="10" t="b">
        <f t="shared" si="18"/>
        <v>0</v>
      </c>
      <c r="HJ9" s="10" t="b">
        <f t="shared" si="19"/>
        <v>0</v>
      </c>
      <c r="HK9" s="10" t="b">
        <f t="shared" si="20"/>
        <v>0</v>
      </c>
      <c r="HL9" s="10" t="b">
        <f t="shared" si="21"/>
        <v>0</v>
      </c>
      <c r="HM9" s="10" t="b">
        <f t="shared" si="22"/>
        <v>0</v>
      </c>
      <c r="HN9" s="10" t="b">
        <f t="shared" si="23"/>
        <v>0</v>
      </c>
      <c r="HO9" s="10" t="b">
        <f t="shared" si="24"/>
        <v>0</v>
      </c>
      <c r="HP9" s="10" t="b">
        <f t="shared" si="25"/>
        <v>0</v>
      </c>
      <c r="HQ9" s="10" t="b">
        <f t="shared" si="26"/>
        <v>0</v>
      </c>
      <c r="HR9" s="10" t="b">
        <f t="shared" si="27"/>
        <v>0</v>
      </c>
      <c r="HS9" s="10" t="b">
        <f t="shared" si="28"/>
        <v>0</v>
      </c>
      <c r="HT9" s="10" t="b">
        <f t="shared" si="29"/>
        <v>0</v>
      </c>
      <c r="HU9" s="10" t="b">
        <f t="shared" si="30"/>
        <v>0</v>
      </c>
      <c r="HV9" s="10" t="b">
        <f t="shared" si="31"/>
        <v>0</v>
      </c>
      <c r="HW9" s="10" t="b">
        <f t="shared" si="32"/>
        <v>0</v>
      </c>
      <c r="HX9" s="10" t="b">
        <f t="shared" si="33"/>
        <v>0</v>
      </c>
      <c r="HY9" s="10" t="b">
        <f t="shared" si="34"/>
        <v>0</v>
      </c>
      <c r="HZ9" s="10" t="b">
        <f t="shared" si="35"/>
        <v>0</v>
      </c>
      <c r="IA9" s="10" t="b">
        <f t="shared" si="36"/>
        <v>0</v>
      </c>
      <c r="IB9" s="10" t="b">
        <f t="shared" si="37"/>
        <v>0</v>
      </c>
      <c r="IC9" s="10" t="b">
        <f t="shared" si="38"/>
        <v>0</v>
      </c>
      <c r="ID9" s="10" t="b">
        <f t="shared" si="39"/>
        <v>0</v>
      </c>
      <c r="IE9" s="10" t="b">
        <f t="shared" si="40"/>
        <v>0</v>
      </c>
      <c r="IF9" s="10" t="b">
        <f t="shared" si="41"/>
        <v>0</v>
      </c>
      <c r="IG9" s="10" t="b">
        <f t="shared" si="42"/>
        <v>0</v>
      </c>
      <c r="IH9" s="10" t="b">
        <f t="shared" si="43"/>
        <v>0</v>
      </c>
      <c r="II9" s="10" t="b">
        <f t="shared" si="44"/>
        <v>0</v>
      </c>
      <c r="IJ9" s="10" t="b">
        <f t="shared" si="45"/>
        <v>0</v>
      </c>
      <c r="IK9" s="10" t="b">
        <f t="shared" si="46"/>
        <v>0</v>
      </c>
      <c r="IL9" s="10" t="b">
        <f t="shared" si="47"/>
        <v>0</v>
      </c>
      <c r="IM9" s="10" t="b">
        <f t="shared" si="48"/>
        <v>0</v>
      </c>
      <c r="IN9" s="10" t="b">
        <f t="shared" si="49"/>
        <v>0</v>
      </c>
      <c r="IO9" s="10" t="b">
        <f t="shared" si="50"/>
        <v>0</v>
      </c>
      <c r="IP9" s="10" t="b">
        <f t="shared" si="51"/>
        <v>0</v>
      </c>
      <c r="IQ9" s="19" t="b">
        <f t="shared" si="52"/>
        <v>0</v>
      </c>
    </row>
    <row r="10" spans="1:251" x14ac:dyDescent="0.2">
      <c r="A10" s="9" t="s">
        <v>97</v>
      </c>
      <c r="B10" s="11" t="str">
        <f t="shared" si="53"/>
        <v>kg/MW</v>
      </c>
      <c r="C10" s="11">
        <f t="shared" si="54"/>
        <v>2015</v>
      </c>
      <c r="D10" s="16">
        <f t="shared" si="0"/>
        <v>-999</v>
      </c>
      <c r="E10" s="16">
        <f t="shared" si="1"/>
        <v>-999</v>
      </c>
      <c r="F10" s="16">
        <f t="shared" si="2"/>
        <v>-999</v>
      </c>
      <c r="G10" s="16">
        <f t="shared" si="3"/>
        <v>-999</v>
      </c>
      <c r="H10" s="18">
        <f t="shared" si="4"/>
        <v>0</v>
      </c>
      <c r="I10" s="16">
        <f>IF(H10&lt;&gt;0,PERCENTILE(GV10:IQ10,#REF!),-999)</f>
        <v>-999</v>
      </c>
      <c r="J10" s="17">
        <f>IF(H10&lt;&gt;0,PERCENTILE(GV10:IQ10,#REF!),-999)</f>
        <v>-999</v>
      </c>
      <c r="K10" s="21"/>
      <c r="L10" s="21"/>
      <c r="M10" s="21"/>
      <c r="N10" s="22"/>
      <c r="O10" s="21"/>
      <c r="P10" s="21"/>
      <c r="Q10" s="21"/>
      <c r="R10" s="22"/>
      <c r="S10" s="21"/>
      <c r="T10" s="21"/>
      <c r="U10" s="21"/>
      <c r="V10" s="22"/>
      <c r="W10" s="21"/>
      <c r="X10" s="21"/>
      <c r="Y10" s="21"/>
      <c r="Z10" s="22"/>
      <c r="AA10" s="21"/>
      <c r="AB10" s="21"/>
      <c r="AC10" s="21"/>
      <c r="AD10" s="22"/>
      <c r="AE10" s="21"/>
      <c r="AF10" s="21"/>
      <c r="AG10" s="21"/>
      <c r="AH10" s="22"/>
      <c r="AI10" s="21"/>
      <c r="AJ10" s="21"/>
      <c r="AK10" s="21"/>
      <c r="AL10" s="22"/>
      <c r="AM10" s="21"/>
      <c r="AN10" s="21"/>
      <c r="AO10" s="21"/>
      <c r="AP10" s="22"/>
      <c r="AQ10" s="21"/>
      <c r="AR10" s="21"/>
      <c r="AS10" s="21"/>
      <c r="AT10" s="22"/>
      <c r="AU10" s="21"/>
      <c r="AV10" s="21"/>
      <c r="AW10" s="21"/>
      <c r="AX10" s="22"/>
      <c r="AY10" s="21"/>
      <c r="AZ10" s="21"/>
      <c r="BA10" s="21"/>
      <c r="BB10" s="22"/>
      <c r="BC10" s="21"/>
      <c r="BD10" s="21"/>
      <c r="BE10" s="21"/>
      <c r="BF10" s="22"/>
      <c r="BG10" s="21"/>
      <c r="BH10" s="21"/>
      <c r="BI10" s="21"/>
      <c r="BJ10" s="22"/>
      <c r="BK10" s="21"/>
      <c r="BL10" s="21"/>
      <c r="BM10" s="21"/>
      <c r="BN10" s="22"/>
      <c r="BO10" s="21"/>
      <c r="BP10" s="21"/>
      <c r="BQ10" s="21"/>
      <c r="BR10" s="22"/>
      <c r="BS10" s="21"/>
      <c r="BT10" s="21"/>
      <c r="BU10" s="21"/>
      <c r="BV10" s="22"/>
      <c r="BW10" s="21"/>
      <c r="BX10" s="21"/>
      <c r="BY10" s="21"/>
      <c r="BZ10" s="22"/>
      <c r="CA10" s="21"/>
      <c r="CB10" s="21"/>
      <c r="CC10" s="21"/>
      <c r="CD10" s="22"/>
      <c r="CE10" s="21"/>
      <c r="CF10" s="21"/>
      <c r="CG10" s="21"/>
      <c r="CH10" s="22"/>
      <c r="CI10" s="21"/>
      <c r="CJ10" s="21"/>
      <c r="CK10" s="21"/>
      <c r="CL10" s="22"/>
      <c r="CM10" s="21"/>
      <c r="CN10" s="21"/>
      <c r="CO10" s="21"/>
      <c r="CP10" s="22"/>
      <c r="CQ10" s="21"/>
      <c r="CR10" s="21"/>
      <c r="CS10" s="21"/>
      <c r="CT10" s="22"/>
      <c r="CU10" s="21"/>
      <c r="CV10" s="21"/>
      <c r="CW10" s="21"/>
      <c r="CX10" s="22"/>
      <c r="CY10" s="21"/>
      <c r="CZ10" s="21"/>
      <c r="DA10" s="21"/>
      <c r="DB10" s="22"/>
      <c r="DC10" s="21"/>
      <c r="DD10" s="21"/>
      <c r="DE10" s="21"/>
      <c r="DF10" s="22"/>
      <c r="DG10" s="21"/>
      <c r="DH10" s="21"/>
      <c r="DI10" s="21"/>
      <c r="DJ10" s="22"/>
      <c r="DK10" s="21"/>
      <c r="DL10" s="21"/>
      <c r="DM10" s="21"/>
      <c r="DN10" s="22"/>
      <c r="DO10" s="21"/>
      <c r="DP10" s="21"/>
      <c r="DQ10" s="21"/>
      <c r="DR10" s="22"/>
      <c r="DS10" s="21"/>
      <c r="DT10" s="21"/>
      <c r="DU10" s="21"/>
      <c r="DV10" s="22"/>
      <c r="DW10" s="21"/>
      <c r="DX10" s="21"/>
      <c r="DY10" s="21"/>
      <c r="DZ10" s="22"/>
      <c r="EA10" s="21"/>
      <c r="EB10" s="21"/>
      <c r="EC10" s="21"/>
      <c r="ED10" s="22"/>
      <c r="EE10" s="21"/>
      <c r="EF10" s="21"/>
      <c r="EG10" s="21"/>
      <c r="EH10" s="22"/>
      <c r="EI10" s="21"/>
      <c r="EJ10" s="21"/>
      <c r="EK10" s="21"/>
      <c r="EL10" s="22"/>
      <c r="EM10" s="21"/>
      <c r="EN10" s="21"/>
      <c r="EO10" s="21"/>
      <c r="EP10" s="22"/>
      <c r="EQ10" s="21"/>
      <c r="ER10" s="21"/>
      <c r="ES10" s="21"/>
      <c r="ET10" s="22"/>
      <c r="EU10" s="21"/>
      <c r="EV10" s="21"/>
      <c r="EW10" s="21"/>
      <c r="EX10" s="22"/>
      <c r="EY10" s="21"/>
      <c r="EZ10" s="21"/>
      <c r="FA10" s="21"/>
      <c r="FB10" s="22"/>
      <c r="FC10" s="21"/>
      <c r="FD10" s="21"/>
      <c r="FE10" s="21"/>
      <c r="FF10" s="22"/>
      <c r="FG10" s="21"/>
      <c r="FH10" s="21"/>
      <c r="FI10" s="21"/>
      <c r="FJ10" s="22"/>
      <c r="FK10" s="21"/>
      <c r="FL10" s="21"/>
      <c r="FM10" s="21"/>
      <c r="FN10" s="22"/>
      <c r="FO10" s="21"/>
      <c r="FP10" s="21"/>
      <c r="FQ10" s="21"/>
      <c r="FR10" s="22"/>
      <c r="FS10" s="21"/>
      <c r="FT10" s="21"/>
      <c r="FU10" s="21"/>
      <c r="FV10" s="22"/>
      <c r="FW10" s="21"/>
      <c r="FX10" s="21"/>
      <c r="FY10" s="21"/>
      <c r="FZ10" s="22"/>
      <c r="GA10" s="21"/>
      <c r="GB10" s="21"/>
      <c r="GC10" s="21"/>
      <c r="GD10" s="22"/>
      <c r="GE10" s="21"/>
      <c r="GF10" s="21"/>
      <c r="GG10" s="21"/>
      <c r="GH10" s="22"/>
      <c r="GI10" s="21"/>
      <c r="GJ10" s="21"/>
      <c r="GK10" s="21"/>
      <c r="GL10" s="22"/>
      <c r="GM10" s="21"/>
      <c r="GN10" s="21"/>
      <c r="GO10" s="21"/>
      <c r="GP10" s="22"/>
      <c r="GQ10" s="21"/>
      <c r="GR10" s="21"/>
      <c r="GS10" s="21"/>
      <c r="GT10" s="22"/>
      <c r="GV10" s="39" t="b">
        <f t="shared" si="5"/>
        <v>0</v>
      </c>
      <c r="GW10" s="10" t="b">
        <f t="shared" si="6"/>
        <v>0</v>
      </c>
      <c r="GX10" s="10" t="b">
        <f t="shared" si="7"/>
        <v>0</v>
      </c>
      <c r="GY10" s="10" t="b">
        <f t="shared" si="8"/>
        <v>0</v>
      </c>
      <c r="GZ10" s="10" t="b">
        <f t="shared" si="9"/>
        <v>0</v>
      </c>
      <c r="HA10" s="10" t="b">
        <f t="shared" si="10"/>
        <v>0</v>
      </c>
      <c r="HB10" s="10" t="b">
        <f t="shared" si="11"/>
        <v>0</v>
      </c>
      <c r="HC10" s="10" t="b">
        <f t="shared" si="12"/>
        <v>0</v>
      </c>
      <c r="HD10" s="10" t="b">
        <f t="shared" si="13"/>
        <v>0</v>
      </c>
      <c r="HE10" s="10" t="b">
        <f t="shared" si="14"/>
        <v>0</v>
      </c>
      <c r="HF10" s="10" t="b">
        <f t="shared" si="15"/>
        <v>0</v>
      </c>
      <c r="HG10" s="10" t="b">
        <f t="shared" si="16"/>
        <v>0</v>
      </c>
      <c r="HH10" s="10" t="b">
        <f t="shared" si="17"/>
        <v>0</v>
      </c>
      <c r="HI10" s="10" t="b">
        <f t="shared" si="18"/>
        <v>0</v>
      </c>
      <c r="HJ10" s="10" t="b">
        <f t="shared" si="19"/>
        <v>0</v>
      </c>
      <c r="HK10" s="10" t="b">
        <f t="shared" si="20"/>
        <v>0</v>
      </c>
      <c r="HL10" s="10" t="b">
        <f t="shared" si="21"/>
        <v>0</v>
      </c>
      <c r="HM10" s="10" t="b">
        <f t="shared" si="22"/>
        <v>0</v>
      </c>
      <c r="HN10" s="10" t="b">
        <f t="shared" si="23"/>
        <v>0</v>
      </c>
      <c r="HO10" s="10" t="b">
        <f t="shared" si="24"/>
        <v>0</v>
      </c>
      <c r="HP10" s="10" t="b">
        <f t="shared" si="25"/>
        <v>0</v>
      </c>
      <c r="HQ10" s="10" t="b">
        <f t="shared" si="26"/>
        <v>0</v>
      </c>
      <c r="HR10" s="10" t="b">
        <f t="shared" si="27"/>
        <v>0</v>
      </c>
      <c r="HS10" s="10" t="b">
        <f t="shared" si="28"/>
        <v>0</v>
      </c>
      <c r="HT10" s="10" t="b">
        <f t="shared" si="29"/>
        <v>0</v>
      </c>
      <c r="HU10" s="10" t="b">
        <f t="shared" si="30"/>
        <v>0</v>
      </c>
      <c r="HV10" s="10" t="b">
        <f t="shared" si="31"/>
        <v>0</v>
      </c>
      <c r="HW10" s="10" t="b">
        <f t="shared" si="32"/>
        <v>0</v>
      </c>
      <c r="HX10" s="10" t="b">
        <f t="shared" si="33"/>
        <v>0</v>
      </c>
      <c r="HY10" s="10" t="b">
        <f t="shared" si="34"/>
        <v>0</v>
      </c>
      <c r="HZ10" s="10" t="b">
        <f t="shared" si="35"/>
        <v>0</v>
      </c>
      <c r="IA10" s="10" t="b">
        <f t="shared" si="36"/>
        <v>0</v>
      </c>
      <c r="IB10" s="10" t="b">
        <f t="shared" si="37"/>
        <v>0</v>
      </c>
      <c r="IC10" s="10" t="b">
        <f t="shared" si="38"/>
        <v>0</v>
      </c>
      <c r="ID10" s="10" t="b">
        <f t="shared" si="39"/>
        <v>0</v>
      </c>
      <c r="IE10" s="10" t="b">
        <f t="shared" si="40"/>
        <v>0</v>
      </c>
      <c r="IF10" s="10" t="b">
        <f t="shared" si="41"/>
        <v>0</v>
      </c>
      <c r="IG10" s="10" t="b">
        <f t="shared" si="42"/>
        <v>0</v>
      </c>
      <c r="IH10" s="10" t="b">
        <f t="shared" si="43"/>
        <v>0</v>
      </c>
      <c r="II10" s="10" t="b">
        <f t="shared" si="44"/>
        <v>0</v>
      </c>
      <c r="IJ10" s="10" t="b">
        <f t="shared" si="45"/>
        <v>0</v>
      </c>
      <c r="IK10" s="10" t="b">
        <f t="shared" si="46"/>
        <v>0</v>
      </c>
      <c r="IL10" s="10" t="b">
        <f t="shared" si="47"/>
        <v>0</v>
      </c>
      <c r="IM10" s="10" t="b">
        <f t="shared" si="48"/>
        <v>0</v>
      </c>
      <c r="IN10" s="10" t="b">
        <f t="shared" si="49"/>
        <v>0</v>
      </c>
      <c r="IO10" s="10" t="b">
        <f t="shared" si="50"/>
        <v>0</v>
      </c>
      <c r="IP10" s="10" t="b">
        <f t="shared" si="51"/>
        <v>0</v>
      </c>
      <c r="IQ10" s="19" t="b">
        <f t="shared" si="52"/>
        <v>0</v>
      </c>
    </row>
    <row r="11" spans="1:251" x14ac:dyDescent="0.2">
      <c r="A11" s="9" t="s">
        <v>98</v>
      </c>
      <c r="B11" s="11" t="str">
        <f t="shared" si="53"/>
        <v>kg/MW</v>
      </c>
      <c r="C11" s="11">
        <f t="shared" si="54"/>
        <v>2015</v>
      </c>
      <c r="D11" s="16">
        <f t="shared" si="0"/>
        <v>-999</v>
      </c>
      <c r="E11" s="16">
        <f t="shared" si="1"/>
        <v>-999</v>
      </c>
      <c r="F11" s="16">
        <f t="shared" si="2"/>
        <v>-999</v>
      </c>
      <c r="G11" s="16">
        <f t="shared" si="3"/>
        <v>-999</v>
      </c>
      <c r="H11" s="18">
        <f t="shared" si="4"/>
        <v>0</v>
      </c>
      <c r="I11" s="16">
        <f>IF(H11&lt;&gt;0,PERCENTILE(GV11:IQ11,#REF!),-999)</f>
        <v>-999</v>
      </c>
      <c r="J11" s="17">
        <f>IF(H11&lt;&gt;0,PERCENTILE(GV11:IQ11,#REF!),-999)</f>
        <v>-999</v>
      </c>
      <c r="K11" s="21"/>
      <c r="L11" s="21"/>
      <c r="M11" s="21"/>
      <c r="N11" s="22"/>
      <c r="O11" s="21"/>
      <c r="P11" s="21"/>
      <c r="Q11" s="21"/>
      <c r="R11" s="22"/>
      <c r="S11" s="21"/>
      <c r="T11" s="21"/>
      <c r="U11" s="21"/>
      <c r="V11" s="22"/>
      <c r="W11" s="21"/>
      <c r="X11" s="21"/>
      <c r="Y11" s="21"/>
      <c r="Z11" s="22"/>
      <c r="AA11" s="21"/>
      <c r="AB11" s="21"/>
      <c r="AC11" s="21"/>
      <c r="AD11" s="22"/>
      <c r="AE11" s="21"/>
      <c r="AF11" s="21"/>
      <c r="AG11" s="21"/>
      <c r="AH11" s="22"/>
      <c r="AI11" s="21"/>
      <c r="AJ11" s="21"/>
      <c r="AK11" s="21"/>
      <c r="AL11" s="22"/>
      <c r="AM11" s="21"/>
      <c r="AN11" s="21"/>
      <c r="AO11" s="21"/>
      <c r="AP11" s="22"/>
      <c r="AQ11" s="21"/>
      <c r="AR11" s="21"/>
      <c r="AS11" s="21"/>
      <c r="AT11" s="22"/>
      <c r="AU11" s="21"/>
      <c r="AV11" s="21"/>
      <c r="AW11" s="21"/>
      <c r="AX11" s="22"/>
      <c r="AY11" s="21"/>
      <c r="AZ11" s="21"/>
      <c r="BA11" s="21"/>
      <c r="BB11" s="22"/>
      <c r="BC11" s="21"/>
      <c r="BD11" s="21"/>
      <c r="BE11" s="21"/>
      <c r="BF11" s="22"/>
      <c r="BG11" s="21"/>
      <c r="BH11" s="21"/>
      <c r="BI11" s="21"/>
      <c r="BJ11" s="22"/>
      <c r="BK11" s="21"/>
      <c r="BL11" s="21"/>
      <c r="BM11" s="21"/>
      <c r="BN11" s="22"/>
      <c r="BO11" s="21"/>
      <c r="BP11" s="21"/>
      <c r="BQ11" s="21"/>
      <c r="BR11" s="22"/>
      <c r="BS11" s="21"/>
      <c r="BT11" s="21"/>
      <c r="BU11" s="21"/>
      <c r="BV11" s="22"/>
      <c r="BW11" s="21"/>
      <c r="BX11" s="21"/>
      <c r="BY11" s="21"/>
      <c r="BZ11" s="22"/>
      <c r="CA11" s="21"/>
      <c r="CB11" s="21"/>
      <c r="CC11" s="21"/>
      <c r="CD11" s="22"/>
      <c r="CE11" s="21"/>
      <c r="CF11" s="21"/>
      <c r="CG11" s="21"/>
      <c r="CH11" s="22"/>
      <c r="CI11" s="21"/>
      <c r="CJ11" s="21"/>
      <c r="CK11" s="21"/>
      <c r="CL11" s="22"/>
      <c r="CM11" s="21"/>
      <c r="CN11" s="21"/>
      <c r="CO11" s="21"/>
      <c r="CP11" s="22"/>
      <c r="CQ11" s="21"/>
      <c r="CR11" s="21"/>
      <c r="CS11" s="21"/>
      <c r="CT11" s="22"/>
      <c r="CU11" s="21"/>
      <c r="CV11" s="21"/>
      <c r="CW11" s="21"/>
      <c r="CX11" s="22"/>
      <c r="CY11" s="21"/>
      <c r="CZ11" s="21"/>
      <c r="DA11" s="21"/>
      <c r="DB11" s="22"/>
      <c r="DC11" s="21"/>
      <c r="DD11" s="21"/>
      <c r="DE11" s="21"/>
      <c r="DF11" s="22"/>
      <c r="DG11" s="21"/>
      <c r="DH11" s="21"/>
      <c r="DI11" s="21"/>
      <c r="DJ11" s="22"/>
      <c r="DK11" s="21"/>
      <c r="DL11" s="21"/>
      <c r="DM11" s="21"/>
      <c r="DN11" s="22"/>
      <c r="DO11" s="21"/>
      <c r="DP11" s="21"/>
      <c r="DQ11" s="21"/>
      <c r="DR11" s="22"/>
      <c r="DS11" s="21"/>
      <c r="DT11" s="21"/>
      <c r="DU11" s="21"/>
      <c r="DV11" s="22"/>
      <c r="DW11" s="21"/>
      <c r="DX11" s="21"/>
      <c r="DY11" s="21"/>
      <c r="DZ11" s="22"/>
      <c r="EA11" s="21"/>
      <c r="EB11" s="21"/>
      <c r="EC11" s="21"/>
      <c r="ED11" s="22"/>
      <c r="EE11" s="21"/>
      <c r="EF11" s="21"/>
      <c r="EG11" s="21"/>
      <c r="EH11" s="22"/>
      <c r="EI11" s="21"/>
      <c r="EJ11" s="21"/>
      <c r="EK11" s="21"/>
      <c r="EL11" s="22"/>
      <c r="EM11" s="21"/>
      <c r="EN11" s="21"/>
      <c r="EO11" s="21"/>
      <c r="EP11" s="22"/>
      <c r="EQ11" s="21"/>
      <c r="ER11" s="21"/>
      <c r="ES11" s="21"/>
      <c r="ET11" s="22"/>
      <c r="EU11" s="21"/>
      <c r="EV11" s="21"/>
      <c r="EW11" s="21"/>
      <c r="EX11" s="22"/>
      <c r="EY11" s="21"/>
      <c r="EZ11" s="21"/>
      <c r="FA11" s="21"/>
      <c r="FB11" s="22"/>
      <c r="FC11" s="21"/>
      <c r="FD11" s="21"/>
      <c r="FE11" s="21"/>
      <c r="FF11" s="22"/>
      <c r="FG11" s="21"/>
      <c r="FH11" s="21"/>
      <c r="FI11" s="21"/>
      <c r="FJ11" s="22"/>
      <c r="FK11" s="21"/>
      <c r="FL11" s="21"/>
      <c r="FM11" s="21"/>
      <c r="FN11" s="22"/>
      <c r="FO11" s="21"/>
      <c r="FP11" s="21"/>
      <c r="FQ11" s="21"/>
      <c r="FR11" s="22"/>
      <c r="FS11" s="21"/>
      <c r="FT11" s="21"/>
      <c r="FU11" s="21"/>
      <c r="FV11" s="22"/>
      <c r="FW11" s="21"/>
      <c r="FX11" s="21"/>
      <c r="FY11" s="21"/>
      <c r="FZ11" s="22"/>
      <c r="GA11" s="21"/>
      <c r="GB11" s="21"/>
      <c r="GC11" s="21"/>
      <c r="GD11" s="22"/>
      <c r="GE11" s="21"/>
      <c r="GF11" s="21"/>
      <c r="GG11" s="21"/>
      <c r="GH11" s="22"/>
      <c r="GI11" s="21"/>
      <c r="GJ11" s="21"/>
      <c r="GK11" s="21"/>
      <c r="GL11" s="22"/>
      <c r="GM11" s="21"/>
      <c r="GN11" s="21"/>
      <c r="GO11" s="21"/>
      <c r="GP11" s="22"/>
      <c r="GQ11" s="21"/>
      <c r="GR11" s="21"/>
      <c r="GS11" s="21"/>
      <c r="GT11" s="22"/>
      <c r="GV11" s="39" t="b">
        <f>IF(L11="yes",K11)</f>
        <v>0</v>
      </c>
      <c r="GW11" s="10" t="b">
        <f>IF(P11="yes",O11)</f>
        <v>0</v>
      </c>
      <c r="GX11" s="10" t="b">
        <f>IF(T11="yes",S11)</f>
        <v>0</v>
      </c>
      <c r="GY11" s="10" t="b">
        <f>IF(X11="yes",W11)</f>
        <v>0</v>
      </c>
      <c r="GZ11" s="10" t="b">
        <f>IF(AB11="yes",AA11)</f>
        <v>0</v>
      </c>
      <c r="HA11" s="10" t="b">
        <f>IF(AF11="yes",AE11)</f>
        <v>0</v>
      </c>
      <c r="HB11" s="10" t="b">
        <f>IF(AJ11="yes",AI11)</f>
        <v>0</v>
      </c>
      <c r="HC11" s="10" t="b">
        <f>IF(AN11="yes",AM11)</f>
        <v>0</v>
      </c>
      <c r="HD11" s="10" t="b">
        <f>IF(AR11="yes",AQ11)</f>
        <v>0</v>
      </c>
      <c r="HE11" s="10" t="b">
        <f>IF(AV11="yes",AU11)</f>
        <v>0</v>
      </c>
      <c r="HF11" s="10" t="b">
        <f>IF(AZ11="yes",AY11)</f>
        <v>0</v>
      </c>
      <c r="HG11" s="10" t="b">
        <f>IF(BD11="yes",BC11)</f>
        <v>0</v>
      </c>
      <c r="HH11" s="10" t="b">
        <f>IF(BH11="yes",BG11)</f>
        <v>0</v>
      </c>
      <c r="HI11" s="10" t="b">
        <f>IF(BL11="yes",BK11)</f>
        <v>0</v>
      </c>
      <c r="HJ11" s="10" t="b">
        <f>IF(BP11="yes",BO11)</f>
        <v>0</v>
      </c>
      <c r="HK11" s="10" t="b">
        <f>IF(BT11="yes",BS11)</f>
        <v>0</v>
      </c>
      <c r="HL11" s="10" t="b">
        <f>IF(BX11="yes",BW11)</f>
        <v>0</v>
      </c>
      <c r="HM11" s="10" t="b">
        <f>IF(CB11="yes",CA11)</f>
        <v>0</v>
      </c>
      <c r="HN11" s="10" t="b">
        <f>IF(CF11="yes",CE11)</f>
        <v>0</v>
      </c>
      <c r="HO11" s="10" t="b">
        <f>IF(CJ11="yes",CI11)</f>
        <v>0</v>
      </c>
      <c r="HP11" s="10" t="b">
        <f>IF(CN11="yes",CM11)</f>
        <v>0</v>
      </c>
      <c r="HQ11" s="10" t="b">
        <f>IF(CR11="yes",CQ11)</f>
        <v>0</v>
      </c>
      <c r="HR11" s="10" t="b">
        <f>IF(CV11="yes",CU11)</f>
        <v>0</v>
      </c>
      <c r="HS11" s="10" t="b">
        <f>IF(CZ11="yes",CY11)</f>
        <v>0</v>
      </c>
      <c r="HT11" s="10" t="b">
        <f>IF(DD11="yes",DC11)</f>
        <v>0</v>
      </c>
      <c r="HU11" s="10" t="b">
        <f>IF(DH11="yes",DG11)</f>
        <v>0</v>
      </c>
      <c r="HV11" s="10" t="b">
        <f>IF(DL11="yes",DK11)</f>
        <v>0</v>
      </c>
      <c r="HW11" s="10" t="b">
        <f>IF(DP11="yes",DO11)</f>
        <v>0</v>
      </c>
      <c r="HX11" s="10" t="b">
        <f>IF(DT11="yes",DS11)</f>
        <v>0</v>
      </c>
      <c r="HY11" s="10" t="b">
        <f>IF(DX11="yes",DW11)</f>
        <v>0</v>
      </c>
      <c r="HZ11" s="10" t="b">
        <f>IF(EB11="yes",EA11)</f>
        <v>0</v>
      </c>
      <c r="IA11" s="10" t="b">
        <f>IF(EF11="yes",EE11)</f>
        <v>0</v>
      </c>
      <c r="IB11" s="10" t="b">
        <f>IF(EJ11="yes",EI11)</f>
        <v>0</v>
      </c>
      <c r="IC11" s="10" t="b">
        <f>IF(EN11="yes",EM11)</f>
        <v>0</v>
      </c>
      <c r="ID11" s="10" t="b">
        <f>IF(ER11="yes",EQ11)</f>
        <v>0</v>
      </c>
      <c r="IE11" s="10" t="b">
        <f>IF(EV11="yes",EU11)</f>
        <v>0</v>
      </c>
      <c r="IF11" s="10" t="b">
        <f>IF(EZ11="yes",EY11)</f>
        <v>0</v>
      </c>
      <c r="IG11" s="10" t="b">
        <f>IF(FD11="yes",FC11)</f>
        <v>0</v>
      </c>
      <c r="IH11" s="10" t="b">
        <f>IF(FH11="yes",FG11)</f>
        <v>0</v>
      </c>
      <c r="II11" s="10" t="b">
        <f>IF(FL11="yes",FK11)</f>
        <v>0</v>
      </c>
      <c r="IJ11" s="10" t="b">
        <f>IF(FP11="yes",FO11)</f>
        <v>0</v>
      </c>
      <c r="IK11" s="10" t="b">
        <f>IF(FT11="yes",FS11)</f>
        <v>0</v>
      </c>
      <c r="IL11" s="10" t="b">
        <f>IF(FX11="yes",FW11)</f>
        <v>0</v>
      </c>
      <c r="IM11" s="10" t="b">
        <f>IF(GB11="yes",GA11)</f>
        <v>0</v>
      </c>
      <c r="IN11" s="10" t="b">
        <f>IF(GF11="yes",GE11)</f>
        <v>0</v>
      </c>
      <c r="IO11" s="10" t="b">
        <f>IF(GJ11="yes",GI11)</f>
        <v>0</v>
      </c>
      <c r="IP11" s="10" t="b">
        <f>IF(GN11="yes",GM11)</f>
        <v>0</v>
      </c>
      <c r="IQ11" s="19" t="b">
        <f>IF(GR11="yes",GQ11)</f>
        <v>0</v>
      </c>
    </row>
    <row r="12" spans="1:251" x14ac:dyDescent="0.2">
      <c r="A12" s="9" t="s">
        <v>100</v>
      </c>
      <c r="B12" s="11" t="str">
        <f t="shared" si="53"/>
        <v>kg/MW</v>
      </c>
      <c r="C12" s="11">
        <f t="shared" si="54"/>
        <v>2015</v>
      </c>
      <c r="D12" s="16">
        <f t="shared" si="0"/>
        <v>-999</v>
      </c>
      <c r="E12" s="16">
        <f t="shared" si="1"/>
        <v>-999</v>
      </c>
      <c r="F12" s="16">
        <f t="shared" si="2"/>
        <v>-999</v>
      </c>
      <c r="G12" s="16">
        <f t="shared" si="3"/>
        <v>-999</v>
      </c>
      <c r="H12" s="18">
        <f t="shared" si="4"/>
        <v>0</v>
      </c>
      <c r="I12" s="16">
        <f>IF(H12&lt;&gt;0,PERCENTILE(GV12:IQ12,#REF!),-999)</f>
        <v>-999</v>
      </c>
      <c r="J12" s="17">
        <f>IF(H12&lt;&gt;0,PERCENTILE(GV12:IQ12,#REF!),-999)</f>
        <v>-999</v>
      </c>
      <c r="K12" s="21"/>
      <c r="L12" s="21"/>
      <c r="M12" s="21"/>
      <c r="N12" s="22"/>
      <c r="O12" s="21"/>
      <c r="P12" s="21"/>
      <c r="Q12" s="21"/>
      <c r="R12" s="22"/>
      <c r="S12" s="21"/>
      <c r="T12" s="21"/>
      <c r="U12" s="21"/>
      <c r="V12" s="22"/>
      <c r="W12" s="21"/>
      <c r="X12" s="21"/>
      <c r="Y12" s="21"/>
      <c r="Z12" s="22"/>
      <c r="AA12" s="21"/>
      <c r="AB12" s="21"/>
      <c r="AC12" s="21"/>
      <c r="AD12" s="22"/>
      <c r="AE12" s="21"/>
      <c r="AF12" s="21"/>
      <c r="AG12" s="21"/>
      <c r="AH12" s="22"/>
      <c r="AI12" s="21"/>
      <c r="AJ12" s="21"/>
      <c r="AK12" s="21"/>
      <c r="AL12" s="22"/>
      <c r="AM12" s="21"/>
      <c r="AN12" s="21"/>
      <c r="AO12" s="21"/>
      <c r="AP12" s="22"/>
      <c r="AQ12" s="21"/>
      <c r="AR12" s="21"/>
      <c r="AS12" s="21"/>
      <c r="AT12" s="22"/>
      <c r="AU12" s="21"/>
      <c r="AV12" s="21"/>
      <c r="AW12" s="21"/>
      <c r="AX12" s="22"/>
      <c r="AY12" s="21"/>
      <c r="AZ12" s="21"/>
      <c r="BA12" s="21"/>
      <c r="BB12" s="22"/>
      <c r="BC12" s="21"/>
      <c r="BD12" s="21"/>
      <c r="BE12" s="21"/>
      <c r="BF12" s="22"/>
      <c r="BG12" s="21"/>
      <c r="BH12" s="21"/>
      <c r="BI12" s="21"/>
      <c r="BJ12" s="22"/>
      <c r="BK12" s="21"/>
      <c r="BL12" s="21"/>
      <c r="BM12" s="21"/>
      <c r="BN12" s="22"/>
      <c r="BO12" s="21"/>
      <c r="BP12" s="21"/>
      <c r="BQ12" s="21"/>
      <c r="BR12" s="22"/>
      <c r="BS12" s="21"/>
      <c r="BT12" s="21"/>
      <c r="BU12" s="21"/>
      <c r="BV12" s="22"/>
      <c r="BW12" s="21"/>
      <c r="BX12" s="21"/>
      <c r="BY12" s="21"/>
      <c r="BZ12" s="22"/>
      <c r="CA12" s="21"/>
      <c r="CB12" s="21"/>
      <c r="CC12" s="21"/>
      <c r="CD12" s="22"/>
      <c r="CE12" s="21"/>
      <c r="CF12" s="21"/>
      <c r="CG12" s="21"/>
      <c r="CH12" s="22"/>
      <c r="CI12" s="21"/>
      <c r="CJ12" s="21"/>
      <c r="CK12" s="21"/>
      <c r="CL12" s="22"/>
      <c r="CM12" s="21"/>
      <c r="CN12" s="21"/>
      <c r="CO12" s="21"/>
      <c r="CP12" s="22"/>
      <c r="CQ12" s="21"/>
      <c r="CR12" s="21"/>
      <c r="CS12" s="21"/>
      <c r="CT12" s="22"/>
      <c r="CU12" s="21"/>
      <c r="CV12" s="21"/>
      <c r="CW12" s="21"/>
      <c r="CX12" s="22"/>
      <c r="CY12" s="21"/>
      <c r="CZ12" s="21"/>
      <c r="DA12" s="21"/>
      <c r="DB12" s="22"/>
      <c r="DC12" s="21"/>
      <c r="DD12" s="21"/>
      <c r="DE12" s="21"/>
      <c r="DF12" s="22"/>
      <c r="DG12" s="21"/>
      <c r="DH12" s="21"/>
      <c r="DI12" s="21"/>
      <c r="DJ12" s="22"/>
      <c r="DK12" s="21"/>
      <c r="DL12" s="21"/>
      <c r="DM12" s="21"/>
      <c r="DN12" s="22"/>
      <c r="DO12" s="21"/>
      <c r="DP12" s="21"/>
      <c r="DQ12" s="21"/>
      <c r="DR12" s="22"/>
      <c r="DS12" s="21"/>
      <c r="DT12" s="21"/>
      <c r="DU12" s="21"/>
      <c r="DV12" s="22"/>
      <c r="DW12" s="21"/>
      <c r="DX12" s="21"/>
      <c r="DY12" s="21"/>
      <c r="DZ12" s="22"/>
      <c r="EA12" s="21"/>
      <c r="EB12" s="21"/>
      <c r="EC12" s="21"/>
      <c r="ED12" s="22"/>
      <c r="EE12" s="21"/>
      <c r="EF12" s="21"/>
      <c r="EG12" s="21"/>
      <c r="EH12" s="22"/>
      <c r="EI12" s="21"/>
      <c r="EJ12" s="21"/>
      <c r="EK12" s="21"/>
      <c r="EL12" s="22"/>
      <c r="EM12" s="21"/>
      <c r="EN12" s="21"/>
      <c r="EO12" s="21"/>
      <c r="EP12" s="22"/>
      <c r="EQ12" s="21"/>
      <c r="ER12" s="21"/>
      <c r="ES12" s="21"/>
      <c r="ET12" s="22"/>
      <c r="EU12" s="21"/>
      <c r="EV12" s="21"/>
      <c r="EW12" s="21"/>
      <c r="EX12" s="22"/>
      <c r="EY12" s="21"/>
      <c r="EZ12" s="21"/>
      <c r="FA12" s="21"/>
      <c r="FB12" s="22"/>
      <c r="FC12" s="21"/>
      <c r="FD12" s="21"/>
      <c r="FE12" s="21"/>
      <c r="FF12" s="22"/>
      <c r="FG12" s="21"/>
      <c r="FH12" s="21"/>
      <c r="FI12" s="21"/>
      <c r="FJ12" s="22"/>
      <c r="FK12" s="21"/>
      <c r="FL12" s="21"/>
      <c r="FM12" s="21"/>
      <c r="FN12" s="22"/>
      <c r="FO12" s="21"/>
      <c r="FP12" s="21"/>
      <c r="FQ12" s="21"/>
      <c r="FR12" s="22"/>
      <c r="FS12" s="21"/>
      <c r="FT12" s="21"/>
      <c r="FU12" s="21"/>
      <c r="FV12" s="22"/>
      <c r="FW12" s="21"/>
      <c r="FX12" s="21"/>
      <c r="FY12" s="21"/>
      <c r="FZ12" s="22"/>
      <c r="GA12" s="21"/>
      <c r="GB12" s="21"/>
      <c r="GC12" s="21"/>
      <c r="GD12" s="22"/>
      <c r="GE12" s="21"/>
      <c r="GF12" s="21"/>
      <c r="GG12" s="21"/>
      <c r="GH12" s="22"/>
      <c r="GI12" s="21"/>
      <c r="GJ12" s="21"/>
      <c r="GK12" s="21"/>
      <c r="GL12" s="22"/>
      <c r="GM12" s="21"/>
      <c r="GN12" s="21"/>
      <c r="GO12" s="21"/>
      <c r="GP12" s="22"/>
      <c r="GQ12" s="21"/>
      <c r="GR12" s="21"/>
      <c r="GS12" s="21"/>
      <c r="GT12" s="22"/>
      <c r="GV12" s="39" t="b">
        <f t="shared" ref="GV12:GV17" si="55">IF(L12="yes",K12)</f>
        <v>0</v>
      </c>
      <c r="GW12" s="10" t="b">
        <f t="shared" ref="GW12:GW17" si="56">IF(P12="yes",O12)</f>
        <v>0</v>
      </c>
      <c r="GX12" s="10" t="b">
        <f t="shared" ref="GX12:GX17" si="57">IF(T12="yes",S12)</f>
        <v>0</v>
      </c>
      <c r="GY12" s="10" t="b">
        <f t="shared" ref="GY12:GY17" si="58">IF(X12="yes",W12)</f>
        <v>0</v>
      </c>
      <c r="GZ12" s="10" t="b">
        <f t="shared" ref="GZ12:GZ17" si="59">IF(AB12="yes",AA12)</f>
        <v>0</v>
      </c>
      <c r="HA12" s="10" t="b">
        <f t="shared" ref="HA12:HA17" si="60">IF(AF12="yes",AE12)</f>
        <v>0</v>
      </c>
      <c r="HB12" s="10" t="b">
        <f t="shared" ref="HB12:HB17" si="61">IF(AJ12="yes",AI12)</f>
        <v>0</v>
      </c>
      <c r="HC12" s="10" t="b">
        <f t="shared" ref="HC12:HC17" si="62">IF(AN12="yes",AM12)</f>
        <v>0</v>
      </c>
      <c r="HD12" s="10" t="b">
        <f t="shared" ref="HD12:HD17" si="63">IF(AR12="yes",AQ12)</f>
        <v>0</v>
      </c>
      <c r="HE12" s="10" t="b">
        <f t="shared" ref="HE12:HE17" si="64">IF(AV12="yes",AU12)</f>
        <v>0</v>
      </c>
      <c r="HF12" s="10" t="b">
        <f t="shared" ref="HF12:HF17" si="65">IF(AZ12="yes",AY12)</f>
        <v>0</v>
      </c>
      <c r="HG12" s="10" t="b">
        <f t="shared" ref="HG12:HG17" si="66">IF(BD12="yes",BC12)</f>
        <v>0</v>
      </c>
      <c r="HH12" s="10" t="b">
        <f t="shared" ref="HH12:HH17" si="67">IF(BH12="yes",BG12)</f>
        <v>0</v>
      </c>
      <c r="HI12" s="10" t="b">
        <f t="shared" ref="HI12:HI17" si="68">IF(BL12="yes",BK12)</f>
        <v>0</v>
      </c>
      <c r="HJ12" s="10" t="b">
        <f t="shared" ref="HJ12:HJ17" si="69">IF(BP12="yes",BO12)</f>
        <v>0</v>
      </c>
      <c r="HK12" s="10" t="b">
        <f t="shared" ref="HK12:HK17" si="70">IF(BT12="yes",BS12)</f>
        <v>0</v>
      </c>
      <c r="HL12" s="10" t="b">
        <f t="shared" ref="HL12:HL17" si="71">IF(BX12="yes",BW12)</f>
        <v>0</v>
      </c>
      <c r="HM12" s="10" t="b">
        <f t="shared" ref="HM12:HM17" si="72">IF(CB12="yes",CA12)</f>
        <v>0</v>
      </c>
      <c r="HN12" s="10" t="b">
        <f t="shared" ref="HN12:HN17" si="73">IF(CF12="yes",CE12)</f>
        <v>0</v>
      </c>
      <c r="HO12" s="10" t="b">
        <f t="shared" ref="HO12:HO17" si="74">IF(CJ12="yes",CI12)</f>
        <v>0</v>
      </c>
      <c r="HP12" s="10" t="b">
        <f t="shared" ref="HP12:HP17" si="75">IF(CN12="yes",CM12)</f>
        <v>0</v>
      </c>
      <c r="HQ12" s="10" t="b">
        <f t="shared" ref="HQ12:HQ17" si="76">IF(CR12="yes",CQ12)</f>
        <v>0</v>
      </c>
      <c r="HR12" s="10" t="b">
        <f t="shared" ref="HR12:HR17" si="77">IF(CV12="yes",CU12)</f>
        <v>0</v>
      </c>
      <c r="HS12" s="10" t="b">
        <f t="shared" ref="HS12:HS17" si="78">IF(CZ12="yes",CY12)</f>
        <v>0</v>
      </c>
      <c r="HT12" s="10" t="b">
        <f t="shared" ref="HT12:HT17" si="79">IF(DD12="yes",DC12)</f>
        <v>0</v>
      </c>
      <c r="HU12" s="10" t="b">
        <f t="shared" ref="HU12:HU17" si="80">IF(DH12="yes",DG12)</f>
        <v>0</v>
      </c>
      <c r="HV12" s="10" t="b">
        <f t="shared" ref="HV12:HV17" si="81">IF(DL12="yes",DK12)</f>
        <v>0</v>
      </c>
      <c r="HW12" s="10" t="b">
        <f t="shared" ref="HW12:HW17" si="82">IF(DP12="yes",DO12)</f>
        <v>0</v>
      </c>
      <c r="HX12" s="10" t="b">
        <f t="shared" ref="HX12:HX17" si="83">IF(DT12="yes",DS12)</f>
        <v>0</v>
      </c>
      <c r="HY12" s="10" t="b">
        <f t="shared" ref="HY12:HY17" si="84">IF(DX12="yes",DW12)</f>
        <v>0</v>
      </c>
      <c r="HZ12" s="10" t="b">
        <f t="shared" ref="HZ12:HZ17" si="85">IF(EB12="yes",EA12)</f>
        <v>0</v>
      </c>
      <c r="IA12" s="10" t="b">
        <f t="shared" ref="IA12:IA17" si="86">IF(EF12="yes",EE12)</f>
        <v>0</v>
      </c>
      <c r="IB12" s="10" t="b">
        <f t="shared" ref="IB12:IB17" si="87">IF(EJ12="yes",EI12)</f>
        <v>0</v>
      </c>
      <c r="IC12" s="10" t="b">
        <f t="shared" ref="IC12:IC17" si="88">IF(EN12="yes",EM12)</f>
        <v>0</v>
      </c>
      <c r="ID12" s="10" t="b">
        <f t="shared" ref="ID12:ID17" si="89">IF(ER12="yes",EQ12)</f>
        <v>0</v>
      </c>
      <c r="IE12" s="10" t="b">
        <f t="shared" ref="IE12:IE17" si="90">IF(EV12="yes",EU12)</f>
        <v>0</v>
      </c>
      <c r="IF12" s="10" t="b">
        <f t="shared" ref="IF12:IF17" si="91">IF(EZ12="yes",EY12)</f>
        <v>0</v>
      </c>
      <c r="IG12" s="10" t="b">
        <f t="shared" ref="IG12:IG17" si="92">IF(FD12="yes",FC12)</f>
        <v>0</v>
      </c>
      <c r="IH12" s="10" t="b">
        <f t="shared" ref="IH12:IH17" si="93">IF(FH12="yes",FG12)</f>
        <v>0</v>
      </c>
      <c r="II12" s="10" t="b">
        <f t="shared" ref="II12:II17" si="94">IF(FL12="yes",FK12)</f>
        <v>0</v>
      </c>
      <c r="IJ12" s="10" t="b">
        <f t="shared" ref="IJ12:IJ17" si="95">IF(FP12="yes",FO12)</f>
        <v>0</v>
      </c>
      <c r="IK12" s="10" t="b">
        <f t="shared" ref="IK12:IK17" si="96">IF(FT12="yes",FS12)</f>
        <v>0</v>
      </c>
      <c r="IL12" s="10" t="b">
        <f t="shared" ref="IL12:IL17" si="97">IF(FX12="yes",FW12)</f>
        <v>0</v>
      </c>
      <c r="IM12" s="10" t="b">
        <f t="shared" ref="IM12:IM17" si="98">IF(GB12="yes",GA12)</f>
        <v>0</v>
      </c>
      <c r="IN12" s="10" t="b">
        <f t="shared" ref="IN12:IN17" si="99">IF(GF12="yes",GE12)</f>
        <v>0</v>
      </c>
      <c r="IO12" s="10" t="b">
        <f t="shared" ref="IO12:IO17" si="100">IF(GJ12="yes",GI12)</f>
        <v>0</v>
      </c>
      <c r="IP12" s="10" t="b">
        <f t="shared" ref="IP12:IP17" si="101">IF(GN12="yes",GM12)</f>
        <v>0</v>
      </c>
      <c r="IQ12" s="19" t="b">
        <f t="shared" ref="IQ12:IQ17" si="102">IF(GR12="yes",GQ12)</f>
        <v>0</v>
      </c>
    </row>
    <row r="13" spans="1:251" x14ac:dyDescent="0.2">
      <c r="A13" s="9" t="s">
        <v>101</v>
      </c>
      <c r="B13" s="11" t="str">
        <f t="shared" si="53"/>
        <v>kg/MW</v>
      </c>
      <c r="C13" s="11">
        <f t="shared" si="54"/>
        <v>2015</v>
      </c>
      <c r="D13" s="16">
        <f t="shared" si="0"/>
        <v>-999</v>
      </c>
      <c r="E13" s="16">
        <f t="shared" si="1"/>
        <v>-999</v>
      </c>
      <c r="F13" s="16">
        <f t="shared" si="2"/>
        <v>-999</v>
      </c>
      <c r="G13" s="16">
        <f t="shared" si="3"/>
        <v>-999</v>
      </c>
      <c r="H13" s="18">
        <f t="shared" si="4"/>
        <v>0</v>
      </c>
      <c r="I13" s="16">
        <f>IF(H13&lt;&gt;0,PERCENTILE(GV13:IQ13,#REF!),-999)</f>
        <v>-999</v>
      </c>
      <c r="J13" s="17">
        <f>IF(H13&lt;&gt;0,PERCENTILE(GV13:IQ13,#REF!),-999)</f>
        <v>-999</v>
      </c>
      <c r="K13" s="21"/>
      <c r="L13" s="21"/>
      <c r="M13" s="21"/>
      <c r="N13" s="22"/>
      <c r="O13" s="21"/>
      <c r="P13" s="21"/>
      <c r="Q13" s="21"/>
      <c r="R13" s="22"/>
      <c r="S13" s="21"/>
      <c r="T13" s="21"/>
      <c r="U13" s="21"/>
      <c r="V13" s="22"/>
      <c r="W13" s="21"/>
      <c r="X13" s="21"/>
      <c r="Y13" s="21"/>
      <c r="Z13" s="22"/>
      <c r="AA13" s="21"/>
      <c r="AB13" s="21"/>
      <c r="AC13" s="21"/>
      <c r="AD13" s="22"/>
      <c r="AE13" s="21"/>
      <c r="AF13" s="21"/>
      <c r="AG13" s="21"/>
      <c r="AH13" s="22"/>
      <c r="AI13" s="21"/>
      <c r="AJ13" s="21"/>
      <c r="AK13" s="21"/>
      <c r="AL13" s="22"/>
      <c r="AM13" s="21"/>
      <c r="AN13" s="21"/>
      <c r="AO13" s="21"/>
      <c r="AP13" s="22"/>
      <c r="AQ13" s="21"/>
      <c r="AR13" s="21"/>
      <c r="AS13" s="21"/>
      <c r="AT13" s="22"/>
      <c r="AU13" s="21"/>
      <c r="AV13" s="21"/>
      <c r="AW13" s="21"/>
      <c r="AX13" s="22"/>
      <c r="AY13" s="21"/>
      <c r="AZ13" s="21"/>
      <c r="BA13" s="21"/>
      <c r="BB13" s="22"/>
      <c r="BC13" s="21"/>
      <c r="BD13" s="21"/>
      <c r="BE13" s="21"/>
      <c r="BF13" s="22"/>
      <c r="BG13" s="21"/>
      <c r="BH13" s="21"/>
      <c r="BI13" s="21"/>
      <c r="BJ13" s="22"/>
      <c r="BK13" s="21"/>
      <c r="BL13" s="21"/>
      <c r="BM13" s="21"/>
      <c r="BN13" s="22"/>
      <c r="BO13" s="21"/>
      <c r="BP13" s="21"/>
      <c r="BQ13" s="21"/>
      <c r="BR13" s="22"/>
      <c r="BS13" s="21"/>
      <c r="BT13" s="21"/>
      <c r="BU13" s="21"/>
      <c r="BV13" s="22"/>
      <c r="BW13" s="21"/>
      <c r="BX13" s="21"/>
      <c r="BY13" s="21"/>
      <c r="BZ13" s="22"/>
      <c r="CA13" s="21"/>
      <c r="CB13" s="21"/>
      <c r="CC13" s="21"/>
      <c r="CD13" s="22"/>
      <c r="CE13" s="21"/>
      <c r="CF13" s="21"/>
      <c r="CG13" s="21"/>
      <c r="CH13" s="22"/>
      <c r="CI13" s="21"/>
      <c r="CJ13" s="21"/>
      <c r="CK13" s="21"/>
      <c r="CL13" s="22"/>
      <c r="CM13" s="21"/>
      <c r="CN13" s="21"/>
      <c r="CO13" s="21"/>
      <c r="CP13" s="22"/>
      <c r="CQ13" s="21"/>
      <c r="CR13" s="21"/>
      <c r="CS13" s="21"/>
      <c r="CT13" s="22"/>
      <c r="CU13" s="21"/>
      <c r="CV13" s="21"/>
      <c r="CW13" s="21"/>
      <c r="CX13" s="22"/>
      <c r="CY13" s="21"/>
      <c r="CZ13" s="21"/>
      <c r="DA13" s="21"/>
      <c r="DB13" s="22"/>
      <c r="DC13" s="21"/>
      <c r="DD13" s="21"/>
      <c r="DE13" s="21"/>
      <c r="DF13" s="22"/>
      <c r="DG13" s="21"/>
      <c r="DH13" s="21"/>
      <c r="DI13" s="21"/>
      <c r="DJ13" s="22"/>
      <c r="DK13" s="21"/>
      <c r="DL13" s="21"/>
      <c r="DM13" s="21"/>
      <c r="DN13" s="22"/>
      <c r="DO13" s="21"/>
      <c r="DP13" s="21"/>
      <c r="DQ13" s="21"/>
      <c r="DR13" s="22"/>
      <c r="DS13" s="21"/>
      <c r="DT13" s="21"/>
      <c r="DU13" s="21"/>
      <c r="DV13" s="22"/>
      <c r="DW13" s="21"/>
      <c r="DX13" s="21"/>
      <c r="DY13" s="21"/>
      <c r="DZ13" s="22"/>
      <c r="EA13" s="21"/>
      <c r="EB13" s="21"/>
      <c r="EC13" s="21"/>
      <c r="ED13" s="22"/>
      <c r="EE13" s="21"/>
      <c r="EF13" s="21"/>
      <c r="EG13" s="21"/>
      <c r="EH13" s="22"/>
      <c r="EI13" s="21"/>
      <c r="EJ13" s="21"/>
      <c r="EK13" s="21"/>
      <c r="EL13" s="22"/>
      <c r="EM13" s="21"/>
      <c r="EN13" s="21"/>
      <c r="EO13" s="21"/>
      <c r="EP13" s="22"/>
      <c r="EQ13" s="21"/>
      <c r="ER13" s="21"/>
      <c r="ES13" s="21"/>
      <c r="ET13" s="22"/>
      <c r="EU13" s="21"/>
      <c r="EV13" s="21"/>
      <c r="EW13" s="21"/>
      <c r="EX13" s="22"/>
      <c r="EY13" s="21"/>
      <c r="EZ13" s="21"/>
      <c r="FA13" s="21"/>
      <c r="FB13" s="22"/>
      <c r="FC13" s="21"/>
      <c r="FD13" s="21"/>
      <c r="FE13" s="21"/>
      <c r="FF13" s="22"/>
      <c r="FG13" s="21"/>
      <c r="FH13" s="21"/>
      <c r="FI13" s="21"/>
      <c r="FJ13" s="22"/>
      <c r="FK13" s="21"/>
      <c r="FL13" s="21"/>
      <c r="FM13" s="21"/>
      <c r="FN13" s="22"/>
      <c r="FO13" s="21"/>
      <c r="FP13" s="21"/>
      <c r="FQ13" s="21"/>
      <c r="FR13" s="22"/>
      <c r="FS13" s="21"/>
      <c r="FT13" s="21"/>
      <c r="FU13" s="21"/>
      <c r="FV13" s="22"/>
      <c r="FW13" s="21"/>
      <c r="FX13" s="21"/>
      <c r="FY13" s="21"/>
      <c r="FZ13" s="22"/>
      <c r="GA13" s="21"/>
      <c r="GB13" s="21"/>
      <c r="GC13" s="21"/>
      <c r="GD13" s="22"/>
      <c r="GE13" s="21"/>
      <c r="GF13" s="21"/>
      <c r="GG13" s="21"/>
      <c r="GH13" s="22"/>
      <c r="GI13" s="21"/>
      <c r="GJ13" s="21"/>
      <c r="GK13" s="21"/>
      <c r="GL13" s="22"/>
      <c r="GM13" s="21"/>
      <c r="GN13" s="21"/>
      <c r="GO13" s="21"/>
      <c r="GP13" s="22"/>
      <c r="GQ13" s="21"/>
      <c r="GR13" s="21"/>
      <c r="GS13" s="21"/>
      <c r="GT13" s="22"/>
      <c r="GV13" s="39" t="b">
        <f t="shared" si="55"/>
        <v>0</v>
      </c>
      <c r="GW13" s="10" t="b">
        <f t="shared" si="56"/>
        <v>0</v>
      </c>
      <c r="GX13" s="10" t="b">
        <f t="shared" si="57"/>
        <v>0</v>
      </c>
      <c r="GY13" s="10" t="b">
        <f t="shared" si="58"/>
        <v>0</v>
      </c>
      <c r="GZ13" s="10" t="b">
        <f t="shared" si="59"/>
        <v>0</v>
      </c>
      <c r="HA13" s="10" t="b">
        <f t="shared" si="60"/>
        <v>0</v>
      </c>
      <c r="HB13" s="10" t="b">
        <f t="shared" si="61"/>
        <v>0</v>
      </c>
      <c r="HC13" s="10" t="b">
        <f t="shared" si="62"/>
        <v>0</v>
      </c>
      <c r="HD13" s="10" t="b">
        <f t="shared" si="63"/>
        <v>0</v>
      </c>
      <c r="HE13" s="10" t="b">
        <f t="shared" si="64"/>
        <v>0</v>
      </c>
      <c r="HF13" s="10" t="b">
        <f t="shared" si="65"/>
        <v>0</v>
      </c>
      <c r="HG13" s="10" t="b">
        <f t="shared" si="66"/>
        <v>0</v>
      </c>
      <c r="HH13" s="10" t="b">
        <f t="shared" si="67"/>
        <v>0</v>
      </c>
      <c r="HI13" s="10" t="b">
        <f t="shared" si="68"/>
        <v>0</v>
      </c>
      <c r="HJ13" s="10" t="b">
        <f t="shared" si="69"/>
        <v>0</v>
      </c>
      <c r="HK13" s="10" t="b">
        <f t="shared" si="70"/>
        <v>0</v>
      </c>
      <c r="HL13" s="10" t="b">
        <f t="shared" si="71"/>
        <v>0</v>
      </c>
      <c r="HM13" s="10" t="b">
        <f t="shared" si="72"/>
        <v>0</v>
      </c>
      <c r="HN13" s="10" t="b">
        <f t="shared" si="73"/>
        <v>0</v>
      </c>
      <c r="HO13" s="10" t="b">
        <f t="shared" si="74"/>
        <v>0</v>
      </c>
      <c r="HP13" s="10" t="b">
        <f t="shared" si="75"/>
        <v>0</v>
      </c>
      <c r="HQ13" s="10" t="b">
        <f t="shared" si="76"/>
        <v>0</v>
      </c>
      <c r="HR13" s="10" t="b">
        <f t="shared" si="77"/>
        <v>0</v>
      </c>
      <c r="HS13" s="10" t="b">
        <f t="shared" si="78"/>
        <v>0</v>
      </c>
      <c r="HT13" s="10" t="b">
        <f t="shared" si="79"/>
        <v>0</v>
      </c>
      <c r="HU13" s="10" t="b">
        <f t="shared" si="80"/>
        <v>0</v>
      </c>
      <c r="HV13" s="10" t="b">
        <f t="shared" si="81"/>
        <v>0</v>
      </c>
      <c r="HW13" s="10" t="b">
        <f t="shared" si="82"/>
        <v>0</v>
      </c>
      <c r="HX13" s="10" t="b">
        <f t="shared" si="83"/>
        <v>0</v>
      </c>
      <c r="HY13" s="10" t="b">
        <f t="shared" si="84"/>
        <v>0</v>
      </c>
      <c r="HZ13" s="10" t="b">
        <f t="shared" si="85"/>
        <v>0</v>
      </c>
      <c r="IA13" s="10" t="b">
        <f t="shared" si="86"/>
        <v>0</v>
      </c>
      <c r="IB13" s="10" t="b">
        <f t="shared" si="87"/>
        <v>0</v>
      </c>
      <c r="IC13" s="10" t="b">
        <f t="shared" si="88"/>
        <v>0</v>
      </c>
      <c r="ID13" s="10" t="b">
        <f t="shared" si="89"/>
        <v>0</v>
      </c>
      <c r="IE13" s="10" t="b">
        <f t="shared" si="90"/>
        <v>0</v>
      </c>
      <c r="IF13" s="10" t="b">
        <f t="shared" si="91"/>
        <v>0</v>
      </c>
      <c r="IG13" s="10" t="b">
        <f t="shared" si="92"/>
        <v>0</v>
      </c>
      <c r="IH13" s="10" t="b">
        <f t="shared" si="93"/>
        <v>0</v>
      </c>
      <c r="II13" s="10" t="b">
        <f t="shared" si="94"/>
        <v>0</v>
      </c>
      <c r="IJ13" s="10" t="b">
        <f t="shared" si="95"/>
        <v>0</v>
      </c>
      <c r="IK13" s="10" t="b">
        <f t="shared" si="96"/>
        <v>0</v>
      </c>
      <c r="IL13" s="10" t="b">
        <f t="shared" si="97"/>
        <v>0</v>
      </c>
      <c r="IM13" s="10" t="b">
        <f t="shared" si="98"/>
        <v>0</v>
      </c>
      <c r="IN13" s="10" t="b">
        <f t="shared" si="99"/>
        <v>0</v>
      </c>
      <c r="IO13" s="10" t="b">
        <f t="shared" si="100"/>
        <v>0</v>
      </c>
      <c r="IP13" s="10" t="b">
        <f t="shared" si="101"/>
        <v>0</v>
      </c>
      <c r="IQ13" s="19" t="b">
        <f t="shared" si="102"/>
        <v>0</v>
      </c>
    </row>
    <row r="14" spans="1:251" x14ac:dyDescent="0.2">
      <c r="A14" s="9" t="s">
        <v>102</v>
      </c>
      <c r="B14" s="11" t="str">
        <f t="shared" si="53"/>
        <v>kg/MW</v>
      </c>
      <c r="C14" s="11">
        <f t="shared" si="54"/>
        <v>2015</v>
      </c>
      <c r="D14" s="16">
        <f t="shared" si="0"/>
        <v>-999</v>
      </c>
      <c r="E14" s="16">
        <f t="shared" si="1"/>
        <v>-999</v>
      </c>
      <c r="F14" s="16">
        <f t="shared" si="2"/>
        <v>-999</v>
      </c>
      <c r="G14" s="16">
        <f t="shared" si="3"/>
        <v>-999</v>
      </c>
      <c r="H14" s="18">
        <f t="shared" si="4"/>
        <v>0</v>
      </c>
      <c r="I14" s="16">
        <f>IF(H14&lt;&gt;0,PERCENTILE(GV14:IQ14,#REF!),-999)</f>
        <v>-999</v>
      </c>
      <c r="J14" s="17">
        <f>IF(H14&lt;&gt;0,PERCENTILE(GV14:IQ14,#REF!),-999)</f>
        <v>-999</v>
      </c>
      <c r="K14" s="21"/>
      <c r="L14" s="21"/>
      <c r="M14" s="21"/>
      <c r="N14" s="22"/>
      <c r="O14" s="21"/>
      <c r="P14" s="21"/>
      <c r="Q14" s="21"/>
      <c r="R14" s="22"/>
      <c r="S14" s="21"/>
      <c r="T14" s="21"/>
      <c r="U14" s="21"/>
      <c r="V14" s="22"/>
      <c r="W14" s="21"/>
      <c r="X14" s="21"/>
      <c r="Y14" s="21"/>
      <c r="Z14" s="22"/>
      <c r="AA14" s="21"/>
      <c r="AB14" s="21"/>
      <c r="AC14" s="21"/>
      <c r="AD14" s="22"/>
      <c r="AE14" s="21"/>
      <c r="AF14" s="21"/>
      <c r="AG14" s="21"/>
      <c r="AH14" s="22"/>
      <c r="AI14" s="21"/>
      <c r="AJ14" s="21"/>
      <c r="AK14" s="21"/>
      <c r="AL14" s="22"/>
      <c r="AM14" s="21"/>
      <c r="AN14" s="21"/>
      <c r="AO14" s="21"/>
      <c r="AP14" s="22"/>
      <c r="AQ14" s="21"/>
      <c r="AR14" s="21"/>
      <c r="AS14" s="21"/>
      <c r="AT14" s="22"/>
      <c r="AU14" s="21"/>
      <c r="AV14" s="21"/>
      <c r="AW14" s="21"/>
      <c r="AX14" s="22"/>
      <c r="AY14" s="21"/>
      <c r="AZ14" s="21"/>
      <c r="BA14" s="21"/>
      <c r="BB14" s="22"/>
      <c r="BC14" s="21"/>
      <c r="BD14" s="21"/>
      <c r="BE14" s="21"/>
      <c r="BF14" s="22"/>
      <c r="BG14" s="21"/>
      <c r="BH14" s="21"/>
      <c r="BI14" s="21"/>
      <c r="BJ14" s="22"/>
      <c r="BK14" s="21"/>
      <c r="BL14" s="21"/>
      <c r="BM14" s="21"/>
      <c r="BN14" s="22"/>
      <c r="BO14" s="21"/>
      <c r="BP14" s="21"/>
      <c r="BQ14" s="21"/>
      <c r="BR14" s="22"/>
      <c r="BS14" s="21"/>
      <c r="BT14" s="21"/>
      <c r="BU14" s="21"/>
      <c r="BV14" s="22"/>
      <c r="BW14" s="21"/>
      <c r="BX14" s="21"/>
      <c r="BY14" s="21"/>
      <c r="BZ14" s="22"/>
      <c r="CA14" s="21"/>
      <c r="CB14" s="21"/>
      <c r="CC14" s="21"/>
      <c r="CD14" s="22"/>
      <c r="CE14" s="21"/>
      <c r="CF14" s="21"/>
      <c r="CG14" s="21"/>
      <c r="CH14" s="22"/>
      <c r="CI14" s="21"/>
      <c r="CJ14" s="21"/>
      <c r="CK14" s="21"/>
      <c r="CL14" s="22"/>
      <c r="CM14" s="21"/>
      <c r="CN14" s="21"/>
      <c r="CO14" s="21"/>
      <c r="CP14" s="22"/>
      <c r="CQ14" s="21"/>
      <c r="CR14" s="21"/>
      <c r="CS14" s="21"/>
      <c r="CT14" s="22"/>
      <c r="CU14" s="21"/>
      <c r="CV14" s="21"/>
      <c r="CW14" s="21"/>
      <c r="CX14" s="22"/>
      <c r="CY14" s="21"/>
      <c r="CZ14" s="21"/>
      <c r="DA14" s="21"/>
      <c r="DB14" s="22"/>
      <c r="DC14" s="21"/>
      <c r="DD14" s="21"/>
      <c r="DE14" s="21"/>
      <c r="DF14" s="22"/>
      <c r="DG14" s="21"/>
      <c r="DH14" s="21"/>
      <c r="DI14" s="21"/>
      <c r="DJ14" s="22"/>
      <c r="DK14" s="21"/>
      <c r="DL14" s="21"/>
      <c r="DM14" s="21"/>
      <c r="DN14" s="22"/>
      <c r="DO14" s="21"/>
      <c r="DP14" s="21"/>
      <c r="DQ14" s="21"/>
      <c r="DR14" s="22"/>
      <c r="DS14" s="21"/>
      <c r="DT14" s="21"/>
      <c r="DU14" s="21"/>
      <c r="DV14" s="22"/>
      <c r="DW14" s="21"/>
      <c r="DX14" s="21"/>
      <c r="DY14" s="21"/>
      <c r="DZ14" s="22"/>
      <c r="EA14" s="21"/>
      <c r="EB14" s="21"/>
      <c r="EC14" s="21"/>
      <c r="ED14" s="22"/>
      <c r="EE14" s="21"/>
      <c r="EF14" s="21"/>
      <c r="EG14" s="21"/>
      <c r="EH14" s="22"/>
      <c r="EI14" s="21"/>
      <c r="EJ14" s="21"/>
      <c r="EK14" s="21"/>
      <c r="EL14" s="22"/>
      <c r="EM14" s="21"/>
      <c r="EN14" s="21"/>
      <c r="EO14" s="21"/>
      <c r="EP14" s="22"/>
      <c r="EQ14" s="21"/>
      <c r="ER14" s="21"/>
      <c r="ES14" s="21"/>
      <c r="ET14" s="22"/>
      <c r="EU14" s="21"/>
      <c r="EV14" s="21"/>
      <c r="EW14" s="21"/>
      <c r="EX14" s="22"/>
      <c r="EY14" s="21"/>
      <c r="EZ14" s="21"/>
      <c r="FA14" s="21"/>
      <c r="FB14" s="22"/>
      <c r="FC14" s="21"/>
      <c r="FD14" s="21"/>
      <c r="FE14" s="21"/>
      <c r="FF14" s="22"/>
      <c r="FG14" s="21"/>
      <c r="FH14" s="21"/>
      <c r="FI14" s="21"/>
      <c r="FJ14" s="22"/>
      <c r="FK14" s="21"/>
      <c r="FL14" s="21"/>
      <c r="FM14" s="21"/>
      <c r="FN14" s="22"/>
      <c r="FO14" s="21"/>
      <c r="FP14" s="21"/>
      <c r="FQ14" s="21"/>
      <c r="FR14" s="22"/>
      <c r="FS14" s="21"/>
      <c r="FT14" s="21"/>
      <c r="FU14" s="21"/>
      <c r="FV14" s="22"/>
      <c r="FW14" s="21"/>
      <c r="FX14" s="21"/>
      <c r="FY14" s="21"/>
      <c r="FZ14" s="22"/>
      <c r="GA14" s="21"/>
      <c r="GB14" s="21"/>
      <c r="GC14" s="21"/>
      <c r="GD14" s="22"/>
      <c r="GE14" s="21"/>
      <c r="GF14" s="21"/>
      <c r="GG14" s="21"/>
      <c r="GH14" s="22"/>
      <c r="GI14" s="21"/>
      <c r="GJ14" s="21"/>
      <c r="GK14" s="21"/>
      <c r="GL14" s="22"/>
      <c r="GM14" s="21"/>
      <c r="GN14" s="21"/>
      <c r="GO14" s="21"/>
      <c r="GP14" s="22"/>
      <c r="GQ14" s="21"/>
      <c r="GR14" s="21"/>
      <c r="GS14" s="21"/>
      <c r="GT14" s="22"/>
      <c r="GV14" s="39" t="b">
        <f t="shared" si="55"/>
        <v>0</v>
      </c>
      <c r="GW14" s="10" t="b">
        <f t="shared" si="56"/>
        <v>0</v>
      </c>
      <c r="GX14" s="10" t="b">
        <f t="shared" si="57"/>
        <v>0</v>
      </c>
      <c r="GY14" s="10" t="b">
        <f t="shared" si="58"/>
        <v>0</v>
      </c>
      <c r="GZ14" s="10" t="b">
        <f t="shared" si="59"/>
        <v>0</v>
      </c>
      <c r="HA14" s="10" t="b">
        <f t="shared" si="60"/>
        <v>0</v>
      </c>
      <c r="HB14" s="10" t="b">
        <f t="shared" si="61"/>
        <v>0</v>
      </c>
      <c r="HC14" s="10" t="b">
        <f t="shared" si="62"/>
        <v>0</v>
      </c>
      <c r="HD14" s="10" t="b">
        <f t="shared" si="63"/>
        <v>0</v>
      </c>
      <c r="HE14" s="10" t="b">
        <f t="shared" si="64"/>
        <v>0</v>
      </c>
      <c r="HF14" s="10" t="b">
        <f t="shared" si="65"/>
        <v>0</v>
      </c>
      <c r="HG14" s="10" t="b">
        <f t="shared" si="66"/>
        <v>0</v>
      </c>
      <c r="HH14" s="10" t="b">
        <f t="shared" si="67"/>
        <v>0</v>
      </c>
      <c r="HI14" s="10" t="b">
        <f t="shared" si="68"/>
        <v>0</v>
      </c>
      <c r="HJ14" s="10" t="b">
        <f t="shared" si="69"/>
        <v>0</v>
      </c>
      <c r="HK14" s="10" t="b">
        <f t="shared" si="70"/>
        <v>0</v>
      </c>
      <c r="HL14" s="10" t="b">
        <f t="shared" si="71"/>
        <v>0</v>
      </c>
      <c r="HM14" s="10" t="b">
        <f t="shared" si="72"/>
        <v>0</v>
      </c>
      <c r="HN14" s="10" t="b">
        <f t="shared" si="73"/>
        <v>0</v>
      </c>
      <c r="HO14" s="10" t="b">
        <f t="shared" si="74"/>
        <v>0</v>
      </c>
      <c r="HP14" s="10" t="b">
        <f t="shared" si="75"/>
        <v>0</v>
      </c>
      <c r="HQ14" s="10" t="b">
        <f t="shared" si="76"/>
        <v>0</v>
      </c>
      <c r="HR14" s="10" t="b">
        <f t="shared" si="77"/>
        <v>0</v>
      </c>
      <c r="HS14" s="10" t="b">
        <f t="shared" si="78"/>
        <v>0</v>
      </c>
      <c r="HT14" s="10" t="b">
        <f t="shared" si="79"/>
        <v>0</v>
      </c>
      <c r="HU14" s="10" t="b">
        <f t="shared" si="80"/>
        <v>0</v>
      </c>
      <c r="HV14" s="10" t="b">
        <f t="shared" si="81"/>
        <v>0</v>
      </c>
      <c r="HW14" s="10" t="b">
        <f t="shared" si="82"/>
        <v>0</v>
      </c>
      <c r="HX14" s="10" t="b">
        <f t="shared" si="83"/>
        <v>0</v>
      </c>
      <c r="HY14" s="10" t="b">
        <f t="shared" si="84"/>
        <v>0</v>
      </c>
      <c r="HZ14" s="10" t="b">
        <f t="shared" si="85"/>
        <v>0</v>
      </c>
      <c r="IA14" s="10" t="b">
        <f t="shared" si="86"/>
        <v>0</v>
      </c>
      <c r="IB14" s="10" t="b">
        <f t="shared" si="87"/>
        <v>0</v>
      </c>
      <c r="IC14" s="10" t="b">
        <f t="shared" si="88"/>
        <v>0</v>
      </c>
      <c r="ID14" s="10" t="b">
        <f t="shared" si="89"/>
        <v>0</v>
      </c>
      <c r="IE14" s="10" t="b">
        <f t="shared" si="90"/>
        <v>0</v>
      </c>
      <c r="IF14" s="10" t="b">
        <f t="shared" si="91"/>
        <v>0</v>
      </c>
      <c r="IG14" s="10" t="b">
        <f t="shared" si="92"/>
        <v>0</v>
      </c>
      <c r="IH14" s="10" t="b">
        <f t="shared" si="93"/>
        <v>0</v>
      </c>
      <c r="II14" s="10" t="b">
        <f t="shared" si="94"/>
        <v>0</v>
      </c>
      <c r="IJ14" s="10" t="b">
        <f t="shared" si="95"/>
        <v>0</v>
      </c>
      <c r="IK14" s="10" t="b">
        <f t="shared" si="96"/>
        <v>0</v>
      </c>
      <c r="IL14" s="10" t="b">
        <f t="shared" si="97"/>
        <v>0</v>
      </c>
      <c r="IM14" s="10" t="b">
        <f t="shared" si="98"/>
        <v>0</v>
      </c>
      <c r="IN14" s="10" t="b">
        <f t="shared" si="99"/>
        <v>0</v>
      </c>
      <c r="IO14" s="10" t="b">
        <f t="shared" si="100"/>
        <v>0</v>
      </c>
      <c r="IP14" s="10" t="b">
        <f t="shared" si="101"/>
        <v>0</v>
      </c>
      <c r="IQ14" s="19" t="b">
        <f t="shared" si="102"/>
        <v>0</v>
      </c>
    </row>
    <row r="15" spans="1:251" x14ac:dyDescent="0.2">
      <c r="A15" s="9" t="s">
        <v>412</v>
      </c>
      <c r="B15" s="11" t="str">
        <f t="shared" si="53"/>
        <v>kg/MW</v>
      </c>
      <c r="C15" s="11">
        <f t="shared" si="54"/>
        <v>2015</v>
      </c>
      <c r="D15" s="16">
        <f t="shared" si="0"/>
        <v>-999</v>
      </c>
      <c r="E15" s="16">
        <f t="shared" si="1"/>
        <v>-999</v>
      </c>
      <c r="F15" s="16">
        <f t="shared" si="2"/>
        <v>-999</v>
      </c>
      <c r="G15" s="16">
        <f t="shared" si="3"/>
        <v>-999</v>
      </c>
      <c r="H15" s="18">
        <f t="shared" si="4"/>
        <v>0</v>
      </c>
      <c r="I15" s="16">
        <f>IF(H15&lt;&gt;0,PERCENTILE(GV15:IQ15,#REF!),-999)</f>
        <v>-999</v>
      </c>
      <c r="J15" s="17">
        <f>IF(H15&lt;&gt;0,PERCENTILE(GV15:IQ15,#REF!),-999)</f>
        <v>-999</v>
      </c>
      <c r="K15" s="21"/>
      <c r="L15" s="21"/>
      <c r="M15" s="21"/>
      <c r="N15" s="22"/>
      <c r="O15" s="21"/>
      <c r="P15" s="21"/>
      <c r="Q15" s="21"/>
      <c r="R15" s="22"/>
      <c r="S15" s="21"/>
      <c r="T15" s="21"/>
      <c r="U15" s="21"/>
      <c r="V15" s="22"/>
      <c r="W15" s="21"/>
      <c r="X15" s="21"/>
      <c r="Y15" s="21"/>
      <c r="Z15" s="22"/>
      <c r="AA15" s="21"/>
      <c r="AB15" s="21"/>
      <c r="AC15" s="21"/>
      <c r="AD15" s="22"/>
      <c r="AE15" s="21"/>
      <c r="AF15" s="21"/>
      <c r="AG15" s="21"/>
      <c r="AH15" s="22"/>
      <c r="AI15" s="21"/>
      <c r="AJ15" s="21"/>
      <c r="AK15" s="21"/>
      <c r="AL15" s="22"/>
      <c r="AM15" s="21"/>
      <c r="AN15" s="21"/>
      <c r="AO15" s="21"/>
      <c r="AP15" s="22"/>
      <c r="AQ15" s="21"/>
      <c r="AR15" s="21"/>
      <c r="AS15" s="21"/>
      <c r="AT15" s="22"/>
      <c r="AU15" s="21"/>
      <c r="AV15" s="21"/>
      <c r="AW15" s="21"/>
      <c r="AX15" s="22"/>
      <c r="AY15" s="21"/>
      <c r="AZ15" s="21"/>
      <c r="BA15" s="21"/>
      <c r="BB15" s="22"/>
      <c r="BC15" s="21"/>
      <c r="BD15" s="21"/>
      <c r="BE15" s="21"/>
      <c r="BF15" s="22"/>
      <c r="BG15" s="21"/>
      <c r="BH15" s="21"/>
      <c r="BI15" s="21"/>
      <c r="BJ15" s="22"/>
      <c r="BK15" s="21"/>
      <c r="BL15" s="21"/>
      <c r="BM15" s="21"/>
      <c r="BN15" s="22"/>
      <c r="BO15" s="21"/>
      <c r="BP15" s="21"/>
      <c r="BQ15" s="21"/>
      <c r="BR15" s="22"/>
      <c r="BS15" s="21"/>
      <c r="BT15" s="21"/>
      <c r="BU15" s="21"/>
      <c r="BV15" s="22"/>
      <c r="BW15" s="21"/>
      <c r="BX15" s="21"/>
      <c r="BY15" s="21"/>
      <c r="BZ15" s="22"/>
      <c r="CA15" s="21"/>
      <c r="CB15" s="21"/>
      <c r="CC15" s="21"/>
      <c r="CD15" s="22"/>
      <c r="CE15" s="21"/>
      <c r="CF15" s="21"/>
      <c r="CG15" s="21"/>
      <c r="CH15" s="22"/>
      <c r="CI15" s="21"/>
      <c r="CJ15" s="21"/>
      <c r="CK15" s="21"/>
      <c r="CL15" s="22"/>
      <c r="CM15" s="21"/>
      <c r="CN15" s="21"/>
      <c r="CO15" s="21"/>
      <c r="CP15" s="22"/>
      <c r="CQ15" s="21"/>
      <c r="CR15" s="21"/>
      <c r="CS15" s="21"/>
      <c r="CT15" s="22"/>
      <c r="CU15" s="21"/>
      <c r="CV15" s="21"/>
      <c r="CW15" s="21"/>
      <c r="CX15" s="22"/>
      <c r="CY15" s="21"/>
      <c r="CZ15" s="21"/>
      <c r="DA15" s="21"/>
      <c r="DB15" s="22"/>
      <c r="DC15" s="21"/>
      <c r="DD15" s="21"/>
      <c r="DE15" s="21"/>
      <c r="DF15" s="22"/>
      <c r="DG15" s="21"/>
      <c r="DH15" s="21"/>
      <c r="DI15" s="21"/>
      <c r="DJ15" s="22"/>
      <c r="DK15" s="21"/>
      <c r="DL15" s="21"/>
      <c r="DM15" s="21"/>
      <c r="DN15" s="22"/>
      <c r="DO15" s="21"/>
      <c r="DP15" s="21"/>
      <c r="DQ15" s="21"/>
      <c r="DR15" s="22"/>
      <c r="DS15" s="21"/>
      <c r="DT15" s="21"/>
      <c r="DU15" s="21"/>
      <c r="DV15" s="22"/>
      <c r="DW15" s="21"/>
      <c r="DX15" s="21"/>
      <c r="DY15" s="21"/>
      <c r="DZ15" s="22"/>
      <c r="EA15" s="21"/>
      <c r="EB15" s="21"/>
      <c r="EC15" s="21"/>
      <c r="ED15" s="22"/>
      <c r="EE15" s="21"/>
      <c r="EF15" s="21"/>
      <c r="EG15" s="21"/>
      <c r="EH15" s="22"/>
      <c r="EI15" s="21"/>
      <c r="EJ15" s="21"/>
      <c r="EK15" s="21"/>
      <c r="EL15" s="22"/>
      <c r="EM15" s="21"/>
      <c r="EN15" s="21"/>
      <c r="EO15" s="21"/>
      <c r="EP15" s="22"/>
      <c r="EQ15" s="21"/>
      <c r="ER15" s="21"/>
      <c r="ES15" s="21"/>
      <c r="ET15" s="22"/>
      <c r="EU15" s="21"/>
      <c r="EV15" s="21"/>
      <c r="EW15" s="21"/>
      <c r="EX15" s="22"/>
      <c r="EY15" s="21"/>
      <c r="EZ15" s="21"/>
      <c r="FA15" s="21"/>
      <c r="FB15" s="22"/>
      <c r="FC15" s="21"/>
      <c r="FD15" s="21"/>
      <c r="FE15" s="21"/>
      <c r="FF15" s="22"/>
      <c r="FG15" s="21"/>
      <c r="FH15" s="21"/>
      <c r="FI15" s="21"/>
      <c r="FJ15" s="22"/>
      <c r="FK15" s="21"/>
      <c r="FL15" s="21"/>
      <c r="FM15" s="21"/>
      <c r="FN15" s="22"/>
      <c r="FO15" s="21"/>
      <c r="FP15" s="21"/>
      <c r="FQ15" s="21"/>
      <c r="FR15" s="22"/>
      <c r="FS15" s="21"/>
      <c r="FT15" s="21"/>
      <c r="FU15" s="21"/>
      <c r="FV15" s="22"/>
      <c r="FW15" s="21"/>
      <c r="FX15" s="21"/>
      <c r="FY15" s="21"/>
      <c r="FZ15" s="22"/>
      <c r="GA15" s="21"/>
      <c r="GB15" s="21"/>
      <c r="GC15" s="21"/>
      <c r="GD15" s="22"/>
      <c r="GE15" s="21"/>
      <c r="GF15" s="21"/>
      <c r="GG15" s="21"/>
      <c r="GH15" s="22"/>
      <c r="GI15" s="21"/>
      <c r="GJ15" s="21"/>
      <c r="GK15" s="21"/>
      <c r="GL15" s="22"/>
      <c r="GM15" s="21"/>
      <c r="GN15" s="21"/>
      <c r="GO15" s="21"/>
      <c r="GP15" s="22"/>
      <c r="GQ15" s="21"/>
      <c r="GR15" s="21"/>
      <c r="GS15" s="21"/>
      <c r="GT15" s="22"/>
      <c r="GV15" s="39" t="b">
        <f t="shared" si="55"/>
        <v>0</v>
      </c>
      <c r="GW15" s="10" t="b">
        <f t="shared" si="56"/>
        <v>0</v>
      </c>
      <c r="GX15" s="10" t="b">
        <f t="shared" si="57"/>
        <v>0</v>
      </c>
      <c r="GY15" s="10" t="b">
        <f t="shared" si="58"/>
        <v>0</v>
      </c>
      <c r="GZ15" s="10" t="b">
        <f t="shared" si="59"/>
        <v>0</v>
      </c>
      <c r="HA15" s="10" t="b">
        <f t="shared" si="60"/>
        <v>0</v>
      </c>
      <c r="HB15" s="10" t="b">
        <f t="shared" si="61"/>
        <v>0</v>
      </c>
      <c r="HC15" s="10" t="b">
        <f t="shared" si="62"/>
        <v>0</v>
      </c>
      <c r="HD15" s="10" t="b">
        <f t="shared" si="63"/>
        <v>0</v>
      </c>
      <c r="HE15" s="10" t="b">
        <f t="shared" si="64"/>
        <v>0</v>
      </c>
      <c r="HF15" s="10" t="b">
        <f t="shared" si="65"/>
        <v>0</v>
      </c>
      <c r="HG15" s="10" t="b">
        <f t="shared" si="66"/>
        <v>0</v>
      </c>
      <c r="HH15" s="10" t="b">
        <f t="shared" si="67"/>
        <v>0</v>
      </c>
      <c r="HI15" s="10" t="b">
        <f t="shared" si="68"/>
        <v>0</v>
      </c>
      <c r="HJ15" s="10" t="b">
        <f t="shared" si="69"/>
        <v>0</v>
      </c>
      <c r="HK15" s="10" t="b">
        <f t="shared" si="70"/>
        <v>0</v>
      </c>
      <c r="HL15" s="10" t="b">
        <f t="shared" si="71"/>
        <v>0</v>
      </c>
      <c r="HM15" s="10" t="b">
        <f t="shared" si="72"/>
        <v>0</v>
      </c>
      <c r="HN15" s="10" t="b">
        <f t="shared" si="73"/>
        <v>0</v>
      </c>
      <c r="HO15" s="10" t="b">
        <f t="shared" si="74"/>
        <v>0</v>
      </c>
      <c r="HP15" s="10" t="b">
        <f t="shared" si="75"/>
        <v>0</v>
      </c>
      <c r="HQ15" s="10" t="b">
        <f t="shared" si="76"/>
        <v>0</v>
      </c>
      <c r="HR15" s="10" t="b">
        <f t="shared" si="77"/>
        <v>0</v>
      </c>
      <c r="HS15" s="10" t="b">
        <f t="shared" si="78"/>
        <v>0</v>
      </c>
      <c r="HT15" s="10" t="b">
        <f t="shared" si="79"/>
        <v>0</v>
      </c>
      <c r="HU15" s="10" t="b">
        <f t="shared" si="80"/>
        <v>0</v>
      </c>
      <c r="HV15" s="10" t="b">
        <f t="shared" si="81"/>
        <v>0</v>
      </c>
      <c r="HW15" s="10" t="b">
        <f t="shared" si="82"/>
        <v>0</v>
      </c>
      <c r="HX15" s="10" t="b">
        <f t="shared" si="83"/>
        <v>0</v>
      </c>
      <c r="HY15" s="10" t="b">
        <f t="shared" si="84"/>
        <v>0</v>
      </c>
      <c r="HZ15" s="10" t="b">
        <f t="shared" si="85"/>
        <v>0</v>
      </c>
      <c r="IA15" s="10" t="b">
        <f t="shared" si="86"/>
        <v>0</v>
      </c>
      <c r="IB15" s="10" t="b">
        <f t="shared" si="87"/>
        <v>0</v>
      </c>
      <c r="IC15" s="10" t="b">
        <f t="shared" si="88"/>
        <v>0</v>
      </c>
      <c r="ID15" s="10" t="b">
        <f t="shared" si="89"/>
        <v>0</v>
      </c>
      <c r="IE15" s="10" t="b">
        <f t="shared" si="90"/>
        <v>0</v>
      </c>
      <c r="IF15" s="10" t="b">
        <f t="shared" si="91"/>
        <v>0</v>
      </c>
      <c r="IG15" s="10" t="b">
        <f t="shared" si="92"/>
        <v>0</v>
      </c>
      <c r="IH15" s="10" t="b">
        <f t="shared" si="93"/>
        <v>0</v>
      </c>
      <c r="II15" s="10" t="b">
        <f t="shared" si="94"/>
        <v>0</v>
      </c>
      <c r="IJ15" s="10" t="b">
        <f t="shared" si="95"/>
        <v>0</v>
      </c>
      <c r="IK15" s="10" t="b">
        <f t="shared" si="96"/>
        <v>0</v>
      </c>
      <c r="IL15" s="10" t="b">
        <f t="shared" si="97"/>
        <v>0</v>
      </c>
      <c r="IM15" s="10" t="b">
        <f t="shared" si="98"/>
        <v>0</v>
      </c>
      <c r="IN15" s="10" t="b">
        <f t="shared" si="99"/>
        <v>0</v>
      </c>
      <c r="IO15" s="10" t="b">
        <f t="shared" si="100"/>
        <v>0</v>
      </c>
      <c r="IP15" s="10" t="b">
        <f t="shared" si="101"/>
        <v>0</v>
      </c>
      <c r="IQ15" s="19" t="b">
        <f t="shared" si="102"/>
        <v>0</v>
      </c>
    </row>
    <row r="16" spans="1:251" x14ac:dyDescent="0.2">
      <c r="A16" s="9" t="s">
        <v>16</v>
      </c>
      <c r="B16" s="11" t="str">
        <f t="shared" si="53"/>
        <v>kg/MW</v>
      </c>
      <c r="C16" s="11">
        <f t="shared" si="54"/>
        <v>2015</v>
      </c>
      <c r="D16" s="16">
        <f t="shared" si="0"/>
        <v>-999</v>
      </c>
      <c r="E16" s="16">
        <f t="shared" si="1"/>
        <v>-999</v>
      </c>
      <c r="F16" s="16">
        <f t="shared" si="2"/>
        <v>-999</v>
      </c>
      <c r="G16" s="16">
        <f t="shared" si="3"/>
        <v>-999</v>
      </c>
      <c r="H16" s="18">
        <f t="shared" si="4"/>
        <v>0</v>
      </c>
      <c r="I16" s="16">
        <f>IF(H16&lt;&gt;0,PERCENTILE(GV16:IQ16,#REF!),-999)</f>
        <v>-999</v>
      </c>
      <c r="J16" s="17">
        <f>IF(H16&lt;&gt;0,PERCENTILE(GV16:IQ16,#REF!),-999)</f>
        <v>-999</v>
      </c>
      <c r="K16" s="21"/>
      <c r="L16" s="21"/>
      <c r="M16" s="21"/>
      <c r="N16" s="22"/>
      <c r="O16" s="21"/>
      <c r="P16" s="21"/>
      <c r="Q16" s="21"/>
      <c r="R16" s="22"/>
      <c r="S16" s="21"/>
      <c r="T16" s="21"/>
      <c r="U16" s="21"/>
      <c r="V16" s="22"/>
      <c r="W16" s="21"/>
      <c r="X16" s="21"/>
      <c r="Y16" s="21"/>
      <c r="Z16" s="22"/>
      <c r="AA16" s="21"/>
      <c r="AB16" s="21"/>
      <c r="AC16" s="21"/>
      <c r="AD16" s="22"/>
      <c r="AE16" s="21"/>
      <c r="AF16" s="21"/>
      <c r="AG16" s="21"/>
      <c r="AH16" s="22"/>
      <c r="AI16" s="21"/>
      <c r="AJ16" s="21"/>
      <c r="AK16" s="21"/>
      <c r="AL16" s="22"/>
      <c r="AM16" s="21"/>
      <c r="AN16" s="21"/>
      <c r="AO16" s="21"/>
      <c r="AP16" s="22"/>
      <c r="AQ16" s="21"/>
      <c r="AR16" s="21"/>
      <c r="AS16" s="21"/>
      <c r="AT16" s="22"/>
      <c r="AU16" s="21"/>
      <c r="AV16" s="21"/>
      <c r="AW16" s="21"/>
      <c r="AX16" s="22"/>
      <c r="AY16" s="21"/>
      <c r="AZ16" s="21"/>
      <c r="BA16" s="21"/>
      <c r="BB16" s="22"/>
      <c r="BC16" s="21"/>
      <c r="BD16" s="21"/>
      <c r="BE16" s="21"/>
      <c r="BF16" s="22"/>
      <c r="BG16" s="21"/>
      <c r="BH16" s="21"/>
      <c r="BI16" s="21"/>
      <c r="BJ16" s="22"/>
      <c r="BK16" s="21"/>
      <c r="BL16" s="21"/>
      <c r="BM16" s="21"/>
      <c r="BN16" s="22"/>
      <c r="BO16" s="21"/>
      <c r="BP16" s="21"/>
      <c r="BQ16" s="21"/>
      <c r="BR16" s="22"/>
      <c r="BS16" s="21"/>
      <c r="BT16" s="21"/>
      <c r="BU16" s="21"/>
      <c r="BV16" s="22"/>
      <c r="BW16" s="21"/>
      <c r="BX16" s="21"/>
      <c r="BY16" s="21"/>
      <c r="BZ16" s="22"/>
      <c r="CA16" s="21"/>
      <c r="CB16" s="21"/>
      <c r="CC16" s="21"/>
      <c r="CD16" s="22"/>
      <c r="CE16" s="21"/>
      <c r="CF16" s="21"/>
      <c r="CG16" s="21"/>
      <c r="CH16" s="22"/>
      <c r="CI16" s="21"/>
      <c r="CJ16" s="21"/>
      <c r="CK16" s="21"/>
      <c r="CL16" s="22"/>
      <c r="CM16" s="21"/>
      <c r="CN16" s="21"/>
      <c r="CO16" s="21"/>
      <c r="CP16" s="22"/>
      <c r="CQ16" s="21"/>
      <c r="CR16" s="21"/>
      <c r="CS16" s="21"/>
      <c r="CT16" s="22"/>
      <c r="CU16" s="21"/>
      <c r="CV16" s="21"/>
      <c r="CW16" s="21"/>
      <c r="CX16" s="22"/>
      <c r="CY16" s="21"/>
      <c r="CZ16" s="21"/>
      <c r="DA16" s="21"/>
      <c r="DB16" s="22"/>
      <c r="DC16" s="21"/>
      <c r="DD16" s="21"/>
      <c r="DE16" s="21"/>
      <c r="DF16" s="22"/>
      <c r="DG16" s="21"/>
      <c r="DH16" s="21"/>
      <c r="DI16" s="21"/>
      <c r="DJ16" s="22"/>
      <c r="DK16" s="21"/>
      <c r="DL16" s="21"/>
      <c r="DM16" s="21"/>
      <c r="DN16" s="22"/>
      <c r="DO16" s="21"/>
      <c r="DP16" s="21"/>
      <c r="DQ16" s="21"/>
      <c r="DR16" s="22"/>
      <c r="DS16" s="21"/>
      <c r="DT16" s="21"/>
      <c r="DU16" s="21"/>
      <c r="DV16" s="22"/>
      <c r="DW16" s="21"/>
      <c r="DX16" s="21"/>
      <c r="DY16" s="21"/>
      <c r="DZ16" s="22"/>
      <c r="EA16" s="21"/>
      <c r="EB16" s="21"/>
      <c r="EC16" s="21"/>
      <c r="ED16" s="22"/>
      <c r="EE16" s="21"/>
      <c r="EF16" s="21"/>
      <c r="EG16" s="21"/>
      <c r="EH16" s="22"/>
      <c r="EI16" s="21"/>
      <c r="EJ16" s="21"/>
      <c r="EK16" s="21"/>
      <c r="EL16" s="22"/>
      <c r="EM16" s="21"/>
      <c r="EN16" s="21"/>
      <c r="EO16" s="21"/>
      <c r="EP16" s="22"/>
      <c r="EQ16" s="21"/>
      <c r="ER16" s="21"/>
      <c r="ES16" s="21"/>
      <c r="ET16" s="22"/>
      <c r="EU16" s="21"/>
      <c r="EV16" s="21"/>
      <c r="EW16" s="21"/>
      <c r="EX16" s="22"/>
      <c r="EY16" s="21"/>
      <c r="EZ16" s="21"/>
      <c r="FA16" s="21"/>
      <c r="FB16" s="22"/>
      <c r="FC16" s="21"/>
      <c r="FD16" s="21"/>
      <c r="FE16" s="21"/>
      <c r="FF16" s="22"/>
      <c r="FG16" s="21"/>
      <c r="FH16" s="21"/>
      <c r="FI16" s="21"/>
      <c r="FJ16" s="22"/>
      <c r="FK16" s="21"/>
      <c r="FL16" s="21"/>
      <c r="FM16" s="21"/>
      <c r="FN16" s="22"/>
      <c r="FO16" s="21"/>
      <c r="FP16" s="21"/>
      <c r="FQ16" s="21"/>
      <c r="FR16" s="22"/>
      <c r="FS16" s="21"/>
      <c r="FT16" s="21"/>
      <c r="FU16" s="21"/>
      <c r="FV16" s="22"/>
      <c r="FW16" s="21"/>
      <c r="FX16" s="21"/>
      <c r="FY16" s="21"/>
      <c r="FZ16" s="22"/>
      <c r="GA16" s="21"/>
      <c r="GB16" s="21"/>
      <c r="GC16" s="21"/>
      <c r="GD16" s="22"/>
      <c r="GE16" s="21"/>
      <c r="GF16" s="21"/>
      <c r="GG16" s="21"/>
      <c r="GH16" s="22"/>
      <c r="GI16" s="21"/>
      <c r="GJ16" s="21"/>
      <c r="GK16" s="21"/>
      <c r="GL16" s="22"/>
      <c r="GM16" s="21"/>
      <c r="GN16" s="21"/>
      <c r="GO16" s="21"/>
      <c r="GP16" s="22"/>
      <c r="GQ16" s="21"/>
      <c r="GR16" s="21"/>
      <c r="GS16" s="21"/>
      <c r="GT16" s="22"/>
      <c r="GV16" s="39" t="b">
        <f t="shared" si="55"/>
        <v>0</v>
      </c>
      <c r="GW16" s="10" t="b">
        <f t="shared" si="56"/>
        <v>0</v>
      </c>
      <c r="GX16" s="10" t="b">
        <f t="shared" si="57"/>
        <v>0</v>
      </c>
      <c r="GY16" s="10" t="b">
        <f t="shared" si="58"/>
        <v>0</v>
      </c>
      <c r="GZ16" s="10" t="b">
        <f t="shared" si="59"/>
        <v>0</v>
      </c>
      <c r="HA16" s="10" t="b">
        <f t="shared" si="60"/>
        <v>0</v>
      </c>
      <c r="HB16" s="10" t="b">
        <f t="shared" si="61"/>
        <v>0</v>
      </c>
      <c r="HC16" s="10" t="b">
        <f t="shared" si="62"/>
        <v>0</v>
      </c>
      <c r="HD16" s="10" t="b">
        <f t="shared" si="63"/>
        <v>0</v>
      </c>
      <c r="HE16" s="10" t="b">
        <f t="shared" si="64"/>
        <v>0</v>
      </c>
      <c r="HF16" s="10" t="b">
        <f t="shared" si="65"/>
        <v>0</v>
      </c>
      <c r="HG16" s="10" t="b">
        <f t="shared" si="66"/>
        <v>0</v>
      </c>
      <c r="HH16" s="10" t="b">
        <f t="shared" si="67"/>
        <v>0</v>
      </c>
      <c r="HI16" s="10" t="b">
        <f t="shared" si="68"/>
        <v>0</v>
      </c>
      <c r="HJ16" s="10" t="b">
        <f t="shared" si="69"/>
        <v>0</v>
      </c>
      <c r="HK16" s="10" t="b">
        <f t="shared" si="70"/>
        <v>0</v>
      </c>
      <c r="HL16" s="10" t="b">
        <f t="shared" si="71"/>
        <v>0</v>
      </c>
      <c r="HM16" s="10" t="b">
        <f t="shared" si="72"/>
        <v>0</v>
      </c>
      <c r="HN16" s="10" t="b">
        <f t="shared" si="73"/>
        <v>0</v>
      </c>
      <c r="HO16" s="10" t="b">
        <f t="shared" si="74"/>
        <v>0</v>
      </c>
      <c r="HP16" s="10" t="b">
        <f t="shared" si="75"/>
        <v>0</v>
      </c>
      <c r="HQ16" s="10" t="b">
        <f t="shared" si="76"/>
        <v>0</v>
      </c>
      <c r="HR16" s="10" t="b">
        <f t="shared" si="77"/>
        <v>0</v>
      </c>
      <c r="HS16" s="10" t="b">
        <f t="shared" si="78"/>
        <v>0</v>
      </c>
      <c r="HT16" s="10" t="b">
        <f t="shared" si="79"/>
        <v>0</v>
      </c>
      <c r="HU16" s="10" t="b">
        <f t="shared" si="80"/>
        <v>0</v>
      </c>
      <c r="HV16" s="10" t="b">
        <f t="shared" si="81"/>
        <v>0</v>
      </c>
      <c r="HW16" s="10" t="b">
        <f t="shared" si="82"/>
        <v>0</v>
      </c>
      <c r="HX16" s="10" t="b">
        <f t="shared" si="83"/>
        <v>0</v>
      </c>
      <c r="HY16" s="10" t="b">
        <f t="shared" si="84"/>
        <v>0</v>
      </c>
      <c r="HZ16" s="10" t="b">
        <f t="shared" si="85"/>
        <v>0</v>
      </c>
      <c r="IA16" s="10" t="b">
        <f t="shared" si="86"/>
        <v>0</v>
      </c>
      <c r="IB16" s="10" t="b">
        <f t="shared" si="87"/>
        <v>0</v>
      </c>
      <c r="IC16" s="10" t="b">
        <f t="shared" si="88"/>
        <v>0</v>
      </c>
      <c r="ID16" s="10" t="b">
        <f t="shared" si="89"/>
        <v>0</v>
      </c>
      <c r="IE16" s="10" t="b">
        <f t="shared" si="90"/>
        <v>0</v>
      </c>
      <c r="IF16" s="10" t="b">
        <f t="shared" si="91"/>
        <v>0</v>
      </c>
      <c r="IG16" s="10" t="b">
        <f t="shared" si="92"/>
        <v>0</v>
      </c>
      <c r="IH16" s="10" t="b">
        <f t="shared" si="93"/>
        <v>0</v>
      </c>
      <c r="II16" s="10" t="b">
        <f t="shared" si="94"/>
        <v>0</v>
      </c>
      <c r="IJ16" s="10" t="b">
        <f t="shared" si="95"/>
        <v>0</v>
      </c>
      <c r="IK16" s="10" t="b">
        <f t="shared" si="96"/>
        <v>0</v>
      </c>
      <c r="IL16" s="10" t="b">
        <f t="shared" si="97"/>
        <v>0</v>
      </c>
      <c r="IM16" s="10" t="b">
        <f t="shared" si="98"/>
        <v>0</v>
      </c>
      <c r="IN16" s="10" t="b">
        <f t="shared" si="99"/>
        <v>0</v>
      </c>
      <c r="IO16" s="10" t="b">
        <f t="shared" si="100"/>
        <v>0</v>
      </c>
      <c r="IP16" s="10" t="b">
        <f t="shared" si="101"/>
        <v>0</v>
      </c>
      <c r="IQ16" s="19" t="b">
        <f t="shared" si="102"/>
        <v>0</v>
      </c>
    </row>
    <row r="17" spans="1:251" x14ac:dyDescent="0.2">
      <c r="A17" s="9" t="s">
        <v>103</v>
      </c>
      <c r="B17" s="11" t="str">
        <f t="shared" si="53"/>
        <v>kg/MW</v>
      </c>
      <c r="C17" s="11">
        <f t="shared" si="54"/>
        <v>2015</v>
      </c>
      <c r="D17" s="16">
        <f t="shared" si="0"/>
        <v>-999</v>
      </c>
      <c r="E17" s="16">
        <f t="shared" si="1"/>
        <v>-999</v>
      </c>
      <c r="F17" s="16">
        <f t="shared" si="2"/>
        <v>-999</v>
      </c>
      <c r="G17" s="16">
        <f t="shared" si="3"/>
        <v>-999</v>
      </c>
      <c r="H17" s="18">
        <f t="shared" si="4"/>
        <v>0</v>
      </c>
      <c r="I17" s="16">
        <f>IF(H17&lt;&gt;0,PERCENTILE(GV17:IQ17,#REF!),-999)</f>
        <v>-999</v>
      </c>
      <c r="J17" s="17">
        <f>IF(H17&lt;&gt;0,PERCENTILE(GV17:IQ17,#REF!),-999)</f>
        <v>-999</v>
      </c>
      <c r="K17" s="21"/>
      <c r="L17" s="21"/>
      <c r="M17" s="21"/>
      <c r="N17" s="22"/>
      <c r="O17" s="21"/>
      <c r="P17" s="21"/>
      <c r="Q17" s="21"/>
      <c r="R17" s="22"/>
      <c r="S17" s="21"/>
      <c r="T17" s="21"/>
      <c r="U17" s="21"/>
      <c r="V17" s="22"/>
      <c r="W17" s="21"/>
      <c r="X17" s="21"/>
      <c r="Y17" s="21"/>
      <c r="Z17" s="22"/>
      <c r="AA17" s="21"/>
      <c r="AB17" s="21"/>
      <c r="AC17" s="21"/>
      <c r="AD17" s="22"/>
      <c r="AE17" s="21"/>
      <c r="AF17" s="21"/>
      <c r="AG17" s="21"/>
      <c r="AH17" s="22"/>
      <c r="AI17" s="21"/>
      <c r="AJ17" s="21"/>
      <c r="AK17" s="21"/>
      <c r="AL17" s="22"/>
      <c r="AM17" s="21"/>
      <c r="AN17" s="21"/>
      <c r="AO17" s="21"/>
      <c r="AP17" s="22"/>
      <c r="AQ17" s="21"/>
      <c r="AR17" s="21"/>
      <c r="AS17" s="21"/>
      <c r="AT17" s="22"/>
      <c r="AU17" s="21"/>
      <c r="AV17" s="21"/>
      <c r="AW17" s="21"/>
      <c r="AX17" s="22"/>
      <c r="AY17" s="21"/>
      <c r="AZ17" s="21"/>
      <c r="BA17" s="21"/>
      <c r="BB17" s="22"/>
      <c r="BC17" s="21"/>
      <c r="BD17" s="21"/>
      <c r="BE17" s="21"/>
      <c r="BF17" s="22"/>
      <c r="BG17" s="21"/>
      <c r="BH17" s="21"/>
      <c r="BI17" s="21"/>
      <c r="BJ17" s="22"/>
      <c r="BK17" s="21"/>
      <c r="BL17" s="21"/>
      <c r="BM17" s="21"/>
      <c r="BN17" s="22"/>
      <c r="BO17" s="21"/>
      <c r="BP17" s="21"/>
      <c r="BQ17" s="21"/>
      <c r="BR17" s="22"/>
      <c r="BS17" s="21"/>
      <c r="BT17" s="21"/>
      <c r="BU17" s="21"/>
      <c r="BV17" s="22"/>
      <c r="BW17" s="21"/>
      <c r="BX17" s="21"/>
      <c r="BY17" s="21"/>
      <c r="BZ17" s="22"/>
      <c r="CA17" s="21"/>
      <c r="CB17" s="21"/>
      <c r="CC17" s="21"/>
      <c r="CD17" s="22"/>
      <c r="CE17" s="21"/>
      <c r="CF17" s="21"/>
      <c r="CG17" s="21"/>
      <c r="CH17" s="22"/>
      <c r="CI17" s="21"/>
      <c r="CJ17" s="21"/>
      <c r="CK17" s="21"/>
      <c r="CL17" s="22"/>
      <c r="CM17" s="21"/>
      <c r="CN17" s="21"/>
      <c r="CO17" s="21"/>
      <c r="CP17" s="22"/>
      <c r="CQ17" s="21"/>
      <c r="CR17" s="21"/>
      <c r="CS17" s="21"/>
      <c r="CT17" s="22"/>
      <c r="CU17" s="21"/>
      <c r="CV17" s="21"/>
      <c r="CW17" s="21"/>
      <c r="CX17" s="22"/>
      <c r="CY17" s="21"/>
      <c r="CZ17" s="21"/>
      <c r="DA17" s="21"/>
      <c r="DB17" s="22"/>
      <c r="DC17" s="21"/>
      <c r="DD17" s="21"/>
      <c r="DE17" s="21"/>
      <c r="DF17" s="22"/>
      <c r="DG17" s="21"/>
      <c r="DH17" s="21"/>
      <c r="DI17" s="21"/>
      <c r="DJ17" s="22"/>
      <c r="DK17" s="21"/>
      <c r="DL17" s="21"/>
      <c r="DM17" s="21"/>
      <c r="DN17" s="22"/>
      <c r="DO17" s="21"/>
      <c r="DP17" s="21"/>
      <c r="DQ17" s="21"/>
      <c r="DR17" s="22"/>
      <c r="DS17" s="21"/>
      <c r="DT17" s="21"/>
      <c r="DU17" s="21"/>
      <c r="DV17" s="22"/>
      <c r="DW17" s="21"/>
      <c r="DX17" s="21"/>
      <c r="DY17" s="21"/>
      <c r="DZ17" s="22"/>
      <c r="EA17" s="21"/>
      <c r="EB17" s="21"/>
      <c r="EC17" s="21"/>
      <c r="ED17" s="22"/>
      <c r="EE17" s="21"/>
      <c r="EF17" s="21"/>
      <c r="EG17" s="21"/>
      <c r="EH17" s="22"/>
      <c r="EI17" s="21"/>
      <c r="EJ17" s="21"/>
      <c r="EK17" s="21"/>
      <c r="EL17" s="22"/>
      <c r="EM17" s="21"/>
      <c r="EN17" s="21"/>
      <c r="EO17" s="21"/>
      <c r="EP17" s="22"/>
      <c r="EQ17" s="21"/>
      <c r="ER17" s="21"/>
      <c r="ES17" s="21"/>
      <c r="ET17" s="22"/>
      <c r="EU17" s="21"/>
      <c r="EV17" s="21"/>
      <c r="EW17" s="21"/>
      <c r="EX17" s="22"/>
      <c r="EY17" s="21"/>
      <c r="EZ17" s="21"/>
      <c r="FA17" s="21"/>
      <c r="FB17" s="22"/>
      <c r="FC17" s="21"/>
      <c r="FD17" s="21"/>
      <c r="FE17" s="21"/>
      <c r="FF17" s="22"/>
      <c r="FG17" s="21"/>
      <c r="FH17" s="21"/>
      <c r="FI17" s="21"/>
      <c r="FJ17" s="22"/>
      <c r="FK17" s="21"/>
      <c r="FL17" s="21"/>
      <c r="FM17" s="21"/>
      <c r="FN17" s="22"/>
      <c r="FO17" s="21"/>
      <c r="FP17" s="21"/>
      <c r="FQ17" s="21"/>
      <c r="FR17" s="22"/>
      <c r="FS17" s="21"/>
      <c r="FT17" s="21"/>
      <c r="FU17" s="21"/>
      <c r="FV17" s="22"/>
      <c r="FW17" s="21"/>
      <c r="FX17" s="21"/>
      <c r="FY17" s="21"/>
      <c r="FZ17" s="22"/>
      <c r="GA17" s="21"/>
      <c r="GB17" s="21"/>
      <c r="GC17" s="21"/>
      <c r="GD17" s="22"/>
      <c r="GE17" s="21"/>
      <c r="GF17" s="21"/>
      <c r="GG17" s="21"/>
      <c r="GH17" s="22"/>
      <c r="GI17" s="21"/>
      <c r="GJ17" s="21"/>
      <c r="GK17" s="21"/>
      <c r="GL17" s="22"/>
      <c r="GM17" s="21"/>
      <c r="GN17" s="21"/>
      <c r="GO17" s="21"/>
      <c r="GP17" s="22"/>
      <c r="GQ17" s="21"/>
      <c r="GR17" s="21"/>
      <c r="GS17" s="21"/>
      <c r="GT17" s="22"/>
      <c r="GV17" s="39" t="b">
        <f t="shared" si="55"/>
        <v>0</v>
      </c>
      <c r="GW17" s="10" t="b">
        <f t="shared" si="56"/>
        <v>0</v>
      </c>
      <c r="GX17" s="10" t="b">
        <f t="shared" si="57"/>
        <v>0</v>
      </c>
      <c r="GY17" s="10" t="b">
        <f t="shared" si="58"/>
        <v>0</v>
      </c>
      <c r="GZ17" s="10" t="b">
        <f t="shared" si="59"/>
        <v>0</v>
      </c>
      <c r="HA17" s="10" t="b">
        <f t="shared" si="60"/>
        <v>0</v>
      </c>
      <c r="HB17" s="10" t="b">
        <f t="shared" si="61"/>
        <v>0</v>
      </c>
      <c r="HC17" s="10" t="b">
        <f t="shared" si="62"/>
        <v>0</v>
      </c>
      <c r="HD17" s="10" t="b">
        <f t="shared" si="63"/>
        <v>0</v>
      </c>
      <c r="HE17" s="10" t="b">
        <f t="shared" si="64"/>
        <v>0</v>
      </c>
      <c r="HF17" s="10" t="b">
        <f t="shared" si="65"/>
        <v>0</v>
      </c>
      <c r="HG17" s="10" t="b">
        <f t="shared" si="66"/>
        <v>0</v>
      </c>
      <c r="HH17" s="10" t="b">
        <f t="shared" si="67"/>
        <v>0</v>
      </c>
      <c r="HI17" s="10" t="b">
        <f t="shared" si="68"/>
        <v>0</v>
      </c>
      <c r="HJ17" s="10" t="b">
        <f t="shared" si="69"/>
        <v>0</v>
      </c>
      <c r="HK17" s="10" t="b">
        <f t="shared" si="70"/>
        <v>0</v>
      </c>
      <c r="HL17" s="10" t="b">
        <f t="shared" si="71"/>
        <v>0</v>
      </c>
      <c r="HM17" s="10" t="b">
        <f t="shared" si="72"/>
        <v>0</v>
      </c>
      <c r="HN17" s="10" t="b">
        <f t="shared" si="73"/>
        <v>0</v>
      </c>
      <c r="HO17" s="10" t="b">
        <f t="shared" si="74"/>
        <v>0</v>
      </c>
      <c r="HP17" s="10" t="b">
        <f t="shared" si="75"/>
        <v>0</v>
      </c>
      <c r="HQ17" s="10" t="b">
        <f t="shared" si="76"/>
        <v>0</v>
      </c>
      <c r="HR17" s="10" t="b">
        <f t="shared" si="77"/>
        <v>0</v>
      </c>
      <c r="HS17" s="10" t="b">
        <f t="shared" si="78"/>
        <v>0</v>
      </c>
      <c r="HT17" s="10" t="b">
        <f t="shared" si="79"/>
        <v>0</v>
      </c>
      <c r="HU17" s="10" t="b">
        <f t="shared" si="80"/>
        <v>0</v>
      </c>
      <c r="HV17" s="10" t="b">
        <f t="shared" si="81"/>
        <v>0</v>
      </c>
      <c r="HW17" s="10" t="b">
        <f t="shared" si="82"/>
        <v>0</v>
      </c>
      <c r="HX17" s="10" t="b">
        <f t="shared" si="83"/>
        <v>0</v>
      </c>
      <c r="HY17" s="10" t="b">
        <f t="shared" si="84"/>
        <v>0</v>
      </c>
      <c r="HZ17" s="10" t="b">
        <f t="shared" si="85"/>
        <v>0</v>
      </c>
      <c r="IA17" s="10" t="b">
        <f t="shared" si="86"/>
        <v>0</v>
      </c>
      <c r="IB17" s="10" t="b">
        <f t="shared" si="87"/>
        <v>0</v>
      </c>
      <c r="IC17" s="10" t="b">
        <f t="shared" si="88"/>
        <v>0</v>
      </c>
      <c r="ID17" s="10" t="b">
        <f t="shared" si="89"/>
        <v>0</v>
      </c>
      <c r="IE17" s="10" t="b">
        <f t="shared" si="90"/>
        <v>0</v>
      </c>
      <c r="IF17" s="10" t="b">
        <f t="shared" si="91"/>
        <v>0</v>
      </c>
      <c r="IG17" s="10" t="b">
        <f t="shared" si="92"/>
        <v>0</v>
      </c>
      <c r="IH17" s="10" t="b">
        <f t="shared" si="93"/>
        <v>0</v>
      </c>
      <c r="II17" s="10" t="b">
        <f t="shared" si="94"/>
        <v>0</v>
      </c>
      <c r="IJ17" s="10" t="b">
        <f t="shared" si="95"/>
        <v>0</v>
      </c>
      <c r="IK17" s="10" t="b">
        <f t="shared" si="96"/>
        <v>0</v>
      </c>
      <c r="IL17" s="10" t="b">
        <f t="shared" si="97"/>
        <v>0</v>
      </c>
      <c r="IM17" s="10" t="b">
        <f t="shared" si="98"/>
        <v>0</v>
      </c>
      <c r="IN17" s="10" t="b">
        <f t="shared" si="99"/>
        <v>0</v>
      </c>
      <c r="IO17" s="10" t="b">
        <f t="shared" si="100"/>
        <v>0</v>
      </c>
      <c r="IP17" s="10" t="b">
        <f t="shared" si="101"/>
        <v>0</v>
      </c>
      <c r="IQ17" s="19" t="b">
        <f t="shared" si="102"/>
        <v>0</v>
      </c>
    </row>
    <row r="18" spans="1:251" s="1" customFormat="1" x14ac:dyDescent="0.2">
      <c r="A18" s="3"/>
      <c r="B18" s="4"/>
      <c r="C18" s="4"/>
      <c r="J18" s="3"/>
      <c r="N18" s="3"/>
      <c r="R18" s="3"/>
      <c r="V18" s="3"/>
      <c r="Z18" s="3"/>
      <c r="AD18" s="3"/>
      <c r="AH18" s="3"/>
      <c r="AL18" s="3"/>
      <c r="AP18" s="3"/>
      <c r="AT18" s="3"/>
      <c r="AX18" s="3"/>
      <c r="BB18" s="3"/>
      <c r="BF18" s="3"/>
      <c r="BJ18" s="3"/>
      <c r="BN18" s="3"/>
      <c r="BR18" s="3"/>
      <c r="BV18" s="3"/>
      <c r="BZ18" s="3"/>
      <c r="CD18" s="3"/>
      <c r="CH18" s="3"/>
      <c r="CL18" s="3"/>
      <c r="CP18" s="3"/>
      <c r="CT18" s="3"/>
      <c r="CX18" s="3"/>
      <c r="DB18" s="3"/>
      <c r="DF18" s="3"/>
      <c r="DJ18" s="3"/>
      <c r="DN18" s="3"/>
      <c r="DR18" s="3"/>
      <c r="DV18" s="3"/>
      <c r="DZ18" s="3"/>
      <c r="ED18" s="3"/>
      <c r="EH18" s="3"/>
      <c r="EL18" s="3"/>
      <c r="EP18" s="3"/>
      <c r="ET18" s="3"/>
      <c r="EX18" s="3"/>
      <c r="FB18" s="3"/>
      <c r="FF18" s="3"/>
      <c r="FJ18" s="3"/>
      <c r="FN18" s="3"/>
      <c r="FR18" s="3"/>
      <c r="FV18" s="3"/>
      <c r="FZ18" s="3"/>
      <c r="GD18" s="3"/>
      <c r="GH18" s="3"/>
      <c r="GL18" s="3"/>
      <c r="GP18" s="3"/>
      <c r="GT18" s="3"/>
      <c r="GV18" s="37"/>
      <c r="IQ18" s="3"/>
    </row>
  </sheetData>
  <mergeCells count="50">
    <mergeCell ref="GQ1:GT1"/>
    <mergeCell ref="GV1:IQ3"/>
    <mergeCell ref="FS1:FV1"/>
    <mergeCell ref="FW1:FZ1"/>
    <mergeCell ref="GA1:GD1"/>
    <mergeCell ref="GE1:GH1"/>
    <mergeCell ref="GI1:GL1"/>
    <mergeCell ref="GM1:GP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conditionalFormatting sqref="L5:L17 P5:P17 T5:T17 X5:X17 AN5:AN17 AR5:AR17 AV5:AV17 AZ5:AZ17 BD5:BD17 BH5:BH17 BL5:BL17 BP5:BP17 BT5:BT17 BX5:BX17 CB5:CB17 CF5:CF17 CJ5:CJ17 CN5:CN17 CR5:CR17 CV5:CV17 CZ5:CZ17 DD5:DD17 DH5:DH17 DL5:DL17 DP5:DP17 DT5:DT17 DX5:DX17 EB5:EB17 EF5:EF17 EJ5:EJ17 EN5:EN17 ER5:ER17 EV5:EV17 EZ5:EZ17 FD5:FD17 FH5:FH17 FL5:FL17 FP5:FP17 FT5:FT17 FX5:FX17 GB5:GB17 GF5:GF17 GJ5:GJ17 GN5:GN17 GR5:GR17 AB5:AB17 AF5:AF17 AJ5:AJ17">
    <cfRule type="cellIs" dxfId="3740" priority="40" operator="equal">
      <formula>"no"</formula>
    </cfRule>
    <cfRule type="cellIs" dxfId="3739" priority="41" operator="equal">
      <formula>"yes"</formula>
    </cfRule>
  </conditionalFormatting>
  <conditionalFormatting sqref="K5:K17 O5:O17 S5:S17 W5:W17 AM5:AM17 AQ5:AQ17 AU5:AU17 AY5:AY17 BC5:BC17 BG5:BG17 BK5:BK17 BO5:BO17 BS5:BS17 BW5:BW17 CA5:CA17 CE5:CE17 CI5:CI17 CM5:CM17 CQ5:CQ17 CU5:CU17 CY5:CY17 DC5:DC17 DG5:DG17 DK5:DK17 DO5:DO17 DS5:DS17 DW5:DW17 EA5:EA17 EE5:EE17 EI5:EI17 EM5:EM17 EQ5:EQ17 EU5:EU17 EY5:EY17 FC5:FC17 FG5:FG17 FK5:FK17 FO5:FO17 FS5:FS17 FW5:FW17 GA5:GA17 GE5:GE17 GI5:GI17 GM5:GM17 GQ5:GQ17 AA5:AA17 AE5:AE17 AI5:AI17">
    <cfRule type="cellIs" dxfId="3738" priority="39" operator="greaterThan">
      <formula>0</formula>
    </cfRule>
  </conditionalFormatting>
  <conditionalFormatting sqref="IR4:XFD4 A4:CT4">
    <cfRule type="cellIs" dxfId="3737" priority="38" operator="equal">
      <formula>"Dummy"</formula>
    </cfRule>
  </conditionalFormatting>
  <conditionalFormatting sqref="GU4:HN4">
    <cfRule type="cellIs" dxfId="3736" priority="37" operator="equal">
      <formula>"Dummy"</formula>
    </cfRule>
  </conditionalFormatting>
  <conditionalFormatting sqref="HO4:IQ4">
    <cfRule type="cellIs" dxfId="3735" priority="34" operator="equal">
      <formula>"Dummy"</formula>
    </cfRule>
  </conditionalFormatting>
  <conditionalFormatting sqref="CM4:GT4">
    <cfRule type="cellIs" dxfId="3734" priority="31" operator="equal">
      <formula>"Dummy"</formula>
    </cfRule>
  </conditionalFormatting>
  <conditionalFormatting sqref="H5:J5 H7:J10 D11:J17">
    <cfRule type="cellIs" dxfId="3733" priority="29" operator="equal">
      <formula>0</formula>
    </cfRule>
    <cfRule type="cellIs" dxfId="3732" priority="30" operator="equal">
      <formula>-999</formula>
    </cfRule>
  </conditionalFormatting>
  <conditionalFormatting sqref="D5:G5 D7:G10">
    <cfRule type="cellIs" dxfId="3731" priority="25" operator="equal">
      <formula>0</formula>
    </cfRule>
    <cfRule type="cellIs" dxfId="3730" priority="26" operator="equal">
      <formula>-999</formula>
    </cfRule>
  </conditionalFormatting>
  <conditionalFormatting sqref="D6:J6">
    <cfRule type="cellIs" dxfId="3729" priority="21" operator="equal">
      <formula>0</formula>
    </cfRule>
    <cfRule type="cellIs" dxfId="3728" priority="22" operator="equal">
      <formula>-999</formula>
    </cfRule>
  </conditionalFormatting>
  <pageMargins left="0.7" right="0.7" top="0.78740157499999996" bottom="0.78740157499999996"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2401F-D286-4515-A1A8-40C91D464C35}">
  <sheetPr>
    <tabColor theme="1" tint="0.14999847407452621"/>
  </sheetPr>
  <dimension ref="A1:IQ105"/>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AY19" sqref="AY19:GT19"/>
    </sheetView>
  </sheetViews>
  <sheetFormatPr baseColWidth="10" defaultColWidth="6" defaultRowHeight="15" x14ac:dyDescent="0.2"/>
  <cols>
    <col min="1" max="1" width="13.6640625" style="2" bestFit="1" customWidth="1"/>
    <col min="2" max="2" width="8" style="6" bestFit="1" customWidth="1"/>
    <col min="3" max="3" width="5.5" style="6" bestFit="1" customWidth="1"/>
    <col min="4" max="4" width="8.5" bestFit="1" customWidth="1"/>
    <col min="5" max="7" width="9.33203125" bestFit="1" customWidth="1"/>
    <col min="8" max="8" width="4.5" bestFit="1" customWidth="1"/>
    <col min="9" max="9" width="9.33203125" bestFit="1" customWidth="1"/>
    <col min="10" max="10" width="9.33203125" style="2" bestFit="1" customWidth="1"/>
    <col min="11" max="11" width="5.5" bestFit="1" customWidth="1"/>
    <col min="12" max="12" width="4.5" bestFit="1" customWidth="1"/>
    <col min="13" max="13" width="5.5" bestFit="1" customWidth="1"/>
    <col min="14" max="14" width="4.5" style="2" bestFit="1" customWidth="1"/>
    <col min="15" max="15" width="5.5" bestFit="1" customWidth="1"/>
    <col min="16" max="16" width="4.5" bestFit="1" customWidth="1"/>
    <col min="17" max="17" width="5.5" bestFit="1" customWidth="1"/>
    <col min="18" max="18" width="4.5" style="2" bestFit="1" customWidth="1"/>
    <col min="19" max="19" width="5.5" bestFit="1" customWidth="1"/>
    <col min="20" max="20" width="4.5" bestFit="1" customWidth="1"/>
    <col min="21" max="21" width="5.5" bestFit="1" customWidth="1"/>
    <col min="22" max="22" width="4.5" style="2" bestFit="1" customWidth="1"/>
    <col min="23" max="23" width="5.5" customWidth="1"/>
    <col min="24" max="24" width="4.5" bestFit="1" customWidth="1"/>
    <col min="25" max="25" width="5.5" bestFit="1" customWidth="1"/>
    <col min="26" max="26" width="4.5" style="2" bestFit="1" customWidth="1"/>
    <col min="27" max="27" width="6.33203125" customWidth="1"/>
    <col min="28" max="28" width="4.5" bestFit="1" customWidth="1"/>
    <col min="29" max="29" width="5.5" bestFit="1" customWidth="1"/>
    <col min="30" max="30" width="4.5" style="2" bestFit="1" customWidth="1"/>
    <col min="31" max="31" width="5.5" bestFit="1" customWidth="1"/>
    <col min="32" max="32" width="4.5" bestFit="1" customWidth="1"/>
    <col min="33" max="33" width="5.5" bestFit="1" customWidth="1"/>
    <col min="34" max="34" width="4.5" style="2" bestFit="1" customWidth="1"/>
    <col min="35" max="36" width="4.5" bestFit="1" customWidth="1"/>
    <col min="37" max="37" width="5.5" bestFit="1" customWidth="1"/>
    <col min="38" max="38" width="4.5" style="2" bestFit="1" customWidth="1"/>
    <col min="39" max="39" width="6.83203125" customWidth="1"/>
    <col min="40" max="40" width="4.5" bestFit="1" customWidth="1"/>
    <col min="41" max="41" width="5.5" bestFit="1" customWidth="1"/>
    <col min="42" max="42" width="4.5" style="2" bestFit="1" customWidth="1"/>
    <col min="43" max="43" width="8.1640625" bestFit="1" customWidth="1"/>
    <col min="44" max="44" width="4.5" bestFit="1" customWidth="1"/>
    <col min="45" max="45" width="5.5" bestFit="1" customWidth="1"/>
    <col min="46" max="46" width="4.5" style="2" bestFit="1" customWidth="1"/>
    <col min="47" max="48" width="4.5" bestFit="1" customWidth="1"/>
    <col min="49" max="49" width="5.5" bestFit="1" customWidth="1"/>
    <col min="50" max="50" width="4.5" style="2" bestFit="1" customWidth="1"/>
    <col min="51" max="52" width="4.5" bestFit="1" customWidth="1"/>
    <col min="53" max="53" width="5.5" bestFit="1" customWidth="1"/>
    <col min="54" max="54" width="4.5" style="2" bestFit="1" customWidth="1"/>
    <col min="55" max="56" width="4.5" bestFit="1" customWidth="1"/>
    <col min="57" max="57" width="5.5" bestFit="1" customWidth="1"/>
    <col min="58" max="58" width="4.5" style="2" bestFit="1" customWidth="1"/>
    <col min="59" max="60" width="4.5" bestFit="1" customWidth="1"/>
    <col min="61" max="61" width="5.5" bestFit="1" customWidth="1"/>
    <col min="62" max="62" width="4.5" style="2" bestFit="1" customWidth="1"/>
    <col min="63" max="64" width="4.5" bestFit="1" customWidth="1"/>
    <col min="65" max="65" width="5.5" bestFit="1" customWidth="1"/>
    <col min="66" max="66" width="4.5" style="2" customWidth="1"/>
    <col min="67" max="68" width="4.5" bestFit="1" customWidth="1"/>
    <col min="69" max="69" width="5.5" bestFit="1" customWidth="1"/>
    <col min="70" max="70" width="4.5" style="2" bestFit="1" customWidth="1"/>
    <col min="71" max="72" width="4.5" bestFit="1" customWidth="1"/>
    <col min="73" max="73" width="5.5" bestFit="1" customWidth="1"/>
    <col min="74" max="74" width="4.5" style="2" bestFit="1" customWidth="1"/>
    <col min="75" max="76" width="4.5" bestFit="1" customWidth="1"/>
    <col min="77" max="77" width="4.5" customWidth="1"/>
    <col min="78" max="78" width="4.5" style="2" bestFit="1" customWidth="1"/>
    <col min="79" max="80" width="4.5" bestFit="1" customWidth="1"/>
    <col min="81" max="81" width="4.5" customWidth="1"/>
    <col min="82" max="82" width="4.5" style="2" bestFit="1" customWidth="1"/>
    <col min="83" max="84" width="4.5" bestFit="1" customWidth="1"/>
    <col min="85" max="85" width="4.5" customWidth="1"/>
    <col min="86" max="86" width="4.5" style="2" bestFit="1" customWidth="1"/>
    <col min="87" max="88" width="4.5" bestFit="1" customWidth="1"/>
    <col min="89" max="89" width="4.5" customWidth="1"/>
    <col min="90" max="90" width="4.5" style="2" bestFit="1" customWidth="1"/>
    <col min="91" max="92" width="4.5" bestFit="1" customWidth="1"/>
    <col min="93" max="93" width="5.5" bestFit="1" customWidth="1"/>
    <col min="94" max="94" width="4.5" style="2" bestFit="1" customWidth="1"/>
    <col min="95" max="96" width="4.5" bestFit="1" customWidth="1"/>
    <col min="97" max="97" width="4.5" customWidth="1"/>
    <col min="98" max="98" width="4.5" style="2" bestFit="1" customWidth="1"/>
    <col min="99" max="100" width="4.5" bestFit="1" customWidth="1"/>
    <col min="101" max="101" width="4.5" customWidth="1"/>
    <col min="102" max="102" width="4.5" style="2" bestFit="1" customWidth="1"/>
    <col min="103" max="104" width="4.5" bestFit="1" customWidth="1"/>
    <col min="105" max="105" width="4.5" customWidth="1"/>
    <col min="106" max="106" width="4.5" style="2" bestFit="1" customWidth="1"/>
    <col min="107" max="108" width="4.5" bestFit="1" customWidth="1"/>
    <col min="109" max="109" width="5.5" bestFit="1" customWidth="1"/>
    <col min="110" max="110" width="4.5" style="2" bestFit="1" customWidth="1"/>
    <col min="111" max="112" width="4.5" bestFit="1" customWidth="1"/>
    <col min="113" max="113" width="4.5" customWidth="1"/>
    <col min="114" max="114" width="4.5" style="2" bestFit="1" customWidth="1"/>
    <col min="115" max="116" width="4.5" bestFit="1" customWidth="1"/>
    <col min="117" max="117" width="4.5" customWidth="1"/>
    <col min="118" max="118" width="4.5" style="2" bestFit="1" customWidth="1"/>
    <col min="119" max="120" width="4.5" bestFit="1" customWidth="1"/>
    <col min="121" max="121" width="4.5" customWidth="1"/>
    <col min="122" max="122" width="4.5" style="2" bestFit="1" customWidth="1"/>
    <col min="123" max="124" width="4.5" bestFit="1" customWidth="1"/>
    <col min="125" max="125" width="5.5" bestFit="1" customWidth="1"/>
    <col min="126" max="126" width="4.5" style="2" bestFit="1" customWidth="1"/>
    <col min="127" max="128" width="4.5" bestFit="1" customWidth="1"/>
    <col min="129" max="129" width="4.5" customWidth="1"/>
    <col min="130" max="130" width="4.5" style="2" bestFit="1" customWidth="1"/>
    <col min="131" max="132" width="4.5" bestFit="1" customWidth="1"/>
    <col min="133" max="133" width="4.5" customWidth="1"/>
    <col min="134" max="134" width="4.5" style="2" bestFit="1" customWidth="1"/>
    <col min="135" max="136" width="4.5" bestFit="1" customWidth="1"/>
    <col min="137" max="137" width="4.5" customWidth="1"/>
    <col min="138" max="138" width="4.5" style="2" bestFit="1" customWidth="1"/>
    <col min="139" max="140" width="4.5" bestFit="1" customWidth="1"/>
    <col min="141" max="141" width="5.5" bestFit="1" customWidth="1"/>
    <col min="142" max="142" width="4.5" style="2" bestFit="1" customWidth="1"/>
    <col min="143" max="144" width="4.5" bestFit="1" customWidth="1"/>
    <col min="145" max="145" width="4.5" customWidth="1"/>
    <col min="146" max="146" width="4.5" style="2" bestFit="1" customWidth="1"/>
    <col min="147" max="148" width="4.5" bestFit="1" customWidth="1"/>
    <col min="149" max="149" width="4.5" customWidth="1"/>
    <col min="150" max="150" width="4.5" style="2" bestFit="1" customWidth="1"/>
    <col min="151" max="152" width="4.5" bestFit="1" customWidth="1"/>
    <col min="153" max="153" width="4.5" customWidth="1"/>
    <col min="154" max="154" width="4.5" style="2" bestFit="1" customWidth="1"/>
    <col min="155" max="156" width="4.5" bestFit="1" customWidth="1"/>
    <col min="157" max="157" width="5.5" bestFit="1" customWidth="1"/>
    <col min="158" max="158" width="4.5" style="2" bestFit="1" customWidth="1"/>
    <col min="159" max="160" width="4.5" bestFit="1" customWidth="1"/>
    <col min="161" max="161" width="4.5" customWidth="1"/>
    <col min="162" max="162" width="4.5" style="2" bestFit="1" customWidth="1"/>
    <col min="163" max="164" width="4.5" bestFit="1" customWidth="1"/>
    <col min="165" max="165" width="4.5" customWidth="1"/>
    <col min="166" max="166" width="4.5" style="2" bestFit="1" customWidth="1"/>
    <col min="167" max="168" width="4.5" bestFit="1" customWidth="1"/>
    <col min="169" max="169" width="4.5" customWidth="1"/>
    <col min="170" max="170" width="4.5" style="2" bestFit="1" customWidth="1"/>
    <col min="171" max="172" width="4.5" bestFit="1" customWidth="1"/>
    <col min="173" max="173" width="5.5" bestFit="1" customWidth="1"/>
    <col min="174" max="174" width="4.5" style="2" bestFit="1" customWidth="1"/>
    <col min="175" max="176" width="4.5" bestFit="1" customWidth="1"/>
    <col min="177" max="177" width="4.5" customWidth="1"/>
    <col min="178" max="178" width="4.5" style="2" bestFit="1" customWidth="1"/>
    <col min="179" max="180" width="4.5" bestFit="1" customWidth="1"/>
    <col min="181" max="181" width="4.5" customWidth="1"/>
    <col min="182" max="182" width="4.5" style="2" bestFit="1" customWidth="1"/>
    <col min="183" max="184" width="4.5" bestFit="1" customWidth="1"/>
    <col min="185" max="185" width="4.5" customWidth="1"/>
    <col min="186" max="186" width="4.5" style="2" bestFit="1" customWidth="1"/>
    <col min="187" max="188" width="4.5" bestFit="1" customWidth="1"/>
    <col min="189" max="189" width="5.5" bestFit="1" customWidth="1"/>
    <col min="190" max="190" width="4.5" style="2" bestFit="1" customWidth="1"/>
    <col min="191" max="192" width="4.5" bestFit="1" customWidth="1"/>
    <col min="193" max="193" width="4.5" customWidth="1"/>
    <col min="194" max="194" width="4.5" style="2" bestFit="1" customWidth="1"/>
    <col min="195" max="196" width="4.5" bestFit="1" customWidth="1"/>
    <col min="197" max="197" width="4.5" customWidth="1"/>
    <col min="198" max="198" width="4.5" style="2" bestFit="1" customWidth="1"/>
    <col min="199" max="200" width="4.5" bestFit="1" customWidth="1"/>
    <col min="201" max="201" width="4.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100" t="s">
        <v>121</v>
      </c>
      <c r="L1" s="101"/>
      <c r="M1" s="101"/>
      <c r="N1" s="102"/>
      <c r="O1" s="103" t="s">
        <v>122</v>
      </c>
      <c r="P1" s="104"/>
      <c r="Q1" s="104"/>
      <c r="R1" s="105"/>
      <c r="S1" s="100" t="s">
        <v>123</v>
      </c>
      <c r="T1" s="101"/>
      <c r="U1" s="101"/>
      <c r="V1" s="102"/>
      <c r="W1" s="103" t="s">
        <v>124</v>
      </c>
      <c r="X1" s="104"/>
      <c r="Y1" s="104"/>
      <c r="Z1" s="105"/>
      <c r="AA1" s="100" t="s">
        <v>125</v>
      </c>
      <c r="AB1" s="101"/>
      <c r="AC1" s="101"/>
      <c r="AD1" s="102"/>
      <c r="AE1" s="104" t="s">
        <v>126</v>
      </c>
      <c r="AF1" s="104"/>
      <c r="AG1" s="104"/>
      <c r="AH1" s="105"/>
      <c r="AI1" s="89" t="s">
        <v>127</v>
      </c>
      <c r="AJ1" s="90"/>
      <c r="AK1" s="90"/>
      <c r="AL1" s="91"/>
      <c r="AM1" s="87" t="s">
        <v>88</v>
      </c>
      <c r="AN1" s="87"/>
      <c r="AO1" s="87"/>
      <c r="AP1" s="88"/>
      <c r="AQ1" s="89" t="s">
        <v>580</v>
      </c>
      <c r="AR1" s="90"/>
      <c r="AS1" s="90"/>
      <c r="AT1" s="91"/>
      <c r="AU1" s="87" t="s">
        <v>17</v>
      </c>
      <c r="AV1" s="87"/>
      <c r="AW1" s="87"/>
      <c r="AX1" s="88"/>
      <c r="AY1" s="89" t="s">
        <v>18</v>
      </c>
      <c r="AZ1" s="90"/>
      <c r="BA1" s="90"/>
      <c r="BB1" s="91"/>
      <c r="BC1" s="87" t="s">
        <v>19</v>
      </c>
      <c r="BD1" s="87"/>
      <c r="BE1" s="87"/>
      <c r="BF1" s="88"/>
      <c r="BG1" s="89" t="s">
        <v>20</v>
      </c>
      <c r="BH1" s="90"/>
      <c r="BI1" s="90"/>
      <c r="BJ1" s="91"/>
      <c r="BK1" s="87" t="s">
        <v>21</v>
      </c>
      <c r="BL1" s="87"/>
      <c r="BM1" s="87"/>
      <c r="BN1" s="88"/>
      <c r="BO1" s="89" t="s">
        <v>22</v>
      </c>
      <c r="BP1" s="90"/>
      <c r="BQ1" s="90"/>
      <c r="BR1" s="91"/>
      <c r="BS1" s="87" t="s">
        <v>23</v>
      </c>
      <c r="BT1" s="87"/>
      <c r="BU1" s="87"/>
      <c r="BV1" s="88"/>
      <c r="BW1" s="89" t="s">
        <v>24</v>
      </c>
      <c r="BX1" s="90"/>
      <c r="BY1" s="90"/>
      <c r="BZ1" s="91"/>
      <c r="CA1" s="87" t="s">
        <v>25</v>
      </c>
      <c r="CB1" s="87"/>
      <c r="CC1" s="87"/>
      <c r="CD1" s="88"/>
      <c r="CE1" s="89" t="s">
        <v>26</v>
      </c>
      <c r="CF1" s="90"/>
      <c r="CG1" s="90"/>
      <c r="CH1" s="91"/>
      <c r="CI1" s="87" t="s">
        <v>27</v>
      </c>
      <c r="CJ1" s="87"/>
      <c r="CK1" s="87"/>
      <c r="CL1" s="88"/>
      <c r="CM1" s="89" t="s">
        <v>28</v>
      </c>
      <c r="CN1" s="90"/>
      <c r="CO1" s="90"/>
      <c r="CP1" s="91"/>
      <c r="CQ1" s="87" t="s">
        <v>29</v>
      </c>
      <c r="CR1" s="87"/>
      <c r="CS1" s="87"/>
      <c r="CT1" s="88"/>
      <c r="CU1" s="89" t="s">
        <v>30</v>
      </c>
      <c r="CV1" s="90"/>
      <c r="CW1" s="90"/>
      <c r="CX1" s="91"/>
      <c r="CY1" s="87" t="s">
        <v>31</v>
      </c>
      <c r="CZ1" s="87"/>
      <c r="DA1" s="87"/>
      <c r="DB1" s="88"/>
      <c r="DC1" s="89" t="s">
        <v>32</v>
      </c>
      <c r="DD1" s="90"/>
      <c r="DE1" s="90"/>
      <c r="DF1" s="91"/>
      <c r="DG1" s="87" t="s">
        <v>33</v>
      </c>
      <c r="DH1" s="87"/>
      <c r="DI1" s="87"/>
      <c r="DJ1" s="88"/>
      <c r="DK1" s="89" t="s">
        <v>34</v>
      </c>
      <c r="DL1" s="90"/>
      <c r="DM1" s="90"/>
      <c r="DN1" s="91"/>
      <c r="DO1" s="87" t="s">
        <v>35</v>
      </c>
      <c r="DP1" s="87"/>
      <c r="DQ1" s="87"/>
      <c r="DR1" s="88"/>
      <c r="DS1" s="89" t="s">
        <v>36</v>
      </c>
      <c r="DT1" s="90"/>
      <c r="DU1" s="90"/>
      <c r="DV1" s="91"/>
      <c r="DW1" s="87" t="s">
        <v>37</v>
      </c>
      <c r="DX1" s="87"/>
      <c r="DY1" s="87"/>
      <c r="DZ1" s="88"/>
      <c r="EA1" s="89" t="s">
        <v>38</v>
      </c>
      <c r="EB1" s="90"/>
      <c r="EC1" s="90"/>
      <c r="ED1" s="91"/>
      <c r="EE1" s="87" t="s">
        <v>39</v>
      </c>
      <c r="EF1" s="87"/>
      <c r="EG1" s="87"/>
      <c r="EH1" s="88"/>
      <c r="EI1" s="89" t="s">
        <v>40</v>
      </c>
      <c r="EJ1" s="90"/>
      <c r="EK1" s="90"/>
      <c r="EL1" s="91"/>
      <c r="EM1" s="87" t="s">
        <v>41</v>
      </c>
      <c r="EN1" s="87"/>
      <c r="EO1" s="87"/>
      <c r="EP1" s="88"/>
      <c r="EQ1" s="89" t="s">
        <v>42</v>
      </c>
      <c r="ER1" s="90"/>
      <c r="ES1" s="90"/>
      <c r="ET1" s="91"/>
      <c r="EU1" s="87" t="s">
        <v>43</v>
      </c>
      <c r="EV1" s="87"/>
      <c r="EW1" s="87"/>
      <c r="EX1" s="88"/>
      <c r="EY1" s="89" t="s">
        <v>44</v>
      </c>
      <c r="EZ1" s="90"/>
      <c r="FA1" s="90"/>
      <c r="FB1" s="91"/>
      <c r="FC1" s="87" t="s">
        <v>45</v>
      </c>
      <c r="FD1" s="87"/>
      <c r="FE1" s="87"/>
      <c r="FF1" s="88"/>
      <c r="FG1" s="89" t="s">
        <v>46</v>
      </c>
      <c r="FH1" s="90"/>
      <c r="FI1" s="90"/>
      <c r="FJ1" s="91"/>
      <c r="FK1" s="87" t="s">
        <v>47</v>
      </c>
      <c r="FL1" s="87"/>
      <c r="FM1" s="87"/>
      <c r="FN1" s="88"/>
      <c r="FO1" s="89" t="s">
        <v>48</v>
      </c>
      <c r="FP1" s="90"/>
      <c r="FQ1" s="90"/>
      <c r="FR1" s="91"/>
      <c r="FS1" s="87" t="s">
        <v>49</v>
      </c>
      <c r="FT1" s="87"/>
      <c r="FU1" s="87"/>
      <c r="FV1" s="88"/>
      <c r="FW1" s="89" t="s">
        <v>50</v>
      </c>
      <c r="FX1" s="90"/>
      <c r="FY1" s="90"/>
      <c r="FZ1" s="91"/>
      <c r="GA1" s="87" t="s">
        <v>51</v>
      </c>
      <c r="GB1" s="87"/>
      <c r="GC1" s="87"/>
      <c r="GD1" s="88"/>
      <c r="GE1" s="89" t="s">
        <v>52</v>
      </c>
      <c r="GF1" s="90"/>
      <c r="GG1" s="90"/>
      <c r="GH1" s="91"/>
      <c r="GI1" s="87" t="s">
        <v>53</v>
      </c>
      <c r="GJ1" s="87"/>
      <c r="GK1" s="87"/>
      <c r="GL1" s="88"/>
      <c r="GM1" s="89" t="s">
        <v>54</v>
      </c>
      <c r="GN1" s="90"/>
      <c r="GO1" s="90"/>
      <c r="GP1" s="91"/>
      <c r="GQ1" s="87"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Weindorf_2008</v>
      </c>
      <c r="L2" s="43" t="str">
        <f>K1</f>
        <v>Weindorf_2008</v>
      </c>
      <c r="M2" s="43" t="str">
        <f>K1</f>
        <v>Weindorf_2008</v>
      </c>
      <c r="N2" s="44" t="str">
        <f>K1</f>
        <v>Weindorf_2008</v>
      </c>
      <c r="O2" s="45" t="str">
        <f>O1</f>
        <v>Gerboni_et_al_2008</v>
      </c>
      <c r="P2" s="45" t="str">
        <f>O1</f>
        <v>Gerboni_et_al_2008</v>
      </c>
      <c r="Q2" s="45" t="str">
        <f>O1</f>
        <v>Gerboni_et_al_2008</v>
      </c>
      <c r="R2" s="46" t="str">
        <f>O1</f>
        <v>Gerboni_et_al_2008</v>
      </c>
      <c r="S2" s="43" t="str">
        <f>S1</f>
        <v>Wuppertal_Institut_2014</v>
      </c>
      <c r="T2" s="43" t="str">
        <f>S1</f>
        <v>Wuppertal_Institut_2014</v>
      </c>
      <c r="U2" s="43" t="str">
        <f>S1</f>
        <v>Wuppertal_Institut_2014</v>
      </c>
      <c r="V2" s="44" t="str">
        <f>S1</f>
        <v>Wuppertal_Institut_2014</v>
      </c>
      <c r="W2" s="45" t="str">
        <f>W1</f>
        <v>Staffel&amp;Ingram_2010_min</v>
      </c>
      <c r="X2" s="45" t="str">
        <f>W1</f>
        <v>Staffel&amp;Ingram_2010_min</v>
      </c>
      <c r="Y2" s="45" t="str">
        <f>W1</f>
        <v>Staffel&amp;Ingram_2010_min</v>
      </c>
      <c r="Z2" s="46" t="str">
        <f>W1</f>
        <v>Staffel&amp;Ingram_2010_min</v>
      </c>
      <c r="AA2" s="43" t="str">
        <f>AA1</f>
        <v>Staffel&amp;Ingram_2010_mean</v>
      </c>
      <c r="AB2" s="43" t="str">
        <f>AA1</f>
        <v>Staffel&amp;Ingram_2010_mean</v>
      </c>
      <c r="AC2" s="43" t="str">
        <f>AA1</f>
        <v>Staffel&amp;Ingram_2010_mean</v>
      </c>
      <c r="AD2" s="44" t="str">
        <f>AA1</f>
        <v>Staffel&amp;Ingram_2010_mean</v>
      </c>
      <c r="AE2" s="45" t="str">
        <f>AE1</f>
        <v>Staffel&amp;Ingram_2010_max</v>
      </c>
      <c r="AF2" s="45" t="str">
        <f>AE1</f>
        <v>Staffel&amp;Ingram_2010_max</v>
      </c>
      <c r="AG2" s="45" t="str">
        <f>AE1</f>
        <v>Staffel&amp;Ingram_2010_max</v>
      </c>
      <c r="AH2" s="46" t="str">
        <f>AE1</f>
        <v>Staffel&amp;Ingram_2010_max</v>
      </c>
      <c r="AI2" s="43" t="str">
        <f>AI1</f>
        <v>Grandell_et_al_2016</v>
      </c>
      <c r="AJ2" s="43" t="str">
        <f>AI1</f>
        <v>Grandell_et_al_2016</v>
      </c>
      <c r="AK2" s="43" t="str">
        <f>AI1</f>
        <v>Grandell_et_al_2016</v>
      </c>
      <c r="AL2" s="44" t="str">
        <f>AI1</f>
        <v>Grandell_et_al_2016</v>
      </c>
      <c r="AM2" s="45" t="str">
        <f>AM1</f>
        <v>Stahl_et_al_2016</v>
      </c>
      <c r="AN2" s="45" t="str">
        <f>AM1</f>
        <v>Stahl_et_al_2016</v>
      </c>
      <c r="AO2" s="45" t="str">
        <f>AM1</f>
        <v>Stahl_et_al_2016</v>
      </c>
      <c r="AP2" s="46" t="str">
        <f>AM1</f>
        <v>Stahl_et_al_2016</v>
      </c>
      <c r="AQ2" s="43" t="str">
        <f>AQ1</f>
        <v>Koj_et_al_2017</v>
      </c>
      <c r="AR2" s="43" t="str">
        <f>AQ1</f>
        <v>Koj_et_al_2017</v>
      </c>
      <c r="AS2" s="43" t="str">
        <f>AQ1</f>
        <v>Koj_et_al_2017</v>
      </c>
      <c r="AT2" s="44" t="str">
        <f>AQ1</f>
        <v>Koj_et_al_2017</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7" x14ac:dyDescent="0.2">
      <c r="A3" s="27" t="e">
        <f ca="1">A1</f>
        <v>#VALUE!</v>
      </c>
      <c r="B3" s="28" t="s">
        <v>5</v>
      </c>
      <c r="C3" s="28" t="s">
        <v>1</v>
      </c>
      <c r="D3" s="23" t="s">
        <v>7</v>
      </c>
      <c r="E3" s="23" t="s">
        <v>11</v>
      </c>
      <c r="F3" s="23" t="s">
        <v>9</v>
      </c>
      <c r="G3" s="24" t="s">
        <v>10</v>
      </c>
      <c r="H3" s="23" t="s">
        <v>14</v>
      </c>
      <c r="I3" s="23" t="e">
        <f>"Quantil 1 ("&amp;#REF!*100&amp;"%)"</f>
        <v>#REF!</v>
      </c>
      <c r="J3" s="25" t="e">
        <f>"Quantil 2 ("&amp;#REF!*100&amp;"%)"</f>
        <v>#REF!</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2005</v>
      </c>
      <c r="D4" s="33"/>
      <c r="E4" s="33"/>
      <c r="F4" s="33"/>
      <c r="G4" s="33"/>
      <c r="H4" s="33"/>
      <c r="I4" s="33"/>
      <c r="J4" s="34"/>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s="7" customFormat="1" x14ac:dyDescent="0.2">
      <c r="A5" s="9" t="s">
        <v>68</v>
      </c>
      <c r="B5" s="5" t="s">
        <v>6</v>
      </c>
      <c r="C5" s="11">
        <f>C4</f>
        <v>2005</v>
      </c>
      <c r="D5" s="16">
        <f t="shared" ref="D5:D16" si="0">IF(H5&lt;&gt;0,AVERAGE(GV5:IQ5),-999)</f>
        <v>-999</v>
      </c>
      <c r="E5" s="16">
        <f t="shared" ref="E5:E16" si="1">IF(H5&lt;&gt;0,MEDIAN(GV5:IQ5),-999)</f>
        <v>-999</v>
      </c>
      <c r="F5" s="16">
        <f t="shared" ref="F5:F16" si="2">IF(H5&lt;&gt;0,MIN(GV5:IQ5),-999)</f>
        <v>-999</v>
      </c>
      <c r="G5" s="16">
        <f t="shared" ref="G5:G16" si="3">IF(H5&lt;&gt;0,MAX(GV5:IQ5),-999)</f>
        <v>-999</v>
      </c>
      <c r="H5" s="18">
        <f t="shared" ref="H5:H16" si="4">COUNT(GV5:IQ5)</f>
        <v>0</v>
      </c>
      <c r="I5" s="16">
        <f>IF(H5&lt;&gt;0,PERCENTILE(GV5:IQ5,#REF!),-999)</f>
        <v>-999</v>
      </c>
      <c r="J5" s="17">
        <f>IF(H5&lt;&gt;0,PERCENTILE(GV5:IQ5,#REF!),-999)</f>
        <v>-999</v>
      </c>
      <c r="K5" s="21"/>
      <c r="L5" s="21"/>
      <c r="M5" s="21"/>
      <c r="N5" s="22"/>
      <c r="O5" s="21"/>
      <c r="P5" s="21"/>
      <c r="Q5" s="21"/>
      <c r="R5" s="22"/>
      <c r="S5" s="21"/>
      <c r="T5" s="21"/>
      <c r="U5" s="21"/>
      <c r="V5" s="22"/>
      <c r="W5" s="21"/>
      <c r="X5" s="21"/>
      <c r="Y5" s="21"/>
      <c r="Z5" s="22"/>
      <c r="AA5" s="21"/>
      <c r="AB5" s="21"/>
      <c r="AC5" s="21"/>
      <c r="AD5" s="22"/>
      <c r="AE5" s="21"/>
      <c r="AF5" s="21"/>
      <c r="AG5" s="21"/>
      <c r="AH5" s="22"/>
      <c r="AI5" s="21"/>
      <c r="AJ5" s="21"/>
      <c r="AK5" s="21"/>
      <c r="AL5" s="22"/>
      <c r="AM5" s="21">
        <v>4.5</v>
      </c>
      <c r="AN5" s="21" t="s">
        <v>99</v>
      </c>
      <c r="AO5" s="21">
        <v>2005</v>
      </c>
      <c r="AP5" s="22" t="s">
        <v>468</v>
      </c>
      <c r="AQ5" s="21"/>
      <c r="AR5" s="21"/>
      <c r="AS5" s="21"/>
      <c r="AT5" s="22"/>
      <c r="AU5" s="21"/>
      <c r="AV5" s="21"/>
      <c r="AW5" s="21"/>
      <c r="AX5" s="22"/>
      <c r="AY5" s="21"/>
      <c r="AZ5" s="21"/>
      <c r="BA5" s="21"/>
      <c r="BB5" s="22"/>
      <c r="BC5" s="21"/>
      <c r="BD5" s="21"/>
      <c r="BE5" s="21"/>
      <c r="BF5" s="22"/>
      <c r="BG5" s="21"/>
      <c r="BH5" s="21"/>
      <c r="BI5" s="21"/>
      <c r="BJ5" s="22"/>
      <c r="BK5" s="21"/>
      <c r="BL5" s="21"/>
      <c r="BM5" s="21"/>
      <c r="BN5" s="22"/>
      <c r="BO5" s="21"/>
      <c r="BP5" s="21"/>
      <c r="BQ5" s="21"/>
      <c r="BR5" s="22"/>
      <c r="BS5" s="21"/>
      <c r="BT5" s="21"/>
      <c r="BU5" s="21"/>
      <c r="BV5" s="22"/>
      <c r="BW5" s="21"/>
      <c r="BX5" s="21"/>
      <c r="BY5" s="21"/>
      <c r="BZ5" s="22"/>
      <c r="CA5" s="21"/>
      <c r="CB5" s="21"/>
      <c r="CC5" s="21"/>
      <c r="CD5" s="22"/>
      <c r="CE5" s="21"/>
      <c r="CF5" s="21"/>
      <c r="CG5" s="21"/>
      <c r="CH5" s="22"/>
      <c r="CI5" s="21"/>
      <c r="CJ5" s="21"/>
      <c r="CK5" s="21"/>
      <c r="CL5" s="22"/>
      <c r="CM5" s="21"/>
      <c r="CN5" s="21"/>
      <c r="CO5" s="21"/>
      <c r="CP5" s="22"/>
      <c r="CQ5" s="21"/>
      <c r="CR5" s="21"/>
      <c r="CS5" s="21"/>
      <c r="CT5" s="22"/>
      <c r="CU5" s="21"/>
      <c r="CV5" s="21"/>
      <c r="CW5" s="21"/>
      <c r="CX5" s="22"/>
      <c r="CY5" s="21"/>
      <c r="CZ5" s="21"/>
      <c r="DA5" s="21"/>
      <c r="DB5" s="22"/>
      <c r="DC5" s="21"/>
      <c r="DD5" s="21"/>
      <c r="DE5" s="21"/>
      <c r="DF5" s="22"/>
      <c r="DG5" s="21"/>
      <c r="DH5" s="21"/>
      <c r="DI5" s="21"/>
      <c r="DJ5" s="22"/>
      <c r="DK5" s="21"/>
      <c r="DL5" s="21"/>
      <c r="DM5" s="21"/>
      <c r="DN5" s="22"/>
      <c r="DO5" s="21"/>
      <c r="DP5" s="21"/>
      <c r="DQ5" s="21"/>
      <c r="DR5" s="22"/>
      <c r="DS5" s="21"/>
      <c r="DT5" s="21"/>
      <c r="DU5" s="21"/>
      <c r="DV5" s="22"/>
      <c r="DW5" s="21"/>
      <c r="DX5" s="21"/>
      <c r="DY5" s="21"/>
      <c r="DZ5" s="22"/>
      <c r="EA5" s="21"/>
      <c r="EB5" s="21"/>
      <c r="EC5" s="21"/>
      <c r="ED5" s="22"/>
      <c r="EE5" s="21"/>
      <c r="EF5" s="21"/>
      <c r="EG5" s="21"/>
      <c r="EH5" s="22"/>
      <c r="EI5" s="21"/>
      <c r="EJ5" s="21"/>
      <c r="EK5" s="21"/>
      <c r="EL5" s="22"/>
      <c r="EM5" s="21"/>
      <c r="EN5" s="21"/>
      <c r="EO5" s="21"/>
      <c r="EP5" s="22"/>
      <c r="EQ5" s="21"/>
      <c r="ER5" s="21"/>
      <c r="ES5" s="21"/>
      <c r="ET5" s="22"/>
      <c r="EU5" s="21"/>
      <c r="EV5" s="21"/>
      <c r="EW5" s="21"/>
      <c r="EX5" s="22"/>
      <c r="EY5" s="21"/>
      <c r="EZ5" s="21"/>
      <c r="FA5" s="21"/>
      <c r="FB5" s="22"/>
      <c r="FC5" s="21"/>
      <c r="FD5" s="21"/>
      <c r="FE5" s="21"/>
      <c r="FF5" s="22"/>
      <c r="FG5" s="21"/>
      <c r="FH5" s="21"/>
      <c r="FI5" s="21"/>
      <c r="FJ5" s="22"/>
      <c r="FK5" s="21"/>
      <c r="FL5" s="21"/>
      <c r="FM5" s="21"/>
      <c r="FN5" s="22"/>
      <c r="FO5" s="21"/>
      <c r="FP5" s="21"/>
      <c r="FQ5" s="21"/>
      <c r="FR5" s="22"/>
      <c r="FS5" s="21"/>
      <c r="FT5" s="21"/>
      <c r="FU5" s="21"/>
      <c r="FV5" s="22"/>
      <c r="FW5" s="21"/>
      <c r="FX5" s="21"/>
      <c r="FY5" s="21"/>
      <c r="FZ5" s="22"/>
      <c r="GA5" s="21"/>
      <c r="GB5" s="21"/>
      <c r="GC5" s="21"/>
      <c r="GD5" s="22"/>
      <c r="GE5" s="21"/>
      <c r="GF5" s="21"/>
      <c r="GG5" s="21"/>
      <c r="GH5" s="22"/>
      <c r="GI5" s="21"/>
      <c r="GJ5" s="21"/>
      <c r="GK5" s="21"/>
      <c r="GL5" s="22"/>
      <c r="GM5" s="21"/>
      <c r="GN5" s="21"/>
      <c r="GO5" s="21"/>
      <c r="GP5" s="22"/>
      <c r="GQ5" s="21"/>
      <c r="GR5" s="21"/>
      <c r="GS5" s="21"/>
      <c r="GT5" s="22"/>
      <c r="GV5" s="39" t="b">
        <f t="shared" ref="GV5:GV16" si="5">IF(L5="yes",K5)</f>
        <v>0</v>
      </c>
      <c r="GW5" s="10" t="b">
        <f t="shared" ref="GW5:GW16" si="6">IF(P5="yes",O5)</f>
        <v>0</v>
      </c>
      <c r="GX5" s="10" t="b">
        <f t="shared" ref="GX5:GX16" si="7">IF(T5="yes",S5)</f>
        <v>0</v>
      </c>
      <c r="GY5" s="10" t="b">
        <f t="shared" ref="GY5:GY16" si="8">IF(X5="yes",W5)</f>
        <v>0</v>
      </c>
      <c r="GZ5" s="10" t="b">
        <f t="shared" ref="GZ5:GZ16" si="9">IF(AB5="yes",AA5)</f>
        <v>0</v>
      </c>
      <c r="HA5" s="10" t="b">
        <f t="shared" ref="HA5:HA16" si="10">IF(AF5="yes",AE5)</f>
        <v>0</v>
      </c>
      <c r="HB5" s="10" t="b">
        <f t="shared" ref="HB5:HB16" si="11">IF(AJ5="yes",AI5)</f>
        <v>0</v>
      </c>
      <c r="HC5" s="10" t="b">
        <f t="shared" ref="HC5:HC16" si="12">IF(AN5="yes",AM5)</f>
        <v>0</v>
      </c>
      <c r="HD5" s="10" t="b">
        <f t="shared" ref="HD5:HD16" si="13">IF(AR5="yes",AQ5)</f>
        <v>0</v>
      </c>
      <c r="HE5" s="10" t="b">
        <f t="shared" ref="HE5:HE16" si="14">IF(AV5="yes",AU5)</f>
        <v>0</v>
      </c>
      <c r="HF5" s="10" t="b">
        <f t="shared" ref="HF5:HF16" si="15">IF(AZ5="yes",AY5)</f>
        <v>0</v>
      </c>
      <c r="HG5" s="10" t="b">
        <f t="shared" ref="HG5:HG16" si="16">IF(BD5="yes",BC5)</f>
        <v>0</v>
      </c>
      <c r="HH5" s="10" t="b">
        <f t="shared" ref="HH5:HH16" si="17">IF(BH5="yes",BG5)</f>
        <v>0</v>
      </c>
      <c r="HI5" s="10" t="b">
        <f t="shared" ref="HI5:HI16" si="18">IF(BL5="yes",BK5)</f>
        <v>0</v>
      </c>
      <c r="HJ5" s="10" t="b">
        <f t="shared" ref="HJ5:HJ16" si="19">IF(BP5="yes",BO5)</f>
        <v>0</v>
      </c>
      <c r="HK5" s="10" t="b">
        <f t="shared" ref="HK5:HK16" si="20">IF(BT5="yes",BS5)</f>
        <v>0</v>
      </c>
      <c r="HL5" s="10" t="b">
        <f t="shared" ref="HL5:HL16" si="21">IF(BX5="yes",BW5)</f>
        <v>0</v>
      </c>
      <c r="HM5" s="10" t="b">
        <f t="shared" ref="HM5:HM16" si="22">IF(CB5="yes",CA5)</f>
        <v>0</v>
      </c>
      <c r="HN5" s="10" t="b">
        <f t="shared" ref="HN5:HN16" si="23">IF(CF5="yes",CE5)</f>
        <v>0</v>
      </c>
      <c r="HO5" s="10" t="b">
        <f t="shared" ref="HO5:HO16" si="24">IF(CJ5="yes",CI5)</f>
        <v>0</v>
      </c>
      <c r="HP5" s="10" t="b">
        <f t="shared" ref="HP5:HP16" si="25">IF(CN5="yes",CM5)</f>
        <v>0</v>
      </c>
      <c r="HQ5" s="10" t="b">
        <f t="shared" ref="HQ5:HQ16" si="26">IF(CR5="yes",CQ5)</f>
        <v>0</v>
      </c>
      <c r="HR5" s="10" t="b">
        <f t="shared" ref="HR5:HR16" si="27">IF(CV5="yes",CU5)</f>
        <v>0</v>
      </c>
      <c r="HS5" s="10" t="b">
        <f t="shared" ref="HS5:HS16" si="28">IF(CZ5="yes",CY5)</f>
        <v>0</v>
      </c>
      <c r="HT5" s="10" t="b">
        <f t="shared" ref="HT5:HT16" si="29">IF(DD5="yes",DC5)</f>
        <v>0</v>
      </c>
      <c r="HU5" s="10" t="b">
        <f t="shared" ref="HU5:HU16" si="30">IF(DH5="yes",DG5)</f>
        <v>0</v>
      </c>
      <c r="HV5" s="10" t="b">
        <f t="shared" ref="HV5:HV16" si="31">IF(DL5="yes",DK5)</f>
        <v>0</v>
      </c>
      <c r="HW5" s="10" t="b">
        <f t="shared" ref="HW5:HW16" si="32">IF(DP5="yes",DO5)</f>
        <v>0</v>
      </c>
      <c r="HX5" s="10" t="b">
        <f t="shared" ref="HX5:HX16" si="33">IF(DT5="yes",DS5)</f>
        <v>0</v>
      </c>
      <c r="HY5" s="10" t="b">
        <f t="shared" ref="HY5:HY16" si="34">IF(DX5="yes",DW5)</f>
        <v>0</v>
      </c>
      <c r="HZ5" s="10" t="b">
        <f t="shared" ref="HZ5:HZ16" si="35">IF(EB5="yes",EA5)</f>
        <v>0</v>
      </c>
      <c r="IA5" s="10" t="b">
        <f t="shared" ref="IA5:IA16" si="36">IF(EF5="yes",EE5)</f>
        <v>0</v>
      </c>
      <c r="IB5" s="10" t="b">
        <f t="shared" ref="IB5:IB16" si="37">IF(EJ5="yes",EI5)</f>
        <v>0</v>
      </c>
      <c r="IC5" s="10" t="b">
        <f t="shared" ref="IC5:IC16" si="38">IF(EN5="yes",EM5)</f>
        <v>0</v>
      </c>
      <c r="ID5" s="10" t="b">
        <f t="shared" ref="ID5:ID16" si="39">IF(ER5="yes",EQ5)</f>
        <v>0</v>
      </c>
      <c r="IE5" s="10" t="b">
        <f t="shared" ref="IE5:IE16" si="40">IF(EV5="yes",EU5)</f>
        <v>0</v>
      </c>
      <c r="IF5" s="10" t="b">
        <f t="shared" ref="IF5:IF16" si="41">IF(EZ5="yes",EY5)</f>
        <v>0</v>
      </c>
      <c r="IG5" s="10" t="b">
        <f t="shared" ref="IG5:IG16" si="42">IF(FD5="yes",FC5)</f>
        <v>0</v>
      </c>
      <c r="IH5" s="10" t="b">
        <f t="shared" ref="IH5:IH16" si="43">IF(FH5="yes",FG5)</f>
        <v>0</v>
      </c>
      <c r="II5" s="10" t="b">
        <f t="shared" ref="II5:II16" si="44">IF(FL5="yes",FK5)</f>
        <v>0</v>
      </c>
      <c r="IJ5" s="10" t="b">
        <f t="shared" ref="IJ5:IJ16" si="45">IF(FP5="yes",FO5)</f>
        <v>0</v>
      </c>
      <c r="IK5" s="10" t="b">
        <f t="shared" ref="IK5:IK16" si="46">IF(FT5="yes",FS5)</f>
        <v>0</v>
      </c>
      <c r="IL5" s="10" t="b">
        <f t="shared" ref="IL5:IL16" si="47">IF(FX5="yes",FW5)</f>
        <v>0</v>
      </c>
      <c r="IM5" s="10" t="b">
        <f t="shared" ref="IM5:IM16" si="48">IF(GB5="yes",GA5)</f>
        <v>0</v>
      </c>
      <c r="IN5" s="10" t="b">
        <f t="shared" ref="IN5:IN16" si="49">IF(GF5="yes",GE5)</f>
        <v>0</v>
      </c>
      <c r="IO5" s="10" t="b">
        <f t="shared" ref="IO5:IO16" si="50">IF(GJ5="yes",GI5)</f>
        <v>0</v>
      </c>
      <c r="IP5" s="10" t="b">
        <f t="shared" ref="IP5:IP16" si="51">IF(GN5="yes",GM5)</f>
        <v>0</v>
      </c>
      <c r="IQ5" s="19" t="b">
        <f t="shared" ref="IQ5:IQ16" si="52">IF(GR5="yes",GQ5)</f>
        <v>0</v>
      </c>
    </row>
    <row r="6" spans="1:251" x14ac:dyDescent="0.2">
      <c r="A6" s="9" t="s">
        <v>128</v>
      </c>
      <c r="B6" s="11" t="str">
        <f>B5</f>
        <v>kg/MW</v>
      </c>
      <c r="C6" s="11">
        <f>C5</f>
        <v>2005</v>
      </c>
      <c r="D6" s="16">
        <f>IF(H6&lt;&gt;0,AVERAGE(GV6:IQ6),-999)</f>
        <v>-999</v>
      </c>
      <c r="E6" s="16">
        <f>IF(H6&lt;&gt;0,MEDIAN(GV6:IQ6),-999)</f>
        <v>-999</v>
      </c>
      <c r="F6" s="16">
        <f>IF(H6&lt;&gt;0,MIN(GV6:IQ6),-999)</f>
        <v>-999</v>
      </c>
      <c r="G6" s="16">
        <f>IF(H6&lt;&gt;0,MAX(GV6:IQ6),-999)</f>
        <v>-999</v>
      </c>
      <c r="H6" s="18">
        <f>COUNT(GV6:IQ6)</f>
        <v>0</v>
      </c>
      <c r="I6" s="16">
        <f>IF(H6&lt;&gt;0,PERCENTILE(GV6:IQ6,#REF!),-999)</f>
        <v>-999</v>
      </c>
      <c r="J6" s="17">
        <f>IF(H6&lt;&gt;0,PERCENTILE(GV6:IQ6,#REF!),-999)</f>
        <v>-999</v>
      </c>
      <c r="K6" s="21"/>
      <c r="L6" s="21"/>
      <c r="M6" s="21"/>
      <c r="N6" s="22"/>
      <c r="O6" s="21"/>
      <c r="P6" s="21"/>
      <c r="Q6" s="21"/>
      <c r="R6" s="22"/>
      <c r="S6" s="21"/>
      <c r="T6" s="21"/>
      <c r="U6" s="21"/>
      <c r="V6" s="22"/>
      <c r="W6" s="21"/>
      <c r="X6" s="21"/>
      <c r="Y6" s="21"/>
      <c r="Z6" s="22"/>
      <c r="AA6" s="21"/>
      <c r="AB6" s="21"/>
      <c r="AC6" s="21"/>
      <c r="AD6" s="22"/>
      <c r="AE6" s="21"/>
      <c r="AF6" s="21"/>
      <c r="AG6" s="21"/>
      <c r="AH6" s="22"/>
      <c r="AI6" s="21"/>
      <c r="AJ6" s="21"/>
      <c r="AK6" s="21"/>
      <c r="AL6" s="22"/>
      <c r="AM6" s="21"/>
      <c r="AN6" s="21"/>
      <c r="AO6" s="21"/>
      <c r="AP6" s="22"/>
      <c r="AQ6" s="21"/>
      <c r="AR6" s="21"/>
      <c r="AS6" s="21"/>
      <c r="AT6" s="22"/>
      <c r="AU6" s="21"/>
      <c r="AV6" s="21"/>
      <c r="AW6" s="21"/>
      <c r="AX6" s="22"/>
      <c r="AY6" s="21"/>
      <c r="AZ6" s="21"/>
      <c r="BA6" s="21"/>
      <c r="BB6" s="22"/>
      <c r="BC6" s="21"/>
      <c r="BD6" s="21"/>
      <c r="BE6" s="21"/>
      <c r="BF6" s="22"/>
      <c r="BG6" s="21"/>
      <c r="BH6" s="21"/>
      <c r="BI6" s="21"/>
      <c r="BJ6" s="22"/>
      <c r="BK6" s="21"/>
      <c r="BL6" s="21"/>
      <c r="BM6" s="21"/>
      <c r="BN6" s="22"/>
      <c r="BO6" s="21"/>
      <c r="BP6" s="21"/>
      <c r="BQ6" s="21"/>
      <c r="BR6" s="22"/>
      <c r="BS6" s="21"/>
      <c r="BT6" s="21"/>
      <c r="BU6" s="21"/>
      <c r="BV6" s="22"/>
      <c r="BW6" s="21"/>
      <c r="BX6" s="21"/>
      <c r="BY6" s="21"/>
      <c r="BZ6" s="22"/>
      <c r="CA6" s="21"/>
      <c r="CB6" s="21"/>
      <c r="CC6" s="21"/>
      <c r="CD6" s="22"/>
      <c r="CE6" s="21"/>
      <c r="CF6" s="21"/>
      <c r="CG6" s="21"/>
      <c r="CH6" s="22"/>
      <c r="CI6" s="21"/>
      <c r="CJ6" s="21"/>
      <c r="CK6" s="21"/>
      <c r="CL6" s="22"/>
      <c r="CM6" s="21"/>
      <c r="CN6" s="21"/>
      <c r="CO6" s="21"/>
      <c r="CP6" s="22"/>
      <c r="CQ6" s="21"/>
      <c r="CR6" s="21"/>
      <c r="CS6" s="21"/>
      <c r="CT6" s="22"/>
      <c r="CU6" s="21"/>
      <c r="CV6" s="21"/>
      <c r="CW6" s="21"/>
      <c r="CX6" s="22"/>
      <c r="CY6" s="21"/>
      <c r="CZ6" s="21"/>
      <c r="DA6" s="21"/>
      <c r="DB6" s="22"/>
      <c r="DC6" s="21"/>
      <c r="DD6" s="21"/>
      <c r="DE6" s="21"/>
      <c r="DF6" s="22"/>
      <c r="DG6" s="21"/>
      <c r="DH6" s="21"/>
      <c r="DI6" s="21"/>
      <c r="DJ6" s="22"/>
      <c r="DK6" s="21"/>
      <c r="DL6" s="21"/>
      <c r="DM6" s="21"/>
      <c r="DN6" s="22"/>
      <c r="DO6" s="21"/>
      <c r="DP6" s="21"/>
      <c r="DQ6" s="21"/>
      <c r="DR6" s="22"/>
      <c r="DS6" s="21"/>
      <c r="DT6" s="21"/>
      <c r="DU6" s="21"/>
      <c r="DV6" s="22"/>
      <c r="DW6" s="21"/>
      <c r="DX6" s="21"/>
      <c r="DY6" s="21"/>
      <c r="DZ6" s="22"/>
      <c r="EA6" s="21"/>
      <c r="EB6" s="21"/>
      <c r="EC6" s="21"/>
      <c r="ED6" s="22"/>
      <c r="EE6" s="21"/>
      <c r="EF6" s="21"/>
      <c r="EG6" s="21"/>
      <c r="EH6" s="22"/>
      <c r="EI6" s="21"/>
      <c r="EJ6" s="21"/>
      <c r="EK6" s="21"/>
      <c r="EL6" s="22"/>
      <c r="EM6" s="21"/>
      <c r="EN6" s="21"/>
      <c r="EO6" s="21"/>
      <c r="EP6" s="22"/>
      <c r="EQ6" s="21"/>
      <c r="ER6" s="21"/>
      <c r="ES6" s="21"/>
      <c r="ET6" s="22"/>
      <c r="EU6" s="21"/>
      <c r="EV6" s="21"/>
      <c r="EW6" s="21"/>
      <c r="EX6" s="22"/>
      <c r="EY6" s="21"/>
      <c r="EZ6" s="21"/>
      <c r="FA6" s="21"/>
      <c r="FB6" s="22"/>
      <c r="FC6" s="21"/>
      <c r="FD6" s="21"/>
      <c r="FE6" s="21"/>
      <c r="FF6" s="22"/>
      <c r="FG6" s="21"/>
      <c r="FH6" s="21"/>
      <c r="FI6" s="21"/>
      <c r="FJ6" s="22"/>
      <c r="FK6" s="21"/>
      <c r="FL6" s="21"/>
      <c r="FM6" s="21"/>
      <c r="FN6" s="22"/>
      <c r="FO6" s="21"/>
      <c r="FP6" s="21"/>
      <c r="FQ6" s="21"/>
      <c r="FR6" s="22"/>
      <c r="FS6" s="21"/>
      <c r="FT6" s="21"/>
      <c r="FU6" s="21"/>
      <c r="FV6" s="22"/>
      <c r="FW6" s="21"/>
      <c r="FX6" s="21"/>
      <c r="FY6" s="21"/>
      <c r="FZ6" s="22"/>
      <c r="GA6" s="21"/>
      <c r="GB6" s="21"/>
      <c r="GC6" s="21"/>
      <c r="GD6" s="22"/>
      <c r="GE6" s="21"/>
      <c r="GF6" s="21"/>
      <c r="GG6" s="21"/>
      <c r="GH6" s="22"/>
      <c r="GI6" s="21"/>
      <c r="GJ6" s="21"/>
      <c r="GK6" s="21"/>
      <c r="GL6" s="22"/>
      <c r="GM6" s="21"/>
      <c r="GN6" s="21"/>
      <c r="GO6" s="21"/>
      <c r="GP6" s="22"/>
      <c r="GQ6" s="21"/>
      <c r="GR6" s="21"/>
      <c r="GS6" s="21"/>
      <c r="GT6" s="22"/>
      <c r="GV6" s="39" t="b">
        <f t="shared" si="5"/>
        <v>0</v>
      </c>
      <c r="GW6" s="10" t="b">
        <f t="shared" si="6"/>
        <v>0</v>
      </c>
      <c r="GX6" s="10" t="b">
        <f t="shared" si="7"/>
        <v>0</v>
      </c>
      <c r="GY6" s="10" t="b">
        <f t="shared" si="8"/>
        <v>0</v>
      </c>
      <c r="GZ6" s="10" t="b">
        <f t="shared" si="9"/>
        <v>0</v>
      </c>
      <c r="HA6" s="10" t="b">
        <f t="shared" si="10"/>
        <v>0</v>
      </c>
      <c r="HB6" s="10" t="b">
        <f t="shared" si="11"/>
        <v>0</v>
      </c>
      <c r="HC6" s="10" t="b">
        <f t="shared" si="12"/>
        <v>0</v>
      </c>
      <c r="HD6" s="10" t="b">
        <f t="shared" si="13"/>
        <v>0</v>
      </c>
      <c r="HE6" s="10" t="b">
        <f t="shared" si="14"/>
        <v>0</v>
      </c>
      <c r="HF6" s="10" t="b">
        <f t="shared" si="15"/>
        <v>0</v>
      </c>
      <c r="HG6" s="10" t="b">
        <f t="shared" si="16"/>
        <v>0</v>
      </c>
      <c r="HH6" s="10" t="b">
        <f t="shared" si="17"/>
        <v>0</v>
      </c>
      <c r="HI6" s="10" t="b">
        <f t="shared" si="18"/>
        <v>0</v>
      </c>
      <c r="HJ6" s="10" t="b">
        <f t="shared" si="19"/>
        <v>0</v>
      </c>
      <c r="HK6" s="10" t="b">
        <f t="shared" si="20"/>
        <v>0</v>
      </c>
      <c r="HL6" s="10" t="b">
        <f t="shared" si="21"/>
        <v>0</v>
      </c>
      <c r="HM6" s="10" t="b">
        <f t="shared" si="22"/>
        <v>0</v>
      </c>
      <c r="HN6" s="10" t="b">
        <f t="shared" si="23"/>
        <v>0</v>
      </c>
      <c r="HO6" s="10" t="b">
        <f t="shared" si="24"/>
        <v>0</v>
      </c>
      <c r="HP6" s="10" t="b">
        <f t="shared" si="25"/>
        <v>0</v>
      </c>
      <c r="HQ6" s="10" t="b">
        <f t="shared" si="26"/>
        <v>0</v>
      </c>
      <c r="HR6" s="10" t="b">
        <f t="shared" si="27"/>
        <v>0</v>
      </c>
      <c r="HS6" s="10" t="b">
        <f t="shared" si="28"/>
        <v>0</v>
      </c>
      <c r="HT6" s="10" t="b">
        <f t="shared" si="29"/>
        <v>0</v>
      </c>
      <c r="HU6" s="10" t="b">
        <f t="shared" si="30"/>
        <v>0</v>
      </c>
      <c r="HV6" s="10" t="b">
        <f t="shared" si="31"/>
        <v>0</v>
      </c>
      <c r="HW6" s="10" t="b">
        <f t="shared" si="32"/>
        <v>0</v>
      </c>
      <c r="HX6" s="10" t="b">
        <f t="shared" si="33"/>
        <v>0</v>
      </c>
      <c r="HY6" s="10" t="b">
        <f t="shared" si="34"/>
        <v>0</v>
      </c>
      <c r="HZ6" s="10" t="b">
        <f t="shared" si="35"/>
        <v>0</v>
      </c>
      <c r="IA6" s="10" t="b">
        <f t="shared" si="36"/>
        <v>0</v>
      </c>
      <c r="IB6" s="10" t="b">
        <f t="shared" si="37"/>
        <v>0</v>
      </c>
      <c r="IC6" s="10" t="b">
        <f t="shared" si="38"/>
        <v>0</v>
      </c>
      <c r="ID6" s="10" t="b">
        <f t="shared" si="39"/>
        <v>0</v>
      </c>
      <c r="IE6" s="10" t="b">
        <f t="shared" si="40"/>
        <v>0</v>
      </c>
      <c r="IF6" s="10" t="b">
        <f t="shared" si="41"/>
        <v>0</v>
      </c>
      <c r="IG6" s="10" t="b">
        <f t="shared" si="42"/>
        <v>0</v>
      </c>
      <c r="IH6" s="10" t="b">
        <f t="shared" si="43"/>
        <v>0</v>
      </c>
      <c r="II6" s="10" t="b">
        <f t="shared" si="44"/>
        <v>0</v>
      </c>
      <c r="IJ6" s="10" t="b">
        <f t="shared" si="45"/>
        <v>0</v>
      </c>
      <c r="IK6" s="10" t="b">
        <f t="shared" si="46"/>
        <v>0</v>
      </c>
      <c r="IL6" s="10" t="b">
        <f t="shared" si="47"/>
        <v>0</v>
      </c>
      <c r="IM6" s="10" t="b">
        <f t="shared" si="48"/>
        <v>0</v>
      </c>
      <c r="IN6" s="10" t="b">
        <f t="shared" si="49"/>
        <v>0</v>
      </c>
      <c r="IO6" s="10" t="b">
        <f t="shared" si="50"/>
        <v>0</v>
      </c>
      <c r="IP6" s="10" t="b">
        <f t="shared" si="51"/>
        <v>0</v>
      </c>
      <c r="IQ6" s="19" t="b">
        <f t="shared" si="52"/>
        <v>0</v>
      </c>
    </row>
    <row r="7" spans="1:251" x14ac:dyDescent="0.2">
      <c r="A7" s="9" t="s">
        <v>96</v>
      </c>
      <c r="B7" s="11" t="str">
        <f t="shared" ref="B7:B16" si="53">B6</f>
        <v>kg/MW</v>
      </c>
      <c r="C7" s="11">
        <f t="shared" ref="C7:C16" si="54">C6</f>
        <v>2005</v>
      </c>
      <c r="D7" s="16">
        <f t="shared" si="0"/>
        <v>-999</v>
      </c>
      <c r="E7" s="16">
        <f t="shared" si="1"/>
        <v>-999</v>
      </c>
      <c r="F7" s="16">
        <f t="shared" si="2"/>
        <v>-999</v>
      </c>
      <c r="G7" s="16">
        <f t="shared" si="3"/>
        <v>-999</v>
      </c>
      <c r="H7" s="18">
        <f t="shared" si="4"/>
        <v>0</v>
      </c>
      <c r="I7" s="16">
        <f>IF(H7&lt;&gt;0,PERCENTILE(GV7:IQ7,#REF!),-999)</f>
        <v>-999</v>
      </c>
      <c r="J7" s="17">
        <f>IF(H7&lt;&gt;0,PERCENTILE(GV7:IQ7,#REF!),-999)</f>
        <v>-999</v>
      </c>
      <c r="K7" s="21"/>
      <c r="L7" s="21"/>
      <c r="M7" s="21"/>
      <c r="N7" s="22"/>
      <c r="O7" s="21"/>
      <c r="P7" s="21"/>
      <c r="Q7" s="21"/>
      <c r="R7" s="22"/>
      <c r="S7" s="21"/>
      <c r="T7" s="21"/>
      <c r="U7" s="21"/>
      <c r="V7" s="22"/>
      <c r="W7" s="21"/>
      <c r="X7" s="21"/>
      <c r="Y7" s="21"/>
      <c r="Z7" s="22"/>
      <c r="AA7" s="21"/>
      <c r="AB7" s="21"/>
      <c r="AC7" s="21"/>
      <c r="AD7" s="22"/>
      <c r="AE7" s="21"/>
      <c r="AF7" s="21"/>
      <c r="AG7" s="21"/>
      <c r="AH7" s="22"/>
      <c r="AI7" s="21"/>
      <c r="AJ7" s="21"/>
      <c r="AK7" s="21"/>
      <c r="AL7" s="22"/>
      <c r="AM7" s="21"/>
      <c r="AN7" s="21"/>
      <c r="AO7" s="21"/>
      <c r="AP7" s="22"/>
      <c r="AQ7" s="21"/>
      <c r="AR7" s="21"/>
      <c r="AS7" s="21"/>
      <c r="AT7" s="22"/>
      <c r="AU7" s="21"/>
      <c r="AV7" s="21"/>
      <c r="AW7" s="21"/>
      <c r="AX7" s="22"/>
      <c r="AY7" s="21"/>
      <c r="AZ7" s="21"/>
      <c r="BA7" s="21"/>
      <c r="BB7" s="22"/>
      <c r="BC7" s="21"/>
      <c r="BD7" s="21"/>
      <c r="BE7" s="21"/>
      <c r="BF7" s="22"/>
      <c r="BG7" s="21"/>
      <c r="BH7" s="21"/>
      <c r="BI7" s="21"/>
      <c r="BJ7" s="22"/>
      <c r="BK7" s="21"/>
      <c r="BL7" s="21"/>
      <c r="BM7" s="21"/>
      <c r="BN7" s="22"/>
      <c r="BO7" s="21"/>
      <c r="BP7" s="21"/>
      <c r="BQ7" s="21"/>
      <c r="BR7" s="22"/>
      <c r="BS7" s="21"/>
      <c r="BT7" s="21"/>
      <c r="BU7" s="21"/>
      <c r="BV7" s="22"/>
      <c r="BW7" s="21"/>
      <c r="BX7" s="21"/>
      <c r="BY7" s="21"/>
      <c r="BZ7" s="22"/>
      <c r="CA7" s="21"/>
      <c r="CB7" s="21"/>
      <c r="CC7" s="21"/>
      <c r="CD7" s="22"/>
      <c r="CE7" s="21"/>
      <c r="CF7" s="21"/>
      <c r="CG7" s="21"/>
      <c r="CH7" s="22"/>
      <c r="CI7" s="21"/>
      <c r="CJ7" s="21"/>
      <c r="CK7" s="21"/>
      <c r="CL7" s="22"/>
      <c r="CM7" s="21"/>
      <c r="CN7" s="21"/>
      <c r="CO7" s="21"/>
      <c r="CP7" s="22"/>
      <c r="CQ7" s="21"/>
      <c r="CR7" s="21"/>
      <c r="CS7" s="21"/>
      <c r="CT7" s="22"/>
      <c r="CU7" s="21"/>
      <c r="CV7" s="21"/>
      <c r="CW7" s="21"/>
      <c r="CX7" s="22"/>
      <c r="CY7" s="21"/>
      <c r="CZ7" s="21"/>
      <c r="DA7" s="21"/>
      <c r="DB7" s="22"/>
      <c r="DC7" s="21"/>
      <c r="DD7" s="21"/>
      <c r="DE7" s="21"/>
      <c r="DF7" s="22"/>
      <c r="DG7" s="21"/>
      <c r="DH7" s="21"/>
      <c r="DI7" s="21"/>
      <c r="DJ7" s="22"/>
      <c r="DK7" s="21"/>
      <c r="DL7" s="21"/>
      <c r="DM7" s="21"/>
      <c r="DN7" s="22"/>
      <c r="DO7" s="21"/>
      <c r="DP7" s="21"/>
      <c r="DQ7" s="21"/>
      <c r="DR7" s="22"/>
      <c r="DS7" s="21"/>
      <c r="DT7" s="21"/>
      <c r="DU7" s="21"/>
      <c r="DV7" s="22"/>
      <c r="DW7" s="21"/>
      <c r="DX7" s="21"/>
      <c r="DY7" s="21"/>
      <c r="DZ7" s="22"/>
      <c r="EA7" s="21"/>
      <c r="EB7" s="21"/>
      <c r="EC7" s="21"/>
      <c r="ED7" s="22"/>
      <c r="EE7" s="21"/>
      <c r="EF7" s="21"/>
      <c r="EG7" s="21"/>
      <c r="EH7" s="22"/>
      <c r="EI7" s="21"/>
      <c r="EJ7" s="21"/>
      <c r="EK7" s="21"/>
      <c r="EL7" s="22"/>
      <c r="EM7" s="21"/>
      <c r="EN7" s="21"/>
      <c r="EO7" s="21"/>
      <c r="EP7" s="22"/>
      <c r="EQ7" s="21"/>
      <c r="ER7" s="21"/>
      <c r="ES7" s="21"/>
      <c r="ET7" s="22"/>
      <c r="EU7" s="21"/>
      <c r="EV7" s="21"/>
      <c r="EW7" s="21"/>
      <c r="EX7" s="22"/>
      <c r="EY7" s="21"/>
      <c r="EZ7" s="21"/>
      <c r="FA7" s="21"/>
      <c r="FB7" s="22"/>
      <c r="FC7" s="21"/>
      <c r="FD7" s="21"/>
      <c r="FE7" s="21"/>
      <c r="FF7" s="22"/>
      <c r="FG7" s="21"/>
      <c r="FH7" s="21"/>
      <c r="FI7" s="21"/>
      <c r="FJ7" s="22"/>
      <c r="FK7" s="21"/>
      <c r="FL7" s="21"/>
      <c r="FM7" s="21"/>
      <c r="FN7" s="22"/>
      <c r="FO7" s="21"/>
      <c r="FP7" s="21"/>
      <c r="FQ7" s="21"/>
      <c r="FR7" s="22"/>
      <c r="FS7" s="21"/>
      <c r="FT7" s="21"/>
      <c r="FU7" s="21"/>
      <c r="FV7" s="22"/>
      <c r="FW7" s="21"/>
      <c r="FX7" s="21"/>
      <c r="FY7" s="21"/>
      <c r="FZ7" s="22"/>
      <c r="GA7" s="21"/>
      <c r="GB7" s="21"/>
      <c r="GC7" s="21"/>
      <c r="GD7" s="22"/>
      <c r="GE7" s="21"/>
      <c r="GF7" s="21"/>
      <c r="GG7" s="21"/>
      <c r="GH7" s="22"/>
      <c r="GI7" s="21"/>
      <c r="GJ7" s="21"/>
      <c r="GK7" s="21"/>
      <c r="GL7" s="22"/>
      <c r="GM7" s="21"/>
      <c r="GN7" s="21"/>
      <c r="GO7" s="21"/>
      <c r="GP7" s="22"/>
      <c r="GQ7" s="21"/>
      <c r="GR7" s="21"/>
      <c r="GS7" s="21"/>
      <c r="GT7" s="22"/>
      <c r="GV7" s="39" t="b">
        <f t="shared" si="5"/>
        <v>0</v>
      </c>
      <c r="GW7" s="10" t="b">
        <f t="shared" si="6"/>
        <v>0</v>
      </c>
      <c r="GX7" s="10" t="b">
        <f t="shared" si="7"/>
        <v>0</v>
      </c>
      <c r="GY7" s="10" t="b">
        <f t="shared" si="8"/>
        <v>0</v>
      </c>
      <c r="GZ7" s="10" t="b">
        <f t="shared" si="9"/>
        <v>0</v>
      </c>
      <c r="HA7" s="10" t="b">
        <f t="shared" si="10"/>
        <v>0</v>
      </c>
      <c r="HB7" s="10" t="b">
        <f t="shared" si="11"/>
        <v>0</v>
      </c>
      <c r="HC7" s="10" t="b">
        <f t="shared" si="12"/>
        <v>0</v>
      </c>
      <c r="HD7" s="10" t="b">
        <f t="shared" si="13"/>
        <v>0</v>
      </c>
      <c r="HE7" s="10" t="b">
        <f t="shared" si="14"/>
        <v>0</v>
      </c>
      <c r="HF7" s="10" t="b">
        <f t="shared" si="15"/>
        <v>0</v>
      </c>
      <c r="HG7" s="10" t="b">
        <f t="shared" si="16"/>
        <v>0</v>
      </c>
      <c r="HH7" s="10" t="b">
        <f t="shared" si="17"/>
        <v>0</v>
      </c>
      <c r="HI7" s="10" t="b">
        <f t="shared" si="18"/>
        <v>0</v>
      </c>
      <c r="HJ7" s="10" t="b">
        <f t="shared" si="19"/>
        <v>0</v>
      </c>
      <c r="HK7" s="10" t="b">
        <f t="shared" si="20"/>
        <v>0</v>
      </c>
      <c r="HL7" s="10" t="b">
        <f t="shared" si="21"/>
        <v>0</v>
      </c>
      <c r="HM7" s="10" t="b">
        <f t="shared" si="22"/>
        <v>0</v>
      </c>
      <c r="HN7" s="10" t="b">
        <f t="shared" si="23"/>
        <v>0</v>
      </c>
      <c r="HO7" s="10" t="b">
        <f t="shared" si="24"/>
        <v>0</v>
      </c>
      <c r="HP7" s="10" t="b">
        <f t="shared" si="25"/>
        <v>0</v>
      </c>
      <c r="HQ7" s="10" t="b">
        <f t="shared" si="26"/>
        <v>0</v>
      </c>
      <c r="HR7" s="10" t="b">
        <f t="shared" si="27"/>
        <v>0</v>
      </c>
      <c r="HS7" s="10" t="b">
        <f t="shared" si="28"/>
        <v>0</v>
      </c>
      <c r="HT7" s="10" t="b">
        <f t="shared" si="29"/>
        <v>0</v>
      </c>
      <c r="HU7" s="10" t="b">
        <f t="shared" si="30"/>
        <v>0</v>
      </c>
      <c r="HV7" s="10" t="b">
        <f t="shared" si="31"/>
        <v>0</v>
      </c>
      <c r="HW7" s="10" t="b">
        <f t="shared" si="32"/>
        <v>0</v>
      </c>
      <c r="HX7" s="10" t="b">
        <f t="shared" si="33"/>
        <v>0</v>
      </c>
      <c r="HY7" s="10" t="b">
        <f t="shared" si="34"/>
        <v>0</v>
      </c>
      <c r="HZ7" s="10" t="b">
        <f t="shared" si="35"/>
        <v>0</v>
      </c>
      <c r="IA7" s="10" t="b">
        <f t="shared" si="36"/>
        <v>0</v>
      </c>
      <c r="IB7" s="10" t="b">
        <f t="shared" si="37"/>
        <v>0</v>
      </c>
      <c r="IC7" s="10" t="b">
        <f t="shared" si="38"/>
        <v>0</v>
      </c>
      <c r="ID7" s="10" t="b">
        <f t="shared" si="39"/>
        <v>0</v>
      </c>
      <c r="IE7" s="10" t="b">
        <f t="shared" si="40"/>
        <v>0</v>
      </c>
      <c r="IF7" s="10" t="b">
        <f t="shared" si="41"/>
        <v>0</v>
      </c>
      <c r="IG7" s="10" t="b">
        <f t="shared" si="42"/>
        <v>0</v>
      </c>
      <c r="IH7" s="10" t="b">
        <f t="shared" si="43"/>
        <v>0</v>
      </c>
      <c r="II7" s="10" t="b">
        <f t="shared" si="44"/>
        <v>0</v>
      </c>
      <c r="IJ7" s="10" t="b">
        <f t="shared" si="45"/>
        <v>0</v>
      </c>
      <c r="IK7" s="10" t="b">
        <f t="shared" si="46"/>
        <v>0</v>
      </c>
      <c r="IL7" s="10" t="b">
        <f t="shared" si="47"/>
        <v>0</v>
      </c>
      <c r="IM7" s="10" t="b">
        <f t="shared" si="48"/>
        <v>0</v>
      </c>
      <c r="IN7" s="10" t="b">
        <f t="shared" si="49"/>
        <v>0</v>
      </c>
      <c r="IO7" s="10" t="b">
        <f t="shared" si="50"/>
        <v>0</v>
      </c>
      <c r="IP7" s="10" t="b">
        <f t="shared" si="51"/>
        <v>0</v>
      </c>
      <c r="IQ7" s="19" t="b">
        <f t="shared" si="52"/>
        <v>0</v>
      </c>
    </row>
    <row r="8" spans="1:251" x14ac:dyDescent="0.2">
      <c r="A8" s="9" t="s">
        <v>411</v>
      </c>
      <c r="B8" s="11" t="str">
        <f t="shared" si="53"/>
        <v>kg/MW</v>
      </c>
      <c r="C8" s="11">
        <f t="shared" si="54"/>
        <v>2005</v>
      </c>
      <c r="D8" s="16">
        <f t="shared" si="0"/>
        <v>-999</v>
      </c>
      <c r="E8" s="16">
        <f t="shared" si="1"/>
        <v>-999</v>
      </c>
      <c r="F8" s="16">
        <f t="shared" si="2"/>
        <v>-999</v>
      </c>
      <c r="G8" s="16">
        <f t="shared" si="3"/>
        <v>-999</v>
      </c>
      <c r="H8" s="18">
        <f t="shared" si="4"/>
        <v>0</v>
      </c>
      <c r="I8" s="16">
        <f>IF(H8&lt;&gt;0,PERCENTILE(GV8:IQ8,#REF!),-999)</f>
        <v>-999</v>
      </c>
      <c r="J8" s="17">
        <f>IF(H8&lt;&gt;0,PERCENTILE(GV8:IQ8,#REF!),-999)</f>
        <v>-999</v>
      </c>
      <c r="K8" s="21"/>
      <c r="L8" s="21"/>
      <c r="M8" s="21"/>
      <c r="N8" s="22"/>
      <c r="O8" s="21"/>
      <c r="P8" s="21"/>
      <c r="Q8" s="21"/>
      <c r="R8" s="22"/>
      <c r="S8" s="21"/>
      <c r="T8" s="21"/>
      <c r="U8" s="21"/>
      <c r="V8" s="22"/>
      <c r="W8" s="21"/>
      <c r="X8" s="21"/>
      <c r="Y8" s="21"/>
      <c r="Z8" s="22"/>
      <c r="AA8" s="21"/>
      <c r="AB8" s="21"/>
      <c r="AC8" s="21"/>
      <c r="AD8" s="22"/>
      <c r="AE8" s="21"/>
      <c r="AF8" s="21"/>
      <c r="AG8" s="21"/>
      <c r="AH8" s="22"/>
      <c r="AI8" s="21"/>
      <c r="AJ8" s="21"/>
      <c r="AK8" s="21"/>
      <c r="AL8" s="22"/>
      <c r="AM8" s="21"/>
      <c r="AN8" s="21"/>
      <c r="AO8" s="21"/>
      <c r="AP8" s="22"/>
      <c r="AQ8" s="21"/>
      <c r="AR8" s="21"/>
      <c r="AS8" s="21"/>
      <c r="AT8" s="22"/>
      <c r="AU8" s="21"/>
      <c r="AV8" s="21"/>
      <c r="AW8" s="21"/>
      <c r="AX8" s="22"/>
      <c r="AY8" s="21"/>
      <c r="AZ8" s="21"/>
      <c r="BA8" s="21"/>
      <c r="BB8" s="22"/>
      <c r="BC8" s="21"/>
      <c r="BD8" s="21"/>
      <c r="BE8" s="21"/>
      <c r="BF8" s="22"/>
      <c r="BG8" s="21"/>
      <c r="BH8" s="21"/>
      <c r="BI8" s="21"/>
      <c r="BJ8" s="22"/>
      <c r="BK8" s="21"/>
      <c r="BL8" s="21"/>
      <c r="BM8" s="21"/>
      <c r="BN8" s="22"/>
      <c r="BO8" s="21"/>
      <c r="BP8" s="21"/>
      <c r="BQ8" s="21"/>
      <c r="BR8" s="22"/>
      <c r="BS8" s="21"/>
      <c r="BT8" s="21"/>
      <c r="BU8" s="21"/>
      <c r="BV8" s="22"/>
      <c r="BW8" s="21"/>
      <c r="BX8" s="21"/>
      <c r="BY8" s="21"/>
      <c r="BZ8" s="22"/>
      <c r="CA8" s="21"/>
      <c r="CB8" s="21"/>
      <c r="CC8" s="21"/>
      <c r="CD8" s="22"/>
      <c r="CE8" s="21"/>
      <c r="CF8" s="21"/>
      <c r="CG8" s="21"/>
      <c r="CH8" s="22"/>
      <c r="CI8" s="21"/>
      <c r="CJ8" s="21"/>
      <c r="CK8" s="21"/>
      <c r="CL8" s="22"/>
      <c r="CM8" s="21"/>
      <c r="CN8" s="21"/>
      <c r="CO8" s="21"/>
      <c r="CP8" s="22"/>
      <c r="CQ8" s="21"/>
      <c r="CR8" s="21"/>
      <c r="CS8" s="21"/>
      <c r="CT8" s="22"/>
      <c r="CU8" s="21"/>
      <c r="CV8" s="21"/>
      <c r="CW8" s="21"/>
      <c r="CX8" s="22"/>
      <c r="CY8" s="21"/>
      <c r="CZ8" s="21"/>
      <c r="DA8" s="21"/>
      <c r="DB8" s="22"/>
      <c r="DC8" s="21"/>
      <c r="DD8" s="21"/>
      <c r="DE8" s="21"/>
      <c r="DF8" s="22"/>
      <c r="DG8" s="21"/>
      <c r="DH8" s="21"/>
      <c r="DI8" s="21"/>
      <c r="DJ8" s="22"/>
      <c r="DK8" s="21"/>
      <c r="DL8" s="21"/>
      <c r="DM8" s="21"/>
      <c r="DN8" s="22"/>
      <c r="DO8" s="21"/>
      <c r="DP8" s="21"/>
      <c r="DQ8" s="21"/>
      <c r="DR8" s="22"/>
      <c r="DS8" s="21"/>
      <c r="DT8" s="21"/>
      <c r="DU8" s="21"/>
      <c r="DV8" s="22"/>
      <c r="DW8" s="21"/>
      <c r="DX8" s="21"/>
      <c r="DY8" s="21"/>
      <c r="DZ8" s="22"/>
      <c r="EA8" s="21"/>
      <c r="EB8" s="21"/>
      <c r="EC8" s="21"/>
      <c r="ED8" s="22"/>
      <c r="EE8" s="21"/>
      <c r="EF8" s="21"/>
      <c r="EG8" s="21"/>
      <c r="EH8" s="22"/>
      <c r="EI8" s="21"/>
      <c r="EJ8" s="21"/>
      <c r="EK8" s="21"/>
      <c r="EL8" s="22"/>
      <c r="EM8" s="21"/>
      <c r="EN8" s="21"/>
      <c r="EO8" s="21"/>
      <c r="EP8" s="22"/>
      <c r="EQ8" s="21"/>
      <c r="ER8" s="21"/>
      <c r="ES8" s="21"/>
      <c r="ET8" s="22"/>
      <c r="EU8" s="21"/>
      <c r="EV8" s="21"/>
      <c r="EW8" s="21"/>
      <c r="EX8" s="22"/>
      <c r="EY8" s="21"/>
      <c r="EZ8" s="21"/>
      <c r="FA8" s="21"/>
      <c r="FB8" s="22"/>
      <c r="FC8" s="21"/>
      <c r="FD8" s="21"/>
      <c r="FE8" s="21"/>
      <c r="FF8" s="22"/>
      <c r="FG8" s="21"/>
      <c r="FH8" s="21"/>
      <c r="FI8" s="21"/>
      <c r="FJ8" s="22"/>
      <c r="FK8" s="21"/>
      <c r="FL8" s="21"/>
      <c r="FM8" s="21"/>
      <c r="FN8" s="22"/>
      <c r="FO8" s="21"/>
      <c r="FP8" s="21"/>
      <c r="FQ8" s="21"/>
      <c r="FR8" s="22"/>
      <c r="FS8" s="21"/>
      <c r="FT8" s="21"/>
      <c r="FU8" s="21"/>
      <c r="FV8" s="22"/>
      <c r="FW8" s="21"/>
      <c r="FX8" s="21"/>
      <c r="FY8" s="21"/>
      <c r="FZ8" s="22"/>
      <c r="GA8" s="21"/>
      <c r="GB8" s="21"/>
      <c r="GC8" s="21"/>
      <c r="GD8" s="22"/>
      <c r="GE8" s="21"/>
      <c r="GF8" s="21"/>
      <c r="GG8" s="21"/>
      <c r="GH8" s="22"/>
      <c r="GI8" s="21"/>
      <c r="GJ8" s="21"/>
      <c r="GK8" s="21"/>
      <c r="GL8" s="22"/>
      <c r="GM8" s="21"/>
      <c r="GN8" s="21"/>
      <c r="GO8" s="21"/>
      <c r="GP8" s="22"/>
      <c r="GQ8" s="21"/>
      <c r="GR8" s="21"/>
      <c r="GS8" s="21"/>
      <c r="GT8" s="22"/>
      <c r="GV8" s="39" t="b">
        <f t="shared" si="5"/>
        <v>0</v>
      </c>
      <c r="GW8" s="10" t="b">
        <f t="shared" si="6"/>
        <v>0</v>
      </c>
      <c r="GX8" s="10" t="b">
        <f t="shared" si="7"/>
        <v>0</v>
      </c>
      <c r="GY8" s="10" t="b">
        <f t="shared" si="8"/>
        <v>0</v>
      </c>
      <c r="GZ8" s="10" t="b">
        <f t="shared" si="9"/>
        <v>0</v>
      </c>
      <c r="HA8" s="10" t="b">
        <f t="shared" si="10"/>
        <v>0</v>
      </c>
      <c r="HB8" s="10" t="b">
        <f t="shared" si="11"/>
        <v>0</v>
      </c>
      <c r="HC8" s="10" t="b">
        <f t="shared" si="12"/>
        <v>0</v>
      </c>
      <c r="HD8" s="10" t="b">
        <f t="shared" si="13"/>
        <v>0</v>
      </c>
      <c r="HE8" s="10" t="b">
        <f t="shared" si="14"/>
        <v>0</v>
      </c>
      <c r="HF8" s="10" t="b">
        <f t="shared" si="15"/>
        <v>0</v>
      </c>
      <c r="HG8" s="10" t="b">
        <f t="shared" si="16"/>
        <v>0</v>
      </c>
      <c r="HH8" s="10" t="b">
        <f t="shared" si="17"/>
        <v>0</v>
      </c>
      <c r="HI8" s="10" t="b">
        <f t="shared" si="18"/>
        <v>0</v>
      </c>
      <c r="HJ8" s="10" t="b">
        <f t="shared" si="19"/>
        <v>0</v>
      </c>
      <c r="HK8" s="10" t="b">
        <f t="shared" si="20"/>
        <v>0</v>
      </c>
      <c r="HL8" s="10" t="b">
        <f t="shared" si="21"/>
        <v>0</v>
      </c>
      <c r="HM8" s="10" t="b">
        <f t="shared" si="22"/>
        <v>0</v>
      </c>
      <c r="HN8" s="10" t="b">
        <f t="shared" si="23"/>
        <v>0</v>
      </c>
      <c r="HO8" s="10" t="b">
        <f t="shared" si="24"/>
        <v>0</v>
      </c>
      <c r="HP8" s="10" t="b">
        <f t="shared" si="25"/>
        <v>0</v>
      </c>
      <c r="HQ8" s="10" t="b">
        <f t="shared" si="26"/>
        <v>0</v>
      </c>
      <c r="HR8" s="10" t="b">
        <f t="shared" si="27"/>
        <v>0</v>
      </c>
      <c r="HS8" s="10" t="b">
        <f t="shared" si="28"/>
        <v>0</v>
      </c>
      <c r="HT8" s="10" t="b">
        <f t="shared" si="29"/>
        <v>0</v>
      </c>
      <c r="HU8" s="10" t="b">
        <f t="shared" si="30"/>
        <v>0</v>
      </c>
      <c r="HV8" s="10" t="b">
        <f t="shared" si="31"/>
        <v>0</v>
      </c>
      <c r="HW8" s="10" t="b">
        <f t="shared" si="32"/>
        <v>0</v>
      </c>
      <c r="HX8" s="10" t="b">
        <f t="shared" si="33"/>
        <v>0</v>
      </c>
      <c r="HY8" s="10" t="b">
        <f t="shared" si="34"/>
        <v>0</v>
      </c>
      <c r="HZ8" s="10" t="b">
        <f t="shared" si="35"/>
        <v>0</v>
      </c>
      <c r="IA8" s="10" t="b">
        <f t="shared" si="36"/>
        <v>0</v>
      </c>
      <c r="IB8" s="10" t="b">
        <f t="shared" si="37"/>
        <v>0</v>
      </c>
      <c r="IC8" s="10" t="b">
        <f t="shared" si="38"/>
        <v>0</v>
      </c>
      <c r="ID8" s="10" t="b">
        <f t="shared" si="39"/>
        <v>0</v>
      </c>
      <c r="IE8" s="10" t="b">
        <f t="shared" si="40"/>
        <v>0</v>
      </c>
      <c r="IF8" s="10" t="b">
        <f t="shared" si="41"/>
        <v>0</v>
      </c>
      <c r="IG8" s="10" t="b">
        <f t="shared" si="42"/>
        <v>0</v>
      </c>
      <c r="IH8" s="10" t="b">
        <f t="shared" si="43"/>
        <v>0</v>
      </c>
      <c r="II8" s="10" t="b">
        <f t="shared" si="44"/>
        <v>0</v>
      </c>
      <c r="IJ8" s="10" t="b">
        <f t="shared" si="45"/>
        <v>0</v>
      </c>
      <c r="IK8" s="10" t="b">
        <f t="shared" si="46"/>
        <v>0</v>
      </c>
      <c r="IL8" s="10" t="b">
        <f t="shared" si="47"/>
        <v>0</v>
      </c>
      <c r="IM8" s="10" t="b">
        <f t="shared" si="48"/>
        <v>0</v>
      </c>
      <c r="IN8" s="10" t="b">
        <f t="shared" si="49"/>
        <v>0</v>
      </c>
      <c r="IO8" s="10" t="b">
        <f t="shared" si="50"/>
        <v>0</v>
      </c>
      <c r="IP8" s="10" t="b">
        <f t="shared" si="51"/>
        <v>0</v>
      </c>
      <c r="IQ8" s="19" t="b">
        <f t="shared" si="52"/>
        <v>0</v>
      </c>
    </row>
    <row r="9" spans="1:251" x14ac:dyDescent="0.2">
      <c r="A9" s="9" t="s">
        <v>97</v>
      </c>
      <c r="B9" s="11" t="str">
        <f t="shared" si="53"/>
        <v>kg/MW</v>
      </c>
      <c r="C9" s="11">
        <f t="shared" si="54"/>
        <v>2005</v>
      </c>
      <c r="D9" s="16">
        <f t="shared" si="0"/>
        <v>2252.25</v>
      </c>
      <c r="E9" s="16">
        <f t="shared" si="1"/>
        <v>2250</v>
      </c>
      <c r="F9" s="16">
        <f t="shared" si="2"/>
        <v>1600</v>
      </c>
      <c r="G9" s="16">
        <f t="shared" si="3"/>
        <v>2909</v>
      </c>
      <c r="H9" s="18">
        <f t="shared" si="4"/>
        <v>4</v>
      </c>
      <c r="I9" s="16" t="e">
        <f>IF(H9&lt;&gt;0,PERCENTILE(GV9:IQ9,#REF!),-999)</f>
        <v>#REF!</v>
      </c>
      <c r="J9" s="17" t="e">
        <f>IF(H9&lt;&gt;0,PERCENTILE(GV9:IQ9,#REF!),-999)</f>
        <v>#REF!</v>
      </c>
      <c r="K9">
        <v>2500</v>
      </c>
      <c r="L9" t="s">
        <v>8</v>
      </c>
      <c r="M9" s="21">
        <v>2008</v>
      </c>
      <c r="N9" s="22"/>
      <c r="O9">
        <v>1600</v>
      </c>
      <c r="P9" t="s">
        <v>8</v>
      </c>
      <c r="Q9" s="21">
        <v>2008</v>
      </c>
      <c r="R9" s="22"/>
      <c r="S9">
        <v>2000</v>
      </c>
      <c r="T9" t="s">
        <v>8</v>
      </c>
      <c r="U9" s="21">
        <v>2008</v>
      </c>
      <c r="V9" s="22"/>
      <c r="W9" s="21"/>
      <c r="X9" s="21"/>
      <c r="Y9" s="21"/>
      <c r="Z9" s="22"/>
      <c r="AA9" s="21"/>
      <c r="AB9" s="21"/>
      <c r="AC9" s="21"/>
      <c r="AD9" s="22"/>
      <c r="AE9" s="21"/>
      <c r="AF9" s="21"/>
      <c r="AG9" s="21"/>
      <c r="AH9" s="22"/>
      <c r="AI9" s="21"/>
      <c r="AJ9" s="21"/>
      <c r="AK9" s="21"/>
      <c r="AL9" s="22"/>
      <c r="AM9" s="21">
        <v>2909</v>
      </c>
      <c r="AN9" s="21" t="s">
        <v>8</v>
      </c>
      <c r="AO9" s="21">
        <v>2005</v>
      </c>
      <c r="AP9" s="22"/>
      <c r="AQ9" s="21"/>
      <c r="AR9" s="21"/>
      <c r="AS9" s="21"/>
      <c r="AT9" s="22"/>
      <c r="AU9" s="21"/>
      <c r="AV9" s="21"/>
      <c r="AW9" s="21"/>
      <c r="AX9" s="22"/>
      <c r="AY9" s="21"/>
      <c r="AZ9" s="21"/>
      <c r="BA9" s="21"/>
      <c r="BB9" s="22"/>
      <c r="BC9" s="21"/>
      <c r="BD9" s="21"/>
      <c r="BE9" s="21"/>
      <c r="BF9" s="22"/>
      <c r="BG9" s="21"/>
      <c r="BH9" s="21"/>
      <c r="BI9" s="21"/>
      <c r="BJ9" s="22"/>
      <c r="BK9" s="21"/>
      <c r="BL9" s="21"/>
      <c r="BM9" s="21"/>
      <c r="BN9" s="22"/>
      <c r="BO9" s="21"/>
      <c r="BP9" s="21"/>
      <c r="BQ9" s="21"/>
      <c r="BR9" s="22"/>
      <c r="BS9" s="21"/>
      <c r="BT9" s="21"/>
      <c r="BU9" s="21"/>
      <c r="BV9" s="22"/>
      <c r="BW9" s="21"/>
      <c r="BX9" s="21"/>
      <c r="BY9" s="21"/>
      <c r="BZ9" s="22"/>
      <c r="CA9" s="21"/>
      <c r="CB9" s="21"/>
      <c r="CC9" s="21"/>
      <c r="CD9" s="22"/>
      <c r="CE9" s="21"/>
      <c r="CF9" s="21"/>
      <c r="CG9" s="21"/>
      <c r="CH9" s="22"/>
      <c r="CI9" s="21"/>
      <c r="CJ9" s="21"/>
      <c r="CK9" s="21"/>
      <c r="CL9" s="22"/>
      <c r="CM9" s="21"/>
      <c r="CN9" s="21"/>
      <c r="CO9" s="21"/>
      <c r="CP9" s="22"/>
      <c r="CQ9" s="21"/>
      <c r="CR9" s="21"/>
      <c r="CS9" s="21"/>
      <c r="CT9" s="22"/>
      <c r="CU9" s="21"/>
      <c r="CV9" s="21"/>
      <c r="CW9" s="21"/>
      <c r="CX9" s="22"/>
      <c r="CY9" s="21"/>
      <c r="CZ9" s="21"/>
      <c r="DA9" s="21"/>
      <c r="DB9" s="22"/>
      <c r="DC9" s="21"/>
      <c r="DD9" s="21"/>
      <c r="DE9" s="21"/>
      <c r="DF9" s="22"/>
      <c r="DG9" s="21"/>
      <c r="DH9" s="21"/>
      <c r="DI9" s="21"/>
      <c r="DJ9" s="22"/>
      <c r="DK9" s="21"/>
      <c r="DL9" s="21"/>
      <c r="DM9" s="21"/>
      <c r="DN9" s="22"/>
      <c r="DO9" s="21"/>
      <c r="DP9" s="21"/>
      <c r="DQ9" s="21"/>
      <c r="DR9" s="22"/>
      <c r="DS9" s="21"/>
      <c r="DT9" s="21"/>
      <c r="DU9" s="21"/>
      <c r="DV9" s="22"/>
      <c r="DW9" s="21"/>
      <c r="DX9" s="21"/>
      <c r="DY9" s="21"/>
      <c r="DZ9" s="22"/>
      <c r="EA9" s="21"/>
      <c r="EB9" s="21"/>
      <c r="EC9" s="21"/>
      <c r="ED9" s="22"/>
      <c r="EE9" s="21"/>
      <c r="EF9" s="21"/>
      <c r="EG9" s="21"/>
      <c r="EH9" s="22"/>
      <c r="EI9" s="21"/>
      <c r="EJ9" s="21"/>
      <c r="EK9" s="21"/>
      <c r="EL9" s="22"/>
      <c r="EM9" s="21"/>
      <c r="EN9" s="21"/>
      <c r="EO9" s="21"/>
      <c r="EP9" s="22"/>
      <c r="EQ9" s="21"/>
      <c r="ER9" s="21"/>
      <c r="ES9" s="21"/>
      <c r="ET9" s="22"/>
      <c r="EU9" s="21"/>
      <c r="EV9" s="21"/>
      <c r="EW9" s="21"/>
      <c r="EX9" s="22"/>
      <c r="EY9" s="21"/>
      <c r="EZ9" s="21"/>
      <c r="FA9" s="21"/>
      <c r="FB9" s="22"/>
      <c r="FC9" s="21"/>
      <c r="FD9" s="21"/>
      <c r="FE9" s="21"/>
      <c r="FF9" s="22"/>
      <c r="FG9" s="21"/>
      <c r="FH9" s="21"/>
      <c r="FI9" s="21"/>
      <c r="FJ9" s="22"/>
      <c r="FK9" s="21"/>
      <c r="FL9" s="21"/>
      <c r="FM9" s="21"/>
      <c r="FN9" s="22"/>
      <c r="FO9" s="21"/>
      <c r="FP9" s="21"/>
      <c r="FQ9" s="21"/>
      <c r="FR9" s="22"/>
      <c r="FS9" s="21"/>
      <c r="FT9" s="21"/>
      <c r="FU9" s="21"/>
      <c r="FV9" s="22"/>
      <c r="FW9" s="21"/>
      <c r="FX9" s="21"/>
      <c r="FY9" s="21"/>
      <c r="FZ9" s="22"/>
      <c r="GA9" s="21"/>
      <c r="GB9" s="21"/>
      <c r="GC9" s="21"/>
      <c r="GD9" s="22"/>
      <c r="GE9" s="21"/>
      <c r="GF9" s="21"/>
      <c r="GG9" s="21"/>
      <c r="GH9" s="22"/>
      <c r="GI9" s="21"/>
      <c r="GJ9" s="21"/>
      <c r="GK9" s="21"/>
      <c r="GL9" s="22"/>
      <c r="GM9" s="21"/>
      <c r="GN9" s="21"/>
      <c r="GO9" s="21"/>
      <c r="GP9" s="22"/>
      <c r="GQ9" s="21"/>
      <c r="GR9" s="21"/>
      <c r="GS9" s="21"/>
      <c r="GT9" s="22"/>
      <c r="GV9" s="39">
        <f t="shared" si="5"/>
        <v>2500</v>
      </c>
      <c r="GW9" s="10">
        <f t="shared" si="6"/>
        <v>1600</v>
      </c>
      <c r="GX9" s="10">
        <f t="shared" si="7"/>
        <v>2000</v>
      </c>
      <c r="GY9" s="10" t="b">
        <f t="shared" si="8"/>
        <v>0</v>
      </c>
      <c r="GZ9" s="10" t="b">
        <f t="shared" si="9"/>
        <v>0</v>
      </c>
      <c r="HA9" s="10" t="b">
        <f t="shared" si="10"/>
        <v>0</v>
      </c>
      <c r="HB9" s="10" t="b">
        <f t="shared" si="11"/>
        <v>0</v>
      </c>
      <c r="HC9" s="10">
        <f t="shared" si="12"/>
        <v>2909</v>
      </c>
      <c r="HD9" s="10" t="b">
        <f t="shared" si="13"/>
        <v>0</v>
      </c>
      <c r="HE9" s="10" t="b">
        <f t="shared" si="14"/>
        <v>0</v>
      </c>
      <c r="HF9" s="10" t="b">
        <f t="shared" si="15"/>
        <v>0</v>
      </c>
      <c r="HG9" s="10" t="b">
        <f t="shared" si="16"/>
        <v>0</v>
      </c>
      <c r="HH9" s="10" t="b">
        <f t="shared" si="17"/>
        <v>0</v>
      </c>
      <c r="HI9" s="10" t="b">
        <f t="shared" si="18"/>
        <v>0</v>
      </c>
      <c r="HJ9" s="10" t="b">
        <f t="shared" si="19"/>
        <v>0</v>
      </c>
      <c r="HK9" s="10" t="b">
        <f t="shared" si="20"/>
        <v>0</v>
      </c>
      <c r="HL9" s="10" t="b">
        <f t="shared" si="21"/>
        <v>0</v>
      </c>
      <c r="HM9" s="10" t="b">
        <f t="shared" si="22"/>
        <v>0</v>
      </c>
      <c r="HN9" s="10" t="b">
        <f t="shared" si="23"/>
        <v>0</v>
      </c>
      <c r="HO9" s="10" t="b">
        <f t="shared" si="24"/>
        <v>0</v>
      </c>
      <c r="HP9" s="10" t="b">
        <f t="shared" si="25"/>
        <v>0</v>
      </c>
      <c r="HQ9" s="10" t="b">
        <f t="shared" si="26"/>
        <v>0</v>
      </c>
      <c r="HR9" s="10" t="b">
        <f t="shared" si="27"/>
        <v>0</v>
      </c>
      <c r="HS9" s="10" t="b">
        <f t="shared" si="28"/>
        <v>0</v>
      </c>
      <c r="HT9" s="10" t="b">
        <f t="shared" si="29"/>
        <v>0</v>
      </c>
      <c r="HU9" s="10" t="b">
        <f t="shared" si="30"/>
        <v>0</v>
      </c>
      <c r="HV9" s="10" t="b">
        <f t="shared" si="31"/>
        <v>0</v>
      </c>
      <c r="HW9" s="10" t="b">
        <f t="shared" si="32"/>
        <v>0</v>
      </c>
      <c r="HX9" s="10" t="b">
        <f t="shared" si="33"/>
        <v>0</v>
      </c>
      <c r="HY9" s="10" t="b">
        <f t="shared" si="34"/>
        <v>0</v>
      </c>
      <c r="HZ9" s="10" t="b">
        <f t="shared" si="35"/>
        <v>0</v>
      </c>
      <c r="IA9" s="10" t="b">
        <f t="shared" si="36"/>
        <v>0</v>
      </c>
      <c r="IB9" s="10" t="b">
        <f t="shared" si="37"/>
        <v>0</v>
      </c>
      <c r="IC9" s="10" t="b">
        <f t="shared" si="38"/>
        <v>0</v>
      </c>
      <c r="ID9" s="10" t="b">
        <f t="shared" si="39"/>
        <v>0</v>
      </c>
      <c r="IE9" s="10" t="b">
        <f t="shared" si="40"/>
        <v>0</v>
      </c>
      <c r="IF9" s="10" t="b">
        <f t="shared" si="41"/>
        <v>0</v>
      </c>
      <c r="IG9" s="10" t="b">
        <f t="shared" si="42"/>
        <v>0</v>
      </c>
      <c r="IH9" s="10" t="b">
        <f t="shared" si="43"/>
        <v>0</v>
      </c>
      <c r="II9" s="10" t="b">
        <f t="shared" si="44"/>
        <v>0</v>
      </c>
      <c r="IJ9" s="10" t="b">
        <f t="shared" si="45"/>
        <v>0</v>
      </c>
      <c r="IK9" s="10" t="b">
        <f t="shared" si="46"/>
        <v>0</v>
      </c>
      <c r="IL9" s="10" t="b">
        <f t="shared" si="47"/>
        <v>0</v>
      </c>
      <c r="IM9" s="10" t="b">
        <f t="shared" si="48"/>
        <v>0</v>
      </c>
      <c r="IN9" s="10" t="b">
        <f t="shared" si="49"/>
        <v>0</v>
      </c>
      <c r="IO9" s="10" t="b">
        <f t="shared" si="50"/>
        <v>0</v>
      </c>
      <c r="IP9" s="10" t="b">
        <f t="shared" si="51"/>
        <v>0</v>
      </c>
      <c r="IQ9" s="19" t="b">
        <f t="shared" si="52"/>
        <v>0</v>
      </c>
    </row>
    <row r="10" spans="1:251" x14ac:dyDescent="0.2">
      <c r="A10" s="9" t="s">
        <v>98</v>
      </c>
      <c r="B10" s="11" t="str">
        <f t="shared" si="53"/>
        <v>kg/MW</v>
      </c>
      <c r="C10" s="11">
        <f t="shared" si="54"/>
        <v>2005</v>
      </c>
      <c r="D10" s="16">
        <f t="shared" si="0"/>
        <v>-999</v>
      </c>
      <c r="E10" s="16">
        <f t="shared" si="1"/>
        <v>-999</v>
      </c>
      <c r="F10" s="16">
        <f t="shared" si="2"/>
        <v>-999</v>
      </c>
      <c r="G10" s="16">
        <f t="shared" si="3"/>
        <v>-999</v>
      </c>
      <c r="H10" s="18">
        <f t="shared" si="4"/>
        <v>0</v>
      </c>
      <c r="I10" s="16">
        <f>IF(H10&lt;&gt;0,PERCENTILE(GV10:IQ10,#REF!),-999)</f>
        <v>-999</v>
      </c>
      <c r="J10" s="17">
        <f>IF(H10&lt;&gt;0,PERCENTILE(GV10:IQ10,#REF!),-999)</f>
        <v>-999</v>
      </c>
      <c r="K10" s="21"/>
      <c r="L10" s="21"/>
      <c r="M10" s="21"/>
      <c r="N10" s="22"/>
      <c r="O10" s="21"/>
      <c r="P10" s="21"/>
      <c r="Q10" s="21"/>
      <c r="R10" s="22"/>
      <c r="S10" s="21"/>
      <c r="T10" s="21"/>
      <c r="U10" s="21"/>
      <c r="V10" s="22"/>
      <c r="W10" s="21"/>
      <c r="X10" s="21"/>
      <c r="Y10" s="21"/>
      <c r="Z10" s="22"/>
      <c r="AA10" s="21"/>
      <c r="AB10" s="21"/>
      <c r="AC10" s="21"/>
      <c r="AD10" s="22"/>
      <c r="AE10" s="21"/>
      <c r="AF10" s="21"/>
      <c r="AG10" s="21"/>
      <c r="AH10" s="22"/>
      <c r="AI10" s="21"/>
      <c r="AJ10" s="21"/>
      <c r="AK10" s="21"/>
      <c r="AL10" s="22"/>
      <c r="AM10" s="21"/>
      <c r="AN10" s="21"/>
      <c r="AO10" s="21"/>
      <c r="AP10" s="22"/>
      <c r="AQ10" s="21"/>
      <c r="AR10" s="21"/>
      <c r="AS10" s="21"/>
      <c r="AT10" s="22"/>
      <c r="AU10" s="21"/>
      <c r="AV10" s="21"/>
      <c r="AW10" s="21"/>
      <c r="AX10" s="22"/>
      <c r="AY10" s="21"/>
      <c r="AZ10" s="21"/>
      <c r="BA10" s="21"/>
      <c r="BB10" s="22"/>
      <c r="BC10" s="21"/>
      <c r="BD10" s="21"/>
      <c r="BE10" s="21"/>
      <c r="BF10" s="22"/>
      <c r="BG10" s="21"/>
      <c r="BH10" s="21"/>
      <c r="BI10" s="21"/>
      <c r="BJ10" s="22"/>
      <c r="BK10" s="21"/>
      <c r="BL10" s="21"/>
      <c r="BM10" s="21"/>
      <c r="BN10" s="22"/>
      <c r="BO10" s="21"/>
      <c r="BP10" s="21"/>
      <c r="BQ10" s="21"/>
      <c r="BR10" s="22"/>
      <c r="BS10" s="21"/>
      <c r="BT10" s="21"/>
      <c r="BU10" s="21"/>
      <c r="BV10" s="22"/>
      <c r="BW10" s="21"/>
      <c r="BX10" s="21"/>
      <c r="BY10" s="21"/>
      <c r="BZ10" s="22"/>
      <c r="CA10" s="21"/>
      <c r="CB10" s="21"/>
      <c r="CC10" s="21"/>
      <c r="CD10" s="22"/>
      <c r="CE10" s="21"/>
      <c r="CF10" s="21"/>
      <c r="CG10" s="21"/>
      <c r="CH10" s="22"/>
      <c r="CI10" s="21"/>
      <c r="CJ10" s="21"/>
      <c r="CK10" s="21"/>
      <c r="CL10" s="22"/>
      <c r="CM10" s="21"/>
      <c r="CN10" s="21"/>
      <c r="CO10" s="21"/>
      <c r="CP10" s="22"/>
      <c r="CQ10" s="21"/>
      <c r="CR10" s="21"/>
      <c r="CS10" s="21"/>
      <c r="CT10" s="22"/>
      <c r="CU10" s="21"/>
      <c r="CV10" s="21"/>
      <c r="CW10" s="21"/>
      <c r="CX10" s="22"/>
      <c r="CY10" s="21"/>
      <c r="CZ10" s="21"/>
      <c r="DA10" s="21"/>
      <c r="DB10" s="22"/>
      <c r="DC10" s="21"/>
      <c r="DD10" s="21"/>
      <c r="DE10" s="21"/>
      <c r="DF10" s="22"/>
      <c r="DG10" s="21"/>
      <c r="DH10" s="21"/>
      <c r="DI10" s="21"/>
      <c r="DJ10" s="22"/>
      <c r="DK10" s="21"/>
      <c r="DL10" s="21"/>
      <c r="DM10" s="21"/>
      <c r="DN10" s="22"/>
      <c r="DO10" s="21"/>
      <c r="DP10" s="21"/>
      <c r="DQ10" s="21"/>
      <c r="DR10" s="22"/>
      <c r="DS10" s="21"/>
      <c r="DT10" s="21"/>
      <c r="DU10" s="21"/>
      <c r="DV10" s="22"/>
      <c r="DW10" s="21"/>
      <c r="DX10" s="21"/>
      <c r="DY10" s="21"/>
      <c r="DZ10" s="22"/>
      <c r="EA10" s="21"/>
      <c r="EB10" s="21"/>
      <c r="EC10" s="21"/>
      <c r="ED10" s="22"/>
      <c r="EE10" s="21"/>
      <c r="EF10" s="21"/>
      <c r="EG10" s="21"/>
      <c r="EH10" s="22"/>
      <c r="EI10" s="21"/>
      <c r="EJ10" s="21"/>
      <c r="EK10" s="21"/>
      <c r="EL10" s="22"/>
      <c r="EM10" s="21"/>
      <c r="EN10" s="21"/>
      <c r="EO10" s="21"/>
      <c r="EP10" s="22"/>
      <c r="EQ10" s="21"/>
      <c r="ER10" s="21"/>
      <c r="ES10" s="21"/>
      <c r="ET10" s="22"/>
      <c r="EU10" s="21"/>
      <c r="EV10" s="21"/>
      <c r="EW10" s="21"/>
      <c r="EX10" s="22"/>
      <c r="EY10" s="21"/>
      <c r="EZ10" s="21"/>
      <c r="FA10" s="21"/>
      <c r="FB10" s="22"/>
      <c r="FC10" s="21"/>
      <c r="FD10" s="21"/>
      <c r="FE10" s="21"/>
      <c r="FF10" s="22"/>
      <c r="FG10" s="21"/>
      <c r="FH10" s="21"/>
      <c r="FI10" s="21"/>
      <c r="FJ10" s="22"/>
      <c r="FK10" s="21"/>
      <c r="FL10" s="21"/>
      <c r="FM10" s="21"/>
      <c r="FN10" s="22"/>
      <c r="FO10" s="21"/>
      <c r="FP10" s="21"/>
      <c r="FQ10" s="21"/>
      <c r="FR10" s="22"/>
      <c r="FS10" s="21"/>
      <c r="FT10" s="21"/>
      <c r="FU10" s="21"/>
      <c r="FV10" s="22"/>
      <c r="FW10" s="21"/>
      <c r="FX10" s="21"/>
      <c r="FY10" s="21"/>
      <c r="FZ10" s="22"/>
      <c r="GA10" s="21"/>
      <c r="GB10" s="21"/>
      <c r="GC10" s="21"/>
      <c r="GD10" s="22"/>
      <c r="GE10" s="21"/>
      <c r="GF10" s="21"/>
      <c r="GG10" s="21"/>
      <c r="GH10" s="22"/>
      <c r="GI10" s="21"/>
      <c r="GJ10" s="21"/>
      <c r="GK10" s="21"/>
      <c r="GL10" s="22"/>
      <c r="GM10" s="21"/>
      <c r="GN10" s="21"/>
      <c r="GO10" s="21"/>
      <c r="GP10" s="22"/>
      <c r="GQ10" s="21"/>
      <c r="GR10" s="21"/>
      <c r="GS10" s="21"/>
      <c r="GT10" s="22"/>
      <c r="GV10" s="39" t="b">
        <f t="shared" si="5"/>
        <v>0</v>
      </c>
      <c r="GW10" s="10" t="b">
        <f t="shared" si="6"/>
        <v>0</v>
      </c>
      <c r="GX10" s="10" t="b">
        <f t="shared" si="7"/>
        <v>0</v>
      </c>
      <c r="GY10" s="10" t="b">
        <f t="shared" si="8"/>
        <v>0</v>
      </c>
      <c r="GZ10" s="10" t="b">
        <f t="shared" si="9"/>
        <v>0</v>
      </c>
      <c r="HA10" s="10" t="b">
        <f t="shared" si="10"/>
        <v>0</v>
      </c>
      <c r="HB10" s="10" t="b">
        <f t="shared" si="11"/>
        <v>0</v>
      </c>
      <c r="HC10" s="10" t="b">
        <f t="shared" si="12"/>
        <v>0</v>
      </c>
      <c r="HD10" s="10" t="b">
        <f t="shared" si="13"/>
        <v>0</v>
      </c>
      <c r="HE10" s="10" t="b">
        <f t="shared" si="14"/>
        <v>0</v>
      </c>
      <c r="HF10" s="10" t="b">
        <f t="shared" si="15"/>
        <v>0</v>
      </c>
      <c r="HG10" s="10" t="b">
        <f t="shared" si="16"/>
        <v>0</v>
      </c>
      <c r="HH10" s="10" t="b">
        <f t="shared" si="17"/>
        <v>0</v>
      </c>
      <c r="HI10" s="10" t="b">
        <f t="shared" si="18"/>
        <v>0</v>
      </c>
      <c r="HJ10" s="10" t="b">
        <f t="shared" si="19"/>
        <v>0</v>
      </c>
      <c r="HK10" s="10" t="b">
        <f t="shared" si="20"/>
        <v>0</v>
      </c>
      <c r="HL10" s="10" t="b">
        <f t="shared" si="21"/>
        <v>0</v>
      </c>
      <c r="HM10" s="10" t="b">
        <f t="shared" si="22"/>
        <v>0</v>
      </c>
      <c r="HN10" s="10" t="b">
        <f t="shared" si="23"/>
        <v>0</v>
      </c>
      <c r="HO10" s="10" t="b">
        <f t="shared" si="24"/>
        <v>0</v>
      </c>
      <c r="HP10" s="10" t="b">
        <f t="shared" si="25"/>
        <v>0</v>
      </c>
      <c r="HQ10" s="10" t="b">
        <f t="shared" si="26"/>
        <v>0</v>
      </c>
      <c r="HR10" s="10" t="b">
        <f t="shared" si="27"/>
        <v>0</v>
      </c>
      <c r="HS10" s="10" t="b">
        <f t="shared" si="28"/>
        <v>0</v>
      </c>
      <c r="HT10" s="10" t="b">
        <f t="shared" si="29"/>
        <v>0</v>
      </c>
      <c r="HU10" s="10" t="b">
        <f t="shared" si="30"/>
        <v>0</v>
      </c>
      <c r="HV10" s="10" t="b">
        <f t="shared" si="31"/>
        <v>0</v>
      </c>
      <c r="HW10" s="10" t="b">
        <f t="shared" si="32"/>
        <v>0</v>
      </c>
      <c r="HX10" s="10" t="b">
        <f t="shared" si="33"/>
        <v>0</v>
      </c>
      <c r="HY10" s="10" t="b">
        <f t="shared" si="34"/>
        <v>0</v>
      </c>
      <c r="HZ10" s="10" t="b">
        <f t="shared" si="35"/>
        <v>0</v>
      </c>
      <c r="IA10" s="10" t="b">
        <f t="shared" si="36"/>
        <v>0</v>
      </c>
      <c r="IB10" s="10" t="b">
        <f t="shared" si="37"/>
        <v>0</v>
      </c>
      <c r="IC10" s="10" t="b">
        <f t="shared" si="38"/>
        <v>0</v>
      </c>
      <c r="ID10" s="10" t="b">
        <f t="shared" si="39"/>
        <v>0</v>
      </c>
      <c r="IE10" s="10" t="b">
        <f t="shared" si="40"/>
        <v>0</v>
      </c>
      <c r="IF10" s="10" t="b">
        <f t="shared" si="41"/>
        <v>0</v>
      </c>
      <c r="IG10" s="10" t="b">
        <f t="shared" si="42"/>
        <v>0</v>
      </c>
      <c r="IH10" s="10" t="b">
        <f t="shared" si="43"/>
        <v>0</v>
      </c>
      <c r="II10" s="10" t="b">
        <f t="shared" si="44"/>
        <v>0</v>
      </c>
      <c r="IJ10" s="10" t="b">
        <f t="shared" si="45"/>
        <v>0</v>
      </c>
      <c r="IK10" s="10" t="b">
        <f t="shared" si="46"/>
        <v>0</v>
      </c>
      <c r="IL10" s="10" t="b">
        <f t="shared" si="47"/>
        <v>0</v>
      </c>
      <c r="IM10" s="10" t="b">
        <f t="shared" si="48"/>
        <v>0</v>
      </c>
      <c r="IN10" s="10" t="b">
        <f t="shared" si="49"/>
        <v>0</v>
      </c>
      <c r="IO10" s="10" t="b">
        <f t="shared" si="50"/>
        <v>0</v>
      </c>
      <c r="IP10" s="10" t="b">
        <f t="shared" si="51"/>
        <v>0</v>
      </c>
      <c r="IQ10" s="19" t="b">
        <f t="shared" si="52"/>
        <v>0</v>
      </c>
    </row>
    <row r="11" spans="1:251" x14ac:dyDescent="0.2">
      <c r="A11" s="9" t="s">
        <v>100</v>
      </c>
      <c r="B11" s="11" t="str">
        <f t="shared" si="53"/>
        <v>kg/MW</v>
      </c>
      <c r="C11" s="11">
        <f t="shared" si="54"/>
        <v>2005</v>
      </c>
      <c r="D11" s="16">
        <f t="shared" si="0"/>
        <v>-999</v>
      </c>
      <c r="E11" s="16">
        <f t="shared" si="1"/>
        <v>-999</v>
      </c>
      <c r="F11" s="16">
        <f t="shared" si="2"/>
        <v>-999</v>
      </c>
      <c r="G11" s="16">
        <f t="shared" si="3"/>
        <v>-999</v>
      </c>
      <c r="H11" s="18">
        <f t="shared" si="4"/>
        <v>0</v>
      </c>
      <c r="I11" s="16">
        <f>IF(H11&lt;&gt;0,PERCENTILE(GV11:IQ11,#REF!),-999)</f>
        <v>-999</v>
      </c>
      <c r="J11" s="17">
        <f>IF(H11&lt;&gt;0,PERCENTILE(GV11:IQ11,#REF!),-999)</f>
        <v>-999</v>
      </c>
      <c r="K11" s="21"/>
      <c r="L11" s="21"/>
      <c r="M11" s="21"/>
      <c r="N11" s="22"/>
      <c r="O11" s="21"/>
      <c r="P11" s="21"/>
      <c r="Q11" s="21"/>
      <c r="R11" s="22"/>
      <c r="S11" s="21"/>
      <c r="T11" s="21"/>
      <c r="U11" s="21"/>
      <c r="V11" s="22"/>
      <c r="W11" s="21"/>
      <c r="X11" s="21"/>
      <c r="Y11" s="21"/>
      <c r="Z11" s="22"/>
      <c r="AA11" s="21"/>
      <c r="AB11" s="21"/>
      <c r="AC11" s="21"/>
      <c r="AD11" s="22"/>
      <c r="AE11" s="21"/>
      <c r="AF11" s="21"/>
      <c r="AG11" s="21"/>
      <c r="AH11" s="22"/>
      <c r="AI11" s="21"/>
      <c r="AJ11" s="21"/>
      <c r="AK11" s="21"/>
      <c r="AL11" s="22"/>
      <c r="AM11" s="21"/>
      <c r="AN11" s="21"/>
      <c r="AO11" s="21"/>
      <c r="AP11" s="22"/>
      <c r="AQ11" s="21"/>
      <c r="AR11" s="21"/>
      <c r="AS11" s="21"/>
      <c r="AT11" s="22"/>
      <c r="AU11" s="21"/>
      <c r="AV11" s="21"/>
      <c r="AW11" s="21"/>
      <c r="AX11" s="22"/>
      <c r="AY11" s="21"/>
      <c r="AZ11" s="21"/>
      <c r="BA11" s="21"/>
      <c r="BB11" s="22"/>
      <c r="BC11" s="21"/>
      <c r="BD11" s="21"/>
      <c r="BE11" s="21"/>
      <c r="BF11" s="22"/>
      <c r="BG11" s="21"/>
      <c r="BH11" s="21"/>
      <c r="BI11" s="21"/>
      <c r="BJ11" s="22"/>
      <c r="BK11" s="21"/>
      <c r="BL11" s="21"/>
      <c r="BM11" s="21"/>
      <c r="BN11" s="22"/>
      <c r="BO11" s="21"/>
      <c r="BP11" s="21"/>
      <c r="BQ11" s="21"/>
      <c r="BR11" s="22"/>
      <c r="BS11" s="21"/>
      <c r="BT11" s="21"/>
      <c r="BU11" s="21"/>
      <c r="BV11" s="22"/>
      <c r="BW11" s="21"/>
      <c r="BX11" s="21"/>
      <c r="BY11" s="21"/>
      <c r="BZ11" s="22"/>
      <c r="CA11" s="21"/>
      <c r="CB11" s="21"/>
      <c r="CC11" s="21"/>
      <c r="CD11" s="22"/>
      <c r="CE11" s="21"/>
      <c r="CF11" s="21"/>
      <c r="CG11" s="21"/>
      <c r="CH11" s="22"/>
      <c r="CI11" s="21"/>
      <c r="CJ11" s="21"/>
      <c r="CK11" s="21"/>
      <c r="CL11" s="22"/>
      <c r="CM11" s="21"/>
      <c r="CN11" s="21"/>
      <c r="CO11" s="21"/>
      <c r="CP11" s="22"/>
      <c r="CQ11" s="21"/>
      <c r="CR11" s="21"/>
      <c r="CS11" s="21"/>
      <c r="CT11" s="22"/>
      <c r="CU11" s="21"/>
      <c r="CV11" s="21"/>
      <c r="CW11" s="21"/>
      <c r="CX11" s="22"/>
      <c r="CY11" s="21"/>
      <c r="CZ11" s="21"/>
      <c r="DA11" s="21"/>
      <c r="DB11" s="22"/>
      <c r="DC11" s="21"/>
      <c r="DD11" s="21"/>
      <c r="DE11" s="21"/>
      <c r="DF11" s="22"/>
      <c r="DG11" s="21"/>
      <c r="DH11" s="21"/>
      <c r="DI11" s="21"/>
      <c r="DJ11" s="22"/>
      <c r="DK11" s="21"/>
      <c r="DL11" s="21"/>
      <c r="DM11" s="21"/>
      <c r="DN11" s="22"/>
      <c r="DO11" s="21"/>
      <c r="DP11" s="21"/>
      <c r="DQ11" s="21"/>
      <c r="DR11" s="22"/>
      <c r="DS11" s="21"/>
      <c r="DT11" s="21"/>
      <c r="DU11" s="21"/>
      <c r="DV11" s="22"/>
      <c r="DW11" s="21"/>
      <c r="DX11" s="21"/>
      <c r="DY11" s="21"/>
      <c r="DZ11" s="22"/>
      <c r="EA11" s="21"/>
      <c r="EB11" s="21"/>
      <c r="EC11" s="21"/>
      <c r="ED11" s="22"/>
      <c r="EE11" s="21"/>
      <c r="EF11" s="21"/>
      <c r="EG11" s="21"/>
      <c r="EH11" s="22"/>
      <c r="EI11" s="21"/>
      <c r="EJ11" s="21"/>
      <c r="EK11" s="21"/>
      <c r="EL11" s="22"/>
      <c r="EM11" s="21"/>
      <c r="EN11" s="21"/>
      <c r="EO11" s="21"/>
      <c r="EP11" s="22"/>
      <c r="EQ11" s="21"/>
      <c r="ER11" s="21"/>
      <c r="ES11" s="21"/>
      <c r="ET11" s="22"/>
      <c r="EU11" s="21"/>
      <c r="EV11" s="21"/>
      <c r="EW11" s="21"/>
      <c r="EX11" s="22"/>
      <c r="EY11" s="21"/>
      <c r="EZ11" s="21"/>
      <c r="FA11" s="21"/>
      <c r="FB11" s="22"/>
      <c r="FC11" s="21"/>
      <c r="FD11" s="21"/>
      <c r="FE11" s="21"/>
      <c r="FF11" s="22"/>
      <c r="FG11" s="21"/>
      <c r="FH11" s="21"/>
      <c r="FI11" s="21"/>
      <c r="FJ11" s="22"/>
      <c r="FK11" s="21"/>
      <c r="FL11" s="21"/>
      <c r="FM11" s="21"/>
      <c r="FN11" s="22"/>
      <c r="FO11" s="21"/>
      <c r="FP11" s="21"/>
      <c r="FQ11" s="21"/>
      <c r="FR11" s="22"/>
      <c r="FS11" s="21"/>
      <c r="FT11" s="21"/>
      <c r="FU11" s="21"/>
      <c r="FV11" s="22"/>
      <c r="FW11" s="21"/>
      <c r="FX11" s="21"/>
      <c r="FY11" s="21"/>
      <c r="FZ11" s="22"/>
      <c r="GA11" s="21"/>
      <c r="GB11" s="21"/>
      <c r="GC11" s="21"/>
      <c r="GD11" s="22"/>
      <c r="GE11" s="21"/>
      <c r="GF11" s="21"/>
      <c r="GG11" s="21"/>
      <c r="GH11" s="22"/>
      <c r="GI11" s="21"/>
      <c r="GJ11" s="21"/>
      <c r="GK11" s="21"/>
      <c r="GL11" s="22"/>
      <c r="GM11" s="21"/>
      <c r="GN11" s="21"/>
      <c r="GO11" s="21"/>
      <c r="GP11" s="22"/>
      <c r="GQ11" s="21"/>
      <c r="GR11" s="21"/>
      <c r="GS11" s="21"/>
      <c r="GT11" s="22"/>
      <c r="GV11" s="39" t="b">
        <f t="shared" si="5"/>
        <v>0</v>
      </c>
      <c r="GW11" s="10" t="b">
        <f t="shared" si="6"/>
        <v>0</v>
      </c>
      <c r="GX11" s="10" t="b">
        <f t="shared" si="7"/>
        <v>0</v>
      </c>
      <c r="GY11" s="10" t="b">
        <f t="shared" si="8"/>
        <v>0</v>
      </c>
      <c r="GZ11" s="10" t="b">
        <f t="shared" si="9"/>
        <v>0</v>
      </c>
      <c r="HA11" s="10" t="b">
        <f t="shared" si="10"/>
        <v>0</v>
      </c>
      <c r="HB11" s="10" t="b">
        <f t="shared" si="11"/>
        <v>0</v>
      </c>
      <c r="HC11" s="10" t="b">
        <f t="shared" si="12"/>
        <v>0</v>
      </c>
      <c r="HD11" s="10" t="b">
        <f t="shared" si="13"/>
        <v>0</v>
      </c>
      <c r="HE11" s="10" t="b">
        <f t="shared" si="14"/>
        <v>0</v>
      </c>
      <c r="HF11" s="10" t="b">
        <f t="shared" si="15"/>
        <v>0</v>
      </c>
      <c r="HG11" s="10" t="b">
        <f t="shared" si="16"/>
        <v>0</v>
      </c>
      <c r="HH11" s="10" t="b">
        <f t="shared" si="17"/>
        <v>0</v>
      </c>
      <c r="HI11" s="10" t="b">
        <f t="shared" si="18"/>
        <v>0</v>
      </c>
      <c r="HJ11" s="10" t="b">
        <f t="shared" si="19"/>
        <v>0</v>
      </c>
      <c r="HK11" s="10" t="b">
        <f t="shared" si="20"/>
        <v>0</v>
      </c>
      <c r="HL11" s="10" t="b">
        <f t="shared" si="21"/>
        <v>0</v>
      </c>
      <c r="HM11" s="10" t="b">
        <f t="shared" si="22"/>
        <v>0</v>
      </c>
      <c r="HN11" s="10" t="b">
        <f t="shared" si="23"/>
        <v>0</v>
      </c>
      <c r="HO11" s="10" t="b">
        <f t="shared" si="24"/>
        <v>0</v>
      </c>
      <c r="HP11" s="10" t="b">
        <f t="shared" si="25"/>
        <v>0</v>
      </c>
      <c r="HQ11" s="10" t="b">
        <f t="shared" si="26"/>
        <v>0</v>
      </c>
      <c r="HR11" s="10" t="b">
        <f t="shared" si="27"/>
        <v>0</v>
      </c>
      <c r="HS11" s="10" t="b">
        <f t="shared" si="28"/>
        <v>0</v>
      </c>
      <c r="HT11" s="10" t="b">
        <f t="shared" si="29"/>
        <v>0</v>
      </c>
      <c r="HU11" s="10" t="b">
        <f t="shared" si="30"/>
        <v>0</v>
      </c>
      <c r="HV11" s="10" t="b">
        <f t="shared" si="31"/>
        <v>0</v>
      </c>
      <c r="HW11" s="10" t="b">
        <f t="shared" si="32"/>
        <v>0</v>
      </c>
      <c r="HX11" s="10" t="b">
        <f t="shared" si="33"/>
        <v>0</v>
      </c>
      <c r="HY11" s="10" t="b">
        <f t="shared" si="34"/>
        <v>0</v>
      </c>
      <c r="HZ11" s="10" t="b">
        <f t="shared" si="35"/>
        <v>0</v>
      </c>
      <c r="IA11" s="10" t="b">
        <f t="shared" si="36"/>
        <v>0</v>
      </c>
      <c r="IB11" s="10" t="b">
        <f t="shared" si="37"/>
        <v>0</v>
      </c>
      <c r="IC11" s="10" t="b">
        <f t="shared" si="38"/>
        <v>0</v>
      </c>
      <c r="ID11" s="10" t="b">
        <f t="shared" si="39"/>
        <v>0</v>
      </c>
      <c r="IE11" s="10" t="b">
        <f t="shared" si="40"/>
        <v>0</v>
      </c>
      <c r="IF11" s="10" t="b">
        <f t="shared" si="41"/>
        <v>0</v>
      </c>
      <c r="IG11" s="10" t="b">
        <f t="shared" si="42"/>
        <v>0</v>
      </c>
      <c r="IH11" s="10" t="b">
        <f t="shared" si="43"/>
        <v>0</v>
      </c>
      <c r="II11" s="10" t="b">
        <f t="shared" si="44"/>
        <v>0</v>
      </c>
      <c r="IJ11" s="10" t="b">
        <f t="shared" si="45"/>
        <v>0</v>
      </c>
      <c r="IK11" s="10" t="b">
        <f t="shared" si="46"/>
        <v>0</v>
      </c>
      <c r="IL11" s="10" t="b">
        <f t="shared" si="47"/>
        <v>0</v>
      </c>
      <c r="IM11" s="10" t="b">
        <f t="shared" si="48"/>
        <v>0</v>
      </c>
      <c r="IN11" s="10" t="b">
        <f t="shared" si="49"/>
        <v>0</v>
      </c>
      <c r="IO11" s="10" t="b">
        <f t="shared" si="50"/>
        <v>0</v>
      </c>
      <c r="IP11" s="10" t="b">
        <f t="shared" si="51"/>
        <v>0</v>
      </c>
      <c r="IQ11" s="19" t="b">
        <f t="shared" si="52"/>
        <v>0</v>
      </c>
    </row>
    <row r="12" spans="1:251" x14ac:dyDescent="0.2">
      <c r="A12" s="9" t="s">
        <v>101</v>
      </c>
      <c r="B12" s="11" t="str">
        <f t="shared" si="53"/>
        <v>kg/MW</v>
      </c>
      <c r="C12" s="11">
        <f t="shared" si="54"/>
        <v>2005</v>
      </c>
      <c r="D12" s="16">
        <f t="shared" si="0"/>
        <v>-999</v>
      </c>
      <c r="E12" s="16">
        <f t="shared" si="1"/>
        <v>-999</v>
      </c>
      <c r="F12" s="16">
        <f t="shared" si="2"/>
        <v>-999</v>
      </c>
      <c r="G12" s="16">
        <f t="shared" si="3"/>
        <v>-999</v>
      </c>
      <c r="H12" s="18">
        <f t="shared" si="4"/>
        <v>0</v>
      </c>
      <c r="I12" s="16">
        <f>IF(H12&lt;&gt;0,PERCENTILE(GV12:IQ12,#REF!),-999)</f>
        <v>-999</v>
      </c>
      <c r="J12" s="17">
        <f>IF(H12&lt;&gt;0,PERCENTILE(GV12:IQ12,#REF!),-999)</f>
        <v>-999</v>
      </c>
      <c r="K12" s="21"/>
      <c r="L12" s="21"/>
      <c r="M12" s="21"/>
      <c r="N12" s="22"/>
      <c r="O12" s="21"/>
      <c r="P12" s="21"/>
      <c r="Q12" s="21"/>
      <c r="R12" s="22"/>
      <c r="S12" s="21"/>
      <c r="T12" s="21"/>
      <c r="U12" s="21"/>
      <c r="V12" s="22"/>
      <c r="W12" s="21"/>
      <c r="X12" s="21"/>
      <c r="Y12" s="21"/>
      <c r="Z12" s="22"/>
      <c r="AA12" s="21"/>
      <c r="AB12" s="21"/>
      <c r="AC12" s="21"/>
      <c r="AD12" s="22"/>
      <c r="AE12" s="21"/>
      <c r="AF12" s="21"/>
      <c r="AG12" s="21"/>
      <c r="AH12" s="22"/>
      <c r="AI12" s="21"/>
      <c r="AJ12" s="21"/>
      <c r="AK12" s="21"/>
      <c r="AL12" s="22"/>
      <c r="AM12" s="21"/>
      <c r="AN12" s="21"/>
      <c r="AO12" s="21"/>
      <c r="AP12" s="22"/>
      <c r="AQ12" s="21"/>
      <c r="AR12" s="21"/>
      <c r="AS12" s="21"/>
      <c r="AT12" s="22"/>
      <c r="AU12" s="21"/>
      <c r="AV12" s="21"/>
      <c r="AW12" s="21"/>
      <c r="AX12" s="22"/>
      <c r="AY12" s="21"/>
      <c r="AZ12" s="21"/>
      <c r="BA12" s="21"/>
      <c r="BB12" s="22"/>
      <c r="BC12" s="21"/>
      <c r="BD12" s="21"/>
      <c r="BE12" s="21"/>
      <c r="BF12" s="22"/>
      <c r="BG12" s="21"/>
      <c r="BH12" s="21"/>
      <c r="BI12" s="21"/>
      <c r="BJ12" s="22"/>
      <c r="BK12" s="21"/>
      <c r="BL12" s="21"/>
      <c r="BM12" s="21"/>
      <c r="BN12" s="22"/>
      <c r="BO12" s="21"/>
      <c r="BP12" s="21"/>
      <c r="BQ12" s="21"/>
      <c r="BR12" s="22"/>
      <c r="BS12" s="21"/>
      <c r="BT12" s="21"/>
      <c r="BU12" s="21"/>
      <c r="BV12" s="22"/>
      <c r="BW12" s="21"/>
      <c r="BX12" s="21"/>
      <c r="BY12" s="21"/>
      <c r="BZ12" s="22"/>
      <c r="CA12" s="21"/>
      <c r="CB12" s="21"/>
      <c r="CC12" s="21"/>
      <c r="CD12" s="22"/>
      <c r="CE12" s="21"/>
      <c r="CF12" s="21"/>
      <c r="CG12" s="21"/>
      <c r="CH12" s="22"/>
      <c r="CI12" s="21"/>
      <c r="CJ12" s="21"/>
      <c r="CK12" s="21"/>
      <c r="CL12" s="22"/>
      <c r="CM12" s="21"/>
      <c r="CN12" s="21"/>
      <c r="CO12" s="21"/>
      <c r="CP12" s="22"/>
      <c r="CQ12" s="21"/>
      <c r="CR12" s="21"/>
      <c r="CS12" s="21"/>
      <c r="CT12" s="22"/>
      <c r="CU12" s="21"/>
      <c r="CV12" s="21"/>
      <c r="CW12" s="21"/>
      <c r="CX12" s="22"/>
      <c r="CY12" s="21"/>
      <c r="CZ12" s="21"/>
      <c r="DA12" s="21"/>
      <c r="DB12" s="22"/>
      <c r="DC12" s="21"/>
      <c r="DD12" s="21"/>
      <c r="DE12" s="21"/>
      <c r="DF12" s="22"/>
      <c r="DG12" s="21"/>
      <c r="DH12" s="21"/>
      <c r="DI12" s="21"/>
      <c r="DJ12" s="22"/>
      <c r="DK12" s="21"/>
      <c r="DL12" s="21"/>
      <c r="DM12" s="21"/>
      <c r="DN12" s="22"/>
      <c r="DO12" s="21"/>
      <c r="DP12" s="21"/>
      <c r="DQ12" s="21"/>
      <c r="DR12" s="22"/>
      <c r="DS12" s="21"/>
      <c r="DT12" s="21"/>
      <c r="DU12" s="21"/>
      <c r="DV12" s="22"/>
      <c r="DW12" s="21"/>
      <c r="DX12" s="21"/>
      <c r="DY12" s="21"/>
      <c r="DZ12" s="22"/>
      <c r="EA12" s="21"/>
      <c r="EB12" s="21"/>
      <c r="EC12" s="21"/>
      <c r="ED12" s="22"/>
      <c r="EE12" s="21"/>
      <c r="EF12" s="21"/>
      <c r="EG12" s="21"/>
      <c r="EH12" s="22"/>
      <c r="EI12" s="21"/>
      <c r="EJ12" s="21"/>
      <c r="EK12" s="21"/>
      <c r="EL12" s="22"/>
      <c r="EM12" s="21"/>
      <c r="EN12" s="21"/>
      <c r="EO12" s="21"/>
      <c r="EP12" s="22"/>
      <c r="EQ12" s="21"/>
      <c r="ER12" s="21"/>
      <c r="ES12" s="21"/>
      <c r="ET12" s="22"/>
      <c r="EU12" s="21"/>
      <c r="EV12" s="21"/>
      <c r="EW12" s="21"/>
      <c r="EX12" s="22"/>
      <c r="EY12" s="21"/>
      <c r="EZ12" s="21"/>
      <c r="FA12" s="21"/>
      <c r="FB12" s="22"/>
      <c r="FC12" s="21"/>
      <c r="FD12" s="21"/>
      <c r="FE12" s="21"/>
      <c r="FF12" s="22"/>
      <c r="FG12" s="21"/>
      <c r="FH12" s="21"/>
      <c r="FI12" s="21"/>
      <c r="FJ12" s="22"/>
      <c r="FK12" s="21"/>
      <c r="FL12" s="21"/>
      <c r="FM12" s="21"/>
      <c r="FN12" s="22"/>
      <c r="FO12" s="21"/>
      <c r="FP12" s="21"/>
      <c r="FQ12" s="21"/>
      <c r="FR12" s="22"/>
      <c r="FS12" s="21"/>
      <c r="FT12" s="21"/>
      <c r="FU12" s="21"/>
      <c r="FV12" s="22"/>
      <c r="FW12" s="21"/>
      <c r="FX12" s="21"/>
      <c r="FY12" s="21"/>
      <c r="FZ12" s="22"/>
      <c r="GA12" s="21"/>
      <c r="GB12" s="21"/>
      <c r="GC12" s="21"/>
      <c r="GD12" s="22"/>
      <c r="GE12" s="21"/>
      <c r="GF12" s="21"/>
      <c r="GG12" s="21"/>
      <c r="GH12" s="22"/>
      <c r="GI12" s="21"/>
      <c r="GJ12" s="21"/>
      <c r="GK12" s="21"/>
      <c r="GL12" s="22"/>
      <c r="GM12" s="21"/>
      <c r="GN12" s="21"/>
      <c r="GO12" s="21"/>
      <c r="GP12" s="22"/>
      <c r="GQ12" s="21"/>
      <c r="GR12" s="21"/>
      <c r="GS12" s="21"/>
      <c r="GT12" s="22"/>
      <c r="GV12" s="39" t="b">
        <f t="shared" si="5"/>
        <v>0</v>
      </c>
      <c r="GW12" s="10" t="b">
        <f t="shared" si="6"/>
        <v>0</v>
      </c>
      <c r="GX12" s="10" t="b">
        <f t="shared" si="7"/>
        <v>0</v>
      </c>
      <c r="GY12" s="10" t="b">
        <f t="shared" si="8"/>
        <v>0</v>
      </c>
      <c r="GZ12" s="10" t="b">
        <f t="shared" si="9"/>
        <v>0</v>
      </c>
      <c r="HA12" s="10" t="b">
        <f t="shared" si="10"/>
        <v>0</v>
      </c>
      <c r="HB12" s="10" t="b">
        <f t="shared" si="11"/>
        <v>0</v>
      </c>
      <c r="HC12" s="10" t="b">
        <f t="shared" si="12"/>
        <v>0</v>
      </c>
      <c r="HD12" s="10" t="b">
        <f t="shared" si="13"/>
        <v>0</v>
      </c>
      <c r="HE12" s="10" t="b">
        <f t="shared" si="14"/>
        <v>0</v>
      </c>
      <c r="HF12" s="10" t="b">
        <f t="shared" si="15"/>
        <v>0</v>
      </c>
      <c r="HG12" s="10" t="b">
        <f t="shared" si="16"/>
        <v>0</v>
      </c>
      <c r="HH12" s="10" t="b">
        <f t="shared" si="17"/>
        <v>0</v>
      </c>
      <c r="HI12" s="10" t="b">
        <f t="shared" si="18"/>
        <v>0</v>
      </c>
      <c r="HJ12" s="10" t="b">
        <f t="shared" si="19"/>
        <v>0</v>
      </c>
      <c r="HK12" s="10" t="b">
        <f t="shared" si="20"/>
        <v>0</v>
      </c>
      <c r="HL12" s="10" t="b">
        <f t="shared" si="21"/>
        <v>0</v>
      </c>
      <c r="HM12" s="10" t="b">
        <f t="shared" si="22"/>
        <v>0</v>
      </c>
      <c r="HN12" s="10" t="b">
        <f t="shared" si="23"/>
        <v>0</v>
      </c>
      <c r="HO12" s="10" t="b">
        <f t="shared" si="24"/>
        <v>0</v>
      </c>
      <c r="HP12" s="10" t="b">
        <f t="shared" si="25"/>
        <v>0</v>
      </c>
      <c r="HQ12" s="10" t="b">
        <f t="shared" si="26"/>
        <v>0</v>
      </c>
      <c r="HR12" s="10" t="b">
        <f t="shared" si="27"/>
        <v>0</v>
      </c>
      <c r="HS12" s="10" t="b">
        <f t="shared" si="28"/>
        <v>0</v>
      </c>
      <c r="HT12" s="10" t="b">
        <f t="shared" si="29"/>
        <v>0</v>
      </c>
      <c r="HU12" s="10" t="b">
        <f t="shared" si="30"/>
        <v>0</v>
      </c>
      <c r="HV12" s="10" t="b">
        <f t="shared" si="31"/>
        <v>0</v>
      </c>
      <c r="HW12" s="10" t="b">
        <f t="shared" si="32"/>
        <v>0</v>
      </c>
      <c r="HX12" s="10" t="b">
        <f t="shared" si="33"/>
        <v>0</v>
      </c>
      <c r="HY12" s="10" t="b">
        <f t="shared" si="34"/>
        <v>0</v>
      </c>
      <c r="HZ12" s="10" t="b">
        <f t="shared" si="35"/>
        <v>0</v>
      </c>
      <c r="IA12" s="10" t="b">
        <f t="shared" si="36"/>
        <v>0</v>
      </c>
      <c r="IB12" s="10" t="b">
        <f t="shared" si="37"/>
        <v>0</v>
      </c>
      <c r="IC12" s="10" t="b">
        <f t="shared" si="38"/>
        <v>0</v>
      </c>
      <c r="ID12" s="10" t="b">
        <f t="shared" si="39"/>
        <v>0</v>
      </c>
      <c r="IE12" s="10" t="b">
        <f t="shared" si="40"/>
        <v>0</v>
      </c>
      <c r="IF12" s="10" t="b">
        <f t="shared" si="41"/>
        <v>0</v>
      </c>
      <c r="IG12" s="10" t="b">
        <f t="shared" si="42"/>
        <v>0</v>
      </c>
      <c r="IH12" s="10" t="b">
        <f t="shared" si="43"/>
        <v>0</v>
      </c>
      <c r="II12" s="10" t="b">
        <f t="shared" si="44"/>
        <v>0</v>
      </c>
      <c r="IJ12" s="10" t="b">
        <f t="shared" si="45"/>
        <v>0</v>
      </c>
      <c r="IK12" s="10" t="b">
        <f t="shared" si="46"/>
        <v>0</v>
      </c>
      <c r="IL12" s="10" t="b">
        <f t="shared" si="47"/>
        <v>0</v>
      </c>
      <c r="IM12" s="10" t="b">
        <f t="shared" si="48"/>
        <v>0</v>
      </c>
      <c r="IN12" s="10" t="b">
        <f t="shared" si="49"/>
        <v>0</v>
      </c>
      <c r="IO12" s="10" t="b">
        <f t="shared" si="50"/>
        <v>0</v>
      </c>
      <c r="IP12" s="10" t="b">
        <f t="shared" si="51"/>
        <v>0</v>
      </c>
      <c r="IQ12" s="19" t="b">
        <f t="shared" si="52"/>
        <v>0</v>
      </c>
    </row>
    <row r="13" spans="1:251" x14ac:dyDescent="0.2">
      <c r="A13" s="9" t="s">
        <v>102</v>
      </c>
      <c r="B13" s="11" t="str">
        <f t="shared" si="53"/>
        <v>kg/MW</v>
      </c>
      <c r="C13" s="11">
        <f t="shared" si="54"/>
        <v>2005</v>
      </c>
      <c r="D13" s="16">
        <f t="shared" si="0"/>
        <v>-999</v>
      </c>
      <c r="E13" s="16">
        <f t="shared" si="1"/>
        <v>-999</v>
      </c>
      <c r="F13" s="16">
        <f t="shared" si="2"/>
        <v>-999</v>
      </c>
      <c r="G13" s="16">
        <f t="shared" si="3"/>
        <v>-999</v>
      </c>
      <c r="H13" s="18">
        <f t="shared" si="4"/>
        <v>0</v>
      </c>
      <c r="I13" s="16">
        <f>IF(H13&lt;&gt;0,PERCENTILE(GV13:IQ13,#REF!),-999)</f>
        <v>-999</v>
      </c>
      <c r="J13" s="17">
        <f>IF(H13&lt;&gt;0,PERCENTILE(GV13:IQ13,#REF!),-999)</f>
        <v>-999</v>
      </c>
      <c r="K13" s="21"/>
      <c r="L13" s="21"/>
      <c r="M13" s="21"/>
      <c r="N13" s="22"/>
      <c r="O13" s="21"/>
      <c r="P13" s="21"/>
      <c r="Q13" s="21"/>
      <c r="R13" s="22"/>
      <c r="S13" s="21"/>
      <c r="T13" s="21"/>
      <c r="U13" s="21"/>
      <c r="V13" s="22"/>
      <c r="W13" s="21"/>
      <c r="X13" s="21"/>
      <c r="Y13" s="21"/>
      <c r="Z13" s="22"/>
      <c r="AA13" s="21"/>
      <c r="AB13" s="21"/>
      <c r="AC13" s="21"/>
      <c r="AD13" s="22"/>
      <c r="AE13" s="21"/>
      <c r="AF13" s="21"/>
      <c r="AG13" s="21"/>
      <c r="AH13" s="22"/>
      <c r="AI13" s="21"/>
      <c r="AJ13" s="21"/>
      <c r="AK13" s="21"/>
      <c r="AL13" s="22"/>
      <c r="AM13" s="21"/>
      <c r="AN13" s="21"/>
      <c r="AO13" s="21"/>
      <c r="AP13" s="22"/>
      <c r="AQ13" s="21"/>
      <c r="AR13" s="21"/>
      <c r="AS13" s="21"/>
      <c r="AT13" s="22"/>
      <c r="AU13" s="21"/>
      <c r="AV13" s="21"/>
      <c r="AW13" s="21"/>
      <c r="AX13" s="22"/>
      <c r="AY13" s="21"/>
      <c r="AZ13" s="21"/>
      <c r="BA13" s="21"/>
      <c r="BB13" s="22"/>
      <c r="BC13" s="21"/>
      <c r="BD13" s="21"/>
      <c r="BE13" s="21"/>
      <c r="BF13" s="22"/>
      <c r="BG13" s="21"/>
      <c r="BH13" s="21"/>
      <c r="BI13" s="21"/>
      <c r="BJ13" s="22"/>
      <c r="BK13" s="21"/>
      <c r="BL13" s="21"/>
      <c r="BM13" s="21"/>
      <c r="BN13" s="22"/>
      <c r="BO13" s="21"/>
      <c r="BP13" s="21"/>
      <c r="BQ13" s="21"/>
      <c r="BR13" s="22"/>
      <c r="BS13" s="21"/>
      <c r="BT13" s="21"/>
      <c r="BU13" s="21"/>
      <c r="BV13" s="22"/>
      <c r="BW13" s="21"/>
      <c r="BX13" s="21"/>
      <c r="BY13" s="21"/>
      <c r="BZ13" s="22"/>
      <c r="CA13" s="21"/>
      <c r="CB13" s="21"/>
      <c r="CC13" s="21"/>
      <c r="CD13" s="22"/>
      <c r="CE13" s="21"/>
      <c r="CF13" s="21"/>
      <c r="CG13" s="21"/>
      <c r="CH13" s="22"/>
      <c r="CI13" s="21"/>
      <c r="CJ13" s="21"/>
      <c r="CK13" s="21"/>
      <c r="CL13" s="22"/>
      <c r="CM13" s="21"/>
      <c r="CN13" s="21"/>
      <c r="CO13" s="21"/>
      <c r="CP13" s="22"/>
      <c r="CQ13" s="21"/>
      <c r="CR13" s="21"/>
      <c r="CS13" s="21"/>
      <c r="CT13" s="22"/>
      <c r="CU13" s="21"/>
      <c r="CV13" s="21"/>
      <c r="CW13" s="21"/>
      <c r="CX13" s="22"/>
      <c r="CY13" s="21"/>
      <c r="CZ13" s="21"/>
      <c r="DA13" s="21"/>
      <c r="DB13" s="22"/>
      <c r="DC13" s="21"/>
      <c r="DD13" s="21"/>
      <c r="DE13" s="21"/>
      <c r="DF13" s="22"/>
      <c r="DG13" s="21"/>
      <c r="DH13" s="21"/>
      <c r="DI13" s="21"/>
      <c r="DJ13" s="22"/>
      <c r="DK13" s="21"/>
      <c r="DL13" s="21"/>
      <c r="DM13" s="21"/>
      <c r="DN13" s="22"/>
      <c r="DO13" s="21"/>
      <c r="DP13" s="21"/>
      <c r="DQ13" s="21"/>
      <c r="DR13" s="22"/>
      <c r="DS13" s="21"/>
      <c r="DT13" s="21"/>
      <c r="DU13" s="21"/>
      <c r="DV13" s="22"/>
      <c r="DW13" s="21"/>
      <c r="DX13" s="21"/>
      <c r="DY13" s="21"/>
      <c r="DZ13" s="22"/>
      <c r="EA13" s="21"/>
      <c r="EB13" s="21"/>
      <c r="EC13" s="21"/>
      <c r="ED13" s="22"/>
      <c r="EE13" s="21"/>
      <c r="EF13" s="21"/>
      <c r="EG13" s="21"/>
      <c r="EH13" s="22"/>
      <c r="EI13" s="21"/>
      <c r="EJ13" s="21"/>
      <c r="EK13" s="21"/>
      <c r="EL13" s="22"/>
      <c r="EM13" s="21"/>
      <c r="EN13" s="21"/>
      <c r="EO13" s="21"/>
      <c r="EP13" s="22"/>
      <c r="EQ13" s="21"/>
      <c r="ER13" s="21"/>
      <c r="ES13" s="21"/>
      <c r="ET13" s="22"/>
      <c r="EU13" s="21"/>
      <c r="EV13" s="21"/>
      <c r="EW13" s="21"/>
      <c r="EX13" s="22"/>
      <c r="EY13" s="21"/>
      <c r="EZ13" s="21"/>
      <c r="FA13" s="21"/>
      <c r="FB13" s="22"/>
      <c r="FC13" s="21"/>
      <c r="FD13" s="21"/>
      <c r="FE13" s="21"/>
      <c r="FF13" s="22"/>
      <c r="FG13" s="21"/>
      <c r="FH13" s="21"/>
      <c r="FI13" s="21"/>
      <c r="FJ13" s="22"/>
      <c r="FK13" s="21"/>
      <c r="FL13" s="21"/>
      <c r="FM13" s="21"/>
      <c r="FN13" s="22"/>
      <c r="FO13" s="21"/>
      <c r="FP13" s="21"/>
      <c r="FQ13" s="21"/>
      <c r="FR13" s="22"/>
      <c r="FS13" s="21"/>
      <c r="FT13" s="21"/>
      <c r="FU13" s="21"/>
      <c r="FV13" s="22"/>
      <c r="FW13" s="21"/>
      <c r="FX13" s="21"/>
      <c r="FY13" s="21"/>
      <c r="FZ13" s="22"/>
      <c r="GA13" s="21"/>
      <c r="GB13" s="21"/>
      <c r="GC13" s="21"/>
      <c r="GD13" s="22"/>
      <c r="GE13" s="21"/>
      <c r="GF13" s="21"/>
      <c r="GG13" s="21"/>
      <c r="GH13" s="22"/>
      <c r="GI13" s="21"/>
      <c r="GJ13" s="21"/>
      <c r="GK13" s="21"/>
      <c r="GL13" s="22"/>
      <c r="GM13" s="21"/>
      <c r="GN13" s="21"/>
      <c r="GO13" s="21"/>
      <c r="GP13" s="22"/>
      <c r="GQ13" s="21"/>
      <c r="GR13" s="21"/>
      <c r="GS13" s="21"/>
      <c r="GT13" s="22"/>
      <c r="GV13" s="39" t="b">
        <f t="shared" si="5"/>
        <v>0</v>
      </c>
      <c r="GW13" s="10" t="b">
        <f t="shared" si="6"/>
        <v>0</v>
      </c>
      <c r="GX13" s="10" t="b">
        <f t="shared" si="7"/>
        <v>0</v>
      </c>
      <c r="GY13" s="10" t="b">
        <f t="shared" si="8"/>
        <v>0</v>
      </c>
      <c r="GZ13" s="10" t="b">
        <f t="shared" si="9"/>
        <v>0</v>
      </c>
      <c r="HA13" s="10" t="b">
        <f t="shared" si="10"/>
        <v>0</v>
      </c>
      <c r="HB13" s="10" t="b">
        <f t="shared" si="11"/>
        <v>0</v>
      </c>
      <c r="HC13" s="10" t="b">
        <f t="shared" si="12"/>
        <v>0</v>
      </c>
      <c r="HD13" s="10" t="b">
        <f t="shared" si="13"/>
        <v>0</v>
      </c>
      <c r="HE13" s="10" t="b">
        <f t="shared" si="14"/>
        <v>0</v>
      </c>
      <c r="HF13" s="10" t="b">
        <f t="shared" si="15"/>
        <v>0</v>
      </c>
      <c r="HG13" s="10" t="b">
        <f t="shared" si="16"/>
        <v>0</v>
      </c>
      <c r="HH13" s="10" t="b">
        <f t="shared" si="17"/>
        <v>0</v>
      </c>
      <c r="HI13" s="10" t="b">
        <f t="shared" si="18"/>
        <v>0</v>
      </c>
      <c r="HJ13" s="10" t="b">
        <f t="shared" si="19"/>
        <v>0</v>
      </c>
      <c r="HK13" s="10" t="b">
        <f t="shared" si="20"/>
        <v>0</v>
      </c>
      <c r="HL13" s="10" t="b">
        <f t="shared" si="21"/>
        <v>0</v>
      </c>
      <c r="HM13" s="10" t="b">
        <f t="shared" si="22"/>
        <v>0</v>
      </c>
      <c r="HN13" s="10" t="b">
        <f t="shared" si="23"/>
        <v>0</v>
      </c>
      <c r="HO13" s="10" t="b">
        <f t="shared" si="24"/>
        <v>0</v>
      </c>
      <c r="HP13" s="10" t="b">
        <f t="shared" si="25"/>
        <v>0</v>
      </c>
      <c r="HQ13" s="10" t="b">
        <f t="shared" si="26"/>
        <v>0</v>
      </c>
      <c r="HR13" s="10" t="b">
        <f t="shared" si="27"/>
        <v>0</v>
      </c>
      <c r="HS13" s="10" t="b">
        <f t="shared" si="28"/>
        <v>0</v>
      </c>
      <c r="HT13" s="10" t="b">
        <f t="shared" si="29"/>
        <v>0</v>
      </c>
      <c r="HU13" s="10" t="b">
        <f t="shared" si="30"/>
        <v>0</v>
      </c>
      <c r="HV13" s="10" t="b">
        <f t="shared" si="31"/>
        <v>0</v>
      </c>
      <c r="HW13" s="10" t="b">
        <f t="shared" si="32"/>
        <v>0</v>
      </c>
      <c r="HX13" s="10" t="b">
        <f t="shared" si="33"/>
        <v>0</v>
      </c>
      <c r="HY13" s="10" t="b">
        <f t="shared" si="34"/>
        <v>0</v>
      </c>
      <c r="HZ13" s="10" t="b">
        <f t="shared" si="35"/>
        <v>0</v>
      </c>
      <c r="IA13" s="10" t="b">
        <f t="shared" si="36"/>
        <v>0</v>
      </c>
      <c r="IB13" s="10" t="b">
        <f t="shared" si="37"/>
        <v>0</v>
      </c>
      <c r="IC13" s="10" t="b">
        <f t="shared" si="38"/>
        <v>0</v>
      </c>
      <c r="ID13" s="10" t="b">
        <f t="shared" si="39"/>
        <v>0</v>
      </c>
      <c r="IE13" s="10" t="b">
        <f t="shared" si="40"/>
        <v>0</v>
      </c>
      <c r="IF13" s="10" t="b">
        <f t="shared" si="41"/>
        <v>0</v>
      </c>
      <c r="IG13" s="10" t="b">
        <f t="shared" si="42"/>
        <v>0</v>
      </c>
      <c r="IH13" s="10" t="b">
        <f t="shared" si="43"/>
        <v>0</v>
      </c>
      <c r="II13" s="10" t="b">
        <f t="shared" si="44"/>
        <v>0</v>
      </c>
      <c r="IJ13" s="10" t="b">
        <f t="shared" si="45"/>
        <v>0</v>
      </c>
      <c r="IK13" s="10" t="b">
        <f t="shared" si="46"/>
        <v>0</v>
      </c>
      <c r="IL13" s="10" t="b">
        <f t="shared" si="47"/>
        <v>0</v>
      </c>
      <c r="IM13" s="10" t="b">
        <f t="shared" si="48"/>
        <v>0</v>
      </c>
      <c r="IN13" s="10" t="b">
        <f t="shared" si="49"/>
        <v>0</v>
      </c>
      <c r="IO13" s="10" t="b">
        <f t="shared" si="50"/>
        <v>0</v>
      </c>
      <c r="IP13" s="10" t="b">
        <f t="shared" si="51"/>
        <v>0</v>
      </c>
      <c r="IQ13" s="19" t="b">
        <f t="shared" si="52"/>
        <v>0</v>
      </c>
    </row>
    <row r="14" spans="1:251" x14ac:dyDescent="0.2">
      <c r="A14" s="9" t="s">
        <v>412</v>
      </c>
      <c r="B14" s="11" t="str">
        <f t="shared" si="53"/>
        <v>kg/MW</v>
      </c>
      <c r="C14" s="11">
        <f t="shared" si="54"/>
        <v>2005</v>
      </c>
      <c r="D14" s="16">
        <f t="shared" si="0"/>
        <v>-999</v>
      </c>
      <c r="E14" s="16">
        <f t="shared" si="1"/>
        <v>-999</v>
      </c>
      <c r="F14" s="16">
        <f t="shared" si="2"/>
        <v>-999</v>
      </c>
      <c r="G14" s="16">
        <f t="shared" si="3"/>
        <v>-999</v>
      </c>
      <c r="H14" s="18">
        <f t="shared" si="4"/>
        <v>0</v>
      </c>
      <c r="I14" s="16">
        <f>IF(H14&lt;&gt;0,PERCENTILE(GV14:IQ14,#REF!),-999)</f>
        <v>-999</v>
      </c>
      <c r="J14" s="17">
        <f>IF(H14&lt;&gt;0,PERCENTILE(GV14:IQ14,#REF!),-999)</f>
        <v>-999</v>
      </c>
      <c r="K14" s="21"/>
      <c r="L14" s="21"/>
      <c r="M14" s="21"/>
      <c r="N14" s="22"/>
      <c r="O14" s="21"/>
      <c r="P14" s="21"/>
      <c r="Q14" s="21"/>
      <c r="R14" s="22"/>
      <c r="S14" s="21"/>
      <c r="T14" s="21"/>
      <c r="U14" s="21"/>
      <c r="V14" s="22"/>
      <c r="W14" s="21"/>
      <c r="X14" s="21"/>
      <c r="Y14" s="21"/>
      <c r="Z14" s="22"/>
      <c r="AA14" s="21"/>
      <c r="AB14" s="21"/>
      <c r="AC14" s="21"/>
      <c r="AD14" s="22"/>
      <c r="AE14" s="21"/>
      <c r="AF14" s="21"/>
      <c r="AG14" s="21"/>
      <c r="AH14" s="22"/>
      <c r="AI14" s="21"/>
      <c r="AJ14" s="21"/>
      <c r="AK14" s="21"/>
      <c r="AL14" s="22"/>
      <c r="AM14" s="21"/>
      <c r="AN14" s="21"/>
      <c r="AO14" s="21"/>
      <c r="AP14" s="22"/>
      <c r="AQ14" s="21"/>
      <c r="AR14" s="21"/>
      <c r="AS14" s="21"/>
      <c r="AT14" s="22"/>
      <c r="AU14" s="21"/>
      <c r="AV14" s="21"/>
      <c r="AW14" s="21"/>
      <c r="AX14" s="22"/>
      <c r="AY14" s="21"/>
      <c r="AZ14" s="21"/>
      <c r="BA14" s="21"/>
      <c r="BB14" s="22"/>
      <c r="BC14" s="21"/>
      <c r="BD14" s="21"/>
      <c r="BE14" s="21"/>
      <c r="BF14" s="22"/>
      <c r="BG14" s="21"/>
      <c r="BH14" s="21"/>
      <c r="BI14" s="21"/>
      <c r="BJ14" s="22"/>
      <c r="BK14" s="21"/>
      <c r="BL14" s="21"/>
      <c r="BM14" s="21"/>
      <c r="BN14" s="22"/>
      <c r="BO14" s="21"/>
      <c r="BP14" s="21"/>
      <c r="BQ14" s="21"/>
      <c r="BR14" s="22"/>
      <c r="BS14" s="21"/>
      <c r="BT14" s="21"/>
      <c r="BU14" s="21"/>
      <c r="BV14" s="22"/>
      <c r="BW14" s="21"/>
      <c r="BX14" s="21"/>
      <c r="BY14" s="21"/>
      <c r="BZ14" s="22"/>
      <c r="CA14" s="21"/>
      <c r="CB14" s="21"/>
      <c r="CC14" s="21"/>
      <c r="CD14" s="22"/>
      <c r="CE14" s="21"/>
      <c r="CF14" s="21"/>
      <c r="CG14" s="21"/>
      <c r="CH14" s="22"/>
      <c r="CI14" s="21"/>
      <c r="CJ14" s="21"/>
      <c r="CK14" s="21"/>
      <c r="CL14" s="22"/>
      <c r="CM14" s="21"/>
      <c r="CN14" s="21"/>
      <c r="CO14" s="21"/>
      <c r="CP14" s="22"/>
      <c r="CQ14" s="21"/>
      <c r="CR14" s="21"/>
      <c r="CS14" s="21"/>
      <c r="CT14" s="22"/>
      <c r="CU14" s="21"/>
      <c r="CV14" s="21"/>
      <c r="CW14" s="21"/>
      <c r="CX14" s="22"/>
      <c r="CY14" s="21"/>
      <c r="CZ14" s="21"/>
      <c r="DA14" s="21"/>
      <c r="DB14" s="22"/>
      <c r="DC14" s="21"/>
      <c r="DD14" s="21"/>
      <c r="DE14" s="21"/>
      <c r="DF14" s="22"/>
      <c r="DG14" s="21"/>
      <c r="DH14" s="21"/>
      <c r="DI14" s="21"/>
      <c r="DJ14" s="22"/>
      <c r="DK14" s="21"/>
      <c r="DL14" s="21"/>
      <c r="DM14" s="21"/>
      <c r="DN14" s="22"/>
      <c r="DO14" s="21"/>
      <c r="DP14" s="21"/>
      <c r="DQ14" s="21"/>
      <c r="DR14" s="22"/>
      <c r="DS14" s="21"/>
      <c r="DT14" s="21"/>
      <c r="DU14" s="21"/>
      <c r="DV14" s="22"/>
      <c r="DW14" s="21"/>
      <c r="DX14" s="21"/>
      <c r="DY14" s="21"/>
      <c r="DZ14" s="22"/>
      <c r="EA14" s="21"/>
      <c r="EB14" s="21"/>
      <c r="EC14" s="21"/>
      <c r="ED14" s="22"/>
      <c r="EE14" s="21"/>
      <c r="EF14" s="21"/>
      <c r="EG14" s="21"/>
      <c r="EH14" s="22"/>
      <c r="EI14" s="21"/>
      <c r="EJ14" s="21"/>
      <c r="EK14" s="21"/>
      <c r="EL14" s="22"/>
      <c r="EM14" s="21"/>
      <c r="EN14" s="21"/>
      <c r="EO14" s="21"/>
      <c r="EP14" s="22"/>
      <c r="EQ14" s="21"/>
      <c r="ER14" s="21"/>
      <c r="ES14" s="21"/>
      <c r="ET14" s="22"/>
      <c r="EU14" s="21"/>
      <c r="EV14" s="21"/>
      <c r="EW14" s="21"/>
      <c r="EX14" s="22"/>
      <c r="EY14" s="21"/>
      <c r="EZ14" s="21"/>
      <c r="FA14" s="21"/>
      <c r="FB14" s="22"/>
      <c r="FC14" s="21"/>
      <c r="FD14" s="21"/>
      <c r="FE14" s="21"/>
      <c r="FF14" s="22"/>
      <c r="FG14" s="21"/>
      <c r="FH14" s="21"/>
      <c r="FI14" s="21"/>
      <c r="FJ14" s="22"/>
      <c r="FK14" s="21"/>
      <c r="FL14" s="21"/>
      <c r="FM14" s="21"/>
      <c r="FN14" s="22"/>
      <c r="FO14" s="21"/>
      <c r="FP14" s="21"/>
      <c r="FQ14" s="21"/>
      <c r="FR14" s="22"/>
      <c r="FS14" s="21"/>
      <c r="FT14" s="21"/>
      <c r="FU14" s="21"/>
      <c r="FV14" s="22"/>
      <c r="FW14" s="21"/>
      <c r="FX14" s="21"/>
      <c r="FY14" s="21"/>
      <c r="FZ14" s="22"/>
      <c r="GA14" s="21"/>
      <c r="GB14" s="21"/>
      <c r="GC14" s="21"/>
      <c r="GD14" s="22"/>
      <c r="GE14" s="21"/>
      <c r="GF14" s="21"/>
      <c r="GG14" s="21"/>
      <c r="GH14" s="22"/>
      <c r="GI14" s="21"/>
      <c r="GJ14" s="21"/>
      <c r="GK14" s="21"/>
      <c r="GL14" s="22"/>
      <c r="GM14" s="21"/>
      <c r="GN14" s="21"/>
      <c r="GO14" s="21"/>
      <c r="GP14" s="22"/>
      <c r="GQ14" s="21"/>
      <c r="GR14" s="21"/>
      <c r="GS14" s="21"/>
      <c r="GT14" s="22"/>
      <c r="GV14" s="39" t="b">
        <f t="shared" si="5"/>
        <v>0</v>
      </c>
      <c r="GW14" s="10" t="b">
        <f t="shared" si="6"/>
        <v>0</v>
      </c>
      <c r="GX14" s="10" t="b">
        <f t="shared" si="7"/>
        <v>0</v>
      </c>
      <c r="GY14" s="10" t="b">
        <f t="shared" si="8"/>
        <v>0</v>
      </c>
      <c r="GZ14" s="10" t="b">
        <f t="shared" si="9"/>
        <v>0</v>
      </c>
      <c r="HA14" s="10" t="b">
        <f t="shared" si="10"/>
        <v>0</v>
      </c>
      <c r="HB14" s="10" t="b">
        <f t="shared" si="11"/>
        <v>0</v>
      </c>
      <c r="HC14" s="10" t="b">
        <f t="shared" si="12"/>
        <v>0</v>
      </c>
      <c r="HD14" s="10" t="b">
        <f t="shared" si="13"/>
        <v>0</v>
      </c>
      <c r="HE14" s="10" t="b">
        <f t="shared" si="14"/>
        <v>0</v>
      </c>
      <c r="HF14" s="10" t="b">
        <f t="shared" si="15"/>
        <v>0</v>
      </c>
      <c r="HG14" s="10" t="b">
        <f t="shared" si="16"/>
        <v>0</v>
      </c>
      <c r="HH14" s="10" t="b">
        <f t="shared" si="17"/>
        <v>0</v>
      </c>
      <c r="HI14" s="10" t="b">
        <f t="shared" si="18"/>
        <v>0</v>
      </c>
      <c r="HJ14" s="10" t="b">
        <f t="shared" si="19"/>
        <v>0</v>
      </c>
      <c r="HK14" s="10" t="b">
        <f t="shared" si="20"/>
        <v>0</v>
      </c>
      <c r="HL14" s="10" t="b">
        <f t="shared" si="21"/>
        <v>0</v>
      </c>
      <c r="HM14" s="10" t="b">
        <f t="shared" si="22"/>
        <v>0</v>
      </c>
      <c r="HN14" s="10" t="b">
        <f t="shared" si="23"/>
        <v>0</v>
      </c>
      <c r="HO14" s="10" t="b">
        <f t="shared" si="24"/>
        <v>0</v>
      </c>
      <c r="HP14" s="10" t="b">
        <f t="shared" si="25"/>
        <v>0</v>
      </c>
      <c r="HQ14" s="10" t="b">
        <f t="shared" si="26"/>
        <v>0</v>
      </c>
      <c r="HR14" s="10" t="b">
        <f t="shared" si="27"/>
        <v>0</v>
      </c>
      <c r="HS14" s="10" t="b">
        <f t="shared" si="28"/>
        <v>0</v>
      </c>
      <c r="HT14" s="10" t="b">
        <f t="shared" si="29"/>
        <v>0</v>
      </c>
      <c r="HU14" s="10" t="b">
        <f t="shared" si="30"/>
        <v>0</v>
      </c>
      <c r="HV14" s="10" t="b">
        <f t="shared" si="31"/>
        <v>0</v>
      </c>
      <c r="HW14" s="10" t="b">
        <f t="shared" si="32"/>
        <v>0</v>
      </c>
      <c r="HX14" s="10" t="b">
        <f t="shared" si="33"/>
        <v>0</v>
      </c>
      <c r="HY14" s="10" t="b">
        <f t="shared" si="34"/>
        <v>0</v>
      </c>
      <c r="HZ14" s="10" t="b">
        <f t="shared" si="35"/>
        <v>0</v>
      </c>
      <c r="IA14" s="10" t="b">
        <f t="shared" si="36"/>
        <v>0</v>
      </c>
      <c r="IB14" s="10" t="b">
        <f t="shared" si="37"/>
        <v>0</v>
      </c>
      <c r="IC14" s="10" t="b">
        <f t="shared" si="38"/>
        <v>0</v>
      </c>
      <c r="ID14" s="10" t="b">
        <f t="shared" si="39"/>
        <v>0</v>
      </c>
      <c r="IE14" s="10" t="b">
        <f t="shared" si="40"/>
        <v>0</v>
      </c>
      <c r="IF14" s="10" t="b">
        <f t="shared" si="41"/>
        <v>0</v>
      </c>
      <c r="IG14" s="10" t="b">
        <f t="shared" si="42"/>
        <v>0</v>
      </c>
      <c r="IH14" s="10" t="b">
        <f t="shared" si="43"/>
        <v>0</v>
      </c>
      <c r="II14" s="10" t="b">
        <f t="shared" si="44"/>
        <v>0</v>
      </c>
      <c r="IJ14" s="10" t="b">
        <f t="shared" si="45"/>
        <v>0</v>
      </c>
      <c r="IK14" s="10" t="b">
        <f t="shared" si="46"/>
        <v>0</v>
      </c>
      <c r="IL14" s="10" t="b">
        <f t="shared" si="47"/>
        <v>0</v>
      </c>
      <c r="IM14" s="10" t="b">
        <f t="shared" si="48"/>
        <v>0</v>
      </c>
      <c r="IN14" s="10" t="b">
        <f t="shared" si="49"/>
        <v>0</v>
      </c>
      <c r="IO14" s="10" t="b">
        <f t="shared" si="50"/>
        <v>0</v>
      </c>
      <c r="IP14" s="10" t="b">
        <f t="shared" si="51"/>
        <v>0</v>
      </c>
      <c r="IQ14" s="19" t="b">
        <f t="shared" si="52"/>
        <v>0</v>
      </c>
    </row>
    <row r="15" spans="1:251" x14ac:dyDescent="0.2">
      <c r="A15" s="9" t="s">
        <v>16</v>
      </c>
      <c r="B15" s="11" t="str">
        <f t="shared" si="53"/>
        <v>kg/MW</v>
      </c>
      <c r="C15" s="11">
        <f t="shared" si="54"/>
        <v>2005</v>
      </c>
      <c r="D15" s="16">
        <f t="shared" si="0"/>
        <v>-999</v>
      </c>
      <c r="E15" s="16">
        <f t="shared" si="1"/>
        <v>-999</v>
      </c>
      <c r="F15" s="16">
        <f t="shared" si="2"/>
        <v>-999</v>
      </c>
      <c r="G15" s="16">
        <f t="shared" si="3"/>
        <v>-999</v>
      </c>
      <c r="H15" s="18">
        <f t="shared" si="4"/>
        <v>0</v>
      </c>
      <c r="I15" s="16">
        <f>IF(H15&lt;&gt;0,PERCENTILE(GV15:IQ15,#REF!),-999)</f>
        <v>-999</v>
      </c>
      <c r="J15" s="17">
        <f>IF(H15&lt;&gt;0,PERCENTILE(GV15:IQ15,#REF!),-999)</f>
        <v>-999</v>
      </c>
      <c r="K15" s="21"/>
      <c r="L15" s="21"/>
      <c r="M15" s="21"/>
      <c r="N15" s="22"/>
      <c r="O15" s="21"/>
      <c r="P15" s="21"/>
      <c r="Q15" s="21"/>
      <c r="R15" s="22"/>
      <c r="S15" s="21"/>
      <c r="T15" s="21"/>
      <c r="U15" s="21"/>
      <c r="V15" s="22"/>
      <c r="W15" s="21"/>
      <c r="X15" s="21"/>
      <c r="Y15" s="21"/>
      <c r="Z15" s="22"/>
      <c r="AA15" s="21"/>
      <c r="AB15" s="21"/>
      <c r="AC15" s="21"/>
      <c r="AD15" s="22"/>
      <c r="AE15" s="21"/>
      <c r="AF15" s="21"/>
      <c r="AG15" s="21"/>
      <c r="AH15" s="22"/>
      <c r="AI15" s="21"/>
      <c r="AJ15" s="21"/>
      <c r="AK15" s="21"/>
      <c r="AL15" s="22"/>
      <c r="AM15" s="21"/>
      <c r="AN15" s="21"/>
      <c r="AO15" s="21"/>
      <c r="AP15" s="22"/>
      <c r="AQ15" s="21"/>
      <c r="AR15" s="21"/>
      <c r="AS15" s="21"/>
      <c r="AT15" s="22"/>
      <c r="AU15" s="21"/>
      <c r="AV15" s="21"/>
      <c r="AW15" s="21"/>
      <c r="AX15" s="22"/>
      <c r="AY15" s="21"/>
      <c r="AZ15" s="21"/>
      <c r="BA15" s="21"/>
      <c r="BB15" s="22"/>
      <c r="BC15" s="21"/>
      <c r="BD15" s="21"/>
      <c r="BE15" s="21"/>
      <c r="BF15" s="22"/>
      <c r="BG15" s="21"/>
      <c r="BH15" s="21"/>
      <c r="BI15" s="21"/>
      <c r="BJ15" s="22"/>
      <c r="BK15" s="21"/>
      <c r="BL15" s="21"/>
      <c r="BM15" s="21"/>
      <c r="BN15" s="22"/>
      <c r="BO15" s="21"/>
      <c r="BP15" s="21"/>
      <c r="BQ15" s="21"/>
      <c r="BR15" s="22"/>
      <c r="BS15" s="21"/>
      <c r="BT15" s="21"/>
      <c r="BU15" s="21"/>
      <c r="BV15" s="22"/>
      <c r="BW15" s="21"/>
      <c r="BX15" s="21"/>
      <c r="BY15" s="21"/>
      <c r="BZ15" s="22"/>
      <c r="CA15" s="21"/>
      <c r="CB15" s="21"/>
      <c r="CC15" s="21"/>
      <c r="CD15" s="22"/>
      <c r="CE15" s="21"/>
      <c r="CF15" s="21"/>
      <c r="CG15" s="21"/>
      <c r="CH15" s="22"/>
      <c r="CI15" s="21"/>
      <c r="CJ15" s="21"/>
      <c r="CK15" s="21"/>
      <c r="CL15" s="22"/>
      <c r="CM15" s="21"/>
      <c r="CN15" s="21"/>
      <c r="CO15" s="21"/>
      <c r="CP15" s="22"/>
      <c r="CQ15" s="21"/>
      <c r="CR15" s="21"/>
      <c r="CS15" s="21"/>
      <c r="CT15" s="22"/>
      <c r="CU15" s="21"/>
      <c r="CV15" s="21"/>
      <c r="CW15" s="21"/>
      <c r="CX15" s="22"/>
      <c r="CY15" s="21"/>
      <c r="CZ15" s="21"/>
      <c r="DA15" s="21"/>
      <c r="DB15" s="22"/>
      <c r="DC15" s="21"/>
      <c r="DD15" s="21"/>
      <c r="DE15" s="21"/>
      <c r="DF15" s="22"/>
      <c r="DG15" s="21"/>
      <c r="DH15" s="21"/>
      <c r="DI15" s="21"/>
      <c r="DJ15" s="22"/>
      <c r="DK15" s="21"/>
      <c r="DL15" s="21"/>
      <c r="DM15" s="21"/>
      <c r="DN15" s="22"/>
      <c r="DO15" s="21"/>
      <c r="DP15" s="21"/>
      <c r="DQ15" s="21"/>
      <c r="DR15" s="22"/>
      <c r="DS15" s="21"/>
      <c r="DT15" s="21"/>
      <c r="DU15" s="21"/>
      <c r="DV15" s="22"/>
      <c r="DW15" s="21"/>
      <c r="DX15" s="21"/>
      <c r="DY15" s="21"/>
      <c r="DZ15" s="22"/>
      <c r="EA15" s="21"/>
      <c r="EB15" s="21"/>
      <c r="EC15" s="21"/>
      <c r="ED15" s="22"/>
      <c r="EE15" s="21"/>
      <c r="EF15" s="21"/>
      <c r="EG15" s="21"/>
      <c r="EH15" s="22"/>
      <c r="EI15" s="21"/>
      <c r="EJ15" s="21"/>
      <c r="EK15" s="21"/>
      <c r="EL15" s="22"/>
      <c r="EM15" s="21"/>
      <c r="EN15" s="21"/>
      <c r="EO15" s="21"/>
      <c r="EP15" s="22"/>
      <c r="EQ15" s="21"/>
      <c r="ER15" s="21"/>
      <c r="ES15" s="21"/>
      <c r="ET15" s="22"/>
      <c r="EU15" s="21"/>
      <c r="EV15" s="21"/>
      <c r="EW15" s="21"/>
      <c r="EX15" s="22"/>
      <c r="EY15" s="21"/>
      <c r="EZ15" s="21"/>
      <c r="FA15" s="21"/>
      <c r="FB15" s="22"/>
      <c r="FC15" s="21"/>
      <c r="FD15" s="21"/>
      <c r="FE15" s="21"/>
      <c r="FF15" s="22"/>
      <c r="FG15" s="21"/>
      <c r="FH15" s="21"/>
      <c r="FI15" s="21"/>
      <c r="FJ15" s="22"/>
      <c r="FK15" s="21"/>
      <c r="FL15" s="21"/>
      <c r="FM15" s="21"/>
      <c r="FN15" s="22"/>
      <c r="FO15" s="21"/>
      <c r="FP15" s="21"/>
      <c r="FQ15" s="21"/>
      <c r="FR15" s="22"/>
      <c r="FS15" s="21"/>
      <c r="FT15" s="21"/>
      <c r="FU15" s="21"/>
      <c r="FV15" s="22"/>
      <c r="FW15" s="21"/>
      <c r="FX15" s="21"/>
      <c r="FY15" s="21"/>
      <c r="FZ15" s="22"/>
      <c r="GA15" s="21"/>
      <c r="GB15" s="21"/>
      <c r="GC15" s="21"/>
      <c r="GD15" s="22"/>
      <c r="GE15" s="21"/>
      <c r="GF15" s="21"/>
      <c r="GG15" s="21"/>
      <c r="GH15" s="22"/>
      <c r="GI15" s="21"/>
      <c r="GJ15" s="21"/>
      <c r="GK15" s="21"/>
      <c r="GL15" s="22"/>
      <c r="GM15" s="21"/>
      <c r="GN15" s="21"/>
      <c r="GO15" s="21"/>
      <c r="GP15" s="22"/>
      <c r="GQ15" s="21"/>
      <c r="GR15" s="21"/>
      <c r="GS15" s="21"/>
      <c r="GT15" s="22"/>
      <c r="GV15" s="39" t="b">
        <f t="shared" si="5"/>
        <v>0</v>
      </c>
      <c r="GW15" s="10" t="b">
        <f t="shared" si="6"/>
        <v>0</v>
      </c>
      <c r="GX15" s="10" t="b">
        <f t="shared" si="7"/>
        <v>0</v>
      </c>
      <c r="GY15" s="10" t="b">
        <f t="shared" si="8"/>
        <v>0</v>
      </c>
      <c r="GZ15" s="10" t="b">
        <f t="shared" si="9"/>
        <v>0</v>
      </c>
      <c r="HA15" s="10" t="b">
        <f t="shared" si="10"/>
        <v>0</v>
      </c>
      <c r="HB15" s="10" t="b">
        <f t="shared" si="11"/>
        <v>0</v>
      </c>
      <c r="HC15" s="10" t="b">
        <f t="shared" si="12"/>
        <v>0</v>
      </c>
      <c r="HD15" s="10" t="b">
        <f t="shared" si="13"/>
        <v>0</v>
      </c>
      <c r="HE15" s="10" t="b">
        <f t="shared" si="14"/>
        <v>0</v>
      </c>
      <c r="HF15" s="10" t="b">
        <f t="shared" si="15"/>
        <v>0</v>
      </c>
      <c r="HG15" s="10" t="b">
        <f t="shared" si="16"/>
        <v>0</v>
      </c>
      <c r="HH15" s="10" t="b">
        <f t="shared" si="17"/>
        <v>0</v>
      </c>
      <c r="HI15" s="10" t="b">
        <f t="shared" si="18"/>
        <v>0</v>
      </c>
      <c r="HJ15" s="10" t="b">
        <f t="shared" si="19"/>
        <v>0</v>
      </c>
      <c r="HK15" s="10" t="b">
        <f t="shared" si="20"/>
        <v>0</v>
      </c>
      <c r="HL15" s="10" t="b">
        <f t="shared" si="21"/>
        <v>0</v>
      </c>
      <c r="HM15" s="10" t="b">
        <f t="shared" si="22"/>
        <v>0</v>
      </c>
      <c r="HN15" s="10" t="b">
        <f t="shared" si="23"/>
        <v>0</v>
      </c>
      <c r="HO15" s="10" t="b">
        <f t="shared" si="24"/>
        <v>0</v>
      </c>
      <c r="HP15" s="10" t="b">
        <f t="shared" si="25"/>
        <v>0</v>
      </c>
      <c r="HQ15" s="10" t="b">
        <f t="shared" si="26"/>
        <v>0</v>
      </c>
      <c r="HR15" s="10" t="b">
        <f t="shared" si="27"/>
        <v>0</v>
      </c>
      <c r="HS15" s="10" t="b">
        <f t="shared" si="28"/>
        <v>0</v>
      </c>
      <c r="HT15" s="10" t="b">
        <f t="shared" si="29"/>
        <v>0</v>
      </c>
      <c r="HU15" s="10" t="b">
        <f t="shared" si="30"/>
        <v>0</v>
      </c>
      <c r="HV15" s="10" t="b">
        <f t="shared" si="31"/>
        <v>0</v>
      </c>
      <c r="HW15" s="10" t="b">
        <f t="shared" si="32"/>
        <v>0</v>
      </c>
      <c r="HX15" s="10" t="b">
        <f t="shared" si="33"/>
        <v>0</v>
      </c>
      <c r="HY15" s="10" t="b">
        <f t="shared" si="34"/>
        <v>0</v>
      </c>
      <c r="HZ15" s="10" t="b">
        <f t="shared" si="35"/>
        <v>0</v>
      </c>
      <c r="IA15" s="10" t="b">
        <f t="shared" si="36"/>
        <v>0</v>
      </c>
      <c r="IB15" s="10" t="b">
        <f t="shared" si="37"/>
        <v>0</v>
      </c>
      <c r="IC15" s="10" t="b">
        <f t="shared" si="38"/>
        <v>0</v>
      </c>
      <c r="ID15" s="10" t="b">
        <f t="shared" si="39"/>
        <v>0</v>
      </c>
      <c r="IE15" s="10" t="b">
        <f t="shared" si="40"/>
        <v>0</v>
      </c>
      <c r="IF15" s="10" t="b">
        <f t="shared" si="41"/>
        <v>0</v>
      </c>
      <c r="IG15" s="10" t="b">
        <f t="shared" si="42"/>
        <v>0</v>
      </c>
      <c r="IH15" s="10" t="b">
        <f t="shared" si="43"/>
        <v>0</v>
      </c>
      <c r="II15" s="10" t="b">
        <f t="shared" si="44"/>
        <v>0</v>
      </c>
      <c r="IJ15" s="10" t="b">
        <f t="shared" si="45"/>
        <v>0</v>
      </c>
      <c r="IK15" s="10" t="b">
        <f t="shared" si="46"/>
        <v>0</v>
      </c>
      <c r="IL15" s="10" t="b">
        <f t="shared" si="47"/>
        <v>0</v>
      </c>
      <c r="IM15" s="10" t="b">
        <f t="shared" si="48"/>
        <v>0</v>
      </c>
      <c r="IN15" s="10" t="b">
        <f t="shared" si="49"/>
        <v>0</v>
      </c>
      <c r="IO15" s="10" t="b">
        <f t="shared" si="50"/>
        <v>0</v>
      </c>
      <c r="IP15" s="10" t="b">
        <f t="shared" si="51"/>
        <v>0</v>
      </c>
      <c r="IQ15" s="19" t="b">
        <f t="shared" si="52"/>
        <v>0</v>
      </c>
    </row>
    <row r="16" spans="1:251" x14ac:dyDescent="0.2">
      <c r="A16" s="9" t="s">
        <v>103</v>
      </c>
      <c r="B16" s="11" t="str">
        <f t="shared" si="53"/>
        <v>kg/MW</v>
      </c>
      <c r="C16" s="11">
        <f t="shared" si="54"/>
        <v>2005</v>
      </c>
      <c r="D16" s="16">
        <f t="shared" si="0"/>
        <v>-999</v>
      </c>
      <c r="E16" s="16">
        <f t="shared" si="1"/>
        <v>-999</v>
      </c>
      <c r="F16" s="16">
        <f t="shared" si="2"/>
        <v>-999</v>
      </c>
      <c r="G16" s="16">
        <f t="shared" si="3"/>
        <v>-999</v>
      </c>
      <c r="H16" s="18">
        <f t="shared" si="4"/>
        <v>0</v>
      </c>
      <c r="I16" s="16">
        <f>IF(H16&lt;&gt;0,PERCENTILE(GV16:IQ16,#REF!),-999)</f>
        <v>-999</v>
      </c>
      <c r="J16" s="17">
        <f>IF(H16&lt;&gt;0,PERCENTILE(GV16:IQ16,#REF!),-999)</f>
        <v>-999</v>
      </c>
      <c r="K16" s="21"/>
      <c r="L16" s="21"/>
      <c r="M16" s="21"/>
      <c r="N16" s="22"/>
      <c r="O16" s="21"/>
      <c r="P16" s="21"/>
      <c r="Q16" s="21"/>
      <c r="R16" s="22"/>
      <c r="S16" s="21"/>
      <c r="T16" s="21"/>
      <c r="U16" s="21"/>
      <c r="V16" s="22"/>
      <c r="W16" s="21"/>
      <c r="X16" s="21"/>
      <c r="Y16" s="21"/>
      <c r="Z16" s="22"/>
      <c r="AA16" s="21"/>
      <c r="AB16" s="21"/>
      <c r="AC16" s="21"/>
      <c r="AD16" s="22"/>
      <c r="AE16" s="21"/>
      <c r="AF16" s="21"/>
      <c r="AG16" s="21"/>
      <c r="AH16" s="22"/>
      <c r="AI16" s="21"/>
      <c r="AJ16" s="21"/>
      <c r="AK16" s="21"/>
      <c r="AL16" s="22"/>
      <c r="AM16" s="21">
        <v>37</v>
      </c>
      <c r="AN16" s="21" t="s">
        <v>99</v>
      </c>
      <c r="AO16" s="21">
        <v>2005</v>
      </c>
      <c r="AP16" s="22" t="s">
        <v>468</v>
      </c>
      <c r="AQ16" s="21"/>
      <c r="AR16" s="21"/>
      <c r="AS16" s="21"/>
      <c r="AT16" s="22"/>
      <c r="AU16" s="21"/>
      <c r="AV16" s="21"/>
      <c r="AW16" s="21"/>
      <c r="AX16" s="22"/>
      <c r="AY16" s="21"/>
      <c r="AZ16" s="21"/>
      <c r="BA16" s="21"/>
      <c r="BB16" s="22"/>
      <c r="BC16" s="21"/>
      <c r="BD16" s="21"/>
      <c r="BE16" s="21"/>
      <c r="BF16" s="22"/>
      <c r="BG16" s="21"/>
      <c r="BH16" s="21"/>
      <c r="BI16" s="21"/>
      <c r="BJ16" s="22"/>
      <c r="BK16" s="21"/>
      <c r="BL16" s="21"/>
      <c r="BM16" s="21"/>
      <c r="BN16" s="22"/>
      <c r="BO16" s="21"/>
      <c r="BP16" s="21"/>
      <c r="BQ16" s="21"/>
      <c r="BR16" s="22"/>
      <c r="BS16" s="21"/>
      <c r="BT16" s="21"/>
      <c r="BU16" s="21"/>
      <c r="BV16" s="22"/>
      <c r="BW16" s="21"/>
      <c r="BX16" s="21"/>
      <c r="BY16" s="21"/>
      <c r="BZ16" s="22"/>
      <c r="CA16" s="21"/>
      <c r="CB16" s="21"/>
      <c r="CC16" s="21"/>
      <c r="CD16" s="22"/>
      <c r="CE16" s="21"/>
      <c r="CF16" s="21"/>
      <c r="CG16" s="21"/>
      <c r="CH16" s="22"/>
      <c r="CI16" s="21"/>
      <c r="CJ16" s="21"/>
      <c r="CK16" s="21"/>
      <c r="CL16" s="22"/>
      <c r="CM16" s="21"/>
      <c r="CN16" s="21"/>
      <c r="CO16" s="21"/>
      <c r="CP16" s="22"/>
      <c r="CQ16" s="21"/>
      <c r="CR16" s="21"/>
      <c r="CS16" s="21"/>
      <c r="CT16" s="22"/>
      <c r="CU16" s="21"/>
      <c r="CV16" s="21"/>
      <c r="CW16" s="21"/>
      <c r="CX16" s="22"/>
      <c r="CY16" s="21"/>
      <c r="CZ16" s="21"/>
      <c r="DA16" s="21"/>
      <c r="DB16" s="22"/>
      <c r="DC16" s="21"/>
      <c r="DD16" s="21"/>
      <c r="DE16" s="21"/>
      <c r="DF16" s="22"/>
      <c r="DG16" s="21"/>
      <c r="DH16" s="21"/>
      <c r="DI16" s="21"/>
      <c r="DJ16" s="22"/>
      <c r="DK16" s="21"/>
      <c r="DL16" s="21"/>
      <c r="DM16" s="21"/>
      <c r="DN16" s="22"/>
      <c r="DO16" s="21"/>
      <c r="DP16" s="21"/>
      <c r="DQ16" s="21"/>
      <c r="DR16" s="22"/>
      <c r="DS16" s="21"/>
      <c r="DT16" s="21"/>
      <c r="DU16" s="21"/>
      <c r="DV16" s="22"/>
      <c r="DW16" s="21"/>
      <c r="DX16" s="21"/>
      <c r="DY16" s="21"/>
      <c r="DZ16" s="22"/>
      <c r="EA16" s="21"/>
      <c r="EB16" s="21"/>
      <c r="EC16" s="21"/>
      <c r="ED16" s="22"/>
      <c r="EE16" s="21"/>
      <c r="EF16" s="21"/>
      <c r="EG16" s="21"/>
      <c r="EH16" s="22"/>
      <c r="EI16" s="21"/>
      <c r="EJ16" s="21"/>
      <c r="EK16" s="21"/>
      <c r="EL16" s="22"/>
      <c r="EM16" s="21"/>
      <c r="EN16" s="21"/>
      <c r="EO16" s="21"/>
      <c r="EP16" s="22"/>
      <c r="EQ16" s="21"/>
      <c r="ER16" s="21"/>
      <c r="ES16" s="21"/>
      <c r="ET16" s="22"/>
      <c r="EU16" s="21"/>
      <c r="EV16" s="21"/>
      <c r="EW16" s="21"/>
      <c r="EX16" s="22"/>
      <c r="EY16" s="21"/>
      <c r="EZ16" s="21"/>
      <c r="FA16" s="21"/>
      <c r="FB16" s="22"/>
      <c r="FC16" s="21"/>
      <c r="FD16" s="21"/>
      <c r="FE16" s="21"/>
      <c r="FF16" s="22"/>
      <c r="FG16" s="21"/>
      <c r="FH16" s="21"/>
      <c r="FI16" s="21"/>
      <c r="FJ16" s="22"/>
      <c r="FK16" s="21"/>
      <c r="FL16" s="21"/>
      <c r="FM16" s="21"/>
      <c r="FN16" s="22"/>
      <c r="FO16" s="21"/>
      <c r="FP16" s="21"/>
      <c r="FQ16" s="21"/>
      <c r="FR16" s="22"/>
      <c r="FS16" s="21"/>
      <c r="FT16" s="21"/>
      <c r="FU16" s="21"/>
      <c r="FV16" s="22"/>
      <c r="FW16" s="21"/>
      <c r="FX16" s="21"/>
      <c r="FY16" s="21"/>
      <c r="FZ16" s="22"/>
      <c r="GA16" s="21"/>
      <c r="GB16" s="21"/>
      <c r="GC16" s="21"/>
      <c r="GD16" s="22"/>
      <c r="GE16" s="21"/>
      <c r="GF16" s="21"/>
      <c r="GG16" s="21"/>
      <c r="GH16" s="22"/>
      <c r="GI16" s="21"/>
      <c r="GJ16" s="21"/>
      <c r="GK16" s="21"/>
      <c r="GL16" s="22"/>
      <c r="GM16" s="21"/>
      <c r="GN16" s="21"/>
      <c r="GO16" s="21"/>
      <c r="GP16" s="22"/>
      <c r="GQ16" s="21"/>
      <c r="GR16" s="21"/>
      <c r="GS16" s="21"/>
      <c r="GT16" s="22"/>
      <c r="GV16" s="39" t="b">
        <f t="shared" si="5"/>
        <v>0</v>
      </c>
      <c r="GW16" s="10" t="b">
        <f t="shared" si="6"/>
        <v>0</v>
      </c>
      <c r="GX16" s="10" t="b">
        <f t="shared" si="7"/>
        <v>0</v>
      </c>
      <c r="GY16" s="10" t="b">
        <f t="shared" si="8"/>
        <v>0</v>
      </c>
      <c r="GZ16" s="10" t="b">
        <f t="shared" si="9"/>
        <v>0</v>
      </c>
      <c r="HA16" s="10" t="b">
        <f t="shared" si="10"/>
        <v>0</v>
      </c>
      <c r="HB16" s="10" t="b">
        <f t="shared" si="11"/>
        <v>0</v>
      </c>
      <c r="HC16" s="10" t="b">
        <f t="shared" si="12"/>
        <v>0</v>
      </c>
      <c r="HD16" s="10" t="b">
        <f t="shared" si="13"/>
        <v>0</v>
      </c>
      <c r="HE16" s="10" t="b">
        <f t="shared" si="14"/>
        <v>0</v>
      </c>
      <c r="HF16" s="10" t="b">
        <f t="shared" si="15"/>
        <v>0</v>
      </c>
      <c r="HG16" s="10" t="b">
        <f t="shared" si="16"/>
        <v>0</v>
      </c>
      <c r="HH16" s="10" t="b">
        <f t="shared" si="17"/>
        <v>0</v>
      </c>
      <c r="HI16" s="10" t="b">
        <f t="shared" si="18"/>
        <v>0</v>
      </c>
      <c r="HJ16" s="10" t="b">
        <f t="shared" si="19"/>
        <v>0</v>
      </c>
      <c r="HK16" s="10" t="b">
        <f t="shared" si="20"/>
        <v>0</v>
      </c>
      <c r="HL16" s="10" t="b">
        <f t="shared" si="21"/>
        <v>0</v>
      </c>
      <c r="HM16" s="10" t="b">
        <f t="shared" si="22"/>
        <v>0</v>
      </c>
      <c r="HN16" s="10" t="b">
        <f t="shared" si="23"/>
        <v>0</v>
      </c>
      <c r="HO16" s="10" t="b">
        <f t="shared" si="24"/>
        <v>0</v>
      </c>
      <c r="HP16" s="10" t="b">
        <f t="shared" si="25"/>
        <v>0</v>
      </c>
      <c r="HQ16" s="10" t="b">
        <f t="shared" si="26"/>
        <v>0</v>
      </c>
      <c r="HR16" s="10" t="b">
        <f t="shared" si="27"/>
        <v>0</v>
      </c>
      <c r="HS16" s="10" t="b">
        <f t="shared" si="28"/>
        <v>0</v>
      </c>
      <c r="HT16" s="10" t="b">
        <f t="shared" si="29"/>
        <v>0</v>
      </c>
      <c r="HU16" s="10" t="b">
        <f t="shared" si="30"/>
        <v>0</v>
      </c>
      <c r="HV16" s="10" t="b">
        <f t="shared" si="31"/>
        <v>0</v>
      </c>
      <c r="HW16" s="10" t="b">
        <f t="shared" si="32"/>
        <v>0</v>
      </c>
      <c r="HX16" s="10" t="b">
        <f t="shared" si="33"/>
        <v>0</v>
      </c>
      <c r="HY16" s="10" t="b">
        <f t="shared" si="34"/>
        <v>0</v>
      </c>
      <c r="HZ16" s="10" t="b">
        <f t="shared" si="35"/>
        <v>0</v>
      </c>
      <c r="IA16" s="10" t="b">
        <f t="shared" si="36"/>
        <v>0</v>
      </c>
      <c r="IB16" s="10" t="b">
        <f t="shared" si="37"/>
        <v>0</v>
      </c>
      <c r="IC16" s="10" t="b">
        <f t="shared" si="38"/>
        <v>0</v>
      </c>
      <c r="ID16" s="10" t="b">
        <f t="shared" si="39"/>
        <v>0</v>
      </c>
      <c r="IE16" s="10" t="b">
        <f t="shared" si="40"/>
        <v>0</v>
      </c>
      <c r="IF16" s="10" t="b">
        <f t="shared" si="41"/>
        <v>0</v>
      </c>
      <c r="IG16" s="10" t="b">
        <f t="shared" si="42"/>
        <v>0</v>
      </c>
      <c r="IH16" s="10" t="b">
        <f t="shared" si="43"/>
        <v>0</v>
      </c>
      <c r="II16" s="10" t="b">
        <f t="shared" si="44"/>
        <v>0</v>
      </c>
      <c r="IJ16" s="10" t="b">
        <f t="shared" si="45"/>
        <v>0</v>
      </c>
      <c r="IK16" s="10" t="b">
        <f t="shared" si="46"/>
        <v>0</v>
      </c>
      <c r="IL16" s="10" t="b">
        <f t="shared" si="47"/>
        <v>0</v>
      </c>
      <c r="IM16" s="10" t="b">
        <f t="shared" si="48"/>
        <v>0</v>
      </c>
      <c r="IN16" s="10" t="b">
        <f t="shared" si="49"/>
        <v>0</v>
      </c>
      <c r="IO16" s="10" t="b">
        <f t="shared" si="50"/>
        <v>0</v>
      </c>
      <c r="IP16" s="10" t="b">
        <f t="shared" si="51"/>
        <v>0</v>
      </c>
      <c r="IQ16" s="19" t="b">
        <f t="shared" si="52"/>
        <v>0</v>
      </c>
    </row>
    <row r="17" spans="1:251" s="1" customFormat="1" x14ac:dyDescent="0.2">
      <c r="A17" s="3"/>
      <c r="B17" s="4"/>
      <c r="C17" s="4"/>
      <c r="J17" s="3"/>
      <c r="N17" s="3"/>
      <c r="R17" s="3"/>
      <c r="V17" s="3"/>
      <c r="Z17" s="3"/>
      <c r="AD17" s="3"/>
      <c r="AH17" s="3"/>
      <c r="AL17" s="3"/>
      <c r="AP17" s="3"/>
      <c r="AT17" s="3"/>
      <c r="AX17" s="3"/>
      <c r="BB17" s="3"/>
      <c r="BF17" s="3"/>
      <c r="BJ17" s="3"/>
      <c r="BN17" s="3"/>
      <c r="BR17" s="3"/>
      <c r="BV17" s="3"/>
      <c r="BZ17" s="3"/>
      <c r="CD17" s="3"/>
      <c r="CH17" s="3"/>
      <c r="CL17" s="3"/>
      <c r="CP17" s="3"/>
      <c r="CT17" s="3"/>
      <c r="CX17" s="3"/>
      <c r="DB17" s="3"/>
      <c r="DF17" s="3"/>
      <c r="DJ17" s="3"/>
      <c r="DN17" s="3"/>
      <c r="DR17" s="3"/>
      <c r="DV17" s="3"/>
      <c r="DZ17" s="3"/>
      <c r="ED17" s="3"/>
      <c r="EH17" s="3"/>
      <c r="EL17" s="3"/>
      <c r="EP17" s="3"/>
      <c r="ET17" s="3"/>
      <c r="EX17" s="3"/>
      <c r="FB17" s="3"/>
      <c r="FF17" s="3"/>
      <c r="FJ17" s="3"/>
      <c r="FN17" s="3"/>
      <c r="FR17" s="3"/>
      <c r="FV17" s="3"/>
      <c r="FZ17" s="3"/>
      <c r="GD17" s="3"/>
      <c r="GH17" s="3"/>
      <c r="GL17" s="3"/>
      <c r="GP17" s="3"/>
      <c r="GT17" s="3"/>
      <c r="GV17" s="37"/>
      <c r="IQ17" s="3"/>
    </row>
    <row r="18" spans="1:251" s="7" customFormat="1" x14ac:dyDescent="0.2">
      <c r="A18" s="31"/>
      <c r="B18" s="32"/>
      <c r="C18" s="5">
        <v>2015</v>
      </c>
      <c r="D18" s="33"/>
      <c r="E18" s="33"/>
      <c r="F18" s="33"/>
      <c r="G18" s="33"/>
      <c r="H18" s="33"/>
      <c r="I18" s="33"/>
      <c r="J18" s="49"/>
      <c r="K18" s="33"/>
      <c r="L18" s="33"/>
      <c r="M18" s="33"/>
      <c r="N18" s="49"/>
      <c r="O18" s="33"/>
      <c r="P18" s="33"/>
      <c r="Q18" s="33"/>
      <c r="R18" s="49"/>
      <c r="S18" s="33"/>
      <c r="T18" s="33"/>
      <c r="U18" s="33"/>
      <c r="V18" s="49"/>
      <c r="W18" s="33"/>
      <c r="X18" s="33"/>
      <c r="Y18" s="33"/>
      <c r="Z18" s="49"/>
      <c r="AA18" s="33"/>
      <c r="AB18" s="33"/>
      <c r="AC18" s="33"/>
      <c r="AD18" s="49"/>
      <c r="AE18" s="33"/>
      <c r="AF18" s="33"/>
      <c r="AG18" s="33"/>
      <c r="AH18" s="49"/>
      <c r="AI18" s="33"/>
      <c r="AJ18" s="33"/>
      <c r="AK18" s="33"/>
      <c r="AL18" s="49"/>
      <c r="AM18" s="33"/>
      <c r="AN18" s="33"/>
      <c r="AO18" s="33"/>
      <c r="AP18" s="49"/>
      <c r="AQ18" s="33"/>
      <c r="AR18" s="33"/>
      <c r="AS18" s="33"/>
      <c r="AT18" s="49"/>
      <c r="AU18" s="33"/>
      <c r="AV18" s="33"/>
      <c r="AW18" s="33"/>
      <c r="AX18" s="49"/>
      <c r="AY18" s="33"/>
      <c r="AZ18" s="33"/>
      <c r="BA18" s="33"/>
      <c r="BB18" s="49"/>
      <c r="BC18" s="33"/>
      <c r="BD18" s="33"/>
      <c r="BE18" s="33"/>
      <c r="BF18" s="49"/>
      <c r="BG18" s="33"/>
      <c r="BH18" s="33"/>
      <c r="BI18" s="33"/>
      <c r="BJ18" s="49"/>
      <c r="BK18" s="33"/>
      <c r="BL18" s="33"/>
      <c r="BM18" s="33"/>
      <c r="BN18" s="49"/>
      <c r="BO18" s="33"/>
      <c r="BP18" s="33"/>
      <c r="BQ18" s="33"/>
      <c r="BR18" s="49"/>
      <c r="BS18" s="33"/>
      <c r="BT18" s="33"/>
      <c r="BU18" s="33"/>
      <c r="BV18" s="49"/>
      <c r="BW18" s="33"/>
      <c r="BX18" s="33"/>
      <c r="BY18" s="33"/>
      <c r="BZ18" s="49"/>
      <c r="CA18" s="33"/>
      <c r="CB18" s="33"/>
      <c r="CC18" s="33"/>
      <c r="CD18" s="49"/>
      <c r="CE18" s="33"/>
      <c r="CF18" s="33"/>
      <c r="CG18" s="33"/>
      <c r="CH18" s="49"/>
      <c r="CI18" s="33"/>
      <c r="CJ18" s="33"/>
      <c r="CK18" s="33"/>
      <c r="CL18" s="49"/>
      <c r="CM18" s="33"/>
      <c r="CN18" s="33"/>
      <c r="CO18" s="33"/>
      <c r="CP18" s="49"/>
      <c r="CQ18" s="33"/>
      <c r="CR18" s="33"/>
      <c r="CS18" s="33"/>
      <c r="CT18" s="49"/>
      <c r="CU18" s="33"/>
      <c r="CV18" s="33"/>
      <c r="CW18" s="33"/>
      <c r="CX18" s="49"/>
      <c r="CY18" s="33"/>
      <c r="CZ18" s="33"/>
      <c r="DA18" s="33"/>
      <c r="DB18" s="49"/>
      <c r="DC18" s="33"/>
      <c r="DD18" s="33"/>
      <c r="DE18" s="33"/>
      <c r="DF18" s="49"/>
      <c r="DG18" s="33"/>
      <c r="DH18" s="33"/>
      <c r="DI18" s="33"/>
      <c r="DJ18" s="49"/>
      <c r="DK18" s="33"/>
      <c r="DL18" s="33"/>
      <c r="DM18" s="33"/>
      <c r="DN18" s="49"/>
      <c r="DO18" s="33"/>
      <c r="DP18" s="33"/>
      <c r="DQ18" s="33"/>
      <c r="DR18" s="49"/>
      <c r="DS18" s="33"/>
      <c r="DT18" s="33"/>
      <c r="DU18" s="33"/>
      <c r="DV18" s="49"/>
      <c r="DW18" s="33"/>
      <c r="DX18" s="33"/>
      <c r="DY18" s="33"/>
      <c r="DZ18" s="49"/>
      <c r="EA18" s="33"/>
      <c r="EB18" s="33"/>
      <c r="EC18" s="33"/>
      <c r="ED18" s="49"/>
      <c r="EE18" s="33"/>
      <c r="EF18" s="33"/>
      <c r="EG18" s="33"/>
      <c r="EH18" s="49"/>
      <c r="EI18" s="33"/>
      <c r="EJ18" s="33"/>
      <c r="EK18" s="33"/>
      <c r="EL18" s="49"/>
      <c r="EM18" s="33"/>
      <c r="EN18" s="33"/>
      <c r="EO18" s="33"/>
      <c r="EP18" s="49"/>
      <c r="EQ18" s="33"/>
      <c r="ER18" s="33"/>
      <c r="ES18" s="33"/>
      <c r="ET18" s="49"/>
      <c r="EU18" s="33"/>
      <c r="EV18" s="33"/>
      <c r="EW18" s="33"/>
      <c r="EX18" s="49"/>
      <c r="EY18" s="33"/>
      <c r="EZ18" s="33"/>
      <c r="FA18" s="33"/>
      <c r="FB18" s="49"/>
      <c r="FC18" s="33"/>
      <c r="FD18" s="33"/>
      <c r="FE18" s="33"/>
      <c r="FF18" s="49"/>
      <c r="FG18" s="33"/>
      <c r="FH18" s="33"/>
      <c r="FI18" s="33"/>
      <c r="FJ18" s="49"/>
      <c r="FK18" s="33"/>
      <c r="FL18" s="33"/>
      <c r="FM18" s="33"/>
      <c r="FN18" s="49"/>
      <c r="FO18" s="33"/>
      <c r="FP18" s="33"/>
      <c r="FQ18" s="33"/>
      <c r="FR18" s="49"/>
      <c r="FS18" s="33"/>
      <c r="FT18" s="33"/>
      <c r="FU18" s="33"/>
      <c r="FV18" s="49"/>
      <c r="FW18" s="33"/>
      <c r="FX18" s="33"/>
      <c r="FY18" s="33"/>
      <c r="FZ18" s="49"/>
      <c r="GA18" s="33"/>
      <c r="GB18" s="33"/>
      <c r="GC18" s="33"/>
      <c r="GD18" s="49"/>
      <c r="GE18" s="33"/>
      <c r="GF18" s="33"/>
      <c r="GG18" s="33"/>
      <c r="GH18" s="49"/>
      <c r="GI18" s="33"/>
      <c r="GJ18" s="33"/>
      <c r="GK18" s="33"/>
      <c r="GL18" s="49"/>
      <c r="GM18" s="33"/>
      <c r="GN18" s="33"/>
      <c r="GO18" s="33"/>
      <c r="GP18" s="49"/>
      <c r="GQ18" s="33"/>
      <c r="GR18" s="33"/>
      <c r="GS18" s="33"/>
      <c r="GT18" s="49"/>
      <c r="GU18"/>
      <c r="GV18" s="36"/>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s="2"/>
    </row>
    <row r="19" spans="1:251" s="7" customFormat="1" x14ac:dyDescent="0.2">
      <c r="A19" s="20" t="str">
        <f t="shared" ref="A19:B26" si="55">A5</f>
        <v>Cobalt</v>
      </c>
      <c r="B19" s="11" t="str">
        <f t="shared" si="55"/>
        <v>kg/MW</v>
      </c>
      <c r="C19" s="11">
        <f>C18</f>
        <v>2015</v>
      </c>
      <c r="D19" s="16">
        <f t="shared" ref="D19:D26" si="56">IF(H19&lt;&gt;0,AVERAGE(GV19:IQ19),-999)</f>
        <v>6.7</v>
      </c>
      <c r="E19" s="16">
        <f t="shared" ref="E19:E26" si="57">IF(H19&lt;&gt;0,MEDIAN(GV19:IQ19),-999)</f>
        <v>6.7</v>
      </c>
      <c r="F19" s="16">
        <f t="shared" ref="F19:F26" si="58">IF(H19&lt;&gt;0,MIN(GV19:IQ19),-999)</f>
        <v>4.5</v>
      </c>
      <c r="G19" s="16">
        <f t="shared" ref="G19:G26" si="59">IF(H19&lt;&gt;0,MAX(GV19:IQ19),-999)</f>
        <v>8.9</v>
      </c>
      <c r="H19" s="18">
        <f t="shared" ref="H19:H26" si="60">COUNT(GV19:IQ19)</f>
        <v>2</v>
      </c>
      <c r="I19" s="16" t="e">
        <f>IF(H19&lt;&gt;0,PERCENTILE(GV19:IQ19,#REF!),-999)</f>
        <v>#REF!</v>
      </c>
      <c r="J19" s="17" t="e">
        <f>IF(H19&lt;&gt;0,PERCENTILE(GV19:IQ19,#REF!),-999)</f>
        <v>#REF!</v>
      </c>
      <c r="K19" s="21"/>
      <c r="L19" s="21"/>
      <c r="M19" s="21"/>
      <c r="N19" s="22"/>
      <c r="O19" s="21"/>
      <c r="P19" s="21"/>
      <c r="Q19" s="21"/>
      <c r="R19" s="22"/>
      <c r="S19" s="21"/>
      <c r="T19" s="21"/>
      <c r="U19" s="21"/>
      <c r="V19" s="22"/>
      <c r="W19" s="21"/>
      <c r="X19" s="21"/>
      <c r="Y19" s="21"/>
      <c r="Z19" s="22"/>
      <c r="AA19" s="21"/>
      <c r="AB19" s="21"/>
      <c r="AC19" s="21"/>
      <c r="AD19" s="22"/>
      <c r="AE19" s="21"/>
      <c r="AF19" s="21"/>
      <c r="AG19" s="21"/>
      <c r="AH19" s="22"/>
      <c r="AI19" s="21">
        <v>8.9</v>
      </c>
      <c r="AJ19" s="21" t="s">
        <v>8</v>
      </c>
      <c r="AK19" s="21">
        <v>2016</v>
      </c>
      <c r="AL19" s="22"/>
      <c r="AM19" s="21">
        <v>4.5</v>
      </c>
      <c r="AN19" s="21" t="s">
        <v>8</v>
      </c>
      <c r="AO19" s="21">
        <v>2005</v>
      </c>
      <c r="AP19" s="22" t="s">
        <v>469</v>
      </c>
      <c r="AQ19" s="82"/>
      <c r="AR19" s="82"/>
      <c r="AS19" s="82"/>
      <c r="AT19" s="83"/>
      <c r="AU19" s="82"/>
      <c r="AV19" s="82"/>
      <c r="AW19" s="82"/>
      <c r="AX19" s="83"/>
      <c r="AY19" s="82"/>
      <c r="AZ19" s="82"/>
      <c r="BA19" s="82"/>
      <c r="BB19" s="83"/>
      <c r="BC19" s="82"/>
      <c r="BD19" s="82"/>
      <c r="BE19" s="82"/>
      <c r="BF19" s="83"/>
      <c r="BG19" s="82"/>
      <c r="BH19" s="82"/>
      <c r="BI19" s="82"/>
      <c r="BJ19" s="83"/>
      <c r="BK19" s="82"/>
      <c r="BL19" s="82"/>
      <c r="BM19" s="82"/>
      <c r="BN19" s="83"/>
      <c r="BO19" s="82"/>
      <c r="BP19" s="82"/>
      <c r="BQ19" s="82"/>
      <c r="BR19" s="83"/>
      <c r="BS19" s="82"/>
      <c r="BT19" s="82"/>
      <c r="BU19" s="82"/>
      <c r="BV19" s="83"/>
      <c r="BW19" s="82"/>
      <c r="BX19" s="82"/>
      <c r="BY19" s="82"/>
      <c r="BZ19" s="83"/>
      <c r="CA19" s="82"/>
      <c r="CB19" s="82"/>
      <c r="CC19" s="82"/>
      <c r="CD19" s="83"/>
      <c r="CE19" s="82"/>
      <c r="CF19" s="82"/>
      <c r="CG19" s="82"/>
      <c r="CH19" s="83"/>
      <c r="CI19" s="82"/>
      <c r="CJ19" s="82"/>
      <c r="CK19" s="82"/>
      <c r="CL19" s="83"/>
      <c r="CM19" s="82"/>
      <c r="CN19" s="82"/>
      <c r="CO19" s="82"/>
      <c r="CP19" s="83"/>
      <c r="CQ19" s="82"/>
      <c r="CR19" s="82"/>
      <c r="CS19" s="82"/>
      <c r="CT19" s="83"/>
      <c r="CU19" s="82"/>
      <c r="CV19" s="82"/>
      <c r="CW19" s="82"/>
      <c r="CX19" s="83"/>
      <c r="CY19" s="82"/>
      <c r="CZ19" s="82"/>
      <c r="DA19" s="82"/>
      <c r="DB19" s="83"/>
      <c r="DC19" s="82"/>
      <c r="DD19" s="82"/>
      <c r="DE19" s="82"/>
      <c r="DF19" s="83"/>
      <c r="DG19" s="82"/>
      <c r="DH19" s="82"/>
      <c r="DI19" s="82"/>
      <c r="DJ19" s="83"/>
      <c r="DK19" s="82"/>
      <c r="DL19" s="82"/>
      <c r="DM19" s="82"/>
      <c r="DN19" s="83"/>
      <c r="DO19" s="82"/>
      <c r="DP19" s="82"/>
      <c r="DQ19" s="82"/>
      <c r="DR19" s="83"/>
      <c r="DS19" s="82"/>
      <c r="DT19" s="82"/>
      <c r="DU19" s="82"/>
      <c r="DV19" s="83"/>
      <c r="DW19" s="82"/>
      <c r="DX19" s="82"/>
      <c r="DY19" s="82"/>
      <c r="DZ19" s="83"/>
      <c r="EA19" s="82"/>
      <c r="EB19" s="82"/>
      <c r="EC19" s="82"/>
      <c r="ED19" s="83"/>
      <c r="EE19" s="82"/>
      <c r="EF19" s="82"/>
      <c r="EG19" s="82"/>
      <c r="EH19" s="83"/>
      <c r="EI19" s="82"/>
      <c r="EJ19" s="82"/>
      <c r="EK19" s="82"/>
      <c r="EL19" s="83"/>
      <c r="EM19" s="82"/>
      <c r="EN19" s="82"/>
      <c r="EO19" s="82"/>
      <c r="EP19" s="83"/>
      <c r="EQ19" s="82"/>
      <c r="ER19" s="82"/>
      <c r="ES19" s="82"/>
      <c r="ET19" s="83"/>
      <c r="EU19" s="82"/>
      <c r="EV19" s="82"/>
      <c r="EW19" s="82"/>
      <c r="EX19" s="83"/>
      <c r="EY19" s="82"/>
      <c r="EZ19" s="82"/>
      <c r="FA19" s="82"/>
      <c r="FB19" s="83"/>
      <c r="FC19" s="82"/>
      <c r="FD19" s="82"/>
      <c r="FE19" s="82"/>
      <c r="FF19" s="83"/>
      <c r="FG19" s="82"/>
      <c r="FH19" s="82"/>
      <c r="FI19" s="82"/>
      <c r="FJ19" s="83"/>
      <c r="FK19" s="82"/>
      <c r="FL19" s="82"/>
      <c r="FM19" s="82"/>
      <c r="FN19" s="83"/>
      <c r="FO19" s="82"/>
      <c r="FP19" s="82"/>
      <c r="FQ19" s="82"/>
      <c r="FR19" s="83"/>
      <c r="FS19" s="82"/>
      <c r="FT19" s="82"/>
      <c r="FU19" s="82"/>
      <c r="FV19" s="83"/>
      <c r="FW19" s="82"/>
      <c r="FX19" s="82"/>
      <c r="FY19" s="82"/>
      <c r="FZ19" s="83"/>
      <c r="GA19" s="82"/>
      <c r="GB19" s="82"/>
      <c r="GC19" s="82"/>
      <c r="GD19" s="83"/>
      <c r="GE19" s="82"/>
      <c r="GF19" s="82"/>
      <c r="GG19" s="82"/>
      <c r="GH19" s="83"/>
      <c r="GI19" s="82"/>
      <c r="GJ19" s="82"/>
      <c r="GK19" s="82"/>
      <c r="GL19" s="83"/>
      <c r="GM19" s="82"/>
      <c r="GN19" s="82"/>
      <c r="GO19" s="82"/>
      <c r="GP19" s="83"/>
      <c r="GQ19" s="82"/>
      <c r="GR19" s="82"/>
      <c r="GS19" s="82"/>
      <c r="GT19" s="83"/>
      <c r="GU19"/>
      <c r="GV19" s="39" t="b">
        <f>IF(L19="yes",K19)</f>
        <v>0</v>
      </c>
      <c r="GW19" s="10" t="b">
        <f>IF(P19="yes",O19)</f>
        <v>0</v>
      </c>
      <c r="GX19" s="10" t="b">
        <f>IF(T19="yes",S19)</f>
        <v>0</v>
      </c>
      <c r="GY19" s="10" t="b">
        <f>IF(X19="yes",W19)</f>
        <v>0</v>
      </c>
      <c r="GZ19" s="10" t="b">
        <f>IF(AB19="yes",AA19)</f>
        <v>0</v>
      </c>
      <c r="HA19" s="10" t="b">
        <f>IF(AF19="yes",AE19)</f>
        <v>0</v>
      </c>
      <c r="HB19" s="10">
        <f>IF(AJ19="yes",AI19)</f>
        <v>8.9</v>
      </c>
      <c r="HC19" s="10">
        <f>IF(AN19="yes",AM19)</f>
        <v>4.5</v>
      </c>
      <c r="HD19" s="10" t="b">
        <f>IF(AR19="yes",AQ19)</f>
        <v>0</v>
      </c>
      <c r="HE19" s="10" t="b">
        <f>IF(AV19="yes",AU19)</f>
        <v>0</v>
      </c>
      <c r="HF19" s="10" t="b">
        <f>IF(AZ19="yes",AY19)</f>
        <v>0</v>
      </c>
      <c r="HG19" s="10" t="b">
        <f>IF(BD19="yes",BC19)</f>
        <v>0</v>
      </c>
      <c r="HH19" s="10" t="b">
        <f>IF(BH19="yes",BG19)</f>
        <v>0</v>
      </c>
      <c r="HI19" s="10" t="b">
        <f>IF(BL19="yes",BK19)</f>
        <v>0</v>
      </c>
      <c r="HJ19" s="10" t="b">
        <f>IF(BP19="yes",BO19)</f>
        <v>0</v>
      </c>
      <c r="HK19" s="10" t="b">
        <f>IF(BT19="yes",BS19)</f>
        <v>0</v>
      </c>
      <c r="HL19" s="10" t="b">
        <f>IF(BX19="yes",BW19)</f>
        <v>0</v>
      </c>
      <c r="HM19" s="10" t="b">
        <f>IF(CB19="yes",CA19)</f>
        <v>0</v>
      </c>
      <c r="HN19" s="10" t="b">
        <f>IF(CF19="yes",CE19)</f>
        <v>0</v>
      </c>
      <c r="HO19" s="10" t="b">
        <f>IF(CJ19="yes",CI19)</f>
        <v>0</v>
      </c>
      <c r="HP19" s="10" t="b">
        <f>IF(CN19="yes",CM19)</f>
        <v>0</v>
      </c>
      <c r="HQ19" s="10" t="b">
        <f>IF(CR19="yes",CQ19)</f>
        <v>0</v>
      </c>
      <c r="HR19" s="10" t="b">
        <f>IF(CV19="yes",CU19)</f>
        <v>0</v>
      </c>
      <c r="HS19" s="10" t="b">
        <f>IF(CZ19="yes",CY19)</f>
        <v>0</v>
      </c>
      <c r="HT19" s="10" t="b">
        <f>IF(DD19="yes",DC19)</f>
        <v>0</v>
      </c>
      <c r="HU19" s="10" t="b">
        <f>IF(DH19="yes",DG19)</f>
        <v>0</v>
      </c>
      <c r="HV19" s="10" t="b">
        <f>IF(DL19="yes",DK19)</f>
        <v>0</v>
      </c>
      <c r="HW19" s="10" t="b">
        <f>IF(DP19="yes",DO19)</f>
        <v>0</v>
      </c>
      <c r="HX19" s="10" t="b">
        <f>IF(DT19="yes",DS19)</f>
        <v>0</v>
      </c>
      <c r="HY19" s="10" t="b">
        <f>IF(DX19="yes",DW19)</f>
        <v>0</v>
      </c>
      <c r="HZ19" s="10" t="b">
        <f>IF(EB19="yes",EA19)</f>
        <v>0</v>
      </c>
      <c r="IA19" s="10" t="b">
        <f>IF(EF19="yes",EE19)</f>
        <v>0</v>
      </c>
      <c r="IB19" s="10" t="b">
        <f>IF(EJ19="yes",EI19)</f>
        <v>0</v>
      </c>
      <c r="IC19" s="10" t="b">
        <f>IF(EN19="yes",EM19)</f>
        <v>0</v>
      </c>
      <c r="ID19" s="10" t="b">
        <f>IF(ER19="yes",EQ19)</f>
        <v>0</v>
      </c>
      <c r="IE19" s="10" t="b">
        <f>IF(EV19="yes",EU19)</f>
        <v>0</v>
      </c>
      <c r="IF19" s="10" t="b">
        <f>IF(EZ19="yes",EY19)</f>
        <v>0</v>
      </c>
      <c r="IG19" s="10" t="b">
        <f>IF(FD19="yes",FC19)</f>
        <v>0</v>
      </c>
      <c r="IH19" s="10" t="b">
        <f>IF(FH19="yes",FG19)</f>
        <v>0</v>
      </c>
      <c r="II19" s="10" t="b">
        <f>IF(FL19="yes",FK19)</f>
        <v>0</v>
      </c>
      <c r="IJ19" s="10" t="b">
        <f>IF(FP19="yes",FO19)</f>
        <v>0</v>
      </c>
      <c r="IK19" s="10" t="b">
        <f>IF(FT19="yes",FS19)</f>
        <v>0</v>
      </c>
      <c r="IL19" s="10" t="b">
        <f>IF(FX19="yes",FW19)</f>
        <v>0</v>
      </c>
      <c r="IM19" s="10" t="b">
        <f>IF(GB19="yes",GA19)</f>
        <v>0</v>
      </c>
      <c r="IN19" s="10" t="b">
        <f>IF(GF19="yes",GE19)</f>
        <v>0</v>
      </c>
      <c r="IO19" s="10" t="b">
        <f>IF(GJ19="yes",GI19)</f>
        <v>0</v>
      </c>
      <c r="IP19" s="10" t="b">
        <f>IF(GN19="yes",GM19)</f>
        <v>0</v>
      </c>
      <c r="IQ19" s="19" t="b">
        <f>IF(GR19="yes",GQ19)</f>
        <v>0</v>
      </c>
    </row>
    <row r="20" spans="1:251" x14ac:dyDescent="0.2">
      <c r="A20" s="20" t="str">
        <f t="shared" si="55"/>
        <v>Iridium</v>
      </c>
      <c r="B20" s="11" t="str">
        <f t="shared" si="55"/>
        <v>kg/MW</v>
      </c>
      <c r="C20" s="11">
        <f>C19</f>
        <v>2015</v>
      </c>
      <c r="D20" s="16">
        <f t="shared" si="56"/>
        <v>-999</v>
      </c>
      <c r="E20" s="16">
        <f t="shared" si="57"/>
        <v>-999</v>
      </c>
      <c r="F20" s="16">
        <f t="shared" si="58"/>
        <v>-999</v>
      </c>
      <c r="G20" s="16">
        <f t="shared" si="59"/>
        <v>-999</v>
      </c>
      <c r="H20" s="18">
        <f t="shared" si="60"/>
        <v>0</v>
      </c>
      <c r="I20" s="16">
        <f>IF(H20&lt;&gt;0,PERCENTILE(GV20:IQ20,#REF!),-999)</f>
        <v>-999</v>
      </c>
      <c r="J20" s="17">
        <f>IF(H20&lt;&gt;0,PERCENTILE(GV20:IQ20,#REF!),-999)</f>
        <v>-999</v>
      </c>
      <c r="K20" s="21"/>
      <c r="L20" s="21"/>
      <c r="M20" s="21"/>
      <c r="N20" s="22"/>
      <c r="O20" s="21"/>
      <c r="P20" s="21"/>
      <c r="Q20" s="21"/>
      <c r="R20" s="22"/>
      <c r="S20" s="21"/>
      <c r="T20" s="21"/>
      <c r="U20" s="21"/>
      <c r="V20" s="22"/>
      <c r="W20" s="21"/>
      <c r="X20" s="21"/>
      <c r="Y20" s="21"/>
      <c r="Z20" s="22"/>
      <c r="AA20" s="21"/>
      <c r="AB20" s="21"/>
      <c r="AC20" s="21"/>
      <c r="AD20" s="22"/>
      <c r="AE20" s="21"/>
      <c r="AF20" s="21"/>
      <c r="AG20" s="21"/>
      <c r="AH20" s="22"/>
      <c r="AI20" s="21"/>
      <c r="AJ20" s="21"/>
      <c r="AK20" s="21"/>
      <c r="AL20" s="22"/>
      <c r="AM20" s="21"/>
      <c r="AN20" s="21"/>
      <c r="AO20" s="21"/>
      <c r="AP20" s="22"/>
      <c r="AQ20" s="21"/>
      <c r="AR20" s="21"/>
      <c r="AS20" s="21"/>
      <c r="AT20" s="22"/>
      <c r="AU20" s="21"/>
      <c r="AV20" s="21"/>
      <c r="AW20" s="21"/>
      <c r="AX20" s="22"/>
      <c r="AY20" s="21"/>
      <c r="AZ20" s="21"/>
      <c r="BA20" s="21"/>
      <c r="BB20" s="22"/>
      <c r="BC20" s="21"/>
      <c r="BD20" s="21"/>
      <c r="BE20" s="21"/>
      <c r="BF20" s="22"/>
      <c r="BG20" s="21"/>
      <c r="BH20" s="21"/>
      <c r="BI20" s="21"/>
      <c r="BJ20" s="22"/>
      <c r="BK20" s="21"/>
      <c r="BL20" s="21"/>
      <c r="BM20" s="21"/>
      <c r="BN20" s="22"/>
      <c r="BO20" s="21"/>
      <c r="BP20" s="21"/>
      <c r="BQ20" s="21"/>
      <c r="BR20" s="22"/>
      <c r="BS20" s="21"/>
      <c r="BT20" s="21"/>
      <c r="BU20" s="21"/>
      <c r="BV20" s="22"/>
      <c r="BW20" s="21"/>
      <c r="BX20" s="21"/>
      <c r="BY20" s="21"/>
      <c r="BZ20" s="22"/>
      <c r="CA20" s="21"/>
      <c r="CB20" s="21"/>
      <c r="CC20" s="21"/>
      <c r="CD20" s="22"/>
      <c r="CE20" s="21"/>
      <c r="CF20" s="21"/>
      <c r="CG20" s="21"/>
      <c r="CH20" s="22"/>
      <c r="CI20" s="21"/>
      <c r="CJ20" s="21"/>
      <c r="CK20" s="21"/>
      <c r="CL20" s="22"/>
      <c r="CM20" s="21"/>
      <c r="CN20" s="21"/>
      <c r="CO20" s="21"/>
      <c r="CP20" s="22"/>
      <c r="CQ20" s="21"/>
      <c r="CR20" s="21"/>
      <c r="CS20" s="21"/>
      <c r="CT20" s="22"/>
      <c r="CU20" s="21"/>
      <c r="CV20" s="21"/>
      <c r="CW20" s="21"/>
      <c r="CX20" s="22"/>
      <c r="CY20" s="21"/>
      <c r="CZ20" s="21"/>
      <c r="DA20" s="21"/>
      <c r="DB20" s="22"/>
      <c r="DC20" s="21"/>
      <c r="DD20" s="21"/>
      <c r="DE20" s="21"/>
      <c r="DF20" s="22"/>
      <c r="DG20" s="21"/>
      <c r="DH20" s="21"/>
      <c r="DI20" s="21"/>
      <c r="DJ20" s="22"/>
      <c r="DK20" s="21"/>
      <c r="DL20" s="21"/>
      <c r="DM20" s="21"/>
      <c r="DN20" s="22"/>
      <c r="DO20" s="21"/>
      <c r="DP20" s="21"/>
      <c r="DQ20" s="21"/>
      <c r="DR20" s="22"/>
      <c r="DS20" s="21"/>
      <c r="DT20" s="21"/>
      <c r="DU20" s="21"/>
      <c r="DV20" s="22"/>
      <c r="DW20" s="21"/>
      <c r="DX20" s="21"/>
      <c r="DY20" s="21"/>
      <c r="DZ20" s="22"/>
      <c r="EA20" s="21"/>
      <c r="EB20" s="21"/>
      <c r="EC20" s="21"/>
      <c r="ED20" s="22"/>
      <c r="EE20" s="21"/>
      <c r="EF20" s="21"/>
      <c r="EG20" s="21"/>
      <c r="EH20" s="22"/>
      <c r="EI20" s="21"/>
      <c r="EJ20" s="21"/>
      <c r="EK20" s="21"/>
      <c r="EL20" s="22"/>
      <c r="EM20" s="21"/>
      <c r="EN20" s="21"/>
      <c r="EO20" s="21"/>
      <c r="EP20" s="22"/>
      <c r="EQ20" s="21"/>
      <c r="ER20" s="21"/>
      <c r="ES20" s="21"/>
      <c r="ET20" s="22"/>
      <c r="EU20" s="21"/>
      <c r="EV20" s="21"/>
      <c r="EW20" s="21"/>
      <c r="EX20" s="22"/>
      <c r="EY20" s="21"/>
      <c r="EZ20" s="21"/>
      <c r="FA20" s="21"/>
      <c r="FB20" s="22"/>
      <c r="FC20" s="21"/>
      <c r="FD20" s="21"/>
      <c r="FE20" s="21"/>
      <c r="FF20" s="22"/>
      <c r="FG20" s="21"/>
      <c r="FH20" s="21"/>
      <c r="FI20" s="21"/>
      <c r="FJ20" s="22"/>
      <c r="FK20" s="21"/>
      <c r="FL20" s="21"/>
      <c r="FM20" s="21"/>
      <c r="FN20" s="22"/>
      <c r="FO20" s="21"/>
      <c r="FP20" s="21"/>
      <c r="FQ20" s="21"/>
      <c r="FR20" s="22"/>
      <c r="FS20" s="21"/>
      <c r="FT20" s="21"/>
      <c r="FU20" s="21"/>
      <c r="FV20" s="22"/>
      <c r="FW20" s="21"/>
      <c r="FX20" s="21"/>
      <c r="FY20" s="21"/>
      <c r="FZ20" s="22"/>
      <c r="GA20" s="21"/>
      <c r="GB20" s="21"/>
      <c r="GC20" s="21"/>
      <c r="GD20" s="22"/>
      <c r="GE20" s="21"/>
      <c r="GF20" s="21"/>
      <c r="GG20" s="21"/>
      <c r="GH20" s="22"/>
      <c r="GI20" s="21"/>
      <c r="GJ20" s="21"/>
      <c r="GK20" s="21"/>
      <c r="GL20" s="22"/>
      <c r="GM20" s="21"/>
      <c r="GN20" s="21"/>
      <c r="GO20" s="21"/>
      <c r="GP20" s="22"/>
      <c r="GQ20" s="21"/>
      <c r="GR20" s="21"/>
      <c r="GS20" s="21"/>
      <c r="GT20" s="22"/>
      <c r="GV20" s="39" t="b">
        <f>IF(L20="yes",K20)</f>
        <v>0</v>
      </c>
      <c r="GW20" s="10" t="b">
        <f>IF(P20="yes",O20)</f>
        <v>0</v>
      </c>
      <c r="GX20" s="10" t="b">
        <f>IF(T20="yes",S20)</f>
        <v>0</v>
      </c>
      <c r="GY20" s="10" t="b">
        <f>IF(X20="yes",W20)</f>
        <v>0</v>
      </c>
      <c r="GZ20" s="10" t="b">
        <f>IF(AB20="yes",AA20)</f>
        <v>0</v>
      </c>
      <c r="HA20" s="10" t="b">
        <f>IF(AF20="yes",AE20)</f>
        <v>0</v>
      </c>
      <c r="HB20" s="10" t="b">
        <f>IF(AJ20="yes",AI20)</f>
        <v>0</v>
      </c>
      <c r="HC20" s="10" t="b">
        <f>IF(AN20="yes",AM20)</f>
        <v>0</v>
      </c>
      <c r="HD20" s="10" t="b">
        <f>IF(AR20="yes",AQ20)</f>
        <v>0</v>
      </c>
      <c r="HE20" s="10" t="b">
        <f>IF(AV20="yes",AU20)</f>
        <v>0</v>
      </c>
      <c r="HF20" s="10" t="b">
        <f>IF(AZ20="yes",AY20)</f>
        <v>0</v>
      </c>
      <c r="HG20" s="10" t="b">
        <f>IF(BD20="yes",BC20)</f>
        <v>0</v>
      </c>
      <c r="HH20" s="10" t="b">
        <f>IF(BH20="yes",BG20)</f>
        <v>0</v>
      </c>
      <c r="HI20" s="10" t="b">
        <f>IF(BL20="yes",BK20)</f>
        <v>0</v>
      </c>
      <c r="HJ20" s="10" t="b">
        <f>IF(BP20="yes",BO20)</f>
        <v>0</v>
      </c>
      <c r="HK20" s="10" t="b">
        <f>IF(BT20="yes",BS20)</f>
        <v>0</v>
      </c>
      <c r="HL20" s="10" t="b">
        <f>IF(BX20="yes",BW20)</f>
        <v>0</v>
      </c>
      <c r="HM20" s="10" t="b">
        <f>IF(CB20="yes",CA20)</f>
        <v>0</v>
      </c>
      <c r="HN20" s="10" t="b">
        <f>IF(CF20="yes",CE20)</f>
        <v>0</v>
      </c>
      <c r="HO20" s="10" t="b">
        <f>IF(CJ20="yes",CI20)</f>
        <v>0</v>
      </c>
      <c r="HP20" s="10" t="b">
        <f>IF(CN20="yes",CM20)</f>
        <v>0</v>
      </c>
      <c r="HQ20" s="10" t="b">
        <f>IF(CR20="yes",CQ20)</f>
        <v>0</v>
      </c>
      <c r="HR20" s="10" t="b">
        <f>IF(CV20="yes",CU20)</f>
        <v>0</v>
      </c>
      <c r="HS20" s="10" t="b">
        <f>IF(CZ20="yes",CY20)</f>
        <v>0</v>
      </c>
      <c r="HT20" s="10" t="b">
        <f>IF(DD20="yes",DC20)</f>
        <v>0</v>
      </c>
      <c r="HU20" s="10" t="b">
        <f>IF(DH20="yes",DG20)</f>
        <v>0</v>
      </c>
      <c r="HV20" s="10" t="b">
        <f>IF(DL20="yes",DK20)</f>
        <v>0</v>
      </c>
      <c r="HW20" s="10" t="b">
        <f>IF(DP20="yes",DO20)</f>
        <v>0</v>
      </c>
      <c r="HX20" s="10" t="b">
        <f>IF(DT20="yes",DS20)</f>
        <v>0</v>
      </c>
      <c r="HY20" s="10" t="b">
        <f>IF(DX20="yes",DW20)</f>
        <v>0</v>
      </c>
      <c r="HZ20" s="10" t="b">
        <f>IF(EB20="yes",EA20)</f>
        <v>0</v>
      </c>
      <c r="IA20" s="10" t="b">
        <f>IF(EF20="yes",EE20)</f>
        <v>0</v>
      </c>
      <c r="IB20" s="10" t="b">
        <f>IF(EJ20="yes",EI20)</f>
        <v>0</v>
      </c>
      <c r="IC20" s="10" t="b">
        <f>IF(EN20="yes",EM20)</f>
        <v>0</v>
      </c>
      <c r="ID20" s="10" t="b">
        <f>IF(ER20="yes",EQ20)</f>
        <v>0</v>
      </c>
      <c r="IE20" s="10" t="b">
        <f>IF(EV20="yes",EU20)</f>
        <v>0</v>
      </c>
      <c r="IF20" s="10" t="b">
        <f>IF(EZ20="yes",EY20)</f>
        <v>0</v>
      </c>
      <c r="IG20" s="10" t="b">
        <f>IF(FD20="yes",FC20)</f>
        <v>0</v>
      </c>
      <c r="IH20" s="10" t="b">
        <f>IF(FH20="yes",FG20)</f>
        <v>0</v>
      </c>
      <c r="II20" s="10" t="b">
        <f>IF(FL20="yes",FK20)</f>
        <v>0</v>
      </c>
      <c r="IJ20" s="10" t="b">
        <f>IF(FP20="yes",FO20)</f>
        <v>0</v>
      </c>
      <c r="IK20" s="10" t="b">
        <f>IF(FT20="yes",FS20)</f>
        <v>0</v>
      </c>
      <c r="IL20" s="10" t="b">
        <f>IF(FX20="yes",FW20)</f>
        <v>0</v>
      </c>
      <c r="IM20" s="10" t="b">
        <f>IF(GB20="yes",GA20)</f>
        <v>0</v>
      </c>
      <c r="IN20" s="10" t="b">
        <f>IF(GF20="yes",GE20)</f>
        <v>0</v>
      </c>
      <c r="IO20" s="10" t="b">
        <f>IF(GJ20="yes",GI20)</f>
        <v>0</v>
      </c>
      <c r="IP20" s="10" t="b">
        <f>IF(GN20="yes",GM20)</f>
        <v>0</v>
      </c>
      <c r="IQ20" s="19" t="b">
        <f>IF(GR20="yes",GQ20)</f>
        <v>0</v>
      </c>
    </row>
    <row r="21" spans="1:251" x14ac:dyDescent="0.2">
      <c r="A21" s="20" t="str">
        <f t="shared" si="55"/>
        <v>Lanthanum</v>
      </c>
      <c r="B21" s="11" t="str">
        <f t="shared" si="55"/>
        <v>kg/MW</v>
      </c>
      <c r="C21" s="11">
        <f t="shared" ref="C21:C30" si="61">C20</f>
        <v>2015</v>
      </c>
      <c r="D21" s="16">
        <f t="shared" si="56"/>
        <v>-999</v>
      </c>
      <c r="E21" s="16">
        <f t="shared" si="57"/>
        <v>-999</v>
      </c>
      <c r="F21" s="16">
        <f t="shared" si="58"/>
        <v>-999</v>
      </c>
      <c r="G21" s="16">
        <f t="shared" si="59"/>
        <v>-999</v>
      </c>
      <c r="H21" s="18">
        <f t="shared" si="60"/>
        <v>0</v>
      </c>
      <c r="I21" s="16">
        <f>IF(H21&lt;&gt;0,PERCENTILE(GV21:IQ21,#REF!),-999)</f>
        <v>-999</v>
      </c>
      <c r="J21" s="17">
        <f>IF(H21&lt;&gt;0,PERCENTILE(GV21:IQ21,#REF!),-999)</f>
        <v>-999</v>
      </c>
      <c r="K21" s="21"/>
      <c r="L21" s="21"/>
      <c r="M21" s="21"/>
      <c r="N21" s="22"/>
      <c r="O21" s="21"/>
      <c r="P21" s="21"/>
      <c r="Q21" s="21"/>
      <c r="R21" s="22"/>
      <c r="S21" s="21"/>
      <c r="T21" s="21"/>
      <c r="U21" s="21"/>
      <c r="V21" s="22"/>
      <c r="W21" s="21"/>
      <c r="X21" s="21"/>
      <c r="Y21" s="21"/>
      <c r="Z21" s="22"/>
      <c r="AA21" s="21"/>
      <c r="AB21" s="21"/>
      <c r="AC21" s="21"/>
      <c r="AD21" s="22"/>
      <c r="AE21" s="21"/>
      <c r="AF21" s="21"/>
      <c r="AG21" s="21"/>
      <c r="AH21" s="22"/>
      <c r="AI21" s="21"/>
      <c r="AJ21" s="21"/>
      <c r="AK21" s="21"/>
      <c r="AL21" s="22"/>
      <c r="AM21" s="21"/>
      <c r="AN21" s="21"/>
      <c r="AO21" s="21"/>
      <c r="AP21" s="22"/>
      <c r="AQ21" s="21"/>
      <c r="AR21" s="21"/>
      <c r="AS21" s="21"/>
      <c r="AT21" s="22"/>
      <c r="AU21" s="21"/>
      <c r="AV21" s="21"/>
      <c r="AW21" s="21"/>
      <c r="AX21" s="22"/>
      <c r="AY21" s="21"/>
      <c r="AZ21" s="21"/>
      <c r="BA21" s="21"/>
      <c r="BB21" s="22"/>
      <c r="BC21" s="21"/>
      <c r="BD21" s="21"/>
      <c r="BE21" s="21"/>
      <c r="BF21" s="22"/>
      <c r="BG21" s="21"/>
      <c r="BH21" s="21"/>
      <c r="BI21" s="21"/>
      <c r="BJ21" s="22"/>
      <c r="BK21" s="21"/>
      <c r="BL21" s="21"/>
      <c r="BM21" s="21"/>
      <c r="BN21" s="22"/>
      <c r="BO21" s="21"/>
      <c r="BP21" s="21"/>
      <c r="BQ21" s="21"/>
      <c r="BR21" s="22"/>
      <c r="BS21" s="21"/>
      <c r="BT21" s="21"/>
      <c r="BU21" s="21"/>
      <c r="BV21" s="22"/>
      <c r="BW21" s="21"/>
      <c r="BX21" s="21"/>
      <c r="BY21" s="21"/>
      <c r="BZ21" s="22"/>
      <c r="CA21" s="21"/>
      <c r="CB21" s="21"/>
      <c r="CC21" s="21"/>
      <c r="CD21" s="22"/>
      <c r="CE21" s="21"/>
      <c r="CF21" s="21"/>
      <c r="CG21" s="21"/>
      <c r="CH21" s="22"/>
      <c r="CI21" s="21"/>
      <c r="CJ21" s="21"/>
      <c r="CK21" s="21"/>
      <c r="CL21" s="22"/>
      <c r="CM21" s="21"/>
      <c r="CN21" s="21"/>
      <c r="CO21" s="21"/>
      <c r="CP21" s="22"/>
      <c r="CQ21" s="21"/>
      <c r="CR21" s="21"/>
      <c r="CS21" s="21"/>
      <c r="CT21" s="22"/>
      <c r="CU21" s="21"/>
      <c r="CV21" s="21"/>
      <c r="CW21" s="21"/>
      <c r="CX21" s="22"/>
      <c r="CY21" s="21"/>
      <c r="CZ21" s="21"/>
      <c r="DA21" s="21"/>
      <c r="DB21" s="22"/>
      <c r="DC21" s="21"/>
      <c r="DD21" s="21"/>
      <c r="DE21" s="21"/>
      <c r="DF21" s="22"/>
      <c r="DG21" s="21"/>
      <c r="DH21" s="21"/>
      <c r="DI21" s="21"/>
      <c r="DJ21" s="22"/>
      <c r="DK21" s="21"/>
      <c r="DL21" s="21"/>
      <c r="DM21" s="21"/>
      <c r="DN21" s="22"/>
      <c r="DO21" s="21"/>
      <c r="DP21" s="21"/>
      <c r="DQ21" s="21"/>
      <c r="DR21" s="22"/>
      <c r="DS21" s="21"/>
      <c r="DT21" s="21"/>
      <c r="DU21" s="21"/>
      <c r="DV21" s="22"/>
      <c r="DW21" s="21"/>
      <c r="DX21" s="21"/>
      <c r="DY21" s="21"/>
      <c r="DZ21" s="22"/>
      <c r="EA21" s="21"/>
      <c r="EB21" s="21"/>
      <c r="EC21" s="21"/>
      <c r="ED21" s="22"/>
      <c r="EE21" s="21"/>
      <c r="EF21" s="21"/>
      <c r="EG21" s="21"/>
      <c r="EH21" s="22"/>
      <c r="EI21" s="21"/>
      <c r="EJ21" s="21"/>
      <c r="EK21" s="21"/>
      <c r="EL21" s="22"/>
      <c r="EM21" s="21"/>
      <c r="EN21" s="21"/>
      <c r="EO21" s="21"/>
      <c r="EP21" s="22"/>
      <c r="EQ21" s="21"/>
      <c r="ER21" s="21"/>
      <c r="ES21" s="21"/>
      <c r="ET21" s="22"/>
      <c r="EU21" s="21"/>
      <c r="EV21" s="21"/>
      <c r="EW21" s="21"/>
      <c r="EX21" s="22"/>
      <c r="EY21" s="21"/>
      <c r="EZ21" s="21"/>
      <c r="FA21" s="21"/>
      <c r="FB21" s="22"/>
      <c r="FC21" s="21"/>
      <c r="FD21" s="21"/>
      <c r="FE21" s="21"/>
      <c r="FF21" s="22"/>
      <c r="FG21" s="21"/>
      <c r="FH21" s="21"/>
      <c r="FI21" s="21"/>
      <c r="FJ21" s="22"/>
      <c r="FK21" s="21"/>
      <c r="FL21" s="21"/>
      <c r="FM21" s="21"/>
      <c r="FN21" s="22"/>
      <c r="FO21" s="21"/>
      <c r="FP21" s="21"/>
      <c r="FQ21" s="21"/>
      <c r="FR21" s="22"/>
      <c r="FS21" s="21"/>
      <c r="FT21" s="21"/>
      <c r="FU21" s="21"/>
      <c r="FV21" s="22"/>
      <c r="FW21" s="21"/>
      <c r="FX21" s="21"/>
      <c r="FY21" s="21"/>
      <c r="FZ21" s="22"/>
      <c r="GA21" s="21"/>
      <c r="GB21" s="21"/>
      <c r="GC21" s="21"/>
      <c r="GD21" s="22"/>
      <c r="GE21" s="21"/>
      <c r="GF21" s="21"/>
      <c r="GG21" s="21"/>
      <c r="GH21" s="22"/>
      <c r="GI21" s="21"/>
      <c r="GJ21" s="21"/>
      <c r="GK21" s="21"/>
      <c r="GL21" s="22"/>
      <c r="GM21" s="21"/>
      <c r="GN21" s="21"/>
      <c r="GO21" s="21"/>
      <c r="GP21" s="22"/>
      <c r="GQ21" s="21"/>
      <c r="GR21" s="21"/>
      <c r="GS21" s="21"/>
      <c r="GT21" s="22"/>
      <c r="GV21" s="39" t="b">
        <f>IF(L21="yes",K21)</f>
        <v>0</v>
      </c>
      <c r="GW21" s="10" t="b">
        <f>IF(P21="yes",O21)</f>
        <v>0</v>
      </c>
      <c r="GX21" s="10" t="b">
        <f>IF(T21="yes",S21)</f>
        <v>0</v>
      </c>
      <c r="GY21" s="10" t="b">
        <f>IF(X21="yes",W21)</f>
        <v>0</v>
      </c>
      <c r="GZ21" s="10" t="b">
        <f>IF(AB21="yes",AA21)</f>
        <v>0</v>
      </c>
      <c r="HA21" s="10" t="b">
        <f>IF(AF21="yes",AE21)</f>
        <v>0</v>
      </c>
      <c r="HB21" s="10" t="b">
        <f>IF(AJ21="yes",AI21)</f>
        <v>0</v>
      </c>
      <c r="HC21" s="10" t="b">
        <f>IF(AN21="yes",AM21)</f>
        <v>0</v>
      </c>
      <c r="HD21" s="10" t="b">
        <f>IF(AR21="yes",AQ21)</f>
        <v>0</v>
      </c>
      <c r="HE21" s="10" t="b">
        <f>IF(AV21="yes",AU21)</f>
        <v>0</v>
      </c>
      <c r="HF21" s="10" t="b">
        <f>IF(AZ21="yes",AY21)</f>
        <v>0</v>
      </c>
      <c r="HG21" s="10" t="b">
        <f>IF(BD21="yes",BC21)</f>
        <v>0</v>
      </c>
      <c r="HH21" s="10" t="b">
        <f>IF(BH21="yes",BG21)</f>
        <v>0</v>
      </c>
      <c r="HI21" s="10" t="b">
        <f>IF(BL21="yes",BK21)</f>
        <v>0</v>
      </c>
      <c r="HJ21" s="10" t="b">
        <f>IF(BP21="yes",BO21)</f>
        <v>0</v>
      </c>
      <c r="HK21" s="10" t="b">
        <f>IF(BT21="yes",BS21)</f>
        <v>0</v>
      </c>
      <c r="HL21" s="10" t="b">
        <f>IF(BX21="yes",BW21)</f>
        <v>0</v>
      </c>
      <c r="HM21" s="10" t="b">
        <f>IF(CB21="yes",CA21)</f>
        <v>0</v>
      </c>
      <c r="HN21" s="10" t="b">
        <f>IF(CF21="yes",CE21)</f>
        <v>0</v>
      </c>
      <c r="HO21" s="10" t="b">
        <f>IF(CJ21="yes",CI21)</f>
        <v>0</v>
      </c>
      <c r="HP21" s="10" t="b">
        <f>IF(CN21="yes",CM21)</f>
        <v>0</v>
      </c>
      <c r="HQ21" s="10" t="b">
        <f>IF(CR21="yes",CQ21)</f>
        <v>0</v>
      </c>
      <c r="HR21" s="10" t="b">
        <f>IF(CV21="yes",CU21)</f>
        <v>0</v>
      </c>
      <c r="HS21" s="10" t="b">
        <f>IF(CZ21="yes",CY21)</f>
        <v>0</v>
      </c>
      <c r="HT21" s="10" t="b">
        <f>IF(DD21="yes",DC21)</f>
        <v>0</v>
      </c>
      <c r="HU21" s="10" t="b">
        <f>IF(DH21="yes",DG21)</f>
        <v>0</v>
      </c>
      <c r="HV21" s="10" t="b">
        <f>IF(DL21="yes",DK21)</f>
        <v>0</v>
      </c>
      <c r="HW21" s="10" t="b">
        <f>IF(DP21="yes",DO21)</f>
        <v>0</v>
      </c>
      <c r="HX21" s="10" t="b">
        <f>IF(DT21="yes",DS21)</f>
        <v>0</v>
      </c>
      <c r="HY21" s="10" t="b">
        <f>IF(DX21="yes",DW21)</f>
        <v>0</v>
      </c>
      <c r="HZ21" s="10" t="b">
        <f>IF(EB21="yes",EA21)</f>
        <v>0</v>
      </c>
      <c r="IA21" s="10" t="b">
        <f>IF(EF21="yes",EE21)</f>
        <v>0</v>
      </c>
      <c r="IB21" s="10" t="b">
        <f>IF(EJ21="yes",EI21)</f>
        <v>0</v>
      </c>
      <c r="IC21" s="10" t="b">
        <f>IF(EN21="yes",EM21)</f>
        <v>0</v>
      </c>
      <c r="ID21" s="10" t="b">
        <f>IF(ER21="yes",EQ21)</f>
        <v>0</v>
      </c>
      <c r="IE21" s="10" t="b">
        <f>IF(EV21="yes",EU21)</f>
        <v>0</v>
      </c>
      <c r="IF21" s="10" t="b">
        <f>IF(EZ21="yes",EY21)</f>
        <v>0</v>
      </c>
      <c r="IG21" s="10" t="b">
        <f>IF(FD21="yes",FC21)</f>
        <v>0</v>
      </c>
      <c r="IH21" s="10" t="b">
        <f>IF(FH21="yes",FG21)</f>
        <v>0</v>
      </c>
      <c r="II21" s="10" t="b">
        <f>IF(FL21="yes",FK21)</f>
        <v>0</v>
      </c>
      <c r="IJ21" s="10" t="b">
        <f>IF(FP21="yes",FO21)</f>
        <v>0</v>
      </c>
      <c r="IK21" s="10" t="b">
        <f>IF(FT21="yes",FS21)</f>
        <v>0</v>
      </c>
      <c r="IL21" s="10" t="b">
        <f>IF(FX21="yes",FW21)</f>
        <v>0</v>
      </c>
      <c r="IM21" s="10" t="b">
        <f>IF(GB21="yes",GA21)</f>
        <v>0</v>
      </c>
      <c r="IN21" s="10" t="b">
        <f>IF(GF21="yes",GE21)</f>
        <v>0</v>
      </c>
      <c r="IO21" s="10" t="b">
        <f>IF(GJ21="yes",GI21)</f>
        <v>0</v>
      </c>
      <c r="IP21" s="10" t="b">
        <f>IF(GN21="yes",GM21)</f>
        <v>0</v>
      </c>
      <c r="IQ21" s="19" t="b">
        <f>IF(GR21="yes",GQ21)</f>
        <v>0</v>
      </c>
    </row>
    <row r="22" spans="1:251" x14ac:dyDescent="0.2">
      <c r="A22" s="20" t="str">
        <f t="shared" si="55"/>
        <v>Manganese</v>
      </c>
      <c r="B22" s="11" t="str">
        <f t="shared" si="55"/>
        <v>kg/MW</v>
      </c>
      <c r="C22" s="11">
        <f t="shared" si="61"/>
        <v>2015</v>
      </c>
      <c r="D22" s="16">
        <f t="shared" ref="D22" si="62">IF(H22&lt;&gt;0,AVERAGE(GV22:IQ22),-999)</f>
        <v>-999</v>
      </c>
      <c r="E22" s="16">
        <f t="shared" ref="E22" si="63">IF(H22&lt;&gt;0,MEDIAN(GV22:IQ22),-999)</f>
        <v>-999</v>
      </c>
      <c r="F22" s="16">
        <f t="shared" ref="F22" si="64">IF(H22&lt;&gt;0,MIN(GV22:IQ22),-999)</f>
        <v>-999</v>
      </c>
      <c r="G22" s="16">
        <f t="shared" ref="G22" si="65">IF(H22&lt;&gt;0,MAX(GV22:IQ22),-999)</f>
        <v>-999</v>
      </c>
      <c r="H22" s="18">
        <f t="shared" ref="H22" si="66">COUNT(GV22:IQ22)</f>
        <v>0</v>
      </c>
      <c r="I22" s="16">
        <f>IF(H22&lt;&gt;0,PERCENTILE(GV22:IQ22,#REF!),-999)</f>
        <v>-999</v>
      </c>
      <c r="J22" s="17">
        <f>IF(H22&lt;&gt;0,PERCENTILE(GV22:IQ22,#REF!),-999)</f>
        <v>-999</v>
      </c>
      <c r="K22" s="21"/>
      <c r="L22" s="21"/>
      <c r="M22" s="21"/>
      <c r="N22" s="22"/>
      <c r="O22" s="21"/>
      <c r="P22" s="21"/>
      <c r="Q22" s="21"/>
      <c r="R22" s="22"/>
      <c r="S22" s="21"/>
      <c r="T22" s="21"/>
      <c r="U22" s="21"/>
      <c r="V22" s="22"/>
      <c r="W22" s="21"/>
      <c r="X22" s="21"/>
      <c r="Y22" s="21"/>
      <c r="Z22" s="22"/>
      <c r="AA22" s="21"/>
      <c r="AB22" s="21"/>
      <c r="AC22" s="21"/>
      <c r="AD22" s="22"/>
      <c r="AE22" s="21"/>
      <c r="AF22" s="21"/>
      <c r="AG22" s="21"/>
      <c r="AH22" s="22"/>
      <c r="AI22" s="21"/>
      <c r="AJ22" s="21"/>
      <c r="AK22" s="21"/>
      <c r="AL22" s="22"/>
      <c r="AM22" s="21"/>
      <c r="AN22" s="21"/>
      <c r="AO22" s="21"/>
      <c r="AP22" s="22"/>
      <c r="AQ22" s="21"/>
      <c r="AR22" s="21"/>
      <c r="AS22" s="21"/>
      <c r="AT22" s="22"/>
      <c r="AU22" s="21"/>
      <c r="AV22" s="21"/>
      <c r="AW22" s="21"/>
      <c r="AX22" s="22"/>
      <c r="AY22" s="21"/>
      <c r="AZ22" s="21"/>
      <c r="BA22" s="21"/>
      <c r="BB22" s="22"/>
      <c r="BC22" s="21"/>
      <c r="BD22" s="21"/>
      <c r="BE22" s="21"/>
      <c r="BF22" s="22"/>
      <c r="BG22" s="21"/>
      <c r="BH22" s="21"/>
      <c r="BI22" s="21"/>
      <c r="BJ22" s="22"/>
      <c r="BK22" s="21"/>
      <c r="BL22" s="21"/>
      <c r="BM22" s="21"/>
      <c r="BN22" s="22"/>
      <c r="BO22" s="21"/>
      <c r="BP22" s="21"/>
      <c r="BQ22" s="21"/>
      <c r="BR22" s="22"/>
      <c r="BS22" s="21"/>
      <c r="BT22" s="21"/>
      <c r="BU22" s="21"/>
      <c r="BV22" s="22"/>
      <c r="BW22" s="21"/>
      <c r="BX22" s="21"/>
      <c r="BY22" s="21"/>
      <c r="BZ22" s="22"/>
      <c r="CA22" s="21"/>
      <c r="CB22" s="21"/>
      <c r="CC22" s="21"/>
      <c r="CD22" s="22"/>
      <c r="CE22" s="21"/>
      <c r="CF22" s="21"/>
      <c r="CG22" s="21"/>
      <c r="CH22" s="22"/>
      <c r="CI22" s="21"/>
      <c r="CJ22" s="21"/>
      <c r="CK22" s="21"/>
      <c r="CL22" s="22"/>
      <c r="CM22" s="21"/>
      <c r="CN22" s="21"/>
      <c r="CO22" s="21"/>
      <c r="CP22" s="22"/>
      <c r="CQ22" s="21"/>
      <c r="CR22" s="21"/>
      <c r="CS22" s="21"/>
      <c r="CT22" s="22"/>
      <c r="CU22" s="21"/>
      <c r="CV22" s="21"/>
      <c r="CW22" s="21"/>
      <c r="CX22" s="22"/>
      <c r="CY22" s="21"/>
      <c r="CZ22" s="21"/>
      <c r="DA22" s="21"/>
      <c r="DB22" s="22"/>
      <c r="DC22" s="21"/>
      <c r="DD22" s="21"/>
      <c r="DE22" s="21"/>
      <c r="DF22" s="22"/>
      <c r="DG22" s="21"/>
      <c r="DH22" s="21"/>
      <c r="DI22" s="21"/>
      <c r="DJ22" s="22"/>
      <c r="DK22" s="21"/>
      <c r="DL22" s="21"/>
      <c r="DM22" s="21"/>
      <c r="DN22" s="22"/>
      <c r="DO22" s="21"/>
      <c r="DP22" s="21"/>
      <c r="DQ22" s="21"/>
      <c r="DR22" s="22"/>
      <c r="DS22" s="21"/>
      <c r="DT22" s="21"/>
      <c r="DU22" s="21"/>
      <c r="DV22" s="22"/>
      <c r="DW22" s="21"/>
      <c r="DX22" s="21"/>
      <c r="DY22" s="21"/>
      <c r="DZ22" s="22"/>
      <c r="EA22" s="21"/>
      <c r="EB22" s="21"/>
      <c r="EC22" s="21"/>
      <c r="ED22" s="22"/>
      <c r="EE22" s="21"/>
      <c r="EF22" s="21"/>
      <c r="EG22" s="21"/>
      <c r="EH22" s="22"/>
      <c r="EI22" s="21"/>
      <c r="EJ22" s="21"/>
      <c r="EK22" s="21"/>
      <c r="EL22" s="22"/>
      <c r="EM22" s="21"/>
      <c r="EN22" s="21"/>
      <c r="EO22" s="21"/>
      <c r="EP22" s="22"/>
      <c r="EQ22" s="21"/>
      <c r="ER22" s="21"/>
      <c r="ES22" s="21"/>
      <c r="ET22" s="22"/>
      <c r="EU22" s="21"/>
      <c r="EV22" s="21"/>
      <c r="EW22" s="21"/>
      <c r="EX22" s="22"/>
      <c r="EY22" s="21"/>
      <c r="EZ22" s="21"/>
      <c r="FA22" s="21"/>
      <c r="FB22" s="22"/>
      <c r="FC22" s="21"/>
      <c r="FD22" s="21"/>
      <c r="FE22" s="21"/>
      <c r="FF22" s="22"/>
      <c r="FG22" s="21"/>
      <c r="FH22" s="21"/>
      <c r="FI22" s="21"/>
      <c r="FJ22" s="22"/>
      <c r="FK22" s="21"/>
      <c r="FL22" s="21"/>
      <c r="FM22" s="21"/>
      <c r="FN22" s="22"/>
      <c r="FO22" s="21"/>
      <c r="FP22" s="21"/>
      <c r="FQ22" s="21"/>
      <c r="FR22" s="22"/>
      <c r="FS22" s="21"/>
      <c r="FT22" s="21"/>
      <c r="FU22" s="21"/>
      <c r="FV22" s="22"/>
      <c r="FW22" s="21"/>
      <c r="FX22" s="21"/>
      <c r="FY22" s="21"/>
      <c r="FZ22" s="22"/>
      <c r="GA22" s="21"/>
      <c r="GB22" s="21"/>
      <c r="GC22" s="21"/>
      <c r="GD22" s="22"/>
      <c r="GE22" s="21"/>
      <c r="GF22" s="21"/>
      <c r="GG22" s="21"/>
      <c r="GH22" s="22"/>
      <c r="GI22" s="21"/>
      <c r="GJ22" s="21"/>
      <c r="GK22" s="21"/>
      <c r="GL22" s="22"/>
      <c r="GM22" s="21"/>
      <c r="GN22" s="21"/>
      <c r="GO22" s="21"/>
      <c r="GP22" s="22"/>
      <c r="GQ22" s="21"/>
      <c r="GR22" s="21"/>
      <c r="GS22" s="21"/>
      <c r="GT22" s="22"/>
      <c r="GV22" s="39" t="b">
        <f>IF(L22="yes",K22)</f>
        <v>0</v>
      </c>
      <c r="GW22" s="10" t="b">
        <f>IF(P22="yes",O22)</f>
        <v>0</v>
      </c>
      <c r="GX22" s="10" t="b">
        <f>IF(T22="yes",S22)</f>
        <v>0</v>
      </c>
      <c r="GY22" s="10" t="b">
        <f>IF(X22="yes",W22)</f>
        <v>0</v>
      </c>
      <c r="GZ22" s="10" t="b">
        <f>IF(AB22="yes",AA22)</f>
        <v>0</v>
      </c>
      <c r="HA22" s="10" t="b">
        <f>IF(AF22="yes",AE22)</f>
        <v>0</v>
      </c>
      <c r="HB22" s="10" t="b">
        <f>IF(AJ22="yes",AI22)</f>
        <v>0</v>
      </c>
      <c r="HC22" s="10" t="b">
        <f>IF(AN22="yes",AM22)</f>
        <v>0</v>
      </c>
      <c r="HD22" s="10" t="b">
        <f>IF(AR22="yes",AQ22)</f>
        <v>0</v>
      </c>
      <c r="HE22" s="10" t="b">
        <f>IF(AV22="yes",AU22)</f>
        <v>0</v>
      </c>
      <c r="HF22" s="10" t="b">
        <f>IF(AZ22="yes",AY22)</f>
        <v>0</v>
      </c>
      <c r="HG22" s="10" t="b">
        <f>IF(BD22="yes",BC22)</f>
        <v>0</v>
      </c>
      <c r="HH22" s="10" t="b">
        <f>IF(BH22="yes",BG22)</f>
        <v>0</v>
      </c>
      <c r="HI22" s="10" t="b">
        <f>IF(BL22="yes",BK22)</f>
        <v>0</v>
      </c>
      <c r="HJ22" s="10" t="b">
        <f>IF(BP22="yes",BO22)</f>
        <v>0</v>
      </c>
      <c r="HK22" s="10" t="b">
        <f>IF(BT22="yes",BS22)</f>
        <v>0</v>
      </c>
      <c r="HL22" s="10" t="b">
        <f>IF(BX22="yes",BW22)</f>
        <v>0</v>
      </c>
      <c r="HM22" s="10" t="b">
        <f>IF(CB22="yes",CA22)</f>
        <v>0</v>
      </c>
      <c r="HN22" s="10" t="b">
        <f>IF(CF22="yes",CE22)</f>
        <v>0</v>
      </c>
      <c r="HO22" s="10" t="b">
        <f>IF(CJ22="yes",CI22)</f>
        <v>0</v>
      </c>
      <c r="HP22" s="10" t="b">
        <f>IF(CN22="yes",CM22)</f>
        <v>0</v>
      </c>
      <c r="HQ22" s="10" t="b">
        <f>IF(CR22="yes",CQ22)</f>
        <v>0</v>
      </c>
      <c r="HR22" s="10" t="b">
        <f>IF(CV22="yes",CU22)</f>
        <v>0</v>
      </c>
      <c r="HS22" s="10" t="b">
        <f>IF(CZ22="yes",CY22)</f>
        <v>0</v>
      </c>
      <c r="HT22" s="10" t="b">
        <f>IF(DD22="yes",DC22)</f>
        <v>0</v>
      </c>
      <c r="HU22" s="10" t="b">
        <f>IF(DH22="yes",DG22)</f>
        <v>0</v>
      </c>
      <c r="HV22" s="10" t="b">
        <f>IF(DL22="yes",DK22)</f>
        <v>0</v>
      </c>
      <c r="HW22" s="10" t="b">
        <f>IF(DP22="yes",DO22)</f>
        <v>0</v>
      </c>
      <c r="HX22" s="10" t="b">
        <f>IF(DT22="yes",DS22)</f>
        <v>0</v>
      </c>
      <c r="HY22" s="10" t="b">
        <f>IF(DX22="yes",DW22)</f>
        <v>0</v>
      </c>
      <c r="HZ22" s="10" t="b">
        <f>IF(EB22="yes",EA22)</f>
        <v>0</v>
      </c>
      <c r="IA22" s="10" t="b">
        <f>IF(EF22="yes",EE22)</f>
        <v>0</v>
      </c>
      <c r="IB22" s="10" t="b">
        <f>IF(EJ22="yes",EI22)</f>
        <v>0</v>
      </c>
      <c r="IC22" s="10" t="b">
        <f>IF(EN22="yes",EM22)</f>
        <v>0</v>
      </c>
      <c r="ID22" s="10" t="b">
        <f>IF(ER22="yes",EQ22)</f>
        <v>0</v>
      </c>
      <c r="IE22" s="10" t="b">
        <f>IF(EV22="yes",EU22)</f>
        <v>0</v>
      </c>
      <c r="IF22" s="10" t="b">
        <f>IF(EZ22="yes",EY22)</f>
        <v>0</v>
      </c>
      <c r="IG22" s="10" t="b">
        <f>IF(FD22="yes",FC22)</f>
        <v>0</v>
      </c>
      <c r="IH22" s="10" t="b">
        <f>IF(FH22="yes",FG22)</f>
        <v>0</v>
      </c>
      <c r="II22" s="10" t="b">
        <f>IF(FL22="yes",FK22)</f>
        <v>0</v>
      </c>
      <c r="IJ22" s="10" t="b">
        <f>IF(FP22="yes",FO22)</f>
        <v>0</v>
      </c>
      <c r="IK22" s="10" t="b">
        <f>IF(FT22="yes",FS22)</f>
        <v>0</v>
      </c>
      <c r="IL22" s="10" t="b">
        <f>IF(FX22="yes",FW22)</f>
        <v>0</v>
      </c>
      <c r="IM22" s="10" t="b">
        <f>IF(GB22="yes",GA22)</f>
        <v>0</v>
      </c>
      <c r="IN22" s="10" t="b">
        <f>IF(GF22="yes",GE22)</f>
        <v>0</v>
      </c>
      <c r="IO22" s="10" t="b">
        <f>IF(GJ22="yes",GI22)</f>
        <v>0</v>
      </c>
      <c r="IP22" s="10" t="b">
        <f>IF(GN22="yes",GM22)</f>
        <v>0</v>
      </c>
      <c r="IQ22" s="19" t="b">
        <f>IF(GR22="yes",GQ22)</f>
        <v>0</v>
      </c>
    </row>
    <row r="23" spans="1:251" x14ac:dyDescent="0.2">
      <c r="A23" s="20" t="str">
        <f t="shared" si="55"/>
        <v>Nickel</v>
      </c>
      <c r="B23" s="11" t="str">
        <f t="shared" si="55"/>
        <v>kg/MW</v>
      </c>
      <c r="C23" s="11">
        <f t="shared" si="61"/>
        <v>2015</v>
      </c>
      <c r="D23" s="16">
        <f t="shared" si="56"/>
        <v>2922.3333333333335</v>
      </c>
      <c r="E23" s="16">
        <f t="shared" si="57"/>
        <v>2181</v>
      </c>
      <c r="F23" s="16">
        <f t="shared" si="58"/>
        <v>1834</v>
      </c>
      <c r="G23" s="16">
        <f t="shared" si="59"/>
        <v>4752</v>
      </c>
      <c r="H23" s="18">
        <f t="shared" si="60"/>
        <v>3</v>
      </c>
      <c r="I23" s="16" t="e">
        <f>IF(H23&lt;&gt;0,PERCENTILE(GV23:IQ23,#REF!),-999)</f>
        <v>#REF!</v>
      </c>
      <c r="J23" s="17" t="e">
        <f>IF(H23&lt;&gt;0,PERCENTILE(GV23:IQ23,#REF!),-999)</f>
        <v>#REF!</v>
      </c>
      <c r="K23" s="21"/>
      <c r="L23" s="21"/>
      <c r="M23" s="21"/>
      <c r="N23" s="22"/>
      <c r="O23" s="21"/>
      <c r="P23" s="21"/>
      <c r="Q23" s="21"/>
      <c r="R23" s="22"/>
      <c r="S23" s="21"/>
      <c r="T23" s="21"/>
      <c r="U23" s="21"/>
      <c r="V23" s="22"/>
      <c r="W23" s="21">
        <v>1834</v>
      </c>
      <c r="X23" s="21" t="s">
        <v>8</v>
      </c>
      <c r="Y23" s="21">
        <v>2010</v>
      </c>
      <c r="Z23" s="22" t="s">
        <v>9</v>
      </c>
      <c r="AA23" s="21">
        <v>2007.5</v>
      </c>
      <c r="AB23" s="21" t="s">
        <v>99</v>
      </c>
      <c r="AC23" s="21">
        <v>2010</v>
      </c>
      <c r="AD23" s="22" t="s">
        <v>7</v>
      </c>
      <c r="AE23" s="21">
        <v>2181</v>
      </c>
      <c r="AF23" s="21" t="s">
        <v>8</v>
      </c>
      <c r="AG23" s="21">
        <v>2010</v>
      </c>
      <c r="AH23" s="22" t="s">
        <v>10</v>
      </c>
      <c r="AI23" s="21"/>
      <c r="AJ23" s="21"/>
      <c r="AK23" s="21"/>
      <c r="AL23" s="22"/>
      <c r="AM23" s="21"/>
      <c r="AN23" s="21"/>
      <c r="AO23" s="21"/>
      <c r="AP23" s="22"/>
      <c r="AQ23" s="21">
        <v>4752</v>
      </c>
      <c r="AR23" s="21" t="s">
        <v>8</v>
      </c>
      <c r="AS23" s="21">
        <v>2017</v>
      </c>
      <c r="AT23" s="22"/>
      <c r="AU23" s="21"/>
      <c r="AV23" s="21"/>
      <c r="AW23" s="21"/>
      <c r="AX23" s="22"/>
      <c r="AY23" s="21"/>
      <c r="AZ23" s="21"/>
      <c r="BA23" s="21"/>
      <c r="BB23" s="22"/>
      <c r="BC23" s="21"/>
      <c r="BD23" s="21"/>
      <c r="BE23" s="21"/>
      <c r="BF23" s="22"/>
      <c r="BG23" s="21"/>
      <c r="BH23" s="21"/>
      <c r="BI23" s="21"/>
      <c r="BJ23" s="22"/>
      <c r="BK23" s="21"/>
      <c r="BL23" s="21"/>
      <c r="BM23" s="21"/>
      <c r="BN23" s="22"/>
      <c r="BO23" s="21"/>
      <c r="BP23" s="21"/>
      <c r="BQ23" s="21"/>
      <c r="BR23" s="22"/>
      <c r="BS23" s="21"/>
      <c r="BT23" s="21"/>
      <c r="BU23" s="21"/>
      <c r="BV23" s="22"/>
      <c r="BW23" s="21"/>
      <c r="BX23" s="21"/>
      <c r="BY23" s="21"/>
      <c r="BZ23" s="22"/>
      <c r="CA23" s="21"/>
      <c r="CB23" s="21"/>
      <c r="CC23" s="21"/>
      <c r="CD23" s="22"/>
      <c r="CE23" s="21"/>
      <c r="CF23" s="21"/>
      <c r="CG23" s="21"/>
      <c r="CH23" s="22"/>
      <c r="CI23" s="21"/>
      <c r="CJ23" s="21"/>
      <c r="CK23" s="21"/>
      <c r="CL23" s="22"/>
      <c r="CM23" s="21"/>
      <c r="CN23" s="21"/>
      <c r="CO23" s="21"/>
      <c r="CP23" s="22"/>
      <c r="CQ23" s="21"/>
      <c r="CR23" s="21"/>
      <c r="CS23" s="21"/>
      <c r="CT23" s="22"/>
      <c r="CU23" s="21"/>
      <c r="CV23" s="21"/>
      <c r="CW23" s="21"/>
      <c r="CX23" s="22"/>
      <c r="CY23" s="21"/>
      <c r="CZ23" s="21"/>
      <c r="DA23" s="21"/>
      <c r="DB23" s="22"/>
      <c r="DC23" s="21"/>
      <c r="DD23" s="21"/>
      <c r="DE23" s="21"/>
      <c r="DF23" s="22"/>
      <c r="DG23" s="21"/>
      <c r="DH23" s="21"/>
      <c r="DI23" s="21"/>
      <c r="DJ23" s="22"/>
      <c r="DK23" s="21"/>
      <c r="DL23" s="21"/>
      <c r="DM23" s="21"/>
      <c r="DN23" s="22"/>
      <c r="DO23" s="21"/>
      <c r="DP23" s="21"/>
      <c r="DQ23" s="21"/>
      <c r="DR23" s="22"/>
      <c r="DS23" s="21"/>
      <c r="DT23" s="21"/>
      <c r="DU23" s="21"/>
      <c r="DV23" s="22"/>
      <c r="DW23" s="21"/>
      <c r="DX23" s="21"/>
      <c r="DY23" s="21"/>
      <c r="DZ23" s="22"/>
      <c r="EA23" s="21"/>
      <c r="EB23" s="21"/>
      <c r="EC23" s="21"/>
      <c r="ED23" s="22"/>
      <c r="EE23" s="21"/>
      <c r="EF23" s="21"/>
      <c r="EG23" s="21"/>
      <c r="EH23" s="22"/>
      <c r="EI23" s="21"/>
      <c r="EJ23" s="21"/>
      <c r="EK23" s="21"/>
      <c r="EL23" s="22"/>
      <c r="EM23" s="21"/>
      <c r="EN23" s="21"/>
      <c r="EO23" s="21"/>
      <c r="EP23" s="22"/>
      <c r="EQ23" s="21"/>
      <c r="ER23" s="21"/>
      <c r="ES23" s="21"/>
      <c r="ET23" s="22"/>
      <c r="EU23" s="21"/>
      <c r="EV23" s="21"/>
      <c r="EW23" s="21"/>
      <c r="EX23" s="22"/>
      <c r="EY23" s="21"/>
      <c r="EZ23" s="21"/>
      <c r="FA23" s="21"/>
      <c r="FB23" s="22"/>
      <c r="FC23" s="21"/>
      <c r="FD23" s="21"/>
      <c r="FE23" s="21"/>
      <c r="FF23" s="22"/>
      <c r="FG23" s="21"/>
      <c r="FH23" s="21"/>
      <c r="FI23" s="21"/>
      <c r="FJ23" s="22"/>
      <c r="FK23" s="21"/>
      <c r="FL23" s="21"/>
      <c r="FM23" s="21"/>
      <c r="FN23" s="22"/>
      <c r="FO23" s="21"/>
      <c r="FP23" s="21"/>
      <c r="FQ23" s="21"/>
      <c r="FR23" s="22"/>
      <c r="FS23" s="21"/>
      <c r="FT23" s="21"/>
      <c r="FU23" s="21"/>
      <c r="FV23" s="22"/>
      <c r="FW23" s="21"/>
      <c r="FX23" s="21"/>
      <c r="FY23" s="21"/>
      <c r="FZ23" s="22"/>
      <c r="GA23" s="21"/>
      <c r="GB23" s="21"/>
      <c r="GC23" s="21"/>
      <c r="GD23" s="22"/>
      <c r="GE23" s="21"/>
      <c r="GF23" s="21"/>
      <c r="GG23" s="21"/>
      <c r="GH23" s="22"/>
      <c r="GI23" s="21"/>
      <c r="GJ23" s="21"/>
      <c r="GK23" s="21"/>
      <c r="GL23" s="22"/>
      <c r="GM23" s="21"/>
      <c r="GN23" s="21"/>
      <c r="GO23" s="21"/>
      <c r="GP23" s="22"/>
      <c r="GQ23" s="21"/>
      <c r="GR23" s="21"/>
      <c r="GS23" s="21"/>
      <c r="GT23" s="22"/>
      <c r="GV23" s="39" t="b">
        <f t="shared" ref="GV23:GV26" si="67">IF(L23="yes",K23)</f>
        <v>0</v>
      </c>
      <c r="GW23" s="10" t="b">
        <f t="shared" ref="GW23:GW26" si="68">IF(P23="yes",O23)</f>
        <v>0</v>
      </c>
      <c r="GX23" s="10" t="b">
        <f t="shared" ref="GX23:GX26" si="69">IF(T23="yes",S23)</f>
        <v>0</v>
      </c>
      <c r="GY23" s="10">
        <f t="shared" ref="GY23:GY26" si="70">IF(X23="yes",W23)</f>
        <v>1834</v>
      </c>
      <c r="GZ23" s="10" t="b">
        <f t="shared" ref="GZ23:GZ26" si="71">IF(AB23="yes",AA23)</f>
        <v>0</v>
      </c>
      <c r="HA23" s="10">
        <f t="shared" ref="HA23:HA26" si="72">IF(AF23="yes",AE23)</f>
        <v>2181</v>
      </c>
      <c r="HB23" s="10" t="b">
        <f t="shared" ref="HB23:HB26" si="73">IF(AJ23="yes",AI23)</f>
        <v>0</v>
      </c>
      <c r="HC23" s="10" t="b">
        <f t="shared" ref="HC23:HC26" si="74">IF(AN23="yes",AM23)</f>
        <v>0</v>
      </c>
      <c r="HD23" s="10">
        <f t="shared" ref="HD23:HD26" si="75">IF(AR23="yes",AQ23)</f>
        <v>4752</v>
      </c>
      <c r="HE23" s="10" t="b">
        <f t="shared" ref="HE23:HE26" si="76">IF(AV23="yes",AU23)</f>
        <v>0</v>
      </c>
      <c r="HF23" s="10" t="b">
        <f t="shared" ref="HF23:HF26" si="77">IF(AZ23="yes",AY23)</f>
        <v>0</v>
      </c>
      <c r="HG23" s="10" t="b">
        <f t="shared" ref="HG23:HG26" si="78">IF(BD23="yes",BC23)</f>
        <v>0</v>
      </c>
      <c r="HH23" s="10" t="b">
        <f t="shared" ref="HH23:HH26" si="79">IF(BH23="yes",BG23)</f>
        <v>0</v>
      </c>
      <c r="HI23" s="10" t="b">
        <f t="shared" ref="HI23:HI26" si="80">IF(BL23="yes",BK23)</f>
        <v>0</v>
      </c>
      <c r="HJ23" s="10" t="b">
        <f t="shared" ref="HJ23:HJ26" si="81">IF(BP23="yes",BO23)</f>
        <v>0</v>
      </c>
      <c r="HK23" s="10" t="b">
        <f t="shared" ref="HK23:HK26" si="82">IF(BT23="yes",BS23)</f>
        <v>0</v>
      </c>
      <c r="HL23" s="10" t="b">
        <f t="shared" ref="HL23:HL26" si="83">IF(BX23="yes",BW23)</f>
        <v>0</v>
      </c>
      <c r="HM23" s="10" t="b">
        <f t="shared" ref="HM23:HM26" si="84">IF(CB23="yes",CA23)</f>
        <v>0</v>
      </c>
      <c r="HN23" s="10" t="b">
        <f t="shared" ref="HN23:HN26" si="85">IF(CF23="yes",CE23)</f>
        <v>0</v>
      </c>
      <c r="HO23" s="10" t="b">
        <f t="shared" ref="HO23:HO26" si="86">IF(CJ23="yes",CI23)</f>
        <v>0</v>
      </c>
      <c r="HP23" s="10" t="b">
        <f t="shared" ref="HP23:HP26" si="87">IF(CN23="yes",CM23)</f>
        <v>0</v>
      </c>
      <c r="HQ23" s="10" t="b">
        <f t="shared" ref="HQ23:HQ26" si="88">IF(CR23="yes",CQ23)</f>
        <v>0</v>
      </c>
      <c r="HR23" s="10" t="b">
        <f t="shared" ref="HR23:HR26" si="89">IF(CV23="yes",CU23)</f>
        <v>0</v>
      </c>
      <c r="HS23" s="10" t="b">
        <f t="shared" ref="HS23:HS26" si="90">IF(CZ23="yes",CY23)</f>
        <v>0</v>
      </c>
      <c r="HT23" s="10" t="b">
        <f t="shared" ref="HT23:HT26" si="91">IF(DD23="yes",DC23)</f>
        <v>0</v>
      </c>
      <c r="HU23" s="10" t="b">
        <f t="shared" ref="HU23:HU26" si="92">IF(DH23="yes",DG23)</f>
        <v>0</v>
      </c>
      <c r="HV23" s="10" t="b">
        <f t="shared" ref="HV23:HV26" si="93">IF(DL23="yes",DK23)</f>
        <v>0</v>
      </c>
      <c r="HW23" s="10" t="b">
        <f t="shared" ref="HW23:HW26" si="94">IF(DP23="yes",DO23)</f>
        <v>0</v>
      </c>
      <c r="HX23" s="10" t="b">
        <f t="shared" ref="HX23:HX26" si="95">IF(DT23="yes",DS23)</f>
        <v>0</v>
      </c>
      <c r="HY23" s="10" t="b">
        <f t="shared" ref="HY23:HY26" si="96">IF(DX23="yes",DW23)</f>
        <v>0</v>
      </c>
      <c r="HZ23" s="10" t="b">
        <f t="shared" ref="HZ23:HZ26" si="97">IF(EB23="yes",EA23)</f>
        <v>0</v>
      </c>
      <c r="IA23" s="10" t="b">
        <f t="shared" ref="IA23:IA26" si="98">IF(EF23="yes",EE23)</f>
        <v>0</v>
      </c>
      <c r="IB23" s="10" t="b">
        <f t="shared" ref="IB23:IB26" si="99">IF(EJ23="yes",EI23)</f>
        <v>0</v>
      </c>
      <c r="IC23" s="10" t="b">
        <f t="shared" ref="IC23:IC26" si="100">IF(EN23="yes",EM23)</f>
        <v>0</v>
      </c>
      <c r="ID23" s="10" t="b">
        <f t="shared" ref="ID23:ID26" si="101">IF(ER23="yes",EQ23)</f>
        <v>0</v>
      </c>
      <c r="IE23" s="10" t="b">
        <f t="shared" ref="IE23:IE26" si="102">IF(EV23="yes",EU23)</f>
        <v>0</v>
      </c>
      <c r="IF23" s="10" t="b">
        <f t="shared" ref="IF23:IF26" si="103">IF(EZ23="yes",EY23)</f>
        <v>0</v>
      </c>
      <c r="IG23" s="10" t="b">
        <f t="shared" ref="IG23:IG26" si="104">IF(FD23="yes",FC23)</f>
        <v>0</v>
      </c>
      <c r="IH23" s="10" t="b">
        <f t="shared" ref="IH23:IH26" si="105">IF(FH23="yes",FG23)</f>
        <v>0</v>
      </c>
      <c r="II23" s="10" t="b">
        <f t="shared" ref="II23:II26" si="106">IF(FL23="yes",FK23)</f>
        <v>0</v>
      </c>
      <c r="IJ23" s="10" t="b">
        <f t="shared" ref="IJ23:IJ26" si="107">IF(FP23="yes",FO23)</f>
        <v>0</v>
      </c>
      <c r="IK23" s="10" t="b">
        <f t="shared" ref="IK23:IK26" si="108">IF(FT23="yes",FS23)</f>
        <v>0</v>
      </c>
      <c r="IL23" s="10" t="b">
        <f t="shared" ref="IL23:IL26" si="109">IF(FX23="yes",FW23)</f>
        <v>0</v>
      </c>
      <c r="IM23" s="10" t="b">
        <f t="shared" ref="IM23:IM26" si="110">IF(GB23="yes",GA23)</f>
        <v>0</v>
      </c>
      <c r="IN23" s="10" t="b">
        <f t="shared" ref="IN23:IN26" si="111">IF(GF23="yes",GE23)</f>
        <v>0</v>
      </c>
      <c r="IO23" s="10" t="b">
        <f t="shared" ref="IO23:IO26" si="112">IF(GJ23="yes",GI23)</f>
        <v>0</v>
      </c>
      <c r="IP23" s="10" t="b">
        <f t="shared" ref="IP23:IP26" si="113">IF(GN23="yes",GM23)</f>
        <v>0</v>
      </c>
      <c r="IQ23" s="19" t="b">
        <f t="shared" ref="IQ23:IQ26" si="114">IF(GR23="yes",GQ23)</f>
        <v>0</v>
      </c>
    </row>
    <row r="24" spans="1:251" x14ac:dyDescent="0.2">
      <c r="A24" s="20" t="str">
        <f t="shared" si="55"/>
        <v>Platinum</v>
      </c>
      <c r="B24" s="11" t="str">
        <f t="shared" si="55"/>
        <v>kg/MW</v>
      </c>
      <c r="C24" s="11">
        <f t="shared" si="61"/>
        <v>2015</v>
      </c>
      <c r="D24" s="16">
        <f t="shared" si="56"/>
        <v>-999</v>
      </c>
      <c r="E24" s="16">
        <f t="shared" si="57"/>
        <v>-999</v>
      </c>
      <c r="F24" s="16">
        <f t="shared" si="58"/>
        <v>-999</v>
      </c>
      <c r="G24" s="16">
        <f t="shared" si="59"/>
        <v>-999</v>
      </c>
      <c r="H24" s="18">
        <f t="shared" si="60"/>
        <v>0</v>
      </c>
      <c r="I24" s="16">
        <f>IF(H24&lt;&gt;0,PERCENTILE(GV24:IQ24,#REF!),-999)</f>
        <v>-999</v>
      </c>
      <c r="J24" s="17">
        <f>IF(H24&lt;&gt;0,PERCENTILE(GV24:IQ24,#REF!),-999)</f>
        <v>-999</v>
      </c>
      <c r="K24" s="21"/>
      <c r="L24" s="21"/>
      <c r="M24" s="21"/>
      <c r="N24" s="22"/>
      <c r="O24" s="21"/>
      <c r="P24" s="21"/>
      <c r="Q24" s="21"/>
      <c r="R24" s="22"/>
      <c r="S24" s="21"/>
      <c r="T24" s="21"/>
      <c r="U24" s="21"/>
      <c r="V24" s="22"/>
      <c r="W24" s="21"/>
      <c r="X24" s="21"/>
      <c r="Y24" s="21"/>
      <c r="Z24" s="22"/>
      <c r="AA24" s="21"/>
      <c r="AB24" s="21"/>
      <c r="AC24" s="21"/>
      <c r="AD24" s="22"/>
      <c r="AE24" s="21"/>
      <c r="AF24" s="21"/>
      <c r="AG24" s="21"/>
      <c r="AH24" s="22"/>
      <c r="AI24" s="21"/>
      <c r="AJ24" s="21"/>
      <c r="AK24" s="21"/>
      <c r="AL24" s="22"/>
      <c r="AM24" s="21"/>
      <c r="AN24" s="21"/>
      <c r="AO24" s="21"/>
      <c r="AP24" s="22"/>
      <c r="AQ24" s="21"/>
      <c r="AR24" s="21"/>
      <c r="AS24" s="21"/>
      <c r="AT24" s="22"/>
      <c r="AU24" s="21"/>
      <c r="AV24" s="21"/>
      <c r="AW24" s="21"/>
      <c r="AX24" s="22"/>
      <c r="AY24" s="21"/>
      <c r="AZ24" s="21"/>
      <c r="BA24" s="21"/>
      <c r="BB24" s="22"/>
      <c r="BC24" s="21"/>
      <c r="BD24" s="21"/>
      <c r="BE24" s="21"/>
      <c r="BF24" s="22"/>
      <c r="BG24" s="21"/>
      <c r="BH24" s="21"/>
      <c r="BI24" s="21"/>
      <c r="BJ24" s="22"/>
      <c r="BK24" s="21"/>
      <c r="BL24" s="21"/>
      <c r="BM24" s="21"/>
      <c r="BN24" s="22"/>
      <c r="BO24" s="21"/>
      <c r="BP24" s="21"/>
      <c r="BQ24" s="21"/>
      <c r="BR24" s="22"/>
      <c r="BS24" s="21"/>
      <c r="BT24" s="21"/>
      <c r="BU24" s="21"/>
      <c r="BV24" s="22"/>
      <c r="BW24" s="21"/>
      <c r="BX24" s="21"/>
      <c r="BY24" s="21"/>
      <c r="BZ24" s="22"/>
      <c r="CA24" s="21"/>
      <c r="CB24" s="21"/>
      <c r="CC24" s="21"/>
      <c r="CD24" s="22"/>
      <c r="CE24" s="21"/>
      <c r="CF24" s="21"/>
      <c r="CG24" s="21"/>
      <c r="CH24" s="22"/>
      <c r="CI24" s="21"/>
      <c r="CJ24" s="21"/>
      <c r="CK24" s="21"/>
      <c r="CL24" s="22"/>
      <c r="CM24" s="21"/>
      <c r="CN24" s="21"/>
      <c r="CO24" s="21"/>
      <c r="CP24" s="22"/>
      <c r="CQ24" s="21"/>
      <c r="CR24" s="21"/>
      <c r="CS24" s="21"/>
      <c r="CT24" s="22"/>
      <c r="CU24" s="21"/>
      <c r="CV24" s="21"/>
      <c r="CW24" s="21"/>
      <c r="CX24" s="22"/>
      <c r="CY24" s="21"/>
      <c r="CZ24" s="21"/>
      <c r="DA24" s="21"/>
      <c r="DB24" s="22"/>
      <c r="DC24" s="21"/>
      <c r="DD24" s="21"/>
      <c r="DE24" s="21"/>
      <c r="DF24" s="22"/>
      <c r="DG24" s="21"/>
      <c r="DH24" s="21"/>
      <c r="DI24" s="21"/>
      <c r="DJ24" s="22"/>
      <c r="DK24" s="21"/>
      <c r="DL24" s="21"/>
      <c r="DM24" s="21"/>
      <c r="DN24" s="22"/>
      <c r="DO24" s="21"/>
      <c r="DP24" s="21"/>
      <c r="DQ24" s="21"/>
      <c r="DR24" s="22"/>
      <c r="DS24" s="21"/>
      <c r="DT24" s="21"/>
      <c r="DU24" s="21"/>
      <c r="DV24" s="22"/>
      <c r="DW24" s="21"/>
      <c r="DX24" s="21"/>
      <c r="DY24" s="21"/>
      <c r="DZ24" s="22"/>
      <c r="EA24" s="21"/>
      <c r="EB24" s="21"/>
      <c r="EC24" s="21"/>
      <c r="ED24" s="22"/>
      <c r="EE24" s="21"/>
      <c r="EF24" s="21"/>
      <c r="EG24" s="21"/>
      <c r="EH24" s="22"/>
      <c r="EI24" s="21"/>
      <c r="EJ24" s="21"/>
      <c r="EK24" s="21"/>
      <c r="EL24" s="22"/>
      <c r="EM24" s="21"/>
      <c r="EN24" s="21"/>
      <c r="EO24" s="21"/>
      <c r="EP24" s="22"/>
      <c r="EQ24" s="21"/>
      <c r="ER24" s="21"/>
      <c r="ES24" s="21"/>
      <c r="ET24" s="22"/>
      <c r="EU24" s="21"/>
      <c r="EV24" s="21"/>
      <c r="EW24" s="21"/>
      <c r="EX24" s="22"/>
      <c r="EY24" s="21"/>
      <c r="EZ24" s="21"/>
      <c r="FA24" s="21"/>
      <c r="FB24" s="22"/>
      <c r="FC24" s="21"/>
      <c r="FD24" s="21"/>
      <c r="FE24" s="21"/>
      <c r="FF24" s="22"/>
      <c r="FG24" s="21"/>
      <c r="FH24" s="21"/>
      <c r="FI24" s="21"/>
      <c r="FJ24" s="22"/>
      <c r="FK24" s="21"/>
      <c r="FL24" s="21"/>
      <c r="FM24" s="21"/>
      <c r="FN24" s="22"/>
      <c r="FO24" s="21"/>
      <c r="FP24" s="21"/>
      <c r="FQ24" s="21"/>
      <c r="FR24" s="22"/>
      <c r="FS24" s="21"/>
      <c r="FT24" s="21"/>
      <c r="FU24" s="21"/>
      <c r="FV24" s="22"/>
      <c r="FW24" s="21"/>
      <c r="FX24" s="21"/>
      <c r="FY24" s="21"/>
      <c r="FZ24" s="22"/>
      <c r="GA24" s="21"/>
      <c r="GB24" s="21"/>
      <c r="GC24" s="21"/>
      <c r="GD24" s="22"/>
      <c r="GE24" s="21"/>
      <c r="GF24" s="21"/>
      <c r="GG24" s="21"/>
      <c r="GH24" s="22"/>
      <c r="GI24" s="21"/>
      <c r="GJ24" s="21"/>
      <c r="GK24" s="21"/>
      <c r="GL24" s="22"/>
      <c r="GM24" s="21"/>
      <c r="GN24" s="21"/>
      <c r="GO24" s="21"/>
      <c r="GP24" s="22"/>
      <c r="GQ24" s="21"/>
      <c r="GR24" s="21"/>
      <c r="GS24" s="21"/>
      <c r="GT24" s="22"/>
      <c r="GU24" s="7"/>
      <c r="GV24" s="39" t="b">
        <f t="shared" si="67"/>
        <v>0</v>
      </c>
      <c r="GW24" s="10" t="b">
        <f t="shared" si="68"/>
        <v>0</v>
      </c>
      <c r="GX24" s="10" t="b">
        <f t="shared" si="69"/>
        <v>0</v>
      </c>
      <c r="GY24" s="10" t="b">
        <f t="shared" si="70"/>
        <v>0</v>
      </c>
      <c r="GZ24" s="10" t="b">
        <f t="shared" si="71"/>
        <v>0</v>
      </c>
      <c r="HA24" s="10" t="b">
        <f t="shared" si="72"/>
        <v>0</v>
      </c>
      <c r="HB24" s="10" t="b">
        <f t="shared" si="73"/>
        <v>0</v>
      </c>
      <c r="HC24" s="10" t="b">
        <f t="shared" si="74"/>
        <v>0</v>
      </c>
      <c r="HD24" s="10" t="b">
        <f t="shared" si="75"/>
        <v>0</v>
      </c>
      <c r="HE24" s="10" t="b">
        <f t="shared" si="76"/>
        <v>0</v>
      </c>
      <c r="HF24" s="10" t="b">
        <f t="shared" si="77"/>
        <v>0</v>
      </c>
      <c r="HG24" s="10" t="b">
        <f t="shared" si="78"/>
        <v>0</v>
      </c>
      <c r="HH24" s="10" t="b">
        <f t="shared" si="79"/>
        <v>0</v>
      </c>
      <c r="HI24" s="10" t="b">
        <f t="shared" si="80"/>
        <v>0</v>
      </c>
      <c r="HJ24" s="10" t="b">
        <f t="shared" si="81"/>
        <v>0</v>
      </c>
      <c r="HK24" s="10" t="b">
        <f t="shared" si="82"/>
        <v>0</v>
      </c>
      <c r="HL24" s="10" t="b">
        <f t="shared" si="83"/>
        <v>0</v>
      </c>
      <c r="HM24" s="10" t="b">
        <f t="shared" si="84"/>
        <v>0</v>
      </c>
      <c r="HN24" s="10" t="b">
        <f t="shared" si="85"/>
        <v>0</v>
      </c>
      <c r="HO24" s="10" t="b">
        <f t="shared" si="86"/>
        <v>0</v>
      </c>
      <c r="HP24" s="10" t="b">
        <f t="shared" si="87"/>
        <v>0</v>
      </c>
      <c r="HQ24" s="10" t="b">
        <f t="shared" si="88"/>
        <v>0</v>
      </c>
      <c r="HR24" s="10" t="b">
        <f t="shared" si="89"/>
        <v>0</v>
      </c>
      <c r="HS24" s="10" t="b">
        <f t="shared" si="90"/>
        <v>0</v>
      </c>
      <c r="HT24" s="10" t="b">
        <f t="shared" si="91"/>
        <v>0</v>
      </c>
      <c r="HU24" s="10" t="b">
        <f t="shared" si="92"/>
        <v>0</v>
      </c>
      <c r="HV24" s="10" t="b">
        <f t="shared" si="93"/>
        <v>0</v>
      </c>
      <c r="HW24" s="10" t="b">
        <f t="shared" si="94"/>
        <v>0</v>
      </c>
      <c r="HX24" s="10" t="b">
        <f t="shared" si="95"/>
        <v>0</v>
      </c>
      <c r="HY24" s="10" t="b">
        <f t="shared" si="96"/>
        <v>0</v>
      </c>
      <c r="HZ24" s="10" t="b">
        <f t="shared" si="97"/>
        <v>0</v>
      </c>
      <c r="IA24" s="10" t="b">
        <f t="shared" si="98"/>
        <v>0</v>
      </c>
      <c r="IB24" s="10" t="b">
        <f t="shared" si="99"/>
        <v>0</v>
      </c>
      <c r="IC24" s="10" t="b">
        <f t="shared" si="100"/>
        <v>0</v>
      </c>
      <c r="ID24" s="10" t="b">
        <f t="shared" si="101"/>
        <v>0</v>
      </c>
      <c r="IE24" s="10" t="b">
        <f t="shared" si="102"/>
        <v>0</v>
      </c>
      <c r="IF24" s="10" t="b">
        <f t="shared" si="103"/>
        <v>0</v>
      </c>
      <c r="IG24" s="10" t="b">
        <f t="shared" si="104"/>
        <v>0</v>
      </c>
      <c r="IH24" s="10" t="b">
        <f t="shared" si="105"/>
        <v>0</v>
      </c>
      <c r="II24" s="10" t="b">
        <f t="shared" si="106"/>
        <v>0</v>
      </c>
      <c r="IJ24" s="10" t="b">
        <f t="shared" si="107"/>
        <v>0</v>
      </c>
      <c r="IK24" s="10" t="b">
        <f t="shared" si="108"/>
        <v>0</v>
      </c>
      <c r="IL24" s="10" t="b">
        <f t="shared" si="109"/>
        <v>0</v>
      </c>
      <c r="IM24" s="10" t="b">
        <f t="shared" si="110"/>
        <v>0</v>
      </c>
      <c r="IN24" s="10" t="b">
        <f t="shared" si="111"/>
        <v>0</v>
      </c>
      <c r="IO24" s="10" t="b">
        <f t="shared" si="112"/>
        <v>0</v>
      </c>
      <c r="IP24" s="10" t="b">
        <f t="shared" si="113"/>
        <v>0</v>
      </c>
      <c r="IQ24" s="19" t="b">
        <f t="shared" si="114"/>
        <v>0</v>
      </c>
    </row>
    <row r="25" spans="1:251" x14ac:dyDescent="0.2">
      <c r="A25" s="20" t="str">
        <f t="shared" si="55"/>
        <v>Potassium</v>
      </c>
      <c r="B25" s="11" t="str">
        <f t="shared" si="55"/>
        <v>kg/MW</v>
      </c>
      <c r="C25" s="11">
        <f t="shared" si="61"/>
        <v>2015</v>
      </c>
      <c r="D25" s="16">
        <f t="shared" si="56"/>
        <v>423.5</v>
      </c>
      <c r="E25" s="16">
        <f t="shared" si="57"/>
        <v>423.5</v>
      </c>
      <c r="F25" s="16">
        <f t="shared" si="58"/>
        <v>295</v>
      </c>
      <c r="G25" s="16">
        <f t="shared" si="59"/>
        <v>552</v>
      </c>
      <c r="H25" s="18">
        <f t="shared" si="60"/>
        <v>2</v>
      </c>
      <c r="I25" s="16" t="e">
        <f>IF(H25&lt;&gt;0,PERCENTILE(GV25:IQ25,#REF!),-999)</f>
        <v>#REF!</v>
      </c>
      <c r="J25" s="17" t="e">
        <f>IF(H25&lt;&gt;0,PERCENTILE(GV25:IQ25,#REF!),-999)</f>
        <v>#REF!</v>
      </c>
      <c r="K25" s="21"/>
      <c r="L25" s="21"/>
      <c r="M25" s="21"/>
      <c r="N25" s="22"/>
      <c r="O25" s="21"/>
      <c r="P25" s="21"/>
      <c r="Q25" s="21"/>
      <c r="R25" s="22"/>
      <c r="S25" s="21"/>
      <c r="T25" s="21"/>
      <c r="U25" s="21"/>
      <c r="V25" s="22"/>
      <c r="W25">
        <v>295</v>
      </c>
      <c r="X25" t="s">
        <v>8</v>
      </c>
      <c r="Y25" s="21">
        <v>2010</v>
      </c>
      <c r="Z25" s="22" t="s">
        <v>9</v>
      </c>
      <c r="AA25" s="21">
        <v>423.5</v>
      </c>
      <c r="AB25" s="21" t="s">
        <v>99</v>
      </c>
      <c r="AC25" s="21">
        <v>2010</v>
      </c>
      <c r="AD25" s="22" t="s">
        <v>7</v>
      </c>
      <c r="AE25" s="21">
        <v>552</v>
      </c>
      <c r="AF25" s="21" t="s">
        <v>8</v>
      </c>
      <c r="AG25" s="21">
        <v>2010</v>
      </c>
      <c r="AH25" s="22" t="s">
        <v>10</v>
      </c>
      <c r="AI25" s="21"/>
      <c r="AJ25" s="21"/>
      <c r="AK25" s="21"/>
      <c r="AL25" s="22"/>
      <c r="AM25" s="21"/>
      <c r="AN25" s="21"/>
      <c r="AO25" s="21"/>
      <c r="AP25" s="22"/>
      <c r="AQ25" s="21"/>
      <c r="AR25" s="21"/>
      <c r="AS25" s="21"/>
      <c r="AT25" s="22"/>
      <c r="AU25" s="21"/>
      <c r="AV25" s="21"/>
      <c r="AW25" s="21"/>
      <c r="AX25" s="22"/>
      <c r="AY25" s="21"/>
      <c r="AZ25" s="21"/>
      <c r="BA25" s="21"/>
      <c r="BB25" s="22"/>
      <c r="BC25" s="21"/>
      <c r="BD25" s="21"/>
      <c r="BE25" s="21"/>
      <c r="BF25" s="22"/>
      <c r="BG25" s="21"/>
      <c r="BH25" s="21"/>
      <c r="BI25" s="21"/>
      <c r="BJ25" s="22"/>
      <c r="BK25" s="21"/>
      <c r="BL25" s="21"/>
      <c r="BM25" s="21"/>
      <c r="BN25" s="22"/>
      <c r="BO25" s="21"/>
      <c r="BP25" s="21"/>
      <c r="BQ25" s="21"/>
      <c r="BR25" s="22"/>
      <c r="BS25" s="21"/>
      <c r="BT25" s="21"/>
      <c r="BU25" s="21"/>
      <c r="BV25" s="22"/>
      <c r="BW25" s="21"/>
      <c r="BX25" s="21"/>
      <c r="BY25" s="21"/>
      <c r="BZ25" s="22"/>
      <c r="CA25" s="21"/>
      <c r="CB25" s="21"/>
      <c r="CC25" s="21"/>
      <c r="CD25" s="22"/>
      <c r="CE25" s="21"/>
      <c r="CF25" s="21"/>
      <c r="CG25" s="21"/>
      <c r="CH25" s="22"/>
      <c r="CI25" s="21"/>
      <c r="CJ25" s="21"/>
      <c r="CK25" s="21"/>
      <c r="CL25" s="22"/>
      <c r="CM25" s="21"/>
      <c r="CN25" s="21"/>
      <c r="CO25" s="21"/>
      <c r="CP25" s="22"/>
      <c r="CQ25" s="21"/>
      <c r="CR25" s="21"/>
      <c r="CS25" s="21"/>
      <c r="CT25" s="22"/>
      <c r="CU25" s="21"/>
      <c r="CV25" s="21"/>
      <c r="CW25" s="21"/>
      <c r="CX25" s="22"/>
      <c r="CY25" s="21"/>
      <c r="CZ25" s="21"/>
      <c r="DA25" s="21"/>
      <c r="DB25" s="22"/>
      <c r="DC25" s="21"/>
      <c r="DD25" s="21"/>
      <c r="DE25" s="21"/>
      <c r="DF25" s="22"/>
      <c r="DG25" s="21"/>
      <c r="DH25" s="21"/>
      <c r="DI25" s="21"/>
      <c r="DJ25" s="22"/>
      <c r="DK25" s="21"/>
      <c r="DL25" s="21"/>
      <c r="DM25" s="21"/>
      <c r="DN25" s="22"/>
      <c r="DO25" s="21"/>
      <c r="DP25" s="21"/>
      <c r="DQ25" s="21"/>
      <c r="DR25" s="22"/>
      <c r="DS25" s="21"/>
      <c r="DT25" s="21"/>
      <c r="DU25" s="21"/>
      <c r="DV25" s="22"/>
      <c r="DW25" s="21"/>
      <c r="DX25" s="21"/>
      <c r="DY25" s="21"/>
      <c r="DZ25" s="22"/>
      <c r="EA25" s="21"/>
      <c r="EB25" s="21"/>
      <c r="EC25" s="21"/>
      <c r="ED25" s="22"/>
      <c r="EE25" s="21"/>
      <c r="EF25" s="21"/>
      <c r="EG25" s="21"/>
      <c r="EH25" s="22"/>
      <c r="EI25" s="21"/>
      <c r="EJ25" s="21"/>
      <c r="EK25" s="21"/>
      <c r="EL25" s="22"/>
      <c r="EM25" s="21"/>
      <c r="EN25" s="21"/>
      <c r="EO25" s="21"/>
      <c r="EP25" s="22"/>
      <c r="EQ25" s="21"/>
      <c r="ER25" s="21"/>
      <c r="ES25" s="21"/>
      <c r="ET25" s="22"/>
      <c r="EU25" s="21"/>
      <c r="EV25" s="21"/>
      <c r="EW25" s="21"/>
      <c r="EX25" s="22"/>
      <c r="EY25" s="21"/>
      <c r="EZ25" s="21"/>
      <c r="FA25" s="21"/>
      <c r="FB25" s="22"/>
      <c r="FC25" s="21"/>
      <c r="FD25" s="21"/>
      <c r="FE25" s="21"/>
      <c r="FF25" s="22"/>
      <c r="FG25" s="21"/>
      <c r="FH25" s="21"/>
      <c r="FI25" s="21"/>
      <c r="FJ25" s="22"/>
      <c r="FK25" s="21"/>
      <c r="FL25" s="21"/>
      <c r="FM25" s="21"/>
      <c r="FN25" s="22"/>
      <c r="FO25" s="21"/>
      <c r="FP25" s="21"/>
      <c r="FQ25" s="21"/>
      <c r="FR25" s="22"/>
      <c r="FS25" s="21"/>
      <c r="FT25" s="21"/>
      <c r="FU25" s="21"/>
      <c r="FV25" s="22"/>
      <c r="FW25" s="21"/>
      <c r="FX25" s="21"/>
      <c r="FY25" s="21"/>
      <c r="FZ25" s="22"/>
      <c r="GA25" s="21"/>
      <c r="GB25" s="21"/>
      <c r="GC25" s="21"/>
      <c r="GD25" s="22"/>
      <c r="GE25" s="21"/>
      <c r="GF25" s="21"/>
      <c r="GG25" s="21"/>
      <c r="GH25" s="22"/>
      <c r="GI25" s="21"/>
      <c r="GJ25" s="21"/>
      <c r="GK25" s="21"/>
      <c r="GL25" s="22"/>
      <c r="GM25" s="21"/>
      <c r="GN25" s="21"/>
      <c r="GO25" s="21"/>
      <c r="GP25" s="22"/>
      <c r="GQ25" s="21"/>
      <c r="GR25" s="21"/>
      <c r="GS25" s="21"/>
      <c r="GT25" s="22"/>
      <c r="GU25" s="7"/>
      <c r="GV25" s="39" t="b">
        <f t="shared" si="67"/>
        <v>0</v>
      </c>
      <c r="GW25" s="10" t="b">
        <f t="shared" si="68"/>
        <v>0</v>
      </c>
      <c r="GX25" s="10" t="b">
        <f t="shared" si="69"/>
        <v>0</v>
      </c>
      <c r="GY25" s="10">
        <f t="shared" si="70"/>
        <v>295</v>
      </c>
      <c r="GZ25" s="10" t="b">
        <f t="shared" si="71"/>
        <v>0</v>
      </c>
      <c r="HA25" s="10">
        <f t="shared" si="72"/>
        <v>552</v>
      </c>
      <c r="HB25" s="10" t="b">
        <f t="shared" si="73"/>
        <v>0</v>
      </c>
      <c r="HC25" s="10" t="b">
        <f t="shared" si="74"/>
        <v>0</v>
      </c>
      <c r="HD25" s="10" t="b">
        <f t="shared" si="75"/>
        <v>0</v>
      </c>
      <c r="HE25" s="10" t="b">
        <f t="shared" si="76"/>
        <v>0</v>
      </c>
      <c r="HF25" s="10" t="b">
        <f t="shared" si="77"/>
        <v>0</v>
      </c>
      <c r="HG25" s="10" t="b">
        <f t="shared" si="78"/>
        <v>0</v>
      </c>
      <c r="HH25" s="10" t="b">
        <f t="shared" si="79"/>
        <v>0</v>
      </c>
      <c r="HI25" s="10" t="b">
        <f t="shared" si="80"/>
        <v>0</v>
      </c>
      <c r="HJ25" s="10" t="b">
        <f t="shared" si="81"/>
        <v>0</v>
      </c>
      <c r="HK25" s="10" t="b">
        <f t="shared" si="82"/>
        <v>0</v>
      </c>
      <c r="HL25" s="10" t="b">
        <f t="shared" si="83"/>
        <v>0</v>
      </c>
      <c r="HM25" s="10" t="b">
        <f t="shared" si="84"/>
        <v>0</v>
      </c>
      <c r="HN25" s="10" t="b">
        <f t="shared" si="85"/>
        <v>0</v>
      </c>
      <c r="HO25" s="10" t="b">
        <f t="shared" si="86"/>
        <v>0</v>
      </c>
      <c r="HP25" s="10" t="b">
        <f t="shared" si="87"/>
        <v>0</v>
      </c>
      <c r="HQ25" s="10" t="b">
        <f t="shared" si="88"/>
        <v>0</v>
      </c>
      <c r="HR25" s="10" t="b">
        <f t="shared" si="89"/>
        <v>0</v>
      </c>
      <c r="HS25" s="10" t="b">
        <f t="shared" si="90"/>
        <v>0</v>
      </c>
      <c r="HT25" s="10" t="b">
        <f t="shared" si="91"/>
        <v>0</v>
      </c>
      <c r="HU25" s="10" t="b">
        <f t="shared" si="92"/>
        <v>0</v>
      </c>
      <c r="HV25" s="10" t="b">
        <f t="shared" si="93"/>
        <v>0</v>
      </c>
      <c r="HW25" s="10" t="b">
        <f t="shared" si="94"/>
        <v>0</v>
      </c>
      <c r="HX25" s="10" t="b">
        <f t="shared" si="95"/>
        <v>0</v>
      </c>
      <c r="HY25" s="10" t="b">
        <f t="shared" si="96"/>
        <v>0</v>
      </c>
      <c r="HZ25" s="10" t="b">
        <f t="shared" si="97"/>
        <v>0</v>
      </c>
      <c r="IA25" s="10" t="b">
        <f t="shared" si="98"/>
        <v>0</v>
      </c>
      <c r="IB25" s="10" t="b">
        <f t="shared" si="99"/>
        <v>0</v>
      </c>
      <c r="IC25" s="10" t="b">
        <f t="shared" si="100"/>
        <v>0</v>
      </c>
      <c r="ID25" s="10" t="b">
        <f t="shared" si="101"/>
        <v>0</v>
      </c>
      <c r="IE25" s="10" t="b">
        <f t="shared" si="102"/>
        <v>0</v>
      </c>
      <c r="IF25" s="10" t="b">
        <f t="shared" si="103"/>
        <v>0</v>
      </c>
      <c r="IG25" s="10" t="b">
        <f t="shared" si="104"/>
        <v>0</v>
      </c>
      <c r="IH25" s="10" t="b">
        <f t="shared" si="105"/>
        <v>0</v>
      </c>
      <c r="II25" s="10" t="b">
        <f t="shared" si="106"/>
        <v>0</v>
      </c>
      <c r="IJ25" s="10" t="b">
        <f t="shared" si="107"/>
        <v>0</v>
      </c>
      <c r="IK25" s="10" t="b">
        <f t="shared" si="108"/>
        <v>0</v>
      </c>
      <c r="IL25" s="10" t="b">
        <f t="shared" si="109"/>
        <v>0</v>
      </c>
      <c r="IM25" s="10" t="b">
        <f t="shared" si="110"/>
        <v>0</v>
      </c>
      <c r="IN25" s="10" t="b">
        <f t="shared" si="111"/>
        <v>0</v>
      </c>
      <c r="IO25" s="10" t="b">
        <f t="shared" si="112"/>
        <v>0</v>
      </c>
      <c r="IP25" s="10" t="b">
        <f t="shared" si="113"/>
        <v>0</v>
      </c>
      <c r="IQ25" s="19" t="b">
        <f t="shared" si="114"/>
        <v>0</v>
      </c>
    </row>
    <row r="26" spans="1:251" x14ac:dyDescent="0.2">
      <c r="A26" s="20" t="str">
        <f t="shared" si="55"/>
        <v>Scandium</v>
      </c>
      <c r="B26" s="11" t="str">
        <f t="shared" si="55"/>
        <v>kg/MW</v>
      </c>
      <c r="C26" s="11">
        <f t="shared" si="61"/>
        <v>2015</v>
      </c>
      <c r="D26" s="16">
        <f t="shared" si="56"/>
        <v>-999</v>
      </c>
      <c r="E26" s="16">
        <f t="shared" si="57"/>
        <v>-999</v>
      </c>
      <c r="F26" s="16">
        <f t="shared" si="58"/>
        <v>-999</v>
      </c>
      <c r="G26" s="16">
        <f t="shared" si="59"/>
        <v>-999</v>
      </c>
      <c r="H26" s="18">
        <f t="shared" si="60"/>
        <v>0</v>
      </c>
      <c r="I26" s="16">
        <f>IF(H26&lt;&gt;0,PERCENTILE(GV26:IQ26,#REF!),-999)</f>
        <v>-999</v>
      </c>
      <c r="J26" s="17">
        <f>IF(H26&lt;&gt;0,PERCENTILE(GV26:IQ26,#REF!),-999)</f>
        <v>-999</v>
      </c>
      <c r="K26" s="21"/>
      <c r="L26" s="21"/>
      <c r="M26" s="21"/>
      <c r="N26" s="22"/>
      <c r="O26" s="21"/>
      <c r="P26" s="21"/>
      <c r="Q26" s="21"/>
      <c r="R26" s="22"/>
      <c r="S26" s="21"/>
      <c r="T26" s="21"/>
      <c r="U26" s="21"/>
      <c r="V26" s="22"/>
      <c r="W26" s="21"/>
      <c r="X26" s="21"/>
      <c r="Y26" s="21"/>
      <c r="Z26" s="22"/>
      <c r="AA26" s="21"/>
      <c r="AB26" s="21"/>
      <c r="AC26" s="21"/>
      <c r="AD26" s="22"/>
      <c r="AE26" s="21"/>
      <c r="AF26" s="21"/>
      <c r="AG26" s="21"/>
      <c r="AH26" s="22"/>
      <c r="AI26" s="21"/>
      <c r="AJ26" s="21"/>
      <c r="AK26" s="21"/>
      <c r="AL26" s="22"/>
      <c r="AM26" s="21"/>
      <c r="AN26" s="21"/>
      <c r="AO26" s="21"/>
      <c r="AP26" s="22"/>
      <c r="AQ26" s="21"/>
      <c r="AR26" s="21"/>
      <c r="AS26" s="21"/>
      <c r="AT26" s="22"/>
      <c r="AU26" s="21"/>
      <c r="AV26" s="21"/>
      <c r="AW26" s="21"/>
      <c r="AX26" s="22"/>
      <c r="AY26" s="21"/>
      <c r="AZ26" s="21"/>
      <c r="BA26" s="21"/>
      <c r="BB26" s="22"/>
      <c r="BC26" s="21"/>
      <c r="BD26" s="21"/>
      <c r="BE26" s="21"/>
      <c r="BF26" s="22"/>
      <c r="BG26" s="21"/>
      <c r="BH26" s="21"/>
      <c r="BI26" s="21"/>
      <c r="BJ26" s="22"/>
      <c r="BK26" s="21"/>
      <c r="BL26" s="21"/>
      <c r="BM26" s="21"/>
      <c r="BN26" s="22"/>
      <c r="BO26" s="21"/>
      <c r="BP26" s="21"/>
      <c r="BQ26" s="21"/>
      <c r="BR26" s="22"/>
      <c r="BS26" s="21"/>
      <c r="BT26" s="21"/>
      <c r="BU26" s="21"/>
      <c r="BV26" s="22"/>
      <c r="BW26" s="21"/>
      <c r="BX26" s="21"/>
      <c r="BY26" s="21"/>
      <c r="BZ26" s="22"/>
      <c r="CA26" s="21"/>
      <c r="CB26" s="21"/>
      <c r="CC26" s="21"/>
      <c r="CD26" s="22"/>
      <c r="CE26" s="21"/>
      <c r="CF26" s="21"/>
      <c r="CG26" s="21"/>
      <c r="CH26" s="22"/>
      <c r="CI26" s="21"/>
      <c r="CJ26" s="21"/>
      <c r="CK26" s="21"/>
      <c r="CL26" s="22"/>
      <c r="CM26" s="21"/>
      <c r="CN26" s="21"/>
      <c r="CO26" s="21"/>
      <c r="CP26" s="22"/>
      <c r="CQ26" s="21"/>
      <c r="CR26" s="21"/>
      <c r="CS26" s="21"/>
      <c r="CT26" s="22"/>
      <c r="CU26" s="21"/>
      <c r="CV26" s="21"/>
      <c r="CW26" s="21"/>
      <c r="CX26" s="22"/>
      <c r="CY26" s="21"/>
      <c r="CZ26" s="21"/>
      <c r="DA26" s="21"/>
      <c r="DB26" s="22"/>
      <c r="DC26" s="21"/>
      <c r="DD26" s="21"/>
      <c r="DE26" s="21"/>
      <c r="DF26" s="22"/>
      <c r="DG26" s="21"/>
      <c r="DH26" s="21"/>
      <c r="DI26" s="21"/>
      <c r="DJ26" s="22"/>
      <c r="DK26" s="21"/>
      <c r="DL26" s="21"/>
      <c r="DM26" s="21"/>
      <c r="DN26" s="22"/>
      <c r="DO26" s="21"/>
      <c r="DP26" s="21"/>
      <c r="DQ26" s="21"/>
      <c r="DR26" s="22"/>
      <c r="DS26" s="21"/>
      <c r="DT26" s="21"/>
      <c r="DU26" s="21"/>
      <c r="DV26" s="22"/>
      <c r="DW26" s="21"/>
      <c r="DX26" s="21"/>
      <c r="DY26" s="21"/>
      <c r="DZ26" s="22"/>
      <c r="EA26" s="21"/>
      <c r="EB26" s="21"/>
      <c r="EC26" s="21"/>
      <c r="ED26" s="22"/>
      <c r="EE26" s="21"/>
      <c r="EF26" s="21"/>
      <c r="EG26" s="21"/>
      <c r="EH26" s="22"/>
      <c r="EI26" s="21"/>
      <c r="EJ26" s="21"/>
      <c r="EK26" s="21"/>
      <c r="EL26" s="22"/>
      <c r="EM26" s="21"/>
      <c r="EN26" s="21"/>
      <c r="EO26" s="21"/>
      <c r="EP26" s="22"/>
      <c r="EQ26" s="21"/>
      <c r="ER26" s="21"/>
      <c r="ES26" s="21"/>
      <c r="ET26" s="22"/>
      <c r="EU26" s="21"/>
      <c r="EV26" s="21"/>
      <c r="EW26" s="21"/>
      <c r="EX26" s="22"/>
      <c r="EY26" s="21"/>
      <c r="EZ26" s="21"/>
      <c r="FA26" s="21"/>
      <c r="FB26" s="22"/>
      <c r="FC26" s="21"/>
      <c r="FD26" s="21"/>
      <c r="FE26" s="21"/>
      <c r="FF26" s="22"/>
      <c r="FG26" s="21"/>
      <c r="FH26" s="21"/>
      <c r="FI26" s="21"/>
      <c r="FJ26" s="22"/>
      <c r="FK26" s="21"/>
      <c r="FL26" s="21"/>
      <c r="FM26" s="21"/>
      <c r="FN26" s="22"/>
      <c r="FO26" s="21"/>
      <c r="FP26" s="21"/>
      <c r="FQ26" s="21"/>
      <c r="FR26" s="22"/>
      <c r="FS26" s="21"/>
      <c r="FT26" s="21"/>
      <c r="FU26" s="21"/>
      <c r="FV26" s="22"/>
      <c r="FW26" s="21"/>
      <c r="FX26" s="21"/>
      <c r="FY26" s="21"/>
      <c r="FZ26" s="22"/>
      <c r="GA26" s="21"/>
      <c r="GB26" s="21"/>
      <c r="GC26" s="21"/>
      <c r="GD26" s="22"/>
      <c r="GE26" s="21"/>
      <c r="GF26" s="21"/>
      <c r="GG26" s="21"/>
      <c r="GH26" s="22"/>
      <c r="GI26" s="21"/>
      <c r="GJ26" s="21"/>
      <c r="GK26" s="21"/>
      <c r="GL26" s="22"/>
      <c r="GM26" s="21"/>
      <c r="GN26" s="21"/>
      <c r="GO26" s="21"/>
      <c r="GP26" s="22"/>
      <c r="GQ26" s="21"/>
      <c r="GR26" s="21"/>
      <c r="GS26" s="21"/>
      <c r="GT26" s="22"/>
      <c r="GU26" s="7"/>
      <c r="GV26" s="39" t="b">
        <f t="shared" si="67"/>
        <v>0</v>
      </c>
      <c r="GW26" s="10" t="b">
        <f t="shared" si="68"/>
        <v>0</v>
      </c>
      <c r="GX26" s="10" t="b">
        <f t="shared" si="69"/>
        <v>0</v>
      </c>
      <c r="GY26" s="10" t="b">
        <f t="shared" si="70"/>
        <v>0</v>
      </c>
      <c r="GZ26" s="10" t="b">
        <f t="shared" si="71"/>
        <v>0</v>
      </c>
      <c r="HA26" s="10" t="b">
        <f t="shared" si="72"/>
        <v>0</v>
      </c>
      <c r="HB26" s="10" t="b">
        <f t="shared" si="73"/>
        <v>0</v>
      </c>
      <c r="HC26" s="10" t="b">
        <f t="shared" si="74"/>
        <v>0</v>
      </c>
      <c r="HD26" s="10" t="b">
        <f t="shared" si="75"/>
        <v>0</v>
      </c>
      <c r="HE26" s="10" t="b">
        <f t="shared" si="76"/>
        <v>0</v>
      </c>
      <c r="HF26" s="10" t="b">
        <f t="shared" si="77"/>
        <v>0</v>
      </c>
      <c r="HG26" s="10" t="b">
        <f t="shared" si="78"/>
        <v>0</v>
      </c>
      <c r="HH26" s="10" t="b">
        <f t="shared" si="79"/>
        <v>0</v>
      </c>
      <c r="HI26" s="10" t="b">
        <f t="shared" si="80"/>
        <v>0</v>
      </c>
      <c r="HJ26" s="10" t="b">
        <f t="shared" si="81"/>
        <v>0</v>
      </c>
      <c r="HK26" s="10" t="b">
        <f t="shared" si="82"/>
        <v>0</v>
      </c>
      <c r="HL26" s="10" t="b">
        <f t="shared" si="83"/>
        <v>0</v>
      </c>
      <c r="HM26" s="10" t="b">
        <f t="shared" si="84"/>
        <v>0</v>
      </c>
      <c r="HN26" s="10" t="b">
        <f t="shared" si="85"/>
        <v>0</v>
      </c>
      <c r="HO26" s="10" t="b">
        <f t="shared" si="86"/>
        <v>0</v>
      </c>
      <c r="HP26" s="10" t="b">
        <f t="shared" si="87"/>
        <v>0</v>
      </c>
      <c r="HQ26" s="10" t="b">
        <f t="shared" si="88"/>
        <v>0</v>
      </c>
      <c r="HR26" s="10" t="b">
        <f t="shared" si="89"/>
        <v>0</v>
      </c>
      <c r="HS26" s="10" t="b">
        <f t="shared" si="90"/>
        <v>0</v>
      </c>
      <c r="HT26" s="10" t="b">
        <f t="shared" si="91"/>
        <v>0</v>
      </c>
      <c r="HU26" s="10" t="b">
        <f t="shared" si="92"/>
        <v>0</v>
      </c>
      <c r="HV26" s="10" t="b">
        <f t="shared" si="93"/>
        <v>0</v>
      </c>
      <c r="HW26" s="10" t="b">
        <f t="shared" si="94"/>
        <v>0</v>
      </c>
      <c r="HX26" s="10" t="b">
        <f t="shared" si="95"/>
        <v>0</v>
      </c>
      <c r="HY26" s="10" t="b">
        <f t="shared" si="96"/>
        <v>0</v>
      </c>
      <c r="HZ26" s="10" t="b">
        <f t="shared" si="97"/>
        <v>0</v>
      </c>
      <c r="IA26" s="10" t="b">
        <f t="shared" si="98"/>
        <v>0</v>
      </c>
      <c r="IB26" s="10" t="b">
        <f t="shared" si="99"/>
        <v>0</v>
      </c>
      <c r="IC26" s="10" t="b">
        <f t="shared" si="100"/>
        <v>0</v>
      </c>
      <c r="ID26" s="10" t="b">
        <f t="shared" si="101"/>
        <v>0</v>
      </c>
      <c r="IE26" s="10" t="b">
        <f t="shared" si="102"/>
        <v>0</v>
      </c>
      <c r="IF26" s="10" t="b">
        <f t="shared" si="103"/>
        <v>0</v>
      </c>
      <c r="IG26" s="10" t="b">
        <f t="shared" si="104"/>
        <v>0</v>
      </c>
      <c r="IH26" s="10" t="b">
        <f t="shared" si="105"/>
        <v>0</v>
      </c>
      <c r="II26" s="10" t="b">
        <f t="shared" si="106"/>
        <v>0</v>
      </c>
      <c r="IJ26" s="10" t="b">
        <f t="shared" si="107"/>
        <v>0</v>
      </c>
      <c r="IK26" s="10" t="b">
        <f t="shared" si="108"/>
        <v>0</v>
      </c>
      <c r="IL26" s="10" t="b">
        <f t="shared" si="109"/>
        <v>0</v>
      </c>
      <c r="IM26" s="10" t="b">
        <f t="shared" si="110"/>
        <v>0</v>
      </c>
      <c r="IN26" s="10" t="b">
        <f t="shared" si="111"/>
        <v>0</v>
      </c>
      <c r="IO26" s="10" t="b">
        <f t="shared" si="112"/>
        <v>0</v>
      </c>
      <c r="IP26" s="10" t="b">
        <f t="shared" si="113"/>
        <v>0</v>
      </c>
      <c r="IQ26" s="19" t="b">
        <f t="shared" si="114"/>
        <v>0</v>
      </c>
    </row>
    <row r="27" spans="1:251" x14ac:dyDescent="0.2">
      <c r="A27" s="20" t="str">
        <f t="shared" ref="A27:B27" si="115">A13</f>
        <v>Strontium</v>
      </c>
      <c r="B27" s="11" t="str">
        <f t="shared" si="115"/>
        <v>kg/MW</v>
      </c>
      <c r="C27" s="11">
        <f t="shared" si="61"/>
        <v>2015</v>
      </c>
      <c r="D27" s="16">
        <f t="shared" ref="D27:D30" si="116">IF(H27&lt;&gt;0,AVERAGE(GV27:IQ27),-999)</f>
        <v>-999</v>
      </c>
      <c r="E27" s="16">
        <f t="shared" ref="E27:E30" si="117">IF(H27&lt;&gt;0,MEDIAN(GV27:IQ27),-999)</f>
        <v>-999</v>
      </c>
      <c r="F27" s="16">
        <f t="shared" ref="F27:F30" si="118">IF(H27&lt;&gt;0,MIN(GV27:IQ27),-999)</f>
        <v>-999</v>
      </c>
      <c r="G27" s="16">
        <f t="shared" ref="G27:G30" si="119">IF(H27&lt;&gt;0,MAX(GV27:IQ27),-999)</f>
        <v>-999</v>
      </c>
      <c r="H27" s="18">
        <f t="shared" ref="H27:H30" si="120">COUNT(GV27:IQ27)</f>
        <v>0</v>
      </c>
      <c r="I27" s="16">
        <f>IF(H27&lt;&gt;0,PERCENTILE(GV27:IQ27,#REF!),-999)</f>
        <v>-999</v>
      </c>
      <c r="J27" s="17">
        <f>IF(H27&lt;&gt;0,PERCENTILE(GV27:IQ27,#REF!),-999)</f>
        <v>-999</v>
      </c>
      <c r="K27" s="21"/>
      <c r="L27" s="21"/>
      <c r="M27" s="21"/>
      <c r="N27" s="22"/>
      <c r="O27" s="21"/>
      <c r="P27" s="21"/>
      <c r="Q27" s="21"/>
      <c r="R27" s="22"/>
      <c r="S27" s="21"/>
      <c r="T27" s="21"/>
      <c r="U27" s="21"/>
      <c r="V27" s="22"/>
      <c r="W27" s="21"/>
      <c r="X27" s="21"/>
      <c r="Y27" s="21"/>
      <c r="Z27" s="22"/>
      <c r="AA27" s="21"/>
      <c r="AB27" s="21"/>
      <c r="AC27" s="21"/>
      <c r="AD27" s="22"/>
      <c r="AE27" s="21"/>
      <c r="AF27" s="21"/>
      <c r="AG27" s="21"/>
      <c r="AH27" s="22"/>
      <c r="AI27" s="21"/>
      <c r="AJ27" s="21"/>
      <c r="AK27" s="21"/>
      <c r="AL27" s="22"/>
      <c r="AM27" s="21"/>
      <c r="AN27" s="21"/>
      <c r="AO27" s="21"/>
      <c r="AP27" s="22"/>
      <c r="AQ27" s="21"/>
      <c r="AR27" s="21"/>
      <c r="AS27" s="21"/>
      <c r="AT27" s="22"/>
      <c r="AU27" s="21"/>
      <c r="AV27" s="21"/>
      <c r="AW27" s="21"/>
      <c r="AX27" s="22"/>
      <c r="AY27" s="21"/>
      <c r="AZ27" s="21"/>
      <c r="BA27" s="21"/>
      <c r="BB27" s="22"/>
      <c r="BC27" s="21"/>
      <c r="BD27" s="21"/>
      <c r="BE27" s="21"/>
      <c r="BF27" s="22"/>
      <c r="BG27" s="21"/>
      <c r="BH27" s="21"/>
      <c r="BI27" s="21"/>
      <c r="BJ27" s="22"/>
      <c r="BK27" s="21"/>
      <c r="BL27" s="21"/>
      <c r="BM27" s="21"/>
      <c r="BN27" s="22"/>
      <c r="BO27" s="21"/>
      <c r="BP27" s="21"/>
      <c r="BQ27" s="21"/>
      <c r="BR27" s="22"/>
      <c r="BS27" s="21"/>
      <c r="BT27" s="21"/>
      <c r="BU27" s="21"/>
      <c r="BV27" s="22"/>
      <c r="BW27" s="21"/>
      <c r="BX27" s="21"/>
      <c r="BY27" s="21"/>
      <c r="BZ27" s="22"/>
      <c r="CA27" s="21"/>
      <c r="CB27" s="21"/>
      <c r="CC27" s="21"/>
      <c r="CD27" s="22"/>
      <c r="CE27" s="21"/>
      <c r="CF27" s="21"/>
      <c r="CG27" s="21"/>
      <c r="CH27" s="22"/>
      <c r="CI27" s="21"/>
      <c r="CJ27" s="21"/>
      <c r="CK27" s="21"/>
      <c r="CL27" s="22"/>
      <c r="CM27" s="21"/>
      <c r="CN27" s="21"/>
      <c r="CO27" s="21"/>
      <c r="CP27" s="22"/>
      <c r="CQ27" s="21"/>
      <c r="CR27" s="21"/>
      <c r="CS27" s="21"/>
      <c r="CT27" s="22"/>
      <c r="CU27" s="21"/>
      <c r="CV27" s="21"/>
      <c r="CW27" s="21"/>
      <c r="CX27" s="22"/>
      <c r="CY27" s="21"/>
      <c r="CZ27" s="21"/>
      <c r="DA27" s="21"/>
      <c r="DB27" s="22"/>
      <c r="DC27" s="21"/>
      <c r="DD27" s="21"/>
      <c r="DE27" s="21"/>
      <c r="DF27" s="22"/>
      <c r="DG27" s="21"/>
      <c r="DH27" s="21"/>
      <c r="DI27" s="21"/>
      <c r="DJ27" s="22"/>
      <c r="DK27" s="21"/>
      <c r="DL27" s="21"/>
      <c r="DM27" s="21"/>
      <c r="DN27" s="22"/>
      <c r="DO27" s="21"/>
      <c r="DP27" s="21"/>
      <c r="DQ27" s="21"/>
      <c r="DR27" s="22"/>
      <c r="DS27" s="21"/>
      <c r="DT27" s="21"/>
      <c r="DU27" s="21"/>
      <c r="DV27" s="22"/>
      <c r="DW27" s="21"/>
      <c r="DX27" s="21"/>
      <c r="DY27" s="21"/>
      <c r="DZ27" s="22"/>
      <c r="EA27" s="21"/>
      <c r="EB27" s="21"/>
      <c r="EC27" s="21"/>
      <c r="ED27" s="22"/>
      <c r="EE27" s="21"/>
      <c r="EF27" s="21"/>
      <c r="EG27" s="21"/>
      <c r="EH27" s="22"/>
      <c r="EI27" s="21"/>
      <c r="EJ27" s="21"/>
      <c r="EK27" s="21"/>
      <c r="EL27" s="22"/>
      <c r="EM27" s="21"/>
      <c r="EN27" s="21"/>
      <c r="EO27" s="21"/>
      <c r="EP27" s="22"/>
      <c r="EQ27" s="21"/>
      <c r="ER27" s="21"/>
      <c r="ES27" s="21"/>
      <c r="ET27" s="22"/>
      <c r="EU27" s="21"/>
      <c r="EV27" s="21"/>
      <c r="EW27" s="21"/>
      <c r="EX27" s="22"/>
      <c r="EY27" s="21"/>
      <c r="EZ27" s="21"/>
      <c r="FA27" s="21"/>
      <c r="FB27" s="22"/>
      <c r="FC27" s="21"/>
      <c r="FD27" s="21"/>
      <c r="FE27" s="21"/>
      <c r="FF27" s="22"/>
      <c r="FG27" s="21"/>
      <c r="FH27" s="21"/>
      <c r="FI27" s="21"/>
      <c r="FJ27" s="22"/>
      <c r="FK27" s="21"/>
      <c r="FL27" s="21"/>
      <c r="FM27" s="21"/>
      <c r="FN27" s="22"/>
      <c r="FO27" s="21"/>
      <c r="FP27" s="21"/>
      <c r="FQ27" s="21"/>
      <c r="FR27" s="22"/>
      <c r="FS27" s="21"/>
      <c r="FT27" s="21"/>
      <c r="FU27" s="21"/>
      <c r="FV27" s="22"/>
      <c r="FW27" s="21"/>
      <c r="FX27" s="21"/>
      <c r="FY27" s="21"/>
      <c r="FZ27" s="22"/>
      <c r="GA27" s="21"/>
      <c r="GB27" s="21"/>
      <c r="GC27" s="21"/>
      <c r="GD27" s="22"/>
      <c r="GE27" s="21"/>
      <c r="GF27" s="21"/>
      <c r="GG27" s="21"/>
      <c r="GH27" s="22"/>
      <c r="GI27" s="21"/>
      <c r="GJ27" s="21"/>
      <c r="GK27" s="21"/>
      <c r="GL27" s="22"/>
      <c r="GM27" s="21"/>
      <c r="GN27" s="21"/>
      <c r="GO27" s="21"/>
      <c r="GP27" s="22"/>
      <c r="GQ27" s="21"/>
      <c r="GR27" s="21"/>
      <c r="GS27" s="21"/>
      <c r="GT27" s="22"/>
      <c r="GU27" s="7"/>
      <c r="GV27" s="39" t="b">
        <f t="shared" ref="GV27:GV30" si="121">IF(L27="yes",K27)</f>
        <v>0</v>
      </c>
      <c r="GW27" s="10" t="b">
        <f t="shared" ref="GW27:GW30" si="122">IF(P27="yes",O27)</f>
        <v>0</v>
      </c>
      <c r="GX27" s="10" t="b">
        <f t="shared" ref="GX27:GX30" si="123">IF(T27="yes",S27)</f>
        <v>0</v>
      </c>
      <c r="GY27" s="10" t="b">
        <f t="shared" ref="GY27:GY30" si="124">IF(X27="yes",W27)</f>
        <v>0</v>
      </c>
      <c r="GZ27" s="10" t="b">
        <f t="shared" ref="GZ27:GZ30" si="125">IF(AB27="yes",AA27)</f>
        <v>0</v>
      </c>
      <c r="HA27" s="10" t="b">
        <f t="shared" ref="HA27:HA30" si="126">IF(AF27="yes",AE27)</f>
        <v>0</v>
      </c>
      <c r="HB27" s="10" t="b">
        <f t="shared" ref="HB27:HB30" si="127">IF(AJ27="yes",AI27)</f>
        <v>0</v>
      </c>
      <c r="HC27" s="10" t="b">
        <f t="shared" ref="HC27:HC30" si="128">IF(AN27="yes",AM27)</f>
        <v>0</v>
      </c>
      <c r="HD27" s="10" t="b">
        <f t="shared" ref="HD27:HD30" si="129">IF(AR27="yes",AQ27)</f>
        <v>0</v>
      </c>
      <c r="HE27" s="10" t="b">
        <f t="shared" ref="HE27:HE30" si="130">IF(AV27="yes",AU27)</f>
        <v>0</v>
      </c>
      <c r="HF27" s="10" t="b">
        <f t="shared" ref="HF27:HF30" si="131">IF(AZ27="yes",AY27)</f>
        <v>0</v>
      </c>
      <c r="HG27" s="10" t="b">
        <f t="shared" ref="HG27:HG30" si="132">IF(BD27="yes",BC27)</f>
        <v>0</v>
      </c>
      <c r="HH27" s="10" t="b">
        <f t="shared" ref="HH27:HH30" si="133">IF(BH27="yes",BG27)</f>
        <v>0</v>
      </c>
      <c r="HI27" s="10" t="b">
        <f t="shared" ref="HI27:HI30" si="134">IF(BL27="yes",BK27)</f>
        <v>0</v>
      </c>
      <c r="HJ27" s="10" t="b">
        <f t="shared" ref="HJ27:HJ30" si="135">IF(BP27="yes",BO27)</f>
        <v>0</v>
      </c>
      <c r="HK27" s="10" t="b">
        <f t="shared" ref="HK27:HK30" si="136">IF(BT27="yes",BS27)</f>
        <v>0</v>
      </c>
      <c r="HL27" s="10" t="b">
        <f t="shared" ref="HL27:HL30" si="137">IF(BX27="yes",BW27)</f>
        <v>0</v>
      </c>
      <c r="HM27" s="10" t="b">
        <f t="shared" ref="HM27:HM30" si="138">IF(CB27="yes",CA27)</f>
        <v>0</v>
      </c>
      <c r="HN27" s="10" t="b">
        <f t="shared" ref="HN27:HN30" si="139">IF(CF27="yes",CE27)</f>
        <v>0</v>
      </c>
      <c r="HO27" s="10" t="b">
        <f t="shared" ref="HO27:HO30" si="140">IF(CJ27="yes",CI27)</f>
        <v>0</v>
      </c>
      <c r="HP27" s="10" t="b">
        <f t="shared" ref="HP27:HP30" si="141">IF(CN27="yes",CM27)</f>
        <v>0</v>
      </c>
      <c r="HQ27" s="10" t="b">
        <f t="shared" ref="HQ27:HQ30" si="142">IF(CR27="yes",CQ27)</f>
        <v>0</v>
      </c>
      <c r="HR27" s="10" t="b">
        <f t="shared" ref="HR27:HR30" si="143">IF(CV27="yes",CU27)</f>
        <v>0</v>
      </c>
      <c r="HS27" s="10" t="b">
        <f t="shared" ref="HS27:HS30" si="144">IF(CZ27="yes",CY27)</f>
        <v>0</v>
      </c>
      <c r="HT27" s="10" t="b">
        <f t="shared" ref="HT27:HT30" si="145">IF(DD27="yes",DC27)</f>
        <v>0</v>
      </c>
      <c r="HU27" s="10" t="b">
        <f t="shared" ref="HU27:HU30" si="146">IF(DH27="yes",DG27)</f>
        <v>0</v>
      </c>
      <c r="HV27" s="10" t="b">
        <f t="shared" ref="HV27:HV30" si="147">IF(DL27="yes",DK27)</f>
        <v>0</v>
      </c>
      <c r="HW27" s="10" t="b">
        <f t="shared" ref="HW27:HW30" si="148">IF(DP27="yes",DO27)</f>
        <v>0</v>
      </c>
      <c r="HX27" s="10" t="b">
        <f t="shared" ref="HX27:HX30" si="149">IF(DT27="yes",DS27)</f>
        <v>0</v>
      </c>
      <c r="HY27" s="10" t="b">
        <f t="shared" ref="HY27:HY30" si="150">IF(DX27="yes",DW27)</f>
        <v>0</v>
      </c>
      <c r="HZ27" s="10" t="b">
        <f t="shared" ref="HZ27:HZ30" si="151">IF(EB27="yes",EA27)</f>
        <v>0</v>
      </c>
      <c r="IA27" s="10" t="b">
        <f t="shared" ref="IA27:IA30" si="152">IF(EF27="yes",EE27)</f>
        <v>0</v>
      </c>
      <c r="IB27" s="10" t="b">
        <f t="shared" ref="IB27:IB30" si="153">IF(EJ27="yes",EI27)</f>
        <v>0</v>
      </c>
      <c r="IC27" s="10" t="b">
        <f t="shared" ref="IC27:IC30" si="154">IF(EN27="yes",EM27)</f>
        <v>0</v>
      </c>
      <c r="ID27" s="10" t="b">
        <f t="shared" ref="ID27:ID30" si="155">IF(ER27="yes",EQ27)</f>
        <v>0</v>
      </c>
      <c r="IE27" s="10" t="b">
        <f t="shared" ref="IE27:IE30" si="156">IF(EV27="yes",EU27)</f>
        <v>0</v>
      </c>
      <c r="IF27" s="10" t="b">
        <f t="shared" ref="IF27:IF30" si="157">IF(EZ27="yes",EY27)</f>
        <v>0</v>
      </c>
      <c r="IG27" s="10" t="b">
        <f t="shared" ref="IG27:IG30" si="158">IF(FD27="yes",FC27)</f>
        <v>0</v>
      </c>
      <c r="IH27" s="10" t="b">
        <f t="shared" ref="IH27:IH30" si="159">IF(FH27="yes",FG27)</f>
        <v>0</v>
      </c>
      <c r="II27" s="10" t="b">
        <f t="shared" ref="II27:II30" si="160">IF(FL27="yes",FK27)</f>
        <v>0</v>
      </c>
      <c r="IJ27" s="10" t="b">
        <f t="shared" ref="IJ27:IJ30" si="161">IF(FP27="yes",FO27)</f>
        <v>0</v>
      </c>
      <c r="IK27" s="10" t="b">
        <f t="shared" ref="IK27:IK30" si="162">IF(FT27="yes",FS27)</f>
        <v>0</v>
      </c>
      <c r="IL27" s="10" t="b">
        <f t="shared" ref="IL27:IL30" si="163">IF(FX27="yes",FW27)</f>
        <v>0</v>
      </c>
      <c r="IM27" s="10" t="b">
        <f t="shared" ref="IM27:IM30" si="164">IF(GB27="yes",GA27)</f>
        <v>0</v>
      </c>
      <c r="IN27" s="10" t="b">
        <f t="shared" ref="IN27:IN30" si="165">IF(GF27="yes",GE27)</f>
        <v>0</v>
      </c>
      <c r="IO27" s="10" t="b">
        <f t="shared" ref="IO27:IO30" si="166">IF(GJ27="yes",GI27)</f>
        <v>0</v>
      </c>
      <c r="IP27" s="10" t="b">
        <f t="shared" ref="IP27:IP30" si="167">IF(GN27="yes",GM27)</f>
        <v>0</v>
      </c>
      <c r="IQ27" s="19" t="b">
        <f t="shared" ref="IQ27:IQ30" si="168">IF(GR27="yes",GQ27)</f>
        <v>0</v>
      </c>
    </row>
    <row r="28" spans="1:251" x14ac:dyDescent="0.2">
      <c r="A28" s="20" t="str">
        <f t="shared" ref="A28:B28" si="169">A14</f>
        <v>Vanadium</v>
      </c>
      <c r="B28" s="11" t="str">
        <f t="shared" si="169"/>
        <v>kg/MW</v>
      </c>
      <c r="C28" s="11">
        <f t="shared" si="61"/>
        <v>2015</v>
      </c>
      <c r="D28" s="16">
        <f t="shared" si="116"/>
        <v>-999</v>
      </c>
      <c r="E28" s="16">
        <f t="shared" si="117"/>
        <v>-999</v>
      </c>
      <c r="F28" s="16">
        <f t="shared" si="118"/>
        <v>-999</v>
      </c>
      <c r="G28" s="16">
        <f t="shared" si="119"/>
        <v>-999</v>
      </c>
      <c r="H28" s="18">
        <f t="shared" si="120"/>
        <v>0</v>
      </c>
      <c r="I28" s="16">
        <f>IF(H28&lt;&gt;0,PERCENTILE(GV28:IQ28,#REF!),-999)</f>
        <v>-999</v>
      </c>
      <c r="J28" s="17">
        <f>IF(H28&lt;&gt;0,PERCENTILE(GV28:IQ28,#REF!),-999)</f>
        <v>-999</v>
      </c>
      <c r="K28" s="21"/>
      <c r="L28" s="21"/>
      <c r="M28" s="21"/>
      <c r="N28" s="22"/>
      <c r="O28" s="21"/>
      <c r="P28" s="21"/>
      <c r="Q28" s="21"/>
      <c r="R28" s="22"/>
      <c r="S28" s="21"/>
      <c r="T28" s="21"/>
      <c r="U28" s="21"/>
      <c r="V28" s="22"/>
      <c r="W28" s="21"/>
      <c r="X28" s="21"/>
      <c r="Y28" s="21"/>
      <c r="Z28" s="22"/>
      <c r="AA28" s="21"/>
      <c r="AB28" s="21"/>
      <c r="AC28" s="21"/>
      <c r="AD28" s="22"/>
      <c r="AE28" s="21"/>
      <c r="AF28" s="21"/>
      <c r="AG28" s="21"/>
      <c r="AH28" s="22"/>
      <c r="AI28" s="21"/>
      <c r="AJ28" s="21"/>
      <c r="AK28" s="21"/>
      <c r="AL28" s="22"/>
      <c r="AM28" s="21"/>
      <c r="AN28" s="21"/>
      <c r="AO28" s="21"/>
      <c r="AP28" s="22"/>
      <c r="AQ28" s="21"/>
      <c r="AR28" s="21"/>
      <c r="AS28" s="21"/>
      <c r="AT28" s="22"/>
      <c r="AU28" s="21"/>
      <c r="AV28" s="21"/>
      <c r="AW28" s="21"/>
      <c r="AX28" s="22"/>
      <c r="AY28" s="21"/>
      <c r="AZ28" s="21"/>
      <c r="BA28" s="21"/>
      <c r="BB28" s="22"/>
      <c r="BC28" s="21"/>
      <c r="BD28" s="21"/>
      <c r="BE28" s="21"/>
      <c r="BF28" s="22"/>
      <c r="BG28" s="21"/>
      <c r="BH28" s="21"/>
      <c r="BI28" s="21"/>
      <c r="BJ28" s="22"/>
      <c r="BK28" s="21"/>
      <c r="BL28" s="21"/>
      <c r="BM28" s="21"/>
      <c r="BN28" s="22"/>
      <c r="BO28" s="21"/>
      <c r="BP28" s="21"/>
      <c r="BQ28" s="21"/>
      <c r="BR28" s="22"/>
      <c r="BS28" s="21"/>
      <c r="BT28" s="21"/>
      <c r="BU28" s="21"/>
      <c r="BV28" s="22"/>
      <c r="BW28" s="21"/>
      <c r="BX28" s="21"/>
      <c r="BY28" s="21"/>
      <c r="BZ28" s="22"/>
      <c r="CA28" s="21"/>
      <c r="CB28" s="21"/>
      <c r="CC28" s="21"/>
      <c r="CD28" s="22"/>
      <c r="CE28" s="21"/>
      <c r="CF28" s="21"/>
      <c r="CG28" s="21"/>
      <c r="CH28" s="22"/>
      <c r="CI28" s="21"/>
      <c r="CJ28" s="21"/>
      <c r="CK28" s="21"/>
      <c r="CL28" s="22"/>
      <c r="CM28" s="21"/>
      <c r="CN28" s="21"/>
      <c r="CO28" s="21"/>
      <c r="CP28" s="22"/>
      <c r="CQ28" s="21"/>
      <c r="CR28" s="21"/>
      <c r="CS28" s="21"/>
      <c r="CT28" s="22"/>
      <c r="CU28" s="21"/>
      <c r="CV28" s="21"/>
      <c r="CW28" s="21"/>
      <c r="CX28" s="22"/>
      <c r="CY28" s="21"/>
      <c r="CZ28" s="21"/>
      <c r="DA28" s="21"/>
      <c r="DB28" s="22"/>
      <c r="DC28" s="21"/>
      <c r="DD28" s="21"/>
      <c r="DE28" s="21"/>
      <c r="DF28" s="22"/>
      <c r="DG28" s="21"/>
      <c r="DH28" s="21"/>
      <c r="DI28" s="21"/>
      <c r="DJ28" s="22"/>
      <c r="DK28" s="21"/>
      <c r="DL28" s="21"/>
      <c r="DM28" s="21"/>
      <c r="DN28" s="22"/>
      <c r="DO28" s="21"/>
      <c r="DP28" s="21"/>
      <c r="DQ28" s="21"/>
      <c r="DR28" s="22"/>
      <c r="DS28" s="21"/>
      <c r="DT28" s="21"/>
      <c r="DU28" s="21"/>
      <c r="DV28" s="22"/>
      <c r="DW28" s="21"/>
      <c r="DX28" s="21"/>
      <c r="DY28" s="21"/>
      <c r="DZ28" s="22"/>
      <c r="EA28" s="21"/>
      <c r="EB28" s="21"/>
      <c r="EC28" s="21"/>
      <c r="ED28" s="22"/>
      <c r="EE28" s="21"/>
      <c r="EF28" s="21"/>
      <c r="EG28" s="21"/>
      <c r="EH28" s="22"/>
      <c r="EI28" s="21"/>
      <c r="EJ28" s="21"/>
      <c r="EK28" s="21"/>
      <c r="EL28" s="22"/>
      <c r="EM28" s="21"/>
      <c r="EN28" s="21"/>
      <c r="EO28" s="21"/>
      <c r="EP28" s="22"/>
      <c r="EQ28" s="21"/>
      <c r="ER28" s="21"/>
      <c r="ES28" s="21"/>
      <c r="ET28" s="22"/>
      <c r="EU28" s="21"/>
      <c r="EV28" s="21"/>
      <c r="EW28" s="21"/>
      <c r="EX28" s="22"/>
      <c r="EY28" s="21"/>
      <c r="EZ28" s="21"/>
      <c r="FA28" s="21"/>
      <c r="FB28" s="22"/>
      <c r="FC28" s="21"/>
      <c r="FD28" s="21"/>
      <c r="FE28" s="21"/>
      <c r="FF28" s="22"/>
      <c r="FG28" s="21"/>
      <c r="FH28" s="21"/>
      <c r="FI28" s="21"/>
      <c r="FJ28" s="22"/>
      <c r="FK28" s="21"/>
      <c r="FL28" s="21"/>
      <c r="FM28" s="21"/>
      <c r="FN28" s="22"/>
      <c r="FO28" s="21"/>
      <c r="FP28" s="21"/>
      <c r="FQ28" s="21"/>
      <c r="FR28" s="22"/>
      <c r="FS28" s="21"/>
      <c r="FT28" s="21"/>
      <c r="FU28" s="21"/>
      <c r="FV28" s="22"/>
      <c r="FW28" s="21"/>
      <c r="FX28" s="21"/>
      <c r="FY28" s="21"/>
      <c r="FZ28" s="22"/>
      <c r="GA28" s="21"/>
      <c r="GB28" s="21"/>
      <c r="GC28" s="21"/>
      <c r="GD28" s="22"/>
      <c r="GE28" s="21"/>
      <c r="GF28" s="21"/>
      <c r="GG28" s="21"/>
      <c r="GH28" s="22"/>
      <c r="GI28" s="21"/>
      <c r="GJ28" s="21"/>
      <c r="GK28" s="21"/>
      <c r="GL28" s="22"/>
      <c r="GM28" s="21"/>
      <c r="GN28" s="21"/>
      <c r="GO28" s="21"/>
      <c r="GP28" s="22"/>
      <c r="GQ28" s="21"/>
      <c r="GR28" s="21"/>
      <c r="GS28" s="21"/>
      <c r="GT28" s="22"/>
      <c r="GU28" s="7"/>
      <c r="GV28" s="39" t="b">
        <f t="shared" si="121"/>
        <v>0</v>
      </c>
      <c r="GW28" s="10" t="b">
        <f t="shared" si="122"/>
        <v>0</v>
      </c>
      <c r="GX28" s="10" t="b">
        <f t="shared" si="123"/>
        <v>0</v>
      </c>
      <c r="GY28" s="10" t="b">
        <f t="shared" si="124"/>
        <v>0</v>
      </c>
      <c r="GZ28" s="10" t="b">
        <f t="shared" si="125"/>
        <v>0</v>
      </c>
      <c r="HA28" s="10" t="b">
        <f t="shared" si="126"/>
        <v>0</v>
      </c>
      <c r="HB28" s="10" t="b">
        <f t="shared" si="127"/>
        <v>0</v>
      </c>
      <c r="HC28" s="10" t="b">
        <f t="shared" si="128"/>
        <v>0</v>
      </c>
      <c r="HD28" s="10" t="b">
        <f t="shared" si="129"/>
        <v>0</v>
      </c>
      <c r="HE28" s="10" t="b">
        <f t="shared" si="130"/>
        <v>0</v>
      </c>
      <c r="HF28" s="10" t="b">
        <f t="shared" si="131"/>
        <v>0</v>
      </c>
      <c r="HG28" s="10" t="b">
        <f t="shared" si="132"/>
        <v>0</v>
      </c>
      <c r="HH28" s="10" t="b">
        <f t="shared" si="133"/>
        <v>0</v>
      </c>
      <c r="HI28" s="10" t="b">
        <f t="shared" si="134"/>
        <v>0</v>
      </c>
      <c r="HJ28" s="10" t="b">
        <f t="shared" si="135"/>
        <v>0</v>
      </c>
      <c r="HK28" s="10" t="b">
        <f t="shared" si="136"/>
        <v>0</v>
      </c>
      <c r="HL28" s="10" t="b">
        <f t="shared" si="137"/>
        <v>0</v>
      </c>
      <c r="HM28" s="10" t="b">
        <f t="shared" si="138"/>
        <v>0</v>
      </c>
      <c r="HN28" s="10" t="b">
        <f t="shared" si="139"/>
        <v>0</v>
      </c>
      <c r="HO28" s="10" t="b">
        <f t="shared" si="140"/>
        <v>0</v>
      </c>
      <c r="HP28" s="10" t="b">
        <f t="shared" si="141"/>
        <v>0</v>
      </c>
      <c r="HQ28" s="10" t="b">
        <f t="shared" si="142"/>
        <v>0</v>
      </c>
      <c r="HR28" s="10" t="b">
        <f t="shared" si="143"/>
        <v>0</v>
      </c>
      <c r="HS28" s="10" t="b">
        <f t="shared" si="144"/>
        <v>0</v>
      </c>
      <c r="HT28" s="10" t="b">
        <f t="shared" si="145"/>
        <v>0</v>
      </c>
      <c r="HU28" s="10" t="b">
        <f t="shared" si="146"/>
        <v>0</v>
      </c>
      <c r="HV28" s="10" t="b">
        <f t="shared" si="147"/>
        <v>0</v>
      </c>
      <c r="HW28" s="10" t="b">
        <f t="shared" si="148"/>
        <v>0</v>
      </c>
      <c r="HX28" s="10" t="b">
        <f t="shared" si="149"/>
        <v>0</v>
      </c>
      <c r="HY28" s="10" t="b">
        <f t="shared" si="150"/>
        <v>0</v>
      </c>
      <c r="HZ28" s="10" t="b">
        <f t="shared" si="151"/>
        <v>0</v>
      </c>
      <c r="IA28" s="10" t="b">
        <f t="shared" si="152"/>
        <v>0</v>
      </c>
      <c r="IB28" s="10" t="b">
        <f t="shared" si="153"/>
        <v>0</v>
      </c>
      <c r="IC28" s="10" t="b">
        <f t="shared" si="154"/>
        <v>0</v>
      </c>
      <c r="ID28" s="10" t="b">
        <f t="shared" si="155"/>
        <v>0</v>
      </c>
      <c r="IE28" s="10" t="b">
        <f t="shared" si="156"/>
        <v>0</v>
      </c>
      <c r="IF28" s="10" t="b">
        <f t="shared" si="157"/>
        <v>0</v>
      </c>
      <c r="IG28" s="10" t="b">
        <f t="shared" si="158"/>
        <v>0</v>
      </c>
      <c r="IH28" s="10" t="b">
        <f t="shared" si="159"/>
        <v>0</v>
      </c>
      <c r="II28" s="10" t="b">
        <f t="shared" si="160"/>
        <v>0</v>
      </c>
      <c r="IJ28" s="10" t="b">
        <f t="shared" si="161"/>
        <v>0</v>
      </c>
      <c r="IK28" s="10" t="b">
        <f t="shared" si="162"/>
        <v>0</v>
      </c>
      <c r="IL28" s="10" t="b">
        <f t="shared" si="163"/>
        <v>0</v>
      </c>
      <c r="IM28" s="10" t="b">
        <f t="shared" si="164"/>
        <v>0</v>
      </c>
      <c r="IN28" s="10" t="b">
        <f t="shared" si="165"/>
        <v>0</v>
      </c>
      <c r="IO28" s="10" t="b">
        <f t="shared" si="166"/>
        <v>0</v>
      </c>
      <c r="IP28" s="10" t="b">
        <f t="shared" si="167"/>
        <v>0</v>
      </c>
      <c r="IQ28" s="19" t="b">
        <f t="shared" si="168"/>
        <v>0</v>
      </c>
    </row>
    <row r="29" spans="1:251" x14ac:dyDescent="0.2">
      <c r="A29" s="20" t="str">
        <f t="shared" ref="A29:B29" si="170">A15</f>
        <v>Yttrium</v>
      </c>
      <c r="B29" s="11" t="str">
        <f t="shared" si="170"/>
        <v>kg/MW</v>
      </c>
      <c r="C29" s="11">
        <f t="shared" si="61"/>
        <v>2015</v>
      </c>
      <c r="D29" s="16">
        <f t="shared" si="116"/>
        <v>-999</v>
      </c>
      <c r="E29" s="16">
        <f t="shared" si="117"/>
        <v>-999</v>
      </c>
      <c r="F29" s="16">
        <f t="shared" si="118"/>
        <v>-999</v>
      </c>
      <c r="G29" s="16">
        <f t="shared" si="119"/>
        <v>-999</v>
      </c>
      <c r="H29" s="18">
        <f t="shared" si="120"/>
        <v>0</v>
      </c>
      <c r="I29" s="16">
        <f>IF(H29&lt;&gt;0,PERCENTILE(GV29:IQ29,#REF!),-999)</f>
        <v>-999</v>
      </c>
      <c r="J29" s="17">
        <f>IF(H29&lt;&gt;0,PERCENTILE(GV29:IQ29,#REF!),-999)</f>
        <v>-999</v>
      </c>
      <c r="K29" s="21"/>
      <c r="L29" s="21"/>
      <c r="M29" s="21"/>
      <c r="N29" s="22"/>
      <c r="O29" s="21"/>
      <c r="P29" s="21"/>
      <c r="Q29" s="21"/>
      <c r="R29" s="22"/>
      <c r="S29" s="21"/>
      <c r="T29" s="21"/>
      <c r="U29" s="21"/>
      <c r="V29" s="22"/>
      <c r="W29" s="21"/>
      <c r="X29" s="21"/>
      <c r="Y29" s="21"/>
      <c r="Z29" s="22"/>
      <c r="AA29" s="21"/>
      <c r="AB29" s="21"/>
      <c r="AC29" s="21"/>
      <c r="AD29" s="22"/>
      <c r="AE29" s="21"/>
      <c r="AF29" s="21"/>
      <c r="AG29" s="21"/>
      <c r="AH29" s="22"/>
      <c r="AI29" s="21"/>
      <c r="AJ29" s="21"/>
      <c r="AK29" s="21"/>
      <c r="AL29" s="22"/>
      <c r="AM29" s="21"/>
      <c r="AN29" s="21"/>
      <c r="AO29" s="21"/>
      <c r="AP29" s="22"/>
      <c r="AQ29" s="21"/>
      <c r="AR29" s="21"/>
      <c r="AS29" s="21"/>
      <c r="AT29" s="22"/>
      <c r="AU29" s="21"/>
      <c r="AV29" s="21"/>
      <c r="AW29" s="21"/>
      <c r="AX29" s="22"/>
      <c r="AY29" s="21"/>
      <c r="AZ29" s="21"/>
      <c r="BA29" s="21"/>
      <c r="BB29" s="22"/>
      <c r="BC29" s="21"/>
      <c r="BD29" s="21"/>
      <c r="BE29" s="21"/>
      <c r="BF29" s="22"/>
      <c r="BG29" s="21"/>
      <c r="BH29" s="21"/>
      <c r="BI29" s="21"/>
      <c r="BJ29" s="22"/>
      <c r="BK29" s="21"/>
      <c r="BL29" s="21"/>
      <c r="BM29" s="21"/>
      <c r="BN29" s="22"/>
      <c r="BO29" s="21"/>
      <c r="BP29" s="21"/>
      <c r="BQ29" s="21"/>
      <c r="BR29" s="22"/>
      <c r="BS29" s="21"/>
      <c r="BT29" s="21"/>
      <c r="BU29" s="21"/>
      <c r="BV29" s="22"/>
      <c r="BW29" s="21"/>
      <c r="BX29" s="21"/>
      <c r="BY29" s="21"/>
      <c r="BZ29" s="22"/>
      <c r="CA29" s="21"/>
      <c r="CB29" s="21"/>
      <c r="CC29" s="21"/>
      <c r="CD29" s="22"/>
      <c r="CE29" s="21"/>
      <c r="CF29" s="21"/>
      <c r="CG29" s="21"/>
      <c r="CH29" s="22"/>
      <c r="CI29" s="21"/>
      <c r="CJ29" s="21"/>
      <c r="CK29" s="21"/>
      <c r="CL29" s="22"/>
      <c r="CM29" s="21"/>
      <c r="CN29" s="21"/>
      <c r="CO29" s="21"/>
      <c r="CP29" s="22"/>
      <c r="CQ29" s="21"/>
      <c r="CR29" s="21"/>
      <c r="CS29" s="21"/>
      <c r="CT29" s="22"/>
      <c r="CU29" s="21"/>
      <c r="CV29" s="21"/>
      <c r="CW29" s="21"/>
      <c r="CX29" s="22"/>
      <c r="CY29" s="21"/>
      <c r="CZ29" s="21"/>
      <c r="DA29" s="21"/>
      <c r="DB29" s="22"/>
      <c r="DC29" s="21"/>
      <c r="DD29" s="21"/>
      <c r="DE29" s="21"/>
      <c r="DF29" s="22"/>
      <c r="DG29" s="21"/>
      <c r="DH29" s="21"/>
      <c r="DI29" s="21"/>
      <c r="DJ29" s="22"/>
      <c r="DK29" s="21"/>
      <c r="DL29" s="21"/>
      <c r="DM29" s="21"/>
      <c r="DN29" s="22"/>
      <c r="DO29" s="21"/>
      <c r="DP29" s="21"/>
      <c r="DQ29" s="21"/>
      <c r="DR29" s="22"/>
      <c r="DS29" s="21"/>
      <c r="DT29" s="21"/>
      <c r="DU29" s="21"/>
      <c r="DV29" s="22"/>
      <c r="DW29" s="21"/>
      <c r="DX29" s="21"/>
      <c r="DY29" s="21"/>
      <c r="DZ29" s="22"/>
      <c r="EA29" s="21"/>
      <c r="EB29" s="21"/>
      <c r="EC29" s="21"/>
      <c r="ED29" s="22"/>
      <c r="EE29" s="21"/>
      <c r="EF29" s="21"/>
      <c r="EG29" s="21"/>
      <c r="EH29" s="22"/>
      <c r="EI29" s="21"/>
      <c r="EJ29" s="21"/>
      <c r="EK29" s="21"/>
      <c r="EL29" s="22"/>
      <c r="EM29" s="21"/>
      <c r="EN29" s="21"/>
      <c r="EO29" s="21"/>
      <c r="EP29" s="22"/>
      <c r="EQ29" s="21"/>
      <c r="ER29" s="21"/>
      <c r="ES29" s="21"/>
      <c r="ET29" s="22"/>
      <c r="EU29" s="21"/>
      <c r="EV29" s="21"/>
      <c r="EW29" s="21"/>
      <c r="EX29" s="22"/>
      <c r="EY29" s="21"/>
      <c r="EZ29" s="21"/>
      <c r="FA29" s="21"/>
      <c r="FB29" s="22"/>
      <c r="FC29" s="21"/>
      <c r="FD29" s="21"/>
      <c r="FE29" s="21"/>
      <c r="FF29" s="22"/>
      <c r="FG29" s="21"/>
      <c r="FH29" s="21"/>
      <c r="FI29" s="21"/>
      <c r="FJ29" s="22"/>
      <c r="FK29" s="21"/>
      <c r="FL29" s="21"/>
      <c r="FM29" s="21"/>
      <c r="FN29" s="22"/>
      <c r="FO29" s="21"/>
      <c r="FP29" s="21"/>
      <c r="FQ29" s="21"/>
      <c r="FR29" s="22"/>
      <c r="FS29" s="21"/>
      <c r="FT29" s="21"/>
      <c r="FU29" s="21"/>
      <c r="FV29" s="22"/>
      <c r="FW29" s="21"/>
      <c r="FX29" s="21"/>
      <c r="FY29" s="21"/>
      <c r="FZ29" s="22"/>
      <c r="GA29" s="21"/>
      <c r="GB29" s="21"/>
      <c r="GC29" s="21"/>
      <c r="GD29" s="22"/>
      <c r="GE29" s="21"/>
      <c r="GF29" s="21"/>
      <c r="GG29" s="21"/>
      <c r="GH29" s="22"/>
      <c r="GI29" s="21"/>
      <c r="GJ29" s="21"/>
      <c r="GK29" s="21"/>
      <c r="GL29" s="22"/>
      <c r="GM29" s="21"/>
      <c r="GN29" s="21"/>
      <c r="GO29" s="21"/>
      <c r="GP29" s="22"/>
      <c r="GQ29" s="21"/>
      <c r="GR29" s="21"/>
      <c r="GS29" s="21"/>
      <c r="GT29" s="22"/>
      <c r="GU29" s="7"/>
      <c r="GV29" s="39" t="b">
        <f t="shared" si="121"/>
        <v>0</v>
      </c>
      <c r="GW29" s="10" t="b">
        <f t="shared" si="122"/>
        <v>0</v>
      </c>
      <c r="GX29" s="10" t="b">
        <f t="shared" si="123"/>
        <v>0</v>
      </c>
      <c r="GY29" s="10" t="b">
        <f t="shared" si="124"/>
        <v>0</v>
      </c>
      <c r="GZ29" s="10" t="b">
        <f t="shared" si="125"/>
        <v>0</v>
      </c>
      <c r="HA29" s="10" t="b">
        <f t="shared" si="126"/>
        <v>0</v>
      </c>
      <c r="HB29" s="10" t="b">
        <f t="shared" si="127"/>
        <v>0</v>
      </c>
      <c r="HC29" s="10" t="b">
        <f t="shared" si="128"/>
        <v>0</v>
      </c>
      <c r="HD29" s="10" t="b">
        <f t="shared" si="129"/>
        <v>0</v>
      </c>
      <c r="HE29" s="10" t="b">
        <f t="shared" si="130"/>
        <v>0</v>
      </c>
      <c r="HF29" s="10" t="b">
        <f t="shared" si="131"/>
        <v>0</v>
      </c>
      <c r="HG29" s="10" t="b">
        <f t="shared" si="132"/>
        <v>0</v>
      </c>
      <c r="HH29" s="10" t="b">
        <f t="shared" si="133"/>
        <v>0</v>
      </c>
      <c r="HI29" s="10" t="b">
        <f t="shared" si="134"/>
        <v>0</v>
      </c>
      <c r="HJ29" s="10" t="b">
        <f t="shared" si="135"/>
        <v>0</v>
      </c>
      <c r="HK29" s="10" t="b">
        <f t="shared" si="136"/>
        <v>0</v>
      </c>
      <c r="HL29" s="10" t="b">
        <f t="shared" si="137"/>
        <v>0</v>
      </c>
      <c r="HM29" s="10" t="b">
        <f t="shared" si="138"/>
        <v>0</v>
      </c>
      <c r="HN29" s="10" t="b">
        <f t="shared" si="139"/>
        <v>0</v>
      </c>
      <c r="HO29" s="10" t="b">
        <f t="shared" si="140"/>
        <v>0</v>
      </c>
      <c r="HP29" s="10" t="b">
        <f t="shared" si="141"/>
        <v>0</v>
      </c>
      <c r="HQ29" s="10" t="b">
        <f t="shared" si="142"/>
        <v>0</v>
      </c>
      <c r="HR29" s="10" t="b">
        <f t="shared" si="143"/>
        <v>0</v>
      </c>
      <c r="HS29" s="10" t="b">
        <f t="shared" si="144"/>
        <v>0</v>
      </c>
      <c r="HT29" s="10" t="b">
        <f t="shared" si="145"/>
        <v>0</v>
      </c>
      <c r="HU29" s="10" t="b">
        <f t="shared" si="146"/>
        <v>0</v>
      </c>
      <c r="HV29" s="10" t="b">
        <f t="shared" si="147"/>
        <v>0</v>
      </c>
      <c r="HW29" s="10" t="b">
        <f t="shared" si="148"/>
        <v>0</v>
      </c>
      <c r="HX29" s="10" t="b">
        <f t="shared" si="149"/>
        <v>0</v>
      </c>
      <c r="HY29" s="10" t="b">
        <f t="shared" si="150"/>
        <v>0</v>
      </c>
      <c r="HZ29" s="10" t="b">
        <f t="shared" si="151"/>
        <v>0</v>
      </c>
      <c r="IA29" s="10" t="b">
        <f t="shared" si="152"/>
        <v>0</v>
      </c>
      <c r="IB29" s="10" t="b">
        <f t="shared" si="153"/>
        <v>0</v>
      </c>
      <c r="IC29" s="10" t="b">
        <f t="shared" si="154"/>
        <v>0</v>
      </c>
      <c r="ID29" s="10" t="b">
        <f t="shared" si="155"/>
        <v>0</v>
      </c>
      <c r="IE29" s="10" t="b">
        <f t="shared" si="156"/>
        <v>0</v>
      </c>
      <c r="IF29" s="10" t="b">
        <f t="shared" si="157"/>
        <v>0</v>
      </c>
      <c r="IG29" s="10" t="b">
        <f t="shared" si="158"/>
        <v>0</v>
      </c>
      <c r="IH29" s="10" t="b">
        <f t="shared" si="159"/>
        <v>0</v>
      </c>
      <c r="II29" s="10" t="b">
        <f t="shared" si="160"/>
        <v>0</v>
      </c>
      <c r="IJ29" s="10" t="b">
        <f t="shared" si="161"/>
        <v>0</v>
      </c>
      <c r="IK29" s="10" t="b">
        <f t="shared" si="162"/>
        <v>0</v>
      </c>
      <c r="IL29" s="10" t="b">
        <f t="shared" si="163"/>
        <v>0</v>
      </c>
      <c r="IM29" s="10" t="b">
        <f t="shared" si="164"/>
        <v>0</v>
      </c>
      <c r="IN29" s="10" t="b">
        <f t="shared" si="165"/>
        <v>0</v>
      </c>
      <c r="IO29" s="10" t="b">
        <f t="shared" si="166"/>
        <v>0</v>
      </c>
      <c r="IP29" s="10" t="b">
        <f t="shared" si="167"/>
        <v>0</v>
      </c>
      <c r="IQ29" s="19" t="b">
        <f t="shared" si="168"/>
        <v>0</v>
      </c>
    </row>
    <row r="30" spans="1:251" x14ac:dyDescent="0.2">
      <c r="A30" s="20" t="str">
        <f>A16</f>
        <v>Zirconium</v>
      </c>
      <c r="B30" s="11" t="str">
        <f>B16</f>
        <v>kg/MW</v>
      </c>
      <c r="C30" s="11">
        <f t="shared" si="61"/>
        <v>2015</v>
      </c>
      <c r="D30" s="16">
        <f t="shared" si="116"/>
        <v>108.08</v>
      </c>
      <c r="E30" s="16">
        <f t="shared" si="117"/>
        <v>108.08</v>
      </c>
      <c r="F30" s="16">
        <f t="shared" si="118"/>
        <v>37</v>
      </c>
      <c r="G30" s="16">
        <f t="shared" si="119"/>
        <v>179.16</v>
      </c>
      <c r="H30" s="18">
        <f t="shared" si="120"/>
        <v>2</v>
      </c>
      <c r="I30" s="16" t="e">
        <f>IF(H30&lt;&gt;0,PERCENTILE(GV30:IQ30,#REF!),-999)</f>
        <v>#REF!</v>
      </c>
      <c r="J30" s="17" t="e">
        <f>IF(H30&lt;&gt;0,PERCENTILE(GV30:IQ30,#REF!),-999)</f>
        <v>#REF!</v>
      </c>
      <c r="K30" s="21"/>
      <c r="L30" s="21"/>
      <c r="M30" s="21"/>
      <c r="N30" s="22"/>
      <c r="O30" s="21"/>
      <c r="P30" s="21"/>
      <c r="Q30" s="21"/>
      <c r="R30" s="22"/>
      <c r="S30" s="21"/>
      <c r="T30" s="21"/>
      <c r="U30" s="21"/>
      <c r="V30" s="22"/>
      <c r="W30" s="21"/>
      <c r="X30" s="21"/>
      <c r="Y30" s="21"/>
      <c r="Z30" s="22"/>
      <c r="AA30" s="21"/>
      <c r="AB30" s="21"/>
      <c r="AC30" s="21"/>
      <c r="AD30" s="22"/>
      <c r="AE30" s="21"/>
      <c r="AF30" s="21"/>
      <c r="AG30" s="21"/>
      <c r="AH30" s="22"/>
      <c r="AI30" s="21"/>
      <c r="AJ30" s="21"/>
      <c r="AK30" s="21"/>
      <c r="AL30" s="22"/>
      <c r="AM30" s="21">
        <v>37</v>
      </c>
      <c r="AN30" s="21" t="s">
        <v>8</v>
      </c>
      <c r="AO30" s="21">
        <v>2005</v>
      </c>
      <c r="AP30" s="22" t="s">
        <v>469</v>
      </c>
      <c r="AQ30" s="21">
        <v>179.16</v>
      </c>
      <c r="AR30" s="21" t="s">
        <v>8</v>
      </c>
      <c r="AS30" s="21">
        <v>2017</v>
      </c>
      <c r="AT30" s="22"/>
      <c r="AU30" s="21"/>
      <c r="AV30" s="21"/>
      <c r="AW30" s="21"/>
      <c r="AX30" s="22"/>
      <c r="AY30" s="21"/>
      <c r="AZ30" s="21"/>
      <c r="BA30" s="21"/>
      <c r="BB30" s="22"/>
      <c r="BC30" s="21"/>
      <c r="BD30" s="21"/>
      <c r="BE30" s="21"/>
      <c r="BF30" s="22"/>
      <c r="BG30" s="21"/>
      <c r="BH30" s="21"/>
      <c r="BI30" s="21"/>
      <c r="BJ30" s="22"/>
      <c r="BK30" s="21"/>
      <c r="BL30" s="21"/>
      <c r="BM30" s="21"/>
      <c r="BN30" s="22"/>
      <c r="BO30" s="21"/>
      <c r="BP30" s="21"/>
      <c r="BQ30" s="21"/>
      <c r="BR30" s="22"/>
      <c r="BS30" s="21"/>
      <c r="BT30" s="21"/>
      <c r="BU30" s="21"/>
      <c r="BV30" s="22"/>
      <c r="BW30" s="21"/>
      <c r="BX30" s="21"/>
      <c r="BY30" s="21"/>
      <c r="BZ30" s="22"/>
      <c r="CA30" s="21"/>
      <c r="CB30" s="21"/>
      <c r="CC30" s="21"/>
      <c r="CD30" s="22"/>
      <c r="CE30" s="21"/>
      <c r="CF30" s="21"/>
      <c r="CG30" s="21"/>
      <c r="CH30" s="22"/>
      <c r="CI30" s="21"/>
      <c r="CJ30" s="21"/>
      <c r="CK30" s="21"/>
      <c r="CL30" s="22"/>
      <c r="CM30" s="21"/>
      <c r="CN30" s="21"/>
      <c r="CO30" s="21"/>
      <c r="CP30" s="22"/>
      <c r="CQ30" s="21"/>
      <c r="CR30" s="21"/>
      <c r="CS30" s="21"/>
      <c r="CT30" s="22"/>
      <c r="CU30" s="21"/>
      <c r="CV30" s="21"/>
      <c r="CW30" s="21"/>
      <c r="CX30" s="22"/>
      <c r="CY30" s="21"/>
      <c r="CZ30" s="21"/>
      <c r="DA30" s="21"/>
      <c r="DB30" s="22"/>
      <c r="DC30" s="21"/>
      <c r="DD30" s="21"/>
      <c r="DE30" s="21"/>
      <c r="DF30" s="22"/>
      <c r="DG30" s="21"/>
      <c r="DH30" s="21"/>
      <c r="DI30" s="21"/>
      <c r="DJ30" s="22"/>
      <c r="DK30" s="21"/>
      <c r="DL30" s="21"/>
      <c r="DM30" s="21"/>
      <c r="DN30" s="22"/>
      <c r="DO30" s="21"/>
      <c r="DP30" s="21"/>
      <c r="DQ30" s="21"/>
      <c r="DR30" s="22"/>
      <c r="DS30" s="21"/>
      <c r="DT30" s="21"/>
      <c r="DU30" s="21"/>
      <c r="DV30" s="22"/>
      <c r="DW30" s="21"/>
      <c r="DX30" s="21"/>
      <c r="DY30" s="21"/>
      <c r="DZ30" s="22"/>
      <c r="EA30" s="21"/>
      <c r="EB30" s="21"/>
      <c r="EC30" s="21"/>
      <c r="ED30" s="22"/>
      <c r="EE30" s="21"/>
      <c r="EF30" s="21"/>
      <c r="EG30" s="21"/>
      <c r="EH30" s="22"/>
      <c r="EI30" s="21"/>
      <c r="EJ30" s="21"/>
      <c r="EK30" s="21"/>
      <c r="EL30" s="22"/>
      <c r="EM30" s="21"/>
      <c r="EN30" s="21"/>
      <c r="EO30" s="21"/>
      <c r="EP30" s="22"/>
      <c r="EQ30" s="21"/>
      <c r="ER30" s="21"/>
      <c r="ES30" s="21"/>
      <c r="ET30" s="22"/>
      <c r="EU30" s="21"/>
      <c r="EV30" s="21"/>
      <c r="EW30" s="21"/>
      <c r="EX30" s="22"/>
      <c r="EY30" s="21"/>
      <c r="EZ30" s="21"/>
      <c r="FA30" s="21"/>
      <c r="FB30" s="22"/>
      <c r="FC30" s="21"/>
      <c r="FD30" s="21"/>
      <c r="FE30" s="21"/>
      <c r="FF30" s="22"/>
      <c r="FG30" s="21"/>
      <c r="FH30" s="21"/>
      <c r="FI30" s="21"/>
      <c r="FJ30" s="22"/>
      <c r="FK30" s="21"/>
      <c r="FL30" s="21"/>
      <c r="FM30" s="21"/>
      <c r="FN30" s="22"/>
      <c r="FO30" s="21"/>
      <c r="FP30" s="21"/>
      <c r="FQ30" s="21"/>
      <c r="FR30" s="22"/>
      <c r="FS30" s="21"/>
      <c r="FT30" s="21"/>
      <c r="FU30" s="21"/>
      <c r="FV30" s="22"/>
      <c r="FW30" s="21"/>
      <c r="FX30" s="21"/>
      <c r="FY30" s="21"/>
      <c r="FZ30" s="22"/>
      <c r="GA30" s="21"/>
      <c r="GB30" s="21"/>
      <c r="GC30" s="21"/>
      <c r="GD30" s="22"/>
      <c r="GE30" s="21"/>
      <c r="GF30" s="21"/>
      <c r="GG30" s="21"/>
      <c r="GH30" s="22"/>
      <c r="GI30" s="21"/>
      <c r="GJ30" s="21"/>
      <c r="GK30" s="21"/>
      <c r="GL30" s="22"/>
      <c r="GM30" s="21"/>
      <c r="GN30" s="21"/>
      <c r="GO30" s="21"/>
      <c r="GP30" s="22"/>
      <c r="GQ30" s="21"/>
      <c r="GR30" s="21"/>
      <c r="GS30" s="21"/>
      <c r="GT30" s="22"/>
      <c r="GU30" s="7"/>
      <c r="GV30" s="39" t="b">
        <f t="shared" si="121"/>
        <v>0</v>
      </c>
      <c r="GW30" s="10" t="b">
        <f t="shared" si="122"/>
        <v>0</v>
      </c>
      <c r="GX30" s="10" t="b">
        <f t="shared" si="123"/>
        <v>0</v>
      </c>
      <c r="GY30" s="10" t="b">
        <f t="shared" si="124"/>
        <v>0</v>
      </c>
      <c r="GZ30" s="10" t="b">
        <f t="shared" si="125"/>
        <v>0</v>
      </c>
      <c r="HA30" s="10" t="b">
        <f t="shared" si="126"/>
        <v>0</v>
      </c>
      <c r="HB30" s="10" t="b">
        <f t="shared" si="127"/>
        <v>0</v>
      </c>
      <c r="HC30" s="10">
        <f t="shared" si="128"/>
        <v>37</v>
      </c>
      <c r="HD30" s="10">
        <f t="shared" si="129"/>
        <v>179.16</v>
      </c>
      <c r="HE30" s="10" t="b">
        <f t="shared" si="130"/>
        <v>0</v>
      </c>
      <c r="HF30" s="10" t="b">
        <f t="shared" si="131"/>
        <v>0</v>
      </c>
      <c r="HG30" s="10" t="b">
        <f t="shared" si="132"/>
        <v>0</v>
      </c>
      <c r="HH30" s="10" t="b">
        <f t="shared" si="133"/>
        <v>0</v>
      </c>
      <c r="HI30" s="10" t="b">
        <f t="shared" si="134"/>
        <v>0</v>
      </c>
      <c r="HJ30" s="10" t="b">
        <f t="shared" si="135"/>
        <v>0</v>
      </c>
      <c r="HK30" s="10" t="b">
        <f t="shared" si="136"/>
        <v>0</v>
      </c>
      <c r="HL30" s="10" t="b">
        <f t="shared" si="137"/>
        <v>0</v>
      </c>
      <c r="HM30" s="10" t="b">
        <f t="shared" si="138"/>
        <v>0</v>
      </c>
      <c r="HN30" s="10" t="b">
        <f t="shared" si="139"/>
        <v>0</v>
      </c>
      <c r="HO30" s="10" t="b">
        <f t="shared" si="140"/>
        <v>0</v>
      </c>
      <c r="HP30" s="10" t="b">
        <f t="shared" si="141"/>
        <v>0</v>
      </c>
      <c r="HQ30" s="10" t="b">
        <f t="shared" si="142"/>
        <v>0</v>
      </c>
      <c r="HR30" s="10" t="b">
        <f t="shared" si="143"/>
        <v>0</v>
      </c>
      <c r="HS30" s="10" t="b">
        <f t="shared" si="144"/>
        <v>0</v>
      </c>
      <c r="HT30" s="10" t="b">
        <f t="shared" si="145"/>
        <v>0</v>
      </c>
      <c r="HU30" s="10" t="b">
        <f t="shared" si="146"/>
        <v>0</v>
      </c>
      <c r="HV30" s="10" t="b">
        <f t="shared" si="147"/>
        <v>0</v>
      </c>
      <c r="HW30" s="10" t="b">
        <f t="shared" si="148"/>
        <v>0</v>
      </c>
      <c r="HX30" s="10" t="b">
        <f t="shared" si="149"/>
        <v>0</v>
      </c>
      <c r="HY30" s="10" t="b">
        <f t="shared" si="150"/>
        <v>0</v>
      </c>
      <c r="HZ30" s="10" t="b">
        <f t="shared" si="151"/>
        <v>0</v>
      </c>
      <c r="IA30" s="10" t="b">
        <f t="shared" si="152"/>
        <v>0</v>
      </c>
      <c r="IB30" s="10" t="b">
        <f t="shared" si="153"/>
        <v>0</v>
      </c>
      <c r="IC30" s="10" t="b">
        <f t="shared" si="154"/>
        <v>0</v>
      </c>
      <c r="ID30" s="10" t="b">
        <f t="shared" si="155"/>
        <v>0</v>
      </c>
      <c r="IE30" s="10" t="b">
        <f t="shared" si="156"/>
        <v>0</v>
      </c>
      <c r="IF30" s="10" t="b">
        <f t="shared" si="157"/>
        <v>0</v>
      </c>
      <c r="IG30" s="10" t="b">
        <f t="shared" si="158"/>
        <v>0</v>
      </c>
      <c r="IH30" s="10" t="b">
        <f t="shared" si="159"/>
        <v>0</v>
      </c>
      <c r="II30" s="10" t="b">
        <f t="shared" si="160"/>
        <v>0</v>
      </c>
      <c r="IJ30" s="10" t="b">
        <f t="shared" si="161"/>
        <v>0</v>
      </c>
      <c r="IK30" s="10" t="b">
        <f t="shared" si="162"/>
        <v>0</v>
      </c>
      <c r="IL30" s="10" t="b">
        <f t="shared" si="163"/>
        <v>0</v>
      </c>
      <c r="IM30" s="10" t="b">
        <f t="shared" si="164"/>
        <v>0</v>
      </c>
      <c r="IN30" s="10" t="b">
        <f t="shared" si="165"/>
        <v>0</v>
      </c>
      <c r="IO30" s="10" t="b">
        <f t="shared" si="166"/>
        <v>0</v>
      </c>
      <c r="IP30" s="10" t="b">
        <f t="shared" si="167"/>
        <v>0</v>
      </c>
      <c r="IQ30" s="19" t="b">
        <f t="shared" si="168"/>
        <v>0</v>
      </c>
    </row>
    <row r="31" spans="1:251" s="1" customFormat="1" x14ac:dyDescent="0.2">
      <c r="A31" s="3"/>
      <c r="B31" s="4"/>
      <c r="C31" s="4"/>
      <c r="J31" s="3"/>
      <c r="N31" s="3"/>
      <c r="R31" s="3"/>
      <c r="V31" s="3"/>
      <c r="Z31" s="3"/>
      <c r="AD31" s="3"/>
      <c r="AH31" s="3"/>
      <c r="AL31" s="3"/>
      <c r="AP31" s="3"/>
      <c r="AT31" s="3"/>
      <c r="AX31" s="3"/>
      <c r="BB31" s="3"/>
      <c r="BF31" s="3"/>
      <c r="BJ31" s="3"/>
      <c r="BN31" s="3"/>
      <c r="BR31" s="3"/>
      <c r="BV31" s="3"/>
      <c r="BZ31" s="3"/>
      <c r="CD31" s="3"/>
      <c r="CH31" s="3"/>
      <c r="CL31" s="3"/>
      <c r="CP31" s="3"/>
      <c r="CT31" s="3"/>
      <c r="CX31" s="3"/>
      <c r="DB31" s="3"/>
      <c r="DF31" s="3"/>
      <c r="DJ31" s="3"/>
      <c r="DN31" s="3"/>
      <c r="DR31" s="3"/>
      <c r="DV31" s="3"/>
      <c r="DZ31" s="3"/>
      <c r="ED31" s="3"/>
      <c r="EH31" s="3"/>
      <c r="EL31" s="3"/>
      <c r="EP31" s="3"/>
      <c r="ET31" s="3"/>
      <c r="EX31" s="3"/>
      <c r="FB31" s="3"/>
      <c r="FF31" s="3"/>
      <c r="FJ31" s="3"/>
      <c r="FN31" s="3"/>
      <c r="FR31" s="3"/>
      <c r="FV31" s="3"/>
      <c r="FZ31" s="3"/>
      <c r="GD31" s="3"/>
      <c r="GH31" s="3"/>
      <c r="GL31" s="3"/>
      <c r="GP31" s="3"/>
      <c r="GT31" s="3"/>
      <c r="GV31" s="37"/>
      <c r="IQ31" s="3"/>
    </row>
    <row r="103" spans="2:2" x14ac:dyDescent="0.2">
      <c r="B103" s="6" t="s">
        <v>67</v>
      </c>
    </row>
    <row r="104" spans="2:2" x14ac:dyDescent="0.2">
      <c r="B104" s="6" t="s">
        <v>65</v>
      </c>
    </row>
    <row r="105" spans="2:2" x14ac:dyDescent="0.2">
      <c r="B105" s="6" t="s">
        <v>66</v>
      </c>
    </row>
  </sheetData>
  <mergeCells count="50">
    <mergeCell ref="AA1:AD1"/>
    <mergeCell ref="D1:J1"/>
    <mergeCell ref="K1:N1"/>
    <mergeCell ref="O1:R1"/>
    <mergeCell ref="S1:V1"/>
    <mergeCell ref="W1:Z1"/>
    <mergeCell ref="BW1:BZ1"/>
    <mergeCell ref="AE1:AH1"/>
    <mergeCell ref="AI1:AL1"/>
    <mergeCell ref="AM1:AP1"/>
    <mergeCell ref="AQ1:AT1"/>
    <mergeCell ref="AU1:AX1"/>
    <mergeCell ref="AY1:BB1"/>
    <mergeCell ref="BC1:BF1"/>
    <mergeCell ref="BG1:BJ1"/>
    <mergeCell ref="BK1:BN1"/>
    <mergeCell ref="BO1:BR1"/>
    <mergeCell ref="BS1:BV1"/>
    <mergeCell ref="DS1:DV1"/>
    <mergeCell ref="CA1:CD1"/>
    <mergeCell ref="CE1:CH1"/>
    <mergeCell ref="CI1:CL1"/>
    <mergeCell ref="CM1:CP1"/>
    <mergeCell ref="CQ1:CT1"/>
    <mergeCell ref="CU1:CX1"/>
    <mergeCell ref="CY1:DB1"/>
    <mergeCell ref="DC1:DF1"/>
    <mergeCell ref="DG1:DJ1"/>
    <mergeCell ref="DK1:DN1"/>
    <mergeCell ref="DO1:DR1"/>
    <mergeCell ref="FO1:FR1"/>
    <mergeCell ref="DW1:DZ1"/>
    <mergeCell ref="EA1:ED1"/>
    <mergeCell ref="EE1:EH1"/>
    <mergeCell ref="EI1:EL1"/>
    <mergeCell ref="EM1:EP1"/>
    <mergeCell ref="EQ1:ET1"/>
    <mergeCell ref="EU1:EX1"/>
    <mergeCell ref="EY1:FB1"/>
    <mergeCell ref="FC1:FF1"/>
    <mergeCell ref="FG1:FJ1"/>
    <mergeCell ref="FK1:FN1"/>
    <mergeCell ref="GQ1:GT1"/>
    <mergeCell ref="GV1:IQ3"/>
    <mergeCell ref="FS1:FV1"/>
    <mergeCell ref="FW1:FZ1"/>
    <mergeCell ref="GA1:GD1"/>
    <mergeCell ref="GE1:GH1"/>
    <mergeCell ref="GI1:GL1"/>
    <mergeCell ref="GM1:GP1"/>
  </mergeCells>
  <conditionalFormatting sqref="AB26:AB30 AF26:AF30 X26:X30 AB20:AB22 AF20:AF22 AJ20:AJ30 AN20:AN30 AR20:AR30 AV20:AV30 AZ20:AZ30 BD20:BD30 BH20:BH30 BL20:BL30 BP20:BP30 BT20:BT30 BX20:BX30 CB20:CB30 CF20:CF30 CJ20:CJ30 CN20:CN30 CR20:CR30 CV20:CV30 CZ20:CZ30 DD20:DD30 DH20:DH30 DL20:DL30 DP20:DP30 DT20:DT30 DX20:DX30 EB20:EB30 EF20:EF30 EJ20:EJ30 EN20:EN30 ER20:ER30 EV20:EV30 EZ20:EZ30 FD20:FD30 FH20:FH30 FL20:FL30 FP20:FP30 FT20:FT30 FX20:FX30 GB20:GB30 GF20:GF30 GJ20:GJ30 GN20:GN30 GR20:GR30 L20:L30 P20:P30 T20:T30 X20:X22 L10:L16 P10:P16 AB10:AB16 AF10:AF16 AN10:AN16 AR10:AR16 AV10:AV16 AZ10:AZ16 BD10:BD16 BH10:BH16 BL10:BL16 BP10:BP16 BT10:BT16 BX10:BX16 CB10:CB16 CF10:CF16 CJ10:CJ16 AJ10:AJ16 T10:T16 CN10:CN16 CR10:CR16 CV10:CV16 CZ10:CZ16 DD10:DD16 DH10:DH16 DL10:DL16 DP10:DP16 DT10:DT16 DX10:DX16 EB10:EB16 EF10:EF16 EJ10:EJ16 EN10:EN16 ER10:ER16 EV10:EV16 EZ10:EZ16 FD10:FD16 FH10:FH16 FL10:FL16 FP10:FP16 FT10:FT16 FX10:FX16 GB10:GB16 GF10:GF16 GJ10:GJ16 GN10:GN16 GR10:GR16 X10:X16">
    <cfRule type="cellIs" dxfId="3727" priority="418" operator="equal">
      <formula>"no"</formula>
    </cfRule>
    <cfRule type="cellIs" dxfId="3726" priority="419" operator="equal">
      <formula>"yes"</formula>
    </cfRule>
  </conditionalFormatting>
  <conditionalFormatting sqref="AA26:AA30 AE26:AE30 W26:W30 AE20:AE22 AI20:AI30 AM20:AM30 AQ20:AQ30 AU20:AU30 AY20:AY30 BC20:BC30 BG20:BG30 BK20:BK30 BO20:BO30 BS20:BS30 BW20:BW30 CA20:CA30 CE20:CE30 CI20:CI30 AA20:AA22 CM20:CM30 CQ20:CQ30 CU20:CU30 CY20:CY30 DC20:DC30 DG20:DG30 DK20:DK30 DO20:DO30 DS20:DS30 DW20:DW30 EA20:EA30 EE20:EE30 EI20:EI30 EM20:EM30 EQ20:EQ30 EU20:EU30 EY20:EY30 FC20:FC30 FG20:FG30 FK20:FK30 FO20:FO30 FS20:FS30 FW20:FW30 GA20:GA30 GE20:GE30 GI20:GI30 GM20:GM30 GQ20:GQ30 K20:K30 O20:O30 S20:S30 W20:W22 K10:K16 O10:O16 AA10:AA16 AE10:AE16 AM10:AM16 AQ10:AQ16 AU10:AU16 AY10:AY16 BC10:BC16 BG10:BG16 BK10:BK16 BO10:BO16 BS10:BS16 BW10:BW16 CA10:CA16 CE10:CE16 CI10:CI16 AI10:AI16 S10:S16 CM10:CM16 CQ10:CQ16 CU10:CU16 CY10:CY16 DC10:DC16 DG10:DG16 DK10:DK16 DO10:DO16 DS10:DS16 DW10:DW16 EA10:EA16 EE10:EE16 EI10:EI16 EM10:EM16 EQ10:EQ16 EU10:EU16 EY10:EY16 FC10:FC16 FG10:FG16 FK10:FK16 FO10:FO16 FS10:FS16 FW10:FW16 GA10:GA16 GE10:GE16 GI10:GI16 GM10:GM16 GQ10:GQ16 W10:W16">
    <cfRule type="cellIs" dxfId="3725" priority="417" operator="greaterThan">
      <formula>0</formula>
    </cfRule>
  </conditionalFormatting>
  <conditionalFormatting sqref="A4:CL4 A18:CL18 IR18:XFD19 IR4:XFD5 AQ19:CL19 GU24:GU30">
    <cfRule type="cellIs" dxfId="3724" priority="407" operator="equal">
      <formula>"Dummy"</formula>
    </cfRule>
  </conditionalFormatting>
  <conditionalFormatting sqref="AE6:AE8 AM6:AM8 AQ6:AQ9 AU6:AU9 AY6:AY9 BC6:BC9 BG6:BG9 BK6:BK9 BO6:BO9 BS6:BS9 BW6:BW9 CA6:CA9 CE6:CE9 CI6:CI9">
    <cfRule type="cellIs" dxfId="3723" priority="395" operator="greaterThan">
      <formula>0</formula>
    </cfRule>
  </conditionalFormatting>
  <conditionalFormatting sqref="L6:L8">
    <cfRule type="cellIs" dxfId="3722" priority="405" operator="equal">
      <formula>"no"</formula>
    </cfRule>
    <cfRule type="cellIs" dxfId="3721" priority="406" operator="equal">
      <formula>"yes"</formula>
    </cfRule>
  </conditionalFormatting>
  <conditionalFormatting sqref="K6:K8">
    <cfRule type="cellIs" dxfId="3720" priority="404" operator="greaterThan">
      <formula>0</formula>
    </cfRule>
  </conditionalFormatting>
  <conditionalFormatting sqref="P6:P8">
    <cfRule type="cellIs" dxfId="3719" priority="402" operator="equal">
      <formula>"no"</formula>
    </cfRule>
    <cfRule type="cellIs" dxfId="3718" priority="403" operator="equal">
      <formula>"yes"</formula>
    </cfRule>
  </conditionalFormatting>
  <conditionalFormatting sqref="O6:O8">
    <cfRule type="cellIs" dxfId="3717" priority="401" operator="greaterThan">
      <formula>0</formula>
    </cfRule>
  </conditionalFormatting>
  <conditionalFormatting sqref="AB6:AB8">
    <cfRule type="cellIs" dxfId="3716" priority="399" operator="equal">
      <formula>"no"</formula>
    </cfRule>
    <cfRule type="cellIs" dxfId="3715" priority="400" operator="equal">
      <formula>"yes"</formula>
    </cfRule>
  </conditionalFormatting>
  <conditionalFormatting sqref="AA6:AA8">
    <cfRule type="cellIs" dxfId="3714" priority="398" operator="greaterThan">
      <formula>0</formula>
    </cfRule>
  </conditionalFormatting>
  <conditionalFormatting sqref="AF6:AF8 AN6:AN8 AR6:AR9 AV6:AV9 AZ6:AZ9 BD6:BD9 BH6:BH9 BL6:BL9 BP6:BP9 BT6:BT9 BX6:BX9 CB6:CB9 CF6:CF9 CJ6:CJ9">
    <cfRule type="cellIs" dxfId="3713" priority="396" operator="equal">
      <formula>"no"</formula>
    </cfRule>
    <cfRule type="cellIs" dxfId="3712" priority="397" operator="equal">
      <formula>"yes"</formula>
    </cfRule>
  </conditionalFormatting>
  <conditionalFormatting sqref="AI6:AI8">
    <cfRule type="cellIs" dxfId="3711" priority="359" operator="greaterThan">
      <formula>0</formula>
    </cfRule>
  </conditionalFormatting>
  <conditionalFormatting sqref="AJ6:AJ8">
    <cfRule type="cellIs" dxfId="3710" priority="360" operator="equal">
      <formula>"no"</formula>
    </cfRule>
    <cfRule type="cellIs" dxfId="3709" priority="361" operator="equal">
      <formula>"yes"</formula>
    </cfRule>
  </conditionalFormatting>
  <conditionalFormatting sqref="T6:T8">
    <cfRule type="cellIs" dxfId="3708" priority="354" operator="equal">
      <formula>"no"</formula>
    </cfRule>
    <cfRule type="cellIs" dxfId="3707" priority="355" operator="equal">
      <formula>"yes"</formula>
    </cfRule>
  </conditionalFormatting>
  <conditionalFormatting sqref="S6:S8">
    <cfRule type="cellIs" dxfId="3706" priority="353" operator="greaterThan">
      <formula>0</formula>
    </cfRule>
  </conditionalFormatting>
  <conditionalFormatting sqref="GU4:HN4 GU5">
    <cfRule type="cellIs" dxfId="3705" priority="352" operator="equal">
      <formula>"Dummy"</formula>
    </cfRule>
  </conditionalFormatting>
  <conditionalFormatting sqref="HO4:IQ4">
    <cfRule type="cellIs" dxfId="3704" priority="348" operator="equal">
      <formula>"Dummy"</formula>
    </cfRule>
  </conditionalFormatting>
  <conditionalFormatting sqref="CM18:GT19 CM4:GT4">
    <cfRule type="cellIs" dxfId="3703" priority="343" operator="equal">
      <formula>"Dummy"</formula>
    </cfRule>
  </conditionalFormatting>
  <conditionalFormatting sqref="CM6:CM9 CQ6:CQ9 CU6:CU9 CY6:CY9 DC6:DC9 DG6:DG9 DK6:DK9 DO6:DO9 DS6:DS9 DW6:DW9 EA6:EA9 EE6:EE9 EI6:EI9 EM6:EM9 EQ6:EQ9 EU6:EU9 EY6:EY9 FC6:FC9 FG6:FG9 FK6:FK9 FO6:FO9 FS6:FS9 FW6:FW9 GA6:GA9 GE6:GE9 GI6:GI9 GM6:GM9 GQ6:GQ9">
    <cfRule type="cellIs" dxfId="3702" priority="340" operator="greaterThan">
      <formula>0</formula>
    </cfRule>
  </conditionalFormatting>
  <conditionalFormatting sqref="CN6:CN9 CR6:CR9 CV6:CV9 CZ6:CZ9 DD6:DD9 DH6:DH9 DL6:DL9 DP6:DP9 DT6:DT9 DX6:DX9 EB6:EB9 EF6:EF9 EJ6:EJ9 EN6:EN9 ER6:ER9 EV6:EV9 EZ6:EZ9 FD6:FD9 FH6:FH9 FL6:FL9 FP6:FP9 FT6:FT9 FX6:FX9 GB6:GB9 GF6:GF9 GJ6:GJ9 GN6:GN9 GR6:GR9">
    <cfRule type="cellIs" dxfId="3701" priority="341" operator="equal">
      <formula>"no"</formula>
    </cfRule>
    <cfRule type="cellIs" dxfId="3700" priority="342" operator="equal">
      <formula>"yes"</formula>
    </cfRule>
  </conditionalFormatting>
  <conditionalFormatting sqref="X6:X8">
    <cfRule type="cellIs" dxfId="3699" priority="323" operator="equal">
      <formula>"no"</formula>
    </cfRule>
    <cfRule type="cellIs" dxfId="3698" priority="324" operator="equal">
      <formula>"yes"</formula>
    </cfRule>
  </conditionalFormatting>
  <conditionalFormatting sqref="W6:W8">
    <cfRule type="cellIs" dxfId="3697" priority="322" operator="greaterThan">
      <formula>0</formula>
    </cfRule>
  </conditionalFormatting>
  <conditionalFormatting sqref="D9:J11 D5:J5 D19:J30">
    <cfRule type="cellIs" dxfId="3696" priority="233" operator="equal">
      <formula>0</formula>
    </cfRule>
    <cfRule type="cellIs" dxfId="3695" priority="234" operator="equal">
      <formula>-999</formula>
    </cfRule>
  </conditionalFormatting>
  <conditionalFormatting sqref="D7:J8">
    <cfRule type="cellIs" dxfId="3694" priority="219" operator="equal">
      <formula>0</formula>
    </cfRule>
    <cfRule type="cellIs" dxfId="3693" priority="220" operator="equal">
      <formula>-999</formula>
    </cfRule>
  </conditionalFormatting>
  <conditionalFormatting sqref="D12:J12">
    <cfRule type="cellIs" dxfId="3692" priority="193" operator="equal">
      <formula>0</formula>
    </cfRule>
    <cfRule type="cellIs" dxfId="3691" priority="194" operator="equal">
      <formula>-999</formula>
    </cfRule>
  </conditionalFormatting>
  <conditionalFormatting sqref="D13:J14">
    <cfRule type="cellIs" dxfId="3690" priority="191" operator="equal">
      <formula>0</formula>
    </cfRule>
    <cfRule type="cellIs" dxfId="3689" priority="192" operator="equal">
      <formula>-999</formula>
    </cfRule>
  </conditionalFormatting>
  <conditionalFormatting sqref="D15:J15">
    <cfRule type="cellIs" dxfId="3688" priority="189" operator="equal">
      <formula>0</formula>
    </cfRule>
    <cfRule type="cellIs" dxfId="3687" priority="190" operator="equal">
      <formula>-999</formula>
    </cfRule>
  </conditionalFormatting>
  <conditionalFormatting sqref="D16:J16">
    <cfRule type="cellIs" dxfId="3686" priority="187" operator="equal">
      <formula>0</formula>
    </cfRule>
    <cfRule type="cellIs" dxfId="3685" priority="188" operator="equal">
      <formula>-999</formula>
    </cfRule>
  </conditionalFormatting>
  <conditionalFormatting sqref="D6:J6">
    <cfRule type="cellIs" dxfId="3684" priority="185" operator="equal">
      <formula>0</formula>
    </cfRule>
    <cfRule type="cellIs" dxfId="3683" priority="186" operator="equal">
      <formula>-999</formula>
    </cfRule>
  </conditionalFormatting>
  <conditionalFormatting sqref="L9">
    <cfRule type="cellIs" dxfId="3682" priority="183" operator="equal">
      <formula>"no"</formula>
    </cfRule>
    <cfRule type="cellIs" dxfId="3681" priority="184" operator="equal">
      <formula>"yes"</formula>
    </cfRule>
  </conditionalFormatting>
  <conditionalFormatting sqref="K9">
    <cfRule type="cellIs" dxfId="3680" priority="182" operator="greaterThan">
      <formula>0</formula>
    </cfRule>
  </conditionalFormatting>
  <conditionalFormatting sqref="P9">
    <cfRule type="cellIs" dxfId="3679" priority="180" operator="equal">
      <formula>"no"</formula>
    </cfRule>
    <cfRule type="cellIs" dxfId="3678" priority="181" operator="equal">
      <formula>"yes"</formula>
    </cfRule>
  </conditionalFormatting>
  <conditionalFormatting sqref="O9">
    <cfRule type="cellIs" dxfId="3677" priority="179" operator="greaterThan">
      <formula>0</formula>
    </cfRule>
  </conditionalFormatting>
  <conditionalFormatting sqref="T9">
    <cfRule type="cellIs" dxfId="3676" priority="177" operator="equal">
      <formula>"no"</formula>
    </cfRule>
    <cfRule type="cellIs" dxfId="3675" priority="178" operator="equal">
      <formula>"yes"</formula>
    </cfRule>
  </conditionalFormatting>
  <conditionalFormatting sqref="S9">
    <cfRule type="cellIs" dxfId="3674" priority="176" operator="greaterThan">
      <formula>0</formula>
    </cfRule>
  </conditionalFormatting>
  <conditionalFormatting sqref="X9">
    <cfRule type="cellIs" dxfId="3673" priority="174" operator="equal">
      <formula>"no"</formula>
    </cfRule>
    <cfRule type="cellIs" dxfId="3672" priority="175" operator="equal">
      <formula>"yes"</formula>
    </cfRule>
  </conditionalFormatting>
  <conditionalFormatting sqref="W9">
    <cfRule type="cellIs" dxfId="3671" priority="173" operator="greaterThan">
      <formula>0</formula>
    </cfRule>
  </conditionalFormatting>
  <conditionalFormatting sqref="AB9">
    <cfRule type="cellIs" dxfId="3670" priority="171" operator="equal">
      <formula>"no"</formula>
    </cfRule>
    <cfRule type="cellIs" dxfId="3669" priority="172" operator="equal">
      <formula>"yes"</formula>
    </cfRule>
  </conditionalFormatting>
  <conditionalFormatting sqref="AA9">
    <cfRule type="cellIs" dxfId="3668" priority="170" operator="greaterThan">
      <formula>0</formula>
    </cfRule>
  </conditionalFormatting>
  <conditionalFormatting sqref="AJ9">
    <cfRule type="cellIs" dxfId="3667" priority="168" operator="equal">
      <formula>"no"</formula>
    </cfRule>
    <cfRule type="cellIs" dxfId="3666" priority="169" operator="equal">
      <formula>"yes"</formula>
    </cfRule>
  </conditionalFormatting>
  <conditionalFormatting sqref="AI9">
    <cfRule type="cellIs" dxfId="3665" priority="167" operator="greaterThan">
      <formula>0</formula>
    </cfRule>
  </conditionalFormatting>
  <conditionalFormatting sqref="AF9">
    <cfRule type="cellIs" dxfId="3664" priority="165" operator="equal">
      <formula>"no"</formula>
    </cfRule>
    <cfRule type="cellIs" dxfId="3663" priority="166" operator="equal">
      <formula>"yes"</formula>
    </cfRule>
  </conditionalFormatting>
  <conditionalFormatting sqref="AE9">
    <cfRule type="cellIs" dxfId="3662" priority="164" operator="greaterThan">
      <formula>0</formula>
    </cfRule>
  </conditionalFormatting>
  <conditionalFormatting sqref="AN9">
    <cfRule type="cellIs" dxfId="3661" priority="162" operator="equal">
      <formula>"no"</formula>
    </cfRule>
    <cfRule type="cellIs" dxfId="3660" priority="163" operator="equal">
      <formula>"yes"</formula>
    </cfRule>
  </conditionalFormatting>
  <conditionalFormatting sqref="AM9">
    <cfRule type="cellIs" dxfId="3659" priority="161" operator="greaterThan">
      <formula>0</formula>
    </cfRule>
  </conditionalFormatting>
  <conditionalFormatting sqref="L19">
    <cfRule type="cellIs" dxfId="3658" priority="159" operator="equal">
      <formula>"no"</formula>
    </cfRule>
    <cfRule type="cellIs" dxfId="3657" priority="160" operator="equal">
      <formula>"yes"</formula>
    </cfRule>
  </conditionalFormatting>
  <conditionalFormatting sqref="K19">
    <cfRule type="cellIs" dxfId="3656" priority="158" operator="greaterThan">
      <formula>0</formula>
    </cfRule>
  </conditionalFormatting>
  <conditionalFormatting sqref="P19">
    <cfRule type="cellIs" dxfId="3655" priority="156" operator="equal">
      <formula>"no"</formula>
    </cfRule>
    <cfRule type="cellIs" dxfId="3654" priority="157" operator="equal">
      <formula>"yes"</formula>
    </cfRule>
  </conditionalFormatting>
  <conditionalFormatting sqref="O19">
    <cfRule type="cellIs" dxfId="3653" priority="155" operator="greaterThan">
      <formula>0</formula>
    </cfRule>
  </conditionalFormatting>
  <conditionalFormatting sqref="T19">
    <cfRule type="cellIs" dxfId="3652" priority="153" operator="equal">
      <formula>"no"</formula>
    </cfRule>
    <cfRule type="cellIs" dxfId="3651" priority="154" operator="equal">
      <formula>"yes"</formula>
    </cfRule>
  </conditionalFormatting>
  <conditionalFormatting sqref="S19">
    <cfRule type="cellIs" dxfId="3650" priority="152" operator="greaterThan">
      <formula>0</formula>
    </cfRule>
  </conditionalFormatting>
  <conditionalFormatting sqref="X19">
    <cfRule type="cellIs" dxfId="3649" priority="150" operator="equal">
      <formula>"no"</formula>
    </cfRule>
    <cfRule type="cellIs" dxfId="3648" priority="151" operator="equal">
      <formula>"yes"</formula>
    </cfRule>
  </conditionalFormatting>
  <conditionalFormatting sqref="W19">
    <cfRule type="cellIs" dxfId="3647" priority="149" operator="greaterThan">
      <formula>0</formula>
    </cfRule>
  </conditionalFormatting>
  <conditionalFormatting sqref="AF19">
    <cfRule type="cellIs" dxfId="3646" priority="147" operator="equal">
      <formula>"no"</formula>
    </cfRule>
    <cfRule type="cellIs" dxfId="3645" priority="148" operator="equal">
      <formula>"yes"</formula>
    </cfRule>
  </conditionalFormatting>
  <conditionalFormatting sqref="AE19">
    <cfRule type="cellIs" dxfId="3644" priority="146" operator="greaterThan">
      <formula>0</formula>
    </cfRule>
  </conditionalFormatting>
  <conditionalFormatting sqref="AB19">
    <cfRule type="cellIs" dxfId="3643" priority="144" operator="equal">
      <formula>"no"</formula>
    </cfRule>
    <cfRule type="cellIs" dxfId="3642" priority="145" operator="equal">
      <formula>"yes"</formula>
    </cfRule>
  </conditionalFormatting>
  <conditionalFormatting sqref="AA19">
    <cfRule type="cellIs" dxfId="3641" priority="143" operator="greaterThan">
      <formula>0</formula>
    </cfRule>
  </conditionalFormatting>
  <conditionalFormatting sqref="AI19">
    <cfRule type="cellIs" dxfId="3640" priority="140" operator="greaterThan">
      <formula>0</formula>
    </cfRule>
  </conditionalFormatting>
  <conditionalFormatting sqref="AJ19">
    <cfRule type="cellIs" dxfId="3639" priority="141" operator="equal">
      <formula>"no"</formula>
    </cfRule>
    <cfRule type="cellIs" dxfId="3638" priority="142" operator="equal">
      <formula>"yes"</formula>
    </cfRule>
  </conditionalFormatting>
  <conditionalFormatting sqref="AN19">
    <cfRule type="cellIs" dxfId="3637" priority="138" operator="equal">
      <formula>"no"</formula>
    </cfRule>
    <cfRule type="cellIs" dxfId="3636" priority="139" operator="equal">
      <formula>"yes"</formula>
    </cfRule>
  </conditionalFormatting>
  <conditionalFormatting sqref="AM19">
    <cfRule type="cellIs" dxfId="3635" priority="137" operator="greaterThan">
      <formula>0</formula>
    </cfRule>
  </conditionalFormatting>
  <conditionalFormatting sqref="X23:X24">
    <cfRule type="cellIs" dxfId="3634" priority="135" operator="equal">
      <formula>"no"</formula>
    </cfRule>
    <cfRule type="cellIs" dxfId="3633" priority="136" operator="equal">
      <formula>"yes"</formula>
    </cfRule>
  </conditionalFormatting>
  <conditionalFormatting sqref="W23:W24">
    <cfRule type="cellIs" dxfId="3632" priority="134" operator="greaterThan">
      <formula>0</formula>
    </cfRule>
  </conditionalFormatting>
  <conditionalFormatting sqref="AB23:AB24">
    <cfRule type="cellIs" dxfId="3631" priority="132" operator="equal">
      <formula>"no"</formula>
    </cfRule>
    <cfRule type="cellIs" dxfId="3630" priority="133" operator="equal">
      <formula>"yes"</formula>
    </cfRule>
  </conditionalFormatting>
  <conditionalFormatting sqref="AA23:AA24">
    <cfRule type="cellIs" dxfId="3629" priority="131" operator="greaterThan">
      <formula>0</formula>
    </cfRule>
  </conditionalFormatting>
  <conditionalFormatting sqref="AB25">
    <cfRule type="cellIs" dxfId="3628" priority="129" operator="equal">
      <formula>"no"</formula>
    </cfRule>
    <cfRule type="cellIs" dxfId="3627" priority="130" operator="equal">
      <formula>"yes"</formula>
    </cfRule>
  </conditionalFormatting>
  <conditionalFormatting sqref="AA25">
    <cfRule type="cellIs" dxfId="3626" priority="128" operator="greaterThan">
      <formula>0</formula>
    </cfRule>
  </conditionalFormatting>
  <conditionalFormatting sqref="X25">
    <cfRule type="cellIs" dxfId="3625" priority="126" operator="equal">
      <formula>"no"</formula>
    </cfRule>
    <cfRule type="cellIs" dxfId="3624" priority="127" operator="equal">
      <formula>"yes"</formula>
    </cfRule>
  </conditionalFormatting>
  <conditionalFormatting sqref="W25">
    <cfRule type="cellIs" dxfId="3623" priority="125" operator="greaterThan">
      <formula>0</formula>
    </cfRule>
  </conditionalFormatting>
  <conditionalFormatting sqref="AF23:AF24">
    <cfRule type="cellIs" dxfId="3622" priority="123" operator="equal">
      <formula>"no"</formula>
    </cfRule>
    <cfRule type="cellIs" dxfId="3621" priority="124" operator="equal">
      <formula>"yes"</formula>
    </cfRule>
  </conditionalFormatting>
  <conditionalFormatting sqref="AE23:AE24">
    <cfRule type="cellIs" dxfId="3620" priority="122" operator="greaterThan">
      <formula>0</formula>
    </cfRule>
  </conditionalFormatting>
  <conditionalFormatting sqref="AF25">
    <cfRule type="cellIs" dxfId="3619" priority="120" operator="equal">
      <formula>"no"</formula>
    </cfRule>
    <cfRule type="cellIs" dxfId="3618" priority="121" operator="equal">
      <formula>"yes"</formula>
    </cfRule>
  </conditionalFormatting>
  <conditionalFormatting sqref="AE25">
    <cfRule type="cellIs" dxfId="3617" priority="119" operator="greaterThan">
      <formula>0</formula>
    </cfRule>
  </conditionalFormatting>
  <conditionalFormatting sqref="W5">
    <cfRule type="cellIs" dxfId="3616" priority="92" operator="greaterThan">
      <formula>0</formula>
    </cfRule>
  </conditionalFormatting>
  <conditionalFormatting sqref="X5">
    <cfRule type="cellIs" dxfId="3615" priority="93" operator="equal">
      <formula>"no"</formula>
    </cfRule>
    <cfRule type="cellIs" dxfId="3614" priority="94" operator="equal">
      <formula>"yes"</formula>
    </cfRule>
  </conditionalFormatting>
  <conditionalFormatting sqref="AE5 AM5 AQ5 AU5 AY5 BC5 BG5 BK5 BO5 BS5 BW5 CA5 CE5 CI5">
    <cfRule type="cellIs" dxfId="3613" priority="104" operator="greaterThan">
      <formula>0</formula>
    </cfRule>
  </conditionalFormatting>
  <conditionalFormatting sqref="L5">
    <cfRule type="cellIs" dxfId="3612" priority="114" operator="equal">
      <formula>"no"</formula>
    </cfRule>
    <cfRule type="cellIs" dxfId="3611" priority="115" operator="equal">
      <formula>"yes"</formula>
    </cfRule>
  </conditionalFormatting>
  <conditionalFormatting sqref="K5">
    <cfRule type="cellIs" dxfId="3610" priority="113" operator="greaterThan">
      <formula>0</formula>
    </cfRule>
  </conditionalFormatting>
  <conditionalFormatting sqref="P5">
    <cfRule type="cellIs" dxfId="3609" priority="111" operator="equal">
      <formula>"no"</formula>
    </cfRule>
    <cfRule type="cellIs" dxfId="3608" priority="112" operator="equal">
      <formula>"yes"</formula>
    </cfRule>
  </conditionalFormatting>
  <conditionalFormatting sqref="O5">
    <cfRule type="cellIs" dxfId="3607" priority="110" operator="greaterThan">
      <formula>0</formula>
    </cfRule>
  </conditionalFormatting>
  <conditionalFormatting sqref="AB5">
    <cfRule type="cellIs" dxfId="3606" priority="108" operator="equal">
      <formula>"no"</formula>
    </cfRule>
    <cfRule type="cellIs" dxfId="3605" priority="109" operator="equal">
      <formula>"yes"</formula>
    </cfRule>
  </conditionalFormatting>
  <conditionalFormatting sqref="AA5">
    <cfRule type="cellIs" dxfId="3604" priority="107" operator="greaterThan">
      <formula>0</formula>
    </cfRule>
  </conditionalFormatting>
  <conditionalFormatting sqref="AF5 AN5 AR5 AV5 AZ5 BD5 BH5 BL5 BP5 BT5 BX5 CB5 CF5 CJ5">
    <cfRule type="cellIs" dxfId="3603" priority="105" operator="equal">
      <formula>"no"</formula>
    </cfRule>
    <cfRule type="cellIs" dxfId="3602" priority="106" operator="equal">
      <formula>"yes"</formula>
    </cfRule>
  </conditionalFormatting>
  <conditionalFormatting sqref="AI5">
    <cfRule type="cellIs" dxfId="3601" priority="101" operator="greaterThan">
      <formula>0</formula>
    </cfRule>
  </conditionalFormatting>
  <conditionalFormatting sqref="AJ5">
    <cfRule type="cellIs" dxfId="3600" priority="102" operator="equal">
      <formula>"no"</formula>
    </cfRule>
    <cfRule type="cellIs" dxfId="3599" priority="103" operator="equal">
      <formula>"yes"</formula>
    </cfRule>
  </conditionalFormatting>
  <conditionalFormatting sqref="T5">
    <cfRule type="cellIs" dxfId="3598" priority="99" operator="equal">
      <formula>"no"</formula>
    </cfRule>
    <cfRule type="cellIs" dxfId="3597" priority="100" operator="equal">
      <formula>"yes"</formula>
    </cfRule>
  </conditionalFormatting>
  <conditionalFormatting sqref="S5">
    <cfRule type="cellIs" dxfId="3596" priority="98" operator="greaterThan">
      <formula>0</formula>
    </cfRule>
  </conditionalFormatting>
  <conditionalFormatting sqref="CM5 CQ5 CU5 CY5 DC5 DG5 DK5 DO5 DS5 DW5 EA5 EE5 EI5 EM5 EQ5 EU5 EY5 FC5 FG5 FK5 FO5 FS5 FW5 GA5 GE5 GI5 GM5 GQ5">
    <cfRule type="cellIs" dxfId="3595" priority="95" operator="greaterThan">
      <formula>0</formula>
    </cfRule>
  </conditionalFormatting>
  <conditionalFormatting sqref="CN5 CR5 CV5 CZ5 DD5 DH5 DL5 DP5 DT5 DX5 EB5 EF5 EJ5 EN5 ER5 EV5 EZ5 FD5 FH5 FL5 FP5 FT5 FX5 GB5 GF5 GJ5 GN5 GR5">
    <cfRule type="cellIs" dxfId="3594" priority="96" operator="equal">
      <formula>"no"</formula>
    </cfRule>
    <cfRule type="cellIs" dxfId="3593" priority="97" operator="equal">
      <formula>"yes"</formula>
    </cfRule>
  </conditionalFormatting>
  <pageMargins left="0.7" right="0.7" top="0.78740157499999996" bottom="0.78740157499999996"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1" tint="0.14999847407452621"/>
  </sheetPr>
  <dimension ref="A1:IQ136"/>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AG26" sqref="AG26"/>
    </sheetView>
  </sheetViews>
  <sheetFormatPr baseColWidth="10" defaultColWidth="6" defaultRowHeight="15" x14ac:dyDescent="0.2"/>
  <cols>
    <col min="1" max="1" width="13.6640625" style="2" bestFit="1" customWidth="1"/>
    <col min="2" max="2" width="8" style="6" bestFit="1" customWidth="1"/>
    <col min="3" max="3" width="5.5" style="6" bestFit="1" customWidth="1"/>
    <col min="4" max="4" width="8.5" bestFit="1" customWidth="1"/>
    <col min="5" max="7" width="8.1640625" bestFit="1" customWidth="1"/>
    <col min="8" max="8" width="4.5" bestFit="1" customWidth="1"/>
    <col min="9" max="9" width="8.1640625" bestFit="1" customWidth="1"/>
    <col min="10" max="10" width="8.1640625" style="2" bestFit="1" customWidth="1"/>
    <col min="11" max="11" width="5.5" bestFit="1" customWidth="1"/>
    <col min="12" max="12" width="4.5" bestFit="1" customWidth="1"/>
    <col min="13" max="13" width="5.5" bestFit="1" customWidth="1"/>
    <col min="14" max="14" width="4.5" style="2" bestFit="1" customWidth="1"/>
    <col min="15" max="15" width="5.5" bestFit="1" customWidth="1"/>
    <col min="16" max="16" width="4.5" bestFit="1" customWidth="1"/>
    <col min="17" max="17" width="5.5" bestFit="1" customWidth="1"/>
    <col min="18" max="18" width="4.5" style="2" bestFit="1" customWidth="1"/>
    <col min="19" max="19" width="5.5" bestFit="1" customWidth="1"/>
    <col min="20" max="20" width="4.5" bestFit="1" customWidth="1"/>
    <col min="21" max="21" width="5.5" bestFit="1" customWidth="1"/>
    <col min="22" max="22" width="4.5" style="2" bestFit="1" customWidth="1"/>
    <col min="23" max="23" width="5.1640625" bestFit="1" customWidth="1"/>
    <col min="24" max="24" width="4.5" bestFit="1" customWidth="1"/>
    <col min="25" max="25" width="5.5" bestFit="1" customWidth="1"/>
    <col min="26" max="26" width="4.5" style="2" bestFit="1" customWidth="1"/>
    <col min="27" max="28" width="4.5" bestFit="1" customWidth="1"/>
    <col min="29" max="29" width="5.5" bestFit="1" customWidth="1"/>
    <col min="30" max="30" width="4.5" style="2" bestFit="1" customWidth="1"/>
    <col min="31" max="31" width="5.5" bestFit="1" customWidth="1"/>
    <col min="32" max="32" width="4.5" bestFit="1" customWidth="1"/>
    <col min="33" max="33" width="5.5" bestFit="1" customWidth="1"/>
    <col min="34" max="34" width="4.5" style="2" bestFit="1" customWidth="1"/>
    <col min="35" max="36" width="4.5" bestFit="1" customWidth="1"/>
    <col min="37" max="37" width="5.5" bestFit="1" customWidth="1"/>
    <col min="38" max="38" width="4.5" style="2" bestFit="1" customWidth="1"/>
    <col min="39" max="40" width="4.5" bestFit="1" customWidth="1"/>
    <col min="41" max="41" width="5.5" bestFit="1" customWidth="1"/>
    <col min="42" max="42" width="4.5" style="2" bestFit="1" customWidth="1"/>
    <col min="43" max="44" width="4.5" bestFit="1" customWidth="1"/>
    <col min="45" max="45" width="5.5" bestFit="1" customWidth="1"/>
    <col min="46" max="46" width="4.5" style="2" bestFit="1" customWidth="1"/>
    <col min="47" max="48" width="4.5" bestFit="1" customWidth="1"/>
    <col min="49" max="49" width="5.5" bestFit="1" customWidth="1"/>
    <col min="50" max="50" width="4.5" style="2" bestFit="1" customWidth="1"/>
    <col min="51" max="52" width="4.5" bestFit="1" customWidth="1"/>
    <col min="53" max="53" width="5.5" bestFit="1" customWidth="1"/>
    <col min="54" max="54" width="4.5" style="2" bestFit="1" customWidth="1"/>
    <col min="55" max="56" width="4.5" bestFit="1" customWidth="1"/>
    <col min="57" max="57" width="5.5" bestFit="1" customWidth="1"/>
    <col min="58" max="58" width="4.5" style="2" bestFit="1" customWidth="1"/>
    <col min="59" max="60" width="4.5" bestFit="1" customWidth="1"/>
    <col min="61" max="61" width="5.5" bestFit="1" customWidth="1"/>
    <col min="62" max="62" width="4.5" style="2" bestFit="1" customWidth="1"/>
    <col min="63" max="64" width="4.5" bestFit="1" customWidth="1"/>
    <col min="65" max="65" width="5.5" bestFit="1" customWidth="1"/>
    <col min="66" max="66" width="4.5" style="2" customWidth="1"/>
    <col min="67" max="68" width="4.5" bestFit="1" customWidth="1"/>
    <col min="69" max="69" width="5.5" bestFit="1" customWidth="1"/>
    <col min="70" max="70" width="4.5" style="2" bestFit="1" customWidth="1"/>
    <col min="71" max="72" width="4.5" bestFit="1" customWidth="1"/>
    <col min="73" max="73" width="5.5" bestFit="1" customWidth="1"/>
    <col min="74" max="74" width="4.5" style="2" bestFit="1" customWidth="1"/>
    <col min="75" max="76" width="4.5" bestFit="1" customWidth="1"/>
    <col min="77" max="77" width="4.5" customWidth="1"/>
    <col min="78" max="78" width="4.5" style="2" bestFit="1" customWidth="1"/>
    <col min="79" max="80" width="4.5" bestFit="1" customWidth="1"/>
    <col min="81" max="81" width="4.5" customWidth="1"/>
    <col min="82" max="82" width="4.5" style="2" bestFit="1" customWidth="1"/>
    <col min="83" max="84" width="4.5" bestFit="1" customWidth="1"/>
    <col min="85" max="85" width="4.5" customWidth="1"/>
    <col min="86" max="86" width="4.5" style="2" bestFit="1" customWidth="1"/>
    <col min="87" max="88" width="4.5" bestFit="1" customWidth="1"/>
    <col min="89" max="89" width="4.5" customWidth="1"/>
    <col min="90" max="90" width="4.5" style="2" bestFit="1" customWidth="1"/>
    <col min="91" max="92" width="4.5" bestFit="1" customWidth="1"/>
    <col min="93" max="93" width="5.5" bestFit="1" customWidth="1"/>
    <col min="94" max="94" width="4.5" style="2" bestFit="1" customWidth="1"/>
    <col min="95" max="96" width="4.5" bestFit="1" customWidth="1"/>
    <col min="97" max="97" width="4.5" customWidth="1"/>
    <col min="98" max="98" width="4.5" style="2" bestFit="1" customWidth="1"/>
    <col min="99" max="100" width="4.5" bestFit="1" customWidth="1"/>
    <col min="101" max="101" width="4.5" customWidth="1"/>
    <col min="102" max="102" width="4.5" style="2" bestFit="1" customWidth="1"/>
    <col min="103" max="104" width="4.5" bestFit="1" customWidth="1"/>
    <col min="105" max="105" width="4.5" customWidth="1"/>
    <col min="106" max="106" width="4.5" style="2" bestFit="1" customWidth="1"/>
    <col min="107" max="108" width="4.5" bestFit="1" customWidth="1"/>
    <col min="109" max="109" width="5.5" bestFit="1" customWidth="1"/>
    <col min="110" max="110" width="4.5" style="2" bestFit="1" customWidth="1"/>
    <col min="111" max="112" width="4.5" bestFit="1" customWidth="1"/>
    <col min="113" max="113" width="4.5" customWidth="1"/>
    <col min="114" max="114" width="4.5" style="2" bestFit="1" customWidth="1"/>
    <col min="115" max="116" width="4.5" bestFit="1" customWidth="1"/>
    <col min="117" max="117" width="4.5" customWidth="1"/>
    <col min="118" max="118" width="4.5" style="2" bestFit="1" customWidth="1"/>
    <col min="119" max="120" width="4.5" bestFit="1" customWidth="1"/>
    <col min="121" max="121" width="4.5" customWidth="1"/>
    <col min="122" max="122" width="4.5" style="2" bestFit="1" customWidth="1"/>
    <col min="123" max="124" width="4.5" bestFit="1" customWidth="1"/>
    <col min="125" max="125" width="5.5" bestFit="1" customWidth="1"/>
    <col min="126" max="126" width="4.5" style="2" bestFit="1" customWidth="1"/>
    <col min="127" max="128" width="4.5" bestFit="1" customWidth="1"/>
    <col min="129" max="129" width="4.5" customWidth="1"/>
    <col min="130" max="130" width="4.5" style="2" bestFit="1" customWidth="1"/>
    <col min="131" max="132" width="4.5" bestFit="1" customWidth="1"/>
    <col min="133" max="133" width="4.5" customWidth="1"/>
    <col min="134" max="134" width="4.5" style="2" bestFit="1" customWidth="1"/>
    <col min="135" max="136" width="4.5" bestFit="1" customWidth="1"/>
    <col min="137" max="137" width="4.5" customWidth="1"/>
    <col min="138" max="138" width="4.5" style="2" bestFit="1" customWidth="1"/>
    <col min="139" max="140" width="4.5" bestFit="1" customWidth="1"/>
    <col min="141" max="141" width="5.5" bestFit="1" customWidth="1"/>
    <col min="142" max="142" width="4.5" style="2" bestFit="1" customWidth="1"/>
    <col min="143" max="144" width="4.5" bestFit="1" customWidth="1"/>
    <col min="145" max="145" width="4.5" customWidth="1"/>
    <col min="146" max="146" width="4.5" style="2" bestFit="1" customWidth="1"/>
    <col min="147" max="148" width="4.5" bestFit="1" customWidth="1"/>
    <col min="149" max="149" width="4.5" customWidth="1"/>
    <col min="150" max="150" width="4.5" style="2" bestFit="1" customWidth="1"/>
    <col min="151" max="152" width="4.5" bestFit="1" customWidth="1"/>
    <col min="153" max="153" width="4.5" customWidth="1"/>
    <col min="154" max="154" width="4.5" style="2" bestFit="1" customWidth="1"/>
    <col min="155" max="156" width="4.5" bestFit="1" customWidth="1"/>
    <col min="157" max="157" width="5.5" bestFit="1" customWidth="1"/>
    <col min="158" max="158" width="4.5" style="2" bestFit="1" customWidth="1"/>
    <col min="159" max="160" width="4.5" bestFit="1" customWidth="1"/>
    <col min="161" max="161" width="4.5" customWidth="1"/>
    <col min="162" max="162" width="4.5" style="2" bestFit="1" customWidth="1"/>
    <col min="163" max="164" width="4.5" bestFit="1" customWidth="1"/>
    <col min="165" max="165" width="4.5" customWidth="1"/>
    <col min="166" max="166" width="4.5" style="2" bestFit="1" customWidth="1"/>
    <col min="167" max="168" width="4.5" bestFit="1" customWidth="1"/>
    <col min="169" max="169" width="4.5" customWidth="1"/>
    <col min="170" max="170" width="4.5" style="2" bestFit="1" customWidth="1"/>
    <col min="171" max="172" width="4.5" bestFit="1" customWidth="1"/>
    <col min="173" max="173" width="5.5" bestFit="1" customWidth="1"/>
    <col min="174" max="174" width="4.5" style="2" bestFit="1" customWidth="1"/>
    <col min="175" max="176" width="4.5" bestFit="1" customWidth="1"/>
    <col min="177" max="177" width="4.5" customWidth="1"/>
    <col min="178" max="178" width="4.5" style="2" bestFit="1" customWidth="1"/>
    <col min="179" max="180" width="4.5" bestFit="1" customWidth="1"/>
    <col min="181" max="181" width="4.5" customWidth="1"/>
    <col min="182" max="182" width="4.5" style="2" bestFit="1" customWidth="1"/>
    <col min="183" max="184" width="4.5" bestFit="1" customWidth="1"/>
    <col min="185" max="185" width="4.5" customWidth="1"/>
    <col min="186" max="186" width="4.5" style="2" bestFit="1" customWidth="1"/>
    <col min="187" max="188" width="4.5" bestFit="1" customWidth="1"/>
    <col min="189" max="189" width="5.5" bestFit="1" customWidth="1"/>
    <col min="190" max="190" width="4.5" style="2" bestFit="1" customWidth="1"/>
    <col min="191" max="192" width="4.5" bestFit="1" customWidth="1"/>
    <col min="193" max="193" width="4.5" customWidth="1"/>
    <col min="194" max="194" width="4.5" style="2" bestFit="1" customWidth="1"/>
    <col min="195" max="196" width="4.5" bestFit="1" customWidth="1"/>
    <col min="197" max="197" width="4.5" customWidth="1"/>
    <col min="198" max="198" width="4.5" style="2" bestFit="1" customWidth="1"/>
    <col min="199" max="200" width="4.5" bestFit="1" customWidth="1"/>
    <col min="201" max="201" width="4.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100" t="s">
        <v>129</v>
      </c>
      <c r="L1" s="101"/>
      <c r="M1" s="101"/>
      <c r="N1" s="102"/>
      <c r="O1" s="103" t="s">
        <v>130</v>
      </c>
      <c r="P1" s="104"/>
      <c r="Q1" s="104"/>
      <c r="R1" s="105"/>
      <c r="S1" s="100" t="s">
        <v>131</v>
      </c>
      <c r="T1" s="101"/>
      <c r="U1" s="101"/>
      <c r="V1" s="102"/>
      <c r="W1" s="103" t="s">
        <v>88</v>
      </c>
      <c r="X1" s="104"/>
      <c r="Y1" s="104"/>
      <c r="Z1" s="105"/>
      <c r="AA1" s="100" t="s">
        <v>127</v>
      </c>
      <c r="AB1" s="101"/>
      <c r="AC1" s="101"/>
      <c r="AD1" s="102"/>
      <c r="AE1" s="87" t="s">
        <v>132</v>
      </c>
      <c r="AF1" s="87"/>
      <c r="AG1" s="87"/>
      <c r="AH1" s="88"/>
      <c r="AI1" s="89" t="s">
        <v>286</v>
      </c>
      <c r="AJ1" s="90"/>
      <c r="AK1" s="90"/>
      <c r="AL1" s="91"/>
      <c r="AM1" s="87" t="s">
        <v>133</v>
      </c>
      <c r="AN1" s="87"/>
      <c r="AO1" s="87"/>
      <c r="AP1" s="88"/>
      <c r="AQ1" s="89" t="s">
        <v>134</v>
      </c>
      <c r="AR1" s="90"/>
      <c r="AS1" s="90"/>
      <c r="AT1" s="91"/>
      <c r="AU1" s="87" t="s">
        <v>135</v>
      </c>
      <c r="AV1" s="87"/>
      <c r="AW1" s="87"/>
      <c r="AX1" s="88"/>
      <c r="AY1" s="89" t="s">
        <v>136</v>
      </c>
      <c r="AZ1" s="90"/>
      <c r="BA1" s="90"/>
      <c r="BB1" s="91"/>
      <c r="BC1" s="87" t="s">
        <v>19</v>
      </c>
      <c r="BD1" s="87"/>
      <c r="BE1" s="87"/>
      <c r="BF1" s="88"/>
      <c r="BG1" s="89" t="s">
        <v>20</v>
      </c>
      <c r="BH1" s="90"/>
      <c r="BI1" s="90"/>
      <c r="BJ1" s="91"/>
      <c r="BK1" s="87" t="s">
        <v>21</v>
      </c>
      <c r="BL1" s="87"/>
      <c r="BM1" s="87"/>
      <c r="BN1" s="88"/>
      <c r="BO1" s="89" t="s">
        <v>22</v>
      </c>
      <c r="BP1" s="90"/>
      <c r="BQ1" s="90"/>
      <c r="BR1" s="91"/>
      <c r="BS1" s="87" t="s">
        <v>23</v>
      </c>
      <c r="BT1" s="87"/>
      <c r="BU1" s="87"/>
      <c r="BV1" s="88"/>
      <c r="BW1" s="89" t="s">
        <v>24</v>
      </c>
      <c r="BX1" s="90"/>
      <c r="BY1" s="90"/>
      <c r="BZ1" s="91"/>
      <c r="CA1" s="87" t="s">
        <v>25</v>
      </c>
      <c r="CB1" s="87"/>
      <c r="CC1" s="87"/>
      <c r="CD1" s="88"/>
      <c r="CE1" s="89" t="s">
        <v>26</v>
      </c>
      <c r="CF1" s="90"/>
      <c r="CG1" s="90"/>
      <c r="CH1" s="91"/>
      <c r="CI1" s="87" t="s">
        <v>27</v>
      </c>
      <c r="CJ1" s="87"/>
      <c r="CK1" s="87"/>
      <c r="CL1" s="88"/>
      <c r="CM1" s="89" t="s">
        <v>28</v>
      </c>
      <c r="CN1" s="90"/>
      <c r="CO1" s="90"/>
      <c r="CP1" s="91"/>
      <c r="CQ1" s="87" t="s">
        <v>29</v>
      </c>
      <c r="CR1" s="87"/>
      <c r="CS1" s="87"/>
      <c r="CT1" s="88"/>
      <c r="CU1" s="89" t="s">
        <v>30</v>
      </c>
      <c r="CV1" s="90"/>
      <c r="CW1" s="90"/>
      <c r="CX1" s="91"/>
      <c r="CY1" s="87" t="s">
        <v>31</v>
      </c>
      <c r="CZ1" s="87"/>
      <c r="DA1" s="87"/>
      <c r="DB1" s="88"/>
      <c r="DC1" s="89" t="s">
        <v>32</v>
      </c>
      <c r="DD1" s="90"/>
      <c r="DE1" s="90"/>
      <c r="DF1" s="91"/>
      <c r="DG1" s="87" t="s">
        <v>33</v>
      </c>
      <c r="DH1" s="87"/>
      <c r="DI1" s="87"/>
      <c r="DJ1" s="88"/>
      <c r="DK1" s="89" t="s">
        <v>34</v>
      </c>
      <c r="DL1" s="90"/>
      <c r="DM1" s="90"/>
      <c r="DN1" s="91"/>
      <c r="DO1" s="87" t="s">
        <v>35</v>
      </c>
      <c r="DP1" s="87"/>
      <c r="DQ1" s="87"/>
      <c r="DR1" s="88"/>
      <c r="DS1" s="89" t="s">
        <v>36</v>
      </c>
      <c r="DT1" s="90"/>
      <c r="DU1" s="90"/>
      <c r="DV1" s="91"/>
      <c r="DW1" s="87" t="s">
        <v>37</v>
      </c>
      <c r="DX1" s="87"/>
      <c r="DY1" s="87"/>
      <c r="DZ1" s="88"/>
      <c r="EA1" s="89" t="s">
        <v>38</v>
      </c>
      <c r="EB1" s="90"/>
      <c r="EC1" s="90"/>
      <c r="ED1" s="91"/>
      <c r="EE1" s="87" t="s">
        <v>39</v>
      </c>
      <c r="EF1" s="87"/>
      <c r="EG1" s="87"/>
      <c r="EH1" s="88"/>
      <c r="EI1" s="89" t="s">
        <v>40</v>
      </c>
      <c r="EJ1" s="90"/>
      <c r="EK1" s="90"/>
      <c r="EL1" s="91"/>
      <c r="EM1" s="87" t="s">
        <v>41</v>
      </c>
      <c r="EN1" s="87"/>
      <c r="EO1" s="87"/>
      <c r="EP1" s="88"/>
      <c r="EQ1" s="89" t="s">
        <v>42</v>
      </c>
      <c r="ER1" s="90"/>
      <c r="ES1" s="90"/>
      <c r="ET1" s="91"/>
      <c r="EU1" s="87" t="s">
        <v>43</v>
      </c>
      <c r="EV1" s="87"/>
      <c r="EW1" s="87"/>
      <c r="EX1" s="88"/>
      <c r="EY1" s="89" t="s">
        <v>44</v>
      </c>
      <c r="EZ1" s="90"/>
      <c r="FA1" s="90"/>
      <c r="FB1" s="91"/>
      <c r="FC1" s="87" t="s">
        <v>45</v>
      </c>
      <c r="FD1" s="87"/>
      <c r="FE1" s="87"/>
      <c r="FF1" s="88"/>
      <c r="FG1" s="89" t="s">
        <v>46</v>
      </c>
      <c r="FH1" s="90"/>
      <c r="FI1" s="90"/>
      <c r="FJ1" s="91"/>
      <c r="FK1" s="87" t="s">
        <v>47</v>
      </c>
      <c r="FL1" s="87"/>
      <c r="FM1" s="87"/>
      <c r="FN1" s="88"/>
      <c r="FO1" s="89" t="s">
        <v>48</v>
      </c>
      <c r="FP1" s="90"/>
      <c r="FQ1" s="90"/>
      <c r="FR1" s="91"/>
      <c r="FS1" s="87" t="s">
        <v>49</v>
      </c>
      <c r="FT1" s="87"/>
      <c r="FU1" s="87"/>
      <c r="FV1" s="88"/>
      <c r="FW1" s="89" t="s">
        <v>50</v>
      </c>
      <c r="FX1" s="90"/>
      <c r="FY1" s="90"/>
      <c r="FZ1" s="91"/>
      <c r="GA1" s="87" t="s">
        <v>51</v>
      </c>
      <c r="GB1" s="87"/>
      <c r="GC1" s="87"/>
      <c r="GD1" s="88"/>
      <c r="GE1" s="89" t="s">
        <v>52</v>
      </c>
      <c r="GF1" s="90"/>
      <c r="GG1" s="90"/>
      <c r="GH1" s="91"/>
      <c r="GI1" s="87" t="s">
        <v>53</v>
      </c>
      <c r="GJ1" s="87"/>
      <c r="GK1" s="87"/>
      <c r="GL1" s="88"/>
      <c r="GM1" s="89" t="s">
        <v>54</v>
      </c>
      <c r="GN1" s="90"/>
      <c r="GO1" s="90"/>
      <c r="GP1" s="91"/>
      <c r="GQ1" s="87"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Bertuccioli_2014</v>
      </c>
      <c r="L2" s="43" t="str">
        <f>K1</f>
        <v>Bertuccioli_2014</v>
      </c>
      <c r="M2" s="43" t="str">
        <f>K1</f>
        <v>Bertuccioli_2014</v>
      </c>
      <c r="N2" s="44" t="str">
        <f>K1</f>
        <v>Bertuccioli_2014</v>
      </c>
      <c r="O2" s="45" t="str">
        <f>O1</f>
        <v>Smolinka_et_al_2018</v>
      </c>
      <c r="P2" s="45" t="str">
        <f>O1</f>
        <v>Smolinka_et_al_2018</v>
      </c>
      <c r="Q2" s="45" t="str">
        <f>O1</f>
        <v>Smolinka_et_al_2018</v>
      </c>
      <c r="R2" s="46" t="str">
        <f>O1</f>
        <v>Smolinka_et_al_2018</v>
      </c>
      <c r="S2" s="43" t="str">
        <f>S1</f>
        <v>Bareiß_et_al_2019</v>
      </c>
      <c r="T2" s="43" t="str">
        <f>S1</f>
        <v>Bareiß_et_al_2019</v>
      </c>
      <c r="U2" s="43" t="str">
        <f>S1</f>
        <v>Bareiß_et_al_2019</v>
      </c>
      <c r="V2" s="44" t="str">
        <f>S1</f>
        <v>Bareiß_et_al_2019</v>
      </c>
      <c r="W2" s="45" t="str">
        <f>W1</f>
        <v>Stahl_et_al_2016</v>
      </c>
      <c r="X2" s="45" t="str">
        <f>W1</f>
        <v>Stahl_et_al_2016</v>
      </c>
      <c r="Y2" s="45" t="str">
        <f>W1</f>
        <v>Stahl_et_al_2016</v>
      </c>
      <c r="Z2" s="46" t="str">
        <f>W1</f>
        <v>Stahl_et_al_2016</v>
      </c>
      <c r="AA2" s="43" t="str">
        <f>AA1</f>
        <v>Grandell_et_al_2016</v>
      </c>
      <c r="AB2" s="43" t="str">
        <f>AA1</f>
        <v>Grandell_et_al_2016</v>
      </c>
      <c r="AC2" s="43" t="str">
        <f>AA1</f>
        <v>Grandell_et_al_2016</v>
      </c>
      <c r="AD2" s="44" t="str">
        <f>AA1</f>
        <v>Grandell_et_al_2016</v>
      </c>
      <c r="AE2" s="45" t="str">
        <f>AE1</f>
        <v>Millet_et_al_2010</v>
      </c>
      <c r="AF2" s="45" t="str">
        <f>AE1</f>
        <v>Millet_et_al_2010</v>
      </c>
      <c r="AG2" s="45" t="str">
        <f>AE1</f>
        <v>Millet_et_al_2010</v>
      </c>
      <c r="AH2" s="46" t="str">
        <f>AE1</f>
        <v>Millet_et_al_2010</v>
      </c>
      <c r="AI2" s="43" t="str">
        <f>AI1</f>
        <v>Xu&amp;Scott_2010</v>
      </c>
      <c r="AJ2" s="43" t="str">
        <f>AI1</f>
        <v>Xu&amp;Scott_2010</v>
      </c>
      <c r="AK2" s="43" t="str">
        <f>AI1</f>
        <v>Xu&amp;Scott_2010</v>
      </c>
      <c r="AL2" s="44" t="str">
        <f>AI1</f>
        <v>Xu&amp;Scott_2010</v>
      </c>
      <c r="AM2" s="45" t="str">
        <f>AM1</f>
        <v>Grigoriev_et_al_2010</v>
      </c>
      <c r="AN2" s="45" t="str">
        <f>AM1</f>
        <v>Grigoriev_et_al_2010</v>
      </c>
      <c r="AO2" s="45" t="str">
        <f>AM1</f>
        <v>Grigoriev_et_al_2010</v>
      </c>
      <c r="AP2" s="46" t="str">
        <f>AM1</f>
        <v>Grigoriev_et_al_2010</v>
      </c>
      <c r="AQ2" s="43" t="str">
        <f>AQ1</f>
        <v>Xu_et_al_2011</v>
      </c>
      <c r="AR2" s="43" t="str">
        <f>AQ1</f>
        <v>Xu_et_al_2011</v>
      </c>
      <c r="AS2" s="43" t="str">
        <f>AQ1</f>
        <v>Xu_et_al_2011</v>
      </c>
      <c r="AT2" s="44" t="str">
        <f>AQ1</f>
        <v>Xu_et_al_2011</v>
      </c>
      <c r="AU2" s="45" t="str">
        <f>AU1</f>
        <v>Siracusano_et_al_2011</v>
      </c>
      <c r="AV2" s="45" t="str">
        <f>AU1</f>
        <v>Siracusano_et_al_2011</v>
      </c>
      <c r="AW2" s="45" t="str">
        <f>AU1</f>
        <v>Siracusano_et_al_2011</v>
      </c>
      <c r="AX2" s="46" t="str">
        <f>AU1</f>
        <v>Siracusano_et_al_2011</v>
      </c>
      <c r="AY2" s="43" t="str">
        <f>AY1</f>
        <v>The_Platinum_Standard_2020</v>
      </c>
      <c r="AZ2" s="43" t="str">
        <f>AY1</f>
        <v>The_Platinum_Standard_2020</v>
      </c>
      <c r="BA2" s="43" t="str">
        <f>AY1</f>
        <v>The_Platinum_Standard_2020</v>
      </c>
      <c r="BB2" s="44" t="str">
        <f>AY1</f>
        <v>The_Platinum_Standard_2020</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7" x14ac:dyDescent="0.2">
      <c r="A3" s="27" t="e">
        <f ca="1">A1</f>
        <v>#VALUE!</v>
      </c>
      <c r="B3" s="28" t="s">
        <v>5</v>
      </c>
      <c r="C3" s="28" t="s">
        <v>1</v>
      </c>
      <c r="D3" s="23" t="s">
        <v>7</v>
      </c>
      <c r="E3" s="23" t="s">
        <v>11</v>
      </c>
      <c r="F3" s="23" t="s">
        <v>9</v>
      </c>
      <c r="G3" s="24" t="s">
        <v>10</v>
      </c>
      <c r="H3" s="23" t="s">
        <v>14</v>
      </c>
      <c r="I3" s="23" t="e">
        <f>"Quantil 1 ("&amp;#REF!*100&amp;"%)"</f>
        <v>#REF!</v>
      </c>
      <c r="J3" s="25" t="e">
        <f>"Quantil 2 ("&amp;#REF!*100&amp;"%)"</f>
        <v>#REF!</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2015</v>
      </c>
      <c r="D4" s="33"/>
      <c r="E4" s="33"/>
      <c r="F4" s="33"/>
      <c r="G4" s="33"/>
      <c r="H4" s="33"/>
      <c r="I4" s="33"/>
      <c r="J4" s="49"/>
      <c r="K4" s="33"/>
      <c r="L4" s="33"/>
      <c r="M4" s="33"/>
      <c r="N4" s="49"/>
      <c r="O4" s="33"/>
      <c r="P4" s="33"/>
      <c r="Q4" s="33"/>
      <c r="R4" s="49"/>
      <c r="S4" s="33"/>
      <c r="T4" s="33"/>
      <c r="U4" s="33"/>
      <c r="V4" s="49"/>
      <c r="W4" s="33"/>
      <c r="X4" s="33"/>
      <c r="Y4" s="33"/>
      <c r="Z4" s="49"/>
      <c r="AA4" s="33"/>
      <c r="AB4" s="33"/>
      <c r="AC4" s="33"/>
      <c r="AD4" s="49"/>
      <c r="AE4" s="33"/>
      <c r="AF4" s="33"/>
      <c r="AG4" s="33"/>
      <c r="AH4" s="49"/>
      <c r="AI4" s="33"/>
      <c r="AJ4" s="33"/>
      <c r="AK4" s="33"/>
      <c r="AL4" s="49"/>
      <c r="AM4" s="33"/>
      <c r="AN4" s="33"/>
      <c r="AO4" s="33"/>
      <c r="AP4" s="49"/>
      <c r="AQ4" s="33"/>
      <c r="AR4" s="33"/>
      <c r="AS4" s="33"/>
      <c r="AT4" s="49"/>
      <c r="AU4" s="33"/>
      <c r="AV4" s="33"/>
      <c r="AW4" s="33"/>
      <c r="AX4" s="49"/>
      <c r="AY4" s="33"/>
      <c r="AZ4" s="33"/>
      <c r="BA4" s="33"/>
      <c r="BB4" s="49"/>
      <c r="BC4" s="33"/>
      <c r="BD4" s="33"/>
      <c r="BE4" s="33"/>
      <c r="BF4" s="49"/>
      <c r="BG4" s="33"/>
      <c r="BH4" s="33"/>
      <c r="BI4" s="33"/>
      <c r="BJ4" s="49"/>
      <c r="BK4" s="33"/>
      <c r="BL4" s="33"/>
      <c r="BM4" s="33"/>
      <c r="BN4" s="49"/>
      <c r="BO4" s="33"/>
      <c r="BP4" s="33"/>
      <c r="BQ4" s="33"/>
      <c r="BR4" s="49"/>
      <c r="BS4" s="33"/>
      <c r="BT4" s="33"/>
      <c r="BU4" s="33"/>
      <c r="BV4" s="49"/>
      <c r="BW4" s="33"/>
      <c r="BX4" s="33"/>
      <c r="BY4" s="33"/>
      <c r="BZ4" s="49"/>
      <c r="CA4" s="33"/>
      <c r="CB4" s="33"/>
      <c r="CC4" s="33"/>
      <c r="CD4" s="49"/>
      <c r="CE4" s="33"/>
      <c r="CF4" s="33"/>
      <c r="CG4" s="33"/>
      <c r="CH4" s="49"/>
      <c r="CI4" s="33"/>
      <c r="CJ4" s="33"/>
      <c r="CK4" s="33"/>
      <c r="CL4" s="49"/>
      <c r="CM4" s="33"/>
      <c r="CN4" s="33"/>
      <c r="CO4" s="33"/>
      <c r="CP4" s="49"/>
      <c r="CQ4" s="33"/>
      <c r="CR4" s="33"/>
      <c r="CS4" s="33"/>
      <c r="CT4" s="49"/>
      <c r="CU4" s="33"/>
      <c r="CV4" s="33"/>
      <c r="CW4" s="33"/>
      <c r="CX4" s="49"/>
      <c r="CY4" s="33"/>
      <c r="CZ4" s="33"/>
      <c r="DA4" s="33"/>
      <c r="DB4" s="49"/>
      <c r="DC4" s="33"/>
      <c r="DD4" s="33"/>
      <c r="DE4" s="33"/>
      <c r="DF4" s="49"/>
      <c r="DG4" s="33"/>
      <c r="DH4" s="33"/>
      <c r="DI4" s="33"/>
      <c r="DJ4" s="49"/>
      <c r="DK4" s="33"/>
      <c r="DL4" s="33"/>
      <c r="DM4" s="33"/>
      <c r="DN4" s="49"/>
      <c r="DO4" s="33"/>
      <c r="DP4" s="33"/>
      <c r="DQ4" s="33"/>
      <c r="DR4" s="49"/>
      <c r="DS4" s="33"/>
      <c r="DT4" s="33"/>
      <c r="DU4" s="33"/>
      <c r="DV4" s="49"/>
      <c r="DW4" s="33"/>
      <c r="DX4" s="33"/>
      <c r="DY4" s="33"/>
      <c r="DZ4" s="49"/>
      <c r="EA4" s="33"/>
      <c r="EB4" s="33"/>
      <c r="EC4" s="33"/>
      <c r="ED4" s="49"/>
      <c r="EE4" s="33"/>
      <c r="EF4" s="33"/>
      <c r="EG4" s="33"/>
      <c r="EH4" s="49"/>
      <c r="EI4" s="33"/>
      <c r="EJ4" s="33"/>
      <c r="EK4" s="33"/>
      <c r="EL4" s="49"/>
      <c r="EM4" s="33"/>
      <c r="EN4" s="33"/>
      <c r="EO4" s="33"/>
      <c r="EP4" s="49"/>
      <c r="EQ4" s="33"/>
      <c r="ER4" s="33"/>
      <c r="ES4" s="33"/>
      <c r="ET4" s="49"/>
      <c r="EU4" s="33"/>
      <c r="EV4" s="33"/>
      <c r="EW4" s="33"/>
      <c r="EX4" s="49"/>
      <c r="EY4" s="33"/>
      <c r="EZ4" s="33"/>
      <c r="FA4" s="33"/>
      <c r="FB4" s="49"/>
      <c r="FC4" s="33"/>
      <c r="FD4" s="33"/>
      <c r="FE4" s="33"/>
      <c r="FF4" s="49"/>
      <c r="FG4" s="33"/>
      <c r="FH4" s="33"/>
      <c r="FI4" s="33"/>
      <c r="FJ4" s="49"/>
      <c r="FK4" s="33"/>
      <c r="FL4" s="33"/>
      <c r="FM4" s="33"/>
      <c r="FN4" s="49"/>
      <c r="FO4" s="33"/>
      <c r="FP4" s="33"/>
      <c r="FQ4" s="33"/>
      <c r="FR4" s="49"/>
      <c r="FS4" s="33"/>
      <c r="FT4" s="33"/>
      <c r="FU4" s="33"/>
      <c r="FV4" s="49"/>
      <c r="FW4" s="33"/>
      <c r="FX4" s="33"/>
      <c r="FY4" s="33"/>
      <c r="FZ4" s="49"/>
      <c r="GA4" s="33"/>
      <c r="GB4" s="33"/>
      <c r="GC4" s="33"/>
      <c r="GD4" s="49"/>
      <c r="GE4" s="33"/>
      <c r="GF4" s="33"/>
      <c r="GG4" s="33"/>
      <c r="GH4" s="49"/>
      <c r="GI4" s="33"/>
      <c r="GJ4" s="33"/>
      <c r="GK4" s="33"/>
      <c r="GL4" s="49"/>
      <c r="GM4" s="33"/>
      <c r="GN4" s="33"/>
      <c r="GO4" s="33"/>
      <c r="GP4" s="49"/>
      <c r="GQ4" s="33"/>
      <c r="GR4" s="33"/>
      <c r="GS4" s="33"/>
      <c r="GT4" s="49"/>
      <c r="GU4"/>
      <c r="GV4" s="36"/>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s="2"/>
    </row>
    <row r="5" spans="1:251" s="7" customFormat="1" x14ac:dyDescent="0.2">
      <c r="A5" s="9" t="s">
        <v>68</v>
      </c>
      <c r="B5" s="5" t="s">
        <v>6</v>
      </c>
      <c r="C5" s="11">
        <f>C4</f>
        <v>2015</v>
      </c>
      <c r="D5" s="16">
        <f t="shared" ref="D5:D11" si="0">IF(H5&lt;&gt;0,AVERAGE(GV5:IQ5),-999)</f>
        <v>-999</v>
      </c>
      <c r="E5" s="16">
        <f t="shared" ref="E5:E11" si="1">IF(H5&lt;&gt;0,MEDIAN(GV5:IQ5),-999)</f>
        <v>-999</v>
      </c>
      <c r="F5" s="16">
        <f t="shared" ref="F5:F11" si="2">IF(H5&lt;&gt;0,MIN(GV5:IQ5),-999)</f>
        <v>-999</v>
      </c>
      <c r="G5" s="16">
        <f t="shared" ref="G5:G11" si="3">IF(H5&lt;&gt;0,MAX(GV5:IQ5),-999)</f>
        <v>-999</v>
      </c>
      <c r="H5" s="18">
        <f t="shared" ref="H5:H11" si="4">COUNT(GV5:IQ5)</f>
        <v>0</v>
      </c>
      <c r="I5" s="16">
        <f>IF(H5&lt;&gt;0,PERCENTILE(GV5:IQ5,#REF!),-999)</f>
        <v>-999</v>
      </c>
      <c r="J5" s="17">
        <f>IF(H5&lt;&gt;0,PERCENTILE(GV5:IQ5,#REF!),-999)</f>
        <v>-999</v>
      </c>
      <c r="K5" s="21"/>
      <c r="L5" s="21"/>
      <c r="M5" s="21"/>
      <c r="N5" s="22"/>
      <c r="O5" s="21"/>
      <c r="P5" s="21"/>
      <c r="Q5" s="21"/>
      <c r="R5" s="22"/>
      <c r="S5" s="21"/>
      <c r="T5" s="21"/>
      <c r="U5" s="21"/>
      <c r="V5" s="22"/>
      <c r="W5" s="21"/>
      <c r="X5" s="21"/>
      <c r="Y5" s="21"/>
      <c r="Z5" s="22"/>
      <c r="AA5" s="21"/>
      <c r="AB5" s="21"/>
      <c r="AC5" s="21"/>
      <c r="AD5" s="22"/>
      <c r="AE5" s="21"/>
      <c r="AF5" s="21"/>
      <c r="AG5" s="21"/>
      <c r="AH5" s="22"/>
      <c r="AI5" s="21"/>
      <c r="AJ5" s="21"/>
      <c r="AK5" s="21"/>
      <c r="AL5" s="22"/>
      <c r="AM5" s="21"/>
      <c r="AN5" s="21"/>
      <c r="AO5" s="21"/>
      <c r="AP5" s="22"/>
      <c r="AQ5" s="21"/>
      <c r="AR5" s="21"/>
      <c r="AS5" s="21"/>
      <c r="AT5" s="22"/>
      <c r="AU5" s="21"/>
      <c r="AV5" s="21"/>
      <c r="AW5" s="21"/>
      <c r="AX5" s="22"/>
      <c r="AY5" s="21"/>
      <c r="AZ5" s="21"/>
      <c r="BA5" s="21"/>
      <c r="BB5" s="22"/>
      <c r="BC5" s="21"/>
      <c r="BD5" s="21"/>
      <c r="BE5" s="21"/>
      <c r="BF5" s="22"/>
      <c r="BG5" s="21"/>
      <c r="BH5" s="21"/>
      <c r="BI5" s="21"/>
      <c r="BJ5" s="22"/>
      <c r="BK5" s="21"/>
      <c r="BL5" s="21"/>
      <c r="BM5" s="21"/>
      <c r="BN5" s="22"/>
      <c r="BO5" s="21"/>
      <c r="BP5" s="21"/>
      <c r="BQ5" s="21"/>
      <c r="BR5" s="22"/>
      <c r="BS5" s="21"/>
      <c r="BT5" s="21"/>
      <c r="BU5" s="21"/>
      <c r="BV5" s="22"/>
      <c r="BW5" s="21"/>
      <c r="BX5" s="21"/>
      <c r="BY5" s="21"/>
      <c r="BZ5" s="22"/>
      <c r="CA5" s="21"/>
      <c r="CB5" s="21"/>
      <c r="CC5" s="21"/>
      <c r="CD5" s="22"/>
      <c r="CE5" s="21"/>
      <c r="CF5" s="21"/>
      <c r="CG5" s="21"/>
      <c r="CH5" s="22"/>
      <c r="CI5" s="21"/>
      <c r="CJ5" s="21"/>
      <c r="CK5" s="21"/>
      <c r="CL5" s="22"/>
      <c r="CM5" s="21"/>
      <c r="CN5" s="21"/>
      <c r="CO5" s="21"/>
      <c r="CP5" s="22"/>
      <c r="CQ5" s="21"/>
      <c r="CR5" s="21"/>
      <c r="CS5" s="21"/>
      <c r="CT5" s="22"/>
      <c r="CU5" s="21"/>
      <c r="CV5" s="21"/>
      <c r="CW5" s="21"/>
      <c r="CX5" s="22"/>
      <c r="CY5" s="21"/>
      <c r="CZ5" s="21"/>
      <c r="DA5" s="21"/>
      <c r="DB5" s="22"/>
      <c r="DC5" s="21"/>
      <c r="DD5" s="21"/>
      <c r="DE5" s="21"/>
      <c r="DF5" s="22"/>
      <c r="DG5" s="21"/>
      <c r="DH5" s="21"/>
      <c r="DI5" s="21"/>
      <c r="DJ5" s="22"/>
      <c r="DK5" s="21"/>
      <c r="DL5" s="21"/>
      <c r="DM5" s="21"/>
      <c r="DN5" s="22"/>
      <c r="DO5" s="21"/>
      <c r="DP5" s="21"/>
      <c r="DQ5" s="21"/>
      <c r="DR5" s="22"/>
      <c r="DS5" s="21"/>
      <c r="DT5" s="21"/>
      <c r="DU5" s="21"/>
      <c r="DV5" s="22"/>
      <c r="DW5" s="21"/>
      <c r="DX5" s="21"/>
      <c r="DY5" s="21"/>
      <c r="DZ5" s="22"/>
      <c r="EA5" s="21"/>
      <c r="EB5" s="21"/>
      <c r="EC5" s="21"/>
      <c r="ED5" s="22"/>
      <c r="EE5" s="21"/>
      <c r="EF5" s="21"/>
      <c r="EG5" s="21"/>
      <c r="EH5" s="22"/>
      <c r="EI5" s="21"/>
      <c r="EJ5" s="21"/>
      <c r="EK5" s="21"/>
      <c r="EL5" s="22"/>
      <c r="EM5" s="21"/>
      <c r="EN5" s="21"/>
      <c r="EO5" s="21"/>
      <c r="EP5" s="22"/>
      <c r="EQ5" s="21"/>
      <c r="ER5" s="21"/>
      <c r="ES5" s="21"/>
      <c r="ET5" s="22"/>
      <c r="EU5" s="21"/>
      <c r="EV5" s="21"/>
      <c r="EW5" s="21"/>
      <c r="EX5" s="22"/>
      <c r="EY5" s="21"/>
      <c r="EZ5" s="21"/>
      <c r="FA5" s="21"/>
      <c r="FB5" s="22"/>
      <c r="FC5" s="21"/>
      <c r="FD5" s="21"/>
      <c r="FE5" s="21"/>
      <c r="FF5" s="22"/>
      <c r="FG5" s="21"/>
      <c r="FH5" s="21"/>
      <c r="FI5" s="21"/>
      <c r="FJ5" s="22"/>
      <c r="FK5" s="21"/>
      <c r="FL5" s="21"/>
      <c r="FM5" s="21"/>
      <c r="FN5" s="22"/>
      <c r="FO5" s="21"/>
      <c r="FP5" s="21"/>
      <c r="FQ5" s="21"/>
      <c r="FR5" s="22"/>
      <c r="FS5" s="21"/>
      <c r="FT5" s="21"/>
      <c r="FU5" s="21"/>
      <c r="FV5" s="22"/>
      <c r="FW5" s="21"/>
      <c r="FX5" s="21"/>
      <c r="FY5" s="21"/>
      <c r="FZ5" s="22"/>
      <c r="GA5" s="21"/>
      <c r="GB5" s="21"/>
      <c r="GC5" s="21"/>
      <c r="GD5" s="22"/>
      <c r="GE5" s="21"/>
      <c r="GF5" s="21"/>
      <c r="GG5" s="21"/>
      <c r="GH5" s="22"/>
      <c r="GI5" s="21"/>
      <c r="GJ5" s="21"/>
      <c r="GK5" s="21"/>
      <c r="GL5" s="22"/>
      <c r="GM5" s="21"/>
      <c r="GN5" s="21"/>
      <c r="GO5" s="21"/>
      <c r="GP5" s="22"/>
      <c r="GQ5" s="21"/>
      <c r="GR5" s="21"/>
      <c r="GS5" s="21"/>
      <c r="GT5" s="22"/>
      <c r="GU5"/>
      <c r="GV5" s="39" t="b">
        <f>IF(L5="yes",K5)</f>
        <v>0</v>
      </c>
      <c r="GW5" s="10" t="b">
        <f>IF(P5="yes",O5)</f>
        <v>0</v>
      </c>
      <c r="GX5" s="10" t="b">
        <f>IF(T5="yes",S5)</f>
        <v>0</v>
      </c>
      <c r="GY5" s="10" t="b">
        <f>IF(X5="yes",W5)</f>
        <v>0</v>
      </c>
      <c r="GZ5" s="10" t="b">
        <f>IF(AB5="yes",AA5)</f>
        <v>0</v>
      </c>
      <c r="HA5" s="10" t="b">
        <f>IF(AF5="yes",AE5)</f>
        <v>0</v>
      </c>
      <c r="HB5" s="10" t="b">
        <f>IF(AJ5="yes",AI5)</f>
        <v>0</v>
      </c>
      <c r="HC5" s="10" t="b">
        <f>IF(AN5="yes",AM5)</f>
        <v>0</v>
      </c>
      <c r="HD5" s="10" t="b">
        <f>IF(AR5="yes",AQ5)</f>
        <v>0</v>
      </c>
      <c r="HE5" s="10" t="b">
        <f>IF(AV5="yes",AU5)</f>
        <v>0</v>
      </c>
      <c r="HF5" s="10" t="b">
        <f>IF(AZ5="yes",AY5)</f>
        <v>0</v>
      </c>
      <c r="HG5" s="10" t="b">
        <f>IF(BD5="yes",BC5)</f>
        <v>0</v>
      </c>
      <c r="HH5" s="10" t="b">
        <f>IF(BH5="yes",BG5)</f>
        <v>0</v>
      </c>
      <c r="HI5" s="10" t="b">
        <f>IF(BL5="yes",BK5)</f>
        <v>0</v>
      </c>
      <c r="HJ5" s="10" t="b">
        <f>IF(BP5="yes",BO5)</f>
        <v>0</v>
      </c>
      <c r="HK5" s="10" t="b">
        <f>IF(BT5="yes",BS5)</f>
        <v>0</v>
      </c>
      <c r="HL5" s="10" t="b">
        <f>IF(BX5="yes",BW5)</f>
        <v>0</v>
      </c>
      <c r="HM5" s="10" t="b">
        <f>IF(CB5="yes",CA5)</f>
        <v>0</v>
      </c>
      <c r="HN5" s="10" t="b">
        <f>IF(CF5="yes",CE5)</f>
        <v>0</v>
      </c>
      <c r="HO5" s="10" t="b">
        <f>IF(CJ5="yes",CI5)</f>
        <v>0</v>
      </c>
      <c r="HP5" s="10" t="b">
        <f>IF(CN5="yes",CM5)</f>
        <v>0</v>
      </c>
      <c r="HQ5" s="10" t="b">
        <f>IF(CR5="yes",CQ5)</f>
        <v>0</v>
      </c>
      <c r="HR5" s="10" t="b">
        <f>IF(CV5="yes",CU5)</f>
        <v>0</v>
      </c>
      <c r="HS5" s="10" t="b">
        <f>IF(CZ5="yes",CY5)</f>
        <v>0</v>
      </c>
      <c r="HT5" s="10" t="b">
        <f>IF(DD5="yes",DC5)</f>
        <v>0</v>
      </c>
      <c r="HU5" s="10" t="b">
        <f>IF(DH5="yes",DG5)</f>
        <v>0</v>
      </c>
      <c r="HV5" s="10" t="b">
        <f>IF(DL5="yes",DK5)</f>
        <v>0</v>
      </c>
      <c r="HW5" s="10" t="b">
        <f>IF(DP5="yes",DO5)</f>
        <v>0</v>
      </c>
      <c r="HX5" s="10" t="b">
        <f>IF(DT5="yes",DS5)</f>
        <v>0</v>
      </c>
      <c r="HY5" s="10" t="b">
        <f>IF(DX5="yes",DW5)</f>
        <v>0</v>
      </c>
      <c r="HZ5" s="10" t="b">
        <f>IF(EB5="yes",EA5)</f>
        <v>0</v>
      </c>
      <c r="IA5" s="10" t="b">
        <f>IF(EF5="yes",EE5)</f>
        <v>0</v>
      </c>
      <c r="IB5" s="10" t="b">
        <f>IF(EJ5="yes",EI5)</f>
        <v>0</v>
      </c>
      <c r="IC5" s="10" t="b">
        <f>IF(EN5="yes",EM5)</f>
        <v>0</v>
      </c>
      <c r="ID5" s="10" t="b">
        <f>IF(ER5="yes",EQ5)</f>
        <v>0</v>
      </c>
      <c r="IE5" s="10" t="b">
        <f>IF(EV5="yes",EU5)</f>
        <v>0</v>
      </c>
      <c r="IF5" s="10" t="b">
        <f>IF(EZ5="yes",EY5)</f>
        <v>0</v>
      </c>
      <c r="IG5" s="10" t="b">
        <f>IF(FD5="yes",FC5)</f>
        <v>0</v>
      </c>
      <c r="IH5" s="10" t="b">
        <f>IF(FH5="yes",FG5)</f>
        <v>0</v>
      </c>
      <c r="II5" s="10" t="b">
        <f>IF(FL5="yes",FK5)</f>
        <v>0</v>
      </c>
      <c r="IJ5" s="10" t="b">
        <f>IF(FP5="yes",FO5)</f>
        <v>0</v>
      </c>
      <c r="IK5" s="10" t="b">
        <f>IF(FT5="yes",FS5)</f>
        <v>0</v>
      </c>
      <c r="IL5" s="10" t="b">
        <f>IF(FX5="yes",FW5)</f>
        <v>0</v>
      </c>
      <c r="IM5" s="10" t="b">
        <f>IF(GB5="yes",GA5)</f>
        <v>0</v>
      </c>
      <c r="IN5" s="10" t="b">
        <f>IF(GF5="yes",GE5)</f>
        <v>0</v>
      </c>
      <c r="IO5" s="10" t="b">
        <f>IF(GJ5="yes",GI5)</f>
        <v>0</v>
      </c>
      <c r="IP5" s="10" t="b">
        <f>IF(GN5="yes",GM5)</f>
        <v>0</v>
      </c>
      <c r="IQ5" s="19" t="b">
        <f>IF(GR5="yes",GQ5)</f>
        <v>0</v>
      </c>
    </row>
    <row r="6" spans="1:251" x14ac:dyDescent="0.2">
      <c r="A6" s="9" t="s">
        <v>128</v>
      </c>
      <c r="B6" s="11" t="str">
        <f>B5</f>
        <v>kg/MW</v>
      </c>
      <c r="C6" s="11">
        <f>C5</f>
        <v>2015</v>
      </c>
      <c r="D6" s="16">
        <f t="shared" si="0"/>
        <v>1.177</v>
      </c>
      <c r="E6" s="16">
        <f t="shared" si="1"/>
        <v>0.77</v>
      </c>
      <c r="F6" s="16">
        <f t="shared" si="2"/>
        <v>0.26</v>
      </c>
      <c r="G6" s="16">
        <f t="shared" si="3"/>
        <v>4</v>
      </c>
      <c r="H6" s="18">
        <f t="shared" si="4"/>
        <v>10</v>
      </c>
      <c r="I6" s="16" t="e">
        <f>IF(H6&lt;&gt;0,PERCENTILE(GV6:IQ6,#REF!),-999)</f>
        <v>#REF!</v>
      </c>
      <c r="J6" s="17" t="e">
        <f>IF(H6&lt;&gt;0,PERCENTILE(GV6:IQ6,#REF!),-999)</f>
        <v>#REF!</v>
      </c>
      <c r="K6">
        <v>0.79</v>
      </c>
      <c r="L6" t="s">
        <v>8</v>
      </c>
      <c r="M6" s="21">
        <v>2015</v>
      </c>
      <c r="N6" s="22"/>
      <c r="O6">
        <v>0.67</v>
      </c>
      <c r="P6" t="s">
        <v>8</v>
      </c>
      <c r="Q6" s="21">
        <v>2017</v>
      </c>
      <c r="R6" s="22"/>
      <c r="S6">
        <v>0.75</v>
      </c>
      <c r="T6" t="s">
        <v>8</v>
      </c>
      <c r="U6" s="21">
        <v>2017</v>
      </c>
      <c r="V6" s="22"/>
      <c r="W6">
        <v>0.6</v>
      </c>
      <c r="X6" t="s">
        <v>8</v>
      </c>
      <c r="Y6" s="21">
        <v>2013</v>
      </c>
      <c r="Z6" s="22"/>
      <c r="AA6" s="21">
        <v>4</v>
      </c>
      <c r="AB6" s="21" t="s">
        <v>8</v>
      </c>
      <c r="AC6" s="21">
        <v>2016</v>
      </c>
      <c r="AD6" s="22"/>
      <c r="AE6" s="21">
        <v>1</v>
      </c>
      <c r="AF6" s="21" t="s">
        <v>8</v>
      </c>
      <c r="AG6" s="21">
        <v>2010</v>
      </c>
      <c r="AH6" s="22"/>
      <c r="AI6" s="21">
        <v>0.3</v>
      </c>
      <c r="AJ6" s="21" t="s">
        <v>8</v>
      </c>
      <c r="AK6" s="21">
        <v>2010</v>
      </c>
      <c r="AL6" s="22"/>
      <c r="AM6" s="21">
        <v>1.2</v>
      </c>
      <c r="AN6" s="21" t="s">
        <v>8</v>
      </c>
      <c r="AO6" s="21">
        <v>2010</v>
      </c>
      <c r="AP6" s="22"/>
      <c r="AQ6" s="21">
        <v>0.26</v>
      </c>
      <c r="AR6" s="21" t="s">
        <v>8</v>
      </c>
      <c r="AS6" s="21">
        <v>2011</v>
      </c>
      <c r="AT6" s="22"/>
      <c r="AU6" s="21">
        <v>2.2000000000000002</v>
      </c>
      <c r="AV6" s="21" t="s">
        <v>8</v>
      </c>
      <c r="AW6" s="21">
        <v>2011</v>
      </c>
      <c r="AX6" s="22"/>
      <c r="AY6" s="21"/>
      <c r="AZ6" s="21"/>
      <c r="BA6" s="21"/>
      <c r="BB6" s="22"/>
      <c r="BC6" s="21"/>
      <c r="BD6" s="21"/>
      <c r="BE6" s="21"/>
      <c r="BF6" s="22"/>
      <c r="BG6" s="21"/>
      <c r="BH6" s="21"/>
      <c r="BI6" s="21"/>
      <c r="BJ6" s="22"/>
      <c r="BK6" s="21"/>
      <c r="BL6" s="21"/>
      <c r="BM6" s="21"/>
      <c r="BN6" s="22"/>
      <c r="BO6" s="21"/>
      <c r="BP6" s="21"/>
      <c r="BQ6" s="21"/>
      <c r="BR6" s="22"/>
      <c r="BS6" s="21"/>
      <c r="BT6" s="21"/>
      <c r="BU6" s="21"/>
      <c r="BV6" s="22"/>
      <c r="BW6" s="21"/>
      <c r="BX6" s="21"/>
      <c r="BY6" s="21"/>
      <c r="BZ6" s="22"/>
      <c r="CA6" s="21"/>
      <c r="CB6" s="21"/>
      <c r="CC6" s="21"/>
      <c r="CD6" s="22"/>
      <c r="CE6" s="21"/>
      <c r="CF6" s="21"/>
      <c r="CG6" s="21"/>
      <c r="CH6" s="22"/>
      <c r="CI6" s="21"/>
      <c r="CJ6" s="21"/>
      <c r="CK6" s="21"/>
      <c r="CL6" s="22"/>
      <c r="CM6" s="21"/>
      <c r="CN6" s="21"/>
      <c r="CO6" s="21"/>
      <c r="CP6" s="22"/>
      <c r="CQ6" s="21"/>
      <c r="CR6" s="21"/>
      <c r="CS6" s="21"/>
      <c r="CT6" s="22"/>
      <c r="CU6" s="21"/>
      <c r="CV6" s="21"/>
      <c r="CW6" s="21"/>
      <c r="CX6" s="22"/>
      <c r="CY6" s="21"/>
      <c r="CZ6" s="21"/>
      <c r="DA6" s="21"/>
      <c r="DB6" s="22"/>
      <c r="DC6" s="21"/>
      <c r="DD6" s="21"/>
      <c r="DE6" s="21"/>
      <c r="DF6" s="22"/>
      <c r="DG6" s="21"/>
      <c r="DH6" s="21"/>
      <c r="DI6" s="21"/>
      <c r="DJ6" s="22"/>
      <c r="DK6" s="21"/>
      <c r="DL6" s="21"/>
      <c r="DM6" s="21"/>
      <c r="DN6" s="22"/>
      <c r="DO6" s="21"/>
      <c r="DP6" s="21"/>
      <c r="DQ6" s="21"/>
      <c r="DR6" s="22"/>
      <c r="DS6" s="21"/>
      <c r="DT6" s="21"/>
      <c r="DU6" s="21"/>
      <c r="DV6" s="22"/>
      <c r="DW6" s="21"/>
      <c r="DX6" s="21"/>
      <c r="DY6" s="21"/>
      <c r="DZ6" s="22"/>
      <c r="EA6" s="21"/>
      <c r="EB6" s="21"/>
      <c r="EC6" s="21"/>
      <c r="ED6" s="22"/>
      <c r="EE6" s="21"/>
      <c r="EF6" s="21"/>
      <c r="EG6" s="21"/>
      <c r="EH6" s="22"/>
      <c r="EI6" s="21"/>
      <c r="EJ6" s="21"/>
      <c r="EK6" s="21"/>
      <c r="EL6" s="22"/>
      <c r="EM6" s="21"/>
      <c r="EN6" s="21"/>
      <c r="EO6" s="21"/>
      <c r="EP6" s="22"/>
      <c r="EQ6" s="21"/>
      <c r="ER6" s="21"/>
      <c r="ES6" s="21"/>
      <c r="ET6" s="22"/>
      <c r="EU6" s="21"/>
      <c r="EV6" s="21"/>
      <c r="EW6" s="21"/>
      <c r="EX6" s="22"/>
      <c r="EY6" s="21"/>
      <c r="EZ6" s="21"/>
      <c r="FA6" s="21"/>
      <c r="FB6" s="22"/>
      <c r="FC6" s="21"/>
      <c r="FD6" s="21"/>
      <c r="FE6" s="21"/>
      <c r="FF6" s="22"/>
      <c r="FG6" s="21"/>
      <c r="FH6" s="21"/>
      <c r="FI6" s="21"/>
      <c r="FJ6" s="22"/>
      <c r="FK6" s="21"/>
      <c r="FL6" s="21"/>
      <c r="FM6" s="21"/>
      <c r="FN6" s="22"/>
      <c r="FO6" s="21"/>
      <c r="FP6" s="21"/>
      <c r="FQ6" s="21"/>
      <c r="FR6" s="22"/>
      <c r="FS6" s="21"/>
      <c r="FT6" s="21"/>
      <c r="FU6" s="21"/>
      <c r="FV6" s="22"/>
      <c r="FW6" s="21"/>
      <c r="FX6" s="21"/>
      <c r="FY6" s="21"/>
      <c r="FZ6" s="22"/>
      <c r="GA6" s="21"/>
      <c r="GB6" s="21"/>
      <c r="GC6" s="21"/>
      <c r="GD6" s="22"/>
      <c r="GE6" s="21"/>
      <c r="GF6" s="21"/>
      <c r="GG6" s="21"/>
      <c r="GH6" s="22"/>
      <c r="GI6" s="21"/>
      <c r="GJ6" s="21"/>
      <c r="GK6" s="21"/>
      <c r="GL6" s="22"/>
      <c r="GM6" s="21"/>
      <c r="GN6" s="21"/>
      <c r="GO6" s="21"/>
      <c r="GP6" s="22"/>
      <c r="GQ6" s="21"/>
      <c r="GR6" s="21"/>
      <c r="GS6" s="21"/>
      <c r="GT6" s="22"/>
      <c r="GV6" s="39">
        <f>IF(L6="yes",K6)</f>
        <v>0.79</v>
      </c>
      <c r="GW6" s="10">
        <f>IF(P6="yes",O6)</f>
        <v>0.67</v>
      </c>
      <c r="GX6" s="10">
        <f>IF(T6="yes",S6)</f>
        <v>0.75</v>
      </c>
      <c r="GY6" s="10">
        <f>IF(X6="yes",W6)</f>
        <v>0.6</v>
      </c>
      <c r="GZ6" s="10">
        <f>IF(AB6="yes",AA6)</f>
        <v>4</v>
      </c>
      <c r="HA6" s="10">
        <f>IF(AF6="yes",AE6)</f>
        <v>1</v>
      </c>
      <c r="HB6" s="10">
        <f>IF(AJ6="yes",AI6)</f>
        <v>0.3</v>
      </c>
      <c r="HC6" s="10">
        <f>IF(AN6="yes",AM6)</f>
        <v>1.2</v>
      </c>
      <c r="HD6" s="10">
        <f>IF(AR6="yes",AQ6)</f>
        <v>0.26</v>
      </c>
      <c r="HE6" s="10">
        <f>IF(AV6="yes",AU6)</f>
        <v>2.2000000000000002</v>
      </c>
      <c r="HF6" s="10" t="b">
        <f>IF(AZ6="yes",AY6)</f>
        <v>0</v>
      </c>
      <c r="HG6" s="10" t="b">
        <f>IF(BD6="yes",BC6)</f>
        <v>0</v>
      </c>
      <c r="HH6" s="10" t="b">
        <f>IF(BH6="yes",BG6)</f>
        <v>0</v>
      </c>
      <c r="HI6" s="10" t="b">
        <f>IF(BL6="yes",BK6)</f>
        <v>0</v>
      </c>
      <c r="HJ6" s="10" t="b">
        <f>IF(BP6="yes",BO6)</f>
        <v>0</v>
      </c>
      <c r="HK6" s="10" t="b">
        <f>IF(BT6="yes",BS6)</f>
        <v>0</v>
      </c>
      <c r="HL6" s="10" t="b">
        <f>IF(BX6="yes",BW6)</f>
        <v>0</v>
      </c>
      <c r="HM6" s="10" t="b">
        <f>IF(CB6="yes",CA6)</f>
        <v>0</v>
      </c>
      <c r="HN6" s="10" t="b">
        <f>IF(CF6="yes",CE6)</f>
        <v>0</v>
      </c>
      <c r="HO6" s="10" t="b">
        <f>IF(CJ6="yes",CI6)</f>
        <v>0</v>
      </c>
      <c r="HP6" s="10" t="b">
        <f>IF(CN6="yes",CM6)</f>
        <v>0</v>
      </c>
      <c r="HQ6" s="10" t="b">
        <f>IF(CR6="yes",CQ6)</f>
        <v>0</v>
      </c>
      <c r="HR6" s="10" t="b">
        <f>IF(CV6="yes",CU6)</f>
        <v>0</v>
      </c>
      <c r="HS6" s="10" t="b">
        <f>IF(CZ6="yes",CY6)</f>
        <v>0</v>
      </c>
      <c r="HT6" s="10" t="b">
        <f>IF(DD6="yes",DC6)</f>
        <v>0</v>
      </c>
      <c r="HU6" s="10" t="b">
        <f>IF(DH6="yes",DG6)</f>
        <v>0</v>
      </c>
      <c r="HV6" s="10" t="b">
        <f>IF(DL6="yes",DK6)</f>
        <v>0</v>
      </c>
      <c r="HW6" s="10" t="b">
        <f>IF(DP6="yes",DO6)</f>
        <v>0</v>
      </c>
      <c r="HX6" s="10" t="b">
        <f>IF(DT6="yes",DS6)</f>
        <v>0</v>
      </c>
      <c r="HY6" s="10" t="b">
        <f>IF(DX6="yes",DW6)</f>
        <v>0</v>
      </c>
      <c r="HZ6" s="10" t="b">
        <f>IF(EB6="yes",EA6)</f>
        <v>0</v>
      </c>
      <c r="IA6" s="10" t="b">
        <f>IF(EF6="yes",EE6)</f>
        <v>0</v>
      </c>
      <c r="IB6" s="10" t="b">
        <f>IF(EJ6="yes",EI6)</f>
        <v>0</v>
      </c>
      <c r="IC6" s="10" t="b">
        <f>IF(EN6="yes",EM6)</f>
        <v>0</v>
      </c>
      <c r="ID6" s="10" t="b">
        <f>IF(ER6="yes",EQ6)</f>
        <v>0</v>
      </c>
      <c r="IE6" s="10" t="b">
        <f>IF(EV6="yes",EU6)</f>
        <v>0</v>
      </c>
      <c r="IF6" s="10" t="b">
        <f>IF(EZ6="yes",EY6)</f>
        <v>0</v>
      </c>
      <c r="IG6" s="10" t="b">
        <f>IF(FD6="yes",FC6)</f>
        <v>0</v>
      </c>
      <c r="IH6" s="10" t="b">
        <f>IF(FH6="yes",FG6)</f>
        <v>0</v>
      </c>
      <c r="II6" s="10" t="b">
        <f>IF(FL6="yes",FK6)</f>
        <v>0</v>
      </c>
      <c r="IJ6" s="10" t="b">
        <f>IF(FP6="yes",FO6)</f>
        <v>0</v>
      </c>
      <c r="IK6" s="10" t="b">
        <f>IF(FT6="yes",FS6)</f>
        <v>0</v>
      </c>
      <c r="IL6" s="10" t="b">
        <f>IF(FX6="yes",FW6)</f>
        <v>0</v>
      </c>
      <c r="IM6" s="10" t="b">
        <f>IF(GB6="yes",GA6)</f>
        <v>0</v>
      </c>
      <c r="IN6" s="10" t="b">
        <f>IF(GF6="yes",GE6)</f>
        <v>0</v>
      </c>
      <c r="IO6" s="10" t="b">
        <f>IF(GJ6="yes",GI6)</f>
        <v>0</v>
      </c>
      <c r="IP6" s="10" t="b">
        <f>IF(GN6="yes",GM6)</f>
        <v>0</v>
      </c>
      <c r="IQ6" s="19" t="b">
        <f>IF(GR6="yes",GQ6)</f>
        <v>0</v>
      </c>
    </row>
    <row r="7" spans="1:251" x14ac:dyDescent="0.2">
      <c r="A7" s="9" t="s">
        <v>96</v>
      </c>
      <c r="B7" s="11" t="str">
        <f t="shared" ref="B7:B16" si="5">B6</f>
        <v>kg/MW</v>
      </c>
      <c r="C7" s="11">
        <f t="shared" ref="C7:C16" si="6">C6</f>
        <v>2015</v>
      </c>
      <c r="D7" s="16">
        <f t="shared" si="0"/>
        <v>-999</v>
      </c>
      <c r="E7" s="16">
        <f t="shared" si="1"/>
        <v>-999</v>
      </c>
      <c r="F7" s="16">
        <f t="shared" si="2"/>
        <v>-999</v>
      </c>
      <c r="G7" s="16">
        <f t="shared" si="3"/>
        <v>-999</v>
      </c>
      <c r="H7" s="18">
        <f t="shared" si="4"/>
        <v>0</v>
      </c>
      <c r="I7" s="16">
        <f>IF(H7&lt;&gt;0,PERCENTILE(GV7:IQ7,#REF!),-999)</f>
        <v>-999</v>
      </c>
      <c r="J7" s="17">
        <f>IF(H7&lt;&gt;0,PERCENTILE(GV7:IQ7,#REF!),-999)</f>
        <v>-999</v>
      </c>
      <c r="K7" s="21"/>
      <c r="L7" s="21"/>
      <c r="M7" s="21"/>
      <c r="N7" s="22"/>
      <c r="O7" s="21"/>
      <c r="P7" s="21"/>
      <c r="Q7" s="21"/>
      <c r="R7" s="22"/>
      <c r="S7" s="21"/>
      <c r="T7" s="21"/>
      <c r="U7" s="21"/>
      <c r="V7" s="22"/>
      <c r="W7" s="21"/>
      <c r="X7" s="21"/>
      <c r="Y7" s="21"/>
      <c r="Z7" s="22"/>
      <c r="AA7" s="21"/>
      <c r="AB7" s="21"/>
      <c r="AC7" s="21"/>
      <c r="AD7" s="22"/>
      <c r="AE7" s="21"/>
      <c r="AF7" s="21"/>
      <c r="AG7" s="21"/>
      <c r="AH7" s="22"/>
      <c r="AI7" s="21"/>
      <c r="AJ7" s="21"/>
      <c r="AK7" s="21"/>
      <c r="AL7" s="22"/>
      <c r="AM7" s="21"/>
      <c r="AN7" s="21"/>
      <c r="AO7" s="21"/>
      <c r="AP7" s="22"/>
      <c r="AQ7" s="21"/>
      <c r="AR7" s="21"/>
      <c r="AS7" s="21"/>
      <c r="AT7" s="22"/>
      <c r="AU7" s="21"/>
      <c r="AV7" s="21"/>
      <c r="AW7" s="21"/>
      <c r="AX7" s="22"/>
      <c r="AY7" s="21"/>
      <c r="AZ7" s="21"/>
      <c r="BA7" s="21"/>
      <c r="BB7" s="22"/>
      <c r="BC7" s="21"/>
      <c r="BD7" s="21"/>
      <c r="BE7" s="21"/>
      <c r="BF7" s="22"/>
      <c r="BG7" s="21"/>
      <c r="BH7" s="21"/>
      <c r="BI7" s="21"/>
      <c r="BJ7" s="22"/>
      <c r="BK7" s="21"/>
      <c r="BL7" s="21"/>
      <c r="BM7" s="21"/>
      <c r="BN7" s="22"/>
      <c r="BO7" s="21"/>
      <c r="BP7" s="21"/>
      <c r="BQ7" s="21"/>
      <c r="BR7" s="22"/>
      <c r="BS7" s="21"/>
      <c r="BT7" s="21"/>
      <c r="BU7" s="21"/>
      <c r="BV7" s="22"/>
      <c r="BW7" s="21"/>
      <c r="BX7" s="21"/>
      <c r="BY7" s="21"/>
      <c r="BZ7" s="22"/>
      <c r="CA7" s="21"/>
      <c r="CB7" s="21"/>
      <c r="CC7" s="21"/>
      <c r="CD7" s="22"/>
      <c r="CE7" s="21"/>
      <c r="CF7" s="21"/>
      <c r="CG7" s="21"/>
      <c r="CH7" s="22"/>
      <c r="CI7" s="21"/>
      <c r="CJ7" s="21"/>
      <c r="CK7" s="21"/>
      <c r="CL7" s="22"/>
      <c r="CM7" s="21"/>
      <c r="CN7" s="21"/>
      <c r="CO7" s="21"/>
      <c r="CP7" s="22"/>
      <c r="CQ7" s="21"/>
      <c r="CR7" s="21"/>
      <c r="CS7" s="21"/>
      <c r="CT7" s="22"/>
      <c r="CU7" s="21"/>
      <c r="CV7" s="21"/>
      <c r="CW7" s="21"/>
      <c r="CX7" s="22"/>
      <c r="CY7" s="21"/>
      <c r="CZ7" s="21"/>
      <c r="DA7" s="21"/>
      <c r="DB7" s="22"/>
      <c r="DC7" s="21"/>
      <c r="DD7" s="21"/>
      <c r="DE7" s="21"/>
      <c r="DF7" s="22"/>
      <c r="DG7" s="21"/>
      <c r="DH7" s="21"/>
      <c r="DI7" s="21"/>
      <c r="DJ7" s="22"/>
      <c r="DK7" s="21"/>
      <c r="DL7" s="21"/>
      <c r="DM7" s="21"/>
      <c r="DN7" s="22"/>
      <c r="DO7" s="21"/>
      <c r="DP7" s="21"/>
      <c r="DQ7" s="21"/>
      <c r="DR7" s="22"/>
      <c r="DS7" s="21"/>
      <c r="DT7" s="21"/>
      <c r="DU7" s="21"/>
      <c r="DV7" s="22"/>
      <c r="DW7" s="21"/>
      <c r="DX7" s="21"/>
      <c r="DY7" s="21"/>
      <c r="DZ7" s="22"/>
      <c r="EA7" s="21"/>
      <c r="EB7" s="21"/>
      <c r="EC7" s="21"/>
      <c r="ED7" s="22"/>
      <c r="EE7" s="21"/>
      <c r="EF7" s="21"/>
      <c r="EG7" s="21"/>
      <c r="EH7" s="22"/>
      <c r="EI7" s="21"/>
      <c r="EJ7" s="21"/>
      <c r="EK7" s="21"/>
      <c r="EL7" s="22"/>
      <c r="EM7" s="21"/>
      <c r="EN7" s="21"/>
      <c r="EO7" s="21"/>
      <c r="EP7" s="22"/>
      <c r="EQ7" s="21"/>
      <c r="ER7" s="21"/>
      <c r="ES7" s="21"/>
      <c r="ET7" s="22"/>
      <c r="EU7" s="21"/>
      <c r="EV7" s="21"/>
      <c r="EW7" s="21"/>
      <c r="EX7" s="22"/>
      <c r="EY7" s="21"/>
      <c r="EZ7" s="21"/>
      <c r="FA7" s="21"/>
      <c r="FB7" s="22"/>
      <c r="FC7" s="21"/>
      <c r="FD7" s="21"/>
      <c r="FE7" s="21"/>
      <c r="FF7" s="22"/>
      <c r="FG7" s="21"/>
      <c r="FH7" s="21"/>
      <c r="FI7" s="21"/>
      <c r="FJ7" s="22"/>
      <c r="FK7" s="21"/>
      <c r="FL7" s="21"/>
      <c r="FM7" s="21"/>
      <c r="FN7" s="22"/>
      <c r="FO7" s="21"/>
      <c r="FP7" s="21"/>
      <c r="FQ7" s="21"/>
      <c r="FR7" s="22"/>
      <c r="FS7" s="21"/>
      <c r="FT7" s="21"/>
      <c r="FU7" s="21"/>
      <c r="FV7" s="22"/>
      <c r="FW7" s="21"/>
      <c r="FX7" s="21"/>
      <c r="FY7" s="21"/>
      <c r="FZ7" s="22"/>
      <c r="GA7" s="21"/>
      <c r="GB7" s="21"/>
      <c r="GC7" s="21"/>
      <c r="GD7" s="22"/>
      <c r="GE7" s="21"/>
      <c r="GF7" s="21"/>
      <c r="GG7" s="21"/>
      <c r="GH7" s="22"/>
      <c r="GI7" s="21"/>
      <c r="GJ7" s="21"/>
      <c r="GK7" s="21"/>
      <c r="GL7" s="22"/>
      <c r="GM7" s="21"/>
      <c r="GN7" s="21"/>
      <c r="GO7" s="21"/>
      <c r="GP7" s="22"/>
      <c r="GQ7" s="21"/>
      <c r="GR7" s="21"/>
      <c r="GS7" s="21"/>
      <c r="GT7" s="22"/>
      <c r="GV7" s="39" t="b">
        <f t="shared" ref="GV7:GV11" si="7">IF(L7="yes",K7)</f>
        <v>0</v>
      </c>
      <c r="GW7" s="10" t="b">
        <f t="shared" ref="GW7:GW11" si="8">IF(P7="yes",O7)</f>
        <v>0</v>
      </c>
      <c r="GX7" s="10" t="b">
        <f t="shared" ref="GX7:GX11" si="9">IF(T7="yes",S7)</f>
        <v>0</v>
      </c>
      <c r="GY7" s="10" t="b">
        <f t="shared" ref="GY7:GY11" si="10">IF(X7="yes",W7)</f>
        <v>0</v>
      </c>
      <c r="GZ7" s="10" t="b">
        <f t="shared" ref="GZ7:GZ11" si="11">IF(AB7="yes",AA7)</f>
        <v>0</v>
      </c>
      <c r="HA7" s="10" t="b">
        <f t="shared" ref="HA7:HA11" si="12">IF(AF7="yes",AE7)</f>
        <v>0</v>
      </c>
      <c r="HB7" s="10" t="b">
        <f t="shared" ref="HB7:HB11" si="13">IF(AJ7="yes",AI7)</f>
        <v>0</v>
      </c>
      <c r="HC7" s="10" t="b">
        <f t="shared" ref="HC7:HC11" si="14">IF(AN7="yes",AM7)</f>
        <v>0</v>
      </c>
      <c r="HD7" s="10" t="b">
        <f t="shared" ref="HD7:HD11" si="15">IF(AR7="yes",AQ7)</f>
        <v>0</v>
      </c>
      <c r="HE7" s="10" t="b">
        <f t="shared" ref="HE7:HE11" si="16">IF(AV7="yes",AU7)</f>
        <v>0</v>
      </c>
      <c r="HF7" s="10" t="b">
        <f t="shared" ref="HF7:HF11" si="17">IF(AZ7="yes",AY7)</f>
        <v>0</v>
      </c>
      <c r="HG7" s="10" t="b">
        <f t="shared" ref="HG7:HG11" si="18">IF(BD7="yes",BC7)</f>
        <v>0</v>
      </c>
      <c r="HH7" s="10" t="b">
        <f t="shared" ref="HH7:HH11" si="19">IF(BH7="yes",BG7)</f>
        <v>0</v>
      </c>
      <c r="HI7" s="10" t="b">
        <f t="shared" ref="HI7:HI11" si="20">IF(BL7="yes",BK7)</f>
        <v>0</v>
      </c>
      <c r="HJ7" s="10" t="b">
        <f t="shared" ref="HJ7:HJ11" si="21">IF(BP7="yes",BO7)</f>
        <v>0</v>
      </c>
      <c r="HK7" s="10" t="b">
        <f t="shared" ref="HK7:HK11" si="22">IF(BT7="yes",BS7)</f>
        <v>0</v>
      </c>
      <c r="HL7" s="10" t="b">
        <f t="shared" ref="HL7:HL11" si="23">IF(BX7="yes",BW7)</f>
        <v>0</v>
      </c>
      <c r="HM7" s="10" t="b">
        <f t="shared" ref="HM7:HM11" si="24">IF(CB7="yes",CA7)</f>
        <v>0</v>
      </c>
      <c r="HN7" s="10" t="b">
        <f t="shared" ref="HN7:HN11" si="25">IF(CF7="yes",CE7)</f>
        <v>0</v>
      </c>
      <c r="HO7" s="10" t="b">
        <f t="shared" ref="HO7:HO11" si="26">IF(CJ7="yes",CI7)</f>
        <v>0</v>
      </c>
      <c r="HP7" s="10" t="b">
        <f t="shared" ref="HP7:HP11" si="27">IF(CN7="yes",CM7)</f>
        <v>0</v>
      </c>
      <c r="HQ7" s="10" t="b">
        <f t="shared" ref="HQ7:HQ11" si="28">IF(CR7="yes",CQ7)</f>
        <v>0</v>
      </c>
      <c r="HR7" s="10" t="b">
        <f t="shared" ref="HR7:HR11" si="29">IF(CV7="yes",CU7)</f>
        <v>0</v>
      </c>
      <c r="HS7" s="10" t="b">
        <f t="shared" ref="HS7:HS11" si="30">IF(CZ7="yes",CY7)</f>
        <v>0</v>
      </c>
      <c r="HT7" s="10" t="b">
        <f t="shared" ref="HT7:HT11" si="31">IF(DD7="yes",DC7)</f>
        <v>0</v>
      </c>
      <c r="HU7" s="10" t="b">
        <f t="shared" ref="HU7:HU11" si="32">IF(DH7="yes",DG7)</f>
        <v>0</v>
      </c>
      <c r="HV7" s="10" t="b">
        <f t="shared" ref="HV7:HV11" si="33">IF(DL7="yes",DK7)</f>
        <v>0</v>
      </c>
      <c r="HW7" s="10" t="b">
        <f t="shared" ref="HW7:HW11" si="34">IF(DP7="yes",DO7)</f>
        <v>0</v>
      </c>
      <c r="HX7" s="10" t="b">
        <f t="shared" ref="HX7:HX11" si="35">IF(DT7="yes",DS7)</f>
        <v>0</v>
      </c>
      <c r="HY7" s="10" t="b">
        <f t="shared" ref="HY7:HY11" si="36">IF(DX7="yes",DW7)</f>
        <v>0</v>
      </c>
      <c r="HZ7" s="10" t="b">
        <f t="shared" ref="HZ7:HZ11" si="37">IF(EB7="yes",EA7)</f>
        <v>0</v>
      </c>
      <c r="IA7" s="10" t="b">
        <f t="shared" ref="IA7:IA11" si="38">IF(EF7="yes",EE7)</f>
        <v>0</v>
      </c>
      <c r="IB7" s="10" t="b">
        <f t="shared" ref="IB7:IB11" si="39">IF(EJ7="yes",EI7)</f>
        <v>0</v>
      </c>
      <c r="IC7" s="10" t="b">
        <f t="shared" ref="IC7:IC11" si="40">IF(EN7="yes",EM7)</f>
        <v>0</v>
      </c>
      <c r="ID7" s="10" t="b">
        <f t="shared" ref="ID7:ID11" si="41">IF(ER7="yes",EQ7)</f>
        <v>0</v>
      </c>
      <c r="IE7" s="10" t="b">
        <f t="shared" ref="IE7:IE11" si="42">IF(EV7="yes",EU7)</f>
        <v>0</v>
      </c>
      <c r="IF7" s="10" t="b">
        <f t="shared" ref="IF7:IF11" si="43">IF(EZ7="yes",EY7)</f>
        <v>0</v>
      </c>
      <c r="IG7" s="10" t="b">
        <f t="shared" ref="IG7:IG11" si="44">IF(FD7="yes",FC7)</f>
        <v>0</v>
      </c>
      <c r="IH7" s="10" t="b">
        <f t="shared" ref="IH7:IH11" si="45">IF(FH7="yes",FG7)</f>
        <v>0</v>
      </c>
      <c r="II7" s="10" t="b">
        <f t="shared" ref="II7:II11" si="46">IF(FL7="yes",FK7)</f>
        <v>0</v>
      </c>
      <c r="IJ7" s="10" t="b">
        <f t="shared" ref="IJ7:IJ11" si="47">IF(FP7="yes",FO7)</f>
        <v>0</v>
      </c>
      <c r="IK7" s="10" t="b">
        <f t="shared" ref="IK7:IK11" si="48">IF(FT7="yes",FS7)</f>
        <v>0</v>
      </c>
      <c r="IL7" s="10" t="b">
        <f t="shared" ref="IL7:IL11" si="49">IF(FX7="yes",FW7)</f>
        <v>0</v>
      </c>
      <c r="IM7" s="10" t="b">
        <f t="shared" ref="IM7:IM11" si="50">IF(GB7="yes",GA7)</f>
        <v>0</v>
      </c>
      <c r="IN7" s="10" t="b">
        <f t="shared" ref="IN7:IN11" si="51">IF(GF7="yes",GE7)</f>
        <v>0</v>
      </c>
      <c r="IO7" s="10" t="b">
        <f t="shared" ref="IO7:IO11" si="52">IF(GJ7="yes",GI7)</f>
        <v>0</v>
      </c>
      <c r="IP7" s="10" t="b">
        <f t="shared" ref="IP7:IP11" si="53">IF(GN7="yes",GM7)</f>
        <v>0</v>
      </c>
      <c r="IQ7" s="19" t="b">
        <f t="shared" ref="IQ7:IQ11" si="54">IF(GR7="yes",GQ7)</f>
        <v>0</v>
      </c>
    </row>
    <row r="8" spans="1:251" x14ac:dyDescent="0.2">
      <c r="A8" s="9" t="s">
        <v>411</v>
      </c>
      <c r="B8" s="11" t="str">
        <f t="shared" si="5"/>
        <v>kg/MW</v>
      </c>
      <c r="C8" s="11">
        <f t="shared" si="6"/>
        <v>2015</v>
      </c>
      <c r="D8" s="16">
        <f t="shared" ref="D8" si="55">IF(H8&lt;&gt;0,AVERAGE(GV8:IQ8),-999)</f>
        <v>-999</v>
      </c>
      <c r="E8" s="16">
        <f t="shared" ref="E8" si="56">IF(H8&lt;&gt;0,MEDIAN(GV8:IQ8),-999)</f>
        <v>-999</v>
      </c>
      <c r="F8" s="16">
        <f t="shared" ref="F8" si="57">IF(H8&lt;&gt;0,MIN(GV8:IQ8),-999)</f>
        <v>-999</v>
      </c>
      <c r="G8" s="16">
        <f t="shared" ref="G8" si="58">IF(H8&lt;&gt;0,MAX(GV8:IQ8),-999)</f>
        <v>-999</v>
      </c>
      <c r="H8" s="18">
        <f t="shared" ref="H8" si="59">COUNT(GV8:IQ8)</f>
        <v>0</v>
      </c>
      <c r="I8" s="16">
        <f>IF(H8&lt;&gt;0,PERCENTILE(GV8:IQ8,#REF!),-999)</f>
        <v>-999</v>
      </c>
      <c r="J8" s="17">
        <f>IF(H8&lt;&gt;0,PERCENTILE(GV8:IQ8,#REF!),-999)</f>
        <v>-999</v>
      </c>
      <c r="K8" s="21"/>
      <c r="L8" s="21"/>
      <c r="M8" s="21"/>
      <c r="N8" s="22"/>
      <c r="O8" s="21"/>
      <c r="P8" s="21"/>
      <c r="Q8" s="21"/>
      <c r="R8" s="22"/>
      <c r="S8" s="21"/>
      <c r="T8" s="21"/>
      <c r="U8" s="21"/>
      <c r="V8" s="22"/>
      <c r="W8" s="21"/>
      <c r="X8" s="21"/>
      <c r="Y8" s="21"/>
      <c r="Z8" s="22"/>
      <c r="AA8" s="21"/>
      <c r="AB8" s="21"/>
      <c r="AC8" s="21"/>
      <c r="AD8" s="22"/>
      <c r="AE8" s="21"/>
      <c r="AF8" s="21"/>
      <c r="AG8" s="21"/>
      <c r="AH8" s="22"/>
      <c r="AI8" s="21"/>
      <c r="AJ8" s="21"/>
      <c r="AK8" s="21"/>
      <c r="AL8" s="22"/>
      <c r="AM8" s="21"/>
      <c r="AN8" s="21"/>
      <c r="AO8" s="21"/>
      <c r="AP8" s="22"/>
      <c r="AQ8" s="21"/>
      <c r="AR8" s="21"/>
      <c r="AS8" s="21"/>
      <c r="AT8" s="22"/>
      <c r="AU8" s="21"/>
      <c r="AV8" s="21"/>
      <c r="AW8" s="21"/>
      <c r="AX8" s="22"/>
      <c r="AY8" s="21"/>
      <c r="AZ8" s="21"/>
      <c r="BA8" s="21"/>
      <c r="BB8" s="22"/>
      <c r="BC8" s="21"/>
      <c r="BD8" s="21"/>
      <c r="BE8" s="21"/>
      <c r="BF8" s="22"/>
      <c r="BG8" s="21"/>
      <c r="BH8" s="21"/>
      <c r="BI8" s="21"/>
      <c r="BJ8" s="22"/>
      <c r="BK8" s="21"/>
      <c r="BL8" s="21"/>
      <c r="BM8" s="21"/>
      <c r="BN8" s="22"/>
      <c r="BO8" s="21"/>
      <c r="BP8" s="21"/>
      <c r="BQ8" s="21"/>
      <c r="BR8" s="22"/>
      <c r="BS8" s="21"/>
      <c r="BT8" s="21"/>
      <c r="BU8" s="21"/>
      <c r="BV8" s="22"/>
      <c r="BW8" s="21"/>
      <c r="BX8" s="21"/>
      <c r="BY8" s="21"/>
      <c r="BZ8" s="22"/>
      <c r="CA8" s="21"/>
      <c r="CB8" s="21"/>
      <c r="CC8" s="21"/>
      <c r="CD8" s="22"/>
      <c r="CE8" s="21"/>
      <c r="CF8" s="21"/>
      <c r="CG8" s="21"/>
      <c r="CH8" s="22"/>
      <c r="CI8" s="21"/>
      <c r="CJ8" s="21"/>
      <c r="CK8" s="21"/>
      <c r="CL8" s="22"/>
      <c r="CM8" s="21"/>
      <c r="CN8" s="21"/>
      <c r="CO8" s="21"/>
      <c r="CP8" s="22"/>
      <c r="CQ8" s="21"/>
      <c r="CR8" s="21"/>
      <c r="CS8" s="21"/>
      <c r="CT8" s="22"/>
      <c r="CU8" s="21"/>
      <c r="CV8" s="21"/>
      <c r="CW8" s="21"/>
      <c r="CX8" s="22"/>
      <c r="CY8" s="21"/>
      <c r="CZ8" s="21"/>
      <c r="DA8" s="21"/>
      <c r="DB8" s="22"/>
      <c r="DC8" s="21"/>
      <c r="DD8" s="21"/>
      <c r="DE8" s="21"/>
      <c r="DF8" s="22"/>
      <c r="DG8" s="21"/>
      <c r="DH8" s="21"/>
      <c r="DI8" s="21"/>
      <c r="DJ8" s="22"/>
      <c r="DK8" s="21"/>
      <c r="DL8" s="21"/>
      <c r="DM8" s="21"/>
      <c r="DN8" s="22"/>
      <c r="DO8" s="21"/>
      <c r="DP8" s="21"/>
      <c r="DQ8" s="21"/>
      <c r="DR8" s="22"/>
      <c r="DS8" s="21"/>
      <c r="DT8" s="21"/>
      <c r="DU8" s="21"/>
      <c r="DV8" s="22"/>
      <c r="DW8" s="21"/>
      <c r="DX8" s="21"/>
      <c r="DY8" s="21"/>
      <c r="DZ8" s="22"/>
      <c r="EA8" s="21"/>
      <c r="EB8" s="21"/>
      <c r="EC8" s="21"/>
      <c r="ED8" s="22"/>
      <c r="EE8" s="21"/>
      <c r="EF8" s="21"/>
      <c r="EG8" s="21"/>
      <c r="EH8" s="22"/>
      <c r="EI8" s="21"/>
      <c r="EJ8" s="21"/>
      <c r="EK8" s="21"/>
      <c r="EL8" s="22"/>
      <c r="EM8" s="21"/>
      <c r="EN8" s="21"/>
      <c r="EO8" s="21"/>
      <c r="EP8" s="22"/>
      <c r="EQ8" s="21"/>
      <c r="ER8" s="21"/>
      <c r="ES8" s="21"/>
      <c r="ET8" s="22"/>
      <c r="EU8" s="21"/>
      <c r="EV8" s="21"/>
      <c r="EW8" s="21"/>
      <c r="EX8" s="22"/>
      <c r="EY8" s="21"/>
      <c r="EZ8" s="21"/>
      <c r="FA8" s="21"/>
      <c r="FB8" s="22"/>
      <c r="FC8" s="21"/>
      <c r="FD8" s="21"/>
      <c r="FE8" s="21"/>
      <c r="FF8" s="22"/>
      <c r="FG8" s="21"/>
      <c r="FH8" s="21"/>
      <c r="FI8" s="21"/>
      <c r="FJ8" s="22"/>
      <c r="FK8" s="21"/>
      <c r="FL8" s="21"/>
      <c r="FM8" s="21"/>
      <c r="FN8" s="22"/>
      <c r="FO8" s="21"/>
      <c r="FP8" s="21"/>
      <c r="FQ8" s="21"/>
      <c r="FR8" s="22"/>
      <c r="FS8" s="21"/>
      <c r="FT8" s="21"/>
      <c r="FU8" s="21"/>
      <c r="FV8" s="22"/>
      <c r="FW8" s="21"/>
      <c r="FX8" s="21"/>
      <c r="FY8" s="21"/>
      <c r="FZ8" s="22"/>
      <c r="GA8" s="21"/>
      <c r="GB8" s="21"/>
      <c r="GC8" s="21"/>
      <c r="GD8" s="22"/>
      <c r="GE8" s="21"/>
      <c r="GF8" s="21"/>
      <c r="GG8" s="21"/>
      <c r="GH8" s="22"/>
      <c r="GI8" s="21"/>
      <c r="GJ8" s="21"/>
      <c r="GK8" s="21"/>
      <c r="GL8" s="22"/>
      <c r="GM8" s="21"/>
      <c r="GN8" s="21"/>
      <c r="GO8" s="21"/>
      <c r="GP8" s="22"/>
      <c r="GQ8" s="21"/>
      <c r="GR8" s="21"/>
      <c r="GS8" s="21"/>
      <c r="GT8" s="22"/>
      <c r="GV8" s="39" t="b">
        <f t="shared" ref="GV8" si="60">IF(L8="yes",K8)</f>
        <v>0</v>
      </c>
      <c r="GW8" s="10" t="b">
        <f t="shared" ref="GW8" si="61">IF(P8="yes",O8)</f>
        <v>0</v>
      </c>
      <c r="GX8" s="10" t="b">
        <f t="shared" ref="GX8" si="62">IF(T8="yes",S8)</f>
        <v>0</v>
      </c>
      <c r="GY8" s="10" t="b">
        <f t="shared" ref="GY8" si="63">IF(X8="yes",W8)</f>
        <v>0</v>
      </c>
      <c r="GZ8" s="10" t="b">
        <f t="shared" ref="GZ8" si="64">IF(AB8="yes",AA8)</f>
        <v>0</v>
      </c>
      <c r="HA8" s="10" t="b">
        <f t="shared" ref="HA8" si="65">IF(AF8="yes",AE8)</f>
        <v>0</v>
      </c>
      <c r="HB8" s="10" t="b">
        <f t="shared" ref="HB8" si="66">IF(AJ8="yes",AI8)</f>
        <v>0</v>
      </c>
      <c r="HC8" s="10" t="b">
        <f t="shared" ref="HC8" si="67">IF(AN8="yes",AM8)</f>
        <v>0</v>
      </c>
      <c r="HD8" s="10" t="b">
        <f t="shared" ref="HD8" si="68">IF(AR8="yes",AQ8)</f>
        <v>0</v>
      </c>
      <c r="HE8" s="10" t="b">
        <f t="shared" ref="HE8" si="69">IF(AV8="yes",AU8)</f>
        <v>0</v>
      </c>
      <c r="HF8" s="10" t="b">
        <f t="shared" ref="HF8" si="70">IF(AZ8="yes",AY8)</f>
        <v>0</v>
      </c>
      <c r="HG8" s="10" t="b">
        <f t="shared" ref="HG8" si="71">IF(BD8="yes",BC8)</f>
        <v>0</v>
      </c>
      <c r="HH8" s="10" t="b">
        <f t="shared" ref="HH8" si="72">IF(BH8="yes",BG8)</f>
        <v>0</v>
      </c>
      <c r="HI8" s="10" t="b">
        <f t="shared" ref="HI8" si="73">IF(BL8="yes",BK8)</f>
        <v>0</v>
      </c>
      <c r="HJ8" s="10" t="b">
        <f t="shared" ref="HJ8" si="74">IF(BP8="yes",BO8)</f>
        <v>0</v>
      </c>
      <c r="HK8" s="10" t="b">
        <f t="shared" ref="HK8" si="75">IF(BT8="yes",BS8)</f>
        <v>0</v>
      </c>
      <c r="HL8" s="10" t="b">
        <f t="shared" ref="HL8" si="76">IF(BX8="yes",BW8)</f>
        <v>0</v>
      </c>
      <c r="HM8" s="10" t="b">
        <f t="shared" ref="HM8" si="77">IF(CB8="yes",CA8)</f>
        <v>0</v>
      </c>
      <c r="HN8" s="10" t="b">
        <f t="shared" ref="HN8" si="78">IF(CF8="yes",CE8)</f>
        <v>0</v>
      </c>
      <c r="HO8" s="10" t="b">
        <f t="shared" ref="HO8" si="79">IF(CJ8="yes",CI8)</f>
        <v>0</v>
      </c>
      <c r="HP8" s="10" t="b">
        <f t="shared" ref="HP8" si="80">IF(CN8="yes",CM8)</f>
        <v>0</v>
      </c>
      <c r="HQ8" s="10" t="b">
        <f t="shared" ref="HQ8" si="81">IF(CR8="yes",CQ8)</f>
        <v>0</v>
      </c>
      <c r="HR8" s="10" t="b">
        <f t="shared" ref="HR8" si="82">IF(CV8="yes",CU8)</f>
        <v>0</v>
      </c>
      <c r="HS8" s="10" t="b">
        <f t="shared" ref="HS8" si="83">IF(CZ8="yes",CY8)</f>
        <v>0</v>
      </c>
      <c r="HT8" s="10" t="b">
        <f t="shared" ref="HT8" si="84">IF(DD8="yes",DC8)</f>
        <v>0</v>
      </c>
      <c r="HU8" s="10" t="b">
        <f t="shared" ref="HU8" si="85">IF(DH8="yes",DG8)</f>
        <v>0</v>
      </c>
      <c r="HV8" s="10" t="b">
        <f t="shared" ref="HV8" si="86">IF(DL8="yes",DK8)</f>
        <v>0</v>
      </c>
      <c r="HW8" s="10" t="b">
        <f t="shared" ref="HW8" si="87">IF(DP8="yes",DO8)</f>
        <v>0</v>
      </c>
      <c r="HX8" s="10" t="b">
        <f t="shared" ref="HX8" si="88">IF(DT8="yes",DS8)</f>
        <v>0</v>
      </c>
      <c r="HY8" s="10" t="b">
        <f t="shared" ref="HY8" si="89">IF(DX8="yes",DW8)</f>
        <v>0</v>
      </c>
      <c r="HZ8" s="10" t="b">
        <f t="shared" ref="HZ8" si="90">IF(EB8="yes",EA8)</f>
        <v>0</v>
      </c>
      <c r="IA8" s="10" t="b">
        <f t="shared" ref="IA8" si="91">IF(EF8="yes",EE8)</f>
        <v>0</v>
      </c>
      <c r="IB8" s="10" t="b">
        <f t="shared" ref="IB8" si="92">IF(EJ8="yes",EI8)</f>
        <v>0</v>
      </c>
      <c r="IC8" s="10" t="b">
        <f t="shared" ref="IC8" si="93">IF(EN8="yes",EM8)</f>
        <v>0</v>
      </c>
      <c r="ID8" s="10" t="b">
        <f t="shared" ref="ID8" si="94">IF(ER8="yes",EQ8)</f>
        <v>0</v>
      </c>
      <c r="IE8" s="10" t="b">
        <f t="shared" ref="IE8" si="95">IF(EV8="yes",EU8)</f>
        <v>0</v>
      </c>
      <c r="IF8" s="10" t="b">
        <f t="shared" ref="IF8" si="96">IF(EZ8="yes",EY8)</f>
        <v>0</v>
      </c>
      <c r="IG8" s="10" t="b">
        <f t="shared" ref="IG8" si="97">IF(FD8="yes",FC8)</f>
        <v>0</v>
      </c>
      <c r="IH8" s="10" t="b">
        <f t="shared" ref="IH8" si="98">IF(FH8="yes",FG8)</f>
        <v>0</v>
      </c>
      <c r="II8" s="10" t="b">
        <f t="shared" ref="II8" si="99">IF(FL8="yes",FK8)</f>
        <v>0</v>
      </c>
      <c r="IJ8" s="10" t="b">
        <f t="shared" ref="IJ8" si="100">IF(FP8="yes",FO8)</f>
        <v>0</v>
      </c>
      <c r="IK8" s="10" t="b">
        <f t="shared" ref="IK8" si="101">IF(FT8="yes",FS8)</f>
        <v>0</v>
      </c>
      <c r="IL8" s="10" t="b">
        <f t="shared" ref="IL8" si="102">IF(FX8="yes",FW8)</f>
        <v>0</v>
      </c>
      <c r="IM8" s="10" t="b">
        <f t="shared" ref="IM8" si="103">IF(GB8="yes",GA8)</f>
        <v>0</v>
      </c>
      <c r="IN8" s="10" t="b">
        <f t="shared" ref="IN8" si="104">IF(GF8="yes",GE8)</f>
        <v>0</v>
      </c>
      <c r="IO8" s="10" t="b">
        <f t="shared" ref="IO8" si="105">IF(GJ8="yes",GI8)</f>
        <v>0</v>
      </c>
      <c r="IP8" s="10" t="b">
        <f t="shared" ref="IP8" si="106">IF(GN8="yes",GM8)</f>
        <v>0</v>
      </c>
      <c r="IQ8" s="19" t="b">
        <f t="shared" ref="IQ8" si="107">IF(GR8="yes",GQ8)</f>
        <v>0</v>
      </c>
    </row>
    <row r="9" spans="1:251" x14ac:dyDescent="0.2">
      <c r="A9" s="9" t="s">
        <v>97</v>
      </c>
      <c r="B9" s="11" t="str">
        <f t="shared" si="5"/>
        <v>kg/MW</v>
      </c>
      <c r="C9" s="11">
        <f t="shared" si="6"/>
        <v>2015</v>
      </c>
      <c r="D9" s="16">
        <f t="shared" si="0"/>
        <v>-999</v>
      </c>
      <c r="E9" s="16">
        <f t="shared" si="1"/>
        <v>-999</v>
      </c>
      <c r="F9" s="16">
        <f t="shared" si="2"/>
        <v>-999</v>
      </c>
      <c r="G9" s="16">
        <f t="shared" si="3"/>
        <v>-999</v>
      </c>
      <c r="H9" s="18">
        <f t="shared" si="4"/>
        <v>0</v>
      </c>
      <c r="I9" s="16">
        <f>IF(H9&lt;&gt;0,PERCENTILE(GV9:IQ9,#REF!),-999)</f>
        <v>-999</v>
      </c>
      <c r="J9" s="17">
        <f>IF(H9&lt;&gt;0,PERCENTILE(GV9:IQ9,#REF!),-999)</f>
        <v>-999</v>
      </c>
      <c r="K9" s="21"/>
      <c r="L9" s="21"/>
      <c r="M9" s="21"/>
      <c r="N9" s="22"/>
      <c r="O9" s="21"/>
      <c r="P9" s="21"/>
      <c r="Q9" s="21"/>
      <c r="R9" s="22"/>
      <c r="S9" s="21"/>
      <c r="T9" s="21"/>
      <c r="U9" s="21"/>
      <c r="V9" s="22"/>
      <c r="W9" s="21"/>
      <c r="X9" s="21"/>
      <c r="Y9" s="21"/>
      <c r="Z9" s="22"/>
      <c r="AA9" s="21"/>
      <c r="AB9" s="21"/>
      <c r="AC9" s="21"/>
      <c r="AD9" s="22"/>
      <c r="AE9" s="21"/>
      <c r="AF9" s="21"/>
      <c r="AG9" s="21"/>
      <c r="AH9" s="22"/>
      <c r="AI9" s="21"/>
      <c r="AJ9" s="21"/>
      <c r="AK9" s="21"/>
      <c r="AL9" s="22"/>
      <c r="AM9" s="21"/>
      <c r="AN9" s="21"/>
      <c r="AO9" s="21"/>
      <c r="AP9" s="22"/>
      <c r="AQ9" s="21"/>
      <c r="AR9" s="21"/>
      <c r="AS9" s="21"/>
      <c r="AT9" s="22"/>
      <c r="AU9" s="21"/>
      <c r="AV9" s="21"/>
      <c r="AW9" s="21"/>
      <c r="AX9" s="22"/>
      <c r="AY9" s="21"/>
      <c r="AZ9" s="21"/>
      <c r="BA9" s="21"/>
      <c r="BB9" s="22"/>
      <c r="BC9" s="21"/>
      <c r="BD9" s="21"/>
      <c r="BE9" s="21"/>
      <c r="BF9" s="22"/>
      <c r="BG9" s="21"/>
      <c r="BH9" s="21"/>
      <c r="BI9" s="21"/>
      <c r="BJ9" s="22"/>
      <c r="BK9" s="21"/>
      <c r="BL9" s="21"/>
      <c r="BM9" s="21"/>
      <c r="BN9" s="22"/>
      <c r="BO9" s="21"/>
      <c r="BP9" s="21"/>
      <c r="BQ9" s="21"/>
      <c r="BR9" s="22"/>
      <c r="BS9" s="21"/>
      <c r="BT9" s="21"/>
      <c r="BU9" s="21"/>
      <c r="BV9" s="22"/>
      <c r="BW9" s="21"/>
      <c r="BX9" s="21"/>
      <c r="BY9" s="21"/>
      <c r="BZ9" s="22"/>
      <c r="CA9" s="21"/>
      <c r="CB9" s="21"/>
      <c r="CC9" s="21"/>
      <c r="CD9" s="22"/>
      <c r="CE9" s="21"/>
      <c r="CF9" s="21"/>
      <c r="CG9" s="21"/>
      <c r="CH9" s="22"/>
      <c r="CI9" s="21"/>
      <c r="CJ9" s="21"/>
      <c r="CK9" s="21"/>
      <c r="CL9" s="22"/>
      <c r="CM9" s="21"/>
      <c r="CN9" s="21"/>
      <c r="CO9" s="21"/>
      <c r="CP9" s="22"/>
      <c r="CQ9" s="21"/>
      <c r="CR9" s="21"/>
      <c r="CS9" s="21"/>
      <c r="CT9" s="22"/>
      <c r="CU9" s="21"/>
      <c r="CV9" s="21"/>
      <c r="CW9" s="21"/>
      <c r="CX9" s="22"/>
      <c r="CY9" s="21"/>
      <c r="CZ9" s="21"/>
      <c r="DA9" s="21"/>
      <c r="DB9" s="22"/>
      <c r="DC9" s="21"/>
      <c r="DD9" s="21"/>
      <c r="DE9" s="21"/>
      <c r="DF9" s="22"/>
      <c r="DG9" s="21"/>
      <c r="DH9" s="21"/>
      <c r="DI9" s="21"/>
      <c r="DJ9" s="22"/>
      <c r="DK9" s="21"/>
      <c r="DL9" s="21"/>
      <c r="DM9" s="21"/>
      <c r="DN9" s="22"/>
      <c r="DO9" s="21"/>
      <c r="DP9" s="21"/>
      <c r="DQ9" s="21"/>
      <c r="DR9" s="22"/>
      <c r="DS9" s="21"/>
      <c r="DT9" s="21"/>
      <c r="DU9" s="21"/>
      <c r="DV9" s="22"/>
      <c r="DW9" s="21"/>
      <c r="DX9" s="21"/>
      <c r="DY9" s="21"/>
      <c r="DZ9" s="22"/>
      <c r="EA9" s="21"/>
      <c r="EB9" s="21"/>
      <c r="EC9" s="21"/>
      <c r="ED9" s="22"/>
      <c r="EE9" s="21"/>
      <c r="EF9" s="21"/>
      <c r="EG9" s="21"/>
      <c r="EH9" s="22"/>
      <c r="EI9" s="21"/>
      <c r="EJ9" s="21"/>
      <c r="EK9" s="21"/>
      <c r="EL9" s="22"/>
      <c r="EM9" s="21"/>
      <c r="EN9" s="21"/>
      <c r="EO9" s="21"/>
      <c r="EP9" s="22"/>
      <c r="EQ9" s="21"/>
      <c r="ER9" s="21"/>
      <c r="ES9" s="21"/>
      <c r="ET9" s="22"/>
      <c r="EU9" s="21"/>
      <c r="EV9" s="21"/>
      <c r="EW9" s="21"/>
      <c r="EX9" s="22"/>
      <c r="EY9" s="21"/>
      <c r="EZ9" s="21"/>
      <c r="FA9" s="21"/>
      <c r="FB9" s="22"/>
      <c r="FC9" s="21"/>
      <c r="FD9" s="21"/>
      <c r="FE9" s="21"/>
      <c r="FF9" s="22"/>
      <c r="FG9" s="21"/>
      <c r="FH9" s="21"/>
      <c r="FI9" s="21"/>
      <c r="FJ9" s="22"/>
      <c r="FK9" s="21"/>
      <c r="FL9" s="21"/>
      <c r="FM9" s="21"/>
      <c r="FN9" s="22"/>
      <c r="FO9" s="21"/>
      <c r="FP9" s="21"/>
      <c r="FQ9" s="21"/>
      <c r="FR9" s="22"/>
      <c r="FS9" s="21"/>
      <c r="FT9" s="21"/>
      <c r="FU9" s="21"/>
      <c r="FV9" s="22"/>
      <c r="FW9" s="21"/>
      <c r="FX9" s="21"/>
      <c r="FY9" s="21"/>
      <c r="FZ9" s="22"/>
      <c r="GA9" s="21"/>
      <c r="GB9" s="21"/>
      <c r="GC9" s="21"/>
      <c r="GD9" s="22"/>
      <c r="GE9" s="21"/>
      <c r="GF9" s="21"/>
      <c r="GG9" s="21"/>
      <c r="GH9" s="22"/>
      <c r="GI9" s="21"/>
      <c r="GJ9" s="21"/>
      <c r="GK9" s="21"/>
      <c r="GL9" s="22"/>
      <c r="GM9" s="21"/>
      <c r="GN9" s="21"/>
      <c r="GO9" s="21"/>
      <c r="GP9" s="22"/>
      <c r="GQ9" s="21"/>
      <c r="GR9" s="21"/>
      <c r="GS9" s="21"/>
      <c r="GT9" s="22"/>
      <c r="GV9" s="39" t="b">
        <f t="shared" si="7"/>
        <v>0</v>
      </c>
      <c r="GW9" s="10" t="b">
        <f t="shared" si="8"/>
        <v>0</v>
      </c>
      <c r="GX9" s="10" t="b">
        <f t="shared" si="9"/>
        <v>0</v>
      </c>
      <c r="GY9" s="10" t="b">
        <f t="shared" si="10"/>
        <v>0</v>
      </c>
      <c r="GZ9" s="10" t="b">
        <f t="shared" si="11"/>
        <v>0</v>
      </c>
      <c r="HA9" s="10" t="b">
        <f t="shared" si="12"/>
        <v>0</v>
      </c>
      <c r="HB9" s="10" t="b">
        <f t="shared" si="13"/>
        <v>0</v>
      </c>
      <c r="HC9" s="10" t="b">
        <f t="shared" si="14"/>
        <v>0</v>
      </c>
      <c r="HD9" s="10" t="b">
        <f t="shared" si="15"/>
        <v>0</v>
      </c>
      <c r="HE9" s="10" t="b">
        <f t="shared" si="16"/>
        <v>0</v>
      </c>
      <c r="HF9" s="10" t="b">
        <f t="shared" si="17"/>
        <v>0</v>
      </c>
      <c r="HG9" s="10" t="b">
        <f t="shared" si="18"/>
        <v>0</v>
      </c>
      <c r="HH9" s="10" t="b">
        <f t="shared" si="19"/>
        <v>0</v>
      </c>
      <c r="HI9" s="10" t="b">
        <f t="shared" si="20"/>
        <v>0</v>
      </c>
      <c r="HJ9" s="10" t="b">
        <f t="shared" si="21"/>
        <v>0</v>
      </c>
      <c r="HK9" s="10" t="b">
        <f t="shared" si="22"/>
        <v>0</v>
      </c>
      <c r="HL9" s="10" t="b">
        <f t="shared" si="23"/>
        <v>0</v>
      </c>
      <c r="HM9" s="10" t="b">
        <f t="shared" si="24"/>
        <v>0</v>
      </c>
      <c r="HN9" s="10" t="b">
        <f t="shared" si="25"/>
        <v>0</v>
      </c>
      <c r="HO9" s="10" t="b">
        <f t="shared" si="26"/>
        <v>0</v>
      </c>
      <c r="HP9" s="10" t="b">
        <f t="shared" si="27"/>
        <v>0</v>
      </c>
      <c r="HQ9" s="10" t="b">
        <f t="shared" si="28"/>
        <v>0</v>
      </c>
      <c r="HR9" s="10" t="b">
        <f t="shared" si="29"/>
        <v>0</v>
      </c>
      <c r="HS9" s="10" t="b">
        <f t="shared" si="30"/>
        <v>0</v>
      </c>
      <c r="HT9" s="10" t="b">
        <f t="shared" si="31"/>
        <v>0</v>
      </c>
      <c r="HU9" s="10" t="b">
        <f t="shared" si="32"/>
        <v>0</v>
      </c>
      <c r="HV9" s="10" t="b">
        <f t="shared" si="33"/>
        <v>0</v>
      </c>
      <c r="HW9" s="10" t="b">
        <f t="shared" si="34"/>
        <v>0</v>
      </c>
      <c r="HX9" s="10" t="b">
        <f t="shared" si="35"/>
        <v>0</v>
      </c>
      <c r="HY9" s="10" t="b">
        <f t="shared" si="36"/>
        <v>0</v>
      </c>
      <c r="HZ9" s="10" t="b">
        <f t="shared" si="37"/>
        <v>0</v>
      </c>
      <c r="IA9" s="10" t="b">
        <f t="shared" si="38"/>
        <v>0</v>
      </c>
      <c r="IB9" s="10" t="b">
        <f t="shared" si="39"/>
        <v>0</v>
      </c>
      <c r="IC9" s="10" t="b">
        <f t="shared" si="40"/>
        <v>0</v>
      </c>
      <c r="ID9" s="10" t="b">
        <f t="shared" si="41"/>
        <v>0</v>
      </c>
      <c r="IE9" s="10" t="b">
        <f t="shared" si="42"/>
        <v>0</v>
      </c>
      <c r="IF9" s="10" t="b">
        <f t="shared" si="43"/>
        <v>0</v>
      </c>
      <c r="IG9" s="10" t="b">
        <f t="shared" si="44"/>
        <v>0</v>
      </c>
      <c r="IH9" s="10" t="b">
        <f t="shared" si="45"/>
        <v>0</v>
      </c>
      <c r="II9" s="10" t="b">
        <f t="shared" si="46"/>
        <v>0</v>
      </c>
      <c r="IJ9" s="10" t="b">
        <f t="shared" si="47"/>
        <v>0</v>
      </c>
      <c r="IK9" s="10" t="b">
        <f t="shared" si="48"/>
        <v>0</v>
      </c>
      <c r="IL9" s="10" t="b">
        <f t="shared" si="49"/>
        <v>0</v>
      </c>
      <c r="IM9" s="10" t="b">
        <f t="shared" si="50"/>
        <v>0</v>
      </c>
      <c r="IN9" s="10" t="b">
        <f t="shared" si="51"/>
        <v>0</v>
      </c>
      <c r="IO9" s="10" t="b">
        <f t="shared" si="52"/>
        <v>0</v>
      </c>
      <c r="IP9" s="10" t="b">
        <f t="shared" si="53"/>
        <v>0</v>
      </c>
      <c r="IQ9" s="19" t="b">
        <f t="shared" si="54"/>
        <v>0</v>
      </c>
    </row>
    <row r="10" spans="1:251" x14ac:dyDescent="0.2">
      <c r="A10" s="9" t="s">
        <v>98</v>
      </c>
      <c r="B10" s="11" t="str">
        <f t="shared" si="5"/>
        <v>kg/MW</v>
      </c>
      <c r="C10" s="11">
        <f t="shared" si="6"/>
        <v>2015</v>
      </c>
      <c r="D10" s="16">
        <f t="shared" si="0"/>
        <v>0.40149999999999997</v>
      </c>
      <c r="E10" s="16">
        <f t="shared" si="1"/>
        <v>0.315</v>
      </c>
      <c r="F10" s="16">
        <f t="shared" si="2"/>
        <v>7.4999999999999997E-2</v>
      </c>
      <c r="G10" s="16">
        <f t="shared" si="3"/>
        <v>1</v>
      </c>
      <c r="H10" s="18">
        <f t="shared" si="4"/>
        <v>10</v>
      </c>
      <c r="I10" s="16" t="e">
        <f>IF(H10&lt;&gt;0,PERCENTILE(GV10:IQ10,#REF!),-999)</f>
        <v>#REF!</v>
      </c>
      <c r="J10" s="17" t="e">
        <f>IF(H10&lt;&gt;0,PERCENTILE(GV10:IQ10,#REF!),-999)</f>
        <v>#REF!</v>
      </c>
      <c r="K10">
        <v>0.26</v>
      </c>
      <c r="L10" t="s">
        <v>8</v>
      </c>
      <c r="M10" s="21">
        <v>2015</v>
      </c>
      <c r="N10" s="22"/>
      <c r="O10">
        <v>0.33</v>
      </c>
      <c r="P10" t="s">
        <v>8</v>
      </c>
      <c r="Q10" s="21">
        <v>2017</v>
      </c>
      <c r="R10" s="22"/>
      <c r="S10">
        <v>7.4999999999999997E-2</v>
      </c>
      <c r="T10" t="s">
        <v>8</v>
      </c>
      <c r="U10" s="21">
        <v>2017</v>
      </c>
      <c r="V10" s="22"/>
      <c r="W10" s="21">
        <v>0.6</v>
      </c>
      <c r="X10" s="21" t="s">
        <v>8</v>
      </c>
      <c r="Y10" s="21">
        <v>2013</v>
      </c>
      <c r="Z10" s="22"/>
      <c r="AA10" s="21">
        <v>1</v>
      </c>
      <c r="AB10" s="21" t="s">
        <v>8</v>
      </c>
      <c r="AC10" s="21">
        <v>2016</v>
      </c>
      <c r="AD10" s="22"/>
      <c r="AE10" s="21">
        <v>0.3</v>
      </c>
      <c r="AF10" s="21" t="s">
        <v>8</v>
      </c>
      <c r="AG10" s="21">
        <v>2010</v>
      </c>
      <c r="AH10" s="22"/>
      <c r="AI10" s="21">
        <v>0.3</v>
      </c>
      <c r="AJ10" s="21" t="s">
        <v>8</v>
      </c>
      <c r="AK10" s="21">
        <v>2010</v>
      </c>
      <c r="AL10" s="22"/>
      <c r="AM10" s="21">
        <v>0.5</v>
      </c>
      <c r="AN10" s="21" t="s">
        <v>8</v>
      </c>
      <c r="AO10" s="21">
        <v>2010</v>
      </c>
      <c r="AP10" s="22"/>
      <c r="AQ10" s="21">
        <v>0.15</v>
      </c>
      <c r="AR10" s="21" t="s">
        <v>8</v>
      </c>
      <c r="AS10" s="21">
        <v>2011</v>
      </c>
      <c r="AT10" s="22"/>
      <c r="AU10" s="21">
        <v>0.5</v>
      </c>
      <c r="AV10" s="21" t="s">
        <v>8</v>
      </c>
      <c r="AW10" s="21">
        <v>2011</v>
      </c>
      <c r="AX10" s="22"/>
      <c r="AY10" s="21"/>
      <c r="AZ10" s="21"/>
      <c r="BA10" s="21"/>
      <c r="BB10" s="22"/>
      <c r="BC10" s="21"/>
      <c r="BD10" s="21"/>
      <c r="BE10" s="21"/>
      <c r="BF10" s="22"/>
      <c r="BG10" s="21"/>
      <c r="BH10" s="21"/>
      <c r="BI10" s="21"/>
      <c r="BJ10" s="22"/>
      <c r="BK10" s="21"/>
      <c r="BL10" s="21"/>
      <c r="BM10" s="21"/>
      <c r="BN10" s="22"/>
      <c r="BO10" s="21"/>
      <c r="BP10" s="21"/>
      <c r="BQ10" s="21"/>
      <c r="BR10" s="22"/>
      <c r="BS10" s="21"/>
      <c r="BT10" s="21"/>
      <c r="BU10" s="21"/>
      <c r="BV10" s="22"/>
      <c r="BW10" s="21"/>
      <c r="BX10" s="21"/>
      <c r="BY10" s="21"/>
      <c r="BZ10" s="22"/>
      <c r="CA10" s="21"/>
      <c r="CB10" s="21"/>
      <c r="CC10" s="21"/>
      <c r="CD10" s="22"/>
      <c r="CE10" s="21"/>
      <c r="CF10" s="21"/>
      <c r="CG10" s="21"/>
      <c r="CH10" s="22"/>
      <c r="CI10" s="21"/>
      <c r="CJ10" s="21"/>
      <c r="CK10" s="21"/>
      <c r="CL10" s="22"/>
      <c r="CM10" s="21"/>
      <c r="CN10" s="21"/>
      <c r="CO10" s="21"/>
      <c r="CP10" s="22"/>
      <c r="CQ10" s="21"/>
      <c r="CR10" s="21"/>
      <c r="CS10" s="21"/>
      <c r="CT10" s="22"/>
      <c r="CU10" s="21"/>
      <c r="CV10" s="21"/>
      <c r="CW10" s="21"/>
      <c r="CX10" s="22"/>
      <c r="CY10" s="21"/>
      <c r="CZ10" s="21"/>
      <c r="DA10" s="21"/>
      <c r="DB10" s="22"/>
      <c r="DC10" s="21"/>
      <c r="DD10" s="21"/>
      <c r="DE10" s="21"/>
      <c r="DF10" s="22"/>
      <c r="DG10" s="21"/>
      <c r="DH10" s="21"/>
      <c r="DI10" s="21"/>
      <c r="DJ10" s="22"/>
      <c r="DK10" s="21"/>
      <c r="DL10" s="21"/>
      <c r="DM10" s="21"/>
      <c r="DN10" s="22"/>
      <c r="DO10" s="21"/>
      <c r="DP10" s="21"/>
      <c r="DQ10" s="21"/>
      <c r="DR10" s="22"/>
      <c r="DS10" s="21"/>
      <c r="DT10" s="21"/>
      <c r="DU10" s="21"/>
      <c r="DV10" s="22"/>
      <c r="DW10" s="21"/>
      <c r="DX10" s="21"/>
      <c r="DY10" s="21"/>
      <c r="DZ10" s="22"/>
      <c r="EA10" s="21"/>
      <c r="EB10" s="21"/>
      <c r="EC10" s="21"/>
      <c r="ED10" s="22"/>
      <c r="EE10" s="21"/>
      <c r="EF10" s="21"/>
      <c r="EG10" s="21"/>
      <c r="EH10" s="22"/>
      <c r="EI10" s="21"/>
      <c r="EJ10" s="21"/>
      <c r="EK10" s="21"/>
      <c r="EL10" s="22"/>
      <c r="EM10" s="21"/>
      <c r="EN10" s="21"/>
      <c r="EO10" s="21"/>
      <c r="EP10" s="22"/>
      <c r="EQ10" s="21"/>
      <c r="ER10" s="21"/>
      <c r="ES10" s="21"/>
      <c r="ET10" s="22"/>
      <c r="EU10" s="21"/>
      <c r="EV10" s="21"/>
      <c r="EW10" s="21"/>
      <c r="EX10" s="22"/>
      <c r="EY10" s="21"/>
      <c r="EZ10" s="21"/>
      <c r="FA10" s="21"/>
      <c r="FB10" s="22"/>
      <c r="FC10" s="21"/>
      <c r="FD10" s="21"/>
      <c r="FE10" s="21"/>
      <c r="FF10" s="22"/>
      <c r="FG10" s="21"/>
      <c r="FH10" s="21"/>
      <c r="FI10" s="21"/>
      <c r="FJ10" s="22"/>
      <c r="FK10" s="21"/>
      <c r="FL10" s="21"/>
      <c r="FM10" s="21"/>
      <c r="FN10" s="22"/>
      <c r="FO10" s="21"/>
      <c r="FP10" s="21"/>
      <c r="FQ10" s="21"/>
      <c r="FR10" s="22"/>
      <c r="FS10" s="21"/>
      <c r="FT10" s="21"/>
      <c r="FU10" s="21"/>
      <c r="FV10" s="22"/>
      <c r="FW10" s="21"/>
      <c r="FX10" s="21"/>
      <c r="FY10" s="21"/>
      <c r="FZ10" s="22"/>
      <c r="GA10" s="21"/>
      <c r="GB10" s="21"/>
      <c r="GC10" s="21"/>
      <c r="GD10" s="22"/>
      <c r="GE10" s="21"/>
      <c r="GF10" s="21"/>
      <c r="GG10" s="21"/>
      <c r="GH10" s="22"/>
      <c r="GI10" s="21"/>
      <c r="GJ10" s="21"/>
      <c r="GK10" s="21"/>
      <c r="GL10" s="22"/>
      <c r="GM10" s="21"/>
      <c r="GN10" s="21"/>
      <c r="GO10" s="21"/>
      <c r="GP10" s="22"/>
      <c r="GQ10" s="21"/>
      <c r="GR10" s="21"/>
      <c r="GS10" s="21"/>
      <c r="GT10" s="22"/>
      <c r="GU10" s="7"/>
      <c r="GV10" s="39">
        <f t="shared" si="7"/>
        <v>0.26</v>
      </c>
      <c r="GW10" s="10">
        <f t="shared" si="8"/>
        <v>0.33</v>
      </c>
      <c r="GX10" s="10">
        <f t="shared" si="9"/>
        <v>7.4999999999999997E-2</v>
      </c>
      <c r="GY10" s="10">
        <f t="shared" si="10"/>
        <v>0.6</v>
      </c>
      <c r="GZ10" s="10">
        <f t="shared" si="11"/>
        <v>1</v>
      </c>
      <c r="HA10" s="10">
        <f t="shared" si="12"/>
        <v>0.3</v>
      </c>
      <c r="HB10" s="10">
        <f t="shared" si="13"/>
        <v>0.3</v>
      </c>
      <c r="HC10" s="10">
        <f t="shared" si="14"/>
        <v>0.5</v>
      </c>
      <c r="HD10" s="10">
        <f t="shared" si="15"/>
        <v>0.15</v>
      </c>
      <c r="HE10" s="10">
        <f t="shared" si="16"/>
        <v>0.5</v>
      </c>
      <c r="HF10" s="10" t="b">
        <f t="shared" si="17"/>
        <v>0</v>
      </c>
      <c r="HG10" s="10" t="b">
        <f t="shared" si="18"/>
        <v>0</v>
      </c>
      <c r="HH10" s="10" t="b">
        <f t="shared" si="19"/>
        <v>0</v>
      </c>
      <c r="HI10" s="10" t="b">
        <f t="shared" si="20"/>
        <v>0</v>
      </c>
      <c r="HJ10" s="10" t="b">
        <f t="shared" si="21"/>
        <v>0</v>
      </c>
      <c r="HK10" s="10" t="b">
        <f t="shared" si="22"/>
        <v>0</v>
      </c>
      <c r="HL10" s="10" t="b">
        <f t="shared" si="23"/>
        <v>0</v>
      </c>
      <c r="HM10" s="10" t="b">
        <f t="shared" si="24"/>
        <v>0</v>
      </c>
      <c r="HN10" s="10" t="b">
        <f t="shared" si="25"/>
        <v>0</v>
      </c>
      <c r="HO10" s="10" t="b">
        <f t="shared" si="26"/>
        <v>0</v>
      </c>
      <c r="HP10" s="10" t="b">
        <f t="shared" si="27"/>
        <v>0</v>
      </c>
      <c r="HQ10" s="10" t="b">
        <f t="shared" si="28"/>
        <v>0</v>
      </c>
      <c r="HR10" s="10" t="b">
        <f t="shared" si="29"/>
        <v>0</v>
      </c>
      <c r="HS10" s="10" t="b">
        <f t="shared" si="30"/>
        <v>0</v>
      </c>
      <c r="HT10" s="10" t="b">
        <f t="shared" si="31"/>
        <v>0</v>
      </c>
      <c r="HU10" s="10" t="b">
        <f t="shared" si="32"/>
        <v>0</v>
      </c>
      <c r="HV10" s="10" t="b">
        <f t="shared" si="33"/>
        <v>0</v>
      </c>
      <c r="HW10" s="10" t="b">
        <f t="shared" si="34"/>
        <v>0</v>
      </c>
      <c r="HX10" s="10" t="b">
        <f t="shared" si="35"/>
        <v>0</v>
      </c>
      <c r="HY10" s="10" t="b">
        <f t="shared" si="36"/>
        <v>0</v>
      </c>
      <c r="HZ10" s="10" t="b">
        <f t="shared" si="37"/>
        <v>0</v>
      </c>
      <c r="IA10" s="10" t="b">
        <f t="shared" si="38"/>
        <v>0</v>
      </c>
      <c r="IB10" s="10" t="b">
        <f t="shared" si="39"/>
        <v>0</v>
      </c>
      <c r="IC10" s="10" t="b">
        <f t="shared" si="40"/>
        <v>0</v>
      </c>
      <c r="ID10" s="10" t="b">
        <f t="shared" si="41"/>
        <v>0</v>
      </c>
      <c r="IE10" s="10" t="b">
        <f t="shared" si="42"/>
        <v>0</v>
      </c>
      <c r="IF10" s="10" t="b">
        <f t="shared" si="43"/>
        <v>0</v>
      </c>
      <c r="IG10" s="10" t="b">
        <f t="shared" si="44"/>
        <v>0</v>
      </c>
      <c r="IH10" s="10" t="b">
        <f t="shared" si="45"/>
        <v>0</v>
      </c>
      <c r="II10" s="10" t="b">
        <f t="shared" si="46"/>
        <v>0</v>
      </c>
      <c r="IJ10" s="10" t="b">
        <f t="shared" si="47"/>
        <v>0</v>
      </c>
      <c r="IK10" s="10" t="b">
        <f t="shared" si="48"/>
        <v>0</v>
      </c>
      <c r="IL10" s="10" t="b">
        <f t="shared" si="49"/>
        <v>0</v>
      </c>
      <c r="IM10" s="10" t="b">
        <f t="shared" si="50"/>
        <v>0</v>
      </c>
      <c r="IN10" s="10" t="b">
        <f t="shared" si="51"/>
        <v>0</v>
      </c>
      <c r="IO10" s="10" t="b">
        <f t="shared" si="52"/>
        <v>0</v>
      </c>
      <c r="IP10" s="10" t="b">
        <f t="shared" si="53"/>
        <v>0</v>
      </c>
      <c r="IQ10" s="19" t="b">
        <f t="shared" si="54"/>
        <v>0</v>
      </c>
    </row>
    <row r="11" spans="1:251" x14ac:dyDescent="0.2">
      <c r="A11" s="9" t="s">
        <v>100</v>
      </c>
      <c r="B11" s="11" t="str">
        <f t="shared" si="5"/>
        <v>kg/MW</v>
      </c>
      <c r="C11" s="11">
        <f t="shared" si="6"/>
        <v>2015</v>
      </c>
      <c r="D11" s="16">
        <f t="shared" si="0"/>
        <v>-999</v>
      </c>
      <c r="E11" s="16">
        <f t="shared" si="1"/>
        <v>-999</v>
      </c>
      <c r="F11" s="16">
        <f t="shared" si="2"/>
        <v>-999</v>
      </c>
      <c r="G11" s="16">
        <f t="shared" si="3"/>
        <v>-999</v>
      </c>
      <c r="H11" s="18">
        <f t="shared" si="4"/>
        <v>0</v>
      </c>
      <c r="I11" s="16">
        <f>IF(H11&lt;&gt;0,PERCENTILE(GV11:IQ11,#REF!),-999)</f>
        <v>-999</v>
      </c>
      <c r="J11" s="17">
        <f>IF(H11&lt;&gt;0,PERCENTILE(GV11:IQ11,#REF!),-999)</f>
        <v>-999</v>
      </c>
      <c r="K11" s="21"/>
      <c r="L11" s="21"/>
      <c r="M11" s="21"/>
      <c r="N11" s="22"/>
      <c r="O11" s="21"/>
      <c r="P11" s="21"/>
      <c r="Q11" s="21"/>
      <c r="R11" s="22"/>
      <c r="S11" s="21"/>
      <c r="T11" s="21"/>
      <c r="U11" s="21"/>
      <c r="V11" s="22"/>
      <c r="W11" s="21"/>
      <c r="X11" s="21"/>
      <c r="Y11" s="21"/>
      <c r="Z11" s="22"/>
      <c r="AA11" s="21"/>
      <c r="AB11" s="21"/>
      <c r="AC11" s="21"/>
      <c r="AD11" s="22"/>
      <c r="AE11" s="21"/>
      <c r="AF11" s="21"/>
      <c r="AG11" s="21"/>
      <c r="AH11" s="22"/>
      <c r="AI11" s="21"/>
      <c r="AJ11" s="21"/>
      <c r="AK11" s="21"/>
      <c r="AL11" s="22"/>
      <c r="AM11" s="21"/>
      <c r="AN11" s="21"/>
      <c r="AO11" s="21"/>
      <c r="AP11" s="22"/>
      <c r="AQ11" s="21"/>
      <c r="AR11" s="21"/>
      <c r="AS11" s="21"/>
      <c r="AT11" s="22"/>
      <c r="AU11" s="21"/>
      <c r="AV11" s="21"/>
      <c r="AW11" s="21"/>
      <c r="AX11" s="22"/>
      <c r="AY11" s="21"/>
      <c r="AZ11" s="21"/>
      <c r="BA11" s="21"/>
      <c r="BB11" s="22"/>
      <c r="BC11" s="21"/>
      <c r="BD11" s="21"/>
      <c r="BE11" s="21"/>
      <c r="BF11" s="22"/>
      <c r="BG11" s="21"/>
      <c r="BH11" s="21"/>
      <c r="BI11" s="21"/>
      <c r="BJ11" s="22"/>
      <c r="BK11" s="21"/>
      <c r="BL11" s="21"/>
      <c r="BM11" s="21"/>
      <c r="BN11" s="22"/>
      <c r="BO11" s="21"/>
      <c r="BP11" s="21"/>
      <c r="BQ11" s="21"/>
      <c r="BR11" s="22"/>
      <c r="BS11" s="21"/>
      <c r="BT11" s="21"/>
      <c r="BU11" s="21"/>
      <c r="BV11" s="22"/>
      <c r="BW11" s="21"/>
      <c r="BX11" s="21"/>
      <c r="BY11" s="21"/>
      <c r="BZ11" s="22"/>
      <c r="CA11" s="21"/>
      <c r="CB11" s="21"/>
      <c r="CC11" s="21"/>
      <c r="CD11" s="22"/>
      <c r="CE11" s="21"/>
      <c r="CF11" s="21"/>
      <c r="CG11" s="21"/>
      <c r="CH11" s="22"/>
      <c r="CI11" s="21"/>
      <c r="CJ11" s="21"/>
      <c r="CK11" s="21"/>
      <c r="CL11" s="22"/>
      <c r="CM11" s="21"/>
      <c r="CN11" s="21"/>
      <c r="CO11" s="21"/>
      <c r="CP11" s="22"/>
      <c r="CQ11" s="21"/>
      <c r="CR11" s="21"/>
      <c r="CS11" s="21"/>
      <c r="CT11" s="22"/>
      <c r="CU11" s="21"/>
      <c r="CV11" s="21"/>
      <c r="CW11" s="21"/>
      <c r="CX11" s="22"/>
      <c r="CY11" s="21"/>
      <c r="CZ11" s="21"/>
      <c r="DA11" s="21"/>
      <c r="DB11" s="22"/>
      <c r="DC11" s="21"/>
      <c r="DD11" s="21"/>
      <c r="DE11" s="21"/>
      <c r="DF11" s="22"/>
      <c r="DG11" s="21"/>
      <c r="DH11" s="21"/>
      <c r="DI11" s="21"/>
      <c r="DJ11" s="22"/>
      <c r="DK11" s="21"/>
      <c r="DL11" s="21"/>
      <c r="DM11" s="21"/>
      <c r="DN11" s="22"/>
      <c r="DO11" s="21"/>
      <c r="DP11" s="21"/>
      <c r="DQ11" s="21"/>
      <c r="DR11" s="22"/>
      <c r="DS11" s="21"/>
      <c r="DT11" s="21"/>
      <c r="DU11" s="21"/>
      <c r="DV11" s="22"/>
      <c r="DW11" s="21"/>
      <c r="DX11" s="21"/>
      <c r="DY11" s="21"/>
      <c r="DZ11" s="22"/>
      <c r="EA11" s="21"/>
      <c r="EB11" s="21"/>
      <c r="EC11" s="21"/>
      <c r="ED11" s="22"/>
      <c r="EE11" s="21"/>
      <c r="EF11" s="21"/>
      <c r="EG11" s="21"/>
      <c r="EH11" s="22"/>
      <c r="EI11" s="21"/>
      <c r="EJ11" s="21"/>
      <c r="EK11" s="21"/>
      <c r="EL11" s="22"/>
      <c r="EM11" s="21"/>
      <c r="EN11" s="21"/>
      <c r="EO11" s="21"/>
      <c r="EP11" s="22"/>
      <c r="EQ11" s="21"/>
      <c r="ER11" s="21"/>
      <c r="ES11" s="21"/>
      <c r="ET11" s="22"/>
      <c r="EU11" s="21"/>
      <c r="EV11" s="21"/>
      <c r="EW11" s="21"/>
      <c r="EX11" s="22"/>
      <c r="EY11" s="21"/>
      <c r="EZ11" s="21"/>
      <c r="FA11" s="21"/>
      <c r="FB11" s="22"/>
      <c r="FC11" s="21"/>
      <c r="FD11" s="21"/>
      <c r="FE11" s="21"/>
      <c r="FF11" s="22"/>
      <c r="FG11" s="21"/>
      <c r="FH11" s="21"/>
      <c r="FI11" s="21"/>
      <c r="FJ11" s="22"/>
      <c r="FK11" s="21"/>
      <c r="FL11" s="21"/>
      <c r="FM11" s="21"/>
      <c r="FN11" s="22"/>
      <c r="FO11" s="21"/>
      <c r="FP11" s="21"/>
      <c r="FQ11" s="21"/>
      <c r="FR11" s="22"/>
      <c r="FS11" s="21"/>
      <c r="FT11" s="21"/>
      <c r="FU11" s="21"/>
      <c r="FV11" s="22"/>
      <c r="FW11" s="21"/>
      <c r="FX11" s="21"/>
      <c r="FY11" s="21"/>
      <c r="FZ11" s="22"/>
      <c r="GA11" s="21"/>
      <c r="GB11" s="21"/>
      <c r="GC11" s="21"/>
      <c r="GD11" s="22"/>
      <c r="GE11" s="21"/>
      <c r="GF11" s="21"/>
      <c r="GG11" s="21"/>
      <c r="GH11" s="22"/>
      <c r="GI11" s="21"/>
      <c r="GJ11" s="21"/>
      <c r="GK11" s="21"/>
      <c r="GL11" s="22"/>
      <c r="GM11" s="21"/>
      <c r="GN11" s="21"/>
      <c r="GO11" s="21"/>
      <c r="GP11" s="22"/>
      <c r="GQ11" s="21"/>
      <c r="GR11" s="21"/>
      <c r="GS11" s="21"/>
      <c r="GT11" s="22"/>
      <c r="GU11" s="7"/>
      <c r="GV11" s="39" t="b">
        <f t="shared" si="7"/>
        <v>0</v>
      </c>
      <c r="GW11" s="10" t="b">
        <f t="shared" si="8"/>
        <v>0</v>
      </c>
      <c r="GX11" s="10" t="b">
        <f t="shared" si="9"/>
        <v>0</v>
      </c>
      <c r="GY11" s="10" t="b">
        <f t="shared" si="10"/>
        <v>0</v>
      </c>
      <c r="GZ11" s="10" t="b">
        <f t="shared" si="11"/>
        <v>0</v>
      </c>
      <c r="HA11" s="10" t="b">
        <f t="shared" si="12"/>
        <v>0</v>
      </c>
      <c r="HB11" s="10" t="b">
        <f t="shared" si="13"/>
        <v>0</v>
      </c>
      <c r="HC11" s="10" t="b">
        <f t="shared" si="14"/>
        <v>0</v>
      </c>
      <c r="HD11" s="10" t="b">
        <f t="shared" si="15"/>
        <v>0</v>
      </c>
      <c r="HE11" s="10" t="b">
        <f t="shared" si="16"/>
        <v>0</v>
      </c>
      <c r="HF11" s="10" t="b">
        <f t="shared" si="17"/>
        <v>0</v>
      </c>
      <c r="HG11" s="10" t="b">
        <f t="shared" si="18"/>
        <v>0</v>
      </c>
      <c r="HH11" s="10" t="b">
        <f t="shared" si="19"/>
        <v>0</v>
      </c>
      <c r="HI11" s="10" t="b">
        <f t="shared" si="20"/>
        <v>0</v>
      </c>
      <c r="HJ11" s="10" t="b">
        <f t="shared" si="21"/>
        <v>0</v>
      </c>
      <c r="HK11" s="10" t="b">
        <f t="shared" si="22"/>
        <v>0</v>
      </c>
      <c r="HL11" s="10" t="b">
        <f t="shared" si="23"/>
        <v>0</v>
      </c>
      <c r="HM11" s="10" t="b">
        <f t="shared" si="24"/>
        <v>0</v>
      </c>
      <c r="HN11" s="10" t="b">
        <f t="shared" si="25"/>
        <v>0</v>
      </c>
      <c r="HO11" s="10" t="b">
        <f t="shared" si="26"/>
        <v>0</v>
      </c>
      <c r="HP11" s="10" t="b">
        <f t="shared" si="27"/>
        <v>0</v>
      </c>
      <c r="HQ11" s="10" t="b">
        <f t="shared" si="28"/>
        <v>0</v>
      </c>
      <c r="HR11" s="10" t="b">
        <f t="shared" si="29"/>
        <v>0</v>
      </c>
      <c r="HS11" s="10" t="b">
        <f t="shared" si="30"/>
        <v>0</v>
      </c>
      <c r="HT11" s="10" t="b">
        <f t="shared" si="31"/>
        <v>0</v>
      </c>
      <c r="HU11" s="10" t="b">
        <f t="shared" si="32"/>
        <v>0</v>
      </c>
      <c r="HV11" s="10" t="b">
        <f t="shared" si="33"/>
        <v>0</v>
      </c>
      <c r="HW11" s="10" t="b">
        <f t="shared" si="34"/>
        <v>0</v>
      </c>
      <c r="HX11" s="10" t="b">
        <f t="shared" si="35"/>
        <v>0</v>
      </c>
      <c r="HY11" s="10" t="b">
        <f t="shared" si="36"/>
        <v>0</v>
      </c>
      <c r="HZ11" s="10" t="b">
        <f t="shared" si="37"/>
        <v>0</v>
      </c>
      <c r="IA11" s="10" t="b">
        <f t="shared" si="38"/>
        <v>0</v>
      </c>
      <c r="IB11" s="10" t="b">
        <f t="shared" si="39"/>
        <v>0</v>
      </c>
      <c r="IC11" s="10" t="b">
        <f t="shared" si="40"/>
        <v>0</v>
      </c>
      <c r="ID11" s="10" t="b">
        <f t="shared" si="41"/>
        <v>0</v>
      </c>
      <c r="IE11" s="10" t="b">
        <f t="shared" si="42"/>
        <v>0</v>
      </c>
      <c r="IF11" s="10" t="b">
        <f t="shared" si="43"/>
        <v>0</v>
      </c>
      <c r="IG11" s="10" t="b">
        <f t="shared" si="44"/>
        <v>0</v>
      </c>
      <c r="IH11" s="10" t="b">
        <f t="shared" si="45"/>
        <v>0</v>
      </c>
      <c r="II11" s="10" t="b">
        <f t="shared" si="46"/>
        <v>0</v>
      </c>
      <c r="IJ11" s="10" t="b">
        <f t="shared" si="47"/>
        <v>0</v>
      </c>
      <c r="IK11" s="10" t="b">
        <f t="shared" si="48"/>
        <v>0</v>
      </c>
      <c r="IL11" s="10" t="b">
        <f t="shared" si="49"/>
        <v>0</v>
      </c>
      <c r="IM11" s="10" t="b">
        <f t="shared" si="50"/>
        <v>0</v>
      </c>
      <c r="IN11" s="10" t="b">
        <f t="shared" si="51"/>
        <v>0</v>
      </c>
      <c r="IO11" s="10" t="b">
        <f t="shared" si="52"/>
        <v>0</v>
      </c>
      <c r="IP11" s="10" t="b">
        <f t="shared" si="53"/>
        <v>0</v>
      </c>
      <c r="IQ11" s="19" t="b">
        <f t="shared" si="54"/>
        <v>0</v>
      </c>
    </row>
    <row r="12" spans="1:251" x14ac:dyDescent="0.2">
      <c r="A12" s="9" t="s">
        <v>101</v>
      </c>
      <c r="B12" s="11" t="str">
        <f t="shared" si="5"/>
        <v>kg/MW</v>
      </c>
      <c r="C12" s="11">
        <f t="shared" si="6"/>
        <v>2015</v>
      </c>
      <c r="D12" s="16">
        <f t="shared" ref="D12:D16" si="108">IF(H12&lt;&gt;0,AVERAGE(GV12:IQ12),-999)</f>
        <v>-999</v>
      </c>
      <c r="E12" s="16">
        <f t="shared" ref="E12:E16" si="109">IF(H12&lt;&gt;0,MEDIAN(GV12:IQ12),-999)</f>
        <v>-999</v>
      </c>
      <c r="F12" s="16">
        <f t="shared" ref="F12:F16" si="110">IF(H12&lt;&gt;0,MIN(GV12:IQ12),-999)</f>
        <v>-999</v>
      </c>
      <c r="G12" s="16">
        <f t="shared" ref="G12:G16" si="111">IF(H12&lt;&gt;0,MAX(GV12:IQ12),-999)</f>
        <v>-999</v>
      </c>
      <c r="H12" s="18">
        <f t="shared" ref="H12:H16" si="112">COUNT(GV12:IQ12)</f>
        <v>0</v>
      </c>
      <c r="I12" s="16">
        <f>IF(H12&lt;&gt;0,PERCENTILE(GV12:IQ12,#REF!),-999)</f>
        <v>-999</v>
      </c>
      <c r="J12" s="17">
        <f>IF(H12&lt;&gt;0,PERCENTILE(GV12:IQ12,#REF!),-999)</f>
        <v>-999</v>
      </c>
      <c r="K12" s="21"/>
      <c r="L12" s="21"/>
      <c r="M12" s="21"/>
      <c r="N12" s="22"/>
      <c r="O12" s="21"/>
      <c r="P12" s="21"/>
      <c r="Q12" s="21"/>
      <c r="R12" s="22"/>
      <c r="S12" s="21"/>
      <c r="T12" s="21"/>
      <c r="U12" s="21"/>
      <c r="V12" s="22"/>
      <c r="W12" s="21"/>
      <c r="X12" s="21"/>
      <c r="Y12" s="21"/>
      <c r="Z12" s="22"/>
      <c r="AA12" s="21"/>
      <c r="AB12" s="21"/>
      <c r="AC12" s="21"/>
      <c r="AD12" s="22"/>
      <c r="AE12" s="21"/>
      <c r="AF12" s="21"/>
      <c r="AG12" s="21"/>
      <c r="AH12" s="22"/>
      <c r="AI12" s="21"/>
      <c r="AJ12" s="21"/>
      <c r="AK12" s="21"/>
      <c r="AL12" s="22"/>
      <c r="AM12" s="21"/>
      <c r="AN12" s="21"/>
      <c r="AO12" s="21"/>
      <c r="AP12" s="22"/>
      <c r="AQ12" s="21"/>
      <c r="AR12" s="21"/>
      <c r="AS12" s="21"/>
      <c r="AT12" s="22"/>
      <c r="AU12" s="21"/>
      <c r="AV12" s="21"/>
      <c r="AW12" s="21"/>
      <c r="AX12" s="22"/>
      <c r="AY12" s="21"/>
      <c r="AZ12" s="21"/>
      <c r="BA12" s="21"/>
      <c r="BB12" s="22"/>
      <c r="BC12" s="21"/>
      <c r="BD12" s="21"/>
      <c r="BE12" s="21"/>
      <c r="BF12" s="22"/>
      <c r="BG12" s="21"/>
      <c r="BH12" s="21"/>
      <c r="BI12" s="21"/>
      <c r="BJ12" s="22"/>
      <c r="BK12" s="21"/>
      <c r="BL12" s="21"/>
      <c r="BM12" s="21"/>
      <c r="BN12" s="22"/>
      <c r="BO12" s="21"/>
      <c r="BP12" s="21"/>
      <c r="BQ12" s="21"/>
      <c r="BR12" s="22"/>
      <c r="BS12" s="21"/>
      <c r="BT12" s="21"/>
      <c r="BU12" s="21"/>
      <c r="BV12" s="22"/>
      <c r="BW12" s="21"/>
      <c r="BX12" s="21"/>
      <c r="BY12" s="21"/>
      <c r="BZ12" s="22"/>
      <c r="CA12" s="21"/>
      <c r="CB12" s="21"/>
      <c r="CC12" s="21"/>
      <c r="CD12" s="22"/>
      <c r="CE12" s="21"/>
      <c r="CF12" s="21"/>
      <c r="CG12" s="21"/>
      <c r="CH12" s="22"/>
      <c r="CI12" s="21"/>
      <c r="CJ12" s="21"/>
      <c r="CK12" s="21"/>
      <c r="CL12" s="22"/>
      <c r="CM12" s="21"/>
      <c r="CN12" s="21"/>
      <c r="CO12" s="21"/>
      <c r="CP12" s="22"/>
      <c r="CQ12" s="21"/>
      <c r="CR12" s="21"/>
      <c r="CS12" s="21"/>
      <c r="CT12" s="22"/>
      <c r="CU12" s="21"/>
      <c r="CV12" s="21"/>
      <c r="CW12" s="21"/>
      <c r="CX12" s="22"/>
      <c r="CY12" s="21"/>
      <c r="CZ12" s="21"/>
      <c r="DA12" s="21"/>
      <c r="DB12" s="22"/>
      <c r="DC12" s="21"/>
      <c r="DD12" s="21"/>
      <c r="DE12" s="21"/>
      <c r="DF12" s="22"/>
      <c r="DG12" s="21"/>
      <c r="DH12" s="21"/>
      <c r="DI12" s="21"/>
      <c r="DJ12" s="22"/>
      <c r="DK12" s="21"/>
      <c r="DL12" s="21"/>
      <c r="DM12" s="21"/>
      <c r="DN12" s="22"/>
      <c r="DO12" s="21"/>
      <c r="DP12" s="21"/>
      <c r="DQ12" s="21"/>
      <c r="DR12" s="22"/>
      <c r="DS12" s="21"/>
      <c r="DT12" s="21"/>
      <c r="DU12" s="21"/>
      <c r="DV12" s="22"/>
      <c r="DW12" s="21"/>
      <c r="DX12" s="21"/>
      <c r="DY12" s="21"/>
      <c r="DZ12" s="22"/>
      <c r="EA12" s="21"/>
      <c r="EB12" s="21"/>
      <c r="EC12" s="21"/>
      <c r="ED12" s="22"/>
      <c r="EE12" s="21"/>
      <c r="EF12" s="21"/>
      <c r="EG12" s="21"/>
      <c r="EH12" s="22"/>
      <c r="EI12" s="21"/>
      <c r="EJ12" s="21"/>
      <c r="EK12" s="21"/>
      <c r="EL12" s="22"/>
      <c r="EM12" s="21"/>
      <c r="EN12" s="21"/>
      <c r="EO12" s="21"/>
      <c r="EP12" s="22"/>
      <c r="EQ12" s="21"/>
      <c r="ER12" s="21"/>
      <c r="ES12" s="21"/>
      <c r="ET12" s="22"/>
      <c r="EU12" s="21"/>
      <c r="EV12" s="21"/>
      <c r="EW12" s="21"/>
      <c r="EX12" s="22"/>
      <c r="EY12" s="21"/>
      <c r="EZ12" s="21"/>
      <c r="FA12" s="21"/>
      <c r="FB12" s="22"/>
      <c r="FC12" s="21"/>
      <c r="FD12" s="21"/>
      <c r="FE12" s="21"/>
      <c r="FF12" s="22"/>
      <c r="FG12" s="21"/>
      <c r="FH12" s="21"/>
      <c r="FI12" s="21"/>
      <c r="FJ12" s="22"/>
      <c r="FK12" s="21"/>
      <c r="FL12" s="21"/>
      <c r="FM12" s="21"/>
      <c r="FN12" s="22"/>
      <c r="FO12" s="21"/>
      <c r="FP12" s="21"/>
      <c r="FQ12" s="21"/>
      <c r="FR12" s="22"/>
      <c r="FS12" s="21"/>
      <c r="FT12" s="21"/>
      <c r="FU12" s="21"/>
      <c r="FV12" s="22"/>
      <c r="FW12" s="21"/>
      <c r="FX12" s="21"/>
      <c r="FY12" s="21"/>
      <c r="FZ12" s="22"/>
      <c r="GA12" s="21"/>
      <c r="GB12" s="21"/>
      <c r="GC12" s="21"/>
      <c r="GD12" s="22"/>
      <c r="GE12" s="21"/>
      <c r="GF12" s="21"/>
      <c r="GG12" s="21"/>
      <c r="GH12" s="22"/>
      <c r="GI12" s="21"/>
      <c r="GJ12" s="21"/>
      <c r="GK12" s="21"/>
      <c r="GL12" s="22"/>
      <c r="GM12" s="21"/>
      <c r="GN12" s="21"/>
      <c r="GO12" s="21"/>
      <c r="GP12" s="22"/>
      <c r="GQ12" s="21"/>
      <c r="GR12" s="21"/>
      <c r="GS12" s="21"/>
      <c r="GT12" s="22"/>
      <c r="GU12" s="7"/>
      <c r="GV12" s="39" t="b">
        <f t="shared" ref="GV12:GV16" si="113">IF(L12="yes",K12)</f>
        <v>0</v>
      </c>
      <c r="GW12" s="10" t="b">
        <f t="shared" ref="GW12:GW16" si="114">IF(P12="yes",O12)</f>
        <v>0</v>
      </c>
      <c r="GX12" s="10" t="b">
        <f t="shared" ref="GX12:GX16" si="115">IF(T12="yes",S12)</f>
        <v>0</v>
      </c>
      <c r="GY12" s="10" t="b">
        <f t="shared" ref="GY12:GY16" si="116">IF(X12="yes",W12)</f>
        <v>0</v>
      </c>
      <c r="GZ12" s="10" t="b">
        <f t="shared" ref="GZ12:GZ16" si="117">IF(AB12="yes",AA12)</f>
        <v>0</v>
      </c>
      <c r="HA12" s="10" t="b">
        <f t="shared" ref="HA12:HA16" si="118">IF(AF12="yes",AE12)</f>
        <v>0</v>
      </c>
      <c r="HB12" s="10" t="b">
        <f t="shared" ref="HB12:HB16" si="119">IF(AJ12="yes",AI12)</f>
        <v>0</v>
      </c>
      <c r="HC12" s="10" t="b">
        <f t="shared" ref="HC12:HC16" si="120">IF(AN12="yes",AM12)</f>
        <v>0</v>
      </c>
      <c r="HD12" s="10" t="b">
        <f t="shared" ref="HD12:HD16" si="121">IF(AR12="yes",AQ12)</f>
        <v>0</v>
      </c>
      <c r="HE12" s="10" t="b">
        <f t="shared" ref="HE12:HE16" si="122">IF(AV12="yes",AU12)</f>
        <v>0</v>
      </c>
      <c r="HF12" s="10" t="b">
        <f t="shared" ref="HF12:HF16" si="123">IF(AZ12="yes",AY12)</f>
        <v>0</v>
      </c>
      <c r="HG12" s="10" t="b">
        <f t="shared" ref="HG12:HG16" si="124">IF(BD12="yes",BC12)</f>
        <v>0</v>
      </c>
      <c r="HH12" s="10" t="b">
        <f t="shared" ref="HH12:HH16" si="125">IF(BH12="yes",BG12)</f>
        <v>0</v>
      </c>
      <c r="HI12" s="10" t="b">
        <f t="shared" ref="HI12:HI16" si="126">IF(BL12="yes",BK12)</f>
        <v>0</v>
      </c>
      <c r="HJ12" s="10" t="b">
        <f t="shared" ref="HJ12:HJ16" si="127">IF(BP12="yes",BO12)</f>
        <v>0</v>
      </c>
      <c r="HK12" s="10" t="b">
        <f t="shared" ref="HK12:HK16" si="128">IF(BT12="yes",BS12)</f>
        <v>0</v>
      </c>
      <c r="HL12" s="10" t="b">
        <f t="shared" ref="HL12:HL16" si="129">IF(BX12="yes",BW12)</f>
        <v>0</v>
      </c>
      <c r="HM12" s="10" t="b">
        <f t="shared" ref="HM12:HM16" si="130">IF(CB12="yes",CA12)</f>
        <v>0</v>
      </c>
      <c r="HN12" s="10" t="b">
        <f t="shared" ref="HN12:HN16" si="131">IF(CF12="yes",CE12)</f>
        <v>0</v>
      </c>
      <c r="HO12" s="10" t="b">
        <f t="shared" ref="HO12:HO16" si="132">IF(CJ12="yes",CI12)</f>
        <v>0</v>
      </c>
      <c r="HP12" s="10" t="b">
        <f t="shared" ref="HP12:HP16" si="133">IF(CN12="yes",CM12)</f>
        <v>0</v>
      </c>
      <c r="HQ12" s="10" t="b">
        <f t="shared" ref="HQ12:HQ16" si="134">IF(CR12="yes",CQ12)</f>
        <v>0</v>
      </c>
      <c r="HR12" s="10" t="b">
        <f t="shared" ref="HR12:HR16" si="135">IF(CV12="yes",CU12)</f>
        <v>0</v>
      </c>
      <c r="HS12" s="10" t="b">
        <f t="shared" ref="HS12:HS16" si="136">IF(CZ12="yes",CY12)</f>
        <v>0</v>
      </c>
      <c r="HT12" s="10" t="b">
        <f t="shared" ref="HT12:HT16" si="137">IF(DD12="yes",DC12)</f>
        <v>0</v>
      </c>
      <c r="HU12" s="10" t="b">
        <f t="shared" ref="HU12:HU16" si="138">IF(DH12="yes",DG12)</f>
        <v>0</v>
      </c>
      <c r="HV12" s="10" t="b">
        <f t="shared" ref="HV12:HV16" si="139">IF(DL12="yes",DK12)</f>
        <v>0</v>
      </c>
      <c r="HW12" s="10" t="b">
        <f t="shared" ref="HW12:HW16" si="140">IF(DP12="yes",DO12)</f>
        <v>0</v>
      </c>
      <c r="HX12" s="10" t="b">
        <f t="shared" ref="HX12:HX16" si="141">IF(DT12="yes",DS12)</f>
        <v>0</v>
      </c>
      <c r="HY12" s="10" t="b">
        <f t="shared" ref="HY12:HY16" si="142">IF(DX12="yes",DW12)</f>
        <v>0</v>
      </c>
      <c r="HZ12" s="10" t="b">
        <f t="shared" ref="HZ12:HZ16" si="143">IF(EB12="yes",EA12)</f>
        <v>0</v>
      </c>
      <c r="IA12" s="10" t="b">
        <f t="shared" ref="IA12:IA16" si="144">IF(EF12="yes",EE12)</f>
        <v>0</v>
      </c>
      <c r="IB12" s="10" t="b">
        <f t="shared" ref="IB12:IB16" si="145">IF(EJ12="yes",EI12)</f>
        <v>0</v>
      </c>
      <c r="IC12" s="10" t="b">
        <f t="shared" ref="IC12:IC16" si="146">IF(EN12="yes",EM12)</f>
        <v>0</v>
      </c>
      <c r="ID12" s="10" t="b">
        <f t="shared" ref="ID12:ID16" si="147">IF(ER12="yes",EQ12)</f>
        <v>0</v>
      </c>
      <c r="IE12" s="10" t="b">
        <f t="shared" ref="IE12:IE16" si="148">IF(EV12="yes",EU12)</f>
        <v>0</v>
      </c>
      <c r="IF12" s="10" t="b">
        <f t="shared" ref="IF12:IF16" si="149">IF(EZ12="yes",EY12)</f>
        <v>0</v>
      </c>
      <c r="IG12" s="10" t="b">
        <f t="shared" ref="IG12:IG16" si="150">IF(FD12="yes",FC12)</f>
        <v>0</v>
      </c>
      <c r="IH12" s="10" t="b">
        <f t="shared" ref="IH12:IH16" si="151">IF(FH12="yes",FG12)</f>
        <v>0</v>
      </c>
      <c r="II12" s="10" t="b">
        <f t="shared" ref="II12:II16" si="152">IF(FL12="yes",FK12)</f>
        <v>0</v>
      </c>
      <c r="IJ12" s="10" t="b">
        <f t="shared" ref="IJ12:IJ16" si="153">IF(FP12="yes",FO12)</f>
        <v>0</v>
      </c>
      <c r="IK12" s="10" t="b">
        <f t="shared" ref="IK12:IK16" si="154">IF(FT12="yes",FS12)</f>
        <v>0</v>
      </c>
      <c r="IL12" s="10" t="b">
        <f t="shared" ref="IL12:IL16" si="155">IF(FX12="yes",FW12)</f>
        <v>0</v>
      </c>
      <c r="IM12" s="10" t="b">
        <f t="shared" ref="IM12:IM16" si="156">IF(GB12="yes",GA12)</f>
        <v>0</v>
      </c>
      <c r="IN12" s="10" t="b">
        <f t="shared" ref="IN12:IN16" si="157">IF(GF12="yes",GE12)</f>
        <v>0</v>
      </c>
      <c r="IO12" s="10" t="b">
        <f t="shared" ref="IO12:IO16" si="158">IF(GJ12="yes",GI12)</f>
        <v>0</v>
      </c>
      <c r="IP12" s="10" t="b">
        <f t="shared" ref="IP12:IP16" si="159">IF(GN12="yes",GM12)</f>
        <v>0</v>
      </c>
      <c r="IQ12" s="19" t="b">
        <f t="shared" ref="IQ12:IQ16" si="160">IF(GR12="yes",GQ12)</f>
        <v>0</v>
      </c>
    </row>
    <row r="13" spans="1:251" x14ac:dyDescent="0.2">
      <c r="A13" s="9" t="s">
        <v>102</v>
      </c>
      <c r="B13" s="11" t="str">
        <f t="shared" si="5"/>
        <v>kg/MW</v>
      </c>
      <c r="C13" s="11">
        <f t="shared" si="6"/>
        <v>2015</v>
      </c>
      <c r="D13" s="16">
        <f t="shared" si="108"/>
        <v>-999</v>
      </c>
      <c r="E13" s="16">
        <f t="shared" si="109"/>
        <v>-999</v>
      </c>
      <c r="F13" s="16">
        <f t="shared" si="110"/>
        <v>-999</v>
      </c>
      <c r="G13" s="16">
        <f t="shared" si="111"/>
        <v>-999</v>
      </c>
      <c r="H13" s="18">
        <f t="shared" si="112"/>
        <v>0</v>
      </c>
      <c r="I13" s="16">
        <f>IF(H13&lt;&gt;0,PERCENTILE(GV13:IQ13,#REF!),-999)</f>
        <v>-999</v>
      </c>
      <c r="J13" s="17">
        <f>IF(H13&lt;&gt;0,PERCENTILE(GV13:IQ13,#REF!),-999)</f>
        <v>-999</v>
      </c>
      <c r="K13" s="21"/>
      <c r="L13" s="21"/>
      <c r="M13" s="21"/>
      <c r="N13" s="22"/>
      <c r="O13" s="21"/>
      <c r="P13" s="21"/>
      <c r="Q13" s="21"/>
      <c r="R13" s="22"/>
      <c r="S13" s="21"/>
      <c r="T13" s="21"/>
      <c r="U13" s="21"/>
      <c r="V13" s="22"/>
      <c r="W13" s="21"/>
      <c r="X13" s="21"/>
      <c r="Y13" s="21"/>
      <c r="Z13" s="22"/>
      <c r="AA13" s="21"/>
      <c r="AB13" s="21"/>
      <c r="AC13" s="21"/>
      <c r="AD13" s="22"/>
      <c r="AE13" s="21"/>
      <c r="AF13" s="21"/>
      <c r="AG13" s="21"/>
      <c r="AH13" s="22"/>
      <c r="AI13" s="21"/>
      <c r="AJ13" s="21"/>
      <c r="AK13" s="21"/>
      <c r="AL13" s="22"/>
      <c r="AM13" s="21"/>
      <c r="AN13" s="21"/>
      <c r="AO13" s="21"/>
      <c r="AP13" s="22"/>
      <c r="AQ13" s="21"/>
      <c r="AR13" s="21"/>
      <c r="AS13" s="21"/>
      <c r="AT13" s="22"/>
      <c r="AU13" s="21"/>
      <c r="AV13" s="21"/>
      <c r="AW13" s="21"/>
      <c r="AX13" s="22"/>
      <c r="AY13" s="21"/>
      <c r="AZ13" s="21"/>
      <c r="BA13" s="21"/>
      <c r="BB13" s="22"/>
      <c r="BC13" s="21"/>
      <c r="BD13" s="21"/>
      <c r="BE13" s="21"/>
      <c r="BF13" s="22"/>
      <c r="BG13" s="21"/>
      <c r="BH13" s="21"/>
      <c r="BI13" s="21"/>
      <c r="BJ13" s="22"/>
      <c r="BK13" s="21"/>
      <c r="BL13" s="21"/>
      <c r="BM13" s="21"/>
      <c r="BN13" s="22"/>
      <c r="BO13" s="21"/>
      <c r="BP13" s="21"/>
      <c r="BQ13" s="21"/>
      <c r="BR13" s="22"/>
      <c r="BS13" s="21"/>
      <c r="BT13" s="21"/>
      <c r="BU13" s="21"/>
      <c r="BV13" s="22"/>
      <c r="BW13" s="21"/>
      <c r="BX13" s="21"/>
      <c r="BY13" s="21"/>
      <c r="BZ13" s="22"/>
      <c r="CA13" s="21"/>
      <c r="CB13" s="21"/>
      <c r="CC13" s="21"/>
      <c r="CD13" s="22"/>
      <c r="CE13" s="21"/>
      <c r="CF13" s="21"/>
      <c r="CG13" s="21"/>
      <c r="CH13" s="22"/>
      <c r="CI13" s="21"/>
      <c r="CJ13" s="21"/>
      <c r="CK13" s="21"/>
      <c r="CL13" s="22"/>
      <c r="CM13" s="21"/>
      <c r="CN13" s="21"/>
      <c r="CO13" s="21"/>
      <c r="CP13" s="22"/>
      <c r="CQ13" s="21"/>
      <c r="CR13" s="21"/>
      <c r="CS13" s="21"/>
      <c r="CT13" s="22"/>
      <c r="CU13" s="21"/>
      <c r="CV13" s="21"/>
      <c r="CW13" s="21"/>
      <c r="CX13" s="22"/>
      <c r="CY13" s="21"/>
      <c r="CZ13" s="21"/>
      <c r="DA13" s="21"/>
      <c r="DB13" s="22"/>
      <c r="DC13" s="21"/>
      <c r="DD13" s="21"/>
      <c r="DE13" s="21"/>
      <c r="DF13" s="22"/>
      <c r="DG13" s="21"/>
      <c r="DH13" s="21"/>
      <c r="DI13" s="21"/>
      <c r="DJ13" s="22"/>
      <c r="DK13" s="21"/>
      <c r="DL13" s="21"/>
      <c r="DM13" s="21"/>
      <c r="DN13" s="22"/>
      <c r="DO13" s="21"/>
      <c r="DP13" s="21"/>
      <c r="DQ13" s="21"/>
      <c r="DR13" s="22"/>
      <c r="DS13" s="21"/>
      <c r="DT13" s="21"/>
      <c r="DU13" s="21"/>
      <c r="DV13" s="22"/>
      <c r="DW13" s="21"/>
      <c r="DX13" s="21"/>
      <c r="DY13" s="21"/>
      <c r="DZ13" s="22"/>
      <c r="EA13" s="21"/>
      <c r="EB13" s="21"/>
      <c r="EC13" s="21"/>
      <c r="ED13" s="22"/>
      <c r="EE13" s="21"/>
      <c r="EF13" s="21"/>
      <c r="EG13" s="21"/>
      <c r="EH13" s="22"/>
      <c r="EI13" s="21"/>
      <c r="EJ13" s="21"/>
      <c r="EK13" s="21"/>
      <c r="EL13" s="22"/>
      <c r="EM13" s="21"/>
      <c r="EN13" s="21"/>
      <c r="EO13" s="21"/>
      <c r="EP13" s="22"/>
      <c r="EQ13" s="21"/>
      <c r="ER13" s="21"/>
      <c r="ES13" s="21"/>
      <c r="ET13" s="22"/>
      <c r="EU13" s="21"/>
      <c r="EV13" s="21"/>
      <c r="EW13" s="21"/>
      <c r="EX13" s="22"/>
      <c r="EY13" s="21"/>
      <c r="EZ13" s="21"/>
      <c r="FA13" s="21"/>
      <c r="FB13" s="22"/>
      <c r="FC13" s="21"/>
      <c r="FD13" s="21"/>
      <c r="FE13" s="21"/>
      <c r="FF13" s="22"/>
      <c r="FG13" s="21"/>
      <c r="FH13" s="21"/>
      <c r="FI13" s="21"/>
      <c r="FJ13" s="22"/>
      <c r="FK13" s="21"/>
      <c r="FL13" s="21"/>
      <c r="FM13" s="21"/>
      <c r="FN13" s="22"/>
      <c r="FO13" s="21"/>
      <c r="FP13" s="21"/>
      <c r="FQ13" s="21"/>
      <c r="FR13" s="22"/>
      <c r="FS13" s="21"/>
      <c r="FT13" s="21"/>
      <c r="FU13" s="21"/>
      <c r="FV13" s="22"/>
      <c r="FW13" s="21"/>
      <c r="FX13" s="21"/>
      <c r="FY13" s="21"/>
      <c r="FZ13" s="22"/>
      <c r="GA13" s="21"/>
      <c r="GB13" s="21"/>
      <c r="GC13" s="21"/>
      <c r="GD13" s="22"/>
      <c r="GE13" s="21"/>
      <c r="GF13" s="21"/>
      <c r="GG13" s="21"/>
      <c r="GH13" s="22"/>
      <c r="GI13" s="21"/>
      <c r="GJ13" s="21"/>
      <c r="GK13" s="21"/>
      <c r="GL13" s="22"/>
      <c r="GM13" s="21"/>
      <c r="GN13" s="21"/>
      <c r="GO13" s="21"/>
      <c r="GP13" s="22"/>
      <c r="GQ13" s="21"/>
      <c r="GR13" s="21"/>
      <c r="GS13" s="21"/>
      <c r="GT13" s="22"/>
      <c r="GU13" s="7"/>
      <c r="GV13" s="39" t="b">
        <f t="shared" si="113"/>
        <v>0</v>
      </c>
      <c r="GW13" s="10" t="b">
        <f t="shared" si="114"/>
        <v>0</v>
      </c>
      <c r="GX13" s="10" t="b">
        <f t="shared" si="115"/>
        <v>0</v>
      </c>
      <c r="GY13" s="10" t="b">
        <f t="shared" si="116"/>
        <v>0</v>
      </c>
      <c r="GZ13" s="10" t="b">
        <f t="shared" si="117"/>
        <v>0</v>
      </c>
      <c r="HA13" s="10" t="b">
        <f t="shared" si="118"/>
        <v>0</v>
      </c>
      <c r="HB13" s="10" t="b">
        <f t="shared" si="119"/>
        <v>0</v>
      </c>
      <c r="HC13" s="10" t="b">
        <f t="shared" si="120"/>
        <v>0</v>
      </c>
      <c r="HD13" s="10" t="b">
        <f t="shared" si="121"/>
        <v>0</v>
      </c>
      <c r="HE13" s="10" t="b">
        <f t="shared" si="122"/>
        <v>0</v>
      </c>
      <c r="HF13" s="10" t="b">
        <f t="shared" si="123"/>
        <v>0</v>
      </c>
      <c r="HG13" s="10" t="b">
        <f t="shared" si="124"/>
        <v>0</v>
      </c>
      <c r="HH13" s="10" t="b">
        <f t="shared" si="125"/>
        <v>0</v>
      </c>
      <c r="HI13" s="10" t="b">
        <f t="shared" si="126"/>
        <v>0</v>
      </c>
      <c r="HJ13" s="10" t="b">
        <f t="shared" si="127"/>
        <v>0</v>
      </c>
      <c r="HK13" s="10" t="b">
        <f t="shared" si="128"/>
        <v>0</v>
      </c>
      <c r="HL13" s="10" t="b">
        <f t="shared" si="129"/>
        <v>0</v>
      </c>
      <c r="HM13" s="10" t="b">
        <f t="shared" si="130"/>
        <v>0</v>
      </c>
      <c r="HN13" s="10" t="b">
        <f t="shared" si="131"/>
        <v>0</v>
      </c>
      <c r="HO13" s="10" t="b">
        <f t="shared" si="132"/>
        <v>0</v>
      </c>
      <c r="HP13" s="10" t="b">
        <f t="shared" si="133"/>
        <v>0</v>
      </c>
      <c r="HQ13" s="10" t="b">
        <f t="shared" si="134"/>
        <v>0</v>
      </c>
      <c r="HR13" s="10" t="b">
        <f t="shared" si="135"/>
        <v>0</v>
      </c>
      <c r="HS13" s="10" t="b">
        <f t="shared" si="136"/>
        <v>0</v>
      </c>
      <c r="HT13" s="10" t="b">
        <f t="shared" si="137"/>
        <v>0</v>
      </c>
      <c r="HU13" s="10" t="b">
        <f t="shared" si="138"/>
        <v>0</v>
      </c>
      <c r="HV13" s="10" t="b">
        <f t="shared" si="139"/>
        <v>0</v>
      </c>
      <c r="HW13" s="10" t="b">
        <f t="shared" si="140"/>
        <v>0</v>
      </c>
      <c r="HX13" s="10" t="b">
        <f t="shared" si="141"/>
        <v>0</v>
      </c>
      <c r="HY13" s="10" t="b">
        <f t="shared" si="142"/>
        <v>0</v>
      </c>
      <c r="HZ13" s="10" t="b">
        <f t="shared" si="143"/>
        <v>0</v>
      </c>
      <c r="IA13" s="10" t="b">
        <f t="shared" si="144"/>
        <v>0</v>
      </c>
      <c r="IB13" s="10" t="b">
        <f t="shared" si="145"/>
        <v>0</v>
      </c>
      <c r="IC13" s="10" t="b">
        <f t="shared" si="146"/>
        <v>0</v>
      </c>
      <c r="ID13" s="10" t="b">
        <f t="shared" si="147"/>
        <v>0</v>
      </c>
      <c r="IE13" s="10" t="b">
        <f t="shared" si="148"/>
        <v>0</v>
      </c>
      <c r="IF13" s="10" t="b">
        <f t="shared" si="149"/>
        <v>0</v>
      </c>
      <c r="IG13" s="10" t="b">
        <f t="shared" si="150"/>
        <v>0</v>
      </c>
      <c r="IH13" s="10" t="b">
        <f t="shared" si="151"/>
        <v>0</v>
      </c>
      <c r="II13" s="10" t="b">
        <f t="shared" si="152"/>
        <v>0</v>
      </c>
      <c r="IJ13" s="10" t="b">
        <f t="shared" si="153"/>
        <v>0</v>
      </c>
      <c r="IK13" s="10" t="b">
        <f t="shared" si="154"/>
        <v>0</v>
      </c>
      <c r="IL13" s="10" t="b">
        <f t="shared" si="155"/>
        <v>0</v>
      </c>
      <c r="IM13" s="10" t="b">
        <f t="shared" si="156"/>
        <v>0</v>
      </c>
      <c r="IN13" s="10" t="b">
        <f t="shared" si="157"/>
        <v>0</v>
      </c>
      <c r="IO13" s="10" t="b">
        <f t="shared" si="158"/>
        <v>0</v>
      </c>
      <c r="IP13" s="10" t="b">
        <f t="shared" si="159"/>
        <v>0</v>
      </c>
      <c r="IQ13" s="19" t="b">
        <f t="shared" si="160"/>
        <v>0</v>
      </c>
    </row>
    <row r="14" spans="1:251" x14ac:dyDescent="0.2">
      <c r="A14" s="9" t="s">
        <v>412</v>
      </c>
      <c r="B14" s="11" t="str">
        <f t="shared" si="5"/>
        <v>kg/MW</v>
      </c>
      <c r="C14" s="11">
        <f t="shared" si="6"/>
        <v>2015</v>
      </c>
      <c r="D14" s="16">
        <f t="shared" si="108"/>
        <v>-999</v>
      </c>
      <c r="E14" s="16">
        <f t="shared" si="109"/>
        <v>-999</v>
      </c>
      <c r="F14" s="16">
        <f t="shared" si="110"/>
        <v>-999</v>
      </c>
      <c r="G14" s="16">
        <f t="shared" si="111"/>
        <v>-999</v>
      </c>
      <c r="H14" s="18">
        <f t="shared" si="112"/>
        <v>0</v>
      </c>
      <c r="I14" s="16">
        <f>IF(H14&lt;&gt;0,PERCENTILE(GV14:IQ14,#REF!),-999)</f>
        <v>-999</v>
      </c>
      <c r="J14" s="17">
        <f>IF(H14&lt;&gt;0,PERCENTILE(GV14:IQ14,#REF!),-999)</f>
        <v>-999</v>
      </c>
      <c r="K14" s="21"/>
      <c r="L14" s="21"/>
      <c r="M14" s="21"/>
      <c r="N14" s="22"/>
      <c r="O14" s="21"/>
      <c r="P14" s="21"/>
      <c r="Q14" s="21"/>
      <c r="R14" s="22"/>
      <c r="S14" s="21"/>
      <c r="T14" s="21"/>
      <c r="U14" s="21"/>
      <c r="V14" s="22"/>
      <c r="W14" s="21"/>
      <c r="X14" s="21"/>
      <c r="Y14" s="21"/>
      <c r="Z14" s="22"/>
      <c r="AA14" s="21"/>
      <c r="AB14" s="21"/>
      <c r="AC14" s="21"/>
      <c r="AD14" s="22"/>
      <c r="AE14" s="21"/>
      <c r="AF14" s="21"/>
      <c r="AG14" s="21"/>
      <c r="AH14" s="22"/>
      <c r="AI14" s="21"/>
      <c r="AJ14" s="21"/>
      <c r="AK14" s="21"/>
      <c r="AL14" s="22"/>
      <c r="AM14" s="21"/>
      <c r="AN14" s="21"/>
      <c r="AO14" s="21"/>
      <c r="AP14" s="22"/>
      <c r="AQ14" s="21"/>
      <c r="AR14" s="21"/>
      <c r="AS14" s="21"/>
      <c r="AT14" s="22"/>
      <c r="AU14" s="21"/>
      <c r="AV14" s="21"/>
      <c r="AW14" s="21"/>
      <c r="AX14" s="22"/>
      <c r="AY14" s="21"/>
      <c r="AZ14" s="21"/>
      <c r="BA14" s="21"/>
      <c r="BB14" s="22"/>
      <c r="BC14" s="21"/>
      <c r="BD14" s="21"/>
      <c r="BE14" s="21"/>
      <c r="BF14" s="22"/>
      <c r="BG14" s="21"/>
      <c r="BH14" s="21"/>
      <c r="BI14" s="21"/>
      <c r="BJ14" s="22"/>
      <c r="BK14" s="21"/>
      <c r="BL14" s="21"/>
      <c r="BM14" s="21"/>
      <c r="BN14" s="22"/>
      <c r="BO14" s="21"/>
      <c r="BP14" s="21"/>
      <c r="BQ14" s="21"/>
      <c r="BR14" s="22"/>
      <c r="BS14" s="21"/>
      <c r="BT14" s="21"/>
      <c r="BU14" s="21"/>
      <c r="BV14" s="22"/>
      <c r="BW14" s="21"/>
      <c r="BX14" s="21"/>
      <c r="BY14" s="21"/>
      <c r="BZ14" s="22"/>
      <c r="CA14" s="21"/>
      <c r="CB14" s="21"/>
      <c r="CC14" s="21"/>
      <c r="CD14" s="22"/>
      <c r="CE14" s="21"/>
      <c r="CF14" s="21"/>
      <c r="CG14" s="21"/>
      <c r="CH14" s="22"/>
      <c r="CI14" s="21"/>
      <c r="CJ14" s="21"/>
      <c r="CK14" s="21"/>
      <c r="CL14" s="22"/>
      <c r="CM14" s="21"/>
      <c r="CN14" s="21"/>
      <c r="CO14" s="21"/>
      <c r="CP14" s="22"/>
      <c r="CQ14" s="21"/>
      <c r="CR14" s="21"/>
      <c r="CS14" s="21"/>
      <c r="CT14" s="22"/>
      <c r="CU14" s="21"/>
      <c r="CV14" s="21"/>
      <c r="CW14" s="21"/>
      <c r="CX14" s="22"/>
      <c r="CY14" s="21"/>
      <c r="CZ14" s="21"/>
      <c r="DA14" s="21"/>
      <c r="DB14" s="22"/>
      <c r="DC14" s="21"/>
      <c r="DD14" s="21"/>
      <c r="DE14" s="21"/>
      <c r="DF14" s="22"/>
      <c r="DG14" s="21"/>
      <c r="DH14" s="21"/>
      <c r="DI14" s="21"/>
      <c r="DJ14" s="22"/>
      <c r="DK14" s="21"/>
      <c r="DL14" s="21"/>
      <c r="DM14" s="21"/>
      <c r="DN14" s="22"/>
      <c r="DO14" s="21"/>
      <c r="DP14" s="21"/>
      <c r="DQ14" s="21"/>
      <c r="DR14" s="22"/>
      <c r="DS14" s="21"/>
      <c r="DT14" s="21"/>
      <c r="DU14" s="21"/>
      <c r="DV14" s="22"/>
      <c r="DW14" s="21"/>
      <c r="DX14" s="21"/>
      <c r="DY14" s="21"/>
      <c r="DZ14" s="22"/>
      <c r="EA14" s="21"/>
      <c r="EB14" s="21"/>
      <c r="EC14" s="21"/>
      <c r="ED14" s="22"/>
      <c r="EE14" s="21"/>
      <c r="EF14" s="21"/>
      <c r="EG14" s="21"/>
      <c r="EH14" s="22"/>
      <c r="EI14" s="21"/>
      <c r="EJ14" s="21"/>
      <c r="EK14" s="21"/>
      <c r="EL14" s="22"/>
      <c r="EM14" s="21"/>
      <c r="EN14" s="21"/>
      <c r="EO14" s="21"/>
      <c r="EP14" s="22"/>
      <c r="EQ14" s="21"/>
      <c r="ER14" s="21"/>
      <c r="ES14" s="21"/>
      <c r="ET14" s="22"/>
      <c r="EU14" s="21"/>
      <c r="EV14" s="21"/>
      <c r="EW14" s="21"/>
      <c r="EX14" s="22"/>
      <c r="EY14" s="21"/>
      <c r="EZ14" s="21"/>
      <c r="FA14" s="21"/>
      <c r="FB14" s="22"/>
      <c r="FC14" s="21"/>
      <c r="FD14" s="21"/>
      <c r="FE14" s="21"/>
      <c r="FF14" s="22"/>
      <c r="FG14" s="21"/>
      <c r="FH14" s="21"/>
      <c r="FI14" s="21"/>
      <c r="FJ14" s="22"/>
      <c r="FK14" s="21"/>
      <c r="FL14" s="21"/>
      <c r="FM14" s="21"/>
      <c r="FN14" s="22"/>
      <c r="FO14" s="21"/>
      <c r="FP14" s="21"/>
      <c r="FQ14" s="21"/>
      <c r="FR14" s="22"/>
      <c r="FS14" s="21"/>
      <c r="FT14" s="21"/>
      <c r="FU14" s="21"/>
      <c r="FV14" s="22"/>
      <c r="FW14" s="21"/>
      <c r="FX14" s="21"/>
      <c r="FY14" s="21"/>
      <c r="FZ14" s="22"/>
      <c r="GA14" s="21"/>
      <c r="GB14" s="21"/>
      <c r="GC14" s="21"/>
      <c r="GD14" s="22"/>
      <c r="GE14" s="21"/>
      <c r="GF14" s="21"/>
      <c r="GG14" s="21"/>
      <c r="GH14" s="22"/>
      <c r="GI14" s="21"/>
      <c r="GJ14" s="21"/>
      <c r="GK14" s="21"/>
      <c r="GL14" s="22"/>
      <c r="GM14" s="21"/>
      <c r="GN14" s="21"/>
      <c r="GO14" s="21"/>
      <c r="GP14" s="22"/>
      <c r="GQ14" s="21"/>
      <c r="GR14" s="21"/>
      <c r="GS14" s="21"/>
      <c r="GT14" s="22"/>
      <c r="GU14" s="7"/>
      <c r="GV14" s="39" t="b">
        <f t="shared" si="113"/>
        <v>0</v>
      </c>
      <c r="GW14" s="10" t="b">
        <f t="shared" si="114"/>
        <v>0</v>
      </c>
      <c r="GX14" s="10" t="b">
        <f t="shared" si="115"/>
        <v>0</v>
      </c>
      <c r="GY14" s="10" t="b">
        <f t="shared" si="116"/>
        <v>0</v>
      </c>
      <c r="GZ14" s="10" t="b">
        <f t="shared" si="117"/>
        <v>0</v>
      </c>
      <c r="HA14" s="10" t="b">
        <f t="shared" si="118"/>
        <v>0</v>
      </c>
      <c r="HB14" s="10" t="b">
        <f t="shared" si="119"/>
        <v>0</v>
      </c>
      <c r="HC14" s="10" t="b">
        <f t="shared" si="120"/>
        <v>0</v>
      </c>
      <c r="HD14" s="10" t="b">
        <f t="shared" si="121"/>
        <v>0</v>
      </c>
      <c r="HE14" s="10" t="b">
        <f t="shared" si="122"/>
        <v>0</v>
      </c>
      <c r="HF14" s="10" t="b">
        <f t="shared" si="123"/>
        <v>0</v>
      </c>
      <c r="HG14" s="10" t="b">
        <f t="shared" si="124"/>
        <v>0</v>
      </c>
      <c r="HH14" s="10" t="b">
        <f t="shared" si="125"/>
        <v>0</v>
      </c>
      <c r="HI14" s="10" t="b">
        <f t="shared" si="126"/>
        <v>0</v>
      </c>
      <c r="HJ14" s="10" t="b">
        <f t="shared" si="127"/>
        <v>0</v>
      </c>
      <c r="HK14" s="10" t="b">
        <f t="shared" si="128"/>
        <v>0</v>
      </c>
      <c r="HL14" s="10" t="b">
        <f t="shared" si="129"/>
        <v>0</v>
      </c>
      <c r="HM14" s="10" t="b">
        <f t="shared" si="130"/>
        <v>0</v>
      </c>
      <c r="HN14" s="10" t="b">
        <f t="shared" si="131"/>
        <v>0</v>
      </c>
      <c r="HO14" s="10" t="b">
        <f t="shared" si="132"/>
        <v>0</v>
      </c>
      <c r="HP14" s="10" t="b">
        <f t="shared" si="133"/>
        <v>0</v>
      </c>
      <c r="HQ14" s="10" t="b">
        <f t="shared" si="134"/>
        <v>0</v>
      </c>
      <c r="HR14" s="10" t="b">
        <f t="shared" si="135"/>
        <v>0</v>
      </c>
      <c r="HS14" s="10" t="b">
        <f t="shared" si="136"/>
        <v>0</v>
      </c>
      <c r="HT14" s="10" t="b">
        <f t="shared" si="137"/>
        <v>0</v>
      </c>
      <c r="HU14" s="10" t="b">
        <f t="shared" si="138"/>
        <v>0</v>
      </c>
      <c r="HV14" s="10" t="b">
        <f t="shared" si="139"/>
        <v>0</v>
      </c>
      <c r="HW14" s="10" t="b">
        <f t="shared" si="140"/>
        <v>0</v>
      </c>
      <c r="HX14" s="10" t="b">
        <f t="shared" si="141"/>
        <v>0</v>
      </c>
      <c r="HY14" s="10" t="b">
        <f t="shared" si="142"/>
        <v>0</v>
      </c>
      <c r="HZ14" s="10" t="b">
        <f t="shared" si="143"/>
        <v>0</v>
      </c>
      <c r="IA14" s="10" t="b">
        <f t="shared" si="144"/>
        <v>0</v>
      </c>
      <c r="IB14" s="10" t="b">
        <f t="shared" si="145"/>
        <v>0</v>
      </c>
      <c r="IC14" s="10" t="b">
        <f t="shared" si="146"/>
        <v>0</v>
      </c>
      <c r="ID14" s="10" t="b">
        <f t="shared" si="147"/>
        <v>0</v>
      </c>
      <c r="IE14" s="10" t="b">
        <f t="shared" si="148"/>
        <v>0</v>
      </c>
      <c r="IF14" s="10" t="b">
        <f t="shared" si="149"/>
        <v>0</v>
      </c>
      <c r="IG14" s="10" t="b">
        <f t="shared" si="150"/>
        <v>0</v>
      </c>
      <c r="IH14" s="10" t="b">
        <f t="shared" si="151"/>
        <v>0</v>
      </c>
      <c r="II14" s="10" t="b">
        <f t="shared" si="152"/>
        <v>0</v>
      </c>
      <c r="IJ14" s="10" t="b">
        <f t="shared" si="153"/>
        <v>0</v>
      </c>
      <c r="IK14" s="10" t="b">
        <f t="shared" si="154"/>
        <v>0</v>
      </c>
      <c r="IL14" s="10" t="b">
        <f t="shared" si="155"/>
        <v>0</v>
      </c>
      <c r="IM14" s="10" t="b">
        <f t="shared" si="156"/>
        <v>0</v>
      </c>
      <c r="IN14" s="10" t="b">
        <f t="shared" si="157"/>
        <v>0</v>
      </c>
      <c r="IO14" s="10" t="b">
        <f t="shared" si="158"/>
        <v>0</v>
      </c>
      <c r="IP14" s="10" t="b">
        <f t="shared" si="159"/>
        <v>0</v>
      </c>
      <c r="IQ14" s="19" t="b">
        <f t="shared" si="160"/>
        <v>0</v>
      </c>
    </row>
    <row r="15" spans="1:251" x14ac:dyDescent="0.2">
      <c r="A15" s="9" t="s">
        <v>16</v>
      </c>
      <c r="B15" s="11" t="str">
        <f t="shared" si="5"/>
        <v>kg/MW</v>
      </c>
      <c r="C15" s="11">
        <f t="shared" si="6"/>
        <v>2015</v>
      </c>
      <c r="D15" s="16">
        <f t="shared" si="108"/>
        <v>-999</v>
      </c>
      <c r="E15" s="16">
        <f t="shared" si="109"/>
        <v>-999</v>
      </c>
      <c r="F15" s="16">
        <f t="shared" si="110"/>
        <v>-999</v>
      </c>
      <c r="G15" s="16">
        <f t="shared" si="111"/>
        <v>-999</v>
      </c>
      <c r="H15" s="18">
        <f t="shared" si="112"/>
        <v>0</v>
      </c>
      <c r="I15" s="16">
        <f>IF(H15&lt;&gt;0,PERCENTILE(GV15:IQ15,#REF!),-999)</f>
        <v>-999</v>
      </c>
      <c r="J15" s="17">
        <f>IF(H15&lt;&gt;0,PERCENTILE(GV15:IQ15,#REF!),-999)</f>
        <v>-999</v>
      </c>
      <c r="K15" s="21"/>
      <c r="L15" s="21"/>
      <c r="M15" s="21"/>
      <c r="N15" s="22"/>
      <c r="O15" s="21"/>
      <c r="P15" s="21"/>
      <c r="Q15" s="21"/>
      <c r="R15" s="22"/>
      <c r="S15" s="21"/>
      <c r="T15" s="21"/>
      <c r="U15" s="21"/>
      <c r="V15" s="22"/>
      <c r="W15" s="21"/>
      <c r="X15" s="21"/>
      <c r="Y15" s="21"/>
      <c r="Z15" s="22"/>
      <c r="AA15" s="21"/>
      <c r="AB15" s="21"/>
      <c r="AC15" s="21"/>
      <c r="AD15" s="22"/>
      <c r="AE15" s="21"/>
      <c r="AF15" s="21"/>
      <c r="AG15" s="21"/>
      <c r="AH15" s="22"/>
      <c r="AI15" s="21"/>
      <c r="AJ15" s="21"/>
      <c r="AK15" s="21"/>
      <c r="AL15" s="22"/>
      <c r="AM15" s="21"/>
      <c r="AN15" s="21"/>
      <c r="AO15" s="21"/>
      <c r="AP15" s="22"/>
      <c r="AQ15" s="21"/>
      <c r="AR15" s="21"/>
      <c r="AS15" s="21"/>
      <c r="AT15" s="22"/>
      <c r="AU15" s="21"/>
      <c r="AV15" s="21"/>
      <c r="AW15" s="21"/>
      <c r="AX15" s="22"/>
      <c r="AY15" s="21"/>
      <c r="AZ15" s="21"/>
      <c r="BA15" s="21"/>
      <c r="BB15" s="22"/>
      <c r="BC15" s="21"/>
      <c r="BD15" s="21"/>
      <c r="BE15" s="21"/>
      <c r="BF15" s="22"/>
      <c r="BG15" s="21"/>
      <c r="BH15" s="21"/>
      <c r="BI15" s="21"/>
      <c r="BJ15" s="22"/>
      <c r="BK15" s="21"/>
      <c r="BL15" s="21"/>
      <c r="BM15" s="21"/>
      <c r="BN15" s="22"/>
      <c r="BO15" s="21"/>
      <c r="BP15" s="21"/>
      <c r="BQ15" s="21"/>
      <c r="BR15" s="22"/>
      <c r="BS15" s="21"/>
      <c r="BT15" s="21"/>
      <c r="BU15" s="21"/>
      <c r="BV15" s="22"/>
      <c r="BW15" s="21"/>
      <c r="BX15" s="21"/>
      <c r="BY15" s="21"/>
      <c r="BZ15" s="22"/>
      <c r="CA15" s="21"/>
      <c r="CB15" s="21"/>
      <c r="CC15" s="21"/>
      <c r="CD15" s="22"/>
      <c r="CE15" s="21"/>
      <c r="CF15" s="21"/>
      <c r="CG15" s="21"/>
      <c r="CH15" s="22"/>
      <c r="CI15" s="21"/>
      <c r="CJ15" s="21"/>
      <c r="CK15" s="21"/>
      <c r="CL15" s="22"/>
      <c r="CM15" s="21"/>
      <c r="CN15" s="21"/>
      <c r="CO15" s="21"/>
      <c r="CP15" s="22"/>
      <c r="CQ15" s="21"/>
      <c r="CR15" s="21"/>
      <c r="CS15" s="21"/>
      <c r="CT15" s="22"/>
      <c r="CU15" s="21"/>
      <c r="CV15" s="21"/>
      <c r="CW15" s="21"/>
      <c r="CX15" s="22"/>
      <c r="CY15" s="21"/>
      <c r="CZ15" s="21"/>
      <c r="DA15" s="21"/>
      <c r="DB15" s="22"/>
      <c r="DC15" s="21"/>
      <c r="DD15" s="21"/>
      <c r="DE15" s="21"/>
      <c r="DF15" s="22"/>
      <c r="DG15" s="21"/>
      <c r="DH15" s="21"/>
      <c r="DI15" s="21"/>
      <c r="DJ15" s="22"/>
      <c r="DK15" s="21"/>
      <c r="DL15" s="21"/>
      <c r="DM15" s="21"/>
      <c r="DN15" s="22"/>
      <c r="DO15" s="21"/>
      <c r="DP15" s="21"/>
      <c r="DQ15" s="21"/>
      <c r="DR15" s="22"/>
      <c r="DS15" s="21"/>
      <c r="DT15" s="21"/>
      <c r="DU15" s="21"/>
      <c r="DV15" s="22"/>
      <c r="DW15" s="21"/>
      <c r="DX15" s="21"/>
      <c r="DY15" s="21"/>
      <c r="DZ15" s="22"/>
      <c r="EA15" s="21"/>
      <c r="EB15" s="21"/>
      <c r="EC15" s="21"/>
      <c r="ED15" s="22"/>
      <c r="EE15" s="21"/>
      <c r="EF15" s="21"/>
      <c r="EG15" s="21"/>
      <c r="EH15" s="22"/>
      <c r="EI15" s="21"/>
      <c r="EJ15" s="21"/>
      <c r="EK15" s="21"/>
      <c r="EL15" s="22"/>
      <c r="EM15" s="21"/>
      <c r="EN15" s="21"/>
      <c r="EO15" s="21"/>
      <c r="EP15" s="22"/>
      <c r="EQ15" s="21"/>
      <c r="ER15" s="21"/>
      <c r="ES15" s="21"/>
      <c r="ET15" s="22"/>
      <c r="EU15" s="21"/>
      <c r="EV15" s="21"/>
      <c r="EW15" s="21"/>
      <c r="EX15" s="22"/>
      <c r="EY15" s="21"/>
      <c r="EZ15" s="21"/>
      <c r="FA15" s="21"/>
      <c r="FB15" s="22"/>
      <c r="FC15" s="21"/>
      <c r="FD15" s="21"/>
      <c r="FE15" s="21"/>
      <c r="FF15" s="22"/>
      <c r="FG15" s="21"/>
      <c r="FH15" s="21"/>
      <c r="FI15" s="21"/>
      <c r="FJ15" s="22"/>
      <c r="FK15" s="21"/>
      <c r="FL15" s="21"/>
      <c r="FM15" s="21"/>
      <c r="FN15" s="22"/>
      <c r="FO15" s="21"/>
      <c r="FP15" s="21"/>
      <c r="FQ15" s="21"/>
      <c r="FR15" s="22"/>
      <c r="FS15" s="21"/>
      <c r="FT15" s="21"/>
      <c r="FU15" s="21"/>
      <c r="FV15" s="22"/>
      <c r="FW15" s="21"/>
      <c r="FX15" s="21"/>
      <c r="FY15" s="21"/>
      <c r="FZ15" s="22"/>
      <c r="GA15" s="21"/>
      <c r="GB15" s="21"/>
      <c r="GC15" s="21"/>
      <c r="GD15" s="22"/>
      <c r="GE15" s="21"/>
      <c r="GF15" s="21"/>
      <c r="GG15" s="21"/>
      <c r="GH15" s="22"/>
      <c r="GI15" s="21"/>
      <c r="GJ15" s="21"/>
      <c r="GK15" s="21"/>
      <c r="GL15" s="22"/>
      <c r="GM15" s="21"/>
      <c r="GN15" s="21"/>
      <c r="GO15" s="21"/>
      <c r="GP15" s="22"/>
      <c r="GQ15" s="21"/>
      <c r="GR15" s="21"/>
      <c r="GS15" s="21"/>
      <c r="GT15" s="22"/>
      <c r="GU15" s="7"/>
      <c r="GV15" s="39" t="b">
        <f t="shared" si="113"/>
        <v>0</v>
      </c>
      <c r="GW15" s="10" t="b">
        <f t="shared" si="114"/>
        <v>0</v>
      </c>
      <c r="GX15" s="10" t="b">
        <f t="shared" si="115"/>
        <v>0</v>
      </c>
      <c r="GY15" s="10" t="b">
        <f t="shared" si="116"/>
        <v>0</v>
      </c>
      <c r="GZ15" s="10" t="b">
        <f t="shared" si="117"/>
        <v>0</v>
      </c>
      <c r="HA15" s="10" t="b">
        <f t="shared" si="118"/>
        <v>0</v>
      </c>
      <c r="HB15" s="10" t="b">
        <f t="shared" si="119"/>
        <v>0</v>
      </c>
      <c r="HC15" s="10" t="b">
        <f t="shared" si="120"/>
        <v>0</v>
      </c>
      <c r="HD15" s="10" t="b">
        <f t="shared" si="121"/>
        <v>0</v>
      </c>
      <c r="HE15" s="10" t="b">
        <f t="shared" si="122"/>
        <v>0</v>
      </c>
      <c r="HF15" s="10" t="b">
        <f t="shared" si="123"/>
        <v>0</v>
      </c>
      <c r="HG15" s="10" t="b">
        <f t="shared" si="124"/>
        <v>0</v>
      </c>
      <c r="HH15" s="10" t="b">
        <f t="shared" si="125"/>
        <v>0</v>
      </c>
      <c r="HI15" s="10" t="b">
        <f t="shared" si="126"/>
        <v>0</v>
      </c>
      <c r="HJ15" s="10" t="b">
        <f t="shared" si="127"/>
        <v>0</v>
      </c>
      <c r="HK15" s="10" t="b">
        <f t="shared" si="128"/>
        <v>0</v>
      </c>
      <c r="HL15" s="10" t="b">
        <f t="shared" si="129"/>
        <v>0</v>
      </c>
      <c r="HM15" s="10" t="b">
        <f t="shared" si="130"/>
        <v>0</v>
      </c>
      <c r="HN15" s="10" t="b">
        <f t="shared" si="131"/>
        <v>0</v>
      </c>
      <c r="HO15" s="10" t="b">
        <f t="shared" si="132"/>
        <v>0</v>
      </c>
      <c r="HP15" s="10" t="b">
        <f t="shared" si="133"/>
        <v>0</v>
      </c>
      <c r="HQ15" s="10" t="b">
        <f t="shared" si="134"/>
        <v>0</v>
      </c>
      <c r="HR15" s="10" t="b">
        <f t="shared" si="135"/>
        <v>0</v>
      </c>
      <c r="HS15" s="10" t="b">
        <f t="shared" si="136"/>
        <v>0</v>
      </c>
      <c r="HT15" s="10" t="b">
        <f t="shared" si="137"/>
        <v>0</v>
      </c>
      <c r="HU15" s="10" t="b">
        <f t="shared" si="138"/>
        <v>0</v>
      </c>
      <c r="HV15" s="10" t="b">
        <f t="shared" si="139"/>
        <v>0</v>
      </c>
      <c r="HW15" s="10" t="b">
        <f t="shared" si="140"/>
        <v>0</v>
      </c>
      <c r="HX15" s="10" t="b">
        <f t="shared" si="141"/>
        <v>0</v>
      </c>
      <c r="HY15" s="10" t="b">
        <f t="shared" si="142"/>
        <v>0</v>
      </c>
      <c r="HZ15" s="10" t="b">
        <f t="shared" si="143"/>
        <v>0</v>
      </c>
      <c r="IA15" s="10" t="b">
        <f t="shared" si="144"/>
        <v>0</v>
      </c>
      <c r="IB15" s="10" t="b">
        <f t="shared" si="145"/>
        <v>0</v>
      </c>
      <c r="IC15" s="10" t="b">
        <f t="shared" si="146"/>
        <v>0</v>
      </c>
      <c r="ID15" s="10" t="b">
        <f t="shared" si="147"/>
        <v>0</v>
      </c>
      <c r="IE15" s="10" t="b">
        <f t="shared" si="148"/>
        <v>0</v>
      </c>
      <c r="IF15" s="10" t="b">
        <f t="shared" si="149"/>
        <v>0</v>
      </c>
      <c r="IG15" s="10" t="b">
        <f t="shared" si="150"/>
        <v>0</v>
      </c>
      <c r="IH15" s="10" t="b">
        <f t="shared" si="151"/>
        <v>0</v>
      </c>
      <c r="II15" s="10" t="b">
        <f t="shared" si="152"/>
        <v>0</v>
      </c>
      <c r="IJ15" s="10" t="b">
        <f t="shared" si="153"/>
        <v>0</v>
      </c>
      <c r="IK15" s="10" t="b">
        <f t="shared" si="154"/>
        <v>0</v>
      </c>
      <c r="IL15" s="10" t="b">
        <f t="shared" si="155"/>
        <v>0</v>
      </c>
      <c r="IM15" s="10" t="b">
        <f t="shared" si="156"/>
        <v>0</v>
      </c>
      <c r="IN15" s="10" t="b">
        <f t="shared" si="157"/>
        <v>0</v>
      </c>
      <c r="IO15" s="10" t="b">
        <f t="shared" si="158"/>
        <v>0</v>
      </c>
      <c r="IP15" s="10" t="b">
        <f t="shared" si="159"/>
        <v>0</v>
      </c>
      <c r="IQ15" s="19" t="b">
        <f t="shared" si="160"/>
        <v>0</v>
      </c>
    </row>
    <row r="16" spans="1:251" x14ac:dyDescent="0.2">
      <c r="A16" s="9" t="s">
        <v>103</v>
      </c>
      <c r="B16" s="11" t="str">
        <f t="shared" si="5"/>
        <v>kg/MW</v>
      </c>
      <c r="C16" s="11">
        <f t="shared" si="6"/>
        <v>2015</v>
      </c>
      <c r="D16" s="16">
        <f t="shared" si="108"/>
        <v>-999</v>
      </c>
      <c r="E16" s="16">
        <f t="shared" si="109"/>
        <v>-999</v>
      </c>
      <c r="F16" s="16">
        <f t="shared" si="110"/>
        <v>-999</v>
      </c>
      <c r="G16" s="16">
        <f t="shared" si="111"/>
        <v>-999</v>
      </c>
      <c r="H16" s="18">
        <f t="shared" si="112"/>
        <v>0</v>
      </c>
      <c r="I16" s="16">
        <f>IF(H16&lt;&gt;0,PERCENTILE(GV16:IQ16,#REF!),-999)</f>
        <v>-999</v>
      </c>
      <c r="J16" s="17">
        <f>IF(H16&lt;&gt;0,PERCENTILE(GV16:IQ16,#REF!),-999)</f>
        <v>-999</v>
      </c>
      <c r="K16" s="21"/>
      <c r="L16" s="21"/>
      <c r="M16" s="21"/>
      <c r="N16" s="22"/>
      <c r="O16" s="21"/>
      <c r="P16" s="21"/>
      <c r="Q16" s="21"/>
      <c r="R16" s="22"/>
      <c r="S16" s="21"/>
      <c r="T16" s="21"/>
      <c r="U16" s="21"/>
      <c r="V16" s="22"/>
      <c r="W16" s="21"/>
      <c r="X16" s="21"/>
      <c r="Y16" s="21"/>
      <c r="Z16" s="22"/>
      <c r="AA16" s="21"/>
      <c r="AB16" s="21"/>
      <c r="AC16" s="21"/>
      <c r="AD16" s="22"/>
      <c r="AE16" s="21"/>
      <c r="AF16" s="21"/>
      <c r="AG16" s="21"/>
      <c r="AH16" s="22"/>
      <c r="AI16" s="21"/>
      <c r="AJ16" s="21"/>
      <c r="AK16" s="21"/>
      <c r="AL16" s="22"/>
      <c r="AM16" s="21"/>
      <c r="AN16" s="21"/>
      <c r="AO16" s="21"/>
      <c r="AP16" s="22"/>
      <c r="AQ16" s="21"/>
      <c r="AR16" s="21"/>
      <c r="AS16" s="21"/>
      <c r="AT16" s="22"/>
      <c r="AU16" s="21"/>
      <c r="AV16" s="21"/>
      <c r="AW16" s="21"/>
      <c r="AX16" s="22"/>
      <c r="AY16" s="21"/>
      <c r="AZ16" s="21"/>
      <c r="BA16" s="21"/>
      <c r="BB16" s="22"/>
      <c r="BC16" s="21"/>
      <c r="BD16" s="21"/>
      <c r="BE16" s="21"/>
      <c r="BF16" s="22"/>
      <c r="BG16" s="21"/>
      <c r="BH16" s="21"/>
      <c r="BI16" s="21"/>
      <c r="BJ16" s="22"/>
      <c r="BK16" s="21"/>
      <c r="BL16" s="21"/>
      <c r="BM16" s="21"/>
      <c r="BN16" s="22"/>
      <c r="BO16" s="21"/>
      <c r="BP16" s="21"/>
      <c r="BQ16" s="21"/>
      <c r="BR16" s="22"/>
      <c r="BS16" s="21"/>
      <c r="BT16" s="21"/>
      <c r="BU16" s="21"/>
      <c r="BV16" s="22"/>
      <c r="BW16" s="21"/>
      <c r="BX16" s="21"/>
      <c r="BY16" s="21"/>
      <c r="BZ16" s="22"/>
      <c r="CA16" s="21"/>
      <c r="CB16" s="21"/>
      <c r="CC16" s="21"/>
      <c r="CD16" s="22"/>
      <c r="CE16" s="21"/>
      <c r="CF16" s="21"/>
      <c r="CG16" s="21"/>
      <c r="CH16" s="22"/>
      <c r="CI16" s="21"/>
      <c r="CJ16" s="21"/>
      <c r="CK16" s="21"/>
      <c r="CL16" s="22"/>
      <c r="CM16" s="21"/>
      <c r="CN16" s="21"/>
      <c r="CO16" s="21"/>
      <c r="CP16" s="22"/>
      <c r="CQ16" s="21"/>
      <c r="CR16" s="21"/>
      <c r="CS16" s="21"/>
      <c r="CT16" s="22"/>
      <c r="CU16" s="21"/>
      <c r="CV16" s="21"/>
      <c r="CW16" s="21"/>
      <c r="CX16" s="22"/>
      <c r="CY16" s="21"/>
      <c r="CZ16" s="21"/>
      <c r="DA16" s="21"/>
      <c r="DB16" s="22"/>
      <c r="DC16" s="21"/>
      <c r="DD16" s="21"/>
      <c r="DE16" s="21"/>
      <c r="DF16" s="22"/>
      <c r="DG16" s="21"/>
      <c r="DH16" s="21"/>
      <c r="DI16" s="21"/>
      <c r="DJ16" s="22"/>
      <c r="DK16" s="21"/>
      <c r="DL16" s="21"/>
      <c r="DM16" s="21"/>
      <c r="DN16" s="22"/>
      <c r="DO16" s="21"/>
      <c r="DP16" s="21"/>
      <c r="DQ16" s="21"/>
      <c r="DR16" s="22"/>
      <c r="DS16" s="21"/>
      <c r="DT16" s="21"/>
      <c r="DU16" s="21"/>
      <c r="DV16" s="22"/>
      <c r="DW16" s="21"/>
      <c r="DX16" s="21"/>
      <c r="DY16" s="21"/>
      <c r="DZ16" s="22"/>
      <c r="EA16" s="21"/>
      <c r="EB16" s="21"/>
      <c r="EC16" s="21"/>
      <c r="ED16" s="22"/>
      <c r="EE16" s="21"/>
      <c r="EF16" s="21"/>
      <c r="EG16" s="21"/>
      <c r="EH16" s="22"/>
      <c r="EI16" s="21"/>
      <c r="EJ16" s="21"/>
      <c r="EK16" s="21"/>
      <c r="EL16" s="22"/>
      <c r="EM16" s="21"/>
      <c r="EN16" s="21"/>
      <c r="EO16" s="21"/>
      <c r="EP16" s="22"/>
      <c r="EQ16" s="21"/>
      <c r="ER16" s="21"/>
      <c r="ES16" s="21"/>
      <c r="ET16" s="22"/>
      <c r="EU16" s="21"/>
      <c r="EV16" s="21"/>
      <c r="EW16" s="21"/>
      <c r="EX16" s="22"/>
      <c r="EY16" s="21"/>
      <c r="EZ16" s="21"/>
      <c r="FA16" s="21"/>
      <c r="FB16" s="22"/>
      <c r="FC16" s="21"/>
      <c r="FD16" s="21"/>
      <c r="FE16" s="21"/>
      <c r="FF16" s="22"/>
      <c r="FG16" s="21"/>
      <c r="FH16" s="21"/>
      <c r="FI16" s="21"/>
      <c r="FJ16" s="22"/>
      <c r="FK16" s="21"/>
      <c r="FL16" s="21"/>
      <c r="FM16" s="21"/>
      <c r="FN16" s="22"/>
      <c r="FO16" s="21"/>
      <c r="FP16" s="21"/>
      <c r="FQ16" s="21"/>
      <c r="FR16" s="22"/>
      <c r="FS16" s="21"/>
      <c r="FT16" s="21"/>
      <c r="FU16" s="21"/>
      <c r="FV16" s="22"/>
      <c r="FW16" s="21"/>
      <c r="FX16" s="21"/>
      <c r="FY16" s="21"/>
      <c r="FZ16" s="22"/>
      <c r="GA16" s="21"/>
      <c r="GB16" s="21"/>
      <c r="GC16" s="21"/>
      <c r="GD16" s="22"/>
      <c r="GE16" s="21"/>
      <c r="GF16" s="21"/>
      <c r="GG16" s="21"/>
      <c r="GH16" s="22"/>
      <c r="GI16" s="21"/>
      <c r="GJ16" s="21"/>
      <c r="GK16" s="21"/>
      <c r="GL16" s="22"/>
      <c r="GM16" s="21"/>
      <c r="GN16" s="21"/>
      <c r="GO16" s="21"/>
      <c r="GP16" s="22"/>
      <c r="GQ16" s="21"/>
      <c r="GR16" s="21"/>
      <c r="GS16" s="21"/>
      <c r="GT16" s="22"/>
      <c r="GU16" s="7"/>
      <c r="GV16" s="39" t="b">
        <f t="shared" si="113"/>
        <v>0</v>
      </c>
      <c r="GW16" s="10" t="b">
        <f t="shared" si="114"/>
        <v>0</v>
      </c>
      <c r="GX16" s="10" t="b">
        <f t="shared" si="115"/>
        <v>0</v>
      </c>
      <c r="GY16" s="10" t="b">
        <f t="shared" si="116"/>
        <v>0</v>
      </c>
      <c r="GZ16" s="10" t="b">
        <f t="shared" si="117"/>
        <v>0</v>
      </c>
      <c r="HA16" s="10" t="b">
        <f t="shared" si="118"/>
        <v>0</v>
      </c>
      <c r="HB16" s="10" t="b">
        <f t="shared" si="119"/>
        <v>0</v>
      </c>
      <c r="HC16" s="10" t="b">
        <f t="shared" si="120"/>
        <v>0</v>
      </c>
      <c r="HD16" s="10" t="b">
        <f t="shared" si="121"/>
        <v>0</v>
      </c>
      <c r="HE16" s="10" t="b">
        <f t="shared" si="122"/>
        <v>0</v>
      </c>
      <c r="HF16" s="10" t="b">
        <f t="shared" si="123"/>
        <v>0</v>
      </c>
      <c r="HG16" s="10" t="b">
        <f t="shared" si="124"/>
        <v>0</v>
      </c>
      <c r="HH16" s="10" t="b">
        <f t="shared" si="125"/>
        <v>0</v>
      </c>
      <c r="HI16" s="10" t="b">
        <f t="shared" si="126"/>
        <v>0</v>
      </c>
      <c r="HJ16" s="10" t="b">
        <f t="shared" si="127"/>
        <v>0</v>
      </c>
      <c r="HK16" s="10" t="b">
        <f t="shared" si="128"/>
        <v>0</v>
      </c>
      <c r="HL16" s="10" t="b">
        <f t="shared" si="129"/>
        <v>0</v>
      </c>
      <c r="HM16" s="10" t="b">
        <f t="shared" si="130"/>
        <v>0</v>
      </c>
      <c r="HN16" s="10" t="b">
        <f t="shared" si="131"/>
        <v>0</v>
      </c>
      <c r="HO16" s="10" t="b">
        <f t="shared" si="132"/>
        <v>0</v>
      </c>
      <c r="HP16" s="10" t="b">
        <f t="shared" si="133"/>
        <v>0</v>
      </c>
      <c r="HQ16" s="10" t="b">
        <f t="shared" si="134"/>
        <v>0</v>
      </c>
      <c r="HR16" s="10" t="b">
        <f t="shared" si="135"/>
        <v>0</v>
      </c>
      <c r="HS16" s="10" t="b">
        <f t="shared" si="136"/>
        <v>0</v>
      </c>
      <c r="HT16" s="10" t="b">
        <f t="shared" si="137"/>
        <v>0</v>
      </c>
      <c r="HU16" s="10" t="b">
        <f t="shared" si="138"/>
        <v>0</v>
      </c>
      <c r="HV16" s="10" t="b">
        <f t="shared" si="139"/>
        <v>0</v>
      </c>
      <c r="HW16" s="10" t="b">
        <f t="shared" si="140"/>
        <v>0</v>
      </c>
      <c r="HX16" s="10" t="b">
        <f t="shared" si="141"/>
        <v>0</v>
      </c>
      <c r="HY16" s="10" t="b">
        <f t="shared" si="142"/>
        <v>0</v>
      </c>
      <c r="HZ16" s="10" t="b">
        <f t="shared" si="143"/>
        <v>0</v>
      </c>
      <c r="IA16" s="10" t="b">
        <f t="shared" si="144"/>
        <v>0</v>
      </c>
      <c r="IB16" s="10" t="b">
        <f t="shared" si="145"/>
        <v>0</v>
      </c>
      <c r="IC16" s="10" t="b">
        <f t="shared" si="146"/>
        <v>0</v>
      </c>
      <c r="ID16" s="10" t="b">
        <f t="shared" si="147"/>
        <v>0</v>
      </c>
      <c r="IE16" s="10" t="b">
        <f t="shared" si="148"/>
        <v>0</v>
      </c>
      <c r="IF16" s="10" t="b">
        <f t="shared" si="149"/>
        <v>0</v>
      </c>
      <c r="IG16" s="10" t="b">
        <f t="shared" si="150"/>
        <v>0</v>
      </c>
      <c r="IH16" s="10" t="b">
        <f t="shared" si="151"/>
        <v>0</v>
      </c>
      <c r="II16" s="10" t="b">
        <f t="shared" si="152"/>
        <v>0</v>
      </c>
      <c r="IJ16" s="10" t="b">
        <f t="shared" si="153"/>
        <v>0</v>
      </c>
      <c r="IK16" s="10" t="b">
        <f t="shared" si="154"/>
        <v>0</v>
      </c>
      <c r="IL16" s="10" t="b">
        <f t="shared" si="155"/>
        <v>0</v>
      </c>
      <c r="IM16" s="10" t="b">
        <f t="shared" si="156"/>
        <v>0</v>
      </c>
      <c r="IN16" s="10" t="b">
        <f t="shared" si="157"/>
        <v>0</v>
      </c>
      <c r="IO16" s="10" t="b">
        <f t="shared" si="158"/>
        <v>0</v>
      </c>
      <c r="IP16" s="10" t="b">
        <f t="shared" si="159"/>
        <v>0</v>
      </c>
      <c r="IQ16" s="19" t="b">
        <f t="shared" si="160"/>
        <v>0</v>
      </c>
    </row>
    <row r="17" spans="1:251" s="1" customFormat="1" x14ac:dyDescent="0.2">
      <c r="A17" s="3"/>
      <c r="B17" s="4"/>
      <c r="C17" s="4"/>
      <c r="J17" s="3"/>
      <c r="N17" s="3"/>
      <c r="R17" s="3"/>
      <c r="V17" s="3"/>
      <c r="Z17" s="3"/>
      <c r="AD17" s="3"/>
      <c r="AH17" s="3"/>
      <c r="AL17" s="3"/>
      <c r="AP17" s="3"/>
      <c r="AT17" s="3"/>
      <c r="AX17" s="3"/>
      <c r="BB17" s="3"/>
      <c r="BF17" s="3"/>
      <c r="BJ17" s="3"/>
      <c r="BN17" s="3"/>
      <c r="BR17" s="3"/>
      <c r="BV17" s="3"/>
      <c r="BZ17" s="3"/>
      <c r="CD17" s="3"/>
      <c r="CH17" s="3"/>
      <c r="CL17" s="3"/>
      <c r="CP17" s="3"/>
      <c r="CT17" s="3"/>
      <c r="CX17" s="3"/>
      <c r="DB17" s="3"/>
      <c r="DF17" s="3"/>
      <c r="DJ17" s="3"/>
      <c r="DN17" s="3"/>
      <c r="DR17" s="3"/>
      <c r="DV17" s="3"/>
      <c r="DZ17" s="3"/>
      <c r="ED17" s="3"/>
      <c r="EH17" s="3"/>
      <c r="EL17" s="3"/>
      <c r="EP17" s="3"/>
      <c r="ET17" s="3"/>
      <c r="EX17" s="3"/>
      <c r="FB17" s="3"/>
      <c r="FF17" s="3"/>
      <c r="FJ17" s="3"/>
      <c r="FN17" s="3"/>
      <c r="FR17" s="3"/>
      <c r="FV17" s="3"/>
      <c r="FZ17" s="3"/>
      <c r="GD17" s="3"/>
      <c r="GH17" s="3"/>
      <c r="GL17" s="3"/>
      <c r="GP17" s="3"/>
      <c r="GT17" s="3"/>
      <c r="GV17" s="37"/>
      <c r="IQ17" s="3"/>
    </row>
    <row r="18" spans="1:251" s="7" customFormat="1" x14ac:dyDescent="0.2">
      <c r="A18" s="31"/>
      <c r="B18" s="32"/>
      <c r="C18" s="5">
        <v>2025</v>
      </c>
      <c r="D18" s="33"/>
      <c r="E18" s="33"/>
      <c r="F18" s="33"/>
      <c r="G18" s="33"/>
      <c r="H18" s="33"/>
      <c r="I18" s="33"/>
      <c r="J18" s="49"/>
      <c r="K18" s="33"/>
      <c r="L18" s="33"/>
      <c r="M18" s="33"/>
      <c r="N18" s="49"/>
      <c r="O18" s="33"/>
      <c r="P18" s="33"/>
      <c r="Q18" s="33"/>
      <c r="R18" s="49"/>
      <c r="S18" s="33"/>
      <c r="T18" s="33"/>
      <c r="U18" s="33"/>
      <c r="V18" s="49"/>
      <c r="W18" s="33"/>
      <c r="X18" s="33"/>
      <c r="Y18" s="33"/>
      <c r="Z18" s="49"/>
      <c r="AA18" s="33"/>
      <c r="AB18" s="33"/>
      <c r="AC18" s="33"/>
      <c r="AD18" s="49"/>
      <c r="AE18" s="33"/>
      <c r="AF18" s="33"/>
      <c r="AG18" s="33"/>
      <c r="AH18" s="49"/>
      <c r="AI18" s="33"/>
      <c r="AJ18" s="33"/>
      <c r="AK18" s="33"/>
      <c r="AL18" s="49"/>
      <c r="AM18" s="33"/>
      <c r="AN18" s="33"/>
      <c r="AO18" s="33"/>
      <c r="AP18" s="49"/>
      <c r="AQ18" s="33"/>
      <c r="AR18" s="33"/>
      <c r="AS18" s="33"/>
      <c r="AT18" s="49"/>
      <c r="AU18" s="33"/>
      <c r="AV18" s="33"/>
      <c r="AW18" s="33"/>
      <c r="AX18" s="49"/>
      <c r="AY18" s="33"/>
      <c r="AZ18" s="33"/>
      <c r="BA18" s="33"/>
      <c r="BB18" s="49"/>
      <c r="BC18" s="33"/>
      <c r="BD18" s="33"/>
      <c r="BE18" s="33"/>
      <c r="BF18" s="49"/>
      <c r="BG18" s="33"/>
      <c r="BH18" s="33"/>
      <c r="BI18" s="33"/>
      <c r="BJ18" s="49"/>
      <c r="BK18" s="33"/>
      <c r="BL18" s="33"/>
      <c r="BM18" s="33"/>
      <c r="BN18" s="49"/>
      <c r="BO18" s="33"/>
      <c r="BP18" s="33"/>
      <c r="BQ18" s="33"/>
      <c r="BR18" s="49"/>
      <c r="BS18" s="33"/>
      <c r="BT18" s="33"/>
      <c r="BU18" s="33"/>
      <c r="BV18" s="49"/>
      <c r="BW18" s="33"/>
      <c r="BX18" s="33"/>
      <c r="BY18" s="33"/>
      <c r="BZ18" s="49"/>
      <c r="CA18" s="33"/>
      <c r="CB18" s="33"/>
      <c r="CC18" s="33"/>
      <c r="CD18" s="49"/>
      <c r="CE18" s="33"/>
      <c r="CF18" s="33"/>
      <c r="CG18" s="33"/>
      <c r="CH18" s="49"/>
      <c r="CI18" s="33"/>
      <c r="CJ18" s="33"/>
      <c r="CK18" s="33"/>
      <c r="CL18" s="49"/>
      <c r="CM18" s="33"/>
      <c r="CN18" s="33"/>
      <c r="CO18" s="33"/>
      <c r="CP18" s="49"/>
      <c r="CQ18" s="33"/>
      <c r="CR18" s="33"/>
      <c r="CS18" s="33"/>
      <c r="CT18" s="49"/>
      <c r="CU18" s="33"/>
      <c r="CV18" s="33"/>
      <c r="CW18" s="33"/>
      <c r="CX18" s="49"/>
      <c r="CY18" s="33"/>
      <c r="CZ18" s="33"/>
      <c r="DA18" s="33"/>
      <c r="DB18" s="49"/>
      <c r="DC18" s="33"/>
      <c r="DD18" s="33"/>
      <c r="DE18" s="33"/>
      <c r="DF18" s="49"/>
      <c r="DG18" s="33"/>
      <c r="DH18" s="33"/>
      <c r="DI18" s="33"/>
      <c r="DJ18" s="49"/>
      <c r="DK18" s="33"/>
      <c r="DL18" s="33"/>
      <c r="DM18" s="33"/>
      <c r="DN18" s="49"/>
      <c r="DO18" s="33"/>
      <c r="DP18" s="33"/>
      <c r="DQ18" s="33"/>
      <c r="DR18" s="49"/>
      <c r="DS18" s="33"/>
      <c r="DT18" s="33"/>
      <c r="DU18" s="33"/>
      <c r="DV18" s="49"/>
      <c r="DW18" s="33"/>
      <c r="DX18" s="33"/>
      <c r="DY18" s="33"/>
      <c r="DZ18" s="49"/>
      <c r="EA18" s="33"/>
      <c r="EB18" s="33"/>
      <c r="EC18" s="33"/>
      <c r="ED18" s="49"/>
      <c r="EE18" s="33"/>
      <c r="EF18" s="33"/>
      <c r="EG18" s="33"/>
      <c r="EH18" s="49"/>
      <c r="EI18" s="33"/>
      <c r="EJ18" s="33"/>
      <c r="EK18" s="33"/>
      <c r="EL18" s="49"/>
      <c r="EM18" s="33"/>
      <c r="EN18" s="33"/>
      <c r="EO18" s="33"/>
      <c r="EP18" s="49"/>
      <c r="EQ18" s="33"/>
      <c r="ER18" s="33"/>
      <c r="ES18" s="33"/>
      <c r="ET18" s="49"/>
      <c r="EU18" s="33"/>
      <c r="EV18" s="33"/>
      <c r="EW18" s="33"/>
      <c r="EX18" s="49"/>
      <c r="EY18" s="33"/>
      <c r="EZ18" s="33"/>
      <c r="FA18" s="33"/>
      <c r="FB18" s="49"/>
      <c r="FC18" s="33"/>
      <c r="FD18" s="33"/>
      <c r="FE18" s="33"/>
      <c r="FF18" s="49"/>
      <c r="FG18" s="33"/>
      <c r="FH18" s="33"/>
      <c r="FI18" s="33"/>
      <c r="FJ18" s="49"/>
      <c r="FK18" s="33"/>
      <c r="FL18" s="33"/>
      <c r="FM18" s="33"/>
      <c r="FN18" s="49"/>
      <c r="FO18" s="33"/>
      <c r="FP18" s="33"/>
      <c r="FQ18" s="33"/>
      <c r="FR18" s="49"/>
      <c r="FS18" s="33"/>
      <c r="FT18" s="33"/>
      <c r="FU18" s="33"/>
      <c r="FV18" s="49"/>
      <c r="FW18" s="33"/>
      <c r="FX18" s="33"/>
      <c r="FY18" s="33"/>
      <c r="FZ18" s="49"/>
      <c r="GA18" s="33"/>
      <c r="GB18" s="33"/>
      <c r="GC18" s="33"/>
      <c r="GD18" s="49"/>
      <c r="GE18" s="33"/>
      <c r="GF18" s="33"/>
      <c r="GG18" s="33"/>
      <c r="GH18" s="49"/>
      <c r="GI18" s="33"/>
      <c r="GJ18" s="33"/>
      <c r="GK18" s="33"/>
      <c r="GL18" s="49"/>
      <c r="GM18" s="33"/>
      <c r="GN18" s="33"/>
      <c r="GO18" s="33"/>
      <c r="GP18" s="49"/>
      <c r="GQ18" s="33"/>
      <c r="GR18" s="33"/>
      <c r="GS18" s="33"/>
      <c r="GT18" s="49"/>
      <c r="GU18"/>
      <c r="GV18" s="36"/>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s="2"/>
    </row>
    <row r="19" spans="1:251" s="7" customFormat="1" x14ac:dyDescent="0.2">
      <c r="A19" s="20" t="str">
        <f t="shared" ref="A19:B30" si="161">A5</f>
        <v>Cobalt</v>
      </c>
      <c r="B19" s="11" t="str">
        <f t="shared" si="161"/>
        <v>kg/MW</v>
      </c>
      <c r="C19" s="11">
        <f>C18</f>
        <v>2025</v>
      </c>
      <c r="D19" s="16">
        <f t="shared" ref="D19:D25" si="162">IF(H19&lt;&gt;0,AVERAGE(GV19:IQ19),-999)</f>
        <v>-999</v>
      </c>
      <c r="E19" s="16">
        <f t="shared" ref="E19:E25" si="163">IF(H19&lt;&gt;0,MEDIAN(GV19:IQ19),-999)</f>
        <v>-999</v>
      </c>
      <c r="F19" s="16">
        <f t="shared" ref="F19:F25" si="164">IF(H19&lt;&gt;0,MIN(GV19:IQ19),-999)</f>
        <v>-999</v>
      </c>
      <c r="G19" s="16">
        <f t="shared" ref="G19:G25" si="165">IF(H19&lt;&gt;0,MAX(GV19:IQ19),-999)</f>
        <v>-999</v>
      </c>
      <c r="H19" s="18">
        <f t="shared" ref="H19:H25" si="166">COUNT(GV19:IQ19)</f>
        <v>0</v>
      </c>
      <c r="I19" s="16">
        <f>IF(H19&lt;&gt;0,PERCENTILE(GV19:IQ19,#REF!),-999)</f>
        <v>-999</v>
      </c>
      <c r="J19" s="17">
        <f>IF(H19&lt;&gt;0,PERCENTILE(GV19:IQ19,#REF!),-999)</f>
        <v>-999</v>
      </c>
      <c r="K19" s="21"/>
      <c r="L19" s="21"/>
      <c r="M19" s="21"/>
      <c r="N19" s="22"/>
      <c r="O19" s="21"/>
      <c r="P19" s="21"/>
      <c r="Q19" s="21"/>
      <c r="R19" s="22"/>
      <c r="S19" s="21"/>
      <c r="T19" s="21"/>
      <c r="U19" s="21"/>
      <c r="V19" s="22"/>
      <c r="W19" s="21"/>
      <c r="X19" s="21"/>
      <c r="Y19" s="21"/>
      <c r="Z19" s="22"/>
      <c r="AA19" s="21"/>
      <c r="AB19" s="21"/>
      <c r="AC19" s="21"/>
      <c r="AD19" s="22"/>
      <c r="AE19" s="21"/>
      <c r="AF19" s="21"/>
      <c r="AG19" s="21"/>
      <c r="AH19" s="22"/>
      <c r="AI19" s="21"/>
      <c r="AJ19" s="21"/>
      <c r="AK19" s="21"/>
      <c r="AL19" s="22"/>
      <c r="AM19" s="21"/>
      <c r="AN19" s="21"/>
      <c r="AO19" s="21"/>
      <c r="AP19" s="22"/>
      <c r="AQ19" s="21"/>
      <c r="AR19" s="21"/>
      <c r="AS19" s="21"/>
      <c r="AT19" s="22"/>
      <c r="AU19" s="21"/>
      <c r="AV19" s="21"/>
      <c r="AW19" s="21"/>
      <c r="AX19" s="22"/>
      <c r="AY19" s="21"/>
      <c r="AZ19" s="21"/>
      <c r="BA19" s="21"/>
      <c r="BB19" s="22"/>
      <c r="BC19" s="21"/>
      <c r="BD19" s="21"/>
      <c r="BE19" s="21"/>
      <c r="BF19" s="22"/>
      <c r="BG19" s="21"/>
      <c r="BH19" s="21"/>
      <c r="BI19" s="21"/>
      <c r="BJ19" s="22"/>
      <c r="BK19" s="21"/>
      <c r="BL19" s="21"/>
      <c r="BM19" s="21"/>
      <c r="BN19" s="22"/>
      <c r="BO19" s="21"/>
      <c r="BP19" s="21"/>
      <c r="BQ19" s="21"/>
      <c r="BR19" s="22"/>
      <c r="BS19" s="21"/>
      <c r="BT19" s="21"/>
      <c r="BU19" s="21"/>
      <c r="BV19" s="22"/>
      <c r="BW19" s="21"/>
      <c r="BX19" s="21"/>
      <c r="BY19" s="21"/>
      <c r="BZ19" s="22"/>
      <c r="CA19" s="21"/>
      <c r="CB19" s="21"/>
      <c r="CC19" s="21"/>
      <c r="CD19" s="22"/>
      <c r="CE19" s="21"/>
      <c r="CF19" s="21"/>
      <c r="CG19" s="21"/>
      <c r="CH19" s="22"/>
      <c r="CI19" s="21"/>
      <c r="CJ19" s="21"/>
      <c r="CK19" s="21"/>
      <c r="CL19" s="22"/>
      <c r="CM19" s="21"/>
      <c r="CN19" s="21"/>
      <c r="CO19" s="21"/>
      <c r="CP19" s="22"/>
      <c r="CQ19" s="21"/>
      <c r="CR19" s="21"/>
      <c r="CS19" s="21"/>
      <c r="CT19" s="22"/>
      <c r="CU19" s="21"/>
      <c r="CV19" s="21"/>
      <c r="CW19" s="21"/>
      <c r="CX19" s="22"/>
      <c r="CY19" s="21"/>
      <c r="CZ19" s="21"/>
      <c r="DA19" s="21"/>
      <c r="DB19" s="22"/>
      <c r="DC19" s="21"/>
      <c r="DD19" s="21"/>
      <c r="DE19" s="21"/>
      <c r="DF19" s="22"/>
      <c r="DG19" s="21"/>
      <c r="DH19" s="21"/>
      <c r="DI19" s="21"/>
      <c r="DJ19" s="22"/>
      <c r="DK19" s="21"/>
      <c r="DL19" s="21"/>
      <c r="DM19" s="21"/>
      <c r="DN19" s="22"/>
      <c r="DO19" s="21"/>
      <c r="DP19" s="21"/>
      <c r="DQ19" s="21"/>
      <c r="DR19" s="22"/>
      <c r="DS19" s="21"/>
      <c r="DT19" s="21"/>
      <c r="DU19" s="21"/>
      <c r="DV19" s="22"/>
      <c r="DW19" s="21"/>
      <c r="DX19" s="21"/>
      <c r="DY19" s="21"/>
      <c r="DZ19" s="22"/>
      <c r="EA19" s="21"/>
      <c r="EB19" s="21"/>
      <c r="EC19" s="21"/>
      <c r="ED19" s="22"/>
      <c r="EE19" s="21"/>
      <c r="EF19" s="21"/>
      <c r="EG19" s="21"/>
      <c r="EH19" s="22"/>
      <c r="EI19" s="21"/>
      <c r="EJ19" s="21"/>
      <c r="EK19" s="21"/>
      <c r="EL19" s="22"/>
      <c r="EM19" s="21"/>
      <c r="EN19" s="21"/>
      <c r="EO19" s="21"/>
      <c r="EP19" s="22"/>
      <c r="EQ19" s="21"/>
      <c r="ER19" s="21"/>
      <c r="ES19" s="21"/>
      <c r="ET19" s="22"/>
      <c r="EU19" s="21"/>
      <c r="EV19" s="21"/>
      <c r="EW19" s="21"/>
      <c r="EX19" s="22"/>
      <c r="EY19" s="21"/>
      <c r="EZ19" s="21"/>
      <c r="FA19" s="21"/>
      <c r="FB19" s="22"/>
      <c r="FC19" s="21"/>
      <c r="FD19" s="21"/>
      <c r="FE19" s="21"/>
      <c r="FF19" s="22"/>
      <c r="FG19" s="21"/>
      <c r="FH19" s="21"/>
      <c r="FI19" s="21"/>
      <c r="FJ19" s="22"/>
      <c r="FK19" s="21"/>
      <c r="FL19" s="21"/>
      <c r="FM19" s="21"/>
      <c r="FN19" s="22"/>
      <c r="FO19" s="21"/>
      <c r="FP19" s="21"/>
      <c r="FQ19" s="21"/>
      <c r="FR19" s="22"/>
      <c r="FS19" s="21"/>
      <c r="FT19" s="21"/>
      <c r="FU19" s="21"/>
      <c r="FV19" s="22"/>
      <c r="FW19" s="21"/>
      <c r="FX19" s="21"/>
      <c r="FY19" s="21"/>
      <c r="FZ19" s="22"/>
      <c r="GA19" s="21"/>
      <c r="GB19" s="21"/>
      <c r="GC19" s="21"/>
      <c r="GD19" s="22"/>
      <c r="GE19" s="21"/>
      <c r="GF19" s="21"/>
      <c r="GG19" s="21"/>
      <c r="GH19" s="22"/>
      <c r="GI19" s="21"/>
      <c r="GJ19" s="21"/>
      <c r="GK19" s="21"/>
      <c r="GL19" s="22"/>
      <c r="GM19" s="21"/>
      <c r="GN19" s="21"/>
      <c r="GO19" s="21"/>
      <c r="GP19" s="22"/>
      <c r="GQ19" s="21"/>
      <c r="GR19" s="21"/>
      <c r="GS19" s="21"/>
      <c r="GT19" s="22"/>
      <c r="GU19"/>
      <c r="GV19" s="39" t="b">
        <f>IF(L19="yes",K19)</f>
        <v>0</v>
      </c>
      <c r="GW19" s="10" t="b">
        <f>IF(P19="yes",O19)</f>
        <v>0</v>
      </c>
      <c r="GX19" s="10" t="b">
        <f>IF(T19="yes",S19)</f>
        <v>0</v>
      </c>
      <c r="GY19" s="10" t="b">
        <f>IF(X19="yes",W19)</f>
        <v>0</v>
      </c>
      <c r="GZ19" s="10" t="b">
        <f>IF(AB19="yes",AA19)</f>
        <v>0</v>
      </c>
      <c r="HA19" s="10" t="b">
        <f>IF(AF19="yes",AE19)</f>
        <v>0</v>
      </c>
      <c r="HB19" s="10" t="b">
        <f>IF(AJ19="yes",AI19)</f>
        <v>0</v>
      </c>
      <c r="HC19" s="10" t="b">
        <f>IF(AN19="yes",AM19)</f>
        <v>0</v>
      </c>
      <c r="HD19" s="10" t="b">
        <f>IF(AR19="yes",AQ19)</f>
        <v>0</v>
      </c>
      <c r="HE19" s="10" t="b">
        <f>IF(AV19="yes",AU19)</f>
        <v>0</v>
      </c>
      <c r="HF19" s="10" t="b">
        <f>IF(AZ19="yes",AY19)</f>
        <v>0</v>
      </c>
      <c r="HG19" s="10" t="b">
        <f>IF(BD19="yes",BC19)</f>
        <v>0</v>
      </c>
      <c r="HH19" s="10" t="b">
        <f>IF(BH19="yes",BG19)</f>
        <v>0</v>
      </c>
      <c r="HI19" s="10" t="b">
        <f>IF(BL19="yes",BK19)</f>
        <v>0</v>
      </c>
      <c r="HJ19" s="10" t="b">
        <f>IF(BP19="yes",BO19)</f>
        <v>0</v>
      </c>
      <c r="HK19" s="10" t="b">
        <f>IF(BT19="yes",BS19)</f>
        <v>0</v>
      </c>
      <c r="HL19" s="10" t="b">
        <f>IF(BX19="yes",BW19)</f>
        <v>0</v>
      </c>
      <c r="HM19" s="10" t="b">
        <f>IF(CB19="yes",CA19)</f>
        <v>0</v>
      </c>
      <c r="HN19" s="10" t="b">
        <f>IF(CF19="yes",CE19)</f>
        <v>0</v>
      </c>
      <c r="HO19" s="10" t="b">
        <f>IF(CJ19="yes",CI19)</f>
        <v>0</v>
      </c>
      <c r="HP19" s="10" t="b">
        <f>IF(CN19="yes",CM19)</f>
        <v>0</v>
      </c>
      <c r="HQ19" s="10" t="b">
        <f>IF(CR19="yes",CQ19)</f>
        <v>0</v>
      </c>
      <c r="HR19" s="10" t="b">
        <f>IF(CV19="yes",CU19)</f>
        <v>0</v>
      </c>
      <c r="HS19" s="10" t="b">
        <f>IF(CZ19="yes",CY19)</f>
        <v>0</v>
      </c>
      <c r="HT19" s="10" t="b">
        <f>IF(DD19="yes",DC19)</f>
        <v>0</v>
      </c>
      <c r="HU19" s="10" t="b">
        <f>IF(DH19="yes",DG19)</f>
        <v>0</v>
      </c>
      <c r="HV19" s="10" t="b">
        <f>IF(DL19="yes",DK19)</f>
        <v>0</v>
      </c>
      <c r="HW19" s="10" t="b">
        <f>IF(DP19="yes",DO19)</f>
        <v>0</v>
      </c>
      <c r="HX19" s="10" t="b">
        <f>IF(DT19="yes",DS19)</f>
        <v>0</v>
      </c>
      <c r="HY19" s="10" t="b">
        <f>IF(DX19="yes",DW19)</f>
        <v>0</v>
      </c>
      <c r="HZ19" s="10" t="b">
        <f>IF(EB19="yes",EA19)</f>
        <v>0</v>
      </c>
      <c r="IA19" s="10" t="b">
        <f>IF(EF19="yes",EE19)</f>
        <v>0</v>
      </c>
      <c r="IB19" s="10" t="b">
        <f>IF(EJ19="yes",EI19)</f>
        <v>0</v>
      </c>
      <c r="IC19" s="10" t="b">
        <f>IF(EN19="yes",EM19)</f>
        <v>0</v>
      </c>
      <c r="ID19" s="10" t="b">
        <f>IF(ER19="yes",EQ19)</f>
        <v>0</v>
      </c>
      <c r="IE19" s="10" t="b">
        <f>IF(EV19="yes",EU19)</f>
        <v>0</v>
      </c>
      <c r="IF19" s="10" t="b">
        <f>IF(EZ19="yes",EY19)</f>
        <v>0</v>
      </c>
      <c r="IG19" s="10" t="b">
        <f>IF(FD19="yes",FC19)</f>
        <v>0</v>
      </c>
      <c r="IH19" s="10" t="b">
        <f>IF(FH19="yes",FG19)</f>
        <v>0</v>
      </c>
      <c r="II19" s="10" t="b">
        <f>IF(FL19="yes",FK19)</f>
        <v>0</v>
      </c>
      <c r="IJ19" s="10" t="b">
        <f>IF(FP19="yes",FO19)</f>
        <v>0</v>
      </c>
      <c r="IK19" s="10" t="b">
        <f>IF(FT19="yes",FS19)</f>
        <v>0</v>
      </c>
      <c r="IL19" s="10" t="b">
        <f>IF(FX19="yes",FW19)</f>
        <v>0</v>
      </c>
      <c r="IM19" s="10" t="b">
        <f>IF(GB19="yes",GA19)</f>
        <v>0</v>
      </c>
      <c r="IN19" s="10" t="b">
        <f>IF(GF19="yes",GE19)</f>
        <v>0</v>
      </c>
      <c r="IO19" s="10" t="b">
        <f>IF(GJ19="yes",GI19)</f>
        <v>0</v>
      </c>
      <c r="IP19" s="10" t="b">
        <f>IF(GN19="yes",GM19)</f>
        <v>0</v>
      </c>
      <c r="IQ19" s="19" t="b">
        <f>IF(GR19="yes",GQ19)</f>
        <v>0</v>
      </c>
    </row>
    <row r="20" spans="1:251" x14ac:dyDescent="0.2">
      <c r="A20" s="20" t="str">
        <f t="shared" si="161"/>
        <v>Iridium</v>
      </c>
      <c r="B20" s="11" t="str">
        <f t="shared" si="161"/>
        <v>kg/MW</v>
      </c>
      <c r="C20" s="11">
        <f>C19</f>
        <v>2025</v>
      </c>
      <c r="D20" s="16">
        <f t="shared" si="162"/>
        <v>0.28566666666666668</v>
      </c>
      <c r="E20" s="16">
        <f t="shared" si="163"/>
        <v>0.4</v>
      </c>
      <c r="F20" s="16">
        <f t="shared" si="164"/>
        <v>3.6999999999999998E-2</v>
      </c>
      <c r="G20" s="16">
        <f t="shared" si="165"/>
        <v>0.42</v>
      </c>
      <c r="H20" s="18">
        <f t="shared" si="166"/>
        <v>3</v>
      </c>
      <c r="I20" s="16" t="e">
        <f>IF(H20&lt;&gt;0,PERCENTILE(GV20:IQ20,#REF!),-999)</f>
        <v>#REF!</v>
      </c>
      <c r="J20" s="17" t="e">
        <f>IF(H20&lt;&gt;0,PERCENTILE(GV20:IQ20,#REF!),-999)</f>
        <v>#REF!</v>
      </c>
      <c r="K20">
        <v>0.42</v>
      </c>
      <c r="L20" t="s">
        <v>8</v>
      </c>
      <c r="M20" s="21">
        <v>2015</v>
      </c>
      <c r="N20" s="22"/>
      <c r="O20" s="21"/>
      <c r="P20" s="21"/>
      <c r="Q20" s="21"/>
      <c r="R20" s="22"/>
      <c r="S20">
        <v>3.6999999999999998E-2</v>
      </c>
      <c r="T20" t="s">
        <v>8</v>
      </c>
      <c r="U20" s="21">
        <v>2017</v>
      </c>
      <c r="V20" s="22"/>
      <c r="W20" s="21"/>
      <c r="X20" s="21"/>
      <c r="Y20" s="21"/>
      <c r="Z20" s="22"/>
      <c r="AA20" s="21"/>
      <c r="AB20" s="21"/>
      <c r="AC20" s="21"/>
      <c r="AD20" s="22"/>
      <c r="AE20" s="21"/>
      <c r="AF20" s="21"/>
      <c r="AG20" s="21"/>
      <c r="AH20" s="22"/>
      <c r="AI20" s="21"/>
      <c r="AJ20" s="21"/>
      <c r="AK20" s="21"/>
      <c r="AL20" s="22"/>
      <c r="AM20" s="21"/>
      <c r="AN20" s="21"/>
      <c r="AO20" s="21"/>
      <c r="AP20" s="22"/>
      <c r="AQ20" s="21"/>
      <c r="AR20" s="21"/>
      <c r="AS20" s="21"/>
      <c r="AT20" s="22"/>
      <c r="AU20" s="21"/>
      <c r="AV20" s="21"/>
      <c r="AW20" s="21"/>
      <c r="AX20" s="22"/>
      <c r="AY20" s="21">
        <v>0.4</v>
      </c>
      <c r="AZ20" s="21" t="s">
        <v>8</v>
      </c>
      <c r="BA20" s="21">
        <v>2020</v>
      </c>
      <c r="BB20" s="22"/>
      <c r="BC20" s="21"/>
      <c r="BD20" s="21"/>
      <c r="BE20" s="21"/>
      <c r="BF20" s="22"/>
      <c r="BG20" s="21"/>
      <c r="BH20" s="21"/>
      <c r="BI20" s="21"/>
      <c r="BJ20" s="22"/>
      <c r="BK20" s="21"/>
      <c r="BL20" s="21"/>
      <c r="BM20" s="21"/>
      <c r="BN20" s="22"/>
      <c r="BO20" s="21"/>
      <c r="BP20" s="21"/>
      <c r="BQ20" s="21"/>
      <c r="BR20" s="22"/>
      <c r="BS20" s="21"/>
      <c r="BT20" s="21"/>
      <c r="BU20" s="21"/>
      <c r="BV20" s="22"/>
      <c r="BW20" s="21"/>
      <c r="BX20" s="21"/>
      <c r="BY20" s="21"/>
      <c r="BZ20" s="22"/>
      <c r="CA20" s="21"/>
      <c r="CB20" s="21"/>
      <c r="CC20" s="21"/>
      <c r="CD20" s="22"/>
      <c r="CE20" s="21"/>
      <c r="CF20" s="21"/>
      <c r="CG20" s="21"/>
      <c r="CH20" s="22"/>
      <c r="CI20" s="21"/>
      <c r="CJ20" s="21"/>
      <c r="CK20" s="21"/>
      <c r="CL20" s="22"/>
      <c r="CM20" s="21"/>
      <c r="CN20" s="21"/>
      <c r="CO20" s="21"/>
      <c r="CP20" s="22"/>
      <c r="CQ20" s="21"/>
      <c r="CR20" s="21"/>
      <c r="CS20" s="21"/>
      <c r="CT20" s="22"/>
      <c r="CU20" s="21"/>
      <c r="CV20" s="21"/>
      <c r="CW20" s="21"/>
      <c r="CX20" s="22"/>
      <c r="CY20" s="21"/>
      <c r="CZ20" s="21"/>
      <c r="DA20" s="21"/>
      <c r="DB20" s="22"/>
      <c r="DC20" s="21"/>
      <c r="DD20" s="21"/>
      <c r="DE20" s="21"/>
      <c r="DF20" s="22"/>
      <c r="DG20" s="21"/>
      <c r="DH20" s="21"/>
      <c r="DI20" s="21"/>
      <c r="DJ20" s="22"/>
      <c r="DK20" s="21"/>
      <c r="DL20" s="21"/>
      <c r="DM20" s="21"/>
      <c r="DN20" s="22"/>
      <c r="DO20" s="21"/>
      <c r="DP20" s="21"/>
      <c r="DQ20" s="21"/>
      <c r="DR20" s="22"/>
      <c r="DS20" s="21"/>
      <c r="DT20" s="21"/>
      <c r="DU20" s="21"/>
      <c r="DV20" s="22"/>
      <c r="DW20" s="21"/>
      <c r="DX20" s="21"/>
      <c r="DY20" s="21"/>
      <c r="DZ20" s="22"/>
      <c r="EA20" s="21"/>
      <c r="EB20" s="21"/>
      <c r="EC20" s="21"/>
      <c r="ED20" s="22"/>
      <c r="EE20" s="21"/>
      <c r="EF20" s="21"/>
      <c r="EG20" s="21"/>
      <c r="EH20" s="22"/>
      <c r="EI20" s="21"/>
      <c r="EJ20" s="21"/>
      <c r="EK20" s="21"/>
      <c r="EL20" s="22"/>
      <c r="EM20" s="21"/>
      <c r="EN20" s="21"/>
      <c r="EO20" s="21"/>
      <c r="EP20" s="22"/>
      <c r="EQ20" s="21"/>
      <c r="ER20" s="21"/>
      <c r="ES20" s="21"/>
      <c r="ET20" s="22"/>
      <c r="EU20" s="21"/>
      <c r="EV20" s="21"/>
      <c r="EW20" s="21"/>
      <c r="EX20" s="22"/>
      <c r="EY20" s="21"/>
      <c r="EZ20" s="21"/>
      <c r="FA20" s="21"/>
      <c r="FB20" s="22"/>
      <c r="FC20" s="21"/>
      <c r="FD20" s="21"/>
      <c r="FE20" s="21"/>
      <c r="FF20" s="22"/>
      <c r="FG20" s="21"/>
      <c r="FH20" s="21"/>
      <c r="FI20" s="21"/>
      <c r="FJ20" s="22"/>
      <c r="FK20" s="21"/>
      <c r="FL20" s="21"/>
      <c r="FM20" s="21"/>
      <c r="FN20" s="22"/>
      <c r="FO20" s="21"/>
      <c r="FP20" s="21"/>
      <c r="FQ20" s="21"/>
      <c r="FR20" s="22"/>
      <c r="FS20" s="21"/>
      <c r="FT20" s="21"/>
      <c r="FU20" s="21"/>
      <c r="FV20" s="22"/>
      <c r="FW20" s="21"/>
      <c r="FX20" s="21"/>
      <c r="FY20" s="21"/>
      <c r="FZ20" s="22"/>
      <c r="GA20" s="21"/>
      <c r="GB20" s="21"/>
      <c r="GC20" s="21"/>
      <c r="GD20" s="22"/>
      <c r="GE20" s="21"/>
      <c r="GF20" s="21"/>
      <c r="GG20" s="21"/>
      <c r="GH20" s="22"/>
      <c r="GI20" s="21"/>
      <c r="GJ20" s="21"/>
      <c r="GK20" s="21"/>
      <c r="GL20" s="22"/>
      <c r="GM20" s="21"/>
      <c r="GN20" s="21"/>
      <c r="GO20" s="21"/>
      <c r="GP20" s="22"/>
      <c r="GQ20" s="21"/>
      <c r="GR20" s="21"/>
      <c r="GS20" s="21"/>
      <c r="GT20" s="22"/>
      <c r="GU20" s="7"/>
      <c r="GV20" s="39">
        <f>IF(L20="yes",K20)</f>
        <v>0.42</v>
      </c>
      <c r="GW20" s="10" t="b">
        <f>IF(P20="yes",O20)</f>
        <v>0</v>
      </c>
      <c r="GX20" s="10">
        <f>IF(T20="yes",S20)</f>
        <v>3.6999999999999998E-2</v>
      </c>
      <c r="GY20" s="10" t="b">
        <f>IF(X20="yes",W20)</f>
        <v>0</v>
      </c>
      <c r="GZ20" s="10" t="b">
        <f>IF(AB20="yes",AA20)</f>
        <v>0</v>
      </c>
      <c r="HA20" s="10" t="b">
        <f>IF(AF20="yes",AE20)</f>
        <v>0</v>
      </c>
      <c r="HB20" s="10" t="b">
        <f>IF(AJ20="yes",AI20)</f>
        <v>0</v>
      </c>
      <c r="HC20" s="10" t="b">
        <f>IF(AN20="yes",AM20)</f>
        <v>0</v>
      </c>
      <c r="HD20" s="10" t="b">
        <f>IF(AR20="yes",AQ20)</f>
        <v>0</v>
      </c>
      <c r="HE20" s="10" t="b">
        <f>IF(AV20="yes",AU20)</f>
        <v>0</v>
      </c>
      <c r="HF20" s="10">
        <f>IF(AZ20="yes",AY20)</f>
        <v>0.4</v>
      </c>
      <c r="HG20" s="10" t="b">
        <f>IF(BD20="yes",BC20)</f>
        <v>0</v>
      </c>
      <c r="HH20" s="10" t="b">
        <f>IF(BH20="yes",BG20)</f>
        <v>0</v>
      </c>
      <c r="HI20" s="10" t="b">
        <f>IF(BL20="yes",BK20)</f>
        <v>0</v>
      </c>
      <c r="HJ20" s="10" t="b">
        <f>IF(BP20="yes",BO20)</f>
        <v>0</v>
      </c>
      <c r="HK20" s="10" t="b">
        <f>IF(BT20="yes",BS20)</f>
        <v>0</v>
      </c>
      <c r="HL20" s="10" t="b">
        <f>IF(BX20="yes",BW20)</f>
        <v>0</v>
      </c>
      <c r="HM20" s="10" t="b">
        <f>IF(CB20="yes",CA20)</f>
        <v>0</v>
      </c>
      <c r="HN20" s="10" t="b">
        <f>IF(CF20="yes",CE20)</f>
        <v>0</v>
      </c>
      <c r="HO20" s="10" t="b">
        <f>IF(CJ20="yes",CI20)</f>
        <v>0</v>
      </c>
      <c r="HP20" s="10" t="b">
        <f>IF(CN20="yes",CM20)</f>
        <v>0</v>
      </c>
      <c r="HQ20" s="10" t="b">
        <f>IF(CR20="yes",CQ20)</f>
        <v>0</v>
      </c>
      <c r="HR20" s="10" t="b">
        <f>IF(CV20="yes",CU20)</f>
        <v>0</v>
      </c>
      <c r="HS20" s="10" t="b">
        <f>IF(CZ20="yes",CY20)</f>
        <v>0</v>
      </c>
      <c r="HT20" s="10" t="b">
        <f>IF(DD20="yes",DC20)</f>
        <v>0</v>
      </c>
      <c r="HU20" s="10" t="b">
        <f>IF(DH20="yes",DG20)</f>
        <v>0</v>
      </c>
      <c r="HV20" s="10" t="b">
        <f>IF(DL20="yes",DK20)</f>
        <v>0</v>
      </c>
      <c r="HW20" s="10" t="b">
        <f>IF(DP20="yes",DO20)</f>
        <v>0</v>
      </c>
      <c r="HX20" s="10" t="b">
        <f>IF(DT20="yes",DS20)</f>
        <v>0</v>
      </c>
      <c r="HY20" s="10" t="b">
        <f>IF(DX20="yes",DW20)</f>
        <v>0</v>
      </c>
      <c r="HZ20" s="10" t="b">
        <f>IF(EB20="yes",EA20)</f>
        <v>0</v>
      </c>
      <c r="IA20" s="10" t="b">
        <f>IF(EF20="yes",EE20)</f>
        <v>0</v>
      </c>
      <c r="IB20" s="10" t="b">
        <f>IF(EJ20="yes",EI20)</f>
        <v>0</v>
      </c>
      <c r="IC20" s="10" t="b">
        <f>IF(EN20="yes",EM20)</f>
        <v>0</v>
      </c>
      <c r="ID20" s="10" t="b">
        <f>IF(ER20="yes",EQ20)</f>
        <v>0</v>
      </c>
      <c r="IE20" s="10" t="b">
        <f>IF(EV20="yes",EU20)</f>
        <v>0</v>
      </c>
      <c r="IF20" s="10" t="b">
        <f>IF(EZ20="yes",EY20)</f>
        <v>0</v>
      </c>
      <c r="IG20" s="10" t="b">
        <f>IF(FD20="yes",FC20)</f>
        <v>0</v>
      </c>
      <c r="IH20" s="10" t="b">
        <f>IF(FH20="yes",FG20)</f>
        <v>0</v>
      </c>
      <c r="II20" s="10" t="b">
        <f>IF(FL20="yes",FK20)</f>
        <v>0</v>
      </c>
      <c r="IJ20" s="10" t="b">
        <f>IF(FP20="yes",FO20)</f>
        <v>0</v>
      </c>
      <c r="IK20" s="10" t="b">
        <f>IF(FT20="yes",FS20)</f>
        <v>0</v>
      </c>
      <c r="IL20" s="10" t="b">
        <f>IF(FX20="yes",FW20)</f>
        <v>0</v>
      </c>
      <c r="IM20" s="10" t="b">
        <f>IF(GB20="yes",GA20)</f>
        <v>0</v>
      </c>
      <c r="IN20" s="10" t="b">
        <f>IF(GF20="yes",GE20)</f>
        <v>0</v>
      </c>
      <c r="IO20" s="10" t="b">
        <f>IF(GJ20="yes",GI20)</f>
        <v>0</v>
      </c>
      <c r="IP20" s="10" t="b">
        <f>IF(GN20="yes",GM20)</f>
        <v>0</v>
      </c>
      <c r="IQ20" s="19" t="b">
        <f>IF(GR20="yes",GQ20)</f>
        <v>0</v>
      </c>
    </row>
    <row r="21" spans="1:251" x14ac:dyDescent="0.2">
      <c r="A21" s="20" t="str">
        <f t="shared" si="161"/>
        <v>Lanthanum</v>
      </c>
      <c r="B21" s="11" t="str">
        <f t="shared" si="161"/>
        <v>kg/MW</v>
      </c>
      <c r="C21" s="11">
        <f t="shared" ref="C21:C30" si="167">C20</f>
        <v>2025</v>
      </c>
      <c r="D21" s="16">
        <f t="shared" si="162"/>
        <v>-999</v>
      </c>
      <c r="E21" s="16">
        <f t="shared" si="163"/>
        <v>-999</v>
      </c>
      <c r="F21" s="16">
        <f t="shared" si="164"/>
        <v>-999</v>
      </c>
      <c r="G21" s="16">
        <f t="shared" si="165"/>
        <v>-999</v>
      </c>
      <c r="H21" s="18">
        <f t="shared" si="166"/>
        <v>0</v>
      </c>
      <c r="I21" s="16">
        <f>IF(H21&lt;&gt;0,PERCENTILE(GV21:IQ21,#REF!),-999)</f>
        <v>-999</v>
      </c>
      <c r="J21" s="17">
        <f>IF(H21&lt;&gt;0,PERCENTILE(GV21:IQ21,#REF!),-999)</f>
        <v>-999</v>
      </c>
      <c r="K21" s="21"/>
      <c r="L21" s="21"/>
      <c r="M21" s="21"/>
      <c r="N21" s="22"/>
      <c r="O21" s="21"/>
      <c r="P21" s="21"/>
      <c r="Q21" s="21"/>
      <c r="R21" s="22"/>
      <c r="S21" s="21"/>
      <c r="T21" s="21"/>
      <c r="U21" s="21"/>
      <c r="V21" s="22"/>
      <c r="W21" s="21"/>
      <c r="X21" s="21"/>
      <c r="Y21" s="21"/>
      <c r="Z21" s="22"/>
      <c r="AA21" s="21"/>
      <c r="AB21" s="21"/>
      <c r="AC21" s="21"/>
      <c r="AD21" s="22"/>
      <c r="AE21" s="21"/>
      <c r="AF21" s="21"/>
      <c r="AG21" s="21"/>
      <c r="AH21" s="22"/>
      <c r="AI21" s="21"/>
      <c r="AJ21" s="21"/>
      <c r="AK21" s="21"/>
      <c r="AL21" s="22"/>
      <c r="AM21" s="21"/>
      <c r="AN21" s="21"/>
      <c r="AO21" s="21"/>
      <c r="AP21" s="22"/>
      <c r="AQ21" s="21"/>
      <c r="AR21" s="21"/>
      <c r="AS21" s="21"/>
      <c r="AT21" s="22"/>
      <c r="AU21" s="21"/>
      <c r="AV21" s="21"/>
      <c r="AW21" s="21"/>
      <c r="AX21" s="22"/>
      <c r="AY21" s="21"/>
      <c r="AZ21" s="21"/>
      <c r="BA21" s="21"/>
      <c r="BB21" s="22"/>
      <c r="BC21" s="21"/>
      <c r="BD21" s="21"/>
      <c r="BE21" s="21"/>
      <c r="BF21" s="22"/>
      <c r="BG21" s="21"/>
      <c r="BH21" s="21"/>
      <c r="BI21" s="21"/>
      <c r="BJ21" s="22"/>
      <c r="BK21" s="21"/>
      <c r="BL21" s="21"/>
      <c r="BM21" s="21"/>
      <c r="BN21" s="22"/>
      <c r="BO21" s="21"/>
      <c r="BP21" s="21"/>
      <c r="BQ21" s="21"/>
      <c r="BR21" s="22"/>
      <c r="BS21" s="21"/>
      <c r="BT21" s="21"/>
      <c r="BU21" s="21"/>
      <c r="BV21" s="22"/>
      <c r="BW21" s="21"/>
      <c r="BX21" s="21"/>
      <c r="BY21" s="21"/>
      <c r="BZ21" s="22"/>
      <c r="CA21" s="21"/>
      <c r="CB21" s="21"/>
      <c r="CC21" s="21"/>
      <c r="CD21" s="22"/>
      <c r="CE21" s="21"/>
      <c r="CF21" s="21"/>
      <c r="CG21" s="21"/>
      <c r="CH21" s="22"/>
      <c r="CI21" s="21"/>
      <c r="CJ21" s="21"/>
      <c r="CK21" s="21"/>
      <c r="CL21" s="22"/>
      <c r="CM21" s="21"/>
      <c r="CN21" s="21"/>
      <c r="CO21" s="21"/>
      <c r="CP21" s="22"/>
      <c r="CQ21" s="21"/>
      <c r="CR21" s="21"/>
      <c r="CS21" s="21"/>
      <c r="CT21" s="22"/>
      <c r="CU21" s="21"/>
      <c r="CV21" s="21"/>
      <c r="CW21" s="21"/>
      <c r="CX21" s="22"/>
      <c r="CY21" s="21"/>
      <c r="CZ21" s="21"/>
      <c r="DA21" s="21"/>
      <c r="DB21" s="22"/>
      <c r="DC21" s="21"/>
      <c r="DD21" s="21"/>
      <c r="DE21" s="21"/>
      <c r="DF21" s="22"/>
      <c r="DG21" s="21"/>
      <c r="DH21" s="21"/>
      <c r="DI21" s="21"/>
      <c r="DJ21" s="22"/>
      <c r="DK21" s="21"/>
      <c r="DL21" s="21"/>
      <c r="DM21" s="21"/>
      <c r="DN21" s="22"/>
      <c r="DO21" s="21"/>
      <c r="DP21" s="21"/>
      <c r="DQ21" s="21"/>
      <c r="DR21" s="22"/>
      <c r="DS21" s="21"/>
      <c r="DT21" s="21"/>
      <c r="DU21" s="21"/>
      <c r="DV21" s="22"/>
      <c r="DW21" s="21"/>
      <c r="DX21" s="21"/>
      <c r="DY21" s="21"/>
      <c r="DZ21" s="22"/>
      <c r="EA21" s="21"/>
      <c r="EB21" s="21"/>
      <c r="EC21" s="21"/>
      <c r="ED21" s="22"/>
      <c r="EE21" s="21"/>
      <c r="EF21" s="21"/>
      <c r="EG21" s="21"/>
      <c r="EH21" s="22"/>
      <c r="EI21" s="21"/>
      <c r="EJ21" s="21"/>
      <c r="EK21" s="21"/>
      <c r="EL21" s="22"/>
      <c r="EM21" s="21"/>
      <c r="EN21" s="21"/>
      <c r="EO21" s="21"/>
      <c r="EP21" s="22"/>
      <c r="EQ21" s="21"/>
      <c r="ER21" s="21"/>
      <c r="ES21" s="21"/>
      <c r="ET21" s="22"/>
      <c r="EU21" s="21"/>
      <c r="EV21" s="21"/>
      <c r="EW21" s="21"/>
      <c r="EX21" s="22"/>
      <c r="EY21" s="21"/>
      <c r="EZ21" s="21"/>
      <c r="FA21" s="21"/>
      <c r="FB21" s="22"/>
      <c r="FC21" s="21"/>
      <c r="FD21" s="21"/>
      <c r="FE21" s="21"/>
      <c r="FF21" s="22"/>
      <c r="FG21" s="21"/>
      <c r="FH21" s="21"/>
      <c r="FI21" s="21"/>
      <c r="FJ21" s="22"/>
      <c r="FK21" s="21"/>
      <c r="FL21" s="21"/>
      <c r="FM21" s="21"/>
      <c r="FN21" s="22"/>
      <c r="FO21" s="21"/>
      <c r="FP21" s="21"/>
      <c r="FQ21" s="21"/>
      <c r="FR21" s="22"/>
      <c r="FS21" s="21"/>
      <c r="FT21" s="21"/>
      <c r="FU21" s="21"/>
      <c r="FV21" s="22"/>
      <c r="FW21" s="21"/>
      <c r="FX21" s="21"/>
      <c r="FY21" s="21"/>
      <c r="FZ21" s="22"/>
      <c r="GA21" s="21"/>
      <c r="GB21" s="21"/>
      <c r="GC21" s="21"/>
      <c r="GD21" s="22"/>
      <c r="GE21" s="21"/>
      <c r="GF21" s="21"/>
      <c r="GG21" s="21"/>
      <c r="GH21" s="22"/>
      <c r="GI21" s="21"/>
      <c r="GJ21" s="21"/>
      <c r="GK21" s="21"/>
      <c r="GL21" s="22"/>
      <c r="GM21" s="21"/>
      <c r="GN21" s="21"/>
      <c r="GO21" s="21"/>
      <c r="GP21" s="22"/>
      <c r="GQ21" s="21"/>
      <c r="GR21" s="21"/>
      <c r="GS21" s="21"/>
      <c r="GT21" s="22"/>
      <c r="GU21" s="7"/>
      <c r="GV21" s="39" t="b">
        <f t="shared" ref="GV21:GV25" si="168">IF(L21="yes",K21)</f>
        <v>0</v>
      </c>
      <c r="GW21" s="10" t="b">
        <f t="shared" ref="GW21:GW25" si="169">IF(P21="yes",O21)</f>
        <v>0</v>
      </c>
      <c r="GX21" s="10" t="b">
        <f t="shared" ref="GX21:GX25" si="170">IF(T21="yes",S21)</f>
        <v>0</v>
      </c>
      <c r="GY21" s="10" t="b">
        <f t="shared" ref="GY21:GY25" si="171">IF(X21="yes",W21)</f>
        <v>0</v>
      </c>
      <c r="GZ21" s="10" t="b">
        <f t="shared" ref="GZ21:GZ25" si="172">IF(AB21="yes",AA21)</f>
        <v>0</v>
      </c>
      <c r="HA21" s="10" t="b">
        <f t="shared" ref="HA21:HA25" si="173">IF(AF21="yes",AE21)</f>
        <v>0</v>
      </c>
      <c r="HB21" s="10" t="b">
        <f t="shared" ref="HB21:HB25" si="174">IF(AJ21="yes",AI21)</f>
        <v>0</v>
      </c>
      <c r="HC21" s="10" t="b">
        <f t="shared" ref="HC21:HC25" si="175">IF(AN21="yes",AM21)</f>
        <v>0</v>
      </c>
      <c r="HD21" s="10" t="b">
        <f t="shared" ref="HD21:HD25" si="176">IF(AR21="yes",AQ21)</f>
        <v>0</v>
      </c>
      <c r="HE21" s="10" t="b">
        <f t="shared" ref="HE21:HE25" si="177">IF(AV21="yes",AU21)</f>
        <v>0</v>
      </c>
      <c r="HF21" s="10" t="b">
        <f t="shared" ref="HF21:HF25" si="178">IF(AZ21="yes",AY21)</f>
        <v>0</v>
      </c>
      <c r="HG21" s="10" t="b">
        <f t="shared" ref="HG21:HG25" si="179">IF(BD21="yes",BC21)</f>
        <v>0</v>
      </c>
      <c r="HH21" s="10" t="b">
        <f t="shared" ref="HH21:HH25" si="180">IF(BH21="yes",BG21)</f>
        <v>0</v>
      </c>
      <c r="HI21" s="10" t="b">
        <f t="shared" ref="HI21:HI25" si="181">IF(BL21="yes",BK21)</f>
        <v>0</v>
      </c>
      <c r="HJ21" s="10" t="b">
        <f t="shared" ref="HJ21:HJ25" si="182">IF(BP21="yes",BO21)</f>
        <v>0</v>
      </c>
      <c r="HK21" s="10" t="b">
        <f t="shared" ref="HK21:HK25" si="183">IF(BT21="yes",BS21)</f>
        <v>0</v>
      </c>
      <c r="HL21" s="10" t="b">
        <f t="shared" ref="HL21:HL25" si="184">IF(BX21="yes",BW21)</f>
        <v>0</v>
      </c>
      <c r="HM21" s="10" t="b">
        <f t="shared" ref="HM21:HM25" si="185">IF(CB21="yes",CA21)</f>
        <v>0</v>
      </c>
      <c r="HN21" s="10" t="b">
        <f t="shared" ref="HN21:HN25" si="186">IF(CF21="yes",CE21)</f>
        <v>0</v>
      </c>
      <c r="HO21" s="10" t="b">
        <f t="shared" ref="HO21:HO25" si="187">IF(CJ21="yes",CI21)</f>
        <v>0</v>
      </c>
      <c r="HP21" s="10" t="b">
        <f t="shared" ref="HP21:HP25" si="188">IF(CN21="yes",CM21)</f>
        <v>0</v>
      </c>
      <c r="HQ21" s="10" t="b">
        <f t="shared" ref="HQ21:HQ25" si="189">IF(CR21="yes",CQ21)</f>
        <v>0</v>
      </c>
      <c r="HR21" s="10" t="b">
        <f t="shared" ref="HR21:HR25" si="190">IF(CV21="yes",CU21)</f>
        <v>0</v>
      </c>
      <c r="HS21" s="10" t="b">
        <f t="shared" ref="HS21:HS25" si="191">IF(CZ21="yes",CY21)</f>
        <v>0</v>
      </c>
      <c r="HT21" s="10" t="b">
        <f t="shared" ref="HT21:HT25" si="192">IF(DD21="yes",DC21)</f>
        <v>0</v>
      </c>
      <c r="HU21" s="10" t="b">
        <f t="shared" ref="HU21:HU25" si="193">IF(DH21="yes",DG21)</f>
        <v>0</v>
      </c>
      <c r="HV21" s="10" t="b">
        <f t="shared" ref="HV21:HV25" si="194">IF(DL21="yes",DK21)</f>
        <v>0</v>
      </c>
      <c r="HW21" s="10" t="b">
        <f t="shared" ref="HW21:HW25" si="195">IF(DP21="yes",DO21)</f>
        <v>0</v>
      </c>
      <c r="HX21" s="10" t="b">
        <f t="shared" ref="HX21:HX25" si="196">IF(DT21="yes",DS21)</f>
        <v>0</v>
      </c>
      <c r="HY21" s="10" t="b">
        <f t="shared" ref="HY21:HY25" si="197">IF(DX21="yes",DW21)</f>
        <v>0</v>
      </c>
      <c r="HZ21" s="10" t="b">
        <f t="shared" ref="HZ21:HZ25" si="198">IF(EB21="yes",EA21)</f>
        <v>0</v>
      </c>
      <c r="IA21" s="10" t="b">
        <f t="shared" ref="IA21:IA25" si="199">IF(EF21="yes",EE21)</f>
        <v>0</v>
      </c>
      <c r="IB21" s="10" t="b">
        <f t="shared" ref="IB21:IB25" si="200">IF(EJ21="yes",EI21)</f>
        <v>0</v>
      </c>
      <c r="IC21" s="10" t="b">
        <f t="shared" ref="IC21:IC25" si="201">IF(EN21="yes",EM21)</f>
        <v>0</v>
      </c>
      <c r="ID21" s="10" t="b">
        <f t="shared" ref="ID21:ID25" si="202">IF(ER21="yes",EQ21)</f>
        <v>0</v>
      </c>
      <c r="IE21" s="10" t="b">
        <f t="shared" ref="IE21:IE25" si="203">IF(EV21="yes",EU21)</f>
        <v>0</v>
      </c>
      <c r="IF21" s="10" t="b">
        <f t="shared" ref="IF21:IF25" si="204">IF(EZ21="yes",EY21)</f>
        <v>0</v>
      </c>
      <c r="IG21" s="10" t="b">
        <f t="shared" ref="IG21:IG25" si="205">IF(FD21="yes",FC21)</f>
        <v>0</v>
      </c>
      <c r="IH21" s="10" t="b">
        <f t="shared" ref="IH21:IH25" si="206">IF(FH21="yes",FG21)</f>
        <v>0</v>
      </c>
      <c r="II21" s="10" t="b">
        <f t="shared" ref="II21:II25" si="207">IF(FL21="yes",FK21)</f>
        <v>0</v>
      </c>
      <c r="IJ21" s="10" t="b">
        <f t="shared" ref="IJ21:IJ25" si="208">IF(FP21="yes",FO21)</f>
        <v>0</v>
      </c>
      <c r="IK21" s="10" t="b">
        <f t="shared" ref="IK21:IK25" si="209">IF(FT21="yes",FS21)</f>
        <v>0</v>
      </c>
      <c r="IL21" s="10" t="b">
        <f t="shared" ref="IL21:IL25" si="210">IF(FX21="yes",FW21)</f>
        <v>0</v>
      </c>
      <c r="IM21" s="10" t="b">
        <f t="shared" ref="IM21:IM25" si="211">IF(GB21="yes",GA21)</f>
        <v>0</v>
      </c>
      <c r="IN21" s="10" t="b">
        <f t="shared" ref="IN21:IN25" si="212">IF(GF21="yes",GE21)</f>
        <v>0</v>
      </c>
      <c r="IO21" s="10" t="b">
        <f t="shared" ref="IO21:IO25" si="213">IF(GJ21="yes",GI21)</f>
        <v>0</v>
      </c>
      <c r="IP21" s="10" t="b">
        <f t="shared" ref="IP21:IP25" si="214">IF(GN21="yes",GM21)</f>
        <v>0</v>
      </c>
      <c r="IQ21" s="19" t="b">
        <f t="shared" ref="IQ21:IQ25" si="215">IF(GR21="yes",GQ21)</f>
        <v>0</v>
      </c>
    </row>
    <row r="22" spans="1:251" x14ac:dyDescent="0.2">
      <c r="A22" s="20" t="str">
        <f t="shared" si="161"/>
        <v>Manganese</v>
      </c>
      <c r="B22" s="11" t="str">
        <f t="shared" si="161"/>
        <v>kg/MW</v>
      </c>
      <c r="C22" s="11">
        <f t="shared" si="167"/>
        <v>2025</v>
      </c>
      <c r="D22" s="16">
        <f t="shared" ref="D22" si="216">IF(H22&lt;&gt;0,AVERAGE(GV22:IQ22),-999)</f>
        <v>-999</v>
      </c>
      <c r="E22" s="16">
        <f t="shared" ref="E22" si="217">IF(H22&lt;&gt;0,MEDIAN(GV22:IQ22),-999)</f>
        <v>-999</v>
      </c>
      <c r="F22" s="16">
        <f t="shared" ref="F22" si="218">IF(H22&lt;&gt;0,MIN(GV22:IQ22),-999)</f>
        <v>-999</v>
      </c>
      <c r="G22" s="16">
        <f t="shared" ref="G22" si="219">IF(H22&lt;&gt;0,MAX(GV22:IQ22),-999)</f>
        <v>-999</v>
      </c>
      <c r="H22" s="18">
        <f t="shared" ref="H22" si="220">COUNT(GV22:IQ22)</f>
        <v>0</v>
      </c>
      <c r="I22" s="16">
        <f>IF(H22&lt;&gt;0,PERCENTILE(GV22:IQ22,#REF!),-999)</f>
        <v>-999</v>
      </c>
      <c r="J22" s="17">
        <f>IF(H22&lt;&gt;0,PERCENTILE(GV22:IQ22,#REF!),-999)</f>
        <v>-999</v>
      </c>
      <c r="K22" s="21"/>
      <c r="L22" s="21"/>
      <c r="M22" s="21"/>
      <c r="N22" s="22"/>
      <c r="O22" s="21"/>
      <c r="P22" s="21"/>
      <c r="Q22" s="21"/>
      <c r="R22" s="22"/>
      <c r="S22" s="21"/>
      <c r="T22" s="21"/>
      <c r="U22" s="21"/>
      <c r="V22" s="22"/>
      <c r="W22" s="21"/>
      <c r="X22" s="21"/>
      <c r="Y22" s="21"/>
      <c r="Z22" s="22"/>
      <c r="AA22" s="21"/>
      <c r="AB22" s="21"/>
      <c r="AC22" s="21"/>
      <c r="AD22" s="22"/>
      <c r="AE22" s="21"/>
      <c r="AF22" s="21"/>
      <c r="AG22" s="21"/>
      <c r="AH22" s="22"/>
      <c r="AI22" s="21"/>
      <c r="AJ22" s="21"/>
      <c r="AK22" s="21"/>
      <c r="AL22" s="22"/>
      <c r="AM22" s="21"/>
      <c r="AN22" s="21"/>
      <c r="AO22" s="21"/>
      <c r="AP22" s="22"/>
      <c r="AQ22" s="21"/>
      <c r="AR22" s="21"/>
      <c r="AS22" s="21"/>
      <c r="AT22" s="22"/>
      <c r="AU22" s="21"/>
      <c r="AV22" s="21"/>
      <c r="AW22" s="21"/>
      <c r="AX22" s="22"/>
      <c r="AY22" s="21"/>
      <c r="AZ22" s="21"/>
      <c r="BA22" s="21"/>
      <c r="BB22" s="22"/>
      <c r="BC22" s="21"/>
      <c r="BD22" s="21"/>
      <c r="BE22" s="21"/>
      <c r="BF22" s="22"/>
      <c r="BG22" s="21"/>
      <c r="BH22" s="21"/>
      <c r="BI22" s="21"/>
      <c r="BJ22" s="22"/>
      <c r="BK22" s="21"/>
      <c r="BL22" s="21"/>
      <c r="BM22" s="21"/>
      <c r="BN22" s="22"/>
      <c r="BO22" s="21"/>
      <c r="BP22" s="21"/>
      <c r="BQ22" s="21"/>
      <c r="BR22" s="22"/>
      <c r="BS22" s="21"/>
      <c r="BT22" s="21"/>
      <c r="BU22" s="21"/>
      <c r="BV22" s="22"/>
      <c r="BW22" s="21"/>
      <c r="BX22" s="21"/>
      <c r="BY22" s="21"/>
      <c r="BZ22" s="22"/>
      <c r="CA22" s="21"/>
      <c r="CB22" s="21"/>
      <c r="CC22" s="21"/>
      <c r="CD22" s="22"/>
      <c r="CE22" s="21"/>
      <c r="CF22" s="21"/>
      <c r="CG22" s="21"/>
      <c r="CH22" s="22"/>
      <c r="CI22" s="21"/>
      <c r="CJ22" s="21"/>
      <c r="CK22" s="21"/>
      <c r="CL22" s="22"/>
      <c r="CM22" s="21"/>
      <c r="CN22" s="21"/>
      <c r="CO22" s="21"/>
      <c r="CP22" s="22"/>
      <c r="CQ22" s="21"/>
      <c r="CR22" s="21"/>
      <c r="CS22" s="21"/>
      <c r="CT22" s="22"/>
      <c r="CU22" s="21"/>
      <c r="CV22" s="21"/>
      <c r="CW22" s="21"/>
      <c r="CX22" s="22"/>
      <c r="CY22" s="21"/>
      <c r="CZ22" s="21"/>
      <c r="DA22" s="21"/>
      <c r="DB22" s="22"/>
      <c r="DC22" s="21"/>
      <c r="DD22" s="21"/>
      <c r="DE22" s="21"/>
      <c r="DF22" s="22"/>
      <c r="DG22" s="21"/>
      <c r="DH22" s="21"/>
      <c r="DI22" s="21"/>
      <c r="DJ22" s="22"/>
      <c r="DK22" s="21"/>
      <c r="DL22" s="21"/>
      <c r="DM22" s="21"/>
      <c r="DN22" s="22"/>
      <c r="DO22" s="21"/>
      <c r="DP22" s="21"/>
      <c r="DQ22" s="21"/>
      <c r="DR22" s="22"/>
      <c r="DS22" s="21"/>
      <c r="DT22" s="21"/>
      <c r="DU22" s="21"/>
      <c r="DV22" s="22"/>
      <c r="DW22" s="21"/>
      <c r="DX22" s="21"/>
      <c r="DY22" s="21"/>
      <c r="DZ22" s="22"/>
      <c r="EA22" s="21"/>
      <c r="EB22" s="21"/>
      <c r="EC22" s="21"/>
      <c r="ED22" s="22"/>
      <c r="EE22" s="21"/>
      <c r="EF22" s="21"/>
      <c r="EG22" s="21"/>
      <c r="EH22" s="22"/>
      <c r="EI22" s="21"/>
      <c r="EJ22" s="21"/>
      <c r="EK22" s="21"/>
      <c r="EL22" s="22"/>
      <c r="EM22" s="21"/>
      <c r="EN22" s="21"/>
      <c r="EO22" s="21"/>
      <c r="EP22" s="22"/>
      <c r="EQ22" s="21"/>
      <c r="ER22" s="21"/>
      <c r="ES22" s="21"/>
      <c r="ET22" s="22"/>
      <c r="EU22" s="21"/>
      <c r="EV22" s="21"/>
      <c r="EW22" s="21"/>
      <c r="EX22" s="22"/>
      <c r="EY22" s="21"/>
      <c r="EZ22" s="21"/>
      <c r="FA22" s="21"/>
      <c r="FB22" s="22"/>
      <c r="FC22" s="21"/>
      <c r="FD22" s="21"/>
      <c r="FE22" s="21"/>
      <c r="FF22" s="22"/>
      <c r="FG22" s="21"/>
      <c r="FH22" s="21"/>
      <c r="FI22" s="21"/>
      <c r="FJ22" s="22"/>
      <c r="FK22" s="21"/>
      <c r="FL22" s="21"/>
      <c r="FM22" s="21"/>
      <c r="FN22" s="22"/>
      <c r="FO22" s="21"/>
      <c r="FP22" s="21"/>
      <c r="FQ22" s="21"/>
      <c r="FR22" s="22"/>
      <c r="FS22" s="21"/>
      <c r="FT22" s="21"/>
      <c r="FU22" s="21"/>
      <c r="FV22" s="22"/>
      <c r="FW22" s="21"/>
      <c r="FX22" s="21"/>
      <c r="FY22" s="21"/>
      <c r="FZ22" s="22"/>
      <c r="GA22" s="21"/>
      <c r="GB22" s="21"/>
      <c r="GC22" s="21"/>
      <c r="GD22" s="22"/>
      <c r="GE22" s="21"/>
      <c r="GF22" s="21"/>
      <c r="GG22" s="21"/>
      <c r="GH22" s="22"/>
      <c r="GI22" s="21"/>
      <c r="GJ22" s="21"/>
      <c r="GK22" s="21"/>
      <c r="GL22" s="22"/>
      <c r="GM22" s="21"/>
      <c r="GN22" s="21"/>
      <c r="GO22" s="21"/>
      <c r="GP22" s="22"/>
      <c r="GQ22" s="21"/>
      <c r="GR22" s="21"/>
      <c r="GS22" s="21"/>
      <c r="GT22" s="22"/>
      <c r="GU22" s="7"/>
      <c r="GV22" s="39" t="b">
        <f t="shared" ref="GV22" si="221">IF(L22="yes",K22)</f>
        <v>0</v>
      </c>
      <c r="GW22" s="10" t="b">
        <f t="shared" ref="GW22" si="222">IF(P22="yes",O22)</f>
        <v>0</v>
      </c>
      <c r="GX22" s="10" t="b">
        <f t="shared" ref="GX22" si="223">IF(T22="yes",S22)</f>
        <v>0</v>
      </c>
      <c r="GY22" s="10" t="b">
        <f t="shared" ref="GY22" si="224">IF(X22="yes",W22)</f>
        <v>0</v>
      </c>
      <c r="GZ22" s="10" t="b">
        <f t="shared" ref="GZ22" si="225">IF(AB22="yes",AA22)</f>
        <v>0</v>
      </c>
      <c r="HA22" s="10" t="b">
        <f t="shared" ref="HA22" si="226">IF(AF22="yes",AE22)</f>
        <v>0</v>
      </c>
      <c r="HB22" s="10" t="b">
        <f t="shared" ref="HB22" si="227">IF(AJ22="yes",AI22)</f>
        <v>0</v>
      </c>
      <c r="HC22" s="10" t="b">
        <f t="shared" ref="HC22" si="228">IF(AN22="yes",AM22)</f>
        <v>0</v>
      </c>
      <c r="HD22" s="10" t="b">
        <f t="shared" ref="HD22" si="229">IF(AR22="yes",AQ22)</f>
        <v>0</v>
      </c>
      <c r="HE22" s="10" t="b">
        <f t="shared" ref="HE22" si="230">IF(AV22="yes",AU22)</f>
        <v>0</v>
      </c>
      <c r="HF22" s="10" t="b">
        <f t="shared" ref="HF22" si="231">IF(AZ22="yes",AY22)</f>
        <v>0</v>
      </c>
      <c r="HG22" s="10" t="b">
        <f t="shared" ref="HG22" si="232">IF(BD22="yes",BC22)</f>
        <v>0</v>
      </c>
      <c r="HH22" s="10" t="b">
        <f t="shared" ref="HH22" si="233">IF(BH22="yes",BG22)</f>
        <v>0</v>
      </c>
      <c r="HI22" s="10" t="b">
        <f t="shared" ref="HI22" si="234">IF(BL22="yes",BK22)</f>
        <v>0</v>
      </c>
      <c r="HJ22" s="10" t="b">
        <f t="shared" ref="HJ22" si="235">IF(BP22="yes",BO22)</f>
        <v>0</v>
      </c>
      <c r="HK22" s="10" t="b">
        <f t="shared" ref="HK22" si="236">IF(BT22="yes",BS22)</f>
        <v>0</v>
      </c>
      <c r="HL22" s="10" t="b">
        <f t="shared" ref="HL22" si="237">IF(BX22="yes",BW22)</f>
        <v>0</v>
      </c>
      <c r="HM22" s="10" t="b">
        <f t="shared" ref="HM22" si="238">IF(CB22="yes",CA22)</f>
        <v>0</v>
      </c>
      <c r="HN22" s="10" t="b">
        <f t="shared" ref="HN22" si="239">IF(CF22="yes",CE22)</f>
        <v>0</v>
      </c>
      <c r="HO22" s="10" t="b">
        <f t="shared" ref="HO22" si="240">IF(CJ22="yes",CI22)</f>
        <v>0</v>
      </c>
      <c r="HP22" s="10" t="b">
        <f t="shared" ref="HP22" si="241">IF(CN22="yes",CM22)</f>
        <v>0</v>
      </c>
      <c r="HQ22" s="10" t="b">
        <f t="shared" ref="HQ22" si="242">IF(CR22="yes",CQ22)</f>
        <v>0</v>
      </c>
      <c r="HR22" s="10" t="b">
        <f t="shared" ref="HR22" si="243">IF(CV22="yes",CU22)</f>
        <v>0</v>
      </c>
      <c r="HS22" s="10" t="b">
        <f t="shared" ref="HS22" si="244">IF(CZ22="yes",CY22)</f>
        <v>0</v>
      </c>
      <c r="HT22" s="10" t="b">
        <f t="shared" ref="HT22" si="245">IF(DD22="yes",DC22)</f>
        <v>0</v>
      </c>
      <c r="HU22" s="10" t="b">
        <f t="shared" ref="HU22" si="246">IF(DH22="yes",DG22)</f>
        <v>0</v>
      </c>
      <c r="HV22" s="10" t="b">
        <f t="shared" ref="HV22" si="247">IF(DL22="yes",DK22)</f>
        <v>0</v>
      </c>
      <c r="HW22" s="10" t="b">
        <f t="shared" ref="HW22" si="248">IF(DP22="yes",DO22)</f>
        <v>0</v>
      </c>
      <c r="HX22" s="10" t="b">
        <f t="shared" ref="HX22" si="249">IF(DT22="yes",DS22)</f>
        <v>0</v>
      </c>
      <c r="HY22" s="10" t="b">
        <f t="shared" ref="HY22" si="250">IF(DX22="yes",DW22)</f>
        <v>0</v>
      </c>
      <c r="HZ22" s="10" t="b">
        <f t="shared" ref="HZ22" si="251">IF(EB22="yes",EA22)</f>
        <v>0</v>
      </c>
      <c r="IA22" s="10" t="b">
        <f t="shared" ref="IA22" si="252">IF(EF22="yes",EE22)</f>
        <v>0</v>
      </c>
      <c r="IB22" s="10" t="b">
        <f t="shared" ref="IB22" si="253">IF(EJ22="yes",EI22)</f>
        <v>0</v>
      </c>
      <c r="IC22" s="10" t="b">
        <f t="shared" ref="IC22" si="254">IF(EN22="yes",EM22)</f>
        <v>0</v>
      </c>
      <c r="ID22" s="10" t="b">
        <f t="shared" ref="ID22" si="255">IF(ER22="yes",EQ22)</f>
        <v>0</v>
      </c>
      <c r="IE22" s="10" t="b">
        <f t="shared" ref="IE22" si="256">IF(EV22="yes",EU22)</f>
        <v>0</v>
      </c>
      <c r="IF22" s="10" t="b">
        <f t="shared" ref="IF22" si="257">IF(EZ22="yes",EY22)</f>
        <v>0</v>
      </c>
      <c r="IG22" s="10" t="b">
        <f t="shared" ref="IG22" si="258">IF(FD22="yes",FC22)</f>
        <v>0</v>
      </c>
      <c r="IH22" s="10" t="b">
        <f t="shared" ref="IH22" si="259">IF(FH22="yes",FG22)</f>
        <v>0</v>
      </c>
      <c r="II22" s="10" t="b">
        <f t="shared" ref="II22" si="260">IF(FL22="yes",FK22)</f>
        <v>0</v>
      </c>
      <c r="IJ22" s="10" t="b">
        <f t="shared" ref="IJ22" si="261">IF(FP22="yes",FO22)</f>
        <v>0</v>
      </c>
      <c r="IK22" s="10" t="b">
        <f t="shared" ref="IK22" si="262">IF(FT22="yes",FS22)</f>
        <v>0</v>
      </c>
      <c r="IL22" s="10" t="b">
        <f t="shared" ref="IL22" si="263">IF(FX22="yes",FW22)</f>
        <v>0</v>
      </c>
      <c r="IM22" s="10" t="b">
        <f t="shared" ref="IM22" si="264">IF(GB22="yes",GA22)</f>
        <v>0</v>
      </c>
      <c r="IN22" s="10" t="b">
        <f t="shared" ref="IN22" si="265">IF(GF22="yes",GE22)</f>
        <v>0</v>
      </c>
      <c r="IO22" s="10" t="b">
        <f t="shared" ref="IO22" si="266">IF(GJ22="yes",GI22)</f>
        <v>0</v>
      </c>
      <c r="IP22" s="10" t="b">
        <f t="shared" ref="IP22" si="267">IF(GN22="yes",GM22)</f>
        <v>0</v>
      </c>
      <c r="IQ22" s="19" t="b">
        <f t="shared" ref="IQ22" si="268">IF(GR22="yes",GQ22)</f>
        <v>0</v>
      </c>
    </row>
    <row r="23" spans="1:251" x14ac:dyDescent="0.2">
      <c r="A23" s="20" t="str">
        <f t="shared" si="161"/>
        <v>Nickel</v>
      </c>
      <c r="B23" s="11" t="str">
        <f t="shared" si="161"/>
        <v>kg/MW</v>
      </c>
      <c r="C23" s="11">
        <f t="shared" si="167"/>
        <v>2025</v>
      </c>
      <c r="D23" s="16">
        <f t="shared" si="162"/>
        <v>-999</v>
      </c>
      <c r="E23" s="16">
        <f t="shared" si="163"/>
        <v>-999</v>
      </c>
      <c r="F23" s="16">
        <f t="shared" si="164"/>
        <v>-999</v>
      </c>
      <c r="G23" s="16">
        <f t="shared" si="165"/>
        <v>-999</v>
      </c>
      <c r="H23" s="18">
        <f t="shared" si="166"/>
        <v>0</v>
      </c>
      <c r="I23" s="16">
        <f>IF(H23&lt;&gt;0,PERCENTILE(GV23:IQ23,#REF!),-999)</f>
        <v>-999</v>
      </c>
      <c r="J23" s="17">
        <f>IF(H23&lt;&gt;0,PERCENTILE(GV23:IQ23,#REF!),-999)</f>
        <v>-999</v>
      </c>
      <c r="K23" s="21"/>
      <c r="L23" s="21"/>
      <c r="M23" s="21"/>
      <c r="N23" s="22"/>
      <c r="O23" s="21"/>
      <c r="P23" s="21"/>
      <c r="Q23" s="21"/>
      <c r="R23" s="22"/>
      <c r="S23" s="21"/>
      <c r="T23" s="21"/>
      <c r="U23" s="21"/>
      <c r="V23" s="22"/>
      <c r="W23" s="21"/>
      <c r="X23" s="21"/>
      <c r="Y23" s="21"/>
      <c r="Z23" s="22"/>
      <c r="AA23" s="21"/>
      <c r="AB23" s="21"/>
      <c r="AC23" s="21"/>
      <c r="AD23" s="22"/>
      <c r="AE23" s="21"/>
      <c r="AF23" s="21"/>
      <c r="AG23" s="21"/>
      <c r="AH23" s="22"/>
      <c r="AI23" s="21"/>
      <c r="AJ23" s="21"/>
      <c r="AK23" s="21"/>
      <c r="AL23" s="22"/>
      <c r="AM23" s="21"/>
      <c r="AN23" s="21"/>
      <c r="AO23" s="21"/>
      <c r="AP23" s="22"/>
      <c r="AQ23" s="21"/>
      <c r="AR23" s="21"/>
      <c r="AS23" s="21"/>
      <c r="AT23" s="22"/>
      <c r="AU23" s="21"/>
      <c r="AV23" s="21"/>
      <c r="AW23" s="21"/>
      <c r="AX23" s="22"/>
      <c r="AY23" s="21"/>
      <c r="AZ23" s="21"/>
      <c r="BA23" s="21"/>
      <c r="BB23" s="22"/>
      <c r="BC23" s="21"/>
      <c r="BD23" s="21"/>
      <c r="BE23" s="21"/>
      <c r="BF23" s="22"/>
      <c r="BG23" s="21"/>
      <c r="BH23" s="21"/>
      <c r="BI23" s="21"/>
      <c r="BJ23" s="22"/>
      <c r="BK23" s="21"/>
      <c r="BL23" s="21"/>
      <c r="BM23" s="21"/>
      <c r="BN23" s="22"/>
      <c r="BO23" s="21"/>
      <c r="BP23" s="21"/>
      <c r="BQ23" s="21"/>
      <c r="BR23" s="22"/>
      <c r="BS23" s="21"/>
      <c r="BT23" s="21"/>
      <c r="BU23" s="21"/>
      <c r="BV23" s="22"/>
      <c r="BW23" s="21"/>
      <c r="BX23" s="21"/>
      <c r="BY23" s="21"/>
      <c r="BZ23" s="22"/>
      <c r="CA23" s="21"/>
      <c r="CB23" s="21"/>
      <c r="CC23" s="21"/>
      <c r="CD23" s="22"/>
      <c r="CE23" s="21"/>
      <c r="CF23" s="21"/>
      <c r="CG23" s="21"/>
      <c r="CH23" s="22"/>
      <c r="CI23" s="21"/>
      <c r="CJ23" s="21"/>
      <c r="CK23" s="21"/>
      <c r="CL23" s="22"/>
      <c r="CM23" s="21"/>
      <c r="CN23" s="21"/>
      <c r="CO23" s="21"/>
      <c r="CP23" s="22"/>
      <c r="CQ23" s="21"/>
      <c r="CR23" s="21"/>
      <c r="CS23" s="21"/>
      <c r="CT23" s="22"/>
      <c r="CU23" s="21"/>
      <c r="CV23" s="21"/>
      <c r="CW23" s="21"/>
      <c r="CX23" s="22"/>
      <c r="CY23" s="21"/>
      <c r="CZ23" s="21"/>
      <c r="DA23" s="21"/>
      <c r="DB23" s="22"/>
      <c r="DC23" s="21"/>
      <c r="DD23" s="21"/>
      <c r="DE23" s="21"/>
      <c r="DF23" s="22"/>
      <c r="DG23" s="21"/>
      <c r="DH23" s="21"/>
      <c r="DI23" s="21"/>
      <c r="DJ23" s="22"/>
      <c r="DK23" s="21"/>
      <c r="DL23" s="21"/>
      <c r="DM23" s="21"/>
      <c r="DN23" s="22"/>
      <c r="DO23" s="21"/>
      <c r="DP23" s="21"/>
      <c r="DQ23" s="21"/>
      <c r="DR23" s="22"/>
      <c r="DS23" s="21"/>
      <c r="DT23" s="21"/>
      <c r="DU23" s="21"/>
      <c r="DV23" s="22"/>
      <c r="DW23" s="21"/>
      <c r="DX23" s="21"/>
      <c r="DY23" s="21"/>
      <c r="DZ23" s="22"/>
      <c r="EA23" s="21"/>
      <c r="EB23" s="21"/>
      <c r="EC23" s="21"/>
      <c r="ED23" s="22"/>
      <c r="EE23" s="21"/>
      <c r="EF23" s="21"/>
      <c r="EG23" s="21"/>
      <c r="EH23" s="22"/>
      <c r="EI23" s="21"/>
      <c r="EJ23" s="21"/>
      <c r="EK23" s="21"/>
      <c r="EL23" s="22"/>
      <c r="EM23" s="21"/>
      <c r="EN23" s="21"/>
      <c r="EO23" s="21"/>
      <c r="EP23" s="22"/>
      <c r="EQ23" s="21"/>
      <c r="ER23" s="21"/>
      <c r="ES23" s="21"/>
      <c r="ET23" s="22"/>
      <c r="EU23" s="21"/>
      <c r="EV23" s="21"/>
      <c r="EW23" s="21"/>
      <c r="EX23" s="22"/>
      <c r="EY23" s="21"/>
      <c r="EZ23" s="21"/>
      <c r="FA23" s="21"/>
      <c r="FB23" s="22"/>
      <c r="FC23" s="21"/>
      <c r="FD23" s="21"/>
      <c r="FE23" s="21"/>
      <c r="FF23" s="22"/>
      <c r="FG23" s="21"/>
      <c r="FH23" s="21"/>
      <c r="FI23" s="21"/>
      <c r="FJ23" s="22"/>
      <c r="FK23" s="21"/>
      <c r="FL23" s="21"/>
      <c r="FM23" s="21"/>
      <c r="FN23" s="22"/>
      <c r="FO23" s="21"/>
      <c r="FP23" s="21"/>
      <c r="FQ23" s="21"/>
      <c r="FR23" s="22"/>
      <c r="FS23" s="21"/>
      <c r="FT23" s="21"/>
      <c r="FU23" s="21"/>
      <c r="FV23" s="22"/>
      <c r="FW23" s="21"/>
      <c r="FX23" s="21"/>
      <c r="FY23" s="21"/>
      <c r="FZ23" s="22"/>
      <c r="GA23" s="21"/>
      <c r="GB23" s="21"/>
      <c r="GC23" s="21"/>
      <c r="GD23" s="22"/>
      <c r="GE23" s="21"/>
      <c r="GF23" s="21"/>
      <c r="GG23" s="21"/>
      <c r="GH23" s="22"/>
      <c r="GI23" s="21"/>
      <c r="GJ23" s="21"/>
      <c r="GK23" s="21"/>
      <c r="GL23" s="22"/>
      <c r="GM23" s="21"/>
      <c r="GN23" s="21"/>
      <c r="GO23" s="21"/>
      <c r="GP23" s="22"/>
      <c r="GQ23" s="21"/>
      <c r="GR23" s="21"/>
      <c r="GS23" s="21"/>
      <c r="GT23" s="22"/>
      <c r="GU23" s="7"/>
      <c r="GV23" s="39" t="b">
        <f t="shared" si="168"/>
        <v>0</v>
      </c>
      <c r="GW23" s="10" t="b">
        <f t="shared" si="169"/>
        <v>0</v>
      </c>
      <c r="GX23" s="10" t="b">
        <f t="shared" si="170"/>
        <v>0</v>
      </c>
      <c r="GY23" s="10" t="b">
        <f t="shared" si="171"/>
        <v>0</v>
      </c>
      <c r="GZ23" s="10" t="b">
        <f t="shared" si="172"/>
        <v>0</v>
      </c>
      <c r="HA23" s="10" t="b">
        <f t="shared" si="173"/>
        <v>0</v>
      </c>
      <c r="HB23" s="10" t="b">
        <f t="shared" si="174"/>
        <v>0</v>
      </c>
      <c r="HC23" s="10" t="b">
        <f t="shared" si="175"/>
        <v>0</v>
      </c>
      <c r="HD23" s="10" t="b">
        <f t="shared" si="176"/>
        <v>0</v>
      </c>
      <c r="HE23" s="10" t="b">
        <f t="shared" si="177"/>
        <v>0</v>
      </c>
      <c r="HF23" s="10" t="b">
        <f t="shared" si="178"/>
        <v>0</v>
      </c>
      <c r="HG23" s="10" t="b">
        <f t="shared" si="179"/>
        <v>0</v>
      </c>
      <c r="HH23" s="10" t="b">
        <f t="shared" si="180"/>
        <v>0</v>
      </c>
      <c r="HI23" s="10" t="b">
        <f t="shared" si="181"/>
        <v>0</v>
      </c>
      <c r="HJ23" s="10" t="b">
        <f t="shared" si="182"/>
        <v>0</v>
      </c>
      <c r="HK23" s="10" t="b">
        <f t="shared" si="183"/>
        <v>0</v>
      </c>
      <c r="HL23" s="10" t="b">
        <f t="shared" si="184"/>
        <v>0</v>
      </c>
      <c r="HM23" s="10" t="b">
        <f t="shared" si="185"/>
        <v>0</v>
      </c>
      <c r="HN23" s="10" t="b">
        <f t="shared" si="186"/>
        <v>0</v>
      </c>
      <c r="HO23" s="10" t="b">
        <f t="shared" si="187"/>
        <v>0</v>
      </c>
      <c r="HP23" s="10" t="b">
        <f t="shared" si="188"/>
        <v>0</v>
      </c>
      <c r="HQ23" s="10" t="b">
        <f t="shared" si="189"/>
        <v>0</v>
      </c>
      <c r="HR23" s="10" t="b">
        <f t="shared" si="190"/>
        <v>0</v>
      </c>
      <c r="HS23" s="10" t="b">
        <f t="shared" si="191"/>
        <v>0</v>
      </c>
      <c r="HT23" s="10" t="b">
        <f t="shared" si="192"/>
        <v>0</v>
      </c>
      <c r="HU23" s="10" t="b">
        <f t="shared" si="193"/>
        <v>0</v>
      </c>
      <c r="HV23" s="10" t="b">
        <f t="shared" si="194"/>
        <v>0</v>
      </c>
      <c r="HW23" s="10" t="b">
        <f t="shared" si="195"/>
        <v>0</v>
      </c>
      <c r="HX23" s="10" t="b">
        <f t="shared" si="196"/>
        <v>0</v>
      </c>
      <c r="HY23" s="10" t="b">
        <f t="shared" si="197"/>
        <v>0</v>
      </c>
      <c r="HZ23" s="10" t="b">
        <f t="shared" si="198"/>
        <v>0</v>
      </c>
      <c r="IA23" s="10" t="b">
        <f t="shared" si="199"/>
        <v>0</v>
      </c>
      <c r="IB23" s="10" t="b">
        <f t="shared" si="200"/>
        <v>0</v>
      </c>
      <c r="IC23" s="10" t="b">
        <f t="shared" si="201"/>
        <v>0</v>
      </c>
      <c r="ID23" s="10" t="b">
        <f t="shared" si="202"/>
        <v>0</v>
      </c>
      <c r="IE23" s="10" t="b">
        <f t="shared" si="203"/>
        <v>0</v>
      </c>
      <c r="IF23" s="10" t="b">
        <f t="shared" si="204"/>
        <v>0</v>
      </c>
      <c r="IG23" s="10" t="b">
        <f t="shared" si="205"/>
        <v>0</v>
      </c>
      <c r="IH23" s="10" t="b">
        <f t="shared" si="206"/>
        <v>0</v>
      </c>
      <c r="II23" s="10" t="b">
        <f t="shared" si="207"/>
        <v>0</v>
      </c>
      <c r="IJ23" s="10" t="b">
        <f t="shared" si="208"/>
        <v>0</v>
      </c>
      <c r="IK23" s="10" t="b">
        <f t="shared" si="209"/>
        <v>0</v>
      </c>
      <c r="IL23" s="10" t="b">
        <f t="shared" si="210"/>
        <v>0</v>
      </c>
      <c r="IM23" s="10" t="b">
        <f t="shared" si="211"/>
        <v>0</v>
      </c>
      <c r="IN23" s="10" t="b">
        <f t="shared" si="212"/>
        <v>0</v>
      </c>
      <c r="IO23" s="10" t="b">
        <f t="shared" si="213"/>
        <v>0</v>
      </c>
      <c r="IP23" s="10" t="b">
        <f t="shared" si="214"/>
        <v>0</v>
      </c>
      <c r="IQ23" s="19" t="b">
        <f t="shared" si="215"/>
        <v>0</v>
      </c>
    </row>
    <row r="24" spans="1:251" x14ac:dyDescent="0.2">
      <c r="A24" s="20" t="str">
        <f t="shared" si="161"/>
        <v>Platinum</v>
      </c>
      <c r="B24" s="11" t="str">
        <f t="shared" si="161"/>
        <v>kg/MW</v>
      </c>
      <c r="C24" s="11">
        <f t="shared" si="167"/>
        <v>2025</v>
      </c>
      <c r="D24" s="16">
        <f t="shared" si="162"/>
        <v>7.0000000000000007E-2</v>
      </c>
      <c r="E24" s="16">
        <f t="shared" si="163"/>
        <v>0.1</v>
      </c>
      <c r="F24" s="16">
        <f t="shared" si="164"/>
        <v>0.01</v>
      </c>
      <c r="G24" s="16">
        <f t="shared" si="165"/>
        <v>0.1</v>
      </c>
      <c r="H24" s="18">
        <f t="shared" si="166"/>
        <v>3</v>
      </c>
      <c r="I24" s="16" t="e">
        <f>IF(H24&lt;&gt;0,PERCENTILE(GV24:IQ24,#REF!),-999)</f>
        <v>#REF!</v>
      </c>
      <c r="J24" s="17" t="e">
        <f>IF(H24&lt;&gt;0,PERCENTILE(GV24:IQ24,#REF!),-999)</f>
        <v>#REF!</v>
      </c>
      <c r="K24">
        <v>0.1</v>
      </c>
      <c r="L24" t="s">
        <v>8</v>
      </c>
      <c r="M24" s="21">
        <v>2015</v>
      </c>
      <c r="N24" s="22"/>
      <c r="O24" s="21"/>
      <c r="P24" s="21"/>
      <c r="Q24" s="21"/>
      <c r="R24" s="22"/>
      <c r="S24">
        <v>0.01</v>
      </c>
      <c r="T24" t="s">
        <v>8</v>
      </c>
      <c r="U24" s="21">
        <v>2017</v>
      </c>
      <c r="V24" s="22"/>
      <c r="W24" s="21"/>
      <c r="X24" s="21"/>
      <c r="Y24" s="21"/>
      <c r="Z24" s="22"/>
      <c r="AA24" s="21"/>
      <c r="AB24" s="21"/>
      <c r="AC24" s="21"/>
      <c r="AD24" s="22"/>
      <c r="AE24" s="21"/>
      <c r="AF24" s="21"/>
      <c r="AG24" s="21"/>
      <c r="AH24" s="22"/>
      <c r="AI24" s="21"/>
      <c r="AJ24" s="21"/>
      <c r="AK24" s="21"/>
      <c r="AL24" s="22"/>
      <c r="AM24" s="21"/>
      <c r="AN24" s="21"/>
      <c r="AO24" s="21"/>
      <c r="AP24" s="22"/>
      <c r="AQ24" s="21"/>
      <c r="AR24" s="21"/>
      <c r="AS24" s="21"/>
      <c r="AT24" s="22"/>
      <c r="AU24" s="21"/>
      <c r="AV24" s="21"/>
      <c r="AW24" s="21"/>
      <c r="AX24" s="22"/>
      <c r="AY24" s="21">
        <v>0.1</v>
      </c>
      <c r="AZ24" s="21" t="s">
        <v>8</v>
      </c>
      <c r="BA24" s="21">
        <v>2020</v>
      </c>
      <c r="BB24" s="22"/>
      <c r="BC24" s="21"/>
      <c r="BD24" s="21"/>
      <c r="BE24" s="21"/>
      <c r="BF24" s="22"/>
      <c r="BG24" s="21"/>
      <c r="BH24" s="21"/>
      <c r="BI24" s="21"/>
      <c r="BJ24" s="22"/>
      <c r="BK24" s="21"/>
      <c r="BL24" s="21"/>
      <c r="BM24" s="21"/>
      <c r="BN24" s="22"/>
      <c r="BO24" s="21"/>
      <c r="BP24" s="21"/>
      <c r="BQ24" s="21"/>
      <c r="BR24" s="22"/>
      <c r="BS24" s="21"/>
      <c r="BT24" s="21"/>
      <c r="BU24" s="21"/>
      <c r="BV24" s="22"/>
      <c r="BW24" s="21"/>
      <c r="BX24" s="21"/>
      <c r="BY24" s="21"/>
      <c r="BZ24" s="22"/>
      <c r="CA24" s="21"/>
      <c r="CB24" s="21"/>
      <c r="CC24" s="21"/>
      <c r="CD24" s="22"/>
      <c r="CE24" s="21"/>
      <c r="CF24" s="21"/>
      <c r="CG24" s="21"/>
      <c r="CH24" s="22"/>
      <c r="CI24" s="21"/>
      <c r="CJ24" s="21"/>
      <c r="CK24" s="21"/>
      <c r="CL24" s="22"/>
      <c r="CM24" s="21"/>
      <c r="CN24" s="21"/>
      <c r="CO24" s="21"/>
      <c r="CP24" s="22"/>
      <c r="CQ24" s="21"/>
      <c r="CR24" s="21"/>
      <c r="CS24" s="21"/>
      <c r="CT24" s="22"/>
      <c r="CU24" s="21"/>
      <c r="CV24" s="21"/>
      <c r="CW24" s="21"/>
      <c r="CX24" s="22"/>
      <c r="CY24" s="21"/>
      <c r="CZ24" s="21"/>
      <c r="DA24" s="21"/>
      <c r="DB24" s="22"/>
      <c r="DC24" s="21"/>
      <c r="DD24" s="21"/>
      <c r="DE24" s="21"/>
      <c r="DF24" s="22"/>
      <c r="DG24" s="21"/>
      <c r="DH24" s="21"/>
      <c r="DI24" s="21"/>
      <c r="DJ24" s="22"/>
      <c r="DK24" s="21"/>
      <c r="DL24" s="21"/>
      <c r="DM24" s="21"/>
      <c r="DN24" s="22"/>
      <c r="DO24" s="21"/>
      <c r="DP24" s="21"/>
      <c r="DQ24" s="21"/>
      <c r="DR24" s="22"/>
      <c r="DS24" s="21"/>
      <c r="DT24" s="21"/>
      <c r="DU24" s="21"/>
      <c r="DV24" s="22"/>
      <c r="DW24" s="21"/>
      <c r="DX24" s="21"/>
      <c r="DY24" s="21"/>
      <c r="DZ24" s="22"/>
      <c r="EA24" s="21"/>
      <c r="EB24" s="21"/>
      <c r="EC24" s="21"/>
      <c r="ED24" s="22"/>
      <c r="EE24" s="21"/>
      <c r="EF24" s="21"/>
      <c r="EG24" s="21"/>
      <c r="EH24" s="22"/>
      <c r="EI24" s="21"/>
      <c r="EJ24" s="21"/>
      <c r="EK24" s="21"/>
      <c r="EL24" s="22"/>
      <c r="EM24" s="21"/>
      <c r="EN24" s="21"/>
      <c r="EO24" s="21"/>
      <c r="EP24" s="22"/>
      <c r="EQ24" s="21"/>
      <c r="ER24" s="21"/>
      <c r="ES24" s="21"/>
      <c r="ET24" s="22"/>
      <c r="EU24" s="21"/>
      <c r="EV24" s="21"/>
      <c r="EW24" s="21"/>
      <c r="EX24" s="22"/>
      <c r="EY24" s="21"/>
      <c r="EZ24" s="21"/>
      <c r="FA24" s="21"/>
      <c r="FB24" s="22"/>
      <c r="FC24" s="21"/>
      <c r="FD24" s="21"/>
      <c r="FE24" s="21"/>
      <c r="FF24" s="22"/>
      <c r="FG24" s="21"/>
      <c r="FH24" s="21"/>
      <c r="FI24" s="21"/>
      <c r="FJ24" s="22"/>
      <c r="FK24" s="21"/>
      <c r="FL24" s="21"/>
      <c r="FM24" s="21"/>
      <c r="FN24" s="22"/>
      <c r="FO24" s="21"/>
      <c r="FP24" s="21"/>
      <c r="FQ24" s="21"/>
      <c r="FR24" s="22"/>
      <c r="FS24" s="21"/>
      <c r="FT24" s="21"/>
      <c r="FU24" s="21"/>
      <c r="FV24" s="22"/>
      <c r="FW24" s="21"/>
      <c r="FX24" s="21"/>
      <c r="FY24" s="21"/>
      <c r="FZ24" s="22"/>
      <c r="GA24" s="21"/>
      <c r="GB24" s="21"/>
      <c r="GC24" s="21"/>
      <c r="GD24" s="22"/>
      <c r="GE24" s="21"/>
      <c r="GF24" s="21"/>
      <c r="GG24" s="21"/>
      <c r="GH24" s="22"/>
      <c r="GI24" s="21"/>
      <c r="GJ24" s="21"/>
      <c r="GK24" s="21"/>
      <c r="GL24" s="22"/>
      <c r="GM24" s="21"/>
      <c r="GN24" s="21"/>
      <c r="GO24" s="21"/>
      <c r="GP24" s="22"/>
      <c r="GQ24" s="21"/>
      <c r="GR24" s="21"/>
      <c r="GS24" s="21"/>
      <c r="GT24" s="22"/>
      <c r="GV24" s="39">
        <f t="shared" si="168"/>
        <v>0.1</v>
      </c>
      <c r="GW24" s="10" t="b">
        <f t="shared" si="169"/>
        <v>0</v>
      </c>
      <c r="GX24" s="10">
        <f t="shared" si="170"/>
        <v>0.01</v>
      </c>
      <c r="GY24" s="10" t="b">
        <f t="shared" si="171"/>
        <v>0</v>
      </c>
      <c r="GZ24" s="10" t="b">
        <f t="shared" si="172"/>
        <v>0</v>
      </c>
      <c r="HA24" s="10" t="b">
        <f t="shared" si="173"/>
        <v>0</v>
      </c>
      <c r="HB24" s="10" t="b">
        <f t="shared" si="174"/>
        <v>0</v>
      </c>
      <c r="HC24" s="10" t="b">
        <f t="shared" si="175"/>
        <v>0</v>
      </c>
      <c r="HD24" s="10" t="b">
        <f t="shared" si="176"/>
        <v>0</v>
      </c>
      <c r="HE24" s="10" t="b">
        <f t="shared" si="177"/>
        <v>0</v>
      </c>
      <c r="HF24" s="10">
        <f t="shared" si="178"/>
        <v>0.1</v>
      </c>
      <c r="HG24" s="10" t="b">
        <f t="shared" si="179"/>
        <v>0</v>
      </c>
      <c r="HH24" s="10" t="b">
        <f t="shared" si="180"/>
        <v>0</v>
      </c>
      <c r="HI24" s="10" t="b">
        <f t="shared" si="181"/>
        <v>0</v>
      </c>
      <c r="HJ24" s="10" t="b">
        <f t="shared" si="182"/>
        <v>0</v>
      </c>
      <c r="HK24" s="10" t="b">
        <f t="shared" si="183"/>
        <v>0</v>
      </c>
      <c r="HL24" s="10" t="b">
        <f t="shared" si="184"/>
        <v>0</v>
      </c>
      <c r="HM24" s="10" t="b">
        <f t="shared" si="185"/>
        <v>0</v>
      </c>
      <c r="HN24" s="10" t="b">
        <f t="shared" si="186"/>
        <v>0</v>
      </c>
      <c r="HO24" s="10" t="b">
        <f t="shared" si="187"/>
        <v>0</v>
      </c>
      <c r="HP24" s="10" t="b">
        <f t="shared" si="188"/>
        <v>0</v>
      </c>
      <c r="HQ24" s="10" t="b">
        <f t="shared" si="189"/>
        <v>0</v>
      </c>
      <c r="HR24" s="10" t="b">
        <f t="shared" si="190"/>
        <v>0</v>
      </c>
      <c r="HS24" s="10" t="b">
        <f t="shared" si="191"/>
        <v>0</v>
      </c>
      <c r="HT24" s="10" t="b">
        <f t="shared" si="192"/>
        <v>0</v>
      </c>
      <c r="HU24" s="10" t="b">
        <f t="shared" si="193"/>
        <v>0</v>
      </c>
      <c r="HV24" s="10" t="b">
        <f t="shared" si="194"/>
        <v>0</v>
      </c>
      <c r="HW24" s="10" t="b">
        <f t="shared" si="195"/>
        <v>0</v>
      </c>
      <c r="HX24" s="10" t="b">
        <f t="shared" si="196"/>
        <v>0</v>
      </c>
      <c r="HY24" s="10" t="b">
        <f t="shared" si="197"/>
        <v>0</v>
      </c>
      <c r="HZ24" s="10" t="b">
        <f t="shared" si="198"/>
        <v>0</v>
      </c>
      <c r="IA24" s="10" t="b">
        <f t="shared" si="199"/>
        <v>0</v>
      </c>
      <c r="IB24" s="10" t="b">
        <f t="shared" si="200"/>
        <v>0</v>
      </c>
      <c r="IC24" s="10" t="b">
        <f t="shared" si="201"/>
        <v>0</v>
      </c>
      <c r="ID24" s="10" t="b">
        <f t="shared" si="202"/>
        <v>0</v>
      </c>
      <c r="IE24" s="10" t="b">
        <f t="shared" si="203"/>
        <v>0</v>
      </c>
      <c r="IF24" s="10" t="b">
        <f t="shared" si="204"/>
        <v>0</v>
      </c>
      <c r="IG24" s="10" t="b">
        <f t="shared" si="205"/>
        <v>0</v>
      </c>
      <c r="IH24" s="10" t="b">
        <f t="shared" si="206"/>
        <v>0</v>
      </c>
      <c r="II24" s="10" t="b">
        <f t="shared" si="207"/>
        <v>0</v>
      </c>
      <c r="IJ24" s="10" t="b">
        <f t="shared" si="208"/>
        <v>0</v>
      </c>
      <c r="IK24" s="10" t="b">
        <f t="shared" si="209"/>
        <v>0</v>
      </c>
      <c r="IL24" s="10" t="b">
        <f t="shared" si="210"/>
        <v>0</v>
      </c>
      <c r="IM24" s="10" t="b">
        <f t="shared" si="211"/>
        <v>0</v>
      </c>
      <c r="IN24" s="10" t="b">
        <f t="shared" si="212"/>
        <v>0</v>
      </c>
      <c r="IO24" s="10" t="b">
        <f t="shared" si="213"/>
        <v>0</v>
      </c>
      <c r="IP24" s="10" t="b">
        <f t="shared" si="214"/>
        <v>0</v>
      </c>
      <c r="IQ24" s="19" t="b">
        <f t="shared" si="215"/>
        <v>0</v>
      </c>
    </row>
    <row r="25" spans="1:251" x14ac:dyDescent="0.2">
      <c r="A25" s="20" t="str">
        <f t="shared" si="161"/>
        <v>Potassium</v>
      </c>
      <c r="B25" s="11" t="str">
        <f t="shared" si="161"/>
        <v>kg/MW</v>
      </c>
      <c r="C25" s="11">
        <f t="shared" si="167"/>
        <v>2025</v>
      </c>
      <c r="D25" s="16">
        <f t="shared" si="162"/>
        <v>-999</v>
      </c>
      <c r="E25" s="16">
        <f t="shared" si="163"/>
        <v>-999</v>
      </c>
      <c r="F25" s="16">
        <f t="shared" si="164"/>
        <v>-999</v>
      </c>
      <c r="G25" s="16">
        <f t="shared" si="165"/>
        <v>-999</v>
      </c>
      <c r="H25" s="18">
        <f t="shared" si="166"/>
        <v>0</v>
      </c>
      <c r="I25" s="16">
        <f>IF(H25&lt;&gt;0,PERCENTILE(GV25:IQ25,#REF!),-999)</f>
        <v>-999</v>
      </c>
      <c r="J25" s="17">
        <f>IF(H25&lt;&gt;0,PERCENTILE(GV25:IQ25,#REF!),-999)</f>
        <v>-999</v>
      </c>
      <c r="K25" s="21"/>
      <c r="L25" s="21"/>
      <c r="M25" s="21"/>
      <c r="N25" s="22"/>
      <c r="O25" s="21"/>
      <c r="P25" s="21"/>
      <c r="Q25" s="21"/>
      <c r="R25" s="22"/>
      <c r="S25" s="21"/>
      <c r="T25" s="21"/>
      <c r="U25" s="21"/>
      <c r="V25" s="22"/>
      <c r="W25" s="21"/>
      <c r="X25" s="21"/>
      <c r="Y25" s="21"/>
      <c r="Z25" s="22"/>
      <c r="AA25" s="21"/>
      <c r="AB25" s="21"/>
      <c r="AC25" s="21"/>
      <c r="AD25" s="22"/>
      <c r="AE25" s="21"/>
      <c r="AF25" s="21"/>
      <c r="AG25" s="21"/>
      <c r="AH25" s="22"/>
      <c r="AI25" s="21"/>
      <c r="AJ25" s="21"/>
      <c r="AK25" s="21"/>
      <c r="AL25" s="22"/>
      <c r="AM25" s="21"/>
      <c r="AN25" s="21"/>
      <c r="AO25" s="21"/>
      <c r="AP25" s="22"/>
      <c r="AQ25" s="21"/>
      <c r="AR25" s="21"/>
      <c r="AS25" s="21"/>
      <c r="AT25" s="22"/>
      <c r="AU25" s="21"/>
      <c r="AV25" s="21"/>
      <c r="AW25" s="21"/>
      <c r="AX25" s="22"/>
      <c r="AY25" s="21"/>
      <c r="AZ25" s="21"/>
      <c r="BA25" s="21"/>
      <c r="BB25" s="22"/>
      <c r="BC25" s="21"/>
      <c r="BD25" s="21"/>
      <c r="BE25" s="21"/>
      <c r="BF25" s="22"/>
      <c r="BG25" s="21"/>
      <c r="BH25" s="21"/>
      <c r="BI25" s="21"/>
      <c r="BJ25" s="22"/>
      <c r="BK25" s="21"/>
      <c r="BL25" s="21"/>
      <c r="BM25" s="21"/>
      <c r="BN25" s="22"/>
      <c r="BO25" s="21"/>
      <c r="BP25" s="21"/>
      <c r="BQ25" s="21"/>
      <c r="BR25" s="22"/>
      <c r="BS25" s="21"/>
      <c r="BT25" s="21"/>
      <c r="BU25" s="21"/>
      <c r="BV25" s="22"/>
      <c r="BW25" s="21"/>
      <c r="BX25" s="21"/>
      <c r="BY25" s="21"/>
      <c r="BZ25" s="22"/>
      <c r="CA25" s="21"/>
      <c r="CB25" s="21"/>
      <c r="CC25" s="21"/>
      <c r="CD25" s="22"/>
      <c r="CE25" s="21"/>
      <c r="CF25" s="21"/>
      <c r="CG25" s="21"/>
      <c r="CH25" s="22"/>
      <c r="CI25" s="21"/>
      <c r="CJ25" s="21"/>
      <c r="CK25" s="21"/>
      <c r="CL25" s="22"/>
      <c r="CM25" s="21"/>
      <c r="CN25" s="21"/>
      <c r="CO25" s="21"/>
      <c r="CP25" s="22"/>
      <c r="CQ25" s="21"/>
      <c r="CR25" s="21"/>
      <c r="CS25" s="21"/>
      <c r="CT25" s="22"/>
      <c r="CU25" s="21"/>
      <c r="CV25" s="21"/>
      <c r="CW25" s="21"/>
      <c r="CX25" s="22"/>
      <c r="CY25" s="21"/>
      <c r="CZ25" s="21"/>
      <c r="DA25" s="21"/>
      <c r="DB25" s="22"/>
      <c r="DC25" s="21"/>
      <c r="DD25" s="21"/>
      <c r="DE25" s="21"/>
      <c r="DF25" s="22"/>
      <c r="DG25" s="21"/>
      <c r="DH25" s="21"/>
      <c r="DI25" s="21"/>
      <c r="DJ25" s="22"/>
      <c r="DK25" s="21"/>
      <c r="DL25" s="21"/>
      <c r="DM25" s="21"/>
      <c r="DN25" s="22"/>
      <c r="DO25" s="21"/>
      <c r="DP25" s="21"/>
      <c r="DQ25" s="21"/>
      <c r="DR25" s="22"/>
      <c r="DS25" s="21"/>
      <c r="DT25" s="21"/>
      <c r="DU25" s="21"/>
      <c r="DV25" s="22"/>
      <c r="DW25" s="21"/>
      <c r="DX25" s="21"/>
      <c r="DY25" s="21"/>
      <c r="DZ25" s="22"/>
      <c r="EA25" s="21"/>
      <c r="EB25" s="21"/>
      <c r="EC25" s="21"/>
      <c r="ED25" s="22"/>
      <c r="EE25" s="21"/>
      <c r="EF25" s="21"/>
      <c r="EG25" s="21"/>
      <c r="EH25" s="22"/>
      <c r="EI25" s="21"/>
      <c r="EJ25" s="21"/>
      <c r="EK25" s="21"/>
      <c r="EL25" s="22"/>
      <c r="EM25" s="21"/>
      <c r="EN25" s="21"/>
      <c r="EO25" s="21"/>
      <c r="EP25" s="22"/>
      <c r="EQ25" s="21"/>
      <c r="ER25" s="21"/>
      <c r="ES25" s="21"/>
      <c r="ET25" s="22"/>
      <c r="EU25" s="21"/>
      <c r="EV25" s="21"/>
      <c r="EW25" s="21"/>
      <c r="EX25" s="22"/>
      <c r="EY25" s="21"/>
      <c r="EZ25" s="21"/>
      <c r="FA25" s="21"/>
      <c r="FB25" s="22"/>
      <c r="FC25" s="21"/>
      <c r="FD25" s="21"/>
      <c r="FE25" s="21"/>
      <c r="FF25" s="22"/>
      <c r="FG25" s="21"/>
      <c r="FH25" s="21"/>
      <c r="FI25" s="21"/>
      <c r="FJ25" s="22"/>
      <c r="FK25" s="21"/>
      <c r="FL25" s="21"/>
      <c r="FM25" s="21"/>
      <c r="FN25" s="22"/>
      <c r="FO25" s="21"/>
      <c r="FP25" s="21"/>
      <c r="FQ25" s="21"/>
      <c r="FR25" s="22"/>
      <c r="FS25" s="21"/>
      <c r="FT25" s="21"/>
      <c r="FU25" s="21"/>
      <c r="FV25" s="22"/>
      <c r="FW25" s="21"/>
      <c r="FX25" s="21"/>
      <c r="FY25" s="21"/>
      <c r="FZ25" s="22"/>
      <c r="GA25" s="21"/>
      <c r="GB25" s="21"/>
      <c r="GC25" s="21"/>
      <c r="GD25" s="22"/>
      <c r="GE25" s="21"/>
      <c r="GF25" s="21"/>
      <c r="GG25" s="21"/>
      <c r="GH25" s="22"/>
      <c r="GI25" s="21"/>
      <c r="GJ25" s="21"/>
      <c r="GK25" s="21"/>
      <c r="GL25" s="22"/>
      <c r="GM25" s="21"/>
      <c r="GN25" s="21"/>
      <c r="GO25" s="21"/>
      <c r="GP25" s="22"/>
      <c r="GQ25" s="21"/>
      <c r="GR25" s="21"/>
      <c r="GS25" s="21"/>
      <c r="GT25" s="22"/>
      <c r="GV25" s="39" t="b">
        <f t="shared" si="168"/>
        <v>0</v>
      </c>
      <c r="GW25" s="10" t="b">
        <f t="shared" si="169"/>
        <v>0</v>
      </c>
      <c r="GX25" s="10" t="b">
        <f t="shared" si="170"/>
        <v>0</v>
      </c>
      <c r="GY25" s="10" t="b">
        <f t="shared" si="171"/>
        <v>0</v>
      </c>
      <c r="GZ25" s="10" t="b">
        <f t="shared" si="172"/>
        <v>0</v>
      </c>
      <c r="HA25" s="10" t="b">
        <f t="shared" si="173"/>
        <v>0</v>
      </c>
      <c r="HB25" s="10" t="b">
        <f t="shared" si="174"/>
        <v>0</v>
      </c>
      <c r="HC25" s="10" t="b">
        <f t="shared" si="175"/>
        <v>0</v>
      </c>
      <c r="HD25" s="10" t="b">
        <f t="shared" si="176"/>
        <v>0</v>
      </c>
      <c r="HE25" s="10" t="b">
        <f t="shared" si="177"/>
        <v>0</v>
      </c>
      <c r="HF25" s="10" t="b">
        <f t="shared" si="178"/>
        <v>0</v>
      </c>
      <c r="HG25" s="10" t="b">
        <f t="shared" si="179"/>
        <v>0</v>
      </c>
      <c r="HH25" s="10" t="b">
        <f t="shared" si="180"/>
        <v>0</v>
      </c>
      <c r="HI25" s="10" t="b">
        <f t="shared" si="181"/>
        <v>0</v>
      </c>
      <c r="HJ25" s="10" t="b">
        <f t="shared" si="182"/>
        <v>0</v>
      </c>
      <c r="HK25" s="10" t="b">
        <f t="shared" si="183"/>
        <v>0</v>
      </c>
      <c r="HL25" s="10" t="b">
        <f t="shared" si="184"/>
        <v>0</v>
      </c>
      <c r="HM25" s="10" t="b">
        <f t="shared" si="185"/>
        <v>0</v>
      </c>
      <c r="HN25" s="10" t="b">
        <f t="shared" si="186"/>
        <v>0</v>
      </c>
      <c r="HO25" s="10" t="b">
        <f t="shared" si="187"/>
        <v>0</v>
      </c>
      <c r="HP25" s="10" t="b">
        <f t="shared" si="188"/>
        <v>0</v>
      </c>
      <c r="HQ25" s="10" t="b">
        <f t="shared" si="189"/>
        <v>0</v>
      </c>
      <c r="HR25" s="10" t="b">
        <f t="shared" si="190"/>
        <v>0</v>
      </c>
      <c r="HS25" s="10" t="b">
        <f t="shared" si="191"/>
        <v>0</v>
      </c>
      <c r="HT25" s="10" t="b">
        <f t="shared" si="192"/>
        <v>0</v>
      </c>
      <c r="HU25" s="10" t="b">
        <f t="shared" si="193"/>
        <v>0</v>
      </c>
      <c r="HV25" s="10" t="b">
        <f t="shared" si="194"/>
        <v>0</v>
      </c>
      <c r="HW25" s="10" t="b">
        <f t="shared" si="195"/>
        <v>0</v>
      </c>
      <c r="HX25" s="10" t="b">
        <f t="shared" si="196"/>
        <v>0</v>
      </c>
      <c r="HY25" s="10" t="b">
        <f t="shared" si="197"/>
        <v>0</v>
      </c>
      <c r="HZ25" s="10" t="b">
        <f t="shared" si="198"/>
        <v>0</v>
      </c>
      <c r="IA25" s="10" t="b">
        <f t="shared" si="199"/>
        <v>0</v>
      </c>
      <c r="IB25" s="10" t="b">
        <f t="shared" si="200"/>
        <v>0</v>
      </c>
      <c r="IC25" s="10" t="b">
        <f t="shared" si="201"/>
        <v>0</v>
      </c>
      <c r="ID25" s="10" t="b">
        <f t="shared" si="202"/>
        <v>0</v>
      </c>
      <c r="IE25" s="10" t="b">
        <f t="shared" si="203"/>
        <v>0</v>
      </c>
      <c r="IF25" s="10" t="b">
        <f t="shared" si="204"/>
        <v>0</v>
      </c>
      <c r="IG25" s="10" t="b">
        <f t="shared" si="205"/>
        <v>0</v>
      </c>
      <c r="IH25" s="10" t="b">
        <f t="shared" si="206"/>
        <v>0</v>
      </c>
      <c r="II25" s="10" t="b">
        <f t="shared" si="207"/>
        <v>0</v>
      </c>
      <c r="IJ25" s="10" t="b">
        <f t="shared" si="208"/>
        <v>0</v>
      </c>
      <c r="IK25" s="10" t="b">
        <f t="shared" si="209"/>
        <v>0</v>
      </c>
      <c r="IL25" s="10" t="b">
        <f t="shared" si="210"/>
        <v>0</v>
      </c>
      <c r="IM25" s="10" t="b">
        <f t="shared" si="211"/>
        <v>0</v>
      </c>
      <c r="IN25" s="10" t="b">
        <f t="shared" si="212"/>
        <v>0</v>
      </c>
      <c r="IO25" s="10" t="b">
        <f t="shared" si="213"/>
        <v>0</v>
      </c>
      <c r="IP25" s="10" t="b">
        <f t="shared" si="214"/>
        <v>0</v>
      </c>
      <c r="IQ25" s="19" t="b">
        <f t="shared" si="215"/>
        <v>0</v>
      </c>
    </row>
    <row r="26" spans="1:251" x14ac:dyDescent="0.2">
      <c r="A26" s="20" t="str">
        <f t="shared" si="161"/>
        <v>Scandium</v>
      </c>
      <c r="B26" s="11" t="str">
        <f t="shared" si="161"/>
        <v>kg/MW</v>
      </c>
      <c r="C26" s="11">
        <f t="shared" si="167"/>
        <v>2025</v>
      </c>
      <c r="D26" s="16">
        <f t="shared" ref="D26:D30" si="269">IF(H26&lt;&gt;0,AVERAGE(GV26:IQ26),-999)</f>
        <v>-999</v>
      </c>
      <c r="E26" s="16">
        <f t="shared" ref="E26:E30" si="270">IF(H26&lt;&gt;0,MEDIAN(GV26:IQ26),-999)</f>
        <v>-999</v>
      </c>
      <c r="F26" s="16">
        <f t="shared" ref="F26:F30" si="271">IF(H26&lt;&gt;0,MIN(GV26:IQ26),-999)</f>
        <v>-999</v>
      </c>
      <c r="G26" s="16">
        <f t="shared" ref="G26:G30" si="272">IF(H26&lt;&gt;0,MAX(GV26:IQ26),-999)</f>
        <v>-999</v>
      </c>
      <c r="H26" s="18">
        <f t="shared" ref="H26:H30" si="273">COUNT(GV26:IQ26)</f>
        <v>0</v>
      </c>
      <c r="I26" s="16">
        <f>IF(H26&lt;&gt;0,PERCENTILE(GV26:IQ26,#REF!),-999)</f>
        <v>-999</v>
      </c>
      <c r="J26" s="17">
        <f>IF(H26&lt;&gt;0,PERCENTILE(GV26:IQ26,#REF!),-999)</f>
        <v>-999</v>
      </c>
      <c r="K26" s="21"/>
      <c r="L26" s="21"/>
      <c r="M26" s="21"/>
      <c r="N26" s="22"/>
      <c r="O26" s="21"/>
      <c r="P26" s="21"/>
      <c r="Q26" s="21"/>
      <c r="R26" s="22"/>
      <c r="S26" s="21"/>
      <c r="T26" s="21"/>
      <c r="U26" s="21"/>
      <c r="V26" s="22"/>
      <c r="W26" s="21"/>
      <c r="X26" s="21"/>
      <c r="Y26" s="21"/>
      <c r="Z26" s="22"/>
      <c r="AA26" s="21"/>
      <c r="AB26" s="21"/>
      <c r="AC26" s="21"/>
      <c r="AD26" s="22"/>
      <c r="AE26" s="21"/>
      <c r="AF26" s="21"/>
      <c r="AG26" s="21"/>
      <c r="AH26" s="22"/>
      <c r="AI26" s="21"/>
      <c r="AJ26" s="21"/>
      <c r="AK26" s="21"/>
      <c r="AL26" s="22"/>
      <c r="AM26" s="21"/>
      <c r="AN26" s="21"/>
      <c r="AO26" s="21"/>
      <c r="AP26" s="22"/>
      <c r="AQ26" s="21"/>
      <c r="AR26" s="21"/>
      <c r="AS26" s="21"/>
      <c r="AT26" s="22"/>
      <c r="AU26" s="21"/>
      <c r="AV26" s="21"/>
      <c r="AW26" s="21"/>
      <c r="AX26" s="22"/>
      <c r="AY26" s="21"/>
      <c r="AZ26" s="21"/>
      <c r="BA26" s="21"/>
      <c r="BB26" s="22"/>
      <c r="BC26" s="21"/>
      <c r="BD26" s="21"/>
      <c r="BE26" s="21"/>
      <c r="BF26" s="22"/>
      <c r="BG26" s="21"/>
      <c r="BH26" s="21"/>
      <c r="BI26" s="21"/>
      <c r="BJ26" s="22"/>
      <c r="BK26" s="21"/>
      <c r="BL26" s="21"/>
      <c r="BM26" s="21"/>
      <c r="BN26" s="22"/>
      <c r="BO26" s="21"/>
      <c r="BP26" s="21"/>
      <c r="BQ26" s="21"/>
      <c r="BR26" s="22"/>
      <c r="BS26" s="21"/>
      <c r="BT26" s="21"/>
      <c r="BU26" s="21"/>
      <c r="BV26" s="22"/>
      <c r="BW26" s="21"/>
      <c r="BX26" s="21"/>
      <c r="BY26" s="21"/>
      <c r="BZ26" s="22"/>
      <c r="CA26" s="21"/>
      <c r="CB26" s="21"/>
      <c r="CC26" s="21"/>
      <c r="CD26" s="22"/>
      <c r="CE26" s="21"/>
      <c r="CF26" s="21"/>
      <c r="CG26" s="21"/>
      <c r="CH26" s="22"/>
      <c r="CI26" s="21"/>
      <c r="CJ26" s="21"/>
      <c r="CK26" s="21"/>
      <c r="CL26" s="22"/>
      <c r="CM26" s="21"/>
      <c r="CN26" s="21"/>
      <c r="CO26" s="21"/>
      <c r="CP26" s="22"/>
      <c r="CQ26" s="21"/>
      <c r="CR26" s="21"/>
      <c r="CS26" s="21"/>
      <c r="CT26" s="22"/>
      <c r="CU26" s="21"/>
      <c r="CV26" s="21"/>
      <c r="CW26" s="21"/>
      <c r="CX26" s="22"/>
      <c r="CY26" s="21"/>
      <c r="CZ26" s="21"/>
      <c r="DA26" s="21"/>
      <c r="DB26" s="22"/>
      <c r="DC26" s="21"/>
      <c r="DD26" s="21"/>
      <c r="DE26" s="21"/>
      <c r="DF26" s="22"/>
      <c r="DG26" s="21"/>
      <c r="DH26" s="21"/>
      <c r="DI26" s="21"/>
      <c r="DJ26" s="22"/>
      <c r="DK26" s="21"/>
      <c r="DL26" s="21"/>
      <c r="DM26" s="21"/>
      <c r="DN26" s="22"/>
      <c r="DO26" s="21"/>
      <c r="DP26" s="21"/>
      <c r="DQ26" s="21"/>
      <c r="DR26" s="22"/>
      <c r="DS26" s="21"/>
      <c r="DT26" s="21"/>
      <c r="DU26" s="21"/>
      <c r="DV26" s="22"/>
      <c r="DW26" s="21"/>
      <c r="DX26" s="21"/>
      <c r="DY26" s="21"/>
      <c r="DZ26" s="22"/>
      <c r="EA26" s="21"/>
      <c r="EB26" s="21"/>
      <c r="EC26" s="21"/>
      <c r="ED26" s="22"/>
      <c r="EE26" s="21"/>
      <c r="EF26" s="21"/>
      <c r="EG26" s="21"/>
      <c r="EH26" s="22"/>
      <c r="EI26" s="21"/>
      <c r="EJ26" s="21"/>
      <c r="EK26" s="21"/>
      <c r="EL26" s="22"/>
      <c r="EM26" s="21"/>
      <c r="EN26" s="21"/>
      <c r="EO26" s="21"/>
      <c r="EP26" s="22"/>
      <c r="EQ26" s="21"/>
      <c r="ER26" s="21"/>
      <c r="ES26" s="21"/>
      <c r="ET26" s="22"/>
      <c r="EU26" s="21"/>
      <c r="EV26" s="21"/>
      <c r="EW26" s="21"/>
      <c r="EX26" s="22"/>
      <c r="EY26" s="21"/>
      <c r="EZ26" s="21"/>
      <c r="FA26" s="21"/>
      <c r="FB26" s="22"/>
      <c r="FC26" s="21"/>
      <c r="FD26" s="21"/>
      <c r="FE26" s="21"/>
      <c r="FF26" s="22"/>
      <c r="FG26" s="21"/>
      <c r="FH26" s="21"/>
      <c r="FI26" s="21"/>
      <c r="FJ26" s="22"/>
      <c r="FK26" s="21"/>
      <c r="FL26" s="21"/>
      <c r="FM26" s="21"/>
      <c r="FN26" s="22"/>
      <c r="FO26" s="21"/>
      <c r="FP26" s="21"/>
      <c r="FQ26" s="21"/>
      <c r="FR26" s="22"/>
      <c r="FS26" s="21"/>
      <c r="FT26" s="21"/>
      <c r="FU26" s="21"/>
      <c r="FV26" s="22"/>
      <c r="FW26" s="21"/>
      <c r="FX26" s="21"/>
      <c r="FY26" s="21"/>
      <c r="FZ26" s="22"/>
      <c r="GA26" s="21"/>
      <c r="GB26" s="21"/>
      <c r="GC26" s="21"/>
      <c r="GD26" s="22"/>
      <c r="GE26" s="21"/>
      <c r="GF26" s="21"/>
      <c r="GG26" s="21"/>
      <c r="GH26" s="22"/>
      <c r="GI26" s="21"/>
      <c r="GJ26" s="21"/>
      <c r="GK26" s="21"/>
      <c r="GL26" s="22"/>
      <c r="GM26" s="21"/>
      <c r="GN26" s="21"/>
      <c r="GO26" s="21"/>
      <c r="GP26" s="22"/>
      <c r="GQ26" s="21"/>
      <c r="GR26" s="21"/>
      <c r="GS26" s="21"/>
      <c r="GT26" s="22"/>
      <c r="GV26" s="39" t="b">
        <f t="shared" ref="GV26:GV30" si="274">IF(L26="yes",K26)</f>
        <v>0</v>
      </c>
      <c r="GW26" s="10" t="b">
        <f t="shared" ref="GW26:GW30" si="275">IF(P26="yes",O26)</f>
        <v>0</v>
      </c>
      <c r="GX26" s="10" t="b">
        <f t="shared" ref="GX26:GX30" si="276">IF(T26="yes",S26)</f>
        <v>0</v>
      </c>
      <c r="GY26" s="10" t="b">
        <f t="shared" ref="GY26:GY30" si="277">IF(X26="yes",W26)</f>
        <v>0</v>
      </c>
      <c r="GZ26" s="10" t="b">
        <f t="shared" ref="GZ26:GZ30" si="278">IF(AB26="yes",AA26)</f>
        <v>0</v>
      </c>
      <c r="HA26" s="10" t="b">
        <f t="shared" ref="HA26:HA30" si="279">IF(AF26="yes",AE26)</f>
        <v>0</v>
      </c>
      <c r="HB26" s="10" t="b">
        <f t="shared" ref="HB26:HB30" si="280">IF(AJ26="yes",AI26)</f>
        <v>0</v>
      </c>
      <c r="HC26" s="10" t="b">
        <f t="shared" ref="HC26:HC30" si="281">IF(AN26="yes",AM26)</f>
        <v>0</v>
      </c>
      <c r="HD26" s="10" t="b">
        <f t="shared" ref="HD26:HD30" si="282">IF(AR26="yes",AQ26)</f>
        <v>0</v>
      </c>
      <c r="HE26" s="10" t="b">
        <f t="shared" ref="HE26:HE30" si="283">IF(AV26="yes",AU26)</f>
        <v>0</v>
      </c>
      <c r="HF26" s="10" t="b">
        <f t="shared" ref="HF26:HF30" si="284">IF(AZ26="yes",AY26)</f>
        <v>0</v>
      </c>
      <c r="HG26" s="10" t="b">
        <f t="shared" ref="HG26:HG30" si="285">IF(BD26="yes",BC26)</f>
        <v>0</v>
      </c>
      <c r="HH26" s="10" t="b">
        <f t="shared" ref="HH26:HH30" si="286">IF(BH26="yes",BG26)</f>
        <v>0</v>
      </c>
      <c r="HI26" s="10" t="b">
        <f t="shared" ref="HI26:HI30" si="287">IF(BL26="yes",BK26)</f>
        <v>0</v>
      </c>
      <c r="HJ26" s="10" t="b">
        <f t="shared" ref="HJ26:HJ30" si="288">IF(BP26="yes",BO26)</f>
        <v>0</v>
      </c>
      <c r="HK26" s="10" t="b">
        <f t="shared" ref="HK26:HK30" si="289">IF(BT26="yes",BS26)</f>
        <v>0</v>
      </c>
      <c r="HL26" s="10" t="b">
        <f t="shared" ref="HL26:HL30" si="290">IF(BX26="yes",BW26)</f>
        <v>0</v>
      </c>
      <c r="HM26" s="10" t="b">
        <f t="shared" ref="HM26:HM30" si="291">IF(CB26="yes",CA26)</f>
        <v>0</v>
      </c>
      <c r="HN26" s="10" t="b">
        <f t="shared" ref="HN26:HN30" si="292">IF(CF26="yes",CE26)</f>
        <v>0</v>
      </c>
      <c r="HO26" s="10" t="b">
        <f t="shared" ref="HO26:HO30" si="293">IF(CJ26="yes",CI26)</f>
        <v>0</v>
      </c>
      <c r="HP26" s="10" t="b">
        <f t="shared" ref="HP26:HP30" si="294">IF(CN26="yes",CM26)</f>
        <v>0</v>
      </c>
      <c r="HQ26" s="10" t="b">
        <f t="shared" ref="HQ26:HQ30" si="295">IF(CR26="yes",CQ26)</f>
        <v>0</v>
      </c>
      <c r="HR26" s="10" t="b">
        <f t="shared" ref="HR26:HR30" si="296">IF(CV26="yes",CU26)</f>
        <v>0</v>
      </c>
      <c r="HS26" s="10" t="b">
        <f t="shared" ref="HS26:HS30" si="297">IF(CZ26="yes",CY26)</f>
        <v>0</v>
      </c>
      <c r="HT26" s="10" t="b">
        <f t="shared" ref="HT26:HT30" si="298">IF(DD26="yes",DC26)</f>
        <v>0</v>
      </c>
      <c r="HU26" s="10" t="b">
        <f t="shared" ref="HU26:HU30" si="299">IF(DH26="yes",DG26)</f>
        <v>0</v>
      </c>
      <c r="HV26" s="10" t="b">
        <f t="shared" ref="HV26:HV30" si="300">IF(DL26="yes",DK26)</f>
        <v>0</v>
      </c>
      <c r="HW26" s="10" t="b">
        <f t="shared" ref="HW26:HW30" si="301">IF(DP26="yes",DO26)</f>
        <v>0</v>
      </c>
      <c r="HX26" s="10" t="b">
        <f t="shared" ref="HX26:HX30" si="302">IF(DT26="yes",DS26)</f>
        <v>0</v>
      </c>
      <c r="HY26" s="10" t="b">
        <f t="shared" ref="HY26:HY30" si="303">IF(DX26="yes",DW26)</f>
        <v>0</v>
      </c>
      <c r="HZ26" s="10" t="b">
        <f t="shared" ref="HZ26:HZ30" si="304">IF(EB26="yes",EA26)</f>
        <v>0</v>
      </c>
      <c r="IA26" s="10" t="b">
        <f t="shared" ref="IA26:IA30" si="305">IF(EF26="yes",EE26)</f>
        <v>0</v>
      </c>
      <c r="IB26" s="10" t="b">
        <f t="shared" ref="IB26:IB30" si="306">IF(EJ26="yes",EI26)</f>
        <v>0</v>
      </c>
      <c r="IC26" s="10" t="b">
        <f t="shared" ref="IC26:IC30" si="307">IF(EN26="yes",EM26)</f>
        <v>0</v>
      </c>
      <c r="ID26" s="10" t="b">
        <f t="shared" ref="ID26:ID30" si="308">IF(ER26="yes",EQ26)</f>
        <v>0</v>
      </c>
      <c r="IE26" s="10" t="b">
        <f t="shared" ref="IE26:IE30" si="309">IF(EV26="yes",EU26)</f>
        <v>0</v>
      </c>
      <c r="IF26" s="10" t="b">
        <f t="shared" ref="IF26:IF30" si="310">IF(EZ26="yes",EY26)</f>
        <v>0</v>
      </c>
      <c r="IG26" s="10" t="b">
        <f t="shared" ref="IG26:IG30" si="311">IF(FD26="yes",FC26)</f>
        <v>0</v>
      </c>
      <c r="IH26" s="10" t="b">
        <f t="shared" ref="IH26:IH30" si="312">IF(FH26="yes",FG26)</f>
        <v>0</v>
      </c>
      <c r="II26" s="10" t="b">
        <f t="shared" ref="II26:II30" si="313">IF(FL26="yes",FK26)</f>
        <v>0</v>
      </c>
      <c r="IJ26" s="10" t="b">
        <f t="shared" ref="IJ26:IJ30" si="314">IF(FP26="yes",FO26)</f>
        <v>0</v>
      </c>
      <c r="IK26" s="10" t="b">
        <f t="shared" ref="IK26:IK30" si="315">IF(FT26="yes",FS26)</f>
        <v>0</v>
      </c>
      <c r="IL26" s="10" t="b">
        <f t="shared" ref="IL26:IL30" si="316">IF(FX26="yes",FW26)</f>
        <v>0</v>
      </c>
      <c r="IM26" s="10" t="b">
        <f t="shared" ref="IM26:IM30" si="317">IF(GB26="yes",GA26)</f>
        <v>0</v>
      </c>
      <c r="IN26" s="10" t="b">
        <f t="shared" ref="IN26:IN30" si="318">IF(GF26="yes",GE26)</f>
        <v>0</v>
      </c>
      <c r="IO26" s="10" t="b">
        <f t="shared" ref="IO26:IO30" si="319">IF(GJ26="yes",GI26)</f>
        <v>0</v>
      </c>
      <c r="IP26" s="10" t="b">
        <f t="shared" ref="IP26:IP30" si="320">IF(GN26="yes",GM26)</f>
        <v>0</v>
      </c>
      <c r="IQ26" s="19" t="b">
        <f t="shared" ref="IQ26:IQ30" si="321">IF(GR26="yes",GQ26)</f>
        <v>0</v>
      </c>
    </row>
    <row r="27" spans="1:251" x14ac:dyDescent="0.2">
      <c r="A27" s="20" t="str">
        <f t="shared" si="161"/>
        <v>Strontium</v>
      </c>
      <c r="B27" s="11" t="str">
        <f t="shared" si="161"/>
        <v>kg/MW</v>
      </c>
      <c r="C27" s="11">
        <f t="shared" si="167"/>
        <v>2025</v>
      </c>
      <c r="D27" s="16">
        <f t="shared" si="269"/>
        <v>-999</v>
      </c>
      <c r="E27" s="16">
        <f t="shared" si="270"/>
        <v>-999</v>
      </c>
      <c r="F27" s="16">
        <f t="shared" si="271"/>
        <v>-999</v>
      </c>
      <c r="G27" s="16">
        <f t="shared" si="272"/>
        <v>-999</v>
      </c>
      <c r="H27" s="18">
        <f t="shared" si="273"/>
        <v>0</v>
      </c>
      <c r="I27" s="16">
        <f>IF(H27&lt;&gt;0,PERCENTILE(GV27:IQ27,#REF!),-999)</f>
        <v>-999</v>
      </c>
      <c r="J27" s="17">
        <f>IF(H27&lt;&gt;0,PERCENTILE(GV27:IQ27,#REF!),-999)</f>
        <v>-999</v>
      </c>
      <c r="K27" s="21"/>
      <c r="L27" s="21"/>
      <c r="M27" s="21"/>
      <c r="N27" s="22"/>
      <c r="O27" s="21"/>
      <c r="P27" s="21"/>
      <c r="Q27" s="21"/>
      <c r="R27" s="22"/>
      <c r="S27" s="21"/>
      <c r="T27" s="21"/>
      <c r="U27" s="21"/>
      <c r="V27" s="22"/>
      <c r="W27" s="21"/>
      <c r="X27" s="21"/>
      <c r="Y27" s="21"/>
      <c r="Z27" s="22"/>
      <c r="AA27" s="21"/>
      <c r="AB27" s="21"/>
      <c r="AC27" s="21"/>
      <c r="AD27" s="22"/>
      <c r="AE27" s="21"/>
      <c r="AF27" s="21"/>
      <c r="AG27" s="21"/>
      <c r="AH27" s="22"/>
      <c r="AI27" s="21"/>
      <c r="AJ27" s="21"/>
      <c r="AK27" s="21"/>
      <c r="AL27" s="22"/>
      <c r="AM27" s="21"/>
      <c r="AN27" s="21"/>
      <c r="AO27" s="21"/>
      <c r="AP27" s="22"/>
      <c r="AQ27" s="21"/>
      <c r="AR27" s="21"/>
      <c r="AS27" s="21"/>
      <c r="AT27" s="22"/>
      <c r="AU27" s="21"/>
      <c r="AV27" s="21"/>
      <c r="AW27" s="21"/>
      <c r="AX27" s="22"/>
      <c r="AY27" s="21"/>
      <c r="AZ27" s="21"/>
      <c r="BA27" s="21"/>
      <c r="BB27" s="22"/>
      <c r="BC27" s="21"/>
      <c r="BD27" s="21"/>
      <c r="BE27" s="21"/>
      <c r="BF27" s="22"/>
      <c r="BG27" s="21"/>
      <c r="BH27" s="21"/>
      <c r="BI27" s="21"/>
      <c r="BJ27" s="22"/>
      <c r="BK27" s="21"/>
      <c r="BL27" s="21"/>
      <c r="BM27" s="21"/>
      <c r="BN27" s="22"/>
      <c r="BO27" s="21"/>
      <c r="BP27" s="21"/>
      <c r="BQ27" s="21"/>
      <c r="BR27" s="22"/>
      <c r="BS27" s="21"/>
      <c r="BT27" s="21"/>
      <c r="BU27" s="21"/>
      <c r="BV27" s="22"/>
      <c r="BW27" s="21"/>
      <c r="BX27" s="21"/>
      <c r="BY27" s="21"/>
      <c r="BZ27" s="22"/>
      <c r="CA27" s="21"/>
      <c r="CB27" s="21"/>
      <c r="CC27" s="21"/>
      <c r="CD27" s="22"/>
      <c r="CE27" s="21"/>
      <c r="CF27" s="21"/>
      <c r="CG27" s="21"/>
      <c r="CH27" s="22"/>
      <c r="CI27" s="21"/>
      <c r="CJ27" s="21"/>
      <c r="CK27" s="21"/>
      <c r="CL27" s="22"/>
      <c r="CM27" s="21"/>
      <c r="CN27" s="21"/>
      <c r="CO27" s="21"/>
      <c r="CP27" s="22"/>
      <c r="CQ27" s="21"/>
      <c r="CR27" s="21"/>
      <c r="CS27" s="21"/>
      <c r="CT27" s="22"/>
      <c r="CU27" s="21"/>
      <c r="CV27" s="21"/>
      <c r="CW27" s="21"/>
      <c r="CX27" s="22"/>
      <c r="CY27" s="21"/>
      <c r="CZ27" s="21"/>
      <c r="DA27" s="21"/>
      <c r="DB27" s="22"/>
      <c r="DC27" s="21"/>
      <c r="DD27" s="21"/>
      <c r="DE27" s="21"/>
      <c r="DF27" s="22"/>
      <c r="DG27" s="21"/>
      <c r="DH27" s="21"/>
      <c r="DI27" s="21"/>
      <c r="DJ27" s="22"/>
      <c r="DK27" s="21"/>
      <c r="DL27" s="21"/>
      <c r="DM27" s="21"/>
      <c r="DN27" s="22"/>
      <c r="DO27" s="21"/>
      <c r="DP27" s="21"/>
      <c r="DQ27" s="21"/>
      <c r="DR27" s="22"/>
      <c r="DS27" s="21"/>
      <c r="DT27" s="21"/>
      <c r="DU27" s="21"/>
      <c r="DV27" s="22"/>
      <c r="DW27" s="21"/>
      <c r="DX27" s="21"/>
      <c r="DY27" s="21"/>
      <c r="DZ27" s="22"/>
      <c r="EA27" s="21"/>
      <c r="EB27" s="21"/>
      <c r="EC27" s="21"/>
      <c r="ED27" s="22"/>
      <c r="EE27" s="21"/>
      <c r="EF27" s="21"/>
      <c r="EG27" s="21"/>
      <c r="EH27" s="22"/>
      <c r="EI27" s="21"/>
      <c r="EJ27" s="21"/>
      <c r="EK27" s="21"/>
      <c r="EL27" s="22"/>
      <c r="EM27" s="21"/>
      <c r="EN27" s="21"/>
      <c r="EO27" s="21"/>
      <c r="EP27" s="22"/>
      <c r="EQ27" s="21"/>
      <c r="ER27" s="21"/>
      <c r="ES27" s="21"/>
      <c r="ET27" s="22"/>
      <c r="EU27" s="21"/>
      <c r="EV27" s="21"/>
      <c r="EW27" s="21"/>
      <c r="EX27" s="22"/>
      <c r="EY27" s="21"/>
      <c r="EZ27" s="21"/>
      <c r="FA27" s="21"/>
      <c r="FB27" s="22"/>
      <c r="FC27" s="21"/>
      <c r="FD27" s="21"/>
      <c r="FE27" s="21"/>
      <c r="FF27" s="22"/>
      <c r="FG27" s="21"/>
      <c r="FH27" s="21"/>
      <c r="FI27" s="21"/>
      <c r="FJ27" s="22"/>
      <c r="FK27" s="21"/>
      <c r="FL27" s="21"/>
      <c r="FM27" s="21"/>
      <c r="FN27" s="22"/>
      <c r="FO27" s="21"/>
      <c r="FP27" s="21"/>
      <c r="FQ27" s="21"/>
      <c r="FR27" s="22"/>
      <c r="FS27" s="21"/>
      <c r="FT27" s="21"/>
      <c r="FU27" s="21"/>
      <c r="FV27" s="22"/>
      <c r="FW27" s="21"/>
      <c r="FX27" s="21"/>
      <c r="FY27" s="21"/>
      <c r="FZ27" s="22"/>
      <c r="GA27" s="21"/>
      <c r="GB27" s="21"/>
      <c r="GC27" s="21"/>
      <c r="GD27" s="22"/>
      <c r="GE27" s="21"/>
      <c r="GF27" s="21"/>
      <c r="GG27" s="21"/>
      <c r="GH27" s="22"/>
      <c r="GI27" s="21"/>
      <c r="GJ27" s="21"/>
      <c r="GK27" s="21"/>
      <c r="GL27" s="22"/>
      <c r="GM27" s="21"/>
      <c r="GN27" s="21"/>
      <c r="GO27" s="21"/>
      <c r="GP27" s="22"/>
      <c r="GQ27" s="21"/>
      <c r="GR27" s="21"/>
      <c r="GS27" s="21"/>
      <c r="GT27" s="22"/>
      <c r="GV27" s="39" t="b">
        <f t="shared" si="274"/>
        <v>0</v>
      </c>
      <c r="GW27" s="10" t="b">
        <f t="shared" si="275"/>
        <v>0</v>
      </c>
      <c r="GX27" s="10" t="b">
        <f t="shared" si="276"/>
        <v>0</v>
      </c>
      <c r="GY27" s="10" t="b">
        <f t="shared" si="277"/>
        <v>0</v>
      </c>
      <c r="GZ27" s="10" t="b">
        <f t="shared" si="278"/>
        <v>0</v>
      </c>
      <c r="HA27" s="10" t="b">
        <f t="shared" si="279"/>
        <v>0</v>
      </c>
      <c r="HB27" s="10" t="b">
        <f t="shared" si="280"/>
        <v>0</v>
      </c>
      <c r="HC27" s="10" t="b">
        <f t="shared" si="281"/>
        <v>0</v>
      </c>
      <c r="HD27" s="10" t="b">
        <f t="shared" si="282"/>
        <v>0</v>
      </c>
      <c r="HE27" s="10" t="b">
        <f t="shared" si="283"/>
        <v>0</v>
      </c>
      <c r="HF27" s="10" t="b">
        <f t="shared" si="284"/>
        <v>0</v>
      </c>
      <c r="HG27" s="10" t="b">
        <f t="shared" si="285"/>
        <v>0</v>
      </c>
      <c r="HH27" s="10" t="b">
        <f t="shared" si="286"/>
        <v>0</v>
      </c>
      <c r="HI27" s="10" t="b">
        <f t="shared" si="287"/>
        <v>0</v>
      </c>
      <c r="HJ27" s="10" t="b">
        <f t="shared" si="288"/>
        <v>0</v>
      </c>
      <c r="HK27" s="10" t="b">
        <f t="shared" si="289"/>
        <v>0</v>
      </c>
      <c r="HL27" s="10" t="b">
        <f t="shared" si="290"/>
        <v>0</v>
      </c>
      <c r="HM27" s="10" t="b">
        <f t="shared" si="291"/>
        <v>0</v>
      </c>
      <c r="HN27" s="10" t="b">
        <f t="shared" si="292"/>
        <v>0</v>
      </c>
      <c r="HO27" s="10" t="b">
        <f t="shared" si="293"/>
        <v>0</v>
      </c>
      <c r="HP27" s="10" t="b">
        <f t="shared" si="294"/>
        <v>0</v>
      </c>
      <c r="HQ27" s="10" t="b">
        <f t="shared" si="295"/>
        <v>0</v>
      </c>
      <c r="HR27" s="10" t="b">
        <f t="shared" si="296"/>
        <v>0</v>
      </c>
      <c r="HS27" s="10" t="b">
        <f t="shared" si="297"/>
        <v>0</v>
      </c>
      <c r="HT27" s="10" t="b">
        <f t="shared" si="298"/>
        <v>0</v>
      </c>
      <c r="HU27" s="10" t="b">
        <f t="shared" si="299"/>
        <v>0</v>
      </c>
      <c r="HV27" s="10" t="b">
        <f t="shared" si="300"/>
        <v>0</v>
      </c>
      <c r="HW27" s="10" t="b">
        <f t="shared" si="301"/>
        <v>0</v>
      </c>
      <c r="HX27" s="10" t="b">
        <f t="shared" si="302"/>
        <v>0</v>
      </c>
      <c r="HY27" s="10" t="b">
        <f t="shared" si="303"/>
        <v>0</v>
      </c>
      <c r="HZ27" s="10" t="b">
        <f t="shared" si="304"/>
        <v>0</v>
      </c>
      <c r="IA27" s="10" t="b">
        <f t="shared" si="305"/>
        <v>0</v>
      </c>
      <c r="IB27" s="10" t="b">
        <f t="shared" si="306"/>
        <v>0</v>
      </c>
      <c r="IC27" s="10" t="b">
        <f t="shared" si="307"/>
        <v>0</v>
      </c>
      <c r="ID27" s="10" t="b">
        <f t="shared" si="308"/>
        <v>0</v>
      </c>
      <c r="IE27" s="10" t="b">
        <f t="shared" si="309"/>
        <v>0</v>
      </c>
      <c r="IF27" s="10" t="b">
        <f t="shared" si="310"/>
        <v>0</v>
      </c>
      <c r="IG27" s="10" t="b">
        <f t="shared" si="311"/>
        <v>0</v>
      </c>
      <c r="IH27" s="10" t="b">
        <f t="shared" si="312"/>
        <v>0</v>
      </c>
      <c r="II27" s="10" t="b">
        <f t="shared" si="313"/>
        <v>0</v>
      </c>
      <c r="IJ27" s="10" t="b">
        <f t="shared" si="314"/>
        <v>0</v>
      </c>
      <c r="IK27" s="10" t="b">
        <f t="shared" si="315"/>
        <v>0</v>
      </c>
      <c r="IL27" s="10" t="b">
        <f t="shared" si="316"/>
        <v>0</v>
      </c>
      <c r="IM27" s="10" t="b">
        <f t="shared" si="317"/>
        <v>0</v>
      </c>
      <c r="IN27" s="10" t="b">
        <f t="shared" si="318"/>
        <v>0</v>
      </c>
      <c r="IO27" s="10" t="b">
        <f t="shared" si="319"/>
        <v>0</v>
      </c>
      <c r="IP27" s="10" t="b">
        <f t="shared" si="320"/>
        <v>0</v>
      </c>
      <c r="IQ27" s="19" t="b">
        <f t="shared" si="321"/>
        <v>0</v>
      </c>
    </row>
    <row r="28" spans="1:251" x14ac:dyDescent="0.2">
      <c r="A28" s="20" t="str">
        <f t="shared" si="161"/>
        <v>Vanadium</v>
      </c>
      <c r="B28" s="11" t="str">
        <f t="shared" si="161"/>
        <v>kg/MW</v>
      </c>
      <c r="C28" s="11">
        <f t="shared" si="167"/>
        <v>2025</v>
      </c>
      <c r="D28" s="16">
        <f t="shared" si="269"/>
        <v>-999</v>
      </c>
      <c r="E28" s="16">
        <f t="shared" si="270"/>
        <v>-999</v>
      </c>
      <c r="F28" s="16">
        <f t="shared" si="271"/>
        <v>-999</v>
      </c>
      <c r="G28" s="16">
        <f t="shared" si="272"/>
        <v>-999</v>
      </c>
      <c r="H28" s="18">
        <f t="shared" si="273"/>
        <v>0</v>
      </c>
      <c r="I28" s="16">
        <f>IF(H28&lt;&gt;0,PERCENTILE(GV28:IQ28,#REF!),-999)</f>
        <v>-999</v>
      </c>
      <c r="J28" s="17">
        <f>IF(H28&lt;&gt;0,PERCENTILE(GV28:IQ28,#REF!),-999)</f>
        <v>-999</v>
      </c>
      <c r="K28" s="21"/>
      <c r="L28" s="21"/>
      <c r="M28" s="21"/>
      <c r="N28" s="22"/>
      <c r="O28" s="21"/>
      <c r="P28" s="21"/>
      <c r="Q28" s="21"/>
      <c r="R28" s="22"/>
      <c r="S28" s="21"/>
      <c r="T28" s="21"/>
      <c r="U28" s="21"/>
      <c r="V28" s="22"/>
      <c r="W28" s="21"/>
      <c r="X28" s="21"/>
      <c r="Y28" s="21"/>
      <c r="Z28" s="22"/>
      <c r="AA28" s="21"/>
      <c r="AB28" s="21"/>
      <c r="AC28" s="21"/>
      <c r="AD28" s="22"/>
      <c r="AE28" s="21"/>
      <c r="AF28" s="21"/>
      <c r="AG28" s="21"/>
      <c r="AH28" s="22"/>
      <c r="AI28" s="21"/>
      <c r="AJ28" s="21"/>
      <c r="AK28" s="21"/>
      <c r="AL28" s="22"/>
      <c r="AM28" s="21"/>
      <c r="AN28" s="21"/>
      <c r="AO28" s="21"/>
      <c r="AP28" s="22"/>
      <c r="AQ28" s="21"/>
      <c r="AR28" s="21"/>
      <c r="AS28" s="21"/>
      <c r="AT28" s="22"/>
      <c r="AU28" s="21"/>
      <c r="AV28" s="21"/>
      <c r="AW28" s="21"/>
      <c r="AX28" s="22"/>
      <c r="AY28" s="21"/>
      <c r="AZ28" s="21"/>
      <c r="BA28" s="21"/>
      <c r="BB28" s="22"/>
      <c r="BC28" s="21"/>
      <c r="BD28" s="21"/>
      <c r="BE28" s="21"/>
      <c r="BF28" s="22"/>
      <c r="BG28" s="21"/>
      <c r="BH28" s="21"/>
      <c r="BI28" s="21"/>
      <c r="BJ28" s="22"/>
      <c r="BK28" s="21"/>
      <c r="BL28" s="21"/>
      <c r="BM28" s="21"/>
      <c r="BN28" s="22"/>
      <c r="BO28" s="21"/>
      <c r="BP28" s="21"/>
      <c r="BQ28" s="21"/>
      <c r="BR28" s="22"/>
      <c r="BS28" s="21"/>
      <c r="BT28" s="21"/>
      <c r="BU28" s="21"/>
      <c r="BV28" s="22"/>
      <c r="BW28" s="21"/>
      <c r="BX28" s="21"/>
      <c r="BY28" s="21"/>
      <c r="BZ28" s="22"/>
      <c r="CA28" s="21"/>
      <c r="CB28" s="21"/>
      <c r="CC28" s="21"/>
      <c r="CD28" s="22"/>
      <c r="CE28" s="21"/>
      <c r="CF28" s="21"/>
      <c r="CG28" s="21"/>
      <c r="CH28" s="22"/>
      <c r="CI28" s="21"/>
      <c r="CJ28" s="21"/>
      <c r="CK28" s="21"/>
      <c r="CL28" s="22"/>
      <c r="CM28" s="21"/>
      <c r="CN28" s="21"/>
      <c r="CO28" s="21"/>
      <c r="CP28" s="22"/>
      <c r="CQ28" s="21"/>
      <c r="CR28" s="21"/>
      <c r="CS28" s="21"/>
      <c r="CT28" s="22"/>
      <c r="CU28" s="21"/>
      <c r="CV28" s="21"/>
      <c r="CW28" s="21"/>
      <c r="CX28" s="22"/>
      <c r="CY28" s="21"/>
      <c r="CZ28" s="21"/>
      <c r="DA28" s="21"/>
      <c r="DB28" s="22"/>
      <c r="DC28" s="21"/>
      <c r="DD28" s="21"/>
      <c r="DE28" s="21"/>
      <c r="DF28" s="22"/>
      <c r="DG28" s="21"/>
      <c r="DH28" s="21"/>
      <c r="DI28" s="21"/>
      <c r="DJ28" s="22"/>
      <c r="DK28" s="21"/>
      <c r="DL28" s="21"/>
      <c r="DM28" s="21"/>
      <c r="DN28" s="22"/>
      <c r="DO28" s="21"/>
      <c r="DP28" s="21"/>
      <c r="DQ28" s="21"/>
      <c r="DR28" s="22"/>
      <c r="DS28" s="21"/>
      <c r="DT28" s="21"/>
      <c r="DU28" s="21"/>
      <c r="DV28" s="22"/>
      <c r="DW28" s="21"/>
      <c r="DX28" s="21"/>
      <c r="DY28" s="21"/>
      <c r="DZ28" s="22"/>
      <c r="EA28" s="21"/>
      <c r="EB28" s="21"/>
      <c r="EC28" s="21"/>
      <c r="ED28" s="22"/>
      <c r="EE28" s="21"/>
      <c r="EF28" s="21"/>
      <c r="EG28" s="21"/>
      <c r="EH28" s="22"/>
      <c r="EI28" s="21"/>
      <c r="EJ28" s="21"/>
      <c r="EK28" s="21"/>
      <c r="EL28" s="22"/>
      <c r="EM28" s="21"/>
      <c r="EN28" s="21"/>
      <c r="EO28" s="21"/>
      <c r="EP28" s="22"/>
      <c r="EQ28" s="21"/>
      <c r="ER28" s="21"/>
      <c r="ES28" s="21"/>
      <c r="ET28" s="22"/>
      <c r="EU28" s="21"/>
      <c r="EV28" s="21"/>
      <c r="EW28" s="21"/>
      <c r="EX28" s="22"/>
      <c r="EY28" s="21"/>
      <c r="EZ28" s="21"/>
      <c r="FA28" s="21"/>
      <c r="FB28" s="22"/>
      <c r="FC28" s="21"/>
      <c r="FD28" s="21"/>
      <c r="FE28" s="21"/>
      <c r="FF28" s="22"/>
      <c r="FG28" s="21"/>
      <c r="FH28" s="21"/>
      <c r="FI28" s="21"/>
      <c r="FJ28" s="22"/>
      <c r="FK28" s="21"/>
      <c r="FL28" s="21"/>
      <c r="FM28" s="21"/>
      <c r="FN28" s="22"/>
      <c r="FO28" s="21"/>
      <c r="FP28" s="21"/>
      <c r="FQ28" s="21"/>
      <c r="FR28" s="22"/>
      <c r="FS28" s="21"/>
      <c r="FT28" s="21"/>
      <c r="FU28" s="21"/>
      <c r="FV28" s="22"/>
      <c r="FW28" s="21"/>
      <c r="FX28" s="21"/>
      <c r="FY28" s="21"/>
      <c r="FZ28" s="22"/>
      <c r="GA28" s="21"/>
      <c r="GB28" s="21"/>
      <c r="GC28" s="21"/>
      <c r="GD28" s="22"/>
      <c r="GE28" s="21"/>
      <c r="GF28" s="21"/>
      <c r="GG28" s="21"/>
      <c r="GH28" s="22"/>
      <c r="GI28" s="21"/>
      <c r="GJ28" s="21"/>
      <c r="GK28" s="21"/>
      <c r="GL28" s="22"/>
      <c r="GM28" s="21"/>
      <c r="GN28" s="21"/>
      <c r="GO28" s="21"/>
      <c r="GP28" s="22"/>
      <c r="GQ28" s="21"/>
      <c r="GR28" s="21"/>
      <c r="GS28" s="21"/>
      <c r="GT28" s="22"/>
      <c r="GV28" s="39" t="b">
        <f t="shared" si="274"/>
        <v>0</v>
      </c>
      <c r="GW28" s="10" t="b">
        <f t="shared" si="275"/>
        <v>0</v>
      </c>
      <c r="GX28" s="10" t="b">
        <f t="shared" si="276"/>
        <v>0</v>
      </c>
      <c r="GY28" s="10" t="b">
        <f t="shared" si="277"/>
        <v>0</v>
      </c>
      <c r="GZ28" s="10" t="b">
        <f t="shared" si="278"/>
        <v>0</v>
      </c>
      <c r="HA28" s="10" t="b">
        <f t="shared" si="279"/>
        <v>0</v>
      </c>
      <c r="HB28" s="10" t="b">
        <f t="shared" si="280"/>
        <v>0</v>
      </c>
      <c r="HC28" s="10" t="b">
        <f t="shared" si="281"/>
        <v>0</v>
      </c>
      <c r="HD28" s="10" t="b">
        <f t="shared" si="282"/>
        <v>0</v>
      </c>
      <c r="HE28" s="10" t="b">
        <f t="shared" si="283"/>
        <v>0</v>
      </c>
      <c r="HF28" s="10" t="b">
        <f t="shared" si="284"/>
        <v>0</v>
      </c>
      <c r="HG28" s="10" t="b">
        <f t="shared" si="285"/>
        <v>0</v>
      </c>
      <c r="HH28" s="10" t="b">
        <f t="shared" si="286"/>
        <v>0</v>
      </c>
      <c r="HI28" s="10" t="b">
        <f t="shared" si="287"/>
        <v>0</v>
      </c>
      <c r="HJ28" s="10" t="b">
        <f t="shared" si="288"/>
        <v>0</v>
      </c>
      <c r="HK28" s="10" t="b">
        <f t="shared" si="289"/>
        <v>0</v>
      </c>
      <c r="HL28" s="10" t="b">
        <f t="shared" si="290"/>
        <v>0</v>
      </c>
      <c r="HM28" s="10" t="b">
        <f t="shared" si="291"/>
        <v>0</v>
      </c>
      <c r="HN28" s="10" t="b">
        <f t="shared" si="292"/>
        <v>0</v>
      </c>
      <c r="HO28" s="10" t="b">
        <f t="shared" si="293"/>
        <v>0</v>
      </c>
      <c r="HP28" s="10" t="b">
        <f t="shared" si="294"/>
        <v>0</v>
      </c>
      <c r="HQ28" s="10" t="b">
        <f t="shared" si="295"/>
        <v>0</v>
      </c>
      <c r="HR28" s="10" t="b">
        <f t="shared" si="296"/>
        <v>0</v>
      </c>
      <c r="HS28" s="10" t="b">
        <f t="shared" si="297"/>
        <v>0</v>
      </c>
      <c r="HT28" s="10" t="b">
        <f t="shared" si="298"/>
        <v>0</v>
      </c>
      <c r="HU28" s="10" t="b">
        <f t="shared" si="299"/>
        <v>0</v>
      </c>
      <c r="HV28" s="10" t="b">
        <f t="shared" si="300"/>
        <v>0</v>
      </c>
      <c r="HW28" s="10" t="b">
        <f t="shared" si="301"/>
        <v>0</v>
      </c>
      <c r="HX28" s="10" t="b">
        <f t="shared" si="302"/>
        <v>0</v>
      </c>
      <c r="HY28" s="10" t="b">
        <f t="shared" si="303"/>
        <v>0</v>
      </c>
      <c r="HZ28" s="10" t="b">
        <f t="shared" si="304"/>
        <v>0</v>
      </c>
      <c r="IA28" s="10" t="b">
        <f t="shared" si="305"/>
        <v>0</v>
      </c>
      <c r="IB28" s="10" t="b">
        <f t="shared" si="306"/>
        <v>0</v>
      </c>
      <c r="IC28" s="10" t="b">
        <f t="shared" si="307"/>
        <v>0</v>
      </c>
      <c r="ID28" s="10" t="b">
        <f t="shared" si="308"/>
        <v>0</v>
      </c>
      <c r="IE28" s="10" t="b">
        <f t="shared" si="309"/>
        <v>0</v>
      </c>
      <c r="IF28" s="10" t="b">
        <f t="shared" si="310"/>
        <v>0</v>
      </c>
      <c r="IG28" s="10" t="b">
        <f t="shared" si="311"/>
        <v>0</v>
      </c>
      <c r="IH28" s="10" t="b">
        <f t="shared" si="312"/>
        <v>0</v>
      </c>
      <c r="II28" s="10" t="b">
        <f t="shared" si="313"/>
        <v>0</v>
      </c>
      <c r="IJ28" s="10" t="b">
        <f t="shared" si="314"/>
        <v>0</v>
      </c>
      <c r="IK28" s="10" t="b">
        <f t="shared" si="315"/>
        <v>0</v>
      </c>
      <c r="IL28" s="10" t="b">
        <f t="shared" si="316"/>
        <v>0</v>
      </c>
      <c r="IM28" s="10" t="b">
        <f t="shared" si="317"/>
        <v>0</v>
      </c>
      <c r="IN28" s="10" t="b">
        <f t="shared" si="318"/>
        <v>0</v>
      </c>
      <c r="IO28" s="10" t="b">
        <f t="shared" si="319"/>
        <v>0</v>
      </c>
      <c r="IP28" s="10" t="b">
        <f t="shared" si="320"/>
        <v>0</v>
      </c>
      <c r="IQ28" s="19" t="b">
        <f t="shared" si="321"/>
        <v>0</v>
      </c>
    </row>
    <row r="29" spans="1:251" x14ac:dyDescent="0.2">
      <c r="A29" s="20" t="str">
        <f t="shared" si="161"/>
        <v>Yttrium</v>
      </c>
      <c r="B29" s="11" t="str">
        <f t="shared" si="161"/>
        <v>kg/MW</v>
      </c>
      <c r="C29" s="11">
        <f t="shared" si="167"/>
        <v>2025</v>
      </c>
      <c r="D29" s="16">
        <f t="shared" si="269"/>
        <v>-999</v>
      </c>
      <c r="E29" s="16">
        <f t="shared" si="270"/>
        <v>-999</v>
      </c>
      <c r="F29" s="16">
        <f t="shared" si="271"/>
        <v>-999</v>
      </c>
      <c r="G29" s="16">
        <f t="shared" si="272"/>
        <v>-999</v>
      </c>
      <c r="H29" s="18">
        <f t="shared" si="273"/>
        <v>0</v>
      </c>
      <c r="I29" s="16">
        <f>IF(H29&lt;&gt;0,PERCENTILE(GV29:IQ29,#REF!),-999)</f>
        <v>-999</v>
      </c>
      <c r="J29" s="17">
        <f>IF(H29&lt;&gt;0,PERCENTILE(GV29:IQ29,#REF!),-999)</f>
        <v>-999</v>
      </c>
      <c r="K29" s="21"/>
      <c r="L29" s="21"/>
      <c r="M29" s="21"/>
      <c r="N29" s="22"/>
      <c r="O29" s="21"/>
      <c r="P29" s="21"/>
      <c r="Q29" s="21"/>
      <c r="R29" s="22"/>
      <c r="S29" s="21"/>
      <c r="T29" s="21"/>
      <c r="U29" s="21"/>
      <c r="V29" s="22"/>
      <c r="W29" s="21"/>
      <c r="X29" s="21"/>
      <c r="Y29" s="21"/>
      <c r="Z29" s="22"/>
      <c r="AA29" s="21"/>
      <c r="AB29" s="21"/>
      <c r="AC29" s="21"/>
      <c r="AD29" s="22"/>
      <c r="AE29" s="21"/>
      <c r="AF29" s="21"/>
      <c r="AG29" s="21"/>
      <c r="AH29" s="22"/>
      <c r="AI29" s="21"/>
      <c r="AJ29" s="21"/>
      <c r="AK29" s="21"/>
      <c r="AL29" s="22"/>
      <c r="AM29" s="21"/>
      <c r="AN29" s="21"/>
      <c r="AO29" s="21"/>
      <c r="AP29" s="22"/>
      <c r="AQ29" s="21"/>
      <c r="AR29" s="21"/>
      <c r="AS29" s="21"/>
      <c r="AT29" s="22"/>
      <c r="AU29" s="21"/>
      <c r="AV29" s="21"/>
      <c r="AW29" s="21"/>
      <c r="AX29" s="22"/>
      <c r="AY29" s="21"/>
      <c r="AZ29" s="21"/>
      <c r="BA29" s="21"/>
      <c r="BB29" s="22"/>
      <c r="BC29" s="21"/>
      <c r="BD29" s="21"/>
      <c r="BE29" s="21"/>
      <c r="BF29" s="22"/>
      <c r="BG29" s="21"/>
      <c r="BH29" s="21"/>
      <c r="BI29" s="21"/>
      <c r="BJ29" s="22"/>
      <c r="BK29" s="21"/>
      <c r="BL29" s="21"/>
      <c r="BM29" s="21"/>
      <c r="BN29" s="22"/>
      <c r="BO29" s="21"/>
      <c r="BP29" s="21"/>
      <c r="BQ29" s="21"/>
      <c r="BR29" s="22"/>
      <c r="BS29" s="21"/>
      <c r="BT29" s="21"/>
      <c r="BU29" s="21"/>
      <c r="BV29" s="22"/>
      <c r="BW29" s="21"/>
      <c r="BX29" s="21"/>
      <c r="BY29" s="21"/>
      <c r="BZ29" s="22"/>
      <c r="CA29" s="21"/>
      <c r="CB29" s="21"/>
      <c r="CC29" s="21"/>
      <c r="CD29" s="22"/>
      <c r="CE29" s="21"/>
      <c r="CF29" s="21"/>
      <c r="CG29" s="21"/>
      <c r="CH29" s="22"/>
      <c r="CI29" s="21"/>
      <c r="CJ29" s="21"/>
      <c r="CK29" s="21"/>
      <c r="CL29" s="22"/>
      <c r="CM29" s="21"/>
      <c r="CN29" s="21"/>
      <c r="CO29" s="21"/>
      <c r="CP29" s="22"/>
      <c r="CQ29" s="21"/>
      <c r="CR29" s="21"/>
      <c r="CS29" s="21"/>
      <c r="CT29" s="22"/>
      <c r="CU29" s="21"/>
      <c r="CV29" s="21"/>
      <c r="CW29" s="21"/>
      <c r="CX29" s="22"/>
      <c r="CY29" s="21"/>
      <c r="CZ29" s="21"/>
      <c r="DA29" s="21"/>
      <c r="DB29" s="22"/>
      <c r="DC29" s="21"/>
      <c r="DD29" s="21"/>
      <c r="DE29" s="21"/>
      <c r="DF29" s="22"/>
      <c r="DG29" s="21"/>
      <c r="DH29" s="21"/>
      <c r="DI29" s="21"/>
      <c r="DJ29" s="22"/>
      <c r="DK29" s="21"/>
      <c r="DL29" s="21"/>
      <c r="DM29" s="21"/>
      <c r="DN29" s="22"/>
      <c r="DO29" s="21"/>
      <c r="DP29" s="21"/>
      <c r="DQ29" s="21"/>
      <c r="DR29" s="22"/>
      <c r="DS29" s="21"/>
      <c r="DT29" s="21"/>
      <c r="DU29" s="21"/>
      <c r="DV29" s="22"/>
      <c r="DW29" s="21"/>
      <c r="DX29" s="21"/>
      <c r="DY29" s="21"/>
      <c r="DZ29" s="22"/>
      <c r="EA29" s="21"/>
      <c r="EB29" s="21"/>
      <c r="EC29" s="21"/>
      <c r="ED29" s="22"/>
      <c r="EE29" s="21"/>
      <c r="EF29" s="21"/>
      <c r="EG29" s="21"/>
      <c r="EH29" s="22"/>
      <c r="EI29" s="21"/>
      <c r="EJ29" s="21"/>
      <c r="EK29" s="21"/>
      <c r="EL29" s="22"/>
      <c r="EM29" s="21"/>
      <c r="EN29" s="21"/>
      <c r="EO29" s="21"/>
      <c r="EP29" s="22"/>
      <c r="EQ29" s="21"/>
      <c r="ER29" s="21"/>
      <c r="ES29" s="21"/>
      <c r="ET29" s="22"/>
      <c r="EU29" s="21"/>
      <c r="EV29" s="21"/>
      <c r="EW29" s="21"/>
      <c r="EX29" s="22"/>
      <c r="EY29" s="21"/>
      <c r="EZ29" s="21"/>
      <c r="FA29" s="21"/>
      <c r="FB29" s="22"/>
      <c r="FC29" s="21"/>
      <c r="FD29" s="21"/>
      <c r="FE29" s="21"/>
      <c r="FF29" s="22"/>
      <c r="FG29" s="21"/>
      <c r="FH29" s="21"/>
      <c r="FI29" s="21"/>
      <c r="FJ29" s="22"/>
      <c r="FK29" s="21"/>
      <c r="FL29" s="21"/>
      <c r="FM29" s="21"/>
      <c r="FN29" s="22"/>
      <c r="FO29" s="21"/>
      <c r="FP29" s="21"/>
      <c r="FQ29" s="21"/>
      <c r="FR29" s="22"/>
      <c r="FS29" s="21"/>
      <c r="FT29" s="21"/>
      <c r="FU29" s="21"/>
      <c r="FV29" s="22"/>
      <c r="FW29" s="21"/>
      <c r="FX29" s="21"/>
      <c r="FY29" s="21"/>
      <c r="FZ29" s="22"/>
      <c r="GA29" s="21"/>
      <c r="GB29" s="21"/>
      <c r="GC29" s="21"/>
      <c r="GD29" s="22"/>
      <c r="GE29" s="21"/>
      <c r="GF29" s="21"/>
      <c r="GG29" s="21"/>
      <c r="GH29" s="22"/>
      <c r="GI29" s="21"/>
      <c r="GJ29" s="21"/>
      <c r="GK29" s="21"/>
      <c r="GL29" s="22"/>
      <c r="GM29" s="21"/>
      <c r="GN29" s="21"/>
      <c r="GO29" s="21"/>
      <c r="GP29" s="22"/>
      <c r="GQ29" s="21"/>
      <c r="GR29" s="21"/>
      <c r="GS29" s="21"/>
      <c r="GT29" s="22"/>
      <c r="GV29" s="39" t="b">
        <f t="shared" si="274"/>
        <v>0</v>
      </c>
      <c r="GW29" s="10" t="b">
        <f t="shared" si="275"/>
        <v>0</v>
      </c>
      <c r="GX29" s="10" t="b">
        <f t="shared" si="276"/>
        <v>0</v>
      </c>
      <c r="GY29" s="10" t="b">
        <f t="shared" si="277"/>
        <v>0</v>
      </c>
      <c r="GZ29" s="10" t="b">
        <f t="shared" si="278"/>
        <v>0</v>
      </c>
      <c r="HA29" s="10" t="b">
        <f t="shared" si="279"/>
        <v>0</v>
      </c>
      <c r="HB29" s="10" t="b">
        <f t="shared" si="280"/>
        <v>0</v>
      </c>
      <c r="HC29" s="10" t="b">
        <f t="shared" si="281"/>
        <v>0</v>
      </c>
      <c r="HD29" s="10" t="b">
        <f t="shared" si="282"/>
        <v>0</v>
      </c>
      <c r="HE29" s="10" t="b">
        <f t="shared" si="283"/>
        <v>0</v>
      </c>
      <c r="HF29" s="10" t="b">
        <f t="shared" si="284"/>
        <v>0</v>
      </c>
      <c r="HG29" s="10" t="b">
        <f t="shared" si="285"/>
        <v>0</v>
      </c>
      <c r="HH29" s="10" t="b">
        <f t="shared" si="286"/>
        <v>0</v>
      </c>
      <c r="HI29" s="10" t="b">
        <f t="shared" si="287"/>
        <v>0</v>
      </c>
      <c r="HJ29" s="10" t="b">
        <f t="shared" si="288"/>
        <v>0</v>
      </c>
      <c r="HK29" s="10" t="b">
        <f t="shared" si="289"/>
        <v>0</v>
      </c>
      <c r="HL29" s="10" t="b">
        <f t="shared" si="290"/>
        <v>0</v>
      </c>
      <c r="HM29" s="10" t="b">
        <f t="shared" si="291"/>
        <v>0</v>
      </c>
      <c r="HN29" s="10" t="b">
        <f t="shared" si="292"/>
        <v>0</v>
      </c>
      <c r="HO29" s="10" t="b">
        <f t="shared" si="293"/>
        <v>0</v>
      </c>
      <c r="HP29" s="10" t="b">
        <f t="shared" si="294"/>
        <v>0</v>
      </c>
      <c r="HQ29" s="10" t="b">
        <f t="shared" si="295"/>
        <v>0</v>
      </c>
      <c r="HR29" s="10" t="b">
        <f t="shared" si="296"/>
        <v>0</v>
      </c>
      <c r="HS29" s="10" t="b">
        <f t="shared" si="297"/>
        <v>0</v>
      </c>
      <c r="HT29" s="10" t="b">
        <f t="shared" si="298"/>
        <v>0</v>
      </c>
      <c r="HU29" s="10" t="b">
        <f t="shared" si="299"/>
        <v>0</v>
      </c>
      <c r="HV29" s="10" t="b">
        <f t="shared" si="300"/>
        <v>0</v>
      </c>
      <c r="HW29" s="10" t="b">
        <f t="shared" si="301"/>
        <v>0</v>
      </c>
      <c r="HX29" s="10" t="b">
        <f t="shared" si="302"/>
        <v>0</v>
      </c>
      <c r="HY29" s="10" t="b">
        <f t="shared" si="303"/>
        <v>0</v>
      </c>
      <c r="HZ29" s="10" t="b">
        <f t="shared" si="304"/>
        <v>0</v>
      </c>
      <c r="IA29" s="10" t="b">
        <f t="shared" si="305"/>
        <v>0</v>
      </c>
      <c r="IB29" s="10" t="b">
        <f t="shared" si="306"/>
        <v>0</v>
      </c>
      <c r="IC29" s="10" t="b">
        <f t="shared" si="307"/>
        <v>0</v>
      </c>
      <c r="ID29" s="10" t="b">
        <f t="shared" si="308"/>
        <v>0</v>
      </c>
      <c r="IE29" s="10" t="b">
        <f t="shared" si="309"/>
        <v>0</v>
      </c>
      <c r="IF29" s="10" t="b">
        <f t="shared" si="310"/>
        <v>0</v>
      </c>
      <c r="IG29" s="10" t="b">
        <f t="shared" si="311"/>
        <v>0</v>
      </c>
      <c r="IH29" s="10" t="b">
        <f t="shared" si="312"/>
        <v>0</v>
      </c>
      <c r="II29" s="10" t="b">
        <f t="shared" si="313"/>
        <v>0</v>
      </c>
      <c r="IJ29" s="10" t="b">
        <f t="shared" si="314"/>
        <v>0</v>
      </c>
      <c r="IK29" s="10" t="b">
        <f t="shared" si="315"/>
        <v>0</v>
      </c>
      <c r="IL29" s="10" t="b">
        <f t="shared" si="316"/>
        <v>0</v>
      </c>
      <c r="IM29" s="10" t="b">
        <f t="shared" si="317"/>
        <v>0</v>
      </c>
      <c r="IN29" s="10" t="b">
        <f t="shared" si="318"/>
        <v>0</v>
      </c>
      <c r="IO29" s="10" t="b">
        <f t="shared" si="319"/>
        <v>0</v>
      </c>
      <c r="IP29" s="10" t="b">
        <f t="shared" si="320"/>
        <v>0</v>
      </c>
      <c r="IQ29" s="19" t="b">
        <f t="shared" si="321"/>
        <v>0</v>
      </c>
    </row>
    <row r="30" spans="1:251" x14ac:dyDescent="0.2">
      <c r="A30" s="20" t="str">
        <f t="shared" si="161"/>
        <v>Zirconium</v>
      </c>
      <c r="B30" s="11" t="str">
        <f t="shared" si="161"/>
        <v>kg/MW</v>
      </c>
      <c r="C30" s="11">
        <f t="shared" si="167"/>
        <v>2025</v>
      </c>
      <c r="D30" s="16">
        <f t="shared" si="269"/>
        <v>-999</v>
      </c>
      <c r="E30" s="16">
        <f t="shared" si="270"/>
        <v>-999</v>
      </c>
      <c r="F30" s="16">
        <f t="shared" si="271"/>
        <v>-999</v>
      </c>
      <c r="G30" s="16">
        <f t="shared" si="272"/>
        <v>-999</v>
      </c>
      <c r="H30" s="18">
        <f t="shared" si="273"/>
        <v>0</v>
      </c>
      <c r="I30" s="16">
        <f>IF(H30&lt;&gt;0,PERCENTILE(GV30:IQ30,#REF!),-999)</f>
        <v>-999</v>
      </c>
      <c r="J30" s="17">
        <f>IF(H30&lt;&gt;0,PERCENTILE(GV30:IQ30,#REF!),-999)</f>
        <v>-999</v>
      </c>
      <c r="K30" s="21"/>
      <c r="L30" s="21"/>
      <c r="M30" s="21"/>
      <c r="N30" s="22"/>
      <c r="O30" s="21"/>
      <c r="P30" s="21"/>
      <c r="Q30" s="21"/>
      <c r="R30" s="22"/>
      <c r="S30" s="21"/>
      <c r="T30" s="21"/>
      <c r="U30" s="21"/>
      <c r="V30" s="22"/>
      <c r="W30" s="21"/>
      <c r="X30" s="21"/>
      <c r="Y30" s="21"/>
      <c r="Z30" s="22"/>
      <c r="AA30" s="21"/>
      <c r="AB30" s="21"/>
      <c r="AC30" s="21"/>
      <c r="AD30" s="22"/>
      <c r="AE30" s="21"/>
      <c r="AF30" s="21"/>
      <c r="AG30" s="21"/>
      <c r="AH30" s="22"/>
      <c r="AI30" s="21"/>
      <c r="AJ30" s="21"/>
      <c r="AK30" s="21"/>
      <c r="AL30" s="22"/>
      <c r="AM30" s="21"/>
      <c r="AN30" s="21"/>
      <c r="AO30" s="21"/>
      <c r="AP30" s="22"/>
      <c r="AQ30" s="21"/>
      <c r="AR30" s="21"/>
      <c r="AS30" s="21"/>
      <c r="AT30" s="22"/>
      <c r="AU30" s="21"/>
      <c r="AV30" s="21"/>
      <c r="AW30" s="21"/>
      <c r="AX30" s="22"/>
      <c r="AY30" s="21"/>
      <c r="AZ30" s="21"/>
      <c r="BA30" s="21"/>
      <c r="BB30" s="22"/>
      <c r="BC30" s="21"/>
      <c r="BD30" s="21"/>
      <c r="BE30" s="21"/>
      <c r="BF30" s="22"/>
      <c r="BG30" s="21"/>
      <c r="BH30" s="21"/>
      <c r="BI30" s="21"/>
      <c r="BJ30" s="22"/>
      <c r="BK30" s="21"/>
      <c r="BL30" s="21"/>
      <c r="BM30" s="21"/>
      <c r="BN30" s="22"/>
      <c r="BO30" s="21"/>
      <c r="BP30" s="21"/>
      <c r="BQ30" s="21"/>
      <c r="BR30" s="22"/>
      <c r="BS30" s="21"/>
      <c r="BT30" s="21"/>
      <c r="BU30" s="21"/>
      <c r="BV30" s="22"/>
      <c r="BW30" s="21"/>
      <c r="BX30" s="21"/>
      <c r="BY30" s="21"/>
      <c r="BZ30" s="22"/>
      <c r="CA30" s="21"/>
      <c r="CB30" s="21"/>
      <c r="CC30" s="21"/>
      <c r="CD30" s="22"/>
      <c r="CE30" s="21"/>
      <c r="CF30" s="21"/>
      <c r="CG30" s="21"/>
      <c r="CH30" s="22"/>
      <c r="CI30" s="21"/>
      <c r="CJ30" s="21"/>
      <c r="CK30" s="21"/>
      <c r="CL30" s="22"/>
      <c r="CM30" s="21"/>
      <c r="CN30" s="21"/>
      <c r="CO30" s="21"/>
      <c r="CP30" s="22"/>
      <c r="CQ30" s="21"/>
      <c r="CR30" s="21"/>
      <c r="CS30" s="21"/>
      <c r="CT30" s="22"/>
      <c r="CU30" s="21"/>
      <c r="CV30" s="21"/>
      <c r="CW30" s="21"/>
      <c r="CX30" s="22"/>
      <c r="CY30" s="21"/>
      <c r="CZ30" s="21"/>
      <c r="DA30" s="21"/>
      <c r="DB30" s="22"/>
      <c r="DC30" s="21"/>
      <c r="DD30" s="21"/>
      <c r="DE30" s="21"/>
      <c r="DF30" s="22"/>
      <c r="DG30" s="21"/>
      <c r="DH30" s="21"/>
      <c r="DI30" s="21"/>
      <c r="DJ30" s="22"/>
      <c r="DK30" s="21"/>
      <c r="DL30" s="21"/>
      <c r="DM30" s="21"/>
      <c r="DN30" s="22"/>
      <c r="DO30" s="21"/>
      <c r="DP30" s="21"/>
      <c r="DQ30" s="21"/>
      <c r="DR30" s="22"/>
      <c r="DS30" s="21"/>
      <c r="DT30" s="21"/>
      <c r="DU30" s="21"/>
      <c r="DV30" s="22"/>
      <c r="DW30" s="21"/>
      <c r="DX30" s="21"/>
      <c r="DY30" s="21"/>
      <c r="DZ30" s="22"/>
      <c r="EA30" s="21"/>
      <c r="EB30" s="21"/>
      <c r="EC30" s="21"/>
      <c r="ED30" s="22"/>
      <c r="EE30" s="21"/>
      <c r="EF30" s="21"/>
      <c r="EG30" s="21"/>
      <c r="EH30" s="22"/>
      <c r="EI30" s="21"/>
      <c r="EJ30" s="21"/>
      <c r="EK30" s="21"/>
      <c r="EL30" s="22"/>
      <c r="EM30" s="21"/>
      <c r="EN30" s="21"/>
      <c r="EO30" s="21"/>
      <c r="EP30" s="22"/>
      <c r="EQ30" s="21"/>
      <c r="ER30" s="21"/>
      <c r="ES30" s="21"/>
      <c r="ET30" s="22"/>
      <c r="EU30" s="21"/>
      <c r="EV30" s="21"/>
      <c r="EW30" s="21"/>
      <c r="EX30" s="22"/>
      <c r="EY30" s="21"/>
      <c r="EZ30" s="21"/>
      <c r="FA30" s="21"/>
      <c r="FB30" s="22"/>
      <c r="FC30" s="21"/>
      <c r="FD30" s="21"/>
      <c r="FE30" s="21"/>
      <c r="FF30" s="22"/>
      <c r="FG30" s="21"/>
      <c r="FH30" s="21"/>
      <c r="FI30" s="21"/>
      <c r="FJ30" s="22"/>
      <c r="FK30" s="21"/>
      <c r="FL30" s="21"/>
      <c r="FM30" s="21"/>
      <c r="FN30" s="22"/>
      <c r="FO30" s="21"/>
      <c r="FP30" s="21"/>
      <c r="FQ30" s="21"/>
      <c r="FR30" s="22"/>
      <c r="FS30" s="21"/>
      <c r="FT30" s="21"/>
      <c r="FU30" s="21"/>
      <c r="FV30" s="22"/>
      <c r="FW30" s="21"/>
      <c r="FX30" s="21"/>
      <c r="FY30" s="21"/>
      <c r="FZ30" s="22"/>
      <c r="GA30" s="21"/>
      <c r="GB30" s="21"/>
      <c r="GC30" s="21"/>
      <c r="GD30" s="22"/>
      <c r="GE30" s="21"/>
      <c r="GF30" s="21"/>
      <c r="GG30" s="21"/>
      <c r="GH30" s="22"/>
      <c r="GI30" s="21"/>
      <c r="GJ30" s="21"/>
      <c r="GK30" s="21"/>
      <c r="GL30" s="22"/>
      <c r="GM30" s="21"/>
      <c r="GN30" s="21"/>
      <c r="GO30" s="21"/>
      <c r="GP30" s="22"/>
      <c r="GQ30" s="21"/>
      <c r="GR30" s="21"/>
      <c r="GS30" s="21"/>
      <c r="GT30" s="22"/>
      <c r="GV30" s="39" t="b">
        <f t="shared" si="274"/>
        <v>0</v>
      </c>
      <c r="GW30" s="10" t="b">
        <f t="shared" si="275"/>
        <v>0</v>
      </c>
      <c r="GX30" s="10" t="b">
        <f t="shared" si="276"/>
        <v>0</v>
      </c>
      <c r="GY30" s="10" t="b">
        <f t="shared" si="277"/>
        <v>0</v>
      </c>
      <c r="GZ30" s="10" t="b">
        <f t="shared" si="278"/>
        <v>0</v>
      </c>
      <c r="HA30" s="10" t="b">
        <f t="shared" si="279"/>
        <v>0</v>
      </c>
      <c r="HB30" s="10" t="b">
        <f t="shared" si="280"/>
        <v>0</v>
      </c>
      <c r="HC30" s="10" t="b">
        <f t="shared" si="281"/>
        <v>0</v>
      </c>
      <c r="HD30" s="10" t="b">
        <f t="shared" si="282"/>
        <v>0</v>
      </c>
      <c r="HE30" s="10" t="b">
        <f t="shared" si="283"/>
        <v>0</v>
      </c>
      <c r="HF30" s="10" t="b">
        <f t="shared" si="284"/>
        <v>0</v>
      </c>
      <c r="HG30" s="10" t="b">
        <f t="shared" si="285"/>
        <v>0</v>
      </c>
      <c r="HH30" s="10" t="b">
        <f t="shared" si="286"/>
        <v>0</v>
      </c>
      <c r="HI30" s="10" t="b">
        <f t="shared" si="287"/>
        <v>0</v>
      </c>
      <c r="HJ30" s="10" t="b">
        <f t="shared" si="288"/>
        <v>0</v>
      </c>
      <c r="HK30" s="10" t="b">
        <f t="shared" si="289"/>
        <v>0</v>
      </c>
      <c r="HL30" s="10" t="b">
        <f t="shared" si="290"/>
        <v>0</v>
      </c>
      <c r="HM30" s="10" t="b">
        <f t="shared" si="291"/>
        <v>0</v>
      </c>
      <c r="HN30" s="10" t="b">
        <f t="shared" si="292"/>
        <v>0</v>
      </c>
      <c r="HO30" s="10" t="b">
        <f t="shared" si="293"/>
        <v>0</v>
      </c>
      <c r="HP30" s="10" t="b">
        <f t="shared" si="294"/>
        <v>0</v>
      </c>
      <c r="HQ30" s="10" t="b">
        <f t="shared" si="295"/>
        <v>0</v>
      </c>
      <c r="HR30" s="10" t="b">
        <f t="shared" si="296"/>
        <v>0</v>
      </c>
      <c r="HS30" s="10" t="b">
        <f t="shared" si="297"/>
        <v>0</v>
      </c>
      <c r="HT30" s="10" t="b">
        <f t="shared" si="298"/>
        <v>0</v>
      </c>
      <c r="HU30" s="10" t="b">
        <f t="shared" si="299"/>
        <v>0</v>
      </c>
      <c r="HV30" s="10" t="b">
        <f t="shared" si="300"/>
        <v>0</v>
      </c>
      <c r="HW30" s="10" t="b">
        <f t="shared" si="301"/>
        <v>0</v>
      </c>
      <c r="HX30" s="10" t="b">
        <f t="shared" si="302"/>
        <v>0</v>
      </c>
      <c r="HY30" s="10" t="b">
        <f t="shared" si="303"/>
        <v>0</v>
      </c>
      <c r="HZ30" s="10" t="b">
        <f t="shared" si="304"/>
        <v>0</v>
      </c>
      <c r="IA30" s="10" t="b">
        <f t="shared" si="305"/>
        <v>0</v>
      </c>
      <c r="IB30" s="10" t="b">
        <f t="shared" si="306"/>
        <v>0</v>
      </c>
      <c r="IC30" s="10" t="b">
        <f t="shared" si="307"/>
        <v>0</v>
      </c>
      <c r="ID30" s="10" t="b">
        <f t="shared" si="308"/>
        <v>0</v>
      </c>
      <c r="IE30" s="10" t="b">
        <f t="shared" si="309"/>
        <v>0</v>
      </c>
      <c r="IF30" s="10" t="b">
        <f t="shared" si="310"/>
        <v>0</v>
      </c>
      <c r="IG30" s="10" t="b">
        <f t="shared" si="311"/>
        <v>0</v>
      </c>
      <c r="IH30" s="10" t="b">
        <f t="shared" si="312"/>
        <v>0</v>
      </c>
      <c r="II30" s="10" t="b">
        <f t="shared" si="313"/>
        <v>0</v>
      </c>
      <c r="IJ30" s="10" t="b">
        <f t="shared" si="314"/>
        <v>0</v>
      </c>
      <c r="IK30" s="10" t="b">
        <f t="shared" si="315"/>
        <v>0</v>
      </c>
      <c r="IL30" s="10" t="b">
        <f t="shared" si="316"/>
        <v>0</v>
      </c>
      <c r="IM30" s="10" t="b">
        <f t="shared" si="317"/>
        <v>0</v>
      </c>
      <c r="IN30" s="10" t="b">
        <f t="shared" si="318"/>
        <v>0</v>
      </c>
      <c r="IO30" s="10" t="b">
        <f t="shared" si="319"/>
        <v>0</v>
      </c>
      <c r="IP30" s="10" t="b">
        <f t="shared" si="320"/>
        <v>0</v>
      </c>
      <c r="IQ30" s="19" t="b">
        <f t="shared" si="321"/>
        <v>0</v>
      </c>
    </row>
    <row r="31" spans="1:251" s="1" customFormat="1" x14ac:dyDescent="0.2">
      <c r="A31" s="3"/>
      <c r="B31" s="4"/>
      <c r="C31" s="4"/>
      <c r="J31" s="3"/>
      <c r="N31" s="3"/>
      <c r="R31" s="3"/>
      <c r="V31" s="3"/>
      <c r="Z31" s="3"/>
      <c r="AD31" s="3"/>
      <c r="AH31" s="3"/>
      <c r="AL31" s="3"/>
      <c r="AP31" s="3"/>
      <c r="AT31" s="3"/>
      <c r="AX31" s="3"/>
      <c r="BB31" s="3"/>
      <c r="BF31" s="3"/>
      <c r="BJ31" s="3"/>
      <c r="BN31" s="3"/>
      <c r="BR31" s="3"/>
      <c r="BV31" s="3"/>
      <c r="BZ31" s="3"/>
      <c r="CD31" s="3"/>
      <c r="CH31" s="3"/>
      <c r="CL31" s="3"/>
      <c r="CP31" s="3"/>
      <c r="CT31" s="3"/>
      <c r="CX31" s="3"/>
      <c r="DB31" s="3"/>
      <c r="DF31" s="3"/>
      <c r="DJ31" s="3"/>
      <c r="DN31" s="3"/>
      <c r="DR31" s="3"/>
      <c r="DV31" s="3"/>
      <c r="DZ31" s="3"/>
      <c r="ED31" s="3"/>
      <c r="EH31" s="3"/>
      <c r="EL31" s="3"/>
      <c r="EP31" s="3"/>
      <c r="ET31" s="3"/>
      <c r="EX31" s="3"/>
      <c r="FB31" s="3"/>
      <c r="FF31" s="3"/>
      <c r="FJ31" s="3"/>
      <c r="FN31" s="3"/>
      <c r="FR31" s="3"/>
      <c r="FV31" s="3"/>
      <c r="FZ31" s="3"/>
      <c r="GD31" s="3"/>
      <c r="GH31" s="3"/>
      <c r="GL31" s="3"/>
      <c r="GP31" s="3"/>
      <c r="GT31" s="3"/>
      <c r="GV31" s="37"/>
      <c r="IQ31" s="3"/>
    </row>
    <row r="32" spans="1:251" s="7" customFormat="1" x14ac:dyDescent="0.2">
      <c r="A32" s="31"/>
      <c r="B32" s="32"/>
      <c r="C32" s="5">
        <v>2035</v>
      </c>
      <c r="D32" s="33"/>
      <c r="E32" s="33"/>
      <c r="F32" s="33"/>
      <c r="G32" s="33"/>
      <c r="H32" s="33"/>
      <c r="I32" s="33"/>
      <c r="J32" s="49"/>
      <c r="K32" s="33"/>
      <c r="L32" s="33"/>
      <c r="M32" s="33"/>
      <c r="N32" s="49"/>
      <c r="O32" s="33"/>
      <c r="P32" s="33"/>
      <c r="Q32" s="33"/>
      <c r="R32" s="49"/>
      <c r="S32" s="33"/>
      <c r="T32" s="33"/>
      <c r="U32" s="33"/>
      <c r="V32" s="49"/>
      <c r="W32" s="33"/>
      <c r="X32" s="33"/>
      <c r="Y32" s="33"/>
      <c r="Z32" s="49"/>
      <c r="AA32" s="33"/>
      <c r="AB32" s="33"/>
      <c r="AC32" s="33"/>
      <c r="AD32" s="49"/>
      <c r="AE32" s="33"/>
      <c r="AF32" s="33"/>
      <c r="AG32" s="33"/>
      <c r="AH32" s="49"/>
      <c r="AI32" s="33"/>
      <c r="AJ32" s="33"/>
      <c r="AK32" s="33"/>
      <c r="AL32" s="49"/>
      <c r="AM32" s="33"/>
      <c r="AN32" s="33"/>
      <c r="AO32" s="33"/>
      <c r="AP32" s="49"/>
      <c r="AQ32" s="33"/>
      <c r="AR32" s="33"/>
      <c r="AS32" s="33"/>
      <c r="AT32" s="49"/>
      <c r="AU32" s="33"/>
      <c r="AV32" s="33"/>
      <c r="AW32" s="33"/>
      <c r="AX32" s="49"/>
      <c r="AY32" s="33"/>
      <c r="AZ32" s="33"/>
      <c r="BA32" s="33"/>
      <c r="BB32" s="49"/>
      <c r="BC32" s="33"/>
      <c r="BD32" s="33"/>
      <c r="BE32" s="33"/>
      <c r="BF32" s="49"/>
      <c r="BG32" s="33"/>
      <c r="BH32" s="33"/>
      <c r="BI32" s="33"/>
      <c r="BJ32" s="49"/>
      <c r="BK32" s="33"/>
      <c r="BL32" s="33"/>
      <c r="BM32" s="33"/>
      <c r="BN32" s="49"/>
      <c r="BO32" s="33"/>
      <c r="BP32" s="33"/>
      <c r="BQ32" s="33"/>
      <c r="BR32" s="49"/>
      <c r="BS32" s="33"/>
      <c r="BT32" s="33"/>
      <c r="BU32" s="33"/>
      <c r="BV32" s="49"/>
      <c r="BW32" s="33"/>
      <c r="BX32" s="33"/>
      <c r="BY32" s="33"/>
      <c r="BZ32" s="49"/>
      <c r="CA32" s="33"/>
      <c r="CB32" s="33"/>
      <c r="CC32" s="33"/>
      <c r="CD32" s="49"/>
      <c r="CE32" s="33"/>
      <c r="CF32" s="33"/>
      <c r="CG32" s="33"/>
      <c r="CH32" s="49"/>
      <c r="CI32" s="33"/>
      <c r="CJ32" s="33"/>
      <c r="CK32" s="33"/>
      <c r="CL32" s="49"/>
      <c r="CM32" s="33"/>
      <c r="CN32" s="33"/>
      <c r="CO32" s="33"/>
      <c r="CP32" s="49"/>
      <c r="CQ32" s="33"/>
      <c r="CR32" s="33"/>
      <c r="CS32" s="33"/>
      <c r="CT32" s="49"/>
      <c r="CU32" s="33"/>
      <c r="CV32" s="33"/>
      <c r="CW32" s="33"/>
      <c r="CX32" s="49"/>
      <c r="CY32" s="33"/>
      <c r="CZ32" s="33"/>
      <c r="DA32" s="33"/>
      <c r="DB32" s="49"/>
      <c r="DC32" s="33"/>
      <c r="DD32" s="33"/>
      <c r="DE32" s="33"/>
      <c r="DF32" s="49"/>
      <c r="DG32" s="33"/>
      <c r="DH32" s="33"/>
      <c r="DI32" s="33"/>
      <c r="DJ32" s="49"/>
      <c r="DK32" s="33"/>
      <c r="DL32" s="33"/>
      <c r="DM32" s="33"/>
      <c r="DN32" s="49"/>
      <c r="DO32" s="33"/>
      <c r="DP32" s="33"/>
      <c r="DQ32" s="33"/>
      <c r="DR32" s="49"/>
      <c r="DS32" s="33"/>
      <c r="DT32" s="33"/>
      <c r="DU32" s="33"/>
      <c r="DV32" s="49"/>
      <c r="DW32" s="33"/>
      <c r="DX32" s="33"/>
      <c r="DY32" s="33"/>
      <c r="DZ32" s="49"/>
      <c r="EA32" s="33"/>
      <c r="EB32" s="33"/>
      <c r="EC32" s="33"/>
      <c r="ED32" s="49"/>
      <c r="EE32" s="33"/>
      <c r="EF32" s="33"/>
      <c r="EG32" s="33"/>
      <c r="EH32" s="49"/>
      <c r="EI32" s="33"/>
      <c r="EJ32" s="33"/>
      <c r="EK32" s="33"/>
      <c r="EL32" s="49"/>
      <c r="EM32" s="33"/>
      <c r="EN32" s="33"/>
      <c r="EO32" s="33"/>
      <c r="EP32" s="49"/>
      <c r="EQ32" s="33"/>
      <c r="ER32" s="33"/>
      <c r="ES32" s="33"/>
      <c r="ET32" s="49"/>
      <c r="EU32" s="33"/>
      <c r="EV32" s="33"/>
      <c r="EW32" s="33"/>
      <c r="EX32" s="49"/>
      <c r="EY32" s="33"/>
      <c r="EZ32" s="33"/>
      <c r="FA32" s="33"/>
      <c r="FB32" s="49"/>
      <c r="FC32" s="33"/>
      <c r="FD32" s="33"/>
      <c r="FE32" s="33"/>
      <c r="FF32" s="49"/>
      <c r="FG32" s="33"/>
      <c r="FH32" s="33"/>
      <c r="FI32" s="33"/>
      <c r="FJ32" s="49"/>
      <c r="FK32" s="33"/>
      <c r="FL32" s="33"/>
      <c r="FM32" s="33"/>
      <c r="FN32" s="49"/>
      <c r="FO32" s="33"/>
      <c r="FP32" s="33"/>
      <c r="FQ32" s="33"/>
      <c r="FR32" s="49"/>
      <c r="FS32" s="33"/>
      <c r="FT32" s="33"/>
      <c r="FU32" s="33"/>
      <c r="FV32" s="49"/>
      <c r="FW32" s="33"/>
      <c r="FX32" s="33"/>
      <c r="FY32" s="33"/>
      <c r="FZ32" s="49"/>
      <c r="GA32" s="33"/>
      <c r="GB32" s="33"/>
      <c r="GC32" s="33"/>
      <c r="GD32" s="49"/>
      <c r="GE32" s="33"/>
      <c r="GF32" s="33"/>
      <c r="GG32" s="33"/>
      <c r="GH32" s="49"/>
      <c r="GI32" s="33"/>
      <c r="GJ32" s="33"/>
      <c r="GK32" s="33"/>
      <c r="GL32" s="49"/>
      <c r="GM32" s="33"/>
      <c r="GN32" s="33"/>
      <c r="GO32" s="33"/>
      <c r="GP32" s="49"/>
      <c r="GQ32" s="33"/>
      <c r="GR32" s="33"/>
      <c r="GS32" s="33"/>
      <c r="GT32" s="49"/>
      <c r="GU32"/>
      <c r="GV32" s="36"/>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s="2"/>
    </row>
    <row r="33" spans="1:251" s="7" customFormat="1" x14ac:dyDescent="0.2">
      <c r="A33" s="20" t="str">
        <f t="shared" ref="A33:B40" si="322">A19</f>
        <v>Cobalt</v>
      </c>
      <c r="B33" s="11" t="str">
        <f t="shared" si="322"/>
        <v>kg/MW</v>
      </c>
      <c r="C33" s="11">
        <f>C32</f>
        <v>2035</v>
      </c>
      <c r="D33" s="16">
        <f t="shared" ref="D33:D40" si="323">IF(H33&lt;&gt;0,AVERAGE(GV33:IQ33),-999)</f>
        <v>-999</v>
      </c>
      <c r="E33" s="16">
        <f t="shared" ref="E33:E40" si="324">IF(H33&lt;&gt;0,MEDIAN(GV33:IQ33),-999)</f>
        <v>-999</v>
      </c>
      <c r="F33" s="16">
        <f t="shared" ref="F33:F40" si="325">IF(H33&lt;&gt;0,MIN(GV33:IQ33),-999)</f>
        <v>-999</v>
      </c>
      <c r="G33" s="16">
        <f t="shared" ref="G33:G40" si="326">IF(H33&lt;&gt;0,MAX(GV33:IQ33),-999)</f>
        <v>-999</v>
      </c>
      <c r="H33" s="18">
        <f t="shared" ref="H33:H40" si="327">COUNT(GV33:IQ33)</f>
        <v>0</v>
      </c>
      <c r="I33" s="16">
        <f>IF(H33&lt;&gt;0,PERCENTILE(GV33:IQ33,#REF!),-999)</f>
        <v>-999</v>
      </c>
      <c r="J33" s="17">
        <f>IF(H33&lt;&gt;0,PERCENTILE(GV33:IQ33,#REF!),-999)</f>
        <v>-999</v>
      </c>
      <c r="K33" s="21"/>
      <c r="L33" s="21"/>
      <c r="M33" s="21"/>
      <c r="N33" s="22"/>
      <c r="O33" s="21"/>
      <c r="P33" s="21"/>
      <c r="Q33" s="21"/>
      <c r="R33" s="22"/>
      <c r="S33" s="21"/>
      <c r="T33" s="21"/>
      <c r="U33" s="21"/>
      <c r="V33" s="22"/>
      <c r="W33" s="21"/>
      <c r="X33" s="21"/>
      <c r="Y33" s="21"/>
      <c r="Z33" s="22"/>
      <c r="AA33" s="21"/>
      <c r="AB33" s="21"/>
      <c r="AC33" s="21"/>
      <c r="AD33" s="22"/>
      <c r="AE33" s="21"/>
      <c r="AF33" s="21"/>
      <c r="AG33" s="21"/>
      <c r="AH33" s="22"/>
      <c r="AI33" s="21"/>
      <c r="AJ33" s="21"/>
      <c r="AK33" s="21"/>
      <c r="AL33" s="22"/>
      <c r="AM33" s="21"/>
      <c r="AN33" s="21"/>
      <c r="AO33" s="21"/>
      <c r="AP33" s="22"/>
      <c r="AQ33" s="21"/>
      <c r="AR33" s="21"/>
      <c r="AS33" s="21"/>
      <c r="AT33" s="22"/>
      <c r="AU33" s="21"/>
      <c r="AV33" s="21"/>
      <c r="AW33" s="21"/>
      <c r="AX33" s="22"/>
      <c r="AY33" s="21"/>
      <c r="AZ33" s="21"/>
      <c r="BA33" s="21"/>
      <c r="BB33" s="22"/>
      <c r="BC33" s="21"/>
      <c r="BD33" s="21"/>
      <c r="BE33" s="21"/>
      <c r="BF33" s="22"/>
      <c r="BG33" s="21"/>
      <c r="BH33" s="21"/>
      <c r="BI33" s="21"/>
      <c r="BJ33" s="22"/>
      <c r="BK33" s="21"/>
      <c r="BL33" s="21"/>
      <c r="BM33" s="21"/>
      <c r="BN33" s="22"/>
      <c r="BO33" s="21"/>
      <c r="BP33" s="21"/>
      <c r="BQ33" s="21"/>
      <c r="BR33" s="22"/>
      <c r="BS33" s="21"/>
      <c r="BT33" s="21"/>
      <c r="BU33" s="21"/>
      <c r="BV33" s="22"/>
      <c r="BW33" s="21"/>
      <c r="BX33" s="21"/>
      <c r="BY33" s="21"/>
      <c r="BZ33" s="22"/>
      <c r="CA33" s="21"/>
      <c r="CB33" s="21"/>
      <c r="CC33" s="21"/>
      <c r="CD33" s="22"/>
      <c r="CE33" s="21"/>
      <c r="CF33" s="21"/>
      <c r="CG33" s="21"/>
      <c r="CH33" s="22"/>
      <c r="CI33" s="21"/>
      <c r="CJ33" s="21"/>
      <c r="CK33" s="21"/>
      <c r="CL33" s="22"/>
      <c r="CM33" s="21"/>
      <c r="CN33" s="21"/>
      <c r="CO33" s="21"/>
      <c r="CP33" s="22"/>
      <c r="CQ33" s="21"/>
      <c r="CR33" s="21"/>
      <c r="CS33" s="21"/>
      <c r="CT33" s="22"/>
      <c r="CU33" s="21"/>
      <c r="CV33" s="21"/>
      <c r="CW33" s="21"/>
      <c r="CX33" s="22"/>
      <c r="CY33" s="21"/>
      <c r="CZ33" s="21"/>
      <c r="DA33" s="21"/>
      <c r="DB33" s="22"/>
      <c r="DC33" s="21"/>
      <c r="DD33" s="21"/>
      <c r="DE33" s="21"/>
      <c r="DF33" s="22"/>
      <c r="DG33" s="21"/>
      <c r="DH33" s="21"/>
      <c r="DI33" s="21"/>
      <c r="DJ33" s="22"/>
      <c r="DK33" s="21"/>
      <c r="DL33" s="21"/>
      <c r="DM33" s="21"/>
      <c r="DN33" s="22"/>
      <c r="DO33" s="21"/>
      <c r="DP33" s="21"/>
      <c r="DQ33" s="21"/>
      <c r="DR33" s="22"/>
      <c r="DS33" s="21"/>
      <c r="DT33" s="21"/>
      <c r="DU33" s="21"/>
      <c r="DV33" s="22"/>
      <c r="DW33" s="21"/>
      <c r="DX33" s="21"/>
      <c r="DY33" s="21"/>
      <c r="DZ33" s="22"/>
      <c r="EA33" s="21"/>
      <c r="EB33" s="21"/>
      <c r="EC33" s="21"/>
      <c r="ED33" s="22"/>
      <c r="EE33" s="21"/>
      <c r="EF33" s="21"/>
      <c r="EG33" s="21"/>
      <c r="EH33" s="22"/>
      <c r="EI33" s="21"/>
      <c r="EJ33" s="21"/>
      <c r="EK33" s="21"/>
      <c r="EL33" s="22"/>
      <c r="EM33" s="21"/>
      <c r="EN33" s="21"/>
      <c r="EO33" s="21"/>
      <c r="EP33" s="22"/>
      <c r="EQ33" s="21"/>
      <c r="ER33" s="21"/>
      <c r="ES33" s="21"/>
      <c r="ET33" s="22"/>
      <c r="EU33" s="21"/>
      <c r="EV33" s="21"/>
      <c r="EW33" s="21"/>
      <c r="EX33" s="22"/>
      <c r="EY33" s="21"/>
      <c r="EZ33" s="21"/>
      <c r="FA33" s="21"/>
      <c r="FB33" s="22"/>
      <c r="FC33" s="21"/>
      <c r="FD33" s="21"/>
      <c r="FE33" s="21"/>
      <c r="FF33" s="22"/>
      <c r="FG33" s="21"/>
      <c r="FH33" s="21"/>
      <c r="FI33" s="21"/>
      <c r="FJ33" s="22"/>
      <c r="FK33" s="21"/>
      <c r="FL33" s="21"/>
      <c r="FM33" s="21"/>
      <c r="FN33" s="22"/>
      <c r="FO33" s="21"/>
      <c r="FP33" s="21"/>
      <c r="FQ33" s="21"/>
      <c r="FR33" s="22"/>
      <c r="FS33" s="21"/>
      <c r="FT33" s="21"/>
      <c r="FU33" s="21"/>
      <c r="FV33" s="22"/>
      <c r="FW33" s="21"/>
      <c r="FX33" s="21"/>
      <c r="FY33" s="21"/>
      <c r="FZ33" s="22"/>
      <c r="GA33" s="21"/>
      <c r="GB33" s="21"/>
      <c r="GC33" s="21"/>
      <c r="GD33" s="22"/>
      <c r="GE33" s="21"/>
      <c r="GF33" s="21"/>
      <c r="GG33" s="21"/>
      <c r="GH33" s="22"/>
      <c r="GI33" s="21"/>
      <c r="GJ33" s="21"/>
      <c r="GK33" s="21"/>
      <c r="GL33" s="22"/>
      <c r="GM33" s="21"/>
      <c r="GN33" s="21"/>
      <c r="GO33" s="21"/>
      <c r="GP33" s="22"/>
      <c r="GQ33" s="21"/>
      <c r="GR33" s="21"/>
      <c r="GS33" s="21"/>
      <c r="GT33" s="22"/>
      <c r="GU33"/>
      <c r="GV33" s="39" t="b">
        <f>IF(L33="yes",K33)</f>
        <v>0</v>
      </c>
      <c r="GW33" s="10" t="b">
        <f>IF(P33="yes",O33)</f>
        <v>0</v>
      </c>
      <c r="GX33" s="10" t="b">
        <f>IF(T33="yes",S33)</f>
        <v>0</v>
      </c>
      <c r="GY33" s="10" t="b">
        <f>IF(X33="yes",W33)</f>
        <v>0</v>
      </c>
      <c r="GZ33" s="10" t="b">
        <f>IF(AB33="yes",AA33)</f>
        <v>0</v>
      </c>
      <c r="HA33" s="10" t="b">
        <f>IF(AF33="yes",AE33)</f>
        <v>0</v>
      </c>
      <c r="HB33" s="10" t="b">
        <f>IF(AJ33="yes",AI33)</f>
        <v>0</v>
      </c>
      <c r="HC33" s="10" t="b">
        <f>IF(AN33="yes",AM33)</f>
        <v>0</v>
      </c>
      <c r="HD33" s="10" t="b">
        <f>IF(AR33="yes",AQ33)</f>
        <v>0</v>
      </c>
      <c r="HE33" s="10" t="b">
        <f>IF(AV33="yes",AU33)</f>
        <v>0</v>
      </c>
      <c r="HF33" s="10" t="b">
        <f>IF(AZ33="yes",AY33)</f>
        <v>0</v>
      </c>
      <c r="HG33" s="10" t="b">
        <f>IF(BD33="yes",BC33)</f>
        <v>0</v>
      </c>
      <c r="HH33" s="10" t="b">
        <f>IF(BH33="yes",BG33)</f>
        <v>0</v>
      </c>
      <c r="HI33" s="10" t="b">
        <f>IF(BL33="yes",BK33)</f>
        <v>0</v>
      </c>
      <c r="HJ33" s="10" t="b">
        <f>IF(BP33="yes",BO33)</f>
        <v>0</v>
      </c>
      <c r="HK33" s="10" t="b">
        <f>IF(BT33="yes",BS33)</f>
        <v>0</v>
      </c>
      <c r="HL33" s="10" t="b">
        <f>IF(BX33="yes",BW33)</f>
        <v>0</v>
      </c>
      <c r="HM33" s="10" t="b">
        <f>IF(CB33="yes",CA33)</f>
        <v>0</v>
      </c>
      <c r="HN33" s="10" t="b">
        <f>IF(CF33="yes",CE33)</f>
        <v>0</v>
      </c>
      <c r="HO33" s="10" t="b">
        <f>IF(CJ33="yes",CI33)</f>
        <v>0</v>
      </c>
      <c r="HP33" s="10" t="b">
        <f>IF(CN33="yes",CM33)</f>
        <v>0</v>
      </c>
      <c r="HQ33" s="10" t="b">
        <f>IF(CR33="yes",CQ33)</f>
        <v>0</v>
      </c>
      <c r="HR33" s="10" t="b">
        <f>IF(CV33="yes",CU33)</f>
        <v>0</v>
      </c>
      <c r="HS33" s="10" t="b">
        <f>IF(CZ33="yes",CY33)</f>
        <v>0</v>
      </c>
      <c r="HT33" s="10" t="b">
        <f>IF(DD33="yes",DC33)</f>
        <v>0</v>
      </c>
      <c r="HU33" s="10" t="b">
        <f>IF(DH33="yes",DG33)</f>
        <v>0</v>
      </c>
      <c r="HV33" s="10" t="b">
        <f>IF(DL33="yes",DK33)</f>
        <v>0</v>
      </c>
      <c r="HW33" s="10" t="b">
        <f>IF(DP33="yes",DO33)</f>
        <v>0</v>
      </c>
      <c r="HX33" s="10" t="b">
        <f>IF(DT33="yes",DS33)</f>
        <v>0</v>
      </c>
      <c r="HY33" s="10" t="b">
        <f>IF(DX33="yes",DW33)</f>
        <v>0</v>
      </c>
      <c r="HZ33" s="10" t="b">
        <f>IF(EB33="yes",EA33)</f>
        <v>0</v>
      </c>
      <c r="IA33" s="10" t="b">
        <f>IF(EF33="yes",EE33)</f>
        <v>0</v>
      </c>
      <c r="IB33" s="10" t="b">
        <f>IF(EJ33="yes",EI33)</f>
        <v>0</v>
      </c>
      <c r="IC33" s="10" t="b">
        <f>IF(EN33="yes",EM33)</f>
        <v>0</v>
      </c>
      <c r="ID33" s="10" t="b">
        <f>IF(ER33="yes",EQ33)</f>
        <v>0</v>
      </c>
      <c r="IE33" s="10" t="b">
        <f>IF(EV33="yes",EU33)</f>
        <v>0</v>
      </c>
      <c r="IF33" s="10" t="b">
        <f>IF(EZ33="yes",EY33)</f>
        <v>0</v>
      </c>
      <c r="IG33" s="10" t="b">
        <f>IF(FD33="yes",FC33)</f>
        <v>0</v>
      </c>
      <c r="IH33" s="10" t="b">
        <f>IF(FH33="yes",FG33)</f>
        <v>0</v>
      </c>
      <c r="II33" s="10" t="b">
        <f>IF(FL33="yes",FK33)</f>
        <v>0</v>
      </c>
      <c r="IJ33" s="10" t="b">
        <f>IF(FP33="yes",FO33)</f>
        <v>0</v>
      </c>
      <c r="IK33" s="10" t="b">
        <f>IF(FT33="yes",FS33)</f>
        <v>0</v>
      </c>
      <c r="IL33" s="10" t="b">
        <f>IF(FX33="yes",FW33)</f>
        <v>0</v>
      </c>
      <c r="IM33" s="10" t="b">
        <f>IF(GB33="yes",GA33)</f>
        <v>0</v>
      </c>
      <c r="IN33" s="10" t="b">
        <f>IF(GF33="yes",GE33)</f>
        <v>0</v>
      </c>
      <c r="IO33" s="10" t="b">
        <f>IF(GJ33="yes",GI33)</f>
        <v>0</v>
      </c>
      <c r="IP33" s="10" t="b">
        <f>IF(GN33="yes",GM33)</f>
        <v>0</v>
      </c>
      <c r="IQ33" s="19" t="b">
        <f>IF(GR33="yes",GQ33)</f>
        <v>0</v>
      </c>
    </row>
    <row r="34" spans="1:251" x14ac:dyDescent="0.2">
      <c r="A34" s="20" t="str">
        <f t="shared" si="322"/>
        <v>Iridium</v>
      </c>
      <c r="B34" s="11" t="str">
        <f t="shared" si="322"/>
        <v>kg/MW</v>
      </c>
      <c r="C34" s="11">
        <f>C33</f>
        <v>2035</v>
      </c>
      <c r="D34" s="16">
        <f t="shared" si="323"/>
        <v>0.05</v>
      </c>
      <c r="E34" s="16">
        <f t="shared" si="324"/>
        <v>0.05</v>
      </c>
      <c r="F34" s="16">
        <f t="shared" si="325"/>
        <v>0.05</v>
      </c>
      <c r="G34" s="16">
        <f t="shared" si="326"/>
        <v>0.05</v>
      </c>
      <c r="H34" s="18">
        <f t="shared" si="327"/>
        <v>1</v>
      </c>
      <c r="I34" s="16" t="e">
        <f>IF(H34&lt;&gt;0,PERCENTILE(GV34:IQ34,#REF!),-999)</f>
        <v>#REF!</v>
      </c>
      <c r="J34" s="17" t="e">
        <f>IF(H34&lt;&gt;0,PERCENTILE(GV34:IQ34,#REF!),-999)</f>
        <v>#REF!</v>
      </c>
      <c r="K34" s="21"/>
      <c r="L34" s="21"/>
      <c r="M34" s="21"/>
      <c r="N34" s="22"/>
      <c r="O34">
        <v>0.05</v>
      </c>
      <c r="P34" t="s">
        <v>8</v>
      </c>
      <c r="Q34" s="21">
        <v>2017</v>
      </c>
      <c r="R34" s="22"/>
      <c r="S34" s="21"/>
      <c r="T34" s="21"/>
      <c r="U34" s="21"/>
      <c r="V34" s="22"/>
      <c r="W34" s="21"/>
      <c r="X34" s="21"/>
      <c r="Y34" s="21"/>
      <c r="Z34" s="22"/>
      <c r="AA34" s="21"/>
      <c r="AB34" s="21"/>
      <c r="AC34" s="21"/>
      <c r="AD34" s="22"/>
      <c r="AE34" s="21"/>
      <c r="AF34" s="21"/>
      <c r="AG34" s="21"/>
      <c r="AH34" s="22"/>
      <c r="AI34" s="21"/>
      <c r="AJ34" s="21"/>
      <c r="AK34" s="21"/>
      <c r="AL34" s="22"/>
      <c r="AM34" s="21"/>
      <c r="AN34" s="21"/>
      <c r="AO34" s="21"/>
      <c r="AP34" s="22"/>
      <c r="AQ34" s="21"/>
      <c r="AR34" s="21"/>
      <c r="AS34" s="21"/>
      <c r="AT34" s="22"/>
      <c r="AU34" s="21"/>
      <c r="AV34" s="21"/>
      <c r="AW34" s="21"/>
      <c r="AX34" s="22"/>
      <c r="AY34" s="21"/>
      <c r="AZ34" s="21"/>
      <c r="BA34" s="21"/>
      <c r="BB34" s="22"/>
      <c r="BC34" s="21"/>
      <c r="BD34" s="21"/>
      <c r="BE34" s="21"/>
      <c r="BF34" s="22"/>
      <c r="BG34" s="21"/>
      <c r="BH34" s="21"/>
      <c r="BI34" s="21"/>
      <c r="BJ34" s="22"/>
      <c r="BK34" s="21"/>
      <c r="BL34" s="21"/>
      <c r="BM34" s="21"/>
      <c r="BN34" s="22"/>
      <c r="BO34" s="21"/>
      <c r="BP34" s="21"/>
      <c r="BQ34" s="21"/>
      <c r="BR34" s="22"/>
      <c r="BS34" s="21"/>
      <c r="BT34" s="21"/>
      <c r="BU34" s="21"/>
      <c r="BV34" s="22"/>
      <c r="BW34" s="21"/>
      <c r="BX34" s="21"/>
      <c r="BY34" s="21"/>
      <c r="BZ34" s="22"/>
      <c r="CA34" s="21"/>
      <c r="CB34" s="21"/>
      <c r="CC34" s="21"/>
      <c r="CD34" s="22"/>
      <c r="CE34" s="21"/>
      <c r="CF34" s="21"/>
      <c r="CG34" s="21"/>
      <c r="CH34" s="22"/>
      <c r="CI34" s="21"/>
      <c r="CJ34" s="21"/>
      <c r="CK34" s="21"/>
      <c r="CL34" s="22"/>
      <c r="CM34" s="21"/>
      <c r="CN34" s="21"/>
      <c r="CO34" s="21"/>
      <c r="CP34" s="22"/>
      <c r="CQ34" s="21"/>
      <c r="CR34" s="21"/>
      <c r="CS34" s="21"/>
      <c r="CT34" s="22"/>
      <c r="CU34" s="21"/>
      <c r="CV34" s="21"/>
      <c r="CW34" s="21"/>
      <c r="CX34" s="22"/>
      <c r="CY34" s="21"/>
      <c r="CZ34" s="21"/>
      <c r="DA34" s="21"/>
      <c r="DB34" s="22"/>
      <c r="DC34" s="21"/>
      <c r="DD34" s="21"/>
      <c r="DE34" s="21"/>
      <c r="DF34" s="22"/>
      <c r="DG34" s="21"/>
      <c r="DH34" s="21"/>
      <c r="DI34" s="21"/>
      <c r="DJ34" s="22"/>
      <c r="DK34" s="21"/>
      <c r="DL34" s="21"/>
      <c r="DM34" s="21"/>
      <c r="DN34" s="22"/>
      <c r="DO34" s="21"/>
      <c r="DP34" s="21"/>
      <c r="DQ34" s="21"/>
      <c r="DR34" s="22"/>
      <c r="DS34" s="21"/>
      <c r="DT34" s="21"/>
      <c r="DU34" s="21"/>
      <c r="DV34" s="22"/>
      <c r="DW34" s="21"/>
      <c r="DX34" s="21"/>
      <c r="DY34" s="21"/>
      <c r="DZ34" s="22"/>
      <c r="EA34" s="21"/>
      <c r="EB34" s="21"/>
      <c r="EC34" s="21"/>
      <c r="ED34" s="22"/>
      <c r="EE34" s="21"/>
      <c r="EF34" s="21"/>
      <c r="EG34" s="21"/>
      <c r="EH34" s="22"/>
      <c r="EI34" s="21"/>
      <c r="EJ34" s="21"/>
      <c r="EK34" s="21"/>
      <c r="EL34" s="22"/>
      <c r="EM34" s="21"/>
      <c r="EN34" s="21"/>
      <c r="EO34" s="21"/>
      <c r="EP34" s="22"/>
      <c r="EQ34" s="21"/>
      <c r="ER34" s="21"/>
      <c r="ES34" s="21"/>
      <c r="ET34" s="22"/>
      <c r="EU34" s="21"/>
      <c r="EV34" s="21"/>
      <c r="EW34" s="21"/>
      <c r="EX34" s="22"/>
      <c r="EY34" s="21"/>
      <c r="EZ34" s="21"/>
      <c r="FA34" s="21"/>
      <c r="FB34" s="22"/>
      <c r="FC34" s="21"/>
      <c r="FD34" s="21"/>
      <c r="FE34" s="21"/>
      <c r="FF34" s="22"/>
      <c r="FG34" s="21"/>
      <c r="FH34" s="21"/>
      <c r="FI34" s="21"/>
      <c r="FJ34" s="22"/>
      <c r="FK34" s="21"/>
      <c r="FL34" s="21"/>
      <c r="FM34" s="21"/>
      <c r="FN34" s="22"/>
      <c r="FO34" s="21"/>
      <c r="FP34" s="21"/>
      <c r="FQ34" s="21"/>
      <c r="FR34" s="22"/>
      <c r="FS34" s="21"/>
      <c r="FT34" s="21"/>
      <c r="FU34" s="21"/>
      <c r="FV34" s="22"/>
      <c r="FW34" s="21"/>
      <c r="FX34" s="21"/>
      <c r="FY34" s="21"/>
      <c r="FZ34" s="22"/>
      <c r="GA34" s="21"/>
      <c r="GB34" s="21"/>
      <c r="GC34" s="21"/>
      <c r="GD34" s="22"/>
      <c r="GE34" s="21"/>
      <c r="GF34" s="21"/>
      <c r="GG34" s="21"/>
      <c r="GH34" s="22"/>
      <c r="GI34" s="21"/>
      <c r="GJ34" s="21"/>
      <c r="GK34" s="21"/>
      <c r="GL34" s="22"/>
      <c r="GM34" s="21"/>
      <c r="GN34" s="21"/>
      <c r="GO34" s="21"/>
      <c r="GP34" s="22"/>
      <c r="GQ34" s="21"/>
      <c r="GR34" s="21"/>
      <c r="GS34" s="21"/>
      <c r="GT34" s="22"/>
      <c r="GU34" s="7"/>
      <c r="GV34" s="39" t="b">
        <f>IF(L34="yes",K34)</f>
        <v>0</v>
      </c>
      <c r="GW34" s="10">
        <f>IF(P34="yes",O34)</f>
        <v>0.05</v>
      </c>
      <c r="GX34" s="10" t="b">
        <f>IF(T34="yes",S34)</f>
        <v>0</v>
      </c>
      <c r="GY34" s="10" t="b">
        <f>IF(X34="yes",W34)</f>
        <v>0</v>
      </c>
      <c r="GZ34" s="10" t="b">
        <f>IF(AB34="yes",AA34)</f>
        <v>0</v>
      </c>
      <c r="HA34" s="10" t="b">
        <f>IF(AF34="yes",AE34)</f>
        <v>0</v>
      </c>
      <c r="HB34" s="10" t="b">
        <f>IF(AJ34="yes",AI34)</f>
        <v>0</v>
      </c>
      <c r="HC34" s="10" t="b">
        <f>IF(AN34="yes",AM34)</f>
        <v>0</v>
      </c>
      <c r="HD34" s="10" t="b">
        <f>IF(AR34="yes",AQ34)</f>
        <v>0</v>
      </c>
      <c r="HE34" s="10" t="b">
        <f>IF(AV34="yes",AU34)</f>
        <v>0</v>
      </c>
      <c r="HF34" s="10" t="b">
        <f>IF(AZ34="yes",AY34)</f>
        <v>0</v>
      </c>
      <c r="HG34" s="10" t="b">
        <f>IF(BD34="yes",BC34)</f>
        <v>0</v>
      </c>
      <c r="HH34" s="10" t="b">
        <f>IF(BH34="yes",BG34)</f>
        <v>0</v>
      </c>
      <c r="HI34" s="10" t="b">
        <f>IF(BL34="yes",BK34)</f>
        <v>0</v>
      </c>
      <c r="HJ34" s="10" t="b">
        <f>IF(BP34="yes",BO34)</f>
        <v>0</v>
      </c>
      <c r="HK34" s="10" t="b">
        <f>IF(BT34="yes",BS34)</f>
        <v>0</v>
      </c>
      <c r="HL34" s="10" t="b">
        <f>IF(BX34="yes",BW34)</f>
        <v>0</v>
      </c>
      <c r="HM34" s="10" t="b">
        <f>IF(CB34="yes",CA34)</f>
        <v>0</v>
      </c>
      <c r="HN34" s="10" t="b">
        <f>IF(CF34="yes",CE34)</f>
        <v>0</v>
      </c>
      <c r="HO34" s="10" t="b">
        <f>IF(CJ34="yes",CI34)</f>
        <v>0</v>
      </c>
      <c r="HP34" s="10" t="b">
        <f>IF(CN34="yes",CM34)</f>
        <v>0</v>
      </c>
      <c r="HQ34" s="10" t="b">
        <f>IF(CR34="yes",CQ34)</f>
        <v>0</v>
      </c>
      <c r="HR34" s="10" t="b">
        <f>IF(CV34="yes",CU34)</f>
        <v>0</v>
      </c>
      <c r="HS34" s="10" t="b">
        <f>IF(CZ34="yes",CY34)</f>
        <v>0</v>
      </c>
      <c r="HT34" s="10" t="b">
        <f>IF(DD34="yes",DC34)</f>
        <v>0</v>
      </c>
      <c r="HU34" s="10" t="b">
        <f>IF(DH34="yes",DG34)</f>
        <v>0</v>
      </c>
      <c r="HV34" s="10" t="b">
        <f>IF(DL34="yes",DK34)</f>
        <v>0</v>
      </c>
      <c r="HW34" s="10" t="b">
        <f>IF(DP34="yes",DO34)</f>
        <v>0</v>
      </c>
      <c r="HX34" s="10" t="b">
        <f>IF(DT34="yes",DS34)</f>
        <v>0</v>
      </c>
      <c r="HY34" s="10" t="b">
        <f>IF(DX34="yes",DW34)</f>
        <v>0</v>
      </c>
      <c r="HZ34" s="10" t="b">
        <f>IF(EB34="yes",EA34)</f>
        <v>0</v>
      </c>
      <c r="IA34" s="10" t="b">
        <f>IF(EF34="yes",EE34)</f>
        <v>0</v>
      </c>
      <c r="IB34" s="10" t="b">
        <f>IF(EJ34="yes",EI34)</f>
        <v>0</v>
      </c>
      <c r="IC34" s="10" t="b">
        <f>IF(EN34="yes",EM34)</f>
        <v>0</v>
      </c>
      <c r="ID34" s="10" t="b">
        <f>IF(ER34="yes",EQ34)</f>
        <v>0</v>
      </c>
      <c r="IE34" s="10" t="b">
        <f>IF(EV34="yes",EU34)</f>
        <v>0</v>
      </c>
      <c r="IF34" s="10" t="b">
        <f>IF(EZ34="yes",EY34)</f>
        <v>0</v>
      </c>
      <c r="IG34" s="10" t="b">
        <f>IF(FD34="yes",FC34)</f>
        <v>0</v>
      </c>
      <c r="IH34" s="10" t="b">
        <f>IF(FH34="yes",FG34)</f>
        <v>0</v>
      </c>
      <c r="II34" s="10" t="b">
        <f>IF(FL34="yes",FK34)</f>
        <v>0</v>
      </c>
      <c r="IJ34" s="10" t="b">
        <f>IF(FP34="yes",FO34)</f>
        <v>0</v>
      </c>
      <c r="IK34" s="10" t="b">
        <f>IF(FT34="yes",FS34)</f>
        <v>0</v>
      </c>
      <c r="IL34" s="10" t="b">
        <f>IF(FX34="yes",FW34)</f>
        <v>0</v>
      </c>
      <c r="IM34" s="10" t="b">
        <f>IF(GB34="yes",GA34)</f>
        <v>0</v>
      </c>
      <c r="IN34" s="10" t="b">
        <f>IF(GF34="yes",GE34)</f>
        <v>0</v>
      </c>
      <c r="IO34" s="10" t="b">
        <f>IF(GJ34="yes",GI34)</f>
        <v>0</v>
      </c>
      <c r="IP34" s="10" t="b">
        <f>IF(GN34="yes",GM34)</f>
        <v>0</v>
      </c>
      <c r="IQ34" s="19" t="b">
        <f>IF(GR34="yes",GQ34)</f>
        <v>0</v>
      </c>
    </row>
    <row r="35" spans="1:251" x14ac:dyDescent="0.2">
      <c r="A35" s="20" t="str">
        <f t="shared" si="322"/>
        <v>Lanthanum</v>
      </c>
      <c r="B35" s="11" t="str">
        <f t="shared" si="322"/>
        <v>kg/MW</v>
      </c>
      <c r="C35" s="11">
        <f t="shared" ref="C35:C44" si="328">C34</f>
        <v>2035</v>
      </c>
      <c r="D35" s="16">
        <f t="shared" si="323"/>
        <v>-999</v>
      </c>
      <c r="E35" s="16">
        <f t="shared" si="324"/>
        <v>-999</v>
      </c>
      <c r="F35" s="16">
        <f t="shared" si="325"/>
        <v>-999</v>
      </c>
      <c r="G35" s="16">
        <f t="shared" si="326"/>
        <v>-999</v>
      </c>
      <c r="H35" s="18">
        <f t="shared" si="327"/>
        <v>0</v>
      </c>
      <c r="I35" s="16">
        <f>IF(H35&lt;&gt;0,PERCENTILE(GV35:IQ35,#REF!),-999)</f>
        <v>-999</v>
      </c>
      <c r="J35" s="17">
        <f>IF(H35&lt;&gt;0,PERCENTILE(GV35:IQ35,#REF!),-999)</f>
        <v>-999</v>
      </c>
      <c r="K35" s="21"/>
      <c r="L35" s="21"/>
      <c r="M35" s="21"/>
      <c r="N35" s="22"/>
      <c r="O35" s="21"/>
      <c r="P35" s="21"/>
      <c r="Q35" s="21"/>
      <c r="R35" s="22"/>
      <c r="S35" s="21"/>
      <c r="T35" s="21"/>
      <c r="U35" s="21"/>
      <c r="V35" s="22"/>
      <c r="W35" s="21"/>
      <c r="X35" s="21"/>
      <c r="Y35" s="21"/>
      <c r="Z35" s="22"/>
      <c r="AA35" s="21"/>
      <c r="AB35" s="21"/>
      <c r="AC35" s="21"/>
      <c r="AD35" s="22"/>
      <c r="AE35" s="21"/>
      <c r="AF35" s="21"/>
      <c r="AG35" s="21"/>
      <c r="AH35" s="22"/>
      <c r="AI35" s="21"/>
      <c r="AJ35" s="21"/>
      <c r="AK35" s="21"/>
      <c r="AL35" s="22"/>
      <c r="AM35" s="21"/>
      <c r="AN35" s="21"/>
      <c r="AO35" s="21"/>
      <c r="AP35" s="22"/>
      <c r="AQ35" s="21"/>
      <c r="AR35" s="21"/>
      <c r="AS35" s="21"/>
      <c r="AT35" s="22"/>
      <c r="AU35" s="21"/>
      <c r="AV35" s="21"/>
      <c r="AW35" s="21"/>
      <c r="AX35" s="22"/>
      <c r="AY35" s="21"/>
      <c r="AZ35" s="21"/>
      <c r="BA35" s="21"/>
      <c r="BB35" s="22"/>
      <c r="BC35" s="21"/>
      <c r="BD35" s="21"/>
      <c r="BE35" s="21"/>
      <c r="BF35" s="22"/>
      <c r="BG35" s="21"/>
      <c r="BH35" s="21"/>
      <c r="BI35" s="21"/>
      <c r="BJ35" s="22"/>
      <c r="BK35" s="21"/>
      <c r="BL35" s="21"/>
      <c r="BM35" s="21"/>
      <c r="BN35" s="22"/>
      <c r="BO35" s="21"/>
      <c r="BP35" s="21"/>
      <c r="BQ35" s="21"/>
      <c r="BR35" s="22"/>
      <c r="BS35" s="21"/>
      <c r="BT35" s="21"/>
      <c r="BU35" s="21"/>
      <c r="BV35" s="22"/>
      <c r="BW35" s="21"/>
      <c r="BX35" s="21"/>
      <c r="BY35" s="21"/>
      <c r="BZ35" s="22"/>
      <c r="CA35" s="21"/>
      <c r="CB35" s="21"/>
      <c r="CC35" s="21"/>
      <c r="CD35" s="22"/>
      <c r="CE35" s="21"/>
      <c r="CF35" s="21"/>
      <c r="CG35" s="21"/>
      <c r="CH35" s="22"/>
      <c r="CI35" s="21"/>
      <c r="CJ35" s="21"/>
      <c r="CK35" s="21"/>
      <c r="CL35" s="22"/>
      <c r="CM35" s="21"/>
      <c r="CN35" s="21"/>
      <c r="CO35" s="21"/>
      <c r="CP35" s="22"/>
      <c r="CQ35" s="21"/>
      <c r="CR35" s="21"/>
      <c r="CS35" s="21"/>
      <c r="CT35" s="22"/>
      <c r="CU35" s="21"/>
      <c r="CV35" s="21"/>
      <c r="CW35" s="21"/>
      <c r="CX35" s="22"/>
      <c r="CY35" s="21"/>
      <c r="CZ35" s="21"/>
      <c r="DA35" s="21"/>
      <c r="DB35" s="22"/>
      <c r="DC35" s="21"/>
      <c r="DD35" s="21"/>
      <c r="DE35" s="21"/>
      <c r="DF35" s="22"/>
      <c r="DG35" s="21"/>
      <c r="DH35" s="21"/>
      <c r="DI35" s="21"/>
      <c r="DJ35" s="22"/>
      <c r="DK35" s="21"/>
      <c r="DL35" s="21"/>
      <c r="DM35" s="21"/>
      <c r="DN35" s="22"/>
      <c r="DO35" s="21"/>
      <c r="DP35" s="21"/>
      <c r="DQ35" s="21"/>
      <c r="DR35" s="22"/>
      <c r="DS35" s="21"/>
      <c r="DT35" s="21"/>
      <c r="DU35" s="21"/>
      <c r="DV35" s="22"/>
      <c r="DW35" s="21"/>
      <c r="DX35" s="21"/>
      <c r="DY35" s="21"/>
      <c r="DZ35" s="22"/>
      <c r="EA35" s="21"/>
      <c r="EB35" s="21"/>
      <c r="EC35" s="21"/>
      <c r="ED35" s="22"/>
      <c r="EE35" s="21"/>
      <c r="EF35" s="21"/>
      <c r="EG35" s="21"/>
      <c r="EH35" s="22"/>
      <c r="EI35" s="21"/>
      <c r="EJ35" s="21"/>
      <c r="EK35" s="21"/>
      <c r="EL35" s="22"/>
      <c r="EM35" s="21"/>
      <c r="EN35" s="21"/>
      <c r="EO35" s="21"/>
      <c r="EP35" s="22"/>
      <c r="EQ35" s="21"/>
      <c r="ER35" s="21"/>
      <c r="ES35" s="21"/>
      <c r="ET35" s="22"/>
      <c r="EU35" s="21"/>
      <c r="EV35" s="21"/>
      <c r="EW35" s="21"/>
      <c r="EX35" s="22"/>
      <c r="EY35" s="21"/>
      <c r="EZ35" s="21"/>
      <c r="FA35" s="21"/>
      <c r="FB35" s="22"/>
      <c r="FC35" s="21"/>
      <c r="FD35" s="21"/>
      <c r="FE35" s="21"/>
      <c r="FF35" s="22"/>
      <c r="FG35" s="21"/>
      <c r="FH35" s="21"/>
      <c r="FI35" s="21"/>
      <c r="FJ35" s="22"/>
      <c r="FK35" s="21"/>
      <c r="FL35" s="21"/>
      <c r="FM35" s="21"/>
      <c r="FN35" s="22"/>
      <c r="FO35" s="21"/>
      <c r="FP35" s="21"/>
      <c r="FQ35" s="21"/>
      <c r="FR35" s="22"/>
      <c r="FS35" s="21"/>
      <c r="FT35" s="21"/>
      <c r="FU35" s="21"/>
      <c r="FV35" s="22"/>
      <c r="FW35" s="21"/>
      <c r="FX35" s="21"/>
      <c r="FY35" s="21"/>
      <c r="FZ35" s="22"/>
      <c r="GA35" s="21"/>
      <c r="GB35" s="21"/>
      <c r="GC35" s="21"/>
      <c r="GD35" s="22"/>
      <c r="GE35" s="21"/>
      <c r="GF35" s="21"/>
      <c r="GG35" s="21"/>
      <c r="GH35" s="22"/>
      <c r="GI35" s="21"/>
      <c r="GJ35" s="21"/>
      <c r="GK35" s="21"/>
      <c r="GL35" s="22"/>
      <c r="GM35" s="21"/>
      <c r="GN35" s="21"/>
      <c r="GO35" s="21"/>
      <c r="GP35" s="22"/>
      <c r="GQ35" s="21"/>
      <c r="GR35" s="21"/>
      <c r="GS35" s="21"/>
      <c r="GT35" s="22"/>
      <c r="GU35" s="7"/>
      <c r="GV35" s="39" t="b">
        <f t="shared" ref="GV35:GV40" si="329">IF(L35="yes",K35)</f>
        <v>0</v>
      </c>
      <c r="GW35" s="10" t="b">
        <f t="shared" ref="GW35:GW40" si="330">IF(P35="yes",O35)</f>
        <v>0</v>
      </c>
      <c r="GX35" s="10" t="b">
        <f t="shared" ref="GX35:GX40" si="331">IF(T35="yes",S35)</f>
        <v>0</v>
      </c>
      <c r="GY35" s="10" t="b">
        <f t="shared" ref="GY35:GY40" si="332">IF(X35="yes",W35)</f>
        <v>0</v>
      </c>
      <c r="GZ35" s="10" t="b">
        <f t="shared" ref="GZ35:GZ40" si="333">IF(AB35="yes",AA35)</f>
        <v>0</v>
      </c>
      <c r="HA35" s="10" t="b">
        <f t="shared" ref="HA35:HA40" si="334">IF(AF35="yes",AE35)</f>
        <v>0</v>
      </c>
      <c r="HB35" s="10" t="b">
        <f t="shared" ref="HB35:HB40" si="335">IF(AJ35="yes",AI35)</f>
        <v>0</v>
      </c>
      <c r="HC35" s="10" t="b">
        <f t="shared" ref="HC35:HC40" si="336">IF(AN35="yes",AM35)</f>
        <v>0</v>
      </c>
      <c r="HD35" s="10" t="b">
        <f t="shared" ref="HD35:HD40" si="337">IF(AR35="yes",AQ35)</f>
        <v>0</v>
      </c>
      <c r="HE35" s="10" t="b">
        <f t="shared" ref="HE35:HE40" si="338">IF(AV35="yes",AU35)</f>
        <v>0</v>
      </c>
      <c r="HF35" s="10" t="b">
        <f t="shared" ref="HF35:HF40" si="339">IF(AZ35="yes",AY35)</f>
        <v>0</v>
      </c>
      <c r="HG35" s="10" t="b">
        <f t="shared" ref="HG35:HG40" si="340">IF(BD35="yes",BC35)</f>
        <v>0</v>
      </c>
      <c r="HH35" s="10" t="b">
        <f t="shared" ref="HH35:HH40" si="341">IF(BH35="yes",BG35)</f>
        <v>0</v>
      </c>
      <c r="HI35" s="10" t="b">
        <f t="shared" ref="HI35:HI40" si="342">IF(BL35="yes",BK35)</f>
        <v>0</v>
      </c>
      <c r="HJ35" s="10" t="b">
        <f t="shared" ref="HJ35:HJ40" si="343">IF(BP35="yes",BO35)</f>
        <v>0</v>
      </c>
      <c r="HK35" s="10" t="b">
        <f t="shared" ref="HK35:HK40" si="344">IF(BT35="yes",BS35)</f>
        <v>0</v>
      </c>
      <c r="HL35" s="10" t="b">
        <f t="shared" ref="HL35:HL40" si="345">IF(BX35="yes",BW35)</f>
        <v>0</v>
      </c>
      <c r="HM35" s="10" t="b">
        <f t="shared" ref="HM35:HM40" si="346">IF(CB35="yes",CA35)</f>
        <v>0</v>
      </c>
      <c r="HN35" s="10" t="b">
        <f t="shared" ref="HN35:HN40" si="347">IF(CF35="yes",CE35)</f>
        <v>0</v>
      </c>
      <c r="HO35" s="10" t="b">
        <f t="shared" ref="HO35:HO40" si="348">IF(CJ35="yes",CI35)</f>
        <v>0</v>
      </c>
      <c r="HP35" s="10" t="b">
        <f t="shared" ref="HP35:HP40" si="349">IF(CN35="yes",CM35)</f>
        <v>0</v>
      </c>
      <c r="HQ35" s="10" t="b">
        <f t="shared" ref="HQ35:HQ40" si="350">IF(CR35="yes",CQ35)</f>
        <v>0</v>
      </c>
      <c r="HR35" s="10" t="b">
        <f t="shared" ref="HR35:HR40" si="351">IF(CV35="yes",CU35)</f>
        <v>0</v>
      </c>
      <c r="HS35" s="10" t="b">
        <f t="shared" ref="HS35:HS40" si="352">IF(CZ35="yes",CY35)</f>
        <v>0</v>
      </c>
      <c r="HT35" s="10" t="b">
        <f t="shared" ref="HT35:HT40" si="353">IF(DD35="yes",DC35)</f>
        <v>0</v>
      </c>
      <c r="HU35" s="10" t="b">
        <f t="shared" ref="HU35:HU40" si="354">IF(DH35="yes",DG35)</f>
        <v>0</v>
      </c>
      <c r="HV35" s="10" t="b">
        <f t="shared" ref="HV35:HV40" si="355">IF(DL35="yes",DK35)</f>
        <v>0</v>
      </c>
      <c r="HW35" s="10" t="b">
        <f t="shared" ref="HW35:HW40" si="356">IF(DP35="yes",DO35)</f>
        <v>0</v>
      </c>
      <c r="HX35" s="10" t="b">
        <f t="shared" ref="HX35:HX40" si="357">IF(DT35="yes",DS35)</f>
        <v>0</v>
      </c>
      <c r="HY35" s="10" t="b">
        <f t="shared" ref="HY35:HY40" si="358">IF(DX35="yes",DW35)</f>
        <v>0</v>
      </c>
      <c r="HZ35" s="10" t="b">
        <f t="shared" ref="HZ35:HZ40" si="359">IF(EB35="yes",EA35)</f>
        <v>0</v>
      </c>
      <c r="IA35" s="10" t="b">
        <f t="shared" ref="IA35:IA40" si="360">IF(EF35="yes",EE35)</f>
        <v>0</v>
      </c>
      <c r="IB35" s="10" t="b">
        <f t="shared" ref="IB35:IB40" si="361">IF(EJ35="yes",EI35)</f>
        <v>0</v>
      </c>
      <c r="IC35" s="10" t="b">
        <f t="shared" ref="IC35:IC40" si="362">IF(EN35="yes",EM35)</f>
        <v>0</v>
      </c>
      <c r="ID35" s="10" t="b">
        <f t="shared" ref="ID35:ID40" si="363">IF(ER35="yes",EQ35)</f>
        <v>0</v>
      </c>
      <c r="IE35" s="10" t="b">
        <f t="shared" ref="IE35:IE40" si="364">IF(EV35="yes",EU35)</f>
        <v>0</v>
      </c>
      <c r="IF35" s="10" t="b">
        <f t="shared" ref="IF35:IF40" si="365">IF(EZ35="yes",EY35)</f>
        <v>0</v>
      </c>
      <c r="IG35" s="10" t="b">
        <f t="shared" ref="IG35:IG40" si="366">IF(FD35="yes",FC35)</f>
        <v>0</v>
      </c>
      <c r="IH35" s="10" t="b">
        <f t="shared" ref="IH35:IH40" si="367">IF(FH35="yes",FG35)</f>
        <v>0</v>
      </c>
      <c r="II35" s="10" t="b">
        <f t="shared" ref="II35:II40" si="368">IF(FL35="yes",FK35)</f>
        <v>0</v>
      </c>
      <c r="IJ35" s="10" t="b">
        <f t="shared" ref="IJ35:IJ40" si="369">IF(FP35="yes",FO35)</f>
        <v>0</v>
      </c>
      <c r="IK35" s="10" t="b">
        <f t="shared" ref="IK35:IK40" si="370">IF(FT35="yes",FS35)</f>
        <v>0</v>
      </c>
      <c r="IL35" s="10" t="b">
        <f t="shared" ref="IL35:IL40" si="371">IF(FX35="yes",FW35)</f>
        <v>0</v>
      </c>
      <c r="IM35" s="10" t="b">
        <f t="shared" ref="IM35:IM40" si="372">IF(GB35="yes",GA35)</f>
        <v>0</v>
      </c>
      <c r="IN35" s="10" t="b">
        <f t="shared" ref="IN35:IN40" si="373">IF(GF35="yes",GE35)</f>
        <v>0</v>
      </c>
      <c r="IO35" s="10" t="b">
        <f t="shared" ref="IO35:IO40" si="374">IF(GJ35="yes",GI35)</f>
        <v>0</v>
      </c>
      <c r="IP35" s="10" t="b">
        <f t="shared" ref="IP35:IP40" si="375">IF(GN35="yes",GM35)</f>
        <v>0</v>
      </c>
      <c r="IQ35" s="19" t="b">
        <f t="shared" ref="IQ35:IQ40" si="376">IF(GR35="yes",GQ35)</f>
        <v>0</v>
      </c>
    </row>
    <row r="36" spans="1:251" x14ac:dyDescent="0.2">
      <c r="A36" s="20" t="str">
        <f t="shared" si="322"/>
        <v>Manganese</v>
      </c>
      <c r="B36" s="11" t="str">
        <f t="shared" si="322"/>
        <v>kg/MW</v>
      </c>
      <c r="C36" s="11">
        <f t="shared" si="328"/>
        <v>2035</v>
      </c>
      <c r="D36" s="16">
        <f t="shared" ref="D36" si="377">IF(H36&lt;&gt;0,AVERAGE(GV36:IQ36),-999)</f>
        <v>-999</v>
      </c>
      <c r="E36" s="16">
        <f t="shared" ref="E36" si="378">IF(H36&lt;&gt;0,MEDIAN(GV36:IQ36),-999)</f>
        <v>-999</v>
      </c>
      <c r="F36" s="16">
        <f t="shared" ref="F36" si="379">IF(H36&lt;&gt;0,MIN(GV36:IQ36),-999)</f>
        <v>-999</v>
      </c>
      <c r="G36" s="16">
        <f t="shared" ref="G36" si="380">IF(H36&lt;&gt;0,MAX(GV36:IQ36),-999)</f>
        <v>-999</v>
      </c>
      <c r="H36" s="18">
        <f t="shared" ref="H36" si="381">COUNT(GV36:IQ36)</f>
        <v>0</v>
      </c>
      <c r="I36" s="16">
        <f>IF(H36&lt;&gt;0,PERCENTILE(GV36:IQ36,#REF!),-999)</f>
        <v>-999</v>
      </c>
      <c r="J36" s="17">
        <f>IF(H36&lt;&gt;0,PERCENTILE(GV36:IQ36,#REF!),-999)</f>
        <v>-999</v>
      </c>
      <c r="K36" s="21"/>
      <c r="L36" s="21"/>
      <c r="M36" s="21"/>
      <c r="N36" s="22"/>
      <c r="O36" s="21"/>
      <c r="P36" s="21"/>
      <c r="Q36" s="21"/>
      <c r="R36" s="22"/>
      <c r="S36" s="21"/>
      <c r="T36" s="21"/>
      <c r="U36" s="21"/>
      <c r="V36" s="22"/>
      <c r="W36" s="21"/>
      <c r="X36" s="21"/>
      <c r="Y36" s="21"/>
      <c r="Z36" s="22"/>
      <c r="AA36" s="21"/>
      <c r="AB36" s="21"/>
      <c r="AC36" s="21"/>
      <c r="AD36" s="22"/>
      <c r="AE36" s="21"/>
      <c r="AF36" s="21"/>
      <c r="AG36" s="21"/>
      <c r="AH36" s="22"/>
      <c r="AI36" s="21"/>
      <c r="AJ36" s="21"/>
      <c r="AK36" s="21"/>
      <c r="AL36" s="22"/>
      <c r="AM36" s="21"/>
      <c r="AN36" s="21"/>
      <c r="AO36" s="21"/>
      <c r="AP36" s="22"/>
      <c r="AQ36" s="21"/>
      <c r="AR36" s="21"/>
      <c r="AS36" s="21"/>
      <c r="AT36" s="22"/>
      <c r="AU36" s="21"/>
      <c r="AV36" s="21"/>
      <c r="AW36" s="21"/>
      <c r="AX36" s="22"/>
      <c r="AY36" s="21"/>
      <c r="AZ36" s="21"/>
      <c r="BA36" s="21"/>
      <c r="BB36" s="22"/>
      <c r="BC36" s="21"/>
      <c r="BD36" s="21"/>
      <c r="BE36" s="21"/>
      <c r="BF36" s="22"/>
      <c r="BG36" s="21"/>
      <c r="BH36" s="21"/>
      <c r="BI36" s="21"/>
      <c r="BJ36" s="22"/>
      <c r="BK36" s="21"/>
      <c r="BL36" s="21"/>
      <c r="BM36" s="21"/>
      <c r="BN36" s="22"/>
      <c r="BO36" s="21"/>
      <c r="BP36" s="21"/>
      <c r="BQ36" s="21"/>
      <c r="BR36" s="22"/>
      <c r="BS36" s="21"/>
      <c r="BT36" s="21"/>
      <c r="BU36" s="21"/>
      <c r="BV36" s="22"/>
      <c r="BW36" s="21"/>
      <c r="BX36" s="21"/>
      <c r="BY36" s="21"/>
      <c r="BZ36" s="22"/>
      <c r="CA36" s="21"/>
      <c r="CB36" s="21"/>
      <c r="CC36" s="21"/>
      <c r="CD36" s="22"/>
      <c r="CE36" s="21"/>
      <c r="CF36" s="21"/>
      <c r="CG36" s="21"/>
      <c r="CH36" s="22"/>
      <c r="CI36" s="21"/>
      <c r="CJ36" s="21"/>
      <c r="CK36" s="21"/>
      <c r="CL36" s="22"/>
      <c r="CM36" s="21"/>
      <c r="CN36" s="21"/>
      <c r="CO36" s="21"/>
      <c r="CP36" s="22"/>
      <c r="CQ36" s="21"/>
      <c r="CR36" s="21"/>
      <c r="CS36" s="21"/>
      <c r="CT36" s="22"/>
      <c r="CU36" s="21"/>
      <c r="CV36" s="21"/>
      <c r="CW36" s="21"/>
      <c r="CX36" s="22"/>
      <c r="CY36" s="21"/>
      <c r="CZ36" s="21"/>
      <c r="DA36" s="21"/>
      <c r="DB36" s="22"/>
      <c r="DC36" s="21"/>
      <c r="DD36" s="21"/>
      <c r="DE36" s="21"/>
      <c r="DF36" s="22"/>
      <c r="DG36" s="21"/>
      <c r="DH36" s="21"/>
      <c r="DI36" s="21"/>
      <c r="DJ36" s="22"/>
      <c r="DK36" s="21"/>
      <c r="DL36" s="21"/>
      <c r="DM36" s="21"/>
      <c r="DN36" s="22"/>
      <c r="DO36" s="21"/>
      <c r="DP36" s="21"/>
      <c r="DQ36" s="21"/>
      <c r="DR36" s="22"/>
      <c r="DS36" s="21"/>
      <c r="DT36" s="21"/>
      <c r="DU36" s="21"/>
      <c r="DV36" s="22"/>
      <c r="DW36" s="21"/>
      <c r="DX36" s="21"/>
      <c r="DY36" s="21"/>
      <c r="DZ36" s="22"/>
      <c r="EA36" s="21"/>
      <c r="EB36" s="21"/>
      <c r="EC36" s="21"/>
      <c r="ED36" s="22"/>
      <c r="EE36" s="21"/>
      <c r="EF36" s="21"/>
      <c r="EG36" s="21"/>
      <c r="EH36" s="22"/>
      <c r="EI36" s="21"/>
      <c r="EJ36" s="21"/>
      <c r="EK36" s="21"/>
      <c r="EL36" s="22"/>
      <c r="EM36" s="21"/>
      <c r="EN36" s="21"/>
      <c r="EO36" s="21"/>
      <c r="EP36" s="22"/>
      <c r="EQ36" s="21"/>
      <c r="ER36" s="21"/>
      <c r="ES36" s="21"/>
      <c r="ET36" s="22"/>
      <c r="EU36" s="21"/>
      <c r="EV36" s="21"/>
      <c r="EW36" s="21"/>
      <c r="EX36" s="22"/>
      <c r="EY36" s="21"/>
      <c r="EZ36" s="21"/>
      <c r="FA36" s="21"/>
      <c r="FB36" s="22"/>
      <c r="FC36" s="21"/>
      <c r="FD36" s="21"/>
      <c r="FE36" s="21"/>
      <c r="FF36" s="22"/>
      <c r="FG36" s="21"/>
      <c r="FH36" s="21"/>
      <c r="FI36" s="21"/>
      <c r="FJ36" s="22"/>
      <c r="FK36" s="21"/>
      <c r="FL36" s="21"/>
      <c r="FM36" s="21"/>
      <c r="FN36" s="22"/>
      <c r="FO36" s="21"/>
      <c r="FP36" s="21"/>
      <c r="FQ36" s="21"/>
      <c r="FR36" s="22"/>
      <c r="FS36" s="21"/>
      <c r="FT36" s="21"/>
      <c r="FU36" s="21"/>
      <c r="FV36" s="22"/>
      <c r="FW36" s="21"/>
      <c r="FX36" s="21"/>
      <c r="FY36" s="21"/>
      <c r="FZ36" s="22"/>
      <c r="GA36" s="21"/>
      <c r="GB36" s="21"/>
      <c r="GC36" s="21"/>
      <c r="GD36" s="22"/>
      <c r="GE36" s="21"/>
      <c r="GF36" s="21"/>
      <c r="GG36" s="21"/>
      <c r="GH36" s="22"/>
      <c r="GI36" s="21"/>
      <c r="GJ36" s="21"/>
      <c r="GK36" s="21"/>
      <c r="GL36" s="22"/>
      <c r="GM36" s="21"/>
      <c r="GN36" s="21"/>
      <c r="GO36" s="21"/>
      <c r="GP36" s="22"/>
      <c r="GQ36" s="21"/>
      <c r="GR36" s="21"/>
      <c r="GS36" s="21"/>
      <c r="GT36" s="22"/>
      <c r="GU36" s="7"/>
      <c r="GV36" s="39" t="b">
        <f t="shared" ref="GV36" si="382">IF(L36="yes",K36)</f>
        <v>0</v>
      </c>
      <c r="GW36" s="10" t="b">
        <f t="shared" ref="GW36" si="383">IF(P36="yes",O36)</f>
        <v>0</v>
      </c>
      <c r="GX36" s="10" t="b">
        <f t="shared" ref="GX36" si="384">IF(T36="yes",S36)</f>
        <v>0</v>
      </c>
      <c r="GY36" s="10" t="b">
        <f t="shared" ref="GY36" si="385">IF(X36="yes",W36)</f>
        <v>0</v>
      </c>
      <c r="GZ36" s="10" t="b">
        <f t="shared" ref="GZ36" si="386">IF(AB36="yes",AA36)</f>
        <v>0</v>
      </c>
      <c r="HA36" s="10" t="b">
        <f t="shared" ref="HA36" si="387">IF(AF36="yes",AE36)</f>
        <v>0</v>
      </c>
      <c r="HB36" s="10" t="b">
        <f t="shared" ref="HB36" si="388">IF(AJ36="yes",AI36)</f>
        <v>0</v>
      </c>
      <c r="HC36" s="10" t="b">
        <f t="shared" ref="HC36" si="389">IF(AN36="yes",AM36)</f>
        <v>0</v>
      </c>
      <c r="HD36" s="10" t="b">
        <f t="shared" ref="HD36" si="390">IF(AR36="yes",AQ36)</f>
        <v>0</v>
      </c>
      <c r="HE36" s="10" t="b">
        <f t="shared" ref="HE36" si="391">IF(AV36="yes",AU36)</f>
        <v>0</v>
      </c>
      <c r="HF36" s="10" t="b">
        <f t="shared" ref="HF36" si="392">IF(AZ36="yes",AY36)</f>
        <v>0</v>
      </c>
      <c r="HG36" s="10" t="b">
        <f t="shared" ref="HG36" si="393">IF(BD36="yes",BC36)</f>
        <v>0</v>
      </c>
      <c r="HH36" s="10" t="b">
        <f t="shared" ref="HH36" si="394">IF(BH36="yes",BG36)</f>
        <v>0</v>
      </c>
      <c r="HI36" s="10" t="b">
        <f t="shared" ref="HI36" si="395">IF(BL36="yes",BK36)</f>
        <v>0</v>
      </c>
      <c r="HJ36" s="10" t="b">
        <f t="shared" ref="HJ36" si="396">IF(BP36="yes",BO36)</f>
        <v>0</v>
      </c>
      <c r="HK36" s="10" t="b">
        <f t="shared" ref="HK36" si="397">IF(BT36="yes",BS36)</f>
        <v>0</v>
      </c>
      <c r="HL36" s="10" t="b">
        <f t="shared" ref="HL36" si="398">IF(BX36="yes",BW36)</f>
        <v>0</v>
      </c>
      <c r="HM36" s="10" t="b">
        <f t="shared" ref="HM36" si="399">IF(CB36="yes",CA36)</f>
        <v>0</v>
      </c>
      <c r="HN36" s="10" t="b">
        <f t="shared" ref="HN36" si="400">IF(CF36="yes",CE36)</f>
        <v>0</v>
      </c>
      <c r="HO36" s="10" t="b">
        <f t="shared" ref="HO36" si="401">IF(CJ36="yes",CI36)</f>
        <v>0</v>
      </c>
      <c r="HP36" s="10" t="b">
        <f t="shared" ref="HP36" si="402">IF(CN36="yes",CM36)</f>
        <v>0</v>
      </c>
      <c r="HQ36" s="10" t="b">
        <f t="shared" ref="HQ36" si="403">IF(CR36="yes",CQ36)</f>
        <v>0</v>
      </c>
      <c r="HR36" s="10" t="b">
        <f t="shared" ref="HR36" si="404">IF(CV36="yes",CU36)</f>
        <v>0</v>
      </c>
      <c r="HS36" s="10" t="b">
        <f t="shared" ref="HS36" si="405">IF(CZ36="yes",CY36)</f>
        <v>0</v>
      </c>
      <c r="HT36" s="10" t="b">
        <f t="shared" ref="HT36" si="406">IF(DD36="yes",DC36)</f>
        <v>0</v>
      </c>
      <c r="HU36" s="10" t="b">
        <f t="shared" ref="HU36" si="407">IF(DH36="yes",DG36)</f>
        <v>0</v>
      </c>
      <c r="HV36" s="10" t="b">
        <f t="shared" ref="HV36" si="408">IF(DL36="yes",DK36)</f>
        <v>0</v>
      </c>
      <c r="HW36" s="10" t="b">
        <f t="shared" ref="HW36" si="409">IF(DP36="yes",DO36)</f>
        <v>0</v>
      </c>
      <c r="HX36" s="10" t="b">
        <f t="shared" ref="HX36" si="410">IF(DT36="yes",DS36)</f>
        <v>0</v>
      </c>
      <c r="HY36" s="10" t="b">
        <f t="shared" ref="HY36" si="411">IF(DX36="yes",DW36)</f>
        <v>0</v>
      </c>
      <c r="HZ36" s="10" t="b">
        <f t="shared" ref="HZ36" si="412">IF(EB36="yes",EA36)</f>
        <v>0</v>
      </c>
      <c r="IA36" s="10" t="b">
        <f t="shared" ref="IA36" si="413">IF(EF36="yes",EE36)</f>
        <v>0</v>
      </c>
      <c r="IB36" s="10" t="b">
        <f t="shared" ref="IB36" si="414">IF(EJ36="yes",EI36)</f>
        <v>0</v>
      </c>
      <c r="IC36" s="10" t="b">
        <f t="shared" ref="IC36" si="415">IF(EN36="yes",EM36)</f>
        <v>0</v>
      </c>
      <c r="ID36" s="10" t="b">
        <f t="shared" ref="ID36" si="416">IF(ER36="yes",EQ36)</f>
        <v>0</v>
      </c>
      <c r="IE36" s="10" t="b">
        <f t="shared" ref="IE36" si="417">IF(EV36="yes",EU36)</f>
        <v>0</v>
      </c>
      <c r="IF36" s="10" t="b">
        <f t="shared" ref="IF36" si="418">IF(EZ36="yes",EY36)</f>
        <v>0</v>
      </c>
      <c r="IG36" s="10" t="b">
        <f t="shared" ref="IG36" si="419">IF(FD36="yes",FC36)</f>
        <v>0</v>
      </c>
      <c r="IH36" s="10" t="b">
        <f t="shared" ref="IH36" si="420">IF(FH36="yes",FG36)</f>
        <v>0</v>
      </c>
      <c r="II36" s="10" t="b">
        <f t="shared" ref="II36" si="421">IF(FL36="yes",FK36)</f>
        <v>0</v>
      </c>
      <c r="IJ36" s="10" t="b">
        <f t="shared" ref="IJ36" si="422">IF(FP36="yes",FO36)</f>
        <v>0</v>
      </c>
      <c r="IK36" s="10" t="b">
        <f t="shared" ref="IK36" si="423">IF(FT36="yes",FS36)</f>
        <v>0</v>
      </c>
      <c r="IL36" s="10" t="b">
        <f t="shared" ref="IL36" si="424">IF(FX36="yes",FW36)</f>
        <v>0</v>
      </c>
      <c r="IM36" s="10" t="b">
        <f t="shared" ref="IM36" si="425">IF(GB36="yes",GA36)</f>
        <v>0</v>
      </c>
      <c r="IN36" s="10" t="b">
        <f t="shared" ref="IN36" si="426">IF(GF36="yes",GE36)</f>
        <v>0</v>
      </c>
      <c r="IO36" s="10" t="b">
        <f t="shared" ref="IO36" si="427">IF(GJ36="yes",GI36)</f>
        <v>0</v>
      </c>
      <c r="IP36" s="10" t="b">
        <f t="shared" ref="IP36" si="428">IF(GN36="yes",GM36)</f>
        <v>0</v>
      </c>
      <c r="IQ36" s="19" t="b">
        <f t="shared" ref="IQ36" si="429">IF(GR36="yes",GQ36)</f>
        <v>0</v>
      </c>
    </row>
    <row r="37" spans="1:251" x14ac:dyDescent="0.2">
      <c r="A37" s="20" t="str">
        <f t="shared" si="322"/>
        <v>Nickel</v>
      </c>
      <c r="B37" s="11" t="str">
        <f t="shared" si="322"/>
        <v>kg/MW</v>
      </c>
      <c r="C37" s="11">
        <f t="shared" si="328"/>
        <v>2035</v>
      </c>
      <c r="D37" s="16">
        <f t="shared" si="323"/>
        <v>-999</v>
      </c>
      <c r="E37" s="16">
        <f t="shared" si="324"/>
        <v>-999</v>
      </c>
      <c r="F37" s="16">
        <f t="shared" si="325"/>
        <v>-999</v>
      </c>
      <c r="G37" s="16">
        <f t="shared" si="326"/>
        <v>-999</v>
      </c>
      <c r="H37" s="18">
        <f t="shared" si="327"/>
        <v>0</v>
      </c>
      <c r="I37" s="16">
        <f>IF(H37&lt;&gt;0,PERCENTILE(GV37:IQ37,#REF!),-999)</f>
        <v>-999</v>
      </c>
      <c r="J37" s="17">
        <f>IF(H37&lt;&gt;0,PERCENTILE(GV37:IQ37,#REF!),-999)</f>
        <v>-999</v>
      </c>
      <c r="K37" s="21"/>
      <c r="L37" s="21"/>
      <c r="M37" s="21"/>
      <c r="N37" s="22"/>
      <c r="O37" s="21"/>
      <c r="P37" s="21"/>
      <c r="Q37" s="21"/>
      <c r="R37" s="22"/>
      <c r="S37" s="21"/>
      <c r="T37" s="21"/>
      <c r="U37" s="21"/>
      <c r="V37" s="22"/>
      <c r="W37" s="21"/>
      <c r="X37" s="21"/>
      <c r="Y37" s="21"/>
      <c r="Z37" s="22"/>
      <c r="AA37" s="21"/>
      <c r="AB37" s="21"/>
      <c r="AC37" s="21"/>
      <c r="AD37" s="22"/>
      <c r="AE37" s="21"/>
      <c r="AF37" s="21"/>
      <c r="AG37" s="21"/>
      <c r="AH37" s="22"/>
      <c r="AI37" s="21"/>
      <c r="AJ37" s="21"/>
      <c r="AK37" s="21"/>
      <c r="AL37" s="22"/>
      <c r="AM37" s="21"/>
      <c r="AN37" s="21"/>
      <c r="AO37" s="21"/>
      <c r="AP37" s="22"/>
      <c r="AQ37" s="21"/>
      <c r="AR37" s="21"/>
      <c r="AS37" s="21"/>
      <c r="AT37" s="22"/>
      <c r="AU37" s="21"/>
      <c r="AV37" s="21"/>
      <c r="AW37" s="21"/>
      <c r="AX37" s="22"/>
      <c r="AY37" s="21"/>
      <c r="AZ37" s="21"/>
      <c r="BA37" s="21"/>
      <c r="BB37" s="22"/>
      <c r="BC37" s="21"/>
      <c r="BD37" s="21"/>
      <c r="BE37" s="21"/>
      <c r="BF37" s="22"/>
      <c r="BG37" s="21"/>
      <c r="BH37" s="21"/>
      <c r="BI37" s="21"/>
      <c r="BJ37" s="22"/>
      <c r="BK37" s="21"/>
      <c r="BL37" s="21"/>
      <c r="BM37" s="21"/>
      <c r="BN37" s="22"/>
      <c r="BO37" s="21"/>
      <c r="BP37" s="21"/>
      <c r="BQ37" s="21"/>
      <c r="BR37" s="22"/>
      <c r="BS37" s="21"/>
      <c r="BT37" s="21"/>
      <c r="BU37" s="21"/>
      <c r="BV37" s="22"/>
      <c r="BW37" s="21"/>
      <c r="BX37" s="21"/>
      <c r="BY37" s="21"/>
      <c r="BZ37" s="22"/>
      <c r="CA37" s="21"/>
      <c r="CB37" s="21"/>
      <c r="CC37" s="21"/>
      <c r="CD37" s="22"/>
      <c r="CE37" s="21"/>
      <c r="CF37" s="21"/>
      <c r="CG37" s="21"/>
      <c r="CH37" s="22"/>
      <c r="CI37" s="21"/>
      <c r="CJ37" s="21"/>
      <c r="CK37" s="21"/>
      <c r="CL37" s="22"/>
      <c r="CM37" s="21"/>
      <c r="CN37" s="21"/>
      <c r="CO37" s="21"/>
      <c r="CP37" s="22"/>
      <c r="CQ37" s="21"/>
      <c r="CR37" s="21"/>
      <c r="CS37" s="21"/>
      <c r="CT37" s="22"/>
      <c r="CU37" s="21"/>
      <c r="CV37" s="21"/>
      <c r="CW37" s="21"/>
      <c r="CX37" s="22"/>
      <c r="CY37" s="21"/>
      <c r="CZ37" s="21"/>
      <c r="DA37" s="21"/>
      <c r="DB37" s="22"/>
      <c r="DC37" s="21"/>
      <c r="DD37" s="21"/>
      <c r="DE37" s="21"/>
      <c r="DF37" s="22"/>
      <c r="DG37" s="21"/>
      <c r="DH37" s="21"/>
      <c r="DI37" s="21"/>
      <c r="DJ37" s="22"/>
      <c r="DK37" s="21"/>
      <c r="DL37" s="21"/>
      <c r="DM37" s="21"/>
      <c r="DN37" s="22"/>
      <c r="DO37" s="21"/>
      <c r="DP37" s="21"/>
      <c r="DQ37" s="21"/>
      <c r="DR37" s="22"/>
      <c r="DS37" s="21"/>
      <c r="DT37" s="21"/>
      <c r="DU37" s="21"/>
      <c r="DV37" s="22"/>
      <c r="DW37" s="21"/>
      <c r="DX37" s="21"/>
      <c r="DY37" s="21"/>
      <c r="DZ37" s="22"/>
      <c r="EA37" s="21"/>
      <c r="EB37" s="21"/>
      <c r="EC37" s="21"/>
      <c r="ED37" s="22"/>
      <c r="EE37" s="21"/>
      <c r="EF37" s="21"/>
      <c r="EG37" s="21"/>
      <c r="EH37" s="22"/>
      <c r="EI37" s="21"/>
      <c r="EJ37" s="21"/>
      <c r="EK37" s="21"/>
      <c r="EL37" s="22"/>
      <c r="EM37" s="21"/>
      <c r="EN37" s="21"/>
      <c r="EO37" s="21"/>
      <c r="EP37" s="22"/>
      <c r="EQ37" s="21"/>
      <c r="ER37" s="21"/>
      <c r="ES37" s="21"/>
      <c r="ET37" s="22"/>
      <c r="EU37" s="21"/>
      <c r="EV37" s="21"/>
      <c r="EW37" s="21"/>
      <c r="EX37" s="22"/>
      <c r="EY37" s="21"/>
      <c r="EZ37" s="21"/>
      <c r="FA37" s="21"/>
      <c r="FB37" s="22"/>
      <c r="FC37" s="21"/>
      <c r="FD37" s="21"/>
      <c r="FE37" s="21"/>
      <c r="FF37" s="22"/>
      <c r="FG37" s="21"/>
      <c r="FH37" s="21"/>
      <c r="FI37" s="21"/>
      <c r="FJ37" s="22"/>
      <c r="FK37" s="21"/>
      <c r="FL37" s="21"/>
      <c r="FM37" s="21"/>
      <c r="FN37" s="22"/>
      <c r="FO37" s="21"/>
      <c r="FP37" s="21"/>
      <c r="FQ37" s="21"/>
      <c r="FR37" s="22"/>
      <c r="FS37" s="21"/>
      <c r="FT37" s="21"/>
      <c r="FU37" s="21"/>
      <c r="FV37" s="22"/>
      <c r="FW37" s="21"/>
      <c r="FX37" s="21"/>
      <c r="FY37" s="21"/>
      <c r="FZ37" s="22"/>
      <c r="GA37" s="21"/>
      <c r="GB37" s="21"/>
      <c r="GC37" s="21"/>
      <c r="GD37" s="22"/>
      <c r="GE37" s="21"/>
      <c r="GF37" s="21"/>
      <c r="GG37" s="21"/>
      <c r="GH37" s="22"/>
      <c r="GI37" s="21"/>
      <c r="GJ37" s="21"/>
      <c r="GK37" s="21"/>
      <c r="GL37" s="22"/>
      <c r="GM37" s="21"/>
      <c r="GN37" s="21"/>
      <c r="GO37" s="21"/>
      <c r="GP37" s="22"/>
      <c r="GQ37" s="21"/>
      <c r="GR37" s="21"/>
      <c r="GS37" s="21"/>
      <c r="GT37" s="22"/>
      <c r="GU37" s="7"/>
      <c r="GV37" s="39" t="b">
        <f t="shared" si="329"/>
        <v>0</v>
      </c>
      <c r="GW37" s="10" t="b">
        <f t="shared" si="330"/>
        <v>0</v>
      </c>
      <c r="GX37" s="10" t="b">
        <f t="shared" si="331"/>
        <v>0</v>
      </c>
      <c r="GY37" s="10" t="b">
        <f t="shared" si="332"/>
        <v>0</v>
      </c>
      <c r="GZ37" s="10" t="b">
        <f t="shared" si="333"/>
        <v>0</v>
      </c>
      <c r="HA37" s="10" t="b">
        <f t="shared" si="334"/>
        <v>0</v>
      </c>
      <c r="HB37" s="10" t="b">
        <f t="shared" si="335"/>
        <v>0</v>
      </c>
      <c r="HC37" s="10" t="b">
        <f t="shared" si="336"/>
        <v>0</v>
      </c>
      <c r="HD37" s="10" t="b">
        <f t="shared" si="337"/>
        <v>0</v>
      </c>
      <c r="HE37" s="10" t="b">
        <f t="shared" si="338"/>
        <v>0</v>
      </c>
      <c r="HF37" s="10" t="b">
        <f t="shared" si="339"/>
        <v>0</v>
      </c>
      <c r="HG37" s="10" t="b">
        <f t="shared" si="340"/>
        <v>0</v>
      </c>
      <c r="HH37" s="10" t="b">
        <f t="shared" si="341"/>
        <v>0</v>
      </c>
      <c r="HI37" s="10" t="b">
        <f t="shared" si="342"/>
        <v>0</v>
      </c>
      <c r="HJ37" s="10" t="b">
        <f t="shared" si="343"/>
        <v>0</v>
      </c>
      <c r="HK37" s="10" t="b">
        <f t="shared" si="344"/>
        <v>0</v>
      </c>
      <c r="HL37" s="10" t="b">
        <f t="shared" si="345"/>
        <v>0</v>
      </c>
      <c r="HM37" s="10" t="b">
        <f t="shared" si="346"/>
        <v>0</v>
      </c>
      <c r="HN37" s="10" t="b">
        <f t="shared" si="347"/>
        <v>0</v>
      </c>
      <c r="HO37" s="10" t="b">
        <f t="shared" si="348"/>
        <v>0</v>
      </c>
      <c r="HP37" s="10" t="b">
        <f t="shared" si="349"/>
        <v>0</v>
      </c>
      <c r="HQ37" s="10" t="b">
        <f t="shared" si="350"/>
        <v>0</v>
      </c>
      <c r="HR37" s="10" t="b">
        <f t="shared" si="351"/>
        <v>0</v>
      </c>
      <c r="HS37" s="10" t="b">
        <f t="shared" si="352"/>
        <v>0</v>
      </c>
      <c r="HT37" s="10" t="b">
        <f t="shared" si="353"/>
        <v>0</v>
      </c>
      <c r="HU37" s="10" t="b">
        <f t="shared" si="354"/>
        <v>0</v>
      </c>
      <c r="HV37" s="10" t="b">
        <f t="shared" si="355"/>
        <v>0</v>
      </c>
      <c r="HW37" s="10" t="b">
        <f t="shared" si="356"/>
        <v>0</v>
      </c>
      <c r="HX37" s="10" t="b">
        <f t="shared" si="357"/>
        <v>0</v>
      </c>
      <c r="HY37" s="10" t="b">
        <f t="shared" si="358"/>
        <v>0</v>
      </c>
      <c r="HZ37" s="10" t="b">
        <f t="shared" si="359"/>
        <v>0</v>
      </c>
      <c r="IA37" s="10" t="b">
        <f t="shared" si="360"/>
        <v>0</v>
      </c>
      <c r="IB37" s="10" t="b">
        <f t="shared" si="361"/>
        <v>0</v>
      </c>
      <c r="IC37" s="10" t="b">
        <f t="shared" si="362"/>
        <v>0</v>
      </c>
      <c r="ID37" s="10" t="b">
        <f t="shared" si="363"/>
        <v>0</v>
      </c>
      <c r="IE37" s="10" t="b">
        <f t="shared" si="364"/>
        <v>0</v>
      </c>
      <c r="IF37" s="10" t="b">
        <f t="shared" si="365"/>
        <v>0</v>
      </c>
      <c r="IG37" s="10" t="b">
        <f t="shared" si="366"/>
        <v>0</v>
      </c>
      <c r="IH37" s="10" t="b">
        <f t="shared" si="367"/>
        <v>0</v>
      </c>
      <c r="II37" s="10" t="b">
        <f t="shared" si="368"/>
        <v>0</v>
      </c>
      <c r="IJ37" s="10" t="b">
        <f t="shared" si="369"/>
        <v>0</v>
      </c>
      <c r="IK37" s="10" t="b">
        <f t="shared" si="370"/>
        <v>0</v>
      </c>
      <c r="IL37" s="10" t="b">
        <f t="shared" si="371"/>
        <v>0</v>
      </c>
      <c r="IM37" s="10" t="b">
        <f t="shared" si="372"/>
        <v>0</v>
      </c>
      <c r="IN37" s="10" t="b">
        <f t="shared" si="373"/>
        <v>0</v>
      </c>
      <c r="IO37" s="10" t="b">
        <f t="shared" si="374"/>
        <v>0</v>
      </c>
      <c r="IP37" s="10" t="b">
        <f t="shared" si="375"/>
        <v>0</v>
      </c>
      <c r="IQ37" s="19" t="b">
        <f t="shared" si="376"/>
        <v>0</v>
      </c>
    </row>
    <row r="38" spans="1:251" x14ac:dyDescent="0.2">
      <c r="A38" s="20" t="str">
        <f t="shared" si="322"/>
        <v>Platinum</v>
      </c>
      <c r="B38" s="11" t="str">
        <f t="shared" si="322"/>
        <v>kg/MW</v>
      </c>
      <c r="C38" s="11">
        <f t="shared" si="328"/>
        <v>2035</v>
      </c>
      <c r="D38" s="16">
        <f t="shared" si="323"/>
        <v>3.7499999999999999E-2</v>
      </c>
      <c r="E38" s="16">
        <f t="shared" si="324"/>
        <v>3.7499999999999999E-2</v>
      </c>
      <c r="F38" s="16">
        <f t="shared" si="325"/>
        <v>3.7499999999999999E-2</v>
      </c>
      <c r="G38" s="16">
        <f t="shared" si="326"/>
        <v>3.7499999999999999E-2</v>
      </c>
      <c r="H38" s="18">
        <f t="shared" si="327"/>
        <v>1</v>
      </c>
      <c r="I38" s="16" t="e">
        <f>IF(H38&lt;&gt;0,PERCENTILE(GV38:IQ38,#REF!),-999)</f>
        <v>#REF!</v>
      </c>
      <c r="J38" s="17" t="e">
        <f>IF(H38&lt;&gt;0,PERCENTILE(GV38:IQ38,#REF!),-999)</f>
        <v>#REF!</v>
      </c>
      <c r="K38" s="21"/>
      <c r="L38" s="21"/>
      <c r="M38" s="21"/>
      <c r="N38" s="22"/>
      <c r="O38">
        <v>3.7499999999999999E-2</v>
      </c>
      <c r="P38" t="s">
        <v>8</v>
      </c>
      <c r="Q38" s="21">
        <v>2017</v>
      </c>
      <c r="R38" s="22"/>
      <c r="S38" s="21"/>
      <c r="T38" s="21"/>
      <c r="U38" s="21"/>
      <c r="V38" s="22"/>
      <c r="W38" s="21"/>
      <c r="X38" s="21"/>
      <c r="Y38" s="21"/>
      <c r="Z38" s="22"/>
      <c r="AA38" s="21"/>
      <c r="AB38" s="21"/>
      <c r="AC38" s="21"/>
      <c r="AD38" s="22"/>
      <c r="AE38" s="21"/>
      <c r="AF38" s="21"/>
      <c r="AG38" s="21"/>
      <c r="AH38" s="22"/>
      <c r="AI38" s="21"/>
      <c r="AJ38" s="21"/>
      <c r="AK38" s="21"/>
      <c r="AL38" s="22"/>
      <c r="AM38" s="21"/>
      <c r="AN38" s="21"/>
      <c r="AO38" s="21"/>
      <c r="AP38" s="22"/>
      <c r="AQ38" s="21"/>
      <c r="AR38" s="21"/>
      <c r="AS38" s="21"/>
      <c r="AT38" s="22"/>
      <c r="AU38" s="21"/>
      <c r="AV38" s="21"/>
      <c r="AW38" s="21"/>
      <c r="AX38" s="22"/>
      <c r="AY38" s="21"/>
      <c r="AZ38" s="21"/>
      <c r="BA38" s="21"/>
      <c r="BB38" s="22"/>
      <c r="BC38" s="21"/>
      <c r="BD38" s="21"/>
      <c r="BE38" s="21"/>
      <c r="BF38" s="22"/>
      <c r="BG38" s="21"/>
      <c r="BH38" s="21"/>
      <c r="BI38" s="21"/>
      <c r="BJ38" s="22"/>
      <c r="BK38" s="21"/>
      <c r="BL38" s="21"/>
      <c r="BM38" s="21"/>
      <c r="BN38" s="22"/>
      <c r="BO38" s="21"/>
      <c r="BP38" s="21"/>
      <c r="BQ38" s="21"/>
      <c r="BR38" s="22"/>
      <c r="BS38" s="21"/>
      <c r="BT38" s="21"/>
      <c r="BU38" s="21"/>
      <c r="BV38" s="22"/>
      <c r="BW38" s="21"/>
      <c r="BX38" s="21"/>
      <c r="BY38" s="21"/>
      <c r="BZ38" s="22"/>
      <c r="CA38" s="21"/>
      <c r="CB38" s="21"/>
      <c r="CC38" s="21"/>
      <c r="CD38" s="22"/>
      <c r="CE38" s="21"/>
      <c r="CF38" s="21"/>
      <c r="CG38" s="21"/>
      <c r="CH38" s="22"/>
      <c r="CI38" s="21"/>
      <c r="CJ38" s="21"/>
      <c r="CK38" s="21"/>
      <c r="CL38" s="22"/>
      <c r="CM38" s="21"/>
      <c r="CN38" s="21"/>
      <c r="CO38" s="21"/>
      <c r="CP38" s="22"/>
      <c r="CQ38" s="21"/>
      <c r="CR38" s="21"/>
      <c r="CS38" s="21"/>
      <c r="CT38" s="22"/>
      <c r="CU38" s="21"/>
      <c r="CV38" s="21"/>
      <c r="CW38" s="21"/>
      <c r="CX38" s="22"/>
      <c r="CY38" s="21"/>
      <c r="CZ38" s="21"/>
      <c r="DA38" s="21"/>
      <c r="DB38" s="22"/>
      <c r="DC38" s="21"/>
      <c r="DD38" s="21"/>
      <c r="DE38" s="21"/>
      <c r="DF38" s="22"/>
      <c r="DG38" s="21"/>
      <c r="DH38" s="21"/>
      <c r="DI38" s="21"/>
      <c r="DJ38" s="22"/>
      <c r="DK38" s="21"/>
      <c r="DL38" s="21"/>
      <c r="DM38" s="21"/>
      <c r="DN38" s="22"/>
      <c r="DO38" s="21"/>
      <c r="DP38" s="21"/>
      <c r="DQ38" s="21"/>
      <c r="DR38" s="22"/>
      <c r="DS38" s="21"/>
      <c r="DT38" s="21"/>
      <c r="DU38" s="21"/>
      <c r="DV38" s="22"/>
      <c r="DW38" s="21"/>
      <c r="DX38" s="21"/>
      <c r="DY38" s="21"/>
      <c r="DZ38" s="22"/>
      <c r="EA38" s="21"/>
      <c r="EB38" s="21"/>
      <c r="EC38" s="21"/>
      <c r="ED38" s="22"/>
      <c r="EE38" s="21"/>
      <c r="EF38" s="21"/>
      <c r="EG38" s="21"/>
      <c r="EH38" s="22"/>
      <c r="EI38" s="21"/>
      <c r="EJ38" s="21"/>
      <c r="EK38" s="21"/>
      <c r="EL38" s="22"/>
      <c r="EM38" s="21"/>
      <c r="EN38" s="21"/>
      <c r="EO38" s="21"/>
      <c r="EP38" s="22"/>
      <c r="EQ38" s="21"/>
      <c r="ER38" s="21"/>
      <c r="ES38" s="21"/>
      <c r="ET38" s="22"/>
      <c r="EU38" s="21"/>
      <c r="EV38" s="21"/>
      <c r="EW38" s="21"/>
      <c r="EX38" s="22"/>
      <c r="EY38" s="21"/>
      <c r="EZ38" s="21"/>
      <c r="FA38" s="21"/>
      <c r="FB38" s="22"/>
      <c r="FC38" s="21"/>
      <c r="FD38" s="21"/>
      <c r="FE38" s="21"/>
      <c r="FF38" s="22"/>
      <c r="FG38" s="21"/>
      <c r="FH38" s="21"/>
      <c r="FI38" s="21"/>
      <c r="FJ38" s="22"/>
      <c r="FK38" s="21"/>
      <c r="FL38" s="21"/>
      <c r="FM38" s="21"/>
      <c r="FN38" s="22"/>
      <c r="FO38" s="21"/>
      <c r="FP38" s="21"/>
      <c r="FQ38" s="21"/>
      <c r="FR38" s="22"/>
      <c r="FS38" s="21"/>
      <c r="FT38" s="21"/>
      <c r="FU38" s="21"/>
      <c r="FV38" s="22"/>
      <c r="FW38" s="21"/>
      <c r="FX38" s="21"/>
      <c r="FY38" s="21"/>
      <c r="FZ38" s="22"/>
      <c r="GA38" s="21"/>
      <c r="GB38" s="21"/>
      <c r="GC38" s="21"/>
      <c r="GD38" s="22"/>
      <c r="GE38" s="21"/>
      <c r="GF38" s="21"/>
      <c r="GG38" s="21"/>
      <c r="GH38" s="22"/>
      <c r="GI38" s="21"/>
      <c r="GJ38" s="21"/>
      <c r="GK38" s="21"/>
      <c r="GL38" s="22"/>
      <c r="GM38" s="21"/>
      <c r="GN38" s="21"/>
      <c r="GO38" s="21"/>
      <c r="GP38" s="22"/>
      <c r="GQ38" s="21"/>
      <c r="GR38" s="21"/>
      <c r="GS38" s="21"/>
      <c r="GT38" s="22"/>
      <c r="GV38" s="39" t="b">
        <f t="shared" si="329"/>
        <v>0</v>
      </c>
      <c r="GW38" s="10">
        <f t="shared" si="330"/>
        <v>3.7499999999999999E-2</v>
      </c>
      <c r="GX38" s="10" t="b">
        <f t="shared" si="331"/>
        <v>0</v>
      </c>
      <c r="GY38" s="10" t="b">
        <f t="shared" si="332"/>
        <v>0</v>
      </c>
      <c r="GZ38" s="10" t="b">
        <f t="shared" si="333"/>
        <v>0</v>
      </c>
      <c r="HA38" s="10" t="b">
        <f t="shared" si="334"/>
        <v>0</v>
      </c>
      <c r="HB38" s="10" t="b">
        <f t="shared" si="335"/>
        <v>0</v>
      </c>
      <c r="HC38" s="10" t="b">
        <f t="shared" si="336"/>
        <v>0</v>
      </c>
      <c r="HD38" s="10" t="b">
        <f t="shared" si="337"/>
        <v>0</v>
      </c>
      <c r="HE38" s="10" t="b">
        <f t="shared" si="338"/>
        <v>0</v>
      </c>
      <c r="HF38" s="10" t="b">
        <f t="shared" si="339"/>
        <v>0</v>
      </c>
      <c r="HG38" s="10" t="b">
        <f t="shared" si="340"/>
        <v>0</v>
      </c>
      <c r="HH38" s="10" t="b">
        <f t="shared" si="341"/>
        <v>0</v>
      </c>
      <c r="HI38" s="10" t="b">
        <f t="shared" si="342"/>
        <v>0</v>
      </c>
      <c r="HJ38" s="10" t="b">
        <f t="shared" si="343"/>
        <v>0</v>
      </c>
      <c r="HK38" s="10" t="b">
        <f t="shared" si="344"/>
        <v>0</v>
      </c>
      <c r="HL38" s="10" t="b">
        <f t="shared" si="345"/>
        <v>0</v>
      </c>
      <c r="HM38" s="10" t="b">
        <f t="shared" si="346"/>
        <v>0</v>
      </c>
      <c r="HN38" s="10" t="b">
        <f t="shared" si="347"/>
        <v>0</v>
      </c>
      <c r="HO38" s="10" t="b">
        <f t="shared" si="348"/>
        <v>0</v>
      </c>
      <c r="HP38" s="10" t="b">
        <f t="shared" si="349"/>
        <v>0</v>
      </c>
      <c r="HQ38" s="10" t="b">
        <f t="shared" si="350"/>
        <v>0</v>
      </c>
      <c r="HR38" s="10" t="b">
        <f t="shared" si="351"/>
        <v>0</v>
      </c>
      <c r="HS38" s="10" t="b">
        <f t="shared" si="352"/>
        <v>0</v>
      </c>
      <c r="HT38" s="10" t="b">
        <f t="shared" si="353"/>
        <v>0</v>
      </c>
      <c r="HU38" s="10" t="b">
        <f t="shared" si="354"/>
        <v>0</v>
      </c>
      <c r="HV38" s="10" t="b">
        <f t="shared" si="355"/>
        <v>0</v>
      </c>
      <c r="HW38" s="10" t="b">
        <f t="shared" si="356"/>
        <v>0</v>
      </c>
      <c r="HX38" s="10" t="b">
        <f t="shared" si="357"/>
        <v>0</v>
      </c>
      <c r="HY38" s="10" t="b">
        <f t="shared" si="358"/>
        <v>0</v>
      </c>
      <c r="HZ38" s="10" t="b">
        <f t="shared" si="359"/>
        <v>0</v>
      </c>
      <c r="IA38" s="10" t="b">
        <f t="shared" si="360"/>
        <v>0</v>
      </c>
      <c r="IB38" s="10" t="b">
        <f t="shared" si="361"/>
        <v>0</v>
      </c>
      <c r="IC38" s="10" t="b">
        <f t="shared" si="362"/>
        <v>0</v>
      </c>
      <c r="ID38" s="10" t="b">
        <f t="shared" si="363"/>
        <v>0</v>
      </c>
      <c r="IE38" s="10" t="b">
        <f t="shared" si="364"/>
        <v>0</v>
      </c>
      <c r="IF38" s="10" t="b">
        <f t="shared" si="365"/>
        <v>0</v>
      </c>
      <c r="IG38" s="10" t="b">
        <f t="shared" si="366"/>
        <v>0</v>
      </c>
      <c r="IH38" s="10" t="b">
        <f t="shared" si="367"/>
        <v>0</v>
      </c>
      <c r="II38" s="10" t="b">
        <f t="shared" si="368"/>
        <v>0</v>
      </c>
      <c r="IJ38" s="10" t="b">
        <f t="shared" si="369"/>
        <v>0</v>
      </c>
      <c r="IK38" s="10" t="b">
        <f t="shared" si="370"/>
        <v>0</v>
      </c>
      <c r="IL38" s="10" t="b">
        <f t="shared" si="371"/>
        <v>0</v>
      </c>
      <c r="IM38" s="10" t="b">
        <f t="shared" si="372"/>
        <v>0</v>
      </c>
      <c r="IN38" s="10" t="b">
        <f t="shared" si="373"/>
        <v>0</v>
      </c>
      <c r="IO38" s="10" t="b">
        <f t="shared" si="374"/>
        <v>0</v>
      </c>
      <c r="IP38" s="10" t="b">
        <f t="shared" si="375"/>
        <v>0</v>
      </c>
      <c r="IQ38" s="19" t="b">
        <f t="shared" si="376"/>
        <v>0</v>
      </c>
    </row>
    <row r="39" spans="1:251" x14ac:dyDescent="0.2">
      <c r="A39" s="20" t="str">
        <f t="shared" si="322"/>
        <v>Potassium</v>
      </c>
      <c r="B39" s="11" t="str">
        <f t="shared" si="322"/>
        <v>kg/MW</v>
      </c>
      <c r="C39" s="11">
        <f t="shared" si="328"/>
        <v>2035</v>
      </c>
      <c r="D39" s="16">
        <f t="shared" si="323"/>
        <v>-999</v>
      </c>
      <c r="E39" s="16">
        <f t="shared" si="324"/>
        <v>-999</v>
      </c>
      <c r="F39" s="16">
        <f t="shared" si="325"/>
        <v>-999</v>
      </c>
      <c r="G39" s="16">
        <f t="shared" si="326"/>
        <v>-999</v>
      </c>
      <c r="H39" s="18">
        <f t="shared" si="327"/>
        <v>0</v>
      </c>
      <c r="I39" s="16">
        <f>IF(H39&lt;&gt;0,PERCENTILE(GV39:IQ39,#REF!),-999)</f>
        <v>-999</v>
      </c>
      <c r="J39" s="17">
        <f>IF(H39&lt;&gt;0,PERCENTILE(GV39:IQ39,#REF!),-999)</f>
        <v>-999</v>
      </c>
      <c r="K39" s="21"/>
      <c r="L39" s="21"/>
      <c r="M39" s="21"/>
      <c r="N39" s="22"/>
      <c r="O39" s="21"/>
      <c r="P39" s="21"/>
      <c r="Q39" s="21"/>
      <c r="R39" s="22"/>
      <c r="S39" s="21"/>
      <c r="T39" s="21"/>
      <c r="U39" s="21"/>
      <c r="V39" s="22"/>
      <c r="W39" s="21"/>
      <c r="X39" s="21"/>
      <c r="Y39" s="21"/>
      <c r="Z39" s="22"/>
      <c r="AA39" s="21"/>
      <c r="AB39" s="21"/>
      <c r="AC39" s="21"/>
      <c r="AD39" s="22"/>
      <c r="AE39" s="21"/>
      <c r="AF39" s="21"/>
      <c r="AG39" s="21"/>
      <c r="AH39" s="22"/>
      <c r="AI39" s="21"/>
      <c r="AJ39" s="21"/>
      <c r="AK39" s="21"/>
      <c r="AL39" s="22"/>
      <c r="AM39" s="21"/>
      <c r="AN39" s="21"/>
      <c r="AO39" s="21"/>
      <c r="AP39" s="22"/>
      <c r="AQ39" s="21"/>
      <c r="AR39" s="21"/>
      <c r="AS39" s="21"/>
      <c r="AT39" s="22"/>
      <c r="AU39" s="21"/>
      <c r="AV39" s="21"/>
      <c r="AW39" s="21"/>
      <c r="AX39" s="22"/>
      <c r="AY39" s="21"/>
      <c r="AZ39" s="21"/>
      <c r="BA39" s="21"/>
      <c r="BB39" s="22"/>
      <c r="BC39" s="21"/>
      <c r="BD39" s="21"/>
      <c r="BE39" s="21"/>
      <c r="BF39" s="22"/>
      <c r="BG39" s="21"/>
      <c r="BH39" s="21"/>
      <c r="BI39" s="21"/>
      <c r="BJ39" s="22"/>
      <c r="BK39" s="21"/>
      <c r="BL39" s="21"/>
      <c r="BM39" s="21"/>
      <c r="BN39" s="22"/>
      <c r="BO39" s="21"/>
      <c r="BP39" s="21"/>
      <c r="BQ39" s="21"/>
      <c r="BR39" s="22"/>
      <c r="BS39" s="21"/>
      <c r="BT39" s="21"/>
      <c r="BU39" s="21"/>
      <c r="BV39" s="22"/>
      <c r="BW39" s="21"/>
      <c r="BX39" s="21"/>
      <c r="BY39" s="21"/>
      <c r="BZ39" s="22"/>
      <c r="CA39" s="21"/>
      <c r="CB39" s="21"/>
      <c r="CC39" s="21"/>
      <c r="CD39" s="22"/>
      <c r="CE39" s="21"/>
      <c r="CF39" s="21"/>
      <c r="CG39" s="21"/>
      <c r="CH39" s="22"/>
      <c r="CI39" s="21"/>
      <c r="CJ39" s="21"/>
      <c r="CK39" s="21"/>
      <c r="CL39" s="22"/>
      <c r="CM39" s="21"/>
      <c r="CN39" s="21"/>
      <c r="CO39" s="21"/>
      <c r="CP39" s="22"/>
      <c r="CQ39" s="21"/>
      <c r="CR39" s="21"/>
      <c r="CS39" s="21"/>
      <c r="CT39" s="22"/>
      <c r="CU39" s="21"/>
      <c r="CV39" s="21"/>
      <c r="CW39" s="21"/>
      <c r="CX39" s="22"/>
      <c r="CY39" s="21"/>
      <c r="CZ39" s="21"/>
      <c r="DA39" s="21"/>
      <c r="DB39" s="22"/>
      <c r="DC39" s="21"/>
      <c r="DD39" s="21"/>
      <c r="DE39" s="21"/>
      <c r="DF39" s="22"/>
      <c r="DG39" s="21"/>
      <c r="DH39" s="21"/>
      <c r="DI39" s="21"/>
      <c r="DJ39" s="22"/>
      <c r="DK39" s="21"/>
      <c r="DL39" s="21"/>
      <c r="DM39" s="21"/>
      <c r="DN39" s="22"/>
      <c r="DO39" s="21"/>
      <c r="DP39" s="21"/>
      <c r="DQ39" s="21"/>
      <c r="DR39" s="22"/>
      <c r="DS39" s="21"/>
      <c r="DT39" s="21"/>
      <c r="DU39" s="21"/>
      <c r="DV39" s="22"/>
      <c r="DW39" s="21"/>
      <c r="DX39" s="21"/>
      <c r="DY39" s="21"/>
      <c r="DZ39" s="22"/>
      <c r="EA39" s="21"/>
      <c r="EB39" s="21"/>
      <c r="EC39" s="21"/>
      <c r="ED39" s="22"/>
      <c r="EE39" s="21"/>
      <c r="EF39" s="21"/>
      <c r="EG39" s="21"/>
      <c r="EH39" s="22"/>
      <c r="EI39" s="21"/>
      <c r="EJ39" s="21"/>
      <c r="EK39" s="21"/>
      <c r="EL39" s="22"/>
      <c r="EM39" s="21"/>
      <c r="EN39" s="21"/>
      <c r="EO39" s="21"/>
      <c r="EP39" s="22"/>
      <c r="EQ39" s="21"/>
      <c r="ER39" s="21"/>
      <c r="ES39" s="21"/>
      <c r="ET39" s="22"/>
      <c r="EU39" s="21"/>
      <c r="EV39" s="21"/>
      <c r="EW39" s="21"/>
      <c r="EX39" s="22"/>
      <c r="EY39" s="21"/>
      <c r="EZ39" s="21"/>
      <c r="FA39" s="21"/>
      <c r="FB39" s="22"/>
      <c r="FC39" s="21"/>
      <c r="FD39" s="21"/>
      <c r="FE39" s="21"/>
      <c r="FF39" s="22"/>
      <c r="FG39" s="21"/>
      <c r="FH39" s="21"/>
      <c r="FI39" s="21"/>
      <c r="FJ39" s="22"/>
      <c r="FK39" s="21"/>
      <c r="FL39" s="21"/>
      <c r="FM39" s="21"/>
      <c r="FN39" s="22"/>
      <c r="FO39" s="21"/>
      <c r="FP39" s="21"/>
      <c r="FQ39" s="21"/>
      <c r="FR39" s="22"/>
      <c r="FS39" s="21"/>
      <c r="FT39" s="21"/>
      <c r="FU39" s="21"/>
      <c r="FV39" s="22"/>
      <c r="FW39" s="21"/>
      <c r="FX39" s="21"/>
      <c r="FY39" s="21"/>
      <c r="FZ39" s="22"/>
      <c r="GA39" s="21"/>
      <c r="GB39" s="21"/>
      <c r="GC39" s="21"/>
      <c r="GD39" s="22"/>
      <c r="GE39" s="21"/>
      <c r="GF39" s="21"/>
      <c r="GG39" s="21"/>
      <c r="GH39" s="22"/>
      <c r="GI39" s="21"/>
      <c r="GJ39" s="21"/>
      <c r="GK39" s="21"/>
      <c r="GL39" s="22"/>
      <c r="GM39" s="21"/>
      <c r="GN39" s="21"/>
      <c r="GO39" s="21"/>
      <c r="GP39" s="22"/>
      <c r="GQ39" s="21"/>
      <c r="GR39" s="21"/>
      <c r="GS39" s="21"/>
      <c r="GT39" s="22"/>
      <c r="GV39" s="39" t="b">
        <f t="shared" si="329"/>
        <v>0</v>
      </c>
      <c r="GW39" s="10" t="b">
        <f t="shared" si="330"/>
        <v>0</v>
      </c>
      <c r="GX39" s="10" t="b">
        <f t="shared" si="331"/>
        <v>0</v>
      </c>
      <c r="GY39" s="10" t="b">
        <f t="shared" si="332"/>
        <v>0</v>
      </c>
      <c r="GZ39" s="10" t="b">
        <f t="shared" si="333"/>
        <v>0</v>
      </c>
      <c r="HA39" s="10" t="b">
        <f t="shared" si="334"/>
        <v>0</v>
      </c>
      <c r="HB39" s="10" t="b">
        <f t="shared" si="335"/>
        <v>0</v>
      </c>
      <c r="HC39" s="10" t="b">
        <f t="shared" si="336"/>
        <v>0</v>
      </c>
      <c r="HD39" s="10" t="b">
        <f t="shared" si="337"/>
        <v>0</v>
      </c>
      <c r="HE39" s="10" t="b">
        <f t="shared" si="338"/>
        <v>0</v>
      </c>
      <c r="HF39" s="10" t="b">
        <f t="shared" si="339"/>
        <v>0</v>
      </c>
      <c r="HG39" s="10" t="b">
        <f t="shared" si="340"/>
        <v>0</v>
      </c>
      <c r="HH39" s="10" t="b">
        <f t="shared" si="341"/>
        <v>0</v>
      </c>
      <c r="HI39" s="10" t="b">
        <f t="shared" si="342"/>
        <v>0</v>
      </c>
      <c r="HJ39" s="10" t="b">
        <f t="shared" si="343"/>
        <v>0</v>
      </c>
      <c r="HK39" s="10" t="b">
        <f t="shared" si="344"/>
        <v>0</v>
      </c>
      <c r="HL39" s="10" t="b">
        <f t="shared" si="345"/>
        <v>0</v>
      </c>
      <c r="HM39" s="10" t="b">
        <f t="shared" si="346"/>
        <v>0</v>
      </c>
      <c r="HN39" s="10" t="b">
        <f t="shared" si="347"/>
        <v>0</v>
      </c>
      <c r="HO39" s="10" t="b">
        <f t="shared" si="348"/>
        <v>0</v>
      </c>
      <c r="HP39" s="10" t="b">
        <f t="shared" si="349"/>
        <v>0</v>
      </c>
      <c r="HQ39" s="10" t="b">
        <f t="shared" si="350"/>
        <v>0</v>
      </c>
      <c r="HR39" s="10" t="b">
        <f t="shared" si="351"/>
        <v>0</v>
      </c>
      <c r="HS39" s="10" t="b">
        <f t="shared" si="352"/>
        <v>0</v>
      </c>
      <c r="HT39" s="10" t="b">
        <f t="shared" si="353"/>
        <v>0</v>
      </c>
      <c r="HU39" s="10" t="b">
        <f t="shared" si="354"/>
        <v>0</v>
      </c>
      <c r="HV39" s="10" t="b">
        <f t="shared" si="355"/>
        <v>0</v>
      </c>
      <c r="HW39" s="10" t="b">
        <f t="shared" si="356"/>
        <v>0</v>
      </c>
      <c r="HX39" s="10" t="b">
        <f t="shared" si="357"/>
        <v>0</v>
      </c>
      <c r="HY39" s="10" t="b">
        <f t="shared" si="358"/>
        <v>0</v>
      </c>
      <c r="HZ39" s="10" t="b">
        <f t="shared" si="359"/>
        <v>0</v>
      </c>
      <c r="IA39" s="10" t="b">
        <f t="shared" si="360"/>
        <v>0</v>
      </c>
      <c r="IB39" s="10" t="b">
        <f t="shared" si="361"/>
        <v>0</v>
      </c>
      <c r="IC39" s="10" t="b">
        <f t="shared" si="362"/>
        <v>0</v>
      </c>
      <c r="ID39" s="10" t="b">
        <f t="shared" si="363"/>
        <v>0</v>
      </c>
      <c r="IE39" s="10" t="b">
        <f t="shared" si="364"/>
        <v>0</v>
      </c>
      <c r="IF39" s="10" t="b">
        <f t="shared" si="365"/>
        <v>0</v>
      </c>
      <c r="IG39" s="10" t="b">
        <f t="shared" si="366"/>
        <v>0</v>
      </c>
      <c r="IH39" s="10" t="b">
        <f t="shared" si="367"/>
        <v>0</v>
      </c>
      <c r="II39" s="10" t="b">
        <f t="shared" si="368"/>
        <v>0</v>
      </c>
      <c r="IJ39" s="10" t="b">
        <f t="shared" si="369"/>
        <v>0</v>
      </c>
      <c r="IK39" s="10" t="b">
        <f t="shared" si="370"/>
        <v>0</v>
      </c>
      <c r="IL39" s="10" t="b">
        <f t="shared" si="371"/>
        <v>0</v>
      </c>
      <c r="IM39" s="10" t="b">
        <f t="shared" si="372"/>
        <v>0</v>
      </c>
      <c r="IN39" s="10" t="b">
        <f t="shared" si="373"/>
        <v>0</v>
      </c>
      <c r="IO39" s="10" t="b">
        <f t="shared" si="374"/>
        <v>0</v>
      </c>
      <c r="IP39" s="10" t="b">
        <f t="shared" si="375"/>
        <v>0</v>
      </c>
      <c r="IQ39" s="19" t="b">
        <f t="shared" si="376"/>
        <v>0</v>
      </c>
    </row>
    <row r="40" spans="1:251" x14ac:dyDescent="0.2">
      <c r="A40" s="20" t="str">
        <f t="shared" si="322"/>
        <v>Scandium</v>
      </c>
      <c r="B40" s="11" t="str">
        <f t="shared" si="322"/>
        <v>kg/MW</v>
      </c>
      <c r="C40" s="11">
        <f t="shared" si="328"/>
        <v>2035</v>
      </c>
      <c r="D40" s="16">
        <f t="shared" si="323"/>
        <v>-999</v>
      </c>
      <c r="E40" s="16">
        <f t="shared" si="324"/>
        <v>-999</v>
      </c>
      <c r="F40" s="16">
        <f t="shared" si="325"/>
        <v>-999</v>
      </c>
      <c r="G40" s="16">
        <f t="shared" si="326"/>
        <v>-999</v>
      </c>
      <c r="H40" s="18">
        <f t="shared" si="327"/>
        <v>0</v>
      </c>
      <c r="I40" s="16">
        <f>IF(H40&lt;&gt;0,PERCENTILE(GV40:IQ40,#REF!),-999)</f>
        <v>-999</v>
      </c>
      <c r="J40" s="17">
        <f>IF(H40&lt;&gt;0,PERCENTILE(GV40:IQ40,#REF!),-999)</f>
        <v>-999</v>
      </c>
      <c r="K40" s="21"/>
      <c r="L40" s="21"/>
      <c r="M40" s="21"/>
      <c r="N40" s="22"/>
      <c r="O40" s="21"/>
      <c r="P40" s="21"/>
      <c r="Q40" s="21"/>
      <c r="R40" s="22"/>
      <c r="S40" s="21"/>
      <c r="T40" s="21"/>
      <c r="U40" s="21"/>
      <c r="V40" s="22"/>
      <c r="W40" s="21"/>
      <c r="X40" s="21"/>
      <c r="Y40" s="21"/>
      <c r="Z40" s="22"/>
      <c r="AA40" s="21"/>
      <c r="AB40" s="21"/>
      <c r="AC40" s="21"/>
      <c r="AD40" s="22"/>
      <c r="AE40" s="21"/>
      <c r="AF40" s="21"/>
      <c r="AG40" s="21"/>
      <c r="AH40" s="22"/>
      <c r="AI40" s="21"/>
      <c r="AJ40" s="21"/>
      <c r="AK40" s="21"/>
      <c r="AL40" s="22"/>
      <c r="AM40" s="21"/>
      <c r="AN40" s="21"/>
      <c r="AO40" s="21"/>
      <c r="AP40" s="22"/>
      <c r="AQ40" s="21"/>
      <c r="AR40" s="21"/>
      <c r="AS40" s="21"/>
      <c r="AT40" s="22"/>
      <c r="AU40" s="21"/>
      <c r="AV40" s="21"/>
      <c r="AW40" s="21"/>
      <c r="AX40" s="22"/>
      <c r="AY40" s="21"/>
      <c r="AZ40" s="21"/>
      <c r="BA40" s="21"/>
      <c r="BB40" s="22"/>
      <c r="BC40" s="21"/>
      <c r="BD40" s="21"/>
      <c r="BE40" s="21"/>
      <c r="BF40" s="22"/>
      <c r="BG40" s="21"/>
      <c r="BH40" s="21"/>
      <c r="BI40" s="21"/>
      <c r="BJ40" s="22"/>
      <c r="BK40" s="21"/>
      <c r="BL40" s="21"/>
      <c r="BM40" s="21"/>
      <c r="BN40" s="22"/>
      <c r="BO40" s="21"/>
      <c r="BP40" s="21"/>
      <c r="BQ40" s="21"/>
      <c r="BR40" s="22"/>
      <c r="BS40" s="21"/>
      <c r="BT40" s="21"/>
      <c r="BU40" s="21"/>
      <c r="BV40" s="22"/>
      <c r="BW40" s="21"/>
      <c r="BX40" s="21"/>
      <c r="BY40" s="21"/>
      <c r="BZ40" s="22"/>
      <c r="CA40" s="21"/>
      <c r="CB40" s="21"/>
      <c r="CC40" s="21"/>
      <c r="CD40" s="22"/>
      <c r="CE40" s="21"/>
      <c r="CF40" s="21"/>
      <c r="CG40" s="21"/>
      <c r="CH40" s="22"/>
      <c r="CI40" s="21"/>
      <c r="CJ40" s="21"/>
      <c r="CK40" s="21"/>
      <c r="CL40" s="22"/>
      <c r="CM40" s="21"/>
      <c r="CN40" s="21"/>
      <c r="CO40" s="21"/>
      <c r="CP40" s="22"/>
      <c r="CQ40" s="21"/>
      <c r="CR40" s="21"/>
      <c r="CS40" s="21"/>
      <c r="CT40" s="22"/>
      <c r="CU40" s="21"/>
      <c r="CV40" s="21"/>
      <c r="CW40" s="21"/>
      <c r="CX40" s="22"/>
      <c r="CY40" s="21"/>
      <c r="CZ40" s="21"/>
      <c r="DA40" s="21"/>
      <c r="DB40" s="22"/>
      <c r="DC40" s="21"/>
      <c r="DD40" s="21"/>
      <c r="DE40" s="21"/>
      <c r="DF40" s="22"/>
      <c r="DG40" s="21"/>
      <c r="DH40" s="21"/>
      <c r="DI40" s="21"/>
      <c r="DJ40" s="22"/>
      <c r="DK40" s="21"/>
      <c r="DL40" s="21"/>
      <c r="DM40" s="21"/>
      <c r="DN40" s="22"/>
      <c r="DO40" s="21"/>
      <c r="DP40" s="21"/>
      <c r="DQ40" s="21"/>
      <c r="DR40" s="22"/>
      <c r="DS40" s="21"/>
      <c r="DT40" s="21"/>
      <c r="DU40" s="21"/>
      <c r="DV40" s="22"/>
      <c r="DW40" s="21"/>
      <c r="DX40" s="21"/>
      <c r="DY40" s="21"/>
      <c r="DZ40" s="22"/>
      <c r="EA40" s="21"/>
      <c r="EB40" s="21"/>
      <c r="EC40" s="21"/>
      <c r="ED40" s="22"/>
      <c r="EE40" s="21"/>
      <c r="EF40" s="21"/>
      <c r="EG40" s="21"/>
      <c r="EH40" s="22"/>
      <c r="EI40" s="21"/>
      <c r="EJ40" s="21"/>
      <c r="EK40" s="21"/>
      <c r="EL40" s="22"/>
      <c r="EM40" s="21"/>
      <c r="EN40" s="21"/>
      <c r="EO40" s="21"/>
      <c r="EP40" s="22"/>
      <c r="EQ40" s="21"/>
      <c r="ER40" s="21"/>
      <c r="ES40" s="21"/>
      <c r="ET40" s="22"/>
      <c r="EU40" s="21"/>
      <c r="EV40" s="21"/>
      <c r="EW40" s="21"/>
      <c r="EX40" s="22"/>
      <c r="EY40" s="21"/>
      <c r="EZ40" s="21"/>
      <c r="FA40" s="21"/>
      <c r="FB40" s="22"/>
      <c r="FC40" s="21"/>
      <c r="FD40" s="21"/>
      <c r="FE40" s="21"/>
      <c r="FF40" s="22"/>
      <c r="FG40" s="21"/>
      <c r="FH40" s="21"/>
      <c r="FI40" s="21"/>
      <c r="FJ40" s="22"/>
      <c r="FK40" s="21"/>
      <c r="FL40" s="21"/>
      <c r="FM40" s="21"/>
      <c r="FN40" s="22"/>
      <c r="FO40" s="21"/>
      <c r="FP40" s="21"/>
      <c r="FQ40" s="21"/>
      <c r="FR40" s="22"/>
      <c r="FS40" s="21"/>
      <c r="FT40" s="21"/>
      <c r="FU40" s="21"/>
      <c r="FV40" s="22"/>
      <c r="FW40" s="21"/>
      <c r="FX40" s="21"/>
      <c r="FY40" s="21"/>
      <c r="FZ40" s="22"/>
      <c r="GA40" s="21"/>
      <c r="GB40" s="21"/>
      <c r="GC40" s="21"/>
      <c r="GD40" s="22"/>
      <c r="GE40" s="21"/>
      <c r="GF40" s="21"/>
      <c r="GG40" s="21"/>
      <c r="GH40" s="22"/>
      <c r="GI40" s="21"/>
      <c r="GJ40" s="21"/>
      <c r="GK40" s="21"/>
      <c r="GL40" s="22"/>
      <c r="GM40" s="21"/>
      <c r="GN40" s="21"/>
      <c r="GO40" s="21"/>
      <c r="GP40" s="22"/>
      <c r="GQ40" s="21"/>
      <c r="GR40" s="21"/>
      <c r="GS40" s="21"/>
      <c r="GT40" s="22"/>
      <c r="GV40" s="39" t="b">
        <f t="shared" si="329"/>
        <v>0</v>
      </c>
      <c r="GW40" s="10" t="b">
        <f t="shared" si="330"/>
        <v>0</v>
      </c>
      <c r="GX40" s="10" t="b">
        <f t="shared" si="331"/>
        <v>0</v>
      </c>
      <c r="GY40" s="10" t="b">
        <f t="shared" si="332"/>
        <v>0</v>
      </c>
      <c r="GZ40" s="10" t="b">
        <f t="shared" si="333"/>
        <v>0</v>
      </c>
      <c r="HA40" s="10" t="b">
        <f t="shared" si="334"/>
        <v>0</v>
      </c>
      <c r="HB40" s="10" t="b">
        <f t="shared" si="335"/>
        <v>0</v>
      </c>
      <c r="HC40" s="10" t="b">
        <f t="shared" si="336"/>
        <v>0</v>
      </c>
      <c r="HD40" s="10" t="b">
        <f t="shared" si="337"/>
        <v>0</v>
      </c>
      <c r="HE40" s="10" t="b">
        <f t="shared" si="338"/>
        <v>0</v>
      </c>
      <c r="HF40" s="10" t="b">
        <f t="shared" si="339"/>
        <v>0</v>
      </c>
      <c r="HG40" s="10" t="b">
        <f t="shared" si="340"/>
        <v>0</v>
      </c>
      <c r="HH40" s="10" t="b">
        <f t="shared" si="341"/>
        <v>0</v>
      </c>
      <c r="HI40" s="10" t="b">
        <f t="shared" si="342"/>
        <v>0</v>
      </c>
      <c r="HJ40" s="10" t="b">
        <f t="shared" si="343"/>
        <v>0</v>
      </c>
      <c r="HK40" s="10" t="b">
        <f t="shared" si="344"/>
        <v>0</v>
      </c>
      <c r="HL40" s="10" t="b">
        <f t="shared" si="345"/>
        <v>0</v>
      </c>
      <c r="HM40" s="10" t="b">
        <f t="shared" si="346"/>
        <v>0</v>
      </c>
      <c r="HN40" s="10" t="b">
        <f t="shared" si="347"/>
        <v>0</v>
      </c>
      <c r="HO40" s="10" t="b">
        <f t="shared" si="348"/>
        <v>0</v>
      </c>
      <c r="HP40" s="10" t="b">
        <f t="shared" si="349"/>
        <v>0</v>
      </c>
      <c r="HQ40" s="10" t="b">
        <f t="shared" si="350"/>
        <v>0</v>
      </c>
      <c r="HR40" s="10" t="b">
        <f t="shared" si="351"/>
        <v>0</v>
      </c>
      <c r="HS40" s="10" t="b">
        <f t="shared" si="352"/>
        <v>0</v>
      </c>
      <c r="HT40" s="10" t="b">
        <f t="shared" si="353"/>
        <v>0</v>
      </c>
      <c r="HU40" s="10" t="b">
        <f t="shared" si="354"/>
        <v>0</v>
      </c>
      <c r="HV40" s="10" t="b">
        <f t="shared" si="355"/>
        <v>0</v>
      </c>
      <c r="HW40" s="10" t="b">
        <f t="shared" si="356"/>
        <v>0</v>
      </c>
      <c r="HX40" s="10" t="b">
        <f t="shared" si="357"/>
        <v>0</v>
      </c>
      <c r="HY40" s="10" t="b">
        <f t="shared" si="358"/>
        <v>0</v>
      </c>
      <c r="HZ40" s="10" t="b">
        <f t="shared" si="359"/>
        <v>0</v>
      </c>
      <c r="IA40" s="10" t="b">
        <f t="shared" si="360"/>
        <v>0</v>
      </c>
      <c r="IB40" s="10" t="b">
        <f t="shared" si="361"/>
        <v>0</v>
      </c>
      <c r="IC40" s="10" t="b">
        <f t="shared" si="362"/>
        <v>0</v>
      </c>
      <c r="ID40" s="10" t="b">
        <f t="shared" si="363"/>
        <v>0</v>
      </c>
      <c r="IE40" s="10" t="b">
        <f t="shared" si="364"/>
        <v>0</v>
      </c>
      <c r="IF40" s="10" t="b">
        <f t="shared" si="365"/>
        <v>0</v>
      </c>
      <c r="IG40" s="10" t="b">
        <f t="shared" si="366"/>
        <v>0</v>
      </c>
      <c r="IH40" s="10" t="b">
        <f t="shared" si="367"/>
        <v>0</v>
      </c>
      <c r="II40" s="10" t="b">
        <f t="shared" si="368"/>
        <v>0</v>
      </c>
      <c r="IJ40" s="10" t="b">
        <f t="shared" si="369"/>
        <v>0</v>
      </c>
      <c r="IK40" s="10" t="b">
        <f t="shared" si="370"/>
        <v>0</v>
      </c>
      <c r="IL40" s="10" t="b">
        <f t="shared" si="371"/>
        <v>0</v>
      </c>
      <c r="IM40" s="10" t="b">
        <f t="shared" si="372"/>
        <v>0</v>
      </c>
      <c r="IN40" s="10" t="b">
        <f t="shared" si="373"/>
        <v>0</v>
      </c>
      <c r="IO40" s="10" t="b">
        <f t="shared" si="374"/>
        <v>0</v>
      </c>
      <c r="IP40" s="10" t="b">
        <f t="shared" si="375"/>
        <v>0</v>
      </c>
      <c r="IQ40" s="19" t="b">
        <f t="shared" si="376"/>
        <v>0</v>
      </c>
    </row>
    <row r="41" spans="1:251" x14ac:dyDescent="0.2">
      <c r="A41" s="20" t="str">
        <f t="shared" ref="A41:B41" si="430">A27</f>
        <v>Strontium</v>
      </c>
      <c r="B41" s="11" t="str">
        <f t="shared" si="430"/>
        <v>kg/MW</v>
      </c>
      <c r="C41" s="11">
        <f t="shared" si="328"/>
        <v>2035</v>
      </c>
      <c r="D41" s="16">
        <f t="shared" ref="D41:D44" si="431">IF(H41&lt;&gt;0,AVERAGE(GV41:IQ41),-999)</f>
        <v>-999</v>
      </c>
      <c r="E41" s="16">
        <f t="shared" ref="E41:E44" si="432">IF(H41&lt;&gt;0,MEDIAN(GV41:IQ41),-999)</f>
        <v>-999</v>
      </c>
      <c r="F41" s="16">
        <f t="shared" ref="F41:F44" si="433">IF(H41&lt;&gt;0,MIN(GV41:IQ41),-999)</f>
        <v>-999</v>
      </c>
      <c r="G41" s="16">
        <f t="shared" ref="G41:G44" si="434">IF(H41&lt;&gt;0,MAX(GV41:IQ41),-999)</f>
        <v>-999</v>
      </c>
      <c r="H41" s="18">
        <f t="shared" ref="H41:H44" si="435">COUNT(GV41:IQ41)</f>
        <v>0</v>
      </c>
      <c r="I41" s="16">
        <f>IF(H41&lt;&gt;0,PERCENTILE(GV41:IQ41,#REF!),-999)</f>
        <v>-999</v>
      </c>
      <c r="J41" s="17">
        <f>IF(H41&lt;&gt;0,PERCENTILE(GV41:IQ41,#REF!),-999)</f>
        <v>-999</v>
      </c>
      <c r="K41" s="21"/>
      <c r="L41" s="21"/>
      <c r="M41" s="21"/>
      <c r="N41" s="22"/>
      <c r="O41" s="21"/>
      <c r="P41" s="21"/>
      <c r="Q41" s="21"/>
      <c r="R41" s="22"/>
      <c r="S41" s="21"/>
      <c r="T41" s="21"/>
      <c r="U41" s="21"/>
      <c r="V41" s="22"/>
      <c r="W41" s="21"/>
      <c r="X41" s="21"/>
      <c r="Y41" s="21"/>
      <c r="Z41" s="22"/>
      <c r="AA41" s="21"/>
      <c r="AB41" s="21"/>
      <c r="AC41" s="21"/>
      <c r="AD41" s="22"/>
      <c r="AE41" s="21"/>
      <c r="AF41" s="21"/>
      <c r="AG41" s="21"/>
      <c r="AH41" s="22"/>
      <c r="AI41" s="21"/>
      <c r="AJ41" s="21"/>
      <c r="AK41" s="21"/>
      <c r="AL41" s="22"/>
      <c r="AM41" s="21"/>
      <c r="AN41" s="21"/>
      <c r="AO41" s="21"/>
      <c r="AP41" s="22"/>
      <c r="AQ41" s="21"/>
      <c r="AR41" s="21"/>
      <c r="AS41" s="21"/>
      <c r="AT41" s="22"/>
      <c r="AU41" s="21"/>
      <c r="AV41" s="21"/>
      <c r="AW41" s="21"/>
      <c r="AX41" s="22"/>
      <c r="AY41" s="21"/>
      <c r="AZ41" s="21"/>
      <c r="BA41" s="21"/>
      <c r="BB41" s="22"/>
      <c r="BC41" s="21"/>
      <c r="BD41" s="21"/>
      <c r="BE41" s="21"/>
      <c r="BF41" s="22"/>
      <c r="BG41" s="21"/>
      <c r="BH41" s="21"/>
      <c r="BI41" s="21"/>
      <c r="BJ41" s="22"/>
      <c r="BK41" s="21"/>
      <c r="BL41" s="21"/>
      <c r="BM41" s="21"/>
      <c r="BN41" s="22"/>
      <c r="BO41" s="21"/>
      <c r="BP41" s="21"/>
      <c r="BQ41" s="21"/>
      <c r="BR41" s="22"/>
      <c r="BS41" s="21"/>
      <c r="BT41" s="21"/>
      <c r="BU41" s="21"/>
      <c r="BV41" s="22"/>
      <c r="BW41" s="21"/>
      <c r="BX41" s="21"/>
      <c r="BY41" s="21"/>
      <c r="BZ41" s="22"/>
      <c r="CA41" s="21"/>
      <c r="CB41" s="21"/>
      <c r="CC41" s="21"/>
      <c r="CD41" s="22"/>
      <c r="CE41" s="21"/>
      <c r="CF41" s="21"/>
      <c r="CG41" s="21"/>
      <c r="CH41" s="22"/>
      <c r="CI41" s="21"/>
      <c r="CJ41" s="21"/>
      <c r="CK41" s="21"/>
      <c r="CL41" s="22"/>
      <c r="CM41" s="21"/>
      <c r="CN41" s="21"/>
      <c r="CO41" s="21"/>
      <c r="CP41" s="22"/>
      <c r="CQ41" s="21"/>
      <c r="CR41" s="21"/>
      <c r="CS41" s="21"/>
      <c r="CT41" s="22"/>
      <c r="CU41" s="21"/>
      <c r="CV41" s="21"/>
      <c r="CW41" s="21"/>
      <c r="CX41" s="22"/>
      <c r="CY41" s="21"/>
      <c r="CZ41" s="21"/>
      <c r="DA41" s="21"/>
      <c r="DB41" s="22"/>
      <c r="DC41" s="21"/>
      <c r="DD41" s="21"/>
      <c r="DE41" s="21"/>
      <c r="DF41" s="22"/>
      <c r="DG41" s="21"/>
      <c r="DH41" s="21"/>
      <c r="DI41" s="21"/>
      <c r="DJ41" s="22"/>
      <c r="DK41" s="21"/>
      <c r="DL41" s="21"/>
      <c r="DM41" s="21"/>
      <c r="DN41" s="22"/>
      <c r="DO41" s="21"/>
      <c r="DP41" s="21"/>
      <c r="DQ41" s="21"/>
      <c r="DR41" s="22"/>
      <c r="DS41" s="21"/>
      <c r="DT41" s="21"/>
      <c r="DU41" s="21"/>
      <c r="DV41" s="22"/>
      <c r="DW41" s="21"/>
      <c r="DX41" s="21"/>
      <c r="DY41" s="21"/>
      <c r="DZ41" s="22"/>
      <c r="EA41" s="21"/>
      <c r="EB41" s="21"/>
      <c r="EC41" s="21"/>
      <c r="ED41" s="22"/>
      <c r="EE41" s="21"/>
      <c r="EF41" s="21"/>
      <c r="EG41" s="21"/>
      <c r="EH41" s="22"/>
      <c r="EI41" s="21"/>
      <c r="EJ41" s="21"/>
      <c r="EK41" s="21"/>
      <c r="EL41" s="22"/>
      <c r="EM41" s="21"/>
      <c r="EN41" s="21"/>
      <c r="EO41" s="21"/>
      <c r="EP41" s="22"/>
      <c r="EQ41" s="21"/>
      <c r="ER41" s="21"/>
      <c r="ES41" s="21"/>
      <c r="ET41" s="22"/>
      <c r="EU41" s="21"/>
      <c r="EV41" s="21"/>
      <c r="EW41" s="21"/>
      <c r="EX41" s="22"/>
      <c r="EY41" s="21"/>
      <c r="EZ41" s="21"/>
      <c r="FA41" s="21"/>
      <c r="FB41" s="22"/>
      <c r="FC41" s="21"/>
      <c r="FD41" s="21"/>
      <c r="FE41" s="21"/>
      <c r="FF41" s="22"/>
      <c r="FG41" s="21"/>
      <c r="FH41" s="21"/>
      <c r="FI41" s="21"/>
      <c r="FJ41" s="22"/>
      <c r="FK41" s="21"/>
      <c r="FL41" s="21"/>
      <c r="FM41" s="21"/>
      <c r="FN41" s="22"/>
      <c r="FO41" s="21"/>
      <c r="FP41" s="21"/>
      <c r="FQ41" s="21"/>
      <c r="FR41" s="22"/>
      <c r="FS41" s="21"/>
      <c r="FT41" s="21"/>
      <c r="FU41" s="21"/>
      <c r="FV41" s="22"/>
      <c r="FW41" s="21"/>
      <c r="FX41" s="21"/>
      <c r="FY41" s="21"/>
      <c r="FZ41" s="22"/>
      <c r="GA41" s="21"/>
      <c r="GB41" s="21"/>
      <c r="GC41" s="21"/>
      <c r="GD41" s="22"/>
      <c r="GE41" s="21"/>
      <c r="GF41" s="21"/>
      <c r="GG41" s="21"/>
      <c r="GH41" s="22"/>
      <c r="GI41" s="21"/>
      <c r="GJ41" s="21"/>
      <c r="GK41" s="21"/>
      <c r="GL41" s="22"/>
      <c r="GM41" s="21"/>
      <c r="GN41" s="21"/>
      <c r="GO41" s="21"/>
      <c r="GP41" s="22"/>
      <c r="GQ41" s="21"/>
      <c r="GR41" s="21"/>
      <c r="GS41" s="21"/>
      <c r="GT41" s="22"/>
      <c r="GV41" s="39" t="b">
        <f t="shared" ref="GV41:GV44" si="436">IF(L41="yes",K41)</f>
        <v>0</v>
      </c>
      <c r="GW41" s="10" t="b">
        <f t="shared" ref="GW41:GW44" si="437">IF(P41="yes",O41)</f>
        <v>0</v>
      </c>
      <c r="GX41" s="10" t="b">
        <f t="shared" ref="GX41:GX44" si="438">IF(T41="yes",S41)</f>
        <v>0</v>
      </c>
      <c r="GY41" s="10" t="b">
        <f t="shared" ref="GY41:GY44" si="439">IF(X41="yes",W41)</f>
        <v>0</v>
      </c>
      <c r="GZ41" s="10" t="b">
        <f t="shared" ref="GZ41:GZ44" si="440">IF(AB41="yes",AA41)</f>
        <v>0</v>
      </c>
      <c r="HA41" s="10" t="b">
        <f t="shared" ref="HA41:HA44" si="441">IF(AF41="yes",AE41)</f>
        <v>0</v>
      </c>
      <c r="HB41" s="10" t="b">
        <f t="shared" ref="HB41:HB44" si="442">IF(AJ41="yes",AI41)</f>
        <v>0</v>
      </c>
      <c r="HC41" s="10" t="b">
        <f t="shared" ref="HC41:HC44" si="443">IF(AN41="yes",AM41)</f>
        <v>0</v>
      </c>
      <c r="HD41" s="10" t="b">
        <f t="shared" ref="HD41:HD44" si="444">IF(AR41="yes",AQ41)</f>
        <v>0</v>
      </c>
      <c r="HE41" s="10" t="b">
        <f t="shared" ref="HE41:HE44" si="445">IF(AV41="yes",AU41)</f>
        <v>0</v>
      </c>
      <c r="HF41" s="10" t="b">
        <f t="shared" ref="HF41:HF44" si="446">IF(AZ41="yes",AY41)</f>
        <v>0</v>
      </c>
      <c r="HG41" s="10" t="b">
        <f t="shared" ref="HG41:HG44" si="447">IF(BD41="yes",BC41)</f>
        <v>0</v>
      </c>
      <c r="HH41" s="10" t="b">
        <f t="shared" ref="HH41:HH44" si="448">IF(BH41="yes",BG41)</f>
        <v>0</v>
      </c>
      <c r="HI41" s="10" t="b">
        <f t="shared" ref="HI41:HI44" si="449">IF(BL41="yes",BK41)</f>
        <v>0</v>
      </c>
      <c r="HJ41" s="10" t="b">
        <f t="shared" ref="HJ41:HJ44" si="450">IF(BP41="yes",BO41)</f>
        <v>0</v>
      </c>
      <c r="HK41" s="10" t="b">
        <f t="shared" ref="HK41:HK44" si="451">IF(BT41="yes",BS41)</f>
        <v>0</v>
      </c>
      <c r="HL41" s="10" t="b">
        <f t="shared" ref="HL41:HL44" si="452">IF(BX41="yes",BW41)</f>
        <v>0</v>
      </c>
      <c r="HM41" s="10" t="b">
        <f t="shared" ref="HM41:HM44" si="453">IF(CB41="yes",CA41)</f>
        <v>0</v>
      </c>
      <c r="HN41" s="10" t="b">
        <f t="shared" ref="HN41:HN44" si="454">IF(CF41="yes",CE41)</f>
        <v>0</v>
      </c>
      <c r="HO41" s="10" t="b">
        <f t="shared" ref="HO41:HO44" si="455">IF(CJ41="yes",CI41)</f>
        <v>0</v>
      </c>
      <c r="HP41" s="10" t="b">
        <f t="shared" ref="HP41:HP44" si="456">IF(CN41="yes",CM41)</f>
        <v>0</v>
      </c>
      <c r="HQ41" s="10" t="b">
        <f t="shared" ref="HQ41:HQ44" si="457">IF(CR41="yes",CQ41)</f>
        <v>0</v>
      </c>
      <c r="HR41" s="10" t="b">
        <f t="shared" ref="HR41:HR44" si="458">IF(CV41="yes",CU41)</f>
        <v>0</v>
      </c>
      <c r="HS41" s="10" t="b">
        <f t="shared" ref="HS41:HS44" si="459">IF(CZ41="yes",CY41)</f>
        <v>0</v>
      </c>
      <c r="HT41" s="10" t="b">
        <f t="shared" ref="HT41:HT44" si="460">IF(DD41="yes",DC41)</f>
        <v>0</v>
      </c>
      <c r="HU41" s="10" t="b">
        <f t="shared" ref="HU41:HU44" si="461">IF(DH41="yes",DG41)</f>
        <v>0</v>
      </c>
      <c r="HV41" s="10" t="b">
        <f t="shared" ref="HV41:HV44" si="462">IF(DL41="yes",DK41)</f>
        <v>0</v>
      </c>
      <c r="HW41" s="10" t="b">
        <f t="shared" ref="HW41:HW44" si="463">IF(DP41="yes",DO41)</f>
        <v>0</v>
      </c>
      <c r="HX41" s="10" t="b">
        <f t="shared" ref="HX41:HX44" si="464">IF(DT41="yes",DS41)</f>
        <v>0</v>
      </c>
      <c r="HY41" s="10" t="b">
        <f t="shared" ref="HY41:HY44" si="465">IF(DX41="yes",DW41)</f>
        <v>0</v>
      </c>
      <c r="HZ41" s="10" t="b">
        <f t="shared" ref="HZ41:HZ44" si="466">IF(EB41="yes",EA41)</f>
        <v>0</v>
      </c>
      <c r="IA41" s="10" t="b">
        <f t="shared" ref="IA41:IA44" si="467">IF(EF41="yes",EE41)</f>
        <v>0</v>
      </c>
      <c r="IB41" s="10" t="b">
        <f t="shared" ref="IB41:IB44" si="468">IF(EJ41="yes",EI41)</f>
        <v>0</v>
      </c>
      <c r="IC41" s="10" t="b">
        <f t="shared" ref="IC41:IC44" si="469">IF(EN41="yes",EM41)</f>
        <v>0</v>
      </c>
      <c r="ID41" s="10" t="b">
        <f t="shared" ref="ID41:ID44" si="470">IF(ER41="yes",EQ41)</f>
        <v>0</v>
      </c>
      <c r="IE41" s="10" t="b">
        <f t="shared" ref="IE41:IE44" si="471">IF(EV41="yes",EU41)</f>
        <v>0</v>
      </c>
      <c r="IF41" s="10" t="b">
        <f t="shared" ref="IF41:IF44" si="472">IF(EZ41="yes",EY41)</f>
        <v>0</v>
      </c>
      <c r="IG41" s="10" t="b">
        <f t="shared" ref="IG41:IG44" si="473">IF(FD41="yes",FC41)</f>
        <v>0</v>
      </c>
      <c r="IH41" s="10" t="b">
        <f t="shared" ref="IH41:IH44" si="474">IF(FH41="yes",FG41)</f>
        <v>0</v>
      </c>
      <c r="II41" s="10" t="b">
        <f t="shared" ref="II41:II44" si="475">IF(FL41="yes",FK41)</f>
        <v>0</v>
      </c>
      <c r="IJ41" s="10" t="b">
        <f t="shared" ref="IJ41:IJ44" si="476">IF(FP41="yes",FO41)</f>
        <v>0</v>
      </c>
      <c r="IK41" s="10" t="b">
        <f t="shared" ref="IK41:IK44" si="477">IF(FT41="yes",FS41)</f>
        <v>0</v>
      </c>
      <c r="IL41" s="10" t="b">
        <f t="shared" ref="IL41:IL44" si="478">IF(FX41="yes",FW41)</f>
        <v>0</v>
      </c>
      <c r="IM41" s="10" t="b">
        <f t="shared" ref="IM41:IM44" si="479">IF(GB41="yes",GA41)</f>
        <v>0</v>
      </c>
      <c r="IN41" s="10" t="b">
        <f t="shared" ref="IN41:IN44" si="480">IF(GF41="yes",GE41)</f>
        <v>0</v>
      </c>
      <c r="IO41" s="10" t="b">
        <f t="shared" ref="IO41:IO44" si="481">IF(GJ41="yes",GI41)</f>
        <v>0</v>
      </c>
      <c r="IP41" s="10" t="b">
        <f t="shared" ref="IP41:IP44" si="482">IF(GN41="yes",GM41)</f>
        <v>0</v>
      </c>
      <c r="IQ41" s="19" t="b">
        <f t="shared" ref="IQ41:IQ44" si="483">IF(GR41="yes",GQ41)</f>
        <v>0</v>
      </c>
    </row>
    <row r="42" spans="1:251" x14ac:dyDescent="0.2">
      <c r="A42" s="20" t="str">
        <f t="shared" ref="A42:B42" si="484">A28</f>
        <v>Vanadium</v>
      </c>
      <c r="B42" s="11" t="str">
        <f t="shared" si="484"/>
        <v>kg/MW</v>
      </c>
      <c r="C42" s="11">
        <f t="shared" si="328"/>
        <v>2035</v>
      </c>
      <c r="D42" s="16">
        <f t="shared" si="431"/>
        <v>-999</v>
      </c>
      <c r="E42" s="16">
        <f t="shared" si="432"/>
        <v>-999</v>
      </c>
      <c r="F42" s="16">
        <f t="shared" si="433"/>
        <v>-999</v>
      </c>
      <c r="G42" s="16">
        <f t="shared" si="434"/>
        <v>-999</v>
      </c>
      <c r="H42" s="18">
        <f t="shared" si="435"/>
        <v>0</v>
      </c>
      <c r="I42" s="16">
        <f>IF(H42&lt;&gt;0,PERCENTILE(GV42:IQ42,#REF!),-999)</f>
        <v>-999</v>
      </c>
      <c r="J42" s="17">
        <f>IF(H42&lt;&gt;0,PERCENTILE(GV42:IQ42,#REF!),-999)</f>
        <v>-999</v>
      </c>
      <c r="K42" s="21"/>
      <c r="L42" s="21"/>
      <c r="M42" s="21"/>
      <c r="N42" s="22"/>
      <c r="O42" s="21"/>
      <c r="P42" s="21"/>
      <c r="Q42" s="21"/>
      <c r="R42" s="22"/>
      <c r="S42" s="21"/>
      <c r="T42" s="21"/>
      <c r="U42" s="21"/>
      <c r="V42" s="22"/>
      <c r="W42" s="21"/>
      <c r="X42" s="21"/>
      <c r="Y42" s="21"/>
      <c r="Z42" s="22"/>
      <c r="AA42" s="21"/>
      <c r="AB42" s="21"/>
      <c r="AC42" s="21"/>
      <c r="AD42" s="22"/>
      <c r="AE42" s="21"/>
      <c r="AF42" s="21"/>
      <c r="AG42" s="21"/>
      <c r="AH42" s="22"/>
      <c r="AI42" s="21"/>
      <c r="AJ42" s="21"/>
      <c r="AK42" s="21"/>
      <c r="AL42" s="22"/>
      <c r="AM42" s="21"/>
      <c r="AN42" s="21"/>
      <c r="AO42" s="21"/>
      <c r="AP42" s="22"/>
      <c r="AQ42" s="21"/>
      <c r="AR42" s="21"/>
      <c r="AS42" s="21"/>
      <c r="AT42" s="22"/>
      <c r="AU42" s="21"/>
      <c r="AV42" s="21"/>
      <c r="AW42" s="21"/>
      <c r="AX42" s="22"/>
      <c r="AY42" s="21"/>
      <c r="AZ42" s="21"/>
      <c r="BA42" s="21"/>
      <c r="BB42" s="22"/>
      <c r="BC42" s="21"/>
      <c r="BD42" s="21"/>
      <c r="BE42" s="21"/>
      <c r="BF42" s="22"/>
      <c r="BG42" s="21"/>
      <c r="BH42" s="21"/>
      <c r="BI42" s="21"/>
      <c r="BJ42" s="22"/>
      <c r="BK42" s="21"/>
      <c r="BL42" s="21"/>
      <c r="BM42" s="21"/>
      <c r="BN42" s="22"/>
      <c r="BO42" s="21"/>
      <c r="BP42" s="21"/>
      <c r="BQ42" s="21"/>
      <c r="BR42" s="22"/>
      <c r="BS42" s="21"/>
      <c r="BT42" s="21"/>
      <c r="BU42" s="21"/>
      <c r="BV42" s="22"/>
      <c r="BW42" s="21"/>
      <c r="BX42" s="21"/>
      <c r="BY42" s="21"/>
      <c r="BZ42" s="22"/>
      <c r="CA42" s="21"/>
      <c r="CB42" s="21"/>
      <c r="CC42" s="21"/>
      <c r="CD42" s="22"/>
      <c r="CE42" s="21"/>
      <c r="CF42" s="21"/>
      <c r="CG42" s="21"/>
      <c r="CH42" s="22"/>
      <c r="CI42" s="21"/>
      <c r="CJ42" s="21"/>
      <c r="CK42" s="21"/>
      <c r="CL42" s="22"/>
      <c r="CM42" s="21"/>
      <c r="CN42" s="21"/>
      <c r="CO42" s="21"/>
      <c r="CP42" s="22"/>
      <c r="CQ42" s="21"/>
      <c r="CR42" s="21"/>
      <c r="CS42" s="21"/>
      <c r="CT42" s="22"/>
      <c r="CU42" s="21"/>
      <c r="CV42" s="21"/>
      <c r="CW42" s="21"/>
      <c r="CX42" s="22"/>
      <c r="CY42" s="21"/>
      <c r="CZ42" s="21"/>
      <c r="DA42" s="21"/>
      <c r="DB42" s="22"/>
      <c r="DC42" s="21"/>
      <c r="DD42" s="21"/>
      <c r="DE42" s="21"/>
      <c r="DF42" s="22"/>
      <c r="DG42" s="21"/>
      <c r="DH42" s="21"/>
      <c r="DI42" s="21"/>
      <c r="DJ42" s="22"/>
      <c r="DK42" s="21"/>
      <c r="DL42" s="21"/>
      <c r="DM42" s="21"/>
      <c r="DN42" s="22"/>
      <c r="DO42" s="21"/>
      <c r="DP42" s="21"/>
      <c r="DQ42" s="21"/>
      <c r="DR42" s="22"/>
      <c r="DS42" s="21"/>
      <c r="DT42" s="21"/>
      <c r="DU42" s="21"/>
      <c r="DV42" s="22"/>
      <c r="DW42" s="21"/>
      <c r="DX42" s="21"/>
      <c r="DY42" s="21"/>
      <c r="DZ42" s="22"/>
      <c r="EA42" s="21"/>
      <c r="EB42" s="21"/>
      <c r="EC42" s="21"/>
      <c r="ED42" s="22"/>
      <c r="EE42" s="21"/>
      <c r="EF42" s="21"/>
      <c r="EG42" s="21"/>
      <c r="EH42" s="22"/>
      <c r="EI42" s="21"/>
      <c r="EJ42" s="21"/>
      <c r="EK42" s="21"/>
      <c r="EL42" s="22"/>
      <c r="EM42" s="21"/>
      <c r="EN42" s="21"/>
      <c r="EO42" s="21"/>
      <c r="EP42" s="22"/>
      <c r="EQ42" s="21"/>
      <c r="ER42" s="21"/>
      <c r="ES42" s="21"/>
      <c r="ET42" s="22"/>
      <c r="EU42" s="21"/>
      <c r="EV42" s="21"/>
      <c r="EW42" s="21"/>
      <c r="EX42" s="22"/>
      <c r="EY42" s="21"/>
      <c r="EZ42" s="21"/>
      <c r="FA42" s="21"/>
      <c r="FB42" s="22"/>
      <c r="FC42" s="21"/>
      <c r="FD42" s="21"/>
      <c r="FE42" s="21"/>
      <c r="FF42" s="22"/>
      <c r="FG42" s="21"/>
      <c r="FH42" s="21"/>
      <c r="FI42" s="21"/>
      <c r="FJ42" s="22"/>
      <c r="FK42" s="21"/>
      <c r="FL42" s="21"/>
      <c r="FM42" s="21"/>
      <c r="FN42" s="22"/>
      <c r="FO42" s="21"/>
      <c r="FP42" s="21"/>
      <c r="FQ42" s="21"/>
      <c r="FR42" s="22"/>
      <c r="FS42" s="21"/>
      <c r="FT42" s="21"/>
      <c r="FU42" s="21"/>
      <c r="FV42" s="22"/>
      <c r="FW42" s="21"/>
      <c r="FX42" s="21"/>
      <c r="FY42" s="21"/>
      <c r="FZ42" s="22"/>
      <c r="GA42" s="21"/>
      <c r="GB42" s="21"/>
      <c r="GC42" s="21"/>
      <c r="GD42" s="22"/>
      <c r="GE42" s="21"/>
      <c r="GF42" s="21"/>
      <c r="GG42" s="21"/>
      <c r="GH42" s="22"/>
      <c r="GI42" s="21"/>
      <c r="GJ42" s="21"/>
      <c r="GK42" s="21"/>
      <c r="GL42" s="22"/>
      <c r="GM42" s="21"/>
      <c r="GN42" s="21"/>
      <c r="GO42" s="21"/>
      <c r="GP42" s="22"/>
      <c r="GQ42" s="21"/>
      <c r="GR42" s="21"/>
      <c r="GS42" s="21"/>
      <c r="GT42" s="22"/>
      <c r="GV42" s="39" t="b">
        <f t="shared" si="436"/>
        <v>0</v>
      </c>
      <c r="GW42" s="10" t="b">
        <f t="shared" si="437"/>
        <v>0</v>
      </c>
      <c r="GX42" s="10" t="b">
        <f t="shared" si="438"/>
        <v>0</v>
      </c>
      <c r="GY42" s="10" t="b">
        <f t="shared" si="439"/>
        <v>0</v>
      </c>
      <c r="GZ42" s="10" t="b">
        <f t="shared" si="440"/>
        <v>0</v>
      </c>
      <c r="HA42" s="10" t="b">
        <f t="shared" si="441"/>
        <v>0</v>
      </c>
      <c r="HB42" s="10" t="b">
        <f t="shared" si="442"/>
        <v>0</v>
      </c>
      <c r="HC42" s="10" t="b">
        <f t="shared" si="443"/>
        <v>0</v>
      </c>
      <c r="HD42" s="10" t="b">
        <f t="shared" si="444"/>
        <v>0</v>
      </c>
      <c r="HE42" s="10" t="b">
        <f t="shared" si="445"/>
        <v>0</v>
      </c>
      <c r="HF42" s="10" t="b">
        <f t="shared" si="446"/>
        <v>0</v>
      </c>
      <c r="HG42" s="10" t="b">
        <f t="shared" si="447"/>
        <v>0</v>
      </c>
      <c r="HH42" s="10" t="b">
        <f t="shared" si="448"/>
        <v>0</v>
      </c>
      <c r="HI42" s="10" t="b">
        <f t="shared" si="449"/>
        <v>0</v>
      </c>
      <c r="HJ42" s="10" t="b">
        <f t="shared" si="450"/>
        <v>0</v>
      </c>
      <c r="HK42" s="10" t="b">
        <f t="shared" si="451"/>
        <v>0</v>
      </c>
      <c r="HL42" s="10" t="b">
        <f t="shared" si="452"/>
        <v>0</v>
      </c>
      <c r="HM42" s="10" t="b">
        <f t="shared" si="453"/>
        <v>0</v>
      </c>
      <c r="HN42" s="10" t="b">
        <f t="shared" si="454"/>
        <v>0</v>
      </c>
      <c r="HO42" s="10" t="b">
        <f t="shared" si="455"/>
        <v>0</v>
      </c>
      <c r="HP42" s="10" t="b">
        <f t="shared" si="456"/>
        <v>0</v>
      </c>
      <c r="HQ42" s="10" t="b">
        <f t="shared" si="457"/>
        <v>0</v>
      </c>
      <c r="HR42" s="10" t="b">
        <f t="shared" si="458"/>
        <v>0</v>
      </c>
      <c r="HS42" s="10" t="b">
        <f t="shared" si="459"/>
        <v>0</v>
      </c>
      <c r="HT42" s="10" t="b">
        <f t="shared" si="460"/>
        <v>0</v>
      </c>
      <c r="HU42" s="10" t="b">
        <f t="shared" si="461"/>
        <v>0</v>
      </c>
      <c r="HV42" s="10" t="b">
        <f t="shared" si="462"/>
        <v>0</v>
      </c>
      <c r="HW42" s="10" t="b">
        <f t="shared" si="463"/>
        <v>0</v>
      </c>
      <c r="HX42" s="10" t="b">
        <f t="shared" si="464"/>
        <v>0</v>
      </c>
      <c r="HY42" s="10" t="b">
        <f t="shared" si="465"/>
        <v>0</v>
      </c>
      <c r="HZ42" s="10" t="b">
        <f t="shared" si="466"/>
        <v>0</v>
      </c>
      <c r="IA42" s="10" t="b">
        <f t="shared" si="467"/>
        <v>0</v>
      </c>
      <c r="IB42" s="10" t="b">
        <f t="shared" si="468"/>
        <v>0</v>
      </c>
      <c r="IC42" s="10" t="b">
        <f t="shared" si="469"/>
        <v>0</v>
      </c>
      <c r="ID42" s="10" t="b">
        <f t="shared" si="470"/>
        <v>0</v>
      </c>
      <c r="IE42" s="10" t="b">
        <f t="shared" si="471"/>
        <v>0</v>
      </c>
      <c r="IF42" s="10" t="b">
        <f t="shared" si="472"/>
        <v>0</v>
      </c>
      <c r="IG42" s="10" t="b">
        <f t="shared" si="473"/>
        <v>0</v>
      </c>
      <c r="IH42" s="10" t="b">
        <f t="shared" si="474"/>
        <v>0</v>
      </c>
      <c r="II42" s="10" t="b">
        <f t="shared" si="475"/>
        <v>0</v>
      </c>
      <c r="IJ42" s="10" t="b">
        <f t="shared" si="476"/>
        <v>0</v>
      </c>
      <c r="IK42" s="10" t="b">
        <f t="shared" si="477"/>
        <v>0</v>
      </c>
      <c r="IL42" s="10" t="b">
        <f t="shared" si="478"/>
        <v>0</v>
      </c>
      <c r="IM42" s="10" t="b">
        <f t="shared" si="479"/>
        <v>0</v>
      </c>
      <c r="IN42" s="10" t="b">
        <f t="shared" si="480"/>
        <v>0</v>
      </c>
      <c r="IO42" s="10" t="b">
        <f t="shared" si="481"/>
        <v>0</v>
      </c>
      <c r="IP42" s="10" t="b">
        <f t="shared" si="482"/>
        <v>0</v>
      </c>
      <c r="IQ42" s="19" t="b">
        <f t="shared" si="483"/>
        <v>0</v>
      </c>
    </row>
    <row r="43" spans="1:251" x14ac:dyDescent="0.2">
      <c r="A43" s="20" t="str">
        <f t="shared" ref="A43:B43" si="485">A29</f>
        <v>Yttrium</v>
      </c>
      <c r="B43" s="11" t="str">
        <f t="shared" si="485"/>
        <v>kg/MW</v>
      </c>
      <c r="C43" s="11">
        <f t="shared" si="328"/>
        <v>2035</v>
      </c>
      <c r="D43" s="16">
        <f t="shared" si="431"/>
        <v>-999</v>
      </c>
      <c r="E43" s="16">
        <f t="shared" si="432"/>
        <v>-999</v>
      </c>
      <c r="F43" s="16">
        <f t="shared" si="433"/>
        <v>-999</v>
      </c>
      <c r="G43" s="16">
        <f t="shared" si="434"/>
        <v>-999</v>
      </c>
      <c r="H43" s="18">
        <f t="shared" si="435"/>
        <v>0</v>
      </c>
      <c r="I43" s="16">
        <f>IF(H43&lt;&gt;0,PERCENTILE(GV43:IQ43,#REF!),-999)</f>
        <v>-999</v>
      </c>
      <c r="J43" s="17">
        <f>IF(H43&lt;&gt;0,PERCENTILE(GV43:IQ43,#REF!),-999)</f>
        <v>-999</v>
      </c>
      <c r="K43" s="21"/>
      <c r="L43" s="21"/>
      <c r="M43" s="21"/>
      <c r="N43" s="22"/>
      <c r="O43" s="21"/>
      <c r="P43" s="21"/>
      <c r="Q43" s="21"/>
      <c r="R43" s="22"/>
      <c r="S43" s="21"/>
      <c r="T43" s="21"/>
      <c r="U43" s="21"/>
      <c r="V43" s="22"/>
      <c r="W43" s="21"/>
      <c r="X43" s="21"/>
      <c r="Y43" s="21"/>
      <c r="Z43" s="22"/>
      <c r="AA43" s="21"/>
      <c r="AB43" s="21"/>
      <c r="AC43" s="21"/>
      <c r="AD43" s="22"/>
      <c r="AE43" s="21"/>
      <c r="AF43" s="21"/>
      <c r="AG43" s="21"/>
      <c r="AH43" s="22"/>
      <c r="AI43" s="21"/>
      <c r="AJ43" s="21"/>
      <c r="AK43" s="21"/>
      <c r="AL43" s="22"/>
      <c r="AM43" s="21"/>
      <c r="AN43" s="21"/>
      <c r="AO43" s="21"/>
      <c r="AP43" s="22"/>
      <c r="AQ43" s="21"/>
      <c r="AR43" s="21"/>
      <c r="AS43" s="21"/>
      <c r="AT43" s="22"/>
      <c r="AU43" s="21"/>
      <c r="AV43" s="21"/>
      <c r="AW43" s="21"/>
      <c r="AX43" s="22"/>
      <c r="AY43" s="21"/>
      <c r="AZ43" s="21"/>
      <c r="BA43" s="21"/>
      <c r="BB43" s="22"/>
      <c r="BC43" s="21"/>
      <c r="BD43" s="21"/>
      <c r="BE43" s="21"/>
      <c r="BF43" s="22"/>
      <c r="BG43" s="21"/>
      <c r="BH43" s="21"/>
      <c r="BI43" s="21"/>
      <c r="BJ43" s="22"/>
      <c r="BK43" s="21"/>
      <c r="BL43" s="21"/>
      <c r="BM43" s="21"/>
      <c r="BN43" s="22"/>
      <c r="BO43" s="21"/>
      <c r="BP43" s="21"/>
      <c r="BQ43" s="21"/>
      <c r="BR43" s="22"/>
      <c r="BS43" s="21"/>
      <c r="BT43" s="21"/>
      <c r="BU43" s="21"/>
      <c r="BV43" s="22"/>
      <c r="BW43" s="21"/>
      <c r="BX43" s="21"/>
      <c r="BY43" s="21"/>
      <c r="BZ43" s="22"/>
      <c r="CA43" s="21"/>
      <c r="CB43" s="21"/>
      <c r="CC43" s="21"/>
      <c r="CD43" s="22"/>
      <c r="CE43" s="21"/>
      <c r="CF43" s="21"/>
      <c r="CG43" s="21"/>
      <c r="CH43" s="22"/>
      <c r="CI43" s="21"/>
      <c r="CJ43" s="21"/>
      <c r="CK43" s="21"/>
      <c r="CL43" s="22"/>
      <c r="CM43" s="21"/>
      <c r="CN43" s="21"/>
      <c r="CO43" s="21"/>
      <c r="CP43" s="22"/>
      <c r="CQ43" s="21"/>
      <c r="CR43" s="21"/>
      <c r="CS43" s="21"/>
      <c r="CT43" s="22"/>
      <c r="CU43" s="21"/>
      <c r="CV43" s="21"/>
      <c r="CW43" s="21"/>
      <c r="CX43" s="22"/>
      <c r="CY43" s="21"/>
      <c r="CZ43" s="21"/>
      <c r="DA43" s="21"/>
      <c r="DB43" s="22"/>
      <c r="DC43" s="21"/>
      <c r="DD43" s="21"/>
      <c r="DE43" s="21"/>
      <c r="DF43" s="22"/>
      <c r="DG43" s="21"/>
      <c r="DH43" s="21"/>
      <c r="DI43" s="21"/>
      <c r="DJ43" s="22"/>
      <c r="DK43" s="21"/>
      <c r="DL43" s="21"/>
      <c r="DM43" s="21"/>
      <c r="DN43" s="22"/>
      <c r="DO43" s="21"/>
      <c r="DP43" s="21"/>
      <c r="DQ43" s="21"/>
      <c r="DR43" s="22"/>
      <c r="DS43" s="21"/>
      <c r="DT43" s="21"/>
      <c r="DU43" s="21"/>
      <c r="DV43" s="22"/>
      <c r="DW43" s="21"/>
      <c r="DX43" s="21"/>
      <c r="DY43" s="21"/>
      <c r="DZ43" s="22"/>
      <c r="EA43" s="21"/>
      <c r="EB43" s="21"/>
      <c r="EC43" s="21"/>
      <c r="ED43" s="22"/>
      <c r="EE43" s="21"/>
      <c r="EF43" s="21"/>
      <c r="EG43" s="21"/>
      <c r="EH43" s="22"/>
      <c r="EI43" s="21"/>
      <c r="EJ43" s="21"/>
      <c r="EK43" s="21"/>
      <c r="EL43" s="22"/>
      <c r="EM43" s="21"/>
      <c r="EN43" s="21"/>
      <c r="EO43" s="21"/>
      <c r="EP43" s="22"/>
      <c r="EQ43" s="21"/>
      <c r="ER43" s="21"/>
      <c r="ES43" s="21"/>
      <c r="ET43" s="22"/>
      <c r="EU43" s="21"/>
      <c r="EV43" s="21"/>
      <c r="EW43" s="21"/>
      <c r="EX43" s="22"/>
      <c r="EY43" s="21"/>
      <c r="EZ43" s="21"/>
      <c r="FA43" s="21"/>
      <c r="FB43" s="22"/>
      <c r="FC43" s="21"/>
      <c r="FD43" s="21"/>
      <c r="FE43" s="21"/>
      <c r="FF43" s="22"/>
      <c r="FG43" s="21"/>
      <c r="FH43" s="21"/>
      <c r="FI43" s="21"/>
      <c r="FJ43" s="22"/>
      <c r="FK43" s="21"/>
      <c r="FL43" s="21"/>
      <c r="FM43" s="21"/>
      <c r="FN43" s="22"/>
      <c r="FO43" s="21"/>
      <c r="FP43" s="21"/>
      <c r="FQ43" s="21"/>
      <c r="FR43" s="22"/>
      <c r="FS43" s="21"/>
      <c r="FT43" s="21"/>
      <c r="FU43" s="21"/>
      <c r="FV43" s="22"/>
      <c r="FW43" s="21"/>
      <c r="FX43" s="21"/>
      <c r="FY43" s="21"/>
      <c r="FZ43" s="22"/>
      <c r="GA43" s="21"/>
      <c r="GB43" s="21"/>
      <c r="GC43" s="21"/>
      <c r="GD43" s="22"/>
      <c r="GE43" s="21"/>
      <c r="GF43" s="21"/>
      <c r="GG43" s="21"/>
      <c r="GH43" s="22"/>
      <c r="GI43" s="21"/>
      <c r="GJ43" s="21"/>
      <c r="GK43" s="21"/>
      <c r="GL43" s="22"/>
      <c r="GM43" s="21"/>
      <c r="GN43" s="21"/>
      <c r="GO43" s="21"/>
      <c r="GP43" s="22"/>
      <c r="GQ43" s="21"/>
      <c r="GR43" s="21"/>
      <c r="GS43" s="21"/>
      <c r="GT43" s="22"/>
      <c r="GV43" s="39" t="b">
        <f t="shared" si="436"/>
        <v>0</v>
      </c>
      <c r="GW43" s="10" t="b">
        <f t="shared" si="437"/>
        <v>0</v>
      </c>
      <c r="GX43" s="10" t="b">
        <f t="shared" si="438"/>
        <v>0</v>
      </c>
      <c r="GY43" s="10" t="b">
        <f t="shared" si="439"/>
        <v>0</v>
      </c>
      <c r="GZ43" s="10" t="b">
        <f t="shared" si="440"/>
        <v>0</v>
      </c>
      <c r="HA43" s="10" t="b">
        <f t="shared" si="441"/>
        <v>0</v>
      </c>
      <c r="HB43" s="10" t="b">
        <f t="shared" si="442"/>
        <v>0</v>
      </c>
      <c r="HC43" s="10" t="b">
        <f t="shared" si="443"/>
        <v>0</v>
      </c>
      <c r="HD43" s="10" t="b">
        <f t="shared" si="444"/>
        <v>0</v>
      </c>
      <c r="HE43" s="10" t="b">
        <f t="shared" si="445"/>
        <v>0</v>
      </c>
      <c r="HF43" s="10" t="b">
        <f t="shared" si="446"/>
        <v>0</v>
      </c>
      <c r="HG43" s="10" t="b">
        <f t="shared" si="447"/>
        <v>0</v>
      </c>
      <c r="HH43" s="10" t="b">
        <f t="shared" si="448"/>
        <v>0</v>
      </c>
      <c r="HI43" s="10" t="b">
        <f t="shared" si="449"/>
        <v>0</v>
      </c>
      <c r="HJ43" s="10" t="b">
        <f t="shared" si="450"/>
        <v>0</v>
      </c>
      <c r="HK43" s="10" t="b">
        <f t="shared" si="451"/>
        <v>0</v>
      </c>
      <c r="HL43" s="10" t="b">
        <f t="shared" si="452"/>
        <v>0</v>
      </c>
      <c r="HM43" s="10" t="b">
        <f t="shared" si="453"/>
        <v>0</v>
      </c>
      <c r="HN43" s="10" t="b">
        <f t="shared" si="454"/>
        <v>0</v>
      </c>
      <c r="HO43" s="10" t="b">
        <f t="shared" si="455"/>
        <v>0</v>
      </c>
      <c r="HP43" s="10" t="b">
        <f t="shared" si="456"/>
        <v>0</v>
      </c>
      <c r="HQ43" s="10" t="b">
        <f t="shared" si="457"/>
        <v>0</v>
      </c>
      <c r="HR43" s="10" t="b">
        <f t="shared" si="458"/>
        <v>0</v>
      </c>
      <c r="HS43" s="10" t="b">
        <f t="shared" si="459"/>
        <v>0</v>
      </c>
      <c r="HT43" s="10" t="b">
        <f t="shared" si="460"/>
        <v>0</v>
      </c>
      <c r="HU43" s="10" t="b">
        <f t="shared" si="461"/>
        <v>0</v>
      </c>
      <c r="HV43" s="10" t="b">
        <f t="shared" si="462"/>
        <v>0</v>
      </c>
      <c r="HW43" s="10" t="b">
        <f t="shared" si="463"/>
        <v>0</v>
      </c>
      <c r="HX43" s="10" t="b">
        <f t="shared" si="464"/>
        <v>0</v>
      </c>
      <c r="HY43" s="10" t="b">
        <f t="shared" si="465"/>
        <v>0</v>
      </c>
      <c r="HZ43" s="10" t="b">
        <f t="shared" si="466"/>
        <v>0</v>
      </c>
      <c r="IA43" s="10" t="b">
        <f t="shared" si="467"/>
        <v>0</v>
      </c>
      <c r="IB43" s="10" t="b">
        <f t="shared" si="468"/>
        <v>0</v>
      </c>
      <c r="IC43" s="10" t="b">
        <f t="shared" si="469"/>
        <v>0</v>
      </c>
      <c r="ID43" s="10" t="b">
        <f t="shared" si="470"/>
        <v>0</v>
      </c>
      <c r="IE43" s="10" t="b">
        <f t="shared" si="471"/>
        <v>0</v>
      </c>
      <c r="IF43" s="10" t="b">
        <f t="shared" si="472"/>
        <v>0</v>
      </c>
      <c r="IG43" s="10" t="b">
        <f t="shared" si="473"/>
        <v>0</v>
      </c>
      <c r="IH43" s="10" t="b">
        <f t="shared" si="474"/>
        <v>0</v>
      </c>
      <c r="II43" s="10" t="b">
        <f t="shared" si="475"/>
        <v>0</v>
      </c>
      <c r="IJ43" s="10" t="b">
        <f t="shared" si="476"/>
        <v>0</v>
      </c>
      <c r="IK43" s="10" t="b">
        <f t="shared" si="477"/>
        <v>0</v>
      </c>
      <c r="IL43" s="10" t="b">
        <f t="shared" si="478"/>
        <v>0</v>
      </c>
      <c r="IM43" s="10" t="b">
        <f t="shared" si="479"/>
        <v>0</v>
      </c>
      <c r="IN43" s="10" t="b">
        <f t="shared" si="480"/>
        <v>0</v>
      </c>
      <c r="IO43" s="10" t="b">
        <f t="shared" si="481"/>
        <v>0</v>
      </c>
      <c r="IP43" s="10" t="b">
        <f t="shared" si="482"/>
        <v>0</v>
      </c>
      <c r="IQ43" s="19" t="b">
        <f t="shared" si="483"/>
        <v>0</v>
      </c>
    </row>
    <row r="44" spans="1:251" x14ac:dyDescent="0.2">
      <c r="A44" s="20" t="str">
        <f>A30</f>
        <v>Zirconium</v>
      </c>
      <c r="B44" s="11" t="str">
        <f>B30</f>
        <v>kg/MW</v>
      </c>
      <c r="C44" s="11">
        <f t="shared" si="328"/>
        <v>2035</v>
      </c>
      <c r="D44" s="16">
        <f t="shared" si="431"/>
        <v>-999</v>
      </c>
      <c r="E44" s="16">
        <f t="shared" si="432"/>
        <v>-999</v>
      </c>
      <c r="F44" s="16">
        <f t="shared" si="433"/>
        <v>-999</v>
      </c>
      <c r="G44" s="16">
        <f t="shared" si="434"/>
        <v>-999</v>
      </c>
      <c r="H44" s="18">
        <f t="shared" si="435"/>
        <v>0</v>
      </c>
      <c r="I44" s="16">
        <f>IF(H44&lt;&gt;0,PERCENTILE(GV44:IQ44,#REF!),-999)</f>
        <v>-999</v>
      </c>
      <c r="J44" s="17">
        <f>IF(H44&lt;&gt;0,PERCENTILE(GV44:IQ44,#REF!),-999)</f>
        <v>-999</v>
      </c>
      <c r="K44" s="21"/>
      <c r="L44" s="21"/>
      <c r="M44" s="21"/>
      <c r="N44" s="22"/>
      <c r="O44" s="21"/>
      <c r="P44" s="21"/>
      <c r="Q44" s="21"/>
      <c r="R44" s="22"/>
      <c r="S44" s="21"/>
      <c r="T44" s="21"/>
      <c r="U44" s="21"/>
      <c r="V44" s="22"/>
      <c r="W44" s="21"/>
      <c r="X44" s="21"/>
      <c r="Y44" s="21"/>
      <c r="Z44" s="22"/>
      <c r="AA44" s="21"/>
      <c r="AB44" s="21"/>
      <c r="AC44" s="21"/>
      <c r="AD44" s="22"/>
      <c r="AE44" s="21"/>
      <c r="AF44" s="21"/>
      <c r="AG44" s="21"/>
      <c r="AH44" s="22"/>
      <c r="AI44" s="21"/>
      <c r="AJ44" s="21"/>
      <c r="AK44" s="21"/>
      <c r="AL44" s="22"/>
      <c r="AM44" s="21"/>
      <c r="AN44" s="21"/>
      <c r="AO44" s="21"/>
      <c r="AP44" s="22"/>
      <c r="AQ44" s="21"/>
      <c r="AR44" s="21"/>
      <c r="AS44" s="21"/>
      <c r="AT44" s="22"/>
      <c r="AU44" s="21"/>
      <c r="AV44" s="21"/>
      <c r="AW44" s="21"/>
      <c r="AX44" s="22"/>
      <c r="AY44" s="21"/>
      <c r="AZ44" s="21"/>
      <c r="BA44" s="21"/>
      <c r="BB44" s="22"/>
      <c r="BC44" s="21"/>
      <c r="BD44" s="21"/>
      <c r="BE44" s="21"/>
      <c r="BF44" s="22"/>
      <c r="BG44" s="21"/>
      <c r="BH44" s="21"/>
      <c r="BI44" s="21"/>
      <c r="BJ44" s="22"/>
      <c r="BK44" s="21"/>
      <c r="BL44" s="21"/>
      <c r="BM44" s="21"/>
      <c r="BN44" s="22"/>
      <c r="BO44" s="21"/>
      <c r="BP44" s="21"/>
      <c r="BQ44" s="21"/>
      <c r="BR44" s="22"/>
      <c r="BS44" s="21"/>
      <c r="BT44" s="21"/>
      <c r="BU44" s="21"/>
      <c r="BV44" s="22"/>
      <c r="BW44" s="21"/>
      <c r="BX44" s="21"/>
      <c r="BY44" s="21"/>
      <c r="BZ44" s="22"/>
      <c r="CA44" s="21"/>
      <c r="CB44" s="21"/>
      <c r="CC44" s="21"/>
      <c r="CD44" s="22"/>
      <c r="CE44" s="21"/>
      <c r="CF44" s="21"/>
      <c r="CG44" s="21"/>
      <c r="CH44" s="22"/>
      <c r="CI44" s="21"/>
      <c r="CJ44" s="21"/>
      <c r="CK44" s="21"/>
      <c r="CL44" s="22"/>
      <c r="CM44" s="21"/>
      <c r="CN44" s="21"/>
      <c r="CO44" s="21"/>
      <c r="CP44" s="22"/>
      <c r="CQ44" s="21"/>
      <c r="CR44" s="21"/>
      <c r="CS44" s="21"/>
      <c r="CT44" s="22"/>
      <c r="CU44" s="21"/>
      <c r="CV44" s="21"/>
      <c r="CW44" s="21"/>
      <c r="CX44" s="22"/>
      <c r="CY44" s="21"/>
      <c r="CZ44" s="21"/>
      <c r="DA44" s="21"/>
      <c r="DB44" s="22"/>
      <c r="DC44" s="21"/>
      <c r="DD44" s="21"/>
      <c r="DE44" s="21"/>
      <c r="DF44" s="22"/>
      <c r="DG44" s="21"/>
      <c r="DH44" s="21"/>
      <c r="DI44" s="21"/>
      <c r="DJ44" s="22"/>
      <c r="DK44" s="21"/>
      <c r="DL44" s="21"/>
      <c r="DM44" s="21"/>
      <c r="DN44" s="22"/>
      <c r="DO44" s="21"/>
      <c r="DP44" s="21"/>
      <c r="DQ44" s="21"/>
      <c r="DR44" s="22"/>
      <c r="DS44" s="21"/>
      <c r="DT44" s="21"/>
      <c r="DU44" s="21"/>
      <c r="DV44" s="22"/>
      <c r="DW44" s="21"/>
      <c r="DX44" s="21"/>
      <c r="DY44" s="21"/>
      <c r="DZ44" s="22"/>
      <c r="EA44" s="21"/>
      <c r="EB44" s="21"/>
      <c r="EC44" s="21"/>
      <c r="ED44" s="22"/>
      <c r="EE44" s="21"/>
      <c r="EF44" s="21"/>
      <c r="EG44" s="21"/>
      <c r="EH44" s="22"/>
      <c r="EI44" s="21"/>
      <c r="EJ44" s="21"/>
      <c r="EK44" s="21"/>
      <c r="EL44" s="22"/>
      <c r="EM44" s="21"/>
      <c r="EN44" s="21"/>
      <c r="EO44" s="21"/>
      <c r="EP44" s="22"/>
      <c r="EQ44" s="21"/>
      <c r="ER44" s="21"/>
      <c r="ES44" s="21"/>
      <c r="ET44" s="22"/>
      <c r="EU44" s="21"/>
      <c r="EV44" s="21"/>
      <c r="EW44" s="21"/>
      <c r="EX44" s="22"/>
      <c r="EY44" s="21"/>
      <c r="EZ44" s="21"/>
      <c r="FA44" s="21"/>
      <c r="FB44" s="22"/>
      <c r="FC44" s="21"/>
      <c r="FD44" s="21"/>
      <c r="FE44" s="21"/>
      <c r="FF44" s="22"/>
      <c r="FG44" s="21"/>
      <c r="FH44" s="21"/>
      <c r="FI44" s="21"/>
      <c r="FJ44" s="22"/>
      <c r="FK44" s="21"/>
      <c r="FL44" s="21"/>
      <c r="FM44" s="21"/>
      <c r="FN44" s="22"/>
      <c r="FO44" s="21"/>
      <c r="FP44" s="21"/>
      <c r="FQ44" s="21"/>
      <c r="FR44" s="22"/>
      <c r="FS44" s="21"/>
      <c r="FT44" s="21"/>
      <c r="FU44" s="21"/>
      <c r="FV44" s="22"/>
      <c r="FW44" s="21"/>
      <c r="FX44" s="21"/>
      <c r="FY44" s="21"/>
      <c r="FZ44" s="22"/>
      <c r="GA44" s="21"/>
      <c r="GB44" s="21"/>
      <c r="GC44" s="21"/>
      <c r="GD44" s="22"/>
      <c r="GE44" s="21"/>
      <c r="GF44" s="21"/>
      <c r="GG44" s="21"/>
      <c r="GH44" s="22"/>
      <c r="GI44" s="21"/>
      <c r="GJ44" s="21"/>
      <c r="GK44" s="21"/>
      <c r="GL44" s="22"/>
      <c r="GM44" s="21"/>
      <c r="GN44" s="21"/>
      <c r="GO44" s="21"/>
      <c r="GP44" s="22"/>
      <c r="GQ44" s="21"/>
      <c r="GR44" s="21"/>
      <c r="GS44" s="21"/>
      <c r="GT44" s="22"/>
      <c r="GV44" s="39" t="b">
        <f t="shared" si="436"/>
        <v>0</v>
      </c>
      <c r="GW44" s="10" t="b">
        <f t="shared" si="437"/>
        <v>0</v>
      </c>
      <c r="GX44" s="10" t="b">
        <f t="shared" si="438"/>
        <v>0</v>
      </c>
      <c r="GY44" s="10" t="b">
        <f t="shared" si="439"/>
        <v>0</v>
      </c>
      <c r="GZ44" s="10" t="b">
        <f t="shared" si="440"/>
        <v>0</v>
      </c>
      <c r="HA44" s="10" t="b">
        <f t="shared" si="441"/>
        <v>0</v>
      </c>
      <c r="HB44" s="10" t="b">
        <f t="shared" si="442"/>
        <v>0</v>
      </c>
      <c r="HC44" s="10" t="b">
        <f t="shared" si="443"/>
        <v>0</v>
      </c>
      <c r="HD44" s="10" t="b">
        <f t="shared" si="444"/>
        <v>0</v>
      </c>
      <c r="HE44" s="10" t="b">
        <f t="shared" si="445"/>
        <v>0</v>
      </c>
      <c r="HF44" s="10" t="b">
        <f t="shared" si="446"/>
        <v>0</v>
      </c>
      <c r="HG44" s="10" t="b">
        <f t="shared" si="447"/>
        <v>0</v>
      </c>
      <c r="HH44" s="10" t="b">
        <f t="shared" si="448"/>
        <v>0</v>
      </c>
      <c r="HI44" s="10" t="b">
        <f t="shared" si="449"/>
        <v>0</v>
      </c>
      <c r="HJ44" s="10" t="b">
        <f t="shared" si="450"/>
        <v>0</v>
      </c>
      <c r="HK44" s="10" t="b">
        <f t="shared" si="451"/>
        <v>0</v>
      </c>
      <c r="HL44" s="10" t="b">
        <f t="shared" si="452"/>
        <v>0</v>
      </c>
      <c r="HM44" s="10" t="b">
        <f t="shared" si="453"/>
        <v>0</v>
      </c>
      <c r="HN44" s="10" t="b">
        <f t="shared" si="454"/>
        <v>0</v>
      </c>
      <c r="HO44" s="10" t="b">
        <f t="shared" si="455"/>
        <v>0</v>
      </c>
      <c r="HP44" s="10" t="b">
        <f t="shared" si="456"/>
        <v>0</v>
      </c>
      <c r="HQ44" s="10" t="b">
        <f t="shared" si="457"/>
        <v>0</v>
      </c>
      <c r="HR44" s="10" t="b">
        <f t="shared" si="458"/>
        <v>0</v>
      </c>
      <c r="HS44" s="10" t="b">
        <f t="shared" si="459"/>
        <v>0</v>
      </c>
      <c r="HT44" s="10" t="b">
        <f t="shared" si="460"/>
        <v>0</v>
      </c>
      <c r="HU44" s="10" t="b">
        <f t="shared" si="461"/>
        <v>0</v>
      </c>
      <c r="HV44" s="10" t="b">
        <f t="shared" si="462"/>
        <v>0</v>
      </c>
      <c r="HW44" s="10" t="b">
        <f t="shared" si="463"/>
        <v>0</v>
      </c>
      <c r="HX44" s="10" t="b">
        <f t="shared" si="464"/>
        <v>0</v>
      </c>
      <c r="HY44" s="10" t="b">
        <f t="shared" si="465"/>
        <v>0</v>
      </c>
      <c r="HZ44" s="10" t="b">
        <f t="shared" si="466"/>
        <v>0</v>
      </c>
      <c r="IA44" s="10" t="b">
        <f t="shared" si="467"/>
        <v>0</v>
      </c>
      <c r="IB44" s="10" t="b">
        <f t="shared" si="468"/>
        <v>0</v>
      </c>
      <c r="IC44" s="10" t="b">
        <f t="shared" si="469"/>
        <v>0</v>
      </c>
      <c r="ID44" s="10" t="b">
        <f t="shared" si="470"/>
        <v>0</v>
      </c>
      <c r="IE44" s="10" t="b">
        <f t="shared" si="471"/>
        <v>0</v>
      </c>
      <c r="IF44" s="10" t="b">
        <f t="shared" si="472"/>
        <v>0</v>
      </c>
      <c r="IG44" s="10" t="b">
        <f t="shared" si="473"/>
        <v>0</v>
      </c>
      <c r="IH44" s="10" t="b">
        <f t="shared" si="474"/>
        <v>0</v>
      </c>
      <c r="II44" s="10" t="b">
        <f t="shared" si="475"/>
        <v>0</v>
      </c>
      <c r="IJ44" s="10" t="b">
        <f t="shared" si="476"/>
        <v>0</v>
      </c>
      <c r="IK44" s="10" t="b">
        <f t="shared" si="477"/>
        <v>0</v>
      </c>
      <c r="IL44" s="10" t="b">
        <f t="shared" si="478"/>
        <v>0</v>
      </c>
      <c r="IM44" s="10" t="b">
        <f t="shared" si="479"/>
        <v>0</v>
      </c>
      <c r="IN44" s="10" t="b">
        <f t="shared" si="480"/>
        <v>0</v>
      </c>
      <c r="IO44" s="10" t="b">
        <f t="shared" si="481"/>
        <v>0</v>
      </c>
      <c r="IP44" s="10" t="b">
        <f t="shared" si="482"/>
        <v>0</v>
      </c>
      <c r="IQ44" s="19" t="b">
        <f t="shared" si="483"/>
        <v>0</v>
      </c>
    </row>
    <row r="45" spans="1:251" s="1" customFormat="1" x14ac:dyDescent="0.2">
      <c r="A45" s="3"/>
      <c r="B45" s="4"/>
      <c r="C45" s="4"/>
      <c r="J45" s="3"/>
      <c r="N45" s="3"/>
      <c r="R45" s="3"/>
      <c r="V45" s="3"/>
      <c r="Z45" s="3"/>
      <c r="AD45" s="3"/>
      <c r="AH45" s="3"/>
      <c r="AL45" s="3"/>
      <c r="AP45" s="3"/>
      <c r="AT45" s="3"/>
      <c r="AX45" s="3"/>
      <c r="BB45" s="3"/>
      <c r="BF45" s="3"/>
      <c r="BJ45" s="3"/>
      <c r="BN45" s="3"/>
      <c r="BR45" s="3"/>
      <c r="BV45" s="3"/>
      <c r="BZ45" s="3"/>
      <c r="CD45" s="3"/>
      <c r="CH45" s="3"/>
      <c r="CL45" s="3"/>
      <c r="CP45" s="3"/>
      <c r="CT45" s="3"/>
      <c r="CX45" s="3"/>
      <c r="DB45" s="3"/>
      <c r="DF45" s="3"/>
      <c r="DJ45" s="3"/>
      <c r="DN45" s="3"/>
      <c r="DR45" s="3"/>
      <c r="DV45" s="3"/>
      <c r="DZ45" s="3"/>
      <c r="ED45" s="3"/>
      <c r="EH45" s="3"/>
      <c r="EL45" s="3"/>
      <c r="EP45" s="3"/>
      <c r="ET45" s="3"/>
      <c r="EX45" s="3"/>
      <c r="FB45" s="3"/>
      <c r="FF45" s="3"/>
      <c r="FJ45" s="3"/>
      <c r="FN45" s="3"/>
      <c r="FR45" s="3"/>
      <c r="FV45" s="3"/>
      <c r="FZ45" s="3"/>
      <c r="GD45" s="3"/>
      <c r="GH45" s="3"/>
      <c r="GL45" s="3"/>
      <c r="GP45" s="3"/>
      <c r="GT45" s="3"/>
      <c r="GV45" s="37"/>
      <c r="IQ45" s="3"/>
    </row>
    <row r="50" spans="203:251" x14ac:dyDescent="0.2">
      <c r="GU50" s="7"/>
      <c r="GV50" s="38"/>
      <c r="GW50" s="29"/>
      <c r="GX50" s="29"/>
      <c r="GY50" s="29"/>
      <c r="GZ50" s="29"/>
      <c r="HA50" s="29"/>
      <c r="HB50" s="29"/>
      <c r="HC50" s="29"/>
      <c r="HD50" s="29"/>
      <c r="HE50" s="29"/>
      <c r="HF50" s="29"/>
      <c r="HG50" s="29"/>
      <c r="HH50" s="29"/>
      <c r="HI50" s="29"/>
      <c r="HJ50" s="29"/>
      <c r="HK50" s="29"/>
      <c r="HL50" s="29"/>
      <c r="HM50" s="29"/>
      <c r="HN50" s="29"/>
      <c r="HO50" s="29"/>
      <c r="HP50" s="29"/>
      <c r="HQ50" s="29"/>
      <c r="HR50" s="29"/>
      <c r="HS50" s="29"/>
      <c r="HT50" s="29"/>
      <c r="HU50" s="29"/>
      <c r="HV50" s="29"/>
      <c r="HW50" s="29"/>
      <c r="HX50" s="29"/>
      <c r="HY50" s="29"/>
      <c r="HZ50" s="29"/>
      <c r="IA50" s="29"/>
      <c r="IB50" s="29"/>
      <c r="IC50" s="29"/>
      <c r="ID50" s="29"/>
      <c r="IE50" s="29"/>
      <c r="IF50" s="29"/>
      <c r="IG50" s="29"/>
      <c r="IH50" s="29"/>
      <c r="II50" s="29"/>
      <c r="IJ50" s="29"/>
      <c r="IK50" s="29"/>
      <c r="IL50" s="29"/>
      <c r="IM50" s="29"/>
      <c r="IN50" s="29"/>
      <c r="IO50" s="29"/>
      <c r="IP50" s="29"/>
      <c r="IQ50" s="30"/>
    </row>
    <row r="134" spans="2:2" x14ac:dyDescent="0.2">
      <c r="B134" s="6" t="s">
        <v>67</v>
      </c>
    </row>
    <row r="135" spans="2:2" x14ac:dyDescent="0.2">
      <c r="B135" s="6" t="s">
        <v>65</v>
      </c>
    </row>
    <row r="136" spans="2:2" x14ac:dyDescent="0.2">
      <c r="B136" s="6" t="s">
        <v>66</v>
      </c>
    </row>
  </sheetData>
  <mergeCells count="50">
    <mergeCell ref="GQ1:GT1"/>
    <mergeCell ref="GV1:IQ3"/>
    <mergeCell ref="FS1:FV1"/>
    <mergeCell ref="FW1:FZ1"/>
    <mergeCell ref="GA1:GD1"/>
    <mergeCell ref="GE1:GH1"/>
    <mergeCell ref="GI1:GL1"/>
    <mergeCell ref="GM1:GP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conditionalFormatting sqref="L38:L44 P38:P44 T38:T44 X38:X44 AB38:AB44 AF38:AF44 AJ38:AJ44 AN38:AN44 AR38:AR44 AV38:AV44 AZ38:AZ44 BD38:BD44 BH38:BH44 BL38:BL44 BP38:BP44 BT38:BT44 BX38:BX44 CB38:CB44 CF38:CF44 CJ38:CJ44 CN38:CN44 CR38:CR44 CV38:CV44 CZ38:CZ44 DD38:DD44 DH38:DH44 DL38:DL44 DP38:DP44 DT38:DT44 DX38:DX44 EB38:EB44 EF38:EF44 EJ38:EJ44 EN38:EN44 ER38:ER44 EV38:EV44 EZ38:EZ44 FD38:FD44 FH38:FH44 FL38:FL44 FP38:FP44 FT38:FT44 FX38:FX44 GB38:GB44 GF38:GF44 GJ38:GJ44 GN38:GN44 GR38:GR44 X24:X30 AB24:AB30 AF24:AF30 AJ24:AJ30 AN24:AN30 AR24:AR30 AV24:AV30 AZ24:AZ30 BD24:BD30 BH24:BH30 BL24:BL30 BP24:BP30 BT24:BT30 BX24:BX30 CB24:CB30 CF24:CF30 CJ24:CJ30 CN24:CN30 CR24:CR30 CV24:CV30 CZ24:CZ30 DD24:DD30 DH24:DH30 DL24:DL30 DP24:DP30 DT24:DT30 DX24:DX30 EB24:EB30 EF24:EF30 EJ24:EJ30 EN24:EN30 ER24:ER30 EV24:EV30 EZ24:EZ30 FD24:FD30 FH24:FH30 FL24:FL30 FP24:FP30 FT24:FT30 FX24:FX30 GB24:GB30 GF24:GF30 GJ24:GJ30 GN24:GN30 GR24:GR30 L24:L30 P24:P30 T24:T30 AB10:AB16 AF10:AF16 AJ10:AJ16 AN10:AN16 AR10:AR16 AV10:AV16 AZ10:AZ16 BD10:BD16 BH10:BH16 BL10:BL16 BP10:BP16 BT10:BT16 BX10:BX16 CB10:CB16 CF10:CF16 CJ10:CJ16 CN10:CN16 CR10:CR16 CV10:CV16 CZ10:CZ16 DD10:DD16 DH10:DH16 DL10:DL16 DP10:DP16 DT10:DT16 DX10:DX16 EB10:EB16 EF10:EF16 EJ10:EJ16 EN10:EN16 ER10:ER16 EV10:EV16 EZ10:EZ16 FD10:FD16 FH10:FH16 FL10:FL16 FP10:FP16 FT10:FT16 FX10:FX16 GB10:GB16 GF10:GF16 GJ10:GJ16 GN10:GN16 GR10:GR16 L10:L16 P10:P16 T10:T16 X10:X16">
    <cfRule type="cellIs" dxfId="3592" priority="412" operator="equal">
      <formula>"no"</formula>
    </cfRule>
    <cfRule type="cellIs" dxfId="3591" priority="413" operator="equal">
      <formula>"yes"</formula>
    </cfRule>
  </conditionalFormatting>
  <conditionalFormatting sqref="K38:K44 O38:O44 S38:S44 W38:W44 AA38:AA44 AE38:AE44 AI38:AI44 AM38:AM44 AQ38:AQ44 AU38:AU44 AY38:AY44 BC38:BC44 BG38:BG44 BK38:BK44 BO38:BO44 BS38:BS44 BW38:BW44 CA38:CA44 CE38:CE44 CI38:CI44 CM38:CM44 CQ38:CQ44 CU38:CU44 CY38:CY44 DC38:DC44 DG38:DG44 DK38:DK44 DO38:DO44 DS38:DS44 DW38:DW44 EA38:EA44 EE38:EE44 EI38:EI44 EM38:EM44 EQ38:EQ44 EU38:EU44 EY38:EY44 FC38:FC44 FG38:FG44 FK38:FK44 FO38:FO44 FS38:FS44 FW38:FW44 GA38:GA44 GE38:GE44 GI38:GI44 GM38:GM44 GQ38:GQ44 W24:W30 AA24:AA30 AE24:AE30 AI24:AI30 AM24:AM30 AQ24:AQ30 AU24:AU30 AY24:AY30 BC24:BC30 BG24:BG30 BK24:BK30 BO24:BO30 BS24:BS30 BW24:BW30 CA24:CA30 CE24:CE30 CI24:CI30 CM24:CM30 CQ24:CQ30 CU24:CU30 CY24:CY30 DC24:DC30 DG24:DG30 DK24:DK30 DO24:DO30 DS24:DS30 DW24:DW30 EA24:EA30 EE24:EE30 EI24:EI30 EM24:EM30 EQ24:EQ30 EU24:EU30 EY24:EY30 FC24:FC30 FG24:FG30 FK24:FK30 FO24:FO30 FS24:FS30 FW24:FW30 GA24:GA30 GE24:GE30 GI24:GI30 GM24:GM30 GQ24:GQ30 K24:K30 O24:O30 S24:S30 AA10:AA16 AE10:AE16 AI10:AI16 AM10:AM16 AQ10:AQ16 AU10:AU16 AY10:AY16 BC10:BC16 BG10:BG16 BK10:BK16 BO10:BO16 BS10:BS16 BW10:BW16 CA10:CA16 CE10:CE16 CI10:CI16 CM10:CM16 CQ10:CQ16 CU10:CU16 CY10:CY16 DC10:DC16 DG10:DG16 DK10:DK16 DO10:DO16 DS10:DS16 DW10:DW16 EA10:EA16 EE10:EE16 EI10:EI16 EM10:EM16 EQ10:EQ16 EU10:EU16 EY10:EY16 FC10:FC16 FG10:FG16 FK10:FK16 FO10:FO16 FS10:FS16 FW10:FW16 GA10:GA16 GE10:GE16 GI10:GI16 GM10:GM16 GQ10:GQ16 K10:K16 O10:O16 S10:S16 W10:W16">
    <cfRule type="cellIs" dxfId="3590" priority="411" operator="greaterThan">
      <formula>0</formula>
    </cfRule>
  </conditionalFormatting>
  <conditionalFormatting sqref="A4:CL4 A18:CL18 IR18:XFD19 IR4:XFD5 GU10:GU16">
    <cfRule type="cellIs" dxfId="3589" priority="401" operator="equal">
      <formula>"Dummy"</formula>
    </cfRule>
  </conditionalFormatting>
  <conditionalFormatting sqref="AE6:AE9 AI6:AI9 AM6:AM9 AQ6:AQ9 AU6:AU9 AY6:AY9 BC6:BC9 BG6:BG9 BK6:BK9 BO6:BO9 BS6:BS9 BW6:BW9 CA6:CA9 CE6:CE9 CI6:CI9">
    <cfRule type="cellIs" dxfId="3588" priority="377" operator="greaterThan">
      <formula>0</formula>
    </cfRule>
  </conditionalFormatting>
  <conditionalFormatting sqref="AB6:AB9">
    <cfRule type="cellIs" dxfId="3587" priority="381" operator="equal">
      <formula>"no"</formula>
    </cfRule>
    <cfRule type="cellIs" dxfId="3586" priority="382" operator="equal">
      <formula>"yes"</formula>
    </cfRule>
  </conditionalFormatting>
  <conditionalFormatting sqref="AA6:AA9">
    <cfRule type="cellIs" dxfId="3585" priority="380" operator="greaterThan">
      <formula>0</formula>
    </cfRule>
  </conditionalFormatting>
  <conditionalFormatting sqref="AF6:AF9 AJ6:AJ9 AN6:AN9 AR6:AR9 AV6:AV9 AZ6:AZ9 BD6:BD9 BH6:BH9 BL6:BL9 BP6:BP9 BT6:BT9 BX6:BX9 CB6:CB9 CF6:CF9 CJ6:CJ9">
    <cfRule type="cellIs" dxfId="3584" priority="378" operator="equal">
      <formula>"no"</formula>
    </cfRule>
    <cfRule type="cellIs" dxfId="3583" priority="379" operator="equal">
      <formula>"yes"</formula>
    </cfRule>
  </conditionalFormatting>
  <conditionalFormatting sqref="AE20:AE23 AI20:AI23 AM20:AM23 AQ20:AQ23 AU20:AU23 AY20:AY23 BC20:BC23 BG20:BG23 BK20:BK23 BO20:BO23 BS20:BS23 BW20:BW23 CA20:CA23 CE20:CE23 CI20:CI23">
    <cfRule type="cellIs" dxfId="3582" priority="359" operator="greaterThan">
      <formula>0</formula>
    </cfRule>
  </conditionalFormatting>
  <conditionalFormatting sqref="X20:X23">
    <cfRule type="cellIs" dxfId="3581" priority="366" operator="equal">
      <formula>"no"</formula>
    </cfRule>
    <cfRule type="cellIs" dxfId="3580" priority="367" operator="equal">
      <formula>"yes"</formula>
    </cfRule>
  </conditionalFormatting>
  <conditionalFormatting sqref="W20:W23">
    <cfRule type="cellIs" dxfId="3579" priority="365" operator="greaterThan">
      <formula>0</formula>
    </cfRule>
  </conditionalFormatting>
  <conditionalFormatting sqref="AB20:AB23">
    <cfRule type="cellIs" dxfId="3578" priority="363" operator="equal">
      <formula>"no"</formula>
    </cfRule>
    <cfRule type="cellIs" dxfId="3577" priority="364" operator="equal">
      <formula>"yes"</formula>
    </cfRule>
  </conditionalFormatting>
  <conditionalFormatting sqref="AA20:AA23">
    <cfRule type="cellIs" dxfId="3576" priority="362" operator="greaterThan">
      <formula>0</formula>
    </cfRule>
  </conditionalFormatting>
  <conditionalFormatting sqref="AF20:AF23 AJ20:AJ23 AN20:AN23 AR20:AR23 AV20:AV23 AZ20:AZ23 BD20:BD23 BH20:BH23 BL20:BL23 BP20:BP23 BT20:BT23 BX20:BX23 CB20:CB23 CF20:CF23 CJ20:CJ23">
    <cfRule type="cellIs" dxfId="3575" priority="360" operator="equal">
      <formula>"no"</formula>
    </cfRule>
    <cfRule type="cellIs" dxfId="3574" priority="361" operator="equal">
      <formula>"yes"</formula>
    </cfRule>
  </conditionalFormatting>
  <conditionalFormatting sqref="GU20:GU23">
    <cfRule type="cellIs" dxfId="3573" priority="344" operator="equal">
      <formula>"Dummy"</formula>
    </cfRule>
  </conditionalFormatting>
  <conditionalFormatting sqref="GU50:HN50">
    <cfRule type="cellIs" dxfId="3572" priority="343" operator="equal">
      <formula>"Dummy"</formula>
    </cfRule>
  </conditionalFormatting>
  <conditionalFormatting sqref="HO50:IQ50">
    <cfRule type="cellIs" dxfId="3571" priority="341" operator="equal">
      <formula>"Dummy"</formula>
    </cfRule>
  </conditionalFormatting>
  <conditionalFormatting sqref="CM18:GT18 CM4:GT4">
    <cfRule type="cellIs" dxfId="3570" priority="337" operator="equal">
      <formula>"Dummy"</formula>
    </cfRule>
  </conditionalFormatting>
  <conditionalFormatting sqref="CM6:CM9 CQ6:CQ9 CU6:CU9 CY6:CY9 DC6:DC9 DG6:DG9 DK6:DK9 DO6:DO9 DS6:DS9 DW6:DW9 EA6:EA9 EE6:EE9 EI6:EI9 EM6:EM9 EQ6:EQ9 EU6:EU9 EY6:EY9 FC6:FC9 FG6:FG9 FK6:FK9 FO6:FO9 FS6:FS9 FW6:FW9 GA6:GA9 GE6:GE9 GI6:GI9 GM6:GM9 GQ6:GQ9">
    <cfRule type="cellIs" dxfId="3569" priority="328" operator="greaterThan">
      <formula>0</formula>
    </cfRule>
  </conditionalFormatting>
  <conditionalFormatting sqref="CN6:CN9 CR6:CR9 CV6:CV9 CZ6:CZ9 DD6:DD9 DH6:DH9 DL6:DL9 DP6:DP9 DT6:DT9 DX6:DX9 EB6:EB9 EF6:EF9 EJ6:EJ9 EN6:EN9 ER6:ER9 EV6:EV9 EZ6:EZ9 FD6:FD9 FH6:FH9 FL6:FL9 FP6:FP9 FT6:FT9 FX6:FX9 GB6:GB9 GF6:GF9 GJ6:GJ9 GN6:GN9 GR6:GR9">
    <cfRule type="cellIs" dxfId="3568" priority="329" operator="equal">
      <formula>"no"</formula>
    </cfRule>
    <cfRule type="cellIs" dxfId="3567" priority="330" operator="equal">
      <formula>"yes"</formula>
    </cfRule>
  </conditionalFormatting>
  <conditionalFormatting sqref="CM20:CM23 CQ20:CQ23 CU20:CU23 CY20:CY23 DC20:DC23 DG20:DG23 DK20:DK23 DO20:DO23 DS20:DS23 DW20:DW23 EA20:EA23 EE20:EE23 EI20:EI23 EM20:EM23 EQ20:EQ23 EU20:EU23 EY20:EY23 FC20:FC23 FG20:FG23 FK20:FK23 FO20:FO23 FS20:FS23 FW20:FW23 GA20:GA23 GE20:GE23 GI20:GI23 GM20:GM23 GQ20:GQ23">
    <cfRule type="cellIs" dxfId="3566" priority="322" operator="greaterThan">
      <formula>0</formula>
    </cfRule>
  </conditionalFormatting>
  <conditionalFormatting sqref="CN20:CN23 CR20:CR23 CV20:CV23 CZ20:CZ23 DD20:DD23 DH20:DH23 DL20:DL23 DP20:DP23 DT20:DT23 DX20:DX23 EB20:EB23 EF20:EF23 EJ20:EJ23 EN20:EN23 ER20:ER23 EV20:EV23 EZ20:EZ23 FD20:FD23 FH20:FH23 FL20:FL23 FP20:FP23 FT20:FT23 FX20:FX23 GB20:GB23 GF20:GF23 GJ20:GJ23 GN20:GN23 GR20:GR23">
    <cfRule type="cellIs" dxfId="3565" priority="323" operator="equal">
      <formula>"no"</formula>
    </cfRule>
    <cfRule type="cellIs" dxfId="3564" priority="324" operator="equal">
      <formula>"yes"</formula>
    </cfRule>
  </conditionalFormatting>
  <conditionalFormatting sqref="A32:CL32 IR32:XFD33">
    <cfRule type="cellIs" dxfId="3563" priority="315" operator="equal">
      <formula>"Dummy"</formula>
    </cfRule>
  </conditionalFormatting>
  <conditionalFormatting sqref="AE34:AE37 AI34:AI37 AM34:AM37 AQ34:AQ37 AU34:AU37 AY34:AY37 BC34:BC37 BG34:BG37 BK34:BK37 BO34:BO37 BS34:BS37 BW34:BW37 CA34:CA37 CE34:CE37 CI34:CI37">
    <cfRule type="cellIs" dxfId="3562" priority="279" operator="greaterThan">
      <formula>0</formula>
    </cfRule>
  </conditionalFormatting>
  <conditionalFormatting sqref="L34:L37">
    <cfRule type="cellIs" dxfId="3561" priority="295" operator="equal">
      <formula>"no"</formula>
    </cfRule>
    <cfRule type="cellIs" dxfId="3560" priority="296" operator="equal">
      <formula>"yes"</formula>
    </cfRule>
  </conditionalFormatting>
  <conditionalFormatting sqref="K34:K37">
    <cfRule type="cellIs" dxfId="3559" priority="294" operator="greaterThan">
      <formula>0</formula>
    </cfRule>
  </conditionalFormatting>
  <conditionalFormatting sqref="P34:P37">
    <cfRule type="cellIs" dxfId="3558" priority="292" operator="equal">
      <formula>"no"</formula>
    </cfRule>
    <cfRule type="cellIs" dxfId="3557" priority="293" operator="equal">
      <formula>"yes"</formula>
    </cfRule>
  </conditionalFormatting>
  <conditionalFormatting sqref="O34:O37">
    <cfRule type="cellIs" dxfId="3556" priority="291" operator="greaterThan">
      <formula>0</formula>
    </cfRule>
  </conditionalFormatting>
  <conditionalFormatting sqref="T34:T37">
    <cfRule type="cellIs" dxfId="3555" priority="289" operator="equal">
      <formula>"no"</formula>
    </cfRule>
    <cfRule type="cellIs" dxfId="3554" priority="290" operator="equal">
      <formula>"yes"</formula>
    </cfRule>
  </conditionalFormatting>
  <conditionalFormatting sqref="S34:S37">
    <cfRule type="cellIs" dxfId="3553" priority="288" operator="greaterThan">
      <formula>0</formula>
    </cfRule>
  </conditionalFormatting>
  <conditionalFormatting sqref="X34:X37">
    <cfRule type="cellIs" dxfId="3552" priority="286" operator="equal">
      <formula>"no"</formula>
    </cfRule>
    <cfRule type="cellIs" dxfId="3551" priority="287" operator="equal">
      <formula>"yes"</formula>
    </cfRule>
  </conditionalFormatting>
  <conditionalFormatting sqref="W34:W37">
    <cfRule type="cellIs" dxfId="3550" priority="285" operator="greaterThan">
      <formula>0</formula>
    </cfRule>
  </conditionalFormatting>
  <conditionalFormatting sqref="AB34:AB37">
    <cfRule type="cellIs" dxfId="3549" priority="283" operator="equal">
      <formula>"no"</formula>
    </cfRule>
    <cfRule type="cellIs" dxfId="3548" priority="284" operator="equal">
      <formula>"yes"</formula>
    </cfRule>
  </conditionalFormatting>
  <conditionalFormatting sqref="AA34:AA37">
    <cfRule type="cellIs" dxfId="3547" priority="282" operator="greaterThan">
      <formula>0</formula>
    </cfRule>
  </conditionalFormatting>
  <conditionalFormatting sqref="AF34:AF37 AJ34:AJ37 AN34:AN37 AR34:AR37 AV34:AV37 AZ34:AZ37 BD34:BD37 BH34:BH37 BL34:BL37 BP34:BP37 BT34:BT37 BX34:BX37 CB34:CB37 CF34:CF37 CJ34:CJ37">
    <cfRule type="cellIs" dxfId="3546" priority="280" operator="equal">
      <formula>"no"</formula>
    </cfRule>
    <cfRule type="cellIs" dxfId="3545" priority="281" operator="equal">
      <formula>"yes"</formula>
    </cfRule>
  </conditionalFormatting>
  <conditionalFormatting sqref="GU34:GU37">
    <cfRule type="cellIs" dxfId="3544" priority="278" operator="equal">
      <formula>"Dummy"</formula>
    </cfRule>
  </conditionalFormatting>
  <conditionalFormatting sqref="CM32:GT32">
    <cfRule type="cellIs" dxfId="3543" priority="277" operator="equal">
      <formula>"Dummy"</formula>
    </cfRule>
  </conditionalFormatting>
  <conditionalFormatting sqref="CM34:CM37 CQ34:CQ37 CU34:CU37 CY34:CY37 DC34:DC37 DG34:DG37 DK34:DK37 DO34:DO37 DS34:DS37 DW34:DW37 EA34:EA37 EE34:EE37 EI34:EI37 EM34:EM37 EQ34:EQ37 EU34:EU37 EY34:EY37 FC34:FC37 FG34:FG37 FK34:FK37 FO34:FO37 FS34:FS37 FW34:FW37 GA34:GA37 GE34:GE37 GI34:GI37 GM34:GM37 GQ34:GQ37">
    <cfRule type="cellIs" dxfId="3542" priority="271" operator="greaterThan">
      <formula>0</formula>
    </cfRule>
  </conditionalFormatting>
  <conditionalFormatting sqref="CN34:CN37 CR34:CR37 CV34:CV37 CZ34:CZ37 DD34:DD37 DH34:DH37 DL34:DL37 DP34:DP37 DT34:DT37 DX34:DX37 EB34:EB37 EF34:EF37 EJ34:EJ37 EN34:EN37 ER34:ER37 EV34:EV37 EZ34:EZ37 FD34:FD37 FH34:FH37 FL34:FL37 FP34:FP37 FT34:FT37 FX34:FX37 GB34:GB37 GF34:GF37 GJ34:GJ37 GN34:GN37 GR34:GR37">
    <cfRule type="cellIs" dxfId="3541" priority="272" operator="equal">
      <formula>"no"</formula>
    </cfRule>
    <cfRule type="cellIs" dxfId="3540" priority="273" operator="equal">
      <formula>"yes"</formula>
    </cfRule>
  </conditionalFormatting>
  <conditionalFormatting sqref="L20:L23">
    <cfRule type="cellIs" dxfId="3539" priority="260" operator="equal">
      <formula>"no"</formula>
    </cfRule>
    <cfRule type="cellIs" dxfId="3538" priority="261" operator="equal">
      <formula>"yes"</formula>
    </cfRule>
  </conditionalFormatting>
  <conditionalFormatting sqref="K20:K23">
    <cfRule type="cellIs" dxfId="3537" priority="259" operator="greaterThan">
      <formula>0</formula>
    </cfRule>
  </conditionalFormatting>
  <conditionalFormatting sqref="P20:P23">
    <cfRule type="cellIs" dxfId="3536" priority="257" operator="equal">
      <formula>"no"</formula>
    </cfRule>
    <cfRule type="cellIs" dxfId="3535" priority="258" operator="equal">
      <formula>"yes"</formula>
    </cfRule>
  </conditionalFormatting>
  <conditionalFormatting sqref="O20:O23">
    <cfRule type="cellIs" dxfId="3534" priority="256" operator="greaterThan">
      <formula>0</formula>
    </cfRule>
  </conditionalFormatting>
  <conditionalFormatting sqref="T20:T23">
    <cfRule type="cellIs" dxfId="3533" priority="254" operator="equal">
      <formula>"no"</formula>
    </cfRule>
    <cfRule type="cellIs" dxfId="3532" priority="255" operator="equal">
      <formula>"yes"</formula>
    </cfRule>
  </conditionalFormatting>
  <conditionalFormatting sqref="S20:S23">
    <cfRule type="cellIs" dxfId="3531" priority="253" operator="greaterThan">
      <formula>0</formula>
    </cfRule>
  </conditionalFormatting>
  <conditionalFormatting sqref="L6:L9">
    <cfRule type="cellIs" dxfId="3530" priority="245" operator="equal">
      <formula>"no"</formula>
    </cfRule>
    <cfRule type="cellIs" dxfId="3529" priority="246" operator="equal">
      <formula>"yes"</formula>
    </cfRule>
  </conditionalFormatting>
  <conditionalFormatting sqref="K6:K9">
    <cfRule type="cellIs" dxfId="3528" priority="244" operator="greaterThan">
      <formula>0</formula>
    </cfRule>
  </conditionalFormatting>
  <conditionalFormatting sqref="P6:P9">
    <cfRule type="cellIs" dxfId="3527" priority="242" operator="equal">
      <formula>"no"</formula>
    </cfRule>
    <cfRule type="cellIs" dxfId="3526" priority="243" operator="equal">
      <formula>"yes"</formula>
    </cfRule>
  </conditionalFormatting>
  <conditionalFormatting sqref="O6:O9">
    <cfRule type="cellIs" dxfId="3525" priority="241" operator="greaterThan">
      <formula>0</formula>
    </cfRule>
  </conditionalFormatting>
  <conditionalFormatting sqref="T6:T9">
    <cfRule type="cellIs" dxfId="3524" priority="236" operator="equal">
      <formula>"no"</formula>
    </cfRule>
    <cfRule type="cellIs" dxfId="3523" priority="237" operator="equal">
      <formula>"yes"</formula>
    </cfRule>
  </conditionalFormatting>
  <conditionalFormatting sqref="S6:S9">
    <cfRule type="cellIs" dxfId="3522" priority="235" operator="greaterThan">
      <formula>0</formula>
    </cfRule>
  </conditionalFormatting>
  <conditionalFormatting sqref="X6:X9">
    <cfRule type="cellIs" dxfId="3521" priority="230" operator="equal">
      <formula>"no"</formula>
    </cfRule>
    <cfRule type="cellIs" dxfId="3520" priority="231" operator="equal">
      <formula>"yes"</formula>
    </cfRule>
  </conditionalFormatting>
  <conditionalFormatting sqref="W6:W9">
    <cfRule type="cellIs" dxfId="3519" priority="229" operator="greaterThan">
      <formula>0</formula>
    </cfRule>
  </conditionalFormatting>
  <conditionalFormatting sqref="D40:J44 D33:J34 D23:J30 D19:J20 D9:J16 D5:J6">
    <cfRule type="cellIs" dxfId="3518" priority="227" operator="equal">
      <formula>0</formula>
    </cfRule>
    <cfRule type="cellIs" dxfId="3517" priority="228" operator="equal">
      <formula>-999</formula>
    </cfRule>
  </conditionalFormatting>
  <conditionalFormatting sqref="D37:J39">
    <cfRule type="cellIs" dxfId="3516" priority="221" operator="equal">
      <formula>0</formula>
    </cfRule>
    <cfRule type="cellIs" dxfId="3515" priority="222" operator="equal">
      <formula>-999</formula>
    </cfRule>
  </conditionalFormatting>
  <conditionalFormatting sqref="D7:J8">
    <cfRule type="cellIs" dxfId="3514" priority="219" operator="equal">
      <formula>0</formula>
    </cfRule>
    <cfRule type="cellIs" dxfId="3513" priority="220" operator="equal">
      <formula>-999</formula>
    </cfRule>
  </conditionalFormatting>
  <conditionalFormatting sqref="D21:J22">
    <cfRule type="cellIs" dxfId="3512" priority="217" operator="equal">
      <formula>0</formula>
    </cfRule>
    <cfRule type="cellIs" dxfId="3511" priority="218" operator="equal">
      <formula>-999</formula>
    </cfRule>
  </conditionalFormatting>
  <conditionalFormatting sqref="D35:J36">
    <cfRule type="cellIs" dxfId="3510" priority="215" operator="equal">
      <formula>0</formula>
    </cfRule>
    <cfRule type="cellIs" dxfId="3509" priority="216" operator="equal">
      <formula>-999</formula>
    </cfRule>
  </conditionalFormatting>
  <conditionalFormatting sqref="CN5 CR5 CV5 CZ5 DD5 DH5 DL5 DP5 DT5 DX5 EB5 EF5 EJ5 EN5 ER5 EV5 EZ5 FD5 FH5 FL5 FP5 FT5 FX5 GB5 GF5 GJ5 GN5 GR5">
    <cfRule type="cellIs" dxfId="3508" priority="126" operator="equal">
      <formula>"no"</formula>
    </cfRule>
    <cfRule type="cellIs" dxfId="3507" priority="127" operator="equal">
      <formula>"yes"</formula>
    </cfRule>
  </conditionalFormatting>
  <conditionalFormatting sqref="CM5 CQ5 CU5 CY5 DC5 DG5 DK5 DO5 DS5 DW5 EA5 EE5 EI5 EM5 EQ5 EU5 EY5 FC5 FG5 FK5 FO5 FS5 FW5 GA5 GE5 GI5 GM5 GQ5">
    <cfRule type="cellIs" dxfId="3506" priority="125" operator="greaterThan">
      <formula>0</formula>
    </cfRule>
  </conditionalFormatting>
  <conditionalFormatting sqref="X19">
    <cfRule type="cellIs" dxfId="3505" priority="99" operator="equal">
      <formula>"no"</formula>
    </cfRule>
    <cfRule type="cellIs" dxfId="3504" priority="100" operator="equal">
      <formula>"yes"</formula>
    </cfRule>
  </conditionalFormatting>
  <conditionalFormatting sqref="W19">
    <cfRule type="cellIs" dxfId="3503" priority="98" operator="greaterThan">
      <formula>0</formula>
    </cfRule>
  </conditionalFormatting>
  <conditionalFormatting sqref="AE5 AM5 AQ5 AU5 AY5 BC5 BG5 BK5 BO5 BS5 BW5 CA5 CE5 CI5">
    <cfRule type="cellIs" dxfId="3502" priority="134" operator="greaterThan">
      <formula>0</formula>
    </cfRule>
  </conditionalFormatting>
  <conditionalFormatting sqref="L5">
    <cfRule type="cellIs" dxfId="3501" priority="144" operator="equal">
      <formula>"no"</formula>
    </cfRule>
    <cfRule type="cellIs" dxfId="3500" priority="145" operator="equal">
      <formula>"yes"</formula>
    </cfRule>
  </conditionalFormatting>
  <conditionalFormatting sqref="K5">
    <cfRule type="cellIs" dxfId="3499" priority="143" operator="greaterThan">
      <formula>0</formula>
    </cfRule>
  </conditionalFormatting>
  <conditionalFormatting sqref="P5">
    <cfRule type="cellIs" dxfId="3498" priority="141" operator="equal">
      <formula>"no"</formula>
    </cfRule>
    <cfRule type="cellIs" dxfId="3497" priority="142" operator="equal">
      <formula>"yes"</formula>
    </cfRule>
  </conditionalFormatting>
  <conditionalFormatting sqref="O5">
    <cfRule type="cellIs" dxfId="3496" priority="140" operator="greaterThan">
      <formula>0</formula>
    </cfRule>
  </conditionalFormatting>
  <conditionalFormatting sqref="AB5">
    <cfRule type="cellIs" dxfId="3495" priority="138" operator="equal">
      <formula>"no"</formula>
    </cfRule>
    <cfRule type="cellIs" dxfId="3494" priority="139" operator="equal">
      <formula>"yes"</formula>
    </cfRule>
  </conditionalFormatting>
  <conditionalFormatting sqref="AA5">
    <cfRule type="cellIs" dxfId="3493" priority="137" operator="greaterThan">
      <formula>0</formula>
    </cfRule>
  </conditionalFormatting>
  <conditionalFormatting sqref="AF5 AN5 AR5 AV5 AZ5 BD5 BH5 BL5 BP5 BT5 BX5 CB5 CF5 CJ5">
    <cfRule type="cellIs" dxfId="3492" priority="135" operator="equal">
      <formula>"no"</formula>
    </cfRule>
    <cfRule type="cellIs" dxfId="3491" priority="136" operator="equal">
      <formula>"yes"</formula>
    </cfRule>
  </conditionalFormatting>
  <conditionalFormatting sqref="AI5">
    <cfRule type="cellIs" dxfId="3490" priority="131" operator="greaterThan">
      <formula>0</formula>
    </cfRule>
  </conditionalFormatting>
  <conditionalFormatting sqref="AJ5">
    <cfRule type="cellIs" dxfId="3489" priority="132" operator="equal">
      <formula>"no"</formula>
    </cfRule>
    <cfRule type="cellIs" dxfId="3488" priority="133" operator="equal">
      <formula>"yes"</formula>
    </cfRule>
  </conditionalFormatting>
  <conditionalFormatting sqref="T5">
    <cfRule type="cellIs" dxfId="3487" priority="129" operator="equal">
      <formula>"no"</formula>
    </cfRule>
    <cfRule type="cellIs" dxfId="3486" priority="130" operator="equal">
      <formula>"yes"</formula>
    </cfRule>
  </conditionalFormatting>
  <conditionalFormatting sqref="S5">
    <cfRule type="cellIs" dxfId="3485" priority="128" operator="greaterThan">
      <formula>0</formula>
    </cfRule>
  </conditionalFormatting>
  <conditionalFormatting sqref="X5">
    <cfRule type="cellIs" dxfId="3484" priority="123" operator="equal">
      <formula>"no"</formula>
    </cfRule>
    <cfRule type="cellIs" dxfId="3483" priority="124" operator="equal">
      <formula>"yes"</formula>
    </cfRule>
  </conditionalFormatting>
  <conditionalFormatting sqref="W5">
    <cfRule type="cellIs" dxfId="3482" priority="122" operator="greaterThan">
      <formula>0</formula>
    </cfRule>
  </conditionalFormatting>
  <conditionalFormatting sqref="AE19 AM19 AQ19 AU19 AY19 BC19 BG19 BK19 BO19 BS19 BW19 CA19 CE19 CI19">
    <cfRule type="cellIs" dxfId="3481" priority="110" operator="greaterThan">
      <formula>0</formula>
    </cfRule>
  </conditionalFormatting>
  <conditionalFormatting sqref="L19">
    <cfRule type="cellIs" dxfId="3480" priority="120" operator="equal">
      <formula>"no"</formula>
    </cfRule>
    <cfRule type="cellIs" dxfId="3479" priority="121" operator="equal">
      <formula>"yes"</formula>
    </cfRule>
  </conditionalFormatting>
  <conditionalFormatting sqref="K19">
    <cfRule type="cellIs" dxfId="3478" priority="119" operator="greaterThan">
      <formula>0</formula>
    </cfRule>
  </conditionalFormatting>
  <conditionalFormatting sqref="P19">
    <cfRule type="cellIs" dxfId="3477" priority="117" operator="equal">
      <formula>"no"</formula>
    </cfRule>
    <cfRule type="cellIs" dxfId="3476" priority="118" operator="equal">
      <formula>"yes"</formula>
    </cfRule>
  </conditionalFormatting>
  <conditionalFormatting sqref="O19">
    <cfRule type="cellIs" dxfId="3475" priority="116" operator="greaterThan">
      <formula>0</formula>
    </cfRule>
  </conditionalFormatting>
  <conditionalFormatting sqref="AB19">
    <cfRule type="cellIs" dxfId="3474" priority="114" operator="equal">
      <formula>"no"</formula>
    </cfRule>
    <cfRule type="cellIs" dxfId="3473" priority="115" operator="equal">
      <formula>"yes"</formula>
    </cfRule>
  </conditionalFormatting>
  <conditionalFormatting sqref="AA19">
    <cfRule type="cellIs" dxfId="3472" priority="113" operator="greaterThan">
      <formula>0</formula>
    </cfRule>
  </conditionalFormatting>
  <conditionalFormatting sqref="AF19 AN19 AR19 AV19 AZ19 BD19 BH19 BL19 BP19 BT19 BX19 CB19 CF19 CJ19">
    <cfRule type="cellIs" dxfId="3471" priority="111" operator="equal">
      <formula>"no"</formula>
    </cfRule>
    <cfRule type="cellIs" dxfId="3470" priority="112" operator="equal">
      <formula>"yes"</formula>
    </cfRule>
  </conditionalFormatting>
  <conditionalFormatting sqref="AI19">
    <cfRule type="cellIs" dxfId="3469" priority="107" operator="greaterThan">
      <formula>0</formula>
    </cfRule>
  </conditionalFormatting>
  <conditionalFormatting sqref="AJ19">
    <cfRule type="cellIs" dxfId="3468" priority="108" operator="equal">
      <formula>"no"</formula>
    </cfRule>
    <cfRule type="cellIs" dxfId="3467" priority="109" operator="equal">
      <formula>"yes"</formula>
    </cfRule>
  </conditionalFormatting>
  <conditionalFormatting sqref="T19">
    <cfRule type="cellIs" dxfId="3466" priority="105" operator="equal">
      <formula>"no"</formula>
    </cfRule>
    <cfRule type="cellIs" dxfId="3465" priority="106" operator="equal">
      <formula>"yes"</formula>
    </cfRule>
  </conditionalFormatting>
  <conditionalFormatting sqref="S19">
    <cfRule type="cellIs" dxfId="3464" priority="104" operator="greaterThan">
      <formula>0</formula>
    </cfRule>
  </conditionalFormatting>
  <conditionalFormatting sqref="CM19 CQ19 CU19 CY19 DC19 DG19 DK19 DO19 DS19 DW19 EA19 EE19 EI19 EM19 EQ19 EU19 EY19 FC19 FG19 FK19 FO19 FS19 FW19 GA19 GE19 GI19 GM19 GQ19">
    <cfRule type="cellIs" dxfId="3463" priority="101" operator="greaterThan">
      <formula>0</formula>
    </cfRule>
  </conditionalFormatting>
  <conditionalFormatting sqref="CN19 CR19 CV19 CZ19 DD19 DH19 DL19 DP19 DT19 DX19 EB19 EF19 EJ19 EN19 ER19 EV19 EZ19 FD19 FH19 FL19 FP19 FT19 FX19 GB19 GF19 GJ19 GN19 GR19">
    <cfRule type="cellIs" dxfId="3462" priority="102" operator="equal">
      <formula>"no"</formula>
    </cfRule>
    <cfRule type="cellIs" dxfId="3461" priority="103" operator="equal">
      <formula>"yes"</formula>
    </cfRule>
  </conditionalFormatting>
  <conditionalFormatting sqref="AE33 AM33 AQ33 AU33 AY33 BC33 BG33 BK33 BO33 BS33 BW33 CA33 CE33 CI33">
    <cfRule type="cellIs" dxfId="3460" priority="86" operator="greaterThan">
      <formula>0</formula>
    </cfRule>
  </conditionalFormatting>
  <conditionalFormatting sqref="L33">
    <cfRule type="cellIs" dxfId="3459" priority="96" operator="equal">
      <formula>"no"</formula>
    </cfRule>
    <cfRule type="cellIs" dxfId="3458" priority="97" operator="equal">
      <formula>"yes"</formula>
    </cfRule>
  </conditionalFormatting>
  <conditionalFormatting sqref="K33">
    <cfRule type="cellIs" dxfId="3457" priority="95" operator="greaterThan">
      <formula>0</formula>
    </cfRule>
  </conditionalFormatting>
  <conditionalFormatting sqref="P33">
    <cfRule type="cellIs" dxfId="3456" priority="93" operator="equal">
      <formula>"no"</formula>
    </cfRule>
    <cfRule type="cellIs" dxfId="3455" priority="94" operator="equal">
      <formula>"yes"</formula>
    </cfRule>
  </conditionalFormatting>
  <conditionalFormatting sqref="O33">
    <cfRule type="cellIs" dxfId="3454" priority="92" operator="greaterThan">
      <formula>0</formula>
    </cfRule>
  </conditionalFormatting>
  <conditionalFormatting sqref="AB33">
    <cfRule type="cellIs" dxfId="3453" priority="90" operator="equal">
      <formula>"no"</formula>
    </cfRule>
    <cfRule type="cellIs" dxfId="3452" priority="91" operator="equal">
      <formula>"yes"</formula>
    </cfRule>
  </conditionalFormatting>
  <conditionalFormatting sqref="AA33">
    <cfRule type="cellIs" dxfId="3451" priority="89" operator="greaterThan">
      <formula>0</formula>
    </cfRule>
  </conditionalFormatting>
  <conditionalFormatting sqref="AF33 AN33 AR33 AV33 AZ33 BD33 BH33 BL33 BP33 BT33 BX33 CB33 CF33 CJ33">
    <cfRule type="cellIs" dxfId="3450" priority="87" operator="equal">
      <formula>"no"</formula>
    </cfRule>
    <cfRule type="cellIs" dxfId="3449" priority="88" operator="equal">
      <formula>"yes"</formula>
    </cfRule>
  </conditionalFormatting>
  <conditionalFormatting sqref="AI33">
    <cfRule type="cellIs" dxfId="3448" priority="83" operator="greaterThan">
      <formula>0</formula>
    </cfRule>
  </conditionalFormatting>
  <conditionalFormatting sqref="AJ33">
    <cfRule type="cellIs" dxfId="3447" priority="84" operator="equal">
      <formula>"no"</formula>
    </cfRule>
    <cfRule type="cellIs" dxfId="3446" priority="85" operator="equal">
      <formula>"yes"</formula>
    </cfRule>
  </conditionalFormatting>
  <conditionalFormatting sqref="T33">
    <cfRule type="cellIs" dxfId="3445" priority="81" operator="equal">
      <formula>"no"</formula>
    </cfRule>
    <cfRule type="cellIs" dxfId="3444" priority="82" operator="equal">
      <formula>"yes"</formula>
    </cfRule>
  </conditionalFormatting>
  <conditionalFormatting sqref="S33">
    <cfRule type="cellIs" dxfId="3443" priority="80" operator="greaterThan">
      <formula>0</formula>
    </cfRule>
  </conditionalFormatting>
  <conditionalFormatting sqref="CM33 CQ33 CU33 CY33 DC33 DG33 DK33 DO33 DS33 DW33 EA33 EE33 EI33 EM33 EQ33 EU33 EY33 FC33 FG33 FK33 FO33 FS33 FW33 GA33 GE33 GI33 GM33 GQ33">
    <cfRule type="cellIs" dxfId="3442" priority="77" operator="greaterThan">
      <formula>0</formula>
    </cfRule>
  </conditionalFormatting>
  <conditionalFormatting sqref="CN33 CR33 CV33 CZ33 DD33 DH33 DL33 DP33 DT33 DX33 EB33 EF33 EJ33 EN33 ER33 EV33 EZ33 FD33 FH33 FL33 FP33 FT33 FX33 GB33 GF33 GJ33 GN33 GR33">
    <cfRule type="cellIs" dxfId="3441" priority="78" operator="equal">
      <formula>"no"</formula>
    </cfRule>
    <cfRule type="cellIs" dxfId="3440" priority="79" operator="equal">
      <formula>"yes"</formula>
    </cfRule>
  </conditionalFormatting>
  <conditionalFormatting sqref="X33">
    <cfRule type="cellIs" dxfId="3439" priority="75" operator="equal">
      <formula>"no"</formula>
    </cfRule>
    <cfRule type="cellIs" dxfId="3438" priority="76" operator="equal">
      <formula>"yes"</formula>
    </cfRule>
  </conditionalFormatting>
  <conditionalFormatting sqref="W33">
    <cfRule type="cellIs" dxfId="3437" priority="74" operator="greaterThan">
      <formula>0</formula>
    </cfRule>
  </conditionalFormatting>
  <pageMargins left="0.7" right="0.7" top="0.78740157499999996" bottom="0.78740157499999996"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4DEED-58D6-470C-8DC8-22C0216E8D49}">
  <sheetPr>
    <tabColor theme="1" tint="0.14999847407452621"/>
  </sheetPr>
  <dimension ref="A1:IQ106"/>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AJ14" sqref="AJ14"/>
    </sheetView>
  </sheetViews>
  <sheetFormatPr baseColWidth="10" defaultColWidth="6" defaultRowHeight="15" x14ac:dyDescent="0.2"/>
  <cols>
    <col min="1" max="1" width="13.6640625" style="2" bestFit="1" customWidth="1"/>
    <col min="2" max="2" width="8" style="6" bestFit="1" customWidth="1"/>
    <col min="3" max="3" width="5.5" style="6" bestFit="1" customWidth="1"/>
    <col min="4" max="4" width="8.5" bestFit="1" customWidth="1"/>
    <col min="5" max="7" width="8.1640625" bestFit="1" customWidth="1"/>
    <col min="8" max="8" width="4.5" bestFit="1" customWidth="1"/>
    <col min="9" max="9" width="8.1640625" bestFit="1" customWidth="1"/>
    <col min="10" max="10" width="8.1640625" style="2" bestFit="1" customWidth="1"/>
    <col min="11" max="11" width="5.5" bestFit="1" customWidth="1"/>
    <col min="12" max="12" width="4.5" bestFit="1" customWidth="1"/>
    <col min="13" max="13" width="5.5" bestFit="1" customWidth="1"/>
    <col min="14" max="14" width="4.5" style="2" bestFit="1" customWidth="1"/>
    <col min="15" max="15" width="5.5" bestFit="1" customWidth="1"/>
    <col min="16" max="16" width="4.5" bestFit="1" customWidth="1"/>
    <col min="17" max="17" width="5.5" bestFit="1" customWidth="1"/>
    <col min="18" max="18" width="4.5" style="2" bestFit="1" customWidth="1"/>
    <col min="19" max="19" width="5.5" bestFit="1" customWidth="1"/>
    <col min="20" max="20" width="4.5" bestFit="1" customWidth="1"/>
    <col min="21" max="21" width="5.5" bestFit="1" customWidth="1"/>
    <col min="22" max="22" width="4.5" style="2" bestFit="1" customWidth="1"/>
    <col min="23" max="24" width="4.5" bestFit="1" customWidth="1"/>
    <col min="25" max="25" width="5.5" bestFit="1" customWidth="1"/>
    <col min="26" max="26" width="4.5" style="2" bestFit="1" customWidth="1"/>
    <col min="27" max="28" width="4.5" bestFit="1" customWidth="1"/>
    <col min="29" max="29" width="5.5" bestFit="1" customWidth="1"/>
    <col min="30" max="30" width="4.5" style="2" bestFit="1" customWidth="1"/>
    <col min="31" max="31" width="5.5" bestFit="1" customWidth="1"/>
    <col min="32" max="32" width="4.5" bestFit="1" customWidth="1"/>
    <col min="33" max="33" width="5.5" bestFit="1" customWidth="1"/>
    <col min="34" max="34" width="4.5" style="2" bestFit="1" customWidth="1"/>
    <col min="35" max="36" width="4.5" bestFit="1" customWidth="1"/>
    <col min="37" max="37" width="5.5" bestFit="1" customWidth="1"/>
    <col min="38" max="38" width="4.5" style="2" bestFit="1" customWidth="1"/>
    <col min="39" max="40" width="4.5" bestFit="1" customWidth="1"/>
    <col min="41" max="41" width="5.5" bestFit="1" customWidth="1"/>
    <col min="42" max="42" width="4.5" style="2" bestFit="1" customWidth="1"/>
    <col min="43" max="44" width="4.5" bestFit="1" customWidth="1"/>
    <col min="45" max="45" width="5.5" bestFit="1" customWidth="1"/>
    <col min="46" max="46" width="4.5" style="2" bestFit="1" customWidth="1"/>
    <col min="47" max="48" width="4.5" bestFit="1" customWidth="1"/>
    <col min="49" max="49" width="5.5" bestFit="1" customWidth="1"/>
    <col min="50" max="50" width="4.5" style="2" bestFit="1" customWidth="1"/>
    <col min="51" max="52" width="4.5" bestFit="1" customWidth="1"/>
    <col min="53" max="53" width="5.5" bestFit="1" customWidth="1"/>
    <col min="54" max="54" width="4.5" style="2" bestFit="1" customWidth="1"/>
    <col min="55" max="56" width="4.5" bestFit="1" customWidth="1"/>
    <col min="57" max="57" width="5.5" bestFit="1" customWidth="1"/>
    <col min="58" max="58" width="4.5" style="2" bestFit="1" customWidth="1"/>
    <col min="59" max="60" width="4.5" bestFit="1" customWidth="1"/>
    <col min="61" max="61" width="5.5" bestFit="1" customWidth="1"/>
    <col min="62" max="62" width="4.5" style="2" bestFit="1" customWidth="1"/>
    <col min="63" max="64" width="4.5" bestFit="1" customWidth="1"/>
    <col min="65" max="65" width="5.5" bestFit="1" customWidth="1"/>
    <col min="66" max="66" width="4.5" style="2" customWidth="1"/>
    <col min="67" max="68" width="4.5" bestFit="1" customWidth="1"/>
    <col min="69" max="69" width="5.5" bestFit="1" customWidth="1"/>
    <col min="70" max="70" width="4.5" style="2" bestFit="1" customWidth="1"/>
    <col min="71" max="72" width="4.5" bestFit="1" customWidth="1"/>
    <col min="73" max="73" width="5.5" bestFit="1" customWidth="1"/>
    <col min="74" max="74" width="4.5" style="2" bestFit="1" customWidth="1"/>
    <col min="75" max="76" width="4.5" bestFit="1" customWidth="1"/>
    <col min="77" max="77" width="4.5" customWidth="1"/>
    <col min="78" max="78" width="4.5" style="2" bestFit="1" customWidth="1"/>
    <col min="79" max="80" width="4.5" bestFit="1" customWidth="1"/>
    <col min="81" max="81" width="4.5" customWidth="1"/>
    <col min="82" max="82" width="4.5" style="2" bestFit="1" customWidth="1"/>
    <col min="83" max="84" width="4.5" bestFit="1" customWidth="1"/>
    <col min="85" max="85" width="4.5" customWidth="1"/>
    <col min="86" max="86" width="4.5" style="2" bestFit="1" customWidth="1"/>
    <col min="87" max="88" width="4.5" bestFit="1" customWidth="1"/>
    <col min="89" max="89" width="4.5" customWidth="1"/>
    <col min="90" max="90" width="4.5" style="2" bestFit="1" customWidth="1"/>
    <col min="91" max="92" width="4.5" bestFit="1" customWidth="1"/>
    <col min="93" max="93" width="5.5" bestFit="1" customWidth="1"/>
    <col min="94" max="94" width="4.5" style="2" bestFit="1" customWidth="1"/>
    <col min="95" max="96" width="4.5" bestFit="1" customWidth="1"/>
    <col min="97" max="97" width="4.5" customWidth="1"/>
    <col min="98" max="98" width="4.5" style="2" bestFit="1" customWidth="1"/>
    <col min="99" max="100" width="4.5" bestFit="1" customWidth="1"/>
    <col min="101" max="101" width="4.5" customWidth="1"/>
    <col min="102" max="102" width="4.5" style="2" bestFit="1" customWidth="1"/>
    <col min="103" max="104" width="4.5" bestFit="1" customWidth="1"/>
    <col min="105" max="105" width="4.5" customWidth="1"/>
    <col min="106" max="106" width="4.5" style="2" bestFit="1" customWidth="1"/>
    <col min="107" max="108" width="4.5" bestFit="1" customWidth="1"/>
    <col min="109" max="109" width="5.5" bestFit="1" customWidth="1"/>
    <col min="110" max="110" width="4.5" style="2" bestFit="1" customWidth="1"/>
    <col min="111" max="112" width="4.5" bestFit="1" customWidth="1"/>
    <col min="113" max="113" width="4.5" customWidth="1"/>
    <col min="114" max="114" width="4.5" style="2" bestFit="1" customWidth="1"/>
    <col min="115" max="116" width="4.5" bestFit="1" customWidth="1"/>
    <col min="117" max="117" width="4.5" customWidth="1"/>
    <col min="118" max="118" width="4.5" style="2" bestFit="1" customWidth="1"/>
    <col min="119" max="120" width="4.5" bestFit="1" customWidth="1"/>
    <col min="121" max="121" width="4.5" customWidth="1"/>
    <col min="122" max="122" width="4.5" style="2" bestFit="1" customWidth="1"/>
    <col min="123" max="124" width="4.5" bestFit="1" customWidth="1"/>
    <col min="125" max="125" width="5.5" bestFit="1" customWidth="1"/>
    <col min="126" max="126" width="4.5" style="2" bestFit="1" customWidth="1"/>
    <col min="127" max="128" width="4.5" bestFit="1" customWidth="1"/>
    <col min="129" max="129" width="4.5" customWidth="1"/>
    <col min="130" max="130" width="4.5" style="2" bestFit="1" customWidth="1"/>
    <col min="131" max="132" width="4.5" bestFit="1" customWidth="1"/>
    <col min="133" max="133" width="4.5" customWidth="1"/>
    <col min="134" max="134" width="4.5" style="2" bestFit="1" customWidth="1"/>
    <col min="135" max="136" width="4.5" bestFit="1" customWidth="1"/>
    <col min="137" max="137" width="4.5" customWidth="1"/>
    <col min="138" max="138" width="4.5" style="2" bestFit="1" customWidth="1"/>
    <col min="139" max="140" width="4.5" bestFit="1" customWidth="1"/>
    <col min="141" max="141" width="5.5" bestFit="1" customWidth="1"/>
    <col min="142" max="142" width="4.5" style="2" bestFit="1" customWidth="1"/>
    <col min="143" max="144" width="4.5" bestFit="1" customWidth="1"/>
    <col min="145" max="145" width="4.5" customWidth="1"/>
    <col min="146" max="146" width="4.5" style="2" bestFit="1" customWidth="1"/>
    <col min="147" max="148" width="4.5" bestFit="1" customWidth="1"/>
    <col min="149" max="149" width="4.5" customWidth="1"/>
    <col min="150" max="150" width="4.5" style="2" bestFit="1" customWidth="1"/>
    <col min="151" max="152" width="4.5" bestFit="1" customWidth="1"/>
    <col min="153" max="153" width="4.5" customWidth="1"/>
    <col min="154" max="154" width="4.5" style="2" bestFit="1" customWidth="1"/>
    <col min="155" max="156" width="4.5" bestFit="1" customWidth="1"/>
    <col min="157" max="157" width="5.5" bestFit="1" customWidth="1"/>
    <col min="158" max="158" width="4.5" style="2" bestFit="1" customWidth="1"/>
    <col min="159" max="160" width="4.5" bestFit="1" customWidth="1"/>
    <col min="161" max="161" width="4.5" customWidth="1"/>
    <col min="162" max="162" width="4.5" style="2" bestFit="1" customWidth="1"/>
    <col min="163" max="164" width="4.5" bestFit="1" customWidth="1"/>
    <col min="165" max="165" width="4.5" customWidth="1"/>
    <col min="166" max="166" width="4.5" style="2" bestFit="1" customWidth="1"/>
    <col min="167" max="168" width="4.5" bestFit="1" customWidth="1"/>
    <col min="169" max="169" width="4.5" customWidth="1"/>
    <col min="170" max="170" width="4.5" style="2" bestFit="1" customWidth="1"/>
    <col min="171" max="172" width="4.5" bestFit="1" customWidth="1"/>
    <col min="173" max="173" width="5.5" bestFit="1" customWidth="1"/>
    <col min="174" max="174" width="4.5" style="2" bestFit="1" customWidth="1"/>
    <col min="175" max="176" width="4.5" bestFit="1" customWidth="1"/>
    <col min="177" max="177" width="4.5" customWidth="1"/>
    <col min="178" max="178" width="4.5" style="2" bestFit="1" customWidth="1"/>
    <col min="179" max="180" width="4.5" bestFit="1" customWidth="1"/>
    <col min="181" max="181" width="4.5" customWidth="1"/>
    <col min="182" max="182" width="4.5" style="2" bestFit="1" customWidth="1"/>
    <col min="183" max="184" width="4.5" bestFit="1" customWidth="1"/>
    <col min="185" max="185" width="4.5" customWidth="1"/>
    <col min="186" max="186" width="4.5" style="2" bestFit="1" customWidth="1"/>
    <col min="187" max="188" width="4.5" bestFit="1" customWidth="1"/>
    <col min="189" max="189" width="5.5" bestFit="1" customWidth="1"/>
    <col min="190" max="190" width="4.5" style="2" bestFit="1" customWidth="1"/>
    <col min="191" max="192" width="4.5" bestFit="1" customWidth="1"/>
    <col min="193" max="193" width="4.5" customWidth="1"/>
    <col min="194" max="194" width="4.5" style="2" bestFit="1" customWidth="1"/>
    <col min="195" max="196" width="4.5" bestFit="1" customWidth="1"/>
    <col min="197" max="197" width="4.5" customWidth="1"/>
    <col min="198" max="198" width="4.5" style="2" bestFit="1" customWidth="1"/>
    <col min="199" max="200" width="4.5" bestFit="1" customWidth="1"/>
    <col min="201" max="201" width="4.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559</v>
      </c>
      <c r="L1" s="90"/>
      <c r="M1" s="90"/>
      <c r="N1" s="91"/>
      <c r="O1" s="87" t="s">
        <v>581</v>
      </c>
      <c r="P1" s="87"/>
      <c r="Q1" s="87"/>
      <c r="R1" s="88"/>
      <c r="S1" s="89" t="s">
        <v>58</v>
      </c>
      <c r="T1" s="90"/>
      <c r="U1" s="90"/>
      <c r="V1" s="91"/>
      <c r="W1" s="87" t="s">
        <v>59</v>
      </c>
      <c r="X1" s="87"/>
      <c r="Y1" s="87"/>
      <c r="Z1" s="88"/>
      <c r="AA1" s="89" t="s">
        <v>60</v>
      </c>
      <c r="AB1" s="90"/>
      <c r="AC1" s="90"/>
      <c r="AD1" s="91"/>
      <c r="AE1" s="87" t="s">
        <v>61</v>
      </c>
      <c r="AF1" s="87"/>
      <c r="AG1" s="87"/>
      <c r="AH1" s="88"/>
      <c r="AI1" s="89" t="s">
        <v>62</v>
      </c>
      <c r="AJ1" s="90"/>
      <c r="AK1" s="90"/>
      <c r="AL1" s="91"/>
      <c r="AM1" s="87" t="s">
        <v>63</v>
      </c>
      <c r="AN1" s="87"/>
      <c r="AO1" s="87"/>
      <c r="AP1" s="88"/>
      <c r="AQ1" s="89" t="s">
        <v>64</v>
      </c>
      <c r="AR1" s="90"/>
      <c r="AS1" s="90"/>
      <c r="AT1" s="91"/>
      <c r="AU1" s="87" t="s">
        <v>17</v>
      </c>
      <c r="AV1" s="87"/>
      <c r="AW1" s="87"/>
      <c r="AX1" s="88"/>
      <c r="AY1" s="89" t="s">
        <v>18</v>
      </c>
      <c r="AZ1" s="90"/>
      <c r="BA1" s="90"/>
      <c r="BB1" s="91"/>
      <c r="BC1" s="87" t="s">
        <v>19</v>
      </c>
      <c r="BD1" s="87"/>
      <c r="BE1" s="87"/>
      <c r="BF1" s="88"/>
      <c r="BG1" s="89" t="s">
        <v>20</v>
      </c>
      <c r="BH1" s="90"/>
      <c r="BI1" s="90"/>
      <c r="BJ1" s="91"/>
      <c r="BK1" s="87" t="s">
        <v>21</v>
      </c>
      <c r="BL1" s="87"/>
      <c r="BM1" s="87"/>
      <c r="BN1" s="88"/>
      <c r="BO1" s="89" t="s">
        <v>22</v>
      </c>
      <c r="BP1" s="90"/>
      <c r="BQ1" s="90"/>
      <c r="BR1" s="91"/>
      <c r="BS1" s="87" t="s">
        <v>23</v>
      </c>
      <c r="BT1" s="87"/>
      <c r="BU1" s="87"/>
      <c r="BV1" s="88"/>
      <c r="BW1" s="89" t="s">
        <v>24</v>
      </c>
      <c r="BX1" s="90"/>
      <c r="BY1" s="90"/>
      <c r="BZ1" s="91"/>
      <c r="CA1" s="87" t="s">
        <v>25</v>
      </c>
      <c r="CB1" s="87"/>
      <c r="CC1" s="87"/>
      <c r="CD1" s="88"/>
      <c r="CE1" s="89" t="s">
        <v>26</v>
      </c>
      <c r="CF1" s="90"/>
      <c r="CG1" s="90"/>
      <c r="CH1" s="91"/>
      <c r="CI1" s="87" t="s">
        <v>27</v>
      </c>
      <c r="CJ1" s="87"/>
      <c r="CK1" s="87"/>
      <c r="CL1" s="88"/>
      <c r="CM1" s="89" t="s">
        <v>28</v>
      </c>
      <c r="CN1" s="90"/>
      <c r="CO1" s="90"/>
      <c r="CP1" s="91"/>
      <c r="CQ1" s="87" t="s">
        <v>29</v>
      </c>
      <c r="CR1" s="87"/>
      <c r="CS1" s="87"/>
      <c r="CT1" s="88"/>
      <c r="CU1" s="89" t="s">
        <v>30</v>
      </c>
      <c r="CV1" s="90"/>
      <c r="CW1" s="90"/>
      <c r="CX1" s="91"/>
      <c r="CY1" s="87" t="s">
        <v>31</v>
      </c>
      <c r="CZ1" s="87"/>
      <c r="DA1" s="87"/>
      <c r="DB1" s="88"/>
      <c r="DC1" s="89" t="s">
        <v>32</v>
      </c>
      <c r="DD1" s="90"/>
      <c r="DE1" s="90"/>
      <c r="DF1" s="91"/>
      <c r="DG1" s="87" t="s">
        <v>33</v>
      </c>
      <c r="DH1" s="87"/>
      <c r="DI1" s="87"/>
      <c r="DJ1" s="88"/>
      <c r="DK1" s="89" t="s">
        <v>34</v>
      </c>
      <c r="DL1" s="90"/>
      <c r="DM1" s="90"/>
      <c r="DN1" s="91"/>
      <c r="DO1" s="87" t="s">
        <v>35</v>
      </c>
      <c r="DP1" s="87"/>
      <c r="DQ1" s="87"/>
      <c r="DR1" s="88"/>
      <c r="DS1" s="89" t="s">
        <v>36</v>
      </c>
      <c r="DT1" s="90"/>
      <c r="DU1" s="90"/>
      <c r="DV1" s="91"/>
      <c r="DW1" s="87" t="s">
        <v>37</v>
      </c>
      <c r="DX1" s="87"/>
      <c r="DY1" s="87"/>
      <c r="DZ1" s="88"/>
      <c r="EA1" s="89" t="s">
        <v>38</v>
      </c>
      <c r="EB1" s="90"/>
      <c r="EC1" s="90"/>
      <c r="ED1" s="91"/>
      <c r="EE1" s="87" t="s">
        <v>39</v>
      </c>
      <c r="EF1" s="87"/>
      <c r="EG1" s="87"/>
      <c r="EH1" s="88"/>
      <c r="EI1" s="89" t="s">
        <v>40</v>
      </c>
      <c r="EJ1" s="90"/>
      <c r="EK1" s="90"/>
      <c r="EL1" s="91"/>
      <c r="EM1" s="87" t="s">
        <v>41</v>
      </c>
      <c r="EN1" s="87"/>
      <c r="EO1" s="87"/>
      <c r="EP1" s="88"/>
      <c r="EQ1" s="89" t="s">
        <v>42</v>
      </c>
      <c r="ER1" s="90"/>
      <c r="ES1" s="90"/>
      <c r="ET1" s="91"/>
      <c r="EU1" s="87" t="s">
        <v>43</v>
      </c>
      <c r="EV1" s="87"/>
      <c r="EW1" s="87"/>
      <c r="EX1" s="88"/>
      <c r="EY1" s="89" t="s">
        <v>44</v>
      </c>
      <c r="EZ1" s="90"/>
      <c r="FA1" s="90"/>
      <c r="FB1" s="91"/>
      <c r="FC1" s="87" t="s">
        <v>45</v>
      </c>
      <c r="FD1" s="87"/>
      <c r="FE1" s="87"/>
      <c r="FF1" s="88"/>
      <c r="FG1" s="89" t="s">
        <v>46</v>
      </c>
      <c r="FH1" s="90"/>
      <c r="FI1" s="90"/>
      <c r="FJ1" s="91"/>
      <c r="FK1" s="87" t="s">
        <v>47</v>
      </c>
      <c r="FL1" s="87"/>
      <c r="FM1" s="87"/>
      <c r="FN1" s="88"/>
      <c r="FO1" s="89" t="s">
        <v>48</v>
      </c>
      <c r="FP1" s="90"/>
      <c r="FQ1" s="90"/>
      <c r="FR1" s="91"/>
      <c r="FS1" s="87" t="s">
        <v>49</v>
      </c>
      <c r="FT1" s="87"/>
      <c r="FU1" s="87"/>
      <c r="FV1" s="88"/>
      <c r="FW1" s="89" t="s">
        <v>50</v>
      </c>
      <c r="FX1" s="90"/>
      <c r="FY1" s="90"/>
      <c r="FZ1" s="91"/>
      <c r="GA1" s="87" t="s">
        <v>51</v>
      </c>
      <c r="GB1" s="87"/>
      <c r="GC1" s="87"/>
      <c r="GD1" s="88"/>
      <c r="GE1" s="89" t="s">
        <v>52</v>
      </c>
      <c r="GF1" s="90"/>
      <c r="GG1" s="90"/>
      <c r="GH1" s="91"/>
      <c r="GI1" s="87" t="s">
        <v>53</v>
      </c>
      <c r="GJ1" s="87"/>
      <c r="GK1" s="87"/>
      <c r="GL1" s="88"/>
      <c r="GM1" s="89" t="s">
        <v>54</v>
      </c>
      <c r="GN1" s="90"/>
      <c r="GO1" s="90"/>
      <c r="GP1" s="91"/>
      <c r="GQ1" s="87"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SmolinkaEtAl._2018</v>
      </c>
      <c r="L2" s="43" t="str">
        <f>K1</f>
        <v>SmolinkaEtAl._2018</v>
      </c>
      <c r="M2" s="43" t="str">
        <f>K1</f>
        <v>SmolinkaEtAl._2018</v>
      </c>
      <c r="N2" s="44" t="str">
        <f>K1</f>
        <v>SmolinkaEtAl._2018</v>
      </c>
      <c r="O2" s="45" t="str">
        <f>O1</f>
        <v>Giraldi_et_al_2015</v>
      </c>
      <c r="P2" s="45" t="str">
        <f>O1</f>
        <v>Giraldi_et_al_2015</v>
      </c>
      <c r="Q2" s="45" t="str">
        <f>O1</f>
        <v>Giraldi_et_al_2015</v>
      </c>
      <c r="R2" s="46" t="str">
        <f>O1</f>
        <v>Giraldi_et_al_2015</v>
      </c>
      <c r="S2" s="43" t="str">
        <f>S1</f>
        <v>reference_not_used_3</v>
      </c>
      <c r="T2" s="43" t="str">
        <f>S1</f>
        <v>reference_not_used_3</v>
      </c>
      <c r="U2" s="43" t="str">
        <f>S1</f>
        <v>reference_not_used_3</v>
      </c>
      <c r="V2" s="44" t="str">
        <f>S1</f>
        <v>reference_not_used_3</v>
      </c>
      <c r="W2" s="45" t="str">
        <f>W1</f>
        <v>reference_not_used_4</v>
      </c>
      <c r="X2" s="45" t="str">
        <f>W1</f>
        <v>reference_not_used_4</v>
      </c>
      <c r="Y2" s="45" t="str">
        <f>W1</f>
        <v>reference_not_used_4</v>
      </c>
      <c r="Z2" s="46" t="str">
        <f>W1</f>
        <v>reference_not_used_4</v>
      </c>
      <c r="AA2" s="43" t="str">
        <f>AA1</f>
        <v>reference_not_used_5</v>
      </c>
      <c r="AB2" s="43" t="str">
        <f>AA1</f>
        <v>reference_not_used_5</v>
      </c>
      <c r="AC2" s="43" t="str">
        <f>AA1</f>
        <v>reference_not_used_5</v>
      </c>
      <c r="AD2" s="44" t="str">
        <f>AA1</f>
        <v>reference_not_used_5</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105" x14ac:dyDescent="0.2">
      <c r="A3" s="27" t="e">
        <f ca="1">A1</f>
        <v>#VALUE!</v>
      </c>
      <c r="B3" s="28" t="s">
        <v>5</v>
      </c>
      <c r="C3" s="28" t="s">
        <v>1</v>
      </c>
      <c r="D3" s="23" t="s">
        <v>7</v>
      </c>
      <c r="E3" s="23" t="s">
        <v>11</v>
      </c>
      <c r="F3" s="23" t="s">
        <v>9</v>
      </c>
      <c r="G3" s="24" t="s">
        <v>10</v>
      </c>
      <c r="H3" s="23" t="s">
        <v>14</v>
      </c>
      <c r="I3" s="23" t="e">
        <f>"Quantil 1 ("&amp;#REF!*100&amp;"%)"</f>
        <v>#REF!</v>
      </c>
      <c r="J3" s="25" t="e">
        <f>"Quantil 2 ("&amp;#REF!*100&amp;"%)"</f>
        <v>#REF!</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2015</v>
      </c>
      <c r="D4" s="33"/>
      <c r="E4" s="33"/>
      <c r="F4" s="33"/>
      <c r="G4" s="33"/>
      <c r="H4" s="33"/>
      <c r="I4" s="33"/>
      <c r="J4" s="49"/>
      <c r="K4" s="33"/>
      <c r="L4" s="33"/>
      <c r="M4" s="33"/>
      <c r="N4" s="49"/>
      <c r="O4" s="33"/>
      <c r="P4" s="33"/>
      <c r="Q4" s="33"/>
      <c r="R4" s="49"/>
      <c r="S4" s="33"/>
      <c r="T4" s="33"/>
      <c r="U4" s="33"/>
      <c r="V4" s="49"/>
      <c r="W4" s="33"/>
      <c r="X4" s="33"/>
      <c r="Y4" s="33"/>
      <c r="Z4" s="49"/>
      <c r="AA4" s="33"/>
      <c r="AB4" s="33"/>
      <c r="AC4" s="33"/>
      <c r="AD4" s="49"/>
      <c r="AE4" s="33"/>
      <c r="AF4" s="33"/>
      <c r="AG4" s="33"/>
      <c r="AH4" s="49"/>
      <c r="AI4" s="33"/>
      <c r="AJ4" s="33"/>
      <c r="AK4" s="33"/>
      <c r="AL4" s="49"/>
      <c r="AM4" s="33"/>
      <c r="AN4" s="33"/>
      <c r="AO4" s="33"/>
      <c r="AP4" s="49"/>
      <c r="AQ4" s="33"/>
      <c r="AR4" s="33"/>
      <c r="AS4" s="33"/>
      <c r="AT4" s="49"/>
      <c r="AU4" s="33"/>
      <c r="AV4" s="33"/>
      <c r="AW4" s="33"/>
      <c r="AX4" s="49"/>
      <c r="AY4" s="33"/>
      <c r="AZ4" s="33"/>
      <c r="BA4" s="33"/>
      <c r="BB4" s="49"/>
      <c r="BC4" s="33"/>
      <c r="BD4" s="33"/>
      <c r="BE4" s="33"/>
      <c r="BF4" s="49"/>
      <c r="BG4" s="33"/>
      <c r="BH4" s="33"/>
      <c r="BI4" s="33"/>
      <c r="BJ4" s="49"/>
      <c r="BK4" s="33"/>
      <c r="BL4" s="33"/>
      <c r="BM4" s="33"/>
      <c r="BN4" s="49"/>
      <c r="BO4" s="33"/>
      <c r="BP4" s="33"/>
      <c r="BQ4" s="33"/>
      <c r="BR4" s="49"/>
      <c r="BS4" s="33"/>
      <c r="BT4" s="33"/>
      <c r="BU4" s="33"/>
      <c r="BV4" s="49"/>
      <c r="BW4" s="33"/>
      <c r="BX4" s="33"/>
      <c r="BY4" s="33"/>
      <c r="BZ4" s="49"/>
      <c r="CA4" s="33"/>
      <c r="CB4" s="33"/>
      <c r="CC4" s="33"/>
      <c r="CD4" s="49"/>
      <c r="CE4" s="33"/>
      <c r="CF4" s="33"/>
      <c r="CG4" s="33"/>
      <c r="CH4" s="49"/>
      <c r="CI4" s="33"/>
      <c r="CJ4" s="33"/>
      <c r="CK4" s="33"/>
      <c r="CL4" s="49"/>
      <c r="CM4" s="33"/>
      <c r="CN4" s="33"/>
      <c r="CO4" s="33"/>
      <c r="CP4" s="49"/>
      <c r="CQ4" s="33"/>
      <c r="CR4" s="33"/>
      <c r="CS4" s="33"/>
      <c r="CT4" s="49"/>
      <c r="CU4" s="33"/>
      <c r="CV4" s="33"/>
      <c r="CW4" s="33"/>
      <c r="CX4" s="49"/>
      <c r="CY4" s="33"/>
      <c r="CZ4" s="33"/>
      <c r="DA4" s="33"/>
      <c r="DB4" s="49"/>
      <c r="DC4" s="33"/>
      <c r="DD4" s="33"/>
      <c r="DE4" s="33"/>
      <c r="DF4" s="49"/>
      <c r="DG4" s="33"/>
      <c r="DH4" s="33"/>
      <c r="DI4" s="33"/>
      <c r="DJ4" s="49"/>
      <c r="DK4" s="33"/>
      <c r="DL4" s="33"/>
      <c r="DM4" s="33"/>
      <c r="DN4" s="49"/>
      <c r="DO4" s="33"/>
      <c r="DP4" s="33"/>
      <c r="DQ4" s="33"/>
      <c r="DR4" s="49"/>
      <c r="DS4" s="33"/>
      <c r="DT4" s="33"/>
      <c r="DU4" s="33"/>
      <c r="DV4" s="49"/>
      <c r="DW4" s="33"/>
      <c r="DX4" s="33"/>
      <c r="DY4" s="33"/>
      <c r="DZ4" s="49"/>
      <c r="EA4" s="33"/>
      <c r="EB4" s="33"/>
      <c r="EC4" s="33"/>
      <c r="ED4" s="49"/>
      <c r="EE4" s="33"/>
      <c r="EF4" s="33"/>
      <c r="EG4" s="33"/>
      <c r="EH4" s="49"/>
      <c r="EI4" s="33"/>
      <c r="EJ4" s="33"/>
      <c r="EK4" s="33"/>
      <c r="EL4" s="49"/>
      <c r="EM4" s="33"/>
      <c r="EN4" s="33"/>
      <c r="EO4" s="33"/>
      <c r="EP4" s="49"/>
      <c r="EQ4" s="33"/>
      <c r="ER4" s="33"/>
      <c r="ES4" s="33"/>
      <c r="ET4" s="49"/>
      <c r="EU4" s="33"/>
      <c r="EV4" s="33"/>
      <c r="EW4" s="33"/>
      <c r="EX4" s="49"/>
      <c r="EY4" s="33"/>
      <c r="EZ4" s="33"/>
      <c r="FA4" s="33"/>
      <c r="FB4" s="49"/>
      <c r="FC4" s="33"/>
      <c r="FD4" s="33"/>
      <c r="FE4" s="33"/>
      <c r="FF4" s="49"/>
      <c r="FG4" s="33"/>
      <c r="FH4" s="33"/>
      <c r="FI4" s="33"/>
      <c r="FJ4" s="49"/>
      <c r="FK4" s="33"/>
      <c r="FL4" s="33"/>
      <c r="FM4" s="33"/>
      <c r="FN4" s="49"/>
      <c r="FO4" s="33"/>
      <c r="FP4" s="33"/>
      <c r="FQ4" s="33"/>
      <c r="FR4" s="49"/>
      <c r="FS4" s="33"/>
      <c r="FT4" s="33"/>
      <c r="FU4" s="33"/>
      <c r="FV4" s="49"/>
      <c r="FW4" s="33"/>
      <c r="FX4" s="33"/>
      <c r="FY4" s="33"/>
      <c r="FZ4" s="49"/>
      <c r="GA4" s="33"/>
      <c r="GB4" s="33"/>
      <c r="GC4" s="33"/>
      <c r="GD4" s="49"/>
      <c r="GE4" s="33"/>
      <c r="GF4" s="33"/>
      <c r="GG4" s="33"/>
      <c r="GH4" s="49"/>
      <c r="GI4" s="33"/>
      <c r="GJ4" s="33"/>
      <c r="GK4" s="33"/>
      <c r="GL4" s="49"/>
      <c r="GM4" s="33"/>
      <c r="GN4" s="33"/>
      <c r="GO4" s="33"/>
      <c r="GP4" s="49"/>
      <c r="GQ4" s="33"/>
      <c r="GR4" s="33"/>
      <c r="GS4" s="33"/>
      <c r="GT4" s="49"/>
      <c r="GU4"/>
      <c r="GV4" s="36"/>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s="2"/>
    </row>
    <row r="5" spans="1:251" s="7" customFormat="1" x14ac:dyDescent="0.2">
      <c r="A5" s="9" t="s">
        <v>68</v>
      </c>
      <c r="B5" s="5" t="s">
        <v>6</v>
      </c>
      <c r="C5" s="11">
        <f>C4</f>
        <v>2015</v>
      </c>
      <c r="D5" s="16">
        <f t="shared" ref="D5:D16" si="0">IF(H5&lt;&gt;0,AVERAGE(GV5:IQ5),-999)</f>
        <v>-999</v>
      </c>
      <c r="E5" s="16">
        <f t="shared" ref="E5:E16" si="1">IF(H5&lt;&gt;0,MEDIAN(GV5:IQ5),-999)</f>
        <v>-999</v>
      </c>
      <c r="F5" s="16">
        <f t="shared" ref="F5:F16" si="2">IF(H5&lt;&gt;0,MIN(GV5:IQ5),-999)</f>
        <v>-999</v>
      </c>
      <c r="G5" s="16">
        <f t="shared" ref="G5:G16" si="3">IF(H5&lt;&gt;0,MAX(GV5:IQ5),-999)</f>
        <v>-999</v>
      </c>
      <c r="H5" s="18">
        <f t="shared" ref="H5:H16" si="4">COUNT(GV5:IQ5)</f>
        <v>0</v>
      </c>
      <c r="I5" s="16">
        <f>IF(H5&lt;&gt;0,PERCENTILE(GV5:IQ5,#REF!),-999)</f>
        <v>-999</v>
      </c>
      <c r="J5" s="17">
        <f>IF(H5&lt;&gt;0,PERCENTILE(GV5:IQ5,#REF!),-999)</f>
        <v>-999</v>
      </c>
      <c r="K5" s="21"/>
      <c r="L5" s="21"/>
      <c r="M5" s="21"/>
      <c r="N5" s="22"/>
      <c r="O5" s="21"/>
      <c r="P5" s="21"/>
      <c r="Q5" s="21"/>
      <c r="R5" s="22"/>
      <c r="S5" s="21"/>
      <c r="T5" s="21"/>
      <c r="U5" s="21"/>
      <c r="V5" s="22"/>
      <c r="W5" s="21"/>
      <c r="X5" s="21"/>
      <c r="Y5" s="21"/>
      <c r="Z5" s="22"/>
      <c r="AA5" s="21"/>
      <c r="AB5" s="21"/>
      <c r="AC5" s="21"/>
      <c r="AD5" s="22"/>
      <c r="AE5" s="21"/>
      <c r="AF5" s="21"/>
      <c r="AG5" s="21"/>
      <c r="AH5" s="22"/>
      <c r="AI5" s="21"/>
      <c r="AJ5" s="21"/>
      <c r="AK5" s="21"/>
      <c r="AL5" s="22"/>
      <c r="AM5" s="21"/>
      <c r="AN5" s="21"/>
      <c r="AO5" s="21"/>
      <c r="AP5" s="22"/>
      <c r="AQ5" s="21"/>
      <c r="AR5" s="21"/>
      <c r="AS5" s="21"/>
      <c r="AT5" s="22"/>
      <c r="AU5" s="21"/>
      <c r="AV5" s="21"/>
      <c r="AW5" s="21"/>
      <c r="AX5" s="22"/>
      <c r="AY5" s="21"/>
      <c r="AZ5" s="21"/>
      <c r="BA5" s="21"/>
      <c r="BB5" s="22"/>
      <c r="BC5" s="21"/>
      <c r="BD5" s="21"/>
      <c r="BE5" s="21"/>
      <c r="BF5" s="22"/>
      <c r="BG5" s="21"/>
      <c r="BH5" s="21"/>
      <c r="BI5" s="21"/>
      <c r="BJ5" s="22"/>
      <c r="BK5" s="21"/>
      <c r="BL5" s="21"/>
      <c r="BM5" s="21"/>
      <c r="BN5" s="22"/>
      <c r="BO5" s="21"/>
      <c r="BP5" s="21"/>
      <c r="BQ5" s="21"/>
      <c r="BR5" s="22"/>
      <c r="BS5" s="21"/>
      <c r="BT5" s="21"/>
      <c r="BU5" s="21"/>
      <c r="BV5" s="22"/>
      <c r="BW5" s="21"/>
      <c r="BX5" s="21"/>
      <c r="BY5" s="21"/>
      <c r="BZ5" s="22"/>
      <c r="CA5" s="21"/>
      <c r="CB5" s="21"/>
      <c r="CC5" s="21"/>
      <c r="CD5" s="22"/>
      <c r="CE5" s="21"/>
      <c r="CF5" s="21"/>
      <c r="CG5" s="21"/>
      <c r="CH5" s="22"/>
      <c r="CI5" s="21"/>
      <c r="CJ5" s="21"/>
      <c r="CK5" s="21"/>
      <c r="CL5" s="22"/>
      <c r="CM5" s="21"/>
      <c r="CN5" s="21"/>
      <c r="CO5" s="21"/>
      <c r="CP5" s="22"/>
      <c r="CQ5" s="21"/>
      <c r="CR5" s="21"/>
      <c r="CS5" s="21"/>
      <c r="CT5" s="22"/>
      <c r="CU5" s="21"/>
      <c r="CV5" s="21"/>
      <c r="CW5" s="21"/>
      <c r="CX5" s="22"/>
      <c r="CY5" s="21"/>
      <c r="CZ5" s="21"/>
      <c r="DA5" s="21"/>
      <c r="DB5" s="22"/>
      <c r="DC5" s="21"/>
      <c r="DD5" s="21"/>
      <c r="DE5" s="21"/>
      <c r="DF5" s="22"/>
      <c r="DG5" s="21"/>
      <c r="DH5" s="21"/>
      <c r="DI5" s="21"/>
      <c r="DJ5" s="22"/>
      <c r="DK5" s="21"/>
      <c r="DL5" s="21"/>
      <c r="DM5" s="21"/>
      <c r="DN5" s="22"/>
      <c r="DO5" s="21"/>
      <c r="DP5" s="21"/>
      <c r="DQ5" s="21"/>
      <c r="DR5" s="22"/>
      <c r="DS5" s="21"/>
      <c r="DT5" s="21"/>
      <c r="DU5" s="21"/>
      <c r="DV5" s="22"/>
      <c r="DW5" s="21"/>
      <c r="DX5" s="21"/>
      <c r="DY5" s="21"/>
      <c r="DZ5" s="22"/>
      <c r="EA5" s="21"/>
      <c r="EB5" s="21"/>
      <c r="EC5" s="21"/>
      <c r="ED5" s="22"/>
      <c r="EE5" s="21"/>
      <c r="EF5" s="21"/>
      <c r="EG5" s="21"/>
      <c r="EH5" s="22"/>
      <c r="EI5" s="21"/>
      <c r="EJ5" s="21"/>
      <c r="EK5" s="21"/>
      <c r="EL5" s="22"/>
      <c r="EM5" s="21"/>
      <c r="EN5" s="21"/>
      <c r="EO5" s="21"/>
      <c r="EP5" s="22"/>
      <c r="EQ5" s="21"/>
      <c r="ER5" s="21"/>
      <c r="ES5" s="21"/>
      <c r="ET5" s="22"/>
      <c r="EU5" s="21"/>
      <c r="EV5" s="21"/>
      <c r="EW5" s="21"/>
      <c r="EX5" s="22"/>
      <c r="EY5" s="21"/>
      <c r="EZ5" s="21"/>
      <c r="FA5" s="21"/>
      <c r="FB5" s="22"/>
      <c r="FC5" s="21"/>
      <c r="FD5" s="21"/>
      <c r="FE5" s="21"/>
      <c r="FF5" s="22"/>
      <c r="FG5" s="21"/>
      <c r="FH5" s="21"/>
      <c r="FI5" s="21"/>
      <c r="FJ5" s="22"/>
      <c r="FK5" s="21"/>
      <c r="FL5" s="21"/>
      <c r="FM5" s="21"/>
      <c r="FN5" s="22"/>
      <c r="FO5" s="21"/>
      <c r="FP5" s="21"/>
      <c r="FQ5" s="21"/>
      <c r="FR5" s="22"/>
      <c r="FS5" s="21"/>
      <c r="FT5" s="21"/>
      <c r="FU5" s="21"/>
      <c r="FV5" s="22"/>
      <c r="FW5" s="21"/>
      <c r="FX5" s="21"/>
      <c r="FY5" s="21"/>
      <c r="FZ5" s="22"/>
      <c r="GA5" s="21"/>
      <c r="GB5" s="21"/>
      <c r="GC5" s="21"/>
      <c r="GD5" s="22"/>
      <c r="GE5" s="21"/>
      <c r="GF5" s="21"/>
      <c r="GG5" s="21"/>
      <c r="GH5" s="22"/>
      <c r="GI5" s="21"/>
      <c r="GJ5" s="21"/>
      <c r="GK5" s="21"/>
      <c r="GL5" s="22"/>
      <c r="GM5" s="21"/>
      <c r="GN5" s="21"/>
      <c r="GO5" s="21"/>
      <c r="GP5" s="22"/>
      <c r="GQ5" s="21"/>
      <c r="GR5" s="21"/>
      <c r="GS5" s="21"/>
      <c r="GT5" s="22"/>
      <c r="GU5"/>
      <c r="GV5" s="39" t="b">
        <f>IF(L5="yes",K5)</f>
        <v>0</v>
      </c>
      <c r="GW5" s="10" t="b">
        <f>IF(P5="yes",O5)</f>
        <v>0</v>
      </c>
      <c r="GX5" s="10" t="b">
        <f>IF(T5="yes",S5)</f>
        <v>0</v>
      </c>
      <c r="GY5" s="10" t="b">
        <f>IF(X5="yes",W5)</f>
        <v>0</v>
      </c>
      <c r="GZ5" s="10" t="b">
        <f>IF(AB5="yes",AA5)</f>
        <v>0</v>
      </c>
      <c r="HA5" s="10" t="b">
        <f>IF(AF5="yes",AE5)</f>
        <v>0</v>
      </c>
      <c r="HB5" s="10" t="b">
        <f>IF(AJ5="yes",AI5)</f>
        <v>0</v>
      </c>
      <c r="HC5" s="10" t="b">
        <f>IF(AN5="yes",AM5)</f>
        <v>0</v>
      </c>
      <c r="HD5" s="10" t="b">
        <f>IF(AR5="yes",AQ5)</f>
        <v>0</v>
      </c>
      <c r="HE5" s="10" t="b">
        <f>IF(AV5="yes",AU5)</f>
        <v>0</v>
      </c>
      <c r="HF5" s="10" t="b">
        <f>IF(AZ5="yes",AY5)</f>
        <v>0</v>
      </c>
      <c r="HG5" s="10" t="b">
        <f>IF(BD5="yes",BC5)</f>
        <v>0</v>
      </c>
      <c r="HH5" s="10" t="b">
        <f>IF(BH5="yes",BG5)</f>
        <v>0</v>
      </c>
      <c r="HI5" s="10" t="b">
        <f>IF(BL5="yes",BK5)</f>
        <v>0</v>
      </c>
      <c r="HJ5" s="10" t="b">
        <f>IF(BP5="yes",BO5)</f>
        <v>0</v>
      </c>
      <c r="HK5" s="10" t="b">
        <f>IF(BT5="yes",BS5)</f>
        <v>0</v>
      </c>
      <c r="HL5" s="10" t="b">
        <f>IF(BX5="yes",BW5)</f>
        <v>0</v>
      </c>
      <c r="HM5" s="10" t="b">
        <f>IF(CB5="yes",CA5)</f>
        <v>0</v>
      </c>
      <c r="HN5" s="10" t="b">
        <f>IF(CF5="yes",CE5)</f>
        <v>0</v>
      </c>
      <c r="HO5" s="10" t="b">
        <f>IF(CJ5="yes",CI5)</f>
        <v>0</v>
      </c>
      <c r="HP5" s="10" t="b">
        <f>IF(CN5="yes",CM5)</f>
        <v>0</v>
      </c>
      <c r="HQ5" s="10" t="b">
        <f>IF(CR5="yes",CQ5)</f>
        <v>0</v>
      </c>
      <c r="HR5" s="10" t="b">
        <f>IF(CV5="yes",CU5)</f>
        <v>0</v>
      </c>
      <c r="HS5" s="10" t="b">
        <f>IF(CZ5="yes",CY5)</f>
        <v>0</v>
      </c>
      <c r="HT5" s="10" t="b">
        <f>IF(DD5="yes",DC5)</f>
        <v>0</v>
      </c>
      <c r="HU5" s="10" t="b">
        <f>IF(DH5="yes",DG5)</f>
        <v>0</v>
      </c>
      <c r="HV5" s="10" t="b">
        <f>IF(DL5="yes",DK5)</f>
        <v>0</v>
      </c>
      <c r="HW5" s="10" t="b">
        <f>IF(DP5="yes",DO5)</f>
        <v>0</v>
      </c>
      <c r="HX5" s="10" t="b">
        <f>IF(DT5="yes",DS5)</f>
        <v>0</v>
      </c>
      <c r="HY5" s="10" t="b">
        <f>IF(DX5="yes",DW5)</f>
        <v>0</v>
      </c>
      <c r="HZ5" s="10" t="b">
        <f>IF(EB5="yes",EA5)</f>
        <v>0</v>
      </c>
      <c r="IA5" s="10" t="b">
        <f>IF(EF5="yes",EE5)</f>
        <v>0</v>
      </c>
      <c r="IB5" s="10" t="b">
        <f>IF(EJ5="yes",EI5)</f>
        <v>0</v>
      </c>
      <c r="IC5" s="10" t="b">
        <f>IF(EN5="yes",EM5)</f>
        <v>0</v>
      </c>
      <c r="ID5" s="10" t="b">
        <f>IF(ER5="yes",EQ5)</f>
        <v>0</v>
      </c>
      <c r="IE5" s="10" t="b">
        <f>IF(EV5="yes",EU5)</f>
        <v>0</v>
      </c>
      <c r="IF5" s="10" t="b">
        <f>IF(EZ5="yes",EY5)</f>
        <v>0</v>
      </c>
      <c r="IG5" s="10" t="b">
        <f>IF(FD5="yes",FC5)</f>
        <v>0</v>
      </c>
      <c r="IH5" s="10" t="b">
        <f>IF(FH5="yes",FG5)</f>
        <v>0</v>
      </c>
      <c r="II5" s="10" t="b">
        <f>IF(FL5="yes",FK5)</f>
        <v>0</v>
      </c>
      <c r="IJ5" s="10" t="b">
        <f>IF(FP5="yes",FO5)</f>
        <v>0</v>
      </c>
      <c r="IK5" s="10" t="b">
        <f>IF(FT5="yes",FS5)</f>
        <v>0</v>
      </c>
      <c r="IL5" s="10" t="b">
        <f>IF(FX5="yes",FW5)</f>
        <v>0</v>
      </c>
      <c r="IM5" s="10" t="b">
        <f>IF(GB5="yes",GA5)</f>
        <v>0</v>
      </c>
      <c r="IN5" s="10" t="b">
        <f>IF(GF5="yes",GE5)</f>
        <v>0</v>
      </c>
      <c r="IO5" s="10" t="b">
        <f>IF(GJ5="yes",GI5)</f>
        <v>0</v>
      </c>
      <c r="IP5" s="10" t="b">
        <f>IF(GN5="yes",GM5)</f>
        <v>0</v>
      </c>
      <c r="IQ5" s="19" t="b">
        <f>IF(GR5="yes",GQ5)</f>
        <v>0</v>
      </c>
    </row>
    <row r="6" spans="1:251" x14ac:dyDescent="0.2">
      <c r="A6" s="9" t="s">
        <v>128</v>
      </c>
      <c r="B6" s="11" t="str">
        <f>B5</f>
        <v>kg/MW</v>
      </c>
      <c r="C6" s="11">
        <f>C5</f>
        <v>2015</v>
      </c>
      <c r="D6" s="16">
        <f t="shared" si="0"/>
        <v>-999</v>
      </c>
      <c r="E6" s="16">
        <f t="shared" si="1"/>
        <v>-999</v>
      </c>
      <c r="F6" s="16">
        <f t="shared" si="2"/>
        <v>-999</v>
      </c>
      <c r="G6" s="16">
        <f t="shared" si="3"/>
        <v>-999</v>
      </c>
      <c r="H6" s="18">
        <f t="shared" si="4"/>
        <v>0</v>
      </c>
      <c r="I6" s="16">
        <f>IF(H6&lt;&gt;0,PERCENTILE(GV6:IQ6,#REF!),-999)</f>
        <v>-999</v>
      </c>
      <c r="J6" s="17">
        <f>IF(H6&lt;&gt;0,PERCENTILE(GV6:IQ6,#REF!),-999)</f>
        <v>-999</v>
      </c>
      <c r="K6" s="21"/>
      <c r="L6" s="21"/>
      <c r="M6" s="21"/>
      <c r="N6" s="22"/>
      <c r="O6" s="21"/>
      <c r="P6" s="21"/>
      <c r="Q6" s="21"/>
      <c r="R6" s="22"/>
      <c r="S6" s="21"/>
      <c r="T6" s="21"/>
      <c r="U6" s="21"/>
      <c r="V6" s="22"/>
      <c r="W6" s="21"/>
      <c r="X6" s="21"/>
      <c r="Y6" s="21"/>
      <c r="Z6" s="22"/>
      <c r="AA6" s="21"/>
      <c r="AB6" s="21"/>
      <c r="AC6" s="21"/>
      <c r="AD6" s="22"/>
      <c r="AE6" s="21"/>
      <c r="AF6" s="21"/>
      <c r="AG6" s="21"/>
      <c r="AH6" s="22"/>
      <c r="AI6" s="21"/>
      <c r="AJ6" s="21"/>
      <c r="AK6" s="21"/>
      <c r="AL6" s="22"/>
      <c r="AM6" s="21"/>
      <c r="AN6" s="21"/>
      <c r="AO6" s="21"/>
      <c r="AP6" s="22"/>
      <c r="AQ6" s="21"/>
      <c r="AR6" s="21"/>
      <c r="AS6" s="21"/>
      <c r="AT6" s="22"/>
      <c r="AU6" s="21"/>
      <c r="AV6" s="21"/>
      <c r="AW6" s="21"/>
      <c r="AX6" s="22"/>
      <c r="AY6" s="21"/>
      <c r="AZ6" s="21"/>
      <c r="BA6" s="21"/>
      <c r="BB6" s="22"/>
      <c r="BC6" s="21"/>
      <c r="BD6" s="21"/>
      <c r="BE6" s="21"/>
      <c r="BF6" s="22"/>
      <c r="BG6" s="21"/>
      <c r="BH6" s="21"/>
      <c r="BI6" s="21"/>
      <c r="BJ6" s="22"/>
      <c r="BK6" s="21"/>
      <c r="BL6" s="21"/>
      <c r="BM6" s="21"/>
      <c r="BN6" s="22"/>
      <c r="BO6" s="21"/>
      <c r="BP6" s="21"/>
      <c r="BQ6" s="21"/>
      <c r="BR6" s="22"/>
      <c r="BS6" s="21"/>
      <c r="BT6" s="21"/>
      <c r="BU6" s="21"/>
      <c r="BV6" s="22"/>
      <c r="BW6" s="21"/>
      <c r="BX6" s="21"/>
      <c r="BY6" s="21"/>
      <c r="BZ6" s="22"/>
      <c r="CA6" s="21"/>
      <c r="CB6" s="21"/>
      <c r="CC6" s="21"/>
      <c r="CD6" s="22"/>
      <c r="CE6" s="21"/>
      <c r="CF6" s="21"/>
      <c r="CG6" s="21"/>
      <c r="CH6" s="22"/>
      <c r="CI6" s="21"/>
      <c r="CJ6" s="21"/>
      <c r="CK6" s="21"/>
      <c r="CL6" s="22"/>
      <c r="CM6" s="21"/>
      <c r="CN6" s="21"/>
      <c r="CO6" s="21"/>
      <c r="CP6" s="22"/>
      <c r="CQ6" s="21"/>
      <c r="CR6" s="21"/>
      <c r="CS6" s="21"/>
      <c r="CT6" s="22"/>
      <c r="CU6" s="21"/>
      <c r="CV6" s="21"/>
      <c r="CW6" s="21"/>
      <c r="CX6" s="22"/>
      <c r="CY6" s="21"/>
      <c r="CZ6" s="21"/>
      <c r="DA6" s="21"/>
      <c r="DB6" s="22"/>
      <c r="DC6" s="21"/>
      <c r="DD6" s="21"/>
      <c r="DE6" s="21"/>
      <c r="DF6" s="22"/>
      <c r="DG6" s="21"/>
      <c r="DH6" s="21"/>
      <c r="DI6" s="21"/>
      <c r="DJ6" s="22"/>
      <c r="DK6" s="21"/>
      <c r="DL6" s="21"/>
      <c r="DM6" s="21"/>
      <c r="DN6" s="22"/>
      <c r="DO6" s="21"/>
      <c r="DP6" s="21"/>
      <c r="DQ6" s="21"/>
      <c r="DR6" s="22"/>
      <c r="DS6" s="21"/>
      <c r="DT6" s="21"/>
      <c r="DU6" s="21"/>
      <c r="DV6" s="22"/>
      <c r="DW6" s="21"/>
      <c r="DX6" s="21"/>
      <c r="DY6" s="21"/>
      <c r="DZ6" s="22"/>
      <c r="EA6" s="21"/>
      <c r="EB6" s="21"/>
      <c r="EC6" s="21"/>
      <c r="ED6" s="22"/>
      <c r="EE6" s="21"/>
      <c r="EF6" s="21"/>
      <c r="EG6" s="21"/>
      <c r="EH6" s="22"/>
      <c r="EI6" s="21"/>
      <c r="EJ6" s="21"/>
      <c r="EK6" s="21"/>
      <c r="EL6" s="22"/>
      <c r="EM6" s="21"/>
      <c r="EN6" s="21"/>
      <c r="EO6" s="21"/>
      <c r="EP6" s="22"/>
      <c r="EQ6" s="21"/>
      <c r="ER6" s="21"/>
      <c r="ES6" s="21"/>
      <c r="ET6" s="22"/>
      <c r="EU6" s="21"/>
      <c r="EV6" s="21"/>
      <c r="EW6" s="21"/>
      <c r="EX6" s="22"/>
      <c r="EY6" s="21"/>
      <c r="EZ6" s="21"/>
      <c r="FA6" s="21"/>
      <c r="FB6" s="22"/>
      <c r="FC6" s="21"/>
      <c r="FD6" s="21"/>
      <c r="FE6" s="21"/>
      <c r="FF6" s="22"/>
      <c r="FG6" s="21"/>
      <c r="FH6" s="21"/>
      <c r="FI6" s="21"/>
      <c r="FJ6" s="22"/>
      <c r="FK6" s="21"/>
      <c r="FL6" s="21"/>
      <c r="FM6" s="21"/>
      <c r="FN6" s="22"/>
      <c r="FO6" s="21"/>
      <c r="FP6" s="21"/>
      <c r="FQ6" s="21"/>
      <c r="FR6" s="22"/>
      <c r="FS6" s="21"/>
      <c r="FT6" s="21"/>
      <c r="FU6" s="21"/>
      <c r="FV6" s="22"/>
      <c r="FW6" s="21"/>
      <c r="FX6" s="21"/>
      <c r="FY6" s="21"/>
      <c r="FZ6" s="22"/>
      <c r="GA6" s="21"/>
      <c r="GB6" s="21"/>
      <c r="GC6" s="21"/>
      <c r="GD6" s="22"/>
      <c r="GE6" s="21"/>
      <c r="GF6" s="21"/>
      <c r="GG6" s="21"/>
      <c r="GH6" s="22"/>
      <c r="GI6" s="21"/>
      <c r="GJ6" s="21"/>
      <c r="GK6" s="21"/>
      <c r="GL6" s="22"/>
      <c r="GM6" s="21"/>
      <c r="GN6" s="21"/>
      <c r="GO6" s="21"/>
      <c r="GP6" s="22"/>
      <c r="GQ6" s="21"/>
      <c r="GR6" s="21"/>
      <c r="GS6" s="21"/>
      <c r="GT6" s="22"/>
      <c r="GV6" s="39" t="b">
        <f>IF(L6="yes",K6)</f>
        <v>0</v>
      </c>
      <c r="GW6" s="10" t="b">
        <f>IF(P6="yes",O6)</f>
        <v>0</v>
      </c>
      <c r="GX6" s="10" t="b">
        <f>IF(T6="yes",S6)</f>
        <v>0</v>
      </c>
      <c r="GY6" s="10" t="b">
        <f>IF(X6="yes",W6)</f>
        <v>0</v>
      </c>
      <c r="GZ6" s="10" t="b">
        <f>IF(AB6="yes",AA6)</f>
        <v>0</v>
      </c>
      <c r="HA6" s="10" t="b">
        <f>IF(AF6="yes",AE6)</f>
        <v>0</v>
      </c>
      <c r="HB6" s="10" t="b">
        <f>IF(AJ6="yes",AI6)</f>
        <v>0</v>
      </c>
      <c r="HC6" s="10" t="b">
        <f>IF(AN6="yes",AM6)</f>
        <v>0</v>
      </c>
      <c r="HD6" s="10" t="b">
        <f>IF(AR6="yes",AQ6)</f>
        <v>0</v>
      </c>
      <c r="HE6" s="10" t="b">
        <f>IF(AV6="yes",AU6)</f>
        <v>0</v>
      </c>
      <c r="HF6" s="10" t="b">
        <f>IF(AZ6="yes",AY6)</f>
        <v>0</v>
      </c>
      <c r="HG6" s="10" t="b">
        <f>IF(BD6="yes",BC6)</f>
        <v>0</v>
      </c>
      <c r="HH6" s="10" t="b">
        <f>IF(BH6="yes",BG6)</f>
        <v>0</v>
      </c>
      <c r="HI6" s="10" t="b">
        <f>IF(BL6="yes",BK6)</f>
        <v>0</v>
      </c>
      <c r="HJ6" s="10" t="b">
        <f>IF(BP6="yes",BO6)</f>
        <v>0</v>
      </c>
      <c r="HK6" s="10" t="b">
        <f>IF(BT6="yes",BS6)</f>
        <v>0</v>
      </c>
      <c r="HL6" s="10" t="b">
        <f>IF(BX6="yes",BW6)</f>
        <v>0</v>
      </c>
      <c r="HM6" s="10" t="b">
        <f>IF(CB6="yes",CA6)</f>
        <v>0</v>
      </c>
      <c r="HN6" s="10" t="b">
        <f>IF(CF6="yes",CE6)</f>
        <v>0</v>
      </c>
      <c r="HO6" s="10" t="b">
        <f>IF(CJ6="yes",CI6)</f>
        <v>0</v>
      </c>
      <c r="HP6" s="10" t="b">
        <f>IF(CN6="yes",CM6)</f>
        <v>0</v>
      </c>
      <c r="HQ6" s="10" t="b">
        <f>IF(CR6="yes",CQ6)</f>
        <v>0</v>
      </c>
      <c r="HR6" s="10" t="b">
        <f>IF(CV6="yes",CU6)</f>
        <v>0</v>
      </c>
      <c r="HS6" s="10" t="b">
        <f>IF(CZ6="yes",CY6)</f>
        <v>0</v>
      </c>
      <c r="HT6" s="10" t="b">
        <f>IF(DD6="yes",DC6)</f>
        <v>0</v>
      </c>
      <c r="HU6" s="10" t="b">
        <f>IF(DH6="yes",DG6)</f>
        <v>0</v>
      </c>
      <c r="HV6" s="10" t="b">
        <f>IF(DL6="yes",DK6)</f>
        <v>0</v>
      </c>
      <c r="HW6" s="10" t="b">
        <f>IF(DP6="yes",DO6)</f>
        <v>0</v>
      </c>
      <c r="HX6" s="10" t="b">
        <f>IF(DT6="yes",DS6)</f>
        <v>0</v>
      </c>
      <c r="HY6" s="10" t="b">
        <f>IF(DX6="yes",DW6)</f>
        <v>0</v>
      </c>
      <c r="HZ6" s="10" t="b">
        <f>IF(EB6="yes",EA6)</f>
        <v>0</v>
      </c>
      <c r="IA6" s="10" t="b">
        <f>IF(EF6="yes",EE6)</f>
        <v>0</v>
      </c>
      <c r="IB6" s="10" t="b">
        <f>IF(EJ6="yes",EI6)</f>
        <v>0</v>
      </c>
      <c r="IC6" s="10" t="b">
        <f>IF(EN6="yes",EM6)</f>
        <v>0</v>
      </c>
      <c r="ID6" s="10" t="b">
        <f>IF(ER6="yes",EQ6)</f>
        <v>0</v>
      </c>
      <c r="IE6" s="10" t="b">
        <f>IF(EV6="yes",EU6)</f>
        <v>0</v>
      </c>
      <c r="IF6" s="10" t="b">
        <f>IF(EZ6="yes",EY6)</f>
        <v>0</v>
      </c>
      <c r="IG6" s="10" t="b">
        <f>IF(FD6="yes",FC6)</f>
        <v>0</v>
      </c>
      <c r="IH6" s="10" t="b">
        <f>IF(FH6="yes",FG6)</f>
        <v>0</v>
      </c>
      <c r="II6" s="10" t="b">
        <f>IF(FL6="yes",FK6)</f>
        <v>0</v>
      </c>
      <c r="IJ6" s="10" t="b">
        <f>IF(FP6="yes",FO6)</f>
        <v>0</v>
      </c>
      <c r="IK6" s="10" t="b">
        <f>IF(FT6="yes",FS6)</f>
        <v>0</v>
      </c>
      <c r="IL6" s="10" t="b">
        <f>IF(FX6="yes",FW6)</f>
        <v>0</v>
      </c>
      <c r="IM6" s="10" t="b">
        <f>IF(GB6="yes",GA6)</f>
        <v>0</v>
      </c>
      <c r="IN6" s="10" t="b">
        <f>IF(GF6="yes",GE6)</f>
        <v>0</v>
      </c>
      <c r="IO6" s="10" t="b">
        <f>IF(GJ6="yes",GI6)</f>
        <v>0</v>
      </c>
      <c r="IP6" s="10" t="b">
        <f>IF(GN6="yes",GM6)</f>
        <v>0</v>
      </c>
      <c r="IQ6" s="19" t="b">
        <f>IF(GR6="yes",GQ6)</f>
        <v>0</v>
      </c>
    </row>
    <row r="7" spans="1:251" x14ac:dyDescent="0.2">
      <c r="A7" s="9" t="s">
        <v>96</v>
      </c>
      <c r="B7" s="11" t="str">
        <f t="shared" ref="B7:B16" si="5">B6</f>
        <v>kg/MW</v>
      </c>
      <c r="C7" s="11">
        <f t="shared" ref="C7:C16" si="6">C6</f>
        <v>2015</v>
      </c>
      <c r="D7" s="16">
        <f t="shared" si="0"/>
        <v>-999</v>
      </c>
      <c r="E7" s="16">
        <f t="shared" si="1"/>
        <v>-999</v>
      </c>
      <c r="F7" s="16">
        <f t="shared" si="2"/>
        <v>-999</v>
      </c>
      <c r="G7" s="16">
        <f t="shared" si="3"/>
        <v>-999</v>
      </c>
      <c r="H7" s="18">
        <f t="shared" si="4"/>
        <v>0</v>
      </c>
      <c r="I7" s="16">
        <f>IF(H7&lt;&gt;0,PERCENTILE(GV7:IQ7,#REF!),-999)</f>
        <v>-999</v>
      </c>
      <c r="J7" s="17">
        <f>IF(H7&lt;&gt;0,PERCENTILE(GV7:IQ7,#REF!),-999)</f>
        <v>-999</v>
      </c>
      <c r="K7" s="21"/>
      <c r="L7" s="21"/>
      <c r="M7" s="21"/>
      <c r="N7" s="22"/>
      <c r="O7" s="21"/>
      <c r="P7" s="21"/>
      <c r="Q7" s="21"/>
      <c r="R7" s="22"/>
      <c r="S7" s="21"/>
      <c r="T7" s="21"/>
      <c r="U7" s="21"/>
      <c r="V7" s="22"/>
      <c r="W7" s="21"/>
      <c r="X7" s="21"/>
      <c r="Y7" s="21"/>
      <c r="Z7" s="22"/>
      <c r="AA7" s="21"/>
      <c r="AB7" s="21"/>
      <c r="AC7" s="21"/>
      <c r="AD7" s="22"/>
      <c r="AE7" s="21"/>
      <c r="AF7" s="21"/>
      <c r="AG7" s="21"/>
      <c r="AH7" s="22"/>
      <c r="AI7" s="21"/>
      <c r="AJ7" s="21"/>
      <c r="AK7" s="21"/>
      <c r="AL7" s="22"/>
      <c r="AM7" s="21"/>
      <c r="AN7" s="21"/>
      <c r="AO7" s="21"/>
      <c r="AP7" s="22"/>
      <c r="AQ7" s="21"/>
      <c r="AR7" s="21"/>
      <c r="AS7" s="21"/>
      <c r="AT7" s="22"/>
      <c r="AU7" s="21"/>
      <c r="AV7" s="21"/>
      <c r="AW7" s="21"/>
      <c r="AX7" s="22"/>
      <c r="AY7" s="21"/>
      <c r="AZ7" s="21"/>
      <c r="BA7" s="21"/>
      <c r="BB7" s="22"/>
      <c r="BC7" s="21"/>
      <c r="BD7" s="21"/>
      <c r="BE7" s="21"/>
      <c r="BF7" s="22"/>
      <c r="BG7" s="21"/>
      <c r="BH7" s="21"/>
      <c r="BI7" s="21"/>
      <c r="BJ7" s="22"/>
      <c r="BK7" s="21"/>
      <c r="BL7" s="21"/>
      <c r="BM7" s="21"/>
      <c r="BN7" s="22"/>
      <c r="BO7" s="21"/>
      <c r="BP7" s="21"/>
      <c r="BQ7" s="21"/>
      <c r="BR7" s="22"/>
      <c r="BS7" s="21"/>
      <c r="BT7" s="21"/>
      <c r="BU7" s="21"/>
      <c r="BV7" s="22"/>
      <c r="BW7" s="21"/>
      <c r="BX7" s="21"/>
      <c r="BY7" s="21"/>
      <c r="BZ7" s="22"/>
      <c r="CA7" s="21"/>
      <c r="CB7" s="21"/>
      <c r="CC7" s="21"/>
      <c r="CD7" s="22"/>
      <c r="CE7" s="21"/>
      <c r="CF7" s="21"/>
      <c r="CG7" s="21"/>
      <c r="CH7" s="22"/>
      <c r="CI7" s="21"/>
      <c r="CJ7" s="21"/>
      <c r="CK7" s="21"/>
      <c r="CL7" s="22"/>
      <c r="CM7" s="21"/>
      <c r="CN7" s="21"/>
      <c r="CO7" s="21"/>
      <c r="CP7" s="22"/>
      <c r="CQ7" s="21"/>
      <c r="CR7" s="21"/>
      <c r="CS7" s="21"/>
      <c r="CT7" s="22"/>
      <c r="CU7" s="21"/>
      <c r="CV7" s="21"/>
      <c r="CW7" s="21"/>
      <c r="CX7" s="22"/>
      <c r="CY7" s="21"/>
      <c r="CZ7" s="21"/>
      <c r="DA7" s="21"/>
      <c r="DB7" s="22"/>
      <c r="DC7" s="21"/>
      <c r="DD7" s="21"/>
      <c r="DE7" s="21"/>
      <c r="DF7" s="22"/>
      <c r="DG7" s="21"/>
      <c r="DH7" s="21"/>
      <c r="DI7" s="21"/>
      <c r="DJ7" s="22"/>
      <c r="DK7" s="21"/>
      <c r="DL7" s="21"/>
      <c r="DM7" s="21"/>
      <c r="DN7" s="22"/>
      <c r="DO7" s="21"/>
      <c r="DP7" s="21"/>
      <c r="DQ7" s="21"/>
      <c r="DR7" s="22"/>
      <c r="DS7" s="21"/>
      <c r="DT7" s="21"/>
      <c r="DU7" s="21"/>
      <c r="DV7" s="22"/>
      <c r="DW7" s="21"/>
      <c r="DX7" s="21"/>
      <c r="DY7" s="21"/>
      <c r="DZ7" s="22"/>
      <c r="EA7" s="21"/>
      <c r="EB7" s="21"/>
      <c r="EC7" s="21"/>
      <c r="ED7" s="22"/>
      <c r="EE7" s="21"/>
      <c r="EF7" s="21"/>
      <c r="EG7" s="21"/>
      <c r="EH7" s="22"/>
      <c r="EI7" s="21"/>
      <c r="EJ7" s="21"/>
      <c r="EK7" s="21"/>
      <c r="EL7" s="22"/>
      <c r="EM7" s="21"/>
      <c r="EN7" s="21"/>
      <c r="EO7" s="21"/>
      <c r="EP7" s="22"/>
      <c r="EQ7" s="21"/>
      <c r="ER7" s="21"/>
      <c r="ES7" s="21"/>
      <c r="ET7" s="22"/>
      <c r="EU7" s="21"/>
      <c r="EV7" s="21"/>
      <c r="EW7" s="21"/>
      <c r="EX7" s="22"/>
      <c r="EY7" s="21"/>
      <c r="EZ7" s="21"/>
      <c r="FA7" s="21"/>
      <c r="FB7" s="22"/>
      <c r="FC7" s="21"/>
      <c r="FD7" s="21"/>
      <c r="FE7" s="21"/>
      <c r="FF7" s="22"/>
      <c r="FG7" s="21"/>
      <c r="FH7" s="21"/>
      <c r="FI7" s="21"/>
      <c r="FJ7" s="22"/>
      <c r="FK7" s="21"/>
      <c r="FL7" s="21"/>
      <c r="FM7" s="21"/>
      <c r="FN7" s="22"/>
      <c r="FO7" s="21"/>
      <c r="FP7" s="21"/>
      <c r="FQ7" s="21"/>
      <c r="FR7" s="22"/>
      <c r="FS7" s="21"/>
      <c r="FT7" s="21"/>
      <c r="FU7" s="21"/>
      <c r="FV7" s="22"/>
      <c r="FW7" s="21"/>
      <c r="FX7" s="21"/>
      <c r="FY7" s="21"/>
      <c r="FZ7" s="22"/>
      <c r="GA7" s="21"/>
      <c r="GB7" s="21"/>
      <c r="GC7" s="21"/>
      <c r="GD7" s="22"/>
      <c r="GE7" s="21"/>
      <c r="GF7" s="21"/>
      <c r="GG7" s="21"/>
      <c r="GH7" s="22"/>
      <c r="GI7" s="21"/>
      <c r="GJ7" s="21"/>
      <c r="GK7" s="21"/>
      <c r="GL7" s="22"/>
      <c r="GM7" s="21"/>
      <c r="GN7" s="21"/>
      <c r="GO7" s="21"/>
      <c r="GP7" s="22"/>
      <c r="GQ7" s="21"/>
      <c r="GR7" s="21"/>
      <c r="GS7" s="21"/>
      <c r="GT7" s="22"/>
      <c r="GV7" s="39" t="b">
        <f t="shared" ref="GV7:GV16" si="7">IF(L7="yes",K7)</f>
        <v>0</v>
      </c>
      <c r="GW7" s="10" t="b">
        <f t="shared" ref="GW7:GW16" si="8">IF(P7="yes",O7)</f>
        <v>0</v>
      </c>
      <c r="GX7" s="10" t="b">
        <f t="shared" ref="GX7:GX16" si="9">IF(T7="yes",S7)</f>
        <v>0</v>
      </c>
      <c r="GY7" s="10" t="b">
        <f t="shared" ref="GY7:GY16" si="10">IF(X7="yes",W7)</f>
        <v>0</v>
      </c>
      <c r="GZ7" s="10" t="b">
        <f t="shared" ref="GZ7:GZ16" si="11">IF(AB7="yes",AA7)</f>
        <v>0</v>
      </c>
      <c r="HA7" s="10" t="b">
        <f t="shared" ref="HA7:HA16" si="12">IF(AF7="yes",AE7)</f>
        <v>0</v>
      </c>
      <c r="HB7" s="10" t="b">
        <f t="shared" ref="HB7:HB16" si="13">IF(AJ7="yes",AI7)</f>
        <v>0</v>
      </c>
      <c r="HC7" s="10" t="b">
        <f t="shared" ref="HC7:HC16" si="14">IF(AN7="yes",AM7)</f>
        <v>0</v>
      </c>
      <c r="HD7" s="10" t="b">
        <f t="shared" ref="HD7:HD16" si="15">IF(AR7="yes",AQ7)</f>
        <v>0</v>
      </c>
      <c r="HE7" s="10" t="b">
        <f t="shared" ref="HE7:HE16" si="16">IF(AV7="yes",AU7)</f>
        <v>0</v>
      </c>
      <c r="HF7" s="10" t="b">
        <f t="shared" ref="HF7:HF16" si="17">IF(AZ7="yes",AY7)</f>
        <v>0</v>
      </c>
      <c r="HG7" s="10" t="b">
        <f t="shared" ref="HG7:HG16" si="18">IF(BD7="yes",BC7)</f>
        <v>0</v>
      </c>
      <c r="HH7" s="10" t="b">
        <f t="shared" ref="HH7:HH16" si="19">IF(BH7="yes",BG7)</f>
        <v>0</v>
      </c>
      <c r="HI7" s="10" t="b">
        <f t="shared" ref="HI7:HI16" si="20">IF(BL7="yes",BK7)</f>
        <v>0</v>
      </c>
      <c r="HJ7" s="10" t="b">
        <f t="shared" ref="HJ7:HJ16" si="21">IF(BP7="yes",BO7)</f>
        <v>0</v>
      </c>
      <c r="HK7" s="10" t="b">
        <f t="shared" ref="HK7:HK16" si="22">IF(BT7="yes",BS7)</f>
        <v>0</v>
      </c>
      <c r="HL7" s="10" t="b">
        <f t="shared" ref="HL7:HL16" si="23">IF(BX7="yes",BW7)</f>
        <v>0</v>
      </c>
      <c r="HM7" s="10" t="b">
        <f t="shared" ref="HM7:HM16" si="24">IF(CB7="yes",CA7)</f>
        <v>0</v>
      </c>
      <c r="HN7" s="10" t="b">
        <f t="shared" ref="HN7:HN16" si="25">IF(CF7="yes",CE7)</f>
        <v>0</v>
      </c>
      <c r="HO7" s="10" t="b">
        <f t="shared" ref="HO7:HO16" si="26">IF(CJ7="yes",CI7)</f>
        <v>0</v>
      </c>
      <c r="HP7" s="10" t="b">
        <f t="shared" ref="HP7:HP16" si="27">IF(CN7="yes",CM7)</f>
        <v>0</v>
      </c>
      <c r="HQ7" s="10" t="b">
        <f t="shared" ref="HQ7:HQ16" si="28">IF(CR7="yes",CQ7)</f>
        <v>0</v>
      </c>
      <c r="HR7" s="10" t="b">
        <f t="shared" ref="HR7:HR16" si="29">IF(CV7="yes",CU7)</f>
        <v>0</v>
      </c>
      <c r="HS7" s="10" t="b">
        <f t="shared" ref="HS7:HS16" si="30">IF(CZ7="yes",CY7)</f>
        <v>0</v>
      </c>
      <c r="HT7" s="10" t="b">
        <f t="shared" ref="HT7:HT16" si="31">IF(DD7="yes",DC7)</f>
        <v>0</v>
      </c>
      <c r="HU7" s="10" t="b">
        <f t="shared" ref="HU7:HU16" si="32">IF(DH7="yes",DG7)</f>
        <v>0</v>
      </c>
      <c r="HV7" s="10" t="b">
        <f t="shared" ref="HV7:HV16" si="33">IF(DL7="yes",DK7)</f>
        <v>0</v>
      </c>
      <c r="HW7" s="10" t="b">
        <f t="shared" ref="HW7:HW16" si="34">IF(DP7="yes",DO7)</f>
        <v>0</v>
      </c>
      <c r="HX7" s="10" t="b">
        <f t="shared" ref="HX7:HX16" si="35">IF(DT7="yes",DS7)</f>
        <v>0</v>
      </c>
      <c r="HY7" s="10" t="b">
        <f t="shared" ref="HY7:HY16" si="36">IF(DX7="yes",DW7)</f>
        <v>0</v>
      </c>
      <c r="HZ7" s="10" t="b">
        <f t="shared" ref="HZ7:HZ16" si="37">IF(EB7="yes",EA7)</f>
        <v>0</v>
      </c>
      <c r="IA7" s="10" t="b">
        <f t="shared" ref="IA7:IA16" si="38">IF(EF7="yes",EE7)</f>
        <v>0</v>
      </c>
      <c r="IB7" s="10" t="b">
        <f t="shared" ref="IB7:IB16" si="39">IF(EJ7="yes",EI7)</f>
        <v>0</v>
      </c>
      <c r="IC7" s="10" t="b">
        <f t="shared" ref="IC7:IC16" si="40">IF(EN7="yes",EM7)</f>
        <v>0</v>
      </c>
      <c r="ID7" s="10" t="b">
        <f t="shared" ref="ID7:ID16" si="41">IF(ER7="yes",EQ7)</f>
        <v>0</v>
      </c>
      <c r="IE7" s="10" t="b">
        <f t="shared" ref="IE7:IE16" si="42">IF(EV7="yes",EU7)</f>
        <v>0</v>
      </c>
      <c r="IF7" s="10" t="b">
        <f t="shared" ref="IF7:IF16" si="43">IF(EZ7="yes",EY7)</f>
        <v>0</v>
      </c>
      <c r="IG7" s="10" t="b">
        <f t="shared" ref="IG7:IG16" si="44">IF(FD7="yes",FC7)</f>
        <v>0</v>
      </c>
      <c r="IH7" s="10" t="b">
        <f t="shared" ref="IH7:IH16" si="45">IF(FH7="yes",FG7)</f>
        <v>0</v>
      </c>
      <c r="II7" s="10" t="b">
        <f t="shared" ref="II7:II16" si="46">IF(FL7="yes",FK7)</f>
        <v>0</v>
      </c>
      <c r="IJ7" s="10" t="b">
        <f t="shared" ref="IJ7:IJ16" si="47">IF(FP7="yes",FO7)</f>
        <v>0</v>
      </c>
      <c r="IK7" s="10" t="b">
        <f t="shared" ref="IK7:IK16" si="48">IF(FT7="yes",FS7)</f>
        <v>0</v>
      </c>
      <c r="IL7" s="10" t="b">
        <f t="shared" ref="IL7:IL16" si="49">IF(FX7="yes",FW7)</f>
        <v>0</v>
      </c>
      <c r="IM7" s="10" t="b">
        <f t="shared" ref="IM7:IM16" si="50">IF(GB7="yes",GA7)</f>
        <v>0</v>
      </c>
      <c r="IN7" s="10" t="b">
        <f t="shared" ref="IN7:IN16" si="51">IF(GF7="yes",GE7)</f>
        <v>0</v>
      </c>
      <c r="IO7" s="10" t="b">
        <f t="shared" ref="IO7:IO16" si="52">IF(GJ7="yes",GI7)</f>
        <v>0</v>
      </c>
      <c r="IP7" s="10" t="b">
        <f t="shared" ref="IP7:IP16" si="53">IF(GN7="yes",GM7)</f>
        <v>0</v>
      </c>
      <c r="IQ7" s="19" t="b">
        <f t="shared" ref="IQ7:IQ16" si="54">IF(GR7="yes",GQ7)</f>
        <v>0</v>
      </c>
    </row>
    <row r="8" spans="1:251" x14ac:dyDescent="0.2">
      <c r="A8" s="9" t="s">
        <v>411</v>
      </c>
      <c r="B8" s="11" t="str">
        <f t="shared" si="5"/>
        <v>kg/MW</v>
      </c>
      <c r="C8" s="11">
        <f t="shared" si="6"/>
        <v>2015</v>
      </c>
      <c r="D8" s="16">
        <f t="shared" si="0"/>
        <v>-999</v>
      </c>
      <c r="E8" s="16">
        <f t="shared" si="1"/>
        <v>-999</v>
      </c>
      <c r="F8" s="16">
        <f t="shared" si="2"/>
        <v>-999</v>
      </c>
      <c r="G8" s="16">
        <f t="shared" si="3"/>
        <v>-999</v>
      </c>
      <c r="H8" s="18">
        <f t="shared" si="4"/>
        <v>0</v>
      </c>
      <c r="I8" s="16">
        <f>IF(H8&lt;&gt;0,PERCENTILE(GV8:IQ8,#REF!),-999)</f>
        <v>-999</v>
      </c>
      <c r="J8" s="17">
        <f>IF(H8&lt;&gt;0,PERCENTILE(GV8:IQ8,#REF!),-999)</f>
        <v>-999</v>
      </c>
      <c r="K8" s="21"/>
      <c r="L8" s="21"/>
      <c r="M8" s="21"/>
      <c r="N8" s="22"/>
      <c r="O8" s="21"/>
      <c r="P8" s="21"/>
      <c r="Q8" s="21"/>
      <c r="R8" s="22"/>
      <c r="S8" s="21"/>
      <c r="T8" s="21"/>
      <c r="U8" s="21"/>
      <c r="V8" s="22"/>
      <c r="W8" s="21"/>
      <c r="X8" s="21"/>
      <c r="Y8" s="21"/>
      <c r="Z8" s="22"/>
      <c r="AA8" s="21"/>
      <c r="AB8" s="21"/>
      <c r="AC8" s="21"/>
      <c r="AD8" s="22"/>
      <c r="AE8" s="21"/>
      <c r="AF8" s="21"/>
      <c r="AG8" s="21"/>
      <c r="AH8" s="22"/>
      <c r="AI8" s="21"/>
      <c r="AJ8" s="21"/>
      <c r="AK8" s="21"/>
      <c r="AL8" s="22"/>
      <c r="AM8" s="21"/>
      <c r="AN8" s="21"/>
      <c r="AO8" s="21"/>
      <c r="AP8" s="22"/>
      <c r="AQ8" s="21"/>
      <c r="AR8" s="21"/>
      <c r="AS8" s="21"/>
      <c r="AT8" s="22"/>
      <c r="AU8" s="21"/>
      <c r="AV8" s="21"/>
      <c r="AW8" s="21"/>
      <c r="AX8" s="22"/>
      <c r="AY8" s="21"/>
      <c r="AZ8" s="21"/>
      <c r="BA8" s="21"/>
      <c r="BB8" s="22"/>
      <c r="BC8" s="21"/>
      <c r="BD8" s="21"/>
      <c r="BE8" s="21"/>
      <c r="BF8" s="22"/>
      <c r="BG8" s="21"/>
      <c r="BH8" s="21"/>
      <c r="BI8" s="21"/>
      <c r="BJ8" s="22"/>
      <c r="BK8" s="21"/>
      <c r="BL8" s="21"/>
      <c r="BM8" s="21"/>
      <c r="BN8" s="22"/>
      <c r="BO8" s="21"/>
      <c r="BP8" s="21"/>
      <c r="BQ8" s="21"/>
      <c r="BR8" s="22"/>
      <c r="BS8" s="21"/>
      <c r="BT8" s="21"/>
      <c r="BU8" s="21"/>
      <c r="BV8" s="22"/>
      <c r="BW8" s="21"/>
      <c r="BX8" s="21"/>
      <c r="BY8" s="21"/>
      <c r="BZ8" s="22"/>
      <c r="CA8" s="21"/>
      <c r="CB8" s="21"/>
      <c r="CC8" s="21"/>
      <c r="CD8" s="22"/>
      <c r="CE8" s="21"/>
      <c r="CF8" s="21"/>
      <c r="CG8" s="21"/>
      <c r="CH8" s="22"/>
      <c r="CI8" s="21"/>
      <c r="CJ8" s="21"/>
      <c r="CK8" s="21"/>
      <c r="CL8" s="22"/>
      <c r="CM8" s="21"/>
      <c r="CN8" s="21"/>
      <c r="CO8" s="21"/>
      <c r="CP8" s="22"/>
      <c r="CQ8" s="21"/>
      <c r="CR8" s="21"/>
      <c r="CS8" s="21"/>
      <c r="CT8" s="22"/>
      <c r="CU8" s="21"/>
      <c r="CV8" s="21"/>
      <c r="CW8" s="21"/>
      <c r="CX8" s="22"/>
      <c r="CY8" s="21"/>
      <c r="CZ8" s="21"/>
      <c r="DA8" s="21"/>
      <c r="DB8" s="22"/>
      <c r="DC8" s="21"/>
      <c r="DD8" s="21"/>
      <c r="DE8" s="21"/>
      <c r="DF8" s="22"/>
      <c r="DG8" s="21"/>
      <c r="DH8" s="21"/>
      <c r="DI8" s="21"/>
      <c r="DJ8" s="22"/>
      <c r="DK8" s="21"/>
      <c r="DL8" s="21"/>
      <c r="DM8" s="21"/>
      <c r="DN8" s="22"/>
      <c r="DO8" s="21"/>
      <c r="DP8" s="21"/>
      <c r="DQ8" s="21"/>
      <c r="DR8" s="22"/>
      <c r="DS8" s="21"/>
      <c r="DT8" s="21"/>
      <c r="DU8" s="21"/>
      <c r="DV8" s="22"/>
      <c r="DW8" s="21"/>
      <c r="DX8" s="21"/>
      <c r="DY8" s="21"/>
      <c r="DZ8" s="22"/>
      <c r="EA8" s="21"/>
      <c r="EB8" s="21"/>
      <c r="EC8" s="21"/>
      <c r="ED8" s="22"/>
      <c r="EE8" s="21"/>
      <c r="EF8" s="21"/>
      <c r="EG8" s="21"/>
      <c r="EH8" s="22"/>
      <c r="EI8" s="21"/>
      <c r="EJ8" s="21"/>
      <c r="EK8" s="21"/>
      <c r="EL8" s="22"/>
      <c r="EM8" s="21"/>
      <c r="EN8" s="21"/>
      <c r="EO8" s="21"/>
      <c r="EP8" s="22"/>
      <c r="EQ8" s="21"/>
      <c r="ER8" s="21"/>
      <c r="ES8" s="21"/>
      <c r="ET8" s="22"/>
      <c r="EU8" s="21"/>
      <c r="EV8" s="21"/>
      <c r="EW8" s="21"/>
      <c r="EX8" s="22"/>
      <c r="EY8" s="21"/>
      <c r="EZ8" s="21"/>
      <c r="FA8" s="21"/>
      <c r="FB8" s="22"/>
      <c r="FC8" s="21"/>
      <c r="FD8" s="21"/>
      <c r="FE8" s="21"/>
      <c r="FF8" s="22"/>
      <c r="FG8" s="21"/>
      <c r="FH8" s="21"/>
      <c r="FI8" s="21"/>
      <c r="FJ8" s="22"/>
      <c r="FK8" s="21"/>
      <c r="FL8" s="21"/>
      <c r="FM8" s="21"/>
      <c r="FN8" s="22"/>
      <c r="FO8" s="21"/>
      <c r="FP8" s="21"/>
      <c r="FQ8" s="21"/>
      <c r="FR8" s="22"/>
      <c r="FS8" s="21"/>
      <c r="FT8" s="21"/>
      <c r="FU8" s="21"/>
      <c r="FV8" s="22"/>
      <c r="FW8" s="21"/>
      <c r="FX8" s="21"/>
      <c r="FY8" s="21"/>
      <c r="FZ8" s="22"/>
      <c r="GA8" s="21"/>
      <c r="GB8" s="21"/>
      <c r="GC8" s="21"/>
      <c r="GD8" s="22"/>
      <c r="GE8" s="21"/>
      <c r="GF8" s="21"/>
      <c r="GG8" s="21"/>
      <c r="GH8" s="22"/>
      <c r="GI8" s="21"/>
      <c r="GJ8" s="21"/>
      <c r="GK8" s="21"/>
      <c r="GL8" s="22"/>
      <c r="GM8" s="21"/>
      <c r="GN8" s="21"/>
      <c r="GO8" s="21"/>
      <c r="GP8" s="22"/>
      <c r="GQ8" s="21"/>
      <c r="GR8" s="21"/>
      <c r="GS8" s="21"/>
      <c r="GT8" s="22"/>
      <c r="GV8" s="39" t="b">
        <f t="shared" si="7"/>
        <v>0</v>
      </c>
      <c r="GW8" s="10" t="b">
        <f t="shared" si="8"/>
        <v>0</v>
      </c>
      <c r="GX8" s="10" t="b">
        <f t="shared" si="9"/>
        <v>0</v>
      </c>
      <c r="GY8" s="10" t="b">
        <f t="shared" si="10"/>
        <v>0</v>
      </c>
      <c r="GZ8" s="10" t="b">
        <f t="shared" si="11"/>
        <v>0</v>
      </c>
      <c r="HA8" s="10" t="b">
        <f t="shared" si="12"/>
        <v>0</v>
      </c>
      <c r="HB8" s="10" t="b">
        <f t="shared" si="13"/>
        <v>0</v>
      </c>
      <c r="HC8" s="10" t="b">
        <f t="shared" si="14"/>
        <v>0</v>
      </c>
      <c r="HD8" s="10" t="b">
        <f t="shared" si="15"/>
        <v>0</v>
      </c>
      <c r="HE8" s="10" t="b">
        <f t="shared" si="16"/>
        <v>0</v>
      </c>
      <c r="HF8" s="10" t="b">
        <f t="shared" si="17"/>
        <v>0</v>
      </c>
      <c r="HG8" s="10" t="b">
        <f t="shared" si="18"/>
        <v>0</v>
      </c>
      <c r="HH8" s="10" t="b">
        <f t="shared" si="19"/>
        <v>0</v>
      </c>
      <c r="HI8" s="10" t="b">
        <f t="shared" si="20"/>
        <v>0</v>
      </c>
      <c r="HJ8" s="10" t="b">
        <f t="shared" si="21"/>
        <v>0</v>
      </c>
      <c r="HK8" s="10" t="b">
        <f t="shared" si="22"/>
        <v>0</v>
      </c>
      <c r="HL8" s="10" t="b">
        <f t="shared" si="23"/>
        <v>0</v>
      </c>
      <c r="HM8" s="10" t="b">
        <f t="shared" si="24"/>
        <v>0</v>
      </c>
      <c r="HN8" s="10" t="b">
        <f t="shared" si="25"/>
        <v>0</v>
      </c>
      <c r="HO8" s="10" t="b">
        <f t="shared" si="26"/>
        <v>0</v>
      </c>
      <c r="HP8" s="10" t="b">
        <f t="shared" si="27"/>
        <v>0</v>
      </c>
      <c r="HQ8" s="10" t="b">
        <f t="shared" si="28"/>
        <v>0</v>
      </c>
      <c r="HR8" s="10" t="b">
        <f t="shared" si="29"/>
        <v>0</v>
      </c>
      <c r="HS8" s="10" t="b">
        <f t="shared" si="30"/>
        <v>0</v>
      </c>
      <c r="HT8" s="10" t="b">
        <f t="shared" si="31"/>
        <v>0</v>
      </c>
      <c r="HU8" s="10" t="b">
        <f t="shared" si="32"/>
        <v>0</v>
      </c>
      <c r="HV8" s="10" t="b">
        <f t="shared" si="33"/>
        <v>0</v>
      </c>
      <c r="HW8" s="10" t="b">
        <f t="shared" si="34"/>
        <v>0</v>
      </c>
      <c r="HX8" s="10" t="b">
        <f t="shared" si="35"/>
        <v>0</v>
      </c>
      <c r="HY8" s="10" t="b">
        <f t="shared" si="36"/>
        <v>0</v>
      </c>
      <c r="HZ8" s="10" t="b">
        <f t="shared" si="37"/>
        <v>0</v>
      </c>
      <c r="IA8" s="10" t="b">
        <f t="shared" si="38"/>
        <v>0</v>
      </c>
      <c r="IB8" s="10" t="b">
        <f t="shared" si="39"/>
        <v>0</v>
      </c>
      <c r="IC8" s="10" t="b">
        <f t="shared" si="40"/>
        <v>0</v>
      </c>
      <c r="ID8" s="10" t="b">
        <f t="shared" si="41"/>
        <v>0</v>
      </c>
      <c r="IE8" s="10" t="b">
        <f t="shared" si="42"/>
        <v>0</v>
      </c>
      <c r="IF8" s="10" t="b">
        <f t="shared" si="43"/>
        <v>0</v>
      </c>
      <c r="IG8" s="10" t="b">
        <f t="shared" si="44"/>
        <v>0</v>
      </c>
      <c r="IH8" s="10" t="b">
        <f t="shared" si="45"/>
        <v>0</v>
      </c>
      <c r="II8" s="10" t="b">
        <f t="shared" si="46"/>
        <v>0</v>
      </c>
      <c r="IJ8" s="10" t="b">
        <f t="shared" si="47"/>
        <v>0</v>
      </c>
      <c r="IK8" s="10" t="b">
        <f t="shared" si="48"/>
        <v>0</v>
      </c>
      <c r="IL8" s="10" t="b">
        <f t="shared" si="49"/>
        <v>0</v>
      </c>
      <c r="IM8" s="10" t="b">
        <f t="shared" si="50"/>
        <v>0</v>
      </c>
      <c r="IN8" s="10" t="b">
        <f t="shared" si="51"/>
        <v>0</v>
      </c>
      <c r="IO8" s="10" t="b">
        <f t="shared" si="52"/>
        <v>0</v>
      </c>
      <c r="IP8" s="10" t="b">
        <f t="shared" si="53"/>
        <v>0</v>
      </c>
      <c r="IQ8" s="19" t="b">
        <f t="shared" si="54"/>
        <v>0</v>
      </c>
    </row>
    <row r="9" spans="1:251" x14ac:dyDescent="0.2">
      <c r="A9" s="9" t="s">
        <v>97</v>
      </c>
      <c r="B9" s="11" t="str">
        <f t="shared" si="5"/>
        <v>kg/MW</v>
      </c>
      <c r="C9" s="11">
        <f t="shared" si="6"/>
        <v>2015</v>
      </c>
      <c r="D9" s="16">
        <f t="shared" si="0"/>
        <v>171</v>
      </c>
      <c r="E9" s="16">
        <f t="shared" si="1"/>
        <v>171</v>
      </c>
      <c r="F9" s="16">
        <f t="shared" si="2"/>
        <v>171</v>
      </c>
      <c r="G9" s="16">
        <f t="shared" si="3"/>
        <v>171</v>
      </c>
      <c r="H9" s="18">
        <f t="shared" si="4"/>
        <v>1</v>
      </c>
      <c r="I9" s="16" t="e">
        <f>IF(H9&lt;&gt;0,PERCENTILE(GV9:IQ9,#REF!),-999)</f>
        <v>#REF!</v>
      </c>
      <c r="J9" s="17" t="e">
        <f>IF(H9&lt;&gt;0,PERCENTILE(GV9:IQ9,#REF!),-999)</f>
        <v>#REF!</v>
      </c>
      <c r="K9" s="21"/>
      <c r="L9" s="21"/>
      <c r="M9" s="21"/>
      <c r="N9" s="22"/>
      <c r="O9">
        <v>171</v>
      </c>
      <c r="P9" t="s">
        <v>8</v>
      </c>
      <c r="Q9" s="21">
        <v>2015</v>
      </c>
      <c r="R9" s="22"/>
      <c r="S9" s="21"/>
      <c r="T9" s="21"/>
      <c r="U9" s="21"/>
      <c r="V9" s="22"/>
      <c r="W9" s="21"/>
      <c r="X9" s="21"/>
      <c r="Y9" s="21"/>
      <c r="Z9" s="22"/>
      <c r="AA9" s="21"/>
      <c r="AB9" s="21"/>
      <c r="AC9" s="21"/>
      <c r="AD9" s="22"/>
      <c r="AE9" s="21"/>
      <c r="AF9" s="21"/>
      <c r="AG9" s="21"/>
      <c r="AH9" s="22"/>
      <c r="AI9" s="21"/>
      <c r="AJ9" s="21"/>
      <c r="AK9" s="21"/>
      <c r="AL9" s="22"/>
      <c r="AM9" s="21"/>
      <c r="AN9" s="21"/>
      <c r="AO9" s="21"/>
      <c r="AP9" s="22"/>
      <c r="AQ9" s="21"/>
      <c r="AR9" s="21"/>
      <c r="AS9" s="21"/>
      <c r="AT9" s="22"/>
      <c r="AU9" s="21"/>
      <c r="AV9" s="21"/>
      <c r="AW9" s="21"/>
      <c r="AX9" s="22"/>
      <c r="AY9" s="21"/>
      <c r="AZ9" s="21"/>
      <c r="BA9" s="21"/>
      <c r="BB9" s="22"/>
      <c r="BC9" s="21"/>
      <c r="BD9" s="21"/>
      <c r="BE9" s="21"/>
      <c r="BF9" s="22"/>
      <c r="BG9" s="21"/>
      <c r="BH9" s="21"/>
      <c r="BI9" s="21"/>
      <c r="BJ9" s="22"/>
      <c r="BK9" s="21"/>
      <c r="BL9" s="21"/>
      <c r="BM9" s="21"/>
      <c r="BN9" s="22"/>
      <c r="BO9" s="21"/>
      <c r="BP9" s="21"/>
      <c r="BQ9" s="21"/>
      <c r="BR9" s="22"/>
      <c r="BS9" s="21"/>
      <c r="BT9" s="21"/>
      <c r="BU9" s="21"/>
      <c r="BV9" s="22"/>
      <c r="BW9" s="21"/>
      <c r="BX9" s="21"/>
      <c r="BY9" s="21"/>
      <c r="BZ9" s="22"/>
      <c r="CA9" s="21"/>
      <c r="CB9" s="21"/>
      <c r="CC9" s="21"/>
      <c r="CD9" s="22"/>
      <c r="CE9" s="21"/>
      <c r="CF9" s="21"/>
      <c r="CG9" s="21"/>
      <c r="CH9" s="22"/>
      <c r="CI9" s="21"/>
      <c r="CJ9" s="21"/>
      <c r="CK9" s="21"/>
      <c r="CL9" s="22"/>
      <c r="CM9" s="21"/>
      <c r="CN9" s="21"/>
      <c r="CO9" s="21"/>
      <c r="CP9" s="22"/>
      <c r="CQ9" s="21"/>
      <c r="CR9" s="21"/>
      <c r="CS9" s="21"/>
      <c r="CT9" s="22"/>
      <c r="CU9" s="21"/>
      <c r="CV9" s="21"/>
      <c r="CW9" s="21"/>
      <c r="CX9" s="22"/>
      <c r="CY9" s="21"/>
      <c r="CZ9" s="21"/>
      <c r="DA9" s="21"/>
      <c r="DB9" s="22"/>
      <c r="DC9" s="21"/>
      <c r="DD9" s="21"/>
      <c r="DE9" s="21"/>
      <c r="DF9" s="22"/>
      <c r="DG9" s="21"/>
      <c r="DH9" s="21"/>
      <c r="DI9" s="21"/>
      <c r="DJ9" s="22"/>
      <c r="DK9" s="21"/>
      <c r="DL9" s="21"/>
      <c r="DM9" s="21"/>
      <c r="DN9" s="22"/>
      <c r="DO9" s="21"/>
      <c r="DP9" s="21"/>
      <c r="DQ9" s="21"/>
      <c r="DR9" s="22"/>
      <c r="DS9" s="21"/>
      <c r="DT9" s="21"/>
      <c r="DU9" s="21"/>
      <c r="DV9" s="22"/>
      <c r="DW9" s="21"/>
      <c r="DX9" s="21"/>
      <c r="DY9" s="21"/>
      <c r="DZ9" s="22"/>
      <c r="EA9" s="21"/>
      <c r="EB9" s="21"/>
      <c r="EC9" s="21"/>
      <c r="ED9" s="22"/>
      <c r="EE9" s="21"/>
      <c r="EF9" s="21"/>
      <c r="EG9" s="21"/>
      <c r="EH9" s="22"/>
      <c r="EI9" s="21"/>
      <c r="EJ9" s="21"/>
      <c r="EK9" s="21"/>
      <c r="EL9" s="22"/>
      <c r="EM9" s="21"/>
      <c r="EN9" s="21"/>
      <c r="EO9" s="21"/>
      <c r="EP9" s="22"/>
      <c r="EQ9" s="21"/>
      <c r="ER9" s="21"/>
      <c r="ES9" s="21"/>
      <c r="ET9" s="22"/>
      <c r="EU9" s="21"/>
      <c r="EV9" s="21"/>
      <c r="EW9" s="21"/>
      <c r="EX9" s="22"/>
      <c r="EY9" s="21"/>
      <c r="EZ9" s="21"/>
      <c r="FA9" s="21"/>
      <c r="FB9" s="22"/>
      <c r="FC9" s="21"/>
      <c r="FD9" s="21"/>
      <c r="FE9" s="21"/>
      <c r="FF9" s="22"/>
      <c r="FG9" s="21"/>
      <c r="FH9" s="21"/>
      <c r="FI9" s="21"/>
      <c r="FJ9" s="22"/>
      <c r="FK9" s="21"/>
      <c r="FL9" s="21"/>
      <c r="FM9" s="21"/>
      <c r="FN9" s="22"/>
      <c r="FO9" s="21"/>
      <c r="FP9" s="21"/>
      <c r="FQ9" s="21"/>
      <c r="FR9" s="22"/>
      <c r="FS9" s="21"/>
      <c r="FT9" s="21"/>
      <c r="FU9" s="21"/>
      <c r="FV9" s="22"/>
      <c r="FW9" s="21"/>
      <c r="FX9" s="21"/>
      <c r="FY9" s="21"/>
      <c r="FZ9" s="22"/>
      <c r="GA9" s="21"/>
      <c r="GB9" s="21"/>
      <c r="GC9" s="21"/>
      <c r="GD9" s="22"/>
      <c r="GE9" s="21"/>
      <c r="GF9" s="21"/>
      <c r="GG9" s="21"/>
      <c r="GH9" s="22"/>
      <c r="GI9" s="21"/>
      <c r="GJ9" s="21"/>
      <c r="GK9" s="21"/>
      <c r="GL9" s="22"/>
      <c r="GM9" s="21"/>
      <c r="GN9" s="21"/>
      <c r="GO9" s="21"/>
      <c r="GP9" s="22"/>
      <c r="GQ9" s="21"/>
      <c r="GR9" s="21"/>
      <c r="GS9" s="21"/>
      <c r="GT9" s="22"/>
      <c r="GV9" s="39" t="b">
        <f t="shared" si="7"/>
        <v>0</v>
      </c>
      <c r="GW9" s="10">
        <f t="shared" si="8"/>
        <v>171</v>
      </c>
      <c r="GX9" s="10" t="b">
        <f t="shared" si="9"/>
        <v>0</v>
      </c>
      <c r="GY9" s="10" t="b">
        <f t="shared" si="10"/>
        <v>0</v>
      </c>
      <c r="GZ9" s="10" t="b">
        <f t="shared" si="11"/>
        <v>0</v>
      </c>
      <c r="HA9" s="10" t="b">
        <f t="shared" si="12"/>
        <v>0</v>
      </c>
      <c r="HB9" s="10" t="b">
        <f t="shared" si="13"/>
        <v>0</v>
      </c>
      <c r="HC9" s="10" t="b">
        <f t="shared" si="14"/>
        <v>0</v>
      </c>
      <c r="HD9" s="10" t="b">
        <f t="shared" si="15"/>
        <v>0</v>
      </c>
      <c r="HE9" s="10" t="b">
        <f t="shared" si="16"/>
        <v>0</v>
      </c>
      <c r="HF9" s="10" t="b">
        <f t="shared" si="17"/>
        <v>0</v>
      </c>
      <c r="HG9" s="10" t="b">
        <f t="shared" si="18"/>
        <v>0</v>
      </c>
      <c r="HH9" s="10" t="b">
        <f t="shared" si="19"/>
        <v>0</v>
      </c>
      <c r="HI9" s="10" t="b">
        <f t="shared" si="20"/>
        <v>0</v>
      </c>
      <c r="HJ9" s="10" t="b">
        <f t="shared" si="21"/>
        <v>0</v>
      </c>
      <c r="HK9" s="10" t="b">
        <f t="shared" si="22"/>
        <v>0</v>
      </c>
      <c r="HL9" s="10" t="b">
        <f t="shared" si="23"/>
        <v>0</v>
      </c>
      <c r="HM9" s="10" t="b">
        <f t="shared" si="24"/>
        <v>0</v>
      </c>
      <c r="HN9" s="10" t="b">
        <f t="shared" si="25"/>
        <v>0</v>
      </c>
      <c r="HO9" s="10" t="b">
        <f t="shared" si="26"/>
        <v>0</v>
      </c>
      <c r="HP9" s="10" t="b">
        <f t="shared" si="27"/>
        <v>0</v>
      </c>
      <c r="HQ9" s="10" t="b">
        <f t="shared" si="28"/>
        <v>0</v>
      </c>
      <c r="HR9" s="10" t="b">
        <f t="shared" si="29"/>
        <v>0</v>
      </c>
      <c r="HS9" s="10" t="b">
        <f t="shared" si="30"/>
        <v>0</v>
      </c>
      <c r="HT9" s="10" t="b">
        <f t="shared" si="31"/>
        <v>0</v>
      </c>
      <c r="HU9" s="10" t="b">
        <f t="shared" si="32"/>
        <v>0</v>
      </c>
      <c r="HV9" s="10" t="b">
        <f t="shared" si="33"/>
        <v>0</v>
      </c>
      <c r="HW9" s="10" t="b">
        <f t="shared" si="34"/>
        <v>0</v>
      </c>
      <c r="HX9" s="10" t="b">
        <f t="shared" si="35"/>
        <v>0</v>
      </c>
      <c r="HY9" s="10" t="b">
        <f t="shared" si="36"/>
        <v>0</v>
      </c>
      <c r="HZ9" s="10" t="b">
        <f t="shared" si="37"/>
        <v>0</v>
      </c>
      <c r="IA9" s="10" t="b">
        <f t="shared" si="38"/>
        <v>0</v>
      </c>
      <c r="IB9" s="10" t="b">
        <f t="shared" si="39"/>
        <v>0</v>
      </c>
      <c r="IC9" s="10" t="b">
        <f t="shared" si="40"/>
        <v>0</v>
      </c>
      <c r="ID9" s="10" t="b">
        <f t="shared" si="41"/>
        <v>0</v>
      </c>
      <c r="IE9" s="10" t="b">
        <f t="shared" si="42"/>
        <v>0</v>
      </c>
      <c r="IF9" s="10" t="b">
        <f t="shared" si="43"/>
        <v>0</v>
      </c>
      <c r="IG9" s="10" t="b">
        <f t="shared" si="44"/>
        <v>0</v>
      </c>
      <c r="IH9" s="10" t="b">
        <f t="shared" si="45"/>
        <v>0</v>
      </c>
      <c r="II9" s="10" t="b">
        <f t="shared" si="46"/>
        <v>0</v>
      </c>
      <c r="IJ9" s="10" t="b">
        <f t="shared" si="47"/>
        <v>0</v>
      </c>
      <c r="IK9" s="10" t="b">
        <f t="shared" si="48"/>
        <v>0</v>
      </c>
      <c r="IL9" s="10" t="b">
        <f t="shared" si="49"/>
        <v>0</v>
      </c>
      <c r="IM9" s="10" t="b">
        <f t="shared" si="50"/>
        <v>0</v>
      </c>
      <c r="IN9" s="10" t="b">
        <f t="shared" si="51"/>
        <v>0</v>
      </c>
      <c r="IO9" s="10" t="b">
        <f t="shared" si="52"/>
        <v>0</v>
      </c>
      <c r="IP9" s="10" t="b">
        <f t="shared" si="53"/>
        <v>0</v>
      </c>
      <c r="IQ9" s="19" t="b">
        <f t="shared" si="54"/>
        <v>0</v>
      </c>
    </row>
    <row r="10" spans="1:251" x14ac:dyDescent="0.2">
      <c r="A10" s="9" t="s">
        <v>98</v>
      </c>
      <c r="B10" s="11" t="str">
        <f t="shared" si="5"/>
        <v>kg/MW</v>
      </c>
      <c r="C10" s="11">
        <f t="shared" si="6"/>
        <v>2015</v>
      </c>
      <c r="D10" s="16">
        <f t="shared" si="0"/>
        <v>-999</v>
      </c>
      <c r="E10" s="16">
        <f t="shared" si="1"/>
        <v>-999</v>
      </c>
      <c r="F10" s="16">
        <f t="shared" si="2"/>
        <v>-999</v>
      </c>
      <c r="G10" s="16">
        <f t="shared" si="3"/>
        <v>-999</v>
      </c>
      <c r="H10" s="18">
        <f t="shared" si="4"/>
        <v>0</v>
      </c>
      <c r="I10" s="16">
        <f>IF(H10&lt;&gt;0,PERCENTILE(GV10:IQ10,#REF!),-999)</f>
        <v>-999</v>
      </c>
      <c r="J10" s="17">
        <f>IF(H10&lt;&gt;0,PERCENTILE(GV10:IQ10,#REF!),-999)</f>
        <v>-999</v>
      </c>
      <c r="K10" s="21"/>
      <c r="L10" s="21"/>
      <c r="M10" s="21"/>
      <c r="N10" s="22"/>
      <c r="O10" s="21"/>
      <c r="P10" s="21"/>
      <c r="Q10" s="21"/>
      <c r="R10" s="22"/>
      <c r="S10" s="21"/>
      <c r="T10" s="21"/>
      <c r="U10" s="21"/>
      <c r="V10" s="22"/>
      <c r="W10" s="21"/>
      <c r="X10" s="21"/>
      <c r="Y10" s="21"/>
      <c r="Z10" s="22"/>
      <c r="AA10" s="21"/>
      <c r="AB10" s="21"/>
      <c r="AC10" s="21"/>
      <c r="AD10" s="22"/>
      <c r="AE10" s="21"/>
      <c r="AF10" s="21"/>
      <c r="AG10" s="21"/>
      <c r="AH10" s="22"/>
      <c r="AI10" s="21"/>
      <c r="AJ10" s="21"/>
      <c r="AK10" s="21"/>
      <c r="AL10" s="22"/>
      <c r="AM10" s="21"/>
      <c r="AN10" s="21"/>
      <c r="AO10" s="21"/>
      <c r="AP10" s="22"/>
      <c r="AQ10" s="21"/>
      <c r="AR10" s="21"/>
      <c r="AS10" s="21"/>
      <c r="AT10" s="22"/>
      <c r="AU10" s="21"/>
      <c r="AV10" s="21"/>
      <c r="AW10" s="21"/>
      <c r="AX10" s="22"/>
      <c r="AY10" s="21"/>
      <c r="AZ10" s="21"/>
      <c r="BA10" s="21"/>
      <c r="BB10" s="22"/>
      <c r="BC10" s="21"/>
      <c r="BD10" s="21"/>
      <c r="BE10" s="21"/>
      <c r="BF10" s="22"/>
      <c r="BG10" s="21"/>
      <c r="BH10" s="21"/>
      <c r="BI10" s="21"/>
      <c r="BJ10" s="22"/>
      <c r="BK10" s="21"/>
      <c r="BL10" s="21"/>
      <c r="BM10" s="21"/>
      <c r="BN10" s="22"/>
      <c r="BO10" s="21"/>
      <c r="BP10" s="21"/>
      <c r="BQ10" s="21"/>
      <c r="BR10" s="22"/>
      <c r="BS10" s="21"/>
      <c r="BT10" s="21"/>
      <c r="BU10" s="21"/>
      <c r="BV10" s="22"/>
      <c r="BW10" s="21"/>
      <c r="BX10" s="21"/>
      <c r="BY10" s="21"/>
      <c r="BZ10" s="22"/>
      <c r="CA10" s="21"/>
      <c r="CB10" s="21"/>
      <c r="CC10" s="21"/>
      <c r="CD10" s="22"/>
      <c r="CE10" s="21"/>
      <c r="CF10" s="21"/>
      <c r="CG10" s="21"/>
      <c r="CH10" s="22"/>
      <c r="CI10" s="21"/>
      <c r="CJ10" s="21"/>
      <c r="CK10" s="21"/>
      <c r="CL10" s="22"/>
      <c r="CM10" s="21"/>
      <c r="CN10" s="21"/>
      <c r="CO10" s="21"/>
      <c r="CP10" s="22"/>
      <c r="CQ10" s="21"/>
      <c r="CR10" s="21"/>
      <c r="CS10" s="21"/>
      <c r="CT10" s="22"/>
      <c r="CU10" s="21"/>
      <c r="CV10" s="21"/>
      <c r="CW10" s="21"/>
      <c r="CX10" s="22"/>
      <c r="CY10" s="21"/>
      <c r="CZ10" s="21"/>
      <c r="DA10" s="21"/>
      <c r="DB10" s="22"/>
      <c r="DC10" s="21"/>
      <c r="DD10" s="21"/>
      <c r="DE10" s="21"/>
      <c r="DF10" s="22"/>
      <c r="DG10" s="21"/>
      <c r="DH10" s="21"/>
      <c r="DI10" s="21"/>
      <c r="DJ10" s="22"/>
      <c r="DK10" s="21"/>
      <c r="DL10" s="21"/>
      <c r="DM10" s="21"/>
      <c r="DN10" s="22"/>
      <c r="DO10" s="21"/>
      <c r="DP10" s="21"/>
      <c r="DQ10" s="21"/>
      <c r="DR10" s="22"/>
      <c r="DS10" s="21"/>
      <c r="DT10" s="21"/>
      <c r="DU10" s="21"/>
      <c r="DV10" s="22"/>
      <c r="DW10" s="21"/>
      <c r="DX10" s="21"/>
      <c r="DY10" s="21"/>
      <c r="DZ10" s="22"/>
      <c r="EA10" s="21"/>
      <c r="EB10" s="21"/>
      <c r="EC10" s="21"/>
      <c r="ED10" s="22"/>
      <c r="EE10" s="21"/>
      <c r="EF10" s="21"/>
      <c r="EG10" s="21"/>
      <c r="EH10" s="22"/>
      <c r="EI10" s="21"/>
      <c r="EJ10" s="21"/>
      <c r="EK10" s="21"/>
      <c r="EL10" s="22"/>
      <c r="EM10" s="21"/>
      <c r="EN10" s="21"/>
      <c r="EO10" s="21"/>
      <c r="EP10" s="22"/>
      <c r="EQ10" s="21"/>
      <c r="ER10" s="21"/>
      <c r="ES10" s="21"/>
      <c r="ET10" s="22"/>
      <c r="EU10" s="21"/>
      <c r="EV10" s="21"/>
      <c r="EW10" s="21"/>
      <c r="EX10" s="22"/>
      <c r="EY10" s="21"/>
      <c r="EZ10" s="21"/>
      <c r="FA10" s="21"/>
      <c r="FB10" s="22"/>
      <c r="FC10" s="21"/>
      <c r="FD10" s="21"/>
      <c r="FE10" s="21"/>
      <c r="FF10" s="22"/>
      <c r="FG10" s="21"/>
      <c r="FH10" s="21"/>
      <c r="FI10" s="21"/>
      <c r="FJ10" s="22"/>
      <c r="FK10" s="21"/>
      <c r="FL10" s="21"/>
      <c r="FM10" s="21"/>
      <c r="FN10" s="22"/>
      <c r="FO10" s="21"/>
      <c r="FP10" s="21"/>
      <c r="FQ10" s="21"/>
      <c r="FR10" s="22"/>
      <c r="FS10" s="21"/>
      <c r="FT10" s="21"/>
      <c r="FU10" s="21"/>
      <c r="FV10" s="22"/>
      <c r="FW10" s="21"/>
      <c r="FX10" s="21"/>
      <c r="FY10" s="21"/>
      <c r="FZ10" s="22"/>
      <c r="GA10" s="21"/>
      <c r="GB10" s="21"/>
      <c r="GC10" s="21"/>
      <c r="GD10" s="22"/>
      <c r="GE10" s="21"/>
      <c r="GF10" s="21"/>
      <c r="GG10" s="21"/>
      <c r="GH10" s="22"/>
      <c r="GI10" s="21"/>
      <c r="GJ10" s="21"/>
      <c r="GK10" s="21"/>
      <c r="GL10" s="22"/>
      <c r="GM10" s="21"/>
      <c r="GN10" s="21"/>
      <c r="GO10" s="21"/>
      <c r="GP10" s="22"/>
      <c r="GQ10" s="21"/>
      <c r="GR10" s="21"/>
      <c r="GS10" s="21"/>
      <c r="GT10" s="22"/>
      <c r="GU10" s="7"/>
      <c r="GV10" s="39" t="b">
        <f t="shared" si="7"/>
        <v>0</v>
      </c>
      <c r="GW10" s="10" t="b">
        <f t="shared" si="8"/>
        <v>0</v>
      </c>
      <c r="GX10" s="10" t="b">
        <f t="shared" si="9"/>
        <v>0</v>
      </c>
      <c r="GY10" s="10" t="b">
        <f t="shared" si="10"/>
        <v>0</v>
      </c>
      <c r="GZ10" s="10" t="b">
        <f t="shared" si="11"/>
        <v>0</v>
      </c>
      <c r="HA10" s="10" t="b">
        <f t="shared" si="12"/>
        <v>0</v>
      </c>
      <c r="HB10" s="10" t="b">
        <f t="shared" si="13"/>
        <v>0</v>
      </c>
      <c r="HC10" s="10" t="b">
        <f t="shared" si="14"/>
        <v>0</v>
      </c>
      <c r="HD10" s="10" t="b">
        <f t="shared" si="15"/>
        <v>0</v>
      </c>
      <c r="HE10" s="10" t="b">
        <f t="shared" si="16"/>
        <v>0</v>
      </c>
      <c r="HF10" s="10" t="b">
        <f t="shared" si="17"/>
        <v>0</v>
      </c>
      <c r="HG10" s="10" t="b">
        <f t="shared" si="18"/>
        <v>0</v>
      </c>
      <c r="HH10" s="10" t="b">
        <f t="shared" si="19"/>
        <v>0</v>
      </c>
      <c r="HI10" s="10" t="b">
        <f t="shared" si="20"/>
        <v>0</v>
      </c>
      <c r="HJ10" s="10" t="b">
        <f t="shared" si="21"/>
        <v>0</v>
      </c>
      <c r="HK10" s="10" t="b">
        <f t="shared" si="22"/>
        <v>0</v>
      </c>
      <c r="HL10" s="10" t="b">
        <f t="shared" si="23"/>
        <v>0</v>
      </c>
      <c r="HM10" s="10" t="b">
        <f t="shared" si="24"/>
        <v>0</v>
      </c>
      <c r="HN10" s="10" t="b">
        <f t="shared" si="25"/>
        <v>0</v>
      </c>
      <c r="HO10" s="10" t="b">
        <f t="shared" si="26"/>
        <v>0</v>
      </c>
      <c r="HP10" s="10" t="b">
        <f t="shared" si="27"/>
        <v>0</v>
      </c>
      <c r="HQ10" s="10" t="b">
        <f t="shared" si="28"/>
        <v>0</v>
      </c>
      <c r="HR10" s="10" t="b">
        <f t="shared" si="29"/>
        <v>0</v>
      </c>
      <c r="HS10" s="10" t="b">
        <f t="shared" si="30"/>
        <v>0</v>
      </c>
      <c r="HT10" s="10" t="b">
        <f t="shared" si="31"/>
        <v>0</v>
      </c>
      <c r="HU10" s="10" t="b">
        <f t="shared" si="32"/>
        <v>0</v>
      </c>
      <c r="HV10" s="10" t="b">
        <f t="shared" si="33"/>
        <v>0</v>
      </c>
      <c r="HW10" s="10" t="b">
        <f t="shared" si="34"/>
        <v>0</v>
      </c>
      <c r="HX10" s="10" t="b">
        <f t="shared" si="35"/>
        <v>0</v>
      </c>
      <c r="HY10" s="10" t="b">
        <f t="shared" si="36"/>
        <v>0</v>
      </c>
      <c r="HZ10" s="10" t="b">
        <f t="shared" si="37"/>
        <v>0</v>
      </c>
      <c r="IA10" s="10" t="b">
        <f t="shared" si="38"/>
        <v>0</v>
      </c>
      <c r="IB10" s="10" t="b">
        <f t="shared" si="39"/>
        <v>0</v>
      </c>
      <c r="IC10" s="10" t="b">
        <f t="shared" si="40"/>
        <v>0</v>
      </c>
      <c r="ID10" s="10" t="b">
        <f t="shared" si="41"/>
        <v>0</v>
      </c>
      <c r="IE10" s="10" t="b">
        <f t="shared" si="42"/>
        <v>0</v>
      </c>
      <c r="IF10" s="10" t="b">
        <f t="shared" si="43"/>
        <v>0</v>
      </c>
      <c r="IG10" s="10" t="b">
        <f t="shared" si="44"/>
        <v>0</v>
      </c>
      <c r="IH10" s="10" t="b">
        <f t="shared" si="45"/>
        <v>0</v>
      </c>
      <c r="II10" s="10" t="b">
        <f t="shared" si="46"/>
        <v>0</v>
      </c>
      <c r="IJ10" s="10" t="b">
        <f t="shared" si="47"/>
        <v>0</v>
      </c>
      <c r="IK10" s="10" t="b">
        <f t="shared" si="48"/>
        <v>0</v>
      </c>
      <c r="IL10" s="10" t="b">
        <f t="shared" si="49"/>
        <v>0</v>
      </c>
      <c r="IM10" s="10" t="b">
        <f t="shared" si="50"/>
        <v>0</v>
      </c>
      <c r="IN10" s="10" t="b">
        <f t="shared" si="51"/>
        <v>0</v>
      </c>
      <c r="IO10" s="10" t="b">
        <f t="shared" si="52"/>
        <v>0</v>
      </c>
      <c r="IP10" s="10" t="b">
        <f t="shared" si="53"/>
        <v>0</v>
      </c>
      <c r="IQ10" s="19" t="b">
        <f t="shared" si="54"/>
        <v>0</v>
      </c>
    </row>
    <row r="11" spans="1:251" x14ac:dyDescent="0.2">
      <c r="A11" s="9" t="s">
        <v>100</v>
      </c>
      <c r="B11" s="11" t="str">
        <f t="shared" si="5"/>
        <v>kg/MW</v>
      </c>
      <c r="C11" s="11">
        <f t="shared" si="6"/>
        <v>2015</v>
      </c>
      <c r="D11" s="16">
        <f t="shared" si="0"/>
        <v>-999</v>
      </c>
      <c r="E11" s="16">
        <f t="shared" si="1"/>
        <v>-999</v>
      </c>
      <c r="F11" s="16">
        <f t="shared" si="2"/>
        <v>-999</v>
      </c>
      <c r="G11" s="16">
        <f t="shared" si="3"/>
        <v>-999</v>
      </c>
      <c r="H11" s="18">
        <f t="shared" si="4"/>
        <v>0</v>
      </c>
      <c r="I11" s="16">
        <f>IF(H11&lt;&gt;0,PERCENTILE(GV11:IQ11,#REF!),-999)</f>
        <v>-999</v>
      </c>
      <c r="J11" s="17">
        <f>IF(H11&lt;&gt;0,PERCENTILE(GV11:IQ11,#REF!),-999)</f>
        <v>-999</v>
      </c>
      <c r="K11" s="21"/>
      <c r="L11" s="21"/>
      <c r="M11" s="21"/>
      <c r="N11" s="22"/>
      <c r="O11" s="21"/>
      <c r="P11" s="21"/>
      <c r="Q11" s="21"/>
      <c r="R11" s="22"/>
      <c r="S11" s="21"/>
      <c r="T11" s="21"/>
      <c r="U11" s="21"/>
      <c r="V11" s="22"/>
      <c r="W11" s="21"/>
      <c r="X11" s="21"/>
      <c r="Y11" s="21"/>
      <c r="Z11" s="22"/>
      <c r="AA11" s="21"/>
      <c r="AB11" s="21"/>
      <c r="AC11" s="21"/>
      <c r="AD11" s="22"/>
      <c r="AE11" s="21"/>
      <c r="AF11" s="21"/>
      <c r="AG11" s="21"/>
      <c r="AH11" s="22"/>
      <c r="AI11" s="21"/>
      <c r="AJ11" s="21"/>
      <c r="AK11" s="21"/>
      <c r="AL11" s="22"/>
      <c r="AM11" s="21"/>
      <c r="AN11" s="21"/>
      <c r="AO11" s="21"/>
      <c r="AP11" s="22"/>
      <c r="AQ11" s="21"/>
      <c r="AR11" s="21"/>
      <c r="AS11" s="21"/>
      <c r="AT11" s="22"/>
      <c r="AU11" s="21"/>
      <c r="AV11" s="21"/>
      <c r="AW11" s="21"/>
      <c r="AX11" s="22"/>
      <c r="AY11" s="21"/>
      <c r="AZ11" s="21"/>
      <c r="BA11" s="21"/>
      <c r="BB11" s="22"/>
      <c r="BC11" s="21"/>
      <c r="BD11" s="21"/>
      <c r="BE11" s="21"/>
      <c r="BF11" s="22"/>
      <c r="BG11" s="21"/>
      <c r="BH11" s="21"/>
      <c r="BI11" s="21"/>
      <c r="BJ11" s="22"/>
      <c r="BK11" s="21"/>
      <c r="BL11" s="21"/>
      <c r="BM11" s="21"/>
      <c r="BN11" s="22"/>
      <c r="BO11" s="21"/>
      <c r="BP11" s="21"/>
      <c r="BQ11" s="21"/>
      <c r="BR11" s="22"/>
      <c r="BS11" s="21"/>
      <c r="BT11" s="21"/>
      <c r="BU11" s="21"/>
      <c r="BV11" s="22"/>
      <c r="BW11" s="21"/>
      <c r="BX11" s="21"/>
      <c r="BY11" s="21"/>
      <c r="BZ11" s="22"/>
      <c r="CA11" s="21"/>
      <c r="CB11" s="21"/>
      <c r="CC11" s="21"/>
      <c r="CD11" s="22"/>
      <c r="CE11" s="21"/>
      <c r="CF11" s="21"/>
      <c r="CG11" s="21"/>
      <c r="CH11" s="22"/>
      <c r="CI11" s="21"/>
      <c r="CJ11" s="21"/>
      <c r="CK11" s="21"/>
      <c r="CL11" s="22"/>
      <c r="CM11" s="21"/>
      <c r="CN11" s="21"/>
      <c r="CO11" s="21"/>
      <c r="CP11" s="22"/>
      <c r="CQ11" s="21"/>
      <c r="CR11" s="21"/>
      <c r="CS11" s="21"/>
      <c r="CT11" s="22"/>
      <c r="CU11" s="21"/>
      <c r="CV11" s="21"/>
      <c r="CW11" s="21"/>
      <c r="CX11" s="22"/>
      <c r="CY11" s="21"/>
      <c r="CZ11" s="21"/>
      <c r="DA11" s="21"/>
      <c r="DB11" s="22"/>
      <c r="DC11" s="21"/>
      <c r="DD11" s="21"/>
      <c r="DE11" s="21"/>
      <c r="DF11" s="22"/>
      <c r="DG11" s="21"/>
      <c r="DH11" s="21"/>
      <c r="DI11" s="21"/>
      <c r="DJ11" s="22"/>
      <c r="DK11" s="21"/>
      <c r="DL11" s="21"/>
      <c r="DM11" s="21"/>
      <c r="DN11" s="22"/>
      <c r="DO11" s="21"/>
      <c r="DP11" s="21"/>
      <c r="DQ11" s="21"/>
      <c r="DR11" s="22"/>
      <c r="DS11" s="21"/>
      <c r="DT11" s="21"/>
      <c r="DU11" s="21"/>
      <c r="DV11" s="22"/>
      <c r="DW11" s="21"/>
      <c r="DX11" s="21"/>
      <c r="DY11" s="21"/>
      <c r="DZ11" s="22"/>
      <c r="EA11" s="21"/>
      <c r="EB11" s="21"/>
      <c r="EC11" s="21"/>
      <c r="ED11" s="22"/>
      <c r="EE11" s="21"/>
      <c r="EF11" s="21"/>
      <c r="EG11" s="21"/>
      <c r="EH11" s="22"/>
      <c r="EI11" s="21"/>
      <c r="EJ11" s="21"/>
      <c r="EK11" s="21"/>
      <c r="EL11" s="22"/>
      <c r="EM11" s="21"/>
      <c r="EN11" s="21"/>
      <c r="EO11" s="21"/>
      <c r="EP11" s="22"/>
      <c r="EQ11" s="21"/>
      <c r="ER11" s="21"/>
      <c r="ES11" s="21"/>
      <c r="ET11" s="22"/>
      <c r="EU11" s="21"/>
      <c r="EV11" s="21"/>
      <c r="EW11" s="21"/>
      <c r="EX11" s="22"/>
      <c r="EY11" s="21"/>
      <c r="EZ11" s="21"/>
      <c r="FA11" s="21"/>
      <c r="FB11" s="22"/>
      <c r="FC11" s="21"/>
      <c r="FD11" s="21"/>
      <c r="FE11" s="21"/>
      <c r="FF11" s="22"/>
      <c r="FG11" s="21"/>
      <c r="FH11" s="21"/>
      <c r="FI11" s="21"/>
      <c r="FJ11" s="22"/>
      <c r="FK11" s="21"/>
      <c r="FL11" s="21"/>
      <c r="FM11" s="21"/>
      <c r="FN11" s="22"/>
      <c r="FO11" s="21"/>
      <c r="FP11" s="21"/>
      <c r="FQ11" s="21"/>
      <c r="FR11" s="22"/>
      <c r="FS11" s="21"/>
      <c r="FT11" s="21"/>
      <c r="FU11" s="21"/>
      <c r="FV11" s="22"/>
      <c r="FW11" s="21"/>
      <c r="FX11" s="21"/>
      <c r="FY11" s="21"/>
      <c r="FZ11" s="22"/>
      <c r="GA11" s="21"/>
      <c r="GB11" s="21"/>
      <c r="GC11" s="21"/>
      <c r="GD11" s="22"/>
      <c r="GE11" s="21"/>
      <c r="GF11" s="21"/>
      <c r="GG11" s="21"/>
      <c r="GH11" s="22"/>
      <c r="GI11" s="21"/>
      <c r="GJ11" s="21"/>
      <c r="GK11" s="21"/>
      <c r="GL11" s="22"/>
      <c r="GM11" s="21"/>
      <c r="GN11" s="21"/>
      <c r="GO11" s="21"/>
      <c r="GP11" s="22"/>
      <c r="GQ11" s="21"/>
      <c r="GR11" s="21"/>
      <c r="GS11" s="21"/>
      <c r="GT11" s="22"/>
      <c r="GU11" s="7"/>
      <c r="GV11" s="39" t="b">
        <f t="shared" si="7"/>
        <v>0</v>
      </c>
      <c r="GW11" s="10" t="b">
        <f t="shared" si="8"/>
        <v>0</v>
      </c>
      <c r="GX11" s="10" t="b">
        <f t="shared" si="9"/>
        <v>0</v>
      </c>
      <c r="GY11" s="10" t="b">
        <f t="shared" si="10"/>
        <v>0</v>
      </c>
      <c r="GZ11" s="10" t="b">
        <f t="shared" si="11"/>
        <v>0</v>
      </c>
      <c r="HA11" s="10" t="b">
        <f t="shared" si="12"/>
        <v>0</v>
      </c>
      <c r="HB11" s="10" t="b">
        <f t="shared" si="13"/>
        <v>0</v>
      </c>
      <c r="HC11" s="10" t="b">
        <f t="shared" si="14"/>
        <v>0</v>
      </c>
      <c r="HD11" s="10" t="b">
        <f t="shared" si="15"/>
        <v>0</v>
      </c>
      <c r="HE11" s="10" t="b">
        <f t="shared" si="16"/>
        <v>0</v>
      </c>
      <c r="HF11" s="10" t="b">
        <f t="shared" si="17"/>
        <v>0</v>
      </c>
      <c r="HG11" s="10" t="b">
        <f t="shared" si="18"/>
        <v>0</v>
      </c>
      <c r="HH11" s="10" t="b">
        <f t="shared" si="19"/>
        <v>0</v>
      </c>
      <c r="HI11" s="10" t="b">
        <f t="shared" si="20"/>
        <v>0</v>
      </c>
      <c r="HJ11" s="10" t="b">
        <f t="shared" si="21"/>
        <v>0</v>
      </c>
      <c r="HK11" s="10" t="b">
        <f t="shared" si="22"/>
        <v>0</v>
      </c>
      <c r="HL11" s="10" t="b">
        <f t="shared" si="23"/>
        <v>0</v>
      </c>
      <c r="HM11" s="10" t="b">
        <f t="shared" si="24"/>
        <v>0</v>
      </c>
      <c r="HN11" s="10" t="b">
        <f t="shared" si="25"/>
        <v>0</v>
      </c>
      <c r="HO11" s="10" t="b">
        <f t="shared" si="26"/>
        <v>0</v>
      </c>
      <c r="HP11" s="10" t="b">
        <f t="shared" si="27"/>
        <v>0</v>
      </c>
      <c r="HQ11" s="10" t="b">
        <f t="shared" si="28"/>
        <v>0</v>
      </c>
      <c r="HR11" s="10" t="b">
        <f t="shared" si="29"/>
        <v>0</v>
      </c>
      <c r="HS11" s="10" t="b">
        <f t="shared" si="30"/>
        <v>0</v>
      </c>
      <c r="HT11" s="10" t="b">
        <f t="shared" si="31"/>
        <v>0</v>
      </c>
      <c r="HU11" s="10" t="b">
        <f t="shared" si="32"/>
        <v>0</v>
      </c>
      <c r="HV11" s="10" t="b">
        <f t="shared" si="33"/>
        <v>0</v>
      </c>
      <c r="HW11" s="10" t="b">
        <f t="shared" si="34"/>
        <v>0</v>
      </c>
      <c r="HX11" s="10" t="b">
        <f t="shared" si="35"/>
        <v>0</v>
      </c>
      <c r="HY11" s="10" t="b">
        <f t="shared" si="36"/>
        <v>0</v>
      </c>
      <c r="HZ11" s="10" t="b">
        <f t="shared" si="37"/>
        <v>0</v>
      </c>
      <c r="IA11" s="10" t="b">
        <f t="shared" si="38"/>
        <v>0</v>
      </c>
      <c r="IB11" s="10" t="b">
        <f t="shared" si="39"/>
        <v>0</v>
      </c>
      <c r="IC11" s="10" t="b">
        <f t="shared" si="40"/>
        <v>0</v>
      </c>
      <c r="ID11" s="10" t="b">
        <f t="shared" si="41"/>
        <v>0</v>
      </c>
      <c r="IE11" s="10" t="b">
        <f t="shared" si="42"/>
        <v>0</v>
      </c>
      <c r="IF11" s="10" t="b">
        <f t="shared" si="43"/>
        <v>0</v>
      </c>
      <c r="IG11" s="10" t="b">
        <f t="shared" si="44"/>
        <v>0</v>
      </c>
      <c r="IH11" s="10" t="b">
        <f t="shared" si="45"/>
        <v>0</v>
      </c>
      <c r="II11" s="10" t="b">
        <f t="shared" si="46"/>
        <v>0</v>
      </c>
      <c r="IJ11" s="10" t="b">
        <f t="shared" si="47"/>
        <v>0</v>
      </c>
      <c r="IK11" s="10" t="b">
        <f t="shared" si="48"/>
        <v>0</v>
      </c>
      <c r="IL11" s="10" t="b">
        <f t="shared" si="49"/>
        <v>0</v>
      </c>
      <c r="IM11" s="10" t="b">
        <f t="shared" si="50"/>
        <v>0</v>
      </c>
      <c r="IN11" s="10" t="b">
        <f t="shared" si="51"/>
        <v>0</v>
      </c>
      <c r="IO11" s="10" t="b">
        <f t="shared" si="52"/>
        <v>0</v>
      </c>
      <c r="IP11" s="10" t="b">
        <f t="shared" si="53"/>
        <v>0</v>
      </c>
      <c r="IQ11" s="19" t="b">
        <f t="shared" si="54"/>
        <v>0</v>
      </c>
    </row>
    <row r="12" spans="1:251" x14ac:dyDescent="0.2">
      <c r="A12" s="9" t="s">
        <v>101</v>
      </c>
      <c r="B12" s="11" t="str">
        <f t="shared" si="5"/>
        <v>kg/MW</v>
      </c>
      <c r="C12" s="11">
        <f t="shared" si="6"/>
        <v>2015</v>
      </c>
      <c r="D12" s="16">
        <f t="shared" si="0"/>
        <v>10</v>
      </c>
      <c r="E12" s="16">
        <f t="shared" si="1"/>
        <v>10</v>
      </c>
      <c r="F12" s="16">
        <f t="shared" si="2"/>
        <v>10</v>
      </c>
      <c r="G12" s="16">
        <f t="shared" si="3"/>
        <v>10</v>
      </c>
      <c r="H12" s="18">
        <f t="shared" si="4"/>
        <v>1</v>
      </c>
      <c r="I12" s="16" t="e">
        <f>IF(H12&lt;&gt;0,PERCENTILE(GV12:IQ12,#REF!),-999)</f>
        <v>#REF!</v>
      </c>
      <c r="J12" s="17" t="e">
        <f>IF(H12&lt;&gt;0,PERCENTILE(GV12:IQ12,#REF!),-999)</f>
        <v>#REF!</v>
      </c>
      <c r="K12">
        <v>10</v>
      </c>
      <c r="L12" t="s">
        <v>8</v>
      </c>
      <c r="M12" s="21">
        <v>2018</v>
      </c>
      <c r="N12" s="22"/>
      <c r="O12" s="21"/>
      <c r="P12" s="21"/>
      <c r="Q12" s="21"/>
      <c r="R12" s="22"/>
      <c r="S12" s="21"/>
      <c r="T12" s="21"/>
      <c r="U12" s="21"/>
      <c r="V12" s="22"/>
      <c r="W12" s="21"/>
      <c r="X12" s="21"/>
      <c r="Y12" s="21"/>
      <c r="Z12" s="22"/>
      <c r="AA12" s="21"/>
      <c r="AB12" s="21"/>
      <c r="AC12" s="21"/>
      <c r="AD12" s="22"/>
      <c r="AE12" s="21"/>
      <c r="AF12" s="21"/>
      <c r="AG12" s="21"/>
      <c r="AH12" s="22"/>
      <c r="AI12" s="21"/>
      <c r="AJ12" s="21"/>
      <c r="AK12" s="21"/>
      <c r="AL12" s="22"/>
      <c r="AM12" s="21"/>
      <c r="AN12" s="21"/>
      <c r="AO12" s="21"/>
      <c r="AP12" s="22"/>
      <c r="AQ12" s="21"/>
      <c r="AR12" s="21"/>
      <c r="AS12" s="21"/>
      <c r="AT12" s="22"/>
      <c r="AU12" s="21"/>
      <c r="AV12" s="21"/>
      <c r="AW12" s="21"/>
      <c r="AX12" s="22"/>
      <c r="AY12" s="21"/>
      <c r="AZ12" s="21"/>
      <c r="BA12" s="21"/>
      <c r="BB12" s="22"/>
      <c r="BC12" s="21"/>
      <c r="BD12" s="21"/>
      <c r="BE12" s="21"/>
      <c r="BF12" s="22"/>
      <c r="BG12" s="21"/>
      <c r="BH12" s="21"/>
      <c r="BI12" s="21"/>
      <c r="BJ12" s="22"/>
      <c r="BK12" s="21"/>
      <c r="BL12" s="21"/>
      <c r="BM12" s="21"/>
      <c r="BN12" s="22"/>
      <c r="BO12" s="21"/>
      <c r="BP12" s="21"/>
      <c r="BQ12" s="21"/>
      <c r="BR12" s="22"/>
      <c r="BS12" s="21"/>
      <c r="BT12" s="21"/>
      <c r="BU12" s="21"/>
      <c r="BV12" s="22"/>
      <c r="BW12" s="21"/>
      <c r="BX12" s="21"/>
      <c r="BY12" s="21"/>
      <c r="BZ12" s="22"/>
      <c r="CA12" s="21"/>
      <c r="CB12" s="21"/>
      <c r="CC12" s="21"/>
      <c r="CD12" s="22"/>
      <c r="CE12" s="21"/>
      <c r="CF12" s="21"/>
      <c r="CG12" s="21"/>
      <c r="CH12" s="22"/>
      <c r="CI12" s="21"/>
      <c r="CJ12" s="21"/>
      <c r="CK12" s="21"/>
      <c r="CL12" s="22"/>
      <c r="CM12" s="21"/>
      <c r="CN12" s="21"/>
      <c r="CO12" s="21"/>
      <c r="CP12" s="22"/>
      <c r="CQ12" s="21"/>
      <c r="CR12" s="21"/>
      <c r="CS12" s="21"/>
      <c r="CT12" s="22"/>
      <c r="CU12" s="21"/>
      <c r="CV12" s="21"/>
      <c r="CW12" s="21"/>
      <c r="CX12" s="22"/>
      <c r="CY12" s="21"/>
      <c r="CZ12" s="21"/>
      <c r="DA12" s="21"/>
      <c r="DB12" s="22"/>
      <c r="DC12" s="21"/>
      <c r="DD12" s="21"/>
      <c r="DE12" s="21"/>
      <c r="DF12" s="22"/>
      <c r="DG12" s="21"/>
      <c r="DH12" s="21"/>
      <c r="DI12" s="21"/>
      <c r="DJ12" s="22"/>
      <c r="DK12" s="21"/>
      <c r="DL12" s="21"/>
      <c r="DM12" s="21"/>
      <c r="DN12" s="22"/>
      <c r="DO12" s="21"/>
      <c r="DP12" s="21"/>
      <c r="DQ12" s="21"/>
      <c r="DR12" s="22"/>
      <c r="DS12" s="21"/>
      <c r="DT12" s="21"/>
      <c r="DU12" s="21"/>
      <c r="DV12" s="22"/>
      <c r="DW12" s="21"/>
      <c r="DX12" s="21"/>
      <c r="DY12" s="21"/>
      <c r="DZ12" s="22"/>
      <c r="EA12" s="21"/>
      <c r="EB12" s="21"/>
      <c r="EC12" s="21"/>
      <c r="ED12" s="22"/>
      <c r="EE12" s="21"/>
      <c r="EF12" s="21"/>
      <c r="EG12" s="21"/>
      <c r="EH12" s="22"/>
      <c r="EI12" s="21"/>
      <c r="EJ12" s="21"/>
      <c r="EK12" s="21"/>
      <c r="EL12" s="22"/>
      <c r="EM12" s="21"/>
      <c r="EN12" s="21"/>
      <c r="EO12" s="21"/>
      <c r="EP12" s="22"/>
      <c r="EQ12" s="21"/>
      <c r="ER12" s="21"/>
      <c r="ES12" s="21"/>
      <c r="ET12" s="22"/>
      <c r="EU12" s="21"/>
      <c r="EV12" s="21"/>
      <c r="EW12" s="21"/>
      <c r="EX12" s="22"/>
      <c r="EY12" s="21"/>
      <c r="EZ12" s="21"/>
      <c r="FA12" s="21"/>
      <c r="FB12" s="22"/>
      <c r="FC12" s="21"/>
      <c r="FD12" s="21"/>
      <c r="FE12" s="21"/>
      <c r="FF12" s="22"/>
      <c r="FG12" s="21"/>
      <c r="FH12" s="21"/>
      <c r="FI12" s="21"/>
      <c r="FJ12" s="22"/>
      <c r="FK12" s="21"/>
      <c r="FL12" s="21"/>
      <c r="FM12" s="21"/>
      <c r="FN12" s="22"/>
      <c r="FO12" s="21"/>
      <c r="FP12" s="21"/>
      <c r="FQ12" s="21"/>
      <c r="FR12" s="22"/>
      <c r="FS12" s="21"/>
      <c r="FT12" s="21"/>
      <c r="FU12" s="21"/>
      <c r="FV12" s="22"/>
      <c r="FW12" s="21"/>
      <c r="FX12" s="21"/>
      <c r="FY12" s="21"/>
      <c r="FZ12" s="22"/>
      <c r="GA12" s="21"/>
      <c r="GB12" s="21"/>
      <c r="GC12" s="21"/>
      <c r="GD12" s="22"/>
      <c r="GE12" s="21"/>
      <c r="GF12" s="21"/>
      <c r="GG12" s="21"/>
      <c r="GH12" s="22"/>
      <c r="GI12" s="21"/>
      <c r="GJ12" s="21"/>
      <c r="GK12" s="21"/>
      <c r="GL12" s="22"/>
      <c r="GM12" s="21"/>
      <c r="GN12" s="21"/>
      <c r="GO12" s="21"/>
      <c r="GP12" s="22"/>
      <c r="GQ12" s="21"/>
      <c r="GR12" s="21"/>
      <c r="GS12" s="21"/>
      <c r="GT12" s="22"/>
      <c r="GU12" s="7"/>
      <c r="GV12" s="39">
        <f t="shared" si="7"/>
        <v>10</v>
      </c>
      <c r="GW12" s="10" t="b">
        <f t="shared" si="8"/>
        <v>0</v>
      </c>
      <c r="GX12" s="10" t="b">
        <f t="shared" si="9"/>
        <v>0</v>
      </c>
      <c r="GY12" s="10" t="b">
        <f t="shared" si="10"/>
        <v>0</v>
      </c>
      <c r="GZ12" s="10" t="b">
        <f t="shared" si="11"/>
        <v>0</v>
      </c>
      <c r="HA12" s="10" t="b">
        <f t="shared" si="12"/>
        <v>0</v>
      </c>
      <c r="HB12" s="10" t="b">
        <f t="shared" si="13"/>
        <v>0</v>
      </c>
      <c r="HC12" s="10" t="b">
        <f t="shared" si="14"/>
        <v>0</v>
      </c>
      <c r="HD12" s="10" t="b">
        <f t="shared" si="15"/>
        <v>0</v>
      </c>
      <c r="HE12" s="10" t="b">
        <f t="shared" si="16"/>
        <v>0</v>
      </c>
      <c r="HF12" s="10" t="b">
        <f t="shared" si="17"/>
        <v>0</v>
      </c>
      <c r="HG12" s="10" t="b">
        <f t="shared" si="18"/>
        <v>0</v>
      </c>
      <c r="HH12" s="10" t="b">
        <f t="shared" si="19"/>
        <v>0</v>
      </c>
      <c r="HI12" s="10" t="b">
        <f t="shared" si="20"/>
        <v>0</v>
      </c>
      <c r="HJ12" s="10" t="b">
        <f t="shared" si="21"/>
        <v>0</v>
      </c>
      <c r="HK12" s="10" t="b">
        <f t="shared" si="22"/>
        <v>0</v>
      </c>
      <c r="HL12" s="10" t="b">
        <f t="shared" si="23"/>
        <v>0</v>
      </c>
      <c r="HM12" s="10" t="b">
        <f t="shared" si="24"/>
        <v>0</v>
      </c>
      <c r="HN12" s="10" t="b">
        <f t="shared" si="25"/>
        <v>0</v>
      </c>
      <c r="HO12" s="10" t="b">
        <f t="shared" si="26"/>
        <v>0</v>
      </c>
      <c r="HP12" s="10" t="b">
        <f t="shared" si="27"/>
        <v>0</v>
      </c>
      <c r="HQ12" s="10" t="b">
        <f t="shared" si="28"/>
        <v>0</v>
      </c>
      <c r="HR12" s="10" t="b">
        <f t="shared" si="29"/>
        <v>0</v>
      </c>
      <c r="HS12" s="10" t="b">
        <f t="shared" si="30"/>
        <v>0</v>
      </c>
      <c r="HT12" s="10" t="b">
        <f t="shared" si="31"/>
        <v>0</v>
      </c>
      <c r="HU12" s="10" t="b">
        <f t="shared" si="32"/>
        <v>0</v>
      </c>
      <c r="HV12" s="10" t="b">
        <f t="shared" si="33"/>
        <v>0</v>
      </c>
      <c r="HW12" s="10" t="b">
        <f t="shared" si="34"/>
        <v>0</v>
      </c>
      <c r="HX12" s="10" t="b">
        <f t="shared" si="35"/>
        <v>0</v>
      </c>
      <c r="HY12" s="10" t="b">
        <f t="shared" si="36"/>
        <v>0</v>
      </c>
      <c r="HZ12" s="10" t="b">
        <f t="shared" si="37"/>
        <v>0</v>
      </c>
      <c r="IA12" s="10" t="b">
        <f t="shared" si="38"/>
        <v>0</v>
      </c>
      <c r="IB12" s="10" t="b">
        <f t="shared" si="39"/>
        <v>0</v>
      </c>
      <c r="IC12" s="10" t="b">
        <f t="shared" si="40"/>
        <v>0</v>
      </c>
      <c r="ID12" s="10" t="b">
        <f t="shared" si="41"/>
        <v>0</v>
      </c>
      <c r="IE12" s="10" t="b">
        <f t="shared" si="42"/>
        <v>0</v>
      </c>
      <c r="IF12" s="10" t="b">
        <f t="shared" si="43"/>
        <v>0</v>
      </c>
      <c r="IG12" s="10" t="b">
        <f t="shared" si="44"/>
        <v>0</v>
      </c>
      <c r="IH12" s="10" t="b">
        <f t="shared" si="45"/>
        <v>0</v>
      </c>
      <c r="II12" s="10" t="b">
        <f t="shared" si="46"/>
        <v>0</v>
      </c>
      <c r="IJ12" s="10" t="b">
        <f t="shared" si="47"/>
        <v>0</v>
      </c>
      <c r="IK12" s="10" t="b">
        <f t="shared" si="48"/>
        <v>0</v>
      </c>
      <c r="IL12" s="10" t="b">
        <f t="shared" si="49"/>
        <v>0</v>
      </c>
      <c r="IM12" s="10" t="b">
        <f t="shared" si="50"/>
        <v>0</v>
      </c>
      <c r="IN12" s="10" t="b">
        <f t="shared" si="51"/>
        <v>0</v>
      </c>
      <c r="IO12" s="10" t="b">
        <f t="shared" si="52"/>
        <v>0</v>
      </c>
      <c r="IP12" s="10" t="b">
        <f t="shared" si="53"/>
        <v>0</v>
      </c>
      <c r="IQ12" s="19" t="b">
        <f t="shared" si="54"/>
        <v>0</v>
      </c>
    </row>
    <row r="13" spans="1:251" x14ac:dyDescent="0.2">
      <c r="A13" s="9" t="s">
        <v>102</v>
      </c>
      <c r="B13" s="11" t="str">
        <f t="shared" si="5"/>
        <v>kg/MW</v>
      </c>
      <c r="C13" s="11">
        <f t="shared" si="6"/>
        <v>2015</v>
      </c>
      <c r="D13" s="16">
        <f t="shared" si="0"/>
        <v>-999</v>
      </c>
      <c r="E13" s="16">
        <f t="shared" si="1"/>
        <v>-999</v>
      </c>
      <c r="F13" s="16">
        <f t="shared" si="2"/>
        <v>-999</v>
      </c>
      <c r="G13" s="16">
        <f t="shared" si="3"/>
        <v>-999</v>
      </c>
      <c r="H13" s="18">
        <f t="shared" si="4"/>
        <v>0</v>
      </c>
      <c r="I13" s="16">
        <f>IF(H13&lt;&gt;0,PERCENTILE(GV13:IQ13,#REF!),-999)</f>
        <v>-999</v>
      </c>
      <c r="J13" s="17">
        <f>IF(H13&lt;&gt;0,PERCENTILE(GV13:IQ13,#REF!),-999)</f>
        <v>-999</v>
      </c>
      <c r="K13" s="21"/>
      <c r="L13" s="21"/>
      <c r="M13" s="21"/>
      <c r="N13" s="22"/>
      <c r="O13" s="21"/>
      <c r="P13" s="21"/>
      <c r="Q13" s="21"/>
      <c r="R13" s="22"/>
      <c r="S13" s="21"/>
      <c r="T13" s="21"/>
      <c r="U13" s="21"/>
      <c r="V13" s="22"/>
      <c r="W13" s="21"/>
      <c r="X13" s="21"/>
      <c r="Y13" s="21"/>
      <c r="Z13" s="22"/>
      <c r="AA13" s="21"/>
      <c r="AB13" s="21"/>
      <c r="AC13" s="21"/>
      <c r="AD13" s="22"/>
      <c r="AE13" s="21"/>
      <c r="AF13" s="21"/>
      <c r="AG13" s="21"/>
      <c r="AH13" s="22"/>
      <c r="AI13" s="21"/>
      <c r="AJ13" s="21"/>
      <c r="AK13" s="21"/>
      <c r="AL13" s="22"/>
      <c r="AM13" s="21"/>
      <c r="AN13" s="21"/>
      <c r="AO13" s="21"/>
      <c r="AP13" s="22"/>
      <c r="AQ13" s="21"/>
      <c r="AR13" s="21"/>
      <c r="AS13" s="21"/>
      <c r="AT13" s="22"/>
      <c r="AU13" s="21"/>
      <c r="AV13" s="21"/>
      <c r="AW13" s="21"/>
      <c r="AX13" s="22"/>
      <c r="AY13" s="21"/>
      <c r="AZ13" s="21"/>
      <c r="BA13" s="21"/>
      <c r="BB13" s="22"/>
      <c r="BC13" s="21"/>
      <c r="BD13" s="21"/>
      <c r="BE13" s="21"/>
      <c r="BF13" s="22"/>
      <c r="BG13" s="21"/>
      <c r="BH13" s="21"/>
      <c r="BI13" s="21"/>
      <c r="BJ13" s="22"/>
      <c r="BK13" s="21"/>
      <c r="BL13" s="21"/>
      <c r="BM13" s="21"/>
      <c r="BN13" s="22"/>
      <c r="BO13" s="21"/>
      <c r="BP13" s="21"/>
      <c r="BQ13" s="21"/>
      <c r="BR13" s="22"/>
      <c r="BS13" s="21"/>
      <c r="BT13" s="21"/>
      <c r="BU13" s="21"/>
      <c r="BV13" s="22"/>
      <c r="BW13" s="21"/>
      <c r="BX13" s="21"/>
      <c r="BY13" s="21"/>
      <c r="BZ13" s="22"/>
      <c r="CA13" s="21"/>
      <c r="CB13" s="21"/>
      <c r="CC13" s="21"/>
      <c r="CD13" s="22"/>
      <c r="CE13" s="21"/>
      <c r="CF13" s="21"/>
      <c r="CG13" s="21"/>
      <c r="CH13" s="22"/>
      <c r="CI13" s="21"/>
      <c r="CJ13" s="21"/>
      <c r="CK13" s="21"/>
      <c r="CL13" s="22"/>
      <c r="CM13" s="21"/>
      <c r="CN13" s="21"/>
      <c r="CO13" s="21"/>
      <c r="CP13" s="22"/>
      <c r="CQ13" s="21"/>
      <c r="CR13" s="21"/>
      <c r="CS13" s="21"/>
      <c r="CT13" s="22"/>
      <c r="CU13" s="21"/>
      <c r="CV13" s="21"/>
      <c r="CW13" s="21"/>
      <c r="CX13" s="22"/>
      <c r="CY13" s="21"/>
      <c r="CZ13" s="21"/>
      <c r="DA13" s="21"/>
      <c r="DB13" s="22"/>
      <c r="DC13" s="21"/>
      <c r="DD13" s="21"/>
      <c r="DE13" s="21"/>
      <c r="DF13" s="22"/>
      <c r="DG13" s="21"/>
      <c r="DH13" s="21"/>
      <c r="DI13" s="21"/>
      <c r="DJ13" s="22"/>
      <c r="DK13" s="21"/>
      <c r="DL13" s="21"/>
      <c r="DM13" s="21"/>
      <c r="DN13" s="22"/>
      <c r="DO13" s="21"/>
      <c r="DP13" s="21"/>
      <c r="DQ13" s="21"/>
      <c r="DR13" s="22"/>
      <c r="DS13" s="21"/>
      <c r="DT13" s="21"/>
      <c r="DU13" s="21"/>
      <c r="DV13" s="22"/>
      <c r="DW13" s="21"/>
      <c r="DX13" s="21"/>
      <c r="DY13" s="21"/>
      <c r="DZ13" s="22"/>
      <c r="EA13" s="21"/>
      <c r="EB13" s="21"/>
      <c r="EC13" s="21"/>
      <c r="ED13" s="22"/>
      <c r="EE13" s="21"/>
      <c r="EF13" s="21"/>
      <c r="EG13" s="21"/>
      <c r="EH13" s="22"/>
      <c r="EI13" s="21"/>
      <c r="EJ13" s="21"/>
      <c r="EK13" s="21"/>
      <c r="EL13" s="22"/>
      <c r="EM13" s="21"/>
      <c r="EN13" s="21"/>
      <c r="EO13" s="21"/>
      <c r="EP13" s="22"/>
      <c r="EQ13" s="21"/>
      <c r="ER13" s="21"/>
      <c r="ES13" s="21"/>
      <c r="ET13" s="22"/>
      <c r="EU13" s="21"/>
      <c r="EV13" s="21"/>
      <c r="EW13" s="21"/>
      <c r="EX13" s="22"/>
      <c r="EY13" s="21"/>
      <c r="EZ13" s="21"/>
      <c r="FA13" s="21"/>
      <c r="FB13" s="22"/>
      <c r="FC13" s="21"/>
      <c r="FD13" s="21"/>
      <c r="FE13" s="21"/>
      <c r="FF13" s="22"/>
      <c r="FG13" s="21"/>
      <c r="FH13" s="21"/>
      <c r="FI13" s="21"/>
      <c r="FJ13" s="22"/>
      <c r="FK13" s="21"/>
      <c r="FL13" s="21"/>
      <c r="FM13" s="21"/>
      <c r="FN13" s="22"/>
      <c r="FO13" s="21"/>
      <c r="FP13" s="21"/>
      <c r="FQ13" s="21"/>
      <c r="FR13" s="22"/>
      <c r="FS13" s="21"/>
      <c r="FT13" s="21"/>
      <c r="FU13" s="21"/>
      <c r="FV13" s="22"/>
      <c r="FW13" s="21"/>
      <c r="FX13" s="21"/>
      <c r="FY13" s="21"/>
      <c r="FZ13" s="22"/>
      <c r="GA13" s="21"/>
      <c r="GB13" s="21"/>
      <c r="GC13" s="21"/>
      <c r="GD13" s="22"/>
      <c r="GE13" s="21"/>
      <c r="GF13" s="21"/>
      <c r="GG13" s="21"/>
      <c r="GH13" s="22"/>
      <c r="GI13" s="21"/>
      <c r="GJ13" s="21"/>
      <c r="GK13" s="21"/>
      <c r="GL13" s="22"/>
      <c r="GM13" s="21"/>
      <c r="GN13" s="21"/>
      <c r="GO13" s="21"/>
      <c r="GP13" s="22"/>
      <c r="GQ13" s="21"/>
      <c r="GR13" s="21"/>
      <c r="GS13" s="21"/>
      <c r="GT13" s="22"/>
      <c r="GU13" s="7"/>
      <c r="GV13" s="39" t="b">
        <f t="shared" si="7"/>
        <v>0</v>
      </c>
      <c r="GW13" s="10" t="b">
        <f t="shared" si="8"/>
        <v>0</v>
      </c>
      <c r="GX13" s="10" t="b">
        <f t="shared" si="9"/>
        <v>0</v>
      </c>
      <c r="GY13" s="10" t="b">
        <f t="shared" si="10"/>
        <v>0</v>
      </c>
      <c r="GZ13" s="10" t="b">
        <f t="shared" si="11"/>
        <v>0</v>
      </c>
      <c r="HA13" s="10" t="b">
        <f t="shared" si="12"/>
        <v>0</v>
      </c>
      <c r="HB13" s="10" t="b">
        <f t="shared" si="13"/>
        <v>0</v>
      </c>
      <c r="HC13" s="10" t="b">
        <f t="shared" si="14"/>
        <v>0</v>
      </c>
      <c r="HD13" s="10" t="b">
        <f t="shared" si="15"/>
        <v>0</v>
      </c>
      <c r="HE13" s="10" t="b">
        <f t="shared" si="16"/>
        <v>0</v>
      </c>
      <c r="HF13" s="10" t="b">
        <f t="shared" si="17"/>
        <v>0</v>
      </c>
      <c r="HG13" s="10" t="b">
        <f t="shared" si="18"/>
        <v>0</v>
      </c>
      <c r="HH13" s="10" t="b">
        <f t="shared" si="19"/>
        <v>0</v>
      </c>
      <c r="HI13" s="10" t="b">
        <f t="shared" si="20"/>
        <v>0</v>
      </c>
      <c r="HJ13" s="10" t="b">
        <f t="shared" si="21"/>
        <v>0</v>
      </c>
      <c r="HK13" s="10" t="b">
        <f t="shared" si="22"/>
        <v>0</v>
      </c>
      <c r="HL13" s="10" t="b">
        <f t="shared" si="23"/>
        <v>0</v>
      </c>
      <c r="HM13" s="10" t="b">
        <f t="shared" si="24"/>
        <v>0</v>
      </c>
      <c r="HN13" s="10" t="b">
        <f t="shared" si="25"/>
        <v>0</v>
      </c>
      <c r="HO13" s="10" t="b">
        <f t="shared" si="26"/>
        <v>0</v>
      </c>
      <c r="HP13" s="10" t="b">
        <f t="shared" si="27"/>
        <v>0</v>
      </c>
      <c r="HQ13" s="10" t="b">
        <f t="shared" si="28"/>
        <v>0</v>
      </c>
      <c r="HR13" s="10" t="b">
        <f t="shared" si="29"/>
        <v>0</v>
      </c>
      <c r="HS13" s="10" t="b">
        <f t="shared" si="30"/>
        <v>0</v>
      </c>
      <c r="HT13" s="10" t="b">
        <f t="shared" si="31"/>
        <v>0</v>
      </c>
      <c r="HU13" s="10" t="b">
        <f t="shared" si="32"/>
        <v>0</v>
      </c>
      <c r="HV13" s="10" t="b">
        <f t="shared" si="33"/>
        <v>0</v>
      </c>
      <c r="HW13" s="10" t="b">
        <f t="shared" si="34"/>
        <v>0</v>
      </c>
      <c r="HX13" s="10" t="b">
        <f t="shared" si="35"/>
        <v>0</v>
      </c>
      <c r="HY13" s="10" t="b">
        <f t="shared" si="36"/>
        <v>0</v>
      </c>
      <c r="HZ13" s="10" t="b">
        <f t="shared" si="37"/>
        <v>0</v>
      </c>
      <c r="IA13" s="10" t="b">
        <f t="shared" si="38"/>
        <v>0</v>
      </c>
      <c r="IB13" s="10" t="b">
        <f t="shared" si="39"/>
        <v>0</v>
      </c>
      <c r="IC13" s="10" t="b">
        <f t="shared" si="40"/>
        <v>0</v>
      </c>
      <c r="ID13" s="10" t="b">
        <f t="shared" si="41"/>
        <v>0</v>
      </c>
      <c r="IE13" s="10" t="b">
        <f t="shared" si="42"/>
        <v>0</v>
      </c>
      <c r="IF13" s="10" t="b">
        <f t="shared" si="43"/>
        <v>0</v>
      </c>
      <c r="IG13" s="10" t="b">
        <f t="shared" si="44"/>
        <v>0</v>
      </c>
      <c r="IH13" s="10" t="b">
        <f t="shared" si="45"/>
        <v>0</v>
      </c>
      <c r="II13" s="10" t="b">
        <f t="shared" si="46"/>
        <v>0</v>
      </c>
      <c r="IJ13" s="10" t="b">
        <f t="shared" si="47"/>
        <v>0</v>
      </c>
      <c r="IK13" s="10" t="b">
        <f t="shared" si="48"/>
        <v>0</v>
      </c>
      <c r="IL13" s="10" t="b">
        <f t="shared" si="49"/>
        <v>0</v>
      </c>
      <c r="IM13" s="10" t="b">
        <f t="shared" si="50"/>
        <v>0</v>
      </c>
      <c r="IN13" s="10" t="b">
        <f t="shared" si="51"/>
        <v>0</v>
      </c>
      <c r="IO13" s="10" t="b">
        <f t="shared" si="52"/>
        <v>0</v>
      </c>
      <c r="IP13" s="10" t="b">
        <f t="shared" si="53"/>
        <v>0</v>
      </c>
      <c r="IQ13" s="19" t="b">
        <f t="shared" si="54"/>
        <v>0</v>
      </c>
    </row>
    <row r="14" spans="1:251" x14ac:dyDescent="0.2">
      <c r="A14" s="9" t="s">
        <v>412</v>
      </c>
      <c r="B14" s="11" t="str">
        <f t="shared" si="5"/>
        <v>kg/MW</v>
      </c>
      <c r="C14" s="11">
        <f t="shared" si="6"/>
        <v>2015</v>
      </c>
      <c r="D14" s="16">
        <f t="shared" si="0"/>
        <v>-999</v>
      </c>
      <c r="E14" s="16">
        <f t="shared" si="1"/>
        <v>-999</v>
      </c>
      <c r="F14" s="16">
        <f t="shared" si="2"/>
        <v>-999</v>
      </c>
      <c r="G14" s="16">
        <f t="shared" si="3"/>
        <v>-999</v>
      </c>
      <c r="H14" s="18">
        <f t="shared" si="4"/>
        <v>0</v>
      </c>
      <c r="I14" s="16">
        <f>IF(H14&lt;&gt;0,PERCENTILE(GV14:IQ14,#REF!),-999)</f>
        <v>-999</v>
      </c>
      <c r="J14" s="17">
        <f>IF(H14&lt;&gt;0,PERCENTILE(GV14:IQ14,#REF!),-999)</f>
        <v>-999</v>
      </c>
      <c r="K14" s="21"/>
      <c r="L14" s="21"/>
      <c r="M14" s="21"/>
      <c r="N14" s="22"/>
      <c r="O14" s="21"/>
      <c r="P14" s="21"/>
      <c r="Q14" s="21"/>
      <c r="R14" s="22"/>
      <c r="S14" s="21"/>
      <c r="T14" s="21"/>
      <c r="U14" s="21"/>
      <c r="V14" s="22"/>
      <c r="W14" s="21"/>
      <c r="X14" s="21"/>
      <c r="Y14" s="21"/>
      <c r="Z14" s="22"/>
      <c r="AA14" s="21"/>
      <c r="AB14" s="21"/>
      <c r="AC14" s="21"/>
      <c r="AD14" s="22"/>
      <c r="AE14" s="21"/>
      <c r="AF14" s="21"/>
      <c r="AG14" s="21"/>
      <c r="AH14" s="22"/>
      <c r="AI14" s="21"/>
      <c r="AJ14" s="21"/>
      <c r="AK14" s="21"/>
      <c r="AL14" s="22"/>
      <c r="AM14" s="21"/>
      <c r="AN14" s="21"/>
      <c r="AO14" s="21"/>
      <c r="AP14" s="22"/>
      <c r="AQ14" s="21"/>
      <c r="AR14" s="21"/>
      <c r="AS14" s="21"/>
      <c r="AT14" s="22"/>
      <c r="AU14" s="21"/>
      <c r="AV14" s="21"/>
      <c r="AW14" s="21"/>
      <c r="AX14" s="22"/>
      <c r="AY14" s="21"/>
      <c r="AZ14" s="21"/>
      <c r="BA14" s="21"/>
      <c r="BB14" s="22"/>
      <c r="BC14" s="21"/>
      <c r="BD14" s="21"/>
      <c r="BE14" s="21"/>
      <c r="BF14" s="22"/>
      <c r="BG14" s="21"/>
      <c r="BH14" s="21"/>
      <c r="BI14" s="21"/>
      <c r="BJ14" s="22"/>
      <c r="BK14" s="21"/>
      <c r="BL14" s="21"/>
      <c r="BM14" s="21"/>
      <c r="BN14" s="22"/>
      <c r="BO14" s="21"/>
      <c r="BP14" s="21"/>
      <c r="BQ14" s="21"/>
      <c r="BR14" s="22"/>
      <c r="BS14" s="21"/>
      <c r="BT14" s="21"/>
      <c r="BU14" s="21"/>
      <c r="BV14" s="22"/>
      <c r="BW14" s="21"/>
      <c r="BX14" s="21"/>
      <c r="BY14" s="21"/>
      <c r="BZ14" s="22"/>
      <c r="CA14" s="21"/>
      <c r="CB14" s="21"/>
      <c r="CC14" s="21"/>
      <c r="CD14" s="22"/>
      <c r="CE14" s="21"/>
      <c r="CF14" s="21"/>
      <c r="CG14" s="21"/>
      <c r="CH14" s="22"/>
      <c r="CI14" s="21"/>
      <c r="CJ14" s="21"/>
      <c r="CK14" s="21"/>
      <c r="CL14" s="22"/>
      <c r="CM14" s="21"/>
      <c r="CN14" s="21"/>
      <c r="CO14" s="21"/>
      <c r="CP14" s="22"/>
      <c r="CQ14" s="21"/>
      <c r="CR14" s="21"/>
      <c r="CS14" s="21"/>
      <c r="CT14" s="22"/>
      <c r="CU14" s="21"/>
      <c r="CV14" s="21"/>
      <c r="CW14" s="21"/>
      <c r="CX14" s="22"/>
      <c r="CY14" s="21"/>
      <c r="CZ14" s="21"/>
      <c r="DA14" s="21"/>
      <c r="DB14" s="22"/>
      <c r="DC14" s="21"/>
      <c r="DD14" s="21"/>
      <c r="DE14" s="21"/>
      <c r="DF14" s="22"/>
      <c r="DG14" s="21"/>
      <c r="DH14" s="21"/>
      <c r="DI14" s="21"/>
      <c r="DJ14" s="22"/>
      <c r="DK14" s="21"/>
      <c r="DL14" s="21"/>
      <c r="DM14" s="21"/>
      <c r="DN14" s="22"/>
      <c r="DO14" s="21"/>
      <c r="DP14" s="21"/>
      <c r="DQ14" s="21"/>
      <c r="DR14" s="22"/>
      <c r="DS14" s="21"/>
      <c r="DT14" s="21"/>
      <c r="DU14" s="21"/>
      <c r="DV14" s="22"/>
      <c r="DW14" s="21"/>
      <c r="DX14" s="21"/>
      <c r="DY14" s="21"/>
      <c r="DZ14" s="22"/>
      <c r="EA14" s="21"/>
      <c r="EB14" s="21"/>
      <c r="EC14" s="21"/>
      <c r="ED14" s="22"/>
      <c r="EE14" s="21"/>
      <c r="EF14" s="21"/>
      <c r="EG14" s="21"/>
      <c r="EH14" s="22"/>
      <c r="EI14" s="21"/>
      <c r="EJ14" s="21"/>
      <c r="EK14" s="21"/>
      <c r="EL14" s="22"/>
      <c r="EM14" s="21"/>
      <c r="EN14" s="21"/>
      <c r="EO14" s="21"/>
      <c r="EP14" s="22"/>
      <c r="EQ14" s="21"/>
      <c r="ER14" s="21"/>
      <c r="ES14" s="21"/>
      <c r="ET14" s="22"/>
      <c r="EU14" s="21"/>
      <c r="EV14" s="21"/>
      <c r="EW14" s="21"/>
      <c r="EX14" s="22"/>
      <c r="EY14" s="21"/>
      <c r="EZ14" s="21"/>
      <c r="FA14" s="21"/>
      <c r="FB14" s="22"/>
      <c r="FC14" s="21"/>
      <c r="FD14" s="21"/>
      <c r="FE14" s="21"/>
      <c r="FF14" s="22"/>
      <c r="FG14" s="21"/>
      <c r="FH14" s="21"/>
      <c r="FI14" s="21"/>
      <c r="FJ14" s="22"/>
      <c r="FK14" s="21"/>
      <c r="FL14" s="21"/>
      <c r="FM14" s="21"/>
      <c r="FN14" s="22"/>
      <c r="FO14" s="21"/>
      <c r="FP14" s="21"/>
      <c r="FQ14" s="21"/>
      <c r="FR14" s="22"/>
      <c r="FS14" s="21"/>
      <c r="FT14" s="21"/>
      <c r="FU14" s="21"/>
      <c r="FV14" s="22"/>
      <c r="FW14" s="21"/>
      <c r="FX14" s="21"/>
      <c r="FY14" s="21"/>
      <c r="FZ14" s="22"/>
      <c r="GA14" s="21"/>
      <c r="GB14" s="21"/>
      <c r="GC14" s="21"/>
      <c r="GD14" s="22"/>
      <c r="GE14" s="21"/>
      <c r="GF14" s="21"/>
      <c r="GG14" s="21"/>
      <c r="GH14" s="22"/>
      <c r="GI14" s="21"/>
      <c r="GJ14" s="21"/>
      <c r="GK14" s="21"/>
      <c r="GL14" s="22"/>
      <c r="GM14" s="21"/>
      <c r="GN14" s="21"/>
      <c r="GO14" s="21"/>
      <c r="GP14" s="22"/>
      <c r="GQ14" s="21"/>
      <c r="GR14" s="21"/>
      <c r="GS14" s="21"/>
      <c r="GT14" s="22"/>
      <c r="GU14" s="7"/>
      <c r="GV14" s="39" t="b">
        <f t="shared" si="7"/>
        <v>0</v>
      </c>
      <c r="GW14" s="10" t="b">
        <f t="shared" si="8"/>
        <v>0</v>
      </c>
      <c r="GX14" s="10" t="b">
        <f t="shared" si="9"/>
        <v>0</v>
      </c>
      <c r="GY14" s="10" t="b">
        <f t="shared" si="10"/>
        <v>0</v>
      </c>
      <c r="GZ14" s="10" t="b">
        <f t="shared" si="11"/>
        <v>0</v>
      </c>
      <c r="HA14" s="10" t="b">
        <f t="shared" si="12"/>
        <v>0</v>
      </c>
      <c r="HB14" s="10" t="b">
        <f t="shared" si="13"/>
        <v>0</v>
      </c>
      <c r="HC14" s="10" t="b">
        <f t="shared" si="14"/>
        <v>0</v>
      </c>
      <c r="HD14" s="10" t="b">
        <f t="shared" si="15"/>
        <v>0</v>
      </c>
      <c r="HE14" s="10" t="b">
        <f t="shared" si="16"/>
        <v>0</v>
      </c>
      <c r="HF14" s="10" t="b">
        <f t="shared" si="17"/>
        <v>0</v>
      </c>
      <c r="HG14" s="10" t="b">
        <f t="shared" si="18"/>
        <v>0</v>
      </c>
      <c r="HH14" s="10" t="b">
        <f t="shared" si="19"/>
        <v>0</v>
      </c>
      <c r="HI14" s="10" t="b">
        <f t="shared" si="20"/>
        <v>0</v>
      </c>
      <c r="HJ14" s="10" t="b">
        <f t="shared" si="21"/>
        <v>0</v>
      </c>
      <c r="HK14" s="10" t="b">
        <f t="shared" si="22"/>
        <v>0</v>
      </c>
      <c r="HL14" s="10" t="b">
        <f t="shared" si="23"/>
        <v>0</v>
      </c>
      <c r="HM14" s="10" t="b">
        <f t="shared" si="24"/>
        <v>0</v>
      </c>
      <c r="HN14" s="10" t="b">
        <f t="shared" si="25"/>
        <v>0</v>
      </c>
      <c r="HO14" s="10" t="b">
        <f t="shared" si="26"/>
        <v>0</v>
      </c>
      <c r="HP14" s="10" t="b">
        <f t="shared" si="27"/>
        <v>0</v>
      </c>
      <c r="HQ14" s="10" t="b">
        <f t="shared" si="28"/>
        <v>0</v>
      </c>
      <c r="HR14" s="10" t="b">
        <f t="shared" si="29"/>
        <v>0</v>
      </c>
      <c r="HS14" s="10" t="b">
        <f t="shared" si="30"/>
        <v>0</v>
      </c>
      <c r="HT14" s="10" t="b">
        <f t="shared" si="31"/>
        <v>0</v>
      </c>
      <c r="HU14" s="10" t="b">
        <f t="shared" si="32"/>
        <v>0</v>
      </c>
      <c r="HV14" s="10" t="b">
        <f t="shared" si="33"/>
        <v>0</v>
      </c>
      <c r="HW14" s="10" t="b">
        <f t="shared" si="34"/>
        <v>0</v>
      </c>
      <c r="HX14" s="10" t="b">
        <f t="shared" si="35"/>
        <v>0</v>
      </c>
      <c r="HY14" s="10" t="b">
        <f t="shared" si="36"/>
        <v>0</v>
      </c>
      <c r="HZ14" s="10" t="b">
        <f t="shared" si="37"/>
        <v>0</v>
      </c>
      <c r="IA14" s="10" t="b">
        <f t="shared" si="38"/>
        <v>0</v>
      </c>
      <c r="IB14" s="10" t="b">
        <f t="shared" si="39"/>
        <v>0</v>
      </c>
      <c r="IC14" s="10" t="b">
        <f t="shared" si="40"/>
        <v>0</v>
      </c>
      <c r="ID14" s="10" t="b">
        <f t="shared" si="41"/>
        <v>0</v>
      </c>
      <c r="IE14" s="10" t="b">
        <f t="shared" si="42"/>
        <v>0</v>
      </c>
      <c r="IF14" s="10" t="b">
        <f t="shared" si="43"/>
        <v>0</v>
      </c>
      <c r="IG14" s="10" t="b">
        <f t="shared" si="44"/>
        <v>0</v>
      </c>
      <c r="IH14" s="10" t="b">
        <f t="shared" si="45"/>
        <v>0</v>
      </c>
      <c r="II14" s="10" t="b">
        <f t="shared" si="46"/>
        <v>0</v>
      </c>
      <c r="IJ14" s="10" t="b">
        <f t="shared" si="47"/>
        <v>0</v>
      </c>
      <c r="IK14" s="10" t="b">
        <f t="shared" si="48"/>
        <v>0</v>
      </c>
      <c r="IL14" s="10" t="b">
        <f t="shared" si="49"/>
        <v>0</v>
      </c>
      <c r="IM14" s="10" t="b">
        <f t="shared" si="50"/>
        <v>0</v>
      </c>
      <c r="IN14" s="10" t="b">
        <f t="shared" si="51"/>
        <v>0</v>
      </c>
      <c r="IO14" s="10" t="b">
        <f t="shared" si="52"/>
        <v>0</v>
      </c>
      <c r="IP14" s="10" t="b">
        <f t="shared" si="53"/>
        <v>0</v>
      </c>
      <c r="IQ14" s="19" t="b">
        <f t="shared" si="54"/>
        <v>0</v>
      </c>
    </row>
    <row r="15" spans="1:251" x14ac:dyDescent="0.2">
      <c r="A15" s="9" t="s">
        <v>16</v>
      </c>
      <c r="B15" s="11" t="str">
        <f t="shared" si="5"/>
        <v>kg/MW</v>
      </c>
      <c r="C15" s="11">
        <f t="shared" si="6"/>
        <v>2015</v>
      </c>
      <c r="D15" s="16">
        <f t="shared" si="0"/>
        <v>-999</v>
      </c>
      <c r="E15" s="16">
        <f t="shared" si="1"/>
        <v>-999</v>
      </c>
      <c r="F15" s="16">
        <f t="shared" si="2"/>
        <v>-999</v>
      </c>
      <c r="G15" s="16">
        <f t="shared" si="3"/>
        <v>-999</v>
      </c>
      <c r="H15" s="18">
        <f t="shared" si="4"/>
        <v>0</v>
      </c>
      <c r="I15" s="16">
        <f>IF(H15&lt;&gt;0,PERCENTILE(GV15:IQ15,#REF!),-999)</f>
        <v>-999</v>
      </c>
      <c r="J15" s="17">
        <f>IF(H15&lt;&gt;0,PERCENTILE(GV15:IQ15,#REF!),-999)</f>
        <v>-999</v>
      </c>
      <c r="K15" s="21"/>
      <c r="L15" s="21"/>
      <c r="M15" s="21"/>
      <c r="N15" s="22"/>
      <c r="O15" s="21"/>
      <c r="P15" s="21"/>
      <c r="Q15" s="21"/>
      <c r="R15" s="22"/>
      <c r="S15" s="21"/>
      <c r="T15" s="21"/>
      <c r="U15" s="21"/>
      <c r="V15" s="22"/>
      <c r="W15" s="21"/>
      <c r="X15" s="21"/>
      <c r="Y15" s="21"/>
      <c r="Z15" s="22"/>
      <c r="AA15" s="21"/>
      <c r="AB15" s="21"/>
      <c r="AC15" s="21"/>
      <c r="AD15" s="22"/>
      <c r="AE15" s="21"/>
      <c r="AF15" s="21"/>
      <c r="AG15" s="21"/>
      <c r="AH15" s="22"/>
      <c r="AI15" s="21"/>
      <c r="AJ15" s="21"/>
      <c r="AK15" s="21"/>
      <c r="AL15" s="22"/>
      <c r="AM15" s="21"/>
      <c r="AN15" s="21"/>
      <c r="AO15" s="21"/>
      <c r="AP15" s="22"/>
      <c r="AQ15" s="21"/>
      <c r="AR15" s="21"/>
      <c r="AS15" s="21"/>
      <c r="AT15" s="22"/>
      <c r="AU15" s="21"/>
      <c r="AV15" s="21"/>
      <c r="AW15" s="21"/>
      <c r="AX15" s="22"/>
      <c r="AY15" s="21"/>
      <c r="AZ15" s="21"/>
      <c r="BA15" s="21"/>
      <c r="BB15" s="22"/>
      <c r="BC15" s="21"/>
      <c r="BD15" s="21"/>
      <c r="BE15" s="21"/>
      <c r="BF15" s="22"/>
      <c r="BG15" s="21"/>
      <c r="BH15" s="21"/>
      <c r="BI15" s="21"/>
      <c r="BJ15" s="22"/>
      <c r="BK15" s="21"/>
      <c r="BL15" s="21"/>
      <c r="BM15" s="21"/>
      <c r="BN15" s="22"/>
      <c r="BO15" s="21"/>
      <c r="BP15" s="21"/>
      <c r="BQ15" s="21"/>
      <c r="BR15" s="22"/>
      <c r="BS15" s="21"/>
      <c r="BT15" s="21"/>
      <c r="BU15" s="21"/>
      <c r="BV15" s="22"/>
      <c r="BW15" s="21"/>
      <c r="BX15" s="21"/>
      <c r="BY15" s="21"/>
      <c r="BZ15" s="22"/>
      <c r="CA15" s="21"/>
      <c r="CB15" s="21"/>
      <c r="CC15" s="21"/>
      <c r="CD15" s="22"/>
      <c r="CE15" s="21"/>
      <c r="CF15" s="21"/>
      <c r="CG15" s="21"/>
      <c r="CH15" s="22"/>
      <c r="CI15" s="21"/>
      <c r="CJ15" s="21"/>
      <c r="CK15" s="21"/>
      <c r="CL15" s="22"/>
      <c r="CM15" s="21"/>
      <c r="CN15" s="21"/>
      <c r="CO15" s="21"/>
      <c r="CP15" s="22"/>
      <c r="CQ15" s="21"/>
      <c r="CR15" s="21"/>
      <c r="CS15" s="21"/>
      <c r="CT15" s="22"/>
      <c r="CU15" s="21"/>
      <c r="CV15" s="21"/>
      <c r="CW15" s="21"/>
      <c r="CX15" s="22"/>
      <c r="CY15" s="21"/>
      <c r="CZ15" s="21"/>
      <c r="DA15" s="21"/>
      <c r="DB15" s="22"/>
      <c r="DC15" s="21"/>
      <c r="DD15" s="21"/>
      <c r="DE15" s="21"/>
      <c r="DF15" s="22"/>
      <c r="DG15" s="21"/>
      <c r="DH15" s="21"/>
      <c r="DI15" s="21"/>
      <c r="DJ15" s="22"/>
      <c r="DK15" s="21"/>
      <c r="DL15" s="21"/>
      <c r="DM15" s="21"/>
      <c r="DN15" s="22"/>
      <c r="DO15" s="21"/>
      <c r="DP15" s="21"/>
      <c r="DQ15" s="21"/>
      <c r="DR15" s="22"/>
      <c r="DS15" s="21"/>
      <c r="DT15" s="21"/>
      <c r="DU15" s="21"/>
      <c r="DV15" s="22"/>
      <c r="DW15" s="21"/>
      <c r="DX15" s="21"/>
      <c r="DY15" s="21"/>
      <c r="DZ15" s="22"/>
      <c r="EA15" s="21"/>
      <c r="EB15" s="21"/>
      <c r="EC15" s="21"/>
      <c r="ED15" s="22"/>
      <c r="EE15" s="21"/>
      <c r="EF15" s="21"/>
      <c r="EG15" s="21"/>
      <c r="EH15" s="22"/>
      <c r="EI15" s="21"/>
      <c r="EJ15" s="21"/>
      <c r="EK15" s="21"/>
      <c r="EL15" s="22"/>
      <c r="EM15" s="21"/>
      <c r="EN15" s="21"/>
      <c r="EO15" s="21"/>
      <c r="EP15" s="22"/>
      <c r="EQ15" s="21"/>
      <c r="ER15" s="21"/>
      <c r="ES15" s="21"/>
      <c r="ET15" s="22"/>
      <c r="EU15" s="21"/>
      <c r="EV15" s="21"/>
      <c r="EW15" s="21"/>
      <c r="EX15" s="22"/>
      <c r="EY15" s="21"/>
      <c r="EZ15" s="21"/>
      <c r="FA15" s="21"/>
      <c r="FB15" s="22"/>
      <c r="FC15" s="21"/>
      <c r="FD15" s="21"/>
      <c r="FE15" s="21"/>
      <c r="FF15" s="22"/>
      <c r="FG15" s="21"/>
      <c r="FH15" s="21"/>
      <c r="FI15" s="21"/>
      <c r="FJ15" s="22"/>
      <c r="FK15" s="21"/>
      <c r="FL15" s="21"/>
      <c r="FM15" s="21"/>
      <c r="FN15" s="22"/>
      <c r="FO15" s="21"/>
      <c r="FP15" s="21"/>
      <c r="FQ15" s="21"/>
      <c r="FR15" s="22"/>
      <c r="FS15" s="21"/>
      <c r="FT15" s="21"/>
      <c r="FU15" s="21"/>
      <c r="FV15" s="22"/>
      <c r="FW15" s="21"/>
      <c r="FX15" s="21"/>
      <c r="FY15" s="21"/>
      <c r="FZ15" s="22"/>
      <c r="GA15" s="21"/>
      <c r="GB15" s="21"/>
      <c r="GC15" s="21"/>
      <c r="GD15" s="22"/>
      <c r="GE15" s="21"/>
      <c r="GF15" s="21"/>
      <c r="GG15" s="21"/>
      <c r="GH15" s="22"/>
      <c r="GI15" s="21"/>
      <c r="GJ15" s="21"/>
      <c r="GK15" s="21"/>
      <c r="GL15" s="22"/>
      <c r="GM15" s="21"/>
      <c r="GN15" s="21"/>
      <c r="GO15" s="21"/>
      <c r="GP15" s="22"/>
      <c r="GQ15" s="21"/>
      <c r="GR15" s="21"/>
      <c r="GS15" s="21"/>
      <c r="GT15" s="22"/>
      <c r="GU15" s="7"/>
      <c r="GV15" s="39" t="b">
        <f t="shared" si="7"/>
        <v>0</v>
      </c>
      <c r="GW15" s="10" t="b">
        <f t="shared" si="8"/>
        <v>0</v>
      </c>
      <c r="GX15" s="10" t="b">
        <f t="shared" si="9"/>
        <v>0</v>
      </c>
      <c r="GY15" s="10" t="b">
        <f t="shared" si="10"/>
        <v>0</v>
      </c>
      <c r="GZ15" s="10" t="b">
        <f t="shared" si="11"/>
        <v>0</v>
      </c>
      <c r="HA15" s="10" t="b">
        <f t="shared" si="12"/>
        <v>0</v>
      </c>
      <c r="HB15" s="10" t="b">
        <f t="shared" si="13"/>
        <v>0</v>
      </c>
      <c r="HC15" s="10" t="b">
        <f t="shared" si="14"/>
        <v>0</v>
      </c>
      <c r="HD15" s="10" t="b">
        <f t="shared" si="15"/>
        <v>0</v>
      </c>
      <c r="HE15" s="10" t="b">
        <f t="shared" si="16"/>
        <v>0</v>
      </c>
      <c r="HF15" s="10" t="b">
        <f t="shared" si="17"/>
        <v>0</v>
      </c>
      <c r="HG15" s="10" t="b">
        <f t="shared" si="18"/>
        <v>0</v>
      </c>
      <c r="HH15" s="10" t="b">
        <f t="shared" si="19"/>
        <v>0</v>
      </c>
      <c r="HI15" s="10" t="b">
        <f t="shared" si="20"/>
        <v>0</v>
      </c>
      <c r="HJ15" s="10" t="b">
        <f t="shared" si="21"/>
        <v>0</v>
      </c>
      <c r="HK15" s="10" t="b">
        <f t="shared" si="22"/>
        <v>0</v>
      </c>
      <c r="HL15" s="10" t="b">
        <f t="shared" si="23"/>
        <v>0</v>
      </c>
      <c r="HM15" s="10" t="b">
        <f t="shared" si="24"/>
        <v>0</v>
      </c>
      <c r="HN15" s="10" t="b">
        <f t="shared" si="25"/>
        <v>0</v>
      </c>
      <c r="HO15" s="10" t="b">
        <f t="shared" si="26"/>
        <v>0</v>
      </c>
      <c r="HP15" s="10" t="b">
        <f t="shared" si="27"/>
        <v>0</v>
      </c>
      <c r="HQ15" s="10" t="b">
        <f t="shared" si="28"/>
        <v>0</v>
      </c>
      <c r="HR15" s="10" t="b">
        <f t="shared" si="29"/>
        <v>0</v>
      </c>
      <c r="HS15" s="10" t="b">
        <f t="shared" si="30"/>
        <v>0</v>
      </c>
      <c r="HT15" s="10" t="b">
        <f t="shared" si="31"/>
        <v>0</v>
      </c>
      <c r="HU15" s="10" t="b">
        <f t="shared" si="32"/>
        <v>0</v>
      </c>
      <c r="HV15" s="10" t="b">
        <f t="shared" si="33"/>
        <v>0</v>
      </c>
      <c r="HW15" s="10" t="b">
        <f t="shared" si="34"/>
        <v>0</v>
      </c>
      <c r="HX15" s="10" t="b">
        <f t="shared" si="35"/>
        <v>0</v>
      </c>
      <c r="HY15" s="10" t="b">
        <f t="shared" si="36"/>
        <v>0</v>
      </c>
      <c r="HZ15" s="10" t="b">
        <f t="shared" si="37"/>
        <v>0</v>
      </c>
      <c r="IA15" s="10" t="b">
        <f t="shared" si="38"/>
        <v>0</v>
      </c>
      <c r="IB15" s="10" t="b">
        <f t="shared" si="39"/>
        <v>0</v>
      </c>
      <c r="IC15" s="10" t="b">
        <f t="shared" si="40"/>
        <v>0</v>
      </c>
      <c r="ID15" s="10" t="b">
        <f t="shared" si="41"/>
        <v>0</v>
      </c>
      <c r="IE15" s="10" t="b">
        <f t="shared" si="42"/>
        <v>0</v>
      </c>
      <c r="IF15" s="10" t="b">
        <f t="shared" si="43"/>
        <v>0</v>
      </c>
      <c r="IG15" s="10" t="b">
        <f t="shared" si="44"/>
        <v>0</v>
      </c>
      <c r="IH15" s="10" t="b">
        <f t="shared" si="45"/>
        <v>0</v>
      </c>
      <c r="II15" s="10" t="b">
        <f t="shared" si="46"/>
        <v>0</v>
      </c>
      <c r="IJ15" s="10" t="b">
        <f t="shared" si="47"/>
        <v>0</v>
      </c>
      <c r="IK15" s="10" t="b">
        <f t="shared" si="48"/>
        <v>0</v>
      </c>
      <c r="IL15" s="10" t="b">
        <f t="shared" si="49"/>
        <v>0</v>
      </c>
      <c r="IM15" s="10" t="b">
        <f t="shared" si="50"/>
        <v>0</v>
      </c>
      <c r="IN15" s="10" t="b">
        <f t="shared" si="51"/>
        <v>0</v>
      </c>
      <c r="IO15" s="10" t="b">
        <f t="shared" si="52"/>
        <v>0</v>
      </c>
      <c r="IP15" s="10" t="b">
        <f t="shared" si="53"/>
        <v>0</v>
      </c>
      <c r="IQ15" s="19" t="b">
        <f t="shared" si="54"/>
        <v>0</v>
      </c>
    </row>
    <row r="16" spans="1:251" x14ac:dyDescent="0.2">
      <c r="A16" s="9" t="s">
        <v>103</v>
      </c>
      <c r="B16" s="11" t="str">
        <f t="shared" si="5"/>
        <v>kg/MW</v>
      </c>
      <c r="C16" s="11">
        <f t="shared" si="6"/>
        <v>2015</v>
      </c>
      <c r="D16" s="16">
        <f t="shared" si="0"/>
        <v>-999</v>
      </c>
      <c r="E16" s="16">
        <f t="shared" si="1"/>
        <v>-999</v>
      </c>
      <c r="F16" s="16">
        <f t="shared" si="2"/>
        <v>-999</v>
      </c>
      <c r="G16" s="16">
        <f t="shared" si="3"/>
        <v>-999</v>
      </c>
      <c r="H16" s="18">
        <f t="shared" si="4"/>
        <v>0</v>
      </c>
      <c r="I16" s="16">
        <f>IF(H16&lt;&gt;0,PERCENTILE(GV16:IQ16,#REF!),-999)</f>
        <v>-999</v>
      </c>
      <c r="J16" s="17">
        <f>IF(H16&lt;&gt;0,PERCENTILE(GV16:IQ16,#REF!),-999)</f>
        <v>-999</v>
      </c>
      <c r="K16" s="21"/>
      <c r="L16" s="21"/>
      <c r="M16" s="21"/>
      <c r="N16" s="22"/>
      <c r="O16" s="21"/>
      <c r="P16" s="21"/>
      <c r="Q16" s="21"/>
      <c r="R16" s="22"/>
      <c r="S16" s="21"/>
      <c r="T16" s="21"/>
      <c r="U16" s="21"/>
      <c r="V16" s="22"/>
      <c r="W16" s="21"/>
      <c r="X16" s="21"/>
      <c r="Y16" s="21"/>
      <c r="Z16" s="22"/>
      <c r="AA16" s="21"/>
      <c r="AB16" s="21"/>
      <c r="AC16" s="21"/>
      <c r="AD16" s="22"/>
      <c r="AE16" s="21"/>
      <c r="AF16" s="21"/>
      <c r="AG16" s="21"/>
      <c r="AH16" s="22"/>
      <c r="AI16" s="21"/>
      <c r="AJ16" s="21"/>
      <c r="AK16" s="21"/>
      <c r="AL16" s="22"/>
      <c r="AM16" s="21"/>
      <c r="AN16" s="21"/>
      <c r="AO16" s="21"/>
      <c r="AP16" s="22"/>
      <c r="AQ16" s="21"/>
      <c r="AR16" s="21"/>
      <c r="AS16" s="21"/>
      <c r="AT16" s="22"/>
      <c r="AU16" s="21"/>
      <c r="AV16" s="21"/>
      <c r="AW16" s="21"/>
      <c r="AX16" s="22"/>
      <c r="AY16" s="21"/>
      <c r="AZ16" s="21"/>
      <c r="BA16" s="21"/>
      <c r="BB16" s="22"/>
      <c r="BC16" s="21"/>
      <c r="BD16" s="21"/>
      <c r="BE16" s="21"/>
      <c r="BF16" s="22"/>
      <c r="BG16" s="21"/>
      <c r="BH16" s="21"/>
      <c r="BI16" s="21"/>
      <c r="BJ16" s="22"/>
      <c r="BK16" s="21"/>
      <c r="BL16" s="21"/>
      <c r="BM16" s="21"/>
      <c r="BN16" s="22"/>
      <c r="BO16" s="21"/>
      <c r="BP16" s="21"/>
      <c r="BQ16" s="21"/>
      <c r="BR16" s="22"/>
      <c r="BS16" s="21"/>
      <c r="BT16" s="21"/>
      <c r="BU16" s="21"/>
      <c r="BV16" s="22"/>
      <c r="BW16" s="21"/>
      <c r="BX16" s="21"/>
      <c r="BY16" s="21"/>
      <c r="BZ16" s="22"/>
      <c r="CA16" s="21"/>
      <c r="CB16" s="21"/>
      <c r="CC16" s="21"/>
      <c r="CD16" s="22"/>
      <c r="CE16" s="21"/>
      <c r="CF16" s="21"/>
      <c r="CG16" s="21"/>
      <c r="CH16" s="22"/>
      <c r="CI16" s="21"/>
      <c r="CJ16" s="21"/>
      <c r="CK16" s="21"/>
      <c r="CL16" s="22"/>
      <c r="CM16" s="21"/>
      <c r="CN16" s="21"/>
      <c r="CO16" s="21"/>
      <c r="CP16" s="22"/>
      <c r="CQ16" s="21"/>
      <c r="CR16" s="21"/>
      <c r="CS16" s="21"/>
      <c r="CT16" s="22"/>
      <c r="CU16" s="21"/>
      <c r="CV16" s="21"/>
      <c r="CW16" s="21"/>
      <c r="CX16" s="22"/>
      <c r="CY16" s="21"/>
      <c r="CZ16" s="21"/>
      <c r="DA16" s="21"/>
      <c r="DB16" s="22"/>
      <c r="DC16" s="21"/>
      <c r="DD16" s="21"/>
      <c r="DE16" s="21"/>
      <c r="DF16" s="22"/>
      <c r="DG16" s="21"/>
      <c r="DH16" s="21"/>
      <c r="DI16" s="21"/>
      <c r="DJ16" s="22"/>
      <c r="DK16" s="21"/>
      <c r="DL16" s="21"/>
      <c r="DM16" s="21"/>
      <c r="DN16" s="22"/>
      <c r="DO16" s="21"/>
      <c r="DP16" s="21"/>
      <c r="DQ16" s="21"/>
      <c r="DR16" s="22"/>
      <c r="DS16" s="21"/>
      <c r="DT16" s="21"/>
      <c r="DU16" s="21"/>
      <c r="DV16" s="22"/>
      <c r="DW16" s="21"/>
      <c r="DX16" s="21"/>
      <c r="DY16" s="21"/>
      <c r="DZ16" s="22"/>
      <c r="EA16" s="21"/>
      <c r="EB16" s="21"/>
      <c r="EC16" s="21"/>
      <c r="ED16" s="22"/>
      <c r="EE16" s="21"/>
      <c r="EF16" s="21"/>
      <c r="EG16" s="21"/>
      <c r="EH16" s="22"/>
      <c r="EI16" s="21"/>
      <c r="EJ16" s="21"/>
      <c r="EK16" s="21"/>
      <c r="EL16" s="22"/>
      <c r="EM16" s="21"/>
      <c r="EN16" s="21"/>
      <c r="EO16" s="21"/>
      <c r="EP16" s="22"/>
      <c r="EQ16" s="21"/>
      <c r="ER16" s="21"/>
      <c r="ES16" s="21"/>
      <c r="ET16" s="22"/>
      <c r="EU16" s="21"/>
      <c r="EV16" s="21"/>
      <c r="EW16" s="21"/>
      <c r="EX16" s="22"/>
      <c r="EY16" s="21"/>
      <c r="EZ16" s="21"/>
      <c r="FA16" s="21"/>
      <c r="FB16" s="22"/>
      <c r="FC16" s="21"/>
      <c r="FD16" s="21"/>
      <c r="FE16" s="21"/>
      <c r="FF16" s="22"/>
      <c r="FG16" s="21"/>
      <c r="FH16" s="21"/>
      <c r="FI16" s="21"/>
      <c r="FJ16" s="22"/>
      <c r="FK16" s="21"/>
      <c r="FL16" s="21"/>
      <c r="FM16" s="21"/>
      <c r="FN16" s="22"/>
      <c r="FO16" s="21"/>
      <c r="FP16" s="21"/>
      <c r="FQ16" s="21"/>
      <c r="FR16" s="22"/>
      <c r="FS16" s="21"/>
      <c r="FT16" s="21"/>
      <c r="FU16" s="21"/>
      <c r="FV16" s="22"/>
      <c r="FW16" s="21"/>
      <c r="FX16" s="21"/>
      <c r="FY16" s="21"/>
      <c r="FZ16" s="22"/>
      <c r="GA16" s="21"/>
      <c r="GB16" s="21"/>
      <c r="GC16" s="21"/>
      <c r="GD16" s="22"/>
      <c r="GE16" s="21"/>
      <c r="GF16" s="21"/>
      <c r="GG16" s="21"/>
      <c r="GH16" s="22"/>
      <c r="GI16" s="21"/>
      <c r="GJ16" s="21"/>
      <c r="GK16" s="21"/>
      <c r="GL16" s="22"/>
      <c r="GM16" s="21"/>
      <c r="GN16" s="21"/>
      <c r="GO16" s="21"/>
      <c r="GP16" s="22"/>
      <c r="GQ16" s="21"/>
      <c r="GR16" s="21"/>
      <c r="GS16" s="21"/>
      <c r="GT16" s="22"/>
      <c r="GU16" s="7"/>
      <c r="GV16" s="39" t="b">
        <f t="shared" si="7"/>
        <v>0</v>
      </c>
      <c r="GW16" s="10" t="b">
        <f t="shared" si="8"/>
        <v>0</v>
      </c>
      <c r="GX16" s="10" t="b">
        <f t="shared" si="9"/>
        <v>0</v>
      </c>
      <c r="GY16" s="10" t="b">
        <f t="shared" si="10"/>
        <v>0</v>
      </c>
      <c r="GZ16" s="10" t="b">
        <f t="shared" si="11"/>
        <v>0</v>
      </c>
      <c r="HA16" s="10" t="b">
        <f t="shared" si="12"/>
        <v>0</v>
      </c>
      <c r="HB16" s="10" t="b">
        <f t="shared" si="13"/>
        <v>0</v>
      </c>
      <c r="HC16" s="10" t="b">
        <f t="shared" si="14"/>
        <v>0</v>
      </c>
      <c r="HD16" s="10" t="b">
        <f t="shared" si="15"/>
        <v>0</v>
      </c>
      <c r="HE16" s="10" t="b">
        <f t="shared" si="16"/>
        <v>0</v>
      </c>
      <c r="HF16" s="10" t="b">
        <f t="shared" si="17"/>
        <v>0</v>
      </c>
      <c r="HG16" s="10" t="b">
        <f t="shared" si="18"/>
        <v>0</v>
      </c>
      <c r="HH16" s="10" t="b">
        <f t="shared" si="19"/>
        <v>0</v>
      </c>
      <c r="HI16" s="10" t="b">
        <f t="shared" si="20"/>
        <v>0</v>
      </c>
      <c r="HJ16" s="10" t="b">
        <f t="shared" si="21"/>
        <v>0</v>
      </c>
      <c r="HK16" s="10" t="b">
        <f t="shared" si="22"/>
        <v>0</v>
      </c>
      <c r="HL16" s="10" t="b">
        <f t="shared" si="23"/>
        <v>0</v>
      </c>
      <c r="HM16" s="10" t="b">
        <f t="shared" si="24"/>
        <v>0</v>
      </c>
      <c r="HN16" s="10" t="b">
        <f t="shared" si="25"/>
        <v>0</v>
      </c>
      <c r="HO16" s="10" t="b">
        <f t="shared" si="26"/>
        <v>0</v>
      </c>
      <c r="HP16" s="10" t="b">
        <f t="shared" si="27"/>
        <v>0</v>
      </c>
      <c r="HQ16" s="10" t="b">
        <f t="shared" si="28"/>
        <v>0</v>
      </c>
      <c r="HR16" s="10" t="b">
        <f t="shared" si="29"/>
        <v>0</v>
      </c>
      <c r="HS16" s="10" t="b">
        <f t="shared" si="30"/>
        <v>0</v>
      </c>
      <c r="HT16" s="10" t="b">
        <f t="shared" si="31"/>
        <v>0</v>
      </c>
      <c r="HU16" s="10" t="b">
        <f t="shared" si="32"/>
        <v>0</v>
      </c>
      <c r="HV16" s="10" t="b">
        <f t="shared" si="33"/>
        <v>0</v>
      </c>
      <c r="HW16" s="10" t="b">
        <f t="shared" si="34"/>
        <v>0</v>
      </c>
      <c r="HX16" s="10" t="b">
        <f t="shared" si="35"/>
        <v>0</v>
      </c>
      <c r="HY16" s="10" t="b">
        <f t="shared" si="36"/>
        <v>0</v>
      </c>
      <c r="HZ16" s="10" t="b">
        <f t="shared" si="37"/>
        <v>0</v>
      </c>
      <c r="IA16" s="10" t="b">
        <f t="shared" si="38"/>
        <v>0</v>
      </c>
      <c r="IB16" s="10" t="b">
        <f t="shared" si="39"/>
        <v>0</v>
      </c>
      <c r="IC16" s="10" t="b">
        <f t="shared" si="40"/>
        <v>0</v>
      </c>
      <c r="ID16" s="10" t="b">
        <f t="shared" si="41"/>
        <v>0</v>
      </c>
      <c r="IE16" s="10" t="b">
        <f t="shared" si="42"/>
        <v>0</v>
      </c>
      <c r="IF16" s="10" t="b">
        <f t="shared" si="43"/>
        <v>0</v>
      </c>
      <c r="IG16" s="10" t="b">
        <f t="shared" si="44"/>
        <v>0</v>
      </c>
      <c r="IH16" s="10" t="b">
        <f t="shared" si="45"/>
        <v>0</v>
      </c>
      <c r="II16" s="10" t="b">
        <f t="shared" si="46"/>
        <v>0</v>
      </c>
      <c r="IJ16" s="10" t="b">
        <f t="shared" si="47"/>
        <v>0</v>
      </c>
      <c r="IK16" s="10" t="b">
        <f t="shared" si="48"/>
        <v>0</v>
      </c>
      <c r="IL16" s="10" t="b">
        <f t="shared" si="49"/>
        <v>0</v>
      </c>
      <c r="IM16" s="10" t="b">
        <f t="shared" si="50"/>
        <v>0</v>
      </c>
      <c r="IN16" s="10" t="b">
        <f t="shared" si="51"/>
        <v>0</v>
      </c>
      <c r="IO16" s="10" t="b">
        <f t="shared" si="52"/>
        <v>0</v>
      </c>
      <c r="IP16" s="10" t="b">
        <f t="shared" si="53"/>
        <v>0</v>
      </c>
      <c r="IQ16" s="19" t="b">
        <f t="shared" si="54"/>
        <v>0</v>
      </c>
    </row>
    <row r="17" spans="1:251" s="1" customFormat="1" x14ac:dyDescent="0.2">
      <c r="A17" s="3"/>
      <c r="B17" s="4"/>
      <c r="C17" s="4"/>
      <c r="J17" s="3"/>
      <c r="N17" s="3"/>
      <c r="R17" s="3"/>
      <c r="V17" s="3"/>
      <c r="Z17" s="3"/>
      <c r="AD17" s="3"/>
      <c r="AH17" s="3"/>
      <c r="AL17" s="3"/>
      <c r="AP17" s="3"/>
      <c r="AT17" s="3"/>
      <c r="AX17" s="3"/>
      <c r="BB17" s="3"/>
      <c r="BF17" s="3"/>
      <c r="BJ17" s="3"/>
      <c r="BN17" s="3"/>
      <c r="BR17" s="3"/>
      <c r="BV17" s="3"/>
      <c r="BZ17" s="3"/>
      <c r="CD17" s="3"/>
      <c r="CH17" s="3"/>
      <c r="CL17" s="3"/>
      <c r="CP17" s="3"/>
      <c r="CT17" s="3"/>
      <c r="CX17" s="3"/>
      <c r="DB17" s="3"/>
      <c r="DF17" s="3"/>
      <c r="DJ17" s="3"/>
      <c r="DN17" s="3"/>
      <c r="DR17" s="3"/>
      <c r="DV17" s="3"/>
      <c r="DZ17" s="3"/>
      <c r="ED17" s="3"/>
      <c r="EH17" s="3"/>
      <c r="EL17" s="3"/>
      <c r="EP17" s="3"/>
      <c r="ET17" s="3"/>
      <c r="EX17" s="3"/>
      <c r="FB17" s="3"/>
      <c r="FF17" s="3"/>
      <c r="FJ17" s="3"/>
      <c r="FN17" s="3"/>
      <c r="FR17" s="3"/>
      <c r="FV17" s="3"/>
      <c r="FZ17" s="3"/>
      <c r="GD17" s="3"/>
      <c r="GH17" s="3"/>
      <c r="GL17" s="3"/>
      <c r="GP17" s="3"/>
      <c r="GT17" s="3"/>
      <c r="GV17" s="37"/>
      <c r="IQ17" s="3"/>
    </row>
    <row r="18" spans="1:251" s="7" customFormat="1" x14ac:dyDescent="0.2">
      <c r="A18" s="31"/>
      <c r="B18" s="32"/>
      <c r="C18" s="5">
        <v>2035</v>
      </c>
      <c r="D18" s="33"/>
      <c r="E18" s="33"/>
      <c r="F18" s="33"/>
      <c r="G18" s="33"/>
      <c r="H18" s="33"/>
      <c r="I18" s="33"/>
      <c r="J18" s="49"/>
      <c r="K18" s="33"/>
      <c r="L18" s="33"/>
      <c r="M18" s="33"/>
      <c r="N18" s="49"/>
      <c r="O18" s="33"/>
      <c r="P18" s="33"/>
      <c r="Q18" s="33"/>
      <c r="R18" s="49"/>
      <c r="S18" s="33"/>
      <c r="T18" s="33"/>
      <c r="U18" s="33"/>
      <c r="V18" s="49"/>
      <c r="W18" s="33"/>
      <c r="X18" s="33"/>
      <c r="Y18" s="33"/>
      <c r="Z18" s="49"/>
      <c r="AA18" s="33"/>
      <c r="AB18" s="33"/>
      <c r="AC18" s="33"/>
      <c r="AD18" s="49"/>
      <c r="AE18" s="33"/>
      <c r="AF18" s="33"/>
      <c r="AG18" s="33"/>
      <c r="AH18" s="49"/>
      <c r="AI18" s="33"/>
      <c r="AJ18" s="33"/>
      <c r="AK18" s="33"/>
      <c r="AL18" s="49"/>
      <c r="AM18" s="33"/>
      <c r="AN18" s="33"/>
      <c r="AO18" s="33"/>
      <c r="AP18" s="49"/>
      <c r="AQ18" s="33"/>
      <c r="AR18" s="33"/>
      <c r="AS18" s="33"/>
      <c r="AT18" s="49"/>
      <c r="AU18" s="33"/>
      <c r="AV18" s="33"/>
      <c r="AW18" s="33"/>
      <c r="AX18" s="49"/>
      <c r="AY18" s="33"/>
      <c r="AZ18" s="33"/>
      <c r="BA18" s="33"/>
      <c r="BB18" s="49"/>
      <c r="BC18" s="33"/>
      <c r="BD18" s="33"/>
      <c r="BE18" s="33"/>
      <c r="BF18" s="49"/>
      <c r="BG18" s="33"/>
      <c r="BH18" s="33"/>
      <c r="BI18" s="33"/>
      <c r="BJ18" s="49"/>
      <c r="BK18" s="33"/>
      <c r="BL18" s="33"/>
      <c r="BM18" s="33"/>
      <c r="BN18" s="49"/>
      <c r="BO18" s="33"/>
      <c r="BP18" s="33"/>
      <c r="BQ18" s="33"/>
      <c r="BR18" s="49"/>
      <c r="BS18" s="33"/>
      <c r="BT18" s="33"/>
      <c r="BU18" s="33"/>
      <c r="BV18" s="49"/>
      <c r="BW18" s="33"/>
      <c r="BX18" s="33"/>
      <c r="BY18" s="33"/>
      <c r="BZ18" s="49"/>
      <c r="CA18" s="33"/>
      <c r="CB18" s="33"/>
      <c r="CC18" s="33"/>
      <c r="CD18" s="49"/>
      <c r="CE18" s="33"/>
      <c r="CF18" s="33"/>
      <c r="CG18" s="33"/>
      <c r="CH18" s="49"/>
      <c r="CI18" s="33"/>
      <c r="CJ18" s="33"/>
      <c r="CK18" s="33"/>
      <c r="CL18" s="49"/>
      <c r="CM18" s="33"/>
      <c r="CN18" s="33"/>
      <c r="CO18" s="33"/>
      <c r="CP18" s="49"/>
      <c r="CQ18" s="33"/>
      <c r="CR18" s="33"/>
      <c r="CS18" s="33"/>
      <c r="CT18" s="49"/>
      <c r="CU18" s="33"/>
      <c r="CV18" s="33"/>
      <c r="CW18" s="33"/>
      <c r="CX18" s="49"/>
      <c r="CY18" s="33"/>
      <c r="CZ18" s="33"/>
      <c r="DA18" s="33"/>
      <c r="DB18" s="49"/>
      <c r="DC18" s="33"/>
      <c r="DD18" s="33"/>
      <c r="DE18" s="33"/>
      <c r="DF18" s="49"/>
      <c r="DG18" s="33"/>
      <c r="DH18" s="33"/>
      <c r="DI18" s="33"/>
      <c r="DJ18" s="49"/>
      <c r="DK18" s="33"/>
      <c r="DL18" s="33"/>
      <c r="DM18" s="33"/>
      <c r="DN18" s="49"/>
      <c r="DO18" s="33"/>
      <c r="DP18" s="33"/>
      <c r="DQ18" s="33"/>
      <c r="DR18" s="49"/>
      <c r="DS18" s="33"/>
      <c r="DT18" s="33"/>
      <c r="DU18" s="33"/>
      <c r="DV18" s="49"/>
      <c r="DW18" s="33"/>
      <c r="DX18" s="33"/>
      <c r="DY18" s="33"/>
      <c r="DZ18" s="49"/>
      <c r="EA18" s="33"/>
      <c r="EB18" s="33"/>
      <c r="EC18" s="33"/>
      <c r="ED18" s="49"/>
      <c r="EE18" s="33"/>
      <c r="EF18" s="33"/>
      <c r="EG18" s="33"/>
      <c r="EH18" s="49"/>
      <c r="EI18" s="33"/>
      <c r="EJ18" s="33"/>
      <c r="EK18" s="33"/>
      <c r="EL18" s="49"/>
      <c r="EM18" s="33"/>
      <c r="EN18" s="33"/>
      <c r="EO18" s="33"/>
      <c r="EP18" s="49"/>
      <c r="EQ18" s="33"/>
      <c r="ER18" s="33"/>
      <c r="ES18" s="33"/>
      <c r="ET18" s="49"/>
      <c r="EU18" s="33"/>
      <c r="EV18" s="33"/>
      <c r="EW18" s="33"/>
      <c r="EX18" s="49"/>
      <c r="EY18" s="33"/>
      <c r="EZ18" s="33"/>
      <c r="FA18" s="33"/>
      <c r="FB18" s="49"/>
      <c r="FC18" s="33"/>
      <c r="FD18" s="33"/>
      <c r="FE18" s="33"/>
      <c r="FF18" s="49"/>
      <c r="FG18" s="33"/>
      <c r="FH18" s="33"/>
      <c r="FI18" s="33"/>
      <c r="FJ18" s="49"/>
      <c r="FK18" s="33"/>
      <c r="FL18" s="33"/>
      <c r="FM18" s="33"/>
      <c r="FN18" s="49"/>
      <c r="FO18" s="33"/>
      <c r="FP18" s="33"/>
      <c r="FQ18" s="33"/>
      <c r="FR18" s="49"/>
      <c r="FS18" s="33"/>
      <c r="FT18" s="33"/>
      <c r="FU18" s="33"/>
      <c r="FV18" s="49"/>
      <c r="FW18" s="33"/>
      <c r="FX18" s="33"/>
      <c r="FY18" s="33"/>
      <c r="FZ18" s="49"/>
      <c r="GA18" s="33"/>
      <c r="GB18" s="33"/>
      <c r="GC18" s="33"/>
      <c r="GD18" s="49"/>
      <c r="GE18" s="33"/>
      <c r="GF18" s="33"/>
      <c r="GG18" s="33"/>
      <c r="GH18" s="49"/>
      <c r="GI18" s="33"/>
      <c r="GJ18" s="33"/>
      <c r="GK18" s="33"/>
      <c r="GL18" s="49"/>
      <c r="GM18" s="33"/>
      <c r="GN18" s="33"/>
      <c r="GO18" s="33"/>
      <c r="GP18" s="49"/>
      <c r="GQ18" s="33"/>
      <c r="GR18" s="33"/>
      <c r="GS18" s="33"/>
      <c r="GT18" s="49"/>
      <c r="GU18"/>
      <c r="GV18" s="36"/>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s="2"/>
    </row>
    <row r="19" spans="1:251" s="7" customFormat="1" x14ac:dyDescent="0.2">
      <c r="A19" s="20" t="str">
        <f t="shared" ref="A19:B30" si="55">A5</f>
        <v>Cobalt</v>
      </c>
      <c r="B19" s="11" t="str">
        <f t="shared" si="55"/>
        <v>kg/MW</v>
      </c>
      <c r="C19" s="11">
        <f>C18</f>
        <v>2035</v>
      </c>
      <c r="D19" s="16">
        <f t="shared" ref="D19:D30" si="56">IF(H19&lt;&gt;0,AVERAGE(GV19:IQ19),-999)</f>
        <v>-999</v>
      </c>
      <c r="E19" s="16">
        <f t="shared" ref="E19:E30" si="57">IF(H19&lt;&gt;0,MEDIAN(GV19:IQ19),-999)</f>
        <v>-999</v>
      </c>
      <c r="F19" s="16">
        <f t="shared" ref="F19:F30" si="58">IF(H19&lt;&gt;0,MIN(GV19:IQ19),-999)</f>
        <v>-999</v>
      </c>
      <c r="G19" s="16">
        <f t="shared" ref="G19:G30" si="59">IF(H19&lt;&gt;0,MAX(GV19:IQ19),-999)</f>
        <v>-999</v>
      </c>
      <c r="H19" s="18">
        <f t="shared" ref="H19:H30" si="60">COUNT(GV19:IQ19)</f>
        <v>0</v>
      </c>
      <c r="I19" s="16">
        <f>IF(H19&lt;&gt;0,PERCENTILE(GV19:IQ19,#REF!),-999)</f>
        <v>-999</v>
      </c>
      <c r="J19" s="17">
        <f>IF(H19&lt;&gt;0,PERCENTILE(GV19:IQ19,#REF!),-999)</f>
        <v>-999</v>
      </c>
      <c r="K19" s="21"/>
      <c r="L19" s="21"/>
      <c r="M19" s="21"/>
      <c r="N19" s="22"/>
      <c r="O19" s="21"/>
      <c r="P19" s="21"/>
      <c r="Q19" s="21"/>
      <c r="R19" s="22"/>
      <c r="S19" s="21"/>
      <c r="T19" s="21"/>
      <c r="U19" s="21"/>
      <c r="V19" s="22"/>
      <c r="W19" s="21"/>
      <c r="X19" s="21"/>
      <c r="Y19" s="21"/>
      <c r="Z19" s="22"/>
      <c r="AA19" s="21"/>
      <c r="AB19" s="21"/>
      <c r="AC19" s="21"/>
      <c r="AD19" s="22"/>
      <c r="AE19" s="21"/>
      <c r="AF19" s="21"/>
      <c r="AG19" s="21"/>
      <c r="AH19" s="22"/>
      <c r="AI19" s="21"/>
      <c r="AJ19" s="21"/>
      <c r="AK19" s="21"/>
      <c r="AL19" s="22"/>
      <c r="AM19" s="21"/>
      <c r="AN19" s="21"/>
      <c r="AO19" s="21"/>
      <c r="AP19" s="22"/>
      <c r="AQ19" s="21"/>
      <c r="AR19" s="21"/>
      <c r="AS19" s="21"/>
      <c r="AT19" s="22"/>
      <c r="AU19" s="21"/>
      <c r="AV19" s="21"/>
      <c r="AW19" s="21"/>
      <c r="AX19" s="22"/>
      <c r="AY19" s="21"/>
      <c r="AZ19" s="21"/>
      <c r="BA19" s="21"/>
      <c r="BB19" s="22"/>
      <c r="BC19" s="21"/>
      <c r="BD19" s="21"/>
      <c r="BE19" s="21"/>
      <c r="BF19" s="22"/>
      <c r="BG19" s="21"/>
      <c r="BH19" s="21"/>
      <c r="BI19" s="21"/>
      <c r="BJ19" s="22"/>
      <c r="BK19" s="21"/>
      <c r="BL19" s="21"/>
      <c r="BM19" s="21"/>
      <c r="BN19" s="22"/>
      <c r="BO19" s="21"/>
      <c r="BP19" s="21"/>
      <c r="BQ19" s="21"/>
      <c r="BR19" s="22"/>
      <c r="BS19" s="21"/>
      <c r="BT19" s="21"/>
      <c r="BU19" s="21"/>
      <c r="BV19" s="22"/>
      <c r="BW19" s="21"/>
      <c r="BX19" s="21"/>
      <c r="BY19" s="21"/>
      <c r="BZ19" s="22"/>
      <c r="CA19" s="21"/>
      <c r="CB19" s="21"/>
      <c r="CC19" s="21"/>
      <c r="CD19" s="22"/>
      <c r="CE19" s="21"/>
      <c r="CF19" s="21"/>
      <c r="CG19" s="21"/>
      <c r="CH19" s="22"/>
      <c r="CI19" s="21"/>
      <c r="CJ19" s="21"/>
      <c r="CK19" s="21"/>
      <c r="CL19" s="22"/>
      <c r="CM19" s="21"/>
      <c r="CN19" s="21"/>
      <c r="CO19" s="21"/>
      <c r="CP19" s="22"/>
      <c r="CQ19" s="21"/>
      <c r="CR19" s="21"/>
      <c r="CS19" s="21"/>
      <c r="CT19" s="22"/>
      <c r="CU19" s="21"/>
      <c r="CV19" s="21"/>
      <c r="CW19" s="21"/>
      <c r="CX19" s="22"/>
      <c r="CY19" s="21"/>
      <c r="CZ19" s="21"/>
      <c r="DA19" s="21"/>
      <c r="DB19" s="22"/>
      <c r="DC19" s="21"/>
      <c r="DD19" s="21"/>
      <c r="DE19" s="21"/>
      <c r="DF19" s="22"/>
      <c r="DG19" s="21"/>
      <c r="DH19" s="21"/>
      <c r="DI19" s="21"/>
      <c r="DJ19" s="22"/>
      <c r="DK19" s="21"/>
      <c r="DL19" s="21"/>
      <c r="DM19" s="21"/>
      <c r="DN19" s="22"/>
      <c r="DO19" s="21"/>
      <c r="DP19" s="21"/>
      <c r="DQ19" s="21"/>
      <c r="DR19" s="22"/>
      <c r="DS19" s="21"/>
      <c r="DT19" s="21"/>
      <c r="DU19" s="21"/>
      <c r="DV19" s="22"/>
      <c r="DW19" s="21"/>
      <c r="DX19" s="21"/>
      <c r="DY19" s="21"/>
      <c r="DZ19" s="22"/>
      <c r="EA19" s="21"/>
      <c r="EB19" s="21"/>
      <c r="EC19" s="21"/>
      <c r="ED19" s="22"/>
      <c r="EE19" s="21"/>
      <c r="EF19" s="21"/>
      <c r="EG19" s="21"/>
      <c r="EH19" s="22"/>
      <c r="EI19" s="21"/>
      <c r="EJ19" s="21"/>
      <c r="EK19" s="21"/>
      <c r="EL19" s="22"/>
      <c r="EM19" s="21"/>
      <c r="EN19" s="21"/>
      <c r="EO19" s="21"/>
      <c r="EP19" s="22"/>
      <c r="EQ19" s="21"/>
      <c r="ER19" s="21"/>
      <c r="ES19" s="21"/>
      <c r="ET19" s="22"/>
      <c r="EU19" s="21"/>
      <c r="EV19" s="21"/>
      <c r="EW19" s="21"/>
      <c r="EX19" s="22"/>
      <c r="EY19" s="21"/>
      <c r="EZ19" s="21"/>
      <c r="FA19" s="21"/>
      <c r="FB19" s="22"/>
      <c r="FC19" s="21"/>
      <c r="FD19" s="21"/>
      <c r="FE19" s="21"/>
      <c r="FF19" s="22"/>
      <c r="FG19" s="21"/>
      <c r="FH19" s="21"/>
      <c r="FI19" s="21"/>
      <c r="FJ19" s="22"/>
      <c r="FK19" s="21"/>
      <c r="FL19" s="21"/>
      <c r="FM19" s="21"/>
      <c r="FN19" s="22"/>
      <c r="FO19" s="21"/>
      <c r="FP19" s="21"/>
      <c r="FQ19" s="21"/>
      <c r="FR19" s="22"/>
      <c r="FS19" s="21"/>
      <c r="FT19" s="21"/>
      <c r="FU19" s="21"/>
      <c r="FV19" s="22"/>
      <c r="FW19" s="21"/>
      <c r="FX19" s="21"/>
      <c r="FY19" s="21"/>
      <c r="FZ19" s="22"/>
      <c r="GA19" s="21"/>
      <c r="GB19" s="21"/>
      <c r="GC19" s="21"/>
      <c r="GD19" s="22"/>
      <c r="GE19" s="21"/>
      <c r="GF19" s="21"/>
      <c r="GG19" s="21"/>
      <c r="GH19" s="22"/>
      <c r="GI19" s="21"/>
      <c r="GJ19" s="21"/>
      <c r="GK19" s="21"/>
      <c r="GL19" s="22"/>
      <c r="GM19" s="21"/>
      <c r="GN19" s="21"/>
      <c r="GO19" s="21"/>
      <c r="GP19" s="22"/>
      <c r="GQ19" s="21"/>
      <c r="GR19" s="21"/>
      <c r="GS19" s="21"/>
      <c r="GT19" s="22"/>
      <c r="GU19"/>
      <c r="GV19" s="39" t="b">
        <f>IF(L19="yes",K19)</f>
        <v>0</v>
      </c>
      <c r="GW19" s="10" t="b">
        <f>IF(P19="yes",O19)</f>
        <v>0</v>
      </c>
      <c r="GX19" s="10" t="b">
        <f>IF(T19="yes",S19)</f>
        <v>0</v>
      </c>
      <c r="GY19" s="10" t="b">
        <f>IF(X19="yes",W19)</f>
        <v>0</v>
      </c>
      <c r="GZ19" s="10" t="b">
        <f>IF(AB19="yes",AA19)</f>
        <v>0</v>
      </c>
      <c r="HA19" s="10" t="b">
        <f>IF(AF19="yes",AE19)</f>
        <v>0</v>
      </c>
      <c r="HB19" s="10" t="b">
        <f>IF(AJ19="yes",AI19)</f>
        <v>0</v>
      </c>
      <c r="HC19" s="10" t="b">
        <f>IF(AN19="yes",AM19)</f>
        <v>0</v>
      </c>
      <c r="HD19" s="10" t="b">
        <f>IF(AR19="yes",AQ19)</f>
        <v>0</v>
      </c>
      <c r="HE19" s="10" t="b">
        <f>IF(AV19="yes",AU19)</f>
        <v>0</v>
      </c>
      <c r="HF19" s="10" t="b">
        <f>IF(AZ19="yes",AY19)</f>
        <v>0</v>
      </c>
      <c r="HG19" s="10" t="b">
        <f>IF(BD19="yes",BC19)</f>
        <v>0</v>
      </c>
      <c r="HH19" s="10" t="b">
        <f>IF(BH19="yes",BG19)</f>
        <v>0</v>
      </c>
      <c r="HI19" s="10" t="b">
        <f>IF(BL19="yes",BK19)</f>
        <v>0</v>
      </c>
      <c r="HJ19" s="10" t="b">
        <f>IF(BP19="yes",BO19)</f>
        <v>0</v>
      </c>
      <c r="HK19" s="10" t="b">
        <f>IF(BT19="yes",BS19)</f>
        <v>0</v>
      </c>
      <c r="HL19" s="10" t="b">
        <f>IF(BX19="yes",BW19)</f>
        <v>0</v>
      </c>
      <c r="HM19" s="10" t="b">
        <f>IF(CB19="yes",CA19)</f>
        <v>0</v>
      </c>
      <c r="HN19" s="10" t="b">
        <f>IF(CF19="yes",CE19)</f>
        <v>0</v>
      </c>
      <c r="HO19" s="10" t="b">
        <f>IF(CJ19="yes",CI19)</f>
        <v>0</v>
      </c>
      <c r="HP19" s="10" t="b">
        <f>IF(CN19="yes",CM19)</f>
        <v>0</v>
      </c>
      <c r="HQ19" s="10" t="b">
        <f>IF(CR19="yes",CQ19)</f>
        <v>0</v>
      </c>
      <c r="HR19" s="10" t="b">
        <f>IF(CV19="yes",CU19)</f>
        <v>0</v>
      </c>
      <c r="HS19" s="10" t="b">
        <f>IF(CZ19="yes",CY19)</f>
        <v>0</v>
      </c>
      <c r="HT19" s="10" t="b">
        <f>IF(DD19="yes",DC19)</f>
        <v>0</v>
      </c>
      <c r="HU19" s="10" t="b">
        <f>IF(DH19="yes",DG19)</f>
        <v>0</v>
      </c>
      <c r="HV19" s="10" t="b">
        <f>IF(DL19="yes",DK19)</f>
        <v>0</v>
      </c>
      <c r="HW19" s="10" t="b">
        <f>IF(DP19="yes",DO19)</f>
        <v>0</v>
      </c>
      <c r="HX19" s="10" t="b">
        <f>IF(DT19="yes",DS19)</f>
        <v>0</v>
      </c>
      <c r="HY19" s="10" t="b">
        <f>IF(DX19="yes",DW19)</f>
        <v>0</v>
      </c>
      <c r="HZ19" s="10" t="b">
        <f>IF(EB19="yes",EA19)</f>
        <v>0</v>
      </c>
      <c r="IA19" s="10" t="b">
        <f>IF(EF19="yes",EE19)</f>
        <v>0</v>
      </c>
      <c r="IB19" s="10" t="b">
        <f>IF(EJ19="yes",EI19)</f>
        <v>0</v>
      </c>
      <c r="IC19" s="10" t="b">
        <f>IF(EN19="yes",EM19)</f>
        <v>0</v>
      </c>
      <c r="ID19" s="10" t="b">
        <f>IF(ER19="yes",EQ19)</f>
        <v>0</v>
      </c>
      <c r="IE19" s="10" t="b">
        <f>IF(EV19="yes",EU19)</f>
        <v>0</v>
      </c>
      <c r="IF19" s="10" t="b">
        <f>IF(EZ19="yes",EY19)</f>
        <v>0</v>
      </c>
      <c r="IG19" s="10" t="b">
        <f>IF(FD19="yes",FC19)</f>
        <v>0</v>
      </c>
      <c r="IH19" s="10" t="b">
        <f>IF(FH19="yes",FG19)</f>
        <v>0</v>
      </c>
      <c r="II19" s="10" t="b">
        <f>IF(FL19="yes",FK19)</f>
        <v>0</v>
      </c>
      <c r="IJ19" s="10" t="b">
        <f>IF(FP19="yes",FO19)</f>
        <v>0</v>
      </c>
      <c r="IK19" s="10" t="b">
        <f>IF(FT19="yes",FS19)</f>
        <v>0</v>
      </c>
      <c r="IL19" s="10" t="b">
        <f>IF(FX19="yes",FW19)</f>
        <v>0</v>
      </c>
      <c r="IM19" s="10" t="b">
        <f>IF(GB19="yes",GA19)</f>
        <v>0</v>
      </c>
      <c r="IN19" s="10" t="b">
        <f>IF(GF19="yes",GE19)</f>
        <v>0</v>
      </c>
      <c r="IO19" s="10" t="b">
        <f>IF(GJ19="yes",GI19)</f>
        <v>0</v>
      </c>
      <c r="IP19" s="10" t="b">
        <f>IF(GN19="yes",GM19)</f>
        <v>0</v>
      </c>
      <c r="IQ19" s="19" t="b">
        <f>IF(GR19="yes",GQ19)</f>
        <v>0</v>
      </c>
    </row>
    <row r="20" spans="1:251" x14ac:dyDescent="0.2">
      <c r="A20" s="20" t="str">
        <f t="shared" si="55"/>
        <v>Iridium</v>
      </c>
      <c r="B20" s="11" t="str">
        <f t="shared" si="55"/>
        <v>kg/MW</v>
      </c>
      <c r="C20" s="11">
        <f>C19</f>
        <v>2035</v>
      </c>
      <c r="D20" s="16">
        <f t="shared" si="56"/>
        <v>-999</v>
      </c>
      <c r="E20" s="16">
        <f t="shared" si="57"/>
        <v>-999</v>
      </c>
      <c r="F20" s="16">
        <f t="shared" si="58"/>
        <v>-999</v>
      </c>
      <c r="G20" s="16">
        <f t="shared" si="59"/>
        <v>-999</v>
      </c>
      <c r="H20" s="18">
        <f t="shared" si="60"/>
        <v>0</v>
      </c>
      <c r="I20" s="16">
        <f>IF(H20&lt;&gt;0,PERCENTILE(GV20:IQ20,#REF!),-999)</f>
        <v>-999</v>
      </c>
      <c r="J20" s="17">
        <f>IF(H20&lt;&gt;0,PERCENTILE(GV20:IQ20,#REF!),-999)</f>
        <v>-999</v>
      </c>
      <c r="K20" s="21"/>
      <c r="L20" s="21"/>
      <c r="M20" s="21"/>
      <c r="N20" s="22"/>
      <c r="O20" s="21"/>
      <c r="P20" s="21"/>
      <c r="Q20" s="21"/>
      <c r="R20" s="22"/>
      <c r="S20" s="21"/>
      <c r="T20" s="21"/>
      <c r="U20" s="21"/>
      <c r="V20" s="22"/>
      <c r="W20" s="21"/>
      <c r="X20" s="21"/>
      <c r="Y20" s="21"/>
      <c r="Z20" s="22"/>
      <c r="AA20" s="21"/>
      <c r="AB20" s="21"/>
      <c r="AC20" s="21"/>
      <c r="AD20" s="22"/>
      <c r="AE20" s="21"/>
      <c r="AF20" s="21"/>
      <c r="AG20" s="21"/>
      <c r="AH20" s="22"/>
      <c r="AI20" s="21"/>
      <c r="AJ20" s="21"/>
      <c r="AK20" s="21"/>
      <c r="AL20" s="22"/>
      <c r="AM20" s="21"/>
      <c r="AN20" s="21"/>
      <c r="AO20" s="21"/>
      <c r="AP20" s="22"/>
      <c r="AQ20" s="21"/>
      <c r="AR20" s="21"/>
      <c r="AS20" s="21"/>
      <c r="AT20" s="22"/>
      <c r="AU20" s="21"/>
      <c r="AV20" s="21"/>
      <c r="AW20" s="21"/>
      <c r="AX20" s="22"/>
      <c r="AY20" s="21"/>
      <c r="AZ20" s="21"/>
      <c r="BA20" s="21"/>
      <c r="BB20" s="22"/>
      <c r="BC20" s="21"/>
      <c r="BD20" s="21"/>
      <c r="BE20" s="21"/>
      <c r="BF20" s="22"/>
      <c r="BG20" s="21"/>
      <c r="BH20" s="21"/>
      <c r="BI20" s="21"/>
      <c r="BJ20" s="22"/>
      <c r="BK20" s="21"/>
      <c r="BL20" s="21"/>
      <c r="BM20" s="21"/>
      <c r="BN20" s="22"/>
      <c r="BO20" s="21"/>
      <c r="BP20" s="21"/>
      <c r="BQ20" s="21"/>
      <c r="BR20" s="22"/>
      <c r="BS20" s="21"/>
      <c r="BT20" s="21"/>
      <c r="BU20" s="21"/>
      <c r="BV20" s="22"/>
      <c r="BW20" s="21"/>
      <c r="BX20" s="21"/>
      <c r="BY20" s="21"/>
      <c r="BZ20" s="22"/>
      <c r="CA20" s="21"/>
      <c r="CB20" s="21"/>
      <c r="CC20" s="21"/>
      <c r="CD20" s="22"/>
      <c r="CE20" s="21"/>
      <c r="CF20" s="21"/>
      <c r="CG20" s="21"/>
      <c r="CH20" s="22"/>
      <c r="CI20" s="21"/>
      <c r="CJ20" s="21"/>
      <c r="CK20" s="21"/>
      <c r="CL20" s="22"/>
      <c r="CM20" s="21"/>
      <c r="CN20" s="21"/>
      <c r="CO20" s="21"/>
      <c r="CP20" s="22"/>
      <c r="CQ20" s="21"/>
      <c r="CR20" s="21"/>
      <c r="CS20" s="21"/>
      <c r="CT20" s="22"/>
      <c r="CU20" s="21"/>
      <c r="CV20" s="21"/>
      <c r="CW20" s="21"/>
      <c r="CX20" s="22"/>
      <c r="CY20" s="21"/>
      <c r="CZ20" s="21"/>
      <c r="DA20" s="21"/>
      <c r="DB20" s="22"/>
      <c r="DC20" s="21"/>
      <c r="DD20" s="21"/>
      <c r="DE20" s="21"/>
      <c r="DF20" s="22"/>
      <c r="DG20" s="21"/>
      <c r="DH20" s="21"/>
      <c r="DI20" s="21"/>
      <c r="DJ20" s="22"/>
      <c r="DK20" s="21"/>
      <c r="DL20" s="21"/>
      <c r="DM20" s="21"/>
      <c r="DN20" s="22"/>
      <c r="DO20" s="21"/>
      <c r="DP20" s="21"/>
      <c r="DQ20" s="21"/>
      <c r="DR20" s="22"/>
      <c r="DS20" s="21"/>
      <c r="DT20" s="21"/>
      <c r="DU20" s="21"/>
      <c r="DV20" s="22"/>
      <c r="DW20" s="21"/>
      <c r="DX20" s="21"/>
      <c r="DY20" s="21"/>
      <c r="DZ20" s="22"/>
      <c r="EA20" s="21"/>
      <c r="EB20" s="21"/>
      <c r="EC20" s="21"/>
      <c r="ED20" s="22"/>
      <c r="EE20" s="21"/>
      <c r="EF20" s="21"/>
      <c r="EG20" s="21"/>
      <c r="EH20" s="22"/>
      <c r="EI20" s="21"/>
      <c r="EJ20" s="21"/>
      <c r="EK20" s="21"/>
      <c r="EL20" s="22"/>
      <c r="EM20" s="21"/>
      <c r="EN20" s="21"/>
      <c r="EO20" s="21"/>
      <c r="EP20" s="22"/>
      <c r="EQ20" s="21"/>
      <c r="ER20" s="21"/>
      <c r="ES20" s="21"/>
      <c r="ET20" s="22"/>
      <c r="EU20" s="21"/>
      <c r="EV20" s="21"/>
      <c r="EW20" s="21"/>
      <c r="EX20" s="22"/>
      <c r="EY20" s="21"/>
      <c r="EZ20" s="21"/>
      <c r="FA20" s="21"/>
      <c r="FB20" s="22"/>
      <c r="FC20" s="21"/>
      <c r="FD20" s="21"/>
      <c r="FE20" s="21"/>
      <c r="FF20" s="22"/>
      <c r="FG20" s="21"/>
      <c r="FH20" s="21"/>
      <c r="FI20" s="21"/>
      <c r="FJ20" s="22"/>
      <c r="FK20" s="21"/>
      <c r="FL20" s="21"/>
      <c r="FM20" s="21"/>
      <c r="FN20" s="22"/>
      <c r="FO20" s="21"/>
      <c r="FP20" s="21"/>
      <c r="FQ20" s="21"/>
      <c r="FR20" s="22"/>
      <c r="FS20" s="21"/>
      <c r="FT20" s="21"/>
      <c r="FU20" s="21"/>
      <c r="FV20" s="22"/>
      <c r="FW20" s="21"/>
      <c r="FX20" s="21"/>
      <c r="FY20" s="21"/>
      <c r="FZ20" s="22"/>
      <c r="GA20" s="21"/>
      <c r="GB20" s="21"/>
      <c r="GC20" s="21"/>
      <c r="GD20" s="22"/>
      <c r="GE20" s="21"/>
      <c r="GF20" s="21"/>
      <c r="GG20" s="21"/>
      <c r="GH20" s="22"/>
      <c r="GI20" s="21"/>
      <c r="GJ20" s="21"/>
      <c r="GK20" s="21"/>
      <c r="GL20" s="22"/>
      <c r="GM20" s="21"/>
      <c r="GN20" s="21"/>
      <c r="GO20" s="21"/>
      <c r="GP20" s="22"/>
      <c r="GQ20" s="21"/>
      <c r="GR20" s="21"/>
      <c r="GS20" s="21"/>
      <c r="GT20" s="22"/>
      <c r="GV20" s="39" t="b">
        <f>IF(L20="yes",K20)</f>
        <v>0</v>
      </c>
      <c r="GW20" s="10" t="b">
        <f>IF(P20="yes",O20)</f>
        <v>0</v>
      </c>
      <c r="GX20" s="10" t="b">
        <f>IF(T20="yes",S20)</f>
        <v>0</v>
      </c>
      <c r="GY20" s="10" t="b">
        <f>IF(X20="yes",W20)</f>
        <v>0</v>
      </c>
      <c r="GZ20" s="10" t="b">
        <f>IF(AB20="yes",AA20)</f>
        <v>0</v>
      </c>
      <c r="HA20" s="10" t="b">
        <f>IF(AF20="yes",AE20)</f>
        <v>0</v>
      </c>
      <c r="HB20" s="10" t="b">
        <f>IF(AJ20="yes",AI20)</f>
        <v>0</v>
      </c>
      <c r="HC20" s="10" t="b">
        <f>IF(AN20="yes",AM20)</f>
        <v>0</v>
      </c>
      <c r="HD20" s="10" t="b">
        <f>IF(AR20="yes",AQ20)</f>
        <v>0</v>
      </c>
      <c r="HE20" s="10" t="b">
        <f>IF(AV20="yes",AU20)</f>
        <v>0</v>
      </c>
      <c r="HF20" s="10" t="b">
        <f>IF(AZ20="yes",AY20)</f>
        <v>0</v>
      </c>
      <c r="HG20" s="10" t="b">
        <f>IF(BD20="yes",BC20)</f>
        <v>0</v>
      </c>
      <c r="HH20" s="10" t="b">
        <f>IF(BH20="yes",BG20)</f>
        <v>0</v>
      </c>
      <c r="HI20" s="10" t="b">
        <f>IF(BL20="yes",BK20)</f>
        <v>0</v>
      </c>
      <c r="HJ20" s="10" t="b">
        <f>IF(BP20="yes",BO20)</f>
        <v>0</v>
      </c>
      <c r="HK20" s="10" t="b">
        <f>IF(BT20="yes",BS20)</f>
        <v>0</v>
      </c>
      <c r="HL20" s="10" t="b">
        <f>IF(BX20="yes",BW20)</f>
        <v>0</v>
      </c>
      <c r="HM20" s="10" t="b">
        <f>IF(CB20="yes",CA20)</f>
        <v>0</v>
      </c>
      <c r="HN20" s="10" t="b">
        <f>IF(CF20="yes",CE20)</f>
        <v>0</v>
      </c>
      <c r="HO20" s="10" t="b">
        <f>IF(CJ20="yes",CI20)</f>
        <v>0</v>
      </c>
      <c r="HP20" s="10" t="b">
        <f>IF(CN20="yes",CM20)</f>
        <v>0</v>
      </c>
      <c r="HQ20" s="10" t="b">
        <f>IF(CR20="yes",CQ20)</f>
        <v>0</v>
      </c>
      <c r="HR20" s="10" t="b">
        <f>IF(CV20="yes",CU20)</f>
        <v>0</v>
      </c>
      <c r="HS20" s="10" t="b">
        <f>IF(CZ20="yes",CY20)</f>
        <v>0</v>
      </c>
      <c r="HT20" s="10" t="b">
        <f>IF(DD20="yes",DC20)</f>
        <v>0</v>
      </c>
      <c r="HU20" s="10" t="b">
        <f>IF(DH20="yes",DG20)</f>
        <v>0</v>
      </c>
      <c r="HV20" s="10" t="b">
        <f>IF(DL20="yes",DK20)</f>
        <v>0</v>
      </c>
      <c r="HW20" s="10" t="b">
        <f>IF(DP20="yes",DO20)</f>
        <v>0</v>
      </c>
      <c r="HX20" s="10" t="b">
        <f>IF(DT20="yes",DS20)</f>
        <v>0</v>
      </c>
      <c r="HY20" s="10" t="b">
        <f>IF(DX20="yes",DW20)</f>
        <v>0</v>
      </c>
      <c r="HZ20" s="10" t="b">
        <f>IF(EB20="yes",EA20)</f>
        <v>0</v>
      </c>
      <c r="IA20" s="10" t="b">
        <f>IF(EF20="yes",EE20)</f>
        <v>0</v>
      </c>
      <c r="IB20" s="10" t="b">
        <f>IF(EJ20="yes",EI20)</f>
        <v>0</v>
      </c>
      <c r="IC20" s="10" t="b">
        <f>IF(EN20="yes",EM20)</f>
        <v>0</v>
      </c>
      <c r="ID20" s="10" t="b">
        <f>IF(ER20="yes",EQ20)</f>
        <v>0</v>
      </c>
      <c r="IE20" s="10" t="b">
        <f>IF(EV20="yes",EU20)</f>
        <v>0</v>
      </c>
      <c r="IF20" s="10" t="b">
        <f>IF(EZ20="yes",EY20)</f>
        <v>0</v>
      </c>
      <c r="IG20" s="10" t="b">
        <f>IF(FD20="yes",FC20)</f>
        <v>0</v>
      </c>
      <c r="IH20" s="10" t="b">
        <f>IF(FH20="yes",FG20)</f>
        <v>0</v>
      </c>
      <c r="II20" s="10" t="b">
        <f>IF(FL20="yes",FK20)</f>
        <v>0</v>
      </c>
      <c r="IJ20" s="10" t="b">
        <f>IF(FP20="yes",FO20)</f>
        <v>0</v>
      </c>
      <c r="IK20" s="10" t="b">
        <f>IF(FT20="yes",FS20)</f>
        <v>0</v>
      </c>
      <c r="IL20" s="10" t="b">
        <f>IF(FX20="yes",FW20)</f>
        <v>0</v>
      </c>
      <c r="IM20" s="10" t="b">
        <f>IF(GB20="yes",GA20)</f>
        <v>0</v>
      </c>
      <c r="IN20" s="10" t="b">
        <f>IF(GF20="yes",GE20)</f>
        <v>0</v>
      </c>
      <c r="IO20" s="10" t="b">
        <f>IF(GJ20="yes",GI20)</f>
        <v>0</v>
      </c>
      <c r="IP20" s="10" t="b">
        <f>IF(GN20="yes",GM20)</f>
        <v>0</v>
      </c>
      <c r="IQ20" s="19" t="b">
        <f>IF(GR20="yes",GQ20)</f>
        <v>0</v>
      </c>
    </row>
    <row r="21" spans="1:251" x14ac:dyDescent="0.2">
      <c r="A21" s="20" t="str">
        <f t="shared" si="55"/>
        <v>Lanthanum</v>
      </c>
      <c r="B21" s="11" t="str">
        <f t="shared" si="55"/>
        <v>kg/MW</v>
      </c>
      <c r="C21" s="11">
        <f t="shared" ref="C21:C30" si="61">C20</f>
        <v>2035</v>
      </c>
      <c r="D21" s="16">
        <f t="shared" si="56"/>
        <v>-999</v>
      </c>
      <c r="E21" s="16">
        <f t="shared" si="57"/>
        <v>-999</v>
      </c>
      <c r="F21" s="16">
        <f t="shared" si="58"/>
        <v>-999</v>
      </c>
      <c r="G21" s="16">
        <f t="shared" si="59"/>
        <v>-999</v>
      </c>
      <c r="H21" s="18">
        <f t="shared" si="60"/>
        <v>0</v>
      </c>
      <c r="I21" s="16">
        <f>IF(H21&lt;&gt;0,PERCENTILE(GV21:IQ21,#REF!),-999)</f>
        <v>-999</v>
      </c>
      <c r="J21" s="17">
        <f>IF(H21&lt;&gt;0,PERCENTILE(GV21:IQ21,#REF!),-999)</f>
        <v>-999</v>
      </c>
      <c r="K21" s="21"/>
      <c r="L21" s="21"/>
      <c r="M21" s="21"/>
      <c r="N21" s="22"/>
      <c r="O21" s="21"/>
      <c r="P21" s="21"/>
      <c r="Q21" s="21"/>
      <c r="R21" s="22"/>
      <c r="S21" s="21"/>
      <c r="T21" s="21"/>
      <c r="U21" s="21"/>
      <c r="V21" s="22"/>
      <c r="W21" s="21"/>
      <c r="X21" s="21"/>
      <c r="Y21" s="21"/>
      <c r="Z21" s="22"/>
      <c r="AA21" s="21"/>
      <c r="AB21" s="21"/>
      <c r="AC21" s="21"/>
      <c r="AD21" s="22"/>
      <c r="AE21" s="21"/>
      <c r="AF21" s="21"/>
      <c r="AG21" s="21"/>
      <c r="AH21" s="22"/>
      <c r="AI21" s="21"/>
      <c r="AJ21" s="21"/>
      <c r="AK21" s="21"/>
      <c r="AL21" s="22"/>
      <c r="AM21" s="21"/>
      <c r="AN21" s="21"/>
      <c r="AO21" s="21"/>
      <c r="AP21" s="22"/>
      <c r="AQ21" s="21"/>
      <c r="AR21" s="21"/>
      <c r="AS21" s="21"/>
      <c r="AT21" s="22"/>
      <c r="AU21" s="21"/>
      <c r="AV21" s="21"/>
      <c r="AW21" s="21"/>
      <c r="AX21" s="22"/>
      <c r="AY21" s="21"/>
      <c r="AZ21" s="21"/>
      <c r="BA21" s="21"/>
      <c r="BB21" s="22"/>
      <c r="BC21" s="21"/>
      <c r="BD21" s="21"/>
      <c r="BE21" s="21"/>
      <c r="BF21" s="22"/>
      <c r="BG21" s="21"/>
      <c r="BH21" s="21"/>
      <c r="BI21" s="21"/>
      <c r="BJ21" s="22"/>
      <c r="BK21" s="21"/>
      <c r="BL21" s="21"/>
      <c r="BM21" s="21"/>
      <c r="BN21" s="22"/>
      <c r="BO21" s="21"/>
      <c r="BP21" s="21"/>
      <c r="BQ21" s="21"/>
      <c r="BR21" s="22"/>
      <c r="BS21" s="21"/>
      <c r="BT21" s="21"/>
      <c r="BU21" s="21"/>
      <c r="BV21" s="22"/>
      <c r="BW21" s="21"/>
      <c r="BX21" s="21"/>
      <c r="BY21" s="21"/>
      <c r="BZ21" s="22"/>
      <c r="CA21" s="21"/>
      <c r="CB21" s="21"/>
      <c r="CC21" s="21"/>
      <c r="CD21" s="22"/>
      <c r="CE21" s="21"/>
      <c r="CF21" s="21"/>
      <c r="CG21" s="21"/>
      <c r="CH21" s="22"/>
      <c r="CI21" s="21"/>
      <c r="CJ21" s="21"/>
      <c r="CK21" s="21"/>
      <c r="CL21" s="22"/>
      <c r="CM21" s="21"/>
      <c r="CN21" s="21"/>
      <c r="CO21" s="21"/>
      <c r="CP21" s="22"/>
      <c r="CQ21" s="21"/>
      <c r="CR21" s="21"/>
      <c r="CS21" s="21"/>
      <c r="CT21" s="22"/>
      <c r="CU21" s="21"/>
      <c r="CV21" s="21"/>
      <c r="CW21" s="21"/>
      <c r="CX21" s="22"/>
      <c r="CY21" s="21"/>
      <c r="CZ21" s="21"/>
      <c r="DA21" s="21"/>
      <c r="DB21" s="22"/>
      <c r="DC21" s="21"/>
      <c r="DD21" s="21"/>
      <c r="DE21" s="21"/>
      <c r="DF21" s="22"/>
      <c r="DG21" s="21"/>
      <c r="DH21" s="21"/>
      <c r="DI21" s="21"/>
      <c r="DJ21" s="22"/>
      <c r="DK21" s="21"/>
      <c r="DL21" s="21"/>
      <c r="DM21" s="21"/>
      <c r="DN21" s="22"/>
      <c r="DO21" s="21"/>
      <c r="DP21" s="21"/>
      <c r="DQ21" s="21"/>
      <c r="DR21" s="22"/>
      <c r="DS21" s="21"/>
      <c r="DT21" s="21"/>
      <c r="DU21" s="21"/>
      <c r="DV21" s="22"/>
      <c r="DW21" s="21"/>
      <c r="DX21" s="21"/>
      <c r="DY21" s="21"/>
      <c r="DZ21" s="22"/>
      <c r="EA21" s="21"/>
      <c r="EB21" s="21"/>
      <c r="EC21" s="21"/>
      <c r="ED21" s="22"/>
      <c r="EE21" s="21"/>
      <c r="EF21" s="21"/>
      <c r="EG21" s="21"/>
      <c r="EH21" s="22"/>
      <c r="EI21" s="21"/>
      <c r="EJ21" s="21"/>
      <c r="EK21" s="21"/>
      <c r="EL21" s="22"/>
      <c r="EM21" s="21"/>
      <c r="EN21" s="21"/>
      <c r="EO21" s="21"/>
      <c r="EP21" s="22"/>
      <c r="EQ21" s="21"/>
      <c r="ER21" s="21"/>
      <c r="ES21" s="21"/>
      <c r="ET21" s="22"/>
      <c r="EU21" s="21"/>
      <c r="EV21" s="21"/>
      <c r="EW21" s="21"/>
      <c r="EX21" s="22"/>
      <c r="EY21" s="21"/>
      <c r="EZ21" s="21"/>
      <c r="FA21" s="21"/>
      <c r="FB21" s="22"/>
      <c r="FC21" s="21"/>
      <c r="FD21" s="21"/>
      <c r="FE21" s="21"/>
      <c r="FF21" s="22"/>
      <c r="FG21" s="21"/>
      <c r="FH21" s="21"/>
      <c r="FI21" s="21"/>
      <c r="FJ21" s="22"/>
      <c r="FK21" s="21"/>
      <c r="FL21" s="21"/>
      <c r="FM21" s="21"/>
      <c r="FN21" s="22"/>
      <c r="FO21" s="21"/>
      <c r="FP21" s="21"/>
      <c r="FQ21" s="21"/>
      <c r="FR21" s="22"/>
      <c r="FS21" s="21"/>
      <c r="FT21" s="21"/>
      <c r="FU21" s="21"/>
      <c r="FV21" s="22"/>
      <c r="FW21" s="21"/>
      <c r="FX21" s="21"/>
      <c r="FY21" s="21"/>
      <c r="FZ21" s="22"/>
      <c r="GA21" s="21"/>
      <c r="GB21" s="21"/>
      <c r="GC21" s="21"/>
      <c r="GD21" s="22"/>
      <c r="GE21" s="21"/>
      <c r="GF21" s="21"/>
      <c r="GG21" s="21"/>
      <c r="GH21" s="22"/>
      <c r="GI21" s="21"/>
      <c r="GJ21" s="21"/>
      <c r="GK21" s="21"/>
      <c r="GL21" s="22"/>
      <c r="GM21" s="21"/>
      <c r="GN21" s="21"/>
      <c r="GO21" s="21"/>
      <c r="GP21" s="22"/>
      <c r="GQ21" s="21"/>
      <c r="GR21" s="21"/>
      <c r="GS21" s="21"/>
      <c r="GT21" s="22"/>
      <c r="GV21" s="39" t="b">
        <f t="shared" ref="GV21:GV30" si="62">IF(L21="yes",K21)</f>
        <v>0</v>
      </c>
      <c r="GW21" s="10" t="b">
        <f t="shared" ref="GW21:GW30" si="63">IF(P21="yes",O21)</f>
        <v>0</v>
      </c>
      <c r="GX21" s="10" t="b">
        <f t="shared" ref="GX21:GX30" si="64">IF(T21="yes",S21)</f>
        <v>0</v>
      </c>
      <c r="GY21" s="10" t="b">
        <f t="shared" ref="GY21:GY30" si="65">IF(X21="yes",W21)</f>
        <v>0</v>
      </c>
      <c r="GZ21" s="10" t="b">
        <f t="shared" ref="GZ21:GZ30" si="66">IF(AB21="yes",AA21)</f>
        <v>0</v>
      </c>
      <c r="HA21" s="10" t="b">
        <f t="shared" ref="HA21:HA30" si="67">IF(AF21="yes",AE21)</f>
        <v>0</v>
      </c>
      <c r="HB21" s="10" t="b">
        <f t="shared" ref="HB21:HB30" si="68">IF(AJ21="yes",AI21)</f>
        <v>0</v>
      </c>
      <c r="HC21" s="10" t="b">
        <f t="shared" ref="HC21:HC30" si="69">IF(AN21="yes",AM21)</f>
        <v>0</v>
      </c>
      <c r="HD21" s="10" t="b">
        <f t="shared" ref="HD21:HD30" si="70">IF(AR21="yes",AQ21)</f>
        <v>0</v>
      </c>
      <c r="HE21" s="10" t="b">
        <f t="shared" ref="HE21:HE30" si="71">IF(AV21="yes",AU21)</f>
        <v>0</v>
      </c>
      <c r="HF21" s="10" t="b">
        <f t="shared" ref="HF21:HF30" si="72">IF(AZ21="yes",AY21)</f>
        <v>0</v>
      </c>
      <c r="HG21" s="10" t="b">
        <f t="shared" ref="HG21:HG30" si="73">IF(BD21="yes",BC21)</f>
        <v>0</v>
      </c>
      <c r="HH21" s="10" t="b">
        <f t="shared" ref="HH21:HH30" si="74">IF(BH21="yes",BG21)</f>
        <v>0</v>
      </c>
      <c r="HI21" s="10" t="b">
        <f t="shared" ref="HI21:HI30" si="75">IF(BL21="yes",BK21)</f>
        <v>0</v>
      </c>
      <c r="HJ21" s="10" t="b">
        <f t="shared" ref="HJ21:HJ30" si="76">IF(BP21="yes",BO21)</f>
        <v>0</v>
      </c>
      <c r="HK21" s="10" t="b">
        <f t="shared" ref="HK21:HK30" si="77">IF(BT21="yes",BS21)</f>
        <v>0</v>
      </c>
      <c r="HL21" s="10" t="b">
        <f t="shared" ref="HL21:HL30" si="78">IF(BX21="yes",BW21)</f>
        <v>0</v>
      </c>
      <c r="HM21" s="10" t="b">
        <f t="shared" ref="HM21:HM30" si="79">IF(CB21="yes",CA21)</f>
        <v>0</v>
      </c>
      <c r="HN21" s="10" t="b">
        <f t="shared" ref="HN21:HN30" si="80">IF(CF21="yes",CE21)</f>
        <v>0</v>
      </c>
      <c r="HO21" s="10" t="b">
        <f t="shared" ref="HO21:HO30" si="81">IF(CJ21="yes",CI21)</f>
        <v>0</v>
      </c>
      <c r="HP21" s="10" t="b">
        <f t="shared" ref="HP21:HP30" si="82">IF(CN21="yes",CM21)</f>
        <v>0</v>
      </c>
      <c r="HQ21" s="10" t="b">
        <f t="shared" ref="HQ21:HQ30" si="83">IF(CR21="yes",CQ21)</f>
        <v>0</v>
      </c>
      <c r="HR21" s="10" t="b">
        <f t="shared" ref="HR21:HR30" si="84">IF(CV21="yes",CU21)</f>
        <v>0</v>
      </c>
      <c r="HS21" s="10" t="b">
        <f t="shared" ref="HS21:HS30" si="85">IF(CZ21="yes",CY21)</f>
        <v>0</v>
      </c>
      <c r="HT21" s="10" t="b">
        <f t="shared" ref="HT21:HT30" si="86">IF(DD21="yes",DC21)</f>
        <v>0</v>
      </c>
      <c r="HU21" s="10" t="b">
        <f t="shared" ref="HU21:HU30" si="87">IF(DH21="yes",DG21)</f>
        <v>0</v>
      </c>
      <c r="HV21" s="10" t="b">
        <f t="shared" ref="HV21:HV30" si="88">IF(DL21="yes",DK21)</f>
        <v>0</v>
      </c>
      <c r="HW21" s="10" t="b">
        <f t="shared" ref="HW21:HW30" si="89">IF(DP21="yes",DO21)</f>
        <v>0</v>
      </c>
      <c r="HX21" s="10" t="b">
        <f t="shared" ref="HX21:HX30" si="90">IF(DT21="yes",DS21)</f>
        <v>0</v>
      </c>
      <c r="HY21" s="10" t="b">
        <f t="shared" ref="HY21:HY30" si="91">IF(DX21="yes",DW21)</f>
        <v>0</v>
      </c>
      <c r="HZ21" s="10" t="b">
        <f t="shared" ref="HZ21:HZ30" si="92">IF(EB21="yes",EA21)</f>
        <v>0</v>
      </c>
      <c r="IA21" s="10" t="b">
        <f t="shared" ref="IA21:IA30" si="93">IF(EF21="yes",EE21)</f>
        <v>0</v>
      </c>
      <c r="IB21" s="10" t="b">
        <f t="shared" ref="IB21:IB30" si="94">IF(EJ21="yes",EI21)</f>
        <v>0</v>
      </c>
      <c r="IC21" s="10" t="b">
        <f t="shared" ref="IC21:IC30" si="95">IF(EN21="yes",EM21)</f>
        <v>0</v>
      </c>
      <c r="ID21" s="10" t="b">
        <f t="shared" ref="ID21:ID30" si="96">IF(ER21="yes",EQ21)</f>
        <v>0</v>
      </c>
      <c r="IE21" s="10" t="b">
        <f t="shared" ref="IE21:IE30" si="97">IF(EV21="yes",EU21)</f>
        <v>0</v>
      </c>
      <c r="IF21" s="10" t="b">
        <f t="shared" ref="IF21:IF30" si="98">IF(EZ21="yes",EY21)</f>
        <v>0</v>
      </c>
      <c r="IG21" s="10" t="b">
        <f t="shared" ref="IG21:IG30" si="99">IF(FD21="yes",FC21)</f>
        <v>0</v>
      </c>
      <c r="IH21" s="10" t="b">
        <f t="shared" ref="IH21:IH30" si="100">IF(FH21="yes",FG21)</f>
        <v>0</v>
      </c>
      <c r="II21" s="10" t="b">
        <f t="shared" ref="II21:II30" si="101">IF(FL21="yes",FK21)</f>
        <v>0</v>
      </c>
      <c r="IJ21" s="10" t="b">
        <f t="shared" ref="IJ21:IJ30" si="102">IF(FP21="yes",FO21)</f>
        <v>0</v>
      </c>
      <c r="IK21" s="10" t="b">
        <f t="shared" ref="IK21:IK30" si="103">IF(FT21="yes",FS21)</f>
        <v>0</v>
      </c>
      <c r="IL21" s="10" t="b">
        <f t="shared" ref="IL21:IL30" si="104">IF(FX21="yes",FW21)</f>
        <v>0</v>
      </c>
      <c r="IM21" s="10" t="b">
        <f t="shared" ref="IM21:IM30" si="105">IF(GB21="yes",GA21)</f>
        <v>0</v>
      </c>
      <c r="IN21" s="10" t="b">
        <f t="shared" ref="IN21:IN30" si="106">IF(GF21="yes",GE21)</f>
        <v>0</v>
      </c>
      <c r="IO21" s="10" t="b">
        <f t="shared" ref="IO21:IO30" si="107">IF(GJ21="yes",GI21)</f>
        <v>0</v>
      </c>
      <c r="IP21" s="10" t="b">
        <f t="shared" ref="IP21:IP30" si="108">IF(GN21="yes",GM21)</f>
        <v>0</v>
      </c>
      <c r="IQ21" s="19" t="b">
        <f t="shared" ref="IQ21:IQ30" si="109">IF(GR21="yes",GQ21)</f>
        <v>0</v>
      </c>
    </row>
    <row r="22" spans="1:251" x14ac:dyDescent="0.2">
      <c r="A22" s="20" t="str">
        <f t="shared" si="55"/>
        <v>Manganese</v>
      </c>
      <c r="B22" s="11" t="str">
        <f t="shared" si="55"/>
        <v>kg/MW</v>
      </c>
      <c r="C22" s="11">
        <f t="shared" si="61"/>
        <v>2035</v>
      </c>
      <c r="D22" s="16">
        <f t="shared" si="56"/>
        <v>-999</v>
      </c>
      <c r="E22" s="16">
        <f t="shared" si="57"/>
        <v>-999</v>
      </c>
      <c r="F22" s="16">
        <f t="shared" si="58"/>
        <v>-999</v>
      </c>
      <c r="G22" s="16">
        <f t="shared" si="59"/>
        <v>-999</v>
      </c>
      <c r="H22" s="18">
        <f t="shared" si="60"/>
        <v>0</v>
      </c>
      <c r="I22" s="16">
        <f>IF(H22&lt;&gt;0,PERCENTILE(GV22:IQ22,#REF!),-999)</f>
        <v>-999</v>
      </c>
      <c r="J22" s="17">
        <f>IF(H22&lt;&gt;0,PERCENTILE(GV22:IQ22,#REF!),-999)</f>
        <v>-999</v>
      </c>
      <c r="K22" s="21"/>
      <c r="L22" s="21"/>
      <c r="M22" s="21"/>
      <c r="N22" s="22"/>
      <c r="O22" s="21"/>
      <c r="P22" s="21"/>
      <c r="Q22" s="21"/>
      <c r="R22" s="22"/>
      <c r="S22" s="21"/>
      <c r="T22" s="21"/>
      <c r="U22" s="21"/>
      <c r="V22" s="22"/>
      <c r="W22" s="21"/>
      <c r="X22" s="21"/>
      <c r="Y22" s="21"/>
      <c r="Z22" s="22"/>
      <c r="AA22" s="21"/>
      <c r="AB22" s="21"/>
      <c r="AC22" s="21"/>
      <c r="AD22" s="22"/>
      <c r="AE22" s="21"/>
      <c r="AF22" s="21"/>
      <c r="AG22" s="21"/>
      <c r="AH22" s="22"/>
      <c r="AI22" s="21"/>
      <c r="AJ22" s="21"/>
      <c r="AK22" s="21"/>
      <c r="AL22" s="22"/>
      <c r="AM22" s="21"/>
      <c r="AN22" s="21"/>
      <c r="AO22" s="21"/>
      <c r="AP22" s="22"/>
      <c r="AQ22" s="21"/>
      <c r="AR22" s="21"/>
      <c r="AS22" s="21"/>
      <c r="AT22" s="22"/>
      <c r="AU22" s="21"/>
      <c r="AV22" s="21"/>
      <c r="AW22" s="21"/>
      <c r="AX22" s="22"/>
      <c r="AY22" s="21"/>
      <c r="AZ22" s="21"/>
      <c r="BA22" s="21"/>
      <c r="BB22" s="22"/>
      <c r="BC22" s="21"/>
      <c r="BD22" s="21"/>
      <c r="BE22" s="21"/>
      <c r="BF22" s="22"/>
      <c r="BG22" s="21"/>
      <c r="BH22" s="21"/>
      <c r="BI22" s="21"/>
      <c r="BJ22" s="22"/>
      <c r="BK22" s="21"/>
      <c r="BL22" s="21"/>
      <c r="BM22" s="21"/>
      <c r="BN22" s="22"/>
      <c r="BO22" s="21"/>
      <c r="BP22" s="21"/>
      <c r="BQ22" s="21"/>
      <c r="BR22" s="22"/>
      <c r="BS22" s="21"/>
      <c r="BT22" s="21"/>
      <c r="BU22" s="21"/>
      <c r="BV22" s="22"/>
      <c r="BW22" s="21"/>
      <c r="BX22" s="21"/>
      <c r="BY22" s="21"/>
      <c r="BZ22" s="22"/>
      <c r="CA22" s="21"/>
      <c r="CB22" s="21"/>
      <c r="CC22" s="21"/>
      <c r="CD22" s="22"/>
      <c r="CE22" s="21"/>
      <c r="CF22" s="21"/>
      <c r="CG22" s="21"/>
      <c r="CH22" s="22"/>
      <c r="CI22" s="21"/>
      <c r="CJ22" s="21"/>
      <c r="CK22" s="21"/>
      <c r="CL22" s="22"/>
      <c r="CM22" s="21"/>
      <c r="CN22" s="21"/>
      <c r="CO22" s="21"/>
      <c r="CP22" s="22"/>
      <c r="CQ22" s="21"/>
      <c r="CR22" s="21"/>
      <c r="CS22" s="21"/>
      <c r="CT22" s="22"/>
      <c r="CU22" s="21"/>
      <c r="CV22" s="21"/>
      <c r="CW22" s="21"/>
      <c r="CX22" s="22"/>
      <c r="CY22" s="21"/>
      <c r="CZ22" s="21"/>
      <c r="DA22" s="21"/>
      <c r="DB22" s="22"/>
      <c r="DC22" s="21"/>
      <c r="DD22" s="21"/>
      <c r="DE22" s="21"/>
      <c r="DF22" s="22"/>
      <c r="DG22" s="21"/>
      <c r="DH22" s="21"/>
      <c r="DI22" s="21"/>
      <c r="DJ22" s="22"/>
      <c r="DK22" s="21"/>
      <c r="DL22" s="21"/>
      <c r="DM22" s="21"/>
      <c r="DN22" s="22"/>
      <c r="DO22" s="21"/>
      <c r="DP22" s="21"/>
      <c r="DQ22" s="21"/>
      <c r="DR22" s="22"/>
      <c r="DS22" s="21"/>
      <c r="DT22" s="21"/>
      <c r="DU22" s="21"/>
      <c r="DV22" s="22"/>
      <c r="DW22" s="21"/>
      <c r="DX22" s="21"/>
      <c r="DY22" s="21"/>
      <c r="DZ22" s="22"/>
      <c r="EA22" s="21"/>
      <c r="EB22" s="21"/>
      <c r="EC22" s="21"/>
      <c r="ED22" s="22"/>
      <c r="EE22" s="21"/>
      <c r="EF22" s="21"/>
      <c r="EG22" s="21"/>
      <c r="EH22" s="22"/>
      <c r="EI22" s="21"/>
      <c r="EJ22" s="21"/>
      <c r="EK22" s="21"/>
      <c r="EL22" s="22"/>
      <c r="EM22" s="21"/>
      <c r="EN22" s="21"/>
      <c r="EO22" s="21"/>
      <c r="EP22" s="22"/>
      <c r="EQ22" s="21"/>
      <c r="ER22" s="21"/>
      <c r="ES22" s="21"/>
      <c r="ET22" s="22"/>
      <c r="EU22" s="21"/>
      <c r="EV22" s="21"/>
      <c r="EW22" s="21"/>
      <c r="EX22" s="22"/>
      <c r="EY22" s="21"/>
      <c r="EZ22" s="21"/>
      <c r="FA22" s="21"/>
      <c r="FB22" s="22"/>
      <c r="FC22" s="21"/>
      <c r="FD22" s="21"/>
      <c r="FE22" s="21"/>
      <c r="FF22" s="22"/>
      <c r="FG22" s="21"/>
      <c r="FH22" s="21"/>
      <c r="FI22" s="21"/>
      <c r="FJ22" s="22"/>
      <c r="FK22" s="21"/>
      <c r="FL22" s="21"/>
      <c r="FM22" s="21"/>
      <c r="FN22" s="22"/>
      <c r="FO22" s="21"/>
      <c r="FP22" s="21"/>
      <c r="FQ22" s="21"/>
      <c r="FR22" s="22"/>
      <c r="FS22" s="21"/>
      <c r="FT22" s="21"/>
      <c r="FU22" s="21"/>
      <c r="FV22" s="22"/>
      <c r="FW22" s="21"/>
      <c r="FX22" s="21"/>
      <c r="FY22" s="21"/>
      <c r="FZ22" s="22"/>
      <c r="GA22" s="21"/>
      <c r="GB22" s="21"/>
      <c r="GC22" s="21"/>
      <c r="GD22" s="22"/>
      <c r="GE22" s="21"/>
      <c r="GF22" s="21"/>
      <c r="GG22" s="21"/>
      <c r="GH22" s="22"/>
      <c r="GI22" s="21"/>
      <c r="GJ22" s="21"/>
      <c r="GK22" s="21"/>
      <c r="GL22" s="22"/>
      <c r="GM22" s="21"/>
      <c r="GN22" s="21"/>
      <c r="GO22" s="21"/>
      <c r="GP22" s="22"/>
      <c r="GQ22" s="21"/>
      <c r="GR22" s="21"/>
      <c r="GS22" s="21"/>
      <c r="GT22" s="22"/>
      <c r="GV22" s="39" t="b">
        <f t="shared" si="62"/>
        <v>0</v>
      </c>
      <c r="GW22" s="10" t="b">
        <f t="shared" si="63"/>
        <v>0</v>
      </c>
      <c r="GX22" s="10" t="b">
        <f t="shared" si="64"/>
        <v>0</v>
      </c>
      <c r="GY22" s="10" t="b">
        <f t="shared" si="65"/>
        <v>0</v>
      </c>
      <c r="GZ22" s="10" t="b">
        <f t="shared" si="66"/>
        <v>0</v>
      </c>
      <c r="HA22" s="10" t="b">
        <f t="shared" si="67"/>
        <v>0</v>
      </c>
      <c r="HB22" s="10" t="b">
        <f t="shared" si="68"/>
        <v>0</v>
      </c>
      <c r="HC22" s="10" t="b">
        <f t="shared" si="69"/>
        <v>0</v>
      </c>
      <c r="HD22" s="10" t="b">
        <f t="shared" si="70"/>
        <v>0</v>
      </c>
      <c r="HE22" s="10" t="b">
        <f t="shared" si="71"/>
        <v>0</v>
      </c>
      <c r="HF22" s="10" t="b">
        <f t="shared" si="72"/>
        <v>0</v>
      </c>
      <c r="HG22" s="10" t="b">
        <f t="shared" si="73"/>
        <v>0</v>
      </c>
      <c r="HH22" s="10" t="b">
        <f t="shared" si="74"/>
        <v>0</v>
      </c>
      <c r="HI22" s="10" t="b">
        <f t="shared" si="75"/>
        <v>0</v>
      </c>
      <c r="HJ22" s="10" t="b">
        <f t="shared" si="76"/>
        <v>0</v>
      </c>
      <c r="HK22" s="10" t="b">
        <f t="shared" si="77"/>
        <v>0</v>
      </c>
      <c r="HL22" s="10" t="b">
        <f t="shared" si="78"/>
        <v>0</v>
      </c>
      <c r="HM22" s="10" t="b">
        <f t="shared" si="79"/>
        <v>0</v>
      </c>
      <c r="HN22" s="10" t="b">
        <f t="shared" si="80"/>
        <v>0</v>
      </c>
      <c r="HO22" s="10" t="b">
        <f t="shared" si="81"/>
        <v>0</v>
      </c>
      <c r="HP22" s="10" t="b">
        <f t="shared" si="82"/>
        <v>0</v>
      </c>
      <c r="HQ22" s="10" t="b">
        <f t="shared" si="83"/>
        <v>0</v>
      </c>
      <c r="HR22" s="10" t="b">
        <f t="shared" si="84"/>
        <v>0</v>
      </c>
      <c r="HS22" s="10" t="b">
        <f t="shared" si="85"/>
        <v>0</v>
      </c>
      <c r="HT22" s="10" t="b">
        <f t="shared" si="86"/>
        <v>0</v>
      </c>
      <c r="HU22" s="10" t="b">
        <f t="shared" si="87"/>
        <v>0</v>
      </c>
      <c r="HV22" s="10" t="b">
        <f t="shared" si="88"/>
        <v>0</v>
      </c>
      <c r="HW22" s="10" t="b">
        <f t="shared" si="89"/>
        <v>0</v>
      </c>
      <c r="HX22" s="10" t="b">
        <f t="shared" si="90"/>
        <v>0</v>
      </c>
      <c r="HY22" s="10" t="b">
        <f t="shared" si="91"/>
        <v>0</v>
      </c>
      <c r="HZ22" s="10" t="b">
        <f t="shared" si="92"/>
        <v>0</v>
      </c>
      <c r="IA22" s="10" t="b">
        <f t="shared" si="93"/>
        <v>0</v>
      </c>
      <c r="IB22" s="10" t="b">
        <f t="shared" si="94"/>
        <v>0</v>
      </c>
      <c r="IC22" s="10" t="b">
        <f t="shared" si="95"/>
        <v>0</v>
      </c>
      <c r="ID22" s="10" t="b">
        <f t="shared" si="96"/>
        <v>0</v>
      </c>
      <c r="IE22" s="10" t="b">
        <f t="shared" si="97"/>
        <v>0</v>
      </c>
      <c r="IF22" s="10" t="b">
        <f t="shared" si="98"/>
        <v>0</v>
      </c>
      <c r="IG22" s="10" t="b">
        <f t="shared" si="99"/>
        <v>0</v>
      </c>
      <c r="IH22" s="10" t="b">
        <f t="shared" si="100"/>
        <v>0</v>
      </c>
      <c r="II22" s="10" t="b">
        <f t="shared" si="101"/>
        <v>0</v>
      </c>
      <c r="IJ22" s="10" t="b">
        <f t="shared" si="102"/>
        <v>0</v>
      </c>
      <c r="IK22" s="10" t="b">
        <f t="shared" si="103"/>
        <v>0</v>
      </c>
      <c r="IL22" s="10" t="b">
        <f t="shared" si="104"/>
        <v>0</v>
      </c>
      <c r="IM22" s="10" t="b">
        <f t="shared" si="105"/>
        <v>0</v>
      </c>
      <c r="IN22" s="10" t="b">
        <f t="shared" si="106"/>
        <v>0</v>
      </c>
      <c r="IO22" s="10" t="b">
        <f t="shared" si="107"/>
        <v>0</v>
      </c>
      <c r="IP22" s="10" t="b">
        <f t="shared" si="108"/>
        <v>0</v>
      </c>
      <c r="IQ22" s="19" t="b">
        <f t="shared" si="109"/>
        <v>0</v>
      </c>
    </row>
    <row r="23" spans="1:251" x14ac:dyDescent="0.2">
      <c r="A23" s="20" t="str">
        <f t="shared" si="55"/>
        <v>Nickel</v>
      </c>
      <c r="B23" s="11" t="str">
        <f t="shared" si="55"/>
        <v>kg/MW</v>
      </c>
      <c r="C23" s="11">
        <f t="shared" si="61"/>
        <v>2035</v>
      </c>
      <c r="D23" s="16">
        <f t="shared" si="56"/>
        <v>-999</v>
      </c>
      <c r="E23" s="16">
        <f t="shared" si="57"/>
        <v>-999</v>
      </c>
      <c r="F23" s="16">
        <f t="shared" si="58"/>
        <v>-999</v>
      </c>
      <c r="G23" s="16">
        <f t="shared" si="59"/>
        <v>-999</v>
      </c>
      <c r="H23" s="18">
        <f t="shared" si="60"/>
        <v>0</v>
      </c>
      <c r="I23" s="16">
        <f>IF(H23&lt;&gt;0,PERCENTILE(GV23:IQ23,#REF!),-999)</f>
        <v>-999</v>
      </c>
      <c r="J23" s="17">
        <f>IF(H23&lt;&gt;0,PERCENTILE(GV23:IQ23,#REF!),-999)</f>
        <v>-999</v>
      </c>
      <c r="K23" s="21"/>
      <c r="L23" s="21"/>
      <c r="M23" s="21"/>
      <c r="N23" s="22"/>
      <c r="O23" s="21"/>
      <c r="P23" s="21"/>
      <c r="Q23" s="21"/>
      <c r="R23" s="22"/>
      <c r="S23" s="21"/>
      <c r="T23" s="21"/>
      <c r="U23" s="21"/>
      <c r="V23" s="22"/>
      <c r="W23" s="21"/>
      <c r="X23" s="21"/>
      <c r="Y23" s="21"/>
      <c r="Z23" s="22"/>
      <c r="AA23" s="21"/>
      <c r="AB23" s="21"/>
      <c r="AC23" s="21"/>
      <c r="AD23" s="22"/>
      <c r="AE23" s="21"/>
      <c r="AF23" s="21"/>
      <c r="AG23" s="21"/>
      <c r="AH23" s="22"/>
      <c r="AI23" s="21"/>
      <c r="AJ23" s="21"/>
      <c r="AK23" s="21"/>
      <c r="AL23" s="22"/>
      <c r="AM23" s="21"/>
      <c r="AN23" s="21"/>
      <c r="AO23" s="21"/>
      <c r="AP23" s="22"/>
      <c r="AQ23" s="21"/>
      <c r="AR23" s="21"/>
      <c r="AS23" s="21"/>
      <c r="AT23" s="22"/>
      <c r="AU23" s="21"/>
      <c r="AV23" s="21"/>
      <c r="AW23" s="21"/>
      <c r="AX23" s="22"/>
      <c r="AY23" s="21"/>
      <c r="AZ23" s="21"/>
      <c r="BA23" s="21"/>
      <c r="BB23" s="22"/>
      <c r="BC23" s="21"/>
      <c r="BD23" s="21"/>
      <c r="BE23" s="21"/>
      <c r="BF23" s="22"/>
      <c r="BG23" s="21"/>
      <c r="BH23" s="21"/>
      <c r="BI23" s="21"/>
      <c r="BJ23" s="22"/>
      <c r="BK23" s="21"/>
      <c r="BL23" s="21"/>
      <c r="BM23" s="21"/>
      <c r="BN23" s="22"/>
      <c r="BO23" s="21"/>
      <c r="BP23" s="21"/>
      <c r="BQ23" s="21"/>
      <c r="BR23" s="22"/>
      <c r="BS23" s="21"/>
      <c r="BT23" s="21"/>
      <c r="BU23" s="21"/>
      <c r="BV23" s="22"/>
      <c r="BW23" s="21"/>
      <c r="BX23" s="21"/>
      <c r="BY23" s="21"/>
      <c r="BZ23" s="22"/>
      <c r="CA23" s="21"/>
      <c r="CB23" s="21"/>
      <c r="CC23" s="21"/>
      <c r="CD23" s="22"/>
      <c r="CE23" s="21"/>
      <c r="CF23" s="21"/>
      <c r="CG23" s="21"/>
      <c r="CH23" s="22"/>
      <c r="CI23" s="21"/>
      <c r="CJ23" s="21"/>
      <c r="CK23" s="21"/>
      <c r="CL23" s="22"/>
      <c r="CM23" s="21"/>
      <c r="CN23" s="21"/>
      <c r="CO23" s="21"/>
      <c r="CP23" s="22"/>
      <c r="CQ23" s="21"/>
      <c r="CR23" s="21"/>
      <c r="CS23" s="21"/>
      <c r="CT23" s="22"/>
      <c r="CU23" s="21"/>
      <c r="CV23" s="21"/>
      <c r="CW23" s="21"/>
      <c r="CX23" s="22"/>
      <c r="CY23" s="21"/>
      <c r="CZ23" s="21"/>
      <c r="DA23" s="21"/>
      <c r="DB23" s="22"/>
      <c r="DC23" s="21"/>
      <c r="DD23" s="21"/>
      <c r="DE23" s="21"/>
      <c r="DF23" s="22"/>
      <c r="DG23" s="21"/>
      <c r="DH23" s="21"/>
      <c r="DI23" s="21"/>
      <c r="DJ23" s="22"/>
      <c r="DK23" s="21"/>
      <c r="DL23" s="21"/>
      <c r="DM23" s="21"/>
      <c r="DN23" s="22"/>
      <c r="DO23" s="21"/>
      <c r="DP23" s="21"/>
      <c r="DQ23" s="21"/>
      <c r="DR23" s="22"/>
      <c r="DS23" s="21"/>
      <c r="DT23" s="21"/>
      <c r="DU23" s="21"/>
      <c r="DV23" s="22"/>
      <c r="DW23" s="21"/>
      <c r="DX23" s="21"/>
      <c r="DY23" s="21"/>
      <c r="DZ23" s="22"/>
      <c r="EA23" s="21"/>
      <c r="EB23" s="21"/>
      <c r="EC23" s="21"/>
      <c r="ED23" s="22"/>
      <c r="EE23" s="21"/>
      <c r="EF23" s="21"/>
      <c r="EG23" s="21"/>
      <c r="EH23" s="22"/>
      <c r="EI23" s="21"/>
      <c r="EJ23" s="21"/>
      <c r="EK23" s="21"/>
      <c r="EL23" s="22"/>
      <c r="EM23" s="21"/>
      <c r="EN23" s="21"/>
      <c r="EO23" s="21"/>
      <c r="EP23" s="22"/>
      <c r="EQ23" s="21"/>
      <c r="ER23" s="21"/>
      <c r="ES23" s="21"/>
      <c r="ET23" s="22"/>
      <c r="EU23" s="21"/>
      <c r="EV23" s="21"/>
      <c r="EW23" s="21"/>
      <c r="EX23" s="22"/>
      <c r="EY23" s="21"/>
      <c r="EZ23" s="21"/>
      <c r="FA23" s="21"/>
      <c r="FB23" s="22"/>
      <c r="FC23" s="21"/>
      <c r="FD23" s="21"/>
      <c r="FE23" s="21"/>
      <c r="FF23" s="22"/>
      <c r="FG23" s="21"/>
      <c r="FH23" s="21"/>
      <c r="FI23" s="21"/>
      <c r="FJ23" s="22"/>
      <c r="FK23" s="21"/>
      <c r="FL23" s="21"/>
      <c r="FM23" s="21"/>
      <c r="FN23" s="22"/>
      <c r="FO23" s="21"/>
      <c r="FP23" s="21"/>
      <c r="FQ23" s="21"/>
      <c r="FR23" s="22"/>
      <c r="FS23" s="21"/>
      <c r="FT23" s="21"/>
      <c r="FU23" s="21"/>
      <c r="FV23" s="22"/>
      <c r="FW23" s="21"/>
      <c r="FX23" s="21"/>
      <c r="FY23" s="21"/>
      <c r="FZ23" s="22"/>
      <c r="GA23" s="21"/>
      <c r="GB23" s="21"/>
      <c r="GC23" s="21"/>
      <c r="GD23" s="22"/>
      <c r="GE23" s="21"/>
      <c r="GF23" s="21"/>
      <c r="GG23" s="21"/>
      <c r="GH23" s="22"/>
      <c r="GI23" s="21"/>
      <c r="GJ23" s="21"/>
      <c r="GK23" s="21"/>
      <c r="GL23" s="22"/>
      <c r="GM23" s="21"/>
      <c r="GN23" s="21"/>
      <c r="GO23" s="21"/>
      <c r="GP23" s="22"/>
      <c r="GQ23" s="21"/>
      <c r="GR23" s="21"/>
      <c r="GS23" s="21"/>
      <c r="GT23" s="22"/>
      <c r="GV23" s="39" t="b">
        <f t="shared" si="62"/>
        <v>0</v>
      </c>
      <c r="GW23" s="10" t="b">
        <f t="shared" si="63"/>
        <v>0</v>
      </c>
      <c r="GX23" s="10" t="b">
        <f t="shared" si="64"/>
        <v>0</v>
      </c>
      <c r="GY23" s="10" t="b">
        <f t="shared" si="65"/>
        <v>0</v>
      </c>
      <c r="GZ23" s="10" t="b">
        <f t="shared" si="66"/>
        <v>0</v>
      </c>
      <c r="HA23" s="10" t="b">
        <f t="shared" si="67"/>
        <v>0</v>
      </c>
      <c r="HB23" s="10" t="b">
        <f t="shared" si="68"/>
        <v>0</v>
      </c>
      <c r="HC23" s="10" t="b">
        <f t="shared" si="69"/>
        <v>0</v>
      </c>
      <c r="HD23" s="10" t="b">
        <f t="shared" si="70"/>
        <v>0</v>
      </c>
      <c r="HE23" s="10" t="b">
        <f t="shared" si="71"/>
        <v>0</v>
      </c>
      <c r="HF23" s="10" t="b">
        <f t="shared" si="72"/>
        <v>0</v>
      </c>
      <c r="HG23" s="10" t="b">
        <f t="shared" si="73"/>
        <v>0</v>
      </c>
      <c r="HH23" s="10" t="b">
        <f t="shared" si="74"/>
        <v>0</v>
      </c>
      <c r="HI23" s="10" t="b">
        <f t="shared" si="75"/>
        <v>0</v>
      </c>
      <c r="HJ23" s="10" t="b">
        <f t="shared" si="76"/>
        <v>0</v>
      </c>
      <c r="HK23" s="10" t="b">
        <f t="shared" si="77"/>
        <v>0</v>
      </c>
      <c r="HL23" s="10" t="b">
        <f t="shared" si="78"/>
        <v>0</v>
      </c>
      <c r="HM23" s="10" t="b">
        <f t="shared" si="79"/>
        <v>0</v>
      </c>
      <c r="HN23" s="10" t="b">
        <f t="shared" si="80"/>
        <v>0</v>
      </c>
      <c r="HO23" s="10" t="b">
        <f t="shared" si="81"/>
        <v>0</v>
      </c>
      <c r="HP23" s="10" t="b">
        <f t="shared" si="82"/>
        <v>0</v>
      </c>
      <c r="HQ23" s="10" t="b">
        <f t="shared" si="83"/>
        <v>0</v>
      </c>
      <c r="HR23" s="10" t="b">
        <f t="shared" si="84"/>
        <v>0</v>
      </c>
      <c r="HS23" s="10" t="b">
        <f t="shared" si="85"/>
        <v>0</v>
      </c>
      <c r="HT23" s="10" t="b">
        <f t="shared" si="86"/>
        <v>0</v>
      </c>
      <c r="HU23" s="10" t="b">
        <f t="shared" si="87"/>
        <v>0</v>
      </c>
      <c r="HV23" s="10" t="b">
        <f t="shared" si="88"/>
        <v>0</v>
      </c>
      <c r="HW23" s="10" t="b">
        <f t="shared" si="89"/>
        <v>0</v>
      </c>
      <c r="HX23" s="10" t="b">
        <f t="shared" si="90"/>
        <v>0</v>
      </c>
      <c r="HY23" s="10" t="b">
        <f t="shared" si="91"/>
        <v>0</v>
      </c>
      <c r="HZ23" s="10" t="b">
        <f t="shared" si="92"/>
        <v>0</v>
      </c>
      <c r="IA23" s="10" t="b">
        <f t="shared" si="93"/>
        <v>0</v>
      </c>
      <c r="IB23" s="10" t="b">
        <f t="shared" si="94"/>
        <v>0</v>
      </c>
      <c r="IC23" s="10" t="b">
        <f t="shared" si="95"/>
        <v>0</v>
      </c>
      <c r="ID23" s="10" t="b">
        <f t="shared" si="96"/>
        <v>0</v>
      </c>
      <c r="IE23" s="10" t="b">
        <f t="shared" si="97"/>
        <v>0</v>
      </c>
      <c r="IF23" s="10" t="b">
        <f t="shared" si="98"/>
        <v>0</v>
      </c>
      <c r="IG23" s="10" t="b">
        <f t="shared" si="99"/>
        <v>0</v>
      </c>
      <c r="IH23" s="10" t="b">
        <f t="shared" si="100"/>
        <v>0</v>
      </c>
      <c r="II23" s="10" t="b">
        <f t="shared" si="101"/>
        <v>0</v>
      </c>
      <c r="IJ23" s="10" t="b">
        <f t="shared" si="102"/>
        <v>0</v>
      </c>
      <c r="IK23" s="10" t="b">
        <f t="shared" si="103"/>
        <v>0</v>
      </c>
      <c r="IL23" s="10" t="b">
        <f t="shared" si="104"/>
        <v>0</v>
      </c>
      <c r="IM23" s="10" t="b">
        <f t="shared" si="105"/>
        <v>0</v>
      </c>
      <c r="IN23" s="10" t="b">
        <f t="shared" si="106"/>
        <v>0</v>
      </c>
      <c r="IO23" s="10" t="b">
        <f t="shared" si="107"/>
        <v>0</v>
      </c>
      <c r="IP23" s="10" t="b">
        <f t="shared" si="108"/>
        <v>0</v>
      </c>
      <c r="IQ23" s="19" t="b">
        <f t="shared" si="109"/>
        <v>0</v>
      </c>
    </row>
    <row r="24" spans="1:251" x14ac:dyDescent="0.2">
      <c r="A24" s="20" t="str">
        <f t="shared" si="55"/>
        <v>Platinum</v>
      </c>
      <c r="B24" s="11" t="str">
        <f t="shared" si="55"/>
        <v>kg/MW</v>
      </c>
      <c r="C24" s="11">
        <f t="shared" si="61"/>
        <v>2035</v>
      </c>
      <c r="D24" s="16">
        <f t="shared" si="56"/>
        <v>-999</v>
      </c>
      <c r="E24" s="16">
        <f t="shared" si="57"/>
        <v>-999</v>
      </c>
      <c r="F24" s="16">
        <f t="shared" si="58"/>
        <v>-999</v>
      </c>
      <c r="G24" s="16">
        <f t="shared" si="59"/>
        <v>-999</v>
      </c>
      <c r="H24" s="18">
        <f t="shared" si="60"/>
        <v>0</v>
      </c>
      <c r="I24" s="16">
        <f>IF(H24&lt;&gt;0,PERCENTILE(GV24:IQ24,#REF!),-999)</f>
        <v>-999</v>
      </c>
      <c r="J24" s="17">
        <f>IF(H24&lt;&gt;0,PERCENTILE(GV24:IQ24,#REF!),-999)</f>
        <v>-999</v>
      </c>
      <c r="K24" s="21"/>
      <c r="L24" s="21"/>
      <c r="M24" s="21"/>
      <c r="N24" s="22"/>
      <c r="O24" s="21"/>
      <c r="P24" s="21"/>
      <c r="Q24" s="21"/>
      <c r="R24" s="22"/>
      <c r="S24" s="21"/>
      <c r="T24" s="21"/>
      <c r="U24" s="21"/>
      <c r="V24" s="22"/>
      <c r="W24" s="21"/>
      <c r="X24" s="21"/>
      <c r="Y24" s="21"/>
      <c r="Z24" s="22"/>
      <c r="AA24" s="21"/>
      <c r="AB24" s="21"/>
      <c r="AC24" s="21"/>
      <c r="AD24" s="22"/>
      <c r="AE24" s="21"/>
      <c r="AF24" s="21"/>
      <c r="AG24" s="21"/>
      <c r="AH24" s="22"/>
      <c r="AI24" s="21"/>
      <c r="AJ24" s="21"/>
      <c r="AK24" s="21"/>
      <c r="AL24" s="22"/>
      <c r="AM24" s="21"/>
      <c r="AN24" s="21"/>
      <c r="AO24" s="21"/>
      <c r="AP24" s="22"/>
      <c r="AQ24" s="21"/>
      <c r="AR24" s="21"/>
      <c r="AS24" s="21"/>
      <c r="AT24" s="22"/>
      <c r="AU24" s="21"/>
      <c r="AV24" s="21"/>
      <c r="AW24" s="21"/>
      <c r="AX24" s="22"/>
      <c r="AY24" s="21"/>
      <c r="AZ24" s="21"/>
      <c r="BA24" s="21"/>
      <c r="BB24" s="22"/>
      <c r="BC24" s="21"/>
      <c r="BD24" s="21"/>
      <c r="BE24" s="21"/>
      <c r="BF24" s="22"/>
      <c r="BG24" s="21"/>
      <c r="BH24" s="21"/>
      <c r="BI24" s="21"/>
      <c r="BJ24" s="22"/>
      <c r="BK24" s="21"/>
      <c r="BL24" s="21"/>
      <c r="BM24" s="21"/>
      <c r="BN24" s="22"/>
      <c r="BO24" s="21"/>
      <c r="BP24" s="21"/>
      <c r="BQ24" s="21"/>
      <c r="BR24" s="22"/>
      <c r="BS24" s="21"/>
      <c r="BT24" s="21"/>
      <c r="BU24" s="21"/>
      <c r="BV24" s="22"/>
      <c r="BW24" s="21"/>
      <c r="BX24" s="21"/>
      <c r="BY24" s="21"/>
      <c r="BZ24" s="22"/>
      <c r="CA24" s="21"/>
      <c r="CB24" s="21"/>
      <c r="CC24" s="21"/>
      <c r="CD24" s="22"/>
      <c r="CE24" s="21"/>
      <c r="CF24" s="21"/>
      <c r="CG24" s="21"/>
      <c r="CH24" s="22"/>
      <c r="CI24" s="21"/>
      <c r="CJ24" s="21"/>
      <c r="CK24" s="21"/>
      <c r="CL24" s="22"/>
      <c r="CM24" s="21"/>
      <c r="CN24" s="21"/>
      <c r="CO24" s="21"/>
      <c r="CP24" s="22"/>
      <c r="CQ24" s="21"/>
      <c r="CR24" s="21"/>
      <c r="CS24" s="21"/>
      <c r="CT24" s="22"/>
      <c r="CU24" s="21"/>
      <c r="CV24" s="21"/>
      <c r="CW24" s="21"/>
      <c r="CX24" s="22"/>
      <c r="CY24" s="21"/>
      <c r="CZ24" s="21"/>
      <c r="DA24" s="21"/>
      <c r="DB24" s="22"/>
      <c r="DC24" s="21"/>
      <c r="DD24" s="21"/>
      <c r="DE24" s="21"/>
      <c r="DF24" s="22"/>
      <c r="DG24" s="21"/>
      <c r="DH24" s="21"/>
      <c r="DI24" s="21"/>
      <c r="DJ24" s="22"/>
      <c r="DK24" s="21"/>
      <c r="DL24" s="21"/>
      <c r="DM24" s="21"/>
      <c r="DN24" s="22"/>
      <c r="DO24" s="21"/>
      <c r="DP24" s="21"/>
      <c r="DQ24" s="21"/>
      <c r="DR24" s="22"/>
      <c r="DS24" s="21"/>
      <c r="DT24" s="21"/>
      <c r="DU24" s="21"/>
      <c r="DV24" s="22"/>
      <c r="DW24" s="21"/>
      <c r="DX24" s="21"/>
      <c r="DY24" s="21"/>
      <c r="DZ24" s="22"/>
      <c r="EA24" s="21"/>
      <c r="EB24" s="21"/>
      <c r="EC24" s="21"/>
      <c r="ED24" s="22"/>
      <c r="EE24" s="21"/>
      <c r="EF24" s="21"/>
      <c r="EG24" s="21"/>
      <c r="EH24" s="22"/>
      <c r="EI24" s="21"/>
      <c r="EJ24" s="21"/>
      <c r="EK24" s="21"/>
      <c r="EL24" s="22"/>
      <c r="EM24" s="21"/>
      <c r="EN24" s="21"/>
      <c r="EO24" s="21"/>
      <c r="EP24" s="22"/>
      <c r="EQ24" s="21"/>
      <c r="ER24" s="21"/>
      <c r="ES24" s="21"/>
      <c r="ET24" s="22"/>
      <c r="EU24" s="21"/>
      <c r="EV24" s="21"/>
      <c r="EW24" s="21"/>
      <c r="EX24" s="22"/>
      <c r="EY24" s="21"/>
      <c r="EZ24" s="21"/>
      <c r="FA24" s="21"/>
      <c r="FB24" s="22"/>
      <c r="FC24" s="21"/>
      <c r="FD24" s="21"/>
      <c r="FE24" s="21"/>
      <c r="FF24" s="22"/>
      <c r="FG24" s="21"/>
      <c r="FH24" s="21"/>
      <c r="FI24" s="21"/>
      <c r="FJ24" s="22"/>
      <c r="FK24" s="21"/>
      <c r="FL24" s="21"/>
      <c r="FM24" s="21"/>
      <c r="FN24" s="22"/>
      <c r="FO24" s="21"/>
      <c r="FP24" s="21"/>
      <c r="FQ24" s="21"/>
      <c r="FR24" s="22"/>
      <c r="FS24" s="21"/>
      <c r="FT24" s="21"/>
      <c r="FU24" s="21"/>
      <c r="FV24" s="22"/>
      <c r="FW24" s="21"/>
      <c r="FX24" s="21"/>
      <c r="FY24" s="21"/>
      <c r="FZ24" s="22"/>
      <c r="GA24" s="21"/>
      <c r="GB24" s="21"/>
      <c r="GC24" s="21"/>
      <c r="GD24" s="22"/>
      <c r="GE24" s="21"/>
      <c r="GF24" s="21"/>
      <c r="GG24" s="21"/>
      <c r="GH24" s="22"/>
      <c r="GI24" s="21"/>
      <c r="GJ24" s="21"/>
      <c r="GK24" s="21"/>
      <c r="GL24" s="22"/>
      <c r="GM24" s="21"/>
      <c r="GN24" s="21"/>
      <c r="GO24" s="21"/>
      <c r="GP24" s="22"/>
      <c r="GQ24" s="21"/>
      <c r="GR24" s="21"/>
      <c r="GS24" s="21"/>
      <c r="GT24" s="22"/>
      <c r="GU24" s="7"/>
      <c r="GV24" s="39" t="b">
        <f t="shared" si="62"/>
        <v>0</v>
      </c>
      <c r="GW24" s="10" t="b">
        <f t="shared" si="63"/>
        <v>0</v>
      </c>
      <c r="GX24" s="10" t="b">
        <f t="shared" si="64"/>
        <v>0</v>
      </c>
      <c r="GY24" s="10" t="b">
        <f t="shared" si="65"/>
        <v>0</v>
      </c>
      <c r="GZ24" s="10" t="b">
        <f t="shared" si="66"/>
        <v>0</v>
      </c>
      <c r="HA24" s="10" t="b">
        <f t="shared" si="67"/>
        <v>0</v>
      </c>
      <c r="HB24" s="10" t="b">
        <f t="shared" si="68"/>
        <v>0</v>
      </c>
      <c r="HC24" s="10" t="b">
        <f t="shared" si="69"/>
        <v>0</v>
      </c>
      <c r="HD24" s="10" t="b">
        <f t="shared" si="70"/>
        <v>0</v>
      </c>
      <c r="HE24" s="10" t="b">
        <f t="shared" si="71"/>
        <v>0</v>
      </c>
      <c r="HF24" s="10" t="b">
        <f t="shared" si="72"/>
        <v>0</v>
      </c>
      <c r="HG24" s="10" t="b">
        <f t="shared" si="73"/>
        <v>0</v>
      </c>
      <c r="HH24" s="10" t="b">
        <f t="shared" si="74"/>
        <v>0</v>
      </c>
      <c r="HI24" s="10" t="b">
        <f t="shared" si="75"/>
        <v>0</v>
      </c>
      <c r="HJ24" s="10" t="b">
        <f t="shared" si="76"/>
        <v>0</v>
      </c>
      <c r="HK24" s="10" t="b">
        <f t="shared" si="77"/>
        <v>0</v>
      </c>
      <c r="HL24" s="10" t="b">
        <f t="shared" si="78"/>
        <v>0</v>
      </c>
      <c r="HM24" s="10" t="b">
        <f t="shared" si="79"/>
        <v>0</v>
      </c>
      <c r="HN24" s="10" t="b">
        <f t="shared" si="80"/>
        <v>0</v>
      </c>
      <c r="HO24" s="10" t="b">
        <f t="shared" si="81"/>
        <v>0</v>
      </c>
      <c r="HP24" s="10" t="b">
        <f t="shared" si="82"/>
        <v>0</v>
      </c>
      <c r="HQ24" s="10" t="b">
        <f t="shared" si="83"/>
        <v>0</v>
      </c>
      <c r="HR24" s="10" t="b">
        <f t="shared" si="84"/>
        <v>0</v>
      </c>
      <c r="HS24" s="10" t="b">
        <f t="shared" si="85"/>
        <v>0</v>
      </c>
      <c r="HT24" s="10" t="b">
        <f t="shared" si="86"/>
        <v>0</v>
      </c>
      <c r="HU24" s="10" t="b">
        <f t="shared" si="87"/>
        <v>0</v>
      </c>
      <c r="HV24" s="10" t="b">
        <f t="shared" si="88"/>
        <v>0</v>
      </c>
      <c r="HW24" s="10" t="b">
        <f t="shared" si="89"/>
        <v>0</v>
      </c>
      <c r="HX24" s="10" t="b">
        <f t="shared" si="90"/>
        <v>0</v>
      </c>
      <c r="HY24" s="10" t="b">
        <f t="shared" si="91"/>
        <v>0</v>
      </c>
      <c r="HZ24" s="10" t="b">
        <f t="shared" si="92"/>
        <v>0</v>
      </c>
      <c r="IA24" s="10" t="b">
        <f t="shared" si="93"/>
        <v>0</v>
      </c>
      <c r="IB24" s="10" t="b">
        <f t="shared" si="94"/>
        <v>0</v>
      </c>
      <c r="IC24" s="10" t="b">
        <f t="shared" si="95"/>
        <v>0</v>
      </c>
      <c r="ID24" s="10" t="b">
        <f t="shared" si="96"/>
        <v>0</v>
      </c>
      <c r="IE24" s="10" t="b">
        <f t="shared" si="97"/>
        <v>0</v>
      </c>
      <c r="IF24" s="10" t="b">
        <f t="shared" si="98"/>
        <v>0</v>
      </c>
      <c r="IG24" s="10" t="b">
        <f t="shared" si="99"/>
        <v>0</v>
      </c>
      <c r="IH24" s="10" t="b">
        <f t="shared" si="100"/>
        <v>0</v>
      </c>
      <c r="II24" s="10" t="b">
        <f t="shared" si="101"/>
        <v>0</v>
      </c>
      <c r="IJ24" s="10" t="b">
        <f t="shared" si="102"/>
        <v>0</v>
      </c>
      <c r="IK24" s="10" t="b">
        <f t="shared" si="103"/>
        <v>0</v>
      </c>
      <c r="IL24" s="10" t="b">
        <f t="shared" si="104"/>
        <v>0</v>
      </c>
      <c r="IM24" s="10" t="b">
        <f t="shared" si="105"/>
        <v>0</v>
      </c>
      <c r="IN24" s="10" t="b">
        <f t="shared" si="106"/>
        <v>0</v>
      </c>
      <c r="IO24" s="10" t="b">
        <f t="shared" si="107"/>
        <v>0</v>
      </c>
      <c r="IP24" s="10" t="b">
        <f t="shared" si="108"/>
        <v>0</v>
      </c>
      <c r="IQ24" s="19" t="b">
        <f t="shared" si="109"/>
        <v>0</v>
      </c>
    </row>
    <row r="25" spans="1:251" x14ac:dyDescent="0.2">
      <c r="A25" s="20" t="str">
        <f t="shared" si="55"/>
        <v>Potassium</v>
      </c>
      <c r="B25" s="11" t="str">
        <f t="shared" si="55"/>
        <v>kg/MW</v>
      </c>
      <c r="C25" s="11">
        <f t="shared" si="61"/>
        <v>2035</v>
      </c>
      <c r="D25" s="16">
        <f t="shared" si="56"/>
        <v>-999</v>
      </c>
      <c r="E25" s="16">
        <f t="shared" si="57"/>
        <v>-999</v>
      </c>
      <c r="F25" s="16">
        <f t="shared" si="58"/>
        <v>-999</v>
      </c>
      <c r="G25" s="16">
        <f t="shared" si="59"/>
        <v>-999</v>
      </c>
      <c r="H25" s="18">
        <f t="shared" si="60"/>
        <v>0</v>
      </c>
      <c r="I25" s="16">
        <f>IF(H25&lt;&gt;0,PERCENTILE(GV25:IQ25,#REF!),-999)</f>
        <v>-999</v>
      </c>
      <c r="J25" s="17">
        <f>IF(H25&lt;&gt;0,PERCENTILE(GV25:IQ25,#REF!),-999)</f>
        <v>-999</v>
      </c>
      <c r="K25" s="21"/>
      <c r="L25" s="21"/>
      <c r="M25" s="21"/>
      <c r="N25" s="22"/>
      <c r="O25" s="21"/>
      <c r="P25" s="21"/>
      <c r="Q25" s="21"/>
      <c r="R25" s="22"/>
      <c r="S25" s="21"/>
      <c r="T25" s="21"/>
      <c r="U25" s="21"/>
      <c r="V25" s="22"/>
      <c r="W25" s="21"/>
      <c r="X25" s="21"/>
      <c r="Y25" s="21"/>
      <c r="Z25" s="22"/>
      <c r="AA25" s="21"/>
      <c r="AB25" s="21"/>
      <c r="AC25" s="21"/>
      <c r="AD25" s="22"/>
      <c r="AE25" s="21"/>
      <c r="AF25" s="21"/>
      <c r="AG25" s="21"/>
      <c r="AH25" s="22"/>
      <c r="AI25" s="21"/>
      <c r="AJ25" s="21"/>
      <c r="AK25" s="21"/>
      <c r="AL25" s="22"/>
      <c r="AM25" s="21"/>
      <c r="AN25" s="21"/>
      <c r="AO25" s="21"/>
      <c r="AP25" s="22"/>
      <c r="AQ25" s="21"/>
      <c r="AR25" s="21"/>
      <c r="AS25" s="21"/>
      <c r="AT25" s="22"/>
      <c r="AU25" s="21"/>
      <c r="AV25" s="21"/>
      <c r="AW25" s="21"/>
      <c r="AX25" s="22"/>
      <c r="AY25" s="21"/>
      <c r="AZ25" s="21"/>
      <c r="BA25" s="21"/>
      <c r="BB25" s="22"/>
      <c r="BC25" s="21"/>
      <c r="BD25" s="21"/>
      <c r="BE25" s="21"/>
      <c r="BF25" s="22"/>
      <c r="BG25" s="21"/>
      <c r="BH25" s="21"/>
      <c r="BI25" s="21"/>
      <c r="BJ25" s="22"/>
      <c r="BK25" s="21"/>
      <c r="BL25" s="21"/>
      <c r="BM25" s="21"/>
      <c r="BN25" s="22"/>
      <c r="BO25" s="21"/>
      <c r="BP25" s="21"/>
      <c r="BQ25" s="21"/>
      <c r="BR25" s="22"/>
      <c r="BS25" s="21"/>
      <c r="BT25" s="21"/>
      <c r="BU25" s="21"/>
      <c r="BV25" s="22"/>
      <c r="BW25" s="21"/>
      <c r="BX25" s="21"/>
      <c r="BY25" s="21"/>
      <c r="BZ25" s="22"/>
      <c r="CA25" s="21"/>
      <c r="CB25" s="21"/>
      <c r="CC25" s="21"/>
      <c r="CD25" s="22"/>
      <c r="CE25" s="21"/>
      <c r="CF25" s="21"/>
      <c r="CG25" s="21"/>
      <c r="CH25" s="22"/>
      <c r="CI25" s="21"/>
      <c r="CJ25" s="21"/>
      <c r="CK25" s="21"/>
      <c r="CL25" s="22"/>
      <c r="CM25" s="21"/>
      <c r="CN25" s="21"/>
      <c r="CO25" s="21"/>
      <c r="CP25" s="22"/>
      <c r="CQ25" s="21"/>
      <c r="CR25" s="21"/>
      <c r="CS25" s="21"/>
      <c r="CT25" s="22"/>
      <c r="CU25" s="21"/>
      <c r="CV25" s="21"/>
      <c r="CW25" s="21"/>
      <c r="CX25" s="22"/>
      <c r="CY25" s="21"/>
      <c r="CZ25" s="21"/>
      <c r="DA25" s="21"/>
      <c r="DB25" s="22"/>
      <c r="DC25" s="21"/>
      <c r="DD25" s="21"/>
      <c r="DE25" s="21"/>
      <c r="DF25" s="22"/>
      <c r="DG25" s="21"/>
      <c r="DH25" s="21"/>
      <c r="DI25" s="21"/>
      <c r="DJ25" s="22"/>
      <c r="DK25" s="21"/>
      <c r="DL25" s="21"/>
      <c r="DM25" s="21"/>
      <c r="DN25" s="22"/>
      <c r="DO25" s="21"/>
      <c r="DP25" s="21"/>
      <c r="DQ25" s="21"/>
      <c r="DR25" s="22"/>
      <c r="DS25" s="21"/>
      <c r="DT25" s="21"/>
      <c r="DU25" s="21"/>
      <c r="DV25" s="22"/>
      <c r="DW25" s="21"/>
      <c r="DX25" s="21"/>
      <c r="DY25" s="21"/>
      <c r="DZ25" s="22"/>
      <c r="EA25" s="21"/>
      <c r="EB25" s="21"/>
      <c r="EC25" s="21"/>
      <c r="ED25" s="22"/>
      <c r="EE25" s="21"/>
      <c r="EF25" s="21"/>
      <c r="EG25" s="21"/>
      <c r="EH25" s="22"/>
      <c r="EI25" s="21"/>
      <c r="EJ25" s="21"/>
      <c r="EK25" s="21"/>
      <c r="EL25" s="22"/>
      <c r="EM25" s="21"/>
      <c r="EN25" s="21"/>
      <c r="EO25" s="21"/>
      <c r="EP25" s="22"/>
      <c r="EQ25" s="21"/>
      <c r="ER25" s="21"/>
      <c r="ES25" s="21"/>
      <c r="ET25" s="22"/>
      <c r="EU25" s="21"/>
      <c r="EV25" s="21"/>
      <c r="EW25" s="21"/>
      <c r="EX25" s="22"/>
      <c r="EY25" s="21"/>
      <c r="EZ25" s="21"/>
      <c r="FA25" s="21"/>
      <c r="FB25" s="22"/>
      <c r="FC25" s="21"/>
      <c r="FD25" s="21"/>
      <c r="FE25" s="21"/>
      <c r="FF25" s="22"/>
      <c r="FG25" s="21"/>
      <c r="FH25" s="21"/>
      <c r="FI25" s="21"/>
      <c r="FJ25" s="22"/>
      <c r="FK25" s="21"/>
      <c r="FL25" s="21"/>
      <c r="FM25" s="21"/>
      <c r="FN25" s="22"/>
      <c r="FO25" s="21"/>
      <c r="FP25" s="21"/>
      <c r="FQ25" s="21"/>
      <c r="FR25" s="22"/>
      <c r="FS25" s="21"/>
      <c r="FT25" s="21"/>
      <c r="FU25" s="21"/>
      <c r="FV25" s="22"/>
      <c r="FW25" s="21"/>
      <c r="FX25" s="21"/>
      <c r="FY25" s="21"/>
      <c r="FZ25" s="22"/>
      <c r="GA25" s="21"/>
      <c r="GB25" s="21"/>
      <c r="GC25" s="21"/>
      <c r="GD25" s="22"/>
      <c r="GE25" s="21"/>
      <c r="GF25" s="21"/>
      <c r="GG25" s="21"/>
      <c r="GH25" s="22"/>
      <c r="GI25" s="21"/>
      <c r="GJ25" s="21"/>
      <c r="GK25" s="21"/>
      <c r="GL25" s="22"/>
      <c r="GM25" s="21"/>
      <c r="GN25" s="21"/>
      <c r="GO25" s="21"/>
      <c r="GP25" s="22"/>
      <c r="GQ25" s="21"/>
      <c r="GR25" s="21"/>
      <c r="GS25" s="21"/>
      <c r="GT25" s="22"/>
      <c r="GU25" s="7"/>
      <c r="GV25" s="39" t="b">
        <f t="shared" si="62"/>
        <v>0</v>
      </c>
      <c r="GW25" s="10" t="b">
        <f t="shared" si="63"/>
        <v>0</v>
      </c>
      <c r="GX25" s="10" t="b">
        <f t="shared" si="64"/>
        <v>0</v>
      </c>
      <c r="GY25" s="10" t="b">
        <f t="shared" si="65"/>
        <v>0</v>
      </c>
      <c r="GZ25" s="10" t="b">
        <f t="shared" si="66"/>
        <v>0</v>
      </c>
      <c r="HA25" s="10" t="b">
        <f t="shared" si="67"/>
        <v>0</v>
      </c>
      <c r="HB25" s="10" t="b">
        <f t="shared" si="68"/>
        <v>0</v>
      </c>
      <c r="HC25" s="10" t="b">
        <f t="shared" si="69"/>
        <v>0</v>
      </c>
      <c r="HD25" s="10" t="b">
        <f t="shared" si="70"/>
        <v>0</v>
      </c>
      <c r="HE25" s="10" t="b">
        <f t="shared" si="71"/>
        <v>0</v>
      </c>
      <c r="HF25" s="10" t="b">
        <f t="shared" si="72"/>
        <v>0</v>
      </c>
      <c r="HG25" s="10" t="b">
        <f t="shared" si="73"/>
        <v>0</v>
      </c>
      <c r="HH25" s="10" t="b">
        <f t="shared" si="74"/>
        <v>0</v>
      </c>
      <c r="HI25" s="10" t="b">
        <f t="shared" si="75"/>
        <v>0</v>
      </c>
      <c r="HJ25" s="10" t="b">
        <f t="shared" si="76"/>
        <v>0</v>
      </c>
      <c r="HK25" s="10" t="b">
        <f t="shared" si="77"/>
        <v>0</v>
      </c>
      <c r="HL25" s="10" t="b">
        <f t="shared" si="78"/>
        <v>0</v>
      </c>
      <c r="HM25" s="10" t="b">
        <f t="shared" si="79"/>
        <v>0</v>
      </c>
      <c r="HN25" s="10" t="b">
        <f t="shared" si="80"/>
        <v>0</v>
      </c>
      <c r="HO25" s="10" t="b">
        <f t="shared" si="81"/>
        <v>0</v>
      </c>
      <c r="HP25" s="10" t="b">
        <f t="shared" si="82"/>
        <v>0</v>
      </c>
      <c r="HQ25" s="10" t="b">
        <f t="shared" si="83"/>
        <v>0</v>
      </c>
      <c r="HR25" s="10" t="b">
        <f t="shared" si="84"/>
        <v>0</v>
      </c>
      <c r="HS25" s="10" t="b">
        <f t="shared" si="85"/>
        <v>0</v>
      </c>
      <c r="HT25" s="10" t="b">
        <f t="shared" si="86"/>
        <v>0</v>
      </c>
      <c r="HU25" s="10" t="b">
        <f t="shared" si="87"/>
        <v>0</v>
      </c>
      <c r="HV25" s="10" t="b">
        <f t="shared" si="88"/>
        <v>0</v>
      </c>
      <c r="HW25" s="10" t="b">
        <f t="shared" si="89"/>
        <v>0</v>
      </c>
      <c r="HX25" s="10" t="b">
        <f t="shared" si="90"/>
        <v>0</v>
      </c>
      <c r="HY25" s="10" t="b">
        <f t="shared" si="91"/>
        <v>0</v>
      </c>
      <c r="HZ25" s="10" t="b">
        <f t="shared" si="92"/>
        <v>0</v>
      </c>
      <c r="IA25" s="10" t="b">
        <f t="shared" si="93"/>
        <v>0</v>
      </c>
      <c r="IB25" s="10" t="b">
        <f t="shared" si="94"/>
        <v>0</v>
      </c>
      <c r="IC25" s="10" t="b">
        <f t="shared" si="95"/>
        <v>0</v>
      </c>
      <c r="ID25" s="10" t="b">
        <f t="shared" si="96"/>
        <v>0</v>
      </c>
      <c r="IE25" s="10" t="b">
        <f t="shared" si="97"/>
        <v>0</v>
      </c>
      <c r="IF25" s="10" t="b">
        <f t="shared" si="98"/>
        <v>0</v>
      </c>
      <c r="IG25" s="10" t="b">
        <f t="shared" si="99"/>
        <v>0</v>
      </c>
      <c r="IH25" s="10" t="b">
        <f t="shared" si="100"/>
        <v>0</v>
      </c>
      <c r="II25" s="10" t="b">
        <f t="shared" si="101"/>
        <v>0</v>
      </c>
      <c r="IJ25" s="10" t="b">
        <f t="shared" si="102"/>
        <v>0</v>
      </c>
      <c r="IK25" s="10" t="b">
        <f t="shared" si="103"/>
        <v>0</v>
      </c>
      <c r="IL25" s="10" t="b">
        <f t="shared" si="104"/>
        <v>0</v>
      </c>
      <c r="IM25" s="10" t="b">
        <f t="shared" si="105"/>
        <v>0</v>
      </c>
      <c r="IN25" s="10" t="b">
        <f t="shared" si="106"/>
        <v>0</v>
      </c>
      <c r="IO25" s="10" t="b">
        <f t="shared" si="107"/>
        <v>0</v>
      </c>
      <c r="IP25" s="10" t="b">
        <f t="shared" si="108"/>
        <v>0</v>
      </c>
      <c r="IQ25" s="19" t="b">
        <f t="shared" si="109"/>
        <v>0</v>
      </c>
    </row>
    <row r="26" spans="1:251" x14ac:dyDescent="0.2">
      <c r="A26" s="20" t="str">
        <f t="shared" si="55"/>
        <v>Scandium</v>
      </c>
      <c r="B26" s="11" t="str">
        <f t="shared" si="55"/>
        <v>kg/MW</v>
      </c>
      <c r="C26" s="11">
        <f t="shared" si="61"/>
        <v>2035</v>
      </c>
      <c r="D26" s="16">
        <f t="shared" si="56"/>
        <v>1.1499999999999999</v>
      </c>
      <c r="E26" s="16">
        <f t="shared" si="57"/>
        <v>1.1499999999999999</v>
      </c>
      <c r="F26" s="16">
        <f t="shared" si="58"/>
        <v>1.1499999999999999</v>
      </c>
      <c r="G26" s="16">
        <f t="shared" si="59"/>
        <v>1.1499999999999999</v>
      </c>
      <c r="H26" s="18">
        <f t="shared" si="60"/>
        <v>1</v>
      </c>
      <c r="I26" s="16" t="e">
        <f>IF(H26&lt;&gt;0,PERCENTILE(GV26:IQ26,#REF!),-999)</f>
        <v>#REF!</v>
      </c>
      <c r="J26" s="17" t="e">
        <f>IF(H26&lt;&gt;0,PERCENTILE(GV26:IQ26,#REF!),-999)</f>
        <v>#REF!</v>
      </c>
      <c r="K26">
        <v>1.1499999999999999</v>
      </c>
      <c r="L26" t="s">
        <v>8</v>
      </c>
      <c r="M26" s="21">
        <v>2018</v>
      </c>
      <c r="N26" s="22"/>
      <c r="O26" s="21"/>
      <c r="P26" s="21"/>
      <c r="Q26" s="21"/>
      <c r="R26" s="22"/>
      <c r="S26" s="21"/>
      <c r="T26" s="21"/>
      <c r="U26" s="21"/>
      <c r="V26" s="22"/>
      <c r="W26" s="21"/>
      <c r="X26" s="21"/>
      <c r="Y26" s="21"/>
      <c r="Z26" s="22"/>
      <c r="AA26" s="21"/>
      <c r="AB26" s="21"/>
      <c r="AC26" s="21"/>
      <c r="AD26" s="22"/>
      <c r="AE26" s="21"/>
      <c r="AF26" s="21"/>
      <c r="AG26" s="21"/>
      <c r="AH26" s="22"/>
      <c r="AI26" s="21"/>
      <c r="AJ26" s="21"/>
      <c r="AK26" s="21"/>
      <c r="AL26" s="22"/>
      <c r="AM26" s="21"/>
      <c r="AN26" s="21"/>
      <c r="AO26" s="21"/>
      <c r="AP26" s="22"/>
      <c r="AQ26" s="21"/>
      <c r="AR26" s="21"/>
      <c r="AS26" s="21"/>
      <c r="AT26" s="22"/>
      <c r="AU26" s="21"/>
      <c r="AV26" s="21"/>
      <c r="AW26" s="21"/>
      <c r="AX26" s="22"/>
      <c r="AY26" s="21"/>
      <c r="AZ26" s="21"/>
      <c r="BA26" s="21"/>
      <c r="BB26" s="22"/>
      <c r="BC26" s="21"/>
      <c r="BD26" s="21"/>
      <c r="BE26" s="21"/>
      <c r="BF26" s="22"/>
      <c r="BG26" s="21"/>
      <c r="BH26" s="21"/>
      <c r="BI26" s="21"/>
      <c r="BJ26" s="22"/>
      <c r="BK26" s="21"/>
      <c r="BL26" s="21"/>
      <c r="BM26" s="21"/>
      <c r="BN26" s="22"/>
      <c r="BO26" s="21"/>
      <c r="BP26" s="21"/>
      <c r="BQ26" s="21"/>
      <c r="BR26" s="22"/>
      <c r="BS26" s="21"/>
      <c r="BT26" s="21"/>
      <c r="BU26" s="21"/>
      <c r="BV26" s="22"/>
      <c r="BW26" s="21"/>
      <c r="BX26" s="21"/>
      <c r="BY26" s="21"/>
      <c r="BZ26" s="22"/>
      <c r="CA26" s="21"/>
      <c r="CB26" s="21"/>
      <c r="CC26" s="21"/>
      <c r="CD26" s="22"/>
      <c r="CE26" s="21"/>
      <c r="CF26" s="21"/>
      <c r="CG26" s="21"/>
      <c r="CH26" s="22"/>
      <c r="CI26" s="21"/>
      <c r="CJ26" s="21"/>
      <c r="CK26" s="21"/>
      <c r="CL26" s="22"/>
      <c r="CM26" s="21"/>
      <c r="CN26" s="21"/>
      <c r="CO26" s="21"/>
      <c r="CP26" s="22"/>
      <c r="CQ26" s="21"/>
      <c r="CR26" s="21"/>
      <c r="CS26" s="21"/>
      <c r="CT26" s="22"/>
      <c r="CU26" s="21"/>
      <c r="CV26" s="21"/>
      <c r="CW26" s="21"/>
      <c r="CX26" s="22"/>
      <c r="CY26" s="21"/>
      <c r="CZ26" s="21"/>
      <c r="DA26" s="21"/>
      <c r="DB26" s="22"/>
      <c r="DC26" s="21"/>
      <c r="DD26" s="21"/>
      <c r="DE26" s="21"/>
      <c r="DF26" s="22"/>
      <c r="DG26" s="21"/>
      <c r="DH26" s="21"/>
      <c r="DI26" s="21"/>
      <c r="DJ26" s="22"/>
      <c r="DK26" s="21"/>
      <c r="DL26" s="21"/>
      <c r="DM26" s="21"/>
      <c r="DN26" s="22"/>
      <c r="DO26" s="21"/>
      <c r="DP26" s="21"/>
      <c r="DQ26" s="21"/>
      <c r="DR26" s="22"/>
      <c r="DS26" s="21"/>
      <c r="DT26" s="21"/>
      <c r="DU26" s="21"/>
      <c r="DV26" s="22"/>
      <c r="DW26" s="21"/>
      <c r="DX26" s="21"/>
      <c r="DY26" s="21"/>
      <c r="DZ26" s="22"/>
      <c r="EA26" s="21"/>
      <c r="EB26" s="21"/>
      <c r="EC26" s="21"/>
      <c r="ED26" s="22"/>
      <c r="EE26" s="21"/>
      <c r="EF26" s="21"/>
      <c r="EG26" s="21"/>
      <c r="EH26" s="22"/>
      <c r="EI26" s="21"/>
      <c r="EJ26" s="21"/>
      <c r="EK26" s="21"/>
      <c r="EL26" s="22"/>
      <c r="EM26" s="21"/>
      <c r="EN26" s="21"/>
      <c r="EO26" s="21"/>
      <c r="EP26" s="22"/>
      <c r="EQ26" s="21"/>
      <c r="ER26" s="21"/>
      <c r="ES26" s="21"/>
      <c r="ET26" s="22"/>
      <c r="EU26" s="21"/>
      <c r="EV26" s="21"/>
      <c r="EW26" s="21"/>
      <c r="EX26" s="22"/>
      <c r="EY26" s="21"/>
      <c r="EZ26" s="21"/>
      <c r="FA26" s="21"/>
      <c r="FB26" s="22"/>
      <c r="FC26" s="21"/>
      <c r="FD26" s="21"/>
      <c r="FE26" s="21"/>
      <c r="FF26" s="22"/>
      <c r="FG26" s="21"/>
      <c r="FH26" s="21"/>
      <c r="FI26" s="21"/>
      <c r="FJ26" s="22"/>
      <c r="FK26" s="21"/>
      <c r="FL26" s="21"/>
      <c r="FM26" s="21"/>
      <c r="FN26" s="22"/>
      <c r="FO26" s="21"/>
      <c r="FP26" s="21"/>
      <c r="FQ26" s="21"/>
      <c r="FR26" s="22"/>
      <c r="FS26" s="21"/>
      <c r="FT26" s="21"/>
      <c r="FU26" s="21"/>
      <c r="FV26" s="22"/>
      <c r="FW26" s="21"/>
      <c r="FX26" s="21"/>
      <c r="FY26" s="21"/>
      <c r="FZ26" s="22"/>
      <c r="GA26" s="21"/>
      <c r="GB26" s="21"/>
      <c r="GC26" s="21"/>
      <c r="GD26" s="22"/>
      <c r="GE26" s="21"/>
      <c r="GF26" s="21"/>
      <c r="GG26" s="21"/>
      <c r="GH26" s="22"/>
      <c r="GI26" s="21"/>
      <c r="GJ26" s="21"/>
      <c r="GK26" s="21"/>
      <c r="GL26" s="22"/>
      <c r="GM26" s="21"/>
      <c r="GN26" s="21"/>
      <c r="GO26" s="21"/>
      <c r="GP26" s="22"/>
      <c r="GQ26" s="21"/>
      <c r="GR26" s="21"/>
      <c r="GS26" s="21"/>
      <c r="GT26" s="22"/>
      <c r="GU26" s="7"/>
      <c r="GV26" s="39">
        <f t="shared" si="62"/>
        <v>1.1499999999999999</v>
      </c>
      <c r="GW26" s="10" t="b">
        <f t="shared" si="63"/>
        <v>0</v>
      </c>
      <c r="GX26" s="10" t="b">
        <f t="shared" si="64"/>
        <v>0</v>
      </c>
      <c r="GY26" s="10" t="b">
        <f t="shared" si="65"/>
        <v>0</v>
      </c>
      <c r="GZ26" s="10" t="b">
        <f t="shared" si="66"/>
        <v>0</v>
      </c>
      <c r="HA26" s="10" t="b">
        <f t="shared" si="67"/>
        <v>0</v>
      </c>
      <c r="HB26" s="10" t="b">
        <f t="shared" si="68"/>
        <v>0</v>
      </c>
      <c r="HC26" s="10" t="b">
        <f t="shared" si="69"/>
        <v>0</v>
      </c>
      <c r="HD26" s="10" t="b">
        <f t="shared" si="70"/>
        <v>0</v>
      </c>
      <c r="HE26" s="10" t="b">
        <f t="shared" si="71"/>
        <v>0</v>
      </c>
      <c r="HF26" s="10" t="b">
        <f t="shared" si="72"/>
        <v>0</v>
      </c>
      <c r="HG26" s="10" t="b">
        <f t="shared" si="73"/>
        <v>0</v>
      </c>
      <c r="HH26" s="10" t="b">
        <f t="shared" si="74"/>
        <v>0</v>
      </c>
      <c r="HI26" s="10" t="b">
        <f t="shared" si="75"/>
        <v>0</v>
      </c>
      <c r="HJ26" s="10" t="b">
        <f t="shared" si="76"/>
        <v>0</v>
      </c>
      <c r="HK26" s="10" t="b">
        <f t="shared" si="77"/>
        <v>0</v>
      </c>
      <c r="HL26" s="10" t="b">
        <f t="shared" si="78"/>
        <v>0</v>
      </c>
      <c r="HM26" s="10" t="b">
        <f t="shared" si="79"/>
        <v>0</v>
      </c>
      <c r="HN26" s="10" t="b">
        <f t="shared" si="80"/>
        <v>0</v>
      </c>
      <c r="HO26" s="10" t="b">
        <f t="shared" si="81"/>
        <v>0</v>
      </c>
      <c r="HP26" s="10" t="b">
        <f t="shared" si="82"/>
        <v>0</v>
      </c>
      <c r="HQ26" s="10" t="b">
        <f t="shared" si="83"/>
        <v>0</v>
      </c>
      <c r="HR26" s="10" t="b">
        <f t="shared" si="84"/>
        <v>0</v>
      </c>
      <c r="HS26" s="10" t="b">
        <f t="shared" si="85"/>
        <v>0</v>
      </c>
      <c r="HT26" s="10" t="b">
        <f t="shared" si="86"/>
        <v>0</v>
      </c>
      <c r="HU26" s="10" t="b">
        <f t="shared" si="87"/>
        <v>0</v>
      </c>
      <c r="HV26" s="10" t="b">
        <f t="shared" si="88"/>
        <v>0</v>
      </c>
      <c r="HW26" s="10" t="b">
        <f t="shared" si="89"/>
        <v>0</v>
      </c>
      <c r="HX26" s="10" t="b">
        <f t="shared" si="90"/>
        <v>0</v>
      </c>
      <c r="HY26" s="10" t="b">
        <f t="shared" si="91"/>
        <v>0</v>
      </c>
      <c r="HZ26" s="10" t="b">
        <f t="shared" si="92"/>
        <v>0</v>
      </c>
      <c r="IA26" s="10" t="b">
        <f t="shared" si="93"/>
        <v>0</v>
      </c>
      <c r="IB26" s="10" t="b">
        <f t="shared" si="94"/>
        <v>0</v>
      </c>
      <c r="IC26" s="10" t="b">
        <f t="shared" si="95"/>
        <v>0</v>
      </c>
      <c r="ID26" s="10" t="b">
        <f t="shared" si="96"/>
        <v>0</v>
      </c>
      <c r="IE26" s="10" t="b">
        <f t="shared" si="97"/>
        <v>0</v>
      </c>
      <c r="IF26" s="10" t="b">
        <f t="shared" si="98"/>
        <v>0</v>
      </c>
      <c r="IG26" s="10" t="b">
        <f t="shared" si="99"/>
        <v>0</v>
      </c>
      <c r="IH26" s="10" t="b">
        <f t="shared" si="100"/>
        <v>0</v>
      </c>
      <c r="II26" s="10" t="b">
        <f t="shared" si="101"/>
        <v>0</v>
      </c>
      <c r="IJ26" s="10" t="b">
        <f t="shared" si="102"/>
        <v>0</v>
      </c>
      <c r="IK26" s="10" t="b">
        <f t="shared" si="103"/>
        <v>0</v>
      </c>
      <c r="IL26" s="10" t="b">
        <f t="shared" si="104"/>
        <v>0</v>
      </c>
      <c r="IM26" s="10" t="b">
        <f t="shared" si="105"/>
        <v>0</v>
      </c>
      <c r="IN26" s="10" t="b">
        <f t="shared" si="106"/>
        <v>0</v>
      </c>
      <c r="IO26" s="10" t="b">
        <f t="shared" si="107"/>
        <v>0</v>
      </c>
      <c r="IP26" s="10" t="b">
        <f t="shared" si="108"/>
        <v>0</v>
      </c>
      <c r="IQ26" s="19" t="b">
        <f t="shared" si="109"/>
        <v>0</v>
      </c>
    </row>
    <row r="27" spans="1:251" x14ac:dyDescent="0.2">
      <c r="A27" s="20" t="str">
        <f t="shared" si="55"/>
        <v>Strontium</v>
      </c>
      <c r="B27" s="11" t="str">
        <f t="shared" si="55"/>
        <v>kg/MW</v>
      </c>
      <c r="C27" s="11">
        <f t="shared" si="61"/>
        <v>2035</v>
      </c>
      <c r="D27" s="16">
        <f t="shared" si="56"/>
        <v>-999</v>
      </c>
      <c r="E27" s="16">
        <f t="shared" si="57"/>
        <v>-999</v>
      </c>
      <c r="F27" s="16">
        <f t="shared" si="58"/>
        <v>-999</v>
      </c>
      <c r="G27" s="16">
        <f t="shared" si="59"/>
        <v>-999</v>
      </c>
      <c r="H27" s="18">
        <f t="shared" si="60"/>
        <v>0</v>
      </c>
      <c r="I27" s="16">
        <f>IF(H27&lt;&gt;0,PERCENTILE(GV27:IQ27,#REF!),-999)</f>
        <v>-999</v>
      </c>
      <c r="J27" s="17">
        <f>IF(H27&lt;&gt;0,PERCENTILE(GV27:IQ27,#REF!),-999)</f>
        <v>-999</v>
      </c>
      <c r="K27" s="21"/>
      <c r="L27" s="21"/>
      <c r="M27" s="21"/>
      <c r="N27" s="22"/>
      <c r="O27" s="21"/>
      <c r="P27" s="21"/>
      <c r="Q27" s="21"/>
      <c r="R27" s="22"/>
      <c r="S27" s="21"/>
      <c r="T27" s="21"/>
      <c r="U27" s="21"/>
      <c r="V27" s="22"/>
      <c r="W27" s="21"/>
      <c r="X27" s="21"/>
      <c r="Y27" s="21"/>
      <c r="Z27" s="22"/>
      <c r="AA27" s="21"/>
      <c r="AB27" s="21"/>
      <c r="AC27" s="21"/>
      <c r="AD27" s="22"/>
      <c r="AE27" s="21"/>
      <c r="AF27" s="21"/>
      <c r="AG27" s="21"/>
      <c r="AH27" s="22"/>
      <c r="AI27" s="21"/>
      <c r="AJ27" s="21"/>
      <c r="AK27" s="21"/>
      <c r="AL27" s="22"/>
      <c r="AM27" s="21"/>
      <c r="AN27" s="21"/>
      <c r="AO27" s="21"/>
      <c r="AP27" s="22"/>
      <c r="AQ27" s="21"/>
      <c r="AR27" s="21"/>
      <c r="AS27" s="21"/>
      <c r="AT27" s="22"/>
      <c r="AU27" s="21"/>
      <c r="AV27" s="21"/>
      <c r="AW27" s="21"/>
      <c r="AX27" s="22"/>
      <c r="AY27" s="21"/>
      <c r="AZ27" s="21"/>
      <c r="BA27" s="21"/>
      <c r="BB27" s="22"/>
      <c r="BC27" s="21"/>
      <c r="BD27" s="21"/>
      <c r="BE27" s="21"/>
      <c r="BF27" s="22"/>
      <c r="BG27" s="21"/>
      <c r="BH27" s="21"/>
      <c r="BI27" s="21"/>
      <c r="BJ27" s="22"/>
      <c r="BK27" s="21"/>
      <c r="BL27" s="21"/>
      <c r="BM27" s="21"/>
      <c r="BN27" s="22"/>
      <c r="BO27" s="21"/>
      <c r="BP27" s="21"/>
      <c r="BQ27" s="21"/>
      <c r="BR27" s="22"/>
      <c r="BS27" s="21"/>
      <c r="BT27" s="21"/>
      <c r="BU27" s="21"/>
      <c r="BV27" s="22"/>
      <c r="BW27" s="21"/>
      <c r="BX27" s="21"/>
      <c r="BY27" s="21"/>
      <c r="BZ27" s="22"/>
      <c r="CA27" s="21"/>
      <c r="CB27" s="21"/>
      <c r="CC27" s="21"/>
      <c r="CD27" s="22"/>
      <c r="CE27" s="21"/>
      <c r="CF27" s="21"/>
      <c r="CG27" s="21"/>
      <c r="CH27" s="22"/>
      <c r="CI27" s="21"/>
      <c r="CJ27" s="21"/>
      <c r="CK27" s="21"/>
      <c r="CL27" s="22"/>
      <c r="CM27" s="21"/>
      <c r="CN27" s="21"/>
      <c r="CO27" s="21"/>
      <c r="CP27" s="22"/>
      <c r="CQ27" s="21"/>
      <c r="CR27" s="21"/>
      <c r="CS27" s="21"/>
      <c r="CT27" s="22"/>
      <c r="CU27" s="21"/>
      <c r="CV27" s="21"/>
      <c r="CW27" s="21"/>
      <c r="CX27" s="22"/>
      <c r="CY27" s="21"/>
      <c r="CZ27" s="21"/>
      <c r="DA27" s="21"/>
      <c r="DB27" s="22"/>
      <c r="DC27" s="21"/>
      <c r="DD27" s="21"/>
      <c r="DE27" s="21"/>
      <c r="DF27" s="22"/>
      <c r="DG27" s="21"/>
      <c r="DH27" s="21"/>
      <c r="DI27" s="21"/>
      <c r="DJ27" s="22"/>
      <c r="DK27" s="21"/>
      <c r="DL27" s="21"/>
      <c r="DM27" s="21"/>
      <c r="DN27" s="22"/>
      <c r="DO27" s="21"/>
      <c r="DP27" s="21"/>
      <c r="DQ27" s="21"/>
      <c r="DR27" s="22"/>
      <c r="DS27" s="21"/>
      <c r="DT27" s="21"/>
      <c r="DU27" s="21"/>
      <c r="DV27" s="22"/>
      <c r="DW27" s="21"/>
      <c r="DX27" s="21"/>
      <c r="DY27" s="21"/>
      <c r="DZ27" s="22"/>
      <c r="EA27" s="21"/>
      <c r="EB27" s="21"/>
      <c r="EC27" s="21"/>
      <c r="ED27" s="22"/>
      <c r="EE27" s="21"/>
      <c r="EF27" s="21"/>
      <c r="EG27" s="21"/>
      <c r="EH27" s="22"/>
      <c r="EI27" s="21"/>
      <c r="EJ27" s="21"/>
      <c r="EK27" s="21"/>
      <c r="EL27" s="22"/>
      <c r="EM27" s="21"/>
      <c r="EN27" s="21"/>
      <c r="EO27" s="21"/>
      <c r="EP27" s="22"/>
      <c r="EQ27" s="21"/>
      <c r="ER27" s="21"/>
      <c r="ES27" s="21"/>
      <c r="ET27" s="22"/>
      <c r="EU27" s="21"/>
      <c r="EV27" s="21"/>
      <c r="EW27" s="21"/>
      <c r="EX27" s="22"/>
      <c r="EY27" s="21"/>
      <c r="EZ27" s="21"/>
      <c r="FA27" s="21"/>
      <c r="FB27" s="22"/>
      <c r="FC27" s="21"/>
      <c r="FD27" s="21"/>
      <c r="FE27" s="21"/>
      <c r="FF27" s="22"/>
      <c r="FG27" s="21"/>
      <c r="FH27" s="21"/>
      <c r="FI27" s="21"/>
      <c r="FJ27" s="22"/>
      <c r="FK27" s="21"/>
      <c r="FL27" s="21"/>
      <c r="FM27" s="21"/>
      <c r="FN27" s="22"/>
      <c r="FO27" s="21"/>
      <c r="FP27" s="21"/>
      <c r="FQ27" s="21"/>
      <c r="FR27" s="22"/>
      <c r="FS27" s="21"/>
      <c r="FT27" s="21"/>
      <c r="FU27" s="21"/>
      <c r="FV27" s="22"/>
      <c r="FW27" s="21"/>
      <c r="FX27" s="21"/>
      <c r="FY27" s="21"/>
      <c r="FZ27" s="22"/>
      <c r="GA27" s="21"/>
      <c r="GB27" s="21"/>
      <c r="GC27" s="21"/>
      <c r="GD27" s="22"/>
      <c r="GE27" s="21"/>
      <c r="GF27" s="21"/>
      <c r="GG27" s="21"/>
      <c r="GH27" s="22"/>
      <c r="GI27" s="21"/>
      <c r="GJ27" s="21"/>
      <c r="GK27" s="21"/>
      <c r="GL27" s="22"/>
      <c r="GM27" s="21"/>
      <c r="GN27" s="21"/>
      <c r="GO27" s="21"/>
      <c r="GP27" s="22"/>
      <c r="GQ27" s="21"/>
      <c r="GR27" s="21"/>
      <c r="GS27" s="21"/>
      <c r="GT27" s="22"/>
      <c r="GU27" s="7"/>
      <c r="GV27" s="39" t="b">
        <f t="shared" si="62"/>
        <v>0</v>
      </c>
      <c r="GW27" s="10" t="b">
        <f t="shared" si="63"/>
        <v>0</v>
      </c>
      <c r="GX27" s="10" t="b">
        <f t="shared" si="64"/>
        <v>0</v>
      </c>
      <c r="GY27" s="10" t="b">
        <f t="shared" si="65"/>
        <v>0</v>
      </c>
      <c r="GZ27" s="10" t="b">
        <f t="shared" si="66"/>
        <v>0</v>
      </c>
      <c r="HA27" s="10" t="b">
        <f t="shared" si="67"/>
        <v>0</v>
      </c>
      <c r="HB27" s="10" t="b">
        <f t="shared" si="68"/>
        <v>0</v>
      </c>
      <c r="HC27" s="10" t="b">
        <f t="shared" si="69"/>
        <v>0</v>
      </c>
      <c r="HD27" s="10" t="b">
        <f t="shared" si="70"/>
        <v>0</v>
      </c>
      <c r="HE27" s="10" t="b">
        <f t="shared" si="71"/>
        <v>0</v>
      </c>
      <c r="HF27" s="10" t="b">
        <f t="shared" si="72"/>
        <v>0</v>
      </c>
      <c r="HG27" s="10" t="b">
        <f t="shared" si="73"/>
        <v>0</v>
      </c>
      <c r="HH27" s="10" t="b">
        <f t="shared" si="74"/>
        <v>0</v>
      </c>
      <c r="HI27" s="10" t="b">
        <f t="shared" si="75"/>
        <v>0</v>
      </c>
      <c r="HJ27" s="10" t="b">
        <f t="shared" si="76"/>
        <v>0</v>
      </c>
      <c r="HK27" s="10" t="b">
        <f t="shared" si="77"/>
        <v>0</v>
      </c>
      <c r="HL27" s="10" t="b">
        <f t="shared" si="78"/>
        <v>0</v>
      </c>
      <c r="HM27" s="10" t="b">
        <f t="shared" si="79"/>
        <v>0</v>
      </c>
      <c r="HN27" s="10" t="b">
        <f t="shared" si="80"/>
        <v>0</v>
      </c>
      <c r="HO27" s="10" t="b">
        <f t="shared" si="81"/>
        <v>0</v>
      </c>
      <c r="HP27" s="10" t="b">
        <f t="shared" si="82"/>
        <v>0</v>
      </c>
      <c r="HQ27" s="10" t="b">
        <f t="shared" si="83"/>
        <v>0</v>
      </c>
      <c r="HR27" s="10" t="b">
        <f t="shared" si="84"/>
        <v>0</v>
      </c>
      <c r="HS27" s="10" t="b">
        <f t="shared" si="85"/>
        <v>0</v>
      </c>
      <c r="HT27" s="10" t="b">
        <f t="shared" si="86"/>
        <v>0</v>
      </c>
      <c r="HU27" s="10" t="b">
        <f t="shared" si="87"/>
        <v>0</v>
      </c>
      <c r="HV27" s="10" t="b">
        <f t="shared" si="88"/>
        <v>0</v>
      </c>
      <c r="HW27" s="10" t="b">
        <f t="shared" si="89"/>
        <v>0</v>
      </c>
      <c r="HX27" s="10" t="b">
        <f t="shared" si="90"/>
        <v>0</v>
      </c>
      <c r="HY27" s="10" t="b">
        <f t="shared" si="91"/>
        <v>0</v>
      </c>
      <c r="HZ27" s="10" t="b">
        <f t="shared" si="92"/>
        <v>0</v>
      </c>
      <c r="IA27" s="10" t="b">
        <f t="shared" si="93"/>
        <v>0</v>
      </c>
      <c r="IB27" s="10" t="b">
        <f t="shared" si="94"/>
        <v>0</v>
      </c>
      <c r="IC27" s="10" t="b">
        <f t="shared" si="95"/>
        <v>0</v>
      </c>
      <c r="ID27" s="10" t="b">
        <f t="shared" si="96"/>
        <v>0</v>
      </c>
      <c r="IE27" s="10" t="b">
        <f t="shared" si="97"/>
        <v>0</v>
      </c>
      <c r="IF27" s="10" t="b">
        <f t="shared" si="98"/>
        <v>0</v>
      </c>
      <c r="IG27" s="10" t="b">
        <f t="shared" si="99"/>
        <v>0</v>
      </c>
      <c r="IH27" s="10" t="b">
        <f t="shared" si="100"/>
        <v>0</v>
      </c>
      <c r="II27" s="10" t="b">
        <f t="shared" si="101"/>
        <v>0</v>
      </c>
      <c r="IJ27" s="10" t="b">
        <f t="shared" si="102"/>
        <v>0</v>
      </c>
      <c r="IK27" s="10" t="b">
        <f t="shared" si="103"/>
        <v>0</v>
      </c>
      <c r="IL27" s="10" t="b">
        <f t="shared" si="104"/>
        <v>0</v>
      </c>
      <c r="IM27" s="10" t="b">
        <f t="shared" si="105"/>
        <v>0</v>
      </c>
      <c r="IN27" s="10" t="b">
        <f t="shared" si="106"/>
        <v>0</v>
      </c>
      <c r="IO27" s="10" t="b">
        <f t="shared" si="107"/>
        <v>0</v>
      </c>
      <c r="IP27" s="10" t="b">
        <f t="shared" si="108"/>
        <v>0</v>
      </c>
      <c r="IQ27" s="19" t="b">
        <f t="shared" si="109"/>
        <v>0</v>
      </c>
    </row>
    <row r="28" spans="1:251" x14ac:dyDescent="0.2">
      <c r="A28" s="20" t="str">
        <f t="shared" si="55"/>
        <v>Vanadium</v>
      </c>
      <c r="B28" s="11" t="str">
        <f t="shared" si="55"/>
        <v>kg/MW</v>
      </c>
      <c r="C28" s="11">
        <f t="shared" si="61"/>
        <v>2035</v>
      </c>
      <c r="D28" s="16">
        <f t="shared" si="56"/>
        <v>-999</v>
      </c>
      <c r="E28" s="16">
        <f t="shared" si="57"/>
        <v>-999</v>
      </c>
      <c r="F28" s="16">
        <f t="shared" si="58"/>
        <v>-999</v>
      </c>
      <c r="G28" s="16">
        <f t="shared" si="59"/>
        <v>-999</v>
      </c>
      <c r="H28" s="18">
        <f t="shared" si="60"/>
        <v>0</v>
      </c>
      <c r="I28" s="16">
        <f>IF(H28&lt;&gt;0,PERCENTILE(GV28:IQ28,#REF!),-999)</f>
        <v>-999</v>
      </c>
      <c r="J28" s="17">
        <f>IF(H28&lt;&gt;0,PERCENTILE(GV28:IQ28,#REF!),-999)</f>
        <v>-999</v>
      </c>
      <c r="K28" s="21"/>
      <c r="L28" s="21"/>
      <c r="M28" s="21"/>
      <c r="N28" s="22"/>
      <c r="O28" s="21"/>
      <c r="P28" s="21"/>
      <c r="Q28" s="21"/>
      <c r="R28" s="22"/>
      <c r="S28" s="21"/>
      <c r="T28" s="21"/>
      <c r="U28" s="21"/>
      <c r="V28" s="22"/>
      <c r="W28" s="21"/>
      <c r="X28" s="21"/>
      <c r="Y28" s="21"/>
      <c r="Z28" s="22"/>
      <c r="AA28" s="21"/>
      <c r="AB28" s="21"/>
      <c r="AC28" s="21"/>
      <c r="AD28" s="22"/>
      <c r="AE28" s="21"/>
      <c r="AF28" s="21"/>
      <c r="AG28" s="21"/>
      <c r="AH28" s="22"/>
      <c r="AI28" s="21"/>
      <c r="AJ28" s="21"/>
      <c r="AK28" s="21"/>
      <c r="AL28" s="22"/>
      <c r="AM28" s="21"/>
      <c r="AN28" s="21"/>
      <c r="AO28" s="21"/>
      <c r="AP28" s="22"/>
      <c r="AQ28" s="21"/>
      <c r="AR28" s="21"/>
      <c r="AS28" s="21"/>
      <c r="AT28" s="22"/>
      <c r="AU28" s="21"/>
      <c r="AV28" s="21"/>
      <c r="AW28" s="21"/>
      <c r="AX28" s="22"/>
      <c r="AY28" s="21"/>
      <c r="AZ28" s="21"/>
      <c r="BA28" s="21"/>
      <c r="BB28" s="22"/>
      <c r="BC28" s="21"/>
      <c r="BD28" s="21"/>
      <c r="BE28" s="21"/>
      <c r="BF28" s="22"/>
      <c r="BG28" s="21"/>
      <c r="BH28" s="21"/>
      <c r="BI28" s="21"/>
      <c r="BJ28" s="22"/>
      <c r="BK28" s="21"/>
      <c r="BL28" s="21"/>
      <c r="BM28" s="21"/>
      <c r="BN28" s="22"/>
      <c r="BO28" s="21"/>
      <c r="BP28" s="21"/>
      <c r="BQ28" s="21"/>
      <c r="BR28" s="22"/>
      <c r="BS28" s="21"/>
      <c r="BT28" s="21"/>
      <c r="BU28" s="21"/>
      <c r="BV28" s="22"/>
      <c r="BW28" s="21"/>
      <c r="BX28" s="21"/>
      <c r="BY28" s="21"/>
      <c r="BZ28" s="22"/>
      <c r="CA28" s="21"/>
      <c r="CB28" s="21"/>
      <c r="CC28" s="21"/>
      <c r="CD28" s="22"/>
      <c r="CE28" s="21"/>
      <c r="CF28" s="21"/>
      <c r="CG28" s="21"/>
      <c r="CH28" s="22"/>
      <c r="CI28" s="21"/>
      <c r="CJ28" s="21"/>
      <c r="CK28" s="21"/>
      <c r="CL28" s="22"/>
      <c r="CM28" s="21"/>
      <c r="CN28" s="21"/>
      <c r="CO28" s="21"/>
      <c r="CP28" s="22"/>
      <c r="CQ28" s="21"/>
      <c r="CR28" s="21"/>
      <c r="CS28" s="21"/>
      <c r="CT28" s="22"/>
      <c r="CU28" s="21"/>
      <c r="CV28" s="21"/>
      <c r="CW28" s="21"/>
      <c r="CX28" s="22"/>
      <c r="CY28" s="21"/>
      <c r="CZ28" s="21"/>
      <c r="DA28" s="21"/>
      <c r="DB28" s="22"/>
      <c r="DC28" s="21"/>
      <c r="DD28" s="21"/>
      <c r="DE28" s="21"/>
      <c r="DF28" s="22"/>
      <c r="DG28" s="21"/>
      <c r="DH28" s="21"/>
      <c r="DI28" s="21"/>
      <c r="DJ28" s="22"/>
      <c r="DK28" s="21"/>
      <c r="DL28" s="21"/>
      <c r="DM28" s="21"/>
      <c r="DN28" s="22"/>
      <c r="DO28" s="21"/>
      <c r="DP28" s="21"/>
      <c r="DQ28" s="21"/>
      <c r="DR28" s="22"/>
      <c r="DS28" s="21"/>
      <c r="DT28" s="21"/>
      <c r="DU28" s="21"/>
      <c r="DV28" s="22"/>
      <c r="DW28" s="21"/>
      <c r="DX28" s="21"/>
      <c r="DY28" s="21"/>
      <c r="DZ28" s="22"/>
      <c r="EA28" s="21"/>
      <c r="EB28" s="21"/>
      <c r="EC28" s="21"/>
      <c r="ED28" s="22"/>
      <c r="EE28" s="21"/>
      <c r="EF28" s="21"/>
      <c r="EG28" s="21"/>
      <c r="EH28" s="22"/>
      <c r="EI28" s="21"/>
      <c r="EJ28" s="21"/>
      <c r="EK28" s="21"/>
      <c r="EL28" s="22"/>
      <c r="EM28" s="21"/>
      <c r="EN28" s="21"/>
      <c r="EO28" s="21"/>
      <c r="EP28" s="22"/>
      <c r="EQ28" s="21"/>
      <c r="ER28" s="21"/>
      <c r="ES28" s="21"/>
      <c r="ET28" s="22"/>
      <c r="EU28" s="21"/>
      <c r="EV28" s="21"/>
      <c r="EW28" s="21"/>
      <c r="EX28" s="22"/>
      <c r="EY28" s="21"/>
      <c r="EZ28" s="21"/>
      <c r="FA28" s="21"/>
      <c r="FB28" s="22"/>
      <c r="FC28" s="21"/>
      <c r="FD28" s="21"/>
      <c r="FE28" s="21"/>
      <c r="FF28" s="22"/>
      <c r="FG28" s="21"/>
      <c r="FH28" s="21"/>
      <c r="FI28" s="21"/>
      <c r="FJ28" s="22"/>
      <c r="FK28" s="21"/>
      <c r="FL28" s="21"/>
      <c r="FM28" s="21"/>
      <c r="FN28" s="22"/>
      <c r="FO28" s="21"/>
      <c r="FP28" s="21"/>
      <c r="FQ28" s="21"/>
      <c r="FR28" s="22"/>
      <c r="FS28" s="21"/>
      <c r="FT28" s="21"/>
      <c r="FU28" s="21"/>
      <c r="FV28" s="22"/>
      <c r="FW28" s="21"/>
      <c r="FX28" s="21"/>
      <c r="FY28" s="21"/>
      <c r="FZ28" s="22"/>
      <c r="GA28" s="21"/>
      <c r="GB28" s="21"/>
      <c r="GC28" s="21"/>
      <c r="GD28" s="22"/>
      <c r="GE28" s="21"/>
      <c r="GF28" s="21"/>
      <c r="GG28" s="21"/>
      <c r="GH28" s="22"/>
      <c r="GI28" s="21"/>
      <c r="GJ28" s="21"/>
      <c r="GK28" s="21"/>
      <c r="GL28" s="22"/>
      <c r="GM28" s="21"/>
      <c r="GN28" s="21"/>
      <c r="GO28" s="21"/>
      <c r="GP28" s="22"/>
      <c r="GQ28" s="21"/>
      <c r="GR28" s="21"/>
      <c r="GS28" s="21"/>
      <c r="GT28" s="22"/>
      <c r="GU28" s="7"/>
      <c r="GV28" s="39" t="b">
        <f t="shared" si="62"/>
        <v>0</v>
      </c>
      <c r="GW28" s="10" t="b">
        <f t="shared" si="63"/>
        <v>0</v>
      </c>
      <c r="GX28" s="10" t="b">
        <f t="shared" si="64"/>
        <v>0</v>
      </c>
      <c r="GY28" s="10" t="b">
        <f t="shared" si="65"/>
        <v>0</v>
      </c>
      <c r="GZ28" s="10" t="b">
        <f t="shared" si="66"/>
        <v>0</v>
      </c>
      <c r="HA28" s="10" t="b">
        <f t="shared" si="67"/>
        <v>0</v>
      </c>
      <c r="HB28" s="10" t="b">
        <f t="shared" si="68"/>
        <v>0</v>
      </c>
      <c r="HC28" s="10" t="b">
        <f t="shared" si="69"/>
        <v>0</v>
      </c>
      <c r="HD28" s="10" t="b">
        <f t="shared" si="70"/>
        <v>0</v>
      </c>
      <c r="HE28" s="10" t="b">
        <f t="shared" si="71"/>
        <v>0</v>
      </c>
      <c r="HF28" s="10" t="b">
        <f t="shared" si="72"/>
        <v>0</v>
      </c>
      <c r="HG28" s="10" t="b">
        <f t="shared" si="73"/>
        <v>0</v>
      </c>
      <c r="HH28" s="10" t="b">
        <f t="shared" si="74"/>
        <v>0</v>
      </c>
      <c r="HI28" s="10" t="b">
        <f t="shared" si="75"/>
        <v>0</v>
      </c>
      <c r="HJ28" s="10" t="b">
        <f t="shared" si="76"/>
        <v>0</v>
      </c>
      <c r="HK28" s="10" t="b">
        <f t="shared" si="77"/>
        <v>0</v>
      </c>
      <c r="HL28" s="10" t="b">
        <f t="shared" si="78"/>
        <v>0</v>
      </c>
      <c r="HM28" s="10" t="b">
        <f t="shared" si="79"/>
        <v>0</v>
      </c>
      <c r="HN28" s="10" t="b">
        <f t="shared" si="80"/>
        <v>0</v>
      </c>
      <c r="HO28" s="10" t="b">
        <f t="shared" si="81"/>
        <v>0</v>
      </c>
      <c r="HP28" s="10" t="b">
        <f t="shared" si="82"/>
        <v>0</v>
      </c>
      <c r="HQ28" s="10" t="b">
        <f t="shared" si="83"/>
        <v>0</v>
      </c>
      <c r="HR28" s="10" t="b">
        <f t="shared" si="84"/>
        <v>0</v>
      </c>
      <c r="HS28" s="10" t="b">
        <f t="shared" si="85"/>
        <v>0</v>
      </c>
      <c r="HT28" s="10" t="b">
        <f t="shared" si="86"/>
        <v>0</v>
      </c>
      <c r="HU28" s="10" t="b">
        <f t="shared" si="87"/>
        <v>0</v>
      </c>
      <c r="HV28" s="10" t="b">
        <f t="shared" si="88"/>
        <v>0</v>
      </c>
      <c r="HW28" s="10" t="b">
        <f t="shared" si="89"/>
        <v>0</v>
      </c>
      <c r="HX28" s="10" t="b">
        <f t="shared" si="90"/>
        <v>0</v>
      </c>
      <c r="HY28" s="10" t="b">
        <f t="shared" si="91"/>
        <v>0</v>
      </c>
      <c r="HZ28" s="10" t="b">
        <f t="shared" si="92"/>
        <v>0</v>
      </c>
      <c r="IA28" s="10" t="b">
        <f t="shared" si="93"/>
        <v>0</v>
      </c>
      <c r="IB28" s="10" t="b">
        <f t="shared" si="94"/>
        <v>0</v>
      </c>
      <c r="IC28" s="10" t="b">
        <f t="shared" si="95"/>
        <v>0</v>
      </c>
      <c r="ID28" s="10" t="b">
        <f t="shared" si="96"/>
        <v>0</v>
      </c>
      <c r="IE28" s="10" t="b">
        <f t="shared" si="97"/>
        <v>0</v>
      </c>
      <c r="IF28" s="10" t="b">
        <f t="shared" si="98"/>
        <v>0</v>
      </c>
      <c r="IG28" s="10" t="b">
        <f t="shared" si="99"/>
        <v>0</v>
      </c>
      <c r="IH28" s="10" t="b">
        <f t="shared" si="100"/>
        <v>0</v>
      </c>
      <c r="II28" s="10" t="b">
        <f t="shared" si="101"/>
        <v>0</v>
      </c>
      <c r="IJ28" s="10" t="b">
        <f t="shared" si="102"/>
        <v>0</v>
      </c>
      <c r="IK28" s="10" t="b">
        <f t="shared" si="103"/>
        <v>0</v>
      </c>
      <c r="IL28" s="10" t="b">
        <f t="shared" si="104"/>
        <v>0</v>
      </c>
      <c r="IM28" s="10" t="b">
        <f t="shared" si="105"/>
        <v>0</v>
      </c>
      <c r="IN28" s="10" t="b">
        <f t="shared" si="106"/>
        <v>0</v>
      </c>
      <c r="IO28" s="10" t="b">
        <f t="shared" si="107"/>
        <v>0</v>
      </c>
      <c r="IP28" s="10" t="b">
        <f t="shared" si="108"/>
        <v>0</v>
      </c>
      <c r="IQ28" s="19" t="b">
        <f t="shared" si="109"/>
        <v>0</v>
      </c>
    </row>
    <row r="29" spans="1:251" x14ac:dyDescent="0.2">
      <c r="A29" s="20" t="str">
        <f t="shared" si="55"/>
        <v>Yttrium</v>
      </c>
      <c r="B29" s="11" t="str">
        <f t="shared" si="55"/>
        <v>kg/MW</v>
      </c>
      <c r="C29" s="11">
        <f t="shared" si="61"/>
        <v>2035</v>
      </c>
      <c r="D29" s="16">
        <f t="shared" si="56"/>
        <v>-999</v>
      </c>
      <c r="E29" s="16">
        <f t="shared" si="57"/>
        <v>-999</v>
      </c>
      <c r="F29" s="16">
        <f t="shared" si="58"/>
        <v>-999</v>
      </c>
      <c r="G29" s="16">
        <f t="shared" si="59"/>
        <v>-999</v>
      </c>
      <c r="H29" s="18">
        <f t="shared" si="60"/>
        <v>0</v>
      </c>
      <c r="I29" s="16">
        <f>IF(H29&lt;&gt;0,PERCENTILE(GV29:IQ29,#REF!),-999)</f>
        <v>-999</v>
      </c>
      <c r="J29" s="17">
        <f>IF(H29&lt;&gt;0,PERCENTILE(GV29:IQ29,#REF!),-999)</f>
        <v>-999</v>
      </c>
      <c r="K29" s="21"/>
      <c r="L29" s="21"/>
      <c r="M29" s="21"/>
      <c r="N29" s="22"/>
      <c r="O29" s="21"/>
      <c r="P29" s="21"/>
      <c r="Q29" s="21"/>
      <c r="R29" s="22"/>
      <c r="S29" s="21"/>
      <c r="T29" s="21"/>
      <c r="U29" s="21"/>
      <c r="V29" s="22"/>
      <c r="W29" s="21"/>
      <c r="X29" s="21"/>
      <c r="Y29" s="21"/>
      <c r="Z29" s="22"/>
      <c r="AA29" s="21"/>
      <c r="AB29" s="21"/>
      <c r="AC29" s="21"/>
      <c r="AD29" s="22"/>
      <c r="AE29" s="21"/>
      <c r="AF29" s="21"/>
      <c r="AG29" s="21"/>
      <c r="AH29" s="22"/>
      <c r="AI29" s="21"/>
      <c r="AJ29" s="21"/>
      <c r="AK29" s="21"/>
      <c r="AL29" s="22"/>
      <c r="AM29" s="21"/>
      <c r="AN29" s="21"/>
      <c r="AO29" s="21"/>
      <c r="AP29" s="22"/>
      <c r="AQ29" s="21"/>
      <c r="AR29" s="21"/>
      <c r="AS29" s="21"/>
      <c r="AT29" s="22"/>
      <c r="AU29" s="21"/>
      <c r="AV29" s="21"/>
      <c r="AW29" s="21"/>
      <c r="AX29" s="22"/>
      <c r="AY29" s="21"/>
      <c r="AZ29" s="21"/>
      <c r="BA29" s="21"/>
      <c r="BB29" s="22"/>
      <c r="BC29" s="21"/>
      <c r="BD29" s="21"/>
      <c r="BE29" s="21"/>
      <c r="BF29" s="22"/>
      <c r="BG29" s="21"/>
      <c r="BH29" s="21"/>
      <c r="BI29" s="21"/>
      <c r="BJ29" s="22"/>
      <c r="BK29" s="21"/>
      <c r="BL29" s="21"/>
      <c r="BM29" s="21"/>
      <c r="BN29" s="22"/>
      <c r="BO29" s="21"/>
      <c r="BP29" s="21"/>
      <c r="BQ29" s="21"/>
      <c r="BR29" s="22"/>
      <c r="BS29" s="21"/>
      <c r="BT29" s="21"/>
      <c r="BU29" s="21"/>
      <c r="BV29" s="22"/>
      <c r="BW29" s="21"/>
      <c r="BX29" s="21"/>
      <c r="BY29" s="21"/>
      <c r="BZ29" s="22"/>
      <c r="CA29" s="21"/>
      <c r="CB29" s="21"/>
      <c r="CC29" s="21"/>
      <c r="CD29" s="22"/>
      <c r="CE29" s="21"/>
      <c r="CF29" s="21"/>
      <c r="CG29" s="21"/>
      <c r="CH29" s="22"/>
      <c r="CI29" s="21"/>
      <c r="CJ29" s="21"/>
      <c r="CK29" s="21"/>
      <c r="CL29" s="22"/>
      <c r="CM29" s="21"/>
      <c r="CN29" s="21"/>
      <c r="CO29" s="21"/>
      <c r="CP29" s="22"/>
      <c r="CQ29" s="21"/>
      <c r="CR29" s="21"/>
      <c r="CS29" s="21"/>
      <c r="CT29" s="22"/>
      <c r="CU29" s="21"/>
      <c r="CV29" s="21"/>
      <c r="CW29" s="21"/>
      <c r="CX29" s="22"/>
      <c r="CY29" s="21"/>
      <c r="CZ29" s="21"/>
      <c r="DA29" s="21"/>
      <c r="DB29" s="22"/>
      <c r="DC29" s="21"/>
      <c r="DD29" s="21"/>
      <c r="DE29" s="21"/>
      <c r="DF29" s="22"/>
      <c r="DG29" s="21"/>
      <c r="DH29" s="21"/>
      <c r="DI29" s="21"/>
      <c r="DJ29" s="22"/>
      <c r="DK29" s="21"/>
      <c r="DL29" s="21"/>
      <c r="DM29" s="21"/>
      <c r="DN29" s="22"/>
      <c r="DO29" s="21"/>
      <c r="DP29" s="21"/>
      <c r="DQ29" s="21"/>
      <c r="DR29" s="22"/>
      <c r="DS29" s="21"/>
      <c r="DT29" s="21"/>
      <c r="DU29" s="21"/>
      <c r="DV29" s="22"/>
      <c r="DW29" s="21"/>
      <c r="DX29" s="21"/>
      <c r="DY29" s="21"/>
      <c r="DZ29" s="22"/>
      <c r="EA29" s="21"/>
      <c r="EB29" s="21"/>
      <c r="EC29" s="21"/>
      <c r="ED29" s="22"/>
      <c r="EE29" s="21"/>
      <c r="EF29" s="21"/>
      <c r="EG29" s="21"/>
      <c r="EH29" s="22"/>
      <c r="EI29" s="21"/>
      <c r="EJ29" s="21"/>
      <c r="EK29" s="21"/>
      <c r="EL29" s="22"/>
      <c r="EM29" s="21"/>
      <c r="EN29" s="21"/>
      <c r="EO29" s="21"/>
      <c r="EP29" s="22"/>
      <c r="EQ29" s="21"/>
      <c r="ER29" s="21"/>
      <c r="ES29" s="21"/>
      <c r="ET29" s="22"/>
      <c r="EU29" s="21"/>
      <c r="EV29" s="21"/>
      <c r="EW29" s="21"/>
      <c r="EX29" s="22"/>
      <c r="EY29" s="21"/>
      <c r="EZ29" s="21"/>
      <c r="FA29" s="21"/>
      <c r="FB29" s="22"/>
      <c r="FC29" s="21"/>
      <c r="FD29" s="21"/>
      <c r="FE29" s="21"/>
      <c r="FF29" s="22"/>
      <c r="FG29" s="21"/>
      <c r="FH29" s="21"/>
      <c r="FI29" s="21"/>
      <c r="FJ29" s="22"/>
      <c r="FK29" s="21"/>
      <c r="FL29" s="21"/>
      <c r="FM29" s="21"/>
      <c r="FN29" s="22"/>
      <c r="FO29" s="21"/>
      <c r="FP29" s="21"/>
      <c r="FQ29" s="21"/>
      <c r="FR29" s="22"/>
      <c r="FS29" s="21"/>
      <c r="FT29" s="21"/>
      <c r="FU29" s="21"/>
      <c r="FV29" s="22"/>
      <c r="FW29" s="21"/>
      <c r="FX29" s="21"/>
      <c r="FY29" s="21"/>
      <c r="FZ29" s="22"/>
      <c r="GA29" s="21"/>
      <c r="GB29" s="21"/>
      <c r="GC29" s="21"/>
      <c r="GD29" s="22"/>
      <c r="GE29" s="21"/>
      <c r="GF29" s="21"/>
      <c r="GG29" s="21"/>
      <c r="GH29" s="22"/>
      <c r="GI29" s="21"/>
      <c r="GJ29" s="21"/>
      <c r="GK29" s="21"/>
      <c r="GL29" s="22"/>
      <c r="GM29" s="21"/>
      <c r="GN29" s="21"/>
      <c r="GO29" s="21"/>
      <c r="GP29" s="22"/>
      <c r="GQ29" s="21"/>
      <c r="GR29" s="21"/>
      <c r="GS29" s="21"/>
      <c r="GT29" s="22"/>
      <c r="GU29" s="7"/>
      <c r="GV29" s="39" t="b">
        <f t="shared" si="62"/>
        <v>0</v>
      </c>
      <c r="GW29" s="10" t="b">
        <f t="shared" si="63"/>
        <v>0</v>
      </c>
      <c r="GX29" s="10" t="b">
        <f t="shared" si="64"/>
        <v>0</v>
      </c>
      <c r="GY29" s="10" t="b">
        <f t="shared" si="65"/>
        <v>0</v>
      </c>
      <c r="GZ29" s="10" t="b">
        <f t="shared" si="66"/>
        <v>0</v>
      </c>
      <c r="HA29" s="10" t="b">
        <f t="shared" si="67"/>
        <v>0</v>
      </c>
      <c r="HB29" s="10" t="b">
        <f t="shared" si="68"/>
        <v>0</v>
      </c>
      <c r="HC29" s="10" t="b">
        <f t="shared" si="69"/>
        <v>0</v>
      </c>
      <c r="HD29" s="10" t="b">
        <f t="shared" si="70"/>
        <v>0</v>
      </c>
      <c r="HE29" s="10" t="b">
        <f t="shared" si="71"/>
        <v>0</v>
      </c>
      <c r="HF29" s="10" t="b">
        <f t="shared" si="72"/>
        <v>0</v>
      </c>
      <c r="HG29" s="10" t="b">
        <f t="shared" si="73"/>
        <v>0</v>
      </c>
      <c r="HH29" s="10" t="b">
        <f t="shared" si="74"/>
        <v>0</v>
      </c>
      <c r="HI29" s="10" t="b">
        <f t="shared" si="75"/>
        <v>0</v>
      </c>
      <c r="HJ29" s="10" t="b">
        <f t="shared" si="76"/>
        <v>0</v>
      </c>
      <c r="HK29" s="10" t="b">
        <f t="shared" si="77"/>
        <v>0</v>
      </c>
      <c r="HL29" s="10" t="b">
        <f t="shared" si="78"/>
        <v>0</v>
      </c>
      <c r="HM29" s="10" t="b">
        <f t="shared" si="79"/>
        <v>0</v>
      </c>
      <c r="HN29" s="10" t="b">
        <f t="shared" si="80"/>
        <v>0</v>
      </c>
      <c r="HO29" s="10" t="b">
        <f t="shared" si="81"/>
        <v>0</v>
      </c>
      <c r="HP29" s="10" t="b">
        <f t="shared" si="82"/>
        <v>0</v>
      </c>
      <c r="HQ29" s="10" t="b">
        <f t="shared" si="83"/>
        <v>0</v>
      </c>
      <c r="HR29" s="10" t="b">
        <f t="shared" si="84"/>
        <v>0</v>
      </c>
      <c r="HS29" s="10" t="b">
        <f t="shared" si="85"/>
        <v>0</v>
      </c>
      <c r="HT29" s="10" t="b">
        <f t="shared" si="86"/>
        <v>0</v>
      </c>
      <c r="HU29" s="10" t="b">
        <f t="shared" si="87"/>
        <v>0</v>
      </c>
      <c r="HV29" s="10" t="b">
        <f t="shared" si="88"/>
        <v>0</v>
      </c>
      <c r="HW29" s="10" t="b">
        <f t="shared" si="89"/>
        <v>0</v>
      </c>
      <c r="HX29" s="10" t="b">
        <f t="shared" si="90"/>
        <v>0</v>
      </c>
      <c r="HY29" s="10" t="b">
        <f t="shared" si="91"/>
        <v>0</v>
      </c>
      <c r="HZ29" s="10" t="b">
        <f t="shared" si="92"/>
        <v>0</v>
      </c>
      <c r="IA29" s="10" t="b">
        <f t="shared" si="93"/>
        <v>0</v>
      </c>
      <c r="IB29" s="10" t="b">
        <f t="shared" si="94"/>
        <v>0</v>
      </c>
      <c r="IC29" s="10" t="b">
        <f t="shared" si="95"/>
        <v>0</v>
      </c>
      <c r="ID29" s="10" t="b">
        <f t="shared" si="96"/>
        <v>0</v>
      </c>
      <c r="IE29" s="10" t="b">
        <f t="shared" si="97"/>
        <v>0</v>
      </c>
      <c r="IF29" s="10" t="b">
        <f t="shared" si="98"/>
        <v>0</v>
      </c>
      <c r="IG29" s="10" t="b">
        <f t="shared" si="99"/>
        <v>0</v>
      </c>
      <c r="IH29" s="10" t="b">
        <f t="shared" si="100"/>
        <v>0</v>
      </c>
      <c r="II29" s="10" t="b">
        <f t="shared" si="101"/>
        <v>0</v>
      </c>
      <c r="IJ29" s="10" t="b">
        <f t="shared" si="102"/>
        <v>0</v>
      </c>
      <c r="IK29" s="10" t="b">
        <f t="shared" si="103"/>
        <v>0</v>
      </c>
      <c r="IL29" s="10" t="b">
        <f t="shared" si="104"/>
        <v>0</v>
      </c>
      <c r="IM29" s="10" t="b">
        <f t="shared" si="105"/>
        <v>0</v>
      </c>
      <c r="IN29" s="10" t="b">
        <f t="shared" si="106"/>
        <v>0</v>
      </c>
      <c r="IO29" s="10" t="b">
        <f t="shared" si="107"/>
        <v>0</v>
      </c>
      <c r="IP29" s="10" t="b">
        <f t="shared" si="108"/>
        <v>0</v>
      </c>
      <c r="IQ29" s="19" t="b">
        <f t="shared" si="109"/>
        <v>0</v>
      </c>
    </row>
    <row r="30" spans="1:251" x14ac:dyDescent="0.2">
      <c r="A30" s="20" t="str">
        <f t="shared" si="55"/>
        <v>Zirconium</v>
      </c>
      <c r="B30" s="11" t="str">
        <f t="shared" si="55"/>
        <v>kg/MW</v>
      </c>
      <c r="C30" s="11">
        <f t="shared" si="61"/>
        <v>2035</v>
      </c>
      <c r="D30" s="16">
        <f t="shared" si="56"/>
        <v>-999</v>
      </c>
      <c r="E30" s="16">
        <f t="shared" si="57"/>
        <v>-999</v>
      </c>
      <c r="F30" s="16">
        <f t="shared" si="58"/>
        <v>-999</v>
      </c>
      <c r="G30" s="16">
        <f t="shared" si="59"/>
        <v>-999</v>
      </c>
      <c r="H30" s="18">
        <f t="shared" si="60"/>
        <v>0</v>
      </c>
      <c r="I30" s="16">
        <f>IF(H30&lt;&gt;0,PERCENTILE(GV30:IQ30,#REF!),-999)</f>
        <v>-999</v>
      </c>
      <c r="J30" s="17">
        <f>IF(H30&lt;&gt;0,PERCENTILE(GV30:IQ30,#REF!),-999)</f>
        <v>-999</v>
      </c>
      <c r="K30" s="21"/>
      <c r="L30" s="21"/>
      <c r="M30" s="21"/>
      <c r="N30" s="22"/>
      <c r="O30" s="21"/>
      <c r="P30" s="21"/>
      <c r="Q30" s="21"/>
      <c r="R30" s="22"/>
      <c r="S30" s="21"/>
      <c r="T30" s="21"/>
      <c r="U30" s="21"/>
      <c r="V30" s="22"/>
      <c r="W30" s="21"/>
      <c r="X30" s="21"/>
      <c r="Y30" s="21"/>
      <c r="Z30" s="22"/>
      <c r="AA30" s="21"/>
      <c r="AB30" s="21"/>
      <c r="AC30" s="21"/>
      <c r="AD30" s="22"/>
      <c r="AE30" s="21"/>
      <c r="AF30" s="21"/>
      <c r="AG30" s="21"/>
      <c r="AH30" s="22"/>
      <c r="AI30" s="21"/>
      <c r="AJ30" s="21"/>
      <c r="AK30" s="21"/>
      <c r="AL30" s="22"/>
      <c r="AM30" s="21"/>
      <c r="AN30" s="21"/>
      <c r="AO30" s="21"/>
      <c r="AP30" s="22"/>
      <c r="AQ30" s="21"/>
      <c r="AR30" s="21"/>
      <c r="AS30" s="21"/>
      <c r="AT30" s="22"/>
      <c r="AU30" s="21"/>
      <c r="AV30" s="21"/>
      <c r="AW30" s="21"/>
      <c r="AX30" s="22"/>
      <c r="AY30" s="21"/>
      <c r="AZ30" s="21"/>
      <c r="BA30" s="21"/>
      <c r="BB30" s="22"/>
      <c r="BC30" s="21"/>
      <c r="BD30" s="21"/>
      <c r="BE30" s="21"/>
      <c r="BF30" s="22"/>
      <c r="BG30" s="21"/>
      <c r="BH30" s="21"/>
      <c r="BI30" s="21"/>
      <c r="BJ30" s="22"/>
      <c r="BK30" s="21"/>
      <c r="BL30" s="21"/>
      <c r="BM30" s="21"/>
      <c r="BN30" s="22"/>
      <c r="BO30" s="21"/>
      <c r="BP30" s="21"/>
      <c r="BQ30" s="21"/>
      <c r="BR30" s="22"/>
      <c r="BS30" s="21"/>
      <c r="BT30" s="21"/>
      <c r="BU30" s="21"/>
      <c r="BV30" s="22"/>
      <c r="BW30" s="21"/>
      <c r="BX30" s="21"/>
      <c r="BY30" s="21"/>
      <c r="BZ30" s="22"/>
      <c r="CA30" s="21"/>
      <c r="CB30" s="21"/>
      <c r="CC30" s="21"/>
      <c r="CD30" s="22"/>
      <c r="CE30" s="21"/>
      <c r="CF30" s="21"/>
      <c r="CG30" s="21"/>
      <c r="CH30" s="22"/>
      <c r="CI30" s="21"/>
      <c r="CJ30" s="21"/>
      <c r="CK30" s="21"/>
      <c r="CL30" s="22"/>
      <c r="CM30" s="21"/>
      <c r="CN30" s="21"/>
      <c r="CO30" s="21"/>
      <c r="CP30" s="22"/>
      <c r="CQ30" s="21"/>
      <c r="CR30" s="21"/>
      <c r="CS30" s="21"/>
      <c r="CT30" s="22"/>
      <c r="CU30" s="21"/>
      <c r="CV30" s="21"/>
      <c r="CW30" s="21"/>
      <c r="CX30" s="22"/>
      <c r="CY30" s="21"/>
      <c r="CZ30" s="21"/>
      <c r="DA30" s="21"/>
      <c r="DB30" s="22"/>
      <c r="DC30" s="21"/>
      <c r="DD30" s="21"/>
      <c r="DE30" s="21"/>
      <c r="DF30" s="22"/>
      <c r="DG30" s="21"/>
      <c r="DH30" s="21"/>
      <c r="DI30" s="21"/>
      <c r="DJ30" s="22"/>
      <c r="DK30" s="21"/>
      <c r="DL30" s="21"/>
      <c r="DM30" s="21"/>
      <c r="DN30" s="22"/>
      <c r="DO30" s="21"/>
      <c r="DP30" s="21"/>
      <c r="DQ30" s="21"/>
      <c r="DR30" s="22"/>
      <c r="DS30" s="21"/>
      <c r="DT30" s="21"/>
      <c r="DU30" s="21"/>
      <c r="DV30" s="22"/>
      <c r="DW30" s="21"/>
      <c r="DX30" s="21"/>
      <c r="DY30" s="21"/>
      <c r="DZ30" s="22"/>
      <c r="EA30" s="21"/>
      <c r="EB30" s="21"/>
      <c r="EC30" s="21"/>
      <c r="ED30" s="22"/>
      <c r="EE30" s="21"/>
      <c r="EF30" s="21"/>
      <c r="EG30" s="21"/>
      <c r="EH30" s="22"/>
      <c r="EI30" s="21"/>
      <c r="EJ30" s="21"/>
      <c r="EK30" s="21"/>
      <c r="EL30" s="22"/>
      <c r="EM30" s="21"/>
      <c r="EN30" s="21"/>
      <c r="EO30" s="21"/>
      <c r="EP30" s="22"/>
      <c r="EQ30" s="21"/>
      <c r="ER30" s="21"/>
      <c r="ES30" s="21"/>
      <c r="ET30" s="22"/>
      <c r="EU30" s="21"/>
      <c r="EV30" s="21"/>
      <c r="EW30" s="21"/>
      <c r="EX30" s="22"/>
      <c r="EY30" s="21"/>
      <c r="EZ30" s="21"/>
      <c r="FA30" s="21"/>
      <c r="FB30" s="22"/>
      <c r="FC30" s="21"/>
      <c r="FD30" s="21"/>
      <c r="FE30" s="21"/>
      <c r="FF30" s="22"/>
      <c r="FG30" s="21"/>
      <c r="FH30" s="21"/>
      <c r="FI30" s="21"/>
      <c r="FJ30" s="22"/>
      <c r="FK30" s="21"/>
      <c r="FL30" s="21"/>
      <c r="FM30" s="21"/>
      <c r="FN30" s="22"/>
      <c r="FO30" s="21"/>
      <c r="FP30" s="21"/>
      <c r="FQ30" s="21"/>
      <c r="FR30" s="22"/>
      <c r="FS30" s="21"/>
      <c r="FT30" s="21"/>
      <c r="FU30" s="21"/>
      <c r="FV30" s="22"/>
      <c r="FW30" s="21"/>
      <c r="FX30" s="21"/>
      <c r="FY30" s="21"/>
      <c r="FZ30" s="22"/>
      <c r="GA30" s="21"/>
      <c r="GB30" s="21"/>
      <c r="GC30" s="21"/>
      <c r="GD30" s="22"/>
      <c r="GE30" s="21"/>
      <c r="GF30" s="21"/>
      <c r="GG30" s="21"/>
      <c r="GH30" s="22"/>
      <c r="GI30" s="21"/>
      <c r="GJ30" s="21"/>
      <c r="GK30" s="21"/>
      <c r="GL30" s="22"/>
      <c r="GM30" s="21"/>
      <c r="GN30" s="21"/>
      <c r="GO30" s="21"/>
      <c r="GP30" s="22"/>
      <c r="GQ30" s="21"/>
      <c r="GR30" s="21"/>
      <c r="GS30" s="21"/>
      <c r="GT30" s="22"/>
      <c r="GU30" s="7"/>
      <c r="GV30" s="39" t="b">
        <f t="shared" si="62"/>
        <v>0</v>
      </c>
      <c r="GW30" s="10" t="b">
        <f t="shared" si="63"/>
        <v>0</v>
      </c>
      <c r="GX30" s="10" t="b">
        <f t="shared" si="64"/>
        <v>0</v>
      </c>
      <c r="GY30" s="10" t="b">
        <f t="shared" si="65"/>
        <v>0</v>
      </c>
      <c r="GZ30" s="10" t="b">
        <f t="shared" si="66"/>
        <v>0</v>
      </c>
      <c r="HA30" s="10" t="b">
        <f t="shared" si="67"/>
        <v>0</v>
      </c>
      <c r="HB30" s="10" t="b">
        <f t="shared" si="68"/>
        <v>0</v>
      </c>
      <c r="HC30" s="10" t="b">
        <f t="shared" si="69"/>
        <v>0</v>
      </c>
      <c r="HD30" s="10" t="b">
        <f t="shared" si="70"/>
        <v>0</v>
      </c>
      <c r="HE30" s="10" t="b">
        <f t="shared" si="71"/>
        <v>0</v>
      </c>
      <c r="HF30" s="10" t="b">
        <f t="shared" si="72"/>
        <v>0</v>
      </c>
      <c r="HG30" s="10" t="b">
        <f t="shared" si="73"/>
        <v>0</v>
      </c>
      <c r="HH30" s="10" t="b">
        <f t="shared" si="74"/>
        <v>0</v>
      </c>
      <c r="HI30" s="10" t="b">
        <f t="shared" si="75"/>
        <v>0</v>
      </c>
      <c r="HJ30" s="10" t="b">
        <f t="shared" si="76"/>
        <v>0</v>
      </c>
      <c r="HK30" s="10" t="b">
        <f t="shared" si="77"/>
        <v>0</v>
      </c>
      <c r="HL30" s="10" t="b">
        <f t="shared" si="78"/>
        <v>0</v>
      </c>
      <c r="HM30" s="10" t="b">
        <f t="shared" si="79"/>
        <v>0</v>
      </c>
      <c r="HN30" s="10" t="b">
        <f t="shared" si="80"/>
        <v>0</v>
      </c>
      <c r="HO30" s="10" t="b">
        <f t="shared" si="81"/>
        <v>0</v>
      </c>
      <c r="HP30" s="10" t="b">
        <f t="shared" si="82"/>
        <v>0</v>
      </c>
      <c r="HQ30" s="10" t="b">
        <f t="shared" si="83"/>
        <v>0</v>
      </c>
      <c r="HR30" s="10" t="b">
        <f t="shared" si="84"/>
        <v>0</v>
      </c>
      <c r="HS30" s="10" t="b">
        <f t="shared" si="85"/>
        <v>0</v>
      </c>
      <c r="HT30" s="10" t="b">
        <f t="shared" si="86"/>
        <v>0</v>
      </c>
      <c r="HU30" s="10" t="b">
        <f t="shared" si="87"/>
        <v>0</v>
      </c>
      <c r="HV30" s="10" t="b">
        <f t="shared" si="88"/>
        <v>0</v>
      </c>
      <c r="HW30" s="10" t="b">
        <f t="shared" si="89"/>
        <v>0</v>
      </c>
      <c r="HX30" s="10" t="b">
        <f t="shared" si="90"/>
        <v>0</v>
      </c>
      <c r="HY30" s="10" t="b">
        <f t="shared" si="91"/>
        <v>0</v>
      </c>
      <c r="HZ30" s="10" t="b">
        <f t="shared" si="92"/>
        <v>0</v>
      </c>
      <c r="IA30" s="10" t="b">
        <f t="shared" si="93"/>
        <v>0</v>
      </c>
      <c r="IB30" s="10" t="b">
        <f t="shared" si="94"/>
        <v>0</v>
      </c>
      <c r="IC30" s="10" t="b">
        <f t="shared" si="95"/>
        <v>0</v>
      </c>
      <c r="ID30" s="10" t="b">
        <f t="shared" si="96"/>
        <v>0</v>
      </c>
      <c r="IE30" s="10" t="b">
        <f t="shared" si="97"/>
        <v>0</v>
      </c>
      <c r="IF30" s="10" t="b">
        <f t="shared" si="98"/>
        <v>0</v>
      </c>
      <c r="IG30" s="10" t="b">
        <f t="shared" si="99"/>
        <v>0</v>
      </c>
      <c r="IH30" s="10" t="b">
        <f t="shared" si="100"/>
        <v>0</v>
      </c>
      <c r="II30" s="10" t="b">
        <f t="shared" si="101"/>
        <v>0</v>
      </c>
      <c r="IJ30" s="10" t="b">
        <f t="shared" si="102"/>
        <v>0</v>
      </c>
      <c r="IK30" s="10" t="b">
        <f t="shared" si="103"/>
        <v>0</v>
      </c>
      <c r="IL30" s="10" t="b">
        <f t="shared" si="104"/>
        <v>0</v>
      </c>
      <c r="IM30" s="10" t="b">
        <f t="shared" si="105"/>
        <v>0</v>
      </c>
      <c r="IN30" s="10" t="b">
        <f t="shared" si="106"/>
        <v>0</v>
      </c>
      <c r="IO30" s="10" t="b">
        <f t="shared" si="107"/>
        <v>0</v>
      </c>
      <c r="IP30" s="10" t="b">
        <f t="shared" si="108"/>
        <v>0</v>
      </c>
      <c r="IQ30" s="19" t="b">
        <f t="shared" si="109"/>
        <v>0</v>
      </c>
    </row>
    <row r="31" spans="1:251" s="1" customFormat="1" x14ac:dyDescent="0.2">
      <c r="A31" s="3"/>
      <c r="B31" s="4"/>
      <c r="C31" s="4"/>
      <c r="J31" s="3"/>
      <c r="N31" s="3"/>
      <c r="R31" s="3"/>
      <c r="V31" s="3"/>
      <c r="Z31" s="3"/>
      <c r="AD31" s="3"/>
      <c r="AH31" s="3"/>
      <c r="AL31" s="3"/>
      <c r="AP31" s="3"/>
      <c r="AT31" s="3"/>
      <c r="AX31" s="3"/>
      <c r="BB31" s="3"/>
      <c r="BF31" s="3"/>
      <c r="BJ31" s="3"/>
      <c r="BN31" s="3"/>
      <c r="BR31" s="3"/>
      <c r="BV31" s="3"/>
      <c r="BZ31" s="3"/>
      <c r="CD31" s="3"/>
      <c r="CH31" s="3"/>
      <c r="CL31" s="3"/>
      <c r="CP31" s="3"/>
      <c r="CT31" s="3"/>
      <c r="CX31" s="3"/>
      <c r="DB31" s="3"/>
      <c r="DF31" s="3"/>
      <c r="DJ31" s="3"/>
      <c r="DN31" s="3"/>
      <c r="DR31" s="3"/>
      <c r="DV31" s="3"/>
      <c r="DZ31" s="3"/>
      <c r="ED31" s="3"/>
      <c r="EH31" s="3"/>
      <c r="EL31" s="3"/>
      <c r="EP31" s="3"/>
      <c r="ET31" s="3"/>
      <c r="EX31" s="3"/>
      <c r="FB31" s="3"/>
      <c r="FF31" s="3"/>
      <c r="FJ31" s="3"/>
      <c r="FN31" s="3"/>
      <c r="FR31" s="3"/>
      <c r="FV31" s="3"/>
      <c r="FZ31" s="3"/>
      <c r="GD31" s="3"/>
      <c r="GH31" s="3"/>
      <c r="GL31" s="3"/>
      <c r="GP31" s="3"/>
      <c r="GT31" s="3"/>
      <c r="GV31" s="37"/>
      <c r="IQ31" s="3"/>
    </row>
    <row r="104" spans="2:2" x14ac:dyDescent="0.2">
      <c r="B104" s="6" t="s">
        <v>67</v>
      </c>
    </row>
    <row r="105" spans="2:2" x14ac:dyDescent="0.2">
      <c r="B105" s="6" t="s">
        <v>65</v>
      </c>
    </row>
    <row r="106" spans="2:2" x14ac:dyDescent="0.2">
      <c r="B106" s="6" t="s">
        <v>66</v>
      </c>
    </row>
  </sheetData>
  <mergeCells count="50">
    <mergeCell ref="AA1:AD1"/>
    <mergeCell ref="D1:J1"/>
    <mergeCell ref="K1:N1"/>
    <mergeCell ref="O1:R1"/>
    <mergeCell ref="S1:V1"/>
    <mergeCell ref="W1:Z1"/>
    <mergeCell ref="BW1:BZ1"/>
    <mergeCell ref="AE1:AH1"/>
    <mergeCell ref="AI1:AL1"/>
    <mergeCell ref="AM1:AP1"/>
    <mergeCell ref="AQ1:AT1"/>
    <mergeCell ref="AU1:AX1"/>
    <mergeCell ref="AY1:BB1"/>
    <mergeCell ref="BC1:BF1"/>
    <mergeCell ref="BG1:BJ1"/>
    <mergeCell ref="BK1:BN1"/>
    <mergeCell ref="BO1:BR1"/>
    <mergeCell ref="BS1:BV1"/>
    <mergeCell ref="DS1:DV1"/>
    <mergeCell ref="CA1:CD1"/>
    <mergeCell ref="CE1:CH1"/>
    <mergeCell ref="CI1:CL1"/>
    <mergeCell ref="CM1:CP1"/>
    <mergeCell ref="CQ1:CT1"/>
    <mergeCell ref="CU1:CX1"/>
    <mergeCell ref="CY1:DB1"/>
    <mergeCell ref="DC1:DF1"/>
    <mergeCell ref="DG1:DJ1"/>
    <mergeCell ref="DK1:DN1"/>
    <mergeCell ref="DO1:DR1"/>
    <mergeCell ref="FO1:FR1"/>
    <mergeCell ref="DW1:DZ1"/>
    <mergeCell ref="EA1:ED1"/>
    <mergeCell ref="EE1:EH1"/>
    <mergeCell ref="EI1:EL1"/>
    <mergeCell ref="EM1:EP1"/>
    <mergeCell ref="EQ1:ET1"/>
    <mergeCell ref="EU1:EX1"/>
    <mergeCell ref="EY1:FB1"/>
    <mergeCell ref="FC1:FF1"/>
    <mergeCell ref="FG1:FJ1"/>
    <mergeCell ref="FK1:FN1"/>
    <mergeCell ref="GQ1:GT1"/>
    <mergeCell ref="GV1:IQ3"/>
    <mergeCell ref="FS1:FV1"/>
    <mergeCell ref="FW1:FZ1"/>
    <mergeCell ref="GA1:GD1"/>
    <mergeCell ref="GE1:GH1"/>
    <mergeCell ref="GI1:GL1"/>
    <mergeCell ref="GM1:GP1"/>
  </mergeCells>
  <conditionalFormatting sqref="AB24:AB30 AF24:AF30 AJ24:AJ30 AN24:AN30 AR24:AR30 AV24:AV30 AZ24:AZ30 BD24:BD30 BH24:BH30 BL24:BL30 BP24:BP30 BT24:BT30 BX24:BX30 CB24:CB30 CF24:CF30 CJ24:CJ30 CN24:CN30 CR24:CR30 CV24:CV30 CZ24:CZ30 DD24:DD30 DH24:DH30 DL24:DL30 DP24:DP30 DT24:DT30 DX24:DX30 EB24:EB30 EF24:EF30 EJ24:EJ30 EN24:EN30 ER24:ER30 EV24:EV30 EZ24:EZ30 FD24:FD30 FH24:FH30 FL24:FL30 FP24:FP30 FT24:FT30 FX24:FX30 GB24:GB30 GF24:GF30 GJ24:GJ30 GN24:GN30 GR24:GR30 L24:L28 P24:P30 T24:T30 X24:X30 AB10:AB16 AF10:AF16 AJ10:AJ16 AN10:AN16 AR10:AR16 AV10:AV16 AZ10:AZ16 BD10:BD16 BH10:BH16 BL10:BL16 BP10:BP16 BT10:BT16 BX10:BX16 CB10:CB16 CF10:CF16 CJ10:CJ16 CN10:CN16 CR10:CR16 CV10:CV16 CZ10:CZ16 DD10:DD16 DH10:DH16 DL10:DL16 DP10:DP16 DT10:DT16 DX10:DX16 EB10:EB16 EF10:EF16 EJ10:EJ16 EN10:EN16 ER10:ER16 EV10:EV16 EZ10:EZ16 FD10:FD16 FH10:FH16 FL10:FL16 FP10:FP16 FT10:FT16 FX10:FX16 GB10:GB16 GF10:GF16 GJ10:GJ16 GN10:GN16 GR10:GR16 L10:L14 P10:P16 T10:T16 X10:X16">
    <cfRule type="cellIs" dxfId="3436" priority="365" operator="equal">
      <formula>"no"</formula>
    </cfRule>
    <cfRule type="cellIs" dxfId="3435" priority="366" operator="equal">
      <formula>"yes"</formula>
    </cfRule>
  </conditionalFormatting>
  <conditionalFormatting sqref="AA24:AA30 AE24:AE30 AI24:AI30 AM24:AM30 AQ24:AQ30 AU24:AU30 AY24:AY30 BC24:BC30 BG24:BG30 BK24:BK30 BO24:BO30 BS24:BS30 BW24:BW30 CA24:CA30 CE24:CE30 CI24:CI30 CM24:CM30 CQ24:CQ30 CU24:CU30 CY24:CY30 DC24:DC30 DG24:DG30 DK24:DK30 DO24:DO30 DS24:DS30 DW24:DW30 EA24:EA30 EE24:EE30 EI24:EI30 EM24:EM30 EQ24:EQ30 EU24:EU30 EY24:EY30 FC24:FC30 FG24:FG30 FK24:FK30 FO24:FO30 FS24:FS30 FW24:FW30 GA24:GA30 GE24:GE30 GI24:GI30 GM24:GM30 GQ24:GQ30 K24:K28 O24:O30 S24:S30 W24:W30 AA10:AA16 AE10:AE16 AI10:AI16 AM10:AM16 AQ10:AQ16 AU10:AU16 AY10:AY16 BC10:BC16 BG10:BG16 BK10:BK16 BO10:BO16 BS10:BS16 BW10:BW16 CA10:CA16 CE10:CE16 CI10:CI16 CM10:CM16 CQ10:CQ16 CU10:CU16 CY10:CY16 DC10:DC16 DG10:DG16 DK10:DK16 DO10:DO16 DS10:DS16 DW10:DW16 EA10:EA16 EE10:EE16 EI10:EI16 EM10:EM16 EQ10:EQ16 EU10:EU16 EY10:EY16 FC10:FC16 FG10:FG16 FK10:FK16 FO10:FO16 FS10:FS16 FW10:FW16 GA10:GA16 GE10:GE16 GI10:GI16 GM10:GM16 GQ10:GQ16 K10:K14 O10:O16 S10:S16 W10:W16">
    <cfRule type="cellIs" dxfId="3434" priority="364" operator="greaterThan">
      <formula>0</formula>
    </cfRule>
  </conditionalFormatting>
  <conditionalFormatting sqref="D4:CL4 IR4:XFD5 GU24:GU30 GU10:GU16">
    <cfRule type="cellIs" dxfId="3433" priority="354" operator="equal">
      <formula>"Dummy"</formula>
    </cfRule>
  </conditionalFormatting>
  <conditionalFormatting sqref="AE6:AE9 AI6:AI9 AM6:AM9 AQ6:AQ9 AU6:AU9 AY6:AY9 BC6:BC9 BG6:BG9 BK6:BK9 BO6:BO9 BS6:BS9 BW6:BW9 CA6:CA9 CE6:CE9 CI6:CI9">
    <cfRule type="cellIs" dxfId="3432" priority="330" operator="greaterThan">
      <formula>0</formula>
    </cfRule>
  </conditionalFormatting>
  <conditionalFormatting sqref="AB6:AB9">
    <cfRule type="cellIs" dxfId="3431" priority="334" operator="equal">
      <formula>"no"</formula>
    </cfRule>
    <cfRule type="cellIs" dxfId="3430" priority="335" operator="equal">
      <formula>"yes"</formula>
    </cfRule>
  </conditionalFormatting>
  <conditionalFormatting sqref="AA6:AA9">
    <cfRule type="cellIs" dxfId="3429" priority="333" operator="greaterThan">
      <formula>0</formula>
    </cfRule>
  </conditionalFormatting>
  <conditionalFormatting sqref="AF6:AF9 AJ6:AJ9 AN6:AN9 AR6:AR9 AV6:AV9 AZ6:AZ9 BD6:BD9 BH6:BH9 BL6:BL9 BP6:BP9 BT6:BT9 BX6:BX9 CB6:CB9 CF6:CF9 CJ6:CJ9">
    <cfRule type="cellIs" dxfId="3428" priority="331" operator="equal">
      <formula>"no"</formula>
    </cfRule>
    <cfRule type="cellIs" dxfId="3427" priority="332" operator="equal">
      <formula>"yes"</formula>
    </cfRule>
  </conditionalFormatting>
  <conditionalFormatting sqref="CM4:GT4">
    <cfRule type="cellIs" dxfId="3426" priority="309" operator="equal">
      <formula>"Dummy"</formula>
    </cfRule>
  </conditionalFormatting>
  <conditionalFormatting sqref="CM6:CM9 CQ6:CQ9 CU6:CU9 CY6:CY9 DC6:DC9 DG6:DG9 DK6:DK9 DO6:DO9 DS6:DS9 DW6:DW9 EA6:EA9 EE6:EE9 EI6:EI9 EM6:EM9 EQ6:EQ9 EU6:EU9 EY6:EY9 FC6:FC9 FG6:FG9 FK6:FK9 FO6:FO9 FS6:FS9 FW6:FW9 GA6:GA9 GE6:GE9 GI6:GI9 GM6:GM9 GQ6:GQ9">
    <cfRule type="cellIs" dxfId="3425" priority="300" operator="greaterThan">
      <formula>0</formula>
    </cfRule>
  </conditionalFormatting>
  <conditionalFormatting sqref="CN6:CN9 CR6:CR9 CV6:CV9 CZ6:CZ9 DD6:DD9 DH6:DH9 DL6:DL9 DP6:DP9 DT6:DT9 DX6:DX9 EB6:EB9 EF6:EF9 EJ6:EJ9 EN6:EN9 ER6:ER9 EV6:EV9 EZ6:EZ9 FD6:FD9 FH6:FH9 FL6:FL9 FP6:FP9 FT6:FT9 FX6:FX9 GB6:GB9 GF6:GF9 GJ6:GJ9 GN6:GN9 GR6:GR9">
    <cfRule type="cellIs" dxfId="3424" priority="301" operator="equal">
      <formula>"no"</formula>
    </cfRule>
    <cfRule type="cellIs" dxfId="3423" priority="302" operator="equal">
      <formula>"yes"</formula>
    </cfRule>
  </conditionalFormatting>
  <conditionalFormatting sqref="L6">
    <cfRule type="cellIs" dxfId="3422" priority="286" operator="equal">
      <formula>"no"</formula>
    </cfRule>
    <cfRule type="cellIs" dxfId="3421" priority="287" operator="equal">
      <formula>"yes"</formula>
    </cfRule>
  </conditionalFormatting>
  <conditionalFormatting sqref="K6">
    <cfRule type="cellIs" dxfId="3420" priority="285" operator="greaterThan">
      <formula>0</formula>
    </cfRule>
  </conditionalFormatting>
  <conditionalFormatting sqref="P6">
    <cfRule type="cellIs" dxfId="3419" priority="283" operator="equal">
      <formula>"no"</formula>
    </cfRule>
    <cfRule type="cellIs" dxfId="3418" priority="284" operator="equal">
      <formula>"yes"</formula>
    </cfRule>
  </conditionalFormatting>
  <conditionalFormatting sqref="O6">
    <cfRule type="cellIs" dxfId="3417" priority="282" operator="greaterThan">
      <formula>0</formula>
    </cfRule>
  </conditionalFormatting>
  <conditionalFormatting sqref="T6:T9">
    <cfRule type="cellIs" dxfId="3416" priority="277" operator="equal">
      <formula>"no"</formula>
    </cfRule>
    <cfRule type="cellIs" dxfId="3415" priority="278" operator="equal">
      <formula>"yes"</formula>
    </cfRule>
  </conditionalFormatting>
  <conditionalFormatting sqref="S6:S9">
    <cfRule type="cellIs" dxfId="3414" priority="276" operator="greaterThan">
      <formula>0</formula>
    </cfRule>
  </conditionalFormatting>
  <conditionalFormatting sqref="X6:X9">
    <cfRule type="cellIs" dxfId="3413" priority="271" operator="equal">
      <formula>"no"</formula>
    </cfRule>
    <cfRule type="cellIs" dxfId="3412" priority="272" operator="equal">
      <formula>"yes"</formula>
    </cfRule>
  </conditionalFormatting>
  <conditionalFormatting sqref="W6:W9">
    <cfRule type="cellIs" dxfId="3411" priority="270" operator="greaterThan">
      <formula>0</formula>
    </cfRule>
  </conditionalFormatting>
  <conditionalFormatting sqref="D23:J28 D19:J20 D9:J14 D5:J6">
    <cfRule type="cellIs" dxfId="3410" priority="268" operator="equal">
      <formula>0</formula>
    </cfRule>
    <cfRule type="cellIs" dxfId="3409" priority="269" operator="equal">
      <formula>-999</formula>
    </cfRule>
  </conditionalFormatting>
  <conditionalFormatting sqref="D7:J8">
    <cfRule type="cellIs" dxfId="3408" priority="264" operator="equal">
      <formula>0</formula>
    </cfRule>
    <cfRule type="cellIs" dxfId="3407" priority="265" operator="equal">
      <formula>-999</formula>
    </cfRule>
  </conditionalFormatting>
  <conditionalFormatting sqref="D15:J15">
    <cfRule type="cellIs" dxfId="3406" priority="260" operator="equal">
      <formula>0</formula>
    </cfRule>
    <cfRule type="cellIs" dxfId="3405" priority="261" operator="equal">
      <formula>-999</formula>
    </cfRule>
  </conditionalFormatting>
  <conditionalFormatting sqref="D16:J16">
    <cfRule type="cellIs" dxfId="3404" priority="258" operator="equal">
      <formula>0</formula>
    </cfRule>
    <cfRule type="cellIs" dxfId="3403" priority="259" operator="equal">
      <formula>-999</formula>
    </cfRule>
  </conditionalFormatting>
  <conditionalFormatting sqref="L7:L8">
    <cfRule type="cellIs" dxfId="3402" priority="234" operator="equal">
      <formula>"no"</formula>
    </cfRule>
    <cfRule type="cellIs" dxfId="3401" priority="235" operator="equal">
      <formula>"yes"</formula>
    </cfRule>
  </conditionalFormatting>
  <conditionalFormatting sqref="K7:K8">
    <cfRule type="cellIs" dxfId="3400" priority="233" operator="greaterThan">
      <formula>0</formula>
    </cfRule>
  </conditionalFormatting>
  <conditionalFormatting sqref="P7:P8">
    <cfRule type="cellIs" dxfId="3399" priority="231" operator="equal">
      <formula>"no"</formula>
    </cfRule>
    <cfRule type="cellIs" dxfId="3398" priority="232" operator="equal">
      <formula>"yes"</formula>
    </cfRule>
  </conditionalFormatting>
  <conditionalFormatting sqref="O7:O8">
    <cfRule type="cellIs" dxfId="3397" priority="230" operator="greaterThan">
      <formula>0</formula>
    </cfRule>
  </conditionalFormatting>
  <conditionalFormatting sqref="L9">
    <cfRule type="cellIs" dxfId="3396" priority="228" operator="equal">
      <formula>"no"</formula>
    </cfRule>
    <cfRule type="cellIs" dxfId="3395" priority="229" operator="equal">
      <formula>"yes"</formula>
    </cfRule>
  </conditionalFormatting>
  <conditionalFormatting sqref="K9">
    <cfRule type="cellIs" dxfId="3394" priority="227" operator="greaterThan">
      <formula>0</formula>
    </cfRule>
  </conditionalFormatting>
  <conditionalFormatting sqref="P9">
    <cfRule type="cellIs" dxfId="3393" priority="225" operator="equal">
      <formula>"no"</formula>
    </cfRule>
    <cfRule type="cellIs" dxfId="3392" priority="226" operator="equal">
      <formula>"yes"</formula>
    </cfRule>
  </conditionalFormatting>
  <conditionalFormatting sqref="O9">
    <cfRule type="cellIs" dxfId="3391" priority="224" operator="greaterThan">
      <formula>0</formula>
    </cfRule>
  </conditionalFormatting>
  <conditionalFormatting sqref="L15">
    <cfRule type="cellIs" dxfId="3390" priority="222" operator="equal">
      <formula>"no"</formula>
    </cfRule>
    <cfRule type="cellIs" dxfId="3389" priority="223" operator="equal">
      <formula>"yes"</formula>
    </cfRule>
  </conditionalFormatting>
  <conditionalFormatting sqref="K15">
    <cfRule type="cellIs" dxfId="3388" priority="221" operator="greaterThan">
      <formula>0</formula>
    </cfRule>
  </conditionalFormatting>
  <conditionalFormatting sqref="L16">
    <cfRule type="cellIs" dxfId="3387" priority="219" operator="equal">
      <formula>"no"</formula>
    </cfRule>
    <cfRule type="cellIs" dxfId="3386" priority="220" operator="equal">
      <formula>"yes"</formula>
    </cfRule>
  </conditionalFormatting>
  <conditionalFormatting sqref="K16">
    <cfRule type="cellIs" dxfId="3385" priority="218" operator="greaterThan">
      <formula>0</formula>
    </cfRule>
  </conditionalFormatting>
  <conditionalFormatting sqref="W5">
    <cfRule type="cellIs" dxfId="3384" priority="170" operator="greaterThan">
      <formula>0</formula>
    </cfRule>
  </conditionalFormatting>
  <conditionalFormatting sqref="AE5 AM5 AQ5 AU5 AY5 BC5 BG5 BK5 BO5 BS5 BW5 CA5 CE5 CI5">
    <cfRule type="cellIs" dxfId="3383" priority="182" operator="greaterThan">
      <formula>0</formula>
    </cfRule>
  </conditionalFormatting>
  <conditionalFormatting sqref="L5">
    <cfRule type="cellIs" dxfId="3382" priority="192" operator="equal">
      <formula>"no"</formula>
    </cfRule>
    <cfRule type="cellIs" dxfId="3381" priority="193" operator="equal">
      <formula>"yes"</formula>
    </cfRule>
  </conditionalFormatting>
  <conditionalFormatting sqref="K5">
    <cfRule type="cellIs" dxfId="3380" priority="191" operator="greaterThan">
      <formula>0</formula>
    </cfRule>
  </conditionalFormatting>
  <conditionalFormatting sqref="P5">
    <cfRule type="cellIs" dxfId="3379" priority="189" operator="equal">
      <formula>"no"</formula>
    </cfRule>
    <cfRule type="cellIs" dxfId="3378" priority="190" operator="equal">
      <formula>"yes"</formula>
    </cfRule>
  </conditionalFormatting>
  <conditionalFormatting sqref="O5">
    <cfRule type="cellIs" dxfId="3377" priority="188" operator="greaterThan">
      <formula>0</formula>
    </cfRule>
  </conditionalFormatting>
  <conditionalFormatting sqref="AB5">
    <cfRule type="cellIs" dxfId="3376" priority="186" operator="equal">
      <formula>"no"</formula>
    </cfRule>
    <cfRule type="cellIs" dxfId="3375" priority="187" operator="equal">
      <formula>"yes"</formula>
    </cfRule>
  </conditionalFormatting>
  <conditionalFormatting sqref="AA5">
    <cfRule type="cellIs" dxfId="3374" priority="185" operator="greaterThan">
      <formula>0</formula>
    </cfRule>
  </conditionalFormatting>
  <conditionalFormatting sqref="AF5 AN5 AR5 AV5 AZ5 BD5 BH5 BL5 BP5 BT5 BX5 CB5 CF5 CJ5">
    <cfRule type="cellIs" dxfId="3373" priority="183" operator="equal">
      <formula>"no"</formula>
    </cfRule>
    <cfRule type="cellIs" dxfId="3372" priority="184" operator="equal">
      <formula>"yes"</formula>
    </cfRule>
  </conditionalFormatting>
  <conditionalFormatting sqref="AI5">
    <cfRule type="cellIs" dxfId="3371" priority="179" operator="greaterThan">
      <formula>0</formula>
    </cfRule>
  </conditionalFormatting>
  <conditionalFormatting sqref="AJ5">
    <cfRule type="cellIs" dxfId="3370" priority="180" operator="equal">
      <formula>"no"</formula>
    </cfRule>
    <cfRule type="cellIs" dxfId="3369" priority="181" operator="equal">
      <formula>"yes"</formula>
    </cfRule>
  </conditionalFormatting>
  <conditionalFormatting sqref="T5">
    <cfRule type="cellIs" dxfId="3368" priority="177" operator="equal">
      <formula>"no"</formula>
    </cfRule>
    <cfRule type="cellIs" dxfId="3367" priority="178" operator="equal">
      <formula>"yes"</formula>
    </cfRule>
  </conditionalFormatting>
  <conditionalFormatting sqref="S5">
    <cfRule type="cellIs" dxfId="3366" priority="176" operator="greaterThan">
      <formula>0</formula>
    </cfRule>
  </conditionalFormatting>
  <conditionalFormatting sqref="CM5 CQ5 CU5 CY5 DC5 DG5 DK5 DO5 DS5 DW5 EA5 EE5 EI5 EM5 EQ5 EU5 EY5 FC5 FG5 FK5 FO5 FS5 FW5 GA5 GE5 GI5 GM5 GQ5">
    <cfRule type="cellIs" dxfId="3365" priority="173" operator="greaterThan">
      <formula>0</formula>
    </cfRule>
  </conditionalFormatting>
  <conditionalFormatting sqref="CN5 CR5 CV5 CZ5 DD5 DH5 DL5 DP5 DT5 DX5 EB5 EF5 EJ5 EN5 ER5 EV5 EZ5 FD5 FH5 FL5 FP5 FT5 FX5 GB5 GF5 GJ5 GN5 GR5">
    <cfRule type="cellIs" dxfId="3364" priority="174" operator="equal">
      <formula>"no"</formula>
    </cfRule>
    <cfRule type="cellIs" dxfId="3363" priority="175" operator="equal">
      <formula>"yes"</formula>
    </cfRule>
  </conditionalFormatting>
  <conditionalFormatting sqref="X5">
    <cfRule type="cellIs" dxfId="3362" priority="171" operator="equal">
      <formula>"no"</formula>
    </cfRule>
    <cfRule type="cellIs" dxfId="3361" priority="172" operator="equal">
      <formula>"yes"</formula>
    </cfRule>
  </conditionalFormatting>
  <conditionalFormatting sqref="A18:CL18 IR18:XFD19">
    <cfRule type="cellIs" dxfId="3360" priority="169" operator="equal">
      <formula>"Dummy"</formula>
    </cfRule>
  </conditionalFormatting>
  <conditionalFormatting sqref="AE20:AE23 AI20:AI23 AM20:AM23 AQ20:AQ23 AU20:AU23 AY20:AY23 BC20:BC23 BG20:BG23 BK20:BK23 BO20:BO23 BS20:BS23 BW20:BW23 CA20:CA23 CE20:CE23 CI20:CI23">
    <cfRule type="cellIs" dxfId="3359" priority="157" operator="greaterThan">
      <formula>0</formula>
    </cfRule>
  </conditionalFormatting>
  <conditionalFormatting sqref="AB20:AB23">
    <cfRule type="cellIs" dxfId="3358" priority="161" operator="equal">
      <formula>"no"</formula>
    </cfRule>
    <cfRule type="cellIs" dxfId="3357" priority="162" operator="equal">
      <formula>"yes"</formula>
    </cfRule>
  </conditionalFormatting>
  <conditionalFormatting sqref="AA20:AA23">
    <cfRule type="cellIs" dxfId="3356" priority="160" operator="greaterThan">
      <formula>0</formula>
    </cfRule>
  </conditionalFormatting>
  <conditionalFormatting sqref="AF20:AF23 AJ20:AJ23 AN20:AN23 AR20:AR23 AV20:AV23 AZ20:AZ23 BD20:BD23 BH20:BH23 BL20:BL23 BP20:BP23 BT20:BT23 BX20:BX23 CB20:CB23 CF20:CF23 CJ20:CJ23">
    <cfRule type="cellIs" dxfId="3355" priority="158" operator="equal">
      <formula>"no"</formula>
    </cfRule>
    <cfRule type="cellIs" dxfId="3354" priority="159" operator="equal">
      <formula>"yes"</formula>
    </cfRule>
  </conditionalFormatting>
  <conditionalFormatting sqref="CM18:GT18">
    <cfRule type="cellIs" dxfId="3353" priority="155" operator="equal">
      <formula>"Dummy"</formula>
    </cfRule>
  </conditionalFormatting>
  <conditionalFormatting sqref="CM20:CM23 CQ20:CQ23 CU20:CU23 CY20:CY23 DC20:DC23 DG20:DG23 DK20:DK23 DO20:DO23 DS20:DS23 DW20:DW23 EA20:EA23 EE20:EE23 EI20:EI23 EM20:EM23 EQ20:EQ23 EU20:EU23 EY20:EY23 FC20:FC23 FG20:FG23 FK20:FK23 FO20:FO23 FS20:FS23 FW20:FW23 GA20:GA23 GE20:GE23 GI20:GI23 GM20:GM23 GQ20:GQ23">
    <cfRule type="cellIs" dxfId="3352" priority="149" operator="greaterThan">
      <formula>0</formula>
    </cfRule>
  </conditionalFormatting>
  <conditionalFormatting sqref="CN20:CN23 CR20:CR23 CV20:CV23 CZ20:CZ23 DD20:DD23 DH20:DH23 DL20:DL23 DP20:DP23 DT20:DT23 DX20:DX23 EB20:EB23 EF20:EF23 EJ20:EJ23 EN20:EN23 ER20:ER23 EV20:EV23 EZ20:EZ23 FD20:FD23 FH20:FH23 FL20:FL23 FP20:FP23 FT20:FT23 FX20:FX23 GB20:GB23 GF20:GF23 GJ20:GJ23 GN20:GN23 GR20:GR23">
    <cfRule type="cellIs" dxfId="3351" priority="150" operator="equal">
      <formula>"no"</formula>
    </cfRule>
    <cfRule type="cellIs" dxfId="3350" priority="151" operator="equal">
      <formula>"yes"</formula>
    </cfRule>
  </conditionalFormatting>
  <conditionalFormatting sqref="L20">
    <cfRule type="cellIs" dxfId="3349" priority="141" operator="equal">
      <formula>"no"</formula>
    </cfRule>
    <cfRule type="cellIs" dxfId="3348" priority="142" operator="equal">
      <formula>"yes"</formula>
    </cfRule>
  </conditionalFormatting>
  <conditionalFormatting sqref="K20">
    <cfRule type="cellIs" dxfId="3347" priority="140" operator="greaterThan">
      <formula>0</formula>
    </cfRule>
  </conditionalFormatting>
  <conditionalFormatting sqref="P20">
    <cfRule type="cellIs" dxfId="3346" priority="138" operator="equal">
      <formula>"no"</formula>
    </cfRule>
    <cfRule type="cellIs" dxfId="3345" priority="139" operator="equal">
      <formula>"yes"</formula>
    </cfRule>
  </conditionalFormatting>
  <conditionalFormatting sqref="O20">
    <cfRule type="cellIs" dxfId="3344" priority="137" operator="greaterThan">
      <formula>0</formula>
    </cfRule>
  </conditionalFormatting>
  <conditionalFormatting sqref="T20:T23">
    <cfRule type="cellIs" dxfId="3343" priority="132" operator="equal">
      <formula>"no"</formula>
    </cfRule>
    <cfRule type="cellIs" dxfId="3342" priority="133" operator="equal">
      <formula>"yes"</formula>
    </cfRule>
  </conditionalFormatting>
  <conditionalFormatting sqref="S20:S23">
    <cfRule type="cellIs" dxfId="3341" priority="131" operator="greaterThan">
      <formula>0</formula>
    </cfRule>
  </conditionalFormatting>
  <conditionalFormatting sqref="X20:X23">
    <cfRule type="cellIs" dxfId="3340" priority="126" operator="equal">
      <formula>"no"</formula>
    </cfRule>
    <cfRule type="cellIs" dxfId="3339" priority="127" operator="equal">
      <formula>"yes"</formula>
    </cfRule>
  </conditionalFormatting>
  <conditionalFormatting sqref="W20:W23">
    <cfRule type="cellIs" dxfId="3338" priority="125" operator="greaterThan">
      <formula>0</formula>
    </cfRule>
  </conditionalFormatting>
  <conditionalFormatting sqref="D21:J22">
    <cfRule type="cellIs" dxfId="3337" priority="121" operator="equal">
      <formula>0</formula>
    </cfRule>
    <cfRule type="cellIs" dxfId="3336" priority="122" operator="equal">
      <formula>-999</formula>
    </cfRule>
  </conditionalFormatting>
  <conditionalFormatting sqref="D29:J29">
    <cfRule type="cellIs" dxfId="3335" priority="119" operator="equal">
      <formula>0</formula>
    </cfRule>
    <cfRule type="cellIs" dxfId="3334" priority="120" operator="equal">
      <formula>-999</formula>
    </cfRule>
  </conditionalFormatting>
  <conditionalFormatting sqref="D30:J30">
    <cfRule type="cellIs" dxfId="3333" priority="117" operator="equal">
      <formula>0</formula>
    </cfRule>
    <cfRule type="cellIs" dxfId="3332" priority="118" operator="equal">
      <formula>-999</formula>
    </cfRule>
  </conditionalFormatting>
  <conditionalFormatting sqref="L21:L22">
    <cfRule type="cellIs" dxfId="3331" priority="115" operator="equal">
      <formula>"no"</formula>
    </cfRule>
    <cfRule type="cellIs" dxfId="3330" priority="116" operator="equal">
      <formula>"yes"</formula>
    </cfRule>
  </conditionalFormatting>
  <conditionalFormatting sqref="K21:K22">
    <cfRule type="cellIs" dxfId="3329" priority="114" operator="greaterThan">
      <formula>0</formula>
    </cfRule>
  </conditionalFormatting>
  <conditionalFormatting sqref="P21:P22">
    <cfRule type="cellIs" dxfId="3328" priority="112" operator="equal">
      <formula>"no"</formula>
    </cfRule>
    <cfRule type="cellIs" dxfId="3327" priority="113" operator="equal">
      <formula>"yes"</formula>
    </cfRule>
  </conditionalFormatting>
  <conditionalFormatting sqref="O21:O22">
    <cfRule type="cellIs" dxfId="3326" priority="111" operator="greaterThan">
      <formula>0</formula>
    </cfRule>
  </conditionalFormatting>
  <conditionalFormatting sqref="L23">
    <cfRule type="cellIs" dxfId="3325" priority="109" operator="equal">
      <formula>"no"</formula>
    </cfRule>
    <cfRule type="cellIs" dxfId="3324" priority="110" operator="equal">
      <formula>"yes"</formula>
    </cfRule>
  </conditionalFormatting>
  <conditionalFormatting sqref="K23">
    <cfRule type="cellIs" dxfId="3323" priority="108" operator="greaterThan">
      <formula>0</formula>
    </cfRule>
  </conditionalFormatting>
  <conditionalFormatting sqref="P23">
    <cfRule type="cellIs" dxfId="3322" priority="106" operator="equal">
      <formula>"no"</formula>
    </cfRule>
    <cfRule type="cellIs" dxfId="3321" priority="107" operator="equal">
      <formula>"yes"</formula>
    </cfRule>
  </conditionalFormatting>
  <conditionalFormatting sqref="O23">
    <cfRule type="cellIs" dxfId="3320" priority="105" operator="greaterThan">
      <formula>0</formula>
    </cfRule>
  </conditionalFormatting>
  <conditionalFormatting sqref="L29">
    <cfRule type="cellIs" dxfId="3319" priority="103" operator="equal">
      <formula>"no"</formula>
    </cfRule>
    <cfRule type="cellIs" dxfId="3318" priority="104" operator="equal">
      <formula>"yes"</formula>
    </cfRule>
  </conditionalFormatting>
  <conditionalFormatting sqref="K29">
    <cfRule type="cellIs" dxfId="3317" priority="102" operator="greaterThan">
      <formula>0</formula>
    </cfRule>
  </conditionalFormatting>
  <conditionalFormatting sqref="L30">
    <cfRule type="cellIs" dxfId="3316" priority="100" operator="equal">
      <formula>"no"</formula>
    </cfRule>
    <cfRule type="cellIs" dxfId="3315" priority="101" operator="equal">
      <formula>"yes"</formula>
    </cfRule>
  </conditionalFormatting>
  <conditionalFormatting sqref="K30">
    <cfRule type="cellIs" dxfId="3314" priority="99" operator="greaterThan">
      <formula>0</formula>
    </cfRule>
  </conditionalFormatting>
  <conditionalFormatting sqref="W19">
    <cfRule type="cellIs" dxfId="3313" priority="75" operator="greaterThan">
      <formula>0</formula>
    </cfRule>
  </conditionalFormatting>
  <conditionalFormatting sqref="AE19 AM19 AQ19 AU19 AY19 BC19 BG19 BK19 BO19 BS19 BW19 CA19 CE19 CI19">
    <cfRule type="cellIs" dxfId="3312" priority="87" operator="greaterThan">
      <formula>0</formula>
    </cfRule>
  </conditionalFormatting>
  <conditionalFormatting sqref="L19">
    <cfRule type="cellIs" dxfId="3311" priority="97" operator="equal">
      <formula>"no"</formula>
    </cfRule>
    <cfRule type="cellIs" dxfId="3310" priority="98" operator="equal">
      <formula>"yes"</formula>
    </cfRule>
  </conditionalFormatting>
  <conditionalFormatting sqref="K19">
    <cfRule type="cellIs" dxfId="3309" priority="96" operator="greaterThan">
      <formula>0</formula>
    </cfRule>
  </conditionalFormatting>
  <conditionalFormatting sqref="P19">
    <cfRule type="cellIs" dxfId="3308" priority="94" operator="equal">
      <formula>"no"</formula>
    </cfRule>
    <cfRule type="cellIs" dxfId="3307" priority="95" operator="equal">
      <formula>"yes"</formula>
    </cfRule>
  </conditionalFormatting>
  <conditionalFormatting sqref="O19">
    <cfRule type="cellIs" dxfId="3306" priority="93" operator="greaterThan">
      <formula>0</formula>
    </cfRule>
  </conditionalFormatting>
  <conditionalFormatting sqref="AB19">
    <cfRule type="cellIs" dxfId="3305" priority="91" operator="equal">
      <formula>"no"</formula>
    </cfRule>
    <cfRule type="cellIs" dxfId="3304" priority="92" operator="equal">
      <formula>"yes"</formula>
    </cfRule>
  </conditionalFormatting>
  <conditionalFormatting sqref="AA19">
    <cfRule type="cellIs" dxfId="3303" priority="90" operator="greaterThan">
      <formula>0</formula>
    </cfRule>
  </conditionalFormatting>
  <conditionalFormatting sqref="AF19 AN19 AR19 AV19 AZ19 BD19 BH19 BL19 BP19 BT19 BX19 CB19 CF19 CJ19">
    <cfRule type="cellIs" dxfId="3302" priority="88" operator="equal">
      <formula>"no"</formula>
    </cfRule>
    <cfRule type="cellIs" dxfId="3301" priority="89" operator="equal">
      <formula>"yes"</formula>
    </cfRule>
  </conditionalFormatting>
  <conditionalFormatting sqref="AI19">
    <cfRule type="cellIs" dxfId="3300" priority="84" operator="greaterThan">
      <formula>0</formula>
    </cfRule>
  </conditionalFormatting>
  <conditionalFormatting sqref="AJ19">
    <cfRule type="cellIs" dxfId="3299" priority="85" operator="equal">
      <formula>"no"</formula>
    </cfRule>
    <cfRule type="cellIs" dxfId="3298" priority="86" operator="equal">
      <formula>"yes"</formula>
    </cfRule>
  </conditionalFormatting>
  <conditionalFormatting sqref="T19">
    <cfRule type="cellIs" dxfId="3297" priority="82" operator="equal">
      <formula>"no"</formula>
    </cfRule>
    <cfRule type="cellIs" dxfId="3296" priority="83" operator="equal">
      <formula>"yes"</formula>
    </cfRule>
  </conditionalFormatting>
  <conditionalFormatting sqref="S19">
    <cfRule type="cellIs" dxfId="3295" priority="81" operator="greaterThan">
      <formula>0</formula>
    </cfRule>
  </conditionalFormatting>
  <conditionalFormatting sqref="CM19 CQ19 CU19 CY19 DC19 DG19 DK19 DO19 DS19 DW19 EA19 EE19 EI19 EM19 EQ19 EU19 EY19 FC19 FG19 FK19 FO19 FS19 FW19 GA19 GE19 GI19 GM19 GQ19">
    <cfRule type="cellIs" dxfId="3294" priority="78" operator="greaterThan">
      <formula>0</formula>
    </cfRule>
  </conditionalFormatting>
  <conditionalFormatting sqref="CN19 CR19 CV19 CZ19 DD19 DH19 DL19 DP19 DT19 DX19 EB19 EF19 EJ19 EN19 ER19 EV19 EZ19 FD19 FH19 FL19 FP19 FT19 FX19 GB19 GF19 GJ19 GN19 GR19">
    <cfRule type="cellIs" dxfId="3293" priority="79" operator="equal">
      <formula>"no"</formula>
    </cfRule>
    <cfRule type="cellIs" dxfId="3292" priority="80" operator="equal">
      <formula>"yes"</formula>
    </cfRule>
  </conditionalFormatting>
  <conditionalFormatting sqref="X19">
    <cfRule type="cellIs" dxfId="3291" priority="76" operator="equal">
      <formula>"no"</formula>
    </cfRule>
    <cfRule type="cellIs" dxfId="3290" priority="77" operator="equal">
      <formula>"yes"</formula>
    </cfRule>
  </conditionalFormatting>
  <conditionalFormatting sqref="A4:C4">
    <cfRule type="cellIs" dxfId="3289" priority="1" operator="equal">
      <formula>"Dummy"</formula>
    </cfRule>
  </conditionalFormatting>
  <pageMargins left="0.7" right="0.7" top="0.78740157499999996" bottom="0.78740157499999996"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CFF6C-1795-49E5-88C9-0CCD9DB10642}">
  <sheetPr>
    <tabColor theme="1" tint="0.14999847407452621"/>
  </sheetPr>
  <dimension ref="A1:IQ136"/>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AE12" sqref="AE12"/>
    </sheetView>
  </sheetViews>
  <sheetFormatPr baseColWidth="10" defaultColWidth="6" defaultRowHeight="15" x14ac:dyDescent="0.2"/>
  <cols>
    <col min="1" max="1" width="13.6640625" style="2" bestFit="1" customWidth="1"/>
    <col min="2" max="2" width="8" style="6" bestFit="1" customWidth="1"/>
    <col min="3" max="3" width="5.5" style="6" bestFit="1" customWidth="1"/>
    <col min="4" max="4" width="8.5" bestFit="1" customWidth="1"/>
    <col min="5" max="7" width="8.1640625" bestFit="1" customWidth="1"/>
    <col min="8" max="8" width="4.5" bestFit="1" customWidth="1"/>
    <col min="9" max="9" width="8.1640625" bestFit="1" customWidth="1"/>
    <col min="10" max="10" width="8.1640625" style="2" bestFit="1" customWidth="1"/>
    <col min="11" max="11" width="5.5" bestFit="1" customWidth="1"/>
    <col min="12" max="12" width="4.5" bestFit="1" customWidth="1"/>
    <col min="13" max="13" width="5.5" bestFit="1" customWidth="1"/>
    <col min="14" max="14" width="4.5" style="2" bestFit="1" customWidth="1"/>
    <col min="15" max="15" width="5.5" bestFit="1" customWidth="1"/>
    <col min="16" max="16" width="4.5" bestFit="1" customWidth="1"/>
    <col min="17" max="17" width="5.5" bestFit="1" customWidth="1"/>
    <col min="18" max="18" width="4.5" style="2" bestFit="1" customWidth="1"/>
    <col min="19" max="19" width="5.5" bestFit="1" customWidth="1"/>
    <col min="20" max="20" width="4.5" bestFit="1" customWidth="1"/>
    <col min="21" max="21" width="5.5" bestFit="1" customWidth="1"/>
    <col min="22" max="22" width="4.5" style="2" bestFit="1" customWidth="1"/>
    <col min="23" max="23" width="4.5" bestFit="1" customWidth="1"/>
    <col min="24" max="24" width="5.1640625" bestFit="1" customWidth="1"/>
    <col min="25" max="25" width="5.5" bestFit="1" customWidth="1"/>
    <col min="26" max="26" width="4.5" style="2" bestFit="1" customWidth="1"/>
    <col min="27" max="28" width="4.5" bestFit="1" customWidth="1"/>
    <col min="29" max="29" width="5.5" bestFit="1" customWidth="1"/>
    <col min="30" max="30" width="4.5" style="2" bestFit="1" customWidth="1"/>
    <col min="31" max="31" width="5.5" bestFit="1" customWidth="1"/>
    <col min="32" max="32" width="4.5" bestFit="1" customWidth="1"/>
    <col min="33" max="33" width="5.5" bestFit="1" customWidth="1"/>
    <col min="34" max="34" width="4.5" style="2" bestFit="1" customWidth="1"/>
    <col min="35" max="36" width="4.5" bestFit="1" customWidth="1"/>
    <col min="37" max="37" width="5.5" bestFit="1" customWidth="1"/>
    <col min="38" max="38" width="4.5" style="2" bestFit="1" customWidth="1"/>
    <col min="39" max="40" width="4.5" bestFit="1" customWidth="1"/>
    <col min="41" max="41" width="5.5" bestFit="1" customWidth="1"/>
    <col min="42" max="42" width="4.5" style="2" bestFit="1" customWidth="1"/>
    <col min="43" max="44" width="4.5" bestFit="1" customWidth="1"/>
    <col min="45" max="45" width="5.5" bestFit="1" customWidth="1"/>
    <col min="46" max="46" width="4.5" style="2" bestFit="1" customWidth="1"/>
    <col min="47" max="48" width="4.5" bestFit="1" customWidth="1"/>
    <col min="49" max="49" width="5.5" bestFit="1" customWidth="1"/>
    <col min="50" max="50" width="4.5" style="2" bestFit="1" customWidth="1"/>
    <col min="51" max="52" width="4.5" bestFit="1" customWidth="1"/>
    <col min="53" max="53" width="5.5" bestFit="1" customWidth="1"/>
    <col min="54" max="54" width="4.5" style="2" bestFit="1" customWidth="1"/>
    <col min="55" max="56" width="4.5" bestFit="1" customWidth="1"/>
    <col min="57" max="57" width="5.5" bestFit="1" customWidth="1"/>
    <col min="58" max="58" width="4.5" style="2" bestFit="1" customWidth="1"/>
    <col min="59" max="60" width="4.5" bestFit="1" customWidth="1"/>
    <col min="61" max="61" width="5.5" bestFit="1" customWidth="1"/>
    <col min="62" max="62" width="4.5" style="2" bestFit="1" customWidth="1"/>
    <col min="63" max="64" width="4.5" bestFit="1" customWidth="1"/>
    <col min="65" max="65" width="5.5" bestFit="1" customWidth="1"/>
    <col min="66" max="66" width="4.5" style="2" customWidth="1"/>
    <col min="67" max="68" width="4.5" bestFit="1" customWidth="1"/>
    <col min="69" max="69" width="5.5" bestFit="1" customWidth="1"/>
    <col min="70" max="70" width="4.5" style="2" bestFit="1" customWidth="1"/>
    <col min="71" max="72" width="4.5" bestFit="1" customWidth="1"/>
    <col min="73" max="73" width="5.5" bestFit="1" customWidth="1"/>
    <col min="74" max="74" width="4.5" style="2" bestFit="1" customWidth="1"/>
    <col min="75" max="76" width="4.5" bestFit="1" customWidth="1"/>
    <col min="77" max="77" width="4.5" customWidth="1"/>
    <col min="78" max="78" width="4.5" style="2" bestFit="1" customWidth="1"/>
    <col min="79" max="80" width="4.5" bestFit="1" customWidth="1"/>
    <col min="81" max="81" width="4.5" customWidth="1"/>
    <col min="82" max="82" width="4.5" style="2" bestFit="1" customWidth="1"/>
    <col min="83" max="84" width="4.5" bestFit="1" customWidth="1"/>
    <col min="85" max="85" width="4.5" customWidth="1"/>
    <col min="86" max="86" width="4.5" style="2" bestFit="1" customWidth="1"/>
    <col min="87" max="88" width="4.5" bestFit="1" customWidth="1"/>
    <col min="89" max="89" width="4.5" customWidth="1"/>
    <col min="90" max="90" width="4.5" style="2" bestFit="1" customWidth="1"/>
    <col min="91" max="92" width="4.5" bestFit="1" customWidth="1"/>
    <col min="93" max="93" width="5.5" bestFit="1" customWidth="1"/>
    <col min="94" max="94" width="4.5" style="2" bestFit="1" customWidth="1"/>
    <col min="95" max="96" width="4.5" bestFit="1" customWidth="1"/>
    <col min="97" max="97" width="4.5" customWidth="1"/>
    <col min="98" max="98" width="4.5" style="2" bestFit="1" customWidth="1"/>
    <col min="99" max="100" width="4.5" bestFit="1" customWidth="1"/>
    <col min="101" max="101" width="4.5" customWidth="1"/>
    <col min="102" max="102" width="4.5" style="2" bestFit="1" customWidth="1"/>
    <col min="103" max="104" width="4.5" bestFit="1" customWidth="1"/>
    <col min="105" max="105" width="4.5" customWidth="1"/>
    <col min="106" max="106" width="4.5" style="2" bestFit="1" customWidth="1"/>
    <col min="107" max="108" width="4.5" bestFit="1" customWidth="1"/>
    <col min="109" max="109" width="5.5" bestFit="1" customWidth="1"/>
    <col min="110" max="110" width="4.5" style="2" bestFit="1" customWidth="1"/>
    <col min="111" max="112" width="4.5" bestFit="1" customWidth="1"/>
    <col min="113" max="113" width="4.5" customWidth="1"/>
    <col min="114" max="114" width="4.5" style="2" bestFit="1" customWidth="1"/>
    <col min="115" max="116" width="4.5" bestFit="1" customWidth="1"/>
    <col min="117" max="117" width="4.5" customWidth="1"/>
    <col min="118" max="118" width="4.5" style="2" bestFit="1" customWidth="1"/>
    <col min="119" max="120" width="4.5" bestFit="1" customWidth="1"/>
    <col min="121" max="121" width="4.5" customWidth="1"/>
    <col min="122" max="122" width="4.5" style="2" bestFit="1" customWidth="1"/>
    <col min="123" max="124" width="4.5" bestFit="1" customWidth="1"/>
    <col min="125" max="125" width="5.5" bestFit="1" customWidth="1"/>
    <col min="126" max="126" width="4.5" style="2" bestFit="1" customWidth="1"/>
    <col min="127" max="128" width="4.5" bestFit="1" customWidth="1"/>
    <col min="129" max="129" width="4.5" customWidth="1"/>
    <col min="130" max="130" width="4.5" style="2" bestFit="1" customWidth="1"/>
    <col min="131" max="132" width="4.5" bestFit="1" customWidth="1"/>
    <col min="133" max="133" width="4.5" customWidth="1"/>
    <col min="134" max="134" width="4.5" style="2" bestFit="1" customWidth="1"/>
    <col min="135" max="136" width="4.5" bestFit="1" customWidth="1"/>
    <col min="137" max="137" width="4.5" customWidth="1"/>
    <col min="138" max="138" width="4.5" style="2" bestFit="1" customWidth="1"/>
    <col min="139" max="140" width="4.5" bestFit="1" customWidth="1"/>
    <col min="141" max="141" width="5.5" bestFit="1" customWidth="1"/>
    <col min="142" max="142" width="4.5" style="2" bestFit="1" customWidth="1"/>
    <col min="143" max="144" width="4.5" bestFit="1" customWidth="1"/>
    <col min="145" max="145" width="4.5" customWidth="1"/>
    <col min="146" max="146" width="4.5" style="2" bestFit="1" customWidth="1"/>
    <col min="147" max="148" width="4.5" bestFit="1" customWidth="1"/>
    <col min="149" max="149" width="4.5" customWidth="1"/>
    <col min="150" max="150" width="4.5" style="2" bestFit="1" customWidth="1"/>
    <col min="151" max="152" width="4.5" bestFit="1" customWidth="1"/>
    <col min="153" max="153" width="4.5" customWidth="1"/>
    <col min="154" max="154" width="4.5" style="2" bestFit="1" customWidth="1"/>
    <col min="155" max="156" width="4.5" bestFit="1" customWidth="1"/>
    <col min="157" max="157" width="5.5" bestFit="1" customWidth="1"/>
    <col min="158" max="158" width="4.5" style="2" bestFit="1" customWidth="1"/>
    <col min="159" max="160" width="4.5" bestFit="1" customWidth="1"/>
    <col min="161" max="161" width="4.5" customWidth="1"/>
    <col min="162" max="162" width="4.5" style="2" bestFit="1" customWidth="1"/>
    <col min="163" max="164" width="4.5" bestFit="1" customWidth="1"/>
    <col min="165" max="165" width="4.5" customWidth="1"/>
    <col min="166" max="166" width="4.5" style="2" bestFit="1" customWidth="1"/>
    <col min="167" max="168" width="4.5" bestFit="1" customWidth="1"/>
    <col min="169" max="169" width="4.5" customWidth="1"/>
    <col min="170" max="170" width="4.5" style="2" bestFit="1" customWidth="1"/>
    <col min="171" max="172" width="4.5" bestFit="1" customWidth="1"/>
    <col min="173" max="173" width="5.5" bestFit="1" customWidth="1"/>
    <col min="174" max="174" width="4.5" style="2" bestFit="1" customWidth="1"/>
    <col min="175" max="176" width="4.5" bestFit="1" customWidth="1"/>
    <col min="177" max="177" width="4.5" customWidth="1"/>
    <col min="178" max="178" width="4.5" style="2" bestFit="1" customWidth="1"/>
    <col min="179" max="180" width="4.5" bestFit="1" customWidth="1"/>
    <col min="181" max="181" width="4.5" customWidth="1"/>
    <col min="182" max="182" width="4.5" style="2" bestFit="1" customWidth="1"/>
    <col min="183" max="184" width="4.5" bestFit="1" customWidth="1"/>
    <col min="185" max="185" width="4.5" customWidth="1"/>
    <col min="186" max="186" width="4.5" style="2" bestFit="1" customWidth="1"/>
    <col min="187" max="188" width="4.5" bestFit="1" customWidth="1"/>
    <col min="189" max="189" width="5.5" bestFit="1" customWidth="1"/>
    <col min="190" max="190" width="4.5" style="2" bestFit="1" customWidth="1"/>
    <col min="191" max="192" width="4.5" bestFit="1" customWidth="1"/>
    <col min="193" max="193" width="4.5" customWidth="1"/>
    <col min="194" max="194" width="4.5" style="2" bestFit="1" customWidth="1"/>
    <col min="195" max="196" width="4.5" bestFit="1" customWidth="1"/>
    <col min="197" max="197" width="4.5" customWidth="1"/>
    <col min="198" max="198" width="4.5" style="2" bestFit="1" customWidth="1"/>
    <col min="199" max="200" width="4.5" bestFit="1" customWidth="1"/>
    <col min="201" max="201" width="4.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103" t="s">
        <v>137</v>
      </c>
      <c r="L1" s="104"/>
      <c r="M1" s="104"/>
      <c r="N1" s="105"/>
      <c r="O1" s="100" t="s">
        <v>138</v>
      </c>
      <c r="P1" s="101"/>
      <c r="Q1" s="101"/>
      <c r="R1" s="102"/>
      <c r="S1" s="89" t="s">
        <v>581</v>
      </c>
      <c r="T1" s="90"/>
      <c r="U1" s="90"/>
      <c r="V1" s="91"/>
      <c r="W1" s="87" t="s">
        <v>582</v>
      </c>
      <c r="X1" s="87"/>
      <c r="Y1" s="87"/>
      <c r="Z1" s="88"/>
      <c r="AA1" s="89" t="s">
        <v>60</v>
      </c>
      <c r="AB1" s="90"/>
      <c r="AC1" s="90"/>
      <c r="AD1" s="91"/>
      <c r="AE1" s="87" t="s">
        <v>61</v>
      </c>
      <c r="AF1" s="87"/>
      <c r="AG1" s="87"/>
      <c r="AH1" s="88"/>
      <c r="AI1" s="89" t="s">
        <v>62</v>
      </c>
      <c r="AJ1" s="90"/>
      <c r="AK1" s="90"/>
      <c r="AL1" s="91"/>
      <c r="AM1" s="87" t="s">
        <v>63</v>
      </c>
      <c r="AN1" s="87"/>
      <c r="AO1" s="87"/>
      <c r="AP1" s="88"/>
      <c r="AQ1" s="89" t="s">
        <v>64</v>
      </c>
      <c r="AR1" s="90"/>
      <c r="AS1" s="90"/>
      <c r="AT1" s="91"/>
      <c r="AU1" s="87" t="s">
        <v>17</v>
      </c>
      <c r="AV1" s="87"/>
      <c r="AW1" s="87"/>
      <c r="AX1" s="88"/>
      <c r="AY1" s="89" t="s">
        <v>18</v>
      </c>
      <c r="AZ1" s="90"/>
      <c r="BA1" s="90"/>
      <c r="BB1" s="91"/>
      <c r="BC1" s="87" t="s">
        <v>19</v>
      </c>
      <c r="BD1" s="87"/>
      <c r="BE1" s="87"/>
      <c r="BF1" s="88"/>
      <c r="BG1" s="89" t="s">
        <v>20</v>
      </c>
      <c r="BH1" s="90"/>
      <c r="BI1" s="90"/>
      <c r="BJ1" s="91"/>
      <c r="BK1" s="87" t="s">
        <v>21</v>
      </c>
      <c r="BL1" s="87"/>
      <c r="BM1" s="87"/>
      <c r="BN1" s="88"/>
      <c r="BO1" s="89" t="s">
        <v>22</v>
      </c>
      <c r="BP1" s="90"/>
      <c r="BQ1" s="90"/>
      <c r="BR1" s="91"/>
      <c r="BS1" s="87" t="s">
        <v>23</v>
      </c>
      <c r="BT1" s="87"/>
      <c r="BU1" s="87"/>
      <c r="BV1" s="88"/>
      <c r="BW1" s="89" t="s">
        <v>24</v>
      </c>
      <c r="BX1" s="90"/>
      <c r="BY1" s="90"/>
      <c r="BZ1" s="91"/>
      <c r="CA1" s="87" t="s">
        <v>25</v>
      </c>
      <c r="CB1" s="87"/>
      <c r="CC1" s="87"/>
      <c r="CD1" s="88"/>
      <c r="CE1" s="89" t="s">
        <v>26</v>
      </c>
      <c r="CF1" s="90"/>
      <c r="CG1" s="90"/>
      <c r="CH1" s="91"/>
      <c r="CI1" s="87" t="s">
        <v>27</v>
      </c>
      <c r="CJ1" s="87"/>
      <c r="CK1" s="87"/>
      <c r="CL1" s="88"/>
      <c r="CM1" s="89" t="s">
        <v>28</v>
      </c>
      <c r="CN1" s="90"/>
      <c r="CO1" s="90"/>
      <c r="CP1" s="91"/>
      <c r="CQ1" s="87" t="s">
        <v>29</v>
      </c>
      <c r="CR1" s="87"/>
      <c r="CS1" s="87"/>
      <c r="CT1" s="88"/>
      <c r="CU1" s="89" t="s">
        <v>30</v>
      </c>
      <c r="CV1" s="90"/>
      <c r="CW1" s="90"/>
      <c r="CX1" s="91"/>
      <c r="CY1" s="87" t="s">
        <v>31</v>
      </c>
      <c r="CZ1" s="87"/>
      <c r="DA1" s="87"/>
      <c r="DB1" s="88"/>
      <c r="DC1" s="89" t="s">
        <v>32</v>
      </c>
      <c r="DD1" s="90"/>
      <c r="DE1" s="90"/>
      <c r="DF1" s="91"/>
      <c r="DG1" s="87" t="s">
        <v>33</v>
      </c>
      <c r="DH1" s="87"/>
      <c r="DI1" s="87"/>
      <c r="DJ1" s="88"/>
      <c r="DK1" s="89" t="s">
        <v>34</v>
      </c>
      <c r="DL1" s="90"/>
      <c r="DM1" s="90"/>
      <c r="DN1" s="91"/>
      <c r="DO1" s="87" t="s">
        <v>35</v>
      </c>
      <c r="DP1" s="87"/>
      <c r="DQ1" s="87"/>
      <c r="DR1" s="88"/>
      <c r="DS1" s="89" t="s">
        <v>36</v>
      </c>
      <c r="DT1" s="90"/>
      <c r="DU1" s="90"/>
      <c r="DV1" s="91"/>
      <c r="DW1" s="87" t="s">
        <v>37</v>
      </c>
      <c r="DX1" s="87"/>
      <c r="DY1" s="87"/>
      <c r="DZ1" s="88"/>
      <c r="EA1" s="89" t="s">
        <v>38</v>
      </c>
      <c r="EB1" s="90"/>
      <c r="EC1" s="90"/>
      <c r="ED1" s="91"/>
      <c r="EE1" s="87" t="s">
        <v>39</v>
      </c>
      <c r="EF1" s="87"/>
      <c r="EG1" s="87"/>
      <c r="EH1" s="88"/>
      <c r="EI1" s="89" t="s">
        <v>40</v>
      </c>
      <c r="EJ1" s="90"/>
      <c r="EK1" s="90"/>
      <c r="EL1" s="91"/>
      <c r="EM1" s="87" t="s">
        <v>41</v>
      </c>
      <c r="EN1" s="87"/>
      <c r="EO1" s="87"/>
      <c r="EP1" s="88"/>
      <c r="EQ1" s="89" t="s">
        <v>42</v>
      </c>
      <c r="ER1" s="90"/>
      <c r="ES1" s="90"/>
      <c r="ET1" s="91"/>
      <c r="EU1" s="87" t="s">
        <v>43</v>
      </c>
      <c r="EV1" s="87"/>
      <c r="EW1" s="87"/>
      <c r="EX1" s="88"/>
      <c r="EY1" s="89" t="s">
        <v>44</v>
      </c>
      <c r="EZ1" s="90"/>
      <c r="FA1" s="90"/>
      <c r="FB1" s="91"/>
      <c r="FC1" s="87" t="s">
        <v>45</v>
      </c>
      <c r="FD1" s="87"/>
      <c r="FE1" s="87"/>
      <c r="FF1" s="88"/>
      <c r="FG1" s="89" t="s">
        <v>46</v>
      </c>
      <c r="FH1" s="90"/>
      <c r="FI1" s="90"/>
      <c r="FJ1" s="91"/>
      <c r="FK1" s="87" t="s">
        <v>47</v>
      </c>
      <c r="FL1" s="87"/>
      <c r="FM1" s="87"/>
      <c r="FN1" s="88"/>
      <c r="FO1" s="89" t="s">
        <v>48</v>
      </c>
      <c r="FP1" s="90"/>
      <c r="FQ1" s="90"/>
      <c r="FR1" s="91"/>
      <c r="FS1" s="87" t="s">
        <v>49</v>
      </c>
      <c r="FT1" s="87"/>
      <c r="FU1" s="87"/>
      <c r="FV1" s="88"/>
      <c r="FW1" s="89" t="s">
        <v>50</v>
      </c>
      <c r="FX1" s="90"/>
      <c r="FY1" s="90"/>
      <c r="FZ1" s="91"/>
      <c r="GA1" s="87" t="s">
        <v>51</v>
      </c>
      <c r="GB1" s="87"/>
      <c r="GC1" s="87"/>
      <c r="GD1" s="88"/>
      <c r="GE1" s="89" t="s">
        <v>52</v>
      </c>
      <c r="GF1" s="90"/>
      <c r="GG1" s="90"/>
      <c r="GH1" s="91"/>
      <c r="GI1" s="87" t="s">
        <v>53</v>
      </c>
      <c r="GJ1" s="87"/>
      <c r="GK1" s="87"/>
      <c r="GL1" s="88"/>
      <c r="GM1" s="89" t="s">
        <v>54</v>
      </c>
      <c r="GN1" s="90"/>
      <c r="GO1" s="90"/>
      <c r="GP1" s="91"/>
      <c r="GQ1" s="87"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Wulf&amp;Kaltschmitt_2018</v>
      </c>
      <c r="L2" s="43" t="str">
        <f>K1</f>
        <v>Wulf&amp;Kaltschmitt_2018</v>
      </c>
      <c r="M2" s="43" t="str">
        <f>K1</f>
        <v>Wulf&amp;Kaltschmitt_2018</v>
      </c>
      <c r="N2" s="44" t="str">
        <f>K1</f>
        <v>Wulf&amp;Kaltschmitt_2018</v>
      </c>
      <c r="O2" s="45" t="str">
        <f>O1</f>
        <v>Häfele_et_al_2016</v>
      </c>
      <c r="P2" s="45" t="str">
        <f>O1</f>
        <v>Häfele_et_al_2016</v>
      </c>
      <c r="Q2" s="45" t="str">
        <f>O1</f>
        <v>Häfele_et_al_2016</v>
      </c>
      <c r="R2" s="46" t="str">
        <f>O1</f>
        <v>Häfele_et_al_2016</v>
      </c>
      <c r="S2" s="43" t="str">
        <f>S1</f>
        <v>Giraldi_et_al_2015</v>
      </c>
      <c r="T2" s="43" t="str">
        <f>S1</f>
        <v>Giraldi_et_al_2015</v>
      </c>
      <c r="U2" s="43" t="str">
        <f>S1</f>
        <v>Giraldi_et_al_2015</v>
      </c>
      <c r="V2" s="44" t="str">
        <f>S1</f>
        <v>Giraldi_et_al_2015</v>
      </c>
      <c r="W2" s="45" t="str">
        <f>W1</f>
        <v>Kiemel_et_al._2021</v>
      </c>
      <c r="X2" s="45" t="str">
        <f>W1</f>
        <v>Kiemel_et_al._2021</v>
      </c>
      <c r="Y2" s="45" t="str">
        <f>W1</f>
        <v>Kiemel_et_al._2021</v>
      </c>
      <c r="Z2" s="46" t="str">
        <f>W1</f>
        <v>Kiemel_et_al._2021</v>
      </c>
      <c r="AA2" s="43" t="str">
        <f>AA1</f>
        <v>reference_not_used_5</v>
      </c>
      <c r="AB2" s="43" t="str">
        <f>AA1</f>
        <v>reference_not_used_5</v>
      </c>
      <c r="AC2" s="43" t="str">
        <f>AA1</f>
        <v>reference_not_used_5</v>
      </c>
      <c r="AD2" s="44" t="str">
        <f>AA1</f>
        <v>reference_not_used_5</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96" x14ac:dyDescent="0.2">
      <c r="A3" s="27" t="e">
        <f ca="1">A1</f>
        <v>#VALUE!</v>
      </c>
      <c r="B3" s="28" t="s">
        <v>5</v>
      </c>
      <c r="C3" s="28" t="s">
        <v>1</v>
      </c>
      <c r="D3" s="23" t="s">
        <v>7</v>
      </c>
      <c r="E3" s="23" t="s">
        <v>11</v>
      </c>
      <c r="F3" s="23" t="s">
        <v>9</v>
      </c>
      <c r="G3" s="24" t="s">
        <v>10</v>
      </c>
      <c r="H3" s="23" t="s">
        <v>14</v>
      </c>
      <c r="I3" s="23" t="e">
        <f>"Quantil 1 ("&amp;#REF!*100&amp;"%)"</f>
        <v>#REF!</v>
      </c>
      <c r="J3" s="25" t="e">
        <f>"Quantil 2 ("&amp;#REF!*100&amp;"%)"</f>
        <v>#REF!</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2015</v>
      </c>
      <c r="D4" s="33"/>
      <c r="E4" s="33"/>
      <c r="F4" s="33"/>
      <c r="G4" s="33"/>
      <c r="H4" s="33"/>
      <c r="I4" s="33"/>
      <c r="J4" s="49"/>
      <c r="K4" s="33"/>
      <c r="L4" s="33"/>
      <c r="M4" s="33"/>
      <c r="N4" s="49"/>
      <c r="O4" s="33"/>
      <c r="P4" s="33"/>
      <c r="Q4" s="33"/>
      <c r="R4" s="49"/>
      <c r="S4" s="33"/>
      <c r="T4" s="33"/>
      <c r="U4" s="33"/>
      <c r="V4" s="49"/>
      <c r="W4" s="33"/>
      <c r="X4" s="33"/>
      <c r="Y4" s="33"/>
      <c r="Z4" s="49"/>
      <c r="AA4" s="33"/>
      <c r="AB4" s="33"/>
      <c r="AC4" s="33"/>
      <c r="AD4" s="49"/>
      <c r="AE4" s="33"/>
      <c r="AF4" s="33"/>
      <c r="AG4" s="33"/>
      <c r="AH4" s="49"/>
      <c r="AI4" s="33"/>
      <c r="AJ4" s="33"/>
      <c r="AK4" s="33"/>
      <c r="AL4" s="49"/>
      <c r="AM4" s="33"/>
      <c r="AN4" s="33"/>
      <c r="AO4" s="33"/>
      <c r="AP4" s="49"/>
      <c r="AQ4" s="33"/>
      <c r="AR4" s="33"/>
      <c r="AS4" s="33"/>
      <c r="AT4" s="49"/>
      <c r="AU4" s="33"/>
      <c r="AV4" s="33"/>
      <c r="AW4" s="33"/>
      <c r="AX4" s="49"/>
      <c r="AY4" s="33"/>
      <c r="AZ4" s="33"/>
      <c r="BA4" s="33"/>
      <c r="BB4" s="49"/>
      <c r="BC4" s="33"/>
      <c r="BD4" s="33"/>
      <c r="BE4" s="33"/>
      <c r="BF4" s="49"/>
      <c r="BG4" s="33"/>
      <c r="BH4" s="33"/>
      <c r="BI4" s="33"/>
      <c r="BJ4" s="49"/>
      <c r="BK4" s="33"/>
      <c r="BL4" s="33"/>
      <c r="BM4" s="33"/>
      <c r="BN4" s="49"/>
      <c r="BO4" s="33"/>
      <c r="BP4" s="33"/>
      <c r="BQ4" s="33"/>
      <c r="BR4" s="49"/>
      <c r="BS4" s="33"/>
      <c r="BT4" s="33"/>
      <c r="BU4" s="33"/>
      <c r="BV4" s="49"/>
      <c r="BW4" s="33"/>
      <c r="BX4" s="33"/>
      <c r="BY4" s="33"/>
      <c r="BZ4" s="49"/>
      <c r="CA4" s="33"/>
      <c r="CB4" s="33"/>
      <c r="CC4" s="33"/>
      <c r="CD4" s="49"/>
      <c r="CE4" s="33"/>
      <c r="CF4" s="33"/>
      <c r="CG4" s="33"/>
      <c r="CH4" s="49"/>
      <c r="CI4" s="33"/>
      <c r="CJ4" s="33"/>
      <c r="CK4" s="33"/>
      <c r="CL4" s="49"/>
      <c r="CM4" s="33"/>
      <c r="CN4" s="33"/>
      <c r="CO4" s="33"/>
      <c r="CP4" s="49"/>
      <c r="CQ4" s="33"/>
      <c r="CR4" s="33"/>
      <c r="CS4" s="33"/>
      <c r="CT4" s="49"/>
      <c r="CU4" s="33"/>
      <c r="CV4" s="33"/>
      <c r="CW4" s="33"/>
      <c r="CX4" s="49"/>
      <c r="CY4" s="33"/>
      <c r="CZ4" s="33"/>
      <c r="DA4" s="33"/>
      <c r="DB4" s="49"/>
      <c r="DC4" s="33"/>
      <c r="DD4" s="33"/>
      <c r="DE4" s="33"/>
      <c r="DF4" s="49"/>
      <c r="DG4" s="33"/>
      <c r="DH4" s="33"/>
      <c r="DI4" s="33"/>
      <c r="DJ4" s="49"/>
      <c r="DK4" s="33"/>
      <c r="DL4" s="33"/>
      <c r="DM4" s="33"/>
      <c r="DN4" s="49"/>
      <c r="DO4" s="33"/>
      <c r="DP4" s="33"/>
      <c r="DQ4" s="33"/>
      <c r="DR4" s="49"/>
      <c r="DS4" s="33"/>
      <c r="DT4" s="33"/>
      <c r="DU4" s="33"/>
      <c r="DV4" s="49"/>
      <c r="DW4" s="33"/>
      <c r="DX4" s="33"/>
      <c r="DY4" s="33"/>
      <c r="DZ4" s="49"/>
      <c r="EA4" s="33"/>
      <c r="EB4" s="33"/>
      <c r="EC4" s="33"/>
      <c r="ED4" s="49"/>
      <c r="EE4" s="33"/>
      <c r="EF4" s="33"/>
      <c r="EG4" s="33"/>
      <c r="EH4" s="49"/>
      <c r="EI4" s="33"/>
      <c r="EJ4" s="33"/>
      <c r="EK4" s="33"/>
      <c r="EL4" s="49"/>
      <c r="EM4" s="33"/>
      <c r="EN4" s="33"/>
      <c r="EO4" s="33"/>
      <c r="EP4" s="49"/>
      <c r="EQ4" s="33"/>
      <c r="ER4" s="33"/>
      <c r="ES4" s="33"/>
      <c r="ET4" s="49"/>
      <c r="EU4" s="33"/>
      <c r="EV4" s="33"/>
      <c r="EW4" s="33"/>
      <c r="EX4" s="49"/>
      <c r="EY4" s="33"/>
      <c r="EZ4" s="33"/>
      <c r="FA4" s="33"/>
      <c r="FB4" s="49"/>
      <c r="FC4" s="33"/>
      <c r="FD4" s="33"/>
      <c r="FE4" s="33"/>
      <c r="FF4" s="49"/>
      <c r="FG4" s="33"/>
      <c r="FH4" s="33"/>
      <c r="FI4" s="33"/>
      <c r="FJ4" s="49"/>
      <c r="FK4" s="33"/>
      <c r="FL4" s="33"/>
      <c r="FM4" s="33"/>
      <c r="FN4" s="49"/>
      <c r="FO4" s="33"/>
      <c r="FP4" s="33"/>
      <c r="FQ4" s="33"/>
      <c r="FR4" s="49"/>
      <c r="FS4" s="33"/>
      <c r="FT4" s="33"/>
      <c r="FU4" s="33"/>
      <c r="FV4" s="49"/>
      <c r="FW4" s="33"/>
      <c r="FX4" s="33"/>
      <c r="FY4" s="33"/>
      <c r="FZ4" s="49"/>
      <c r="GA4" s="33"/>
      <c r="GB4" s="33"/>
      <c r="GC4" s="33"/>
      <c r="GD4" s="49"/>
      <c r="GE4" s="33"/>
      <c r="GF4" s="33"/>
      <c r="GG4" s="33"/>
      <c r="GH4" s="49"/>
      <c r="GI4" s="33"/>
      <c r="GJ4" s="33"/>
      <c r="GK4" s="33"/>
      <c r="GL4" s="49"/>
      <c r="GM4" s="33"/>
      <c r="GN4" s="33"/>
      <c r="GO4" s="33"/>
      <c r="GP4" s="49"/>
      <c r="GQ4" s="33"/>
      <c r="GR4" s="33"/>
      <c r="GS4" s="33"/>
      <c r="GT4" s="49"/>
      <c r="GU4"/>
      <c r="GV4" s="36"/>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s="2"/>
    </row>
    <row r="5" spans="1:251" s="7" customFormat="1" x14ac:dyDescent="0.2">
      <c r="A5" s="9" t="s">
        <v>68</v>
      </c>
      <c r="B5" s="5" t="s">
        <v>6</v>
      </c>
      <c r="C5" s="11">
        <f>C4</f>
        <v>2015</v>
      </c>
      <c r="D5" s="16">
        <f t="shared" ref="D5:D16" si="0">IF(H5&lt;&gt;0,AVERAGE(GV5:IQ5),-999)</f>
        <v>-999</v>
      </c>
      <c r="E5" s="16">
        <f t="shared" ref="E5:E16" si="1">IF(H5&lt;&gt;0,MEDIAN(GV5:IQ5),-999)</f>
        <v>-999</v>
      </c>
      <c r="F5" s="16">
        <f t="shared" ref="F5:F16" si="2">IF(H5&lt;&gt;0,MIN(GV5:IQ5),-999)</f>
        <v>-999</v>
      </c>
      <c r="G5" s="16">
        <f t="shared" ref="G5:G16" si="3">IF(H5&lt;&gt;0,MAX(GV5:IQ5),-999)</f>
        <v>-999</v>
      </c>
      <c r="H5" s="18">
        <f t="shared" ref="H5:H16" si="4">COUNT(GV5:IQ5)</f>
        <v>0</v>
      </c>
      <c r="I5" s="16">
        <f>IF(H5&lt;&gt;0,PERCENTILE(GV5:IQ5,#REF!),-999)</f>
        <v>-999</v>
      </c>
      <c r="J5" s="17">
        <f>IF(H5&lt;&gt;0,PERCENTILE(GV5:IQ5,#REF!),-999)</f>
        <v>-999</v>
      </c>
      <c r="K5" s="21"/>
      <c r="L5" s="21"/>
      <c r="M5" s="21"/>
      <c r="N5" s="22"/>
      <c r="O5" s="21"/>
      <c r="P5" s="21"/>
      <c r="Q5" s="21"/>
      <c r="R5" s="22"/>
      <c r="S5" s="21"/>
      <c r="T5" s="21"/>
      <c r="U5" s="21"/>
      <c r="V5" s="22"/>
      <c r="W5" s="21"/>
      <c r="X5" s="21"/>
      <c r="Y5" s="21"/>
      <c r="Z5" s="22"/>
      <c r="AA5" s="21"/>
      <c r="AB5" s="21"/>
      <c r="AC5" s="21"/>
      <c r="AD5" s="22"/>
      <c r="AE5" s="21"/>
      <c r="AF5" s="21"/>
      <c r="AG5" s="21"/>
      <c r="AH5" s="22"/>
      <c r="AI5" s="21"/>
      <c r="AJ5" s="21"/>
      <c r="AK5" s="21"/>
      <c r="AL5" s="22"/>
      <c r="AM5" s="21"/>
      <c r="AN5" s="21"/>
      <c r="AO5" s="21"/>
      <c r="AP5" s="22"/>
      <c r="AQ5" s="21"/>
      <c r="AR5" s="21"/>
      <c r="AS5" s="21"/>
      <c r="AT5" s="22"/>
      <c r="AU5" s="21"/>
      <c r="AV5" s="21"/>
      <c r="AW5" s="21"/>
      <c r="AX5" s="22"/>
      <c r="AY5" s="21"/>
      <c r="AZ5" s="21"/>
      <c r="BA5" s="21"/>
      <c r="BB5" s="22"/>
      <c r="BC5" s="21"/>
      <c r="BD5" s="21"/>
      <c r="BE5" s="21"/>
      <c r="BF5" s="22"/>
      <c r="BG5" s="21"/>
      <c r="BH5" s="21"/>
      <c r="BI5" s="21"/>
      <c r="BJ5" s="22"/>
      <c r="BK5" s="21"/>
      <c r="BL5" s="21"/>
      <c r="BM5" s="21"/>
      <c r="BN5" s="22"/>
      <c r="BO5" s="21"/>
      <c r="BP5" s="21"/>
      <c r="BQ5" s="21"/>
      <c r="BR5" s="22"/>
      <c r="BS5" s="21"/>
      <c r="BT5" s="21"/>
      <c r="BU5" s="21"/>
      <c r="BV5" s="22"/>
      <c r="BW5" s="21"/>
      <c r="BX5" s="21"/>
      <c r="BY5" s="21"/>
      <c r="BZ5" s="22"/>
      <c r="CA5" s="21"/>
      <c r="CB5" s="21"/>
      <c r="CC5" s="21"/>
      <c r="CD5" s="22"/>
      <c r="CE5" s="21"/>
      <c r="CF5" s="21"/>
      <c r="CG5" s="21"/>
      <c r="CH5" s="22"/>
      <c r="CI5" s="21"/>
      <c r="CJ5" s="21"/>
      <c r="CK5" s="21"/>
      <c r="CL5" s="22"/>
      <c r="CM5" s="21"/>
      <c r="CN5" s="21"/>
      <c r="CO5" s="21"/>
      <c r="CP5" s="22"/>
      <c r="CQ5" s="21"/>
      <c r="CR5" s="21"/>
      <c r="CS5" s="21"/>
      <c r="CT5" s="22"/>
      <c r="CU5" s="21"/>
      <c r="CV5" s="21"/>
      <c r="CW5" s="21"/>
      <c r="CX5" s="22"/>
      <c r="CY5" s="21"/>
      <c r="CZ5" s="21"/>
      <c r="DA5" s="21"/>
      <c r="DB5" s="22"/>
      <c r="DC5" s="21"/>
      <c r="DD5" s="21"/>
      <c r="DE5" s="21"/>
      <c r="DF5" s="22"/>
      <c r="DG5" s="21"/>
      <c r="DH5" s="21"/>
      <c r="DI5" s="21"/>
      <c r="DJ5" s="22"/>
      <c r="DK5" s="21"/>
      <c r="DL5" s="21"/>
      <c r="DM5" s="21"/>
      <c r="DN5" s="22"/>
      <c r="DO5" s="21"/>
      <c r="DP5" s="21"/>
      <c r="DQ5" s="21"/>
      <c r="DR5" s="22"/>
      <c r="DS5" s="21"/>
      <c r="DT5" s="21"/>
      <c r="DU5" s="21"/>
      <c r="DV5" s="22"/>
      <c r="DW5" s="21"/>
      <c r="DX5" s="21"/>
      <c r="DY5" s="21"/>
      <c r="DZ5" s="22"/>
      <c r="EA5" s="21"/>
      <c r="EB5" s="21"/>
      <c r="EC5" s="21"/>
      <c r="ED5" s="22"/>
      <c r="EE5" s="21"/>
      <c r="EF5" s="21"/>
      <c r="EG5" s="21"/>
      <c r="EH5" s="22"/>
      <c r="EI5" s="21"/>
      <c r="EJ5" s="21"/>
      <c r="EK5" s="21"/>
      <c r="EL5" s="22"/>
      <c r="EM5" s="21"/>
      <c r="EN5" s="21"/>
      <c r="EO5" s="21"/>
      <c r="EP5" s="22"/>
      <c r="EQ5" s="21"/>
      <c r="ER5" s="21"/>
      <c r="ES5" s="21"/>
      <c r="ET5" s="22"/>
      <c r="EU5" s="21"/>
      <c r="EV5" s="21"/>
      <c r="EW5" s="21"/>
      <c r="EX5" s="22"/>
      <c r="EY5" s="21"/>
      <c r="EZ5" s="21"/>
      <c r="FA5" s="21"/>
      <c r="FB5" s="22"/>
      <c r="FC5" s="21"/>
      <c r="FD5" s="21"/>
      <c r="FE5" s="21"/>
      <c r="FF5" s="22"/>
      <c r="FG5" s="21"/>
      <c r="FH5" s="21"/>
      <c r="FI5" s="21"/>
      <c r="FJ5" s="22"/>
      <c r="FK5" s="21"/>
      <c r="FL5" s="21"/>
      <c r="FM5" s="21"/>
      <c r="FN5" s="22"/>
      <c r="FO5" s="21"/>
      <c r="FP5" s="21"/>
      <c r="FQ5" s="21"/>
      <c r="FR5" s="22"/>
      <c r="FS5" s="21"/>
      <c r="FT5" s="21"/>
      <c r="FU5" s="21"/>
      <c r="FV5" s="22"/>
      <c r="FW5" s="21"/>
      <c r="FX5" s="21"/>
      <c r="FY5" s="21"/>
      <c r="FZ5" s="22"/>
      <c r="GA5" s="21"/>
      <c r="GB5" s="21"/>
      <c r="GC5" s="21"/>
      <c r="GD5" s="22"/>
      <c r="GE5" s="21"/>
      <c r="GF5" s="21"/>
      <c r="GG5" s="21"/>
      <c r="GH5" s="22"/>
      <c r="GI5" s="21"/>
      <c r="GJ5" s="21"/>
      <c r="GK5" s="21"/>
      <c r="GL5" s="22"/>
      <c r="GM5" s="21"/>
      <c r="GN5" s="21"/>
      <c r="GO5" s="21"/>
      <c r="GP5" s="22"/>
      <c r="GQ5" s="21"/>
      <c r="GR5" s="21"/>
      <c r="GS5" s="21"/>
      <c r="GT5" s="22"/>
      <c r="GU5"/>
      <c r="GV5" s="39" t="b">
        <f>IF(L5="yes",K5)</f>
        <v>0</v>
      </c>
      <c r="GW5" s="10" t="b">
        <f>IF(P5="yes",O5)</f>
        <v>0</v>
      </c>
      <c r="GX5" s="10" t="b">
        <f>IF(T5="yes",S5)</f>
        <v>0</v>
      </c>
      <c r="GY5" s="10" t="b">
        <f>IF(X5="yes",W5)</f>
        <v>0</v>
      </c>
      <c r="GZ5" s="10" t="b">
        <f>IF(AB5="yes",AA5)</f>
        <v>0</v>
      </c>
      <c r="HA5" s="10" t="b">
        <f>IF(AF5="yes",AE5)</f>
        <v>0</v>
      </c>
      <c r="HB5" s="10" t="b">
        <f>IF(AJ5="yes",AI5)</f>
        <v>0</v>
      </c>
      <c r="HC5" s="10" t="b">
        <f>IF(AN5="yes",AM5)</f>
        <v>0</v>
      </c>
      <c r="HD5" s="10" t="b">
        <f>IF(AR5="yes",AQ5)</f>
        <v>0</v>
      </c>
      <c r="HE5" s="10" t="b">
        <f>IF(AV5="yes",AU5)</f>
        <v>0</v>
      </c>
      <c r="HF5" s="10" t="b">
        <f>IF(AZ5="yes",AY5)</f>
        <v>0</v>
      </c>
      <c r="HG5" s="10" t="b">
        <f>IF(BD5="yes",BC5)</f>
        <v>0</v>
      </c>
      <c r="HH5" s="10" t="b">
        <f>IF(BH5="yes",BG5)</f>
        <v>0</v>
      </c>
      <c r="HI5" s="10" t="b">
        <f>IF(BL5="yes",BK5)</f>
        <v>0</v>
      </c>
      <c r="HJ5" s="10" t="b">
        <f>IF(BP5="yes",BO5)</f>
        <v>0</v>
      </c>
      <c r="HK5" s="10" t="b">
        <f>IF(BT5="yes",BS5)</f>
        <v>0</v>
      </c>
      <c r="HL5" s="10" t="b">
        <f>IF(BX5="yes",BW5)</f>
        <v>0</v>
      </c>
      <c r="HM5" s="10" t="b">
        <f>IF(CB5="yes",CA5)</f>
        <v>0</v>
      </c>
      <c r="HN5" s="10" t="b">
        <f>IF(CF5="yes",CE5)</f>
        <v>0</v>
      </c>
      <c r="HO5" s="10" t="b">
        <f>IF(CJ5="yes",CI5)</f>
        <v>0</v>
      </c>
      <c r="HP5" s="10" t="b">
        <f>IF(CN5="yes",CM5)</f>
        <v>0</v>
      </c>
      <c r="HQ5" s="10" t="b">
        <f>IF(CR5="yes",CQ5)</f>
        <v>0</v>
      </c>
      <c r="HR5" s="10" t="b">
        <f>IF(CV5="yes",CU5)</f>
        <v>0</v>
      </c>
      <c r="HS5" s="10" t="b">
        <f>IF(CZ5="yes",CY5)</f>
        <v>0</v>
      </c>
      <c r="HT5" s="10" t="b">
        <f>IF(DD5="yes",DC5)</f>
        <v>0</v>
      </c>
      <c r="HU5" s="10" t="b">
        <f>IF(DH5="yes",DG5)</f>
        <v>0</v>
      </c>
      <c r="HV5" s="10" t="b">
        <f>IF(DL5="yes",DK5)</f>
        <v>0</v>
      </c>
      <c r="HW5" s="10" t="b">
        <f>IF(DP5="yes",DO5)</f>
        <v>0</v>
      </c>
      <c r="HX5" s="10" t="b">
        <f>IF(DT5="yes",DS5)</f>
        <v>0</v>
      </c>
      <c r="HY5" s="10" t="b">
        <f>IF(DX5="yes",DW5)</f>
        <v>0</v>
      </c>
      <c r="HZ5" s="10" t="b">
        <f>IF(EB5="yes",EA5)</f>
        <v>0</v>
      </c>
      <c r="IA5" s="10" t="b">
        <f>IF(EF5="yes",EE5)</f>
        <v>0</v>
      </c>
      <c r="IB5" s="10" t="b">
        <f>IF(EJ5="yes",EI5)</f>
        <v>0</v>
      </c>
      <c r="IC5" s="10" t="b">
        <f>IF(EN5="yes",EM5)</f>
        <v>0</v>
      </c>
      <c r="ID5" s="10" t="b">
        <f>IF(ER5="yes",EQ5)</f>
        <v>0</v>
      </c>
      <c r="IE5" s="10" t="b">
        <f>IF(EV5="yes",EU5)</f>
        <v>0</v>
      </c>
      <c r="IF5" s="10" t="b">
        <f>IF(EZ5="yes",EY5)</f>
        <v>0</v>
      </c>
      <c r="IG5" s="10" t="b">
        <f>IF(FD5="yes",FC5)</f>
        <v>0</v>
      </c>
      <c r="IH5" s="10" t="b">
        <f>IF(FH5="yes",FG5)</f>
        <v>0</v>
      </c>
      <c r="II5" s="10" t="b">
        <f>IF(FL5="yes",FK5)</f>
        <v>0</v>
      </c>
      <c r="IJ5" s="10" t="b">
        <f>IF(FP5="yes",FO5)</f>
        <v>0</v>
      </c>
      <c r="IK5" s="10" t="b">
        <f>IF(FT5="yes",FS5)</f>
        <v>0</v>
      </c>
      <c r="IL5" s="10" t="b">
        <f>IF(FX5="yes",FW5)</f>
        <v>0</v>
      </c>
      <c r="IM5" s="10" t="b">
        <f>IF(GB5="yes",GA5)</f>
        <v>0</v>
      </c>
      <c r="IN5" s="10" t="b">
        <f>IF(GF5="yes",GE5)</f>
        <v>0</v>
      </c>
      <c r="IO5" s="10" t="b">
        <f>IF(GJ5="yes",GI5)</f>
        <v>0</v>
      </c>
      <c r="IP5" s="10" t="b">
        <f>IF(GN5="yes",GM5)</f>
        <v>0</v>
      </c>
      <c r="IQ5" s="19" t="b">
        <f>IF(GR5="yes",GQ5)</f>
        <v>0</v>
      </c>
    </row>
    <row r="6" spans="1:251" x14ac:dyDescent="0.2">
      <c r="A6" s="9" t="s">
        <v>128</v>
      </c>
      <c r="B6" s="11" t="str">
        <f>B5</f>
        <v>kg/MW</v>
      </c>
      <c r="C6" s="11">
        <f>C5</f>
        <v>2015</v>
      </c>
      <c r="D6" s="16">
        <f t="shared" si="0"/>
        <v>-999</v>
      </c>
      <c r="E6" s="16">
        <f t="shared" si="1"/>
        <v>-999</v>
      </c>
      <c r="F6" s="16">
        <f t="shared" si="2"/>
        <v>-999</v>
      </c>
      <c r="G6" s="16">
        <f t="shared" si="3"/>
        <v>-999</v>
      </c>
      <c r="H6" s="18">
        <f t="shared" si="4"/>
        <v>0</v>
      </c>
      <c r="I6" s="16">
        <f>IF(H6&lt;&gt;0,PERCENTILE(GV6:IQ6,#REF!),-999)</f>
        <v>-999</v>
      </c>
      <c r="J6" s="17">
        <f>IF(H6&lt;&gt;0,PERCENTILE(GV6:IQ6,#REF!),-999)</f>
        <v>-999</v>
      </c>
      <c r="K6" s="21"/>
      <c r="L6" s="21"/>
      <c r="M6" s="21"/>
      <c r="N6" s="22"/>
      <c r="O6" s="21"/>
      <c r="P6" s="21"/>
      <c r="Q6" s="21"/>
      <c r="R6" s="22"/>
      <c r="S6" s="21"/>
      <c r="T6" s="21"/>
      <c r="U6" s="21"/>
      <c r="V6" s="22"/>
      <c r="W6" s="21"/>
      <c r="X6" s="21"/>
      <c r="Y6" s="21"/>
      <c r="Z6" s="22"/>
      <c r="AA6" s="21"/>
      <c r="AB6" s="21"/>
      <c r="AC6" s="21"/>
      <c r="AD6" s="22"/>
      <c r="AE6" s="21"/>
      <c r="AF6" s="21"/>
      <c r="AG6" s="21"/>
      <c r="AH6" s="22"/>
      <c r="AI6" s="21"/>
      <c r="AJ6" s="21"/>
      <c r="AK6" s="21"/>
      <c r="AL6" s="22"/>
      <c r="AM6" s="21"/>
      <c r="AN6" s="21"/>
      <c r="AO6" s="21"/>
      <c r="AP6" s="22"/>
      <c r="AQ6" s="21"/>
      <c r="AR6" s="21"/>
      <c r="AS6" s="21"/>
      <c r="AT6" s="22"/>
      <c r="AU6" s="21"/>
      <c r="AV6" s="21"/>
      <c r="AW6" s="21"/>
      <c r="AX6" s="22"/>
      <c r="AY6" s="21"/>
      <c r="AZ6" s="21"/>
      <c r="BA6" s="21"/>
      <c r="BB6" s="22"/>
      <c r="BC6" s="21"/>
      <c r="BD6" s="21"/>
      <c r="BE6" s="21"/>
      <c r="BF6" s="22"/>
      <c r="BG6" s="21"/>
      <c r="BH6" s="21"/>
      <c r="BI6" s="21"/>
      <c r="BJ6" s="22"/>
      <c r="BK6" s="21"/>
      <c r="BL6" s="21"/>
      <c r="BM6" s="21"/>
      <c r="BN6" s="22"/>
      <c r="BO6" s="21"/>
      <c r="BP6" s="21"/>
      <c r="BQ6" s="21"/>
      <c r="BR6" s="22"/>
      <c r="BS6" s="21"/>
      <c r="BT6" s="21"/>
      <c r="BU6" s="21"/>
      <c r="BV6" s="22"/>
      <c r="BW6" s="21"/>
      <c r="BX6" s="21"/>
      <c r="BY6" s="21"/>
      <c r="BZ6" s="22"/>
      <c r="CA6" s="21"/>
      <c r="CB6" s="21"/>
      <c r="CC6" s="21"/>
      <c r="CD6" s="22"/>
      <c r="CE6" s="21"/>
      <c r="CF6" s="21"/>
      <c r="CG6" s="21"/>
      <c r="CH6" s="22"/>
      <c r="CI6" s="21"/>
      <c r="CJ6" s="21"/>
      <c r="CK6" s="21"/>
      <c r="CL6" s="22"/>
      <c r="CM6" s="21"/>
      <c r="CN6" s="21"/>
      <c r="CO6" s="21"/>
      <c r="CP6" s="22"/>
      <c r="CQ6" s="21"/>
      <c r="CR6" s="21"/>
      <c r="CS6" s="21"/>
      <c r="CT6" s="22"/>
      <c r="CU6" s="21"/>
      <c r="CV6" s="21"/>
      <c r="CW6" s="21"/>
      <c r="CX6" s="22"/>
      <c r="CY6" s="21"/>
      <c r="CZ6" s="21"/>
      <c r="DA6" s="21"/>
      <c r="DB6" s="22"/>
      <c r="DC6" s="21"/>
      <c r="DD6" s="21"/>
      <c r="DE6" s="21"/>
      <c r="DF6" s="22"/>
      <c r="DG6" s="21"/>
      <c r="DH6" s="21"/>
      <c r="DI6" s="21"/>
      <c r="DJ6" s="22"/>
      <c r="DK6" s="21"/>
      <c r="DL6" s="21"/>
      <c r="DM6" s="21"/>
      <c r="DN6" s="22"/>
      <c r="DO6" s="21"/>
      <c r="DP6" s="21"/>
      <c r="DQ6" s="21"/>
      <c r="DR6" s="22"/>
      <c r="DS6" s="21"/>
      <c r="DT6" s="21"/>
      <c r="DU6" s="21"/>
      <c r="DV6" s="22"/>
      <c r="DW6" s="21"/>
      <c r="DX6" s="21"/>
      <c r="DY6" s="21"/>
      <c r="DZ6" s="22"/>
      <c r="EA6" s="21"/>
      <c r="EB6" s="21"/>
      <c r="EC6" s="21"/>
      <c r="ED6" s="22"/>
      <c r="EE6" s="21"/>
      <c r="EF6" s="21"/>
      <c r="EG6" s="21"/>
      <c r="EH6" s="22"/>
      <c r="EI6" s="21"/>
      <c r="EJ6" s="21"/>
      <c r="EK6" s="21"/>
      <c r="EL6" s="22"/>
      <c r="EM6" s="21"/>
      <c r="EN6" s="21"/>
      <c r="EO6" s="21"/>
      <c r="EP6" s="22"/>
      <c r="EQ6" s="21"/>
      <c r="ER6" s="21"/>
      <c r="ES6" s="21"/>
      <c r="ET6" s="22"/>
      <c r="EU6" s="21"/>
      <c r="EV6" s="21"/>
      <c r="EW6" s="21"/>
      <c r="EX6" s="22"/>
      <c r="EY6" s="21"/>
      <c r="EZ6" s="21"/>
      <c r="FA6" s="21"/>
      <c r="FB6" s="22"/>
      <c r="FC6" s="21"/>
      <c r="FD6" s="21"/>
      <c r="FE6" s="21"/>
      <c r="FF6" s="22"/>
      <c r="FG6" s="21"/>
      <c r="FH6" s="21"/>
      <c r="FI6" s="21"/>
      <c r="FJ6" s="22"/>
      <c r="FK6" s="21"/>
      <c r="FL6" s="21"/>
      <c r="FM6" s="21"/>
      <c r="FN6" s="22"/>
      <c r="FO6" s="21"/>
      <c r="FP6" s="21"/>
      <c r="FQ6" s="21"/>
      <c r="FR6" s="22"/>
      <c r="FS6" s="21"/>
      <c r="FT6" s="21"/>
      <c r="FU6" s="21"/>
      <c r="FV6" s="22"/>
      <c r="FW6" s="21"/>
      <c r="FX6" s="21"/>
      <c r="FY6" s="21"/>
      <c r="FZ6" s="22"/>
      <c r="GA6" s="21"/>
      <c r="GB6" s="21"/>
      <c r="GC6" s="21"/>
      <c r="GD6" s="22"/>
      <c r="GE6" s="21"/>
      <c r="GF6" s="21"/>
      <c r="GG6" s="21"/>
      <c r="GH6" s="22"/>
      <c r="GI6" s="21"/>
      <c r="GJ6" s="21"/>
      <c r="GK6" s="21"/>
      <c r="GL6" s="22"/>
      <c r="GM6" s="21"/>
      <c r="GN6" s="21"/>
      <c r="GO6" s="21"/>
      <c r="GP6" s="22"/>
      <c r="GQ6" s="21"/>
      <c r="GR6" s="21"/>
      <c r="GS6" s="21"/>
      <c r="GT6" s="22"/>
      <c r="GV6" s="39" t="b">
        <f>IF(L6="yes",K6)</f>
        <v>0</v>
      </c>
      <c r="GW6" s="10" t="b">
        <f>IF(P6="yes",O6)</f>
        <v>0</v>
      </c>
      <c r="GX6" s="10" t="b">
        <f>IF(T6="yes",S6)</f>
        <v>0</v>
      </c>
      <c r="GY6" s="10" t="b">
        <f>IF(X6="yes",W6)</f>
        <v>0</v>
      </c>
      <c r="GZ6" s="10" t="b">
        <f>IF(AB6="yes",AA6)</f>
        <v>0</v>
      </c>
      <c r="HA6" s="10" t="b">
        <f>IF(AF6="yes",AE6)</f>
        <v>0</v>
      </c>
      <c r="HB6" s="10" t="b">
        <f>IF(AJ6="yes",AI6)</f>
        <v>0</v>
      </c>
      <c r="HC6" s="10" t="b">
        <f>IF(AN6="yes",AM6)</f>
        <v>0</v>
      </c>
      <c r="HD6" s="10" t="b">
        <f>IF(AR6="yes",AQ6)</f>
        <v>0</v>
      </c>
      <c r="HE6" s="10" t="b">
        <f>IF(AV6="yes",AU6)</f>
        <v>0</v>
      </c>
      <c r="HF6" s="10" t="b">
        <f>IF(AZ6="yes",AY6)</f>
        <v>0</v>
      </c>
      <c r="HG6" s="10" t="b">
        <f>IF(BD6="yes",BC6)</f>
        <v>0</v>
      </c>
      <c r="HH6" s="10" t="b">
        <f>IF(BH6="yes",BG6)</f>
        <v>0</v>
      </c>
      <c r="HI6" s="10" t="b">
        <f>IF(BL6="yes",BK6)</f>
        <v>0</v>
      </c>
      <c r="HJ6" s="10" t="b">
        <f>IF(BP6="yes",BO6)</f>
        <v>0</v>
      </c>
      <c r="HK6" s="10" t="b">
        <f>IF(BT6="yes",BS6)</f>
        <v>0</v>
      </c>
      <c r="HL6" s="10" t="b">
        <f>IF(BX6="yes",BW6)</f>
        <v>0</v>
      </c>
      <c r="HM6" s="10" t="b">
        <f>IF(CB6="yes",CA6)</f>
        <v>0</v>
      </c>
      <c r="HN6" s="10" t="b">
        <f>IF(CF6="yes",CE6)</f>
        <v>0</v>
      </c>
      <c r="HO6" s="10" t="b">
        <f>IF(CJ6="yes",CI6)</f>
        <v>0</v>
      </c>
      <c r="HP6" s="10" t="b">
        <f>IF(CN6="yes",CM6)</f>
        <v>0</v>
      </c>
      <c r="HQ6" s="10" t="b">
        <f>IF(CR6="yes",CQ6)</f>
        <v>0</v>
      </c>
      <c r="HR6" s="10" t="b">
        <f>IF(CV6="yes",CU6)</f>
        <v>0</v>
      </c>
      <c r="HS6" s="10" t="b">
        <f>IF(CZ6="yes",CY6)</f>
        <v>0</v>
      </c>
      <c r="HT6" s="10" t="b">
        <f>IF(DD6="yes",DC6)</f>
        <v>0</v>
      </c>
      <c r="HU6" s="10" t="b">
        <f>IF(DH6="yes",DG6)</f>
        <v>0</v>
      </c>
      <c r="HV6" s="10" t="b">
        <f>IF(DL6="yes",DK6)</f>
        <v>0</v>
      </c>
      <c r="HW6" s="10" t="b">
        <f>IF(DP6="yes",DO6)</f>
        <v>0</v>
      </c>
      <c r="HX6" s="10" t="b">
        <f>IF(DT6="yes",DS6)</f>
        <v>0</v>
      </c>
      <c r="HY6" s="10" t="b">
        <f>IF(DX6="yes",DW6)</f>
        <v>0</v>
      </c>
      <c r="HZ6" s="10" t="b">
        <f>IF(EB6="yes",EA6)</f>
        <v>0</v>
      </c>
      <c r="IA6" s="10" t="b">
        <f>IF(EF6="yes",EE6)</f>
        <v>0</v>
      </c>
      <c r="IB6" s="10" t="b">
        <f>IF(EJ6="yes",EI6)</f>
        <v>0</v>
      </c>
      <c r="IC6" s="10" t="b">
        <f>IF(EN6="yes",EM6)</f>
        <v>0</v>
      </c>
      <c r="ID6" s="10" t="b">
        <f>IF(ER6="yes",EQ6)</f>
        <v>0</v>
      </c>
      <c r="IE6" s="10" t="b">
        <f>IF(EV6="yes",EU6)</f>
        <v>0</v>
      </c>
      <c r="IF6" s="10" t="b">
        <f>IF(EZ6="yes",EY6)</f>
        <v>0</v>
      </c>
      <c r="IG6" s="10" t="b">
        <f>IF(FD6="yes",FC6)</f>
        <v>0</v>
      </c>
      <c r="IH6" s="10" t="b">
        <f>IF(FH6="yes",FG6)</f>
        <v>0</v>
      </c>
      <c r="II6" s="10" t="b">
        <f>IF(FL6="yes",FK6)</f>
        <v>0</v>
      </c>
      <c r="IJ6" s="10" t="b">
        <f>IF(FP6="yes",FO6)</f>
        <v>0</v>
      </c>
      <c r="IK6" s="10" t="b">
        <f>IF(FT6="yes",FS6)</f>
        <v>0</v>
      </c>
      <c r="IL6" s="10" t="b">
        <f>IF(FX6="yes",FW6)</f>
        <v>0</v>
      </c>
      <c r="IM6" s="10" t="b">
        <f>IF(GB6="yes",GA6)</f>
        <v>0</v>
      </c>
      <c r="IN6" s="10" t="b">
        <f>IF(GF6="yes",GE6)</f>
        <v>0</v>
      </c>
      <c r="IO6" s="10" t="b">
        <f>IF(GJ6="yes",GI6)</f>
        <v>0</v>
      </c>
      <c r="IP6" s="10" t="b">
        <f>IF(GN6="yes",GM6)</f>
        <v>0</v>
      </c>
      <c r="IQ6" s="19" t="b">
        <f>IF(GR6="yes",GQ6)</f>
        <v>0</v>
      </c>
    </row>
    <row r="7" spans="1:251" x14ac:dyDescent="0.2">
      <c r="A7" s="9" t="s">
        <v>96</v>
      </c>
      <c r="B7" s="11" t="str">
        <f t="shared" ref="B7:B16" si="5">B6</f>
        <v>kg/MW</v>
      </c>
      <c r="C7" s="11">
        <f t="shared" ref="C7:C16" si="6">C6</f>
        <v>2015</v>
      </c>
      <c r="D7" s="16">
        <f t="shared" si="0"/>
        <v>76.8</v>
      </c>
      <c r="E7" s="16">
        <f t="shared" si="1"/>
        <v>76.8</v>
      </c>
      <c r="F7" s="16">
        <f t="shared" si="2"/>
        <v>76.8</v>
      </c>
      <c r="G7" s="16">
        <f t="shared" si="3"/>
        <v>76.8</v>
      </c>
      <c r="H7" s="18">
        <f t="shared" si="4"/>
        <v>1</v>
      </c>
      <c r="I7" s="16" t="e">
        <f>IF(H7&lt;&gt;0,PERCENTILE(GV7:IQ7,#REF!),-999)</f>
        <v>#REF!</v>
      </c>
      <c r="J7" s="17" t="e">
        <f>IF(H7&lt;&gt;0,PERCENTILE(GV7:IQ7,#REF!),-999)</f>
        <v>#REF!</v>
      </c>
      <c r="K7">
        <v>76.8</v>
      </c>
      <c r="L7" t="s">
        <v>8</v>
      </c>
      <c r="M7" s="21">
        <v>2018</v>
      </c>
      <c r="N7" s="22"/>
      <c r="O7" s="21"/>
      <c r="P7" s="21"/>
      <c r="Q7" s="21"/>
      <c r="R7" s="22"/>
      <c r="S7" s="21"/>
      <c r="T7" s="21"/>
      <c r="U7" s="21"/>
      <c r="V7" s="22"/>
      <c r="W7" s="21"/>
      <c r="X7" s="21"/>
      <c r="Y7" s="21"/>
      <c r="Z7" s="22"/>
      <c r="AA7" s="21"/>
      <c r="AB7" s="21"/>
      <c r="AC7" s="21"/>
      <c r="AD7" s="22"/>
      <c r="AE7" s="21"/>
      <c r="AF7" s="21"/>
      <c r="AG7" s="21"/>
      <c r="AH7" s="22"/>
      <c r="AI7" s="21"/>
      <c r="AJ7" s="21"/>
      <c r="AK7" s="21"/>
      <c r="AL7" s="22"/>
      <c r="AM7" s="21"/>
      <c r="AN7" s="21"/>
      <c r="AO7" s="21"/>
      <c r="AP7" s="22"/>
      <c r="AQ7" s="21"/>
      <c r="AR7" s="21"/>
      <c r="AS7" s="21"/>
      <c r="AT7" s="22"/>
      <c r="AU7" s="21"/>
      <c r="AV7" s="21"/>
      <c r="AW7" s="21"/>
      <c r="AX7" s="22"/>
      <c r="AY7" s="21"/>
      <c r="AZ7" s="21"/>
      <c r="BA7" s="21"/>
      <c r="BB7" s="22"/>
      <c r="BC7" s="21"/>
      <c r="BD7" s="21"/>
      <c r="BE7" s="21"/>
      <c r="BF7" s="22"/>
      <c r="BG7" s="21"/>
      <c r="BH7" s="21"/>
      <c r="BI7" s="21"/>
      <c r="BJ7" s="22"/>
      <c r="BK7" s="21"/>
      <c r="BL7" s="21"/>
      <c r="BM7" s="21"/>
      <c r="BN7" s="22"/>
      <c r="BO7" s="21"/>
      <c r="BP7" s="21"/>
      <c r="BQ7" s="21"/>
      <c r="BR7" s="22"/>
      <c r="BS7" s="21"/>
      <c r="BT7" s="21"/>
      <c r="BU7" s="21"/>
      <c r="BV7" s="22"/>
      <c r="BW7" s="21"/>
      <c r="BX7" s="21"/>
      <c r="BY7" s="21"/>
      <c r="BZ7" s="22"/>
      <c r="CA7" s="21"/>
      <c r="CB7" s="21"/>
      <c r="CC7" s="21"/>
      <c r="CD7" s="22"/>
      <c r="CE7" s="21"/>
      <c r="CF7" s="21"/>
      <c r="CG7" s="21"/>
      <c r="CH7" s="22"/>
      <c r="CI7" s="21"/>
      <c r="CJ7" s="21"/>
      <c r="CK7" s="21"/>
      <c r="CL7" s="22"/>
      <c r="CM7" s="21"/>
      <c r="CN7" s="21"/>
      <c r="CO7" s="21"/>
      <c r="CP7" s="22"/>
      <c r="CQ7" s="21"/>
      <c r="CR7" s="21"/>
      <c r="CS7" s="21"/>
      <c r="CT7" s="22"/>
      <c r="CU7" s="21"/>
      <c r="CV7" s="21"/>
      <c r="CW7" s="21"/>
      <c r="CX7" s="22"/>
      <c r="CY7" s="21"/>
      <c r="CZ7" s="21"/>
      <c r="DA7" s="21"/>
      <c r="DB7" s="22"/>
      <c r="DC7" s="21"/>
      <c r="DD7" s="21"/>
      <c r="DE7" s="21"/>
      <c r="DF7" s="22"/>
      <c r="DG7" s="21"/>
      <c r="DH7" s="21"/>
      <c r="DI7" s="21"/>
      <c r="DJ7" s="22"/>
      <c r="DK7" s="21"/>
      <c r="DL7" s="21"/>
      <c r="DM7" s="21"/>
      <c r="DN7" s="22"/>
      <c r="DO7" s="21"/>
      <c r="DP7" s="21"/>
      <c r="DQ7" s="21"/>
      <c r="DR7" s="22"/>
      <c r="DS7" s="21"/>
      <c r="DT7" s="21"/>
      <c r="DU7" s="21"/>
      <c r="DV7" s="22"/>
      <c r="DW7" s="21"/>
      <c r="DX7" s="21"/>
      <c r="DY7" s="21"/>
      <c r="DZ7" s="22"/>
      <c r="EA7" s="21"/>
      <c r="EB7" s="21"/>
      <c r="EC7" s="21"/>
      <c r="ED7" s="22"/>
      <c r="EE7" s="21"/>
      <c r="EF7" s="21"/>
      <c r="EG7" s="21"/>
      <c r="EH7" s="22"/>
      <c r="EI7" s="21"/>
      <c r="EJ7" s="21"/>
      <c r="EK7" s="21"/>
      <c r="EL7" s="22"/>
      <c r="EM7" s="21"/>
      <c r="EN7" s="21"/>
      <c r="EO7" s="21"/>
      <c r="EP7" s="22"/>
      <c r="EQ7" s="21"/>
      <c r="ER7" s="21"/>
      <c r="ES7" s="21"/>
      <c r="ET7" s="22"/>
      <c r="EU7" s="21"/>
      <c r="EV7" s="21"/>
      <c r="EW7" s="21"/>
      <c r="EX7" s="22"/>
      <c r="EY7" s="21"/>
      <c r="EZ7" s="21"/>
      <c r="FA7" s="21"/>
      <c r="FB7" s="22"/>
      <c r="FC7" s="21"/>
      <c r="FD7" s="21"/>
      <c r="FE7" s="21"/>
      <c r="FF7" s="22"/>
      <c r="FG7" s="21"/>
      <c r="FH7" s="21"/>
      <c r="FI7" s="21"/>
      <c r="FJ7" s="22"/>
      <c r="FK7" s="21"/>
      <c r="FL7" s="21"/>
      <c r="FM7" s="21"/>
      <c r="FN7" s="22"/>
      <c r="FO7" s="21"/>
      <c r="FP7" s="21"/>
      <c r="FQ7" s="21"/>
      <c r="FR7" s="22"/>
      <c r="FS7" s="21"/>
      <c r="FT7" s="21"/>
      <c r="FU7" s="21"/>
      <c r="FV7" s="22"/>
      <c r="FW7" s="21"/>
      <c r="FX7" s="21"/>
      <c r="FY7" s="21"/>
      <c r="FZ7" s="22"/>
      <c r="GA7" s="21"/>
      <c r="GB7" s="21"/>
      <c r="GC7" s="21"/>
      <c r="GD7" s="22"/>
      <c r="GE7" s="21"/>
      <c r="GF7" s="21"/>
      <c r="GG7" s="21"/>
      <c r="GH7" s="22"/>
      <c r="GI7" s="21"/>
      <c r="GJ7" s="21"/>
      <c r="GK7" s="21"/>
      <c r="GL7" s="22"/>
      <c r="GM7" s="21"/>
      <c r="GN7" s="21"/>
      <c r="GO7" s="21"/>
      <c r="GP7" s="22"/>
      <c r="GQ7" s="21"/>
      <c r="GR7" s="21"/>
      <c r="GS7" s="21"/>
      <c r="GT7" s="22"/>
      <c r="GV7" s="39">
        <f t="shared" ref="GV7:GV16" si="7">IF(L7="yes",K7)</f>
        <v>76.8</v>
      </c>
      <c r="GW7" s="10" t="b">
        <f t="shared" ref="GW7:GW16" si="8">IF(P7="yes",O7)</f>
        <v>0</v>
      </c>
      <c r="GX7" s="10" t="b">
        <f t="shared" ref="GX7:GX16" si="9">IF(T7="yes",S7)</f>
        <v>0</v>
      </c>
      <c r="GY7" s="10" t="b">
        <f t="shared" ref="GY7:GY16" si="10">IF(X7="yes",W7)</f>
        <v>0</v>
      </c>
      <c r="GZ7" s="10" t="b">
        <f t="shared" ref="GZ7:GZ16" si="11">IF(AB7="yes",AA7)</f>
        <v>0</v>
      </c>
      <c r="HA7" s="10" t="b">
        <f t="shared" ref="HA7:HA16" si="12">IF(AF7="yes",AE7)</f>
        <v>0</v>
      </c>
      <c r="HB7" s="10" t="b">
        <f t="shared" ref="HB7:HB16" si="13">IF(AJ7="yes",AI7)</f>
        <v>0</v>
      </c>
      <c r="HC7" s="10" t="b">
        <f t="shared" ref="HC7:HC16" si="14">IF(AN7="yes",AM7)</f>
        <v>0</v>
      </c>
      <c r="HD7" s="10" t="b">
        <f t="shared" ref="HD7:HD16" si="15">IF(AR7="yes",AQ7)</f>
        <v>0</v>
      </c>
      <c r="HE7" s="10" t="b">
        <f t="shared" ref="HE7:HE16" si="16">IF(AV7="yes",AU7)</f>
        <v>0</v>
      </c>
      <c r="HF7" s="10" t="b">
        <f t="shared" ref="HF7:HF16" si="17">IF(AZ7="yes",AY7)</f>
        <v>0</v>
      </c>
      <c r="HG7" s="10" t="b">
        <f t="shared" ref="HG7:HG16" si="18">IF(BD7="yes",BC7)</f>
        <v>0</v>
      </c>
      <c r="HH7" s="10" t="b">
        <f t="shared" ref="HH7:HH16" si="19">IF(BH7="yes",BG7)</f>
        <v>0</v>
      </c>
      <c r="HI7" s="10" t="b">
        <f t="shared" ref="HI7:HI16" si="20">IF(BL7="yes",BK7)</f>
        <v>0</v>
      </c>
      <c r="HJ7" s="10" t="b">
        <f t="shared" ref="HJ7:HJ16" si="21">IF(BP7="yes",BO7)</f>
        <v>0</v>
      </c>
      <c r="HK7" s="10" t="b">
        <f t="shared" ref="HK7:HK16" si="22">IF(BT7="yes",BS7)</f>
        <v>0</v>
      </c>
      <c r="HL7" s="10" t="b">
        <f t="shared" ref="HL7:HL16" si="23">IF(BX7="yes",BW7)</f>
        <v>0</v>
      </c>
      <c r="HM7" s="10" t="b">
        <f t="shared" ref="HM7:HM16" si="24">IF(CB7="yes",CA7)</f>
        <v>0</v>
      </c>
      <c r="HN7" s="10" t="b">
        <f t="shared" ref="HN7:HN16" si="25">IF(CF7="yes",CE7)</f>
        <v>0</v>
      </c>
      <c r="HO7" s="10" t="b">
        <f t="shared" ref="HO7:HO16" si="26">IF(CJ7="yes",CI7)</f>
        <v>0</v>
      </c>
      <c r="HP7" s="10" t="b">
        <f t="shared" ref="HP7:HP16" si="27">IF(CN7="yes",CM7)</f>
        <v>0</v>
      </c>
      <c r="HQ7" s="10" t="b">
        <f t="shared" ref="HQ7:HQ16" si="28">IF(CR7="yes",CQ7)</f>
        <v>0</v>
      </c>
      <c r="HR7" s="10" t="b">
        <f t="shared" ref="HR7:HR16" si="29">IF(CV7="yes",CU7)</f>
        <v>0</v>
      </c>
      <c r="HS7" s="10" t="b">
        <f t="shared" ref="HS7:HS16" si="30">IF(CZ7="yes",CY7)</f>
        <v>0</v>
      </c>
      <c r="HT7" s="10" t="b">
        <f t="shared" ref="HT7:HT16" si="31">IF(DD7="yes",DC7)</f>
        <v>0</v>
      </c>
      <c r="HU7" s="10" t="b">
        <f t="shared" ref="HU7:HU16" si="32">IF(DH7="yes",DG7)</f>
        <v>0</v>
      </c>
      <c r="HV7" s="10" t="b">
        <f t="shared" ref="HV7:HV16" si="33">IF(DL7="yes",DK7)</f>
        <v>0</v>
      </c>
      <c r="HW7" s="10" t="b">
        <f t="shared" ref="HW7:HW16" si="34">IF(DP7="yes",DO7)</f>
        <v>0</v>
      </c>
      <c r="HX7" s="10" t="b">
        <f t="shared" ref="HX7:HX16" si="35">IF(DT7="yes",DS7)</f>
        <v>0</v>
      </c>
      <c r="HY7" s="10" t="b">
        <f t="shared" ref="HY7:HY16" si="36">IF(DX7="yes",DW7)</f>
        <v>0</v>
      </c>
      <c r="HZ7" s="10" t="b">
        <f t="shared" ref="HZ7:HZ16" si="37">IF(EB7="yes",EA7)</f>
        <v>0</v>
      </c>
      <c r="IA7" s="10" t="b">
        <f t="shared" ref="IA7:IA16" si="38">IF(EF7="yes",EE7)</f>
        <v>0</v>
      </c>
      <c r="IB7" s="10" t="b">
        <f t="shared" ref="IB7:IB16" si="39">IF(EJ7="yes",EI7)</f>
        <v>0</v>
      </c>
      <c r="IC7" s="10" t="b">
        <f t="shared" ref="IC7:IC16" si="40">IF(EN7="yes",EM7)</f>
        <v>0</v>
      </c>
      <c r="ID7" s="10" t="b">
        <f t="shared" ref="ID7:ID16" si="41">IF(ER7="yes",EQ7)</f>
        <v>0</v>
      </c>
      <c r="IE7" s="10" t="b">
        <f t="shared" ref="IE7:IE16" si="42">IF(EV7="yes",EU7)</f>
        <v>0</v>
      </c>
      <c r="IF7" s="10" t="b">
        <f t="shared" ref="IF7:IF16" si="43">IF(EZ7="yes",EY7)</f>
        <v>0</v>
      </c>
      <c r="IG7" s="10" t="b">
        <f t="shared" ref="IG7:IG16" si="44">IF(FD7="yes",FC7)</f>
        <v>0</v>
      </c>
      <c r="IH7" s="10" t="b">
        <f t="shared" ref="IH7:IH16" si="45">IF(FH7="yes",FG7)</f>
        <v>0</v>
      </c>
      <c r="II7" s="10" t="b">
        <f t="shared" ref="II7:II16" si="46">IF(FL7="yes",FK7)</f>
        <v>0</v>
      </c>
      <c r="IJ7" s="10" t="b">
        <f t="shared" ref="IJ7:IJ16" si="47">IF(FP7="yes",FO7)</f>
        <v>0</v>
      </c>
      <c r="IK7" s="10" t="b">
        <f t="shared" ref="IK7:IK16" si="48">IF(FT7="yes",FS7)</f>
        <v>0</v>
      </c>
      <c r="IL7" s="10" t="b">
        <f t="shared" ref="IL7:IL16" si="49">IF(FX7="yes",FW7)</f>
        <v>0</v>
      </c>
      <c r="IM7" s="10" t="b">
        <f t="shared" ref="IM7:IM16" si="50">IF(GB7="yes",GA7)</f>
        <v>0</v>
      </c>
      <c r="IN7" s="10" t="b">
        <f t="shared" ref="IN7:IN16" si="51">IF(GF7="yes",GE7)</f>
        <v>0</v>
      </c>
      <c r="IO7" s="10" t="b">
        <f t="shared" ref="IO7:IO16" si="52">IF(GJ7="yes",GI7)</f>
        <v>0</v>
      </c>
      <c r="IP7" s="10" t="b">
        <f t="shared" ref="IP7:IP16" si="53">IF(GN7="yes",GM7)</f>
        <v>0</v>
      </c>
      <c r="IQ7" s="19" t="b">
        <f t="shared" ref="IQ7:IQ16" si="54">IF(GR7="yes",GQ7)</f>
        <v>0</v>
      </c>
    </row>
    <row r="8" spans="1:251" x14ac:dyDescent="0.2">
      <c r="A8" s="9" t="s">
        <v>411</v>
      </c>
      <c r="B8" s="11" t="str">
        <f t="shared" si="5"/>
        <v>kg/MW</v>
      </c>
      <c r="C8" s="11">
        <f t="shared" si="6"/>
        <v>2015</v>
      </c>
      <c r="D8" s="16">
        <f t="shared" si="0"/>
        <v>-999</v>
      </c>
      <c r="E8" s="16">
        <f t="shared" si="1"/>
        <v>-999</v>
      </c>
      <c r="F8" s="16">
        <f t="shared" si="2"/>
        <v>-999</v>
      </c>
      <c r="G8" s="16">
        <f t="shared" si="3"/>
        <v>-999</v>
      </c>
      <c r="H8" s="18">
        <f t="shared" si="4"/>
        <v>0</v>
      </c>
      <c r="I8" s="16">
        <f>IF(H8&lt;&gt;0,PERCENTILE(GV8:IQ8,#REF!),-999)</f>
        <v>-999</v>
      </c>
      <c r="J8" s="17">
        <f>IF(H8&lt;&gt;0,PERCENTILE(GV8:IQ8,#REF!),-999)</f>
        <v>-999</v>
      </c>
      <c r="K8" s="21"/>
      <c r="L8" s="21"/>
      <c r="M8" s="21"/>
      <c r="N8" s="22"/>
      <c r="O8" s="21"/>
      <c r="P8" s="21"/>
      <c r="Q8" s="21"/>
      <c r="R8" s="22"/>
      <c r="S8" s="21"/>
      <c r="T8" s="21"/>
      <c r="U8" s="21"/>
      <c r="V8" s="22"/>
      <c r="W8" s="21"/>
      <c r="X8" s="21"/>
      <c r="Y8" s="21"/>
      <c r="Z8" s="22"/>
      <c r="AA8" s="21"/>
      <c r="AB8" s="21"/>
      <c r="AC8" s="21"/>
      <c r="AD8" s="22"/>
      <c r="AE8" s="21"/>
      <c r="AF8" s="21"/>
      <c r="AG8" s="21"/>
      <c r="AH8" s="22"/>
      <c r="AI8" s="21"/>
      <c r="AJ8" s="21"/>
      <c r="AK8" s="21"/>
      <c r="AL8" s="22"/>
      <c r="AM8" s="21"/>
      <c r="AN8" s="21"/>
      <c r="AO8" s="21"/>
      <c r="AP8" s="22"/>
      <c r="AQ8" s="21"/>
      <c r="AR8" s="21"/>
      <c r="AS8" s="21"/>
      <c r="AT8" s="22"/>
      <c r="AU8" s="21"/>
      <c r="AV8" s="21"/>
      <c r="AW8" s="21"/>
      <c r="AX8" s="22"/>
      <c r="AY8" s="21"/>
      <c r="AZ8" s="21"/>
      <c r="BA8" s="21"/>
      <c r="BB8" s="22"/>
      <c r="BC8" s="21"/>
      <c r="BD8" s="21"/>
      <c r="BE8" s="21"/>
      <c r="BF8" s="22"/>
      <c r="BG8" s="21"/>
      <c r="BH8" s="21"/>
      <c r="BI8" s="21"/>
      <c r="BJ8" s="22"/>
      <c r="BK8" s="21"/>
      <c r="BL8" s="21"/>
      <c r="BM8" s="21"/>
      <c r="BN8" s="22"/>
      <c r="BO8" s="21"/>
      <c r="BP8" s="21"/>
      <c r="BQ8" s="21"/>
      <c r="BR8" s="22"/>
      <c r="BS8" s="21"/>
      <c r="BT8" s="21"/>
      <c r="BU8" s="21"/>
      <c r="BV8" s="22"/>
      <c r="BW8" s="21"/>
      <c r="BX8" s="21"/>
      <c r="BY8" s="21"/>
      <c r="BZ8" s="22"/>
      <c r="CA8" s="21"/>
      <c r="CB8" s="21"/>
      <c r="CC8" s="21"/>
      <c r="CD8" s="22"/>
      <c r="CE8" s="21"/>
      <c r="CF8" s="21"/>
      <c r="CG8" s="21"/>
      <c r="CH8" s="22"/>
      <c r="CI8" s="21"/>
      <c r="CJ8" s="21"/>
      <c r="CK8" s="21"/>
      <c r="CL8" s="22"/>
      <c r="CM8" s="21"/>
      <c r="CN8" s="21"/>
      <c r="CO8" s="21"/>
      <c r="CP8" s="22"/>
      <c r="CQ8" s="21"/>
      <c r="CR8" s="21"/>
      <c r="CS8" s="21"/>
      <c r="CT8" s="22"/>
      <c r="CU8" s="21"/>
      <c r="CV8" s="21"/>
      <c r="CW8" s="21"/>
      <c r="CX8" s="22"/>
      <c r="CY8" s="21"/>
      <c r="CZ8" s="21"/>
      <c r="DA8" s="21"/>
      <c r="DB8" s="22"/>
      <c r="DC8" s="21"/>
      <c r="DD8" s="21"/>
      <c r="DE8" s="21"/>
      <c r="DF8" s="22"/>
      <c r="DG8" s="21"/>
      <c r="DH8" s="21"/>
      <c r="DI8" s="21"/>
      <c r="DJ8" s="22"/>
      <c r="DK8" s="21"/>
      <c r="DL8" s="21"/>
      <c r="DM8" s="21"/>
      <c r="DN8" s="22"/>
      <c r="DO8" s="21"/>
      <c r="DP8" s="21"/>
      <c r="DQ8" s="21"/>
      <c r="DR8" s="22"/>
      <c r="DS8" s="21"/>
      <c r="DT8" s="21"/>
      <c r="DU8" s="21"/>
      <c r="DV8" s="22"/>
      <c r="DW8" s="21"/>
      <c r="DX8" s="21"/>
      <c r="DY8" s="21"/>
      <c r="DZ8" s="22"/>
      <c r="EA8" s="21"/>
      <c r="EB8" s="21"/>
      <c r="EC8" s="21"/>
      <c r="ED8" s="22"/>
      <c r="EE8" s="21"/>
      <c r="EF8" s="21"/>
      <c r="EG8" s="21"/>
      <c r="EH8" s="22"/>
      <c r="EI8" s="21"/>
      <c r="EJ8" s="21"/>
      <c r="EK8" s="21"/>
      <c r="EL8" s="22"/>
      <c r="EM8" s="21"/>
      <c r="EN8" s="21"/>
      <c r="EO8" s="21"/>
      <c r="EP8" s="22"/>
      <c r="EQ8" s="21"/>
      <c r="ER8" s="21"/>
      <c r="ES8" s="21"/>
      <c r="ET8" s="22"/>
      <c r="EU8" s="21"/>
      <c r="EV8" s="21"/>
      <c r="EW8" s="21"/>
      <c r="EX8" s="22"/>
      <c r="EY8" s="21"/>
      <c r="EZ8" s="21"/>
      <c r="FA8" s="21"/>
      <c r="FB8" s="22"/>
      <c r="FC8" s="21"/>
      <c r="FD8" s="21"/>
      <c r="FE8" s="21"/>
      <c r="FF8" s="22"/>
      <c r="FG8" s="21"/>
      <c r="FH8" s="21"/>
      <c r="FI8" s="21"/>
      <c r="FJ8" s="22"/>
      <c r="FK8" s="21"/>
      <c r="FL8" s="21"/>
      <c r="FM8" s="21"/>
      <c r="FN8" s="22"/>
      <c r="FO8" s="21"/>
      <c r="FP8" s="21"/>
      <c r="FQ8" s="21"/>
      <c r="FR8" s="22"/>
      <c r="FS8" s="21"/>
      <c r="FT8" s="21"/>
      <c r="FU8" s="21"/>
      <c r="FV8" s="22"/>
      <c r="FW8" s="21"/>
      <c r="FX8" s="21"/>
      <c r="FY8" s="21"/>
      <c r="FZ8" s="22"/>
      <c r="GA8" s="21"/>
      <c r="GB8" s="21"/>
      <c r="GC8" s="21"/>
      <c r="GD8" s="22"/>
      <c r="GE8" s="21"/>
      <c r="GF8" s="21"/>
      <c r="GG8" s="21"/>
      <c r="GH8" s="22"/>
      <c r="GI8" s="21"/>
      <c r="GJ8" s="21"/>
      <c r="GK8" s="21"/>
      <c r="GL8" s="22"/>
      <c r="GM8" s="21"/>
      <c r="GN8" s="21"/>
      <c r="GO8" s="21"/>
      <c r="GP8" s="22"/>
      <c r="GQ8" s="21"/>
      <c r="GR8" s="21"/>
      <c r="GS8" s="21"/>
      <c r="GT8" s="22"/>
      <c r="GV8" s="39" t="b">
        <f t="shared" si="7"/>
        <v>0</v>
      </c>
      <c r="GW8" s="10" t="b">
        <f t="shared" si="8"/>
        <v>0</v>
      </c>
      <c r="GX8" s="10" t="b">
        <f t="shared" si="9"/>
        <v>0</v>
      </c>
      <c r="GY8" s="10" t="b">
        <f t="shared" si="10"/>
        <v>0</v>
      </c>
      <c r="GZ8" s="10" t="b">
        <f t="shared" si="11"/>
        <v>0</v>
      </c>
      <c r="HA8" s="10" t="b">
        <f t="shared" si="12"/>
        <v>0</v>
      </c>
      <c r="HB8" s="10" t="b">
        <f t="shared" si="13"/>
        <v>0</v>
      </c>
      <c r="HC8" s="10" t="b">
        <f t="shared" si="14"/>
        <v>0</v>
      </c>
      <c r="HD8" s="10" t="b">
        <f t="shared" si="15"/>
        <v>0</v>
      </c>
      <c r="HE8" s="10" t="b">
        <f t="shared" si="16"/>
        <v>0</v>
      </c>
      <c r="HF8" s="10" t="b">
        <f t="shared" si="17"/>
        <v>0</v>
      </c>
      <c r="HG8" s="10" t="b">
        <f t="shared" si="18"/>
        <v>0</v>
      </c>
      <c r="HH8" s="10" t="b">
        <f t="shared" si="19"/>
        <v>0</v>
      </c>
      <c r="HI8" s="10" t="b">
        <f t="shared" si="20"/>
        <v>0</v>
      </c>
      <c r="HJ8" s="10" t="b">
        <f t="shared" si="21"/>
        <v>0</v>
      </c>
      <c r="HK8" s="10" t="b">
        <f t="shared" si="22"/>
        <v>0</v>
      </c>
      <c r="HL8" s="10" t="b">
        <f t="shared" si="23"/>
        <v>0</v>
      </c>
      <c r="HM8" s="10" t="b">
        <f t="shared" si="24"/>
        <v>0</v>
      </c>
      <c r="HN8" s="10" t="b">
        <f t="shared" si="25"/>
        <v>0</v>
      </c>
      <c r="HO8" s="10" t="b">
        <f t="shared" si="26"/>
        <v>0</v>
      </c>
      <c r="HP8" s="10" t="b">
        <f t="shared" si="27"/>
        <v>0</v>
      </c>
      <c r="HQ8" s="10" t="b">
        <f t="shared" si="28"/>
        <v>0</v>
      </c>
      <c r="HR8" s="10" t="b">
        <f t="shared" si="29"/>
        <v>0</v>
      </c>
      <c r="HS8" s="10" t="b">
        <f t="shared" si="30"/>
        <v>0</v>
      </c>
      <c r="HT8" s="10" t="b">
        <f t="shared" si="31"/>
        <v>0</v>
      </c>
      <c r="HU8" s="10" t="b">
        <f t="shared" si="32"/>
        <v>0</v>
      </c>
      <c r="HV8" s="10" t="b">
        <f t="shared" si="33"/>
        <v>0</v>
      </c>
      <c r="HW8" s="10" t="b">
        <f t="shared" si="34"/>
        <v>0</v>
      </c>
      <c r="HX8" s="10" t="b">
        <f t="shared" si="35"/>
        <v>0</v>
      </c>
      <c r="HY8" s="10" t="b">
        <f t="shared" si="36"/>
        <v>0</v>
      </c>
      <c r="HZ8" s="10" t="b">
        <f t="shared" si="37"/>
        <v>0</v>
      </c>
      <c r="IA8" s="10" t="b">
        <f t="shared" si="38"/>
        <v>0</v>
      </c>
      <c r="IB8" s="10" t="b">
        <f t="shared" si="39"/>
        <v>0</v>
      </c>
      <c r="IC8" s="10" t="b">
        <f t="shared" si="40"/>
        <v>0</v>
      </c>
      <c r="ID8" s="10" t="b">
        <f t="shared" si="41"/>
        <v>0</v>
      </c>
      <c r="IE8" s="10" t="b">
        <f t="shared" si="42"/>
        <v>0</v>
      </c>
      <c r="IF8" s="10" t="b">
        <f t="shared" si="43"/>
        <v>0</v>
      </c>
      <c r="IG8" s="10" t="b">
        <f t="shared" si="44"/>
        <v>0</v>
      </c>
      <c r="IH8" s="10" t="b">
        <f t="shared" si="45"/>
        <v>0</v>
      </c>
      <c r="II8" s="10" t="b">
        <f t="shared" si="46"/>
        <v>0</v>
      </c>
      <c r="IJ8" s="10" t="b">
        <f t="shared" si="47"/>
        <v>0</v>
      </c>
      <c r="IK8" s="10" t="b">
        <f t="shared" si="48"/>
        <v>0</v>
      </c>
      <c r="IL8" s="10" t="b">
        <f t="shared" si="49"/>
        <v>0</v>
      </c>
      <c r="IM8" s="10" t="b">
        <f t="shared" si="50"/>
        <v>0</v>
      </c>
      <c r="IN8" s="10" t="b">
        <f t="shared" si="51"/>
        <v>0</v>
      </c>
      <c r="IO8" s="10" t="b">
        <f t="shared" si="52"/>
        <v>0</v>
      </c>
      <c r="IP8" s="10" t="b">
        <f t="shared" si="53"/>
        <v>0</v>
      </c>
      <c r="IQ8" s="19" t="b">
        <f t="shared" si="54"/>
        <v>0</v>
      </c>
    </row>
    <row r="9" spans="1:251" x14ac:dyDescent="0.2">
      <c r="A9" s="9" t="s">
        <v>97</v>
      </c>
      <c r="B9" s="11" t="str">
        <f t="shared" si="5"/>
        <v>kg/MW</v>
      </c>
      <c r="C9" s="11">
        <f t="shared" si="6"/>
        <v>2015</v>
      </c>
      <c r="D9" s="16">
        <f t="shared" si="0"/>
        <v>193.16666666666666</v>
      </c>
      <c r="E9" s="16">
        <f t="shared" si="1"/>
        <v>171</v>
      </c>
      <c r="F9" s="16">
        <f t="shared" si="2"/>
        <v>95.5</v>
      </c>
      <c r="G9" s="16">
        <f t="shared" si="3"/>
        <v>313</v>
      </c>
      <c r="H9" s="18">
        <f t="shared" si="4"/>
        <v>3</v>
      </c>
      <c r="I9" s="16" t="e">
        <f>IF(H9&lt;&gt;0,PERCENTILE(GV9:IQ9,#REF!),-999)</f>
        <v>#REF!</v>
      </c>
      <c r="J9" s="17" t="e">
        <f>IF(H9&lt;&gt;0,PERCENTILE(GV9:IQ9,#REF!),-999)</f>
        <v>#REF!</v>
      </c>
      <c r="K9">
        <v>95.5</v>
      </c>
      <c r="L9" t="s">
        <v>8</v>
      </c>
      <c r="M9" s="21">
        <v>2018</v>
      </c>
      <c r="N9" s="22"/>
      <c r="O9">
        <v>313</v>
      </c>
      <c r="P9" t="s">
        <v>8</v>
      </c>
      <c r="Q9" s="21">
        <v>2016</v>
      </c>
      <c r="R9" s="22"/>
      <c r="S9">
        <v>171</v>
      </c>
      <c r="T9" t="s">
        <v>8</v>
      </c>
      <c r="U9" s="21">
        <v>2015</v>
      </c>
      <c r="V9" s="22"/>
      <c r="W9" s="21"/>
      <c r="X9" s="21"/>
      <c r="Y9" s="21"/>
      <c r="Z9" s="22"/>
      <c r="AA9" s="21"/>
      <c r="AB9" s="21"/>
      <c r="AC9" s="21"/>
      <c r="AD9" s="22"/>
      <c r="AE9" s="21"/>
      <c r="AF9" s="21"/>
      <c r="AG9" s="21"/>
      <c r="AH9" s="22"/>
      <c r="AI9" s="21"/>
      <c r="AJ9" s="21"/>
      <c r="AK9" s="21"/>
      <c r="AL9" s="22"/>
      <c r="AM9" s="21"/>
      <c r="AN9" s="21"/>
      <c r="AO9" s="21"/>
      <c r="AP9" s="22"/>
      <c r="AQ9" s="21"/>
      <c r="AR9" s="21"/>
      <c r="AS9" s="21"/>
      <c r="AT9" s="22"/>
      <c r="AU9" s="21"/>
      <c r="AV9" s="21"/>
      <c r="AW9" s="21"/>
      <c r="AX9" s="22"/>
      <c r="AY9" s="21"/>
      <c r="AZ9" s="21"/>
      <c r="BA9" s="21"/>
      <c r="BB9" s="22"/>
      <c r="BC9" s="21"/>
      <c r="BD9" s="21"/>
      <c r="BE9" s="21"/>
      <c r="BF9" s="22"/>
      <c r="BG9" s="21"/>
      <c r="BH9" s="21"/>
      <c r="BI9" s="21"/>
      <c r="BJ9" s="22"/>
      <c r="BK9" s="21"/>
      <c r="BL9" s="21"/>
      <c r="BM9" s="21"/>
      <c r="BN9" s="22"/>
      <c r="BO9" s="21"/>
      <c r="BP9" s="21"/>
      <c r="BQ9" s="21"/>
      <c r="BR9" s="22"/>
      <c r="BS9" s="21"/>
      <c r="BT9" s="21"/>
      <c r="BU9" s="21"/>
      <c r="BV9" s="22"/>
      <c r="BW9" s="21"/>
      <c r="BX9" s="21"/>
      <c r="BY9" s="21"/>
      <c r="BZ9" s="22"/>
      <c r="CA9" s="21"/>
      <c r="CB9" s="21"/>
      <c r="CC9" s="21"/>
      <c r="CD9" s="22"/>
      <c r="CE9" s="21"/>
      <c r="CF9" s="21"/>
      <c r="CG9" s="21"/>
      <c r="CH9" s="22"/>
      <c r="CI9" s="21"/>
      <c r="CJ9" s="21"/>
      <c r="CK9" s="21"/>
      <c r="CL9" s="22"/>
      <c r="CM9" s="21"/>
      <c r="CN9" s="21"/>
      <c r="CO9" s="21"/>
      <c r="CP9" s="22"/>
      <c r="CQ9" s="21"/>
      <c r="CR9" s="21"/>
      <c r="CS9" s="21"/>
      <c r="CT9" s="22"/>
      <c r="CU9" s="21"/>
      <c r="CV9" s="21"/>
      <c r="CW9" s="21"/>
      <c r="CX9" s="22"/>
      <c r="CY9" s="21"/>
      <c r="CZ9" s="21"/>
      <c r="DA9" s="21"/>
      <c r="DB9" s="22"/>
      <c r="DC9" s="21"/>
      <c r="DD9" s="21"/>
      <c r="DE9" s="21"/>
      <c r="DF9" s="22"/>
      <c r="DG9" s="21"/>
      <c r="DH9" s="21"/>
      <c r="DI9" s="21"/>
      <c r="DJ9" s="22"/>
      <c r="DK9" s="21"/>
      <c r="DL9" s="21"/>
      <c r="DM9" s="21"/>
      <c r="DN9" s="22"/>
      <c r="DO9" s="21"/>
      <c r="DP9" s="21"/>
      <c r="DQ9" s="21"/>
      <c r="DR9" s="22"/>
      <c r="DS9" s="21"/>
      <c r="DT9" s="21"/>
      <c r="DU9" s="21"/>
      <c r="DV9" s="22"/>
      <c r="DW9" s="21"/>
      <c r="DX9" s="21"/>
      <c r="DY9" s="21"/>
      <c r="DZ9" s="22"/>
      <c r="EA9" s="21"/>
      <c r="EB9" s="21"/>
      <c r="EC9" s="21"/>
      <c r="ED9" s="22"/>
      <c r="EE9" s="21"/>
      <c r="EF9" s="21"/>
      <c r="EG9" s="21"/>
      <c r="EH9" s="22"/>
      <c r="EI9" s="21"/>
      <c r="EJ9" s="21"/>
      <c r="EK9" s="21"/>
      <c r="EL9" s="22"/>
      <c r="EM9" s="21"/>
      <c r="EN9" s="21"/>
      <c r="EO9" s="21"/>
      <c r="EP9" s="22"/>
      <c r="EQ9" s="21"/>
      <c r="ER9" s="21"/>
      <c r="ES9" s="21"/>
      <c r="ET9" s="22"/>
      <c r="EU9" s="21"/>
      <c r="EV9" s="21"/>
      <c r="EW9" s="21"/>
      <c r="EX9" s="22"/>
      <c r="EY9" s="21"/>
      <c r="EZ9" s="21"/>
      <c r="FA9" s="21"/>
      <c r="FB9" s="22"/>
      <c r="FC9" s="21"/>
      <c r="FD9" s="21"/>
      <c r="FE9" s="21"/>
      <c r="FF9" s="22"/>
      <c r="FG9" s="21"/>
      <c r="FH9" s="21"/>
      <c r="FI9" s="21"/>
      <c r="FJ9" s="22"/>
      <c r="FK9" s="21"/>
      <c r="FL9" s="21"/>
      <c r="FM9" s="21"/>
      <c r="FN9" s="22"/>
      <c r="FO9" s="21"/>
      <c r="FP9" s="21"/>
      <c r="FQ9" s="21"/>
      <c r="FR9" s="22"/>
      <c r="FS9" s="21"/>
      <c r="FT9" s="21"/>
      <c r="FU9" s="21"/>
      <c r="FV9" s="22"/>
      <c r="FW9" s="21"/>
      <c r="FX9" s="21"/>
      <c r="FY9" s="21"/>
      <c r="FZ9" s="22"/>
      <c r="GA9" s="21"/>
      <c r="GB9" s="21"/>
      <c r="GC9" s="21"/>
      <c r="GD9" s="22"/>
      <c r="GE9" s="21"/>
      <c r="GF9" s="21"/>
      <c r="GG9" s="21"/>
      <c r="GH9" s="22"/>
      <c r="GI9" s="21"/>
      <c r="GJ9" s="21"/>
      <c r="GK9" s="21"/>
      <c r="GL9" s="22"/>
      <c r="GM9" s="21"/>
      <c r="GN9" s="21"/>
      <c r="GO9" s="21"/>
      <c r="GP9" s="22"/>
      <c r="GQ9" s="21"/>
      <c r="GR9" s="21"/>
      <c r="GS9" s="21"/>
      <c r="GT9" s="22"/>
      <c r="GV9" s="39">
        <f t="shared" si="7"/>
        <v>95.5</v>
      </c>
      <c r="GW9" s="10">
        <f t="shared" si="8"/>
        <v>313</v>
      </c>
      <c r="GX9" s="10">
        <f t="shared" si="9"/>
        <v>171</v>
      </c>
      <c r="GY9" s="10" t="b">
        <f t="shared" si="10"/>
        <v>0</v>
      </c>
      <c r="GZ9" s="10" t="b">
        <f t="shared" si="11"/>
        <v>0</v>
      </c>
      <c r="HA9" s="10" t="b">
        <f t="shared" si="12"/>
        <v>0</v>
      </c>
      <c r="HB9" s="10" t="b">
        <f t="shared" si="13"/>
        <v>0</v>
      </c>
      <c r="HC9" s="10" t="b">
        <f t="shared" si="14"/>
        <v>0</v>
      </c>
      <c r="HD9" s="10" t="b">
        <f t="shared" si="15"/>
        <v>0</v>
      </c>
      <c r="HE9" s="10" t="b">
        <f t="shared" si="16"/>
        <v>0</v>
      </c>
      <c r="HF9" s="10" t="b">
        <f t="shared" si="17"/>
        <v>0</v>
      </c>
      <c r="HG9" s="10" t="b">
        <f t="shared" si="18"/>
        <v>0</v>
      </c>
      <c r="HH9" s="10" t="b">
        <f t="shared" si="19"/>
        <v>0</v>
      </c>
      <c r="HI9" s="10" t="b">
        <f t="shared" si="20"/>
        <v>0</v>
      </c>
      <c r="HJ9" s="10" t="b">
        <f t="shared" si="21"/>
        <v>0</v>
      </c>
      <c r="HK9" s="10" t="b">
        <f t="shared" si="22"/>
        <v>0</v>
      </c>
      <c r="HL9" s="10" t="b">
        <f t="shared" si="23"/>
        <v>0</v>
      </c>
      <c r="HM9" s="10" t="b">
        <f t="shared" si="24"/>
        <v>0</v>
      </c>
      <c r="HN9" s="10" t="b">
        <f t="shared" si="25"/>
        <v>0</v>
      </c>
      <c r="HO9" s="10" t="b">
        <f t="shared" si="26"/>
        <v>0</v>
      </c>
      <c r="HP9" s="10" t="b">
        <f t="shared" si="27"/>
        <v>0</v>
      </c>
      <c r="HQ9" s="10" t="b">
        <f t="shared" si="28"/>
        <v>0</v>
      </c>
      <c r="HR9" s="10" t="b">
        <f t="shared" si="29"/>
        <v>0</v>
      </c>
      <c r="HS9" s="10" t="b">
        <f t="shared" si="30"/>
        <v>0</v>
      </c>
      <c r="HT9" s="10" t="b">
        <f t="shared" si="31"/>
        <v>0</v>
      </c>
      <c r="HU9" s="10" t="b">
        <f t="shared" si="32"/>
        <v>0</v>
      </c>
      <c r="HV9" s="10" t="b">
        <f t="shared" si="33"/>
        <v>0</v>
      </c>
      <c r="HW9" s="10" t="b">
        <f t="shared" si="34"/>
        <v>0</v>
      </c>
      <c r="HX9" s="10" t="b">
        <f t="shared" si="35"/>
        <v>0</v>
      </c>
      <c r="HY9" s="10" t="b">
        <f t="shared" si="36"/>
        <v>0</v>
      </c>
      <c r="HZ9" s="10" t="b">
        <f t="shared" si="37"/>
        <v>0</v>
      </c>
      <c r="IA9" s="10" t="b">
        <f t="shared" si="38"/>
        <v>0</v>
      </c>
      <c r="IB9" s="10" t="b">
        <f t="shared" si="39"/>
        <v>0</v>
      </c>
      <c r="IC9" s="10" t="b">
        <f t="shared" si="40"/>
        <v>0</v>
      </c>
      <c r="ID9" s="10" t="b">
        <f t="shared" si="41"/>
        <v>0</v>
      </c>
      <c r="IE9" s="10" t="b">
        <f t="shared" si="42"/>
        <v>0</v>
      </c>
      <c r="IF9" s="10" t="b">
        <f t="shared" si="43"/>
        <v>0</v>
      </c>
      <c r="IG9" s="10" t="b">
        <f t="shared" si="44"/>
        <v>0</v>
      </c>
      <c r="IH9" s="10" t="b">
        <f t="shared" si="45"/>
        <v>0</v>
      </c>
      <c r="II9" s="10" t="b">
        <f t="shared" si="46"/>
        <v>0</v>
      </c>
      <c r="IJ9" s="10" t="b">
        <f t="shared" si="47"/>
        <v>0</v>
      </c>
      <c r="IK9" s="10" t="b">
        <f t="shared" si="48"/>
        <v>0</v>
      </c>
      <c r="IL9" s="10" t="b">
        <f t="shared" si="49"/>
        <v>0</v>
      </c>
      <c r="IM9" s="10" t="b">
        <f t="shared" si="50"/>
        <v>0</v>
      </c>
      <c r="IN9" s="10" t="b">
        <f t="shared" si="51"/>
        <v>0</v>
      </c>
      <c r="IO9" s="10" t="b">
        <f t="shared" si="52"/>
        <v>0</v>
      </c>
      <c r="IP9" s="10" t="b">
        <f t="shared" si="53"/>
        <v>0</v>
      </c>
      <c r="IQ9" s="19" t="b">
        <f t="shared" si="54"/>
        <v>0</v>
      </c>
    </row>
    <row r="10" spans="1:251" x14ac:dyDescent="0.2">
      <c r="A10" s="9" t="s">
        <v>98</v>
      </c>
      <c r="B10" s="11" t="str">
        <f t="shared" si="5"/>
        <v>kg/MW</v>
      </c>
      <c r="C10" s="11">
        <f t="shared" si="6"/>
        <v>2015</v>
      </c>
      <c r="D10" s="16">
        <f t="shared" si="0"/>
        <v>-999</v>
      </c>
      <c r="E10" s="16">
        <f t="shared" si="1"/>
        <v>-999</v>
      </c>
      <c r="F10" s="16">
        <f t="shared" si="2"/>
        <v>-999</v>
      </c>
      <c r="G10" s="16">
        <f t="shared" si="3"/>
        <v>-999</v>
      </c>
      <c r="H10" s="18">
        <f t="shared" si="4"/>
        <v>0</v>
      </c>
      <c r="I10" s="16">
        <f>IF(H10&lt;&gt;0,PERCENTILE(GV10:IQ10,#REF!),-999)</f>
        <v>-999</v>
      </c>
      <c r="J10" s="17">
        <f>IF(H10&lt;&gt;0,PERCENTILE(GV10:IQ10,#REF!),-999)</f>
        <v>-999</v>
      </c>
      <c r="K10" s="21"/>
      <c r="L10" s="21"/>
      <c r="M10" s="21"/>
      <c r="N10" s="22"/>
      <c r="O10" s="21"/>
      <c r="P10" s="21"/>
      <c r="Q10" s="21"/>
      <c r="R10" s="22"/>
      <c r="S10" s="21"/>
      <c r="T10" s="21"/>
      <c r="U10" s="21"/>
      <c r="V10" s="22"/>
      <c r="W10" s="21"/>
      <c r="X10" s="21"/>
      <c r="Y10" s="21"/>
      <c r="Z10" s="22"/>
      <c r="AA10" s="21"/>
      <c r="AB10" s="21"/>
      <c r="AC10" s="21"/>
      <c r="AD10" s="22"/>
      <c r="AE10" s="21"/>
      <c r="AF10" s="21"/>
      <c r="AG10" s="21"/>
      <c r="AH10" s="22"/>
      <c r="AI10" s="21"/>
      <c r="AJ10" s="21"/>
      <c r="AK10" s="21"/>
      <c r="AL10" s="22"/>
      <c r="AM10" s="21"/>
      <c r="AN10" s="21"/>
      <c r="AO10" s="21"/>
      <c r="AP10" s="22"/>
      <c r="AQ10" s="21"/>
      <c r="AR10" s="21"/>
      <c r="AS10" s="21"/>
      <c r="AT10" s="22"/>
      <c r="AU10" s="21"/>
      <c r="AV10" s="21"/>
      <c r="AW10" s="21"/>
      <c r="AX10" s="22"/>
      <c r="AY10" s="21"/>
      <c r="AZ10" s="21"/>
      <c r="BA10" s="21"/>
      <c r="BB10" s="22"/>
      <c r="BC10" s="21"/>
      <c r="BD10" s="21"/>
      <c r="BE10" s="21"/>
      <c r="BF10" s="22"/>
      <c r="BG10" s="21"/>
      <c r="BH10" s="21"/>
      <c r="BI10" s="21"/>
      <c r="BJ10" s="22"/>
      <c r="BK10" s="21"/>
      <c r="BL10" s="21"/>
      <c r="BM10" s="21"/>
      <c r="BN10" s="22"/>
      <c r="BO10" s="21"/>
      <c r="BP10" s="21"/>
      <c r="BQ10" s="21"/>
      <c r="BR10" s="22"/>
      <c r="BS10" s="21"/>
      <c r="BT10" s="21"/>
      <c r="BU10" s="21"/>
      <c r="BV10" s="22"/>
      <c r="BW10" s="21"/>
      <c r="BX10" s="21"/>
      <c r="BY10" s="21"/>
      <c r="BZ10" s="22"/>
      <c r="CA10" s="21"/>
      <c r="CB10" s="21"/>
      <c r="CC10" s="21"/>
      <c r="CD10" s="22"/>
      <c r="CE10" s="21"/>
      <c r="CF10" s="21"/>
      <c r="CG10" s="21"/>
      <c r="CH10" s="22"/>
      <c r="CI10" s="21"/>
      <c r="CJ10" s="21"/>
      <c r="CK10" s="21"/>
      <c r="CL10" s="22"/>
      <c r="CM10" s="21"/>
      <c r="CN10" s="21"/>
      <c r="CO10" s="21"/>
      <c r="CP10" s="22"/>
      <c r="CQ10" s="21"/>
      <c r="CR10" s="21"/>
      <c r="CS10" s="21"/>
      <c r="CT10" s="22"/>
      <c r="CU10" s="21"/>
      <c r="CV10" s="21"/>
      <c r="CW10" s="21"/>
      <c r="CX10" s="22"/>
      <c r="CY10" s="21"/>
      <c r="CZ10" s="21"/>
      <c r="DA10" s="21"/>
      <c r="DB10" s="22"/>
      <c r="DC10" s="21"/>
      <c r="DD10" s="21"/>
      <c r="DE10" s="21"/>
      <c r="DF10" s="22"/>
      <c r="DG10" s="21"/>
      <c r="DH10" s="21"/>
      <c r="DI10" s="21"/>
      <c r="DJ10" s="22"/>
      <c r="DK10" s="21"/>
      <c r="DL10" s="21"/>
      <c r="DM10" s="21"/>
      <c r="DN10" s="22"/>
      <c r="DO10" s="21"/>
      <c r="DP10" s="21"/>
      <c r="DQ10" s="21"/>
      <c r="DR10" s="22"/>
      <c r="DS10" s="21"/>
      <c r="DT10" s="21"/>
      <c r="DU10" s="21"/>
      <c r="DV10" s="22"/>
      <c r="DW10" s="21"/>
      <c r="DX10" s="21"/>
      <c r="DY10" s="21"/>
      <c r="DZ10" s="22"/>
      <c r="EA10" s="21"/>
      <c r="EB10" s="21"/>
      <c r="EC10" s="21"/>
      <c r="ED10" s="22"/>
      <c r="EE10" s="21"/>
      <c r="EF10" s="21"/>
      <c r="EG10" s="21"/>
      <c r="EH10" s="22"/>
      <c r="EI10" s="21"/>
      <c r="EJ10" s="21"/>
      <c r="EK10" s="21"/>
      <c r="EL10" s="22"/>
      <c r="EM10" s="21"/>
      <c r="EN10" s="21"/>
      <c r="EO10" s="21"/>
      <c r="EP10" s="22"/>
      <c r="EQ10" s="21"/>
      <c r="ER10" s="21"/>
      <c r="ES10" s="21"/>
      <c r="ET10" s="22"/>
      <c r="EU10" s="21"/>
      <c r="EV10" s="21"/>
      <c r="EW10" s="21"/>
      <c r="EX10" s="22"/>
      <c r="EY10" s="21"/>
      <c r="EZ10" s="21"/>
      <c r="FA10" s="21"/>
      <c r="FB10" s="22"/>
      <c r="FC10" s="21"/>
      <c r="FD10" s="21"/>
      <c r="FE10" s="21"/>
      <c r="FF10" s="22"/>
      <c r="FG10" s="21"/>
      <c r="FH10" s="21"/>
      <c r="FI10" s="21"/>
      <c r="FJ10" s="22"/>
      <c r="FK10" s="21"/>
      <c r="FL10" s="21"/>
      <c r="FM10" s="21"/>
      <c r="FN10" s="22"/>
      <c r="FO10" s="21"/>
      <c r="FP10" s="21"/>
      <c r="FQ10" s="21"/>
      <c r="FR10" s="22"/>
      <c r="FS10" s="21"/>
      <c r="FT10" s="21"/>
      <c r="FU10" s="21"/>
      <c r="FV10" s="22"/>
      <c r="FW10" s="21"/>
      <c r="FX10" s="21"/>
      <c r="FY10" s="21"/>
      <c r="FZ10" s="22"/>
      <c r="GA10" s="21"/>
      <c r="GB10" s="21"/>
      <c r="GC10" s="21"/>
      <c r="GD10" s="22"/>
      <c r="GE10" s="21"/>
      <c r="GF10" s="21"/>
      <c r="GG10" s="21"/>
      <c r="GH10" s="22"/>
      <c r="GI10" s="21"/>
      <c r="GJ10" s="21"/>
      <c r="GK10" s="21"/>
      <c r="GL10" s="22"/>
      <c r="GM10" s="21"/>
      <c r="GN10" s="21"/>
      <c r="GO10" s="21"/>
      <c r="GP10" s="22"/>
      <c r="GQ10" s="21"/>
      <c r="GR10" s="21"/>
      <c r="GS10" s="21"/>
      <c r="GT10" s="22"/>
      <c r="GU10" s="7"/>
      <c r="GV10" s="39" t="b">
        <f t="shared" si="7"/>
        <v>0</v>
      </c>
      <c r="GW10" s="10" t="b">
        <f t="shared" si="8"/>
        <v>0</v>
      </c>
      <c r="GX10" s="10" t="b">
        <f t="shared" si="9"/>
        <v>0</v>
      </c>
      <c r="GY10" s="10" t="b">
        <f t="shared" si="10"/>
        <v>0</v>
      </c>
      <c r="GZ10" s="10" t="b">
        <f t="shared" si="11"/>
        <v>0</v>
      </c>
      <c r="HA10" s="10" t="b">
        <f t="shared" si="12"/>
        <v>0</v>
      </c>
      <c r="HB10" s="10" t="b">
        <f t="shared" si="13"/>
        <v>0</v>
      </c>
      <c r="HC10" s="10" t="b">
        <f t="shared" si="14"/>
        <v>0</v>
      </c>
      <c r="HD10" s="10" t="b">
        <f t="shared" si="15"/>
        <v>0</v>
      </c>
      <c r="HE10" s="10" t="b">
        <f t="shared" si="16"/>
        <v>0</v>
      </c>
      <c r="HF10" s="10" t="b">
        <f t="shared" si="17"/>
        <v>0</v>
      </c>
      <c r="HG10" s="10" t="b">
        <f t="shared" si="18"/>
        <v>0</v>
      </c>
      <c r="HH10" s="10" t="b">
        <f t="shared" si="19"/>
        <v>0</v>
      </c>
      <c r="HI10" s="10" t="b">
        <f t="shared" si="20"/>
        <v>0</v>
      </c>
      <c r="HJ10" s="10" t="b">
        <f t="shared" si="21"/>
        <v>0</v>
      </c>
      <c r="HK10" s="10" t="b">
        <f t="shared" si="22"/>
        <v>0</v>
      </c>
      <c r="HL10" s="10" t="b">
        <f t="shared" si="23"/>
        <v>0</v>
      </c>
      <c r="HM10" s="10" t="b">
        <f t="shared" si="24"/>
        <v>0</v>
      </c>
      <c r="HN10" s="10" t="b">
        <f t="shared" si="25"/>
        <v>0</v>
      </c>
      <c r="HO10" s="10" t="b">
        <f t="shared" si="26"/>
        <v>0</v>
      </c>
      <c r="HP10" s="10" t="b">
        <f t="shared" si="27"/>
        <v>0</v>
      </c>
      <c r="HQ10" s="10" t="b">
        <f t="shared" si="28"/>
        <v>0</v>
      </c>
      <c r="HR10" s="10" t="b">
        <f t="shared" si="29"/>
        <v>0</v>
      </c>
      <c r="HS10" s="10" t="b">
        <f t="shared" si="30"/>
        <v>0</v>
      </c>
      <c r="HT10" s="10" t="b">
        <f t="shared" si="31"/>
        <v>0</v>
      </c>
      <c r="HU10" s="10" t="b">
        <f t="shared" si="32"/>
        <v>0</v>
      </c>
      <c r="HV10" s="10" t="b">
        <f t="shared" si="33"/>
        <v>0</v>
      </c>
      <c r="HW10" s="10" t="b">
        <f t="shared" si="34"/>
        <v>0</v>
      </c>
      <c r="HX10" s="10" t="b">
        <f t="shared" si="35"/>
        <v>0</v>
      </c>
      <c r="HY10" s="10" t="b">
        <f t="shared" si="36"/>
        <v>0</v>
      </c>
      <c r="HZ10" s="10" t="b">
        <f t="shared" si="37"/>
        <v>0</v>
      </c>
      <c r="IA10" s="10" t="b">
        <f t="shared" si="38"/>
        <v>0</v>
      </c>
      <c r="IB10" s="10" t="b">
        <f t="shared" si="39"/>
        <v>0</v>
      </c>
      <c r="IC10" s="10" t="b">
        <f t="shared" si="40"/>
        <v>0</v>
      </c>
      <c r="ID10" s="10" t="b">
        <f t="shared" si="41"/>
        <v>0</v>
      </c>
      <c r="IE10" s="10" t="b">
        <f t="shared" si="42"/>
        <v>0</v>
      </c>
      <c r="IF10" s="10" t="b">
        <f t="shared" si="43"/>
        <v>0</v>
      </c>
      <c r="IG10" s="10" t="b">
        <f t="shared" si="44"/>
        <v>0</v>
      </c>
      <c r="IH10" s="10" t="b">
        <f t="shared" si="45"/>
        <v>0</v>
      </c>
      <c r="II10" s="10" t="b">
        <f t="shared" si="46"/>
        <v>0</v>
      </c>
      <c r="IJ10" s="10" t="b">
        <f t="shared" si="47"/>
        <v>0</v>
      </c>
      <c r="IK10" s="10" t="b">
        <f t="shared" si="48"/>
        <v>0</v>
      </c>
      <c r="IL10" s="10" t="b">
        <f t="shared" si="49"/>
        <v>0</v>
      </c>
      <c r="IM10" s="10" t="b">
        <f t="shared" si="50"/>
        <v>0</v>
      </c>
      <c r="IN10" s="10" t="b">
        <f t="shared" si="51"/>
        <v>0</v>
      </c>
      <c r="IO10" s="10" t="b">
        <f t="shared" si="52"/>
        <v>0</v>
      </c>
      <c r="IP10" s="10" t="b">
        <f t="shared" si="53"/>
        <v>0</v>
      </c>
      <c r="IQ10" s="19" t="b">
        <f t="shared" si="54"/>
        <v>0</v>
      </c>
    </row>
    <row r="11" spans="1:251" x14ac:dyDescent="0.2">
      <c r="A11" s="9" t="s">
        <v>100</v>
      </c>
      <c r="B11" s="11" t="str">
        <f t="shared" si="5"/>
        <v>kg/MW</v>
      </c>
      <c r="C11" s="11">
        <f t="shared" si="6"/>
        <v>2015</v>
      </c>
      <c r="D11" s="16">
        <f t="shared" si="0"/>
        <v>-999</v>
      </c>
      <c r="E11" s="16">
        <f t="shared" si="1"/>
        <v>-999</v>
      </c>
      <c r="F11" s="16">
        <f t="shared" si="2"/>
        <v>-999</v>
      </c>
      <c r="G11" s="16">
        <f t="shared" si="3"/>
        <v>-999</v>
      </c>
      <c r="H11" s="18">
        <f t="shared" si="4"/>
        <v>0</v>
      </c>
      <c r="I11" s="16">
        <f>IF(H11&lt;&gt;0,PERCENTILE(GV11:IQ11,#REF!),-999)</f>
        <v>-999</v>
      </c>
      <c r="J11" s="17">
        <f>IF(H11&lt;&gt;0,PERCENTILE(GV11:IQ11,#REF!),-999)</f>
        <v>-999</v>
      </c>
      <c r="K11" s="21"/>
      <c r="L11" s="21"/>
      <c r="M11" s="21"/>
      <c r="N11" s="22"/>
      <c r="O11" s="21"/>
      <c r="P11" s="21"/>
      <c r="Q11" s="21"/>
      <c r="R11" s="22"/>
      <c r="S11" s="21"/>
      <c r="T11" s="21"/>
      <c r="U11" s="21"/>
      <c r="V11" s="22"/>
      <c r="W11" s="21"/>
      <c r="X11" s="21"/>
      <c r="Y11" s="21"/>
      <c r="Z11" s="22"/>
      <c r="AA11" s="21"/>
      <c r="AB11" s="21"/>
      <c r="AC11" s="21"/>
      <c r="AD11" s="22"/>
      <c r="AE11" s="21"/>
      <c r="AF11" s="21"/>
      <c r="AG11" s="21"/>
      <c r="AH11" s="22"/>
      <c r="AI11" s="21"/>
      <c r="AJ11" s="21"/>
      <c r="AK11" s="21"/>
      <c r="AL11" s="22"/>
      <c r="AM11" s="21"/>
      <c r="AN11" s="21"/>
      <c r="AO11" s="21"/>
      <c r="AP11" s="22"/>
      <c r="AQ11" s="21"/>
      <c r="AR11" s="21"/>
      <c r="AS11" s="21"/>
      <c r="AT11" s="22"/>
      <c r="AU11" s="21"/>
      <c r="AV11" s="21"/>
      <c r="AW11" s="21"/>
      <c r="AX11" s="22"/>
      <c r="AY11" s="21"/>
      <c r="AZ11" s="21"/>
      <c r="BA11" s="21"/>
      <c r="BB11" s="22"/>
      <c r="BC11" s="21"/>
      <c r="BD11" s="21"/>
      <c r="BE11" s="21"/>
      <c r="BF11" s="22"/>
      <c r="BG11" s="21"/>
      <c r="BH11" s="21"/>
      <c r="BI11" s="21"/>
      <c r="BJ11" s="22"/>
      <c r="BK11" s="21"/>
      <c r="BL11" s="21"/>
      <c r="BM11" s="21"/>
      <c r="BN11" s="22"/>
      <c r="BO11" s="21"/>
      <c r="BP11" s="21"/>
      <c r="BQ11" s="21"/>
      <c r="BR11" s="22"/>
      <c r="BS11" s="21"/>
      <c r="BT11" s="21"/>
      <c r="BU11" s="21"/>
      <c r="BV11" s="22"/>
      <c r="BW11" s="21"/>
      <c r="BX11" s="21"/>
      <c r="BY11" s="21"/>
      <c r="BZ11" s="22"/>
      <c r="CA11" s="21"/>
      <c r="CB11" s="21"/>
      <c r="CC11" s="21"/>
      <c r="CD11" s="22"/>
      <c r="CE11" s="21"/>
      <c r="CF11" s="21"/>
      <c r="CG11" s="21"/>
      <c r="CH11" s="22"/>
      <c r="CI11" s="21"/>
      <c r="CJ11" s="21"/>
      <c r="CK11" s="21"/>
      <c r="CL11" s="22"/>
      <c r="CM11" s="21"/>
      <c r="CN11" s="21"/>
      <c r="CO11" s="21"/>
      <c r="CP11" s="22"/>
      <c r="CQ11" s="21"/>
      <c r="CR11" s="21"/>
      <c r="CS11" s="21"/>
      <c r="CT11" s="22"/>
      <c r="CU11" s="21"/>
      <c r="CV11" s="21"/>
      <c r="CW11" s="21"/>
      <c r="CX11" s="22"/>
      <c r="CY11" s="21"/>
      <c r="CZ11" s="21"/>
      <c r="DA11" s="21"/>
      <c r="DB11" s="22"/>
      <c r="DC11" s="21"/>
      <c r="DD11" s="21"/>
      <c r="DE11" s="21"/>
      <c r="DF11" s="22"/>
      <c r="DG11" s="21"/>
      <c r="DH11" s="21"/>
      <c r="DI11" s="21"/>
      <c r="DJ11" s="22"/>
      <c r="DK11" s="21"/>
      <c r="DL11" s="21"/>
      <c r="DM11" s="21"/>
      <c r="DN11" s="22"/>
      <c r="DO11" s="21"/>
      <c r="DP11" s="21"/>
      <c r="DQ11" s="21"/>
      <c r="DR11" s="22"/>
      <c r="DS11" s="21"/>
      <c r="DT11" s="21"/>
      <c r="DU11" s="21"/>
      <c r="DV11" s="22"/>
      <c r="DW11" s="21"/>
      <c r="DX11" s="21"/>
      <c r="DY11" s="21"/>
      <c r="DZ11" s="22"/>
      <c r="EA11" s="21"/>
      <c r="EB11" s="21"/>
      <c r="EC11" s="21"/>
      <c r="ED11" s="22"/>
      <c r="EE11" s="21"/>
      <c r="EF11" s="21"/>
      <c r="EG11" s="21"/>
      <c r="EH11" s="22"/>
      <c r="EI11" s="21"/>
      <c r="EJ11" s="21"/>
      <c r="EK11" s="21"/>
      <c r="EL11" s="22"/>
      <c r="EM11" s="21"/>
      <c r="EN11" s="21"/>
      <c r="EO11" s="21"/>
      <c r="EP11" s="22"/>
      <c r="EQ11" s="21"/>
      <c r="ER11" s="21"/>
      <c r="ES11" s="21"/>
      <c r="ET11" s="22"/>
      <c r="EU11" s="21"/>
      <c r="EV11" s="21"/>
      <c r="EW11" s="21"/>
      <c r="EX11" s="22"/>
      <c r="EY11" s="21"/>
      <c r="EZ11" s="21"/>
      <c r="FA11" s="21"/>
      <c r="FB11" s="22"/>
      <c r="FC11" s="21"/>
      <c r="FD11" s="21"/>
      <c r="FE11" s="21"/>
      <c r="FF11" s="22"/>
      <c r="FG11" s="21"/>
      <c r="FH11" s="21"/>
      <c r="FI11" s="21"/>
      <c r="FJ11" s="22"/>
      <c r="FK11" s="21"/>
      <c r="FL11" s="21"/>
      <c r="FM11" s="21"/>
      <c r="FN11" s="22"/>
      <c r="FO11" s="21"/>
      <c r="FP11" s="21"/>
      <c r="FQ11" s="21"/>
      <c r="FR11" s="22"/>
      <c r="FS11" s="21"/>
      <c r="FT11" s="21"/>
      <c r="FU11" s="21"/>
      <c r="FV11" s="22"/>
      <c r="FW11" s="21"/>
      <c r="FX11" s="21"/>
      <c r="FY11" s="21"/>
      <c r="FZ11" s="22"/>
      <c r="GA11" s="21"/>
      <c r="GB11" s="21"/>
      <c r="GC11" s="21"/>
      <c r="GD11" s="22"/>
      <c r="GE11" s="21"/>
      <c r="GF11" s="21"/>
      <c r="GG11" s="21"/>
      <c r="GH11" s="22"/>
      <c r="GI11" s="21"/>
      <c r="GJ11" s="21"/>
      <c r="GK11" s="21"/>
      <c r="GL11" s="22"/>
      <c r="GM11" s="21"/>
      <c r="GN11" s="21"/>
      <c r="GO11" s="21"/>
      <c r="GP11" s="22"/>
      <c r="GQ11" s="21"/>
      <c r="GR11" s="21"/>
      <c r="GS11" s="21"/>
      <c r="GT11" s="22"/>
      <c r="GU11" s="7"/>
      <c r="GV11" s="39" t="b">
        <f t="shared" si="7"/>
        <v>0</v>
      </c>
      <c r="GW11" s="10" t="b">
        <f t="shared" si="8"/>
        <v>0</v>
      </c>
      <c r="GX11" s="10" t="b">
        <f t="shared" si="9"/>
        <v>0</v>
      </c>
      <c r="GY11" s="10" t="b">
        <f t="shared" si="10"/>
        <v>0</v>
      </c>
      <c r="GZ11" s="10" t="b">
        <f t="shared" si="11"/>
        <v>0</v>
      </c>
      <c r="HA11" s="10" t="b">
        <f t="shared" si="12"/>
        <v>0</v>
      </c>
      <c r="HB11" s="10" t="b">
        <f t="shared" si="13"/>
        <v>0</v>
      </c>
      <c r="HC11" s="10" t="b">
        <f t="shared" si="14"/>
        <v>0</v>
      </c>
      <c r="HD11" s="10" t="b">
        <f t="shared" si="15"/>
        <v>0</v>
      </c>
      <c r="HE11" s="10" t="b">
        <f t="shared" si="16"/>
        <v>0</v>
      </c>
      <c r="HF11" s="10" t="b">
        <f t="shared" si="17"/>
        <v>0</v>
      </c>
      <c r="HG11" s="10" t="b">
        <f t="shared" si="18"/>
        <v>0</v>
      </c>
      <c r="HH11" s="10" t="b">
        <f t="shared" si="19"/>
        <v>0</v>
      </c>
      <c r="HI11" s="10" t="b">
        <f t="shared" si="20"/>
        <v>0</v>
      </c>
      <c r="HJ11" s="10" t="b">
        <f t="shared" si="21"/>
        <v>0</v>
      </c>
      <c r="HK11" s="10" t="b">
        <f t="shared" si="22"/>
        <v>0</v>
      </c>
      <c r="HL11" s="10" t="b">
        <f t="shared" si="23"/>
        <v>0</v>
      </c>
      <c r="HM11" s="10" t="b">
        <f t="shared" si="24"/>
        <v>0</v>
      </c>
      <c r="HN11" s="10" t="b">
        <f t="shared" si="25"/>
        <v>0</v>
      </c>
      <c r="HO11" s="10" t="b">
        <f t="shared" si="26"/>
        <v>0</v>
      </c>
      <c r="HP11" s="10" t="b">
        <f t="shared" si="27"/>
        <v>0</v>
      </c>
      <c r="HQ11" s="10" t="b">
        <f t="shared" si="28"/>
        <v>0</v>
      </c>
      <c r="HR11" s="10" t="b">
        <f t="shared" si="29"/>
        <v>0</v>
      </c>
      <c r="HS11" s="10" t="b">
        <f t="shared" si="30"/>
        <v>0</v>
      </c>
      <c r="HT11" s="10" t="b">
        <f t="shared" si="31"/>
        <v>0</v>
      </c>
      <c r="HU11" s="10" t="b">
        <f t="shared" si="32"/>
        <v>0</v>
      </c>
      <c r="HV11" s="10" t="b">
        <f t="shared" si="33"/>
        <v>0</v>
      </c>
      <c r="HW11" s="10" t="b">
        <f t="shared" si="34"/>
        <v>0</v>
      </c>
      <c r="HX11" s="10" t="b">
        <f t="shared" si="35"/>
        <v>0</v>
      </c>
      <c r="HY11" s="10" t="b">
        <f t="shared" si="36"/>
        <v>0</v>
      </c>
      <c r="HZ11" s="10" t="b">
        <f t="shared" si="37"/>
        <v>0</v>
      </c>
      <c r="IA11" s="10" t="b">
        <f t="shared" si="38"/>
        <v>0</v>
      </c>
      <c r="IB11" s="10" t="b">
        <f t="shared" si="39"/>
        <v>0</v>
      </c>
      <c r="IC11" s="10" t="b">
        <f t="shared" si="40"/>
        <v>0</v>
      </c>
      <c r="ID11" s="10" t="b">
        <f t="shared" si="41"/>
        <v>0</v>
      </c>
      <c r="IE11" s="10" t="b">
        <f t="shared" si="42"/>
        <v>0</v>
      </c>
      <c r="IF11" s="10" t="b">
        <f t="shared" si="43"/>
        <v>0</v>
      </c>
      <c r="IG11" s="10" t="b">
        <f t="shared" si="44"/>
        <v>0</v>
      </c>
      <c r="IH11" s="10" t="b">
        <f t="shared" si="45"/>
        <v>0</v>
      </c>
      <c r="II11" s="10" t="b">
        <f t="shared" si="46"/>
        <v>0</v>
      </c>
      <c r="IJ11" s="10" t="b">
        <f t="shared" si="47"/>
        <v>0</v>
      </c>
      <c r="IK11" s="10" t="b">
        <f t="shared" si="48"/>
        <v>0</v>
      </c>
      <c r="IL11" s="10" t="b">
        <f t="shared" si="49"/>
        <v>0</v>
      </c>
      <c r="IM11" s="10" t="b">
        <f t="shared" si="50"/>
        <v>0</v>
      </c>
      <c r="IN11" s="10" t="b">
        <f t="shared" si="51"/>
        <v>0</v>
      </c>
      <c r="IO11" s="10" t="b">
        <f t="shared" si="52"/>
        <v>0</v>
      </c>
      <c r="IP11" s="10" t="b">
        <f t="shared" si="53"/>
        <v>0</v>
      </c>
      <c r="IQ11" s="19" t="b">
        <f t="shared" si="54"/>
        <v>0</v>
      </c>
    </row>
    <row r="12" spans="1:251" x14ac:dyDescent="0.2">
      <c r="A12" s="9" t="s">
        <v>101</v>
      </c>
      <c r="B12" s="11" t="str">
        <f t="shared" si="5"/>
        <v>kg/MW</v>
      </c>
      <c r="C12" s="11">
        <f t="shared" si="6"/>
        <v>2015</v>
      </c>
      <c r="D12" s="16">
        <f t="shared" si="0"/>
        <v>-999</v>
      </c>
      <c r="E12" s="16">
        <f t="shared" si="1"/>
        <v>-999</v>
      </c>
      <c r="F12" s="16">
        <f t="shared" si="2"/>
        <v>-999</v>
      </c>
      <c r="G12" s="16">
        <f t="shared" si="3"/>
        <v>-999</v>
      </c>
      <c r="H12" s="18">
        <f t="shared" si="4"/>
        <v>0</v>
      </c>
      <c r="I12" s="16">
        <f>IF(H12&lt;&gt;0,PERCENTILE(GV12:IQ12,#REF!),-999)</f>
        <v>-999</v>
      </c>
      <c r="J12" s="17">
        <f>IF(H12&lt;&gt;0,PERCENTILE(GV12:IQ12,#REF!),-999)</f>
        <v>-999</v>
      </c>
      <c r="K12" s="21"/>
      <c r="L12" s="21"/>
      <c r="M12" s="21"/>
      <c r="N12" s="22"/>
      <c r="O12" s="21"/>
      <c r="P12" s="21"/>
      <c r="Q12" s="21"/>
      <c r="R12" s="22"/>
      <c r="S12" s="21"/>
      <c r="T12" s="21"/>
      <c r="U12" s="21"/>
      <c r="V12" s="22"/>
      <c r="W12" s="21"/>
      <c r="X12" s="21"/>
      <c r="Y12" s="21"/>
      <c r="Z12" s="22"/>
      <c r="AA12" s="21"/>
      <c r="AB12" s="21"/>
      <c r="AC12" s="21"/>
      <c r="AD12" s="22"/>
      <c r="AE12" s="21"/>
      <c r="AF12" s="21"/>
      <c r="AG12" s="21"/>
      <c r="AH12" s="22"/>
      <c r="AI12" s="21"/>
      <c r="AJ12" s="21"/>
      <c r="AK12" s="21"/>
      <c r="AL12" s="22"/>
      <c r="AM12" s="21"/>
      <c r="AN12" s="21"/>
      <c r="AO12" s="21"/>
      <c r="AP12" s="22"/>
      <c r="AQ12" s="21"/>
      <c r="AR12" s="21"/>
      <c r="AS12" s="21"/>
      <c r="AT12" s="22"/>
      <c r="AU12" s="21"/>
      <c r="AV12" s="21"/>
      <c r="AW12" s="21"/>
      <c r="AX12" s="22"/>
      <c r="AY12" s="21"/>
      <c r="AZ12" s="21"/>
      <c r="BA12" s="21"/>
      <c r="BB12" s="22"/>
      <c r="BC12" s="21"/>
      <c r="BD12" s="21"/>
      <c r="BE12" s="21"/>
      <c r="BF12" s="22"/>
      <c r="BG12" s="21"/>
      <c r="BH12" s="21"/>
      <c r="BI12" s="21"/>
      <c r="BJ12" s="22"/>
      <c r="BK12" s="21"/>
      <c r="BL12" s="21"/>
      <c r="BM12" s="21"/>
      <c r="BN12" s="22"/>
      <c r="BO12" s="21"/>
      <c r="BP12" s="21"/>
      <c r="BQ12" s="21"/>
      <c r="BR12" s="22"/>
      <c r="BS12" s="21"/>
      <c r="BT12" s="21"/>
      <c r="BU12" s="21"/>
      <c r="BV12" s="22"/>
      <c r="BW12" s="21"/>
      <c r="BX12" s="21"/>
      <c r="BY12" s="21"/>
      <c r="BZ12" s="22"/>
      <c r="CA12" s="21"/>
      <c r="CB12" s="21"/>
      <c r="CC12" s="21"/>
      <c r="CD12" s="22"/>
      <c r="CE12" s="21"/>
      <c r="CF12" s="21"/>
      <c r="CG12" s="21"/>
      <c r="CH12" s="22"/>
      <c r="CI12" s="21"/>
      <c r="CJ12" s="21"/>
      <c r="CK12" s="21"/>
      <c r="CL12" s="22"/>
      <c r="CM12" s="21"/>
      <c r="CN12" s="21"/>
      <c r="CO12" s="21"/>
      <c r="CP12" s="22"/>
      <c r="CQ12" s="21"/>
      <c r="CR12" s="21"/>
      <c r="CS12" s="21"/>
      <c r="CT12" s="22"/>
      <c r="CU12" s="21"/>
      <c r="CV12" s="21"/>
      <c r="CW12" s="21"/>
      <c r="CX12" s="22"/>
      <c r="CY12" s="21"/>
      <c r="CZ12" s="21"/>
      <c r="DA12" s="21"/>
      <c r="DB12" s="22"/>
      <c r="DC12" s="21"/>
      <c r="DD12" s="21"/>
      <c r="DE12" s="21"/>
      <c r="DF12" s="22"/>
      <c r="DG12" s="21"/>
      <c r="DH12" s="21"/>
      <c r="DI12" s="21"/>
      <c r="DJ12" s="22"/>
      <c r="DK12" s="21"/>
      <c r="DL12" s="21"/>
      <c r="DM12" s="21"/>
      <c r="DN12" s="22"/>
      <c r="DO12" s="21"/>
      <c r="DP12" s="21"/>
      <c r="DQ12" s="21"/>
      <c r="DR12" s="22"/>
      <c r="DS12" s="21"/>
      <c r="DT12" s="21"/>
      <c r="DU12" s="21"/>
      <c r="DV12" s="22"/>
      <c r="DW12" s="21"/>
      <c r="DX12" s="21"/>
      <c r="DY12" s="21"/>
      <c r="DZ12" s="22"/>
      <c r="EA12" s="21"/>
      <c r="EB12" s="21"/>
      <c r="EC12" s="21"/>
      <c r="ED12" s="22"/>
      <c r="EE12" s="21"/>
      <c r="EF12" s="21"/>
      <c r="EG12" s="21"/>
      <c r="EH12" s="22"/>
      <c r="EI12" s="21"/>
      <c r="EJ12" s="21"/>
      <c r="EK12" s="21"/>
      <c r="EL12" s="22"/>
      <c r="EM12" s="21"/>
      <c r="EN12" s="21"/>
      <c r="EO12" s="21"/>
      <c r="EP12" s="22"/>
      <c r="EQ12" s="21"/>
      <c r="ER12" s="21"/>
      <c r="ES12" s="21"/>
      <c r="ET12" s="22"/>
      <c r="EU12" s="21"/>
      <c r="EV12" s="21"/>
      <c r="EW12" s="21"/>
      <c r="EX12" s="22"/>
      <c r="EY12" s="21"/>
      <c r="EZ12" s="21"/>
      <c r="FA12" s="21"/>
      <c r="FB12" s="22"/>
      <c r="FC12" s="21"/>
      <c r="FD12" s="21"/>
      <c r="FE12" s="21"/>
      <c r="FF12" s="22"/>
      <c r="FG12" s="21"/>
      <c r="FH12" s="21"/>
      <c r="FI12" s="21"/>
      <c r="FJ12" s="22"/>
      <c r="FK12" s="21"/>
      <c r="FL12" s="21"/>
      <c r="FM12" s="21"/>
      <c r="FN12" s="22"/>
      <c r="FO12" s="21"/>
      <c r="FP12" s="21"/>
      <c r="FQ12" s="21"/>
      <c r="FR12" s="22"/>
      <c r="FS12" s="21"/>
      <c r="FT12" s="21"/>
      <c r="FU12" s="21"/>
      <c r="FV12" s="22"/>
      <c r="FW12" s="21"/>
      <c r="FX12" s="21"/>
      <c r="FY12" s="21"/>
      <c r="FZ12" s="22"/>
      <c r="GA12" s="21"/>
      <c r="GB12" s="21"/>
      <c r="GC12" s="21"/>
      <c r="GD12" s="22"/>
      <c r="GE12" s="21"/>
      <c r="GF12" s="21"/>
      <c r="GG12" s="21"/>
      <c r="GH12" s="22"/>
      <c r="GI12" s="21"/>
      <c r="GJ12" s="21"/>
      <c r="GK12" s="21"/>
      <c r="GL12" s="22"/>
      <c r="GM12" s="21"/>
      <c r="GN12" s="21"/>
      <c r="GO12" s="21"/>
      <c r="GP12" s="22"/>
      <c r="GQ12" s="21"/>
      <c r="GR12" s="21"/>
      <c r="GS12" s="21"/>
      <c r="GT12" s="22"/>
      <c r="GU12" s="7"/>
      <c r="GV12" s="39" t="b">
        <f t="shared" si="7"/>
        <v>0</v>
      </c>
      <c r="GW12" s="10" t="b">
        <f t="shared" si="8"/>
        <v>0</v>
      </c>
      <c r="GX12" s="10" t="b">
        <f t="shared" si="9"/>
        <v>0</v>
      </c>
      <c r="GY12" s="10" t="b">
        <f t="shared" si="10"/>
        <v>0</v>
      </c>
      <c r="GZ12" s="10" t="b">
        <f t="shared" si="11"/>
        <v>0</v>
      </c>
      <c r="HA12" s="10" t="b">
        <f t="shared" si="12"/>
        <v>0</v>
      </c>
      <c r="HB12" s="10" t="b">
        <f t="shared" si="13"/>
        <v>0</v>
      </c>
      <c r="HC12" s="10" t="b">
        <f t="shared" si="14"/>
        <v>0</v>
      </c>
      <c r="HD12" s="10" t="b">
        <f t="shared" si="15"/>
        <v>0</v>
      </c>
      <c r="HE12" s="10" t="b">
        <f t="shared" si="16"/>
        <v>0</v>
      </c>
      <c r="HF12" s="10" t="b">
        <f t="shared" si="17"/>
        <v>0</v>
      </c>
      <c r="HG12" s="10" t="b">
        <f t="shared" si="18"/>
        <v>0</v>
      </c>
      <c r="HH12" s="10" t="b">
        <f t="shared" si="19"/>
        <v>0</v>
      </c>
      <c r="HI12" s="10" t="b">
        <f t="shared" si="20"/>
        <v>0</v>
      </c>
      <c r="HJ12" s="10" t="b">
        <f t="shared" si="21"/>
        <v>0</v>
      </c>
      <c r="HK12" s="10" t="b">
        <f t="shared" si="22"/>
        <v>0</v>
      </c>
      <c r="HL12" s="10" t="b">
        <f t="shared" si="23"/>
        <v>0</v>
      </c>
      <c r="HM12" s="10" t="b">
        <f t="shared" si="24"/>
        <v>0</v>
      </c>
      <c r="HN12" s="10" t="b">
        <f t="shared" si="25"/>
        <v>0</v>
      </c>
      <c r="HO12" s="10" t="b">
        <f t="shared" si="26"/>
        <v>0</v>
      </c>
      <c r="HP12" s="10" t="b">
        <f t="shared" si="27"/>
        <v>0</v>
      </c>
      <c r="HQ12" s="10" t="b">
        <f t="shared" si="28"/>
        <v>0</v>
      </c>
      <c r="HR12" s="10" t="b">
        <f t="shared" si="29"/>
        <v>0</v>
      </c>
      <c r="HS12" s="10" t="b">
        <f t="shared" si="30"/>
        <v>0</v>
      </c>
      <c r="HT12" s="10" t="b">
        <f t="shared" si="31"/>
        <v>0</v>
      </c>
      <c r="HU12" s="10" t="b">
        <f t="shared" si="32"/>
        <v>0</v>
      </c>
      <c r="HV12" s="10" t="b">
        <f t="shared" si="33"/>
        <v>0</v>
      </c>
      <c r="HW12" s="10" t="b">
        <f t="shared" si="34"/>
        <v>0</v>
      </c>
      <c r="HX12" s="10" t="b">
        <f t="shared" si="35"/>
        <v>0</v>
      </c>
      <c r="HY12" s="10" t="b">
        <f t="shared" si="36"/>
        <v>0</v>
      </c>
      <c r="HZ12" s="10" t="b">
        <f t="shared" si="37"/>
        <v>0</v>
      </c>
      <c r="IA12" s="10" t="b">
        <f t="shared" si="38"/>
        <v>0</v>
      </c>
      <c r="IB12" s="10" t="b">
        <f t="shared" si="39"/>
        <v>0</v>
      </c>
      <c r="IC12" s="10" t="b">
        <f t="shared" si="40"/>
        <v>0</v>
      </c>
      <c r="ID12" s="10" t="b">
        <f t="shared" si="41"/>
        <v>0</v>
      </c>
      <c r="IE12" s="10" t="b">
        <f t="shared" si="42"/>
        <v>0</v>
      </c>
      <c r="IF12" s="10" t="b">
        <f t="shared" si="43"/>
        <v>0</v>
      </c>
      <c r="IG12" s="10" t="b">
        <f t="shared" si="44"/>
        <v>0</v>
      </c>
      <c r="IH12" s="10" t="b">
        <f t="shared" si="45"/>
        <v>0</v>
      </c>
      <c r="II12" s="10" t="b">
        <f t="shared" si="46"/>
        <v>0</v>
      </c>
      <c r="IJ12" s="10" t="b">
        <f t="shared" si="47"/>
        <v>0</v>
      </c>
      <c r="IK12" s="10" t="b">
        <f t="shared" si="48"/>
        <v>0</v>
      </c>
      <c r="IL12" s="10" t="b">
        <f t="shared" si="49"/>
        <v>0</v>
      </c>
      <c r="IM12" s="10" t="b">
        <f t="shared" si="50"/>
        <v>0</v>
      </c>
      <c r="IN12" s="10" t="b">
        <f t="shared" si="51"/>
        <v>0</v>
      </c>
      <c r="IO12" s="10" t="b">
        <f t="shared" si="52"/>
        <v>0</v>
      </c>
      <c r="IP12" s="10" t="b">
        <f t="shared" si="53"/>
        <v>0</v>
      </c>
      <c r="IQ12" s="19" t="b">
        <f t="shared" si="54"/>
        <v>0</v>
      </c>
    </row>
    <row r="13" spans="1:251" x14ac:dyDescent="0.2">
      <c r="A13" s="9" t="s">
        <v>102</v>
      </c>
      <c r="B13" s="11" t="str">
        <f t="shared" si="5"/>
        <v>kg/MW</v>
      </c>
      <c r="C13" s="11">
        <f t="shared" si="6"/>
        <v>2015</v>
      </c>
      <c r="D13" s="16">
        <f t="shared" si="0"/>
        <v>-999</v>
      </c>
      <c r="E13" s="16">
        <f t="shared" si="1"/>
        <v>-999</v>
      </c>
      <c r="F13" s="16">
        <f t="shared" si="2"/>
        <v>-999</v>
      </c>
      <c r="G13" s="16">
        <f t="shared" si="3"/>
        <v>-999</v>
      </c>
      <c r="H13" s="18">
        <f t="shared" si="4"/>
        <v>0</v>
      </c>
      <c r="I13" s="16">
        <f>IF(H13&lt;&gt;0,PERCENTILE(GV13:IQ13,#REF!),-999)</f>
        <v>-999</v>
      </c>
      <c r="J13" s="17">
        <f>IF(H13&lt;&gt;0,PERCENTILE(GV13:IQ13,#REF!),-999)</f>
        <v>-999</v>
      </c>
      <c r="K13" s="21"/>
      <c r="L13" s="21"/>
      <c r="M13" s="21"/>
      <c r="N13" s="22"/>
      <c r="O13" s="21"/>
      <c r="P13" s="21"/>
      <c r="Q13" s="21"/>
      <c r="R13" s="22"/>
      <c r="S13" s="21"/>
      <c r="T13" s="21"/>
      <c r="U13" s="21"/>
      <c r="V13" s="22"/>
      <c r="W13" s="21"/>
      <c r="X13" s="21"/>
      <c r="Y13" s="21"/>
      <c r="Z13" s="22"/>
      <c r="AA13" s="21"/>
      <c r="AB13" s="21"/>
      <c r="AC13" s="21"/>
      <c r="AD13" s="22"/>
      <c r="AE13" s="21"/>
      <c r="AF13" s="21"/>
      <c r="AG13" s="21"/>
      <c r="AH13" s="22"/>
      <c r="AI13" s="21"/>
      <c r="AJ13" s="21"/>
      <c r="AK13" s="21"/>
      <c r="AL13" s="22"/>
      <c r="AM13" s="21"/>
      <c r="AN13" s="21"/>
      <c r="AO13" s="21"/>
      <c r="AP13" s="22"/>
      <c r="AQ13" s="21"/>
      <c r="AR13" s="21"/>
      <c r="AS13" s="21"/>
      <c r="AT13" s="22"/>
      <c r="AU13" s="21"/>
      <c r="AV13" s="21"/>
      <c r="AW13" s="21"/>
      <c r="AX13" s="22"/>
      <c r="AY13" s="21"/>
      <c r="AZ13" s="21"/>
      <c r="BA13" s="21"/>
      <c r="BB13" s="22"/>
      <c r="BC13" s="21"/>
      <c r="BD13" s="21"/>
      <c r="BE13" s="21"/>
      <c r="BF13" s="22"/>
      <c r="BG13" s="21"/>
      <c r="BH13" s="21"/>
      <c r="BI13" s="21"/>
      <c r="BJ13" s="22"/>
      <c r="BK13" s="21"/>
      <c r="BL13" s="21"/>
      <c r="BM13" s="21"/>
      <c r="BN13" s="22"/>
      <c r="BO13" s="21"/>
      <c r="BP13" s="21"/>
      <c r="BQ13" s="21"/>
      <c r="BR13" s="22"/>
      <c r="BS13" s="21"/>
      <c r="BT13" s="21"/>
      <c r="BU13" s="21"/>
      <c r="BV13" s="22"/>
      <c r="BW13" s="21"/>
      <c r="BX13" s="21"/>
      <c r="BY13" s="21"/>
      <c r="BZ13" s="22"/>
      <c r="CA13" s="21"/>
      <c r="CB13" s="21"/>
      <c r="CC13" s="21"/>
      <c r="CD13" s="22"/>
      <c r="CE13" s="21"/>
      <c r="CF13" s="21"/>
      <c r="CG13" s="21"/>
      <c r="CH13" s="22"/>
      <c r="CI13" s="21"/>
      <c r="CJ13" s="21"/>
      <c r="CK13" s="21"/>
      <c r="CL13" s="22"/>
      <c r="CM13" s="21"/>
      <c r="CN13" s="21"/>
      <c r="CO13" s="21"/>
      <c r="CP13" s="22"/>
      <c r="CQ13" s="21"/>
      <c r="CR13" s="21"/>
      <c r="CS13" s="21"/>
      <c r="CT13" s="22"/>
      <c r="CU13" s="21"/>
      <c r="CV13" s="21"/>
      <c r="CW13" s="21"/>
      <c r="CX13" s="22"/>
      <c r="CY13" s="21"/>
      <c r="CZ13" s="21"/>
      <c r="DA13" s="21"/>
      <c r="DB13" s="22"/>
      <c r="DC13" s="21"/>
      <c r="DD13" s="21"/>
      <c r="DE13" s="21"/>
      <c r="DF13" s="22"/>
      <c r="DG13" s="21"/>
      <c r="DH13" s="21"/>
      <c r="DI13" s="21"/>
      <c r="DJ13" s="22"/>
      <c r="DK13" s="21"/>
      <c r="DL13" s="21"/>
      <c r="DM13" s="21"/>
      <c r="DN13" s="22"/>
      <c r="DO13" s="21"/>
      <c r="DP13" s="21"/>
      <c r="DQ13" s="21"/>
      <c r="DR13" s="22"/>
      <c r="DS13" s="21"/>
      <c r="DT13" s="21"/>
      <c r="DU13" s="21"/>
      <c r="DV13" s="22"/>
      <c r="DW13" s="21"/>
      <c r="DX13" s="21"/>
      <c r="DY13" s="21"/>
      <c r="DZ13" s="22"/>
      <c r="EA13" s="21"/>
      <c r="EB13" s="21"/>
      <c r="EC13" s="21"/>
      <c r="ED13" s="22"/>
      <c r="EE13" s="21"/>
      <c r="EF13" s="21"/>
      <c r="EG13" s="21"/>
      <c r="EH13" s="22"/>
      <c r="EI13" s="21"/>
      <c r="EJ13" s="21"/>
      <c r="EK13" s="21"/>
      <c r="EL13" s="22"/>
      <c r="EM13" s="21"/>
      <c r="EN13" s="21"/>
      <c r="EO13" s="21"/>
      <c r="EP13" s="22"/>
      <c r="EQ13" s="21"/>
      <c r="ER13" s="21"/>
      <c r="ES13" s="21"/>
      <c r="ET13" s="22"/>
      <c r="EU13" s="21"/>
      <c r="EV13" s="21"/>
      <c r="EW13" s="21"/>
      <c r="EX13" s="22"/>
      <c r="EY13" s="21"/>
      <c r="EZ13" s="21"/>
      <c r="FA13" s="21"/>
      <c r="FB13" s="22"/>
      <c r="FC13" s="21"/>
      <c r="FD13" s="21"/>
      <c r="FE13" s="21"/>
      <c r="FF13" s="22"/>
      <c r="FG13" s="21"/>
      <c r="FH13" s="21"/>
      <c r="FI13" s="21"/>
      <c r="FJ13" s="22"/>
      <c r="FK13" s="21"/>
      <c r="FL13" s="21"/>
      <c r="FM13" s="21"/>
      <c r="FN13" s="22"/>
      <c r="FO13" s="21"/>
      <c r="FP13" s="21"/>
      <c r="FQ13" s="21"/>
      <c r="FR13" s="22"/>
      <c r="FS13" s="21"/>
      <c r="FT13" s="21"/>
      <c r="FU13" s="21"/>
      <c r="FV13" s="22"/>
      <c r="FW13" s="21"/>
      <c r="FX13" s="21"/>
      <c r="FY13" s="21"/>
      <c r="FZ13" s="22"/>
      <c r="GA13" s="21"/>
      <c r="GB13" s="21"/>
      <c r="GC13" s="21"/>
      <c r="GD13" s="22"/>
      <c r="GE13" s="21"/>
      <c r="GF13" s="21"/>
      <c r="GG13" s="21"/>
      <c r="GH13" s="22"/>
      <c r="GI13" s="21"/>
      <c r="GJ13" s="21"/>
      <c r="GK13" s="21"/>
      <c r="GL13" s="22"/>
      <c r="GM13" s="21"/>
      <c r="GN13" s="21"/>
      <c r="GO13" s="21"/>
      <c r="GP13" s="22"/>
      <c r="GQ13" s="21"/>
      <c r="GR13" s="21"/>
      <c r="GS13" s="21"/>
      <c r="GT13" s="22"/>
      <c r="GU13" s="7"/>
      <c r="GV13" s="39" t="b">
        <f t="shared" si="7"/>
        <v>0</v>
      </c>
      <c r="GW13" s="10" t="b">
        <f t="shared" si="8"/>
        <v>0</v>
      </c>
      <c r="GX13" s="10" t="b">
        <f t="shared" si="9"/>
        <v>0</v>
      </c>
      <c r="GY13" s="10" t="b">
        <f t="shared" si="10"/>
        <v>0</v>
      </c>
      <c r="GZ13" s="10" t="b">
        <f t="shared" si="11"/>
        <v>0</v>
      </c>
      <c r="HA13" s="10" t="b">
        <f t="shared" si="12"/>
        <v>0</v>
      </c>
      <c r="HB13" s="10" t="b">
        <f t="shared" si="13"/>
        <v>0</v>
      </c>
      <c r="HC13" s="10" t="b">
        <f t="shared" si="14"/>
        <v>0</v>
      </c>
      <c r="HD13" s="10" t="b">
        <f t="shared" si="15"/>
        <v>0</v>
      </c>
      <c r="HE13" s="10" t="b">
        <f t="shared" si="16"/>
        <v>0</v>
      </c>
      <c r="HF13" s="10" t="b">
        <f t="shared" si="17"/>
        <v>0</v>
      </c>
      <c r="HG13" s="10" t="b">
        <f t="shared" si="18"/>
        <v>0</v>
      </c>
      <c r="HH13" s="10" t="b">
        <f t="shared" si="19"/>
        <v>0</v>
      </c>
      <c r="HI13" s="10" t="b">
        <f t="shared" si="20"/>
        <v>0</v>
      </c>
      <c r="HJ13" s="10" t="b">
        <f t="shared" si="21"/>
        <v>0</v>
      </c>
      <c r="HK13" s="10" t="b">
        <f t="shared" si="22"/>
        <v>0</v>
      </c>
      <c r="HL13" s="10" t="b">
        <f t="shared" si="23"/>
        <v>0</v>
      </c>
      <c r="HM13" s="10" t="b">
        <f t="shared" si="24"/>
        <v>0</v>
      </c>
      <c r="HN13" s="10" t="b">
        <f t="shared" si="25"/>
        <v>0</v>
      </c>
      <c r="HO13" s="10" t="b">
        <f t="shared" si="26"/>
        <v>0</v>
      </c>
      <c r="HP13" s="10" t="b">
        <f t="shared" si="27"/>
        <v>0</v>
      </c>
      <c r="HQ13" s="10" t="b">
        <f t="shared" si="28"/>
        <v>0</v>
      </c>
      <c r="HR13" s="10" t="b">
        <f t="shared" si="29"/>
        <v>0</v>
      </c>
      <c r="HS13" s="10" t="b">
        <f t="shared" si="30"/>
        <v>0</v>
      </c>
      <c r="HT13" s="10" t="b">
        <f t="shared" si="31"/>
        <v>0</v>
      </c>
      <c r="HU13" s="10" t="b">
        <f t="shared" si="32"/>
        <v>0</v>
      </c>
      <c r="HV13" s="10" t="b">
        <f t="shared" si="33"/>
        <v>0</v>
      </c>
      <c r="HW13" s="10" t="b">
        <f t="shared" si="34"/>
        <v>0</v>
      </c>
      <c r="HX13" s="10" t="b">
        <f t="shared" si="35"/>
        <v>0</v>
      </c>
      <c r="HY13" s="10" t="b">
        <f t="shared" si="36"/>
        <v>0</v>
      </c>
      <c r="HZ13" s="10" t="b">
        <f t="shared" si="37"/>
        <v>0</v>
      </c>
      <c r="IA13" s="10" t="b">
        <f t="shared" si="38"/>
        <v>0</v>
      </c>
      <c r="IB13" s="10" t="b">
        <f t="shared" si="39"/>
        <v>0</v>
      </c>
      <c r="IC13" s="10" t="b">
        <f t="shared" si="40"/>
        <v>0</v>
      </c>
      <c r="ID13" s="10" t="b">
        <f t="shared" si="41"/>
        <v>0</v>
      </c>
      <c r="IE13" s="10" t="b">
        <f t="shared" si="42"/>
        <v>0</v>
      </c>
      <c r="IF13" s="10" t="b">
        <f t="shared" si="43"/>
        <v>0</v>
      </c>
      <c r="IG13" s="10" t="b">
        <f t="shared" si="44"/>
        <v>0</v>
      </c>
      <c r="IH13" s="10" t="b">
        <f t="shared" si="45"/>
        <v>0</v>
      </c>
      <c r="II13" s="10" t="b">
        <f t="shared" si="46"/>
        <v>0</v>
      </c>
      <c r="IJ13" s="10" t="b">
        <f t="shared" si="47"/>
        <v>0</v>
      </c>
      <c r="IK13" s="10" t="b">
        <f t="shared" si="48"/>
        <v>0</v>
      </c>
      <c r="IL13" s="10" t="b">
        <f t="shared" si="49"/>
        <v>0</v>
      </c>
      <c r="IM13" s="10" t="b">
        <f t="shared" si="50"/>
        <v>0</v>
      </c>
      <c r="IN13" s="10" t="b">
        <f t="shared" si="51"/>
        <v>0</v>
      </c>
      <c r="IO13" s="10" t="b">
        <f t="shared" si="52"/>
        <v>0</v>
      </c>
      <c r="IP13" s="10" t="b">
        <f t="shared" si="53"/>
        <v>0</v>
      </c>
      <c r="IQ13" s="19" t="b">
        <f t="shared" si="54"/>
        <v>0</v>
      </c>
    </row>
    <row r="14" spans="1:251" x14ac:dyDescent="0.2">
      <c r="A14" s="9" t="s">
        <v>412</v>
      </c>
      <c r="B14" s="11" t="str">
        <f t="shared" si="5"/>
        <v>kg/MW</v>
      </c>
      <c r="C14" s="11">
        <f t="shared" si="6"/>
        <v>2015</v>
      </c>
      <c r="D14" s="16">
        <f t="shared" si="0"/>
        <v>-999</v>
      </c>
      <c r="E14" s="16">
        <f t="shared" si="1"/>
        <v>-999</v>
      </c>
      <c r="F14" s="16">
        <f t="shared" si="2"/>
        <v>-999</v>
      </c>
      <c r="G14" s="16">
        <f t="shared" si="3"/>
        <v>-999</v>
      </c>
      <c r="H14" s="18">
        <f t="shared" si="4"/>
        <v>0</v>
      </c>
      <c r="I14" s="16">
        <f>IF(H14&lt;&gt;0,PERCENTILE(GV14:IQ14,#REF!),-999)</f>
        <v>-999</v>
      </c>
      <c r="J14" s="17">
        <f>IF(H14&lt;&gt;0,PERCENTILE(GV14:IQ14,#REF!),-999)</f>
        <v>-999</v>
      </c>
      <c r="K14" s="21"/>
      <c r="L14" s="21"/>
      <c r="M14" s="21"/>
      <c r="N14" s="22"/>
      <c r="O14" s="21"/>
      <c r="P14" s="21"/>
      <c r="Q14" s="21"/>
      <c r="R14" s="22"/>
      <c r="S14" s="21"/>
      <c r="T14" s="21"/>
      <c r="U14" s="21"/>
      <c r="V14" s="22"/>
      <c r="W14" s="21"/>
      <c r="X14" s="21"/>
      <c r="Y14" s="21"/>
      <c r="Z14" s="22"/>
      <c r="AA14" s="21"/>
      <c r="AB14" s="21"/>
      <c r="AC14" s="21"/>
      <c r="AD14" s="22"/>
      <c r="AE14" s="21"/>
      <c r="AF14" s="21"/>
      <c r="AG14" s="21"/>
      <c r="AH14" s="22"/>
      <c r="AI14" s="21"/>
      <c r="AJ14" s="21"/>
      <c r="AK14" s="21"/>
      <c r="AL14" s="22"/>
      <c r="AM14" s="21"/>
      <c r="AN14" s="21"/>
      <c r="AO14" s="21"/>
      <c r="AP14" s="22"/>
      <c r="AQ14" s="21"/>
      <c r="AR14" s="21"/>
      <c r="AS14" s="21"/>
      <c r="AT14" s="22"/>
      <c r="AU14" s="21"/>
      <c r="AV14" s="21"/>
      <c r="AW14" s="21"/>
      <c r="AX14" s="22"/>
      <c r="AY14" s="21"/>
      <c r="AZ14" s="21"/>
      <c r="BA14" s="21"/>
      <c r="BB14" s="22"/>
      <c r="BC14" s="21"/>
      <c r="BD14" s="21"/>
      <c r="BE14" s="21"/>
      <c r="BF14" s="22"/>
      <c r="BG14" s="21"/>
      <c r="BH14" s="21"/>
      <c r="BI14" s="21"/>
      <c r="BJ14" s="22"/>
      <c r="BK14" s="21"/>
      <c r="BL14" s="21"/>
      <c r="BM14" s="21"/>
      <c r="BN14" s="22"/>
      <c r="BO14" s="21"/>
      <c r="BP14" s="21"/>
      <c r="BQ14" s="21"/>
      <c r="BR14" s="22"/>
      <c r="BS14" s="21"/>
      <c r="BT14" s="21"/>
      <c r="BU14" s="21"/>
      <c r="BV14" s="22"/>
      <c r="BW14" s="21"/>
      <c r="BX14" s="21"/>
      <c r="BY14" s="21"/>
      <c r="BZ14" s="22"/>
      <c r="CA14" s="21"/>
      <c r="CB14" s="21"/>
      <c r="CC14" s="21"/>
      <c r="CD14" s="22"/>
      <c r="CE14" s="21"/>
      <c r="CF14" s="21"/>
      <c r="CG14" s="21"/>
      <c r="CH14" s="22"/>
      <c r="CI14" s="21"/>
      <c r="CJ14" s="21"/>
      <c r="CK14" s="21"/>
      <c r="CL14" s="22"/>
      <c r="CM14" s="21"/>
      <c r="CN14" s="21"/>
      <c r="CO14" s="21"/>
      <c r="CP14" s="22"/>
      <c r="CQ14" s="21"/>
      <c r="CR14" s="21"/>
      <c r="CS14" s="21"/>
      <c r="CT14" s="22"/>
      <c r="CU14" s="21"/>
      <c r="CV14" s="21"/>
      <c r="CW14" s="21"/>
      <c r="CX14" s="22"/>
      <c r="CY14" s="21"/>
      <c r="CZ14" s="21"/>
      <c r="DA14" s="21"/>
      <c r="DB14" s="22"/>
      <c r="DC14" s="21"/>
      <c r="DD14" s="21"/>
      <c r="DE14" s="21"/>
      <c r="DF14" s="22"/>
      <c r="DG14" s="21"/>
      <c r="DH14" s="21"/>
      <c r="DI14" s="21"/>
      <c r="DJ14" s="22"/>
      <c r="DK14" s="21"/>
      <c r="DL14" s="21"/>
      <c r="DM14" s="21"/>
      <c r="DN14" s="22"/>
      <c r="DO14" s="21"/>
      <c r="DP14" s="21"/>
      <c r="DQ14" s="21"/>
      <c r="DR14" s="22"/>
      <c r="DS14" s="21"/>
      <c r="DT14" s="21"/>
      <c r="DU14" s="21"/>
      <c r="DV14" s="22"/>
      <c r="DW14" s="21"/>
      <c r="DX14" s="21"/>
      <c r="DY14" s="21"/>
      <c r="DZ14" s="22"/>
      <c r="EA14" s="21"/>
      <c r="EB14" s="21"/>
      <c r="EC14" s="21"/>
      <c r="ED14" s="22"/>
      <c r="EE14" s="21"/>
      <c r="EF14" s="21"/>
      <c r="EG14" s="21"/>
      <c r="EH14" s="22"/>
      <c r="EI14" s="21"/>
      <c r="EJ14" s="21"/>
      <c r="EK14" s="21"/>
      <c r="EL14" s="22"/>
      <c r="EM14" s="21"/>
      <c r="EN14" s="21"/>
      <c r="EO14" s="21"/>
      <c r="EP14" s="22"/>
      <c r="EQ14" s="21"/>
      <c r="ER14" s="21"/>
      <c r="ES14" s="21"/>
      <c r="ET14" s="22"/>
      <c r="EU14" s="21"/>
      <c r="EV14" s="21"/>
      <c r="EW14" s="21"/>
      <c r="EX14" s="22"/>
      <c r="EY14" s="21"/>
      <c r="EZ14" s="21"/>
      <c r="FA14" s="21"/>
      <c r="FB14" s="22"/>
      <c r="FC14" s="21"/>
      <c r="FD14" s="21"/>
      <c r="FE14" s="21"/>
      <c r="FF14" s="22"/>
      <c r="FG14" s="21"/>
      <c r="FH14" s="21"/>
      <c r="FI14" s="21"/>
      <c r="FJ14" s="22"/>
      <c r="FK14" s="21"/>
      <c r="FL14" s="21"/>
      <c r="FM14" s="21"/>
      <c r="FN14" s="22"/>
      <c r="FO14" s="21"/>
      <c r="FP14" s="21"/>
      <c r="FQ14" s="21"/>
      <c r="FR14" s="22"/>
      <c r="FS14" s="21"/>
      <c r="FT14" s="21"/>
      <c r="FU14" s="21"/>
      <c r="FV14" s="22"/>
      <c r="FW14" s="21"/>
      <c r="FX14" s="21"/>
      <c r="FY14" s="21"/>
      <c r="FZ14" s="22"/>
      <c r="GA14" s="21"/>
      <c r="GB14" s="21"/>
      <c r="GC14" s="21"/>
      <c r="GD14" s="22"/>
      <c r="GE14" s="21"/>
      <c r="GF14" s="21"/>
      <c r="GG14" s="21"/>
      <c r="GH14" s="22"/>
      <c r="GI14" s="21"/>
      <c r="GJ14" s="21"/>
      <c r="GK14" s="21"/>
      <c r="GL14" s="22"/>
      <c r="GM14" s="21"/>
      <c r="GN14" s="21"/>
      <c r="GO14" s="21"/>
      <c r="GP14" s="22"/>
      <c r="GQ14" s="21"/>
      <c r="GR14" s="21"/>
      <c r="GS14" s="21"/>
      <c r="GT14" s="22"/>
      <c r="GU14" s="7"/>
      <c r="GV14" s="39" t="b">
        <f t="shared" si="7"/>
        <v>0</v>
      </c>
      <c r="GW14" s="10" t="b">
        <f t="shared" si="8"/>
        <v>0</v>
      </c>
      <c r="GX14" s="10" t="b">
        <f t="shared" si="9"/>
        <v>0</v>
      </c>
      <c r="GY14" s="10" t="b">
        <f t="shared" si="10"/>
        <v>0</v>
      </c>
      <c r="GZ14" s="10" t="b">
        <f t="shared" si="11"/>
        <v>0</v>
      </c>
      <c r="HA14" s="10" t="b">
        <f t="shared" si="12"/>
        <v>0</v>
      </c>
      <c r="HB14" s="10" t="b">
        <f t="shared" si="13"/>
        <v>0</v>
      </c>
      <c r="HC14" s="10" t="b">
        <f t="shared" si="14"/>
        <v>0</v>
      </c>
      <c r="HD14" s="10" t="b">
        <f t="shared" si="15"/>
        <v>0</v>
      </c>
      <c r="HE14" s="10" t="b">
        <f t="shared" si="16"/>
        <v>0</v>
      </c>
      <c r="HF14" s="10" t="b">
        <f t="shared" si="17"/>
        <v>0</v>
      </c>
      <c r="HG14" s="10" t="b">
        <f t="shared" si="18"/>
        <v>0</v>
      </c>
      <c r="HH14" s="10" t="b">
        <f t="shared" si="19"/>
        <v>0</v>
      </c>
      <c r="HI14" s="10" t="b">
        <f t="shared" si="20"/>
        <v>0</v>
      </c>
      <c r="HJ14" s="10" t="b">
        <f t="shared" si="21"/>
        <v>0</v>
      </c>
      <c r="HK14" s="10" t="b">
        <f t="shared" si="22"/>
        <v>0</v>
      </c>
      <c r="HL14" s="10" t="b">
        <f t="shared" si="23"/>
        <v>0</v>
      </c>
      <c r="HM14" s="10" t="b">
        <f t="shared" si="24"/>
        <v>0</v>
      </c>
      <c r="HN14" s="10" t="b">
        <f t="shared" si="25"/>
        <v>0</v>
      </c>
      <c r="HO14" s="10" t="b">
        <f t="shared" si="26"/>
        <v>0</v>
      </c>
      <c r="HP14" s="10" t="b">
        <f t="shared" si="27"/>
        <v>0</v>
      </c>
      <c r="HQ14" s="10" t="b">
        <f t="shared" si="28"/>
        <v>0</v>
      </c>
      <c r="HR14" s="10" t="b">
        <f t="shared" si="29"/>
        <v>0</v>
      </c>
      <c r="HS14" s="10" t="b">
        <f t="shared" si="30"/>
        <v>0</v>
      </c>
      <c r="HT14" s="10" t="b">
        <f t="shared" si="31"/>
        <v>0</v>
      </c>
      <c r="HU14" s="10" t="b">
        <f t="shared" si="32"/>
        <v>0</v>
      </c>
      <c r="HV14" s="10" t="b">
        <f t="shared" si="33"/>
        <v>0</v>
      </c>
      <c r="HW14" s="10" t="b">
        <f t="shared" si="34"/>
        <v>0</v>
      </c>
      <c r="HX14" s="10" t="b">
        <f t="shared" si="35"/>
        <v>0</v>
      </c>
      <c r="HY14" s="10" t="b">
        <f t="shared" si="36"/>
        <v>0</v>
      </c>
      <c r="HZ14" s="10" t="b">
        <f t="shared" si="37"/>
        <v>0</v>
      </c>
      <c r="IA14" s="10" t="b">
        <f t="shared" si="38"/>
        <v>0</v>
      </c>
      <c r="IB14" s="10" t="b">
        <f t="shared" si="39"/>
        <v>0</v>
      </c>
      <c r="IC14" s="10" t="b">
        <f t="shared" si="40"/>
        <v>0</v>
      </c>
      <c r="ID14" s="10" t="b">
        <f t="shared" si="41"/>
        <v>0</v>
      </c>
      <c r="IE14" s="10" t="b">
        <f t="shared" si="42"/>
        <v>0</v>
      </c>
      <c r="IF14" s="10" t="b">
        <f t="shared" si="43"/>
        <v>0</v>
      </c>
      <c r="IG14" s="10" t="b">
        <f t="shared" si="44"/>
        <v>0</v>
      </c>
      <c r="IH14" s="10" t="b">
        <f t="shared" si="45"/>
        <v>0</v>
      </c>
      <c r="II14" s="10" t="b">
        <f t="shared" si="46"/>
        <v>0</v>
      </c>
      <c r="IJ14" s="10" t="b">
        <f t="shared" si="47"/>
        <v>0</v>
      </c>
      <c r="IK14" s="10" t="b">
        <f t="shared" si="48"/>
        <v>0</v>
      </c>
      <c r="IL14" s="10" t="b">
        <f t="shared" si="49"/>
        <v>0</v>
      </c>
      <c r="IM14" s="10" t="b">
        <f t="shared" si="50"/>
        <v>0</v>
      </c>
      <c r="IN14" s="10" t="b">
        <f t="shared" si="51"/>
        <v>0</v>
      </c>
      <c r="IO14" s="10" t="b">
        <f t="shared" si="52"/>
        <v>0</v>
      </c>
      <c r="IP14" s="10" t="b">
        <f t="shared" si="53"/>
        <v>0</v>
      </c>
      <c r="IQ14" s="19" t="b">
        <f t="shared" si="54"/>
        <v>0</v>
      </c>
    </row>
    <row r="15" spans="1:251" x14ac:dyDescent="0.2">
      <c r="A15" s="9" t="s">
        <v>16</v>
      </c>
      <c r="B15" s="11" t="str">
        <f t="shared" si="5"/>
        <v>kg/MW</v>
      </c>
      <c r="C15" s="11">
        <f t="shared" si="6"/>
        <v>2015</v>
      </c>
      <c r="D15" s="16">
        <f t="shared" si="0"/>
        <v>7.6</v>
      </c>
      <c r="E15" s="16">
        <f t="shared" si="1"/>
        <v>7.6</v>
      </c>
      <c r="F15" s="16">
        <f t="shared" si="2"/>
        <v>7.6</v>
      </c>
      <c r="G15" s="16">
        <f t="shared" si="3"/>
        <v>7.6</v>
      </c>
      <c r="H15" s="18">
        <f t="shared" si="4"/>
        <v>1</v>
      </c>
      <c r="I15" s="16" t="e">
        <f>IF(H15&lt;&gt;0,PERCENTILE(GV15:IQ15,#REF!),-999)</f>
        <v>#REF!</v>
      </c>
      <c r="J15" s="17" t="e">
        <f>IF(H15&lt;&gt;0,PERCENTILE(GV15:IQ15,#REF!),-999)</f>
        <v>#REF!</v>
      </c>
      <c r="K15">
        <v>7.6</v>
      </c>
      <c r="L15" t="s">
        <v>8</v>
      </c>
      <c r="M15" s="21">
        <v>2018</v>
      </c>
      <c r="N15" s="22"/>
      <c r="O15" s="21"/>
      <c r="P15" s="21"/>
      <c r="Q15" s="21"/>
      <c r="R15" s="22"/>
      <c r="S15" s="21"/>
      <c r="T15" s="21"/>
      <c r="U15" s="21"/>
      <c r="V15" s="22"/>
      <c r="W15" s="21"/>
      <c r="X15" s="21"/>
      <c r="Y15" s="21"/>
      <c r="Z15" s="22"/>
      <c r="AA15" s="21"/>
      <c r="AB15" s="21"/>
      <c r="AC15" s="21"/>
      <c r="AD15" s="22"/>
      <c r="AE15" s="21"/>
      <c r="AF15" s="21"/>
      <c r="AG15" s="21"/>
      <c r="AH15" s="22"/>
      <c r="AI15" s="21"/>
      <c r="AJ15" s="21"/>
      <c r="AK15" s="21"/>
      <c r="AL15" s="22"/>
      <c r="AM15" s="21"/>
      <c r="AN15" s="21"/>
      <c r="AO15" s="21"/>
      <c r="AP15" s="22"/>
      <c r="AQ15" s="21"/>
      <c r="AR15" s="21"/>
      <c r="AS15" s="21"/>
      <c r="AT15" s="22"/>
      <c r="AU15" s="21"/>
      <c r="AV15" s="21"/>
      <c r="AW15" s="21"/>
      <c r="AX15" s="22"/>
      <c r="AY15" s="21"/>
      <c r="AZ15" s="21"/>
      <c r="BA15" s="21"/>
      <c r="BB15" s="22"/>
      <c r="BC15" s="21"/>
      <c r="BD15" s="21"/>
      <c r="BE15" s="21"/>
      <c r="BF15" s="22"/>
      <c r="BG15" s="21"/>
      <c r="BH15" s="21"/>
      <c r="BI15" s="21"/>
      <c r="BJ15" s="22"/>
      <c r="BK15" s="21"/>
      <c r="BL15" s="21"/>
      <c r="BM15" s="21"/>
      <c r="BN15" s="22"/>
      <c r="BO15" s="21"/>
      <c r="BP15" s="21"/>
      <c r="BQ15" s="21"/>
      <c r="BR15" s="22"/>
      <c r="BS15" s="21"/>
      <c r="BT15" s="21"/>
      <c r="BU15" s="21"/>
      <c r="BV15" s="22"/>
      <c r="BW15" s="21"/>
      <c r="BX15" s="21"/>
      <c r="BY15" s="21"/>
      <c r="BZ15" s="22"/>
      <c r="CA15" s="21"/>
      <c r="CB15" s="21"/>
      <c r="CC15" s="21"/>
      <c r="CD15" s="22"/>
      <c r="CE15" s="21"/>
      <c r="CF15" s="21"/>
      <c r="CG15" s="21"/>
      <c r="CH15" s="22"/>
      <c r="CI15" s="21"/>
      <c r="CJ15" s="21"/>
      <c r="CK15" s="21"/>
      <c r="CL15" s="22"/>
      <c r="CM15" s="21"/>
      <c r="CN15" s="21"/>
      <c r="CO15" s="21"/>
      <c r="CP15" s="22"/>
      <c r="CQ15" s="21"/>
      <c r="CR15" s="21"/>
      <c r="CS15" s="21"/>
      <c r="CT15" s="22"/>
      <c r="CU15" s="21"/>
      <c r="CV15" s="21"/>
      <c r="CW15" s="21"/>
      <c r="CX15" s="22"/>
      <c r="CY15" s="21"/>
      <c r="CZ15" s="21"/>
      <c r="DA15" s="21"/>
      <c r="DB15" s="22"/>
      <c r="DC15" s="21"/>
      <c r="DD15" s="21"/>
      <c r="DE15" s="21"/>
      <c r="DF15" s="22"/>
      <c r="DG15" s="21"/>
      <c r="DH15" s="21"/>
      <c r="DI15" s="21"/>
      <c r="DJ15" s="22"/>
      <c r="DK15" s="21"/>
      <c r="DL15" s="21"/>
      <c r="DM15" s="21"/>
      <c r="DN15" s="22"/>
      <c r="DO15" s="21"/>
      <c r="DP15" s="21"/>
      <c r="DQ15" s="21"/>
      <c r="DR15" s="22"/>
      <c r="DS15" s="21"/>
      <c r="DT15" s="21"/>
      <c r="DU15" s="21"/>
      <c r="DV15" s="22"/>
      <c r="DW15" s="21"/>
      <c r="DX15" s="21"/>
      <c r="DY15" s="21"/>
      <c r="DZ15" s="22"/>
      <c r="EA15" s="21"/>
      <c r="EB15" s="21"/>
      <c r="EC15" s="21"/>
      <c r="ED15" s="22"/>
      <c r="EE15" s="21"/>
      <c r="EF15" s="21"/>
      <c r="EG15" s="21"/>
      <c r="EH15" s="22"/>
      <c r="EI15" s="21"/>
      <c r="EJ15" s="21"/>
      <c r="EK15" s="21"/>
      <c r="EL15" s="22"/>
      <c r="EM15" s="21"/>
      <c r="EN15" s="21"/>
      <c r="EO15" s="21"/>
      <c r="EP15" s="22"/>
      <c r="EQ15" s="21"/>
      <c r="ER15" s="21"/>
      <c r="ES15" s="21"/>
      <c r="ET15" s="22"/>
      <c r="EU15" s="21"/>
      <c r="EV15" s="21"/>
      <c r="EW15" s="21"/>
      <c r="EX15" s="22"/>
      <c r="EY15" s="21"/>
      <c r="EZ15" s="21"/>
      <c r="FA15" s="21"/>
      <c r="FB15" s="22"/>
      <c r="FC15" s="21"/>
      <c r="FD15" s="21"/>
      <c r="FE15" s="21"/>
      <c r="FF15" s="22"/>
      <c r="FG15" s="21"/>
      <c r="FH15" s="21"/>
      <c r="FI15" s="21"/>
      <c r="FJ15" s="22"/>
      <c r="FK15" s="21"/>
      <c r="FL15" s="21"/>
      <c r="FM15" s="21"/>
      <c r="FN15" s="22"/>
      <c r="FO15" s="21"/>
      <c r="FP15" s="21"/>
      <c r="FQ15" s="21"/>
      <c r="FR15" s="22"/>
      <c r="FS15" s="21"/>
      <c r="FT15" s="21"/>
      <c r="FU15" s="21"/>
      <c r="FV15" s="22"/>
      <c r="FW15" s="21"/>
      <c r="FX15" s="21"/>
      <c r="FY15" s="21"/>
      <c r="FZ15" s="22"/>
      <c r="GA15" s="21"/>
      <c r="GB15" s="21"/>
      <c r="GC15" s="21"/>
      <c r="GD15" s="22"/>
      <c r="GE15" s="21"/>
      <c r="GF15" s="21"/>
      <c r="GG15" s="21"/>
      <c r="GH15" s="22"/>
      <c r="GI15" s="21"/>
      <c r="GJ15" s="21"/>
      <c r="GK15" s="21"/>
      <c r="GL15" s="22"/>
      <c r="GM15" s="21"/>
      <c r="GN15" s="21"/>
      <c r="GO15" s="21"/>
      <c r="GP15" s="22"/>
      <c r="GQ15" s="21"/>
      <c r="GR15" s="21"/>
      <c r="GS15" s="21"/>
      <c r="GT15" s="22"/>
      <c r="GU15" s="7"/>
      <c r="GV15" s="39">
        <f t="shared" si="7"/>
        <v>7.6</v>
      </c>
      <c r="GW15" s="10" t="b">
        <f t="shared" si="8"/>
        <v>0</v>
      </c>
      <c r="GX15" s="10" t="b">
        <f t="shared" si="9"/>
        <v>0</v>
      </c>
      <c r="GY15" s="10" t="b">
        <f t="shared" si="10"/>
        <v>0</v>
      </c>
      <c r="GZ15" s="10" t="b">
        <f t="shared" si="11"/>
        <v>0</v>
      </c>
      <c r="HA15" s="10" t="b">
        <f t="shared" si="12"/>
        <v>0</v>
      </c>
      <c r="HB15" s="10" t="b">
        <f t="shared" si="13"/>
        <v>0</v>
      </c>
      <c r="HC15" s="10" t="b">
        <f t="shared" si="14"/>
        <v>0</v>
      </c>
      <c r="HD15" s="10" t="b">
        <f t="shared" si="15"/>
        <v>0</v>
      </c>
      <c r="HE15" s="10" t="b">
        <f t="shared" si="16"/>
        <v>0</v>
      </c>
      <c r="HF15" s="10" t="b">
        <f t="shared" si="17"/>
        <v>0</v>
      </c>
      <c r="HG15" s="10" t="b">
        <f t="shared" si="18"/>
        <v>0</v>
      </c>
      <c r="HH15" s="10" t="b">
        <f t="shared" si="19"/>
        <v>0</v>
      </c>
      <c r="HI15" s="10" t="b">
        <f t="shared" si="20"/>
        <v>0</v>
      </c>
      <c r="HJ15" s="10" t="b">
        <f t="shared" si="21"/>
        <v>0</v>
      </c>
      <c r="HK15" s="10" t="b">
        <f t="shared" si="22"/>
        <v>0</v>
      </c>
      <c r="HL15" s="10" t="b">
        <f t="shared" si="23"/>
        <v>0</v>
      </c>
      <c r="HM15" s="10" t="b">
        <f t="shared" si="24"/>
        <v>0</v>
      </c>
      <c r="HN15" s="10" t="b">
        <f t="shared" si="25"/>
        <v>0</v>
      </c>
      <c r="HO15" s="10" t="b">
        <f t="shared" si="26"/>
        <v>0</v>
      </c>
      <c r="HP15" s="10" t="b">
        <f t="shared" si="27"/>
        <v>0</v>
      </c>
      <c r="HQ15" s="10" t="b">
        <f t="shared" si="28"/>
        <v>0</v>
      </c>
      <c r="HR15" s="10" t="b">
        <f t="shared" si="29"/>
        <v>0</v>
      </c>
      <c r="HS15" s="10" t="b">
        <f t="shared" si="30"/>
        <v>0</v>
      </c>
      <c r="HT15" s="10" t="b">
        <f t="shared" si="31"/>
        <v>0</v>
      </c>
      <c r="HU15" s="10" t="b">
        <f t="shared" si="32"/>
        <v>0</v>
      </c>
      <c r="HV15" s="10" t="b">
        <f t="shared" si="33"/>
        <v>0</v>
      </c>
      <c r="HW15" s="10" t="b">
        <f t="shared" si="34"/>
        <v>0</v>
      </c>
      <c r="HX15" s="10" t="b">
        <f t="shared" si="35"/>
        <v>0</v>
      </c>
      <c r="HY15" s="10" t="b">
        <f t="shared" si="36"/>
        <v>0</v>
      </c>
      <c r="HZ15" s="10" t="b">
        <f t="shared" si="37"/>
        <v>0</v>
      </c>
      <c r="IA15" s="10" t="b">
        <f t="shared" si="38"/>
        <v>0</v>
      </c>
      <c r="IB15" s="10" t="b">
        <f t="shared" si="39"/>
        <v>0</v>
      </c>
      <c r="IC15" s="10" t="b">
        <f t="shared" si="40"/>
        <v>0</v>
      </c>
      <c r="ID15" s="10" t="b">
        <f t="shared" si="41"/>
        <v>0</v>
      </c>
      <c r="IE15" s="10" t="b">
        <f t="shared" si="42"/>
        <v>0</v>
      </c>
      <c r="IF15" s="10" t="b">
        <f t="shared" si="43"/>
        <v>0</v>
      </c>
      <c r="IG15" s="10" t="b">
        <f t="shared" si="44"/>
        <v>0</v>
      </c>
      <c r="IH15" s="10" t="b">
        <f t="shared" si="45"/>
        <v>0</v>
      </c>
      <c r="II15" s="10" t="b">
        <f t="shared" si="46"/>
        <v>0</v>
      </c>
      <c r="IJ15" s="10" t="b">
        <f t="shared" si="47"/>
        <v>0</v>
      </c>
      <c r="IK15" s="10" t="b">
        <f t="shared" si="48"/>
        <v>0</v>
      </c>
      <c r="IL15" s="10" t="b">
        <f t="shared" si="49"/>
        <v>0</v>
      </c>
      <c r="IM15" s="10" t="b">
        <f t="shared" si="50"/>
        <v>0</v>
      </c>
      <c r="IN15" s="10" t="b">
        <f t="shared" si="51"/>
        <v>0</v>
      </c>
      <c r="IO15" s="10" t="b">
        <f t="shared" si="52"/>
        <v>0</v>
      </c>
      <c r="IP15" s="10" t="b">
        <f t="shared" si="53"/>
        <v>0</v>
      </c>
      <c r="IQ15" s="19" t="b">
        <f t="shared" si="54"/>
        <v>0</v>
      </c>
    </row>
    <row r="16" spans="1:251" x14ac:dyDescent="0.2">
      <c r="A16" s="9" t="s">
        <v>103</v>
      </c>
      <c r="B16" s="11" t="str">
        <f t="shared" si="5"/>
        <v>kg/MW</v>
      </c>
      <c r="C16" s="11">
        <f t="shared" si="6"/>
        <v>2015</v>
      </c>
      <c r="D16" s="16">
        <f t="shared" si="0"/>
        <v>71.900000000000006</v>
      </c>
      <c r="E16" s="16">
        <f t="shared" si="1"/>
        <v>71.900000000000006</v>
      </c>
      <c r="F16" s="16">
        <f t="shared" si="2"/>
        <v>71.900000000000006</v>
      </c>
      <c r="G16" s="16">
        <f t="shared" si="3"/>
        <v>71.900000000000006</v>
      </c>
      <c r="H16" s="18">
        <f t="shared" si="4"/>
        <v>1</v>
      </c>
      <c r="I16" s="16" t="e">
        <f>IF(H16&lt;&gt;0,PERCENTILE(GV16:IQ16,#REF!),-999)</f>
        <v>#REF!</v>
      </c>
      <c r="J16" s="17" t="e">
        <f>IF(H16&lt;&gt;0,PERCENTILE(GV16:IQ16,#REF!),-999)</f>
        <v>#REF!</v>
      </c>
      <c r="K16">
        <v>71.900000000000006</v>
      </c>
      <c r="L16" t="s">
        <v>8</v>
      </c>
      <c r="M16" s="21">
        <v>2018</v>
      </c>
      <c r="N16" s="22"/>
      <c r="O16" s="21"/>
      <c r="P16" s="21"/>
      <c r="Q16" s="21"/>
      <c r="R16" s="22"/>
      <c r="S16" s="21"/>
      <c r="T16" s="21"/>
      <c r="U16" s="21"/>
      <c r="V16" s="22"/>
      <c r="W16" s="21"/>
      <c r="X16" s="21"/>
      <c r="Y16" s="21"/>
      <c r="Z16" s="22"/>
      <c r="AA16" s="21"/>
      <c r="AB16" s="21"/>
      <c r="AC16" s="21"/>
      <c r="AD16" s="22"/>
      <c r="AE16" s="21"/>
      <c r="AF16" s="21"/>
      <c r="AG16" s="21"/>
      <c r="AH16" s="22"/>
      <c r="AI16" s="21"/>
      <c r="AJ16" s="21"/>
      <c r="AK16" s="21"/>
      <c r="AL16" s="22"/>
      <c r="AM16" s="21"/>
      <c r="AN16" s="21"/>
      <c r="AO16" s="21"/>
      <c r="AP16" s="22"/>
      <c r="AQ16" s="21"/>
      <c r="AR16" s="21"/>
      <c r="AS16" s="21"/>
      <c r="AT16" s="22"/>
      <c r="AU16" s="21"/>
      <c r="AV16" s="21"/>
      <c r="AW16" s="21"/>
      <c r="AX16" s="22"/>
      <c r="AY16" s="21"/>
      <c r="AZ16" s="21"/>
      <c r="BA16" s="21"/>
      <c r="BB16" s="22"/>
      <c r="BC16" s="21"/>
      <c r="BD16" s="21"/>
      <c r="BE16" s="21"/>
      <c r="BF16" s="22"/>
      <c r="BG16" s="21"/>
      <c r="BH16" s="21"/>
      <c r="BI16" s="21"/>
      <c r="BJ16" s="22"/>
      <c r="BK16" s="21"/>
      <c r="BL16" s="21"/>
      <c r="BM16" s="21"/>
      <c r="BN16" s="22"/>
      <c r="BO16" s="21"/>
      <c r="BP16" s="21"/>
      <c r="BQ16" s="21"/>
      <c r="BR16" s="22"/>
      <c r="BS16" s="21"/>
      <c r="BT16" s="21"/>
      <c r="BU16" s="21"/>
      <c r="BV16" s="22"/>
      <c r="BW16" s="21"/>
      <c r="BX16" s="21"/>
      <c r="BY16" s="21"/>
      <c r="BZ16" s="22"/>
      <c r="CA16" s="21"/>
      <c r="CB16" s="21"/>
      <c r="CC16" s="21"/>
      <c r="CD16" s="22"/>
      <c r="CE16" s="21"/>
      <c r="CF16" s="21"/>
      <c r="CG16" s="21"/>
      <c r="CH16" s="22"/>
      <c r="CI16" s="21"/>
      <c r="CJ16" s="21"/>
      <c r="CK16" s="21"/>
      <c r="CL16" s="22"/>
      <c r="CM16" s="21"/>
      <c r="CN16" s="21"/>
      <c r="CO16" s="21"/>
      <c r="CP16" s="22"/>
      <c r="CQ16" s="21"/>
      <c r="CR16" s="21"/>
      <c r="CS16" s="21"/>
      <c r="CT16" s="22"/>
      <c r="CU16" s="21"/>
      <c r="CV16" s="21"/>
      <c r="CW16" s="21"/>
      <c r="CX16" s="22"/>
      <c r="CY16" s="21"/>
      <c r="CZ16" s="21"/>
      <c r="DA16" s="21"/>
      <c r="DB16" s="22"/>
      <c r="DC16" s="21"/>
      <c r="DD16" s="21"/>
      <c r="DE16" s="21"/>
      <c r="DF16" s="22"/>
      <c r="DG16" s="21"/>
      <c r="DH16" s="21"/>
      <c r="DI16" s="21"/>
      <c r="DJ16" s="22"/>
      <c r="DK16" s="21"/>
      <c r="DL16" s="21"/>
      <c r="DM16" s="21"/>
      <c r="DN16" s="22"/>
      <c r="DO16" s="21"/>
      <c r="DP16" s="21"/>
      <c r="DQ16" s="21"/>
      <c r="DR16" s="22"/>
      <c r="DS16" s="21"/>
      <c r="DT16" s="21"/>
      <c r="DU16" s="21"/>
      <c r="DV16" s="22"/>
      <c r="DW16" s="21"/>
      <c r="DX16" s="21"/>
      <c r="DY16" s="21"/>
      <c r="DZ16" s="22"/>
      <c r="EA16" s="21"/>
      <c r="EB16" s="21"/>
      <c r="EC16" s="21"/>
      <c r="ED16" s="22"/>
      <c r="EE16" s="21"/>
      <c r="EF16" s="21"/>
      <c r="EG16" s="21"/>
      <c r="EH16" s="22"/>
      <c r="EI16" s="21"/>
      <c r="EJ16" s="21"/>
      <c r="EK16" s="21"/>
      <c r="EL16" s="22"/>
      <c r="EM16" s="21"/>
      <c r="EN16" s="21"/>
      <c r="EO16" s="21"/>
      <c r="EP16" s="22"/>
      <c r="EQ16" s="21"/>
      <c r="ER16" s="21"/>
      <c r="ES16" s="21"/>
      <c r="ET16" s="22"/>
      <c r="EU16" s="21"/>
      <c r="EV16" s="21"/>
      <c r="EW16" s="21"/>
      <c r="EX16" s="22"/>
      <c r="EY16" s="21"/>
      <c r="EZ16" s="21"/>
      <c r="FA16" s="21"/>
      <c r="FB16" s="22"/>
      <c r="FC16" s="21"/>
      <c r="FD16" s="21"/>
      <c r="FE16" s="21"/>
      <c r="FF16" s="22"/>
      <c r="FG16" s="21"/>
      <c r="FH16" s="21"/>
      <c r="FI16" s="21"/>
      <c r="FJ16" s="22"/>
      <c r="FK16" s="21"/>
      <c r="FL16" s="21"/>
      <c r="FM16" s="21"/>
      <c r="FN16" s="22"/>
      <c r="FO16" s="21"/>
      <c r="FP16" s="21"/>
      <c r="FQ16" s="21"/>
      <c r="FR16" s="22"/>
      <c r="FS16" s="21"/>
      <c r="FT16" s="21"/>
      <c r="FU16" s="21"/>
      <c r="FV16" s="22"/>
      <c r="FW16" s="21"/>
      <c r="FX16" s="21"/>
      <c r="FY16" s="21"/>
      <c r="FZ16" s="22"/>
      <c r="GA16" s="21"/>
      <c r="GB16" s="21"/>
      <c r="GC16" s="21"/>
      <c r="GD16" s="22"/>
      <c r="GE16" s="21"/>
      <c r="GF16" s="21"/>
      <c r="GG16" s="21"/>
      <c r="GH16" s="22"/>
      <c r="GI16" s="21"/>
      <c r="GJ16" s="21"/>
      <c r="GK16" s="21"/>
      <c r="GL16" s="22"/>
      <c r="GM16" s="21"/>
      <c r="GN16" s="21"/>
      <c r="GO16" s="21"/>
      <c r="GP16" s="22"/>
      <c r="GQ16" s="21"/>
      <c r="GR16" s="21"/>
      <c r="GS16" s="21"/>
      <c r="GT16" s="22"/>
      <c r="GU16" s="7"/>
      <c r="GV16" s="39">
        <f t="shared" si="7"/>
        <v>71.900000000000006</v>
      </c>
      <c r="GW16" s="10" t="b">
        <f t="shared" si="8"/>
        <v>0</v>
      </c>
      <c r="GX16" s="10" t="b">
        <f t="shared" si="9"/>
        <v>0</v>
      </c>
      <c r="GY16" s="10" t="b">
        <f t="shared" si="10"/>
        <v>0</v>
      </c>
      <c r="GZ16" s="10" t="b">
        <f t="shared" si="11"/>
        <v>0</v>
      </c>
      <c r="HA16" s="10" t="b">
        <f t="shared" si="12"/>
        <v>0</v>
      </c>
      <c r="HB16" s="10" t="b">
        <f t="shared" si="13"/>
        <v>0</v>
      </c>
      <c r="HC16" s="10" t="b">
        <f t="shared" si="14"/>
        <v>0</v>
      </c>
      <c r="HD16" s="10" t="b">
        <f t="shared" si="15"/>
        <v>0</v>
      </c>
      <c r="HE16" s="10" t="b">
        <f t="shared" si="16"/>
        <v>0</v>
      </c>
      <c r="HF16" s="10" t="b">
        <f t="shared" si="17"/>
        <v>0</v>
      </c>
      <c r="HG16" s="10" t="b">
        <f t="shared" si="18"/>
        <v>0</v>
      </c>
      <c r="HH16" s="10" t="b">
        <f t="shared" si="19"/>
        <v>0</v>
      </c>
      <c r="HI16" s="10" t="b">
        <f t="shared" si="20"/>
        <v>0</v>
      </c>
      <c r="HJ16" s="10" t="b">
        <f t="shared" si="21"/>
        <v>0</v>
      </c>
      <c r="HK16" s="10" t="b">
        <f t="shared" si="22"/>
        <v>0</v>
      </c>
      <c r="HL16" s="10" t="b">
        <f t="shared" si="23"/>
        <v>0</v>
      </c>
      <c r="HM16" s="10" t="b">
        <f t="shared" si="24"/>
        <v>0</v>
      </c>
      <c r="HN16" s="10" t="b">
        <f t="shared" si="25"/>
        <v>0</v>
      </c>
      <c r="HO16" s="10" t="b">
        <f t="shared" si="26"/>
        <v>0</v>
      </c>
      <c r="HP16" s="10" t="b">
        <f t="shared" si="27"/>
        <v>0</v>
      </c>
      <c r="HQ16" s="10" t="b">
        <f t="shared" si="28"/>
        <v>0</v>
      </c>
      <c r="HR16" s="10" t="b">
        <f t="shared" si="29"/>
        <v>0</v>
      </c>
      <c r="HS16" s="10" t="b">
        <f t="shared" si="30"/>
        <v>0</v>
      </c>
      <c r="HT16" s="10" t="b">
        <f t="shared" si="31"/>
        <v>0</v>
      </c>
      <c r="HU16" s="10" t="b">
        <f t="shared" si="32"/>
        <v>0</v>
      </c>
      <c r="HV16" s="10" t="b">
        <f t="shared" si="33"/>
        <v>0</v>
      </c>
      <c r="HW16" s="10" t="b">
        <f t="shared" si="34"/>
        <v>0</v>
      </c>
      <c r="HX16" s="10" t="b">
        <f t="shared" si="35"/>
        <v>0</v>
      </c>
      <c r="HY16" s="10" t="b">
        <f t="shared" si="36"/>
        <v>0</v>
      </c>
      <c r="HZ16" s="10" t="b">
        <f t="shared" si="37"/>
        <v>0</v>
      </c>
      <c r="IA16" s="10" t="b">
        <f t="shared" si="38"/>
        <v>0</v>
      </c>
      <c r="IB16" s="10" t="b">
        <f t="shared" si="39"/>
        <v>0</v>
      </c>
      <c r="IC16" s="10" t="b">
        <f t="shared" si="40"/>
        <v>0</v>
      </c>
      <c r="ID16" s="10" t="b">
        <f t="shared" si="41"/>
        <v>0</v>
      </c>
      <c r="IE16" s="10" t="b">
        <f t="shared" si="42"/>
        <v>0</v>
      </c>
      <c r="IF16" s="10" t="b">
        <f t="shared" si="43"/>
        <v>0</v>
      </c>
      <c r="IG16" s="10" t="b">
        <f t="shared" si="44"/>
        <v>0</v>
      </c>
      <c r="IH16" s="10" t="b">
        <f t="shared" si="45"/>
        <v>0</v>
      </c>
      <c r="II16" s="10" t="b">
        <f t="shared" si="46"/>
        <v>0</v>
      </c>
      <c r="IJ16" s="10" t="b">
        <f t="shared" si="47"/>
        <v>0</v>
      </c>
      <c r="IK16" s="10" t="b">
        <f t="shared" si="48"/>
        <v>0</v>
      </c>
      <c r="IL16" s="10" t="b">
        <f t="shared" si="49"/>
        <v>0</v>
      </c>
      <c r="IM16" s="10" t="b">
        <f t="shared" si="50"/>
        <v>0</v>
      </c>
      <c r="IN16" s="10" t="b">
        <f t="shared" si="51"/>
        <v>0</v>
      </c>
      <c r="IO16" s="10" t="b">
        <f t="shared" si="52"/>
        <v>0</v>
      </c>
      <c r="IP16" s="10" t="b">
        <f t="shared" si="53"/>
        <v>0</v>
      </c>
      <c r="IQ16" s="19" t="b">
        <f t="shared" si="54"/>
        <v>0</v>
      </c>
    </row>
    <row r="17" spans="1:251" s="1" customFormat="1" x14ac:dyDescent="0.2">
      <c r="A17" s="3"/>
      <c r="B17" s="4"/>
      <c r="C17" s="4"/>
      <c r="J17" s="3"/>
      <c r="N17" s="3"/>
      <c r="R17" s="3"/>
      <c r="V17" s="3"/>
      <c r="Z17" s="3"/>
      <c r="AD17" s="3"/>
      <c r="AH17" s="3"/>
      <c r="AL17" s="3"/>
      <c r="AP17" s="3"/>
      <c r="AT17" s="3"/>
      <c r="AX17" s="3"/>
      <c r="BB17" s="3"/>
      <c r="BF17" s="3"/>
      <c r="BJ17" s="3"/>
      <c r="BN17" s="3"/>
      <c r="BR17" s="3"/>
      <c r="BV17" s="3"/>
      <c r="BZ17" s="3"/>
      <c r="CD17" s="3"/>
      <c r="CH17" s="3"/>
      <c r="CL17" s="3"/>
      <c r="CP17" s="3"/>
      <c r="CT17" s="3"/>
      <c r="CX17" s="3"/>
      <c r="DB17" s="3"/>
      <c r="DF17" s="3"/>
      <c r="DJ17" s="3"/>
      <c r="DN17" s="3"/>
      <c r="DR17" s="3"/>
      <c r="DV17" s="3"/>
      <c r="DZ17" s="3"/>
      <c r="ED17" s="3"/>
      <c r="EH17" s="3"/>
      <c r="EL17" s="3"/>
      <c r="EP17" s="3"/>
      <c r="ET17" s="3"/>
      <c r="EX17" s="3"/>
      <c r="FB17" s="3"/>
      <c r="FF17" s="3"/>
      <c r="FJ17" s="3"/>
      <c r="FN17" s="3"/>
      <c r="FR17" s="3"/>
      <c r="FV17" s="3"/>
      <c r="FZ17" s="3"/>
      <c r="GD17" s="3"/>
      <c r="GH17" s="3"/>
      <c r="GL17" s="3"/>
      <c r="GP17" s="3"/>
      <c r="GT17" s="3"/>
      <c r="GV17" s="37"/>
      <c r="IQ17" s="3"/>
    </row>
    <row r="18" spans="1:251" s="7" customFormat="1" x14ac:dyDescent="0.2">
      <c r="A18" s="31"/>
      <c r="B18" s="32"/>
      <c r="C18" s="5">
        <v>2020</v>
      </c>
      <c r="D18" s="33"/>
      <c r="E18" s="33"/>
      <c r="F18" s="33"/>
      <c r="G18" s="33"/>
      <c r="H18" s="33"/>
      <c r="I18" s="33"/>
      <c r="J18" s="49"/>
      <c r="K18" s="33"/>
      <c r="L18" s="33"/>
      <c r="M18" s="33"/>
      <c r="N18" s="49"/>
      <c r="O18" s="33"/>
      <c r="P18" s="33"/>
      <c r="Q18" s="33"/>
      <c r="R18" s="49"/>
      <c r="S18" s="33"/>
      <c r="T18" s="33"/>
      <c r="U18" s="33"/>
      <c r="V18" s="49"/>
      <c r="W18" s="33"/>
      <c r="X18" s="33"/>
      <c r="Y18" s="33"/>
      <c r="Z18" s="49"/>
      <c r="AA18" s="33"/>
      <c r="AB18" s="33"/>
      <c r="AC18" s="33"/>
      <c r="AD18" s="49"/>
      <c r="AE18" s="33"/>
      <c r="AF18" s="33"/>
      <c r="AG18" s="33"/>
      <c r="AH18" s="49"/>
      <c r="AI18" s="33"/>
      <c r="AJ18" s="33"/>
      <c r="AK18" s="33"/>
      <c r="AL18" s="49"/>
      <c r="AM18" s="33"/>
      <c r="AN18" s="33"/>
      <c r="AO18" s="33"/>
      <c r="AP18" s="49"/>
      <c r="AQ18" s="33"/>
      <c r="AR18" s="33"/>
      <c r="AS18" s="33"/>
      <c r="AT18" s="49"/>
      <c r="AU18" s="33"/>
      <c r="AV18" s="33"/>
      <c r="AW18" s="33"/>
      <c r="AX18" s="49"/>
      <c r="AY18" s="33"/>
      <c r="AZ18" s="33"/>
      <c r="BA18" s="33"/>
      <c r="BB18" s="49"/>
      <c r="BC18" s="33"/>
      <c r="BD18" s="33"/>
      <c r="BE18" s="33"/>
      <c r="BF18" s="49"/>
      <c r="BG18" s="33"/>
      <c r="BH18" s="33"/>
      <c r="BI18" s="33"/>
      <c r="BJ18" s="49"/>
      <c r="BK18" s="33"/>
      <c r="BL18" s="33"/>
      <c r="BM18" s="33"/>
      <c r="BN18" s="49"/>
      <c r="BO18" s="33"/>
      <c r="BP18" s="33"/>
      <c r="BQ18" s="33"/>
      <c r="BR18" s="49"/>
      <c r="BS18" s="33"/>
      <c r="BT18" s="33"/>
      <c r="BU18" s="33"/>
      <c r="BV18" s="49"/>
      <c r="BW18" s="33"/>
      <c r="BX18" s="33"/>
      <c r="BY18" s="33"/>
      <c r="BZ18" s="49"/>
      <c r="CA18" s="33"/>
      <c r="CB18" s="33"/>
      <c r="CC18" s="33"/>
      <c r="CD18" s="49"/>
      <c r="CE18" s="33"/>
      <c r="CF18" s="33"/>
      <c r="CG18" s="33"/>
      <c r="CH18" s="49"/>
      <c r="CI18" s="33"/>
      <c r="CJ18" s="33"/>
      <c r="CK18" s="33"/>
      <c r="CL18" s="49"/>
      <c r="CM18" s="33"/>
      <c r="CN18" s="33"/>
      <c r="CO18" s="33"/>
      <c r="CP18" s="49"/>
      <c r="CQ18" s="33"/>
      <c r="CR18" s="33"/>
      <c r="CS18" s="33"/>
      <c r="CT18" s="49"/>
      <c r="CU18" s="33"/>
      <c r="CV18" s="33"/>
      <c r="CW18" s="33"/>
      <c r="CX18" s="49"/>
      <c r="CY18" s="33"/>
      <c r="CZ18" s="33"/>
      <c r="DA18" s="33"/>
      <c r="DB18" s="49"/>
      <c r="DC18" s="33"/>
      <c r="DD18" s="33"/>
      <c r="DE18" s="33"/>
      <c r="DF18" s="49"/>
      <c r="DG18" s="33"/>
      <c r="DH18" s="33"/>
      <c r="DI18" s="33"/>
      <c r="DJ18" s="49"/>
      <c r="DK18" s="33"/>
      <c r="DL18" s="33"/>
      <c r="DM18" s="33"/>
      <c r="DN18" s="49"/>
      <c r="DO18" s="33"/>
      <c r="DP18" s="33"/>
      <c r="DQ18" s="33"/>
      <c r="DR18" s="49"/>
      <c r="DS18" s="33"/>
      <c r="DT18" s="33"/>
      <c r="DU18" s="33"/>
      <c r="DV18" s="49"/>
      <c r="DW18" s="33"/>
      <c r="DX18" s="33"/>
      <c r="DY18" s="33"/>
      <c r="DZ18" s="49"/>
      <c r="EA18" s="33"/>
      <c r="EB18" s="33"/>
      <c r="EC18" s="33"/>
      <c r="ED18" s="49"/>
      <c r="EE18" s="33"/>
      <c r="EF18" s="33"/>
      <c r="EG18" s="33"/>
      <c r="EH18" s="49"/>
      <c r="EI18" s="33"/>
      <c r="EJ18" s="33"/>
      <c r="EK18" s="33"/>
      <c r="EL18" s="49"/>
      <c r="EM18" s="33"/>
      <c r="EN18" s="33"/>
      <c r="EO18" s="33"/>
      <c r="EP18" s="49"/>
      <c r="EQ18" s="33"/>
      <c r="ER18" s="33"/>
      <c r="ES18" s="33"/>
      <c r="ET18" s="49"/>
      <c r="EU18" s="33"/>
      <c r="EV18" s="33"/>
      <c r="EW18" s="33"/>
      <c r="EX18" s="49"/>
      <c r="EY18" s="33"/>
      <c r="EZ18" s="33"/>
      <c r="FA18" s="33"/>
      <c r="FB18" s="49"/>
      <c r="FC18" s="33"/>
      <c r="FD18" s="33"/>
      <c r="FE18" s="33"/>
      <c r="FF18" s="49"/>
      <c r="FG18" s="33"/>
      <c r="FH18" s="33"/>
      <c r="FI18" s="33"/>
      <c r="FJ18" s="49"/>
      <c r="FK18" s="33"/>
      <c r="FL18" s="33"/>
      <c r="FM18" s="33"/>
      <c r="FN18" s="49"/>
      <c r="FO18" s="33"/>
      <c r="FP18" s="33"/>
      <c r="FQ18" s="33"/>
      <c r="FR18" s="49"/>
      <c r="FS18" s="33"/>
      <c r="FT18" s="33"/>
      <c r="FU18" s="33"/>
      <c r="FV18" s="49"/>
      <c r="FW18" s="33"/>
      <c r="FX18" s="33"/>
      <c r="FY18" s="33"/>
      <c r="FZ18" s="49"/>
      <c r="GA18" s="33"/>
      <c r="GB18" s="33"/>
      <c r="GC18" s="33"/>
      <c r="GD18" s="49"/>
      <c r="GE18" s="33"/>
      <c r="GF18" s="33"/>
      <c r="GG18" s="33"/>
      <c r="GH18" s="49"/>
      <c r="GI18" s="33"/>
      <c r="GJ18" s="33"/>
      <c r="GK18" s="33"/>
      <c r="GL18" s="49"/>
      <c r="GM18" s="33"/>
      <c r="GN18" s="33"/>
      <c r="GO18" s="33"/>
      <c r="GP18" s="49"/>
      <c r="GQ18" s="33"/>
      <c r="GR18" s="33"/>
      <c r="GS18" s="33"/>
      <c r="GT18" s="49"/>
      <c r="GU18"/>
      <c r="GV18" s="36"/>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s="2"/>
    </row>
    <row r="19" spans="1:251" s="7" customFormat="1" x14ac:dyDescent="0.2">
      <c r="A19" s="20" t="str">
        <f t="shared" ref="A19:B30" si="55">A5</f>
        <v>Cobalt</v>
      </c>
      <c r="B19" s="11" t="str">
        <f t="shared" si="55"/>
        <v>kg/MW</v>
      </c>
      <c r="C19" s="11">
        <f>C18</f>
        <v>2020</v>
      </c>
      <c r="D19" s="16">
        <f t="shared" ref="D19:D30" si="56">IF(H19&lt;&gt;0,AVERAGE(GV19:IQ19),-999)</f>
        <v>-999</v>
      </c>
      <c r="E19" s="16">
        <f t="shared" ref="E19:E30" si="57">IF(H19&lt;&gt;0,MEDIAN(GV19:IQ19),-999)</f>
        <v>-999</v>
      </c>
      <c r="F19" s="16">
        <f t="shared" ref="F19:F30" si="58">IF(H19&lt;&gt;0,MIN(GV19:IQ19),-999)</f>
        <v>-999</v>
      </c>
      <c r="G19" s="16">
        <f t="shared" ref="G19:G30" si="59">IF(H19&lt;&gt;0,MAX(GV19:IQ19),-999)</f>
        <v>-999</v>
      </c>
      <c r="H19" s="18">
        <f t="shared" ref="H19:H30" si="60">COUNT(GV19:IQ19)</f>
        <v>0</v>
      </c>
      <c r="I19" s="16">
        <f>IF(H19&lt;&gt;0,PERCENTILE(GV19:IQ19,#REF!),-999)</f>
        <v>-999</v>
      </c>
      <c r="J19" s="17">
        <f>IF(H19&lt;&gt;0,PERCENTILE(GV19:IQ19,#REF!),-999)</f>
        <v>-999</v>
      </c>
      <c r="K19" s="21"/>
      <c r="L19" s="21"/>
      <c r="M19" s="21"/>
      <c r="N19" s="22"/>
      <c r="O19" s="21"/>
      <c r="P19" s="21"/>
      <c r="Q19" s="21"/>
      <c r="R19" s="22"/>
      <c r="S19" s="21"/>
      <c r="T19" s="21"/>
      <c r="U19" s="21"/>
      <c r="V19" s="22"/>
      <c r="W19" s="21"/>
      <c r="X19" s="21"/>
      <c r="Y19" s="21"/>
      <c r="Z19" s="22"/>
      <c r="AA19" s="21"/>
      <c r="AB19" s="21"/>
      <c r="AC19" s="21"/>
      <c r="AD19" s="22"/>
      <c r="AE19" s="21"/>
      <c r="AF19" s="21"/>
      <c r="AG19" s="21"/>
      <c r="AH19" s="22"/>
      <c r="AI19" s="21"/>
      <c r="AJ19" s="21"/>
      <c r="AK19" s="21"/>
      <c r="AL19" s="22"/>
      <c r="AM19" s="21"/>
      <c r="AN19" s="21"/>
      <c r="AO19" s="21"/>
      <c r="AP19" s="22"/>
      <c r="AQ19" s="21"/>
      <c r="AR19" s="21"/>
      <c r="AS19" s="21"/>
      <c r="AT19" s="22"/>
      <c r="AU19" s="21"/>
      <c r="AV19" s="21"/>
      <c r="AW19" s="21"/>
      <c r="AX19" s="22"/>
      <c r="AY19" s="21"/>
      <c r="AZ19" s="21"/>
      <c r="BA19" s="21"/>
      <c r="BB19" s="22"/>
      <c r="BC19" s="21"/>
      <c r="BD19" s="21"/>
      <c r="BE19" s="21"/>
      <c r="BF19" s="22"/>
      <c r="BG19" s="21"/>
      <c r="BH19" s="21"/>
      <c r="BI19" s="21"/>
      <c r="BJ19" s="22"/>
      <c r="BK19" s="21"/>
      <c r="BL19" s="21"/>
      <c r="BM19" s="21"/>
      <c r="BN19" s="22"/>
      <c r="BO19" s="21"/>
      <c r="BP19" s="21"/>
      <c r="BQ19" s="21"/>
      <c r="BR19" s="22"/>
      <c r="BS19" s="21"/>
      <c r="BT19" s="21"/>
      <c r="BU19" s="21"/>
      <c r="BV19" s="22"/>
      <c r="BW19" s="21"/>
      <c r="BX19" s="21"/>
      <c r="BY19" s="21"/>
      <c r="BZ19" s="22"/>
      <c r="CA19" s="21"/>
      <c r="CB19" s="21"/>
      <c r="CC19" s="21"/>
      <c r="CD19" s="22"/>
      <c r="CE19" s="21"/>
      <c r="CF19" s="21"/>
      <c r="CG19" s="21"/>
      <c r="CH19" s="22"/>
      <c r="CI19" s="21"/>
      <c r="CJ19" s="21"/>
      <c r="CK19" s="21"/>
      <c r="CL19" s="22"/>
      <c r="CM19" s="21"/>
      <c r="CN19" s="21"/>
      <c r="CO19" s="21"/>
      <c r="CP19" s="22"/>
      <c r="CQ19" s="21"/>
      <c r="CR19" s="21"/>
      <c r="CS19" s="21"/>
      <c r="CT19" s="22"/>
      <c r="CU19" s="21"/>
      <c r="CV19" s="21"/>
      <c r="CW19" s="21"/>
      <c r="CX19" s="22"/>
      <c r="CY19" s="21"/>
      <c r="CZ19" s="21"/>
      <c r="DA19" s="21"/>
      <c r="DB19" s="22"/>
      <c r="DC19" s="21"/>
      <c r="DD19" s="21"/>
      <c r="DE19" s="21"/>
      <c r="DF19" s="22"/>
      <c r="DG19" s="21"/>
      <c r="DH19" s="21"/>
      <c r="DI19" s="21"/>
      <c r="DJ19" s="22"/>
      <c r="DK19" s="21"/>
      <c r="DL19" s="21"/>
      <c r="DM19" s="21"/>
      <c r="DN19" s="22"/>
      <c r="DO19" s="21"/>
      <c r="DP19" s="21"/>
      <c r="DQ19" s="21"/>
      <c r="DR19" s="22"/>
      <c r="DS19" s="21"/>
      <c r="DT19" s="21"/>
      <c r="DU19" s="21"/>
      <c r="DV19" s="22"/>
      <c r="DW19" s="21"/>
      <c r="DX19" s="21"/>
      <c r="DY19" s="21"/>
      <c r="DZ19" s="22"/>
      <c r="EA19" s="21"/>
      <c r="EB19" s="21"/>
      <c r="EC19" s="21"/>
      <c r="ED19" s="22"/>
      <c r="EE19" s="21"/>
      <c r="EF19" s="21"/>
      <c r="EG19" s="21"/>
      <c r="EH19" s="22"/>
      <c r="EI19" s="21"/>
      <c r="EJ19" s="21"/>
      <c r="EK19" s="21"/>
      <c r="EL19" s="22"/>
      <c r="EM19" s="21"/>
      <c r="EN19" s="21"/>
      <c r="EO19" s="21"/>
      <c r="EP19" s="22"/>
      <c r="EQ19" s="21"/>
      <c r="ER19" s="21"/>
      <c r="ES19" s="21"/>
      <c r="ET19" s="22"/>
      <c r="EU19" s="21"/>
      <c r="EV19" s="21"/>
      <c r="EW19" s="21"/>
      <c r="EX19" s="22"/>
      <c r="EY19" s="21"/>
      <c r="EZ19" s="21"/>
      <c r="FA19" s="21"/>
      <c r="FB19" s="22"/>
      <c r="FC19" s="21"/>
      <c r="FD19" s="21"/>
      <c r="FE19" s="21"/>
      <c r="FF19" s="22"/>
      <c r="FG19" s="21"/>
      <c r="FH19" s="21"/>
      <c r="FI19" s="21"/>
      <c r="FJ19" s="22"/>
      <c r="FK19" s="21"/>
      <c r="FL19" s="21"/>
      <c r="FM19" s="21"/>
      <c r="FN19" s="22"/>
      <c r="FO19" s="21"/>
      <c r="FP19" s="21"/>
      <c r="FQ19" s="21"/>
      <c r="FR19" s="22"/>
      <c r="FS19" s="21"/>
      <c r="FT19" s="21"/>
      <c r="FU19" s="21"/>
      <c r="FV19" s="22"/>
      <c r="FW19" s="21"/>
      <c r="FX19" s="21"/>
      <c r="FY19" s="21"/>
      <c r="FZ19" s="22"/>
      <c r="GA19" s="21"/>
      <c r="GB19" s="21"/>
      <c r="GC19" s="21"/>
      <c r="GD19" s="22"/>
      <c r="GE19" s="21"/>
      <c r="GF19" s="21"/>
      <c r="GG19" s="21"/>
      <c r="GH19" s="22"/>
      <c r="GI19" s="21"/>
      <c r="GJ19" s="21"/>
      <c r="GK19" s="21"/>
      <c r="GL19" s="22"/>
      <c r="GM19" s="21"/>
      <c r="GN19" s="21"/>
      <c r="GO19" s="21"/>
      <c r="GP19" s="22"/>
      <c r="GQ19" s="21"/>
      <c r="GR19" s="21"/>
      <c r="GS19" s="21"/>
      <c r="GT19" s="22"/>
      <c r="GU19"/>
      <c r="GV19" s="39" t="b">
        <f>IF(L19="yes",K19)</f>
        <v>0</v>
      </c>
      <c r="GW19" s="10" t="b">
        <f>IF(P19="yes",O19)</f>
        <v>0</v>
      </c>
      <c r="GX19" s="10" t="b">
        <f>IF(T19="yes",S19)</f>
        <v>0</v>
      </c>
      <c r="GY19" s="10" t="b">
        <f>IF(X19="yes",W19)</f>
        <v>0</v>
      </c>
      <c r="GZ19" s="10" t="b">
        <f>IF(AB19="yes",AA19)</f>
        <v>0</v>
      </c>
      <c r="HA19" s="10" t="b">
        <f>IF(AF19="yes",AE19)</f>
        <v>0</v>
      </c>
      <c r="HB19" s="10" t="b">
        <f>IF(AJ19="yes",AI19)</f>
        <v>0</v>
      </c>
      <c r="HC19" s="10" t="b">
        <f>IF(AN19="yes",AM19)</f>
        <v>0</v>
      </c>
      <c r="HD19" s="10" t="b">
        <f>IF(AR19="yes",AQ19)</f>
        <v>0</v>
      </c>
      <c r="HE19" s="10" t="b">
        <f>IF(AV19="yes",AU19)</f>
        <v>0</v>
      </c>
      <c r="HF19" s="10" t="b">
        <f>IF(AZ19="yes",AY19)</f>
        <v>0</v>
      </c>
      <c r="HG19" s="10" t="b">
        <f>IF(BD19="yes",BC19)</f>
        <v>0</v>
      </c>
      <c r="HH19" s="10" t="b">
        <f>IF(BH19="yes",BG19)</f>
        <v>0</v>
      </c>
      <c r="HI19" s="10" t="b">
        <f>IF(BL19="yes",BK19)</f>
        <v>0</v>
      </c>
      <c r="HJ19" s="10" t="b">
        <f>IF(BP19="yes",BO19)</f>
        <v>0</v>
      </c>
      <c r="HK19" s="10" t="b">
        <f>IF(BT19="yes",BS19)</f>
        <v>0</v>
      </c>
      <c r="HL19" s="10" t="b">
        <f>IF(BX19="yes",BW19)</f>
        <v>0</v>
      </c>
      <c r="HM19" s="10" t="b">
        <f>IF(CB19="yes",CA19)</f>
        <v>0</v>
      </c>
      <c r="HN19" s="10" t="b">
        <f>IF(CF19="yes",CE19)</f>
        <v>0</v>
      </c>
      <c r="HO19" s="10" t="b">
        <f>IF(CJ19="yes",CI19)</f>
        <v>0</v>
      </c>
      <c r="HP19" s="10" t="b">
        <f>IF(CN19="yes",CM19)</f>
        <v>0</v>
      </c>
      <c r="HQ19" s="10" t="b">
        <f>IF(CR19="yes",CQ19)</f>
        <v>0</v>
      </c>
      <c r="HR19" s="10" t="b">
        <f>IF(CV19="yes",CU19)</f>
        <v>0</v>
      </c>
      <c r="HS19" s="10" t="b">
        <f>IF(CZ19="yes",CY19)</f>
        <v>0</v>
      </c>
      <c r="HT19" s="10" t="b">
        <f>IF(DD19="yes",DC19)</f>
        <v>0</v>
      </c>
      <c r="HU19" s="10" t="b">
        <f>IF(DH19="yes",DG19)</f>
        <v>0</v>
      </c>
      <c r="HV19" s="10" t="b">
        <f>IF(DL19="yes",DK19)</f>
        <v>0</v>
      </c>
      <c r="HW19" s="10" t="b">
        <f>IF(DP19="yes",DO19)</f>
        <v>0</v>
      </c>
      <c r="HX19" s="10" t="b">
        <f>IF(DT19="yes",DS19)</f>
        <v>0</v>
      </c>
      <c r="HY19" s="10" t="b">
        <f>IF(DX19="yes",DW19)</f>
        <v>0</v>
      </c>
      <c r="HZ19" s="10" t="b">
        <f>IF(EB19="yes",EA19)</f>
        <v>0</v>
      </c>
      <c r="IA19" s="10" t="b">
        <f>IF(EF19="yes",EE19)</f>
        <v>0</v>
      </c>
      <c r="IB19" s="10" t="b">
        <f>IF(EJ19="yes",EI19)</f>
        <v>0</v>
      </c>
      <c r="IC19" s="10" t="b">
        <f>IF(EN19="yes",EM19)</f>
        <v>0</v>
      </c>
      <c r="ID19" s="10" t="b">
        <f>IF(ER19="yes",EQ19)</f>
        <v>0</v>
      </c>
      <c r="IE19" s="10" t="b">
        <f>IF(EV19="yes",EU19)</f>
        <v>0</v>
      </c>
      <c r="IF19" s="10" t="b">
        <f>IF(EZ19="yes",EY19)</f>
        <v>0</v>
      </c>
      <c r="IG19" s="10" t="b">
        <f>IF(FD19="yes",FC19)</f>
        <v>0</v>
      </c>
      <c r="IH19" s="10" t="b">
        <f>IF(FH19="yes",FG19)</f>
        <v>0</v>
      </c>
      <c r="II19" s="10" t="b">
        <f>IF(FL19="yes",FK19)</f>
        <v>0</v>
      </c>
      <c r="IJ19" s="10" t="b">
        <f>IF(FP19="yes",FO19)</f>
        <v>0</v>
      </c>
      <c r="IK19" s="10" t="b">
        <f>IF(FT19="yes",FS19)</f>
        <v>0</v>
      </c>
      <c r="IL19" s="10" t="b">
        <f>IF(FX19="yes",FW19)</f>
        <v>0</v>
      </c>
      <c r="IM19" s="10" t="b">
        <f>IF(GB19="yes",GA19)</f>
        <v>0</v>
      </c>
      <c r="IN19" s="10" t="b">
        <f>IF(GF19="yes",GE19)</f>
        <v>0</v>
      </c>
      <c r="IO19" s="10" t="b">
        <f>IF(GJ19="yes",GI19)</f>
        <v>0</v>
      </c>
      <c r="IP19" s="10" t="b">
        <f>IF(GN19="yes",GM19)</f>
        <v>0</v>
      </c>
      <c r="IQ19" s="19" t="b">
        <f>IF(GR19="yes",GQ19)</f>
        <v>0</v>
      </c>
    </row>
    <row r="20" spans="1:251" x14ac:dyDescent="0.2">
      <c r="A20" s="20" t="str">
        <f t="shared" si="55"/>
        <v>Iridium</v>
      </c>
      <c r="B20" s="11" t="str">
        <f t="shared" si="55"/>
        <v>kg/MW</v>
      </c>
      <c r="C20" s="11">
        <f>C19</f>
        <v>2020</v>
      </c>
      <c r="D20" s="16">
        <f t="shared" si="56"/>
        <v>-999</v>
      </c>
      <c r="E20" s="16">
        <f t="shared" si="57"/>
        <v>-999</v>
      </c>
      <c r="F20" s="16">
        <f t="shared" si="58"/>
        <v>-999</v>
      </c>
      <c r="G20" s="16">
        <f t="shared" si="59"/>
        <v>-999</v>
      </c>
      <c r="H20" s="18">
        <f t="shared" si="60"/>
        <v>0</v>
      </c>
      <c r="I20" s="16">
        <f>IF(H20&lt;&gt;0,PERCENTILE(GV20:IQ20,#REF!),-999)</f>
        <v>-999</v>
      </c>
      <c r="J20" s="17">
        <f>IF(H20&lt;&gt;0,PERCENTILE(GV20:IQ20,#REF!),-999)</f>
        <v>-999</v>
      </c>
      <c r="K20" s="21"/>
      <c r="L20" s="21"/>
      <c r="M20" s="21"/>
      <c r="N20" s="22"/>
      <c r="O20" s="21"/>
      <c r="P20" s="21"/>
      <c r="Q20" s="21"/>
      <c r="R20" s="22"/>
      <c r="S20" s="21"/>
      <c r="T20" s="21"/>
      <c r="U20" s="21"/>
      <c r="V20" s="22"/>
      <c r="W20" s="21"/>
      <c r="X20" s="21"/>
      <c r="Y20" s="21"/>
      <c r="Z20" s="22"/>
      <c r="AA20" s="21"/>
      <c r="AB20" s="21"/>
      <c r="AC20" s="21"/>
      <c r="AD20" s="22"/>
      <c r="AE20" s="21"/>
      <c r="AF20" s="21"/>
      <c r="AG20" s="21"/>
      <c r="AH20" s="22"/>
      <c r="AI20" s="21"/>
      <c r="AJ20" s="21"/>
      <c r="AK20" s="21"/>
      <c r="AL20" s="22"/>
      <c r="AM20" s="21"/>
      <c r="AN20" s="21"/>
      <c r="AO20" s="21"/>
      <c r="AP20" s="22"/>
      <c r="AQ20" s="21"/>
      <c r="AR20" s="21"/>
      <c r="AS20" s="21"/>
      <c r="AT20" s="22"/>
      <c r="AU20" s="21"/>
      <c r="AV20" s="21"/>
      <c r="AW20" s="21"/>
      <c r="AX20" s="22"/>
      <c r="AY20" s="21"/>
      <c r="AZ20" s="21"/>
      <c r="BA20" s="21"/>
      <c r="BB20" s="22"/>
      <c r="BC20" s="21"/>
      <c r="BD20" s="21"/>
      <c r="BE20" s="21"/>
      <c r="BF20" s="22"/>
      <c r="BG20" s="21"/>
      <c r="BH20" s="21"/>
      <c r="BI20" s="21"/>
      <c r="BJ20" s="22"/>
      <c r="BK20" s="21"/>
      <c r="BL20" s="21"/>
      <c r="BM20" s="21"/>
      <c r="BN20" s="22"/>
      <c r="BO20" s="21"/>
      <c r="BP20" s="21"/>
      <c r="BQ20" s="21"/>
      <c r="BR20" s="22"/>
      <c r="BS20" s="21"/>
      <c r="BT20" s="21"/>
      <c r="BU20" s="21"/>
      <c r="BV20" s="22"/>
      <c r="BW20" s="21"/>
      <c r="BX20" s="21"/>
      <c r="BY20" s="21"/>
      <c r="BZ20" s="22"/>
      <c r="CA20" s="21"/>
      <c r="CB20" s="21"/>
      <c r="CC20" s="21"/>
      <c r="CD20" s="22"/>
      <c r="CE20" s="21"/>
      <c r="CF20" s="21"/>
      <c r="CG20" s="21"/>
      <c r="CH20" s="22"/>
      <c r="CI20" s="21"/>
      <c r="CJ20" s="21"/>
      <c r="CK20" s="21"/>
      <c r="CL20" s="22"/>
      <c r="CM20" s="21"/>
      <c r="CN20" s="21"/>
      <c r="CO20" s="21"/>
      <c r="CP20" s="22"/>
      <c r="CQ20" s="21"/>
      <c r="CR20" s="21"/>
      <c r="CS20" s="21"/>
      <c r="CT20" s="22"/>
      <c r="CU20" s="21"/>
      <c r="CV20" s="21"/>
      <c r="CW20" s="21"/>
      <c r="CX20" s="22"/>
      <c r="CY20" s="21"/>
      <c r="CZ20" s="21"/>
      <c r="DA20" s="21"/>
      <c r="DB20" s="22"/>
      <c r="DC20" s="21"/>
      <c r="DD20" s="21"/>
      <c r="DE20" s="21"/>
      <c r="DF20" s="22"/>
      <c r="DG20" s="21"/>
      <c r="DH20" s="21"/>
      <c r="DI20" s="21"/>
      <c r="DJ20" s="22"/>
      <c r="DK20" s="21"/>
      <c r="DL20" s="21"/>
      <c r="DM20" s="21"/>
      <c r="DN20" s="22"/>
      <c r="DO20" s="21"/>
      <c r="DP20" s="21"/>
      <c r="DQ20" s="21"/>
      <c r="DR20" s="22"/>
      <c r="DS20" s="21"/>
      <c r="DT20" s="21"/>
      <c r="DU20" s="21"/>
      <c r="DV20" s="22"/>
      <c r="DW20" s="21"/>
      <c r="DX20" s="21"/>
      <c r="DY20" s="21"/>
      <c r="DZ20" s="22"/>
      <c r="EA20" s="21"/>
      <c r="EB20" s="21"/>
      <c r="EC20" s="21"/>
      <c r="ED20" s="22"/>
      <c r="EE20" s="21"/>
      <c r="EF20" s="21"/>
      <c r="EG20" s="21"/>
      <c r="EH20" s="22"/>
      <c r="EI20" s="21"/>
      <c r="EJ20" s="21"/>
      <c r="EK20" s="21"/>
      <c r="EL20" s="22"/>
      <c r="EM20" s="21"/>
      <c r="EN20" s="21"/>
      <c r="EO20" s="21"/>
      <c r="EP20" s="22"/>
      <c r="EQ20" s="21"/>
      <c r="ER20" s="21"/>
      <c r="ES20" s="21"/>
      <c r="ET20" s="22"/>
      <c r="EU20" s="21"/>
      <c r="EV20" s="21"/>
      <c r="EW20" s="21"/>
      <c r="EX20" s="22"/>
      <c r="EY20" s="21"/>
      <c r="EZ20" s="21"/>
      <c r="FA20" s="21"/>
      <c r="FB20" s="22"/>
      <c r="FC20" s="21"/>
      <c r="FD20" s="21"/>
      <c r="FE20" s="21"/>
      <c r="FF20" s="22"/>
      <c r="FG20" s="21"/>
      <c r="FH20" s="21"/>
      <c r="FI20" s="21"/>
      <c r="FJ20" s="22"/>
      <c r="FK20" s="21"/>
      <c r="FL20" s="21"/>
      <c r="FM20" s="21"/>
      <c r="FN20" s="22"/>
      <c r="FO20" s="21"/>
      <c r="FP20" s="21"/>
      <c r="FQ20" s="21"/>
      <c r="FR20" s="22"/>
      <c r="FS20" s="21"/>
      <c r="FT20" s="21"/>
      <c r="FU20" s="21"/>
      <c r="FV20" s="22"/>
      <c r="FW20" s="21"/>
      <c r="FX20" s="21"/>
      <c r="FY20" s="21"/>
      <c r="FZ20" s="22"/>
      <c r="GA20" s="21"/>
      <c r="GB20" s="21"/>
      <c r="GC20" s="21"/>
      <c r="GD20" s="22"/>
      <c r="GE20" s="21"/>
      <c r="GF20" s="21"/>
      <c r="GG20" s="21"/>
      <c r="GH20" s="22"/>
      <c r="GI20" s="21"/>
      <c r="GJ20" s="21"/>
      <c r="GK20" s="21"/>
      <c r="GL20" s="22"/>
      <c r="GM20" s="21"/>
      <c r="GN20" s="21"/>
      <c r="GO20" s="21"/>
      <c r="GP20" s="22"/>
      <c r="GQ20" s="21"/>
      <c r="GR20" s="21"/>
      <c r="GS20" s="21"/>
      <c r="GT20" s="22"/>
      <c r="GV20" s="39" t="b">
        <f>IF(L20="yes",K20)</f>
        <v>0</v>
      </c>
      <c r="GW20" s="10" t="b">
        <f>IF(P20="yes",O20)</f>
        <v>0</v>
      </c>
      <c r="GX20" s="10" t="b">
        <f>IF(T20="yes",S20)</f>
        <v>0</v>
      </c>
      <c r="GY20" s="10" t="b">
        <f>IF(X20="yes",W20)</f>
        <v>0</v>
      </c>
      <c r="GZ20" s="10" t="b">
        <f>IF(AB20="yes",AA20)</f>
        <v>0</v>
      </c>
      <c r="HA20" s="10" t="b">
        <f>IF(AF20="yes",AE20)</f>
        <v>0</v>
      </c>
      <c r="HB20" s="10" t="b">
        <f>IF(AJ20="yes",AI20)</f>
        <v>0</v>
      </c>
      <c r="HC20" s="10" t="b">
        <f>IF(AN20="yes",AM20)</f>
        <v>0</v>
      </c>
      <c r="HD20" s="10" t="b">
        <f>IF(AR20="yes",AQ20)</f>
        <v>0</v>
      </c>
      <c r="HE20" s="10" t="b">
        <f>IF(AV20="yes",AU20)</f>
        <v>0</v>
      </c>
      <c r="HF20" s="10" t="b">
        <f>IF(AZ20="yes",AY20)</f>
        <v>0</v>
      </c>
      <c r="HG20" s="10" t="b">
        <f>IF(BD20="yes",BC20)</f>
        <v>0</v>
      </c>
      <c r="HH20" s="10" t="b">
        <f>IF(BH20="yes",BG20)</f>
        <v>0</v>
      </c>
      <c r="HI20" s="10" t="b">
        <f>IF(BL20="yes",BK20)</f>
        <v>0</v>
      </c>
      <c r="HJ20" s="10" t="b">
        <f>IF(BP20="yes",BO20)</f>
        <v>0</v>
      </c>
      <c r="HK20" s="10" t="b">
        <f>IF(BT20="yes",BS20)</f>
        <v>0</v>
      </c>
      <c r="HL20" s="10" t="b">
        <f>IF(BX20="yes",BW20)</f>
        <v>0</v>
      </c>
      <c r="HM20" s="10" t="b">
        <f>IF(CB20="yes",CA20)</f>
        <v>0</v>
      </c>
      <c r="HN20" s="10" t="b">
        <f>IF(CF20="yes",CE20)</f>
        <v>0</v>
      </c>
      <c r="HO20" s="10" t="b">
        <f>IF(CJ20="yes",CI20)</f>
        <v>0</v>
      </c>
      <c r="HP20" s="10" t="b">
        <f>IF(CN20="yes",CM20)</f>
        <v>0</v>
      </c>
      <c r="HQ20" s="10" t="b">
        <f>IF(CR20="yes",CQ20)</f>
        <v>0</v>
      </c>
      <c r="HR20" s="10" t="b">
        <f>IF(CV20="yes",CU20)</f>
        <v>0</v>
      </c>
      <c r="HS20" s="10" t="b">
        <f>IF(CZ20="yes",CY20)</f>
        <v>0</v>
      </c>
      <c r="HT20" s="10" t="b">
        <f>IF(DD20="yes",DC20)</f>
        <v>0</v>
      </c>
      <c r="HU20" s="10" t="b">
        <f>IF(DH20="yes",DG20)</f>
        <v>0</v>
      </c>
      <c r="HV20" s="10" t="b">
        <f>IF(DL20="yes",DK20)</f>
        <v>0</v>
      </c>
      <c r="HW20" s="10" t="b">
        <f>IF(DP20="yes",DO20)</f>
        <v>0</v>
      </c>
      <c r="HX20" s="10" t="b">
        <f>IF(DT20="yes",DS20)</f>
        <v>0</v>
      </c>
      <c r="HY20" s="10" t="b">
        <f>IF(DX20="yes",DW20)</f>
        <v>0</v>
      </c>
      <c r="HZ20" s="10" t="b">
        <f>IF(EB20="yes",EA20)</f>
        <v>0</v>
      </c>
      <c r="IA20" s="10" t="b">
        <f>IF(EF20="yes",EE20)</f>
        <v>0</v>
      </c>
      <c r="IB20" s="10" t="b">
        <f>IF(EJ20="yes",EI20)</f>
        <v>0</v>
      </c>
      <c r="IC20" s="10" t="b">
        <f>IF(EN20="yes",EM20)</f>
        <v>0</v>
      </c>
      <c r="ID20" s="10" t="b">
        <f>IF(ER20="yes",EQ20)</f>
        <v>0</v>
      </c>
      <c r="IE20" s="10" t="b">
        <f>IF(EV20="yes",EU20)</f>
        <v>0</v>
      </c>
      <c r="IF20" s="10" t="b">
        <f>IF(EZ20="yes",EY20)</f>
        <v>0</v>
      </c>
      <c r="IG20" s="10" t="b">
        <f>IF(FD20="yes",FC20)</f>
        <v>0</v>
      </c>
      <c r="IH20" s="10" t="b">
        <f>IF(FH20="yes",FG20)</f>
        <v>0</v>
      </c>
      <c r="II20" s="10" t="b">
        <f>IF(FL20="yes",FK20)</f>
        <v>0</v>
      </c>
      <c r="IJ20" s="10" t="b">
        <f>IF(FP20="yes",FO20)</f>
        <v>0</v>
      </c>
      <c r="IK20" s="10" t="b">
        <f>IF(FT20="yes",FS20)</f>
        <v>0</v>
      </c>
      <c r="IL20" s="10" t="b">
        <f>IF(FX20="yes",FW20)</f>
        <v>0</v>
      </c>
      <c r="IM20" s="10" t="b">
        <f>IF(GB20="yes",GA20)</f>
        <v>0</v>
      </c>
      <c r="IN20" s="10" t="b">
        <f>IF(GF20="yes",GE20)</f>
        <v>0</v>
      </c>
      <c r="IO20" s="10" t="b">
        <f>IF(GJ20="yes",GI20)</f>
        <v>0</v>
      </c>
      <c r="IP20" s="10" t="b">
        <f>IF(GN20="yes",GM20)</f>
        <v>0</v>
      </c>
      <c r="IQ20" s="19" t="b">
        <f>IF(GR20="yes",GQ20)</f>
        <v>0</v>
      </c>
    </row>
    <row r="21" spans="1:251" x14ac:dyDescent="0.2">
      <c r="A21" s="20" t="str">
        <f t="shared" si="55"/>
        <v>Lanthanum</v>
      </c>
      <c r="B21" s="11" t="str">
        <f t="shared" si="55"/>
        <v>kg/MW</v>
      </c>
      <c r="C21" s="11">
        <f t="shared" ref="C21:C30" si="61">C20</f>
        <v>2020</v>
      </c>
      <c r="D21" s="16">
        <f t="shared" si="56"/>
        <v>-999</v>
      </c>
      <c r="E21" s="16">
        <f t="shared" si="57"/>
        <v>-999</v>
      </c>
      <c r="F21" s="16">
        <f t="shared" si="58"/>
        <v>-999</v>
      </c>
      <c r="G21" s="16">
        <f t="shared" si="59"/>
        <v>-999</v>
      </c>
      <c r="H21" s="18">
        <f t="shared" si="60"/>
        <v>0</v>
      </c>
      <c r="I21" s="16">
        <f>IF(H21&lt;&gt;0,PERCENTILE(GV21:IQ21,#REF!),-999)</f>
        <v>-999</v>
      </c>
      <c r="J21" s="17">
        <f>IF(H21&lt;&gt;0,PERCENTILE(GV21:IQ21,#REF!),-999)</f>
        <v>-999</v>
      </c>
      <c r="K21" s="21"/>
      <c r="L21" s="21"/>
      <c r="M21" s="21"/>
      <c r="N21" s="22"/>
      <c r="O21" s="21"/>
      <c r="P21" s="21"/>
      <c r="Q21" s="21"/>
      <c r="R21" s="22"/>
      <c r="S21" s="21"/>
      <c r="T21" s="21"/>
      <c r="U21" s="21"/>
      <c r="V21" s="22"/>
      <c r="W21" s="21"/>
      <c r="X21" s="21"/>
      <c r="Y21" s="21"/>
      <c r="Z21" s="22"/>
      <c r="AA21" s="21"/>
      <c r="AB21" s="21"/>
      <c r="AC21" s="21"/>
      <c r="AD21" s="22"/>
      <c r="AE21" s="21"/>
      <c r="AF21" s="21"/>
      <c r="AG21" s="21"/>
      <c r="AH21" s="22"/>
      <c r="AI21" s="21"/>
      <c r="AJ21" s="21"/>
      <c r="AK21" s="21"/>
      <c r="AL21" s="22"/>
      <c r="AM21" s="21"/>
      <c r="AN21" s="21"/>
      <c r="AO21" s="21"/>
      <c r="AP21" s="22"/>
      <c r="AQ21" s="21"/>
      <c r="AR21" s="21"/>
      <c r="AS21" s="21"/>
      <c r="AT21" s="22"/>
      <c r="AU21" s="21"/>
      <c r="AV21" s="21"/>
      <c r="AW21" s="21"/>
      <c r="AX21" s="22"/>
      <c r="AY21" s="21"/>
      <c r="AZ21" s="21"/>
      <c r="BA21" s="21"/>
      <c r="BB21" s="22"/>
      <c r="BC21" s="21"/>
      <c r="BD21" s="21"/>
      <c r="BE21" s="21"/>
      <c r="BF21" s="22"/>
      <c r="BG21" s="21"/>
      <c r="BH21" s="21"/>
      <c r="BI21" s="21"/>
      <c r="BJ21" s="22"/>
      <c r="BK21" s="21"/>
      <c r="BL21" s="21"/>
      <c r="BM21" s="21"/>
      <c r="BN21" s="22"/>
      <c r="BO21" s="21"/>
      <c r="BP21" s="21"/>
      <c r="BQ21" s="21"/>
      <c r="BR21" s="22"/>
      <c r="BS21" s="21"/>
      <c r="BT21" s="21"/>
      <c r="BU21" s="21"/>
      <c r="BV21" s="22"/>
      <c r="BW21" s="21"/>
      <c r="BX21" s="21"/>
      <c r="BY21" s="21"/>
      <c r="BZ21" s="22"/>
      <c r="CA21" s="21"/>
      <c r="CB21" s="21"/>
      <c r="CC21" s="21"/>
      <c r="CD21" s="22"/>
      <c r="CE21" s="21"/>
      <c r="CF21" s="21"/>
      <c r="CG21" s="21"/>
      <c r="CH21" s="22"/>
      <c r="CI21" s="21"/>
      <c r="CJ21" s="21"/>
      <c r="CK21" s="21"/>
      <c r="CL21" s="22"/>
      <c r="CM21" s="21"/>
      <c r="CN21" s="21"/>
      <c r="CO21" s="21"/>
      <c r="CP21" s="22"/>
      <c r="CQ21" s="21"/>
      <c r="CR21" s="21"/>
      <c r="CS21" s="21"/>
      <c r="CT21" s="22"/>
      <c r="CU21" s="21"/>
      <c r="CV21" s="21"/>
      <c r="CW21" s="21"/>
      <c r="CX21" s="22"/>
      <c r="CY21" s="21"/>
      <c r="CZ21" s="21"/>
      <c r="DA21" s="21"/>
      <c r="DB21" s="22"/>
      <c r="DC21" s="21"/>
      <c r="DD21" s="21"/>
      <c r="DE21" s="21"/>
      <c r="DF21" s="22"/>
      <c r="DG21" s="21"/>
      <c r="DH21" s="21"/>
      <c r="DI21" s="21"/>
      <c r="DJ21" s="22"/>
      <c r="DK21" s="21"/>
      <c r="DL21" s="21"/>
      <c r="DM21" s="21"/>
      <c r="DN21" s="22"/>
      <c r="DO21" s="21"/>
      <c r="DP21" s="21"/>
      <c r="DQ21" s="21"/>
      <c r="DR21" s="22"/>
      <c r="DS21" s="21"/>
      <c r="DT21" s="21"/>
      <c r="DU21" s="21"/>
      <c r="DV21" s="22"/>
      <c r="DW21" s="21"/>
      <c r="DX21" s="21"/>
      <c r="DY21" s="21"/>
      <c r="DZ21" s="22"/>
      <c r="EA21" s="21"/>
      <c r="EB21" s="21"/>
      <c r="EC21" s="21"/>
      <c r="ED21" s="22"/>
      <c r="EE21" s="21"/>
      <c r="EF21" s="21"/>
      <c r="EG21" s="21"/>
      <c r="EH21" s="22"/>
      <c r="EI21" s="21"/>
      <c r="EJ21" s="21"/>
      <c r="EK21" s="21"/>
      <c r="EL21" s="22"/>
      <c r="EM21" s="21"/>
      <c r="EN21" s="21"/>
      <c r="EO21" s="21"/>
      <c r="EP21" s="22"/>
      <c r="EQ21" s="21"/>
      <c r="ER21" s="21"/>
      <c r="ES21" s="21"/>
      <c r="ET21" s="22"/>
      <c r="EU21" s="21"/>
      <c r="EV21" s="21"/>
      <c r="EW21" s="21"/>
      <c r="EX21" s="22"/>
      <c r="EY21" s="21"/>
      <c r="EZ21" s="21"/>
      <c r="FA21" s="21"/>
      <c r="FB21" s="22"/>
      <c r="FC21" s="21"/>
      <c r="FD21" s="21"/>
      <c r="FE21" s="21"/>
      <c r="FF21" s="22"/>
      <c r="FG21" s="21"/>
      <c r="FH21" s="21"/>
      <c r="FI21" s="21"/>
      <c r="FJ21" s="22"/>
      <c r="FK21" s="21"/>
      <c r="FL21" s="21"/>
      <c r="FM21" s="21"/>
      <c r="FN21" s="22"/>
      <c r="FO21" s="21"/>
      <c r="FP21" s="21"/>
      <c r="FQ21" s="21"/>
      <c r="FR21" s="22"/>
      <c r="FS21" s="21"/>
      <c r="FT21" s="21"/>
      <c r="FU21" s="21"/>
      <c r="FV21" s="22"/>
      <c r="FW21" s="21"/>
      <c r="FX21" s="21"/>
      <c r="FY21" s="21"/>
      <c r="FZ21" s="22"/>
      <c r="GA21" s="21"/>
      <c r="GB21" s="21"/>
      <c r="GC21" s="21"/>
      <c r="GD21" s="22"/>
      <c r="GE21" s="21"/>
      <c r="GF21" s="21"/>
      <c r="GG21" s="21"/>
      <c r="GH21" s="22"/>
      <c r="GI21" s="21"/>
      <c r="GJ21" s="21"/>
      <c r="GK21" s="21"/>
      <c r="GL21" s="22"/>
      <c r="GM21" s="21"/>
      <c r="GN21" s="21"/>
      <c r="GO21" s="21"/>
      <c r="GP21" s="22"/>
      <c r="GQ21" s="21"/>
      <c r="GR21" s="21"/>
      <c r="GS21" s="21"/>
      <c r="GT21" s="22"/>
      <c r="GV21" s="39" t="b">
        <f t="shared" ref="GV21:GV30" si="62">IF(L21="yes",K21)</f>
        <v>0</v>
      </c>
      <c r="GW21" s="10" t="b">
        <f t="shared" ref="GW21:GW30" si="63">IF(P21="yes",O21)</f>
        <v>0</v>
      </c>
      <c r="GX21" s="10" t="b">
        <f t="shared" ref="GX21:GX30" si="64">IF(T21="yes",S21)</f>
        <v>0</v>
      </c>
      <c r="GY21" s="10" t="b">
        <f t="shared" ref="GY21:GY30" si="65">IF(X21="yes",W21)</f>
        <v>0</v>
      </c>
      <c r="GZ21" s="10" t="b">
        <f t="shared" ref="GZ21:GZ30" si="66">IF(AB21="yes",AA21)</f>
        <v>0</v>
      </c>
      <c r="HA21" s="10" t="b">
        <f t="shared" ref="HA21:HA30" si="67">IF(AF21="yes",AE21)</f>
        <v>0</v>
      </c>
      <c r="HB21" s="10" t="b">
        <f t="shared" ref="HB21:HB30" si="68">IF(AJ21="yes",AI21)</f>
        <v>0</v>
      </c>
      <c r="HC21" s="10" t="b">
        <f t="shared" ref="HC21:HC30" si="69">IF(AN21="yes",AM21)</f>
        <v>0</v>
      </c>
      <c r="HD21" s="10" t="b">
        <f t="shared" ref="HD21:HD30" si="70">IF(AR21="yes",AQ21)</f>
        <v>0</v>
      </c>
      <c r="HE21" s="10" t="b">
        <f t="shared" ref="HE21:HE30" si="71">IF(AV21="yes",AU21)</f>
        <v>0</v>
      </c>
      <c r="HF21" s="10" t="b">
        <f t="shared" ref="HF21:HF30" si="72">IF(AZ21="yes",AY21)</f>
        <v>0</v>
      </c>
      <c r="HG21" s="10" t="b">
        <f t="shared" ref="HG21:HG30" si="73">IF(BD21="yes",BC21)</f>
        <v>0</v>
      </c>
      <c r="HH21" s="10" t="b">
        <f t="shared" ref="HH21:HH30" si="74">IF(BH21="yes",BG21)</f>
        <v>0</v>
      </c>
      <c r="HI21" s="10" t="b">
        <f t="shared" ref="HI21:HI30" si="75">IF(BL21="yes",BK21)</f>
        <v>0</v>
      </c>
      <c r="HJ21" s="10" t="b">
        <f t="shared" ref="HJ21:HJ30" si="76">IF(BP21="yes",BO21)</f>
        <v>0</v>
      </c>
      <c r="HK21" s="10" t="b">
        <f t="shared" ref="HK21:HK30" si="77">IF(BT21="yes",BS21)</f>
        <v>0</v>
      </c>
      <c r="HL21" s="10" t="b">
        <f t="shared" ref="HL21:HL30" si="78">IF(BX21="yes",BW21)</f>
        <v>0</v>
      </c>
      <c r="HM21" s="10" t="b">
        <f t="shared" ref="HM21:HM30" si="79">IF(CB21="yes",CA21)</f>
        <v>0</v>
      </c>
      <c r="HN21" s="10" t="b">
        <f t="shared" ref="HN21:HN30" si="80">IF(CF21="yes",CE21)</f>
        <v>0</v>
      </c>
      <c r="HO21" s="10" t="b">
        <f t="shared" ref="HO21:HO30" si="81">IF(CJ21="yes",CI21)</f>
        <v>0</v>
      </c>
      <c r="HP21" s="10" t="b">
        <f t="shared" ref="HP21:HP30" si="82">IF(CN21="yes",CM21)</f>
        <v>0</v>
      </c>
      <c r="HQ21" s="10" t="b">
        <f t="shared" ref="HQ21:HQ30" si="83">IF(CR21="yes",CQ21)</f>
        <v>0</v>
      </c>
      <c r="HR21" s="10" t="b">
        <f t="shared" ref="HR21:HR30" si="84">IF(CV21="yes",CU21)</f>
        <v>0</v>
      </c>
      <c r="HS21" s="10" t="b">
        <f t="shared" ref="HS21:HS30" si="85">IF(CZ21="yes",CY21)</f>
        <v>0</v>
      </c>
      <c r="HT21" s="10" t="b">
        <f t="shared" ref="HT21:HT30" si="86">IF(DD21="yes",DC21)</f>
        <v>0</v>
      </c>
      <c r="HU21" s="10" t="b">
        <f t="shared" ref="HU21:HU30" si="87">IF(DH21="yes",DG21)</f>
        <v>0</v>
      </c>
      <c r="HV21" s="10" t="b">
        <f t="shared" ref="HV21:HV30" si="88">IF(DL21="yes",DK21)</f>
        <v>0</v>
      </c>
      <c r="HW21" s="10" t="b">
        <f t="shared" ref="HW21:HW30" si="89">IF(DP21="yes",DO21)</f>
        <v>0</v>
      </c>
      <c r="HX21" s="10" t="b">
        <f t="shared" ref="HX21:HX30" si="90">IF(DT21="yes",DS21)</f>
        <v>0</v>
      </c>
      <c r="HY21" s="10" t="b">
        <f t="shared" ref="HY21:HY30" si="91">IF(DX21="yes",DW21)</f>
        <v>0</v>
      </c>
      <c r="HZ21" s="10" t="b">
        <f t="shared" ref="HZ21:HZ30" si="92">IF(EB21="yes",EA21)</f>
        <v>0</v>
      </c>
      <c r="IA21" s="10" t="b">
        <f t="shared" ref="IA21:IA30" si="93">IF(EF21="yes",EE21)</f>
        <v>0</v>
      </c>
      <c r="IB21" s="10" t="b">
        <f t="shared" ref="IB21:IB30" si="94">IF(EJ21="yes",EI21)</f>
        <v>0</v>
      </c>
      <c r="IC21" s="10" t="b">
        <f t="shared" ref="IC21:IC30" si="95">IF(EN21="yes",EM21)</f>
        <v>0</v>
      </c>
      <c r="ID21" s="10" t="b">
        <f t="shared" ref="ID21:ID30" si="96">IF(ER21="yes",EQ21)</f>
        <v>0</v>
      </c>
      <c r="IE21" s="10" t="b">
        <f t="shared" ref="IE21:IE30" si="97">IF(EV21="yes",EU21)</f>
        <v>0</v>
      </c>
      <c r="IF21" s="10" t="b">
        <f t="shared" ref="IF21:IF30" si="98">IF(EZ21="yes",EY21)</f>
        <v>0</v>
      </c>
      <c r="IG21" s="10" t="b">
        <f t="shared" ref="IG21:IG30" si="99">IF(FD21="yes",FC21)</f>
        <v>0</v>
      </c>
      <c r="IH21" s="10" t="b">
        <f t="shared" ref="IH21:IH30" si="100">IF(FH21="yes",FG21)</f>
        <v>0</v>
      </c>
      <c r="II21" s="10" t="b">
        <f t="shared" ref="II21:II30" si="101">IF(FL21="yes",FK21)</f>
        <v>0</v>
      </c>
      <c r="IJ21" s="10" t="b">
        <f t="shared" ref="IJ21:IJ30" si="102">IF(FP21="yes",FO21)</f>
        <v>0</v>
      </c>
      <c r="IK21" s="10" t="b">
        <f t="shared" ref="IK21:IK30" si="103">IF(FT21="yes",FS21)</f>
        <v>0</v>
      </c>
      <c r="IL21" s="10" t="b">
        <f t="shared" ref="IL21:IL30" si="104">IF(FX21="yes",FW21)</f>
        <v>0</v>
      </c>
      <c r="IM21" s="10" t="b">
        <f t="shared" ref="IM21:IM30" si="105">IF(GB21="yes",GA21)</f>
        <v>0</v>
      </c>
      <c r="IN21" s="10" t="b">
        <f t="shared" ref="IN21:IN30" si="106">IF(GF21="yes",GE21)</f>
        <v>0</v>
      </c>
      <c r="IO21" s="10" t="b">
        <f t="shared" ref="IO21:IO30" si="107">IF(GJ21="yes",GI21)</f>
        <v>0</v>
      </c>
      <c r="IP21" s="10" t="b">
        <f t="shared" ref="IP21:IP30" si="108">IF(GN21="yes",GM21)</f>
        <v>0</v>
      </c>
      <c r="IQ21" s="19" t="b">
        <f t="shared" ref="IQ21:IQ30" si="109">IF(GR21="yes",GQ21)</f>
        <v>0</v>
      </c>
    </row>
    <row r="22" spans="1:251" x14ac:dyDescent="0.2">
      <c r="A22" s="20" t="str">
        <f t="shared" si="55"/>
        <v>Manganese</v>
      </c>
      <c r="B22" s="11" t="str">
        <f t="shared" si="55"/>
        <v>kg/MW</v>
      </c>
      <c r="C22" s="11">
        <f t="shared" si="61"/>
        <v>2020</v>
      </c>
      <c r="D22" s="16">
        <f t="shared" si="56"/>
        <v>-999</v>
      </c>
      <c r="E22" s="16">
        <f t="shared" si="57"/>
        <v>-999</v>
      </c>
      <c r="F22" s="16">
        <f t="shared" si="58"/>
        <v>-999</v>
      </c>
      <c r="G22" s="16">
        <f t="shared" si="59"/>
        <v>-999</v>
      </c>
      <c r="H22" s="18">
        <f t="shared" si="60"/>
        <v>0</v>
      </c>
      <c r="I22" s="16">
        <f>IF(H22&lt;&gt;0,PERCENTILE(GV22:IQ22,#REF!),-999)</f>
        <v>-999</v>
      </c>
      <c r="J22" s="17">
        <f>IF(H22&lt;&gt;0,PERCENTILE(GV22:IQ22,#REF!),-999)</f>
        <v>-999</v>
      </c>
      <c r="K22" s="21"/>
      <c r="L22" s="21"/>
      <c r="M22" s="21"/>
      <c r="N22" s="22"/>
      <c r="O22" s="21"/>
      <c r="P22" s="21"/>
      <c r="Q22" s="21"/>
      <c r="R22" s="22"/>
      <c r="S22" s="21"/>
      <c r="T22" s="21"/>
      <c r="U22" s="21"/>
      <c r="V22" s="22"/>
      <c r="W22" s="21"/>
      <c r="X22" s="21"/>
      <c r="Y22" s="21"/>
      <c r="Z22" s="22"/>
      <c r="AA22" s="21"/>
      <c r="AB22" s="21"/>
      <c r="AC22" s="21"/>
      <c r="AD22" s="22"/>
      <c r="AE22" s="21"/>
      <c r="AF22" s="21"/>
      <c r="AG22" s="21"/>
      <c r="AH22" s="22"/>
      <c r="AI22" s="21"/>
      <c r="AJ22" s="21"/>
      <c r="AK22" s="21"/>
      <c r="AL22" s="22"/>
      <c r="AM22" s="21"/>
      <c r="AN22" s="21"/>
      <c r="AO22" s="21"/>
      <c r="AP22" s="22"/>
      <c r="AQ22" s="21"/>
      <c r="AR22" s="21"/>
      <c r="AS22" s="21"/>
      <c r="AT22" s="22"/>
      <c r="AU22" s="21"/>
      <c r="AV22" s="21"/>
      <c r="AW22" s="21"/>
      <c r="AX22" s="22"/>
      <c r="AY22" s="21"/>
      <c r="AZ22" s="21"/>
      <c r="BA22" s="21"/>
      <c r="BB22" s="22"/>
      <c r="BC22" s="21"/>
      <c r="BD22" s="21"/>
      <c r="BE22" s="21"/>
      <c r="BF22" s="22"/>
      <c r="BG22" s="21"/>
      <c r="BH22" s="21"/>
      <c r="BI22" s="21"/>
      <c r="BJ22" s="22"/>
      <c r="BK22" s="21"/>
      <c r="BL22" s="21"/>
      <c r="BM22" s="21"/>
      <c r="BN22" s="22"/>
      <c r="BO22" s="21"/>
      <c r="BP22" s="21"/>
      <c r="BQ22" s="21"/>
      <c r="BR22" s="22"/>
      <c r="BS22" s="21"/>
      <c r="BT22" s="21"/>
      <c r="BU22" s="21"/>
      <c r="BV22" s="22"/>
      <c r="BW22" s="21"/>
      <c r="BX22" s="21"/>
      <c r="BY22" s="21"/>
      <c r="BZ22" s="22"/>
      <c r="CA22" s="21"/>
      <c r="CB22" s="21"/>
      <c r="CC22" s="21"/>
      <c r="CD22" s="22"/>
      <c r="CE22" s="21"/>
      <c r="CF22" s="21"/>
      <c r="CG22" s="21"/>
      <c r="CH22" s="22"/>
      <c r="CI22" s="21"/>
      <c r="CJ22" s="21"/>
      <c r="CK22" s="21"/>
      <c r="CL22" s="22"/>
      <c r="CM22" s="21"/>
      <c r="CN22" s="21"/>
      <c r="CO22" s="21"/>
      <c r="CP22" s="22"/>
      <c r="CQ22" s="21"/>
      <c r="CR22" s="21"/>
      <c r="CS22" s="21"/>
      <c r="CT22" s="22"/>
      <c r="CU22" s="21"/>
      <c r="CV22" s="21"/>
      <c r="CW22" s="21"/>
      <c r="CX22" s="22"/>
      <c r="CY22" s="21"/>
      <c r="CZ22" s="21"/>
      <c r="DA22" s="21"/>
      <c r="DB22" s="22"/>
      <c r="DC22" s="21"/>
      <c r="DD22" s="21"/>
      <c r="DE22" s="21"/>
      <c r="DF22" s="22"/>
      <c r="DG22" s="21"/>
      <c r="DH22" s="21"/>
      <c r="DI22" s="21"/>
      <c r="DJ22" s="22"/>
      <c r="DK22" s="21"/>
      <c r="DL22" s="21"/>
      <c r="DM22" s="21"/>
      <c r="DN22" s="22"/>
      <c r="DO22" s="21"/>
      <c r="DP22" s="21"/>
      <c r="DQ22" s="21"/>
      <c r="DR22" s="22"/>
      <c r="DS22" s="21"/>
      <c r="DT22" s="21"/>
      <c r="DU22" s="21"/>
      <c r="DV22" s="22"/>
      <c r="DW22" s="21"/>
      <c r="DX22" s="21"/>
      <c r="DY22" s="21"/>
      <c r="DZ22" s="22"/>
      <c r="EA22" s="21"/>
      <c r="EB22" s="21"/>
      <c r="EC22" s="21"/>
      <c r="ED22" s="22"/>
      <c r="EE22" s="21"/>
      <c r="EF22" s="21"/>
      <c r="EG22" s="21"/>
      <c r="EH22" s="22"/>
      <c r="EI22" s="21"/>
      <c r="EJ22" s="21"/>
      <c r="EK22" s="21"/>
      <c r="EL22" s="22"/>
      <c r="EM22" s="21"/>
      <c r="EN22" s="21"/>
      <c r="EO22" s="21"/>
      <c r="EP22" s="22"/>
      <c r="EQ22" s="21"/>
      <c r="ER22" s="21"/>
      <c r="ES22" s="21"/>
      <c r="ET22" s="22"/>
      <c r="EU22" s="21"/>
      <c r="EV22" s="21"/>
      <c r="EW22" s="21"/>
      <c r="EX22" s="22"/>
      <c r="EY22" s="21"/>
      <c r="EZ22" s="21"/>
      <c r="FA22" s="21"/>
      <c r="FB22" s="22"/>
      <c r="FC22" s="21"/>
      <c r="FD22" s="21"/>
      <c r="FE22" s="21"/>
      <c r="FF22" s="22"/>
      <c r="FG22" s="21"/>
      <c r="FH22" s="21"/>
      <c r="FI22" s="21"/>
      <c r="FJ22" s="22"/>
      <c r="FK22" s="21"/>
      <c r="FL22" s="21"/>
      <c r="FM22" s="21"/>
      <c r="FN22" s="22"/>
      <c r="FO22" s="21"/>
      <c r="FP22" s="21"/>
      <c r="FQ22" s="21"/>
      <c r="FR22" s="22"/>
      <c r="FS22" s="21"/>
      <c r="FT22" s="21"/>
      <c r="FU22" s="21"/>
      <c r="FV22" s="22"/>
      <c r="FW22" s="21"/>
      <c r="FX22" s="21"/>
      <c r="FY22" s="21"/>
      <c r="FZ22" s="22"/>
      <c r="GA22" s="21"/>
      <c r="GB22" s="21"/>
      <c r="GC22" s="21"/>
      <c r="GD22" s="22"/>
      <c r="GE22" s="21"/>
      <c r="GF22" s="21"/>
      <c r="GG22" s="21"/>
      <c r="GH22" s="22"/>
      <c r="GI22" s="21"/>
      <c r="GJ22" s="21"/>
      <c r="GK22" s="21"/>
      <c r="GL22" s="22"/>
      <c r="GM22" s="21"/>
      <c r="GN22" s="21"/>
      <c r="GO22" s="21"/>
      <c r="GP22" s="22"/>
      <c r="GQ22" s="21"/>
      <c r="GR22" s="21"/>
      <c r="GS22" s="21"/>
      <c r="GT22" s="22"/>
      <c r="GV22" s="39" t="b">
        <f t="shared" si="62"/>
        <v>0</v>
      </c>
      <c r="GW22" s="10" t="b">
        <f t="shared" si="63"/>
        <v>0</v>
      </c>
      <c r="GX22" s="10" t="b">
        <f t="shared" si="64"/>
        <v>0</v>
      </c>
      <c r="GY22" s="10" t="b">
        <f t="shared" si="65"/>
        <v>0</v>
      </c>
      <c r="GZ22" s="10" t="b">
        <f t="shared" si="66"/>
        <v>0</v>
      </c>
      <c r="HA22" s="10" t="b">
        <f t="shared" si="67"/>
        <v>0</v>
      </c>
      <c r="HB22" s="10" t="b">
        <f t="shared" si="68"/>
        <v>0</v>
      </c>
      <c r="HC22" s="10" t="b">
        <f t="shared" si="69"/>
        <v>0</v>
      </c>
      <c r="HD22" s="10" t="b">
        <f t="shared" si="70"/>
        <v>0</v>
      </c>
      <c r="HE22" s="10" t="b">
        <f t="shared" si="71"/>
        <v>0</v>
      </c>
      <c r="HF22" s="10" t="b">
        <f t="shared" si="72"/>
        <v>0</v>
      </c>
      <c r="HG22" s="10" t="b">
        <f t="shared" si="73"/>
        <v>0</v>
      </c>
      <c r="HH22" s="10" t="b">
        <f t="shared" si="74"/>
        <v>0</v>
      </c>
      <c r="HI22" s="10" t="b">
        <f t="shared" si="75"/>
        <v>0</v>
      </c>
      <c r="HJ22" s="10" t="b">
        <f t="shared" si="76"/>
        <v>0</v>
      </c>
      <c r="HK22" s="10" t="b">
        <f t="shared" si="77"/>
        <v>0</v>
      </c>
      <c r="HL22" s="10" t="b">
        <f t="shared" si="78"/>
        <v>0</v>
      </c>
      <c r="HM22" s="10" t="b">
        <f t="shared" si="79"/>
        <v>0</v>
      </c>
      <c r="HN22" s="10" t="b">
        <f t="shared" si="80"/>
        <v>0</v>
      </c>
      <c r="HO22" s="10" t="b">
        <f t="shared" si="81"/>
        <v>0</v>
      </c>
      <c r="HP22" s="10" t="b">
        <f t="shared" si="82"/>
        <v>0</v>
      </c>
      <c r="HQ22" s="10" t="b">
        <f t="shared" si="83"/>
        <v>0</v>
      </c>
      <c r="HR22" s="10" t="b">
        <f t="shared" si="84"/>
        <v>0</v>
      </c>
      <c r="HS22" s="10" t="b">
        <f t="shared" si="85"/>
        <v>0</v>
      </c>
      <c r="HT22" s="10" t="b">
        <f t="shared" si="86"/>
        <v>0</v>
      </c>
      <c r="HU22" s="10" t="b">
        <f t="shared" si="87"/>
        <v>0</v>
      </c>
      <c r="HV22" s="10" t="b">
        <f t="shared" si="88"/>
        <v>0</v>
      </c>
      <c r="HW22" s="10" t="b">
        <f t="shared" si="89"/>
        <v>0</v>
      </c>
      <c r="HX22" s="10" t="b">
        <f t="shared" si="90"/>
        <v>0</v>
      </c>
      <c r="HY22" s="10" t="b">
        <f t="shared" si="91"/>
        <v>0</v>
      </c>
      <c r="HZ22" s="10" t="b">
        <f t="shared" si="92"/>
        <v>0</v>
      </c>
      <c r="IA22" s="10" t="b">
        <f t="shared" si="93"/>
        <v>0</v>
      </c>
      <c r="IB22" s="10" t="b">
        <f t="shared" si="94"/>
        <v>0</v>
      </c>
      <c r="IC22" s="10" t="b">
        <f t="shared" si="95"/>
        <v>0</v>
      </c>
      <c r="ID22" s="10" t="b">
        <f t="shared" si="96"/>
        <v>0</v>
      </c>
      <c r="IE22" s="10" t="b">
        <f t="shared" si="97"/>
        <v>0</v>
      </c>
      <c r="IF22" s="10" t="b">
        <f t="shared" si="98"/>
        <v>0</v>
      </c>
      <c r="IG22" s="10" t="b">
        <f t="shared" si="99"/>
        <v>0</v>
      </c>
      <c r="IH22" s="10" t="b">
        <f t="shared" si="100"/>
        <v>0</v>
      </c>
      <c r="II22" s="10" t="b">
        <f t="shared" si="101"/>
        <v>0</v>
      </c>
      <c r="IJ22" s="10" t="b">
        <f t="shared" si="102"/>
        <v>0</v>
      </c>
      <c r="IK22" s="10" t="b">
        <f t="shared" si="103"/>
        <v>0</v>
      </c>
      <c r="IL22" s="10" t="b">
        <f t="shared" si="104"/>
        <v>0</v>
      </c>
      <c r="IM22" s="10" t="b">
        <f t="shared" si="105"/>
        <v>0</v>
      </c>
      <c r="IN22" s="10" t="b">
        <f t="shared" si="106"/>
        <v>0</v>
      </c>
      <c r="IO22" s="10" t="b">
        <f t="shared" si="107"/>
        <v>0</v>
      </c>
      <c r="IP22" s="10" t="b">
        <f t="shared" si="108"/>
        <v>0</v>
      </c>
      <c r="IQ22" s="19" t="b">
        <f t="shared" si="109"/>
        <v>0</v>
      </c>
    </row>
    <row r="23" spans="1:251" x14ac:dyDescent="0.2">
      <c r="A23" s="20" t="str">
        <f t="shared" si="55"/>
        <v>Nickel</v>
      </c>
      <c r="B23" s="11" t="str">
        <f t="shared" si="55"/>
        <v>kg/MW</v>
      </c>
      <c r="C23" s="11">
        <f t="shared" si="61"/>
        <v>2020</v>
      </c>
      <c r="D23" s="16">
        <f t="shared" si="56"/>
        <v>-999</v>
      </c>
      <c r="E23" s="16">
        <f t="shared" si="57"/>
        <v>-999</v>
      </c>
      <c r="F23" s="16">
        <f t="shared" si="58"/>
        <v>-999</v>
      </c>
      <c r="G23" s="16">
        <f t="shared" si="59"/>
        <v>-999</v>
      </c>
      <c r="H23" s="18">
        <f t="shared" si="60"/>
        <v>0</v>
      </c>
      <c r="I23" s="16">
        <f>IF(H23&lt;&gt;0,PERCENTILE(GV23:IQ23,#REF!),-999)</f>
        <v>-999</v>
      </c>
      <c r="J23" s="17">
        <f>IF(H23&lt;&gt;0,PERCENTILE(GV23:IQ23,#REF!),-999)</f>
        <v>-999</v>
      </c>
      <c r="K23" s="21"/>
      <c r="L23" s="21"/>
      <c r="M23" s="21"/>
      <c r="N23" s="22"/>
      <c r="O23" s="21"/>
      <c r="P23" s="21"/>
      <c r="Q23" s="21"/>
      <c r="R23" s="22"/>
      <c r="S23" s="21"/>
      <c r="T23" s="21"/>
      <c r="U23" s="21"/>
      <c r="V23" s="22"/>
      <c r="W23" s="21"/>
      <c r="X23" s="21"/>
      <c r="Y23" s="21"/>
      <c r="Z23" s="22"/>
      <c r="AA23" s="21"/>
      <c r="AB23" s="21"/>
      <c r="AC23" s="21"/>
      <c r="AD23" s="22"/>
      <c r="AE23" s="21"/>
      <c r="AF23" s="21"/>
      <c r="AG23" s="21"/>
      <c r="AH23" s="22"/>
      <c r="AI23" s="21"/>
      <c r="AJ23" s="21"/>
      <c r="AK23" s="21"/>
      <c r="AL23" s="22"/>
      <c r="AM23" s="21"/>
      <c r="AN23" s="21"/>
      <c r="AO23" s="21"/>
      <c r="AP23" s="22"/>
      <c r="AQ23" s="21"/>
      <c r="AR23" s="21"/>
      <c r="AS23" s="21"/>
      <c r="AT23" s="22"/>
      <c r="AU23" s="21"/>
      <c r="AV23" s="21"/>
      <c r="AW23" s="21"/>
      <c r="AX23" s="22"/>
      <c r="AY23" s="21"/>
      <c r="AZ23" s="21"/>
      <c r="BA23" s="21"/>
      <c r="BB23" s="22"/>
      <c r="BC23" s="21"/>
      <c r="BD23" s="21"/>
      <c r="BE23" s="21"/>
      <c r="BF23" s="22"/>
      <c r="BG23" s="21"/>
      <c r="BH23" s="21"/>
      <c r="BI23" s="21"/>
      <c r="BJ23" s="22"/>
      <c r="BK23" s="21"/>
      <c r="BL23" s="21"/>
      <c r="BM23" s="21"/>
      <c r="BN23" s="22"/>
      <c r="BO23" s="21"/>
      <c r="BP23" s="21"/>
      <c r="BQ23" s="21"/>
      <c r="BR23" s="22"/>
      <c r="BS23" s="21"/>
      <c r="BT23" s="21"/>
      <c r="BU23" s="21"/>
      <c r="BV23" s="22"/>
      <c r="BW23" s="21"/>
      <c r="BX23" s="21"/>
      <c r="BY23" s="21"/>
      <c r="BZ23" s="22"/>
      <c r="CA23" s="21"/>
      <c r="CB23" s="21"/>
      <c r="CC23" s="21"/>
      <c r="CD23" s="22"/>
      <c r="CE23" s="21"/>
      <c r="CF23" s="21"/>
      <c r="CG23" s="21"/>
      <c r="CH23" s="22"/>
      <c r="CI23" s="21"/>
      <c r="CJ23" s="21"/>
      <c r="CK23" s="21"/>
      <c r="CL23" s="22"/>
      <c r="CM23" s="21"/>
      <c r="CN23" s="21"/>
      <c r="CO23" s="21"/>
      <c r="CP23" s="22"/>
      <c r="CQ23" s="21"/>
      <c r="CR23" s="21"/>
      <c r="CS23" s="21"/>
      <c r="CT23" s="22"/>
      <c r="CU23" s="21"/>
      <c r="CV23" s="21"/>
      <c r="CW23" s="21"/>
      <c r="CX23" s="22"/>
      <c r="CY23" s="21"/>
      <c r="CZ23" s="21"/>
      <c r="DA23" s="21"/>
      <c r="DB23" s="22"/>
      <c r="DC23" s="21"/>
      <c r="DD23" s="21"/>
      <c r="DE23" s="21"/>
      <c r="DF23" s="22"/>
      <c r="DG23" s="21"/>
      <c r="DH23" s="21"/>
      <c r="DI23" s="21"/>
      <c r="DJ23" s="22"/>
      <c r="DK23" s="21"/>
      <c r="DL23" s="21"/>
      <c r="DM23" s="21"/>
      <c r="DN23" s="22"/>
      <c r="DO23" s="21"/>
      <c r="DP23" s="21"/>
      <c r="DQ23" s="21"/>
      <c r="DR23" s="22"/>
      <c r="DS23" s="21"/>
      <c r="DT23" s="21"/>
      <c r="DU23" s="21"/>
      <c r="DV23" s="22"/>
      <c r="DW23" s="21"/>
      <c r="DX23" s="21"/>
      <c r="DY23" s="21"/>
      <c r="DZ23" s="22"/>
      <c r="EA23" s="21"/>
      <c r="EB23" s="21"/>
      <c r="EC23" s="21"/>
      <c r="ED23" s="22"/>
      <c r="EE23" s="21"/>
      <c r="EF23" s="21"/>
      <c r="EG23" s="21"/>
      <c r="EH23" s="22"/>
      <c r="EI23" s="21"/>
      <c r="EJ23" s="21"/>
      <c r="EK23" s="21"/>
      <c r="EL23" s="22"/>
      <c r="EM23" s="21"/>
      <c r="EN23" s="21"/>
      <c r="EO23" s="21"/>
      <c r="EP23" s="22"/>
      <c r="EQ23" s="21"/>
      <c r="ER23" s="21"/>
      <c r="ES23" s="21"/>
      <c r="ET23" s="22"/>
      <c r="EU23" s="21"/>
      <c r="EV23" s="21"/>
      <c r="EW23" s="21"/>
      <c r="EX23" s="22"/>
      <c r="EY23" s="21"/>
      <c r="EZ23" s="21"/>
      <c r="FA23" s="21"/>
      <c r="FB23" s="22"/>
      <c r="FC23" s="21"/>
      <c r="FD23" s="21"/>
      <c r="FE23" s="21"/>
      <c r="FF23" s="22"/>
      <c r="FG23" s="21"/>
      <c r="FH23" s="21"/>
      <c r="FI23" s="21"/>
      <c r="FJ23" s="22"/>
      <c r="FK23" s="21"/>
      <c r="FL23" s="21"/>
      <c r="FM23" s="21"/>
      <c r="FN23" s="22"/>
      <c r="FO23" s="21"/>
      <c r="FP23" s="21"/>
      <c r="FQ23" s="21"/>
      <c r="FR23" s="22"/>
      <c r="FS23" s="21"/>
      <c r="FT23" s="21"/>
      <c r="FU23" s="21"/>
      <c r="FV23" s="22"/>
      <c r="FW23" s="21"/>
      <c r="FX23" s="21"/>
      <c r="FY23" s="21"/>
      <c r="FZ23" s="22"/>
      <c r="GA23" s="21"/>
      <c r="GB23" s="21"/>
      <c r="GC23" s="21"/>
      <c r="GD23" s="22"/>
      <c r="GE23" s="21"/>
      <c r="GF23" s="21"/>
      <c r="GG23" s="21"/>
      <c r="GH23" s="22"/>
      <c r="GI23" s="21"/>
      <c r="GJ23" s="21"/>
      <c r="GK23" s="21"/>
      <c r="GL23" s="22"/>
      <c r="GM23" s="21"/>
      <c r="GN23" s="21"/>
      <c r="GO23" s="21"/>
      <c r="GP23" s="22"/>
      <c r="GQ23" s="21"/>
      <c r="GR23" s="21"/>
      <c r="GS23" s="21"/>
      <c r="GT23" s="22"/>
      <c r="GV23" s="39" t="b">
        <f t="shared" si="62"/>
        <v>0</v>
      </c>
      <c r="GW23" s="10" t="b">
        <f t="shared" si="63"/>
        <v>0</v>
      </c>
      <c r="GX23" s="10" t="b">
        <f t="shared" si="64"/>
        <v>0</v>
      </c>
      <c r="GY23" s="10" t="b">
        <f t="shared" si="65"/>
        <v>0</v>
      </c>
      <c r="GZ23" s="10" t="b">
        <f t="shared" si="66"/>
        <v>0</v>
      </c>
      <c r="HA23" s="10" t="b">
        <f t="shared" si="67"/>
        <v>0</v>
      </c>
      <c r="HB23" s="10" t="b">
        <f t="shared" si="68"/>
        <v>0</v>
      </c>
      <c r="HC23" s="10" t="b">
        <f t="shared" si="69"/>
        <v>0</v>
      </c>
      <c r="HD23" s="10" t="b">
        <f t="shared" si="70"/>
        <v>0</v>
      </c>
      <c r="HE23" s="10" t="b">
        <f t="shared" si="71"/>
        <v>0</v>
      </c>
      <c r="HF23" s="10" t="b">
        <f t="shared" si="72"/>
        <v>0</v>
      </c>
      <c r="HG23" s="10" t="b">
        <f t="shared" si="73"/>
        <v>0</v>
      </c>
      <c r="HH23" s="10" t="b">
        <f t="shared" si="74"/>
        <v>0</v>
      </c>
      <c r="HI23" s="10" t="b">
        <f t="shared" si="75"/>
        <v>0</v>
      </c>
      <c r="HJ23" s="10" t="b">
        <f t="shared" si="76"/>
        <v>0</v>
      </c>
      <c r="HK23" s="10" t="b">
        <f t="shared" si="77"/>
        <v>0</v>
      </c>
      <c r="HL23" s="10" t="b">
        <f t="shared" si="78"/>
        <v>0</v>
      </c>
      <c r="HM23" s="10" t="b">
        <f t="shared" si="79"/>
        <v>0</v>
      </c>
      <c r="HN23" s="10" t="b">
        <f t="shared" si="80"/>
        <v>0</v>
      </c>
      <c r="HO23" s="10" t="b">
        <f t="shared" si="81"/>
        <v>0</v>
      </c>
      <c r="HP23" s="10" t="b">
        <f t="shared" si="82"/>
        <v>0</v>
      </c>
      <c r="HQ23" s="10" t="b">
        <f t="shared" si="83"/>
        <v>0</v>
      </c>
      <c r="HR23" s="10" t="b">
        <f t="shared" si="84"/>
        <v>0</v>
      </c>
      <c r="HS23" s="10" t="b">
        <f t="shared" si="85"/>
        <v>0</v>
      </c>
      <c r="HT23" s="10" t="b">
        <f t="shared" si="86"/>
        <v>0</v>
      </c>
      <c r="HU23" s="10" t="b">
        <f t="shared" si="87"/>
        <v>0</v>
      </c>
      <c r="HV23" s="10" t="b">
        <f t="shared" si="88"/>
        <v>0</v>
      </c>
      <c r="HW23" s="10" t="b">
        <f t="shared" si="89"/>
        <v>0</v>
      </c>
      <c r="HX23" s="10" t="b">
        <f t="shared" si="90"/>
        <v>0</v>
      </c>
      <c r="HY23" s="10" t="b">
        <f t="shared" si="91"/>
        <v>0</v>
      </c>
      <c r="HZ23" s="10" t="b">
        <f t="shared" si="92"/>
        <v>0</v>
      </c>
      <c r="IA23" s="10" t="b">
        <f t="shared" si="93"/>
        <v>0</v>
      </c>
      <c r="IB23" s="10" t="b">
        <f t="shared" si="94"/>
        <v>0</v>
      </c>
      <c r="IC23" s="10" t="b">
        <f t="shared" si="95"/>
        <v>0</v>
      </c>
      <c r="ID23" s="10" t="b">
        <f t="shared" si="96"/>
        <v>0</v>
      </c>
      <c r="IE23" s="10" t="b">
        <f t="shared" si="97"/>
        <v>0</v>
      </c>
      <c r="IF23" s="10" t="b">
        <f t="shared" si="98"/>
        <v>0</v>
      </c>
      <c r="IG23" s="10" t="b">
        <f t="shared" si="99"/>
        <v>0</v>
      </c>
      <c r="IH23" s="10" t="b">
        <f t="shared" si="100"/>
        <v>0</v>
      </c>
      <c r="II23" s="10" t="b">
        <f t="shared" si="101"/>
        <v>0</v>
      </c>
      <c r="IJ23" s="10" t="b">
        <f t="shared" si="102"/>
        <v>0</v>
      </c>
      <c r="IK23" s="10" t="b">
        <f t="shared" si="103"/>
        <v>0</v>
      </c>
      <c r="IL23" s="10" t="b">
        <f t="shared" si="104"/>
        <v>0</v>
      </c>
      <c r="IM23" s="10" t="b">
        <f t="shared" si="105"/>
        <v>0</v>
      </c>
      <c r="IN23" s="10" t="b">
        <f t="shared" si="106"/>
        <v>0</v>
      </c>
      <c r="IO23" s="10" t="b">
        <f t="shared" si="107"/>
        <v>0</v>
      </c>
      <c r="IP23" s="10" t="b">
        <f t="shared" si="108"/>
        <v>0</v>
      </c>
      <c r="IQ23" s="19" t="b">
        <f t="shared" si="109"/>
        <v>0</v>
      </c>
    </row>
    <row r="24" spans="1:251" x14ac:dyDescent="0.2">
      <c r="A24" s="20" t="str">
        <f t="shared" si="55"/>
        <v>Platinum</v>
      </c>
      <c r="B24" s="11" t="str">
        <f t="shared" si="55"/>
        <v>kg/MW</v>
      </c>
      <c r="C24" s="11">
        <f t="shared" si="61"/>
        <v>2020</v>
      </c>
      <c r="D24" s="16">
        <f t="shared" si="56"/>
        <v>-999</v>
      </c>
      <c r="E24" s="16">
        <f t="shared" si="57"/>
        <v>-999</v>
      </c>
      <c r="F24" s="16">
        <f t="shared" si="58"/>
        <v>-999</v>
      </c>
      <c r="G24" s="16">
        <f t="shared" si="59"/>
        <v>-999</v>
      </c>
      <c r="H24" s="18">
        <f t="shared" si="60"/>
        <v>0</v>
      </c>
      <c r="I24" s="16">
        <f>IF(H24&lt;&gt;0,PERCENTILE(GV24:IQ24,#REF!),-999)</f>
        <v>-999</v>
      </c>
      <c r="J24" s="17">
        <f>IF(H24&lt;&gt;0,PERCENTILE(GV24:IQ24,#REF!),-999)</f>
        <v>-999</v>
      </c>
      <c r="K24" s="21"/>
      <c r="L24" s="21"/>
      <c r="M24" s="21"/>
      <c r="N24" s="22"/>
      <c r="O24" s="21"/>
      <c r="P24" s="21"/>
      <c r="Q24" s="21"/>
      <c r="R24" s="22"/>
      <c r="S24" s="21"/>
      <c r="T24" s="21"/>
      <c r="U24" s="21"/>
      <c r="V24" s="22"/>
      <c r="W24" s="21"/>
      <c r="X24" s="21"/>
      <c r="Y24" s="21"/>
      <c r="Z24" s="22"/>
      <c r="AA24" s="21"/>
      <c r="AB24" s="21"/>
      <c r="AC24" s="21"/>
      <c r="AD24" s="22"/>
      <c r="AE24" s="21"/>
      <c r="AF24" s="21"/>
      <c r="AG24" s="21"/>
      <c r="AH24" s="22"/>
      <c r="AI24" s="21"/>
      <c r="AJ24" s="21"/>
      <c r="AK24" s="21"/>
      <c r="AL24" s="22"/>
      <c r="AM24" s="21"/>
      <c r="AN24" s="21"/>
      <c r="AO24" s="21"/>
      <c r="AP24" s="22"/>
      <c r="AQ24" s="21"/>
      <c r="AR24" s="21"/>
      <c r="AS24" s="21"/>
      <c r="AT24" s="22"/>
      <c r="AU24" s="21"/>
      <c r="AV24" s="21"/>
      <c r="AW24" s="21"/>
      <c r="AX24" s="22"/>
      <c r="AY24" s="21"/>
      <c r="AZ24" s="21"/>
      <c r="BA24" s="21"/>
      <c r="BB24" s="22"/>
      <c r="BC24" s="21"/>
      <c r="BD24" s="21"/>
      <c r="BE24" s="21"/>
      <c r="BF24" s="22"/>
      <c r="BG24" s="21"/>
      <c r="BH24" s="21"/>
      <c r="BI24" s="21"/>
      <c r="BJ24" s="22"/>
      <c r="BK24" s="21"/>
      <c r="BL24" s="21"/>
      <c r="BM24" s="21"/>
      <c r="BN24" s="22"/>
      <c r="BO24" s="21"/>
      <c r="BP24" s="21"/>
      <c r="BQ24" s="21"/>
      <c r="BR24" s="22"/>
      <c r="BS24" s="21"/>
      <c r="BT24" s="21"/>
      <c r="BU24" s="21"/>
      <c r="BV24" s="22"/>
      <c r="BW24" s="21"/>
      <c r="BX24" s="21"/>
      <c r="BY24" s="21"/>
      <c r="BZ24" s="22"/>
      <c r="CA24" s="21"/>
      <c r="CB24" s="21"/>
      <c r="CC24" s="21"/>
      <c r="CD24" s="22"/>
      <c r="CE24" s="21"/>
      <c r="CF24" s="21"/>
      <c r="CG24" s="21"/>
      <c r="CH24" s="22"/>
      <c r="CI24" s="21"/>
      <c r="CJ24" s="21"/>
      <c r="CK24" s="21"/>
      <c r="CL24" s="22"/>
      <c r="CM24" s="21"/>
      <c r="CN24" s="21"/>
      <c r="CO24" s="21"/>
      <c r="CP24" s="22"/>
      <c r="CQ24" s="21"/>
      <c r="CR24" s="21"/>
      <c r="CS24" s="21"/>
      <c r="CT24" s="22"/>
      <c r="CU24" s="21"/>
      <c r="CV24" s="21"/>
      <c r="CW24" s="21"/>
      <c r="CX24" s="22"/>
      <c r="CY24" s="21"/>
      <c r="CZ24" s="21"/>
      <c r="DA24" s="21"/>
      <c r="DB24" s="22"/>
      <c r="DC24" s="21"/>
      <c r="DD24" s="21"/>
      <c r="DE24" s="21"/>
      <c r="DF24" s="22"/>
      <c r="DG24" s="21"/>
      <c r="DH24" s="21"/>
      <c r="DI24" s="21"/>
      <c r="DJ24" s="22"/>
      <c r="DK24" s="21"/>
      <c r="DL24" s="21"/>
      <c r="DM24" s="21"/>
      <c r="DN24" s="22"/>
      <c r="DO24" s="21"/>
      <c r="DP24" s="21"/>
      <c r="DQ24" s="21"/>
      <c r="DR24" s="22"/>
      <c r="DS24" s="21"/>
      <c r="DT24" s="21"/>
      <c r="DU24" s="21"/>
      <c r="DV24" s="22"/>
      <c r="DW24" s="21"/>
      <c r="DX24" s="21"/>
      <c r="DY24" s="21"/>
      <c r="DZ24" s="22"/>
      <c r="EA24" s="21"/>
      <c r="EB24" s="21"/>
      <c r="EC24" s="21"/>
      <c r="ED24" s="22"/>
      <c r="EE24" s="21"/>
      <c r="EF24" s="21"/>
      <c r="EG24" s="21"/>
      <c r="EH24" s="22"/>
      <c r="EI24" s="21"/>
      <c r="EJ24" s="21"/>
      <c r="EK24" s="21"/>
      <c r="EL24" s="22"/>
      <c r="EM24" s="21"/>
      <c r="EN24" s="21"/>
      <c r="EO24" s="21"/>
      <c r="EP24" s="22"/>
      <c r="EQ24" s="21"/>
      <c r="ER24" s="21"/>
      <c r="ES24" s="21"/>
      <c r="ET24" s="22"/>
      <c r="EU24" s="21"/>
      <c r="EV24" s="21"/>
      <c r="EW24" s="21"/>
      <c r="EX24" s="22"/>
      <c r="EY24" s="21"/>
      <c r="EZ24" s="21"/>
      <c r="FA24" s="21"/>
      <c r="FB24" s="22"/>
      <c r="FC24" s="21"/>
      <c r="FD24" s="21"/>
      <c r="FE24" s="21"/>
      <c r="FF24" s="22"/>
      <c r="FG24" s="21"/>
      <c r="FH24" s="21"/>
      <c r="FI24" s="21"/>
      <c r="FJ24" s="22"/>
      <c r="FK24" s="21"/>
      <c r="FL24" s="21"/>
      <c r="FM24" s="21"/>
      <c r="FN24" s="22"/>
      <c r="FO24" s="21"/>
      <c r="FP24" s="21"/>
      <c r="FQ24" s="21"/>
      <c r="FR24" s="22"/>
      <c r="FS24" s="21"/>
      <c r="FT24" s="21"/>
      <c r="FU24" s="21"/>
      <c r="FV24" s="22"/>
      <c r="FW24" s="21"/>
      <c r="FX24" s="21"/>
      <c r="FY24" s="21"/>
      <c r="FZ24" s="22"/>
      <c r="GA24" s="21"/>
      <c r="GB24" s="21"/>
      <c r="GC24" s="21"/>
      <c r="GD24" s="22"/>
      <c r="GE24" s="21"/>
      <c r="GF24" s="21"/>
      <c r="GG24" s="21"/>
      <c r="GH24" s="22"/>
      <c r="GI24" s="21"/>
      <c r="GJ24" s="21"/>
      <c r="GK24" s="21"/>
      <c r="GL24" s="22"/>
      <c r="GM24" s="21"/>
      <c r="GN24" s="21"/>
      <c r="GO24" s="21"/>
      <c r="GP24" s="22"/>
      <c r="GQ24" s="21"/>
      <c r="GR24" s="21"/>
      <c r="GS24" s="21"/>
      <c r="GT24" s="22"/>
      <c r="GU24" s="7"/>
      <c r="GV24" s="39" t="b">
        <f t="shared" si="62"/>
        <v>0</v>
      </c>
      <c r="GW24" s="10" t="b">
        <f t="shared" si="63"/>
        <v>0</v>
      </c>
      <c r="GX24" s="10" t="b">
        <f t="shared" si="64"/>
        <v>0</v>
      </c>
      <c r="GY24" s="10" t="b">
        <f t="shared" si="65"/>
        <v>0</v>
      </c>
      <c r="GZ24" s="10" t="b">
        <f t="shared" si="66"/>
        <v>0</v>
      </c>
      <c r="HA24" s="10" t="b">
        <f t="shared" si="67"/>
        <v>0</v>
      </c>
      <c r="HB24" s="10" t="b">
        <f t="shared" si="68"/>
        <v>0</v>
      </c>
      <c r="HC24" s="10" t="b">
        <f t="shared" si="69"/>
        <v>0</v>
      </c>
      <c r="HD24" s="10" t="b">
        <f t="shared" si="70"/>
        <v>0</v>
      </c>
      <c r="HE24" s="10" t="b">
        <f t="shared" si="71"/>
        <v>0</v>
      </c>
      <c r="HF24" s="10" t="b">
        <f t="shared" si="72"/>
        <v>0</v>
      </c>
      <c r="HG24" s="10" t="b">
        <f t="shared" si="73"/>
        <v>0</v>
      </c>
      <c r="HH24" s="10" t="b">
        <f t="shared" si="74"/>
        <v>0</v>
      </c>
      <c r="HI24" s="10" t="b">
        <f t="shared" si="75"/>
        <v>0</v>
      </c>
      <c r="HJ24" s="10" t="b">
        <f t="shared" si="76"/>
        <v>0</v>
      </c>
      <c r="HK24" s="10" t="b">
        <f t="shared" si="77"/>
        <v>0</v>
      </c>
      <c r="HL24" s="10" t="b">
        <f t="shared" si="78"/>
        <v>0</v>
      </c>
      <c r="HM24" s="10" t="b">
        <f t="shared" si="79"/>
        <v>0</v>
      </c>
      <c r="HN24" s="10" t="b">
        <f t="shared" si="80"/>
        <v>0</v>
      </c>
      <c r="HO24" s="10" t="b">
        <f t="shared" si="81"/>
        <v>0</v>
      </c>
      <c r="HP24" s="10" t="b">
        <f t="shared" si="82"/>
        <v>0</v>
      </c>
      <c r="HQ24" s="10" t="b">
        <f t="shared" si="83"/>
        <v>0</v>
      </c>
      <c r="HR24" s="10" t="b">
        <f t="shared" si="84"/>
        <v>0</v>
      </c>
      <c r="HS24" s="10" t="b">
        <f t="shared" si="85"/>
        <v>0</v>
      </c>
      <c r="HT24" s="10" t="b">
        <f t="shared" si="86"/>
        <v>0</v>
      </c>
      <c r="HU24" s="10" t="b">
        <f t="shared" si="87"/>
        <v>0</v>
      </c>
      <c r="HV24" s="10" t="b">
        <f t="shared" si="88"/>
        <v>0</v>
      </c>
      <c r="HW24" s="10" t="b">
        <f t="shared" si="89"/>
        <v>0</v>
      </c>
      <c r="HX24" s="10" t="b">
        <f t="shared" si="90"/>
        <v>0</v>
      </c>
      <c r="HY24" s="10" t="b">
        <f t="shared" si="91"/>
        <v>0</v>
      </c>
      <c r="HZ24" s="10" t="b">
        <f t="shared" si="92"/>
        <v>0</v>
      </c>
      <c r="IA24" s="10" t="b">
        <f t="shared" si="93"/>
        <v>0</v>
      </c>
      <c r="IB24" s="10" t="b">
        <f t="shared" si="94"/>
        <v>0</v>
      </c>
      <c r="IC24" s="10" t="b">
        <f t="shared" si="95"/>
        <v>0</v>
      </c>
      <c r="ID24" s="10" t="b">
        <f t="shared" si="96"/>
        <v>0</v>
      </c>
      <c r="IE24" s="10" t="b">
        <f t="shared" si="97"/>
        <v>0</v>
      </c>
      <c r="IF24" s="10" t="b">
        <f t="shared" si="98"/>
        <v>0</v>
      </c>
      <c r="IG24" s="10" t="b">
        <f t="shared" si="99"/>
        <v>0</v>
      </c>
      <c r="IH24" s="10" t="b">
        <f t="shared" si="100"/>
        <v>0</v>
      </c>
      <c r="II24" s="10" t="b">
        <f t="shared" si="101"/>
        <v>0</v>
      </c>
      <c r="IJ24" s="10" t="b">
        <f t="shared" si="102"/>
        <v>0</v>
      </c>
      <c r="IK24" s="10" t="b">
        <f t="shared" si="103"/>
        <v>0</v>
      </c>
      <c r="IL24" s="10" t="b">
        <f t="shared" si="104"/>
        <v>0</v>
      </c>
      <c r="IM24" s="10" t="b">
        <f t="shared" si="105"/>
        <v>0</v>
      </c>
      <c r="IN24" s="10" t="b">
        <f t="shared" si="106"/>
        <v>0</v>
      </c>
      <c r="IO24" s="10" t="b">
        <f t="shared" si="107"/>
        <v>0</v>
      </c>
      <c r="IP24" s="10" t="b">
        <f t="shared" si="108"/>
        <v>0</v>
      </c>
      <c r="IQ24" s="19" t="b">
        <f t="shared" si="109"/>
        <v>0</v>
      </c>
    </row>
    <row r="25" spans="1:251" x14ac:dyDescent="0.2">
      <c r="A25" s="20" t="str">
        <f t="shared" si="55"/>
        <v>Potassium</v>
      </c>
      <c r="B25" s="11" t="str">
        <f t="shared" si="55"/>
        <v>kg/MW</v>
      </c>
      <c r="C25" s="11">
        <f t="shared" si="61"/>
        <v>2020</v>
      </c>
      <c r="D25" s="16">
        <f t="shared" si="56"/>
        <v>-999</v>
      </c>
      <c r="E25" s="16">
        <f t="shared" si="57"/>
        <v>-999</v>
      </c>
      <c r="F25" s="16">
        <f t="shared" si="58"/>
        <v>-999</v>
      </c>
      <c r="G25" s="16">
        <f t="shared" si="59"/>
        <v>-999</v>
      </c>
      <c r="H25" s="18">
        <f t="shared" si="60"/>
        <v>0</v>
      </c>
      <c r="I25" s="16">
        <f>IF(H25&lt;&gt;0,PERCENTILE(GV25:IQ25,#REF!),-999)</f>
        <v>-999</v>
      </c>
      <c r="J25" s="17">
        <f>IF(H25&lt;&gt;0,PERCENTILE(GV25:IQ25,#REF!),-999)</f>
        <v>-999</v>
      </c>
      <c r="K25" s="21"/>
      <c r="L25" s="21"/>
      <c r="M25" s="21"/>
      <c r="N25" s="22"/>
      <c r="O25" s="21"/>
      <c r="P25" s="21"/>
      <c r="Q25" s="21"/>
      <c r="R25" s="22"/>
      <c r="S25" s="21"/>
      <c r="T25" s="21"/>
      <c r="U25" s="21"/>
      <c r="V25" s="22"/>
      <c r="W25" s="21"/>
      <c r="X25" s="21"/>
      <c r="Y25" s="21"/>
      <c r="Z25" s="22"/>
      <c r="AA25" s="21"/>
      <c r="AB25" s="21"/>
      <c r="AC25" s="21"/>
      <c r="AD25" s="22"/>
      <c r="AE25" s="21"/>
      <c r="AF25" s="21"/>
      <c r="AG25" s="21"/>
      <c r="AH25" s="22"/>
      <c r="AI25" s="21"/>
      <c r="AJ25" s="21"/>
      <c r="AK25" s="21"/>
      <c r="AL25" s="22"/>
      <c r="AM25" s="21"/>
      <c r="AN25" s="21"/>
      <c r="AO25" s="21"/>
      <c r="AP25" s="22"/>
      <c r="AQ25" s="21"/>
      <c r="AR25" s="21"/>
      <c r="AS25" s="21"/>
      <c r="AT25" s="22"/>
      <c r="AU25" s="21"/>
      <c r="AV25" s="21"/>
      <c r="AW25" s="21"/>
      <c r="AX25" s="22"/>
      <c r="AY25" s="21"/>
      <c r="AZ25" s="21"/>
      <c r="BA25" s="21"/>
      <c r="BB25" s="22"/>
      <c r="BC25" s="21"/>
      <c r="BD25" s="21"/>
      <c r="BE25" s="21"/>
      <c r="BF25" s="22"/>
      <c r="BG25" s="21"/>
      <c r="BH25" s="21"/>
      <c r="BI25" s="21"/>
      <c r="BJ25" s="22"/>
      <c r="BK25" s="21"/>
      <c r="BL25" s="21"/>
      <c r="BM25" s="21"/>
      <c r="BN25" s="22"/>
      <c r="BO25" s="21"/>
      <c r="BP25" s="21"/>
      <c r="BQ25" s="21"/>
      <c r="BR25" s="22"/>
      <c r="BS25" s="21"/>
      <c r="BT25" s="21"/>
      <c r="BU25" s="21"/>
      <c r="BV25" s="22"/>
      <c r="BW25" s="21"/>
      <c r="BX25" s="21"/>
      <c r="BY25" s="21"/>
      <c r="BZ25" s="22"/>
      <c r="CA25" s="21"/>
      <c r="CB25" s="21"/>
      <c r="CC25" s="21"/>
      <c r="CD25" s="22"/>
      <c r="CE25" s="21"/>
      <c r="CF25" s="21"/>
      <c r="CG25" s="21"/>
      <c r="CH25" s="22"/>
      <c r="CI25" s="21"/>
      <c r="CJ25" s="21"/>
      <c r="CK25" s="21"/>
      <c r="CL25" s="22"/>
      <c r="CM25" s="21"/>
      <c r="CN25" s="21"/>
      <c r="CO25" s="21"/>
      <c r="CP25" s="22"/>
      <c r="CQ25" s="21"/>
      <c r="CR25" s="21"/>
      <c r="CS25" s="21"/>
      <c r="CT25" s="22"/>
      <c r="CU25" s="21"/>
      <c r="CV25" s="21"/>
      <c r="CW25" s="21"/>
      <c r="CX25" s="22"/>
      <c r="CY25" s="21"/>
      <c r="CZ25" s="21"/>
      <c r="DA25" s="21"/>
      <c r="DB25" s="22"/>
      <c r="DC25" s="21"/>
      <c r="DD25" s="21"/>
      <c r="DE25" s="21"/>
      <c r="DF25" s="22"/>
      <c r="DG25" s="21"/>
      <c r="DH25" s="21"/>
      <c r="DI25" s="21"/>
      <c r="DJ25" s="22"/>
      <c r="DK25" s="21"/>
      <c r="DL25" s="21"/>
      <c r="DM25" s="21"/>
      <c r="DN25" s="22"/>
      <c r="DO25" s="21"/>
      <c r="DP25" s="21"/>
      <c r="DQ25" s="21"/>
      <c r="DR25" s="22"/>
      <c r="DS25" s="21"/>
      <c r="DT25" s="21"/>
      <c r="DU25" s="21"/>
      <c r="DV25" s="22"/>
      <c r="DW25" s="21"/>
      <c r="DX25" s="21"/>
      <c r="DY25" s="21"/>
      <c r="DZ25" s="22"/>
      <c r="EA25" s="21"/>
      <c r="EB25" s="21"/>
      <c r="EC25" s="21"/>
      <c r="ED25" s="22"/>
      <c r="EE25" s="21"/>
      <c r="EF25" s="21"/>
      <c r="EG25" s="21"/>
      <c r="EH25" s="22"/>
      <c r="EI25" s="21"/>
      <c r="EJ25" s="21"/>
      <c r="EK25" s="21"/>
      <c r="EL25" s="22"/>
      <c r="EM25" s="21"/>
      <c r="EN25" s="21"/>
      <c r="EO25" s="21"/>
      <c r="EP25" s="22"/>
      <c r="EQ25" s="21"/>
      <c r="ER25" s="21"/>
      <c r="ES25" s="21"/>
      <c r="ET25" s="22"/>
      <c r="EU25" s="21"/>
      <c r="EV25" s="21"/>
      <c r="EW25" s="21"/>
      <c r="EX25" s="22"/>
      <c r="EY25" s="21"/>
      <c r="EZ25" s="21"/>
      <c r="FA25" s="21"/>
      <c r="FB25" s="22"/>
      <c r="FC25" s="21"/>
      <c r="FD25" s="21"/>
      <c r="FE25" s="21"/>
      <c r="FF25" s="22"/>
      <c r="FG25" s="21"/>
      <c r="FH25" s="21"/>
      <c r="FI25" s="21"/>
      <c r="FJ25" s="22"/>
      <c r="FK25" s="21"/>
      <c r="FL25" s="21"/>
      <c r="FM25" s="21"/>
      <c r="FN25" s="22"/>
      <c r="FO25" s="21"/>
      <c r="FP25" s="21"/>
      <c r="FQ25" s="21"/>
      <c r="FR25" s="22"/>
      <c r="FS25" s="21"/>
      <c r="FT25" s="21"/>
      <c r="FU25" s="21"/>
      <c r="FV25" s="22"/>
      <c r="FW25" s="21"/>
      <c r="FX25" s="21"/>
      <c r="FY25" s="21"/>
      <c r="FZ25" s="22"/>
      <c r="GA25" s="21"/>
      <c r="GB25" s="21"/>
      <c r="GC25" s="21"/>
      <c r="GD25" s="22"/>
      <c r="GE25" s="21"/>
      <c r="GF25" s="21"/>
      <c r="GG25" s="21"/>
      <c r="GH25" s="22"/>
      <c r="GI25" s="21"/>
      <c r="GJ25" s="21"/>
      <c r="GK25" s="21"/>
      <c r="GL25" s="22"/>
      <c r="GM25" s="21"/>
      <c r="GN25" s="21"/>
      <c r="GO25" s="21"/>
      <c r="GP25" s="22"/>
      <c r="GQ25" s="21"/>
      <c r="GR25" s="21"/>
      <c r="GS25" s="21"/>
      <c r="GT25" s="22"/>
      <c r="GU25" s="7"/>
      <c r="GV25" s="39" t="b">
        <f t="shared" si="62"/>
        <v>0</v>
      </c>
      <c r="GW25" s="10" t="b">
        <f t="shared" si="63"/>
        <v>0</v>
      </c>
      <c r="GX25" s="10" t="b">
        <f t="shared" si="64"/>
        <v>0</v>
      </c>
      <c r="GY25" s="10" t="b">
        <f t="shared" si="65"/>
        <v>0</v>
      </c>
      <c r="GZ25" s="10" t="b">
        <f t="shared" si="66"/>
        <v>0</v>
      </c>
      <c r="HA25" s="10" t="b">
        <f t="shared" si="67"/>
        <v>0</v>
      </c>
      <c r="HB25" s="10" t="b">
        <f t="shared" si="68"/>
        <v>0</v>
      </c>
      <c r="HC25" s="10" t="b">
        <f t="shared" si="69"/>
        <v>0</v>
      </c>
      <c r="HD25" s="10" t="b">
        <f t="shared" si="70"/>
        <v>0</v>
      </c>
      <c r="HE25" s="10" t="b">
        <f t="shared" si="71"/>
        <v>0</v>
      </c>
      <c r="HF25" s="10" t="b">
        <f t="shared" si="72"/>
        <v>0</v>
      </c>
      <c r="HG25" s="10" t="b">
        <f t="shared" si="73"/>
        <v>0</v>
      </c>
      <c r="HH25" s="10" t="b">
        <f t="shared" si="74"/>
        <v>0</v>
      </c>
      <c r="HI25" s="10" t="b">
        <f t="shared" si="75"/>
        <v>0</v>
      </c>
      <c r="HJ25" s="10" t="b">
        <f t="shared" si="76"/>
        <v>0</v>
      </c>
      <c r="HK25" s="10" t="b">
        <f t="shared" si="77"/>
        <v>0</v>
      </c>
      <c r="HL25" s="10" t="b">
        <f t="shared" si="78"/>
        <v>0</v>
      </c>
      <c r="HM25" s="10" t="b">
        <f t="shared" si="79"/>
        <v>0</v>
      </c>
      <c r="HN25" s="10" t="b">
        <f t="shared" si="80"/>
        <v>0</v>
      </c>
      <c r="HO25" s="10" t="b">
        <f t="shared" si="81"/>
        <v>0</v>
      </c>
      <c r="HP25" s="10" t="b">
        <f t="shared" si="82"/>
        <v>0</v>
      </c>
      <c r="HQ25" s="10" t="b">
        <f t="shared" si="83"/>
        <v>0</v>
      </c>
      <c r="HR25" s="10" t="b">
        <f t="shared" si="84"/>
        <v>0</v>
      </c>
      <c r="HS25" s="10" t="b">
        <f t="shared" si="85"/>
        <v>0</v>
      </c>
      <c r="HT25" s="10" t="b">
        <f t="shared" si="86"/>
        <v>0</v>
      </c>
      <c r="HU25" s="10" t="b">
        <f t="shared" si="87"/>
        <v>0</v>
      </c>
      <c r="HV25" s="10" t="b">
        <f t="shared" si="88"/>
        <v>0</v>
      </c>
      <c r="HW25" s="10" t="b">
        <f t="shared" si="89"/>
        <v>0</v>
      </c>
      <c r="HX25" s="10" t="b">
        <f t="shared" si="90"/>
        <v>0</v>
      </c>
      <c r="HY25" s="10" t="b">
        <f t="shared" si="91"/>
        <v>0</v>
      </c>
      <c r="HZ25" s="10" t="b">
        <f t="shared" si="92"/>
        <v>0</v>
      </c>
      <c r="IA25" s="10" t="b">
        <f t="shared" si="93"/>
        <v>0</v>
      </c>
      <c r="IB25" s="10" t="b">
        <f t="shared" si="94"/>
        <v>0</v>
      </c>
      <c r="IC25" s="10" t="b">
        <f t="shared" si="95"/>
        <v>0</v>
      </c>
      <c r="ID25" s="10" t="b">
        <f t="shared" si="96"/>
        <v>0</v>
      </c>
      <c r="IE25" s="10" t="b">
        <f t="shared" si="97"/>
        <v>0</v>
      </c>
      <c r="IF25" s="10" t="b">
        <f t="shared" si="98"/>
        <v>0</v>
      </c>
      <c r="IG25" s="10" t="b">
        <f t="shared" si="99"/>
        <v>0</v>
      </c>
      <c r="IH25" s="10" t="b">
        <f t="shared" si="100"/>
        <v>0</v>
      </c>
      <c r="II25" s="10" t="b">
        <f t="shared" si="101"/>
        <v>0</v>
      </c>
      <c r="IJ25" s="10" t="b">
        <f t="shared" si="102"/>
        <v>0</v>
      </c>
      <c r="IK25" s="10" t="b">
        <f t="shared" si="103"/>
        <v>0</v>
      </c>
      <c r="IL25" s="10" t="b">
        <f t="shared" si="104"/>
        <v>0</v>
      </c>
      <c r="IM25" s="10" t="b">
        <f t="shared" si="105"/>
        <v>0</v>
      </c>
      <c r="IN25" s="10" t="b">
        <f t="shared" si="106"/>
        <v>0</v>
      </c>
      <c r="IO25" s="10" t="b">
        <f t="shared" si="107"/>
        <v>0</v>
      </c>
      <c r="IP25" s="10" t="b">
        <f t="shared" si="108"/>
        <v>0</v>
      </c>
      <c r="IQ25" s="19" t="b">
        <f t="shared" si="109"/>
        <v>0</v>
      </c>
    </row>
    <row r="26" spans="1:251" x14ac:dyDescent="0.2">
      <c r="A26" s="20" t="str">
        <f t="shared" si="55"/>
        <v>Scandium</v>
      </c>
      <c r="B26" s="11" t="str">
        <f t="shared" si="55"/>
        <v>kg/MW</v>
      </c>
      <c r="C26" s="11">
        <f t="shared" si="61"/>
        <v>2020</v>
      </c>
      <c r="D26" s="16">
        <f t="shared" si="56"/>
        <v>-999</v>
      </c>
      <c r="E26" s="16">
        <f t="shared" si="57"/>
        <v>-999</v>
      </c>
      <c r="F26" s="16">
        <f t="shared" si="58"/>
        <v>-999</v>
      </c>
      <c r="G26" s="16">
        <f t="shared" si="59"/>
        <v>-999</v>
      </c>
      <c r="H26" s="18">
        <f t="shared" si="60"/>
        <v>0</v>
      </c>
      <c r="I26" s="16">
        <f>IF(H26&lt;&gt;0,PERCENTILE(GV26:IQ26,#REF!),-999)</f>
        <v>-999</v>
      </c>
      <c r="J26" s="17">
        <f>IF(H26&lt;&gt;0,PERCENTILE(GV26:IQ26,#REF!),-999)</f>
        <v>-999</v>
      </c>
      <c r="K26" s="21"/>
      <c r="L26" s="21"/>
      <c r="M26" s="21"/>
      <c r="N26" s="22"/>
      <c r="O26" s="21"/>
      <c r="P26" s="21"/>
      <c r="Q26" s="21"/>
      <c r="R26" s="22"/>
      <c r="S26" s="21"/>
      <c r="T26" s="21"/>
      <c r="U26" s="21"/>
      <c r="V26" s="22"/>
      <c r="W26" s="21"/>
      <c r="X26" s="21"/>
      <c r="Y26" s="21"/>
      <c r="Z26" s="22"/>
      <c r="AA26" s="21"/>
      <c r="AB26" s="21"/>
      <c r="AC26" s="21"/>
      <c r="AD26" s="22"/>
      <c r="AE26" s="21"/>
      <c r="AF26" s="21"/>
      <c r="AG26" s="21"/>
      <c r="AH26" s="22"/>
      <c r="AI26" s="21"/>
      <c r="AJ26" s="21"/>
      <c r="AK26" s="21"/>
      <c r="AL26" s="22"/>
      <c r="AM26" s="21"/>
      <c r="AN26" s="21"/>
      <c r="AO26" s="21"/>
      <c r="AP26" s="22"/>
      <c r="AQ26" s="21"/>
      <c r="AR26" s="21"/>
      <c r="AS26" s="21"/>
      <c r="AT26" s="22"/>
      <c r="AU26" s="21"/>
      <c r="AV26" s="21"/>
      <c r="AW26" s="21"/>
      <c r="AX26" s="22"/>
      <c r="AY26" s="21"/>
      <c r="AZ26" s="21"/>
      <c r="BA26" s="21"/>
      <c r="BB26" s="22"/>
      <c r="BC26" s="21"/>
      <c r="BD26" s="21"/>
      <c r="BE26" s="21"/>
      <c r="BF26" s="22"/>
      <c r="BG26" s="21"/>
      <c r="BH26" s="21"/>
      <c r="BI26" s="21"/>
      <c r="BJ26" s="22"/>
      <c r="BK26" s="21"/>
      <c r="BL26" s="21"/>
      <c r="BM26" s="21"/>
      <c r="BN26" s="22"/>
      <c r="BO26" s="21"/>
      <c r="BP26" s="21"/>
      <c r="BQ26" s="21"/>
      <c r="BR26" s="22"/>
      <c r="BS26" s="21"/>
      <c r="BT26" s="21"/>
      <c r="BU26" s="21"/>
      <c r="BV26" s="22"/>
      <c r="BW26" s="21"/>
      <c r="BX26" s="21"/>
      <c r="BY26" s="21"/>
      <c r="BZ26" s="22"/>
      <c r="CA26" s="21"/>
      <c r="CB26" s="21"/>
      <c r="CC26" s="21"/>
      <c r="CD26" s="22"/>
      <c r="CE26" s="21"/>
      <c r="CF26" s="21"/>
      <c r="CG26" s="21"/>
      <c r="CH26" s="22"/>
      <c r="CI26" s="21"/>
      <c r="CJ26" s="21"/>
      <c r="CK26" s="21"/>
      <c r="CL26" s="22"/>
      <c r="CM26" s="21"/>
      <c r="CN26" s="21"/>
      <c r="CO26" s="21"/>
      <c r="CP26" s="22"/>
      <c r="CQ26" s="21"/>
      <c r="CR26" s="21"/>
      <c r="CS26" s="21"/>
      <c r="CT26" s="22"/>
      <c r="CU26" s="21"/>
      <c r="CV26" s="21"/>
      <c r="CW26" s="21"/>
      <c r="CX26" s="22"/>
      <c r="CY26" s="21"/>
      <c r="CZ26" s="21"/>
      <c r="DA26" s="21"/>
      <c r="DB26" s="22"/>
      <c r="DC26" s="21"/>
      <c r="DD26" s="21"/>
      <c r="DE26" s="21"/>
      <c r="DF26" s="22"/>
      <c r="DG26" s="21"/>
      <c r="DH26" s="21"/>
      <c r="DI26" s="21"/>
      <c r="DJ26" s="22"/>
      <c r="DK26" s="21"/>
      <c r="DL26" s="21"/>
      <c r="DM26" s="21"/>
      <c r="DN26" s="22"/>
      <c r="DO26" s="21"/>
      <c r="DP26" s="21"/>
      <c r="DQ26" s="21"/>
      <c r="DR26" s="22"/>
      <c r="DS26" s="21"/>
      <c r="DT26" s="21"/>
      <c r="DU26" s="21"/>
      <c r="DV26" s="22"/>
      <c r="DW26" s="21"/>
      <c r="DX26" s="21"/>
      <c r="DY26" s="21"/>
      <c r="DZ26" s="22"/>
      <c r="EA26" s="21"/>
      <c r="EB26" s="21"/>
      <c r="EC26" s="21"/>
      <c r="ED26" s="22"/>
      <c r="EE26" s="21"/>
      <c r="EF26" s="21"/>
      <c r="EG26" s="21"/>
      <c r="EH26" s="22"/>
      <c r="EI26" s="21"/>
      <c r="EJ26" s="21"/>
      <c r="EK26" s="21"/>
      <c r="EL26" s="22"/>
      <c r="EM26" s="21"/>
      <c r="EN26" s="21"/>
      <c r="EO26" s="21"/>
      <c r="EP26" s="22"/>
      <c r="EQ26" s="21"/>
      <c r="ER26" s="21"/>
      <c r="ES26" s="21"/>
      <c r="ET26" s="22"/>
      <c r="EU26" s="21"/>
      <c r="EV26" s="21"/>
      <c r="EW26" s="21"/>
      <c r="EX26" s="22"/>
      <c r="EY26" s="21"/>
      <c r="EZ26" s="21"/>
      <c r="FA26" s="21"/>
      <c r="FB26" s="22"/>
      <c r="FC26" s="21"/>
      <c r="FD26" s="21"/>
      <c r="FE26" s="21"/>
      <c r="FF26" s="22"/>
      <c r="FG26" s="21"/>
      <c r="FH26" s="21"/>
      <c r="FI26" s="21"/>
      <c r="FJ26" s="22"/>
      <c r="FK26" s="21"/>
      <c r="FL26" s="21"/>
      <c r="FM26" s="21"/>
      <c r="FN26" s="22"/>
      <c r="FO26" s="21"/>
      <c r="FP26" s="21"/>
      <c r="FQ26" s="21"/>
      <c r="FR26" s="22"/>
      <c r="FS26" s="21"/>
      <c r="FT26" s="21"/>
      <c r="FU26" s="21"/>
      <c r="FV26" s="22"/>
      <c r="FW26" s="21"/>
      <c r="FX26" s="21"/>
      <c r="FY26" s="21"/>
      <c r="FZ26" s="22"/>
      <c r="GA26" s="21"/>
      <c r="GB26" s="21"/>
      <c r="GC26" s="21"/>
      <c r="GD26" s="22"/>
      <c r="GE26" s="21"/>
      <c r="GF26" s="21"/>
      <c r="GG26" s="21"/>
      <c r="GH26" s="22"/>
      <c r="GI26" s="21"/>
      <c r="GJ26" s="21"/>
      <c r="GK26" s="21"/>
      <c r="GL26" s="22"/>
      <c r="GM26" s="21"/>
      <c r="GN26" s="21"/>
      <c r="GO26" s="21"/>
      <c r="GP26" s="22"/>
      <c r="GQ26" s="21"/>
      <c r="GR26" s="21"/>
      <c r="GS26" s="21"/>
      <c r="GT26" s="22"/>
      <c r="GU26" s="7"/>
      <c r="GV26" s="39" t="b">
        <f t="shared" si="62"/>
        <v>0</v>
      </c>
      <c r="GW26" s="10" t="b">
        <f t="shared" si="63"/>
        <v>0</v>
      </c>
      <c r="GX26" s="10" t="b">
        <f t="shared" si="64"/>
        <v>0</v>
      </c>
      <c r="GY26" s="10" t="b">
        <f t="shared" si="65"/>
        <v>0</v>
      </c>
      <c r="GZ26" s="10" t="b">
        <f t="shared" si="66"/>
        <v>0</v>
      </c>
      <c r="HA26" s="10" t="b">
        <f t="shared" si="67"/>
        <v>0</v>
      </c>
      <c r="HB26" s="10" t="b">
        <f t="shared" si="68"/>
        <v>0</v>
      </c>
      <c r="HC26" s="10" t="b">
        <f t="shared" si="69"/>
        <v>0</v>
      </c>
      <c r="HD26" s="10" t="b">
        <f t="shared" si="70"/>
        <v>0</v>
      </c>
      <c r="HE26" s="10" t="b">
        <f t="shared" si="71"/>
        <v>0</v>
      </c>
      <c r="HF26" s="10" t="b">
        <f t="shared" si="72"/>
        <v>0</v>
      </c>
      <c r="HG26" s="10" t="b">
        <f t="shared" si="73"/>
        <v>0</v>
      </c>
      <c r="HH26" s="10" t="b">
        <f t="shared" si="74"/>
        <v>0</v>
      </c>
      <c r="HI26" s="10" t="b">
        <f t="shared" si="75"/>
        <v>0</v>
      </c>
      <c r="HJ26" s="10" t="b">
        <f t="shared" si="76"/>
        <v>0</v>
      </c>
      <c r="HK26" s="10" t="b">
        <f t="shared" si="77"/>
        <v>0</v>
      </c>
      <c r="HL26" s="10" t="b">
        <f t="shared" si="78"/>
        <v>0</v>
      </c>
      <c r="HM26" s="10" t="b">
        <f t="shared" si="79"/>
        <v>0</v>
      </c>
      <c r="HN26" s="10" t="b">
        <f t="shared" si="80"/>
        <v>0</v>
      </c>
      <c r="HO26" s="10" t="b">
        <f t="shared" si="81"/>
        <v>0</v>
      </c>
      <c r="HP26" s="10" t="b">
        <f t="shared" si="82"/>
        <v>0</v>
      </c>
      <c r="HQ26" s="10" t="b">
        <f t="shared" si="83"/>
        <v>0</v>
      </c>
      <c r="HR26" s="10" t="b">
        <f t="shared" si="84"/>
        <v>0</v>
      </c>
      <c r="HS26" s="10" t="b">
        <f t="shared" si="85"/>
        <v>0</v>
      </c>
      <c r="HT26" s="10" t="b">
        <f t="shared" si="86"/>
        <v>0</v>
      </c>
      <c r="HU26" s="10" t="b">
        <f t="shared" si="87"/>
        <v>0</v>
      </c>
      <c r="HV26" s="10" t="b">
        <f t="shared" si="88"/>
        <v>0</v>
      </c>
      <c r="HW26" s="10" t="b">
        <f t="shared" si="89"/>
        <v>0</v>
      </c>
      <c r="HX26" s="10" t="b">
        <f t="shared" si="90"/>
        <v>0</v>
      </c>
      <c r="HY26" s="10" t="b">
        <f t="shared" si="91"/>
        <v>0</v>
      </c>
      <c r="HZ26" s="10" t="b">
        <f t="shared" si="92"/>
        <v>0</v>
      </c>
      <c r="IA26" s="10" t="b">
        <f t="shared" si="93"/>
        <v>0</v>
      </c>
      <c r="IB26" s="10" t="b">
        <f t="shared" si="94"/>
        <v>0</v>
      </c>
      <c r="IC26" s="10" t="b">
        <f t="shared" si="95"/>
        <v>0</v>
      </c>
      <c r="ID26" s="10" t="b">
        <f t="shared" si="96"/>
        <v>0</v>
      </c>
      <c r="IE26" s="10" t="b">
        <f t="shared" si="97"/>
        <v>0</v>
      </c>
      <c r="IF26" s="10" t="b">
        <f t="shared" si="98"/>
        <v>0</v>
      </c>
      <c r="IG26" s="10" t="b">
        <f t="shared" si="99"/>
        <v>0</v>
      </c>
      <c r="IH26" s="10" t="b">
        <f t="shared" si="100"/>
        <v>0</v>
      </c>
      <c r="II26" s="10" t="b">
        <f t="shared" si="101"/>
        <v>0</v>
      </c>
      <c r="IJ26" s="10" t="b">
        <f t="shared" si="102"/>
        <v>0</v>
      </c>
      <c r="IK26" s="10" t="b">
        <f t="shared" si="103"/>
        <v>0</v>
      </c>
      <c r="IL26" s="10" t="b">
        <f t="shared" si="104"/>
        <v>0</v>
      </c>
      <c r="IM26" s="10" t="b">
        <f t="shared" si="105"/>
        <v>0</v>
      </c>
      <c r="IN26" s="10" t="b">
        <f t="shared" si="106"/>
        <v>0</v>
      </c>
      <c r="IO26" s="10" t="b">
        <f t="shared" si="107"/>
        <v>0</v>
      </c>
      <c r="IP26" s="10" t="b">
        <f t="shared" si="108"/>
        <v>0</v>
      </c>
      <c r="IQ26" s="19" t="b">
        <f t="shared" si="109"/>
        <v>0</v>
      </c>
    </row>
    <row r="27" spans="1:251" x14ac:dyDescent="0.2">
      <c r="A27" s="20" t="str">
        <f t="shared" si="55"/>
        <v>Strontium</v>
      </c>
      <c r="B27" s="11" t="str">
        <f t="shared" si="55"/>
        <v>kg/MW</v>
      </c>
      <c r="C27" s="11">
        <f t="shared" si="61"/>
        <v>2020</v>
      </c>
      <c r="D27" s="16">
        <f t="shared" si="56"/>
        <v>-999</v>
      </c>
      <c r="E27" s="16">
        <f t="shared" si="57"/>
        <v>-999</v>
      </c>
      <c r="F27" s="16">
        <f t="shared" si="58"/>
        <v>-999</v>
      </c>
      <c r="G27" s="16">
        <f t="shared" si="59"/>
        <v>-999</v>
      </c>
      <c r="H27" s="18">
        <f t="shared" si="60"/>
        <v>0</v>
      </c>
      <c r="I27" s="16">
        <f>IF(H27&lt;&gt;0,PERCENTILE(GV27:IQ27,#REF!),-999)</f>
        <v>-999</v>
      </c>
      <c r="J27" s="17">
        <f>IF(H27&lt;&gt;0,PERCENTILE(GV27:IQ27,#REF!),-999)</f>
        <v>-999</v>
      </c>
      <c r="K27" s="21"/>
      <c r="L27" s="21"/>
      <c r="M27" s="21"/>
      <c r="N27" s="22"/>
      <c r="O27" s="21"/>
      <c r="P27" s="21"/>
      <c r="Q27" s="21"/>
      <c r="R27" s="22"/>
      <c r="S27" s="21"/>
      <c r="T27" s="21"/>
      <c r="U27" s="21"/>
      <c r="V27" s="22"/>
      <c r="W27" s="21"/>
      <c r="X27" s="21"/>
      <c r="Y27" s="21"/>
      <c r="Z27" s="22"/>
      <c r="AA27" s="21"/>
      <c r="AB27" s="21"/>
      <c r="AC27" s="21"/>
      <c r="AD27" s="22"/>
      <c r="AE27" s="21"/>
      <c r="AF27" s="21"/>
      <c r="AG27" s="21"/>
      <c r="AH27" s="22"/>
      <c r="AI27" s="21"/>
      <c r="AJ27" s="21"/>
      <c r="AK27" s="21"/>
      <c r="AL27" s="22"/>
      <c r="AM27" s="21"/>
      <c r="AN27" s="21"/>
      <c r="AO27" s="21"/>
      <c r="AP27" s="22"/>
      <c r="AQ27" s="21"/>
      <c r="AR27" s="21"/>
      <c r="AS27" s="21"/>
      <c r="AT27" s="22"/>
      <c r="AU27" s="21"/>
      <c r="AV27" s="21"/>
      <c r="AW27" s="21"/>
      <c r="AX27" s="22"/>
      <c r="AY27" s="21"/>
      <c r="AZ27" s="21"/>
      <c r="BA27" s="21"/>
      <c r="BB27" s="22"/>
      <c r="BC27" s="21"/>
      <c r="BD27" s="21"/>
      <c r="BE27" s="21"/>
      <c r="BF27" s="22"/>
      <c r="BG27" s="21"/>
      <c r="BH27" s="21"/>
      <c r="BI27" s="21"/>
      <c r="BJ27" s="22"/>
      <c r="BK27" s="21"/>
      <c r="BL27" s="21"/>
      <c r="BM27" s="21"/>
      <c r="BN27" s="22"/>
      <c r="BO27" s="21"/>
      <c r="BP27" s="21"/>
      <c r="BQ27" s="21"/>
      <c r="BR27" s="22"/>
      <c r="BS27" s="21"/>
      <c r="BT27" s="21"/>
      <c r="BU27" s="21"/>
      <c r="BV27" s="22"/>
      <c r="BW27" s="21"/>
      <c r="BX27" s="21"/>
      <c r="BY27" s="21"/>
      <c r="BZ27" s="22"/>
      <c r="CA27" s="21"/>
      <c r="CB27" s="21"/>
      <c r="CC27" s="21"/>
      <c r="CD27" s="22"/>
      <c r="CE27" s="21"/>
      <c r="CF27" s="21"/>
      <c r="CG27" s="21"/>
      <c r="CH27" s="22"/>
      <c r="CI27" s="21"/>
      <c r="CJ27" s="21"/>
      <c r="CK27" s="21"/>
      <c r="CL27" s="22"/>
      <c r="CM27" s="21"/>
      <c r="CN27" s="21"/>
      <c r="CO27" s="21"/>
      <c r="CP27" s="22"/>
      <c r="CQ27" s="21"/>
      <c r="CR27" s="21"/>
      <c r="CS27" s="21"/>
      <c r="CT27" s="22"/>
      <c r="CU27" s="21"/>
      <c r="CV27" s="21"/>
      <c r="CW27" s="21"/>
      <c r="CX27" s="22"/>
      <c r="CY27" s="21"/>
      <c r="CZ27" s="21"/>
      <c r="DA27" s="21"/>
      <c r="DB27" s="22"/>
      <c r="DC27" s="21"/>
      <c r="DD27" s="21"/>
      <c r="DE27" s="21"/>
      <c r="DF27" s="22"/>
      <c r="DG27" s="21"/>
      <c r="DH27" s="21"/>
      <c r="DI27" s="21"/>
      <c r="DJ27" s="22"/>
      <c r="DK27" s="21"/>
      <c r="DL27" s="21"/>
      <c r="DM27" s="21"/>
      <c r="DN27" s="22"/>
      <c r="DO27" s="21"/>
      <c r="DP27" s="21"/>
      <c r="DQ27" s="21"/>
      <c r="DR27" s="22"/>
      <c r="DS27" s="21"/>
      <c r="DT27" s="21"/>
      <c r="DU27" s="21"/>
      <c r="DV27" s="22"/>
      <c r="DW27" s="21"/>
      <c r="DX27" s="21"/>
      <c r="DY27" s="21"/>
      <c r="DZ27" s="22"/>
      <c r="EA27" s="21"/>
      <c r="EB27" s="21"/>
      <c r="EC27" s="21"/>
      <c r="ED27" s="22"/>
      <c r="EE27" s="21"/>
      <c r="EF27" s="21"/>
      <c r="EG27" s="21"/>
      <c r="EH27" s="22"/>
      <c r="EI27" s="21"/>
      <c r="EJ27" s="21"/>
      <c r="EK27" s="21"/>
      <c r="EL27" s="22"/>
      <c r="EM27" s="21"/>
      <c r="EN27" s="21"/>
      <c r="EO27" s="21"/>
      <c r="EP27" s="22"/>
      <c r="EQ27" s="21"/>
      <c r="ER27" s="21"/>
      <c r="ES27" s="21"/>
      <c r="ET27" s="22"/>
      <c r="EU27" s="21"/>
      <c r="EV27" s="21"/>
      <c r="EW27" s="21"/>
      <c r="EX27" s="22"/>
      <c r="EY27" s="21"/>
      <c r="EZ27" s="21"/>
      <c r="FA27" s="21"/>
      <c r="FB27" s="22"/>
      <c r="FC27" s="21"/>
      <c r="FD27" s="21"/>
      <c r="FE27" s="21"/>
      <c r="FF27" s="22"/>
      <c r="FG27" s="21"/>
      <c r="FH27" s="21"/>
      <c r="FI27" s="21"/>
      <c r="FJ27" s="22"/>
      <c r="FK27" s="21"/>
      <c r="FL27" s="21"/>
      <c r="FM27" s="21"/>
      <c r="FN27" s="22"/>
      <c r="FO27" s="21"/>
      <c r="FP27" s="21"/>
      <c r="FQ27" s="21"/>
      <c r="FR27" s="22"/>
      <c r="FS27" s="21"/>
      <c r="FT27" s="21"/>
      <c r="FU27" s="21"/>
      <c r="FV27" s="22"/>
      <c r="FW27" s="21"/>
      <c r="FX27" s="21"/>
      <c r="FY27" s="21"/>
      <c r="FZ27" s="22"/>
      <c r="GA27" s="21"/>
      <c r="GB27" s="21"/>
      <c r="GC27" s="21"/>
      <c r="GD27" s="22"/>
      <c r="GE27" s="21"/>
      <c r="GF27" s="21"/>
      <c r="GG27" s="21"/>
      <c r="GH27" s="22"/>
      <c r="GI27" s="21"/>
      <c r="GJ27" s="21"/>
      <c r="GK27" s="21"/>
      <c r="GL27" s="22"/>
      <c r="GM27" s="21"/>
      <c r="GN27" s="21"/>
      <c r="GO27" s="21"/>
      <c r="GP27" s="22"/>
      <c r="GQ27" s="21"/>
      <c r="GR27" s="21"/>
      <c r="GS27" s="21"/>
      <c r="GT27" s="22"/>
      <c r="GU27" s="7"/>
      <c r="GV27" s="39" t="b">
        <f t="shared" si="62"/>
        <v>0</v>
      </c>
      <c r="GW27" s="10" t="b">
        <f t="shared" si="63"/>
        <v>0</v>
      </c>
      <c r="GX27" s="10" t="b">
        <f t="shared" si="64"/>
        <v>0</v>
      </c>
      <c r="GY27" s="10" t="b">
        <f t="shared" si="65"/>
        <v>0</v>
      </c>
      <c r="GZ27" s="10" t="b">
        <f t="shared" si="66"/>
        <v>0</v>
      </c>
      <c r="HA27" s="10" t="b">
        <f t="shared" si="67"/>
        <v>0</v>
      </c>
      <c r="HB27" s="10" t="b">
        <f t="shared" si="68"/>
        <v>0</v>
      </c>
      <c r="HC27" s="10" t="b">
        <f t="shared" si="69"/>
        <v>0</v>
      </c>
      <c r="HD27" s="10" t="b">
        <f t="shared" si="70"/>
        <v>0</v>
      </c>
      <c r="HE27" s="10" t="b">
        <f t="shared" si="71"/>
        <v>0</v>
      </c>
      <c r="HF27" s="10" t="b">
        <f t="shared" si="72"/>
        <v>0</v>
      </c>
      <c r="HG27" s="10" t="b">
        <f t="shared" si="73"/>
        <v>0</v>
      </c>
      <c r="HH27" s="10" t="b">
        <f t="shared" si="74"/>
        <v>0</v>
      </c>
      <c r="HI27" s="10" t="b">
        <f t="shared" si="75"/>
        <v>0</v>
      </c>
      <c r="HJ27" s="10" t="b">
        <f t="shared" si="76"/>
        <v>0</v>
      </c>
      <c r="HK27" s="10" t="b">
        <f t="shared" si="77"/>
        <v>0</v>
      </c>
      <c r="HL27" s="10" t="b">
        <f t="shared" si="78"/>
        <v>0</v>
      </c>
      <c r="HM27" s="10" t="b">
        <f t="shared" si="79"/>
        <v>0</v>
      </c>
      <c r="HN27" s="10" t="b">
        <f t="shared" si="80"/>
        <v>0</v>
      </c>
      <c r="HO27" s="10" t="b">
        <f t="shared" si="81"/>
        <v>0</v>
      </c>
      <c r="HP27" s="10" t="b">
        <f t="shared" si="82"/>
        <v>0</v>
      </c>
      <c r="HQ27" s="10" t="b">
        <f t="shared" si="83"/>
        <v>0</v>
      </c>
      <c r="HR27" s="10" t="b">
        <f t="shared" si="84"/>
        <v>0</v>
      </c>
      <c r="HS27" s="10" t="b">
        <f t="shared" si="85"/>
        <v>0</v>
      </c>
      <c r="HT27" s="10" t="b">
        <f t="shared" si="86"/>
        <v>0</v>
      </c>
      <c r="HU27" s="10" t="b">
        <f t="shared" si="87"/>
        <v>0</v>
      </c>
      <c r="HV27" s="10" t="b">
        <f t="shared" si="88"/>
        <v>0</v>
      </c>
      <c r="HW27" s="10" t="b">
        <f t="shared" si="89"/>
        <v>0</v>
      </c>
      <c r="HX27" s="10" t="b">
        <f t="shared" si="90"/>
        <v>0</v>
      </c>
      <c r="HY27" s="10" t="b">
        <f t="shared" si="91"/>
        <v>0</v>
      </c>
      <c r="HZ27" s="10" t="b">
        <f t="shared" si="92"/>
        <v>0</v>
      </c>
      <c r="IA27" s="10" t="b">
        <f t="shared" si="93"/>
        <v>0</v>
      </c>
      <c r="IB27" s="10" t="b">
        <f t="shared" si="94"/>
        <v>0</v>
      </c>
      <c r="IC27" s="10" t="b">
        <f t="shared" si="95"/>
        <v>0</v>
      </c>
      <c r="ID27" s="10" t="b">
        <f t="shared" si="96"/>
        <v>0</v>
      </c>
      <c r="IE27" s="10" t="b">
        <f t="shared" si="97"/>
        <v>0</v>
      </c>
      <c r="IF27" s="10" t="b">
        <f t="shared" si="98"/>
        <v>0</v>
      </c>
      <c r="IG27" s="10" t="b">
        <f t="shared" si="99"/>
        <v>0</v>
      </c>
      <c r="IH27" s="10" t="b">
        <f t="shared" si="100"/>
        <v>0</v>
      </c>
      <c r="II27" s="10" t="b">
        <f t="shared" si="101"/>
        <v>0</v>
      </c>
      <c r="IJ27" s="10" t="b">
        <f t="shared" si="102"/>
        <v>0</v>
      </c>
      <c r="IK27" s="10" t="b">
        <f t="shared" si="103"/>
        <v>0</v>
      </c>
      <c r="IL27" s="10" t="b">
        <f t="shared" si="104"/>
        <v>0</v>
      </c>
      <c r="IM27" s="10" t="b">
        <f t="shared" si="105"/>
        <v>0</v>
      </c>
      <c r="IN27" s="10" t="b">
        <f t="shared" si="106"/>
        <v>0</v>
      </c>
      <c r="IO27" s="10" t="b">
        <f t="shared" si="107"/>
        <v>0</v>
      </c>
      <c r="IP27" s="10" t="b">
        <f t="shared" si="108"/>
        <v>0</v>
      </c>
      <c r="IQ27" s="19" t="b">
        <f t="shared" si="109"/>
        <v>0</v>
      </c>
    </row>
    <row r="28" spans="1:251" x14ac:dyDescent="0.2">
      <c r="A28" s="20" t="str">
        <f t="shared" si="55"/>
        <v>Vanadium</v>
      </c>
      <c r="B28" s="11" t="str">
        <f t="shared" si="55"/>
        <v>kg/MW</v>
      </c>
      <c r="C28" s="11">
        <f t="shared" si="61"/>
        <v>2020</v>
      </c>
      <c r="D28" s="16">
        <f t="shared" si="56"/>
        <v>-999</v>
      </c>
      <c r="E28" s="16">
        <f t="shared" si="57"/>
        <v>-999</v>
      </c>
      <c r="F28" s="16">
        <f t="shared" si="58"/>
        <v>-999</v>
      </c>
      <c r="G28" s="16">
        <f t="shared" si="59"/>
        <v>-999</v>
      </c>
      <c r="H28" s="18">
        <f t="shared" si="60"/>
        <v>0</v>
      </c>
      <c r="I28" s="16">
        <f>IF(H28&lt;&gt;0,PERCENTILE(GV28:IQ28,#REF!),-999)</f>
        <v>-999</v>
      </c>
      <c r="J28" s="17">
        <f>IF(H28&lt;&gt;0,PERCENTILE(GV28:IQ28,#REF!),-999)</f>
        <v>-999</v>
      </c>
      <c r="K28" s="21"/>
      <c r="L28" s="21"/>
      <c r="M28" s="21"/>
      <c r="N28" s="22"/>
      <c r="O28" s="21"/>
      <c r="P28" s="21"/>
      <c r="Q28" s="21"/>
      <c r="R28" s="22"/>
      <c r="S28" s="21"/>
      <c r="T28" s="21"/>
      <c r="U28" s="21"/>
      <c r="V28" s="22"/>
      <c r="W28" s="21"/>
      <c r="X28" s="21"/>
      <c r="Y28" s="21"/>
      <c r="Z28" s="22"/>
      <c r="AA28" s="21"/>
      <c r="AB28" s="21"/>
      <c r="AC28" s="21"/>
      <c r="AD28" s="22"/>
      <c r="AE28" s="21"/>
      <c r="AF28" s="21"/>
      <c r="AG28" s="21"/>
      <c r="AH28" s="22"/>
      <c r="AI28" s="21"/>
      <c r="AJ28" s="21"/>
      <c r="AK28" s="21"/>
      <c r="AL28" s="22"/>
      <c r="AM28" s="21"/>
      <c r="AN28" s="21"/>
      <c r="AO28" s="21"/>
      <c r="AP28" s="22"/>
      <c r="AQ28" s="21"/>
      <c r="AR28" s="21"/>
      <c r="AS28" s="21"/>
      <c r="AT28" s="22"/>
      <c r="AU28" s="21"/>
      <c r="AV28" s="21"/>
      <c r="AW28" s="21"/>
      <c r="AX28" s="22"/>
      <c r="AY28" s="21"/>
      <c r="AZ28" s="21"/>
      <c r="BA28" s="21"/>
      <c r="BB28" s="22"/>
      <c r="BC28" s="21"/>
      <c r="BD28" s="21"/>
      <c r="BE28" s="21"/>
      <c r="BF28" s="22"/>
      <c r="BG28" s="21"/>
      <c r="BH28" s="21"/>
      <c r="BI28" s="21"/>
      <c r="BJ28" s="22"/>
      <c r="BK28" s="21"/>
      <c r="BL28" s="21"/>
      <c r="BM28" s="21"/>
      <c r="BN28" s="22"/>
      <c r="BO28" s="21"/>
      <c r="BP28" s="21"/>
      <c r="BQ28" s="21"/>
      <c r="BR28" s="22"/>
      <c r="BS28" s="21"/>
      <c r="BT28" s="21"/>
      <c r="BU28" s="21"/>
      <c r="BV28" s="22"/>
      <c r="BW28" s="21"/>
      <c r="BX28" s="21"/>
      <c r="BY28" s="21"/>
      <c r="BZ28" s="22"/>
      <c r="CA28" s="21"/>
      <c r="CB28" s="21"/>
      <c r="CC28" s="21"/>
      <c r="CD28" s="22"/>
      <c r="CE28" s="21"/>
      <c r="CF28" s="21"/>
      <c r="CG28" s="21"/>
      <c r="CH28" s="22"/>
      <c r="CI28" s="21"/>
      <c r="CJ28" s="21"/>
      <c r="CK28" s="21"/>
      <c r="CL28" s="22"/>
      <c r="CM28" s="21"/>
      <c r="CN28" s="21"/>
      <c r="CO28" s="21"/>
      <c r="CP28" s="22"/>
      <c r="CQ28" s="21"/>
      <c r="CR28" s="21"/>
      <c r="CS28" s="21"/>
      <c r="CT28" s="22"/>
      <c r="CU28" s="21"/>
      <c r="CV28" s="21"/>
      <c r="CW28" s="21"/>
      <c r="CX28" s="22"/>
      <c r="CY28" s="21"/>
      <c r="CZ28" s="21"/>
      <c r="DA28" s="21"/>
      <c r="DB28" s="22"/>
      <c r="DC28" s="21"/>
      <c r="DD28" s="21"/>
      <c r="DE28" s="21"/>
      <c r="DF28" s="22"/>
      <c r="DG28" s="21"/>
      <c r="DH28" s="21"/>
      <c r="DI28" s="21"/>
      <c r="DJ28" s="22"/>
      <c r="DK28" s="21"/>
      <c r="DL28" s="21"/>
      <c r="DM28" s="21"/>
      <c r="DN28" s="22"/>
      <c r="DO28" s="21"/>
      <c r="DP28" s="21"/>
      <c r="DQ28" s="21"/>
      <c r="DR28" s="22"/>
      <c r="DS28" s="21"/>
      <c r="DT28" s="21"/>
      <c r="DU28" s="21"/>
      <c r="DV28" s="22"/>
      <c r="DW28" s="21"/>
      <c r="DX28" s="21"/>
      <c r="DY28" s="21"/>
      <c r="DZ28" s="22"/>
      <c r="EA28" s="21"/>
      <c r="EB28" s="21"/>
      <c r="EC28" s="21"/>
      <c r="ED28" s="22"/>
      <c r="EE28" s="21"/>
      <c r="EF28" s="21"/>
      <c r="EG28" s="21"/>
      <c r="EH28" s="22"/>
      <c r="EI28" s="21"/>
      <c r="EJ28" s="21"/>
      <c r="EK28" s="21"/>
      <c r="EL28" s="22"/>
      <c r="EM28" s="21"/>
      <c r="EN28" s="21"/>
      <c r="EO28" s="21"/>
      <c r="EP28" s="22"/>
      <c r="EQ28" s="21"/>
      <c r="ER28" s="21"/>
      <c r="ES28" s="21"/>
      <c r="ET28" s="22"/>
      <c r="EU28" s="21"/>
      <c r="EV28" s="21"/>
      <c r="EW28" s="21"/>
      <c r="EX28" s="22"/>
      <c r="EY28" s="21"/>
      <c r="EZ28" s="21"/>
      <c r="FA28" s="21"/>
      <c r="FB28" s="22"/>
      <c r="FC28" s="21"/>
      <c r="FD28" s="21"/>
      <c r="FE28" s="21"/>
      <c r="FF28" s="22"/>
      <c r="FG28" s="21"/>
      <c r="FH28" s="21"/>
      <c r="FI28" s="21"/>
      <c r="FJ28" s="22"/>
      <c r="FK28" s="21"/>
      <c r="FL28" s="21"/>
      <c r="FM28" s="21"/>
      <c r="FN28" s="22"/>
      <c r="FO28" s="21"/>
      <c r="FP28" s="21"/>
      <c r="FQ28" s="21"/>
      <c r="FR28" s="22"/>
      <c r="FS28" s="21"/>
      <c r="FT28" s="21"/>
      <c r="FU28" s="21"/>
      <c r="FV28" s="22"/>
      <c r="FW28" s="21"/>
      <c r="FX28" s="21"/>
      <c r="FY28" s="21"/>
      <c r="FZ28" s="22"/>
      <c r="GA28" s="21"/>
      <c r="GB28" s="21"/>
      <c r="GC28" s="21"/>
      <c r="GD28" s="22"/>
      <c r="GE28" s="21"/>
      <c r="GF28" s="21"/>
      <c r="GG28" s="21"/>
      <c r="GH28" s="22"/>
      <c r="GI28" s="21"/>
      <c r="GJ28" s="21"/>
      <c r="GK28" s="21"/>
      <c r="GL28" s="22"/>
      <c r="GM28" s="21"/>
      <c r="GN28" s="21"/>
      <c r="GO28" s="21"/>
      <c r="GP28" s="22"/>
      <c r="GQ28" s="21"/>
      <c r="GR28" s="21"/>
      <c r="GS28" s="21"/>
      <c r="GT28" s="22"/>
      <c r="GU28" s="7"/>
      <c r="GV28" s="39" t="b">
        <f t="shared" si="62"/>
        <v>0</v>
      </c>
      <c r="GW28" s="10" t="b">
        <f t="shared" si="63"/>
        <v>0</v>
      </c>
      <c r="GX28" s="10" t="b">
        <f t="shared" si="64"/>
        <v>0</v>
      </c>
      <c r="GY28" s="10" t="b">
        <f t="shared" si="65"/>
        <v>0</v>
      </c>
      <c r="GZ28" s="10" t="b">
        <f t="shared" si="66"/>
        <v>0</v>
      </c>
      <c r="HA28" s="10" t="b">
        <f t="shared" si="67"/>
        <v>0</v>
      </c>
      <c r="HB28" s="10" t="b">
        <f t="shared" si="68"/>
        <v>0</v>
      </c>
      <c r="HC28" s="10" t="b">
        <f t="shared" si="69"/>
        <v>0</v>
      </c>
      <c r="HD28" s="10" t="b">
        <f t="shared" si="70"/>
        <v>0</v>
      </c>
      <c r="HE28" s="10" t="b">
        <f t="shared" si="71"/>
        <v>0</v>
      </c>
      <c r="HF28" s="10" t="b">
        <f t="shared" si="72"/>
        <v>0</v>
      </c>
      <c r="HG28" s="10" t="b">
        <f t="shared" si="73"/>
        <v>0</v>
      </c>
      <c r="HH28" s="10" t="b">
        <f t="shared" si="74"/>
        <v>0</v>
      </c>
      <c r="HI28" s="10" t="b">
        <f t="shared" si="75"/>
        <v>0</v>
      </c>
      <c r="HJ28" s="10" t="b">
        <f t="shared" si="76"/>
        <v>0</v>
      </c>
      <c r="HK28" s="10" t="b">
        <f t="shared" si="77"/>
        <v>0</v>
      </c>
      <c r="HL28" s="10" t="b">
        <f t="shared" si="78"/>
        <v>0</v>
      </c>
      <c r="HM28" s="10" t="b">
        <f t="shared" si="79"/>
        <v>0</v>
      </c>
      <c r="HN28" s="10" t="b">
        <f t="shared" si="80"/>
        <v>0</v>
      </c>
      <c r="HO28" s="10" t="b">
        <f t="shared" si="81"/>
        <v>0</v>
      </c>
      <c r="HP28" s="10" t="b">
        <f t="shared" si="82"/>
        <v>0</v>
      </c>
      <c r="HQ28" s="10" t="b">
        <f t="shared" si="83"/>
        <v>0</v>
      </c>
      <c r="HR28" s="10" t="b">
        <f t="shared" si="84"/>
        <v>0</v>
      </c>
      <c r="HS28" s="10" t="b">
        <f t="shared" si="85"/>
        <v>0</v>
      </c>
      <c r="HT28" s="10" t="b">
        <f t="shared" si="86"/>
        <v>0</v>
      </c>
      <c r="HU28" s="10" t="b">
        <f t="shared" si="87"/>
        <v>0</v>
      </c>
      <c r="HV28" s="10" t="b">
        <f t="shared" si="88"/>
        <v>0</v>
      </c>
      <c r="HW28" s="10" t="b">
        <f t="shared" si="89"/>
        <v>0</v>
      </c>
      <c r="HX28" s="10" t="b">
        <f t="shared" si="90"/>
        <v>0</v>
      </c>
      <c r="HY28" s="10" t="b">
        <f t="shared" si="91"/>
        <v>0</v>
      </c>
      <c r="HZ28" s="10" t="b">
        <f t="shared" si="92"/>
        <v>0</v>
      </c>
      <c r="IA28" s="10" t="b">
        <f t="shared" si="93"/>
        <v>0</v>
      </c>
      <c r="IB28" s="10" t="b">
        <f t="shared" si="94"/>
        <v>0</v>
      </c>
      <c r="IC28" s="10" t="b">
        <f t="shared" si="95"/>
        <v>0</v>
      </c>
      <c r="ID28" s="10" t="b">
        <f t="shared" si="96"/>
        <v>0</v>
      </c>
      <c r="IE28" s="10" t="b">
        <f t="shared" si="97"/>
        <v>0</v>
      </c>
      <c r="IF28" s="10" t="b">
        <f t="shared" si="98"/>
        <v>0</v>
      </c>
      <c r="IG28" s="10" t="b">
        <f t="shared" si="99"/>
        <v>0</v>
      </c>
      <c r="IH28" s="10" t="b">
        <f t="shared" si="100"/>
        <v>0</v>
      </c>
      <c r="II28" s="10" t="b">
        <f t="shared" si="101"/>
        <v>0</v>
      </c>
      <c r="IJ28" s="10" t="b">
        <f t="shared" si="102"/>
        <v>0</v>
      </c>
      <c r="IK28" s="10" t="b">
        <f t="shared" si="103"/>
        <v>0</v>
      </c>
      <c r="IL28" s="10" t="b">
        <f t="shared" si="104"/>
        <v>0</v>
      </c>
      <c r="IM28" s="10" t="b">
        <f t="shared" si="105"/>
        <v>0</v>
      </c>
      <c r="IN28" s="10" t="b">
        <f t="shared" si="106"/>
        <v>0</v>
      </c>
      <c r="IO28" s="10" t="b">
        <f t="shared" si="107"/>
        <v>0</v>
      </c>
      <c r="IP28" s="10" t="b">
        <f t="shared" si="108"/>
        <v>0</v>
      </c>
      <c r="IQ28" s="19" t="b">
        <f t="shared" si="109"/>
        <v>0</v>
      </c>
    </row>
    <row r="29" spans="1:251" x14ac:dyDescent="0.2">
      <c r="A29" s="20" t="str">
        <f t="shared" si="55"/>
        <v>Yttrium</v>
      </c>
      <c r="B29" s="11" t="str">
        <f t="shared" si="55"/>
        <v>kg/MW</v>
      </c>
      <c r="C29" s="11">
        <f t="shared" si="61"/>
        <v>2020</v>
      </c>
      <c r="D29" s="16">
        <f t="shared" si="56"/>
        <v>4.0999999999999996</v>
      </c>
      <c r="E29" s="16">
        <f t="shared" si="57"/>
        <v>4.0999999999999996</v>
      </c>
      <c r="F29" s="16">
        <f t="shared" si="58"/>
        <v>4.0999999999999996</v>
      </c>
      <c r="G29" s="16">
        <f t="shared" si="59"/>
        <v>4.0999999999999996</v>
      </c>
      <c r="H29" s="18">
        <f t="shared" si="60"/>
        <v>1</v>
      </c>
      <c r="I29" s="16" t="e">
        <f>IF(H29&lt;&gt;0,PERCENTILE(GV29:IQ29,#REF!),-999)</f>
        <v>#REF!</v>
      </c>
      <c r="J29" s="17" t="e">
        <f>IF(H29&lt;&gt;0,PERCENTILE(GV29:IQ29,#REF!),-999)</f>
        <v>#REF!</v>
      </c>
      <c r="K29" s="21"/>
      <c r="L29" s="21"/>
      <c r="M29" s="21"/>
      <c r="N29" s="22"/>
      <c r="O29" s="21"/>
      <c r="P29" s="21"/>
      <c r="Q29" s="21"/>
      <c r="R29" s="22"/>
      <c r="S29" s="21"/>
      <c r="T29" s="21"/>
      <c r="U29" s="21"/>
      <c r="V29" s="22"/>
      <c r="W29" s="21">
        <v>4.0999999999999996</v>
      </c>
      <c r="X29" s="21" t="s">
        <v>8</v>
      </c>
      <c r="Y29" s="21">
        <v>2021</v>
      </c>
      <c r="Z29" s="22"/>
      <c r="AA29" s="21"/>
      <c r="AB29" s="21"/>
      <c r="AC29" s="21"/>
      <c r="AD29" s="22"/>
      <c r="AE29" s="21"/>
      <c r="AF29" s="21"/>
      <c r="AG29" s="21"/>
      <c r="AH29" s="22"/>
      <c r="AI29" s="21"/>
      <c r="AJ29" s="21"/>
      <c r="AK29" s="21"/>
      <c r="AL29" s="22"/>
      <c r="AM29" s="21"/>
      <c r="AN29" s="21"/>
      <c r="AO29" s="21"/>
      <c r="AP29" s="22"/>
      <c r="AQ29" s="21"/>
      <c r="AR29" s="21"/>
      <c r="AS29" s="21"/>
      <c r="AT29" s="22"/>
      <c r="AU29" s="21"/>
      <c r="AV29" s="21"/>
      <c r="AW29" s="21"/>
      <c r="AX29" s="22"/>
      <c r="AY29" s="21"/>
      <c r="AZ29" s="21"/>
      <c r="BA29" s="21"/>
      <c r="BB29" s="22"/>
      <c r="BC29" s="21"/>
      <c r="BD29" s="21"/>
      <c r="BE29" s="21"/>
      <c r="BF29" s="22"/>
      <c r="BG29" s="21"/>
      <c r="BH29" s="21"/>
      <c r="BI29" s="21"/>
      <c r="BJ29" s="22"/>
      <c r="BK29" s="21"/>
      <c r="BL29" s="21"/>
      <c r="BM29" s="21"/>
      <c r="BN29" s="22"/>
      <c r="BO29" s="21"/>
      <c r="BP29" s="21"/>
      <c r="BQ29" s="21"/>
      <c r="BR29" s="22"/>
      <c r="BS29" s="21"/>
      <c r="BT29" s="21"/>
      <c r="BU29" s="21"/>
      <c r="BV29" s="22"/>
      <c r="BW29" s="21"/>
      <c r="BX29" s="21"/>
      <c r="BY29" s="21"/>
      <c r="BZ29" s="22"/>
      <c r="CA29" s="21"/>
      <c r="CB29" s="21"/>
      <c r="CC29" s="21"/>
      <c r="CD29" s="22"/>
      <c r="CE29" s="21"/>
      <c r="CF29" s="21"/>
      <c r="CG29" s="21"/>
      <c r="CH29" s="22"/>
      <c r="CI29" s="21"/>
      <c r="CJ29" s="21"/>
      <c r="CK29" s="21"/>
      <c r="CL29" s="22"/>
      <c r="CM29" s="21"/>
      <c r="CN29" s="21"/>
      <c r="CO29" s="21"/>
      <c r="CP29" s="22"/>
      <c r="CQ29" s="21"/>
      <c r="CR29" s="21"/>
      <c r="CS29" s="21"/>
      <c r="CT29" s="22"/>
      <c r="CU29" s="21"/>
      <c r="CV29" s="21"/>
      <c r="CW29" s="21"/>
      <c r="CX29" s="22"/>
      <c r="CY29" s="21"/>
      <c r="CZ29" s="21"/>
      <c r="DA29" s="21"/>
      <c r="DB29" s="22"/>
      <c r="DC29" s="21"/>
      <c r="DD29" s="21"/>
      <c r="DE29" s="21"/>
      <c r="DF29" s="22"/>
      <c r="DG29" s="21"/>
      <c r="DH29" s="21"/>
      <c r="DI29" s="21"/>
      <c r="DJ29" s="22"/>
      <c r="DK29" s="21"/>
      <c r="DL29" s="21"/>
      <c r="DM29" s="21"/>
      <c r="DN29" s="22"/>
      <c r="DO29" s="21"/>
      <c r="DP29" s="21"/>
      <c r="DQ29" s="21"/>
      <c r="DR29" s="22"/>
      <c r="DS29" s="21"/>
      <c r="DT29" s="21"/>
      <c r="DU29" s="21"/>
      <c r="DV29" s="22"/>
      <c r="DW29" s="21"/>
      <c r="DX29" s="21"/>
      <c r="DY29" s="21"/>
      <c r="DZ29" s="22"/>
      <c r="EA29" s="21"/>
      <c r="EB29" s="21"/>
      <c r="EC29" s="21"/>
      <c r="ED29" s="22"/>
      <c r="EE29" s="21"/>
      <c r="EF29" s="21"/>
      <c r="EG29" s="21"/>
      <c r="EH29" s="22"/>
      <c r="EI29" s="21"/>
      <c r="EJ29" s="21"/>
      <c r="EK29" s="21"/>
      <c r="EL29" s="22"/>
      <c r="EM29" s="21"/>
      <c r="EN29" s="21"/>
      <c r="EO29" s="21"/>
      <c r="EP29" s="22"/>
      <c r="EQ29" s="21"/>
      <c r="ER29" s="21"/>
      <c r="ES29" s="21"/>
      <c r="ET29" s="22"/>
      <c r="EU29" s="21"/>
      <c r="EV29" s="21"/>
      <c r="EW29" s="21"/>
      <c r="EX29" s="22"/>
      <c r="EY29" s="21"/>
      <c r="EZ29" s="21"/>
      <c r="FA29" s="21"/>
      <c r="FB29" s="22"/>
      <c r="FC29" s="21"/>
      <c r="FD29" s="21"/>
      <c r="FE29" s="21"/>
      <c r="FF29" s="22"/>
      <c r="FG29" s="21"/>
      <c r="FH29" s="21"/>
      <c r="FI29" s="21"/>
      <c r="FJ29" s="22"/>
      <c r="FK29" s="21"/>
      <c r="FL29" s="21"/>
      <c r="FM29" s="21"/>
      <c r="FN29" s="22"/>
      <c r="FO29" s="21"/>
      <c r="FP29" s="21"/>
      <c r="FQ29" s="21"/>
      <c r="FR29" s="22"/>
      <c r="FS29" s="21"/>
      <c r="FT29" s="21"/>
      <c r="FU29" s="21"/>
      <c r="FV29" s="22"/>
      <c r="FW29" s="21"/>
      <c r="FX29" s="21"/>
      <c r="FY29" s="21"/>
      <c r="FZ29" s="22"/>
      <c r="GA29" s="21"/>
      <c r="GB29" s="21"/>
      <c r="GC29" s="21"/>
      <c r="GD29" s="22"/>
      <c r="GE29" s="21"/>
      <c r="GF29" s="21"/>
      <c r="GG29" s="21"/>
      <c r="GH29" s="22"/>
      <c r="GI29" s="21"/>
      <c r="GJ29" s="21"/>
      <c r="GK29" s="21"/>
      <c r="GL29" s="22"/>
      <c r="GM29" s="21"/>
      <c r="GN29" s="21"/>
      <c r="GO29" s="21"/>
      <c r="GP29" s="22"/>
      <c r="GQ29" s="21"/>
      <c r="GR29" s="21"/>
      <c r="GS29" s="21"/>
      <c r="GT29" s="22"/>
      <c r="GU29" s="7"/>
      <c r="GV29" s="39" t="b">
        <f t="shared" si="62"/>
        <v>0</v>
      </c>
      <c r="GW29" s="10" t="b">
        <f t="shared" si="63"/>
        <v>0</v>
      </c>
      <c r="GX29" s="10" t="b">
        <f t="shared" si="64"/>
        <v>0</v>
      </c>
      <c r="GY29" s="10">
        <f t="shared" si="65"/>
        <v>4.0999999999999996</v>
      </c>
      <c r="GZ29" s="10" t="b">
        <f t="shared" si="66"/>
        <v>0</v>
      </c>
      <c r="HA29" s="10" t="b">
        <f t="shared" si="67"/>
        <v>0</v>
      </c>
      <c r="HB29" s="10" t="b">
        <f t="shared" si="68"/>
        <v>0</v>
      </c>
      <c r="HC29" s="10" t="b">
        <f t="shared" si="69"/>
        <v>0</v>
      </c>
      <c r="HD29" s="10" t="b">
        <f t="shared" si="70"/>
        <v>0</v>
      </c>
      <c r="HE29" s="10" t="b">
        <f t="shared" si="71"/>
        <v>0</v>
      </c>
      <c r="HF29" s="10" t="b">
        <f t="shared" si="72"/>
        <v>0</v>
      </c>
      <c r="HG29" s="10" t="b">
        <f t="shared" si="73"/>
        <v>0</v>
      </c>
      <c r="HH29" s="10" t="b">
        <f t="shared" si="74"/>
        <v>0</v>
      </c>
      <c r="HI29" s="10" t="b">
        <f t="shared" si="75"/>
        <v>0</v>
      </c>
      <c r="HJ29" s="10" t="b">
        <f t="shared" si="76"/>
        <v>0</v>
      </c>
      <c r="HK29" s="10" t="b">
        <f t="shared" si="77"/>
        <v>0</v>
      </c>
      <c r="HL29" s="10" t="b">
        <f t="shared" si="78"/>
        <v>0</v>
      </c>
      <c r="HM29" s="10" t="b">
        <f t="shared" si="79"/>
        <v>0</v>
      </c>
      <c r="HN29" s="10" t="b">
        <f t="shared" si="80"/>
        <v>0</v>
      </c>
      <c r="HO29" s="10" t="b">
        <f t="shared" si="81"/>
        <v>0</v>
      </c>
      <c r="HP29" s="10" t="b">
        <f t="shared" si="82"/>
        <v>0</v>
      </c>
      <c r="HQ29" s="10" t="b">
        <f t="shared" si="83"/>
        <v>0</v>
      </c>
      <c r="HR29" s="10" t="b">
        <f t="shared" si="84"/>
        <v>0</v>
      </c>
      <c r="HS29" s="10" t="b">
        <f t="shared" si="85"/>
        <v>0</v>
      </c>
      <c r="HT29" s="10" t="b">
        <f t="shared" si="86"/>
        <v>0</v>
      </c>
      <c r="HU29" s="10" t="b">
        <f t="shared" si="87"/>
        <v>0</v>
      </c>
      <c r="HV29" s="10" t="b">
        <f t="shared" si="88"/>
        <v>0</v>
      </c>
      <c r="HW29" s="10" t="b">
        <f t="shared" si="89"/>
        <v>0</v>
      </c>
      <c r="HX29" s="10" t="b">
        <f t="shared" si="90"/>
        <v>0</v>
      </c>
      <c r="HY29" s="10" t="b">
        <f t="shared" si="91"/>
        <v>0</v>
      </c>
      <c r="HZ29" s="10" t="b">
        <f t="shared" si="92"/>
        <v>0</v>
      </c>
      <c r="IA29" s="10" t="b">
        <f t="shared" si="93"/>
        <v>0</v>
      </c>
      <c r="IB29" s="10" t="b">
        <f t="shared" si="94"/>
        <v>0</v>
      </c>
      <c r="IC29" s="10" t="b">
        <f t="shared" si="95"/>
        <v>0</v>
      </c>
      <c r="ID29" s="10" t="b">
        <f t="shared" si="96"/>
        <v>0</v>
      </c>
      <c r="IE29" s="10" t="b">
        <f t="shared" si="97"/>
        <v>0</v>
      </c>
      <c r="IF29" s="10" t="b">
        <f t="shared" si="98"/>
        <v>0</v>
      </c>
      <c r="IG29" s="10" t="b">
        <f t="shared" si="99"/>
        <v>0</v>
      </c>
      <c r="IH29" s="10" t="b">
        <f t="shared" si="100"/>
        <v>0</v>
      </c>
      <c r="II29" s="10" t="b">
        <f t="shared" si="101"/>
        <v>0</v>
      </c>
      <c r="IJ29" s="10" t="b">
        <f t="shared" si="102"/>
        <v>0</v>
      </c>
      <c r="IK29" s="10" t="b">
        <f t="shared" si="103"/>
        <v>0</v>
      </c>
      <c r="IL29" s="10" t="b">
        <f t="shared" si="104"/>
        <v>0</v>
      </c>
      <c r="IM29" s="10" t="b">
        <f t="shared" si="105"/>
        <v>0</v>
      </c>
      <c r="IN29" s="10" t="b">
        <f t="shared" si="106"/>
        <v>0</v>
      </c>
      <c r="IO29" s="10" t="b">
        <f t="shared" si="107"/>
        <v>0</v>
      </c>
      <c r="IP29" s="10" t="b">
        <f t="shared" si="108"/>
        <v>0</v>
      </c>
      <c r="IQ29" s="19" t="b">
        <f t="shared" si="109"/>
        <v>0</v>
      </c>
    </row>
    <row r="30" spans="1:251" x14ac:dyDescent="0.2">
      <c r="A30" s="20" t="str">
        <f t="shared" si="55"/>
        <v>Zirconium</v>
      </c>
      <c r="B30" s="11" t="str">
        <f t="shared" si="55"/>
        <v>kg/MW</v>
      </c>
      <c r="C30" s="11">
        <f t="shared" si="61"/>
        <v>2020</v>
      </c>
      <c r="D30" s="16">
        <f t="shared" si="56"/>
        <v>-999</v>
      </c>
      <c r="E30" s="16">
        <f t="shared" si="57"/>
        <v>-999</v>
      </c>
      <c r="F30" s="16">
        <f t="shared" si="58"/>
        <v>-999</v>
      </c>
      <c r="G30" s="16">
        <f t="shared" si="59"/>
        <v>-999</v>
      </c>
      <c r="H30" s="18">
        <f t="shared" si="60"/>
        <v>0</v>
      </c>
      <c r="I30" s="16">
        <f>IF(H30&lt;&gt;0,PERCENTILE(GV30:IQ30,#REF!),-999)</f>
        <v>-999</v>
      </c>
      <c r="J30" s="17">
        <f>IF(H30&lt;&gt;0,PERCENTILE(GV30:IQ30,#REF!),-999)</f>
        <v>-999</v>
      </c>
      <c r="K30" s="21"/>
      <c r="L30" s="21"/>
      <c r="M30" s="21"/>
      <c r="N30" s="22"/>
      <c r="O30" s="21"/>
      <c r="P30" s="21"/>
      <c r="Q30" s="21"/>
      <c r="R30" s="22"/>
      <c r="S30" s="21"/>
      <c r="T30" s="21"/>
      <c r="U30" s="21"/>
      <c r="V30" s="22"/>
      <c r="W30" s="21"/>
      <c r="X30" s="21"/>
      <c r="Y30" s="21"/>
      <c r="Z30" s="22"/>
      <c r="AA30" s="21"/>
      <c r="AB30" s="21"/>
      <c r="AC30" s="21"/>
      <c r="AD30" s="22"/>
      <c r="AE30" s="21"/>
      <c r="AF30" s="21"/>
      <c r="AG30" s="21"/>
      <c r="AH30" s="22"/>
      <c r="AI30" s="21"/>
      <c r="AJ30" s="21"/>
      <c r="AK30" s="21"/>
      <c r="AL30" s="22"/>
      <c r="AM30" s="21"/>
      <c r="AN30" s="21"/>
      <c r="AO30" s="21"/>
      <c r="AP30" s="22"/>
      <c r="AQ30" s="21"/>
      <c r="AR30" s="21"/>
      <c r="AS30" s="21"/>
      <c r="AT30" s="22"/>
      <c r="AU30" s="21"/>
      <c r="AV30" s="21"/>
      <c r="AW30" s="21"/>
      <c r="AX30" s="22"/>
      <c r="AY30" s="21"/>
      <c r="AZ30" s="21"/>
      <c r="BA30" s="21"/>
      <c r="BB30" s="22"/>
      <c r="BC30" s="21"/>
      <c r="BD30" s="21"/>
      <c r="BE30" s="21"/>
      <c r="BF30" s="22"/>
      <c r="BG30" s="21"/>
      <c r="BH30" s="21"/>
      <c r="BI30" s="21"/>
      <c r="BJ30" s="22"/>
      <c r="BK30" s="21"/>
      <c r="BL30" s="21"/>
      <c r="BM30" s="21"/>
      <c r="BN30" s="22"/>
      <c r="BO30" s="21"/>
      <c r="BP30" s="21"/>
      <c r="BQ30" s="21"/>
      <c r="BR30" s="22"/>
      <c r="BS30" s="21"/>
      <c r="BT30" s="21"/>
      <c r="BU30" s="21"/>
      <c r="BV30" s="22"/>
      <c r="BW30" s="21"/>
      <c r="BX30" s="21"/>
      <c r="BY30" s="21"/>
      <c r="BZ30" s="22"/>
      <c r="CA30" s="21"/>
      <c r="CB30" s="21"/>
      <c r="CC30" s="21"/>
      <c r="CD30" s="22"/>
      <c r="CE30" s="21"/>
      <c r="CF30" s="21"/>
      <c r="CG30" s="21"/>
      <c r="CH30" s="22"/>
      <c r="CI30" s="21"/>
      <c r="CJ30" s="21"/>
      <c r="CK30" s="21"/>
      <c r="CL30" s="22"/>
      <c r="CM30" s="21"/>
      <c r="CN30" s="21"/>
      <c r="CO30" s="21"/>
      <c r="CP30" s="22"/>
      <c r="CQ30" s="21"/>
      <c r="CR30" s="21"/>
      <c r="CS30" s="21"/>
      <c r="CT30" s="22"/>
      <c r="CU30" s="21"/>
      <c r="CV30" s="21"/>
      <c r="CW30" s="21"/>
      <c r="CX30" s="22"/>
      <c r="CY30" s="21"/>
      <c r="CZ30" s="21"/>
      <c r="DA30" s="21"/>
      <c r="DB30" s="22"/>
      <c r="DC30" s="21"/>
      <c r="DD30" s="21"/>
      <c r="DE30" s="21"/>
      <c r="DF30" s="22"/>
      <c r="DG30" s="21"/>
      <c r="DH30" s="21"/>
      <c r="DI30" s="21"/>
      <c r="DJ30" s="22"/>
      <c r="DK30" s="21"/>
      <c r="DL30" s="21"/>
      <c r="DM30" s="21"/>
      <c r="DN30" s="22"/>
      <c r="DO30" s="21"/>
      <c r="DP30" s="21"/>
      <c r="DQ30" s="21"/>
      <c r="DR30" s="22"/>
      <c r="DS30" s="21"/>
      <c r="DT30" s="21"/>
      <c r="DU30" s="21"/>
      <c r="DV30" s="22"/>
      <c r="DW30" s="21"/>
      <c r="DX30" s="21"/>
      <c r="DY30" s="21"/>
      <c r="DZ30" s="22"/>
      <c r="EA30" s="21"/>
      <c r="EB30" s="21"/>
      <c r="EC30" s="21"/>
      <c r="ED30" s="22"/>
      <c r="EE30" s="21"/>
      <c r="EF30" s="21"/>
      <c r="EG30" s="21"/>
      <c r="EH30" s="22"/>
      <c r="EI30" s="21"/>
      <c r="EJ30" s="21"/>
      <c r="EK30" s="21"/>
      <c r="EL30" s="22"/>
      <c r="EM30" s="21"/>
      <c r="EN30" s="21"/>
      <c r="EO30" s="21"/>
      <c r="EP30" s="22"/>
      <c r="EQ30" s="21"/>
      <c r="ER30" s="21"/>
      <c r="ES30" s="21"/>
      <c r="ET30" s="22"/>
      <c r="EU30" s="21"/>
      <c r="EV30" s="21"/>
      <c r="EW30" s="21"/>
      <c r="EX30" s="22"/>
      <c r="EY30" s="21"/>
      <c r="EZ30" s="21"/>
      <c r="FA30" s="21"/>
      <c r="FB30" s="22"/>
      <c r="FC30" s="21"/>
      <c r="FD30" s="21"/>
      <c r="FE30" s="21"/>
      <c r="FF30" s="22"/>
      <c r="FG30" s="21"/>
      <c r="FH30" s="21"/>
      <c r="FI30" s="21"/>
      <c r="FJ30" s="22"/>
      <c r="FK30" s="21"/>
      <c r="FL30" s="21"/>
      <c r="FM30" s="21"/>
      <c r="FN30" s="22"/>
      <c r="FO30" s="21"/>
      <c r="FP30" s="21"/>
      <c r="FQ30" s="21"/>
      <c r="FR30" s="22"/>
      <c r="FS30" s="21"/>
      <c r="FT30" s="21"/>
      <c r="FU30" s="21"/>
      <c r="FV30" s="22"/>
      <c r="FW30" s="21"/>
      <c r="FX30" s="21"/>
      <c r="FY30" s="21"/>
      <c r="FZ30" s="22"/>
      <c r="GA30" s="21"/>
      <c r="GB30" s="21"/>
      <c r="GC30" s="21"/>
      <c r="GD30" s="22"/>
      <c r="GE30" s="21"/>
      <c r="GF30" s="21"/>
      <c r="GG30" s="21"/>
      <c r="GH30" s="22"/>
      <c r="GI30" s="21"/>
      <c r="GJ30" s="21"/>
      <c r="GK30" s="21"/>
      <c r="GL30" s="22"/>
      <c r="GM30" s="21"/>
      <c r="GN30" s="21"/>
      <c r="GO30" s="21"/>
      <c r="GP30" s="22"/>
      <c r="GQ30" s="21"/>
      <c r="GR30" s="21"/>
      <c r="GS30" s="21"/>
      <c r="GT30" s="22"/>
      <c r="GU30" s="7"/>
      <c r="GV30" s="39" t="b">
        <f t="shared" si="62"/>
        <v>0</v>
      </c>
      <c r="GW30" s="10" t="b">
        <f t="shared" si="63"/>
        <v>0</v>
      </c>
      <c r="GX30" s="10" t="b">
        <f t="shared" si="64"/>
        <v>0</v>
      </c>
      <c r="GY30" s="10" t="b">
        <f t="shared" si="65"/>
        <v>0</v>
      </c>
      <c r="GZ30" s="10" t="b">
        <f t="shared" si="66"/>
        <v>0</v>
      </c>
      <c r="HA30" s="10" t="b">
        <f t="shared" si="67"/>
        <v>0</v>
      </c>
      <c r="HB30" s="10" t="b">
        <f t="shared" si="68"/>
        <v>0</v>
      </c>
      <c r="HC30" s="10" t="b">
        <f t="shared" si="69"/>
        <v>0</v>
      </c>
      <c r="HD30" s="10" t="b">
        <f t="shared" si="70"/>
        <v>0</v>
      </c>
      <c r="HE30" s="10" t="b">
        <f t="shared" si="71"/>
        <v>0</v>
      </c>
      <c r="HF30" s="10" t="b">
        <f t="shared" si="72"/>
        <v>0</v>
      </c>
      <c r="HG30" s="10" t="b">
        <f t="shared" si="73"/>
        <v>0</v>
      </c>
      <c r="HH30" s="10" t="b">
        <f t="shared" si="74"/>
        <v>0</v>
      </c>
      <c r="HI30" s="10" t="b">
        <f t="shared" si="75"/>
        <v>0</v>
      </c>
      <c r="HJ30" s="10" t="b">
        <f t="shared" si="76"/>
        <v>0</v>
      </c>
      <c r="HK30" s="10" t="b">
        <f t="shared" si="77"/>
        <v>0</v>
      </c>
      <c r="HL30" s="10" t="b">
        <f t="shared" si="78"/>
        <v>0</v>
      </c>
      <c r="HM30" s="10" t="b">
        <f t="shared" si="79"/>
        <v>0</v>
      </c>
      <c r="HN30" s="10" t="b">
        <f t="shared" si="80"/>
        <v>0</v>
      </c>
      <c r="HO30" s="10" t="b">
        <f t="shared" si="81"/>
        <v>0</v>
      </c>
      <c r="HP30" s="10" t="b">
        <f t="shared" si="82"/>
        <v>0</v>
      </c>
      <c r="HQ30" s="10" t="b">
        <f t="shared" si="83"/>
        <v>0</v>
      </c>
      <c r="HR30" s="10" t="b">
        <f t="shared" si="84"/>
        <v>0</v>
      </c>
      <c r="HS30" s="10" t="b">
        <f t="shared" si="85"/>
        <v>0</v>
      </c>
      <c r="HT30" s="10" t="b">
        <f t="shared" si="86"/>
        <v>0</v>
      </c>
      <c r="HU30" s="10" t="b">
        <f t="shared" si="87"/>
        <v>0</v>
      </c>
      <c r="HV30" s="10" t="b">
        <f t="shared" si="88"/>
        <v>0</v>
      </c>
      <c r="HW30" s="10" t="b">
        <f t="shared" si="89"/>
        <v>0</v>
      </c>
      <c r="HX30" s="10" t="b">
        <f t="shared" si="90"/>
        <v>0</v>
      </c>
      <c r="HY30" s="10" t="b">
        <f t="shared" si="91"/>
        <v>0</v>
      </c>
      <c r="HZ30" s="10" t="b">
        <f t="shared" si="92"/>
        <v>0</v>
      </c>
      <c r="IA30" s="10" t="b">
        <f t="shared" si="93"/>
        <v>0</v>
      </c>
      <c r="IB30" s="10" t="b">
        <f t="shared" si="94"/>
        <v>0</v>
      </c>
      <c r="IC30" s="10" t="b">
        <f t="shared" si="95"/>
        <v>0</v>
      </c>
      <c r="ID30" s="10" t="b">
        <f t="shared" si="96"/>
        <v>0</v>
      </c>
      <c r="IE30" s="10" t="b">
        <f t="shared" si="97"/>
        <v>0</v>
      </c>
      <c r="IF30" s="10" t="b">
        <f t="shared" si="98"/>
        <v>0</v>
      </c>
      <c r="IG30" s="10" t="b">
        <f t="shared" si="99"/>
        <v>0</v>
      </c>
      <c r="IH30" s="10" t="b">
        <f t="shared" si="100"/>
        <v>0</v>
      </c>
      <c r="II30" s="10" t="b">
        <f t="shared" si="101"/>
        <v>0</v>
      </c>
      <c r="IJ30" s="10" t="b">
        <f t="shared" si="102"/>
        <v>0</v>
      </c>
      <c r="IK30" s="10" t="b">
        <f t="shared" si="103"/>
        <v>0</v>
      </c>
      <c r="IL30" s="10" t="b">
        <f t="shared" si="104"/>
        <v>0</v>
      </c>
      <c r="IM30" s="10" t="b">
        <f t="shared" si="105"/>
        <v>0</v>
      </c>
      <c r="IN30" s="10" t="b">
        <f t="shared" si="106"/>
        <v>0</v>
      </c>
      <c r="IO30" s="10" t="b">
        <f t="shared" si="107"/>
        <v>0</v>
      </c>
      <c r="IP30" s="10" t="b">
        <f t="shared" si="108"/>
        <v>0</v>
      </c>
      <c r="IQ30" s="19" t="b">
        <f t="shared" si="109"/>
        <v>0</v>
      </c>
    </row>
    <row r="31" spans="1:251" s="1" customFormat="1" x14ac:dyDescent="0.2">
      <c r="A31" s="3"/>
      <c r="B31" s="4"/>
      <c r="C31" s="4"/>
      <c r="J31" s="3"/>
      <c r="N31" s="3"/>
      <c r="R31" s="3"/>
      <c r="V31" s="3"/>
      <c r="Z31" s="3"/>
      <c r="AD31" s="3"/>
      <c r="AH31" s="3"/>
      <c r="AL31" s="3"/>
      <c r="AP31" s="3"/>
      <c r="AT31" s="3"/>
      <c r="AX31" s="3"/>
      <c r="BB31" s="3"/>
      <c r="BF31" s="3"/>
      <c r="BJ31" s="3"/>
      <c r="BN31" s="3"/>
      <c r="BR31" s="3"/>
      <c r="BV31" s="3"/>
      <c r="BZ31" s="3"/>
      <c r="CD31" s="3"/>
      <c r="CH31" s="3"/>
      <c r="CL31" s="3"/>
      <c r="CP31" s="3"/>
      <c r="CT31" s="3"/>
      <c r="CX31" s="3"/>
      <c r="DB31" s="3"/>
      <c r="DF31" s="3"/>
      <c r="DJ31" s="3"/>
      <c r="DN31" s="3"/>
      <c r="DR31" s="3"/>
      <c r="DV31" s="3"/>
      <c r="DZ31" s="3"/>
      <c r="ED31" s="3"/>
      <c r="EH31" s="3"/>
      <c r="EL31" s="3"/>
      <c r="EP31" s="3"/>
      <c r="ET31" s="3"/>
      <c r="EX31" s="3"/>
      <c r="FB31" s="3"/>
      <c r="FF31" s="3"/>
      <c r="FJ31" s="3"/>
      <c r="FN31" s="3"/>
      <c r="FR31" s="3"/>
      <c r="FV31" s="3"/>
      <c r="FZ31" s="3"/>
      <c r="GD31" s="3"/>
      <c r="GH31" s="3"/>
      <c r="GL31" s="3"/>
      <c r="GP31" s="3"/>
      <c r="GT31" s="3"/>
      <c r="GV31" s="37"/>
      <c r="IQ31" s="3"/>
    </row>
    <row r="32" spans="1:251" s="7" customFormat="1" x14ac:dyDescent="0.2">
      <c r="A32" s="31"/>
      <c r="B32" s="32"/>
      <c r="C32" s="5">
        <v>2035</v>
      </c>
      <c r="D32" s="33"/>
      <c r="E32" s="33"/>
      <c r="F32" s="33"/>
      <c r="G32" s="33"/>
      <c r="H32" s="33"/>
      <c r="I32" s="33"/>
      <c r="J32" s="49"/>
      <c r="K32" s="33"/>
      <c r="L32" s="33"/>
      <c r="M32" s="33"/>
      <c r="N32" s="49"/>
      <c r="O32" s="33"/>
      <c r="P32" s="33"/>
      <c r="Q32" s="33"/>
      <c r="R32" s="49"/>
      <c r="S32" s="33"/>
      <c r="T32" s="33"/>
      <c r="U32" s="33"/>
      <c r="V32" s="49"/>
      <c r="W32" s="33"/>
      <c r="X32" s="33"/>
      <c r="Y32" s="33"/>
      <c r="Z32" s="49"/>
      <c r="AA32" s="33"/>
      <c r="AB32" s="33"/>
      <c r="AC32" s="33"/>
      <c r="AD32" s="49"/>
      <c r="AE32" s="33"/>
      <c r="AF32" s="33"/>
      <c r="AG32" s="33"/>
      <c r="AH32" s="49"/>
      <c r="AI32" s="33"/>
      <c r="AJ32" s="33"/>
      <c r="AK32" s="33"/>
      <c r="AL32" s="49"/>
      <c r="AM32" s="33"/>
      <c r="AN32" s="33"/>
      <c r="AO32" s="33"/>
      <c r="AP32" s="49"/>
      <c r="AQ32" s="33"/>
      <c r="AR32" s="33"/>
      <c r="AS32" s="33"/>
      <c r="AT32" s="49"/>
      <c r="AU32" s="33"/>
      <c r="AV32" s="33"/>
      <c r="AW32" s="33"/>
      <c r="AX32" s="49"/>
      <c r="AY32" s="33"/>
      <c r="AZ32" s="33"/>
      <c r="BA32" s="33"/>
      <c r="BB32" s="49"/>
      <c r="BC32" s="33"/>
      <c r="BD32" s="33"/>
      <c r="BE32" s="33"/>
      <c r="BF32" s="49"/>
      <c r="BG32" s="33"/>
      <c r="BH32" s="33"/>
      <c r="BI32" s="33"/>
      <c r="BJ32" s="49"/>
      <c r="BK32" s="33"/>
      <c r="BL32" s="33"/>
      <c r="BM32" s="33"/>
      <c r="BN32" s="49"/>
      <c r="BO32" s="33"/>
      <c r="BP32" s="33"/>
      <c r="BQ32" s="33"/>
      <c r="BR32" s="49"/>
      <c r="BS32" s="33"/>
      <c r="BT32" s="33"/>
      <c r="BU32" s="33"/>
      <c r="BV32" s="49"/>
      <c r="BW32" s="33"/>
      <c r="BX32" s="33"/>
      <c r="BY32" s="33"/>
      <c r="BZ32" s="49"/>
      <c r="CA32" s="33"/>
      <c r="CB32" s="33"/>
      <c r="CC32" s="33"/>
      <c r="CD32" s="49"/>
      <c r="CE32" s="33"/>
      <c r="CF32" s="33"/>
      <c r="CG32" s="33"/>
      <c r="CH32" s="49"/>
      <c r="CI32" s="33"/>
      <c r="CJ32" s="33"/>
      <c r="CK32" s="33"/>
      <c r="CL32" s="49"/>
      <c r="CM32" s="33"/>
      <c r="CN32" s="33"/>
      <c r="CO32" s="33"/>
      <c r="CP32" s="49"/>
      <c r="CQ32" s="33"/>
      <c r="CR32" s="33"/>
      <c r="CS32" s="33"/>
      <c r="CT32" s="49"/>
      <c r="CU32" s="33"/>
      <c r="CV32" s="33"/>
      <c r="CW32" s="33"/>
      <c r="CX32" s="49"/>
      <c r="CY32" s="33"/>
      <c r="CZ32" s="33"/>
      <c r="DA32" s="33"/>
      <c r="DB32" s="49"/>
      <c r="DC32" s="33"/>
      <c r="DD32" s="33"/>
      <c r="DE32" s="33"/>
      <c r="DF32" s="49"/>
      <c r="DG32" s="33"/>
      <c r="DH32" s="33"/>
      <c r="DI32" s="33"/>
      <c r="DJ32" s="49"/>
      <c r="DK32" s="33"/>
      <c r="DL32" s="33"/>
      <c r="DM32" s="33"/>
      <c r="DN32" s="49"/>
      <c r="DO32" s="33"/>
      <c r="DP32" s="33"/>
      <c r="DQ32" s="33"/>
      <c r="DR32" s="49"/>
      <c r="DS32" s="33"/>
      <c r="DT32" s="33"/>
      <c r="DU32" s="33"/>
      <c r="DV32" s="49"/>
      <c r="DW32" s="33"/>
      <c r="DX32" s="33"/>
      <c r="DY32" s="33"/>
      <c r="DZ32" s="49"/>
      <c r="EA32" s="33"/>
      <c r="EB32" s="33"/>
      <c r="EC32" s="33"/>
      <c r="ED32" s="49"/>
      <c r="EE32" s="33"/>
      <c r="EF32" s="33"/>
      <c r="EG32" s="33"/>
      <c r="EH32" s="49"/>
      <c r="EI32" s="33"/>
      <c r="EJ32" s="33"/>
      <c r="EK32" s="33"/>
      <c r="EL32" s="49"/>
      <c r="EM32" s="33"/>
      <c r="EN32" s="33"/>
      <c r="EO32" s="33"/>
      <c r="EP32" s="49"/>
      <c r="EQ32" s="33"/>
      <c r="ER32" s="33"/>
      <c r="ES32" s="33"/>
      <c r="ET32" s="49"/>
      <c r="EU32" s="33"/>
      <c r="EV32" s="33"/>
      <c r="EW32" s="33"/>
      <c r="EX32" s="49"/>
      <c r="EY32" s="33"/>
      <c r="EZ32" s="33"/>
      <c r="FA32" s="33"/>
      <c r="FB32" s="49"/>
      <c r="FC32" s="33"/>
      <c r="FD32" s="33"/>
      <c r="FE32" s="33"/>
      <c r="FF32" s="49"/>
      <c r="FG32" s="33"/>
      <c r="FH32" s="33"/>
      <c r="FI32" s="33"/>
      <c r="FJ32" s="49"/>
      <c r="FK32" s="33"/>
      <c r="FL32" s="33"/>
      <c r="FM32" s="33"/>
      <c r="FN32" s="49"/>
      <c r="FO32" s="33"/>
      <c r="FP32" s="33"/>
      <c r="FQ32" s="33"/>
      <c r="FR32" s="49"/>
      <c r="FS32" s="33"/>
      <c r="FT32" s="33"/>
      <c r="FU32" s="33"/>
      <c r="FV32" s="49"/>
      <c r="FW32" s="33"/>
      <c r="FX32" s="33"/>
      <c r="FY32" s="33"/>
      <c r="FZ32" s="49"/>
      <c r="GA32" s="33"/>
      <c r="GB32" s="33"/>
      <c r="GC32" s="33"/>
      <c r="GD32" s="49"/>
      <c r="GE32" s="33"/>
      <c r="GF32" s="33"/>
      <c r="GG32" s="33"/>
      <c r="GH32" s="49"/>
      <c r="GI32" s="33"/>
      <c r="GJ32" s="33"/>
      <c r="GK32" s="33"/>
      <c r="GL32" s="49"/>
      <c r="GM32" s="33"/>
      <c r="GN32" s="33"/>
      <c r="GO32" s="33"/>
      <c r="GP32" s="49"/>
      <c r="GQ32" s="33"/>
      <c r="GR32" s="33"/>
      <c r="GS32" s="33"/>
      <c r="GT32" s="49"/>
      <c r="GU32"/>
      <c r="GV32" s="36"/>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s="2"/>
    </row>
    <row r="33" spans="1:251" s="7" customFormat="1" x14ac:dyDescent="0.2">
      <c r="A33" s="20" t="str">
        <f t="shared" ref="A33:B44" si="110">A19</f>
        <v>Cobalt</v>
      </c>
      <c r="B33" s="11" t="str">
        <f t="shared" si="110"/>
        <v>kg/MW</v>
      </c>
      <c r="C33" s="11">
        <f>C32</f>
        <v>2035</v>
      </c>
      <c r="D33" s="16">
        <f t="shared" ref="D33:D44" si="111">IF(H33&lt;&gt;0,AVERAGE(GV33:IQ33),-999)</f>
        <v>-999</v>
      </c>
      <c r="E33" s="16">
        <f t="shared" ref="E33:E44" si="112">IF(H33&lt;&gt;0,MEDIAN(GV33:IQ33),-999)</f>
        <v>-999</v>
      </c>
      <c r="F33" s="16">
        <f t="shared" ref="F33:F44" si="113">IF(H33&lt;&gt;0,MIN(GV33:IQ33),-999)</f>
        <v>-999</v>
      </c>
      <c r="G33" s="16">
        <f t="shared" ref="G33:G44" si="114">IF(H33&lt;&gt;0,MAX(GV33:IQ33),-999)</f>
        <v>-999</v>
      </c>
      <c r="H33" s="18">
        <f t="shared" ref="H33:H44" si="115">COUNT(GV33:IQ33)</f>
        <v>0</v>
      </c>
      <c r="I33" s="16">
        <f>IF(H33&lt;&gt;0,PERCENTILE(GV33:IQ33,#REF!),-999)</f>
        <v>-999</v>
      </c>
      <c r="J33" s="17">
        <f>IF(H33&lt;&gt;0,PERCENTILE(GV33:IQ33,#REF!),-999)</f>
        <v>-999</v>
      </c>
      <c r="K33" s="21"/>
      <c r="L33" s="21"/>
      <c r="M33" s="21"/>
      <c r="N33" s="22"/>
      <c r="O33" s="21"/>
      <c r="P33" s="21"/>
      <c r="Q33" s="21"/>
      <c r="R33" s="22"/>
      <c r="S33" s="21"/>
      <c r="T33" s="21"/>
      <c r="U33" s="21"/>
      <c r="V33" s="22"/>
      <c r="W33" s="21"/>
      <c r="X33" s="21"/>
      <c r="Y33" s="21"/>
      <c r="Z33" s="22"/>
      <c r="AA33" s="21"/>
      <c r="AB33" s="21"/>
      <c r="AC33" s="21"/>
      <c r="AD33" s="22"/>
      <c r="AE33" s="21"/>
      <c r="AF33" s="21"/>
      <c r="AG33" s="21"/>
      <c r="AH33" s="22"/>
      <c r="AI33" s="21"/>
      <c r="AJ33" s="21"/>
      <c r="AK33" s="21"/>
      <c r="AL33" s="22"/>
      <c r="AM33" s="21"/>
      <c r="AN33" s="21"/>
      <c r="AO33" s="21"/>
      <c r="AP33" s="22"/>
      <c r="AQ33" s="21"/>
      <c r="AR33" s="21"/>
      <c r="AS33" s="21"/>
      <c r="AT33" s="22"/>
      <c r="AU33" s="21"/>
      <c r="AV33" s="21"/>
      <c r="AW33" s="21"/>
      <c r="AX33" s="22"/>
      <c r="AY33" s="21"/>
      <c r="AZ33" s="21"/>
      <c r="BA33" s="21"/>
      <c r="BB33" s="22"/>
      <c r="BC33" s="21"/>
      <c r="BD33" s="21"/>
      <c r="BE33" s="21"/>
      <c r="BF33" s="22"/>
      <c r="BG33" s="21"/>
      <c r="BH33" s="21"/>
      <c r="BI33" s="21"/>
      <c r="BJ33" s="22"/>
      <c r="BK33" s="21"/>
      <c r="BL33" s="21"/>
      <c r="BM33" s="21"/>
      <c r="BN33" s="22"/>
      <c r="BO33" s="21"/>
      <c r="BP33" s="21"/>
      <c r="BQ33" s="21"/>
      <c r="BR33" s="22"/>
      <c r="BS33" s="21"/>
      <c r="BT33" s="21"/>
      <c r="BU33" s="21"/>
      <c r="BV33" s="22"/>
      <c r="BW33" s="21"/>
      <c r="BX33" s="21"/>
      <c r="BY33" s="21"/>
      <c r="BZ33" s="22"/>
      <c r="CA33" s="21"/>
      <c r="CB33" s="21"/>
      <c r="CC33" s="21"/>
      <c r="CD33" s="22"/>
      <c r="CE33" s="21"/>
      <c r="CF33" s="21"/>
      <c r="CG33" s="21"/>
      <c r="CH33" s="22"/>
      <c r="CI33" s="21"/>
      <c r="CJ33" s="21"/>
      <c r="CK33" s="21"/>
      <c r="CL33" s="22"/>
      <c r="CM33" s="21"/>
      <c r="CN33" s="21"/>
      <c r="CO33" s="21"/>
      <c r="CP33" s="22"/>
      <c r="CQ33" s="21"/>
      <c r="CR33" s="21"/>
      <c r="CS33" s="21"/>
      <c r="CT33" s="22"/>
      <c r="CU33" s="21"/>
      <c r="CV33" s="21"/>
      <c r="CW33" s="21"/>
      <c r="CX33" s="22"/>
      <c r="CY33" s="21"/>
      <c r="CZ33" s="21"/>
      <c r="DA33" s="21"/>
      <c r="DB33" s="22"/>
      <c r="DC33" s="21"/>
      <c r="DD33" s="21"/>
      <c r="DE33" s="21"/>
      <c r="DF33" s="22"/>
      <c r="DG33" s="21"/>
      <c r="DH33" s="21"/>
      <c r="DI33" s="21"/>
      <c r="DJ33" s="22"/>
      <c r="DK33" s="21"/>
      <c r="DL33" s="21"/>
      <c r="DM33" s="21"/>
      <c r="DN33" s="22"/>
      <c r="DO33" s="21"/>
      <c r="DP33" s="21"/>
      <c r="DQ33" s="21"/>
      <c r="DR33" s="22"/>
      <c r="DS33" s="21"/>
      <c r="DT33" s="21"/>
      <c r="DU33" s="21"/>
      <c r="DV33" s="22"/>
      <c r="DW33" s="21"/>
      <c r="DX33" s="21"/>
      <c r="DY33" s="21"/>
      <c r="DZ33" s="22"/>
      <c r="EA33" s="21"/>
      <c r="EB33" s="21"/>
      <c r="EC33" s="21"/>
      <c r="ED33" s="22"/>
      <c r="EE33" s="21"/>
      <c r="EF33" s="21"/>
      <c r="EG33" s="21"/>
      <c r="EH33" s="22"/>
      <c r="EI33" s="21"/>
      <c r="EJ33" s="21"/>
      <c r="EK33" s="21"/>
      <c r="EL33" s="22"/>
      <c r="EM33" s="21"/>
      <c r="EN33" s="21"/>
      <c r="EO33" s="21"/>
      <c r="EP33" s="22"/>
      <c r="EQ33" s="21"/>
      <c r="ER33" s="21"/>
      <c r="ES33" s="21"/>
      <c r="ET33" s="22"/>
      <c r="EU33" s="21"/>
      <c r="EV33" s="21"/>
      <c r="EW33" s="21"/>
      <c r="EX33" s="22"/>
      <c r="EY33" s="21"/>
      <c r="EZ33" s="21"/>
      <c r="FA33" s="21"/>
      <c r="FB33" s="22"/>
      <c r="FC33" s="21"/>
      <c r="FD33" s="21"/>
      <c r="FE33" s="21"/>
      <c r="FF33" s="22"/>
      <c r="FG33" s="21"/>
      <c r="FH33" s="21"/>
      <c r="FI33" s="21"/>
      <c r="FJ33" s="22"/>
      <c r="FK33" s="21"/>
      <c r="FL33" s="21"/>
      <c r="FM33" s="21"/>
      <c r="FN33" s="22"/>
      <c r="FO33" s="21"/>
      <c r="FP33" s="21"/>
      <c r="FQ33" s="21"/>
      <c r="FR33" s="22"/>
      <c r="FS33" s="21"/>
      <c r="FT33" s="21"/>
      <c r="FU33" s="21"/>
      <c r="FV33" s="22"/>
      <c r="FW33" s="21"/>
      <c r="FX33" s="21"/>
      <c r="FY33" s="21"/>
      <c r="FZ33" s="22"/>
      <c r="GA33" s="21"/>
      <c r="GB33" s="21"/>
      <c r="GC33" s="21"/>
      <c r="GD33" s="22"/>
      <c r="GE33" s="21"/>
      <c r="GF33" s="21"/>
      <c r="GG33" s="21"/>
      <c r="GH33" s="22"/>
      <c r="GI33" s="21"/>
      <c r="GJ33" s="21"/>
      <c r="GK33" s="21"/>
      <c r="GL33" s="22"/>
      <c r="GM33" s="21"/>
      <c r="GN33" s="21"/>
      <c r="GO33" s="21"/>
      <c r="GP33" s="22"/>
      <c r="GQ33" s="21"/>
      <c r="GR33" s="21"/>
      <c r="GS33" s="21"/>
      <c r="GT33" s="22"/>
      <c r="GU33"/>
      <c r="GV33" s="39" t="b">
        <f>IF(L33="yes",K33)</f>
        <v>0</v>
      </c>
      <c r="GW33" s="10" t="b">
        <f>IF(P33="yes",O33)</f>
        <v>0</v>
      </c>
      <c r="GX33" s="10" t="b">
        <f>IF(T33="yes",S33)</f>
        <v>0</v>
      </c>
      <c r="GY33" s="10" t="b">
        <f>IF(X33="yes",W33)</f>
        <v>0</v>
      </c>
      <c r="GZ33" s="10" t="b">
        <f>IF(AB33="yes",AA33)</f>
        <v>0</v>
      </c>
      <c r="HA33" s="10" t="b">
        <f>IF(AF33="yes",AE33)</f>
        <v>0</v>
      </c>
      <c r="HB33" s="10" t="b">
        <f>IF(AJ33="yes",AI33)</f>
        <v>0</v>
      </c>
      <c r="HC33" s="10" t="b">
        <f>IF(AN33="yes",AM33)</f>
        <v>0</v>
      </c>
      <c r="HD33" s="10" t="b">
        <f>IF(AR33="yes",AQ33)</f>
        <v>0</v>
      </c>
      <c r="HE33" s="10" t="b">
        <f>IF(AV33="yes",AU33)</f>
        <v>0</v>
      </c>
      <c r="HF33" s="10" t="b">
        <f>IF(AZ33="yes",AY33)</f>
        <v>0</v>
      </c>
      <c r="HG33" s="10" t="b">
        <f>IF(BD33="yes",BC33)</f>
        <v>0</v>
      </c>
      <c r="HH33" s="10" t="b">
        <f>IF(BH33="yes",BG33)</f>
        <v>0</v>
      </c>
      <c r="HI33" s="10" t="b">
        <f>IF(BL33="yes",BK33)</f>
        <v>0</v>
      </c>
      <c r="HJ33" s="10" t="b">
        <f>IF(BP33="yes",BO33)</f>
        <v>0</v>
      </c>
      <c r="HK33" s="10" t="b">
        <f>IF(BT33="yes",BS33)</f>
        <v>0</v>
      </c>
      <c r="HL33" s="10" t="b">
        <f>IF(BX33="yes",BW33)</f>
        <v>0</v>
      </c>
      <c r="HM33" s="10" t="b">
        <f>IF(CB33="yes",CA33)</f>
        <v>0</v>
      </c>
      <c r="HN33" s="10" t="b">
        <f>IF(CF33="yes",CE33)</f>
        <v>0</v>
      </c>
      <c r="HO33" s="10" t="b">
        <f>IF(CJ33="yes",CI33)</f>
        <v>0</v>
      </c>
      <c r="HP33" s="10" t="b">
        <f>IF(CN33="yes",CM33)</f>
        <v>0</v>
      </c>
      <c r="HQ33" s="10" t="b">
        <f>IF(CR33="yes",CQ33)</f>
        <v>0</v>
      </c>
      <c r="HR33" s="10" t="b">
        <f>IF(CV33="yes",CU33)</f>
        <v>0</v>
      </c>
      <c r="HS33" s="10" t="b">
        <f>IF(CZ33="yes",CY33)</f>
        <v>0</v>
      </c>
      <c r="HT33" s="10" t="b">
        <f>IF(DD33="yes",DC33)</f>
        <v>0</v>
      </c>
      <c r="HU33" s="10" t="b">
        <f>IF(DH33="yes",DG33)</f>
        <v>0</v>
      </c>
      <c r="HV33" s="10" t="b">
        <f>IF(DL33="yes",DK33)</f>
        <v>0</v>
      </c>
      <c r="HW33" s="10" t="b">
        <f>IF(DP33="yes",DO33)</f>
        <v>0</v>
      </c>
      <c r="HX33" s="10" t="b">
        <f>IF(DT33="yes",DS33)</f>
        <v>0</v>
      </c>
      <c r="HY33" s="10" t="b">
        <f>IF(DX33="yes",DW33)</f>
        <v>0</v>
      </c>
      <c r="HZ33" s="10" t="b">
        <f>IF(EB33="yes",EA33)</f>
        <v>0</v>
      </c>
      <c r="IA33" s="10" t="b">
        <f>IF(EF33="yes",EE33)</f>
        <v>0</v>
      </c>
      <c r="IB33" s="10" t="b">
        <f>IF(EJ33="yes",EI33)</f>
        <v>0</v>
      </c>
      <c r="IC33" s="10" t="b">
        <f>IF(EN33="yes",EM33)</f>
        <v>0</v>
      </c>
      <c r="ID33" s="10" t="b">
        <f>IF(ER33="yes",EQ33)</f>
        <v>0</v>
      </c>
      <c r="IE33" s="10" t="b">
        <f>IF(EV33="yes",EU33)</f>
        <v>0</v>
      </c>
      <c r="IF33" s="10" t="b">
        <f>IF(EZ33="yes",EY33)</f>
        <v>0</v>
      </c>
      <c r="IG33" s="10" t="b">
        <f>IF(FD33="yes",FC33)</f>
        <v>0</v>
      </c>
      <c r="IH33" s="10" t="b">
        <f>IF(FH33="yes",FG33)</f>
        <v>0</v>
      </c>
      <c r="II33" s="10" t="b">
        <f>IF(FL33="yes",FK33)</f>
        <v>0</v>
      </c>
      <c r="IJ33" s="10" t="b">
        <f>IF(FP33="yes",FO33)</f>
        <v>0</v>
      </c>
      <c r="IK33" s="10" t="b">
        <f>IF(FT33="yes",FS33)</f>
        <v>0</v>
      </c>
      <c r="IL33" s="10" t="b">
        <f>IF(FX33="yes",FW33)</f>
        <v>0</v>
      </c>
      <c r="IM33" s="10" t="b">
        <f>IF(GB33="yes",GA33)</f>
        <v>0</v>
      </c>
      <c r="IN33" s="10" t="b">
        <f>IF(GF33="yes",GE33)</f>
        <v>0</v>
      </c>
      <c r="IO33" s="10" t="b">
        <f>IF(GJ33="yes",GI33)</f>
        <v>0</v>
      </c>
      <c r="IP33" s="10" t="b">
        <f>IF(GN33="yes",GM33)</f>
        <v>0</v>
      </c>
      <c r="IQ33" s="19" t="b">
        <f>IF(GR33="yes",GQ33)</f>
        <v>0</v>
      </c>
    </row>
    <row r="34" spans="1:251" x14ac:dyDescent="0.2">
      <c r="A34" s="20" t="str">
        <f t="shared" si="110"/>
        <v>Iridium</v>
      </c>
      <c r="B34" s="11" t="str">
        <f t="shared" si="110"/>
        <v>kg/MW</v>
      </c>
      <c r="C34" s="11">
        <f>C33</f>
        <v>2035</v>
      </c>
      <c r="D34" s="16">
        <f t="shared" si="111"/>
        <v>-999</v>
      </c>
      <c r="E34" s="16">
        <f t="shared" si="112"/>
        <v>-999</v>
      </c>
      <c r="F34" s="16">
        <f t="shared" si="113"/>
        <v>-999</v>
      </c>
      <c r="G34" s="16">
        <f t="shared" si="114"/>
        <v>-999</v>
      </c>
      <c r="H34" s="18">
        <f t="shared" si="115"/>
        <v>0</v>
      </c>
      <c r="I34" s="16">
        <f>IF(H34&lt;&gt;0,PERCENTILE(GV34:IQ34,#REF!),-999)</f>
        <v>-999</v>
      </c>
      <c r="J34" s="17">
        <f>IF(H34&lt;&gt;0,PERCENTILE(GV34:IQ34,#REF!),-999)</f>
        <v>-999</v>
      </c>
      <c r="K34" s="21"/>
      <c r="L34" s="21"/>
      <c r="M34" s="21"/>
      <c r="N34" s="22"/>
      <c r="O34" s="21"/>
      <c r="P34" s="21"/>
      <c r="Q34" s="21"/>
      <c r="R34" s="22"/>
      <c r="S34" s="21"/>
      <c r="T34" s="21"/>
      <c r="U34" s="21"/>
      <c r="V34" s="22"/>
      <c r="W34" s="21"/>
      <c r="X34" s="21"/>
      <c r="Y34" s="21"/>
      <c r="Z34" s="22"/>
      <c r="AA34" s="21"/>
      <c r="AB34" s="21"/>
      <c r="AC34" s="21"/>
      <c r="AD34" s="22"/>
      <c r="AE34" s="21"/>
      <c r="AF34" s="21"/>
      <c r="AG34" s="21"/>
      <c r="AH34" s="22"/>
      <c r="AI34" s="21"/>
      <c r="AJ34" s="21"/>
      <c r="AK34" s="21"/>
      <c r="AL34" s="22"/>
      <c r="AM34" s="21"/>
      <c r="AN34" s="21"/>
      <c r="AO34" s="21"/>
      <c r="AP34" s="22"/>
      <c r="AQ34" s="21"/>
      <c r="AR34" s="21"/>
      <c r="AS34" s="21"/>
      <c r="AT34" s="22"/>
      <c r="AU34" s="21"/>
      <c r="AV34" s="21"/>
      <c r="AW34" s="21"/>
      <c r="AX34" s="22"/>
      <c r="AY34" s="21"/>
      <c r="AZ34" s="21"/>
      <c r="BA34" s="21"/>
      <c r="BB34" s="22"/>
      <c r="BC34" s="21"/>
      <c r="BD34" s="21"/>
      <c r="BE34" s="21"/>
      <c r="BF34" s="22"/>
      <c r="BG34" s="21"/>
      <c r="BH34" s="21"/>
      <c r="BI34" s="21"/>
      <c r="BJ34" s="22"/>
      <c r="BK34" s="21"/>
      <c r="BL34" s="21"/>
      <c r="BM34" s="21"/>
      <c r="BN34" s="22"/>
      <c r="BO34" s="21"/>
      <c r="BP34" s="21"/>
      <c r="BQ34" s="21"/>
      <c r="BR34" s="22"/>
      <c r="BS34" s="21"/>
      <c r="BT34" s="21"/>
      <c r="BU34" s="21"/>
      <c r="BV34" s="22"/>
      <c r="BW34" s="21"/>
      <c r="BX34" s="21"/>
      <c r="BY34" s="21"/>
      <c r="BZ34" s="22"/>
      <c r="CA34" s="21"/>
      <c r="CB34" s="21"/>
      <c r="CC34" s="21"/>
      <c r="CD34" s="22"/>
      <c r="CE34" s="21"/>
      <c r="CF34" s="21"/>
      <c r="CG34" s="21"/>
      <c r="CH34" s="22"/>
      <c r="CI34" s="21"/>
      <c r="CJ34" s="21"/>
      <c r="CK34" s="21"/>
      <c r="CL34" s="22"/>
      <c r="CM34" s="21"/>
      <c r="CN34" s="21"/>
      <c r="CO34" s="21"/>
      <c r="CP34" s="22"/>
      <c r="CQ34" s="21"/>
      <c r="CR34" s="21"/>
      <c r="CS34" s="21"/>
      <c r="CT34" s="22"/>
      <c r="CU34" s="21"/>
      <c r="CV34" s="21"/>
      <c r="CW34" s="21"/>
      <c r="CX34" s="22"/>
      <c r="CY34" s="21"/>
      <c r="CZ34" s="21"/>
      <c r="DA34" s="21"/>
      <c r="DB34" s="22"/>
      <c r="DC34" s="21"/>
      <c r="DD34" s="21"/>
      <c r="DE34" s="21"/>
      <c r="DF34" s="22"/>
      <c r="DG34" s="21"/>
      <c r="DH34" s="21"/>
      <c r="DI34" s="21"/>
      <c r="DJ34" s="22"/>
      <c r="DK34" s="21"/>
      <c r="DL34" s="21"/>
      <c r="DM34" s="21"/>
      <c r="DN34" s="22"/>
      <c r="DO34" s="21"/>
      <c r="DP34" s="21"/>
      <c r="DQ34" s="21"/>
      <c r="DR34" s="22"/>
      <c r="DS34" s="21"/>
      <c r="DT34" s="21"/>
      <c r="DU34" s="21"/>
      <c r="DV34" s="22"/>
      <c r="DW34" s="21"/>
      <c r="DX34" s="21"/>
      <c r="DY34" s="21"/>
      <c r="DZ34" s="22"/>
      <c r="EA34" s="21"/>
      <c r="EB34" s="21"/>
      <c r="EC34" s="21"/>
      <c r="ED34" s="22"/>
      <c r="EE34" s="21"/>
      <c r="EF34" s="21"/>
      <c r="EG34" s="21"/>
      <c r="EH34" s="22"/>
      <c r="EI34" s="21"/>
      <c r="EJ34" s="21"/>
      <c r="EK34" s="21"/>
      <c r="EL34" s="22"/>
      <c r="EM34" s="21"/>
      <c r="EN34" s="21"/>
      <c r="EO34" s="21"/>
      <c r="EP34" s="22"/>
      <c r="EQ34" s="21"/>
      <c r="ER34" s="21"/>
      <c r="ES34" s="21"/>
      <c r="ET34" s="22"/>
      <c r="EU34" s="21"/>
      <c r="EV34" s="21"/>
      <c r="EW34" s="21"/>
      <c r="EX34" s="22"/>
      <c r="EY34" s="21"/>
      <c r="EZ34" s="21"/>
      <c r="FA34" s="21"/>
      <c r="FB34" s="22"/>
      <c r="FC34" s="21"/>
      <c r="FD34" s="21"/>
      <c r="FE34" s="21"/>
      <c r="FF34" s="22"/>
      <c r="FG34" s="21"/>
      <c r="FH34" s="21"/>
      <c r="FI34" s="21"/>
      <c r="FJ34" s="22"/>
      <c r="FK34" s="21"/>
      <c r="FL34" s="21"/>
      <c r="FM34" s="21"/>
      <c r="FN34" s="22"/>
      <c r="FO34" s="21"/>
      <c r="FP34" s="21"/>
      <c r="FQ34" s="21"/>
      <c r="FR34" s="22"/>
      <c r="FS34" s="21"/>
      <c r="FT34" s="21"/>
      <c r="FU34" s="21"/>
      <c r="FV34" s="22"/>
      <c r="FW34" s="21"/>
      <c r="FX34" s="21"/>
      <c r="FY34" s="21"/>
      <c r="FZ34" s="22"/>
      <c r="GA34" s="21"/>
      <c r="GB34" s="21"/>
      <c r="GC34" s="21"/>
      <c r="GD34" s="22"/>
      <c r="GE34" s="21"/>
      <c r="GF34" s="21"/>
      <c r="GG34" s="21"/>
      <c r="GH34" s="22"/>
      <c r="GI34" s="21"/>
      <c r="GJ34" s="21"/>
      <c r="GK34" s="21"/>
      <c r="GL34" s="22"/>
      <c r="GM34" s="21"/>
      <c r="GN34" s="21"/>
      <c r="GO34" s="21"/>
      <c r="GP34" s="22"/>
      <c r="GQ34" s="21"/>
      <c r="GR34" s="21"/>
      <c r="GS34" s="21"/>
      <c r="GT34" s="22"/>
      <c r="GV34" s="39" t="b">
        <f>IF(L34="yes",K34)</f>
        <v>0</v>
      </c>
      <c r="GW34" s="10" t="b">
        <f>IF(P34="yes",O34)</f>
        <v>0</v>
      </c>
      <c r="GX34" s="10" t="b">
        <f>IF(T34="yes",S34)</f>
        <v>0</v>
      </c>
      <c r="GY34" s="10" t="b">
        <f>IF(X34="yes",W34)</f>
        <v>0</v>
      </c>
      <c r="GZ34" s="10" t="b">
        <f>IF(AB34="yes",AA34)</f>
        <v>0</v>
      </c>
      <c r="HA34" s="10" t="b">
        <f>IF(AF34="yes",AE34)</f>
        <v>0</v>
      </c>
      <c r="HB34" s="10" t="b">
        <f>IF(AJ34="yes",AI34)</f>
        <v>0</v>
      </c>
      <c r="HC34" s="10" t="b">
        <f>IF(AN34="yes",AM34)</f>
        <v>0</v>
      </c>
      <c r="HD34" s="10" t="b">
        <f>IF(AR34="yes",AQ34)</f>
        <v>0</v>
      </c>
      <c r="HE34" s="10" t="b">
        <f>IF(AV34="yes",AU34)</f>
        <v>0</v>
      </c>
      <c r="HF34" s="10" t="b">
        <f>IF(AZ34="yes",AY34)</f>
        <v>0</v>
      </c>
      <c r="HG34" s="10" t="b">
        <f>IF(BD34="yes",BC34)</f>
        <v>0</v>
      </c>
      <c r="HH34" s="10" t="b">
        <f>IF(BH34="yes",BG34)</f>
        <v>0</v>
      </c>
      <c r="HI34" s="10" t="b">
        <f>IF(BL34="yes",BK34)</f>
        <v>0</v>
      </c>
      <c r="HJ34" s="10" t="b">
        <f>IF(BP34="yes",BO34)</f>
        <v>0</v>
      </c>
      <c r="HK34" s="10" t="b">
        <f>IF(BT34="yes",BS34)</f>
        <v>0</v>
      </c>
      <c r="HL34" s="10" t="b">
        <f>IF(BX34="yes",BW34)</f>
        <v>0</v>
      </c>
      <c r="HM34" s="10" t="b">
        <f>IF(CB34="yes",CA34)</f>
        <v>0</v>
      </c>
      <c r="HN34" s="10" t="b">
        <f>IF(CF34="yes",CE34)</f>
        <v>0</v>
      </c>
      <c r="HO34" s="10" t="b">
        <f>IF(CJ34="yes",CI34)</f>
        <v>0</v>
      </c>
      <c r="HP34" s="10" t="b">
        <f>IF(CN34="yes",CM34)</f>
        <v>0</v>
      </c>
      <c r="HQ34" s="10" t="b">
        <f>IF(CR34="yes",CQ34)</f>
        <v>0</v>
      </c>
      <c r="HR34" s="10" t="b">
        <f>IF(CV34="yes",CU34)</f>
        <v>0</v>
      </c>
      <c r="HS34" s="10" t="b">
        <f>IF(CZ34="yes",CY34)</f>
        <v>0</v>
      </c>
      <c r="HT34" s="10" t="b">
        <f>IF(DD34="yes",DC34)</f>
        <v>0</v>
      </c>
      <c r="HU34" s="10" t="b">
        <f>IF(DH34="yes",DG34)</f>
        <v>0</v>
      </c>
      <c r="HV34" s="10" t="b">
        <f>IF(DL34="yes",DK34)</f>
        <v>0</v>
      </c>
      <c r="HW34" s="10" t="b">
        <f>IF(DP34="yes",DO34)</f>
        <v>0</v>
      </c>
      <c r="HX34" s="10" t="b">
        <f>IF(DT34="yes",DS34)</f>
        <v>0</v>
      </c>
      <c r="HY34" s="10" t="b">
        <f>IF(DX34="yes",DW34)</f>
        <v>0</v>
      </c>
      <c r="HZ34" s="10" t="b">
        <f>IF(EB34="yes",EA34)</f>
        <v>0</v>
      </c>
      <c r="IA34" s="10" t="b">
        <f>IF(EF34="yes",EE34)</f>
        <v>0</v>
      </c>
      <c r="IB34" s="10" t="b">
        <f>IF(EJ34="yes",EI34)</f>
        <v>0</v>
      </c>
      <c r="IC34" s="10" t="b">
        <f>IF(EN34="yes",EM34)</f>
        <v>0</v>
      </c>
      <c r="ID34" s="10" t="b">
        <f>IF(ER34="yes",EQ34)</f>
        <v>0</v>
      </c>
      <c r="IE34" s="10" t="b">
        <f>IF(EV34="yes",EU34)</f>
        <v>0</v>
      </c>
      <c r="IF34" s="10" t="b">
        <f>IF(EZ34="yes",EY34)</f>
        <v>0</v>
      </c>
      <c r="IG34" s="10" t="b">
        <f>IF(FD34="yes",FC34)</f>
        <v>0</v>
      </c>
      <c r="IH34" s="10" t="b">
        <f>IF(FH34="yes",FG34)</f>
        <v>0</v>
      </c>
      <c r="II34" s="10" t="b">
        <f>IF(FL34="yes",FK34)</f>
        <v>0</v>
      </c>
      <c r="IJ34" s="10" t="b">
        <f>IF(FP34="yes",FO34)</f>
        <v>0</v>
      </c>
      <c r="IK34" s="10" t="b">
        <f>IF(FT34="yes",FS34)</f>
        <v>0</v>
      </c>
      <c r="IL34" s="10" t="b">
        <f>IF(FX34="yes",FW34)</f>
        <v>0</v>
      </c>
      <c r="IM34" s="10" t="b">
        <f>IF(GB34="yes",GA34)</f>
        <v>0</v>
      </c>
      <c r="IN34" s="10" t="b">
        <f>IF(GF34="yes",GE34)</f>
        <v>0</v>
      </c>
      <c r="IO34" s="10" t="b">
        <f>IF(GJ34="yes",GI34)</f>
        <v>0</v>
      </c>
      <c r="IP34" s="10" t="b">
        <f>IF(GN34="yes",GM34)</f>
        <v>0</v>
      </c>
      <c r="IQ34" s="19" t="b">
        <f>IF(GR34="yes",GQ34)</f>
        <v>0</v>
      </c>
    </row>
    <row r="35" spans="1:251" x14ac:dyDescent="0.2">
      <c r="A35" s="20" t="str">
        <f t="shared" si="110"/>
        <v>Lanthanum</v>
      </c>
      <c r="B35" s="11" t="str">
        <f t="shared" si="110"/>
        <v>kg/MW</v>
      </c>
      <c r="C35" s="11">
        <f t="shared" ref="C35:C44" si="116">C34</f>
        <v>2035</v>
      </c>
      <c r="D35" s="16">
        <f t="shared" si="111"/>
        <v>-999</v>
      </c>
      <c r="E35" s="16">
        <f t="shared" si="112"/>
        <v>-999</v>
      </c>
      <c r="F35" s="16">
        <f t="shared" si="113"/>
        <v>-999</v>
      </c>
      <c r="G35" s="16">
        <f t="shared" si="114"/>
        <v>-999</v>
      </c>
      <c r="H35" s="18">
        <f t="shared" si="115"/>
        <v>0</v>
      </c>
      <c r="I35" s="16">
        <f>IF(H35&lt;&gt;0,PERCENTILE(GV35:IQ35,#REF!),-999)</f>
        <v>-999</v>
      </c>
      <c r="J35" s="17">
        <f>IF(H35&lt;&gt;0,PERCENTILE(GV35:IQ35,#REF!),-999)</f>
        <v>-999</v>
      </c>
      <c r="K35" s="21"/>
      <c r="L35" s="21"/>
      <c r="M35" s="21"/>
      <c r="N35" s="22"/>
      <c r="O35" s="21"/>
      <c r="P35" s="21"/>
      <c r="Q35" s="21"/>
      <c r="R35" s="22"/>
      <c r="S35" s="21"/>
      <c r="T35" s="21"/>
      <c r="U35" s="21"/>
      <c r="V35" s="22"/>
      <c r="W35" s="21"/>
      <c r="X35" s="21"/>
      <c r="Y35" s="21"/>
      <c r="Z35" s="22"/>
      <c r="AA35" s="21"/>
      <c r="AB35" s="21"/>
      <c r="AC35" s="21"/>
      <c r="AD35" s="22"/>
      <c r="AE35" s="21"/>
      <c r="AF35" s="21"/>
      <c r="AG35" s="21"/>
      <c r="AH35" s="22"/>
      <c r="AI35" s="21"/>
      <c r="AJ35" s="21"/>
      <c r="AK35" s="21"/>
      <c r="AL35" s="22"/>
      <c r="AM35" s="21"/>
      <c r="AN35" s="21"/>
      <c r="AO35" s="21"/>
      <c r="AP35" s="22"/>
      <c r="AQ35" s="21"/>
      <c r="AR35" s="21"/>
      <c r="AS35" s="21"/>
      <c r="AT35" s="22"/>
      <c r="AU35" s="21"/>
      <c r="AV35" s="21"/>
      <c r="AW35" s="21"/>
      <c r="AX35" s="22"/>
      <c r="AY35" s="21"/>
      <c r="AZ35" s="21"/>
      <c r="BA35" s="21"/>
      <c r="BB35" s="22"/>
      <c r="BC35" s="21"/>
      <c r="BD35" s="21"/>
      <c r="BE35" s="21"/>
      <c r="BF35" s="22"/>
      <c r="BG35" s="21"/>
      <c r="BH35" s="21"/>
      <c r="BI35" s="21"/>
      <c r="BJ35" s="22"/>
      <c r="BK35" s="21"/>
      <c r="BL35" s="21"/>
      <c r="BM35" s="21"/>
      <c r="BN35" s="22"/>
      <c r="BO35" s="21"/>
      <c r="BP35" s="21"/>
      <c r="BQ35" s="21"/>
      <c r="BR35" s="22"/>
      <c r="BS35" s="21"/>
      <c r="BT35" s="21"/>
      <c r="BU35" s="21"/>
      <c r="BV35" s="22"/>
      <c r="BW35" s="21"/>
      <c r="BX35" s="21"/>
      <c r="BY35" s="21"/>
      <c r="BZ35" s="22"/>
      <c r="CA35" s="21"/>
      <c r="CB35" s="21"/>
      <c r="CC35" s="21"/>
      <c r="CD35" s="22"/>
      <c r="CE35" s="21"/>
      <c r="CF35" s="21"/>
      <c r="CG35" s="21"/>
      <c r="CH35" s="22"/>
      <c r="CI35" s="21"/>
      <c r="CJ35" s="21"/>
      <c r="CK35" s="21"/>
      <c r="CL35" s="22"/>
      <c r="CM35" s="21"/>
      <c r="CN35" s="21"/>
      <c r="CO35" s="21"/>
      <c r="CP35" s="22"/>
      <c r="CQ35" s="21"/>
      <c r="CR35" s="21"/>
      <c r="CS35" s="21"/>
      <c r="CT35" s="22"/>
      <c r="CU35" s="21"/>
      <c r="CV35" s="21"/>
      <c r="CW35" s="21"/>
      <c r="CX35" s="22"/>
      <c r="CY35" s="21"/>
      <c r="CZ35" s="21"/>
      <c r="DA35" s="21"/>
      <c r="DB35" s="22"/>
      <c r="DC35" s="21"/>
      <c r="DD35" s="21"/>
      <c r="DE35" s="21"/>
      <c r="DF35" s="22"/>
      <c r="DG35" s="21"/>
      <c r="DH35" s="21"/>
      <c r="DI35" s="21"/>
      <c r="DJ35" s="22"/>
      <c r="DK35" s="21"/>
      <c r="DL35" s="21"/>
      <c r="DM35" s="21"/>
      <c r="DN35" s="22"/>
      <c r="DO35" s="21"/>
      <c r="DP35" s="21"/>
      <c r="DQ35" s="21"/>
      <c r="DR35" s="22"/>
      <c r="DS35" s="21"/>
      <c r="DT35" s="21"/>
      <c r="DU35" s="21"/>
      <c r="DV35" s="22"/>
      <c r="DW35" s="21"/>
      <c r="DX35" s="21"/>
      <c r="DY35" s="21"/>
      <c r="DZ35" s="22"/>
      <c r="EA35" s="21"/>
      <c r="EB35" s="21"/>
      <c r="EC35" s="21"/>
      <c r="ED35" s="22"/>
      <c r="EE35" s="21"/>
      <c r="EF35" s="21"/>
      <c r="EG35" s="21"/>
      <c r="EH35" s="22"/>
      <c r="EI35" s="21"/>
      <c r="EJ35" s="21"/>
      <c r="EK35" s="21"/>
      <c r="EL35" s="22"/>
      <c r="EM35" s="21"/>
      <c r="EN35" s="21"/>
      <c r="EO35" s="21"/>
      <c r="EP35" s="22"/>
      <c r="EQ35" s="21"/>
      <c r="ER35" s="21"/>
      <c r="ES35" s="21"/>
      <c r="ET35" s="22"/>
      <c r="EU35" s="21"/>
      <c r="EV35" s="21"/>
      <c r="EW35" s="21"/>
      <c r="EX35" s="22"/>
      <c r="EY35" s="21"/>
      <c r="EZ35" s="21"/>
      <c r="FA35" s="21"/>
      <c r="FB35" s="22"/>
      <c r="FC35" s="21"/>
      <c r="FD35" s="21"/>
      <c r="FE35" s="21"/>
      <c r="FF35" s="22"/>
      <c r="FG35" s="21"/>
      <c r="FH35" s="21"/>
      <c r="FI35" s="21"/>
      <c r="FJ35" s="22"/>
      <c r="FK35" s="21"/>
      <c r="FL35" s="21"/>
      <c r="FM35" s="21"/>
      <c r="FN35" s="22"/>
      <c r="FO35" s="21"/>
      <c r="FP35" s="21"/>
      <c r="FQ35" s="21"/>
      <c r="FR35" s="22"/>
      <c r="FS35" s="21"/>
      <c r="FT35" s="21"/>
      <c r="FU35" s="21"/>
      <c r="FV35" s="22"/>
      <c r="FW35" s="21"/>
      <c r="FX35" s="21"/>
      <c r="FY35" s="21"/>
      <c r="FZ35" s="22"/>
      <c r="GA35" s="21"/>
      <c r="GB35" s="21"/>
      <c r="GC35" s="21"/>
      <c r="GD35" s="22"/>
      <c r="GE35" s="21"/>
      <c r="GF35" s="21"/>
      <c r="GG35" s="21"/>
      <c r="GH35" s="22"/>
      <c r="GI35" s="21"/>
      <c r="GJ35" s="21"/>
      <c r="GK35" s="21"/>
      <c r="GL35" s="22"/>
      <c r="GM35" s="21"/>
      <c r="GN35" s="21"/>
      <c r="GO35" s="21"/>
      <c r="GP35" s="22"/>
      <c r="GQ35" s="21"/>
      <c r="GR35" s="21"/>
      <c r="GS35" s="21"/>
      <c r="GT35" s="22"/>
      <c r="GV35" s="39" t="b">
        <f t="shared" ref="GV35:GV44" si="117">IF(L35="yes",K35)</f>
        <v>0</v>
      </c>
      <c r="GW35" s="10" t="b">
        <f t="shared" ref="GW35:GW44" si="118">IF(P35="yes",O35)</f>
        <v>0</v>
      </c>
      <c r="GX35" s="10" t="b">
        <f t="shared" ref="GX35:GX44" si="119">IF(T35="yes",S35)</f>
        <v>0</v>
      </c>
      <c r="GY35" s="10" t="b">
        <f t="shared" ref="GY35:GY44" si="120">IF(X35="yes",W35)</f>
        <v>0</v>
      </c>
      <c r="GZ35" s="10" t="b">
        <f t="shared" ref="GZ35:GZ44" si="121">IF(AB35="yes",AA35)</f>
        <v>0</v>
      </c>
      <c r="HA35" s="10" t="b">
        <f t="shared" ref="HA35:HA44" si="122">IF(AF35="yes",AE35)</f>
        <v>0</v>
      </c>
      <c r="HB35" s="10" t="b">
        <f t="shared" ref="HB35:HB44" si="123">IF(AJ35="yes",AI35)</f>
        <v>0</v>
      </c>
      <c r="HC35" s="10" t="b">
        <f t="shared" ref="HC35:HC44" si="124">IF(AN35="yes",AM35)</f>
        <v>0</v>
      </c>
      <c r="HD35" s="10" t="b">
        <f t="shared" ref="HD35:HD44" si="125">IF(AR35="yes",AQ35)</f>
        <v>0</v>
      </c>
      <c r="HE35" s="10" t="b">
        <f t="shared" ref="HE35:HE44" si="126">IF(AV35="yes",AU35)</f>
        <v>0</v>
      </c>
      <c r="HF35" s="10" t="b">
        <f t="shared" ref="HF35:HF44" si="127">IF(AZ35="yes",AY35)</f>
        <v>0</v>
      </c>
      <c r="HG35" s="10" t="b">
        <f t="shared" ref="HG35:HG44" si="128">IF(BD35="yes",BC35)</f>
        <v>0</v>
      </c>
      <c r="HH35" s="10" t="b">
        <f t="shared" ref="HH35:HH44" si="129">IF(BH35="yes",BG35)</f>
        <v>0</v>
      </c>
      <c r="HI35" s="10" t="b">
        <f t="shared" ref="HI35:HI44" si="130">IF(BL35="yes",BK35)</f>
        <v>0</v>
      </c>
      <c r="HJ35" s="10" t="b">
        <f t="shared" ref="HJ35:HJ44" si="131">IF(BP35="yes",BO35)</f>
        <v>0</v>
      </c>
      <c r="HK35" s="10" t="b">
        <f t="shared" ref="HK35:HK44" si="132">IF(BT35="yes",BS35)</f>
        <v>0</v>
      </c>
      <c r="HL35" s="10" t="b">
        <f t="shared" ref="HL35:HL44" si="133">IF(BX35="yes",BW35)</f>
        <v>0</v>
      </c>
      <c r="HM35" s="10" t="b">
        <f t="shared" ref="HM35:HM44" si="134">IF(CB35="yes",CA35)</f>
        <v>0</v>
      </c>
      <c r="HN35" s="10" t="b">
        <f t="shared" ref="HN35:HN44" si="135">IF(CF35="yes",CE35)</f>
        <v>0</v>
      </c>
      <c r="HO35" s="10" t="b">
        <f t="shared" ref="HO35:HO44" si="136">IF(CJ35="yes",CI35)</f>
        <v>0</v>
      </c>
      <c r="HP35" s="10" t="b">
        <f t="shared" ref="HP35:HP44" si="137">IF(CN35="yes",CM35)</f>
        <v>0</v>
      </c>
      <c r="HQ35" s="10" t="b">
        <f t="shared" ref="HQ35:HQ44" si="138">IF(CR35="yes",CQ35)</f>
        <v>0</v>
      </c>
      <c r="HR35" s="10" t="b">
        <f t="shared" ref="HR35:HR44" si="139">IF(CV35="yes",CU35)</f>
        <v>0</v>
      </c>
      <c r="HS35" s="10" t="b">
        <f t="shared" ref="HS35:HS44" si="140">IF(CZ35="yes",CY35)</f>
        <v>0</v>
      </c>
      <c r="HT35" s="10" t="b">
        <f t="shared" ref="HT35:HT44" si="141">IF(DD35="yes",DC35)</f>
        <v>0</v>
      </c>
      <c r="HU35" s="10" t="b">
        <f t="shared" ref="HU35:HU44" si="142">IF(DH35="yes",DG35)</f>
        <v>0</v>
      </c>
      <c r="HV35" s="10" t="b">
        <f t="shared" ref="HV35:HV44" si="143">IF(DL35="yes",DK35)</f>
        <v>0</v>
      </c>
      <c r="HW35" s="10" t="b">
        <f t="shared" ref="HW35:HW44" si="144">IF(DP35="yes",DO35)</f>
        <v>0</v>
      </c>
      <c r="HX35" s="10" t="b">
        <f t="shared" ref="HX35:HX44" si="145">IF(DT35="yes",DS35)</f>
        <v>0</v>
      </c>
      <c r="HY35" s="10" t="b">
        <f t="shared" ref="HY35:HY44" si="146">IF(DX35="yes",DW35)</f>
        <v>0</v>
      </c>
      <c r="HZ35" s="10" t="b">
        <f t="shared" ref="HZ35:HZ44" si="147">IF(EB35="yes",EA35)</f>
        <v>0</v>
      </c>
      <c r="IA35" s="10" t="b">
        <f t="shared" ref="IA35:IA44" si="148">IF(EF35="yes",EE35)</f>
        <v>0</v>
      </c>
      <c r="IB35" s="10" t="b">
        <f t="shared" ref="IB35:IB44" si="149">IF(EJ35="yes",EI35)</f>
        <v>0</v>
      </c>
      <c r="IC35" s="10" t="b">
        <f t="shared" ref="IC35:IC44" si="150">IF(EN35="yes",EM35)</f>
        <v>0</v>
      </c>
      <c r="ID35" s="10" t="b">
        <f t="shared" ref="ID35:ID44" si="151">IF(ER35="yes",EQ35)</f>
        <v>0</v>
      </c>
      <c r="IE35" s="10" t="b">
        <f t="shared" ref="IE35:IE44" si="152">IF(EV35="yes",EU35)</f>
        <v>0</v>
      </c>
      <c r="IF35" s="10" t="b">
        <f t="shared" ref="IF35:IF44" si="153">IF(EZ35="yes",EY35)</f>
        <v>0</v>
      </c>
      <c r="IG35" s="10" t="b">
        <f t="shared" ref="IG35:IG44" si="154">IF(FD35="yes",FC35)</f>
        <v>0</v>
      </c>
      <c r="IH35" s="10" t="b">
        <f t="shared" ref="IH35:IH44" si="155">IF(FH35="yes",FG35)</f>
        <v>0</v>
      </c>
      <c r="II35" s="10" t="b">
        <f t="shared" ref="II35:II44" si="156">IF(FL35="yes",FK35)</f>
        <v>0</v>
      </c>
      <c r="IJ35" s="10" t="b">
        <f t="shared" ref="IJ35:IJ44" si="157">IF(FP35="yes",FO35)</f>
        <v>0</v>
      </c>
      <c r="IK35" s="10" t="b">
        <f t="shared" ref="IK35:IK44" si="158">IF(FT35="yes",FS35)</f>
        <v>0</v>
      </c>
      <c r="IL35" s="10" t="b">
        <f t="shared" ref="IL35:IL44" si="159">IF(FX35="yes",FW35)</f>
        <v>0</v>
      </c>
      <c r="IM35" s="10" t="b">
        <f t="shared" ref="IM35:IM44" si="160">IF(GB35="yes",GA35)</f>
        <v>0</v>
      </c>
      <c r="IN35" s="10" t="b">
        <f t="shared" ref="IN35:IN44" si="161">IF(GF35="yes",GE35)</f>
        <v>0</v>
      </c>
      <c r="IO35" s="10" t="b">
        <f t="shared" ref="IO35:IO44" si="162">IF(GJ35="yes",GI35)</f>
        <v>0</v>
      </c>
      <c r="IP35" s="10" t="b">
        <f t="shared" ref="IP35:IP44" si="163">IF(GN35="yes",GM35)</f>
        <v>0</v>
      </c>
      <c r="IQ35" s="19" t="b">
        <f t="shared" ref="IQ35:IQ44" si="164">IF(GR35="yes",GQ35)</f>
        <v>0</v>
      </c>
    </row>
    <row r="36" spans="1:251" x14ac:dyDescent="0.2">
      <c r="A36" s="20" t="str">
        <f t="shared" si="110"/>
        <v>Manganese</v>
      </c>
      <c r="B36" s="11" t="str">
        <f t="shared" si="110"/>
        <v>kg/MW</v>
      </c>
      <c r="C36" s="11">
        <f t="shared" si="116"/>
        <v>2035</v>
      </c>
      <c r="D36" s="16">
        <f t="shared" si="111"/>
        <v>-999</v>
      </c>
      <c r="E36" s="16">
        <f t="shared" si="112"/>
        <v>-999</v>
      </c>
      <c r="F36" s="16">
        <f t="shared" si="113"/>
        <v>-999</v>
      </c>
      <c r="G36" s="16">
        <f t="shared" si="114"/>
        <v>-999</v>
      </c>
      <c r="H36" s="18">
        <f t="shared" si="115"/>
        <v>0</v>
      </c>
      <c r="I36" s="16">
        <f>IF(H36&lt;&gt;0,PERCENTILE(GV36:IQ36,#REF!),-999)</f>
        <v>-999</v>
      </c>
      <c r="J36" s="17">
        <f>IF(H36&lt;&gt;0,PERCENTILE(GV36:IQ36,#REF!),-999)</f>
        <v>-999</v>
      </c>
      <c r="K36" s="21"/>
      <c r="L36" s="21"/>
      <c r="M36" s="21"/>
      <c r="N36" s="22"/>
      <c r="O36" s="21"/>
      <c r="P36" s="21"/>
      <c r="Q36" s="21"/>
      <c r="R36" s="22"/>
      <c r="S36" s="21"/>
      <c r="T36" s="21"/>
      <c r="U36" s="21"/>
      <c r="V36" s="22"/>
      <c r="W36" s="21"/>
      <c r="X36" s="21"/>
      <c r="Y36" s="21"/>
      <c r="Z36" s="22"/>
      <c r="AA36" s="21"/>
      <c r="AB36" s="21"/>
      <c r="AC36" s="21"/>
      <c r="AD36" s="22"/>
      <c r="AE36" s="21"/>
      <c r="AF36" s="21"/>
      <c r="AG36" s="21"/>
      <c r="AH36" s="22"/>
      <c r="AI36" s="21"/>
      <c r="AJ36" s="21"/>
      <c r="AK36" s="21"/>
      <c r="AL36" s="22"/>
      <c r="AM36" s="21"/>
      <c r="AN36" s="21"/>
      <c r="AO36" s="21"/>
      <c r="AP36" s="22"/>
      <c r="AQ36" s="21"/>
      <c r="AR36" s="21"/>
      <c r="AS36" s="21"/>
      <c r="AT36" s="22"/>
      <c r="AU36" s="21"/>
      <c r="AV36" s="21"/>
      <c r="AW36" s="21"/>
      <c r="AX36" s="22"/>
      <c r="AY36" s="21"/>
      <c r="AZ36" s="21"/>
      <c r="BA36" s="21"/>
      <c r="BB36" s="22"/>
      <c r="BC36" s="21"/>
      <c r="BD36" s="21"/>
      <c r="BE36" s="21"/>
      <c r="BF36" s="22"/>
      <c r="BG36" s="21"/>
      <c r="BH36" s="21"/>
      <c r="BI36" s="21"/>
      <c r="BJ36" s="22"/>
      <c r="BK36" s="21"/>
      <c r="BL36" s="21"/>
      <c r="BM36" s="21"/>
      <c r="BN36" s="22"/>
      <c r="BO36" s="21"/>
      <c r="BP36" s="21"/>
      <c r="BQ36" s="21"/>
      <c r="BR36" s="22"/>
      <c r="BS36" s="21"/>
      <c r="BT36" s="21"/>
      <c r="BU36" s="21"/>
      <c r="BV36" s="22"/>
      <c r="BW36" s="21"/>
      <c r="BX36" s="21"/>
      <c r="BY36" s="21"/>
      <c r="BZ36" s="22"/>
      <c r="CA36" s="21"/>
      <c r="CB36" s="21"/>
      <c r="CC36" s="21"/>
      <c r="CD36" s="22"/>
      <c r="CE36" s="21"/>
      <c r="CF36" s="21"/>
      <c r="CG36" s="21"/>
      <c r="CH36" s="22"/>
      <c r="CI36" s="21"/>
      <c r="CJ36" s="21"/>
      <c r="CK36" s="21"/>
      <c r="CL36" s="22"/>
      <c r="CM36" s="21"/>
      <c r="CN36" s="21"/>
      <c r="CO36" s="21"/>
      <c r="CP36" s="22"/>
      <c r="CQ36" s="21"/>
      <c r="CR36" s="21"/>
      <c r="CS36" s="21"/>
      <c r="CT36" s="22"/>
      <c r="CU36" s="21"/>
      <c r="CV36" s="21"/>
      <c r="CW36" s="21"/>
      <c r="CX36" s="22"/>
      <c r="CY36" s="21"/>
      <c r="CZ36" s="21"/>
      <c r="DA36" s="21"/>
      <c r="DB36" s="22"/>
      <c r="DC36" s="21"/>
      <c r="DD36" s="21"/>
      <c r="DE36" s="21"/>
      <c r="DF36" s="22"/>
      <c r="DG36" s="21"/>
      <c r="DH36" s="21"/>
      <c r="DI36" s="21"/>
      <c r="DJ36" s="22"/>
      <c r="DK36" s="21"/>
      <c r="DL36" s="21"/>
      <c r="DM36" s="21"/>
      <c r="DN36" s="22"/>
      <c r="DO36" s="21"/>
      <c r="DP36" s="21"/>
      <c r="DQ36" s="21"/>
      <c r="DR36" s="22"/>
      <c r="DS36" s="21"/>
      <c r="DT36" s="21"/>
      <c r="DU36" s="21"/>
      <c r="DV36" s="22"/>
      <c r="DW36" s="21"/>
      <c r="DX36" s="21"/>
      <c r="DY36" s="21"/>
      <c r="DZ36" s="22"/>
      <c r="EA36" s="21"/>
      <c r="EB36" s="21"/>
      <c r="EC36" s="21"/>
      <c r="ED36" s="22"/>
      <c r="EE36" s="21"/>
      <c r="EF36" s="21"/>
      <c r="EG36" s="21"/>
      <c r="EH36" s="22"/>
      <c r="EI36" s="21"/>
      <c r="EJ36" s="21"/>
      <c r="EK36" s="21"/>
      <c r="EL36" s="22"/>
      <c r="EM36" s="21"/>
      <c r="EN36" s="21"/>
      <c r="EO36" s="21"/>
      <c r="EP36" s="22"/>
      <c r="EQ36" s="21"/>
      <c r="ER36" s="21"/>
      <c r="ES36" s="21"/>
      <c r="ET36" s="22"/>
      <c r="EU36" s="21"/>
      <c r="EV36" s="21"/>
      <c r="EW36" s="21"/>
      <c r="EX36" s="22"/>
      <c r="EY36" s="21"/>
      <c r="EZ36" s="21"/>
      <c r="FA36" s="21"/>
      <c r="FB36" s="22"/>
      <c r="FC36" s="21"/>
      <c r="FD36" s="21"/>
      <c r="FE36" s="21"/>
      <c r="FF36" s="22"/>
      <c r="FG36" s="21"/>
      <c r="FH36" s="21"/>
      <c r="FI36" s="21"/>
      <c r="FJ36" s="22"/>
      <c r="FK36" s="21"/>
      <c r="FL36" s="21"/>
      <c r="FM36" s="21"/>
      <c r="FN36" s="22"/>
      <c r="FO36" s="21"/>
      <c r="FP36" s="21"/>
      <c r="FQ36" s="21"/>
      <c r="FR36" s="22"/>
      <c r="FS36" s="21"/>
      <c r="FT36" s="21"/>
      <c r="FU36" s="21"/>
      <c r="FV36" s="22"/>
      <c r="FW36" s="21"/>
      <c r="FX36" s="21"/>
      <c r="FY36" s="21"/>
      <c r="FZ36" s="22"/>
      <c r="GA36" s="21"/>
      <c r="GB36" s="21"/>
      <c r="GC36" s="21"/>
      <c r="GD36" s="22"/>
      <c r="GE36" s="21"/>
      <c r="GF36" s="21"/>
      <c r="GG36" s="21"/>
      <c r="GH36" s="22"/>
      <c r="GI36" s="21"/>
      <c r="GJ36" s="21"/>
      <c r="GK36" s="21"/>
      <c r="GL36" s="22"/>
      <c r="GM36" s="21"/>
      <c r="GN36" s="21"/>
      <c r="GO36" s="21"/>
      <c r="GP36" s="22"/>
      <c r="GQ36" s="21"/>
      <c r="GR36" s="21"/>
      <c r="GS36" s="21"/>
      <c r="GT36" s="22"/>
      <c r="GV36" s="39" t="b">
        <f t="shared" si="117"/>
        <v>0</v>
      </c>
      <c r="GW36" s="10" t="b">
        <f t="shared" si="118"/>
        <v>0</v>
      </c>
      <c r="GX36" s="10" t="b">
        <f t="shared" si="119"/>
        <v>0</v>
      </c>
      <c r="GY36" s="10" t="b">
        <f t="shared" si="120"/>
        <v>0</v>
      </c>
      <c r="GZ36" s="10" t="b">
        <f t="shared" si="121"/>
        <v>0</v>
      </c>
      <c r="HA36" s="10" t="b">
        <f t="shared" si="122"/>
        <v>0</v>
      </c>
      <c r="HB36" s="10" t="b">
        <f t="shared" si="123"/>
        <v>0</v>
      </c>
      <c r="HC36" s="10" t="b">
        <f t="shared" si="124"/>
        <v>0</v>
      </c>
      <c r="HD36" s="10" t="b">
        <f t="shared" si="125"/>
        <v>0</v>
      </c>
      <c r="HE36" s="10" t="b">
        <f t="shared" si="126"/>
        <v>0</v>
      </c>
      <c r="HF36" s="10" t="b">
        <f t="shared" si="127"/>
        <v>0</v>
      </c>
      <c r="HG36" s="10" t="b">
        <f t="shared" si="128"/>
        <v>0</v>
      </c>
      <c r="HH36" s="10" t="b">
        <f t="shared" si="129"/>
        <v>0</v>
      </c>
      <c r="HI36" s="10" t="b">
        <f t="shared" si="130"/>
        <v>0</v>
      </c>
      <c r="HJ36" s="10" t="b">
        <f t="shared" si="131"/>
        <v>0</v>
      </c>
      <c r="HK36" s="10" t="b">
        <f t="shared" si="132"/>
        <v>0</v>
      </c>
      <c r="HL36" s="10" t="b">
        <f t="shared" si="133"/>
        <v>0</v>
      </c>
      <c r="HM36" s="10" t="b">
        <f t="shared" si="134"/>
        <v>0</v>
      </c>
      <c r="HN36" s="10" t="b">
        <f t="shared" si="135"/>
        <v>0</v>
      </c>
      <c r="HO36" s="10" t="b">
        <f t="shared" si="136"/>
        <v>0</v>
      </c>
      <c r="HP36" s="10" t="b">
        <f t="shared" si="137"/>
        <v>0</v>
      </c>
      <c r="HQ36" s="10" t="b">
        <f t="shared" si="138"/>
        <v>0</v>
      </c>
      <c r="HR36" s="10" t="b">
        <f t="shared" si="139"/>
        <v>0</v>
      </c>
      <c r="HS36" s="10" t="b">
        <f t="shared" si="140"/>
        <v>0</v>
      </c>
      <c r="HT36" s="10" t="b">
        <f t="shared" si="141"/>
        <v>0</v>
      </c>
      <c r="HU36" s="10" t="b">
        <f t="shared" si="142"/>
        <v>0</v>
      </c>
      <c r="HV36" s="10" t="b">
        <f t="shared" si="143"/>
        <v>0</v>
      </c>
      <c r="HW36" s="10" t="b">
        <f t="shared" si="144"/>
        <v>0</v>
      </c>
      <c r="HX36" s="10" t="b">
        <f t="shared" si="145"/>
        <v>0</v>
      </c>
      <c r="HY36" s="10" t="b">
        <f t="shared" si="146"/>
        <v>0</v>
      </c>
      <c r="HZ36" s="10" t="b">
        <f t="shared" si="147"/>
        <v>0</v>
      </c>
      <c r="IA36" s="10" t="b">
        <f t="shared" si="148"/>
        <v>0</v>
      </c>
      <c r="IB36" s="10" t="b">
        <f t="shared" si="149"/>
        <v>0</v>
      </c>
      <c r="IC36" s="10" t="b">
        <f t="shared" si="150"/>
        <v>0</v>
      </c>
      <c r="ID36" s="10" t="b">
        <f t="shared" si="151"/>
        <v>0</v>
      </c>
      <c r="IE36" s="10" t="b">
        <f t="shared" si="152"/>
        <v>0</v>
      </c>
      <c r="IF36" s="10" t="b">
        <f t="shared" si="153"/>
        <v>0</v>
      </c>
      <c r="IG36" s="10" t="b">
        <f t="shared" si="154"/>
        <v>0</v>
      </c>
      <c r="IH36" s="10" t="b">
        <f t="shared" si="155"/>
        <v>0</v>
      </c>
      <c r="II36" s="10" t="b">
        <f t="shared" si="156"/>
        <v>0</v>
      </c>
      <c r="IJ36" s="10" t="b">
        <f t="shared" si="157"/>
        <v>0</v>
      </c>
      <c r="IK36" s="10" t="b">
        <f t="shared" si="158"/>
        <v>0</v>
      </c>
      <c r="IL36" s="10" t="b">
        <f t="shared" si="159"/>
        <v>0</v>
      </c>
      <c r="IM36" s="10" t="b">
        <f t="shared" si="160"/>
        <v>0</v>
      </c>
      <c r="IN36" s="10" t="b">
        <f t="shared" si="161"/>
        <v>0</v>
      </c>
      <c r="IO36" s="10" t="b">
        <f t="shared" si="162"/>
        <v>0</v>
      </c>
      <c r="IP36" s="10" t="b">
        <f t="shared" si="163"/>
        <v>0</v>
      </c>
      <c r="IQ36" s="19" t="b">
        <f t="shared" si="164"/>
        <v>0</v>
      </c>
    </row>
    <row r="37" spans="1:251" x14ac:dyDescent="0.2">
      <c r="A37" s="20" t="str">
        <f t="shared" si="110"/>
        <v>Nickel</v>
      </c>
      <c r="B37" s="11" t="str">
        <f t="shared" si="110"/>
        <v>kg/MW</v>
      </c>
      <c r="C37" s="11">
        <f t="shared" si="116"/>
        <v>2035</v>
      </c>
      <c r="D37" s="16">
        <f t="shared" si="111"/>
        <v>-999</v>
      </c>
      <c r="E37" s="16">
        <f t="shared" si="112"/>
        <v>-999</v>
      </c>
      <c r="F37" s="16">
        <f t="shared" si="113"/>
        <v>-999</v>
      </c>
      <c r="G37" s="16">
        <f t="shared" si="114"/>
        <v>-999</v>
      </c>
      <c r="H37" s="18">
        <f t="shared" si="115"/>
        <v>0</v>
      </c>
      <c r="I37" s="16">
        <f>IF(H37&lt;&gt;0,PERCENTILE(GV37:IQ37,#REF!),-999)</f>
        <v>-999</v>
      </c>
      <c r="J37" s="17">
        <f>IF(H37&lt;&gt;0,PERCENTILE(GV37:IQ37,#REF!),-999)</f>
        <v>-999</v>
      </c>
      <c r="K37" s="21"/>
      <c r="L37" s="21"/>
      <c r="M37" s="21"/>
      <c r="N37" s="22"/>
      <c r="O37" s="21"/>
      <c r="P37" s="21"/>
      <c r="Q37" s="21"/>
      <c r="R37" s="22"/>
      <c r="S37" s="21"/>
      <c r="T37" s="21"/>
      <c r="U37" s="21"/>
      <c r="V37" s="22"/>
      <c r="W37" s="21"/>
      <c r="X37" s="21"/>
      <c r="Y37" s="21"/>
      <c r="Z37" s="22"/>
      <c r="AA37" s="21"/>
      <c r="AB37" s="21"/>
      <c r="AC37" s="21"/>
      <c r="AD37" s="22"/>
      <c r="AE37" s="21"/>
      <c r="AF37" s="21"/>
      <c r="AG37" s="21"/>
      <c r="AH37" s="22"/>
      <c r="AI37" s="21"/>
      <c r="AJ37" s="21"/>
      <c r="AK37" s="21"/>
      <c r="AL37" s="22"/>
      <c r="AM37" s="21"/>
      <c r="AN37" s="21"/>
      <c r="AO37" s="21"/>
      <c r="AP37" s="22"/>
      <c r="AQ37" s="21"/>
      <c r="AR37" s="21"/>
      <c r="AS37" s="21"/>
      <c r="AT37" s="22"/>
      <c r="AU37" s="21"/>
      <c r="AV37" s="21"/>
      <c r="AW37" s="21"/>
      <c r="AX37" s="22"/>
      <c r="AY37" s="21"/>
      <c r="AZ37" s="21"/>
      <c r="BA37" s="21"/>
      <c r="BB37" s="22"/>
      <c r="BC37" s="21"/>
      <c r="BD37" s="21"/>
      <c r="BE37" s="21"/>
      <c r="BF37" s="22"/>
      <c r="BG37" s="21"/>
      <c r="BH37" s="21"/>
      <c r="BI37" s="21"/>
      <c r="BJ37" s="22"/>
      <c r="BK37" s="21"/>
      <c r="BL37" s="21"/>
      <c r="BM37" s="21"/>
      <c r="BN37" s="22"/>
      <c r="BO37" s="21"/>
      <c r="BP37" s="21"/>
      <c r="BQ37" s="21"/>
      <c r="BR37" s="22"/>
      <c r="BS37" s="21"/>
      <c r="BT37" s="21"/>
      <c r="BU37" s="21"/>
      <c r="BV37" s="22"/>
      <c r="BW37" s="21"/>
      <c r="BX37" s="21"/>
      <c r="BY37" s="21"/>
      <c r="BZ37" s="22"/>
      <c r="CA37" s="21"/>
      <c r="CB37" s="21"/>
      <c r="CC37" s="21"/>
      <c r="CD37" s="22"/>
      <c r="CE37" s="21"/>
      <c r="CF37" s="21"/>
      <c r="CG37" s="21"/>
      <c r="CH37" s="22"/>
      <c r="CI37" s="21"/>
      <c r="CJ37" s="21"/>
      <c r="CK37" s="21"/>
      <c r="CL37" s="22"/>
      <c r="CM37" s="21"/>
      <c r="CN37" s="21"/>
      <c r="CO37" s="21"/>
      <c r="CP37" s="22"/>
      <c r="CQ37" s="21"/>
      <c r="CR37" s="21"/>
      <c r="CS37" s="21"/>
      <c r="CT37" s="22"/>
      <c r="CU37" s="21"/>
      <c r="CV37" s="21"/>
      <c r="CW37" s="21"/>
      <c r="CX37" s="22"/>
      <c r="CY37" s="21"/>
      <c r="CZ37" s="21"/>
      <c r="DA37" s="21"/>
      <c r="DB37" s="22"/>
      <c r="DC37" s="21"/>
      <c r="DD37" s="21"/>
      <c r="DE37" s="21"/>
      <c r="DF37" s="22"/>
      <c r="DG37" s="21"/>
      <c r="DH37" s="21"/>
      <c r="DI37" s="21"/>
      <c r="DJ37" s="22"/>
      <c r="DK37" s="21"/>
      <c r="DL37" s="21"/>
      <c r="DM37" s="21"/>
      <c r="DN37" s="22"/>
      <c r="DO37" s="21"/>
      <c r="DP37" s="21"/>
      <c r="DQ37" s="21"/>
      <c r="DR37" s="22"/>
      <c r="DS37" s="21"/>
      <c r="DT37" s="21"/>
      <c r="DU37" s="21"/>
      <c r="DV37" s="22"/>
      <c r="DW37" s="21"/>
      <c r="DX37" s="21"/>
      <c r="DY37" s="21"/>
      <c r="DZ37" s="22"/>
      <c r="EA37" s="21"/>
      <c r="EB37" s="21"/>
      <c r="EC37" s="21"/>
      <c r="ED37" s="22"/>
      <c r="EE37" s="21"/>
      <c r="EF37" s="21"/>
      <c r="EG37" s="21"/>
      <c r="EH37" s="22"/>
      <c r="EI37" s="21"/>
      <c r="EJ37" s="21"/>
      <c r="EK37" s="21"/>
      <c r="EL37" s="22"/>
      <c r="EM37" s="21"/>
      <c r="EN37" s="21"/>
      <c r="EO37" s="21"/>
      <c r="EP37" s="22"/>
      <c r="EQ37" s="21"/>
      <c r="ER37" s="21"/>
      <c r="ES37" s="21"/>
      <c r="ET37" s="22"/>
      <c r="EU37" s="21"/>
      <c r="EV37" s="21"/>
      <c r="EW37" s="21"/>
      <c r="EX37" s="22"/>
      <c r="EY37" s="21"/>
      <c r="EZ37" s="21"/>
      <c r="FA37" s="21"/>
      <c r="FB37" s="22"/>
      <c r="FC37" s="21"/>
      <c r="FD37" s="21"/>
      <c r="FE37" s="21"/>
      <c r="FF37" s="22"/>
      <c r="FG37" s="21"/>
      <c r="FH37" s="21"/>
      <c r="FI37" s="21"/>
      <c r="FJ37" s="22"/>
      <c r="FK37" s="21"/>
      <c r="FL37" s="21"/>
      <c r="FM37" s="21"/>
      <c r="FN37" s="22"/>
      <c r="FO37" s="21"/>
      <c r="FP37" s="21"/>
      <c r="FQ37" s="21"/>
      <c r="FR37" s="22"/>
      <c r="FS37" s="21"/>
      <c r="FT37" s="21"/>
      <c r="FU37" s="21"/>
      <c r="FV37" s="22"/>
      <c r="FW37" s="21"/>
      <c r="FX37" s="21"/>
      <c r="FY37" s="21"/>
      <c r="FZ37" s="22"/>
      <c r="GA37" s="21"/>
      <c r="GB37" s="21"/>
      <c r="GC37" s="21"/>
      <c r="GD37" s="22"/>
      <c r="GE37" s="21"/>
      <c r="GF37" s="21"/>
      <c r="GG37" s="21"/>
      <c r="GH37" s="22"/>
      <c r="GI37" s="21"/>
      <c r="GJ37" s="21"/>
      <c r="GK37" s="21"/>
      <c r="GL37" s="22"/>
      <c r="GM37" s="21"/>
      <c r="GN37" s="21"/>
      <c r="GO37" s="21"/>
      <c r="GP37" s="22"/>
      <c r="GQ37" s="21"/>
      <c r="GR37" s="21"/>
      <c r="GS37" s="21"/>
      <c r="GT37" s="22"/>
      <c r="GV37" s="39" t="b">
        <f t="shared" si="117"/>
        <v>0</v>
      </c>
      <c r="GW37" s="10" t="b">
        <f t="shared" si="118"/>
        <v>0</v>
      </c>
      <c r="GX37" s="10" t="b">
        <f t="shared" si="119"/>
        <v>0</v>
      </c>
      <c r="GY37" s="10" t="b">
        <f t="shared" si="120"/>
        <v>0</v>
      </c>
      <c r="GZ37" s="10" t="b">
        <f t="shared" si="121"/>
        <v>0</v>
      </c>
      <c r="HA37" s="10" t="b">
        <f t="shared" si="122"/>
        <v>0</v>
      </c>
      <c r="HB37" s="10" t="b">
        <f t="shared" si="123"/>
        <v>0</v>
      </c>
      <c r="HC37" s="10" t="b">
        <f t="shared" si="124"/>
        <v>0</v>
      </c>
      <c r="HD37" s="10" t="b">
        <f t="shared" si="125"/>
        <v>0</v>
      </c>
      <c r="HE37" s="10" t="b">
        <f t="shared" si="126"/>
        <v>0</v>
      </c>
      <c r="HF37" s="10" t="b">
        <f t="shared" si="127"/>
        <v>0</v>
      </c>
      <c r="HG37" s="10" t="b">
        <f t="shared" si="128"/>
        <v>0</v>
      </c>
      <c r="HH37" s="10" t="b">
        <f t="shared" si="129"/>
        <v>0</v>
      </c>
      <c r="HI37" s="10" t="b">
        <f t="shared" si="130"/>
        <v>0</v>
      </c>
      <c r="HJ37" s="10" t="b">
        <f t="shared" si="131"/>
        <v>0</v>
      </c>
      <c r="HK37" s="10" t="b">
        <f t="shared" si="132"/>
        <v>0</v>
      </c>
      <c r="HL37" s="10" t="b">
        <f t="shared" si="133"/>
        <v>0</v>
      </c>
      <c r="HM37" s="10" t="b">
        <f t="shared" si="134"/>
        <v>0</v>
      </c>
      <c r="HN37" s="10" t="b">
        <f t="shared" si="135"/>
        <v>0</v>
      </c>
      <c r="HO37" s="10" t="b">
        <f t="shared" si="136"/>
        <v>0</v>
      </c>
      <c r="HP37" s="10" t="b">
        <f t="shared" si="137"/>
        <v>0</v>
      </c>
      <c r="HQ37" s="10" t="b">
        <f t="shared" si="138"/>
        <v>0</v>
      </c>
      <c r="HR37" s="10" t="b">
        <f t="shared" si="139"/>
        <v>0</v>
      </c>
      <c r="HS37" s="10" t="b">
        <f t="shared" si="140"/>
        <v>0</v>
      </c>
      <c r="HT37" s="10" t="b">
        <f t="shared" si="141"/>
        <v>0</v>
      </c>
      <c r="HU37" s="10" t="b">
        <f t="shared" si="142"/>
        <v>0</v>
      </c>
      <c r="HV37" s="10" t="b">
        <f t="shared" si="143"/>
        <v>0</v>
      </c>
      <c r="HW37" s="10" t="b">
        <f t="shared" si="144"/>
        <v>0</v>
      </c>
      <c r="HX37" s="10" t="b">
        <f t="shared" si="145"/>
        <v>0</v>
      </c>
      <c r="HY37" s="10" t="b">
        <f t="shared" si="146"/>
        <v>0</v>
      </c>
      <c r="HZ37" s="10" t="b">
        <f t="shared" si="147"/>
        <v>0</v>
      </c>
      <c r="IA37" s="10" t="b">
        <f t="shared" si="148"/>
        <v>0</v>
      </c>
      <c r="IB37" s="10" t="b">
        <f t="shared" si="149"/>
        <v>0</v>
      </c>
      <c r="IC37" s="10" t="b">
        <f t="shared" si="150"/>
        <v>0</v>
      </c>
      <c r="ID37" s="10" t="b">
        <f t="shared" si="151"/>
        <v>0</v>
      </c>
      <c r="IE37" s="10" t="b">
        <f t="shared" si="152"/>
        <v>0</v>
      </c>
      <c r="IF37" s="10" t="b">
        <f t="shared" si="153"/>
        <v>0</v>
      </c>
      <c r="IG37" s="10" t="b">
        <f t="shared" si="154"/>
        <v>0</v>
      </c>
      <c r="IH37" s="10" t="b">
        <f t="shared" si="155"/>
        <v>0</v>
      </c>
      <c r="II37" s="10" t="b">
        <f t="shared" si="156"/>
        <v>0</v>
      </c>
      <c r="IJ37" s="10" t="b">
        <f t="shared" si="157"/>
        <v>0</v>
      </c>
      <c r="IK37" s="10" t="b">
        <f t="shared" si="158"/>
        <v>0</v>
      </c>
      <c r="IL37" s="10" t="b">
        <f t="shared" si="159"/>
        <v>0</v>
      </c>
      <c r="IM37" s="10" t="b">
        <f t="shared" si="160"/>
        <v>0</v>
      </c>
      <c r="IN37" s="10" t="b">
        <f t="shared" si="161"/>
        <v>0</v>
      </c>
      <c r="IO37" s="10" t="b">
        <f t="shared" si="162"/>
        <v>0</v>
      </c>
      <c r="IP37" s="10" t="b">
        <f t="shared" si="163"/>
        <v>0</v>
      </c>
      <c r="IQ37" s="19" t="b">
        <f t="shared" si="164"/>
        <v>0</v>
      </c>
    </row>
    <row r="38" spans="1:251" x14ac:dyDescent="0.2">
      <c r="A38" s="20" t="str">
        <f t="shared" si="110"/>
        <v>Platinum</v>
      </c>
      <c r="B38" s="11" t="str">
        <f t="shared" si="110"/>
        <v>kg/MW</v>
      </c>
      <c r="C38" s="11">
        <f t="shared" si="116"/>
        <v>2035</v>
      </c>
      <c r="D38" s="16">
        <f t="shared" si="111"/>
        <v>-999</v>
      </c>
      <c r="E38" s="16">
        <f t="shared" si="112"/>
        <v>-999</v>
      </c>
      <c r="F38" s="16">
        <f t="shared" si="113"/>
        <v>-999</v>
      </c>
      <c r="G38" s="16">
        <f t="shared" si="114"/>
        <v>-999</v>
      </c>
      <c r="H38" s="18">
        <f t="shared" si="115"/>
        <v>0</v>
      </c>
      <c r="I38" s="16">
        <f>IF(H38&lt;&gt;0,PERCENTILE(GV38:IQ38,#REF!),-999)</f>
        <v>-999</v>
      </c>
      <c r="J38" s="17">
        <f>IF(H38&lt;&gt;0,PERCENTILE(GV38:IQ38,#REF!),-999)</f>
        <v>-999</v>
      </c>
      <c r="K38" s="21"/>
      <c r="L38" s="21"/>
      <c r="M38" s="21"/>
      <c r="N38" s="22"/>
      <c r="O38" s="21"/>
      <c r="P38" s="21"/>
      <c r="Q38" s="21"/>
      <c r="R38" s="22"/>
      <c r="S38" s="21"/>
      <c r="T38" s="21"/>
      <c r="U38" s="21"/>
      <c r="V38" s="22"/>
      <c r="W38" s="21"/>
      <c r="X38" s="21"/>
      <c r="Y38" s="21"/>
      <c r="Z38" s="22"/>
      <c r="AA38" s="21"/>
      <c r="AB38" s="21"/>
      <c r="AC38" s="21"/>
      <c r="AD38" s="22"/>
      <c r="AE38" s="21"/>
      <c r="AF38" s="21"/>
      <c r="AG38" s="21"/>
      <c r="AH38" s="22"/>
      <c r="AI38" s="21"/>
      <c r="AJ38" s="21"/>
      <c r="AK38" s="21"/>
      <c r="AL38" s="22"/>
      <c r="AM38" s="21"/>
      <c r="AN38" s="21"/>
      <c r="AO38" s="21"/>
      <c r="AP38" s="22"/>
      <c r="AQ38" s="21"/>
      <c r="AR38" s="21"/>
      <c r="AS38" s="21"/>
      <c r="AT38" s="22"/>
      <c r="AU38" s="21"/>
      <c r="AV38" s="21"/>
      <c r="AW38" s="21"/>
      <c r="AX38" s="22"/>
      <c r="AY38" s="21"/>
      <c r="AZ38" s="21"/>
      <c r="BA38" s="21"/>
      <c r="BB38" s="22"/>
      <c r="BC38" s="21"/>
      <c r="BD38" s="21"/>
      <c r="BE38" s="21"/>
      <c r="BF38" s="22"/>
      <c r="BG38" s="21"/>
      <c r="BH38" s="21"/>
      <c r="BI38" s="21"/>
      <c r="BJ38" s="22"/>
      <c r="BK38" s="21"/>
      <c r="BL38" s="21"/>
      <c r="BM38" s="21"/>
      <c r="BN38" s="22"/>
      <c r="BO38" s="21"/>
      <c r="BP38" s="21"/>
      <c r="BQ38" s="21"/>
      <c r="BR38" s="22"/>
      <c r="BS38" s="21"/>
      <c r="BT38" s="21"/>
      <c r="BU38" s="21"/>
      <c r="BV38" s="22"/>
      <c r="BW38" s="21"/>
      <c r="BX38" s="21"/>
      <c r="BY38" s="21"/>
      <c r="BZ38" s="22"/>
      <c r="CA38" s="21"/>
      <c r="CB38" s="21"/>
      <c r="CC38" s="21"/>
      <c r="CD38" s="22"/>
      <c r="CE38" s="21"/>
      <c r="CF38" s="21"/>
      <c r="CG38" s="21"/>
      <c r="CH38" s="22"/>
      <c r="CI38" s="21"/>
      <c r="CJ38" s="21"/>
      <c r="CK38" s="21"/>
      <c r="CL38" s="22"/>
      <c r="CM38" s="21"/>
      <c r="CN38" s="21"/>
      <c r="CO38" s="21"/>
      <c r="CP38" s="22"/>
      <c r="CQ38" s="21"/>
      <c r="CR38" s="21"/>
      <c r="CS38" s="21"/>
      <c r="CT38" s="22"/>
      <c r="CU38" s="21"/>
      <c r="CV38" s="21"/>
      <c r="CW38" s="21"/>
      <c r="CX38" s="22"/>
      <c r="CY38" s="21"/>
      <c r="CZ38" s="21"/>
      <c r="DA38" s="21"/>
      <c r="DB38" s="22"/>
      <c r="DC38" s="21"/>
      <c r="DD38" s="21"/>
      <c r="DE38" s="21"/>
      <c r="DF38" s="22"/>
      <c r="DG38" s="21"/>
      <c r="DH38" s="21"/>
      <c r="DI38" s="21"/>
      <c r="DJ38" s="22"/>
      <c r="DK38" s="21"/>
      <c r="DL38" s="21"/>
      <c r="DM38" s="21"/>
      <c r="DN38" s="22"/>
      <c r="DO38" s="21"/>
      <c r="DP38" s="21"/>
      <c r="DQ38" s="21"/>
      <c r="DR38" s="22"/>
      <c r="DS38" s="21"/>
      <c r="DT38" s="21"/>
      <c r="DU38" s="21"/>
      <c r="DV38" s="22"/>
      <c r="DW38" s="21"/>
      <c r="DX38" s="21"/>
      <c r="DY38" s="21"/>
      <c r="DZ38" s="22"/>
      <c r="EA38" s="21"/>
      <c r="EB38" s="21"/>
      <c r="EC38" s="21"/>
      <c r="ED38" s="22"/>
      <c r="EE38" s="21"/>
      <c r="EF38" s="21"/>
      <c r="EG38" s="21"/>
      <c r="EH38" s="22"/>
      <c r="EI38" s="21"/>
      <c r="EJ38" s="21"/>
      <c r="EK38" s="21"/>
      <c r="EL38" s="22"/>
      <c r="EM38" s="21"/>
      <c r="EN38" s="21"/>
      <c r="EO38" s="21"/>
      <c r="EP38" s="22"/>
      <c r="EQ38" s="21"/>
      <c r="ER38" s="21"/>
      <c r="ES38" s="21"/>
      <c r="ET38" s="22"/>
      <c r="EU38" s="21"/>
      <c r="EV38" s="21"/>
      <c r="EW38" s="21"/>
      <c r="EX38" s="22"/>
      <c r="EY38" s="21"/>
      <c r="EZ38" s="21"/>
      <c r="FA38" s="21"/>
      <c r="FB38" s="22"/>
      <c r="FC38" s="21"/>
      <c r="FD38" s="21"/>
      <c r="FE38" s="21"/>
      <c r="FF38" s="22"/>
      <c r="FG38" s="21"/>
      <c r="FH38" s="21"/>
      <c r="FI38" s="21"/>
      <c r="FJ38" s="22"/>
      <c r="FK38" s="21"/>
      <c r="FL38" s="21"/>
      <c r="FM38" s="21"/>
      <c r="FN38" s="22"/>
      <c r="FO38" s="21"/>
      <c r="FP38" s="21"/>
      <c r="FQ38" s="21"/>
      <c r="FR38" s="22"/>
      <c r="FS38" s="21"/>
      <c r="FT38" s="21"/>
      <c r="FU38" s="21"/>
      <c r="FV38" s="22"/>
      <c r="FW38" s="21"/>
      <c r="FX38" s="21"/>
      <c r="FY38" s="21"/>
      <c r="FZ38" s="22"/>
      <c r="GA38" s="21"/>
      <c r="GB38" s="21"/>
      <c r="GC38" s="21"/>
      <c r="GD38" s="22"/>
      <c r="GE38" s="21"/>
      <c r="GF38" s="21"/>
      <c r="GG38" s="21"/>
      <c r="GH38" s="22"/>
      <c r="GI38" s="21"/>
      <c r="GJ38" s="21"/>
      <c r="GK38" s="21"/>
      <c r="GL38" s="22"/>
      <c r="GM38" s="21"/>
      <c r="GN38" s="21"/>
      <c r="GO38" s="21"/>
      <c r="GP38" s="22"/>
      <c r="GQ38" s="21"/>
      <c r="GR38" s="21"/>
      <c r="GS38" s="21"/>
      <c r="GT38" s="22"/>
      <c r="GU38" s="7"/>
      <c r="GV38" s="39" t="b">
        <f t="shared" si="117"/>
        <v>0</v>
      </c>
      <c r="GW38" s="10" t="b">
        <f t="shared" si="118"/>
        <v>0</v>
      </c>
      <c r="GX38" s="10" t="b">
        <f t="shared" si="119"/>
        <v>0</v>
      </c>
      <c r="GY38" s="10" t="b">
        <f t="shared" si="120"/>
        <v>0</v>
      </c>
      <c r="GZ38" s="10" t="b">
        <f t="shared" si="121"/>
        <v>0</v>
      </c>
      <c r="HA38" s="10" t="b">
        <f t="shared" si="122"/>
        <v>0</v>
      </c>
      <c r="HB38" s="10" t="b">
        <f t="shared" si="123"/>
        <v>0</v>
      </c>
      <c r="HC38" s="10" t="b">
        <f t="shared" si="124"/>
        <v>0</v>
      </c>
      <c r="HD38" s="10" t="b">
        <f t="shared" si="125"/>
        <v>0</v>
      </c>
      <c r="HE38" s="10" t="b">
        <f t="shared" si="126"/>
        <v>0</v>
      </c>
      <c r="HF38" s="10" t="b">
        <f t="shared" si="127"/>
        <v>0</v>
      </c>
      <c r="HG38" s="10" t="b">
        <f t="shared" si="128"/>
        <v>0</v>
      </c>
      <c r="HH38" s="10" t="b">
        <f t="shared" si="129"/>
        <v>0</v>
      </c>
      <c r="HI38" s="10" t="b">
        <f t="shared" si="130"/>
        <v>0</v>
      </c>
      <c r="HJ38" s="10" t="b">
        <f t="shared" si="131"/>
        <v>0</v>
      </c>
      <c r="HK38" s="10" t="b">
        <f t="shared" si="132"/>
        <v>0</v>
      </c>
      <c r="HL38" s="10" t="b">
        <f t="shared" si="133"/>
        <v>0</v>
      </c>
      <c r="HM38" s="10" t="b">
        <f t="shared" si="134"/>
        <v>0</v>
      </c>
      <c r="HN38" s="10" t="b">
        <f t="shared" si="135"/>
        <v>0</v>
      </c>
      <c r="HO38" s="10" t="b">
        <f t="shared" si="136"/>
        <v>0</v>
      </c>
      <c r="HP38" s="10" t="b">
        <f t="shared" si="137"/>
        <v>0</v>
      </c>
      <c r="HQ38" s="10" t="b">
        <f t="shared" si="138"/>
        <v>0</v>
      </c>
      <c r="HR38" s="10" t="b">
        <f t="shared" si="139"/>
        <v>0</v>
      </c>
      <c r="HS38" s="10" t="b">
        <f t="shared" si="140"/>
        <v>0</v>
      </c>
      <c r="HT38" s="10" t="b">
        <f t="shared" si="141"/>
        <v>0</v>
      </c>
      <c r="HU38" s="10" t="b">
        <f t="shared" si="142"/>
        <v>0</v>
      </c>
      <c r="HV38" s="10" t="b">
        <f t="shared" si="143"/>
        <v>0</v>
      </c>
      <c r="HW38" s="10" t="b">
        <f t="shared" si="144"/>
        <v>0</v>
      </c>
      <c r="HX38" s="10" t="b">
        <f t="shared" si="145"/>
        <v>0</v>
      </c>
      <c r="HY38" s="10" t="b">
        <f t="shared" si="146"/>
        <v>0</v>
      </c>
      <c r="HZ38" s="10" t="b">
        <f t="shared" si="147"/>
        <v>0</v>
      </c>
      <c r="IA38" s="10" t="b">
        <f t="shared" si="148"/>
        <v>0</v>
      </c>
      <c r="IB38" s="10" t="b">
        <f t="shared" si="149"/>
        <v>0</v>
      </c>
      <c r="IC38" s="10" t="b">
        <f t="shared" si="150"/>
        <v>0</v>
      </c>
      <c r="ID38" s="10" t="b">
        <f t="shared" si="151"/>
        <v>0</v>
      </c>
      <c r="IE38" s="10" t="b">
        <f t="shared" si="152"/>
        <v>0</v>
      </c>
      <c r="IF38" s="10" t="b">
        <f t="shared" si="153"/>
        <v>0</v>
      </c>
      <c r="IG38" s="10" t="b">
        <f t="shared" si="154"/>
        <v>0</v>
      </c>
      <c r="IH38" s="10" t="b">
        <f t="shared" si="155"/>
        <v>0</v>
      </c>
      <c r="II38" s="10" t="b">
        <f t="shared" si="156"/>
        <v>0</v>
      </c>
      <c r="IJ38" s="10" t="b">
        <f t="shared" si="157"/>
        <v>0</v>
      </c>
      <c r="IK38" s="10" t="b">
        <f t="shared" si="158"/>
        <v>0</v>
      </c>
      <c r="IL38" s="10" t="b">
        <f t="shared" si="159"/>
        <v>0</v>
      </c>
      <c r="IM38" s="10" t="b">
        <f t="shared" si="160"/>
        <v>0</v>
      </c>
      <c r="IN38" s="10" t="b">
        <f t="shared" si="161"/>
        <v>0</v>
      </c>
      <c r="IO38" s="10" t="b">
        <f t="shared" si="162"/>
        <v>0</v>
      </c>
      <c r="IP38" s="10" t="b">
        <f t="shared" si="163"/>
        <v>0</v>
      </c>
      <c r="IQ38" s="19" t="b">
        <f t="shared" si="164"/>
        <v>0</v>
      </c>
    </row>
    <row r="39" spans="1:251" x14ac:dyDescent="0.2">
      <c r="A39" s="20" t="str">
        <f t="shared" si="110"/>
        <v>Potassium</v>
      </c>
      <c r="B39" s="11" t="str">
        <f t="shared" si="110"/>
        <v>kg/MW</v>
      </c>
      <c r="C39" s="11">
        <f t="shared" si="116"/>
        <v>2035</v>
      </c>
      <c r="D39" s="16">
        <f t="shared" si="111"/>
        <v>-999</v>
      </c>
      <c r="E39" s="16">
        <f t="shared" si="112"/>
        <v>-999</v>
      </c>
      <c r="F39" s="16">
        <f t="shared" si="113"/>
        <v>-999</v>
      </c>
      <c r="G39" s="16">
        <f t="shared" si="114"/>
        <v>-999</v>
      </c>
      <c r="H39" s="18">
        <f t="shared" si="115"/>
        <v>0</v>
      </c>
      <c r="I39" s="16">
        <f>IF(H39&lt;&gt;0,PERCENTILE(GV39:IQ39,#REF!),-999)</f>
        <v>-999</v>
      </c>
      <c r="J39" s="17">
        <f>IF(H39&lt;&gt;0,PERCENTILE(GV39:IQ39,#REF!),-999)</f>
        <v>-999</v>
      </c>
      <c r="K39" s="21"/>
      <c r="L39" s="21"/>
      <c r="M39" s="21"/>
      <c r="N39" s="22"/>
      <c r="O39" s="21"/>
      <c r="P39" s="21"/>
      <c r="Q39" s="21"/>
      <c r="R39" s="22"/>
      <c r="S39" s="21"/>
      <c r="T39" s="21"/>
      <c r="U39" s="21"/>
      <c r="V39" s="22"/>
      <c r="W39" s="21"/>
      <c r="X39" s="21"/>
      <c r="Y39" s="21"/>
      <c r="Z39" s="22"/>
      <c r="AA39" s="21"/>
      <c r="AB39" s="21"/>
      <c r="AC39" s="21"/>
      <c r="AD39" s="22"/>
      <c r="AE39" s="21"/>
      <c r="AF39" s="21"/>
      <c r="AG39" s="21"/>
      <c r="AH39" s="22"/>
      <c r="AI39" s="21"/>
      <c r="AJ39" s="21"/>
      <c r="AK39" s="21"/>
      <c r="AL39" s="22"/>
      <c r="AM39" s="21"/>
      <c r="AN39" s="21"/>
      <c r="AO39" s="21"/>
      <c r="AP39" s="22"/>
      <c r="AQ39" s="21"/>
      <c r="AR39" s="21"/>
      <c r="AS39" s="21"/>
      <c r="AT39" s="22"/>
      <c r="AU39" s="21"/>
      <c r="AV39" s="21"/>
      <c r="AW39" s="21"/>
      <c r="AX39" s="22"/>
      <c r="AY39" s="21"/>
      <c r="AZ39" s="21"/>
      <c r="BA39" s="21"/>
      <c r="BB39" s="22"/>
      <c r="BC39" s="21"/>
      <c r="BD39" s="21"/>
      <c r="BE39" s="21"/>
      <c r="BF39" s="22"/>
      <c r="BG39" s="21"/>
      <c r="BH39" s="21"/>
      <c r="BI39" s="21"/>
      <c r="BJ39" s="22"/>
      <c r="BK39" s="21"/>
      <c r="BL39" s="21"/>
      <c r="BM39" s="21"/>
      <c r="BN39" s="22"/>
      <c r="BO39" s="21"/>
      <c r="BP39" s="21"/>
      <c r="BQ39" s="21"/>
      <c r="BR39" s="22"/>
      <c r="BS39" s="21"/>
      <c r="BT39" s="21"/>
      <c r="BU39" s="21"/>
      <c r="BV39" s="22"/>
      <c r="BW39" s="21"/>
      <c r="BX39" s="21"/>
      <c r="BY39" s="21"/>
      <c r="BZ39" s="22"/>
      <c r="CA39" s="21"/>
      <c r="CB39" s="21"/>
      <c r="CC39" s="21"/>
      <c r="CD39" s="22"/>
      <c r="CE39" s="21"/>
      <c r="CF39" s="21"/>
      <c r="CG39" s="21"/>
      <c r="CH39" s="22"/>
      <c r="CI39" s="21"/>
      <c r="CJ39" s="21"/>
      <c r="CK39" s="21"/>
      <c r="CL39" s="22"/>
      <c r="CM39" s="21"/>
      <c r="CN39" s="21"/>
      <c r="CO39" s="21"/>
      <c r="CP39" s="22"/>
      <c r="CQ39" s="21"/>
      <c r="CR39" s="21"/>
      <c r="CS39" s="21"/>
      <c r="CT39" s="22"/>
      <c r="CU39" s="21"/>
      <c r="CV39" s="21"/>
      <c r="CW39" s="21"/>
      <c r="CX39" s="22"/>
      <c r="CY39" s="21"/>
      <c r="CZ39" s="21"/>
      <c r="DA39" s="21"/>
      <c r="DB39" s="22"/>
      <c r="DC39" s="21"/>
      <c r="DD39" s="21"/>
      <c r="DE39" s="21"/>
      <c r="DF39" s="22"/>
      <c r="DG39" s="21"/>
      <c r="DH39" s="21"/>
      <c r="DI39" s="21"/>
      <c r="DJ39" s="22"/>
      <c r="DK39" s="21"/>
      <c r="DL39" s="21"/>
      <c r="DM39" s="21"/>
      <c r="DN39" s="22"/>
      <c r="DO39" s="21"/>
      <c r="DP39" s="21"/>
      <c r="DQ39" s="21"/>
      <c r="DR39" s="22"/>
      <c r="DS39" s="21"/>
      <c r="DT39" s="21"/>
      <c r="DU39" s="21"/>
      <c r="DV39" s="22"/>
      <c r="DW39" s="21"/>
      <c r="DX39" s="21"/>
      <c r="DY39" s="21"/>
      <c r="DZ39" s="22"/>
      <c r="EA39" s="21"/>
      <c r="EB39" s="21"/>
      <c r="EC39" s="21"/>
      <c r="ED39" s="22"/>
      <c r="EE39" s="21"/>
      <c r="EF39" s="21"/>
      <c r="EG39" s="21"/>
      <c r="EH39" s="22"/>
      <c r="EI39" s="21"/>
      <c r="EJ39" s="21"/>
      <c r="EK39" s="21"/>
      <c r="EL39" s="22"/>
      <c r="EM39" s="21"/>
      <c r="EN39" s="21"/>
      <c r="EO39" s="21"/>
      <c r="EP39" s="22"/>
      <c r="EQ39" s="21"/>
      <c r="ER39" s="21"/>
      <c r="ES39" s="21"/>
      <c r="ET39" s="22"/>
      <c r="EU39" s="21"/>
      <c r="EV39" s="21"/>
      <c r="EW39" s="21"/>
      <c r="EX39" s="22"/>
      <c r="EY39" s="21"/>
      <c r="EZ39" s="21"/>
      <c r="FA39" s="21"/>
      <c r="FB39" s="22"/>
      <c r="FC39" s="21"/>
      <c r="FD39" s="21"/>
      <c r="FE39" s="21"/>
      <c r="FF39" s="22"/>
      <c r="FG39" s="21"/>
      <c r="FH39" s="21"/>
      <c r="FI39" s="21"/>
      <c r="FJ39" s="22"/>
      <c r="FK39" s="21"/>
      <c r="FL39" s="21"/>
      <c r="FM39" s="21"/>
      <c r="FN39" s="22"/>
      <c r="FO39" s="21"/>
      <c r="FP39" s="21"/>
      <c r="FQ39" s="21"/>
      <c r="FR39" s="22"/>
      <c r="FS39" s="21"/>
      <c r="FT39" s="21"/>
      <c r="FU39" s="21"/>
      <c r="FV39" s="22"/>
      <c r="FW39" s="21"/>
      <c r="FX39" s="21"/>
      <c r="FY39" s="21"/>
      <c r="FZ39" s="22"/>
      <c r="GA39" s="21"/>
      <c r="GB39" s="21"/>
      <c r="GC39" s="21"/>
      <c r="GD39" s="22"/>
      <c r="GE39" s="21"/>
      <c r="GF39" s="21"/>
      <c r="GG39" s="21"/>
      <c r="GH39" s="22"/>
      <c r="GI39" s="21"/>
      <c r="GJ39" s="21"/>
      <c r="GK39" s="21"/>
      <c r="GL39" s="22"/>
      <c r="GM39" s="21"/>
      <c r="GN39" s="21"/>
      <c r="GO39" s="21"/>
      <c r="GP39" s="22"/>
      <c r="GQ39" s="21"/>
      <c r="GR39" s="21"/>
      <c r="GS39" s="21"/>
      <c r="GT39" s="22"/>
      <c r="GU39" s="7"/>
      <c r="GV39" s="39" t="b">
        <f t="shared" si="117"/>
        <v>0</v>
      </c>
      <c r="GW39" s="10" t="b">
        <f t="shared" si="118"/>
        <v>0</v>
      </c>
      <c r="GX39" s="10" t="b">
        <f t="shared" si="119"/>
        <v>0</v>
      </c>
      <c r="GY39" s="10" t="b">
        <f t="shared" si="120"/>
        <v>0</v>
      </c>
      <c r="GZ39" s="10" t="b">
        <f t="shared" si="121"/>
        <v>0</v>
      </c>
      <c r="HA39" s="10" t="b">
        <f t="shared" si="122"/>
        <v>0</v>
      </c>
      <c r="HB39" s="10" t="b">
        <f t="shared" si="123"/>
        <v>0</v>
      </c>
      <c r="HC39" s="10" t="b">
        <f t="shared" si="124"/>
        <v>0</v>
      </c>
      <c r="HD39" s="10" t="b">
        <f t="shared" si="125"/>
        <v>0</v>
      </c>
      <c r="HE39" s="10" t="b">
        <f t="shared" si="126"/>
        <v>0</v>
      </c>
      <c r="HF39" s="10" t="b">
        <f t="shared" si="127"/>
        <v>0</v>
      </c>
      <c r="HG39" s="10" t="b">
        <f t="shared" si="128"/>
        <v>0</v>
      </c>
      <c r="HH39" s="10" t="b">
        <f t="shared" si="129"/>
        <v>0</v>
      </c>
      <c r="HI39" s="10" t="b">
        <f t="shared" si="130"/>
        <v>0</v>
      </c>
      <c r="HJ39" s="10" t="b">
        <f t="shared" si="131"/>
        <v>0</v>
      </c>
      <c r="HK39" s="10" t="b">
        <f t="shared" si="132"/>
        <v>0</v>
      </c>
      <c r="HL39" s="10" t="b">
        <f t="shared" si="133"/>
        <v>0</v>
      </c>
      <c r="HM39" s="10" t="b">
        <f t="shared" si="134"/>
        <v>0</v>
      </c>
      <c r="HN39" s="10" t="b">
        <f t="shared" si="135"/>
        <v>0</v>
      </c>
      <c r="HO39" s="10" t="b">
        <f t="shared" si="136"/>
        <v>0</v>
      </c>
      <c r="HP39" s="10" t="b">
        <f t="shared" si="137"/>
        <v>0</v>
      </c>
      <c r="HQ39" s="10" t="b">
        <f t="shared" si="138"/>
        <v>0</v>
      </c>
      <c r="HR39" s="10" t="b">
        <f t="shared" si="139"/>
        <v>0</v>
      </c>
      <c r="HS39" s="10" t="b">
        <f t="shared" si="140"/>
        <v>0</v>
      </c>
      <c r="HT39" s="10" t="b">
        <f t="shared" si="141"/>
        <v>0</v>
      </c>
      <c r="HU39" s="10" t="b">
        <f t="shared" si="142"/>
        <v>0</v>
      </c>
      <c r="HV39" s="10" t="b">
        <f t="shared" si="143"/>
        <v>0</v>
      </c>
      <c r="HW39" s="10" t="b">
        <f t="shared" si="144"/>
        <v>0</v>
      </c>
      <c r="HX39" s="10" t="b">
        <f t="shared" si="145"/>
        <v>0</v>
      </c>
      <c r="HY39" s="10" t="b">
        <f t="shared" si="146"/>
        <v>0</v>
      </c>
      <c r="HZ39" s="10" t="b">
        <f t="shared" si="147"/>
        <v>0</v>
      </c>
      <c r="IA39" s="10" t="b">
        <f t="shared" si="148"/>
        <v>0</v>
      </c>
      <c r="IB39" s="10" t="b">
        <f t="shared" si="149"/>
        <v>0</v>
      </c>
      <c r="IC39" s="10" t="b">
        <f t="shared" si="150"/>
        <v>0</v>
      </c>
      <c r="ID39" s="10" t="b">
        <f t="shared" si="151"/>
        <v>0</v>
      </c>
      <c r="IE39" s="10" t="b">
        <f t="shared" si="152"/>
        <v>0</v>
      </c>
      <c r="IF39" s="10" t="b">
        <f t="shared" si="153"/>
        <v>0</v>
      </c>
      <c r="IG39" s="10" t="b">
        <f t="shared" si="154"/>
        <v>0</v>
      </c>
      <c r="IH39" s="10" t="b">
        <f t="shared" si="155"/>
        <v>0</v>
      </c>
      <c r="II39" s="10" t="b">
        <f t="shared" si="156"/>
        <v>0</v>
      </c>
      <c r="IJ39" s="10" t="b">
        <f t="shared" si="157"/>
        <v>0</v>
      </c>
      <c r="IK39" s="10" t="b">
        <f t="shared" si="158"/>
        <v>0</v>
      </c>
      <c r="IL39" s="10" t="b">
        <f t="shared" si="159"/>
        <v>0</v>
      </c>
      <c r="IM39" s="10" t="b">
        <f t="shared" si="160"/>
        <v>0</v>
      </c>
      <c r="IN39" s="10" t="b">
        <f t="shared" si="161"/>
        <v>0</v>
      </c>
      <c r="IO39" s="10" t="b">
        <f t="shared" si="162"/>
        <v>0</v>
      </c>
      <c r="IP39" s="10" t="b">
        <f t="shared" si="163"/>
        <v>0</v>
      </c>
      <c r="IQ39" s="19" t="b">
        <f t="shared" si="164"/>
        <v>0</v>
      </c>
    </row>
    <row r="40" spans="1:251" x14ac:dyDescent="0.2">
      <c r="A40" s="20" t="str">
        <f t="shared" si="110"/>
        <v>Scandium</v>
      </c>
      <c r="B40" s="11" t="str">
        <f t="shared" si="110"/>
        <v>kg/MW</v>
      </c>
      <c r="C40" s="11">
        <f t="shared" si="116"/>
        <v>2035</v>
      </c>
      <c r="D40" s="16">
        <f t="shared" si="111"/>
        <v>-999</v>
      </c>
      <c r="E40" s="16">
        <f t="shared" si="112"/>
        <v>-999</v>
      </c>
      <c r="F40" s="16">
        <f t="shared" si="113"/>
        <v>-999</v>
      </c>
      <c r="G40" s="16">
        <f t="shared" si="114"/>
        <v>-999</v>
      </c>
      <c r="H40" s="18">
        <f t="shared" si="115"/>
        <v>0</v>
      </c>
      <c r="I40" s="16">
        <f>IF(H40&lt;&gt;0,PERCENTILE(GV40:IQ40,#REF!),-999)</f>
        <v>-999</v>
      </c>
      <c r="J40" s="17">
        <f>IF(H40&lt;&gt;0,PERCENTILE(GV40:IQ40,#REF!),-999)</f>
        <v>-999</v>
      </c>
      <c r="K40" s="21"/>
      <c r="L40" s="21"/>
      <c r="M40" s="21"/>
      <c r="N40" s="22"/>
      <c r="O40" s="21"/>
      <c r="P40" s="21"/>
      <c r="Q40" s="21"/>
      <c r="R40" s="22"/>
      <c r="S40" s="21"/>
      <c r="T40" s="21"/>
      <c r="U40" s="21"/>
      <c r="V40" s="22"/>
      <c r="W40" s="21"/>
      <c r="X40" s="21"/>
      <c r="Y40" s="21"/>
      <c r="Z40" s="22"/>
      <c r="AA40" s="21"/>
      <c r="AB40" s="21"/>
      <c r="AC40" s="21"/>
      <c r="AD40" s="22"/>
      <c r="AE40" s="21"/>
      <c r="AF40" s="21"/>
      <c r="AG40" s="21"/>
      <c r="AH40" s="22"/>
      <c r="AI40" s="21"/>
      <c r="AJ40" s="21"/>
      <c r="AK40" s="21"/>
      <c r="AL40" s="22"/>
      <c r="AM40" s="21"/>
      <c r="AN40" s="21"/>
      <c r="AO40" s="21"/>
      <c r="AP40" s="22"/>
      <c r="AQ40" s="21"/>
      <c r="AR40" s="21"/>
      <c r="AS40" s="21"/>
      <c r="AT40" s="22"/>
      <c r="AU40" s="21"/>
      <c r="AV40" s="21"/>
      <c r="AW40" s="21"/>
      <c r="AX40" s="22"/>
      <c r="AY40" s="21"/>
      <c r="AZ40" s="21"/>
      <c r="BA40" s="21"/>
      <c r="BB40" s="22"/>
      <c r="BC40" s="21"/>
      <c r="BD40" s="21"/>
      <c r="BE40" s="21"/>
      <c r="BF40" s="22"/>
      <c r="BG40" s="21"/>
      <c r="BH40" s="21"/>
      <c r="BI40" s="21"/>
      <c r="BJ40" s="22"/>
      <c r="BK40" s="21"/>
      <c r="BL40" s="21"/>
      <c r="BM40" s="21"/>
      <c r="BN40" s="22"/>
      <c r="BO40" s="21"/>
      <c r="BP40" s="21"/>
      <c r="BQ40" s="21"/>
      <c r="BR40" s="22"/>
      <c r="BS40" s="21"/>
      <c r="BT40" s="21"/>
      <c r="BU40" s="21"/>
      <c r="BV40" s="22"/>
      <c r="BW40" s="21"/>
      <c r="BX40" s="21"/>
      <c r="BY40" s="21"/>
      <c r="BZ40" s="22"/>
      <c r="CA40" s="21"/>
      <c r="CB40" s="21"/>
      <c r="CC40" s="21"/>
      <c r="CD40" s="22"/>
      <c r="CE40" s="21"/>
      <c r="CF40" s="21"/>
      <c r="CG40" s="21"/>
      <c r="CH40" s="22"/>
      <c r="CI40" s="21"/>
      <c r="CJ40" s="21"/>
      <c r="CK40" s="21"/>
      <c r="CL40" s="22"/>
      <c r="CM40" s="21"/>
      <c r="CN40" s="21"/>
      <c r="CO40" s="21"/>
      <c r="CP40" s="22"/>
      <c r="CQ40" s="21"/>
      <c r="CR40" s="21"/>
      <c r="CS40" s="21"/>
      <c r="CT40" s="22"/>
      <c r="CU40" s="21"/>
      <c r="CV40" s="21"/>
      <c r="CW40" s="21"/>
      <c r="CX40" s="22"/>
      <c r="CY40" s="21"/>
      <c r="CZ40" s="21"/>
      <c r="DA40" s="21"/>
      <c r="DB40" s="22"/>
      <c r="DC40" s="21"/>
      <c r="DD40" s="21"/>
      <c r="DE40" s="21"/>
      <c r="DF40" s="22"/>
      <c r="DG40" s="21"/>
      <c r="DH40" s="21"/>
      <c r="DI40" s="21"/>
      <c r="DJ40" s="22"/>
      <c r="DK40" s="21"/>
      <c r="DL40" s="21"/>
      <c r="DM40" s="21"/>
      <c r="DN40" s="22"/>
      <c r="DO40" s="21"/>
      <c r="DP40" s="21"/>
      <c r="DQ40" s="21"/>
      <c r="DR40" s="22"/>
      <c r="DS40" s="21"/>
      <c r="DT40" s="21"/>
      <c r="DU40" s="21"/>
      <c r="DV40" s="22"/>
      <c r="DW40" s="21"/>
      <c r="DX40" s="21"/>
      <c r="DY40" s="21"/>
      <c r="DZ40" s="22"/>
      <c r="EA40" s="21"/>
      <c r="EB40" s="21"/>
      <c r="EC40" s="21"/>
      <c r="ED40" s="22"/>
      <c r="EE40" s="21"/>
      <c r="EF40" s="21"/>
      <c r="EG40" s="21"/>
      <c r="EH40" s="22"/>
      <c r="EI40" s="21"/>
      <c r="EJ40" s="21"/>
      <c r="EK40" s="21"/>
      <c r="EL40" s="22"/>
      <c r="EM40" s="21"/>
      <c r="EN40" s="21"/>
      <c r="EO40" s="21"/>
      <c r="EP40" s="22"/>
      <c r="EQ40" s="21"/>
      <c r="ER40" s="21"/>
      <c r="ES40" s="21"/>
      <c r="ET40" s="22"/>
      <c r="EU40" s="21"/>
      <c r="EV40" s="21"/>
      <c r="EW40" s="21"/>
      <c r="EX40" s="22"/>
      <c r="EY40" s="21"/>
      <c r="EZ40" s="21"/>
      <c r="FA40" s="21"/>
      <c r="FB40" s="22"/>
      <c r="FC40" s="21"/>
      <c r="FD40" s="21"/>
      <c r="FE40" s="21"/>
      <c r="FF40" s="22"/>
      <c r="FG40" s="21"/>
      <c r="FH40" s="21"/>
      <c r="FI40" s="21"/>
      <c r="FJ40" s="22"/>
      <c r="FK40" s="21"/>
      <c r="FL40" s="21"/>
      <c r="FM40" s="21"/>
      <c r="FN40" s="22"/>
      <c r="FO40" s="21"/>
      <c r="FP40" s="21"/>
      <c r="FQ40" s="21"/>
      <c r="FR40" s="22"/>
      <c r="FS40" s="21"/>
      <c r="FT40" s="21"/>
      <c r="FU40" s="21"/>
      <c r="FV40" s="22"/>
      <c r="FW40" s="21"/>
      <c r="FX40" s="21"/>
      <c r="FY40" s="21"/>
      <c r="FZ40" s="22"/>
      <c r="GA40" s="21"/>
      <c r="GB40" s="21"/>
      <c r="GC40" s="21"/>
      <c r="GD40" s="22"/>
      <c r="GE40" s="21"/>
      <c r="GF40" s="21"/>
      <c r="GG40" s="21"/>
      <c r="GH40" s="22"/>
      <c r="GI40" s="21"/>
      <c r="GJ40" s="21"/>
      <c r="GK40" s="21"/>
      <c r="GL40" s="22"/>
      <c r="GM40" s="21"/>
      <c r="GN40" s="21"/>
      <c r="GO40" s="21"/>
      <c r="GP40" s="22"/>
      <c r="GQ40" s="21"/>
      <c r="GR40" s="21"/>
      <c r="GS40" s="21"/>
      <c r="GT40" s="22"/>
      <c r="GU40" s="7"/>
      <c r="GV40" s="39" t="b">
        <f t="shared" si="117"/>
        <v>0</v>
      </c>
      <c r="GW40" s="10" t="b">
        <f t="shared" si="118"/>
        <v>0</v>
      </c>
      <c r="GX40" s="10" t="b">
        <f t="shared" si="119"/>
        <v>0</v>
      </c>
      <c r="GY40" s="10" t="b">
        <f t="shared" si="120"/>
        <v>0</v>
      </c>
      <c r="GZ40" s="10" t="b">
        <f t="shared" si="121"/>
        <v>0</v>
      </c>
      <c r="HA40" s="10" t="b">
        <f t="shared" si="122"/>
        <v>0</v>
      </c>
      <c r="HB40" s="10" t="b">
        <f t="shared" si="123"/>
        <v>0</v>
      </c>
      <c r="HC40" s="10" t="b">
        <f t="shared" si="124"/>
        <v>0</v>
      </c>
      <c r="HD40" s="10" t="b">
        <f t="shared" si="125"/>
        <v>0</v>
      </c>
      <c r="HE40" s="10" t="b">
        <f t="shared" si="126"/>
        <v>0</v>
      </c>
      <c r="HF40" s="10" t="b">
        <f t="shared" si="127"/>
        <v>0</v>
      </c>
      <c r="HG40" s="10" t="b">
        <f t="shared" si="128"/>
        <v>0</v>
      </c>
      <c r="HH40" s="10" t="b">
        <f t="shared" si="129"/>
        <v>0</v>
      </c>
      <c r="HI40" s="10" t="b">
        <f t="shared" si="130"/>
        <v>0</v>
      </c>
      <c r="HJ40" s="10" t="b">
        <f t="shared" si="131"/>
        <v>0</v>
      </c>
      <c r="HK40" s="10" t="b">
        <f t="shared" si="132"/>
        <v>0</v>
      </c>
      <c r="HL40" s="10" t="b">
        <f t="shared" si="133"/>
        <v>0</v>
      </c>
      <c r="HM40" s="10" t="b">
        <f t="shared" si="134"/>
        <v>0</v>
      </c>
      <c r="HN40" s="10" t="b">
        <f t="shared" si="135"/>
        <v>0</v>
      </c>
      <c r="HO40" s="10" t="b">
        <f t="shared" si="136"/>
        <v>0</v>
      </c>
      <c r="HP40" s="10" t="b">
        <f t="shared" si="137"/>
        <v>0</v>
      </c>
      <c r="HQ40" s="10" t="b">
        <f t="shared" si="138"/>
        <v>0</v>
      </c>
      <c r="HR40" s="10" t="b">
        <f t="shared" si="139"/>
        <v>0</v>
      </c>
      <c r="HS40" s="10" t="b">
        <f t="shared" si="140"/>
        <v>0</v>
      </c>
      <c r="HT40" s="10" t="b">
        <f t="shared" si="141"/>
        <v>0</v>
      </c>
      <c r="HU40" s="10" t="b">
        <f t="shared" si="142"/>
        <v>0</v>
      </c>
      <c r="HV40" s="10" t="b">
        <f t="shared" si="143"/>
        <v>0</v>
      </c>
      <c r="HW40" s="10" t="b">
        <f t="shared" si="144"/>
        <v>0</v>
      </c>
      <c r="HX40" s="10" t="b">
        <f t="shared" si="145"/>
        <v>0</v>
      </c>
      <c r="HY40" s="10" t="b">
        <f t="shared" si="146"/>
        <v>0</v>
      </c>
      <c r="HZ40" s="10" t="b">
        <f t="shared" si="147"/>
        <v>0</v>
      </c>
      <c r="IA40" s="10" t="b">
        <f t="shared" si="148"/>
        <v>0</v>
      </c>
      <c r="IB40" s="10" t="b">
        <f t="shared" si="149"/>
        <v>0</v>
      </c>
      <c r="IC40" s="10" t="b">
        <f t="shared" si="150"/>
        <v>0</v>
      </c>
      <c r="ID40" s="10" t="b">
        <f t="shared" si="151"/>
        <v>0</v>
      </c>
      <c r="IE40" s="10" t="b">
        <f t="shared" si="152"/>
        <v>0</v>
      </c>
      <c r="IF40" s="10" t="b">
        <f t="shared" si="153"/>
        <v>0</v>
      </c>
      <c r="IG40" s="10" t="b">
        <f t="shared" si="154"/>
        <v>0</v>
      </c>
      <c r="IH40" s="10" t="b">
        <f t="shared" si="155"/>
        <v>0</v>
      </c>
      <c r="II40" s="10" t="b">
        <f t="shared" si="156"/>
        <v>0</v>
      </c>
      <c r="IJ40" s="10" t="b">
        <f t="shared" si="157"/>
        <v>0</v>
      </c>
      <c r="IK40" s="10" t="b">
        <f t="shared" si="158"/>
        <v>0</v>
      </c>
      <c r="IL40" s="10" t="b">
        <f t="shared" si="159"/>
        <v>0</v>
      </c>
      <c r="IM40" s="10" t="b">
        <f t="shared" si="160"/>
        <v>0</v>
      </c>
      <c r="IN40" s="10" t="b">
        <f t="shared" si="161"/>
        <v>0</v>
      </c>
      <c r="IO40" s="10" t="b">
        <f t="shared" si="162"/>
        <v>0</v>
      </c>
      <c r="IP40" s="10" t="b">
        <f t="shared" si="163"/>
        <v>0</v>
      </c>
      <c r="IQ40" s="19" t="b">
        <f t="shared" si="164"/>
        <v>0</v>
      </c>
    </row>
    <row r="41" spans="1:251" x14ac:dyDescent="0.2">
      <c r="A41" s="20" t="str">
        <f t="shared" si="110"/>
        <v>Strontium</v>
      </c>
      <c r="B41" s="11" t="str">
        <f t="shared" si="110"/>
        <v>kg/MW</v>
      </c>
      <c r="C41" s="11">
        <f t="shared" si="116"/>
        <v>2035</v>
      </c>
      <c r="D41" s="16">
        <f t="shared" si="111"/>
        <v>-999</v>
      </c>
      <c r="E41" s="16">
        <f t="shared" si="112"/>
        <v>-999</v>
      </c>
      <c r="F41" s="16">
        <f t="shared" si="113"/>
        <v>-999</v>
      </c>
      <c r="G41" s="16">
        <f t="shared" si="114"/>
        <v>-999</v>
      </c>
      <c r="H41" s="18">
        <f t="shared" si="115"/>
        <v>0</v>
      </c>
      <c r="I41" s="16">
        <f>IF(H41&lt;&gt;0,PERCENTILE(GV41:IQ41,#REF!),-999)</f>
        <v>-999</v>
      </c>
      <c r="J41" s="17">
        <f>IF(H41&lt;&gt;0,PERCENTILE(GV41:IQ41,#REF!),-999)</f>
        <v>-999</v>
      </c>
      <c r="K41" s="21"/>
      <c r="L41" s="21"/>
      <c r="M41" s="21"/>
      <c r="N41" s="22"/>
      <c r="O41" s="21"/>
      <c r="P41" s="21"/>
      <c r="Q41" s="21"/>
      <c r="R41" s="22"/>
      <c r="S41" s="21"/>
      <c r="T41" s="21"/>
      <c r="U41" s="21"/>
      <c r="V41" s="22"/>
      <c r="W41" s="21"/>
      <c r="X41" s="21"/>
      <c r="Y41" s="21"/>
      <c r="Z41" s="22"/>
      <c r="AA41" s="21"/>
      <c r="AB41" s="21"/>
      <c r="AC41" s="21"/>
      <c r="AD41" s="22"/>
      <c r="AE41" s="21"/>
      <c r="AF41" s="21"/>
      <c r="AG41" s="21"/>
      <c r="AH41" s="22"/>
      <c r="AI41" s="21"/>
      <c r="AJ41" s="21"/>
      <c r="AK41" s="21"/>
      <c r="AL41" s="22"/>
      <c r="AM41" s="21"/>
      <c r="AN41" s="21"/>
      <c r="AO41" s="21"/>
      <c r="AP41" s="22"/>
      <c r="AQ41" s="21"/>
      <c r="AR41" s="21"/>
      <c r="AS41" s="21"/>
      <c r="AT41" s="22"/>
      <c r="AU41" s="21"/>
      <c r="AV41" s="21"/>
      <c r="AW41" s="21"/>
      <c r="AX41" s="22"/>
      <c r="AY41" s="21"/>
      <c r="AZ41" s="21"/>
      <c r="BA41" s="21"/>
      <c r="BB41" s="22"/>
      <c r="BC41" s="21"/>
      <c r="BD41" s="21"/>
      <c r="BE41" s="21"/>
      <c r="BF41" s="22"/>
      <c r="BG41" s="21"/>
      <c r="BH41" s="21"/>
      <c r="BI41" s="21"/>
      <c r="BJ41" s="22"/>
      <c r="BK41" s="21"/>
      <c r="BL41" s="21"/>
      <c r="BM41" s="21"/>
      <c r="BN41" s="22"/>
      <c r="BO41" s="21"/>
      <c r="BP41" s="21"/>
      <c r="BQ41" s="21"/>
      <c r="BR41" s="22"/>
      <c r="BS41" s="21"/>
      <c r="BT41" s="21"/>
      <c r="BU41" s="21"/>
      <c r="BV41" s="22"/>
      <c r="BW41" s="21"/>
      <c r="BX41" s="21"/>
      <c r="BY41" s="21"/>
      <c r="BZ41" s="22"/>
      <c r="CA41" s="21"/>
      <c r="CB41" s="21"/>
      <c r="CC41" s="21"/>
      <c r="CD41" s="22"/>
      <c r="CE41" s="21"/>
      <c r="CF41" s="21"/>
      <c r="CG41" s="21"/>
      <c r="CH41" s="22"/>
      <c r="CI41" s="21"/>
      <c r="CJ41" s="21"/>
      <c r="CK41" s="21"/>
      <c r="CL41" s="22"/>
      <c r="CM41" s="21"/>
      <c r="CN41" s="21"/>
      <c r="CO41" s="21"/>
      <c r="CP41" s="22"/>
      <c r="CQ41" s="21"/>
      <c r="CR41" s="21"/>
      <c r="CS41" s="21"/>
      <c r="CT41" s="22"/>
      <c r="CU41" s="21"/>
      <c r="CV41" s="21"/>
      <c r="CW41" s="21"/>
      <c r="CX41" s="22"/>
      <c r="CY41" s="21"/>
      <c r="CZ41" s="21"/>
      <c r="DA41" s="21"/>
      <c r="DB41" s="22"/>
      <c r="DC41" s="21"/>
      <c r="DD41" s="21"/>
      <c r="DE41" s="21"/>
      <c r="DF41" s="22"/>
      <c r="DG41" s="21"/>
      <c r="DH41" s="21"/>
      <c r="DI41" s="21"/>
      <c r="DJ41" s="22"/>
      <c r="DK41" s="21"/>
      <c r="DL41" s="21"/>
      <c r="DM41" s="21"/>
      <c r="DN41" s="22"/>
      <c r="DO41" s="21"/>
      <c r="DP41" s="21"/>
      <c r="DQ41" s="21"/>
      <c r="DR41" s="22"/>
      <c r="DS41" s="21"/>
      <c r="DT41" s="21"/>
      <c r="DU41" s="21"/>
      <c r="DV41" s="22"/>
      <c r="DW41" s="21"/>
      <c r="DX41" s="21"/>
      <c r="DY41" s="21"/>
      <c r="DZ41" s="22"/>
      <c r="EA41" s="21"/>
      <c r="EB41" s="21"/>
      <c r="EC41" s="21"/>
      <c r="ED41" s="22"/>
      <c r="EE41" s="21"/>
      <c r="EF41" s="21"/>
      <c r="EG41" s="21"/>
      <c r="EH41" s="22"/>
      <c r="EI41" s="21"/>
      <c r="EJ41" s="21"/>
      <c r="EK41" s="21"/>
      <c r="EL41" s="22"/>
      <c r="EM41" s="21"/>
      <c r="EN41" s="21"/>
      <c r="EO41" s="21"/>
      <c r="EP41" s="22"/>
      <c r="EQ41" s="21"/>
      <c r="ER41" s="21"/>
      <c r="ES41" s="21"/>
      <c r="ET41" s="22"/>
      <c r="EU41" s="21"/>
      <c r="EV41" s="21"/>
      <c r="EW41" s="21"/>
      <c r="EX41" s="22"/>
      <c r="EY41" s="21"/>
      <c r="EZ41" s="21"/>
      <c r="FA41" s="21"/>
      <c r="FB41" s="22"/>
      <c r="FC41" s="21"/>
      <c r="FD41" s="21"/>
      <c r="FE41" s="21"/>
      <c r="FF41" s="22"/>
      <c r="FG41" s="21"/>
      <c r="FH41" s="21"/>
      <c r="FI41" s="21"/>
      <c r="FJ41" s="22"/>
      <c r="FK41" s="21"/>
      <c r="FL41" s="21"/>
      <c r="FM41" s="21"/>
      <c r="FN41" s="22"/>
      <c r="FO41" s="21"/>
      <c r="FP41" s="21"/>
      <c r="FQ41" s="21"/>
      <c r="FR41" s="22"/>
      <c r="FS41" s="21"/>
      <c r="FT41" s="21"/>
      <c r="FU41" s="21"/>
      <c r="FV41" s="22"/>
      <c r="FW41" s="21"/>
      <c r="FX41" s="21"/>
      <c r="FY41" s="21"/>
      <c r="FZ41" s="22"/>
      <c r="GA41" s="21"/>
      <c r="GB41" s="21"/>
      <c r="GC41" s="21"/>
      <c r="GD41" s="22"/>
      <c r="GE41" s="21"/>
      <c r="GF41" s="21"/>
      <c r="GG41" s="21"/>
      <c r="GH41" s="22"/>
      <c r="GI41" s="21"/>
      <c r="GJ41" s="21"/>
      <c r="GK41" s="21"/>
      <c r="GL41" s="22"/>
      <c r="GM41" s="21"/>
      <c r="GN41" s="21"/>
      <c r="GO41" s="21"/>
      <c r="GP41" s="22"/>
      <c r="GQ41" s="21"/>
      <c r="GR41" s="21"/>
      <c r="GS41" s="21"/>
      <c r="GT41" s="22"/>
      <c r="GU41" s="7"/>
      <c r="GV41" s="39" t="b">
        <f t="shared" si="117"/>
        <v>0</v>
      </c>
      <c r="GW41" s="10" t="b">
        <f t="shared" si="118"/>
        <v>0</v>
      </c>
      <c r="GX41" s="10" t="b">
        <f t="shared" si="119"/>
        <v>0</v>
      </c>
      <c r="GY41" s="10" t="b">
        <f t="shared" si="120"/>
        <v>0</v>
      </c>
      <c r="GZ41" s="10" t="b">
        <f t="shared" si="121"/>
        <v>0</v>
      </c>
      <c r="HA41" s="10" t="b">
        <f t="shared" si="122"/>
        <v>0</v>
      </c>
      <c r="HB41" s="10" t="b">
        <f t="shared" si="123"/>
        <v>0</v>
      </c>
      <c r="HC41" s="10" t="b">
        <f t="shared" si="124"/>
        <v>0</v>
      </c>
      <c r="HD41" s="10" t="b">
        <f t="shared" si="125"/>
        <v>0</v>
      </c>
      <c r="HE41" s="10" t="b">
        <f t="shared" si="126"/>
        <v>0</v>
      </c>
      <c r="HF41" s="10" t="b">
        <f t="shared" si="127"/>
        <v>0</v>
      </c>
      <c r="HG41" s="10" t="b">
        <f t="shared" si="128"/>
        <v>0</v>
      </c>
      <c r="HH41" s="10" t="b">
        <f t="shared" si="129"/>
        <v>0</v>
      </c>
      <c r="HI41" s="10" t="b">
        <f t="shared" si="130"/>
        <v>0</v>
      </c>
      <c r="HJ41" s="10" t="b">
        <f t="shared" si="131"/>
        <v>0</v>
      </c>
      <c r="HK41" s="10" t="b">
        <f t="shared" si="132"/>
        <v>0</v>
      </c>
      <c r="HL41" s="10" t="b">
        <f t="shared" si="133"/>
        <v>0</v>
      </c>
      <c r="HM41" s="10" t="b">
        <f t="shared" si="134"/>
        <v>0</v>
      </c>
      <c r="HN41" s="10" t="b">
        <f t="shared" si="135"/>
        <v>0</v>
      </c>
      <c r="HO41" s="10" t="b">
        <f t="shared" si="136"/>
        <v>0</v>
      </c>
      <c r="HP41" s="10" t="b">
        <f t="shared" si="137"/>
        <v>0</v>
      </c>
      <c r="HQ41" s="10" t="b">
        <f t="shared" si="138"/>
        <v>0</v>
      </c>
      <c r="HR41" s="10" t="b">
        <f t="shared" si="139"/>
        <v>0</v>
      </c>
      <c r="HS41" s="10" t="b">
        <f t="shared" si="140"/>
        <v>0</v>
      </c>
      <c r="HT41" s="10" t="b">
        <f t="shared" si="141"/>
        <v>0</v>
      </c>
      <c r="HU41" s="10" t="b">
        <f t="shared" si="142"/>
        <v>0</v>
      </c>
      <c r="HV41" s="10" t="b">
        <f t="shared" si="143"/>
        <v>0</v>
      </c>
      <c r="HW41" s="10" t="b">
        <f t="shared" si="144"/>
        <v>0</v>
      </c>
      <c r="HX41" s="10" t="b">
        <f t="shared" si="145"/>
        <v>0</v>
      </c>
      <c r="HY41" s="10" t="b">
        <f t="shared" si="146"/>
        <v>0</v>
      </c>
      <c r="HZ41" s="10" t="b">
        <f t="shared" si="147"/>
        <v>0</v>
      </c>
      <c r="IA41" s="10" t="b">
        <f t="shared" si="148"/>
        <v>0</v>
      </c>
      <c r="IB41" s="10" t="b">
        <f t="shared" si="149"/>
        <v>0</v>
      </c>
      <c r="IC41" s="10" t="b">
        <f t="shared" si="150"/>
        <v>0</v>
      </c>
      <c r="ID41" s="10" t="b">
        <f t="shared" si="151"/>
        <v>0</v>
      </c>
      <c r="IE41" s="10" t="b">
        <f t="shared" si="152"/>
        <v>0</v>
      </c>
      <c r="IF41" s="10" t="b">
        <f t="shared" si="153"/>
        <v>0</v>
      </c>
      <c r="IG41" s="10" t="b">
        <f t="shared" si="154"/>
        <v>0</v>
      </c>
      <c r="IH41" s="10" t="b">
        <f t="shared" si="155"/>
        <v>0</v>
      </c>
      <c r="II41" s="10" t="b">
        <f t="shared" si="156"/>
        <v>0</v>
      </c>
      <c r="IJ41" s="10" t="b">
        <f t="shared" si="157"/>
        <v>0</v>
      </c>
      <c r="IK41" s="10" t="b">
        <f t="shared" si="158"/>
        <v>0</v>
      </c>
      <c r="IL41" s="10" t="b">
        <f t="shared" si="159"/>
        <v>0</v>
      </c>
      <c r="IM41" s="10" t="b">
        <f t="shared" si="160"/>
        <v>0</v>
      </c>
      <c r="IN41" s="10" t="b">
        <f t="shared" si="161"/>
        <v>0</v>
      </c>
      <c r="IO41" s="10" t="b">
        <f t="shared" si="162"/>
        <v>0</v>
      </c>
      <c r="IP41" s="10" t="b">
        <f t="shared" si="163"/>
        <v>0</v>
      </c>
      <c r="IQ41" s="19" t="b">
        <f t="shared" si="164"/>
        <v>0</v>
      </c>
    </row>
    <row r="42" spans="1:251" x14ac:dyDescent="0.2">
      <c r="A42" s="20" t="str">
        <f t="shared" si="110"/>
        <v>Vanadium</v>
      </c>
      <c r="B42" s="11" t="str">
        <f t="shared" si="110"/>
        <v>kg/MW</v>
      </c>
      <c r="C42" s="11">
        <f t="shared" si="116"/>
        <v>2035</v>
      </c>
      <c r="D42" s="16">
        <f t="shared" si="111"/>
        <v>-999</v>
      </c>
      <c r="E42" s="16">
        <f t="shared" si="112"/>
        <v>-999</v>
      </c>
      <c r="F42" s="16">
        <f t="shared" si="113"/>
        <v>-999</v>
      </c>
      <c r="G42" s="16">
        <f t="shared" si="114"/>
        <v>-999</v>
      </c>
      <c r="H42" s="18">
        <f t="shared" si="115"/>
        <v>0</v>
      </c>
      <c r="I42" s="16">
        <f>IF(H42&lt;&gt;0,PERCENTILE(GV42:IQ42,#REF!),-999)</f>
        <v>-999</v>
      </c>
      <c r="J42" s="17">
        <f>IF(H42&lt;&gt;0,PERCENTILE(GV42:IQ42,#REF!),-999)</f>
        <v>-999</v>
      </c>
      <c r="K42" s="21"/>
      <c r="L42" s="21"/>
      <c r="M42" s="21"/>
      <c r="N42" s="22"/>
      <c r="O42" s="21"/>
      <c r="P42" s="21"/>
      <c r="Q42" s="21"/>
      <c r="R42" s="22"/>
      <c r="S42" s="21"/>
      <c r="T42" s="21"/>
      <c r="U42" s="21"/>
      <c r="V42" s="22"/>
      <c r="W42" s="21"/>
      <c r="X42" s="21"/>
      <c r="Y42" s="21"/>
      <c r="Z42" s="22"/>
      <c r="AA42" s="21"/>
      <c r="AB42" s="21"/>
      <c r="AC42" s="21"/>
      <c r="AD42" s="22"/>
      <c r="AE42" s="21"/>
      <c r="AF42" s="21"/>
      <c r="AG42" s="21"/>
      <c r="AH42" s="22"/>
      <c r="AI42" s="21"/>
      <c r="AJ42" s="21"/>
      <c r="AK42" s="21"/>
      <c r="AL42" s="22"/>
      <c r="AM42" s="21"/>
      <c r="AN42" s="21"/>
      <c r="AO42" s="21"/>
      <c r="AP42" s="22"/>
      <c r="AQ42" s="21"/>
      <c r="AR42" s="21"/>
      <c r="AS42" s="21"/>
      <c r="AT42" s="22"/>
      <c r="AU42" s="21"/>
      <c r="AV42" s="21"/>
      <c r="AW42" s="21"/>
      <c r="AX42" s="22"/>
      <c r="AY42" s="21"/>
      <c r="AZ42" s="21"/>
      <c r="BA42" s="21"/>
      <c r="BB42" s="22"/>
      <c r="BC42" s="21"/>
      <c r="BD42" s="21"/>
      <c r="BE42" s="21"/>
      <c r="BF42" s="22"/>
      <c r="BG42" s="21"/>
      <c r="BH42" s="21"/>
      <c r="BI42" s="21"/>
      <c r="BJ42" s="22"/>
      <c r="BK42" s="21"/>
      <c r="BL42" s="21"/>
      <c r="BM42" s="21"/>
      <c r="BN42" s="22"/>
      <c r="BO42" s="21"/>
      <c r="BP42" s="21"/>
      <c r="BQ42" s="21"/>
      <c r="BR42" s="22"/>
      <c r="BS42" s="21"/>
      <c r="BT42" s="21"/>
      <c r="BU42" s="21"/>
      <c r="BV42" s="22"/>
      <c r="BW42" s="21"/>
      <c r="BX42" s="21"/>
      <c r="BY42" s="21"/>
      <c r="BZ42" s="22"/>
      <c r="CA42" s="21"/>
      <c r="CB42" s="21"/>
      <c r="CC42" s="21"/>
      <c r="CD42" s="22"/>
      <c r="CE42" s="21"/>
      <c r="CF42" s="21"/>
      <c r="CG42" s="21"/>
      <c r="CH42" s="22"/>
      <c r="CI42" s="21"/>
      <c r="CJ42" s="21"/>
      <c r="CK42" s="21"/>
      <c r="CL42" s="22"/>
      <c r="CM42" s="21"/>
      <c r="CN42" s="21"/>
      <c r="CO42" s="21"/>
      <c r="CP42" s="22"/>
      <c r="CQ42" s="21"/>
      <c r="CR42" s="21"/>
      <c r="CS42" s="21"/>
      <c r="CT42" s="22"/>
      <c r="CU42" s="21"/>
      <c r="CV42" s="21"/>
      <c r="CW42" s="21"/>
      <c r="CX42" s="22"/>
      <c r="CY42" s="21"/>
      <c r="CZ42" s="21"/>
      <c r="DA42" s="21"/>
      <c r="DB42" s="22"/>
      <c r="DC42" s="21"/>
      <c r="DD42" s="21"/>
      <c r="DE42" s="21"/>
      <c r="DF42" s="22"/>
      <c r="DG42" s="21"/>
      <c r="DH42" s="21"/>
      <c r="DI42" s="21"/>
      <c r="DJ42" s="22"/>
      <c r="DK42" s="21"/>
      <c r="DL42" s="21"/>
      <c r="DM42" s="21"/>
      <c r="DN42" s="22"/>
      <c r="DO42" s="21"/>
      <c r="DP42" s="21"/>
      <c r="DQ42" s="21"/>
      <c r="DR42" s="22"/>
      <c r="DS42" s="21"/>
      <c r="DT42" s="21"/>
      <c r="DU42" s="21"/>
      <c r="DV42" s="22"/>
      <c r="DW42" s="21"/>
      <c r="DX42" s="21"/>
      <c r="DY42" s="21"/>
      <c r="DZ42" s="22"/>
      <c r="EA42" s="21"/>
      <c r="EB42" s="21"/>
      <c r="EC42" s="21"/>
      <c r="ED42" s="22"/>
      <c r="EE42" s="21"/>
      <c r="EF42" s="21"/>
      <c r="EG42" s="21"/>
      <c r="EH42" s="22"/>
      <c r="EI42" s="21"/>
      <c r="EJ42" s="21"/>
      <c r="EK42" s="21"/>
      <c r="EL42" s="22"/>
      <c r="EM42" s="21"/>
      <c r="EN42" s="21"/>
      <c r="EO42" s="21"/>
      <c r="EP42" s="22"/>
      <c r="EQ42" s="21"/>
      <c r="ER42" s="21"/>
      <c r="ES42" s="21"/>
      <c r="ET42" s="22"/>
      <c r="EU42" s="21"/>
      <c r="EV42" s="21"/>
      <c r="EW42" s="21"/>
      <c r="EX42" s="22"/>
      <c r="EY42" s="21"/>
      <c r="EZ42" s="21"/>
      <c r="FA42" s="21"/>
      <c r="FB42" s="22"/>
      <c r="FC42" s="21"/>
      <c r="FD42" s="21"/>
      <c r="FE42" s="21"/>
      <c r="FF42" s="22"/>
      <c r="FG42" s="21"/>
      <c r="FH42" s="21"/>
      <c r="FI42" s="21"/>
      <c r="FJ42" s="22"/>
      <c r="FK42" s="21"/>
      <c r="FL42" s="21"/>
      <c r="FM42" s="21"/>
      <c r="FN42" s="22"/>
      <c r="FO42" s="21"/>
      <c r="FP42" s="21"/>
      <c r="FQ42" s="21"/>
      <c r="FR42" s="22"/>
      <c r="FS42" s="21"/>
      <c r="FT42" s="21"/>
      <c r="FU42" s="21"/>
      <c r="FV42" s="22"/>
      <c r="FW42" s="21"/>
      <c r="FX42" s="21"/>
      <c r="FY42" s="21"/>
      <c r="FZ42" s="22"/>
      <c r="GA42" s="21"/>
      <c r="GB42" s="21"/>
      <c r="GC42" s="21"/>
      <c r="GD42" s="22"/>
      <c r="GE42" s="21"/>
      <c r="GF42" s="21"/>
      <c r="GG42" s="21"/>
      <c r="GH42" s="22"/>
      <c r="GI42" s="21"/>
      <c r="GJ42" s="21"/>
      <c r="GK42" s="21"/>
      <c r="GL42" s="22"/>
      <c r="GM42" s="21"/>
      <c r="GN42" s="21"/>
      <c r="GO42" s="21"/>
      <c r="GP42" s="22"/>
      <c r="GQ42" s="21"/>
      <c r="GR42" s="21"/>
      <c r="GS42" s="21"/>
      <c r="GT42" s="22"/>
      <c r="GU42" s="7"/>
      <c r="GV42" s="39" t="b">
        <f t="shared" si="117"/>
        <v>0</v>
      </c>
      <c r="GW42" s="10" t="b">
        <f t="shared" si="118"/>
        <v>0</v>
      </c>
      <c r="GX42" s="10" t="b">
        <f t="shared" si="119"/>
        <v>0</v>
      </c>
      <c r="GY42" s="10" t="b">
        <f t="shared" si="120"/>
        <v>0</v>
      </c>
      <c r="GZ42" s="10" t="b">
        <f t="shared" si="121"/>
        <v>0</v>
      </c>
      <c r="HA42" s="10" t="b">
        <f t="shared" si="122"/>
        <v>0</v>
      </c>
      <c r="HB42" s="10" t="b">
        <f t="shared" si="123"/>
        <v>0</v>
      </c>
      <c r="HC42" s="10" t="b">
        <f t="shared" si="124"/>
        <v>0</v>
      </c>
      <c r="HD42" s="10" t="b">
        <f t="shared" si="125"/>
        <v>0</v>
      </c>
      <c r="HE42" s="10" t="b">
        <f t="shared" si="126"/>
        <v>0</v>
      </c>
      <c r="HF42" s="10" t="b">
        <f t="shared" si="127"/>
        <v>0</v>
      </c>
      <c r="HG42" s="10" t="b">
        <f t="shared" si="128"/>
        <v>0</v>
      </c>
      <c r="HH42" s="10" t="b">
        <f t="shared" si="129"/>
        <v>0</v>
      </c>
      <c r="HI42" s="10" t="b">
        <f t="shared" si="130"/>
        <v>0</v>
      </c>
      <c r="HJ42" s="10" t="b">
        <f t="shared" si="131"/>
        <v>0</v>
      </c>
      <c r="HK42" s="10" t="b">
        <f t="shared" si="132"/>
        <v>0</v>
      </c>
      <c r="HL42" s="10" t="b">
        <f t="shared" si="133"/>
        <v>0</v>
      </c>
      <c r="HM42" s="10" t="b">
        <f t="shared" si="134"/>
        <v>0</v>
      </c>
      <c r="HN42" s="10" t="b">
        <f t="shared" si="135"/>
        <v>0</v>
      </c>
      <c r="HO42" s="10" t="b">
        <f t="shared" si="136"/>
        <v>0</v>
      </c>
      <c r="HP42" s="10" t="b">
        <f t="shared" si="137"/>
        <v>0</v>
      </c>
      <c r="HQ42" s="10" t="b">
        <f t="shared" si="138"/>
        <v>0</v>
      </c>
      <c r="HR42" s="10" t="b">
        <f t="shared" si="139"/>
        <v>0</v>
      </c>
      <c r="HS42" s="10" t="b">
        <f t="shared" si="140"/>
        <v>0</v>
      </c>
      <c r="HT42" s="10" t="b">
        <f t="shared" si="141"/>
        <v>0</v>
      </c>
      <c r="HU42" s="10" t="b">
        <f t="shared" si="142"/>
        <v>0</v>
      </c>
      <c r="HV42" s="10" t="b">
        <f t="shared" si="143"/>
        <v>0</v>
      </c>
      <c r="HW42" s="10" t="b">
        <f t="shared" si="144"/>
        <v>0</v>
      </c>
      <c r="HX42" s="10" t="b">
        <f t="shared" si="145"/>
        <v>0</v>
      </c>
      <c r="HY42" s="10" t="b">
        <f t="shared" si="146"/>
        <v>0</v>
      </c>
      <c r="HZ42" s="10" t="b">
        <f t="shared" si="147"/>
        <v>0</v>
      </c>
      <c r="IA42" s="10" t="b">
        <f t="shared" si="148"/>
        <v>0</v>
      </c>
      <c r="IB42" s="10" t="b">
        <f t="shared" si="149"/>
        <v>0</v>
      </c>
      <c r="IC42" s="10" t="b">
        <f t="shared" si="150"/>
        <v>0</v>
      </c>
      <c r="ID42" s="10" t="b">
        <f t="shared" si="151"/>
        <v>0</v>
      </c>
      <c r="IE42" s="10" t="b">
        <f t="shared" si="152"/>
        <v>0</v>
      </c>
      <c r="IF42" s="10" t="b">
        <f t="shared" si="153"/>
        <v>0</v>
      </c>
      <c r="IG42" s="10" t="b">
        <f t="shared" si="154"/>
        <v>0</v>
      </c>
      <c r="IH42" s="10" t="b">
        <f t="shared" si="155"/>
        <v>0</v>
      </c>
      <c r="II42" s="10" t="b">
        <f t="shared" si="156"/>
        <v>0</v>
      </c>
      <c r="IJ42" s="10" t="b">
        <f t="shared" si="157"/>
        <v>0</v>
      </c>
      <c r="IK42" s="10" t="b">
        <f t="shared" si="158"/>
        <v>0</v>
      </c>
      <c r="IL42" s="10" t="b">
        <f t="shared" si="159"/>
        <v>0</v>
      </c>
      <c r="IM42" s="10" t="b">
        <f t="shared" si="160"/>
        <v>0</v>
      </c>
      <c r="IN42" s="10" t="b">
        <f t="shared" si="161"/>
        <v>0</v>
      </c>
      <c r="IO42" s="10" t="b">
        <f t="shared" si="162"/>
        <v>0</v>
      </c>
      <c r="IP42" s="10" t="b">
        <f t="shared" si="163"/>
        <v>0</v>
      </c>
      <c r="IQ42" s="19" t="b">
        <f t="shared" si="164"/>
        <v>0</v>
      </c>
    </row>
    <row r="43" spans="1:251" x14ac:dyDescent="0.2">
      <c r="A43" s="20" t="str">
        <f t="shared" si="110"/>
        <v>Yttrium</v>
      </c>
      <c r="B43" s="11" t="str">
        <f t="shared" si="110"/>
        <v>kg/MW</v>
      </c>
      <c r="C43" s="11">
        <f t="shared" si="116"/>
        <v>2035</v>
      </c>
      <c r="D43" s="16">
        <f t="shared" si="111"/>
        <v>0.47</v>
      </c>
      <c r="E43" s="16">
        <f t="shared" si="112"/>
        <v>0.47</v>
      </c>
      <c r="F43" s="16">
        <f t="shared" si="113"/>
        <v>0.47</v>
      </c>
      <c r="G43" s="16">
        <f t="shared" si="114"/>
        <v>0.47</v>
      </c>
      <c r="H43" s="18">
        <f t="shared" si="115"/>
        <v>1</v>
      </c>
      <c r="I43" s="16" t="e">
        <f>IF(H43&lt;&gt;0,PERCENTILE(GV43:IQ43,#REF!),-999)</f>
        <v>#REF!</v>
      </c>
      <c r="J43" s="17" t="e">
        <f>IF(H43&lt;&gt;0,PERCENTILE(GV43:IQ43,#REF!),-999)</f>
        <v>#REF!</v>
      </c>
      <c r="K43" s="21"/>
      <c r="L43" s="21"/>
      <c r="M43" s="21"/>
      <c r="N43" s="22"/>
      <c r="O43" s="21"/>
      <c r="P43" s="21"/>
      <c r="Q43" s="21"/>
      <c r="R43" s="22"/>
      <c r="S43" s="21"/>
      <c r="T43" s="21"/>
      <c r="U43" s="21"/>
      <c r="V43" s="22"/>
      <c r="W43" s="21">
        <v>0.47</v>
      </c>
      <c r="X43" s="21" t="s">
        <v>8</v>
      </c>
      <c r="Y43" s="21">
        <v>2021</v>
      </c>
      <c r="Z43" s="22"/>
      <c r="AA43" s="21"/>
      <c r="AB43" s="21"/>
      <c r="AC43" s="21"/>
      <c r="AD43" s="22"/>
      <c r="AE43" s="21"/>
      <c r="AF43" s="21"/>
      <c r="AG43" s="21"/>
      <c r="AH43" s="22"/>
      <c r="AI43" s="21"/>
      <c r="AJ43" s="21"/>
      <c r="AK43" s="21"/>
      <c r="AL43" s="22"/>
      <c r="AM43" s="21"/>
      <c r="AN43" s="21"/>
      <c r="AO43" s="21"/>
      <c r="AP43" s="22"/>
      <c r="AQ43" s="21"/>
      <c r="AR43" s="21"/>
      <c r="AS43" s="21"/>
      <c r="AT43" s="22"/>
      <c r="AU43" s="21"/>
      <c r="AV43" s="21"/>
      <c r="AW43" s="21"/>
      <c r="AX43" s="22"/>
      <c r="AY43" s="21"/>
      <c r="AZ43" s="21"/>
      <c r="BA43" s="21"/>
      <c r="BB43" s="22"/>
      <c r="BC43" s="21"/>
      <c r="BD43" s="21"/>
      <c r="BE43" s="21"/>
      <c r="BF43" s="22"/>
      <c r="BG43" s="21"/>
      <c r="BH43" s="21"/>
      <c r="BI43" s="21"/>
      <c r="BJ43" s="22"/>
      <c r="BK43" s="21"/>
      <c r="BL43" s="21"/>
      <c r="BM43" s="21"/>
      <c r="BN43" s="22"/>
      <c r="BO43" s="21"/>
      <c r="BP43" s="21"/>
      <c r="BQ43" s="21"/>
      <c r="BR43" s="22"/>
      <c r="BS43" s="21"/>
      <c r="BT43" s="21"/>
      <c r="BU43" s="21"/>
      <c r="BV43" s="22"/>
      <c r="BW43" s="21"/>
      <c r="BX43" s="21"/>
      <c r="BY43" s="21"/>
      <c r="BZ43" s="22"/>
      <c r="CA43" s="21"/>
      <c r="CB43" s="21"/>
      <c r="CC43" s="21"/>
      <c r="CD43" s="22"/>
      <c r="CE43" s="21"/>
      <c r="CF43" s="21"/>
      <c r="CG43" s="21"/>
      <c r="CH43" s="22"/>
      <c r="CI43" s="21"/>
      <c r="CJ43" s="21"/>
      <c r="CK43" s="21"/>
      <c r="CL43" s="22"/>
      <c r="CM43" s="21"/>
      <c r="CN43" s="21"/>
      <c r="CO43" s="21"/>
      <c r="CP43" s="22"/>
      <c r="CQ43" s="21"/>
      <c r="CR43" s="21"/>
      <c r="CS43" s="21"/>
      <c r="CT43" s="22"/>
      <c r="CU43" s="21"/>
      <c r="CV43" s="21"/>
      <c r="CW43" s="21"/>
      <c r="CX43" s="22"/>
      <c r="CY43" s="21"/>
      <c r="CZ43" s="21"/>
      <c r="DA43" s="21"/>
      <c r="DB43" s="22"/>
      <c r="DC43" s="21"/>
      <c r="DD43" s="21"/>
      <c r="DE43" s="21"/>
      <c r="DF43" s="22"/>
      <c r="DG43" s="21"/>
      <c r="DH43" s="21"/>
      <c r="DI43" s="21"/>
      <c r="DJ43" s="22"/>
      <c r="DK43" s="21"/>
      <c r="DL43" s="21"/>
      <c r="DM43" s="21"/>
      <c r="DN43" s="22"/>
      <c r="DO43" s="21"/>
      <c r="DP43" s="21"/>
      <c r="DQ43" s="21"/>
      <c r="DR43" s="22"/>
      <c r="DS43" s="21"/>
      <c r="DT43" s="21"/>
      <c r="DU43" s="21"/>
      <c r="DV43" s="22"/>
      <c r="DW43" s="21"/>
      <c r="DX43" s="21"/>
      <c r="DY43" s="21"/>
      <c r="DZ43" s="22"/>
      <c r="EA43" s="21"/>
      <c r="EB43" s="21"/>
      <c r="EC43" s="21"/>
      <c r="ED43" s="22"/>
      <c r="EE43" s="21"/>
      <c r="EF43" s="21"/>
      <c r="EG43" s="21"/>
      <c r="EH43" s="22"/>
      <c r="EI43" s="21"/>
      <c r="EJ43" s="21"/>
      <c r="EK43" s="21"/>
      <c r="EL43" s="22"/>
      <c r="EM43" s="21"/>
      <c r="EN43" s="21"/>
      <c r="EO43" s="21"/>
      <c r="EP43" s="22"/>
      <c r="EQ43" s="21"/>
      <c r="ER43" s="21"/>
      <c r="ES43" s="21"/>
      <c r="ET43" s="22"/>
      <c r="EU43" s="21"/>
      <c r="EV43" s="21"/>
      <c r="EW43" s="21"/>
      <c r="EX43" s="22"/>
      <c r="EY43" s="21"/>
      <c r="EZ43" s="21"/>
      <c r="FA43" s="21"/>
      <c r="FB43" s="22"/>
      <c r="FC43" s="21"/>
      <c r="FD43" s="21"/>
      <c r="FE43" s="21"/>
      <c r="FF43" s="22"/>
      <c r="FG43" s="21"/>
      <c r="FH43" s="21"/>
      <c r="FI43" s="21"/>
      <c r="FJ43" s="22"/>
      <c r="FK43" s="21"/>
      <c r="FL43" s="21"/>
      <c r="FM43" s="21"/>
      <c r="FN43" s="22"/>
      <c r="FO43" s="21"/>
      <c r="FP43" s="21"/>
      <c r="FQ43" s="21"/>
      <c r="FR43" s="22"/>
      <c r="FS43" s="21"/>
      <c r="FT43" s="21"/>
      <c r="FU43" s="21"/>
      <c r="FV43" s="22"/>
      <c r="FW43" s="21"/>
      <c r="FX43" s="21"/>
      <c r="FY43" s="21"/>
      <c r="FZ43" s="22"/>
      <c r="GA43" s="21"/>
      <c r="GB43" s="21"/>
      <c r="GC43" s="21"/>
      <c r="GD43" s="22"/>
      <c r="GE43" s="21"/>
      <c r="GF43" s="21"/>
      <c r="GG43" s="21"/>
      <c r="GH43" s="22"/>
      <c r="GI43" s="21"/>
      <c r="GJ43" s="21"/>
      <c r="GK43" s="21"/>
      <c r="GL43" s="22"/>
      <c r="GM43" s="21"/>
      <c r="GN43" s="21"/>
      <c r="GO43" s="21"/>
      <c r="GP43" s="22"/>
      <c r="GQ43" s="21"/>
      <c r="GR43" s="21"/>
      <c r="GS43" s="21"/>
      <c r="GT43" s="22"/>
      <c r="GU43" s="7"/>
      <c r="GV43" s="39" t="b">
        <f t="shared" si="117"/>
        <v>0</v>
      </c>
      <c r="GW43" s="10" t="b">
        <f t="shared" si="118"/>
        <v>0</v>
      </c>
      <c r="GX43" s="10" t="b">
        <f t="shared" si="119"/>
        <v>0</v>
      </c>
      <c r="GY43" s="10">
        <f t="shared" si="120"/>
        <v>0.47</v>
      </c>
      <c r="GZ43" s="10" t="b">
        <f t="shared" si="121"/>
        <v>0</v>
      </c>
      <c r="HA43" s="10" t="b">
        <f t="shared" si="122"/>
        <v>0</v>
      </c>
      <c r="HB43" s="10" t="b">
        <f t="shared" si="123"/>
        <v>0</v>
      </c>
      <c r="HC43" s="10" t="b">
        <f t="shared" si="124"/>
        <v>0</v>
      </c>
      <c r="HD43" s="10" t="b">
        <f t="shared" si="125"/>
        <v>0</v>
      </c>
      <c r="HE43" s="10" t="b">
        <f t="shared" si="126"/>
        <v>0</v>
      </c>
      <c r="HF43" s="10" t="b">
        <f t="shared" si="127"/>
        <v>0</v>
      </c>
      <c r="HG43" s="10" t="b">
        <f t="shared" si="128"/>
        <v>0</v>
      </c>
      <c r="HH43" s="10" t="b">
        <f t="shared" si="129"/>
        <v>0</v>
      </c>
      <c r="HI43" s="10" t="b">
        <f t="shared" si="130"/>
        <v>0</v>
      </c>
      <c r="HJ43" s="10" t="b">
        <f t="shared" si="131"/>
        <v>0</v>
      </c>
      <c r="HK43" s="10" t="b">
        <f t="shared" si="132"/>
        <v>0</v>
      </c>
      <c r="HL43" s="10" t="b">
        <f t="shared" si="133"/>
        <v>0</v>
      </c>
      <c r="HM43" s="10" t="b">
        <f t="shared" si="134"/>
        <v>0</v>
      </c>
      <c r="HN43" s="10" t="b">
        <f t="shared" si="135"/>
        <v>0</v>
      </c>
      <c r="HO43" s="10" t="b">
        <f t="shared" si="136"/>
        <v>0</v>
      </c>
      <c r="HP43" s="10" t="b">
        <f t="shared" si="137"/>
        <v>0</v>
      </c>
      <c r="HQ43" s="10" t="b">
        <f t="shared" si="138"/>
        <v>0</v>
      </c>
      <c r="HR43" s="10" t="b">
        <f t="shared" si="139"/>
        <v>0</v>
      </c>
      <c r="HS43" s="10" t="b">
        <f t="shared" si="140"/>
        <v>0</v>
      </c>
      <c r="HT43" s="10" t="b">
        <f t="shared" si="141"/>
        <v>0</v>
      </c>
      <c r="HU43" s="10" t="b">
        <f t="shared" si="142"/>
        <v>0</v>
      </c>
      <c r="HV43" s="10" t="b">
        <f t="shared" si="143"/>
        <v>0</v>
      </c>
      <c r="HW43" s="10" t="b">
        <f t="shared" si="144"/>
        <v>0</v>
      </c>
      <c r="HX43" s="10" t="b">
        <f t="shared" si="145"/>
        <v>0</v>
      </c>
      <c r="HY43" s="10" t="b">
        <f t="shared" si="146"/>
        <v>0</v>
      </c>
      <c r="HZ43" s="10" t="b">
        <f t="shared" si="147"/>
        <v>0</v>
      </c>
      <c r="IA43" s="10" t="b">
        <f t="shared" si="148"/>
        <v>0</v>
      </c>
      <c r="IB43" s="10" t="b">
        <f t="shared" si="149"/>
        <v>0</v>
      </c>
      <c r="IC43" s="10" t="b">
        <f t="shared" si="150"/>
        <v>0</v>
      </c>
      <c r="ID43" s="10" t="b">
        <f t="shared" si="151"/>
        <v>0</v>
      </c>
      <c r="IE43" s="10" t="b">
        <f t="shared" si="152"/>
        <v>0</v>
      </c>
      <c r="IF43" s="10" t="b">
        <f t="shared" si="153"/>
        <v>0</v>
      </c>
      <c r="IG43" s="10" t="b">
        <f t="shared" si="154"/>
        <v>0</v>
      </c>
      <c r="IH43" s="10" t="b">
        <f t="shared" si="155"/>
        <v>0</v>
      </c>
      <c r="II43" s="10" t="b">
        <f t="shared" si="156"/>
        <v>0</v>
      </c>
      <c r="IJ43" s="10" t="b">
        <f t="shared" si="157"/>
        <v>0</v>
      </c>
      <c r="IK43" s="10" t="b">
        <f t="shared" si="158"/>
        <v>0</v>
      </c>
      <c r="IL43" s="10" t="b">
        <f t="shared" si="159"/>
        <v>0</v>
      </c>
      <c r="IM43" s="10" t="b">
        <f t="shared" si="160"/>
        <v>0</v>
      </c>
      <c r="IN43" s="10" t="b">
        <f t="shared" si="161"/>
        <v>0</v>
      </c>
      <c r="IO43" s="10" t="b">
        <f t="shared" si="162"/>
        <v>0</v>
      </c>
      <c r="IP43" s="10" t="b">
        <f t="shared" si="163"/>
        <v>0</v>
      </c>
      <c r="IQ43" s="19" t="b">
        <f t="shared" si="164"/>
        <v>0</v>
      </c>
    </row>
    <row r="44" spans="1:251" x14ac:dyDescent="0.2">
      <c r="A44" s="20" t="str">
        <f t="shared" si="110"/>
        <v>Zirconium</v>
      </c>
      <c r="B44" s="11" t="str">
        <f t="shared" si="110"/>
        <v>kg/MW</v>
      </c>
      <c r="C44" s="11">
        <f t="shared" si="116"/>
        <v>2035</v>
      </c>
      <c r="D44" s="16">
        <f t="shared" si="111"/>
        <v>-999</v>
      </c>
      <c r="E44" s="16">
        <f t="shared" si="112"/>
        <v>-999</v>
      </c>
      <c r="F44" s="16">
        <f t="shared" si="113"/>
        <v>-999</v>
      </c>
      <c r="G44" s="16">
        <f t="shared" si="114"/>
        <v>-999</v>
      </c>
      <c r="H44" s="18">
        <f t="shared" si="115"/>
        <v>0</v>
      </c>
      <c r="I44" s="16">
        <f>IF(H44&lt;&gt;0,PERCENTILE(GV44:IQ44,#REF!),-999)</f>
        <v>-999</v>
      </c>
      <c r="J44" s="17">
        <f>IF(H44&lt;&gt;0,PERCENTILE(GV44:IQ44,#REF!),-999)</f>
        <v>-999</v>
      </c>
      <c r="K44" s="21"/>
      <c r="L44" s="21"/>
      <c r="M44" s="21"/>
      <c r="N44" s="22"/>
      <c r="O44" s="21"/>
      <c r="P44" s="21"/>
      <c r="Q44" s="21"/>
      <c r="R44" s="22"/>
      <c r="S44" s="21"/>
      <c r="T44" s="21"/>
      <c r="U44" s="21"/>
      <c r="V44" s="22"/>
      <c r="W44" s="21"/>
      <c r="X44" s="21"/>
      <c r="Y44" s="21"/>
      <c r="Z44" s="22"/>
      <c r="AA44" s="21"/>
      <c r="AB44" s="21"/>
      <c r="AC44" s="21"/>
      <c r="AD44" s="22"/>
      <c r="AE44" s="21"/>
      <c r="AF44" s="21"/>
      <c r="AG44" s="21"/>
      <c r="AH44" s="22"/>
      <c r="AI44" s="21"/>
      <c r="AJ44" s="21"/>
      <c r="AK44" s="21"/>
      <c r="AL44" s="22"/>
      <c r="AM44" s="21"/>
      <c r="AN44" s="21"/>
      <c r="AO44" s="21"/>
      <c r="AP44" s="22"/>
      <c r="AQ44" s="21"/>
      <c r="AR44" s="21"/>
      <c r="AS44" s="21"/>
      <c r="AT44" s="22"/>
      <c r="AU44" s="21"/>
      <c r="AV44" s="21"/>
      <c r="AW44" s="21"/>
      <c r="AX44" s="22"/>
      <c r="AY44" s="21"/>
      <c r="AZ44" s="21"/>
      <c r="BA44" s="21"/>
      <c r="BB44" s="22"/>
      <c r="BC44" s="21"/>
      <c r="BD44" s="21"/>
      <c r="BE44" s="21"/>
      <c r="BF44" s="22"/>
      <c r="BG44" s="21"/>
      <c r="BH44" s="21"/>
      <c r="BI44" s="21"/>
      <c r="BJ44" s="22"/>
      <c r="BK44" s="21"/>
      <c r="BL44" s="21"/>
      <c r="BM44" s="21"/>
      <c r="BN44" s="22"/>
      <c r="BO44" s="21"/>
      <c r="BP44" s="21"/>
      <c r="BQ44" s="21"/>
      <c r="BR44" s="22"/>
      <c r="BS44" s="21"/>
      <c r="BT44" s="21"/>
      <c r="BU44" s="21"/>
      <c r="BV44" s="22"/>
      <c r="BW44" s="21"/>
      <c r="BX44" s="21"/>
      <c r="BY44" s="21"/>
      <c r="BZ44" s="22"/>
      <c r="CA44" s="21"/>
      <c r="CB44" s="21"/>
      <c r="CC44" s="21"/>
      <c r="CD44" s="22"/>
      <c r="CE44" s="21"/>
      <c r="CF44" s="21"/>
      <c r="CG44" s="21"/>
      <c r="CH44" s="22"/>
      <c r="CI44" s="21"/>
      <c r="CJ44" s="21"/>
      <c r="CK44" s="21"/>
      <c r="CL44" s="22"/>
      <c r="CM44" s="21"/>
      <c r="CN44" s="21"/>
      <c r="CO44" s="21"/>
      <c r="CP44" s="22"/>
      <c r="CQ44" s="21"/>
      <c r="CR44" s="21"/>
      <c r="CS44" s="21"/>
      <c r="CT44" s="22"/>
      <c r="CU44" s="21"/>
      <c r="CV44" s="21"/>
      <c r="CW44" s="21"/>
      <c r="CX44" s="22"/>
      <c r="CY44" s="21"/>
      <c r="CZ44" s="21"/>
      <c r="DA44" s="21"/>
      <c r="DB44" s="22"/>
      <c r="DC44" s="21"/>
      <c r="DD44" s="21"/>
      <c r="DE44" s="21"/>
      <c r="DF44" s="22"/>
      <c r="DG44" s="21"/>
      <c r="DH44" s="21"/>
      <c r="DI44" s="21"/>
      <c r="DJ44" s="22"/>
      <c r="DK44" s="21"/>
      <c r="DL44" s="21"/>
      <c r="DM44" s="21"/>
      <c r="DN44" s="22"/>
      <c r="DO44" s="21"/>
      <c r="DP44" s="21"/>
      <c r="DQ44" s="21"/>
      <c r="DR44" s="22"/>
      <c r="DS44" s="21"/>
      <c r="DT44" s="21"/>
      <c r="DU44" s="21"/>
      <c r="DV44" s="22"/>
      <c r="DW44" s="21"/>
      <c r="DX44" s="21"/>
      <c r="DY44" s="21"/>
      <c r="DZ44" s="22"/>
      <c r="EA44" s="21"/>
      <c r="EB44" s="21"/>
      <c r="EC44" s="21"/>
      <c r="ED44" s="22"/>
      <c r="EE44" s="21"/>
      <c r="EF44" s="21"/>
      <c r="EG44" s="21"/>
      <c r="EH44" s="22"/>
      <c r="EI44" s="21"/>
      <c r="EJ44" s="21"/>
      <c r="EK44" s="21"/>
      <c r="EL44" s="22"/>
      <c r="EM44" s="21"/>
      <c r="EN44" s="21"/>
      <c r="EO44" s="21"/>
      <c r="EP44" s="22"/>
      <c r="EQ44" s="21"/>
      <c r="ER44" s="21"/>
      <c r="ES44" s="21"/>
      <c r="ET44" s="22"/>
      <c r="EU44" s="21"/>
      <c r="EV44" s="21"/>
      <c r="EW44" s="21"/>
      <c r="EX44" s="22"/>
      <c r="EY44" s="21"/>
      <c r="EZ44" s="21"/>
      <c r="FA44" s="21"/>
      <c r="FB44" s="22"/>
      <c r="FC44" s="21"/>
      <c r="FD44" s="21"/>
      <c r="FE44" s="21"/>
      <c r="FF44" s="22"/>
      <c r="FG44" s="21"/>
      <c r="FH44" s="21"/>
      <c r="FI44" s="21"/>
      <c r="FJ44" s="22"/>
      <c r="FK44" s="21"/>
      <c r="FL44" s="21"/>
      <c r="FM44" s="21"/>
      <c r="FN44" s="22"/>
      <c r="FO44" s="21"/>
      <c r="FP44" s="21"/>
      <c r="FQ44" s="21"/>
      <c r="FR44" s="22"/>
      <c r="FS44" s="21"/>
      <c r="FT44" s="21"/>
      <c r="FU44" s="21"/>
      <c r="FV44" s="22"/>
      <c r="FW44" s="21"/>
      <c r="FX44" s="21"/>
      <c r="FY44" s="21"/>
      <c r="FZ44" s="22"/>
      <c r="GA44" s="21"/>
      <c r="GB44" s="21"/>
      <c r="GC44" s="21"/>
      <c r="GD44" s="22"/>
      <c r="GE44" s="21"/>
      <c r="GF44" s="21"/>
      <c r="GG44" s="21"/>
      <c r="GH44" s="22"/>
      <c r="GI44" s="21"/>
      <c r="GJ44" s="21"/>
      <c r="GK44" s="21"/>
      <c r="GL44" s="22"/>
      <c r="GM44" s="21"/>
      <c r="GN44" s="21"/>
      <c r="GO44" s="21"/>
      <c r="GP44" s="22"/>
      <c r="GQ44" s="21"/>
      <c r="GR44" s="21"/>
      <c r="GS44" s="21"/>
      <c r="GT44" s="22"/>
      <c r="GU44" s="7"/>
      <c r="GV44" s="39" t="b">
        <f t="shared" si="117"/>
        <v>0</v>
      </c>
      <c r="GW44" s="10" t="b">
        <f t="shared" si="118"/>
        <v>0</v>
      </c>
      <c r="GX44" s="10" t="b">
        <f t="shared" si="119"/>
        <v>0</v>
      </c>
      <c r="GY44" s="10" t="b">
        <f t="shared" si="120"/>
        <v>0</v>
      </c>
      <c r="GZ44" s="10" t="b">
        <f t="shared" si="121"/>
        <v>0</v>
      </c>
      <c r="HA44" s="10" t="b">
        <f t="shared" si="122"/>
        <v>0</v>
      </c>
      <c r="HB44" s="10" t="b">
        <f t="shared" si="123"/>
        <v>0</v>
      </c>
      <c r="HC44" s="10" t="b">
        <f t="shared" si="124"/>
        <v>0</v>
      </c>
      <c r="HD44" s="10" t="b">
        <f t="shared" si="125"/>
        <v>0</v>
      </c>
      <c r="HE44" s="10" t="b">
        <f t="shared" si="126"/>
        <v>0</v>
      </c>
      <c r="HF44" s="10" t="b">
        <f t="shared" si="127"/>
        <v>0</v>
      </c>
      <c r="HG44" s="10" t="b">
        <f t="shared" si="128"/>
        <v>0</v>
      </c>
      <c r="HH44" s="10" t="b">
        <f t="shared" si="129"/>
        <v>0</v>
      </c>
      <c r="HI44" s="10" t="b">
        <f t="shared" si="130"/>
        <v>0</v>
      </c>
      <c r="HJ44" s="10" t="b">
        <f t="shared" si="131"/>
        <v>0</v>
      </c>
      <c r="HK44" s="10" t="b">
        <f t="shared" si="132"/>
        <v>0</v>
      </c>
      <c r="HL44" s="10" t="b">
        <f t="shared" si="133"/>
        <v>0</v>
      </c>
      <c r="HM44" s="10" t="b">
        <f t="shared" si="134"/>
        <v>0</v>
      </c>
      <c r="HN44" s="10" t="b">
        <f t="shared" si="135"/>
        <v>0</v>
      </c>
      <c r="HO44" s="10" t="b">
        <f t="shared" si="136"/>
        <v>0</v>
      </c>
      <c r="HP44" s="10" t="b">
        <f t="shared" si="137"/>
        <v>0</v>
      </c>
      <c r="HQ44" s="10" t="b">
        <f t="shared" si="138"/>
        <v>0</v>
      </c>
      <c r="HR44" s="10" t="b">
        <f t="shared" si="139"/>
        <v>0</v>
      </c>
      <c r="HS44" s="10" t="b">
        <f t="shared" si="140"/>
        <v>0</v>
      </c>
      <c r="HT44" s="10" t="b">
        <f t="shared" si="141"/>
        <v>0</v>
      </c>
      <c r="HU44" s="10" t="b">
        <f t="shared" si="142"/>
        <v>0</v>
      </c>
      <c r="HV44" s="10" t="b">
        <f t="shared" si="143"/>
        <v>0</v>
      </c>
      <c r="HW44" s="10" t="b">
        <f t="shared" si="144"/>
        <v>0</v>
      </c>
      <c r="HX44" s="10" t="b">
        <f t="shared" si="145"/>
        <v>0</v>
      </c>
      <c r="HY44" s="10" t="b">
        <f t="shared" si="146"/>
        <v>0</v>
      </c>
      <c r="HZ44" s="10" t="b">
        <f t="shared" si="147"/>
        <v>0</v>
      </c>
      <c r="IA44" s="10" t="b">
        <f t="shared" si="148"/>
        <v>0</v>
      </c>
      <c r="IB44" s="10" t="b">
        <f t="shared" si="149"/>
        <v>0</v>
      </c>
      <c r="IC44" s="10" t="b">
        <f t="shared" si="150"/>
        <v>0</v>
      </c>
      <c r="ID44" s="10" t="b">
        <f t="shared" si="151"/>
        <v>0</v>
      </c>
      <c r="IE44" s="10" t="b">
        <f t="shared" si="152"/>
        <v>0</v>
      </c>
      <c r="IF44" s="10" t="b">
        <f t="shared" si="153"/>
        <v>0</v>
      </c>
      <c r="IG44" s="10" t="b">
        <f t="shared" si="154"/>
        <v>0</v>
      </c>
      <c r="IH44" s="10" t="b">
        <f t="shared" si="155"/>
        <v>0</v>
      </c>
      <c r="II44" s="10" t="b">
        <f t="shared" si="156"/>
        <v>0</v>
      </c>
      <c r="IJ44" s="10" t="b">
        <f t="shared" si="157"/>
        <v>0</v>
      </c>
      <c r="IK44" s="10" t="b">
        <f t="shared" si="158"/>
        <v>0</v>
      </c>
      <c r="IL44" s="10" t="b">
        <f t="shared" si="159"/>
        <v>0</v>
      </c>
      <c r="IM44" s="10" t="b">
        <f t="shared" si="160"/>
        <v>0</v>
      </c>
      <c r="IN44" s="10" t="b">
        <f t="shared" si="161"/>
        <v>0</v>
      </c>
      <c r="IO44" s="10" t="b">
        <f t="shared" si="162"/>
        <v>0</v>
      </c>
      <c r="IP44" s="10" t="b">
        <f t="shared" si="163"/>
        <v>0</v>
      </c>
      <c r="IQ44" s="19" t="b">
        <f t="shared" si="164"/>
        <v>0</v>
      </c>
    </row>
    <row r="45" spans="1:251" s="1" customFormat="1" x14ac:dyDescent="0.2">
      <c r="A45" s="3"/>
      <c r="B45" s="4"/>
      <c r="C45" s="4"/>
      <c r="J45" s="3"/>
      <c r="N45" s="3"/>
      <c r="R45" s="3"/>
      <c r="V45" s="3"/>
      <c r="Z45" s="3"/>
      <c r="AD45" s="3"/>
      <c r="AH45" s="3"/>
      <c r="AL45" s="3"/>
      <c r="AP45" s="3"/>
      <c r="AT45" s="3"/>
      <c r="AX45" s="3"/>
      <c r="BB45" s="3"/>
      <c r="BF45" s="3"/>
      <c r="BJ45" s="3"/>
      <c r="BN45" s="3"/>
      <c r="BR45" s="3"/>
      <c r="BV45" s="3"/>
      <c r="BZ45" s="3"/>
      <c r="CD45" s="3"/>
      <c r="CH45" s="3"/>
      <c r="CL45" s="3"/>
      <c r="CP45" s="3"/>
      <c r="CT45" s="3"/>
      <c r="CX45" s="3"/>
      <c r="DB45" s="3"/>
      <c r="DF45" s="3"/>
      <c r="DJ45" s="3"/>
      <c r="DN45" s="3"/>
      <c r="DR45" s="3"/>
      <c r="DV45" s="3"/>
      <c r="DZ45" s="3"/>
      <c r="ED45" s="3"/>
      <c r="EH45" s="3"/>
      <c r="EL45" s="3"/>
      <c r="EP45" s="3"/>
      <c r="ET45" s="3"/>
      <c r="EX45" s="3"/>
      <c r="FB45" s="3"/>
      <c r="FF45" s="3"/>
      <c r="FJ45" s="3"/>
      <c r="FN45" s="3"/>
      <c r="FR45" s="3"/>
      <c r="FV45" s="3"/>
      <c r="FZ45" s="3"/>
      <c r="GD45" s="3"/>
      <c r="GH45" s="3"/>
      <c r="GL45" s="3"/>
      <c r="GP45" s="3"/>
      <c r="GT45" s="3"/>
      <c r="GV45" s="37"/>
      <c r="IQ45" s="3"/>
    </row>
    <row r="50" spans="203:251" x14ac:dyDescent="0.2">
      <c r="GU50" s="7"/>
      <c r="GV50" s="38"/>
      <c r="GW50" s="29"/>
      <c r="GX50" s="29"/>
      <c r="GY50" s="29"/>
      <c r="GZ50" s="29"/>
      <c r="HA50" s="29"/>
      <c r="HB50" s="29"/>
      <c r="HC50" s="29"/>
      <c r="HD50" s="29"/>
      <c r="HE50" s="29"/>
      <c r="HF50" s="29"/>
      <c r="HG50" s="29"/>
      <c r="HH50" s="29"/>
      <c r="HI50" s="29"/>
      <c r="HJ50" s="29"/>
      <c r="HK50" s="29"/>
      <c r="HL50" s="29"/>
      <c r="HM50" s="29"/>
      <c r="HN50" s="29"/>
      <c r="HO50" s="29"/>
      <c r="HP50" s="29"/>
      <c r="HQ50" s="29"/>
      <c r="HR50" s="29"/>
      <c r="HS50" s="29"/>
      <c r="HT50" s="29"/>
      <c r="HU50" s="29"/>
      <c r="HV50" s="29"/>
      <c r="HW50" s="29"/>
      <c r="HX50" s="29"/>
      <c r="HY50" s="29"/>
      <c r="HZ50" s="29"/>
      <c r="IA50" s="29"/>
      <c r="IB50" s="29"/>
      <c r="IC50" s="29"/>
      <c r="ID50" s="29"/>
      <c r="IE50" s="29"/>
      <c r="IF50" s="29"/>
      <c r="IG50" s="29"/>
      <c r="IH50" s="29"/>
      <c r="II50" s="29"/>
      <c r="IJ50" s="29"/>
      <c r="IK50" s="29"/>
      <c r="IL50" s="29"/>
      <c r="IM50" s="29"/>
      <c r="IN50" s="29"/>
      <c r="IO50" s="29"/>
      <c r="IP50" s="29"/>
      <c r="IQ50" s="30"/>
    </row>
    <row r="134" spans="2:2" x14ac:dyDescent="0.2">
      <c r="B134" s="6" t="s">
        <v>67</v>
      </c>
    </row>
    <row r="135" spans="2:2" x14ac:dyDescent="0.2">
      <c r="B135" s="6" t="s">
        <v>65</v>
      </c>
    </row>
    <row r="136" spans="2:2" x14ac:dyDescent="0.2">
      <c r="B136" s="6" t="s">
        <v>66</v>
      </c>
    </row>
  </sheetData>
  <mergeCells count="50">
    <mergeCell ref="AA1:AD1"/>
    <mergeCell ref="D1:J1"/>
    <mergeCell ref="K1:N1"/>
    <mergeCell ref="O1:R1"/>
    <mergeCell ref="S1:V1"/>
    <mergeCell ref="W1:Z1"/>
    <mergeCell ref="BW1:BZ1"/>
    <mergeCell ref="AE1:AH1"/>
    <mergeCell ref="AI1:AL1"/>
    <mergeCell ref="AM1:AP1"/>
    <mergeCell ref="AQ1:AT1"/>
    <mergeCell ref="AU1:AX1"/>
    <mergeCell ref="AY1:BB1"/>
    <mergeCell ref="BC1:BF1"/>
    <mergeCell ref="BG1:BJ1"/>
    <mergeCell ref="BK1:BN1"/>
    <mergeCell ref="BO1:BR1"/>
    <mergeCell ref="BS1:BV1"/>
    <mergeCell ref="DS1:DV1"/>
    <mergeCell ref="CA1:CD1"/>
    <mergeCell ref="CE1:CH1"/>
    <mergeCell ref="CI1:CL1"/>
    <mergeCell ref="CM1:CP1"/>
    <mergeCell ref="CQ1:CT1"/>
    <mergeCell ref="CU1:CX1"/>
    <mergeCell ref="CY1:DB1"/>
    <mergeCell ref="DC1:DF1"/>
    <mergeCell ref="DG1:DJ1"/>
    <mergeCell ref="DK1:DN1"/>
    <mergeCell ref="DO1:DR1"/>
    <mergeCell ref="FO1:FR1"/>
    <mergeCell ref="DW1:DZ1"/>
    <mergeCell ref="EA1:ED1"/>
    <mergeCell ref="EE1:EH1"/>
    <mergeCell ref="EI1:EL1"/>
    <mergeCell ref="EM1:EP1"/>
    <mergeCell ref="EQ1:ET1"/>
    <mergeCell ref="EU1:EX1"/>
    <mergeCell ref="EY1:FB1"/>
    <mergeCell ref="FC1:FF1"/>
    <mergeCell ref="FG1:FJ1"/>
    <mergeCell ref="FK1:FN1"/>
    <mergeCell ref="GQ1:GT1"/>
    <mergeCell ref="GV1:IQ3"/>
    <mergeCell ref="FS1:FV1"/>
    <mergeCell ref="FW1:FZ1"/>
    <mergeCell ref="GA1:GD1"/>
    <mergeCell ref="GE1:GH1"/>
    <mergeCell ref="GI1:GL1"/>
    <mergeCell ref="GM1:GP1"/>
  </mergeCells>
  <conditionalFormatting sqref="AB38:AB44 AF38:AF44 AJ38:AJ44 AN38:AN44 AR38:AR44 AV38:AV44 AZ38:AZ44 BD38:BD44 BH38:BH44 BL38:BL44 BP38:BP44 BT38:BT44 BX38:BX44 CB38:CB44 CF38:CF44 CJ38:CJ44 CN38:CN44 CR38:CR44 CV38:CV44 CZ38:CZ44 DD38:DD44 DH38:DH44 DL38:DL44 DP38:DP44 DT38:DT44 DX38:DX44 EB38:EB44 EF38:EF44 EJ38:EJ44 EN38:EN44 ER38:ER44 EV38:EV44 EZ38:EZ44 FD38:FD44 FH38:FH44 FL38:FL44 FP38:FP44 FT38:FT44 FX38:FX44 GB38:GB44 GF38:GF44 GJ38:GJ44 GN38:GN44 GR38:GR44 L38:L42 P38:P44 T38:T44 X38:X44 AB24:AB30 AF24:AF30 AJ24:AJ30 AN24:AN30 AR24:AR30 AV24:AV30 AZ24:AZ30 BD24:BD30 BH24:BH30 BL24:BL30 BP24:BP30 BT24:BT30 BX24:BX30 CB24:CB30 CF24:CF30 CJ24:CJ30 CN24:CN30 CR24:CR30 CV24:CV30 CZ24:CZ30 DD24:DD30 DH24:DH30 DL24:DL30 DP24:DP30 DT24:DT30 DX24:DX30 EB24:EB30 EF24:EF30 EJ24:EJ30 EN24:EN30 ER24:ER30 EV24:EV30 EZ24:EZ30 FD24:FD30 FH24:FH30 FL24:FL30 FP24:FP30 FT24:FT30 FX24:FX30 GB24:GB30 GF24:GF30 GJ24:GJ30 GN24:GN30 GR24:GR30 L24:L28 P24:P30 T24:T30 X24:X30 AB10:AB16 AF10:AF16 AJ10:AJ16 AN10:AN16 AR10:AR16 AV10:AV16 AZ10:AZ16 BD10:BD16 BH10:BH16 BL10:BL16 BP10:BP16 BT10:BT16 BX10:BX16 CB10:CB16 CF10:CF16 CJ10:CJ16 CN10:CN16 CR10:CR16 CV10:CV16 CZ10:CZ16 DD10:DD16 DH10:DH16 DL10:DL16 DP10:DP16 DT10:DT16 DX10:DX16 EB10:EB16 EF10:EF16 EJ10:EJ16 EN10:EN16 ER10:ER16 EV10:EV16 EZ10:EZ16 FD10:FD16 FH10:FH16 FL10:FL16 FP10:FP16 FT10:FT16 FX10:FX16 GB10:GB16 GF10:GF16 GJ10:GJ16 GN10:GN16 GR10:GR16 L10:L14 P10:P16 T10:T16 X10:X16">
    <cfRule type="cellIs" dxfId="3288" priority="443" operator="equal">
      <formula>"no"</formula>
    </cfRule>
    <cfRule type="cellIs" dxfId="3287" priority="444" operator="equal">
      <formula>"yes"</formula>
    </cfRule>
  </conditionalFormatting>
  <conditionalFormatting sqref="AA38:AA44 AE38:AE44 AI38:AI44 AM38:AM44 AQ38:AQ44 AU38:AU44 AY38:AY44 BC38:BC44 BG38:BG44 BK38:BK44 BO38:BO44 BS38:BS44 BW38:BW44 CA38:CA44 CE38:CE44 CI38:CI44 CM38:CM44 CQ38:CQ44 CU38:CU44 CY38:CY44 DC38:DC44 DG38:DG44 DK38:DK44 DO38:DO44 DS38:DS44 DW38:DW44 EA38:EA44 EE38:EE44 EI38:EI44 EM38:EM44 EQ38:EQ44 EU38:EU44 EY38:EY44 FC38:FC44 FG38:FG44 FK38:FK44 FO38:FO44 FS38:FS44 FW38:FW44 GA38:GA44 GE38:GE44 GI38:GI44 GM38:GM44 GQ38:GQ44 K38:K42 O38:O44 S38:S44 W38:W44 AA24:AA30 AE24:AE30 AI24:AI30 AM24:AM30 AQ24:AQ30 AU24:AU30 AY24:AY30 BC24:BC30 BG24:BG30 BK24:BK30 BO24:BO30 BS24:BS30 BW24:BW30 CA24:CA30 CE24:CE30 CI24:CI30 CM24:CM30 CQ24:CQ30 CU24:CU30 CY24:CY30 DC24:DC30 DG24:DG30 DK24:DK30 DO24:DO30 DS24:DS30 DW24:DW30 EA24:EA30 EE24:EE30 EI24:EI30 EM24:EM30 EQ24:EQ30 EU24:EU30 EY24:EY30 FC24:FC30 FG24:FG30 FK24:FK30 FO24:FO30 FS24:FS30 FW24:FW30 GA24:GA30 GE24:GE30 GI24:GI30 GM24:GM30 GQ24:GQ30 K24:K28 O24:O30 S24:S30 W24:W30 AA10:AA16 AE10:AE16 AI10:AI16 AM10:AM16 AQ10:AQ16 AU10:AU16 AY10:AY16 BC10:BC16 BG10:BG16 BK10:BK16 BO10:BO16 BS10:BS16 BW10:BW16 CA10:CA16 CE10:CE16 CI10:CI16 CM10:CM16 CQ10:CQ16 CU10:CU16 CY10:CY16 DC10:DC16 DG10:DG16 DK10:DK16 DO10:DO16 DS10:DS16 DW10:DW16 EA10:EA16 EE10:EE16 EI10:EI16 EM10:EM16 EQ10:EQ16 EU10:EU16 EY10:EY16 FC10:FC16 FG10:FG16 FK10:FK16 FO10:FO16 FS10:FS16 FW10:FW16 GA10:GA16 GE10:GE16 GI10:GI16 GM10:GM16 GQ10:GQ16 K10:K14 O10:O16 S10:S16 W10:W16">
    <cfRule type="cellIs" dxfId="3286" priority="442" operator="greaterThan">
      <formula>0</formula>
    </cfRule>
  </conditionalFormatting>
  <conditionalFormatting sqref="D4:CL4 IR4:XFD5 GU38:GU44 GU24:GU30 GU10:GU16">
    <cfRule type="cellIs" dxfId="3285" priority="432" operator="equal">
      <formula>"Dummy"</formula>
    </cfRule>
  </conditionalFormatting>
  <conditionalFormatting sqref="AE6:AE9 AI6:AI9 AM6:AM9 AQ6:AQ9 AU6:AU9 AY6:AY9 BC6:BC9 BG6:BG9 BK6:BK9 BO6:BO9 BS6:BS9 BW6:BW9 CA6:CA9 CE6:CE9 CI6:CI9">
    <cfRule type="cellIs" dxfId="3284" priority="408" operator="greaterThan">
      <formula>0</formula>
    </cfRule>
  </conditionalFormatting>
  <conditionalFormatting sqref="AB6:AB9">
    <cfRule type="cellIs" dxfId="3283" priority="412" operator="equal">
      <formula>"no"</formula>
    </cfRule>
    <cfRule type="cellIs" dxfId="3282" priority="413" operator="equal">
      <formula>"yes"</formula>
    </cfRule>
  </conditionalFormatting>
  <conditionalFormatting sqref="AA6:AA9">
    <cfRule type="cellIs" dxfId="3281" priority="411" operator="greaterThan">
      <formula>0</formula>
    </cfRule>
  </conditionalFormatting>
  <conditionalFormatting sqref="AF6:AF9 AJ6:AJ9 AN6:AN9 AR6:AR9 AV6:AV9 AZ6:AZ9 BD6:BD9 BH6:BH9 BL6:BL9 BP6:BP9 BT6:BT9 BX6:BX9 CB6:CB9 CF6:CF9 CJ6:CJ9">
    <cfRule type="cellIs" dxfId="3280" priority="409" operator="equal">
      <formula>"no"</formula>
    </cfRule>
    <cfRule type="cellIs" dxfId="3279" priority="410" operator="equal">
      <formula>"yes"</formula>
    </cfRule>
  </conditionalFormatting>
  <conditionalFormatting sqref="GU50:HN50">
    <cfRule type="cellIs" dxfId="3278" priority="393" operator="equal">
      <formula>"Dummy"</formula>
    </cfRule>
  </conditionalFormatting>
  <conditionalFormatting sqref="HO50:IQ50">
    <cfRule type="cellIs" dxfId="3277" priority="391" operator="equal">
      <formula>"Dummy"</formula>
    </cfRule>
  </conditionalFormatting>
  <conditionalFormatting sqref="CM4:GT4">
    <cfRule type="cellIs" dxfId="3276" priority="387" operator="equal">
      <formula>"Dummy"</formula>
    </cfRule>
  </conditionalFormatting>
  <conditionalFormatting sqref="CM6:CM9 CQ6:CQ9 CU6:CU9 CY6:CY9 DC6:DC9 DG6:DG9 DK6:DK9 DO6:DO9 DS6:DS9 DW6:DW9 EA6:EA9 EE6:EE9 EI6:EI9 EM6:EM9 EQ6:EQ9 EU6:EU9 EY6:EY9 FC6:FC9 FG6:FG9 FK6:FK9 FO6:FO9 FS6:FS9 FW6:FW9 GA6:GA9 GE6:GE9 GI6:GI9 GM6:GM9 GQ6:GQ9">
    <cfRule type="cellIs" dxfId="3275" priority="378" operator="greaterThan">
      <formula>0</formula>
    </cfRule>
  </conditionalFormatting>
  <conditionalFormatting sqref="CN6:CN9 CR6:CR9 CV6:CV9 CZ6:CZ9 DD6:DD9 DH6:DH9 DL6:DL9 DP6:DP9 DT6:DT9 DX6:DX9 EB6:EB9 EF6:EF9 EJ6:EJ9 EN6:EN9 ER6:ER9 EV6:EV9 EZ6:EZ9 FD6:FD9 FH6:FH9 FL6:FL9 FP6:FP9 FT6:FT9 FX6:FX9 GB6:GB9 GF6:GF9 GJ6:GJ9 GN6:GN9 GR6:GR9">
    <cfRule type="cellIs" dxfId="3274" priority="379" operator="equal">
      <formula>"no"</formula>
    </cfRule>
    <cfRule type="cellIs" dxfId="3273" priority="380" operator="equal">
      <formula>"yes"</formula>
    </cfRule>
  </conditionalFormatting>
  <conditionalFormatting sqref="L6">
    <cfRule type="cellIs" dxfId="3272" priority="364" operator="equal">
      <formula>"no"</formula>
    </cfRule>
    <cfRule type="cellIs" dxfId="3271" priority="365" operator="equal">
      <formula>"yes"</formula>
    </cfRule>
  </conditionalFormatting>
  <conditionalFormatting sqref="K6">
    <cfRule type="cellIs" dxfId="3270" priority="363" operator="greaterThan">
      <formula>0</formula>
    </cfRule>
  </conditionalFormatting>
  <conditionalFormatting sqref="P6">
    <cfRule type="cellIs" dxfId="3269" priority="361" operator="equal">
      <formula>"no"</formula>
    </cfRule>
    <cfRule type="cellIs" dxfId="3268" priority="362" operator="equal">
      <formula>"yes"</formula>
    </cfRule>
  </conditionalFormatting>
  <conditionalFormatting sqref="O6">
    <cfRule type="cellIs" dxfId="3267" priority="360" operator="greaterThan">
      <formula>0</formula>
    </cfRule>
  </conditionalFormatting>
  <conditionalFormatting sqref="T6:T9">
    <cfRule type="cellIs" dxfId="3266" priority="355" operator="equal">
      <formula>"no"</formula>
    </cfRule>
    <cfRule type="cellIs" dxfId="3265" priority="356" operator="equal">
      <formula>"yes"</formula>
    </cfRule>
  </conditionalFormatting>
  <conditionalFormatting sqref="S6:S9">
    <cfRule type="cellIs" dxfId="3264" priority="354" operator="greaterThan">
      <formula>0</formula>
    </cfRule>
  </conditionalFormatting>
  <conditionalFormatting sqref="X6:X9">
    <cfRule type="cellIs" dxfId="3263" priority="349" operator="equal">
      <formula>"no"</formula>
    </cfRule>
    <cfRule type="cellIs" dxfId="3262" priority="350" operator="equal">
      <formula>"yes"</formula>
    </cfRule>
  </conditionalFormatting>
  <conditionalFormatting sqref="W6:W9">
    <cfRule type="cellIs" dxfId="3261" priority="348" operator="greaterThan">
      <formula>0</formula>
    </cfRule>
  </conditionalFormatting>
  <conditionalFormatting sqref="D37:H42 D33:H34 D23:H28 D19:H20 D9:H14 D5:H6">
    <cfRule type="cellIs" dxfId="3260" priority="346" operator="equal">
      <formula>0</formula>
    </cfRule>
    <cfRule type="cellIs" dxfId="3259" priority="347" operator="equal">
      <formula>-999</formula>
    </cfRule>
  </conditionalFormatting>
  <conditionalFormatting sqref="D7:H8">
    <cfRule type="cellIs" dxfId="3258" priority="342" operator="equal">
      <formula>0</formula>
    </cfRule>
    <cfRule type="cellIs" dxfId="3257" priority="343" operator="equal">
      <formula>-999</formula>
    </cfRule>
  </conditionalFormatting>
  <conditionalFormatting sqref="D15:H15">
    <cfRule type="cellIs" dxfId="3256" priority="338" operator="equal">
      <formula>0</formula>
    </cfRule>
    <cfRule type="cellIs" dxfId="3255" priority="339" operator="equal">
      <formula>-999</formula>
    </cfRule>
  </conditionalFormatting>
  <conditionalFormatting sqref="D16:H16">
    <cfRule type="cellIs" dxfId="3254" priority="336" operator="equal">
      <formula>0</formula>
    </cfRule>
    <cfRule type="cellIs" dxfId="3253" priority="337" operator="equal">
      <formula>-999</formula>
    </cfRule>
  </conditionalFormatting>
  <conditionalFormatting sqref="L7:L8">
    <cfRule type="cellIs" dxfId="3252" priority="312" operator="equal">
      <formula>"no"</formula>
    </cfRule>
    <cfRule type="cellIs" dxfId="3251" priority="313" operator="equal">
      <formula>"yes"</formula>
    </cfRule>
  </conditionalFormatting>
  <conditionalFormatting sqref="K7:K8">
    <cfRule type="cellIs" dxfId="3250" priority="311" operator="greaterThan">
      <formula>0</formula>
    </cfRule>
  </conditionalFormatting>
  <conditionalFormatting sqref="P7:P8">
    <cfRule type="cellIs" dxfId="3249" priority="309" operator="equal">
      <formula>"no"</formula>
    </cfRule>
    <cfRule type="cellIs" dxfId="3248" priority="310" operator="equal">
      <formula>"yes"</formula>
    </cfRule>
  </conditionalFormatting>
  <conditionalFormatting sqref="O7:O8">
    <cfRule type="cellIs" dxfId="3247" priority="308" operator="greaterThan">
      <formula>0</formula>
    </cfRule>
  </conditionalFormatting>
  <conditionalFormatting sqref="L9">
    <cfRule type="cellIs" dxfId="3246" priority="306" operator="equal">
      <formula>"no"</formula>
    </cfRule>
    <cfRule type="cellIs" dxfId="3245" priority="307" operator="equal">
      <formula>"yes"</formula>
    </cfRule>
  </conditionalFormatting>
  <conditionalFormatting sqref="K9">
    <cfRule type="cellIs" dxfId="3244" priority="305" operator="greaterThan">
      <formula>0</formula>
    </cfRule>
  </conditionalFormatting>
  <conditionalFormatting sqref="P9">
    <cfRule type="cellIs" dxfId="3243" priority="303" operator="equal">
      <formula>"no"</formula>
    </cfRule>
    <cfRule type="cellIs" dxfId="3242" priority="304" operator="equal">
      <formula>"yes"</formula>
    </cfRule>
  </conditionalFormatting>
  <conditionalFormatting sqref="O9">
    <cfRule type="cellIs" dxfId="3241" priority="302" operator="greaterThan">
      <formula>0</formula>
    </cfRule>
  </conditionalFormatting>
  <conditionalFormatting sqref="L15">
    <cfRule type="cellIs" dxfId="3240" priority="300" operator="equal">
      <formula>"no"</formula>
    </cfRule>
    <cfRule type="cellIs" dxfId="3239" priority="301" operator="equal">
      <formula>"yes"</formula>
    </cfRule>
  </conditionalFormatting>
  <conditionalFormatting sqref="K15">
    <cfRule type="cellIs" dxfId="3238" priority="299" operator="greaterThan">
      <formula>0</formula>
    </cfRule>
  </conditionalFormatting>
  <conditionalFormatting sqref="L16">
    <cfRule type="cellIs" dxfId="3237" priority="297" operator="equal">
      <formula>"no"</formula>
    </cfRule>
    <cfRule type="cellIs" dxfId="3236" priority="298" operator="equal">
      <formula>"yes"</formula>
    </cfRule>
  </conditionalFormatting>
  <conditionalFormatting sqref="K16">
    <cfRule type="cellIs" dxfId="3235" priority="296" operator="greaterThan">
      <formula>0</formula>
    </cfRule>
  </conditionalFormatting>
  <conditionalFormatting sqref="W5">
    <cfRule type="cellIs" dxfId="3234" priority="248" operator="greaterThan">
      <formula>0</formula>
    </cfRule>
  </conditionalFormatting>
  <conditionalFormatting sqref="AE5 AM5 AQ5 AU5 AY5 BC5 BG5 BK5 BO5 BS5 BW5 CA5 CE5 CI5">
    <cfRule type="cellIs" dxfId="3233" priority="260" operator="greaterThan">
      <formula>0</formula>
    </cfRule>
  </conditionalFormatting>
  <conditionalFormatting sqref="L5">
    <cfRule type="cellIs" dxfId="3232" priority="270" operator="equal">
      <formula>"no"</formula>
    </cfRule>
    <cfRule type="cellIs" dxfId="3231" priority="271" operator="equal">
      <formula>"yes"</formula>
    </cfRule>
  </conditionalFormatting>
  <conditionalFormatting sqref="K5">
    <cfRule type="cellIs" dxfId="3230" priority="269" operator="greaterThan">
      <formula>0</formula>
    </cfRule>
  </conditionalFormatting>
  <conditionalFormatting sqref="P5">
    <cfRule type="cellIs" dxfId="3229" priority="267" operator="equal">
      <formula>"no"</formula>
    </cfRule>
    <cfRule type="cellIs" dxfId="3228" priority="268" operator="equal">
      <formula>"yes"</formula>
    </cfRule>
  </conditionalFormatting>
  <conditionalFormatting sqref="O5">
    <cfRule type="cellIs" dxfId="3227" priority="266" operator="greaterThan">
      <formula>0</formula>
    </cfRule>
  </conditionalFormatting>
  <conditionalFormatting sqref="AB5">
    <cfRule type="cellIs" dxfId="3226" priority="264" operator="equal">
      <formula>"no"</formula>
    </cfRule>
    <cfRule type="cellIs" dxfId="3225" priority="265" operator="equal">
      <formula>"yes"</formula>
    </cfRule>
  </conditionalFormatting>
  <conditionalFormatting sqref="AA5">
    <cfRule type="cellIs" dxfId="3224" priority="263" operator="greaterThan">
      <formula>0</formula>
    </cfRule>
  </conditionalFormatting>
  <conditionalFormatting sqref="AF5 AN5 AR5 AV5 AZ5 BD5 BH5 BL5 BP5 BT5 BX5 CB5 CF5 CJ5">
    <cfRule type="cellIs" dxfId="3223" priority="261" operator="equal">
      <formula>"no"</formula>
    </cfRule>
    <cfRule type="cellIs" dxfId="3222" priority="262" operator="equal">
      <formula>"yes"</formula>
    </cfRule>
  </conditionalFormatting>
  <conditionalFormatting sqref="AI5">
    <cfRule type="cellIs" dxfId="3221" priority="257" operator="greaterThan">
      <formula>0</formula>
    </cfRule>
  </conditionalFormatting>
  <conditionalFormatting sqref="AJ5">
    <cfRule type="cellIs" dxfId="3220" priority="258" operator="equal">
      <formula>"no"</formula>
    </cfRule>
    <cfRule type="cellIs" dxfId="3219" priority="259" operator="equal">
      <formula>"yes"</formula>
    </cfRule>
  </conditionalFormatting>
  <conditionalFormatting sqref="T5">
    <cfRule type="cellIs" dxfId="3218" priority="255" operator="equal">
      <formula>"no"</formula>
    </cfRule>
    <cfRule type="cellIs" dxfId="3217" priority="256" operator="equal">
      <formula>"yes"</formula>
    </cfRule>
  </conditionalFormatting>
  <conditionalFormatting sqref="S5">
    <cfRule type="cellIs" dxfId="3216" priority="254" operator="greaterThan">
      <formula>0</formula>
    </cfRule>
  </conditionalFormatting>
  <conditionalFormatting sqref="CM5 CQ5 CU5 CY5 DC5 DG5 DK5 DO5 DS5 DW5 EA5 EE5 EI5 EM5 EQ5 EU5 EY5 FC5 FG5 FK5 FO5 FS5 FW5 GA5 GE5 GI5 GM5 GQ5">
    <cfRule type="cellIs" dxfId="3215" priority="251" operator="greaterThan">
      <formula>0</formula>
    </cfRule>
  </conditionalFormatting>
  <conditionalFormatting sqref="CN5 CR5 CV5 CZ5 DD5 DH5 DL5 DP5 DT5 DX5 EB5 EF5 EJ5 EN5 ER5 EV5 EZ5 FD5 FH5 FL5 FP5 FT5 FX5 GB5 GF5 GJ5 GN5 GR5">
    <cfRule type="cellIs" dxfId="3214" priority="252" operator="equal">
      <formula>"no"</formula>
    </cfRule>
    <cfRule type="cellIs" dxfId="3213" priority="253" operator="equal">
      <formula>"yes"</formula>
    </cfRule>
  </conditionalFormatting>
  <conditionalFormatting sqref="X5">
    <cfRule type="cellIs" dxfId="3212" priority="249" operator="equal">
      <formula>"no"</formula>
    </cfRule>
    <cfRule type="cellIs" dxfId="3211" priority="250" operator="equal">
      <formula>"yes"</formula>
    </cfRule>
  </conditionalFormatting>
  <conditionalFormatting sqref="A18:CL18 IR18:XFD19">
    <cfRule type="cellIs" dxfId="3210" priority="247" operator="equal">
      <formula>"Dummy"</formula>
    </cfRule>
  </conditionalFormatting>
  <conditionalFormatting sqref="AE20:AE23 AI20:AI23 AM20:AM23 AQ20:AQ23 AU20:AU23 AY20:AY23 BC20:BC23 BG20:BG23 BK20:BK23 BO20:BO23 BS20:BS23 BW20:BW23 CA20:CA23 CE20:CE23 CI20:CI23">
    <cfRule type="cellIs" dxfId="3209" priority="235" operator="greaterThan">
      <formula>0</formula>
    </cfRule>
  </conditionalFormatting>
  <conditionalFormatting sqref="AB20:AB23">
    <cfRule type="cellIs" dxfId="3208" priority="239" operator="equal">
      <formula>"no"</formula>
    </cfRule>
    <cfRule type="cellIs" dxfId="3207" priority="240" operator="equal">
      <formula>"yes"</formula>
    </cfRule>
  </conditionalFormatting>
  <conditionalFormatting sqref="AA20:AA23">
    <cfRule type="cellIs" dxfId="3206" priority="238" operator="greaterThan">
      <formula>0</formula>
    </cfRule>
  </conditionalFormatting>
  <conditionalFormatting sqref="AF20:AF23 AJ20:AJ23 AN20:AN23 AR20:AR23 AV20:AV23 AZ20:AZ23 BD20:BD23 BH20:BH23 BL20:BL23 BP20:BP23 BT20:BT23 BX20:BX23 CB20:CB23 CF20:CF23 CJ20:CJ23">
    <cfRule type="cellIs" dxfId="3205" priority="236" operator="equal">
      <formula>"no"</formula>
    </cfRule>
    <cfRule type="cellIs" dxfId="3204" priority="237" operator="equal">
      <formula>"yes"</formula>
    </cfRule>
  </conditionalFormatting>
  <conditionalFormatting sqref="CM18:GT18">
    <cfRule type="cellIs" dxfId="3203" priority="233" operator="equal">
      <formula>"Dummy"</formula>
    </cfRule>
  </conditionalFormatting>
  <conditionalFormatting sqref="CM20:CM23 CQ20:CQ23 CU20:CU23 CY20:CY23 DC20:DC23 DG20:DG23 DK20:DK23 DO20:DO23 DS20:DS23 DW20:DW23 EA20:EA23 EE20:EE23 EI20:EI23 EM20:EM23 EQ20:EQ23 EU20:EU23 EY20:EY23 FC20:FC23 FG20:FG23 FK20:FK23 FO20:FO23 FS20:FS23 FW20:FW23 GA20:GA23 GE20:GE23 GI20:GI23 GM20:GM23 GQ20:GQ23">
    <cfRule type="cellIs" dxfId="3202" priority="227" operator="greaterThan">
      <formula>0</formula>
    </cfRule>
  </conditionalFormatting>
  <conditionalFormatting sqref="CN20:CN23 CR20:CR23 CV20:CV23 CZ20:CZ23 DD20:DD23 DH20:DH23 DL20:DL23 DP20:DP23 DT20:DT23 DX20:DX23 EB20:EB23 EF20:EF23 EJ20:EJ23 EN20:EN23 ER20:ER23 EV20:EV23 EZ20:EZ23 FD20:FD23 FH20:FH23 FL20:FL23 FP20:FP23 FT20:FT23 FX20:FX23 GB20:GB23 GF20:GF23 GJ20:GJ23 GN20:GN23 GR20:GR23">
    <cfRule type="cellIs" dxfId="3201" priority="228" operator="equal">
      <formula>"no"</formula>
    </cfRule>
    <cfRule type="cellIs" dxfId="3200" priority="229" operator="equal">
      <formula>"yes"</formula>
    </cfRule>
  </conditionalFormatting>
  <conditionalFormatting sqref="L20">
    <cfRule type="cellIs" dxfId="3199" priority="219" operator="equal">
      <formula>"no"</formula>
    </cfRule>
    <cfRule type="cellIs" dxfId="3198" priority="220" operator="equal">
      <formula>"yes"</formula>
    </cfRule>
  </conditionalFormatting>
  <conditionalFormatting sqref="K20">
    <cfRule type="cellIs" dxfId="3197" priority="218" operator="greaterThan">
      <formula>0</formula>
    </cfRule>
  </conditionalFormatting>
  <conditionalFormatting sqref="P20">
    <cfRule type="cellIs" dxfId="3196" priority="216" operator="equal">
      <formula>"no"</formula>
    </cfRule>
    <cfRule type="cellIs" dxfId="3195" priority="217" operator="equal">
      <formula>"yes"</formula>
    </cfRule>
  </conditionalFormatting>
  <conditionalFormatting sqref="O20">
    <cfRule type="cellIs" dxfId="3194" priority="215" operator="greaterThan">
      <formula>0</formula>
    </cfRule>
  </conditionalFormatting>
  <conditionalFormatting sqref="T20:T23">
    <cfRule type="cellIs" dxfId="3193" priority="210" operator="equal">
      <formula>"no"</formula>
    </cfRule>
    <cfRule type="cellIs" dxfId="3192" priority="211" operator="equal">
      <formula>"yes"</formula>
    </cfRule>
  </conditionalFormatting>
  <conditionalFormatting sqref="S20:S23">
    <cfRule type="cellIs" dxfId="3191" priority="209" operator="greaterThan">
      <formula>0</formula>
    </cfRule>
  </conditionalFormatting>
  <conditionalFormatting sqref="X20:X23">
    <cfRule type="cellIs" dxfId="3190" priority="204" operator="equal">
      <formula>"no"</formula>
    </cfRule>
    <cfRule type="cellIs" dxfId="3189" priority="205" operator="equal">
      <formula>"yes"</formula>
    </cfRule>
  </conditionalFormatting>
  <conditionalFormatting sqref="W20:W23">
    <cfRule type="cellIs" dxfId="3188" priority="203" operator="greaterThan">
      <formula>0</formula>
    </cfRule>
  </conditionalFormatting>
  <conditionalFormatting sqref="D21:H22">
    <cfRule type="cellIs" dxfId="3187" priority="199" operator="equal">
      <formula>0</formula>
    </cfRule>
    <cfRule type="cellIs" dxfId="3186" priority="200" operator="equal">
      <formula>-999</formula>
    </cfRule>
  </conditionalFormatting>
  <conditionalFormatting sqref="D29:H29">
    <cfRule type="cellIs" dxfId="3185" priority="197" operator="equal">
      <formula>0</formula>
    </cfRule>
    <cfRule type="cellIs" dxfId="3184" priority="198" operator="equal">
      <formula>-999</formula>
    </cfRule>
  </conditionalFormatting>
  <conditionalFormatting sqref="D30:H30">
    <cfRule type="cellIs" dxfId="3183" priority="195" operator="equal">
      <formula>0</formula>
    </cfRule>
    <cfRule type="cellIs" dxfId="3182" priority="196" operator="equal">
      <formula>-999</formula>
    </cfRule>
  </conditionalFormatting>
  <conditionalFormatting sqref="L21:L22">
    <cfRule type="cellIs" dxfId="3181" priority="193" operator="equal">
      <formula>"no"</formula>
    </cfRule>
    <cfRule type="cellIs" dxfId="3180" priority="194" operator="equal">
      <formula>"yes"</formula>
    </cfRule>
  </conditionalFormatting>
  <conditionalFormatting sqref="K21:K22">
    <cfRule type="cellIs" dxfId="3179" priority="192" operator="greaterThan">
      <formula>0</formula>
    </cfRule>
  </conditionalFormatting>
  <conditionalFormatting sqref="P21:P22">
    <cfRule type="cellIs" dxfId="3178" priority="190" operator="equal">
      <formula>"no"</formula>
    </cfRule>
    <cfRule type="cellIs" dxfId="3177" priority="191" operator="equal">
      <formula>"yes"</formula>
    </cfRule>
  </conditionalFormatting>
  <conditionalFormatting sqref="O21:O22">
    <cfRule type="cellIs" dxfId="3176" priority="189" operator="greaterThan">
      <formula>0</formula>
    </cfRule>
  </conditionalFormatting>
  <conditionalFormatting sqref="L23">
    <cfRule type="cellIs" dxfId="3175" priority="187" operator="equal">
      <formula>"no"</formula>
    </cfRule>
    <cfRule type="cellIs" dxfId="3174" priority="188" operator="equal">
      <formula>"yes"</formula>
    </cfRule>
  </conditionalFormatting>
  <conditionalFormatting sqref="K23">
    <cfRule type="cellIs" dxfId="3173" priority="186" operator="greaterThan">
      <formula>0</formula>
    </cfRule>
  </conditionalFormatting>
  <conditionalFormatting sqref="P23">
    <cfRule type="cellIs" dxfId="3172" priority="184" operator="equal">
      <formula>"no"</formula>
    </cfRule>
    <cfRule type="cellIs" dxfId="3171" priority="185" operator="equal">
      <formula>"yes"</formula>
    </cfRule>
  </conditionalFormatting>
  <conditionalFormatting sqref="O23">
    <cfRule type="cellIs" dxfId="3170" priority="183" operator="greaterThan">
      <formula>0</formula>
    </cfRule>
  </conditionalFormatting>
  <conditionalFormatting sqref="L29">
    <cfRule type="cellIs" dxfId="3169" priority="181" operator="equal">
      <formula>"no"</formula>
    </cfRule>
    <cfRule type="cellIs" dxfId="3168" priority="182" operator="equal">
      <formula>"yes"</formula>
    </cfRule>
  </conditionalFormatting>
  <conditionalFormatting sqref="K29">
    <cfRule type="cellIs" dxfId="3167" priority="180" operator="greaterThan">
      <formula>0</formula>
    </cfRule>
  </conditionalFormatting>
  <conditionalFormatting sqref="L30">
    <cfRule type="cellIs" dxfId="3166" priority="178" operator="equal">
      <formula>"no"</formula>
    </cfRule>
    <cfRule type="cellIs" dxfId="3165" priority="179" operator="equal">
      <formula>"yes"</formula>
    </cfRule>
  </conditionalFormatting>
  <conditionalFormatting sqref="K30">
    <cfRule type="cellIs" dxfId="3164" priority="177" operator="greaterThan">
      <formula>0</formula>
    </cfRule>
  </conditionalFormatting>
  <conditionalFormatting sqref="W19">
    <cfRule type="cellIs" dxfId="3163" priority="153" operator="greaterThan">
      <formula>0</formula>
    </cfRule>
  </conditionalFormatting>
  <conditionalFormatting sqref="AE19 AM19 AQ19 AU19 AY19 BC19 BG19 BK19 BO19 BS19 BW19 CA19 CE19 CI19">
    <cfRule type="cellIs" dxfId="3162" priority="165" operator="greaterThan">
      <formula>0</formula>
    </cfRule>
  </conditionalFormatting>
  <conditionalFormatting sqref="L19">
    <cfRule type="cellIs" dxfId="3161" priority="175" operator="equal">
      <formula>"no"</formula>
    </cfRule>
    <cfRule type="cellIs" dxfId="3160" priority="176" operator="equal">
      <formula>"yes"</formula>
    </cfRule>
  </conditionalFormatting>
  <conditionalFormatting sqref="K19">
    <cfRule type="cellIs" dxfId="3159" priority="174" operator="greaterThan">
      <formula>0</formula>
    </cfRule>
  </conditionalFormatting>
  <conditionalFormatting sqref="P19">
    <cfRule type="cellIs" dxfId="3158" priority="172" operator="equal">
      <formula>"no"</formula>
    </cfRule>
    <cfRule type="cellIs" dxfId="3157" priority="173" operator="equal">
      <formula>"yes"</formula>
    </cfRule>
  </conditionalFormatting>
  <conditionalFormatting sqref="O19">
    <cfRule type="cellIs" dxfId="3156" priority="171" operator="greaterThan">
      <formula>0</formula>
    </cfRule>
  </conditionalFormatting>
  <conditionalFormatting sqref="AB19">
    <cfRule type="cellIs" dxfId="3155" priority="169" operator="equal">
      <formula>"no"</formula>
    </cfRule>
    <cfRule type="cellIs" dxfId="3154" priority="170" operator="equal">
      <formula>"yes"</formula>
    </cfRule>
  </conditionalFormatting>
  <conditionalFormatting sqref="AA19">
    <cfRule type="cellIs" dxfId="3153" priority="168" operator="greaterThan">
      <formula>0</formula>
    </cfRule>
  </conditionalFormatting>
  <conditionalFormatting sqref="AF19 AN19 AR19 AV19 AZ19 BD19 BH19 BL19 BP19 BT19 BX19 CB19 CF19 CJ19">
    <cfRule type="cellIs" dxfId="3152" priority="166" operator="equal">
      <formula>"no"</formula>
    </cfRule>
    <cfRule type="cellIs" dxfId="3151" priority="167" operator="equal">
      <formula>"yes"</formula>
    </cfRule>
  </conditionalFormatting>
  <conditionalFormatting sqref="AI19">
    <cfRule type="cellIs" dxfId="3150" priority="162" operator="greaterThan">
      <formula>0</formula>
    </cfRule>
  </conditionalFormatting>
  <conditionalFormatting sqref="AJ19">
    <cfRule type="cellIs" dxfId="3149" priority="163" operator="equal">
      <formula>"no"</formula>
    </cfRule>
    <cfRule type="cellIs" dxfId="3148" priority="164" operator="equal">
      <formula>"yes"</formula>
    </cfRule>
  </conditionalFormatting>
  <conditionalFormatting sqref="T19">
    <cfRule type="cellIs" dxfId="3147" priority="160" operator="equal">
      <formula>"no"</formula>
    </cfRule>
    <cfRule type="cellIs" dxfId="3146" priority="161" operator="equal">
      <formula>"yes"</formula>
    </cfRule>
  </conditionalFormatting>
  <conditionalFormatting sqref="S19">
    <cfRule type="cellIs" dxfId="3145" priority="159" operator="greaterThan">
      <formula>0</formula>
    </cfRule>
  </conditionalFormatting>
  <conditionalFormatting sqref="CM19 CQ19 CU19 CY19 DC19 DG19 DK19 DO19 DS19 DW19 EA19 EE19 EI19 EM19 EQ19 EU19 EY19 FC19 FG19 FK19 FO19 FS19 FW19 GA19 GE19 GI19 GM19 GQ19">
    <cfRule type="cellIs" dxfId="3144" priority="156" operator="greaterThan">
      <formula>0</formula>
    </cfRule>
  </conditionalFormatting>
  <conditionalFormatting sqref="CN19 CR19 CV19 CZ19 DD19 DH19 DL19 DP19 DT19 DX19 EB19 EF19 EJ19 EN19 ER19 EV19 EZ19 FD19 FH19 FL19 FP19 FT19 FX19 GB19 GF19 GJ19 GN19 GR19">
    <cfRule type="cellIs" dxfId="3143" priority="157" operator="equal">
      <formula>"no"</formula>
    </cfRule>
    <cfRule type="cellIs" dxfId="3142" priority="158" operator="equal">
      <formula>"yes"</formula>
    </cfRule>
  </conditionalFormatting>
  <conditionalFormatting sqref="X19">
    <cfRule type="cellIs" dxfId="3141" priority="154" operator="equal">
      <formula>"no"</formula>
    </cfRule>
    <cfRule type="cellIs" dxfId="3140" priority="155" operator="equal">
      <formula>"yes"</formula>
    </cfRule>
  </conditionalFormatting>
  <conditionalFormatting sqref="A32:CL32 IR32:XFD33">
    <cfRule type="cellIs" dxfId="3139" priority="152" operator="equal">
      <formula>"Dummy"</formula>
    </cfRule>
  </conditionalFormatting>
  <conditionalFormatting sqref="AE34:AE37 AI34:AI37 AM34:AM37 AQ34:AQ37 AU34:AU37 AY34:AY37 BC34:BC37 BG34:BG37 BK34:BK37 BO34:BO37 BS34:BS37 BW34:BW37 CA34:CA37 CE34:CE37 CI34:CI37">
    <cfRule type="cellIs" dxfId="3138" priority="140" operator="greaterThan">
      <formula>0</formula>
    </cfRule>
  </conditionalFormatting>
  <conditionalFormatting sqref="AB34:AB37">
    <cfRule type="cellIs" dxfId="3137" priority="144" operator="equal">
      <formula>"no"</formula>
    </cfRule>
    <cfRule type="cellIs" dxfId="3136" priority="145" operator="equal">
      <formula>"yes"</formula>
    </cfRule>
  </conditionalFormatting>
  <conditionalFormatting sqref="AA34:AA37">
    <cfRule type="cellIs" dxfId="3135" priority="143" operator="greaterThan">
      <formula>0</formula>
    </cfRule>
  </conditionalFormatting>
  <conditionalFormatting sqref="AF34:AF37 AJ34:AJ37 AN34:AN37 AR34:AR37 AV34:AV37 AZ34:AZ37 BD34:BD37 BH34:BH37 BL34:BL37 BP34:BP37 BT34:BT37 BX34:BX37 CB34:CB37 CF34:CF37 CJ34:CJ37">
    <cfRule type="cellIs" dxfId="3134" priority="141" operator="equal">
      <formula>"no"</formula>
    </cfRule>
    <cfRule type="cellIs" dxfId="3133" priority="142" operator="equal">
      <formula>"yes"</formula>
    </cfRule>
  </conditionalFormatting>
  <conditionalFormatting sqref="CM32:GT32">
    <cfRule type="cellIs" dxfId="3132" priority="138" operator="equal">
      <formula>"Dummy"</formula>
    </cfRule>
  </conditionalFormatting>
  <conditionalFormatting sqref="CM34:CM37 CQ34:CQ37 CU34:CU37 CY34:CY37 DC34:DC37 DG34:DG37 DK34:DK37 DO34:DO37 DS34:DS37 DW34:DW37 EA34:EA37 EE34:EE37 EI34:EI37 EM34:EM37 EQ34:EQ37 EU34:EU37 EY34:EY37 FC34:FC37 FG34:FG37 FK34:FK37 FO34:FO37 FS34:FS37 FW34:FW37 GA34:GA37 GE34:GE37 GI34:GI37 GM34:GM37 GQ34:GQ37">
    <cfRule type="cellIs" dxfId="3131" priority="132" operator="greaterThan">
      <formula>0</formula>
    </cfRule>
  </conditionalFormatting>
  <conditionalFormatting sqref="CN34:CN37 CR34:CR37 CV34:CV37 CZ34:CZ37 DD34:DD37 DH34:DH37 DL34:DL37 DP34:DP37 DT34:DT37 DX34:DX37 EB34:EB37 EF34:EF37 EJ34:EJ37 EN34:EN37 ER34:ER37 EV34:EV37 EZ34:EZ37 FD34:FD37 FH34:FH37 FL34:FL37 FP34:FP37 FT34:FT37 FX34:FX37 GB34:GB37 GF34:GF37 GJ34:GJ37 GN34:GN37 GR34:GR37">
    <cfRule type="cellIs" dxfId="3130" priority="133" operator="equal">
      <formula>"no"</formula>
    </cfRule>
    <cfRule type="cellIs" dxfId="3129" priority="134" operator="equal">
      <formula>"yes"</formula>
    </cfRule>
  </conditionalFormatting>
  <conditionalFormatting sqref="L34">
    <cfRule type="cellIs" dxfId="3128" priority="124" operator="equal">
      <formula>"no"</formula>
    </cfRule>
    <cfRule type="cellIs" dxfId="3127" priority="125" operator="equal">
      <formula>"yes"</formula>
    </cfRule>
  </conditionalFormatting>
  <conditionalFormatting sqref="K34">
    <cfRule type="cellIs" dxfId="3126" priority="123" operator="greaterThan">
      <formula>0</formula>
    </cfRule>
  </conditionalFormatting>
  <conditionalFormatting sqref="P34">
    <cfRule type="cellIs" dxfId="3125" priority="121" operator="equal">
      <formula>"no"</formula>
    </cfRule>
    <cfRule type="cellIs" dxfId="3124" priority="122" operator="equal">
      <formula>"yes"</formula>
    </cfRule>
  </conditionalFormatting>
  <conditionalFormatting sqref="O34">
    <cfRule type="cellIs" dxfId="3123" priority="120" operator="greaterThan">
      <formula>0</formula>
    </cfRule>
  </conditionalFormatting>
  <conditionalFormatting sqref="T34:T37">
    <cfRule type="cellIs" dxfId="3122" priority="115" operator="equal">
      <formula>"no"</formula>
    </cfRule>
    <cfRule type="cellIs" dxfId="3121" priority="116" operator="equal">
      <formula>"yes"</formula>
    </cfRule>
  </conditionalFormatting>
  <conditionalFormatting sqref="S34:S37">
    <cfRule type="cellIs" dxfId="3120" priority="114" operator="greaterThan">
      <formula>0</formula>
    </cfRule>
  </conditionalFormatting>
  <conditionalFormatting sqref="X34:X37">
    <cfRule type="cellIs" dxfId="3119" priority="109" operator="equal">
      <formula>"no"</formula>
    </cfRule>
    <cfRule type="cellIs" dxfId="3118" priority="110" operator="equal">
      <formula>"yes"</formula>
    </cfRule>
  </conditionalFormatting>
  <conditionalFormatting sqref="W34:W37">
    <cfRule type="cellIs" dxfId="3117" priority="108" operator="greaterThan">
      <formula>0</formula>
    </cfRule>
  </conditionalFormatting>
  <conditionalFormatting sqref="D35:H36">
    <cfRule type="cellIs" dxfId="3116" priority="104" operator="equal">
      <formula>0</formula>
    </cfRule>
    <cfRule type="cellIs" dxfId="3115" priority="105" operator="equal">
      <formula>-999</formula>
    </cfRule>
  </conditionalFormatting>
  <conditionalFormatting sqref="D43:H43">
    <cfRule type="cellIs" dxfId="3114" priority="102" operator="equal">
      <formula>0</formula>
    </cfRule>
    <cfRule type="cellIs" dxfId="3113" priority="103" operator="equal">
      <formula>-999</formula>
    </cfRule>
  </conditionalFormatting>
  <conditionalFormatting sqref="D44:H44">
    <cfRule type="cellIs" dxfId="3112" priority="100" operator="equal">
      <formula>0</formula>
    </cfRule>
    <cfRule type="cellIs" dxfId="3111" priority="101" operator="equal">
      <formula>-999</formula>
    </cfRule>
  </conditionalFormatting>
  <conditionalFormatting sqref="L35:L36">
    <cfRule type="cellIs" dxfId="3110" priority="98" operator="equal">
      <formula>"no"</formula>
    </cfRule>
    <cfRule type="cellIs" dxfId="3109" priority="99" operator="equal">
      <formula>"yes"</formula>
    </cfRule>
  </conditionalFormatting>
  <conditionalFormatting sqref="K35:K36">
    <cfRule type="cellIs" dxfId="3108" priority="97" operator="greaterThan">
      <formula>0</formula>
    </cfRule>
  </conditionalFormatting>
  <conditionalFormatting sqref="P35:P36">
    <cfRule type="cellIs" dxfId="3107" priority="95" operator="equal">
      <formula>"no"</formula>
    </cfRule>
    <cfRule type="cellIs" dxfId="3106" priority="96" operator="equal">
      <formula>"yes"</formula>
    </cfRule>
  </conditionalFormatting>
  <conditionalFormatting sqref="O35:O36">
    <cfRule type="cellIs" dxfId="3105" priority="94" operator="greaterThan">
      <formula>0</formula>
    </cfRule>
  </conditionalFormatting>
  <conditionalFormatting sqref="L37">
    <cfRule type="cellIs" dxfId="3104" priority="92" operator="equal">
      <formula>"no"</formula>
    </cfRule>
    <cfRule type="cellIs" dxfId="3103" priority="93" operator="equal">
      <formula>"yes"</formula>
    </cfRule>
  </conditionalFormatting>
  <conditionalFormatting sqref="K37">
    <cfRule type="cellIs" dxfId="3102" priority="91" operator="greaterThan">
      <formula>0</formula>
    </cfRule>
  </conditionalFormatting>
  <conditionalFormatting sqref="P37">
    <cfRule type="cellIs" dxfId="3101" priority="89" operator="equal">
      <formula>"no"</formula>
    </cfRule>
    <cfRule type="cellIs" dxfId="3100" priority="90" operator="equal">
      <formula>"yes"</formula>
    </cfRule>
  </conditionalFormatting>
  <conditionalFormatting sqref="O37">
    <cfRule type="cellIs" dxfId="3099" priority="88" operator="greaterThan">
      <formula>0</formula>
    </cfRule>
  </conditionalFormatting>
  <conditionalFormatting sqref="L43">
    <cfRule type="cellIs" dxfId="3098" priority="86" operator="equal">
      <formula>"no"</formula>
    </cfRule>
    <cfRule type="cellIs" dxfId="3097" priority="87" operator="equal">
      <formula>"yes"</formula>
    </cfRule>
  </conditionalFormatting>
  <conditionalFormatting sqref="K43">
    <cfRule type="cellIs" dxfId="3096" priority="85" operator="greaterThan">
      <formula>0</formula>
    </cfRule>
  </conditionalFormatting>
  <conditionalFormatting sqref="L44">
    <cfRule type="cellIs" dxfId="3095" priority="83" operator="equal">
      <formula>"no"</formula>
    </cfRule>
    <cfRule type="cellIs" dxfId="3094" priority="84" operator="equal">
      <formula>"yes"</formula>
    </cfRule>
  </conditionalFormatting>
  <conditionalFormatting sqref="K44">
    <cfRule type="cellIs" dxfId="3093" priority="82" operator="greaterThan">
      <formula>0</formula>
    </cfRule>
  </conditionalFormatting>
  <conditionalFormatting sqref="W33">
    <cfRule type="cellIs" dxfId="3092" priority="58" operator="greaterThan">
      <formula>0</formula>
    </cfRule>
  </conditionalFormatting>
  <conditionalFormatting sqref="AE33 AM33 AQ33 AU33 AY33 BC33 BG33 BK33 BO33 BS33 BW33 CA33 CE33 CI33">
    <cfRule type="cellIs" dxfId="3091" priority="70" operator="greaterThan">
      <formula>0</formula>
    </cfRule>
  </conditionalFormatting>
  <conditionalFormatting sqref="L33">
    <cfRule type="cellIs" dxfId="3090" priority="80" operator="equal">
      <formula>"no"</formula>
    </cfRule>
    <cfRule type="cellIs" dxfId="3089" priority="81" operator="equal">
      <formula>"yes"</formula>
    </cfRule>
  </conditionalFormatting>
  <conditionalFormatting sqref="K33">
    <cfRule type="cellIs" dxfId="3088" priority="79" operator="greaterThan">
      <formula>0</formula>
    </cfRule>
  </conditionalFormatting>
  <conditionalFormatting sqref="P33">
    <cfRule type="cellIs" dxfId="3087" priority="77" operator="equal">
      <formula>"no"</formula>
    </cfRule>
    <cfRule type="cellIs" dxfId="3086" priority="78" operator="equal">
      <formula>"yes"</formula>
    </cfRule>
  </conditionalFormatting>
  <conditionalFormatting sqref="O33">
    <cfRule type="cellIs" dxfId="3085" priority="76" operator="greaterThan">
      <formula>0</formula>
    </cfRule>
  </conditionalFormatting>
  <conditionalFormatting sqref="AB33">
    <cfRule type="cellIs" dxfId="3084" priority="74" operator="equal">
      <formula>"no"</formula>
    </cfRule>
    <cfRule type="cellIs" dxfId="3083" priority="75" operator="equal">
      <formula>"yes"</formula>
    </cfRule>
  </conditionalFormatting>
  <conditionalFormatting sqref="AA33">
    <cfRule type="cellIs" dxfId="3082" priority="73" operator="greaterThan">
      <formula>0</formula>
    </cfRule>
  </conditionalFormatting>
  <conditionalFormatting sqref="AF33 AN33 AR33 AV33 AZ33 BD33 BH33 BL33 BP33 BT33 BX33 CB33 CF33 CJ33">
    <cfRule type="cellIs" dxfId="3081" priority="71" operator="equal">
      <formula>"no"</formula>
    </cfRule>
    <cfRule type="cellIs" dxfId="3080" priority="72" operator="equal">
      <formula>"yes"</formula>
    </cfRule>
  </conditionalFormatting>
  <conditionalFormatting sqref="AI33">
    <cfRule type="cellIs" dxfId="3079" priority="67" operator="greaterThan">
      <formula>0</formula>
    </cfRule>
  </conditionalFormatting>
  <conditionalFormatting sqref="AJ33">
    <cfRule type="cellIs" dxfId="3078" priority="68" operator="equal">
      <formula>"no"</formula>
    </cfRule>
    <cfRule type="cellIs" dxfId="3077" priority="69" operator="equal">
      <formula>"yes"</formula>
    </cfRule>
  </conditionalFormatting>
  <conditionalFormatting sqref="T33">
    <cfRule type="cellIs" dxfId="3076" priority="65" operator="equal">
      <formula>"no"</formula>
    </cfRule>
    <cfRule type="cellIs" dxfId="3075" priority="66" operator="equal">
      <formula>"yes"</formula>
    </cfRule>
  </conditionalFormatting>
  <conditionalFormatting sqref="S33">
    <cfRule type="cellIs" dxfId="3074" priority="64" operator="greaterThan">
      <formula>0</formula>
    </cfRule>
  </conditionalFormatting>
  <conditionalFormatting sqref="CM33 CQ33 CU33 CY33 DC33 DG33 DK33 DO33 DS33 DW33 EA33 EE33 EI33 EM33 EQ33 EU33 EY33 FC33 FG33 FK33 FO33 FS33 FW33 GA33 GE33 GI33 GM33 GQ33">
    <cfRule type="cellIs" dxfId="3073" priority="61" operator="greaterThan">
      <formula>0</formula>
    </cfRule>
  </conditionalFormatting>
  <conditionalFormatting sqref="CN33 CR33 CV33 CZ33 DD33 DH33 DL33 DP33 DT33 DX33 EB33 EF33 EJ33 EN33 ER33 EV33 EZ33 FD33 FH33 FL33 FP33 FT33 FX33 GB33 GF33 GJ33 GN33 GR33">
    <cfRule type="cellIs" dxfId="3072" priority="62" operator="equal">
      <formula>"no"</formula>
    </cfRule>
    <cfRule type="cellIs" dxfId="3071" priority="63" operator="equal">
      <formula>"yes"</formula>
    </cfRule>
  </conditionalFormatting>
  <conditionalFormatting sqref="X33">
    <cfRule type="cellIs" dxfId="3070" priority="59" operator="equal">
      <formula>"no"</formula>
    </cfRule>
    <cfRule type="cellIs" dxfId="3069" priority="60" operator="equal">
      <formula>"yes"</formula>
    </cfRule>
  </conditionalFormatting>
  <conditionalFormatting sqref="I9:J11 I5:J5">
    <cfRule type="cellIs" dxfId="3068" priority="42" operator="equal">
      <formula>0</formula>
    </cfRule>
    <cfRule type="cellIs" dxfId="3067" priority="43" operator="equal">
      <formula>-999</formula>
    </cfRule>
  </conditionalFormatting>
  <conditionalFormatting sqref="I7:J8">
    <cfRule type="cellIs" dxfId="3066" priority="40" operator="equal">
      <formula>0</formula>
    </cfRule>
    <cfRule type="cellIs" dxfId="3065" priority="41" operator="equal">
      <formula>-999</formula>
    </cfRule>
  </conditionalFormatting>
  <conditionalFormatting sqref="I12:J12">
    <cfRule type="cellIs" dxfId="3064" priority="38" operator="equal">
      <formula>0</formula>
    </cfRule>
    <cfRule type="cellIs" dxfId="3063" priority="39" operator="equal">
      <formula>-999</formula>
    </cfRule>
  </conditionalFormatting>
  <conditionalFormatting sqref="I13:J14">
    <cfRule type="cellIs" dxfId="3062" priority="36" operator="equal">
      <formula>0</formula>
    </cfRule>
    <cfRule type="cellIs" dxfId="3061" priority="37" operator="equal">
      <formula>-999</formula>
    </cfRule>
  </conditionalFormatting>
  <conditionalFormatting sqref="I15:J15">
    <cfRule type="cellIs" dxfId="3060" priority="34" operator="equal">
      <formula>0</formula>
    </cfRule>
    <cfRule type="cellIs" dxfId="3059" priority="35" operator="equal">
      <formula>-999</formula>
    </cfRule>
  </conditionalFormatting>
  <conditionalFormatting sqref="I16:J16">
    <cfRule type="cellIs" dxfId="3058" priority="32" operator="equal">
      <formula>0</formula>
    </cfRule>
    <cfRule type="cellIs" dxfId="3057" priority="33" operator="equal">
      <formula>-999</formula>
    </cfRule>
  </conditionalFormatting>
  <conditionalFormatting sqref="I6:J6">
    <cfRule type="cellIs" dxfId="3056" priority="30" operator="equal">
      <formula>0</formula>
    </cfRule>
    <cfRule type="cellIs" dxfId="3055" priority="31" operator="equal">
      <formula>-999</formula>
    </cfRule>
  </conditionalFormatting>
  <conditionalFormatting sqref="I23:J25 I19:J19">
    <cfRule type="cellIs" dxfId="3054" priority="28" operator="equal">
      <formula>0</formula>
    </cfRule>
    <cfRule type="cellIs" dxfId="3053" priority="29" operator="equal">
      <formula>-999</formula>
    </cfRule>
  </conditionalFormatting>
  <conditionalFormatting sqref="I21:J22">
    <cfRule type="cellIs" dxfId="3052" priority="26" operator="equal">
      <formula>0</formula>
    </cfRule>
    <cfRule type="cellIs" dxfId="3051" priority="27" operator="equal">
      <formula>-999</formula>
    </cfRule>
  </conditionalFormatting>
  <conditionalFormatting sqref="I26:J26">
    <cfRule type="cellIs" dxfId="3050" priority="24" operator="equal">
      <formula>0</formula>
    </cfRule>
    <cfRule type="cellIs" dxfId="3049" priority="25" operator="equal">
      <formula>-999</formula>
    </cfRule>
  </conditionalFormatting>
  <conditionalFormatting sqref="I27:J28">
    <cfRule type="cellIs" dxfId="3048" priority="22" operator="equal">
      <formula>0</formula>
    </cfRule>
    <cfRule type="cellIs" dxfId="3047" priority="23" operator="equal">
      <formula>-999</formula>
    </cfRule>
  </conditionalFormatting>
  <conditionalFormatting sqref="I29:J29">
    <cfRule type="cellIs" dxfId="3046" priority="20" operator="equal">
      <formula>0</formula>
    </cfRule>
    <cfRule type="cellIs" dxfId="3045" priority="21" operator="equal">
      <formula>-999</formula>
    </cfRule>
  </conditionalFormatting>
  <conditionalFormatting sqref="I30:J30">
    <cfRule type="cellIs" dxfId="3044" priority="18" operator="equal">
      <formula>0</formula>
    </cfRule>
    <cfRule type="cellIs" dxfId="3043" priority="19" operator="equal">
      <formula>-999</formula>
    </cfRule>
  </conditionalFormatting>
  <conditionalFormatting sqref="I20:J20">
    <cfRule type="cellIs" dxfId="3042" priority="16" operator="equal">
      <formula>0</formula>
    </cfRule>
    <cfRule type="cellIs" dxfId="3041" priority="17" operator="equal">
      <formula>-999</formula>
    </cfRule>
  </conditionalFormatting>
  <conditionalFormatting sqref="I37:J39 I33:J33">
    <cfRule type="cellIs" dxfId="3040" priority="14" operator="equal">
      <formula>0</formula>
    </cfRule>
    <cfRule type="cellIs" dxfId="3039" priority="15" operator="equal">
      <formula>-999</formula>
    </cfRule>
  </conditionalFormatting>
  <conditionalFormatting sqref="I35:J36">
    <cfRule type="cellIs" dxfId="3038" priority="12" operator="equal">
      <formula>0</formula>
    </cfRule>
    <cfRule type="cellIs" dxfId="3037" priority="13" operator="equal">
      <formula>-999</formula>
    </cfRule>
  </conditionalFormatting>
  <conditionalFormatting sqref="I40:J40">
    <cfRule type="cellIs" dxfId="3036" priority="10" operator="equal">
      <formula>0</formula>
    </cfRule>
    <cfRule type="cellIs" dxfId="3035" priority="11" operator="equal">
      <formula>-999</formula>
    </cfRule>
  </conditionalFormatting>
  <conditionalFormatting sqref="I41:J42">
    <cfRule type="cellIs" dxfId="3034" priority="8" operator="equal">
      <formula>0</formula>
    </cfRule>
    <cfRule type="cellIs" dxfId="3033" priority="9" operator="equal">
      <formula>-999</formula>
    </cfRule>
  </conditionalFormatting>
  <conditionalFormatting sqref="I43:J43">
    <cfRule type="cellIs" dxfId="3032" priority="6" operator="equal">
      <formula>0</formula>
    </cfRule>
    <cfRule type="cellIs" dxfId="3031" priority="7" operator="equal">
      <formula>-999</formula>
    </cfRule>
  </conditionalFormatting>
  <conditionalFormatting sqref="I44:J44">
    <cfRule type="cellIs" dxfId="3030" priority="4" operator="equal">
      <formula>0</formula>
    </cfRule>
    <cfRule type="cellIs" dxfId="3029" priority="5" operator="equal">
      <formula>-999</formula>
    </cfRule>
  </conditionalFormatting>
  <conditionalFormatting sqref="I34:J34">
    <cfRule type="cellIs" dxfId="3028" priority="2" operator="equal">
      <formula>0</formula>
    </cfRule>
    <cfRule type="cellIs" dxfId="3027" priority="3" operator="equal">
      <formula>-999</formula>
    </cfRule>
  </conditionalFormatting>
  <conditionalFormatting sqref="A4:C4">
    <cfRule type="cellIs" dxfId="3026" priority="1" operator="equal">
      <formula>"Dummy"</formula>
    </cfRule>
  </conditionalFormatting>
  <pageMargins left="0.7" right="0.7" top="0.78740157499999996" bottom="0.78740157499999996"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3F21A-1475-4351-B908-264138B96041}">
  <sheetPr>
    <tabColor theme="2" tint="-0.749992370372631"/>
  </sheetPr>
  <dimension ref="A1:IR69"/>
  <sheetViews>
    <sheetView zoomScale="85" zoomScaleNormal="85" workbookViewId="0">
      <pane xSplit="10" ySplit="1" topLeftCell="K17" activePane="bottomRight" state="frozen"/>
      <selection activeCell="K37" sqref="K37"/>
      <selection pane="topRight" activeCell="K37" sqref="K37"/>
      <selection pane="bottomLeft" activeCell="K37" sqref="K37"/>
      <selection pane="bottomRight" activeCell="AI69" sqref="AI69"/>
    </sheetView>
  </sheetViews>
  <sheetFormatPr baseColWidth="10" defaultColWidth="6" defaultRowHeight="15" x14ac:dyDescent="0.2"/>
  <cols>
    <col min="1" max="1" width="13.6640625" style="2" bestFit="1" customWidth="1"/>
    <col min="2" max="2" width="8" style="6" bestFit="1" customWidth="1"/>
    <col min="3" max="3" width="5.5" style="6" bestFit="1" customWidth="1"/>
    <col min="4" max="4" width="8.5" bestFit="1" customWidth="1"/>
    <col min="5" max="7" width="8.1640625" customWidth="1"/>
    <col min="8" max="8" width="4.5" bestFit="1" customWidth="1"/>
    <col min="9" max="9" width="8.1640625" customWidth="1"/>
    <col min="10" max="10" width="8.1640625" style="2" customWidth="1"/>
    <col min="11" max="12" width="4.5" bestFit="1" customWidth="1"/>
    <col min="13" max="13" width="5.5" bestFit="1" customWidth="1"/>
    <col min="14" max="14" width="4.5" style="2" bestFit="1" customWidth="1"/>
    <col min="15" max="15" width="5.5" bestFit="1" customWidth="1"/>
    <col min="16" max="16" width="4.5" bestFit="1" customWidth="1"/>
    <col min="17" max="17" width="5.5" bestFit="1" customWidth="1"/>
    <col min="18" max="18" width="4.5" style="2" bestFit="1" customWidth="1"/>
    <col min="19" max="19" width="5.5" bestFit="1" customWidth="1"/>
    <col min="20" max="20" width="4.5" bestFit="1" customWidth="1"/>
    <col min="21" max="21" width="5.5" bestFit="1" customWidth="1"/>
    <col min="22" max="22" width="4.5" style="2" bestFit="1" customWidth="1"/>
    <col min="23" max="24" width="4.5" bestFit="1" customWidth="1"/>
    <col min="25" max="25" width="5.5" bestFit="1" customWidth="1"/>
    <col min="26" max="26" width="4.5" style="2" bestFit="1" customWidth="1"/>
    <col min="27" max="28" width="4.5" bestFit="1" customWidth="1"/>
    <col min="29" max="29" width="5.5" bestFit="1" customWidth="1"/>
    <col min="30" max="30" width="4.5" style="2" bestFit="1" customWidth="1"/>
    <col min="31" max="31" width="5.5" bestFit="1" customWidth="1"/>
    <col min="32" max="32" width="4.5" bestFit="1" customWidth="1"/>
    <col min="33" max="33" width="5.5" bestFit="1" customWidth="1"/>
    <col min="34" max="34" width="4.5" style="2" bestFit="1" customWidth="1"/>
    <col min="35" max="36" width="4.5" bestFit="1" customWidth="1"/>
    <col min="37" max="37" width="5.5" bestFit="1" customWidth="1"/>
    <col min="38" max="38" width="4.5" style="2" bestFit="1" customWidth="1"/>
    <col min="39" max="40" width="4.5" bestFit="1" customWidth="1"/>
    <col min="41" max="41" width="5.5" bestFit="1" customWidth="1"/>
    <col min="42" max="42" width="4.5" style="2" bestFit="1" customWidth="1"/>
    <col min="43" max="44" width="4.5" bestFit="1" customWidth="1"/>
    <col min="45" max="45" width="5.5" bestFit="1" customWidth="1"/>
    <col min="46" max="46" width="4.5" style="2" bestFit="1" customWidth="1"/>
    <col min="47" max="48" width="4.5" bestFit="1" customWidth="1"/>
    <col min="49" max="49" width="5.5" bestFit="1" customWidth="1"/>
    <col min="50" max="50" width="4.5" style="2" bestFit="1" customWidth="1"/>
    <col min="51" max="52" width="4.5" bestFit="1" customWidth="1"/>
    <col min="53" max="53" width="5.5" bestFit="1" customWidth="1"/>
    <col min="54" max="54" width="4.5" style="2" bestFit="1" customWidth="1"/>
    <col min="55" max="56" width="4.5" bestFit="1" customWidth="1"/>
    <col min="57" max="57" width="5.5" bestFit="1" customWidth="1"/>
    <col min="58" max="58" width="4.5" style="2" bestFit="1" customWidth="1"/>
    <col min="59" max="60" width="4.5" bestFit="1" customWidth="1"/>
    <col min="61" max="61" width="5.5" bestFit="1" customWidth="1"/>
    <col min="62" max="62" width="4.5" style="2" bestFit="1" customWidth="1"/>
    <col min="63" max="64" width="4.5" bestFit="1" customWidth="1"/>
    <col min="65" max="65" width="5.5" bestFit="1" customWidth="1"/>
    <col min="66" max="66" width="4.5" style="2" customWidth="1"/>
    <col min="67" max="68" width="4.5" bestFit="1" customWidth="1"/>
    <col min="69" max="69" width="5.5" bestFit="1" customWidth="1"/>
    <col min="70" max="70" width="4.5" style="2" bestFit="1" customWidth="1"/>
    <col min="71" max="72" width="4.5" bestFit="1" customWidth="1"/>
    <col min="73" max="73" width="5.5" bestFit="1" customWidth="1"/>
    <col min="74" max="74" width="4.5" style="2" bestFit="1" customWidth="1"/>
    <col min="75" max="75" width="5.1640625" bestFit="1" customWidth="1"/>
    <col min="76" max="76" width="4.5" bestFit="1" customWidth="1"/>
    <col min="77" max="77" width="5.5" bestFit="1" customWidth="1"/>
    <col min="78" max="78" width="4.5" style="2" bestFit="1" customWidth="1"/>
    <col min="79" max="80" width="4.5" bestFit="1" customWidth="1"/>
    <col min="81" max="81" width="5.5" bestFit="1" customWidth="1"/>
    <col min="82" max="82" width="4.5" style="2" bestFit="1" customWidth="1"/>
    <col min="83" max="84" width="4.5" bestFit="1" customWidth="1"/>
    <col min="85" max="85" width="5.5" bestFit="1" customWidth="1"/>
    <col min="86" max="86" width="4.5" style="2" bestFit="1" customWidth="1"/>
    <col min="87" max="88" width="4.5" bestFit="1" customWidth="1"/>
    <col min="89" max="89" width="5.1640625" customWidth="1"/>
    <col min="90" max="90" width="4.5" style="2" bestFit="1" customWidth="1"/>
    <col min="91" max="92" width="4.5" bestFit="1" customWidth="1"/>
    <col min="93" max="93" width="5.5" bestFit="1" customWidth="1"/>
    <col min="94" max="94" width="4.5" style="2" bestFit="1" customWidth="1"/>
    <col min="95" max="97" width="5.5" customWidth="1"/>
    <col min="98" max="98" width="5.5" style="2" customWidth="1"/>
    <col min="99" max="101" width="5.5" customWidth="1"/>
    <col min="102" max="102" width="5.5" style="2" customWidth="1"/>
    <col min="103" max="105" width="5.5" customWidth="1"/>
    <col min="106" max="106" width="5.5" style="2" customWidth="1"/>
    <col min="107" max="109" width="5.5" customWidth="1"/>
    <col min="110" max="110" width="5.5" style="2" customWidth="1"/>
    <col min="111" max="113" width="5.5" customWidth="1"/>
    <col min="114" max="114" width="5.5" style="2" customWidth="1"/>
    <col min="115" max="117" width="5.5" customWidth="1"/>
    <col min="118" max="118" width="5.5" style="2" customWidth="1"/>
    <col min="119" max="121" width="5.5" customWidth="1"/>
    <col min="122" max="122" width="5.5" style="2" customWidth="1"/>
    <col min="123" max="125" width="5.5" customWidth="1"/>
    <col min="126" max="126" width="5.5" style="2" customWidth="1"/>
    <col min="127" max="129" width="5.5" customWidth="1"/>
    <col min="130" max="130" width="5.5" style="2" customWidth="1"/>
    <col min="131" max="133" width="5.5" customWidth="1"/>
    <col min="134" max="134" width="5.5" style="2" customWidth="1"/>
    <col min="135" max="137" width="5.5" customWidth="1"/>
    <col min="138" max="138" width="5.5" style="2" customWidth="1"/>
    <col min="139" max="141" width="5.5" customWidth="1"/>
    <col min="142" max="142" width="5.5" style="2" customWidth="1"/>
    <col min="143" max="145" width="5.5" customWidth="1"/>
    <col min="146" max="146" width="5.5" style="2" customWidth="1"/>
    <col min="147" max="149" width="5.5" customWidth="1"/>
    <col min="150" max="150" width="5.5" style="2" customWidth="1"/>
    <col min="151" max="153" width="5.5" customWidth="1"/>
    <col min="154" max="154" width="5.5" style="2" customWidth="1"/>
    <col min="155" max="157" width="5.5" customWidth="1"/>
    <col min="158" max="158" width="5.5" style="2" customWidth="1"/>
    <col min="159" max="161" width="5.5" customWidth="1"/>
    <col min="162" max="162" width="5.5" style="2" customWidth="1"/>
    <col min="163" max="165" width="5.5" customWidth="1"/>
    <col min="166" max="166" width="5.5" style="2" customWidth="1"/>
    <col min="167" max="169" width="5.5" customWidth="1"/>
    <col min="170" max="170" width="5.5" style="2" customWidth="1"/>
    <col min="171" max="173" width="5.5" customWidth="1"/>
    <col min="174" max="174" width="5.5" style="2" customWidth="1"/>
    <col min="175" max="177" width="5.5" customWidth="1"/>
    <col min="178" max="178" width="5.5" style="2" customWidth="1"/>
    <col min="179" max="181" width="5.5" customWidth="1"/>
    <col min="182" max="182" width="5.5" style="2" customWidth="1"/>
    <col min="183" max="185" width="5.5" customWidth="1"/>
    <col min="186" max="186" width="5.5" style="2" customWidth="1"/>
    <col min="187" max="189" width="5.5" customWidth="1"/>
    <col min="190" max="190" width="5.5" style="2" customWidth="1"/>
    <col min="191" max="193" width="5.5" customWidth="1"/>
    <col min="194" max="194" width="5.5" style="2" customWidth="1"/>
    <col min="195" max="197" width="5.5" customWidth="1"/>
    <col min="198" max="198" width="5.5" style="2" customWidth="1"/>
    <col min="199" max="201" width="5.5" customWidth="1"/>
    <col min="202" max="202" width="5.5" style="2" customWidth="1"/>
    <col min="204" max="204" width="8" style="36" bestFit="1" customWidth="1"/>
    <col min="205" max="250" width="8" bestFit="1" customWidth="1"/>
    <col min="251" max="251" width="8" style="2" bestFit="1" customWidth="1"/>
  </cols>
  <sheetData>
    <row r="1" spans="1:252" s="7" customFormat="1" x14ac:dyDescent="0.2">
      <c r="A1" s="53" t="e">
        <f ca="1">MID(CELL("dateiname",A1),FIND("]",CELL("dateiname",A1))+1,255)</f>
        <v>#VALUE!</v>
      </c>
      <c r="B1" s="26" t="s">
        <v>5</v>
      </c>
      <c r="C1" s="26" t="s">
        <v>1</v>
      </c>
      <c r="D1" s="93" t="s">
        <v>12</v>
      </c>
      <c r="E1" s="94"/>
      <c r="F1" s="94"/>
      <c r="G1" s="94"/>
      <c r="H1" s="94"/>
      <c r="I1" s="94"/>
      <c r="J1" s="95"/>
      <c r="K1" s="100" t="s">
        <v>139</v>
      </c>
      <c r="L1" s="101"/>
      <c r="M1" s="101"/>
      <c r="N1" s="102"/>
      <c r="O1" s="103" t="s">
        <v>140</v>
      </c>
      <c r="P1" s="104"/>
      <c r="Q1" s="104"/>
      <c r="R1" s="105"/>
      <c r="S1" s="100" t="s">
        <v>141</v>
      </c>
      <c r="T1" s="101"/>
      <c r="U1" s="101"/>
      <c r="V1" s="102"/>
      <c r="W1" s="104" t="s">
        <v>142</v>
      </c>
      <c r="X1" s="104"/>
      <c r="Y1" s="104"/>
      <c r="Z1" s="105"/>
      <c r="AA1" s="100" t="s">
        <v>143</v>
      </c>
      <c r="AB1" s="101"/>
      <c r="AC1" s="101"/>
      <c r="AD1" s="102"/>
      <c r="AE1" s="104" t="s">
        <v>82</v>
      </c>
      <c r="AF1" s="104"/>
      <c r="AG1" s="104"/>
      <c r="AH1" s="105"/>
      <c r="AI1" s="100" t="s">
        <v>144</v>
      </c>
      <c r="AJ1" s="101"/>
      <c r="AK1" s="101"/>
      <c r="AL1" s="102"/>
      <c r="AM1" s="104" t="s">
        <v>145</v>
      </c>
      <c r="AN1" s="104"/>
      <c r="AO1" s="104"/>
      <c r="AP1" s="105"/>
      <c r="AQ1" s="100" t="s">
        <v>146</v>
      </c>
      <c r="AR1" s="101"/>
      <c r="AS1" s="101"/>
      <c r="AT1" s="102"/>
      <c r="AU1" s="104" t="s">
        <v>147</v>
      </c>
      <c r="AV1" s="104"/>
      <c r="AW1" s="104"/>
      <c r="AX1" s="105"/>
      <c r="AY1" s="100" t="s">
        <v>148</v>
      </c>
      <c r="AZ1" s="101"/>
      <c r="BA1" s="101"/>
      <c r="BB1" s="102"/>
      <c r="BC1" s="104" t="s">
        <v>149</v>
      </c>
      <c r="BD1" s="104"/>
      <c r="BE1" s="104"/>
      <c r="BF1" s="105"/>
      <c r="BG1" s="100" t="s">
        <v>150</v>
      </c>
      <c r="BH1" s="101"/>
      <c r="BI1" s="101"/>
      <c r="BJ1" s="102"/>
      <c r="BK1" s="87" t="s">
        <v>151</v>
      </c>
      <c r="BL1" s="87"/>
      <c r="BM1" s="87"/>
      <c r="BN1" s="88"/>
      <c r="BO1" s="89" t="s">
        <v>165</v>
      </c>
      <c r="BP1" s="90"/>
      <c r="BQ1" s="90"/>
      <c r="BR1" s="91"/>
      <c r="BS1" s="87" t="s">
        <v>187</v>
      </c>
      <c r="BT1" s="87"/>
      <c r="BU1" s="87"/>
      <c r="BV1" s="88"/>
      <c r="BW1" s="89" t="s">
        <v>166</v>
      </c>
      <c r="BX1" s="90"/>
      <c r="BY1" s="90"/>
      <c r="BZ1" s="91"/>
      <c r="CA1" s="92" t="s">
        <v>490</v>
      </c>
      <c r="CB1" s="87"/>
      <c r="CC1" s="87"/>
      <c r="CD1" s="88"/>
      <c r="CE1" s="89" t="s">
        <v>511</v>
      </c>
      <c r="CF1" s="90"/>
      <c r="CG1" s="90"/>
      <c r="CH1" s="91"/>
      <c r="CI1" s="92" t="s">
        <v>512</v>
      </c>
      <c r="CJ1" s="87"/>
      <c r="CK1" s="87"/>
      <c r="CL1" s="88"/>
      <c r="CM1" s="89" t="s">
        <v>513</v>
      </c>
      <c r="CN1" s="90"/>
      <c r="CO1" s="90"/>
      <c r="CP1" s="91"/>
      <c r="CQ1" s="92" t="s">
        <v>514</v>
      </c>
      <c r="CR1" s="87"/>
      <c r="CS1" s="87"/>
      <c r="CT1" s="88"/>
      <c r="CU1" s="89" t="s">
        <v>528</v>
      </c>
      <c r="CV1" s="90"/>
      <c r="CW1" s="90"/>
      <c r="CX1" s="91"/>
      <c r="CY1" s="92" t="s">
        <v>529</v>
      </c>
      <c r="CZ1" s="87"/>
      <c r="DA1" s="87"/>
      <c r="DB1" s="88"/>
      <c r="DC1" s="89" t="s">
        <v>536</v>
      </c>
      <c r="DD1" s="90"/>
      <c r="DE1" s="90"/>
      <c r="DF1" s="91"/>
      <c r="DG1" s="87" t="s">
        <v>548</v>
      </c>
      <c r="DH1" s="87"/>
      <c r="DI1" s="87"/>
      <c r="DJ1" s="88"/>
      <c r="DK1" s="89" t="s">
        <v>34</v>
      </c>
      <c r="DL1" s="90"/>
      <c r="DM1" s="90"/>
      <c r="DN1" s="91"/>
      <c r="DO1" s="87" t="s">
        <v>35</v>
      </c>
      <c r="DP1" s="87"/>
      <c r="DQ1" s="87"/>
      <c r="DR1" s="88"/>
      <c r="DS1" s="89" t="s">
        <v>36</v>
      </c>
      <c r="DT1" s="90"/>
      <c r="DU1" s="90"/>
      <c r="DV1" s="91"/>
      <c r="DW1" s="87" t="s">
        <v>37</v>
      </c>
      <c r="DX1" s="87"/>
      <c r="DY1" s="87"/>
      <c r="DZ1" s="88"/>
      <c r="EA1" s="89" t="s">
        <v>38</v>
      </c>
      <c r="EB1" s="90"/>
      <c r="EC1" s="90"/>
      <c r="ED1" s="91"/>
      <c r="EE1" s="87" t="s">
        <v>39</v>
      </c>
      <c r="EF1" s="87"/>
      <c r="EG1" s="87"/>
      <c r="EH1" s="88"/>
      <c r="EI1" s="89" t="s">
        <v>40</v>
      </c>
      <c r="EJ1" s="90"/>
      <c r="EK1" s="90"/>
      <c r="EL1" s="91"/>
      <c r="EM1" s="87" t="s">
        <v>41</v>
      </c>
      <c r="EN1" s="87"/>
      <c r="EO1" s="87"/>
      <c r="EP1" s="88"/>
      <c r="EQ1" s="89" t="s">
        <v>42</v>
      </c>
      <c r="ER1" s="90"/>
      <c r="ES1" s="90"/>
      <c r="ET1" s="91"/>
      <c r="EU1" s="87" t="s">
        <v>43</v>
      </c>
      <c r="EV1" s="87"/>
      <c r="EW1" s="87"/>
      <c r="EX1" s="88"/>
      <c r="EY1" s="89" t="s">
        <v>44</v>
      </c>
      <c r="EZ1" s="90"/>
      <c r="FA1" s="90"/>
      <c r="FB1" s="91"/>
      <c r="FC1" s="87" t="s">
        <v>45</v>
      </c>
      <c r="FD1" s="87"/>
      <c r="FE1" s="87"/>
      <c r="FF1" s="88"/>
      <c r="FG1" s="89" t="s">
        <v>46</v>
      </c>
      <c r="FH1" s="90"/>
      <c r="FI1" s="90"/>
      <c r="FJ1" s="91"/>
      <c r="FK1" s="87" t="s">
        <v>47</v>
      </c>
      <c r="FL1" s="87"/>
      <c r="FM1" s="87"/>
      <c r="FN1" s="88"/>
      <c r="FO1" s="89" t="s">
        <v>48</v>
      </c>
      <c r="FP1" s="90"/>
      <c r="FQ1" s="90"/>
      <c r="FR1" s="91"/>
      <c r="FS1" s="87" t="s">
        <v>49</v>
      </c>
      <c r="FT1" s="87"/>
      <c r="FU1" s="87"/>
      <c r="FV1" s="88"/>
      <c r="FW1" s="89" t="s">
        <v>50</v>
      </c>
      <c r="FX1" s="90"/>
      <c r="FY1" s="90"/>
      <c r="FZ1" s="91"/>
      <c r="GA1" s="87" t="s">
        <v>51</v>
      </c>
      <c r="GB1" s="87"/>
      <c r="GC1" s="87"/>
      <c r="GD1" s="88"/>
      <c r="GE1" s="89" t="s">
        <v>52</v>
      </c>
      <c r="GF1" s="90"/>
      <c r="GG1" s="90"/>
      <c r="GH1" s="91"/>
      <c r="GI1" s="87" t="s">
        <v>53</v>
      </c>
      <c r="GJ1" s="87"/>
      <c r="GK1" s="87"/>
      <c r="GL1" s="88"/>
      <c r="GM1" s="89" t="s">
        <v>54</v>
      </c>
      <c r="GN1" s="90"/>
      <c r="GO1" s="90"/>
      <c r="GP1" s="91"/>
      <c r="GQ1" s="87"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2"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Elshkaki&amp;Shen_2019</v>
      </c>
      <c r="L2" s="43" t="str">
        <f>K1</f>
        <v>Elshkaki&amp;Shen_2019</v>
      </c>
      <c r="M2" s="43" t="str">
        <f>K1</f>
        <v>Elshkaki&amp;Shen_2019</v>
      </c>
      <c r="N2" s="44" t="str">
        <f>K1</f>
        <v>Elshkaki&amp;Shen_2019</v>
      </c>
      <c r="O2" s="45" t="str">
        <f>O1</f>
        <v>Valero_et_al_2018</v>
      </c>
      <c r="P2" s="45" t="str">
        <f>O1</f>
        <v>Valero_et_al_2018</v>
      </c>
      <c r="Q2" s="45" t="str">
        <f>O1</f>
        <v>Valero_et_al_2018</v>
      </c>
      <c r="R2" s="46" t="str">
        <f>O1</f>
        <v>Valero_et_al_2018</v>
      </c>
      <c r="S2" s="43" t="str">
        <f>S1</f>
        <v>Moss_et_al_2011</v>
      </c>
      <c r="T2" s="43" t="str">
        <f>S1</f>
        <v>Moss_et_al_2011</v>
      </c>
      <c r="U2" s="43" t="str">
        <f>S1</f>
        <v>Moss_et_al_2011</v>
      </c>
      <c r="V2" s="44" t="str">
        <f>S1</f>
        <v>Moss_et_al_2011</v>
      </c>
      <c r="W2" s="45" t="str">
        <f>W1</f>
        <v>Li&amp;Adachi_2018</v>
      </c>
      <c r="X2" s="45" t="str">
        <f>W1</f>
        <v>Li&amp;Adachi_2018</v>
      </c>
      <c r="Y2" s="45" t="str">
        <f>W1</f>
        <v>Li&amp;Adachi_2018</v>
      </c>
      <c r="Z2" s="46" t="str">
        <f>W1</f>
        <v>Li&amp;Adachi_2018</v>
      </c>
      <c r="AA2" s="43" t="str">
        <f>AA1</f>
        <v>Watari_et_al_2018</v>
      </c>
      <c r="AB2" s="43" t="str">
        <f>AA1</f>
        <v>Watari_et_al_2018</v>
      </c>
      <c r="AC2" s="43" t="str">
        <f>AA1</f>
        <v>Watari_et_al_2018</v>
      </c>
      <c r="AD2" s="44" t="str">
        <f>AA1</f>
        <v>Watari_et_al_2018</v>
      </c>
      <c r="AE2" s="45" t="str">
        <f>AE1</f>
        <v>Watari_et_al_2019</v>
      </c>
      <c r="AF2" s="45" t="str">
        <f>AE1</f>
        <v>Watari_et_al_2019</v>
      </c>
      <c r="AG2" s="45" t="str">
        <f>AE1</f>
        <v>Watari_et_al_2019</v>
      </c>
      <c r="AH2" s="46" t="str">
        <f>AE1</f>
        <v>Watari_et_al_2019</v>
      </c>
      <c r="AI2" s="43" t="str">
        <f>AI1</f>
        <v>Nassar_et_al_2016_conservative</v>
      </c>
      <c r="AJ2" s="43" t="str">
        <f>AI1</f>
        <v>Nassar_et_al_2016_conservative</v>
      </c>
      <c r="AK2" s="43" t="str">
        <f>AI1</f>
        <v>Nassar_et_al_2016_conservative</v>
      </c>
      <c r="AL2" s="44" t="str">
        <f>AI1</f>
        <v>Nassar_et_al_2016_conservative</v>
      </c>
      <c r="AM2" s="45" t="str">
        <f>AM1</f>
        <v>Nassar_et_al_2016_neutral</v>
      </c>
      <c r="AN2" s="45" t="str">
        <f>AM1</f>
        <v>Nassar_et_al_2016_neutral</v>
      </c>
      <c r="AO2" s="45" t="str">
        <f>AM1</f>
        <v>Nassar_et_al_2016_neutral</v>
      </c>
      <c r="AP2" s="46" t="str">
        <f>AM1</f>
        <v>Nassar_et_al_2016_neutral</v>
      </c>
      <c r="AQ2" s="43" t="str">
        <f>AQ1</f>
        <v>Nassar_et_al_2016_optimistic</v>
      </c>
      <c r="AR2" s="43" t="str">
        <f>AQ1</f>
        <v>Nassar_et_al_2016_optimistic</v>
      </c>
      <c r="AS2" s="43" t="str">
        <f>AQ1</f>
        <v>Nassar_et_al_2016_optimistic</v>
      </c>
      <c r="AT2" s="44" t="str">
        <f>AQ1</f>
        <v>Nassar_et_al_2016_optimistic</v>
      </c>
      <c r="AU2" s="45" t="str">
        <f>AU1</f>
        <v>World_Bank_Group_2017_min</v>
      </c>
      <c r="AV2" s="45" t="str">
        <f>AU1</f>
        <v>World_Bank_Group_2017_min</v>
      </c>
      <c r="AW2" s="45" t="str">
        <f>AU1</f>
        <v>World_Bank_Group_2017_min</v>
      </c>
      <c r="AX2" s="46" t="str">
        <f>AU1</f>
        <v>World_Bank_Group_2017_min</v>
      </c>
      <c r="AY2" s="43" t="str">
        <f>AY1</f>
        <v>World_Band_Group_2017_mean</v>
      </c>
      <c r="AZ2" s="43" t="str">
        <f>AY1</f>
        <v>World_Band_Group_2017_mean</v>
      </c>
      <c r="BA2" s="43" t="str">
        <f>AY1</f>
        <v>World_Band_Group_2017_mean</v>
      </c>
      <c r="BB2" s="44" t="str">
        <f>AY1</f>
        <v>World_Band_Group_2017_mean</v>
      </c>
      <c r="BC2" s="45" t="str">
        <f>BC1</f>
        <v>World_Bank_Group_2017_max</v>
      </c>
      <c r="BD2" s="45" t="str">
        <f>BC1</f>
        <v>World_Bank_Group_2017_max</v>
      </c>
      <c r="BE2" s="45" t="str">
        <f>BC1</f>
        <v>World_Bank_Group_2017_max</v>
      </c>
      <c r="BF2" s="46" t="str">
        <f>BC1</f>
        <v>World_Bank_Group_2017_max</v>
      </c>
      <c r="BG2" s="43" t="str">
        <f>BG1</f>
        <v>Fizaine&amp;Court_2015</v>
      </c>
      <c r="BH2" s="43" t="str">
        <f>BG1</f>
        <v>Fizaine&amp;Court_2015</v>
      </c>
      <c r="BI2" s="43" t="str">
        <f>BG1</f>
        <v>Fizaine&amp;Court_2015</v>
      </c>
      <c r="BJ2" s="44" t="str">
        <f>BG1</f>
        <v>Fizaine&amp;Court_2015</v>
      </c>
      <c r="BK2" s="45" t="str">
        <f>BK1</f>
        <v>Schlichenmaier_2020</v>
      </c>
      <c r="BL2" s="45" t="str">
        <f>BK1</f>
        <v>Schlichenmaier_2020</v>
      </c>
      <c r="BM2" s="45" t="str">
        <f>BK1</f>
        <v>Schlichenmaier_2020</v>
      </c>
      <c r="BN2" s="46" t="str">
        <f>BK1</f>
        <v>Schlichenmaier_2020</v>
      </c>
      <c r="BO2" s="43" t="str">
        <f>BO1</f>
        <v>Schlegel_2013</v>
      </c>
      <c r="BP2" s="43" t="str">
        <f>BO1</f>
        <v>Schlegel_2013</v>
      </c>
      <c r="BQ2" s="43" t="str">
        <f>BO1</f>
        <v>Schlegel_2013</v>
      </c>
      <c r="BR2" s="44" t="str">
        <f>BO1</f>
        <v>Schlegel_2013</v>
      </c>
      <c r="BS2" s="45" t="str">
        <f>BS1</f>
        <v>Öhrlund_2012</v>
      </c>
      <c r="BT2" s="45" t="str">
        <f>BS1</f>
        <v>Öhrlund_2012</v>
      </c>
      <c r="BU2" s="45" t="str">
        <f>BS1</f>
        <v>Öhrlund_2012</v>
      </c>
      <c r="BV2" s="46" t="str">
        <f>BS1</f>
        <v>Öhrlund_2012</v>
      </c>
      <c r="BW2" s="43" t="str">
        <f>BW1</f>
        <v>Elshkaki&amp;Graedel_2013</v>
      </c>
      <c r="BX2" s="43" t="str">
        <f>BW1</f>
        <v>Elshkaki&amp;Graedel_2013</v>
      </c>
      <c r="BY2" s="43" t="str">
        <f>BW1</f>
        <v>Elshkaki&amp;Graedel_2013</v>
      </c>
      <c r="BZ2" s="44" t="str">
        <f>BW1</f>
        <v>Elshkaki&amp;Graedel_2013</v>
      </c>
      <c r="CA2" s="45" t="str">
        <f>CA1</f>
        <v>Manberger&amp;Stenqvist_2018</v>
      </c>
      <c r="CB2" s="45" t="str">
        <f>CA1</f>
        <v>Manberger&amp;Stenqvist_2018</v>
      </c>
      <c r="CC2" s="45" t="str">
        <f>CA1</f>
        <v>Manberger&amp;Stenqvist_2018</v>
      </c>
      <c r="CD2" s="46" t="str">
        <f>CA1</f>
        <v>Manberger&amp;Stenqvist_2018</v>
      </c>
      <c r="CE2" s="43" t="str">
        <f>CE1</f>
        <v>CarraraEtAl._2020_LDS</v>
      </c>
      <c r="CF2" s="43" t="str">
        <f>CE1</f>
        <v>CarraraEtAl._2020_LDS</v>
      </c>
      <c r="CG2" s="43" t="str">
        <f>CE1</f>
        <v>CarraraEtAl._2020_LDS</v>
      </c>
      <c r="CH2" s="44" t="str">
        <f>CE1</f>
        <v>CarraraEtAl._2020_LDS</v>
      </c>
      <c r="CI2" s="45" t="str">
        <f>CI1</f>
        <v>CarraraEtAl._2020_MDS</v>
      </c>
      <c r="CJ2" s="45" t="str">
        <f>CI1</f>
        <v>CarraraEtAl._2020_MDS</v>
      </c>
      <c r="CK2" s="45" t="str">
        <f>CI1</f>
        <v>CarraraEtAl._2020_MDS</v>
      </c>
      <c r="CL2" s="46" t="str">
        <f>CI1</f>
        <v>CarraraEtAl._2020_MDS</v>
      </c>
      <c r="CM2" s="43" t="str">
        <f>CM1</f>
        <v>CarraraEtAl._2020_HDS</v>
      </c>
      <c r="CN2" s="43" t="str">
        <f>CM1</f>
        <v>CarraraEtAl._2020_HDS</v>
      </c>
      <c r="CO2" s="43" t="str">
        <f>CM1</f>
        <v>CarraraEtAl._2020_HDS</v>
      </c>
      <c r="CP2" s="44" t="str">
        <f>CM1</f>
        <v>CarraraEtAl._2020_HDS</v>
      </c>
      <c r="CQ2" s="45" t="str">
        <f>CQ1</f>
        <v>GiurcoEtAl._2019</v>
      </c>
      <c r="CR2" s="45" t="str">
        <f>CQ1</f>
        <v>GiurcoEtAl._2019</v>
      </c>
      <c r="CS2" s="45" t="str">
        <f>CQ1</f>
        <v>GiurcoEtAl._2019</v>
      </c>
      <c r="CT2" s="46" t="str">
        <f>CQ1</f>
        <v>GiurcoEtAl._2019</v>
      </c>
      <c r="CU2" s="43" t="str">
        <f>CU1</f>
        <v>DominishEtAl._2019_A</v>
      </c>
      <c r="CV2" s="43" t="str">
        <f>CU1</f>
        <v>DominishEtAl._2019_A</v>
      </c>
      <c r="CW2" s="43" t="str">
        <f>CU1</f>
        <v>DominishEtAl._2019_A</v>
      </c>
      <c r="CX2" s="44" t="str">
        <f>CU1</f>
        <v>DominishEtAl._2019_A</v>
      </c>
      <c r="CY2" s="45" t="str">
        <f>CY1</f>
        <v>DominishEtAl._2019_B</v>
      </c>
      <c r="CZ2" s="45" t="str">
        <f>CY1</f>
        <v>DominishEtAl._2019_B</v>
      </c>
      <c r="DA2" s="45" t="str">
        <f>CY1</f>
        <v>DominishEtAl._2019_B</v>
      </c>
      <c r="DB2" s="46" t="str">
        <f>CY1</f>
        <v>DominishEtAl._2019_B</v>
      </c>
      <c r="DC2" s="43" t="str">
        <f>DC1</f>
        <v>Davidsson&amp;Höök_2017</v>
      </c>
      <c r="DD2" s="43" t="str">
        <f>DC1</f>
        <v>Davidsson&amp;Höök_2017</v>
      </c>
      <c r="DE2" s="43" t="str">
        <f>DC1</f>
        <v>Davidsson&amp;Höök_2017</v>
      </c>
      <c r="DF2" s="44" t="str">
        <f>DC1</f>
        <v>Davidsson&amp;Höök_2017</v>
      </c>
      <c r="DG2" s="45" t="str">
        <f>DG1</f>
        <v>Rashedi&amp;Khanam_2020_mono-Si</v>
      </c>
      <c r="DH2" s="45" t="str">
        <f>DG1</f>
        <v>Rashedi&amp;Khanam_2020_mono-Si</v>
      </c>
      <c r="DI2" s="45" t="str">
        <f>DG1</f>
        <v>Rashedi&amp;Khanam_2020_mono-Si</v>
      </c>
      <c r="DJ2" s="46" t="str">
        <f>DG1</f>
        <v>Rashedi&amp;Khanam_2020_mono-Si</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2" s="35" customFormat="1" ht="87" x14ac:dyDescent="0.2">
      <c r="A3" s="27" t="e">
        <f ca="1">A1</f>
        <v>#VALUE!</v>
      </c>
      <c r="B3" s="28" t="s">
        <v>5</v>
      </c>
      <c r="C3" s="28" t="s">
        <v>1</v>
      </c>
      <c r="D3" s="23" t="s">
        <v>7</v>
      </c>
      <c r="E3" s="23" t="s">
        <v>11</v>
      </c>
      <c r="F3" s="23" t="s">
        <v>9</v>
      </c>
      <c r="G3" s="24" t="s">
        <v>10</v>
      </c>
      <c r="H3" s="23" t="s">
        <v>14</v>
      </c>
      <c r="I3" s="23" t="e">
        <f>"Quantil 1 ("&amp;#REF!*100&amp;"%)"</f>
        <v>#REF!</v>
      </c>
      <c r="J3" s="25" t="e">
        <f>"Quantil 2 ("&amp;#REF!*100&amp;"%)"</f>
        <v>#REF!</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2" s="7" customFormat="1" x14ac:dyDescent="0.2">
      <c r="A4" s="31"/>
      <c r="B4" s="32"/>
      <c r="C4" s="5">
        <v>2015</v>
      </c>
      <c r="D4" s="33"/>
      <c r="E4" s="33"/>
      <c r="F4" s="33"/>
      <c r="G4" s="33"/>
      <c r="H4" s="33"/>
      <c r="I4" s="33"/>
      <c r="J4" s="34"/>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c r="IR4" s="29"/>
    </row>
    <row r="5" spans="1:252" s="7" customFormat="1" x14ac:dyDescent="0.2">
      <c r="A5" s="9" t="s">
        <v>152</v>
      </c>
      <c r="B5" s="5" t="s">
        <v>6</v>
      </c>
      <c r="C5" s="11">
        <f t="shared" ref="C5" si="0">C4</f>
        <v>2015</v>
      </c>
      <c r="D5" s="16">
        <f t="shared" ref="D5:D13" si="1">IF(H5&lt;&gt;0,AVERAGE(GV5:IQ5),-999)</f>
        <v>-999</v>
      </c>
      <c r="E5" s="16">
        <f t="shared" ref="E5:E13" si="2">IF(H5&lt;&gt;0,MEDIAN(GV5:IQ5),-999)</f>
        <v>-999</v>
      </c>
      <c r="F5" s="16">
        <f t="shared" ref="F5:F13" si="3">IF(H5&lt;&gt;0,MIN(GV5:IQ5),-999)</f>
        <v>-999</v>
      </c>
      <c r="G5" s="16">
        <f t="shared" ref="G5:G13" si="4">IF(H5&lt;&gt;0,MAX(GV5:IQ5),-999)</f>
        <v>-999</v>
      </c>
      <c r="H5" s="18">
        <f t="shared" ref="H5:H13" si="5">COUNT(GV5:IQ5)</f>
        <v>0</v>
      </c>
      <c r="I5" s="16">
        <f>IF(H5&lt;&gt;0,PERCENTILE(GV5:IQ5,#REF!),-999)</f>
        <v>-999</v>
      </c>
      <c r="J5" s="17">
        <f>IF(H5&lt;&gt;0,PERCENTILE(GV5:IQ5,#REF!),-999)</f>
        <v>-999</v>
      </c>
      <c r="K5" s="21"/>
      <c r="L5" s="21"/>
      <c r="M5" s="21"/>
      <c r="N5" s="22"/>
      <c r="O5" s="21"/>
      <c r="P5" s="21"/>
      <c r="Q5" s="21"/>
      <c r="R5" s="22"/>
      <c r="S5" s="21"/>
      <c r="T5" s="21"/>
      <c r="U5" s="21"/>
      <c r="V5" s="22"/>
      <c r="W5" s="21"/>
      <c r="X5" s="21"/>
      <c r="Y5" s="21"/>
      <c r="Z5" s="22"/>
      <c r="AA5" s="21"/>
      <c r="AB5" s="21"/>
      <c r="AC5" s="21"/>
      <c r="AD5" s="22"/>
      <c r="AE5" s="21"/>
      <c r="AF5" s="21"/>
      <c r="AG5" s="21"/>
      <c r="AH5" s="22"/>
      <c r="AI5" s="21"/>
      <c r="AJ5" s="21"/>
      <c r="AK5" s="21"/>
      <c r="AL5" s="22"/>
      <c r="AM5" s="21"/>
      <c r="AN5" s="21"/>
      <c r="AO5" s="21"/>
      <c r="AP5" s="22"/>
      <c r="AQ5" s="21"/>
      <c r="AR5" s="21"/>
      <c r="AS5" s="21"/>
      <c r="AT5" s="22"/>
      <c r="AU5" s="21"/>
      <c r="AV5" s="21"/>
      <c r="AW5" s="21"/>
      <c r="AX5" s="22"/>
      <c r="AY5" s="21"/>
      <c r="AZ5" s="21"/>
      <c r="BA5" s="21"/>
      <c r="BB5" s="22"/>
      <c r="BC5" s="21"/>
      <c r="BD5" s="21"/>
      <c r="BE5" s="21"/>
      <c r="BF5" s="22"/>
      <c r="BG5" s="21"/>
      <c r="BH5" s="21"/>
      <c r="BI5" s="21"/>
      <c r="BJ5" s="22"/>
      <c r="BK5" s="21"/>
      <c r="BL5" s="21"/>
      <c r="BM5" s="21"/>
      <c r="BN5" s="22"/>
      <c r="BO5" s="21"/>
      <c r="BP5" s="21"/>
      <c r="BQ5" s="21"/>
      <c r="BR5" s="22"/>
      <c r="BS5" s="21"/>
      <c r="BT5" s="21"/>
      <c r="BU5" s="21"/>
      <c r="BV5" s="22"/>
      <c r="BW5" s="21"/>
      <c r="BX5" s="21"/>
      <c r="BY5" s="21"/>
      <c r="BZ5" s="22"/>
      <c r="CA5" s="21"/>
      <c r="CB5" s="21"/>
      <c r="CC5" s="21"/>
      <c r="CD5" s="22"/>
      <c r="CE5" s="21"/>
      <c r="CF5" s="21"/>
      <c r="CG5" s="21"/>
      <c r="CH5" s="22"/>
      <c r="CI5" s="21"/>
      <c r="CJ5" s="21"/>
      <c r="CK5" s="21"/>
      <c r="CL5" s="22"/>
      <c r="CM5" s="21"/>
      <c r="CN5" s="21"/>
      <c r="CO5" s="21"/>
      <c r="CP5" s="22"/>
      <c r="CQ5" s="21"/>
      <c r="CR5" s="21"/>
      <c r="CS5" s="21"/>
      <c r="CT5" s="22"/>
      <c r="CU5" s="21"/>
      <c r="CV5" s="21"/>
      <c r="CW5" s="21"/>
      <c r="CX5" s="22"/>
      <c r="CY5" s="21"/>
      <c r="CZ5" s="21"/>
      <c r="DA5" s="21"/>
      <c r="DB5" s="22"/>
      <c r="DC5" s="21"/>
      <c r="DD5" s="21"/>
      <c r="DE5" s="21"/>
      <c r="DF5" s="22"/>
      <c r="DG5" s="21"/>
      <c r="DH5" s="21"/>
      <c r="DI5" s="21"/>
      <c r="DJ5" s="22"/>
      <c r="DK5" s="21"/>
      <c r="DL5" s="21"/>
      <c r="DM5" s="21"/>
      <c r="DN5" s="22"/>
      <c r="DO5" s="21"/>
      <c r="DP5" s="21"/>
      <c r="DQ5" s="21"/>
      <c r="DR5" s="22"/>
      <c r="DS5" s="21"/>
      <c r="DT5" s="21"/>
      <c r="DU5" s="21"/>
      <c r="DV5" s="22"/>
      <c r="DW5" s="21"/>
      <c r="DX5" s="21"/>
      <c r="DY5" s="21"/>
      <c r="DZ5" s="22"/>
      <c r="EA5" s="21"/>
      <c r="EB5" s="21"/>
      <c r="EC5" s="21"/>
      <c r="ED5" s="22"/>
      <c r="EE5" s="21"/>
      <c r="EF5" s="21"/>
      <c r="EG5" s="21"/>
      <c r="EH5" s="22"/>
      <c r="EI5" s="21"/>
      <c r="EJ5" s="21"/>
      <c r="EK5" s="21"/>
      <c r="EL5" s="22"/>
      <c r="EM5" s="21"/>
      <c r="EN5" s="21"/>
      <c r="EO5" s="21"/>
      <c r="EP5" s="22"/>
      <c r="EQ5" s="21"/>
      <c r="ER5" s="21"/>
      <c r="ES5" s="21"/>
      <c r="ET5" s="22"/>
      <c r="EU5" s="21"/>
      <c r="EV5" s="21"/>
      <c r="EW5" s="21"/>
      <c r="EX5" s="22"/>
      <c r="EY5" s="21"/>
      <c r="EZ5" s="21"/>
      <c r="FA5" s="21"/>
      <c r="FB5" s="22"/>
      <c r="FC5" s="21"/>
      <c r="FD5" s="21"/>
      <c r="FE5" s="21"/>
      <c r="FF5" s="22"/>
      <c r="FG5" s="21"/>
      <c r="FH5" s="21"/>
      <c r="FI5" s="21"/>
      <c r="FJ5" s="22"/>
      <c r="FK5" s="21"/>
      <c r="FL5" s="21"/>
      <c r="FM5" s="21"/>
      <c r="FN5" s="22"/>
      <c r="FO5" s="21"/>
      <c r="FP5" s="21"/>
      <c r="FQ5" s="21"/>
      <c r="FR5" s="22"/>
      <c r="FS5" s="21"/>
      <c r="FT5" s="21"/>
      <c r="FU5" s="21"/>
      <c r="FV5" s="22"/>
      <c r="FW5" s="21"/>
      <c r="FX5" s="21"/>
      <c r="FY5" s="21"/>
      <c r="FZ5" s="22"/>
      <c r="GA5" s="21"/>
      <c r="GB5" s="21"/>
      <c r="GC5" s="21"/>
      <c r="GD5" s="22"/>
      <c r="GE5" s="21"/>
      <c r="GF5" s="21"/>
      <c r="GG5" s="21"/>
      <c r="GH5" s="22"/>
      <c r="GI5" s="21"/>
      <c r="GJ5" s="21"/>
      <c r="GK5" s="21"/>
      <c r="GL5" s="22"/>
      <c r="GM5" s="21"/>
      <c r="GN5" s="21"/>
      <c r="GO5" s="21"/>
      <c r="GP5" s="22"/>
      <c r="GQ5" s="21"/>
      <c r="GR5" s="21"/>
      <c r="GS5" s="21"/>
      <c r="GT5" s="22"/>
      <c r="GV5" s="39" t="b">
        <f t="shared" ref="GV5:GV13" si="6">IF(L5="yes",K5)</f>
        <v>0</v>
      </c>
      <c r="GW5" s="10" t="b">
        <f t="shared" ref="GW5:GW13" si="7">IF(P5="yes",O5)</f>
        <v>0</v>
      </c>
      <c r="GX5" s="10" t="b">
        <f t="shared" ref="GX5:GX13" si="8">IF(T5="yes",S5)</f>
        <v>0</v>
      </c>
      <c r="GY5" s="10" t="b">
        <f t="shared" ref="GY5:GY13" si="9">IF(X5="yes",W5)</f>
        <v>0</v>
      </c>
      <c r="GZ5" s="10" t="b">
        <f t="shared" ref="GZ5:GZ13" si="10">IF(AB5="yes",AA5)</f>
        <v>0</v>
      </c>
      <c r="HA5" s="10" t="b">
        <f t="shared" ref="HA5:HA13" si="11">IF(AF5="yes",AE5)</f>
        <v>0</v>
      </c>
      <c r="HB5" s="10" t="b">
        <f t="shared" ref="HB5:HB13" si="12">IF(AJ5="yes",AI5)</f>
        <v>0</v>
      </c>
      <c r="HC5" s="10" t="b">
        <f t="shared" ref="HC5:HC13" si="13">IF(AN5="yes",AM5)</f>
        <v>0</v>
      </c>
      <c r="HD5" s="10" t="b">
        <f t="shared" ref="HD5:HD13" si="14">IF(AR5="yes",AQ5)</f>
        <v>0</v>
      </c>
      <c r="HE5" s="10" t="b">
        <f t="shared" ref="HE5:HE13" si="15">IF(AV5="yes",AU5)</f>
        <v>0</v>
      </c>
      <c r="HF5" s="10" t="b">
        <f t="shared" ref="HF5:HF13" si="16">IF(AZ5="yes",AY5)</f>
        <v>0</v>
      </c>
      <c r="HG5" s="10" t="b">
        <f t="shared" ref="HG5:HG13" si="17">IF(BD5="yes",BC5)</f>
        <v>0</v>
      </c>
      <c r="HH5" s="10" t="b">
        <f t="shared" ref="HH5:HH13" si="18">IF(BH5="yes",BG5)</f>
        <v>0</v>
      </c>
      <c r="HI5" s="10" t="b">
        <f t="shared" ref="HI5:HI13" si="19">IF(BL5="yes",BK5)</f>
        <v>0</v>
      </c>
      <c r="HJ5" s="10" t="b">
        <f t="shared" ref="HJ5:HJ13" si="20">IF(BP5="yes",BO5)</f>
        <v>0</v>
      </c>
      <c r="HK5" s="10" t="b">
        <f t="shared" ref="HK5:HK13" si="21">IF(BT5="yes",BS5)</f>
        <v>0</v>
      </c>
      <c r="HL5" s="10" t="b">
        <f t="shared" ref="HL5:HL13" si="22">IF(BX5="yes",BW5)</f>
        <v>0</v>
      </c>
      <c r="HM5" s="10" t="b">
        <f t="shared" ref="HM5:HM13" si="23">IF(CB5="yes",CA5)</f>
        <v>0</v>
      </c>
      <c r="HN5" s="10" t="b">
        <f t="shared" ref="HN5:HN13" si="24">IF(CF5="yes",CE5)</f>
        <v>0</v>
      </c>
      <c r="HO5" s="10" t="b">
        <f t="shared" ref="HO5:HO13" si="25">IF(CJ5="yes",CI5)</f>
        <v>0</v>
      </c>
      <c r="HP5" s="10" t="b">
        <f t="shared" ref="HP5:HP13" si="26">IF(CN5="yes",CM5)</f>
        <v>0</v>
      </c>
      <c r="HQ5" s="10" t="b">
        <f t="shared" ref="HQ5:HQ13" si="27">IF(CR5="yes",CQ5)</f>
        <v>0</v>
      </c>
      <c r="HR5" s="10" t="b">
        <f t="shared" ref="HR5:HR13" si="28">IF(CV5="yes",CU5)</f>
        <v>0</v>
      </c>
      <c r="HS5" s="10" t="b">
        <f t="shared" ref="HS5:HS13" si="29">IF(CZ5="yes",CY5)</f>
        <v>0</v>
      </c>
      <c r="HT5" s="10" t="b">
        <f t="shared" ref="HT5:HT13" si="30">IF(DD5="yes",DC5)</f>
        <v>0</v>
      </c>
      <c r="HU5" s="10" t="b">
        <f t="shared" ref="HU5:HU13" si="31">IF(DH5="yes",DG5)</f>
        <v>0</v>
      </c>
      <c r="HV5" s="10" t="b">
        <f t="shared" ref="HV5:HV13" si="32">IF(DL5="yes",DK5)</f>
        <v>0</v>
      </c>
      <c r="HW5" s="10" t="b">
        <f t="shared" ref="HW5:HW13" si="33">IF(DP5="yes",DO5)</f>
        <v>0</v>
      </c>
      <c r="HX5" s="10" t="b">
        <f t="shared" ref="HX5:HX13" si="34">IF(DT5="yes",DS5)</f>
        <v>0</v>
      </c>
      <c r="HY5" s="10" t="b">
        <f t="shared" ref="HY5:HY13" si="35">IF(DX5="yes",DW5)</f>
        <v>0</v>
      </c>
      <c r="HZ5" s="10" t="b">
        <f t="shared" ref="HZ5:HZ13" si="36">IF(EB5="yes",EA5)</f>
        <v>0</v>
      </c>
      <c r="IA5" s="10" t="b">
        <f t="shared" ref="IA5:IA13" si="37">IF(EF5="yes",EE5)</f>
        <v>0</v>
      </c>
      <c r="IB5" s="10" t="b">
        <f t="shared" ref="IB5:IB13" si="38">IF(EJ5="yes",EI5)</f>
        <v>0</v>
      </c>
      <c r="IC5" s="10" t="b">
        <f t="shared" ref="IC5:IC13" si="39">IF(EN5="yes",EM5)</f>
        <v>0</v>
      </c>
      <c r="ID5" s="10" t="b">
        <f t="shared" ref="ID5:ID13" si="40">IF(ER5="yes",EQ5)</f>
        <v>0</v>
      </c>
      <c r="IE5" s="10" t="b">
        <f t="shared" ref="IE5:IE13" si="41">IF(EV5="yes",EU5)</f>
        <v>0</v>
      </c>
      <c r="IF5" s="10" t="b">
        <f t="shared" ref="IF5:IF13" si="42">IF(EZ5="yes",EY5)</f>
        <v>0</v>
      </c>
      <c r="IG5" s="10" t="b">
        <f t="shared" ref="IG5:IG13" si="43">IF(FD5="yes",FC5)</f>
        <v>0</v>
      </c>
      <c r="IH5" s="10" t="b">
        <f t="shared" ref="IH5:IH13" si="44">IF(FH5="yes",FG5)</f>
        <v>0</v>
      </c>
      <c r="II5" s="10" t="b">
        <f t="shared" ref="II5:II13" si="45">IF(FL5="yes",FK5)</f>
        <v>0</v>
      </c>
      <c r="IJ5" s="10" t="b">
        <f t="shared" ref="IJ5:IJ13" si="46">IF(FP5="yes",FO5)</f>
        <v>0</v>
      </c>
      <c r="IK5" s="10" t="b">
        <f t="shared" ref="IK5:IK13" si="47">IF(FT5="yes",FS5)</f>
        <v>0</v>
      </c>
      <c r="IL5" s="10" t="b">
        <f t="shared" ref="IL5:IL13" si="48">IF(FX5="yes",FW5)</f>
        <v>0</v>
      </c>
      <c r="IM5" s="10" t="b">
        <f t="shared" ref="IM5:IM13" si="49">IF(GB5="yes",GA5)</f>
        <v>0</v>
      </c>
      <c r="IN5" s="10" t="b">
        <f t="shared" ref="IN5:IN13" si="50">IF(GF5="yes",GE5)</f>
        <v>0</v>
      </c>
      <c r="IO5" s="10" t="b">
        <f t="shared" ref="IO5:IO13" si="51">IF(GJ5="yes",GI5)</f>
        <v>0</v>
      </c>
      <c r="IP5" s="10" t="b">
        <f t="shared" ref="IP5:IP13" si="52">IF(GN5="yes",GM5)</f>
        <v>0</v>
      </c>
      <c r="IQ5" s="19" t="b">
        <f t="shared" ref="IQ5:IQ13" si="53">IF(GR5="yes",GQ5)</f>
        <v>0</v>
      </c>
      <c r="IR5" s="29"/>
    </row>
    <row r="6" spans="1:252" s="7" customFormat="1" x14ac:dyDescent="0.2">
      <c r="A6" s="9" t="s">
        <v>153</v>
      </c>
      <c r="B6" s="11" t="str">
        <f>B5</f>
        <v>kg/MW</v>
      </c>
      <c r="C6" s="11">
        <f>C5</f>
        <v>2015</v>
      </c>
      <c r="D6" s="16">
        <f t="shared" si="1"/>
        <v>-999</v>
      </c>
      <c r="E6" s="16">
        <f t="shared" si="2"/>
        <v>-999</v>
      </c>
      <c r="F6" s="16">
        <f t="shared" si="3"/>
        <v>-999</v>
      </c>
      <c r="G6" s="16">
        <f t="shared" si="4"/>
        <v>-999</v>
      </c>
      <c r="H6" s="18">
        <f t="shared" si="5"/>
        <v>0</v>
      </c>
      <c r="I6" s="16">
        <f>IF(H6&lt;&gt;0,PERCENTILE(GV6:IQ6,#REF!),-999)</f>
        <v>-999</v>
      </c>
      <c r="J6" s="17">
        <f>IF(H6&lt;&gt;0,PERCENTILE(GV6:IQ6,#REF!),-999)</f>
        <v>-999</v>
      </c>
      <c r="K6" s="21"/>
      <c r="L6" s="21"/>
      <c r="M6" s="21"/>
      <c r="N6" s="22"/>
      <c r="O6" s="21"/>
      <c r="P6" s="21"/>
      <c r="Q6" s="21"/>
      <c r="R6" s="22"/>
      <c r="S6" s="21"/>
      <c r="T6" s="21"/>
      <c r="U6" s="21"/>
      <c r="V6" s="22"/>
      <c r="W6" s="21"/>
      <c r="X6" s="21"/>
      <c r="Y6" s="21"/>
      <c r="Z6" s="22"/>
      <c r="AA6" s="21"/>
      <c r="AB6" s="21"/>
      <c r="AC6" s="21"/>
      <c r="AD6" s="22"/>
      <c r="AE6" s="21"/>
      <c r="AF6" s="21"/>
      <c r="AG6" s="21"/>
      <c r="AH6" s="22"/>
      <c r="AI6" s="21"/>
      <c r="AJ6" s="21"/>
      <c r="AK6" s="21"/>
      <c r="AL6" s="22"/>
      <c r="AM6" s="21"/>
      <c r="AN6" s="21"/>
      <c r="AO6" s="21"/>
      <c r="AP6" s="22"/>
      <c r="AQ6" s="21"/>
      <c r="AR6" s="21"/>
      <c r="AS6" s="21"/>
      <c r="AT6" s="22"/>
      <c r="AU6" s="21"/>
      <c r="AV6" s="21"/>
      <c r="AW6" s="21"/>
      <c r="AX6" s="22"/>
      <c r="AY6" s="21"/>
      <c r="AZ6" s="21"/>
      <c r="BA6" s="21"/>
      <c r="BB6" s="22"/>
      <c r="BC6" s="21"/>
      <c r="BD6" s="21"/>
      <c r="BE6" s="21"/>
      <c r="BF6" s="22"/>
      <c r="BG6" s="21"/>
      <c r="BH6" s="21"/>
      <c r="BI6" s="21"/>
      <c r="BJ6" s="22"/>
      <c r="BK6" s="21"/>
      <c r="BL6" s="21"/>
      <c r="BM6" s="21"/>
      <c r="BN6" s="22"/>
      <c r="BO6" s="21"/>
      <c r="BP6" s="21"/>
      <c r="BQ6" s="21"/>
      <c r="BR6" s="22"/>
      <c r="BS6" s="21"/>
      <c r="BT6" s="21"/>
      <c r="BU6" s="21"/>
      <c r="BV6" s="22"/>
      <c r="BW6" s="21"/>
      <c r="BX6" s="21"/>
      <c r="BY6" s="21"/>
      <c r="BZ6" s="22"/>
      <c r="CA6" s="21"/>
      <c r="CB6" s="21"/>
      <c r="CC6" s="21"/>
      <c r="CD6" s="22"/>
      <c r="CE6" s="21"/>
      <c r="CF6" s="21"/>
      <c r="CG6" s="21"/>
      <c r="CH6" s="22"/>
      <c r="CI6" s="21"/>
      <c r="CJ6" s="21"/>
      <c r="CK6" s="21"/>
      <c r="CL6" s="22"/>
      <c r="CM6" s="21"/>
      <c r="CN6" s="21"/>
      <c r="CO6" s="21"/>
      <c r="CP6" s="22"/>
      <c r="CQ6" s="21"/>
      <c r="CR6" s="21"/>
      <c r="CS6" s="21"/>
      <c r="CT6" s="22"/>
      <c r="CU6" s="21"/>
      <c r="CV6" s="21"/>
      <c r="CW6" s="21"/>
      <c r="CX6" s="22"/>
      <c r="CY6" s="21"/>
      <c r="CZ6" s="21"/>
      <c r="DA6" s="21"/>
      <c r="DB6" s="22"/>
      <c r="DC6" s="21"/>
      <c r="DD6" s="21"/>
      <c r="DE6" s="21"/>
      <c r="DF6" s="22"/>
      <c r="DG6" s="21"/>
      <c r="DH6" s="21"/>
      <c r="DI6" s="21"/>
      <c r="DJ6" s="22"/>
      <c r="DK6" s="21"/>
      <c r="DL6" s="21"/>
      <c r="DM6" s="21"/>
      <c r="DN6" s="22"/>
      <c r="DO6" s="21"/>
      <c r="DP6" s="21"/>
      <c r="DQ6" s="21"/>
      <c r="DR6" s="22"/>
      <c r="DS6" s="21"/>
      <c r="DT6" s="21"/>
      <c r="DU6" s="21"/>
      <c r="DV6" s="22"/>
      <c r="DW6" s="21"/>
      <c r="DX6" s="21"/>
      <c r="DY6" s="21"/>
      <c r="DZ6" s="22"/>
      <c r="EA6" s="21"/>
      <c r="EB6" s="21"/>
      <c r="EC6" s="21"/>
      <c r="ED6" s="22"/>
      <c r="EE6" s="21"/>
      <c r="EF6" s="21"/>
      <c r="EG6" s="21"/>
      <c r="EH6" s="22"/>
      <c r="EI6" s="21"/>
      <c r="EJ6" s="21"/>
      <c r="EK6" s="21"/>
      <c r="EL6" s="22"/>
      <c r="EM6" s="21"/>
      <c r="EN6" s="21"/>
      <c r="EO6" s="21"/>
      <c r="EP6" s="22"/>
      <c r="EQ6" s="21"/>
      <c r="ER6" s="21"/>
      <c r="ES6" s="21"/>
      <c r="ET6" s="22"/>
      <c r="EU6" s="21"/>
      <c r="EV6" s="21"/>
      <c r="EW6" s="21"/>
      <c r="EX6" s="22"/>
      <c r="EY6" s="21"/>
      <c r="EZ6" s="21"/>
      <c r="FA6" s="21"/>
      <c r="FB6" s="22"/>
      <c r="FC6" s="21"/>
      <c r="FD6" s="21"/>
      <c r="FE6" s="21"/>
      <c r="FF6" s="22"/>
      <c r="FG6" s="21"/>
      <c r="FH6" s="21"/>
      <c r="FI6" s="21"/>
      <c r="FJ6" s="22"/>
      <c r="FK6" s="21"/>
      <c r="FL6" s="21"/>
      <c r="FM6" s="21"/>
      <c r="FN6" s="22"/>
      <c r="FO6" s="21"/>
      <c r="FP6" s="21"/>
      <c r="FQ6" s="21"/>
      <c r="FR6" s="22"/>
      <c r="FS6" s="21"/>
      <c r="FT6" s="21"/>
      <c r="FU6" s="21"/>
      <c r="FV6" s="22"/>
      <c r="FW6" s="21"/>
      <c r="FX6" s="21"/>
      <c r="FY6" s="21"/>
      <c r="FZ6" s="22"/>
      <c r="GA6" s="21"/>
      <c r="GB6" s="21"/>
      <c r="GC6" s="21"/>
      <c r="GD6" s="22"/>
      <c r="GE6" s="21"/>
      <c r="GF6" s="21"/>
      <c r="GG6" s="21"/>
      <c r="GH6" s="22"/>
      <c r="GI6" s="21"/>
      <c r="GJ6" s="21"/>
      <c r="GK6" s="21"/>
      <c r="GL6" s="22"/>
      <c r="GM6" s="21"/>
      <c r="GN6" s="21"/>
      <c r="GO6" s="21"/>
      <c r="GP6" s="22"/>
      <c r="GQ6" s="21"/>
      <c r="GR6" s="21"/>
      <c r="GS6" s="21"/>
      <c r="GT6" s="22"/>
      <c r="GV6" s="39" t="b">
        <f t="shared" si="6"/>
        <v>0</v>
      </c>
      <c r="GW6" s="10" t="b">
        <f t="shared" si="7"/>
        <v>0</v>
      </c>
      <c r="GX6" s="10" t="b">
        <f t="shared" si="8"/>
        <v>0</v>
      </c>
      <c r="GY6" s="10" t="b">
        <f t="shared" si="9"/>
        <v>0</v>
      </c>
      <c r="GZ6" s="10" t="b">
        <f t="shared" si="10"/>
        <v>0</v>
      </c>
      <c r="HA6" s="10" t="b">
        <f t="shared" si="11"/>
        <v>0</v>
      </c>
      <c r="HB6" s="10" t="b">
        <f t="shared" si="12"/>
        <v>0</v>
      </c>
      <c r="HC6" s="10" t="b">
        <f t="shared" si="13"/>
        <v>0</v>
      </c>
      <c r="HD6" s="10" t="b">
        <f t="shared" si="14"/>
        <v>0</v>
      </c>
      <c r="HE6" s="10" t="b">
        <f t="shared" si="15"/>
        <v>0</v>
      </c>
      <c r="HF6" s="10" t="b">
        <f t="shared" si="16"/>
        <v>0</v>
      </c>
      <c r="HG6" s="10" t="b">
        <f t="shared" si="17"/>
        <v>0</v>
      </c>
      <c r="HH6" s="10" t="b">
        <f t="shared" si="18"/>
        <v>0</v>
      </c>
      <c r="HI6" s="10" t="b">
        <f t="shared" si="19"/>
        <v>0</v>
      </c>
      <c r="HJ6" s="10" t="b">
        <f t="shared" si="20"/>
        <v>0</v>
      </c>
      <c r="HK6" s="10" t="b">
        <f t="shared" si="21"/>
        <v>0</v>
      </c>
      <c r="HL6" s="10" t="b">
        <f t="shared" si="22"/>
        <v>0</v>
      </c>
      <c r="HM6" s="10" t="b">
        <f t="shared" si="23"/>
        <v>0</v>
      </c>
      <c r="HN6" s="10" t="b">
        <f t="shared" si="24"/>
        <v>0</v>
      </c>
      <c r="HO6" s="10" t="b">
        <f t="shared" si="25"/>
        <v>0</v>
      </c>
      <c r="HP6" s="10" t="b">
        <f t="shared" si="26"/>
        <v>0</v>
      </c>
      <c r="HQ6" s="10" t="b">
        <f t="shared" si="27"/>
        <v>0</v>
      </c>
      <c r="HR6" s="10" t="b">
        <f t="shared" si="28"/>
        <v>0</v>
      </c>
      <c r="HS6" s="10" t="b">
        <f t="shared" si="29"/>
        <v>0</v>
      </c>
      <c r="HT6" s="10" t="b">
        <f t="shared" si="30"/>
        <v>0</v>
      </c>
      <c r="HU6" s="10" t="b">
        <f t="shared" si="31"/>
        <v>0</v>
      </c>
      <c r="HV6" s="10" t="b">
        <f t="shared" si="32"/>
        <v>0</v>
      </c>
      <c r="HW6" s="10" t="b">
        <f t="shared" si="33"/>
        <v>0</v>
      </c>
      <c r="HX6" s="10" t="b">
        <f t="shared" si="34"/>
        <v>0</v>
      </c>
      <c r="HY6" s="10" t="b">
        <f t="shared" si="35"/>
        <v>0</v>
      </c>
      <c r="HZ6" s="10" t="b">
        <f t="shared" si="36"/>
        <v>0</v>
      </c>
      <c r="IA6" s="10" t="b">
        <f t="shared" si="37"/>
        <v>0</v>
      </c>
      <c r="IB6" s="10" t="b">
        <f t="shared" si="38"/>
        <v>0</v>
      </c>
      <c r="IC6" s="10" t="b">
        <f t="shared" si="39"/>
        <v>0</v>
      </c>
      <c r="ID6" s="10" t="b">
        <f t="shared" si="40"/>
        <v>0</v>
      </c>
      <c r="IE6" s="10" t="b">
        <f t="shared" si="41"/>
        <v>0</v>
      </c>
      <c r="IF6" s="10" t="b">
        <f t="shared" si="42"/>
        <v>0</v>
      </c>
      <c r="IG6" s="10" t="b">
        <f t="shared" si="43"/>
        <v>0</v>
      </c>
      <c r="IH6" s="10" t="b">
        <f t="shared" si="44"/>
        <v>0</v>
      </c>
      <c r="II6" s="10" t="b">
        <f t="shared" si="45"/>
        <v>0</v>
      </c>
      <c r="IJ6" s="10" t="b">
        <f t="shared" si="46"/>
        <v>0</v>
      </c>
      <c r="IK6" s="10" t="b">
        <f t="shared" si="47"/>
        <v>0</v>
      </c>
      <c r="IL6" s="10" t="b">
        <f t="shared" si="48"/>
        <v>0</v>
      </c>
      <c r="IM6" s="10" t="b">
        <f t="shared" si="49"/>
        <v>0</v>
      </c>
      <c r="IN6" s="10" t="b">
        <f t="shared" si="50"/>
        <v>0</v>
      </c>
      <c r="IO6" s="10" t="b">
        <f t="shared" si="51"/>
        <v>0</v>
      </c>
      <c r="IP6" s="10" t="b">
        <f t="shared" si="52"/>
        <v>0</v>
      </c>
      <c r="IQ6" s="19" t="b">
        <f t="shared" si="53"/>
        <v>0</v>
      </c>
      <c r="IR6" s="29"/>
    </row>
    <row r="7" spans="1:252" s="7" customFormat="1" x14ac:dyDescent="0.2">
      <c r="A7" s="9" t="s">
        <v>154</v>
      </c>
      <c r="B7" s="11" t="str">
        <f t="shared" ref="B7:B13" si="54">B6</f>
        <v>kg/MW</v>
      </c>
      <c r="C7" s="11">
        <f t="shared" ref="C7:C13" si="55">C6</f>
        <v>2015</v>
      </c>
      <c r="D7" s="16">
        <f t="shared" si="1"/>
        <v>-999</v>
      </c>
      <c r="E7" s="16">
        <f t="shared" si="2"/>
        <v>-999</v>
      </c>
      <c r="F7" s="16">
        <f t="shared" si="3"/>
        <v>-999</v>
      </c>
      <c r="G7" s="16">
        <f t="shared" si="4"/>
        <v>-999</v>
      </c>
      <c r="H7" s="18">
        <f t="shared" si="5"/>
        <v>0</v>
      </c>
      <c r="I7" s="16">
        <f>IF(H7&lt;&gt;0,PERCENTILE(GV7:IQ7,#REF!),-999)</f>
        <v>-999</v>
      </c>
      <c r="J7" s="17">
        <f>IF(H7&lt;&gt;0,PERCENTILE(GV7:IQ7,#REF!),-999)</f>
        <v>-999</v>
      </c>
      <c r="K7" s="21"/>
      <c r="L7" s="21"/>
      <c r="M7" s="21"/>
      <c r="N7" s="22"/>
      <c r="O7" s="21"/>
      <c r="P7" s="21"/>
      <c r="Q7" s="21"/>
      <c r="R7" s="22"/>
      <c r="S7" s="21"/>
      <c r="T7" s="21"/>
      <c r="U7" s="21"/>
      <c r="V7" s="22"/>
      <c r="W7" s="21"/>
      <c r="X7" s="21"/>
      <c r="Y7" s="21"/>
      <c r="Z7" s="22"/>
      <c r="AA7" s="21"/>
      <c r="AB7" s="21"/>
      <c r="AC7" s="21"/>
      <c r="AD7" s="22"/>
      <c r="AE7" s="21"/>
      <c r="AF7" s="21"/>
      <c r="AG7" s="21"/>
      <c r="AH7" s="22"/>
      <c r="AI7" s="21"/>
      <c r="AJ7" s="21"/>
      <c r="AK7" s="21"/>
      <c r="AL7" s="22"/>
      <c r="AM7" s="21"/>
      <c r="AN7" s="21"/>
      <c r="AO7" s="21"/>
      <c r="AP7" s="22"/>
      <c r="AQ7" s="21"/>
      <c r="AR7" s="21"/>
      <c r="AS7" s="21"/>
      <c r="AT7" s="22"/>
      <c r="AU7" s="21"/>
      <c r="AV7" s="21"/>
      <c r="AW7" s="21"/>
      <c r="AX7" s="22"/>
      <c r="AY7" s="21"/>
      <c r="AZ7" s="21"/>
      <c r="BA7" s="21"/>
      <c r="BB7" s="22"/>
      <c r="BC7" s="21"/>
      <c r="BD7" s="21"/>
      <c r="BE7" s="21"/>
      <c r="BF7" s="22"/>
      <c r="BG7" s="21"/>
      <c r="BH7" s="21"/>
      <c r="BI7" s="21"/>
      <c r="BJ7" s="22"/>
      <c r="BK7" s="21"/>
      <c r="BL7" s="21"/>
      <c r="BM7" s="21"/>
      <c r="BN7" s="22"/>
      <c r="BO7" s="21"/>
      <c r="BP7" s="21"/>
      <c r="BQ7" s="21"/>
      <c r="BR7" s="22"/>
      <c r="BS7" s="21"/>
      <c r="BT7" s="21"/>
      <c r="BU7" s="21"/>
      <c r="BV7" s="22"/>
      <c r="BW7" s="21"/>
      <c r="BX7" s="21"/>
      <c r="BY7" s="21"/>
      <c r="BZ7" s="22"/>
      <c r="CA7" s="21"/>
      <c r="CB7" s="21"/>
      <c r="CC7" s="21"/>
      <c r="CD7" s="22"/>
      <c r="CE7" s="21"/>
      <c r="CF7" s="21"/>
      <c r="CG7" s="21"/>
      <c r="CH7" s="22"/>
      <c r="CI7" s="21"/>
      <c r="CJ7" s="21"/>
      <c r="CK7" s="21"/>
      <c r="CL7" s="22"/>
      <c r="CM7" s="21"/>
      <c r="CN7" s="21"/>
      <c r="CO7" s="21"/>
      <c r="CP7" s="22"/>
      <c r="CQ7" s="21"/>
      <c r="CR7" s="21"/>
      <c r="CS7" s="21"/>
      <c r="CT7" s="22"/>
      <c r="CU7" s="21"/>
      <c r="CV7" s="21"/>
      <c r="CW7" s="21"/>
      <c r="CX7" s="22"/>
      <c r="CY7" s="21"/>
      <c r="CZ7" s="21"/>
      <c r="DA7" s="21"/>
      <c r="DB7" s="22"/>
      <c r="DC7" s="21"/>
      <c r="DD7" s="21"/>
      <c r="DE7" s="21"/>
      <c r="DF7" s="22"/>
      <c r="DG7" s="21"/>
      <c r="DH7" s="21"/>
      <c r="DI7" s="21"/>
      <c r="DJ7" s="22"/>
      <c r="DK7" s="21"/>
      <c r="DL7" s="21"/>
      <c r="DM7" s="21"/>
      <c r="DN7" s="22"/>
      <c r="DO7" s="21"/>
      <c r="DP7" s="21"/>
      <c r="DQ7" s="21"/>
      <c r="DR7" s="22"/>
      <c r="DS7" s="21"/>
      <c r="DT7" s="21"/>
      <c r="DU7" s="21"/>
      <c r="DV7" s="22"/>
      <c r="DW7" s="21"/>
      <c r="DX7" s="21"/>
      <c r="DY7" s="21"/>
      <c r="DZ7" s="22"/>
      <c r="EA7" s="21"/>
      <c r="EB7" s="21"/>
      <c r="EC7" s="21"/>
      <c r="ED7" s="22"/>
      <c r="EE7" s="21"/>
      <c r="EF7" s="21"/>
      <c r="EG7" s="21"/>
      <c r="EH7" s="22"/>
      <c r="EI7" s="21"/>
      <c r="EJ7" s="21"/>
      <c r="EK7" s="21"/>
      <c r="EL7" s="22"/>
      <c r="EM7" s="21"/>
      <c r="EN7" s="21"/>
      <c r="EO7" s="21"/>
      <c r="EP7" s="22"/>
      <c r="EQ7" s="21"/>
      <c r="ER7" s="21"/>
      <c r="ES7" s="21"/>
      <c r="ET7" s="22"/>
      <c r="EU7" s="21"/>
      <c r="EV7" s="21"/>
      <c r="EW7" s="21"/>
      <c r="EX7" s="22"/>
      <c r="EY7" s="21"/>
      <c r="EZ7" s="21"/>
      <c r="FA7" s="21"/>
      <c r="FB7" s="22"/>
      <c r="FC7" s="21"/>
      <c r="FD7" s="21"/>
      <c r="FE7" s="21"/>
      <c r="FF7" s="22"/>
      <c r="FG7" s="21"/>
      <c r="FH7" s="21"/>
      <c r="FI7" s="21"/>
      <c r="FJ7" s="22"/>
      <c r="FK7" s="21"/>
      <c r="FL7" s="21"/>
      <c r="FM7" s="21"/>
      <c r="FN7" s="22"/>
      <c r="FO7" s="21"/>
      <c r="FP7" s="21"/>
      <c r="FQ7" s="21"/>
      <c r="FR7" s="22"/>
      <c r="FS7" s="21"/>
      <c r="FT7" s="21"/>
      <c r="FU7" s="21"/>
      <c r="FV7" s="22"/>
      <c r="FW7" s="21"/>
      <c r="FX7" s="21"/>
      <c r="FY7" s="21"/>
      <c r="FZ7" s="22"/>
      <c r="GA7" s="21"/>
      <c r="GB7" s="21"/>
      <c r="GC7" s="21"/>
      <c r="GD7" s="22"/>
      <c r="GE7" s="21"/>
      <c r="GF7" s="21"/>
      <c r="GG7" s="21"/>
      <c r="GH7" s="22"/>
      <c r="GI7" s="21"/>
      <c r="GJ7" s="21"/>
      <c r="GK7" s="21"/>
      <c r="GL7" s="22"/>
      <c r="GM7" s="21"/>
      <c r="GN7" s="21"/>
      <c r="GO7" s="21"/>
      <c r="GP7" s="22"/>
      <c r="GQ7" s="21"/>
      <c r="GR7" s="21"/>
      <c r="GS7" s="21"/>
      <c r="GT7" s="22"/>
      <c r="GV7" s="39" t="b">
        <f t="shared" si="6"/>
        <v>0</v>
      </c>
      <c r="GW7" s="10" t="b">
        <f t="shared" si="7"/>
        <v>0</v>
      </c>
      <c r="GX7" s="10" t="b">
        <f t="shared" si="8"/>
        <v>0</v>
      </c>
      <c r="GY7" s="10" t="b">
        <f t="shared" si="9"/>
        <v>0</v>
      </c>
      <c r="GZ7" s="10" t="b">
        <f t="shared" si="10"/>
        <v>0</v>
      </c>
      <c r="HA7" s="10" t="b">
        <f t="shared" si="11"/>
        <v>0</v>
      </c>
      <c r="HB7" s="10" t="b">
        <f t="shared" si="12"/>
        <v>0</v>
      </c>
      <c r="HC7" s="10" t="b">
        <f t="shared" si="13"/>
        <v>0</v>
      </c>
      <c r="HD7" s="10" t="b">
        <f t="shared" si="14"/>
        <v>0</v>
      </c>
      <c r="HE7" s="10" t="b">
        <f t="shared" si="15"/>
        <v>0</v>
      </c>
      <c r="HF7" s="10" t="b">
        <f t="shared" si="16"/>
        <v>0</v>
      </c>
      <c r="HG7" s="10" t="b">
        <f t="shared" si="17"/>
        <v>0</v>
      </c>
      <c r="HH7" s="10" t="b">
        <f t="shared" si="18"/>
        <v>0</v>
      </c>
      <c r="HI7" s="10" t="b">
        <f t="shared" si="19"/>
        <v>0</v>
      </c>
      <c r="HJ7" s="10" t="b">
        <f t="shared" si="20"/>
        <v>0</v>
      </c>
      <c r="HK7" s="10" t="b">
        <f t="shared" si="21"/>
        <v>0</v>
      </c>
      <c r="HL7" s="10" t="b">
        <f t="shared" si="22"/>
        <v>0</v>
      </c>
      <c r="HM7" s="10" t="b">
        <f t="shared" si="23"/>
        <v>0</v>
      </c>
      <c r="HN7" s="10" t="b">
        <f t="shared" si="24"/>
        <v>0</v>
      </c>
      <c r="HO7" s="10" t="b">
        <f t="shared" si="25"/>
        <v>0</v>
      </c>
      <c r="HP7" s="10" t="b">
        <f t="shared" si="26"/>
        <v>0</v>
      </c>
      <c r="HQ7" s="10" t="b">
        <f t="shared" si="27"/>
        <v>0</v>
      </c>
      <c r="HR7" s="10" t="b">
        <f t="shared" si="28"/>
        <v>0</v>
      </c>
      <c r="HS7" s="10" t="b">
        <f t="shared" si="29"/>
        <v>0</v>
      </c>
      <c r="HT7" s="10" t="b">
        <f t="shared" si="30"/>
        <v>0</v>
      </c>
      <c r="HU7" s="10" t="b">
        <f t="shared" si="31"/>
        <v>0</v>
      </c>
      <c r="HV7" s="10" t="b">
        <f t="shared" si="32"/>
        <v>0</v>
      </c>
      <c r="HW7" s="10" t="b">
        <f t="shared" si="33"/>
        <v>0</v>
      </c>
      <c r="HX7" s="10" t="b">
        <f t="shared" si="34"/>
        <v>0</v>
      </c>
      <c r="HY7" s="10" t="b">
        <f t="shared" si="35"/>
        <v>0</v>
      </c>
      <c r="HZ7" s="10" t="b">
        <f t="shared" si="36"/>
        <v>0</v>
      </c>
      <c r="IA7" s="10" t="b">
        <f t="shared" si="37"/>
        <v>0</v>
      </c>
      <c r="IB7" s="10" t="b">
        <f t="shared" si="38"/>
        <v>0</v>
      </c>
      <c r="IC7" s="10" t="b">
        <f t="shared" si="39"/>
        <v>0</v>
      </c>
      <c r="ID7" s="10" t="b">
        <f t="shared" si="40"/>
        <v>0</v>
      </c>
      <c r="IE7" s="10" t="b">
        <f t="shared" si="41"/>
        <v>0</v>
      </c>
      <c r="IF7" s="10" t="b">
        <f t="shared" si="42"/>
        <v>0</v>
      </c>
      <c r="IG7" s="10" t="b">
        <f t="shared" si="43"/>
        <v>0</v>
      </c>
      <c r="IH7" s="10" t="b">
        <f t="shared" si="44"/>
        <v>0</v>
      </c>
      <c r="II7" s="10" t="b">
        <f t="shared" si="45"/>
        <v>0</v>
      </c>
      <c r="IJ7" s="10" t="b">
        <f t="shared" si="46"/>
        <v>0</v>
      </c>
      <c r="IK7" s="10" t="b">
        <f t="shared" si="47"/>
        <v>0</v>
      </c>
      <c r="IL7" s="10" t="b">
        <f t="shared" si="48"/>
        <v>0</v>
      </c>
      <c r="IM7" s="10" t="b">
        <f t="shared" si="49"/>
        <v>0</v>
      </c>
      <c r="IN7" s="10" t="b">
        <f t="shared" si="50"/>
        <v>0</v>
      </c>
      <c r="IO7" s="10" t="b">
        <f t="shared" si="51"/>
        <v>0</v>
      </c>
      <c r="IP7" s="10" t="b">
        <f t="shared" si="52"/>
        <v>0</v>
      </c>
      <c r="IQ7" s="19" t="b">
        <f t="shared" si="53"/>
        <v>0</v>
      </c>
      <c r="IR7" s="29"/>
    </row>
    <row r="8" spans="1:252" x14ac:dyDescent="0.2">
      <c r="A8" s="9" t="s">
        <v>155</v>
      </c>
      <c r="B8" s="11" t="str">
        <f t="shared" si="54"/>
        <v>kg/MW</v>
      </c>
      <c r="C8" s="11">
        <f t="shared" si="55"/>
        <v>2015</v>
      </c>
      <c r="D8" s="67">
        <f t="shared" si="1"/>
        <v>-999</v>
      </c>
      <c r="E8" s="67">
        <f t="shared" si="2"/>
        <v>-999</v>
      </c>
      <c r="F8" s="67">
        <f t="shared" si="3"/>
        <v>-999</v>
      </c>
      <c r="G8" s="67">
        <f t="shared" si="4"/>
        <v>-999</v>
      </c>
      <c r="H8" s="68">
        <f t="shared" si="5"/>
        <v>0</v>
      </c>
      <c r="I8" s="16">
        <f>IF(H8&lt;&gt;0,PERCENTILE(GV8:IQ8,#REF!),-999)</f>
        <v>-999</v>
      </c>
      <c r="J8" s="69">
        <f>IF(H8&lt;&gt;0,PERCENTILE(GV8:IQ8,#REF!),-999)</f>
        <v>-999</v>
      </c>
      <c r="K8" s="21"/>
      <c r="L8" s="21"/>
      <c r="M8" s="21"/>
      <c r="N8" s="22"/>
      <c r="O8" s="21"/>
      <c r="P8" s="21"/>
      <c r="Q8" s="21"/>
      <c r="R8" s="22"/>
      <c r="S8" s="21"/>
      <c r="T8" s="21"/>
      <c r="U8" s="21"/>
      <c r="V8" s="22"/>
      <c r="W8" s="21"/>
      <c r="X8" s="21"/>
      <c r="Y8" s="21"/>
      <c r="Z8" s="22"/>
      <c r="AA8" s="21"/>
      <c r="AB8" s="21"/>
      <c r="AC8" s="21"/>
      <c r="AD8" s="22"/>
      <c r="AE8" s="21"/>
      <c r="AF8" s="21"/>
      <c r="AG8" s="21"/>
      <c r="AH8" s="22"/>
      <c r="AI8" s="21"/>
      <c r="AJ8" s="21"/>
      <c r="AK8" s="21"/>
      <c r="AL8" s="22"/>
      <c r="AM8" s="21"/>
      <c r="AN8" s="21"/>
      <c r="AO8" s="21"/>
      <c r="AP8" s="22"/>
      <c r="AQ8" s="21"/>
      <c r="AR8" s="21"/>
      <c r="AS8" s="21"/>
      <c r="AT8" s="22"/>
      <c r="AU8" s="21"/>
      <c r="AV8" s="21"/>
      <c r="AW8" s="21"/>
      <c r="AX8" s="22"/>
      <c r="AY8" s="21"/>
      <c r="AZ8" s="21"/>
      <c r="BA8" s="21"/>
      <c r="BB8" s="22"/>
      <c r="BC8" s="21"/>
      <c r="BD8" s="21"/>
      <c r="BE8" s="21"/>
      <c r="BF8" s="22"/>
      <c r="BG8" s="21"/>
      <c r="BH8" s="21"/>
      <c r="BI8" s="21"/>
      <c r="BJ8" s="22"/>
      <c r="BK8" s="21"/>
      <c r="BL8" s="21"/>
      <c r="BM8" s="21"/>
      <c r="BN8" s="22"/>
      <c r="BO8" s="21"/>
      <c r="BP8" s="21"/>
      <c r="BQ8" s="21"/>
      <c r="BR8" s="22"/>
      <c r="BS8" s="21"/>
      <c r="BT8" s="21"/>
      <c r="BU8" s="21"/>
      <c r="BV8" s="22"/>
      <c r="BW8" s="21"/>
      <c r="BX8" s="21"/>
      <c r="BY8" s="21"/>
      <c r="BZ8" s="22"/>
      <c r="CA8" s="21"/>
      <c r="CB8" s="21"/>
      <c r="CC8" s="21"/>
      <c r="CD8" s="22"/>
      <c r="CE8" s="21"/>
      <c r="CF8" s="21"/>
      <c r="CG8" s="21"/>
      <c r="CH8" s="22"/>
      <c r="CI8" s="21"/>
      <c r="CJ8" s="21"/>
      <c r="CK8" s="21"/>
      <c r="CL8" s="22"/>
      <c r="CM8" s="21"/>
      <c r="CN8" s="21"/>
      <c r="CO8" s="21"/>
      <c r="CP8" s="22"/>
      <c r="CQ8" s="21"/>
      <c r="CR8" s="21"/>
      <c r="CS8" s="21"/>
      <c r="CT8" s="22"/>
      <c r="CU8" s="21"/>
      <c r="CV8" s="21"/>
      <c r="CW8" s="21"/>
      <c r="CX8" s="22"/>
      <c r="CY8" s="21"/>
      <c r="CZ8" s="21"/>
      <c r="DA8" s="21"/>
      <c r="DB8" s="22"/>
      <c r="DC8" s="21"/>
      <c r="DD8" s="21"/>
      <c r="DE8" s="21"/>
      <c r="DF8" s="22"/>
      <c r="DG8" s="21"/>
      <c r="DH8" s="21"/>
      <c r="DI8" s="21"/>
      <c r="DJ8" s="22"/>
      <c r="DK8" s="21"/>
      <c r="DL8" s="21"/>
      <c r="DM8" s="21"/>
      <c r="DN8" s="22"/>
      <c r="DO8" s="21"/>
      <c r="DP8" s="21"/>
      <c r="DQ8" s="21"/>
      <c r="DR8" s="22"/>
      <c r="DS8" s="21"/>
      <c r="DT8" s="21"/>
      <c r="DU8" s="21"/>
      <c r="DV8" s="22"/>
      <c r="DW8" s="21"/>
      <c r="DX8" s="21"/>
      <c r="DY8" s="21"/>
      <c r="DZ8" s="22"/>
      <c r="EA8" s="21"/>
      <c r="EB8" s="21"/>
      <c r="EC8" s="21"/>
      <c r="ED8" s="22"/>
      <c r="EE8" s="21"/>
      <c r="EF8" s="21"/>
      <c r="EG8" s="21"/>
      <c r="EH8" s="22"/>
      <c r="EI8" s="21"/>
      <c r="EJ8" s="21"/>
      <c r="EK8" s="21"/>
      <c r="EL8" s="22"/>
      <c r="EM8" s="21"/>
      <c r="EN8" s="21"/>
      <c r="EO8" s="21"/>
      <c r="EP8" s="22"/>
      <c r="EQ8" s="21"/>
      <c r="ER8" s="21"/>
      <c r="ES8" s="21"/>
      <c r="ET8" s="22"/>
      <c r="EU8" s="21"/>
      <c r="EV8" s="21"/>
      <c r="EW8" s="21"/>
      <c r="EX8" s="22"/>
      <c r="EY8" s="21"/>
      <c r="EZ8" s="21"/>
      <c r="FA8" s="21"/>
      <c r="FB8" s="22"/>
      <c r="FC8" s="21"/>
      <c r="FD8" s="21"/>
      <c r="FE8" s="21"/>
      <c r="FF8" s="22"/>
      <c r="FG8" s="21"/>
      <c r="FH8" s="21"/>
      <c r="FI8" s="21"/>
      <c r="FJ8" s="22"/>
      <c r="FK8" s="21"/>
      <c r="FL8" s="21"/>
      <c r="FM8" s="21"/>
      <c r="FN8" s="22"/>
      <c r="FO8" s="21"/>
      <c r="FP8" s="21"/>
      <c r="FQ8" s="21"/>
      <c r="FR8" s="22"/>
      <c r="FS8" s="21"/>
      <c r="FT8" s="21"/>
      <c r="FU8" s="21"/>
      <c r="FV8" s="22"/>
      <c r="FW8" s="21"/>
      <c r="FX8" s="21"/>
      <c r="FY8" s="21"/>
      <c r="FZ8" s="22"/>
      <c r="GA8" s="21"/>
      <c r="GB8" s="21"/>
      <c r="GC8" s="21"/>
      <c r="GD8" s="22"/>
      <c r="GE8" s="21"/>
      <c r="GF8" s="21"/>
      <c r="GG8" s="21"/>
      <c r="GH8" s="22"/>
      <c r="GI8" s="21"/>
      <c r="GJ8" s="21"/>
      <c r="GK8" s="21"/>
      <c r="GL8" s="22"/>
      <c r="GM8" s="21"/>
      <c r="GN8" s="21"/>
      <c r="GO8" s="21"/>
      <c r="GP8" s="22"/>
      <c r="GQ8" s="21"/>
      <c r="GR8" s="21"/>
      <c r="GS8" s="21"/>
      <c r="GT8" s="22"/>
      <c r="GV8" s="39" t="b">
        <f t="shared" si="6"/>
        <v>0</v>
      </c>
      <c r="GW8" s="10" t="b">
        <f t="shared" si="7"/>
        <v>0</v>
      </c>
      <c r="GX8" s="10" t="b">
        <f t="shared" si="8"/>
        <v>0</v>
      </c>
      <c r="GY8" s="10" t="b">
        <f t="shared" si="9"/>
        <v>0</v>
      </c>
      <c r="GZ8" s="10" t="b">
        <f t="shared" si="10"/>
        <v>0</v>
      </c>
      <c r="HA8" s="10" t="b">
        <f t="shared" si="11"/>
        <v>0</v>
      </c>
      <c r="HB8" s="10" t="b">
        <f t="shared" si="12"/>
        <v>0</v>
      </c>
      <c r="HC8" s="10" t="b">
        <f t="shared" si="13"/>
        <v>0</v>
      </c>
      <c r="HD8" s="10" t="b">
        <f t="shared" si="14"/>
        <v>0</v>
      </c>
      <c r="HE8" s="10" t="b">
        <f t="shared" si="15"/>
        <v>0</v>
      </c>
      <c r="HF8" s="10" t="b">
        <f t="shared" si="16"/>
        <v>0</v>
      </c>
      <c r="HG8" s="10" t="b">
        <f t="shared" si="17"/>
        <v>0</v>
      </c>
      <c r="HH8" s="10" t="b">
        <f t="shared" si="18"/>
        <v>0</v>
      </c>
      <c r="HI8" s="10" t="b">
        <f t="shared" si="19"/>
        <v>0</v>
      </c>
      <c r="HJ8" s="10" t="b">
        <f t="shared" si="20"/>
        <v>0</v>
      </c>
      <c r="HK8" s="10" t="b">
        <f t="shared" si="21"/>
        <v>0</v>
      </c>
      <c r="HL8" s="10" t="b">
        <f t="shared" si="22"/>
        <v>0</v>
      </c>
      <c r="HM8" s="10" t="b">
        <f t="shared" si="23"/>
        <v>0</v>
      </c>
      <c r="HN8" s="10" t="b">
        <f t="shared" si="24"/>
        <v>0</v>
      </c>
      <c r="HO8" s="10" t="b">
        <f t="shared" si="25"/>
        <v>0</v>
      </c>
      <c r="HP8" s="10" t="b">
        <f t="shared" si="26"/>
        <v>0</v>
      </c>
      <c r="HQ8" s="10" t="b">
        <f t="shared" si="27"/>
        <v>0</v>
      </c>
      <c r="HR8" s="10" t="b">
        <f t="shared" si="28"/>
        <v>0</v>
      </c>
      <c r="HS8" s="10" t="b">
        <f t="shared" si="29"/>
        <v>0</v>
      </c>
      <c r="HT8" s="10" t="b">
        <f t="shared" si="30"/>
        <v>0</v>
      </c>
      <c r="HU8" s="10" t="b">
        <f t="shared" si="31"/>
        <v>0</v>
      </c>
      <c r="HV8" s="10" t="b">
        <f t="shared" si="32"/>
        <v>0</v>
      </c>
      <c r="HW8" s="10" t="b">
        <f t="shared" si="33"/>
        <v>0</v>
      </c>
      <c r="HX8" s="10" t="b">
        <f t="shared" si="34"/>
        <v>0</v>
      </c>
      <c r="HY8" s="10" t="b">
        <f t="shared" si="35"/>
        <v>0</v>
      </c>
      <c r="HZ8" s="10" t="b">
        <f t="shared" si="36"/>
        <v>0</v>
      </c>
      <c r="IA8" s="10" t="b">
        <f t="shared" si="37"/>
        <v>0</v>
      </c>
      <c r="IB8" s="10" t="b">
        <f t="shared" si="38"/>
        <v>0</v>
      </c>
      <c r="IC8" s="10" t="b">
        <f t="shared" si="39"/>
        <v>0</v>
      </c>
      <c r="ID8" s="10" t="b">
        <f t="shared" si="40"/>
        <v>0</v>
      </c>
      <c r="IE8" s="10" t="b">
        <f t="shared" si="41"/>
        <v>0</v>
      </c>
      <c r="IF8" s="10" t="b">
        <f t="shared" si="42"/>
        <v>0</v>
      </c>
      <c r="IG8" s="10" t="b">
        <f t="shared" si="43"/>
        <v>0</v>
      </c>
      <c r="IH8" s="10" t="b">
        <f t="shared" si="44"/>
        <v>0</v>
      </c>
      <c r="II8" s="10" t="b">
        <f t="shared" si="45"/>
        <v>0</v>
      </c>
      <c r="IJ8" s="10" t="b">
        <f t="shared" si="46"/>
        <v>0</v>
      </c>
      <c r="IK8" s="10" t="b">
        <f t="shared" si="47"/>
        <v>0</v>
      </c>
      <c r="IL8" s="10" t="b">
        <f t="shared" si="48"/>
        <v>0</v>
      </c>
      <c r="IM8" s="10" t="b">
        <f t="shared" si="49"/>
        <v>0</v>
      </c>
      <c r="IN8" s="10" t="b">
        <f t="shared" si="50"/>
        <v>0</v>
      </c>
      <c r="IO8" s="10" t="b">
        <f t="shared" si="51"/>
        <v>0</v>
      </c>
      <c r="IP8" s="10" t="b">
        <f t="shared" si="52"/>
        <v>0</v>
      </c>
      <c r="IQ8" s="19" t="b">
        <f t="shared" si="53"/>
        <v>0</v>
      </c>
    </row>
    <row r="9" spans="1:252" x14ac:dyDescent="0.2">
      <c r="A9" s="9" t="s">
        <v>411</v>
      </c>
      <c r="B9" s="11" t="str">
        <f t="shared" si="54"/>
        <v>kg/MW</v>
      </c>
      <c r="C9" s="11">
        <f t="shared" si="55"/>
        <v>2015</v>
      </c>
      <c r="D9" s="16">
        <f t="shared" si="1"/>
        <v>-999</v>
      </c>
      <c r="E9" s="16">
        <f t="shared" si="2"/>
        <v>-999</v>
      </c>
      <c r="F9" s="16">
        <f t="shared" si="3"/>
        <v>-999</v>
      </c>
      <c r="G9" s="16">
        <f t="shared" si="4"/>
        <v>-999</v>
      </c>
      <c r="H9" s="18">
        <f t="shared" si="5"/>
        <v>0</v>
      </c>
      <c r="I9" s="16">
        <f>IF(H9&lt;&gt;0,PERCENTILE(GV9:IQ9,#REF!),-999)</f>
        <v>-999</v>
      </c>
      <c r="J9" s="17">
        <f>IF(H9&lt;&gt;0,PERCENTILE(GV9:IQ9,#REF!),-999)</f>
        <v>-999</v>
      </c>
      <c r="K9" s="21"/>
      <c r="L9" s="21"/>
      <c r="M9" s="21"/>
      <c r="N9" s="22"/>
      <c r="O9" s="21"/>
      <c r="P9" s="21"/>
      <c r="Q9" s="21"/>
      <c r="R9" s="22"/>
      <c r="S9" s="21"/>
      <c r="T9" s="21"/>
      <c r="U9" s="21"/>
      <c r="V9" s="22"/>
      <c r="W9" s="21"/>
      <c r="X9" s="21"/>
      <c r="Y9" s="21"/>
      <c r="Z9" s="22"/>
      <c r="AA9" s="21"/>
      <c r="AB9" s="21"/>
      <c r="AC9" s="21"/>
      <c r="AD9" s="22"/>
      <c r="AE9" s="21"/>
      <c r="AF9" s="21"/>
      <c r="AG9" s="21"/>
      <c r="AH9" s="22"/>
      <c r="AI9" s="21"/>
      <c r="AJ9" s="21"/>
      <c r="AK9" s="21"/>
      <c r="AL9" s="22"/>
      <c r="AM9" s="21"/>
      <c r="AN9" s="21"/>
      <c r="AO9" s="21"/>
      <c r="AP9" s="22"/>
      <c r="AQ9" s="21"/>
      <c r="AR9" s="21"/>
      <c r="AS9" s="21"/>
      <c r="AT9" s="22"/>
      <c r="AU9" s="21"/>
      <c r="AV9" s="21"/>
      <c r="AW9" s="21"/>
      <c r="AX9" s="22"/>
      <c r="AY9" s="21"/>
      <c r="AZ9" s="21"/>
      <c r="BA9" s="21"/>
      <c r="BB9" s="22"/>
      <c r="BC9" s="21"/>
      <c r="BD9" s="21"/>
      <c r="BE9" s="21"/>
      <c r="BF9" s="22"/>
      <c r="BG9" s="21"/>
      <c r="BH9" s="21"/>
      <c r="BI9" s="21"/>
      <c r="BJ9" s="22"/>
      <c r="BK9" s="21"/>
      <c r="BL9" s="21"/>
      <c r="BM9" s="21"/>
      <c r="BN9" s="22"/>
      <c r="BO9" s="21"/>
      <c r="BP9" s="21"/>
      <c r="BQ9" s="21"/>
      <c r="BR9" s="22"/>
      <c r="BS9" s="21"/>
      <c r="BT9" s="21"/>
      <c r="BU9" s="21"/>
      <c r="BV9" s="22"/>
      <c r="BW9" s="21"/>
      <c r="BX9" s="21"/>
      <c r="BY9" s="21"/>
      <c r="BZ9" s="22"/>
      <c r="CA9" s="21"/>
      <c r="CB9" s="21"/>
      <c r="CC9" s="21"/>
      <c r="CD9" s="22"/>
      <c r="CE9" s="21"/>
      <c r="CF9" s="21"/>
      <c r="CG9" s="21"/>
      <c r="CH9" s="22"/>
      <c r="CI9" s="21"/>
      <c r="CJ9" s="21"/>
      <c r="CK9" s="21"/>
      <c r="CL9" s="22"/>
      <c r="CM9" s="21"/>
      <c r="CN9" s="21"/>
      <c r="CO9" s="21"/>
      <c r="CP9" s="22"/>
      <c r="CQ9" s="21"/>
      <c r="CR9" s="21"/>
      <c r="CS9" s="21"/>
      <c r="CT9" s="22"/>
      <c r="CU9" s="21"/>
      <c r="CV9" s="21"/>
      <c r="CW9" s="21"/>
      <c r="CX9" s="22"/>
      <c r="CY9" s="21"/>
      <c r="CZ9" s="21"/>
      <c r="DA9" s="21"/>
      <c r="DB9" s="22"/>
      <c r="DC9" s="21"/>
      <c r="DD9" s="21"/>
      <c r="DE9" s="21"/>
      <c r="DF9" s="22"/>
      <c r="DG9" s="21"/>
      <c r="DH9" s="21"/>
      <c r="DI9" s="21"/>
      <c r="DJ9" s="22"/>
      <c r="DK9" s="21"/>
      <c r="DL9" s="21"/>
      <c r="DM9" s="21"/>
      <c r="DN9" s="22"/>
      <c r="DO9" s="21"/>
      <c r="DP9" s="21"/>
      <c r="DQ9" s="21"/>
      <c r="DR9" s="22"/>
      <c r="DS9" s="21"/>
      <c r="DT9" s="21"/>
      <c r="DU9" s="21"/>
      <c r="DV9" s="22"/>
      <c r="DW9" s="21"/>
      <c r="DX9" s="21"/>
      <c r="DY9" s="21"/>
      <c r="DZ9" s="22"/>
      <c r="EA9" s="21"/>
      <c r="EB9" s="21"/>
      <c r="EC9" s="21"/>
      <c r="ED9" s="22"/>
      <c r="EE9" s="21"/>
      <c r="EF9" s="21"/>
      <c r="EG9" s="21"/>
      <c r="EH9" s="22"/>
      <c r="EI9" s="21"/>
      <c r="EJ9" s="21"/>
      <c r="EK9" s="21"/>
      <c r="EL9" s="22"/>
      <c r="EM9" s="21"/>
      <c r="EN9" s="21"/>
      <c r="EO9" s="21"/>
      <c r="EP9" s="22"/>
      <c r="EQ9" s="21"/>
      <c r="ER9" s="21"/>
      <c r="ES9" s="21"/>
      <c r="ET9" s="22"/>
      <c r="EU9" s="21"/>
      <c r="EV9" s="21"/>
      <c r="EW9" s="21"/>
      <c r="EX9" s="22"/>
      <c r="EY9" s="21"/>
      <c r="EZ9" s="21"/>
      <c r="FA9" s="21"/>
      <c r="FB9" s="22"/>
      <c r="FC9" s="21"/>
      <c r="FD9" s="21"/>
      <c r="FE9" s="21"/>
      <c r="FF9" s="22"/>
      <c r="FG9" s="21"/>
      <c r="FH9" s="21"/>
      <c r="FI9" s="21"/>
      <c r="FJ9" s="22"/>
      <c r="FK9" s="21"/>
      <c r="FL9" s="21"/>
      <c r="FM9" s="21"/>
      <c r="FN9" s="22"/>
      <c r="FO9" s="21"/>
      <c r="FP9" s="21"/>
      <c r="FQ9" s="21"/>
      <c r="FR9" s="22"/>
      <c r="FS9" s="21"/>
      <c r="FT9" s="21"/>
      <c r="FU9" s="21"/>
      <c r="FV9" s="22"/>
      <c r="FW9" s="21"/>
      <c r="FX9" s="21"/>
      <c r="FY9" s="21"/>
      <c r="FZ9" s="22"/>
      <c r="GA9" s="21"/>
      <c r="GB9" s="21"/>
      <c r="GC9" s="21"/>
      <c r="GD9" s="22"/>
      <c r="GE9" s="21"/>
      <c r="GF9" s="21"/>
      <c r="GG9" s="21"/>
      <c r="GH9" s="22"/>
      <c r="GI9" s="21"/>
      <c r="GJ9" s="21"/>
      <c r="GK9" s="21"/>
      <c r="GL9" s="22"/>
      <c r="GM9" s="21"/>
      <c r="GN9" s="21"/>
      <c r="GO9" s="21"/>
      <c r="GP9" s="22"/>
      <c r="GQ9" s="21"/>
      <c r="GR9" s="21"/>
      <c r="GS9" s="21"/>
      <c r="GT9" s="22"/>
      <c r="GV9" s="39" t="b">
        <f t="shared" si="6"/>
        <v>0</v>
      </c>
      <c r="GW9" s="10" t="b">
        <f t="shared" si="7"/>
        <v>0</v>
      </c>
      <c r="GX9" s="10" t="b">
        <f t="shared" si="8"/>
        <v>0</v>
      </c>
      <c r="GY9" s="10" t="b">
        <f t="shared" si="9"/>
        <v>0</v>
      </c>
      <c r="GZ9" s="10" t="b">
        <f t="shared" si="10"/>
        <v>0</v>
      </c>
      <c r="HA9" s="10" t="b">
        <f t="shared" si="11"/>
        <v>0</v>
      </c>
      <c r="HB9" s="10" t="b">
        <f t="shared" si="12"/>
        <v>0</v>
      </c>
      <c r="HC9" s="10" t="b">
        <f t="shared" si="13"/>
        <v>0</v>
      </c>
      <c r="HD9" s="10" t="b">
        <f t="shared" si="14"/>
        <v>0</v>
      </c>
      <c r="HE9" s="10" t="b">
        <f t="shared" si="15"/>
        <v>0</v>
      </c>
      <c r="HF9" s="10" t="b">
        <f t="shared" si="16"/>
        <v>0</v>
      </c>
      <c r="HG9" s="10" t="b">
        <f t="shared" si="17"/>
        <v>0</v>
      </c>
      <c r="HH9" s="10" t="b">
        <f t="shared" si="18"/>
        <v>0</v>
      </c>
      <c r="HI9" s="10" t="b">
        <f t="shared" si="19"/>
        <v>0</v>
      </c>
      <c r="HJ9" s="10" t="b">
        <f t="shared" si="20"/>
        <v>0</v>
      </c>
      <c r="HK9" s="10" t="b">
        <f t="shared" si="21"/>
        <v>0</v>
      </c>
      <c r="HL9" s="10" t="b">
        <f t="shared" si="22"/>
        <v>0</v>
      </c>
      <c r="HM9" s="10" t="b">
        <f t="shared" si="23"/>
        <v>0</v>
      </c>
      <c r="HN9" s="10" t="b">
        <f t="shared" si="24"/>
        <v>0</v>
      </c>
      <c r="HO9" s="10" t="b">
        <f t="shared" si="25"/>
        <v>0</v>
      </c>
      <c r="HP9" s="10" t="b">
        <f t="shared" si="26"/>
        <v>0</v>
      </c>
      <c r="HQ9" s="10" t="b">
        <f t="shared" si="27"/>
        <v>0</v>
      </c>
      <c r="HR9" s="10" t="b">
        <f t="shared" si="28"/>
        <v>0</v>
      </c>
      <c r="HS9" s="10" t="b">
        <f t="shared" si="29"/>
        <v>0</v>
      </c>
      <c r="HT9" s="10" t="b">
        <f t="shared" si="30"/>
        <v>0</v>
      </c>
      <c r="HU9" s="10" t="b">
        <f t="shared" si="31"/>
        <v>0</v>
      </c>
      <c r="HV9" s="10" t="b">
        <f t="shared" si="32"/>
        <v>0</v>
      </c>
      <c r="HW9" s="10" t="b">
        <f t="shared" si="33"/>
        <v>0</v>
      </c>
      <c r="HX9" s="10" t="b">
        <f t="shared" si="34"/>
        <v>0</v>
      </c>
      <c r="HY9" s="10" t="b">
        <f t="shared" si="35"/>
        <v>0</v>
      </c>
      <c r="HZ9" s="10" t="b">
        <f t="shared" si="36"/>
        <v>0</v>
      </c>
      <c r="IA9" s="10" t="b">
        <f t="shared" si="37"/>
        <v>0</v>
      </c>
      <c r="IB9" s="10" t="b">
        <f t="shared" si="38"/>
        <v>0</v>
      </c>
      <c r="IC9" s="10" t="b">
        <f t="shared" si="39"/>
        <v>0</v>
      </c>
      <c r="ID9" s="10" t="b">
        <f t="shared" si="40"/>
        <v>0</v>
      </c>
      <c r="IE9" s="10" t="b">
        <f t="shared" si="41"/>
        <v>0</v>
      </c>
      <c r="IF9" s="10" t="b">
        <f t="shared" si="42"/>
        <v>0</v>
      </c>
      <c r="IG9" s="10" t="b">
        <f t="shared" si="43"/>
        <v>0</v>
      </c>
      <c r="IH9" s="10" t="b">
        <f t="shared" si="44"/>
        <v>0</v>
      </c>
      <c r="II9" s="10" t="b">
        <f t="shared" si="45"/>
        <v>0</v>
      </c>
      <c r="IJ9" s="10" t="b">
        <f t="shared" si="46"/>
        <v>0</v>
      </c>
      <c r="IK9" s="10" t="b">
        <f t="shared" si="47"/>
        <v>0</v>
      </c>
      <c r="IL9" s="10" t="b">
        <f t="shared" si="48"/>
        <v>0</v>
      </c>
      <c r="IM9" s="10" t="b">
        <f t="shared" si="49"/>
        <v>0</v>
      </c>
      <c r="IN9" s="10" t="b">
        <f t="shared" si="50"/>
        <v>0</v>
      </c>
      <c r="IO9" s="10" t="b">
        <f t="shared" si="51"/>
        <v>0</v>
      </c>
      <c r="IP9" s="10" t="b">
        <f t="shared" si="52"/>
        <v>0</v>
      </c>
      <c r="IQ9" s="19" t="b">
        <f t="shared" si="53"/>
        <v>0</v>
      </c>
    </row>
    <row r="10" spans="1:252" x14ac:dyDescent="0.2">
      <c r="A10" s="9" t="s">
        <v>97</v>
      </c>
      <c r="B10" s="11" t="str">
        <f t="shared" si="54"/>
        <v>kg/MW</v>
      </c>
      <c r="C10" s="11">
        <f t="shared" si="55"/>
        <v>2015</v>
      </c>
      <c r="D10" s="16">
        <f t="shared" si="1"/>
        <v>1.2133333333333336</v>
      </c>
      <c r="E10" s="16">
        <f t="shared" si="2"/>
        <v>1.24</v>
      </c>
      <c r="F10" s="16">
        <f t="shared" si="3"/>
        <v>1.1000000000000001</v>
      </c>
      <c r="G10" s="16">
        <f t="shared" si="4"/>
        <v>1.3</v>
      </c>
      <c r="H10" s="18">
        <f t="shared" si="5"/>
        <v>3</v>
      </c>
      <c r="I10" s="16" t="e">
        <f>IF(H10&lt;&gt;0,PERCENTILE(GV10:IQ10,#REF!),-999)</f>
        <v>#REF!</v>
      </c>
      <c r="J10" s="17" t="e">
        <f>IF(H10&lt;&gt;0,PERCENTILE(GV10:IQ10,#REF!),-999)</f>
        <v>#REF!</v>
      </c>
      <c r="K10" s="21"/>
      <c r="L10" s="21"/>
      <c r="M10" s="21"/>
      <c r="N10" s="22"/>
      <c r="O10" s="21"/>
      <c r="P10" s="21"/>
      <c r="Q10" s="21"/>
      <c r="R10" s="22"/>
      <c r="S10" s="21"/>
      <c r="T10" s="21"/>
      <c r="U10" s="21"/>
      <c r="V10" s="22"/>
      <c r="W10" s="21"/>
      <c r="X10" s="21"/>
      <c r="Y10" s="21"/>
      <c r="Z10" s="22"/>
      <c r="AA10" s="21"/>
      <c r="AB10" s="21"/>
      <c r="AC10" s="21"/>
      <c r="AD10" s="22"/>
      <c r="AE10" s="21"/>
      <c r="AF10" s="21"/>
      <c r="AG10" s="21"/>
      <c r="AH10" s="22"/>
      <c r="AI10" s="21"/>
      <c r="AJ10" s="21"/>
      <c r="AK10" s="21"/>
      <c r="AL10" s="22"/>
      <c r="AM10" s="21"/>
      <c r="AN10" s="21"/>
      <c r="AO10" s="21"/>
      <c r="AP10" s="22"/>
      <c r="AQ10" s="21"/>
      <c r="AR10" s="21"/>
      <c r="AS10" s="21"/>
      <c r="AT10" s="22"/>
      <c r="AU10" s="21"/>
      <c r="AV10" s="21"/>
      <c r="AW10" s="21"/>
      <c r="AX10" s="22"/>
      <c r="AY10" s="21"/>
      <c r="AZ10" s="21"/>
      <c r="BA10" s="21"/>
      <c r="BB10" s="22"/>
      <c r="BC10" s="21"/>
      <c r="BD10" s="21"/>
      <c r="BE10" s="21"/>
      <c r="BF10" s="22"/>
      <c r="BG10" s="21">
        <v>1.3</v>
      </c>
      <c r="BH10" s="21" t="s">
        <v>8</v>
      </c>
      <c r="BI10" s="21">
        <v>2015</v>
      </c>
      <c r="BJ10" s="22"/>
      <c r="BK10" s="21"/>
      <c r="BL10" s="21"/>
      <c r="BM10" s="21"/>
      <c r="BN10" s="22"/>
      <c r="BO10" s="21"/>
      <c r="BP10" s="21"/>
      <c r="BQ10" s="21"/>
      <c r="BR10" s="22"/>
      <c r="BS10" s="21"/>
      <c r="BT10" s="21"/>
      <c r="BU10" s="21"/>
      <c r="BV10" s="22"/>
      <c r="BW10" s="21">
        <v>1.1000000000000001</v>
      </c>
      <c r="BX10" s="21" t="s">
        <v>8</v>
      </c>
      <c r="BY10" s="21">
        <v>2013</v>
      </c>
      <c r="BZ10" s="22" t="s">
        <v>545</v>
      </c>
      <c r="CA10" s="21"/>
      <c r="CB10" s="21"/>
      <c r="CC10" s="21"/>
      <c r="CD10" s="22"/>
      <c r="CE10" s="21"/>
      <c r="CF10" s="21"/>
      <c r="CG10" s="21"/>
      <c r="CH10" s="22"/>
      <c r="CI10" s="21"/>
      <c r="CJ10" s="21"/>
      <c r="CK10" s="21"/>
      <c r="CL10" s="22"/>
      <c r="CM10" s="21"/>
      <c r="CN10" s="21"/>
      <c r="CO10" s="21"/>
      <c r="CP10" s="22"/>
      <c r="CQ10" s="21"/>
      <c r="CR10" s="21"/>
      <c r="CS10" s="21"/>
      <c r="CT10" s="22"/>
      <c r="CU10" s="21"/>
      <c r="CV10" s="21"/>
      <c r="CW10" s="21"/>
      <c r="CX10" s="22"/>
      <c r="CY10" s="21"/>
      <c r="CZ10" s="21"/>
      <c r="DA10" s="21"/>
      <c r="DB10" s="22"/>
      <c r="DC10" s="21"/>
      <c r="DD10" s="21"/>
      <c r="DE10" s="21"/>
      <c r="DF10" s="22"/>
      <c r="DG10" s="21">
        <v>1.24</v>
      </c>
      <c r="DH10" s="21" t="s">
        <v>8</v>
      </c>
      <c r="DI10" s="21">
        <v>2020</v>
      </c>
      <c r="DJ10" s="22" t="s">
        <v>547</v>
      </c>
      <c r="DK10" s="21"/>
      <c r="DL10" s="21"/>
      <c r="DM10" s="21"/>
      <c r="DN10" s="22"/>
      <c r="DO10" s="21"/>
      <c r="DP10" s="21"/>
      <c r="DQ10" s="21"/>
      <c r="DR10" s="22"/>
      <c r="DS10" s="21"/>
      <c r="DT10" s="21"/>
      <c r="DU10" s="21"/>
      <c r="DV10" s="22"/>
      <c r="DW10" s="21"/>
      <c r="DX10" s="21"/>
      <c r="DY10" s="21"/>
      <c r="DZ10" s="22"/>
      <c r="EA10" s="21"/>
      <c r="EB10" s="21"/>
      <c r="EC10" s="21"/>
      <c r="ED10" s="22"/>
      <c r="EE10" s="21"/>
      <c r="EF10" s="21"/>
      <c r="EG10" s="21"/>
      <c r="EH10" s="22"/>
      <c r="EI10" s="21"/>
      <c r="EJ10" s="21"/>
      <c r="EK10" s="21"/>
      <c r="EL10" s="22"/>
      <c r="EM10" s="21"/>
      <c r="EN10" s="21"/>
      <c r="EO10" s="21"/>
      <c r="EP10" s="22"/>
      <c r="EQ10" s="21"/>
      <c r="ER10" s="21"/>
      <c r="ES10" s="21"/>
      <c r="ET10" s="22"/>
      <c r="EU10" s="21"/>
      <c r="EV10" s="21"/>
      <c r="EW10" s="21"/>
      <c r="EX10" s="22"/>
      <c r="EY10" s="21"/>
      <c r="EZ10" s="21"/>
      <c r="FA10" s="21"/>
      <c r="FB10" s="22"/>
      <c r="FC10" s="21"/>
      <c r="FD10" s="21"/>
      <c r="FE10" s="21"/>
      <c r="FF10" s="22"/>
      <c r="FG10" s="21"/>
      <c r="FH10" s="21"/>
      <c r="FI10" s="21"/>
      <c r="FJ10" s="22"/>
      <c r="FK10" s="21"/>
      <c r="FL10" s="21"/>
      <c r="FM10" s="21"/>
      <c r="FN10" s="22"/>
      <c r="FO10" s="21"/>
      <c r="FP10" s="21"/>
      <c r="FQ10" s="21"/>
      <c r="FR10" s="22"/>
      <c r="FS10" s="21"/>
      <c r="FT10" s="21"/>
      <c r="FU10" s="21"/>
      <c r="FV10" s="22"/>
      <c r="FW10" s="21"/>
      <c r="FX10" s="21"/>
      <c r="FY10" s="21"/>
      <c r="FZ10" s="22"/>
      <c r="GA10" s="21"/>
      <c r="GB10" s="21"/>
      <c r="GC10" s="21"/>
      <c r="GD10" s="22"/>
      <c r="GE10" s="21"/>
      <c r="GF10" s="21"/>
      <c r="GG10" s="21"/>
      <c r="GH10" s="22"/>
      <c r="GI10" s="21"/>
      <c r="GJ10" s="21"/>
      <c r="GK10" s="21"/>
      <c r="GL10" s="22"/>
      <c r="GM10" s="21"/>
      <c r="GN10" s="21"/>
      <c r="GO10" s="21"/>
      <c r="GP10" s="22"/>
      <c r="GQ10" s="21"/>
      <c r="GR10" s="21"/>
      <c r="GS10" s="21"/>
      <c r="GT10" s="22"/>
      <c r="GV10" s="39" t="b">
        <f t="shared" si="6"/>
        <v>0</v>
      </c>
      <c r="GW10" s="10" t="b">
        <f t="shared" si="7"/>
        <v>0</v>
      </c>
      <c r="GX10" s="10" t="b">
        <f t="shared" si="8"/>
        <v>0</v>
      </c>
      <c r="GY10" s="10" t="b">
        <f t="shared" si="9"/>
        <v>0</v>
      </c>
      <c r="GZ10" s="10" t="b">
        <f t="shared" si="10"/>
        <v>0</v>
      </c>
      <c r="HA10" s="10" t="b">
        <f t="shared" si="11"/>
        <v>0</v>
      </c>
      <c r="HB10" s="10" t="b">
        <f t="shared" si="12"/>
        <v>0</v>
      </c>
      <c r="HC10" s="10" t="b">
        <f t="shared" si="13"/>
        <v>0</v>
      </c>
      <c r="HD10" s="10" t="b">
        <f t="shared" si="14"/>
        <v>0</v>
      </c>
      <c r="HE10" s="10" t="b">
        <f t="shared" si="15"/>
        <v>0</v>
      </c>
      <c r="HF10" s="10" t="b">
        <f t="shared" si="16"/>
        <v>0</v>
      </c>
      <c r="HG10" s="10" t="b">
        <f t="shared" si="17"/>
        <v>0</v>
      </c>
      <c r="HH10" s="10">
        <f t="shared" si="18"/>
        <v>1.3</v>
      </c>
      <c r="HI10" s="10" t="b">
        <f t="shared" si="19"/>
        <v>0</v>
      </c>
      <c r="HJ10" s="10" t="b">
        <f t="shared" si="20"/>
        <v>0</v>
      </c>
      <c r="HK10" s="10" t="b">
        <f t="shared" si="21"/>
        <v>0</v>
      </c>
      <c r="HL10" s="10">
        <f t="shared" si="22"/>
        <v>1.1000000000000001</v>
      </c>
      <c r="HM10" s="10" t="b">
        <f t="shared" si="23"/>
        <v>0</v>
      </c>
      <c r="HN10" s="10" t="b">
        <f t="shared" si="24"/>
        <v>0</v>
      </c>
      <c r="HO10" s="10" t="b">
        <f t="shared" si="25"/>
        <v>0</v>
      </c>
      <c r="HP10" s="10" t="b">
        <f t="shared" si="26"/>
        <v>0</v>
      </c>
      <c r="HQ10" s="10" t="b">
        <f t="shared" si="27"/>
        <v>0</v>
      </c>
      <c r="HR10" s="10" t="b">
        <f t="shared" si="28"/>
        <v>0</v>
      </c>
      <c r="HS10" s="10" t="b">
        <f t="shared" si="29"/>
        <v>0</v>
      </c>
      <c r="HT10" s="10" t="b">
        <f t="shared" si="30"/>
        <v>0</v>
      </c>
      <c r="HU10" s="10">
        <f t="shared" si="31"/>
        <v>1.24</v>
      </c>
      <c r="HV10" s="10" t="b">
        <f t="shared" si="32"/>
        <v>0</v>
      </c>
      <c r="HW10" s="10" t="b">
        <f t="shared" si="33"/>
        <v>0</v>
      </c>
      <c r="HX10" s="10" t="b">
        <f t="shared" si="34"/>
        <v>0</v>
      </c>
      <c r="HY10" s="10" t="b">
        <f t="shared" si="35"/>
        <v>0</v>
      </c>
      <c r="HZ10" s="10" t="b">
        <f t="shared" si="36"/>
        <v>0</v>
      </c>
      <c r="IA10" s="10" t="b">
        <f t="shared" si="37"/>
        <v>0</v>
      </c>
      <c r="IB10" s="10" t="b">
        <f t="shared" si="38"/>
        <v>0</v>
      </c>
      <c r="IC10" s="10" t="b">
        <f t="shared" si="39"/>
        <v>0</v>
      </c>
      <c r="ID10" s="10" t="b">
        <f t="shared" si="40"/>
        <v>0</v>
      </c>
      <c r="IE10" s="10" t="b">
        <f t="shared" si="41"/>
        <v>0</v>
      </c>
      <c r="IF10" s="10" t="b">
        <f t="shared" si="42"/>
        <v>0</v>
      </c>
      <c r="IG10" s="10" t="b">
        <f t="shared" si="43"/>
        <v>0</v>
      </c>
      <c r="IH10" s="10" t="b">
        <f t="shared" si="44"/>
        <v>0</v>
      </c>
      <c r="II10" s="10" t="b">
        <f t="shared" si="45"/>
        <v>0</v>
      </c>
      <c r="IJ10" s="10" t="b">
        <f t="shared" si="46"/>
        <v>0</v>
      </c>
      <c r="IK10" s="10" t="b">
        <f t="shared" si="47"/>
        <v>0</v>
      </c>
      <c r="IL10" s="10" t="b">
        <f t="shared" si="48"/>
        <v>0</v>
      </c>
      <c r="IM10" s="10" t="b">
        <f t="shared" si="49"/>
        <v>0</v>
      </c>
      <c r="IN10" s="10" t="b">
        <f t="shared" si="50"/>
        <v>0</v>
      </c>
      <c r="IO10" s="10" t="b">
        <f t="shared" si="51"/>
        <v>0</v>
      </c>
      <c r="IP10" s="10" t="b">
        <f t="shared" si="52"/>
        <v>0</v>
      </c>
      <c r="IQ10" s="19" t="b">
        <f t="shared" si="53"/>
        <v>0</v>
      </c>
    </row>
    <row r="11" spans="1:252" x14ac:dyDescent="0.2">
      <c r="A11" s="9" t="s">
        <v>156</v>
      </c>
      <c r="B11" s="11" t="str">
        <f t="shared" si="54"/>
        <v>kg/MW</v>
      </c>
      <c r="C11" s="11">
        <f t="shared" si="55"/>
        <v>2015</v>
      </c>
      <c r="D11" s="16">
        <f t="shared" si="1"/>
        <v>-999</v>
      </c>
      <c r="E11" s="16">
        <f t="shared" si="2"/>
        <v>-999</v>
      </c>
      <c r="F11" s="16">
        <f t="shared" si="3"/>
        <v>-999</v>
      </c>
      <c r="G11" s="16">
        <f t="shared" si="4"/>
        <v>-999</v>
      </c>
      <c r="H11" s="18">
        <f t="shared" si="5"/>
        <v>0</v>
      </c>
      <c r="I11" s="16">
        <f>IF(H11&lt;&gt;0,PERCENTILE(GV11:IQ11,#REF!),-999)</f>
        <v>-999</v>
      </c>
      <c r="J11" s="17">
        <f>IF(H11&lt;&gt;0,PERCENTILE(GV11:IQ11,#REF!),-999)</f>
        <v>-999</v>
      </c>
      <c r="K11" s="21"/>
      <c r="L11" s="21"/>
      <c r="M11" s="21"/>
      <c r="N11" s="22"/>
      <c r="O11" s="21"/>
      <c r="P11" s="21"/>
      <c r="Q11" s="21"/>
      <c r="R11" s="22"/>
      <c r="S11" s="21"/>
      <c r="T11" s="21"/>
      <c r="U11" s="21"/>
      <c r="V11" s="22"/>
      <c r="W11" s="21"/>
      <c r="X11" s="21"/>
      <c r="Y11" s="21"/>
      <c r="Z11" s="22"/>
      <c r="AA11" s="21"/>
      <c r="AB11" s="21"/>
      <c r="AC11" s="21"/>
      <c r="AD11" s="22"/>
      <c r="AE11" s="21"/>
      <c r="AF11" s="21"/>
      <c r="AG11" s="21"/>
      <c r="AH11" s="22"/>
      <c r="AI11" s="21"/>
      <c r="AJ11" s="21"/>
      <c r="AK11" s="21"/>
      <c r="AL11" s="22"/>
      <c r="AM11" s="21"/>
      <c r="AN11" s="21"/>
      <c r="AO11" s="21"/>
      <c r="AP11" s="22"/>
      <c r="AQ11" s="21"/>
      <c r="AR11" s="21"/>
      <c r="AS11" s="21"/>
      <c r="AT11" s="22"/>
      <c r="AU11" s="21"/>
      <c r="AV11" s="21"/>
      <c r="AW11" s="21"/>
      <c r="AX11" s="22"/>
      <c r="AY11" s="21"/>
      <c r="AZ11" s="21"/>
      <c r="BA11" s="21"/>
      <c r="BB11" s="22"/>
      <c r="BC11" s="21"/>
      <c r="BD11" s="21"/>
      <c r="BE11" s="21"/>
      <c r="BF11" s="22"/>
      <c r="BG11" s="21"/>
      <c r="BH11" s="21"/>
      <c r="BI11" s="21"/>
      <c r="BJ11" s="22"/>
      <c r="BK11" s="21"/>
      <c r="BL11" s="21"/>
      <c r="BM11" s="21"/>
      <c r="BN11" s="22"/>
      <c r="BO11" s="21"/>
      <c r="BP11" s="21"/>
      <c r="BQ11" s="21"/>
      <c r="BR11" s="22"/>
      <c r="BS11" s="21"/>
      <c r="BT11" s="21"/>
      <c r="BU11" s="21"/>
      <c r="BV11" s="22"/>
      <c r="BW11" s="21"/>
      <c r="BX11" s="21"/>
      <c r="BY11" s="21"/>
      <c r="BZ11" s="22"/>
      <c r="CA11" s="21"/>
      <c r="CB11" s="21"/>
      <c r="CC11" s="21"/>
      <c r="CD11" s="22"/>
      <c r="CE11" s="21"/>
      <c r="CF11" s="21"/>
      <c r="CG11" s="21"/>
      <c r="CH11" s="22"/>
      <c r="CI11" s="21"/>
      <c r="CJ11" s="21"/>
      <c r="CK11" s="21"/>
      <c r="CL11" s="22"/>
      <c r="CM11" s="21"/>
      <c r="CN11" s="21"/>
      <c r="CO11" s="21"/>
      <c r="CP11" s="22"/>
      <c r="CQ11" s="21"/>
      <c r="CR11" s="21"/>
      <c r="CS11" s="21"/>
      <c r="CT11" s="22"/>
      <c r="CU11" s="21"/>
      <c r="CV11" s="21"/>
      <c r="CW11" s="21"/>
      <c r="CX11" s="22"/>
      <c r="CY11" s="21"/>
      <c r="CZ11" s="21"/>
      <c r="DA11" s="21"/>
      <c r="DB11" s="22"/>
      <c r="DC11" s="21"/>
      <c r="DD11" s="21"/>
      <c r="DE11" s="21"/>
      <c r="DF11" s="22"/>
      <c r="DG11" s="21"/>
      <c r="DH11" s="21"/>
      <c r="DI11" s="21"/>
      <c r="DJ11" s="22"/>
      <c r="DK11" s="21"/>
      <c r="DL11" s="21"/>
      <c r="DM11" s="21"/>
      <c r="DN11" s="22"/>
      <c r="DO11" s="21"/>
      <c r="DP11" s="21"/>
      <c r="DQ11" s="21"/>
      <c r="DR11" s="22"/>
      <c r="DS11" s="21"/>
      <c r="DT11" s="21"/>
      <c r="DU11" s="21"/>
      <c r="DV11" s="22"/>
      <c r="DW11" s="21"/>
      <c r="DX11" s="21"/>
      <c r="DY11" s="21"/>
      <c r="DZ11" s="22"/>
      <c r="EA11" s="21"/>
      <c r="EB11" s="21"/>
      <c r="EC11" s="21"/>
      <c r="ED11" s="22"/>
      <c r="EE11" s="21"/>
      <c r="EF11" s="21"/>
      <c r="EG11" s="21"/>
      <c r="EH11" s="22"/>
      <c r="EI11" s="21"/>
      <c r="EJ11" s="21"/>
      <c r="EK11" s="21"/>
      <c r="EL11" s="22"/>
      <c r="EM11" s="21"/>
      <c r="EN11" s="21"/>
      <c r="EO11" s="21"/>
      <c r="EP11" s="22"/>
      <c r="EQ11" s="21"/>
      <c r="ER11" s="21"/>
      <c r="ES11" s="21"/>
      <c r="ET11" s="22"/>
      <c r="EU11" s="21"/>
      <c r="EV11" s="21"/>
      <c r="EW11" s="21"/>
      <c r="EX11" s="22"/>
      <c r="EY11" s="21"/>
      <c r="EZ11" s="21"/>
      <c r="FA11" s="21"/>
      <c r="FB11" s="22"/>
      <c r="FC11" s="21"/>
      <c r="FD11" s="21"/>
      <c r="FE11" s="21"/>
      <c r="FF11" s="22"/>
      <c r="FG11" s="21"/>
      <c r="FH11" s="21"/>
      <c r="FI11" s="21"/>
      <c r="FJ11" s="22"/>
      <c r="FK11" s="21"/>
      <c r="FL11" s="21"/>
      <c r="FM11" s="21"/>
      <c r="FN11" s="22"/>
      <c r="FO11" s="21"/>
      <c r="FP11" s="21"/>
      <c r="FQ11" s="21"/>
      <c r="FR11" s="22"/>
      <c r="FS11" s="21"/>
      <c r="FT11" s="21"/>
      <c r="FU11" s="21"/>
      <c r="FV11" s="22"/>
      <c r="FW11" s="21"/>
      <c r="FX11" s="21"/>
      <c r="FY11" s="21"/>
      <c r="FZ11" s="22"/>
      <c r="GA11" s="21"/>
      <c r="GB11" s="21"/>
      <c r="GC11" s="21"/>
      <c r="GD11" s="22"/>
      <c r="GE11" s="21"/>
      <c r="GF11" s="21"/>
      <c r="GG11" s="21"/>
      <c r="GH11" s="22"/>
      <c r="GI11" s="21"/>
      <c r="GJ11" s="21"/>
      <c r="GK11" s="21"/>
      <c r="GL11" s="22"/>
      <c r="GM11" s="21"/>
      <c r="GN11" s="21"/>
      <c r="GO11" s="21"/>
      <c r="GP11" s="22"/>
      <c r="GQ11" s="21"/>
      <c r="GR11" s="21"/>
      <c r="GS11" s="21"/>
      <c r="GT11" s="22"/>
      <c r="GV11" s="39" t="b">
        <f t="shared" si="6"/>
        <v>0</v>
      </c>
      <c r="GW11" s="10" t="b">
        <f t="shared" si="7"/>
        <v>0</v>
      </c>
      <c r="GX11" s="10" t="b">
        <f t="shared" si="8"/>
        <v>0</v>
      </c>
      <c r="GY11" s="10" t="b">
        <f t="shared" si="9"/>
        <v>0</v>
      </c>
      <c r="GZ11" s="10" t="b">
        <f t="shared" si="10"/>
        <v>0</v>
      </c>
      <c r="HA11" s="10" t="b">
        <f t="shared" si="11"/>
        <v>0</v>
      </c>
      <c r="HB11" s="10" t="b">
        <f t="shared" si="12"/>
        <v>0</v>
      </c>
      <c r="HC11" s="10" t="b">
        <f t="shared" si="13"/>
        <v>0</v>
      </c>
      <c r="HD11" s="10" t="b">
        <f t="shared" si="14"/>
        <v>0</v>
      </c>
      <c r="HE11" s="10" t="b">
        <f t="shared" si="15"/>
        <v>0</v>
      </c>
      <c r="HF11" s="10" t="b">
        <f t="shared" si="16"/>
        <v>0</v>
      </c>
      <c r="HG11" s="10" t="b">
        <f t="shared" si="17"/>
        <v>0</v>
      </c>
      <c r="HH11" s="10" t="b">
        <f t="shared" si="18"/>
        <v>0</v>
      </c>
      <c r="HI11" s="10" t="b">
        <f t="shared" si="19"/>
        <v>0</v>
      </c>
      <c r="HJ11" s="10" t="b">
        <f t="shared" si="20"/>
        <v>0</v>
      </c>
      <c r="HK11" s="10" t="b">
        <f t="shared" si="21"/>
        <v>0</v>
      </c>
      <c r="HL11" s="10" t="b">
        <f t="shared" si="22"/>
        <v>0</v>
      </c>
      <c r="HM11" s="10" t="b">
        <f t="shared" si="23"/>
        <v>0</v>
      </c>
      <c r="HN11" s="10" t="b">
        <f t="shared" si="24"/>
        <v>0</v>
      </c>
      <c r="HO11" s="10" t="b">
        <f t="shared" si="25"/>
        <v>0</v>
      </c>
      <c r="HP11" s="10" t="b">
        <f t="shared" si="26"/>
        <v>0</v>
      </c>
      <c r="HQ11" s="10" t="b">
        <f t="shared" si="27"/>
        <v>0</v>
      </c>
      <c r="HR11" s="10" t="b">
        <f t="shared" si="28"/>
        <v>0</v>
      </c>
      <c r="HS11" s="10" t="b">
        <f t="shared" si="29"/>
        <v>0</v>
      </c>
      <c r="HT11" s="10" t="b">
        <f t="shared" si="30"/>
        <v>0</v>
      </c>
      <c r="HU11" s="10" t="b">
        <f t="shared" si="31"/>
        <v>0</v>
      </c>
      <c r="HV11" s="10" t="b">
        <f t="shared" si="32"/>
        <v>0</v>
      </c>
      <c r="HW11" s="10" t="b">
        <f t="shared" si="33"/>
        <v>0</v>
      </c>
      <c r="HX11" s="10" t="b">
        <f t="shared" si="34"/>
        <v>0</v>
      </c>
      <c r="HY11" s="10" t="b">
        <f t="shared" si="35"/>
        <v>0</v>
      </c>
      <c r="HZ11" s="10" t="b">
        <f t="shared" si="36"/>
        <v>0</v>
      </c>
      <c r="IA11" s="10" t="b">
        <f t="shared" si="37"/>
        <v>0</v>
      </c>
      <c r="IB11" s="10" t="b">
        <f t="shared" si="38"/>
        <v>0</v>
      </c>
      <c r="IC11" s="10" t="b">
        <f t="shared" si="39"/>
        <v>0</v>
      </c>
      <c r="ID11" s="10" t="b">
        <f t="shared" si="40"/>
        <v>0</v>
      </c>
      <c r="IE11" s="10" t="b">
        <f t="shared" si="41"/>
        <v>0</v>
      </c>
      <c r="IF11" s="10" t="b">
        <f t="shared" si="42"/>
        <v>0</v>
      </c>
      <c r="IG11" s="10" t="b">
        <f t="shared" si="43"/>
        <v>0</v>
      </c>
      <c r="IH11" s="10" t="b">
        <f t="shared" si="44"/>
        <v>0</v>
      </c>
      <c r="II11" s="10" t="b">
        <f t="shared" si="45"/>
        <v>0</v>
      </c>
      <c r="IJ11" s="10" t="b">
        <f t="shared" si="46"/>
        <v>0</v>
      </c>
      <c r="IK11" s="10" t="b">
        <f t="shared" si="47"/>
        <v>0</v>
      </c>
      <c r="IL11" s="10" t="b">
        <f t="shared" si="48"/>
        <v>0</v>
      </c>
      <c r="IM11" s="10" t="b">
        <f t="shared" si="49"/>
        <v>0</v>
      </c>
      <c r="IN11" s="10" t="b">
        <f t="shared" si="50"/>
        <v>0</v>
      </c>
      <c r="IO11" s="10" t="b">
        <f t="shared" si="51"/>
        <v>0</v>
      </c>
      <c r="IP11" s="10" t="b">
        <f t="shared" si="52"/>
        <v>0</v>
      </c>
      <c r="IQ11" s="19" t="b">
        <f t="shared" si="53"/>
        <v>0</v>
      </c>
    </row>
    <row r="12" spans="1:252" x14ac:dyDescent="0.2">
      <c r="A12" s="9" t="s">
        <v>157</v>
      </c>
      <c r="B12" s="11" t="str">
        <f t="shared" si="54"/>
        <v>kg/MW</v>
      </c>
      <c r="C12" s="11">
        <f t="shared" si="55"/>
        <v>2015</v>
      </c>
      <c r="D12" s="16">
        <f t="shared" si="1"/>
        <v>41.408611111111114</v>
      </c>
      <c r="E12" s="16">
        <f t="shared" si="2"/>
        <v>29.8</v>
      </c>
      <c r="F12" s="16">
        <f t="shared" si="3"/>
        <v>4</v>
      </c>
      <c r="G12" s="16">
        <f t="shared" si="4"/>
        <v>84</v>
      </c>
      <c r="H12" s="18">
        <f t="shared" si="5"/>
        <v>18</v>
      </c>
      <c r="I12" s="16" t="e">
        <f>IF(H12&lt;&gt;0,PERCENTILE(GV12:IQ12,#REF!),-999)</f>
        <v>#REF!</v>
      </c>
      <c r="J12" s="17" t="e">
        <f>IF(H12&lt;&gt;0,PERCENTILE(GV12:IQ12,#REF!),-999)</f>
        <v>#REF!</v>
      </c>
      <c r="K12">
        <v>80</v>
      </c>
      <c r="L12" t="s">
        <v>8</v>
      </c>
      <c r="M12" s="21">
        <v>2019</v>
      </c>
      <c r="N12" s="22"/>
      <c r="O12">
        <v>133</v>
      </c>
      <c r="P12" t="s">
        <v>99</v>
      </c>
      <c r="Q12" s="21">
        <v>2018</v>
      </c>
      <c r="R12" s="22" t="s">
        <v>590</v>
      </c>
      <c r="S12">
        <v>24</v>
      </c>
      <c r="T12" t="s">
        <v>8</v>
      </c>
      <c r="U12" s="21">
        <v>2011</v>
      </c>
      <c r="V12" s="22"/>
      <c r="W12" s="21">
        <v>45</v>
      </c>
      <c r="X12" s="21" t="s">
        <v>8</v>
      </c>
      <c r="Y12" s="21">
        <v>2015</v>
      </c>
      <c r="Z12" s="22"/>
      <c r="AA12" s="21">
        <v>80</v>
      </c>
      <c r="AB12" s="21" t="s">
        <v>8</v>
      </c>
      <c r="AC12" s="21">
        <v>2014</v>
      </c>
      <c r="AD12" s="22"/>
      <c r="AE12" s="21">
        <v>30</v>
      </c>
      <c r="AF12" s="21" t="s">
        <v>99</v>
      </c>
      <c r="AG12" s="21">
        <v>2019</v>
      </c>
      <c r="AH12" s="22" t="s">
        <v>159</v>
      </c>
      <c r="AI12" s="21">
        <v>84</v>
      </c>
      <c r="AJ12" s="21" t="s">
        <v>8</v>
      </c>
      <c r="AK12" s="21">
        <v>2010</v>
      </c>
      <c r="AL12" s="22" t="s">
        <v>160</v>
      </c>
      <c r="AM12" s="21">
        <v>84</v>
      </c>
      <c r="AN12" s="21" t="s">
        <v>8</v>
      </c>
      <c r="AO12" s="21">
        <v>2010</v>
      </c>
      <c r="AP12" s="22" t="s">
        <v>161</v>
      </c>
      <c r="AQ12" s="21">
        <v>84</v>
      </c>
      <c r="AR12" s="21" t="s">
        <v>8</v>
      </c>
      <c r="AS12" s="21">
        <v>2010</v>
      </c>
      <c r="AT12" s="22" t="s">
        <v>162</v>
      </c>
      <c r="AU12" s="21">
        <v>5</v>
      </c>
      <c r="AV12" s="21" t="s">
        <v>8</v>
      </c>
      <c r="AW12" s="21">
        <v>2017</v>
      </c>
      <c r="AX12" s="22" t="s">
        <v>9</v>
      </c>
      <c r="AY12" s="21">
        <v>12</v>
      </c>
      <c r="AZ12" s="21" t="s">
        <v>99</v>
      </c>
      <c r="BA12" s="21">
        <v>2017</v>
      </c>
      <c r="BB12" s="22" t="s">
        <v>7</v>
      </c>
      <c r="BC12" s="21">
        <v>19</v>
      </c>
      <c r="BD12" s="21" t="s">
        <v>8</v>
      </c>
      <c r="BE12" s="21">
        <v>2017</v>
      </c>
      <c r="BF12" s="22" t="s">
        <v>10</v>
      </c>
      <c r="BG12" s="21">
        <v>63.585000000000001</v>
      </c>
      <c r="BH12" s="21" t="s">
        <v>8</v>
      </c>
      <c r="BI12" s="21">
        <v>2015</v>
      </c>
      <c r="BJ12" s="22"/>
      <c r="BK12" s="21"/>
      <c r="BL12" s="21"/>
      <c r="BM12" s="21"/>
      <c r="BN12" s="22"/>
      <c r="BO12" s="21">
        <v>62</v>
      </c>
      <c r="BP12" s="21" t="s">
        <v>8</v>
      </c>
      <c r="BQ12" s="21">
        <v>2013</v>
      </c>
      <c r="BR12" s="22"/>
      <c r="BS12" s="21">
        <v>5.17</v>
      </c>
      <c r="BT12" s="21" t="s">
        <v>8</v>
      </c>
      <c r="BU12" s="21">
        <v>2012</v>
      </c>
      <c r="BV12" s="22"/>
      <c r="BW12" s="21">
        <v>355.9</v>
      </c>
      <c r="BX12" s="21" t="s">
        <v>99</v>
      </c>
      <c r="BY12" s="21">
        <v>2013</v>
      </c>
      <c r="BZ12" s="22" t="s">
        <v>544</v>
      </c>
      <c r="CA12" s="21">
        <v>10</v>
      </c>
      <c r="CB12" s="21" t="s">
        <v>8</v>
      </c>
      <c r="CC12" s="21">
        <v>2018</v>
      </c>
      <c r="CD12" s="22"/>
      <c r="CE12" s="21">
        <v>20</v>
      </c>
      <c r="CF12" s="21" t="s">
        <v>8</v>
      </c>
      <c r="CG12" s="21">
        <v>2018</v>
      </c>
      <c r="CH12" s="22"/>
      <c r="CI12" s="21">
        <v>20</v>
      </c>
      <c r="CJ12" s="21" t="s">
        <v>99</v>
      </c>
      <c r="CK12" s="21">
        <v>2018</v>
      </c>
      <c r="CL12" s="22" t="s">
        <v>465</v>
      </c>
      <c r="CM12" s="21">
        <v>20</v>
      </c>
      <c r="CN12" s="21" t="s">
        <v>99</v>
      </c>
      <c r="CO12" s="21">
        <v>2018</v>
      </c>
      <c r="CP12" s="22" t="s">
        <v>465</v>
      </c>
      <c r="CQ12" s="21">
        <v>20</v>
      </c>
      <c r="CR12" s="21" t="s">
        <v>8</v>
      </c>
      <c r="CS12" s="21">
        <v>2019</v>
      </c>
      <c r="CT12" s="22"/>
      <c r="CU12" s="21">
        <v>4</v>
      </c>
      <c r="CV12" s="21" t="s">
        <v>8</v>
      </c>
      <c r="CW12" s="21">
        <v>2019</v>
      </c>
      <c r="CX12" s="22" t="s">
        <v>9</v>
      </c>
      <c r="CY12" s="21">
        <v>20</v>
      </c>
      <c r="CZ12" s="21" t="s">
        <v>8</v>
      </c>
      <c r="DA12" s="21">
        <v>2019</v>
      </c>
      <c r="DB12" s="22" t="s">
        <v>10</v>
      </c>
      <c r="DC12" s="21">
        <v>35.6</v>
      </c>
      <c r="DD12" s="21" t="s">
        <v>8</v>
      </c>
      <c r="DE12" s="21">
        <v>2017</v>
      </c>
      <c r="DF12" s="22"/>
      <c r="DG12" s="21"/>
      <c r="DH12" s="21"/>
      <c r="DI12" s="21"/>
      <c r="DJ12" s="22"/>
      <c r="DK12" s="21"/>
      <c r="DL12" s="21"/>
      <c r="DM12" s="21"/>
      <c r="DN12" s="22"/>
      <c r="DO12" s="21"/>
      <c r="DP12" s="21"/>
      <c r="DQ12" s="21"/>
      <c r="DR12" s="22"/>
      <c r="DS12" s="21"/>
      <c r="DT12" s="21"/>
      <c r="DU12" s="21"/>
      <c r="DV12" s="22"/>
      <c r="DW12" s="21"/>
      <c r="DX12" s="21"/>
      <c r="DY12" s="21"/>
      <c r="DZ12" s="22"/>
      <c r="EA12" s="21"/>
      <c r="EB12" s="21"/>
      <c r="EC12" s="21"/>
      <c r="ED12" s="22"/>
      <c r="EE12" s="21"/>
      <c r="EF12" s="21"/>
      <c r="EG12" s="21"/>
      <c r="EH12" s="22"/>
      <c r="EI12" s="21"/>
      <c r="EJ12" s="21"/>
      <c r="EK12" s="21"/>
      <c r="EL12" s="22"/>
      <c r="EM12" s="21"/>
      <c r="EN12" s="21"/>
      <c r="EO12" s="21"/>
      <c r="EP12" s="22"/>
      <c r="EQ12" s="21"/>
      <c r="ER12" s="21"/>
      <c r="ES12" s="21"/>
      <c r="ET12" s="22"/>
      <c r="EU12" s="21"/>
      <c r="EV12" s="21"/>
      <c r="EW12" s="21"/>
      <c r="EX12" s="22"/>
      <c r="EY12" s="21"/>
      <c r="EZ12" s="21"/>
      <c r="FA12" s="21"/>
      <c r="FB12" s="22"/>
      <c r="FC12" s="21"/>
      <c r="FD12" s="21"/>
      <c r="FE12" s="21"/>
      <c r="FF12" s="22"/>
      <c r="FG12" s="21"/>
      <c r="FH12" s="21"/>
      <c r="FI12" s="21"/>
      <c r="FJ12" s="22"/>
      <c r="FK12" s="21"/>
      <c r="FL12" s="21"/>
      <c r="FM12" s="21"/>
      <c r="FN12" s="22"/>
      <c r="FO12" s="21"/>
      <c r="FP12" s="21"/>
      <c r="FQ12" s="21"/>
      <c r="FR12" s="22"/>
      <c r="FS12" s="21"/>
      <c r="FT12" s="21"/>
      <c r="FU12" s="21"/>
      <c r="FV12" s="22"/>
      <c r="FW12" s="21"/>
      <c r="FX12" s="21"/>
      <c r="FY12" s="21"/>
      <c r="FZ12" s="22"/>
      <c r="GA12" s="21"/>
      <c r="GB12" s="21"/>
      <c r="GC12" s="21"/>
      <c r="GD12" s="22"/>
      <c r="GE12" s="21"/>
      <c r="GF12" s="21"/>
      <c r="GG12" s="21"/>
      <c r="GH12" s="22"/>
      <c r="GI12" s="21"/>
      <c r="GJ12" s="21"/>
      <c r="GK12" s="21"/>
      <c r="GL12" s="22"/>
      <c r="GM12" s="21"/>
      <c r="GN12" s="21"/>
      <c r="GO12" s="21"/>
      <c r="GP12" s="22"/>
      <c r="GQ12" s="21"/>
      <c r="GR12" s="21"/>
      <c r="GS12" s="21"/>
      <c r="GT12" s="22"/>
      <c r="GV12" s="39">
        <f t="shared" si="6"/>
        <v>80</v>
      </c>
      <c r="GW12" s="10" t="b">
        <f t="shared" si="7"/>
        <v>0</v>
      </c>
      <c r="GX12" s="10">
        <f t="shared" si="8"/>
        <v>24</v>
      </c>
      <c r="GY12" s="10">
        <f t="shared" si="9"/>
        <v>45</v>
      </c>
      <c r="GZ12" s="10">
        <f t="shared" si="10"/>
        <v>80</v>
      </c>
      <c r="HA12" s="10" t="b">
        <f t="shared" si="11"/>
        <v>0</v>
      </c>
      <c r="HB12" s="10">
        <f t="shared" si="12"/>
        <v>84</v>
      </c>
      <c r="HC12" s="10">
        <f t="shared" si="13"/>
        <v>84</v>
      </c>
      <c r="HD12" s="10">
        <f t="shared" si="14"/>
        <v>84</v>
      </c>
      <c r="HE12" s="10">
        <f t="shared" si="15"/>
        <v>5</v>
      </c>
      <c r="HF12" s="10" t="b">
        <f t="shared" si="16"/>
        <v>0</v>
      </c>
      <c r="HG12" s="10">
        <f t="shared" si="17"/>
        <v>19</v>
      </c>
      <c r="HH12" s="10">
        <f t="shared" si="18"/>
        <v>63.585000000000001</v>
      </c>
      <c r="HI12" s="10" t="b">
        <f t="shared" si="19"/>
        <v>0</v>
      </c>
      <c r="HJ12" s="10">
        <f t="shared" si="20"/>
        <v>62</v>
      </c>
      <c r="HK12" s="10">
        <f t="shared" si="21"/>
        <v>5.17</v>
      </c>
      <c r="HL12" s="10" t="b">
        <f t="shared" si="22"/>
        <v>0</v>
      </c>
      <c r="HM12" s="10">
        <f t="shared" si="23"/>
        <v>10</v>
      </c>
      <c r="HN12" s="10">
        <f t="shared" si="24"/>
        <v>20</v>
      </c>
      <c r="HO12" s="10" t="b">
        <f t="shared" si="25"/>
        <v>0</v>
      </c>
      <c r="HP12" s="10" t="b">
        <f t="shared" si="26"/>
        <v>0</v>
      </c>
      <c r="HQ12" s="10">
        <f t="shared" si="27"/>
        <v>20</v>
      </c>
      <c r="HR12" s="10">
        <f t="shared" si="28"/>
        <v>4</v>
      </c>
      <c r="HS12" s="10">
        <f t="shared" si="29"/>
        <v>20</v>
      </c>
      <c r="HT12" s="10">
        <f t="shared" si="30"/>
        <v>35.6</v>
      </c>
      <c r="HU12" s="10" t="b">
        <f t="shared" si="31"/>
        <v>0</v>
      </c>
      <c r="HV12" s="10" t="b">
        <f t="shared" si="32"/>
        <v>0</v>
      </c>
      <c r="HW12" s="10" t="b">
        <f t="shared" si="33"/>
        <v>0</v>
      </c>
      <c r="HX12" s="10" t="b">
        <f t="shared" si="34"/>
        <v>0</v>
      </c>
      <c r="HY12" s="10" t="b">
        <f t="shared" si="35"/>
        <v>0</v>
      </c>
      <c r="HZ12" s="10" t="b">
        <f t="shared" si="36"/>
        <v>0</v>
      </c>
      <c r="IA12" s="10" t="b">
        <f t="shared" si="37"/>
        <v>0</v>
      </c>
      <c r="IB12" s="10" t="b">
        <f t="shared" si="38"/>
        <v>0</v>
      </c>
      <c r="IC12" s="10" t="b">
        <f t="shared" si="39"/>
        <v>0</v>
      </c>
      <c r="ID12" s="10" t="b">
        <f t="shared" si="40"/>
        <v>0</v>
      </c>
      <c r="IE12" s="10" t="b">
        <f t="shared" si="41"/>
        <v>0</v>
      </c>
      <c r="IF12" s="10" t="b">
        <f t="shared" si="42"/>
        <v>0</v>
      </c>
      <c r="IG12" s="10" t="b">
        <f t="shared" si="43"/>
        <v>0</v>
      </c>
      <c r="IH12" s="10" t="b">
        <f t="shared" si="44"/>
        <v>0</v>
      </c>
      <c r="II12" s="10" t="b">
        <f t="shared" si="45"/>
        <v>0</v>
      </c>
      <c r="IJ12" s="10" t="b">
        <f t="shared" si="46"/>
        <v>0</v>
      </c>
      <c r="IK12" s="10" t="b">
        <f t="shared" si="47"/>
        <v>0</v>
      </c>
      <c r="IL12" s="10" t="b">
        <f t="shared" si="48"/>
        <v>0</v>
      </c>
      <c r="IM12" s="10" t="b">
        <f t="shared" si="49"/>
        <v>0</v>
      </c>
      <c r="IN12" s="10" t="b">
        <f t="shared" si="50"/>
        <v>0</v>
      </c>
      <c r="IO12" s="10" t="b">
        <f t="shared" si="51"/>
        <v>0</v>
      </c>
      <c r="IP12" s="10" t="b">
        <f t="shared" si="52"/>
        <v>0</v>
      </c>
      <c r="IQ12" s="19" t="b">
        <f t="shared" si="53"/>
        <v>0</v>
      </c>
    </row>
    <row r="13" spans="1:252" x14ac:dyDescent="0.2">
      <c r="A13" s="9" t="s">
        <v>158</v>
      </c>
      <c r="B13" s="11" t="str">
        <f t="shared" si="54"/>
        <v>kg/MW</v>
      </c>
      <c r="C13" s="11">
        <f t="shared" si="55"/>
        <v>2015</v>
      </c>
      <c r="D13" s="16">
        <f t="shared" si="1"/>
        <v>-999</v>
      </c>
      <c r="E13" s="16">
        <f t="shared" si="2"/>
        <v>-999</v>
      </c>
      <c r="F13" s="16">
        <f t="shared" si="3"/>
        <v>-999</v>
      </c>
      <c r="G13" s="16">
        <f t="shared" si="4"/>
        <v>-999</v>
      </c>
      <c r="H13" s="18">
        <f t="shared" si="5"/>
        <v>0</v>
      </c>
      <c r="I13" s="16">
        <f>IF(H13&lt;&gt;0,PERCENTILE(GV13:IQ13,#REF!),-999)</f>
        <v>-999</v>
      </c>
      <c r="J13" s="17">
        <f>IF(H13&lt;&gt;0,PERCENTILE(GV13:IQ13,#REF!),-999)</f>
        <v>-999</v>
      </c>
      <c r="K13" s="21"/>
      <c r="L13" s="21"/>
      <c r="M13" s="21"/>
      <c r="N13" s="22"/>
      <c r="O13" s="21"/>
      <c r="P13" s="21"/>
      <c r="Q13" s="21"/>
      <c r="R13" s="22"/>
      <c r="S13" s="21"/>
      <c r="T13" s="21"/>
      <c r="U13" s="21"/>
      <c r="V13" s="22"/>
      <c r="W13" s="21"/>
      <c r="X13" s="21"/>
      <c r="Y13" s="21"/>
      <c r="Z13" s="22"/>
      <c r="AA13" s="21"/>
      <c r="AB13" s="21"/>
      <c r="AC13" s="21"/>
      <c r="AD13" s="22"/>
      <c r="AE13" s="21"/>
      <c r="AF13" s="21"/>
      <c r="AG13" s="21"/>
      <c r="AH13" s="22"/>
      <c r="AI13" s="21"/>
      <c r="AJ13" s="21"/>
      <c r="AK13" s="21"/>
      <c r="AL13" s="22"/>
      <c r="AM13" s="21"/>
      <c r="AN13" s="21"/>
      <c r="AO13" s="21"/>
      <c r="AP13" s="22"/>
      <c r="AQ13" s="21"/>
      <c r="AR13" s="21"/>
      <c r="AS13" s="21"/>
      <c r="AT13" s="22"/>
      <c r="AU13" s="21"/>
      <c r="AV13" s="21"/>
      <c r="AW13" s="21"/>
      <c r="AX13" s="22"/>
      <c r="AY13" s="21"/>
      <c r="AZ13" s="21"/>
      <c r="BA13" s="21"/>
      <c r="BB13" s="22"/>
      <c r="BC13" s="21"/>
      <c r="BD13" s="21"/>
      <c r="BE13" s="21"/>
      <c r="BF13" s="22"/>
      <c r="BG13" s="21"/>
      <c r="BH13" s="21"/>
      <c r="BI13" s="21"/>
      <c r="BJ13" s="22"/>
      <c r="BK13" s="21"/>
      <c r="BL13" s="21"/>
      <c r="BM13" s="21"/>
      <c r="BN13" s="22"/>
      <c r="BO13" s="21"/>
      <c r="BP13" s="21"/>
      <c r="BQ13" s="21"/>
      <c r="BR13" s="22"/>
      <c r="BS13" s="21"/>
      <c r="BT13" s="21"/>
      <c r="BU13" s="21"/>
      <c r="BV13" s="22"/>
      <c r="BW13" s="21"/>
      <c r="BX13" s="21"/>
      <c r="BY13" s="21"/>
      <c r="BZ13" s="22"/>
      <c r="CA13" s="21"/>
      <c r="CB13" s="21"/>
      <c r="CC13" s="21"/>
      <c r="CD13" s="22"/>
      <c r="CE13" s="21"/>
      <c r="CF13" s="21"/>
      <c r="CG13" s="21"/>
      <c r="CH13" s="22"/>
      <c r="CI13" s="21"/>
      <c r="CJ13" s="21"/>
      <c r="CK13" s="21"/>
      <c r="CL13" s="22"/>
      <c r="CM13" s="21"/>
      <c r="CN13" s="21"/>
      <c r="CO13" s="21"/>
      <c r="CP13" s="22"/>
      <c r="CQ13" s="21"/>
      <c r="CR13" s="21"/>
      <c r="CS13" s="21"/>
      <c r="CT13" s="22"/>
      <c r="CU13" s="21"/>
      <c r="CV13" s="21"/>
      <c r="CW13" s="21"/>
      <c r="CX13" s="22"/>
      <c r="CY13" s="21"/>
      <c r="CZ13" s="21"/>
      <c r="DA13" s="21"/>
      <c r="DB13" s="22"/>
      <c r="DC13" s="21"/>
      <c r="DD13" s="21"/>
      <c r="DE13" s="21"/>
      <c r="DF13" s="22"/>
      <c r="DG13" s="21"/>
      <c r="DH13" s="21"/>
      <c r="DI13" s="21"/>
      <c r="DJ13" s="22"/>
      <c r="DK13" s="21"/>
      <c r="DL13" s="21"/>
      <c r="DM13" s="21"/>
      <c r="DN13" s="22"/>
      <c r="DO13" s="21"/>
      <c r="DP13" s="21"/>
      <c r="DQ13" s="21"/>
      <c r="DR13" s="22"/>
      <c r="DS13" s="21"/>
      <c r="DT13" s="21"/>
      <c r="DU13" s="21"/>
      <c r="DV13" s="22"/>
      <c r="DW13" s="21"/>
      <c r="DX13" s="21"/>
      <c r="DY13" s="21"/>
      <c r="DZ13" s="22"/>
      <c r="EA13" s="21"/>
      <c r="EB13" s="21"/>
      <c r="EC13" s="21"/>
      <c r="ED13" s="22"/>
      <c r="EE13" s="21"/>
      <c r="EF13" s="21"/>
      <c r="EG13" s="21"/>
      <c r="EH13" s="22"/>
      <c r="EI13" s="21"/>
      <c r="EJ13" s="21"/>
      <c r="EK13" s="21"/>
      <c r="EL13" s="22"/>
      <c r="EM13" s="21"/>
      <c r="EN13" s="21"/>
      <c r="EO13" s="21"/>
      <c r="EP13" s="22"/>
      <c r="EQ13" s="21"/>
      <c r="ER13" s="21"/>
      <c r="ES13" s="21"/>
      <c r="ET13" s="22"/>
      <c r="EU13" s="21"/>
      <c r="EV13" s="21"/>
      <c r="EW13" s="21"/>
      <c r="EX13" s="22"/>
      <c r="EY13" s="21"/>
      <c r="EZ13" s="21"/>
      <c r="FA13" s="21"/>
      <c r="FB13" s="22"/>
      <c r="FC13" s="21"/>
      <c r="FD13" s="21"/>
      <c r="FE13" s="21"/>
      <c r="FF13" s="22"/>
      <c r="FG13" s="21"/>
      <c r="FH13" s="21"/>
      <c r="FI13" s="21"/>
      <c r="FJ13" s="22"/>
      <c r="FK13" s="21"/>
      <c r="FL13" s="21"/>
      <c r="FM13" s="21"/>
      <c r="FN13" s="22"/>
      <c r="FO13" s="21"/>
      <c r="FP13" s="21"/>
      <c r="FQ13" s="21"/>
      <c r="FR13" s="22"/>
      <c r="FS13" s="21"/>
      <c r="FT13" s="21"/>
      <c r="FU13" s="21"/>
      <c r="FV13" s="22"/>
      <c r="FW13" s="21"/>
      <c r="FX13" s="21"/>
      <c r="FY13" s="21"/>
      <c r="FZ13" s="22"/>
      <c r="GA13" s="21"/>
      <c r="GB13" s="21"/>
      <c r="GC13" s="21"/>
      <c r="GD13" s="22"/>
      <c r="GE13" s="21"/>
      <c r="GF13" s="21"/>
      <c r="GG13" s="21"/>
      <c r="GH13" s="22"/>
      <c r="GI13" s="21"/>
      <c r="GJ13" s="21"/>
      <c r="GK13" s="21"/>
      <c r="GL13" s="22"/>
      <c r="GM13" s="21"/>
      <c r="GN13" s="21"/>
      <c r="GO13" s="21"/>
      <c r="GP13" s="22"/>
      <c r="GQ13" s="21"/>
      <c r="GR13" s="21"/>
      <c r="GS13" s="21"/>
      <c r="GT13" s="22"/>
      <c r="GV13" s="39" t="b">
        <f t="shared" si="6"/>
        <v>0</v>
      </c>
      <c r="GW13" s="10" t="b">
        <f t="shared" si="7"/>
        <v>0</v>
      </c>
      <c r="GX13" s="10" t="b">
        <f t="shared" si="8"/>
        <v>0</v>
      </c>
      <c r="GY13" s="10" t="b">
        <f t="shared" si="9"/>
        <v>0</v>
      </c>
      <c r="GZ13" s="10" t="b">
        <f t="shared" si="10"/>
        <v>0</v>
      </c>
      <c r="HA13" s="10" t="b">
        <f t="shared" si="11"/>
        <v>0</v>
      </c>
      <c r="HB13" s="10" t="b">
        <f t="shared" si="12"/>
        <v>0</v>
      </c>
      <c r="HC13" s="10" t="b">
        <f t="shared" si="13"/>
        <v>0</v>
      </c>
      <c r="HD13" s="10" t="b">
        <f t="shared" si="14"/>
        <v>0</v>
      </c>
      <c r="HE13" s="10" t="b">
        <f t="shared" si="15"/>
        <v>0</v>
      </c>
      <c r="HF13" s="10" t="b">
        <f t="shared" si="16"/>
        <v>0</v>
      </c>
      <c r="HG13" s="10" t="b">
        <f t="shared" si="17"/>
        <v>0</v>
      </c>
      <c r="HH13" s="10" t="b">
        <f t="shared" si="18"/>
        <v>0</v>
      </c>
      <c r="HI13" s="10" t="b">
        <f t="shared" si="19"/>
        <v>0</v>
      </c>
      <c r="HJ13" s="10" t="b">
        <f t="shared" si="20"/>
        <v>0</v>
      </c>
      <c r="HK13" s="10" t="b">
        <f t="shared" si="21"/>
        <v>0</v>
      </c>
      <c r="HL13" s="10" t="b">
        <f t="shared" si="22"/>
        <v>0</v>
      </c>
      <c r="HM13" s="10" t="b">
        <f t="shared" si="23"/>
        <v>0</v>
      </c>
      <c r="HN13" s="10" t="b">
        <f t="shared" si="24"/>
        <v>0</v>
      </c>
      <c r="HO13" s="10" t="b">
        <f t="shared" si="25"/>
        <v>0</v>
      </c>
      <c r="HP13" s="10" t="b">
        <f t="shared" si="26"/>
        <v>0</v>
      </c>
      <c r="HQ13" s="10" t="b">
        <f t="shared" si="27"/>
        <v>0</v>
      </c>
      <c r="HR13" s="10" t="b">
        <f t="shared" si="28"/>
        <v>0</v>
      </c>
      <c r="HS13" s="10" t="b">
        <f t="shared" si="29"/>
        <v>0</v>
      </c>
      <c r="HT13" s="10" t="b">
        <f t="shared" si="30"/>
        <v>0</v>
      </c>
      <c r="HU13" s="10" t="b">
        <f t="shared" si="31"/>
        <v>0</v>
      </c>
      <c r="HV13" s="10" t="b">
        <f t="shared" si="32"/>
        <v>0</v>
      </c>
      <c r="HW13" s="10" t="b">
        <f t="shared" si="33"/>
        <v>0</v>
      </c>
      <c r="HX13" s="10" t="b">
        <f t="shared" si="34"/>
        <v>0</v>
      </c>
      <c r="HY13" s="10" t="b">
        <f t="shared" si="35"/>
        <v>0</v>
      </c>
      <c r="HZ13" s="10" t="b">
        <f t="shared" si="36"/>
        <v>0</v>
      </c>
      <c r="IA13" s="10" t="b">
        <f t="shared" si="37"/>
        <v>0</v>
      </c>
      <c r="IB13" s="10" t="b">
        <f t="shared" si="38"/>
        <v>0</v>
      </c>
      <c r="IC13" s="10" t="b">
        <f t="shared" si="39"/>
        <v>0</v>
      </c>
      <c r="ID13" s="10" t="b">
        <f t="shared" si="40"/>
        <v>0</v>
      </c>
      <c r="IE13" s="10" t="b">
        <f t="shared" si="41"/>
        <v>0</v>
      </c>
      <c r="IF13" s="10" t="b">
        <f t="shared" si="42"/>
        <v>0</v>
      </c>
      <c r="IG13" s="10" t="b">
        <f t="shared" si="43"/>
        <v>0</v>
      </c>
      <c r="IH13" s="10" t="b">
        <f t="shared" si="44"/>
        <v>0</v>
      </c>
      <c r="II13" s="10" t="b">
        <f t="shared" si="45"/>
        <v>0</v>
      </c>
      <c r="IJ13" s="10" t="b">
        <f t="shared" si="46"/>
        <v>0</v>
      </c>
      <c r="IK13" s="10" t="b">
        <f t="shared" si="47"/>
        <v>0</v>
      </c>
      <c r="IL13" s="10" t="b">
        <f t="shared" si="48"/>
        <v>0</v>
      </c>
      <c r="IM13" s="10" t="b">
        <f t="shared" si="49"/>
        <v>0</v>
      </c>
      <c r="IN13" s="10" t="b">
        <f t="shared" si="50"/>
        <v>0</v>
      </c>
      <c r="IO13" s="10" t="b">
        <f t="shared" si="51"/>
        <v>0</v>
      </c>
      <c r="IP13" s="10" t="b">
        <f t="shared" si="52"/>
        <v>0</v>
      </c>
      <c r="IQ13" s="19" t="b">
        <f t="shared" si="53"/>
        <v>0</v>
      </c>
    </row>
    <row r="14" spans="1:252" s="1" customFormat="1" x14ac:dyDescent="0.2">
      <c r="A14" s="3"/>
      <c r="B14" s="4"/>
      <c r="C14" s="4"/>
      <c r="J14" s="3"/>
      <c r="N14" s="3"/>
      <c r="R14" s="3"/>
      <c r="V14" s="3"/>
      <c r="Z14" s="3"/>
      <c r="AD14" s="3"/>
      <c r="AH14" s="3"/>
      <c r="AL14" s="3"/>
      <c r="AP14" s="3"/>
      <c r="AT14" s="3"/>
      <c r="AX14" s="3"/>
      <c r="BB14" s="3"/>
      <c r="BF14" s="3"/>
      <c r="BJ14" s="3"/>
      <c r="BN14" s="3"/>
      <c r="BR14" s="3"/>
      <c r="BV14" s="3"/>
      <c r="BZ14" s="3"/>
      <c r="CD14" s="3"/>
      <c r="CH14" s="3"/>
      <c r="CL14" s="3"/>
      <c r="CP14" s="3"/>
      <c r="CT14" s="3"/>
      <c r="CX14" s="3"/>
      <c r="DB14" s="3"/>
      <c r="DF14" s="3"/>
      <c r="DJ14" s="3"/>
      <c r="DN14" s="3"/>
      <c r="DR14" s="3"/>
      <c r="DV14" s="3"/>
      <c r="DZ14" s="3"/>
      <c r="ED14" s="3"/>
      <c r="EH14" s="3"/>
      <c r="EL14" s="3"/>
      <c r="EP14" s="3"/>
      <c r="ET14" s="3"/>
      <c r="EX14" s="3"/>
      <c r="FB14" s="3"/>
      <c r="FF14" s="3"/>
      <c r="FJ14" s="3"/>
      <c r="FN14" s="3"/>
      <c r="FR14" s="3"/>
      <c r="FV14" s="3"/>
      <c r="FZ14" s="3"/>
      <c r="GD14" s="3"/>
      <c r="GH14" s="3"/>
      <c r="GL14" s="3"/>
      <c r="GP14" s="3"/>
      <c r="GT14" s="3"/>
      <c r="GV14" s="37"/>
      <c r="IQ14" s="3"/>
    </row>
    <row r="15" spans="1:252" s="7" customFormat="1" x14ac:dyDescent="0.2">
      <c r="A15" s="31"/>
      <c r="B15" s="32"/>
      <c r="C15" s="5">
        <v>2020</v>
      </c>
      <c r="D15" s="33"/>
      <c r="E15" s="33"/>
      <c r="F15" s="33"/>
      <c r="G15" s="33"/>
      <c r="H15" s="33"/>
      <c r="I15" s="33"/>
      <c r="J15" s="34"/>
      <c r="K15" s="33"/>
      <c r="L15" s="33"/>
      <c r="M15" s="33"/>
      <c r="N15" s="34"/>
      <c r="O15" s="33"/>
      <c r="P15" s="33"/>
      <c r="Q15" s="33"/>
      <c r="R15" s="34"/>
      <c r="S15" s="33"/>
      <c r="T15" s="33"/>
      <c r="U15" s="33"/>
      <c r="V15" s="34"/>
      <c r="W15" s="33"/>
      <c r="X15" s="33"/>
      <c r="Y15" s="33"/>
      <c r="Z15" s="34"/>
      <c r="AA15" s="33"/>
      <c r="AB15" s="33"/>
      <c r="AC15" s="33"/>
      <c r="AD15" s="34"/>
      <c r="AE15" s="33"/>
      <c r="AF15" s="33"/>
      <c r="AG15" s="33"/>
      <c r="AH15" s="34"/>
      <c r="AI15" s="33"/>
      <c r="AJ15" s="33"/>
      <c r="AK15" s="33"/>
      <c r="AL15" s="34"/>
      <c r="AM15" s="33"/>
      <c r="AN15" s="33"/>
      <c r="AO15" s="33"/>
      <c r="AP15" s="34"/>
      <c r="AQ15" s="33"/>
      <c r="AR15" s="33"/>
      <c r="AS15" s="33"/>
      <c r="AT15" s="34"/>
      <c r="AU15" s="33"/>
      <c r="AV15" s="33"/>
      <c r="AW15" s="33"/>
      <c r="AX15" s="34"/>
      <c r="AY15" s="33"/>
      <c r="AZ15" s="33"/>
      <c r="BA15" s="33"/>
      <c r="BB15" s="34"/>
      <c r="BC15" s="33"/>
      <c r="BD15" s="33"/>
      <c r="BE15" s="33"/>
      <c r="BF15" s="34"/>
      <c r="BG15" s="33"/>
      <c r="BH15" s="33"/>
      <c r="BI15" s="33"/>
      <c r="BJ15" s="34"/>
      <c r="BK15" s="33"/>
      <c r="BL15" s="33"/>
      <c r="BM15" s="33"/>
      <c r="BN15" s="34"/>
      <c r="BO15" s="33"/>
      <c r="BP15" s="33"/>
      <c r="BQ15" s="33"/>
      <c r="BR15" s="34"/>
      <c r="BS15" s="33"/>
      <c r="BT15" s="33"/>
      <c r="BU15" s="33"/>
      <c r="BV15" s="34"/>
      <c r="BW15" s="33"/>
      <c r="BX15" s="33"/>
      <c r="BY15" s="33"/>
      <c r="BZ15" s="34"/>
      <c r="CA15" s="33"/>
      <c r="CB15" s="33"/>
      <c r="CC15" s="33"/>
      <c r="CD15" s="34"/>
      <c r="CE15" s="33"/>
      <c r="CF15" s="33"/>
      <c r="CG15" s="33"/>
      <c r="CH15" s="34"/>
      <c r="CI15" s="33"/>
      <c r="CJ15" s="33"/>
      <c r="CK15" s="33"/>
      <c r="CL15" s="34"/>
      <c r="CM15" s="33"/>
      <c r="CN15" s="33"/>
      <c r="CO15" s="33"/>
      <c r="CP15" s="34"/>
      <c r="CQ15" s="33"/>
      <c r="CR15" s="33"/>
      <c r="CS15" s="33"/>
      <c r="CT15" s="34"/>
      <c r="CU15" s="33"/>
      <c r="CV15" s="33"/>
      <c r="CW15" s="33"/>
      <c r="CX15" s="34"/>
      <c r="CY15" s="33"/>
      <c r="CZ15" s="33"/>
      <c r="DA15" s="33"/>
      <c r="DB15" s="34"/>
      <c r="DC15" s="33"/>
      <c r="DD15" s="33"/>
      <c r="DE15" s="33"/>
      <c r="DF15" s="34"/>
      <c r="DG15" s="33"/>
      <c r="DH15" s="33"/>
      <c r="DI15" s="33"/>
      <c r="DJ15" s="34"/>
      <c r="DK15" s="33"/>
      <c r="DL15" s="33"/>
      <c r="DM15" s="33"/>
      <c r="DN15" s="34"/>
      <c r="DO15" s="33"/>
      <c r="DP15" s="33"/>
      <c r="DQ15" s="33"/>
      <c r="DR15" s="34"/>
      <c r="DS15" s="33"/>
      <c r="DT15" s="33"/>
      <c r="DU15" s="33"/>
      <c r="DV15" s="34"/>
      <c r="DW15" s="33"/>
      <c r="DX15" s="33"/>
      <c r="DY15" s="33"/>
      <c r="DZ15" s="34"/>
      <c r="EA15" s="33"/>
      <c r="EB15" s="33"/>
      <c r="EC15" s="33"/>
      <c r="ED15" s="34"/>
      <c r="EE15" s="33"/>
      <c r="EF15" s="33"/>
      <c r="EG15" s="33"/>
      <c r="EH15" s="34"/>
      <c r="EI15" s="33"/>
      <c r="EJ15" s="33"/>
      <c r="EK15" s="33"/>
      <c r="EL15" s="34"/>
      <c r="EM15" s="33"/>
      <c r="EN15" s="33"/>
      <c r="EO15" s="33"/>
      <c r="EP15" s="34"/>
      <c r="EQ15" s="33"/>
      <c r="ER15" s="33"/>
      <c r="ES15" s="33"/>
      <c r="ET15" s="34"/>
      <c r="EU15" s="33"/>
      <c r="EV15" s="33"/>
      <c r="EW15" s="33"/>
      <c r="EX15" s="34"/>
      <c r="EY15" s="33"/>
      <c r="EZ15" s="33"/>
      <c r="FA15" s="33"/>
      <c r="FB15" s="34"/>
      <c r="FC15" s="33"/>
      <c r="FD15" s="33"/>
      <c r="FE15" s="33"/>
      <c r="FF15" s="34"/>
      <c r="FG15" s="33"/>
      <c r="FH15" s="33"/>
      <c r="FI15" s="33"/>
      <c r="FJ15" s="34"/>
      <c r="FK15" s="33"/>
      <c r="FL15" s="33"/>
      <c r="FM15" s="33"/>
      <c r="FN15" s="34"/>
      <c r="FO15" s="33"/>
      <c r="FP15" s="33"/>
      <c r="FQ15" s="33"/>
      <c r="FR15" s="34"/>
      <c r="FS15" s="33"/>
      <c r="FT15" s="33"/>
      <c r="FU15" s="33"/>
      <c r="FV15" s="34"/>
      <c r="FW15" s="33"/>
      <c r="FX15" s="33"/>
      <c r="FY15" s="33"/>
      <c r="FZ15" s="34"/>
      <c r="GA15" s="33"/>
      <c r="GB15" s="33"/>
      <c r="GC15" s="33"/>
      <c r="GD15" s="34"/>
      <c r="GE15" s="33"/>
      <c r="GF15" s="33"/>
      <c r="GG15" s="33"/>
      <c r="GH15" s="34"/>
      <c r="GI15" s="33"/>
      <c r="GJ15" s="33"/>
      <c r="GK15" s="33"/>
      <c r="GL15" s="34"/>
      <c r="GM15" s="33"/>
      <c r="GN15" s="33"/>
      <c r="GO15" s="33"/>
      <c r="GP15" s="34"/>
      <c r="GQ15" s="33"/>
      <c r="GR15" s="33"/>
      <c r="GS15" s="33"/>
      <c r="GT15" s="34"/>
      <c r="GV15" s="38"/>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30"/>
      <c r="IR15" s="29"/>
    </row>
    <row r="16" spans="1:252" s="7" customFormat="1" x14ac:dyDescent="0.2">
      <c r="A16" s="20" t="str">
        <f t="shared" ref="A16:B24" si="56">A5</f>
        <v>Cadmium</v>
      </c>
      <c r="B16" s="11" t="str">
        <f t="shared" si="56"/>
        <v>kg/MW</v>
      </c>
      <c r="C16" s="11">
        <f t="shared" ref="C16" si="57">C15</f>
        <v>2020</v>
      </c>
      <c r="D16" s="16">
        <f t="shared" ref="D16:D24" si="58">IF(H16&lt;&gt;0,AVERAGE(GV16:IQ16),-999)</f>
        <v>-999</v>
      </c>
      <c r="E16" s="16">
        <f t="shared" ref="E16:E24" si="59">IF(H16&lt;&gt;0,MEDIAN(GV16:IQ16),-999)</f>
        <v>-999</v>
      </c>
      <c r="F16" s="16">
        <f t="shared" ref="F16:F24" si="60">IF(H16&lt;&gt;0,MIN(GV16:IQ16),-999)</f>
        <v>-999</v>
      </c>
      <c r="G16" s="16">
        <f t="shared" ref="G16:G24" si="61">IF(H16&lt;&gt;0,MAX(GV16:IQ16),-999)</f>
        <v>-999</v>
      </c>
      <c r="H16" s="18">
        <f t="shared" ref="H16:H24" si="62">COUNT(GV16:IQ16)</f>
        <v>0</v>
      </c>
      <c r="I16" s="16">
        <f>IF(H16&lt;&gt;0,PERCENTILE(GV16:IQ16,#REF!),-999)</f>
        <v>-999</v>
      </c>
      <c r="J16" s="17">
        <f>IF(H16&lt;&gt;0,PERCENTILE(GV16:IQ16,#REF!),-999)</f>
        <v>-999</v>
      </c>
      <c r="K16" s="21"/>
      <c r="L16" s="21"/>
      <c r="M16" s="21"/>
      <c r="N16" s="22"/>
      <c r="O16" s="21"/>
      <c r="P16" s="21"/>
      <c r="Q16" s="21"/>
      <c r="R16" s="22"/>
      <c r="S16" s="21"/>
      <c r="T16" s="21"/>
      <c r="U16" s="21"/>
      <c r="V16" s="22"/>
      <c r="W16" s="21"/>
      <c r="X16" s="21"/>
      <c r="Y16" s="21"/>
      <c r="Z16" s="22"/>
      <c r="AA16" s="21"/>
      <c r="AB16" s="21"/>
      <c r="AC16" s="21"/>
      <c r="AD16" s="22"/>
      <c r="AE16" s="21"/>
      <c r="AF16" s="21"/>
      <c r="AG16" s="21"/>
      <c r="AH16" s="22"/>
      <c r="AI16" s="21"/>
      <c r="AJ16" s="21"/>
      <c r="AK16" s="21"/>
      <c r="AL16" s="22"/>
      <c r="AM16" s="21"/>
      <c r="AN16" s="21"/>
      <c r="AO16" s="21"/>
      <c r="AP16" s="22"/>
      <c r="AQ16" s="21"/>
      <c r="AR16" s="21"/>
      <c r="AS16" s="21"/>
      <c r="AT16" s="22"/>
      <c r="AU16" s="21"/>
      <c r="AV16" s="21"/>
      <c r="AW16" s="21"/>
      <c r="AX16" s="22"/>
      <c r="AY16" s="21"/>
      <c r="AZ16" s="21"/>
      <c r="BA16" s="21"/>
      <c r="BB16" s="22"/>
      <c r="BC16" s="21"/>
      <c r="BD16" s="21"/>
      <c r="BE16" s="21"/>
      <c r="BF16" s="22"/>
      <c r="BG16" s="21"/>
      <c r="BH16" s="21"/>
      <c r="BI16" s="21"/>
      <c r="BJ16" s="22"/>
      <c r="BK16" s="21"/>
      <c r="BL16" s="21"/>
      <c r="BM16" s="21"/>
      <c r="BN16" s="22"/>
      <c r="BO16" s="21"/>
      <c r="BP16" s="21"/>
      <c r="BQ16" s="21"/>
      <c r="BR16" s="22"/>
      <c r="BS16" s="21"/>
      <c r="BT16" s="21"/>
      <c r="BU16" s="21"/>
      <c r="BV16" s="22"/>
      <c r="BW16" s="21"/>
      <c r="BX16" s="21"/>
      <c r="BY16" s="21"/>
      <c r="BZ16" s="22"/>
      <c r="CA16" s="21"/>
      <c r="CB16" s="21"/>
      <c r="CC16" s="21"/>
      <c r="CD16" s="22"/>
      <c r="CE16" s="21"/>
      <c r="CF16" s="21"/>
      <c r="CG16" s="21"/>
      <c r="CH16" s="22"/>
      <c r="CI16" s="21"/>
      <c r="CJ16" s="21"/>
      <c r="CK16" s="21"/>
      <c r="CL16" s="22"/>
      <c r="CM16" s="21"/>
      <c r="CN16" s="21"/>
      <c r="CO16" s="21"/>
      <c r="CP16" s="22"/>
      <c r="CQ16" s="21"/>
      <c r="CR16" s="21"/>
      <c r="CS16" s="21"/>
      <c r="CT16" s="22"/>
      <c r="CU16" s="21"/>
      <c r="CV16" s="21"/>
      <c r="CW16" s="21"/>
      <c r="CX16" s="22"/>
      <c r="CY16" s="21"/>
      <c r="CZ16" s="21"/>
      <c r="DA16" s="21"/>
      <c r="DB16" s="22"/>
      <c r="DC16" s="21"/>
      <c r="DD16" s="21"/>
      <c r="DE16" s="21"/>
      <c r="DF16" s="22"/>
      <c r="DG16" s="21"/>
      <c r="DH16" s="21"/>
      <c r="DI16" s="21"/>
      <c r="DJ16" s="22"/>
      <c r="DK16" s="21"/>
      <c r="DL16" s="21"/>
      <c r="DM16" s="21"/>
      <c r="DN16" s="22"/>
      <c r="DO16" s="21"/>
      <c r="DP16" s="21"/>
      <c r="DQ16" s="21"/>
      <c r="DR16" s="22"/>
      <c r="DS16" s="21"/>
      <c r="DT16" s="21"/>
      <c r="DU16" s="21"/>
      <c r="DV16" s="22"/>
      <c r="DW16" s="21"/>
      <c r="DX16" s="21"/>
      <c r="DY16" s="21"/>
      <c r="DZ16" s="22"/>
      <c r="EA16" s="21"/>
      <c r="EB16" s="21"/>
      <c r="EC16" s="21"/>
      <c r="ED16" s="22"/>
      <c r="EE16" s="21"/>
      <c r="EF16" s="21"/>
      <c r="EG16" s="21"/>
      <c r="EH16" s="22"/>
      <c r="EI16" s="21"/>
      <c r="EJ16" s="21"/>
      <c r="EK16" s="21"/>
      <c r="EL16" s="22"/>
      <c r="EM16" s="21"/>
      <c r="EN16" s="21"/>
      <c r="EO16" s="21"/>
      <c r="EP16" s="22"/>
      <c r="EQ16" s="21"/>
      <c r="ER16" s="21"/>
      <c r="ES16" s="21"/>
      <c r="ET16" s="22"/>
      <c r="EU16" s="21"/>
      <c r="EV16" s="21"/>
      <c r="EW16" s="21"/>
      <c r="EX16" s="22"/>
      <c r="EY16" s="21"/>
      <c r="EZ16" s="21"/>
      <c r="FA16" s="21"/>
      <c r="FB16" s="22"/>
      <c r="FC16" s="21"/>
      <c r="FD16" s="21"/>
      <c r="FE16" s="21"/>
      <c r="FF16" s="22"/>
      <c r="FG16" s="21"/>
      <c r="FH16" s="21"/>
      <c r="FI16" s="21"/>
      <c r="FJ16" s="22"/>
      <c r="FK16" s="21"/>
      <c r="FL16" s="21"/>
      <c r="FM16" s="21"/>
      <c r="FN16" s="22"/>
      <c r="FO16" s="21"/>
      <c r="FP16" s="21"/>
      <c r="FQ16" s="21"/>
      <c r="FR16" s="22"/>
      <c r="FS16" s="21"/>
      <c r="FT16" s="21"/>
      <c r="FU16" s="21"/>
      <c r="FV16" s="22"/>
      <c r="FW16" s="21"/>
      <c r="FX16" s="21"/>
      <c r="FY16" s="21"/>
      <c r="FZ16" s="22"/>
      <c r="GA16" s="21"/>
      <c r="GB16" s="21"/>
      <c r="GC16" s="21"/>
      <c r="GD16" s="22"/>
      <c r="GE16" s="21"/>
      <c r="GF16" s="21"/>
      <c r="GG16" s="21"/>
      <c r="GH16" s="22"/>
      <c r="GI16" s="21"/>
      <c r="GJ16" s="21"/>
      <c r="GK16" s="21"/>
      <c r="GL16" s="22"/>
      <c r="GM16" s="21"/>
      <c r="GN16" s="21"/>
      <c r="GO16" s="21"/>
      <c r="GP16" s="22"/>
      <c r="GQ16" s="21"/>
      <c r="GR16" s="21"/>
      <c r="GS16" s="21"/>
      <c r="GT16" s="22"/>
      <c r="GV16" s="39" t="b">
        <f t="shared" ref="GV16:GV24" si="63">IF(L16="yes",K16)</f>
        <v>0</v>
      </c>
      <c r="GW16" s="10" t="b">
        <f t="shared" ref="GW16:GW24" si="64">IF(P16="yes",O16)</f>
        <v>0</v>
      </c>
      <c r="GX16" s="10" t="b">
        <f t="shared" ref="GX16:GX24" si="65">IF(T16="yes",S16)</f>
        <v>0</v>
      </c>
      <c r="GY16" s="10" t="b">
        <f t="shared" ref="GY16:GY24" si="66">IF(X16="yes",W16)</f>
        <v>0</v>
      </c>
      <c r="GZ16" s="10" t="b">
        <f t="shared" ref="GZ16:GZ24" si="67">IF(AB16="yes",AA16)</f>
        <v>0</v>
      </c>
      <c r="HA16" s="10" t="b">
        <f t="shared" ref="HA16:HA24" si="68">IF(AF16="yes",AE16)</f>
        <v>0</v>
      </c>
      <c r="HB16" s="10" t="b">
        <f t="shared" ref="HB16:HB24" si="69">IF(AJ16="yes",AI16)</f>
        <v>0</v>
      </c>
      <c r="HC16" s="10" t="b">
        <f t="shared" ref="HC16:HC24" si="70">IF(AN16="yes",AM16)</f>
        <v>0</v>
      </c>
      <c r="HD16" s="10" t="b">
        <f t="shared" ref="HD16:HD24" si="71">IF(AR16="yes",AQ16)</f>
        <v>0</v>
      </c>
      <c r="HE16" s="10" t="b">
        <f t="shared" ref="HE16:HE24" si="72">IF(AV16="yes",AU16)</f>
        <v>0</v>
      </c>
      <c r="HF16" s="10" t="b">
        <f t="shared" ref="HF16:HF24" si="73">IF(AZ16="yes",AY16)</f>
        <v>0</v>
      </c>
      <c r="HG16" s="10" t="b">
        <f t="shared" ref="HG16:HG24" si="74">IF(BD16="yes",BC16)</f>
        <v>0</v>
      </c>
      <c r="HH16" s="10" t="b">
        <f t="shared" ref="HH16:HH24" si="75">IF(BH16="yes",BG16)</f>
        <v>0</v>
      </c>
      <c r="HI16" s="10" t="b">
        <f t="shared" ref="HI16:HI24" si="76">IF(BL16="yes",BK16)</f>
        <v>0</v>
      </c>
      <c r="HJ16" s="10" t="b">
        <f t="shared" ref="HJ16:HJ24" si="77">IF(BP16="yes",BO16)</f>
        <v>0</v>
      </c>
      <c r="HK16" s="10" t="b">
        <f t="shared" ref="HK16:HK24" si="78">IF(BT16="yes",BS16)</f>
        <v>0</v>
      </c>
      <c r="HL16" s="10" t="b">
        <f t="shared" ref="HL16:HL24" si="79">IF(BX16="yes",BW16)</f>
        <v>0</v>
      </c>
      <c r="HM16" s="10" t="b">
        <f t="shared" ref="HM16:HM24" si="80">IF(CB16="yes",CA16)</f>
        <v>0</v>
      </c>
      <c r="HN16" s="10" t="b">
        <f t="shared" ref="HN16:HN24" si="81">IF(CF16="yes",CE16)</f>
        <v>0</v>
      </c>
      <c r="HO16" s="10" t="b">
        <f t="shared" ref="HO16:HO24" si="82">IF(CJ16="yes",CI16)</f>
        <v>0</v>
      </c>
      <c r="HP16" s="10" t="b">
        <f t="shared" ref="HP16:HP24" si="83">IF(CN16="yes",CM16)</f>
        <v>0</v>
      </c>
      <c r="HQ16" s="10" t="b">
        <f t="shared" ref="HQ16:HQ24" si="84">IF(CR16="yes",CQ16)</f>
        <v>0</v>
      </c>
      <c r="HR16" s="10" t="b">
        <f t="shared" ref="HR16:HR24" si="85">IF(CV16="yes",CU16)</f>
        <v>0</v>
      </c>
      <c r="HS16" s="10" t="b">
        <f t="shared" ref="HS16:HS24" si="86">IF(CZ16="yes",CY16)</f>
        <v>0</v>
      </c>
      <c r="HT16" s="10" t="b">
        <f t="shared" ref="HT16:HT24" si="87">IF(DD16="yes",DC16)</f>
        <v>0</v>
      </c>
      <c r="HU16" s="10" t="b">
        <f t="shared" ref="HU16:HU24" si="88">IF(DH16="yes",DG16)</f>
        <v>0</v>
      </c>
      <c r="HV16" s="10" t="b">
        <f t="shared" ref="HV16:HV24" si="89">IF(DL16="yes",DK16)</f>
        <v>0</v>
      </c>
      <c r="HW16" s="10" t="b">
        <f t="shared" ref="HW16:HW24" si="90">IF(DP16="yes",DO16)</f>
        <v>0</v>
      </c>
      <c r="HX16" s="10" t="b">
        <f t="shared" ref="HX16:HX24" si="91">IF(DT16="yes",DS16)</f>
        <v>0</v>
      </c>
      <c r="HY16" s="10" t="b">
        <f t="shared" ref="HY16:HY24" si="92">IF(DX16="yes",DW16)</f>
        <v>0</v>
      </c>
      <c r="HZ16" s="10" t="b">
        <f t="shared" ref="HZ16:HZ24" si="93">IF(EB16="yes",EA16)</f>
        <v>0</v>
      </c>
      <c r="IA16" s="10" t="b">
        <f t="shared" ref="IA16:IA24" si="94">IF(EF16="yes",EE16)</f>
        <v>0</v>
      </c>
      <c r="IB16" s="10" t="b">
        <f t="shared" ref="IB16:IB24" si="95">IF(EJ16="yes",EI16)</f>
        <v>0</v>
      </c>
      <c r="IC16" s="10" t="b">
        <f t="shared" ref="IC16:IC24" si="96">IF(EN16="yes",EM16)</f>
        <v>0</v>
      </c>
      <c r="ID16" s="10" t="b">
        <f t="shared" ref="ID16:ID24" si="97">IF(ER16="yes",EQ16)</f>
        <v>0</v>
      </c>
      <c r="IE16" s="10" t="b">
        <f t="shared" ref="IE16:IE24" si="98">IF(EV16="yes",EU16)</f>
        <v>0</v>
      </c>
      <c r="IF16" s="10" t="b">
        <f t="shared" ref="IF16:IF24" si="99">IF(EZ16="yes",EY16)</f>
        <v>0</v>
      </c>
      <c r="IG16" s="10" t="b">
        <f t="shared" ref="IG16:IG24" si="100">IF(FD16="yes",FC16)</f>
        <v>0</v>
      </c>
      <c r="IH16" s="10" t="b">
        <f t="shared" ref="IH16:IH24" si="101">IF(FH16="yes",FG16)</f>
        <v>0</v>
      </c>
      <c r="II16" s="10" t="b">
        <f t="shared" ref="II16:II24" si="102">IF(FL16="yes",FK16)</f>
        <v>0</v>
      </c>
      <c r="IJ16" s="10" t="b">
        <f t="shared" ref="IJ16:IJ24" si="103">IF(FP16="yes",FO16)</f>
        <v>0</v>
      </c>
      <c r="IK16" s="10" t="b">
        <f t="shared" ref="IK16:IK24" si="104">IF(FT16="yes",FS16)</f>
        <v>0</v>
      </c>
      <c r="IL16" s="10" t="b">
        <f t="shared" ref="IL16:IL24" si="105">IF(FX16="yes",FW16)</f>
        <v>0</v>
      </c>
      <c r="IM16" s="10" t="b">
        <f t="shared" ref="IM16:IM24" si="106">IF(GB16="yes",GA16)</f>
        <v>0</v>
      </c>
      <c r="IN16" s="10" t="b">
        <f t="shared" ref="IN16:IN24" si="107">IF(GF16="yes",GE16)</f>
        <v>0</v>
      </c>
      <c r="IO16" s="10" t="b">
        <f t="shared" ref="IO16:IO24" si="108">IF(GJ16="yes",GI16)</f>
        <v>0</v>
      </c>
      <c r="IP16" s="10" t="b">
        <f t="shared" ref="IP16:IP24" si="109">IF(GN16="yes",GM16)</f>
        <v>0</v>
      </c>
      <c r="IQ16" s="19" t="b">
        <f t="shared" ref="IQ16:IQ24" si="110">IF(GR16="yes",GQ16)</f>
        <v>0</v>
      </c>
      <c r="IR16" s="29"/>
    </row>
    <row r="17" spans="1:252" s="7" customFormat="1" x14ac:dyDescent="0.2">
      <c r="A17" s="20" t="str">
        <f t="shared" si="56"/>
        <v>Gallium</v>
      </c>
      <c r="B17" s="11" t="str">
        <f t="shared" si="56"/>
        <v>kg/MW</v>
      </c>
      <c r="C17" s="11">
        <f>C16</f>
        <v>2020</v>
      </c>
      <c r="D17" s="16">
        <f t="shared" si="58"/>
        <v>-999</v>
      </c>
      <c r="E17" s="16">
        <f t="shared" si="59"/>
        <v>-999</v>
      </c>
      <c r="F17" s="16">
        <f t="shared" si="60"/>
        <v>-999</v>
      </c>
      <c r="G17" s="16">
        <f t="shared" si="61"/>
        <v>-999</v>
      </c>
      <c r="H17" s="18">
        <f t="shared" si="62"/>
        <v>0</v>
      </c>
      <c r="I17" s="16">
        <f>IF(H17&lt;&gt;0,PERCENTILE(GV17:IQ17,#REF!),-999)</f>
        <v>-999</v>
      </c>
      <c r="J17" s="17">
        <f>IF(H17&lt;&gt;0,PERCENTILE(GV17:IQ17,#REF!),-999)</f>
        <v>-999</v>
      </c>
      <c r="K17" s="21"/>
      <c r="L17" s="21"/>
      <c r="M17" s="21"/>
      <c r="N17" s="22"/>
      <c r="O17" s="21"/>
      <c r="P17" s="21"/>
      <c r="Q17" s="21"/>
      <c r="R17" s="22"/>
      <c r="S17" s="21"/>
      <c r="T17" s="21"/>
      <c r="U17" s="21"/>
      <c r="V17" s="22"/>
      <c r="W17" s="21"/>
      <c r="X17" s="21"/>
      <c r="Y17" s="21"/>
      <c r="Z17" s="22"/>
      <c r="AA17" s="21"/>
      <c r="AB17" s="21"/>
      <c r="AC17" s="21"/>
      <c r="AD17" s="22"/>
      <c r="AE17" s="21"/>
      <c r="AF17" s="21"/>
      <c r="AG17" s="21"/>
      <c r="AH17" s="22"/>
      <c r="AI17" s="21"/>
      <c r="AJ17" s="21"/>
      <c r="AK17" s="21"/>
      <c r="AL17" s="22"/>
      <c r="AM17" s="21"/>
      <c r="AN17" s="21"/>
      <c r="AO17" s="21"/>
      <c r="AP17" s="22"/>
      <c r="AQ17" s="21"/>
      <c r="AR17" s="21"/>
      <c r="AS17" s="21"/>
      <c r="AT17" s="22"/>
      <c r="AU17" s="21"/>
      <c r="AV17" s="21"/>
      <c r="AW17" s="21"/>
      <c r="AX17" s="22"/>
      <c r="AY17" s="21"/>
      <c r="AZ17" s="21"/>
      <c r="BA17" s="21"/>
      <c r="BB17" s="22"/>
      <c r="BC17" s="21"/>
      <c r="BD17" s="21"/>
      <c r="BE17" s="21"/>
      <c r="BF17" s="22"/>
      <c r="BG17" s="21"/>
      <c r="BH17" s="21"/>
      <c r="BI17" s="21"/>
      <c r="BJ17" s="22"/>
      <c r="BK17" s="21"/>
      <c r="BL17" s="21"/>
      <c r="BM17" s="21"/>
      <c r="BN17" s="22"/>
      <c r="BO17" s="21"/>
      <c r="BP17" s="21"/>
      <c r="BQ17" s="21"/>
      <c r="BR17" s="22"/>
      <c r="BS17" s="21"/>
      <c r="BT17" s="21"/>
      <c r="BU17" s="21"/>
      <c r="BV17" s="22"/>
      <c r="BW17" s="21"/>
      <c r="BX17" s="21"/>
      <c r="BY17" s="21"/>
      <c r="BZ17" s="22"/>
      <c r="CA17" s="21"/>
      <c r="CB17" s="21"/>
      <c r="CC17" s="21"/>
      <c r="CD17" s="22"/>
      <c r="CE17" s="21"/>
      <c r="CF17" s="21"/>
      <c r="CG17" s="21"/>
      <c r="CH17" s="22"/>
      <c r="CI17" s="21"/>
      <c r="CJ17" s="21"/>
      <c r="CK17" s="21"/>
      <c r="CL17" s="22"/>
      <c r="CM17" s="21"/>
      <c r="CN17" s="21"/>
      <c r="CO17" s="21"/>
      <c r="CP17" s="22"/>
      <c r="CQ17" s="21"/>
      <c r="CR17" s="21"/>
      <c r="CS17" s="21"/>
      <c r="CT17" s="22"/>
      <c r="CU17" s="21"/>
      <c r="CV17" s="21"/>
      <c r="CW17" s="21"/>
      <c r="CX17" s="22"/>
      <c r="CY17" s="21"/>
      <c r="CZ17" s="21"/>
      <c r="DA17" s="21"/>
      <c r="DB17" s="22"/>
      <c r="DC17" s="21"/>
      <c r="DD17" s="21"/>
      <c r="DE17" s="21"/>
      <c r="DF17" s="22"/>
      <c r="DG17" s="21"/>
      <c r="DH17" s="21"/>
      <c r="DI17" s="21"/>
      <c r="DJ17" s="22"/>
      <c r="DK17" s="21"/>
      <c r="DL17" s="21"/>
      <c r="DM17" s="21"/>
      <c r="DN17" s="22"/>
      <c r="DO17" s="21"/>
      <c r="DP17" s="21"/>
      <c r="DQ17" s="21"/>
      <c r="DR17" s="22"/>
      <c r="DS17" s="21"/>
      <c r="DT17" s="21"/>
      <c r="DU17" s="21"/>
      <c r="DV17" s="22"/>
      <c r="DW17" s="21"/>
      <c r="DX17" s="21"/>
      <c r="DY17" s="21"/>
      <c r="DZ17" s="22"/>
      <c r="EA17" s="21"/>
      <c r="EB17" s="21"/>
      <c r="EC17" s="21"/>
      <c r="ED17" s="22"/>
      <c r="EE17" s="21"/>
      <c r="EF17" s="21"/>
      <c r="EG17" s="21"/>
      <c r="EH17" s="22"/>
      <c r="EI17" s="21"/>
      <c r="EJ17" s="21"/>
      <c r="EK17" s="21"/>
      <c r="EL17" s="22"/>
      <c r="EM17" s="21"/>
      <c r="EN17" s="21"/>
      <c r="EO17" s="21"/>
      <c r="EP17" s="22"/>
      <c r="EQ17" s="21"/>
      <c r="ER17" s="21"/>
      <c r="ES17" s="21"/>
      <c r="ET17" s="22"/>
      <c r="EU17" s="21"/>
      <c r="EV17" s="21"/>
      <c r="EW17" s="21"/>
      <c r="EX17" s="22"/>
      <c r="EY17" s="21"/>
      <c r="EZ17" s="21"/>
      <c r="FA17" s="21"/>
      <c r="FB17" s="22"/>
      <c r="FC17" s="21"/>
      <c r="FD17" s="21"/>
      <c r="FE17" s="21"/>
      <c r="FF17" s="22"/>
      <c r="FG17" s="21"/>
      <c r="FH17" s="21"/>
      <c r="FI17" s="21"/>
      <c r="FJ17" s="22"/>
      <c r="FK17" s="21"/>
      <c r="FL17" s="21"/>
      <c r="FM17" s="21"/>
      <c r="FN17" s="22"/>
      <c r="FO17" s="21"/>
      <c r="FP17" s="21"/>
      <c r="FQ17" s="21"/>
      <c r="FR17" s="22"/>
      <c r="FS17" s="21"/>
      <c r="FT17" s="21"/>
      <c r="FU17" s="21"/>
      <c r="FV17" s="22"/>
      <c r="FW17" s="21"/>
      <c r="FX17" s="21"/>
      <c r="FY17" s="21"/>
      <c r="FZ17" s="22"/>
      <c r="GA17" s="21"/>
      <c r="GB17" s="21"/>
      <c r="GC17" s="21"/>
      <c r="GD17" s="22"/>
      <c r="GE17" s="21"/>
      <c r="GF17" s="21"/>
      <c r="GG17" s="21"/>
      <c r="GH17" s="22"/>
      <c r="GI17" s="21"/>
      <c r="GJ17" s="21"/>
      <c r="GK17" s="21"/>
      <c r="GL17" s="22"/>
      <c r="GM17" s="21"/>
      <c r="GN17" s="21"/>
      <c r="GO17" s="21"/>
      <c r="GP17" s="22"/>
      <c r="GQ17" s="21"/>
      <c r="GR17" s="21"/>
      <c r="GS17" s="21"/>
      <c r="GT17" s="22"/>
      <c r="GV17" s="39" t="b">
        <f t="shared" si="63"/>
        <v>0</v>
      </c>
      <c r="GW17" s="10" t="b">
        <f t="shared" si="64"/>
        <v>0</v>
      </c>
      <c r="GX17" s="10" t="b">
        <f t="shared" si="65"/>
        <v>0</v>
      </c>
      <c r="GY17" s="10" t="b">
        <f t="shared" si="66"/>
        <v>0</v>
      </c>
      <c r="GZ17" s="10" t="b">
        <f t="shared" si="67"/>
        <v>0</v>
      </c>
      <c r="HA17" s="10" t="b">
        <f t="shared" si="68"/>
        <v>0</v>
      </c>
      <c r="HB17" s="10" t="b">
        <f t="shared" si="69"/>
        <v>0</v>
      </c>
      <c r="HC17" s="10" t="b">
        <f t="shared" si="70"/>
        <v>0</v>
      </c>
      <c r="HD17" s="10" t="b">
        <f t="shared" si="71"/>
        <v>0</v>
      </c>
      <c r="HE17" s="10" t="b">
        <f t="shared" si="72"/>
        <v>0</v>
      </c>
      <c r="HF17" s="10" t="b">
        <f t="shared" si="73"/>
        <v>0</v>
      </c>
      <c r="HG17" s="10" t="b">
        <f t="shared" si="74"/>
        <v>0</v>
      </c>
      <c r="HH17" s="10" t="b">
        <f t="shared" si="75"/>
        <v>0</v>
      </c>
      <c r="HI17" s="10" t="b">
        <f t="shared" si="76"/>
        <v>0</v>
      </c>
      <c r="HJ17" s="10" t="b">
        <f t="shared" si="77"/>
        <v>0</v>
      </c>
      <c r="HK17" s="10" t="b">
        <f t="shared" si="78"/>
        <v>0</v>
      </c>
      <c r="HL17" s="10" t="b">
        <f t="shared" si="79"/>
        <v>0</v>
      </c>
      <c r="HM17" s="10" t="b">
        <f t="shared" si="80"/>
        <v>0</v>
      </c>
      <c r="HN17" s="10" t="b">
        <f t="shared" si="81"/>
        <v>0</v>
      </c>
      <c r="HO17" s="10" t="b">
        <f t="shared" si="82"/>
        <v>0</v>
      </c>
      <c r="HP17" s="10" t="b">
        <f t="shared" si="83"/>
        <v>0</v>
      </c>
      <c r="HQ17" s="10" t="b">
        <f t="shared" si="84"/>
        <v>0</v>
      </c>
      <c r="HR17" s="10" t="b">
        <f t="shared" si="85"/>
        <v>0</v>
      </c>
      <c r="HS17" s="10" t="b">
        <f t="shared" si="86"/>
        <v>0</v>
      </c>
      <c r="HT17" s="10" t="b">
        <f t="shared" si="87"/>
        <v>0</v>
      </c>
      <c r="HU17" s="10" t="b">
        <f t="shared" si="88"/>
        <v>0</v>
      </c>
      <c r="HV17" s="10" t="b">
        <f t="shared" si="89"/>
        <v>0</v>
      </c>
      <c r="HW17" s="10" t="b">
        <f t="shared" si="90"/>
        <v>0</v>
      </c>
      <c r="HX17" s="10" t="b">
        <f t="shared" si="91"/>
        <v>0</v>
      </c>
      <c r="HY17" s="10" t="b">
        <f t="shared" si="92"/>
        <v>0</v>
      </c>
      <c r="HZ17" s="10" t="b">
        <f t="shared" si="93"/>
        <v>0</v>
      </c>
      <c r="IA17" s="10" t="b">
        <f t="shared" si="94"/>
        <v>0</v>
      </c>
      <c r="IB17" s="10" t="b">
        <f t="shared" si="95"/>
        <v>0</v>
      </c>
      <c r="IC17" s="10" t="b">
        <f t="shared" si="96"/>
        <v>0</v>
      </c>
      <c r="ID17" s="10" t="b">
        <f t="shared" si="97"/>
        <v>0</v>
      </c>
      <c r="IE17" s="10" t="b">
        <f t="shared" si="98"/>
        <v>0</v>
      </c>
      <c r="IF17" s="10" t="b">
        <f t="shared" si="99"/>
        <v>0</v>
      </c>
      <c r="IG17" s="10" t="b">
        <f t="shared" si="100"/>
        <v>0</v>
      </c>
      <c r="IH17" s="10" t="b">
        <f t="shared" si="101"/>
        <v>0</v>
      </c>
      <c r="II17" s="10" t="b">
        <f t="shared" si="102"/>
        <v>0</v>
      </c>
      <c r="IJ17" s="10" t="b">
        <f t="shared" si="103"/>
        <v>0</v>
      </c>
      <c r="IK17" s="10" t="b">
        <f t="shared" si="104"/>
        <v>0</v>
      </c>
      <c r="IL17" s="10" t="b">
        <f t="shared" si="105"/>
        <v>0</v>
      </c>
      <c r="IM17" s="10" t="b">
        <f t="shared" si="106"/>
        <v>0</v>
      </c>
      <c r="IN17" s="10" t="b">
        <f t="shared" si="107"/>
        <v>0</v>
      </c>
      <c r="IO17" s="10" t="b">
        <f t="shared" si="108"/>
        <v>0</v>
      </c>
      <c r="IP17" s="10" t="b">
        <f t="shared" si="109"/>
        <v>0</v>
      </c>
      <c r="IQ17" s="19" t="b">
        <f t="shared" si="110"/>
        <v>0</v>
      </c>
      <c r="IR17" s="29"/>
    </row>
    <row r="18" spans="1:252" s="7" customFormat="1" x14ac:dyDescent="0.2">
      <c r="A18" s="20" t="str">
        <f t="shared" si="56"/>
        <v>Germanium</v>
      </c>
      <c r="B18" s="11" t="str">
        <f t="shared" si="56"/>
        <v>kg/MW</v>
      </c>
      <c r="C18" s="11">
        <f t="shared" ref="C18:C24" si="111">C17</f>
        <v>2020</v>
      </c>
      <c r="D18" s="16">
        <f t="shared" si="58"/>
        <v>-999</v>
      </c>
      <c r="E18" s="16">
        <f t="shared" si="59"/>
        <v>-999</v>
      </c>
      <c r="F18" s="16">
        <f t="shared" si="60"/>
        <v>-999</v>
      </c>
      <c r="G18" s="16">
        <f t="shared" si="61"/>
        <v>-999</v>
      </c>
      <c r="H18" s="18">
        <f t="shared" si="62"/>
        <v>0</v>
      </c>
      <c r="I18" s="16">
        <f>IF(H18&lt;&gt;0,PERCENTILE(GV18:IQ18,#REF!),-999)</f>
        <v>-999</v>
      </c>
      <c r="J18" s="17">
        <f>IF(H18&lt;&gt;0,PERCENTILE(GV18:IQ18,#REF!),-999)</f>
        <v>-999</v>
      </c>
      <c r="K18" s="21"/>
      <c r="L18" s="21"/>
      <c r="M18" s="21"/>
      <c r="N18" s="22"/>
      <c r="O18" s="21"/>
      <c r="P18" s="21"/>
      <c r="Q18" s="21"/>
      <c r="R18" s="22"/>
      <c r="S18" s="21"/>
      <c r="T18" s="21"/>
      <c r="U18" s="21"/>
      <c r="V18" s="22"/>
      <c r="W18" s="21"/>
      <c r="X18" s="21"/>
      <c r="Y18" s="21"/>
      <c r="Z18" s="22"/>
      <c r="AA18" s="21"/>
      <c r="AB18" s="21"/>
      <c r="AC18" s="21"/>
      <c r="AD18" s="22"/>
      <c r="AE18" s="21"/>
      <c r="AF18" s="21"/>
      <c r="AG18" s="21"/>
      <c r="AH18" s="22"/>
      <c r="AI18" s="21"/>
      <c r="AJ18" s="21"/>
      <c r="AK18" s="21"/>
      <c r="AL18" s="22"/>
      <c r="AM18" s="21"/>
      <c r="AN18" s="21"/>
      <c r="AO18" s="21"/>
      <c r="AP18" s="22"/>
      <c r="AQ18" s="21"/>
      <c r="AR18" s="21"/>
      <c r="AS18" s="21"/>
      <c r="AT18" s="22"/>
      <c r="AU18" s="21"/>
      <c r="AV18" s="21"/>
      <c r="AW18" s="21"/>
      <c r="AX18" s="22"/>
      <c r="AY18" s="21"/>
      <c r="AZ18" s="21"/>
      <c r="BA18" s="21"/>
      <c r="BB18" s="22"/>
      <c r="BC18" s="21"/>
      <c r="BD18" s="21"/>
      <c r="BE18" s="21"/>
      <c r="BF18" s="22"/>
      <c r="BG18" s="21"/>
      <c r="BH18" s="21"/>
      <c r="BI18" s="21"/>
      <c r="BJ18" s="22"/>
      <c r="BK18" s="21"/>
      <c r="BL18" s="21"/>
      <c r="BM18" s="21"/>
      <c r="BN18" s="22"/>
      <c r="BO18" s="21"/>
      <c r="BP18" s="21"/>
      <c r="BQ18" s="21"/>
      <c r="BR18" s="22"/>
      <c r="BS18" s="21"/>
      <c r="BT18" s="21"/>
      <c r="BU18" s="21"/>
      <c r="BV18" s="22"/>
      <c r="BW18" s="21"/>
      <c r="BX18" s="21"/>
      <c r="BY18" s="21"/>
      <c r="BZ18" s="22"/>
      <c r="CA18" s="21"/>
      <c r="CB18" s="21"/>
      <c r="CC18" s="21"/>
      <c r="CD18" s="22"/>
      <c r="CE18" s="21"/>
      <c r="CF18" s="21"/>
      <c r="CG18" s="21"/>
      <c r="CH18" s="22"/>
      <c r="CI18" s="21"/>
      <c r="CJ18" s="21"/>
      <c r="CK18" s="21"/>
      <c r="CL18" s="22"/>
      <c r="CM18" s="21"/>
      <c r="CN18" s="21"/>
      <c r="CO18" s="21"/>
      <c r="CP18" s="22"/>
      <c r="CQ18" s="21"/>
      <c r="CR18" s="21"/>
      <c r="CS18" s="21"/>
      <c r="CT18" s="22"/>
      <c r="CU18" s="21"/>
      <c r="CV18" s="21"/>
      <c r="CW18" s="21"/>
      <c r="CX18" s="22"/>
      <c r="CY18" s="21"/>
      <c r="CZ18" s="21"/>
      <c r="DA18" s="21"/>
      <c r="DB18" s="22"/>
      <c r="DC18" s="21"/>
      <c r="DD18" s="21"/>
      <c r="DE18" s="21"/>
      <c r="DF18" s="22"/>
      <c r="DG18" s="21"/>
      <c r="DH18" s="21"/>
      <c r="DI18" s="21"/>
      <c r="DJ18" s="22"/>
      <c r="DK18" s="21"/>
      <c r="DL18" s="21"/>
      <c r="DM18" s="21"/>
      <c r="DN18" s="22"/>
      <c r="DO18" s="21"/>
      <c r="DP18" s="21"/>
      <c r="DQ18" s="21"/>
      <c r="DR18" s="22"/>
      <c r="DS18" s="21"/>
      <c r="DT18" s="21"/>
      <c r="DU18" s="21"/>
      <c r="DV18" s="22"/>
      <c r="DW18" s="21"/>
      <c r="DX18" s="21"/>
      <c r="DY18" s="21"/>
      <c r="DZ18" s="22"/>
      <c r="EA18" s="21"/>
      <c r="EB18" s="21"/>
      <c r="EC18" s="21"/>
      <c r="ED18" s="22"/>
      <c r="EE18" s="21"/>
      <c r="EF18" s="21"/>
      <c r="EG18" s="21"/>
      <c r="EH18" s="22"/>
      <c r="EI18" s="21"/>
      <c r="EJ18" s="21"/>
      <c r="EK18" s="21"/>
      <c r="EL18" s="22"/>
      <c r="EM18" s="21"/>
      <c r="EN18" s="21"/>
      <c r="EO18" s="21"/>
      <c r="EP18" s="22"/>
      <c r="EQ18" s="21"/>
      <c r="ER18" s="21"/>
      <c r="ES18" s="21"/>
      <c r="ET18" s="22"/>
      <c r="EU18" s="21"/>
      <c r="EV18" s="21"/>
      <c r="EW18" s="21"/>
      <c r="EX18" s="22"/>
      <c r="EY18" s="21"/>
      <c r="EZ18" s="21"/>
      <c r="FA18" s="21"/>
      <c r="FB18" s="22"/>
      <c r="FC18" s="21"/>
      <c r="FD18" s="21"/>
      <c r="FE18" s="21"/>
      <c r="FF18" s="22"/>
      <c r="FG18" s="21"/>
      <c r="FH18" s="21"/>
      <c r="FI18" s="21"/>
      <c r="FJ18" s="22"/>
      <c r="FK18" s="21"/>
      <c r="FL18" s="21"/>
      <c r="FM18" s="21"/>
      <c r="FN18" s="22"/>
      <c r="FO18" s="21"/>
      <c r="FP18" s="21"/>
      <c r="FQ18" s="21"/>
      <c r="FR18" s="22"/>
      <c r="FS18" s="21"/>
      <c r="FT18" s="21"/>
      <c r="FU18" s="21"/>
      <c r="FV18" s="22"/>
      <c r="FW18" s="21"/>
      <c r="FX18" s="21"/>
      <c r="FY18" s="21"/>
      <c r="FZ18" s="22"/>
      <c r="GA18" s="21"/>
      <c r="GB18" s="21"/>
      <c r="GC18" s="21"/>
      <c r="GD18" s="22"/>
      <c r="GE18" s="21"/>
      <c r="GF18" s="21"/>
      <c r="GG18" s="21"/>
      <c r="GH18" s="22"/>
      <c r="GI18" s="21"/>
      <c r="GJ18" s="21"/>
      <c r="GK18" s="21"/>
      <c r="GL18" s="22"/>
      <c r="GM18" s="21"/>
      <c r="GN18" s="21"/>
      <c r="GO18" s="21"/>
      <c r="GP18" s="22"/>
      <c r="GQ18" s="21"/>
      <c r="GR18" s="21"/>
      <c r="GS18" s="21"/>
      <c r="GT18" s="22"/>
      <c r="GV18" s="39" t="b">
        <f t="shared" si="63"/>
        <v>0</v>
      </c>
      <c r="GW18" s="10" t="b">
        <f t="shared" si="64"/>
        <v>0</v>
      </c>
      <c r="GX18" s="10" t="b">
        <f t="shared" si="65"/>
        <v>0</v>
      </c>
      <c r="GY18" s="10" t="b">
        <f t="shared" si="66"/>
        <v>0</v>
      </c>
      <c r="GZ18" s="10" t="b">
        <f t="shared" si="67"/>
        <v>0</v>
      </c>
      <c r="HA18" s="10" t="b">
        <f t="shared" si="68"/>
        <v>0</v>
      </c>
      <c r="HB18" s="10" t="b">
        <f t="shared" si="69"/>
        <v>0</v>
      </c>
      <c r="HC18" s="10" t="b">
        <f t="shared" si="70"/>
        <v>0</v>
      </c>
      <c r="HD18" s="10" t="b">
        <f t="shared" si="71"/>
        <v>0</v>
      </c>
      <c r="HE18" s="10" t="b">
        <f t="shared" si="72"/>
        <v>0</v>
      </c>
      <c r="HF18" s="10" t="b">
        <f t="shared" si="73"/>
        <v>0</v>
      </c>
      <c r="HG18" s="10" t="b">
        <f t="shared" si="74"/>
        <v>0</v>
      </c>
      <c r="HH18" s="10" t="b">
        <f t="shared" si="75"/>
        <v>0</v>
      </c>
      <c r="HI18" s="10" t="b">
        <f t="shared" si="76"/>
        <v>0</v>
      </c>
      <c r="HJ18" s="10" t="b">
        <f t="shared" si="77"/>
        <v>0</v>
      </c>
      <c r="HK18" s="10" t="b">
        <f t="shared" si="78"/>
        <v>0</v>
      </c>
      <c r="HL18" s="10" t="b">
        <f t="shared" si="79"/>
        <v>0</v>
      </c>
      <c r="HM18" s="10" t="b">
        <f t="shared" si="80"/>
        <v>0</v>
      </c>
      <c r="HN18" s="10" t="b">
        <f t="shared" si="81"/>
        <v>0</v>
      </c>
      <c r="HO18" s="10" t="b">
        <f t="shared" si="82"/>
        <v>0</v>
      </c>
      <c r="HP18" s="10" t="b">
        <f t="shared" si="83"/>
        <v>0</v>
      </c>
      <c r="HQ18" s="10" t="b">
        <f t="shared" si="84"/>
        <v>0</v>
      </c>
      <c r="HR18" s="10" t="b">
        <f t="shared" si="85"/>
        <v>0</v>
      </c>
      <c r="HS18" s="10" t="b">
        <f t="shared" si="86"/>
        <v>0</v>
      </c>
      <c r="HT18" s="10" t="b">
        <f t="shared" si="87"/>
        <v>0</v>
      </c>
      <c r="HU18" s="10" t="b">
        <f t="shared" si="88"/>
        <v>0</v>
      </c>
      <c r="HV18" s="10" t="b">
        <f t="shared" si="89"/>
        <v>0</v>
      </c>
      <c r="HW18" s="10" t="b">
        <f t="shared" si="90"/>
        <v>0</v>
      </c>
      <c r="HX18" s="10" t="b">
        <f t="shared" si="91"/>
        <v>0</v>
      </c>
      <c r="HY18" s="10" t="b">
        <f t="shared" si="92"/>
        <v>0</v>
      </c>
      <c r="HZ18" s="10" t="b">
        <f t="shared" si="93"/>
        <v>0</v>
      </c>
      <c r="IA18" s="10" t="b">
        <f t="shared" si="94"/>
        <v>0</v>
      </c>
      <c r="IB18" s="10" t="b">
        <f t="shared" si="95"/>
        <v>0</v>
      </c>
      <c r="IC18" s="10" t="b">
        <f t="shared" si="96"/>
        <v>0</v>
      </c>
      <c r="ID18" s="10" t="b">
        <f t="shared" si="97"/>
        <v>0</v>
      </c>
      <c r="IE18" s="10" t="b">
        <f t="shared" si="98"/>
        <v>0</v>
      </c>
      <c r="IF18" s="10" t="b">
        <f t="shared" si="99"/>
        <v>0</v>
      </c>
      <c r="IG18" s="10" t="b">
        <f t="shared" si="100"/>
        <v>0</v>
      </c>
      <c r="IH18" s="10" t="b">
        <f t="shared" si="101"/>
        <v>0</v>
      </c>
      <c r="II18" s="10" t="b">
        <f t="shared" si="102"/>
        <v>0</v>
      </c>
      <c r="IJ18" s="10" t="b">
        <f t="shared" si="103"/>
        <v>0</v>
      </c>
      <c r="IK18" s="10" t="b">
        <f t="shared" si="104"/>
        <v>0</v>
      </c>
      <c r="IL18" s="10" t="b">
        <f t="shared" si="105"/>
        <v>0</v>
      </c>
      <c r="IM18" s="10" t="b">
        <f t="shared" si="106"/>
        <v>0</v>
      </c>
      <c r="IN18" s="10" t="b">
        <f t="shared" si="107"/>
        <v>0</v>
      </c>
      <c r="IO18" s="10" t="b">
        <f t="shared" si="108"/>
        <v>0</v>
      </c>
      <c r="IP18" s="10" t="b">
        <f t="shared" si="109"/>
        <v>0</v>
      </c>
      <c r="IQ18" s="19" t="b">
        <f t="shared" si="110"/>
        <v>0</v>
      </c>
      <c r="IR18" s="29"/>
    </row>
    <row r="19" spans="1:252" x14ac:dyDescent="0.2">
      <c r="A19" s="20" t="str">
        <f t="shared" si="56"/>
        <v>Indium</v>
      </c>
      <c r="B19" s="11" t="str">
        <f t="shared" si="56"/>
        <v>kg/MW</v>
      </c>
      <c r="C19" s="11">
        <f t="shared" si="111"/>
        <v>2020</v>
      </c>
      <c r="D19" s="67">
        <f t="shared" si="58"/>
        <v>-999</v>
      </c>
      <c r="E19" s="67">
        <f t="shared" si="59"/>
        <v>-999</v>
      </c>
      <c r="F19" s="67">
        <f t="shared" si="60"/>
        <v>-999</v>
      </c>
      <c r="G19" s="67">
        <f t="shared" si="61"/>
        <v>-999</v>
      </c>
      <c r="H19" s="68">
        <f t="shared" si="62"/>
        <v>0</v>
      </c>
      <c r="I19" s="16">
        <f>IF(H19&lt;&gt;0,PERCENTILE(GV19:IQ19,#REF!),-999)</f>
        <v>-999</v>
      </c>
      <c r="J19" s="69">
        <f>IF(H19&lt;&gt;0,PERCENTILE(GV19:IQ19,#REF!),-999)</f>
        <v>-999</v>
      </c>
      <c r="K19" s="21"/>
      <c r="L19" s="21"/>
      <c r="M19" s="21"/>
      <c r="N19" s="22"/>
      <c r="O19" s="21"/>
      <c r="P19" s="21"/>
      <c r="Q19" s="21"/>
      <c r="R19" s="22"/>
      <c r="S19" s="21"/>
      <c r="T19" s="21"/>
      <c r="U19" s="21"/>
      <c r="V19" s="22"/>
      <c r="W19" s="21"/>
      <c r="X19" s="21"/>
      <c r="Y19" s="21"/>
      <c r="Z19" s="22"/>
      <c r="AA19" s="21"/>
      <c r="AB19" s="21"/>
      <c r="AC19" s="21"/>
      <c r="AD19" s="22"/>
      <c r="AE19" s="21"/>
      <c r="AF19" s="21"/>
      <c r="AG19" s="21"/>
      <c r="AH19" s="22"/>
      <c r="AI19" s="21"/>
      <c r="AJ19" s="21"/>
      <c r="AK19" s="21"/>
      <c r="AL19" s="22"/>
      <c r="AM19" s="21"/>
      <c r="AN19" s="21"/>
      <c r="AO19" s="21"/>
      <c r="AP19" s="22"/>
      <c r="AQ19" s="21"/>
      <c r="AR19" s="21"/>
      <c r="AS19" s="21"/>
      <c r="AT19" s="22"/>
      <c r="AU19" s="21"/>
      <c r="AV19" s="21"/>
      <c r="AW19" s="21"/>
      <c r="AX19" s="22"/>
      <c r="AY19" s="21"/>
      <c r="AZ19" s="21"/>
      <c r="BA19" s="21"/>
      <c r="BB19" s="22"/>
      <c r="BC19" s="21"/>
      <c r="BD19" s="21"/>
      <c r="BE19" s="21"/>
      <c r="BF19" s="22"/>
      <c r="BG19" s="21"/>
      <c r="BH19" s="21"/>
      <c r="BI19" s="21"/>
      <c r="BJ19" s="22"/>
      <c r="BK19" s="21"/>
      <c r="BL19" s="21"/>
      <c r="BM19" s="21"/>
      <c r="BN19" s="22"/>
      <c r="BO19" s="21"/>
      <c r="BP19" s="21"/>
      <c r="BQ19" s="21"/>
      <c r="BR19" s="22"/>
      <c r="BS19" s="21"/>
      <c r="BT19" s="21"/>
      <c r="BU19" s="21"/>
      <c r="BV19" s="22"/>
      <c r="BW19" s="21"/>
      <c r="BX19" s="21"/>
      <c r="BY19" s="21"/>
      <c r="BZ19" s="22"/>
      <c r="CA19" s="21"/>
      <c r="CB19" s="21"/>
      <c r="CC19" s="21"/>
      <c r="CD19" s="22"/>
      <c r="CE19" s="21"/>
      <c r="CF19" s="21"/>
      <c r="CG19" s="21"/>
      <c r="CH19" s="22"/>
      <c r="CI19" s="21"/>
      <c r="CJ19" s="21"/>
      <c r="CK19" s="21"/>
      <c r="CL19" s="22"/>
      <c r="CM19" s="21"/>
      <c r="CN19" s="21"/>
      <c r="CO19" s="21"/>
      <c r="CP19" s="22"/>
      <c r="CQ19" s="21"/>
      <c r="CR19" s="21"/>
      <c r="CS19" s="21"/>
      <c r="CT19" s="22"/>
      <c r="CU19" s="21"/>
      <c r="CV19" s="21"/>
      <c r="CW19" s="21"/>
      <c r="CX19" s="22"/>
      <c r="CY19" s="21"/>
      <c r="CZ19" s="21"/>
      <c r="DA19" s="21"/>
      <c r="DB19" s="22"/>
      <c r="DC19" s="21"/>
      <c r="DD19" s="21"/>
      <c r="DE19" s="21"/>
      <c r="DF19" s="22"/>
      <c r="DG19" s="21"/>
      <c r="DH19" s="21"/>
      <c r="DI19" s="21"/>
      <c r="DJ19" s="22"/>
      <c r="DK19" s="21"/>
      <c r="DL19" s="21"/>
      <c r="DM19" s="21"/>
      <c r="DN19" s="22"/>
      <c r="DO19" s="21"/>
      <c r="DP19" s="21"/>
      <c r="DQ19" s="21"/>
      <c r="DR19" s="22"/>
      <c r="DS19" s="21"/>
      <c r="DT19" s="21"/>
      <c r="DU19" s="21"/>
      <c r="DV19" s="22"/>
      <c r="DW19" s="21"/>
      <c r="DX19" s="21"/>
      <c r="DY19" s="21"/>
      <c r="DZ19" s="22"/>
      <c r="EA19" s="21"/>
      <c r="EB19" s="21"/>
      <c r="EC19" s="21"/>
      <c r="ED19" s="22"/>
      <c r="EE19" s="21"/>
      <c r="EF19" s="21"/>
      <c r="EG19" s="21"/>
      <c r="EH19" s="22"/>
      <c r="EI19" s="21"/>
      <c r="EJ19" s="21"/>
      <c r="EK19" s="21"/>
      <c r="EL19" s="22"/>
      <c r="EM19" s="21"/>
      <c r="EN19" s="21"/>
      <c r="EO19" s="21"/>
      <c r="EP19" s="22"/>
      <c r="EQ19" s="21"/>
      <c r="ER19" s="21"/>
      <c r="ES19" s="21"/>
      <c r="ET19" s="22"/>
      <c r="EU19" s="21"/>
      <c r="EV19" s="21"/>
      <c r="EW19" s="21"/>
      <c r="EX19" s="22"/>
      <c r="EY19" s="21"/>
      <c r="EZ19" s="21"/>
      <c r="FA19" s="21"/>
      <c r="FB19" s="22"/>
      <c r="FC19" s="21"/>
      <c r="FD19" s="21"/>
      <c r="FE19" s="21"/>
      <c r="FF19" s="22"/>
      <c r="FG19" s="21"/>
      <c r="FH19" s="21"/>
      <c r="FI19" s="21"/>
      <c r="FJ19" s="22"/>
      <c r="FK19" s="21"/>
      <c r="FL19" s="21"/>
      <c r="FM19" s="21"/>
      <c r="FN19" s="22"/>
      <c r="FO19" s="21"/>
      <c r="FP19" s="21"/>
      <c r="FQ19" s="21"/>
      <c r="FR19" s="22"/>
      <c r="FS19" s="21"/>
      <c r="FT19" s="21"/>
      <c r="FU19" s="21"/>
      <c r="FV19" s="22"/>
      <c r="FW19" s="21"/>
      <c r="FX19" s="21"/>
      <c r="FY19" s="21"/>
      <c r="FZ19" s="22"/>
      <c r="GA19" s="21"/>
      <c r="GB19" s="21"/>
      <c r="GC19" s="21"/>
      <c r="GD19" s="22"/>
      <c r="GE19" s="21"/>
      <c r="GF19" s="21"/>
      <c r="GG19" s="21"/>
      <c r="GH19" s="22"/>
      <c r="GI19" s="21"/>
      <c r="GJ19" s="21"/>
      <c r="GK19" s="21"/>
      <c r="GL19" s="22"/>
      <c r="GM19" s="21"/>
      <c r="GN19" s="21"/>
      <c r="GO19" s="21"/>
      <c r="GP19" s="22"/>
      <c r="GQ19" s="21"/>
      <c r="GR19" s="21"/>
      <c r="GS19" s="21"/>
      <c r="GT19" s="22"/>
      <c r="GV19" s="39" t="b">
        <f t="shared" si="63"/>
        <v>0</v>
      </c>
      <c r="GW19" s="10" t="b">
        <f t="shared" si="64"/>
        <v>0</v>
      </c>
      <c r="GX19" s="10" t="b">
        <f t="shared" si="65"/>
        <v>0</v>
      </c>
      <c r="GY19" s="10" t="b">
        <f t="shared" si="66"/>
        <v>0</v>
      </c>
      <c r="GZ19" s="10" t="b">
        <f t="shared" si="67"/>
        <v>0</v>
      </c>
      <c r="HA19" s="10" t="b">
        <f t="shared" si="68"/>
        <v>0</v>
      </c>
      <c r="HB19" s="10" t="b">
        <f t="shared" si="69"/>
        <v>0</v>
      </c>
      <c r="HC19" s="10" t="b">
        <f t="shared" si="70"/>
        <v>0</v>
      </c>
      <c r="HD19" s="10" t="b">
        <f t="shared" si="71"/>
        <v>0</v>
      </c>
      <c r="HE19" s="10" t="b">
        <f t="shared" si="72"/>
        <v>0</v>
      </c>
      <c r="HF19" s="10" t="b">
        <f t="shared" si="73"/>
        <v>0</v>
      </c>
      <c r="HG19" s="10" t="b">
        <f t="shared" si="74"/>
        <v>0</v>
      </c>
      <c r="HH19" s="10" t="b">
        <f t="shared" si="75"/>
        <v>0</v>
      </c>
      <c r="HI19" s="10" t="b">
        <f t="shared" si="76"/>
        <v>0</v>
      </c>
      <c r="HJ19" s="10" t="b">
        <f t="shared" si="77"/>
        <v>0</v>
      </c>
      <c r="HK19" s="10" t="b">
        <f t="shared" si="78"/>
        <v>0</v>
      </c>
      <c r="HL19" s="10" t="b">
        <f t="shared" si="79"/>
        <v>0</v>
      </c>
      <c r="HM19" s="10" t="b">
        <f t="shared" si="80"/>
        <v>0</v>
      </c>
      <c r="HN19" s="10" t="b">
        <f t="shared" si="81"/>
        <v>0</v>
      </c>
      <c r="HO19" s="10" t="b">
        <f t="shared" si="82"/>
        <v>0</v>
      </c>
      <c r="HP19" s="10" t="b">
        <f t="shared" si="83"/>
        <v>0</v>
      </c>
      <c r="HQ19" s="10" t="b">
        <f t="shared" si="84"/>
        <v>0</v>
      </c>
      <c r="HR19" s="10" t="b">
        <f t="shared" si="85"/>
        <v>0</v>
      </c>
      <c r="HS19" s="10" t="b">
        <f t="shared" si="86"/>
        <v>0</v>
      </c>
      <c r="HT19" s="10" t="b">
        <f t="shared" si="87"/>
        <v>0</v>
      </c>
      <c r="HU19" s="10" t="b">
        <f t="shared" si="88"/>
        <v>0</v>
      </c>
      <c r="HV19" s="10" t="b">
        <f t="shared" si="89"/>
        <v>0</v>
      </c>
      <c r="HW19" s="10" t="b">
        <f t="shared" si="90"/>
        <v>0</v>
      </c>
      <c r="HX19" s="10" t="b">
        <f t="shared" si="91"/>
        <v>0</v>
      </c>
      <c r="HY19" s="10" t="b">
        <f t="shared" si="92"/>
        <v>0</v>
      </c>
      <c r="HZ19" s="10" t="b">
        <f t="shared" si="93"/>
        <v>0</v>
      </c>
      <c r="IA19" s="10" t="b">
        <f t="shared" si="94"/>
        <v>0</v>
      </c>
      <c r="IB19" s="10" t="b">
        <f t="shared" si="95"/>
        <v>0</v>
      </c>
      <c r="IC19" s="10" t="b">
        <f t="shared" si="96"/>
        <v>0</v>
      </c>
      <c r="ID19" s="10" t="b">
        <f t="shared" si="97"/>
        <v>0</v>
      </c>
      <c r="IE19" s="10" t="b">
        <f t="shared" si="98"/>
        <v>0</v>
      </c>
      <c r="IF19" s="10" t="b">
        <f t="shared" si="99"/>
        <v>0</v>
      </c>
      <c r="IG19" s="10" t="b">
        <f t="shared" si="100"/>
        <v>0</v>
      </c>
      <c r="IH19" s="10" t="b">
        <f t="shared" si="101"/>
        <v>0</v>
      </c>
      <c r="II19" s="10" t="b">
        <f t="shared" si="102"/>
        <v>0</v>
      </c>
      <c r="IJ19" s="10" t="b">
        <f t="shared" si="103"/>
        <v>0</v>
      </c>
      <c r="IK19" s="10" t="b">
        <f t="shared" si="104"/>
        <v>0</v>
      </c>
      <c r="IL19" s="10" t="b">
        <f t="shared" si="105"/>
        <v>0</v>
      </c>
      <c r="IM19" s="10" t="b">
        <f t="shared" si="106"/>
        <v>0</v>
      </c>
      <c r="IN19" s="10" t="b">
        <f t="shared" si="107"/>
        <v>0</v>
      </c>
      <c r="IO19" s="10" t="b">
        <f t="shared" si="108"/>
        <v>0</v>
      </c>
      <c r="IP19" s="10" t="b">
        <f t="shared" si="109"/>
        <v>0</v>
      </c>
      <c r="IQ19" s="19" t="b">
        <f t="shared" si="110"/>
        <v>0</v>
      </c>
    </row>
    <row r="20" spans="1:252" x14ac:dyDescent="0.2">
      <c r="A20" s="20" t="str">
        <f t="shared" si="56"/>
        <v>Manganese</v>
      </c>
      <c r="B20" s="11" t="str">
        <f t="shared" si="56"/>
        <v>kg/MW</v>
      </c>
      <c r="C20" s="11">
        <f t="shared" si="111"/>
        <v>2020</v>
      </c>
      <c r="D20" s="16">
        <f t="shared" si="58"/>
        <v>-999</v>
      </c>
      <c r="E20" s="16">
        <f t="shared" si="59"/>
        <v>-999</v>
      </c>
      <c r="F20" s="16">
        <f t="shared" si="60"/>
        <v>-999</v>
      </c>
      <c r="G20" s="16">
        <f t="shared" si="61"/>
        <v>-999</v>
      </c>
      <c r="H20" s="18">
        <f t="shared" si="62"/>
        <v>0</v>
      </c>
      <c r="I20" s="16">
        <f>IF(H20&lt;&gt;0,PERCENTILE(GV20:IQ20,#REF!),-999)</f>
        <v>-999</v>
      </c>
      <c r="J20" s="17">
        <f>IF(H20&lt;&gt;0,PERCENTILE(GV20:IQ20,#REF!),-999)</f>
        <v>-999</v>
      </c>
      <c r="K20" s="21"/>
      <c r="L20" s="21"/>
      <c r="M20" s="21"/>
      <c r="N20" s="22"/>
      <c r="O20" s="21"/>
      <c r="P20" s="21"/>
      <c r="Q20" s="21"/>
      <c r="R20" s="22"/>
      <c r="S20" s="21"/>
      <c r="T20" s="21"/>
      <c r="U20" s="21"/>
      <c r="V20" s="22"/>
      <c r="W20" s="21"/>
      <c r="X20" s="21"/>
      <c r="Y20" s="21"/>
      <c r="Z20" s="22"/>
      <c r="AA20" s="21"/>
      <c r="AB20" s="21"/>
      <c r="AC20" s="21"/>
      <c r="AD20" s="22"/>
      <c r="AE20" s="21"/>
      <c r="AF20" s="21"/>
      <c r="AG20" s="21"/>
      <c r="AH20" s="22"/>
      <c r="AI20" s="21"/>
      <c r="AJ20" s="21"/>
      <c r="AK20" s="21"/>
      <c r="AL20" s="22"/>
      <c r="AM20" s="21"/>
      <c r="AN20" s="21"/>
      <c r="AO20" s="21"/>
      <c r="AP20" s="22"/>
      <c r="AQ20" s="21"/>
      <c r="AR20" s="21"/>
      <c r="AS20" s="21"/>
      <c r="AT20" s="22"/>
      <c r="AU20" s="21"/>
      <c r="AV20" s="21"/>
      <c r="AW20" s="21"/>
      <c r="AX20" s="22"/>
      <c r="AY20" s="21"/>
      <c r="AZ20" s="21"/>
      <c r="BA20" s="21"/>
      <c r="BB20" s="22"/>
      <c r="BC20" s="21"/>
      <c r="BD20" s="21"/>
      <c r="BE20" s="21"/>
      <c r="BF20" s="22"/>
      <c r="BG20" s="21"/>
      <c r="BH20" s="21"/>
      <c r="BI20" s="21"/>
      <c r="BJ20" s="22"/>
      <c r="BK20" s="21"/>
      <c r="BL20" s="21"/>
      <c r="BM20" s="21"/>
      <c r="BN20" s="22"/>
      <c r="BO20" s="21"/>
      <c r="BP20" s="21"/>
      <c r="BQ20" s="21"/>
      <c r="BR20" s="22"/>
      <c r="BS20" s="21"/>
      <c r="BT20" s="21"/>
      <c r="BU20" s="21"/>
      <c r="BV20" s="22"/>
      <c r="BW20" s="21"/>
      <c r="BX20" s="21"/>
      <c r="BY20" s="21"/>
      <c r="BZ20" s="22"/>
      <c r="CA20" s="21"/>
      <c r="CB20" s="21"/>
      <c r="CC20" s="21"/>
      <c r="CD20" s="22"/>
      <c r="CE20" s="21"/>
      <c r="CF20" s="21"/>
      <c r="CG20" s="21"/>
      <c r="CH20" s="22"/>
      <c r="CI20" s="21"/>
      <c r="CJ20" s="21"/>
      <c r="CK20" s="21"/>
      <c r="CL20" s="22"/>
      <c r="CM20" s="21"/>
      <c r="CN20" s="21"/>
      <c r="CO20" s="21"/>
      <c r="CP20" s="22"/>
      <c r="CQ20" s="21"/>
      <c r="CR20" s="21"/>
      <c r="CS20" s="21"/>
      <c r="CT20" s="22"/>
      <c r="CU20" s="21"/>
      <c r="CV20" s="21"/>
      <c r="CW20" s="21"/>
      <c r="CX20" s="22"/>
      <c r="CY20" s="21"/>
      <c r="CZ20" s="21"/>
      <c r="DA20" s="21"/>
      <c r="DB20" s="22"/>
      <c r="DC20" s="21"/>
      <c r="DD20" s="21"/>
      <c r="DE20" s="21"/>
      <c r="DF20" s="22"/>
      <c r="DG20" s="21"/>
      <c r="DH20" s="21"/>
      <c r="DI20" s="21"/>
      <c r="DJ20" s="22"/>
      <c r="DK20" s="21"/>
      <c r="DL20" s="21"/>
      <c r="DM20" s="21"/>
      <c r="DN20" s="22"/>
      <c r="DO20" s="21"/>
      <c r="DP20" s="21"/>
      <c r="DQ20" s="21"/>
      <c r="DR20" s="22"/>
      <c r="DS20" s="21"/>
      <c r="DT20" s="21"/>
      <c r="DU20" s="21"/>
      <c r="DV20" s="22"/>
      <c r="DW20" s="21"/>
      <c r="DX20" s="21"/>
      <c r="DY20" s="21"/>
      <c r="DZ20" s="22"/>
      <c r="EA20" s="21"/>
      <c r="EB20" s="21"/>
      <c r="EC20" s="21"/>
      <c r="ED20" s="22"/>
      <c r="EE20" s="21"/>
      <c r="EF20" s="21"/>
      <c r="EG20" s="21"/>
      <c r="EH20" s="22"/>
      <c r="EI20" s="21"/>
      <c r="EJ20" s="21"/>
      <c r="EK20" s="21"/>
      <c r="EL20" s="22"/>
      <c r="EM20" s="21"/>
      <c r="EN20" s="21"/>
      <c r="EO20" s="21"/>
      <c r="EP20" s="22"/>
      <c r="EQ20" s="21"/>
      <c r="ER20" s="21"/>
      <c r="ES20" s="21"/>
      <c r="ET20" s="22"/>
      <c r="EU20" s="21"/>
      <c r="EV20" s="21"/>
      <c r="EW20" s="21"/>
      <c r="EX20" s="22"/>
      <c r="EY20" s="21"/>
      <c r="EZ20" s="21"/>
      <c r="FA20" s="21"/>
      <c r="FB20" s="22"/>
      <c r="FC20" s="21"/>
      <c r="FD20" s="21"/>
      <c r="FE20" s="21"/>
      <c r="FF20" s="22"/>
      <c r="FG20" s="21"/>
      <c r="FH20" s="21"/>
      <c r="FI20" s="21"/>
      <c r="FJ20" s="22"/>
      <c r="FK20" s="21"/>
      <c r="FL20" s="21"/>
      <c r="FM20" s="21"/>
      <c r="FN20" s="22"/>
      <c r="FO20" s="21"/>
      <c r="FP20" s="21"/>
      <c r="FQ20" s="21"/>
      <c r="FR20" s="22"/>
      <c r="FS20" s="21"/>
      <c r="FT20" s="21"/>
      <c r="FU20" s="21"/>
      <c r="FV20" s="22"/>
      <c r="FW20" s="21"/>
      <c r="FX20" s="21"/>
      <c r="FY20" s="21"/>
      <c r="FZ20" s="22"/>
      <c r="GA20" s="21"/>
      <c r="GB20" s="21"/>
      <c r="GC20" s="21"/>
      <c r="GD20" s="22"/>
      <c r="GE20" s="21"/>
      <c r="GF20" s="21"/>
      <c r="GG20" s="21"/>
      <c r="GH20" s="22"/>
      <c r="GI20" s="21"/>
      <c r="GJ20" s="21"/>
      <c r="GK20" s="21"/>
      <c r="GL20" s="22"/>
      <c r="GM20" s="21"/>
      <c r="GN20" s="21"/>
      <c r="GO20" s="21"/>
      <c r="GP20" s="22"/>
      <c r="GQ20" s="21"/>
      <c r="GR20" s="21"/>
      <c r="GS20" s="21"/>
      <c r="GT20" s="22"/>
      <c r="GV20" s="39" t="b">
        <f t="shared" si="63"/>
        <v>0</v>
      </c>
      <c r="GW20" s="10" t="b">
        <f t="shared" si="64"/>
        <v>0</v>
      </c>
      <c r="GX20" s="10" t="b">
        <f t="shared" si="65"/>
        <v>0</v>
      </c>
      <c r="GY20" s="10" t="b">
        <f t="shared" si="66"/>
        <v>0</v>
      </c>
      <c r="GZ20" s="10" t="b">
        <f t="shared" si="67"/>
        <v>0</v>
      </c>
      <c r="HA20" s="10" t="b">
        <f t="shared" si="68"/>
        <v>0</v>
      </c>
      <c r="HB20" s="10" t="b">
        <f t="shared" si="69"/>
        <v>0</v>
      </c>
      <c r="HC20" s="10" t="b">
        <f t="shared" si="70"/>
        <v>0</v>
      </c>
      <c r="HD20" s="10" t="b">
        <f t="shared" si="71"/>
        <v>0</v>
      </c>
      <c r="HE20" s="10" t="b">
        <f t="shared" si="72"/>
        <v>0</v>
      </c>
      <c r="HF20" s="10" t="b">
        <f t="shared" si="73"/>
        <v>0</v>
      </c>
      <c r="HG20" s="10" t="b">
        <f t="shared" si="74"/>
        <v>0</v>
      </c>
      <c r="HH20" s="10" t="b">
        <f t="shared" si="75"/>
        <v>0</v>
      </c>
      <c r="HI20" s="10" t="b">
        <f t="shared" si="76"/>
        <v>0</v>
      </c>
      <c r="HJ20" s="10" t="b">
        <f t="shared" si="77"/>
        <v>0</v>
      </c>
      <c r="HK20" s="10" t="b">
        <f t="shared" si="78"/>
        <v>0</v>
      </c>
      <c r="HL20" s="10" t="b">
        <f t="shared" si="79"/>
        <v>0</v>
      </c>
      <c r="HM20" s="10" t="b">
        <f t="shared" si="80"/>
        <v>0</v>
      </c>
      <c r="HN20" s="10" t="b">
        <f t="shared" si="81"/>
        <v>0</v>
      </c>
      <c r="HO20" s="10" t="b">
        <f t="shared" si="82"/>
        <v>0</v>
      </c>
      <c r="HP20" s="10" t="b">
        <f t="shared" si="83"/>
        <v>0</v>
      </c>
      <c r="HQ20" s="10" t="b">
        <f t="shared" si="84"/>
        <v>0</v>
      </c>
      <c r="HR20" s="10" t="b">
        <f t="shared" si="85"/>
        <v>0</v>
      </c>
      <c r="HS20" s="10" t="b">
        <f t="shared" si="86"/>
        <v>0</v>
      </c>
      <c r="HT20" s="10" t="b">
        <f t="shared" si="87"/>
        <v>0</v>
      </c>
      <c r="HU20" s="10" t="b">
        <f t="shared" si="88"/>
        <v>0</v>
      </c>
      <c r="HV20" s="10" t="b">
        <f t="shared" si="89"/>
        <v>0</v>
      </c>
      <c r="HW20" s="10" t="b">
        <f t="shared" si="90"/>
        <v>0</v>
      </c>
      <c r="HX20" s="10" t="b">
        <f t="shared" si="91"/>
        <v>0</v>
      </c>
      <c r="HY20" s="10" t="b">
        <f t="shared" si="92"/>
        <v>0</v>
      </c>
      <c r="HZ20" s="10" t="b">
        <f t="shared" si="93"/>
        <v>0</v>
      </c>
      <c r="IA20" s="10" t="b">
        <f t="shared" si="94"/>
        <v>0</v>
      </c>
      <c r="IB20" s="10" t="b">
        <f t="shared" si="95"/>
        <v>0</v>
      </c>
      <c r="IC20" s="10" t="b">
        <f t="shared" si="96"/>
        <v>0</v>
      </c>
      <c r="ID20" s="10" t="b">
        <f t="shared" si="97"/>
        <v>0</v>
      </c>
      <c r="IE20" s="10" t="b">
        <f t="shared" si="98"/>
        <v>0</v>
      </c>
      <c r="IF20" s="10" t="b">
        <f t="shared" si="99"/>
        <v>0</v>
      </c>
      <c r="IG20" s="10" t="b">
        <f t="shared" si="100"/>
        <v>0</v>
      </c>
      <c r="IH20" s="10" t="b">
        <f t="shared" si="101"/>
        <v>0</v>
      </c>
      <c r="II20" s="10" t="b">
        <f t="shared" si="102"/>
        <v>0</v>
      </c>
      <c r="IJ20" s="10" t="b">
        <f t="shared" si="103"/>
        <v>0</v>
      </c>
      <c r="IK20" s="10" t="b">
        <f t="shared" si="104"/>
        <v>0</v>
      </c>
      <c r="IL20" s="10" t="b">
        <f t="shared" si="105"/>
        <v>0</v>
      </c>
      <c r="IM20" s="10" t="b">
        <f t="shared" si="106"/>
        <v>0</v>
      </c>
      <c r="IN20" s="10" t="b">
        <f t="shared" si="107"/>
        <v>0</v>
      </c>
      <c r="IO20" s="10" t="b">
        <f t="shared" si="108"/>
        <v>0</v>
      </c>
      <c r="IP20" s="10" t="b">
        <f t="shared" si="109"/>
        <v>0</v>
      </c>
      <c r="IQ20" s="19" t="b">
        <f t="shared" si="110"/>
        <v>0</v>
      </c>
    </row>
    <row r="21" spans="1:252" x14ac:dyDescent="0.2">
      <c r="A21" s="20" t="str">
        <f t="shared" si="56"/>
        <v>Nickel</v>
      </c>
      <c r="B21" s="11" t="str">
        <f t="shared" si="56"/>
        <v>kg/MW</v>
      </c>
      <c r="C21" s="11">
        <f t="shared" si="111"/>
        <v>2020</v>
      </c>
      <c r="D21" s="16">
        <f t="shared" si="58"/>
        <v>-999</v>
      </c>
      <c r="E21" s="16">
        <f t="shared" si="59"/>
        <v>-999</v>
      </c>
      <c r="F21" s="16">
        <f t="shared" si="60"/>
        <v>-999</v>
      </c>
      <c r="G21" s="16">
        <f t="shared" si="61"/>
        <v>-999</v>
      </c>
      <c r="H21" s="18">
        <f t="shared" si="62"/>
        <v>0</v>
      </c>
      <c r="I21" s="16">
        <f>IF(H21&lt;&gt;0,PERCENTILE(GV21:IQ21,#REF!),-999)</f>
        <v>-999</v>
      </c>
      <c r="J21" s="17">
        <f>IF(H21&lt;&gt;0,PERCENTILE(GV21:IQ21,#REF!),-999)</f>
        <v>-999</v>
      </c>
      <c r="K21" s="21"/>
      <c r="L21" s="21"/>
      <c r="M21" s="21"/>
      <c r="N21" s="22"/>
      <c r="O21" s="21"/>
      <c r="P21" s="21"/>
      <c r="Q21" s="21"/>
      <c r="R21" s="22"/>
      <c r="S21" s="21"/>
      <c r="T21" s="21"/>
      <c r="U21" s="21"/>
      <c r="V21" s="22"/>
      <c r="W21" s="21"/>
      <c r="X21" s="21"/>
      <c r="Y21" s="21"/>
      <c r="Z21" s="22"/>
      <c r="AA21" s="21"/>
      <c r="AB21" s="21"/>
      <c r="AC21" s="21"/>
      <c r="AD21" s="22"/>
      <c r="AE21" s="21"/>
      <c r="AF21" s="21"/>
      <c r="AG21" s="21"/>
      <c r="AH21" s="22"/>
      <c r="AI21" s="21"/>
      <c r="AJ21" s="21"/>
      <c r="AK21" s="21"/>
      <c r="AL21" s="22"/>
      <c r="AM21" s="21"/>
      <c r="AN21" s="21"/>
      <c r="AO21" s="21"/>
      <c r="AP21" s="22"/>
      <c r="AQ21" s="21"/>
      <c r="AR21" s="21"/>
      <c r="AS21" s="21"/>
      <c r="AT21" s="22"/>
      <c r="AU21" s="21"/>
      <c r="AV21" s="21"/>
      <c r="AW21" s="21"/>
      <c r="AX21" s="22"/>
      <c r="AY21" s="21"/>
      <c r="AZ21" s="21"/>
      <c r="BA21" s="21"/>
      <c r="BB21" s="22"/>
      <c r="BC21" s="21"/>
      <c r="BD21" s="21"/>
      <c r="BE21" s="21"/>
      <c r="BF21" s="22"/>
      <c r="BG21" s="21"/>
      <c r="BH21" s="21"/>
      <c r="BI21" s="21"/>
      <c r="BJ21" s="22"/>
      <c r="BK21" s="21"/>
      <c r="BL21" s="21"/>
      <c r="BM21" s="21"/>
      <c r="BN21" s="22"/>
      <c r="BO21" s="21"/>
      <c r="BP21" s="21"/>
      <c r="BQ21" s="21"/>
      <c r="BR21" s="22"/>
      <c r="BS21" s="21"/>
      <c r="BT21" s="21"/>
      <c r="BU21" s="21"/>
      <c r="BV21" s="22"/>
      <c r="BW21" s="21"/>
      <c r="BX21" s="21"/>
      <c r="BY21" s="21"/>
      <c r="BZ21" s="22"/>
      <c r="CA21" s="21"/>
      <c r="CB21" s="21"/>
      <c r="CC21" s="21"/>
      <c r="CD21" s="22"/>
      <c r="CE21" s="21"/>
      <c r="CF21" s="21"/>
      <c r="CG21" s="21"/>
      <c r="CH21" s="22"/>
      <c r="CI21" s="21"/>
      <c r="CJ21" s="21"/>
      <c r="CK21" s="21"/>
      <c r="CL21" s="22"/>
      <c r="CM21" s="21"/>
      <c r="CN21" s="21"/>
      <c r="CO21" s="21"/>
      <c r="CP21" s="22"/>
      <c r="CQ21" s="21"/>
      <c r="CR21" s="21"/>
      <c r="CS21" s="21"/>
      <c r="CT21" s="22"/>
      <c r="CU21" s="21"/>
      <c r="CV21" s="21"/>
      <c r="CW21" s="21"/>
      <c r="CX21" s="22"/>
      <c r="CY21" s="21"/>
      <c r="CZ21" s="21"/>
      <c r="DA21" s="21"/>
      <c r="DB21" s="22"/>
      <c r="DC21" s="21"/>
      <c r="DD21" s="21"/>
      <c r="DE21" s="21"/>
      <c r="DF21" s="22"/>
      <c r="DG21" s="21"/>
      <c r="DH21" s="21"/>
      <c r="DI21" s="21"/>
      <c r="DJ21" s="22"/>
      <c r="DK21" s="21"/>
      <c r="DL21" s="21"/>
      <c r="DM21" s="21"/>
      <c r="DN21" s="22"/>
      <c r="DO21" s="21"/>
      <c r="DP21" s="21"/>
      <c r="DQ21" s="21"/>
      <c r="DR21" s="22"/>
      <c r="DS21" s="21"/>
      <c r="DT21" s="21"/>
      <c r="DU21" s="21"/>
      <c r="DV21" s="22"/>
      <c r="DW21" s="21"/>
      <c r="DX21" s="21"/>
      <c r="DY21" s="21"/>
      <c r="DZ21" s="22"/>
      <c r="EA21" s="21"/>
      <c r="EB21" s="21"/>
      <c r="EC21" s="21"/>
      <c r="ED21" s="22"/>
      <c r="EE21" s="21"/>
      <c r="EF21" s="21"/>
      <c r="EG21" s="21"/>
      <c r="EH21" s="22"/>
      <c r="EI21" s="21"/>
      <c r="EJ21" s="21"/>
      <c r="EK21" s="21"/>
      <c r="EL21" s="22"/>
      <c r="EM21" s="21"/>
      <c r="EN21" s="21"/>
      <c r="EO21" s="21"/>
      <c r="EP21" s="22"/>
      <c r="EQ21" s="21"/>
      <c r="ER21" s="21"/>
      <c r="ES21" s="21"/>
      <c r="ET21" s="22"/>
      <c r="EU21" s="21"/>
      <c r="EV21" s="21"/>
      <c r="EW21" s="21"/>
      <c r="EX21" s="22"/>
      <c r="EY21" s="21"/>
      <c r="EZ21" s="21"/>
      <c r="FA21" s="21"/>
      <c r="FB21" s="22"/>
      <c r="FC21" s="21"/>
      <c r="FD21" s="21"/>
      <c r="FE21" s="21"/>
      <c r="FF21" s="22"/>
      <c r="FG21" s="21"/>
      <c r="FH21" s="21"/>
      <c r="FI21" s="21"/>
      <c r="FJ21" s="22"/>
      <c r="FK21" s="21"/>
      <c r="FL21" s="21"/>
      <c r="FM21" s="21"/>
      <c r="FN21" s="22"/>
      <c r="FO21" s="21"/>
      <c r="FP21" s="21"/>
      <c r="FQ21" s="21"/>
      <c r="FR21" s="22"/>
      <c r="FS21" s="21"/>
      <c r="FT21" s="21"/>
      <c r="FU21" s="21"/>
      <c r="FV21" s="22"/>
      <c r="FW21" s="21"/>
      <c r="FX21" s="21"/>
      <c r="FY21" s="21"/>
      <c r="FZ21" s="22"/>
      <c r="GA21" s="21"/>
      <c r="GB21" s="21"/>
      <c r="GC21" s="21"/>
      <c r="GD21" s="22"/>
      <c r="GE21" s="21"/>
      <c r="GF21" s="21"/>
      <c r="GG21" s="21"/>
      <c r="GH21" s="22"/>
      <c r="GI21" s="21"/>
      <c r="GJ21" s="21"/>
      <c r="GK21" s="21"/>
      <c r="GL21" s="22"/>
      <c r="GM21" s="21"/>
      <c r="GN21" s="21"/>
      <c r="GO21" s="21"/>
      <c r="GP21" s="22"/>
      <c r="GQ21" s="21"/>
      <c r="GR21" s="21"/>
      <c r="GS21" s="21"/>
      <c r="GT21" s="22"/>
      <c r="GV21" s="39" t="b">
        <f t="shared" si="63"/>
        <v>0</v>
      </c>
      <c r="GW21" s="10" t="b">
        <f t="shared" si="64"/>
        <v>0</v>
      </c>
      <c r="GX21" s="10" t="b">
        <f t="shared" si="65"/>
        <v>0</v>
      </c>
      <c r="GY21" s="10" t="b">
        <f t="shared" si="66"/>
        <v>0</v>
      </c>
      <c r="GZ21" s="10" t="b">
        <f t="shared" si="67"/>
        <v>0</v>
      </c>
      <c r="HA21" s="10" t="b">
        <f t="shared" si="68"/>
        <v>0</v>
      </c>
      <c r="HB21" s="10" t="b">
        <f t="shared" si="69"/>
        <v>0</v>
      </c>
      <c r="HC21" s="10" t="b">
        <f t="shared" si="70"/>
        <v>0</v>
      </c>
      <c r="HD21" s="10" t="b">
        <f t="shared" si="71"/>
        <v>0</v>
      </c>
      <c r="HE21" s="10" t="b">
        <f t="shared" si="72"/>
        <v>0</v>
      </c>
      <c r="HF21" s="10" t="b">
        <f t="shared" si="73"/>
        <v>0</v>
      </c>
      <c r="HG21" s="10" t="b">
        <f t="shared" si="74"/>
        <v>0</v>
      </c>
      <c r="HH21" s="10" t="b">
        <f t="shared" si="75"/>
        <v>0</v>
      </c>
      <c r="HI21" s="10" t="b">
        <f t="shared" si="76"/>
        <v>0</v>
      </c>
      <c r="HJ21" s="10" t="b">
        <f t="shared" si="77"/>
        <v>0</v>
      </c>
      <c r="HK21" s="10" t="b">
        <f t="shared" si="78"/>
        <v>0</v>
      </c>
      <c r="HL21" s="10" t="b">
        <f t="shared" si="79"/>
        <v>0</v>
      </c>
      <c r="HM21" s="10" t="b">
        <f t="shared" si="80"/>
        <v>0</v>
      </c>
      <c r="HN21" s="10" t="b">
        <f t="shared" si="81"/>
        <v>0</v>
      </c>
      <c r="HO21" s="10" t="b">
        <f t="shared" si="82"/>
        <v>0</v>
      </c>
      <c r="HP21" s="10" t="b">
        <f t="shared" si="83"/>
        <v>0</v>
      </c>
      <c r="HQ21" s="10" t="b">
        <f t="shared" si="84"/>
        <v>0</v>
      </c>
      <c r="HR21" s="10" t="b">
        <f t="shared" si="85"/>
        <v>0</v>
      </c>
      <c r="HS21" s="10" t="b">
        <f t="shared" si="86"/>
        <v>0</v>
      </c>
      <c r="HT21" s="10" t="b">
        <f t="shared" si="87"/>
        <v>0</v>
      </c>
      <c r="HU21" s="10" t="b">
        <f t="shared" si="88"/>
        <v>0</v>
      </c>
      <c r="HV21" s="10" t="b">
        <f t="shared" si="89"/>
        <v>0</v>
      </c>
      <c r="HW21" s="10" t="b">
        <f t="shared" si="90"/>
        <v>0</v>
      </c>
      <c r="HX21" s="10" t="b">
        <f t="shared" si="91"/>
        <v>0</v>
      </c>
      <c r="HY21" s="10" t="b">
        <f t="shared" si="92"/>
        <v>0</v>
      </c>
      <c r="HZ21" s="10" t="b">
        <f t="shared" si="93"/>
        <v>0</v>
      </c>
      <c r="IA21" s="10" t="b">
        <f t="shared" si="94"/>
        <v>0</v>
      </c>
      <c r="IB21" s="10" t="b">
        <f t="shared" si="95"/>
        <v>0</v>
      </c>
      <c r="IC21" s="10" t="b">
        <f t="shared" si="96"/>
        <v>0</v>
      </c>
      <c r="ID21" s="10" t="b">
        <f t="shared" si="97"/>
        <v>0</v>
      </c>
      <c r="IE21" s="10" t="b">
        <f t="shared" si="98"/>
        <v>0</v>
      </c>
      <c r="IF21" s="10" t="b">
        <f t="shared" si="99"/>
        <v>0</v>
      </c>
      <c r="IG21" s="10" t="b">
        <f t="shared" si="100"/>
        <v>0</v>
      </c>
      <c r="IH21" s="10" t="b">
        <f t="shared" si="101"/>
        <v>0</v>
      </c>
      <c r="II21" s="10" t="b">
        <f t="shared" si="102"/>
        <v>0</v>
      </c>
      <c r="IJ21" s="10" t="b">
        <f t="shared" si="103"/>
        <v>0</v>
      </c>
      <c r="IK21" s="10" t="b">
        <f t="shared" si="104"/>
        <v>0</v>
      </c>
      <c r="IL21" s="10" t="b">
        <f t="shared" si="105"/>
        <v>0</v>
      </c>
      <c r="IM21" s="10" t="b">
        <f t="shared" si="106"/>
        <v>0</v>
      </c>
      <c r="IN21" s="10" t="b">
        <f t="shared" si="107"/>
        <v>0</v>
      </c>
      <c r="IO21" s="10" t="b">
        <f t="shared" si="108"/>
        <v>0</v>
      </c>
      <c r="IP21" s="10" t="b">
        <f t="shared" si="109"/>
        <v>0</v>
      </c>
      <c r="IQ21" s="19" t="b">
        <f t="shared" si="110"/>
        <v>0</v>
      </c>
    </row>
    <row r="22" spans="1:252" x14ac:dyDescent="0.2">
      <c r="A22" s="20" t="str">
        <f t="shared" si="56"/>
        <v>Selenium</v>
      </c>
      <c r="B22" s="11" t="str">
        <f t="shared" si="56"/>
        <v>kg/MW</v>
      </c>
      <c r="C22" s="11">
        <f t="shared" si="111"/>
        <v>2020</v>
      </c>
      <c r="D22" s="16">
        <f t="shared" si="58"/>
        <v>-999</v>
      </c>
      <c r="E22" s="16">
        <f t="shared" si="59"/>
        <v>-999</v>
      </c>
      <c r="F22" s="16">
        <f t="shared" si="60"/>
        <v>-999</v>
      </c>
      <c r="G22" s="16">
        <f t="shared" si="61"/>
        <v>-999</v>
      </c>
      <c r="H22" s="18">
        <f t="shared" si="62"/>
        <v>0</v>
      </c>
      <c r="I22" s="16">
        <f>IF(H22&lt;&gt;0,PERCENTILE(GV22:IQ22,#REF!),-999)</f>
        <v>-999</v>
      </c>
      <c r="J22" s="17">
        <f>IF(H22&lt;&gt;0,PERCENTILE(GV22:IQ22,#REF!),-999)</f>
        <v>-999</v>
      </c>
      <c r="K22" s="21"/>
      <c r="L22" s="21"/>
      <c r="M22" s="21"/>
      <c r="N22" s="22"/>
      <c r="O22" s="21"/>
      <c r="P22" s="21"/>
      <c r="Q22" s="21"/>
      <c r="R22" s="22"/>
      <c r="S22" s="21"/>
      <c r="T22" s="21"/>
      <c r="U22" s="21"/>
      <c r="V22" s="22"/>
      <c r="W22" s="21"/>
      <c r="X22" s="21"/>
      <c r="Y22" s="21"/>
      <c r="Z22" s="22"/>
      <c r="AA22" s="21"/>
      <c r="AB22" s="21"/>
      <c r="AC22" s="21"/>
      <c r="AD22" s="22"/>
      <c r="AE22" s="21"/>
      <c r="AF22" s="21"/>
      <c r="AG22" s="21"/>
      <c r="AH22" s="22"/>
      <c r="AI22" s="21"/>
      <c r="AJ22" s="21"/>
      <c r="AK22" s="21"/>
      <c r="AL22" s="22"/>
      <c r="AM22" s="21"/>
      <c r="AN22" s="21"/>
      <c r="AO22" s="21"/>
      <c r="AP22" s="22"/>
      <c r="AQ22" s="21"/>
      <c r="AR22" s="21"/>
      <c r="AS22" s="21"/>
      <c r="AT22" s="22"/>
      <c r="AU22" s="21"/>
      <c r="AV22" s="21"/>
      <c r="AW22" s="21"/>
      <c r="AX22" s="22"/>
      <c r="AY22" s="21"/>
      <c r="AZ22" s="21"/>
      <c r="BA22" s="21"/>
      <c r="BB22" s="22"/>
      <c r="BC22" s="21"/>
      <c r="BD22" s="21"/>
      <c r="BE22" s="21"/>
      <c r="BF22" s="22"/>
      <c r="BG22" s="21"/>
      <c r="BH22" s="21"/>
      <c r="BI22" s="21"/>
      <c r="BJ22" s="22"/>
      <c r="BK22" s="21"/>
      <c r="BL22" s="21"/>
      <c r="BM22" s="21"/>
      <c r="BN22" s="22"/>
      <c r="BO22" s="21"/>
      <c r="BP22" s="21"/>
      <c r="BQ22" s="21"/>
      <c r="BR22" s="22"/>
      <c r="BS22" s="21"/>
      <c r="BT22" s="21"/>
      <c r="BU22" s="21"/>
      <c r="BV22" s="22"/>
      <c r="BW22" s="21"/>
      <c r="BX22" s="21"/>
      <c r="BY22" s="21"/>
      <c r="BZ22" s="22"/>
      <c r="CA22" s="21"/>
      <c r="CB22" s="21"/>
      <c r="CC22" s="21"/>
      <c r="CD22" s="22"/>
      <c r="CE22" s="21"/>
      <c r="CF22" s="21"/>
      <c r="CG22" s="21"/>
      <c r="CH22" s="22"/>
      <c r="CI22" s="21"/>
      <c r="CJ22" s="21"/>
      <c r="CK22" s="21"/>
      <c r="CL22" s="22"/>
      <c r="CM22" s="21"/>
      <c r="CN22" s="21"/>
      <c r="CO22" s="21"/>
      <c r="CP22" s="22"/>
      <c r="CQ22" s="21"/>
      <c r="CR22" s="21"/>
      <c r="CS22" s="21"/>
      <c r="CT22" s="22"/>
      <c r="CU22" s="21"/>
      <c r="CV22" s="21"/>
      <c r="CW22" s="21"/>
      <c r="CX22" s="22"/>
      <c r="CY22" s="21"/>
      <c r="CZ22" s="21"/>
      <c r="DA22" s="21"/>
      <c r="DB22" s="22"/>
      <c r="DC22" s="21"/>
      <c r="DD22" s="21"/>
      <c r="DE22" s="21"/>
      <c r="DF22" s="22"/>
      <c r="DG22" s="21"/>
      <c r="DH22" s="21"/>
      <c r="DI22" s="21"/>
      <c r="DJ22" s="22"/>
      <c r="DK22" s="21"/>
      <c r="DL22" s="21"/>
      <c r="DM22" s="21"/>
      <c r="DN22" s="22"/>
      <c r="DO22" s="21"/>
      <c r="DP22" s="21"/>
      <c r="DQ22" s="21"/>
      <c r="DR22" s="22"/>
      <c r="DS22" s="21"/>
      <c r="DT22" s="21"/>
      <c r="DU22" s="21"/>
      <c r="DV22" s="22"/>
      <c r="DW22" s="21"/>
      <c r="DX22" s="21"/>
      <c r="DY22" s="21"/>
      <c r="DZ22" s="22"/>
      <c r="EA22" s="21"/>
      <c r="EB22" s="21"/>
      <c r="EC22" s="21"/>
      <c r="ED22" s="22"/>
      <c r="EE22" s="21"/>
      <c r="EF22" s="21"/>
      <c r="EG22" s="21"/>
      <c r="EH22" s="22"/>
      <c r="EI22" s="21"/>
      <c r="EJ22" s="21"/>
      <c r="EK22" s="21"/>
      <c r="EL22" s="22"/>
      <c r="EM22" s="21"/>
      <c r="EN22" s="21"/>
      <c r="EO22" s="21"/>
      <c r="EP22" s="22"/>
      <c r="EQ22" s="21"/>
      <c r="ER22" s="21"/>
      <c r="ES22" s="21"/>
      <c r="ET22" s="22"/>
      <c r="EU22" s="21"/>
      <c r="EV22" s="21"/>
      <c r="EW22" s="21"/>
      <c r="EX22" s="22"/>
      <c r="EY22" s="21"/>
      <c r="EZ22" s="21"/>
      <c r="FA22" s="21"/>
      <c r="FB22" s="22"/>
      <c r="FC22" s="21"/>
      <c r="FD22" s="21"/>
      <c r="FE22" s="21"/>
      <c r="FF22" s="22"/>
      <c r="FG22" s="21"/>
      <c r="FH22" s="21"/>
      <c r="FI22" s="21"/>
      <c r="FJ22" s="22"/>
      <c r="FK22" s="21"/>
      <c r="FL22" s="21"/>
      <c r="FM22" s="21"/>
      <c r="FN22" s="22"/>
      <c r="FO22" s="21"/>
      <c r="FP22" s="21"/>
      <c r="FQ22" s="21"/>
      <c r="FR22" s="22"/>
      <c r="FS22" s="21"/>
      <c r="FT22" s="21"/>
      <c r="FU22" s="21"/>
      <c r="FV22" s="22"/>
      <c r="FW22" s="21"/>
      <c r="FX22" s="21"/>
      <c r="FY22" s="21"/>
      <c r="FZ22" s="22"/>
      <c r="GA22" s="21"/>
      <c r="GB22" s="21"/>
      <c r="GC22" s="21"/>
      <c r="GD22" s="22"/>
      <c r="GE22" s="21"/>
      <c r="GF22" s="21"/>
      <c r="GG22" s="21"/>
      <c r="GH22" s="22"/>
      <c r="GI22" s="21"/>
      <c r="GJ22" s="21"/>
      <c r="GK22" s="21"/>
      <c r="GL22" s="22"/>
      <c r="GM22" s="21"/>
      <c r="GN22" s="21"/>
      <c r="GO22" s="21"/>
      <c r="GP22" s="22"/>
      <c r="GQ22" s="21"/>
      <c r="GR22" s="21"/>
      <c r="GS22" s="21"/>
      <c r="GT22" s="22"/>
      <c r="GV22" s="39" t="b">
        <f t="shared" si="63"/>
        <v>0</v>
      </c>
      <c r="GW22" s="10" t="b">
        <f t="shared" si="64"/>
        <v>0</v>
      </c>
      <c r="GX22" s="10" t="b">
        <f t="shared" si="65"/>
        <v>0</v>
      </c>
      <c r="GY22" s="10" t="b">
        <f t="shared" si="66"/>
        <v>0</v>
      </c>
      <c r="GZ22" s="10" t="b">
        <f t="shared" si="67"/>
        <v>0</v>
      </c>
      <c r="HA22" s="10" t="b">
        <f t="shared" si="68"/>
        <v>0</v>
      </c>
      <c r="HB22" s="10" t="b">
        <f t="shared" si="69"/>
        <v>0</v>
      </c>
      <c r="HC22" s="10" t="b">
        <f t="shared" si="70"/>
        <v>0</v>
      </c>
      <c r="HD22" s="10" t="b">
        <f t="shared" si="71"/>
        <v>0</v>
      </c>
      <c r="HE22" s="10" t="b">
        <f t="shared" si="72"/>
        <v>0</v>
      </c>
      <c r="HF22" s="10" t="b">
        <f t="shared" si="73"/>
        <v>0</v>
      </c>
      <c r="HG22" s="10" t="b">
        <f t="shared" si="74"/>
        <v>0</v>
      </c>
      <c r="HH22" s="10" t="b">
        <f t="shared" si="75"/>
        <v>0</v>
      </c>
      <c r="HI22" s="10" t="b">
        <f t="shared" si="76"/>
        <v>0</v>
      </c>
      <c r="HJ22" s="10" t="b">
        <f t="shared" si="77"/>
        <v>0</v>
      </c>
      <c r="HK22" s="10" t="b">
        <f t="shared" si="78"/>
        <v>0</v>
      </c>
      <c r="HL22" s="10" t="b">
        <f t="shared" si="79"/>
        <v>0</v>
      </c>
      <c r="HM22" s="10" t="b">
        <f t="shared" si="80"/>
        <v>0</v>
      </c>
      <c r="HN22" s="10" t="b">
        <f t="shared" si="81"/>
        <v>0</v>
      </c>
      <c r="HO22" s="10" t="b">
        <f t="shared" si="82"/>
        <v>0</v>
      </c>
      <c r="HP22" s="10" t="b">
        <f t="shared" si="83"/>
        <v>0</v>
      </c>
      <c r="HQ22" s="10" t="b">
        <f t="shared" si="84"/>
        <v>0</v>
      </c>
      <c r="HR22" s="10" t="b">
        <f t="shared" si="85"/>
        <v>0</v>
      </c>
      <c r="HS22" s="10" t="b">
        <f t="shared" si="86"/>
        <v>0</v>
      </c>
      <c r="HT22" s="10" t="b">
        <f t="shared" si="87"/>
        <v>0</v>
      </c>
      <c r="HU22" s="10" t="b">
        <f t="shared" si="88"/>
        <v>0</v>
      </c>
      <c r="HV22" s="10" t="b">
        <f t="shared" si="89"/>
        <v>0</v>
      </c>
      <c r="HW22" s="10" t="b">
        <f t="shared" si="90"/>
        <v>0</v>
      </c>
      <c r="HX22" s="10" t="b">
        <f t="shared" si="91"/>
        <v>0</v>
      </c>
      <c r="HY22" s="10" t="b">
        <f t="shared" si="92"/>
        <v>0</v>
      </c>
      <c r="HZ22" s="10" t="b">
        <f t="shared" si="93"/>
        <v>0</v>
      </c>
      <c r="IA22" s="10" t="b">
        <f t="shared" si="94"/>
        <v>0</v>
      </c>
      <c r="IB22" s="10" t="b">
        <f t="shared" si="95"/>
        <v>0</v>
      </c>
      <c r="IC22" s="10" t="b">
        <f t="shared" si="96"/>
        <v>0</v>
      </c>
      <c r="ID22" s="10" t="b">
        <f t="shared" si="97"/>
        <v>0</v>
      </c>
      <c r="IE22" s="10" t="b">
        <f t="shared" si="98"/>
        <v>0</v>
      </c>
      <c r="IF22" s="10" t="b">
        <f t="shared" si="99"/>
        <v>0</v>
      </c>
      <c r="IG22" s="10" t="b">
        <f t="shared" si="100"/>
        <v>0</v>
      </c>
      <c r="IH22" s="10" t="b">
        <f t="shared" si="101"/>
        <v>0</v>
      </c>
      <c r="II22" s="10" t="b">
        <f t="shared" si="102"/>
        <v>0</v>
      </c>
      <c r="IJ22" s="10" t="b">
        <f t="shared" si="103"/>
        <v>0</v>
      </c>
      <c r="IK22" s="10" t="b">
        <f t="shared" si="104"/>
        <v>0</v>
      </c>
      <c r="IL22" s="10" t="b">
        <f t="shared" si="105"/>
        <v>0</v>
      </c>
      <c r="IM22" s="10" t="b">
        <f t="shared" si="106"/>
        <v>0</v>
      </c>
      <c r="IN22" s="10" t="b">
        <f t="shared" si="107"/>
        <v>0</v>
      </c>
      <c r="IO22" s="10" t="b">
        <f t="shared" si="108"/>
        <v>0</v>
      </c>
      <c r="IP22" s="10" t="b">
        <f t="shared" si="109"/>
        <v>0</v>
      </c>
      <c r="IQ22" s="19" t="b">
        <f t="shared" si="110"/>
        <v>0</v>
      </c>
    </row>
    <row r="23" spans="1:252" x14ac:dyDescent="0.2">
      <c r="A23" s="20" t="str">
        <f t="shared" si="56"/>
        <v>Silver</v>
      </c>
      <c r="B23" s="11" t="str">
        <f t="shared" si="56"/>
        <v>kg/MW</v>
      </c>
      <c r="C23" s="11">
        <f t="shared" si="111"/>
        <v>2020</v>
      </c>
      <c r="D23" s="16">
        <f t="shared" si="58"/>
        <v>15.875</v>
      </c>
      <c r="E23" s="16">
        <f t="shared" si="59"/>
        <v>16.25</v>
      </c>
      <c r="F23" s="16">
        <f t="shared" si="60"/>
        <v>13</v>
      </c>
      <c r="G23" s="16">
        <f t="shared" si="61"/>
        <v>18</v>
      </c>
      <c r="H23" s="18">
        <f t="shared" si="62"/>
        <v>4</v>
      </c>
      <c r="I23" s="16" t="e">
        <f>IF(H23&lt;&gt;0,PERCENTILE(GV23:IQ23,#REF!),-999)</f>
        <v>#REF!</v>
      </c>
      <c r="J23" s="17" t="e">
        <f>IF(H23&lt;&gt;0,PERCENTILE(GV23:IQ23,#REF!),-999)</f>
        <v>#REF!</v>
      </c>
      <c r="K23" s="21"/>
      <c r="L23" s="21"/>
      <c r="M23" s="21"/>
      <c r="N23" s="22"/>
      <c r="O23" s="21"/>
      <c r="P23" s="21"/>
      <c r="Q23" s="21"/>
      <c r="R23" s="22"/>
      <c r="S23" s="21"/>
      <c r="T23" s="21"/>
      <c r="U23" s="21"/>
      <c r="V23" s="22"/>
      <c r="W23" s="21"/>
      <c r="X23" s="21"/>
      <c r="Y23" s="21"/>
      <c r="Z23" s="22"/>
      <c r="AA23" s="21"/>
      <c r="AB23" s="21"/>
      <c r="AC23" s="21"/>
      <c r="AD23" s="22"/>
      <c r="AE23" s="21"/>
      <c r="AF23" s="21"/>
      <c r="AG23" s="21"/>
      <c r="AH23" s="22"/>
      <c r="AI23" s="21">
        <v>18</v>
      </c>
      <c r="AJ23" s="21" t="s">
        <v>8</v>
      </c>
      <c r="AK23" s="21">
        <v>2016</v>
      </c>
      <c r="AL23" s="22" t="s">
        <v>160</v>
      </c>
      <c r="AM23" s="21">
        <v>15</v>
      </c>
      <c r="AN23" s="21" t="s">
        <v>8</v>
      </c>
      <c r="AO23" s="21">
        <v>2016</v>
      </c>
      <c r="AP23" s="22" t="s">
        <v>161</v>
      </c>
      <c r="AQ23" s="21">
        <v>13</v>
      </c>
      <c r="AR23" s="21" t="s">
        <v>8</v>
      </c>
      <c r="AS23" s="21">
        <v>2016</v>
      </c>
      <c r="AT23" s="22" t="s">
        <v>162</v>
      </c>
      <c r="AU23" s="21"/>
      <c r="AV23" s="21"/>
      <c r="AW23" s="21"/>
      <c r="AX23" s="22"/>
      <c r="AY23" s="21"/>
      <c r="AZ23" s="21"/>
      <c r="BA23" s="21"/>
      <c r="BB23" s="22"/>
      <c r="BC23" s="21"/>
      <c r="BD23" s="21"/>
      <c r="BE23" s="21"/>
      <c r="BF23" s="22"/>
      <c r="BG23" s="21"/>
      <c r="BH23" s="21"/>
      <c r="BI23" s="21"/>
      <c r="BJ23" s="22"/>
      <c r="BK23" s="21"/>
      <c r="BL23" s="21"/>
      <c r="BM23" s="21"/>
      <c r="BN23" s="22"/>
      <c r="BO23" s="21"/>
      <c r="BP23" s="21"/>
      <c r="BQ23" s="21"/>
      <c r="BR23" s="22"/>
      <c r="BS23" s="21"/>
      <c r="BT23" s="21"/>
      <c r="BU23" s="21"/>
      <c r="BV23" s="22"/>
      <c r="BW23" s="21"/>
      <c r="BX23" s="21"/>
      <c r="BY23" s="21"/>
      <c r="BZ23" s="22"/>
      <c r="CA23" s="21"/>
      <c r="CB23" s="21"/>
      <c r="CC23" s="21"/>
      <c r="CD23" s="22"/>
      <c r="CE23" s="21"/>
      <c r="CF23" s="21"/>
      <c r="CG23" s="21"/>
      <c r="CH23" s="22"/>
      <c r="CI23" s="21"/>
      <c r="CJ23" s="21"/>
      <c r="CK23" s="21"/>
      <c r="CL23" s="22"/>
      <c r="CM23" s="21"/>
      <c r="CN23" s="21"/>
      <c r="CO23" s="21"/>
      <c r="CP23" s="22"/>
      <c r="CQ23" s="21"/>
      <c r="CR23" s="21"/>
      <c r="CS23" s="21"/>
      <c r="CT23" s="22"/>
      <c r="CU23" s="21"/>
      <c r="CV23" s="21"/>
      <c r="CW23" s="21"/>
      <c r="CX23" s="22"/>
      <c r="CY23" s="21"/>
      <c r="CZ23" s="21"/>
      <c r="DA23" s="21"/>
      <c r="DB23" s="22"/>
      <c r="DC23" s="21">
        <v>17.5</v>
      </c>
      <c r="DD23" s="21" t="s">
        <v>8</v>
      </c>
      <c r="DE23" s="21">
        <v>2017</v>
      </c>
      <c r="DF23" s="22"/>
      <c r="DG23" s="21"/>
      <c r="DH23" s="21"/>
      <c r="DI23" s="21"/>
      <c r="DJ23" s="22"/>
      <c r="DK23" s="21"/>
      <c r="DL23" s="21"/>
      <c r="DM23" s="21"/>
      <c r="DN23" s="22"/>
      <c r="DO23" s="21"/>
      <c r="DP23" s="21"/>
      <c r="DQ23" s="21"/>
      <c r="DR23" s="22"/>
      <c r="DS23" s="21"/>
      <c r="DT23" s="21"/>
      <c r="DU23" s="21"/>
      <c r="DV23" s="22"/>
      <c r="DW23" s="21"/>
      <c r="DX23" s="21"/>
      <c r="DY23" s="21"/>
      <c r="DZ23" s="22"/>
      <c r="EA23" s="21"/>
      <c r="EB23" s="21"/>
      <c r="EC23" s="21"/>
      <c r="ED23" s="22"/>
      <c r="EE23" s="21"/>
      <c r="EF23" s="21"/>
      <c r="EG23" s="21"/>
      <c r="EH23" s="22"/>
      <c r="EI23" s="21"/>
      <c r="EJ23" s="21"/>
      <c r="EK23" s="21"/>
      <c r="EL23" s="22"/>
      <c r="EM23" s="21"/>
      <c r="EN23" s="21"/>
      <c r="EO23" s="21"/>
      <c r="EP23" s="22"/>
      <c r="EQ23" s="21"/>
      <c r="ER23" s="21"/>
      <c r="ES23" s="21"/>
      <c r="ET23" s="22"/>
      <c r="EU23" s="21"/>
      <c r="EV23" s="21"/>
      <c r="EW23" s="21"/>
      <c r="EX23" s="22"/>
      <c r="EY23" s="21"/>
      <c r="EZ23" s="21"/>
      <c r="FA23" s="21"/>
      <c r="FB23" s="22"/>
      <c r="FC23" s="21"/>
      <c r="FD23" s="21"/>
      <c r="FE23" s="21"/>
      <c r="FF23" s="22"/>
      <c r="FG23" s="21"/>
      <c r="FH23" s="21"/>
      <c r="FI23" s="21"/>
      <c r="FJ23" s="22"/>
      <c r="FK23" s="21"/>
      <c r="FL23" s="21"/>
      <c r="FM23" s="21"/>
      <c r="FN23" s="22"/>
      <c r="FO23" s="21"/>
      <c r="FP23" s="21"/>
      <c r="FQ23" s="21"/>
      <c r="FR23" s="22"/>
      <c r="FS23" s="21"/>
      <c r="FT23" s="21"/>
      <c r="FU23" s="21"/>
      <c r="FV23" s="22"/>
      <c r="FW23" s="21"/>
      <c r="FX23" s="21"/>
      <c r="FY23" s="21"/>
      <c r="FZ23" s="22"/>
      <c r="GA23" s="21"/>
      <c r="GB23" s="21"/>
      <c r="GC23" s="21"/>
      <c r="GD23" s="22"/>
      <c r="GE23" s="21"/>
      <c r="GF23" s="21"/>
      <c r="GG23" s="21"/>
      <c r="GH23" s="22"/>
      <c r="GI23" s="21"/>
      <c r="GJ23" s="21"/>
      <c r="GK23" s="21"/>
      <c r="GL23" s="22"/>
      <c r="GM23" s="21"/>
      <c r="GN23" s="21"/>
      <c r="GO23" s="21"/>
      <c r="GP23" s="22"/>
      <c r="GQ23" s="21"/>
      <c r="GR23" s="21"/>
      <c r="GS23" s="21"/>
      <c r="GT23" s="22"/>
      <c r="GV23" s="39" t="b">
        <f t="shared" si="63"/>
        <v>0</v>
      </c>
      <c r="GW23" s="10" t="b">
        <f t="shared" si="64"/>
        <v>0</v>
      </c>
      <c r="GX23" s="10" t="b">
        <f t="shared" si="65"/>
        <v>0</v>
      </c>
      <c r="GY23" s="10" t="b">
        <f t="shared" si="66"/>
        <v>0</v>
      </c>
      <c r="GZ23" s="10" t="b">
        <f t="shared" si="67"/>
        <v>0</v>
      </c>
      <c r="HA23" s="10" t="b">
        <f t="shared" si="68"/>
        <v>0</v>
      </c>
      <c r="HB23" s="10">
        <f t="shared" si="69"/>
        <v>18</v>
      </c>
      <c r="HC23" s="10">
        <f t="shared" si="70"/>
        <v>15</v>
      </c>
      <c r="HD23" s="10">
        <f t="shared" si="71"/>
        <v>13</v>
      </c>
      <c r="HE23" s="10" t="b">
        <f t="shared" si="72"/>
        <v>0</v>
      </c>
      <c r="HF23" s="10" t="b">
        <f t="shared" si="73"/>
        <v>0</v>
      </c>
      <c r="HG23" s="10" t="b">
        <f t="shared" si="74"/>
        <v>0</v>
      </c>
      <c r="HH23" s="10" t="b">
        <f t="shared" si="75"/>
        <v>0</v>
      </c>
      <c r="HI23" s="10" t="b">
        <f t="shared" si="76"/>
        <v>0</v>
      </c>
      <c r="HJ23" s="10" t="b">
        <f t="shared" si="77"/>
        <v>0</v>
      </c>
      <c r="HK23" s="10" t="b">
        <f t="shared" si="78"/>
        <v>0</v>
      </c>
      <c r="HL23" s="10" t="b">
        <f t="shared" si="79"/>
        <v>0</v>
      </c>
      <c r="HM23" s="10" t="b">
        <f t="shared" si="80"/>
        <v>0</v>
      </c>
      <c r="HN23" s="10" t="b">
        <f t="shared" si="81"/>
        <v>0</v>
      </c>
      <c r="HO23" s="10" t="b">
        <f t="shared" si="82"/>
        <v>0</v>
      </c>
      <c r="HP23" s="10" t="b">
        <f t="shared" si="83"/>
        <v>0</v>
      </c>
      <c r="HQ23" s="10" t="b">
        <f t="shared" si="84"/>
        <v>0</v>
      </c>
      <c r="HR23" s="10" t="b">
        <f t="shared" si="85"/>
        <v>0</v>
      </c>
      <c r="HS23" s="10" t="b">
        <f t="shared" si="86"/>
        <v>0</v>
      </c>
      <c r="HT23" s="10">
        <f t="shared" si="87"/>
        <v>17.5</v>
      </c>
      <c r="HU23" s="10" t="b">
        <f t="shared" si="88"/>
        <v>0</v>
      </c>
      <c r="HV23" s="10" t="b">
        <f t="shared" si="89"/>
        <v>0</v>
      </c>
      <c r="HW23" s="10" t="b">
        <f t="shared" si="90"/>
        <v>0</v>
      </c>
      <c r="HX23" s="10" t="b">
        <f t="shared" si="91"/>
        <v>0</v>
      </c>
      <c r="HY23" s="10" t="b">
        <f t="shared" si="92"/>
        <v>0</v>
      </c>
      <c r="HZ23" s="10" t="b">
        <f t="shared" si="93"/>
        <v>0</v>
      </c>
      <c r="IA23" s="10" t="b">
        <f t="shared" si="94"/>
        <v>0</v>
      </c>
      <c r="IB23" s="10" t="b">
        <f t="shared" si="95"/>
        <v>0</v>
      </c>
      <c r="IC23" s="10" t="b">
        <f t="shared" si="96"/>
        <v>0</v>
      </c>
      <c r="ID23" s="10" t="b">
        <f t="shared" si="97"/>
        <v>0</v>
      </c>
      <c r="IE23" s="10" t="b">
        <f t="shared" si="98"/>
        <v>0</v>
      </c>
      <c r="IF23" s="10" t="b">
        <f t="shared" si="99"/>
        <v>0</v>
      </c>
      <c r="IG23" s="10" t="b">
        <f t="shared" si="100"/>
        <v>0</v>
      </c>
      <c r="IH23" s="10" t="b">
        <f t="shared" si="101"/>
        <v>0</v>
      </c>
      <c r="II23" s="10" t="b">
        <f t="shared" si="102"/>
        <v>0</v>
      </c>
      <c r="IJ23" s="10" t="b">
        <f t="shared" si="103"/>
        <v>0</v>
      </c>
      <c r="IK23" s="10" t="b">
        <f t="shared" si="104"/>
        <v>0</v>
      </c>
      <c r="IL23" s="10" t="b">
        <f t="shared" si="105"/>
        <v>0</v>
      </c>
      <c r="IM23" s="10" t="b">
        <f t="shared" si="106"/>
        <v>0</v>
      </c>
      <c r="IN23" s="10" t="b">
        <f t="shared" si="107"/>
        <v>0</v>
      </c>
      <c r="IO23" s="10" t="b">
        <f t="shared" si="108"/>
        <v>0</v>
      </c>
      <c r="IP23" s="10" t="b">
        <f t="shared" si="109"/>
        <v>0</v>
      </c>
      <c r="IQ23" s="19" t="b">
        <f t="shared" si="110"/>
        <v>0</v>
      </c>
    </row>
    <row r="24" spans="1:252" x14ac:dyDescent="0.2">
      <c r="A24" s="20" t="str">
        <f t="shared" si="56"/>
        <v>Tellurium</v>
      </c>
      <c r="B24" s="11" t="str">
        <f t="shared" si="56"/>
        <v>kg/MW</v>
      </c>
      <c r="C24" s="11">
        <f t="shared" si="111"/>
        <v>2020</v>
      </c>
      <c r="D24" s="16">
        <f t="shared" si="58"/>
        <v>-999</v>
      </c>
      <c r="E24" s="16">
        <f t="shared" si="59"/>
        <v>-999</v>
      </c>
      <c r="F24" s="16">
        <f t="shared" si="60"/>
        <v>-999</v>
      </c>
      <c r="G24" s="16">
        <f t="shared" si="61"/>
        <v>-999</v>
      </c>
      <c r="H24" s="18">
        <f t="shared" si="62"/>
        <v>0</v>
      </c>
      <c r="I24" s="16">
        <f>IF(H24&lt;&gt;0,PERCENTILE(GV24:IQ24,#REF!),-999)</f>
        <v>-999</v>
      </c>
      <c r="J24" s="17">
        <f>IF(H24&lt;&gt;0,PERCENTILE(GV24:IQ24,#REF!),-999)</f>
        <v>-999</v>
      </c>
      <c r="K24" s="21"/>
      <c r="L24" s="21"/>
      <c r="M24" s="21"/>
      <c r="N24" s="22"/>
      <c r="O24" s="21"/>
      <c r="P24" s="21"/>
      <c r="Q24" s="21"/>
      <c r="R24" s="22"/>
      <c r="S24" s="21"/>
      <c r="T24" s="21"/>
      <c r="U24" s="21"/>
      <c r="V24" s="22"/>
      <c r="W24" s="21"/>
      <c r="X24" s="21"/>
      <c r="Y24" s="21"/>
      <c r="Z24" s="22"/>
      <c r="AA24" s="21"/>
      <c r="AB24" s="21"/>
      <c r="AC24" s="21"/>
      <c r="AD24" s="22"/>
      <c r="AE24" s="21"/>
      <c r="AF24" s="21"/>
      <c r="AG24" s="21"/>
      <c r="AH24" s="22"/>
      <c r="AI24" s="21"/>
      <c r="AJ24" s="21"/>
      <c r="AK24" s="21"/>
      <c r="AL24" s="22"/>
      <c r="AM24" s="21"/>
      <c r="AN24" s="21"/>
      <c r="AO24" s="21"/>
      <c r="AP24" s="22"/>
      <c r="AQ24" s="21"/>
      <c r="AR24" s="21"/>
      <c r="AS24" s="21"/>
      <c r="AT24" s="22"/>
      <c r="AU24" s="21"/>
      <c r="AV24" s="21"/>
      <c r="AW24" s="21"/>
      <c r="AX24" s="22"/>
      <c r="AY24" s="21"/>
      <c r="AZ24" s="21"/>
      <c r="BA24" s="21"/>
      <c r="BB24" s="22"/>
      <c r="BC24" s="21"/>
      <c r="BD24" s="21"/>
      <c r="BE24" s="21"/>
      <c r="BF24" s="22"/>
      <c r="BG24" s="21"/>
      <c r="BH24" s="21"/>
      <c r="BI24" s="21"/>
      <c r="BJ24" s="22"/>
      <c r="BK24" s="21"/>
      <c r="BL24" s="21"/>
      <c r="BM24" s="21"/>
      <c r="BN24" s="22"/>
      <c r="BO24" s="21"/>
      <c r="BP24" s="21"/>
      <c r="BQ24" s="21"/>
      <c r="BR24" s="22"/>
      <c r="BS24" s="21"/>
      <c r="BT24" s="21"/>
      <c r="BU24" s="21"/>
      <c r="BV24" s="22"/>
      <c r="BW24" s="21"/>
      <c r="BX24" s="21"/>
      <c r="BY24" s="21"/>
      <c r="BZ24" s="22"/>
      <c r="CA24" s="21"/>
      <c r="CB24" s="21"/>
      <c r="CC24" s="21"/>
      <c r="CD24" s="22"/>
      <c r="CE24" s="21"/>
      <c r="CF24" s="21"/>
      <c r="CG24" s="21"/>
      <c r="CH24" s="22"/>
      <c r="CI24" s="21"/>
      <c r="CJ24" s="21"/>
      <c r="CK24" s="21"/>
      <c r="CL24" s="22"/>
      <c r="CM24" s="21"/>
      <c r="CN24" s="21"/>
      <c r="CO24" s="21"/>
      <c r="CP24" s="22"/>
      <c r="CQ24" s="21"/>
      <c r="CR24" s="21"/>
      <c r="CS24" s="21"/>
      <c r="CT24" s="22"/>
      <c r="CU24" s="21"/>
      <c r="CV24" s="21"/>
      <c r="CW24" s="21"/>
      <c r="CX24" s="22"/>
      <c r="CY24" s="21"/>
      <c r="CZ24" s="21"/>
      <c r="DA24" s="21"/>
      <c r="DB24" s="22"/>
      <c r="DC24" s="21"/>
      <c r="DD24" s="21"/>
      <c r="DE24" s="21"/>
      <c r="DF24" s="22"/>
      <c r="DG24" s="21"/>
      <c r="DH24" s="21"/>
      <c r="DI24" s="21"/>
      <c r="DJ24" s="22"/>
      <c r="DK24" s="21"/>
      <c r="DL24" s="21"/>
      <c r="DM24" s="21"/>
      <c r="DN24" s="22"/>
      <c r="DO24" s="21"/>
      <c r="DP24" s="21"/>
      <c r="DQ24" s="21"/>
      <c r="DR24" s="22"/>
      <c r="DS24" s="21"/>
      <c r="DT24" s="21"/>
      <c r="DU24" s="21"/>
      <c r="DV24" s="22"/>
      <c r="DW24" s="21"/>
      <c r="DX24" s="21"/>
      <c r="DY24" s="21"/>
      <c r="DZ24" s="22"/>
      <c r="EA24" s="21"/>
      <c r="EB24" s="21"/>
      <c r="EC24" s="21"/>
      <c r="ED24" s="22"/>
      <c r="EE24" s="21"/>
      <c r="EF24" s="21"/>
      <c r="EG24" s="21"/>
      <c r="EH24" s="22"/>
      <c r="EI24" s="21"/>
      <c r="EJ24" s="21"/>
      <c r="EK24" s="21"/>
      <c r="EL24" s="22"/>
      <c r="EM24" s="21"/>
      <c r="EN24" s="21"/>
      <c r="EO24" s="21"/>
      <c r="EP24" s="22"/>
      <c r="EQ24" s="21"/>
      <c r="ER24" s="21"/>
      <c r="ES24" s="21"/>
      <c r="ET24" s="22"/>
      <c r="EU24" s="21"/>
      <c r="EV24" s="21"/>
      <c r="EW24" s="21"/>
      <c r="EX24" s="22"/>
      <c r="EY24" s="21"/>
      <c r="EZ24" s="21"/>
      <c r="FA24" s="21"/>
      <c r="FB24" s="22"/>
      <c r="FC24" s="21"/>
      <c r="FD24" s="21"/>
      <c r="FE24" s="21"/>
      <c r="FF24" s="22"/>
      <c r="FG24" s="21"/>
      <c r="FH24" s="21"/>
      <c r="FI24" s="21"/>
      <c r="FJ24" s="22"/>
      <c r="FK24" s="21"/>
      <c r="FL24" s="21"/>
      <c r="FM24" s="21"/>
      <c r="FN24" s="22"/>
      <c r="FO24" s="21"/>
      <c r="FP24" s="21"/>
      <c r="FQ24" s="21"/>
      <c r="FR24" s="22"/>
      <c r="FS24" s="21"/>
      <c r="FT24" s="21"/>
      <c r="FU24" s="21"/>
      <c r="FV24" s="22"/>
      <c r="FW24" s="21"/>
      <c r="FX24" s="21"/>
      <c r="FY24" s="21"/>
      <c r="FZ24" s="22"/>
      <c r="GA24" s="21"/>
      <c r="GB24" s="21"/>
      <c r="GC24" s="21"/>
      <c r="GD24" s="22"/>
      <c r="GE24" s="21"/>
      <c r="GF24" s="21"/>
      <c r="GG24" s="21"/>
      <c r="GH24" s="22"/>
      <c r="GI24" s="21"/>
      <c r="GJ24" s="21"/>
      <c r="GK24" s="21"/>
      <c r="GL24" s="22"/>
      <c r="GM24" s="21"/>
      <c r="GN24" s="21"/>
      <c r="GO24" s="21"/>
      <c r="GP24" s="22"/>
      <c r="GQ24" s="21"/>
      <c r="GR24" s="21"/>
      <c r="GS24" s="21"/>
      <c r="GT24" s="22"/>
      <c r="GV24" s="39" t="b">
        <f t="shared" si="63"/>
        <v>0</v>
      </c>
      <c r="GW24" s="10" t="b">
        <f t="shared" si="64"/>
        <v>0</v>
      </c>
      <c r="GX24" s="10" t="b">
        <f t="shared" si="65"/>
        <v>0</v>
      </c>
      <c r="GY24" s="10" t="b">
        <f t="shared" si="66"/>
        <v>0</v>
      </c>
      <c r="GZ24" s="10" t="b">
        <f t="shared" si="67"/>
        <v>0</v>
      </c>
      <c r="HA24" s="10" t="b">
        <f t="shared" si="68"/>
        <v>0</v>
      </c>
      <c r="HB24" s="10" t="b">
        <f t="shared" si="69"/>
        <v>0</v>
      </c>
      <c r="HC24" s="10" t="b">
        <f t="shared" si="70"/>
        <v>0</v>
      </c>
      <c r="HD24" s="10" t="b">
        <f t="shared" si="71"/>
        <v>0</v>
      </c>
      <c r="HE24" s="10" t="b">
        <f t="shared" si="72"/>
        <v>0</v>
      </c>
      <c r="HF24" s="10" t="b">
        <f t="shared" si="73"/>
        <v>0</v>
      </c>
      <c r="HG24" s="10" t="b">
        <f t="shared" si="74"/>
        <v>0</v>
      </c>
      <c r="HH24" s="10" t="b">
        <f t="shared" si="75"/>
        <v>0</v>
      </c>
      <c r="HI24" s="10" t="b">
        <f t="shared" si="76"/>
        <v>0</v>
      </c>
      <c r="HJ24" s="10" t="b">
        <f t="shared" si="77"/>
        <v>0</v>
      </c>
      <c r="HK24" s="10" t="b">
        <f t="shared" si="78"/>
        <v>0</v>
      </c>
      <c r="HL24" s="10" t="b">
        <f t="shared" si="79"/>
        <v>0</v>
      </c>
      <c r="HM24" s="10" t="b">
        <f t="shared" si="80"/>
        <v>0</v>
      </c>
      <c r="HN24" s="10" t="b">
        <f t="shared" si="81"/>
        <v>0</v>
      </c>
      <c r="HO24" s="10" t="b">
        <f t="shared" si="82"/>
        <v>0</v>
      </c>
      <c r="HP24" s="10" t="b">
        <f t="shared" si="83"/>
        <v>0</v>
      </c>
      <c r="HQ24" s="10" t="b">
        <f t="shared" si="84"/>
        <v>0</v>
      </c>
      <c r="HR24" s="10" t="b">
        <f t="shared" si="85"/>
        <v>0</v>
      </c>
      <c r="HS24" s="10" t="b">
        <f t="shared" si="86"/>
        <v>0</v>
      </c>
      <c r="HT24" s="10" t="b">
        <f t="shared" si="87"/>
        <v>0</v>
      </c>
      <c r="HU24" s="10" t="b">
        <f t="shared" si="88"/>
        <v>0</v>
      </c>
      <c r="HV24" s="10" t="b">
        <f t="shared" si="89"/>
        <v>0</v>
      </c>
      <c r="HW24" s="10" t="b">
        <f t="shared" si="90"/>
        <v>0</v>
      </c>
      <c r="HX24" s="10" t="b">
        <f t="shared" si="91"/>
        <v>0</v>
      </c>
      <c r="HY24" s="10" t="b">
        <f t="shared" si="92"/>
        <v>0</v>
      </c>
      <c r="HZ24" s="10" t="b">
        <f t="shared" si="93"/>
        <v>0</v>
      </c>
      <c r="IA24" s="10" t="b">
        <f t="shared" si="94"/>
        <v>0</v>
      </c>
      <c r="IB24" s="10" t="b">
        <f t="shared" si="95"/>
        <v>0</v>
      </c>
      <c r="IC24" s="10" t="b">
        <f t="shared" si="96"/>
        <v>0</v>
      </c>
      <c r="ID24" s="10" t="b">
        <f t="shared" si="97"/>
        <v>0</v>
      </c>
      <c r="IE24" s="10" t="b">
        <f t="shared" si="98"/>
        <v>0</v>
      </c>
      <c r="IF24" s="10" t="b">
        <f t="shared" si="99"/>
        <v>0</v>
      </c>
      <c r="IG24" s="10" t="b">
        <f t="shared" si="100"/>
        <v>0</v>
      </c>
      <c r="IH24" s="10" t="b">
        <f t="shared" si="101"/>
        <v>0</v>
      </c>
      <c r="II24" s="10" t="b">
        <f t="shared" si="102"/>
        <v>0</v>
      </c>
      <c r="IJ24" s="10" t="b">
        <f t="shared" si="103"/>
        <v>0</v>
      </c>
      <c r="IK24" s="10" t="b">
        <f t="shared" si="104"/>
        <v>0</v>
      </c>
      <c r="IL24" s="10" t="b">
        <f t="shared" si="105"/>
        <v>0</v>
      </c>
      <c r="IM24" s="10" t="b">
        <f t="shared" si="106"/>
        <v>0</v>
      </c>
      <c r="IN24" s="10" t="b">
        <f t="shared" si="107"/>
        <v>0</v>
      </c>
      <c r="IO24" s="10" t="b">
        <f t="shared" si="108"/>
        <v>0</v>
      </c>
      <c r="IP24" s="10" t="b">
        <f t="shared" si="109"/>
        <v>0</v>
      </c>
      <c r="IQ24" s="19" t="b">
        <f t="shared" si="110"/>
        <v>0</v>
      </c>
    </row>
    <row r="25" spans="1:252" s="1" customFormat="1" x14ac:dyDescent="0.2">
      <c r="A25" s="3"/>
      <c r="B25" s="4"/>
      <c r="C25" s="4"/>
      <c r="J25" s="3"/>
      <c r="N25" s="3"/>
      <c r="R25" s="3"/>
      <c r="V25" s="3"/>
      <c r="Z25" s="3"/>
      <c r="AD25" s="3"/>
      <c r="AH25" s="3"/>
      <c r="AL25" s="3"/>
      <c r="AP25" s="3"/>
      <c r="AT25" s="3"/>
      <c r="AX25" s="3"/>
      <c r="BB25" s="3"/>
      <c r="BF25" s="3"/>
      <c r="BJ25" s="3"/>
      <c r="BN25" s="3"/>
      <c r="BR25" s="3"/>
      <c r="BV25" s="3"/>
      <c r="BZ25" s="3"/>
      <c r="CD25" s="3"/>
      <c r="CH25" s="3"/>
      <c r="CL25" s="3"/>
      <c r="CP25" s="3"/>
      <c r="CT25" s="3"/>
      <c r="CX25" s="3"/>
      <c r="DB25" s="3"/>
      <c r="DF25" s="3"/>
      <c r="DJ25" s="3"/>
      <c r="DN25" s="3"/>
      <c r="DR25" s="3"/>
      <c r="DV25" s="3"/>
      <c r="DZ25" s="3"/>
      <c r="ED25" s="3"/>
      <c r="EH25" s="3"/>
      <c r="EL25" s="3"/>
      <c r="EP25" s="3"/>
      <c r="ET25" s="3"/>
      <c r="EX25" s="3"/>
      <c r="FB25" s="3"/>
      <c r="FF25" s="3"/>
      <c r="FJ25" s="3"/>
      <c r="FN25" s="3"/>
      <c r="FR25" s="3"/>
      <c r="FV25" s="3"/>
      <c r="FZ25" s="3"/>
      <c r="GD25" s="3"/>
      <c r="GH25" s="3"/>
      <c r="GL25" s="3"/>
      <c r="GP25" s="3"/>
      <c r="GT25" s="3"/>
      <c r="GV25" s="37"/>
      <c r="IQ25" s="3"/>
    </row>
    <row r="26" spans="1:252" s="7" customFormat="1" x14ac:dyDescent="0.2">
      <c r="A26" s="31"/>
      <c r="B26" s="32"/>
      <c r="C26" s="5">
        <v>2025</v>
      </c>
      <c r="D26" s="33"/>
      <c r="E26" s="33"/>
      <c r="F26" s="33"/>
      <c r="G26" s="33"/>
      <c r="H26" s="33"/>
      <c r="I26" s="33"/>
      <c r="J26" s="34"/>
      <c r="K26" s="33"/>
      <c r="L26" s="33"/>
      <c r="M26" s="33"/>
      <c r="N26" s="34"/>
      <c r="O26" s="33"/>
      <c r="P26" s="33"/>
      <c r="Q26" s="33"/>
      <c r="R26" s="34"/>
      <c r="S26" s="33"/>
      <c r="T26" s="33"/>
      <c r="U26" s="33"/>
      <c r="V26" s="34"/>
      <c r="W26" s="33"/>
      <c r="X26" s="33"/>
      <c r="Y26" s="33"/>
      <c r="Z26" s="34"/>
      <c r="AA26" s="33"/>
      <c r="AB26" s="33"/>
      <c r="AC26" s="33"/>
      <c r="AD26" s="34"/>
      <c r="AE26" s="33"/>
      <c r="AF26" s="33"/>
      <c r="AG26" s="33"/>
      <c r="AH26" s="34"/>
      <c r="AI26" s="33"/>
      <c r="AJ26" s="33"/>
      <c r="AK26" s="33"/>
      <c r="AL26" s="34"/>
      <c r="AM26" s="33"/>
      <c r="AN26" s="33"/>
      <c r="AO26" s="33"/>
      <c r="AP26" s="34"/>
      <c r="AQ26" s="33"/>
      <c r="AR26" s="33"/>
      <c r="AS26" s="33"/>
      <c r="AT26" s="34"/>
      <c r="AU26" s="33"/>
      <c r="AV26" s="33"/>
      <c r="AW26" s="33"/>
      <c r="AX26" s="34"/>
      <c r="AY26" s="33"/>
      <c r="AZ26" s="33"/>
      <c r="BA26" s="33"/>
      <c r="BB26" s="34"/>
      <c r="BC26" s="33"/>
      <c r="BD26" s="33"/>
      <c r="BE26" s="33"/>
      <c r="BF26" s="34"/>
      <c r="BG26" s="33"/>
      <c r="BH26" s="33"/>
      <c r="BI26" s="33"/>
      <c r="BJ26" s="34"/>
      <c r="BK26" s="33"/>
      <c r="BL26" s="33"/>
      <c r="BM26" s="33"/>
      <c r="BN26" s="34"/>
      <c r="BO26" s="33"/>
      <c r="BP26" s="33"/>
      <c r="BQ26" s="33"/>
      <c r="BR26" s="34"/>
      <c r="BS26" s="33"/>
      <c r="BT26" s="33"/>
      <c r="BU26" s="33"/>
      <c r="BV26" s="34"/>
      <c r="BW26" s="33"/>
      <c r="BX26" s="33"/>
      <c r="BY26" s="33"/>
      <c r="BZ26" s="34"/>
      <c r="CA26" s="33"/>
      <c r="CB26" s="33"/>
      <c r="CC26" s="33"/>
      <c r="CD26" s="34"/>
      <c r="CE26" s="33"/>
      <c r="CF26" s="33"/>
      <c r="CG26" s="33"/>
      <c r="CH26" s="34"/>
      <c r="CI26" s="33"/>
      <c r="CJ26" s="33"/>
      <c r="CK26" s="33"/>
      <c r="CL26" s="34"/>
      <c r="CM26" s="33"/>
      <c r="CN26" s="33"/>
      <c r="CO26" s="33"/>
      <c r="CP26" s="34"/>
      <c r="CQ26" s="33"/>
      <c r="CR26" s="33"/>
      <c r="CS26" s="33"/>
      <c r="CT26" s="34"/>
      <c r="CU26" s="33"/>
      <c r="CV26" s="33"/>
      <c r="CW26" s="33"/>
      <c r="CX26" s="34"/>
      <c r="CY26" s="33"/>
      <c r="CZ26" s="33"/>
      <c r="DA26" s="33"/>
      <c r="DB26" s="34"/>
      <c r="DC26" s="33"/>
      <c r="DD26" s="33"/>
      <c r="DE26" s="33"/>
      <c r="DF26" s="34"/>
      <c r="DG26" s="33"/>
      <c r="DH26" s="33"/>
      <c r="DI26" s="33"/>
      <c r="DJ26" s="34"/>
      <c r="DK26" s="33"/>
      <c r="DL26" s="33"/>
      <c r="DM26" s="33"/>
      <c r="DN26" s="34"/>
      <c r="DO26" s="33"/>
      <c r="DP26" s="33"/>
      <c r="DQ26" s="33"/>
      <c r="DR26" s="34"/>
      <c r="DS26" s="33"/>
      <c r="DT26" s="33"/>
      <c r="DU26" s="33"/>
      <c r="DV26" s="34"/>
      <c r="DW26" s="33"/>
      <c r="DX26" s="33"/>
      <c r="DY26" s="33"/>
      <c r="DZ26" s="34"/>
      <c r="EA26" s="33"/>
      <c r="EB26" s="33"/>
      <c r="EC26" s="33"/>
      <c r="ED26" s="34"/>
      <c r="EE26" s="33"/>
      <c r="EF26" s="33"/>
      <c r="EG26" s="33"/>
      <c r="EH26" s="34"/>
      <c r="EI26" s="33"/>
      <c r="EJ26" s="33"/>
      <c r="EK26" s="33"/>
      <c r="EL26" s="34"/>
      <c r="EM26" s="33"/>
      <c r="EN26" s="33"/>
      <c r="EO26" s="33"/>
      <c r="EP26" s="34"/>
      <c r="EQ26" s="33"/>
      <c r="ER26" s="33"/>
      <c r="ES26" s="33"/>
      <c r="ET26" s="34"/>
      <c r="EU26" s="33"/>
      <c r="EV26" s="33"/>
      <c r="EW26" s="33"/>
      <c r="EX26" s="34"/>
      <c r="EY26" s="33"/>
      <c r="EZ26" s="33"/>
      <c r="FA26" s="33"/>
      <c r="FB26" s="34"/>
      <c r="FC26" s="33"/>
      <c r="FD26" s="33"/>
      <c r="FE26" s="33"/>
      <c r="FF26" s="34"/>
      <c r="FG26" s="33"/>
      <c r="FH26" s="33"/>
      <c r="FI26" s="33"/>
      <c r="FJ26" s="34"/>
      <c r="FK26" s="33"/>
      <c r="FL26" s="33"/>
      <c r="FM26" s="33"/>
      <c r="FN26" s="34"/>
      <c r="FO26" s="33"/>
      <c r="FP26" s="33"/>
      <c r="FQ26" s="33"/>
      <c r="FR26" s="34"/>
      <c r="FS26" s="33"/>
      <c r="FT26" s="33"/>
      <c r="FU26" s="33"/>
      <c r="FV26" s="34"/>
      <c r="FW26" s="33"/>
      <c r="FX26" s="33"/>
      <c r="FY26" s="33"/>
      <c r="FZ26" s="34"/>
      <c r="GA26" s="33"/>
      <c r="GB26" s="33"/>
      <c r="GC26" s="33"/>
      <c r="GD26" s="34"/>
      <c r="GE26" s="33"/>
      <c r="GF26" s="33"/>
      <c r="GG26" s="33"/>
      <c r="GH26" s="34"/>
      <c r="GI26" s="33"/>
      <c r="GJ26" s="33"/>
      <c r="GK26" s="33"/>
      <c r="GL26" s="34"/>
      <c r="GM26" s="33"/>
      <c r="GN26" s="33"/>
      <c r="GO26" s="33"/>
      <c r="GP26" s="34"/>
      <c r="GQ26" s="33"/>
      <c r="GR26" s="33"/>
      <c r="GS26" s="33"/>
      <c r="GT26" s="34"/>
      <c r="GV26" s="38"/>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30"/>
      <c r="IR26" s="29"/>
    </row>
    <row r="27" spans="1:252" s="7" customFormat="1" x14ac:dyDescent="0.2">
      <c r="A27" s="20" t="str">
        <f t="shared" ref="A27:B35" si="112">A16</f>
        <v>Cadmium</v>
      </c>
      <c r="B27" s="11" t="str">
        <f t="shared" si="112"/>
        <v>kg/MW</v>
      </c>
      <c r="C27" s="11">
        <f t="shared" ref="C27" si="113">C26</f>
        <v>2025</v>
      </c>
      <c r="D27" s="16">
        <f t="shared" ref="D27:D35" si="114">IF(H27&lt;&gt;0,AVERAGE(GV27:IQ27),-999)</f>
        <v>-999</v>
      </c>
      <c r="E27" s="16">
        <f t="shared" ref="E27:E35" si="115">IF(H27&lt;&gt;0,MEDIAN(GV27:IQ27),-999)</f>
        <v>-999</v>
      </c>
      <c r="F27" s="16">
        <f t="shared" ref="F27:F35" si="116">IF(H27&lt;&gt;0,MIN(GV27:IQ27),-999)</f>
        <v>-999</v>
      </c>
      <c r="G27" s="16">
        <f t="shared" ref="G27:G35" si="117">IF(H27&lt;&gt;0,MAX(GV27:IQ27),-999)</f>
        <v>-999</v>
      </c>
      <c r="H27" s="18">
        <f t="shared" ref="H27:H35" si="118">COUNT(GV27:IQ27)</f>
        <v>0</v>
      </c>
      <c r="I27" s="16">
        <f>IF(H27&lt;&gt;0,PERCENTILE(GV27:IQ27,#REF!),-999)</f>
        <v>-999</v>
      </c>
      <c r="J27" s="17">
        <f>IF(H27&lt;&gt;0,PERCENTILE(GV27:IQ27,#REF!),-999)</f>
        <v>-999</v>
      </c>
      <c r="K27" s="21"/>
      <c r="L27" s="21"/>
      <c r="M27" s="21"/>
      <c r="N27" s="22"/>
      <c r="O27" s="21"/>
      <c r="P27" s="21"/>
      <c r="Q27" s="21"/>
      <c r="R27" s="22"/>
      <c r="S27" s="21"/>
      <c r="T27" s="21"/>
      <c r="U27" s="21"/>
      <c r="V27" s="22"/>
      <c r="W27" s="21"/>
      <c r="X27" s="21"/>
      <c r="Y27" s="21"/>
      <c r="Z27" s="22"/>
      <c r="AA27" s="21"/>
      <c r="AB27" s="21"/>
      <c r="AC27" s="21"/>
      <c r="AD27" s="22"/>
      <c r="AE27" s="21"/>
      <c r="AF27" s="21"/>
      <c r="AG27" s="21"/>
      <c r="AH27" s="22"/>
      <c r="AI27" s="21"/>
      <c r="AJ27" s="21"/>
      <c r="AK27" s="21"/>
      <c r="AL27" s="22"/>
      <c r="AM27" s="21"/>
      <c r="AN27" s="21"/>
      <c r="AO27" s="21"/>
      <c r="AP27" s="22"/>
      <c r="AQ27" s="21"/>
      <c r="AR27" s="21"/>
      <c r="AS27" s="21"/>
      <c r="AT27" s="22"/>
      <c r="AU27" s="21"/>
      <c r="AV27" s="21"/>
      <c r="AW27" s="21"/>
      <c r="AX27" s="22"/>
      <c r="AY27" s="21"/>
      <c r="AZ27" s="21"/>
      <c r="BA27" s="21"/>
      <c r="BB27" s="22"/>
      <c r="BC27" s="21"/>
      <c r="BD27" s="21"/>
      <c r="BE27" s="21"/>
      <c r="BF27" s="22"/>
      <c r="BG27" s="21"/>
      <c r="BH27" s="21"/>
      <c r="BI27" s="21"/>
      <c r="BJ27" s="22"/>
      <c r="BK27" s="21"/>
      <c r="BL27" s="21"/>
      <c r="BM27" s="21"/>
      <c r="BN27" s="22"/>
      <c r="BO27" s="21"/>
      <c r="BP27" s="21"/>
      <c r="BQ27" s="21"/>
      <c r="BR27" s="22"/>
      <c r="BS27" s="21"/>
      <c r="BT27" s="21"/>
      <c r="BU27" s="21"/>
      <c r="BV27" s="22"/>
      <c r="BW27" s="21"/>
      <c r="BX27" s="21"/>
      <c r="BY27" s="21"/>
      <c r="BZ27" s="22"/>
      <c r="CA27" s="21"/>
      <c r="CB27" s="21"/>
      <c r="CC27" s="21"/>
      <c r="CD27" s="22"/>
      <c r="CE27" s="21"/>
      <c r="CF27" s="21"/>
      <c r="CG27" s="21"/>
      <c r="CH27" s="22"/>
      <c r="CI27" s="21"/>
      <c r="CJ27" s="21"/>
      <c r="CK27" s="21"/>
      <c r="CL27" s="22"/>
      <c r="CM27" s="21"/>
      <c r="CN27" s="21"/>
      <c r="CO27" s="21"/>
      <c r="CP27" s="22"/>
      <c r="CQ27" s="21"/>
      <c r="CR27" s="21"/>
      <c r="CS27" s="21"/>
      <c r="CT27" s="22"/>
      <c r="CU27" s="21"/>
      <c r="CV27" s="21"/>
      <c r="CW27" s="21"/>
      <c r="CX27" s="22"/>
      <c r="CY27" s="21"/>
      <c r="CZ27" s="21"/>
      <c r="DA27" s="21"/>
      <c r="DB27" s="22"/>
      <c r="DC27" s="21"/>
      <c r="DD27" s="21"/>
      <c r="DE27" s="21"/>
      <c r="DF27" s="22"/>
      <c r="DG27" s="21"/>
      <c r="DH27" s="21"/>
      <c r="DI27" s="21"/>
      <c r="DJ27" s="22"/>
      <c r="DK27" s="21"/>
      <c r="DL27" s="21"/>
      <c r="DM27" s="21"/>
      <c r="DN27" s="22"/>
      <c r="DO27" s="21"/>
      <c r="DP27" s="21"/>
      <c r="DQ27" s="21"/>
      <c r="DR27" s="22"/>
      <c r="DS27" s="21"/>
      <c r="DT27" s="21"/>
      <c r="DU27" s="21"/>
      <c r="DV27" s="22"/>
      <c r="DW27" s="21"/>
      <c r="DX27" s="21"/>
      <c r="DY27" s="21"/>
      <c r="DZ27" s="22"/>
      <c r="EA27" s="21"/>
      <c r="EB27" s="21"/>
      <c r="EC27" s="21"/>
      <c r="ED27" s="22"/>
      <c r="EE27" s="21"/>
      <c r="EF27" s="21"/>
      <c r="EG27" s="21"/>
      <c r="EH27" s="22"/>
      <c r="EI27" s="21"/>
      <c r="EJ27" s="21"/>
      <c r="EK27" s="21"/>
      <c r="EL27" s="22"/>
      <c r="EM27" s="21"/>
      <c r="EN27" s="21"/>
      <c r="EO27" s="21"/>
      <c r="EP27" s="22"/>
      <c r="EQ27" s="21"/>
      <c r="ER27" s="21"/>
      <c r="ES27" s="21"/>
      <c r="ET27" s="22"/>
      <c r="EU27" s="21"/>
      <c r="EV27" s="21"/>
      <c r="EW27" s="21"/>
      <c r="EX27" s="22"/>
      <c r="EY27" s="21"/>
      <c r="EZ27" s="21"/>
      <c r="FA27" s="21"/>
      <c r="FB27" s="22"/>
      <c r="FC27" s="21"/>
      <c r="FD27" s="21"/>
      <c r="FE27" s="21"/>
      <c r="FF27" s="22"/>
      <c r="FG27" s="21"/>
      <c r="FH27" s="21"/>
      <c r="FI27" s="21"/>
      <c r="FJ27" s="22"/>
      <c r="FK27" s="21"/>
      <c r="FL27" s="21"/>
      <c r="FM27" s="21"/>
      <c r="FN27" s="22"/>
      <c r="FO27" s="21"/>
      <c r="FP27" s="21"/>
      <c r="FQ27" s="21"/>
      <c r="FR27" s="22"/>
      <c r="FS27" s="21"/>
      <c r="FT27" s="21"/>
      <c r="FU27" s="21"/>
      <c r="FV27" s="22"/>
      <c r="FW27" s="21"/>
      <c r="FX27" s="21"/>
      <c r="FY27" s="21"/>
      <c r="FZ27" s="22"/>
      <c r="GA27" s="21"/>
      <c r="GB27" s="21"/>
      <c r="GC27" s="21"/>
      <c r="GD27" s="22"/>
      <c r="GE27" s="21"/>
      <c r="GF27" s="21"/>
      <c r="GG27" s="21"/>
      <c r="GH27" s="22"/>
      <c r="GI27" s="21"/>
      <c r="GJ27" s="21"/>
      <c r="GK27" s="21"/>
      <c r="GL27" s="22"/>
      <c r="GM27" s="21"/>
      <c r="GN27" s="21"/>
      <c r="GO27" s="21"/>
      <c r="GP27" s="22"/>
      <c r="GQ27" s="21"/>
      <c r="GR27" s="21"/>
      <c r="GS27" s="21"/>
      <c r="GT27" s="22"/>
      <c r="GV27" s="39" t="b">
        <f t="shared" ref="GV27:GV35" si="119">IF(L27="yes",K27)</f>
        <v>0</v>
      </c>
      <c r="GW27" s="10" t="b">
        <f t="shared" ref="GW27:GW35" si="120">IF(P27="yes",O27)</f>
        <v>0</v>
      </c>
      <c r="GX27" s="10" t="b">
        <f t="shared" ref="GX27:GX35" si="121">IF(T27="yes",S27)</f>
        <v>0</v>
      </c>
      <c r="GY27" s="10" t="b">
        <f t="shared" ref="GY27:GY35" si="122">IF(X27="yes",W27)</f>
        <v>0</v>
      </c>
      <c r="GZ27" s="10" t="b">
        <f t="shared" ref="GZ27:GZ35" si="123">IF(AB27="yes",AA27)</f>
        <v>0</v>
      </c>
      <c r="HA27" s="10" t="b">
        <f t="shared" ref="HA27:HA35" si="124">IF(AF27="yes",AE27)</f>
        <v>0</v>
      </c>
      <c r="HB27" s="10" t="b">
        <f t="shared" ref="HB27:HB35" si="125">IF(AJ27="yes",AI27)</f>
        <v>0</v>
      </c>
      <c r="HC27" s="10" t="b">
        <f t="shared" ref="HC27:HC35" si="126">IF(AN27="yes",AM27)</f>
        <v>0</v>
      </c>
      <c r="HD27" s="10" t="b">
        <f t="shared" ref="HD27:HD35" si="127">IF(AR27="yes",AQ27)</f>
        <v>0</v>
      </c>
      <c r="HE27" s="10" t="b">
        <f t="shared" ref="HE27:HE35" si="128">IF(AV27="yes",AU27)</f>
        <v>0</v>
      </c>
      <c r="HF27" s="10" t="b">
        <f t="shared" ref="HF27:HF35" si="129">IF(AZ27="yes",AY27)</f>
        <v>0</v>
      </c>
      <c r="HG27" s="10" t="b">
        <f t="shared" ref="HG27:HG35" si="130">IF(BD27="yes",BC27)</f>
        <v>0</v>
      </c>
      <c r="HH27" s="10" t="b">
        <f t="shared" ref="HH27:HH35" si="131">IF(BH27="yes",BG27)</f>
        <v>0</v>
      </c>
      <c r="HI27" s="10" t="b">
        <f t="shared" ref="HI27:HI35" si="132">IF(BL27="yes",BK27)</f>
        <v>0</v>
      </c>
      <c r="HJ27" s="10" t="b">
        <f t="shared" ref="HJ27:HJ35" si="133">IF(BP27="yes",BO27)</f>
        <v>0</v>
      </c>
      <c r="HK27" s="10" t="b">
        <f t="shared" ref="HK27:HK35" si="134">IF(BT27="yes",BS27)</f>
        <v>0</v>
      </c>
      <c r="HL27" s="10" t="b">
        <f t="shared" ref="HL27:HL35" si="135">IF(BX27="yes",BW27)</f>
        <v>0</v>
      </c>
      <c r="HM27" s="10" t="b">
        <f t="shared" ref="HM27:HM35" si="136">IF(CB27="yes",CA27)</f>
        <v>0</v>
      </c>
      <c r="HN27" s="10" t="b">
        <f t="shared" ref="HN27:HN35" si="137">IF(CF27="yes",CE27)</f>
        <v>0</v>
      </c>
      <c r="HO27" s="10" t="b">
        <f t="shared" ref="HO27:HO35" si="138">IF(CJ27="yes",CI27)</f>
        <v>0</v>
      </c>
      <c r="HP27" s="10" t="b">
        <f t="shared" ref="HP27:HP35" si="139">IF(CN27="yes",CM27)</f>
        <v>0</v>
      </c>
      <c r="HQ27" s="10" t="b">
        <f t="shared" ref="HQ27:HQ35" si="140">IF(CR27="yes",CQ27)</f>
        <v>0</v>
      </c>
      <c r="HR27" s="10" t="b">
        <f t="shared" ref="HR27:HR35" si="141">IF(CV27="yes",CU27)</f>
        <v>0</v>
      </c>
      <c r="HS27" s="10" t="b">
        <f t="shared" ref="HS27:HS35" si="142">IF(CZ27="yes",CY27)</f>
        <v>0</v>
      </c>
      <c r="HT27" s="10" t="b">
        <f t="shared" ref="HT27:HT35" si="143">IF(DD27="yes",DC27)</f>
        <v>0</v>
      </c>
      <c r="HU27" s="10" t="b">
        <f t="shared" ref="HU27:HU35" si="144">IF(DH27="yes",DG27)</f>
        <v>0</v>
      </c>
      <c r="HV27" s="10" t="b">
        <f t="shared" ref="HV27:HV35" si="145">IF(DL27="yes",DK27)</f>
        <v>0</v>
      </c>
      <c r="HW27" s="10" t="b">
        <f t="shared" ref="HW27:HW35" si="146">IF(DP27="yes",DO27)</f>
        <v>0</v>
      </c>
      <c r="HX27" s="10" t="b">
        <f t="shared" ref="HX27:HX35" si="147">IF(DT27="yes",DS27)</f>
        <v>0</v>
      </c>
      <c r="HY27" s="10" t="b">
        <f t="shared" ref="HY27:HY35" si="148">IF(DX27="yes",DW27)</f>
        <v>0</v>
      </c>
      <c r="HZ27" s="10" t="b">
        <f t="shared" ref="HZ27:HZ35" si="149">IF(EB27="yes",EA27)</f>
        <v>0</v>
      </c>
      <c r="IA27" s="10" t="b">
        <f t="shared" ref="IA27:IA35" si="150">IF(EF27="yes",EE27)</f>
        <v>0</v>
      </c>
      <c r="IB27" s="10" t="b">
        <f t="shared" ref="IB27:IB35" si="151">IF(EJ27="yes",EI27)</f>
        <v>0</v>
      </c>
      <c r="IC27" s="10" t="b">
        <f t="shared" ref="IC27:IC35" si="152">IF(EN27="yes",EM27)</f>
        <v>0</v>
      </c>
      <c r="ID27" s="10" t="b">
        <f t="shared" ref="ID27:ID35" si="153">IF(ER27="yes",EQ27)</f>
        <v>0</v>
      </c>
      <c r="IE27" s="10" t="b">
        <f t="shared" ref="IE27:IE35" si="154">IF(EV27="yes",EU27)</f>
        <v>0</v>
      </c>
      <c r="IF27" s="10" t="b">
        <f t="shared" ref="IF27:IF35" si="155">IF(EZ27="yes",EY27)</f>
        <v>0</v>
      </c>
      <c r="IG27" s="10" t="b">
        <f t="shared" ref="IG27:IG35" si="156">IF(FD27="yes",FC27)</f>
        <v>0</v>
      </c>
      <c r="IH27" s="10" t="b">
        <f t="shared" ref="IH27:IH35" si="157">IF(FH27="yes",FG27)</f>
        <v>0</v>
      </c>
      <c r="II27" s="10" t="b">
        <f t="shared" ref="II27:II35" si="158">IF(FL27="yes",FK27)</f>
        <v>0</v>
      </c>
      <c r="IJ27" s="10" t="b">
        <f t="shared" ref="IJ27:IJ35" si="159">IF(FP27="yes",FO27)</f>
        <v>0</v>
      </c>
      <c r="IK27" s="10" t="b">
        <f t="shared" ref="IK27:IK35" si="160">IF(FT27="yes",FS27)</f>
        <v>0</v>
      </c>
      <c r="IL27" s="10" t="b">
        <f t="shared" ref="IL27:IL35" si="161">IF(FX27="yes",FW27)</f>
        <v>0</v>
      </c>
      <c r="IM27" s="10" t="b">
        <f t="shared" ref="IM27:IM35" si="162">IF(GB27="yes",GA27)</f>
        <v>0</v>
      </c>
      <c r="IN27" s="10" t="b">
        <f t="shared" ref="IN27:IN35" si="163">IF(GF27="yes",GE27)</f>
        <v>0</v>
      </c>
      <c r="IO27" s="10" t="b">
        <f t="shared" ref="IO27:IO35" si="164">IF(GJ27="yes",GI27)</f>
        <v>0</v>
      </c>
      <c r="IP27" s="10" t="b">
        <f t="shared" ref="IP27:IP35" si="165">IF(GN27="yes",GM27)</f>
        <v>0</v>
      </c>
      <c r="IQ27" s="19" t="b">
        <f t="shared" ref="IQ27:IQ35" si="166">IF(GR27="yes",GQ27)</f>
        <v>0</v>
      </c>
      <c r="IR27" s="29"/>
    </row>
    <row r="28" spans="1:252" s="7" customFormat="1" x14ac:dyDescent="0.2">
      <c r="A28" s="20" t="str">
        <f t="shared" si="112"/>
        <v>Gallium</v>
      </c>
      <c r="B28" s="11" t="str">
        <f t="shared" si="112"/>
        <v>kg/MW</v>
      </c>
      <c r="C28" s="11">
        <f>C27</f>
        <v>2025</v>
      </c>
      <c r="D28" s="16">
        <f t="shared" si="114"/>
        <v>-999</v>
      </c>
      <c r="E28" s="16">
        <f t="shared" si="115"/>
        <v>-999</v>
      </c>
      <c r="F28" s="16">
        <f t="shared" si="116"/>
        <v>-999</v>
      </c>
      <c r="G28" s="16">
        <f t="shared" si="117"/>
        <v>-999</v>
      </c>
      <c r="H28" s="18">
        <f t="shared" si="118"/>
        <v>0</v>
      </c>
      <c r="I28" s="16">
        <f>IF(H28&lt;&gt;0,PERCENTILE(GV28:IQ28,#REF!),-999)</f>
        <v>-999</v>
      </c>
      <c r="J28" s="17">
        <f>IF(H28&lt;&gt;0,PERCENTILE(GV28:IQ28,#REF!),-999)</f>
        <v>-999</v>
      </c>
      <c r="K28" s="21"/>
      <c r="L28" s="21"/>
      <c r="M28" s="21"/>
      <c r="N28" s="22"/>
      <c r="O28" s="21"/>
      <c r="P28" s="21"/>
      <c r="Q28" s="21"/>
      <c r="R28" s="22"/>
      <c r="S28" s="21"/>
      <c r="T28" s="21"/>
      <c r="U28" s="21"/>
      <c r="V28" s="22"/>
      <c r="W28" s="21"/>
      <c r="X28" s="21"/>
      <c r="Y28" s="21"/>
      <c r="Z28" s="22"/>
      <c r="AA28" s="21"/>
      <c r="AB28" s="21"/>
      <c r="AC28" s="21"/>
      <c r="AD28" s="22"/>
      <c r="AE28" s="21"/>
      <c r="AF28" s="21"/>
      <c r="AG28" s="21"/>
      <c r="AH28" s="22"/>
      <c r="AI28" s="21"/>
      <c r="AJ28" s="21"/>
      <c r="AK28" s="21"/>
      <c r="AL28" s="22"/>
      <c r="AM28" s="21"/>
      <c r="AN28" s="21"/>
      <c r="AO28" s="21"/>
      <c r="AP28" s="22"/>
      <c r="AQ28" s="21"/>
      <c r="AR28" s="21"/>
      <c r="AS28" s="21"/>
      <c r="AT28" s="22"/>
      <c r="AU28" s="21"/>
      <c r="AV28" s="21"/>
      <c r="AW28" s="21"/>
      <c r="AX28" s="22"/>
      <c r="AY28" s="21"/>
      <c r="AZ28" s="21"/>
      <c r="BA28" s="21"/>
      <c r="BB28" s="22"/>
      <c r="BC28" s="21"/>
      <c r="BD28" s="21"/>
      <c r="BE28" s="21"/>
      <c r="BF28" s="22"/>
      <c r="BG28" s="21"/>
      <c r="BH28" s="21"/>
      <c r="BI28" s="21"/>
      <c r="BJ28" s="22"/>
      <c r="BK28" s="21"/>
      <c r="BL28" s="21"/>
      <c r="BM28" s="21"/>
      <c r="BN28" s="22"/>
      <c r="BO28" s="21"/>
      <c r="BP28" s="21"/>
      <c r="BQ28" s="21"/>
      <c r="BR28" s="22"/>
      <c r="BS28" s="21"/>
      <c r="BT28" s="21"/>
      <c r="BU28" s="21"/>
      <c r="BV28" s="22"/>
      <c r="BW28" s="21"/>
      <c r="BX28" s="21"/>
      <c r="BY28" s="21"/>
      <c r="BZ28" s="22"/>
      <c r="CA28" s="21"/>
      <c r="CB28" s="21"/>
      <c r="CC28" s="21"/>
      <c r="CD28" s="22"/>
      <c r="CE28" s="21"/>
      <c r="CF28" s="21"/>
      <c r="CG28" s="21"/>
      <c r="CH28" s="22"/>
      <c r="CI28" s="21"/>
      <c r="CJ28" s="21"/>
      <c r="CK28" s="21"/>
      <c r="CL28" s="22"/>
      <c r="CM28" s="21"/>
      <c r="CN28" s="21"/>
      <c r="CO28" s="21"/>
      <c r="CP28" s="22"/>
      <c r="CQ28" s="21"/>
      <c r="CR28" s="21"/>
      <c r="CS28" s="21"/>
      <c r="CT28" s="22"/>
      <c r="CU28" s="21"/>
      <c r="CV28" s="21"/>
      <c r="CW28" s="21"/>
      <c r="CX28" s="22"/>
      <c r="CY28" s="21"/>
      <c r="CZ28" s="21"/>
      <c r="DA28" s="21"/>
      <c r="DB28" s="22"/>
      <c r="DC28" s="21"/>
      <c r="DD28" s="21"/>
      <c r="DE28" s="21"/>
      <c r="DF28" s="22"/>
      <c r="DG28" s="21"/>
      <c r="DH28" s="21"/>
      <c r="DI28" s="21"/>
      <c r="DJ28" s="22"/>
      <c r="DK28" s="21"/>
      <c r="DL28" s="21"/>
      <c r="DM28" s="21"/>
      <c r="DN28" s="22"/>
      <c r="DO28" s="21"/>
      <c r="DP28" s="21"/>
      <c r="DQ28" s="21"/>
      <c r="DR28" s="22"/>
      <c r="DS28" s="21"/>
      <c r="DT28" s="21"/>
      <c r="DU28" s="21"/>
      <c r="DV28" s="22"/>
      <c r="DW28" s="21"/>
      <c r="DX28" s="21"/>
      <c r="DY28" s="21"/>
      <c r="DZ28" s="22"/>
      <c r="EA28" s="21"/>
      <c r="EB28" s="21"/>
      <c r="EC28" s="21"/>
      <c r="ED28" s="22"/>
      <c r="EE28" s="21"/>
      <c r="EF28" s="21"/>
      <c r="EG28" s="21"/>
      <c r="EH28" s="22"/>
      <c r="EI28" s="21"/>
      <c r="EJ28" s="21"/>
      <c r="EK28" s="21"/>
      <c r="EL28" s="22"/>
      <c r="EM28" s="21"/>
      <c r="EN28" s="21"/>
      <c r="EO28" s="21"/>
      <c r="EP28" s="22"/>
      <c r="EQ28" s="21"/>
      <c r="ER28" s="21"/>
      <c r="ES28" s="21"/>
      <c r="ET28" s="22"/>
      <c r="EU28" s="21"/>
      <c r="EV28" s="21"/>
      <c r="EW28" s="21"/>
      <c r="EX28" s="22"/>
      <c r="EY28" s="21"/>
      <c r="EZ28" s="21"/>
      <c r="FA28" s="21"/>
      <c r="FB28" s="22"/>
      <c r="FC28" s="21"/>
      <c r="FD28" s="21"/>
      <c r="FE28" s="21"/>
      <c r="FF28" s="22"/>
      <c r="FG28" s="21"/>
      <c r="FH28" s="21"/>
      <c r="FI28" s="21"/>
      <c r="FJ28" s="22"/>
      <c r="FK28" s="21"/>
      <c r="FL28" s="21"/>
      <c r="FM28" s="21"/>
      <c r="FN28" s="22"/>
      <c r="FO28" s="21"/>
      <c r="FP28" s="21"/>
      <c r="FQ28" s="21"/>
      <c r="FR28" s="22"/>
      <c r="FS28" s="21"/>
      <c r="FT28" s="21"/>
      <c r="FU28" s="21"/>
      <c r="FV28" s="22"/>
      <c r="FW28" s="21"/>
      <c r="FX28" s="21"/>
      <c r="FY28" s="21"/>
      <c r="FZ28" s="22"/>
      <c r="GA28" s="21"/>
      <c r="GB28" s="21"/>
      <c r="GC28" s="21"/>
      <c r="GD28" s="22"/>
      <c r="GE28" s="21"/>
      <c r="GF28" s="21"/>
      <c r="GG28" s="21"/>
      <c r="GH28" s="22"/>
      <c r="GI28" s="21"/>
      <c r="GJ28" s="21"/>
      <c r="GK28" s="21"/>
      <c r="GL28" s="22"/>
      <c r="GM28" s="21"/>
      <c r="GN28" s="21"/>
      <c r="GO28" s="21"/>
      <c r="GP28" s="22"/>
      <c r="GQ28" s="21"/>
      <c r="GR28" s="21"/>
      <c r="GS28" s="21"/>
      <c r="GT28" s="22"/>
      <c r="GV28" s="39" t="b">
        <f t="shared" si="119"/>
        <v>0</v>
      </c>
      <c r="GW28" s="10" t="b">
        <f t="shared" si="120"/>
        <v>0</v>
      </c>
      <c r="GX28" s="10" t="b">
        <f t="shared" si="121"/>
        <v>0</v>
      </c>
      <c r="GY28" s="10" t="b">
        <f t="shared" si="122"/>
        <v>0</v>
      </c>
      <c r="GZ28" s="10" t="b">
        <f t="shared" si="123"/>
        <v>0</v>
      </c>
      <c r="HA28" s="10" t="b">
        <f t="shared" si="124"/>
        <v>0</v>
      </c>
      <c r="HB28" s="10" t="b">
        <f t="shared" si="125"/>
        <v>0</v>
      </c>
      <c r="HC28" s="10" t="b">
        <f t="shared" si="126"/>
        <v>0</v>
      </c>
      <c r="HD28" s="10" t="b">
        <f t="shared" si="127"/>
        <v>0</v>
      </c>
      <c r="HE28" s="10" t="b">
        <f t="shared" si="128"/>
        <v>0</v>
      </c>
      <c r="HF28" s="10" t="b">
        <f t="shared" si="129"/>
        <v>0</v>
      </c>
      <c r="HG28" s="10" t="b">
        <f t="shared" si="130"/>
        <v>0</v>
      </c>
      <c r="HH28" s="10" t="b">
        <f t="shared" si="131"/>
        <v>0</v>
      </c>
      <c r="HI28" s="10" t="b">
        <f t="shared" si="132"/>
        <v>0</v>
      </c>
      <c r="HJ28" s="10" t="b">
        <f t="shared" si="133"/>
        <v>0</v>
      </c>
      <c r="HK28" s="10" t="b">
        <f t="shared" si="134"/>
        <v>0</v>
      </c>
      <c r="HL28" s="10" t="b">
        <f t="shared" si="135"/>
        <v>0</v>
      </c>
      <c r="HM28" s="10" t="b">
        <f t="shared" si="136"/>
        <v>0</v>
      </c>
      <c r="HN28" s="10" t="b">
        <f t="shared" si="137"/>
        <v>0</v>
      </c>
      <c r="HO28" s="10" t="b">
        <f t="shared" si="138"/>
        <v>0</v>
      </c>
      <c r="HP28" s="10" t="b">
        <f t="shared" si="139"/>
        <v>0</v>
      </c>
      <c r="HQ28" s="10" t="b">
        <f t="shared" si="140"/>
        <v>0</v>
      </c>
      <c r="HR28" s="10" t="b">
        <f t="shared" si="141"/>
        <v>0</v>
      </c>
      <c r="HS28" s="10" t="b">
        <f t="shared" si="142"/>
        <v>0</v>
      </c>
      <c r="HT28" s="10" t="b">
        <f t="shared" si="143"/>
        <v>0</v>
      </c>
      <c r="HU28" s="10" t="b">
        <f t="shared" si="144"/>
        <v>0</v>
      </c>
      <c r="HV28" s="10" t="b">
        <f t="shared" si="145"/>
        <v>0</v>
      </c>
      <c r="HW28" s="10" t="b">
        <f t="shared" si="146"/>
        <v>0</v>
      </c>
      <c r="HX28" s="10" t="b">
        <f t="shared" si="147"/>
        <v>0</v>
      </c>
      <c r="HY28" s="10" t="b">
        <f t="shared" si="148"/>
        <v>0</v>
      </c>
      <c r="HZ28" s="10" t="b">
        <f t="shared" si="149"/>
        <v>0</v>
      </c>
      <c r="IA28" s="10" t="b">
        <f t="shared" si="150"/>
        <v>0</v>
      </c>
      <c r="IB28" s="10" t="b">
        <f t="shared" si="151"/>
        <v>0</v>
      </c>
      <c r="IC28" s="10" t="b">
        <f t="shared" si="152"/>
        <v>0</v>
      </c>
      <c r="ID28" s="10" t="b">
        <f t="shared" si="153"/>
        <v>0</v>
      </c>
      <c r="IE28" s="10" t="b">
        <f t="shared" si="154"/>
        <v>0</v>
      </c>
      <c r="IF28" s="10" t="b">
        <f t="shared" si="155"/>
        <v>0</v>
      </c>
      <c r="IG28" s="10" t="b">
        <f t="shared" si="156"/>
        <v>0</v>
      </c>
      <c r="IH28" s="10" t="b">
        <f t="shared" si="157"/>
        <v>0</v>
      </c>
      <c r="II28" s="10" t="b">
        <f t="shared" si="158"/>
        <v>0</v>
      </c>
      <c r="IJ28" s="10" t="b">
        <f t="shared" si="159"/>
        <v>0</v>
      </c>
      <c r="IK28" s="10" t="b">
        <f t="shared" si="160"/>
        <v>0</v>
      </c>
      <c r="IL28" s="10" t="b">
        <f t="shared" si="161"/>
        <v>0</v>
      </c>
      <c r="IM28" s="10" t="b">
        <f t="shared" si="162"/>
        <v>0</v>
      </c>
      <c r="IN28" s="10" t="b">
        <f t="shared" si="163"/>
        <v>0</v>
      </c>
      <c r="IO28" s="10" t="b">
        <f t="shared" si="164"/>
        <v>0</v>
      </c>
      <c r="IP28" s="10" t="b">
        <f t="shared" si="165"/>
        <v>0</v>
      </c>
      <c r="IQ28" s="19" t="b">
        <f t="shared" si="166"/>
        <v>0</v>
      </c>
      <c r="IR28" s="29"/>
    </row>
    <row r="29" spans="1:252" s="7" customFormat="1" x14ac:dyDescent="0.2">
      <c r="A29" s="20" t="str">
        <f t="shared" si="112"/>
        <v>Germanium</v>
      </c>
      <c r="B29" s="11" t="str">
        <f t="shared" si="112"/>
        <v>kg/MW</v>
      </c>
      <c r="C29" s="11">
        <f t="shared" ref="C29:C35" si="167">C28</f>
        <v>2025</v>
      </c>
      <c r="D29" s="16">
        <f t="shared" si="114"/>
        <v>-999</v>
      </c>
      <c r="E29" s="16">
        <f t="shared" si="115"/>
        <v>-999</v>
      </c>
      <c r="F29" s="16">
        <f t="shared" si="116"/>
        <v>-999</v>
      </c>
      <c r="G29" s="16">
        <f t="shared" si="117"/>
        <v>-999</v>
      </c>
      <c r="H29" s="18">
        <f t="shared" si="118"/>
        <v>0</v>
      </c>
      <c r="I29" s="16">
        <f>IF(H29&lt;&gt;0,PERCENTILE(GV29:IQ29,#REF!),-999)</f>
        <v>-999</v>
      </c>
      <c r="J29" s="17">
        <f>IF(H29&lt;&gt;0,PERCENTILE(GV29:IQ29,#REF!),-999)</f>
        <v>-999</v>
      </c>
      <c r="K29" s="21"/>
      <c r="L29" s="21"/>
      <c r="M29" s="21"/>
      <c r="N29" s="22"/>
      <c r="O29" s="21"/>
      <c r="P29" s="21"/>
      <c r="Q29" s="21"/>
      <c r="R29" s="22"/>
      <c r="S29" s="21"/>
      <c r="T29" s="21"/>
      <c r="U29" s="21"/>
      <c r="V29" s="22"/>
      <c r="W29" s="21"/>
      <c r="X29" s="21"/>
      <c r="Y29" s="21"/>
      <c r="Z29" s="22"/>
      <c r="AA29" s="21"/>
      <c r="AB29" s="21"/>
      <c r="AC29" s="21"/>
      <c r="AD29" s="22"/>
      <c r="AE29" s="21"/>
      <c r="AF29" s="21"/>
      <c r="AG29" s="21"/>
      <c r="AH29" s="22"/>
      <c r="AI29" s="21"/>
      <c r="AJ29" s="21"/>
      <c r="AK29" s="21"/>
      <c r="AL29" s="22"/>
      <c r="AM29" s="21"/>
      <c r="AN29" s="21"/>
      <c r="AO29" s="21"/>
      <c r="AP29" s="22"/>
      <c r="AQ29" s="21"/>
      <c r="AR29" s="21"/>
      <c r="AS29" s="21"/>
      <c r="AT29" s="22"/>
      <c r="AU29" s="21"/>
      <c r="AV29" s="21"/>
      <c r="AW29" s="21"/>
      <c r="AX29" s="22"/>
      <c r="AY29" s="21"/>
      <c r="AZ29" s="21"/>
      <c r="BA29" s="21"/>
      <c r="BB29" s="22"/>
      <c r="BC29" s="21"/>
      <c r="BD29" s="21"/>
      <c r="BE29" s="21"/>
      <c r="BF29" s="22"/>
      <c r="BG29" s="21"/>
      <c r="BH29" s="21"/>
      <c r="BI29" s="21"/>
      <c r="BJ29" s="22"/>
      <c r="BK29" s="21"/>
      <c r="BL29" s="21"/>
      <c r="BM29" s="21"/>
      <c r="BN29" s="22"/>
      <c r="BO29" s="21"/>
      <c r="BP29" s="21"/>
      <c r="BQ29" s="21"/>
      <c r="BR29" s="22"/>
      <c r="BS29" s="21"/>
      <c r="BT29" s="21"/>
      <c r="BU29" s="21"/>
      <c r="BV29" s="22"/>
      <c r="BW29" s="21"/>
      <c r="BX29" s="21"/>
      <c r="BY29" s="21"/>
      <c r="BZ29" s="22"/>
      <c r="CA29" s="21"/>
      <c r="CB29" s="21"/>
      <c r="CC29" s="21"/>
      <c r="CD29" s="22"/>
      <c r="CE29" s="21"/>
      <c r="CF29" s="21"/>
      <c r="CG29" s="21"/>
      <c r="CH29" s="22"/>
      <c r="CI29" s="21"/>
      <c r="CJ29" s="21"/>
      <c r="CK29" s="21"/>
      <c r="CL29" s="22"/>
      <c r="CM29" s="21"/>
      <c r="CN29" s="21"/>
      <c r="CO29" s="21"/>
      <c r="CP29" s="22"/>
      <c r="CQ29" s="21"/>
      <c r="CR29" s="21"/>
      <c r="CS29" s="21"/>
      <c r="CT29" s="22"/>
      <c r="CU29" s="21"/>
      <c r="CV29" s="21"/>
      <c r="CW29" s="21"/>
      <c r="CX29" s="22"/>
      <c r="CY29" s="21"/>
      <c r="CZ29" s="21"/>
      <c r="DA29" s="21"/>
      <c r="DB29" s="22"/>
      <c r="DC29" s="21"/>
      <c r="DD29" s="21"/>
      <c r="DE29" s="21"/>
      <c r="DF29" s="22"/>
      <c r="DG29" s="21"/>
      <c r="DH29" s="21"/>
      <c r="DI29" s="21"/>
      <c r="DJ29" s="22"/>
      <c r="DK29" s="21"/>
      <c r="DL29" s="21"/>
      <c r="DM29" s="21"/>
      <c r="DN29" s="22"/>
      <c r="DO29" s="21"/>
      <c r="DP29" s="21"/>
      <c r="DQ29" s="21"/>
      <c r="DR29" s="22"/>
      <c r="DS29" s="21"/>
      <c r="DT29" s="21"/>
      <c r="DU29" s="21"/>
      <c r="DV29" s="22"/>
      <c r="DW29" s="21"/>
      <c r="DX29" s="21"/>
      <c r="DY29" s="21"/>
      <c r="DZ29" s="22"/>
      <c r="EA29" s="21"/>
      <c r="EB29" s="21"/>
      <c r="EC29" s="21"/>
      <c r="ED29" s="22"/>
      <c r="EE29" s="21"/>
      <c r="EF29" s="21"/>
      <c r="EG29" s="21"/>
      <c r="EH29" s="22"/>
      <c r="EI29" s="21"/>
      <c r="EJ29" s="21"/>
      <c r="EK29" s="21"/>
      <c r="EL29" s="22"/>
      <c r="EM29" s="21"/>
      <c r="EN29" s="21"/>
      <c r="EO29" s="21"/>
      <c r="EP29" s="22"/>
      <c r="EQ29" s="21"/>
      <c r="ER29" s="21"/>
      <c r="ES29" s="21"/>
      <c r="ET29" s="22"/>
      <c r="EU29" s="21"/>
      <c r="EV29" s="21"/>
      <c r="EW29" s="21"/>
      <c r="EX29" s="22"/>
      <c r="EY29" s="21"/>
      <c r="EZ29" s="21"/>
      <c r="FA29" s="21"/>
      <c r="FB29" s="22"/>
      <c r="FC29" s="21"/>
      <c r="FD29" s="21"/>
      <c r="FE29" s="21"/>
      <c r="FF29" s="22"/>
      <c r="FG29" s="21"/>
      <c r="FH29" s="21"/>
      <c r="FI29" s="21"/>
      <c r="FJ29" s="22"/>
      <c r="FK29" s="21"/>
      <c r="FL29" s="21"/>
      <c r="FM29" s="21"/>
      <c r="FN29" s="22"/>
      <c r="FO29" s="21"/>
      <c r="FP29" s="21"/>
      <c r="FQ29" s="21"/>
      <c r="FR29" s="22"/>
      <c r="FS29" s="21"/>
      <c r="FT29" s="21"/>
      <c r="FU29" s="21"/>
      <c r="FV29" s="22"/>
      <c r="FW29" s="21"/>
      <c r="FX29" s="21"/>
      <c r="FY29" s="21"/>
      <c r="FZ29" s="22"/>
      <c r="GA29" s="21"/>
      <c r="GB29" s="21"/>
      <c r="GC29" s="21"/>
      <c r="GD29" s="22"/>
      <c r="GE29" s="21"/>
      <c r="GF29" s="21"/>
      <c r="GG29" s="21"/>
      <c r="GH29" s="22"/>
      <c r="GI29" s="21"/>
      <c r="GJ29" s="21"/>
      <c r="GK29" s="21"/>
      <c r="GL29" s="22"/>
      <c r="GM29" s="21"/>
      <c r="GN29" s="21"/>
      <c r="GO29" s="21"/>
      <c r="GP29" s="22"/>
      <c r="GQ29" s="21"/>
      <c r="GR29" s="21"/>
      <c r="GS29" s="21"/>
      <c r="GT29" s="22"/>
      <c r="GV29" s="39" t="b">
        <f t="shared" si="119"/>
        <v>0</v>
      </c>
      <c r="GW29" s="10" t="b">
        <f t="shared" si="120"/>
        <v>0</v>
      </c>
      <c r="GX29" s="10" t="b">
        <f t="shared" si="121"/>
        <v>0</v>
      </c>
      <c r="GY29" s="10" t="b">
        <f t="shared" si="122"/>
        <v>0</v>
      </c>
      <c r="GZ29" s="10" t="b">
        <f t="shared" si="123"/>
        <v>0</v>
      </c>
      <c r="HA29" s="10" t="b">
        <f t="shared" si="124"/>
        <v>0</v>
      </c>
      <c r="HB29" s="10" t="b">
        <f t="shared" si="125"/>
        <v>0</v>
      </c>
      <c r="HC29" s="10" t="b">
        <f t="shared" si="126"/>
        <v>0</v>
      </c>
      <c r="HD29" s="10" t="b">
        <f t="shared" si="127"/>
        <v>0</v>
      </c>
      <c r="HE29" s="10" t="b">
        <f t="shared" si="128"/>
        <v>0</v>
      </c>
      <c r="HF29" s="10" t="b">
        <f t="shared" si="129"/>
        <v>0</v>
      </c>
      <c r="HG29" s="10" t="b">
        <f t="shared" si="130"/>
        <v>0</v>
      </c>
      <c r="HH29" s="10" t="b">
        <f t="shared" si="131"/>
        <v>0</v>
      </c>
      <c r="HI29" s="10" t="b">
        <f t="shared" si="132"/>
        <v>0</v>
      </c>
      <c r="HJ29" s="10" t="b">
        <f t="shared" si="133"/>
        <v>0</v>
      </c>
      <c r="HK29" s="10" t="b">
        <f t="shared" si="134"/>
        <v>0</v>
      </c>
      <c r="HL29" s="10" t="b">
        <f t="shared" si="135"/>
        <v>0</v>
      </c>
      <c r="HM29" s="10" t="b">
        <f t="shared" si="136"/>
        <v>0</v>
      </c>
      <c r="HN29" s="10" t="b">
        <f t="shared" si="137"/>
        <v>0</v>
      </c>
      <c r="HO29" s="10" t="b">
        <f t="shared" si="138"/>
        <v>0</v>
      </c>
      <c r="HP29" s="10" t="b">
        <f t="shared" si="139"/>
        <v>0</v>
      </c>
      <c r="HQ29" s="10" t="b">
        <f t="shared" si="140"/>
        <v>0</v>
      </c>
      <c r="HR29" s="10" t="b">
        <f t="shared" si="141"/>
        <v>0</v>
      </c>
      <c r="HS29" s="10" t="b">
        <f t="shared" si="142"/>
        <v>0</v>
      </c>
      <c r="HT29" s="10" t="b">
        <f t="shared" si="143"/>
        <v>0</v>
      </c>
      <c r="HU29" s="10" t="b">
        <f t="shared" si="144"/>
        <v>0</v>
      </c>
      <c r="HV29" s="10" t="b">
        <f t="shared" si="145"/>
        <v>0</v>
      </c>
      <c r="HW29" s="10" t="b">
        <f t="shared" si="146"/>
        <v>0</v>
      </c>
      <c r="HX29" s="10" t="b">
        <f t="shared" si="147"/>
        <v>0</v>
      </c>
      <c r="HY29" s="10" t="b">
        <f t="shared" si="148"/>
        <v>0</v>
      </c>
      <c r="HZ29" s="10" t="b">
        <f t="shared" si="149"/>
        <v>0</v>
      </c>
      <c r="IA29" s="10" t="b">
        <f t="shared" si="150"/>
        <v>0</v>
      </c>
      <c r="IB29" s="10" t="b">
        <f t="shared" si="151"/>
        <v>0</v>
      </c>
      <c r="IC29" s="10" t="b">
        <f t="shared" si="152"/>
        <v>0</v>
      </c>
      <c r="ID29" s="10" t="b">
        <f t="shared" si="153"/>
        <v>0</v>
      </c>
      <c r="IE29" s="10" t="b">
        <f t="shared" si="154"/>
        <v>0</v>
      </c>
      <c r="IF29" s="10" t="b">
        <f t="shared" si="155"/>
        <v>0</v>
      </c>
      <c r="IG29" s="10" t="b">
        <f t="shared" si="156"/>
        <v>0</v>
      </c>
      <c r="IH29" s="10" t="b">
        <f t="shared" si="157"/>
        <v>0</v>
      </c>
      <c r="II29" s="10" t="b">
        <f t="shared" si="158"/>
        <v>0</v>
      </c>
      <c r="IJ29" s="10" t="b">
        <f t="shared" si="159"/>
        <v>0</v>
      </c>
      <c r="IK29" s="10" t="b">
        <f t="shared" si="160"/>
        <v>0</v>
      </c>
      <c r="IL29" s="10" t="b">
        <f t="shared" si="161"/>
        <v>0</v>
      </c>
      <c r="IM29" s="10" t="b">
        <f t="shared" si="162"/>
        <v>0</v>
      </c>
      <c r="IN29" s="10" t="b">
        <f t="shared" si="163"/>
        <v>0</v>
      </c>
      <c r="IO29" s="10" t="b">
        <f t="shared" si="164"/>
        <v>0</v>
      </c>
      <c r="IP29" s="10" t="b">
        <f t="shared" si="165"/>
        <v>0</v>
      </c>
      <c r="IQ29" s="19" t="b">
        <f t="shared" si="166"/>
        <v>0</v>
      </c>
      <c r="IR29" s="29"/>
    </row>
    <row r="30" spans="1:252" x14ac:dyDescent="0.2">
      <c r="A30" s="20" t="str">
        <f t="shared" si="112"/>
        <v>Indium</v>
      </c>
      <c r="B30" s="11" t="str">
        <f t="shared" si="112"/>
        <v>kg/MW</v>
      </c>
      <c r="C30" s="11">
        <f t="shared" si="167"/>
        <v>2025</v>
      </c>
      <c r="D30" s="67">
        <f t="shared" si="114"/>
        <v>-999</v>
      </c>
      <c r="E30" s="67">
        <f t="shared" si="115"/>
        <v>-999</v>
      </c>
      <c r="F30" s="67">
        <f t="shared" si="116"/>
        <v>-999</v>
      </c>
      <c r="G30" s="67">
        <f t="shared" si="117"/>
        <v>-999</v>
      </c>
      <c r="H30" s="68">
        <f t="shared" si="118"/>
        <v>0</v>
      </c>
      <c r="I30" s="16">
        <f>IF(H30&lt;&gt;0,PERCENTILE(GV30:IQ30,#REF!),-999)</f>
        <v>-999</v>
      </c>
      <c r="J30" s="69">
        <f>IF(H30&lt;&gt;0,PERCENTILE(GV30:IQ30,#REF!),-999)</f>
        <v>-999</v>
      </c>
      <c r="K30" s="21"/>
      <c r="L30" s="21"/>
      <c r="M30" s="21"/>
      <c r="N30" s="22"/>
      <c r="O30" s="21"/>
      <c r="P30" s="21"/>
      <c r="Q30" s="21"/>
      <c r="R30" s="22"/>
      <c r="S30" s="21"/>
      <c r="T30" s="21"/>
      <c r="U30" s="21"/>
      <c r="V30" s="22"/>
      <c r="W30" s="21"/>
      <c r="X30" s="21"/>
      <c r="Y30" s="21"/>
      <c r="Z30" s="22"/>
      <c r="AA30" s="21"/>
      <c r="AB30" s="21"/>
      <c r="AC30" s="21"/>
      <c r="AD30" s="22"/>
      <c r="AE30" s="21"/>
      <c r="AF30" s="21"/>
      <c r="AG30" s="21"/>
      <c r="AH30" s="22"/>
      <c r="AI30" s="21"/>
      <c r="AJ30" s="21"/>
      <c r="AK30" s="21"/>
      <c r="AL30" s="22"/>
      <c r="AM30" s="21"/>
      <c r="AN30" s="21"/>
      <c r="AO30" s="21"/>
      <c r="AP30" s="22"/>
      <c r="AQ30" s="21"/>
      <c r="AR30" s="21"/>
      <c r="AS30" s="21"/>
      <c r="AT30" s="22"/>
      <c r="AU30" s="21"/>
      <c r="AV30" s="21"/>
      <c r="AW30" s="21"/>
      <c r="AX30" s="22"/>
      <c r="AY30" s="21"/>
      <c r="AZ30" s="21"/>
      <c r="BA30" s="21"/>
      <c r="BB30" s="22"/>
      <c r="BC30" s="21"/>
      <c r="BD30" s="21"/>
      <c r="BE30" s="21"/>
      <c r="BF30" s="22"/>
      <c r="BG30" s="21"/>
      <c r="BH30" s="21"/>
      <c r="BI30" s="21"/>
      <c r="BJ30" s="22"/>
      <c r="BK30" s="21"/>
      <c r="BL30" s="21"/>
      <c r="BM30" s="21"/>
      <c r="BN30" s="22"/>
      <c r="BO30" s="21"/>
      <c r="BP30" s="21"/>
      <c r="BQ30" s="21"/>
      <c r="BR30" s="22"/>
      <c r="BS30" s="21"/>
      <c r="BT30" s="21"/>
      <c r="BU30" s="21"/>
      <c r="BV30" s="22"/>
      <c r="BW30" s="21"/>
      <c r="BX30" s="21"/>
      <c r="BY30" s="21"/>
      <c r="BZ30" s="22"/>
      <c r="CA30" s="21"/>
      <c r="CB30" s="21"/>
      <c r="CC30" s="21"/>
      <c r="CD30" s="22"/>
      <c r="CE30" s="21"/>
      <c r="CF30" s="21"/>
      <c r="CG30" s="21"/>
      <c r="CH30" s="22"/>
      <c r="CI30" s="21"/>
      <c r="CJ30" s="21"/>
      <c r="CK30" s="21"/>
      <c r="CL30" s="22"/>
      <c r="CM30" s="21"/>
      <c r="CN30" s="21"/>
      <c r="CO30" s="21"/>
      <c r="CP30" s="22"/>
      <c r="CQ30" s="21"/>
      <c r="CR30" s="21"/>
      <c r="CS30" s="21"/>
      <c r="CT30" s="22"/>
      <c r="CU30" s="21"/>
      <c r="CV30" s="21"/>
      <c r="CW30" s="21"/>
      <c r="CX30" s="22"/>
      <c r="CY30" s="21"/>
      <c r="CZ30" s="21"/>
      <c r="DA30" s="21"/>
      <c r="DB30" s="22"/>
      <c r="DC30" s="21"/>
      <c r="DD30" s="21"/>
      <c r="DE30" s="21"/>
      <c r="DF30" s="22"/>
      <c r="DG30" s="21"/>
      <c r="DH30" s="21"/>
      <c r="DI30" s="21"/>
      <c r="DJ30" s="22"/>
      <c r="DK30" s="21"/>
      <c r="DL30" s="21"/>
      <c r="DM30" s="21"/>
      <c r="DN30" s="22"/>
      <c r="DO30" s="21"/>
      <c r="DP30" s="21"/>
      <c r="DQ30" s="21"/>
      <c r="DR30" s="22"/>
      <c r="DS30" s="21"/>
      <c r="DT30" s="21"/>
      <c r="DU30" s="21"/>
      <c r="DV30" s="22"/>
      <c r="DW30" s="21"/>
      <c r="DX30" s="21"/>
      <c r="DY30" s="21"/>
      <c r="DZ30" s="22"/>
      <c r="EA30" s="21"/>
      <c r="EB30" s="21"/>
      <c r="EC30" s="21"/>
      <c r="ED30" s="22"/>
      <c r="EE30" s="21"/>
      <c r="EF30" s="21"/>
      <c r="EG30" s="21"/>
      <c r="EH30" s="22"/>
      <c r="EI30" s="21"/>
      <c r="EJ30" s="21"/>
      <c r="EK30" s="21"/>
      <c r="EL30" s="22"/>
      <c r="EM30" s="21"/>
      <c r="EN30" s="21"/>
      <c r="EO30" s="21"/>
      <c r="EP30" s="22"/>
      <c r="EQ30" s="21"/>
      <c r="ER30" s="21"/>
      <c r="ES30" s="21"/>
      <c r="ET30" s="22"/>
      <c r="EU30" s="21"/>
      <c r="EV30" s="21"/>
      <c r="EW30" s="21"/>
      <c r="EX30" s="22"/>
      <c r="EY30" s="21"/>
      <c r="EZ30" s="21"/>
      <c r="FA30" s="21"/>
      <c r="FB30" s="22"/>
      <c r="FC30" s="21"/>
      <c r="FD30" s="21"/>
      <c r="FE30" s="21"/>
      <c r="FF30" s="22"/>
      <c r="FG30" s="21"/>
      <c r="FH30" s="21"/>
      <c r="FI30" s="21"/>
      <c r="FJ30" s="22"/>
      <c r="FK30" s="21"/>
      <c r="FL30" s="21"/>
      <c r="FM30" s="21"/>
      <c r="FN30" s="22"/>
      <c r="FO30" s="21"/>
      <c r="FP30" s="21"/>
      <c r="FQ30" s="21"/>
      <c r="FR30" s="22"/>
      <c r="FS30" s="21"/>
      <c r="FT30" s="21"/>
      <c r="FU30" s="21"/>
      <c r="FV30" s="22"/>
      <c r="FW30" s="21"/>
      <c r="FX30" s="21"/>
      <c r="FY30" s="21"/>
      <c r="FZ30" s="22"/>
      <c r="GA30" s="21"/>
      <c r="GB30" s="21"/>
      <c r="GC30" s="21"/>
      <c r="GD30" s="22"/>
      <c r="GE30" s="21"/>
      <c r="GF30" s="21"/>
      <c r="GG30" s="21"/>
      <c r="GH30" s="22"/>
      <c r="GI30" s="21"/>
      <c r="GJ30" s="21"/>
      <c r="GK30" s="21"/>
      <c r="GL30" s="22"/>
      <c r="GM30" s="21"/>
      <c r="GN30" s="21"/>
      <c r="GO30" s="21"/>
      <c r="GP30" s="22"/>
      <c r="GQ30" s="21"/>
      <c r="GR30" s="21"/>
      <c r="GS30" s="21"/>
      <c r="GT30" s="22"/>
      <c r="GV30" s="39" t="b">
        <f t="shared" si="119"/>
        <v>0</v>
      </c>
      <c r="GW30" s="10" t="b">
        <f t="shared" si="120"/>
        <v>0</v>
      </c>
      <c r="GX30" s="10" t="b">
        <f t="shared" si="121"/>
        <v>0</v>
      </c>
      <c r="GY30" s="10" t="b">
        <f t="shared" si="122"/>
        <v>0</v>
      </c>
      <c r="GZ30" s="10" t="b">
        <f t="shared" si="123"/>
        <v>0</v>
      </c>
      <c r="HA30" s="10" t="b">
        <f t="shared" si="124"/>
        <v>0</v>
      </c>
      <c r="HB30" s="10" t="b">
        <f t="shared" si="125"/>
        <v>0</v>
      </c>
      <c r="HC30" s="10" t="b">
        <f t="shared" si="126"/>
        <v>0</v>
      </c>
      <c r="HD30" s="10" t="b">
        <f t="shared" si="127"/>
        <v>0</v>
      </c>
      <c r="HE30" s="10" t="b">
        <f t="shared" si="128"/>
        <v>0</v>
      </c>
      <c r="HF30" s="10" t="b">
        <f t="shared" si="129"/>
        <v>0</v>
      </c>
      <c r="HG30" s="10" t="b">
        <f t="shared" si="130"/>
        <v>0</v>
      </c>
      <c r="HH30" s="10" t="b">
        <f t="shared" si="131"/>
        <v>0</v>
      </c>
      <c r="HI30" s="10" t="b">
        <f t="shared" si="132"/>
        <v>0</v>
      </c>
      <c r="HJ30" s="10" t="b">
        <f t="shared" si="133"/>
        <v>0</v>
      </c>
      <c r="HK30" s="10" t="b">
        <f t="shared" si="134"/>
        <v>0</v>
      </c>
      <c r="HL30" s="10" t="b">
        <f t="shared" si="135"/>
        <v>0</v>
      </c>
      <c r="HM30" s="10" t="b">
        <f t="shared" si="136"/>
        <v>0</v>
      </c>
      <c r="HN30" s="10" t="b">
        <f t="shared" si="137"/>
        <v>0</v>
      </c>
      <c r="HO30" s="10" t="b">
        <f t="shared" si="138"/>
        <v>0</v>
      </c>
      <c r="HP30" s="10" t="b">
        <f t="shared" si="139"/>
        <v>0</v>
      </c>
      <c r="HQ30" s="10" t="b">
        <f t="shared" si="140"/>
        <v>0</v>
      </c>
      <c r="HR30" s="10" t="b">
        <f t="shared" si="141"/>
        <v>0</v>
      </c>
      <c r="HS30" s="10" t="b">
        <f t="shared" si="142"/>
        <v>0</v>
      </c>
      <c r="HT30" s="10" t="b">
        <f t="shared" si="143"/>
        <v>0</v>
      </c>
      <c r="HU30" s="10" t="b">
        <f t="shared" si="144"/>
        <v>0</v>
      </c>
      <c r="HV30" s="10" t="b">
        <f t="shared" si="145"/>
        <v>0</v>
      </c>
      <c r="HW30" s="10" t="b">
        <f t="shared" si="146"/>
        <v>0</v>
      </c>
      <c r="HX30" s="10" t="b">
        <f t="shared" si="147"/>
        <v>0</v>
      </c>
      <c r="HY30" s="10" t="b">
        <f t="shared" si="148"/>
        <v>0</v>
      </c>
      <c r="HZ30" s="10" t="b">
        <f t="shared" si="149"/>
        <v>0</v>
      </c>
      <c r="IA30" s="10" t="b">
        <f t="shared" si="150"/>
        <v>0</v>
      </c>
      <c r="IB30" s="10" t="b">
        <f t="shared" si="151"/>
        <v>0</v>
      </c>
      <c r="IC30" s="10" t="b">
        <f t="shared" si="152"/>
        <v>0</v>
      </c>
      <c r="ID30" s="10" t="b">
        <f t="shared" si="153"/>
        <v>0</v>
      </c>
      <c r="IE30" s="10" t="b">
        <f t="shared" si="154"/>
        <v>0</v>
      </c>
      <c r="IF30" s="10" t="b">
        <f t="shared" si="155"/>
        <v>0</v>
      </c>
      <c r="IG30" s="10" t="b">
        <f t="shared" si="156"/>
        <v>0</v>
      </c>
      <c r="IH30" s="10" t="b">
        <f t="shared" si="157"/>
        <v>0</v>
      </c>
      <c r="II30" s="10" t="b">
        <f t="shared" si="158"/>
        <v>0</v>
      </c>
      <c r="IJ30" s="10" t="b">
        <f t="shared" si="159"/>
        <v>0</v>
      </c>
      <c r="IK30" s="10" t="b">
        <f t="shared" si="160"/>
        <v>0</v>
      </c>
      <c r="IL30" s="10" t="b">
        <f t="shared" si="161"/>
        <v>0</v>
      </c>
      <c r="IM30" s="10" t="b">
        <f t="shared" si="162"/>
        <v>0</v>
      </c>
      <c r="IN30" s="10" t="b">
        <f t="shared" si="163"/>
        <v>0</v>
      </c>
      <c r="IO30" s="10" t="b">
        <f t="shared" si="164"/>
        <v>0</v>
      </c>
      <c r="IP30" s="10" t="b">
        <f t="shared" si="165"/>
        <v>0</v>
      </c>
      <c r="IQ30" s="19" t="b">
        <f t="shared" si="166"/>
        <v>0</v>
      </c>
    </row>
    <row r="31" spans="1:252" x14ac:dyDescent="0.2">
      <c r="A31" s="20" t="str">
        <f t="shared" si="112"/>
        <v>Manganese</v>
      </c>
      <c r="B31" s="11" t="str">
        <f t="shared" si="112"/>
        <v>kg/MW</v>
      </c>
      <c r="C31" s="11">
        <f t="shared" si="167"/>
        <v>2025</v>
      </c>
      <c r="D31" s="16">
        <f t="shared" si="114"/>
        <v>-999</v>
      </c>
      <c r="E31" s="16">
        <f t="shared" si="115"/>
        <v>-999</v>
      </c>
      <c r="F31" s="16">
        <f t="shared" si="116"/>
        <v>-999</v>
      </c>
      <c r="G31" s="16">
        <f t="shared" si="117"/>
        <v>-999</v>
      </c>
      <c r="H31" s="18">
        <f t="shared" si="118"/>
        <v>0</v>
      </c>
      <c r="I31" s="16">
        <f>IF(H31&lt;&gt;0,PERCENTILE(GV31:IQ31,#REF!),-999)</f>
        <v>-999</v>
      </c>
      <c r="J31" s="17">
        <f>IF(H31&lt;&gt;0,PERCENTILE(GV31:IQ31,#REF!),-999)</f>
        <v>-999</v>
      </c>
      <c r="K31" s="21"/>
      <c r="L31" s="21"/>
      <c r="M31" s="21"/>
      <c r="N31" s="22"/>
      <c r="O31" s="21"/>
      <c r="P31" s="21"/>
      <c r="Q31" s="21"/>
      <c r="R31" s="22"/>
      <c r="S31" s="21"/>
      <c r="T31" s="21"/>
      <c r="U31" s="21"/>
      <c r="V31" s="22"/>
      <c r="W31" s="21"/>
      <c r="X31" s="21"/>
      <c r="Y31" s="21"/>
      <c r="Z31" s="22"/>
      <c r="AA31" s="21"/>
      <c r="AB31" s="21"/>
      <c r="AC31" s="21"/>
      <c r="AD31" s="22"/>
      <c r="AE31" s="21"/>
      <c r="AF31" s="21"/>
      <c r="AG31" s="21"/>
      <c r="AH31" s="22"/>
      <c r="AI31" s="21"/>
      <c r="AJ31" s="21"/>
      <c r="AK31" s="21"/>
      <c r="AL31" s="22"/>
      <c r="AM31" s="21"/>
      <c r="AN31" s="21"/>
      <c r="AO31" s="21"/>
      <c r="AP31" s="22"/>
      <c r="AQ31" s="21"/>
      <c r="AR31" s="21"/>
      <c r="AS31" s="21"/>
      <c r="AT31" s="22"/>
      <c r="AU31" s="21"/>
      <c r="AV31" s="21"/>
      <c r="AW31" s="21"/>
      <c r="AX31" s="22"/>
      <c r="AY31" s="21"/>
      <c r="AZ31" s="21"/>
      <c r="BA31" s="21"/>
      <c r="BB31" s="22"/>
      <c r="BC31" s="21"/>
      <c r="BD31" s="21"/>
      <c r="BE31" s="21"/>
      <c r="BF31" s="22"/>
      <c r="BG31" s="21"/>
      <c r="BH31" s="21"/>
      <c r="BI31" s="21"/>
      <c r="BJ31" s="22"/>
      <c r="BK31" s="21"/>
      <c r="BL31" s="21"/>
      <c r="BM31" s="21"/>
      <c r="BN31" s="22"/>
      <c r="BO31" s="21"/>
      <c r="BP31" s="21"/>
      <c r="BQ31" s="21"/>
      <c r="BR31" s="22"/>
      <c r="BS31" s="21"/>
      <c r="BT31" s="21"/>
      <c r="BU31" s="21"/>
      <c r="BV31" s="22"/>
      <c r="BW31" s="21"/>
      <c r="BX31" s="21"/>
      <c r="BY31" s="21"/>
      <c r="BZ31" s="22"/>
      <c r="CA31" s="21"/>
      <c r="CB31" s="21"/>
      <c r="CC31" s="21"/>
      <c r="CD31" s="22"/>
      <c r="CE31" s="21"/>
      <c r="CF31" s="21"/>
      <c r="CG31" s="21"/>
      <c r="CH31" s="22"/>
      <c r="CI31" s="21"/>
      <c r="CJ31" s="21"/>
      <c r="CK31" s="21"/>
      <c r="CL31" s="22"/>
      <c r="CM31" s="21"/>
      <c r="CN31" s="21"/>
      <c r="CO31" s="21"/>
      <c r="CP31" s="22"/>
      <c r="CQ31" s="21"/>
      <c r="CR31" s="21"/>
      <c r="CS31" s="21"/>
      <c r="CT31" s="22"/>
      <c r="CU31" s="21"/>
      <c r="CV31" s="21"/>
      <c r="CW31" s="21"/>
      <c r="CX31" s="22"/>
      <c r="CY31" s="21"/>
      <c r="CZ31" s="21"/>
      <c r="DA31" s="21"/>
      <c r="DB31" s="22"/>
      <c r="DC31" s="21"/>
      <c r="DD31" s="21"/>
      <c r="DE31" s="21"/>
      <c r="DF31" s="22"/>
      <c r="DG31" s="21"/>
      <c r="DH31" s="21"/>
      <c r="DI31" s="21"/>
      <c r="DJ31" s="22"/>
      <c r="DK31" s="21"/>
      <c r="DL31" s="21"/>
      <c r="DM31" s="21"/>
      <c r="DN31" s="22"/>
      <c r="DO31" s="21"/>
      <c r="DP31" s="21"/>
      <c r="DQ31" s="21"/>
      <c r="DR31" s="22"/>
      <c r="DS31" s="21"/>
      <c r="DT31" s="21"/>
      <c r="DU31" s="21"/>
      <c r="DV31" s="22"/>
      <c r="DW31" s="21"/>
      <c r="DX31" s="21"/>
      <c r="DY31" s="21"/>
      <c r="DZ31" s="22"/>
      <c r="EA31" s="21"/>
      <c r="EB31" s="21"/>
      <c r="EC31" s="21"/>
      <c r="ED31" s="22"/>
      <c r="EE31" s="21"/>
      <c r="EF31" s="21"/>
      <c r="EG31" s="21"/>
      <c r="EH31" s="22"/>
      <c r="EI31" s="21"/>
      <c r="EJ31" s="21"/>
      <c r="EK31" s="21"/>
      <c r="EL31" s="22"/>
      <c r="EM31" s="21"/>
      <c r="EN31" s="21"/>
      <c r="EO31" s="21"/>
      <c r="EP31" s="22"/>
      <c r="EQ31" s="21"/>
      <c r="ER31" s="21"/>
      <c r="ES31" s="21"/>
      <c r="ET31" s="22"/>
      <c r="EU31" s="21"/>
      <c r="EV31" s="21"/>
      <c r="EW31" s="21"/>
      <c r="EX31" s="22"/>
      <c r="EY31" s="21"/>
      <c r="EZ31" s="21"/>
      <c r="FA31" s="21"/>
      <c r="FB31" s="22"/>
      <c r="FC31" s="21"/>
      <c r="FD31" s="21"/>
      <c r="FE31" s="21"/>
      <c r="FF31" s="22"/>
      <c r="FG31" s="21"/>
      <c r="FH31" s="21"/>
      <c r="FI31" s="21"/>
      <c r="FJ31" s="22"/>
      <c r="FK31" s="21"/>
      <c r="FL31" s="21"/>
      <c r="FM31" s="21"/>
      <c r="FN31" s="22"/>
      <c r="FO31" s="21"/>
      <c r="FP31" s="21"/>
      <c r="FQ31" s="21"/>
      <c r="FR31" s="22"/>
      <c r="FS31" s="21"/>
      <c r="FT31" s="21"/>
      <c r="FU31" s="21"/>
      <c r="FV31" s="22"/>
      <c r="FW31" s="21"/>
      <c r="FX31" s="21"/>
      <c r="FY31" s="21"/>
      <c r="FZ31" s="22"/>
      <c r="GA31" s="21"/>
      <c r="GB31" s="21"/>
      <c r="GC31" s="21"/>
      <c r="GD31" s="22"/>
      <c r="GE31" s="21"/>
      <c r="GF31" s="21"/>
      <c r="GG31" s="21"/>
      <c r="GH31" s="22"/>
      <c r="GI31" s="21"/>
      <c r="GJ31" s="21"/>
      <c r="GK31" s="21"/>
      <c r="GL31" s="22"/>
      <c r="GM31" s="21"/>
      <c r="GN31" s="21"/>
      <c r="GO31" s="21"/>
      <c r="GP31" s="22"/>
      <c r="GQ31" s="21"/>
      <c r="GR31" s="21"/>
      <c r="GS31" s="21"/>
      <c r="GT31" s="22"/>
      <c r="GV31" s="39" t="b">
        <f t="shared" si="119"/>
        <v>0</v>
      </c>
      <c r="GW31" s="10" t="b">
        <f t="shared" si="120"/>
        <v>0</v>
      </c>
      <c r="GX31" s="10" t="b">
        <f t="shared" si="121"/>
        <v>0</v>
      </c>
      <c r="GY31" s="10" t="b">
        <f t="shared" si="122"/>
        <v>0</v>
      </c>
      <c r="GZ31" s="10" t="b">
        <f t="shared" si="123"/>
        <v>0</v>
      </c>
      <c r="HA31" s="10" t="b">
        <f t="shared" si="124"/>
        <v>0</v>
      </c>
      <c r="HB31" s="10" t="b">
        <f t="shared" si="125"/>
        <v>0</v>
      </c>
      <c r="HC31" s="10" t="b">
        <f t="shared" si="126"/>
        <v>0</v>
      </c>
      <c r="HD31" s="10" t="b">
        <f t="shared" si="127"/>
        <v>0</v>
      </c>
      <c r="HE31" s="10" t="b">
        <f t="shared" si="128"/>
        <v>0</v>
      </c>
      <c r="HF31" s="10" t="b">
        <f t="shared" si="129"/>
        <v>0</v>
      </c>
      <c r="HG31" s="10" t="b">
        <f t="shared" si="130"/>
        <v>0</v>
      </c>
      <c r="HH31" s="10" t="b">
        <f t="shared" si="131"/>
        <v>0</v>
      </c>
      <c r="HI31" s="10" t="b">
        <f t="shared" si="132"/>
        <v>0</v>
      </c>
      <c r="HJ31" s="10" t="b">
        <f t="shared" si="133"/>
        <v>0</v>
      </c>
      <c r="HK31" s="10" t="b">
        <f t="shared" si="134"/>
        <v>0</v>
      </c>
      <c r="HL31" s="10" t="b">
        <f t="shared" si="135"/>
        <v>0</v>
      </c>
      <c r="HM31" s="10" t="b">
        <f t="shared" si="136"/>
        <v>0</v>
      </c>
      <c r="HN31" s="10" t="b">
        <f t="shared" si="137"/>
        <v>0</v>
      </c>
      <c r="HO31" s="10" t="b">
        <f t="shared" si="138"/>
        <v>0</v>
      </c>
      <c r="HP31" s="10" t="b">
        <f t="shared" si="139"/>
        <v>0</v>
      </c>
      <c r="HQ31" s="10" t="b">
        <f t="shared" si="140"/>
        <v>0</v>
      </c>
      <c r="HR31" s="10" t="b">
        <f t="shared" si="141"/>
        <v>0</v>
      </c>
      <c r="HS31" s="10" t="b">
        <f t="shared" si="142"/>
        <v>0</v>
      </c>
      <c r="HT31" s="10" t="b">
        <f t="shared" si="143"/>
        <v>0</v>
      </c>
      <c r="HU31" s="10" t="b">
        <f t="shared" si="144"/>
        <v>0</v>
      </c>
      <c r="HV31" s="10" t="b">
        <f t="shared" si="145"/>
        <v>0</v>
      </c>
      <c r="HW31" s="10" t="b">
        <f t="shared" si="146"/>
        <v>0</v>
      </c>
      <c r="HX31" s="10" t="b">
        <f t="shared" si="147"/>
        <v>0</v>
      </c>
      <c r="HY31" s="10" t="b">
        <f t="shared" si="148"/>
        <v>0</v>
      </c>
      <c r="HZ31" s="10" t="b">
        <f t="shared" si="149"/>
        <v>0</v>
      </c>
      <c r="IA31" s="10" t="b">
        <f t="shared" si="150"/>
        <v>0</v>
      </c>
      <c r="IB31" s="10" t="b">
        <f t="shared" si="151"/>
        <v>0</v>
      </c>
      <c r="IC31" s="10" t="b">
        <f t="shared" si="152"/>
        <v>0</v>
      </c>
      <c r="ID31" s="10" t="b">
        <f t="shared" si="153"/>
        <v>0</v>
      </c>
      <c r="IE31" s="10" t="b">
        <f t="shared" si="154"/>
        <v>0</v>
      </c>
      <c r="IF31" s="10" t="b">
        <f t="shared" si="155"/>
        <v>0</v>
      </c>
      <c r="IG31" s="10" t="b">
        <f t="shared" si="156"/>
        <v>0</v>
      </c>
      <c r="IH31" s="10" t="b">
        <f t="shared" si="157"/>
        <v>0</v>
      </c>
      <c r="II31" s="10" t="b">
        <f t="shared" si="158"/>
        <v>0</v>
      </c>
      <c r="IJ31" s="10" t="b">
        <f t="shared" si="159"/>
        <v>0</v>
      </c>
      <c r="IK31" s="10" t="b">
        <f t="shared" si="160"/>
        <v>0</v>
      </c>
      <c r="IL31" s="10" t="b">
        <f t="shared" si="161"/>
        <v>0</v>
      </c>
      <c r="IM31" s="10" t="b">
        <f t="shared" si="162"/>
        <v>0</v>
      </c>
      <c r="IN31" s="10" t="b">
        <f t="shared" si="163"/>
        <v>0</v>
      </c>
      <c r="IO31" s="10" t="b">
        <f t="shared" si="164"/>
        <v>0</v>
      </c>
      <c r="IP31" s="10" t="b">
        <f t="shared" si="165"/>
        <v>0</v>
      </c>
      <c r="IQ31" s="19" t="b">
        <f t="shared" si="166"/>
        <v>0</v>
      </c>
    </row>
    <row r="32" spans="1:252" x14ac:dyDescent="0.2">
      <c r="A32" s="20" t="str">
        <f t="shared" si="112"/>
        <v>Nickel</v>
      </c>
      <c r="B32" s="11" t="str">
        <f t="shared" si="112"/>
        <v>kg/MW</v>
      </c>
      <c r="C32" s="11">
        <f t="shared" si="167"/>
        <v>2025</v>
      </c>
      <c r="D32" s="16">
        <f t="shared" si="114"/>
        <v>-999</v>
      </c>
      <c r="E32" s="16">
        <f t="shared" si="115"/>
        <v>-999</v>
      </c>
      <c r="F32" s="16">
        <f t="shared" si="116"/>
        <v>-999</v>
      </c>
      <c r="G32" s="16">
        <f t="shared" si="117"/>
        <v>-999</v>
      </c>
      <c r="H32" s="18">
        <f t="shared" si="118"/>
        <v>0</v>
      </c>
      <c r="I32" s="16">
        <f>IF(H32&lt;&gt;0,PERCENTILE(GV32:IQ32,#REF!),-999)</f>
        <v>-999</v>
      </c>
      <c r="J32" s="17">
        <f>IF(H32&lt;&gt;0,PERCENTILE(GV32:IQ32,#REF!),-999)</f>
        <v>-999</v>
      </c>
      <c r="K32" s="21"/>
      <c r="L32" s="21"/>
      <c r="M32" s="21"/>
      <c r="N32" s="22"/>
      <c r="O32" s="21"/>
      <c r="P32" s="21"/>
      <c r="Q32" s="21"/>
      <c r="R32" s="22"/>
      <c r="S32" s="21"/>
      <c r="T32" s="21"/>
      <c r="U32" s="21"/>
      <c r="V32" s="22"/>
      <c r="W32" s="21"/>
      <c r="X32" s="21"/>
      <c r="Y32" s="21"/>
      <c r="Z32" s="22"/>
      <c r="AA32" s="21"/>
      <c r="AB32" s="21"/>
      <c r="AC32" s="21"/>
      <c r="AD32" s="22"/>
      <c r="AE32" s="21"/>
      <c r="AF32" s="21"/>
      <c r="AG32" s="21"/>
      <c r="AH32" s="22"/>
      <c r="AI32" s="21"/>
      <c r="AJ32" s="21"/>
      <c r="AK32" s="21"/>
      <c r="AL32" s="22"/>
      <c r="AM32" s="21"/>
      <c r="AN32" s="21"/>
      <c r="AO32" s="21"/>
      <c r="AP32" s="22"/>
      <c r="AQ32" s="21"/>
      <c r="AR32" s="21"/>
      <c r="AS32" s="21"/>
      <c r="AT32" s="22"/>
      <c r="AU32" s="21"/>
      <c r="AV32" s="21"/>
      <c r="AW32" s="21"/>
      <c r="AX32" s="22"/>
      <c r="AY32" s="21"/>
      <c r="AZ32" s="21"/>
      <c r="BA32" s="21"/>
      <c r="BB32" s="22"/>
      <c r="BC32" s="21"/>
      <c r="BD32" s="21"/>
      <c r="BE32" s="21"/>
      <c r="BF32" s="22"/>
      <c r="BG32" s="21"/>
      <c r="BH32" s="21"/>
      <c r="BI32" s="21"/>
      <c r="BJ32" s="22"/>
      <c r="BK32" s="21"/>
      <c r="BL32" s="21"/>
      <c r="BM32" s="21"/>
      <c r="BN32" s="22"/>
      <c r="BO32" s="21"/>
      <c r="BP32" s="21"/>
      <c r="BQ32" s="21"/>
      <c r="BR32" s="22"/>
      <c r="BS32" s="21"/>
      <c r="BT32" s="21"/>
      <c r="BU32" s="21"/>
      <c r="BV32" s="22"/>
      <c r="BW32" s="21"/>
      <c r="BX32" s="21"/>
      <c r="BY32" s="21"/>
      <c r="BZ32" s="22"/>
      <c r="CA32" s="21"/>
      <c r="CB32" s="21"/>
      <c r="CC32" s="21"/>
      <c r="CD32" s="22"/>
      <c r="CE32" s="21"/>
      <c r="CF32" s="21"/>
      <c r="CG32" s="21"/>
      <c r="CH32" s="22"/>
      <c r="CI32" s="21"/>
      <c r="CJ32" s="21"/>
      <c r="CK32" s="21"/>
      <c r="CL32" s="22"/>
      <c r="CM32" s="21"/>
      <c r="CN32" s="21"/>
      <c r="CO32" s="21"/>
      <c r="CP32" s="22"/>
      <c r="CQ32" s="21"/>
      <c r="CR32" s="21"/>
      <c r="CS32" s="21"/>
      <c r="CT32" s="22"/>
      <c r="CU32" s="21"/>
      <c r="CV32" s="21"/>
      <c r="CW32" s="21"/>
      <c r="CX32" s="22"/>
      <c r="CY32" s="21"/>
      <c r="CZ32" s="21"/>
      <c r="DA32" s="21"/>
      <c r="DB32" s="22"/>
      <c r="DC32" s="21"/>
      <c r="DD32" s="21"/>
      <c r="DE32" s="21"/>
      <c r="DF32" s="22"/>
      <c r="DG32" s="21"/>
      <c r="DH32" s="21"/>
      <c r="DI32" s="21"/>
      <c r="DJ32" s="22"/>
      <c r="DK32" s="21"/>
      <c r="DL32" s="21"/>
      <c r="DM32" s="21"/>
      <c r="DN32" s="22"/>
      <c r="DO32" s="21"/>
      <c r="DP32" s="21"/>
      <c r="DQ32" s="21"/>
      <c r="DR32" s="22"/>
      <c r="DS32" s="21"/>
      <c r="DT32" s="21"/>
      <c r="DU32" s="21"/>
      <c r="DV32" s="22"/>
      <c r="DW32" s="21"/>
      <c r="DX32" s="21"/>
      <c r="DY32" s="21"/>
      <c r="DZ32" s="22"/>
      <c r="EA32" s="21"/>
      <c r="EB32" s="21"/>
      <c r="EC32" s="21"/>
      <c r="ED32" s="22"/>
      <c r="EE32" s="21"/>
      <c r="EF32" s="21"/>
      <c r="EG32" s="21"/>
      <c r="EH32" s="22"/>
      <c r="EI32" s="21"/>
      <c r="EJ32" s="21"/>
      <c r="EK32" s="21"/>
      <c r="EL32" s="22"/>
      <c r="EM32" s="21"/>
      <c r="EN32" s="21"/>
      <c r="EO32" s="21"/>
      <c r="EP32" s="22"/>
      <c r="EQ32" s="21"/>
      <c r="ER32" s="21"/>
      <c r="ES32" s="21"/>
      <c r="ET32" s="22"/>
      <c r="EU32" s="21"/>
      <c r="EV32" s="21"/>
      <c r="EW32" s="21"/>
      <c r="EX32" s="22"/>
      <c r="EY32" s="21"/>
      <c r="EZ32" s="21"/>
      <c r="FA32" s="21"/>
      <c r="FB32" s="22"/>
      <c r="FC32" s="21"/>
      <c r="FD32" s="21"/>
      <c r="FE32" s="21"/>
      <c r="FF32" s="22"/>
      <c r="FG32" s="21"/>
      <c r="FH32" s="21"/>
      <c r="FI32" s="21"/>
      <c r="FJ32" s="22"/>
      <c r="FK32" s="21"/>
      <c r="FL32" s="21"/>
      <c r="FM32" s="21"/>
      <c r="FN32" s="22"/>
      <c r="FO32" s="21"/>
      <c r="FP32" s="21"/>
      <c r="FQ32" s="21"/>
      <c r="FR32" s="22"/>
      <c r="FS32" s="21"/>
      <c r="FT32" s="21"/>
      <c r="FU32" s="21"/>
      <c r="FV32" s="22"/>
      <c r="FW32" s="21"/>
      <c r="FX32" s="21"/>
      <c r="FY32" s="21"/>
      <c r="FZ32" s="22"/>
      <c r="GA32" s="21"/>
      <c r="GB32" s="21"/>
      <c r="GC32" s="21"/>
      <c r="GD32" s="22"/>
      <c r="GE32" s="21"/>
      <c r="GF32" s="21"/>
      <c r="GG32" s="21"/>
      <c r="GH32" s="22"/>
      <c r="GI32" s="21"/>
      <c r="GJ32" s="21"/>
      <c r="GK32" s="21"/>
      <c r="GL32" s="22"/>
      <c r="GM32" s="21"/>
      <c r="GN32" s="21"/>
      <c r="GO32" s="21"/>
      <c r="GP32" s="22"/>
      <c r="GQ32" s="21"/>
      <c r="GR32" s="21"/>
      <c r="GS32" s="21"/>
      <c r="GT32" s="22"/>
      <c r="GV32" s="39" t="b">
        <f t="shared" si="119"/>
        <v>0</v>
      </c>
      <c r="GW32" s="10" t="b">
        <f t="shared" si="120"/>
        <v>0</v>
      </c>
      <c r="GX32" s="10" t="b">
        <f t="shared" si="121"/>
        <v>0</v>
      </c>
      <c r="GY32" s="10" t="b">
        <f t="shared" si="122"/>
        <v>0</v>
      </c>
      <c r="GZ32" s="10" t="b">
        <f t="shared" si="123"/>
        <v>0</v>
      </c>
      <c r="HA32" s="10" t="b">
        <f t="shared" si="124"/>
        <v>0</v>
      </c>
      <c r="HB32" s="10" t="b">
        <f t="shared" si="125"/>
        <v>0</v>
      </c>
      <c r="HC32" s="10" t="b">
        <f t="shared" si="126"/>
        <v>0</v>
      </c>
      <c r="HD32" s="10" t="b">
        <f t="shared" si="127"/>
        <v>0</v>
      </c>
      <c r="HE32" s="10" t="b">
        <f t="shared" si="128"/>
        <v>0</v>
      </c>
      <c r="HF32" s="10" t="b">
        <f t="shared" si="129"/>
        <v>0</v>
      </c>
      <c r="HG32" s="10" t="b">
        <f t="shared" si="130"/>
        <v>0</v>
      </c>
      <c r="HH32" s="10" t="b">
        <f t="shared" si="131"/>
        <v>0</v>
      </c>
      <c r="HI32" s="10" t="b">
        <f t="shared" si="132"/>
        <v>0</v>
      </c>
      <c r="HJ32" s="10" t="b">
        <f t="shared" si="133"/>
        <v>0</v>
      </c>
      <c r="HK32" s="10" t="b">
        <f t="shared" si="134"/>
        <v>0</v>
      </c>
      <c r="HL32" s="10" t="b">
        <f t="shared" si="135"/>
        <v>0</v>
      </c>
      <c r="HM32" s="10" t="b">
        <f t="shared" si="136"/>
        <v>0</v>
      </c>
      <c r="HN32" s="10" t="b">
        <f t="shared" si="137"/>
        <v>0</v>
      </c>
      <c r="HO32" s="10" t="b">
        <f t="shared" si="138"/>
        <v>0</v>
      </c>
      <c r="HP32" s="10" t="b">
        <f t="shared" si="139"/>
        <v>0</v>
      </c>
      <c r="HQ32" s="10" t="b">
        <f t="shared" si="140"/>
        <v>0</v>
      </c>
      <c r="HR32" s="10" t="b">
        <f t="shared" si="141"/>
        <v>0</v>
      </c>
      <c r="HS32" s="10" t="b">
        <f t="shared" si="142"/>
        <v>0</v>
      </c>
      <c r="HT32" s="10" t="b">
        <f t="shared" si="143"/>
        <v>0</v>
      </c>
      <c r="HU32" s="10" t="b">
        <f t="shared" si="144"/>
        <v>0</v>
      </c>
      <c r="HV32" s="10" t="b">
        <f t="shared" si="145"/>
        <v>0</v>
      </c>
      <c r="HW32" s="10" t="b">
        <f t="shared" si="146"/>
        <v>0</v>
      </c>
      <c r="HX32" s="10" t="b">
        <f t="shared" si="147"/>
        <v>0</v>
      </c>
      <c r="HY32" s="10" t="b">
        <f t="shared" si="148"/>
        <v>0</v>
      </c>
      <c r="HZ32" s="10" t="b">
        <f t="shared" si="149"/>
        <v>0</v>
      </c>
      <c r="IA32" s="10" t="b">
        <f t="shared" si="150"/>
        <v>0</v>
      </c>
      <c r="IB32" s="10" t="b">
        <f t="shared" si="151"/>
        <v>0</v>
      </c>
      <c r="IC32" s="10" t="b">
        <f t="shared" si="152"/>
        <v>0</v>
      </c>
      <c r="ID32" s="10" t="b">
        <f t="shared" si="153"/>
        <v>0</v>
      </c>
      <c r="IE32" s="10" t="b">
        <f t="shared" si="154"/>
        <v>0</v>
      </c>
      <c r="IF32" s="10" t="b">
        <f t="shared" si="155"/>
        <v>0</v>
      </c>
      <c r="IG32" s="10" t="b">
        <f t="shared" si="156"/>
        <v>0</v>
      </c>
      <c r="IH32" s="10" t="b">
        <f t="shared" si="157"/>
        <v>0</v>
      </c>
      <c r="II32" s="10" t="b">
        <f t="shared" si="158"/>
        <v>0</v>
      </c>
      <c r="IJ32" s="10" t="b">
        <f t="shared" si="159"/>
        <v>0</v>
      </c>
      <c r="IK32" s="10" t="b">
        <f t="shared" si="160"/>
        <v>0</v>
      </c>
      <c r="IL32" s="10" t="b">
        <f t="shared" si="161"/>
        <v>0</v>
      </c>
      <c r="IM32" s="10" t="b">
        <f t="shared" si="162"/>
        <v>0</v>
      </c>
      <c r="IN32" s="10" t="b">
        <f t="shared" si="163"/>
        <v>0</v>
      </c>
      <c r="IO32" s="10" t="b">
        <f t="shared" si="164"/>
        <v>0</v>
      </c>
      <c r="IP32" s="10" t="b">
        <f t="shared" si="165"/>
        <v>0</v>
      </c>
      <c r="IQ32" s="19" t="b">
        <f t="shared" si="166"/>
        <v>0</v>
      </c>
    </row>
    <row r="33" spans="1:252" x14ac:dyDescent="0.2">
      <c r="A33" s="20" t="str">
        <f t="shared" si="112"/>
        <v>Selenium</v>
      </c>
      <c r="B33" s="11" t="str">
        <f t="shared" si="112"/>
        <v>kg/MW</v>
      </c>
      <c r="C33" s="11">
        <f t="shared" si="167"/>
        <v>2025</v>
      </c>
      <c r="D33" s="16">
        <f t="shared" si="114"/>
        <v>-999</v>
      </c>
      <c r="E33" s="16">
        <f t="shared" si="115"/>
        <v>-999</v>
      </c>
      <c r="F33" s="16">
        <f t="shared" si="116"/>
        <v>-999</v>
      </c>
      <c r="G33" s="16">
        <f t="shared" si="117"/>
        <v>-999</v>
      </c>
      <c r="H33" s="18">
        <f t="shared" si="118"/>
        <v>0</v>
      </c>
      <c r="I33" s="16">
        <f>IF(H33&lt;&gt;0,PERCENTILE(GV33:IQ33,#REF!),-999)</f>
        <v>-999</v>
      </c>
      <c r="J33" s="17">
        <f>IF(H33&lt;&gt;0,PERCENTILE(GV33:IQ33,#REF!),-999)</f>
        <v>-999</v>
      </c>
      <c r="K33" s="21"/>
      <c r="L33" s="21"/>
      <c r="M33" s="21"/>
      <c r="N33" s="22"/>
      <c r="O33" s="21"/>
      <c r="P33" s="21"/>
      <c r="Q33" s="21"/>
      <c r="R33" s="22"/>
      <c r="S33" s="21"/>
      <c r="T33" s="21"/>
      <c r="U33" s="21"/>
      <c r="V33" s="22"/>
      <c r="W33" s="21"/>
      <c r="X33" s="21"/>
      <c r="Y33" s="21"/>
      <c r="Z33" s="22"/>
      <c r="AA33" s="21"/>
      <c r="AB33" s="21"/>
      <c r="AC33" s="21"/>
      <c r="AD33" s="22"/>
      <c r="AE33" s="21"/>
      <c r="AF33" s="21"/>
      <c r="AG33" s="21"/>
      <c r="AH33" s="22"/>
      <c r="AI33" s="21"/>
      <c r="AJ33" s="21"/>
      <c r="AK33" s="21"/>
      <c r="AL33" s="22"/>
      <c r="AM33" s="21"/>
      <c r="AN33" s="21"/>
      <c r="AO33" s="21"/>
      <c r="AP33" s="22"/>
      <c r="AQ33" s="21"/>
      <c r="AR33" s="21"/>
      <c r="AS33" s="21"/>
      <c r="AT33" s="22"/>
      <c r="AU33" s="21"/>
      <c r="AV33" s="21"/>
      <c r="AW33" s="21"/>
      <c r="AX33" s="22"/>
      <c r="AY33" s="21"/>
      <c r="AZ33" s="21"/>
      <c r="BA33" s="21"/>
      <c r="BB33" s="22"/>
      <c r="BC33" s="21"/>
      <c r="BD33" s="21"/>
      <c r="BE33" s="21"/>
      <c r="BF33" s="22"/>
      <c r="BG33" s="21"/>
      <c r="BH33" s="21"/>
      <c r="BI33" s="21"/>
      <c r="BJ33" s="22"/>
      <c r="BK33" s="21"/>
      <c r="BL33" s="21"/>
      <c r="BM33" s="21"/>
      <c r="BN33" s="22"/>
      <c r="BO33" s="21"/>
      <c r="BP33" s="21"/>
      <c r="BQ33" s="21"/>
      <c r="BR33" s="22"/>
      <c r="BS33" s="21"/>
      <c r="BT33" s="21"/>
      <c r="BU33" s="21"/>
      <c r="BV33" s="22"/>
      <c r="BW33" s="21"/>
      <c r="BX33" s="21"/>
      <c r="BY33" s="21"/>
      <c r="BZ33" s="22"/>
      <c r="CA33" s="21"/>
      <c r="CB33" s="21"/>
      <c r="CC33" s="21"/>
      <c r="CD33" s="22"/>
      <c r="CE33" s="21"/>
      <c r="CF33" s="21"/>
      <c r="CG33" s="21"/>
      <c r="CH33" s="22"/>
      <c r="CI33" s="21"/>
      <c r="CJ33" s="21"/>
      <c r="CK33" s="21"/>
      <c r="CL33" s="22"/>
      <c r="CM33" s="21"/>
      <c r="CN33" s="21"/>
      <c r="CO33" s="21"/>
      <c r="CP33" s="22"/>
      <c r="CQ33" s="21"/>
      <c r="CR33" s="21"/>
      <c r="CS33" s="21"/>
      <c r="CT33" s="22"/>
      <c r="CU33" s="21"/>
      <c r="CV33" s="21"/>
      <c r="CW33" s="21"/>
      <c r="CX33" s="22"/>
      <c r="CY33" s="21"/>
      <c r="CZ33" s="21"/>
      <c r="DA33" s="21"/>
      <c r="DB33" s="22"/>
      <c r="DC33" s="21"/>
      <c r="DD33" s="21"/>
      <c r="DE33" s="21"/>
      <c r="DF33" s="22"/>
      <c r="DG33" s="21"/>
      <c r="DH33" s="21"/>
      <c r="DI33" s="21"/>
      <c r="DJ33" s="22"/>
      <c r="DK33" s="21"/>
      <c r="DL33" s="21"/>
      <c r="DM33" s="21"/>
      <c r="DN33" s="22"/>
      <c r="DO33" s="21"/>
      <c r="DP33" s="21"/>
      <c r="DQ33" s="21"/>
      <c r="DR33" s="22"/>
      <c r="DS33" s="21"/>
      <c r="DT33" s="21"/>
      <c r="DU33" s="21"/>
      <c r="DV33" s="22"/>
      <c r="DW33" s="21"/>
      <c r="DX33" s="21"/>
      <c r="DY33" s="21"/>
      <c r="DZ33" s="22"/>
      <c r="EA33" s="21"/>
      <c r="EB33" s="21"/>
      <c r="EC33" s="21"/>
      <c r="ED33" s="22"/>
      <c r="EE33" s="21"/>
      <c r="EF33" s="21"/>
      <c r="EG33" s="21"/>
      <c r="EH33" s="22"/>
      <c r="EI33" s="21"/>
      <c r="EJ33" s="21"/>
      <c r="EK33" s="21"/>
      <c r="EL33" s="22"/>
      <c r="EM33" s="21"/>
      <c r="EN33" s="21"/>
      <c r="EO33" s="21"/>
      <c r="EP33" s="22"/>
      <c r="EQ33" s="21"/>
      <c r="ER33" s="21"/>
      <c r="ES33" s="21"/>
      <c r="ET33" s="22"/>
      <c r="EU33" s="21"/>
      <c r="EV33" s="21"/>
      <c r="EW33" s="21"/>
      <c r="EX33" s="22"/>
      <c r="EY33" s="21"/>
      <c r="EZ33" s="21"/>
      <c r="FA33" s="21"/>
      <c r="FB33" s="22"/>
      <c r="FC33" s="21"/>
      <c r="FD33" s="21"/>
      <c r="FE33" s="21"/>
      <c r="FF33" s="22"/>
      <c r="FG33" s="21"/>
      <c r="FH33" s="21"/>
      <c r="FI33" s="21"/>
      <c r="FJ33" s="22"/>
      <c r="FK33" s="21"/>
      <c r="FL33" s="21"/>
      <c r="FM33" s="21"/>
      <c r="FN33" s="22"/>
      <c r="FO33" s="21"/>
      <c r="FP33" s="21"/>
      <c r="FQ33" s="21"/>
      <c r="FR33" s="22"/>
      <c r="FS33" s="21"/>
      <c r="FT33" s="21"/>
      <c r="FU33" s="21"/>
      <c r="FV33" s="22"/>
      <c r="FW33" s="21"/>
      <c r="FX33" s="21"/>
      <c r="FY33" s="21"/>
      <c r="FZ33" s="22"/>
      <c r="GA33" s="21"/>
      <c r="GB33" s="21"/>
      <c r="GC33" s="21"/>
      <c r="GD33" s="22"/>
      <c r="GE33" s="21"/>
      <c r="GF33" s="21"/>
      <c r="GG33" s="21"/>
      <c r="GH33" s="22"/>
      <c r="GI33" s="21"/>
      <c r="GJ33" s="21"/>
      <c r="GK33" s="21"/>
      <c r="GL33" s="22"/>
      <c r="GM33" s="21"/>
      <c r="GN33" s="21"/>
      <c r="GO33" s="21"/>
      <c r="GP33" s="22"/>
      <c r="GQ33" s="21"/>
      <c r="GR33" s="21"/>
      <c r="GS33" s="21"/>
      <c r="GT33" s="22"/>
      <c r="GV33" s="39" t="b">
        <f t="shared" si="119"/>
        <v>0</v>
      </c>
      <c r="GW33" s="10" t="b">
        <f t="shared" si="120"/>
        <v>0</v>
      </c>
      <c r="GX33" s="10" t="b">
        <f t="shared" si="121"/>
        <v>0</v>
      </c>
      <c r="GY33" s="10" t="b">
        <f t="shared" si="122"/>
        <v>0</v>
      </c>
      <c r="GZ33" s="10" t="b">
        <f t="shared" si="123"/>
        <v>0</v>
      </c>
      <c r="HA33" s="10" t="b">
        <f t="shared" si="124"/>
        <v>0</v>
      </c>
      <c r="HB33" s="10" t="b">
        <f t="shared" si="125"/>
        <v>0</v>
      </c>
      <c r="HC33" s="10" t="b">
        <f t="shared" si="126"/>
        <v>0</v>
      </c>
      <c r="HD33" s="10" t="b">
        <f t="shared" si="127"/>
        <v>0</v>
      </c>
      <c r="HE33" s="10" t="b">
        <f t="shared" si="128"/>
        <v>0</v>
      </c>
      <c r="HF33" s="10" t="b">
        <f t="shared" si="129"/>
        <v>0</v>
      </c>
      <c r="HG33" s="10" t="b">
        <f t="shared" si="130"/>
        <v>0</v>
      </c>
      <c r="HH33" s="10" t="b">
        <f t="shared" si="131"/>
        <v>0</v>
      </c>
      <c r="HI33" s="10" t="b">
        <f t="shared" si="132"/>
        <v>0</v>
      </c>
      <c r="HJ33" s="10" t="b">
        <f t="shared" si="133"/>
        <v>0</v>
      </c>
      <c r="HK33" s="10" t="b">
        <f t="shared" si="134"/>
        <v>0</v>
      </c>
      <c r="HL33" s="10" t="b">
        <f t="shared" si="135"/>
        <v>0</v>
      </c>
      <c r="HM33" s="10" t="b">
        <f t="shared" si="136"/>
        <v>0</v>
      </c>
      <c r="HN33" s="10" t="b">
        <f t="shared" si="137"/>
        <v>0</v>
      </c>
      <c r="HO33" s="10" t="b">
        <f t="shared" si="138"/>
        <v>0</v>
      </c>
      <c r="HP33" s="10" t="b">
        <f t="shared" si="139"/>
        <v>0</v>
      </c>
      <c r="HQ33" s="10" t="b">
        <f t="shared" si="140"/>
        <v>0</v>
      </c>
      <c r="HR33" s="10" t="b">
        <f t="shared" si="141"/>
        <v>0</v>
      </c>
      <c r="HS33" s="10" t="b">
        <f t="shared" si="142"/>
        <v>0</v>
      </c>
      <c r="HT33" s="10" t="b">
        <f t="shared" si="143"/>
        <v>0</v>
      </c>
      <c r="HU33" s="10" t="b">
        <f t="shared" si="144"/>
        <v>0</v>
      </c>
      <c r="HV33" s="10" t="b">
        <f t="shared" si="145"/>
        <v>0</v>
      </c>
      <c r="HW33" s="10" t="b">
        <f t="shared" si="146"/>
        <v>0</v>
      </c>
      <c r="HX33" s="10" t="b">
        <f t="shared" si="147"/>
        <v>0</v>
      </c>
      <c r="HY33" s="10" t="b">
        <f t="shared" si="148"/>
        <v>0</v>
      </c>
      <c r="HZ33" s="10" t="b">
        <f t="shared" si="149"/>
        <v>0</v>
      </c>
      <c r="IA33" s="10" t="b">
        <f t="shared" si="150"/>
        <v>0</v>
      </c>
      <c r="IB33" s="10" t="b">
        <f t="shared" si="151"/>
        <v>0</v>
      </c>
      <c r="IC33" s="10" t="b">
        <f t="shared" si="152"/>
        <v>0</v>
      </c>
      <c r="ID33" s="10" t="b">
        <f t="shared" si="153"/>
        <v>0</v>
      </c>
      <c r="IE33" s="10" t="b">
        <f t="shared" si="154"/>
        <v>0</v>
      </c>
      <c r="IF33" s="10" t="b">
        <f t="shared" si="155"/>
        <v>0</v>
      </c>
      <c r="IG33" s="10" t="b">
        <f t="shared" si="156"/>
        <v>0</v>
      </c>
      <c r="IH33" s="10" t="b">
        <f t="shared" si="157"/>
        <v>0</v>
      </c>
      <c r="II33" s="10" t="b">
        <f t="shared" si="158"/>
        <v>0</v>
      </c>
      <c r="IJ33" s="10" t="b">
        <f t="shared" si="159"/>
        <v>0</v>
      </c>
      <c r="IK33" s="10" t="b">
        <f t="shared" si="160"/>
        <v>0</v>
      </c>
      <c r="IL33" s="10" t="b">
        <f t="shared" si="161"/>
        <v>0</v>
      </c>
      <c r="IM33" s="10" t="b">
        <f t="shared" si="162"/>
        <v>0</v>
      </c>
      <c r="IN33" s="10" t="b">
        <f t="shared" si="163"/>
        <v>0</v>
      </c>
      <c r="IO33" s="10" t="b">
        <f t="shared" si="164"/>
        <v>0</v>
      </c>
      <c r="IP33" s="10" t="b">
        <f t="shared" si="165"/>
        <v>0</v>
      </c>
      <c r="IQ33" s="19" t="b">
        <f t="shared" si="166"/>
        <v>0</v>
      </c>
    </row>
    <row r="34" spans="1:252" x14ac:dyDescent="0.2">
      <c r="A34" s="20" t="str">
        <f t="shared" si="112"/>
        <v>Silver</v>
      </c>
      <c r="B34" s="11" t="str">
        <f t="shared" si="112"/>
        <v>kg/MW</v>
      </c>
      <c r="C34" s="11">
        <f t="shared" si="167"/>
        <v>2025</v>
      </c>
      <c r="D34" s="16">
        <f t="shared" si="114"/>
        <v>14.1</v>
      </c>
      <c r="E34" s="16">
        <f t="shared" si="115"/>
        <v>14.1</v>
      </c>
      <c r="F34" s="16">
        <f t="shared" si="116"/>
        <v>8.1999999999999993</v>
      </c>
      <c r="G34" s="16">
        <f t="shared" si="117"/>
        <v>20</v>
      </c>
      <c r="H34" s="18">
        <f t="shared" si="118"/>
        <v>2</v>
      </c>
      <c r="I34" s="16" t="e">
        <f>IF(H34&lt;&gt;0,PERCENTILE(GV34:IQ34,#REF!),-999)</f>
        <v>#REF!</v>
      </c>
      <c r="J34" s="17" t="e">
        <f>IF(H34&lt;&gt;0,PERCENTILE(GV34:IQ34,#REF!),-999)</f>
        <v>#REF!</v>
      </c>
      <c r="K34" s="21"/>
      <c r="L34" s="21"/>
      <c r="M34" s="21"/>
      <c r="N34" s="22"/>
      <c r="O34" s="21"/>
      <c r="P34" s="21"/>
      <c r="Q34" s="21"/>
      <c r="R34" s="22"/>
      <c r="S34" s="21"/>
      <c r="T34" s="21"/>
      <c r="U34" s="21"/>
      <c r="V34" s="22"/>
      <c r="W34" s="21">
        <v>8.1999999999999993</v>
      </c>
      <c r="X34" s="21" t="s">
        <v>8</v>
      </c>
      <c r="Y34" s="21">
        <v>2018</v>
      </c>
      <c r="Z34" s="22"/>
      <c r="AA34" s="21"/>
      <c r="AB34" s="21"/>
      <c r="AC34" s="21"/>
      <c r="AD34" s="22"/>
      <c r="AE34" s="21"/>
      <c r="AF34" s="21"/>
      <c r="AG34" s="21"/>
      <c r="AH34" s="22"/>
      <c r="AI34" s="21"/>
      <c r="AJ34" s="21"/>
      <c r="AK34" s="21"/>
      <c r="AL34" s="22"/>
      <c r="AM34" s="21"/>
      <c r="AN34" s="21"/>
      <c r="AO34" s="21"/>
      <c r="AP34" s="22"/>
      <c r="AQ34" s="21"/>
      <c r="AR34" s="21"/>
      <c r="AS34" s="21"/>
      <c r="AT34" s="22"/>
      <c r="AU34" s="21"/>
      <c r="AV34" s="21"/>
      <c r="AW34" s="21"/>
      <c r="AX34" s="22"/>
      <c r="AY34" s="21"/>
      <c r="AZ34" s="21"/>
      <c r="BA34" s="21"/>
      <c r="BB34" s="22"/>
      <c r="BC34" s="21"/>
      <c r="BD34" s="21"/>
      <c r="BE34" s="21"/>
      <c r="BF34" s="22"/>
      <c r="BG34" s="21"/>
      <c r="BH34" s="21"/>
      <c r="BI34" s="21"/>
      <c r="BJ34" s="22"/>
      <c r="BK34" s="21">
        <v>20</v>
      </c>
      <c r="BL34" s="21" t="s">
        <v>8</v>
      </c>
      <c r="BM34" s="21">
        <v>2020</v>
      </c>
      <c r="BN34" s="22" t="s">
        <v>163</v>
      </c>
      <c r="BO34" s="21"/>
      <c r="BP34" s="21"/>
      <c r="BQ34" s="21"/>
      <c r="BR34" s="22"/>
      <c r="BS34" s="21"/>
      <c r="BT34" s="21"/>
      <c r="BU34" s="21"/>
      <c r="BV34" s="22"/>
      <c r="BW34" s="21"/>
      <c r="BX34" s="21"/>
      <c r="BY34" s="21"/>
      <c r="BZ34" s="22"/>
      <c r="CA34" s="21"/>
      <c r="CB34" s="21"/>
      <c r="CC34" s="21"/>
      <c r="CD34" s="22"/>
      <c r="CE34" s="21"/>
      <c r="CF34" s="21"/>
      <c r="CG34" s="21"/>
      <c r="CH34" s="22"/>
      <c r="CI34" s="21"/>
      <c r="CJ34" s="21"/>
      <c r="CK34" s="21"/>
      <c r="CL34" s="22"/>
      <c r="CM34" s="21"/>
      <c r="CN34" s="21"/>
      <c r="CO34" s="21"/>
      <c r="CP34" s="22"/>
      <c r="CQ34" s="21"/>
      <c r="CR34" s="21"/>
      <c r="CS34" s="21"/>
      <c r="CT34" s="22"/>
      <c r="CU34" s="21"/>
      <c r="CV34" s="21"/>
      <c r="CW34" s="21"/>
      <c r="CX34" s="22"/>
      <c r="CY34" s="21"/>
      <c r="CZ34" s="21"/>
      <c r="DA34" s="21"/>
      <c r="DB34" s="22"/>
      <c r="DC34" s="21"/>
      <c r="DD34" s="21"/>
      <c r="DE34" s="21"/>
      <c r="DF34" s="22"/>
      <c r="DG34" s="21"/>
      <c r="DH34" s="21"/>
      <c r="DI34" s="21"/>
      <c r="DJ34" s="22"/>
      <c r="DK34" s="21"/>
      <c r="DL34" s="21"/>
      <c r="DM34" s="21"/>
      <c r="DN34" s="22"/>
      <c r="DO34" s="21"/>
      <c r="DP34" s="21"/>
      <c r="DQ34" s="21"/>
      <c r="DR34" s="22"/>
      <c r="DS34" s="21"/>
      <c r="DT34" s="21"/>
      <c r="DU34" s="21"/>
      <c r="DV34" s="22"/>
      <c r="DW34" s="21"/>
      <c r="DX34" s="21"/>
      <c r="DY34" s="21"/>
      <c r="DZ34" s="22"/>
      <c r="EA34" s="21"/>
      <c r="EB34" s="21"/>
      <c r="EC34" s="21"/>
      <c r="ED34" s="22"/>
      <c r="EE34" s="21"/>
      <c r="EF34" s="21"/>
      <c r="EG34" s="21"/>
      <c r="EH34" s="22"/>
      <c r="EI34" s="21"/>
      <c r="EJ34" s="21"/>
      <c r="EK34" s="21"/>
      <c r="EL34" s="22"/>
      <c r="EM34" s="21"/>
      <c r="EN34" s="21"/>
      <c r="EO34" s="21"/>
      <c r="EP34" s="22"/>
      <c r="EQ34" s="21"/>
      <c r="ER34" s="21"/>
      <c r="ES34" s="21"/>
      <c r="ET34" s="22"/>
      <c r="EU34" s="21"/>
      <c r="EV34" s="21"/>
      <c r="EW34" s="21"/>
      <c r="EX34" s="22"/>
      <c r="EY34" s="21"/>
      <c r="EZ34" s="21"/>
      <c r="FA34" s="21"/>
      <c r="FB34" s="22"/>
      <c r="FC34" s="21"/>
      <c r="FD34" s="21"/>
      <c r="FE34" s="21"/>
      <c r="FF34" s="22"/>
      <c r="FG34" s="21"/>
      <c r="FH34" s="21"/>
      <c r="FI34" s="21"/>
      <c r="FJ34" s="22"/>
      <c r="FK34" s="21"/>
      <c r="FL34" s="21"/>
      <c r="FM34" s="21"/>
      <c r="FN34" s="22"/>
      <c r="FO34" s="21"/>
      <c r="FP34" s="21"/>
      <c r="FQ34" s="21"/>
      <c r="FR34" s="22"/>
      <c r="FS34" s="21"/>
      <c r="FT34" s="21"/>
      <c r="FU34" s="21"/>
      <c r="FV34" s="22"/>
      <c r="FW34" s="21"/>
      <c r="FX34" s="21"/>
      <c r="FY34" s="21"/>
      <c r="FZ34" s="22"/>
      <c r="GA34" s="21"/>
      <c r="GB34" s="21"/>
      <c r="GC34" s="21"/>
      <c r="GD34" s="22"/>
      <c r="GE34" s="21"/>
      <c r="GF34" s="21"/>
      <c r="GG34" s="21"/>
      <c r="GH34" s="22"/>
      <c r="GI34" s="21"/>
      <c r="GJ34" s="21"/>
      <c r="GK34" s="21"/>
      <c r="GL34" s="22"/>
      <c r="GM34" s="21"/>
      <c r="GN34" s="21"/>
      <c r="GO34" s="21"/>
      <c r="GP34" s="22"/>
      <c r="GQ34" s="21"/>
      <c r="GR34" s="21"/>
      <c r="GS34" s="21"/>
      <c r="GT34" s="22"/>
      <c r="GV34" s="39" t="b">
        <f t="shared" si="119"/>
        <v>0</v>
      </c>
      <c r="GW34" s="10" t="b">
        <f t="shared" si="120"/>
        <v>0</v>
      </c>
      <c r="GX34" s="10" t="b">
        <f t="shared" si="121"/>
        <v>0</v>
      </c>
      <c r="GY34" s="10">
        <f t="shared" si="122"/>
        <v>8.1999999999999993</v>
      </c>
      <c r="GZ34" s="10" t="b">
        <f t="shared" si="123"/>
        <v>0</v>
      </c>
      <c r="HA34" s="10" t="b">
        <f t="shared" si="124"/>
        <v>0</v>
      </c>
      <c r="HB34" s="10" t="b">
        <f t="shared" si="125"/>
        <v>0</v>
      </c>
      <c r="HC34" s="10" t="b">
        <f t="shared" si="126"/>
        <v>0</v>
      </c>
      <c r="HD34" s="10" t="b">
        <f t="shared" si="127"/>
        <v>0</v>
      </c>
      <c r="HE34" s="10" t="b">
        <f t="shared" si="128"/>
        <v>0</v>
      </c>
      <c r="HF34" s="10" t="b">
        <f t="shared" si="129"/>
        <v>0</v>
      </c>
      <c r="HG34" s="10" t="b">
        <f t="shared" si="130"/>
        <v>0</v>
      </c>
      <c r="HH34" s="10" t="b">
        <f t="shared" si="131"/>
        <v>0</v>
      </c>
      <c r="HI34" s="10">
        <f t="shared" si="132"/>
        <v>20</v>
      </c>
      <c r="HJ34" s="10" t="b">
        <f t="shared" si="133"/>
        <v>0</v>
      </c>
      <c r="HK34" s="10" t="b">
        <f t="shared" si="134"/>
        <v>0</v>
      </c>
      <c r="HL34" s="10" t="b">
        <f t="shared" si="135"/>
        <v>0</v>
      </c>
      <c r="HM34" s="10" t="b">
        <f t="shared" si="136"/>
        <v>0</v>
      </c>
      <c r="HN34" s="10" t="b">
        <f t="shared" si="137"/>
        <v>0</v>
      </c>
      <c r="HO34" s="10" t="b">
        <f t="shared" si="138"/>
        <v>0</v>
      </c>
      <c r="HP34" s="10" t="b">
        <f t="shared" si="139"/>
        <v>0</v>
      </c>
      <c r="HQ34" s="10" t="b">
        <f t="shared" si="140"/>
        <v>0</v>
      </c>
      <c r="HR34" s="10" t="b">
        <f t="shared" si="141"/>
        <v>0</v>
      </c>
      <c r="HS34" s="10" t="b">
        <f t="shared" si="142"/>
        <v>0</v>
      </c>
      <c r="HT34" s="10" t="b">
        <f t="shared" si="143"/>
        <v>0</v>
      </c>
      <c r="HU34" s="10" t="b">
        <f t="shared" si="144"/>
        <v>0</v>
      </c>
      <c r="HV34" s="10" t="b">
        <f t="shared" si="145"/>
        <v>0</v>
      </c>
      <c r="HW34" s="10" t="b">
        <f t="shared" si="146"/>
        <v>0</v>
      </c>
      <c r="HX34" s="10" t="b">
        <f t="shared" si="147"/>
        <v>0</v>
      </c>
      <c r="HY34" s="10" t="b">
        <f t="shared" si="148"/>
        <v>0</v>
      </c>
      <c r="HZ34" s="10" t="b">
        <f t="shared" si="149"/>
        <v>0</v>
      </c>
      <c r="IA34" s="10" t="b">
        <f t="shared" si="150"/>
        <v>0</v>
      </c>
      <c r="IB34" s="10" t="b">
        <f t="shared" si="151"/>
        <v>0</v>
      </c>
      <c r="IC34" s="10" t="b">
        <f t="shared" si="152"/>
        <v>0</v>
      </c>
      <c r="ID34" s="10" t="b">
        <f t="shared" si="153"/>
        <v>0</v>
      </c>
      <c r="IE34" s="10" t="b">
        <f t="shared" si="154"/>
        <v>0</v>
      </c>
      <c r="IF34" s="10" t="b">
        <f t="shared" si="155"/>
        <v>0</v>
      </c>
      <c r="IG34" s="10" t="b">
        <f t="shared" si="156"/>
        <v>0</v>
      </c>
      <c r="IH34" s="10" t="b">
        <f t="shared" si="157"/>
        <v>0</v>
      </c>
      <c r="II34" s="10" t="b">
        <f t="shared" si="158"/>
        <v>0</v>
      </c>
      <c r="IJ34" s="10" t="b">
        <f t="shared" si="159"/>
        <v>0</v>
      </c>
      <c r="IK34" s="10" t="b">
        <f t="shared" si="160"/>
        <v>0</v>
      </c>
      <c r="IL34" s="10" t="b">
        <f t="shared" si="161"/>
        <v>0</v>
      </c>
      <c r="IM34" s="10" t="b">
        <f t="shared" si="162"/>
        <v>0</v>
      </c>
      <c r="IN34" s="10" t="b">
        <f t="shared" si="163"/>
        <v>0</v>
      </c>
      <c r="IO34" s="10" t="b">
        <f t="shared" si="164"/>
        <v>0</v>
      </c>
      <c r="IP34" s="10" t="b">
        <f t="shared" si="165"/>
        <v>0</v>
      </c>
      <c r="IQ34" s="19" t="b">
        <f t="shared" si="166"/>
        <v>0</v>
      </c>
    </row>
    <row r="35" spans="1:252" x14ac:dyDescent="0.2">
      <c r="A35" s="20" t="str">
        <f t="shared" si="112"/>
        <v>Tellurium</v>
      </c>
      <c r="B35" s="11" t="str">
        <f t="shared" si="112"/>
        <v>kg/MW</v>
      </c>
      <c r="C35" s="11">
        <f t="shared" si="167"/>
        <v>2025</v>
      </c>
      <c r="D35" s="16">
        <f t="shared" si="114"/>
        <v>-999</v>
      </c>
      <c r="E35" s="16">
        <f t="shared" si="115"/>
        <v>-999</v>
      </c>
      <c r="F35" s="16">
        <f t="shared" si="116"/>
        <v>-999</v>
      </c>
      <c r="G35" s="16">
        <f t="shared" si="117"/>
        <v>-999</v>
      </c>
      <c r="H35" s="18">
        <f t="shared" si="118"/>
        <v>0</v>
      </c>
      <c r="I35" s="16">
        <f>IF(H35&lt;&gt;0,PERCENTILE(GV35:IQ35,#REF!),-999)</f>
        <v>-999</v>
      </c>
      <c r="J35" s="17">
        <f>IF(H35&lt;&gt;0,PERCENTILE(GV35:IQ35,#REF!),-999)</f>
        <v>-999</v>
      </c>
      <c r="K35" s="21"/>
      <c r="L35" s="21"/>
      <c r="M35" s="21"/>
      <c r="N35" s="22"/>
      <c r="O35" s="21"/>
      <c r="P35" s="21"/>
      <c r="Q35" s="21"/>
      <c r="R35" s="22"/>
      <c r="S35" s="21"/>
      <c r="T35" s="21"/>
      <c r="U35" s="21"/>
      <c r="V35" s="22"/>
      <c r="W35" s="21"/>
      <c r="X35" s="21"/>
      <c r="Y35" s="21"/>
      <c r="Z35" s="22"/>
      <c r="AA35" s="21"/>
      <c r="AB35" s="21"/>
      <c r="AC35" s="21"/>
      <c r="AD35" s="22"/>
      <c r="AE35" s="21"/>
      <c r="AF35" s="21"/>
      <c r="AG35" s="21"/>
      <c r="AH35" s="22"/>
      <c r="AI35" s="21"/>
      <c r="AJ35" s="21"/>
      <c r="AK35" s="21"/>
      <c r="AL35" s="22"/>
      <c r="AM35" s="21"/>
      <c r="AN35" s="21"/>
      <c r="AO35" s="21"/>
      <c r="AP35" s="22"/>
      <c r="AQ35" s="21"/>
      <c r="AR35" s="21"/>
      <c r="AS35" s="21"/>
      <c r="AT35" s="22"/>
      <c r="AU35" s="21"/>
      <c r="AV35" s="21"/>
      <c r="AW35" s="21"/>
      <c r="AX35" s="22"/>
      <c r="AY35" s="21"/>
      <c r="AZ35" s="21"/>
      <c r="BA35" s="21"/>
      <c r="BB35" s="22"/>
      <c r="BC35" s="21"/>
      <c r="BD35" s="21"/>
      <c r="BE35" s="21"/>
      <c r="BF35" s="22"/>
      <c r="BG35" s="21"/>
      <c r="BH35" s="21"/>
      <c r="BI35" s="21"/>
      <c r="BJ35" s="22"/>
      <c r="BK35" s="21"/>
      <c r="BL35" s="21"/>
      <c r="BM35" s="21"/>
      <c r="BN35" s="22"/>
      <c r="BO35" s="21"/>
      <c r="BP35" s="21"/>
      <c r="BQ35" s="21"/>
      <c r="BR35" s="22"/>
      <c r="BS35" s="21"/>
      <c r="BT35" s="21"/>
      <c r="BU35" s="21"/>
      <c r="BV35" s="22"/>
      <c r="BW35" s="21"/>
      <c r="BX35" s="21"/>
      <c r="BY35" s="21"/>
      <c r="BZ35" s="22"/>
      <c r="CA35" s="21"/>
      <c r="CB35" s="21"/>
      <c r="CC35" s="21"/>
      <c r="CD35" s="22"/>
      <c r="CE35" s="21"/>
      <c r="CF35" s="21"/>
      <c r="CG35" s="21"/>
      <c r="CH35" s="22"/>
      <c r="CI35" s="21"/>
      <c r="CJ35" s="21"/>
      <c r="CK35" s="21"/>
      <c r="CL35" s="22"/>
      <c r="CM35" s="21"/>
      <c r="CN35" s="21"/>
      <c r="CO35" s="21"/>
      <c r="CP35" s="22"/>
      <c r="CQ35" s="21"/>
      <c r="CR35" s="21"/>
      <c r="CS35" s="21"/>
      <c r="CT35" s="22"/>
      <c r="CU35" s="21"/>
      <c r="CV35" s="21"/>
      <c r="CW35" s="21"/>
      <c r="CX35" s="22"/>
      <c r="CY35" s="21"/>
      <c r="CZ35" s="21"/>
      <c r="DA35" s="21"/>
      <c r="DB35" s="22"/>
      <c r="DC35" s="21"/>
      <c r="DD35" s="21"/>
      <c r="DE35" s="21"/>
      <c r="DF35" s="22"/>
      <c r="DG35" s="21"/>
      <c r="DH35" s="21"/>
      <c r="DI35" s="21"/>
      <c r="DJ35" s="22"/>
      <c r="DK35" s="21"/>
      <c r="DL35" s="21"/>
      <c r="DM35" s="21"/>
      <c r="DN35" s="22"/>
      <c r="DO35" s="21"/>
      <c r="DP35" s="21"/>
      <c r="DQ35" s="21"/>
      <c r="DR35" s="22"/>
      <c r="DS35" s="21"/>
      <c r="DT35" s="21"/>
      <c r="DU35" s="21"/>
      <c r="DV35" s="22"/>
      <c r="DW35" s="21"/>
      <c r="DX35" s="21"/>
      <c r="DY35" s="21"/>
      <c r="DZ35" s="22"/>
      <c r="EA35" s="21"/>
      <c r="EB35" s="21"/>
      <c r="EC35" s="21"/>
      <c r="ED35" s="22"/>
      <c r="EE35" s="21"/>
      <c r="EF35" s="21"/>
      <c r="EG35" s="21"/>
      <c r="EH35" s="22"/>
      <c r="EI35" s="21"/>
      <c r="EJ35" s="21"/>
      <c r="EK35" s="21"/>
      <c r="EL35" s="22"/>
      <c r="EM35" s="21"/>
      <c r="EN35" s="21"/>
      <c r="EO35" s="21"/>
      <c r="EP35" s="22"/>
      <c r="EQ35" s="21"/>
      <c r="ER35" s="21"/>
      <c r="ES35" s="21"/>
      <c r="ET35" s="22"/>
      <c r="EU35" s="21"/>
      <c r="EV35" s="21"/>
      <c r="EW35" s="21"/>
      <c r="EX35" s="22"/>
      <c r="EY35" s="21"/>
      <c r="EZ35" s="21"/>
      <c r="FA35" s="21"/>
      <c r="FB35" s="22"/>
      <c r="FC35" s="21"/>
      <c r="FD35" s="21"/>
      <c r="FE35" s="21"/>
      <c r="FF35" s="22"/>
      <c r="FG35" s="21"/>
      <c r="FH35" s="21"/>
      <c r="FI35" s="21"/>
      <c r="FJ35" s="22"/>
      <c r="FK35" s="21"/>
      <c r="FL35" s="21"/>
      <c r="FM35" s="21"/>
      <c r="FN35" s="22"/>
      <c r="FO35" s="21"/>
      <c r="FP35" s="21"/>
      <c r="FQ35" s="21"/>
      <c r="FR35" s="22"/>
      <c r="FS35" s="21"/>
      <c r="FT35" s="21"/>
      <c r="FU35" s="21"/>
      <c r="FV35" s="22"/>
      <c r="FW35" s="21"/>
      <c r="FX35" s="21"/>
      <c r="FY35" s="21"/>
      <c r="FZ35" s="22"/>
      <c r="GA35" s="21"/>
      <c r="GB35" s="21"/>
      <c r="GC35" s="21"/>
      <c r="GD35" s="22"/>
      <c r="GE35" s="21"/>
      <c r="GF35" s="21"/>
      <c r="GG35" s="21"/>
      <c r="GH35" s="22"/>
      <c r="GI35" s="21"/>
      <c r="GJ35" s="21"/>
      <c r="GK35" s="21"/>
      <c r="GL35" s="22"/>
      <c r="GM35" s="21"/>
      <c r="GN35" s="21"/>
      <c r="GO35" s="21"/>
      <c r="GP35" s="22"/>
      <c r="GQ35" s="21"/>
      <c r="GR35" s="21"/>
      <c r="GS35" s="21"/>
      <c r="GT35" s="22"/>
      <c r="GV35" s="39" t="b">
        <f t="shared" si="119"/>
        <v>0</v>
      </c>
      <c r="GW35" s="10" t="b">
        <f t="shared" si="120"/>
        <v>0</v>
      </c>
      <c r="GX35" s="10" t="b">
        <f t="shared" si="121"/>
        <v>0</v>
      </c>
      <c r="GY35" s="10" t="b">
        <f t="shared" si="122"/>
        <v>0</v>
      </c>
      <c r="GZ35" s="10" t="b">
        <f t="shared" si="123"/>
        <v>0</v>
      </c>
      <c r="HA35" s="10" t="b">
        <f t="shared" si="124"/>
        <v>0</v>
      </c>
      <c r="HB35" s="10" t="b">
        <f t="shared" si="125"/>
        <v>0</v>
      </c>
      <c r="HC35" s="10" t="b">
        <f t="shared" si="126"/>
        <v>0</v>
      </c>
      <c r="HD35" s="10" t="b">
        <f t="shared" si="127"/>
        <v>0</v>
      </c>
      <c r="HE35" s="10" t="b">
        <f t="shared" si="128"/>
        <v>0</v>
      </c>
      <c r="HF35" s="10" t="b">
        <f t="shared" si="129"/>
        <v>0</v>
      </c>
      <c r="HG35" s="10" t="b">
        <f t="shared" si="130"/>
        <v>0</v>
      </c>
      <c r="HH35" s="10" t="b">
        <f t="shared" si="131"/>
        <v>0</v>
      </c>
      <c r="HI35" s="10" t="b">
        <f t="shared" si="132"/>
        <v>0</v>
      </c>
      <c r="HJ35" s="10" t="b">
        <f t="shared" si="133"/>
        <v>0</v>
      </c>
      <c r="HK35" s="10" t="b">
        <f t="shared" si="134"/>
        <v>0</v>
      </c>
      <c r="HL35" s="10" t="b">
        <f t="shared" si="135"/>
        <v>0</v>
      </c>
      <c r="HM35" s="10" t="b">
        <f t="shared" si="136"/>
        <v>0</v>
      </c>
      <c r="HN35" s="10" t="b">
        <f t="shared" si="137"/>
        <v>0</v>
      </c>
      <c r="HO35" s="10" t="b">
        <f t="shared" si="138"/>
        <v>0</v>
      </c>
      <c r="HP35" s="10" t="b">
        <f t="shared" si="139"/>
        <v>0</v>
      </c>
      <c r="HQ35" s="10" t="b">
        <f t="shared" si="140"/>
        <v>0</v>
      </c>
      <c r="HR35" s="10" t="b">
        <f t="shared" si="141"/>
        <v>0</v>
      </c>
      <c r="HS35" s="10" t="b">
        <f t="shared" si="142"/>
        <v>0</v>
      </c>
      <c r="HT35" s="10" t="b">
        <f t="shared" si="143"/>
        <v>0</v>
      </c>
      <c r="HU35" s="10" t="b">
        <f t="shared" si="144"/>
        <v>0</v>
      </c>
      <c r="HV35" s="10" t="b">
        <f t="shared" si="145"/>
        <v>0</v>
      </c>
      <c r="HW35" s="10" t="b">
        <f t="shared" si="146"/>
        <v>0</v>
      </c>
      <c r="HX35" s="10" t="b">
        <f t="shared" si="147"/>
        <v>0</v>
      </c>
      <c r="HY35" s="10" t="b">
        <f t="shared" si="148"/>
        <v>0</v>
      </c>
      <c r="HZ35" s="10" t="b">
        <f t="shared" si="149"/>
        <v>0</v>
      </c>
      <c r="IA35" s="10" t="b">
        <f t="shared" si="150"/>
        <v>0</v>
      </c>
      <c r="IB35" s="10" t="b">
        <f t="shared" si="151"/>
        <v>0</v>
      </c>
      <c r="IC35" s="10" t="b">
        <f t="shared" si="152"/>
        <v>0</v>
      </c>
      <c r="ID35" s="10" t="b">
        <f t="shared" si="153"/>
        <v>0</v>
      </c>
      <c r="IE35" s="10" t="b">
        <f t="shared" si="154"/>
        <v>0</v>
      </c>
      <c r="IF35" s="10" t="b">
        <f t="shared" si="155"/>
        <v>0</v>
      </c>
      <c r="IG35" s="10" t="b">
        <f t="shared" si="156"/>
        <v>0</v>
      </c>
      <c r="IH35" s="10" t="b">
        <f t="shared" si="157"/>
        <v>0</v>
      </c>
      <c r="II35" s="10" t="b">
        <f t="shared" si="158"/>
        <v>0</v>
      </c>
      <c r="IJ35" s="10" t="b">
        <f t="shared" si="159"/>
        <v>0</v>
      </c>
      <c r="IK35" s="10" t="b">
        <f t="shared" si="160"/>
        <v>0</v>
      </c>
      <c r="IL35" s="10" t="b">
        <f t="shared" si="161"/>
        <v>0</v>
      </c>
      <c r="IM35" s="10" t="b">
        <f t="shared" si="162"/>
        <v>0</v>
      </c>
      <c r="IN35" s="10" t="b">
        <f t="shared" si="163"/>
        <v>0</v>
      </c>
      <c r="IO35" s="10" t="b">
        <f t="shared" si="164"/>
        <v>0</v>
      </c>
      <c r="IP35" s="10" t="b">
        <f t="shared" si="165"/>
        <v>0</v>
      </c>
      <c r="IQ35" s="19" t="b">
        <f t="shared" si="166"/>
        <v>0</v>
      </c>
    </row>
    <row r="36" spans="1:252" s="1" customFormat="1" x14ac:dyDescent="0.2">
      <c r="A36" s="3"/>
      <c r="B36" s="4"/>
      <c r="C36" s="4"/>
      <c r="J36" s="3"/>
      <c r="N36" s="3"/>
      <c r="R36" s="3"/>
      <c r="V36" s="3"/>
      <c r="Z36" s="3"/>
      <c r="AD36" s="3"/>
      <c r="AH36" s="3"/>
      <c r="AL36" s="3"/>
      <c r="AP36" s="3"/>
      <c r="AT36" s="3"/>
      <c r="AX36" s="3"/>
      <c r="BB36" s="3"/>
      <c r="BF36" s="3"/>
      <c r="BJ36" s="3"/>
      <c r="BN36" s="3"/>
      <c r="BR36" s="3"/>
      <c r="BV36" s="3"/>
      <c r="BZ36" s="3"/>
      <c r="CD36" s="3"/>
      <c r="CH36" s="3"/>
      <c r="CL36" s="3"/>
      <c r="CP36" s="3"/>
      <c r="CT36" s="3"/>
      <c r="CX36" s="3"/>
      <c r="DB36" s="3"/>
      <c r="DF36" s="3"/>
      <c r="DJ36" s="3"/>
      <c r="DN36" s="3"/>
      <c r="DR36" s="3"/>
      <c r="DV36" s="3"/>
      <c r="DZ36" s="3"/>
      <c r="ED36" s="3"/>
      <c r="EH36" s="3"/>
      <c r="EL36" s="3"/>
      <c r="EP36" s="3"/>
      <c r="ET36" s="3"/>
      <c r="EX36" s="3"/>
      <c r="FB36" s="3"/>
      <c r="FF36" s="3"/>
      <c r="FJ36" s="3"/>
      <c r="FN36" s="3"/>
      <c r="FR36" s="3"/>
      <c r="FV36" s="3"/>
      <c r="FZ36" s="3"/>
      <c r="GD36" s="3"/>
      <c r="GH36" s="3"/>
      <c r="GL36" s="3"/>
      <c r="GP36" s="3"/>
      <c r="GT36" s="3"/>
      <c r="GV36" s="37"/>
      <c r="IQ36" s="3"/>
    </row>
    <row r="37" spans="1:252" s="7" customFormat="1" x14ac:dyDescent="0.2">
      <c r="A37" s="31"/>
      <c r="B37" s="32"/>
      <c r="C37" s="5">
        <v>2030</v>
      </c>
      <c r="D37" s="33"/>
      <c r="E37" s="33"/>
      <c r="F37" s="33"/>
      <c r="G37" s="33"/>
      <c r="H37" s="33"/>
      <c r="I37" s="33"/>
      <c r="J37" s="34"/>
      <c r="K37" s="33"/>
      <c r="L37" s="33"/>
      <c r="M37" s="33"/>
      <c r="N37" s="34"/>
      <c r="O37" s="33"/>
      <c r="P37" s="33"/>
      <c r="Q37" s="33"/>
      <c r="R37" s="34"/>
      <c r="S37" s="33"/>
      <c r="T37" s="33"/>
      <c r="U37" s="33"/>
      <c r="V37" s="34"/>
      <c r="W37" s="33"/>
      <c r="X37" s="33"/>
      <c r="Y37" s="33"/>
      <c r="Z37" s="34"/>
      <c r="AA37" s="33"/>
      <c r="AB37" s="33"/>
      <c r="AC37" s="33"/>
      <c r="AD37" s="34"/>
      <c r="AE37" s="33"/>
      <c r="AF37" s="33"/>
      <c r="AG37" s="33"/>
      <c r="AH37" s="34"/>
      <c r="AI37" s="33"/>
      <c r="AJ37" s="33"/>
      <c r="AK37" s="33"/>
      <c r="AL37" s="34"/>
      <c r="AM37" s="33"/>
      <c r="AN37" s="33"/>
      <c r="AO37" s="33"/>
      <c r="AP37" s="34"/>
      <c r="AQ37" s="33"/>
      <c r="AR37" s="33"/>
      <c r="AS37" s="33"/>
      <c r="AT37" s="34"/>
      <c r="AU37" s="33"/>
      <c r="AV37" s="33"/>
      <c r="AW37" s="33"/>
      <c r="AX37" s="34"/>
      <c r="AY37" s="33"/>
      <c r="AZ37" s="33"/>
      <c r="BA37" s="33"/>
      <c r="BB37" s="34"/>
      <c r="BC37" s="33"/>
      <c r="BD37" s="33"/>
      <c r="BE37" s="33"/>
      <c r="BF37" s="34"/>
      <c r="BG37" s="33"/>
      <c r="BH37" s="33"/>
      <c r="BI37" s="33"/>
      <c r="BJ37" s="34"/>
      <c r="BK37" s="33"/>
      <c r="BL37" s="33"/>
      <c r="BM37" s="33"/>
      <c r="BN37" s="34"/>
      <c r="BO37" s="33"/>
      <c r="BP37" s="33"/>
      <c r="BQ37" s="33"/>
      <c r="BR37" s="34"/>
      <c r="BS37" s="33"/>
      <c r="BT37" s="33"/>
      <c r="BU37" s="33"/>
      <c r="BV37" s="34"/>
      <c r="BW37" s="33"/>
      <c r="BX37" s="33"/>
      <c r="BY37" s="33"/>
      <c r="BZ37" s="34"/>
      <c r="CA37" s="33"/>
      <c r="CB37" s="33"/>
      <c r="CC37" s="33"/>
      <c r="CD37" s="34"/>
      <c r="CE37" s="33"/>
      <c r="CF37" s="33"/>
      <c r="CG37" s="33"/>
      <c r="CH37" s="34"/>
      <c r="CI37" s="33"/>
      <c r="CJ37" s="33"/>
      <c r="CK37" s="33"/>
      <c r="CL37" s="34"/>
      <c r="CM37" s="33"/>
      <c r="CN37" s="33"/>
      <c r="CO37" s="33"/>
      <c r="CP37" s="34"/>
      <c r="CQ37" s="33"/>
      <c r="CR37" s="33"/>
      <c r="CS37" s="33"/>
      <c r="CT37" s="34"/>
      <c r="CU37" s="33"/>
      <c r="CV37" s="33"/>
      <c r="CW37" s="33"/>
      <c r="CX37" s="34"/>
      <c r="CY37" s="33"/>
      <c r="CZ37" s="33"/>
      <c r="DA37" s="33"/>
      <c r="DB37" s="34"/>
      <c r="DC37" s="33"/>
      <c r="DD37" s="33"/>
      <c r="DE37" s="33"/>
      <c r="DF37" s="34"/>
      <c r="DG37" s="33"/>
      <c r="DH37" s="33"/>
      <c r="DI37" s="33"/>
      <c r="DJ37" s="34"/>
      <c r="DK37" s="33"/>
      <c r="DL37" s="33"/>
      <c r="DM37" s="33"/>
      <c r="DN37" s="34"/>
      <c r="DO37" s="33"/>
      <c r="DP37" s="33"/>
      <c r="DQ37" s="33"/>
      <c r="DR37" s="34"/>
      <c r="DS37" s="33"/>
      <c r="DT37" s="33"/>
      <c r="DU37" s="33"/>
      <c r="DV37" s="34"/>
      <c r="DW37" s="33"/>
      <c r="DX37" s="33"/>
      <c r="DY37" s="33"/>
      <c r="DZ37" s="34"/>
      <c r="EA37" s="33"/>
      <c r="EB37" s="33"/>
      <c r="EC37" s="33"/>
      <c r="ED37" s="34"/>
      <c r="EE37" s="33"/>
      <c r="EF37" s="33"/>
      <c r="EG37" s="33"/>
      <c r="EH37" s="34"/>
      <c r="EI37" s="33"/>
      <c r="EJ37" s="33"/>
      <c r="EK37" s="33"/>
      <c r="EL37" s="34"/>
      <c r="EM37" s="33"/>
      <c r="EN37" s="33"/>
      <c r="EO37" s="33"/>
      <c r="EP37" s="34"/>
      <c r="EQ37" s="33"/>
      <c r="ER37" s="33"/>
      <c r="ES37" s="33"/>
      <c r="ET37" s="34"/>
      <c r="EU37" s="33"/>
      <c r="EV37" s="33"/>
      <c r="EW37" s="33"/>
      <c r="EX37" s="34"/>
      <c r="EY37" s="33"/>
      <c r="EZ37" s="33"/>
      <c r="FA37" s="33"/>
      <c r="FB37" s="34"/>
      <c r="FC37" s="33"/>
      <c r="FD37" s="33"/>
      <c r="FE37" s="33"/>
      <c r="FF37" s="34"/>
      <c r="FG37" s="33"/>
      <c r="FH37" s="33"/>
      <c r="FI37" s="33"/>
      <c r="FJ37" s="34"/>
      <c r="FK37" s="33"/>
      <c r="FL37" s="33"/>
      <c r="FM37" s="33"/>
      <c r="FN37" s="34"/>
      <c r="FO37" s="33"/>
      <c r="FP37" s="33"/>
      <c r="FQ37" s="33"/>
      <c r="FR37" s="34"/>
      <c r="FS37" s="33"/>
      <c r="FT37" s="33"/>
      <c r="FU37" s="33"/>
      <c r="FV37" s="34"/>
      <c r="FW37" s="33"/>
      <c r="FX37" s="33"/>
      <c r="FY37" s="33"/>
      <c r="FZ37" s="34"/>
      <c r="GA37" s="33"/>
      <c r="GB37" s="33"/>
      <c r="GC37" s="33"/>
      <c r="GD37" s="34"/>
      <c r="GE37" s="33"/>
      <c r="GF37" s="33"/>
      <c r="GG37" s="33"/>
      <c r="GH37" s="34"/>
      <c r="GI37" s="33"/>
      <c r="GJ37" s="33"/>
      <c r="GK37" s="33"/>
      <c r="GL37" s="34"/>
      <c r="GM37" s="33"/>
      <c r="GN37" s="33"/>
      <c r="GO37" s="33"/>
      <c r="GP37" s="34"/>
      <c r="GQ37" s="33"/>
      <c r="GR37" s="33"/>
      <c r="GS37" s="33"/>
      <c r="GT37" s="34"/>
      <c r="GV37" s="38"/>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29"/>
      <c r="HU37" s="29"/>
      <c r="HV37" s="29"/>
      <c r="HW37" s="29"/>
      <c r="HX37" s="29"/>
      <c r="HY37" s="29"/>
      <c r="HZ37" s="29"/>
      <c r="IA37" s="29"/>
      <c r="IB37" s="29"/>
      <c r="IC37" s="29"/>
      <c r="ID37" s="29"/>
      <c r="IE37" s="29"/>
      <c r="IF37" s="29"/>
      <c r="IG37" s="29"/>
      <c r="IH37" s="29"/>
      <c r="II37" s="29"/>
      <c r="IJ37" s="29"/>
      <c r="IK37" s="29"/>
      <c r="IL37" s="29"/>
      <c r="IM37" s="29"/>
      <c r="IN37" s="29"/>
      <c r="IO37" s="29"/>
      <c r="IP37" s="29"/>
      <c r="IQ37" s="30"/>
      <c r="IR37" s="29"/>
    </row>
    <row r="38" spans="1:252" s="7" customFormat="1" x14ac:dyDescent="0.2">
      <c r="A38" s="20" t="str">
        <f t="shared" ref="A38:B46" si="168">A27</f>
        <v>Cadmium</v>
      </c>
      <c r="B38" s="11" t="str">
        <f t="shared" si="168"/>
        <v>kg/MW</v>
      </c>
      <c r="C38" s="11">
        <f t="shared" ref="C38" si="169">C37</f>
        <v>2030</v>
      </c>
      <c r="D38" s="16">
        <f t="shared" ref="D38:D46" si="170">IF(H38&lt;&gt;0,AVERAGE(GV38:IQ38),-999)</f>
        <v>-999</v>
      </c>
      <c r="E38" s="16">
        <f t="shared" ref="E38:E46" si="171">IF(H38&lt;&gt;0,MEDIAN(GV38:IQ38),-999)</f>
        <v>-999</v>
      </c>
      <c r="F38" s="16">
        <f t="shared" ref="F38:F46" si="172">IF(H38&lt;&gt;0,MIN(GV38:IQ38),-999)</f>
        <v>-999</v>
      </c>
      <c r="G38" s="16">
        <f t="shared" ref="G38:G46" si="173">IF(H38&lt;&gt;0,MAX(GV38:IQ38),-999)</f>
        <v>-999</v>
      </c>
      <c r="H38" s="18">
        <f t="shared" ref="H38:H46" si="174">COUNT(GV38:IQ38)</f>
        <v>0</v>
      </c>
      <c r="I38" s="16">
        <f>IF(H38&lt;&gt;0,PERCENTILE(GV38:IQ38,#REF!),-999)</f>
        <v>-999</v>
      </c>
      <c r="J38" s="17">
        <f>IF(H38&lt;&gt;0,PERCENTILE(GV38:IQ38,#REF!),-999)</f>
        <v>-999</v>
      </c>
      <c r="K38" s="21"/>
      <c r="L38" s="21"/>
      <c r="M38" s="21"/>
      <c r="N38" s="22"/>
      <c r="O38" s="21"/>
      <c r="P38" s="21"/>
      <c r="Q38" s="21"/>
      <c r="R38" s="22"/>
      <c r="S38" s="21"/>
      <c r="T38" s="21"/>
      <c r="U38" s="21"/>
      <c r="V38" s="22"/>
      <c r="W38" s="21"/>
      <c r="X38" s="21"/>
      <c r="Y38" s="21"/>
      <c r="Z38" s="22"/>
      <c r="AA38" s="21"/>
      <c r="AB38" s="21"/>
      <c r="AC38" s="21"/>
      <c r="AD38" s="22"/>
      <c r="AE38" s="21"/>
      <c r="AF38" s="21"/>
      <c r="AG38" s="21"/>
      <c r="AH38" s="22"/>
      <c r="AI38" s="21"/>
      <c r="AJ38" s="21"/>
      <c r="AK38" s="21"/>
      <c r="AL38" s="22"/>
      <c r="AM38" s="21"/>
      <c r="AN38" s="21"/>
      <c r="AO38" s="21"/>
      <c r="AP38" s="22"/>
      <c r="AQ38" s="21"/>
      <c r="AR38" s="21"/>
      <c r="AS38" s="21"/>
      <c r="AT38" s="22"/>
      <c r="AU38" s="21"/>
      <c r="AV38" s="21"/>
      <c r="AW38" s="21"/>
      <c r="AX38" s="22"/>
      <c r="AY38" s="21"/>
      <c r="AZ38" s="21"/>
      <c r="BA38" s="21"/>
      <c r="BB38" s="22"/>
      <c r="BC38" s="21"/>
      <c r="BD38" s="21"/>
      <c r="BE38" s="21"/>
      <c r="BF38" s="22"/>
      <c r="BG38" s="21"/>
      <c r="BH38" s="21"/>
      <c r="BI38" s="21"/>
      <c r="BJ38" s="22"/>
      <c r="BK38" s="21"/>
      <c r="BL38" s="21"/>
      <c r="BM38" s="21"/>
      <c r="BN38" s="22"/>
      <c r="BO38" s="21"/>
      <c r="BP38" s="21"/>
      <c r="BQ38" s="21"/>
      <c r="BR38" s="22"/>
      <c r="BS38" s="21"/>
      <c r="BT38" s="21"/>
      <c r="BU38" s="21"/>
      <c r="BV38" s="22"/>
      <c r="BW38" s="21"/>
      <c r="BX38" s="21"/>
      <c r="BY38" s="21"/>
      <c r="BZ38" s="22"/>
      <c r="CA38" s="21"/>
      <c r="CB38" s="21"/>
      <c r="CC38" s="21"/>
      <c r="CD38" s="22"/>
      <c r="CE38" s="21"/>
      <c r="CF38" s="21"/>
      <c r="CG38" s="21"/>
      <c r="CH38" s="22"/>
      <c r="CI38" s="21"/>
      <c r="CJ38" s="21"/>
      <c r="CK38" s="21"/>
      <c r="CL38" s="22"/>
      <c r="CM38" s="21"/>
      <c r="CN38" s="21"/>
      <c r="CO38" s="21"/>
      <c r="CP38" s="22"/>
      <c r="CQ38" s="21"/>
      <c r="CR38" s="21"/>
      <c r="CS38" s="21"/>
      <c r="CT38" s="22"/>
      <c r="CU38" s="21"/>
      <c r="CV38" s="21"/>
      <c r="CW38" s="21"/>
      <c r="CX38" s="22"/>
      <c r="CY38" s="21"/>
      <c r="CZ38" s="21"/>
      <c r="DA38" s="21"/>
      <c r="DB38" s="22"/>
      <c r="DC38" s="21"/>
      <c r="DD38" s="21"/>
      <c r="DE38" s="21"/>
      <c r="DF38" s="22"/>
      <c r="DG38" s="21"/>
      <c r="DH38" s="21"/>
      <c r="DI38" s="21"/>
      <c r="DJ38" s="22"/>
      <c r="DK38" s="21"/>
      <c r="DL38" s="21"/>
      <c r="DM38" s="21"/>
      <c r="DN38" s="22"/>
      <c r="DO38" s="21"/>
      <c r="DP38" s="21"/>
      <c r="DQ38" s="21"/>
      <c r="DR38" s="22"/>
      <c r="DS38" s="21"/>
      <c r="DT38" s="21"/>
      <c r="DU38" s="21"/>
      <c r="DV38" s="22"/>
      <c r="DW38" s="21"/>
      <c r="DX38" s="21"/>
      <c r="DY38" s="21"/>
      <c r="DZ38" s="22"/>
      <c r="EA38" s="21"/>
      <c r="EB38" s="21"/>
      <c r="EC38" s="21"/>
      <c r="ED38" s="22"/>
      <c r="EE38" s="21"/>
      <c r="EF38" s="21"/>
      <c r="EG38" s="21"/>
      <c r="EH38" s="22"/>
      <c r="EI38" s="21"/>
      <c r="EJ38" s="21"/>
      <c r="EK38" s="21"/>
      <c r="EL38" s="22"/>
      <c r="EM38" s="21"/>
      <c r="EN38" s="21"/>
      <c r="EO38" s="21"/>
      <c r="EP38" s="22"/>
      <c r="EQ38" s="21"/>
      <c r="ER38" s="21"/>
      <c r="ES38" s="21"/>
      <c r="ET38" s="22"/>
      <c r="EU38" s="21"/>
      <c r="EV38" s="21"/>
      <c r="EW38" s="21"/>
      <c r="EX38" s="22"/>
      <c r="EY38" s="21"/>
      <c r="EZ38" s="21"/>
      <c r="FA38" s="21"/>
      <c r="FB38" s="22"/>
      <c r="FC38" s="21"/>
      <c r="FD38" s="21"/>
      <c r="FE38" s="21"/>
      <c r="FF38" s="22"/>
      <c r="FG38" s="21"/>
      <c r="FH38" s="21"/>
      <c r="FI38" s="21"/>
      <c r="FJ38" s="22"/>
      <c r="FK38" s="21"/>
      <c r="FL38" s="21"/>
      <c r="FM38" s="21"/>
      <c r="FN38" s="22"/>
      <c r="FO38" s="21"/>
      <c r="FP38" s="21"/>
      <c r="FQ38" s="21"/>
      <c r="FR38" s="22"/>
      <c r="FS38" s="21"/>
      <c r="FT38" s="21"/>
      <c r="FU38" s="21"/>
      <c r="FV38" s="22"/>
      <c r="FW38" s="21"/>
      <c r="FX38" s="21"/>
      <c r="FY38" s="21"/>
      <c r="FZ38" s="22"/>
      <c r="GA38" s="21"/>
      <c r="GB38" s="21"/>
      <c r="GC38" s="21"/>
      <c r="GD38" s="22"/>
      <c r="GE38" s="21"/>
      <c r="GF38" s="21"/>
      <c r="GG38" s="21"/>
      <c r="GH38" s="22"/>
      <c r="GI38" s="21"/>
      <c r="GJ38" s="21"/>
      <c r="GK38" s="21"/>
      <c r="GL38" s="22"/>
      <c r="GM38" s="21"/>
      <c r="GN38" s="21"/>
      <c r="GO38" s="21"/>
      <c r="GP38" s="22"/>
      <c r="GQ38" s="21"/>
      <c r="GR38" s="21"/>
      <c r="GS38" s="21"/>
      <c r="GT38" s="22"/>
      <c r="GV38" s="39" t="b">
        <f t="shared" ref="GV38:GV46" si="175">IF(L38="yes",K38)</f>
        <v>0</v>
      </c>
      <c r="GW38" s="10" t="b">
        <f t="shared" ref="GW38:GW46" si="176">IF(P38="yes",O38)</f>
        <v>0</v>
      </c>
      <c r="GX38" s="10" t="b">
        <f t="shared" ref="GX38:GX46" si="177">IF(T38="yes",S38)</f>
        <v>0</v>
      </c>
      <c r="GY38" s="10" t="b">
        <f t="shared" ref="GY38:GY46" si="178">IF(X38="yes",W38)</f>
        <v>0</v>
      </c>
      <c r="GZ38" s="10" t="b">
        <f t="shared" ref="GZ38:GZ46" si="179">IF(AB38="yes",AA38)</f>
        <v>0</v>
      </c>
      <c r="HA38" s="10" t="b">
        <f t="shared" ref="HA38:HA46" si="180">IF(AF38="yes",AE38)</f>
        <v>0</v>
      </c>
      <c r="HB38" s="10" t="b">
        <f t="shared" ref="HB38:HB46" si="181">IF(AJ38="yes",AI38)</f>
        <v>0</v>
      </c>
      <c r="HC38" s="10" t="b">
        <f t="shared" ref="HC38:HC46" si="182">IF(AN38="yes",AM38)</f>
        <v>0</v>
      </c>
      <c r="HD38" s="10" t="b">
        <f t="shared" ref="HD38:HD46" si="183">IF(AR38="yes",AQ38)</f>
        <v>0</v>
      </c>
      <c r="HE38" s="10" t="b">
        <f t="shared" ref="HE38:HE46" si="184">IF(AV38="yes",AU38)</f>
        <v>0</v>
      </c>
      <c r="HF38" s="10" t="b">
        <f t="shared" ref="HF38:HF46" si="185">IF(AZ38="yes",AY38)</f>
        <v>0</v>
      </c>
      <c r="HG38" s="10" t="b">
        <f t="shared" ref="HG38:HG46" si="186">IF(BD38="yes",BC38)</f>
        <v>0</v>
      </c>
      <c r="HH38" s="10" t="b">
        <f t="shared" ref="HH38:HH46" si="187">IF(BH38="yes",BG38)</f>
        <v>0</v>
      </c>
      <c r="HI38" s="10" t="b">
        <f t="shared" ref="HI38:HI46" si="188">IF(BL38="yes",BK38)</f>
        <v>0</v>
      </c>
      <c r="HJ38" s="10" t="b">
        <f t="shared" ref="HJ38:HJ46" si="189">IF(BP38="yes",BO38)</f>
        <v>0</v>
      </c>
      <c r="HK38" s="10" t="b">
        <f t="shared" ref="HK38:HK46" si="190">IF(BT38="yes",BS38)</f>
        <v>0</v>
      </c>
      <c r="HL38" s="10" t="b">
        <f t="shared" ref="HL38:HL46" si="191">IF(BX38="yes",BW38)</f>
        <v>0</v>
      </c>
      <c r="HM38" s="10" t="b">
        <f t="shared" ref="HM38:HM46" si="192">IF(CB38="yes",CA38)</f>
        <v>0</v>
      </c>
      <c r="HN38" s="10" t="b">
        <f t="shared" ref="HN38:HN46" si="193">IF(CF38="yes",CE38)</f>
        <v>0</v>
      </c>
      <c r="HO38" s="10" t="b">
        <f t="shared" ref="HO38:HO46" si="194">IF(CJ38="yes",CI38)</f>
        <v>0</v>
      </c>
      <c r="HP38" s="10" t="b">
        <f t="shared" ref="HP38:HP46" si="195">IF(CN38="yes",CM38)</f>
        <v>0</v>
      </c>
      <c r="HQ38" s="10" t="b">
        <f t="shared" ref="HQ38:HQ46" si="196">IF(CR38="yes",CQ38)</f>
        <v>0</v>
      </c>
      <c r="HR38" s="10" t="b">
        <f t="shared" ref="HR38:HR46" si="197">IF(CV38="yes",CU38)</f>
        <v>0</v>
      </c>
      <c r="HS38" s="10" t="b">
        <f t="shared" ref="HS38:HS46" si="198">IF(CZ38="yes",CY38)</f>
        <v>0</v>
      </c>
      <c r="HT38" s="10" t="b">
        <f t="shared" ref="HT38:HT46" si="199">IF(DD38="yes",DC38)</f>
        <v>0</v>
      </c>
      <c r="HU38" s="10" t="b">
        <f t="shared" ref="HU38:HU46" si="200">IF(DH38="yes",DG38)</f>
        <v>0</v>
      </c>
      <c r="HV38" s="10" t="b">
        <f t="shared" ref="HV38:HV46" si="201">IF(DL38="yes",DK38)</f>
        <v>0</v>
      </c>
      <c r="HW38" s="10" t="b">
        <f t="shared" ref="HW38:HW46" si="202">IF(DP38="yes",DO38)</f>
        <v>0</v>
      </c>
      <c r="HX38" s="10" t="b">
        <f t="shared" ref="HX38:HX46" si="203">IF(DT38="yes",DS38)</f>
        <v>0</v>
      </c>
      <c r="HY38" s="10" t="b">
        <f t="shared" ref="HY38:HY46" si="204">IF(DX38="yes",DW38)</f>
        <v>0</v>
      </c>
      <c r="HZ38" s="10" t="b">
        <f t="shared" ref="HZ38:HZ46" si="205">IF(EB38="yes",EA38)</f>
        <v>0</v>
      </c>
      <c r="IA38" s="10" t="b">
        <f t="shared" ref="IA38:IA46" si="206">IF(EF38="yes",EE38)</f>
        <v>0</v>
      </c>
      <c r="IB38" s="10" t="b">
        <f t="shared" ref="IB38:IB46" si="207">IF(EJ38="yes",EI38)</f>
        <v>0</v>
      </c>
      <c r="IC38" s="10" t="b">
        <f t="shared" ref="IC38:IC46" si="208">IF(EN38="yes",EM38)</f>
        <v>0</v>
      </c>
      <c r="ID38" s="10" t="b">
        <f t="shared" ref="ID38:ID46" si="209">IF(ER38="yes",EQ38)</f>
        <v>0</v>
      </c>
      <c r="IE38" s="10" t="b">
        <f t="shared" ref="IE38:IE46" si="210">IF(EV38="yes",EU38)</f>
        <v>0</v>
      </c>
      <c r="IF38" s="10" t="b">
        <f t="shared" ref="IF38:IF46" si="211">IF(EZ38="yes",EY38)</f>
        <v>0</v>
      </c>
      <c r="IG38" s="10" t="b">
        <f t="shared" ref="IG38:IG46" si="212">IF(FD38="yes",FC38)</f>
        <v>0</v>
      </c>
      <c r="IH38" s="10" t="b">
        <f t="shared" ref="IH38:IH46" si="213">IF(FH38="yes",FG38)</f>
        <v>0</v>
      </c>
      <c r="II38" s="10" t="b">
        <f t="shared" ref="II38:II46" si="214">IF(FL38="yes",FK38)</f>
        <v>0</v>
      </c>
      <c r="IJ38" s="10" t="b">
        <f t="shared" ref="IJ38:IJ46" si="215">IF(FP38="yes",FO38)</f>
        <v>0</v>
      </c>
      <c r="IK38" s="10" t="b">
        <f t="shared" ref="IK38:IK46" si="216">IF(FT38="yes",FS38)</f>
        <v>0</v>
      </c>
      <c r="IL38" s="10" t="b">
        <f t="shared" ref="IL38:IL46" si="217">IF(FX38="yes",FW38)</f>
        <v>0</v>
      </c>
      <c r="IM38" s="10" t="b">
        <f t="shared" ref="IM38:IM46" si="218">IF(GB38="yes",GA38)</f>
        <v>0</v>
      </c>
      <c r="IN38" s="10" t="b">
        <f t="shared" ref="IN38:IN46" si="219">IF(GF38="yes",GE38)</f>
        <v>0</v>
      </c>
      <c r="IO38" s="10" t="b">
        <f t="shared" ref="IO38:IO46" si="220">IF(GJ38="yes",GI38)</f>
        <v>0</v>
      </c>
      <c r="IP38" s="10" t="b">
        <f t="shared" ref="IP38:IP46" si="221">IF(GN38="yes",GM38)</f>
        <v>0</v>
      </c>
      <c r="IQ38" s="19" t="b">
        <f t="shared" ref="IQ38:IQ46" si="222">IF(GR38="yes",GQ38)</f>
        <v>0</v>
      </c>
      <c r="IR38" s="29"/>
    </row>
    <row r="39" spans="1:252" s="7" customFormat="1" x14ac:dyDescent="0.2">
      <c r="A39" s="20" t="str">
        <f t="shared" si="168"/>
        <v>Gallium</v>
      </c>
      <c r="B39" s="11" t="str">
        <f t="shared" si="168"/>
        <v>kg/MW</v>
      </c>
      <c r="C39" s="11">
        <f>C38</f>
        <v>2030</v>
      </c>
      <c r="D39" s="16">
        <f t="shared" si="170"/>
        <v>-999</v>
      </c>
      <c r="E39" s="16">
        <f t="shared" si="171"/>
        <v>-999</v>
      </c>
      <c r="F39" s="16">
        <f t="shared" si="172"/>
        <v>-999</v>
      </c>
      <c r="G39" s="16">
        <f t="shared" si="173"/>
        <v>-999</v>
      </c>
      <c r="H39" s="18">
        <f t="shared" si="174"/>
        <v>0</v>
      </c>
      <c r="I39" s="16">
        <f>IF(H39&lt;&gt;0,PERCENTILE(GV39:IQ39,#REF!),-999)</f>
        <v>-999</v>
      </c>
      <c r="J39" s="17">
        <f>IF(H39&lt;&gt;0,PERCENTILE(GV39:IQ39,#REF!),-999)</f>
        <v>-999</v>
      </c>
      <c r="K39" s="21"/>
      <c r="L39" s="21"/>
      <c r="M39" s="21"/>
      <c r="N39" s="22"/>
      <c r="O39" s="21"/>
      <c r="P39" s="21"/>
      <c r="Q39" s="21"/>
      <c r="R39" s="22"/>
      <c r="S39" s="21"/>
      <c r="T39" s="21"/>
      <c r="U39" s="21"/>
      <c r="V39" s="22"/>
      <c r="W39" s="21"/>
      <c r="X39" s="21"/>
      <c r="Y39" s="21"/>
      <c r="Z39" s="22"/>
      <c r="AA39" s="21"/>
      <c r="AB39" s="21"/>
      <c r="AC39" s="21"/>
      <c r="AD39" s="22"/>
      <c r="AE39" s="21"/>
      <c r="AF39" s="21"/>
      <c r="AG39" s="21"/>
      <c r="AH39" s="22"/>
      <c r="AI39" s="21"/>
      <c r="AJ39" s="21"/>
      <c r="AK39" s="21"/>
      <c r="AL39" s="22"/>
      <c r="AM39" s="21"/>
      <c r="AN39" s="21"/>
      <c r="AO39" s="21"/>
      <c r="AP39" s="22"/>
      <c r="AQ39" s="21"/>
      <c r="AR39" s="21"/>
      <c r="AS39" s="21"/>
      <c r="AT39" s="22"/>
      <c r="AU39" s="21"/>
      <c r="AV39" s="21"/>
      <c r="AW39" s="21"/>
      <c r="AX39" s="22"/>
      <c r="AY39" s="21"/>
      <c r="AZ39" s="21"/>
      <c r="BA39" s="21"/>
      <c r="BB39" s="22"/>
      <c r="BC39" s="21"/>
      <c r="BD39" s="21"/>
      <c r="BE39" s="21"/>
      <c r="BF39" s="22"/>
      <c r="BG39" s="21"/>
      <c r="BH39" s="21"/>
      <c r="BI39" s="21"/>
      <c r="BJ39" s="22"/>
      <c r="BK39" s="21"/>
      <c r="BL39" s="21"/>
      <c r="BM39" s="21"/>
      <c r="BN39" s="22"/>
      <c r="BO39" s="21"/>
      <c r="BP39" s="21"/>
      <c r="BQ39" s="21"/>
      <c r="BR39" s="22"/>
      <c r="BS39" s="21"/>
      <c r="BT39" s="21"/>
      <c r="BU39" s="21"/>
      <c r="BV39" s="22"/>
      <c r="BW39" s="21"/>
      <c r="BX39" s="21"/>
      <c r="BY39" s="21"/>
      <c r="BZ39" s="22"/>
      <c r="CA39" s="21"/>
      <c r="CB39" s="21"/>
      <c r="CC39" s="21"/>
      <c r="CD39" s="22"/>
      <c r="CE39" s="21"/>
      <c r="CF39" s="21"/>
      <c r="CG39" s="21"/>
      <c r="CH39" s="22"/>
      <c r="CI39" s="21"/>
      <c r="CJ39" s="21"/>
      <c r="CK39" s="21"/>
      <c r="CL39" s="22"/>
      <c r="CM39" s="21"/>
      <c r="CN39" s="21"/>
      <c r="CO39" s="21"/>
      <c r="CP39" s="22"/>
      <c r="CQ39" s="21"/>
      <c r="CR39" s="21"/>
      <c r="CS39" s="21"/>
      <c r="CT39" s="22"/>
      <c r="CU39" s="21"/>
      <c r="CV39" s="21"/>
      <c r="CW39" s="21"/>
      <c r="CX39" s="22"/>
      <c r="CY39" s="21"/>
      <c r="CZ39" s="21"/>
      <c r="DA39" s="21"/>
      <c r="DB39" s="22"/>
      <c r="DC39" s="21"/>
      <c r="DD39" s="21"/>
      <c r="DE39" s="21"/>
      <c r="DF39" s="22"/>
      <c r="DG39" s="21"/>
      <c r="DH39" s="21"/>
      <c r="DI39" s="21"/>
      <c r="DJ39" s="22"/>
      <c r="DK39" s="21"/>
      <c r="DL39" s="21"/>
      <c r="DM39" s="21"/>
      <c r="DN39" s="22"/>
      <c r="DO39" s="21"/>
      <c r="DP39" s="21"/>
      <c r="DQ39" s="21"/>
      <c r="DR39" s="22"/>
      <c r="DS39" s="21"/>
      <c r="DT39" s="21"/>
      <c r="DU39" s="21"/>
      <c r="DV39" s="22"/>
      <c r="DW39" s="21"/>
      <c r="DX39" s="21"/>
      <c r="DY39" s="21"/>
      <c r="DZ39" s="22"/>
      <c r="EA39" s="21"/>
      <c r="EB39" s="21"/>
      <c r="EC39" s="21"/>
      <c r="ED39" s="22"/>
      <c r="EE39" s="21"/>
      <c r="EF39" s="21"/>
      <c r="EG39" s="21"/>
      <c r="EH39" s="22"/>
      <c r="EI39" s="21"/>
      <c r="EJ39" s="21"/>
      <c r="EK39" s="21"/>
      <c r="EL39" s="22"/>
      <c r="EM39" s="21"/>
      <c r="EN39" s="21"/>
      <c r="EO39" s="21"/>
      <c r="EP39" s="22"/>
      <c r="EQ39" s="21"/>
      <c r="ER39" s="21"/>
      <c r="ES39" s="21"/>
      <c r="ET39" s="22"/>
      <c r="EU39" s="21"/>
      <c r="EV39" s="21"/>
      <c r="EW39" s="21"/>
      <c r="EX39" s="22"/>
      <c r="EY39" s="21"/>
      <c r="EZ39" s="21"/>
      <c r="FA39" s="21"/>
      <c r="FB39" s="22"/>
      <c r="FC39" s="21"/>
      <c r="FD39" s="21"/>
      <c r="FE39" s="21"/>
      <c r="FF39" s="22"/>
      <c r="FG39" s="21"/>
      <c r="FH39" s="21"/>
      <c r="FI39" s="21"/>
      <c r="FJ39" s="22"/>
      <c r="FK39" s="21"/>
      <c r="FL39" s="21"/>
      <c r="FM39" s="21"/>
      <c r="FN39" s="22"/>
      <c r="FO39" s="21"/>
      <c r="FP39" s="21"/>
      <c r="FQ39" s="21"/>
      <c r="FR39" s="22"/>
      <c r="FS39" s="21"/>
      <c r="FT39" s="21"/>
      <c r="FU39" s="21"/>
      <c r="FV39" s="22"/>
      <c r="FW39" s="21"/>
      <c r="FX39" s="21"/>
      <c r="FY39" s="21"/>
      <c r="FZ39" s="22"/>
      <c r="GA39" s="21"/>
      <c r="GB39" s="21"/>
      <c r="GC39" s="21"/>
      <c r="GD39" s="22"/>
      <c r="GE39" s="21"/>
      <c r="GF39" s="21"/>
      <c r="GG39" s="21"/>
      <c r="GH39" s="22"/>
      <c r="GI39" s="21"/>
      <c r="GJ39" s="21"/>
      <c r="GK39" s="21"/>
      <c r="GL39" s="22"/>
      <c r="GM39" s="21"/>
      <c r="GN39" s="21"/>
      <c r="GO39" s="21"/>
      <c r="GP39" s="22"/>
      <c r="GQ39" s="21"/>
      <c r="GR39" s="21"/>
      <c r="GS39" s="21"/>
      <c r="GT39" s="22"/>
      <c r="GV39" s="39" t="b">
        <f t="shared" si="175"/>
        <v>0</v>
      </c>
      <c r="GW39" s="10" t="b">
        <f t="shared" si="176"/>
        <v>0</v>
      </c>
      <c r="GX39" s="10" t="b">
        <f t="shared" si="177"/>
        <v>0</v>
      </c>
      <c r="GY39" s="10" t="b">
        <f t="shared" si="178"/>
        <v>0</v>
      </c>
      <c r="GZ39" s="10" t="b">
        <f t="shared" si="179"/>
        <v>0</v>
      </c>
      <c r="HA39" s="10" t="b">
        <f t="shared" si="180"/>
        <v>0</v>
      </c>
      <c r="HB39" s="10" t="b">
        <f t="shared" si="181"/>
        <v>0</v>
      </c>
      <c r="HC39" s="10" t="b">
        <f t="shared" si="182"/>
        <v>0</v>
      </c>
      <c r="HD39" s="10" t="b">
        <f t="shared" si="183"/>
        <v>0</v>
      </c>
      <c r="HE39" s="10" t="b">
        <f t="shared" si="184"/>
        <v>0</v>
      </c>
      <c r="HF39" s="10" t="b">
        <f t="shared" si="185"/>
        <v>0</v>
      </c>
      <c r="HG39" s="10" t="b">
        <f t="shared" si="186"/>
        <v>0</v>
      </c>
      <c r="HH39" s="10" t="b">
        <f t="shared" si="187"/>
        <v>0</v>
      </c>
      <c r="HI39" s="10" t="b">
        <f t="shared" si="188"/>
        <v>0</v>
      </c>
      <c r="HJ39" s="10" t="b">
        <f t="shared" si="189"/>
        <v>0</v>
      </c>
      <c r="HK39" s="10" t="b">
        <f t="shared" si="190"/>
        <v>0</v>
      </c>
      <c r="HL39" s="10" t="b">
        <f t="shared" si="191"/>
        <v>0</v>
      </c>
      <c r="HM39" s="10" t="b">
        <f t="shared" si="192"/>
        <v>0</v>
      </c>
      <c r="HN39" s="10" t="b">
        <f t="shared" si="193"/>
        <v>0</v>
      </c>
      <c r="HO39" s="10" t="b">
        <f t="shared" si="194"/>
        <v>0</v>
      </c>
      <c r="HP39" s="10" t="b">
        <f t="shared" si="195"/>
        <v>0</v>
      </c>
      <c r="HQ39" s="10" t="b">
        <f t="shared" si="196"/>
        <v>0</v>
      </c>
      <c r="HR39" s="10" t="b">
        <f t="shared" si="197"/>
        <v>0</v>
      </c>
      <c r="HS39" s="10" t="b">
        <f t="shared" si="198"/>
        <v>0</v>
      </c>
      <c r="HT39" s="10" t="b">
        <f t="shared" si="199"/>
        <v>0</v>
      </c>
      <c r="HU39" s="10" t="b">
        <f t="shared" si="200"/>
        <v>0</v>
      </c>
      <c r="HV39" s="10" t="b">
        <f t="shared" si="201"/>
        <v>0</v>
      </c>
      <c r="HW39" s="10" t="b">
        <f t="shared" si="202"/>
        <v>0</v>
      </c>
      <c r="HX39" s="10" t="b">
        <f t="shared" si="203"/>
        <v>0</v>
      </c>
      <c r="HY39" s="10" t="b">
        <f t="shared" si="204"/>
        <v>0</v>
      </c>
      <c r="HZ39" s="10" t="b">
        <f t="shared" si="205"/>
        <v>0</v>
      </c>
      <c r="IA39" s="10" t="b">
        <f t="shared" si="206"/>
        <v>0</v>
      </c>
      <c r="IB39" s="10" t="b">
        <f t="shared" si="207"/>
        <v>0</v>
      </c>
      <c r="IC39" s="10" t="b">
        <f t="shared" si="208"/>
        <v>0</v>
      </c>
      <c r="ID39" s="10" t="b">
        <f t="shared" si="209"/>
        <v>0</v>
      </c>
      <c r="IE39" s="10" t="b">
        <f t="shared" si="210"/>
        <v>0</v>
      </c>
      <c r="IF39" s="10" t="b">
        <f t="shared" si="211"/>
        <v>0</v>
      </c>
      <c r="IG39" s="10" t="b">
        <f t="shared" si="212"/>
        <v>0</v>
      </c>
      <c r="IH39" s="10" t="b">
        <f t="shared" si="213"/>
        <v>0</v>
      </c>
      <c r="II39" s="10" t="b">
        <f t="shared" si="214"/>
        <v>0</v>
      </c>
      <c r="IJ39" s="10" t="b">
        <f t="shared" si="215"/>
        <v>0</v>
      </c>
      <c r="IK39" s="10" t="b">
        <f t="shared" si="216"/>
        <v>0</v>
      </c>
      <c r="IL39" s="10" t="b">
        <f t="shared" si="217"/>
        <v>0</v>
      </c>
      <c r="IM39" s="10" t="b">
        <f t="shared" si="218"/>
        <v>0</v>
      </c>
      <c r="IN39" s="10" t="b">
        <f t="shared" si="219"/>
        <v>0</v>
      </c>
      <c r="IO39" s="10" t="b">
        <f t="shared" si="220"/>
        <v>0</v>
      </c>
      <c r="IP39" s="10" t="b">
        <f t="shared" si="221"/>
        <v>0</v>
      </c>
      <c r="IQ39" s="19" t="b">
        <f t="shared" si="222"/>
        <v>0</v>
      </c>
      <c r="IR39" s="29"/>
    </row>
    <row r="40" spans="1:252" s="7" customFormat="1" x14ac:dyDescent="0.2">
      <c r="A40" s="20" t="str">
        <f t="shared" si="168"/>
        <v>Germanium</v>
      </c>
      <c r="B40" s="11" t="str">
        <f t="shared" si="168"/>
        <v>kg/MW</v>
      </c>
      <c r="C40" s="11">
        <f t="shared" ref="C40:C46" si="223">C39</f>
        <v>2030</v>
      </c>
      <c r="D40" s="16">
        <f t="shared" si="170"/>
        <v>-999</v>
      </c>
      <c r="E40" s="16">
        <f t="shared" si="171"/>
        <v>-999</v>
      </c>
      <c r="F40" s="16">
        <f t="shared" si="172"/>
        <v>-999</v>
      </c>
      <c r="G40" s="16">
        <f t="shared" si="173"/>
        <v>-999</v>
      </c>
      <c r="H40" s="18">
        <f t="shared" si="174"/>
        <v>0</v>
      </c>
      <c r="I40" s="16">
        <f>IF(H40&lt;&gt;0,PERCENTILE(GV40:IQ40,#REF!),-999)</f>
        <v>-999</v>
      </c>
      <c r="J40" s="17">
        <f>IF(H40&lt;&gt;0,PERCENTILE(GV40:IQ40,#REF!),-999)</f>
        <v>-999</v>
      </c>
      <c r="K40" s="21"/>
      <c r="L40" s="21"/>
      <c r="M40" s="21"/>
      <c r="N40" s="22"/>
      <c r="O40" s="21"/>
      <c r="P40" s="21"/>
      <c r="Q40" s="21"/>
      <c r="R40" s="22"/>
      <c r="S40" s="21"/>
      <c r="T40" s="21"/>
      <c r="U40" s="21"/>
      <c r="V40" s="22"/>
      <c r="W40" s="21"/>
      <c r="X40" s="21"/>
      <c r="Y40" s="21"/>
      <c r="Z40" s="22"/>
      <c r="AA40" s="21"/>
      <c r="AB40" s="21"/>
      <c r="AC40" s="21"/>
      <c r="AD40" s="22"/>
      <c r="AE40" s="21"/>
      <c r="AF40" s="21"/>
      <c r="AG40" s="21"/>
      <c r="AH40" s="22"/>
      <c r="AI40" s="21"/>
      <c r="AJ40" s="21"/>
      <c r="AK40" s="21"/>
      <c r="AL40" s="22"/>
      <c r="AM40" s="21"/>
      <c r="AN40" s="21"/>
      <c r="AO40" s="21"/>
      <c r="AP40" s="22"/>
      <c r="AQ40" s="21"/>
      <c r="AR40" s="21"/>
      <c r="AS40" s="21"/>
      <c r="AT40" s="22"/>
      <c r="AU40" s="21"/>
      <c r="AV40" s="21"/>
      <c r="AW40" s="21"/>
      <c r="AX40" s="22"/>
      <c r="AY40" s="21"/>
      <c r="AZ40" s="21"/>
      <c r="BA40" s="21"/>
      <c r="BB40" s="22"/>
      <c r="BC40" s="21"/>
      <c r="BD40" s="21"/>
      <c r="BE40" s="21"/>
      <c r="BF40" s="22"/>
      <c r="BG40" s="21"/>
      <c r="BH40" s="21"/>
      <c r="BI40" s="21"/>
      <c r="BJ40" s="22"/>
      <c r="BK40" s="21"/>
      <c r="BL40" s="21"/>
      <c r="BM40" s="21"/>
      <c r="BN40" s="22"/>
      <c r="BO40" s="21"/>
      <c r="BP40" s="21"/>
      <c r="BQ40" s="21"/>
      <c r="BR40" s="22"/>
      <c r="BS40" s="21"/>
      <c r="BT40" s="21"/>
      <c r="BU40" s="21"/>
      <c r="BV40" s="22"/>
      <c r="BW40" s="21"/>
      <c r="BX40" s="21"/>
      <c r="BY40" s="21"/>
      <c r="BZ40" s="22"/>
      <c r="CA40" s="21"/>
      <c r="CB40" s="21"/>
      <c r="CC40" s="21"/>
      <c r="CD40" s="22"/>
      <c r="CE40" s="21"/>
      <c r="CF40" s="21"/>
      <c r="CG40" s="21"/>
      <c r="CH40" s="22"/>
      <c r="CI40" s="21"/>
      <c r="CJ40" s="21"/>
      <c r="CK40" s="21"/>
      <c r="CL40" s="22"/>
      <c r="CM40" s="21"/>
      <c r="CN40" s="21"/>
      <c r="CO40" s="21"/>
      <c r="CP40" s="22"/>
      <c r="CQ40" s="21"/>
      <c r="CR40" s="21"/>
      <c r="CS40" s="21"/>
      <c r="CT40" s="22"/>
      <c r="CU40" s="21"/>
      <c r="CV40" s="21"/>
      <c r="CW40" s="21"/>
      <c r="CX40" s="22"/>
      <c r="CY40" s="21"/>
      <c r="CZ40" s="21"/>
      <c r="DA40" s="21"/>
      <c r="DB40" s="22"/>
      <c r="DC40" s="21"/>
      <c r="DD40" s="21"/>
      <c r="DE40" s="21"/>
      <c r="DF40" s="22"/>
      <c r="DG40" s="21"/>
      <c r="DH40" s="21"/>
      <c r="DI40" s="21"/>
      <c r="DJ40" s="22"/>
      <c r="DK40" s="21"/>
      <c r="DL40" s="21"/>
      <c r="DM40" s="21"/>
      <c r="DN40" s="22"/>
      <c r="DO40" s="21"/>
      <c r="DP40" s="21"/>
      <c r="DQ40" s="21"/>
      <c r="DR40" s="22"/>
      <c r="DS40" s="21"/>
      <c r="DT40" s="21"/>
      <c r="DU40" s="21"/>
      <c r="DV40" s="22"/>
      <c r="DW40" s="21"/>
      <c r="DX40" s="21"/>
      <c r="DY40" s="21"/>
      <c r="DZ40" s="22"/>
      <c r="EA40" s="21"/>
      <c r="EB40" s="21"/>
      <c r="EC40" s="21"/>
      <c r="ED40" s="22"/>
      <c r="EE40" s="21"/>
      <c r="EF40" s="21"/>
      <c r="EG40" s="21"/>
      <c r="EH40" s="22"/>
      <c r="EI40" s="21"/>
      <c r="EJ40" s="21"/>
      <c r="EK40" s="21"/>
      <c r="EL40" s="22"/>
      <c r="EM40" s="21"/>
      <c r="EN40" s="21"/>
      <c r="EO40" s="21"/>
      <c r="EP40" s="22"/>
      <c r="EQ40" s="21"/>
      <c r="ER40" s="21"/>
      <c r="ES40" s="21"/>
      <c r="ET40" s="22"/>
      <c r="EU40" s="21"/>
      <c r="EV40" s="21"/>
      <c r="EW40" s="21"/>
      <c r="EX40" s="22"/>
      <c r="EY40" s="21"/>
      <c r="EZ40" s="21"/>
      <c r="FA40" s="21"/>
      <c r="FB40" s="22"/>
      <c r="FC40" s="21"/>
      <c r="FD40" s="21"/>
      <c r="FE40" s="21"/>
      <c r="FF40" s="22"/>
      <c r="FG40" s="21"/>
      <c r="FH40" s="21"/>
      <c r="FI40" s="21"/>
      <c r="FJ40" s="22"/>
      <c r="FK40" s="21"/>
      <c r="FL40" s="21"/>
      <c r="FM40" s="21"/>
      <c r="FN40" s="22"/>
      <c r="FO40" s="21"/>
      <c r="FP40" s="21"/>
      <c r="FQ40" s="21"/>
      <c r="FR40" s="22"/>
      <c r="FS40" s="21"/>
      <c r="FT40" s="21"/>
      <c r="FU40" s="21"/>
      <c r="FV40" s="22"/>
      <c r="FW40" s="21"/>
      <c r="FX40" s="21"/>
      <c r="FY40" s="21"/>
      <c r="FZ40" s="22"/>
      <c r="GA40" s="21"/>
      <c r="GB40" s="21"/>
      <c r="GC40" s="21"/>
      <c r="GD40" s="22"/>
      <c r="GE40" s="21"/>
      <c r="GF40" s="21"/>
      <c r="GG40" s="21"/>
      <c r="GH40" s="22"/>
      <c r="GI40" s="21"/>
      <c r="GJ40" s="21"/>
      <c r="GK40" s="21"/>
      <c r="GL40" s="22"/>
      <c r="GM40" s="21"/>
      <c r="GN40" s="21"/>
      <c r="GO40" s="21"/>
      <c r="GP40" s="22"/>
      <c r="GQ40" s="21"/>
      <c r="GR40" s="21"/>
      <c r="GS40" s="21"/>
      <c r="GT40" s="22"/>
      <c r="GV40" s="39" t="b">
        <f t="shared" si="175"/>
        <v>0</v>
      </c>
      <c r="GW40" s="10" t="b">
        <f t="shared" si="176"/>
        <v>0</v>
      </c>
      <c r="GX40" s="10" t="b">
        <f t="shared" si="177"/>
        <v>0</v>
      </c>
      <c r="GY40" s="10" t="b">
        <f t="shared" si="178"/>
        <v>0</v>
      </c>
      <c r="GZ40" s="10" t="b">
        <f t="shared" si="179"/>
        <v>0</v>
      </c>
      <c r="HA40" s="10" t="b">
        <f t="shared" si="180"/>
        <v>0</v>
      </c>
      <c r="HB40" s="10" t="b">
        <f t="shared" si="181"/>
        <v>0</v>
      </c>
      <c r="HC40" s="10" t="b">
        <f t="shared" si="182"/>
        <v>0</v>
      </c>
      <c r="HD40" s="10" t="b">
        <f t="shared" si="183"/>
        <v>0</v>
      </c>
      <c r="HE40" s="10" t="b">
        <f t="shared" si="184"/>
        <v>0</v>
      </c>
      <c r="HF40" s="10" t="b">
        <f t="shared" si="185"/>
        <v>0</v>
      </c>
      <c r="HG40" s="10" t="b">
        <f t="shared" si="186"/>
        <v>0</v>
      </c>
      <c r="HH40" s="10" t="b">
        <f t="shared" si="187"/>
        <v>0</v>
      </c>
      <c r="HI40" s="10" t="b">
        <f t="shared" si="188"/>
        <v>0</v>
      </c>
      <c r="HJ40" s="10" t="b">
        <f t="shared" si="189"/>
        <v>0</v>
      </c>
      <c r="HK40" s="10" t="b">
        <f t="shared" si="190"/>
        <v>0</v>
      </c>
      <c r="HL40" s="10" t="b">
        <f t="shared" si="191"/>
        <v>0</v>
      </c>
      <c r="HM40" s="10" t="b">
        <f t="shared" si="192"/>
        <v>0</v>
      </c>
      <c r="HN40" s="10" t="b">
        <f t="shared" si="193"/>
        <v>0</v>
      </c>
      <c r="HO40" s="10" t="b">
        <f t="shared" si="194"/>
        <v>0</v>
      </c>
      <c r="HP40" s="10" t="b">
        <f t="shared" si="195"/>
        <v>0</v>
      </c>
      <c r="HQ40" s="10" t="b">
        <f t="shared" si="196"/>
        <v>0</v>
      </c>
      <c r="HR40" s="10" t="b">
        <f t="shared" si="197"/>
        <v>0</v>
      </c>
      <c r="HS40" s="10" t="b">
        <f t="shared" si="198"/>
        <v>0</v>
      </c>
      <c r="HT40" s="10" t="b">
        <f t="shared" si="199"/>
        <v>0</v>
      </c>
      <c r="HU40" s="10" t="b">
        <f t="shared" si="200"/>
        <v>0</v>
      </c>
      <c r="HV40" s="10" t="b">
        <f t="shared" si="201"/>
        <v>0</v>
      </c>
      <c r="HW40" s="10" t="b">
        <f t="shared" si="202"/>
        <v>0</v>
      </c>
      <c r="HX40" s="10" t="b">
        <f t="shared" si="203"/>
        <v>0</v>
      </c>
      <c r="HY40" s="10" t="b">
        <f t="shared" si="204"/>
        <v>0</v>
      </c>
      <c r="HZ40" s="10" t="b">
        <f t="shared" si="205"/>
        <v>0</v>
      </c>
      <c r="IA40" s="10" t="b">
        <f t="shared" si="206"/>
        <v>0</v>
      </c>
      <c r="IB40" s="10" t="b">
        <f t="shared" si="207"/>
        <v>0</v>
      </c>
      <c r="IC40" s="10" t="b">
        <f t="shared" si="208"/>
        <v>0</v>
      </c>
      <c r="ID40" s="10" t="b">
        <f t="shared" si="209"/>
        <v>0</v>
      </c>
      <c r="IE40" s="10" t="b">
        <f t="shared" si="210"/>
        <v>0</v>
      </c>
      <c r="IF40" s="10" t="b">
        <f t="shared" si="211"/>
        <v>0</v>
      </c>
      <c r="IG40" s="10" t="b">
        <f t="shared" si="212"/>
        <v>0</v>
      </c>
      <c r="IH40" s="10" t="b">
        <f t="shared" si="213"/>
        <v>0</v>
      </c>
      <c r="II40" s="10" t="b">
        <f t="shared" si="214"/>
        <v>0</v>
      </c>
      <c r="IJ40" s="10" t="b">
        <f t="shared" si="215"/>
        <v>0</v>
      </c>
      <c r="IK40" s="10" t="b">
        <f t="shared" si="216"/>
        <v>0</v>
      </c>
      <c r="IL40" s="10" t="b">
        <f t="shared" si="217"/>
        <v>0</v>
      </c>
      <c r="IM40" s="10" t="b">
        <f t="shared" si="218"/>
        <v>0</v>
      </c>
      <c r="IN40" s="10" t="b">
        <f t="shared" si="219"/>
        <v>0</v>
      </c>
      <c r="IO40" s="10" t="b">
        <f t="shared" si="220"/>
        <v>0</v>
      </c>
      <c r="IP40" s="10" t="b">
        <f t="shared" si="221"/>
        <v>0</v>
      </c>
      <c r="IQ40" s="19" t="b">
        <f t="shared" si="222"/>
        <v>0</v>
      </c>
      <c r="IR40" s="29"/>
    </row>
    <row r="41" spans="1:252" x14ac:dyDescent="0.2">
      <c r="A41" s="20" t="str">
        <f t="shared" si="168"/>
        <v>Indium</v>
      </c>
      <c r="B41" s="11" t="str">
        <f t="shared" si="168"/>
        <v>kg/MW</v>
      </c>
      <c r="C41" s="11">
        <f t="shared" si="223"/>
        <v>2030</v>
      </c>
      <c r="D41" s="67">
        <f t="shared" si="170"/>
        <v>-999</v>
      </c>
      <c r="E41" s="67">
        <f t="shared" si="171"/>
        <v>-999</v>
      </c>
      <c r="F41" s="67">
        <f t="shared" si="172"/>
        <v>-999</v>
      </c>
      <c r="G41" s="67">
        <f t="shared" si="173"/>
        <v>-999</v>
      </c>
      <c r="H41" s="68">
        <f t="shared" si="174"/>
        <v>0</v>
      </c>
      <c r="I41" s="16">
        <f>IF(H41&lt;&gt;0,PERCENTILE(GV41:IQ41,#REF!),-999)</f>
        <v>-999</v>
      </c>
      <c r="J41" s="69">
        <f>IF(H41&lt;&gt;0,PERCENTILE(GV41:IQ41,#REF!),-999)</f>
        <v>-999</v>
      </c>
      <c r="K41" s="21"/>
      <c r="L41" s="21"/>
      <c r="M41" s="21"/>
      <c r="N41" s="22"/>
      <c r="O41" s="21"/>
      <c r="P41" s="21"/>
      <c r="Q41" s="21"/>
      <c r="R41" s="22"/>
      <c r="S41" s="21"/>
      <c r="T41" s="21"/>
      <c r="U41" s="21"/>
      <c r="V41" s="22"/>
      <c r="W41" s="21"/>
      <c r="X41" s="21"/>
      <c r="Y41" s="21"/>
      <c r="Z41" s="22"/>
      <c r="AA41" s="21"/>
      <c r="AB41" s="21"/>
      <c r="AC41" s="21"/>
      <c r="AD41" s="22"/>
      <c r="AE41" s="21"/>
      <c r="AF41" s="21"/>
      <c r="AG41" s="21"/>
      <c r="AH41" s="22"/>
      <c r="AI41" s="21"/>
      <c r="AJ41" s="21"/>
      <c r="AK41" s="21"/>
      <c r="AL41" s="22"/>
      <c r="AM41" s="21"/>
      <c r="AN41" s="21"/>
      <c r="AO41" s="21"/>
      <c r="AP41" s="22"/>
      <c r="AQ41" s="21"/>
      <c r="AR41" s="21"/>
      <c r="AS41" s="21"/>
      <c r="AT41" s="22"/>
      <c r="AU41" s="21"/>
      <c r="AV41" s="21"/>
      <c r="AW41" s="21"/>
      <c r="AX41" s="22"/>
      <c r="AY41" s="21"/>
      <c r="AZ41" s="21"/>
      <c r="BA41" s="21"/>
      <c r="BB41" s="22"/>
      <c r="BC41" s="21"/>
      <c r="BD41" s="21"/>
      <c r="BE41" s="21"/>
      <c r="BF41" s="22"/>
      <c r="BG41" s="21"/>
      <c r="BH41" s="21"/>
      <c r="BI41" s="21"/>
      <c r="BJ41" s="22"/>
      <c r="BK41" s="21"/>
      <c r="BL41" s="21"/>
      <c r="BM41" s="21"/>
      <c r="BN41" s="22"/>
      <c r="BO41" s="21"/>
      <c r="BP41" s="21"/>
      <c r="BQ41" s="21"/>
      <c r="BR41" s="22"/>
      <c r="BS41" s="21"/>
      <c r="BT41" s="21"/>
      <c r="BU41" s="21"/>
      <c r="BV41" s="22"/>
      <c r="BW41" s="21"/>
      <c r="BX41" s="21"/>
      <c r="BY41" s="21"/>
      <c r="BZ41" s="22"/>
      <c r="CA41" s="21"/>
      <c r="CB41" s="21"/>
      <c r="CC41" s="21"/>
      <c r="CD41" s="22"/>
      <c r="CE41" s="21"/>
      <c r="CF41" s="21"/>
      <c r="CG41" s="21"/>
      <c r="CH41" s="22"/>
      <c r="CI41" s="21"/>
      <c r="CJ41" s="21"/>
      <c r="CK41" s="21"/>
      <c r="CL41" s="22"/>
      <c r="CM41" s="21"/>
      <c r="CN41" s="21"/>
      <c r="CO41" s="21"/>
      <c r="CP41" s="22"/>
      <c r="CQ41" s="21"/>
      <c r="CR41" s="21"/>
      <c r="CS41" s="21"/>
      <c r="CT41" s="22"/>
      <c r="CU41" s="21"/>
      <c r="CV41" s="21"/>
      <c r="CW41" s="21"/>
      <c r="CX41" s="22"/>
      <c r="CY41" s="21"/>
      <c r="CZ41" s="21"/>
      <c r="DA41" s="21"/>
      <c r="DB41" s="22"/>
      <c r="DC41" s="21"/>
      <c r="DD41" s="21"/>
      <c r="DE41" s="21"/>
      <c r="DF41" s="22"/>
      <c r="DG41" s="21"/>
      <c r="DH41" s="21"/>
      <c r="DI41" s="21"/>
      <c r="DJ41" s="22"/>
      <c r="DK41" s="21"/>
      <c r="DL41" s="21"/>
      <c r="DM41" s="21"/>
      <c r="DN41" s="22"/>
      <c r="DO41" s="21"/>
      <c r="DP41" s="21"/>
      <c r="DQ41" s="21"/>
      <c r="DR41" s="22"/>
      <c r="DS41" s="21"/>
      <c r="DT41" s="21"/>
      <c r="DU41" s="21"/>
      <c r="DV41" s="22"/>
      <c r="DW41" s="21"/>
      <c r="DX41" s="21"/>
      <c r="DY41" s="21"/>
      <c r="DZ41" s="22"/>
      <c r="EA41" s="21"/>
      <c r="EB41" s="21"/>
      <c r="EC41" s="21"/>
      <c r="ED41" s="22"/>
      <c r="EE41" s="21"/>
      <c r="EF41" s="21"/>
      <c r="EG41" s="21"/>
      <c r="EH41" s="22"/>
      <c r="EI41" s="21"/>
      <c r="EJ41" s="21"/>
      <c r="EK41" s="21"/>
      <c r="EL41" s="22"/>
      <c r="EM41" s="21"/>
      <c r="EN41" s="21"/>
      <c r="EO41" s="21"/>
      <c r="EP41" s="22"/>
      <c r="EQ41" s="21"/>
      <c r="ER41" s="21"/>
      <c r="ES41" s="21"/>
      <c r="ET41" s="22"/>
      <c r="EU41" s="21"/>
      <c r="EV41" s="21"/>
      <c r="EW41" s="21"/>
      <c r="EX41" s="22"/>
      <c r="EY41" s="21"/>
      <c r="EZ41" s="21"/>
      <c r="FA41" s="21"/>
      <c r="FB41" s="22"/>
      <c r="FC41" s="21"/>
      <c r="FD41" s="21"/>
      <c r="FE41" s="21"/>
      <c r="FF41" s="22"/>
      <c r="FG41" s="21"/>
      <c r="FH41" s="21"/>
      <c r="FI41" s="21"/>
      <c r="FJ41" s="22"/>
      <c r="FK41" s="21"/>
      <c r="FL41" s="21"/>
      <c r="FM41" s="21"/>
      <c r="FN41" s="22"/>
      <c r="FO41" s="21"/>
      <c r="FP41" s="21"/>
      <c r="FQ41" s="21"/>
      <c r="FR41" s="22"/>
      <c r="FS41" s="21"/>
      <c r="FT41" s="21"/>
      <c r="FU41" s="21"/>
      <c r="FV41" s="22"/>
      <c r="FW41" s="21"/>
      <c r="FX41" s="21"/>
      <c r="FY41" s="21"/>
      <c r="FZ41" s="22"/>
      <c r="GA41" s="21"/>
      <c r="GB41" s="21"/>
      <c r="GC41" s="21"/>
      <c r="GD41" s="22"/>
      <c r="GE41" s="21"/>
      <c r="GF41" s="21"/>
      <c r="GG41" s="21"/>
      <c r="GH41" s="22"/>
      <c r="GI41" s="21"/>
      <c r="GJ41" s="21"/>
      <c r="GK41" s="21"/>
      <c r="GL41" s="22"/>
      <c r="GM41" s="21"/>
      <c r="GN41" s="21"/>
      <c r="GO41" s="21"/>
      <c r="GP41" s="22"/>
      <c r="GQ41" s="21"/>
      <c r="GR41" s="21"/>
      <c r="GS41" s="21"/>
      <c r="GT41" s="22"/>
      <c r="GV41" s="39" t="b">
        <f t="shared" si="175"/>
        <v>0</v>
      </c>
      <c r="GW41" s="10" t="b">
        <f t="shared" si="176"/>
        <v>0</v>
      </c>
      <c r="GX41" s="10" t="b">
        <f t="shared" si="177"/>
        <v>0</v>
      </c>
      <c r="GY41" s="10" t="b">
        <f t="shared" si="178"/>
        <v>0</v>
      </c>
      <c r="GZ41" s="10" t="b">
        <f t="shared" si="179"/>
        <v>0</v>
      </c>
      <c r="HA41" s="10" t="b">
        <f t="shared" si="180"/>
        <v>0</v>
      </c>
      <c r="HB41" s="10" t="b">
        <f t="shared" si="181"/>
        <v>0</v>
      </c>
      <c r="HC41" s="10" t="b">
        <f t="shared" si="182"/>
        <v>0</v>
      </c>
      <c r="HD41" s="10" t="b">
        <f t="shared" si="183"/>
        <v>0</v>
      </c>
      <c r="HE41" s="10" t="b">
        <f t="shared" si="184"/>
        <v>0</v>
      </c>
      <c r="HF41" s="10" t="b">
        <f t="shared" si="185"/>
        <v>0</v>
      </c>
      <c r="HG41" s="10" t="b">
        <f t="shared" si="186"/>
        <v>0</v>
      </c>
      <c r="HH41" s="10" t="b">
        <f t="shared" si="187"/>
        <v>0</v>
      </c>
      <c r="HI41" s="10" t="b">
        <f t="shared" si="188"/>
        <v>0</v>
      </c>
      <c r="HJ41" s="10" t="b">
        <f t="shared" si="189"/>
        <v>0</v>
      </c>
      <c r="HK41" s="10" t="b">
        <f t="shared" si="190"/>
        <v>0</v>
      </c>
      <c r="HL41" s="10" t="b">
        <f t="shared" si="191"/>
        <v>0</v>
      </c>
      <c r="HM41" s="10" t="b">
        <f t="shared" si="192"/>
        <v>0</v>
      </c>
      <c r="HN41" s="10" t="b">
        <f t="shared" si="193"/>
        <v>0</v>
      </c>
      <c r="HO41" s="10" t="b">
        <f t="shared" si="194"/>
        <v>0</v>
      </c>
      <c r="HP41" s="10" t="b">
        <f t="shared" si="195"/>
        <v>0</v>
      </c>
      <c r="HQ41" s="10" t="b">
        <f t="shared" si="196"/>
        <v>0</v>
      </c>
      <c r="HR41" s="10" t="b">
        <f t="shared" si="197"/>
        <v>0</v>
      </c>
      <c r="HS41" s="10" t="b">
        <f t="shared" si="198"/>
        <v>0</v>
      </c>
      <c r="HT41" s="10" t="b">
        <f t="shared" si="199"/>
        <v>0</v>
      </c>
      <c r="HU41" s="10" t="b">
        <f t="shared" si="200"/>
        <v>0</v>
      </c>
      <c r="HV41" s="10" t="b">
        <f t="shared" si="201"/>
        <v>0</v>
      </c>
      <c r="HW41" s="10" t="b">
        <f t="shared" si="202"/>
        <v>0</v>
      </c>
      <c r="HX41" s="10" t="b">
        <f t="shared" si="203"/>
        <v>0</v>
      </c>
      <c r="HY41" s="10" t="b">
        <f t="shared" si="204"/>
        <v>0</v>
      </c>
      <c r="HZ41" s="10" t="b">
        <f t="shared" si="205"/>
        <v>0</v>
      </c>
      <c r="IA41" s="10" t="b">
        <f t="shared" si="206"/>
        <v>0</v>
      </c>
      <c r="IB41" s="10" t="b">
        <f t="shared" si="207"/>
        <v>0</v>
      </c>
      <c r="IC41" s="10" t="b">
        <f t="shared" si="208"/>
        <v>0</v>
      </c>
      <c r="ID41" s="10" t="b">
        <f t="shared" si="209"/>
        <v>0</v>
      </c>
      <c r="IE41" s="10" t="b">
        <f t="shared" si="210"/>
        <v>0</v>
      </c>
      <c r="IF41" s="10" t="b">
        <f t="shared" si="211"/>
        <v>0</v>
      </c>
      <c r="IG41" s="10" t="b">
        <f t="shared" si="212"/>
        <v>0</v>
      </c>
      <c r="IH41" s="10" t="b">
        <f t="shared" si="213"/>
        <v>0</v>
      </c>
      <c r="II41" s="10" t="b">
        <f t="shared" si="214"/>
        <v>0</v>
      </c>
      <c r="IJ41" s="10" t="b">
        <f t="shared" si="215"/>
        <v>0</v>
      </c>
      <c r="IK41" s="10" t="b">
        <f t="shared" si="216"/>
        <v>0</v>
      </c>
      <c r="IL41" s="10" t="b">
        <f t="shared" si="217"/>
        <v>0</v>
      </c>
      <c r="IM41" s="10" t="b">
        <f t="shared" si="218"/>
        <v>0</v>
      </c>
      <c r="IN41" s="10" t="b">
        <f t="shared" si="219"/>
        <v>0</v>
      </c>
      <c r="IO41" s="10" t="b">
        <f t="shared" si="220"/>
        <v>0</v>
      </c>
      <c r="IP41" s="10" t="b">
        <f t="shared" si="221"/>
        <v>0</v>
      </c>
      <c r="IQ41" s="19" t="b">
        <f t="shared" si="222"/>
        <v>0</v>
      </c>
    </row>
    <row r="42" spans="1:252" x14ac:dyDescent="0.2">
      <c r="A42" s="20" t="str">
        <f t="shared" si="168"/>
        <v>Manganese</v>
      </c>
      <c r="B42" s="11" t="str">
        <f t="shared" si="168"/>
        <v>kg/MW</v>
      </c>
      <c r="C42" s="11">
        <f t="shared" si="223"/>
        <v>2030</v>
      </c>
      <c r="D42" s="16">
        <f t="shared" si="170"/>
        <v>-999</v>
      </c>
      <c r="E42" s="16">
        <f t="shared" si="171"/>
        <v>-999</v>
      </c>
      <c r="F42" s="16">
        <f t="shared" si="172"/>
        <v>-999</v>
      </c>
      <c r="G42" s="16">
        <f t="shared" si="173"/>
        <v>-999</v>
      </c>
      <c r="H42" s="18">
        <f t="shared" si="174"/>
        <v>0</v>
      </c>
      <c r="I42" s="16">
        <f>IF(H42&lt;&gt;0,PERCENTILE(GV42:IQ42,#REF!),-999)</f>
        <v>-999</v>
      </c>
      <c r="J42" s="17">
        <f>IF(H42&lt;&gt;0,PERCENTILE(GV42:IQ42,#REF!),-999)</f>
        <v>-999</v>
      </c>
      <c r="K42" s="21"/>
      <c r="L42" s="21"/>
      <c r="M42" s="21"/>
      <c r="N42" s="22"/>
      <c r="O42" s="21"/>
      <c r="P42" s="21"/>
      <c r="Q42" s="21"/>
      <c r="R42" s="22"/>
      <c r="S42" s="21"/>
      <c r="T42" s="21"/>
      <c r="U42" s="21"/>
      <c r="V42" s="22"/>
      <c r="W42" s="21"/>
      <c r="X42" s="21"/>
      <c r="Y42" s="21"/>
      <c r="Z42" s="22"/>
      <c r="AA42" s="21"/>
      <c r="AB42" s="21"/>
      <c r="AC42" s="21"/>
      <c r="AD42" s="22"/>
      <c r="AE42" s="21"/>
      <c r="AF42" s="21"/>
      <c r="AG42" s="21"/>
      <c r="AH42" s="22"/>
      <c r="AI42" s="21"/>
      <c r="AJ42" s="21"/>
      <c r="AK42" s="21"/>
      <c r="AL42" s="22"/>
      <c r="AM42" s="21"/>
      <c r="AN42" s="21"/>
      <c r="AO42" s="21"/>
      <c r="AP42" s="22"/>
      <c r="AQ42" s="21"/>
      <c r="AR42" s="21"/>
      <c r="AS42" s="21"/>
      <c r="AT42" s="22"/>
      <c r="AU42" s="21"/>
      <c r="AV42" s="21"/>
      <c r="AW42" s="21"/>
      <c r="AX42" s="22"/>
      <c r="AY42" s="21"/>
      <c r="AZ42" s="21"/>
      <c r="BA42" s="21"/>
      <c r="BB42" s="22"/>
      <c r="BC42" s="21"/>
      <c r="BD42" s="21"/>
      <c r="BE42" s="21"/>
      <c r="BF42" s="22"/>
      <c r="BG42" s="21"/>
      <c r="BH42" s="21"/>
      <c r="BI42" s="21"/>
      <c r="BJ42" s="22"/>
      <c r="BK42" s="21"/>
      <c r="BL42" s="21"/>
      <c r="BM42" s="21"/>
      <c r="BN42" s="22"/>
      <c r="BO42" s="21"/>
      <c r="BP42" s="21"/>
      <c r="BQ42" s="21"/>
      <c r="BR42" s="22"/>
      <c r="BS42" s="21"/>
      <c r="BT42" s="21"/>
      <c r="BU42" s="21"/>
      <c r="BV42" s="22"/>
      <c r="BW42" s="21"/>
      <c r="BX42" s="21"/>
      <c r="BY42" s="21"/>
      <c r="BZ42" s="22"/>
      <c r="CA42" s="21"/>
      <c r="CB42" s="21"/>
      <c r="CC42" s="21"/>
      <c r="CD42" s="22"/>
      <c r="CE42" s="21"/>
      <c r="CF42" s="21"/>
      <c r="CG42" s="21"/>
      <c r="CH42" s="22"/>
      <c r="CI42" s="21"/>
      <c r="CJ42" s="21"/>
      <c r="CK42" s="21"/>
      <c r="CL42" s="22"/>
      <c r="CM42" s="21"/>
      <c r="CN42" s="21"/>
      <c r="CO42" s="21"/>
      <c r="CP42" s="22"/>
      <c r="CQ42" s="21"/>
      <c r="CR42" s="21"/>
      <c r="CS42" s="21"/>
      <c r="CT42" s="22"/>
      <c r="CU42" s="21"/>
      <c r="CV42" s="21"/>
      <c r="CW42" s="21"/>
      <c r="CX42" s="22"/>
      <c r="CY42" s="21"/>
      <c r="CZ42" s="21"/>
      <c r="DA42" s="21"/>
      <c r="DB42" s="22"/>
      <c r="DC42" s="21"/>
      <c r="DD42" s="21"/>
      <c r="DE42" s="21"/>
      <c r="DF42" s="22"/>
      <c r="DG42" s="21"/>
      <c r="DH42" s="21"/>
      <c r="DI42" s="21"/>
      <c r="DJ42" s="22"/>
      <c r="DK42" s="21"/>
      <c r="DL42" s="21"/>
      <c r="DM42" s="21"/>
      <c r="DN42" s="22"/>
      <c r="DO42" s="21"/>
      <c r="DP42" s="21"/>
      <c r="DQ42" s="21"/>
      <c r="DR42" s="22"/>
      <c r="DS42" s="21"/>
      <c r="DT42" s="21"/>
      <c r="DU42" s="21"/>
      <c r="DV42" s="22"/>
      <c r="DW42" s="21"/>
      <c r="DX42" s="21"/>
      <c r="DY42" s="21"/>
      <c r="DZ42" s="22"/>
      <c r="EA42" s="21"/>
      <c r="EB42" s="21"/>
      <c r="EC42" s="21"/>
      <c r="ED42" s="22"/>
      <c r="EE42" s="21"/>
      <c r="EF42" s="21"/>
      <c r="EG42" s="21"/>
      <c r="EH42" s="22"/>
      <c r="EI42" s="21"/>
      <c r="EJ42" s="21"/>
      <c r="EK42" s="21"/>
      <c r="EL42" s="22"/>
      <c r="EM42" s="21"/>
      <c r="EN42" s="21"/>
      <c r="EO42" s="21"/>
      <c r="EP42" s="22"/>
      <c r="EQ42" s="21"/>
      <c r="ER42" s="21"/>
      <c r="ES42" s="21"/>
      <c r="ET42" s="22"/>
      <c r="EU42" s="21"/>
      <c r="EV42" s="21"/>
      <c r="EW42" s="21"/>
      <c r="EX42" s="22"/>
      <c r="EY42" s="21"/>
      <c r="EZ42" s="21"/>
      <c r="FA42" s="21"/>
      <c r="FB42" s="22"/>
      <c r="FC42" s="21"/>
      <c r="FD42" s="21"/>
      <c r="FE42" s="21"/>
      <c r="FF42" s="22"/>
      <c r="FG42" s="21"/>
      <c r="FH42" s="21"/>
      <c r="FI42" s="21"/>
      <c r="FJ42" s="22"/>
      <c r="FK42" s="21"/>
      <c r="FL42" s="21"/>
      <c r="FM42" s="21"/>
      <c r="FN42" s="22"/>
      <c r="FO42" s="21"/>
      <c r="FP42" s="21"/>
      <c r="FQ42" s="21"/>
      <c r="FR42" s="22"/>
      <c r="FS42" s="21"/>
      <c r="FT42" s="21"/>
      <c r="FU42" s="21"/>
      <c r="FV42" s="22"/>
      <c r="FW42" s="21"/>
      <c r="FX42" s="21"/>
      <c r="FY42" s="21"/>
      <c r="FZ42" s="22"/>
      <c r="GA42" s="21"/>
      <c r="GB42" s="21"/>
      <c r="GC42" s="21"/>
      <c r="GD42" s="22"/>
      <c r="GE42" s="21"/>
      <c r="GF42" s="21"/>
      <c r="GG42" s="21"/>
      <c r="GH42" s="22"/>
      <c r="GI42" s="21"/>
      <c r="GJ42" s="21"/>
      <c r="GK42" s="21"/>
      <c r="GL42" s="22"/>
      <c r="GM42" s="21"/>
      <c r="GN42" s="21"/>
      <c r="GO42" s="21"/>
      <c r="GP42" s="22"/>
      <c r="GQ42" s="21"/>
      <c r="GR42" s="21"/>
      <c r="GS42" s="21"/>
      <c r="GT42" s="22"/>
      <c r="GV42" s="39" t="b">
        <f t="shared" si="175"/>
        <v>0</v>
      </c>
      <c r="GW42" s="10" t="b">
        <f t="shared" si="176"/>
        <v>0</v>
      </c>
      <c r="GX42" s="10" t="b">
        <f t="shared" si="177"/>
        <v>0</v>
      </c>
      <c r="GY42" s="10" t="b">
        <f t="shared" si="178"/>
        <v>0</v>
      </c>
      <c r="GZ42" s="10" t="b">
        <f t="shared" si="179"/>
        <v>0</v>
      </c>
      <c r="HA42" s="10" t="b">
        <f t="shared" si="180"/>
        <v>0</v>
      </c>
      <c r="HB42" s="10" t="b">
        <f t="shared" si="181"/>
        <v>0</v>
      </c>
      <c r="HC42" s="10" t="b">
        <f t="shared" si="182"/>
        <v>0</v>
      </c>
      <c r="HD42" s="10" t="b">
        <f t="shared" si="183"/>
        <v>0</v>
      </c>
      <c r="HE42" s="10" t="b">
        <f t="shared" si="184"/>
        <v>0</v>
      </c>
      <c r="HF42" s="10" t="b">
        <f t="shared" si="185"/>
        <v>0</v>
      </c>
      <c r="HG42" s="10" t="b">
        <f t="shared" si="186"/>
        <v>0</v>
      </c>
      <c r="HH42" s="10" t="b">
        <f t="shared" si="187"/>
        <v>0</v>
      </c>
      <c r="HI42" s="10" t="b">
        <f t="shared" si="188"/>
        <v>0</v>
      </c>
      <c r="HJ42" s="10" t="b">
        <f t="shared" si="189"/>
        <v>0</v>
      </c>
      <c r="HK42" s="10" t="b">
        <f t="shared" si="190"/>
        <v>0</v>
      </c>
      <c r="HL42" s="10" t="b">
        <f t="shared" si="191"/>
        <v>0</v>
      </c>
      <c r="HM42" s="10" t="b">
        <f t="shared" si="192"/>
        <v>0</v>
      </c>
      <c r="HN42" s="10" t="b">
        <f t="shared" si="193"/>
        <v>0</v>
      </c>
      <c r="HO42" s="10" t="b">
        <f t="shared" si="194"/>
        <v>0</v>
      </c>
      <c r="HP42" s="10" t="b">
        <f t="shared" si="195"/>
        <v>0</v>
      </c>
      <c r="HQ42" s="10" t="b">
        <f t="shared" si="196"/>
        <v>0</v>
      </c>
      <c r="HR42" s="10" t="b">
        <f t="shared" si="197"/>
        <v>0</v>
      </c>
      <c r="HS42" s="10" t="b">
        <f t="shared" si="198"/>
        <v>0</v>
      </c>
      <c r="HT42" s="10" t="b">
        <f t="shared" si="199"/>
        <v>0</v>
      </c>
      <c r="HU42" s="10" t="b">
        <f t="shared" si="200"/>
        <v>0</v>
      </c>
      <c r="HV42" s="10" t="b">
        <f t="shared" si="201"/>
        <v>0</v>
      </c>
      <c r="HW42" s="10" t="b">
        <f t="shared" si="202"/>
        <v>0</v>
      </c>
      <c r="HX42" s="10" t="b">
        <f t="shared" si="203"/>
        <v>0</v>
      </c>
      <c r="HY42" s="10" t="b">
        <f t="shared" si="204"/>
        <v>0</v>
      </c>
      <c r="HZ42" s="10" t="b">
        <f t="shared" si="205"/>
        <v>0</v>
      </c>
      <c r="IA42" s="10" t="b">
        <f t="shared" si="206"/>
        <v>0</v>
      </c>
      <c r="IB42" s="10" t="b">
        <f t="shared" si="207"/>
        <v>0</v>
      </c>
      <c r="IC42" s="10" t="b">
        <f t="shared" si="208"/>
        <v>0</v>
      </c>
      <c r="ID42" s="10" t="b">
        <f t="shared" si="209"/>
        <v>0</v>
      </c>
      <c r="IE42" s="10" t="b">
        <f t="shared" si="210"/>
        <v>0</v>
      </c>
      <c r="IF42" s="10" t="b">
        <f t="shared" si="211"/>
        <v>0</v>
      </c>
      <c r="IG42" s="10" t="b">
        <f t="shared" si="212"/>
        <v>0</v>
      </c>
      <c r="IH42" s="10" t="b">
        <f t="shared" si="213"/>
        <v>0</v>
      </c>
      <c r="II42" s="10" t="b">
        <f t="shared" si="214"/>
        <v>0</v>
      </c>
      <c r="IJ42" s="10" t="b">
        <f t="shared" si="215"/>
        <v>0</v>
      </c>
      <c r="IK42" s="10" t="b">
        <f t="shared" si="216"/>
        <v>0</v>
      </c>
      <c r="IL42" s="10" t="b">
        <f t="shared" si="217"/>
        <v>0</v>
      </c>
      <c r="IM42" s="10" t="b">
        <f t="shared" si="218"/>
        <v>0</v>
      </c>
      <c r="IN42" s="10" t="b">
        <f t="shared" si="219"/>
        <v>0</v>
      </c>
      <c r="IO42" s="10" t="b">
        <f t="shared" si="220"/>
        <v>0</v>
      </c>
      <c r="IP42" s="10" t="b">
        <f t="shared" si="221"/>
        <v>0</v>
      </c>
      <c r="IQ42" s="19" t="b">
        <f t="shared" si="222"/>
        <v>0</v>
      </c>
    </row>
    <row r="43" spans="1:252" x14ac:dyDescent="0.2">
      <c r="A43" s="20" t="str">
        <f t="shared" si="168"/>
        <v>Nickel</v>
      </c>
      <c r="B43" s="11" t="str">
        <f t="shared" si="168"/>
        <v>kg/MW</v>
      </c>
      <c r="C43" s="11">
        <f t="shared" si="223"/>
        <v>2030</v>
      </c>
      <c r="D43" s="16">
        <f t="shared" si="170"/>
        <v>-999</v>
      </c>
      <c r="E43" s="16">
        <f t="shared" si="171"/>
        <v>-999</v>
      </c>
      <c r="F43" s="16">
        <f t="shared" si="172"/>
        <v>-999</v>
      </c>
      <c r="G43" s="16">
        <f t="shared" si="173"/>
        <v>-999</v>
      </c>
      <c r="H43" s="18">
        <f t="shared" si="174"/>
        <v>0</v>
      </c>
      <c r="I43" s="16">
        <f>IF(H43&lt;&gt;0,PERCENTILE(GV43:IQ43,#REF!),-999)</f>
        <v>-999</v>
      </c>
      <c r="J43" s="17">
        <f>IF(H43&lt;&gt;0,PERCENTILE(GV43:IQ43,#REF!),-999)</f>
        <v>-999</v>
      </c>
      <c r="K43" s="21"/>
      <c r="L43" s="21"/>
      <c r="M43" s="21"/>
      <c r="N43" s="22"/>
      <c r="O43" s="21"/>
      <c r="P43" s="21"/>
      <c r="Q43" s="21"/>
      <c r="R43" s="22"/>
      <c r="S43" s="21"/>
      <c r="T43" s="21"/>
      <c r="U43" s="21"/>
      <c r="V43" s="22"/>
      <c r="W43" s="21"/>
      <c r="X43" s="21"/>
      <c r="Y43" s="21"/>
      <c r="Z43" s="22"/>
      <c r="AA43" s="21"/>
      <c r="AB43" s="21"/>
      <c r="AC43" s="21"/>
      <c r="AD43" s="22"/>
      <c r="AE43" s="21"/>
      <c r="AF43" s="21"/>
      <c r="AG43" s="21"/>
      <c r="AH43" s="22"/>
      <c r="AI43" s="21"/>
      <c r="AJ43" s="21"/>
      <c r="AK43" s="21"/>
      <c r="AL43" s="22"/>
      <c r="AM43" s="21"/>
      <c r="AN43" s="21"/>
      <c r="AO43" s="21"/>
      <c r="AP43" s="22"/>
      <c r="AQ43" s="21"/>
      <c r="AR43" s="21"/>
      <c r="AS43" s="21"/>
      <c r="AT43" s="22"/>
      <c r="AU43" s="21"/>
      <c r="AV43" s="21"/>
      <c r="AW43" s="21"/>
      <c r="AX43" s="22"/>
      <c r="AY43" s="21"/>
      <c r="AZ43" s="21"/>
      <c r="BA43" s="21"/>
      <c r="BB43" s="22"/>
      <c r="BC43" s="21"/>
      <c r="BD43" s="21"/>
      <c r="BE43" s="21"/>
      <c r="BF43" s="22"/>
      <c r="BG43" s="21"/>
      <c r="BH43" s="21"/>
      <c r="BI43" s="21"/>
      <c r="BJ43" s="22"/>
      <c r="BK43" s="21"/>
      <c r="BL43" s="21"/>
      <c r="BM43" s="21"/>
      <c r="BN43" s="22"/>
      <c r="BO43" s="21"/>
      <c r="BP43" s="21"/>
      <c r="BQ43" s="21"/>
      <c r="BR43" s="22"/>
      <c r="BS43" s="21"/>
      <c r="BT43" s="21"/>
      <c r="BU43" s="21"/>
      <c r="BV43" s="22"/>
      <c r="BW43" s="21"/>
      <c r="BX43" s="21"/>
      <c r="BY43" s="21"/>
      <c r="BZ43" s="22"/>
      <c r="CA43" s="21"/>
      <c r="CB43" s="21"/>
      <c r="CC43" s="21"/>
      <c r="CD43" s="22"/>
      <c r="CE43" s="21"/>
      <c r="CF43" s="21"/>
      <c r="CG43" s="21"/>
      <c r="CH43" s="22"/>
      <c r="CI43" s="21"/>
      <c r="CJ43" s="21"/>
      <c r="CK43" s="21"/>
      <c r="CL43" s="22"/>
      <c r="CM43" s="21"/>
      <c r="CN43" s="21"/>
      <c r="CO43" s="21"/>
      <c r="CP43" s="22"/>
      <c r="CQ43" s="21"/>
      <c r="CR43" s="21"/>
      <c r="CS43" s="21"/>
      <c r="CT43" s="22"/>
      <c r="CU43" s="21"/>
      <c r="CV43" s="21"/>
      <c r="CW43" s="21"/>
      <c r="CX43" s="22"/>
      <c r="CY43" s="21"/>
      <c r="CZ43" s="21"/>
      <c r="DA43" s="21"/>
      <c r="DB43" s="22"/>
      <c r="DC43" s="21"/>
      <c r="DD43" s="21"/>
      <c r="DE43" s="21"/>
      <c r="DF43" s="22"/>
      <c r="DG43" s="21"/>
      <c r="DH43" s="21"/>
      <c r="DI43" s="21"/>
      <c r="DJ43" s="22"/>
      <c r="DK43" s="21"/>
      <c r="DL43" s="21"/>
      <c r="DM43" s="21"/>
      <c r="DN43" s="22"/>
      <c r="DO43" s="21"/>
      <c r="DP43" s="21"/>
      <c r="DQ43" s="21"/>
      <c r="DR43" s="22"/>
      <c r="DS43" s="21"/>
      <c r="DT43" s="21"/>
      <c r="DU43" s="21"/>
      <c r="DV43" s="22"/>
      <c r="DW43" s="21"/>
      <c r="DX43" s="21"/>
      <c r="DY43" s="21"/>
      <c r="DZ43" s="22"/>
      <c r="EA43" s="21"/>
      <c r="EB43" s="21"/>
      <c r="EC43" s="21"/>
      <c r="ED43" s="22"/>
      <c r="EE43" s="21"/>
      <c r="EF43" s="21"/>
      <c r="EG43" s="21"/>
      <c r="EH43" s="22"/>
      <c r="EI43" s="21"/>
      <c r="EJ43" s="21"/>
      <c r="EK43" s="21"/>
      <c r="EL43" s="22"/>
      <c r="EM43" s="21"/>
      <c r="EN43" s="21"/>
      <c r="EO43" s="21"/>
      <c r="EP43" s="22"/>
      <c r="EQ43" s="21"/>
      <c r="ER43" s="21"/>
      <c r="ES43" s="21"/>
      <c r="ET43" s="22"/>
      <c r="EU43" s="21"/>
      <c r="EV43" s="21"/>
      <c r="EW43" s="21"/>
      <c r="EX43" s="22"/>
      <c r="EY43" s="21"/>
      <c r="EZ43" s="21"/>
      <c r="FA43" s="21"/>
      <c r="FB43" s="22"/>
      <c r="FC43" s="21"/>
      <c r="FD43" s="21"/>
      <c r="FE43" s="21"/>
      <c r="FF43" s="22"/>
      <c r="FG43" s="21"/>
      <c r="FH43" s="21"/>
      <c r="FI43" s="21"/>
      <c r="FJ43" s="22"/>
      <c r="FK43" s="21"/>
      <c r="FL43" s="21"/>
      <c r="FM43" s="21"/>
      <c r="FN43" s="22"/>
      <c r="FO43" s="21"/>
      <c r="FP43" s="21"/>
      <c r="FQ43" s="21"/>
      <c r="FR43" s="22"/>
      <c r="FS43" s="21"/>
      <c r="FT43" s="21"/>
      <c r="FU43" s="21"/>
      <c r="FV43" s="22"/>
      <c r="FW43" s="21"/>
      <c r="FX43" s="21"/>
      <c r="FY43" s="21"/>
      <c r="FZ43" s="22"/>
      <c r="GA43" s="21"/>
      <c r="GB43" s="21"/>
      <c r="GC43" s="21"/>
      <c r="GD43" s="22"/>
      <c r="GE43" s="21"/>
      <c r="GF43" s="21"/>
      <c r="GG43" s="21"/>
      <c r="GH43" s="22"/>
      <c r="GI43" s="21"/>
      <c r="GJ43" s="21"/>
      <c r="GK43" s="21"/>
      <c r="GL43" s="22"/>
      <c r="GM43" s="21"/>
      <c r="GN43" s="21"/>
      <c r="GO43" s="21"/>
      <c r="GP43" s="22"/>
      <c r="GQ43" s="21"/>
      <c r="GR43" s="21"/>
      <c r="GS43" s="21"/>
      <c r="GT43" s="22"/>
      <c r="GV43" s="39" t="b">
        <f t="shared" si="175"/>
        <v>0</v>
      </c>
      <c r="GW43" s="10" t="b">
        <f t="shared" si="176"/>
        <v>0</v>
      </c>
      <c r="GX43" s="10" t="b">
        <f t="shared" si="177"/>
        <v>0</v>
      </c>
      <c r="GY43" s="10" t="b">
        <f t="shared" si="178"/>
        <v>0</v>
      </c>
      <c r="GZ43" s="10" t="b">
        <f t="shared" si="179"/>
        <v>0</v>
      </c>
      <c r="HA43" s="10" t="b">
        <f t="shared" si="180"/>
        <v>0</v>
      </c>
      <c r="HB43" s="10" t="b">
        <f t="shared" si="181"/>
        <v>0</v>
      </c>
      <c r="HC43" s="10" t="b">
        <f t="shared" si="182"/>
        <v>0</v>
      </c>
      <c r="HD43" s="10" t="b">
        <f t="shared" si="183"/>
        <v>0</v>
      </c>
      <c r="HE43" s="10" t="b">
        <f t="shared" si="184"/>
        <v>0</v>
      </c>
      <c r="HF43" s="10" t="b">
        <f t="shared" si="185"/>
        <v>0</v>
      </c>
      <c r="HG43" s="10" t="b">
        <f t="shared" si="186"/>
        <v>0</v>
      </c>
      <c r="HH43" s="10" t="b">
        <f t="shared" si="187"/>
        <v>0</v>
      </c>
      <c r="HI43" s="10" t="b">
        <f t="shared" si="188"/>
        <v>0</v>
      </c>
      <c r="HJ43" s="10" t="b">
        <f t="shared" si="189"/>
        <v>0</v>
      </c>
      <c r="HK43" s="10" t="b">
        <f t="shared" si="190"/>
        <v>0</v>
      </c>
      <c r="HL43" s="10" t="b">
        <f t="shared" si="191"/>
        <v>0</v>
      </c>
      <c r="HM43" s="10" t="b">
        <f t="shared" si="192"/>
        <v>0</v>
      </c>
      <c r="HN43" s="10" t="b">
        <f t="shared" si="193"/>
        <v>0</v>
      </c>
      <c r="HO43" s="10" t="b">
        <f t="shared" si="194"/>
        <v>0</v>
      </c>
      <c r="HP43" s="10" t="b">
        <f t="shared" si="195"/>
        <v>0</v>
      </c>
      <c r="HQ43" s="10" t="b">
        <f t="shared" si="196"/>
        <v>0</v>
      </c>
      <c r="HR43" s="10" t="b">
        <f t="shared" si="197"/>
        <v>0</v>
      </c>
      <c r="HS43" s="10" t="b">
        <f t="shared" si="198"/>
        <v>0</v>
      </c>
      <c r="HT43" s="10" t="b">
        <f t="shared" si="199"/>
        <v>0</v>
      </c>
      <c r="HU43" s="10" t="b">
        <f t="shared" si="200"/>
        <v>0</v>
      </c>
      <c r="HV43" s="10" t="b">
        <f t="shared" si="201"/>
        <v>0</v>
      </c>
      <c r="HW43" s="10" t="b">
        <f t="shared" si="202"/>
        <v>0</v>
      </c>
      <c r="HX43" s="10" t="b">
        <f t="shared" si="203"/>
        <v>0</v>
      </c>
      <c r="HY43" s="10" t="b">
        <f t="shared" si="204"/>
        <v>0</v>
      </c>
      <c r="HZ43" s="10" t="b">
        <f t="shared" si="205"/>
        <v>0</v>
      </c>
      <c r="IA43" s="10" t="b">
        <f t="shared" si="206"/>
        <v>0</v>
      </c>
      <c r="IB43" s="10" t="b">
        <f t="shared" si="207"/>
        <v>0</v>
      </c>
      <c r="IC43" s="10" t="b">
        <f t="shared" si="208"/>
        <v>0</v>
      </c>
      <c r="ID43" s="10" t="b">
        <f t="shared" si="209"/>
        <v>0</v>
      </c>
      <c r="IE43" s="10" t="b">
        <f t="shared" si="210"/>
        <v>0</v>
      </c>
      <c r="IF43" s="10" t="b">
        <f t="shared" si="211"/>
        <v>0</v>
      </c>
      <c r="IG43" s="10" t="b">
        <f t="shared" si="212"/>
        <v>0</v>
      </c>
      <c r="IH43" s="10" t="b">
        <f t="shared" si="213"/>
        <v>0</v>
      </c>
      <c r="II43" s="10" t="b">
        <f t="shared" si="214"/>
        <v>0</v>
      </c>
      <c r="IJ43" s="10" t="b">
        <f t="shared" si="215"/>
        <v>0</v>
      </c>
      <c r="IK43" s="10" t="b">
        <f t="shared" si="216"/>
        <v>0</v>
      </c>
      <c r="IL43" s="10" t="b">
        <f t="shared" si="217"/>
        <v>0</v>
      </c>
      <c r="IM43" s="10" t="b">
        <f t="shared" si="218"/>
        <v>0</v>
      </c>
      <c r="IN43" s="10" t="b">
        <f t="shared" si="219"/>
        <v>0</v>
      </c>
      <c r="IO43" s="10" t="b">
        <f t="shared" si="220"/>
        <v>0</v>
      </c>
      <c r="IP43" s="10" t="b">
        <f t="shared" si="221"/>
        <v>0</v>
      </c>
      <c r="IQ43" s="19" t="b">
        <f t="shared" si="222"/>
        <v>0</v>
      </c>
    </row>
    <row r="44" spans="1:252" x14ac:dyDescent="0.2">
      <c r="A44" s="20" t="str">
        <f t="shared" si="168"/>
        <v>Selenium</v>
      </c>
      <c r="B44" s="11" t="str">
        <f t="shared" si="168"/>
        <v>kg/MW</v>
      </c>
      <c r="C44" s="11">
        <f t="shared" si="223"/>
        <v>2030</v>
      </c>
      <c r="D44" s="16">
        <f t="shared" si="170"/>
        <v>-999</v>
      </c>
      <c r="E44" s="16">
        <f t="shared" si="171"/>
        <v>-999</v>
      </c>
      <c r="F44" s="16">
        <f t="shared" si="172"/>
        <v>-999</v>
      </c>
      <c r="G44" s="16">
        <f t="shared" si="173"/>
        <v>-999</v>
      </c>
      <c r="H44" s="18">
        <f t="shared" si="174"/>
        <v>0</v>
      </c>
      <c r="I44" s="16">
        <f>IF(H44&lt;&gt;0,PERCENTILE(GV44:IQ44,#REF!),-999)</f>
        <v>-999</v>
      </c>
      <c r="J44" s="17">
        <f>IF(H44&lt;&gt;0,PERCENTILE(GV44:IQ44,#REF!),-999)</f>
        <v>-999</v>
      </c>
      <c r="K44" s="21"/>
      <c r="L44" s="21"/>
      <c r="M44" s="21"/>
      <c r="N44" s="22"/>
      <c r="O44" s="21"/>
      <c r="P44" s="21"/>
      <c r="Q44" s="21"/>
      <c r="R44" s="22"/>
      <c r="S44" s="21"/>
      <c r="T44" s="21"/>
      <c r="U44" s="21"/>
      <c r="V44" s="22"/>
      <c r="W44" s="21"/>
      <c r="X44" s="21"/>
      <c r="Y44" s="21"/>
      <c r="Z44" s="22"/>
      <c r="AA44" s="21"/>
      <c r="AB44" s="21"/>
      <c r="AC44" s="21"/>
      <c r="AD44" s="22"/>
      <c r="AE44" s="21"/>
      <c r="AF44" s="21"/>
      <c r="AG44" s="21"/>
      <c r="AH44" s="22"/>
      <c r="AI44" s="21"/>
      <c r="AJ44" s="21"/>
      <c r="AK44" s="21"/>
      <c r="AL44" s="22"/>
      <c r="AM44" s="21"/>
      <c r="AN44" s="21"/>
      <c r="AO44" s="21"/>
      <c r="AP44" s="22"/>
      <c r="AQ44" s="21"/>
      <c r="AR44" s="21"/>
      <c r="AS44" s="21"/>
      <c r="AT44" s="22"/>
      <c r="AU44" s="21"/>
      <c r="AV44" s="21"/>
      <c r="AW44" s="21"/>
      <c r="AX44" s="22"/>
      <c r="AY44" s="21"/>
      <c r="AZ44" s="21"/>
      <c r="BA44" s="21"/>
      <c r="BB44" s="22"/>
      <c r="BC44" s="21"/>
      <c r="BD44" s="21"/>
      <c r="BE44" s="21"/>
      <c r="BF44" s="22"/>
      <c r="BG44" s="21"/>
      <c r="BH44" s="21"/>
      <c r="BI44" s="21"/>
      <c r="BJ44" s="22"/>
      <c r="BK44" s="21"/>
      <c r="BL44" s="21"/>
      <c r="BM44" s="21"/>
      <c r="BN44" s="22"/>
      <c r="BO44" s="21"/>
      <c r="BP44" s="21"/>
      <c r="BQ44" s="21"/>
      <c r="BR44" s="22"/>
      <c r="BS44" s="21"/>
      <c r="BT44" s="21"/>
      <c r="BU44" s="21"/>
      <c r="BV44" s="22"/>
      <c r="BW44" s="21"/>
      <c r="BX44" s="21"/>
      <c r="BY44" s="21"/>
      <c r="BZ44" s="22"/>
      <c r="CA44" s="21"/>
      <c r="CB44" s="21"/>
      <c r="CC44" s="21"/>
      <c r="CD44" s="22"/>
      <c r="CE44" s="21"/>
      <c r="CF44" s="21"/>
      <c r="CG44" s="21"/>
      <c r="CH44" s="22"/>
      <c r="CI44" s="21"/>
      <c r="CJ44" s="21"/>
      <c r="CK44" s="21"/>
      <c r="CL44" s="22"/>
      <c r="CM44" s="21"/>
      <c r="CN44" s="21"/>
      <c r="CO44" s="21"/>
      <c r="CP44" s="22"/>
      <c r="CQ44" s="21"/>
      <c r="CR44" s="21"/>
      <c r="CS44" s="21"/>
      <c r="CT44" s="22"/>
      <c r="CU44" s="21"/>
      <c r="CV44" s="21"/>
      <c r="CW44" s="21"/>
      <c r="CX44" s="22"/>
      <c r="CY44" s="21"/>
      <c r="CZ44" s="21"/>
      <c r="DA44" s="21"/>
      <c r="DB44" s="22"/>
      <c r="DC44" s="21"/>
      <c r="DD44" s="21"/>
      <c r="DE44" s="21"/>
      <c r="DF44" s="22"/>
      <c r="DG44" s="21"/>
      <c r="DH44" s="21"/>
      <c r="DI44" s="21"/>
      <c r="DJ44" s="22"/>
      <c r="DK44" s="21"/>
      <c r="DL44" s="21"/>
      <c r="DM44" s="21"/>
      <c r="DN44" s="22"/>
      <c r="DO44" s="21"/>
      <c r="DP44" s="21"/>
      <c r="DQ44" s="21"/>
      <c r="DR44" s="22"/>
      <c r="DS44" s="21"/>
      <c r="DT44" s="21"/>
      <c r="DU44" s="21"/>
      <c r="DV44" s="22"/>
      <c r="DW44" s="21"/>
      <c r="DX44" s="21"/>
      <c r="DY44" s="21"/>
      <c r="DZ44" s="22"/>
      <c r="EA44" s="21"/>
      <c r="EB44" s="21"/>
      <c r="EC44" s="21"/>
      <c r="ED44" s="22"/>
      <c r="EE44" s="21"/>
      <c r="EF44" s="21"/>
      <c r="EG44" s="21"/>
      <c r="EH44" s="22"/>
      <c r="EI44" s="21"/>
      <c r="EJ44" s="21"/>
      <c r="EK44" s="21"/>
      <c r="EL44" s="22"/>
      <c r="EM44" s="21"/>
      <c r="EN44" s="21"/>
      <c r="EO44" s="21"/>
      <c r="EP44" s="22"/>
      <c r="EQ44" s="21"/>
      <c r="ER44" s="21"/>
      <c r="ES44" s="21"/>
      <c r="ET44" s="22"/>
      <c r="EU44" s="21"/>
      <c r="EV44" s="21"/>
      <c r="EW44" s="21"/>
      <c r="EX44" s="22"/>
      <c r="EY44" s="21"/>
      <c r="EZ44" s="21"/>
      <c r="FA44" s="21"/>
      <c r="FB44" s="22"/>
      <c r="FC44" s="21"/>
      <c r="FD44" s="21"/>
      <c r="FE44" s="21"/>
      <c r="FF44" s="22"/>
      <c r="FG44" s="21"/>
      <c r="FH44" s="21"/>
      <c r="FI44" s="21"/>
      <c r="FJ44" s="22"/>
      <c r="FK44" s="21"/>
      <c r="FL44" s="21"/>
      <c r="FM44" s="21"/>
      <c r="FN44" s="22"/>
      <c r="FO44" s="21"/>
      <c r="FP44" s="21"/>
      <c r="FQ44" s="21"/>
      <c r="FR44" s="22"/>
      <c r="FS44" s="21"/>
      <c r="FT44" s="21"/>
      <c r="FU44" s="21"/>
      <c r="FV44" s="22"/>
      <c r="FW44" s="21"/>
      <c r="FX44" s="21"/>
      <c r="FY44" s="21"/>
      <c r="FZ44" s="22"/>
      <c r="GA44" s="21"/>
      <c r="GB44" s="21"/>
      <c r="GC44" s="21"/>
      <c r="GD44" s="22"/>
      <c r="GE44" s="21"/>
      <c r="GF44" s="21"/>
      <c r="GG44" s="21"/>
      <c r="GH44" s="22"/>
      <c r="GI44" s="21"/>
      <c r="GJ44" s="21"/>
      <c r="GK44" s="21"/>
      <c r="GL44" s="22"/>
      <c r="GM44" s="21"/>
      <c r="GN44" s="21"/>
      <c r="GO44" s="21"/>
      <c r="GP44" s="22"/>
      <c r="GQ44" s="21"/>
      <c r="GR44" s="21"/>
      <c r="GS44" s="21"/>
      <c r="GT44" s="22"/>
      <c r="GV44" s="39" t="b">
        <f t="shared" si="175"/>
        <v>0</v>
      </c>
      <c r="GW44" s="10" t="b">
        <f t="shared" si="176"/>
        <v>0</v>
      </c>
      <c r="GX44" s="10" t="b">
        <f t="shared" si="177"/>
        <v>0</v>
      </c>
      <c r="GY44" s="10" t="b">
        <f t="shared" si="178"/>
        <v>0</v>
      </c>
      <c r="GZ44" s="10" t="b">
        <f t="shared" si="179"/>
        <v>0</v>
      </c>
      <c r="HA44" s="10" t="b">
        <f t="shared" si="180"/>
        <v>0</v>
      </c>
      <c r="HB44" s="10" t="b">
        <f t="shared" si="181"/>
        <v>0</v>
      </c>
      <c r="HC44" s="10" t="b">
        <f t="shared" si="182"/>
        <v>0</v>
      </c>
      <c r="HD44" s="10" t="b">
        <f t="shared" si="183"/>
        <v>0</v>
      </c>
      <c r="HE44" s="10" t="b">
        <f t="shared" si="184"/>
        <v>0</v>
      </c>
      <c r="HF44" s="10" t="b">
        <f t="shared" si="185"/>
        <v>0</v>
      </c>
      <c r="HG44" s="10" t="b">
        <f t="shared" si="186"/>
        <v>0</v>
      </c>
      <c r="HH44" s="10" t="b">
        <f t="shared" si="187"/>
        <v>0</v>
      </c>
      <c r="HI44" s="10" t="b">
        <f t="shared" si="188"/>
        <v>0</v>
      </c>
      <c r="HJ44" s="10" t="b">
        <f t="shared" si="189"/>
        <v>0</v>
      </c>
      <c r="HK44" s="10" t="b">
        <f t="shared" si="190"/>
        <v>0</v>
      </c>
      <c r="HL44" s="10" t="b">
        <f t="shared" si="191"/>
        <v>0</v>
      </c>
      <c r="HM44" s="10" t="b">
        <f t="shared" si="192"/>
        <v>0</v>
      </c>
      <c r="HN44" s="10" t="b">
        <f t="shared" si="193"/>
        <v>0</v>
      </c>
      <c r="HO44" s="10" t="b">
        <f t="shared" si="194"/>
        <v>0</v>
      </c>
      <c r="HP44" s="10" t="b">
        <f t="shared" si="195"/>
        <v>0</v>
      </c>
      <c r="HQ44" s="10" t="b">
        <f t="shared" si="196"/>
        <v>0</v>
      </c>
      <c r="HR44" s="10" t="b">
        <f t="shared" si="197"/>
        <v>0</v>
      </c>
      <c r="HS44" s="10" t="b">
        <f t="shared" si="198"/>
        <v>0</v>
      </c>
      <c r="HT44" s="10" t="b">
        <f t="shared" si="199"/>
        <v>0</v>
      </c>
      <c r="HU44" s="10" t="b">
        <f t="shared" si="200"/>
        <v>0</v>
      </c>
      <c r="HV44" s="10" t="b">
        <f t="shared" si="201"/>
        <v>0</v>
      </c>
      <c r="HW44" s="10" t="b">
        <f t="shared" si="202"/>
        <v>0</v>
      </c>
      <c r="HX44" s="10" t="b">
        <f t="shared" si="203"/>
        <v>0</v>
      </c>
      <c r="HY44" s="10" t="b">
        <f t="shared" si="204"/>
        <v>0</v>
      </c>
      <c r="HZ44" s="10" t="b">
        <f t="shared" si="205"/>
        <v>0</v>
      </c>
      <c r="IA44" s="10" t="b">
        <f t="shared" si="206"/>
        <v>0</v>
      </c>
      <c r="IB44" s="10" t="b">
        <f t="shared" si="207"/>
        <v>0</v>
      </c>
      <c r="IC44" s="10" t="b">
        <f t="shared" si="208"/>
        <v>0</v>
      </c>
      <c r="ID44" s="10" t="b">
        <f t="shared" si="209"/>
        <v>0</v>
      </c>
      <c r="IE44" s="10" t="b">
        <f t="shared" si="210"/>
        <v>0</v>
      </c>
      <c r="IF44" s="10" t="b">
        <f t="shared" si="211"/>
        <v>0</v>
      </c>
      <c r="IG44" s="10" t="b">
        <f t="shared" si="212"/>
        <v>0</v>
      </c>
      <c r="IH44" s="10" t="b">
        <f t="shared" si="213"/>
        <v>0</v>
      </c>
      <c r="II44" s="10" t="b">
        <f t="shared" si="214"/>
        <v>0</v>
      </c>
      <c r="IJ44" s="10" t="b">
        <f t="shared" si="215"/>
        <v>0</v>
      </c>
      <c r="IK44" s="10" t="b">
        <f t="shared" si="216"/>
        <v>0</v>
      </c>
      <c r="IL44" s="10" t="b">
        <f t="shared" si="217"/>
        <v>0</v>
      </c>
      <c r="IM44" s="10" t="b">
        <f t="shared" si="218"/>
        <v>0</v>
      </c>
      <c r="IN44" s="10" t="b">
        <f t="shared" si="219"/>
        <v>0</v>
      </c>
      <c r="IO44" s="10" t="b">
        <f t="shared" si="220"/>
        <v>0</v>
      </c>
      <c r="IP44" s="10" t="b">
        <f t="shared" si="221"/>
        <v>0</v>
      </c>
      <c r="IQ44" s="19" t="b">
        <f t="shared" si="222"/>
        <v>0</v>
      </c>
    </row>
    <row r="45" spans="1:252" x14ac:dyDescent="0.2">
      <c r="A45" s="20" t="str">
        <f t="shared" si="168"/>
        <v>Silver</v>
      </c>
      <c r="B45" s="11" t="str">
        <f t="shared" si="168"/>
        <v>kg/MW</v>
      </c>
      <c r="C45" s="11">
        <f t="shared" si="223"/>
        <v>2030</v>
      </c>
      <c r="D45" s="16">
        <f t="shared" si="170"/>
        <v>8.8833333333333329</v>
      </c>
      <c r="E45" s="16">
        <f t="shared" si="171"/>
        <v>6.15</v>
      </c>
      <c r="F45" s="16">
        <f t="shared" si="172"/>
        <v>4</v>
      </c>
      <c r="G45" s="16">
        <f t="shared" si="173"/>
        <v>20</v>
      </c>
      <c r="H45" s="18">
        <f t="shared" si="174"/>
        <v>6</v>
      </c>
      <c r="I45" s="16" t="e">
        <f>IF(H45&lt;&gt;0,PERCENTILE(GV45:IQ45,#REF!),-999)</f>
        <v>#REF!</v>
      </c>
      <c r="J45" s="17" t="e">
        <f>IF(H45&lt;&gt;0,PERCENTILE(GV45:IQ45,#REF!),-999)</f>
        <v>#REF!</v>
      </c>
      <c r="K45">
        <v>20</v>
      </c>
      <c r="L45" t="s">
        <v>8</v>
      </c>
      <c r="M45" s="21">
        <v>2019</v>
      </c>
      <c r="N45" s="22"/>
      <c r="O45" s="21"/>
      <c r="P45" s="21"/>
      <c r="Q45" s="21"/>
      <c r="R45" s="22"/>
      <c r="S45" s="21"/>
      <c r="T45" s="21"/>
      <c r="U45" s="21"/>
      <c r="V45" s="22"/>
      <c r="W45" s="21">
        <v>6.3</v>
      </c>
      <c r="X45" s="21" t="s">
        <v>8</v>
      </c>
      <c r="Y45" s="21">
        <v>2018</v>
      </c>
      <c r="Z45" s="22"/>
      <c r="AA45" s="21"/>
      <c r="AB45" s="21"/>
      <c r="AC45" s="21"/>
      <c r="AD45" s="22"/>
      <c r="AE45" s="21"/>
      <c r="AF45" s="21"/>
      <c r="AG45" s="21"/>
      <c r="AH45" s="22"/>
      <c r="AI45" s="21"/>
      <c r="AJ45" s="21"/>
      <c r="AK45" s="21"/>
      <c r="AL45" s="22"/>
      <c r="AM45" s="21"/>
      <c r="AN45" s="21"/>
      <c r="AO45" s="21"/>
      <c r="AP45" s="22"/>
      <c r="AQ45" s="21"/>
      <c r="AR45" s="21"/>
      <c r="AS45" s="21"/>
      <c r="AT45" s="22"/>
      <c r="AU45" s="21"/>
      <c r="AV45" s="21"/>
      <c r="AW45" s="21"/>
      <c r="AX45" s="22"/>
      <c r="AY45" s="21"/>
      <c r="AZ45" s="21"/>
      <c r="BA45" s="21"/>
      <c r="BB45" s="22"/>
      <c r="BC45" s="21"/>
      <c r="BD45" s="21"/>
      <c r="BE45" s="21"/>
      <c r="BF45" s="22"/>
      <c r="BG45" s="21"/>
      <c r="BH45" s="21"/>
      <c r="BI45" s="21"/>
      <c r="BJ45" s="22"/>
      <c r="BK45" s="21"/>
      <c r="BL45" s="21"/>
      <c r="BM45" s="21"/>
      <c r="BN45" s="22"/>
      <c r="BO45" s="21"/>
      <c r="BP45" s="21"/>
      <c r="BQ45" s="21"/>
      <c r="BR45" s="22"/>
      <c r="BS45" s="21"/>
      <c r="BT45" s="21"/>
      <c r="BU45" s="21"/>
      <c r="BV45" s="22"/>
      <c r="BW45" s="21"/>
      <c r="BX45" s="21"/>
      <c r="BY45" s="21"/>
      <c r="BZ45" s="22"/>
      <c r="CA45" s="21"/>
      <c r="CB45" s="21"/>
      <c r="CC45" s="21"/>
      <c r="CD45" s="22"/>
      <c r="CE45" s="21">
        <v>4</v>
      </c>
      <c r="CF45" s="21" t="s">
        <v>8</v>
      </c>
      <c r="CG45" s="21">
        <v>2018</v>
      </c>
      <c r="CH45" s="22"/>
      <c r="CI45" s="21">
        <v>6</v>
      </c>
      <c r="CJ45" s="21" t="s">
        <v>8</v>
      </c>
      <c r="CK45" s="21">
        <v>2018</v>
      </c>
      <c r="CL45" s="22"/>
      <c r="CM45" s="21">
        <v>11</v>
      </c>
      <c r="CN45" s="21" t="s">
        <v>8</v>
      </c>
      <c r="CO45" s="21">
        <v>2018</v>
      </c>
      <c r="CP45" s="22"/>
      <c r="CQ45" s="21"/>
      <c r="CR45" s="21"/>
      <c r="CS45" s="21"/>
      <c r="CT45" s="22"/>
      <c r="CU45" s="21"/>
      <c r="CV45" s="21"/>
      <c r="CW45" s="21"/>
      <c r="CX45" s="22"/>
      <c r="CY45" s="21"/>
      <c r="CZ45" s="21"/>
      <c r="DA45" s="21"/>
      <c r="DB45" s="22"/>
      <c r="DC45" s="21">
        <v>6</v>
      </c>
      <c r="DD45" s="21" t="s">
        <v>8</v>
      </c>
      <c r="DE45" s="21">
        <v>2017</v>
      </c>
      <c r="DF45" s="22"/>
      <c r="DG45" s="21"/>
      <c r="DH45" s="21"/>
      <c r="DI45" s="21"/>
      <c r="DJ45" s="22"/>
      <c r="DK45" s="21"/>
      <c r="DL45" s="21"/>
      <c r="DM45" s="21"/>
      <c r="DN45" s="22"/>
      <c r="DO45" s="21"/>
      <c r="DP45" s="21"/>
      <c r="DQ45" s="21"/>
      <c r="DR45" s="22"/>
      <c r="DS45" s="21"/>
      <c r="DT45" s="21"/>
      <c r="DU45" s="21"/>
      <c r="DV45" s="22"/>
      <c r="DW45" s="21"/>
      <c r="DX45" s="21"/>
      <c r="DY45" s="21"/>
      <c r="DZ45" s="22"/>
      <c r="EA45" s="21"/>
      <c r="EB45" s="21"/>
      <c r="EC45" s="21"/>
      <c r="ED45" s="22"/>
      <c r="EE45" s="21"/>
      <c r="EF45" s="21"/>
      <c r="EG45" s="21"/>
      <c r="EH45" s="22"/>
      <c r="EI45" s="21"/>
      <c r="EJ45" s="21"/>
      <c r="EK45" s="21"/>
      <c r="EL45" s="22"/>
      <c r="EM45" s="21"/>
      <c r="EN45" s="21"/>
      <c r="EO45" s="21"/>
      <c r="EP45" s="22"/>
      <c r="EQ45" s="21"/>
      <c r="ER45" s="21"/>
      <c r="ES45" s="21"/>
      <c r="ET45" s="22"/>
      <c r="EU45" s="21"/>
      <c r="EV45" s="21"/>
      <c r="EW45" s="21"/>
      <c r="EX45" s="22"/>
      <c r="EY45" s="21"/>
      <c r="EZ45" s="21"/>
      <c r="FA45" s="21"/>
      <c r="FB45" s="22"/>
      <c r="FC45" s="21"/>
      <c r="FD45" s="21"/>
      <c r="FE45" s="21"/>
      <c r="FF45" s="22"/>
      <c r="FG45" s="21"/>
      <c r="FH45" s="21"/>
      <c r="FI45" s="21"/>
      <c r="FJ45" s="22"/>
      <c r="FK45" s="21"/>
      <c r="FL45" s="21"/>
      <c r="FM45" s="21"/>
      <c r="FN45" s="22"/>
      <c r="FO45" s="21"/>
      <c r="FP45" s="21"/>
      <c r="FQ45" s="21"/>
      <c r="FR45" s="22"/>
      <c r="FS45" s="21"/>
      <c r="FT45" s="21"/>
      <c r="FU45" s="21"/>
      <c r="FV45" s="22"/>
      <c r="FW45" s="21"/>
      <c r="FX45" s="21"/>
      <c r="FY45" s="21"/>
      <c r="FZ45" s="22"/>
      <c r="GA45" s="21"/>
      <c r="GB45" s="21"/>
      <c r="GC45" s="21"/>
      <c r="GD45" s="22"/>
      <c r="GE45" s="21"/>
      <c r="GF45" s="21"/>
      <c r="GG45" s="21"/>
      <c r="GH45" s="22"/>
      <c r="GI45" s="21"/>
      <c r="GJ45" s="21"/>
      <c r="GK45" s="21"/>
      <c r="GL45" s="22"/>
      <c r="GM45" s="21"/>
      <c r="GN45" s="21"/>
      <c r="GO45" s="21"/>
      <c r="GP45" s="22"/>
      <c r="GQ45" s="21"/>
      <c r="GR45" s="21"/>
      <c r="GS45" s="21"/>
      <c r="GT45" s="22"/>
      <c r="GV45" s="39">
        <f t="shared" si="175"/>
        <v>20</v>
      </c>
      <c r="GW45" s="10" t="b">
        <f t="shared" si="176"/>
        <v>0</v>
      </c>
      <c r="GX45" s="10" t="b">
        <f t="shared" si="177"/>
        <v>0</v>
      </c>
      <c r="GY45" s="10">
        <f t="shared" si="178"/>
        <v>6.3</v>
      </c>
      <c r="GZ45" s="10" t="b">
        <f t="shared" si="179"/>
        <v>0</v>
      </c>
      <c r="HA45" s="10" t="b">
        <f t="shared" si="180"/>
        <v>0</v>
      </c>
      <c r="HB45" s="10" t="b">
        <f t="shared" si="181"/>
        <v>0</v>
      </c>
      <c r="HC45" s="10" t="b">
        <f t="shared" si="182"/>
        <v>0</v>
      </c>
      <c r="HD45" s="10" t="b">
        <f t="shared" si="183"/>
        <v>0</v>
      </c>
      <c r="HE45" s="10" t="b">
        <f t="shared" si="184"/>
        <v>0</v>
      </c>
      <c r="HF45" s="10" t="b">
        <f t="shared" si="185"/>
        <v>0</v>
      </c>
      <c r="HG45" s="10" t="b">
        <f t="shared" si="186"/>
        <v>0</v>
      </c>
      <c r="HH45" s="10" t="b">
        <f t="shared" si="187"/>
        <v>0</v>
      </c>
      <c r="HI45" s="10" t="b">
        <f t="shared" si="188"/>
        <v>0</v>
      </c>
      <c r="HJ45" s="10" t="b">
        <f t="shared" si="189"/>
        <v>0</v>
      </c>
      <c r="HK45" s="10" t="b">
        <f t="shared" si="190"/>
        <v>0</v>
      </c>
      <c r="HL45" s="10" t="b">
        <f t="shared" si="191"/>
        <v>0</v>
      </c>
      <c r="HM45" s="10" t="b">
        <f t="shared" si="192"/>
        <v>0</v>
      </c>
      <c r="HN45" s="10">
        <f t="shared" si="193"/>
        <v>4</v>
      </c>
      <c r="HO45" s="10">
        <f t="shared" si="194"/>
        <v>6</v>
      </c>
      <c r="HP45" s="10">
        <f t="shared" si="195"/>
        <v>11</v>
      </c>
      <c r="HQ45" s="10" t="b">
        <f t="shared" si="196"/>
        <v>0</v>
      </c>
      <c r="HR45" s="10" t="b">
        <f t="shared" si="197"/>
        <v>0</v>
      </c>
      <c r="HS45" s="10" t="b">
        <f t="shared" si="198"/>
        <v>0</v>
      </c>
      <c r="HT45" s="10">
        <f t="shared" si="199"/>
        <v>6</v>
      </c>
      <c r="HU45" s="10" t="b">
        <f t="shared" si="200"/>
        <v>0</v>
      </c>
      <c r="HV45" s="10" t="b">
        <f t="shared" si="201"/>
        <v>0</v>
      </c>
      <c r="HW45" s="10" t="b">
        <f t="shared" si="202"/>
        <v>0</v>
      </c>
      <c r="HX45" s="10" t="b">
        <f t="shared" si="203"/>
        <v>0</v>
      </c>
      <c r="HY45" s="10" t="b">
        <f t="shared" si="204"/>
        <v>0</v>
      </c>
      <c r="HZ45" s="10" t="b">
        <f t="shared" si="205"/>
        <v>0</v>
      </c>
      <c r="IA45" s="10" t="b">
        <f t="shared" si="206"/>
        <v>0</v>
      </c>
      <c r="IB45" s="10" t="b">
        <f t="shared" si="207"/>
        <v>0</v>
      </c>
      <c r="IC45" s="10" t="b">
        <f t="shared" si="208"/>
        <v>0</v>
      </c>
      <c r="ID45" s="10" t="b">
        <f t="shared" si="209"/>
        <v>0</v>
      </c>
      <c r="IE45" s="10" t="b">
        <f t="shared" si="210"/>
        <v>0</v>
      </c>
      <c r="IF45" s="10" t="b">
        <f t="shared" si="211"/>
        <v>0</v>
      </c>
      <c r="IG45" s="10" t="b">
        <f t="shared" si="212"/>
        <v>0</v>
      </c>
      <c r="IH45" s="10" t="b">
        <f t="shared" si="213"/>
        <v>0</v>
      </c>
      <c r="II45" s="10" t="b">
        <f t="shared" si="214"/>
        <v>0</v>
      </c>
      <c r="IJ45" s="10" t="b">
        <f t="shared" si="215"/>
        <v>0</v>
      </c>
      <c r="IK45" s="10" t="b">
        <f t="shared" si="216"/>
        <v>0</v>
      </c>
      <c r="IL45" s="10" t="b">
        <f t="shared" si="217"/>
        <v>0</v>
      </c>
      <c r="IM45" s="10" t="b">
        <f t="shared" si="218"/>
        <v>0</v>
      </c>
      <c r="IN45" s="10" t="b">
        <f t="shared" si="219"/>
        <v>0</v>
      </c>
      <c r="IO45" s="10" t="b">
        <f t="shared" si="220"/>
        <v>0</v>
      </c>
      <c r="IP45" s="10" t="b">
        <f t="shared" si="221"/>
        <v>0</v>
      </c>
      <c r="IQ45" s="19" t="b">
        <f t="shared" si="222"/>
        <v>0</v>
      </c>
    </row>
    <row r="46" spans="1:252" x14ac:dyDescent="0.2">
      <c r="A46" s="20" t="str">
        <f t="shared" si="168"/>
        <v>Tellurium</v>
      </c>
      <c r="B46" s="11" t="str">
        <f t="shared" si="168"/>
        <v>kg/MW</v>
      </c>
      <c r="C46" s="11">
        <f t="shared" si="223"/>
        <v>2030</v>
      </c>
      <c r="D46" s="16">
        <f t="shared" si="170"/>
        <v>-999</v>
      </c>
      <c r="E46" s="16">
        <f t="shared" si="171"/>
        <v>-999</v>
      </c>
      <c r="F46" s="16">
        <f t="shared" si="172"/>
        <v>-999</v>
      </c>
      <c r="G46" s="16">
        <f t="shared" si="173"/>
        <v>-999</v>
      </c>
      <c r="H46" s="18">
        <f t="shared" si="174"/>
        <v>0</v>
      </c>
      <c r="I46" s="16">
        <f>IF(H46&lt;&gt;0,PERCENTILE(GV46:IQ46,#REF!),-999)</f>
        <v>-999</v>
      </c>
      <c r="J46" s="17">
        <f>IF(H46&lt;&gt;0,PERCENTILE(GV46:IQ46,#REF!),-999)</f>
        <v>-999</v>
      </c>
      <c r="K46" s="21"/>
      <c r="L46" s="21"/>
      <c r="M46" s="21"/>
      <c r="N46" s="22"/>
      <c r="O46" s="21"/>
      <c r="P46" s="21"/>
      <c r="Q46" s="21"/>
      <c r="R46" s="22"/>
      <c r="S46" s="21"/>
      <c r="T46" s="21"/>
      <c r="U46" s="21"/>
      <c r="V46" s="22"/>
      <c r="W46" s="21"/>
      <c r="X46" s="21"/>
      <c r="Y46" s="21"/>
      <c r="Z46" s="22"/>
      <c r="AA46" s="21"/>
      <c r="AB46" s="21"/>
      <c r="AC46" s="21"/>
      <c r="AD46" s="22"/>
      <c r="AE46" s="21"/>
      <c r="AF46" s="21"/>
      <c r="AG46" s="21"/>
      <c r="AH46" s="22"/>
      <c r="AI46" s="21"/>
      <c r="AJ46" s="21"/>
      <c r="AK46" s="21"/>
      <c r="AL46" s="22"/>
      <c r="AM46" s="21"/>
      <c r="AN46" s="21"/>
      <c r="AO46" s="21"/>
      <c r="AP46" s="22"/>
      <c r="AQ46" s="21"/>
      <c r="AR46" s="21"/>
      <c r="AS46" s="21"/>
      <c r="AT46" s="22"/>
      <c r="AU46" s="21"/>
      <c r="AV46" s="21"/>
      <c r="AW46" s="21"/>
      <c r="AX46" s="22"/>
      <c r="AY46" s="21"/>
      <c r="AZ46" s="21"/>
      <c r="BA46" s="21"/>
      <c r="BB46" s="22"/>
      <c r="BC46" s="21"/>
      <c r="BD46" s="21"/>
      <c r="BE46" s="21"/>
      <c r="BF46" s="22"/>
      <c r="BG46" s="21"/>
      <c r="BH46" s="21"/>
      <c r="BI46" s="21"/>
      <c r="BJ46" s="22"/>
      <c r="BK46" s="21"/>
      <c r="BL46" s="21"/>
      <c r="BM46" s="21"/>
      <c r="BN46" s="22"/>
      <c r="BO46" s="21"/>
      <c r="BP46" s="21"/>
      <c r="BQ46" s="21"/>
      <c r="BR46" s="22"/>
      <c r="BS46" s="21"/>
      <c r="BT46" s="21"/>
      <c r="BU46" s="21"/>
      <c r="BV46" s="22"/>
      <c r="BW46" s="21"/>
      <c r="BX46" s="21"/>
      <c r="BY46" s="21"/>
      <c r="BZ46" s="22"/>
      <c r="CA46" s="21"/>
      <c r="CB46" s="21"/>
      <c r="CC46" s="21"/>
      <c r="CD46" s="22"/>
      <c r="CE46" s="21"/>
      <c r="CF46" s="21"/>
      <c r="CG46" s="21"/>
      <c r="CH46" s="22"/>
      <c r="CI46" s="21"/>
      <c r="CJ46" s="21"/>
      <c r="CK46" s="21"/>
      <c r="CL46" s="22"/>
      <c r="CM46" s="21"/>
      <c r="CN46" s="21"/>
      <c r="CO46" s="21"/>
      <c r="CP46" s="22"/>
      <c r="CQ46" s="21"/>
      <c r="CR46" s="21"/>
      <c r="CS46" s="21"/>
      <c r="CT46" s="22"/>
      <c r="CU46" s="21"/>
      <c r="CV46" s="21"/>
      <c r="CW46" s="21"/>
      <c r="CX46" s="22"/>
      <c r="CY46" s="21"/>
      <c r="CZ46" s="21"/>
      <c r="DA46" s="21"/>
      <c r="DB46" s="22"/>
      <c r="DC46" s="21"/>
      <c r="DD46" s="21"/>
      <c r="DE46" s="21"/>
      <c r="DF46" s="22"/>
      <c r="DG46" s="21"/>
      <c r="DH46" s="21"/>
      <c r="DI46" s="21"/>
      <c r="DJ46" s="22"/>
      <c r="DK46" s="21"/>
      <c r="DL46" s="21"/>
      <c r="DM46" s="21"/>
      <c r="DN46" s="22"/>
      <c r="DO46" s="21"/>
      <c r="DP46" s="21"/>
      <c r="DQ46" s="21"/>
      <c r="DR46" s="22"/>
      <c r="DS46" s="21"/>
      <c r="DT46" s="21"/>
      <c r="DU46" s="21"/>
      <c r="DV46" s="22"/>
      <c r="DW46" s="21"/>
      <c r="DX46" s="21"/>
      <c r="DY46" s="21"/>
      <c r="DZ46" s="22"/>
      <c r="EA46" s="21"/>
      <c r="EB46" s="21"/>
      <c r="EC46" s="21"/>
      <c r="ED46" s="22"/>
      <c r="EE46" s="21"/>
      <c r="EF46" s="21"/>
      <c r="EG46" s="21"/>
      <c r="EH46" s="22"/>
      <c r="EI46" s="21"/>
      <c r="EJ46" s="21"/>
      <c r="EK46" s="21"/>
      <c r="EL46" s="22"/>
      <c r="EM46" s="21"/>
      <c r="EN46" s="21"/>
      <c r="EO46" s="21"/>
      <c r="EP46" s="22"/>
      <c r="EQ46" s="21"/>
      <c r="ER46" s="21"/>
      <c r="ES46" s="21"/>
      <c r="ET46" s="22"/>
      <c r="EU46" s="21"/>
      <c r="EV46" s="21"/>
      <c r="EW46" s="21"/>
      <c r="EX46" s="22"/>
      <c r="EY46" s="21"/>
      <c r="EZ46" s="21"/>
      <c r="FA46" s="21"/>
      <c r="FB46" s="22"/>
      <c r="FC46" s="21"/>
      <c r="FD46" s="21"/>
      <c r="FE46" s="21"/>
      <c r="FF46" s="22"/>
      <c r="FG46" s="21"/>
      <c r="FH46" s="21"/>
      <c r="FI46" s="21"/>
      <c r="FJ46" s="22"/>
      <c r="FK46" s="21"/>
      <c r="FL46" s="21"/>
      <c r="FM46" s="21"/>
      <c r="FN46" s="22"/>
      <c r="FO46" s="21"/>
      <c r="FP46" s="21"/>
      <c r="FQ46" s="21"/>
      <c r="FR46" s="22"/>
      <c r="FS46" s="21"/>
      <c r="FT46" s="21"/>
      <c r="FU46" s="21"/>
      <c r="FV46" s="22"/>
      <c r="FW46" s="21"/>
      <c r="FX46" s="21"/>
      <c r="FY46" s="21"/>
      <c r="FZ46" s="22"/>
      <c r="GA46" s="21"/>
      <c r="GB46" s="21"/>
      <c r="GC46" s="21"/>
      <c r="GD46" s="22"/>
      <c r="GE46" s="21"/>
      <c r="GF46" s="21"/>
      <c r="GG46" s="21"/>
      <c r="GH46" s="22"/>
      <c r="GI46" s="21"/>
      <c r="GJ46" s="21"/>
      <c r="GK46" s="21"/>
      <c r="GL46" s="22"/>
      <c r="GM46" s="21"/>
      <c r="GN46" s="21"/>
      <c r="GO46" s="21"/>
      <c r="GP46" s="22"/>
      <c r="GQ46" s="21"/>
      <c r="GR46" s="21"/>
      <c r="GS46" s="21"/>
      <c r="GT46" s="22"/>
      <c r="GV46" s="39" t="b">
        <f t="shared" si="175"/>
        <v>0</v>
      </c>
      <c r="GW46" s="10" t="b">
        <f t="shared" si="176"/>
        <v>0</v>
      </c>
      <c r="GX46" s="10" t="b">
        <f t="shared" si="177"/>
        <v>0</v>
      </c>
      <c r="GY46" s="10" t="b">
        <f t="shared" si="178"/>
        <v>0</v>
      </c>
      <c r="GZ46" s="10" t="b">
        <f t="shared" si="179"/>
        <v>0</v>
      </c>
      <c r="HA46" s="10" t="b">
        <f t="shared" si="180"/>
        <v>0</v>
      </c>
      <c r="HB46" s="10" t="b">
        <f t="shared" si="181"/>
        <v>0</v>
      </c>
      <c r="HC46" s="10" t="b">
        <f t="shared" si="182"/>
        <v>0</v>
      </c>
      <c r="HD46" s="10" t="b">
        <f t="shared" si="183"/>
        <v>0</v>
      </c>
      <c r="HE46" s="10" t="b">
        <f t="shared" si="184"/>
        <v>0</v>
      </c>
      <c r="HF46" s="10" t="b">
        <f t="shared" si="185"/>
        <v>0</v>
      </c>
      <c r="HG46" s="10" t="b">
        <f t="shared" si="186"/>
        <v>0</v>
      </c>
      <c r="HH46" s="10" t="b">
        <f t="shared" si="187"/>
        <v>0</v>
      </c>
      <c r="HI46" s="10" t="b">
        <f t="shared" si="188"/>
        <v>0</v>
      </c>
      <c r="HJ46" s="10" t="b">
        <f t="shared" si="189"/>
        <v>0</v>
      </c>
      <c r="HK46" s="10" t="b">
        <f t="shared" si="190"/>
        <v>0</v>
      </c>
      <c r="HL46" s="10" t="b">
        <f t="shared" si="191"/>
        <v>0</v>
      </c>
      <c r="HM46" s="10" t="b">
        <f t="shared" si="192"/>
        <v>0</v>
      </c>
      <c r="HN46" s="10" t="b">
        <f t="shared" si="193"/>
        <v>0</v>
      </c>
      <c r="HO46" s="10" t="b">
        <f t="shared" si="194"/>
        <v>0</v>
      </c>
      <c r="HP46" s="10" t="b">
        <f t="shared" si="195"/>
        <v>0</v>
      </c>
      <c r="HQ46" s="10" t="b">
        <f t="shared" si="196"/>
        <v>0</v>
      </c>
      <c r="HR46" s="10" t="b">
        <f t="shared" si="197"/>
        <v>0</v>
      </c>
      <c r="HS46" s="10" t="b">
        <f t="shared" si="198"/>
        <v>0</v>
      </c>
      <c r="HT46" s="10" t="b">
        <f t="shared" si="199"/>
        <v>0</v>
      </c>
      <c r="HU46" s="10" t="b">
        <f t="shared" si="200"/>
        <v>0</v>
      </c>
      <c r="HV46" s="10" t="b">
        <f t="shared" si="201"/>
        <v>0</v>
      </c>
      <c r="HW46" s="10" t="b">
        <f t="shared" si="202"/>
        <v>0</v>
      </c>
      <c r="HX46" s="10" t="b">
        <f t="shared" si="203"/>
        <v>0</v>
      </c>
      <c r="HY46" s="10" t="b">
        <f t="shared" si="204"/>
        <v>0</v>
      </c>
      <c r="HZ46" s="10" t="b">
        <f t="shared" si="205"/>
        <v>0</v>
      </c>
      <c r="IA46" s="10" t="b">
        <f t="shared" si="206"/>
        <v>0</v>
      </c>
      <c r="IB46" s="10" t="b">
        <f t="shared" si="207"/>
        <v>0</v>
      </c>
      <c r="IC46" s="10" t="b">
        <f t="shared" si="208"/>
        <v>0</v>
      </c>
      <c r="ID46" s="10" t="b">
        <f t="shared" si="209"/>
        <v>0</v>
      </c>
      <c r="IE46" s="10" t="b">
        <f t="shared" si="210"/>
        <v>0</v>
      </c>
      <c r="IF46" s="10" t="b">
        <f t="shared" si="211"/>
        <v>0</v>
      </c>
      <c r="IG46" s="10" t="b">
        <f t="shared" si="212"/>
        <v>0</v>
      </c>
      <c r="IH46" s="10" t="b">
        <f t="shared" si="213"/>
        <v>0</v>
      </c>
      <c r="II46" s="10" t="b">
        <f t="shared" si="214"/>
        <v>0</v>
      </c>
      <c r="IJ46" s="10" t="b">
        <f t="shared" si="215"/>
        <v>0</v>
      </c>
      <c r="IK46" s="10" t="b">
        <f t="shared" si="216"/>
        <v>0</v>
      </c>
      <c r="IL46" s="10" t="b">
        <f t="shared" si="217"/>
        <v>0</v>
      </c>
      <c r="IM46" s="10" t="b">
        <f t="shared" si="218"/>
        <v>0</v>
      </c>
      <c r="IN46" s="10" t="b">
        <f t="shared" si="219"/>
        <v>0</v>
      </c>
      <c r="IO46" s="10" t="b">
        <f t="shared" si="220"/>
        <v>0</v>
      </c>
      <c r="IP46" s="10" t="b">
        <f t="shared" si="221"/>
        <v>0</v>
      </c>
      <c r="IQ46" s="19" t="b">
        <f t="shared" si="222"/>
        <v>0</v>
      </c>
    </row>
    <row r="47" spans="1:252" s="1" customFormat="1" x14ac:dyDescent="0.2">
      <c r="A47" s="3"/>
      <c r="B47" s="4"/>
      <c r="C47" s="4"/>
      <c r="J47" s="3"/>
      <c r="N47" s="3"/>
      <c r="R47" s="3"/>
      <c r="V47" s="3"/>
      <c r="Z47" s="3"/>
      <c r="AD47" s="3"/>
      <c r="AH47" s="3"/>
      <c r="AL47" s="3"/>
      <c r="AP47" s="3"/>
      <c r="AT47" s="3"/>
      <c r="AX47" s="3"/>
      <c r="BB47" s="3"/>
      <c r="BF47" s="3"/>
      <c r="BJ47" s="3"/>
      <c r="BN47" s="3"/>
      <c r="BR47" s="3"/>
      <c r="BV47" s="3"/>
      <c r="BZ47" s="3"/>
      <c r="CD47" s="3"/>
      <c r="CH47" s="3"/>
      <c r="CL47" s="3"/>
      <c r="CP47" s="3"/>
      <c r="CT47" s="3"/>
      <c r="CX47" s="3"/>
      <c r="DB47" s="3"/>
      <c r="DF47" s="3"/>
      <c r="DJ47" s="3"/>
      <c r="DN47" s="3"/>
      <c r="DR47" s="3"/>
      <c r="DV47" s="3"/>
      <c r="DZ47" s="3"/>
      <c r="ED47" s="3"/>
      <c r="EH47" s="3"/>
      <c r="EL47" s="3"/>
      <c r="EP47" s="3"/>
      <c r="ET47" s="3"/>
      <c r="EX47" s="3"/>
      <c r="FB47" s="3"/>
      <c r="FF47" s="3"/>
      <c r="FJ47" s="3"/>
      <c r="FN47" s="3"/>
      <c r="FR47" s="3"/>
      <c r="FV47" s="3"/>
      <c r="FZ47" s="3"/>
      <c r="GD47" s="3"/>
      <c r="GH47" s="3"/>
      <c r="GL47" s="3"/>
      <c r="GP47" s="3"/>
      <c r="GT47" s="3"/>
      <c r="GV47" s="37"/>
      <c r="IQ47" s="3"/>
    </row>
    <row r="48" spans="1:252" s="7" customFormat="1" x14ac:dyDescent="0.2">
      <c r="A48" s="31"/>
      <c r="B48" s="32"/>
      <c r="C48" s="5">
        <v>2040</v>
      </c>
      <c r="D48" s="33"/>
      <c r="E48" s="33"/>
      <c r="F48" s="33"/>
      <c r="G48" s="33"/>
      <c r="H48" s="33"/>
      <c r="I48" s="33"/>
      <c r="J48" s="34"/>
      <c r="K48" s="33"/>
      <c r="L48" s="33"/>
      <c r="M48" s="33"/>
      <c r="N48" s="34"/>
      <c r="O48" s="33"/>
      <c r="P48" s="33"/>
      <c r="Q48" s="33"/>
      <c r="R48" s="34"/>
      <c r="S48" s="33"/>
      <c r="T48" s="33"/>
      <c r="U48" s="33"/>
      <c r="V48" s="34"/>
      <c r="W48" s="33"/>
      <c r="X48" s="33"/>
      <c r="Y48" s="33"/>
      <c r="Z48" s="34"/>
      <c r="AA48" s="33"/>
      <c r="AB48" s="33"/>
      <c r="AC48" s="33"/>
      <c r="AD48" s="34"/>
      <c r="AE48" s="33"/>
      <c r="AF48" s="33"/>
      <c r="AG48" s="33"/>
      <c r="AH48" s="34"/>
      <c r="AI48" s="33"/>
      <c r="AJ48" s="33"/>
      <c r="AK48" s="33"/>
      <c r="AL48" s="34"/>
      <c r="AM48" s="33"/>
      <c r="AN48" s="33"/>
      <c r="AO48" s="33"/>
      <c r="AP48" s="34"/>
      <c r="AQ48" s="33"/>
      <c r="AR48" s="33"/>
      <c r="AS48" s="33"/>
      <c r="AT48" s="34"/>
      <c r="AU48" s="33"/>
      <c r="AV48" s="33"/>
      <c r="AW48" s="33"/>
      <c r="AX48" s="34"/>
      <c r="AY48" s="33"/>
      <c r="AZ48" s="33"/>
      <c r="BA48" s="33"/>
      <c r="BB48" s="34"/>
      <c r="BC48" s="33"/>
      <c r="BD48" s="33"/>
      <c r="BE48" s="33"/>
      <c r="BF48" s="34"/>
      <c r="BG48" s="33"/>
      <c r="BH48" s="33"/>
      <c r="BI48" s="33"/>
      <c r="BJ48" s="34"/>
      <c r="BK48" s="33"/>
      <c r="BL48" s="33"/>
      <c r="BM48" s="33"/>
      <c r="BN48" s="34"/>
      <c r="BO48" s="33"/>
      <c r="BP48" s="33"/>
      <c r="BQ48" s="33"/>
      <c r="BR48" s="34"/>
      <c r="BS48" s="33"/>
      <c r="BT48" s="33"/>
      <c r="BU48" s="33"/>
      <c r="BV48" s="34"/>
      <c r="BW48" s="33"/>
      <c r="BX48" s="33"/>
      <c r="BY48" s="33"/>
      <c r="BZ48" s="34"/>
      <c r="CA48" s="33"/>
      <c r="CB48" s="33"/>
      <c r="CC48" s="33"/>
      <c r="CD48" s="34"/>
      <c r="CE48" s="33"/>
      <c r="CF48" s="33"/>
      <c r="CG48" s="33"/>
      <c r="CH48" s="34"/>
      <c r="CI48" s="33"/>
      <c r="CJ48" s="33"/>
      <c r="CK48" s="33"/>
      <c r="CL48" s="34"/>
      <c r="CM48" s="33"/>
      <c r="CN48" s="33"/>
      <c r="CO48" s="33"/>
      <c r="CP48" s="34"/>
      <c r="CQ48" s="33"/>
      <c r="CR48" s="33"/>
      <c r="CS48" s="33"/>
      <c r="CT48" s="34"/>
      <c r="CU48" s="33"/>
      <c r="CV48" s="33"/>
      <c r="CW48" s="33"/>
      <c r="CX48" s="34"/>
      <c r="CY48" s="33"/>
      <c r="CZ48" s="33"/>
      <c r="DA48" s="33"/>
      <c r="DB48" s="34"/>
      <c r="DC48" s="33"/>
      <c r="DD48" s="33"/>
      <c r="DE48" s="33"/>
      <c r="DF48" s="34"/>
      <c r="DG48" s="33"/>
      <c r="DH48" s="33"/>
      <c r="DI48" s="33"/>
      <c r="DJ48" s="34"/>
      <c r="DK48" s="33"/>
      <c r="DL48" s="33"/>
      <c r="DM48" s="33"/>
      <c r="DN48" s="34"/>
      <c r="DO48" s="33"/>
      <c r="DP48" s="33"/>
      <c r="DQ48" s="33"/>
      <c r="DR48" s="34"/>
      <c r="DS48" s="33"/>
      <c r="DT48" s="33"/>
      <c r="DU48" s="33"/>
      <c r="DV48" s="34"/>
      <c r="DW48" s="33"/>
      <c r="DX48" s="33"/>
      <c r="DY48" s="33"/>
      <c r="DZ48" s="34"/>
      <c r="EA48" s="33"/>
      <c r="EB48" s="33"/>
      <c r="EC48" s="33"/>
      <c r="ED48" s="34"/>
      <c r="EE48" s="33"/>
      <c r="EF48" s="33"/>
      <c r="EG48" s="33"/>
      <c r="EH48" s="34"/>
      <c r="EI48" s="33"/>
      <c r="EJ48" s="33"/>
      <c r="EK48" s="33"/>
      <c r="EL48" s="34"/>
      <c r="EM48" s="33"/>
      <c r="EN48" s="33"/>
      <c r="EO48" s="33"/>
      <c r="EP48" s="34"/>
      <c r="EQ48" s="33"/>
      <c r="ER48" s="33"/>
      <c r="ES48" s="33"/>
      <c r="ET48" s="34"/>
      <c r="EU48" s="33"/>
      <c r="EV48" s="33"/>
      <c r="EW48" s="33"/>
      <c r="EX48" s="34"/>
      <c r="EY48" s="33"/>
      <c r="EZ48" s="33"/>
      <c r="FA48" s="33"/>
      <c r="FB48" s="34"/>
      <c r="FC48" s="33"/>
      <c r="FD48" s="33"/>
      <c r="FE48" s="33"/>
      <c r="FF48" s="34"/>
      <c r="FG48" s="33"/>
      <c r="FH48" s="33"/>
      <c r="FI48" s="33"/>
      <c r="FJ48" s="34"/>
      <c r="FK48" s="33"/>
      <c r="FL48" s="33"/>
      <c r="FM48" s="33"/>
      <c r="FN48" s="34"/>
      <c r="FO48" s="33"/>
      <c r="FP48" s="33"/>
      <c r="FQ48" s="33"/>
      <c r="FR48" s="34"/>
      <c r="FS48" s="33"/>
      <c r="FT48" s="33"/>
      <c r="FU48" s="33"/>
      <c r="FV48" s="34"/>
      <c r="FW48" s="33"/>
      <c r="FX48" s="33"/>
      <c r="FY48" s="33"/>
      <c r="FZ48" s="34"/>
      <c r="GA48" s="33"/>
      <c r="GB48" s="33"/>
      <c r="GC48" s="33"/>
      <c r="GD48" s="34"/>
      <c r="GE48" s="33"/>
      <c r="GF48" s="33"/>
      <c r="GG48" s="33"/>
      <c r="GH48" s="34"/>
      <c r="GI48" s="33"/>
      <c r="GJ48" s="33"/>
      <c r="GK48" s="33"/>
      <c r="GL48" s="34"/>
      <c r="GM48" s="33"/>
      <c r="GN48" s="33"/>
      <c r="GO48" s="33"/>
      <c r="GP48" s="34"/>
      <c r="GQ48" s="33"/>
      <c r="GR48" s="33"/>
      <c r="GS48" s="33"/>
      <c r="GT48" s="34"/>
      <c r="GV48" s="38"/>
      <c r="GW48" s="29"/>
      <c r="GX48" s="29"/>
      <c r="GY48" s="29"/>
      <c r="GZ48" s="29"/>
      <c r="HA48" s="29"/>
      <c r="HB48" s="29"/>
      <c r="HC48" s="29"/>
      <c r="HD48" s="29"/>
      <c r="HE48" s="29"/>
      <c r="HF48" s="29"/>
      <c r="HG48" s="29"/>
      <c r="HH48" s="29"/>
      <c r="HI48" s="29"/>
      <c r="HJ48" s="29"/>
      <c r="HK48" s="29"/>
      <c r="HL48" s="29"/>
      <c r="HM48" s="29"/>
      <c r="HN48" s="29"/>
      <c r="HO48" s="29"/>
      <c r="HP48" s="29"/>
      <c r="HQ48" s="29"/>
      <c r="HR48" s="29"/>
      <c r="HS48" s="29"/>
      <c r="HT48" s="29"/>
      <c r="HU48" s="29"/>
      <c r="HV48" s="29"/>
      <c r="HW48" s="29"/>
      <c r="HX48" s="29"/>
      <c r="HY48" s="29"/>
      <c r="HZ48" s="29"/>
      <c r="IA48" s="29"/>
      <c r="IB48" s="29"/>
      <c r="IC48" s="29"/>
      <c r="ID48" s="29"/>
      <c r="IE48" s="29"/>
      <c r="IF48" s="29"/>
      <c r="IG48" s="29"/>
      <c r="IH48" s="29"/>
      <c r="II48" s="29"/>
      <c r="IJ48" s="29"/>
      <c r="IK48" s="29"/>
      <c r="IL48" s="29"/>
      <c r="IM48" s="29"/>
      <c r="IN48" s="29"/>
      <c r="IO48" s="29"/>
      <c r="IP48" s="29"/>
      <c r="IQ48" s="30"/>
      <c r="IR48" s="29"/>
    </row>
    <row r="49" spans="1:252" s="7" customFormat="1" x14ac:dyDescent="0.2">
      <c r="A49" s="20" t="str">
        <f t="shared" ref="A49:B57" si="224">A38</f>
        <v>Cadmium</v>
      </c>
      <c r="B49" s="11" t="str">
        <f t="shared" si="224"/>
        <v>kg/MW</v>
      </c>
      <c r="C49" s="11">
        <f t="shared" ref="C49" si="225">C48</f>
        <v>2040</v>
      </c>
      <c r="D49" s="16">
        <f t="shared" ref="D49:D57" si="226">IF(H49&lt;&gt;0,AVERAGE(GV49:IQ49),-999)</f>
        <v>-999</v>
      </c>
      <c r="E49" s="16">
        <f t="shared" ref="E49:E57" si="227">IF(H49&lt;&gt;0,MEDIAN(GV49:IQ49),-999)</f>
        <v>-999</v>
      </c>
      <c r="F49" s="16">
        <f t="shared" ref="F49:F57" si="228">IF(H49&lt;&gt;0,MIN(GV49:IQ49),-999)</f>
        <v>-999</v>
      </c>
      <c r="G49" s="16">
        <f t="shared" ref="G49:G57" si="229">IF(H49&lt;&gt;0,MAX(GV49:IQ49),-999)</f>
        <v>-999</v>
      </c>
      <c r="H49" s="18">
        <f t="shared" ref="H49:H57" si="230">COUNT(GV49:IQ49)</f>
        <v>0</v>
      </c>
      <c r="I49" s="16">
        <f>IF(H49&lt;&gt;0,PERCENTILE(GV49:IQ49,#REF!),-999)</f>
        <v>-999</v>
      </c>
      <c r="J49" s="17">
        <f>IF(H49&lt;&gt;0,PERCENTILE(GV49:IQ49,#REF!),-999)</f>
        <v>-999</v>
      </c>
      <c r="K49" s="21"/>
      <c r="L49" s="21"/>
      <c r="M49" s="21"/>
      <c r="N49" s="22"/>
      <c r="O49" s="21"/>
      <c r="P49" s="21"/>
      <c r="Q49" s="21"/>
      <c r="R49" s="22"/>
      <c r="S49" s="21"/>
      <c r="T49" s="21"/>
      <c r="U49" s="21"/>
      <c r="V49" s="22"/>
      <c r="W49" s="21"/>
      <c r="X49" s="21"/>
      <c r="Y49" s="21"/>
      <c r="Z49" s="22"/>
      <c r="AA49" s="21"/>
      <c r="AB49" s="21"/>
      <c r="AC49" s="21"/>
      <c r="AD49" s="22"/>
      <c r="AE49" s="21"/>
      <c r="AF49" s="21"/>
      <c r="AG49" s="21"/>
      <c r="AH49" s="22"/>
      <c r="AI49" s="21"/>
      <c r="AJ49" s="21"/>
      <c r="AK49" s="21"/>
      <c r="AL49" s="22"/>
      <c r="AM49" s="21"/>
      <c r="AN49" s="21"/>
      <c r="AO49" s="21"/>
      <c r="AP49" s="22"/>
      <c r="AQ49" s="21"/>
      <c r="AR49" s="21"/>
      <c r="AS49" s="21"/>
      <c r="AT49" s="22"/>
      <c r="AU49" s="21"/>
      <c r="AV49" s="21"/>
      <c r="AW49" s="21"/>
      <c r="AX49" s="22"/>
      <c r="AY49" s="21"/>
      <c r="AZ49" s="21"/>
      <c r="BA49" s="21"/>
      <c r="BB49" s="22"/>
      <c r="BC49" s="21"/>
      <c r="BD49" s="21"/>
      <c r="BE49" s="21"/>
      <c r="BF49" s="22"/>
      <c r="BG49" s="21"/>
      <c r="BH49" s="21"/>
      <c r="BI49" s="21"/>
      <c r="BJ49" s="22"/>
      <c r="BK49" s="21"/>
      <c r="BL49" s="21"/>
      <c r="BM49" s="21"/>
      <c r="BN49" s="22"/>
      <c r="BO49" s="21"/>
      <c r="BP49" s="21"/>
      <c r="BQ49" s="21"/>
      <c r="BR49" s="22"/>
      <c r="BS49" s="21"/>
      <c r="BT49" s="21"/>
      <c r="BU49" s="21"/>
      <c r="BV49" s="22"/>
      <c r="BW49" s="21"/>
      <c r="BX49" s="21"/>
      <c r="BY49" s="21"/>
      <c r="BZ49" s="22"/>
      <c r="CA49" s="21"/>
      <c r="CB49" s="21"/>
      <c r="CC49" s="21"/>
      <c r="CD49" s="22"/>
      <c r="CE49" s="21"/>
      <c r="CF49" s="21"/>
      <c r="CG49" s="21"/>
      <c r="CH49" s="22"/>
      <c r="CI49" s="21"/>
      <c r="CJ49" s="21"/>
      <c r="CK49" s="21"/>
      <c r="CL49" s="22"/>
      <c r="CM49" s="21"/>
      <c r="CN49" s="21"/>
      <c r="CO49" s="21"/>
      <c r="CP49" s="22"/>
      <c r="CQ49" s="21"/>
      <c r="CR49" s="21"/>
      <c r="CS49" s="21"/>
      <c r="CT49" s="22"/>
      <c r="CU49" s="21"/>
      <c r="CV49" s="21"/>
      <c r="CW49" s="21"/>
      <c r="CX49" s="22"/>
      <c r="CY49" s="21"/>
      <c r="CZ49" s="21"/>
      <c r="DA49" s="21"/>
      <c r="DB49" s="22"/>
      <c r="DC49" s="21"/>
      <c r="DD49" s="21"/>
      <c r="DE49" s="21"/>
      <c r="DF49" s="22"/>
      <c r="DG49" s="21"/>
      <c r="DH49" s="21"/>
      <c r="DI49" s="21"/>
      <c r="DJ49" s="22"/>
      <c r="DK49" s="21"/>
      <c r="DL49" s="21"/>
      <c r="DM49" s="21"/>
      <c r="DN49" s="22"/>
      <c r="DO49" s="21"/>
      <c r="DP49" s="21"/>
      <c r="DQ49" s="21"/>
      <c r="DR49" s="22"/>
      <c r="DS49" s="21"/>
      <c r="DT49" s="21"/>
      <c r="DU49" s="21"/>
      <c r="DV49" s="22"/>
      <c r="DW49" s="21"/>
      <c r="DX49" s="21"/>
      <c r="DY49" s="21"/>
      <c r="DZ49" s="22"/>
      <c r="EA49" s="21"/>
      <c r="EB49" s="21"/>
      <c r="EC49" s="21"/>
      <c r="ED49" s="22"/>
      <c r="EE49" s="21"/>
      <c r="EF49" s="21"/>
      <c r="EG49" s="21"/>
      <c r="EH49" s="22"/>
      <c r="EI49" s="21"/>
      <c r="EJ49" s="21"/>
      <c r="EK49" s="21"/>
      <c r="EL49" s="22"/>
      <c r="EM49" s="21"/>
      <c r="EN49" s="21"/>
      <c r="EO49" s="21"/>
      <c r="EP49" s="22"/>
      <c r="EQ49" s="21"/>
      <c r="ER49" s="21"/>
      <c r="ES49" s="21"/>
      <c r="ET49" s="22"/>
      <c r="EU49" s="21"/>
      <c r="EV49" s="21"/>
      <c r="EW49" s="21"/>
      <c r="EX49" s="22"/>
      <c r="EY49" s="21"/>
      <c r="EZ49" s="21"/>
      <c r="FA49" s="21"/>
      <c r="FB49" s="22"/>
      <c r="FC49" s="21"/>
      <c r="FD49" s="21"/>
      <c r="FE49" s="21"/>
      <c r="FF49" s="22"/>
      <c r="FG49" s="21"/>
      <c r="FH49" s="21"/>
      <c r="FI49" s="21"/>
      <c r="FJ49" s="22"/>
      <c r="FK49" s="21"/>
      <c r="FL49" s="21"/>
      <c r="FM49" s="21"/>
      <c r="FN49" s="22"/>
      <c r="FO49" s="21"/>
      <c r="FP49" s="21"/>
      <c r="FQ49" s="21"/>
      <c r="FR49" s="22"/>
      <c r="FS49" s="21"/>
      <c r="FT49" s="21"/>
      <c r="FU49" s="21"/>
      <c r="FV49" s="22"/>
      <c r="FW49" s="21"/>
      <c r="FX49" s="21"/>
      <c r="FY49" s="21"/>
      <c r="FZ49" s="22"/>
      <c r="GA49" s="21"/>
      <c r="GB49" s="21"/>
      <c r="GC49" s="21"/>
      <c r="GD49" s="22"/>
      <c r="GE49" s="21"/>
      <c r="GF49" s="21"/>
      <c r="GG49" s="21"/>
      <c r="GH49" s="22"/>
      <c r="GI49" s="21"/>
      <c r="GJ49" s="21"/>
      <c r="GK49" s="21"/>
      <c r="GL49" s="22"/>
      <c r="GM49" s="21"/>
      <c r="GN49" s="21"/>
      <c r="GO49" s="21"/>
      <c r="GP49" s="22"/>
      <c r="GQ49" s="21"/>
      <c r="GR49" s="21"/>
      <c r="GS49" s="21"/>
      <c r="GT49" s="22"/>
      <c r="GV49" s="39" t="b">
        <f t="shared" ref="GV49:GV57" si="231">IF(L49="yes",K49)</f>
        <v>0</v>
      </c>
      <c r="GW49" s="10" t="b">
        <f t="shared" ref="GW49:GW57" si="232">IF(P49="yes",O49)</f>
        <v>0</v>
      </c>
      <c r="GX49" s="10" t="b">
        <f t="shared" ref="GX49:GX57" si="233">IF(T49="yes",S49)</f>
        <v>0</v>
      </c>
      <c r="GY49" s="10" t="b">
        <f t="shared" ref="GY49:GY57" si="234">IF(X49="yes",W49)</f>
        <v>0</v>
      </c>
      <c r="GZ49" s="10" t="b">
        <f t="shared" ref="GZ49:GZ57" si="235">IF(AB49="yes",AA49)</f>
        <v>0</v>
      </c>
      <c r="HA49" s="10" t="b">
        <f t="shared" ref="HA49:HA57" si="236">IF(AF49="yes",AE49)</f>
        <v>0</v>
      </c>
      <c r="HB49" s="10" t="b">
        <f t="shared" ref="HB49:HB57" si="237">IF(AJ49="yes",AI49)</f>
        <v>0</v>
      </c>
      <c r="HC49" s="10" t="b">
        <f t="shared" ref="HC49:HC57" si="238">IF(AN49="yes",AM49)</f>
        <v>0</v>
      </c>
      <c r="HD49" s="10" t="b">
        <f t="shared" ref="HD49:HD57" si="239">IF(AR49="yes",AQ49)</f>
        <v>0</v>
      </c>
      <c r="HE49" s="10" t="b">
        <f t="shared" ref="HE49:HE57" si="240">IF(AV49="yes",AU49)</f>
        <v>0</v>
      </c>
      <c r="HF49" s="10" t="b">
        <f t="shared" ref="HF49:HF57" si="241">IF(AZ49="yes",AY49)</f>
        <v>0</v>
      </c>
      <c r="HG49" s="10" t="b">
        <f t="shared" ref="HG49:HG57" si="242">IF(BD49="yes",BC49)</f>
        <v>0</v>
      </c>
      <c r="HH49" s="10" t="b">
        <f t="shared" ref="HH49:HH57" si="243">IF(BH49="yes",BG49)</f>
        <v>0</v>
      </c>
      <c r="HI49" s="10" t="b">
        <f t="shared" ref="HI49:HI57" si="244">IF(BL49="yes",BK49)</f>
        <v>0</v>
      </c>
      <c r="HJ49" s="10" t="b">
        <f t="shared" ref="HJ49:HJ57" si="245">IF(BP49="yes",BO49)</f>
        <v>0</v>
      </c>
      <c r="HK49" s="10" t="b">
        <f t="shared" ref="HK49:HK57" si="246">IF(BT49="yes",BS49)</f>
        <v>0</v>
      </c>
      <c r="HL49" s="10" t="b">
        <f t="shared" ref="HL49:HL57" si="247">IF(BX49="yes",BW49)</f>
        <v>0</v>
      </c>
      <c r="HM49" s="10" t="b">
        <f t="shared" ref="HM49:HM57" si="248">IF(CB49="yes",CA49)</f>
        <v>0</v>
      </c>
      <c r="HN49" s="10" t="b">
        <f t="shared" ref="HN49:HN57" si="249">IF(CF49="yes",CE49)</f>
        <v>0</v>
      </c>
      <c r="HO49" s="10" t="b">
        <f t="shared" ref="HO49:HO57" si="250">IF(CJ49="yes",CI49)</f>
        <v>0</v>
      </c>
      <c r="HP49" s="10" t="b">
        <f t="shared" ref="HP49:HP57" si="251">IF(CN49="yes",CM49)</f>
        <v>0</v>
      </c>
      <c r="HQ49" s="10" t="b">
        <f t="shared" ref="HQ49:HQ57" si="252">IF(CR49="yes",CQ49)</f>
        <v>0</v>
      </c>
      <c r="HR49" s="10" t="b">
        <f t="shared" ref="HR49:HR57" si="253">IF(CV49="yes",CU49)</f>
        <v>0</v>
      </c>
      <c r="HS49" s="10" t="b">
        <f t="shared" ref="HS49:HS57" si="254">IF(CZ49="yes",CY49)</f>
        <v>0</v>
      </c>
      <c r="HT49" s="10" t="b">
        <f t="shared" ref="HT49:HT57" si="255">IF(DD49="yes",DC49)</f>
        <v>0</v>
      </c>
      <c r="HU49" s="10" t="b">
        <f t="shared" ref="HU49:HU57" si="256">IF(DH49="yes",DG49)</f>
        <v>0</v>
      </c>
      <c r="HV49" s="10" t="b">
        <f t="shared" ref="HV49:HV57" si="257">IF(DL49="yes",DK49)</f>
        <v>0</v>
      </c>
      <c r="HW49" s="10" t="b">
        <f t="shared" ref="HW49:HW57" si="258">IF(DP49="yes",DO49)</f>
        <v>0</v>
      </c>
      <c r="HX49" s="10" t="b">
        <f t="shared" ref="HX49:HX57" si="259">IF(DT49="yes",DS49)</f>
        <v>0</v>
      </c>
      <c r="HY49" s="10" t="b">
        <f t="shared" ref="HY49:HY57" si="260">IF(DX49="yes",DW49)</f>
        <v>0</v>
      </c>
      <c r="HZ49" s="10" t="b">
        <f t="shared" ref="HZ49:HZ57" si="261">IF(EB49="yes",EA49)</f>
        <v>0</v>
      </c>
      <c r="IA49" s="10" t="b">
        <f t="shared" ref="IA49:IA57" si="262">IF(EF49="yes",EE49)</f>
        <v>0</v>
      </c>
      <c r="IB49" s="10" t="b">
        <f t="shared" ref="IB49:IB57" si="263">IF(EJ49="yes",EI49)</f>
        <v>0</v>
      </c>
      <c r="IC49" s="10" t="b">
        <f t="shared" ref="IC49:IC57" si="264">IF(EN49="yes",EM49)</f>
        <v>0</v>
      </c>
      <c r="ID49" s="10" t="b">
        <f t="shared" ref="ID49:ID57" si="265">IF(ER49="yes",EQ49)</f>
        <v>0</v>
      </c>
      <c r="IE49" s="10" t="b">
        <f t="shared" ref="IE49:IE57" si="266">IF(EV49="yes",EU49)</f>
        <v>0</v>
      </c>
      <c r="IF49" s="10" t="b">
        <f t="shared" ref="IF49:IF57" si="267">IF(EZ49="yes",EY49)</f>
        <v>0</v>
      </c>
      <c r="IG49" s="10" t="b">
        <f t="shared" ref="IG49:IG57" si="268">IF(FD49="yes",FC49)</f>
        <v>0</v>
      </c>
      <c r="IH49" s="10" t="b">
        <f t="shared" ref="IH49:IH57" si="269">IF(FH49="yes",FG49)</f>
        <v>0</v>
      </c>
      <c r="II49" s="10" t="b">
        <f t="shared" ref="II49:II57" si="270">IF(FL49="yes",FK49)</f>
        <v>0</v>
      </c>
      <c r="IJ49" s="10" t="b">
        <f t="shared" ref="IJ49:IJ57" si="271">IF(FP49="yes",FO49)</f>
        <v>0</v>
      </c>
      <c r="IK49" s="10" t="b">
        <f t="shared" ref="IK49:IK57" si="272">IF(FT49="yes",FS49)</f>
        <v>0</v>
      </c>
      <c r="IL49" s="10" t="b">
        <f t="shared" ref="IL49:IL57" si="273">IF(FX49="yes",FW49)</f>
        <v>0</v>
      </c>
      <c r="IM49" s="10" t="b">
        <f t="shared" ref="IM49:IM57" si="274">IF(GB49="yes",GA49)</f>
        <v>0</v>
      </c>
      <c r="IN49" s="10" t="b">
        <f t="shared" ref="IN49:IN57" si="275">IF(GF49="yes",GE49)</f>
        <v>0</v>
      </c>
      <c r="IO49" s="10" t="b">
        <f t="shared" ref="IO49:IO57" si="276">IF(GJ49="yes",GI49)</f>
        <v>0</v>
      </c>
      <c r="IP49" s="10" t="b">
        <f t="shared" ref="IP49:IP57" si="277">IF(GN49="yes",GM49)</f>
        <v>0</v>
      </c>
      <c r="IQ49" s="19" t="b">
        <f t="shared" ref="IQ49:IQ57" si="278">IF(GR49="yes",GQ49)</f>
        <v>0</v>
      </c>
      <c r="IR49" s="29"/>
    </row>
    <row r="50" spans="1:252" s="7" customFormat="1" x14ac:dyDescent="0.2">
      <c r="A50" s="20" t="str">
        <f t="shared" si="224"/>
        <v>Gallium</v>
      </c>
      <c r="B50" s="11" t="str">
        <f t="shared" si="224"/>
        <v>kg/MW</v>
      </c>
      <c r="C50" s="11">
        <f>C49</f>
        <v>2040</v>
      </c>
      <c r="D50" s="16">
        <f t="shared" si="226"/>
        <v>-999</v>
      </c>
      <c r="E50" s="16">
        <f t="shared" si="227"/>
        <v>-999</v>
      </c>
      <c r="F50" s="16">
        <f t="shared" si="228"/>
        <v>-999</v>
      </c>
      <c r="G50" s="16">
        <f t="shared" si="229"/>
        <v>-999</v>
      </c>
      <c r="H50" s="18">
        <f t="shared" si="230"/>
        <v>0</v>
      </c>
      <c r="I50" s="16">
        <f>IF(H50&lt;&gt;0,PERCENTILE(GV50:IQ50,#REF!),-999)</f>
        <v>-999</v>
      </c>
      <c r="J50" s="17">
        <f>IF(H50&lt;&gt;0,PERCENTILE(GV50:IQ50,#REF!),-999)</f>
        <v>-999</v>
      </c>
      <c r="K50" s="21"/>
      <c r="L50" s="21"/>
      <c r="M50" s="21"/>
      <c r="N50" s="22"/>
      <c r="O50" s="21"/>
      <c r="P50" s="21"/>
      <c r="Q50" s="21"/>
      <c r="R50" s="22"/>
      <c r="S50" s="21"/>
      <c r="T50" s="21"/>
      <c r="U50" s="21"/>
      <c r="V50" s="22"/>
      <c r="W50" s="21"/>
      <c r="X50" s="21"/>
      <c r="Y50" s="21"/>
      <c r="Z50" s="22"/>
      <c r="AA50" s="21"/>
      <c r="AB50" s="21"/>
      <c r="AC50" s="21"/>
      <c r="AD50" s="22"/>
      <c r="AE50" s="21"/>
      <c r="AF50" s="21"/>
      <c r="AG50" s="21"/>
      <c r="AH50" s="22"/>
      <c r="AI50" s="21"/>
      <c r="AJ50" s="21"/>
      <c r="AK50" s="21"/>
      <c r="AL50" s="22"/>
      <c r="AM50" s="21"/>
      <c r="AN50" s="21"/>
      <c r="AO50" s="21"/>
      <c r="AP50" s="22"/>
      <c r="AQ50" s="21"/>
      <c r="AR50" s="21"/>
      <c r="AS50" s="21"/>
      <c r="AT50" s="22"/>
      <c r="AU50" s="21"/>
      <c r="AV50" s="21"/>
      <c r="AW50" s="21"/>
      <c r="AX50" s="22"/>
      <c r="AY50" s="21"/>
      <c r="AZ50" s="21"/>
      <c r="BA50" s="21"/>
      <c r="BB50" s="22"/>
      <c r="BC50" s="21"/>
      <c r="BD50" s="21"/>
      <c r="BE50" s="21"/>
      <c r="BF50" s="22"/>
      <c r="BG50" s="21"/>
      <c r="BH50" s="21"/>
      <c r="BI50" s="21"/>
      <c r="BJ50" s="22"/>
      <c r="BK50" s="21"/>
      <c r="BL50" s="21"/>
      <c r="BM50" s="21"/>
      <c r="BN50" s="22"/>
      <c r="BO50" s="21"/>
      <c r="BP50" s="21"/>
      <c r="BQ50" s="21"/>
      <c r="BR50" s="22"/>
      <c r="BS50" s="21"/>
      <c r="BT50" s="21"/>
      <c r="BU50" s="21"/>
      <c r="BV50" s="22"/>
      <c r="BW50" s="21"/>
      <c r="BX50" s="21"/>
      <c r="BY50" s="21"/>
      <c r="BZ50" s="22"/>
      <c r="CA50" s="21"/>
      <c r="CB50" s="21"/>
      <c r="CC50" s="21"/>
      <c r="CD50" s="22"/>
      <c r="CE50" s="21"/>
      <c r="CF50" s="21"/>
      <c r="CG50" s="21"/>
      <c r="CH50" s="22"/>
      <c r="CI50" s="21"/>
      <c r="CJ50" s="21"/>
      <c r="CK50" s="21"/>
      <c r="CL50" s="22"/>
      <c r="CM50" s="21"/>
      <c r="CN50" s="21"/>
      <c r="CO50" s="21"/>
      <c r="CP50" s="22"/>
      <c r="CQ50" s="21"/>
      <c r="CR50" s="21"/>
      <c r="CS50" s="21"/>
      <c r="CT50" s="22"/>
      <c r="CU50" s="21"/>
      <c r="CV50" s="21"/>
      <c r="CW50" s="21"/>
      <c r="CX50" s="22"/>
      <c r="CY50" s="21"/>
      <c r="CZ50" s="21"/>
      <c r="DA50" s="21"/>
      <c r="DB50" s="22"/>
      <c r="DC50" s="21"/>
      <c r="DD50" s="21"/>
      <c r="DE50" s="21"/>
      <c r="DF50" s="22"/>
      <c r="DG50" s="21"/>
      <c r="DH50" s="21"/>
      <c r="DI50" s="21"/>
      <c r="DJ50" s="22"/>
      <c r="DK50" s="21"/>
      <c r="DL50" s="21"/>
      <c r="DM50" s="21"/>
      <c r="DN50" s="22"/>
      <c r="DO50" s="21"/>
      <c r="DP50" s="21"/>
      <c r="DQ50" s="21"/>
      <c r="DR50" s="22"/>
      <c r="DS50" s="21"/>
      <c r="DT50" s="21"/>
      <c r="DU50" s="21"/>
      <c r="DV50" s="22"/>
      <c r="DW50" s="21"/>
      <c r="DX50" s="21"/>
      <c r="DY50" s="21"/>
      <c r="DZ50" s="22"/>
      <c r="EA50" s="21"/>
      <c r="EB50" s="21"/>
      <c r="EC50" s="21"/>
      <c r="ED50" s="22"/>
      <c r="EE50" s="21"/>
      <c r="EF50" s="21"/>
      <c r="EG50" s="21"/>
      <c r="EH50" s="22"/>
      <c r="EI50" s="21"/>
      <c r="EJ50" s="21"/>
      <c r="EK50" s="21"/>
      <c r="EL50" s="22"/>
      <c r="EM50" s="21"/>
      <c r="EN50" s="21"/>
      <c r="EO50" s="21"/>
      <c r="EP50" s="22"/>
      <c r="EQ50" s="21"/>
      <c r="ER50" s="21"/>
      <c r="ES50" s="21"/>
      <c r="ET50" s="22"/>
      <c r="EU50" s="21"/>
      <c r="EV50" s="21"/>
      <c r="EW50" s="21"/>
      <c r="EX50" s="22"/>
      <c r="EY50" s="21"/>
      <c r="EZ50" s="21"/>
      <c r="FA50" s="21"/>
      <c r="FB50" s="22"/>
      <c r="FC50" s="21"/>
      <c r="FD50" s="21"/>
      <c r="FE50" s="21"/>
      <c r="FF50" s="22"/>
      <c r="FG50" s="21"/>
      <c r="FH50" s="21"/>
      <c r="FI50" s="21"/>
      <c r="FJ50" s="22"/>
      <c r="FK50" s="21"/>
      <c r="FL50" s="21"/>
      <c r="FM50" s="21"/>
      <c r="FN50" s="22"/>
      <c r="FO50" s="21"/>
      <c r="FP50" s="21"/>
      <c r="FQ50" s="21"/>
      <c r="FR50" s="22"/>
      <c r="FS50" s="21"/>
      <c r="FT50" s="21"/>
      <c r="FU50" s="21"/>
      <c r="FV50" s="22"/>
      <c r="FW50" s="21"/>
      <c r="FX50" s="21"/>
      <c r="FY50" s="21"/>
      <c r="FZ50" s="22"/>
      <c r="GA50" s="21"/>
      <c r="GB50" s="21"/>
      <c r="GC50" s="21"/>
      <c r="GD50" s="22"/>
      <c r="GE50" s="21"/>
      <c r="GF50" s="21"/>
      <c r="GG50" s="21"/>
      <c r="GH50" s="22"/>
      <c r="GI50" s="21"/>
      <c r="GJ50" s="21"/>
      <c r="GK50" s="21"/>
      <c r="GL50" s="22"/>
      <c r="GM50" s="21"/>
      <c r="GN50" s="21"/>
      <c r="GO50" s="21"/>
      <c r="GP50" s="22"/>
      <c r="GQ50" s="21"/>
      <c r="GR50" s="21"/>
      <c r="GS50" s="21"/>
      <c r="GT50" s="22"/>
      <c r="GV50" s="39" t="b">
        <f t="shared" si="231"/>
        <v>0</v>
      </c>
      <c r="GW50" s="10" t="b">
        <f t="shared" si="232"/>
        <v>0</v>
      </c>
      <c r="GX50" s="10" t="b">
        <f t="shared" si="233"/>
        <v>0</v>
      </c>
      <c r="GY50" s="10" t="b">
        <f t="shared" si="234"/>
        <v>0</v>
      </c>
      <c r="GZ50" s="10" t="b">
        <f t="shared" si="235"/>
        <v>0</v>
      </c>
      <c r="HA50" s="10" t="b">
        <f t="shared" si="236"/>
        <v>0</v>
      </c>
      <c r="HB50" s="10" t="b">
        <f t="shared" si="237"/>
        <v>0</v>
      </c>
      <c r="HC50" s="10" t="b">
        <f t="shared" si="238"/>
        <v>0</v>
      </c>
      <c r="HD50" s="10" t="b">
        <f t="shared" si="239"/>
        <v>0</v>
      </c>
      <c r="HE50" s="10" t="b">
        <f t="shared" si="240"/>
        <v>0</v>
      </c>
      <c r="HF50" s="10" t="b">
        <f t="shared" si="241"/>
        <v>0</v>
      </c>
      <c r="HG50" s="10" t="b">
        <f t="shared" si="242"/>
        <v>0</v>
      </c>
      <c r="HH50" s="10" t="b">
        <f t="shared" si="243"/>
        <v>0</v>
      </c>
      <c r="HI50" s="10" t="b">
        <f t="shared" si="244"/>
        <v>0</v>
      </c>
      <c r="HJ50" s="10" t="b">
        <f t="shared" si="245"/>
        <v>0</v>
      </c>
      <c r="HK50" s="10" t="b">
        <f t="shared" si="246"/>
        <v>0</v>
      </c>
      <c r="HL50" s="10" t="b">
        <f t="shared" si="247"/>
        <v>0</v>
      </c>
      <c r="HM50" s="10" t="b">
        <f t="shared" si="248"/>
        <v>0</v>
      </c>
      <c r="HN50" s="10" t="b">
        <f t="shared" si="249"/>
        <v>0</v>
      </c>
      <c r="HO50" s="10" t="b">
        <f t="shared" si="250"/>
        <v>0</v>
      </c>
      <c r="HP50" s="10" t="b">
        <f t="shared" si="251"/>
        <v>0</v>
      </c>
      <c r="HQ50" s="10" t="b">
        <f t="shared" si="252"/>
        <v>0</v>
      </c>
      <c r="HR50" s="10" t="b">
        <f t="shared" si="253"/>
        <v>0</v>
      </c>
      <c r="HS50" s="10" t="b">
        <f t="shared" si="254"/>
        <v>0</v>
      </c>
      <c r="HT50" s="10" t="b">
        <f t="shared" si="255"/>
        <v>0</v>
      </c>
      <c r="HU50" s="10" t="b">
        <f t="shared" si="256"/>
        <v>0</v>
      </c>
      <c r="HV50" s="10" t="b">
        <f t="shared" si="257"/>
        <v>0</v>
      </c>
      <c r="HW50" s="10" t="b">
        <f t="shared" si="258"/>
        <v>0</v>
      </c>
      <c r="HX50" s="10" t="b">
        <f t="shared" si="259"/>
        <v>0</v>
      </c>
      <c r="HY50" s="10" t="b">
        <f t="shared" si="260"/>
        <v>0</v>
      </c>
      <c r="HZ50" s="10" t="b">
        <f t="shared" si="261"/>
        <v>0</v>
      </c>
      <c r="IA50" s="10" t="b">
        <f t="shared" si="262"/>
        <v>0</v>
      </c>
      <c r="IB50" s="10" t="b">
        <f t="shared" si="263"/>
        <v>0</v>
      </c>
      <c r="IC50" s="10" t="b">
        <f t="shared" si="264"/>
        <v>0</v>
      </c>
      <c r="ID50" s="10" t="b">
        <f t="shared" si="265"/>
        <v>0</v>
      </c>
      <c r="IE50" s="10" t="b">
        <f t="shared" si="266"/>
        <v>0</v>
      </c>
      <c r="IF50" s="10" t="b">
        <f t="shared" si="267"/>
        <v>0</v>
      </c>
      <c r="IG50" s="10" t="b">
        <f t="shared" si="268"/>
        <v>0</v>
      </c>
      <c r="IH50" s="10" t="b">
        <f t="shared" si="269"/>
        <v>0</v>
      </c>
      <c r="II50" s="10" t="b">
        <f t="shared" si="270"/>
        <v>0</v>
      </c>
      <c r="IJ50" s="10" t="b">
        <f t="shared" si="271"/>
        <v>0</v>
      </c>
      <c r="IK50" s="10" t="b">
        <f t="shared" si="272"/>
        <v>0</v>
      </c>
      <c r="IL50" s="10" t="b">
        <f t="shared" si="273"/>
        <v>0</v>
      </c>
      <c r="IM50" s="10" t="b">
        <f t="shared" si="274"/>
        <v>0</v>
      </c>
      <c r="IN50" s="10" t="b">
        <f t="shared" si="275"/>
        <v>0</v>
      </c>
      <c r="IO50" s="10" t="b">
        <f t="shared" si="276"/>
        <v>0</v>
      </c>
      <c r="IP50" s="10" t="b">
        <f t="shared" si="277"/>
        <v>0</v>
      </c>
      <c r="IQ50" s="19" t="b">
        <f t="shared" si="278"/>
        <v>0</v>
      </c>
      <c r="IR50" s="29"/>
    </row>
    <row r="51" spans="1:252" s="7" customFormat="1" x14ac:dyDescent="0.2">
      <c r="A51" s="20" t="str">
        <f t="shared" si="224"/>
        <v>Germanium</v>
      </c>
      <c r="B51" s="11" t="str">
        <f t="shared" si="224"/>
        <v>kg/MW</v>
      </c>
      <c r="C51" s="11">
        <f t="shared" ref="C51:C57" si="279">C50</f>
        <v>2040</v>
      </c>
      <c r="D51" s="16">
        <f t="shared" si="226"/>
        <v>-999</v>
      </c>
      <c r="E51" s="16">
        <f t="shared" si="227"/>
        <v>-999</v>
      </c>
      <c r="F51" s="16">
        <f t="shared" si="228"/>
        <v>-999</v>
      </c>
      <c r="G51" s="16">
        <f t="shared" si="229"/>
        <v>-999</v>
      </c>
      <c r="H51" s="18">
        <f t="shared" si="230"/>
        <v>0</v>
      </c>
      <c r="I51" s="16">
        <f>IF(H51&lt;&gt;0,PERCENTILE(GV51:IQ51,#REF!),-999)</f>
        <v>-999</v>
      </c>
      <c r="J51" s="17">
        <f>IF(H51&lt;&gt;0,PERCENTILE(GV51:IQ51,#REF!),-999)</f>
        <v>-999</v>
      </c>
      <c r="K51" s="21"/>
      <c r="L51" s="21"/>
      <c r="M51" s="21"/>
      <c r="N51" s="22"/>
      <c r="O51" s="21"/>
      <c r="P51" s="21"/>
      <c r="Q51" s="21"/>
      <c r="R51" s="22"/>
      <c r="S51" s="21"/>
      <c r="T51" s="21"/>
      <c r="U51" s="21"/>
      <c r="V51" s="22"/>
      <c r="W51" s="21"/>
      <c r="X51" s="21"/>
      <c r="Y51" s="21"/>
      <c r="Z51" s="22"/>
      <c r="AA51" s="21"/>
      <c r="AB51" s="21"/>
      <c r="AC51" s="21"/>
      <c r="AD51" s="22"/>
      <c r="AE51" s="21"/>
      <c r="AF51" s="21"/>
      <c r="AG51" s="21"/>
      <c r="AH51" s="22"/>
      <c r="AI51" s="21"/>
      <c r="AJ51" s="21"/>
      <c r="AK51" s="21"/>
      <c r="AL51" s="22"/>
      <c r="AM51" s="21"/>
      <c r="AN51" s="21"/>
      <c r="AO51" s="21"/>
      <c r="AP51" s="22"/>
      <c r="AQ51" s="21"/>
      <c r="AR51" s="21"/>
      <c r="AS51" s="21"/>
      <c r="AT51" s="22"/>
      <c r="AU51" s="21"/>
      <c r="AV51" s="21"/>
      <c r="AW51" s="21"/>
      <c r="AX51" s="22"/>
      <c r="AY51" s="21"/>
      <c r="AZ51" s="21"/>
      <c r="BA51" s="21"/>
      <c r="BB51" s="22"/>
      <c r="BC51" s="21"/>
      <c r="BD51" s="21"/>
      <c r="BE51" s="21"/>
      <c r="BF51" s="22"/>
      <c r="BG51" s="21"/>
      <c r="BH51" s="21"/>
      <c r="BI51" s="21"/>
      <c r="BJ51" s="22"/>
      <c r="BK51" s="21"/>
      <c r="BL51" s="21"/>
      <c r="BM51" s="21"/>
      <c r="BN51" s="22"/>
      <c r="BO51" s="21"/>
      <c r="BP51" s="21"/>
      <c r="BQ51" s="21"/>
      <c r="BR51" s="22"/>
      <c r="BS51" s="21"/>
      <c r="BT51" s="21"/>
      <c r="BU51" s="21"/>
      <c r="BV51" s="22"/>
      <c r="BW51" s="21"/>
      <c r="BX51" s="21"/>
      <c r="BY51" s="21"/>
      <c r="BZ51" s="22"/>
      <c r="CA51" s="21"/>
      <c r="CB51" s="21"/>
      <c r="CC51" s="21"/>
      <c r="CD51" s="22"/>
      <c r="CE51" s="21"/>
      <c r="CF51" s="21"/>
      <c r="CG51" s="21"/>
      <c r="CH51" s="22"/>
      <c r="CI51" s="21"/>
      <c r="CJ51" s="21"/>
      <c r="CK51" s="21"/>
      <c r="CL51" s="22"/>
      <c r="CM51" s="21"/>
      <c r="CN51" s="21"/>
      <c r="CO51" s="21"/>
      <c r="CP51" s="22"/>
      <c r="CQ51" s="21"/>
      <c r="CR51" s="21"/>
      <c r="CS51" s="21"/>
      <c r="CT51" s="22"/>
      <c r="CU51" s="21"/>
      <c r="CV51" s="21"/>
      <c r="CW51" s="21"/>
      <c r="CX51" s="22"/>
      <c r="CY51" s="21"/>
      <c r="CZ51" s="21"/>
      <c r="DA51" s="21"/>
      <c r="DB51" s="22"/>
      <c r="DC51" s="21"/>
      <c r="DD51" s="21"/>
      <c r="DE51" s="21"/>
      <c r="DF51" s="22"/>
      <c r="DG51" s="21"/>
      <c r="DH51" s="21"/>
      <c r="DI51" s="21"/>
      <c r="DJ51" s="22"/>
      <c r="DK51" s="21"/>
      <c r="DL51" s="21"/>
      <c r="DM51" s="21"/>
      <c r="DN51" s="22"/>
      <c r="DO51" s="21"/>
      <c r="DP51" s="21"/>
      <c r="DQ51" s="21"/>
      <c r="DR51" s="22"/>
      <c r="DS51" s="21"/>
      <c r="DT51" s="21"/>
      <c r="DU51" s="21"/>
      <c r="DV51" s="22"/>
      <c r="DW51" s="21"/>
      <c r="DX51" s="21"/>
      <c r="DY51" s="21"/>
      <c r="DZ51" s="22"/>
      <c r="EA51" s="21"/>
      <c r="EB51" s="21"/>
      <c r="EC51" s="21"/>
      <c r="ED51" s="22"/>
      <c r="EE51" s="21"/>
      <c r="EF51" s="21"/>
      <c r="EG51" s="21"/>
      <c r="EH51" s="22"/>
      <c r="EI51" s="21"/>
      <c r="EJ51" s="21"/>
      <c r="EK51" s="21"/>
      <c r="EL51" s="22"/>
      <c r="EM51" s="21"/>
      <c r="EN51" s="21"/>
      <c r="EO51" s="21"/>
      <c r="EP51" s="22"/>
      <c r="EQ51" s="21"/>
      <c r="ER51" s="21"/>
      <c r="ES51" s="21"/>
      <c r="ET51" s="22"/>
      <c r="EU51" s="21"/>
      <c r="EV51" s="21"/>
      <c r="EW51" s="21"/>
      <c r="EX51" s="22"/>
      <c r="EY51" s="21"/>
      <c r="EZ51" s="21"/>
      <c r="FA51" s="21"/>
      <c r="FB51" s="22"/>
      <c r="FC51" s="21"/>
      <c r="FD51" s="21"/>
      <c r="FE51" s="21"/>
      <c r="FF51" s="22"/>
      <c r="FG51" s="21"/>
      <c r="FH51" s="21"/>
      <c r="FI51" s="21"/>
      <c r="FJ51" s="22"/>
      <c r="FK51" s="21"/>
      <c r="FL51" s="21"/>
      <c r="FM51" s="21"/>
      <c r="FN51" s="22"/>
      <c r="FO51" s="21"/>
      <c r="FP51" s="21"/>
      <c r="FQ51" s="21"/>
      <c r="FR51" s="22"/>
      <c r="FS51" s="21"/>
      <c r="FT51" s="21"/>
      <c r="FU51" s="21"/>
      <c r="FV51" s="22"/>
      <c r="FW51" s="21"/>
      <c r="FX51" s="21"/>
      <c r="FY51" s="21"/>
      <c r="FZ51" s="22"/>
      <c r="GA51" s="21"/>
      <c r="GB51" s="21"/>
      <c r="GC51" s="21"/>
      <c r="GD51" s="22"/>
      <c r="GE51" s="21"/>
      <c r="GF51" s="21"/>
      <c r="GG51" s="21"/>
      <c r="GH51" s="22"/>
      <c r="GI51" s="21"/>
      <c r="GJ51" s="21"/>
      <c r="GK51" s="21"/>
      <c r="GL51" s="22"/>
      <c r="GM51" s="21"/>
      <c r="GN51" s="21"/>
      <c r="GO51" s="21"/>
      <c r="GP51" s="22"/>
      <c r="GQ51" s="21"/>
      <c r="GR51" s="21"/>
      <c r="GS51" s="21"/>
      <c r="GT51" s="22"/>
      <c r="GV51" s="39" t="b">
        <f t="shared" si="231"/>
        <v>0</v>
      </c>
      <c r="GW51" s="10" t="b">
        <f t="shared" si="232"/>
        <v>0</v>
      </c>
      <c r="GX51" s="10" t="b">
        <f t="shared" si="233"/>
        <v>0</v>
      </c>
      <c r="GY51" s="10" t="b">
        <f t="shared" si="234"/>
        <v>0</v>
      </c>
      <c r="GZ51" s="10" t="b">
        <f t="shared" si="235"/>
        <v>0</v>
      </c>
      <c r="HA51" s="10" t="b">
        <f t="shared" si="236"/>
        <v>0</v>
      </c>
      <c r="HB51" s="10" t="b">
        <f t="shared" si="237"/>
        <v>0</v>
      </c>
      <c r="HC51" s="10" t="b">
        <f t="shared" si="238"/>
        <v>0</v>
      </c>
      <c r="HD51" s="10" t="b">
        <f t="shared" si="239"/>
        <v>0</v>
      </c>
      <c r="HE51" s="10" t="b">
        <f t="shared" si="240"/>
        <v>0</v>
      </c>
      <c r="HF51" s="10" t="b">
        <f t="shared" si="241"/>
        <v>0</v>
      </c>
      <c r="HG51" s="10" t="b">
        <f t="shared" si="242"/>
        <v>0</v>
      </c>
      <c r="HH51" s="10" t="b">
        <f t="shared" si="243"/>
        <v>0</v>
      </c>
      <c r="HI51" s="10" t="b">
        <f t="shared" si="244"/>
        <v>0</v>
      </c>
      <c r="HJ51" s="10" t="b">
        <f t="shared" si="245"/>
        <v>0</v>
      </c>
      <c r="HK51" s="10" t="b">
        <f t="shared" si="246"/>
        <v>0</v>
      </c>
      <c r="HL51" s="10" t="b">
        <f t="shared" si="247"/>
        <v>0</v>
      </c>
      <c r="HM51" s="10" t="b">
        <f t="shared" si="248"/>
        <v>0</v>
      </c>
      <c r="HN51" s="10" t="b">
        <f t="shared" si="249"/>
        <v>0</v>
      </c>
      <c r="HO51" s="10" t="b">
        <f t="shared" si="250"/>
        <v>0</v>
      </c>
      <c r="HP51" s="10" t="b">
        <f t="shared" si="251"/>
        <v>0</v>
      </c>
      <c r="HQ51" s="10" t="b">
        <f t="shared" si="252"/>
        <v>0</v>
      </c>
      <c r="HR51" s="10" t="b">
        <f t="shared" si="253"/>
        <v>0</v>
      </c>
      <c r="HS51" s="10" t="b">
        <f t="shared" si="254"/>
        <v>0</v>
      </c>
      <c r="HT51" s="10" t="b">
        <f t="shared" si="255"/>
        <v>0</v>
      </c>
      <c r="HU51" s="10" t="b">
        <f t="shared" si="256"/>
        <v>0</v>
      </c>
      <c r="HV51" s="10" t="b">
        <f t="shared" si="257"/>
        <v>0</v>
      </c>
      <c r="HW51" s="10" t="b">
        <f t="shared" si="258"/>
        <v>0</v>
      </c>
      <c r="HX51" s="10" t="b">
        <f t="shared" si="259"/>
        <v>0</v>
      </c>
      <c r="HY51" s="10" t="b">
        <f t="shared" si="260"/>
        <v>0</v>
      </c>
      <c r="HZ51" s="10" t="b">
        <f t="shared" si="261"/>
        <v>0</v>
      </c>
      <c r="IA51" s="10" t="b">
        <f t="shared" si="262"/>
        <v>0</v>
      </c>
      <c r="IB51" s="10" t="b">
        <f t="shared" si="263"/>
        <v>0</v>
      </c>
      <c r="IC51" s="10" t="b">
        <f t="shared" si="264"/>
        <v>0</v>
      </c>
      <c r="ID51" s="10" t="b">
        <f t="shared" si="265"/>
        <v>0</v>
      </c>
      <c r="IE51" s="10" t="b">
        <f t="shared" si="266"/>
        <v>0</v>
      </c>
      <c r="IF51" s="10" t="b">
        <f t="shared" si="267"/>
        <v>0</v>
      </c>
      <c r="IG51" s="10" t="b">
        <f t="shared" si="268"/>
        <v>0</v>
      </c>
      <c r="IH51" s="10" t="b">
        <f t="shared" si="269"/>
        <v>0</v>
      </c>
      <c r="II51" s="10" t="b">
        <f t="shared" si="270"/>
        <v>0</v>
      </c>
      <c r="IJ51" s="10" t="b">
        <f t="shared" si="271"/>
        <v>0</v>
      </c>
      <c r="IK51" s="10" t="b">
        <f t="shared" si="272"/>
        <v>0</v>
      </c>
      <c r="IL51" s="10" t="b">
        <f t="shared" si="273"/>
        <v>0</v>
      </c>
      <c r="IM51" s="10" t="b">
        <f t="shared" si="274"/>
        <v>0</v>
      </c>
      <c r="IN51" s="10" t="b">
        <f t="shared" si="275"/>
        <v>0</v>
      </c>
      <c r="IO51" s="10" t="b">
        <f t="shared" si="276"/>
        <v>0</v>
      </c>
      <c r="IP51" s="10" t="b">
        <f t="shared" si="277"/>
        <v>0</v>
      </c>
      <c r="IQ51" s="19" t="b">
        <f t="shared" si="278"/>
        <v>0</v>
      </c>
      <c r="IR51" s="29"/>
    </row>
    <row r="52" spans="1:252" x14ac:dyDescent="0.2">
      <c r="A52" s="20" t="str">
        <f t="shared" si="224"/>
        <v>Indium</v>
      </c>
      <c r="B52" s="11" t="str">
        <f t="shared" si="224"/>
        <v>kg/MW</v>
      </c>
      <c r="C52" s="11">
        <f t="shared" si="279"/>
        <v>2040</v>
      </c>
      <c r="D52" s="67">
        <f t="shared" si="226"/>
        <v>-999</v>
      </c>
      <c r="E52" s="67">
        <f t="shared" si="227"/>
        <v>-999</v>
      </c>
      <c r="F52" s="67">
        <f t="shared" si="228"/>
        <v>-999</v>
      </c>
      <c r="G52" s="67">
        <f t="shared" si="229"/>
        <v>-999</v>
      </c>
      <c r="H52" s="68">
        <f t="shared" si="230"/>
        <v>0</v>
      </c>
      <c r="I52" s="16">
        <f>IF(H52&lt;&gt;0,PERCENTILE(GV52:IQ52,#REF!),-999)</f>
        <v>-999</v>
      </c>
      <c r="J52" s="69">
        <f>IF(H52&lt;&gt;0,PERCENTILE(GV52:IQ52,#REF!),-999)</f>
        <v>-999</v>
      </c>
      <c r="K52" s="21"/>
      <c r="L52" s="21"/>
      <c r="M52" s="21"/>
      <c r="N52" s="22"/>
      <c r="O52" s="21"/>
      <c r="P52" s="21"/>
      <c r="Q52" s="21"/>
      <c r="R52" s="22"/>
      <c r="S52" s="21"/>
      <c r="T52" s="21"/>
      <c r="U52" s="21"/>
      <c r="V52" s="22"/>
      <c r="W52" s="21"/>
      <c r="X52" s="21"/>
      <c r="Y52" s="21"/>
      <c r="Z52" s="22"/>
      <c r="AA52" s="21"/>
      <c r="AB52" s="21"/>
      <c r="AC52" s="21"/>
      <c r="AD52" s="22"/>
      <c r="AE52" s="21"/>
      <c r="AF52" s="21"/>
      <c r="AG52" s="21"/>
      <c r="AH52" s="22"/>
      <c r="AI52" s="21"/>
      <c r="AJ52" s="21"/>
      <c r="AK52" s="21"/>
      <c r="AL52" s="22"/>
      <c r="AM52" s="21"/>
      <c r="AN52" s="21"/>
      <c r="AO52" s="21"/>
      <c r="AP52" s="22"/>
      <c r="AQ52" s="21"/>
      <c r="AR52" s="21"/>
      <c r="AS52" s="21"/>
      <c r="AT52" s="22"/>
      <c r="AU52" s="21"/>
      <c r="AV52" s="21"/>
      <c r="AW52" s="21"/>
      <c r="AX52" s="22"/>
      <c r="AY52" s="21"/>
      <c r="AZ52" s="21"/>
      <c r="BA52" s="21"/>
      <c r="BB52" s="22"/>
      <c r="BC52" s="21"/>
      <c r="BD52" s="21"/>
      <c r="BE52" s="21"/>
      <c r="BF52" s="22"/>
      <c r="BG52" s="21"/>
      <c r="BH52" s="21"/>
      <c r="BI52" s="21"/>
      <c r="BJ52" s="22"/>
      <c r="BK52" s="21"/>
      <c r="BL52" s="21"/>
      <c r="BM52" s="21"/>
      <c r="BN52" s="22"/>
      <c r="BO52" s="21"/>
      <c r="BP52" s="21"/>
      <c r="BQ52" s="21"/>
      <c r="BR52" s="22"/>
      <c r="BS52" s="21"/>
      <c r="BT52" s="21"/>
      <c r="BU52" s="21"/>
      <c r="BV52" s="22"/>
      <c r="BW52" s="21"/>
      <c r="BX52" s="21"/>
      <c r="BY52" s="21"/>
      <c r="BZ52" s="22"/>
      <c r="CA52" s="21"/>
      <c r="CB52" s="21"/>
      <c r="CC52" s="21"/>
      <c r="CD52" s="22"/>
      <c r="CE52" s="21"/>
      <c r="CF52" s="21"/>
      <c r="CG52" s="21"/>
      <c r="CH52" s="22"/>
      <c r="CI52" s="21"/>
      <c r="CJ52" s="21"/>
      <c r="CK52" s="21"/>
      <c r="CL52" s="22"/>
      <c r="CM52" s="21"/>
      <c r="CN52" s="21"/>
      <c r="CO52" s="21"/>
      <c r="CP52" s="22"/>
      <c r="CQ52" s="21"/>
      <c r="CR52" s="21"/>
      <c r="CS52" s="21"/>
      <c r="CT52" s="22"/>
      <c r="CU52" s="21"/>
      <c r="CV52" s="21"/>
      <c r="CW52" s="21"/>
      <c r="CX52" s="22"/>
      <c r="CY52" s="21"/>
      <c r="CZ52" s="21"/>
      <c r="DA52" s="21"/>
      <c r="DB52" s="22"/>
      <c r="DC52" s="21"/>
      <c r="DD52" s="21"/>
      <c r="DE52" s="21"/>
      <c r="DF52" s="22"/>
      <c r="DG52" s="21"/>
      <c r="DH52" s="21"/>
      <c r="DI52" s="21"/>
      <c r="DJ52" s="22"/>
      <c r="DK52" s="21"/>
      <c r="DL52" s="21"/>
      <c r="DM52" s="21"/>
      <c r="DN52" s="22"/>
      <c r="DO52" s="21"/>
      <c r="DP52" s="21"/>
      <c r="DQ52" s="21"/>
      <c r="DR52" s="22"/>
      <c r="DS52" s="21"/>
      <c r="DT52" s="21"/>
      <c r="DU52" s="21"/>
      <c r="DV52" s="22"/>
      <c r="DW52" s="21"/>
      <c r="DX52" s="21"/>
      <c r="DY52" s="21"/>
      <c r="DZ52" s="22"/>
      <c r="EA52" s="21"/>
      <c r="EB52" s="21"/>
      <c r="EC52" s="21"/>
      <c r="ED52" s="22"/>
      <c r="EE52" s="21"/>
      <c r="EF52" s="21"/>
      <c r="EG52" s="21"/>
      <c r="EH52" s="22"/>
      <c r="EI52" s="21"/>
      <c r="EJ52" s="21"/>
      <c r="EK52" s="21"/>
      <c r="EL52" s="22"/>
      <c r="EM52" s="21"/>
      <c r="EN52" s="21"/>
      <c r="EO52" s="21"/>
      <c r="EP52" s="22"/>
      <c r="EQ52" s="21"/>
      <c r="ER52" s="21"/>
      <c r="ES52" s="21"/>
      <c r="ET52" s="22"/>
      <c r="EU52" s="21"/>
      <c r="EV52" s="21"/>
      <c r="EW52" s="21"/>
      <c r="EX52" s="22"/>
      <c r="EY52" s="21"/>
      <c r="EZ52" s="21"/>
      <c r="FA52" s="21"/>
      <c r="FB52" s="22"/>
      <c r="FC52" s="21"/>
      <c r="FD52" s="21"/>
      <c r="FE52" s="21"/>
      <c r="FF52" s="22"/>
      <c r="FG52" s="21"/>
      <c r="FH52" s="21"/>
      <c r="FI52" s="21"/>
      <c r="FJ52" s="22"/>
      <c r="FK52" s="21"/>
      <c r="FL52" s="21"/>
      <c r="FM52" s="21"/>
      <c r="FN52" s="22"/>
      <c r="FO52" s="21"/>
      <c r="FP52" s="21"/>
      <c r="FQ52" s="21"/>
      <c r="FR52" s="22"/>
      <c r="FS52" s="21"/>
      <c r="FT52" s="21"/>
      <c r="FU52" s="21"/>
      <c r="FV52" s="22"/>
      <c r="FW52" s="21"/>
      <c r="FX52" s="21"/>
      <c r="FY52" s="21"/>
      <c r="FZ52" s="22"/>
      <c r="GA52" s="21"/>
      <c r="GB52" s="21"/>
      <c r="GC52" s="21"/>
      <c r="GD52" s="22"/>
      <c r="GE52" s="21"/>
      <c r="GF52" s="21"/>
      <c r="GG52" s="21"/>
      <c r="GH52" s="22"/>
      <c r="GI52" s="21"/>
      <c r="GJ52" s="21"/>
      <c r="GK52" s="21"/>
      <c r="GL52" s="22"/>
      <c r="GM52" s="21"/>
      <c r="GN52" s="21"/>
      <c r="GO52" s="21"/>
      <c r="GP52" s="22"/>
      <c r="GQ52" s="21"/>
      <c r="GR52" s="21"/>
      <c r="GS52" s="21"/>
      <c r="GT52" s="22"/>
      <c r="GV52" s="39" t="b">
        <f t="shared" si="231"/>
        <v>0</v>
      </c>
      <c r="GW52" s="10" t="b">
        <f t="shared" si="232"/>
        <v>0</v>
      </c>
      <c r="GX52" s="10" t="b">
        <f t="shared" si="233"/>
        <v>0</v>
      </c>
      <c r="GY52" s="10" t="b">
        <f t="shared" si="234"/>
        <v>0</v>
      </c>
      <c r="GZ52" s="10" t="b">
        <f t="shared" si="235"/>
        <v>0</v>
      </c>
      <c r="HA52" s="10" t="b">
        <f t="shared" si="236"/>
        <v>0</v>
      </c>
      <c r="HB52" s="10" t="b">
        <f t="shared" si="237"/>
        <v>0</v>
      </c>
      <c r="HC52" s="10" t="b">
        <f t="shared" si="238"/>
        <v>0</v>
      </c>
      <c r="HD52" s="10" t="b">
        <f t="shared" si="239"/>
        <v>0</v>
      </c>
      <c r="HE52" s="10" t="b">
        <f t="shared" si="240"/>
        <v>0</v>
      </c>
      <c r="HF52" s="10" t="b">
        <f t="shared" si="241"/>
        <v>0</v>
      </c>
      <c r="HG52" s="10" t="b">
        <f t="shared" si="242"/>
        <v>0</v>
      </c>
      <c r="HH52" s="10" t="b">
        <f t="shared" si="243"/>
        <v>0</v>
      </c>
      <c r="HI52" s="10" t="b">
        <f t="shared" si="244"/>
        <v>0</v>
      </c>
      <c r="HJ52" s="10" t="b">
        <f t="shared" si="245"/>
        <v>0</v>
      </c>
      <c r="HK52" s="10" t="b">
        <f t="shared" si="246"/>
        <v>0</v>
      </c>
      <c r="HL52" s="10" t="b">
        <f t="shared" si="247"/>
        <v>0</v>
      </c>
      <c r="HM52" s="10" t="b">
        <f t="shared" si="248"/>
        <v>0</v>
      </c>
      <c r="HN52" s="10" t="b">
        <f t="shared" si="249"/>
        <v>0</v>
      </c>
      <c r="HO52" s="10" t="b">
        <f t="shared" si="250"/>
        <v>0</v>
      </c>
      <c r="HP52" s="10" t="b">
        <f t="shared" si="251"/>
        <v>0</v>
      </c>
      <c r="HQ52" s="10" t="b">
        <f t="shared" si="252"/>
        <v>0</v>
      </c>
      <c r="HR52" s="10" t="b">
        <f t="shared" si="253"/>
        <v>0</v>
      </c>
      <c r="HS52" s="10" t="b">
        <f t="shared" si="254"/>
        <v>0</v>
      </c>
      <c r="HT52" s="10" t="b">
        <f t="shared" si="255"/>
        <v>0</v>
      </c>
      <c r="HU52" s="10" t="b">
        <f t="shared" si="256"/>
        <v>0</v>
      </c>
      <c r="HV52" s="10" t="b">
        <f t="shared" si="257"/>
        <v>0</v>
      </c>
      <c r="HW52" s="10" t="b">
        <f t="shared" si="258"/>
        <v>0</v>
      </c>
      <c r="HX52" s="10" t="b">
        <f t="shared" si="259"/>
        <v>0</v>
      </c>
      <c r="HY52" s="10" t="b">
        <f t="shared" si="260"/>
        <v>0</v>
      </c>
      <c r="HZ52" s="10" t="b">
        <f t="shared" si="261"/>
        <v>0</v>
      </c>
      <c r="IA52" s="10" t="b">
        <f t="shared" si="262"/>
        <v>0</v>
      </c>
      <c r="IB52" s="10" t="b">
        <f t="shared" si="263"/>
        <v>0</v>
      </c>
      <c r="IC52" s="10" t="b">
        <f t="shared" si="264"/>
        <v>0</v>
      </c>
      <c r="ID52" s="10" t="b">
        <f t="shared" si="265"/>
        <v>0</v>
      </c>
      <c r="IE52" s="10" t="b">
        <f t="shared" si="266"/>
        <v>0</v>
      </c>
      <c r="IF52" s="10" t="b">
        <f t="shared" si="267"/>
        <v>0</v>
      </c>
      <c r="IG52" s="10" t="b">
        <f t="shared" si="268"/>
        <v>0</v>
      </c>
      <c r="IH52" s="10" t="b">
        <f t="shared" si="269"/>
        <v>0</v>
      </c>
      <c r="II52" s="10" t="b">
        <f t="shared" si="270"/>
        <v>0</v>
      </c>
      <c r="IJ52" s="10" t="b">
        <f t="shared" si="271"/>
        <v>0</v>
      </c>
      <c r="IK52" s="10" t="b">
        <f t="shared" si="272"/>
        <v>0</v>
      </c>
      <c r="IL52" s="10" t="b">
        <f t="shared" si="273"/>
        <v>0</v>
      </c>
      <c r="IM52" s="10" t="b">
        <f t="shared" si="274"/>
        <v>0</v>
      </c>
      <c r="IN52" s="10" t="b">
        <f t="shared" si="275"/>
        <v>0</v>
      </c>
      <c r="IO52" s="10" t="b">
        <f t="shared" si="276"/>
        <v>0</v>
      </c>
      <c r="IP52" s="10" t="b">
        <f t="shared" si="277"/>
        <v>0</v>
      </c>
      <c r="IQ52" s="19" t="b">
        <f t="shared" si="278"/>
        <v>0</v>
      </c>
    </row>
    <row r="53" spans="1:252" x14ac:dyDescent="0.2">
      <c r="A53" s="20" t="str">
        <f t="shared" si="224"/>
        <v>Manganese</v>
      </c>
      <c r="B53" s="11" t="str">
        <f t="shared" si="224"/>
        <v>kg/MW</v>
      </c>
      <c r="C53" s="11">
        <f t="shared" si="279"/>
        <v>2040</v>
      </c>
      <c r="D53" s="16">
        <f t="shared" si="226"/>
        <v>-999</v>
      </c>
      <c r="E53" s="16">
        <f t="shared" si="227"/>
        <v>-999</v>
      </c>
      <c r="F53" s="16">
        <f t="shared" si="228"/>
        <v>-999</v>
      </c>
      <c r="G53" s="16">
        <f t="shared" si="229"/>
        <v>-999</v>
      </c>
      <c r="H53" s="18">
        <f t="shared" si="230"/>
        <v>0</v>
      </c>
      <c r="I53" s="16">
        <f>IF(H53&lt;&gt;0,PERCENTILE(GV53:IQ53,#REF!),-999)</f>
        <v>-999</v>
      </c>
      <c r="J53" s="17">
        <f>IF(H53&lt;&gt;0,PERCENTILE(GV53:IQ53,#REF!),-999)</f>
        <v>-999</v>
      </c>
      <c r="K53" s="21"/>
      <c r="L53" s="21"/>
      <c r="M53" s="21"/>
      <c r="N53" s="22"/>
      <c r="O53" s="21"/>
      <c r="P53" s="21"/>
      <c r="Q53" s="21"/>
      <c r="R53" s="22"/>
      <c r="S53" s="21"/>
      <c r="T53" s="21"/>
      <c r="U53" s="21"/>
      <c r="V53" s="22"/>
      <c r="W53" s="21"/>
      <c r="X53" s="21"/>
      <c r="Y53" s="21"/>
      <c r="Z53" s="22"/>
      <c r="AA53" s="21"/>
      <c r="AB53" s="21"/>
      <c r="AC53" s="21"/>
      <c r="AD53" s="22"/>
      <c r="AE53" s="21"/>
      <c r="AF53" s="21"/>
      <c r="AG53" s="21"/>
      <c r="AH53" s="22"/>
      <c r="AI53" s="21"/>
      <c r="AJ53" s="21"/>
      <c r="AK53" s="21"/>
      <c r="AL53" s="22"/>
      <c r="AM53" s="21"/>
      <c r="AN53" s="21"/>
      <c r="AO53" s="21"/>
      <c r="AP53" s="22"/>
      <c r="AQ53" s="21"/>
      <c r="AR53" s="21"/>
      <c r="AS53" s="21"/>
      <c r="AT53" s="22"/>
      <c r="AU53" s="21"/>
      <c r="AV53" s="21"/>
      <c r="AW53" s="21"/>
      <c r="AX53" s="22"/>
      <c r="AY53" s="21"/>
      <c r="AZ53" s="21"/>
      <c r="BA53" s="21"/>
      <c r="BB53" s="22"/>
      <c r="BC53" s="21"/>
      <c r="BD53" s="21"/>
      <c r="BE53" s="21"/>
      <c r="BF53" s="22"/>
      <c r="BG53" s="21"/>
      <c r="BH53" s="21"/>
      <c r="BI53" s="21"/>
      <c r="BJ53" s="22"/>
      <c r="BK53" s="21"/>
      <c r="BL53" s="21"/>
      <c r="BM53" s="21"/>
      <c r="BN53" s="22"/>
      <c r="BO53" s="21"/>
      <c r="BP53" s="21"/>
      <c r="BQ53" s="21"/>
      <c r="BR53" s="22"/>
      <c r="BS53" s="21"/>
      <c r="BT53" s="21"/>
      <c r="BU53" s="21"/>
      <c r="BV53" s="22"/>
      <c r="BW53" s="21"/>
      <c r="BX53" s="21"/>
      <c r="BY53" s="21"/>
      <c r="BZ53" s="22"/>
      <c r="CA53" s="21"/>
      <c r="CB53" s="21"/>
      <c r="CC53" s="21"/>
      <c r="CD53" s="22"/>
      <c r="CE53" s="21"/>
      <c r="CF53" s="21"/>
      <c r="CG53" s="21"/>
      <c r="CH53" s="22"/>
      <c r="CI53" s="21"/>
      <c r="CJ53" s="21"/>
      <c r="CK53" s="21"/>
      <c r="CL53" s="22"/>
      <c r="CM53" s="21"/>
      <c r="CN53" s="21"/>
      <c r="CO53" s="21"/>
      <c r="CP53" s="22"/>
      <c r="CQ53" s="21"/>
      <c r="CR53" s="21"/>
      <c r="CS53" s="21"/>
      <c r="CT53" s="22"/>
      <c r="CU53" s="21"/>
      <c r="CV53" s="21"/>
      <c r="CW53" s="21"/>
      <c r="CX53" s="22"/>
      <c r="CY53" s="21"/>
      <c r="CZ53" s="21"/>
      <c r="DA53" s="21"/>
      <c r="DB53" s="22"/>
      <c r="DC53" s="21"/>
      <c r="DD53" s="21"/>
      <c r="DE53" s="21"/>
      <c r="DF53" s="22"/>
      <c r="DG53" s="21"/>
      <c r="DH53" s="21"/>
      <c r="DI53" s="21"/>
      <c r="DJ53" s="22"/>
      <c r="DK53" s="21"/>
      <c r="DL53" s="21"/>
      <c r="DM53" s="21"/>
      <c r="DN53" s="22"/>
      <c r="DO53" s="21"/>
      <c r="DP53" s="21"/>
      <c r="DQ53" s="21"/>
      <c r="DR53" s="22"/>
      <c r="DS53" s="21"/>
      <c r="DT53" s="21"/>
      <c r="DU53" s="21"/>
      <c r="DV53" s="22"/>
      <c r="DW53" s="21"/>
      <c r="DX53" s="21"/>
      <c r="DY53" s="21"/>
      <c r="DZ53" s="22"/>
      <c r="EA53" s="21"/>
      <c r="EB53" s="21"/>
      <c r="EC53" s="21"/>
      <c r="ED53" s="22"/>
      <c r="EE53" s="21"/>
      <c r="EF53" s="21"/>
      <c r="EG53" s="21"/>
      <c r="EH53" s="22"/>
      <c r="EI53" s="21"/>
      <c r="EJ53" s="21"/>
      <c r="EK53" s="21"/>
      <c r="EL53" s="22"/>
      <c r="EM53" s="21"/>
      <c r="EN53" s="21"/>
      <c r="EO53" s="21"/>
      <c r="EP53" s="22"/>
      <c r="EQ53" s="21"/>
      <c r="ER53" s="21"/>
      <c r="ES53" s="21"/>
      <c r="ET53" s="22"/>
      <c r="EU53" s="21"/>
      <c r="EV53" s="21"/>
      <c r="EW53" s="21"/>
      <c r="EX53" s="22"/>
      <c r="EY53" s="21"/>
      <c r="EZ53" s="21"/>
      <c r="FA53" s="21"/>
      <c r="FB53" s="22"/>
      <c r="FC53" s="21"/>
      <c r="FD53" s="21"/>
      <c r="FE53" s="21"/>
      <c r="FF53" s="22"/>
      <c r="FG53" s="21"/>
      <c r="FH53" s="21"/>
      <c r="FI53" s="21"/>
      <c r="FJ53" s="22"/>
      <c r="FK53" s="21"/>
      <c r="FL53" s="21"/>
      <c r="FM53" s="21"/>
      <c r="FN53" s="22"/>
      <c r="FO53" s="21"/>
      <c r="FP53" s="21"/>
      <c r="FQ53" s="21"/>
      <c r="FR53" s="22"/>
      <c r="FS53" s="21"/>
      <c r="FT53" s="21"/>
      <c r="FU53" s="21"/>
      <c r="FV53" s="22"/>
      <c r="FW53" s="21"/>
      <c r="FX53" s="21"/>
      <c r="FY53" s="21"/>
      <c r="FZ53" s="22"/>
      <c r="GA53" s="21"/>
      <c r="GB53" s="21"/>
      <c r="GC53" s="21"/>
      <c r="GD53" s="22"/>
      <c r="GE53" s="21"/>
      <c r="GF53" s="21"/>
      <c r="GG53" s="21"/>
      <c r="GH53" s="22"/>
      <c r="GI53" s="21"/>
      <c r="GJ53" s="21"/>
      <c r="GK53" s="21"/>
      <c r="GL53" s="22"/>
      <c r="GM53" s="21"/>
      <c r="GN53" s="21"/>
      <c r="GO53" s="21"/>
      <c r="GP53" s="22"/>
      <c r="GQ53" s="21"/>
      <c r="GR53" s="21"/>
      <c r="GS53" s="21"/>
      <c r="GT53" s="22"/>
      <c r="GV53" s="39" t="b">
        <f t="shared" si="231"/>
        <v>0</v>
      </c>
      <c r="GW53" s="10" t="b">
        <f t="shared" si="232"/>
        <v>0</v>
      </c>
      <c r="GX53" s="10" t="b">
        <f t="shared" si="233"/>
        <v>0</v>
      </c>
      <c r="GY53" s="10" t="b">
        <f t="shared" si="234"/>
        <v>0</v>
      </c>
      <c r="GZ53" s="10" t="b">
        <f t="shared" si="235"/>
        <v>0</v>
      </c>
      <c r="HA53" s="10" t="b">
        <f t="shared" si="236"/>
        <v>0</v>
      </c>
      <c r="HB53" s="10" t="b">
        <f t="shared" si="237"/>
        <v>0</v>
      </c>
      <c r="HC53" s="10" t="b">
        <f t="shared" si="238"/>
        <v>0</v>
      </c>
      <c r="HD53" s="10" t="b">
        <f t="shared" si="239"/>
        <v>0</v>
      </c>
      <c r="HE53" s="10" t="b">
        <f t="shared" si="240"/>
        <v>0</v>
      </c>
      <c r="HF53" s="10" t="b">
        <f t="shared" si="241"/>
        <v>0</v>
      </c>
      <c r="HG53" s="10" t="b">
        <f t="shared" si="242"/>
        <v>0</v>
      </c>
      <c r="HH53" s="10" t="b">
        <f t="shared" si="243"/>
        <v>0</v>
      </c>
      <c r="HI53" s="10" t="b">
        <f t="shared" si="244"/>
        <v>0</v>
      </c>
      <c r="HJ53" s="10" t="b">
        <f t="shared" si="245"/>
        <v>0</v>
      </c>
      <c r="HK53" s="10" t="b">
        <f t="shared" si="246"/>
        <v>0</v>
      </c>
      <c r="HL53" s="10" t="b">
        <f t="shared" si="247"/>
        <v>0</v>
      </c>
      <c r="HM53" s="10" t="b">
        <f t="shared" si="248"/>
        <v>0</v>
      </c>
      <c r="HN53" s="10" t="b">
        <f t="shared" si="249"/>
        <v>0</v>
      </c>
      <c r="HO53" s="10" t="b">
        <f t="shared" si="250"/>
        <v>0</v>
      </c>
      <c r="HP53" s="10" t="b">
        <f t="shared" si="251"/>
        <v>0</v>
      </c>
      <c r="HQ53" s="10" t="b">
        <f t="shared" si="252"/>
        <v>0</v>
      </c>
      <c r="HR53" s="10" t="b">
        <f t="shared" si="253"/>
        <v>0</v>
      </c>
      <c r="HS53" s="10" t="b">
        <f t="shared" si="254"/>
        <v>0</v>
      </c>
      <c r="HT53" s="10" t="b">
        <f t="shared" si="255"/>
        <v>0</v>
      </c>
      <c r="HU53" s="10" t="b">
        <f t="shared" si="256"/>
        <v>0</v>
      </c>
      <c r="HV53" s="10" t="b">
        <f t="shared" si="257"/>
        <v>0</v>
      </c>
      <c r="HW53" s="10" t="b">
        <f t="shared" si="258"/>
        <v>0</v>
      </c>
      <c r="HX53" s="10" t="b">
        <f t="shared" si="259"/>
        <v>0</v>
      </c>
      <c r="HY53" s="10" t="b">
        <f t="shared" si="260"/>
        <v>0</v>
      </c>
      <c r="HZ53" s="10" t="b">
        <f t="shared" si="261"/>
        <v>0</v>
      </c>
      <c r="IA53" s="10" t="b">
        <f t="shared" si="262"/>
        <v>0</v>
      </c>
      <c r="IB53" s="10" t="b">
        <f t="shared" si="263"/>
        <v>0</v>
      </c>
      <c r="IC53" s="10" t="b">
        <f t="shared" si="264"/>
        <v>0</v>
      </c>
      <c r="ID53" s="10" t="b">
        <f t="shared" si="265"/>
        <v>0</v>
      </c>
      <c r="IE53" s="10" t="b">
        <f t="shared" si="266"/>
        <v>0</v>
      </c>
      <c r="IF53" s="10" t="b">
        <f t="shared" si="267"/>
        <v>0</v>
      </c>
      <c r="IG53" s="10" t="b">
        <f t="shared" si="268"/>
        <v>0</v>
      </c>
      <c r="IH53" s="10" t="b">
        <f t="shared" si="269"/>
        <v>0</v>
      </c>
      <c r="II53" s="10" t="b">
        <f t="shared" si="270"/>
        <v>0</v>
      </c>
      <c r="IJ53" s="10" t="b">
        <f t="shared" si="271"/>
        <v>0</v>
      </c>
      <c r="IK53" s="10" t="b">
        <f t="shared" si="272"/>
        <v>0</v>
      </c>
      <c r="IL53" s="10" t="b">
        <f t="shared" si="273"/>
        <v>0</v>
      </c>
      <c r="IM53" s="10" t="b">
        <f t="shared" si="274"/>
        <v>0</v>
      </c>
      <c r="IN53" s="10" t="b">
        <f t="shared" si="275"/>
        <v>0</v>
      </c>
      <c r="IO53" s="10" t="b">
        <f t="shared" si="276"/>
        <v>0</v>
      </c>
      <c r="IP53" s="10" t="b">
        <f t="shared" si="277"/>
        <v>0</v>
      </c>
      <c r="IQ53" s="19" t="b">
        <f t="shared" si="278"/>
        <v>0</v>
      </c>
    </row>
    <row r="54" spans="1:252" x14ac:dyDescent="0.2">
      <c r="A54" s="20" t="str">
        <f t="shared" si="224"/>
        <v>Nickel</v>
      </c>
      <c r="B54" s="11" t="str">
        <f t="shared" si="224"/>
        <v>kg/MW</v>
      </c>
      <c r="C54" s="11">
        <f t="shared" si="279"/>
        <v>2040</v>
      </c>
      <c r="D54" s="16">
        <f t="shared" si="226"/>
        <v>-999</v>
      </c>
      <c r="E54" s="16">
        <f t="shared" si="227"/>
        <v>-999</v>
      </c>
      <c r="F54" s="16">
        <f t="shared" si="228"/>
        <v>-999</v>
      </c>
      <c r="G54" s="16">
        <f t="shared" si="229"/>
        <v>-999</v>
      </c>
      <c r="H54" s="18">
        <f t="shared" si="230"/>
        <v>0</v>
      </c>
      <c r="I54" s="16">
        <f>IF(H54&lt;&gt;0,PERCENTILE(GV54:IQ54,#REF!),-999)</f>
        <v>-999</v>
      </c>
      <c r="J54" s="17">
        <f>IF(H54&lt;&gt;0,PERCENTILE(GV54:IQ54,#REF!),-999)</f>
        <v>-999</v>
      </c>
      <c r="K54" s="21"/>
      <c r="L54" s="21"/>
      <c r="M54" s="21"/>
      <c r="N54" s="22"/>
      <c r="O54" s="21"/>
      <c r="P54" s="21"/>
      <c r="Q54" s="21"/>
      <c r="R54" s="22"/>
      <c r="S54" s="21"/>
      <c r="T54" s="21"/>
      <c r="U54" s="21"/>
      <c r="V54" s="22"/>
      <c r="W54" s="21"/>
      <c r="X54" s="21"/>
      <c r="Y54" s="21"/>
      <c r="Z54" s="22"/>
      <c r="AA54" s="21"/>
      <c r="AB54" s="21"/>
      <c r="AC54" s="21"/>
      <c r="AD54" s="22"/>
      <c r="AE54" s="21"/>
      <c r="AF54" s="21"/>
      <c r="AG54" s="21"/>
      <c r="AH54" s="22"/>
      <c r="AI54" s="21"/>
      <c r="AJ54" s="21"/>
      <c r="AK54" s="21"/>
      <c r="AL54" s="22"/>
      <c r="AM54" s="21"/>
      <c r="AN54" s="21"/>
      <c r="AO54" s="21"/>
      <c r="AP54" s="22"/>
      <c r="AQ54" s="21"/>
      <c r="AR54" s="21"/>
      <c r="AS54" s="21"/>
      <c r="AT54" s="22"/>
      <c r="AU54" s="21"/>
      <c r="AV54" s="21"/>
      <c r="AW54" s="21"/>
      <c r="AX54" s="22"/>
      <c r="AY54" s="21"/>
      <c r="AZ54" s="21"/>
      <c r="BA54" s="21"/>
      <c r="BB54" s="22"/>
      <c r="BC54" s="21"/>
      <c r="BD54" s="21"/>
      <c r="BE54" s="21"/>
      <c r="BF54" s="22"/>
      <c r="BG54" s="21"/>
      <c r="BH54" s="21"/>
      <c r="BI54" s="21"/>
      <c r="BJ54" s="22"/>
      <c r="BK54" s="21"/>
      <c r="BL54" s="21"/>
      <c r="BM54" s="21"/>
      <c r="BN54" s="22"/>
      <c r="BO54" s="21"/>
      <c r="BP54" s="21"/>
      <c r="BQ54" s="21"/>
      <c r="BR54" s="22"/>
      <c r="BS54" s="21"/>
      <c r="BT54" s="21"/>
      <c r="BU54" s="21"/>
      <c r="BV54" s="22"/>
      <c r="BW54" s="21"/>
      <c r="BX54" s="21"/>
      <c r="BY54" s="21"/>
      <c r="BZ54" s="22"/>
      <c r="CA54" s="21"/>
      <c r="CB54" s="21"/>
      <c r="CC54" s="21"/>
      <c r="CD54" s="22"/>
      <c r="CE54" s="21"/>
      <c r="CF54" s="21"/>
      <c r="CG54" s="21"/>
      <c r="CH54" s="22"/>
      <c r="CI54" s="21"/>
      <c r="CJ54" s="21"/>
      <c r="CK54" s="21"/>
      <c r="CL54" s="22"/>
      <c r="CM54" s="21"/>
      <c r="CN54" s="21"/>
      <c r="CO54" s="21"/>
      <c r="CP54" s="22"/>
      <c r="CQ54" s="21"/>
      <c r="CR54" s="21"/>
      <c r="CS54" s="21"/>
      <c r="CT54" s="22"/>
      <c r="CU54" s="21"/>
      <c r="CV54" s="21"/>
      <c r="CW54" s="21"/>
      <c r="CX54" s="22"/>
      <c r="CY54" s="21"/>
      <c r="CZ54" s="21"/>
      <c r="DA54" s="21"/>
      <c r="DB54" s="22"/>
      <c r="DC54" s="21"/>
      <c r="DD54" s="21"/>
      <c r="DE54" s="21"/>
      <c r="DF54" s="22"/>
      <c r="DG54" s="21"/>
      <c r="DH54" s="21"/>
      <c r="DI54" s="21"/>
      <c r="DJ54" s="22"/>
      <c r="DK54" s="21"/>
      <c r="DL54" s="21"/>
      <c r="DM54" s="21"/>
      <c r="DN54" s="22"/>
      <c r="DO54" s="21"/>
      <c r="DP54" s="21"/>
      <c r="DQ54" s="21"/>
      <c r="DR54" s="22"/>
      <c r="DS54" s="21"/>
      <c r="DT54" s="21"/>
      <c r="DU54" s="21"/>
      <c r="DV54" s="22"/>
      <c r="DW54" s="21"/>
      <c r="DX54" s="21"/>
      <c r="DY54" s="21"/>
      <c r="DZ54" s="22"/>
      <c r="EA54" s="21"/>
      <c r="EB54" s="21"/>
      <c r="EC54" s="21"/>
      <c r="ED54" s="22"/>
      <c r="EE54" s="21"/>
      <c r="EF54" s="21"/>
      <c r="EG54" s="21"/>
      <c r="EH54" s="22"/>
      <c r="EI54" s="21"/>
      <c r="EJ54" s="21"/>
      <c r="EK54" s="21"/>
      <c r="EL54" s="22"/>
      <c r="EM54" s="21"/>
      <c r="EN54" s="21"/>
      <c r="EO54" s="21"/>
      <c r="EP54" s="22"/>
      <c r="EQ54" s="21"/>
      <c r="ER54" s="21"/>
      <c r="ES54" s="21"/>
      <c r="ET54" s="22"/>
      <c r="EU54" s="21"/>
      <c r="EV54" s="21"/>
      <c r="EW54" s="21"/>
      <c r="EX54" s="22"/>
      <c r="EY54" s="21"/>
      <c r="EZ54" s="21"/>
      <c r="FA54" s="21"/>
      <c r="FB54" s="22"/>
      <c r="FC54" s="21"/>
      <c r="FD54" s="21"/>
      <c r="FE54" s="21"/>
      <c r="FF54" s="22"/>
      <c r="FG54" s="21"/>
      <c r="FH54" s="21"/>
      <c r="FI54" s="21"/>
      <c r="FJ54" s="22"/>
      <c r="FK54" s="21"/>
      <c r="FL54" s="21"/>
      <c r="FM54" s="21"/>
      <c r="FN54" s="22"/>
      <c r="FO54" s="21"/>
      <c r="FP54" s="21"/>
      <c r="FQ54" s="21"/>
      <c r="FR54" s="22"/>
      <c r="FS54" s="21"/>
      <c r="FT54" s="21"/>
      <c r="FU54" s="21"/>
      <c r="FV54" s="22"/>
      <c r="FW54" s="21"/>
      <c r="FX54" s="21"/>
      <c r="FY54" s="21"/>
      <c r="FZ54" s="22"/>
      <c r="GA54" s="21"/>
      <c r="GB54" s="21"/>
      <c r="GC54" s="21"/>
      <c r="GD54" s="22"/>
      <c r="GE54" s="21"/>
      <c r="GF54" s="21"/>
      <c r="GG54" s="21"/>
      <c r="GH54" s="22"/>
      <c r="GI54" s="21"/>
      <c r="GJ54" s="21"/>
      <c r="GK54" s="21"/>
      <c r="GL54" s="22"/>
      <c r="GM54" s="21"/>
      <c r="GN54" s="21"/>
      <c r="GO54" s="21"/>
      <c r="GP54" s="22"/>
      <c r="GQ54" s="21"/>
      <c r="GR54" s="21"/>
      <c r="GS54" s="21"/>
      <c r="GT54" s="22"/>
      <c r="GV54" s="39" t="b">
        <f t="shared" si="231"/>
        <v>0</v>
      </c>
      <c r="GW54" s="10" t="b">
        <f t="shared" si="232"/>
        <v>0</v>
      </c>
      <c r="GX54" s="10" t="b">
        <f t="shared" si="233"/>
        <v>0</v>
      </c>
      <c r="GY54" s="10" t="b">
        <f t="shared" si="234"/>
        <v>0</v>
      </c>
      <c r="GZ54" s="10" t="b">
        <f t="shared" si="235"/>
        <v>0</v>
      </c>
      <c r="HA54" s="10" t="b">
        <f t="shared" si="236"/>
        <v>0</v>
      </c>
      <c r="HB54" s="10" t="b">
        <f t="shared" si="237"/>
        <v>0</v>
      </c>
      <c r="HC54" s="10" t="b">
        <f t="shared" si="238"/>
        <v>0</v>
      </c>
      <c r="HD54" s="10" t="b">
        <f t="shared" si="239"/>
        <v>0</v>
      </c>
      <c r="HE54" s="10" t="b">
        <f t="shared" si="240"/>
        <v>0</v>
      </c>
      <c r="HF54" s="10" t="b">
        <f t="shared" si="241"/>
        <v>0</v>
      </c>
      <c r="HG54" s="10" t="b">
        <f t="shared" si="242"/>
        <v>0</v>
      </c>
      <c r="HH54" s="10" t="b">
        <f t="shared" si="243"/>
        <v>0</v>
      </c>
      <c r="HI54" s="10" t="b">
        <f t="shared" si="244"/>
        <v>0</v>
      </c>
      <c r="HJ54" s="10" t="b">
        <f t="shared" si="245"/>
        <v>0</v>
      </c>
      <c r="HK54" s="10" t="b">
        <f t="shared" si="246"/>
        <v>0</v>
      </c>
      <c r="HL54" s="10" t="b">
        <f t="shared" si="247"/>
        <v>0</v>
      </c>
      <c r="HM54" s="10" t="b">
        <f t="shared" si="248"/>
        <v>0</v>
      </c>
      <c r="HN54" s="10" t="b">
        <f t="shared" si="249"/>
        <v>0</v>
      </c>
      <c r="HO54" s="10" t="b">
        <f t="shared" si="250"/>
        <v>0</v>
      </c>
      <c r="HP54" s="10" t="b">
        <f t="shared" si="251"/>
        <v>0</v>
      </c>
      <c r="HQ54" s="10" t="b">
        <f t="shared" si="252"/>
        <v>0</v>
      </c>
      <c r="HR54" s="10" t="b">
        <f t="shared" si="253"/>
        <v>0</v>
      </c>
      <c r="HS54" s="10" t="b">
        <f t="shared" si="254"/>
        <v>0</v>
      </c>
      <c r="HT54" s="10" t="b">
        <f t="shared" si="255"/>
        <v>0</v>
      </c>
      <c r="HU54" s="10" t="b">
        <f t="shared" si="256"/>
        <v>0</v>
      </c>
      <c r="HV54" s="10" t="b">
        <f t="shared" si="257"/>
        <v>0</v>
      </c>
      <c r="HW54" s="10" t="b">
        <f t="shared" si="258"/>
        <v>0</v>
      </c>
      <c r="HX54" s="10" t="b">
        <f t="shared" si="259"/>
        <v>0</v>
      </c>
      <c r="HY54" s="10" t="b">
        <f t="shared" si="260"/>
        <v>0</v>
      </c>
      <c r="HZ54" s="10" t="b">
        <f t="shared" si="261"/>
        <v>0</v>
      </c>
      <c r="IA54" s="10" t="b">
        <f t="shared" si="262"/>
        <v>0</v>
      </c>
      <c r="IB54" s="10" t="b">
        <f t="shared" si="263"/>
        <v>0</v>
      </c>
      <c r="IC54" s="10" t="b">
        <f t="shared" si="264"/>
        <v>0</v>
      </c>
      <c r="ID54" s="10" t="b">
        <f t="shared" si="265"/>
        <v>0</v>
      </c>
      <c r="IE54" s="10" t="b">
        <f t="shared" si="266"/>
        <v>0</v>
      </c>
      <c r="IF54" s="10" t="b">
        <f t="shared" si="267"/>
        <v>0</v>
      </c>
      <c r="IG54" s="10" t="b">
        <f t="shared" si="268"/>
        <v>0</v>
      </c>
      <c r="IH54" s="10" t="b">
        <f t="shared" si="269"/>
        <v>0</v>
      </c>
      <c r="II54" s="10" t="b">
        <f t="shared" si="270"/>
        <v>0</v>
      </c>
      <c r="IJ54" s="10" t="b">
        <f t="shared" si="271"/>
        <v>0</v>
      </c>
      <c r="IK54" s="10" t="b">
        <f t="shared" si="272"/>
        <v>0</v>
      </c>
      <c r="IL54" s="10" t="b">
        <f t="shared" si="273"/>
        <v>0</v>
      </c>
      <c r="IM54" s="10" t="b">
        <f t="shared" si="274"/>
        <v>0</v>
      </c>
      <c r="IN54" s="10" t="b">
        <f t="shared" si="275"/>
        <v>0</v>
      </c>
      <c r="IO54" s="10" t="b">
        <f t="shared" si="276"/>
        <v>0</v>
      </c>
      <c r="IP54" s="10" t="b">
        <f t="shared" si="277"/>
        <v>0</v>
      </c>
      <c r="IQ54" s="19" t="b">
        <f t="shared" si="278"/>
        <v>0</v>
      </c>
    </row>
    <row r="55" spans="1:252" x14ac:dyDescent="0.2">
      <c r="A55" s="20" t="str">
        <f t="shared" si="224"/>
        <v>Selenium</v>
      </c>
      <c r="B55" s="11" t="str">
        <f t="shared" si="224"/>
        <v>kg/MW</v>
      </c>
      <c r="C55" s="11">
        <f t="shared" si="279"/>
        <v>2040</v>
      </c>
      <c r="D55" s="16">
        <f t="shared" si="226"/>
        <v>-999</v>
      </c>
      <c r="E55" s="16">
        <f t="shared" si="227"/>
        <v>-999</v>
      </c>
      <c r="F55" s="16">
        <f t="shared" si="228"/>
        <v>-999</v>
      </c>
      <c r="G55" s="16">
        <f t="shared" si="229"/>
        <v>-999</v>
      </c>
      <c r="H55" s="18">
        <f t="shared" si="230"/>
        <v>0</v>
      </c>
      <c r="I55" s="16">
        <f>IF(H55&lt;&gt;0,PERCENTILE(GV55:IQ55,#REF!),-999)</f>
        <v>-999</v>
      </c>
      <c r="J55" s="17">
        <f>IF(H55&lt;&gt;0,PERCENTILE(GV55:IQ55,#REF!),-999)</f>
        <v>-999</v>
      </c>
      <c r="K55" s="21"/>
      <c r="L55" s="21"/>
      <c r="M55" s="21"/>
      <c r="N55" s="22"/>
      <c r="O55" s="21"/>
      <c r="P55" s="21"/>
      <c r="Q55" s="21"/>
      <c r="R55" s="22"/>
      <c r="S55" s="21"/>
      <c r="T55" s="21"/>
      <c r="U55" s="21"/>
      <c r="V55" s="22"/>
      <c r="W55" s="21"/>
      <c r="X55" s="21"/>
      <c r="Y55" s="21"/>
      <c r="Z55" s="22"/>
      <c r="AA55" s="21"/>
      <c r="AB55" s="21"/>
      <c r="AC55" s="21"/>
      <c r="AD55" s="22"/>
      <c r="AE55" s="21"/>
      <c r="AF55" s="21"/>
      <c r="AG55" s="21"/>
      <c r="AH55" s="22"/>
      <c r="AI55" s="21"/>
      <c r="AJ55" s="21"/>
      <c r="AK55" s="21"/>
      <c r="AL55" s="22"/>
      <c r="AM55" s="21"/>
      <c r="AN55" s="21"/>
      <c r="AO55" s="21"/>
      <c r="AP55" s="22"/>
      <c r="AQ55" s="21"/>
      <c r="AR55" s="21"/>
      <c r="AS55" s="21"/>
      <c r="AT55" s="22"/>
      <c r="AU55" s="21"/>
      <c r="AV55" s="21"/>
      <c r="AW55" s="21"/>
      <c r="AX55" s="22"/>
      <c r="AY55" s="21"/>
      <c r="AZ55" s="21"/>
      <c r="BA55" s="21"/>
      <c r="BB55" s="22"/>
      <c r="BC55" s="21"/>
      <c r="BD55" s="21"/>
      <c r="BE55" s="21"/>
      <c r="BF55" s="22"/>
      <c r="BG55" s="21"/>
      <c r="BH55" s="21"/>
      <c r="BI55" s="21"/>
      <c r="BJ55" s="22"/>
      <c r="BK55" s="21"/>
      <c r="BL55" s="21"/>
      <c r="BM55" s="21"/>
      <c r="BN55" s="22"/>
      <c r="BO55" s="21"/>
      <c r="BP55" s="21"/>
      <c r="BQ55" s="21"/>
      <c r="BR55" s="22"/>
      <c r="BS55" s="21"/>
      <c r="BT55" s="21"/>
      <c r="BU55" s="21"/>
      <c r="BV55" s="22"/>
      <c r="BW55" s="21"/>
      <c r="BX55" s="21"/>
      <c r="BY55" s="21"/>
      <c r="BZ55" s="22"/>
      <c r="CA55" s="21"/>
      <c r="CB55" s="21"/>
      <c r="CC55" s="21"/>
      <c r="CD55" s="22"/>
      <c r="CE55" s="21"/>
      <c r="CF55" s="21"/>
      <c r="CG55" s="21"/>
      <c r="CH55" s="22"/>
      <c r="CI55" s="21"/>
      <c r="CJ55" s="21"/>
      <c r="CK55" s="21"/>
      <c r="CL55" s="22"/>
      <c r="CM55" s="21"/>
      <c r="CN55" s="21"/>
      <c r="CO55" s="21"/>
      <c r="CP55" s="22"/>
      <c r="CQ55" s="21"/>
      <c r="CR55" s="21"/>
      <c r="CS55" s="21"/>
      <c r="CT55" s="22"/>
      <c r="CU55" s="21"/>
      <c r="CV55" s="21"/>
      <c r="CW55" s="21"/>
      <c r="CX55" s="22"/>
      <c r="CY55" s="21"/>
      <c r="CZ55" s="21"/>
      <c r="DA55" s="21"/>
      <c r="DB55" s="22"/>
      <c r="DC55" s="21"/>
      <c r="DD55" s="21"/>
      <c r="DE55" s="21"/>
      <c r="DF55" s="22"/>
      <c r="DG55" s="21"/>
      <c r="DH55" s="21"/>
      <c r="DI55" s="21"/>
      <c r="DJ55" s="22"/>
      <c r="DK55" s="21"/>
      <c r="DL55" s="21"/>
      <c r="DM55" s="21"/>
      <c r="DN55" s="22"/>
      <c r="DO55" s="21"/>
      <c r="DP55" s="21"/>
      <c r="DQ55" s="21"/>
      <c r="DR55" s="22"/>
      <c r="DS55" s="21"/>
      <c r="DT55" s="21"/>
      <c r="DU55" s="21"/>
      <c r="DV55" s="22"/>
      <c r="DW55" s="21"/>
      <c r="DX55" s="21"/>
      <c r="DY55" s="21"/>
      <c r="DZ55" s="22"/>
      <c r="EA55" s="21"/>
      <c r="EB55" s="21"/>
      <c r="EC55" s="21"/>
      <c r="ED55" s="22"/>
      <c r="EE55" s="21"/>
      <c r="EF55" s="21"/>
      <c r="EG55" s="21"/>
      <c r="EH55" s="22"/>
      <c r="EI55" s="21"/>
      <c r="EJ55" s="21"/>
      <c r="EK55" s="21"/>
      <c r="EL55" s="22"/>
      <c r="EM55" s="21"/>
      <c r="EN55" s="21"/>
      <c r="EO55" s="21"/>
      <c r="EP55" s="22"/>
      <c r="EQ55" s="21"/>
      <c r="ER55" s="21"/>
      <c r="ES55" s="21"/>
      <c r="ET55" s="22"/>
      <c r="EU55" s="21"/>
      <c r="EV55" s="21"/>
      <c r="EW55" s="21"/>
      <c r="EX55" s="22"/>
      <c r="EY55" s="21"/>
      <c r="EZ55" s="21"/>
      <c r="FA55" s="21"/>
      <c r="FB55" s="22"/>
      <c r="FC55" s="21"/>
      <c r="FD55" s="21"/>
      <c r="FE55" s="21"/>
      <c r="FF55" s="22"/>
      <c r="FG55" s="21"/>
      <c r="FH55" s="21"/>
      <c r="FI55" s="21"/>
      <c r="FJ55" s="22"/>
      <c r="FK55" s="21"/>
      <c r="FL55" s="21"/>
      <c r="FM55" s="21"/>
      <c r="FN55" s="22"/>
      <c r="FO55" s="21"/>
      <c r="FP55" s="21"/>
      <c r="FQ55" s="21"/>
      <c r="FR55" s="22"/>
      <c r="FS55" s="21"/>
      <c r="FT55" s="21"/>
      <c r="FU55" s="21"/>
      <c r="FV55" s="22"/>
      <c r="FW55" s="21"/>
      <c r="FX55" s="21"/>
      <c r="FY55" s="21"/>
      <c r="FZ55" s="22"/>
      <c r="GA55" s="21"/>
      <c r="GB55" s="21"/>
      <c r="GC55" s="21"/>
      <c r="GD55" s="22"/>
      <c r="GE55" s="21"/>
      <c r="GF55" s="21"/>
      <c r="GG55" s="21"/>
      <c r="GH55" s="22"/>
      <c r="GI55" s="21"/>
      <c r="GJ55" s="21"/>
      <c r="GK55" s="21"/>
      <c r="GL55" s="22"/>
      <c r="GM55" s="21"/>
      <c r="GN55" s="21"/>
      <c r="GO55" s="21"/>
      <c r="GP55" s="22"/>
      <c r="GQ55" s="21"/>
      <c r="GR55" s="21"/>
      <c r="GS55" s="21"/>
      <c r="GT55" s="22"/>
      <c r="GV55" s="39" t="b">
        <f t="shared" si="231"/>
        <v>0</v>
      </c>
      <c r="GW55" s="10" t="b">
        <f t="shared" si="232"/>
        <v>0</v>
      </c>
      <c r="GX55" s="10" t="b">
        <f t="shared" si="233"/>
        <v>0</v>
      </c>
      <c r="GY55" s="10" t="b">
        <f t="shared" si="234"/>
        <v>0</v>
      </c>
      <c r="GZ55" s="10" t="b">
        <f t="shared" si="235"/>
        <v>0</v>
      </c>
      <c r="HA55" s="10" t="b">
        <f t="shared" si="236"/>
        <v>0</v>
      </c>
      <c r="HB55" s="10" t="b">
        <f t="shared" si="237"/>
        <v>0</v>
      </c>
      <c r="HC55" s="10" t="b">
        <f t="shared" si="238"/>
        <v>0</v>
      </c>
      <c r="HD55" s="10" t="b">
        <f t="shared" si="239"/>
        <v>0</v>
      </c>
      <c r="HE55" s="10" t="b">
        <f t="shared" si="240"/>
        <v>0</v>
      </c>
      <c r="HF55" s="10" t="b">
        <f t="shared" si="241"/>
        <v>0</v>
      </c>
      <c r="HG55" s="10" t="b">
        <f t="shared" si="242"/>
        <v>0</v>
      </c>
      <c r="HH55" s="10" t="b">
        <f t="shared" si="243"/>
        <v>0</v>
      </c>
      <c r="HI55" s="10" t="b">
        <f t="shared" si="244"/>
        <v>0</v>
      </c>
      <c r="HJ55" s="10" t="b">
        <f t="shared" si="245"/>
        <v>0</v>
      </c>
      <c r="HK55" s="10" t="b">
        <f t="shared" si="246"/>
        <v>0</v>
      </c>
      <c r="HL55" s="10" t="b">
        <f t="shared" si="247"/>
        <v>0</v>
      </c>
      <c r="HM55" s="10" t="b">
        <f t="shared" si="248"/>
        <v>0</v>
      </c>
      <c r="HN55" s="10" t="b">
        <f t="shared" si="249"/>
        <v>0</v>
      </c>
      <c r="HO55" s="10" t="b">
        <f t="shared" si="250"/>
        <v>0</v>
      </c>
      <c r="HP55" s="10" t="b">
        <f t="shared" si="251"/>
        <v>0</v>
      </c>
      <c r="HQ55" s="10" t="b">
        <f t="shared" si="252"/>
        <v>0</v>
      </c>
      <c r="HR55" s="10" t="b">
        <f t="shared" si="253"/>
        <v>0</v>
      </c>
      <c r="HS55" s="10" t="b">
        <f t="shared" si="254"/>
        <v>0</v>
      </c>
      <c r="HT55" s="10" t="b">
        <f t="shared" si="255"/>
        <v>0</v>
      </c>
      <c r="HU55" s="10" t="b">
        <f t="shared" si="256"/>
        <v>0</v>
      </c>
      <c r="HV55" s="10" t="b">
        <f t="shared" si="257"/>
        <v>0</v>
      </c>
      <c r="HW55" s="10" t="b">
        <f t="shared" si="258"/>
        <v>0</v>
      </c>
      <c r="HX55" s="10" t="b">
        <f t="shared" si="259"/>
        <v>0</v>
      </c>
      <c r="HY55" s="10" t="b">
        <f t="shared" si="260"/>
        <v>0</v>
      </c>
      <c r="HZ55" s="10" t="b">
        <f t="shared" si="261"/>
        <v>0</v>
      </c>
      <c r="IA55" s="10" t="b">
        <f t="shared" si="262"/>
        <v>0</v>
      </c>
      <c r="IB55" s="10" t="b">
        <f t="shared" si="263"/>
        <v>0</v>
      </c>
      <c r="IC55" s="10" t="b">
        <f t="shared" si="264"/>
        <v>0</v>
      </c>
      <c r="ID55" s="10" t="b">
        <f t="shared" si="265"/>
        <v>0</v>
      </c>
      <c r="IE55" s="10" t="b">
        <f t="shared" si="266"/>
        <v>0</v>
      </c>
      <c r="IF55" s="10" t="b">
        <f t="shared" si="267"/>
        <v>0</v>
      </c>
      <c r="IG55" s="10" t="b">
        <f t="shared" si="268"/>
        <v>0</v>
      </c>
      <c r="IH55" s="10" t="b">
        <f t="shared" si="269"/>
        <v>0</v>
      </c>
      <c r="II55" s="10" t="b">
        <f t="shared" si="270"/>
        <v>0</v>
      </c>
      <c r="IJ55" s="10" t="b">
        <f t="shared" si="271"/>
        <v>0</v>
      </c>
      <c r="IK55" s="10" t="b">
        <f t="shared" si="272"/>
        <v>0</v>
      </c>
      <c r="IL55" s="10" t="b">
        <f t="shared" si="273"/>
        <v>0</v>
      </c>
      <c r="IM55" s="10" t="b">
        <f t="shared" si="274"/>
        <v>0</v>
      </c>
      <c r="IN55" s="10" t="b">
        <f t="shared" si="275"/>
        <v>0</v>
      </c>
      <c r="IO55" s="10" t="b">
        <f t="shared" si="276"/>
        <v>0</v>
      </c>
      <c r="IP55" s="10" t="b">
        <f t="shared" si="277"/>
        <v>0</v>
      </c>
      <c r="IQ55" s="19" t="b">
        <f t="shared" si="278"/>
        <v>0</v>
      </c>
    </row>
    <row r="56" spans="1:252" x14ac:dyDescent="0.2">
      <c r="A56" s="20" t="str">
        <f t="shared" si="224"/>
        <v>Silver</v>
      </c>
      <c r="B56" s="11" t="str">
        <f t="shared" si="224"/>
        <v>kg/MW</v>
      </c>
      <c r="C56" s="11">
        <f t="shared" si="279"/>
        <v>2040</v>
      </c>
      <c r="D56" s="16">
        <f t="shared" si="226"/>
        <v>2.875</v>
      </c>
      <c r="E56" s="16">
        <f t="shared" si="227"/>
        <v>2.25</v>
      </c>
      <c r="F56" s="16">
        <f t="shared" si="228"/>
        <v>1</v>
      </c>
      <c r="G56" s="16">
        <f t="shared" si="229"/>
        <v>6</v>
      </c>
      <c r="H56" s="18">
        <f t="shared" si="230"/>
        <v>4</v>
      </c>
      <c r="I56" s="16" t="e">
        <f>IF(H56&lt;&gt;0,PERCENTILE(GV56:IQ56,#REF!),-999)</f>
        <v>#REF!</v>
      </c>
      <c r="J56" s="17" t="e">
        <f>IF(H56&lt;&gt;0,PERCENTILE(GV56:IQ56,#REF!),-999)</f>
        <v>#REF!</v>
      </c>
      <c r="K56" s="21"/>
      <c r="L56" s="21"/>
      <c r="M56" s="21"/>
      <c r="N56" s="22"/>
      <c r="O56" s="21"/>
      <c r="P56" s="21"/>
      <c r="Q56" s="21"/>
      <c r="R56" s="22"/>
      <c r="S56" s="21"/>
      <c r="T56" s="21"/>
      <c r="U56" s="21"/>
      <c r="V56" s="22"/>
      <c r="W56" s="21"/>
      <c r="X56" s="21"/>
      <c r="Y56" s="21"/>
      <c r="Z56" s="22"/>
      <c r="AA56" s="21"/>
      <c r="AB56" s="21"/>
      <c r="AC56" s="21"/>
      <c r="AD56" s="22"/>
      <c r="AE56" s="21"/>
      <c r="AF56" s="21"/>
      <c r="AG56" s="21"/>
      <c r="AH56" s="22"/>
      <c r="AI56" s="21">
        <v>6</v>
      </c>
      <c r="AJ56" s="21" t="s">
        <v>8</v>
      </c>
      <c r="AK56" s="21">
        <v>2016</v>
      </c>
      <c r="AL56" s="22" t="s">
        <v>160</v>
      </c>
      <c r="AM56" s="21">
        <v>2</v>
      </c>
      <c r="AN56" s="21" t="s">
        <v>8</v>
      </c>
      <c r="AO56" s="21">
        <v>2016</v>
      </c>
      <c r="AP56" s="22" t="s">
        <v>161</v>
      </c>
      <c r="AQ56" s="21">
        <v>1</v>
      </c>
      <c r="AR56" s="21" t="s">
        <v>8</v>
      </c>
      <c r="AS56" s="21">
        <v>2016</v>
      </c>
      <c r="AT56" s="22" t="s">
        <v>162</v>
      </c>
      <c r="AU56" s="21"/>
      <c r="AV56" s="21"/>
      <c r="AW56" s="21"/>
      <c r="AX56" s="22"/>
      <c r="AY56" s="21"/>
      <c r="AZ56" s="21"/>
      <c r="BA56" s="21"/>
      <c r="BB56" s="22"/>
      <c r="BC56" s="21"/>
      <c r="BD56" s="21"/>
      <c r="BE56" s="21"/>
      <c r="BF56" s="22"/>
      <c r="BG56" s="21"/>
      <c r="BH56" s="21"/>
      <c r="BI56" s="21"/>
      <c r="BJ56" s="22"/>
      <c r="BK56" s="21"/>
      <c r="BL56" s="21"/>
      <c r="BM56" s="21"/>
      <c r="BN56" s="22"/>
      <c r="BO56" s="21"/>
      <c r="BP56" s="21"/>
      <c r="BQ56" s="21"/>
      <c r="BR56" s="22"/>
      <c r="BS56" s="21"/>
      <c r="BT56" s="21"/>
      <c r="BU56" s="21"/>
      <c r="BV56" s="22"/>
      <c r="BW56" s="21"/>
      <c r="BX56" s="21"/>
      <c r="BY56" s="21"/>
      <c r="BZ56" s="22"/>
      <c r="CA56" s="21"/>
      <c r="CB56" s="21"/>
      <c r="CC56" s="21"/>
      <c r="CD56" s="22"/>
      <c r="CE56" s="21"/>
      <c r="CF56" s="21"/>
      <c r="CG56" s="21"/>
      <c r="CH56" s="22"/>
      <c r="CI56" s="21"/>
      <c r="CJ56" s="21"/>
      <c r="CK56" s="21"/>
      <c r="CL56" s="22"/>
      <c r="CM56" s="21"/>
      <c r="CN56" s="21"/>
      <c r="CO56" s="21"/>
      <c r="CP56" s="22"/>
      <c r="CQ56" s="21"/>
      <c r="CR56" s="21"/>
      <c r="CS56" s="21"/>
      <c r="CT56" s="22"/>
      <c r="CU56" s="21"/>
      <c r="CV56" s="21"/>
      <c r="CW56" s="21"/>
      <c r="CX56" s="22"/>
      <c r="CY56" s="21"/>
      <c r="CZ56" s="21"/>
      <c r="DA56" s="21"/>
      <c r="DB56" s="22"/>
      <c r="DC56" s="21">
        <v>2.5</v>
      </c>
      <c r="DD56" s="21" t="s">
        <v>8</v>
      </c>
      <c r="DE56" s="21">
        <v>2017</v>
      </c>
      <c r="DF56" s="22"/>
      <c r="DG56" s="21"/>
      <c r="DH56" s="21"/>
      <c r="DI56" s="21"/>
      <c r="DJ56" s="22"/>
      <c r="DK56" s="21"/>
      <c r="DL56" s="21"/>
      <c r="DM56" s="21"/>
      <c r="DN56" s="22"/>
      <c r="DO56" s="21"/>
      <c r="DP56" s="21"/>
      <c r="DQ56" s="21"/>
      <c r="DR56" s="22"/>
      <c r="DS56" s="21"/>
      <c r="DT56" s="21"/>
      <c r="DU56" s="21"/>
      <c r="DV56" s="22"/>
      <c r="DW56" s="21"/>
      <c r="DX56" s="21"/>
      <c r="DY56" s="21"/>
      <c r="DZ56" s="22"/>
      <c r="EA56" s="21"/>
      <c r="EB56" s="21"/>
      <c r="EC56" s="21"/>
      <c r="ED56" s="22"/>
      <c r="EE56" s="21"/>
      <c r="EF56" s="21"/>
      <c r="EG56" s="21"/>
      <c r="EH56" s="22"/>
      <c r="EI56" s="21"/>
      <c r="EJ56" s="21"/>
      <c r="EK56" s="21"/>
      <c r="EL56" s="22"/>
      <c r="EM56" s="21"/>
      <c r="EN56" s="21"/>
      <c r="EO56" s="21"/>
      <c r="EP56" s="22"/>
      <c r="EQ56" s="21"/>
      <c r="ER56" s="21"/>
      <c r="ES56" s="21"/>
      <c r="ET56" s="22"/>
      <c r="EU56" s="21"/>
      <c r="EV56" s="21"/>
      <c r="EW56" s="21"/>
      <c r="EX56" s="22"/>
      <c r="EY56" s="21"/>
      <c r="EZ56" s="21"/>
      <c r="FA56" s="21"/>
      <c r="FB56" s="22"/>
      <c r="FC56" s="21"/>
      <c r="FD56" s="21"/>
      <c r="FE56" s="21"/>
      <c r="FF56" s="22"/>
      <c r="FG56" s="21"/>
      <c r="FH56" s="21"/>
      <c r="FI56" s="21"/>
      <c r="FJ56" s="22"/>
      <c r="FK56" s="21"/>
      <c r="FL56" s="21"/>
      <c r="FM56" s="21"/>
      <c r="FN56" s="22"/>
      <c r="FO56" s="21"/>
      <c r="FP56" s="21"/>
      <c r="FQ56" s="21"/>
      <c r="FR56" s="22"/>
      <c r="FS56" s="21"/>
      <c r="FT56" s="21"/>
      <c r="FU56" s="21"/>
      <c r="FV56" s="22"/>
      <c r="FW56" s="21"/>
      <c r="FX56" s="21"/>
      <c r="FY56" s="21"/>
      <c r="FZ56" s="22"/>
      <c r="GA56" s="21"/>
      <c r="GB56" s="21"/>
      <c r="GC56" s="21"/>
      <c r="GD56" s="22"/>
      <c r="GE56" s="21"/>
      <c r="GF56" s="21"/>
      <c r="GG56" s="21"/>
      <c r="GH56" s="22"/>
      <c r="GI56" s="21"/>
      <c r="GJ56" s="21"/>
      <c r="GK56" s="21"/>
      <c r="GL56" s="22"/>
      <c r="GM56" s="21"/>
      <c r="GN56" s="21"/>
      <c r="GO56" s="21"/>
      <c r="GP56" s="22"/>
      <c r="GQ56" s="21"/>
      <c r="GR56" s="21"/>
      <c r="GS56" s="21"/>
      <c r="GT56" s="22"/>
      <c r="GV56" s="39" t="b">
        <f t="shared" si="231"/>
        <v>0</v>
      </c>
      <c r="GW56" s="10" t="b">
        <f t="shared" si="232"/>
        <v>0</v>
      </c>
      <c r="GX56" s="10" t="b">
        <f t="shared" si="233"/>
        <v>0</v>
      </c>
      <c r="GY56" s="10" t="b">
        <f t="shared" si="234"/>
        <v>0</v>
      </c>
      <c r="GZ56" s="10" t="b">
        <f t="shared" si="235"/>
        <v>0</v>
      </c>
      <c r="HA56" s="10" t="b">
        <f t="shared" si="236"/>
        <v>0</v>
      </c>
      <c r="HB56" s="10">
        <f t="shared" si="237"/>
        <v>6</v>
      </c>
      <c r="HC56" s="10">
        <f t="shared" si="238"/>
        <v>2</v>
      </c>
      <c r="HD56" s="10">
        <f t="shared" si="239"/>
        <v>1</v>
      </c>
      <c r="HE56" s="10" t="b">
        <f t="shared" si="240"/>
        <v>0</v>
      </c>
      <c r="HF56" s="10" t="b">
        <f t="shared" si="241"/>
        <v>0</v>
      </c>
      <c r="HG56" s="10" t="b">
        <f t="shared" si="242"/>
        <v>0</v>
      </c>
      <c r="HH56" s="10" t="b">
        <f t="shared" si="243"/>
        <v>0</v>
      </c>
      <c r="HI56" s="10" t="b">
        <f t="shared" si="244"/>
        <v>0</v>
      </c>
      <c r="HJ56" s="10" t="b">
        <f t="shared" si="245"/>
        <v>0</v>
      </c>
      <c r="HK56" s="10" t="b">
        <f t="shared" si="246"/>
        <v>0</v>
      </c>
      <c r="HL56" s="10" t="b">
        <f t="shared" si="247"/>
        <v>0</v>
      </c>
      <c r="HM56" s="10" t="b">
        <f t="shared" si="248"/>
        <v>0</v>
      </c>
      <c r="HN56" s="10" t="b">
        <f t="shared" si="249"/>
        <v>0</v>
      </c>
      <c r="HO56" s="10" t="b">
        <f t="shared" si="250"/>
        <v>0</v>
      </c>
      <c r="HP56" s="10" t="b">
        <f t="shared" si="251"/>
        <v>0</v>
      </c>
      <c r="HQ56" s="10" t="b">
        <f t="shared" si="252"/>
        <v>0</v>
      </c>
      <c r="HR56" s="10" t="b">
        <f t="shared" si="253"/>
        <v>0</v>
      </c>
      <c r="HS56" s="10" t="b">
        <f t="shared" si="254"/>
        <v>0</v>
      </c>
      <c r="HT56" s="10">
        <f t="shared" si="255"/>
        <v>2.5</v>
      </c>
      <c r="HU56" s="10" t="b">
        <f t="shared" si="256"/>
        <v>0</v>
      </c>
      <c r="HV56" s="10" t="b">
        <f t="shared" si="257"/>
        <v>0</v>
      </c>
      <c r="HW56" s="10" t="b">
        <f t="shared" si="258"/>
        <v>0</v>
      </c>
      <c r="HX56" s="10" t="b">
        <f t="shared" si="259"/>
        <v>0</v>
      </c>
      <c r="HY56" s="10" t="b">
        <f t="shared" si="260"/>
        <v>0</v>
      </c>
      <c r="HZ56" s="10" t="b">
        <f t="shared" si="261"/>
        <v>0</v>
      </c>
      <c r="IA56" s="10" t="b">
        <f t="shared" si="262"/>
        <v>0</v>
      </c>
      <c r="IB56" s="10" t="b">
        <f t="shared" si="263"/>
        <v>0</v>
      </c>
      <c r="IC56" s="10" t="b">
        <f t="shared" si="264"/>
        <v>0</v>
      </c>
      <c r="ID56" s="10" t="b">
        <f t="shared" si="265"/>
        <v>0</v>
      </c>
      <c r="IE56" s="10" t="b">
        <f t="shared" si="266"/>
        <v>0</v>
      </c>
      <c r="IF56" s="10" t="b">
        <f t="shared" si="267"/>
        <v>0</v>
      </c>
      <c r="IG56" s="10" t="b">
        <f t="shared" si="268"/>
        <v>0</v>
      </c>
      <c r="IH56" s="10" t="b">
        <f t="shared" si="269"/>
        <v>0</v>
      </c>
      <c r="II56" s="10" t="b">
        <f t="shared" si="270"/>
        <v>0</v>
      </c>
      <c r="IJ56" s="10" t="b">
        <f t="shared" si="271"/>
        <v>0</v>
      </c>
      <c r="IK56" s="10" t="b">
        <f t="shared" si="272"/>
        <v>0</v>
      </c>
      <c r="IL56" s="10" t="b">
        <f t="shared" si="273"/>
        <v>0</v>
      </c>
      <c r="IM56" s="10" t="b">
        <f t="shared" si="274"/>
        <v>0</v>
      </c>
      <c r="IN56" s="10" t="b">
        <f t="shared" si="275"/>
        <v>0</v>
      </c>
      <c r="IO56" s="10" t="b">
        <f t="shared" si="276"/>
        <v>0</v>
      </c>
      <c r="IP56" s="10" t="b">
        <f t="shared" si="277"/>
        <v>0</v>
      </c>
      <c r="IQ56" s="19" t="b">
        <f t="shared" si="278"/>
        <v>0</v>
      </c>
    </row>
    <row r="57" spans="1:252" x14ac:dyDescent="0.2">
      <c r="A57" s="20" t="str">
        <f t="shared" si="224"/>
        <v>Tellurium</v>
      </c>
      <c r="B57" s="11" t="str">
        <f t="shared" si="224"/>
        <v>kg/MW</v>
      </c>
      <c r="C57" s="11">
        <f t="shared" si="279"/>
        <v>2040</v>
      </c>
      <c r="D57" s="16">
        <f t="shared" si="226"/>
        <v>-999</v>
      </c>
      <c r="E57" s="16">
        <f t="shared" si="227"/>
        <v>-999</v>
      </c>
      <c r="F57" s="16">
        <f t="shared" si="228"/>
        <v>-999</v>
      </c>
      <c r="G57" s="16">
        <f t="shared" si="229"/>
        <v>-999</v>
      </c>
      <c r="H57" s="18">
        <f t="shared" si="230"/>
        <v>0</v>
      </c>
      <c r="I57" s="16">
        <f>IF(H57&lt;&gt;0,PERCENTILE(GV57:IQ57,#REF!),-999)</f>
        <v>-999</v>
      </c>
      <c r="J57" s="17">
        <f>IF(H57&lt;&gt;0,PERCENTILE(GV57:IQ57,#REF!),-999)</f>
        <v>-999</v>
      </c>
      <c r="K57" s="21"/>
      <c r="L57" s="21"/>
      <c r="M57" s="21"/>
      <c r="N57" s="22"/>
      <c r="O57" s="21"/>
      <c r="P57" s="21"/>
      <c r="Q57" s="21"/>
      <c r="R57" s="22"/>
      <c r="S57" s="21"/>
      <c r="T57" s="21"/>
      <c r="U57" s="21"/>
      <c r="V57" s="22"/>
      <c r="W57" s="21"/>
      <c r="X57" s="21"/>
      <c r="Y57" s="21"/>
      <c r="Z57" s="22"/>
      <c r="AA57" s="21"/>
      <c r="AB57" s="21"/>
      <c r="AC57" s="21"/>
      <c r="AD57" s="22"/>
      <c r="AE57" s="21"/>
      <c r="AF57" s="21"/>
      <c r="AG57" s="21"/>
      <c r="AH57" s="22"/>
      <c r="AI57" s="21"/>
      <c r="AJ57" s="21"/>
      <c r="AK57" s="21"/>
      <c r="AL57" s="22"/>
      <c r="AM57" s="21"/>
      <c r="AN57" s="21"/>
      <c r="AO57" s="21"/>
      <c r="AP57" s="22"/>
      <c r="AQ57" s="21"/>
      <c r="AR57" s="21"/>
      <c r="AS57" s="21"/>
      <c r="AT57" s="22"/>
      <c r="AU57" s="21"/>
      <c r="AV57" s="21"/>
      <c r="AW57" s="21"/>
      <c r="AX57" s="22"/>
      <c r="AY57" s="21"/>
      <c r="AZ57" s="21"/>
      <c r="BA57" s="21"/>
      <c r="BB57" s="22"/>
      <c r="BC57" s="21"/>
      <c r="BD57" s="21"/>
      <c r="BE57" s="21"/>
      <c r="BF57" s="22"/>
      <c r="BG57" s="21"/>
      <c r="BH57" s="21"/>
      <c r="BI57" s="21"/>
      <c r="BJ57" s="22"/>
      <c r="BK57" s="21"/>
      <c r="BL57" s="21"/>
      <c r="BM57" s="21"/>
      <c r="BN57" s="22"/>
      <c r="BO57" s="21"/>
      <c r="BP57" s="21"/>
      <c r="BQ57" s="21"/>
      <c r="BR57" s="22"/>
      <c r="BS57" s="21"/>
      <c r="BT57" s="21"/>
      <c r="BU57" s="21"/>
      <c r="BV57" s="22"/>
      <c r="BW57" s="21"/>
      <c r="BX57" s="21"/>
      <c r="BY57" s="21"/>
      <c r="BZ57" s="22"/>
      <c r="CA57" s="21"/>
      <c r="CB57" s="21"/>
      <c r="CC57" s="21"/>
      <c r="CD57" s="22"/>
      <c r="CE57" s="21"/>
      <c r="CF57" s="21"/>
      <c r="CG57" s="21"/>
      <c r="CH57" s="22"/>
      <c r="CI57" s="21"/>
      <c r="CJ57" s="21"/>
      <c r="CK57" s="21"/>
      <c r="CL57" s="22"/>
      <c r="CM57" s="21"/>
      <c r="CN57" s="21"/>
      <c r="CO57" s="21"/>
      <c r="CP57" s="22"/>
      <c r="CQ57" s="21"/>
      <c r="CR57" s="21"/>
      <c r="CS57" s="21"/>
      <c r="CT57" s="22"/>
      <c r="CU57" s="21"/>
      <c r="CV57" s="21"/>
      <c r="CW57" s="21"/>
      <c r="CX57" s="22"/>
      <c r="CY57" s="21"/>
      <c r="CZ57" s="21"/>
      <c r="DA57" s="21"/>
      <c r="DB57" s="22"/>
      <c r="DC57" s="21"/>
      <c r="DD57" s="21"/>
      <c r="DE57" s="21"/>
      <c r="DF57" s="22"/>
      <c r="DG57" s="21"/>
      <c r="DH57" s="21"/>
      <c r="DI57" s="21"/>
      <c r="DJ57" s="22"/>
      <c r="DK57" s="21"/>
      <c r="DL57" s="21"/>
      <c r="DM57" s="21"/>
      <c r="DN57" s="22"/>
      <c r="DO57" s="21"/>
      <c r="DP57" s="21"/>
      <c r="DQ57" s="21"/>
      <c r="DR57" s="22"/>
      <c r="DS57" s="21"/>
      <c r="DT57" s="21"/>
      <c r="DU57" s="21"/>
      <c r="DV57" s="22"/>
      <c r="DW57" s="21"/>
      <c r="DX57" s="21"/>
      <c r="DY57" s="21"/>
      <c r="DZ57" s="22"/>
      <c r="EA57" s="21"/>
      <c r="EB57" s="21"/>
      <c r="EC57" s="21"/>
      <c r="ED57" s="22"/>
      <c r="EE57" s="21"/>
      <c r="EF57" s="21"/>
      <c r="EG57" s="21"/>
      <c r="EH57" s="22"/>
      <c r="EI57" s="21"/>
      <c r="EJ57" s="21"/>
      <c r="EK57" s="21"/>
      <c r="EL57" s="22"/>
      <c r="EM57" s="21"/>
      <c r="EN57" s="21"/>
      <c r="EO57" s="21"/>
      <c r="EP57" s="22"/>
      <c r="EQ57" s="21"/>
      <c r="ER57" s="21"/>
      <c r="ES57" s="21"/>
      <c r="ET57" s="22"/>
      <c r="EU57" s="21"/>
      <c r="EV57" s="21"/>
      <c r="EW57" s="21"/>
      <c r="EX57" s="22"/>
      <c r="EY57" s="21"/>
      <c r="EZ57" s="21"/>
      <c r="FA57" s="21"/>
      <c r="FB57" s="22"/>
      <c r="FC57" s="21"/>
      <c r="FD57" s="21"/>
      <c r="FE57" s="21"/>
      <c r="FF57" s="22"/>
      <c r="FG57" s="21"/>
      <c r="FH57" s="21"/>
      <c r="FI57" s="21"/>
      <c r="FJ57" s="22"/>
      <c r="FK57" s="21"/>
      <c r="FL57" s="21"/>
      <c r="FM57" s="21"/>
      <c r="FN57" s="22"/>
      <c r="FO57" s="21"/>
      <c r="FP57" s="21"/>
      <c r="FQ57" s="21"/>
      <c r="FR57" s="22"/>
      <c r="FS57" s="21"/>
      <c r="FT57" s="21"/>
      <c r="FU57" s="21"/>
      <c r="FV57" s="22"/>
      <c r="FW57" s="21"/>
      <c r="FX57" s="21"/>
      <c r="FY57" s="21"/>
      <c r="FZ57" s="22"/>
      <c r="GA57" s="21"/>
      <c r="GB57" s="21"/>
      <c r="GC57" s="21"/>
      <c r="GD57" s="22"/>
      <c r="GE57" s="21"/>
      <c r="GF57" s="21"/>
      <c r="GG57" s="21"/>
      <c r="GH57" s="22"/>
      <c r="GI57" s="21"/>
      <c r="GJ57" s="21"/>
      <c r="GK57" s="21"/>
      <c r="GL57" s="22"/>
      <c r="GM57" s="21"/>
      <c r="GN57" s="21"/>
      <c r="GO57" s="21"/>
      <c r="GP57" s="22"/>
      <c r="GQ57" s="21"/>
      <c r="GR57" s="21"/>
      <c r="GS57" s="21"/>
      <c r="GT57" s="22"/>
      <c r="GV57" s="39" t="b">
        <f t="shared" si="231"/>
        <v>0</v>
      </c>
      <c r="GW57" s="10" t="b">
        <f t="shared" si="232"/>
        <v>0</v>
      </c>
      <c r="GX57" s="10" t="b">
        <f t="shared" si="233"/>
        <v>0</v>
      </c>
      <c r="GY57" s="10" t="b">
        <f t="shared" si="234"/>
        <v>0</v>
      </c>
      <c r="GZ57" s="10" t="b">
        <f t="shared" si="235"/>
        <v>0</v>
      </c>
      <c r="HA57" s="10" t="b">
        <f t="shared" si="236"/>
        <v>0</v>
      </c>
      <c r="HB57" s="10" t="b">
        <f t="shared" si="237"/>
        <v>0</v>
      </c>
      <c r="HC57" s="10" t="b">
        <f t="shared" si="238"/>
        <v>0</v>
      </c>
      <c r="HD57" s="10" t="b">
        <f t="shared" si="239"/>
        <v>0</v>
      </c>
      <c r="HE57" s="10" t="b">
        <f t="shared" si="240"/>
        <v>0</v>
      </c>
      <c r="HF57" s="10" t="b">
        <f t="shared" si="241"/>
        <v>0</v>
      </c>
      <c r="HG57" s="10" t="b">
        <f t="shared" si="242"/>
        <v>0</v>
      </c>
      <c r="HH57" s="10" t="b">
        <f t="shared" si="243"/>
        <v>0</v>
      </c>
      <c r="HI57" s="10" t="b">
        <f t="shared" si="244"/>
        <v>0</v>
      </c>
      <c r="HJ57" s="10" t="b">
        <f t="shared" si="245"/>
        <v>0</v>
      </c>
      <c r="HK57" s="10" t="b">
        <f t="shared" si="246"/>
        <v>0</v>
      </c>
      <c r="HL57" s="10" t="b">
        <f t="shared" si="247"/>
        <v>0</v>
      </c>
      <c r="HM57" s="10" t="b">
        <f t="shared" si="248"/>
        <v>0</v>
      </c>
      <c r="HN57" s="10" t="b">
        <f t="shared" si="249"/>
        <v>0</v>
      </c>
      <c r="HO57" s="10" t="b">
        <f t="shared" si="250"/>
        <v>0</v>
      </c>
      <c r="HP57" s="10" t="b">
        <f t="shared" si="251"/>
        <v>0</v>
      </c>
      <c r="HQ57" s="10" t="b">
        <f t="shared" si="252"/>
        <v>0</v>
      </c>
      <c r="HR57" s="10" t="b">
        <f t="shared" si="253"/>
        <v>0</v>
      </c>
      <c r="HS57" s="10" t="b">
        <f t="shared" si="254"/>
        <v>0</v>
      </c>
      <c r="HT57" s="10" t="b">
        <f t="shared" si="255"/>
        <v>0</v>
      </c>
      <c r="HU57" s="10" t="b">
        <f t="shared" si="256"/>
        <v>0</v>
      </c>
      <c r="HV57" s="10" t="b">
        <f t="shared" si="257"/>
        <v>0</v>
      </c>
      <c r="HW57" s="10" t="b">
        <f t="shared" si="258"/>
        <v>0</v>
      </c>
      <c r="HX57" s="10" t="b">
        <f t="shared" si="259"/>
        <v>0</v>
      </c>
      <c r="HY57" s="10" t="b">
        <f t="shared" si="260"/>
        <v>0</v>
      </c>
      <c r="HZ57" s="10" t="b">
        <f t="shared" si="261"/>
        <v>0</v>
      </c>
      <c r="IA57" s="10" t="b">
        <f t="shared" si="262"/>
        <v>0</v>
      </c>
      <c r="IB57" s="10" t="b">
        <f t="shared" si="263"/>
        <v>0</v>
      </c>
      <c r="IC57" s="10" t="b">
        <f t="shared" si="264"/>
        <v>0</v>
      </c>
      <c r="ID57" s="10" t="b">
        <f t="shared" si="265"/>
        <v>0</v>
      </c>
      <c r="IE57" s="10" t="b">
        <f t="shared" si="266"/>
        <v>0</v>
      </c>
      <c r="IF57" s="10" t="b">
        <f t="shared" si="267"/>
        <v>0</v>
      </c>
      <c r="IG57" s="10" t="b">
        <f t="shared" si="268"/>
        <v>0</v>
      </c>
      <c r="IH57" s="10" t="b">
        <f t="shared" si="269"/>
        <v>0</v>
      </c>
      <c r="II57" s="10" t="b">
        <f t="shared" si="270"/>
        <v>0</v>
      </c>
      <c r="IJ57" s="10" t="b">
        <f t="shared" si="271"/>
        <v>0</v>
      </c>
      <c r="IK57" s="10" t="b">
        <f t="shared" si="272"/>
        <v>0</v>
      </c>
      <c r="IL57" s="10" t="b">
        <f t="shared" si="273"/>
        <v>0</v>
      </c>
      <c r="IM57" s="10" t="b">
        <f t="shared" si="274"/>
        <v>0</v>
      </c>
      <c r="IN57" s="10" t="b">
        <f t="shared" si="275"/>
        <v>0</v>
      </c>
      <c r="IO57" s="10" t="b">
        <f t="shared" si="276"/>
        <v>0</v>
      </c>
      <c r="IP57" s="10" t="b">
        <f t="shared" si="277"/>
        <v>0</v>
      </c>
      <c r="IQ57" s="19" t="b">
        <f t="shared" si="278"/>
        <v>0</v>
      </c>
    </row>
    <row r="58" spans="1:252" s="1" customFormat="1" x14ac:dyDescent="0.2">
      <c r="A58" s="3"/>
      <c r="B58" s="4"/>
      <c r="C58" s="4"/>
      <c r="J58" s="3"/>
      <c r="N58" s="3"/>
      <c r="R58" s="3"/>
      <c r="V58" s="3"/>
      <c r="Z58" s="3"/>
      <c r="AD58" s="3"/>
      <c r="AH58" s="3"/>
      <c r="AL58" s="3"/>
      <c r="AP58" s="3"/>
      <c r="AT58" s="3"/>
      <c r="AX58" s="3"/>
      <c r="BB58" s="3"/>
      <c r="BF58" s="3"/>
      <c r="BJ58" s="3"/>
      <c r="BN58" s="3"/>
      <c r="BR58" s="3"/>
      <c r="BV58" s="3"/>
      <c r="BZ58" s="3"/>
      <c r="CD58" s="3"/>
      <c r="CH58" s="3"/>
      <c r="CL58" s="3"/>
      <c r="CP58" s="3"/>
      <c r="CT58" s="3"/>
      <c r="CX58" s="3"/>
      <c r="DB58" s="3"/>
      <c r="DF58" s="3"/>
      <c r="DJ58" s="3"/>
      <c r="DN58" s="3"/>
      <c r="DR58" s="3"/>
      <c r="DV58" s="3"/>
      <c r="DZ58" s="3"/>
      <c r="ED58" s="3"/>
      <c r="EH58" s="3"/>
      <c r="EL58" s="3"/>
      <c r="EP58" s="3"/>
      <c r="ET58" s="3"/>
      <c r="EX58" s="3"/>
      <c r="FB58" s="3"/>
      <c r="FF58" s="3"/>
      <c r="FJ58" s="3"/>
      <c r="FN58" s="3"/>
      <c r="FR58" s="3"/>
      <c r="FV58" s="3"/>
      <c r="FZ58" s="3"/>
      <c r="GD58" s="3"/>
      <c r="GH58" s="3"/>
      <c r="GL58" s="3"/>
      <c r="GP58" s="3"/>
      <c r="GT58" s="3"/>
      <c r="GV58" s="37"/>
      <c r="IQ58" s="3"/>
    </row>
    <row r="59" spans="1:252" s="7" customFormat="1" x14ac:dyDescent="0.2">
      <c r="A59" s="31"/>
      <c r="B59" s="32"/>
      <c r="C59" s="5">
        <v>2050</v>
      </c>
      <c r="D59" s="33"/>
      <c r="E59" s="33"/>
      <c r="F59" s="33"/>
      <c r="G59" s="33"/>
      <c r="H59" s="33"/>
      <c r="I59" s="33"/>
      <c r="J59" s="34"/>
      <c r="K59" s="33"/>
      <c r="L59" s="33"/>
      <c r="M59" s="33"/>
      <c r="N59" s="34"/>
      <c r="O59" s="33"/>
      <c r="P59" s="33"/>
      <c r="Q59" s="33"/>
      <c r="R59" s="34"/>
      <c r="S59" s="33"/>
      <c r="T59" s="33"/>
      <c r="U59" s="33"/>
      <c r="V59" s="34"/>
      <c r="W59" s="33"/>
      <c r="X59" s="33"/>
      <c r="Y59" s="33"/>
      <c r="Z59" s="34"/>
      <c r="AA59" s="33"/>
      <c r="AB59" s="33"/>
      <c r="AC59" s="33"/>
      <c r="AD59" s="34"/>
      <c r="AE59" s="33"/>
      <c r="AF59" s="33"/>
      <c r="AG59" s="33"/>
      <c r="AH59" s="34"/>
      <c r="AI59" s="33"/>
      <c r="AJ59" s="33"/>
      <c r="AK59" s="33"/>
      <c r="AL59" s="34"/>
      <c r="AM59" s="33"/>
      <c r="AN59" s="33"/>
      <c r="AO59" s="33"/>
      <c r="AP59" s="34"/>
      <c r="AQ59" s="33"/>
      <c r="AR59" s="33"/>
      <c r="AS59" s="33"/>
      <c r="AT59" s="34"/>
      <c r="AU59" s="33"/>
      <c r="AV59" s="33"/>
      <c r="AW59" s="33"/>
      <c r="AX59" s="34"/>
      <c r="AY59" s="33"/>
      <c r="AZ59" s="33"/>
      <c r="BA59" s="33"/>
      <c r="BB59" s="34"/>
      <c r="BC59" s="33"/>
      <c r="BD59" s="33"/>
      <c r="BE59" s="33"/>
      <c r="BF59" s="34"/>
      <c r="BG59" s="33"/>
      <c r="BH59" s="33"/>
      <c r="BI59" s="33"/>
      <c r="BJ59" s="34"/>
      <c r="BK59" s="33"/>
      <c r="BL59" s="33"/>
      <c r="BM59" s="33"/>
      <c r="BN59" s="34"/>
      <c r="BO59" s="33"/>
      <c r="BP59" s="33"/>
      <c r="BQ59" s="33"/>
      <c r="BR59" s="34"/>
      <c r="BS59" s="33"/>
      <c r="BT59" s="33"/>
      <c r="BU59" s="33"/>
      <c r="BV59" s="34"/>
      <c r="BW59" s="33"/>
      <c r="BX59" s="33"/>
      <c r="BY59" s="33"/>
      <c r="BZ59" s="34"/>
      <c r="CA59" s="33"/>
      <c r="CB59" s="33"/>
      <c r="CC59" s="33"/>
      <c r="CD59" s="34"/>
      <c r="CE59" s="33"/>
      <c r="CF59" s="33"/>
      <c r="CG59" s="33"/>
      <c r="CH59" s="34"/>
      <c r="CI59" s="33"/>
      <c r="CJ59" s="33"/>
      <c r="CK59" s="33"/>
      <c r="CL59" s="34"/>
      <c r="CM59" s="33"/>
      <c r="CN59" s="33"/>
      <c r="CO59" s="33"/>
      <c r="CP59" s="34"/>
      <c r="CQ59" s="33"/>
      <c r="CR59" s="33"/>
      <c r="CS59" s="33"/>
      <c r="CT59" s="34"/>
      <c r="CU59" s="33"/>
      <c r="CV59" s="33"/>
      <c r="CW59" s="33"/>
      <c r="CX59" s="34"/>
      <c r="CY59" s="33"/>
      <c r="CZ59" s="33"/>
      <c r="DA59" s="33"/>
      <c r="DB59" s="34"/>
      <c r="DC59" s="33"/>
      <c r="DD59" s="33"/>
      <c r="DE59" s="33"/>
      <c r="DF59" s="34"/>
      <c r="DG59" s="33"/>
      <c r="DH59" s="33"/>
      <c r="DI59" s="33"/>
      <c r="DJ59" s="34"/>
      <c r="DK59" s="33"/>
      <c r="DL59" s="33"/>
      <c r="DM59" s="33"/>
      <c r="DN59" s="34"/>
      <c r="DO59" s="33"/>
      <c r="DP59" s="33"/>
      <c r="DQ59" s="33"/>
      <c r="DR59" s="34"/>
      <c r="DS59" s="33"/>
      <c r="DT59" s="33"/>
      <c r="DU59" s="33"/>
      <c r="DV59" s="34"/>
      <c r="DW59" s="33"/>
      <c r="DX59" s="33"/>
      <c r="DY59" s="33"/>
      <c r="DZ59" s="34"/>
      <c r="EA59" s="33"/>
      <c r="EB59" s="33"/>
      <c r="EC59" s="33"/>
      <c r="ED59" s="34"/>
      <c r="EE59" s="33"/>
      <c r="EF59" s="33"/>
      <c r="EG59" s="33"/>
      <c r="EH59" s="34"/>
      <c r="EI59" s="33"/>
      <c r="EJ59" s="33"/>
      <c r="EK59" s="33"/>
      <c r="EL59" s="34"/>
      <c r="EM59" s="33"/>
      <c r="EN59" s="33"/>
      <c r="EO59" s="33"/>
      <c r="EP59" s="34"/>
      <c r="EQ59" s="33"/>
      <c r="ER59" s="33"/>
      <c r="ES59" s="33"/>
      <c r="ET59" s="34"/>
      <c r="EU59" s="33"/>
      <c r="EV59" s="33"/>
      <c r="EW59" s="33"/>
      <c r="EX59" s="34"/>
      <c r="EY59" s="33"/>
      <c r="EZ59" s="33"/>
      <c r="FA59" s="33"/>
      <c r="FB59" s="34"/>
      <c r="FC59" s="33"/>
      <c r="FD59" s="33"/>
      <c r="FE59" s="33"/>
      <c r="FF59" s="34"/>
      <c r="FG59" s="33"/>
      <c r="FH59" s="33"/>
      <c r="FI59" s="33"/>
      <c r="FJ59" s="34"/>
      <c r="FK59" s="33"/>
      <c r="FL59" s="33"/>
      <c r="FM59" s="33"/>
      <c r="FN59" s="34"/>
      <c r="FO59" s="33"/>
      <c r="FP59" s="33"/>
      <c r="FQ59" s="33"/>
      <c r="FR59" s="34"/>
      <c r="FS59" s="33"/>
      <c r="FT59" s="33"/>
      <c r="FU59" s="33"/>
      <c r="FV59" s="34"/>
      <c r="FW59" s="33"/>
      <c r="FX59" s="33"/>
      <c r="FY59" s="33"/>
      <c r="FZ59" s="34"/>
      <c r="GA59" s="33"/>
      <c r="GB59" s="33"/>
      <c r="GC59" s="33"/>
      <c r="GD59" s="34"/>
      <c r="GE59" s="33"/>
      <c r="GF59" s="33"/>
      <c r="GG59" s="33"/>
      <c r="GH59" s="34"/>
      <c r="GI59" s="33"/>
      <c r="GJ59" s="33"/>
      <c r="GK59" s="33"/>
      <c r="GL59" s="34"/>
      <c r="GM59" s="33"/>
      <c r="GN59" s="33"/>
      <c r="GO59" s="33"/>
      <c r="GP59" s="34"/>
      <c r="GQ59" s="33"/>
      <c r="GR59" s="33"/>
      <c r="GS59" s="33"/>
      <c r="GT59" s="34"/>
      <c r="GV59" s="38"/>
      <c r="GW59" s="29"/>
      <c r="GX59" s="29"/>
      <c r="GY59" s="29"/>
      <c r="GZ59" s="29"/>
      <c r="HA59" s="29"/>
      <c r="HB59" s="29"/>
      <c r="HC59" s="29"/>
      <c r="HD59" s="29"/>
      <c r="HE59" s="29"/>
      <c r="HF59" s="29"/>
      <c r="HG59" s="29"/>
      <c r="HH59" s="29"/>
      <c r="HI59" s="29"/>
      <c r="HJ59" s="29"/>
      <c r="HK59" s="29"/>
      <c r="HL59" s="29"/>
      <c r="HM59" s="29"/>
      <c r="HN59" s="29"/>
      <c r="HO59" s="29"/>
      <c r="HP59" s="29"/>
      <c r="HQ59" s="29"/>
      <c r="HR59" s="29"/>
      <c r="HS59" s="29"/>
      <c r="HT59" s="29"/>
      <c r="HU59" s="29"/>
      <c r="HV59" s="29"/>
      <c r="HW59" s="29"/>
      <c r="HX59" s="29"/>
      <c r="HY59" s="29"/>
      <c r="HZ59" s="29"/>
      <c r="IA59" s="29"/>
      <c r="IB59" s="29"/>
      <c r="IC59" s="29"/>
      <c r="ID59" s="29"/>
      <c r="IE59" s="29"/>
      <c r="IF59" s="29"/>
      <c r="IG59" s="29"/>
      <c r="IH59" s="29"/>
      <c r="II59" s="29"/>
      <c r="IJ59" s="29"/>
      <c r="IK59" s="29"/>
      <c r="IL59" s="29"/>
      <c r="IM59" s="29"/>
      <c r="IN59" s="29"/>
      <c r="IO59" s="29"/>
      <c r="IP59" s="29"/>
      <c r="IQ59" s="30"/>
      <c r="IR59" s="29"/>
    </row>
    <row r="60" spans="1:252" s="7" customFormat="1" x14ac:dyDescent="0.2">
      <c r="A60" s="20" t="str">
        <f t="shared" ref="A60:B68" si="280">A49</f>
        <v>Cadmium</v>
      </c>
      <c r="B60" s="11" t="str">
        <f t="shared" si="280"/>
        <v>kg/MW</v>
      </c>
      <c r="C60" s="11">
        <f t="shared" ref="C60" si="281">C59</f>
        <v>2050</v>
      </c>
      <c r="D60" s="16">
        <f t="shared" ref="D60:D68" si="282">IF(H60&lt;&gt;0,AVERAGE(GV60:IQ60),-999)</f>
        <v>-999</v>
      </c>
      <c r="E60" s="16">
        <f t="shared" ref="E60:E68" si="283">IF(H60&lt;&gt;0,MEDIAN(GV60:IQ60),-999)</f>
        <v>-999</v>
      </c>
      <c r="F60" s="16">
        <f t="shared" ref="F60:F68" si="284">IF(H60&lt;&gt;0,MIN(GV60:IQ60),-999)</f>
        <v>-999</v>
      </c>
      <c r="G60" s="16">
        <f t="shared" ref="G60:G68" si="285">IF(H60&lt;&gt;0,MAX(GV60:IQ60),-999)</f>
        <v>-999</v>
      </c>
      <c r="H60" s="18">
        <f t="shared" ref="H60:H68" si="286">COUNT(GV60:IQ60)</f>
        <v>0</v>
      </c>
      <c r="I60" s="16">
        <f>IF(H60&lt;&gt;0,PERCENTILE(GV60:IQ60,#REF!),-999)</f>
        <v>-999</v>
      </c>
      <c r="J60" s="17">
        <f>IF(H60&lt;&gt;0,PERCENTILE(GV60:IQ60,#REF!),-999)</f>
        <v>-999</v>
      </c>
      <c r="K60" s="21"/>
      <c r="L60" s="21"/>
      <c r="M60" s="21"/>
      <c r="N60" s="22"/>
      <c r="O60" s="21"/>
      <c r="P60" s="21"/>
      <c r="Q60" s="21"/>
      <c r="R60" s="22"/>
      <c r="S60" s="21"/>
      <c r="T60" s="21"/>
      <c r="U60" s="21"/>
      <c r="V60" s="22"/>
      <c r="W60" s="21"/>
      <c r="X60" s="21"/>
      <c r="Y60" s="21"/>
      <c r="Z60" s="22"/>
      <c r="AA60" s="21"/>
      <c r="AB60" s="21"/>
      <c r="AC60" s="21"/>
      <c r="AD60" s="22"/>
      <c r="AE60" s="21"/>
      <c r="AF60" s="21"/>
      <c r="AG60" s="21"/>
      <c r="AH60" s="22"/>
      <c r="AI60" s="21"/>
      <c r="AJ60" s="21"/>
      <c r="AK60" s="21"/>
      <c r="AL60" s="22"/>
      <c r="AM60" s="21"/>
      <c r="AN60" s="21"/>
      <c r="AO60" s="21"/>
      <c r="AP60" s="22"/>
      <c r="AQ60" s="21"/>
      <c r="AR60" s="21"/>
      <c r="AS60" s="21"/>
      <c r="AT60" s="22"/>
      <c r="AU60" s="21"/>
      <c r="AV60" s="21"/>
      <c r="AW60" s="21"/>
      <c r="AX60" s="22"/>
      <c r="AY60" s="21"/>
      <c r="AZ60" s="21"/>
      <c r="BA60" s="21"/>
      <c r="BB60" s="22"/>
      <c r="BC60" s="21"/>
      <c r="BD60" s="21"/>
      <c r="BE60" s="21"/>
      <c r="BF60" s="22"/>
      <c r="BG60" s="21"/>
      <c r="BH60" s="21"/>
      <c r="BI60" s="21"/>
      <c r="BJ60" s="22"/>
      <c r="BK60" s="21"/>
      <c r="BL60" s="21"/>
      <c r="BM60" s="21"/>
      <c r="BN60" s="22"/>
      <c r="BO60" s="21"/>
      <c r="BP60" s="21"/>
      <c r="BQ60" s="21"/>
      <c r="BR60" s="22"/>
      <c r="BS60" s="21"/>
      <c r="BT60" s="21"/>
      <c r="BU60" s="21"/>
      <c r="BV60" s="22"/>
      <c r="BW60" s="21"/>
      <c r="BX60" s="21"/>
      <c r="BY60" s="21"/>
      <c r="BZ60" s="22"/>
      <c r="CA60" s="21"/>
      <c r="CB60" s="21"/>
      <c r="CC60" s="21"/>
      <c r="CD60" s="22"/>
      <c r="CE60" s="21"/>
      <c r="CF60" s="21"/>
      <c r="CG60" s="21"/>
      <c r="CH60" s="22"/>
      <c r="CI60" s="21"/>
      <c r="CJ60" s="21"/>
      <c r="CK60" s="21"/>
      <c r="CL60" s="22"/>
      <c r="CM60" s="21"/>
      <c r="CN60" s="21"/>
      <c r="CO60" s="21"/>
      <c r="CP60" s="22"/>
      <c r="CQ60" s="21"/>
      <c r="CR60" s="21"/>
      <c r="CS60" s="21"/>
      <c r="CT60" s="22"/>
      <c r="CU60" s="21"/>
      <c r="CV60" s="21"/>
      <c r="CW60" s="21"/>
      <c r="CX60" s="22"/>
      <c r="CY60" s="21"/>
      <c r="CZ60" s="21"/>
      <c r="DA60" s="21"/>
      <c r="DB60" s="22"/>
      <c r="DC60" s="21"/>
      <c r="DD60" s="21"/>
      <c r="DE60" s="21"/>
      <c r="DF60" s="22"/>
      <c r="DG60" s="21"/>
      <c r="DH60" s="21"/>
      <c r="DI60" s="21"/>
      <c r="DJ60" s="22"/>
      <c r="DK60" s="21"/>
      <c r="DL60" s="21"/>
      <c r="DM60" s="21"/>
      <c r="DN60" s="22"/>
      <c r="DO60" s="21"/>
      <c r="DP60" s="21"/>
      <c r="DQ60" s="21"/>
      <c r="DR60" s="22"/>
      <c r="DS60" s="21"/>
      <c r="DT60" s="21"/>
      <c r="DU60" s="21"/>
      <c r="DV60" s="22"/>
      <c r="DW60" s="21"/>
      <c r="DX60" s="21"/>
      <c r="DY60" s="21"/>
      <c r="DZ60" s="22"/>
      <c r="EA60" s="21"/>
      <c r="EB60" s="21"/>
      <c r="EC60" s="21"/>
      <c r="ED60" s="22"/>
      <c r="EE60" s="21"/>
      <c r="EF60" s="21"/>
      <c r="EG60" s="21"/>
      <c r="EH60" s="22"/>
      <c r="EI60" s="21"/>
      <c r="EJ60" s="21"/>
      <c r="EK60" s="21"/>
      <c r="EL60" s="22"/>
      <c r="EM60" s="21"/>
      <c r="EN60" s="21"/>
      <c r="EO60" s="21"/>
      <c r="EP60" s="22"/>
      <c r="EQ60" s="21"/>
      <c r="ER60" s="21"/>
      <c r="ES60" s="21"/>
      <c r="ET60" s="22"/>
      <c r="EU60" s="21"/>
      <c r="EV60" s="21"/>
      <c r="EW60" s="21"/>
      <c r="EX60" s="22"/>
      <c r="EY60" s="21"/>
      <c r="EZ60" s="21"/>
      <c r="FA60" s="21"/>
      <c r="FB60" s="22"/>
      <c r="FC60" s="21"/>
      <c r="FD60" s="21"/>
      <c r="FE60" s="21"/>
      <c r="FF60" s="22"/>
      <c r="FG60" s="21"/>
      <c r="FH60" s="21"/>
      <c r="FI60" s="21"/>
      <c r="FJ60" s="22"/>
      <c r="FK60" s="21"/>
      <c r="FL60" s="21"/>
      <c r="FM60" s="21"/>
      <c r="FN60" s="22"/>
      <c r="FO60" s="21"/>
      <c r="FP60" s="21"/>
      <c r="FQ60" s="21"/>
      <c r="FR60" s="22"/>
      <c r="FS60" s="21"/>
      <c r="FT60" s="21"/>
      <c r="FU60" s="21"/>
      <c r="FV60" s="22"/>
      <c r="FW60" s="21"/>
      <c r="FX60" s="21"/>
      <c r="FY60" s="21"/>
      <c r="FZ60" s="22"/>
      <c r="GA60" s="21"/>
      <c r="GB60" s="21"/>
      <c r="GC60" s="21"/>
      <c r="GD60" s="22"/>
      <c r="GE60" s="21"/>
      <c r="GF60" s="21"/>
      <c r="GG60" s="21"/>
      <c r="GH60" s="22"/>
      <c r="GI60" s="21"/>
      <c r="GJ60" s="21"/>
      <c r="GK60" s="21"/>
      <c r="GL60" s="22"/>
      <c r="GM60" s="21"/>
      <c r="GN60" s="21"/>
      <c r="GO60" s="21"/>
      <c r="GP60" s="22"/>
      <c r="GQ60" s="21"/>
      <c r="GR60" s="21"/>
      <c r="GS60" s="21"/>
      <c r="GT60" s="22"/>
      <c r="GV60" s="39" t="b">
        <f t="shared" ref="GV60:GV68" si="287">IF(L60="yes",K60)</f>
        <v>0</v>
      </c>
      <c r="GW60" s="10" t="b">
        <f t="shared" ref="GW60:GW68" si="288">IF(P60="yes",O60)</f>
        <v>0</v>
      </c>
      <c r="GX60" s="10" t="b">
        <f t="shared" ref="GX60:GX68" si="289">IF(T60="yes",S60)</f>
        <v>0</v>
      </c>
      <c r="GY60" s="10" t="b">
        <f t="shared" ref="GY60:GY68" si="290">IF(X60="yes",W60)</f>
        <v>0</v>
      </c>
      <c r="GZ60" s="10" t="b">
        <f t="shared" ref="GZ60:GZ68" si="291">IF(AB60="yes",AA60)</f>
        <v>0</v>
      </c>
      <c r="HA60" s="10" t="b">
        <f t="shared" ref="HA60:HA68" si="292">IF(AF60="yes",AE60)</f>
        <v>0</v>
      </c>
      <c r="HB60" s="10" t="b">
        <f t="shared" ref="HB60:HB68" si="293">IF(AJ60="yes",AI60)</f>
        <v>0</v>
      </c>
      <c r="HC60" s="10" t="b">
        <f t="shared" ref="HC60:HC68" si="294">IF(AN60="yes",AM60)</f>
        <v>0</v>
      </c>
      <c r="HD60" s="10" t="b">
        <f t="shared" ref="HD60:HD68" si="295">IF(AR60="yes",AQ60)</f>
        <v>0</v>
      </c>
      <c r="HE60" s="10" t="b">
        <f t="shared" ref="HE60:HE68" si="296">IF(AV60="yes",AU60)</f>
        <v>0</v>
      </c>
      <c r="HF60" s="10" t="b">
        <f t="shared" ref="HF60:HF68" si="297">IF(AZ60="yes",AY60)</f>
        <v>0</v>
      </c>
      <c r="HG60" s="10" t="b">
        <f t="shared" ref="HG60:HG68" si="298">IF(BD60="yes",BC60)</f>
        <v>0</v>
      </c>
      <c r="HH60" s="10" t="b">
        <f t="shared" ref="HH60:HH68" si="299">IF(BH60="yes",BG60)</f>
        <v>0</v>
      </c>
      <c r="HI60" s="10" t="b">
        <f t="shared" ref="HI60:HI68" si="300">IF(BL60="yes",BK60)</f>
        <v>0</v>
      </c>
      <c r="HJ60" s="10" t="b">
        <f t="shared" ref="HJ60:HJ68" si="301">IF(BP60="yes",BO60)</f>
        <v>0</v>
      </c>
      <c r="HK60" s="10" t="b">
        <f t="shared" ref="HK60:HK68" si="302">IF(BT60="yes",BS60)</f>
        <v>0</v>
      </c>
      <c r="HL60" s="10" t="b">
        <f t="shared" ref="HL60:HL68" si="303">IF(BX60="yes",BW60)</f>
        <v>0</v>
      </c>
      <c r="HM60" s="10" t="b">
        <f t="shared" ref="HM60:HM68" si="304">IF(CB60="yes",CA60)</f>
        <v>0</v>
      </c>
      <c r="HN60" s="10" t="b">
        <f t="shared" ref="HN60:HN68" si="305">IF(CF60="yes",CE60)</f>
        <v>0</v>
      </c>
      <c r="HO60" s="10" t="b">
        <f t="shared" ref="HO60:HO68" si="306">IF(CJ60="yes",CI60)</f>
        <v>0</v>
      </c>
      <c r="HP60" s="10" t="b">
        <f t="shared" ref="HP60:HP68" si="307">IF(CN60="yes",CM60)</f>
        <v>0</v>
      </c>
      <c r="HQ60" s="10" t="b">
        <f t="shared" ref="HQ60:HQ68" si="308">IF(CR60="yes",CQ60)</f>
        <v>0</v>
      </c>
      <c r="HR60" s="10" t="b">
        <f t="shared" ref="HR60:HR68" si="309">IF(CV60="yes",CU60)</f>
        <v>0</v>
      </c>
      <c r="HS60" s="10" t="b">
        <f t="shared" ref="HS60:HS68" si="310">IF(CZ60="yes",CY60)</f>
        <v>0</v>
      </c>
      <c r="HT60" s="10" t="b">
        <f t="shared" ref="HT60:HT68" si="311">IF(DD60="yes",DC60)</f>
        <v>0</v>
      </c>
      <c r="HU60" s="10" t="b">
        <f t="shared" ref="HU60:HU68" si="312">IF(DH60="yes",DG60)</f>
        <v>0</v>
      </c>
      <c r="HV60" s="10" t="b">
        <f t="shared" ref="HV60:HV68" si="313">IF(DL60="yes",DK60)</f>
        <v>0</v>
      </c>
      <c r="HW60" s="10" t="b">
        <f t="shared" ref="HW60:HW68" si="314">IF(DP60="yes",DO60)</f>
        <v>0</v>
      </c>
      <c r="HX60" s="10" t="b">
        <f t="shared" ref="HX60:HX68" si="315">IF(DT60="yes",DS60)</f>
        <v>0</v>
      </c>
      <c r="HY60" s="10" t="b">
        <f t="shared" ref="HY60:HY68" si="316">IF(DX60="yes",DW60)</f>
        <v>0</v>
      </c>
      <c r="HZ60" s="10" t="b">
        <f t="shared" ref="HZ60:HZ68" si="317">IF(EB60="yes",EA60)</f>
        <v>0</v>
      </c>
      <c r="IA60" s="10" t="b">
        <f t="shared" ref="IA60:IA68" si="318">IF(EF60="yes",EE60)</f>
        <v>0</v>
      </c>
      <c r="IB60" s="10" t="b">
        <f t="shared" ref="IB60:IB68" si="319">IF(EJ60="yes",EI60)</f>
        <v>0</v>
      </c>
      <c r="IC60" s="10" t="b">
        <f t="shared" ref="IC60:IC68" si="320">IF(EN60="yes",EM60)</f>
        <v>0</v>
      </c>
      <c r="ID60" s="10" t="b">
        <f t="shared" ref="ID60:ID68" si="321">IF(ER60="yes",EQ60)</f>
        <v>0</v>
      </c>
      <c r="IE60" s="10" t="b">
        <f t="shared" ref="IE60:IE68" si="322">IF(EV60="yes",EU60)</f>
        <v>0</v>
      </c>
      <c r="IF60" s="10" t="b">
        <f t="shared" ref="IF60:IF68" si="323">IF(EZ60="yes",EY60)</f>
        <v>0</v>
      </c>
      <c r="IG60" s="10" t="b">
        <f t="shared" ref="IG60:IG68" si="324">IF(FD60="yes",FC60)</f>
        <v>0</v>
      </c>
      <c r="IH60" s="10" t="b">
        <f t="shared" ref="IH60:IH68" si="325">IF(FH60="yes",FG60)</f>
        <v>0</v>
      </c>
      <c r="II60" s="10" t="b">
        <f t="shared" ref="II60:II68" si="326">IF(FL60="yes",FK60)</f>
        <v>0</v>
      </c>
      <c r="IJ60" s="10" t="b">
        <f t="shared" ref="IJ60:IJ68" si="327">IF(FP60="yes",FO60)</f>
        <v>0</v>
      </c>
      <c r="IK60" s="10" t="b">
        <f t="shared" ref="IK60:IK68" si="328">IF(FT60="yes",FS60)</f>
        <v>0</v>
      </c>
      <c r="IL60" s="10" t="b">
        <f t="shared" ref="IL60:IL68" si="329">IF(FX60="yes",FW60)</f>
        <v>0</v>
      </c>
      <c r="IM60" s="10" t="b">
        <f t="shared" ref="IM60:IM68" si="330">IF(GB60="yes",GA60)</f>
        <v>0</v>
      </c>
      <c r="IN60" s="10" t="b">
        <f t="shared" ref="IN60:IN68" si="331">IF(GF60="yes",GE60)</f>
        <v>0</v>
      </c>
      <c r="IO60" s="10" t="b">
        <f t="shared" ref="IO60:IO68" si="332">IF(GJ60="yes",GI60)</f>
        <v>0</v>
      </c>
      <c r="IP60" s="10" t="b">
        <f t="shared" ref="IP60:IP68" si="333">IF(GN60="yes",GM60)</f>
        <v>0</v>
      </c>
      <c r="IQ60" s="19" t="b">
        <f t="shared" ref="IQ60:IQ68" si="334">IF(GR60="yes",GQ60)</f>
        <v>0</v>
      </c>
      <c r="IR60" s="29"/>
    </row>
    <row r="61" spans="1:252" s="7" customFormat="1" x14ac:dyDescent="0.2">
      <c r="A61" s="20" t="str">
        <f t="shared" si="280"/>
        <v>Gallium</v>
      </c>
      <c r="B61" s="11" t="str">
        <f t="shared" si="280"/>
        <v>kg/MW</v>
      </c>
      <c r="C61" s="11">
        <f>C60</f>
        <v>2050</v>
      </c>
      <c r="D61" s="16">
        <f t="shared" si="282"/>
        <v>-999</v>
      </c>
      <c r="E61" s="16">
        <f t="shared" si="283"/>
        <v>-999</v>
      </c>
      <c r="F61" s="16">
        <f t="shared" si="284"/>
        <v>-999</v>
      </c>
      <c r="G61" s="16">
        <f t="shared" si="285"/>
        <v>-999</v>
      </c>
      <c r="H61" s="18">
        <f t="shared" si="286"/>
        <v>0</v>
      </c>
      <c r="I61" s="16">
        <f>IF(H61&lt;&gt;0,PERCENTILE(GV61:IQ61,#REF!),-999)</f>
        <v>-999</v>
      </c>
      <c r="J61" s="17">
        <f>IF(H61&lt;&gt;0,PERCENTILE(GV61:IQ61,#REF!),-999)</f>
        <v>-999</v>
      </c>
      <c r="K61" s="21"/>
      <c r="L61" s="21"/>
      <c r="M61" s="21"/>
      <c r="N61" s="22"/>
      <c r="O61" s="21"/>
      <c r="P61" s="21"/>
      <c r="Q61" s="21"/>
      <c r="R61" s="22"/>
      <c r="S61" s="21"/>
      <c r="T61" s="21"/>
      <c r="U61" s="21"/>
      <c r="V61" s="22"/>
      <c r="W61" s="21"/>
      <c r="X61" s="21"/>
      <c r="Y61" s="21"/>
      <c r="Z61" s="22"/>
      <c r="AA61" s="21"/>
      <c r="AB61" s="21"/>
      <c r="AC61" s="21"/>
      <c r="AD61" s="22"/>
      <c r="AE61" s="21"/>
      <c r="AF61" s="21"/>
      <c r="AG61" s="21"/>
      <c r="AH61" s="22"/>
      <c r="AI61" s="21"/>
      <c r="AJ61" s="21"/>
      <c r="AK61" s="21"/>
      <c r="AL61" s="22"/>
      <c r="AM61" s="21"/>
      <c r="AN61" s="21"/>
      <c r="AO61" s="21"/>
      <c r="AP61" s="22"/>
      <c r="AQ61" s="21"/>
      <c r="AR61" s="21"/>
      <c r="AS61" s="21"/>
      <c r="AT61" s="22"/>
      <c r="AU61" s="21"/>
      <c r="AV61" s="21"/>
      <c r="AW61" s="21"/>
      <c r="AX61" s="22"/>
      <c r="AY61" s="21"/>
      <c r="AZ61" s="21"/>
      <c r="BA61" s="21"/>
      <c r="BB61" s="22"/>
      <c r="BC61" s="21"/>
      <c r="BD61" s="21"/>
      <c r="BE61" s="21"/>
      <c r="BF61" s="22"/>
      <c r="BG61" s="21"/>
      <c r="BH61" s="21"/>
      <c r="BI61" s="21"/>
      <c r="BJ61" s="22"/>
      <c r="BK61" s="21"/>
      <c r="BL61" s="21"/>
      <c r="BM61" s="21"/>
      <c r="BN61" s="22"/>
      <c r="BO61" s="21"/>
      <c r="BP61" s="21"/>
      <c r="BQ61" s="21"/>
      <c r="BR61" s="22"/>
      <c r="BS61" s="21"/>
      <c r="BT61" s="21"/>
      <c r="BU61" s="21"/>
      <c r="BV61" s="22"/>
      <c r="BW61" s="21"/>
      <c r="BX61" s="21"/>
      <c r="BY61" s="21"/>
      <c r="BZ61" s="22"/>
      <c r="CA61" s="21"/>
      <c r="CB61" s="21"/>
      <c r="CC61" s="21"/>
      <c r="CD61" s="22"/>
      <c r="CE61" s="21"/>
      <c r="CF61" s="21"/>
      <c r="CG61" s="21"/>
      <c r="CH61" s="22"/>
      <c r="CI61" s="21"/>
      <c r="CJ61" s="21"/>
      <c r="CK61" s="21"/>
      <c r="CL61" s="22"/>
      <c r="CM61" s="21"/>
      <c r="CN61" s="21"/>
      <c r="CO61" s="21"/>
      <c r="CP61" s="22"/>
      <c r="CQ61" s="21"/>
      <c r="CR61" s="21"/>
      <c r="CS61" s="21"/>
      <c r="CT61" s="22"/>
      <c r="CU61" s="21"/>
      <c r="CV61" s="21"/>
      <c r="CW61" s="21"/>
      <c r="CX61" s="22"/>
      <c r="CY61" s="21"/>
      <c r="CZ61" s="21"/>
      <c r="DA61" s="21"/>
      <c r="DB61" s="22"/>
      <c r="DC61" s="21"/>
      <c r="DD61" s="21"/>
      <c r="DE61" s="21"/>
      <c r="DF61" s="22"/>
      <c r="DG61" s="21"/>
      <c r="DH61" s="21"/>
      <c r="DI61" s="21"/>
      <c r="DJ61" s="22"/>
      <c r="DK61" s="21"/>
      <c r="DL61" s="21"/>
      <c r="DM61" s="21"/>
      <c r="DN61" s="22"/>
      <c r="DO61" s="21"/>
      <c r="DP61" s="21"/>
      <c r="DQ61" s="21"/>
      <c r="DR61" s="22"/>
      <c r="DS61" s="21"/>
      <c r="DT61" s="21"/>
      <c r="DU61" s="21"/>
      <c r="DV61" s="22"/>
      <c r="DW61" s="21"/>
      <c r="DX61" s="21"/>
      <c r="DY61" s="21"/>
      <c r="DZ61" s="22"/>
      <c r="EA61" s="21"/>
      <c r="EB61" s="21"/>
      <c r="EC61" s="21"/>
      <c r="ED61" s="22"/>
      <c r="EE61" s="21"/>
      <c r="EF61" s="21"/>
      <c r="EG61" s="21"/>
      <c r="EH61" s="22"/>
      <c r="EI61" s="21"/>
      <c r="EJ61" s="21"/>
      <c r="EK61" s="21"/>
      <c r="EL61" s="22"/>
      <c r="EM61" s="21"/>
      <c r="EN61" s="21"/>
      <c r="EO61" s="21"/>
      <c r="EP61" s="22"/>
      <c r="EQ61" s="21"/>
      <c r="ER61" s="21"/>
      <c r="ES61" s="21"/>
      <c r="ET61" s="22"/>
      <c r="EU61" s="21"/>
      <c r="EV61" s="21"/>
      <c r="EW61" s="21"/>
      <c r="EX61" s="22"/>
      <c r="EY61" s="21"/>
      <c r="EZ61" s="21"/>
      <c r="FA61" s="21"/>
      <c r="FB61" s="22"/>
      <c r="FC61" s="21"/>
      <c r="FD61" s="21"/>
      <c r="FE61" s="21"/>
      <c r="FF61" s="22"/>
      <c r="FG61" s="21"/>
      <c r="FH61" s="21"/>
      <c r="FI61" s="21"/>
      <c r="FJ61" s="22"/>
      <c r="FK61" s="21"/>
      <c r="FL61" s="21"/>
      <c r="FM61" s="21"/>
      <c r="FN61" s="22"/>
      <c r="FO61" s="21"/>
      <c r="FP61" s="21"/>
      <c r="FQ61" s="21"/>
      <c r="FR61" s="22"/>
      <c r="FS61" s="21"/>
      <c r="FT61" s="21"/>
      <c r="FU61" s="21"/>
      <c r="FV61" s="22"/>
      <c r="FW61" s="21"/>
      <c r="FX61" s="21"/>
      <c r="FY61" s="21"/>
      <c r="FZ61" s="22"/>
      <c r="GA61" s="21"/>
      <c r="GB61" s="21"/>
      <c r="GC61" s="21"/>
      <c r="GD61" s="22"/>
      <c r="GE61" s="21"/>
      <c r="GF61" s="21"/>
      <c r="GG61" s="21"/>
      <c r="GH61" s="22"/>
      <c r="GI61" s="21"/>
      <c r="GJ61" s="21"/>
      <c r="GK61" s="21"/>
      <c r="GL61" s="22"/>
      <c r="GM61" s="21"/>
      <c r="GN61" s="21"/>
      <c r="GO61" s="21"/>
      <c r="GP61" s="22"/>
      <c r="GQ61" s="21"/>
      <c r="GR61" s="21"/>
      <c r="GS61" s="21"/>
      <c r="GT61" s="22"/>
      <c r="GV61" s="39" t="b">
        <f t="shared" si="287"/>
        <v>0</v>
      </c>
      <c r="GW61" s="10" t="b">
        <f t="shared" si="288"/>
        <v>0</v>
      </c>
      <c r="GX61" s="10" t="b">
        <f t="shared" si="289"/>
        <v>0</v>
      </c>
      <c r="GY61" s="10" t="b">
        <f t="shared" si="290"/>
        <v>0</v>
      </c>
      <c r="GZ61" s="10" t="b">
        <f t="shared" si="291"/>
        <v>0</v>
      </c>
      <c r="HA61" s="10" t="b">
        <f t="shared" si="292"/>
        <v>0</v>
      </c>
      <c r="HB61" s="10" t="b">
        <f t="shared" si="293"/>
        <v>0</v>
      </c>
      <c r="HC61" s="10" t="b">
        <f t="shared" si="294"/>
        <v>0</v>
      </c>
      <c r="HD61" s="10" t="b">
        <f t="shared" si="295"/>
        <v>0</v>
      </c>
      <c r="HE61" s="10" t="b">
        <f t="shared" si="296"/>
        <v>0</v>
      </c>
      <c r="HF61" s="10" t="b">
        <f t="shared" si="297"/>
        <v>0</v>
      </c>
      <c r="HG61" s="10" t="b">
        <f t="shared" si="298"/>
        <v>0</v>
      </c>
      <c r="HH61" s="10" t="b">
        <f t="shared" si="299"/>
        <v>0</v>
      </c>
      <c r="HI61" s="10" t="b">
        <f t="shared" si="300"/>
        <v>0</v>
      </c>
      <c r="HJ61" s="10" t="b">
        <f t="shared" si="301"/>
        <v>0</v>
      </c>
      <c r="HK61" s="10" t="b">
        <f t="shared" si="302"/>
        <v>0</v>
      </c>
      <c r="HL61" s="10" t="b">
        <f t="shared" si="303"/>
        <v>0</v>
      </c>
      <c r="HM61" s="10" t="b">
        <f t="shared" si="304"/>
        <v>0</v>
      </c>
      <c r="HN61" s="10" t="b">
        <f t="shared" si="305"/>
        <v>0</v>
      </c>
      <c r="HO61" s="10" t="b">
        <f t="shared" si="306"/>
        <v>0</v>
      </c>
      <c r="HP61" s="10" t="b">
        <f t="shared" si="307"/>
        <v>0</v>
      </c>
      <c r="HQ61" s="10" t="b">
        <f t="shared" si="308"/>
        <v>0</v>
      </c>
      <c r="HR61" s="10" t="b">
        <f t="shared" si="309"/>
        <v>0</v>
      </c>
      <c r="HS61" s="10" t="b">
        <f t="shared" si="310"/>
        <v>0</v>
      </c>
      <c r="HT61" s="10" t="b">
        <f t="shared" si="311"/>
        <v>0</v>
      </c>
      <c r="HU61" s="10" t="b">
        <f t="shared" si="312"/>
        <v>0</v>
      </c>
      <c r="HV61" s="10" t="b">
        <f t="shared" si="313"/>
        <v>0</v>
      </c>
      <c r="HW61" s="10" t="b">
        <f t="shared" si="314"/>
        <v>0</v>
      </c>
      <c r="HX61" s="10" t="b">
        <f t="shared" si="315"/>
        <v>0</v>
      </c>
      <c r="HY61" s="10" t="b">
        <f t="shared" si="316"/>
        <v>0</v>
      </c>
      <c r="HZ61" s="10" t="b">
        <f t="shared" si="317"/>
        <v>0</v>
      </c>
      <c r="IA61" s="10" t="b">
        <f t="shared" si="318"/>
        <v>0</v>
      </c>
      <c r="IB61" s="10" t="b">
        <f t="shared" si="319"/>
        <v>0</v>
      </c>
      <c r="IC61" s="10" t="b">
        <f t="shared" si="320"/>
        <v>0</v>
      </c>
      <c r="ID61" s="10" t="b">
        <f t="shared" si="321"/>
        <v>0</v>
      </c>
      <c r="IE61" s="10" t="b">
        <f t="shared" si="322"/>
        <v>0</v>
      </c>
      <c r="IF61" s="10" t="b">
        <f t="shared" si="323"/>
        <v>0</v>
      </c>
      <c r="IG61" s="10" t="b">
        <f t="shared" si="324"/>
        <v>0</v>
      </c>
      <c r="IH61" s="10" t="b">
        <f t="shared" si="325"/>
        <v>0</v>
      </c>
      <c r="II61" s="10" t="b">
        <f t="shared" si="326"/>
        <v>0</v>
      </c>
      <c r="IJ61" s="10" t="b">
        <f t="shared" si="327"/>
        <v>0</v>
      </c>
      <c r="IK61" s="10" t="b">
        <f t="shared" si="328"/>
        <v>0</v>
      </c>
      <c r="IL61" s="10" t="b">
        <f t="shared" si="329"/>
        <v>0</v>
      </c>
      <c r="IM61" s="10" t="b">
        <f t="shared" si="330"/>
        <v>0</v>
      </c>
      <c r="IN61" s="10" t="b">
        <f t="shared" si="331"/>
        <v>0</v>
      </c>
      <c r="IO61" s="10" t="b">
        <f t="shared" si="332"/>
        <v>0</v>
      </c>
      <c r="IP61" s="10" t="b">
        <f t="shared" si="333"/>
        <v>0</v>
      </c>
      <c r="IQ61" s="19" t="b">
        <f t="shared" si="334"/>
        <v>0</v>
      </c>
      <c r="IR61" s="29"/>
    </row>
    <row r="62" spans="1:252" s="7" customFormat="1" x14ac:dyDescent="0.2">
      <c r="A62" s="20" t="str">
        <f t="shared" si="280"/>
        <v>Germanium</v>
      </c>
      <c r="B62" s="11" t="str">
        <f t="shared" si="280"/>
        <v>kg/MW</v>
      </c>
      <c r="C62" s="11">
        <f t="shared" ref="C62:C68" si="335">C61</f>
        <v>2050</v>
      </c>
      <c r="D62" s="16">
        <f t="shared" si="282"/>
        <v>-999</v>
      </c>
      <c r="E62" s="16">
        <f t="shared" si="283"/>
        <v>-999</v>
      </c>
      <c r="F62" s="16">
        <f t="shared" si="284"/>
        <v>-999</v>
      </c>
      <c r="G62" s="16">
        <f t="shared" si="285"/>
        <v>-999</v>
      </c>
      <c r="H62" s="18">
        <f t="shared" si="286"/>
        <v>0</v>
      </c>
      <c r="I62" s="16">
        <f>IF(H62&lt;&gt;0,PERCENTILE(GV62:IQ62,#REF!),-999)</f>
        <v>-999</v>
      </c>
      <c r="J62" s="17">
        <f>IF(H62&lt;&gt;0,PERCENTILE(GV62:IQ62,#REF!),-999)</f>
        <v>-999</v>
      </c>
      <c r="K62" s="21"/>
      <c r="L62" s="21"/>
      <c r="M62" s="21"/>
      <c r="N62" s="22"/>
      <c r="O62" s="21"/>
      <c r="P62" s="21"/>
      <c r="Q62" s="21"/>
      <c r="R62" s="22"/>
      <c r="S62" s="21"/>
      <c r="T62" s="21"/>
      <c r="U62" s="21"/>
      <c r="V62" s="22"/>
      <c r="W62" s="21"/>
      <c r="X62" s="21"/>
      <c r="Y62" s="21"/>
      <c r="Z62" s="22"/>
      <c r="AA62" s="21"/>
      <c r="AB62" s="21"/>
      <c r="AC62" s="21"/>
      <c r="AD62" s="22"/>
      <c r="AE62" s="21"/>
      <c r="AF62" s="21"/>
      <c r="AG62" s="21"/>
      <c r="AH62" s="22"/>
      <c r="AI62" s="21"/>
      <c r="AJ62" s="21"/>
      <c r="AK62" s="21"/>
      <c r="AL62" s="22"/>
      <c r="AM62" s="21"/>
      <c r="AN62" s="21"/>
      <c r="AO62" s="21"/>
      <c r="AP62" s="22"/>
      <c r="AQ62" s="21"/>
      <c r="AR62" s="21"/>
      <c r="AS62" s="21"/>
      <c r="AT62" s="22"/>
      <c r="AU62" s="21"/>
      <c r="AV62" s="21"/>
      <c r="AW62" s="21"/>
      <c r="AX62" s="22"/>
      <c r="AY62" s="21"/>
      <c r="AZ62" s="21"/>
      <c r="BA62" s="21"/>
      <c r="BB62" s="22"/>
      <c r="BC62" s="21"/>
      <c r="BD62" s="21"/>
      <c r="BE62" s="21"/>
      <c r="BF62" s="22"/>
      <c r="BG62" s="21"/>
      <c r="BH62" s="21"/>
      <c r="BI62" s="21"/>
      <c r="BJ62" s="22"/>
      <c r="BK62" s="21"/>
      <c r="BL62" s="21"/>
      <c r="BM62" s="21"/>
      <c r="BN62" s="22"/>
      <c r="BO62" s="21"/>
      <c r="BP62" s="21"/>
      <c r="BQ62" s="21"/>
      <c r="BR62" s="22"/>
      <c r="BS62" s="21"/>
      <c r="BT62" s="21"/>
      <c r="BU62" s="21"/>
      <c r="BV62" s="22"/>
      <c r="BW62" s="21"/>
      <c r="BX62" s="21"/>
      <c r="BY62" s="21"/>
      <c r="BZ62" s="22"/>
      <c r="CA62" s="21"/>
      <c r="CB62" s="21"/>
      <c r="CC62" s="21"/>
      <c r="CD62" s="22"/>
      <c r="CE62" s="21"/>
      <c r="CF62" s="21"/>
      <c r="CG62" s="21"/>
      <c r="CH62" s="22"/>
      <c r="CI62" s="21"/>
      <c r="CJ62" s="21"/>
      <c r="CK62" s="21"/>
      <c r="CL62" s="22"/>
      <c r="CM62" s="21"/>
      <c r="CN62" s="21"/>
      <c r="CO62" s="21"/>
      <c r="CP62" s="22"/>
      <c r="CQ62" s="21"/>
      <c r="CR62" s="21"/>
      <c r="CS62" s="21"/>
      <c r="CT62" s="22"/>
      <c r="CU62" s="21"/>
      <c r="CV62" s="21"/>
      <c r="CW62" s="21"/>
      <c r="CX62" s="22"/>
      <c r="CY62" s="21"/>
      <c r="CZ62" s="21"/>
      <c r="DA62" s="21"/>
      <c r="DB62" s="22"/>
      <c r="DC62" s="21"/>
      <c r="DD62" s="21"/>
      <c r="DE62" s="21"/>
      <c r="DF62" s="22"/>
      <c r="DG62" s="21"/>
      <c r="DH62" s="21"/>
      <c r="DI62" s="21"/>
      <c r="DJ62" s="22"/>
      <c r="DK62" s="21"/>
      <c r="DL62" s="21"/>
      <c r="DM62" s="21"/>
      <c r="DN62" s="22"/>
      <c r="DO62" s="21"/>
      <c r="DP62" s="21"/>
      <c r="DQ62" s="21"/>
      <c r="DR62" s="22"/>
      <c r="DS62" s="21"/>
      <c r="DT62" s="21"/>
      <c r="DU62" s="21"/>
      <c r="DV62" s="22"/>
      <c r="DW62" s="21"/>
      <c r="DX62" s="21"/>
      <c r="DY62" s="21"/>
      <c r="DZ62" s="22"/>
      <c r="EA62" s="21"/>
      <c r="EB62" s="21"/>
      <c r="EC62" s="21"/>
      <c r="ED62" s="22"/>
      <c r="EE62" s="21"/>
      <c r="EF62" s="21"/>
      <c r="EG62" s="21"/>
      <c r="EH62" s="22"/>
      <c r="EI62" s="21"/>
      <c r="EJ62" s="21"/>
      <c r="EK62" s="21"/>
      <c r="EL62" s="22"/>
      <c r="EM62" s="21"/>
      <c r="EN62" s="21"/>
      <c r="EO62" s="21"/>
      <c r="EP62" s="22"/>
      <c r="EQ62" s="21"/>
      <c r="ER62" s="21"/>
      <c r="ES62" s="21"/>
      <c r="ET62" s="22"/>
      <c r="EU62" s="21"/>
      <c r="EV62" s="21"/>
      <c r="EW62" s="21"/>
      <c r="EX62" s="22"/>
      <c r="EY62" s="21"/>
      <c r="EZ62" s="21"/>
      <c r="FA62" s="21"/>
      <c r="FB62" s="22"/>
      <c r="FC62" s="21"/>
      <c r="FD62" s="21"/>
      <c r="FE62" s="21"/>
      <c r="FF62" s="22"/>
      <c r="FG62" s="21"/>
      <c r="FH62" s="21"/>
      <c r="FI62" s="21"/>
      <c r="FJ62" s="22"/>
      <c r="FK62" s="21"/>
      <c r="FL62" s="21"/>
      <c r="FM62" s="21"/>
      <c r="FN62" s="22"/>
      <c r="FO62" s="21"/>
      <c r="FP62" s="21"/>
      <c r="FQ62" s="21"/>
      <c r="FR62" s="22"/>
      <c r="FS62" s="21"/>
      <c r="FT62" s="21"/>
      <c r="FU62" s="21"/>
      <c r="FV62" s="22"/>
      <c r="FW62" s="21"/>
      <c r="FX62" s="21"/>
      <c r="FY62" s="21"/>
      <c r="FZ62" s="22"/>
      <c r="GA62" s="21"/>
      <c r="GB62" s="21"/>
      <c r="GC62" s="21"/>
      <c r="GD62" s="22"/>
      <c r="GE62" s="21"/>
      <c r="GF62" s="21"/>
      <c r="GG62" s="21"/>
      <c r="GH62" s="22"/>
      <c r="GI62" s="21"/>
      <c r="GJ62" s="21"/>
      <c r="GK62" s="21"/>
      <c r="GL62" s="22"/>
      <c r="GM62" s="21"/>
      <c r="GN62" s="21"/>
      <c r="GO62" s="21"/>
      <c r="GP62" s="22"/>
      <c r="GQ62" s="21"/>
      <c r="GR62" s="21"/>
      <c r="GS62" s="21"/>
      <c r="GT62" s="22"/>
      <c r="GV62" s="39" t="b">
        <f t="shared" si="287"/>
        <v>0</v>
      </c>
      <c r="GW62" s="10" t="b">
        <f t="shared" si="288"/>
        <v>0</v>
      </c>
      <c r="GX62" s="10" t="b">
        <f t="shared" si="289"/>
        <v>0</v>
      </c>
      <c r="GY62" s="10" t="b">
        <f t="shared" si="290"/>
        <v>0</v>
      </c>
      <c r="GZ62" s="10" t="b">
        <f t="shared" si="291"/>
        <v>0</v>
      </c>
      <c r="HA62" s="10" t="b">
        <f t="shared" si="292"/>
        <v>0</v>
      </c>
      <c r="HB62" s="10" t="b">
        <f t="shared" si="293"/>
        <v>0</v>
      </c>
      <c r="HC62" s="10" t="b">
        <f t="shared" si="294"/>
        <v>0</v>
      </c>
      <c r="HD62" s="10" t="b">
        <f t="shared" si="295"/>
        <v>0</v>
      </c>
      <c r="HE62" s="10" t="b">
        <f t="shared" si="296"/>
        <v>0</v>
      </c>
      <c r="HF62" s="10" t="b">
        <f t="shared" si="297"/>
        <v>0</v>
      </c>
      <c r="HG62" s="10" t="b">
        <f t="shared" si="298"/>
        <v>0</v>
      </c>
      <c r="HH62" s="10" t="b">
        <f t="shared" si="299"/>
        <v>0</v>
      </c>
      <c r="HI62" s="10" t="b">
        <f t="shared" si="300"/>
        <v>0</v>
      </c>
      <c r="HJ62" s="10" t="b">
        <f t="shared" si="301"/>
        <v>0</v>
      </c>
      <c r="HK62" s="10" t="b">
        <f t="shared" si="302"/>
        <v>0</v>
      </c>
      <c r="HL62" s="10" t="b">
        <f t="shared" si="303"/>
        <v>0</v>
      </c>
      <c r="HM62" s="10" t="b">
        <f t="shared" si="304"/>
        <v>0</v>
      </c>
      <c r="HN62" s="10" t="b">
        <f t="shared" si="305"/>
        <v>0</v>
      </c>
      <c r="HO62" s="10" t="b">
        <f t="shared" si="306"/>
        <v>0</v>
      </c>
      <c r="HP62" s="10" t="b">
        <f t="shared" si="307"/>
        <v>0</v>
      </c>
      <c r="HQ62" s="10" t="b">
        <f t="shared" si="308"/>
        <v>0</v>
      </c>
      <c r="HR62" s="10" t="b">
        <f t="shared" si="309"/>
        <v>0</v>
      </c>
      <c r="HS62" s="10" t="b">
        <f t="shared" si="310"/>
        <v>0</v>
      </c>
      <c r="HT62" s="10" t="b">
        <f t="shared" si="311"/>
        <v>0</v>
      </c>
      <c r="HU62" s="10" t="b">
        <f t="shared" si="312"/>
        <v>0</v>
      </c>
      <c r="HV62" s="10" t="b">
        <f t="shared" si="313"/>
        <v>0</v>
      </c>
      <c r="HW62" s="10" t="b">
        <f t="shared" si="314"/>
        <v>0</v>
      </c>
      <c r="HX62" s="10" t="b">
        <f t="shared" si="315"/>
        <v>0</v>
      </c>
      <c r="HY62" s="10" t="b">
        <f t="shared" si="316"/>
        <v>0</v>
      </c>
      <c r="HZ62" s="10" t="b">
        <f t="shared" si="317"/>
        <v>0</v>
      </c>
      <c r="IA62" s="10" t="b">
        <f t="shared" si="318"/>
        <v>0</v>
      </c>
      <c r="IB62" s="10" t="b">
        <f t="shared" si="319"/>
        <v>0</v>
      </c>
      <c r="IC62" s="10" t="b">
        <f t="shared" si="320"/>
        <v>0</v>
      </c>
      <c r="ID62" s="10" t="b">
        <f t="shared" si="321"/>
        <v>0</v>
      </c>
      <c r="IE62" s="10" t="b">
        <f t="shared" si="322"/>
        <v>0</v>
      </c>
      <c r="IF62" s="10" t="b">
        <f t="shared" si="323"/>
        <v>0</v>
      </c>
      <c r="IG62" s="10" t="b">
        <f t="shared" si="324"/>
        <v>0</v>
      </c>
      <c r="IH62" s="10" t="b">
        <f t="shared" si="325"/>
        <v>0</v>
      </c>
      <c r="II62" s="10" t="b">
        <f t="shared" si="326"/>
        <v>0</v>
      </c>
      <c r="IJ62" s="10" t="b">
        <f t="shared" si="327"/>
        <v>0</v>
      </c>
      <c r="IK62" s="10" t="b">
        <f t="shared" si="328"/>
        <v>0</v>
      </c>
      <c r="IL62" s="10" t="b">
        <f t="shared" si="329"/>
        <v>0</v>
      </c>
      <c r="IM62" s="10" t="b">
        <f t="shared" si="330"/>
        <v>0</v>
      </c>
      <c r="IN62" s="10" t="b">
        <f t="shared" si="331"/>
        <v>0</v>
      </c>
      <c r="IO62" s="10" t="b">
        <f t="shared" si="332"/>
        <v>0</v>
      </c>
      <c r="IP62" s="10" t="b">
        <f t="shared" si="333"/>
        <v>0</v>
      </c>
      <c r="IQ62" s="19" t="b">
        <f t="shared" si="334"/>
        <v>0</v>
      </c>
      <c r="IR62" s="29"/>
    </row>
    <row r="63" spans="1:252" x14ac:dyDescent="0.2">
      <c r="A63" s="20" t="str">
        <f t="shared" si="280"/>
        <v>Indium</v>
      </c>
      <c r="B63" s="11" t="str">
        <f t="shared" si="280"/>
        <v>kg/MW</v>
      </c>
      <c r="C63" s="11">
        <f t="shared" si="335"/>
        <v>2050</v>
      </c>
      <c r="D63" s="67">
        <f t="shared" si="282"/>
        <v>-999</v>
      </c>
      <c r="E63" s="67">
        <f t="shared" si="283"/>
        <v>-999</v>
      </c>
      <c r="F63" s="67">
        <f t="shared" si="284"/>
        <v>-999</v>
      </c>
      <c r="G63" s="67">
        <f t="shared" si="285"/>
        <v>-999</v>
      </c>
      <c r="H63" s="68">
        <f t="shared" si="286"/>
        <v>0</v>
      </c>
      <c r="I63" s="16">
        <f>IF(H63&lt;&gt;0,PERCENTILE(GV63:IQ63,#REF!),-999)</f>
        <v>-999</v>
      </c>
      <c r="J63" s="69">
        <f>IF(H63&lt;&gt;0,PERCENTILE(GV63:IQ63,#REF!),-999)</f>
        <v>-999</v>
      </c>
      <c r="K63" s="21"/>
      <c r="L63" s="21"/>
      <c r="M63" s="21"/>
      <c r="N63" s="22"/>
      <c r="O63" s="21"/>
      <c r="P63" s="21"/>
      <c r="Q63" s="21"/>
      <c r="R63" s="22"/>
      <c r="S63" s="21"/>
      <c r="T63" s="21"/>
      <c r="U63" s="21"/>
      <c r="V63" s="22"/>
      <c r="W63" s="21"/>
      <c r="X63" s="21"/>
      <c r="Y63" s="21"/>
      <c r="Z63" s="22"/>
      <c r="AA63" s="21"/>
      <c r="AB63" s="21"/>
      <c r="AC63" s="21"/>
      <c r="AD63" s="22"/>
      <c r="AE63" s="21"/>
      <c r="AF63" s="21"/>
      <c r="AG63" s="21"/>
      <c r="AH63" s="22"/>
      <c r="AI63" s="21"/>
      <c r="AJ63" s="21"/>
      <c r="AK63" s="21"/>
      <c r="AL63" s="22"/>
      <c r="AM63" s="21"/>
      <c r="AN63" s="21"/>
      <c r="AO63" s="21"/>
      <c r="AP63" s="22"/>
      <c r="AQ63" s="21"/>
      <c r="AR63" s="21"/>
      <c r="AS63" s="21"/>
      <c r="AT63" s="22"/>
      <c r="AU63" s="21"/>
      <c r="AV63" s="21"/>
      <c r="AW63" s="21"/>
      <c r="AX63" s="22"/>
      <c r="AY63" s="21"/>
      <c r="AZ63" s="21"/>
      <c r="BA63" s="21"/>
      <c r="BB63" s="22"/>
      <c r="BC63" s="21"/>
      <c r="BD63" s="21"/>
      <c r="BE63" s="21"/>
      <c r="BF63" s="22"/>
      <c r="BG63" s="21"/>
      <c r="BH63" s="21"/>
      <c r="BI63" s="21"/>
      <c r="BJ63" s="22"/>
      <c r="BK63" s="21"/>
      <c r="BL63" s="21"/>
      <c r="BM63" s="21"/>
      <c r="BN63" s="22"/>
      <c r="BO63" s="21"/>
      <c r="BP63" s="21"/>
      <c r="BQ63" s="21"/>
      <c r="BR63" s="22"/>
      <c r="BS63" s="21"/>
      <c r="BT63" s="21"/>
      <c r="BU63" s="21"/>
      <c r="BV63" s="22"/>
      <c r="BW63" s="21"/>
      <c r="BX63" s="21"/>
      <c r="BY63" s="21"/>
      <c r="BZ63" s="22"/>
      <c r="CA63" s="21"/>
      <c r="CB63" s="21"/>
      <c r="CC63" s="21"/>
      <c r="CD63" s="22"/>
      <c r="CE63" s="21"/>
      <c r="CF63" s="21"/>
      <c r="CG63" s="21"/>
      <c r="CH63" s="22"/>
      <c r="CI63" s="21"/>
      <c r="CJ63" s="21"/>
      <c r="CK63" s="21"/>
      <c r="CL63" s="22"/>
      <c r="CM63" s="21"/>
      <c r="CN63" s="21"/>
      <c r="CO63" s="21"/>
      <c r="CP63" s="22"/>
      <c r="CQ63" s="21"/>
      <c r="CR63" s="21"/>
      <c r="CS63" s="21"/>
      <c r="CT63" s="22"/>
      <c r="CU63" s="21"/>
      <c r="CV63" s="21"/>
      <c r="CW63" s="21"/>
      <c r="CX63" s="22"/>
      <c r="CY63" s="21"/>
      <c r="CZ63" s="21"/>
      <c r="DA63" s="21"/>
      <c r="DB63" s="22"/>
      <c r="DC63" s="21"/>
      <c r="DD63" s="21"/>
      <c r="DE63" s="21"/>
      <c r="DF63" s="22"/>
      <c r="DG63" s="21"/>
      <c r="DH63" s="21"/>
      <c r="DI63" s="21"/>
      <c r="DJ63" s="22"/>
      <c r="DK63" s="21"/>
      <c r="DL63" s="21"/>
      <c r="DM63" s="21"/>
      <c r="DN63" s="22"/>
      <c r="DO63" s="21"/>
      <c r="DP63" s="21"/>
      <c r="DQ63" s="21"/>
      <c r="DR63" s="22"/>
      <c r="DS63" s="21"/>
      <c r="DT63" s="21"/>
      <c r="DU63" s="21"/>
      <c r="DV63" s="22"/>
      <c r="DW63" s="21"/>
      <c r="DX63" s="21"/>
      <c r="DY63" s="21"/>
      <c r="DZ63" s="22"/>
      <c r="EA63" s="21"/>
      <c r="EB63" s="21"/>
      <c r="EC63" s="21"/>
      <c r="ED63" s="22"/>
      <c r="EE63" s="21"/>
      <c r="EF63" s="21"/>
      <c r="EG63" s="21"/>
      <c r="EH63" s="22"/>
      <c r="EI63" s="21"/>
      <c r="EJ63" s="21"/>
      <c r="EK63" s="21"/>
      <c r="EL63" s="22"/>
      <c r="EM63" s="21"/>
      <c r="EN63" s="21"/>
      <c r="EO63" s="21"/>
      <c r="EP63" s="22"/>
      <c r="EQ63" s="21"/>
      <c r="ER63" s="21"/>
      <c r="ES63" s="21"/>
      <c r="ET63" s="22"/>
      <c r="EU63" s="21"/>
      <c r="EV63" s="21"/>
      <c r="EW63" s="21"/>
      <c r="EX63" s="22"/>
      <c r="EY63" s="21"/>
      <c r="EZ63" s="21"/>
      <c r="FA63" s="21"/>
      <c r="FB63" s="22"/>
      <c r="FC63" s="21"/>
      <c r="FD63" s="21"/>
      <c r="FE63" s="21"/>
      <c r="FF63" s="22"/>
      <c r="FG63" s="21"/>
      <c r="FH63" s="21"/>
      <c r="FI63" s="21"/>
      <c r="FJ63" s="22"/>
      <c r="FK63" s="21"/>
      <c r="FL63" s="21"/>
      <c r="FM63" s="21"/>
      <c r="FN63" s="22"/>
      <c r="FO63" s="21"/>
      <c r="FP63" s="21"/>
      <c r="FQ63" s="21"/>
      <c r="FR63" s="22"/>
      <c r="FS63" s="21"/>
      <c r="FT63" s="21"/>
      <c r="FU63" s="21"/>
      <c r="FV63" s="22"/>
      <c r="FW63" s="21"/>
      <c r="FX63" s="21"/>
      <c r="FY63" s="21"/>
      <c r="FZ63" s="22"/>
      <c r="GA63" s="21"/>
      <c r="GB63" s="21"/>
      <c r="GC63" s="21"/>
      <c r="GD63" s="22"/>
      <c r="GE63" s="21"/>
      <c r="GF63" s="21"/>
      <c r="GG63" s="21"/>
      <c r="GH63" s="22"/>
      <c r="GI63" s="21"/>
      <c r="GJ63" s="21"/>
      <c r="GK63" s="21"/>
      <c r="GL63" s="22"/>
      <c r="GM63" s="21"/>
      <c r="GN63" s="21"/>
      <c r="GO63" s="21"/>
      <c r="GP63" s="22"/>
      <c r="GQ63" s="21"/>
      <c r="GR63" s="21"/>
      <c r="GS63" s="21"/>
      <c r="GT63" s="22"/>
      <c r="GV63" s="39" t="b">
        <f t="shared" si="287"/>
        <v>0</v>
      </c>
      <c r="GW63" s="10" t="b">
        <f t="shared" si="288"/>
        <v>0</v>
      </c>
      <c r="GX63" s="10" t="b">
        <f t="shared" si="289"/>
        <v>0</v>
      </c>
      <c r="GY63" s="10" t="b">
        <f t="shared" si="290"/>
        <v>0</v>
      </c>
      <c r="GZ63" s="10" t="b">
        <f t="shared" si="291"/>
        <v>0</v>
      </c>
      <c r="HA63" s="10" t="b">
        <f t="shared" si="292"/>
        <v>0</v>
      </c>
      <c r="HB63" s="10" t="b">
        <f t="shared" si="293"/>
        <v>0</v>
      </c>
      <c r="HC63" s="10" t="b">
        <f t="shared" si="294"/>
        <v>0</v>
      </c>
      <c r="HD63" s="10" t="b">
        <f t="shared" si="295"/>
        <v>0</v>
      </c>
      <c r="HE63" s="10" t="b">
        <f t="shared" si="296"/>
        <v>0</v>
      </c>
      <c r="HF63" s="10" t="b">
        <f t="shared" si="297"/>
        <v>0</v>
      </c>
      <c r="HG63" s="10" t="b">
        <f t="shared" si="298"/>
        <v>0</v>
      </c>
      <c r="HH63" s="10" t="b">
        <f t="shared" si="299"/>
        <v>0</v>
      </c>
      <c r="HI63" s="10" t="b">
        <f t="shared" si="300"/>
        <v>0</v>
      </c>
      <c r="HJ63" s="10" t="b">
        <f t="shared" si="301"/>
        <v>0</v>
      </c>
      <c r="HK63" s="10" t="b">
        <f t="shared" si="302"/>
        <v>0</v>
      </c>
      <c r="HL63" s="10" t="b">
        <f t="shared" si="303"/>
        <v>0</v>
      </c>
      <c r="HM63" s="10" t="b">
        <f t="shared" si="304"/>
        <v>0</v>
      </c>
      <c r="HN63" s="10" t="b">
        <f t="shared" si="305"/>
        <v>0</v>
      </c>
      <c r="HO63" s="10" t="b">
        <f t="shared" si="306"/>
        <v>0</v>
      </c>
      <c r="HP63" s="10" t="b">
        <f t="shared" si="307"/>
        <v>0</v>
      </c>
      <c r="HQ63" s="10" t="b">
        <f t="shared" si="308"/>
        <v>0</v>
      </c>
      <c r="HR63" s="10" t="b">
        <f t="shared" si="309"/>
        <v>0</v>
      </c>
      <c r="HS63" s="10" t="b">
        <f t="shared" si="310"/>
        <v>0</v>
      </c>
      <c r="HT63" s="10" t="b">
        <f t="shared" si="311"/>
        <v>0</v>
      </c>
      <c r="HU63" s="10" t="b">
        <f t="shared" si="312"/>
        <v>0</v>
      </c>
      <c r="HV63" s="10" t="b">
        <f t="shared" si="313"/>
        <v>0</v>
      </c>
      <c r="HW63" s="10" t="b">
        <f t="shared" si="314"/>
        <v>0</v>
      </c>
      <c r="HX63" s="10" t="b">
        <f t="shared" si="315"/>
        <v>0</v>
      </c>
      <c r="HY63" s="10" t="b">
        <f t="shared" si="316"/>
        <v>0</v>
      </c>
      <c r="HZ63" s="10" t="b">
        <f t="shared" si="317"/>
        <v>0</v>
      </c>
      <c r="IA63" s="10" t="b">
        <f t="shared" si="318"/>
        <v>0</v>
      </c>
      <c r="IB63" s="10" t="b">
        <f t="shared" si="319"/>
        <v>0</v>
      </c>
      <c r="IC63" s="10" t="b">
        <f t="shared" si="320"/>
        <v>0</v>
      </c>
      <c r="ID63" s="10" t="b">
        <f t="shared" si="321"/>
        <v>0</v>
      </c>
      <c r="IE63" s="10" t="b">
        <f t="shared" si="322"/>
        <v>0</v>
      </c>
      <c r="IF63" s="10" t="b">
        <f t="shared" si="323"/>
        <v>0</v>
      </c>
      <c r="IG63" s="10" t="b">
        <f t="shared" si="324"/>
        <v>0</v>
      </c>
      <c r="IH63" s="10" t="b">
        <f t="shared" si="325"/>
        <v>0</v>
      </c>
      <c r="II63" s="10" t="b">
        <f t="shared" si="326"/>
        <v>0</v>
      </c>
      <c r="IJ63" s="10" t="b">
        <f t="shared" si="327"/>
        <v>0</v>
      </c>
      <c r="IK63" s="10" t="b">
        <f t="shared" si="328"/>
        <v>0</v>
      </c>
      <c r="IL63" s="10" t="b">
        <f t="shared" si="329"/>
        <v>0</v>
      </c>
      <c r="IM63" s="10" t="b">
        <f t="shared" si="330"/>
        <v>0</v>
      </c>
      <c r="IN63" s="10" t="b">
        <f t="shared" si="331"/>
        <v>0</v>
      </c>
      <c r="IO63" s="10" t="b">
        <f t="shared" si="332"/>
        <v>0</v>
      </c>
      <c r="IP63" s="10" t="b">
        <f t="shared" si="333"/>
        <v>0</v>
      </c>
      <c r="IQ63" s="19" t="b">
        <f t="shared" si="334"/>
        <v>0</v>
      </c>
    </row>
    <row r="64" spans="1:252" x14ac:dyDescent="0.2">
      <c r="A64" s="20" t="str">
        <f t="shared" si="280"/>
        <v>Manganese</v>
      </c>
      <c r="B64" s="11" t="str">
        <f t="shared" si="280"/>
        <v>kg/MW</v>
      </c>
      <c r="C64" s="11">
        <f t="shared" si="335"/>
        <v>2050</v>
      </c>
      <c r="D64" s="16">
        <f t="shared" si="282"/>
        <v>-999</v>
      </c>
      <c r="E64" s="16">
        <f t="shared" si="283"/>
        <v>-999</v>
      </c>
      <c r="F64" s="16">
        <f t="shared" si="284"/>
        <v>-999</v>
      </c>
      <c r="G64" s="16">
        <f t="shared" si="285"/>
        <v>-999</v>
      </c>
      <c r="H64" s="18">
        <f t="shared" si="286"/>
        <v>0</v>
      </c>
      <c r="I64" s="16">
        <f>IF(H64&lt;&gt;0,PERCENTILE(GV64:IQ64,#REF!),-999)</f>
        <v>-999</v>
      </c>
      <c r="J64" s="17">
        <f>IF(H64&lt;&gt;0,PERCENTILE(GV64:IQ64,#REF!),-999)</f>
        <v>-999</v>
      </c>
      <c r="K64" s="21"/>
      <c r="L64" s="21"/>
      <c r="M64" s="21"/>
      <c r="N64" s="22"/>
      <c r="O64" s="21"/>
      <c r="P64" s="21"/>
      <c r="Q64" s="21"/>
      <c r="R64" s="22"/>
      <c r="S64" s="21"/>
      <c r="T64" s="21"/>
      <c r="U64" s="21"/>
      <c r="V64" s="22"/>
      <c r="W64" s="21"/>
      <c r="X64" s="21"/>
      <c r="Y64" s="21"/>
      <c r="Z64" s="22"/>
      <c r="AA64" s="21"/>
      <c r="AB64" s="21"/>
      <c r="AC64" s="21"/>
      <c r="AD64" s="22"/>
      <c r="AE64" s="21"/>
      <c r="AF64" s="21"/>
      <c r="AG64" s="21"/>
      <c r="AH64" s="22"/>
      <c r="AI64" s="21"/>
      <c r="AJ64" s="21"/>
      <c r="AK64" s="21"/>
      <c r="AL64" s="22"/>
      <c r="AM64" s="21"/>
      <c r="AN64" s="21"/>
      <c r="AO64" s="21"/>
      <c r="AP64" s="22"/>
      <c r="AQ64" s="21"/>
      <c r="AR64" s="21"/>
      <c r="AS64" s="21"/>
      <c r="AT64" s="22"/>
      <c r="AU64" s="21"/>
      <c r="AV64" s="21"/>
      <c r="AW64" s="21"/>
      <c r="AX64" s="22"/>
      <c r="AY64" s="21"/>
      <c r="AZ64" s="21"/>
      <c r="BA64" s="21"/>
      <c r="BB64" s="22"/>
      <c r="BC64" s="21"/>
      <c r="BD64" s="21"/>
      <c r="BE64" s="21"/>
      <c r="BF64" s="22"/>
      <c r="BG64" s="21"/>
      <c r="BH64" s="21"/>
      <c r="BI64" s="21"/>
      <c r="BJ64" s="22"/>
      <c r="BK64" s="21"/>
      <c r="BL64" s="21"/>
      <c r="BM64" s="21"/>
      <c r="BN64" s="22"/>
      <c r="BO64" s="21"/>
      <c r="BP64" s="21"/>
      <c r="BQ64" s="21"/>
      <c r="BR64" s="22"/>
      <c r="BS64" s="21"/>
      <c r="BT64" s="21"/>
      <c r="BU64" s="21"/>
      <c r="BV64" s="22"/>
      <c r="BW64" s="21"/>
      <c r="BX64" s="21"/>
      <c r="BY64" s="21"/>
      <c r="BZ64" s="22"/>
      <c r="CA64" s="21"/>
      <c r="CB64" s="21"/>
      <c r="CC64" s="21"/>
      <c r="CD64" s="22"/>
      <c r="CE64" s="21"/>
      <c r="CF64" s="21"/>
      <c r="CG64" s="21"/>
      <c r="CH64" s="22"/>
      <c r="CI64" s="21"/>
      <c r="CJ64" s="21"/>
      <c r="CK64" s="21"/>
      <c r="CL64" s="22"/>
      <c r="CM64" s="21"/>
      <c r="CN64" s="21"/>
      <c r="CO64" s="21"/>
      <c r="CP64" s="22"/>
      <c r="CQ64" s="21"/>
      <c r="CR64" s="21"/>
      <c r="CS64" s="21"/>
      <c r="CT64" s="22"/>
      <c r="CU64" s="21"/>
      <c r="CV64" s="21"/>
      <c r="CW64" s="21"/>
      <c r="CX64" s="22"/>
      <c r="CY64" s="21"/>
      <c r="CZ64" s="21"/>
      <c r="DA64" s="21"/>
      <c r="DB64" s="22"/>
      <c r="DC64" s="21"/>
      <c r="DD64" s="21"/>
      <c r="DE64" s="21"/>
      <c r="DF64" s="22"/>
      <c r="DG64" s="21"/>
      <c r="DH64" s="21"/>
      <c r="DI64" s="21"/>
      <c r="DJ64" s="22"/>
      <c r="DK64" s="21"/>
      <c r="DL64" s="21"/>
      <c r="DM64" s="21"/>
      <c r="DN64" s="22"/>
      <c r="DO64" s="21"/>
      <c r="DP64" s="21"/>
      <c r="DQ64" s="21"/>
      <c r="DR64" s="22"/>
      <c r="DS64" s="21"/>
      <c r="DT64" s="21"/>
      <c r="DU64" s="21"/>
      <c r="DV64" s="22"/>
      <c r="DW64" s="21"/>
      <c r="DX64" s="21"/>
      <c r="DY64" s="21"/>
      <c r="DZ64" s="22"/>
      <c r="EA64" s="21"/>
      <c r="EB64" s="21"/>
      <c r="EC64" s="21"/>
      <c r="ED64" s="22"/>
      <c r="EE64" s="21"/>
      <c r="EF64" s="21"/>
      <c r="EG64" s="21"/>
      <c r="EH64" s="22"/>
      <c r="EI64" s="21"/>
      <c r="EJ64" s="21"/>
      <c r="EK64" s="21"/>
      <c r="EL64" s="22"/>
      <c r="EM64" s="21"/>
      <c r="EN64" s="21"/>
      <c r="EO64" s="21"/>
      <c r="EP64" s="22"/>
      <c r="EQ64" s="21"/>
      <c r="ER64" s="21"/>
      <c r="ES64" s="21"/>
      <c r="ET64" s="22"/>
      <c r="EU64" s="21"/>
      <c r="EV64" s="21"/>
      <c r="EW64" s="21"/>
      <c r="EX64" s="22"/>
      <c r="EY64" s="21"/>
      <c r="EZ64" s="21"/>
      <c r="FA64" s="21"/>
      <c r="FB64" s="22"/>
      <c r="FC64" s="21"/>
      <c r="FD64" s="21"/>
      <c r="FE64" s="21"/>
      <c r="FF64" s="22"/>
      <c r="FG64" s="21"/>
      <c r="FH64" s="21"/>
      <c r="FI64" s="21"/>
      <c r="FJ64" s="22"/>
      <c r="FK64" s="21"/>
      <c r="FL64" s="21"/>
      <c r="FM64" s="21"/>
      <c r="FN64" s="22"/>
      <c r="FO64" s="21"/>
      <c r="FP64" s="21"/>
      <c r="FQ64" s="21"/>
      <c r="FR64" s="22"/>
      <c r="FS64" s="21"/>
      <c r="FT64" s="21"/>
      <c r="FU64" s="21"/>
      <c r="FV64" s="22"/>
      <c r="FW64" s="21"/>
      <c r="FX64" s="21"/>
      <c r="FY64" s="21"/>
      <c r="FZ64" s="22"/>
      <c r="GA64" s="21"/>
      <c r="GB64" s="21"/>
      <c r="GC64" s="21"/>
      <c r="GD64" s="22"/>
      <c r="GE64" s="21"/>
      <c r="GF64" s="21"/>
      <c r="GG64" s="21"/>
      <c r="GH64" s="22"/>
      <c r="GI64" s="21"/>
      <c r="GJ64" s="21"/>
      <c r="GK64" s="21"/>
      <c r="GL64" s="22"/>
      <c r="GM64" s="21"/>
      <c r="GN64" s="21"/>
      <c r="GO64" s="21"/>
      <c r="GP64" s="22"/>
      <c r="GQ64" s="21"/>
      <c r="GR64" s="21"/>
      <c r="GS64" s="21"/>
      <c r="GT64" s="22"/>
      <c r="GV64" s="39" t="b">
        <f t="shared" si="287"/>
        <v>0</v>
      </c>
      <c r="GW64" s="10" t="b">
        <f t="shared" si="288"/>
        <v>0</v>
      </c>
      <c r="GX64" s="10" t="b">
        <f t="shared" si="289"/>
        <v>0</v>
      </c>
      <c r="GY64" s="10" t="b">
        <f t="shared" si="290"/>
        <v>0</v>
      </c>
      <c r="GZ64" s="10" t="b">
        <f t="shared" si="291"/>
        <v>0</v>
      </c>
      <c r="HA64" s="10" t="b">
        <f t="shared" si="292"/>
        <v>0</v>
      </c>
      <c r="HB64" s="10" t="b">
        <f t="shared" si="293"/>
        <v>0</v>
      </c>
      <c r="HC64" s="10" t="b">
        <f t="shared" si="294"/>
        <v>0</v>
      </c>
      <c r="HD64" s="10" t="b">
        <f t="shared" si="295"/>
        <v>0</v>
      </c>
      <c r="HE64" s="10" t="b">
        <f t="shared" si="296"/>
        <v>0</v>
      </c>
      <c r="HF64" s="10" t="b">
        <f t="shared" si="297"/>
        <v>0</v>
      </c>
      <c r="HG64" s="10" t="b">
        <f t="shared" si="298"/>
        <v>0</v>
      </c>
      <c r="HH64" s="10" t="b">
        <f t="shared" si="299"/>
        <v>0</v>
      </c>
      <c r="HI64" s="10" t="b">
        <f t="shared" si="300"/>
        <v>0</v>
      </c>
      <c r="HJ64" s="10" t="b">
        <f t="shared" si="301"/>
        <v>0</v>
      </c>
      <c r="HK64" s="10" t="b">
        <f t="shared" si="302"/>
        <v>0</v>
      </c>
      <c r="HL64" s="10" t="b">
        <f t="shared" si="303"/>
        <v>0</v>
      </c>
      <c r="HM64" s="10" t="b">
        <f t="shared" si="304"/>
        <v>0</v>
      </c>
      <c r="HN64" s="10" t="b">
        <f t="shared" si="305"/>
        <v>0</v>
      </c>
      <c r="HO64" s="10" t="b">
        <f t="shared" si="306"/>
        <v>0</v>
      </c>
      <c r="HP64" s="10" t="b">
        <f t="shared" si="307"/>
        <v>0</v>
      </c>
      <c r="HQ64" s="10" t="b">
        <f t="shared" si="308"/>
        <v>0</v>
      </c>
      <c r="HR64" s="10" t="b">
        <f t="shared" si="309"/>
        <v>0</v>
      </c>
      <c r="HS64" s="10" t="b">
        <f t="shared" si="310"/>
        <v>0</v>
      </c>
      <c r="HT64" s="10" t="b">
        <f t="shared" si="311"/>
        <v>0</v>
      </c>
      <c r="HU64" s="10" t="b">
        <f t="shared" si="312"/>
        <v>0</v>
      </c>
      <c r="HV64" s="10" t="b">
        <f t="shared" si="313"/>
        <v>0</v>
      </c>
      <c r="HW64" s="10" t="b">
        <f t="shared" si="314"/>
        <v>0</v>
      </c>
      <c r="HX64" s="10" t="b">
        <f t="shared" si="315"/>
        <v>0</v>
      </c>
      <c r="HY64" s="10" t="b">
        <f t="shared" si="316"/>
        <v>0</v>
      </c>
      <c r="HZ64" s="10" t="b">
        <f t="shared" si="317"/>
        <v>0</v>
      </c>
      <c r="IA64" s="10" t="b">
        <f t="shared" si="318"/>
        <v>0</v>
      </c>
      <c r="IB64" s="10" t="b">
        <f t="shared" si="319"/>
        <v>0</v>
      </c>
      <c r="IC64" s="10" t="b">
        <f t="shared" si="320"/>
        <v>0</v>
      </c>
      <c r="ID64" s="10" t="b">
        <f t="shared" si="321"/>
        <v>0</v>
      </c>
      <c r="IE64" s="10" t="b">
        <f t="shared" si="322"/>
        <v>0</v>
      </c>
      <c r="IF64" s="10" t="b">
        <f t="shared" si="323"/>
        <v>0</v>
      </c>
      <c r="IG64" s="10" t="b">
        <f t="shared" si="324"/>
        <v>0</v>
      </c>
      <c r="IH64" s="10" t="b">
        <f t="shared" si="325"/>
        <v>0</v>
      </c>
      <c r="II64" s="10" t="b">
        <f t="shared" si="326"/>
        <v>0</v>
      </c>
      <c r="IJ64" s="10" t="b">
        <f t="shared" si="327"/>
        <v>0</v>
      </c>
      <c r="IK64" s="10" t="b">
        <f t="shared" si="328"/>
        <v>0</v>
      </c>
      <c r="IL64" s="10" t="b">
        <f t="shared" si="329"/>
        <v>0</v>
      </c>
      <c r="IM64" s="10" t="b">
        <f t="shared" si="330"/>
        <v>0</v>
      </c>
      <c r="IN64" s="10" t="b">
        <f t="shared" si="331"/>
        <v>0</v>
      </c>
      <c r="IO64" s="10" t="b">
        <f t="shared" si="332"/>
        <v>0</v>
      </c>
      <c r="IP64" s="10" t="b">
        <f t="shared" si="333"/>
        <v>0</v>
      </c>
      <c r="IQ64" s="19" t="b">
        <f t="shared" si="334"/>
        <v>0</v>
      </c>
    </row>
    <row r="65" spans="1:251" x14ac:dyDescent="0.2">
      <c r="A65" s="20" t="str">
        <f t="shared" si="280"/>
        <v>Nickel</v>
      </c>
      <c r="B65" s="11" t="str">
        <f t="shared" si="280"/>
        <v>kg/MW</v>
      </c>
      <c r="C65" s="11">
        <f t="shared" si="335"/>
        <v>2050</v>
      </c>
      <c r="D65" s="16">
        <f t="shared" si="282"/>
        <v>-999</v>
      </c>
      <c r="E65" s="16">
        <f t="shared" si="283"/>
        <v>-999</v>
      </c>
      <c r="F65" s="16">
        <f t="shared" si="284"/>
        <v>-999</v>
      </c>
      <c r="G65" s="16">
        <f t="shared" si="285"/>
        <v>-999</v>
      </c>
      <c r="H65" s="18">
        <f t="shared" si="286"/>
        <v>0</v>
      </c>
      <c r="I65" s="16">
        <f>IF(H65&lt;&gt;0,PERCENTILE(GV65:IQ65,#REF!),-999)</f>
        <v>-999</v>
      </c>
      <c r="J65" s="17">
        <f>IF(H65&lt;&gt;0,PERCENTILE(GV65:IQ65,#REF!),-999)</f>
        <v>-999</v>
      </c>
      <c r="K65" s="21"/>
      <c r="L65" s="21"/>
      <c r="M65" s="21"/>
      <c r="N65" s="22"/>
      <c r="O65" s="21"/>
      <c r="P65" s="21"/>
      <c r="Q65" s="21"/>
      <c r="R65" s="22"/>
      <c r="S65" s="21"/>
      <c r="T65" s="21"/>
      <c r="U65" s="21"/>
      <c r="V65" s="22"/>
      <c r="W65" s="21"/>
      <c r="X65" s="21"/>
      <c r="Y65" s="21"/>
      <c r="Z65" s="22"/>
      <c r="AA65" s="21"/>
      <c r="AB65" s="21"/>
      <c r="AC65" s="21"/>
      <c r="AD65" s="22"/>
      <c r="AE65" s="21"/>
      <c r="AF65" s="21"/>
      <c r="AG65" s="21"/>
      <c r="AH65" s="22"/>
      <c r="AI65" s="21"/>
      <c r="AJ65" s="21"/>
      <c r="AK65" s="21"/>
      <c r="AL65" s="22"/>
      <c r="AM65" s="21"/>
      <c r="AN65" s="21"/>
      <c r="AO65" s="21"/>
      <c r="AP65" s="22"/>
      <c r="AQ65" s="21"/>
      <c r="AR65" s="21"/>
      <c r="AS65" s="21"/>
      <c r="AT65" s="22"/>
      <c r="AU65" s="21"/>
      <c r="AV65" s="21"/>
      <c r="AW65" s="21"/>
      <c r="AX65" s="22"/>
      <c r="AY65" s="21"/>
      <c r="AZ65" s="21"/>
      <c r="BA65" s="21"/>
      <c r="BB65" s="22"/>
      <c r="BC65" s="21"/>
      <c r="BD65" s="21"/>
      <c r="BE65" s="21"/>
      <c r="BF65" s="22"/>
      <c r="BG65" s="21"/>
      <c r="BH65" s="21"/>
      <c r="BI65" s="21"/>
      <c r="BJ65" s="22"/>
      <c r="BK65" s="21"/>
      <c r="BL65" s="21"/>
      <c r="BM65" s="21"/>
      <c r="BN65" s="22"/>
      <c r="BO65" s="21"/>
      <c r="BP65" s="21"/>
      <c r="BQ65" s="21"/>
      <c r="BR65" s="22"/>
      <c r="BS65" s="21"/>
      <c r="BT65" s="21"/>
      <c r="BU65" s="21"/>
      <c r="BV65" s="22"/>
      <c r="BW65" s="21"/>
      <c r="BX65" s="21"/>
      <c r="BY65" s="21"/>
      <c r="BZ65" s="22"/>
      <c r="CA65" s="21"/>
      <c r="CB65" s="21"/>
      <c r="CC65" s="21"/>
      <c r="CD65" s="22"/>
      <c r="CE65" s="21"/>
      <c r="CF65" s="21"/>
      <c r="CG65" s="21"/>
      <c r="CH65" s="22"/>
      <c r="CI65" s="21"/>
      <c r="CJ65" s="21"/>
      <c r="CK65" s="21"/>
      <c r="CL65" s="22"/>
      <c r="CM65" s="21"/>
      <c r="CN65" s="21"/>
      <c r="CO65" s="21"/>
      <c r="CP65" s="22"/>
      <c r="CQ65" s="21"/>
      <c r="CR65" s="21"/>
      <c r="CS65" s="21"/>
      <c r="CT65" s="22"/>
      <c r="CU65" s="21"/>
      <c r="CV65" s="21"/>
      <c r="CW65" s="21"/>
      <c r="CX65" s="22"/>
      <c r="CY65" s="21"/>
      <c r="CZ65" s="21"/>
      <c r="DA65" s="21"/>
      <c r="DB65" s="22"/>
      <c r="DC65" s="21"/>
      <c r="DD65" s="21"/>
      <c r="DE65" s="21"/>
      <c r="DF65" s="22"/>
      <c r="DG65" s="21"/>
      <c r="DH65" s="21"/>
      <c r="DI65" s="21"/>
      <c r="DJ65" s="22"/>
      <c r="DK65" s="21"/>
      <c r="DL65" s="21"/>
      <c r="DM65" s="21"/>
      <c r="DN65" s="22"/>
      <c r="DO65" s="21"/>
      <c r="DP65" s="21"/>
      <c r="DQ65" s="21"/>
      <c r="DR65" s="22"/>
      <c r="DS65" s="21"/>
      <c r="DT65" s="21"/>
      <c r="DU65" s="21"/>
      <c r="DV65" s="22"/>
      <c r="DW65" s="21"/>
      <c r="DX65" s="21"/>
      <c r="DY65" s="21"/>
      <c r="DZ65" s="22"/>
      <c r="EA65" s="21"/>
      <c r="EB65" s="21"/>
      <c r="EC65" s="21"/>
      <c r="ED65" s="22"/>
      <c r="EE65" s="21"/>
      <c r="EF65" s="21"/>
      <c r="EG65" s="21"/>
      <c r="EH65" s="22"/>
      <c r="EI65" s="21"/>
      <c r="EJ65" s="21"/>
      <c r="EK65" s="21"/>
      <c r="EL65" s="22"/>
      <c r="EM65" s="21"/>
      <c r="EN65" s="21"/>
      <c r="EO65" s="21"/>
      <c r="EP65" s="22"/>
      <c r="EQ65" s="21"/>
      <c r="ER65" s="21"/>
      <c r="ES65" s="21"/>
      <c r="ET65" s="22"/>
      <c r="EU65" s="21"/>
      <c r="EV65" s="21"/>
      <c r="EW65" s="21"/>
      <c r="EX65" s="22"/>
      <c r="EY65" s="21"/>
      <c r="EZ65" s="21"/>
      <c r="FA65" s="21"/>
      <c r="FB65" s="22"/>
      <c r="FC65" s="21"/>
      <c r="FD65" s="21"/>
      <c r="FE65" s="21"/>
      <c r="FF65" s="22"/>
      <c r="FG65" s="21"/>
      <c r="FH65" s="21"/>
      <c r="FI65" s="21"/>
      <c r="FJ65" s="22"/>
      <c r="FK65" s="21"/>
      <c r="FL65" s="21"/>
      <c r="FM65" s="21"/>
      <c r="FN65" s="22"/>
      <c r="FO65" s="21"/>
      <c r="FP65" s="21"/>
      <c r="FQ65" s="21"/>
      <c r="FR65" s="22"/>
      <c r="FS65" s="21"/>
      <c r="FT65" s="21"/>
      <c r="FU65" s="21"/>
      <c r="FV65" s="22"/>
      <c r="FW65" s="21"/>
      <c r="FX65" s="21"/>
      <c r="FY65" s="21"/>
      <c r="FZ65" s="22"/>
      <c r="GA65" s="21"/>
      <c r="GB65" s="21"/>
      <c r="GC65" s="21"/>
      <c r="GD65" s="22"/>
      <c r="GE65" s="21"/>
      <c r="GF65" s="21"/>
      <c r="GG65" s="21"/>
      <c r="GH65" s="22"/>
      <c r="GI65" s="21"/>
      <c r="GJ65" s="21"/>
      <c r="GK65" s="21"/>
      <c r="GL65" s="22"/>
      <c r="GM65" s="21"/>
      <c r="GN65" s="21"/>
      <c r="GO65" s="21"/>
      <c r="GP65" s="22"/>
      <c r="GQ65" s="21"/>
      <c r="GR65" s="21"/>
      <c r="GS65" s="21"/>
      <c r="GT65" s="22"/>
      <c r="GV65" s="39" t="b">
        <f t="shared" si="287"/>
        <v>0</v>
      </c>
      <c r="GW65" s="10" t="b">
        <f t="shared" si="288"/>
        <v>0</v>
      </c>
      <c r="GX65" s="10" t="b">
        <f t="shared" si="289"/>
        <v>0</v>
      </c>
      <c r="GY65" s="10" t="b">
        <f t="shared" si="290"/>
        <v>0</v>
      </c>
      <c r="GZ65" s="10" t="b">
        <f t="shared" si="291"/>
        <v>0</v>
      </c>
      <c r="HA65" s="10" t="b">
        <f t="shared" si="292"/>
        <v>0</v>
      </c>
      <c r="HB65" s="10" t="b">
        <f t="shared" si="293"/>
        <v>0</v>
      </c>
      <c r="HC65" s="10" t="b">
        <f t="shared" si="294"/>
        <v>0</v>
      </c>
      <c r="HD65" s="10" t="b">
        <f t="shared" si="295"/>
        <v>0</v>
      </c>
      <c r="HE65" s="10" t="b">
        <f t="shared" si="296"/>
        <v>0</v>
      </c>
      <c r="HF65" s="10" t="b">
        <f t="shared" si="297"/>
        <v>0</v>
      </c>
      <c r="HG65" s="10" t="b">
        <f t="shared" si="298"/>
        <v>0</v>
      </c>
      <c r="HH65" s="10" t="b">
        <f t="shared" si="299"/>
        <v>0</v>
      </c>
      <c r="HI65" s="10" t="b">
        <f t="shared" si="300"/>
        <v>0</v>
      </c>
      <c r="HJ65" s="10" t="b">
        <f t="shared" si="301"/>
        <v>0</v>
      </c>
      <c r="HK65" s="10" t="b">
        <f t="shared" si="302"/>
        <v>0</v>
      </c>
      <c r="HL65" s="10" t="b">
        <f t="shared" si="303"/>
        <v>0</v>
      </c>
      <c r="HM65" s="10" t="b">
        <f t="shared" si="304"/>
        <v>0</v>
      </c>
      <c r="HN65" s="10" t="b">
        <f t="shared" si="305"/>
        <v>0</v>
      </c>
      <c r="HO65" s="10" t="b">
        <f t="shared" si="306"/>
        <v>0</v>
      </c>
      <c r="HP65" s="10" t="b">
        <f t="shared" si="307"/>
        <v>0</v>
      </c>
      <c r="HQ65" s="10" t="b">
        <f t="shared" si="308"/>
        <v>0</v>
      </c>
      <c r="HR65" s="10" t="b">
        <f t="shared" si="309"/>
        <v>0</v>
      </c>
      <c r="HS65" s="10" t="b">
        <f t="shared" si="310"/>
        <v>0</v>
      </c>
      <c r="HT65" s="10" t="b">
        <f t="shared" si="311"/>
        <v>0</v>
      </c>
      <c r="HU65" s="10" t="b">
        <f t="shared" si="312"/>
        <v>0</v>
      </c>
      <c r="HV65" s="10" t="b">
        <f t="shared" si="313"/>
        <v>0</v>
      </c>
      <c r="HW65" s="10" t="b">
        <f t="shared" si="314"/>
        <v>0</v>
      </c>
      <c r="HX65" s="10" t="b">
        <f t="shared" si="315"/>
        <v>0</v>
      </c>
      <c r="HY65" s="10" t="b">
        <f t="shared" si="316"/>
        <v>0</v>
      </c>
      <c r="HZ65" s="10" t="b">
        <f t="shared" si="317"/>
        <v>0</v>
      </c>
      <c r="IA65" s="10" t="b">
        <f t="shared" si="318"/>
        <v>0</v>
      </c>
      <c r="IB65" s="10" t="b">
        <f t="shared" si="319"/>
        <v>0</v>
      </c>
      <c r="IC65" s="10" t="b">
        <f t="shared" si="320"/>
        <v>0</v>
      </c>
      <c r="ID65" s="10" t="b">
        <f t="shared" si="321"/>
        <v>0</v>
      </c>
      <c r="IE65" s="10" t="b">
        <f t="shared" si="322"/>
        <v>0</v>
      </c>
      <c r="IF65" s="10" t="b">
        <f t="shared" si="323"/>
        <v>0</v>
      </c>
      <c r="IG65" s="10" t="b">
        <f t="shared" si="324"/>
        <v>0</v>
      </c>
      <c r="IH65" s="10" t="b">
        <f t="shared" si="325"/>
        <v>0</v>
      </c>
      <c r="II65" s="10" t="b">
        <f t="shared" si="326"/>
        <v>0</v>
      </c>
      <c r="IJ65" s="10" t="b">
        <f t="shared" si="327"/>
        <v>0</v>
      </c>
      <c r="IK65" s="10" t="b">
        <f t="shared" si="328"/>
        <v>0</v>
      </c>
      <c r="IL65" s="10" t="b">
        <f t="shared" si="329"/>
        <v>0</v>
      </c>
      <c r="IM65" s="10" t="b">
        <f t="shared" si="330"/>
        <v>0</v>
      </c>
      <c r="IN65" s="10" t="b">
        <f t="shared" si="331"/>
        <v>0</v>
      </c>
      <c r="IO65" s="10" t="b">
        <f t="shared" si="332"/>
        <v>0</v>
      </c>
      <c r="IP65" s="10" t="b">
        <f t="shared" si="333"/>
        <v>0</v>
      </c>
      <c r="IQ65" s="19" t="b">
        <f t="shared" si="334"/>
        <v>0</v>
      </c>
    </row>
    <row r="66" spans="1:251" x14ac:dyDescent="0.2">
      <c r="A66" s="20" t="str">
        <f t="shared" si="280"/>
        <v>Selenium</v>
      </c>
      <c r="B66" s="11" t="str">
        <f t="shared" si="280"/>
        <v>kg/MW</v>
      </c>
      <c r="C66" s="11">
        <f t="shared" si="335"/>
        <v>2050</v>
      </c>
      <c r="D66" s="16">
        <f t="shared" si="282"/>
        <v>-999</v>
      </c>
      <c r="E66" s="16">
        <f t="shared" si="283"/>
        <v>-999</v>
      </c>
      <c r="F66" s="16">
        <f t="shared" si="284"/>
        <v>-999</v>
      </c>
      <c r="G66" s="16">
        <f t="shared" si="285"/>
        <v>-999</v>
      </c>
      <c r="H66" s="18">
        <f t="shared" si="286"/>
        <v>0</v>
      </c>
      <c r="I66" s="16">
        <f>IF(H66&lt;&gt;0,PERCENTILE(GV66:IQ66,#REF!),-999)</f>
        <v>-999</v>
      </c>
      <c r="J66" s="17">
        <f>IF(H66&lt;&gt;0,PERCENTILE(GV66:IQ66,#REF!),-999)</f>
        <v>-999</v>
      </c>
      <c r="K66" s="21"/>
      <c r="L66" s="21"/>
      <c r="M66" s="21"/>
      <c r="N66" s="22"/>
      <c r="O66" s="21"/>
      <c r="P66" s="21"/>
      <c r="Q66" s="21"/>
      <c r="R66" s="22"/>
      <c r="S66" s="21"/>
      <c r="T66" s="21"/>
      <c r="U66" s="21"/>
      <c r="V66" s="22"/>
      <c r="W66" s="21"/>
      <c r="X66" s="21"/>
      <c r="Y66" s="21"/>
      <c r="Z66" s="22"/>
      <c r="AA66" s="21"/>
      <c r="AB66" s="21"/>
      <c r="AC66" s="21"/>
      <c r="AD66" s="22"/>
      <c r="AE66" s="21"/>
      <c r="AF66" s="21"/>
      <c r="AG66" s="21"/>
      <c r="AH66" s="22"/>
      <c r="AI66" s="21"/>
      <c r="AJ66" s="21"/>
      <c r="AK66" s="21"/>
      <c r="AL66" s="22"/>
      <c r="AM66" s="21"/>
      <c r="AN66" s="21"/>
      <c r="AO66" s="21"/>
      <c r="AP66" s="22"/>
      <c r="AQ66" s="21"/>
      <c r="AR66" s="21"/>
      <c r="AS66" s="21"/>
      <c r="AT66" s="22"/>
      <c r="AU66" s="21"/>
      <c r="AV66" s="21"/>
      <c r="AW66" s="21"/>
      <c r="AX66" s="22"/>
      <c r="AY66" s="21"/>
      <c r="AZ66" s="21"/>
      <c r="BA66" s="21"/>
      <c r="BB66" s="22"/>
      <c r="BC66" s="21"/>
      <c r="BD66" s="21"/>
      <c r="BE66" s="21"/>
      <c r="BF66" s="22"/>
      <c r="BG66" s="21"/>
      <c r="BH66" s="21"/>
      <c r="BI66" s="21"/>
      <c r="BJ66" s="22"/>
      <c r="BK66" s="21"/>
      <c r="BL66" s="21"/>
      <c r="BM66" s="21"/>
      <c r="BN66" s="22"/>
      <c r="BO66" s="21"/>
      <c r="BP66" s="21"/>
      <c r="BQ66" s="21"/>
      <c r="BR66" s="22"/>
      <c r="BS66" s="21"/>
      <c r="BT66" s="21"/>
      <c r="BU66" s="21"/>
      <c r="BV66" s="22"/>
      <c r="BW66" s="21"/>
      <c r="BX66" s="21"/>
      <c r="BY66" s="21"/>
      <c r="BZ66" s="22"/>
      <c r="CA66" s="21"/>
      <c r="CB66" s="21"/>
      <c r="CC66" s="21"/>
      <c r="CD66" s="22"/>
      <c r="CE66" s="21"/>
      <c r="CF66" s="21"/>
      <c r="CG66" s="21"/>
      <c r="CH66" s="22"/>
      <c r="CI66" s="21"/>
      <c r="CJ66" s="21"/>
      <c r="CK66" s="21"/>
      <c r="CL66" s="22"/>
      <c r="CM66" s="21"/>
      <c r="CN66" s="21"/>
      <c r="CO66" s="21"/>
      <c r="CP66" s="22"/>
      <c r="CQ66" s="21"/>
      <c r="CR66" s="21"/>
      <c r="CS66" s="21"/>
      <c r="CT66" s="22"/>
      <c r="CU66" s="21"/>
      <c r="CV66" s="21"/>
      <c r="CW66" s="21"/>
      <c r="CX66" s="22"/>
      <c r="CY66" s="21"/>
      <c r="CZ66" s="21"/>
      <c r="DA66" s="21"/>
      <c r="DB66" s="22"/>
      <c r="DC66" s="21"/>
      <c r="DD66" s="21"/>
      <c r="DE66" s="21"/>
      <c r="DF66" s="22"/>
      <c r="DG66" s="21"/>
      <c r="DH66" s="21"/>
      <c r="DI66" s="21"/>
      <c r="DJ66" s="22"/>
      <c r="DK66" s="21"/>
      <c r="DL66" s="21"/>
      <c r="DM66" s="21"/>
      <c r="DN66" s="22"/>
      <c r="DO66" s="21"/>
      <c r="DP66" s="21"/>
      <c r="DQ66" s="21"/>
      <c r="DR66" s="22"/>
      <c r="DS66" s="21"/>
      <c r="DT66" s="21"/>
      <c r="DU66" s="21"/>
      <c r="DV66" s="22"/>
      <c r="DW66" s="21"/>
      <c r="DX66" s="21"/>
      <c r="DY66" s="21"/>
      <c r="DZ66" s="22"/>
      <c r="EA66" s="21"/>
      <c r="EB66" s="21"/>
      <c r="EC66" s="21"/>
      <c r="ED66" s="22"/>
      <c r="EE66" s="21"/>
      <c r="EF66" s="21"/>
      <c r="EG66" s="21"/>
      <c r="EH66" s="22"/>
      <c r="EI66" s="21"/>
      <c r="EJ66" s="21"/>
      <c r="EK66" s="21"/>
      <c r="EL66" s="22"/>
      <c r="EM66" s="21"/>
      <c r="EN66" s="21"/>
      <c r="EO66" s="21"/>
      <c r="EP66" s="22"/>
      <c r="EQ66" s="21"/>
      <c r="ER66" s="21"/>
      <c r="ES66" s="21"/>
      <c r="ET66" s="22"/>
      <c r="EU66" s="21"/>
      <c r="EV66" s="21"/>
      <c r="EW66" s="21"/>
      <c r="EX66" s="22"/>
      <c r="EY66" s="21"/>
      <c r="EZ66" s="21"/>
      <c r="FA66" s="21"/>
      <c r="FB66" s="22"/>
      <c r="FC66" s="21"/>
      <c r="FD66" s="21"/>
      <c r="FE66" s="21"/>
      <c r="FF66" s="22"/>
      <c r="FG66" s="21"/>
      <c r="FH66" s="21"/>
      <c r="FI66" s="21"/>
      <c r="FJ66" s="22"/>
      <c r="FK66" s="21"/>
      <c r="FL66" s="21"/>
      <c r="FM66" s="21"/>
      <c r="FN66" s="22"/>
      <c r="FO66" s="21"/>
      <c r="FP66" s="21"/>
      <c r="FQ66" s="21"/>
      <c r="FR66" s="22"/>
      <c r="FS66" s="21"/>
      <c r="FT66" s="21"/>
      <c r="FU66" s="21"/>
      <c r="FV66" s="22"/>
      <c r="FW66" s="21"/>
      <c r="FX66" s="21"/>
      <c r="FY66" s="21"/>
      <c r="FZ66" s="22"/>
      <c r="GA66" s="21"/>
      <c r="GB66" s="21"/>
      <c r="GC66" s="21"/>
      <c r="GD66" s="22"/>
      <c r="GE66" s="21"/>
      <c r="GF66" s="21"/>
      <c r="GG66" s="21"/>
      <c r="GH66" s="22"/>
      <c r="GI66" s="21"/>
      <c r="GJ66" s="21"/>
      <c r="GK66" s="21"/>
      <c r="GL66" s="22"/>
      <c r="GM66" s="21"/>
      <c r="GN66" s="21"/>
      <c r="GO66" s="21"/>
      <c r="GP66" s="22"/>
      <c r="GQ66" s="21"/>
      <c r="GR66" s="21"/>
      <c r="GS66" s="21"/>
      <c r="GT66" s="22"/>
      <c r="GV66" s="39" t="b">
        <f t="shared" si="287"/>
        <v>0</v>
      </c>
      <c r="GW66" s="10" t="b">
        <f t="shared" si="288"/>
        <v>0</v>
      </c>
      <c r="GX66" s="10" t="b">
        <f t="shared" si="289"/>
        <v>0</v>
      </c>
      <c r="GY66" s="10" t="b">
        <f t="shared" si="290"/>
        <v>0</v>
      </c>
      <c r="GZ66" s="10" t="b">
        <f t="shared" si="291"/>
        <v>0</v>
      </c>
      <c r="HA66" s="10" t="b">
        <f t="shared" si="292"/>
        <v>0</v>
      </c>
      <c r="HB66" s="10" t="b">
        <f t="shared" si="293"/>
        <v>0</v>
      </c>
      <c r="HC66" s="10" t="b">
        <f t="shared" si="294"/>
        <v>0</v>
      </c>
      <c r="HD66" s="10" t="b">
        <f t="shared" si="295"/>
        <v>0</v>
      </c>
      <c r="HE66" s="10" t="b">
        <f t="shared" si="296"/>
        <v>0</v>
      </c>
      <c r="HF66" s="10" t="b">
        <f t="shared" si="297"/>
        <v>0</v>
      </c>
      <c r="HG66" s="10" t="b">
        <f t="shared" si="298"/>
        <v>0</v>
      </c>
      <c r="HH66" s="10" t="b">
        <f t="shared" si="299"/>
        <v>0</v>
      </c>
      <c r="HI66" s="10" t="b">
        <f t="shared" si="300"/>
        <v>0</v>
      </c>
      <c r="HJ66" s="10" t="b">
        <f t="shared" si="301"/>
        <v>0</v>
      </c>
      <c r="HK66" s="10" t="b">
        <f t="shared" si="302"/>
        <v>0</v>
      </c>
      <c r="HL66" s="10" t="b">
        <f t="shared" si="303"/>
        <v>0</v>
      </c>
      <c r="HM66" s="10" t="b">
        <f t="shared" si="304"/>
        <v>0</v>
      </c>
      <c r="HN66" s="10" t="b">
        <f t="shared" si="305"/>
        <v>0</v>
      </c>
      <c r="HO66" s="10" t="b">
        <f t="shared" si="306"/>
        <v>0</v>
      </c>
      <c r="HP66" s="10" t="b">
        <f t="shared" si="307"/>
        <v>0</v>
      </c>
      <c r="HQ66" s="10" t="b">
        <f t="shared" si="308"/>
        <v>0</v>
      </c>
      <c r="HR66" s="10" t="b">
        <f t="shared" si="309"/>
        <v>0</v>
      </c>
      <c r="HS66" s="10" t="b">
        <f t="shared" si="310"/>
        <v>0</v>
      </c>
      <c r="HT66" s="10" t="b">
        <f t="shared" si="311"/>
        <v>0</v>
      </c>
      <c r="HU66" s="10" t="b">
        <f t="shared" si="312"/>
        <v>0</v>
      </c>
      <c r="HV66" s="10" t="b">
        <f t="shared" si="313"/>
        <v>0</v>
      </c>
      <c r="HW66" s="10" t="b">
        <f t="shared" si="314"/>
        <v>0</v>
      </c>
      <c r="HX66" s="10" t="b">
        <f t="shared" si="315"/>
        <v>0</v>
      </c>
      <c r="HY66" s="10" t="b">
        <f t="shared" si="316"/>
        <v>0</v>
      </c>
      <c r="HZ66" s="10" t="b">
        <f t="shared" si="317"/>
        <v>0</v>
      </c>
      <c r="IA66" s="10" t="b">
        <f t="shared" si="318"/>
        <v>0</v>
      </c>
      <c r="IB66" s="10" t="b">
        <f t="shared" si="319"/>
        <v>0</v>
      </c>
      <c r="IC66" s="10" t="b">
        <f t="shared" si="320"/>
        <v>0</v>
      </c>
      <c r="ID66" s="10" t="b">
        <f t="shared" si="321"/>
        <v>0</v>
      </c>
      <c r="IE66" s="10" t="b">
        <f t="shared" si="322"/>
        <v>0</v>
      </c>
      <c r="IF66" s="10" t="b">
        <f t="shared" si="323"/>
        <v>0</v>
      </c>
      <c r="IG66" s="10" t="b">
        <f t="shared" si="324"/>
        <v>0</v>
      </c>
      <c r="IH66" s="10" t="b">
        <f t="shared" si="325"/>
        <v>0</v>
      </c>
      <c r="II66" s="10" t="b">
        <f t="shared" si="326"/>
        <v>0</v>
      </c>
      <c r="IJ66" s="10" t="b">
        <f t="shared" si="327"/>
        <v>0</v>
      </c>
      <c r="IK66" s="10" t="b">
        <f t="shared" si="328"/>
        <v>0</v>
      </c>
      <c r="IL66" s="10" t="b">
        <f t="shared" si="329"/>
        <v>0</v>
      </c>
      <c r="IM66" s="10" t="b">
        <f t="shared" si="330"/>
        <v>0</v>
      </c>
      <c r="IN66" s="10" t="b">
        <f t="shared" si="331"/>
        <v>0</v>
      </c>
      <c r="IO66" s="10" t="b">
        <f t="shared" si="332"/>
        <v>0</v>
      </c>
      <c r="IP66" s="10" t="b">
        <f t="shared" si="333"/>
        <v>0</v>
      </c>
      <c r="IQ66" s="19" t="b">
        <f t="shared" si="334"/>
        <v>0</v>
      </c>
    </row>
    <row r="67" spans="1:251" x14ac:dyDescent="0.2">
      <c r="A67" s="20" t="str">
        <f t="shared" si="280"/>
        <v>Silver</v>
      </c>
      <c r="B67" s="11" t="str">
        <f t="shared" si="280"/>
        <v>kg/MW</v>
      </c>
      <c r="C67" s="11">
        <f t="shared" si="335"/>
        <v>2050</v>
      </c>
      <c r="D67" s="16">
        <f t="shared" si="282"/>
        <v>2.5857142857142859</v>
      </c>
      <c r="E67" s="16">
        <f t="shared" si="283"/>
        <v>2</v>
      </c>
      <c r="F67" s="16">
        <f t="shared" si="284"/>
        <v>1</v>
      </c>
      <c r="G67" s="16">
        <f t="shared" si="285"/>
        <v>5</v>
      </c>
      <c r="H67" s="18">
        <f t="shared" si="286"/>
        <v>7</v>
      </c>
      <c r="I67" s="16" t="e">
        <f>IF(H67&lt;&gt;0,PERCENTILE(GV67:IQ67,#REF!),-999)</f>
        <v>#REF!</v>
      </c>
      <c r="J67" s="17" t="e">
        <f>IF(H67&lt;&gt;0,PERCENTILE(GV67:IQ67,#REF!),-999)</f>
        <v>#REF!</v>
      </c>
      <c r="K67">
        <v>1</v>
      </c>
      <c r="L67" t="s">
        <v>8</v>
      </c>
      <c r="M67" s="21">
        <v>2019</v>
      </c>
      <c r="N67" s="22"/>
      <c r="O67" s="21"/>
      <c r="P67" s="21"/>
      <c r="Q67" s="21"/>
      <c r="R67" s="22"/>
      <c r="S67" s="21"/>
      <c r="T67" s="21"/>
      <c r="U67" s="21"/>
      <c r="V67" s="22"/>
      <c r="W67" s="21">
        <v>4.0999999999999996</v>
      </c>
      <c r="X67" s="21" t="s">
        <v>8</v>
      </c>
      <c r="Y67" s="21">
        <v>2018</v>
      </c>
      <c r="Z67" s="22"/>
      <c r="AA67" s="21"/>
      <c r="AB67" s="21"/>
      <c r="AC67" s="21"/>
      <c r="AD67" s="22"/>
      <c r="AE67" s="21"/>
      <c r="AF67" s="21"/>
      <c r="AG67" s="21"/>
      <c r="AH67" s="22"/>
      <c r="AI67" s="21"/>
      <c r="AJ67" s="21"/>
      <c r="AK67" s="21"/>
      <c r="AL67" s="22"/>
      <c r="AM67" s="21"/>
      <c r="AN67" s="21"/>
      <c r="AO67" s="21"/>
      <c r="AP67" s="22"/>
      <c r="AQ67" s="21"/>
      <c r="AR67" s="21"/>
      <c r="AS67" s="21"/>
      <c r="AT67" s="22"/>
      <c r="AU67" s="21"/>
      <c r="AV67" s="21"/>
      <c r="AW67" s="21"/>
      <c r="AX67" s="22"/>
      <c r="AY67" s="21"/>
      <c r="AZ67" s="21"/>
      <c r="BA67" s="21"/>
      <c r="BB67" s="22"/>
      <c r="BC67" s="21"/>
      <c r="BD67" s="21"/>
      <c r="BE67" s="21"/>
      <c r="BF67" s="22"/>
      <c r="BG67" s="21"/>
      <c r="BH67" s="21"/>
      <c r="BI67" s="21"/>
      <c r="BJ67" s="22"/>
      <c r="BK67" s="21"/>
      <c r="BL67" s="21"/>
      <c r="BM67" s="21"/>
      <c r="BN67" s="22"/>
      <c r="BO67" s="21"/>
      <c r="BP67" s="21"/>
      <c r="BQ67" s="21"/>
      <c r="BR67" s="22"/>
      <c r="BS67" s="21"/>
      <c r="BT67" s="21"/>
      <c r="BU67" s="21"/>
      <c r="BV67" s="22"/>
      <c r="BW67" s="21"/>
      <c r="BX67" s="21"/>
      <c r="BY67" s="21"/>
      <c r="BZ67" s="22"/>
      <c r="CA67" s="21"/>
      <c r="CB67" s="21"/>
      <c r="CC67" s="21"/>
      <c r="CD67" s="22"/>
      <c r="CE67" s="21">
        <v>1</v>
      </c>
      <c r="CF67" s="21" t="s">
        <v>8</v>
      </c>
      <c r="CG67" s="21">
        <v>2018</v>
      </c>
      <c r="CH67" s="22"/>
      <c r="CI67" s="21">
        <v>2</v>
      </c>
      <c r="CJ67" s="21" t="s">
        <v>8</v>
      </c>
      <c r="CK67" s="21">
        <v>2018</v>
      </c>
      <c r="CL67" s="22"/>
      <c r="CM67" s="21">
        <v>5</v>
      </c>
      <c r="CN67" s="21" t="s">
        <v>8</v>
      </c>
      <c r="CO67" s="21">
        <v>2018</v>
      </c>
      <c r="CP67" s="22"/>
      <c r="CQ67" s="21">
        <v>4</v>
      </c>
      <c r="CR67" s="21" t="s">
        <v>8</v>
      </c>
      <c r="CS67" s="21">
        <v>2019</v>
      </c>
      <c r="CT67" s="22"/>
      <c r="CU67" s="21"/>
      <c r="CV67" s="21"/>
      <c r="CW67" s="21"/>
      <c r="CX67" s="22"/>
      <c r="CY67" s="21"/>
      <c r="CZ67" s="21"/>
      <c r="DA67" s="21"/>
      <c r="DB67" s="22"/>
      <c r="DC67" s="21">
        <v>1</v>
      </c>
      <c r="DD67" s="21" t="s">
        <v>8</v>
      </c>
      <c r="DE67" s="21">
        <v>2017</v>
      </c>
      <c r="DF67" s="22"/>
      <c r="DG67" s="21"/>
      <c r="DH67" s="21"/>
      <c r="DI67" s="21"/>
      <c r="DJ67" s="22"/>
      <c r="DK67" s="21"/>
      <c r="DL67" s="21"/>
      <c r="DM67" s="21"/>
      <c r="DN67" s="22"/>
      <c r="DO67" s="21"/>
      <c r="DP67" s="21"/>
      <c r="DQ67" s="21"/>
      <c r="DR67" s="22"/>
      <c r="DS67" s="21"/>
      <c r="DT67" s="21"/>
      <c r="DU67" s="21"/>
      <c r="DV67" s="22"/>
      <c r="DW67" s="21"/>
      <c r="DX67" s="21"/>
      <c r="DY67" s="21"/>
      <c r="DZ67" s="22"/>
      <c r="EA67" s="21"/>
      <c r="EB67" s="21"/>
      <c r="EC67" s="21"/>
      <c r="ED67" s="22"/>
      <c r="EE67" s="21"/>
      <c r="EF67" s="21"/>
      <c r="EG67" s="21"/>
      <c r="EH67" s="22"/>
      <c r="EI67" s="21"/>
      <c r="EJ67" s="21"/>
      <c r="EK67" s="21"/>
      <c r="EL67" s="22"/>
      <c r="EM67" s="21"/>
      <c r="EN67" s="21"/>
      <c r="EO67" s="21"/>
      <c r="EP67" s="22"/>
      <c r="EQ67" s="21"/>
      <c r="ER67" s="21"/>
      <c r="ES67" s="21"/>
      <c r="ET67" s="22"/>
      <c r="EU67" s="21"/>
      <c r="EV67" s="21"/>
      <c r="EW67" s="21"/>
      <c r="EX67" s="22"/>
      <c r="EY67" s="21"/>
      <c r="EZ67" s="21"/>
      <c r="FA67" s="21"/>
      <c r="FB67" s="22"/>
      <c r="FC67" s="21"/>
      <c r="FD67" s="21"/>
      <c r="FE67" s="21"/>
      <c r="FF67" s="22"/>
      <c r="FG67" s="21"/>
      <c r="FH67" s="21"/>
      <c r="FI67" s="21"/>
      <c r="FJ67" s="22"/>
      <c r="FK67" s="21"/>
      <c r="FL67" s="21"/>
      <c r="FM67" s="21"/>
      <c r="FN67" s="22"/>
      <c r="FO67" s="21"/>
      <c r="FP67" s="21"/>
      <c r="FQ67" s="21"/>
      <c r="FR67" s="22"/>
      <c r="FS67" s="21"/>
      <c r="FT67" s="21"/>
      <c r="FU67" s="21"/>
      <c r="FV67" s="22"/>
      <c r="FW67" s="21"/>
      <c r="FX67" s="21"/>
      <c r="FY67" s="21"/>
      <c r="FZ67" s="22"/>
      <c r="GA67" s="21"/>
      <c r="GB67" s="21"/>
      <c r="GC67" s="21"/>
      <c r="GD67" s="22"/>
      <c r="GE67" s="21"/>
      <c r="GF67" s="21"/>
      <c r="GG67" s="21"/>
      <c r="GH67" s="22"/>
      <c r="GI67" s="21"/>
      <c r="GJ67" s="21"/>
      <c r="GK67" s="21"/>
      <c r="GL67" s="22"/>
      <c r="GM67" s="21"/>
      <c r="GN67" s="21"/>
      <c r="GO67" s="21"/>
      <c r="GP67" s="22"/>
      <c r="GQ67" s="21"/>
      <c r="GR67" s="21"/>
      <c r="GS67" s="21"/>
      <c r="GT67" s="22"/>
      <c r="GV67" s="39">
        <f t="shared" si="287"/>
        <v>1</v>
      </c>
      <c r="GW67" s="10" t="b">
        <f t="shared" si="288"/>
        <v>0</v>
      </c>
      <c r="GX67" s="10" t="b">
        <f t="shared" si="289"/>
        <v>0</v>
      </c>
      <c r="GY67" s="10">
        <f t="shared" si="290"/>
        <v>4.0999999999999996</v>
      </c>
      <c r="GZ67" s="10" t="b">
        <f t="shared" si="291"/>
        <v>0</v>
      </c>
      <c r="HA67" s="10" t="b">
        <f t="shared" si="292"/>
        <v>0</v>
      </c>
      <c r="HB67" s="10" t="b">
        <f t="shared" si="293"/>
        <v>0</v>
      </c>
      <c r="HC67" s="10" t="b">
        <f t="shared" si="294"/>
        <v>0</v>
      </c>
      <c r="HD67" s="10" t="b">
        <f t="shared" si="295"/>
        <v>0</v>
      </c>
      <c r="HE67" s="10" t="b">
        <f t="shared" si="296"/>
        <v>0</v>
      </c>
      <c r="HF67" s="10" t="b">
        <f t="shared" si="297"/>
        <v>0</v>
      </c>
      <c r="HG67" s="10" t="b">
        <f t="shared" si="298"/>
        <v>0</v>
      </c>
      <c r="HH67" s="10" t="b">
        <f t="shared" si="299"/>
        <v>0</v>
      </c>
      <c r="HI67" s="10" t="b">
        <f t="shared" si="300"/>
        <v>0</v>
      </c>
      <c r="HJ67" s="10" t="b">
        <f t="shared" si="301"/>
        <v>0</v>
      </c>
      <c r="HK67" s="10" t="b">
        <f t="shared" si="302"/>
        <v>0</v>
      </c>
      <c r="HL67" s="10" t="b">
        <f t="shared" si="303"/>
        <v>0</v>
      </c>
      <c r="HM67" s="10" t="b">
        <f t="shared" si="304"/>
        <v>0</v>
      </c>
      <c r="HN67" s="10">
        <f t="shared" si="305"/>
        <v>1</v>
      </c>
      <c r="HO67" s="10">
        <f t="shared" si="306"/>
        <v>2</v>
      </c>
      <c r="HP67" s="10">
        <f t="shared" si="307"/>
        <v>5</v>
      </c>
      <c r="HQ67" s="10">
        <f t="shared" si="308"/>
        <v>4</v>
      </c>
      <c r="HR67" s="10" t="b">
        <f t="shared" si="309"/>
        <v>0</v>
      </c>
      <c r="HS67" s="10" t="b">
        <f t="shared" si="310"/>
        <v>0</v>
      </c>
      <c r="HT67" s="10">
        <f t="shared" si="311"/>
        <v>1</v>
      </c>
      <c r="HU67" s="10" t="b">
        <f t="shared" si="312"/>
        <v>0</v>
      </c>
      <c r="HV67" s="10" t="b">
        <f t="shared" si="313"/>
        <v>0</v>
      </c>
      <c r="HW67" s="10" t="b">
        <f t="shared" si="314"/>
        <v>0</v>
      </c>
      <c r="HX67" s="10" t="b">
        <f t="shared" si="315"/>
        <v>0</v>
      </c>
      <c r="HY67" s="10" t="b">
        <f t="shared" si="316"/>
        <v>0</v>
      </c>
      <c r="HZ67" s="10" t="b">
        <f t="shared" si="317"/>
        <v>0</v>
      </c>
      <c r="IA67" s="10" t="b">
        <f t="shared" si="318"/>
        <v>0</v>
      </c>
      <c r="IB67" s="10" t="b">
        <f t="shared" si="319"/>
        <v>0</v>
      </c>
      <c r="IC67" s="10" t="b">
        <f t="shared" si="320"/>
        <v>0</v>
      </c>
      <c r="ID67" s="10" t="b">
        <f t="shared" si="321"/>
        <v>0</v>
      </c>
      <c r="IE67" s="10" t="b">
        <f t="shared" si="322"/>
        <v>0</v>
      </c>
      <c r="IF67" s="10" t="b">
        <f t="shared" si="323"/>
        <v>0</v>
      </c>
      <c r="IG67" s="10" t="b">
        <f t="shared" si="324"/>
        <v>0</v>
      </c>
      <c r="IH67" s="10" t="b">
        <f t="shared" si="325"/>
        <v>0</v>
      </c>
      <c r="II67" s="10" t="b">
        <f t="shared" si="326"/>
        <v>0</v>
      </c>
      <c r="IJ67" s="10" t="b">
        <f t="shared" si="327"/>
        <v>0</v>
      </c>
      <c r="IK67" s="10" t="b">
        <f t="shared" si="328"/>
        <v>0</v>
      </c>
      <c r="IL67" s="10" t="b">
        <f t="shared" si="329"/>
        <v>0</v>
      </c>
      <c r="IM67" s="10" t="b">
        <f t="shared" si="330"/>
        <v>0</v>
      </c>
      <c r="IN67" s="10" t="b">
        <f t="shared" si="331"/>
        <v>0</v>
      </c>
      <c r="IO67" s="10" t="b">
        <f t="shared" si="332"/>
        <v>0</v>
      </c>
      <c r="IP67" s="10" t="b">
        <f t="shared" si="333"/>
        <v>0</v>
      </c>
      <c r="IQ67" s="19" t="b">
        <f t="shared" si="334"/>
        <v>0</v>
      </c>
    </row>
    <row r="68" spans="1:251" x14ac:dyDescent="0.2">
      <c r="A68" s="20" t="str">
        <f t="shared" si="280"/>
        <v>Tellurium</v>
      </c>
      <c r="B68" s="11" t="str">
        <f t="shared" si="280"/>
        <v>kg/MW</v>
      </c>
      <c r="C68" s="11">
        <f t="shared" si="335"/>
        <v>2050</v>
      </c>
      <c r="D68" s="16">
        <f t="shared" si="282"/>
        <v>-999</v>
      </c>
      <c r="E68" s="16">
        <f t="shared" si="283"/>
        <v>-999</v>
      </c>
      <c r="F68" s="16">
        <f t="shared" si="284"/>
        <v>-999</v>
      </c>
      <c r="G68" s="16">
        <f t="shared" si="285"/>
        <v>-999</v>
      </c>
      <c r="H68" s="18">
        <f t="shared" si="286"/>
        <v>0</v>
      </c>
      <c r="I68" s="16">
        <f>IF(H68&lt;&gt;0,PERCENTILE(GV68:IQ68,#REF!),-999)</f>
        <v>-999</v>
      </c>
      <c r="J68" s="17">
        <f>IF(H68&lt;&gt;0,PERCENTILE(GV68:IQ68,#REF!),-999)</f>
        <v>-999</v>
      </c>
      <c r="K68" s="21"/>
      <c r="L68" s="21"/>
      <c r="M68" s="21"/>
      <c r="N68" s="22"/>
      <c r="O68" s="21"/>
      <c r="P68" s="21"/>
      <c r="Q68" s="21"/>
      <c r="R68" s="22"/>
      <c r="S68" s="21"/>
      <c r="T68" s="21"/>
      <c r="U68" s="21"/>
      <c r="V68" s="22"/>
      <c r="W68" s="21"/>
      <c r="X68" s="21"/>
      <c r="Y68" s="21"/>
      <c r="Z68" s="22"/>
      <c r="AA68" s="21"/>
      <c r="AB68" s="21"/>
      <c r="AC68" s="21"/>
      <c r="AD68" s="22"/>
      <c r="AE68" s="21"/>
      <c r="AF68" s="21"/>
      <c r="AG68" s="21"/>
      <c r="AH68" s="22"/>
      <c r="AI68" s="21"/>
      <c r="AJ68" s="21"/>
      <c r="AK68" s="21"/>
      <c r="AL68" s="22"/>
      <c r="AM68" s="21"/>
      <c r="AN68" s="21"/>
      <c r="AO68" s="21"/>
      <c r="AP68" s="22"/>
      <c r="AQ68" s="21"/>
      <c r="AR68" s="21"/>
      <c r="AS68" s="21"/>
      <c r="AT68" s="22"/>
      <c r="AU68" s="21"/>
      <c r="AV68" s="21"/>
      <c r="AW68" s="21"/>
      <c r="AX68" s="22"/>
      <c r="AY68" s="21"/>
      <c r="AZ68" s="21"/>
      <c r="BA68" s="21"/>
      <c r="BB68" s="22"/>
      <c r="BC68" s="21"/>
      <c r="BD68" s="21"/>
      <c r="BE68" s="21"/>
      <c r="BF68" s="22"/>
      <c r="BG68" s="21"/>
      <c r="BH68" s="21"/>
      <c r="BI68" s="21"/>
      <c r="BJ68" s="22"/>
      <c r="BK68" s="21"/>
      <c r="BL68" s="21"/>
      <c r="BM68" s="21"/>
      <c r="BN68" s="22"/>
      <c r="BO68" s="21"/>
      <c r="BP68" s="21"/>
      <c r="BQ68" s="21"/>
      <c r="BR68" s="22"/>
      <c r="BS68" s="21"/>
      <c r="BT68" s="21"/>
      <c r="BU68" s="21"/>
      <c r="BV68" s="22"/>
      <c r="BW68" s="21"/>
      <c r="BX68" s="21"/>
      <c r="BY68" s="21"/>
      <c r="BZ68" s="22"/>
      <c r="CA68" s="21"/>
      <c r="CB68" s="21"/>
      <c r="CC68" s="21"/>
      <c r="CD68" s="22"/>
      <c r="CE68" s="21"/>
      <c r="CF68" s="21"/>
      <c r="CG68" s="21"/>
      <c r="CH68" s="22"/>
      <c r="CI68" s="21"/>
      <c r="CJ68" s="21"/>
      <c r="CK68" s="21"/>
      <c r="CL68" s="22"/>
      <c r="CM68" s="21"/>
      <c r="CN68" s="21"/>
      <c r="CO68" s="21"/>
      <c r="CP68" s="22"/>
      <c r="CQ68" s="21"/>
      <c r="CR68" s="21"/>
      <c r="CS68" s="21"/>
      <c r="CT68" s="22"/>
      <c r="CU68" s="21"/>
      <c r="CV68" s="21"/>
      <c r="CW68" s="21"/>
      <c r="CX68" s="22"/>
      <c r="CY68" s="21"/>
      <c r="CZ68" s="21"/>
      <c r="DA68" s="21"/>
      <c r="DB68" s="22"/>
      <c r="DC68" s="21"/>
      <c r="DD68" s="21"/>
      <c r="DE68" s="21"/>
      <c r="DF68" s="22"/>
      <c r="DG68" s="21"/>
      <c r="DH68" s="21"/>
      <c r="DI68" s="21"/>
      <c r="DJ68" s="22"/>
      <c r="DK68" s="21"/>
      <c r="DL68" s="21"/>
      <c r="DM68" s="21"/>
      <c r="DN68" s="22"/>
      <c r="DO68" s="21"/>
      <c r="DP68" s="21"/>
      <c r="DQ68" s="21"/>
      <c r="DR68" s="22"/>
      <c r="DS68" s="21"/>
      <c r="DT68" s="21"/>
      <c r="DU68" s="21"/>
      <c r="DV68" s="22"/>
      <c r="DW68" s="21"/>
      <c r="DX68" s="21"/>
      <c r="DY68" s="21"/>
      <c r="DZ68" s="22"/>
      <c r="EA68" s="21"/>
      <c r="EB68" s="21"/>
      <c r="EC68" s="21"/>
      <c r="ED68" s="22"/>
      <c r="EE68" s="21"/>
      <c r="EF68" s="21"/>
      <c r="EG68" s="21"/>
      <c r="EH68" s="22"/>
      <c r="EI68" s="21"/>
      <c r="EJ68" s="21"/>
      <c r="EK68" s="21"/>
      <c r="EL68" s="22"/>
      <c r="EM68" s="21"/>
      <c r="EN68" s="21"/>
      <c r="EO68" s="21"/>
      <c r="EP68" s="22"/>
      <c r="EQ68" s="21"/>
      <c r="ER68" s="21"/>
      <c r="ES68" s="21"/>
      <c r="ET68" s="22"/>
      <c r="EU68" s="21"/>
      <c r="EV68" s="21"/>
      <c r="EW68" s="21"/>
      <c r="EX68" s="22"/>
      <c r="EY68" s="21"/>
      <c r="EZ68" s="21"/>
      <c r="FA68" s="21"/>
      <c r="FB68" s="22"/>
      <c r="FC68" s="21"/>
      <c r="FD68" s="21"/>
      <c r="FE68" s="21"/>
      <c r="FF68" s="22"/>
      <c r="FG68" s="21"/>
      <c r="FH68" s="21"/>
      <c r="FI68" s="21"/>
      <c r="FJ68" s="22"/>
      <c r="FK68" s="21"/>
      <c r="FL68" s="21"/>
      <c r="FM68" s="21"/>
      <c r="FN68" s="22"/>
      <c r="FO68" s="21"/>
      <c r="FP68" s="21"/>
      <c r="FQ68" s="21"/>
      <c r="FR68" s="22"/>
      <c r="FS68" s="21"/>
      <c r="FT68" s="21"/>
      <c r="FU68" s="21"/>
      <c r="FV68" s="22"/>
      <c r="FW68" s="21"/>
      <c r="FX68" s="21"/>
      <c r="FY68" s="21"/>
      <c r="FZ68" s="22"/>
      <c r="GA68" s="21"/>
      <c r="GB68" s="21"/>
      <c r="GC68" s="21"/>
      <c r="GD68" s="22"/>
      <c r="GE68" s="21"/>
      <c r="GF68" s="21"/>
      <c r="GG68" s="21"/>
      <c r="GH68" s="22"/>
      <c r="GI68" s="21"/>
      <c r="GJ68" s="21"/>
      <c r="GK68" s="21"/>
      <c r="GL68" s="22"/>
      <c r="GM68" s="21"/>
      <c r="GN68" s="21"/>
      <c r="GO68" s="21"/>
      <c r="GP68" s="22"/>
      <c r="GQ68" s="21"/>
      <c r="GR68" s="21"/>
      <c r="GS68" s="21"/>
      <c r="GT68" s="22"/>
      <c r="GV68" s="39" t="b">
        <f t="shared" si="287"/>
        <v>0</v>
      </c>
      <c r="GW68" s="10" t="b">
        <f t="shared" si="288"/>
        <v>0</v>
      </c>
      <c r="GX68" s="10" t="b">
        <f t="shared" si="289"/>
        <v>0</v>
      </c>
      <c r="GY68" s="10" t="b">
        <f t="shared" si="290"/>
        <v>0</v>
      </c>
      <c r="GZ68" s="10" t="b">
        <f t="shared" si="291"/>
        <v>0</v>
      </c>
      <c r="HA68" s="10" t="b">
        <f t="shared" si="292"/>
        <v>0</v>
      </c>
      <c r="HB68" s="10" t="b">
        <f t="shared" si="293"/>
        <v>0</v>
      </c>
      <c r="HC68" s="10" t="b">
        <f t="shared" si="294"/>
        <v>0</v>
      </c>
      <c r="HD68" s="10" t="b">
        <f t="shared" si="295"/>
        <v>0</v>
      </c>
      <c r="HE68" s="10" t="b">
        <f t="shared" si="296"/>
        <v>0</v>
      </c>
      <c r="HF68" s="10" t="b">
        <f t="shared" si="297"/>
        <v>0</v>
      </c>
      <c r="HG68" s="10" t="b">
        <f t="shared" si="298"/>
        <v>0</v>
      </c>
      <c r="HH68" s="10" t="b">
        <f t="shared" si="299"/>
        <v>0</v>
      </c>
      <c r="HI68" s="10" t="b">
        <f t="shared" si="300"/>
        <v>0</v>
      </c>
      <c r="HJ68" s="10" t="b">
        <f t="shared" si="301"/>
        <v>0</v>
      </c>
      <c r="HK68" s="10" t="b">
        <f t="shared" si="302"/>
        <v>0</v>
      </c>
      <c r="HL68" s="10" t="b">
        <f t="shared" si="303"/>
        <v>0</v>
      </c>
      <c r="HM68" s="10" t="b">
        <f t="shared" si="304"/>
        <v>0</v>
      </c>
      <c r="HN68" s="10" t="b">
        <f t="shared" si="305"/>
        <v>0</v>
      </c>
      <c r="HO68" s="10" t="b">
        <f t="shared" si="306"/>
        <v>0</v>
      </c>
      <c r="HP68" s="10" t="b">
        <f t="shared" si="307"/>
        <v>0</v>
      </c>
      <c r="HQ68" s="10" t="b">
        <f t="shared" si="308"/>
        <v>0</v>
      </c>
      <c r="HR68" s="10" t="b">
        <f t="shared" si="309"/>
        <v>0</v>
      </c>
      <c r="HS68" s="10" t="b">
        <f t="shared" si="310"/>
        <v>0</v>
      </c>
      <c r="HT68" s="10" t="b">
        <f t="shared" si="311"/>
        <v>0</v>
      </c>
      <c r="HU68" s="10" t="b">
        <f t="shared" si="312"/>
        <v>0</v>
      </c>
      <c r="HV68" s="10" t="b">
        <f t="shared" si="313"/>
        <v>0</v>
      </c>
      <c r="HW68" s="10" t="b">
        <f t="shared" si="314"/>
        <v>0</v>
      </c>
      <c r="HX68" s="10" t="b">
        <f t="shared" si="315"/>
        <v>0</v>
      </c>
      <c r="HY68" s="10" t="b">
        <f t="shared" si="316"/>
        <v>0</v>
      </c>
      <c r="HZ68" s="10" t="b">
        <f t="shared" si="317"/>
        <v>0</v>
      </c>
      <c r="IA68" s="10" t="b">
        <f t="shared" si="318"/>
        <v>0</v>
      </c>
      <c r="IB68" s="10" t="b">
        <f t="shared" si="319"/>
        <v>0</v>
      </c>
      <c r="IC68" s="10" t="b">
        <f t="shared" si="320"/>
        <v>0</v>
      </c>
      <c r="ID68" s="10" t="b">
        <f t="shared" si="321"/>
        <v>0</v>
      </c>
      <c r="IE68" s="10" t="b">
        <f t="shared" si="322"/>
        <v>0</v>
      </c>
      <c r="IF68" s="10" t="b">
        <f t="shared" si="323"/>
        <v>0</v>
      </c>
      <c r="IG68" s="10" t="b">
        <f t="shared" si="324"/>
        <v>0</v>
      </c>
      <c r="IH68" s="10" t="b">
        <f t="shared" si="325"/>
        <v>0</v>
      </c>
      <c r="II68" s="10" t="b">
        <f t="shared" si="326"/>
        <v>0</v>
      </c>
      <c r="IJ68" s="10" t="b">
        <f t="shared" si="327"/>
        <v>0</v>
      </c>
      <c r="IK68" s="10" t="b">
        <f t="shared" si="328"/>
        <v>0</v>
      </c>
      <c r="IL68" s="10" t="b">
        <f t="shared" si="329"/>
        <v>0</v>
      </c>
      <c r="IM68" s="10" t="b">
        <f t="shared" si="330"/>
        <v>0</v>
      </c>
      <c r="IN68" s="10" t="b">
        <f t="shared" si="331"/>
        <v>0</v>
      </c>
      <c r="IO68" s="10" t="b">
        <f t="shared" si="332"/>
        <v>0</v>
      </c>
      <c r="IP68" s="10" t="b">
        <f t="shared" si="333"/>
        <v>0</v>
      </c>
      <c r="IQ68" s="19" t="b">
        <f t="shared" si="334"/>
        <v>0</v>
      </c>
    </row>
    <row r="69" spans="1:251" s="1" customFormat="1" x14ac:dyDescent="0.2">
      <c r="A69" s="3"/>
      <c r="B69" s="4"/>
      <c r="C69" s="4"/>
      <c r="J69" s="3"/>
      <c r="N69" s="3"/>
      <c r="R69" s="3"/>
      <c r="V69" s="3"/>
      <c r="Z69" s="3"/>
      <c r="AD69" s="3"/>
      <c r="AH69" s="3"/>
      <c r="AL69" s="3"/>
      <c r="AP69" s="3"/>
      <c r="AT69" s="3"/>
      <c r="AX69" s="3"/>
      <c r="BB69" s="3"/>
      <c r="BF69" s="3"/>
      <c r="BJ69" s="3"/>
      <c r="BN69" s="3"/>
      <c r="BR69" s="3"/>
      <c r="BV69" s="3"/>
      <c r="BZ69" s="3"/>
      <c r="CD69" s="3"/>
      <c r="CH69" s="3"/>
      <c r="CL69" s="3"/>
      <c r="CP69" s="3"/>
      <c r="CT69" s="3"/>
      <c r="CX69" s="3"/>
      <c r="DB69" s="3"/>
      <c r="DF69" s="3"/>
      <c r="DJ69" s="3"/>
      <c r="DN69" s="3"/>
      <c r="DR69" s="3"/>
      <c r="DV69" s="3"/>
      <c r="DZ69" s="3"/>
      <c r="ED69" s="3"/>
      <c r="EH69" s="3"/>
      <c r="EL69" s="3"/>
      <c r="EP69" s="3"/>
      <c r="ET69" s="3"/>
      <c r="EX69" s="3"/>
      <c r="FB69" s="3"/>
      <c r="FF69" s="3"/>
      <c r="FJ69" s="3"/>
      <c r="FN69" s="3"/>
      <c r="FR69" s="3"/>
      <c r="FV69" s="3"/>
      <c r="FZ69" s="3"/>
      <c r="GD69" s="3"/>
      <c r="GH69" s="3"/>
      <c r="GL69" s="3"/>
      <c r="GP69" s="3"/>
      <c r="GT69" s="3"/>
      <c r="GV69" s="37"/>
      <c r="IQ69" s="3"/>
    </row>
  </sheetData>
  <mergeCells count="50">
    <mergeCell ref="GQ1:GT1"/>
    <mergeCell ref="GV1:IQ3"/>
    <mergeCell ref="FS1:FV1"/>
    <mergeCell ref="FW1:FZ1"/>
    <mergeCell ref="GA1:GD1"/>
    <mergeCell ref="GE1:GH1"/>
    <mergeCell ref="GI1:GL1"/>
    <mergeCell ref="GM1:GP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L60:L68 T60:T68 X60:X68 AB60:AB68 AF60:AF68 AN60:AN68 AV60:AV68 AZ60:AZ68 BH60:BH68 BL60:BL68 BP60:BP68 BT60:BT68 AJ60:AJ68 BD60:BD68 P60:P68 DL60:DL68 DP60:DP68 DT60:DT68 DX60:DX68 EB60:EB68 EF60:EF68 EJ60:EJ68 EN60:EN68 ER60:ER68 EV60:EV68 EZ60:EZ68 FD60:FD68 FH60:FH68 FL60:FL68 FP60:FP68 FT60:FT68 FX60:FX68 GB60:GB68 GF60:GF68 GJ60:GJ68 GN60:GN68 GR60:GR68 BX60:BX68 AR60:AR68 L49:L57 T49:T57 X49:X57 AB49:AB57 AF49:AF57 AN49:AN57 AV49:AV57 AZ49:AZ57 BH49:BH57 BL49:BL57 BP49:BP57 BT49:BT57 AJ49:AJ57 BD49:BD57 P49:P57 DL49:DL57 DP49:DP57 DT49:DT57 DX49:DX57 EB49:EB57 EF49:EF57 EJ49:EJ57 EN49:EN57 ER49:ER57 EV49:EV57 EZ49:EZ57 FD49:FD57 FH49:FH57 FL49:FL57 FP49:FP57 FT49:FT57 FX49:FX57 GB49:GB57 GF49:GF57 GJ49:GJ57 GN49:GN57 GR49:GR57 BX49:BX57 AR49:AR57 L38:L46 T38:T46 X38:X46 AB38:AB46 AF38:AF46 AN38:AN46 AV38:AV46 AZ38:AZ46 BH38:BH46 BL38:BL46 BP38:BP46 BT38:BT46 AJ38:AJ46 BD38:BD46 P38:P46 DL38:DL46 DP38:DP46 DT38:DT46 DX38:DX46 EB38:EB46 EF38:EF46 EJ38:EJ46 EN38:EN46 ER38:ER46 EV38:EV46 EZ38:EZ46 FD38:FD46 FH38:FH46 FL38:FL46 FP38:FP46 FT38:FT46 FX38:FX46 GB38:GB46 GF38:GF46 GJ38:GJ46 GN38:GN46 GR38:GR46 BX38:BX46 AR38:AR46 L27:L35 T27:T35 X27:X35 AB27:AB35 AF27:AF35 AN27:AN35 AV27:AV35 AZ27:AZ35 BH27:BH35 BL27:BL35 BP27:BP35 BT27:BT35 AJ27:AJ35 BD27:BD35 P27:P35 DL27:DL35 DP27:DP35 DT27:DT35 DX27:DX35 EB27:EB35 EF27:EF35 EJ27:EJ35 EN27:EN35 ER27:ER35 EV27:EV35 EZ27:EZ35 FD27:FD35 FH27:FH35 FL27:FL35 FP27:FP35 FT27:FT35 FX27:FX35 GB27:GB35 GF27:GF35 GJ27:GJ35 GN27:GN35 GR27:GR35 BX27:BX35 AR27:AR35 L16:L24 T16:T24 X16:X24 AB16:AB24 AF16:AF24 AN16:AN24 AV16:AV24 AZ16:AZ24 BH16:BH24 BL16:BL24 BP16:BP24 BT16:BT24 AJ16:AJ24 BD16:BD24 P16:P24 DL16:DL24 DP16:DP24 DT16:DT24 DX16:DX24 EB16:EB24 EF16:EF24 EJ16:EJ24 EN16:EN24 ER16:ER24 EV16:EV24 EZ16:EZ24 FD16:FD24 FH16:FH24 FL16:FL24 FP16:FP24 FT16:FT24 FX16:FX24 GB16:GB24 GF16:GF24 GJ16:GJ24 GN16:GN24 GR16:GR24 BX16:BX24 AR16:AR24 AR13 AN13 AJ13 AF13 AB13 X13 T13 P13 L13 BD13 BP13 BL13 BH13 AZ13 AV13 L5:L11 T5:T11 X5:X11 AB5:AB11 AF5:AF11 AN5:AN11 AV5:AV11 AZ5:AZ11 BH5:BH11 BL5:BL11 BP5:BP11 BT5:BT13 AJ5:AJ11 BD5:BD11 P5:P11 DL5:DL13 DP5:DP13 DT5:DT13 DX5:DX13 EB5:EB13 EF5:EF13 EJ5:EJ13 EN5:EN13 ER5:ER13 EV5:EV13 EZ5:EZ13 FD5:FD13 FH5:FH13 FL5:FL13 FP5:FP13 FT5:FT13 FX5:FX13 GB5:GB13 GF5:GF13 GJ5:GJ13 GN5:GN13 GR5:GR13 BX5:BX13 AR5:AR11 CB60:CB68 CF60:CF68 CJ60:CJ68 CN60:CN68 CR60:CR68 CV60:CV68 CZ60:CZ68 DD60:DD68 DH60:DH68 CB49:CB57 CF49:CF57 CJ49:CJ57 CN49:CN57 CR49:CR57 CV49:CV57 CZ49:CZ57 DD49:DD57 DH49:DH57 CB38:CB46 CF38:CF46 CJ38:CJ46 CN38:CN46 CR38:CR46 CV38:CV46 CZ38:CZ46 DD38:DD46 DH38:DH46 CB27:CB35 CF27:CF35 CJ27:CJ35 CN27:CN35 CR27:CR35 CV27:CV35 CZ27:CZ35 DD27:DD35 DH27:DH35 CB16:CB24 CF16:CF24 CJ16:CJ24 CN16:CN24 CR16:CR24 CV16:CV24 CZ16:CZ24 DD16:DD24 DH16:DH24 CB5:CB13 CF5:CF13 CJ5:CJ13 CN5:CN13 CR5:CR13 CV5:CV13 CZ5:CZ13 DD5:DD13 DH5:DH13">
    <cfRule type="cellIs" dxfId="3025" priority="130" operator="equal">
      <formula>"no"</formula>
    </cfRule>
    <cfRule type="cellIs" dxfId="3024" priority="131" operator="equal">
      <formula>"yes"</formula>
    </cfRule>
  </conditionalFormatting>
  <conditionalFormatting sqref="K60:K68 S60:S68 W60:W68 AA60:AA68 AE60:AE68 AM60:AM68 AU60:AU68 AY60:AY68 BG60:BG68 BK60:BK68 BO60:BO68 BS60:BS68 AI60:AI68 BC60:BC68 O60:O68 DK60:DK68 DO60:DO68 DS60:DS68 DW60:DW68 EA60:EA68 EE60:EE68 EI60:EI68 EM60:EM68 EQ60:EQ68 EU60:EU68 EY60:EY68 FC60:FC68 FG60:FG68 FK60:FK68 FO60:FO68 FS60:FS68 FW60:FW68 GA60:GA68 GE60:GE68 GI60:GI68 GM60:GM68 GQ60:GQ68 BW60:BW68 AQ60:AQ68 K49:K57 S49:S57 W49:W57 AA49:AA57 AE49:AE57 AM49:AM57 AU49:AU57 AY49:AY57 BG49:BG57 BK49:BK57 BO49:BO57 BS49:BS57 AI49:AI57 BC49:BC57 O49:O57 DK49:DK57 DO49:DO57 DS49:DS57 DW49:DW57 EA49:EA57 EE49:EE57 EI49:EI57 EM49:EM57 EQ49:EQ57 EU49:EU57 EY49:EY57 FC49:FC57 FG49:FG57 FK49:FK57 FO49:FO57 FS49:FS57 FW49:FW57 GA49:GA57 GE49:GE57 GI49:GI57 GM49:GM57 GQ49:GQ57 BW49:BW57 AQ49:AQ57 K38:K46 S38:S46 W38:W46 AA38:AA46 AE38:AE46 AM38:AM46 AU38:AU46 AY38:AY46 BG38:BG46 BK38:BK46 BO38:BO46 BS38:BS46 AI38:AI46 BC38:BC46 O38:O46 DK38:DK46 DO38:DO46 DS38:DS46 DW38:DW46 EA38:EA46 EE38:EE46 EI38:EI46 EM38:EM46 EQ38:EQ46 EU38:EU46 EY38:EY46 FC38:FC46 FG38:FG46 FK38:FK46 FO38:FO46 FS38:FS46 FW38:FW46 GA38:GA46 GE38:GE46 GI38:GI46 GM38:GM46 GQ38:GQ46 BW38:BW46 AQ38:AQ46 K27:K35 S27:S35 W27:W35 AA27:AA35 AE27:AE35 AM27:AM35 AU27:AU35 AY27:AY35 BG27:BG35 BK27:BK35 BO27:BO35 BS27:BS35 AI27:AI35 BC27:BC35 O27:O35 DK27:DK35 DO27:DO35 DS27:DS35 DW27:DW35 EA27:EA35 EE27:EE35 EI27:EI35 EM27:EM35 EQ27:EQ35 EU27:EU35 EY27:EY35 FC27:FC35 FG27:FG35 FK27:FK35 FO27:FO35 FS27:FS35 FW27:FW35 GA27:GA35 GE27:GE35 GI27:GI35 GM27:GM35 GQ27:GQ35 BW27:BW35 AQ27:AQ35 K16:K24 S16:S24 W16:W24 AA16:AA24 AE16:AE24 AM16:AM24 AU16:AU24 AY16:AY24 BG16:BG24 BK16:BK24 BO16:BO24 BS16:BS24 AI16:AI24 BC16:BC24 O16:O24 DK16:DK24 DO16:DO24 DS16:DS24 DW16:DW24 EA16:EA24 EE16:EE24 EI16:EI24 EM16:EM24 EQ16:EQ24 EU16:EU24 EY16:EY24 FC16:FC24 FG16:FG24 FK16:FK24 FO16:FO24 FS16:FS24 FW16:FW24 GA16:GA24 GE16:GE24 GI16:GI24 GM16:GM24 GQ16:GQ24 BW16:BW24 AQ16:AQ24 AQ13 AM13 AI13 AE13 AA13 W13 S13 O13 K13 BC13 BO13 BK13 BG13 AY13 AU13 K5:K11 S5:S11 W5:W11 AA5:AA11 AE5:AE11 AM5:AM11 AU5:AU11 AY5:AY11 BG5:BG11 BK5:BK11 BO5:BO11 BS5:BS13 AI5:AI11 BC5:BC11 O5:O11 DK5:DK13 DO5:DO13 DS5:DS13 DW5:DW13 EA5:EA13 EE5:EE13 EI5:EI13 EM5:EM13 EQ5:EQ13 EU5:EU13 EY5:EY13 FC5:FC13 FG5:FG13 FK5:FK13 FO5:FO13 FS5:FS13 FW5:FW13 GA5:GA13 GE5:GE13 GI5:GI13 GM5:GM13 GQ5:GQ13 BW5:BW13 AQ5:AQ11 CA60:CA68 CE60:CE68 CI60:CI68 CM60:CM68 CQ60:CQ68 CU60:CU68 CY60:CY68 DC60:DC68 DG60:DG68 CA49:CA57 CE49:CE57 CI49:CI57 CM49:CM57 CQ49:CQ57 CU49:CU57 CY49:CY57 DC49:DC57 DG49:DG57 CA38:CA46 CE38:CE46 CI38:CI46 CM38:CM46 CQ38:CQ46 CU38:CU46 CY38:CY46 DC38:DC46 DG38:DG46 CA27:CA35 CE27:CE35 CI27:CI35 CM27:CM35 CQ27:CQ35 CU27:CU35 CY27:CY35 DC27:DC35 DG27:DG35 CA16:CA24 CE16:CE24 CI16:CI24 CM16:CM24 CQ16:CQ24 CU16:CU24 CY16:CY24 DC16:DC24 DG16:DG24 CA5:CA13 CE5:CE13 CI5:CI13 CM5:CM13 CQ5:CQ13 CU5:CU13 CY5:CY13 DC5:DC13 DG5:DG13">
    <cfRule type="cellIs" dxfId="3023" priority="129" operator="greaterThan">
      <formula>0</formula>
    </cfRule>
  </conditionalFormatting>
  <conditionalFormatting sqref="GU60:GU62 IR59:IR62 GU49:GU51 IR48:IR51 GU38:GU40 IR37:IR40 GU27:GU29 IR26:IR29 GU16:GU18 IR15:IR18 GU5:GU7 IR4:IR7 D4:HN4">
    <cfRule type="cellIs" dxfId="3022" priority="125" operator="equal">
      <formula>"Dummy"</formula>
    </cfRule>
  </conditionalFormatting>
  <conditionalFormatting sqref="HO4:IQ4">
    <cfRule type="cellIs" dxfId="3021" priority="123" operator="equal">
      <formula>"Dummy"</formula>
    </cfRule>
  </conditionalFormatting>
  <conditionalFormatting sqref="D64:J68 D60:J62 D53:J57 D49:J51 D42:J46 D38:J40 D31:J35 D27:J29 D20:J24 D16:J18 D9:J13 D5:J7">
    <cfRule type="cellIs" dxfId="3020" priority="121" operator="equal">
      <formula>0</formula>
    </cfRule>
    <cfRule type="cellIs" dxfId="3019" priority="122" operator="equal">
      <formula>-999</formula>
    </cfRule>
  </conditionalFormatting>
  <conditionalFormatting sqref="D8:H8 J8">
    <cfRule type="cellIs" dxfId="3018" priority="119" operator="equal">
      <formula>0</formula>
    </cfRule>
    <cfRule type="cellIs" dxfId="3017" priority="120" operator="equal">
      <formula>-999</formula>
    </cfRule>
  </conditionalFormatting>
  <conditionalFormatting sqref="I8">
    <cfRule type="cellIs" dxfId="3016" priority="115" operator="equal">
      <formula>0</formula>
    </cfRule>
    <cfRule type="cellIs" dxfId="3015" priority="116" operator="equal">
      <formula>-999</formula>
    </cfRule>
  </conditionalFormatting>
  <conditionalFormatting sqref="A15:HN15">
    <cfRule type="cellIs" dxfId="3014" priority="114" operator="equal">
      <formula>"Dummy"</formula>
    </cfRule>
  </conditionalFormatting>
  <conditionalFormatting sqref="HO15:IQ15">
    <cfRule type="cellIs" dxfId="3013" priority="112" operator="equal">
      <formula>"Dummy"</formula>
    </cfRule>
  </conditionalFormatting>
  <conditionalFormatting sqref="D19:H19 J19">
    <cfRule type="cellIs" dxfId="3012" priority="110" operator="equal">
      <formula>0</formula>
    </cfRule>
    <cfRule type="cellIs" dxfId="3011" priority="111" operator="equal">
      <formula>-999</formula>
    </cfRule>
  </conditionalFormatting>
  <conditionalFormatting sqref="I19">
    <cfRule type="cellIs" dxfId="3010" priority="108" operator="equal">
      <formula>0</formula>
    </cfRule>
    <cfRule type="cellIs" dxfId="3009" priority="109" operator="equal">
      <formula>-999</formula>
    </cfRule>
  </conditionalFormatting>
  <conditionalFormatting sqref="A26:HN26">
    <cfRule type="cellIs" dxfId="3008" priority="107" operator="equal">
      <formula>"Dummy"</formula>
    </cfRule>
  </conditionalFormatting>
  <conditionalFormatting sqref="HO26:IQ26">
    <cfRule type="cellIs" dxfId="3007" priority="105" operator="equal">
      <formula>"Dummy"</formula>
    </cfRule>
  </conditionalFormatting>
  <conditionalFormatting sqref="D30:H30 J30">
    <cfRule type="cellIs" dxfId="3006" priority="103" operator="equal">
      <formula>0</formula>
    </cfRule>
    <cfRule type="cellIs" dxfId="3005" priority="104" operator="equal">
      <formula>-999</formula>
    </cfRule>
  </conditionalFormatting>
  <conditionalFormatting sqref="I30">
    <cfRule type="cellIs" dxfId="3004" priority="101" operator="equal">
      <formula>0</formula>
    </cfRule>
    <cfRule type="cellIs" dxfId="3003" priority="102" operator="equal">
      <formula>-999</formula>
    </cfRule>
  </conditionalFormatting>
  <conditionalFormatting sqref="A37:HN37">
    <cfRule type="cellIs" dxfId="3002" priority="100" operator="equal">
      <formula>"Dummy"</formula>
    </cfRule>
  </conditionalFormatting>
  <conditionalFormatting sqref="HO37:IQ37">
    <cfRule type="cellIs" dxfId="3001" priority="98" operator="equal">
      <formula>"Dummy"</formula>
    </cfRule>
  </conditionalFormatting>
  <conditionalFormatting sqref="D41:H41 J41">
    <cfRule type="cellIs" dxfId="3000" priority="96" operator="equal">
      <formula>0</formula>
    </cfRule>
    <cfRule type="cellIs" dxfId="2999" priority="97" operator="equal">
      <formula>-999</formula>
    </cfRule>
  </conditionalFormatting>
  <conditionalFormatting sqref="I41">
    <cfRule type="cellIs" dxfId="2998" priority="94" operator="equal">
      <formula>0</formula>
    </cfRule>
    <cfRule type="cellIs" dxfId="2997" priority="95" operator="equal">
      <formula>-999</formula>
    </cfRule>
  </conditionalFormatting>
  <conditionalFormatting sqref="A48:HN48">
    <cfRule type="cellIs" dxfId="2996" priority="93" operator="equal">
      <formula>"Dummy"</formula>
    </cfRule>
  </conditionalFormatting>
  <conditionalFormatting sqref="HO48:IQ48">
    <cfRule type="cellIs" dxfId="2995" priority="91" operator="equal">
      <formula>"Dummy"</formula>
    </cfRule>
  </conditionalFormatting>
  <conditionalFormatting sqref="D52:H52 J52">
    <cfRule type="cellIs" dxfId="2994" priority="89" operator="equal">
      <formula>0</formula>
    </cfRule>
    <cfRule type="cellIs" dxfId="2993" priority="90" operator="equal">
      <formula>-999</formula>
    </cfRule>
  </conditionalFormatting>
  <conditionalFormatting sqref="I52">
    <cfRule type="cellIs" dxfId="2992" priority="87" operator="equal">
      <formula>0</formula>
    </cfRule>
    <cfRule type="cellIs" dxfId="2991" priority="88" operator="equal">
      <formula>-999</formula>
    </cfRule>
  </conditionalFormatting>
  <conditionalFormatting sqref="A59:HN59">
    <cfRule type="cellIs" dxfId="2990" priority="86" operator="equal">
      <formula>"Dummy"</formula>
    </cfRule>
  </conditionalFormatting>
  <conditionalFormatting sqref="HO59:IQ59">
    <cfRule type="cellIs" dxfId="2989" priority="84" operator="equal">
      <formula>"Dummy"</formula>
    </cfRule>
  </conditionalFormatting>
  <conditionalFormatting sqref="D63:H63 J63">
    <cfRule type="cellIs" dxfId="2988" priority="82" operator="equal">
      <formula>0</formula>
    </cfRule>
    <cfRule type="cellIs" dxfId="2987" priority="83" operator="equal">
      <formula>-999</formula>
    </cfRule>
  </conditionalFormatting>
  <conditionalFormatting sqref="I63">
    <cfRule type="cellIs" dxfId="2986" priority="80" operator="equal">
      <formula>0</formula>
    </cfRule>
    <cfRule type="cellIs" dxfId="2985" priority="81" operator="equal">
      <formula>-999</formula>
    </cfRule>
  </conditionalFormatting>
  <conditionalFormatting sqref="L12">
    <cfRule type="cellIs" dxfId="2984" priority="78" operator="equal">
      <formula>"no"</formula>
    </cfRule>
    <cfRule type="cellIs" dxfId="2983" priority="79" operator="equal">
      <formula>"yes"</formula>
    </cfRule>
  </conditionalFormatting>
  <conditionalFormatting sqref="K12">
    <cfRule type="cellIs" dxfId="2982" priority="77" operator="greaterThan">
      <formula>0</formula>
    </cfRule>
  </conditionalFormatting>
  <conditionalFormatting sqref="T12">
    <cfRule type="cellIs" dxfId="2981" priority="75" operator="equal">
      <formula>"no"</formula>
    </cfRule>
    <cfRule type="cellIs" dxfId="2980" priority="76" operator="equal">
      <formula>"yes"</formula>
    </cfRule>
  </conditionalFormatting>
  <conditionalFormatting sqref="S12">
    <cfRule type="cellIs" dxfId="2979" priority="74" operator="greaterThan">
      <formula>0</formula>
    </cfRule>
  </conditionalFormatting>
  <conditionalFormatting sqref="X12">
    <cfRule type="cellIs" dxfId="2978" priority="72" operator="equal">
      <formula>"no"</formula>
    </cfRule>
    <cfRule type="cellIs" dxfId="2977" priority="73" operator="equal">
      <formula>"yes"</formula>
    </cfRule>
  </conditionalFormatting>
  <conditionalFormatting sqref="W12">
    <cfRule type="cellIs" dxfId="2976" priority="71" operator="greaterThan">
      <formula>0</formula>
    </cfRule>
  </conditionalFormatting>
  <conditionalFormatting sqref="AB12">
    <cfRule type="cellIs" dxfId="2975" priority="69" operator="equal">
      <formula>"no"</formula>
    </cfRule>
    <cfRule type="cellIs" dxfId="2974" priority="70" operator="equal">
      <formula>"yes"</formula>
    </cfRule>
  </conditionalFormatting>
  <conditionalFormatting sqref="AA12">
    <cfRule type="cellIs" dxfId="2973" priority="68" operator="greaterThan">
      <formula>0</formula>
    </cfRule>
  </conditionalFormatting>
  <conditionalFormatting sqref="AF12 AV12 AZ12 BH12 BL12 BP12">
    <cfRule type="cellIs" dxfId="2972" priority="66" operator="equal">
      <formula>"no"</formula>
    </cfRule>
    <cfRule type="cellIs" dxfId="2971" priority="67" operator="equal">
      <formula>"yes"</formula>
    </cfRule>
  </conditionalFormatting>
  <conditionalFormatting sqref="AE12 AU12 AY12 BG12 BK12 BO12">
    <cfRule type="cellIs" dxfId="2970" priority="65" operator="greaterThan">
      <formula>0</formula>
    </cfRule>
  </conditionalFormatting>
  <conditionalFormatting sqref="AI12">
    <cfRule type="cellIs" dxfId="2969" priority="64" operator="greaterThan">
      <formula>0</formula>
    </cfRule>
  </conditionalFormatting>
  <conditionalFormatting sqref="BD12">
    <cfRule type="cellIs" dxfId="2968" priority="59" operator="equal">
      <formula>"no"</formula>
    </cfRule>
    <cfRule type="cellIs" dxfId="2967" priority="60" operator="equal">
      <formula>"yes"</formula>
    </cfRule>
  </conditionalFormatting>
  <conditionalFormatting sqref="BC12">
    <cfRule type="cellIs" dxfId="2966" priority="58" operator="greaterThan">
      <formula>0</formula>
    </cfRule>
  </conditionalFormatting>
  <conditionalFormatting sqref="P12">
    <cfRule type="cellIs" dxfId="2965" priority="62" operator="equal">
      <formula>"no"</formula>
    </cfRule>
    <cfRule type="cellIs" dxfId="2964" priority="63" operator="equal">
      <formula>"yes"</formula>
    </cfRule>
  </conditionalFormatting>
  <conditionalFormatting sqref="O12">
    <cfRule type="cellIs" dxfId="2963" priority="61" operator="greaterThan">
      <formula>0</formula>
    </cfRule>
  </conditionalFormatting>
  <conditionalFormatting sqref="AM12 AQ12">
    <cfRule type="cellIs" dxfId="2962" priority="57" operator="greaterThan">
      <formula>0</formula>
    </cfRule>
  </conditionalFormatting>
  <conditionalFormatting sqref="AJ12">
    <cfRule type="cellIs" dxfId="2961" priority="55" operator="equal">
      <formula>"no"</formula>
    </cfRule>
    <cfRule type="cellIs" dxfId="2960" priority="56" operator="equal">
      <formula>"yes"</formula>
    </cfRule>
  </conditionalFormatting>
  <conditionalFormatting sqref="AN12">
    <cfRule type="cellIs" dxfId="2959" priority="53" operator="equal">
      <formula>"no"</formula>
    </cfRule>
    <cfRule type="cellIs" dxfId="2958" priority="54" operator="equal">
      <formula>"yes"</formula>
    </cfRule>
  </conditionalFormatting>
  <conditionalFormatting sqref="AR12">
    <cfRule type="cellIs" dxfId="2957" priority="51" operator="equal">
      <formula>"no"</formula>
    </cfRule>
    <cfRule type="cellIs" dxfId="2956" priority="52" operator="equal">
      <formula>"yes"</formula>
    </cfRule>
  </conditionalFormatting>
  <conditionalFormatting sqref="L12">
    <cfRule type="cellIs" dxfId="2955" priority="49" operator="equal">
      <formula>"no"</formula>
    </cfRule>
    <cfRule type="cellIs" dxfId="2954" priority="50" operator="equal">
      <formula>"yes"</formula>
    </cfRule>
  </conditionalFormatting>
  <conditionalFormatting sqref="K12">
    <cfRule type="cellIs" dxfId="2953" priority="48" operator="greaterThan">
      <formula>0</formula>
    </cfRule>
  </conditionalFormatting>
  <conditionalFormatting sqref="T12">
    <cfRule type="cellIs" dxfId="2952" priority="46" operator="equal">
      <formula>"no"</formula>
    </cfRule>
    <cfRule type="cellIs" dxfId="2951" priority="47" operator="equal">
      <formula>"yes"</formula>
    </cfRule>
  </conditionalFormatting>
  <conditionalFormatting sqref="S12">
    <cfRule type="cellIs" dxfId="2950" priority="45" operator="greaterThan">
      <formula>0</formula>
    </cfRule>
  </conditionalFormatting>
  <conditionalFormatting sqref="X12">
    <cfRule type="cellIs" dxfId="2949" priority="43" operator="equal">
      <formula>"no"</formula>
    </cfRule>
    <cfRule type="cellIs" dxfId="2948" priority="44" operator="equal">
      <formula>"yes"</formula>
    </cfRule>
  </conditionalFormatting>
  <conditionalFormatting sqref="W12">
    <cfRule type="cellIs" dxfId="2947" priority="42" operator="greaterThan">
      <formula>0</formula>
    </cfRule>
  </conditionalFormatting>
  <conditionalFormatting sqref="AB12">
    <cfRule type="cellIs" dxfId="2946" priority="40" operator="equal">
      <formula>"no"</formula>
    </cfRule>
    <cfRule type="cellIs" dxfId="2945" priority="41" operator="equal">
      <formula>"yes"</formula>
    </cfRule>
  </conditionalFormatting>
  <conditionalFormatting sqref="AA12">
    <cfRule type="cellIs" dxfId="2944" priority="39" operator="greaterThan">
      <formula>0</formula>
    </cfRule>
  </conditionalFormatting>
  <conditionalFormatting sqref="AF12 AV12 AZ12 BH12 BL12 BP12">
    <cfRule type="cellIs" dxfId="2943" priority="37" operator="equal">
      <formula>"no"</formula>
    </cfRule>
    <cfRule type="cellIs" dxfId="2942" priority="38" operator="equal">
      <formula>"yes"</formula>
    </cfRule>
  </conditionalFormatting>
  <conditionalFormatting sqref="AE12 AM12 AQ12 AU12 AY12 BG12 BK12 BO12">
    <cfRule type="cellIs" dxfId="2941" priority="36" operator="greaterThan">
      <formula>0</formula>
    </cfRule>
  </conditionalFormatting>
  <conditionalFormatting sqref="AJ12">
    <cfRule type="cellIs" dxfId="2940" priority="34" operator="equal">
      <formula>"no"</formula>
    </cfRule>
    <cfRule type="cellIs" dxfId="2939" priority="35" operator="equal">
      <formula>"yes"</formula>
    </cfRule>
  </conditionalFormatting>
  <conditionalFormatting sqref="AI12">
    <cfRule type="cellIs" dxfId="2938" priority="33" operator="greaterThan">
      <formula>0</formula>
    </cfRule>
  </conditionalFormatting>
  <conditionalFormatting sqref="BD12">
    <cfRule type="cellIs" dxfId="2937" priority="28" operator="equal">
      <formula>"no"</formula>
    </cfRule>
    <cfRule type="cellIs" dxfId="2936" priority="29" operator="equal">
      <formula>"yes"</formula>
    </cfRule>
  </conditionalFormatting>
  <conditionalFormatting sqref="BC12">
    <cfRule type="cellIs" dxfId="2935" priority="27" operator="greaterThan">
      <formula>0</formula>
    </cfRule>
  </conditionalFormatting>
  <conditionalFormatting sqref="P12">
    <cfRule type="cellIs" dxfId="2934" priority="31" operator="equal">
      <formula>"no"</formula>
    </cfRule>
    <cfRule type="cellIs" dxfId="2933" priority="32" operator="equal">
      <formula>"yes"</formula>
    </cfRule>
  </conditionalFormatting>
  <conditionalFormatting sqref="O12">
    <cfRule type="cellIs" dxfId="2932" priority="30" operator="greaterThan">
      <formula>0</formula>
    </cfRule>
  </conditionalFormatting>
  <conditionalFormatting sqref="AN12">
    <cfRule type="cellIs" dxfId="2931" priority="25" operator="equal">
      <formula>"no"</formula>
    </cfRule>
    <cfRule type="cellIs" dxfId="2930" priority="26" operator="equal">
      <formula>"yes"</formula>
    </cfRule>
  </conditionalFormatting>
  <conditionalFormatting sqref="AR12">
    <cfRule type="cellIs" dxfId="2929" priority="23" operator="equal">
      <formula>"no"</formula>
    </cfRule>
    <cfRule type="cellIs" dxfId="2928" priority="24" operator="equal">
      <formula>"yes"</formula>
    </cfRule>
  </conditionalFormatting>
  <conditionalFormatting sqref="A4:C4">
    <cfRule type="cellIs" dxfId="2927" priority="1" operator="equal">
      <formula>"Dummy"</formula>
    </cfRule>
  </conditionalFormatting>
  <pageMargins left="0.7" right="0.7" top="0.78740157499999996" bottom="0.78740157499999996"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6A9E1-47A7-4582-91BC-174184C7DE80}">
  <sheetPr>
    <tabColor theme="2" tint="-0.749992370372631"/>
  </sheetPr>
  <dimension ref="A1:IR81"/>
  <sheetViews>
    <sheetView zoomScale="85" zoomScaleNormal="85" workbookViewId="0">
      <pane xSplit="10" ySplit="1" topLeftCell="K23" activePane="bottomRight" state="frozen"/>
      <selection activeCell="K37" sqref="K37"/>
      <selection pane="topRight" activeCell="K37" sqref="K37"/>
      <selection pane="bottomLeft" activeCell="K37" sqref="K37"/>
      <selection pane="bottomRight" activeCell="AC41" sqref="AC41"/>
    </sheetView>
  </sheetViews>
  <sheetFormatPr baseColWidth="10" defaultColWidth="6" defaultRowHeight="15" x14ac:dyDescent="0.2"/>
  <cols>
    <col min="1" max="1" width="13.6640625" style="2" bestFit="1" customWidth="1"/>
    <col min="2" max="2" width="8" style="6" bestFit="1" customWidth="1"/>
    <col min="3" max="3" width="5.5" style="6" bestFit="1" customWidth="1"/>
    <col min="4" max="4" width="8.5" bestFit="1" customWidth="1"/>
    <col min="5" max="7" width="8.1640625" bestFit="1" customWidth="1"/>
    <col min="8" max="8" width="4.5" bestFit="1" customWidth="1"/>
    <col min="9" max="9" width="8.1640625" bestFit="1" customWidth="1"/>
    <col min="10" max="10" width="8.1640625" style="2" bestFit="1" customWidth="1"/>
    <col min="11" max="12" width="4.5" bestFit="1" customWidth="1"/>
    <col min="13" max="13" width="5.5" bestFit="1" customWidth="1"/>
    <col min="14" max="14" width="4.5" style="2" bestFit="1" customWidth="1"/>
    <col min="15" max="15" width="5.5" bestFit="1" customWidth="1"/>
    <col min="16" max="16" width="4.5" bestFit="1" customWidth="1"/>
    <col min="17" max="17" width="5.5" bestFit="1" customWidth="1"/>
    <col min="18" max="18" width="4.5" style="2" bestFit="1" customWidth="1"/>
    <col min="19" max="19" width="5.5" bestFit="1" customWidth="1"/>
    <col min="20" max="20" width="4.5" bestFit="1" customWidth="1"/>
    <col min="21" max="21" width="5.5" bestFit="1" customWidth="1"/>
    <col min="22" max="22" width="4.5" style="2" bestFit="1" customWidth="1"/>
    <col min="23" max="24" width="4.5" bestFit="1" customWidth="1"/>
    <col min="25" max="25" width="5.5" bestFit="1" customWidth="1"/>
    <col min="26" max="26" width="4.5" style="2" bestFit="1" customWidth="1"/>
    <col min="27" max="28" width="4.5" bestFit="1" customWidth="1"/>
    <col min="29" max="29" width="5.5" bestFit="1" customWidth="1"/>
    <col min="30" max="30" width="4.5" style="2" bestFit="1" customWidth="1"/>
    <col min="31" max="31" width="5.5" bestFit="1" customWidth="1"/>
    <col min="32" max="32" width="4.5" bestFit="1" customWidth="1"/>
    <col min="33" max="33" width="5.5" bestFit="1" customWidth="1"/>
    <col min="34" max="34" width="4.5" style="2" bestFit="1" customWidth="1"/>
    <col min="35" max="36" width="4.5" bestFit="1" customWidth="1"/>
    <col min="37" max="37" width="5.5" bestFit="1" customWidth="1"/>
    <col min="38" max="38" width="4.5" style="2" bestFit="1" customWidth="1"/>
    <col min="39" max="40" width="4.5" bestFit="1" customWidth="1"/>
    <col min="41" max="41" width="5.5" bestFit="1" customWidth="1"/>
    <col min="42" max="42" width="4.5" style="2" bestFit="1" customWidth="1"/>
    <col min="43" max="44" width="4.5" bestFit="1" customWidth="1"/>
    <col min="45" max="45" width="5.5" bestFit="1" customWidth="1"/>
    <col min="46" max="46" width="4.5" style="2" bestFit="1" customWidth="1"/>
    <col min="47" max="48" width="4.5" bestFit="1" customWidth="1"/>
    <col min="49" max="49" width="5.5" bestFit="1" customWidth="1"/>
    <col min="50" max="50" width="4.5" style="2" bestFit="1" customWidth="1"/>
    <col min="51" max="52" width="4.5" bestFit="1" customWidth="1"/>
    <col min="53" max="53" width="5.5" bestFit="1" customWidth="1"/>
    <col min="54" max="54" width="4.5" style="2" bestFit="1" customWidth="1"/>
    <col min="55" max="56" width="4.5" bestFit="1" customWidth="1"/>
    <col min="57" max="57" width="5.5" bestFit="1" customWidth="1"/>
    <col min="58" max="58" width="4.5" style="2" bestFit="1" customWidth="1"/>
    <col min="59" max="60" width="4.5" bestFit="1" customWidth="1"/>
    <col min="61" max="61" width="5.5" bestFit="1" customWidth="1"/>
    <col min="62" max="62" width="4.5" style="2" bestFit="1" customWidth="1"/>
    <col min="63" max="64" width="4.5" bestFit="1" customWidth="1"/>
    <col min="65" max="65" width="5.5" bestFit="1" customWidth="1"/>
    <col min="66" max="66" width="4.5" style="2" customWidth="1"/>
    <col min="67" max="68" width="4.5" bestFit="1" customWidth="1"/>
    <col min="69" max="69" width="5.5" bestFit="1" customWidth="1"/>
    <col min="70" max="70" width="4.5" style="2" bestFit="1" customWidth="1"/>
    <col min="71" max="72" width="4.5" bestFit="1" customWidth="1"/>
    <col min="73" max="73" width="5.5" bestFit="1" customWidth="1"/>
    <col min="74" max="74" width="4.5" style="2" bestFit="1" customWidth="1"/>
    <col min="75" max="76" width="4.5" bestFit="1" customWidth="1"/>
    <col min="77" max="77" width="5.5" bestFit="1" customWidth="1"/>
    <col min="78" max="78" width="4.5" style="2" bestFit="1" customWidth="1"/>
    <col min="79" max="80" width="4.5" bestFit="1" customWidth="1"/>
    <col min="81" max="81" width="5.5" bestFit="1" customWidth="1"/>
    <col min="82" max="82" width="4.5" style="2" bestFit="1" customWidth="1"/>
    <col min="83" max="84" width="4.5" bestFit="1" customWidth="1"/>
    <col min="85" max="85" width="5.5" bestFit="1" customWidth="1"/>
    <col min="86" max="86" width="4.5" style="2" bestFit="1" customWidth="1"/>
    <col min="87" max="87" width="5.1640625" bestFit="1" customWidth="1"/>
    <col min="88" max="88" width="4.5" bestFit="1" customWidth="1"/>
    <col min="89" max="89" width="5.33203125" customWidth="1"/>
    <col min="90" max="90" width="4.5" style="2" bestFit="1" customWidth="1"/>
    <col min="91" max="91" width="5.1640625" bestFit="1" customWidth="1"/>
    <col min="92" max="92" width="4.5" bestFit="1" customWidth="1"/>
    <col min="93" max="93" width="5.5" bestFit="1" customWidth="1"/>
    <col min="94" max="94" width="4.5" style="2" bestFit="1" customWidth="1"/>
    <col min="95" max="97" width="5.5" customWidth="1"/>
    <col min="98" max="98" width="5.5" style="2" customWidth="1"/>
    <col min="99" max="101" width="5.5" customWidth="1"/>
    <col min="102" max="102" width="5.5" style="2" customWidth="1"/>
    <col min="103" max="105" width="5.5" customWidth="1"/>
    <col min="106" max="106" width="5.5" style="2" customWidth="1"/>
    <col min="107" max="109" width="5.5" customWidth="1"/>
    <col min="110" max="110" width="5.5" style="2" customWidth="1"/>
    <col min="111" max="113" width="5.5" customWidth="1"/>
    <col min="114" max="114" width="5.5" style="2" customWidth="1"/>
    <col min="115" max="117" width="5.5" customWidth="1"/>
    <col min="118" max="118" width="5.5" style="2" customWidth="1"/>
    <col min="119" max="121" width="5.5" customWidth="1"/>
    <col min="122" max="122" width="5.5" style="2" customWidth="1"/>
    <col min="123" max="125" width="5.5" customWidth="1"/>
    <col min="126" max="126" width="5.5" style="2" customWidth="1"/>
    <col min="127" max="129" width="5.5" customWidth="1"/>
    <col min="130" max="130" width="5.5" style="2" customWidth="1"/>
    <col min="131" max="133" width="5.5" customWidth="1"/>
    <col min="134" max="134" width="5.5" style="2" customWidth="1"/>
    <col min="135" max="137" width="5.5" customWidth="1"/>
    <col min="138" max="138" width="5.5" style="2" customWidth="1"/>
    <col min="139" max="141" width="5.5" customWidth="1"/>
    <col min="142" max="142" width="5.5" style="2" customWidth="1"/>
    <col min="143" max="145" width="5.5" customWidth="1"/>
    <col min="146" max="146" width="5.5" style="2" customWidth="1"/>
    <col min="147" max="149" width="5.5" customWidth="1"/>
    <col min="150" max="150" width="5.5" style="2" customWidth="1"/>
    <col min="151" max="153" width="5.5" customWidth="1"/>
    <col min="154" max="154" width="5.5" style="2" customWidth="1"/>
    <col min="155" max="157" width="5.5" customWidth="1"/>
    <col min="158" max="158" width="5.5" style="2" customWidth="1"/>
    <col min="159" max="161" width="5.5" customWidth="1"/>
    <col min="162" max="162" width="5.5" style="2" customWidth="1"/>
    <col min="163" max="165" width="5.5" customWidth="1"/>
    <col min="166" max="166" width="5.5" style="2" customWidth="1"/>
    <col min="167" max="169" width="5.5" customWidth="1"/>
    <col min="170" max="170" width="5.5" style="2" customWidth="1"/>
    <col min="171" max="173" width="5.5" customWidth="1"/>
    <col min="174" max="174" width="5.5" style="2" customWidth="1"/>
    <col min="175" max="177" width="5.5" customWidth="1"/>
    <col min="178" max="178" width="5.5" style="2" customWidth="1"/>
    <col min="179" max="181" width="5.5" customWidth="1"/>
    <col min="182" max="182" width="5.5" style="2" customWidth="1"/>
    <col min="183" max="185" width="5.5" customWidth="1"/>
    <col min="186" max="186" width="5.5" style="2" customWidth="1"/>
    <col min="187" max="189" width="5.5" customWidth="1"/>
    <col min="190" max="190" width="5.5" style="2" customWidth="1"/>
    <col min="191" max="193" width="5.5" customWidth="1"/>
    <col min="194" max="194" width="5.5" style="2" customWidth="1"/>
    <col min="195" max="197" width="5.5" customWidth="1"/>
    <col min="198" max="198" width="5.5" style="2" customWidth="1"/>
    <col min="199" max="201" width="5.5" customWidth="1"/>
    <col min="202" max="202" width="5.5" style="2" customWidth="1"/>
    <col min="204" max="204" width="8" style="36" bestFit="1" customWidth="1"/>
    <col min="205" max="250" width="8" bestFit="1" customWidth="1"/>
    <col min="251" max="251" width="8" style="2" bestFit="1" customWidth="1"/>
  </cols>
  <sheetData>
    <row r="1" spans="1:252" s="7" customFormat="1" x14ac:dyDescent="0.2">
      <c r="A1" s="53" t="e">
        <f ca="1">MID(CELL("dateiname",A1),FIND("]",CELL("dateiname",A1))+1,255)</f>
        <v>#VALUE!</v>
      </c>
      <c r="B1" s="26" t="s">
        <v>5</v>
      </c>
      <c r="C1" s="26" t="s">
        <v>1</v>
      </c>
      <c r="D1" s="93" t="s">
        <v>12</v>
      </c>
      <c r="E1" s="94"/>
      <c r="F1" s="94"/>
      <c r="G1" s="94"/>
      <c r="H1" s="94"/>
      <c r="I1" s="94"/>
      <c r="J1" s="95"/>
      <c r="K1" s="100" t="s">
        <v>164</v>
      </c>
      <c r="L1" s="101"/>
      <c r="M1" s="101"/>
      <c r="N1" s="102"/>
      <c r="O1" s="103" t="s">
        <v>123</v>
      </c>
      <c r="P1" s="104"/>
      <c r="Q1" s="104"/>
      <c r="R1" s="105"/>
      <c r="S1" s="100" t="s">
        <v>165</v>
      </c>
      <c r="T1" s="101"/>
      <c r="U1" s="101"/>
      <c r="V1" s="102"/>
      <c r="W1" s="104" t="s">
        <v>141</v>
      </c>
      <c r="X1" s="104"/>
      <c r="Y1" s="104"/>
      <c r="Z1" s="105"/>
      <c r="AA1" s="100" t="s">
        <v>140</v>
      </c>
      <c r="AB1" s="101"/>
      <c r="AC1" s="101"/>
      <c r="AD1" s="102"/>
      <c r="AE1" s="104" t="s">
        <v>166</v>
      </c>
      <c r="AF1" s="104"/>
      <c r="AG1" s="104"/>
      <c r="AH1" s="105"/>
      <c r="AI1" s="100" t="s">
        <v>167</v>
      </c>
      <c r="AJ1" s="101"/>
      <c r="AK1" s="101"/>
      <c r="AL1" s="102"/>
      <c r="AM1" s="104" t="s">
        <v>168</v>
      </c>
      <c r="AN1" s="104"/>
      <c r="AO1" s="104"/>
      <c r="AP1" s="105"/>
      <c r="AQ1" s="100" t="s">
        <v>169</v>
      </c>
      <c r="AR1" s="101"/>
      <c r="AS1" s="101"/>
      <c r="AT1" s="102"/>
      <c r="AU1" s="104" t="s">
        <v>170</v>
      </c>
      <c r="AV1" s="104"/>
      <c r="AW1" s="104"/>
      <c r="AX1" s="105"/>
      <c r="AY1" s="100" t="s">
        <v>171</v>
      </c>
      <c r="AZ1" s="101"/>
      <c r="BA1" s="101"/>
      <c r="BB1" s="102"/>
      <c r="BC1" s="104" t="s">
        <v>139</v>
      </c>
      <c r="BD1" s="104"/>
      <c r="BE1" s="104"/>
      <c r="BF1" s="105"/>
      <c r="BG1" s="100" t="s">
        <v>144</v>
      </c>
      <c r="BH1" s="101"/>
      <c r="BI1" s="101"/>
      <c r="BJ1" s="102"/>
      <c r="BK1" s="100" t="s">
        <v>145</v>
      </c>
      <c r="BL1" s="101"/>
      <c r="BM1" s="101"/>
      <c r="BN1" s="102"/>
      <c r="BO1" s="100" t="s">
        <v>146</v>
      </c>
      <c r="BP1" s="101"/>
      <c r="BQ1" s="101"/>
      <c r="BR1" s="102"/>
      <c r="BS1" s="104" t="s">
        <v>172</v>
      </c>
      <c r="BT1" s="104"/>
      <c r="BU1" s="104"/>
      <c r="BV1" s="105"/>
      <c r="BW1" s="100" t="s">
        <v>173</v>
      </c>
      <c r="BX1" s="101"/>
      <c r="BY1" s="101"/>
      <c r="BZ1" s="102"/>
      <c r="CA1" s="104" t="s">
        <v>174</v>
      </c>
      <c r="CB1" s="104"/>
      <c r="CC1" s="104"/>
      <c r="CD1" s="105"/>
      <c r="CE1" s="89" t="s">
        <v>187</v>
      </c>
      <c r="CF1" s="90"/>
      <c r="CG1" s="90"/>
      <c r="CH1" s="91"/>
      <c r="CI1" s="87" t="s">
        <v>490</v>
      </c>
      <c r="CJ1" s="87"/>
      <c r="CK1" s="87"/>
      <c r="CL1" s="88"/>
      <c r="CM1" s="89" t="s">
        <v>150</v>
      </c>
      <c r="CN1" s="90"/>
      <c r="CO1" s="90"/>
      <c r="CP1" s="91"/>
      <c r="CQ1" s="87" t="s">
        <v>511</v>
      </c>
      <c r="CR1" s="87"/>
      <c r="CS1" s="87"/>
      <c r="CT1" s="88"/>
      <c r="CU1" s="89" t="s">
        <v>512</v>
      </c>
      <c r="CV1" s="90"/>
      <c r="CW1" s="90"/>
      <c r="CX1" s="91"/>
      <c r="CY1" s="87" t="s">
        <v>513</v>
      </c>
      <c r="CZ1" s="87"/>
      <c r="DA1" s="87"/>
      <c r="DB1" s="88"/>
      <c r="DC1" s="89" t="s">
        <v>32</v>
      </c>
      <c r="DD1" s="90"/>
      <c r="DE1" s="90"/>
      <c r="DF1" s="91"/>
      <c r="DG1" s="87" t="s">
        <v>33</v>
      </c>
      <c r="DH1" s="87"/>
      <c r="DI1" s="87"/>
      <c r="DJ1" s="88"/>
      <c r="DK1" s="89" t="s">
        <v>34</v>
      </c>
      <c r="DL1" s="90"/>
      <c r="DM1" s="90"/>
      <c r="DN1" s="91"/>
      <c r="DO1" s="87" t="s">
        <v>35</v>
      </c>
      <c r="DP1" s="87"/>
      <c r="DQ1" s="87"/>
      <c r="DR1" s="88"/>
      <c r="DS1" s="89" t="s">
        <v>36</v>
      </c>
      <c r="DT1" s="90"/>
      <c r="DU1" s="90"/>
      <c r="DV1" s="91"/>
      <c r="DW1" s="87" t="s">
        <v>37</v>
      </c>
      <c r="DX1" s="87"/>
      <c r="DY1" s="87"/>
      <c r="DZ1" s="88"/>
      <c r="EA1" s="89" t="s">
        <v>38</v>
      </c>
      <c r="EB1" s="90"/>
      <c r="EC1" s="90"/>
      <c r="ED1" s="91"/>
      <c r="EE1" s="87" t="s">
        <v>39</v>
      </c>
      <c r="EF1" s="87"/>
      <c r="EG1" s="87"/>
      <c r="EH1" s="88"/>
      <c r="EI1" s="89" t="s">
        <v>40</v>
      </c>
      <c r="EJ1" s="90"/>
      <c r="EK1" s="90"/>
      <c r="EL1" s="91"/>
      <c r="EM1" s="87" t="s">
        <v>41</v>
      </c>
      <c r="EN1" s="87"/>
      <c r="EO1" s="87"/>
      <c r="EP1" s="88"/>
      <c r="EQ1" s="89" t="s">
        <v>42</v>
      </c>
      <c r="ER1" s="90"/>
      <c r="ES1" s="90"/>
      <c r="ET1" s="91"/>
      <c r="EU1" s="87" t="s">
        <v>43</v>
      </c>
      <c r="EV1" s="87"/>
      <c r="EW1" s="87"/>
      <c r="EX1" s="88"/>
      <c r="EY1" s="89" t="s">
        <v>44</v>
      </c>
      <c r="EZ1" s="90"/>
      <c r="FA1" s="90"/>
      <c r="FB1" s="91"/>
      <c r="FC1" s="87" t="s">
        <v>45</v>
      </c>
      <c r="FD1" s="87"/>
      <c r="FE1" s="87"/>
      <c r="FF1" s="88"/>
      <c r="FG1" s="89" t="s">
        <v>46</v>
      </c>
      <c r="FH1" s="90"/>
      <c r="FI1" s="90"/>
      <c r="FJ1" s="91"/>
      <c r="FK1" s="87" t="s">
        <v>47</v>
      </c>
      <c r="FL1" s="87"/>
      <c r="FM1" s="87"/>
      <c r="FN1" s="88"/>
      <c r="FO1" s="89" t="s">
        <v>48</v>
      </c>
      <c r="FP1" s="90"/>
      <c r="FQ1" s="90"/>
      <c r="FR1" s="91"/>
      <c r="FS1" s="87" t="s">
        <v>49</v>
      </c>
      <c r="FT1" s="87"/>
      <c r="FU1" s="87"/>
      <c r="FV1" s="88"/>
      <c r="FW1" s="89" t="s">
        <v>50</v>
      </c>
      <c r="FX1" s="90"/>
      <c r="FY1" s="90"/>
      <c r="FZ1" s="91"/>
      <c r="GA1" s="87" t="s">
        <v>51</v>
      </c>
      <c r="GB1" s="87"/>
      <c r="GC1" s="87"/>
      <c r="GD1" s="88"/>
      <c r="GE1" s="89" t="s">
        <v>52</v>
      </c>
      <c r="GF1" s="90"/>
      <c r="GG1" s="90"/>
      <c r="GH1" s="91"/>
      <c r="GI1" s="87" t="s">
        <v>53</v>
      </c>
      <c r="GJ1" s="87"/>
      <c r="GK1" s="87"/>
      <c r="GL1" s="88"/>
      <c r="GM1" s="89" t="s">
        <v>54</v>
      </c>
      <c r="GN1" s="90"/>
      <c r="GO1" s="90"/>
      <c r="GP1" s="91"/>
      <c r="GQ1" s="87"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2"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Viebahn_et_al_2015</v>
      </c>
      <c r="L2" s="43" t="str">
        <f>K1</f>
        <v>Viebahn_et_al_2015</v>
      </c>
      <c r="M2" s="43" t="str">
        <f>K1</f>
        <v>Viebahn_et_al_2015</v>
      </c>
      <c r="N2" s="44" t="str">
        <f>K1</f>
        <v>Viebahn_et_al_2015</v>
      </c>
      <c r="O2" s="45" t="str">
        <f>O1</f>
        <v>Wuppertal_Institut_2014</v>
      </c>
      <c r="P2" s="45" t="str">
        <f>O1</f>
        <v>Wuppertal_Institut_2014</v>
      </c>
      <c r="Q2" s="45" t="str">
        <f>O1</f>
        <v>Wuppertal_Institut_2014</v>
      </c>
      <c r="R2" s="46" t="str">
        <f>O1</f>
        <v>Wuppertal_Institut_2014</v>
      </c>
      <c r="S2" s="43" t="str">
        <f>S1</f>
        <v>Schlegel_2013</v>
      </c>
      <c r="T2" s="43" t="str">
        <f>S1</f>
        <v>Schlegel_2013</v>
      </c>
      <c r="U2" s="43" t="str">
        <f>S1</f>
        <v>Schlegel_2013</v>
      </c>
      <c r="V2" s="44" t="str">
        <f>S1</f>
        <v>Schlegel_2013</v>
      </c>
      <c r="W2" s="45" t="str">
        <f>W1</f>
        <v>Moss_et_al_2011</v>
      </c>
      <c r="X2" s="45" t="str">
        <f>W1</f>
        <v>Moss_et_al_2011</v>
      </c>
      <c r="Y2" s="45" t="str">
        <f>W1</f>
        <v>Moss_et_al_2011</v>
      </c>
      <c r="Z2" s="46" t="str">
        <f>W1</f>
        <v>Moss_et_al_2011</v>
      </c>
      <c r="AA2" s="43" t="str">
        <f>AA1</f>
        <v>Valero_et_al_2018</v>
      </c>
      <c r="AB2" s="43" t="str">
        <f>AA1</f>
        <v>Valero_et_al_2018</v>
      </c>
      <c r="AC2" s="43" t="str">
        <f>AA1</f>
        <v>Valero_et_al_2018</v>
      </c>
      <c r="AD2" s="44" t="str">
        <f>AA1</f>
        <v>Valero_et_al_2018</v>
      </c>
      <c r="AE2" s="45" t="str">
        <f>AE1</f>
        <v>Elshkaki&amp;Graedel_2013</v>
      </c>
      <c r="AF2" s="45" t="str">
        <f>AE1</f>
        <v>Elshkaki&amp;Graedel_2013</v>
      </c>
      <c r="AG2" s="45" t="str">
        <f>AE1</f>
        <v>Elshkaki&amp;Graedel_2013</v>
      </c>
      <c r="AH2" s="46" t="str">
        <f>AE1</f>
        <v>Elshkaki&amp;Graedel_2013</v>
      </c>
      <c r="AI2" s="43" t="str">
        <f>AI1</f>
        <v>Candelise_et_al_2011</v>
      </c>
      <c r="AJ2" s="43" t="str">
        <f>AI1</f>
        <v>Candelise_et_al_2011</v>
      </c>
      <c r="AK2" s="43" t="str">
        <f>AI1</f>
        <v>Candelise_et_al_2011</v>
      </c>
      <c r="AL2" s="44" t="str">
        <f>AI1</f>
        <v>Candelise_et_al_2011</v>
      </c>
      <c r="AM2" s="45" t="str">
        <f>AM1</f>
        <v>Andersson&amp;Jacobsson_2000</v>
      </c>
      <c r="AN2" s="45" t="str">
        <f>AM1</f>
        <v>Andersson&amp;Jacobsson_2000</v>
      </c>
      <c r="AO2" s="45" t="str">
        <f>AM1</f>
        <v>Andersson&amp;Jacobsson_2000</v>
      </c>
      <c r="AP2" s="46" t="str">
        <f>AM1</f>
        <v>Andersson&amp;Jacobsson_2000</v>
      </c>
      <c r="AQ2" s="43" t="str">
        <f>AQ1</f>
        <v>Fthenakis_2009_min</v>
      </c>
      <c r="AR2" s="43" t="str">
        <f>AQ1</f>
        <v>Fthenakis_2009_min</v>
      </c>
      <c r="AS2" s="43" t="str">
        <f>AQ1</f>
        <v>Fthenakis_2009_min</v>
      </c>
      <c r="AT2" s="44" t="str">
        <f>AQ1</f>
        <v>Fthenakis_2009_min</v>
      </c>
      <c r="AU2" s="45" t="str">
        <f>AU1</f>
        <v>Fthenakis_2009_mean</v>
      </c>
      <c r="AV2" s="45" t="str">
        <f>AU1</f>
        <v>Fthenakis_2009_mean</v>
      </c>
      <c r="AW2" s="45" t="str">
        <f>AU1</f>
        <v>Fthenakis_2009_mean</v>
      </c>
      <c r="AX2" s="46" t="str">
        <f>AU1</f>
        <v>Fthenakis_2009_mean</v>
      </c>
      <c r="AY2" s="43" t="str">
        <f>AY1</f>
        <v>Fthenakis_2009_max</v>
      </c>
      <c r="AZ2" s="43" t="str">
        <f>AY1</f>
        <v>Fthenakis_2009_max</v>
      </c>
      <c r="BA2" s="43" t="str">
        <f>AY1</f>
        <v>Fthenakis_2009_max</v>
      </c>
      <c r="BB2" s="44" t="str">
        <f>AY1</f>
        <v>Fthenakis_2009_max</v>
      </c>
      <c r="BC2" s="45" t="str">
        <f>BC1</f>
        <v>Elshkaki&amp;Shen_2019</v>
      </c>
      <c r="BD2" s="45" t="str">
        <f>BC1</f>
        <v>Elshkaki&amp;Shen_2019</v>
      </c>
      <c r="BE2" s="45" t="str">
        <f>BC1</f>
        <v>Elshkaki&amp;Shen_2019</v>
      </c>
      <c r="BF2" s="46" t="str">
        <f>BC1</f>
        <v>Elshkaki&amp;Shen_2019</v>
      </c>
      <c r="BG2" s="43" t="str">
        <f>BG1</f>
        <v>Nassar_et_al_2016_conservative</v>
      </c>
      <c r="BH2" s="43" t="str">
        <f>BG1</f>
        <v>Nassar_et_al_2016_conservative</v>
      </c>
      <c r="BI2" s="43" t="str">
        <f>BG1</f>
        <v>Nassar_et_al_2016_conservative</v>
      </c>
      <c r="BJ2" s="44" t="str">
        <f>BG1</f>
        <v>Nassar_et_al_2016_conservative</v>
      </c>
      <c r="BK2" s="45" t="str">
        <f>BK1</f>
        <v>Nassar_et_al_2016_neutral</v>
      </c>
      <c r="BL2" s="45" t="str">
        <f>BK1</f>
        <v>Nassar_et_al_2016_neutral</v>
      </c>
      <c r="BM2" s="45" t="str">
        <f>BK1</f>
        <v>Nassar_et_al_2016_neutral</v>
      </c>
      <c r="BN2" s="46" t="str">
        <f>BK1</f>
        <v>Nassar_et_al_2016_neutral</v>
      </c>
      <c r="BO2" s="43" t="str">
        <f>BO1</f>
        <v>Nassar_et_al_2016_optimistic</v>
      </c>
      <c r="BP2" s="43" t="str">
        <f>BO1</f>
        <v>Nassar_et_al_2016_optimistic</v>
      </c>
      <c r="BQ2" s="43" t="str">
        <f>BO1</f>
        <v>Nassar_et_al_2016_optimistic</v>
      </c>
      <c r="BR2" s="44" t="str">
        <f>BO1</f>
        <v>Nassar_et_al_2016_optimistic</v>
      </c>
      <c r="BS2" s="45" t="str">
        <f>BS1</f>
        <v>Fthenakis_2012_min</v>
      </c>
      <c r="BT2" s="45" t="str">
        <f>BS1</f>
        <v>Fthenakis_2012_min</v>
      </c>
      <c r="BU2" s="45" t="str">
        <f>BS1</f>
        <v>Fthenakis_2012_min</v>
      </c>
      <c r="BV2" s="46" t="str">
        <f>BS1</f>
        <v>Fthenakis_2012_min</v>
      </c>
      <c r="BW2" s="43" t="str">
        <f>BW1</f>
        <v>Fthenakis_2012_mean</v>
      </c>
      <c r="BX2" s="43" t="str">
        <f>BW1</f>
        <v>Fthenakis_2012_mean</v>
      </c>
      <c r="BY2" s="43" t="str">
        <f>BW1</f>
        <v>Fthenakis_2012_mean</v>
      </c>
      <c r="BZ2" s="44" t="str">
        <f>BW1</f>
        <v>Fthenakis_2012_mean</v>
      </c>
      <c r="CA2" s="45" t="str">
        <f>CA1</f>
        <v>Fthenakis_2012_max</v>
      </c>
      <c r="CB2" s="45" t="str">
        <f>CA1</f>
        <v>Fthenakis_2012_max</v>
      </c>
      <c r="CC2" s="45" t="str">
        <f>CA1</f>
        <v>Fthenakis_2012_max</v>
      </c>
      <c r="CD2" s="46" t="str">
        <f>CA1</f>
        <v>Fthenakis_2012_max</v>
      </c>
      <c r="CE2" s="43" t="str">
        <f>CE1</f>
        <v>Öhrlund_2012</v>
      </c>
      <c r="CF2" s="43" t="str">
        <f>CE1</f>
        <v>Öhrlund_2012</v>
      </c>
      <c r="CG2" s="43" t="str">
        <f>CE1</f>
        <v>Öhrlund_2012</v>
      </c>
      <c r="CH2" s="44" t="str">
        <f>CE1</f>
        <v>Öhrlund_2012</v>
      </c>
      <c r="CI2" s="45" t="str">
        <f>CI1</f>
        <v>Manberger&amp;Stenqvist_2018</v>
      </c>
      <c r="CJ2" s="45" t="str">
        <f>CI1</f>
        <v>Manberger&amp;Stenqvist_2018</v>
      </c>
      <c r="CK2" s="45" t="str">
        <f>CI1</f>
        <v>Manberger&amp;Stenqvist_2018</v>
      </c>
      <c r="CL2" s="46" t="str">
        <f>CI1</f>
        <v>Manberger&amp;Stenqvist_2018</v>
      </c>
      <c r="CM2" s="43" t="str">
        <f>CM1</f>
        <v>Fizaine&amp;Court_2015</v>
      </c>
      <c r="CN2" s="43" t="str">
        <f>CM1</f>
        <v>Fizaine&amp;Court_2015</v>
      </c>
      <c r="CO2" s="43" t="str">
        <f>CM1</f>
        <v>Fizaine&amp;Court_2015</v>
      </c>
      <c r="CP2" s="44" t="str">
        <f>CM1</f>
        <v>Fizaine&amp;Court_2015</v>
      </c>
      <c r="CQ2" s="45" t="str">
        <f>CQ1</f>
        <v>CarraraEtAl._2020_LDS</v>
      </c>
      <c r="CR2" s="45" t="str">
        <f>CQ1</f>
        <v>CarraraEtAl._2020_LDS</v>
      </c>
      <c r="CS2" s="45" t="str">
        <f>CQ1</f>
        <v>CarraraEtAl._2020_LDS</v>
      </c>
      <c r="CT2" s="46" t="str">
        <f>CQ1</f>
        <v>CarraraEtAl._2020_LDS</v>
      </c>
      <c r="CU2" s="43" t="str">
        <f>CU1</f>
        <v>CarraraEtAl._2020_MDS</v>
      </c>
      <c r="CV2" s="43" t="str">
        <f>CU1</f>
        <v>CarraraEtAl._2020_MDS</v>
      </c>
      <c r="CW2" s="43" t="str">
        <f>CU1</f>
        <v>CarraraEtAl._2020_MDS</v>
      </c>
      <c r="CX2" s="44" t="str">
        <f>CU1</f>
        <v>CarraraEtAl._2020_MDS</v>
      </c>
      <c r="CY2" s="45" t="str">
        <f>CY1</f>
        <v>CarraraEtAl._2020_HDS</v>
      </c>
      <c r="CZ2" s="45" t="str">
        <f>CY1</f>
        <v>CarraraEtAl._2020_HDS</v>
      </c>
      <c r="DA2" s="45" t="str">
        <f>CY1</f>
        <v>CarraraEtAl._2020_HDS</v>
      </c>
      <c r="DB2" s="46" t="str">
        <f>CY1</f>
        <v>CarraraEtAl._2020_HDS</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2" s="35" customFormat="1" ht="87" x14ac:dyDescent="0.2">
      <c r="A3" s="27" t="e">
        <f ca="1">A1</f>
        <v>#VALUE!</v>
      </c>
      <c r="B3" s="28" t="s">
        <v>5</v>
      </c>
      <c r="C3" s="28" t="s">
        <v>1</v>
      </c>
      <c r="D3" s="23" t="s">
        <v>7</v>
      </c>
      <c r="E3" s="23" t="s">
        <v>11</v>
      </c>
      <c r="F3" s="23" t="s">
        <v>9</v>
      </c>
      <c r="G3" s="24" t="s">
        <v>10</v>
      </c>
      <c r="H3" s="23" t="s">
        <v>14</v>
      </c>
      <c r="I3" s="23" t="e">
        <f>"Quantil 1 ("&amp;#REF!*100&amp;"%)"</f>
        <v>#REF!</v>
      </c>
      <c r="J3" s="25" t="e">
        <f>"Quantil 2 ("&amp;#REF!*100&amp;"%)"</f>
        <v>#REF!</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2" s="7" customFormat="1" x14ac:dyDescent="0.2">
      <c r="A4" s="31"/>
      <c r="B4" s="32"/>
      <c r="C4" s="5">
        <v>2005</v>
      </c>
      <c r="D4" s="33"/>
      <c r="E4" s="33"/>
      <c r="F4" s="33"/>
      <c r="G4" s="33"/>
      <c r="H4" s="33"/>
      <c r="I4" s="33"/>
      <c r="J4" s="34"/>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c r="IR4" s="29"/>
    </row>
    <row r="5" spans="1:252" s="7" customFormat="1" x14ac:dyDescent="0.2">
      <c r="A5" s="9" t="s">
        <v>152</v>
      </c>
      <c r="B5" s="5" t="s">
        <v>6</v>
      </c>
      <c r="C5" s="11">
        <f t="shared" ref="C5" si="0">C4</f>
        <v>2005</v>
      </c>
      <c r="D5" s="16">
        <f t="shared" ref="D5:D13" si="1">IF(H5&lt;&gt;0,AVERAGE(GV5:IQ5),-999)</f>
        <v>-999</v>
      </c>
      <c r="E5" s="16">
        <f t="shared" ref="E5:E13" si="2">IF(H5&lt;&gt;0,MEDIAN(GV5:IQ5),-999)</f>
        <v>-999</v>
      </c>
      <c r="F5" s="16">
        <f t="shared" ref="F5:F13" si="3">IF(H5&lt;&gt;0,MIN(GV5:IQ5),-999)</f>
        <v>-999</v>
      </c>
      <c r="G5" s="16">
        <f t="shared" ref="G5:G13" si="4">IF(H5&lt;&gt;0,MAX(GV5:IQ5),-999)</f>
        <v>-999</v>
      </c>
      <c r="H5" s="18">
        <f t="shared" ref="H5:H13" si="5">COUNT(GV5:IQ5)</f>
        <v>0</v>
      </c>
      <c r="I5" s="16">
        <f>IF(H5&lt;&gt;0,PERCENTILE(GV5:IQ5,#REF!),-999)</f>
        <v>-999</v>
      </c>
      <c r="J5" s="17">
        <f>IF(H5&lt;&gt;0,PERCENTILE(GV5:IQ5,#REF!),-999)</f>
        <v>-999</v>
      </c>
      <c r="K5" s="21"/>
      <c r="L5" s="21"/>
      <c r="M5" s="21"/>
      <c r="N5" s="22"/>
      <c r="O5" s="21"/>
      <c r="P5" s="21"/>
      <c r="Q5" s="21"/>
      <c r="R5" s="22"/>
      <c r="S5" s="21"/>
      <c r="T5" s="21"/>
      <c r="U5" s="21"/>
      <c r="V5" s="22"/>
      <c r="W5" s="21"/>
      <c r="X5" s="21"/>
      <c r="Y5" s="21"/>
      <c r="Z5" s="22"/>
      <c r="AA5" s="21"/>
      <c r="AB5" s="21"/>
      <c r="AC5" s="21"/>
      <c r="AD5" s="22"/>
      <c r="AE5" s="21"/>
      <c r="AF5" s="21"/>
      <c r="AG5" s="21"/>
      <c r="AH5" s="22"/>
      <c r="AI5" s="21"/>
      <c r="AJ5" s="21"/>
      <c r="AK5" s="21"/>
      <c r="AL5" s="22"/>
      <c r="AM5" s="21"/>
      <c r="AN5" s="21"/>
      <c r="AO5" s="21"/>
      <c r="AP5" s="22"/>
      <c r="AQ5" s="21"/>
      <c r="AR5" s="21"/>
      <c r="AS5" s="21"/>
      <c r="AT5" s="22"/>
      <c r="AU5" s="21"/>
      <c r="AV5" s="21"/>
      <c r="AW5" s="21"/>
      <c r="AX5" s="22"/>
      <c r="AY5" s="21"/>
      <c r="AZ5" s="21"/>
      <c r="BA5" s="21"/>
      <c r="BB5" s="22"/>
      <c r="BC5" s="21"/>
      <c r="BD5" s="21"/>
      <c r="BE5" s="21"/>
      <c r="BF5" s="22"/>
      <c r="BG5" s="21"/>
      <c r="BH5" s="21"/>
      <c r="BI5" s="21"/>
      <c r="BJ5" s="22"/>
      <c r="BK5" s="21"/>
      <c r="BL5" s="21"/>
      <c r="BM5" s="21"/>
      <c r="BN5" s="22"/>
      <c r="BO5" s="21"/>
      <c r="BP5" s="21"/>
      <c r="BQ5" s="21"/>
      <c r="BR5" s="22"/>
      <c r="BS5" s="21"/>
      <c r="BT5" s="21"/>
      <c r="BU5" s="21"/>
      <c r="BV5" s="22"/>
      <c r="BW5" s="21"/>
      <c r="BX5" s="21"/>
      <c r="BY5" s="21"/>
      <c r="BZ5" s="22"/>
      <c r="CA5" s="21"/>
      <c r="CB5" s="21"/>
      <c r="CC5" s="21"/>
      <c r="CD5" s="22"/>
      <c r="CE5" s="21"/>
      <c r="CF5" s="21"/>
      <c r="CG5" s="21"/>
      <c r="CH5" s="22"/>
      <c r="CI5" s="21"/>
      <c r="CJ5" s="21"/>
      <c r="CK5" s="21"/>
      <c r="CL5" s="22"/>
      <c r="CM5" s="21"/>
      <c r="CN5" s="21"/>
      <c r="CO5" s="21"/>
      <c r="CP5" s="22"/>
      <c r="CQ5" s="21"/>
      <c r="CR5" s="21"/>
      <c r="CS5" s="21"/>
      <c r="CT5" s="22"/>
      <c r="CU5" s="21"/>
      <c r="CV5" s="21"/>
      <c r="CW5" s="21"/>
      <c r="CX5" s="22"/>
      <c r="CY5" s="21"/>
      <c r="CZ5" s="21"/>
      <c r="DA5" s="21"/>
      <c r="DB5" s="22"/>
      <c r="DC5" s="21"/>
      <c r="DD5" s="21"/>
      <c r="DE5" s="21"/>
      <c r="DF5" s="22"/>
      <c r="DG5" s="21"/>
      <c r="DH5" s="21"/>
      <c r="DI5" s="21"/>
      <c r="DJ5" s="22"/>
      <c r="DK5" s="21"/>
      <c r="DL5" s="21"/>
      <c r="DM5" s="21"/>
      <c r="DN5" s="22"/>
      <c r="DO5" s="21"/>
      <c r="DP5" s="21"/>
      <c r="DQ5" s="21"/>
      <c r="DR5" s="22"/>
      <c r="DS5" s="21"/>
      <c r="DT5" s="21"/>
      <c r="DU5" s="21"/>
      <c r="DV5" s="22"/>
      <c r="DW5" s="21"/>
      <c r="DX5" s="21"/>
      <c r="DY5" s="21"/>
      <c r="DZ5" s="22"/>
      <c r="EA5" s="21"/>
      <c r="EB5" s="21"/>
      <c r="EC5" s="21"/>
      <c r="ED5" s="22"/>
      <c r="EE5" s="21"/>
      <c r="EF5" s="21"/>
      <c r="EG5" s="21"/>
      <c r="EH5" s="22"/>
      <c r="EI5" s="21"/>
      <c r="EJ5" s="21"/>
      <c r="EK5" s="21"/>
      <c r="EL5" s="22"/>
      <c r="EM5" s="21"/>
      <c r="EN5" s="21"/>
      <c r="EO5" s="21"/>
      <c r="EP5" s="22"/>
      <c r="EQ5" s="21"/>
      <c r="ER5" s="21"/>
      <c r="ES5" s="21"/>
      <c r="ET5" s="22"/>
      <c r="EU5" s="21"/>
      <c r="EV5" s="21"/>
      <c r="EW5" s="21"/>
      <c r="EX5" s="22"/>
      <c r="EY5" s="21"/>
      <c r="EZ5" s="21"/>
      <c r="FA5" s="21"/>
      <c r="FB5" s="22"/>
      <c r="FC5" s="21"/>
      <c r="FD5" s="21"/>
      <c r="FE5" s="21"/>
      <c r="FF5" s="22"/>
      <c r="FG5" s="21"/>
      <c r="FH5" s="21"/>
      <c r="FI5" s="21"/>
      <c r="FJ5" s="22"/>
      <c r="FK5" s="21"/>
      <c r="FL5" s="21"/>
      <c r="FM5" s="21"/>
      <c r="FN5" s="22"/>
      <c r="FO5" s="21"/>
      <c r="FP5" s="21"/>
      <c r="FQ5" s="21"/>
      <c r="FR5" s="22"/>
      <c r="FS5" s="21"/>
      <c r="FT5" s="21"/>
      <c r="FU5" s="21"/>
      <c r="FV5" s="22"/>
      <c r="FW5" s="21"/>
      <c r="FX5" s="21"/>
      <c r="FY5" s="21"/>
      <c r="FZ5" s="22"/>
      <c r="GA5" s="21"/>
      <c r="GB5" s="21"/>
      <c r="GC5" s="21"/>
      <c r="GD5" s="22"/>
      <c r="GE5" s="21"/>
      <c r="GF5" s="21"/>
      <c r="GG5" s="21"/>
      <c r="GH5" s="22"/>
      <c r="GI5" s="21"/>
      <c r="GJ5" s="21"/>
      <c r="GK5" s="21"/>
      <c r="GL5" s="22"/>
      <c r="GM5" s="21"/>
      <c r="GN5" s="21"/>
      <c r="GO5" s="21"/>
      <c r="GP5" s="22"/>
      <c r="GQ5" s="21"/>
      <c r="GR5" s="21"/>
      <c r="GS5" s="21"/>
      <c r="GT5" s="22"/>
      <c r="GV5" s="39" t="b">
        <f t="shared" ref="GV5:GV7" si="6">IF(L5="yes",K5)</f>
        <v>0</v>
      </c>
      <c r="GW5" s="10" t="b">
        <f t="shared" ref="GW5:GW7" si="7">IF(P5="yes",O5)</f>
        <v>0</v>
      </c>
      <c r="GX5" s="10" t="b">
        <f t="shared" ref="GX5:GX7" si="8">IF(T5="yes",S5)</f>
        <v>0</v>
      </c>
      <c r="GY5" s="10" t="b">
        <f t="shared" ref="GY5:GY7" si="9">IF(X5="yes",W5)</f>
        <v>0</v>
      </c>
      <c r="GZ5" s="10" t="b">
        <f t="shared" ref="GZ5:GZ7" si="10">IF(AB5="yes",AA5)</f>
        <v>0</v>
      </c>
      <c r="HA5" s="10" t="b">
        <f t="shared" ref="HA5:HA7" si="11">IF(AF5="yes",AE5)</f>
        <v>0</v>
      </c>
      <c r="HB5" s="10" t="b">
        <f t="shared" ref="HB5:HB7" si="12">IF(AJ5="yes",AI5)</f>
        <v>0</v>
      </c>
      <c r="HC5" s="10" t="b">
        <f t="shared" ref="HC5:HC7" si="13">IF(AN5="yes",AM5)</f>
        <v>0</v>
      </c>
      <c r="HD5" s="10" t="b">
        <f t="shared" ref="HD5:HD7" si="14">IF(AR5="yes",AQ5)</f>
        <v>0</v>
      </c>
      <c r="HE5" s="10" t="b">
        <f t="shared" ref="HE5:HE7" si="15">IF(AV5="yes",AU5)</f>
        <v>0</v>
      </c>
      <c r="HF5" s="10" t="b">
        <f t="shared" ref="HF5:HF7" si="16">IF(AZ5="yes",AY5)</f>
        <v>0</v>
      </c>
      <c r="HG5" s="10" t="b">
        <f t="shared" ref="HG5:HG7" si="17">IF(BD5="yes",BC5)</f>
        <v>0</v>
      </c>
      <c r="HH5" s="10" t="b">
        <f t="shared" ref="HH5:HH7" si="18">IF(BH5="yes",BG5)</f>
        <v>0</v>
      </c>
      <c r="HI5" s="10" t="b">
        <f t="shared" ref="HI5:HI7" si="19">IF(BL5="yes",BK5)</f>
        <v>0</v>
      </c>
      <c r="HJ5" s="10" t="b">
        <f t="shared" ref="HJ5:HJ7" si="20">IF(BP5="yes",BO5)</f>
        <v>0</v>
      </c>
      <c r="HK5" s="10" t="b">
        <f t="shared" ref="HK5:HK7" si="21">IF(BT5="yes",BS5)</f>
        <v>0</v>
      </c>
      <c r="HL5" s="10" t="b">
        <f t="shared" ref="HL5:HL7" si="22">IF(BX5="yes",BW5)</f>
        <v>0</v>
      </c>
      <c r="HM5" s="10" t="b">
        <f t="shared" ref="HM5:HM7" si="23">IF(CB5="yes",CA5)</f>
        <v>0</v>
      </c>
      <c r="HN5" s="10" t="b">
        <f t="shared" ref="HN5:HN7" si="24">IF(CF5="yes",CE5)</f>
        <v>0</v>
      </c>
      <c r="HO5" s="10" t="b">
        <f t="shared" ref="HO5:HO7" si="25">IF(CJ5="yes",CI5)</f>
        <v>0</v>
      </c>
      <c r="HP5" s="10" t="b">
        <f t="shared" ref="HP5:HP7" si="26">IF(CN5="yes",CM5)</f>
        <v>0</v>
      </c>
      <c r="HQ5" s="10" t="b">
        <f t="shared" ref="HQ5:HQ7" si="27">IF(CR5="yes",CQ5)</f>
        <v>0</v>
      </c>
      <c r="HR5" s="10" t="b">
        <f t="shared" ref="HR5:HR7" si="28">IF(CV5="yes",CU5)</f>
        <v>0</v>
      </c>
      <c r="HS5" s="10" t="b">
        <f t="shared" ref="HS5:HS7" si="29">IF(CZ5="yes",CY5)</f>
        <v>0</v>
      </c>
      <c r="HT5" s="10" t="b">
        <f t="shared" ref="HT5:HT7" si="30">IF(DD5="yes",DC5)</f>
        <v>0</v>
      </c>
      <c r="HU5" s="10" t="b">
        <f t="shared" ref="HU5:HU7" si="31">IF(DH5="yes",DG5)</f>
        <v>0</v>
      </c>
      <c r="HV5" s="10" t="b">
        <f t="shared" ref="HV5:HV7" si="32">IF(DL5="yes",DK5)</f>
        <v>0</v>
      </c>
      <c r="HW5" s="10" t="b">
        <f t="shared" ref="HW5:HW7" si="33">IF(DP5="yes",DO5)</f>
        <v>0</v>
      </c>
      <c r="HX5" s="10" t="b">
        <f t="shared" ref="HX5:HX7" si="34">IF(DT5="yes",DS5)</f>
        <v>0</v>
      </c>
      <c r="HY5" s="10" t="b">
        <f t="shared" ref="HY5:HY7" si="35">IF(DX5="yes",DW5)</f>
        <v>0</v>
      </c>
      <c r="HZ5" s="10" t="b">
        <f t="shared" ref="HZ5:HZ7" si="36">IF(EB5="yes",EA5)</f>
        <v>0</v>
      </c>
      <c r="IA5" s="10" t="b">
        <f t="shared" ref="IA5:IA7" si="37">IF(EF5="yes",EE5)</f>
        <v>0</v>
      </c>
      <c r="IB5" s="10" t="b">
        <f t="shared" ref="IB5:IB7" si="38">IF(EJ5="yes",EI5)</f>
        <v>0</v>
      </c>
      <c r="IC5" s="10" t="b">
        <f t="shared" ref="IC5:IC7" si="39">IF(EN5="yes",EM5)</f>
        <v>0</v>
      </c>
      <c r="ID5" s="10" t="b">
        <f t="shared" ref="ID5:ID7" si="40">IF(ER5="yes",EQ5)</f>
        <v>0</v>
      </c>
      <c r="IE5" s="10" t="b">
        <f t="shared" ref="IE5:IE7" si="41">IF(EV5="yes",EU5)</f>
        <v>0</v>
      </c>
      <c r="IF5" s="10" t="b">
        <f t="shared" ref="IF5:IF7" si="42">IF(EZ5="yes",EY5)</f>
        <v>0</v>
      </c>
      <c r="IG5" s="10" t="b">
        <f t="shared" ref="IG5:IG7" si="43">IF(FD5="yes",FC5)</f>
        <v>0</v>
      </c>
      <c r="IH5" s="10" t="b">
        <f t="shared" ref="IH5:IH7" si="44">IF(FH5="yes",FG5)</f>
        <v>0</v>
      </c>
      <c r="II5" s="10" t="b">
        <f t="shared" ref="II5:II7" si="45">IF(FL5="yes",FK5)</f>
        <v>0</v>
      </c>
      <c r="IJ5" s="10" t="b">
        <f t="shared" ref="IJ5:IJ7" si="46">IF(FP5="yes",FO5)</f>
        <v>0</v>
      </c>
      <c r="IK5" s="10" t="b">
        <f t="shared" ref="IK5:IK7" si="47">IF(FT5="yes",FS5)</f>
        <v>0</v>
      </c>
      <c r="IL5" s="10" t="b">
        <f t="shared" ref="IL5:IL7" si="48">IF(FX5="yes",FW5)</f>
        <v>0</v>
      </c>
      <c r="IM5" s="10" t="b">
        <f t="shared" ref="IM5:IM7" si="49">IF(GB5="yes",GA5)</f>
        <v>0</v>
      </c>
      <c r="IN5" s="10" t="b">
        <f t="shared" ref="IN5:IN7" si="50">IF(GF5="yes",GE5)</f>
        <v>0</v>
      </c>
      <c r="IO5" s="10" t="b">
        <f t="shared" ref="IO5:IO7" si="51">IF(GJ5="yes",GI5)</f>
        <v>0</v>
      </c>
      <c r="IP5" s="10" t="b">
        <f t="shared" ref="IP5:IP7" si="52">IF(GN5="yes",GM5)</f>
        <v>0</v>
      </c>
      <c r="IQ5" s="19" t="b">
        <f t="shared" ref="IQ5:IQ7" si="53">IF(GR5="yes",GQ5)</f>
        <v>0</v>
      </c>
      <c r="IR5" s="29"/>
    </row>
    <row r="6" spans="1:252" s="7" customFormat="1" x14ac:dyDescent="0.2">
      <c r="A6" s="9" t="s">
        <v>153</v>
      </c>
      <c r="B6" s="11" t="str">
        <f>B5</f>
        <v>kg/MW</v>
      </c>
      <c r="C6" s="11">
        <f>C5</f>
        <v>2005</v>
      </c>
      <c r="D6" s="16">
        <f>IF(H6&lt;&gt;0,AVERAGE(GV6:IQ6),-999)</f>
        <v>-999</v>
      </c>
      <c r="E6" s="16">
        <f>IF(H6&lt;&gt;0,MEDIAN(GV6:IQ6),-999)</f>
        <v>-999</v>
      </c>
      <c r="F6" s="16">
        <f>IF(H6&lt;&gt;0,MIN(GV6:IQ6),-999)</f>
        <v>-999</v>
      </c>
      <c r="G6" s="16">
        <f>IF(H6&lt;&gt;0,MAX(GV6:IQ6),-999)</f>
        <v>-999</v>
      </c>
      <c r="H6" s="18">
        <f>COUNT(GV6:IQ6)</f>
        <v>0</v>
      </c>
      <c r="I6" s="16">
        <f>IF(H6&lt;&gt;0,PERCENTILE(GV6:IQ6,#REF!),-999)</f>
        <v>-999</v>
      </c>
      <c r="J6" s="17">
        <f>IF(H6&lt;&gt;0,PERCENTILE(GV6:IQ6,#REF!),-999)</f>
        <v>-999</v>
      </c>
      <c r="K6" s="21"/>
      <c r="L6" s="21"/>
      <c r="M6" s="21"/>
      <c r="N6" s="22"/>
      <c r="O6" s="21"/>
      <c r="P6" s="21"/>
      <c r="Q6" s="21"/>
      <c r="R6" s="22"/>
      <c r="S6" s="21"/>
      <c r="T6" s="21"/>
      <c r="U6" s="21"/>
      <c r="V6" s="22"/>
      <c r="W6" s="21"/>
      <c r="X6" s="21"/>
      <c r="Y6" s="21"/>
      <c r="Z6" s="22"/>
      <c r="AA6" s="21"/>
      <c r="AB6" s="21"/>
      <c r="AC6" s="21"/>
      <c r="AD6" s="22"/>
      <c r="AE6" s="21"/>
      <c r="AF6" s="21"/>
      <c r="AG6" s="21"/>
      <c r="AH6" s="22"/>
      <c r="AI6" s="21"/>
      <c r="AJ6" s="21"/>
      <c r="AK6" s="21"/>
      <c r="AL6" s="22"/>
      <c r="AM6" s="21"/>
      <c r="AN6" s="21"/>
      <c r="AO6" s="21"/>
      <c r="AP6" s="22"/>
      <c r="AQ6" s="21"/>
      <c r="AR6" s="21"/>
      <c r="AS6" s="21"/>
      <c r="AT6" s="22"/>
      <c r="AU6" s="21"/>
      <c r="AV6" s="21"/>
      <c r="AW6" s="21"/>
      <c r="AX6" s="22"/>
      <c r="AY6" s="21"/>
      <c r="AZ6" s="21"/>
      <c r="BA6" s="21"/>
      <c r="BB6" s="22"/>
      <c r="BC6" s="21"/>
      <c r="BD6" s="21"/>
      <c r="BE6" s="21"/>
      <c r="BF6" s="22"/>
      <c r="BG6" s="21"/>
      <c r="BH6" s="21"/>
      <c r="BI6" s="21"/>
      <c r="BJ6" s="22"/>
      <c r="BK6" s="21"/>
      <c r="BL6" s="21"/>
      <c r="BM6" s="21"/>
      <c r="BN6" s="22"/>
      <c r="BO6" s="21"/>
      <c r="BP6" s="21"/>
      <c r="BQ6" s="21"/>
      <c r="BR6" s="22"/>
      <c r="BS6" s="21"/>
      <c r="BT6" s="21"/>
      <c r="BU6" s="21"/>
      <c r="BV6" s="22"/>
      <c r="BW6" s="21"/>
      <c r="BX6" s="21"/>
      <c r="BY6" s="21"/>
      <c r="BZ6" s="22"/>
      <c r="CA6" s="21"/>
      <c r="CB6" s="21"/>
      <c r="CC6" s="21"/>
      <c r="CD6" s="22"/>
      <c r="CE6" s="21"/>
      <c r="CF6" s="21"/>
      <c r="CG6" s="21"/>
      <c r="CH6" s="22"/>
      <c r="CI6" s="21"/>
      <c r="CJ6" s="21"/>
      <c r="CK6" s="21"/>
      <c r="CL6" s="22"/>
      <c r="CM6" s="21"/>
      <c r="CN6" s="21"/>
      <c r="CO6" s="21"/>
      <c r="CP6" s="22"/>
      <c r="CQ6" s="21"/>
      <c r="CR6" s="21"/>
      <c r="CS6" s="21"/>
      <c r="CT6" s="22"/>
      <c r="CU6" s="21"/>
      <c r="CV6" s="21"/>
      <c r="CW6" s="21"/>
      <c r="CX6" s="22"/>
      <c r="CY6" s="21"/>
      <c r="CZ6" s="21"/>
      <c r="DA6" s="21"/>
      <c r="DB6" s="22"/>
      <c r="DC6" s="21"/>
      <c r="DD6" s="21"/>
      <c r="DE6" s="21"/>
      <c r="DF6" s="22"/>
      <c r="DG6" s="21"/>
      <c r="DH6" s="21"/>
      <c r="DI6" s="21"/>
      <c r="DJ6" s="22"/>
      <c r="DK6" s="21"/>
      <c r="DL6" s="21"/>
      <c r="DM6" s="21"/>
      <c r="DN6" s="22"/>
      <c r="DO6" s="21"/>
      <c r="DP6" s="21"/>
      <c r="DQ6" s="21"/>
      <c r="DR6" s="22"/>
      <c r="DS6" s="21"/>
      <c r="DT6" s="21"/>
      <c r="DU6" s="21"/>
      <c r="DV6" s="22"/>
      <c r="DW6" s="21"/>
      <c r="DX6" s="21"/>
      <c r="DY6" s="21"/>
      <c r="DZ6" s="22"/>
      <c r="EA6" s="21"/>
      <c r="EB6" s="21"/>
      <c r="EC6" s="21"/>
      <c r="ED6" s="22"/>
      <c r="EE6" s="21"/>
      <c r="EF6" s="21"/>
      <c r="EG6" s="21"/>
      <c r="EH6" s="22"/>
      <c r="EI6" s="21"/>
      <c r="EJ6" s="21"/>
      <c r="EK6" s="21"/>
      <c r="EL6" s="22"/>
      <c r="EM6" s="21"/>
      <c r="EN6" s="21"/>
      <c r="EO6" s="21"/>
      <c r="EP6" s="22"/>
      <c r="EQ6" s="21"/>
      <c r="ER6" s="21"/>
      <c r="ES6" s="21"/>
      <c r="ET6" s="22"/>
      <c r="EU6" s="21"/>
      <c r="EV6" s="21"/>
      <c r="EW6" s="21"/>
      <c r="EX6" s="22"/>
      <c r="EY6" s="21"/>
      <c r="EZ6" s="21"/>
      <c r="FA6" s="21"/>
      <c r="FB6" s="22"/>
      <c r="FC6" s="21"/>
      <c r="FD6" s="21"/>
      <c r="FE6" s="21"/>
      <c r="FF6" s="22"/>
      <c r="FG6" s="21"/>
      <c r="FH6" s="21"/>
      <c r="FI6" s="21"/>
      <c r="FJ6" s="22"/>
      <c r="FK6" s="21"/>
      <c r="FL6" s="21"/>
      <c r="FM6" s="21"/>
      <c r="FN6" s="22"/>
      <c r="FO6" s="21"/>
      <c r="FP6" s="21"/>
      <c r="FQ6" s="21"/>
      <c r="FR6" s="22"/>
      <c r="FS6" s="21"/>
      <c r="FT6" s="21"/>
      <c r="FU6" s="21"/>
      <c r="FV6" s="22"/>
      <c r="FW6" s="21"/>
      <c r="FX6" s="21"/>
      <c r="FY6" s="21"/>
      <c r="FZ6" s="22"/>
      <c r="GA6" s="21"/>
      <c r="GB6" s="21"/>
      <c r="GC6" s="21"/>
      <c r="GD6" s="22"/>
      <c r="GE6" s="21"/>
      <c r="GF6" s="21"/>
      <c r="GG6" s="21"/>
      <c r="GH6" s="22"/>
      <c r="GI6" s="21"/>
      <c r="GJ6" s="21"/>
      <c r="GK6" s="21"/>
      <c r="GL6" s="22"/>
      <c r="GM6" s="21"/>
      <c r="GN6" s="21"/>
      <c r="GO6" s="21"/>
      <c r="GP6" s="22"/>
      <c r="GQ6" s="21"/>
      <c r="GR6" s="21"/>
      <c r="GS6" s="21"/>
      <c r="GT6" s="22"/>
      <c r="GV6" s="39" t="b">
        <f t="shared" si="6"/>
        <v>0</v>
      </c>
      <c r="GW6" s="10" t="b">
        <f t="shared" si="7"/>
        <v>0</v>
      </c>
      <c r="GX6" s="10" t="b">
        <f t="shared" si="8"/>
        <v>0</v>
      </c>
      <c r="GY6" s="10" t="b">
        <f t="shared" si="9"/>
        <v>0</v>
      </c>
      <c r="GZ6" s="10" t="b">
        <f t="shared" si="10"/>
        <v>0</v>
      </c>
      <c r="HA6" s="10" t="b">
        <f t="shared" si="11"/>
        <v>0</v>
      </c>
      <c r="HB6" s="10" t="b">
        <f t="shared" si="12"/>
        <v>0</v>
      </c>
      <c r="HC6" s="10" t="b">
        <f t="shared" si="13"/>
        <v>0</v>
      </c>
      <c r="HD6" s="10" t="b">
        <f t="shared" si="14"/>
        <v>0</v>
      </c>
      <c r="HE6" s="10" t="b">
        <f t="shared" si="15"/>
        <v>0</v>
      </c>
      <c r="HF6" s="10" t="b">
        <f t="shared" si="16"/>
        <v>0</v>
      </c>
      <c r="HG6" s="10" t="b">
        <f t="shared" si="17"/>
        <v>0</v>
      </c>
      <c r="HH6" s="10" t="b">
        <f t="shared" si="18"/>
        <v>0</v>
      </c>
      <c r="HI6" s="10" t="b">
        <f t="shared" si="19"/>
        <v>0</v>
      </c>
      <c r="HJ6" s="10" t="b">
        <f t="shared" si="20"/>
        <v>0</v>
      </c>
      <c r="HK6" s="10" t="b">
        <f t="shared" si="21"/>
        <v>0</v>
      </c>
      <c r="HL6" s="10" t="b">
        <f t="shared" si="22"/>
        <v>0</v>
      </c>
      <c r="HM6" s="10" t="b">
        <f t="shared" si="23"/>
        <v>0</v>
      </c>
      <c r="HN6" s="10" t="b">
        <f t="shared" si="24"/>
        <v>0</v>
      </c>
      <c r="HO6" s="10" t="b">
        <f t="shared" si="25"/>
        <v>0</v>
      </c>
      <c r="HP6" s="10" t="b">
        <f t="shared" si="26"/>
        <v>0</v>
      </c>
      <c r="HQ6" s="10" t="b">
        <f t="shared" si="27"/>
        <v>0</v>
      </c>
      <c r="HR6" s="10" t="b">
        <f t="shared" si="28"/>
        <v>0</v>
      </c>
      <c r="HS6" s="10" t="b">
        <f t="shared" si="29"/>
        <v>0</v>
      </c>
      <c r="HT6" s="10" t="b">
        <f t="shared" si="30"/>
        <v>0</v>
      </c>
      <c r="HU6" s="10" t="b">
        <f t="shared" si="31"/>
        <v>0</v>
      </c>
      <c r="HV6" s="10" t="b">
        <f t="shared" si="32"/>
        <v>0</v>
      </c>
      <c r="HW6" s="10" t="b">
        <f t="shared" si="33"/>
        <v>0</v>
      </c>
      <c r="HX6" s="10" t="b">
        <f t="shared" si="34"/>
        <v>0</v>
      </c>
      <c r="HY6" s="10" t="b">
        <f t="shared" si="35"/>
        <v>0</v>
      </c>
      <c r="HZ6" s="10" t="b">
        <f t="shared" si="36"/>
        <v>0</v>
      </c>
      <c r="IA6" s="10" t="b">
        <f t="shared" si="37"/>
        <v>0</v>
      </c>
      <c r="IB6" s="10" t="b">
        <f t="shared" si="38"/>
        <v>0</v>
      </c>
      <c r="IC6" s="10" t="b">
        <f t="shared" si="39"/>
        <v>0</v>
      </c>
      <c r="ID6" s="10" t="b">
        <f t="shared" si="40"/>
        <v>0</v>
      </c>
      <c r="IE6" s="10" t="b">
        <f t="shared" si="41"/>
        <v>0</v>
      </c>
      <c r="IF6" s="10" t="b">
        <f t="shared" si="42"/>
        <v>0</v>
      </c>
      <c r="IG6" s="10" t="b">
        <f t="shared" si="43"/>
        <v>0</v>
      </c>
      <c r="IH6" s="10" t="b">
        <f t="shared" si="44"/>
        <v>0</v>
      </c>
      <c r="II6" s="10" t="b">
        <f t="shared" si="45"/>
        <v>0</v>
      </c>
      <c r="IJ6" s="10" t="b">
        <f t="shared" si="46"/>
        <v>0</v>
      </c>
      <c r="IK6" s="10" t="b">
        <f t="shared" si="47"/>
        <v>0</v>
      </c>
      <c r="IL6" s="10" t="b">
        <f t="shared" si="48"/>
        <v>0</v>
      </c>
      <c r="IM6" s="10" t="b">
        <f t="shared" si="49"/>
        <v>0</v>
      </c>
      <c r="IN6" s="10" t="b">
        <f t="shared" si="50"/>
        <v>0</v>
      </c>
      <c r="IO6" s="10" t="b">
        <f t="shared" si="51"/>
        <v>0</v>
      </c>
      <c r="IP6" s="10" t="b">
        <f t="shared" si="52"/>
        <v>0</v>
      </c>
      <c r="IQ6" s="19" t="b">
        <f t="shared" si="53"/>
        <v>0</v>
      </c>
      <c r="IR6" s="29"/>
    </row>
    <row r="7" spans="1:252" s="7" customFormat="1" x14ac:dyDescent="0.2">
      <c r="A7" s="9" t="s">
        <v>154</v>
      </c>
      <c r="B7" s="11" t="str">
        <f t="shared" ref="B7:B13" si="54">B6</f>
        <v>kg/MW</v>
      </c>
      <c r="C7" s="11">
        <f t="shared" ref="C7:C13" si="55">C6</f>
        <v>2005</v>
      </c>
      <c r="D7" s="16">
        <f t="shared" si="1"/>
        <v>73</v>
      </c>
      <c r="E7" s="16">
        <f t="shared" si="2"/>
        <v>73</v>
      </c>
      <c r="F7" s="16">
        <f t="shared" si="3"/>
        <v>73</v>
      </c>
      <c r="G7" s="16">
        <f t="shared" si="4"/>
        <v>73</v>
      </c>
      <c r="H7" s="18">
        <f t="shared" si="5"/>
        <v>2</v>
      </c>
      <c r="I7" s="16" t="e">
        <f>IF(H7&lt;&gt;0,PERCENTILE(GV7:IQ7,#REF!),-999)</f>
        <v>#REF!</v>
      </c>
      <c r="J7" s="17" t="e">
        <f>IF(H7&lt;&gt;0,PERCENTILE(GV7:IQ7,#REF!),-999)</f>
        <v>#REF!</v>
      </c>
      <c r="K7" s="21"/>
      <c r="L7" s="21"/>
      <c r="M7" s="21"/>
      <c r="N7" s="22"/>
      <c r="O7" s="21"/>
      <c r="P7" s="21"/>
      <c r="Q7" s="21"/>
      <c r="R7" s="22"/>
      <c r="S7" s="21"/>
      <c r="T7" s="21"/>
      <c r="U7" s="21"/>
      <c r="V7" s="22"/>
      <c r="W7" s="21"/>
      <c r="X7" s="21"/>
      <c r="Y7" s="21"/>
      <c r="Z7" s="22"/>
      <c r="AA7" s="21"/>
      <c r="AB7" s="21"/>
      <c r="AC7" s="21"/>
      <c r="AD7" s="22"/>
      <c r="AE7" s="21"/>
      <c r="AF7" s="21"/>
      <c r="AG7" s="21"/>
      <c r="AH7" s="22"/>
      <c r="AI7" s="21"/>
      <c r="AJ7" s="21"/>
      <c r="AK7" s="21"/>
      <c r="AL7" s="22"/>
      <c r="AM7" s="21">
        <v>6.9</v>
      </c>
      <c r="AN7" s="21" t="s">
        <v>99</v>
      </c>
      <c r="AO7" s="21">
        <v>2000</v>
      </c>
      <c r="AP7" s="22" t="s">
        <v>558</v>
      </c>
      <c r="AQ7" s="21">
        <v>73</v>
      </c>
      <c r="AR7" s="21" t="s">
        <v>99</v>
      </c>
      <c r="AS7" s="21">
        <v>2008</v>
      </c>
      <c r="AT7" s="22" t="s">
        <v>465</v>
      </c>
      <c r="AU7" s="21">
        <v>73</v>
      </c>
      <c r="AV7" s="21" t="s">
        <v>8</v>
      </c>
      <c r="AW7" s="21">
        <v>2008</v>
      </c>
      <c r="AX7" s="22"/>
      <c r="AY7" s="21">
        <v>73</v>
      </c>
      <c r="AZ7" s="21" t="s">
        <v>99</v>
      </c>
      <c r="BA7" s="21">
        <v>2008</v>
      </c>
      <c r="BB7" s="22" t="s">
        <v>465</v>
      </c>
      <c r="BC7" s="21">
        <v>73</v>
      </c>
      <c r="BD7" s="21" t="s">
        <v>8</v>
      </c>
      <c r="BE7" s="21">
        <v>2009</v>
      </c>
      <c r="BF7" s="22"/>
      <c r="BG7" s="21"/>
      <c r="BH7" s="21"/>
      <c r="BI7" s="21"/>
      <c r="BJ7" s="22"/>
      <c r="BK7" s="21"/>
      <c r="BL7" s="21"/>
      <c r="BM7" s="21"/>
      <c r="BN7" s="22"/>
      <c r="BO7" s="21"/>
      <c r="BP7" s="21"/>
      <c r="BQ7" s="21"/>
      <c r="BR7" s="22"/>
      <c r="BS7" s="21"/>
      <c r="BT7" s="21"/>
      <c r="BU7" s="21"/>
      <c r="BV7" s="22"/>
      <c r="BW7" s="21"/>
      <c r="BX7" s="21"/>
      <c r="BY7" s="21"/>
      <c r="BZ7" s="22"/>
      <c r="CA7" s="21"/>
      <c r="CB7" s="21"/>
      <c r="CC7" s="21"/>
      <c r="CD7" s="22"/>
      <c r="CE7" s="21"/>
      <c r="CF7" s="21"/>
      <c r="CG7" s="21"/>
      <c r="CH7" s="22"/>
      <c r="CI7" s="21"/>
      <c r="CJ7" s="21"/>
      <c r="CK7" s="21"/>
      <c r="CL7" s="22"/>
      <c r="CM7" s="21"/>
      <c r="CN7" s="21"/>
      <c r="CO7" s="21"/>
      <c r="CP7" s="22"/>
      <c r="CQ7" s="21"/>
      <c r="CR7" s="21"/>
      <c r="CS7" s="21"/>
      <c r="CT7" s="22"/>
      <c r="CU7" s="21"/>
      <c r="CV7" s="21"/>
      <c r="CW7" s="21"/>
      <c r="CX7" s="22"/>
      <c r="CY7" s="21"/>
      <c r="CZ7" s="21"/>
      <c r="DA7" s="21"/>
      <c r="DB7" s="22"/>
      <c r="DC7" s="21"/>
      <c r="DD7" s="21"/>
      <c r="DE7" s="21"/>
      <c r="DF7" s="22"/>
      <c r="DG7" s="21"/>
      <c r="DH7" s="21"/>
      <c r="DI7" s="21"/>
      <c r="DJ7" s="22"/>
      <c r="DK7" s="21"/>
      <c r="DL7" s="21"/>
      <c r="DM7" s="21"/>
      <c r="DN7" s="22"/>
      <c r="DO7" s="21"/>
      <c r="DP7" s="21"/>
      <c r="DQ7" s="21"/>
      <c r="DR7" s="22"/>
      <c r="DS7" s="21"/>
      <c r="DT7" s="21"/>
      <c r="DU7" s="21"/>
      <c r="DV7" s="22"/>
      <c r="DW7" s="21"/>
      <c r="DX7" s="21"/>
      <c r="DY7" s="21"/>
      <c r="DZ7" s="22"/>
      <c r="EA7" s="21"/>
      <c r="EB7" s="21"/>
      <c r="EC7" s="21"/>
      <c r="ED7" s="22"/>
      <c r="EE7" s="21"/>
      <c r="EF7" s="21"/>
      <c r="EG7" s="21"/>
      <c r="EH7" s="22"/>
      <c r="EI7" s="21"/>
      <c r="EJ7" s="21"/>
      <c r="EK7" s="21"/>
      <c r="EL7" s="22"/>
      <c r="EM7" s="21"/>
      <c r="EN7" s="21"/>
      <c r="EO7" s="21"/>
      <c r="EP7" s="22"/>
      <c r="EQ7" s="21"/>
      <c r="ER7" s="21"/>
      <c r="ES7" s="21"/>
      <c r="ET7" s="22"/>
      <c r="EU7" s="21"/>
      <c r="EV7" s="21"/>
      <c r="EW7" s="21"/>
      <c r="EX7" s="22"/>
      <c r="EY7" s="21"/>
      <c r="EZ7" s="21"/>
      <c r="FA7" s="21"/>
      <c r="FB7" s="22"/>
      <c r="FC7" s="21"/>
      <c r="FD7" s="21"/>
      <c r="FE7" s="21"/>
      <c r="FF7" s="22"/>
      <c r="FG7" s="21"/>
      <c r="FH7" s="21"/>
      <c r="FI7" s="21"/>
      <c r="FJ7" s="22"/>
      <c r="FK7" s="21"/>
      <c r="FL7" s="21"/>
      <c r="FM7" s="21"/>
      <c r="FN7" s="22"/>
      <c r="FO7" s="21"/>
      <c r="FP7" s="21"/>
      <c r="FQ7" s="21"/>
      <c r="FR7" s="22"/>
      <c r="FS7" s="21"/>
      <c r="FT7" s="21"/>
      <c r="FU7" s="21"/>
      <c r="FV7" s="22"/>
      <c r="FW7" s="21"/>
      <c r="FX7" s="21"/>
      <c r="FY7" s="21"/>
      <c r="FZ7" s="22"/>
      <c r="GA7" s="21"/>
      <c r="GB7" s="21"/>
      <c r="GC7" s="21"/>
      <c r="GD7" s="22"/>
      <c r="GE7" s="21"/>
      <c r="GF7" s="21"/>
      <c r="GG7" s="21"/>
      <c r="GH7" s="22"/>
      <c r="GI7" s="21"/>
      <c r="GJ7" s="21"/>
      <c r="GK7" s="21"/>
      <c r="GL7" s="22"/>
      <c r="GM7" s="21"/>
      <c r="GN7" s="21"/>
      <c r="GO7" s="21"/>
      <c r="GP7" s="22"/>
      <c r="GQ7" s="21"/>
      <c r="GR7" s="21"/>
      <c r="GS7" s="21"/>
      <c r="GT7" s="22"/>
      <c r="GV7" s="39" t="b">
        <f t="shared" si="6"/>
        <v>0</v>
      </c>
      <c r="GW7" s="10" t="b">
        <f t="shared" si="7"/>
        <v>0</v>
      </c>
      <c r="GX7" s="10" t="b">
        <f t="shared" si="8"/>
        <v>0</v>
      </c>
      <c r="GY7" s="10" t="b">
        <f t="shared" si="9"/>
        <v>0</v>
      </c>
      <c r="GZ7" s="10" t="b">
        <f t="shared" si="10"/>
        <v>0</v>
      </c>
      <c r="HA7" s="10" t="b">
        <f t="shared" si="11"/>
        <v>0</v>
      </c>
      <c r="HB7" s="10" t="b">
        <f t="shared" si="12"/>
        <v>0</v>
      </c>
      <c r="HC7" s="10" t="b">
        <f t="shared" si="13"/>
        <v>0</v>
      </c>
      <c r="HD7" s="10" t="b">
        <f t="shared" si="14"/>
        <v>0</v>
      </c>
      <c r="HE7" s="10">
        <f t="shared" si="15"/>
        <v>73</v>
      </c>
      <c r="HF7" s="10" t="b">
        <f t="shared" si="16"/>
        <v>0</v>
      </c>
      <c r="HG7" s="10">
        <f t="shared" si="17"/>
        <v>73</v>
      </c>
      <c r="HH7" s="10" t="b">
        <f t="shared" si="18"/>
        <v>0</v>
      </c>
      <c r="HI7" s="10" t="b">
        <f t="shared" si="19"/>
        <v>0</v>
      </c>
      <c r="HJ7" s="10" t="b">
        <f t="shared" si="20"/>
        <v>0</v>
      </c>
      <c r="HK7" s="10" t="b">
        <f t="shared" si="21"/>
        <v>0</v>
      </c>
      <c r="HL7" s="10" t="b">
        <f t="shared" si="22"/>
        <v>0</v>
      </c>
      <c r="HM7" s="10" t="b">
        <f t="shared" si="23"/>
        <v>0</v>
      </c>
      <c r="HN7" s="10" t="b">
        <f t="shared" si="24"/>
        <v>0</v>
      </c>
      <c r="HO7" s="10" t="b">
        <f t="shared" si="25"/>
        <v>0</v>
      </c>
      <c r="HP7" s="10" t="b">
        <f t="shared" si="26"/>
        <v>0</v>
      </c>
      <c r="HQ7" s="10" t="b">
        <f t="shared" si="27"/>
        <v>0</v>
      </c>
      <c r="HR7" s="10" t="b">
        <f t="shared" si="28"/>
        <v>0</v>
      </c>
      <c r="HS7" s="10" t="b">
        <f t="shared" si="29"/>
        <v>0</v>
      </c>
      <c r="HT7" s="10" t="b">
        <f t="shared" si="30"/>
        <v>0</v>
      </c>
      <c r="HU7" s="10" t="b">
        <f t="shared" si="31"/>
        <v>0</v>
      </c>
      <c r="HV7" s="10" t="b">
        <f t="shared" si="32"/>
        <v>0</v>
      </c>
      <c r="HW7" s="10" t="b">
        <f t="shared" si="33"/>
        <v>0</v>
      </c>
      <c r="HX7" s="10" t="b">
        <f t="shared" si="34"/>
        <v>0</v>
      </c>
      <c r="HY7" s="10" t="b">
        <f t="shared" si="35"/>
        <v>0</v>
      </c>
      <c r="HZ7" s="10" t="b">
        <f t="shared" si="36"/>
        <v>0</v>
      </c>
      <c r="IA7" s="10" t="b">
        <f t="shared" si="37"/>
        <v>0</v>
      </c>
      <c r="IB7" s="10" t="b">
        <f t="shared" si="38"/>
        <v>0</v>
      </c>
      <c r="IC7" s="10" t="b">
        <f t="shared" si="39"/>
        <v>0</v>
      </c>
      <c r="ID7" s="10" t="b">
        <f t="shared" si="40"/>
        <v>0</v>
      </c>
      <c r="IE7" s="10" t="b">
        <f t="shared" si="41"/>
        <v>0</v>
      </c>
      <c r="IF7" s="10" t="b">
        <f t="shared" si="42"/>
        <v>0</v>
      </c>
      <c r="IG7" s="10" t="b">
        <f t="shared" si="43"/>
        <v>0</v>
      </c>
      <c r="IH7" s="10" t="b">
        <f t="shared" si="44"/>
        <v>0</v>
      </c>
      <c r="II7" s="10" t="b">
        <f t="shared" si="45"/>
        <v>0</v>
      </c>
      <c r="IJ7" s="10" t="b">
        <f t="shared" si="46"/>
        <v>0</v>
      </c>
      <c r="IK7" s="10" t="b">
        <f t="shared" si="47"/>
        <v>0</v>
      </c>
      <c r="IL7" s="10" t="b">
        <f t="shared" si="48"/>
        <v>0</v>
      </c>
      <c r="IM7" s="10" t="b">
        <f t="shared" si="49"/>
        <v>0</v>
      </c>
      <c r="IN7" s="10" t="b">
        <f t="shared" si="50"/>
        <v>0</v>
      </c>
      <c r="IO7" s="10" t="b">
        <f t="shared" si="51"/>
        <v>0</v>
      </c>
      <c r="IP7" s="10" t="b">
        <f t="shared" si="52"/>
        <v>0</v>
      </c>
      <c r="IQ7" s="19" t="b">
        <f t="shared" si="53"/>
        <v>0</v>
      </c>
      <c r="IR7" s="29"/>
    </row>
    <row r="8" spans="1:252" x14ac:dyDescent="0.2">
      <c r="A8" s="9" t="s">
        <v>155</v>
      </c>
      <c r="B8" s="11" t="str">
        <f t="shared" si="54"/>
        <v>kg/MW</v>
      </c>
      <c r="C8" s="11">
        <f t="shared" si="55"/>
        <v>2005</v>
      </c>
      <c r="D8" s="16">
        <f t="shared" si="1"/>
        <v>-999</v>
      </c>
      <c r="E8" s="16">
        <f t="shared" si="2"/>
        <v>-999</v>
      </c>
      <c r="F8" s="16">
        <f t="shared" si="3"/>
        <v>-999</v>
      </c>
      <c r="G8" s="16">
        <f t="shared" si="4"/>
        <v>-999</v>
      </c>
      <c r="H8" s="18">
        <f t="shared" si="5"/>
        <v>0</v>
      </c>
      <c r="I8" s="16">
        <f>IF(H8&lt;&gt;0,PERCENTILE(GV8:IQ8,#REF!),-999)</f>
        <v>-999</v>
      </c>
      <c r="J8" s="17">
        <f>IF(H8&lt;&gt;0,PERCENTILE(GV8:IQ8,#REF!),-999)</f>
        <v>-999</v>
      </c>
      <c r="K8" s="21"/>
      <c r="L8" s="21"/>
      <c r="M8" s="21"/>
      <c r="N8" s="22"/>
      <c r="O8" s="21"/>
      <c r="P8" s="21"/>
      <c r="Q8" s="21"/>
      <c r="R8" s="22"/>
      <c r="S8" s="21"/>
      <c r="T8" s="21"/>
      <c r="U8" s="21"/>
      <c r="V8" s="22"/>
      <c r="W8" s="21"/>
      <c r="X8" s="21"/>
      <c r="Y8" s="21"/>
      <c r="Z8" s="22"/>
      <c r="AA8" s="21"/>
      <c r="AB8" s="21"/>
      <c r="AC8" s="21"/>
      <c r="AD8" s="22"/>
      <c r="AE8" s="21"/>
      <c r="AF8" s="21"/>
      <c r="AG8" s="21"/>
      <c r="AH8" s="22"/>
      <c r="AI8" s="21"/>
      <c r="AJ8" s="21"/>
      <c r="AK8" s="21"/>
      <c r="AL8" s="22"/>
      <c r="AM8" s="21"/>
      <c r="AN8" s="21"/>
      <c r="AO8" s="21"/>
      <c r="AP8" s="22"/>
      <c r="AQ8" s="21"/>
      <c r="AR8" s="21"/>
      <c r="AS8" s="21"/>
      <c r="AT8" s="22"/>
      <c r="AU8" s="21"/>
      <c r="AV8" s="21"/>
      <c r="AW8" s="21"/>
      <c r="AX8" s="22"/>
      <c r="AY8" s="21"/>
      <c r="AZ8" s="21"/>
      <c r="BA8" s="21"/>
      <c r="BB8" s="22"/>
      <c r="BC8" s="21"/>
      <c r="BD8" s="21"/>
      <c r="BE8" s="21"/>
      <c r="BF8" s="22"/>
      <c r="BG8" s="21"/>
      <c r="BH8" s="21"/>
      <c r="BI8" s="21"/>
      <c r="BJ8" s="22"/>
      <c r="BK8" s="21"/>
      <c r="BL8" s="21"/>
      <c r="BM8" s="21"/>
      <c r="BN8" s="22"/>
      <c r="BO8" s="21"/>
      <c r="BP8" s="21"/>
      <c r="BQ8" s="21"/>
      <c r="BR8" s="22"/>
      <c r="BS8" s="21"/>
      <c r="BT8" s="21"/>
      <c r="BU8" s="21"/>
      <c r="BV8" s="22"/>
      <c r="BW8" s="21"/>
      <c r="BX8" s="21"/>
      <c r="BY8" s="21"/>
      <c r="BZ8" s="22"/>
      <c r="CA8" s="21"/>
      <c r="CB8" s="21"/>
      <c r="CC8" s="21"/>
      <c r="CD8" s="22"/>
      <c r="CE8" s="21"/>
      <c r="CF8" s="21"/>
      <c r="CG8" s="21"/>
      <c r="CH8" s="22"/>
      <c r="CI8" s="21"/>
      <c r="CJ8" s="21"/>
      <c r="CK8" s="21"/>
      <c r="CL8" s="22"/>
      <c r="CM8" s="21"/>
      <c r="CN8" s="21"/>
      <c r="CO8" s="21"/>
      <c r="CP8" s="22"/>
      <c r="CQ8" s="21"/>
      <c r="CR8" s="21"/>
      <c r="CS8" s="21"/>
      <c r="CT8" s="22"/>
      <c r="CU8" s="21"/>
      <c r="CV8" s="21"/>
      <c r="CW8" s="21"/>
      <c r="CX8" s="22"/>
      <c r="CY8" s="21"/>
      <c r="CZ8" s="21"/>
      <c r="DA8" s="21"/>
      <c r="DB8" s="22"/>
      <c r="DC8" s="21"/>
      <c r="DD8" s="21"/>
      <c r="DE8" s="21"/>
      <c r="DF8" s="22"/>
      <c r="DG8" s="21"/>
      <c r="DH8" s="21"/>
      <c r="DI8" s="21"/>
      <c r="DJ8" s="22"/>
      <c r="DK8" s="21"/>
      <c r="DL8" s="21"/>
      <c r="DM8" s="21"/>
      <c r="DN8" s="22"/>
      <c r="DO8" s="21"/>
      <c r="DP8" s="21"/>
      <c r="DQ8" s="21"/>
      <c r="DR8" s="22"/>
      <c r="DS8" s="21"/>
      <c r="DT8" s="21"/>
      <c r="DU8" s="21"/>
      <c r="DV8" s="22"/>
      <c r="DW8" s="21"/>
      <c r="DX8" s="21"/>
      <c r="DY8" s="21"/>
      <c r="DZ8" s="22"/>
      <c r="EA8" s="21"/>
      <c r="EB8" s="21"/>
      <c r="EC8" s="21"/>
      <c r="ED8" s="22"/>
      <c r="EE8" s="21"/>
      <c r="EF8" s="21"/>
      <c r="EG8" s="21"/>
      <c r="EH8" s="22"/>
      <c r="EI8" s="21"/>
      <c r="EJ8" s="21"/>
      <c r="EK8" s="21"/>
      <c r="EL8" s="22"/>
      <c r="EM8" s="21"/>
      <c r="EN8" s="21"/>
      <c r="EO8" s="21"/>
      <c r="EP8" s="22"/>
      <c r="EQ8" s="21"/>
      <c r="ER8" s="21"/>
      <c r="ES8" s="21"/>
      <c r="ET8" s="22"/>
      <c r="EU8" s="21"/>
      <c r="EV8" s="21"/>
      <c r="EW8" s="21"/>
      <c r="EX8" s="22"/>
      <c r="EY8" s="21"/>
      <c r="EZ8" s="21"/>
      <c r="FA8" s="21"/>
      <c r="FB8" s="22"/>
      <c r="FC8" s="21"/>
      <c r="FD8" s="21"/>
      <c r="FE8" s="21"/>
      <c r="FF8" s="22"/>
      <c r="FG8" s="21"/>
      <c r="FH8" s="21"/>
      <c r="FI8" s="21"/>
      <c r="FJ8" s="22"/>
      <c r="FK8" s="21"/>
      <c r="FL8" s="21"/>
      <c r="FM8" s="21"/>
      <c r="FN8" s="22"/>
      <c r="FO8" s="21"/>
      <c r="FP8" s="21"/>
      <c r="FQ8" s="21"/>
      <c r="FR8" s="22"/>
      <c r="FS8" s="21"/>
      <c r="FT8" s="21"/>
      <c r="FU8" s="21"/>
      <c r="FV8" s="22"/>
      <c r="FW8" s="21"/>
      <c r="FX8" s="21"/>
      <c r="FY8" s="21"/>
      <c r="FZ8" s="22"/>
      <c r="GA8" s="21"/>
      <c r="GB8" s="21"/>
      <c r="GC8" s="21"/>
      <c r="GD8" s="22"/>
      <c r="GE8" s="21"/>
      <c r="GF8" s="21"/>
      <c r="GG8" s="21"/>
      <c r="GH8" s="22"/>
      <c r="GI8" s="21"/>
      <c r="GJ8" s="21"/>
      <c r="GK8" s="21"/>
      <c r="GL8" s="22"/>
      <c r="GM8" s="21"/>
      <c r="GN8" s="21"/>
      <c r="GO8" s="21"/>
      <c r="GP8" s="22"/>
      <c r="GQ8" s="21"/>
      <c r="GR8" s="21"/>
      <c r="GS8" s="21"/>
      <c r="GT8" s="22"/>
      <c r="GV8" s="39" t="b">
        <f>IF(L8="yes",K8)</f>
        <v>0</v>
      </c>
      <c r="GW8" s="10" t="b">
        <f>IF(P8="yes",O8)</f>
        <v>0</v>
      </c>
      <c r="GX8" s="10" t="b">
        <f>IF(T8="yes",S8)</f>
        <v>0</v>
      </c>
      <c r="GY8" s="10" t="b">
        <f>IF(X8="yes",W8)</f>
        <v>0</v>
      </c>
      <c r="GZ8" s="10" t="b">
        <f>IF(AB8="yes",AA8)</f>
        <v>0</v>
      </c>
      <c r="HA8" s="10" t="b">
        <f>IF(AF8="yes",AE8)</f>
        <v>0</v>
      </c>
      <c r="HB8" s="10" t="b">
        <f>IF(AJ8="yes",AI8)</f>
        <v>0</v>
      </c>
      <c r="HC8" s="10" t="b">
        <f>IF(AN8="yes",AM8)</f>
        <v>0</v>
      </c>
      <c r="HD8" s="10" t="b">
        <f>IF(AR8="yes",AQ8)</f>
        <v>0</v>
      </c>
      <c r="HE8" s="10" t="b">
        <f>IF(AV8="yes",AU8)</f>
        <v>0</v>
      </c>
      <c r="HF8" s="10" t="b">
        <f>IF(AZ8="yes",AY8)</f>
        <v>0</v>
      </c>
      <c r="HG8" s="10" t="b">
        <f>IF(BD8="yes",BC8)</f>
        <v>0</v>
      </c>
      <c r="HH8" s="10" t="b">
        <f>IF(BH8="yes",BG8)</f>
        <v>0</v>
      </c>
      <c r="HI8" s="10" t="b">
        <f>IF(BL8="yes",BK8)</f>
        <v>0</v>
      </c>
      <c r="HJ8" s="10" t="b">
        <f>IF(BP8="yes",BO8)</f>
        <v>0</v>
      </c>
      <c r="HK8" s="10" t="b">
        <f>IF(BT8="yes",BS8)</f>
        <v>0</v>
      </c>
      <c r="HL8" s="10" t="b">
        <f>IF(BX8="yes",BW8)</f>
        <v>0</v>
      </c>
      <c r="HM8" s="10" t="b">
        <f>IF(CB8="yes",CA8)</f>
        <v>0</v>
      </c>
      <c r="HN8" s="10" t="b">
        <f>IF(CF8="yes",CE8)</f>
        <v>0</v>
      </c>
      <c r="HO8" s="10" t="b">
        <f>IF(CJ8="yes",CI8)</f>
        <v>0</v>
      </c>
      <c r="HP8" s="10" t="b">
        <f>IF(CN8="yes",CM8)</f>
        <v>0</v>
      </c>
      <c r="HQ8" s="10" t="b">
        <f>IF(CR8="yes",CQ8)</f>
        <v>0</v>
      </c>
      <c r="HR8" s="10" t="b">
        <f>IF(CV8="yes",CU8)</f>
        <v>0</v>
      </c>
      <c r="HS8" s="10" t="b">
        <f>IF(CZ8="yes",CY8)</f>
        <v>0</v>
      </c>
      <c r="HT8" s="10" t="b">
        <f>IF(DD8="yes",DC8)</f>
        <v>0</v>
      </c>
      <c r="HU8" s="10" t="b">
        <f>IF(DH8="yes",DG8)</f>
        <v>0</v>
      </c>
      <c r="HV8" s="10" t="b">
        <f>IF(DL8="yes",DK8)</f>
        <v>0</v>
      </c>
      <c r="HW8" s="10" t="b">
        <f>IF(DP8="yes",DO8)</f>
        <v>0</v>
      </c>
      <c r="HX8" s="10" t="b">
        <f>IF(DT8="yes",DS8)</f>
        <v>0</v>
      </c>
      <c r="HY8" s="10" t="b">
        <f>IF(DX8="yes",DW8)</f>
        <v>0</v>
      </c>
      <c r="HZ8" s="10" t="b">
        <f>IF(EB8="yes",EA8)</f>
        <v>0</v>
      </c>
      <c r="IA8" s="10" t="b">
        <f>IF(EF8="yes",EE8)</f>
        <v>0</v>
      </c>
      <c r="IB8" s="10" t="b">
        <f>IF(EJ8="yes",EI8)</f>
        <v>0</v>
      </c>
      <c r="IC8" s="10" t="b">
        <f>IF(EN8="yes",EM8)</f>
        <v>0</v>
      </c>
      <c r="ID8" s="10" t="b">
        <f>IF(ER8="yes",EQ8)</f>
        <v>0</v>
      </c>
      <c r="IE8" s="10" t="b">
        <f>IF(EV8="yes",EU8)</f>
        <v>0</v>
      </c>
      <c r="IF8" s="10" t="b">
        <f>IF(EZ8="yes",EY8)</f>
        <v>0</v>
      </c>
      <c r="IG8" s="10" t="b">
        <f>IF(FD8="yes",FC8)</f>
        <v>0</v>
      </c>
      <c r="IH8" s="10" t="b">
        <f>IF(FH8="yes",FG8)</f>
        <v>0</v>
      </c>
      <c r="II8" s="10" t="b">
        <f>IF(FL8="yes",FK8)</f>
        <v>0</v>
      </c>
      <c r="IJ8" s="10" t="b">
        <f>IF(FP8="yes",FO8)</f>
        <v>0</v>
      </c>
      <c r="IK8" s="10" t="b">
        <f>IF(FT8="yes",FS8)</f>
        <v>0</v>
      </c>
      <c r="IL8" s="10" t="b">
        <f>IF(FX8="yes",FW8)</f>
        <v>0</v>
      </c>
      <c r="IM8" s="10" t="b">
        <f>IF(GB8="yes",GA8)</f>
        <v>0</v>
      </c>
      <c r="IN8" s="10" t="b">
        <f>IF(GF8="yes",GE8)</f>
        <v>0</v>
      </c>
      <c r="IO8" s="10" t="b">
        <f>IF(GJ8="yes",GI8)</f>
        <v>0</v>
      </c>
      <c r="IP8" s="10" t="b">
        <f>IF(GN8="yes",GM8)</f>
        <v>0</v>
      </c>
      <c r="IQ8" s="19" t="b">
        <f>IF(GR8="yes",GQ8)</f>
        <v>0</v>
      </c>
    </row>
    <row r="9" spans="1:252" x14ac:dyDescent="0.2">
      <c r="A9" s="9" t="s">
        <v>411</v>
      </c>
      <c r="B9" s="11" t="str">
        <f t="shared" si="54"/>
        <v>kg/MW</v>
      </c>
      <c r="C9" s="11">
        <f t="shared" si="55"/>
        <v>2005</v>
      </c>
      <c r="D9" s="16">
        <f t="shared" si="1"/>
        <v>-999</v>
      </c>
      <c r="E9" s="16">
        <f t="shared" si="2"/>
        <v>-999</v>
      </c>
      <c r="F9" s="16">
        <f t="shared" si="3"/>
        <v>-999</v>
      </c>
      <c r="G9" s="16">
        <f t="shared" si="4"/>
        <v>-999</v>
      </c>
      <c r="H9" s="18">
        <f t="shared" si="5"/>
        <v>0</v>
      </c>
      <c r="I9" s="16">
        <f>IF(H9&lt;&gt;0,PERCENTILE(GV9:IQ9,#REF!),-999)</f>
        <v>-999</v>
      </c>
      <c r="J9" s="17">
        <f>IF(H9&lt;&gt;0,PERCENTILE(GV9:IQ9,#REF!),-999)</f>
        <v>-999</v>
      </c>
      <c r="K9" s="21"/>
      <c r="L9" s="21"/>
      <c r="M9" s="21"/>
      <c r="N9" s="22"/>
      <c r="O9" s="21"/>
      <c r="P9" s="21"/>
      <c r="Q9" s="21"/>
      <c r="R9" s="22"/>
      <c r="S9" s="21"/>
      <c r="T9" s="21"/>
      <c r="U9" s="21"/>
      <c r="V9" s="22"/>
      <c r="W9" s="21"/>
      <c r="X9" s="21"/>
      <c r="Y9" s="21"/>
      <c r="Z9" s="22"/>
      <c r="AA9" s="21"/>
      <c r="AB9" s="21"/>
      <c r="AC9" s="21"/>
      <c r="AD9" s="22"/>
      <c r="AE9" s="21"/>
      <c r="AF9" s="21"/>
      <c r="AG9" s="21"/>
      <c r="AH9" s="22"/>
      <c r="AI9" s="21"/>
      <c r="AJ9" s="21"/>
      <c r="AK9" s="21"/>
      <c r="AL9" s="22"/>
      <c r="AM9" s="21"/>
      <c r="AN9" s="21"/>
      <c r="AO9" s="21"/>
      <c r="AP9" s="22"/>
      <c r="AQ9" s="21"/>
      <c r="AR9" s="21"/>
      <c r="AS9" s="21"/>
      <c r="AT9" s="22"/>
      <c r="AU9" s="21"/>
      <c r="AV9" s="21"/>
      <c r="AW9" s="21"/>
      <c r="AX9" s="22"/>
      <c r="AY9" s="21"/>
      <c r="AZ9" s="21"/>
      <c r="BA9" s="21"/>
      <c r="BB9" s="22"/>
      <c r="BC9" s="21"/>
      <c r="BD9" s="21"/>
      <c r="BE9" s="21"/>
      <c r="BF9" s="22"/>
      <c r="BG9" s="21"/>
      <c r="BH9" s="21"/>
      <c r="BI9" s="21"/>
      <c r="BJ9" s="22"/>
      <c r="BK9" s="21"/>
      <c r="BL9" s="21"/>
      <c r="BM9" s="21"/>
      <c r="BN9" s="22"/>
      <c r="BO9" s="21"/>
      <c r="BP9" s="21"/>
      <c r="BQ9" s="21"/>
      <c r="BR9" s="22"/>
      <c r="BS9" s="21"/>
      <c r="BT9" s="21"/>
      <c r="BU9" s="21"/>
      <c r="BV9" s="22"/>
      <c r="BW9" s="21"/>
      <c r="BX9" s="21"/>
      <c r="BY9" s="21"/>
      <c r="BZ9" s="22"/>
      <c r="CA9" s="21"/>
      <c r="CB9" s="21"/>
      <c r="CC9" s="21"/>
      <c r="CD9" s="22"/>
      <c r="CE9" s="21"/>
      <c r="CF9" s="21"/>
      <c r="CG9" s="21"/>
      <c r="CH9" s="22"/>
      <c r="CI9" s="21"/>
      <c r="CJ9" s="21"/>
      <c r="CK9" s="21"/>
      <c r="CL9" s="22"/>
      <c r="CM9" s="21"/>
      <c r="CN9" s="21"/>
      <c r="CO9" s="21"/>
      <c r="CP9" s="22"/>
      <c r="CQ9" s="21"/>
      <c r="CR9" s="21"/>
      <c r="CS9" s="21"/>
      <c r="CT9" s="22"/>
      <c r="CU9" s="21"/>
      <c r="CV9" s="21"/>
      <c r="CW9" s="21"/>
      <c r="CX9" s="22"/>
      <c r="CY9" s="21"/>
      <c r="CZ9" s="21"/>
      <c r="DA9" s="21"/>
      <c r="DB9" s="22"/>
      <c r="DC9" s="21"/>
      <c r="DD9" s="21"/>
      <c r="DE9" s="21"/>
      <c r="DF9" s="22"/>
      <c r="DG9" s="21"/>
      <c r="DH9" s="21"/>
      <c r="DI9" s="21"/>
      <c r="DJ9" s="22"/>
      <c r="DK9" s="21"/>
      <c r="DL9" s="21"/>
      <c r="DM9" s="21"/>
      <c r="DN9" s="22"/>
      <c r="DO9" s="21"/>
      <c r="DP9" s="21"/>
      <c r="DQ9" s="21"/>
      <c r="DR9" s="22"/>
      <c r="DS9" s="21"/>
      <c r="DT9" s="21"/>
      <c r="DU9" s="21"/>
      <c r="DV9" s="22"/>
      <c r="DW9" s="21"/>
      <c r="DX9" s="21"/>
      <c r="DY9" s="21"/>
      <c r="DZ9" s="22"/>
      <c r="EA9" s="21"/>
      <c r="EB9" s="21"/>
      <c r="EC9" s="21"/>
      <c r="ED9" s="22"/>
      <c r="EE9" s="21"/>
      <c r="EF9" s="21"/>
      <c r="EG9" s="21"/>
      <c r="EH9" s="22"/>
      <c r="EI9" s="21"/>
      <c r="EJ9" s="21"/>
      <c r="EK9" s="21"/>
      <c r="EL9" s="22"/>
      <c r="EM9" s="21"/>
      <c r="EN9" s="21"/>
      <c r="EO9" s="21"/>
      <c r="EP9" s="22"/>
      <c r="EQ9" s="21"/>
      <c r="ER9" s="21"/>
      <c r="ES9" s="21"/>
      <c r="ET9" s="22"/>
      <c r="EU9" s="21"/>
      <c r="EV9" s="21"/>
      <c r="EW9" s="21"/>
      <c r="EX9" s="22"/>
      <c r="EY9" s="21"/>
      <c r="EZ9" s="21"/>
      <c r="FA9" s="21"/>
      <c r="FB9" s="22"/>
      <c r="FC9" s="21"/>
      <c r="FD9" s="21"/>
      <c r="FE9" s="21"/>
      <c r="FF9" s="22"/>
      <c r="FG9" s="21"/>
      <c r="FH9" s="21"/>
      <c r="FI9" s="21"/>
      <c r="FJ9" s="22"/>
      <c r="FK9" s="21"/>
      <c r="FL9" s="21"/>
      <c r="FM9" s="21"/>
      <c r="FN9" s="22"/>
      <c r="FO9" s="21"/>
      <c r="FP9" s="21"/>
      <c r="FQ9" s="21"/>
      <c r="FR9" s="22"/>
      <c r="FS9" s="21"/>
      <c r="FT9" s="21"/>
      <c r="FU9" s="21"/>
      <c r="FV9" s="22"/>
      <c r="FW9" s="21"/>
      <c r="FX9" s="21"/>
      <c r="FY9" s="21"/>
      <c r="FZ9" s="22"/>
      <c r="GA9" s="21"/>
      <c r="GB9" s="21"/>
      <c r="GC9" s="21"/>
      <c r="GD9" s="22"/>
      <c r="GE9" s="21"/>
      <c r="GF9" s="21"/>
      <c r="GG9" s="21"/>
      <c r="GH9" s="22"/>
      <c r="GI9" s="21"/>
      <c r="GJ9" s="21"/>
      <c r="GK9" s="21"/>
      <c r="GL9" s="22"/>
      <c r="GM9" s="21"/>
      <c r="GN9" s="21"/>
      <c r="GO9" s="21"/>
      <c r="GP9" s="22"/>
      <c r="GQ9" s="21"/>
      <c r="GR9" s="21"/>
      <c r="GS9" s="21"/>
      <c r="GT9" s="22"/>
      <c r="GV9" s="39" t="b">
        <f t="shared" ref="GV9:GV13" si="56">IF(L9="yes",K9)</f>
        <v>0</v>
      </c>
      <c r="GW9" s="10" t="b">
        <f t="shared" ref="GW9:GW13" si="57">IF(P9="yes",O9)</f>
        <v>0</v>
      </c>
      <c r="GX9" s="10" t="b">
        <f t="shared" ref="GX9:GX13" si="58">IF(T9="yes",S9)</f>
        <v>0</v>
      </c>
      <c r="GY9" s="10" t="b">
        <f t="shared" ref="GY9:GY13" si="59">IF(X9="yes",W9)</f>
        <v>0</v>
      </c>
      <c r="GZ9" s="10" t="b">
        <f t="shared" ref="GZ9:GZ13" si="60">IF(AB9="yes",AA9)</f>
        <v>0</v>
      </c>
      <c r="HA9" s="10" t="b">
        <f t="shared" ref="HA9:HA13" si="61">IF(AF9="yes",AE9)</f>
        <v>0</v>
      </c>
      <c r="HB9" s="10" t="b">
        <f t="shared" ref="HB9:HB13" si="62">IF(AJ9="yes",AI9)</f>
        <v>0</v>
      </c>
      <c r="HC9" s="10" t="b">
        <f t="shared" ref="HC9:HC13" si="63">IF(AN9="yes",AM9)</f>
        <v>0</v>
      </c>
      <c r="HD9" s="10" t="b">
        <f t="shared" ref="HD9:HD13" si="64">IF(AR9="yes",AQ9)</f>
        <v>0</v>
      </c>
      <c r="HE9" s="10" t="b">
        <f t="shared" ref="HE9:HE13" si="65">IF(AV9="yes",AU9)</f>
        <v>0</v>
      </c>
      <c r="HF9" s="10" t="b">
        <f t="shared" ref="HF9:HF13" si="66">IF(AZ9="yes",AY9)</f>
        <v>0</v>
      </c>
      <c r="HG9" s="10" t="b">
        <f t="shared" ref="HG9:HG13" si="67">IF(BD9="yes",BC9)</f>
        <v>0</v>
      </c>
      <c r="HH9" s="10" t="b">
        <f t="shared" ref="HH9:HH13" si="68">IF(BH9="yes",BG9)</f>
        <v>0</v>
      </c>
      <c r="HI9" s="10" t="b">
        <f t="shared" ref="HI9:HI13" si="69">IF(BL9="yes",BK9)</f>
        <v>0</v>
      </c>
      <c r="HJ9" s="10" t="b">
        <f t="shared" ref="HJ9:HJ13" si="70">IF(BP9="yes",BO9)</f>
        <v>0</v>
      </c>
      <c r="HK9" s="10" t="b">
        <f t="shared" ref="HK9:HK13" si="71">IF(BT9="yes",BS9)</f>
        <v>0</v>
      </c>
      <c r="HL9" s="10" t="b">
        <f t="shared" ref="HL9:HL13" si="72">IF(BX9="yes",BW9)</f>
        <v>0</v>
      </c>
      <c r="HM9" s="10" t="b">
        <f t="shared" ref="HM9:HM13" si="73">IF(CB9="yes",CA9)</f>
        <v>0</v>
      </c>
      <c r="HN9" s="10" t="b">
        <f t="shared" ref="HN9:HN13" si="74">IF(CF9="yes",CE9)</f>
        <v>0</v>
      </c>
      <c r="HO9" s="10" t="b">
        <f t="shared" ref="HO9:HO13" si="75">IF(CJ9="yes",CI9)</f>
        <v>0</v>
      </c>
      <c r="HP9" s="10" t="b">
        <f t="shared" ref="HP9:HP13" si="76">IF(CN9="yes",CM9)</f>
        <v>0</v>
      </c>
      <c r="HQ9" s="10" t="b">
        <f t="shared" ref="HQ9:HQ13" si="77">IF(CR9="yes",CQ9)</f>
        <v>0</v>
      </c>
      <c r="HR9" s="10" t="b">
        <f t="shared" ref="HR9:HR13" si="78">IF(CV9="yes",CU9)</f>
        <v>0</v>
      </c>
      <c r="HS9" s="10" t="b">
        <f t="shared" ref="HS9:HS13" si="79">IF(CZ9="yes",CY9)</f>
        <v>0</v>
      </c>
      <c r="HT9" s="10" t="b">
        <f t="shared" ref="HT9:HT13" si="80">IF(DD9="yes",DC9)</f>
        <v>0</v>
      </c>
      <c r="HU9" s="10" t="b">
        <f t="shared" ref="HU9:HU13" si="81">IF(DH9="yes",DG9)</f>
        <v>0</v>
      </c>
      <c r="HV9" s="10" t="b">
        <f t="shared" ref="HV9:HV13" si="82">IF(DL9="yes",DK9)</f>
        <v>0</v>
      </c>
      <c r="HW9" s="10" t="b">
        <f t="shared" ref="HW9:HW13" si="83">IF(DP9="yes",DO9)</f>
        <v>0</v>
      </c>
      <c r="HX9" s="10" t="b">
        <f t="shared" ref="HX9:HX13" si="84">IF(DT9="yes",DS9)</f>
        <v>0</v>
      </c>
      <c r="HY9" s="10" t="b">
        <f t="shared" ref="HY9:HY13" si="85">IF(DX9="yes",DW9)</f>
        <v>0</v>
      </c>
      <c r="HZ9" s="10" t="b">
        <f t="shared" ref="HZ9:HZ13" si="86">IF(EB9="yes",EA9)</f>
        <v>0</v>
      </c>
      <c r="IA9" s="10" t="b">
        <f t="shared" ref="IA9:IA13" si="87">IF(EF9="yes",EE9)</f>
        <v>0</v>
      </c>
      <c r="IB9" s="10" t="b">
        <f t="shared" ref="IB9:IB13" si="88">IF(EJ9="yes",EI9)</f>
        <v>0</v>
      </c>
      <c r="IC9" s="10" t="b">
        <f t="shared" ref="IC9:IC13" si="89">IF(EN9="yes",EM9)</f>
        <v>0</v>
      </c>
      <c r="ID9" s="10" t="b">
        <f t="shared" ref="ID9:ID13" si="90">IF(ER9="yes",EQ9)</f>
        <v>0</v>
      </c>
      <c r="IE9" s="10" t="b">
        <f t="shared" ref="IE9:IE13" si="91">IF(EV9="yes",EU9)</f>
        <v>0</v>
      </c>
      <c r="IF9" s="10" t="b">
        <f t="shared" ref="IF9:IF13" si="92">IF(EZ9="yes",EY9)</f>
        <v>0</v>
      </c>
      <c r="IG9" s="10" t="b">
        <f t="shared" ref="IG9:IG13" si="93">IF(FD9="yes",FC9)</f>
        <v>0</v>
      </c>
      <c r="IH9" s="10" t="b">
        <f t="shared" ref="IH9:IH13" si="94">IF(FH9="yes",FG9)</f>
        <v>0</v>
      </c>
      <c r="II9" s="10" t="b">
        <f t="shared" ref="II9:II13" si="95">IF(FL9="yes",FK9)</f>
        <v>0</v>
      </c>
      <c r="IJ9" s="10" t="b">
        <f t="shared" ref="IJ9:IJ13" si="96">IF(FP9="yes",FO9)</f>
        <v>0</v>
      </c>
      <c r="IK9" s="10" t="b">
        <f t="shared" ref="IK9:IK13" si="97">IF(FT9="yes",FS9)</f>
        <v>0</v>
      </c>
      <c r="IL9" s="10" t="b">
        <f t="shared" ref="IL9:IL13" si="98">IF(FX9="yes",FW9)</f>
        <v>0</v>
      </c>
      <c r="IM9" s="10" t="b">
        <f t="shared" ref="IM9:IM13" si="99">IF(GB9="yes",GA9)</f>
        <v>0</v>
      </c>
      <c r="IN9" s="10" t="b">
        <f t="shared" ref="IN9:IN13" si="100">IF(GF9="yes",GE9)</f>
        <v>0</v>
      </c>
      <c r="IO9" s="10" t="b">
        <f t="shared" ref="IO9:IO13" si="101">IF(GJ9="yes",GI9)</f>
        <v>0</v>
      </c>
      <c r="IP9" s="10" t="b">
        <f t="shared" ref="IP9:IP13" si="102">IF(GN9="yes",GM9)</f>
        <v>0</v>
      </c>
      <c r="IQ9" s="19" t="b">
        <f t="shared" ref="IQ9:IQ13" si="103">IF(GR9="yes",GQ9)</f>
        <v>0</v>
      </c>
    </row>
    <row r="10" spans="1:252" x14ac:dyDescent="0.2">
      <c r="A10" s="9" t="s">
        <v>97</v>
      </c>
      <c r="B10" s="11" t="str">
        <f t="shared" si="54"/>
        <v>kg/MW</v>
      </c>
      <c r="C10" s="11">
        <f t="shared" si="55"/>
        <v>2005</v>
      </c>
      <c r="D10" s="16">
        <f t="shared" si="1"/>
        <v>-999</v>
      </c>
      <c r="E10" s="16">
        <f t="shared" si="2"/>
        <v>-999</v>
      </c>
      <c r="F10" s="16">
        <f t="shared" si="3"/>
        <v>-999</v>
      </c>
      <c r="G10" s="16">
        <f t="shared" si="4"/>
        <v>-999</v>
      </c>
      <c r="H10" s="18">
        <f t="shared" si="5"/>
        <v>0</v>
      </c>
      <c r="I10" s="16">
        <f>IF(H10&lt;&gt;0,PERCENTILE(GV10:IQ10,#REF!),-999)</f>
        <v>-999</v>
      </c>
      <c r="J10" s="17">
        <f>IF(H10&lt;&gt;0,PERCENTILE(GV10:IQ10,#REF!),-999)</f>
        <v>-999</v>
      </c>
      <c r="K10" s="21"/>
      <c r="L10" s="21"/>
      <c r="M10" s="21"/>
      <c r="N10" s="22"/>
      <c r="O10" s="21"/>
      <c r="P10" s="21"/>
      <c r="Q10" s="21"/>
      <c r="R10" s="22"/>
      <c r="S10" s="21"/>
      <c r="T10" s="21"/>
      <c r="U10" s="21"/>
      <c r="V10" s="22"/>
      <c r="W10" s="21"/>
      <c r="X10" s="21"/>
      <c r="Y10" s="21"/>
      <c r="Z10" s="22"/>
      <c r="AA10" s="21"/>
      <c r="AB10" s="21"/>
      <c r="AC10" s="21"/>
      <c r="AD10" s="22"/>
      <c r="AE10" s="21"/>
      <c r="AF10" s="21"/>
      <c r="AG10" s="21"/>
      <c r="AH10" s="22"/>
      <c r="AI10" s="21"/>
      <c r="AJ10" s="21"/>
      <c r="AK10" s="21"/>
      <c r="AL10" s="22"/>
      <c r="AM10" s="21"/>
      <c r="AN10" s="21"/>
      <c r="AO10" s="21"/>
      <c r="AP10" s="22"/>
      <c r="AQ10" s="21"/>
      <c r="AR10" s="21"/>
      <c r="AS10" s="21"/>
      <c r="AT10" s="22"/>
      <c r="AU10" s="21"/>
      <c r="AV10" s="21"/>
      <c r="AW10" s="21"/>
      <c r="AX10" s="22"/>
      <c r="AY10" s="21"/>
      <c r="AZ10" s="21"/>
      <c r="BA10" s="21"/>
      <c r="BB10" s="22"/>
      <c r="BC10" s="21"/>
      <c r="BD10" s="21"/>
      <c r="BE10" s="21"/>
      <c r="BF10" s="22"/>
      <c r="BG10" s="21"/>
      <c r="BH10" s="21"/>
      <c r="BI10" s="21"/>
      <c r="BJ10" s="22"/>
      <c r="BK10" s="21"/>
      <c r="BL10" s="21"/>
      <c r="BM10" s="21"/>
      <c r="BN10" s="22"/>
      <c r="BO10" s="21"/>
      <c r="BP10" s="21"/>
      <c r="BQ10" s="21"/>
      <c r="BR10" s="22"/>
      <c r="BS10" s="21"/>
      <c r="BT10" s="21"/>
      <c r="BU10" s="21"/>
      <c r="BV10" s="22"/>
      <c r="BW10" s="21"/>
      <c r="BX10" s="21"/>
      <c r="BY10" s="21"/>
      <c r="BZ10" s="22"/>
      <c r="CA10" s="21"/>
      <c r="CB10" s="21"/>
      <c r="CC10" s="21"/>
      <c r="CD10" s="22"/>
      <c r="CE10" s="21"/>
      <c r="CF10" s="21"/>
      <c r="CG10" s="21"/>
      <c r="CH10" s="22"/>
      <c r="CI10" s="21"/>
      <c r="CJ10" s="21"/>
      <c r="CK10" s="21"/>
      <c r="CL10" s="22"/>
      <c r="CM10" s="21"/>
      <c r="CN10" s="21"/>
      <c r="CO10" s="21"/>
      <c r="CP10" s="22"/>
      <c r="CQ10" s="21"/>
      <c r="CR10" s="21"/>
      <c r="CS10" s="21"/>
      <c r="CT10" s="22"/>
      <c r="CU10" s="21"/>
      <c r="CV10" s="21"/>
      <c r="CW10" s="21"/>
      <c r="CX10" s="22"/>
      <c r="CY10" s="21"/>
      <c r="CZ10" s="21"/>
      <c r="DA10" s="21"/>
      <c r="DB10" s="22"/>
      <c r="DC10" s="21"/>
      <c r="DD10" s="21"/>
      <c r="DE10" s="21"/>
      <c r="DF10" s="22"/>
      <c r="DG10" s="21"/>
      <c r="DH10" s="21"/>
      <c r="DI10" s="21"/>
      <c r="DJ10" s="22"/>
      <c r="DK10" s="21"/>
      <c r="DL10" s="21"/>
      <c r="DM10" s="21"/>
      <c r="DN10" s="22"/>
      <c r="DO10" s="21"/>
      <c r="DP10" s="21"/>
      <c r="DQ10" s="21"/>
      <c r="DR10" s="22"/>
      <c r="DS10" s="21"/>
      <c r="DT10" s="21"/>
      <c r="DU10" s="21"/>
      <c r="DV10" s="22"/>
      <c r="DW10" s="21"/>
      <c r="DX10" s="21"/>
      <c r="DY10" s="21"/>
      <c r="DZ10" s="22"/>
      <c r="EA10" s="21"/>
      <c r="EB10" s="21"/>
      <c r="EC10" s="21"/>
      <c r="ED10" s="22"/>
      <c r="EE10" s="21"/>
      <c r="EF10" s="21"/>
      <c r="EG10" s="21"/>
      <c r="EH10" s="22"/>
      <c r="EI10" s="21"/>
      <c r="EJ10" s="21"/>
      <c r="EK10" s="21"/>
      <c r="EL10" s="22"/>
      <c r="EM10" s="21"/>
      <c r="EN10" s="21"/>
      <c r="EO10" s="21"/>
      <c r="EP10" s="22"/>
      <c r="EQ10" s="21"/>
      <c r="ER10" s="21"/>
      <c r="ES10" s="21"/>
      <c r="ET10" s="22"/>
      <c r="EU10" s="21"/>
      <c r="EV10" s="21"/>
      <c r="EW10" s="21"/>
      <c r="EX10" s="22"/>
      <c r="EY10" s="21"/>
      <c r="EZ10" s="21"/>
      <c r="FA10" s="21"/>
      <c r="FB10" s="22"/>
      <c r="FC10" s="21"/>
      <c r="FD10" s="21"/>
      <c r="FE10" s="21"/>
      <c r="FF10" s="22"/>
      <c r="FG10" s="21"/>
      <c r="FH10" s="21"/>
      <c r="FI10" s="21"/>
      <c r="FJ10" s="22"/>
      <c r="FK10" s="21"/>
      <c r="FL10" s="21"/>
      <c r="FM10" s="21"/>
      <c r="FN10" s="22"/>
      <c r="FO10" s="21"/>
      <c r="FP10" s="21"/>
      <c r="FQ10" s="21"/>
      <c r="FR10" s="22"/>
      <c r="FS10" s="21"/>
      <c r="FT10" s="21"/>
      <c r="FU10" s="21"/>
      <c r="FV10" s="22"/>
      <c r="FW10" s="21"/>
      <c r="FX10" s="21"/>
      <c r="FY10" s="21"/>
      <c r="FZ10" s="22"/>
      <c r="GA10" s="21"/>
      <c r="GB10" s="21"/>
      <c r="GC10" s="21"/>
      <c r="GD10" s="22"/>
      <c r="GE10" s="21"/>
      <c r="GF10" s="21"/>
      <c r="GG10" s="21"/>
      <c r="GH10" s="22"/>
      <c r="GI10" s="21"/>
      <c r="GJ10" s="21"/>
      <c r="GK10" s="21"/>
      <c r="GL10" s="22"/>
      <c r="GM10" s="21"/>
      <c r="GN10" s="21"/>
      <c r="GO10" s="21"/>
      <c r="GP10" s="22"/>
      <c r="GQ10" s="21"/>
      <c r="GR10" s="21"/>
      <c r="GS10" s="21"/>
      <c r="GT10" s="22"/>
      <c r="GV10" s="39" t="b">
        <f t="shared" si="56"/>
        <v>0</v>
      </c>
      <c r="GW10" s="10" t="b">
        <f t="shared" si="57"/>
        <v>0</v>
      </c>
      <c r="GX10" s="10" t="b">
        <f t="shared" si="58"/>
        <v>0</v>
      </c>
      <c r="GY10" s="10" t="b">
        <f t="shared" si="59"/>
        <v>0</v>
      </c>
      <c r="GZ10" s="10" t="b">
        <f t="shared" si="60"/>
        <v>0</v>
      </c>
      <c r="HA10" s="10" t="b">
        <f t="shared" si="61"/>
        <v>0</v>
      </c>
      <c r="HB10" s="10" t="b">
        <f t="shared" si="62"/>
        <v>0</v>
      </c>
      <c r="HC10" s="10" t="b">
        <f t="shared" si="63"/>
        <v>0</v>
      </c>
      <c r="HD10" s="10" t="b">
        <f t="shared" si="64"/>
        <v>0</v>
      </c>
      <c r="HE10" s="10" t="b">
        <f t="shared" si="65"/>
        <v>0</v>
      </c>
      <c r="HF10" s="10" t="b">
        <f t="shared" si="66"/>
        <v>0</v>
      </c>
      <c r="HG10" s="10" t="b">
        <f t="shared" si="67"/>
        <v>0</v>
      </c>
      <c r="HH10" s="10" t="b">
        <f t="shared" si="68"/>
        <v>0</v>
      </c>
      <c r="HI10" s="10" t="b">
        <f t="shared" si="69"/>
        <v>0</v>
      </c>
      <c r="HJ10" s="10" t="b">
        <f t="shared" si="70"/>
        <v>0</v>
      </c>
      <c r="HK10" s="10" t="b">
        <f t="shared" si="71"/>
        <v>0</v>
      </c>
      <c r="HL10" s="10" t="b">
        <f t="shared" si="72"/>
        <v>0</v>
      </c>
      <c r="HM10" s="10" t="b">
        <f t="shared" si="73"/>
        <v>0</v>
      </c>
      <c r="HN10" s="10" t="b">
        <f t="shared" si="74"/>
        <v>0</v>
      </c>
      <c r="HO10" s="10" t="b">
        <f t="shared" si="75"/>
        <v>0</v>
      </c>
      <c r="HP10" s="10" t="b">
        <f t="shared" si="76"/>
        <v>0</v>
      </c>
      <c r="HQ10" s="10" t="b">
        <f t="shared" si="77"/>
        <v>0</v>
      </c>
      <c r="HR10" s="10" t="b">
        <f t="shared" si="78"/>
        <v>0</v>
      </c>
      <c r="HS10" s="10" t="b">
        <f t="shared" si="79"/>
        <v>0</v>
      </c>
      <c r="HT10" s="10" t="b">
        <f t="shared" si="80"/>
        <v>0</v>
      </c>
      <c r="HU10" s="10" t="b">
        <f t="shared" si="81"/>
        <v>0</v>
      </c>
      <c r="HV10" s="10" t="b">
        <f t="shared" si="82"/>
        <v>0</v>
      </c>
      <c r="HW10" s="10" t="b">
        <f t="shared" si="83"/>
        <v>0</v>
      </c>
      <c r="HX10" s="10" t="b">
        <f t="shared" si="84"/>
        <v>0</v>
      </c>
      <c r="HY10" s="10" t="b">
        <f t="shared" si="85"/>
        <v>0</v>
      </c>
      <c r="HZ10" s="10" t="b">
        <f t="shared" si="86"/>
        <v>0</v>
      </c>
      <c r="IA10" s="10" t="b">
        <f t="shared" si="87"/>
        <v>0</v>
      </c>
      <c r="IB10" s="10" t="b">
        <f t="shared" si="88"/>
        <v>0</v>
      </c>
      <c r="IC10" s="10" t="b">
        <f t="shared" si="89"/>
        <v>0</v>
      </c>
      <c r="ID10" s="10" t="b">
        <f t="shared" si="90"/>
        <v>0</v>
      </c>
      <c r="IE10" s="10" t="b">
        <f t="shared" si="91"/>
        <v>0</v>
      </c>
      <c r="IF10" s="10" t="b">
        <f t="shared" si="92"/>
        <v>0</v>
      </c>
      <c r="IG10" s="10" t="b">
        <f t="shared" si="93"/>
        <v>0</v>
      </c>
      <c r="IH10" s="10" t="b">
        <f t="shared" si="94"/>
        <v>0</v>
      </c>
      <c r="II10" s="10" t="b">
        <f t="shared" si="95"/>
        <v>0</v>
      </c>
      <c r="IJ10" s="10" t="b">
        <f t="shared" si="96"/>
        <v>0</v>
      </c>
      <c r="IK10" s="10" t="b">
        <f t="shared" si="97"/>
        <v>0</v>
      </c>
      <c r="IL10" s="10" t="b">
        <f t="shared" si="98"/>
        <v>0</v>
      </c>
      <c r="IM10" s="10" t="b">
        <f t="shared" si="99"/>
        <v>0</v>
      </c>
      <c r="IN10" s="10" t="b">
        <f t="shared" si="100"/>
        <v>0</v>
      </c>
      <c r="IO10" s="10" t="b">
        <f t="shared" si="101"/>
        <v>0</v>
      </c>
      <c r="IP10" s="10" t="b">
        <f t="shared" si="102"/>
        <v>0</v>
      </c>
      <c r="IQ10" s="19" t="b">
        <f t="shared" si="103"/>
        <v>0</v>
      </c>
    </row>
    <row r="11" spans="1:252" x14ac:dyDescent="0.2">
      <c r="A11" s="9" t="s">
        <v>156</v>
      </c>
      <c r="B11" s="11" t="str">
        <f t="shared" si="54"/>
        <v>kg/MW</v>
      </c>
      <c r="C11" s="11">
        <f t="shared" si="55"/>
        <v>2005</v>
      </c>
      <c r="D11" s="16">
        <f t="shared" si="1"/>
        <v>-999</v>
      </c>
      <c r="E11" s="16">
        <f t="shared" si="2"/>
        <v>-999</v>
      </c>
      <c r="F11" s="16">
        <f t="shared" si="3"/>
        <v>-999</v>
      </c>
      <c r="G11" s="16">
        <f t="shared" si="4"/>
        <v>-999</v>
      </c>
      <c r="H11" s="18">
        <f t="shared" si="5"/>
        <v>0</v>
      </c>
      <c r="I11" s="16">
        <f>IF(H11&lt;&gt;0,PERCENTILE(GV11:IQ11,#REF!),-999)</f>
        <v>-999</v>
      </c>
      <c r="J11" s="17">
        <f>IF(H11&lt;&gt;0,PERCENTILE(GV11:IQ11,#REF!),-999)</f>
        <v>-999</v>
      </c>
      <c r="K11" s="21"/>
      <c r="L11" s="21"/>
      <c r="M11" s="21"/>
      <c r="N11" s="22"/>
      <c r="O11" s="21"/>
      <c r="P11" s="21"/>
      <c r="Q11" s="21"/>
      <c r="R11" s="22"/>
      <c r="S11" s="21"/>
      <c r="T11" s="21"/>
      <c r="U11" s="21"/>
      <c r="V11" s="22"/>
      <c r="W11" s="21"/>
      <c r="X11" s="21"/>
      <c r="Y11" s="21"/>
      <c r="Z11" s="22"/>
      <c r="AA11" s="21"/>
      <c r="AB11" s="21"/>
      <c r="AC11" s="21"/>
      <c r="AD11" s="22"/>
      <c r="AE11" s="21"/>
      <c r="AF11" s="21"/>
      <c r="AG11" s="21"/>
      <c r="AH11" s="22"/>
      <c r="AI11" s="21"/>
      <c r="AJ11" s="21"/>
      <c r="AK11" s="21"/>
      <c r="AL11" s="22"/>
      <c r="AM11" s="21"/>
      <c r="AN11" s="21"/>
      <c r="AO11" s="21"/>
      <c r="AP11" s="22"/>
      <c r="AQ11" s="21"/>
      <c r="AR11" s="21"/>
      <c r="AS11" s="21"/>
      <c r="AT11" s="22"/>
      <c r="AU11" s="21"/>
      <c r="AV11" s="21"/>
      <c r="AW11" s="21"/>
      <c r="AX11" s="22"/>
      <c r="AY11" s="21"/>
      <c r="AZ11" s="21"/>
      <c r="BA11" s="21"/>
      <c r="BB11" s="22"/>
      <c r="BC11" s="21"/>
      <c r="BD11" s="21"/>
      <c r="BE11" s="21"/>
      <c r="BF11" s="22"/>
      <c r="BG11" s="21"/>
      <c r="BH11" s="21"/>
      <c r="BI11" s="21"/>
      <c r="BJ11" s="22"/>
      <c r="BK11" s="21"/>
      <c r="BL11" s="21"/>
      <c r="BM11" s="21"/>
      <c r="BN11" s="22"/>
      <c r="BO11" s="21"/>
      <c r="BP11" s="21"/>
      <c r="BQ11" s="21"/>
      <c r="BR11" s="22"/>
      <c r="BS11" s="21"/>
      <c r="BT11" s="21"/>
      <c r="BU11" s="21"/>
      <c r="BV11" s="22"/>
      <c r="BW11" s="21"/>
      <c r="BX11" s="21"/>
      <c r="BY11" s="21"/>
      <c r="BZ11" s="22"/>
      <c r="CA11" s="21"/>
      <c r="CB11" s="21"/>
      <c r="CC11" s="21"/>
      <c r="CD11" s="22"/>
      <c r="CE11" s="21"/>
      <c r="CF11" s="21"/>
      <c r="CG11" s="21"/>
      <c r="CH11" s="22"/>
      <c r="CI11" s="21"/>
      <c r="CJ11" s="21"/>
      <c r="CK11" s="21"/>
      <c r="CL11" s="22"/>
      <c r="CM11" s="21"/>
      <c r="CN11" s="21"/>
      <c r="CO11" s="21"/>
      <c r="CP11" s="22"/>
      <c r="CQ11" s="21"/>
      <c r="CR11" s="21"/>
      <c r="CS11" s="21"/>
      <c r="CT11" s="22"/>
      <c r="CU11" s="21"/>
      <c r="CV11" s="21"/>
      <c r="CW11" s="21"/>
      <c r="CX11" s="22"/>
      <c r="CY11" s="21"/>
      <c r="CZ11" s="21"/>
      <c r="DA11" s="21"/>
      <c r="DB11" s="22"/>
      <c r="DC11" s="21"/>
      <c r="DD11" s="21"/>
      <c r="DE11" s="21"/>
      <c r="DF11" s="22"/>
      <c r="DG11" s="21"/>
      <c r="DH11" s="21"/>
      <c r="DI11" s="21"/>
      <c r="DJ11" s="22"/>
      <c r="DK11" s="21"/>
      <c r="DL11" s="21"/>
      <c r="DM11" s="21"/>
      <c r="DN11" s="22"/>
      <c r="DO11" s="21"/>
      <c r="DP11" s="21"/>
      <c r="DQ11" s="21"/>
      <c r="DR11" s="22"/>
      <c r="DS11" s="21"/>
      <c r="DT11" s="21"/>
      <c r="DU11" s="21"/>
      <c r="DV11" s="22"/>
      <c r="DW11" s="21"/>
      <c r="DX11" s="21"/>
      <c r="DY11" s="21"/>
      <c r="DZ11" s="22"/>
      <c r="EA11" s="21"/>
      <c r="EB11" s="21"/>
      <c r="EC11" s="21"/>
      <c r="ED11" s="22"/>
      <c r="EE11" s="21"/>
      <c r="EF11" s="21"/>
      <c r="EG11" s="21"/>
      <c r="EH11" s="22"/>
      <c r="EI11" s="21"/>
      <c r="EJ11" s="21"/>
      <c r="EK11" s="21"/>
      <c r="EL11" s="22"/>
      <c r="EM11" s="21"/>
      <c r="EN11" s="21"/>
      <c r="EO11" s="21"/>
      <c r="EP11" s="22"/>
      <c r="EQ11" s="21"/>
      <c r="ER11" s="21"/>
      <c r="ES11" s="21"/>
      <c r="ET11" s="22"/>
      <c r="EU11" s="21"/>
      <c r="EV11" s="21"/>
      <c r="EW11" s="21"/>
      <c r="EX11" s="22"/>
      <c r="EY11" s="21"/>
      <c r="EZ11" s="21"/>
      <c r="FA11" s="21"/>
      <c r="FB11" s="22"/>
      <c r="FC11" s="21"/>
      <c r="FD11" s="21"/>
      <c r="FE11" s="21"/>
      <c r="FF11" s="22"/>
      <c r="FG11" s="21"/>
      <c r="FH11" s="21"/>
      <c r="FI11" s="21"/>
      <c r="FJ11" s="22"/>
      <c r="FK11" s="21"/>
      <c r="FL11" s="21"/>
      <c r="FM11" s="21"/>
      <c r="FN11" s="22"/>
      <c r="FO11" s="21"/>
      <c r="FP11" s="21"/>
      <c r="FQ11" s="21"/>
      <c r="FR11" s="22"/>
      <c r="FS11" s="21"/>
      <c r="FT11" s="21"/>
      <c r="FU11" s="21"/>
      <c r="FV11" s="22"/>
      <c r="FW11" s="21"/>
      <c r="FX11" s="21"/>
      <c r="FY11" s="21"/>
      <c r="FZ11" s="22"/>
      <c r="GA11" s="21"/>
      <c r="GB11" s="21"/>
      <c r="GC11" s="21"/>
      <c r="GD11" s="22"/>
      <c r="GE11" s="21"/>
      <c r="GF11" s="21"/>
      <c r="GG11" s="21"/>
      <c r="GH11" s="22"/>
      <c r="GI11" s="21"/>
      <c r="GJ11" s="21"/>
      <c r="GK11" s="21"/>
      <c r="GL11" s="22"/>
      <c r="GM11" s="21"/>
      <c r="GN11" s="21"/>
      <c r="GO11" s="21"/>
      <c r="GP11" s="22"/>
      <c r="GQ11" s="21"/>
      <c r="GR11" s="21"/>
      <c r="GS11" s="21"/>
      <c r="GT11" s="22"/>
      <c r="GV11" s="39" t="b">
        <f t="shared" si="56"/>
        <v>0</v>
      </c>
      <c r="GW11" s="10" t="b">
        <f t="shared" si="57"/>
        <v>0</v>
      </c>
      <c r="GX11" s="10" t="b">
        <f t="shared" si="58"/>
        <v>0</v>
      </c>
      <c r="GY11" s="10" t="b">
        <f t="shared" si="59"/>
        <v>0</v>
      </c>
      <c r="GZ11" s="10" t="b">
        <f t="shared" si="60"/>
        <v>0</v>
      </c>
      <c r="HA11" s="10" t="b">
        <f t="shared" si="61"/>
        <v>0</v>
      </c>
      <c r="HB11" s="10" t="b">
        <f t="shared" si="62"/>
        <v>0</v>
      </c>
      <c r="HC11" s="10" t="b">
        <f t="shared" si="63"/>
        <v>0</v>
      </c>
      <c r="HD11" s="10" t="b">
        <f t="shared" si="64"/>
        <v>0</v>
      </c>
      <c r="HE11" s="10" t="b">
        <f t="shared" si="65"/>
        <v>0</v>
      </c>
      <c r="HF11" s="10" t="b">
        <f t="shared" si="66"/>
        <v>0</v>
      </c>
      <c r="HG11" s="10" t="b">
        <f t="shared" si="67"/>
        <v>0</v>
      </c>
      <c r="HH11" s="10" t="b">
        <f t="shared" si="68"/>
        <v>0</v>
      </c>
      <c r="HI11" s="10" t="b">
        <f t="shared" si="69"/>
        <v>0</v>
      </c>
      <c r="HJ11" s="10" t="b">
        <f t="shared" si="70"/>
        <v>0</v>
      </c>
      <c r="HK11" s="10" t="b">
        <f t="shared" si="71"/>
        <v>0</v>
      </c>
      <c r="HL11" s="10" t="b">
        <f t="shared" si="72"/>
        <v>0</v>
      </c>
      <c r="HM11" s="10" t="b">
        <f t="shared" si="73"/>
        <v>0</v>
      </c>
      <c r="HN11" s="10" t="b">
        <f t="shared" si="74"/>
        <v>0</v>
      </c>
      <c r="HO11" s="10" t="b">
        <f t="shared" si="75"/>
        <v>0</v>
      </c>
      <c r="HP11" s="10" t="b">
        <f t="shared" si="76"/>
        <v>0</v>
      </c>
      <c r="HQ11" s="10" t="b">
        <f t="shared" si="77"/>
        <v>0</v>
      </c>
      <c r="HR11" s="10" t="b">
        <f t="shared" si="78"/>
        <v>0</v>
      </c>
      <c r="HS11" s="10" t="b">
        <f t="shared" si="79"/>
        <v>0</v>
      </c>
      <c r="HT11" s="10" t="b">
        <f t="shared" si="80"/>
        <v>0</v>
      </c>
      <c r="HU11" s="10" t="b">
        <f t="shared" si="81"/>
        <v>0</v>
      </c>
      <c r="HV11" s="10" t="b">
        <f t="shared" si="82"/>
        <v>0</v>
      </c>
      <c r="HW11" s="10" t="b">
        <f t="shared" si="83"/>
        <v>0</v>
      </c>
      <c r="HX11" s="10" t="b">
        <f t="shared" si="84"/>
        <v>0</v>
      </c>
      <c r="HY11" s="10" t="b">
        <f t="shared" si="85"/>
        <v>0</v>
      </c>
      <c r="HZ11" s="10" t="b">
        <f t="shared" si="86"/>
        <v>0</v>
      </c>
      <c r="IA11" s="10" t="b">
        <f t="shared" si="87"/>
        <v>0</v>
      </c>
      <c r="IB11" s="10" t="b">
        <f t="shared" si="88"/>
        <v>0</v>
      </c>
      <c r="IC11" s="10" t="b">
        <f t="shared" si="89"/>
        <v>0</v>
      </c>
      <c r="ID11" s="10" t="b">
        <f t="shared" si="90"/>
        <v>0</v>
      </c>
      <c r="IE11" s="10" t="b">
        <f t="shared" si="91"/>
        <v>0</v>
      </c>
      <c r="IF11" s="10" t="b">
        <f t="shared" si="92"/>
        <v>0</v>
      </c>
      <c r="IG11" s="10" t="b">
        <f t="shared" si="93"/>
        <v>0</v>
      </c>
      <c r="IH11" s="10" t="b">
        <f t="shared" si="94"/>
        <v>0</v>
      </c>
      <c r="II11" s="10" t="b">
        <f t="shared" si="95"/>
        <v>0</v>
      </c>
      <c r="IJ11" s="10" t="b">
        <f t="shared" si="96"/>
        <v>0</v>
      </c>
      <c r="IK11" s="10" t="b">
        <f t="shared" si="97"/>
        <v>0</v>
      </c>
      <c r="IL11" s="10" t="b">
        <f t="shared" si="98"/>
        <v>0</v>
      </c>
      <c r="IM11" s="10" t="b">
        <f t="shared" si="99"/>
        <v>0</v>
      </c>
      <c r="IN11" s="10" t="b">
        <f t="shared" si="100"/>
        <v>0</v>
      </c>
      <c r="IO11" s="10" t="b">
        <f t="shared" si="101"/>
        <v>0</v>
      </c>
      <c r="IP11" s="10" t="b">
        <f t="shared" si="102"/>
        <v>0</v>
      </c>
      <c r="IQ11" s="19" t="b">
        <f t="shared" si="103"/>
        <v>0</v>
      </c>
    </row>
    <row r="12" spans="1:252" x14ac:dyDescent="0.2">
      <c r="A12" s="9" t="s">
        <v>157</v>
      </c>
      <c r="B12" s="11" t="str">
        <f t="shared" si="54"/>
        <v>kg/MW</v>
      </c>
      <c r="C12" s="11">
        <f t="shared" si="55"/>
        <v>2005</v>
      </c>
      <c r="D12" s="16">
        <f t="shared" si="1"/>
        <v>-999</v>
      </c>
      <c r="E12" s="16">
        <f t="shared" si="2"/>
        <v>-999</v>
      </c>
      <c r="F12" s="16">
        <f t="shared" si="3"/>
        <v>-999</v>
      </c>
      <c r="G12" s="16">
        <f t="shared" si="4"/>
        <v>-999</v>
      </c>
      <c r="H12" s="18">
        <f t="shared" si="5"/>
        <v>0</v>
      </c>
      <c r="I12" s="16">
        <f>IF(H12&lt;&gt;0,PERCENTILE(GV12:IQ12,#REF!),-999)</f>
        <v>-999</v>
      </c>
      <c r="J12" s="17">
        <f>IF(H12&lt;&gt;0,PERCENTILE(GV12:IQ12,#REF!),-999)</f>
        <v>-999</v>
      </c>
      <c r="K12" s="21"/>
      <c r="L12" s="21"/>
      <c r="M12" s="21"/>
      <c r="N12" s="22"/>
      <c r="O12" s="21"/>
      <c r="P12" s="21"/>
      <c r="Q12" s="21"/>
      <c r="R12" s="22"/>
      <c r="S12" s="21"/>
      <c r="T12" s="21"/>
      <c r="U12" s="21"/>
      <c r="V12" s="22"/>
      <c r="W12" s="21"/>
      <c r="X12" s="21"/>
      <c r="Y12" s="21"/>
      <c r="Z12" s="22"/>
      <c r="AA12" s="21"/>
      <c r="AB12" s="21"/>
      <c r="AC12" s="21"/>
      <c r="AD12" s="22"/>
      <c r="AE12" s="21"/>
      <c r="AF12" s="21"/>
      <c r="AG12" s="21"/>
      <c r="AH12" s="22"/>
      <c r="AI12" s="21"/>
      <c r="AJ12" s="21"/>
      <c r="AK12" s="21"/>
      <c r="AL12" s="22"/>
      <c r="AM12" s="21"/>
      <c r="AN12" s="21"/>
      <c r="AO12" s="21"/>
      <c r="AP12" s="22"/>
      <c r="AQ12" s="21"/>
      <c r="AR12" s="21"/>
      <c r="AS12" s="21"/>
      <c r="AT12" s="22"/>
      <c r="AU12" s="21"/>
      <c r="AV12" s="21"/>
      <c r="AW12" s="21"/>
      <c r="AX12" s="22"/>
      <c r="AY12" s="21"/>
      <c r="AZ12" s="21"/>
      <c r="BA12" s="21"/>
      <c r="BB12" s="22"/>
      <c r="BC12" s="21"/>
      <c r="BD12" s="21"/>
      <c r="BE12" s="21"/>
      <c r="BF12" s="22"/>
      <c r="BG12" s="21"/>
      <c r="BH12" s="21"/>
      <c r="BI12" s="21"/>
      <c r="BJ12" s="22"/>
      <c r="BK12" s="21"/>
      <c r="BL12" s="21"/>
      <c r="BM12" s="21"/>
      <c r="BN12" s="22"/>
      <c r="BO12" s="21"/>
      <c r="BP12" s="21"/>
      <c r="BQ12" s="21"/>
      <c r="BR12" s="22"/>
      <c r="BS12" s="21"/>
      <c r="BT12" s="21"/>
      <c r="BU12" s="21"/>
      <c r="BV12" s="22"/>
      <c r="BW12" s="21"/>
      <c r="BX12" s="21"/>
      <c r="BY12" s="21"/>
      <c r="BZ12" s="22"/>
      <c r="CA12" s="21"/>
      <c r="CB12" s="21"/>
      <c r="CC12" s="21"/>
      <c r="CD12" s="22"/>
      <c r="CE12" s="21"/>
      <c r="CF12" s="21"/>
      <c r="CG12" s="21"/>
      <c r="CH12" s="22"/>
      <c r="CI12" s="21"/>
      <c r="CJ12" s="21"/>
      <c r="CK12" s="21"/>
      <c r="CL12" s="22"/>
      <c r="CM12" s="21"/>
      <c r="CN12" s="21"/>
      <c r="CO12" s="21"/>
      <c r="CP12" s="22"/>
      <c r="CQ12" s="21"/>
      <c r="CR12" s="21"/>
      <c r="CS12" s="21"/>
      <c r="CT12" s="22"/>
      <c r="CU12" s="21"/>
      <c r="CV12" s="21"/>
      <c r="CW12" s="21"/>
      <c r="CX12" s="22"/>
      <c r="CY12" s="21"/>
      <c r="CZ12" s="21"/>
      <c r="DA12" s="21"/>
      <c r="DB12" s="22"/>
      <c r="DC12" s="21"/>
      <c r="DD12" s="21"/>
      <c r="DE12" s="21"/>
      <c r="DF12" s="22"/>
      <c r="DG12" s="21"/>
      <c r="DH12" s="21"/>
      <c r="DI12" s="21"/>
      <c r="DJ12" s="22"/>
      <c r="DK12" s="21"/>
      <c r="DL12" s="21"/>
      <c r="DM12" s="21"/>
      <c r="DN12" s="22"/>
      <c r="DO12" s="21"/>
      <c r="DP12" s="21"/>
      <c r="DQ12" s="21"/>
      <c r="DR12" s="22"/>
      <c r="DS12" s="21"/>
      <c r="DT12" s="21"/>
      <c r="DU12" s="21"/>
      <c r="DV12" s="22"/>
      <c r="DW12" s="21"/>
      <c r="DX12" s="21"/>
      <c r="DY12" s="21"/>
      <c r="DZ12" s="22"/>
      <c r="EA12" s="21"/>
      <c r="EB12" s="21"/>
      <c r="EC12" s="21"/>
      <c r="ED12" s="22"/>
      <c r="EE12" s="21"/>
      <c r="EF12" s="21"/>
      <c r="EG12" s="21"/>
      <c r="EH12" s="22"/>
      <c r="EI12" s="21"/>
      <c r="EJ12" s="21"/>
      <c r="EK12" s="21"/>
      <c r="EL12" s="22"/>
      <c r="EM12" s="21"/>
      <c r="EN12" s="21"/>
      <c r="EO12" s="21"/>
      <c r="EP12" s="22"/>
      <c r="EQ12" s="21"/>
      <c r="ER12" s="21"/>
      <c r="ES12" s="21"/>
      <c r="ET12" s="22"/>
      <c r="EU12" s="21"/>
      <c r="EV12" s="21"/>
      <c r="EW12" s="21"/>
      <c r="EX12" s="22"/>
      <c r="EY12" s="21"/>
      <c r="EZ12" s="21"/>
      <c r="FA12" s="21"/>
      <c r="FB12" s="22"/>
      <c r="FC12" s="21"/>
      <c r="FD12" s="21"/>
      <c r="FE12" s="21"/>
      <c r="FF12" s="22"/>
      <c r="FG12" s="21"/>
      <c r="FH12" s="21"/>
      <c r="FI12" s="21"/>
      <c r="FJ12" s="22"/>
      <c r="FK12" s="21"/>
      <c r="FL12" s="21"/>
      <c r="FM12" s="21"/>
      <c r="FN12" s="22"/>
      <c r="FO12" s="21"/>
      <c r="FP12" s="21"/>
      <c r="FQ12" s="21"/>
      <c r="FR12" s="22"/>
      <c r="FS12" s="21"/>
      <c r="FT12" s="21"/>
      <c r="FU12" s="21"/>
      <c r="FV12" s="22"/>
      <c r="FW12" s="21"/>
      <c r="FX12" s="21"/>
      <c r="FY12" s="21"/>
      <c r="FZ12" s="22"/>
      <c r="GA12" s="21"/>
      <c r="GB12" s="21"/>
      <c r="GC12" s="21"/>
      <c r="GD12" s="22"/>
      <c r="GE12" s="21"/>
      <c r="GF12" s="21"/>
      <c r="GG12" s="21"/>
      <c r="GH12" s="22"/>
      <c r="GI12" s="21"/>
      <c r="GJ12" s="21"/>
      <c r="GK12" s="21"/>
      <c r="GL12" s="22"/>
      <c r="GM12" s="21"/>
      <c r="GN12" s="21"/>
      <c r="GO12" s="21"/>
      <c r="GP12" s="22"/>
      <c r="GQ12" s="21"/>
      <c r="GR12" s="21"/>
      <c r="GS12" s="21"/>
      <c r="GT12" s="22"/>
      <c r="GV12" s="39" t="b">
        <f t="shared" si="56"/>
        <v>0</v>
      </c>
      <c r="GW12" s="10" t="b">
        <f t="shared" si="57"/>
        <v>0</v>
      </c>
      <c r="GX12" s="10" t="b">
        <f t="shared" si="58"/>
        <v>0</v>
      </c>
      <c r="GY12" s="10" t="b">
        <f t="shared" si="59"/>
        <v>0</v>
      </c>
      <c r="GZ12" s="10" t="b">
        <f t="shared" si="60"/>
        <v>0</v>
      </c>
      <c r="HA12" s="10" t="b">
        <f t="shared" si="61"/>
        <v>0</v>
      </c>
      <c r="HB12" s="10" t="b">
        <f t="shared" si="62"/>
        <v>0</v>
      </c>
      <c r="HC12" s="10" t="b">
        <f t="shared" si="63"/>
        <v>0</v>
      </c>
      <c r="HD12" s="10" t="b">
        <f t="shared" si="64"/>
        <v>0</v>
      </c>
      <c r="HE12" s="10" t="b">
        <f t="shared" si="65"/>
        <v>0</v>
      </c>
      <c r="HF12" s="10" t="b">
        <f t="shared" si="66"/>
        <v>0</v>
      </c>
      <c r="HG12" s="10" t="b">
        <f t="shared" si="67"/>
        <v>0</v>
      </c>
      <c r="HH12" s="10" t="b">
        <f t="shared" si="68"/>
        <v>0</v>
      </c>
      <c r="HI12" s="10" t="b">
        <f t="shared" si="69"/>
        <v>0</v>
      </c>
      <c r="HJ12" s="10" t="b">
        <f t="shared" si="70"/>
        <v>0</v>
      </c>
      <c r="HK12" s="10" t="b">
        <f t="shared" si="71"/>
        <v>0</v>
      </c>
      <c r="HL12" s="10" t="b">
        <f t="shared" si="72"/>
        <v>0</v>
      </c>
      <c r="HM12" s="10" t="b">
        <f t="shared" si="73"/>
        <v>0</v>
      </c>
      <c r="HN12" s="10" t="b">
        <f t="shared" si="74"/>
        <v>0</v>
      </c>
      <c r="HO12" s="10" t="b">
        <f t="shared" si="75"/>
        <v>0</v>
      </c>
      <c r="HP12" s="10" t="b">
        <f t="shared" si="76"/>
        <v>0</v>
      </c>
      <c r="HQ12" s="10" t="b">
        <f t="shared" si="77"/>
        <v>0</v>
      </c>
      <c r="HR12" s="10" t="b">
        <f t="shared" si="78"/>
        <v>0</v>
      </c>
      <c r="HS12" s="10" t="b">
        <f t="shared" si="79"/>
        <v>0</v>
      </c>
      <c r="HT12" s="10" t="b">
        <f t="shared" si="80"/>
        <v>0</v>
      </c>
      <c r="HU12" s="10" t="b">
        <f t="shared" si="81"/>
        <v>0</v>
      </c>
      <c r="HV12" s="10" t="b">
        <f t="shared" si="82"/>
        <v>0</v>
      </c>
      <c r="HW12" s="10" t="b">
        <f t="shared" si="83"/>
        <v>0</v>
      </c>
      <c r="HX12" s="10" t="b">
        <f t="shared" si="84"/>
        <v>0</v>
      </c>
      <c r="HY12" s="10" t="b">
        <f t="shared" si="85"/>
        <v>0</v>
      </c>
      <c r="HZ12" s="10" t="b">
        <f t="shared" si="86"/>
        <v>0</v>
      </c>
      <c r="IA12" s="10" t="b">
        <f t="shared" si="87"/>
        <v>0</v>
      </c>
      <c r="IB12" s="10" t="b">
        <f t="shared" si="88"/>
        <v>0</v>
      </c>
      <c r="IC12" s="10" t="b">
        <f t="shared" si="89"/>
        <v>0</v>
      </c>
      <c r="ID12" s="10" t="b">
        <f t="shared" si="90"/>
        <v>0</v>
      </c>
      <c r="IE12" s="10" t="b">
        <f t="shared" si="91"/>
        <v>0</v>
      </c>
      <c r="IF12" s="10" t="b">
        <f t="shared" si="92"/>
        <v>0</v>
      </c>
      <c r="IG12" s="10" t="b">
        <f t="shared" si="93"/>
        <v>0</v>
      </c>
      <c r="IH12" s="10" t="b">
        <f t="shared" si="94"/>
        <v>0</v>
      </c>
      <c r="II12" s="10" t="b">
        <f t="shared" si="95"/>
        <v>0</v>
      </c>
      <c r="IJ12" s="10" t="b">
        <f t="shared" si="96"/>
        <v>0</v>
      </c>
      <c r="IK12" s="10" t="b">
        <f t="shared" si="97"/>
        <v>0</v>
      </c>
      <c r="IL12" s="10" t="b">
        <f t="shared" si="98"/>
        <v>0</v>
      </c>
      <c r="IM12" s="10" t="b">
        <f t="shared" si="99"/>
        <v>0</v>
      </c>
      <c r="IN12" s="10" t="b">
        <f t="shared" si="100"/>
        <v>0</v>
      </c>
      <c r="IO12" s="10" t="b">
        <f t="shared" si="101"/>
        <v>0</v>
      </c>
      <c r="IP12" s="10" t="b">
        <f t="shared" si="102"/>
        <v>0</v>
      </c>
      <c r="IQ12" s="19" t="b">
        <f t="shared" si="103"/>
        <v>0</v>
      </c>
    </row>
    <row r="13" spans="1:252" x14ac:dyDescent="0.2">
      <c r="A13" s="9" t="s">
        <v>158</v>
      </c>
      <c r="B13" s="11" t="str">
        <f t="shared" si="54"/>
        <v>kg/MW</v>
      </c>
      <c r="C13" s="11">
        <f t="shared" si="55"/>
        <v>2005</v>
      </c>
      <c r="D13" s="16">
        <f t="shared" si="1"/>
        <v>-999</v>
      </c>
      <c r="E13" s="16">
        <f t="shared" si="2"/>
        <v>-999</v>
      </c>
      <c r="F13" s="16">
        <f t="shared" si="3"/>
        <v>-999</v>
      </c>
      <c r="G13" s="16">
        <f t="shared" si="4"/>
        <v>-999</v>
      </c>
      <c r="H13" s="18">
        <f t="shared" si="5"/>
        <v>0</v>
      </c>
      <c r="I13" s="16">
        <f>IF(H13&lt;&gt;0,PERCENTILE(GV13:IQ13,#REF!),-999)</f>
        <v>-999</v>
      </c>
      <c r="J13" s="17">
        <f>IF(H13&lt;&gt;0,PERCENTILE(GV13:IQ13,#REF!),-999)</f>
        <v>-999</v>
      </c>
      <c r="K13" s="21"/>
      <c r="L13" s="21"/>
      <c r="M13" s="21"/>
      <c r="N13" s="22"/>
      <c r="O13" s="21"/>
      <c r="P13" s="21"/>
      <c r="Q13" s="21"/>
      <c r="R13" s="22"/>
      <c r="S13" s="21"/>
      <c r="T13" s="21"/>
      <c r="U13" s="21"/>
      <c r="V13" s="22"/>
      <c r="W13" s="21"/>
      <c r="X13" s="21"/>
      <c r="Y13" s="21"/>
      <c r="Z13" s="22"/>
      <c r="AA13" s="21"/>
      <c r="AB13" s="21"/>
      <c r="AC13" s="21"/>
      <c r="AD13" s="22"/>
      <c r="AE13" s="21"/>
      <c r="AF13" s="21"/>
      <c r="AG13" s="21"/>
      <c r="AH13" s="22"/>
      <c r="AI13" s="21"/>
      <c r="AJ13" s="21"/>
      <c r="AK13" s="21"/>
      <c r="AL13" s="22"/>
      <c r="AM13" s="21"/>
      <c r="AN13" s="21"/>
      <c r="AO13" s="21"/>
      <c r="AP13" s="22"/>
      <c r="AQ13" s="21"/>
      <c r="AR13" s="21"/>
      <c r="AS13" s="21"/>
      <c r="AT13" s="22"/>
      <c r="AU13" s="21"/>
      <c r="AV13" s="21"/>
      <c r="AW13" s="21"/>
      <c r="AX13" s="22"/>
      <c r="AY13" s="21"/>
      <c r="AZ13" s="21"/>
      <c r="BA13" s="21"/>
      <c r="BB13" s="22"/>
      <c r="BC13" s="21"/>
      <c r="BD13" s="21"/>
      <c r="BE13" s="21"/>
      <c r="BF13" s="22"/>
      <c r="BG13" s="21"/>
      <c r="BH13" s="21"/>
      <c r="BI13" s="21"/>
      <c r="BJ13" s="22"/>
      <c r="BK13" s="21"/>
      <c r="BL13" s="21"/>
      <c r="BM13" s="21"/>
      <c r="BN13" s="22"/>
      <c r="BO13" s="21"/>
      <c r="BP13" s="21"/>
      <c r="BQ13" s="21"/>
      <c r="BR13" s="22"/>
      <c r="BS13" s="21"/>
      <c r="BT13" s="21"/>
      <c r="BU13" s="21"/>
      <c r="BV13" s="22"/>
      <c r="BW13" s="21"/>
      <c r="BX13" s="21"/>
      <c r="BY13" s="21"/>
      <c r="BZ13" s="22"/>
      <c r="CA13" s="21"/>
      <c r="CB13" s="21"/>
      <c r="CC13" s="21"/>
      <c r="CD13" s="22"/>
      <c r="CE13" s="21"/>
      <c r="CF13" s="21"/>
      <c r="CG13" s="21"/>
      <c r="CH13" s="22"/>
      <c r="CI13" s="21"/>
      <c r="CJ13" s="21"/>
      <c r="CK13" s="21"/>
      <c r="CL13" s="22"/>
      <c r="CM13" s="21"/>
      <c r="CN13" s="21"/>
      <c r="CO13" s="21"/>
      <c r="CP13" s="22"/>
      <c r="CQ13" s="21"/>
      <c r="CR13" s="21"/>
      <c r="CS13" s="21"/>
      <c r="CT13" s="22"/>
      <c r="CU13" s="21"/>
      <c r="CV13" s="21"/>
      <c r="CW13" s="21"/>
      <c r="CX13" s="22"/>
      <c r="CY13" s="21"/>
      <c r="CZ13" s="21"/>
      <c r="DA13" s="21"/>
      <c r="DB13" s="22"/>
      <c r="DC13" s="21"/>
      <c r="DD13" s="21"/>
      <c r="DE13" s="21"/>
      <c r="DF13" s="22"/>
      <c r="DG13" s="21"/>
      <c r="DH13" s="21"/>
      <c r="DI13" s="21"/>
      <c r="DJ13" s="22"/>
      <c r="DK13" s="21"/>
      <c r="DL13" s="21"/>
      <c r="DM13" s="21"/>
      <c r="DN13" s="22"/>
      <c r="DO13" s="21"/>
      <c r="DP13" s="21"/>
      <c r="DQ13" s="21"/>
      <c r="DR13" s="22"/>
      <c r="DS13" s="21"/>
      <c r="DT13" s="21"/>
      <c r="DU13" s="21"/>
      <c r="DV13" s="22"/>
      <c r="DW13" s="21"/>
      <c r="DX13" s="21"/>
      <c r="DY13" s="21"/>
      <c r="DZ13" s="22"/>
      <c r="EA13" s="21"/>
      <c r="EB13" s="21"/>
      <c r="EC13" s="21"/>
      <c r="ED13" s="22"/>
      <c r="EE13" s="21"/>
      <c r="EF13" s="21"/>
      <c r="EG13" s="21"/>
      <c r="EH13" s="22"/>
      <c r="EI13" s="21"/>
      <c r="EJ13" s="21"/>
      <c r="EK13" s="21"/>
      <c r="EL13" s="22"/>
      <c r="EM13" s="21"/>
      <c r="EN13" s="21"/>
      <c r="EO13" s="21"/>
      <c r="EP13" s="22"/>
      <c r="EQ13" s="21"/>
      <c r="ER13" s="21"/>
      <c r="ES13" s="21"/>
      <c r="ET13" s="22"/>
      <c r="EU13" s="21"/>
      <c r="EV13" s="21"/>
      <c r="EW13" s="21"/>
      <c r="EX13" s="22"/>
      <c r="EY13" s="21"/>
      <c r="EZ13" s="21"/>
      <c r="FA13" s="21"/>
      <c r="FB13" s="22"/>
      <c r="FC13" s="21"/>
      <c r="FD13" s="21"/>
      <c r="FE13" s="21"/>
      <c r="FF13" s="22"/>
      <c r="FG13" s="21"/>
      <c r="FH13" s="21"/>
      <c r="FI13" s="21"/>
      <c r="FJ13" s="22"/>
      <c r="FK13" s="21"/>
      <c r="FL13" s="21"/>
      <c r="FM13" s="21"/>
      <c r="FN13" s="22"/>
      <c r="FO13" s="21"/>
      <c r="FP13" s="21"/>
      <c r="FQ13" s="21"/>
      <c r="FR13" s="22"/>
      <c r="FS13" s="21"/>
      <c r="FT13" s="21"/>
      <c r="FU13" s="21"/>
      <c r="FV13" s="22"/>
      <c r="FW13" s="21"/>
      <c r="FX13" s="21"/>
      <c r="FY13" s="21"/>
      <c r="FZ13" s="22"/>
      <c r="GA13" s="21"/>
      <c r="GB13" s="21"/>
      <c r="GC13" s="21"/>
      <c r="GD13" s="22"/>
      <c r="GE13" s="21"/>
      <c r="GF13" s="21"/>
      <c r="GG13" s="21"/>
      <c r="GH13" s="22"/>
      <c r="GI13" s="21"/>
      <c r="GJ13" s="21"/>
      <c r="GK13" s="21"/>
      <c r="GL13" s="22"/>
      <c r="GM13" s="21"/>
      <c r="GN13" s="21"/>
      <c r="GO13" s="21"/>
      <c r="GP13" s="22"/>
      <c r="GQ13" s="21"/>
      <c r="GR13" s="21"/>
      <c r="GS13" s="21"/>
      <c r="GT13" s="22"/>
      <c r="GV13" s="39" t="b">
        <f t="shared" si="56"/>
        <v>0</v>
      </c>
      <c r="GW13" s="10" t="b">
        <f t="shared" si="57"/>
        <v>0</v>
      </c>
      <c r="GX13" s="10" t="b">
        <f t="shared" si="58"/>
        <v>0</v>
      </c>
      <c r="GY13" s="10" t="b">
        <f t="shared" si="59"/>
        <v>0</v>
      </c>
      <c r="GZ13" s="10" t="b">
        <f t="shared" si="60"/>
        <v>0</v>
      </c>
      <c r="HA13" s="10" t="b">
        <f t="shared" si="61"/>
        <v>0</v>
      </c>
      <c r="HB13" s="10" t="b">
        <f t="shared" si="62"/>
        <v>0</v>
      </c>
      <c r="HC13" s="10" t="b">
        <f t="shared" si="63"/>
        <v>0</v>
      </c>
      <c r="HD13" s="10" t="b">
        <f t="shared" si="64"/>
        <v>0</v>
      </c>
      <c r="HE13" s="10" t="b">
        <f t="shared" si="65"/>
        <v>0</v>
      </c>
      <c r="HF13" s="10" t="b">
        <f t="shared" si="66"/>
        <v>0</v>
      </c>
      <c r="HG13" s="10" t="b">
        <f t="shared" si="67"/>
        <v>0</v>
      </c>
      <c r="HH13" s="10" t="b">
        <f t="shared" si="68"/>
        <v>0</v>
      </c>
      <c r="HI13" s="10" t="b">
        <f t="shared" si="69"/>
        <v>0</v>
      </c>
      <c r="HJ13" s="10" t="b">
        <f t="shared" si="70"/>
        <v>0</v>
      </c>
      <c r="HK13" s="10" t="b">
        <f t="shared" si="71"/>
        <v>0</v>
      </c>
      <c r="HL13" s="10" t="b">
        <f t="shared" si="72"/>
        <v>0</v>
      </c>
      <c r="HM13" s="10" t="b">
        <f t="shared" si="73"/>
        <v>0</v>
      </c>
      <c r="HN13" s="10" t="b">
        <f t="shared" si="74"/>
        <v>0</v>
      </c>
      <c r="HO13" s="10" t="b">
        <f t="shared" si="75"/>
        <v>0</v>
      </c>
      <c r="HP13" s="10" t="b">
        <f t="shared" si="76"/>
        <v>0</v>
      </c>
      <c r="HQ13" s="10" t="b">
        <f t="shared" si="77"/>
        <v>0</v>
      </c>
      <c r="HR13" s="10" t="b">
        <f t="shared" si="78"/>
        <v>0</v>
      </c>
      <c r="HS13" s="10" t="b">
        <f t="shared" si="79"/>
        <v>0</v>
      </c>
      <c r="HT13" s="10" t="b">
        <f t="shared" si="80"/>
        <v>0</v>
      </c>
      <c r="HU13" s="10" t="b">
        <f t="shared" si="81"/>
        <v>0</v>
      </c>
      <c r="HV13" s="10" t="b">
        <f t="shared" si="82"/>
        <v>0</v>
      </c>
      <c r="HW13" s="10" t="b">
        <f t="shared" si="83"/>
        <v>0</v>
      </c>
      <c r="HX13" s="10" t="b">
        <f t="shared" si="84"/>
        <v>0</v>
      </c>
      <c r="HY13" s="10" t="b">
        <f t="shared" si="85"/>
        <v>0</v>
      </c>
      <c r="HZ13" s="10" t="b">
        <f t="shared" si="86"/>
        <v>0</v>
      </c>
      <c r="IA13" s="10" t="b">
        <f t="shared" si="87"/>
        <v>0</v>
      </c>
      <c r="IB13" s="10" t="b">
        <f t="shared" si="88"/>
        <v>0</v>
      </c>
      <c r="IC13" s="10" t="b">
        <f t="shared" si="89"/>
        <v>0</v>
      </c>
      <c r="ID13" s="10" t="b">
        <f t="shared" si="90"/>
        <v>0</v>
      </c>
      <c r="IE13" s="10" t="b">
        <f t="shared" si="91"/>
        <v>0</v>
      </c>
      <c r="IF13" s="10" t="b">
        <f t="shared" si="92"/>
        <v>0</v>
      </c>
      <c r="IG13" s="10" t="b">
        <f t="shared" si="93"/>
        <v>0</v>
      </c>
      <c r="IH13" s="10" t="b">
        <f t="shared" si="94"/>
        <v>0</v>
      </c>
      <c r="II13" s="10" t="b">
        <f t="shared" si="95"/>
        <v>0</v>
      </c>
      <c r="IJ13" s="10" t="b">
        <f t="shared" si="96"/>
        <v>0</v>
      </c>
      <c r="IK13" s="10" t="b">
        <f t="shared" si="97"/>
        <v>0</v>
      </c>
      <c r="IL13" s="10" t="b">
        <f t="shared" si="98"/>
        <v>0</v>
      </c>
      <c r="IM13" s="10" t="b">
        <f t="shared" si="99"/>
        <v>0</v>
      </c>
      <c r="IN13" s="10" t="b">
        <f t="shared" si="100"/>
        <v>0</v>
      </c>
      <c r="IO13" s="10" t="b">
        <f t="shared" si="101"/>
        <v>0</v>
      </c>
      <c r="IP13" s="10" t="b">
        <f t="shared" si="102"/>
        <v>0</v>
      </c>
      <c r="IQ13" s="19" t="b">
        <f t="shared" si="103"/>
        <v>0</v>
      </c>
    </row>
    <row r="14" spans="1:252" x14ac:dyDescent="0.2">
      <c r="A14" s="3"/>
      <c r="B14" s="4"/>
      <c r="C14" s="4"/>
      <c r="D14" s="1"/>
      <c r="E14" s="1"/>
      <c r="F14" s="1"/>
      <c r="G14" s="1"/>
      <c r="H14" s="1"/>
      <c r="I14" s="1"/>
      <c r="J14" s="3"/>
      <c r="K14" s="1"/>
      <c r="L14" s="1"/>
      <c r="M14" s="1"/>
      <c r="N14" s="3"/>
      <c r="O14" s="1"/>
      <c r="P14" s="1"/>
      <c r="Q14" s="1"/>
      <c r="R14" s="3"/>
      <c r="S14" s="1"/>
      <c r="T14" s="1"/>
      <c r="U14" s="1"/>
      <c r="V14" s="3"/>
      <c r="W14" s="1"/>
      <c r="X14" s="1"/>
      <c r="Y14" s="1"/>
      <c r="Z14" s="3"/>
      <c r="AA14" s="1"/>
      <c r="AB14" s="1"/>
      <c r="AC14" s="1"/>
      <c r="AD14" s="3"/>
      <c r="AE14" s="1"/>
      <c r="AF14" s="1"/>
      <c r="AG14" s="1"/>
      <c r="AH14" s="3"/>
      <c r="AI14" s="1"/>
      <c r="AJ14" s="1"/>
      <c r="AK14" s="1"/>
      <c r="AL14" s="3"/>
      <c r="AM14" s="1"/>
      <c r="AN14" s="1"/>
      <c r="AO14" s="1"/>
      <c r="AP14" s="3"/>
      <c r="AQ14" s="1"/>
      <c r="AR14" s="1"/>
      <c r="AS14" s="1"/>
      <c r="AT14" s="3"/>
      <c r="AU14" s="1"/>
      <c r="AV14" s="1"/>
      <c r="AW14" s="1"/>
      <c r="AX14" s="3"/>
      <c r="AY14" s="1"/>
      <c r="AZ14" s="1"/>
      <c r="BA14" s="1"/>
      <c r="BB14" s="3"/>
      <c r="BC14" s="1"/>
      <c r="BD14" s="1"/>
      <c r="BE14" s="1"/>
      <c r="BF14" s="3"/>
      <c r="BG14" s="1"/>
      <c r="BH14" s="1"/>
      <c r="BI14" s="1"/>
      <c r="BJ14" s="3"/>
      <c r="BK14" s="1"/>
      <c r="BL14" s="1"/>
      <c r="BM14" s="1"/>
      <c r="BN14" s="3"/>
      <c r="BO14" s="1"/>
      <c r="BP14" s="1"/>
      <c r="BQ14" s="1"/>
      <c r="BR14" s="3"/>
      <c r="BS14" s="1"/>
      <c r="BT14" s="1"/>
      <c r="BU14" s="1"/>
      <c r="BV14" s="3"/>
      <c r="BW14" s="1"/>
      <c r="BX14" s="1"/>
      <c r="BY14" s="1"/>
      <c r="BZ14" s="3"/>
      <c r="CA14" s="1"/>
      <c r="CB14" s="1"/>
      <c r="CC14" s="1"/>
      <c r="CD14" s="3"/>
      <c r="CE14" s="1"/>
      <c r="CF14" s="1"/>
      <c r="CG14" s="1"/>
      <c r="CH14" s="3"/>
      <c r="CI14" s="1"/>
      <c r="CJ14" s="1"/>
      <c r="CK14" s="1"/>
      <c r="CL14" s="3"/>
      <c r="CM14" s="1"/>
      <c r="CN14" s="1"/>
      <c r="CO14" s="1"/>
      <c r="CP14" s="3"/>
      <c r="CQ14" s="1"/>
      <c r="CR14" s="1"/>
      <c r="CS14" s="1"/>
      <c r="CT14" s="3"/>
      <c r="CU14" s="1"/>
      <c r="CV14" s="1"/>
      <c r="CW14" s="1"/>
      <c r="CX14" s="3"/>
      <c r="CY14" s="1"/>
      <c r="CZ14" s="1"/>
      <c r="DA14" s="1"/>
      <c r="DB14" s="3"/>
      <c r="DC14" s="1"/>
      <c r="DD14" s="1"/>
      <c r="DE14" s="1"/>
      <c r="DF14" s="3"/>
      <c r="DG14" s="1"/>
      <c r="DH14" s="1"/>
      <c r="DI14" s="1"/>
      <c r="DJ14" s="3"/>
      <c r="DK14" s="1"/>
      <c r="DL14" s="1"/>
      <c r="DM14" s="1"/>
      <c r="DN14" s="3"/>
      <c r="DO14" s="1"/>
      <c r="DP14" s="1"/>
      <c r="DQ14" s="1"/>
      <c r="DR14" s="3"/>
      <c r="DS14" s="1"/>
      <c r="DT14" s="1"/>
      <c r="DU14" s="1"/>
      <c r="DV14" s="3"/>
      <c r="DW14" s="1"/>
      <c r="DX14" s="1"/>
      <c r="DY14" s="1"/>
      <c r="DZ14" s="3"/>
      <c r="EA14" s="1"/>
      <c r="EB14" s="1"/>
      <c r="EC14" s="1"/>
      <c r="ED14" s="3"/>
      <c r="EE14" s="1"/>
      <c r="EF14" s="1"/>
      <c r="EG14" s="1"/>
      <c r="EH14" s="3"/>
      <c r="EI14" s="1"/>
      <c r="EJ14" s="1"/>
      <c r="EK14" s="1"/>
      <c r="EL14" s="3"/>
      <c r="EM14" s="1"/>
      <c r="EN14" s="1"/>
      <c r="EO14" s="1"/>
      <c r="EP14" s="3"/>
      <c r="EQ14" s="1"/>
      <c r="ER14" s="1"/>
      <c r="ES14" s="1"/>
      <c r="ET14" s="3"/>
      <c r="EU14" s="1"/>
      <c r="EV14" s="1"/>
      <c r="EW14" s="1"/>
      <c r="EX14" s="3"/>
      <c r="EY14" s="1"/>
      <c r="EZ14" s="1"/>
      <c r="FA14" s="1"/>
      <c r="FB14" s="3"/>
      <c r="FC14" s="1"/>
      <c r="FD14" s="1"/>
      <c r="FE14" s="1"/>
      <c r="FF14" s="3"/>
      <c r="FG14" s="1"/>
      <c r="FH14" s="1"/>
      <c r="FI14" s="1"/>
      <c r="FJ14" s="3"/>
      <c r="FK14" s="1"/>
      <c r="FL14" s="1"/>
      <c r="FM14" s="1"/>
      <c r="FN14" s="3"/>
      <c r="FO14" s="1"/>
      <c r="FP14" s="1"/>
      <c r="FQ14" s="1"/>
      <c r="FR14" s="3"/>
      <c r="FS14" s="1"/>
      <c r="FT14" s="1"/>
      <c r="FU14" s="1"/>
      <c r="FV14" s="3"/>
      <c r="FW14" s="1"/>
      <c r="FX14" s="1"/>
      <c r="FY14" s="1"/>
      <c r="FZ14" s="3"/>
      <c r="GA14" s="1"/>
      <c r="GB14" s="1"/>
      <c r="GC14" s="1"/>
      <c r="GD14" s="3"/>
      <c r="GE14" s="1"/>
      <c r="GF14" s="1"/>
      <c r="GG14" s="1"/>
      <c r="GH14" s="3"/>
      <c r="GI14" s="1"/>
      <c r="GJ14" s="1"/>
      <c r="GK14" s="1"/>
      <c r="GL14" s="3"/>
      <c r="GM14" s="1"/>
      <c r="GN14" s="1"/>
      <c r="GO14" s="1"/>
      <c r="GP14" s="3"/>
      <c r="GQ14" s="1"/>
      <c r="GR14" s="1"/>
      <c r="GS14" s="1"/>
      <c r="GT14" s="3"/>
      <c r="GV14" s="37"/>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3"/>
    </row>
    <row r="15" spans="1:252" s="7" customFormat="1" x14ac:dyDescent="0.2">
      <c r="A15" s="31"/>
      <c r="B15" s="32"/>
      <c r="C15" s="5">
        <v>2015</v>
      </c>
      <c r="D15" s="33"/>
      <c r="E15" s="33"/>
      <c r="F15" s="33"/>
      <c r="G15" s="33"/>
      <c r="H15" s="33"/>
      <c r="I15" s="33"/>
      <c r="J15" s="34"/>
      <c r="K15" s="33"/>
      <c r="L15" s="33"/>
      <c r="M15" s="33"/>
      <c r="N15" s="34"/>
      <c r="O15" s="33"/>
      <c r="P15" s="33"/>
      <c r="Q15" s="33"/>
      <c r="R15" s="34"/>
      <c r="S15" s="33"/>
      <c r="T15" s="33"/>
      <c r="U15" s="33"/>
      <c r="V15" s="34"/>
      <c r="W15" s="33"/>
      <c r="X15" s="33"/>
      <c r="Y15" s="33"/>
      <c r="Z15" s="34"/>
      <c r="AA15" s="33"/>
      <c r="AB15" s="33"/>
      <c r="AC15" s="33"/>
      <c r="AD15" s="34"/>
      <c r="AE15" s="33"/>
      <c r="AF15" s="33"/>
      <c r="AG15" s="33"/>
      <c r="AH15" s="34"/>
      <c r="AI15" s="33"/>
      <c r="AJ15" s="33"/>
      <c r="AK15" s="33"/>
      <c r="AL15" s="34"/>
      <c r="AM15" s="33"/>
      <c r="AN15" s="33"/>
      <c r="AO15" s="33"/>
      <c r="AP15" s="34"/>
      <c r="AQ15" s="33"/>
      <c r="AR15" s="33"/>
      <c r="AS15" s="33"/>
      <c r="AT15" s="34"/>
      <c r="AU15" s="33"/>
      <c r="AV15" s="33"/>
      <c r="AW15" s="33"/>
      <c r="AX15" s="34"/>
      <c r="AY15" s="33"/>
      <c r="AZ15" s="33"/>
      <c r="BA15" s="33"/>
      <c r="BB15" s="34"/>
      <c r="BC15" s="33"/>
      <c r="BD15" s="33"/>
      <c r="BE15" s="33"/>
      <c r="BF15" s="34"/>
      <c r="BG15" s="33"/>
      <c r="BH15" s="33"/>
      <c r="BI15" s="33"/>
      <c r="BJ15" s="34"/>
      <c r="BK15" s="33"/>
      <c r="BL15" s="33"/>
      <c r="BM15" s="33"/>
      <c r="BN15" s="34"/>
      <c r="BO15" s="33"/>
      <c r="BP15" s="33"/>
      <c r="BQ15" s="33"/>
      <c r="BR15" s="34"/>
      <c r="BS15" s="33"/>
      <c r="BT15" s="33"/>
      <c r="BU15" s="33"/>
      <c r="BV15" s="34"/>
      <c r="BW15" s="33"/>
      <c r="BX15" s="33"/>
      <c r="BY15" s="33"/>
      <c r="BZ15" s="34"/>
      <c r="CA15" s="33"/>
      <c r="CB15" s="33"/>
      <c r="CC15" s="33"/>
      <c r="CD15" s="34"/>
      <c r="CE15" s="33"/>
      <c r="CF15" s="33"/>
      <c r="CG15" s="33"/>
      <c r="CH15" s="34"/>
      <c r="CI15" s="33"/>
      <c r="CJ15" s="33"/>
      <c r="CK15" s="33"/>
      <c r="CL15" s="34"/>
      <c r="CM15" s="33"/>
      <c r="CN15" s="33"/>
      <c r="CO15" s="33"/>
      <c r="CP15" s="34"/>
      <c r="CQ15" s="33"/>
      <c r="CR15" s="33"/>
      <c r="CS15" s="33"/>
      <c r="CT15" s="34"/>
      <c r="CU15" s="33"/>
      <c r="CV15" s="33"/>
      <c r="CW15" s="33"/>
      <c r="CX15" s="34"/>
      <c r="CY15" s="33"/>
      <c r="CZ15" s="33"/>
      <c r="DA15" s="33"/>
      <c r="DB15" s="34"/>
      <c r="DC15" s="33"/>
      <c r="DD15" s="33"/>
      <c r="DE15" s="33"/>
      <c r="DF15" s="34"/>
      <c r="DG15" s="33"/>
      <c r="DH15" s="33"/>
      <c r="DI15" s="33"/>
      <c r="DJ15" s="34"/>
      <c r="DK15" s="33"/>
      <c r="DL15" s="33"/>
      <c r="DM15" s="33"/>
      <c r="DN15" s="34"/>
      <c r="DO15" s="33"/>
      <c r="DP15" s="33"/>
      <c r="DQ15" s="33"/>
      <c r="DR15" s="34"/>
      <c r="DS15" s="33"/>
      <c r="DT15" s="33"/>
      <c r="DU15" s="33"/>
      <c r="DV15" s="34"/>
      <c r="DW15" s="33"/>
      <c r="DX15" s="33"/>
      <c r="DY15" s="33"/>
      <c r="DZ15" s="34"/>
      <c r="EA15" s="33"/>
      <c r="EB15" s="33"/>
      <c r="EC15" s="33"/>
      <c r="ED15" s="34"/>
      <c r="EE15" s="33"/>
      <c r="EF15" s="33"/>
      <c r="EG15" s="33"/>
      <c r="EH15" s="34"/>
      <c r="EI15" s="33"/>
      <c r="EJ15" s="33"/>
      <c r="EK15" s="33"/>
      <c r="EL15" s="34"/>
      <c r="EM15" s="33"/>
      <c r="EN15" s="33"/>
      <c r="EO15" s="33"/>
      <c r="EP15" s="34"/>
      <c r="EQ15" s="33"/>
      <c r="ER15" s="33"/>
      <c r="ES15" s="33"/>
      <c r="ET15" s="34"/>
      <c r="EU15" s="33"/>
      <c r="EV15" s="33"/>
      <c r="EW15" s="33"/>
      <c r="EX15" s="34"/>
      <c r="EY15" s="33"/>
      <c r="EZ15" s="33"/>
      <c r="FA15" s="33"/>
      <c r="FB15" s="34"/>
      <c r="FC15" s="33"/>
      <c r="FD15" s="33"/>
      <c r="FE15" s="33"/>
      <c r="FF15" s="34"/>
      <c r="FG15" s="33"/>
      <c r="FH15" s="33"/>
      <c r="FI15" s="33"/>
      <c r="FJ15" s="34"/>
      <c r="FK15" s="33"/>
      <c r="FL15" s="33"/>
      <c r="FM15" s="33"/>
      <c r="FN15" s="34"/>
      <c r="FO15" s="33"/>
      <c r="FP15" s="33"/>
      <c r="FQ15" s="33"/>
      <c r="FR15" s="34"/>
      <c r="FS15" s="33"/>
      <c r="FT15" s="33"/>
      <c r="FU15" s="33"/>
      <c r="FV15" s="34"/>
      <c r="FW15" s="33"/>
      <c r="FX15" s="33"/>
      <c r="FY15" s="33"/>
      <c r="FZ15" s="34"/>
      <c r="GA15" s="33"/>
      <c r="GB15" s="33"/>
      <c r="GC15" s="33"/>
      <c r="GD15" s="34"/>
      <c r="GE15" s="33"/>
      <c r="GF15" s="33"/>
      <c r="GG15" s="33"/>
      <c r="GH15" s="34"/>
      <c r="GI15" s="33"/>
      <c r="GJ15" s="33"/>
      <c r="GK15" s="33"/>
      <c r="GL15" s="34"/>
      <c r="GM15" s="33"/>
      <c r="GN15" s="33"/>
      <c r="GO15" s="33"/>
      <c r="GP15" s="34"/>
      <c r="GQ15" s="33"/>
      <c r="GR15" s="33"/>
      <c r="GS15" s="33"/>
      <c r="GT15" s="34"/>
      <c r="GV15" s="38"/>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30"/>
      <c r="IR15" s="29"/>
    </row>
    <row r="16" spans="1:252" s="7" customFormat="1" x14ac:dyDescent="0.2">
      <c r="A16" s="20" t="str">
        <f t="shared" ref="A16:B24" si="104">A5</f>
        <v>Cadmium</v>
      </c>
      <c r="B16" s="11" t="str">
        <f t="shared" si="104"/>
        <v>kg/MW</v>
      </c>
      <c r="C16" s="11">
        <f t="shared" ref="C16" si="105">C15</f>
        <v>2015</v>
      </c>
      <c r="D16" s="16">
        <f t="shared" ref="D16:D24" si="106">IF(H16&lt;&gt;0,AVERAGE(GV16:IQ16),-999)</f>
        <v>-999</v>
      </c>
      <c r="E16" s="16">
        <f t="shared" ref="E16:E24" si="107">IF(H16&lt;&gt;0,MEDIAN(GV16:IQ16),-999)</f>
        <v>-999</v>
      </c>
      <c r="F16" s="16">
        <f t="shared" ref="F16:F24" si="108">IF(H16&lt;&gt;0,MIN(GV16:IQ16),-999)</f>
        <v>-999</v>
      </c>
      <c r="G16" s="16">
        <f t="shared" ref="G16:G24" si="109">IF(H16&lt;&gt;0,MAX(GV16:IQ16),-999)</f>
        <v>-999</v>
      </c>
      <c r="H16" s="18">
        <f t="shared" ref="H16:H24" si="110">COUNT(GV16:IQ16)</f>
        <v>0</v>
      </c>
      <c r="I16" s="16">
        <f>IF(H16&lt;&gt;0,PERCENTILE(GV16:IQ16,#REF!),-999)</f>
        <v>-999</v>
      </c>
      <c r="J16" s="17">
        <f>IF(H16&lt;&gt;0,PERCENTILE(GV16:IQ16,#REF!),-999)</f>
        <v>-999</v>
      </c>
      <c r="K16" s="21"/>
      <c r="L16" s="21"/>
      <c r="M16" s="21"/>
      <c r="N16" s="22"/>
      <c r="O16" s="21"/>
      <c r="P16" s="21"/>
      <c r="Q16" s="21"/>
      <c r="R16" s="22"/>
      <c r="S16" s="21"/>
      <c r="T16" s="21"/>
      <c r="U16" s="21"/>
      <c r="V16" s="22"/>
      <c r="W16" s="21"/>
      <c r="X16" s="21"/>
      <c r="Y16" s="21"/>
      <c r="Z16" s="22"/>
      <c r="AA16" s="21"/>
      <c r="AB16" s="21"/>
      <c r="AC16" s="21"/>
      <c r="AD16" s="22"/>
      <c r="AE16" s="21"/>
      <c r="AF16" s="21"/>
      <c r="AG16" s="21"/>
      <c r="AH16" s="22"/>
      <c r="AI16" s="21"/>
      <c r="AJ16" s="21"/>
      <c r="AK16" s="21"/>
      <c r="AL16" s="22"/>
      <c r="AM16" s="21"/>
      <c r="AN16" s="21"/>
      <c r="AO16" s="21"/>
      <c r="AP16" s="22"/>
      <c r="AQ16" s="21"/>
      <c r="AR16" s="21"/>
      <c r="AS16" s="21"/>
      <c r="AT16" s="22"/>
      <c r="AU16" s="21"/>
      <c r="AV16" s="21"/>
      <c r="AW16" s="21"/>
      <c r="AX16" s="22"/>
      <c r="AY16" s="21"/>
      <c r="AZ16" s="21"/>
      <c r="BA16" s="21"/>
      <c r="BB16" s="22"/>
      <c r="BC16" s="21"/>
      <c r="BD16" s="21"/>
      <c r="BE16" s="21"/>
      <c r="BF16" s="22"/>
      <c r="BG16" s="21"/>
      <c r="BH16" s="21"/>
      <c r="BI16" s="21"/>
      <c r="BJ16" s="22"/>
      <c r="BK16" s="21"/>
      <c r="BL16" s="21"/>
      <c r="BM16" s="21"/>
      <c r="BN16" s="22"/>
      <c r="BO16" s="21"/>
      <c r="BP16" s="21"/>
      <c r="BQ16" s="21"/>
      <c r="BR16" s="22"/>
      <c r="BS16" s="21"/>
      <c r="BT16" s="21"/>
      <c r="BU16" s="21"/>
      <c r="BV16" s="22"/>
      <c r="BW16" s="21"/>
      <c r="BX16" s="21"/>
      <c r="BY16" s="21"/>
      <c r="BZ16" s="22"/>
      <c r="CA16" s="21"/>
      <c r="CB16" s="21"/>
      <c r="CC16" s="21"/>
      <c r="CD16" s="22"/>
      <c r="CE16" s="21"/>
      <c r="CF16" s="21"/>
      <c r="CG16" s="21"/>
      <c r="CH16" s="22"/>
      <c r="CI16" s="21"/>
      <c r="CJ16" s="21"/>
      <c r="CK16" s="21"/>
      <c r="CL16" s="22"/>
      <c r="CM16" s="21"/>
      <c r="CN16" s="21"/>
      <c r="CO16" s="21"/>
      <c r="CP16" s="22"/>
      <c r="CQ16" s="21"/>
      <c r="CR16" s="21"/>
      <c r="CS16" s="21"/>
      <c r="CT16" s="22"/>
      <c r="CU16" s="21"/>
      <c r="CV16" s="21"/>
      <c r="CW16" s="21"/>
      <c r="CX16" s="22"/>
      <c r="CY16" s="21"/>
      <c r="CZ16" s="21"/>
      <c r="DA16" s="21"/>
      <c r="DB16" s="22"/>
      <c r="DC16" s="21"/>
      <c r="DD16" s="21"/>
      <c r="DE16" s="21"/>
      <c r="DF16" s="22"/>
      <c r="DG16" s="21"/>
      <c r="DH16" s="21"/>
      <c r="DI16" s="21"/>
      <c r="DJ16" s="22"/>
      <c r="DK16" s="21"/>
      <c r="DL16" s="21"/>
      <c r="DM16" s="21"/>
      <c r="DN16" s="22"/>
      <c r="DO16" s="21"/>
      <c r="DP16" s="21"/>
      <c r="DQ16" s="21"/>
      <c r="DR16" s="22"/>
      <c r="DS16" s="21"/>
      <c r="DT16" s="21"/>
      <c r="DU16" s="21"/>
      <c r="DV16" s="22"/>
      <c r="DW16" s="21"/>
      <c r="DX16" s="21"/>
      <c r="DY16" s="21"/>
      <c r="DZ16" s="22"/>
      <c r="EA16" s="21"/>
      <c r="EB16" s="21"/>
      <c r="EC16" s="21"/>
      <c r="ED16" s="22"/>
      <c r="EE16" s="21"/>
      <c r="EF16" s="21"/>
      <c r="EG16" s="21"/>
      <c r="EH16" s="22"/>
      <c r="EI16" s="21"/>
      <c r="EJ16" s="21"/>
      <c r="EK16" s="21"/>
      <c r="EL16" s="22"/>
      <c r="EM16" s="21"/>
      <c r="EN16" s="21"/>
      <c r="EO16" s="21"/>
      <c r="EP16" s="22"/>
      <c r="EQ16" s="21"/>
      <c r="ER16" s="21"/>
      <c r="ES16" s="21"/>
      <c r="ET16" s="22"/>
      <c r="EU16" s="21"/>
      <c r="EV16" s="21"/>
      <c r="EW16" s="21"/>
      <c r="EX16" s="22"/>
      <c r="EY16" s="21"/>
      <c r="EZ16" s="21"/>
      <c r="FA16" s="21"/>
      <c r="FB16" s="22"/>
      <c r="FC16" s="21"/>
      <c r="FD16" s="21"/>
      <c r="FE16" s="21"/>
      <c r="FF16" s="22"/>
      <c r="FG16" s="21"/>
      <c r="FH16" s="21"/>
      <c r="FI16" s="21"/>
      <c r="FJ16" s="22"/>
      <c r="FK16" s="21"/>
      <c r="FL16" s="21"/>
      <c r="FM16" s="21"/>
      <c r="FN16" s="22"/>
      <c r="FO16" s="21"/>
      <c r="FP16" s="21"/>
      <c r="FQ16" s="21"/>
      <c r="FR16" s="22"/>
      <c r="FS16" s="21"/>
      <c r="FT16" s="21"/>
      <c r="FU16" s="21"/>
      <c r="FV16" s="22"/>
      <c r="FW16" s="21"/>
      <c r="FX16" s="21"/>
      <c r="FY16" s="21"/>
      <c r="FZ16" s="22"/>
      <c r="GA16" s="21"/>
      <c r="GB16" s="21"/>
      <c r="GC16" s="21"/>
      <c r="GD16" s="22"/>
      <c r="GE16" s="21"/>
      <c r="GF16" s="21"/>
      <c r="GG16" s="21"/>
      <c r="GH16" s="22"/>
      <c r="GI16" s="21"/>
      <c r="GJ16" s="21"/>
      <c r="GK16" s="21"/>
      <c r="GL16" s="22"/>
      <c r="GM16" s="21"/>
      <c r="GN16" s="21"/>
      <c r="GO16" s="21"/>
      <c r="GP16" s="22"/>
      <c r="GQ16" s="21"/>
      <c r="GR16" s="21"/>
      <c r="GS16" s="21"/>
      <c r="GT16" s="22"/>
      <c r="GV16" s="39" t="b">
        <f t="shared" ref="GV16:GV24" si="111">IF(L16="yes",K16)</f>
        <v>0</v>
      </c>
      <c r="GW16" s="10" t="b">
        <f t="shared" ref="GW16:GW24" si="112">IF(P16="yes",O16)</f>
        <v>0</v>
      </c>
      <c r="GX16" s="10" t="b">
        <f t="shared" ref="GX16:GX24" si="113">IF(T16="yes",S16)</f>
        <v>0</v>
      </c>
      <c r="GY16" s="10" t="b">
        <f t="shared" ref="GY16:GY24" si="114">IF(X16="yes",W16)</f>
        <v>0</v>
      </c>
      <c r="GZ16" s="10" t="b">
        <f t="shared" ref="GZ16:GZ24" si="115">IF(AB16="yes",AA16)</f>
        <v>0</v>
      </c>
      <c r="HA16" s="10" t="b">
        <f t="shared" ref="HA16:HA24" si="116">IF(AF16="yes",AE16)</f>
        <v>0</v>
      </c>
      <c r="HB16" s="10" t="b">
        <f t="shared" ref="HB16:HB24" si="117">IF(AJ16="yes",AI16)</f>
        <v>0</v>
      </c>
      <c r="HC16" s="10" t="b">
        <f t="shared" ref="HC16:HC24" si="118">IF(AN16="yes",AM16)</f>
        <v>0</v>
      </c>
      <c r="HD16" s="10" t="b">
        <f t="shared" ref="HD16:HD24" si="119">IF(AR16="yes",AQ16)</f>
        <v>0</v>
      </c>
      <c r="HE16" s="10" t="b">
        <f t="shared" ref="HE16:HE24" si="120">IF(AV16="yes",AU16)</f>
        <v>0</v>
      </c>
      <c r="HF16" s="10" t="b">
        <f t="shared" ref="HF16:HF24" si="121">IF(AZ16="yes",AY16)</f>
        <v>0</v>
      </c>
      <c r="HG16" s="10" t="b">
        <f t="shared" ref="HG16:HG24" si="122">IF(BD16="yes",BC16)</f>
        <v>0</v>
      </c>
      <c r="HH16" s="10" t="b">
        <f t="shared" ref="HH16:HH24" si="123">IF(BH16="yes",BG16)</f>
        <v>0</v>
      </c>
      <c r="HI16" s="10" t="b">
        <f t="shared" ref="HI16:HI24" si="124">IF(BL16="yes",BK16)</f>
        <v>0</v>
      </c>
      <c r="HJ16" s="10" t="b">
        <f t="shared" ref="HJ16:HJ24" si="125">IF(BP16="yes",BO16)</f>
        <v>0</v>
      </c>
      <c r="HK16" s="10" t="b">
        <f t="shared" ref="HK16:HK24" si="126">IF(BT16="yes",BS16)</f>
        <v>0</v>
      </c>
      <c r="HL16" s="10" t="b">
        <f t="shared" ref="HL16:HL24" si="127">IF(BX16="yes",BW16)</f>
        <v>0</v>
      </c>
      <c r="HM16" s="10" t="b">
        <f t="shared" ref="HM16:HM24" si="128">IF(CB16="yes",CA16)</f>
        <v>0</v>
      </c>
      <c r="HN16" s="10" t="b">
        <f t="shared" ref="HN16:HN24" si="129">IF(CF16="yes",CE16)</f>
        <v>0</v>
      </c>
      <c r="HO16" s="10" t="b">
        <f t="shared" ref="HO16:HO24" si="130">IF(CJ16="yes",CI16)</f>
        <v>0</v>
      </c>
      <c r="HP16" s="10" t="b">
        <f t="shared" ref="HP16:HP24" si="131">IF(CN16="yes",CM16)</f>
        <v>0</v>
      </c>
      <c r="HQ16" s="10" t="b">
        <f t="shared" ref="HQ16:HQ24" si="132">IF(CR16="yes",CQ16)</f>
        <v>0</v>
      </c>
      <c r="HR16" s="10" t="b">
        <f t="shared" ref="HR16:HR24" si="133">IF(CV16="yes",CU16)</f>
        <v>0</v>
      </c>
      <c r="HS16" s="10" t="b">
        <f t="shared" ref="HS16:HS24" si="134">IF(CZ16="yes",CY16)</f>
        <v>0</v>
      </c>
      <c r="HT16" s="10" t="b">
        <f t="shared" ref="HT16:HT24" si="135">IF(DD16="yes",DC16)</f>
        <v>0</v>
      </c>
      <c r="HU16" s="10" t="b">
        <f t="shared" ref="HU16:HU24" si="136">IF(DH16="yes",DG16)</f>
        <v>0</v>
      </c>
      <c r="HV16" s="10" t="b">
        <f t="shared" ref="HV16:HV24" si="137">IF(DL16="yes",DK16)</f>
        <v>0</v>
      </c>
      <c r="HW16" s="10" t="b">
        <f t="shared" ref="HW16:HW24" si="138">IF(DP16="yes",DO16)</f>
        <v>0</v>
      </c>
      <c r="HX16" s="10" t="b">
        <f t="shared" ref="HX16:HX24" si="139">IF(DT16="yes",DS16)</f>
        <v>0</v>
      </c>
      <c r="HY16" s="10" t="b">
        <f t="shared" ref="HY16:HY24" si="140">IF(DX16="yes",DW16)</f>
        <v>0</v>
      </c>
      <c r="HZ16" s="10" t="b">
        <f t="shared" ref="HZ16:HZ24" si="141">IF(EB16="yes",EA16)</f>
        <v>0</v>
      </c>
      <c r="IA16" s="10" t="b">
        <f t="shared" ref="IA16:IA24" si="142">IF(EF16="yes",EE16)</f>
        <v>0</v>
      </c>
      <c r="IB16" s="10" t="b">
        <f t="shared" ref="IB16:IB24" si="143">IF(EJ16="yes",EI16)</f>
        <v>0</v>
      </c>
      <c r="IC16" s="10" t="b">
        <f t="shared" ref="IC16:IC24" si="144">IF(EN16="yes",EM16)</f>
        <v>0</v>
      </c>
      <c r="ID16" s="10" t="b">
        <f t="shared" ref="ID16:ID24" si="145">IF(ER16="yes",EQ16)</f>
        <v>0</v>
      </c>
      <c r="IE16" s="10" t="b">
        <f t="shared" ref="IE16:IE24" si="146">IF(EV16="yes",EU16)</f>
        <v>0</v>
      </c>
      <c r="IF16" s="10" t="b">
        <f t="shared" ref="IF16:IF24" si="147">IF(EZ16="yes",EY16)</f>
        <v>0</v>
      </c>
      <c r="IG16" s="10" t="b">
        <f t="shared" ref="IG16:IG24" si="148">IF(FD16="yes",FC16)</f>
        <v>0</v>
      </c>
      <c r="IH16" s="10" t="b">
        <f t="shared" ref="IH16:IH24" si="149">IF(FH16="yes",FG16)</f>
        <v>0</v>
      </c>
      <c r="II16" s="10" t="b">
        <f t="shared" ref="II16:II24" si="150">IF(FL16="yes",FK16)</f>
        <v>0</v>
      </c>
      <c r="IJ16" s="10" t="b">
        <f t="shared" ref="IJ16:IJ24" si="151">IF(FP16="yes",FO16)</f>
        <v>0</v>
      </c>
      <c r="IK16" s="10" t="b">
        <f t="shared" ref="IK16:IK24" si="152">IF(FT16="yes",FS16)</f>
        <v>0</v>
      </c>
      <c r="IL16" s="10" t="b">
        <f t="shared" ref="IL16:IL24" si="153">IF(FX16="yes",FW16)</f>
        <v>0</v>
      </c>
      <c r="IM16" s="10" t="b">
        <f t="shared" ref="IM16:IM24" si="154">IF(GB16="yes",GA16)</f>
        <v>0</v>
      </c>
      <c r="IN16" s="10" t="b">
        <f t="shared" ref="IN16:IN24" si="155">IF(GF16="yes",GE16)</f>
        <v>0</v>
      </c>
      <c r="IO16" s="10" t="b">
        <f t="shared" ref="IO16:IO24" si="156">IF(GJ16="yes",GI16)</f>
        <v>0</v>
      </c>
      <c r="IP16" s="10" t="b">
        <f t="shared" ref="IP16:IP24" si="157">IF(GN16="yes",GM16)</f>
        <v>0</v>
      </c>
      <c r="IQ16" s="19" t="b">
        <f t="shared" ref="IQ16:IQ24" si="158">IF(GR16="yes",GQ16)</f>
        <v>0</v>
      </c>
      <c r="IR16" s="29"/>
    </row>
    <row r="17" spans="1:252" s="7" customFormat="1" x14ac:dyDescent="0.2">
      <c r="A17" s="20" t="str">
        <f t="shared" si="104"/>
        <v>Gallium</v>
      </c>
      <c r="B17" s="11" t="str">
        <f t="shared" si="104"/>
        <v>kg/MW</v>
      </c>
      <c r="C17" s="11">
        <f>C16</f>
        <v>2015</v>
      </c>
      <c r="D17" s="16">
        <f t="shared" si="106"/>
        <v>-999</v>
      </c>
      <c r="E17" s="16">
        <f t="shared" si="107"/>
        <v>-999</v>
      </c>
      <c r="F17" s="16">
        <f t="shared" si="108"/>
        <v>-999</v>
      </c>
      <c r="G17" s="16">
        <f t="shared" si="109"/>
        <v>-999</v>
      </c>
      <c r="H17" s="18">
        <f t="shared" si="110"/>
        <v>0</v>
      </c>
      <c r="I17" s="16">
        <f>IF(H17&lt;&gt;0,PERCENTILE(GV17:IQ17,#REF!),-999)</f>
        <v>-999</v>
      </c>
      <c r="J17" s="17">
        <f>IF(H17&lt;&gt;0,PERCENTILE(GV17:IQ17,#REF!),-999)</f>
        <v>-999</v>
      </c>
      <c r="K17" s="21"/>
      <c r="L17" s="21"/>
      <c r="M17" s="21"/>
      <c r="N17" s="22"/>
      <c r="O17" s="21"/>
      <c r="P17" s="21"/>
      <c r="Q17" s="21"/>
      <c r="R17" s="22"/>
      <c r="S17" s="21"/>
      <c r="T17" s="21"/>
      <c r="U17" s="21"/>
      <c r="V17" s="22"/>
      <c r="W17" s="21"/>
      <c r="X17" s="21"/>
      <c r="Y17" s="21"/>
      <c r="Z17" s="22"/>
      <c r="AA17" s="21"/>
      <c r="AB17" s="21"/>
      <c r="AC17" s="21"/>
      <c r="AD17" s="22"/>
      <c r="AE17" s="21"/>
      <c r="AF17" s="21"/>
      <c r="AG17" s="21"/>
      <c r="AH17" s="22"/>
      <c r="AI17" s="21"/>
      <c r="AJ17" s="21"/>
      <c r="AK17" s="21"/>
      <c r="AL17" s="22"/>
      <c r="AM17" s="21"/>
      <c r="AN17" s="21"/>
      <c r="AO17" s="21"/>
      <c r="AP17" s="22"/>
      <c r="AQ17" s="21"/>
      <c r="AR17" s="21"/>
      <c r="AS17" s="21"/>
      <c r="AT17" s="22"/>
      <c r="AU17" s="21"/>
      <c r="AV17" s="21"/>
      <c r="AW17" s="21"/>
      <c r="AX17" s="22"/>
      <c r="AY17" s="21"/>
      <c r="AZ17" s="21"/>
      <c r="BA17" s="21"/>
      <c r="BB17" s="22"/>
      <c r="BC17" s="21"/>
      <c r="BD17" s="21"/>
      <c r="BE17" s="21"/>
      <c r="BF17" s="22"/>
      <c r="BG17" s="21"/>
      <c r="BH17" s="21"/>
      <c r="BI17" s="21"/>
      <c r="BJ17" s="22"/>
      <c r="BK17" s="21"/>
      <c r="BL17" s="21"/>
      <c r="BM17" s="21"/>
      <c r="BN17" s="22"/>
      <c r="BO17" s="21"/>
      <c r="BP17" s="21"/>
      <c r="BQ17" s="21"/>
      <c r="BR17" s="22"/>
      <c r="BS17" s="21"/>
      <c r="BT17" s="21"/>
      <c r="BU17" s="21"/>
      <c r="BV17" s="22"/>
      <c r="BW17" s="21"/>
      <c r="BX17" s="21"/>
      <c r="BY17" s="21"/>
      <c r="BZ17" s="22"/>
      <c r="CA17" s="21"/>
      <c r="CB17" s="21"/>
      <c r="CC17" s="21"/>
      <c r="CD17" s="22"/>
      <c r="CE17" s="21"/>
      <c r="CF17" s="21"/>
      <c r="CG17" s="21"/>
      <c r="CH17" s="22"/>
      <c r="CI17" s="21"/>
      <c r="CJ17" s="21"/>
      <c r="CK17" s="21"/>
      <c r="CL17" s="22"/>
      <c r="CM17" s="21"/>
      <c r="CN17" s="21"/>
      <c r="CO17" s="21"/>
      <c r="CP17" s="22"/>
      <c r="CQ17" s="21"/>
      <c r="CR17" s="21"/>
      <c r="CS17" s="21"/>
      <c r="CT17" s="22"/>
      <c r="CU17" s="21"/>
      <c r="CV17" s="21"/>
      <c r="CW17" s="21"/>
      <c r="CX17" s="22"/>
      <c r="CY17" s="21"/>
      <c r="CZ17" s="21"/>
      <c r="DA17" s="21"/>
      <c r="DB17" s="22"/>
      <c r="DC17" s="21"/>
      <c r="DD17" s="21"/>
      <c r="DE17" s="21"/>
      <c r="DF17" s="22"/>
      <c r="DG17" s="21"/>
      <c r="DH17" s="21"/>
      <c r="DI17" s="21"/>
      <c r="DJ17" s="22"/>
      <c r="DK17" s="21"/>
      <c r="DL17" s="21"/>
      <c r="DM17" s="21"/>
      <c r="DN17" s="22"/>
      <c r="DO17" s="21"/>
      <c r="DP17" s="21"/>
      <c r="DQ17" s="21"/>
      <c r="DR17" s="22"/>
      <c r="DS17" s="21"/>
      <c r="DT17" s="21"/>
      <c r="DU17" s="21"/>
      <c r="DV17" s="22"/>
      <c r="DW17" s="21"/>
      <c r="DX17" s="21"/>
      <c r="DY17" s="21"/>
      <c r="DZ17" s="22"/>
      <c r="EA17" s="21"/>
      <c r="EB17" s="21"/>
      <c r="EC17" s="21"/>
      <c r="ED17" s="22"/>
      <c r="EE17" s="21"/>
      <c r="EF17" s="21"/>
      <c r="EG17" s="21"/>
      <c r="EH17" s="22"/>
      <c r="EI17" s="21"/>
      <c r="EJ17" s="21"/>
      <c r="EK17" s="21"/>
      <c r="EL17" s="22"/>
      <c r="EM17" s="21"/>
      <c r="EN17" s="21"/>
      <c r="EO17" s="21"/>
      <c r="EP17" s="22"/>
      <c r="EQ17" s="21"/>
      <c r="ER17" s="21"/>
      <c r="ES17" s="21"/>
      <c r="ET17" s="22"/>
      <c r="EU17" s="21"/>
      <c r="EV17" s="21"/>
      <c r="EW17" s="21"/>
      <c r="EX17" s="22"/>
      <c r="EY17" s="21"/>
      <c r="EZ17" s="21"/>
      <c r="FA17" s="21"/>
      <c r="FB17" s="22"/>
      <c r="FC17" s="21"/>
      <c r="FD17" s="21"/>
      <c r="FE17" s="21"/>
      <c r="FF17" s="22"/>
      <c r="FG17" s="21"/>
      <c r="FH17" s="21"/>
      <c r="FI17" s="21"/>
      <c r="FJ17" s="22"/>
      <c r="FK17" s="21"/>
      <c r="FL17" s="21"/>
      <c r="FM17" s="21"/>
      <c r="FN17" s="22"/>
      <c r="FO17" s="21"/>
      <c r="FP17" s="21"/>
      <c r="FQ17" s="21"/>
      <c r="FR17" s="22"/>
      <c r="FS17" s="21"/>
      <c r="FT17" s="21"/>
      <c r="FU17" s="21"/>
      <c r="FV17" s="22"/>
      <c r="FW17" s="21"/>
      <c r="FX17" s="21"/>
      <c r="FY17" s="21"/>
      <c r="FZ17" s="22"/>
      <c r="GA17" s="21"/>
      <c r="GB17" s="21"/>
      <c r="GC17" s="21"/>
      <c r="GD17" s="22"/>
      <c r="GE17" s="21"/>
      <c r="GF17" s="21"/>
      <c r="GG17" s="21"/>
      <c r="GH17" s="22"/>
      <c r="GI17" s="21"/>
      <c r="GJ17" s="21"/>
      <c r="GK17" s="21"/>
      <c r="GL17" s="22"/>
      <c r="GM17" s="21"/>
      <c r="GN17" s="21"/>
      <c r="GO17" s="21"/>
      <c r="GP17" s="22"/>
      <c r="GQ17" s="21"/>
      <c r="GR17" s="21"/>
      <c r="GS17" s="21"/>
      <c r="GT17" s="22"/>
      <c r="GV17" s="39" t="b">
        <f t="shared" si="111"/>
        <v>0</v>
      </c>
      <c r="GW17" s="10" t="b">
        <f t="shared" si="112"/>
        <v>0</v>
      </c>
      <c r="GX17" s="10" t="b">
        <f t="shared" si="113"/>
        <v>0</v>
      </c>
      <c r="GY17" s="10" t="b">
        <f t="shared" si="114"/>
        <v>0</v>
      </c>
      <c r="GZ17" s="10" t="b">
        <f t="shared" si="115"/>
        <v>0</v>
      </c>
      <c r="HA17" s="10" t="b">
        <f t="shared" si="116"/>
        <v>0</v>
      </c>
      <c r="HB17" s="10" t="b">
        <f t="shared" si="117"/>
        <v>0</v>
      </c>
      <c r="HC17" s="10" t="b">
        <f t="shared" si="118"/>
        <v>0</v>
      </c>
      <c r="HD17" s="10" t="b">
        <f t="shared" si="119"/>
        <v>0</v>
      </c>
      <c r="HE17" s="10" t="b">
        <f t="shared" si="120"/>
        <v>0</v>
      </c>
      <c r="HF17" s="10" t="b">
        <f t="shared" si="121"/>
        <v>0</v>
      </c>
      <c r="HG17" s="10" t="b">
        <f t="shared" si="122"/>
        <v>0</v>
      </c>
      <c r="HH17" s="10" t="b">
        <f t="shared" si="123"/>
        <v>0</v>
      </c>
      <c r="HI17" s="10" t="b">
        <f t="shared" si="124"/>
        <v>0</v>
      </c>
      <c r="HJ17" s="10" t="b">
        <f t="shared" si="125"/>
        <v>0</v>
      </c>
      <c r="HK17" s="10" t="b">
        <f t="shared" si="126"/>
        <v>0</v>
      </c>
      <c r="HL17" s="10" t="b">
        <f t="shared" si="127"/>
        <v>0</v>
      </c>
      <c r="HM17" s="10" t="b">
        <f t="shared" si="128"/>
        <v>0</v>
      </c>
      <c r="HN17" s="10" t="b">
        <f t="shared" si="129"/>
        <v>0</v>
      </c>
      <c r="HO17" s="10" t="b">
        <f t="shared" si="130"/>
        <v>0</v>
      </c>
      <c r="HP17" s="10" t="b">
        <f t="shared" si="131"/>
        <v>0</v>
      </c>
      <c r="HQ17" s="10" t="b">
        <f t="shared" si="132"/>
        <v>0</v>
      </c>
      <c r="HR17" s="10" t="b">
        <f t="shared" si="133"/>
        <v>0</v>
      </c>
      <c r="HS17" s="10" t="b">
        <f t="shared" si="134"/>
        <v>0</v>
      </c>
      <c r="HT17" s="10" t="b">
        <f t="shared" si="135"/>
        <v>0</v>
      </c>
      <c r="HU17" s="10" t="b">
        <f t="shared" si="136"/>
        <v>0</v>
      </c>
      <c r="HV17" s="10" t="b">
        <f t="shared" si="137"/>
        <v>0</v>
      </c>
      <c r="HW17" s="10" t="b">
        <f t="shared" si="138"/>
        <v>0</v>
      </c>
      <c r="HX17" s="10" t="b">
        <f t="shared" si="139"/>
        <v>0</v>
      </c>
      <c r="HY17" s="10" t="b">
        <f t="shared" si="140"/>
        <v>0</v>
      </c>
      <c r="HZ17" s="10" t="b">
        <f t="shared" si="141"/>
        <v>0</v>
      </c>
      <c r="IA17" s="10" t="b">
        <f t="shared" si="142"/>
        <v>0</v>
      </c>
      <c r="IB17" s="10" t="b">
        <f t="shared" si="143"/>
        <v>0</v>
      </c>
      <c r="IC17" s="10" t="b">
        <f t="shared" si="144"/>
        <v>0</v>
      </c>
      <c r="ID17" s="10" t="b">
        <f t="shared" si="145"/>
        <v>0</v>
      </c>
      <c r="IE17" s="10" t="b">
        <f t="shared" si="146"/>
        <v>0</v>
      </c>
      <c r="IF17" s="10" t="b">
        <f t="shared" si="147"/>
        <v>0</v>
      </c>
      <c r="IG17" s="10" t="b">
        <f t="shared" si="148"/>
        <v>0</v>
      </c>
      <c r="IH17" s="10" t="b">
        <f t="shared" si="149"/>
        <v>0</v>
      </c>
      <c r="II17" s="10" t="b">
        <f t="shared" si="150"/>
        <v>0</v>
      </c>
      <c r="IJ17" s="10" t="b">
        <f t="shared" si="151"/>
        <v>0</v>
      </c>
      <c r="IK17" s="10" t="b">
        <f t="shared" si="152"/>
        <v>0</v>
      </c>
      <c r="IL17" s="10" t="b">
        <f t="shared" si="153"/>
        <v>0</v>
      </c>
      <c r="IM17" s="10" t="b">
        <f t="shared" si="154"/>
        <v>0</v>
      </c>
      <c r="IN17" s="10" t="b">
        <f t="shared" si="155"/>
        <v>0</v>
      </c>
      <c r="IO17" s="10" t="b">
        <f t="shared" si="156"/>
        <v>0</v>
      </c>
      <c r="IP17" s="10" t="b">
        <f t="shared" si="157"/>
        <v>0</v>
      </c>
      <c r="IQ17" s="19" t="b">
        <f t="shared" si="158"/>
        <v>0</v>
      </c>
      <c r="IR17" s="29"/>
    </row>
    <row r="18" spans="1:252" s="7" customFormat="1" x14ac:dyDescent="0.2">
      <c r="A18" s="20" t="str">
        <f t="shared" si="104"/>
        <v>Germanium</v>
      </c>
      <c r="B18" s="11" t="str">
        <f t="shared" si="104"/>
        <v>kg/MW</v>
      </c>
      <c r="C18" s="11">
        <f t="shared" ref="C18:C24" si="159">C17</f>
        <v>2015</v>
      </c>
      <c r="D18" s="16">
        <f t="shared" si="106"/>
        <v>68</v>
      </c>
      <c r="E18" s="16">
        <f t="shared" si="107"/>
        <v>73</v>
      </c>
      <c r="F18" s="16">
        <f t="shared" si="108"/>
        <v>48</v>
      </c>
      <c r="G18" s="16">
        <f t="shared" si="109"/>
        <v>73</v>
      </c>
      <c r="H18" s="18">
        <f t="shared" si="110"/>
        <v>5</v>
      </c>
      <c r="I18" s="16" t="e">
        <f>IF(H18&lt;&gt;0,PERCENTILE(GV18:IQ18,#REF!),-999)</f>
        <v>#REF!</v>
      </c>
      <c r="J18" s="17" t="e">
        <f>IF(H18&lt;&gt;0,PERCENTILE(GV18:IQ18,#REF!),-999)</f>
        <v>#REF!</v>
      </c>
      <c r="K18" s="21"/>
      <c r="L18" s="21"/>
      <c r="M18" s="21"/>
      <c r="N18" s="22"/>
      <c r="O18" s="21"/>
      <c r="P18" s="21"/>
      <c r="Q18" s="21"/>
      <c r="R18" s="22"/>
      <c r="S18" s="21"/>
      <c r="T18" s="21"/>
      <c r="U18" s="21"/>
      <c r="V18" s="22"/>
      <c r="W18" s="21"/>
      <c r="X18" s="21"/>
      <c r="Y18" s="21"/>
      <c r="Z18" s="22"/>
      <c r="AA18" s="21">
        <v>14.8</v>
      </c>
      <c r="AB18" s="21" t="s">
        <v>99</v>
      </c>
      <c r="AC18" s="21">
        <v>2018</v>
      </c>
      <c r="AD18" s="22" t="s">
        <v>394</v>
      </c>
      <c r="AE18" s="21">
        <v>6.9</v>
      </c>
      <c r="AF18" s="21" t="s">
        <v>99</v>
      </c>
      <c r="AG18" s="21">
        <v>2013</v>
      </c>
      <c r="AH18" s="22" t="s">
        <v>557</v>
      </c>
      <c r="AI18" s="21">
        <v>3.4</v>
      </c>
      <c r="AJ18" s="21" t="s">
        <v>99</v>
      </c>
      <c r="AK18" s="21">
        <v>2011</v>
      </c>
      <c r="AL18" s="22" t="s">
        <v>558</v>
      </c>
      <c r="AM18" s="21"/>
      <c r="AN18" s="21"/>
      <c r="AO18" s="21"/>
      <c r="AP18" s="22"/>
      <c r="AQ18" s="21"/>
      <c r="AR18" s="21"/>
      <c r="AS18" s="21"/>
      <c r="AT18" s="22"/>
      <c r="AU18" s="21"/>
      <c r="AV18" s="21"/>
      <c r="AW18" s="21"/>
      <c r="AX18" s="22"/>
      <c r="AY18" s="21"/>
      <c r="AZ18" s="21"/>
      <c r="BA18" s="21"/>
      <c r="BB18" s="22"/>
      <c r="BC18" s="21"/>
      <c r="BD18" s="21"/>
      <c r="BE18" s="21"/>
      <c r="BF18" s="22"/>
      <c r="BG18" s="21">
        <v>73</v>
      </c>
      <c r="BH18" s="21" t="s">
        <v>8</v>
      </c>
      <c r="BI18" s="21">
        <v>2010</v>
      </c>
      <c r="BJ18" s="22" t="s">
        <v>160</v>
      </c>
      <c r="BK18" s="21">
        <v>73</v>
      </c>
      <c r="BL18" s="21" t="s">
        <v>8</v>
      </c>
      <c r="BM18" s="21">
        <v>2010</v>
      </c>
      <c r="BN18" s="22" t="s">
        <v>161</v>
      </c>
      <c r="BO18" s="21">
        <v>73</v>
      </c>
      <c r="BP18" s="21" t="s">
        <v>8</v>
      </c>
      <c r="BQ18" s="21">
        <v>2010</v>
      </c>
      <c r="BR18" s="22" t="s">
        <v>162</v>
      </c>
      <c r="BS18" s="21">
        <v>73</v>
      </c>
      <c r="BT18" s="21" t="s">
        <v>99</v>
      </c>
      <c r="BU18" s="21">
        <v>2010</v>
      </c>
      <c r="BV18" s="22" t="s">
        <v>465</v>
      </c>
      <c r="BW18" s="21">
        <v>73</v>
      </c>
      <c r="BX18" s="21" t="s">
        <v>8</v>
      </c>
      <c r="BY18" s="21">
        <v>2010</v>
      </c>
      <c r="BZ18" s="22"/>
      <c r="CA18" s="21">
        <v>73</v>
      </c>
      <c r="CB18" s="21" t="s">
        <v>99</v>
      </c>
      <c r="CC18" s="21">
        <v>2010</v>
      </c>
      <c r="CD18" s="22" t="s">
        <v>465</v>
      </c>
      <c r="CE18" s="21"/>
      <c r="CF18" s="21"/>
      <c r="CG18" s="21"/>
      <c r="CH18" s="22"/>
      <c r="CI18" s="21"/>
      <c r="CJ18" s="21"/>
      <c r="CK18" s="21"/>
      <c r="CL18" s="22"/>
      <c r="CM18" s="21"/>
      <c r="CN18" s="21"/>
      <c r="CO18" s="21"/>
      <c r="CP18" s="22"/>
      <c r="CQ18" s="21">
        <v>48</v>
      </c>
      <c r="CR18" s="21" t="s">
        <v>8</v>
      </c>
      <c r="CS18" s="21">
        <v>2018</v>
      </c>
      <c r="CT18" s="22"/>
      <c r="CU18" s="21">
        <v>48</v>
      </c>
      <c r="CV18" s="21" t="s">
        <v>99</v>
      </c>
      <c r="CW18" s="21">
        <v>2018</v>
      </c>
      <c r="CX18" s="22" t="s">
        <v>465</v>
      </c>
      <c r="CY18" s="21">
        <v>48</v>
      </c>
      <c r="CZ18" s="21" t="s">
        <v>99</v>
      </c>
      <c r="DA18" s="21">
        <v>2018</v>
      </c>
      <c r="DB18" s="22" t="s">
        <v>465</v>
      </c>
      <c r="DC18" s="21"/>
      <c r="DD18" s="21"/>
      <c r="DE18" s="21"/>
      <c r="DF18" s="22"/>
      <c r="DG18" s="21"/>
      <c r="DH18" s="21"/>
      <c r="DI18" s="21"/>
      <c r="DJ18" s="22"/>
      <c r="DK18" s="21"/>
      <c r="DL18" s="21"/>
      <c r="DM18" s="21"/>
      <c r="DN18" s="22"/>
      <c r="DO18" s="21"/>
      <c r="DP18" s="21"/>
      <c r="DQ18" s="21"/>
      <c r="DR18" s="22"/>
      <c r="DS18" s="21"/>
      <c r="DT18" s="21"/>
      <c r="DU18" s="21"/>
      <c r="DV18" s="22"/>
      <c r="DW18" s="21"/>
      <c r="DX18" s="21"/>
      <c r="DY18" s="21"/>
      <c r="DZ18" s="22"/>
      <c r="EA18" s="21"/>
      <c r="EB18" s="21"/>
      <c r="EC18" s="21"/>
      <c r="ED18" s="22"/>
      <c r="EE18" s="21"/>
      <c r="EF18" s="21"/>
      <c r="EG18" s="21"/>
      <c r="EH18" s="22"/>
      <c r="EI18" s="21"/>
      <c r="EJ18" s="21"/>
      <c r="EK18" s="21"/>
      <c r="EL18" s="22"/>
      <c r="EM18" s="21"/>
      <c r="EN18" s="21"/>
      <c r="EO18" s="21"/>
      <c r="EP18" s="22"/>
      <c r="EQ18" s="21"/>
      <c r="ER18" s="21"/>
      <c r="ES18" s="21"/>
      <c r="ET18" s="22"/>
      <c r="EU18" s="21"/>
      <c r="EV18" s="21"/>
      <c r="EW18" s="21"/>
      <c r="EX18" s="22"/>
      <c r="EY18" s="21"/>
      <c r="EZ18" s="21"/>
      <c r="FA18" s="21"/>
      <c r="FB18" s="22"/>
      <c r="FC18" s="21"/>
      <c r="FD18" s="21"/>
      <c r="FE18" s="21"/>
      <c r="FF18" s="22"/>
      <c r="FG18" s="21"/>
      <c r="FH18" s="21"/>
      <c r="FI18" s="21"/>
      <c r="FJ18" s="22"/>
      <c r="FK18" s="21"/>
      <c r="FL18" s="21"/>
      <c r="FM18" s="21"/>
      <c r="FN18" s="22"/>
      <c r="FO18" s="21"/>
      <c r="FP18" s="21"/>
      <c r="FQ18" s="21"/>
      <c r="FR18" s="22"/>
      <c r="FS18" s="21"/>
      <c r="FT18" s="21"/>
      <c r="FU18" s="21"/>
      <c r="FV18" s="22"/>
      <c r="FW18" s="21"/>
      <c r="FX18" s="21"/>
      <c r="FY18" s="21"/>
      <c r="FZ18" s="22"/>
      <c r="GA18" s="21"/>
      <c r="GB18" s="21"/>
      <c r="GC18" s="21"/>
      <c r="GD18" s="22"/>
      <c r="GE18" s="21"/>
      <c r="GF18" s="21"/>
      <c r="GG18" s="21"/>
      <c r="GH18" s="22"/>
      <c r="GI18" s="21"/>
      <c r="GJ18" s="21"/>
      <c r="GK18" s="21"/>
      <c r="GL18" s="22"/>
      <c r="GM18" s="21"/>
      <c r="GN18" s="21"/>
      <c r="GO18" s="21"/>
      <c r="GP18" s="22"/>
      <c r="GQ18" s="21"/>
      <c r="GR18" s="21"/>
      <c r="GS18" s="21"/>
      <c r="GT18" s="22"/>
      <c r="GV18" s="39" t="b">
        <f t="shared" si="111"/>
        <v>0</v>
      </c>
      <c r="GW18" s="10" t="b">
        <f t="shared" si="112"/>
        <v>0</v>
      </c>
      <c r="GX18" s="10" t="b">
        <f t="shared" si="113"/>
        <v>0</v>
      </c>
      <c r="GY18" s="10" t="b">
        <f t="shared" si="114"/>
        <v>0</v>
      </c>
      <c r="GZ18" s="10" t="b">
        <f t="shared" si="115"/>
        <v>0</v>
      </c>
      <c r="HA18" s="10" t="b">
        <f t="shared" si="116"/>
        <v>0</v>
      </c>
      <c r="HB18" s="10" t="b">
        <f t="shared" si="117"/>
        <v>0</v>
      </c>
      <c r="HC18" s="10" t="b">
        <f t="shared" si="118"/>
        <v>0</v>
      </c>
      <c r="HD18" s="10" t="b">
        <f t="shared" si="119"/>
        <v>0</v>
      </c>
      <c r="HE18" s="10" t="b">
        <f t="shared" si="120"/>
        <v>0</v>
      </c>
      <c r="HF18" s="10" t="b">
        <f t="shared" si="121"/>
        <v>0</v>
      </c>
      <c r="HG18" s="10" t="b">
        <f t="shared" si="122"/>
        <v>0</v>
      </c>
      <c r="HH18" s="10">
        <f t="shared" si="123"/>
        <v>73</v>
      </c>
      <c r="HI18" s="10">
        <f t="shared" si="124"/>
        <v>73</v>
      </c>
      <c r="HJ18" s="10">
        <f t="shared" si="125"/>
        <v>73</v>
      </c>
      <c r="HK18" s="10" t="b">
        <f t="shared" si="126"/>
        <v>0</v>
      </c>
      <c r="HL18" s="10">
        <f t="shared" si="127"/>
        <v>73</v>
      </c>
      <c r="HM18" s="10" t="b">
        <f t="shared" si="128"/>
        <v>0</v>
      </c>
      <c r="HN18" s="10" t="b">
        <f t="shared" si="129"/>
        <v>0</v>
      </c>
      <c r="HO18" s="10" t="b">
        <f t="shared" si="130"/>
        <v>0</v>
      </c>
      <c r="HP18" s="10" t="b">
        <f t="shared" si="131"/>
        <v>0</v>
      </c>
      <c r="HQ18" s="10">
        <f t="shared" si="132"/>
        <v>48</v>
      </c>
      <c r="HR18" s="10" t="b">
        <f t="shared" si="133"/>
        <v>0</v>
      </c>
      <c r="HS18" s="10" t="b">
        <f t="shared" si="134"/>
        <v>0</v>
      </c>
      <c r="HT18" s="10" t="b">
        <f t="shared" si="135"/>
        <v>0</v>
      </c>
      <c r="HU18" s="10" t="b">
        <f t="shared" si="136"/>
        <v>0</v>
      </c>
      <c r="HV18" s="10" t="b">
        <f t="shared" si="137"/>
        <v>0</v>
      </c>
      <c r="HW18" s="10" t="b">
        <f t="shared" si="138"/>
        <v>0</v>
      </c>
      <c r="HX18" s="10" t="b">
        <f t="shared" si="139"/>
        <v>0</v>
      </c>
      <c r="HY18" s="10" t="b">
        <f t="shared" si="140"/>
        <v>0</v>
      </c>
      <c r="HZ18" s="10" t="b">
        <f t="shared" si="141"/>
        <v>0</v>
      </c>
      <c r="IA18" s="10" t="b">
        <f t="shared" si="142"/>
        <v>0</v>
      </c>
      <c r="IB18" s="10" t="b">
        <f t="shared" si="143"/>
        <v>0</v>
      </c>
      <c r="IC18" s="10" t="b">
        <f t="shared" si="144"/>
        <v>0</v>
      </c>
      <c r="ID18" s="10" t="b">
        <f t="shared" si="145"/>
        <v>0</v>
      </c>
      <c r="IE18" s="10" t="b">
        <f t="shared" si="146"/>
        <v>0</v>
      </c>
      <c r="IF18" s="10" t="b">
        <f t="shared" si="147"/>
        <v>0</v>
      </c>
      <c r="IG18" s="10" t="b">
        <f t="shared" si="148"/>
        <v>0</v>
      </c>
      <c r="IH18" s="10" t="b">
        <f t="shared" si="149"/>
        <v>0</v>
      </c>
      <c r="II18" s="10" t="b">
        <f t="shared" si="150"/>
        <v>0</v>
      </c>
      <c r="IJ18" s="10" t="b">
        <f t="shared" si="151"/>
        <v>0</v>
      </c>
      <c r="IK18" s="10" t="b">
        <f t="shared" si="152"/>
        <v>0</v>
      </c>
      <c r="IL18" s="10" t="b">
        <f t="shared" si="153"/>
        <v>0</v>
      </c>
      <c r="IM18" s="10" t="b">
        <f t="shared" si="154"/>
        <v>0</v>
      </c>
      <c r="IN18" s="10" t="b">
        <f t="shared" si="155"/>
        <v>0</v>
      </c>
      <c r="IO18" s="10" t="b">
        <f t="shared" si="156"/>
        <v>0</v>
      </c>
      <c r="IP18" s="10" t="b">
        <f t="shared" si="157"/>
        <v>0</v>
      </c>
      <c r="IQ18" s="19" t="b">
        <f t="shared" si="158"/>
        <v>0</v>
      </c>
      <c r="IR18" s="29"/>
    </row>
    <row r="19" spans="1:252" x14ac:dyDescent="0.2">
      <c r="A19" s="20" t="str">
        <f t="shared" si="104"/>
        <v>Indium</v>
      </c>
      <c r="B19" s="11" t="str">
        <f t="shared" si="104"/>
        <v>kg/MW</v>
      </c>
      <c r="C19" s="11">
        <f t="shared" si="159"/>
        <v>2015</v>
      </c>
      <c r="D19" s="67">
        <f t="shared" si="106"/>
        <v>6.8740000000000006</v>
      </c>
      <c r="E19" s="67">
        <f t="shared" si="107"/>
        <v>5.32</v>
      </c>
      <c r="F19" s="67">
        <f t="shared" si="108"/>
        <v>5</v>
      </c>
      <c r="G19" s="67">
        <f t="shared" si="109"/>
        <v>13.41</v>
      </c>
      <c r="H19" s="68">
        <f t="shared" si="110"/>
        <v>5</v>
      </c>
      <c r="I19" s="16" t="e">
        <f>IF(H19&lt;&gt;0,PERCENTILE(GV19:IQ19,#REF!),-999)</f>
        <v>#REF!</v>
      </c>
      <c r="J19" s="69" t="e">
        <f>IF(H19&lt;&gt;0,PERCENTILE(GV19:IQ19,#REF!),-999)</f>
        <v>#REF!</v>
      </c>
      <c r="K19">
        <v>4</v>
      </c>
      <c r="L19" t="s">
        <v>99</v>
      </c>
      <c r="M19" s="21">
        <v>2013</v>
      </c>
      <c r="N19" s="22" t="s">
        <v>394</v>
      </c>
      <c r="O19">
        <v>4</v>
      </c>
      <c r="P19" t="s">
        <v>99</v>
      </c>
      <c r="Q19" s="21">
        <v>2013</v>
      </c>
      <c r="R19" s="22" t="s">
        <v>394</v>
      </c>
      <c r="S19">
        <v>5</v>
      </c>
      <c r="T19" t="s">
        <v>8</v>
      </c>
      <c r="U19" s="21">
        <v>2013</v>
      </c>
      <c r="V19" s="22"/>
      <c r="W19" s="21">
        <v>5.32</v>
      </c>
      <c r="X19" s="21" t="s">
        <v>8</v>
      </c>
      <c r="Y19" s="21">
        <v>2011</v>
      </c>
      <c r="Z19" s="22"/>
      <c r="AA19" s="21"/>
      <c r="AB19" s="21"/>
      <c r="AC19" s="21"/>
      <c r="AD19" s="22"/>
      <c r="AE19" s="21"/>
      <c r="AF19" s="21"/>
      <c r="AG19" s="21"/>
      <c r="AH19" s="22"/>
      <c r="AI19" s="21"/>
      <c r="AJ19" s="21"/>
      <c r="AK19" s="21"/>
      <c r="AL19" s="22"/>
      <c r="AM19" s="21"/>
      <c r="AN19" s="21"/>
      <c r="AO19" s="21"/>
      <c r="AP19" s="22"/>
      <c r="AQ19" s="21"/>
      <c r="AR19" s="21"/>
      <c r="AS19" s="21"/>
      <c r="AT19" s="22"/>
      <c r="AU19" s="21"/>
      <c r="AV19" s="21"/>
      <c r="AW19" s="21"/>
      <c r="AX19" s="22"/>
      <c r="AY19" s="21"/>
      <c r="AZ19" s="21"/>
      <c r="BA19" s="21"/>
      <c r="BB19" s="22"/>
      <c r="BC19" s="21"/>
      <c r="BD19" s="21"/>
      <c r="BE19" s="21"/>
      <c r="BF19" s="22"/>
      <c r="BG19" s="21"/>
      <c r="BH19" s="21"/>
      <c r="BI19" s="21"/>
      <c r="BJ19" s="22"/>
      <c r="BK19" s="21"/>
      <c r="BL19" s="21"/>
      <c r="BM19" s="21"/>
      <c r="BN19" s="22"/>
      <c r="BO19" s="21"/>
      <c r="BP19" s="21"/>
      <c r="BQ19" s="21"/>
      <c r="BR19" s="22"/>
      <c r="BS19" s="21"/>
      <c r="BT19" s="21"/>
      <c r="BU19" s="21"/>
      <c r="BV19" s="22"/>
      <c r="BW19" s="21"/>
      <c r="BX19" s="21"/>
      <c r="BY19" s="21"/>
      <c r="BZ19" s="22"/>
      <c r="CA19" s="21"/>
      <c r="CB19" s="21"/>
      <c r="CC19" s="21"/>
      <c r="CD19" s="22"/>
      <c r="CE19" s="21">
        <v>5.32</v>
      </c>
      <c r="CF19" s="21" t="s">
        <v>8</v>
      </c>
      <c r="CG19" s="21">
        <v>2012</v>
      </c>
      <c r="CH19" s="22"/>
      <c r="CI19" s="21">
        <v>5.32</v>
      </c>
      <c r="CJ19" s="21" t="s">
        <v>8</v>
      </c>
      <c r="CK19" s="21">
        <v>2018</v>
      </c>
      <c r="CL19" s="22"/>
      <c r="CM19" s="21">
        <v>13.41</v>
      </c>
      <c r="CN19" s="21" t="s">
        <v>8</v>
      </c>
      <c r="CO19" s="21">
        <v>2015</v>
      </c>
      <c r="CP19" s="22"/>
      <c r="CQ19" s="21"/>
      <c r="CR19" s="21"/>
      <c r="CS19" s="21"/>
      <c r="CT19" s="22"/>
      <c r="CU19" s="21"/>
      <c r="CV19" s="21"/>
      <c r="CW19" s="21"/>
      <c r="CX19" s="22"/>
      <c r="CY19" s="21"/>
      <c r="CZ19" s="21"/>
      <c r="DA19" s="21"/>
      <c r="DB19" s="22"/>
      <c r="DC19" s="21"/>
      <c r="DD19" s="21"/>
      <c r="DE19" s="21"/>
      <c r="DF19" s="22"/>
      <c r="DG19" s="21"/>
      <c r="DH19" s="21"/>
      <c r="DI19" s="21"/>
      <c r="DJ19" s="22"/>
      <c r="DK19" s="21"/>
      <c r="DL19" s="21"/>
      <c r="DM19" s="21"/>
      <c r="DN19" s="22"/>
      <c r="DO19" s="21"/>
      <c r="DP19" s="21"/>
      <c r="DQ19" s="21"/>
      <c r="DR19" s="22"/>
      <c r="DS19" s="21"/>
      <c r="DT19" s="21"/>
      <c r="DU19" s="21"/>
      <c r="DV19" s="22"/>
      <c r="DW19" s="21"/>
      <c r="DX19" s="21"/>
      <c r="DY19" s="21"/>
      <c r="DZ19" s="22"/>
      <c r="EA19" s="21"/>
      <c r="EB19" s="21"/>
      <c r="EC19" s="21"/>
      <c r="ED19" s="22"/>
      <c r="EE19" s="21"/>
      <c r="EF19" s="21"/>
      <c r="EG19" s="21"/>
      <c r="EH19" s="22"/>
      <c r="EI19" s="21"/>
      <c r="EJ19" s="21"/>
      <c r="EK19" s="21"/>
      <c r="EL19" s="22"/>
      <c r="EM19" s="21"/>
      <c r="EN19" s="21"/>
      <c r="EO19" s="21"/>
      <c r="EP19" s="22"/>
      <c r="EQ19" s="21"/>
      <c r="ER19" s="21"/>
      <c r="ES19" s="21"/>
      <c r="ET19" s="22"/>
      <c r="EU19" s="21"/>
      <c r="EV19" s="21"/>
      <c r="EW19" s="21"/>
      <c r="EX19" s="22"/>
      <c r="EY19" s="21"/>
      <c r="EZ19" s="21"/>
      <c r="FA19" s="21"/>
      <c r="FB19" s="22"/>
      <c r="FC19" s="21"/>
      <c r="FD19" s="21"/>
      <c r="FE19" s="21"/>
      <c r="FF19" s="22"/>
      <c r="FG19" s="21"/>
      <c r="FH19" s="21"/>
      <c r="FI19" s="21"/>
      <c r="FJ19" s="22"/>
      <c r="FK19" s="21"/>
      <c r="FL19" s="21"/>
      <c r="FM19" s="21"/>
      <c r="FN19" s="22"/>
      <c r="FO19" s="21"/>
      <c r="FP19" s="21"/>
      <c r="FQ19" s="21"/>
      <c r="FR19" s="22"/>
      <c r="FS19" s="21"/>
      <c r="FT19" s="21"/>
      <c r="FU19" s="21"/>
      <c r="FV19" s="22"/>
      <c r="FW19" s="21"/>
      <c r="FX19" s="21"/>
      <c r="FY19" s="21"/>
      <c r="FZ19" s="22"/>
      <c r="GA19" s="21"/>
      <c r="GB19" s="21"/>
      <c r="GC19" s="21"/>
      <c r="GD19" s="22"/>
      <c r="GE19" s="21"/>
      <c r="GF19" s="21"/>
      <c r="GG19" s="21"/>
      <c r="GH19" s="22"/>
      <c r="GI19" s="21"/>
      <c r="GJ19" s="21"/>
      <c r="GK19" s="21"/>
      <c r="GL19" s="22"/>
      <c r="GM19" s="21"/>
      <c r="GN19" s="21"/>
      <c r="GO19" s="21"/>
      <c r="GP19" s="22"/>
      <c r="GQ19" s="21"/>
      <c r="GR19" s="21"/>
      <c r="GS19" s="21"/>
      <c r="GT19" s="22"/>
      <c r="GV19" s="39" t="b">
        <f t="shared" si="111"/>
        <v>0</v>
      </c>
      <c r="GW19" s="10" t="b">
        <f t="shared" si="112"/>
        <v>0</v>
      </c>
      <c r="GX19" s="10">
        <f t="shared" si="113"/>
        <v>5</v>
      </c>
      <c r="GY19" s="10">
        <f t="shared" si="114"/>
        <v>5.32</v>
      </c>
      <c r="GZ19" s="10" t="b">
        <f t="shared" si="115"/>
        <v>0</v>
      </c>
      <c r="HA19" s="10" t="b">
        <f t="shared" si="116"/>
        <v>0</v>
      </c>
      <c r="HB19" s="10" t="b">
        <f t="shared" si="117"/>
        <v>0</v>
      </c>
      <c r="HC19" s="10" t="b">
        <f t="shared" si="118"/>
        <v>0</v>
      </c>
      <c r="HD19" s="10" t="b">
        <f t="shared" si="119"/>
        <v>0</v>
      </c>
      <c r="HE19" s="10" t="b">
        <f t="shared" si="120"/>
        <v>0</v>
      </c>
      <c r="HF19" s="10" t="b">
        <f t="shared" si="121"/>
        <v>0</v>
      </c>
      <c r="HG19" s="10" t="b">
        <f t="shared" si="122"/>
        <v>0</v>
      </c>
      <c r="HH19" s="10" t="b">
        <f t="shared" si="123"/>
        <v>0</v>
      </c>
      <c r="HI19" s="10" t="b">
        <f t="shared" si="124"/>
        <v>0</v>
      </c>
      <c r="HJ19" s="10" t="b">
        <f t="shared" si="125"/>
        <v>0</v>
      </c>
      <c r="HK19" s="10" t="b">
        <f t="shared" si="126"/>
        <v>0</v>
      </c>
      <c r="HL19" s="10" t="b">
        <f t="shared" si="127"/>
        <v>0</v>
      </c>
      <c r="HM19" s="10" t="b">
        <f t="shared" si="128"/>
        <v>0</v>
      </c>
      <c r="HN19" s="10">
        <f t="shared" si="129"/>
        <v>5.32</v>
      </c>
      <c r="HO19" s="10">
        <f t="shared" si="130"/>
        <v>5.32</v>
      </c>
      <c r="HP19" s="10">
        <f t="shared" si="131"/>
        <v>13.41</v>
      </c>
      <c r="HQ19" s="10" t="b">
        <f t="shared" si="132"/>
        <v>0</v>
      </c>
      <c r="HR19" s="10" t="b">
        <f t="shared" si="133"/>
        <v>0</v>
      </c>
      <c r="HS19" s="10" t="b">
        <f t="shared" si="134"/>
        <v>0</v>
      </c>
      <c r="HT19" s="10" t="b">
        <f t="shared" si="135"/>
        <v>0</v>
      </c>
      <c r="HU19" s="10" t="b">
        <f t="shared" si="136"/>
        <v>0</v>
      </c>
      <c r="HV19" s="10" t="b">
        <f t="shared" si="137"/>
        <v>0</v>
      </c>
      <c r="HW19" s="10" t="b">
        <f t="shared" si="138"/>
        <v>0</v>
      </c>
      <c r="HX19" s="10" t="b">
        <f t="shared" si="139"/>
        <v>0</v>
      </c>
      <c r="HY19" s="10" t="b">
        <f t="shared" si="140"/>
        <v>0</v>
      </c>
      <c r="HZ19" s="10" t="b">
        <f t="shared" si="141"/>
        <v>0</v>
      </c>
      <c r="IA19" s="10" t="b">
        <f t="shared" si="142"/>
        <v>0</v>
      </c>
      <c r="IB19" s="10" t="b">
        <f t="shared" si="143"/>
        <v>0</v>
      </c>
      <c r="IC19" s="10" t="b">
        <f t="shared" si="144"/>
        <v>0</v>
      </c>
      <c r="ID19" s="10" t="b">
        <f t="shared" si="145"/>
        <v>0</v>
      </c>
      <c r="IE19" s="10" t="b">
        <f t="shared" si="146"/>
        <v>0</v>
      </c>
      <c r="IF19" s="10" t="b">
        <f t="shared" si="147"/>
        <v>0</v>
      </c>
      <c r="IG19" s="10" t="b">
        <f t="shared" si="148"/>
        <v>0</v>
      </c>
      <c r="IH19" s="10" t="b">
        <f t="shared" si="149"/>
        <v>0</v>
      </c>
      <c r="II19" s="10" t="b">
        <f t="shared" si="150"/>
        <v>0</v>
      </c>
      <c r="IJ19" s="10" t="b">
        <f t="shared" si="151"/>
        <v>0</v>
      </c>
      <c r="IK19" s="10" t="b">
        <f t="shared" si="152"/>
        <v>0</v>
      </c>
      <c r="IL19" s="10" t="b">
        <f t="shared" si="153"/>
        <v>0</v>
      </c>
      <c r="IM19" s="10" t="b">
        <f t="shared" si="154"/>
        <v>0</v>
      </c>
      <c r="IN19" s="10" t="b">
        <f t="shared" si="155"/>
        <v>0</v>
      </c>
      <c r="IO19" s="10" t="b">
        <f t="shared" si="156"/>
        <v>0</v>
      </c>
      <c r="IP19" s="10" t="b">
        <f t="shared" si="157"/>
        <v>0</v>
      </c>
      <c r="IQ19" s="19" t="b">
        <f t="shared" si="158"/>
        <v>0</v>
      </c>
    </row>
    <row r="20" spans="1:252" x14ac:dyDescent="0.2">
      <c r="A20" s="20" t="str">
        <f t="shared" si="104"/>
        <v>Manganese</v>
      </c>
      <c r="B20" s="11" t="str">
        <f t="shared" si="104"/>
        <v>kg/MW</v>
      </c>
      <c r="C20" s="11">
        <f t="shared" si="159"/>
        <v>2015</v>
      </c>
      <c r="D20" s="16">
        <f t="shared" si="106"/>
        <v>-999</v>
      </c>
      <c r="E20" s="16">
        <f t="shared" si="107"/>
        <v>-999</v>
      </c>
      <c r="F20" s="16">
        <f t="shared" si="108"/>
        <v>-999</v>
      </c>
      <c r="G20" s="16">
        <f t="shared" si="109"/>
        <v>-999</v>
      </c>
      <c r="H20" s="18">
        <f t="shared" si="110"/>
        <v>0</v>
      </c>
      <c r="I20" s="16">
        <f>IF(H20&lt;&gt;0,PERCENTILE(GV20:IQ20,#REF!),-999)</f>
        <v>-999</v>
      </c>
      <c r="J20" s="17">
        <f>IF(H20&lt;&gt;0,PERCENTILE(GV20:IQ20,#REF!),-999)</f>
        <v>-999</v>
      </c>
      <c r="K20" s="21"/>
      <c r="L20" s="21"/>
      <c r="M20" s="21"/>
      <c r="N20" s="22"/>
      <c r="O20" s="21"/>
      <c r="P20" s="21"/>
      <c r="Q20" s="21"/>
      <c r="R20" s="22"/>
      <c r="S20" s="21"/>
      <c r="T20" s="21"/>
      <c r="U20" s="21"/>
      <c r="V20" s="22"/>
      <c r="W20" s="21"/>
      <c r="X20" s="21"/>
      <c r="Y20" s="21"/>
      <c r="Z20" s="22"/>
      <c r="AA20" s="21"/>
      <c r="AB20" s="21"/>
      <c r="AC20" s="21"/>
      <c r="AD20" s="22"/>
      <c r="AE20" s="21"/>
      <c r="AF20" s="21"/>
      <c r="AG20" s="21"/>
      <c r="AH20" s="22"/>
      <c r="AI20" s="21"/>
      <c r="AJ20" s="21"/>
      <c r="AK20" s="21"/>
      <c r="AL20" s="22"/>
      <c r="AM20" s="21"/>
      <c r="AN20" s="21"/>
      <c r="AO20" s="21"/>
      <c r="AP20" s="22"/>
      <c r="AQ20" s="21"/>
      <c r="AR20" s="21"/>
      <c r="AS20" s="21"/>
      <c r="AT20" s="22"/>
      <c r="AU20" s="21"/>
      <c r="AV20" s="21"/>
      <c r="AW20" s="21"/>
      <c r="AX20" s="22"/>
      <c r="AY20" s="21"/>
      <c r="AZ20" s="21"/>
      <c r="BA20" s="21"/>
      <c r="BB20" s="22"/>
      <c r="BC20" s="21"/>
      <c r="BD20" s="21"/>
      <c r="BE20" s="21"/>
      <c r="BF20" s="22"/>
      <c r="BG20" s="21"/>
      <c r="BH20" s="21"/>
      <c r="BI20" s="21"/>
      <c r="BJ20" s="22"/>
      <c r="BK20" s="21"/>
      <c r="BL20" s="21"/>
      <c r="BM20" s="21"/>
      <c r="BN20" s="22"/>
      <c r="BO20" s="21"/>
      <c r="BP20" s="21"/>
      <c r="BQ20" s="21"/>
      <c r="BR20" s="22"/>
      <c r="BS20" s="21"/>
      <c r="BT20" s="21"/>
      <c r="BU20" s="21"/>
      <c r="BV20" s="22"/>
      <c r="BW20" s="21"/>
      <c r="BX20" s="21"/>
      <c r="BY20" s="21"/>
      <c r="BZ20" s="22"/>
      <c r="CA20" s="21"/>
      <c r="CB20" s="21"/>
      <c r="CC20" s="21"/>
      <c r="CD20" s="22"/>
      <c r="CE20" s="21"/>
      <c r="CF20" s="21"/>
      <c r="CG20" s="21"/>
      <c r="CH20" s="22"/>
      <c r="CI20" s="21"/>
      <c r="CJ20" s="21"/>
      <c r="CK20" s="21"/>
      <c r="CL20" s="22"/>
      <c r="CM20" s="21"/>
      <c r="CN20" s="21"/>
      <c r="CO20" s="21"/>
      <c r="CP20" s="22"/>
      <c r="CQ20" s="21"/>
      <c r="CR20" s="21"/>
      <c r="CS20" s="21"/>
      <c r="CT20" s="22"/>
      <c r="CU20" s="21"/>
      <c r="CV20" s="21"/>
      <c r="CW20" s="21"/>
      <c r="CX20" s="22"/>
      <c r="CY20" s="21"/>
      <c r="CZ20" s="21"/>
      <c r="DA20" s="21"/>
      <c r="DB20" s="22"/>
      <c r="DC20" s="21"/>
      <c r="DD20" s="21"/>
      <c r="DE20" s="21"/>
      <c r="DF20" s="22"/>
      <c r="DG20" s="21"/>
      <c r="DH20" s="21"/>
      <c r="DI20" s="21"/>
      <c r="DJ20" s="22"/>
      <c r="DK20" s="21"/>
      <c r="DL20" s="21"/>
      <c r="DM20" s="21"/>
      <c r="DN20" s="22"/>
      <c r="DO20" s="21"/>
      <c r="DP20" s="21"/>
      <c r="DQ20" s="21"/>
      <c r="DR20" s="22"/>
      <c r="DS20" s="21"/>
      <c r="DT20" s="21"/>
      <c r="DU20" s="21"/>
      <c r="DV20" s="22"/>
      <c r="DW20" s="21"/>
      <c r="DX20" s="21"/>
      <c r="DY20" s="21"/>
      <c r="DZ20" s="22"/>
      <c r="EA20" s="21"/>
      <c r="EB20" s="21"/>
      <c r="EC20" s="21"/>
      <c r="ED20" s="22"/>
      <c r="EE20" s="21"/>
      <c r="EF20" s="21"/>
      <c r="EG20" s="21"/>
      <c r="EH20" s="22"/>
      <c r="EI20" s="21"/>
      <c r="EJ20" s="21"/>
      <c r="EK20" s="21"/>
      <c r="EL20" s="22"/>
      <c r="EM20" s="21"/>
      <c r="EN20" s="21"/>
      <c r="EO20" s="21"/>
      <c r="EP20" s="22"/>
      <c r="EQ20" s="21"/>
      <c r="ER20" s="21"/>
      <c r="ES20" s="21"/>
      <c r="ET20" s="22"/>
      <c r="EU20" s="21"/>
      <c r="EV20" s="21"/>
      <c r="EW20" s="21"/>
      <c r="EX20" s="22"/>
      <c r="EY20" s="21"/>
      <c r="EZ20" s="21"/>
      <c r="FA20" s="21"/>
      <c r="FB20" s="22"/>
      <c r="FC20" s="21"/>
      <c r="FD20" s="21"/>
      <c r="FE20" s="21"/>
      <c r="FF20" s="22"/>
      <c r="FG20" s="21"/>
      <c r="FH20" s="21"/>
      <c r="FI20" s="21"/>
      <c r="FJ20" s="22"/>
      <c r="FK20" s="21"/>
      <c r="FL20" s="21"/>
      <c r="FM20" s="21"/>
      <c r="FN20" s="22"/>
      <c r="FO20" s="21"/>
      <c r="FP20" s="21"/>
      <c r="FQ20" s="21"/>
      <c r="FR20" s="22"/>
      <c r="FS20" s="21"/>
      <c r="FT20" s="21"/>
      <c r="FU20" s="21"/>
      <c r="FV20" s="22"/>
      <c r="FW20" s="21"/>
      <c r="FX20" s="21"/>
      <c r="FY20" s="21"/>
      <c r="FZ20" s="22"/>
      <c r="GA20" s="21"/>
      <c r="GB20" s="21"/>
      <c r="GC20" s="21"/>
      <c r="GD20" s="22"/>
      <c r="GE20" s="21"/>
      <c r="GF20" s="21"/>
      <c r="GG20" s="21"/>
      <c r="GH20" s="22"/>
      <c r="GI20" s="21"/>
      <c r="GJ20" s="21"/>
      <c r="GK20" s="21"/>
      <c r="GL20" s="22"/>
      <c r="GM20" s="21"/>
      <c r="GN20" s="21"/>
      <c r="GO20" s="21"/>
      <c r="GP20" s="22"/>
      <c r="GQ20" s="21"/>
      <c r="GR20" s="21"/>
      <c r="GS20" s="21"/>
      <c r="GT20" s="22"/>
      <c r="GV20" s="39" t="b">
        <f t="shared" si="111"/>
        <v>0</v>
      </c>
      <c r="GW20" s="10" t="b">
        <f t="shared" si="112"/>
        <v>0</v>
      </c>
      <c r="GX20" s="10" t="b">
        <f t="shared" si="113"/>
        <v>0</v>
      </c>
      <c r="GY20" s="10" t="b">
        <f t="shared" si="114"/>
        <v>0</v>
      </c>
      <c r="GZ20" s="10" t="b">
        <f t="shared" si="115"/>
        <v>0</v>
      </c>
      <c r="HA20" s="10" t="b">
        <f t="shared" si="116"/>
        <v>0</v>
      </c>
      <c r="HB20" s="10" t="b">
        <f t="shared" si="117"/>
        <v>0</v>
      </c>
      <c r="HC20" s="10" t="b">
        <f t="shared" si="118"/>
        <v>0</v>
      </c>
      <c r="HD20" s="10" t="b">
        <f t="shared" si="119"/>
        <v>0</v>
      </c>
      <c r="HE20" s="10" t="b">
        <f t="shared" si="120"/>
        <v>0</v>
      </c>
      <c r="HF20" s="10" t="b">
        <f t="shared" si="121"/>
        <v>0</v>
      </c>
      <c r="HG20" s="10" t="b">
        <f t="shared" si="122"/>
        <v>0</v>
      </c>
      <c r="HH20" s="10" t="b">
        <f t="shared" si="123"/>
        <v>0</v>
      </c>
      <c r="HI20" s="10" t="b">
        <f t="shared" si="124"/>
        <v>0</v>
      </c>
      <c r="HJ20" s="10" t="b">
        <f t="shared" si="125"/>
        <v>0</v>
      </c>
      <c r="HK20" s="10" t="b">
        <f t="shared" si="126"/>
        <v>0</v>
      </c>
      <c r="HL20" s="10" t="b">
        <f t="shared" si="127"/>
        <v>0</v>
      </c>
      <c r="HM20" s="10" t="b">
        <f t="shared" si="128"/>
        <v>0</v>
      </c>
      <c r="HN20" s="10" t="b">
        <f t="shared" si="129"/>
        <v>0</v>
      </c>
      <c r="HO20" s="10" t="b">
        <f t="shared" si="130"/>
        <v>0</v>
      </c>
      <c r="HP20" s="10" t="b">
        <f t="shared" si="131"/>
        <v>0</v>
      </c>
      <c r="HQ20" s="10" t="b">
        <f t="shared" si="132"/>
        <v>0</v>
      </c>
      <c r="HR20" s="10" t="b">
        <f t="shared" si="133"/>
        <v>0</v>
      </c>
      <c r="HS20" s="10" t="b">
        <f t="shared" si="134"/>
        <v>0</v>
      </c>
      <c r="HT20" s="10" t="b">
        <f t="shared" si="135"/>
        <v>0</v>
      </c>
      <c r="HU20" s="10" t="b">
        <f t="shared" si="136"/>
        <v>0</v>
      </c>
      <c r="HV20" s="10" t="b">
        <f t="shared" si="137"/>
        <v>0</v>
      </c>
      <c r="HW20" s="10" t="b">
        <f t="shared" si="138"/>
        <v>0</v>
      </c>
      <c r="HX20" s="10" t="b">
        <f t="shared" si="139"/>
        <v>0</v>
      </c>
      <c r="HY20" s="10" t="b">
        <f t="shared" si="140"/>
        <v>0</v>
      </c>
      <c r="HZ20" s="10" t="b">
        <f t="shared" si="141"/>
        <v>0</v>
      </c>
      <c r="IA20" s="10" t="b">
        <f t="shared" si="142"/>
        <v>0</v>
      </c>
      <c r="IB20" s="10" t="b">
        <f t="shared" si="143"/>
        <v>0</v>
      </c>
      <c r="IC20" s="10" t="b">
        <f t="shared" si="144"/>
        <v>0</v>
      </c>
      <c r="ID20" s="10" t="b">
        <f t="shared" si="145"/>
        <v>0</v>
      </c>
      <c r="IE20" s="10" t="b">
        <f t="shared" si="146"/>
        <v>0</v>
      </c>
      <c r="IF20" s="10" t="b">
        <f t="shared" si="147"/>
        <v>0</v>
      </c>
      <c r="IG20" s="10" t="b">
        <f t="shared" si="148"/>
        <v>0</v>
      </c>
      <c r="IH20" s="10" t="b">
        <f t="shared" si="149"/>
        <v>0</v>
      </c>
      <c r="II20" s="10" t="b">
        <f t="shared" si="150"/>
        <v>0</v>
      </c>
      <c r="IJ20" s="10" t="b">
        <f t="shared" si="151"/>
        <v>0</v>
      </c>
      <c r="IK20" s="10" t="b">
        <f t="shared" si="152"/>
        <v>0</v>
      </c>
      <c r="IL20" s="10" t="b">
        <f t="shared" si="153"/>
        <v>0</v>
      </c>
      <c r="IM20" s="10" t="b">
        <f t="shared" si="154"/>
        <v>0</v>
      </c>
      <c r="IN20" s="10" t="b">
        <f t="shared" si="155"/>
        <v>0</v>
      </c>
      <c r="IO20" s="10" t="b">
        <f t="shared" si="156"/>
        <v>0</v>
      </c>
      <c r="IP20" s="10" t="b">
        <f t="shared" si="157"/>
        <v>0</v>
      </c>
      <c r="IQ20" s="19" t="b">
        <f t="shared" si="158"/>
        <v>0</v>
      </c>
    </row>
    <row r="21" spans="1:252" x14ac:dyDescent="0.2">
      <c r="A21" s="20" t="str">
        <f t="shared" si="104"/>
        <v>Nickel</v>
      </c>
      <c r="B21" s="11" t="str">
        <f t="shared" si="104"/>
        <v>kg/MW</v>
      </c>
      <c r="C21" s="11">
        <f t="shared" si="159"/>
        <v>2015</v>
      </c>
      <c r="D21" s="16">
        <f t="shared" si="106"/>
        <v>334</v>
      </c>
      <c r="E21" s="16">
        <f t="shared" si="107"/>
        <v>334</v>
      </c>
      <c r="F21" s="16">
        <f t="shared" si="108"/>
        <v>334</v>
      </c>
      <c r="G21" s="16">
        <f t="shared" si="109"/>
        <v>334</v>
      </c>
      <c r="H21" s="18">
        <f t="shared" si="110"/>
        <v>1</v>
      </c>
      <c r="I21" s="16" t="e">
        <f>IF(H21&lt;&gt;0,PERCENTILE(GV21:IQ21,#REF!),-999)</f>
        <v>#REF!</v>
      </c>
      <c r="J21" s="17" t="e">
        <f>IF(H21&lt;&gt;0,PERCENTILE(GV21:IQ21,#REF!),-999)</f>
        <v>#REF!</v>
      </c>
      <c r="K21" s="21"/>
      <c r="L21" s="21"/>
      <c r="M21" s="21"/>
      <c r="N21" s="22"/>
      <c r="O21" s="21"/>
      <c r="P21" s="21"/>
      <c r="Q21" s="21"/>
      <c r="R21" s="22"/>
      <c r="S21" s="21"/>
      <c r="T21" s="21"/>
      <c r="U21" s="21"/>
      <c r="V21" s="22"/>
      <c r="W21" s="21"/>
      <c r="X21" s="21"/>
      <c r="Y21" s="21"/>
      <c r="Z21" s="22"/>
      <c r="AA21" s="21"/>
      <c r="AB21" s="21"/>
      <c r="AC21" s="21"/>
      <c r="AD21" s="22"/>
      <c r="AE21" s="21"/>
      <c r="AF21" s="21"/>
      <c r="AG21" s="21"/>
      <c r="AH21" s="22"/>
      <c r="AI21" s="21"/>
      <c r="AJ21" s="21"/>
      <c r="AK21" s="21"/>
      <c r="AL21" s="22"/>
      <c r="AM21" s="21"/>
      <c r="AN21" s="21"/>
      <c r="AO21" s="21"/>
      <c r="AP21" s="22"/>
      <c r="AQ21" s="21"/>
      <c r="AR21" s="21"/>
      <c r="AS21" s="21"/>
      <c r="AT21" s="22"/>
      <c r="AU21" s="21"/>
      <c r="AV21" s="21"/>
      <c r="AW21" s="21"/>
      <c r="AX21" s="22"/>
      <c r="AY21" s="21"/>
      <c r="AZ21" s="21"/>
      <c r="BA21" s="21"/>
      <c r="BB21" s="22"/>
      <c r="BC21" s="21"/>
      <c r="BD21" s="21"/>
      <c r="BE21" s="21"/>
      <c r="BF21" s="22"/>
      <c r="BG21" s="21"/>
      <c r="BH21" s="21"/>
      <c r="BI21" s="21"/>
      <c r="BJ21" s="22"/>
      <c r="BK21" s="21"/>
      <c r="BL21" s="21"/>
      <c r="BM21" s="21"/>
      <c r="BN21" s="22"/>
      <c r="BO21" s="21"/>
      <c r="BP21" s="21"/>
      <c r="BQ21" s="21"/>
      <c r="BR21" s="22"/>
      <c r="BS21" s="21"/>
      <c r="BT21" s="21"/>
      <c r="BU21" s="21"/>
      <c r="BV21" s="22"/>
      <c r="BW21" s="21"/>
      <c r="BX21" s="21"/>
      <c r="BY21" s="21"/>
      <c r="BZ21" s="22"/>
      <c r="CA21" s="21"/>
      <c r="CB21" s="21"/>
      <c r="CC21" s="21"/>
      <c r="CD21" s="22"/>
      <c r="CE21" s="21"/>
      <c r="CF21" s="21"/>
      <c r="CG21" s="21"/>
      <c r="CH21" s="22"/>
      <c r="CI21" s="21"/>
      <c r="CJ21" s="21"/>
      <c r="CK21" s="21"/>
      <c r="CL21" s="22"/>
      <c r="CM21" s="21">
        <v>334</v>
      </c>
      <c r="CN21" s="21" t="s">
        <v>8</v>
      </c>
      <c r="CO21" s="21">
        <v>2015</v>
      </c>
      <c r="CP21" s="22"/>
      <c r="CQ21" s="21"/>
      <c r="CR21" s="21"/>
      <c r="CS21" s="21"/>
      <c r="CT21" s="22"/>
      <c r="CU21" s="21"/>
      <c r="CV21" s="21"/>
      <c r="CW21" s="21"/>
      <c r="CX21" s="22"/>
      <c r="CY21" s="21"/>
      <c r="CZ21" s="21"/>
      <c r="DA21" s="21"/>
      <c r="DB21" s="22"/>
      <c r="DC21" s="21"/>
      <c r="DD21" s="21"/>
      <c r="DE21" s="21"/>
      <c r="DF21" s="22"/>
      <c r="DG21" s="21"/>
      <c r="DH21" s="21"/>
      <c r="DI21" s="21"/>
      <c r="DJ21" s="22"/>
      <c r="DK21" s="21"/>
      <c r="DL21" s="21"/>
      <c r="DM21" s="21"/>
      <c r="DN21" s="22"/>
      <c r="DO21" s="21"/>
      <c r="DP21" s="21"/>
      <c r="DQ21" s="21"/>
      <c r="DR21" s="22"/>
      <c r="DS21" s="21"/>
      <c r="DT21" s="21"/>
      <c r="DU21" s="21"/>
      <c r="DV21" s="22"/>
      <c r="DW21" s="21"/>
      <c r="DX21" s="21"/>
      <c r="DY21" s="21"/>
      <c r="DZ21" s="22"/>
      <c r="EA21" s="21"/>
      <c r="EB21" s="21"/>
      <c r="EC21" s="21"/>
      <c r="ED21" s="22"/>
      <c r="EE21" s="21"/>
      <c r="EF21" s="21"/>
      <c r="EG21" s="21"/>
      <c r="EH21" s="22"/>
      <c r="EI21" s="21"/>
      <c r="EJ21" s="21"/>
      <c r="EK21" s="21"/>
      <c r="EL21" s="22"/>
      <c r="EM21" s="21"/>
      <c r="EN21" s="21"/>
      <c r="EO21" s="21"/>
      <c r="EP21" s="22"/>
      <c r="EQ21" s="21"/>
      <c r="ER21" s="21"/>
      <c r="ES21" s="21"/>
      <c r="ET21" s="22"/>
      <c r="EU21" s="21"/>
      <c r="EV21" s="21"/>
      <c r="EW21" s="21"/>
      <c r="EX21" s="22"/>
      <c r="EY21" s="21"/>
      <c r="EZ21" s="21"/>
      <c r="FA21" s="21"/>
      <c r="FB21" s="22"/>
      <c r="FC21" s="21"/>
      <c r="FD21" s="21"/>
      <c r="FE21" s="21"/>
      <c r="FF21" s="22"/>
      <c r="FG21" s="21"/>
      <c r="FH21" s="21"/>
      <c r="FI21" s="21"/>
      <c r="FJ21" s="22"/>
      <c r="FK21" s="21"/>
      <c r="FL21" s="21"/>
      <c r="FM21" s="21"/>
      <c r="FN21" s="22"/>
      <c r="FO21" s="21"/>
      <c r="FP21" s="21"/>
      <c r="FQ21" s="21"/>
      <c r="FR21" s="22"/>
      <c r="FS21" s="21"/>
      <c r="FT21" s="21"/>
      <c r="FU21" s="21"/>
      <c r="FV21" s="22"/>
      <c r="FW21" s="21"/>
      <c r="FX21" s="21"/>
      <c r="FY21" s="21"/>
      <c r="FZ21" s="22"/>
      <c r="GA21" s="21"/>
      <c r="GB21" s="21"/>
      <c r="GC21" s="21"/>
      <c r="GD21" s="22"/>
      <c r="GE21" s="21"/>
      <c r="GF21" s="21"/>
      <c r="GG21" s="21"/>
      <c r="GH21" s="22"/>
      <c r="GI21" s="21"/>
      <c r="GJ21" s="21"/>
      <c r="GK21" s="21"/>
      <c r="GL21" s="22"/>
      <c r="GM21" s="21"/>
      <c r="GN21" s="21"/>
      <c r="GO21" s="21"/>
      <c r="GP21" s="22"/>
      <c r="GQ21" s="21"/>
      <c r="GR21" s="21"/>
      <c r="GS21" s="21"/>
      <c r="GT21" s="22"/>
      <c r="GV21" s="39" t="b">
        <f t="shared" si="111"/>
        <v>0</v>
      </c>
      <c r="GW21" s="10" t="b">
        <f t="shared" si="112"/>
        <v>0</v>
      </c>
      <c r="GX21" s="10" t="b">
        <f t="shared" si="113"/>
        <v>0</v>
      </c>
      <c r="GY21" s="10" t="b">
        <f t="shared" si="114"/>
        <v>0</v>
      </c>
      <c r="GZ21" s="10" t="b">
        <f t="shared" si="115"/>
        <v>0</v>
      </c>
      <c r="HA21" s="10" t="b">
        <f t="shared" si="116"/>
        <v>0</v>
      </c>
      <c r="HB21" s="10" t="b">
        <f t="shared" si="117"/>
        <v>0</v>
      </c>
      <c r="HC21" s="10" t="b">
        <f t="shared" si="118"/>
        <v>0</v>
      </c>
      <c r="HD21" s="10" t="b">
        <f t="shared" si="119"/>
        <v>0</v>
      </c>
      <c r="HE21" s="10" t="b">
        <f t="shared" si="120"/>
        <v>0</v>
      </c>
      <c r="HF21" s="10" t="b">
        <f t="shared" si="121"/>
        <v>0</v>
      </c>
      <c r="HG21" s="10" t="b">
        <f t="shared" si="122"/>
        <v>0</v>
      </c>
      <c r="HH21" s="10" t="b">
        <f t="shared" si="123"/>
        <v>0</v>
      </c>
      <c r="HI21" s="10" t="b">
        <f t="shared" si="124"/>
        <v>0</v>
      </c>
      <c r="HJ21" s="10" t="b">
        <f t="shared" si="125"/>
        <v>0</v>
      </c>
      <c r="HK21" s="10" t="b">
        <f t="shared" si="126"/>
        <v>0</v>
      </c>
      <c r="HL21" s="10" t="b">
        <f t="shared" si="127"/>
        <v>0</v>
      </c>
      <c r="HM21" s="10" t="b">
        <f t="shared" si="128"/>
        <v>0</v>
      </c>
      <c r="HN21" s="10" t="b">
        <f t="shared" si="129"/>
        <v>0</v>
      </c>
      <c r="HO21" s="10" t="b">
        <f t="shared" si="130"/>
        <v>0</v>
      </c>
      <c r="HP21" s="10">
        <f t="shared" si="131"/>
        <v>334</v>
      </c>
      <c r="HQ21" s="10" t="b">
        <f t="shared" si="132"/>
        <v>0</v>
      </c>
      <c r="HR21" s="10" t="b">
        <f t="shared" si="133"/>
        <v>0</v>
      </c>
      <c r="HS21" s="10" t="b">
        <f t="shared" si="134"/>
        <v>0</v>
      </c>
      <c r="HT21" s="10" t="b">
        <f t="shared" si="135"/>
        <v>0</v>
      </c>
      <c r="HU21" s="10" t="b">
        <f t="shared" si="136"/>
        <v>0</v>
      </c>
      <c r="HV21" s="10" t="b">
        <f t="shared" si="137"/>
        <v>0</v>
      </c>
      <c r="HW21" s="10" t="b">
        <f t="shared" si="138"/>
        <v>0</v>
      </c>
      <c r="HX21" s="10" t="b">
        <f t="shared" si="139"/>
        <v>0</v>
      </c>
      <c r="HY21" s="10" t="b">
        <f t="shared" si="140"/>
        <v>0</v>
      </c>
      <c r="HZ21" s="10" t="b">
        <f t="shared" si="141"/>
        <v>0</v>
      </c>
      <c r="IA21" s="10" t="b">
        <f t="shared" si="142"/>
        <v>0</v>
      </c>
      <c r="IB21" s="10" t="b">
        <f t="shared" si="143"/>
        <v>0</v>
      </c>
      <c r="IC21" s="10" t="b">
        <f t="shared" si="144"/>
        <v>0</v>
      </c>
      <c r="ID21" s="10" t="b">
        <f t="shared" si="145"/>
        <v>0</v>
      </c>
      <c r="IE21" s="10" t="b">
        <f t="shared" si="146"/>
        <v>0</v>
      </c>
      <c r="IF21" s="10" t="b">
        <f t="shared" si="147"/>
        <v>0</v>
      </c>
      <c r="IG21" s="10" t="b">
        <f t="shared" si="148"/>
        <v>0</v>
      </c>
      <c r="IH21" s="10" t="b">
        <f t="shared" si="149"/>
        <v>0</v>
      </c>
      <c r="II21" s="10" t="b">
        <f t="shared" si="150"/>
        <v>0</v>
      </c>
      <c r="IJ21" s="10" t="b">
        <f t="shared" si="151"/>
        <v>0</v>
      </c>
      <c r="IK21" s="10" t="b">
        <f t="shared" si="152"/>
        <v>0</v>
      </c>
      <c r="IL21" s="10" t="b">
        <f t="shared" si="153"/>
        <v>0</v>
      </c>
      <c r="IM21" s="10" t="b">
        <f t="shared" si="154"/>
        <v>0</v>
      </c>
      <c r="IN21" s="10" t="b">
        <f t="shared" si="155"/>
        <v>0</v>
      </c>
      <c r="IO21" s="10" t="b">
        <f t="shared" si="156"/>
        <v>0</v>
      </c>
      <c r="IP21" s="10" t="b">
        <f t="shared" si="157"/>
        <v>0</v>
      </c>
      <c r="IQ21" s="19" t="b">
        <f t="shared" si="158"/>
        <v>0</v>
      </c>
    </row>
    <row r="22" spans="1:252" x14ac:dyDescent="0.2">
      <c r="A22" s="20" t="str">
        <f t="shared" si="104"/>
        <v>Selenium</v>
      </c>
      <c r="B22" s="11" t="str">
        <f t="shared" si="104"/>
        <v>kg/MW</v>
      </c>
      <c r="C22" s="11">
        <f t="shared" si="159"/>
        <v>2015</v>
      </c>
      <c r="D22" s="16">
        <f t="shared" si="106"/>
        <v>-999</v>
      </c>
      <c r="E22" s="16">
        <f t="shared" si="107"/>
        <v>-999</v>
      </c>
      <c r="F22" s="16">
        <f t="shared" si="108"/>
        <v>-999</v>
      </c>
      <c r="G22" s="16">
        <f t="shared" si="109"/>
        <v>-999</v>
      </c>
      <c r="H22" s="18">
        <f t="shared" si="110"/>
        <v>0</v>
      </c>
      <c r="I22" s="16">
        <f>IF(H22&lt;&gt;0,PERCENTILE(GV22:IQ22,#REF!),-999)</f>
        <v>-999</v>
      </c>
      <c r="J22" s="17">
        <f>IF(H22&lt;&gt;0,PERCENTILE(GV22:IQ22,#REF!),-999)</f>
        <v>-999</v>
      </c>
      <c r="K22" s="21"/>
      <c r="L22" s="21"/>
      <c r="M22" s="21"/>
      <c r="N22" s="22"/>
      <c r="O22" s="21"/>
      <c r="P22" s="21"/>
      <c r="Q22" s="21"/>
      <c r="R22" s="22"/>
      <c r="S22" s="21"/>
      <c r="T22" s="21"/>
      <c r="U22" s="21"/>
      <c r="V22" s="22"/>
      <c r="W22" s="21"/>
      <c r="X22" s="21"/>
      <c r="Y22" s="21"/>
      <c r="Z22" s="22"/>
      <c r="AA22" s="21"/>
      <c r="AB22" s="21"/>
      <c r="AC22" s="21"/>
      <c r="AD22" s="22"/>
      <c r="AE22" s="21"/>
      <c r="AF22" s="21"/>
      <c r="AG22" s="21"/>
      <c r="AH22" s="22"/>
      <c r="AI22" s="21"/>
      <c r="AJ22" s="21"/>
      <c r="AK22" s="21"/>
      <c r="AL22" s="22"/>
      <c r="AM22" s="21"/>
      <c r="AN22" s="21"/>
      <c r="AO22" s="21"/>
      <c r="AP22" s="22"/>
      <c r="AQ22" s="21"/>
      <c r="AR22" s="21"/>
      <c r="AS22" s="21"/>
      <c r="AT22" s="22"/>
      <c r="AU22" s="21"/>
      <c r="AV22" s="21"/>
      <c r="AW22" s="21"/>
      <c r="AX22" s="22"/>
      <c r="AY22" s="21"/>
      <c r="AZ22" s="21"/>
      <c r="BA22" s="21"/>
      <c r="BB22" s="22"/>
      <c r="BC22" s="21"/>
      <c r="BD22" s="21"/>
      <c r="BE22" s="21"/>
      <c r="BF22" s="22"/>
      <c r="BG22" s="21"/>
      <c r="BH22" s="21"/>
      <c r="BI22" s="21"/>
      <c r="BJ22" s="22"/>
      <c r="BK22" s="21"/>
      <c r="BL22" s="21"/>
      <c r="BM22" s="21"/>
      <c r="BN22" s="22"/>
      <c r="BO22" s="21"/>
      <c r="BP22" s="21"/>
      <c r="BQ22" s="21"/>
      <c r="BR22" s="22"/>
      <c r="BS22" s="21"/>
      <c r="BT22" s="21"/>
      <c r="BU22" s="21"/>
      <c r="BV22" s="22"/>
      <c r="BW22" s="21"/>
      <c r="BX22" s="21"/>
      <c r="BY22" s="21"/>
      <c r="BZ22" s="22"/>
      <c r="CA22" s="21"/>
      <c r="CB22" s="21"/>
      <c r="CC22" s="21"/>
      <c r="CD22" s="22"/>
      <c r="CE22" s="21"/>
      <c r="CF22" s="21"/>
      <c r="CG22" s="21"/>
      <c r="CH22" s="22"/>
      <c r="CI22" s="21"/>
      <c r="CJ22" s="21"/>
      <c r="CK22" s="21"/>
      <c r="CL22" s="22"/>
      <c r="CM22" s="21"/>
      <c r="CN22" s="21"/>
      <c r="CO22" s="21"/>
      <c r="CP22" s="22"/>
      <c r="CQ22" s="21"/>
      <c r="CR22" s="21"/>
      <c r="CS22" s="21"/>
      <c r="CT22" s="22"/>
      <c r="CU22" s="21"/>
      <c r="CV22" s="21"/>
      <c r="CW22" s="21"/>
      <c r="CX22" s="22"/>
      <c r="CY22" s="21"/>
      <c r="CZ22" s="21"/>
      <c r="DA22" s="21"/>
      <c r="DB22" s="22"/>
      <c r="DC22" s="21"/>
      <c r="DD22" s="21"/>
      <c r="DE22" s="21"/>
      <c r="DF22" s="22"/>
      <c r="DG22" s="21"/>
      <c r="DH22" s="21"/>
      <c r="DI22" s="21"/>
      <c r="DJ22" s="22"/>
      <c r="DK22" s="21"/>
      <c r="DL22" s="21"/>
      <c r="DM22" s="21"/>
      <c r="DN22" s="22"/>
      <c r="DO22" s="21"/>
      <c r="DP22" s="21"/>
      <c r="DQ22" s="21"/>
      <c r="DR22" s="22"/>
      <c r="DS22" s="21"/>
      <c r="DT22" s="21"/>
      <c r="DU22" s="21"/>
      <c r="DV22" s="22"/>
      <c r="DW22" s="21"/>
      <c r="DX22" s="21"/>
      <c r="DY22" s="21"/>
      <c r="DZ22" s="22"/>
      <c r="EA22" s="21"/>
      <c r="EB22" s="21"/>
      <c r="EC22" s="21"/>
      <c r="ED22" s="22"/>
      <c r="EE22" s="21"/>
      <c r="EF22" s="21"/>
      <c r="EG22" s="21"/>
      <c r="EH22" s="22"/>
      <c r="EI22" s="21"/>
      <c r="EJ22" s="21"/>
      <c r="EK22" s="21"/>
      <c r="EL22" s="22"/>
      <c r="EM22" s="21"/>
      <c r="EN22" s="21"/>
      <c r="EO22" s="21"/>
      <c r="EP22" s="22"/>
      <c r="EQ22" s="21"/>
      <c r="ER22" s="21"/>
      <c r="ES22" s="21"/>
      <c r="ET22" s="22"/>
      <c r="EU22" s="21"/>
      <c r="EV22" s="21"/>
      <c r="EW22" s="21"/>
      <c r="EX22" s="22"/>
      <c r="EY22" s="21"/>
      <c r="EZ22" s="21"/>
      <c r="FA22" s="21"/>
      <c r="FB22" s="22"/>
      <c r="FC22" s="21"/>
      <c r="FD22" s="21"/>
      <c r="FE22" s="21"/>
      <c r="FF22" s="22"/>
      <c r="FG22" s="21"/>
      <c r="FH22" s="21"/>
      <c r="FI22" s="21"/>
      <c r="FJ22" s="22"/>
      <c r="FK22" s="21"/>
      <c r="FL22" s="21"/>
      <c r="FM22" s="21"/>
      <c r="FN22" s="22"/>
      <c r="FO22" s="21"/>
      <c r="FP22" s="21"/>
      <c r="FQ22" s="21"/>
      <c r="FR22" s="22"/>
      <c r="FS22" s="21"/>
      <c r="FT22" s="21"/>
      <c r="FU22" s="21"/>
      <c r="FV22" s="22"/>
      <c r="FW22" s="21"/>
      <c r="FX22" s="21"/>
      <c r="FY22" s="21"/>
      <c r="FZ22" s="22"/>
      <c r="GA22" s="21"/>
      <c r="GB22" s="21"/>
      <c r="GC22" s="21"/>
      <c r="GD22" s="22"/>
      <c r="GE22" s="21"/>
      <c r="GF22" s="21"/>
      <c r="GG22" s="21"/>
      <c r="GH22" s="22"/>
      <c r="GI22" s="21"/>
      <c r="GJ22" s="21"/>
      <c r="GK22" s="21"/>
      <c r="GL22" s="22"/>
      <c r="GM22" s="21"/>
      <c r="GN22" s="21"/>
      <c r="GO22" s="21"/>
      <c r="GP22" s="22"/>
      <c r="GQ22" s="21"/>
      <c r="GR22" s="21"/>
      <c r="GS22" s="21"/>
      <c r="GT22" s="22"/>
      <c r="GV22" s="39" t="b">
        <f t="shared" si="111"/>
        <v>0</v>
      </c>
      <c r="GW22" s="10" t="b">
        <f t="shared" si="112"/>
        <v>0</v>
      </c>
      <c r="GX22" s="10" t="b">
        <f t="shared" si="113"/>
        <v>0</v>
      </c>
      <c r="GY22" s="10" t="b">
        <f t="shared" si="114"/>
        <v>0</v>
      </c>
      <c r="GZ22" s="10" t="b">
        <f t="shared" si="115"/>
        <v>0</v>
      </c>
      <c r="HA22" s="10" t="b">
        <f t="shared" si="116"/>
        <v>0</v>
      </c>
      <c r="HB22" s="10" t="b">
        <f t="shared" si="117"/>
        <v>0</v>
      </c>
      <c r="HC22" s="10" t="b">
        <f t="shared" si="118"/>
        <v>0</v>
      </c>
      <c r="HD22" s="10" t="b">
        <f t="shared" si="119"/>
        <v>0</v>
      </c>
      <c r="HE22" s="10" t="b">
        <f t="shared" si="120"/>
        <v>0</v>
      </c>
      <c r="HF22" s="10" t="b">
        <f t="shared" si="121"/>
        <v>0</v>
      </c>
      <c r="HG22" s="10" t="b">
        <f t="shared" si="122"/>
        <v>0</v>
      </c>
      <c r="HH22" s="10" t="b">
        <f t="shared" si="123"/>
        <v>0</v>
      </c>
      <c r="HI22" s="10" t="b">
        <f t="shared" si="124"/>
        <v>0</v>
      </c>
      <c r="HJ22" s="10" t="b">
        <f t="shared" si="125"/>
        <v>0</v>
      </c>
      <c r="HK22" s="10" t="b">
        <f t="shared" si="126"/>
        <v>0</v>
      </c>
      <c r="HL22" s="10" t="b">
        <f t="shared" si="127"/>
        <v>0</v>
      </c>
      <c r="HM22" s="10" t="b">
        <f t="shared" si="128"/>
        <v>0</v>
      </c>
      <c r="HN22" s="10" t="b">
        <f t="shared" si="129"/>
        <v>0</v>
      </c>
      <c r="HO22" s="10" t="b">
        <f t="shared" si="130"/>
        <v>0</v>
      </c>
      <c r="HP22" s="10" t="b">
        <f t="shared" si="131"/>
        <v>0</v>
      </c>
      <c r="HQ22" s="10" t="b">
        <f t="shared" si="132"/>
        <v>0</v>
      </c>
      <c r="HR22" s="10" t="b">
        <f t="shared" si="133"/>
        <v>0</v>
      </c>
      <c r="HS22" s="10" t="b">
        <f t="shared" si="134"/>
        <v>0</v>
      </c>
      <c r="HT22" s="10" t="b">
        <f t="shared" si="135"/>
        <v>0</v>
      </c>
      <c r="HU22" s="10" t="b">
        <f t="shared" si="136"/>
        <v>0</v>
      </c>
      <c r="HV22" s="10" t="b">
        <f t="shared" si="137"/>
        <v>0</v>
      </c>
      <c r="HW22" s="10" t="b">
        <f t="shared" si="138"/>
        <v>0</v>
      </c>
      <c r="HX22" s="10" t="b">
        <f t="shared" si="139"/>
        <v>0</v>
      </c>
      <c r="HY22" s="10" t="b">
        <f t="shared" si="140"/>
        <v>0</v>
      </c>
      <c r="HZ22" s="10" t="b">
        <f t="shared" si="141"/>
        <v>0</v>
      </c>
      <c r="IA22" s="10" t="b">
        <f t="shared" si="142"/>
        <v>0</v>
      </c>
      <c r="IB22" s="10" t="b">
        <f t="shared" si="143"/>
        <v>0</v>
      </c>
      <c r="IC22" s="10" t="b">
        <f t="shared" si="144"/>
        <v>0</v>
      </c>
      <c r="ID22" s="10" t="b">
        <f t="shared" si="145"/>
        <v>0</v>
      </c>
      <c r="IE22" s="10" t="b">
        <f t="shared" si="146"/>
        <v>0</v>
      </c>
      <c r="IF22" s="10" t="b">
        <f t="shared" si="147"/>
        <v>0</v>
      </c>
      <c r="IG22" s="10" t="b">
        <f t="shared" si="148"/>
        <v>0</v>
      </c>
      <c r="IH22" s="10" t="b">
        <f t="shared" si="149"/>
        <v>0</v>
      </c>
      <c r="II22" s="10" t="b">
        <f t="shared" si="150"/>
        <v>0</v>
      </c>
      <c r="IJ22" s="10" t="b">
        <f t="shared" si="151"/>
        <v>0</v>
      </c>
      <c r="IK22" s="10" t="b">
        <f t="shared" si="152"/>
        <v>0</v>
      </c>
      <c r="IL22" s="10" t="b">
        <f t="shared" si="153"/>
        <v>0</v>
      </c>
      <c r="IM22" s="10" t="b">
        <f t="shared" si="154"/>
        <v>0</v>
      </c>
      <c r="IN22" s="10" t="b">
        <f t="shared" si="155"/>
        <v>0</v>
      </c>
      <c r="IO22" s="10" t="b">
        <f t="shared" si="156"/>
        <v>0</v>
      </c>
      <c r="IP22" s="10" t="b">
        <f t="shared" si="157"/>
        <v>0</v>
      </c>
      <c r="IQ22" s="19" t="b">
        <f t="shared" si="158"/>
        <v>0</v>
      </c>
    </row>
    <row r="23" spans="1:252" x14ac:dyDescent="0.2">
      <c r="A23" s="20" t="str">
        <f t="shared" si="104"/>
        <v>Silver</v>
      </c>
      <c r="B23" s="11" t="str">
        <f t="shared" si="104"/>
        <v>kg/MW</v>
      </c>
      <c r="C23" s="11">
        <f t="shared" si="159"/>
        <v>2015</v>
      </c>
      <c r="D23" s="16">
        <f t="shared" si="106"/>
        <v>-999</v>
      </c>
      <c r="E23" s="16">
        <f t="shared" si="107"/>
        <v>-999</v>
      </c>
      <c r="F23" s="16">
        <f t="shared" si="108"/>
        <v>-999</v>
      </c>
      <c r="G23" s="16">
        <f t="shared" si="109"/>
        <v>-999</v>
      </c>
      <c r="H23" s="18">
        <f t="shared" si="110"/>
        <v>0</v>
      </c>
      <c r="I23" s="16">
        <f>IF(H23&lt;&gt;0,PERCENTILE(GV23:IQ23,#REF!),-999)</f>
        <v>-999</v>
      </c>
      <c r="J23" s="17">
        <f>IF(H23&lt;&gt;0,PERCENTILE(GV23:IQ23,#REF!),-999)</f>
        <v>-999</v>
      </c>
      <c r="K23" s="21"/>
      <c r="L23" s="21"/>
      <c r="M23" s="21"/>
      <c r="N23" s="22"/>
      <c r="O23" s="21"/>
      <c r="P23" s="21"/>
      <c r="Q23" s="21"/>
      <c r="R23" s="22"/>
      <c r="S23" s="21"/>
      <c r="T23" s="21"/>
      <c r="U23" s="21"/>
      <c r="V23" s="22"/>
      <c r="W23" s="21"/>
      <c r="X23" s="21"/>
      <c r="Y23" s="21"/>
      <c r="Z23" s="22"/>
      <c r="AA23" s="21"/>
      <c r="AB23" s="21"/>
      <c r="AC23" s="21"/>
      <c r="AD23" s="22"/>
      <c r="AE23" s="21"/>
      <c r="AF23" s="21"/>
      <c r="AG23" s="21"/>
      <c r="AH23" s="22"/>
      <c r="AI23" s="21"/>
      <c r="AJ23" s="21"/>
      <c r="AK23" s="21"/>
      <c r="AL23" s="22"/>
      <c r="AM23" s="21"/>
      <c r="AN23" s="21"/>
      <c r="AO23" s="21"/>
      <c r="AP23" s="22"/>
      <c r="AQ23" s="21"/>
      <c r="AR23" s="21"/>
      <c r="AS23" s="21"/>
      <c r="AT23" s="22"/>
      <c r="AU23" s="21"/>
      <c r="AV23" s="21"/>
      <c r="AW23" s="21"/>
      <c r="AX23" s="22"/>
      <c r="AY23" s="21"/>
      <c r="AZ23" s="21"/>
      <c r="BA23" s="21"/>
      <c r="BB23" s="22"/>
      <c r="BC23" s="21"/>
      <c r="BD23" s="21"/>
      <c r="BE23" s="21"/>
      <c r="BF23" s="22"/>
      <c r="BG23" s="21"/>
      <c r="BH23" s="21"/>
      <c r="BI23" s="21"/>
      <c r="BJ23" s="22"/>
      <c r="BK23" s="21"/>
      <c r="BL23" s="21"/>
      <c r="BM23" s="21"/>
      <c r="BN23" s="22"/>
      <c r="BO23" s="21"/>
      <c r="BP23" s="21"/>
      <c r="BQ23" s="21"/>
      <c r="BR23" s="22"/>
      <c r="BS23" s="21"/>
      <c r="BT23" s="21"/>
      <c r="BU23" s="21"/>
      <c r="BV23" s="22"/>
      <c r="BW23" s="21"/>
      <c r="BX23" s="21"/>
      <c r="BY23" s="21"/>
      <c r="BZ23" s="22"/>
      <c r="CA23" s="21"/>
      <c r="CB23" s="21"/>
      <c r="CC23" s="21"/>
      <c r="CD23" s="22"/>
      <c r="CE23" s="21"/>
      <c r="CF23" s="21"/>
      <c r="CG23" s="21"/>
      <c r="CH23" s="22"/>
      <c r="CI23" s="21"/>
      <c r="CJ23" s="21"/>
      <c r="CK23" s="21"/>
      <c r="CL23" s="22"/>
      <c r="CM23" s="21"/>
      <c r="CN23" s="21"/>
      <c r="CO23" s="21"/>
      <c r="CP23" s="22"/>
      <c r="CQ23" s="21"/>
      <c r="CR23" s="21"/>
      <c r="CS23" s="21"/>
      <c r="CT23" s="22"/>
      <c r="CU23" s="21"/>
      <c r="CV23" s="21"/>
      <c r="CW23" s="21"/>
      <c r="CX23" s="22"/>
      <c r="CY23" s="21"/>
      <c r="CZ23" s="21"/>
      <c r="DA23" s="21"/>
      <c r="DB23" s="22"/>
      <c r="DC23" s="21"/>
      <c r="DD23" s="21"/>
      <c r="DE23" s="21"/>
      <c r="DF23" s="22"/>
      <c r="DG23" s="21"/>
      <c r="DH23" s="21"/>
      <c r="DI23" s="21"/>
      <c r="DJ23" s="22"/>
      <c r="DK23" s="21"/>
      <c r="DL23" s="21"/>
      <c r="DM23" s="21"/>
      <c r="DN23" s="22"/>
      <c r="DO23" s="21"/>
      <c r="DP23" s="21"/>
      <c r="DQ23" s="21"/>
      <c r="DR23" s="22"/>
      <c r="DS23" s="21"/>
      <c r="DT23" s="21"/>
      <c r="DU23" s="21"/>
      <c r="DV23" s="22"/>
      <c r="DW23" s="21"/>
      <c r="DX23" s="21"/>
      <c r="DY23" s="21"/>
      <c r="DZ23" s="22"/>
      <c r="EA23" s="21"/>
      <c r="EB23" s="21"/>
      <c r="EC23" s="21"/>
      <c r="ED23" s="22"/>
      <c r="EE23" s="21"/>
      <c r="EF23" s="21"/>
      <c r="EG23" s="21"/>
      <c r="EH23" s="22"/>
      <c r="EI23" s="21"/>
      <c r="EJ23" s="21"/>
      <c r="EK23" s="21"/>
      <c r="EL23" s="22"/>
      <c r="EM23" s="21"/>
      <c r="EN23" s="21"/>
      <c r="EO23" s="21"/>
      <c r="EP23" s="22"/>
      <c r="EQ23" s="21"/>
      <c r="ER23" s="21"/>
      <c r="ES23" s="21"/>
      <c r="ET23" s="22"/>
      <c r="EU23" s="21"/>
      <c r="EV23" s="21"/>
      <c r="EW23" s="21"/>
      <c r="EX23" s="22"/>
      <c r="EY23" s="21"/>
      <c r="EZ23" s="21"/>
      <c r="FA23" s="21"/>
      <c r="FB23" s="22"/>
      <c r="FC23" s="21"/>
      <c r="FD23" s="21"/>
      <c r="FE23" s="21"/>
      <c r="FF23" s="22"/>
      <c r="FG23" s="21"/>
      <c r="FH23" s="21"/>
      <c r="FI23" s="21"/>
      <c r="FJ23" s="22"/>
      <c r="FK23" s="21"/>
      <c r="FL23" s="21"/>
      <c r="FM23" s="21"/>
      <c r="FN23" s="22"/>
      <c r="FO23" s="21"/>
      <c r="FP23" s="21"/>
      <c r="FQ23" s="21"/>
      <c r="FR23" s="22"/>
      <c r="FS23" s="21"/>
      <c r="FT23" s="21"/>
      <c r="FU23" s="21"/>
      <c r="FV23" s="22"/>
      <c r="FW23" s="21"/>
      <c r="FX23" s="21"/>
      <c r="FY23" s="21"/>
      <c r="FZ23" s="22"/>
      <c r="GA23" s="21"/>
      <c r="GB23" s="21"/>
      <c r="GC23" s="21"/>
      <c r="GD23" s="22"/>
      <c r="GE23" s="21"/>
      <c r="GF23" s="21"/>
      <c r="GG23" s="21"/>
      <c r="GH23" s="22"/>
      <c r="GI23" s="21"/>
      <c r="GJ23" s="21"/>
      <c r="GK23" s="21"/>
      <c r="GL23" s="22"/>
      <c r="GM23" s="21"/>
      <c r="GN23" s="21"/>
      <c r="GO23" s="21"/>
      <c r="GP23" s="22"/>
      <c r="GQ23" s="21"/>
      <c r="GR23" s="21"/>
      <c r="GS23" s="21"/>
      <c r="GT23" s="22"/>
      <c r="GV23" s="39" t="b">
        <f t="shared" si="111"/>
        <v>0</v>
      </c>
      <c r="GW23" s="10" t="b">
        <f t="shared" si="112"/>
        <v>0</v>
      </c>
      <c r="GX23" s="10" t="b">
        <f t="shared" si="113"/>
        <v>0</v>
      </c>
      <c r="GY23" s="10" t="b">
        <f t="shared" si="114"/>
        <v>0</v>
      </c>
      <c r="GZ23" s="10" t="b">
        <f t="shared" si="115"/>
        <v>0</v>
      </c>
      <c r="HA23" s="10" t="b">
        <f t="shared" si="116"/>
        <v>0</v>
      </c>
      <c r="HB23" s="10" t="b">
        <f t="shared" si="117"/>
        <v>0</v>
      </c>
      <c r="HC23" s="10" t="b">
        <f t="shared" si="118"/>
        <v>0</v>
      </c>
      <c r="HD23" s="10" t="b">
        <f t="shared" si="119"/>
        <v>0</v>
      </c>
      <c r="HE23" s="10" t="b">
        <f t="shared" si="120"/>
        <v>0</v>
      </c>
      <c r="HF23" s="10" t="b">
        <f t="shared" si="121"/>
        <v>0</v>
      </c>
      <c r="HG23" s="10" t="b">
        <f t="shared" si="122"/>
        <v>0</v>
      </c>
      <c r="HH23" s="10" t="b">
        <f t="shared" si="123"/>
        <v>0</v>
      </c>
      <c r="HI23" s="10" t="b">
        <f t="shared" si="124"/>
        <v>0</v>
      </c>
      <c r="HJ23" s="10" t="b">
        <f t="shared" si="125"/>
        <v>0</v>
      </c>
      <c r="HK23" s="10" t="b">
        <f t="shared" si="126"/>
        <v>0</v>
      </c>
      <c r="HL23" s="10" t="b">
        <f t="shared" si="127"/>
        <v>0</v>
      </c>
      <c r="HM23" s="10" t="b">
        <f t="shared" si="128"/>
        <v>0</v>
      </c>
      <c r="HN23" s="10" t="b">
        <f t="shared" si="129"/>
        <v>0</v>
      </c>
      <c r="HO23" s="10" t="b">
        <f t="shared" si="130"/>
        <v>0</v>
      </c>
      <c r="HP23" s="10" t="b">
        <f t="shared" si="131"/>
        <v>0</v>
      </c>
      <c r="HQ23" s="10" t="b">
        <f t="shared" si="132"/>
        <v>0</v>
      </c>
      <c r="HR23" s="10" t="b">
        <f t="shared" si="133"/>
        <v>0</v>
      </c>
      <c r="HS23" s="10" t="b">
        <f t="shared" si="134"/>
        <v>0</v>
      </c>
      <c r="HT23" s="10" t="b">
        <f t="shared" si="135"/>
        <v>0</v>
      </c>
      <c r="HU23" s="10" t="b">
        <f t="shared" si="136"/>
        <v>0</v>
      </c>
      <c r="HV23" s="10" t="b">
        <f t="shared" si="137"/>
        <v>0</v>
      </c>
      <c r="HW23" s="10" t="b">
        <f t="shared" si="138"/>
        <v>0</v>
      </c>
      <c r="HX23" s="10" t="b">
        <f t="shared" si="139"/>
        <v>0</v>
      </c>
      <c r="HY23" s="10" t="b">
        <f t="shared" si="140"/>
        <v>0</v>
      </c>
      <c r="HZ23" s="10" t="b">
        <f t="shared" si="141"/>
        <v>0</v>
      </c>
      <c r="IA23" s="10" t="b">
        <f t="shared" si="142"/>
        <v>0</v>
      </c>
      <c r="IB23" s="10" t="b">
        <f t="shared" si="143"/>
        <v>0</v>
      </c>
      <c r="IC23" s="10" t="b">
        <f t="shared" si="144"/>
        <v>0</v>
      </c>
      <c r="ID23" s="10" t="b">
        <f t="shared" si="145"/>
        <v>0</v>
      </c>
      <c r="IE23" s="10" t="b">
        <f t="shared" si="146"/>
        <v>0</v>
      </c>
      <c r="IF23" s="10" t="b">
        <f t="shared" si="147"/>
        <v>0</v>
      </c>
      <c r="IG23" s="10" t="b">
        <f t="shared" si="148"/>
        <v>0</v>
      </c>
      <c r="IH23" s="10" t="b">
        <f t="shared" si="149"/>
        <v>0</v>
      </c>
      <c r="II23" s="10" t="b">
        <f t="shared" si="150"/>
        <v>0</v>
      </c>
      <c r="IJ23" s="10" t="b">
        <f t="shared" si="151"/>
        <v>0</v>
      </c>
      <c r="IK23" s="10" t="b">
        <f t="shared" si="152"/>
        <v>0</v>
      </c>
      <c r="IL23" s="10" t="b">
        <f t="shared" si="153"/>
        <v>0</v>
      </c>
      <c r="IM23" s="10" t="b">
        <f t="shared" si="154"/>
        <v>0</v>
      </c>
      <c r="IN23" s="10" t="b">
        <f t="shared" si="155"/>
        <v>0</v>
      </c>
      <c r="IO23" s="10" t="b">
        <f t="shared" si="156"/>
        <v>0</v>
      </c>
      <c r="IP23" s="10" t="b">
        <f t="shared" si="157"/>
        <v>0</v>
      </c>
      <c r="IQ23" s="19" t="b">
        <f t="shared" si="158"/>
        <v>0</v>
      </c>
    </row>
    <row r="24" spans="1:252" x14ac:dyDescent="0.2">
      <c r="A24" s="20" t="str">
        <f t="shared" si="104"/>
        <v>Tellurium</v>
      </c>
      <c r="B24" s="11" t="str">
        <f t="shared" si="104"/>
        <v>kg/MW</v>
      </c>
      <c r="C24" s="11">
        <f t="shared" si="159"/>
        <v>2015</v>
      </c>
      <c r="D24" s="16">
        <f t="shared" si="106"/>
        <v>-999</v>
      </c>
      <c r="E24" s="16">
        <f t="shared" si="107"/>
        <v>-999</v>
      </c>
      <c r="F24" s="16">
        <f t="shared" si="108"/>
        <v>-999</v>
      </c>
      <c r="G24" s="16">
        <f t="shared" si="109"/>
        <v>-999</v>
      </c>
      <c r="H24" s="18">
        <f t="shared" si="110"/>
        <v>0</v>
      </c>
      <c r="I24" s="16">
        <f>IF(H24&lt;&gt;0,PERCENTILE(GV24:IQ24,#REF!),-999)</f>
        <v>-999</v>
      </c>
      <c r="J24" s="17">
        <f>IF(H24&lt;&gt;0,PERCENTILE(GV24:IQ24,#REF!),-999)</f>
        <v>-999</v>
      </c>
      <c r="K24" s="21"/>
      <c r="L24" s="21"/>
      <c r="M24" s="21"/>
      <c r="N24" s="22"/>
      <c r="O24" s="21"/>
      <c r="P24" s="21"/>
      <c r="Q24" s="21"/>
      <c r="R24" s="22"/>
      <c r="S24" s="21"/>
      <c r="T24" s="21"/>
      <c r="U24" s="21"/>
      <c r="V24" s="22"/>
      <c r="W24" s="21"/>
      <c r="X24" s="21"/>
      <c r="Y24" s="21"/>
      <c r="Z24" s="22"/>
      <c r="AA24" s="21"/>
      <c r="AB24" s="21"/>
      <c r="AC24" s="21"/>
      <c r="AD24" s="22"/>
      <c r="AE24" s="21"/>
      <c r="AF24" s="21"/>
      <c r="AG24" s="21"/>
      <c r="AH24" s="22"/>
      <c r="AI24" s="21"/>
      <c r="AJ24" s="21"/>
      <c r="AK24" s="21"/>
      <c r="AL24" s="22"/>
      <c r="AM24" s="21"/>
      <c r="AN24" s="21"/>
      <c r="AO24" s="21"/>
      <c r="AP24" s="22"/>
      <c r="AQ24" s="21"/>
      <c r="AR24" s="21"/>
      <c r="AS24" s="21"/>
      <c r="AT24" s="22"/>
      <c r="AU24" s="21"/>
      <c r="AV24" s="21"/>
      <c r="AW24" s="21"/>
      <c r="AX24" s="22"/>
      <c r="AY24" s="21"/>
      <c r="AZ24" s="21"/>
      <c r="BA24" s="21"/>
      <c r="BB24" s="22"/>
      <c r="BC24" s="21"/>
      <c r="BD24" s="21"/>
      <c r="BE24" s="21"/>
      <c r="BF24" s="22"/>
      <c r="BG24" s="21"/>
      <c r="BH24" s="21"/>
      <c r="BI24" s="21"/>
      <c r="BJ24" s="22"/>
      <c r="BK24" s="21"/>
      <c r="BL24" s="21"/>
      <c r="BM24" s="21"/>
      <c r="BN24" s="22"/>
      <c r="BO24" s="21"/>
      <c r="BP24" s="21"/>
      <c r="BQ24" s="21"/>
      <c r="BR24" s="22"/>
      <c r="BS24" s="21"/>
      <c r="BT24" s="21"/>
      <c r="BU24" s="21"/>
      <c r="BV24" s="22"/>
      <c r="BW24" s="21"/>
      <c r="BX24" s="21"/>
      <c r="BY24" s="21"/>
      <c r="BZ24" s="22"/>
      <c r="CA24" s="21"/>
      <c r="CB24" s="21"/>
      <c r="CC24" s="21"/>
      <c r="CD24" s="22"/>
      <c r="CE24" s="21"/>
      <c r="CF24" s="21"/>
      <c r="CG24" s="21"/>
      <c r="CH24" s="22"/>
      <c r="CI24" s="21"/>
      <c r="CJ24" s="21"/>
      <c r="CK24" s="21"/>
      <c r="CL24" s="22"/>
      <c r="CM24" s="21"/>
      <c r="CN24" s="21"/>
      <c r="CO24" s="21"/>
      <c r="CP24" s="22"/>
      <c r="CQ24" s="21"/>
      <c r="CR24" s="21"/>
      <c r="CS24" s="21"/>
      <c r="CT24" s="22"/>
      <c r="CU24" s="21"/>
      <c r="CV24" s="21"/>
      <c r="CW24" s="21"/>
      <c r="CX24" s="22"/>
      <c r="CY24" s="21"/>
      <c r="CZ24" s="21"/>
      <c r="DA24" s="21"/>
      <c r="DB24" s="22"/>
      <c r="DC24" s="21"/>
      <c r="DD24" s="21"/>
      <c r="DE24" s="21"/>
      <c r="DF24" s="22"/>
      <c r="DG24" s="21"/>
      <c r="DH24" s="21"/>
      <c r="DI24" s="21"/>
      <c r="DJ24" s="22"/>
      <c r="DK24" s="21"/>
      <c r="DL24" s="21"/>
      <c r="DM24" s="21"/>
      <c r="DN24" s="22"/>
      <c r="DO24" s="21"/>
      <c r="DP24" s="21"/>
      <c r="DQ24" s="21"/>
      <c r="DR24" s="22"/>
      <c r="DS24" s="21"/>
      <c r="DT24" s="21"/>
      <c r="DU24" s="21"/>
      <c r="DV24" s="22"/>
      <c r="DW24" s="21"/>
      <c r="DX24" s="21"/>
      <c r="DY24" s="21"/>
      <c r="DZ24" s="22"/>
      <c r="EA24" s="21"/>
      <c r="EB24" s="21"/>
      <c r="EC24" s="21"/>
      <c r="ED24" s="22"/>
      <c r="EE24" s="21"/>
      <c r="EF24" s="21"/>
      <c r="EG24" s="21"/>
      <c r="EH24" s="22"/>
      <c r="EI24" s="21"/>
      <c r="EJ24" s="21"/>
      <c r="EK24" s="21"/>
      <c r="EL24" s="22"/>
      <c r="EM24" s="21"/>
      <c r="EN24" s="21"/>
      <c r="EO24" s="21"/>
      <c r="EP24" s="22"/>
      <c r="EQ24" s="21"/>
      <c r="ER24" s="21"/>
      <c r="ES24" s="21"/>
      <c r="ET24" s="22"/>
      <c r="EU24" s="21"/>
      <c r="EV24" s="21"/>
      <c r="EW24" s="21"/>
      <c r="EX24" s="22"/>
      <c r="EY24" s="21"/>
      <c r="EZ24" s="21"/>
      <c r="FA24" s="21"/>
      <c r="FB24" s="22"/>
      <c r="FC24" s="21"/>
      <c r="FD24" s="21"/>
      <c r="FE24" s="21"/>
      <c r="FF24" s="22"/>
      <c r="FG24" s="21"/>
      <c r="FH24" s="21"/>
      <c r="FI24" s="21"/>
      <c r="FJ24" s="22"/>
      <c r="FK24" s="21"/>
      <c r="FL24" s="21"/>
      <c r="FM24" s="21"/>
      <c r="FN24" s="22"/>
      <c r="FO24" s="21"/>
      <c r="FP24" s="21"/>
      <c r="FQ24" s="21"/>
      <c r="FR24" s="22"/>
      <c r="FS24" s="21"/>
      <c r="FT24" s="21"/>
      <c r="FU24" s="21"/>
      <c r="FV24" s="22"/>
      <c r="FW24" s="21"/>
      <c r="FX24" s="21"/>
      <c r="FY24" s="21"/>
      <c r="FZ24" s="22"/>
      <c r="GA24" s="21"/>
      <c r="GB24" s="21"/>
      <c r="GC24" s="21"/>
      <c r="GD24" s="22"/>
      <c r="GE24" s="21"/>
      <c r="GF24" s="21"/>
      <c r="GG24" s="21"/>
      <c r="GH24" s="22"/>
      <c r="GI24" s="21"/>
      <c r="GJ24" s="21"/>
      <c r="GK24" s="21"/>
      <c r="GL24" s="22"/>
      <c r="GM24" s="21"/>
      <c r="GN24" s="21"/>
      <c r="GO24" s="21"/>
      <c r="GP24" s="22"/>
      <c r="GQ24" s="21"/>
      <c r="GR24" s="21"/>
      <c r="GS24" s="21"/>
      <c r="GT24" s="22"/>
      <c r="GV24" s="39" t="b">
        <f t="shared" si="111"/>
        <v>0</v>
      </c>
      <c r="GW24" s="10" t="b">
        <f t="shared" si="112"/>
        <v>0</v>
      </c>
      <c r="GX24" s="10" t="b">
        <f t="shared" si="113"/>
        <v>0</v>
      </c>
      <c r="GY24" s="10" t="b">
        <f t="shared" si="114"/>
        <v>0</v>
      </c>
      <c r="GZ24" s="10" t="b">
        <f t="shared" si="115"/>
        <v>0</v>
      </c>
      <c r="HA24" s="10" t="b">
        <f t="shared" si="116"/>
        <v>0</v>
      </c>
      <c r="HB24" s="10" t="b">
        <f t="shared" si="117"/>
        <v>0</v>
      </c>
      <c r="HC24" s="10" t="b">
        <f t="shared" si="118"/>
        <v>0</v>
      </c>
      <c r="HD24" s="10" t="b">
        <f t="shared" si="119"/>
        <v>0</v>
      </c>
      <c r="HE24" s="10" t="b">
        <f t="shared" si="120"/>
        <v>0</v>
      </c>
      <c r="HF24" s="10" t="b">
        <f t="shared" si="121"/>
        <v>0</v>
      </c>
      <c r="HG24" s="10" t="b">
        <f t="shared" si="122"/>
        <v>0</v>
      </c>
      <c r="HH24" s="10" t="b">
        <f t="shared" si="123"/>
        <v>0</v>
      </c>
      <c r="HI24" s="10" t="b">
        <f t="shared" si="124"/>
        <v>0</v>
      </c>
      <c r="HJ24" s="10" t="b">
        <f t="shared" si="125"/>
        <v>0</v>
      </c>
      <c r="HK24" s="10" t="b">
        <f t="shared" si="126"/>
        <v>0</v>
      </c>
      <c r="HL24" s="10" t="b">
        <f t="shared" si="127"/>
        <v>0</v>
      </c>
      <c r="HM24" s="10" t="b">
        <f t="shared" si="128"/>
        <v>0</v>
      </c>
      <c r="HN24" s="10" t="b">
        <f t="shared" si="129"/>
        <v>0</v>
      </c>
      <c r="HO24" s="10" t="b">
        <f t="shared" si="130"/>
        <v>0</v>
      </c>
      <c r="HP24" s="10" t="b">
        <f t="shared" si="131"/>
        <v>0</v>
      </c>
      <c r="HQ24" s="10" t="b">
        <f t="shared" si="132"/>
        <v>0</v>
      </c>
      <c r="HR24" s="10" t="b">
        <f t="shared" si="133"/>
        <v>0</v>
      </c>
      <c r="HS24" s="10" t="b">
        <f t="shared" si="134"/>
        <v>0</v>
      </c>
      <c r="HT24" s="10" t="b">
        <f t="shared" si="135"/>
        <v>0</v>
      </c>
      <c r="HU24" s="10" t="b">
        <f t="shared" si="136"/>
        <v>0</v>
      </c>
      <c r="HV24" s="10" t="b">
        <f t="shared" si="137"/>
        <v>0</v>
      </c>
      <c r="HW24" s="10" t="b">
        <f t="shared" si="138"/>
        <v>0</v>
      </c>
      <c r="HX24" s="10" t="b">
        <f t="shared" si="139"/>
        <v>0</v>
      </c>
      <c r="HY24" s="10" t="b">
        <f t="shared" si="140"/>
        <v>0</v>
      </c>
      <c r="HZ24" s="10" t="b">
        <f t="shared" si="141"/>
        <v>0</v>
      </c>
      <c r="IA24" s="10" t="b">
        <f t="shared" si="142"/>
        <v>0</v>
      </c>
      <c r="IB24" s="10" t="b">
        <f t="shared" si="143"/>
        <v>0</v>
      </c>
      <c r="IC24" s="10" t="b">
        <f t="shared" si="144"/>
        <v>0</v>
      </c>
      <c r="ID24" s="10" t="b">
        <f t="shared" si="145"/>
        <v>0</v>
      </c>
      <c r="IE24" s="10" t="b">
        <f t="shared" si="146"/>
        <v>0</v>
      </c>
      <c r="IF24" s="10" t="b">
        <f t="shared" si="147"/>
        <v>0</v>
      </c>
      <c r="IG24" s="10" t="b">
        <f t="shared" si="148"/>
        <v>0</v>
      </c>
      <c r="IH24" s="10" t="b">
        <f t="shared" si="149"/>
        <v>0</v>
      </c>
      <c r="II24" s="10" t="b">
        <f t="shared" si="150"/>
        <v>0</v>
      </c>
      <c r="IJ24" s="10" t="b">
        <f t="shared" si="151"/>
        <v>0</v>
      </c>
      <c r="IK24" s="10" t="b">
        <f t="shared" si="152"/>
        <v>0</v>
      </c>
      <c r="IL24" s="10" t="b">
        <f t="shared" si="153"/>
        <v>0</v>
      </c>
      <c r="IM24" s="10" t="b">
        <f t="shared" si="154"/>
        <v>0</v>
      </c>
      <c r="IN24" s="10" t="b">
        <f t="shared" si="155"/>
        <v>0</v>
      </c>
      <c r="IO24" s="10" t="b">
        <f t="shared" si="156"/>
        <v>0</v>
      </c>
      <c r="IP24" s="10" t="b">
        <f t="shared" si="157"/>
        <v>0</v>
      </c>
      <c r="IQ24" s="19" t="b">
        <f t="shared" si="158"/>
        <v>0</v>
      </c>
    </row>
    <row r="25" spans="1:252" s="1" customFormat="1" x14ac:dyDescent="0.2">
      <c r="A25" s="3"/>
      <c r="B25" s="4"/>
      <c r="C25" s="4"/>
      <c r="J25" s="3"/>
      <c r="N25" s="3"/>
      <c r="R25" s="3"/>
      <c r="V25" s="3"/>
      <c r="Z25" s="3"/>
      <c r="AD25" s="3"/>
      <c r="AH25" s="3"/>
      <c r="AL25" s="3"/>
      <c r="AP25" s="3"/>
      <c r="AT25" s="3"/>
      <c r="AX25" s="3"/>
      <c r="BB25" s="3"/>
      <c r="BF25" s="3"/>
      <c r="BJ25" s="3"/>
      <c r="BN25" s="3"/>
      <c r="BR25" s="3"/>
      <c r="BV25" s="3"/>
      <c r="BZ25" s="3"/>
      <c r="CD25" s="3"/>
      <c r="CH25" s="3"/>
      <c r="CL25" s="3"/>
      <c r="CP25" s="3"/>
      <c r="CT25" s="3"/>
      <c r="CX25" s="3"/>
      <c r="DB25" s="3"/>
      <c r="DF25" s="3"/>
      <c r="DJ25" s="3"/>
      <c r="DN25" s="3"/>
      <c r="DR25" s="3"/>
      <c r="DV25" s="3"/>
      <c r="DZ25" s="3"/>
      <c r="ED25" s="3"/>
      <c r="EH25" s="3"/>
      <c r="EL25" s="3"/>
      <c r="EP25" s="3"/>
      <c r="ET25" s="3"/>
      <c r="EX25" s="3"/>
      <c r="FB25" s="3"/>
      <c r="FF25" s="3"/>
      <c r="FJ25" s="3"/>
      <c r="FN25" s="3"/>
      <c r="FR25" s="3"/>
      <c r="FV25" s="3"/>
      <c r="FZ25" s="3"/>
      <c r="GD25" s="3"/>
      <c r="GH25" s="3"/>
      <c r="GL25" s="3"/>
      <c r="GP25" s="3"/>
      <c r="GT25" s="3"/>
      <c r="GV25" s="37"/>
      <c r="IQ25" s="3"/>
    </row>
    <row r="26" spans="1:252" s="7" customFormat="1" x14ac:dyDescent="0.2">
      <c r="A26" s="31"/>
      <c r="B26" s="32"/>
      <c r="C26" s="5">
        <v>2020</v>
      </c>
      <c r="D26" s="33"/>
      <c r="E26" s="33"/>
      <c r="F26" s="33"/>
      <c r="G26" s="33"/>
      <c r="H26" s="33"/>
      <c r="I26" s="33"/>
      <c r="J26" s="34"/>
      <c r="K26" s="33"/>
      <c r="L26" s="33"/>
      <c r="M26" s="33"/>
      <c r="N26" s="34"/>
      <c r="O26" s="33"/>
      <c r="P26" s="33"/>
      <c r="Q26" s="33"/>
      <c r="R26" s="34"/>
      <c r="S26" s="33"/>
      <c r="T26" s="33"/>
      <c r="U26" s="33"/>
      <c r="V26" s="34"/>
      <c r="W26" s="33"/>
      <c r="X26" s="33"/>
      <c r="Y26" s="33"/>
      <c r="Z26" s="34"/>
      <c r="AA26" s="33"/>
      <c r="AB26" s="33"/>
      <c r="AC26" s="33"/>
      <c r="AD26" s="34"/>
      <c r="AE26" s="33"/>
      <c r="AF26" s="33"/>
      <c r="AG26" s="33"/>
      <c r="AH26" s="34"/>
      <c r="AI26" s="33"/>
      <c r="AJ26" s="33"/>
      <c r="AK26" s="33"/>
      <c r="AL26" s="34"/>
      <c r="AM26" s="33"/>
      <c r="AN26" s="33"/>
      <c r="AO26" s="33"/>
      <c r="AP26" s="34"/>
      <c r="AQ26" s="33"/>
      <c r="AR26" s="33"/>
      <c r="AS26" s="33"/>
      <c r="AT26" s="34"/>
      <c r="AU26" s="33"/>
      <c r="AV26" s="33"/>
      <c r="AW26" s="33"/>
      <c r="AX26" s="34"/>
      <c r="AY26" s="33"/>
      <c r="AZ26" s="33"/>
      <c r="BA26" s="33"/>
      <c r="BB26" s="34"/>
      <c r="BC26" s="33"/>
      <c r="BD26" s="33"/>
      <c r="BE26" s="33"/>
      <c r="BF26" s="34"/>
      <c r="BG26" s="33"/>
      <c r="BH26" s="33"/>
      <c r="BI26" s="33"/>
      <c r="BJ26" s="34"/>
      <c r="BK26" s="33"/>
      <c r="BL26" s="33"/>
      <c r="BM26" s="33"/>
      <c r="BN26" s="34"/>
      <c r="BO26" s="33"/>
      <c r="BP26" s="33"/>
      <c r="BQ26" s="33"/>
      <c r="BR26" s="34"/>
      <c r="BS26" s="33"/>
      <c r="BT26" s="33"/>
      <c r="BU26" s="33"/>
      <c r="BV26" s="34"/>
      <c r="BW26" s="33"/>
      <c r="BX26" s="33"/>
      <c r="BY26" s="33"/>
      <c r="BZ26" s="34"/>
      <c r="CA26" s="33"/>
      <c r="CB26" s="33"/>
      <c r="CC26" s="33"/>
      <c r="CD26" s="34"/>
      <c r="CE26" s="33"/>
      <c r="CF26" s="33"/>
      <c r="CG26" s="33"/>
      <c r="CH26" s="34"/>
      <c r="CI26" s="33"/>
      <c r="CJ26" s="33"/>
      <c r="CK26" s="33"/>
      <c r="CL26" s="34"/>
      <c r="CM26" s="33"/>
      <c r="CN26" s="33"/>
      <c r="CO26" s="33"/>
      <c r="CP26" s="34"/>
      <c r="CQ26" s="33"/>
      <c r="CR26" s="33"/>
      <c r="CS26" s="33"/>
      <c r="CT26" s="34"/>
      <c r="CU26" s="33"/>
      <c r="CV26" s="33"/>
      <c r="CW26" s="33"/>
      <c r="CX26" s="34"/>
      <c r="CY26" s="33"/>
      <c r="CZ26" s="33"/>
      <c r="DA26" s="33"/>
      <c r="DB26" s="34"/>
      <c r="DC26" s="33"/>
      <c r="DD26" s="33"/>
      <c r="DE26" s="33"/>
      <c r="DF26" s="34"/>
      <c r="DG26" s="33"/>
      <c r="DH26" s="33"/>
      <c r="DI26" s="33"/>
      <c r="DJ26" s="34"/>
      <c r="DK26" s="33"/>
      <c r="DL26" s="33"/>
      <c r="DM26" s="33"/>
      <c r="DN26" s="34"/>
      <c r="DO26" s="33"/>
      <c r="DP26" s="33"/>
      <c r="DQ26" s="33"/>
      <c r="DR26" s="34"/>
      <c r="DS26" s="33"/>
      <c r="DT26" s="33"/>
      <c r="DU26" s="33"/>
      <c r="DV26" s="34"/>
      <c r="DW26" s="33"/>
      <c r="DX26" s="33"/>
      <c r="DY26" s="33"/>
      <c r="DZ26" s="34"/>
      <c r="EA26" s="33"/>
      <c r="EB26" s="33"/>
      <c r="EC26" s="33"/>
      <c r="ED26" s="34"/>
      <c r="EE26" s="33"/>
      <c r="EF26" s="33"/>
      <c r="EG26" s="33"/>
      <c r="EH26" s="34"/>
      <c r="EI26" s="33"/>
      <c r="EJ26" s="33"/>
      <c r="EK26" s="33"/>
      <c r="EL26" s="34"/>
      <c r="EM26" s="33"/>
      <c r="EN26" s="33"/>
      <c r="EO26" s="33"/>
      <c r="EP26" s="34"/>
      <c r="EQ26" s="33"/>
      <c r="ER26" s="33"/>
      <c r="ES26" s="33"/>
      <c r="ET26" s="34"/>
      <c r="EU26" s="33"/>
      <c r="EV26" s="33"/>
      <c r="EW26" s="33"/>
      <c r="EX26" s="34"/>
      <c r="EY26" s="33"/>
      <c r="EZ26" s="33"/>
      <c r="FA26" s="33"/>
      <c r="FB26" s="34"/>
      <c r="FC26" s="33"/>
      <c r="FD26" s="33"/>
      <c r="FE26" s="33"/>
      <c r="FF26" s="34"/>
      <c r="FG26" s="33"/>
      <c r="FH26" s="33"/>
      <c r="FI26" s="33"/>
      <c r="FJ26" s="34"/>
      <c r="FK26" s="33"/>
      <c r="FL26" s="33"/>
      <c r="FM26" s="33"/>
      <c r="FN26" s="34"/>
      <c r="FO26" s="33"/>
      <c r="FP26" s="33"/>
      <c r="FQ26" s="33"/>
      <c r="FR26" s="34"/>
      <c r="FS26" s="33"/>
      <c r="FT26" s="33"/>
      <c r="FU26" s="33"/>
      <c r="FV26" s="34"/>
      <c r="FW26" s="33"/>
      <c r="FX26" s="33"/>
      <c r="FY26" s="33"/>
      <c r="FZ26" s="34"/>
      <c r="GA26" s="33"/>
      <c r="GB26" s="33"/>
      <c r="GC26" s="33"/>
      <c r="GD26" s="34"/>
      <c r="GE26" s="33"/>
      <c r="GF26" s="33"/>
      <c r="GG26" s="33"/>
      <c r="GH26" s="34"/>
      <c r="GI26" s="33"/>
      <c r="GJ26" s="33"/>
      <c r="GK26" s="33"/>
      <c r="GL26" s="34"/>
      <c r="GM26" s="33"/>
      <c r="GN26" s="33"/>
      <c r="GO26" s="33"/>
      <c r="GP26" s="34"/>
      <c r="GQ26" s="33"/>
      <c r="GR26" s="33"/>
      <c r="GS26" s="33"/>
      <c r="GT26" s="34"/>
      <c r="GV26" s="38"/>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30"/>
      <c r="IR26" s="29"/>
    </row>
    <row r="27" spans="1:252" s="7" customFormat="1" x14ac:dyDescent="0.2">
      <c r="A27" s="20" t="str">
        <f t="shared" ref="A27:B35" si="160">A16</f>
        <v>Cadmium</v>
      </c>
      <c r="B27" s="11" t="str">
        <f t="shared" si="160"/>
        <v>kg/MW</v>
      </c>
      <c r="C27" s="11">
        <f t="shared" ref="C27" si="161">C26</f>
        <v>2020</v>
      </c>
      <c r="D27" s="16">
        <f t="shared" ref="D27:D35" si="162">IF(H27&lt;&gt;0,AVERAGE(GV27:IQ27),-999)</f>
        <v>-999</v>
      </c>
      <c r="E27" s="16">
        <f t="shared" ref="E27:E35" si="163">IF(H27&lt;&gt;0,MEDIAN(GV27:IQ27),-999)</f>
        <v>-999</v>
      </c>
      <c r="F27" s="16">
        <f t="shared" ref="F27:F35" si="164">IF(H27&lt;&gt;0,MIN(GV27:IQ27),-999)</f>
        <v>-999</v>
      </c>
      <c r="G27" s="16">
        <f t="shared" ref="G27:G35" si="165">IF(H27&lt;&gt;0,MAX(GV27:IQ27),-999)</f>
        <v>-999</v>
      </c>
      <c r="H27" s="18">
        <f t="shared" ref="H27:H35" si="166">COUNT(GV27:IQ27)</f>
        <v>0</v>
      </c>
      <c r="I27" s="16">
        <f>IF(H27&lt;&gt;0,PERCENTILE(GV27:IQ27,#REF!),-999)</f>
        <v>-999</v>
      </c>
      <c r="J27" s="17">
        <f>IF(H27&lt;&gt;0,PERCENTILE(GV27:IQ27,#REF!),-999)</f>
        <v>-999</v>
      </c>
      <c r="K27" s="21"/>
      <c r="L27" s="21"/>
      <c r="M27" s="21"/>
      <c r="N27" s="22"/>
      <c r="O27" s="21"/>
      <c r="P27" s="21"/>
      <c r="Q27" s="21"/>
      <c r="R27" s="22"/>
      <c r="S27" s="21"/>
      <c r="T27" s="21"/>
      <c r="U27" s="21"/>
      <c r="V27" s="22"/>
      <c r="W27" s="21"/>
      <c r="X27" s="21"/>
      <c r="Y27" s="21"/>
      <c r="Z27" s="22"/>
      <c r="AA27" s="21"/>
      <c r="AB27" s="21"/>
      <c r="AC27" s="21"/>
      <c r="AD27" s="22"/>
      <c r="AE27" s="21"/>
      <c r="AF27" s="21"/>
      <c r="AG27" s="21"/>
      <c r="AH27" s="22"/>
      <c r="AI27" s="21"/>
      <c r="AJ27" s="21"/>
      <c r="AK27" s="21"/>
      <c r="AL27" s="22"/>
      <c r="AM27" s="21"/>
      <c r="AN27" s="21"/>
      <c r="AO27" s="21"/>
      <c r="AP27" s="22"/>
      <c r="AQ27" s="21"/>
      <c r="AR27" s="21"/>
      <c r="AS27" s="21"/>
      <c r="AT27" s="22"/>
      <c r="AU27" s="21"/>
      <c r="AV27" s="21"/>
      <c r="AW27" s="21"/>
      <c r="AX27" s="22"/>
      <c r="AY27" s="21"/>
      <c r="AZ27" s="21"/>
      <c r="BA27" s="21"/>
      <c r="BB27" s="22"/>
      <c r="BC27" s="21"/>
      <c r="BD27" s="21"/>
      <c r="BE27" s="21"/>
      <c r="BF27" s="22"/>
      <c r="BG27" s="21"/>
      <c r="BH27" s="21"/>
      <c r="BI27" s="21"/>
      <c r="BJ27" s="22"/>
      <c r="BK27" s="21"/>
      <c r="BL27" s="21"/>
      <c r="BM27" s="21"/>
      <c r="BN27" s="22"/>
      <c r="BO27" s="21"/>
      <c r="BP27" s="21"/>
      <c r="BQ27" s="21"/>
      <c r="BR27" s="22"/>
      <c r="BS27" s="21"/>
      <c r="BT27" s="21"/>
      <c r="BU27" s="21"/>
      <c r="BV27" s="22"/>
      <c r="BW27" s="21"/>
      <c r="BX27" s="21"/>
      <c r="BY27" s="21"/>
      <c r="BZ27" s="22"/>
      <c r="CA27" s="21"/>
      <c r="CB27" s="21"/>
      <c r="CC27" s="21"/>
      <c r="CD27" s="22"/>
      <c r="CE27" s="21"/>
      <c r="CF27" s="21"/>
      <c r="CG27" s="21"/>
      <c r="CH27" s="22"/>
      <c r="CI27" s="21"/>
      <c r="CJ27" s="21"/>
      <c r="CK27" s="21"/>
      <c r="CL27" s="22"/>
      <c r="CM27" s="21"/>
      <c r="CN27" s="21"/>
      <c r="CO27" s="21"/>
      <c r="CP27" s="22"/>
      <c r="CQ27" s="21"/>
      <c r="CR27" s="21"/>
      <c r="CS27" s="21"/>
      <c r="CT27" s="22"/>
      <c r="CU27" s="21"/>
      <c r="CV27" s="21"/>
      <c r="CW27" s="21"/>
      <c r="CX27" s="22"/>
      <c r="CY27" s="21"/>
      <c r="CZ27" s="21"/>
      <c r="DA27" s="21"/>
      <c r="DB27" s="22"/>
      <c r="DC27" s="21"/>
      <c r="DD27" s="21"/>
      <c r="DE27" s="21"/>
      <c r="DF27" s="22"/>
      <c r="DG27" s="21"/>
      <c r="DH27" s="21"/>
      <c r="DI27" s="21"/>
      <c r="DJ27" s="22"/>
      <c r="DK27" s="21"/>
      <c r="DL27" s="21"/>
      <c r="DM27" s="21"/>
      <c r="DN27" s="22"/>
      <c r="DO27" s="21"/>
      <c r="DP27" s="21"/>
      <c r="DQ27" s="21"/>
      <c r="DR27" s="22"/>
      <c r="DS27" s="21"/>
      <c r="DT27" s="21"/>
      <c r="DU27" s="21"/>
      <c r="DV27" s="22"/>
      <c r="DW27" s="21"/>
      <c r="DX27" s="21"/>
      <c r="DY27" s="21"/>
      <c r="DZ27" s="22"/>
      <c r="EA27" s="21"/>
      <c r="EB27" s="21"/>
      <c r="EC27" s="21"/>
      <c r="ED27" s="22"/>
      <c r="EE27" s="21"/>
      <c r="EF27" s="21"/>
      <c r="EG27" s="21"/>
      <c r="EH27" s="22"/>
      <c r="EI27" s="21"/>
      <c r="EJ27" s="21"/>
      <c r="EK27" s="21"/>
      <c r="EL27" s="22"/>
      <c r="EM27" s="21"/>
      <c r="EN27" s="21"/>
      <c r="EO27" s="21"/>
      <c r="EP27" s="22"/>
      <c r="EQ27" s="21"/>
      <c r="ER27" s="21"/>
      <c r="ES27" s="21"/>
      <c r="ET27" s="22"/>
      <c r="EU27" s="21"/>
      <c r="EV27" s="21"/>
      <c r="EW27" s="21"/>
      <c r="EX27" s="22"/>
      <c r="EY27" s="21"/>
      <c r="EZ27" s="21"/>
      <c r="FA27" s="21"/>
      <c r="FB27" s="22"/>
      <c r="FC27" s="21"/>
      <c r="FD27" s="21"/>
      <c r="FE27" s="21"/>
      <c r="FF27" s="22"/>
      <c r="FG27" s="21"/>
      <c r="FH27" s="21"/>
      <c r="FI27" s="21"/>
      <c r="FJ27" s="22"/>
      <c r="FK27" s="21"/>
      <c r="FL27" s="21"/>
      <c r="FM27" s="21"/>
      <c r="FN27" s="22"/>
      <c r="FO27" s="21"/>
      <c r="FP27" s="21"/>
      <c r="FQ27" s="21"/>
      <c r="FR27" s="22"/>
      <c r="FS27" s="21"/>
      <c r="FT27" s="21"/>
      <c r="FU27" s="21"/>
      <c r="FV27" s="22"/>
      <c r="FW27" s="21"/>
      <c r="FX27" s="21"/>
      <c r="FY27" s="21"/>
      <c r="FZ27" s="22"/>
      <c r="GA27" s="21"/>
      <c r="GB27" s="21"/>
      <c r="GC27" s="21"/>
      <c r="GD27" s="22"/>
      <c r="GE27" s="21"/>
      <c r="GF27" s="21"/>
      <c r="GG27" s="21"/>
      <c r="GH27" s="22"/>
      <c r="GI27" s="21"/>
      <c r="GJ27" s="21"/>
      <c r="GK27" s="21"/>
      <c r="GL27" s="22"/>
      <c r="GM27" s="21"/>
      <c r="GN27" s="21"/>
      <c r="GO27" s="21"/>
      <c r="GP27" s="22"/>
      <c r="GQ27" s="21"/>
      <c r="GR27" s="21"/>
      <c r="GS27" s="21"/>
      <c r="GT27" s="22"/>
      <c r="GV27" s="39" t="b">
        <f t="shared" ref="GV27:GV35" si="167">IF(L27="yes",K27)</f>
        <v>0</v>
      </c>
      <c r="GW27" s="10" t="b">
        <f t="shared" ref="GW27:GW35" si="168">IF(P27="yes",O27)</f>
        <v>0</v>
      </c>
      <c r="GX27" s="10" t="b">
        <f t="shared" ref="GX27:GX35" si="169">IF(T27="yes",S27)</f>
        <v>0</v>
      </c>
      <c r="GY27" s="10" t="b">
        <f t="shared" ref="GY27:GY35" si="170">IF(X27="yes",W27)</f>
        <v>0</v>
      </c>
      <c r="GZ27" s="10" t="b">
        <f t="shared" ref="GZ27:GZ35" si="171">IF(AB27="yes",AA27)</f>
        <v>0</v>
      </c>
      <c r="HA27" s="10" t="b">
        <f t="shared" ref="HA27:HA35" si="172">IF(AF27="yes",AE27)</f>
        <v>0</v>
      </c>
      <c r="HB27" s="10" t="b">
        <f t="shared" ref="HB27:HB35" si="173">IF(AJ27="yes",AI27)</f>
        <v>0</v>
      </c>
      <c r="HC27" s="10" t="b">
        <f t="shared" ref="HC27:HC35" si="174">IF(AN27="yes",AM27)</f>
        <v>0</v>
      </c>
      <c r="HD27" s="10" t="b">
        <f t="shared" ref="HD27:HD35" si="175">IF(AR27="yes",AQ27)</f>
        <v>0</v>
      </c>
      <c r="HE27" s="10" t="b">
        <f t="shared" ref="HE27:HE35" si="176">IF(AV27="yes",AU27)</f>
        <v>0</v>
      </c>
      <c r="HF27" s="10" t="b">
        <f t="shared" ref="HF27:HF35" si="177">IF(AZ27="yes",AY27)</f>
        <v>0</v>
      </c>
      <c r="HG27" s="10" t="b">
        <f t="shared" ref="HG27:HG35" si="178">IF(BD27="yes",BC27)</f>
        <v>0</v>
      </c>
      <c r="HH27" s="10" t="b">
        <f t="shared" ref="HH27:HH35" si="179">IF(BH27="yes",BG27)</f>
        <v>0</v>
      </c>
      <c r="HI27" s="10" t="b">
        <f t="shared" ref="HI27:HI35" si="180">IF(BL27="yes",BK27)</f>
        <v>0</v>
      </c>
      <c r="HJ27" s="10" t="b">
        <f t="shared" ref="HJ27:HJ35" si="181">IF(BP27="yes",BO27)</f>
        <v>0</v>
      </c>
      <c r="HK27" s="10" t="b">
        <f t="shared" ref="HK27:HK35" si="182">IF(BT27="yes",BS27)</f>
        <v>0</v>
      </c>
      <c r="HL27" s="10" t="b">
        <f t="shared" ref="HL27:HL35" si="183">IF(BX27="yes",BW27)</f>
        <v>0</v>
      </c>
      <c r="HM27" s="10" t="b">
        <f t="shared" ref="HM27:HM35" si="184">IF(CB27="yes",CA27)</f>
        <v>0</v>
      </c>
      <c r="HN27" s="10" t="b">
        <f t="shared" ref="HN27:HN35" si="185">IF(CF27="yes",CE27)</f>
        <v>0</v>
      </c>
      <c r="HO27" s="10" t="b">
        <f t="shared" ref="HO27:HO35" si="186">IF(CJ27="yes",CI27)</f>
        <v>0</v>
      </c>
      <c r="HP27" s="10" t="b">
        <f t="shared" ref="HP27:HP35" si="187">IF(CN27="yes",CM27)</f>
        <v>0</v>
      </c>
      <c r="HQ27" s="10" t="b">
        <f t="shared" ref="HQ27:HQ35" si="188">IF(CR27="yes",CQ27)</f>
        <v>0</v>
      </c>
      <c r="HR27" s="10" t="b">
        <f t="shared" ref="HR27:HR35" si="189">IF(CV27="yes",CU27)</f>
        <v>0</v>
      </c>
      <c r="HS27" s="10" t="b">
        <f t="shared" ref="HS27:HS35" si="190">IF(CZ27="yes",CY27)</f>
        <v>0</v>
      </c>
      <c r="HT27" s="10" t="b">
        <f t="shared" ref="HT27:HT35" si="191">IF(DD27="yes",DC27)</f>
        <v>0</v>
      </c>
      <c r="HU27" s="10" t="b">
        <f t="shared" ref="HU27:HU35" si="192">IF(DH27="yes",DG27)</f>
        <v>0</v>
      </c>
      <c r="HV27" s="10" t="b">
        <f t="shared" ref="HV27:HV35" si="193">IF(DL27="yes",DK27)</f>
        <v>0</v>
      </c>
      <c r="HW27" s="10" t="b">
        <f t="shared" ref="HW27:HW35" si="194">IF(DP27="yes",DO27)</f>
        <v>0</v>
      </c>
      <c r="HX27" s="10" t="b">
        <f t="shared" ref="HX27:HX35" si="195">IF(DT27="yes",DS27)</f>
        <v>0</v>
      </c>
      <c r="HY27" s="10" t="b">
        <f t="shared" ref="HY27:HY35" si="196">IF(DX27="yes",DW27)</f>
        <v>0</v>
      </c>
      <c r="HZ27" s="10" t="b">
        <f t="shared" ref="HZ27:HZ35" si="197">IF(EB27="yes",EA27)</f>
        <v>0</v>
      </c>
      <c r="IA27" s="10" t="b">
        <f t="shared" ref="IA27:IA35" si="198">IF(EF27="yes",EE27)</f>
        <v>0</v>
      </c>
      <c r="IB27" s="10" t="b">
        <f t="shared" ref="IB27:IB35" si="199">IF(EJ27="yes",EI27)</f>
        <v>0</v>
      </c>
      <c r="IC27" s="10" t="b">
        <f t="shared" ref="IC27:IC35" si="200">IF(EN27="yes",EM27)</f>
        <v>0</v>
      </c>
      <c r="ID27" s="10" t="b">
        <f t="shared" ref="ID27:ID35" si="201">IF(ER27="yes",EQ27)</f>
        <v>0</v>
      </c>
      <c r="IE27" s="10" t="b">
        <f t="shared" ref="IE27:IE35" si="202">IF(EV27="yes",EU27)</f>
        <v>0</v>
      </c>
      <c r="IF27" s="10" t="b">
        <f t="shared" ref="IF27:IF35" si="203">IF(EZ27="yes",EY27)</f>
        <v>0</v>
      </c>
      <c r="IG27" s="10" t="b">
        <f t="shared" ref="IG27:IG35" si="204">IF(FD27="yes",FC27)</f>
        <v>0</v>
      </c>
      <c r="IH27" s="10" t="b">
        <f t="shared" ref="IH27:IH35" si="205">IF(FH27="yes",FG27)</f>
        <v>0</v>
      </c>
      <c r="II27" s="10" t="b">
        <f t="shared" ref="II27:II35" si="206">IF(FL27="yes",FK27)</f>
        <v>0</v>
      </c>
      <c r="IJ27" s="10" t="b">
        <f t="shared" ref="IJ27:IJ35" si="207">IF(FP27="yes",FO27)</f>
        <v>0</v>
      </c>
      <c r="IK27" s="10" t="b">
        <f t="shared" ref="IK27:IK35" si="208">IF(FT27="yes",FS27)</f>
        <v>0</v>
      </c>
      <c r="IL27" s="10" t="b">
        <f t="shared" ref="IL27:IL35" si="209">IF(FX27="yes",FW27)</f>
        <v>0</v>
      </c>
      <c r="IM27" s="10" t="b">
        <f t="shared" ref="IM27:IM35" si="210">IF(GB27="yes",GA27)</f>
        <v>0</v>
      </c>
      <c r="IN27" s="10" t="b">
        <f t="shared" ref="IN27:IN35" si="211">IF(GF27="yes",GE27)</f>
        <v>0</v>
      </c>
      <c r="IO27" s="10" t="b">
        <f t="shared" ref="IO27:IO35" si="212">IF(GJ27="yes",GI27)</f>
        <v>0</v>
      </c>
      <c r="IP27" s="10" t="b">
        <f t="shared" ref="IP27:IP35" si="213">IF(GN27="yes",GM27)</f>
        <v>0</v>
      </c>
      <c r="IQ27" s="19" t="b">
        <f t="shared" ref="IQ27:IQ35" si="214">IF(GR27="yes",GQ27)</f>
        <v>0</v>
      </c>
      <c r="IR27" s="29"/>
    </row>
    <row r="28" spans="1:252" s="7" customFormat="1" x14ac:dyDescent="0.2">
      <c r="A28" s="20" t="str">
        <f t="shared" si="160"/>
        <v>Gallium</v>
      </c>
      <c r="B28" s="11" t="str">
        <f t="shared" si="160"/>
        <v>kg/MW</v>
      </c>
      <c r="C28" s="11">
        <f>C27</f>
        <v>2020</v>
      </c>
      <c r="D28" s="16">
        <f t="shared" si="162"/>
        <v>-999</v>
      </c>
      <c r="E28" s="16">
        <f t="shared" si="163"/>
        <v>-999</v>
      </c>
      <c r="F28" s="16">
        <f t="shared" si="164"/>
        <v>-999</v>
      </c>
      <c r="G28" s="16">
        <f t="shared" si="165"/>
        <v>-999</v>
      </c>
      <c r="H28" s="18">
        <f t="shared" si="166"/>
        <v>0</v>
      </c>
      <c r="I28" s="16">
        <f>IF(H28&lt;&gt;0,PERCENTILE(GV28:IQ28,#REF!),-999)</f>
        <v>-999</v>
      </c>
      <c r="J28" s="17">
        <f>IF(H28&lt;&gt;0,PERCENTILE(GV28:IQ28,#REF!),-999)</f>
        <v>-999</v>
      </c>
      <c r="K28" s="21"/>
      <c r="L28" s="21"/>
      <c r="M28" s="21"/>
      <c r="N28" s="22"/>
      <c r="O28" s="21"/>
      <c r="P28" s="21"/>
      <c r="Q28" s="21"/>
      <c r="R28" s="22"/>
      <c r="S28" s="21"/>
      <c r="T28" s="21"/>
      <c r="U28" s="21"/>
      <c r="V28" s="22"/>
      <c r="W28" s="21"/>
      <c r="X28" s="21"/>
      <c r="Y28" s="21"/>
      <c r="Z28" s="22"/>
      <c r="AA28" s="21"/>
      <c r="AB28" s="21"/>
      <c r="AC28" s="21"/>
      <c r="AD28" s="22"/>
      <c r="AE28" s="21"/>
      <c r="AF28" s="21"/>
      <c r="AG28" s="21"/>
      <c r="AH28" s="22"/>
      <c r="AI28" s="21"/>
      <c r="AJ28" s="21"/>
      <c r="AK28" s="21"/>
      <c r="AL28" s="22"/>
      <c r="AM28" s="21"/>
      <c r="AN28" s="21"/>
      <c r="AO28" s="21"/>
      <c r="AP28" s="22"/>
      <c r="AQ28" s="21"/>
      <c r="AR28" s="21"/>
      <c r="AS28" s="21"/>
      <c r="AT28" s="22"/>
      <c r="AU28" s="21"/>
      <c r="AV28" s="21"/>
      <c r="AW28" s="21"/>
      <c r="AX28" s="22"/>
      <c r="AY28" s="21"/>
      <c r="AZ28" s="21"/>
      <c r="BA28" s="21"/>
      <c r="BB28" s="22"/>
      <c r="BC28" s="21"/>
      <c r="BD28" s="21"/>
      <c r="BE28" s="21"/>
      <c r="BF28" s="22"/>
      <c r="BG28" s="21"/>
      <c r="BH28" s="21"/>
      <c r="BI28" s="21"/>
      <c r="BJ28" s="22"/>
      <c r="BK28" s="21"/>
      <c r="BL28" s="21"/>
      <c r="BM28" s="21"/>
      <c r="BN28" s="22"/>
      <c r="BO28" s="21"/>
      <c r="BP28" s="21"/>
      <c r="BQ28" s="21"/>
      <c r="BR28" s="22"/>
      <c r="BS28" s="21"/>
      <c r="BT28" s="21"/>
      <c r="BU28" s="21"/>
      <c r="BV28" s="22"/>
      <c r="BW28" s="21"/>
      <c r="BX28" s="21"/>
      <c r="BY28" s="21"/>
      <c r="BZ28" s="22"/>
      <c r="CA28" s="21"/>
      <c r="CB28" s="21"/>
      <c r="CC28" s="21"/>
      <c r="CD28" s="22"/>
      <c r="CE28" s="21"/>
      <c r="CF28" s="21"/>
      <c r="CG28" s="21"/>
      <c r="CH28" s="22"/>
      <c r="CI28" s="21"/>
      <c r="CJ28" s="21"/>
      <c r="CK28" s="21"/>
      <c r="CL28" s="22"/>
      <c r="CM28" s="21"/>
      <c r="CN28" s="21"/>
      <c r="CO28" s="21"/>
      <c r="CP28" s="22"/>
      <c r="CQ28" s="21"/>
      <c r="CR28" s="21"/>
      <c r="CS28" s="21"/>
      <c r="CT28" s="22"/>
      <c r="CU28" s="21"/>
      <c r="CV28" s="21"/>
      <c r="CW28" s="21"/>
      <c r="CX28" s="22"/>
      <c r="CY28" s="21"/>
      <c r="CZ28" s="21"/>
      <c r="DA28" s="21"/>
      <c r="DB28" s="22"/>
      <c r="DC28" s="21"/>
      <c r="DD28" s="21"/>
      <c r="DE28" s="21"/>
      <c r="DF28" s="22"/>
      <c r="DG28" s="21"/>
      <c r="DH28" s="21"/>
      <c r="DI28" s="21"/>
      <c r="DJ28" s="22"/>
      <c r="DK28" s="21"/>
      <c r="DL28" s="21"/>
      <c r="DM28" s="21"/>
      <c r="DN28" s="22"/>
      <c r="DO28" s="21"/>
      <c r="DP28" s="21"/>
      <c r="DQ28" s="21"/>
      <c r="DR28" s="22"/>
      <c r="DS28" s="21"/>
      <c r="DT28" s="21"/>
      <c r="DU28" s="21"/>
      <c r="DV28" s="22"/>
      <c r="DW28" s="21"/>
      <c r="DX28" s="21"/>
      <c r="DY28" s="21"/>
      <c r="DZ28" s="22"/>
      <c r="EA28" s="21"/>
      <c r="EB28" s="21"/>
      <c r="EC28" s="21"/>
      <c r="ED28" s="22"/>
      <c r="EE28" s="21"/>
      <c r="EF28" s="21"/>
      <c r="EG28" s="21"/>
      <c r="EH28" s="22"/>
      <c r="EI28" s="21"/>
      <c r="EJ28" s="21"/>
      <c r="EK28" s="21"/>
      <c r="EL28" s="22"/>
      <c r="EM28" s="21"/>
      <c r="EN28" s="21"/>
      <c r="EO28" s="21"/>
      <c r="EP28" s="22"/>
      <c r="EQ28" s="21"/>
      <c r="ER28" s="21"/>
      <c r="ES28" s="21"/>
      <c r="ET28" s="22"/>
      <c r="EU28" s="21"/>
      <c r="EV28" s="21"/>
      <c r="EW28" s="21"/>
      <c r="EX28" s="22"/>
      <c r="EY28" s="21"/>
      <c r="EZ28" s="21"/>
      <c r="FA28" s="21"/>
      <c r="FB28" s="22"/>
      <c r="FC28" s="21"/>
      <c r="FD28" s="21"/>
      <c r="FE28" s="21"/>
      <c r="FF28" s="22"/>
      <c r="FG28" s="21"/>
      <c r="FH28" s="21"/>
      <c r="FI28" s="21"/>
      <c r="FJ28" s="22"/>
      <c r="FK28" s="21"/>
      <c r="FL28" s="21"/>
      <c r="FM28" s="21"/>
      <c r="FN28" s="22"/>
      <c r="FO28" s="21"/>
      <c r="FP28" s="21"/>
      <c r="FQ28" s="21"/>
      <c r="FR28" s="22"/>
      <c r="FS28" s="21"/>
      <c r="FT28" s="21"/>
      <c r="FU28" s="21"/>
      <c r="FV28" s="22"/>
      <c r="FW28" s="21"/>
      <c r="FX28" s="21"/>
      <c r="FY28" s="21"/>
      <c r="FZ28" s="22"/>
      <c r="GA28" s="21"/>
      <c r="GB28" s="21"/>
      <c r="GC28" s="21"/>
      <c r="GD28" s="22"/>
      <c r="GE28" s="21"/>
      <c r="GF28" s="21"/>
      <c r="GG28" s="21"/>
      <c r="GH28" s="22"/>
      <c r="GI28" s="21"/>
      <c r="GJ28" s="21"/>
      <c r="GK28" s="21"/>
      <c r="GL28" s="22"/>
      <c r="GM28" s="21"/>
      <c r="GN28" s="21"/>
      <c r="GO28" s="21"/>
      <c r="GP28" s="22"/>
      <c r="GQ28" s="21"/>
      <c r="GR28" s="21"/>
      <c r="GS28" s="21"/>
      <c r="GT28" s="22"/>
      <c r="GV28" s="39" t="b">
        <f t="shared" si="167"/>
        <v>0</v>
      </c>
      <c r="GW28" s="10" t="b">
        <f t="shared" si="168"/>
        <v>0</v>
      </c>
      <c r="GX28" s="10" t="b">
        <f t="shared" si="169"/>
        <v>0</v>
      </c>
      <c r="GY28" s="10" t="b">
        <f t="shared" si="170"/>
        <v>0</v>
      </c>
      <c r="GZ28" s="10" t="b">
        <f t="shared" si="171"/>
        <v>0</v>
      </c>
      <c r="HA28" s="10" t="b">
        <f t="shared" si="172"/>
        <v>0</v>
      </c>
      <c r="HB28" s="10" t="b">
        <f t="shared" si="173"/>
        <v>0</v>
      </c>
      <c r="HC28" s="10" t="b">
        <f t="shared" si="174"/>
        <v>0</v>
      </c>
      <c r="HD28" s="10" t="b">
        <f t="shared" si="175"/>
        <v>0</v>
      </c>
      <c r="HE28" s="10" t="b">
        <f t="shared" si="176"/>
        <v>0</v>
      </c>
      <c r="HF28" s="10" t="b">
        <f t="shared" si="177"/>
        <v>0</v>
      </c>
      <c r="HG28" s="10" t="b">
        <f t="shared" si="178"/>
        <v>0</v>
      </c>
      <c r="HH28" s="10" t="b">
        <f t="shared" si="179"/>
        <v>0</v>
      </c>
      <c r="HI28" s="10" t="b">
        <f t="shared" si="180"/>
        <v>0</v>
      </c>
      <c r="HJ28" s="10" t="b">
        <f t="shared" si="181"/>
        <v>0</v>
      </c>
      <c r="HK28" s="10" t="b">
        <f t="shared" si="182"/>
        <v>0</v>
      </c>
      <c r="HL28" s="10" t="b">
        <f t="shared" si="183"/>
        <v>0</v>
      </c>
      <c r="HM28" s="10" t="b">
        <f t="shared" si="184"/>
        <v>0</v>
      </c>
      <c r="HN28" s="10" t="b">
        <f t="shared" si="185"/>
        <v>0</v>
      </c>
      <c r="HO28" s="10" t="b">
        <f t="shared" si="186"/>
        <v>0</v>
      </c>
      <c r="HP28" s="10" t="b">
        <f t="shared" si="187"/>
        <v>0</v>
      </c>
      <c r="HQ28" s="10" t="b">
        <f t="shared" si="188"/>
        <v>0</v>
      </c>
      <c r="HR28" s="10" t="b">
        <f t="shared" si="189"/>
        <v>0</v>
      </c>
      <c r="HS28" s="10" t="b">
        <f t="shared" si="190"/>
        <v>0</v>
      </c>
      <c r="HT28" s="10" t="b">
        <f t="shared" si="191"/>
        <v>0</v>
      </c>
      <c r="HU28" s="10" t="b">
        <f t="shared" si="192"/>
        <v>0</v>
      </c>
      <c r="HV28" s="10" t="b">
        <f t="shared" si="193"/>
        <v>0</v>
      </c>
      <c r="HW28" s="10" t="b">
        <f t="shared" si="194"/>
        <v>0</v>
      </c>
      <c r="HX28" s="10" t="b">
        <f t="shared" si="195"/>
        <v>0</v>
      </c>
      <c r="HY28" s="10" t="b">
        <f t="shared" si="196"/>
        <v>0</v>
      </c>
      <c r="HZ28" s="10" t="b">
        <f t="shared" si="197"/>
        <v>0</v>
      </c>
      <c r="IA28" s="10" t="b">
        <f t="shared" si="198"/>
        <v>0</v>
      </c>
      <c r="IB28" s="10" t="b">
        <f t="shared" si="199"/>
        <v>0</v>
      </c>
      <c r="IC28" s="10" t="b">
        <f t="shared" si="200"/>
        <v>0</v>
      </c>
      <c r="ID28" s="10" t="b">
        <f t="shared" si="201"/>
        <v>0</v>
      </c>
      <c r="IE28" s="10" t="b">
        <f t="shared" si="202"/>
        <v>0</v>
      </c>
      <c r="IF28" s="10" t="b">
        <f t="shared" si="203"/>
        <v>0</v>
      </c>
      <c r="IG28" s="10" t="b">
        <f t="shared" si="204"/>
        <v>0</v>
      </c>
      <c r="IH28" s="10" t="b">
        <f t="shared" si="205"/>
        <v>0</v>
      </c>
      <c r="II28" s="10" t="b">
        <f t="shared" si="206"/>
        <v>0</v>
      </c>
      <c r="IJ28" s="10" t="b">
        <f t="shared" si="207"/>
        <v>0</v>
      </c>
      <c r="IK28" s="10" t="b">
        <f t="shared" si="208"/>
        <v>0</v>
      </c>
      <c r="IL28" s="10" t="b">
        <f t="shared" si="209"/>
        <v>0</v>
      </c>
      <c r="IM28" s="10" t="b">
        <f t="shared" si="210"/>
        <v>0</v>
      </c>
      <c r="IN28" s="10" t="b">
        <f t="shared" si="211"/>
        <v>0</v>
      </c>
      <c r="IO28" s="10" t="b">
        <f t="shared" si="212"/>
        <v>0</v>
      </c>
      <c r="IP28" s="10" t="b">
        <f t="shared" si="213"/>
        <v>0</v>
      </c>
      <c r="IQ28" s="19" t="b">
        <f t="shared" si="214"/>
        <v>0</v>
      </c>
      <c r="IR28" s="29"/>
    </row>
    <row r="29" spans="1:252" s="7" customFormat="1" x14ac:dyDescent="0.2">
      <c r="A29" s="20" t="str">
        <f t="shared" si="160"/>
        <v>Germanium</v>
      </c>
      <c r="B29" s="11" t="str">
        <f t="shared" si="160"/>
        <v>kg/MW</v>
      </c>
      <c r="C29" s="11">
        <f t="shared" ref="C29:C35" si="215">C28</f>
        <v>2020</v>
      </c>
      <c r="D29" s="16">
        <f t="shared" si="162"/>
        <v>41.857142857142854</v>
      </c>
      <c r="E29" s="16">
        <f t="shared" si="163"/>
        <v>41</v>
      </c>
      <c r="F29" s="16">
        <f t="shared" si="164"/>
        <v>36</v>
      </c>
      <c r="G29" s="16">
        <f t="shared" si="165"/>
        <v>48</v>
      </c>
      <c r="H29" s="18">
        <f t="shared" si="166"/>
        <v>7</v>
      </c>
      <c r="I29" s="16" t="e">
        <f>IF(H29&lt;&gt;0,PERCENTILE(GV29:IQ29,#REF!),-999)</f>
        <v>#REF!</v>
      </c>
      <c r="J29" s="17" t="e">
        <f>IF(H29&lt;&gt;0,PERCENTILE(GV29:IQ29,#REF!),-999)</f>
        <v>#REF!</v>
      </c>
      <c r="K29" s="21"/>
      <c r="L29" s="21"/>
      <c r="M29" s="21"/>
      <c r="N29" s="22"/>
      <c r="O29" s="21"/>
      <c r="P29" s="21"/>
      <c r="Q29" s="21"/>
      <c r="R29" s="22"/>
      <c r="S29" s="21"/>
      <c r="T29" s="21"/>
      <c r="U29" s="21"/>
      <c r="V29" s="22"/>
      <c r="W29" s="21"/>
      <c r="X29" s="21"/>
      <c r="Y29" s="21"/>
      <c r="Z29" s="22"/>
      <c r="AA29" s="21"/>
      <c r="AB29" s="21"/>
      <c r="AC29" s="21"/>
      <c r="AD29" s="22"/>
      <c r="AE29" s="21"/>
      <c r="AF29" s="21"/>
      <c r="AG29" s="21"/>
      <c r="AH29" s="22"/>
      <c r="AI29" s="21"/>
      <c r="AJ29" s="21"/>
      <c r="AK29" s="21"/>
      <c r="AL29" s="22"/>
      <c r="AM29" s="21"/>
      <c r="AN29" s="21"/>
      <c r="AO29" s="21"/>
      <c r="AP29" s="22"/>
      <c r="AQ29" s="21">
        <v>36</v>
      </c>
      <c r="AR29" s="21" t="s">
        <v>8</v>
      </c>
      <c r="AS29" s="21">
        <v>2008</v>
      </c>
      <c r="AT29" s="22" t="s">
        <v>9</v>
      </c>
      <c r="AU29" s="21">
        <v>42</v>
      </c>
      <c r="AV29" s="21" t="s">
        <v>99</v>
      </c>
      <c r="AW29" s="21">
        <v>2008</v>
      </c>
      <c r="AX29" s="22" t="s">
        <v>7</v>
      </c>
      <c r="AY29" s="21">
        <v>48</v>
      </c>
      <c r="AZ29" s="21" t="s">
        <v>8</v>
      </c>
      <c r="BA29" s="21">
        <v>2008</v>
      </c>
      <c r="BB29" s="22" t="s">
        <v>10</v>
      </c>
      <c r="BC29" s="21"/>
      <c r="BD29" s="21"/>
      <c r="BE29" s="21"/>
      <c r="BF29" s="22"/>
      <c r="BG29" s="21">
        <v>48</v>
      </c>
      <c r="BH29" s="21" t="s">
        <v>8</v>
      </c>
      <c r="BI29" s="21">
        <v>2016</v>
      </c>
      <c r="BJ29" s="22" t="s">
        <v>160</v>
      </c>
      <c r="BK29" s="21">
        <v>41</v>
      </c>
      <c r="BL29" s="21" t="s">
        <v>8</v>
      </c>
      <c r="BM29" s="21">
        <v>2016</v>
      </c>
      <c r="BN29" s="22" t="s">
        <v>161</v>
      </c>
      <c r="BO29" s="21">
        <v>36</v>
      </c>
      <c r="BP29" s="21" t="s">
        <v>8</v>
      </c>
      <c r="BQ29" s="21">
        <v>2016</v>
      </c>
      <c r="BR29" s="22" t="s">
        <v>162</v>
      </c>
      <c r="BS29" s="21">
        <v>36</v>
      </c>
      <c r="BT29" s="21" t="s">
        <v>8</v>
      </c>
      <c r="BU29" s="21">
        <v>2012</v>
      </c>
      <c r="BV29" s="22" t="s">
        <v>9</v>
      </c>
      <c r="BW29" s="21">
        <v>42</v>
      </c>
      <c r="BX29" s="21" t="s">
        <v>99</v>
      </c>
      <c r="BY29" s="21">
        <v>2012</v>
      </c>
      <c r="BZ29" s="22" t="s">
        <v>7</v>
      </c>
      <c r="CA29" s="21">
        <v>48</v>
      </c>
      <c r="CB29" s="21" t="s">
        <v>8</v>
      </c>
      <c r="CC29" s="21">
        <v>2012</v>
      </c>
      <c r="CD29" s="22" t="s">
        <v>10</v>
      </c>
      <c r="CE29" s="21"/>
      <c r="CF29" s="21"/>
      <c r="CG29" s="21"/>
      <c r="CH29" s="22"/>
      <c r="CI29" s="21"/>
      <c r="CJ29" s="21"/>
      <c r="CK29" s="21"/>
      <c r="CL29" s="22"/>
      <c r="CM29" s="21"/>
      <c r="CN29" s="21"/>
      <c r="CO29" s="21"/>
      <c r="CP29" s="22"/>
      <c r="CQ29" s="21"/>
      <c r="CR29" s="21"/>
      <c r="CS29" s="21"/>
      <c r="CT29" s="22"/>
      <c r="CU29" s="21"/>
      <c r="CV29" s="21"/>
      <c r="CW29" s="21"/>
      <c r="CX29" s="22"/>
      <c r="CY29" s="21"/>
      <c r="CZ29" s="21"/>
      <c r="DA29" s="21"/>
      <c r="DB29" s="22"/>
      <c r="DC29" s="21"/>
      <c r="DD29" s="21"/>
      <c r="DE29" s="21"/>
      <c r="DF29" s="22"/>
      <c r="DG29" s="21"/>
      <c r="DH29" s="21"/>
      <c r="DI29" s="21"/>
      <c r="DJ29" s="22"/>
      <c r="DK29" s="21"/>
      <c r="DL29" s="21"/>
      <c r="DM29" s="21"/>
      <c r="DN29" s="22"/>
      <c r="DO29" s="21"/>
      <c r="DP29" s="21"/>
      <c r="DQ29" s="21"/>
      <c r="DR29" s="22"/>
      <c r="DS29" s="21"/>
      <c r="DT29" s="21"/>
      <c r="DU29" s="21"/>
      <c r="DV29" s="22"/>
      <c r="DW29" s="21"/>
      <c r="DX29" s="21"/>
      <c r="DY29" s="21"/>
      <c r="DZ29" s="22"/>
      <c r="EA29" s="21"/>
      <c r="EB29" s="21"/>
      <c r="EC29" s="21"/>
      <c r="ED29" s="22"/>
      <c r="EE29" s="21"/>
      <c r="EF29" s="21"/>
      <c r="EG29" s="21"/>
      <c r="EH29" s="22"/>
      <c r="EI29" s="21"/>
      <c r="EJ29" s="21"/>
      <c r="EK29" s="21"/>
      <c r="EL29" s="22"/>
      <c r="EM29" s="21"/>
      <c r="EN29" s="21"/>
      <c r="EO29" s="21"/>
      <c r="EP29" s="22"/>
      <c r="EQ29" s="21"/>
      <c r="ER29" s="21"/>
      <c r="ES29" s="21"/>
      <c r="ET29" s="22"/>
      <c r="EU29" s="21"/>
      <c r="EV29" s="21"/>
      <c r="EW29" s="21"/>
      <c r="EX29" s="22"/>
      <c r="EY29" s="21"/>
      <c r="EZ29" s="21"/>
      <c r="FA29" s="21"/>
      <c r="FB29" s="22"/>
      <c r="FC29" s="21"/>
      <c r="FD29" s="21"/>
      <c r="FE29" s="21"/>
      <c r="FF29" s="22"/>
      <c r="FG29" s="21"/>
      <c r="FH29" s="21"/>
      <c r="FI29" s="21"/>
      <c r="FJ29" s="22"/>
      <c r="FK29" s="21"/>
      <c r="FL29" s="21"/>
      <c r="FM29" s="21"/>
      <c r="FN29" s="22"/>
      <c r="FO29" s="21"/>
      <c r="FP29" s="21"/>
      <c r="FQ29" s="21"/>
      <c r="FR29" s="22"/>
      <c r="FS29" s="21"/>
      <c r="FT29" s="21"/>
      <c r="FU29" s="21"/>
      <c r="FV29" s="22"/>
      <c r="FW29" s="21"/>
      <c r="FX29" s="21"/>
      <c r="FY29" s="21"/>
      <c r="FZ29" s="22"/>
      <c r="GA29" s="21"/>
      <c r="GB29" s="21"/>
      <c r="GC29" s="21"/>
      <c r="GD29" s="22"/>
      <c r="GE29" s="21"/>
      <c r="GF29" s="21"/>
      <c r="GG29" s="21"/>
      <c r="GH29" s="22"/>
      <c r="GI29" s="21"/>
      <c r="GJ29" s="21"/>
      <c r="GK29" s="21"/>
      <c r="GL29" s="22"/>
      <c r="GM29" s="21"/>
      <c r="GN29" s="21"/>
      <c r="GO29" s="21"/>
      <c r="GP29" s="22"/>
      <c r="GQ29" s="21"/>
      <c r="GR29" s="21"/>
      <c r="GS29" s="21"/>
      <c r="GT29" s="22"/>
      <c r="GV29" s="39" t="b">
        <f t="shared" si="167"/>
        <v>0</v>
      </c>
      <c r="GW29" s="10" t="b">
        <f t="shared" si="168"/>
        <v>0</v>
      </c>
      <c r="GX29" s="10" t="b">
        <f t="shared" si="169"/>
        <v>0</v>
      </c>
      <c r="GY29" s="10" t="b">
        <f t="shared" si="170"/>
        <v>0</v>
      </c>
      <c r="GZ29" s="10" t="b">
        <f t="shared" si="171"/>
        <v>0</v>
      </c>
      <c r="HA29" s="10" t="b">
        <f t="shared" si="172"/>
        <v>0</v>
      </c>
      <c r="HB29" s="10" t="b">
        <f t="shared" si="173"/>
        <v>0</v>
      </c>
      <c r="HC29" s="10" t="b">
        <f t="shared" si="174"/>
        <v>0</v>
      </c>
      <c r="HD29" s="10">
        <f t="shared" si="175"/>
        <v>36</v>
      </c>
      <c r="HE29" s="10" t="b">
        <f t="shared" si="176"/>
        <v>0</v>
      </c>
      <c r="HF29" s="10">
        <f t="shared" si="177"/>
        <v>48</v>
      </c>
      <c r="HG29" s="10" t="b">
        <f t="shared" si="178"/>
        <v>0</v>
      </c>
      <c r="HH29" s="10">
        <f t="shared" si="179"/>
        <v>48</v>
      </c>
      <c r="HI29" s="10">
        <f t="shared" si="180"/>
        <v>41</v>
      </c>
      <c r="HJ29" s="10">
        <f t="shared" si="181"/>
        <v>36</v>
      </c>
      <c r="HK29" s="10">
        <f t="shared" si="182"/>
        <v>36</v>
      </c>
      <c r="HL29" s="10" t="b">
        <f t="shared" si="183"/>
        <v>0</v>
      </c>
      <c r="HM29" s="10">
        <f t="shared" si="184"/>
        <v>48</v>
      </c>
      <c r="HN29" s="10" t="b">
        <f t="shared" si="185"/>
        <v>0</v>
      </c>
      <c r="HO29" s="10" t="b">
        <f t="shared" si="186"/>
        <v>0</v>
      </c>
      <c r="HP29" s="10" t="b">
        <f t="shared" si="187"/>
        <v>0</v>
      </c>
      <c r="HQ29" s="10" t="b">
        <f t="shared" si="188"/>
        <v>0</v>
      </c>
      <c r="HR29" s="10" t="b">
        <f t="shared" si="189"/>
        <v>0</v>
      </c>
      <c r="HS29" s="10" t="b">
        <f t="shared" si="190"/>
        <v>0</v>
      </c>
      <c r="HT29" s="10" t="b">
        <f t="shared" si="191"/>
        <v>0</v>
      </c>
      <c r="HU29" s="10" t="b">
        <f t="shared" si="192"/>
        <v>0</v>
      </c>
      <c r="HV29" s="10" t="b">
        <f t="shared" si="193"/>
        <v>0</v>
      </c>
      <c r="HW29" s="10" t="b">
        <f t="shared" si="194"/>
        <v>0</v>
      </c>
      <c r="HX29" s="10" t="b">
        <f t="shared" si="195"/>
        <v>0</v>
      </c>
      <c r="HY29" s="10" t="b">
        <f t="shared" si="196"/>
        <v>0</v>
      </c>
      <c r="HZ29" s="10" t="b">
        <f t="shared" si="197"/>
        <v>0</v>
      </c>
      <c r="IA29" s="10" t="b">
        <f t="shared" si="198"/>
        <v>0</v>
      </c>
      <c r="IB29" s="10" t="b">
        <f t="shared" si="199"/>
        <v>0</v>
      </c>
      <c r="IC29" s="10" t="b">
        <f t="shared" si="200"/>
        <v>0</v>
      </c>
      <c r="ID29" s="10" t="b">
        <f t="shared" si="201"/>
        <v>0</v>
      </c>
      <c r="IE29" s="10" t="b">
        <f t="shared" si="202"/>
        <v>0</v>
      </c>
      <c r="IF29" s="10" t="b">
        <f t="shared" si="203"/>
        <v>0</v>
      </c>
      <c r="IG29" s="10" t="b">
        <f t="shared" si="204"/>
        <v>0</v>
      </c>
      <c r="IH29" s="10" t="b">
        <f t="shared" si="205"/>
        <v>0</v>
      </c>
      <c r="II29" s="10" t="b">
        <f t="shared" si="206"/>
        <v>0</v>
      </c>
      <c r="IJ29" s="10" t="b">
        <f t="shared" si="207"/>
        <v>0</v>
      </c>
      <c r="IK29" s="10" t="b">
        <f t="shared" si="208"/>
        <v>0</v>
      </c>
      <c r="IL29" s="10" t="b">
        <f t="shared" si="209"/>
        <v>0</v>
      </c>
      <c r="IM29" s="10" t="b">
        <f t="shared" si="210"/>
        <v>0</v>
      </c>
      <c r="IN29" s="10" t="b">
        <f t="shared" si="211"/>
        <v>0</v>
      </c>
      <c r="IO29" s="10" t="b">
        <f t="shared" si="212"/>
        <v>0</v>
      </c>
      <c r="IP29" s="10" t="b">
        <f t="shared" si="213"/>
        <v>0</v>
      </c>
      <c r="IQ29" s="19" t="b">
        <f t="shared" si="214"/>
        <v>0</v>
      </c>
      <c r="IR29" s="29"/>
    </row>
    <row r="30" spans="1:252" x14ac:dyDescent="0.2">
      <c r="A30" s="20" t="str">
        <f t="shared" si="160"/>
        <v>Indium</v>
      </c>
      <c r="B30" s="11" t="str">
        <f t="shared" si="160"/>
        <v>kg/MW</v>
      </c>
      <c r="C30" s="11">
        <f t="shared" si="215"/>
        <v>2020</v>
      </c>
      <c r="D30" s="67">
        <f t="shared" si="162"/>
        <v>-999</v>
      </c>
      <c r="E30" s="67">
        <f t="shared" si="163"/>
        <v>-999</v>
      </c>
      <c r="F30" s="67">
        <f t="shared" si="164"/>
        <v>-999</v>
      </c>
      <c r="G30" s="67">
        <f t="shared" si="165"/>
        <v>-999</v>
      </c>
      <c r="H30" s="68">
        <f t="shared" si="166"/>
        <v>0</v>
      </c>
      <c r="I30" s="16">
        <f>IF(H30&lt;&gt;0,PERCENTILE(GV30:IQ30,#REF!),-999)</f>
        <v>-999</v>
      </c>
      <c r="J30" s="69">
        <f>IF(H30&lt;&gt;0,PERCENTILE(GV30:IQ30,#REF!),-999)</f>
        <v>-999</v>
      </c>
      <c r="K30" s="21"/>
      <c r="L30" s="21"/>
      <c r="M30" s="21"/>
      <c r="N30" s="22"/>
      <c r="O30" s="21"/>
      <c r="P30" s="21"/>
      <c r="Q30" s="21"/>
      <c r="R30" s="22"/>
      <c r="S30" s="21"/>
      <c r="T30" s="21"/>
      <c r="U30" s="21"/>
      <c r="V30" s="22"/>
      <c r="W30" s="21"/>
      <c r="X30" s="21"/>
      <c r="Y30" s="21"/>
      <c r="Z30" s="22"/>
      <c r="AA30" s="21"/>
      <c r="AB30" s="21"/>
      <c r="AC30" s="21"/>
      <c r="AD30" s="22"/>
      <c r="AE30" s="21"/>
      <c r="AF30" s="21"/>
      <c r="AG30" s="21"/>
      <c r="AH30" s="22"/>
      <c r="AI30" s="21"/>
      <c r="AJ30" s="21"/>
      <c r="AK30" s="21"/>
      <c r="AL30" s="22"/>
      <c r="AM30" s="21"/>
      <c r="AN30" s="21"/>
      <c r="AO30" s="21"/>
      <c r="AP30" s="22"/>
      <c r="AQ30" s="21"/>
      <c r="AR30" s="21"/>
      <c r="AS30" s="21"/>
      <c r="AT30" s="22"/>
      <c r="AU30" s="21"/>
      <c r="AV30" s="21"/>
      <c r="AW30" s="21"/>
      <c r="AX30" s="22"/>
      <c r="AY30" s="21"/>
      <c r="AZ30" s="21"/>
      <c r="BA30" s="21"/>
      <c r="BB30" s="22"/>
      <c r="BC30" s="21"/>
      <c r="BD30" s="21"/>
      <c r="BE30" s="21"/>
      <c r="BF30" s="22"/>
      <c r="BG30" s="21"/>
      <c r="BH30" s="21"/>
      <c r="BI30" s="21"/>
      <c r="BJ30" s="22"/>
      <c r="BK30" s="21"/>
      <c r="BL30" s="21"/>
      <c r="BM30" s="21"/>
      <c r="BN30" s="22"/>
      <c r="BO30" s="21"/>
      <c r="BP30" s="21"/>
      <c r="BQ30" s="21"/>
      <c r="BR30" s="22"/>
      <c r="BS30" s="21"/>
      <c r="BT30" s="21"/>
      <c r="BU30" s="21"/>
      <c r="BV30" s="22"/>
      <c r="BW30" s="21"/>
      <c r="BX30" s="21"/>
      <c r="BY30" s="21"/>
      <c r="BZ30" s="22"/>
      <c r="CA30" s="21"/>
      <c r="CB30" s="21"/>
      <c r="CC30" s="21"/>
      <c r="CD30" s="22"/>
      <c r="CE30" s="21"/>
      <c r="CF30" s="21"/>
      <c r="CG30" s="21"/>
      <c r="CH30" s="22"/>
      <c r="CI30" s="21"/>
      <c r="CJ30" s="21"/>
      <c r="CK30" s="21"/>
      <c r="CL30" s="22"/>
      <c r="CM30" s="21"/>
      <c r="CN30" s="21"/>
      <c r="CO30" s="21"/>
      <c r="CP30" s="22"/>
      <c r="CQ30" s="21"/>
      <c r="CR30" s="21"/>
      <c r="CS30" s="21"/>
      <c r="CT30" s="22"/>
      <c r="CU30" s="21"/>
      <c r="CV30" s="21"/>
      <c r="CW30" s="21"/>
      <c r="CX30" s="22"/>
      <c r="CY30" s="21"/>
      <c r="CZ30" s="21"/>
      <c r="DA30" s="21"/>
      <c r="DB30" s="22"/>
      <c r="DC30" s="21"/>
      <c r="DD30" s="21"/>
      <c r="DE30" s="21"/>
      <c r="DF30" s="22"/>
      <c r="DG30" s="21"/>
      <c r="DH30" s="21"/>
      <c r="DI30" s="21"/>
      <c r="DJ30" s="22"/>
      <c r="DK30" s="21"/>
      <c r="DL30" s="21"/>
      <c r="DM30" s="21"/>
      <c r="DN30" s="22"/>
      <c r="DO30" s="21"/>
      <c r="DP30" s="21"/>
      <c r="DQ30" s="21"/>
      <c r="DR30" s="22"/>
      <c r="DS30" s="21"/>
      <c r="DT30" s="21"/>
      <c r="DU30" s="21"/>
      <c r="DV30" s="22"/>
      <c r="DW30" s="21"/>
      <c r="DX30" s="21"/>
      <c r="DY30" s="21"/>
      <c r="DZ30" s="22"/>
      <c r="EA30" s="21"/>
      <c r="EB30" s="21"/>
      <c r="EC30" s="21"/>
      <c r="ED30" s="22"/>
      <c r="EE30" s="21"/>
      <c r="EF30" s="21"/>
      <c r="EG30" s="21"/>
      <c r="EH30" s="22"/>
      <c r="EI30" s="21"/>
      <c r="EJ30" s="21"/>
      <c r="EK30" s="21"/>
      <c r="EL30" s="22"/>
      <c r="EM30" s="21"/>
      <c r="EN30" s="21"/>
      <c r="EO30" s="21"/>
      <c r="EP30" s="22"/>
      <c r="EQ30" s="21"/>
      <c r="ER30" s="21"/>
      <c r="ES30" s="21"/>
      <c r="ET30" s="22"/>
      <c r="EU30" s="21"/>
      <c r="EV30" s="21"/>
      <c r="EW30" s="21"/>
      <c r="EX30" s="22"/>
      <c r="EY30" s="21"/>
      <c r="EZ30" s="21"/>
      <c r="FA30" s="21"/>
      <c r="FB30" s="22"/>
      <c r="FC30" s="21"/>
      <c r="FD30" s="21"/>
      <c r="FE30" s="21"/>
      <c r="FF30" s="22"/>
      <c r="FG30" s="21"/>
      <c r="FH30" s="21"/>
      <c r="FI30" s="21"/>
      <c r="FJ30" s="22"/>
      <c r="FK30" s="21"/>
      <c r="FL30" s="21"/>
      <c r="FM30" s="21"/>
      <c r="FN30" s="22"/>
      <c r="FO30" s="21"/>
      <c r="FP30" s="21"/>
      <c r="FQ30" s="21"/>
      <c r="FR30" s="22"/>
      <c r="FS30" s="21"/>
      <c r="FT30" s="21"/>
      <c r="FU30" s="21"/>
      <c r="FV30" s="22"/>
      <c r="FW30" s="21"/>
      <c r="FX30" s="21"/>
      <c r="FY30" s="21"/>
      <c r="FZ30" s="22"/>
      <c r="GA30" s="21"/>
      <c r="GB30" s="21"/>
      <c r="GC30" s="21"/>
      <c r="GD30" s="22"/>
      <c r="GE30" s="21"/>
      <c r="GF30" s="21"/>
      <c r="GG30" s="21"/>
      <c r="GH30" s="22"/>
      <c r="GI30" s="21"/>
      <c r="GJ30" s="21"/>
      <c r="GK30" s="21"/>
      <c r="GL30" s="22"/>
      <c r="GM30" s="21"/>
      <c r="GN30" s="21"/>
      <c r="GO30" s="21"/>
      <c r="GP30" s="22"/>
      <c r="GQ30" s="21"/>
      <c r="GR30" s="21"/>
      <c r="GS30" s="21"/>
      <c r="GT30" s="22"/>
      <c r="GV30" s="39" t="b">
        <f t="shared" si="167"/>
        <v>0</v>
      </c>
      <c r="GW30" s="10" t="b">
        <f t="shared" si="168"/>
        <v>0</v>
      </c>
      <c r="GX30" s="10" t="b">
        <f t="shared" si="169"/>
        <v>0</v>
      </c>
      <c r="GY30" s="10" t="b">
        <f t="shared" si="170"/>
        <v>0</v>
      </c>
      <c r="GZ30" s="10" t="b">
        <f t="shared" si="171"/>
        <v>0</v>
      </c>
      <c r="HA30" s="10" t="b">
        <f t="shared" si="172"/>
        <v>0</v>
      </c>
      <c r="HB30" s="10" t="b">
        <f t="shared" si="173"/>
        <v>0</v>
      </c>
      <c r="HC30" s="10" t="b">
        <f t="shared" si="174"/>
        <v>0</v>
      </c>
      <c r="HD30" s="10" t="b">
        <f t="shared" si="175"/>
        <v>0</v>
      </c>
      <c r="HE30" s="10" t="b">
        <f t="shared" si="176"/>
        <v>0</v>
      </c>
      <c r="HF30" s="10" t="b">
        <f t="shared" si="177"/>
        <v>0</v>
      </c>
      <c r="HG30" s="10" t="b">
        <f t="shared" si="178"/>
        <v>0</v>
      </c>
      <c r="HH30" s="10" t="b">
        <f t="shared" si="179"/>
        <v>0</v>
      </c>
      <c r="HI30" s="10" t="b">
        <f t="shared" si="180"/>
        <v>0</v>
      </c>
      <c r="HJ30" s="10" t="b">
        <f t="shared" si="181"/>
        <v>0</v>
      </c>
      <c r="HK30" s="10" t="b">
        <f t="shared" si="182"/>
        <v>0</v>
      </c>
      <c r="HL30" s="10" t="b">
        <f t="shared" si="183"/>
        <v>0</v>
      </c>
      <c r="HM30" s="10" t="b">
        <f t="shared" si="184"/>
        <v>0</v>
      </c>
      <c r="HN30" s="10" t="b">
        <f t="shared" si="185"/>
        <v>0</v>
      </c>
      <c r="HO30" s="10" t="b">
        <f t="shared" si="186"/>
        <v>0</v>
      </c>
      <c r="HP30" s="10" t="b">
        <f t="shared" si="187"/>
        <v>0</v>
      </c>
      <c r="HQ30" s="10" t="b">
        <f t="shared" si="188"/>
        <v>0</v>
      </c>
      <c r="HR30" s="10" t="b">
        <f t="shared" si="189"/>
        <v>0</v>
      </c>
      <c r="HS30" s="10" t="b">
        <f t="shared" si="190"/>
        <v>0</v>
      </c>
      <c r="HT30" s="10" t="b">
        <f t="shared" si="191"/>
        <v>0</v>
      </c>
      <c r="HU30" s="10" t="b">
        <f t="shared" si="192"/>
        <v>0</v>
      </c>
      <c r="HV30" s="10" t="b">
        <f t="shared" si="193"/>
        <v>0</v>
      </c>
      <c r="HW30" s="10" t="b">
        <f t="shared" si="194"/>
        <v>0</v>
      </c>
      <c r="HX30" s="10" t="b">
        <f t="shared" si="195"/>
        <v>0</v>
      </c>
      <c r="HY30" s="10" t="b">
        <f t="shared" si="196"/>
        <v>0</v>
      </c>
      <c r="HZ30" s="10" t="b">
        <f t="shared" si="197"/>
        <v>0</v>
      </c>
      <c r="IA30" s="10" t="b">
        <f t="shared" si="198"/>
        <v>0</v>
      </c>
      <c r="IB30" s="10" t="b">
        <f t="shared" si="199"/>
        <v>0</v>
      </c>
      <c r="IC30" s="10" t="b">
        <f t="shared" si="200"/>
        <v>0</v>
      </c>
      <c r="ID30" s="10" t="b">
        <f t="shared" si="201"/>
        <v>0</v>
      </c>
      <c r="IE30" s="10" t="b">
        <f t="shared" si="202"/>
        <v>0</v>
      </c>
      <c r="IF30" s="10" t="b">
        <f t="shared" si="203"/>
        <v>0</v>
      </c>
      <c r="IG30" s="10" t="b">
        <f t="shared" si="204"/>
        <v>0</v>
      </c>
      <c r="IH30" s="10" t="b">
        <f t="shared" si="205"/>
        <v>0</v>
      </c>
      <c r="II30" s="10" t="b">
        <f t="shared" si="206"/>
        <v>0</v>
      </c>
      <c r="IJ30" s="10" t="b">
        <f t="shared" si="207"/>
        <v>0</v>
      </c>
      <c r="IK30" s="10" t="b">
        <f t="shared" si="208"/>
        <v>0</v>
      </c>
      <c r="IL30" s="10" t="b">
        <f t="shared" si="209"/>
        <v>0</v>
      </c>
      <c r="IM30" s="10" t="b">
        <f t="shared" si="210"/>
        <v>0</v>
      </c>
      <c r="IN30" s="10" t="b">
        <f t="shared" si="211"/>
        <v>0</v>
      </c>
      <c r="IO30" s="10" t="b">
        <f t="shared" si="212"/>
        <v>0</v>
      </c>
      <c r="IP30" s="10" t="b">
        <f t="shared" si="213"/>
        <v>0</v>
      </c>
      <c r="IQ30" s="19" t="b">
        <f t="shared" si="214"/>
        <v>0</v>
      </c>
    </row>
    <row r="31" spans="1:252" x14ac:dyDescent="0.2">
      <c r="A31" s="20" t="str">
        <f t="shared" si="160"/>
        <v>Manganese</v>
      </c>
      <c r="B31" s="11" t="str">
        <f t="shared" si="160"/>
        <v>kg/MW</v>
      </c>
      <c r="C31" s="11">
        <f t="shared" si="215"/>
        <v>2020</v>
      </c>
      <c r="D31" s="16">
        <f t="shared" si="162"/>
        <v>-999</v>
      </c>
      <c r="E31" s="16">
        <f t="shared" si="163"/>
        <v>-999</v>
      </c>
      <c r="F31" s="16">
        <f t="shared" si="164"/>
        <v>-999</v>
      </c>
      <c r="G31" s="16">
        <f t="shared" si="165"/>
        <v>-999</v>
      </c>
      <c r="H31" s="18">
        <f t="shared" si="166"/>
        <v>0</v>
      </c>
      <c r="I31" s="16">
        <f>IF(H31&lt;&gt;0,PERCENTILE(GV31:IQ31,#REF!),-999)</f>
        <v>-999</v>
      </c>
      <c r="J31" s="17">
        <f>IF(H31&lt;&gt;0,PERCENTILE(GV31:IQ31,#REF!),-999)</f>
        <v>-999</v>
      </c>
      <c r="K31" s="21"/>
      <c r="L31" s="21"/>
      <c r="M31" s="21"/>
      <c r="N31" s="22"/>
      <c r="O31" s="21"/>
      <c r="P31" s="21"/>
      <c r="Q31" s="21"/>
      <c r="R31" s="22"/>
      <c r="S31" s="21"/>
      <c r="T31" s="21"/>
      <c r="U31" s="21"/>
      <c r="V31" s="22"/>
      <c r="W31" s="21"/>
      <c r="X31" s="21"/>
      <c r="Y31" s="21"/>
      <c r="Z31" s="22"/>
      <c r="AA31" s="21"/>
      <c r="AB31" s="21"/>
      <c r="AC31" s="21"/>
      <c r="AD31" s="22"/>
      <c r="AE31" s="21"/>
      <c r="AF31" s="21"/>
      <c r="AG31" s="21"/>
      <c r="AH31" s="22"/>
      <c r="AI31" s="21"/>
      <c r="AJ31" s="21"/>
      <c r="AK31" s="21"/>
      <c r="AL31" s="22"/>
      <c r="AM31" s="21"/>
      <c r="AN31" s="21"/>
      <c r="AO31" s="21"/>
      <c r="AP31" s="22"/>
      <c r="AQ31" s="21"/>
      <c r="AR31" s="21"/>
      <c r="AS31" s="21"/>
      <c r="AT31" s="22"/>
      <c r="AU31" s="21"/>
      <c r="AV31" s="21"/>
      <c r="AW31" s="21"/>
      <c r="AX31" s="22"/>
      <c r="AY31" s="21"/>
      <c r="AZ31" s="21"/>
      <c r="BA31" s="21"/>
      <c r="BB31" s="22"/>
      <c r="BC31" s="21"/>
      <c r="BD31" s="21"/>
      <c r="BE31" s="21"/>
      <c r="BF31" s="22"/>
      <c r="BG31" s="21"/>
      <c r="BH31" s="21"/>
      <c r="BI31" s="21"/>
      <c r="BJ31" s="22"/>
      <c r="BK31" s="21"/>
      <c r="BL31" s="21"/>
      <c r="BM31" s="21"/>
      <c r="BN31" s="22"/>
      <c r="BO31" s="21"/>
      <c r="BP31" s="21"/>
      <c r="BQ31" s="21"/>
      <c r="BR31" s="22"/>
      <c r="BS31" s="21"/>
      <c r="BT31" s="21"/>
      <c r="BU31" s="21"/>
      <c r="BV31" s="22"/>
      <c r="BW31" s="21"/>
      <c r="BX31" s="21"/>
      <c r="BY31" s="21"/>
      <c r="BZ31" s="22"/>
      <c r="CA31" s="21"/>
      <c r="CB31" s="21"/>
      <c r="CC31" s="21"/>
      <c r="CD31" s="22"/>
      <c r="CE31" s="21"/>
      <c r="CF31" s="21"/>
      <c r="CG31" s="21"/>
      <c r="CH31" s="22"/>
      <c r="CI31" s="21"/>
      <c r="CJ31" s="21"/>
      <c r="CK31" s="21"/>
      <c r="CL31" s="22"/>
      <c r="CM31" s="21"/>
      <c r="CN31" s="21"/>
      <c r="CO31" s="21"/>
      <c r="CP31" s="22"/>
      <c r="CQ31" s="21"/>
      <c r="CR31" s="21"/>
      <c r="CS31" s="21"/>
      <c r="CT31" s="22"/>
      <c r="CU31" s="21"/>
      <c r="CV31" s="21"/>
      <c r="CW31" s="21"/>
      <c r="CX31" s="22"/>
      <c r="CY31" s="21"/>
      <c r="CZ31" s="21"/>
      <c r="DA31" s="21"/>
      <c r="DB31" s="22"/>
      <c r="DC31" s="21"/>
      <c r="DD31" s="21"/>
      <c r="DE31" s="21"/>
      <c r="DF31" s="22"/>
      <c r="DG31" s="21"/>
      <c r="DH31" s="21"/>
      <c r="DI31" s="21"/>
      <c r="DJ31" s="22"/>
      <c r="DK31" s="21"/>
      <c r="DL31" s="21"/>
      <c r="DM31" s="21"/>
      <c r="DN31" s="22"/>
      <c r="DO31" s="21"/>
      <c r="DP31" s="21"/>
      <c r="DQ31" s="21"/>
      <c r="DR31" s="22"/>
      <c r="DS31" s="21"/>
      <c r="DT31" s="21"/>
      <c r="DU31" s="21"/>
      <c r="DV31" s="22"/>
      <c r="DW31" s="21"/>
      <c r="DX31" s="21"/>
      <c r="DY31" s="21"/>
      <c r="DZ31" s="22"/>
      <c r="EA31" s="21"/>
      <c r="EB31" s="21"/>
      <c r="EC31" s="21"/>
      <c r="ED31" s="22"/>
      <c r="EE31" s="21"/>
      <c r="EF31" s="21"/>
      <c r="EG31" s="21"/>
      <c r="EH31" s="22"/>
      <c r="EI31" s="21"/>
      <c r="EJ31" s="21"/>
      <c r="EK31" s="21"/>
      <c r="EL31" s="22"/>
      <c r="EM31" s="21"/>
      <c r="EN31" s="21"/>
      <c r="EO31" s="21"/>
      <c r="EP31" s="22"/>
      <c r="EQ31" s="21"/>
      <c r="ER31" s="21"/>
      <c r="ES31" s="21"/>
      <c r="ET31" s="22"/>
      <c r="EU31" s="21"/>
      <c r="EV31" s="21"/>
      <c r="EW31" s="21"/>
      <c r="EX31" s="22"/>
      <c r="EY31" s="21"/>
      <c r="EZ31" s="21"/>
      <c r="FA31" s="21"/>
      <c r="FB31" s="22"/>
      <c r="FC31" s="21"/>
      <c r="FD31" s="21"/>
      <c r="FE31" s="21"/>
      <c r="FF31" s="22"/>
      <c r="FG31" s="21"/>
      <c r="FH31" s="21"/>
      <c r="FI31" s="21"/>
      <c r="FJ31" s="22"/>
      <c r="FK31" s="21"/>
      <c r="FL31" s="21"/>
      <c r="FM31" s="21"/>
      <c r="FN31" s="22"/>
      <c r="FO31" s="21"/>
      <c r="FP31" s="21"/>
      <c r="FQ31" s="21"/>
      <c r="FR31" s="22"/>
      <c r="FS31" s="21"/>
      <c r="FT31" s="21"/>
      <c r="FU31" s="21"/>
      <c r="FV31" s="22"/>
      <c r="FW31" s="21"/>
      <c r="FX31" s="21"/>
      <c r="FY31" s="21"/>
      <c r="FZ31" s="22"/>
      <c r="GA31" s="21"/>
      <c r="GB31" s="21"/>
      <c r="GC31" s="21"/>
      <c r="GD31" s="22"/>
      <c r="GE31" s="21"/>
      <c r="GF31" s="21"/>
      <c r="GG31" s="21"/>
      <c r="GH31" s="22"/>
      <c r="GI31" s="21"/>
      <c r="GJ31" s="21"/>
      <c r="GK31" s="21"/>
      <c r="GL31" s="22"/>
      <c r="GM31" s="21"/>
      <c r="GN31" s="21"/>
      <c r="GO31" s="21"/>
      <c r="GP31" s="22"/>
      <c r="GQ31" s="21"/>
      <c r="GR31" s="21"/>
      <c r="GS31" s="21"/>
      <c r="GT31" s="22"/>
      <c r="GV31" s="39" t="b">
        <f t="shared" si="167"/>
        <v>0</v>
      </c>
      <c r="GW31" s="10" t="b">
        <f t="shared" si="168"/>
        <v>0</v>
      </c>
      <c r="GX31" s="10" t="b">
        <f t="shared" si="169"/>
        <v>0</v>
      </c>
      <c r="GY31" s="10" t="b">
        <f t="shared" si="170"/>
        <v>0</v>
      </c>
      <c r="GZ31" s="10" t="b">
        <f t="shared" si="171"/>
        <v>0</v>
      </c>
      <c r="HA31" s="10" t="b">
        <f t="shared" si="172"/>
        <v>0</v>
      </c>
      <c r="HB31" s="10" t="b">
        <f t="shared" si="173"/>
        <v>0</v>
      </c>
      <c r="HC31" s="10" t="b">
        <f t="shared" si="174"/>
        <v>0</v>
      </c>
      <c r="HD31" s="10" t="b">
        <f t="shared" si="175"/>
        <v>0</v>
      </c>
      <c r="HE31" s="10" t="b">
        <f t="shared" si="176"/>
        <v>0</v>
      </c>
      <c r="HF31" s="10" t="b">
        <f t="shared" si="177"/>
        <v>0</v>
      </c>
      <c r="HG31" s="10" t="b">
        <f t="shared" si="178"/>
        <v>0</v>
      </c>
      <c r="HH31" s="10" t="b">
        <f t="shared" si="179"/>
        <v>0</v>
      </c>
      <c r="HI31" s="10" t="b">
        <f t="shared" si="180"/>
        <v>0</v>
      </c>
      <c r="HJ31" s="10" t="b">
        <f t="shared" si="181"/>
        <v>0</v>
      </c>
      <c r="HK31" s="10" t="b">
        <f t="shared" si="182"/>
        <v>0</v>
      </c>
      <c r="HL31" s="10" t="b">
        <f t="shared" si="183"/>
        <v>0</v>
      </c>
      <c r="HM31" s="10" t="b">
        <f t="shared" si="184"/>
        <v>0</v>
      </c>
      <c r="HN31" s="10" t="b">
        <f t="shared" si="185"/>
        <v>0</v>
      </c>
      <c r="HO31" s="10" t="b">
        <f t="shared" si="186"/>
        <v>0</v>
      </c>
      <c r="HP31" s="10" t="b">
        <f t="shared" si="187"/>
        <v>0</v>
      </c>
      <c r="HQ31" s="10" t="b">
        <f t="shared" si="188"/>
        <v>0</v>
      </c>
      <c r="HR31" s="10" t="b">
        <f t="shared" si="189"/>
        <v>0</v>
      </c>
      <c r="HS31" s="10" t="b">
        <f t="shared" si="190"/>
        <v>0</v>
      </c>
      <c r="HT31" s="10" t="b">
        <f t="shared" si="191"/>
        <v>0</v>
      </c>
      <c r="HU31" s="10" t="b">
        <f t="shared" si="192"/>
        <v>0</v>
      </c>
      <c r="HV31" s="10" t="b">
        <f t="shared" si="193"/>
        <v>0</v>
      </c>
      <c r="HW31" s="10" t="b">
        <f t="shared" si="194"/>
        <v>0</v>
      </c>
      <c r="HX31" s="10" t="b">
        <f t="shared" si="195"/>
        <v>0</v>
      </c>
      <c r="HY31" s="10" t="b">
        <f t="shared" si="196"/>
        <v>0</v>
      </c>
      <c r="HZ31" s="10" t="b">
        <f t="shared" si="197"/>
        <v>0</v>
      </c>
      <c r="IA31" s="10" t="b">
        <f t="shared" si="198"/>
        <v>0</v>
      </c>
      <c r="IB31" s="10" t="b">
        <f t="shared" si="199"/>
        <v>0</v>
      </c>
      <c r="IC31" s="10" t="b">
        <f t="shared" si="200"/>
        <v>0</v>
      </c>
      <c r="ID31" s="10" t="b">
        <f t="shared" si="201"/>
        <v>0</v>
      </c>
      <c r="IE31" s="10" t="b">
        <f t="shared" si="202"/>
        <v>0</v>
      </c>
      <c r="IF31" s="10" t="b">
        <f t="shared" si="203"/>
        <v>0</v>
      </c>
      <c r="IG31" s="10" t="b">
        <f t="shared" si="204"/>
        <v>0</v>
      </c>
      <c r="IH31" s="10" t="b">
        <f t="shared" si="205"/>
        <v>0</v>
      </c>
      <c r="II31" s="10" t="b">
        <f t="shared" si="206"/>
        <v>0</v>
      </c>
      <c r="IJ31" s="10" t="b">
        <f t="shared" si="207"/>
        <v>0</v>
      </c>
      <c r="IK31" s="10" t="b">
        <f t="shared" si="208"/>
        <v>0</v>
      </c>
      <c r="IL31" s="10" t="b">
        <f t="shared" si="209"/>
        <v>0</v>
      </c>
      <c r="IM31" s="10" t="b">
        <f t="shared" si="210"/>
        <v>0</v>
      </c>
      <c r="IN31" s="10" t="b">
        <f t="shared" si="211"/>
        <v>0</v>
      </c>
      <c r="IO31" s="10" t="b">
        <f t="shared" si="212"/>
        <v>0</v>
      </c>
      <c r="IP31" s="10" t="b">
        <f t="shared" si="213"/>
        <v>0</v>
      </c>
      <c r="IQ31" s="19" t="b">
        <f t="shared" si="214"/>
        <v>0</v>
      </c>
    </row>
    <row r="32" spans="1:252" x14ac:dyDescent="0.2">
      <c r="A32" s="20" t="str">
        <f t="shared" si="160"/>
        <v>Nickel</v>
      </c>
      <c r="B32" s="11" t="str">
        <f t="shared" si="160"/>
        <v>kg/MW</v>
      </c>
      <c r="C32" s="11">
        <f t="shared" si="215"/>
        <v>2020</v>
      </c>
      <c r="D32" s="16">
        <f t="shared" si="162"/>
        <v>-999</v>
      </c>
      <c r="E32" s="16">
        <f t="shared" si="163"/>
        <v>-999</v>
      </c>
      <c r="F32" s="16">
        <f t="shared" si="164"/>
        <v>-999</v>
      </c>
      <c r="G32" s="16">
        <f t="shared" si="165"/>
        <v>-999</v>
      </c>
      <c r="H32" s="18">
        <f t="shared" si="166"/>
        <v>0</v>
      </c>
      <c r="I32" s="16">
        <f>IF(H32&lt;&gt;0,PERCENTILE(GV32:IQ32,#REF!),-999)</f>
        <v>-999</v>
      </c>
      <c r="J32" s="17">
        <f>IF(H32&lt;&gt;0,PERCENTILE(GV32:IQ32,#REF!),-999)</f>
        <v>-999</v>
      </c>
      <c r="K32" s="21"/>
      <c r="L32" s="21"/>
      <c r="M32" s="21"/>
      <c r="N32" s="22"/>
      <c r="O32" s="21"/>
      <c r="P32" s="21"/>
      <c r="Q32" s="21"/>
      <c r="R32" s="22"/>
      <c r="S32" s="21"/>
      <c r="T32" s="21"/>
      <c r="U32" s="21"/>
      <c r="V32" s="22"/>
      <c r="W32" s="21"/>
      <c r="X32" s="21"/>
      <c r="Y32" s="21"/>
      <c r="Z32" s="22"/>
      <c r="AA32" s="21"/>
      <c r="AB32" s="21"/>
      <c r="AC32" s="21"/>
      <c r="AD32" s="22"/>
      <c r="AE32" s="21"/>
      <c r="AF32" s="21"/>
      <c r="AG32" s="21"/>
      <c r="AH32" s="22"/>
      <c r="AI32" s="21"/>
      <c r="AJ32" s="21"/>
      <c r="AK32" s="21"/>
      <c r="AL32" s="22"/>
      <c r="AM32" s="21"/>
      <c r="AN32" s="21"/>
      <c r="AO32" s="21"/>
      <c r="AP32" s="22"/>
      <c r="AQ32" s="21"/>
      <c r="AR32" s="21"/>
      <c r="AS32" s="21"/>
      <c r="AT32" s="22"/>
      <c r="AU32" s="21"/>
      <c r="AV32" s="21"/>
      <c r="AW32" s="21"/>
      <c r="AX32" s="22"/>
      <c r="AY32" s="21"/>
      <c r="AZ32" s="21"/>
      <c r="BA32" s="21"/>
      <c r="BB32" s="22"/>
      <c r="BC32" s="21"/>
      <c r="BD32" s="21"/>
      <c r="BE32" s="21"/>
      <c r="BF32" s="22"/>
      <c r="BG32" s="21"/>
      <c r="BH32" s="21"/>
      <c r="BI32" s="21"/>
      <c r="BJ32" s="22"/>
      <c r="BK32" s="21"/>
      <c r="BL32" s="21"/>
      <c r="BM32" s="21"/>
      <c r="BN32" s="22"/>
      <c r="BO32" s="21"/>
      <c r="BP32" s="21"/>
      <c r="BQ32" s="21"/>
      <c r="BR32" s="22"/>
      <c r="BS32" s="21"/>
      <c r="BT32" s="21"/>
      <c r="BU32" s="21"/>
      <c r="BV32" s="22"/>
      <c r="BW32" s="21"/>
      <c r="BX32" s="21"/>
      <c r="BY32" s="21"/>
      <c r="BZ32" s="22"/>
      <c r="CA32" s="21"/>
      <c r="CB32" s="21"/>
      <c r="CC32" s="21"/>
      <c r="CD32" s="22"/>
      <c r="CE32" s="21"/>
      <c r="CF32" s="21"/>
      <c r="CG32" s="21"/>
      <c r="CH32" s="22"/>
      <c r="CI32" s="21"/>
      <c r="CJ32" s="21"/>
      <c r="CK32" s="21"/>
      <c r="CL32" s="22"/>
      <c r="CM32" s="21"/>
      <c r="CN32" s="21"/>
      <c r="CO32" s="21"/>
      <c r="CP32" s="22"/>
      <c r="CQ32" s="21"/>
      <c r="CR32" s="21"/>
      <c r="CS32" s="21"/>
      <c r="CT32" s="22"/>
      <c r="CU32" s="21"/>
      <c r="CV32" s="21"/>
      <c r="CW32" s="21"/>
      <c r="CX32" s="22"/>
      <c r="CY32" s="21"/>
      <c r="CZ32" s="21"/>
      <c r="DA32" s="21"/>
      <c r="DB32" s="22"/>
      <c r="DC32" s="21"/>
      <c r="DD32" s="21"/>
      <c r="DE32" s="21"/>
      <c r="DF32" s="22"/>
      <c r="DG32" s="21"/>
      <c r="DH32" s="21"/>
      <c r="DI32" s="21"/>
      <c r="DJ32" s="22"/>
      <c r="DK32" s="21"/>
      <c r="DL32" s="21"/>
      <c r="DM32" s="21"/>
      <c r="DN32" s="22"/>
      <c r="DO32" s="21"/>
      <c r="DP32" s="21"/>
      <c r="DQ32" s="21"/>
      <c r="DR32" s="22"/>
      <c r="DS32" s="21"/>
      <c r="DT32" s="21"/>
      <c r="DU32" s="21"/>
      <c r="DV32" s="22"/>
      <c r="DW32" s="21"/>
      <c r="DX32" s="21"/>
      <c r="DY32" s="21"/>
      <c r="DZ32" s="22"/>
      <c r="EA32" s="21"/>
      <c r="EB32" s="21"/>
      <c r="EC32" s="21"/>
      <c r="ED32" s="22"/>
      <c r="EE32" s="21"/>
      <c r="EF32" s="21"/>
      <c r="EG32" s="21"/>
      <c r="EH32" s="22"/>
      <c r="EI32" s="21"/>
      <c r="EJ32" s="21"/>
      <c r="EK32" s="21"/>
      <c r="EL32" s="22"/>
      <c r="EM32" s="21"/>
      <c r="EN32" s="21"/>
      <c r="EO32" s="21"/>
      <c r="EP32" s="22"/>
      <c r="EQ32" s="21"/>
      <c r="ER32" s="21"/>
      <c r="ES32" s="21"/>
      <c r="ET32" s="22"/>
      <c r="EU32" s="21"/>
      <c r="EV32" s="21"/>
      <c r="EW32" s="21"/>
      <c r="EX32" s="22"/>
      <c r="EY32" s="21"/>
      <c r="EZ32" s="21"/>
      <c r="FA32" s="21"/>
      <c r="FB32" s="22"/>
      <c r="FC32" s="21"/>
      <c r="FD32" s="21"/>
      <c r="FE32" s="21"/>
      <c r="FF32" s="22"/>
      <c r="FG32" s="21"/>
      <c r="FH32" s="21"/>
      <c r="FI32" s="21"/>
      <c r="FJ32" s="22"/>
      <c r="FK32" s="21"/>
      <c r="FL32" s="21"/>
      <c r="FM32" s="21"/>
      <c r="FN32" s="22"/>
      <c r="FO32" s="21"/>
      <c r="FP32" s="21"/>
      <c r="FQ32" s="21"/>
      <c r="FR32" s="22"/>
      <c r="FS32" s="21"/>
      <c r="FT32" s="21"/>
      <c r="FU32" s="21"/>
      <c r="FV32" s="22"/>
      <c r="FW32" s="21"/>
      <c r="FX32" s="21"/>
      <c r="FY32" s="21"/>
      <c r="FZ32" s="22"/>
      <c r="GA32" s="21"/>
      <c r="GB32" s="21"/>
      <c r="GC32" s="21"/>
      <c r="GD32" s="22"/>
      <c r="GE32" s="21"/>
      <c r="GF32" s="21"/>
      <c r="GG32" s="21"/>
      <c r="GH32" s="22"/>
      <c r="GI32" s="21"/>
      <c r="GJ32" s="21"/>
      <c r="GK32" s="21"/>
      <c r="GL32" s="22"/>
      <c r="GM32" s="21"/>
      <c r="GN32" s="21"/>
      <c r="GO32" s="21"/>
      <c r="GP32" s="22"/>
      <c r="GQ32" s="21"/>
      <c r="GR32" s="21"/>
      <c r="GS32" s="21"/>
      <c r="GT32" s="22"/>
      <c r="GV32" s="39" t="b">
        <f t="shared" si="167"/>
        <v>0</v>
      </c>
      <c r="GW32" s="10" t="b">
        <f t="shared" si="168"/>
        <v>0</v>
      </c>
      <c r="GX32" s="10" t="b">
        <f t="shared" si="169"/>
        <v>0</v>
      </c>
      <c r="GY32" s="10" t="b">
        <f t="shared" si="170"/>
        <v>0</v>
      </c>
      <c r="GZ32" s="10" t="b">
        <f t="shared" si="171"/>
        <v>0</v>
      </c>
      <c r="HA32" s="10" t="b">
        <f t="shared" si="172"/>
        <v>0</v>
      </c>
      <c r="HB32" s="10" t="b">
        <f t="shared" si="173"/>
        <v>0</v>
      </c>
      <c r="HC32" s="10" t="b">
        <f t="shared" si="174"/>
        <v>0</v>
      </c>
      <c r="HD32" s="10" t="b">
        <f t="shared" si="175"/>
        <v>0</v>
      </c>
      <c r="HE32" s="10" t="b">
        <f t="shared" si="176"/>
        <v>0</v>
      </c>
      <c r="HF32" s="10" t="b">
        <f t="shared" si="177"/>
        <v>0</v>
      </c>
      <c r="HG32" s="10" t="b">
        <f t="shared" si="178"/>
        <v>0</v>
      </c>
      <c r="HH32" s="10" t="b">
        <f t="shared" si="179"/>
        <v>0</v>
      </c>
      <c r="HI32" s="10" t="b">
        <f t="shared" si="180"/>
        <v>0</v>
      </c>
      <c r="HJ32" s="10" t="b">
        <f t="shared" si="181"/>
        <v>0</v>
      </c>
      <c r="HK32" s="10" t="b">
        <f t="shared" si="182"/>
        <v>0</v>
      </c>
      <c r="HL32" s="10" t="b">
        <f t="shared" si="183"/>
        <v>0</v>
      </c>
      <c r="HM32" s="10" t="b">
        <f t="shared" si="184"/>
        <v>0</v>
      </c>
      <c r="HN32" s="10" t="b">
        <f t="shared" si="185"/>
        <v>0</v>
      </c>
      <c r="HO32" s="10" t="b">
        <f t="shared" si="186"/>
        <v>0</v>
      </c>
      <c r="HP32" s="10" t="b">
        <f t="shared" si="187"/>
        <v>0</v>
      </c>
      <c r="HQ32" s="10" t="b">
        <f t="shared" si="188"/>
        <v>0</v>
      </c>
      <c r="HR32" s="10" t="b">
        <f t="shared" si="189"/>
        <v>0</v>
      </c>
      <c r="HS32" s="10" t="b">
        <f t="shared" si="190"/>
        <v>0</v>
      </c>
      <c r="HT32" s="10" t="b">
        <f t="shared" si="191"/>
        <v>0</v>
      </c>
      <c r="HU32" s="10" t="b">
        <f t="shared" si="192"/>
        <v>0</v>
      </c>
      <c r="HV32" s="10" t="b">
        <f t="shared" si="193"/>
        <v>0</v>
      </c>
      <c r="HW32" s="10" t="b">
        <f t="shared" si="194"/>
        <v>0</v>
      </c>
      <c r="HX32" s="10" t="b">
        <f t="shared" si="195"/>
        <v>0</v>
      </c>
      <c r="HY32" s="10" t="b">
        <f t="shared" si="196"/>
        <v>0</v>
      </c>
      <c r="HZ32" s="10" t="b">
        <f t="shared" si="197"/>
        <v>0</v>
      </c>
      <c r="IA32" s="10" t="b">
        <f t="shared" si="198"/>
        <v>0</v>
      </c>
      <c r="IB32" s="10" t="b">
        <f t="shared" si="199"/>
        <v>0</v>
      </c>
      <c r="IC32" s="10" t="b">
        <f t="shared" si="200"/>
        <v>0</v>
      </c>
      <c r="ID32" s="10" t="b">
        <f t="shared" si="201"/>
        <v>0</v>
      </c>
      <c r="IE32" s="10" t="b">
        <f t="shared" si="202"/>
        <v>0</v>
      </c>
      <c r="IF32" s="10" t="b">
        <f t="shared" si="203"/>
        <v>0</v>
      </c>
      <c r="IG32" s="10" t="b">
        <f t="shared" si="204"/>
        <v>0</v>
      </c>
      <c r="IH32" s="10" t="b">
        <f t="shared" si="205"/>
        <v>0</v>
      </c>
      <c r="II32" s="10" t="b">
        <f t="shared" si="206"/>
        <v>0</v>
      </c>
      <c r="IJ32" s="10" t="b">
        <f t="shared" si="207"/>
        <v>0</v>
      </c>
      <c r="IK32" s="10" t="b">
        <f t="shared" si="208"/>
        <v>0</v>
      </c>
      <c r="IL32" s="10" t="b">
        <f t="shared" si="209"/>
        <v>0</v>
      </c>
      <c r="IM32" s="10" t="b">
        <f t="shared" si="210"/>
        <v>0</v>
      </c>
      <c r="IN32" s="10" t="b">
        <f t="shared" si="211"/>
        <v>0</v>
      </c>
      <c r="IO32" s="10" t="b">
        <f t="shared" si="212"/>
        <v>0</v>
      </c>
      <c r="IP32" s="10" t="b">
        <f t="shared" si="213"/>
        <v>0</v>
      </c>
      <c r="IQ32" s="19" t="b">
        <f t="shared" si="214"/>
        <v>0</v>
      </c>
    </row>
    <row r="33" spans="1:252" x14ac:dyDescent="0.2">
      <c r="A33" s="20" t="str">
        <f t="shared" si="160"/>
        <v>Selenium</v>
      </c>
      <c r="B33" s="11" t="str">
        <f t="shared" si="160"/>
        <v>kg/MW</v>
      </c>
      <c r="C33" s="11">
        <f t="shared" si="215"/>
        <v>2020</v>
      </c>
      <c r="D33" s="16">
        <f t="shared" si="162"/>
        <v>-999</v>
      </c>
      <c r="E33" s="16">
        <f t="shared" si="163"/>
        <v>-999</v>
      </c>
      <c r="F33" s="16">
        <f t="shared" si="164"/>
        <v>-999</v>
      </c>
      <c r="G33" s="16">
        <f t="shared" si="165"/>
        <v>-999</v>
      </c>
      <c r="H33" s="18">
        <f t="shared" si="166"/>
        <v>0</v>
      </c>
      <c r="I33" s="16">
        <f>IF(H33&lt;&gt;0,PERCENTILE(GV33:IQ33,#REF!),-999)</f>
        <v>-999</v>
      </c>
      <c r="J33" s="17">
        <f>IF(H33&lt;&gt;0,PERCENTILE(GV33:IQ33,#REF!),-999)</f>
        <v>-999</v>
      </c>
      <c r="K33" s="21"/>
      <c r="L33" s="21"/>
      <c r="M33" s="21"/>
      <c r="N33" s="22"/>
      <c r="O33" s="21"/>
      <c r="P33" s="21"/>
      <c r="Q33" s="21"/>
      <c r="R33" s="22"/>
      <c r="S33" s="21"/>
      <c r="T33" s="21"/>
      <c r="U33" s="21"/>
      <c r="V33" s="22"/>
      <c r="W33" s="21"/>
      <c r="X33" s="21"/>
      <c r="Y33" s="21"/>
      <c r="Z33" s="22"/>
      <c r="AA33" s="21"/>
      <c r="AB33" s="21"/>
      <c r="AC33" s="21"/>
      <c r="AD33" s="22"/>
      <c r="AE33" s="21"/>
      <c r="AF33" s="21"/>
      <c r="AG33" s="21"/>
      <c r="AH33" s="22"/>
      <c r="AI33" s="21"/>
      <c r="AJ33" s="21"/>
      <c r="AK33" s="21"/>
      <c r="AL33" s="22"/>
      <c r="AM33" s="21"/>
      <c r="AN33" s="21"/>
      <c r="AO33" s="21"/>
      <c r="AP33" s="22"/>
      <c r="AQ33" s="21"/>
      <c r="AR33" s="21"/>
      <c r="AS33" s="21"/>
      <c r="AT33" s="22"/>
      <c r="AU33" s="21"/>
      <c r="AV33" s="21"/>
      <c r="AW33" s="21"/>
      <c r="AX33" s="22"/>
      <c r="AY33" s="21"/>
      <c r="AZ33" s="21"/>
      <c r="BA33" s="21"/>
      <c r="BB33" s="22"/>
      <c r="BC33" s="21"/>
      <c r="BD33" s="21"/>
      <c r="BE33" s="21"/>
      <c r="BF33" s="22"/>
      <c r="BG33" s="21"/>
      <c r="BH33" s="21"/>
      <c r="BI33" s="21"/>
      <c r="BJ33" s="22"/>
      <c r="BK33" s="21"/>
      <c r="BL33" s="21"/>
      <c r="BM33" s="21"/>
      <c r="BN33" s="22"/>
      <c r="BO33" s="21"/>
      <c r="BP33" s="21"/>
      <c r="BQ33" s="21"/>
      <c r="BR33" s="22"/>
      <c r="BS33" s="21"/>
      <c r="BT33" s="21"/>
      <c r="BU33" s="21"/>
      <c r="BV33" s="22"/>
      <c r="BW33" s="21"/>
      <c r="BX33" s="21"/>
      <c r="BY33" s="21"/>
      <c r="BZ33" s="22"/>
      <c r="CA33" s="21"/>
      <c r="CB33" s="21"/>
      <c r="CC33" s="21"/>
      <c r="CD33" s="22"/>
      <c r="CE33" s="21"/>
      <c r="CF33" s="21"/>
      <c r="CG33" s="21"/>
      <c r="CH33" s="22"/>
      <c r="CI33" s="21"/>
      <c r="CJ33" s="21"/>
      <c r="CK33" s="21"/>
      <c r="CL33" s="22"/>
      <c r="CM33" s="21"/>
      <c r="CN33" s="21"/>
      <c r="CO33" s="21"/>
      <c r="CP33" s="22"/>
      <c r="CQ33" s="21"/>
      <c r="CR33" s="21"/>
      <c r="CS33" s="21"/>
      <c r="CT33" s="22"/>
      <c r="CU33" s="21"/>
      <c r="CV33" s="21"/>
      <c r="CW33" s="21"/>
      <c r="CX33" s="22"/>
      <c r="CY33" s="21"/>
      <c r="CZ33" s="21"/>
      <c r="DA33" s="21"/>
      <c r="DB33" s="22"/>
      <c r="DC33" s="21"/>
      <c r="DD33" s="21"/>
      <c r="DE33" s="21"/>
      <c r="DF33" s="22"/>
      <c r="DG33" s="21"/>
      <c r="DH33" s="21"/>
      <c r="DI33" s="21"/>
      <c r="DJ33" s="22"/>
      <c r="DK33" s="21"/>
      <c r="DL33" s="21"/>
      <c r="DM33" s="21"/>
      <c r="DN33" s="22"/>
      <c r="DO33" s="21"/>
      <c r="DP33" s="21"/>
      <c r="DQ33" s="21"/>
      <c r="DR33" s="22"/>
      <c r="DS33" s="21"/>
      <c r="DT33" s="21"/>
      <c r="DU33" s="21"/>
      <c r="DV33" s="22"/>
      <c r="DW33" s="21"/>
      <c r="DX33" s="21"/>
      <c r="DY33" s="21"/>
      <c r="DZ33" s="22"/>
      <c r="EA33" s="21"/>
      <c r="EB33" s="21"/>
      <c r="EC33" s="21"/>
      <c r="ED33" s="22"/>
      <c r="EE33" s="21"/>
      <c r="EF33" s="21"/>
      <c r="EG33" s="21"/>
      <c r="EH33" s="22"/>
      <c r="EI33" s="21"/>
      <c r="EJ33" s="21"/>
      <c r="EK33" s="21"/>
      <c r="EL33" s="22"/>
      <c r="EM33" s="21"/>
      <c r="EN33" s="21"/>
      <c r="EO33" s="21"/>
      <c r="EP33" s="22"/>
      <c r="EQ33" s="21"/>
      <c r="ER33" s="21"/>
      <c r="ES33" s="21"/>
      <c r="ET33" s="22"/>
      <c r="EU33" s="21"/>
      <c r="EV33" s="21"/>
      <c r="EW33" s="21"/>
      <c r="EX33" s="22"/>
      <c r="EY33" s="21"/>
      <c r="EZ33" s="21"/>
      <c r="FA33" s="21"/>
      <c r="FB33" s="22"/>
      <c r="FC33" s="21"/>
      <c r="FD33" s="21"/>
      <c r="FE33" s="21"/>
      <c r="FF33" s="22"/>
      <c r="FG33" s="21"/>
      <c r="FH33" s="21"/>
      <c r="FI33" s="21"/>
      <c r="FJ33" s="22"/>
      <c r="FK33" s="21"/>
      <c r="FL33" s="21"/>
      <c r="FM33" s="21"/>
      <c r="FN33" s="22"/>
      <c r="FO33" s="21"/>
      <c r="FP33" s="21"/>
      <c r="FQ33" s="21"/>
      <c r="FR33" s="22"/>
      <c r="FS33" s="21"/>
      <c r="FT33" s="21"/>
      <c r="FU33" s="21"/>
      <c r="FV33" s="22"/>
      <c r="FW33" s="21"/>
      <c r="FX33" s="21"/>
      <c r="FY33" s="21"/>
      <c r="FZ33" s="22"/>
      <c r="GA33" s="21"/>
      <c r="GB33" s="21"/>
      <c r="GC33" s="21"/>
      <c r="GD33" s="22"/>
      <c r="GE33" s="21"/>
      <c r="GF33" s="21"/>
      <c r="GG33" s="21"/>
      <c r="GH33" s="22"/>
      <c r="GI33" s="21"/>
      <c r="GJ33" s="21"/>
      <c r="GK33" s="21"/>
      <c r="GL33" s="22"/>
      <c r="GM33" s="21"/>
      <c r="GN33" s="21"/>
      <c r="GO33" s="21"/>
      <c r="GP33" s="22"/>
      <c r="GQ33" s="21"/>
      <c r="GR33" s="21"/>
      <c r="GS33" s="21"/>
      <c r="GT33" s="22"/>
      <c r="GV33" s="39" t="b">
        <f t="shared" si="167"/>
        <v>0</v>
      </c>
      <c r="GW33" s="10" t="b">
        <f t="shared" si="168"/>
        <v>0</v>
      </c>
      <c r="GX33" s="10" t="b">
        <f t="shared" si="169"/>
        <v>0</v>
      </c>
      <c r="GY33" s="10" t="b">
        <f t="shared" si="170"/>
        <v>0</v>
      </c>
      <c r="GZ33" s="10" t="b">
        <f t="shared" si="171"/>
        <v>0</v>
      </c>
      <c r="HA33" s="10" t="b">
        <f t="shared" si="172"/>
        <v>0</v>
      </c>
      <c r="HB33" s="10" t="b">
        <f t="shared" si="173"/>
        <v>0</v>
      </c>
      <c r="HC33" s="10" t="b">
        <f t="shared" si="174"/>
        <v>0</v>
      </c>
      <c r="HD33" s="10" t="b">
        <f t="shared" si="175"/>
        <v>0</v>
      </c>
      <c r="HE33" s="10" t="b">
        <f t="shared" si="176"/>
        <v>0</v>
      </c>
      <c r="HF33" s="10" t="b">
        <f t="shared" si="177"/>
        <v>0</v>
      </c>
      <c r="HG33" s="10" t="b">
        <f t="shared" si="178"/>
        <v>0</v>
      </c>
      <c r="HH33" s="10" t="b">
        <f t="shared" si="179"/>
        <v>0</v>
      </c>
      <c r="HI33" s="10" t="b">
        <f t="shared" si="180"/>
        <v>0</v>
      </c>
      <c r="HJ33" s="10" t="b">
        <f t="shared" si="181"/>
        <v>0</v>
      </c>
      <c r="HK33" s="10" t="b">
        <f t="shared" si="182"/>
        <v>0</v>
      </c>
      <c r="HL33" s="10" t="b">
        <f t="shared" si="183"/>
        <v>0</v>
      </c>
      <c r="HM33" s="10" t="b">
        <f t="shared" si="184"/>
        <v>0</v>
      </c>
      <c r="HN33" s="10" t="b">
        <f t="shared" si="185"/>
        <v>0</v>
      </c>
      <c r="HO33" s="10" t="b">
        <f t="shared" si="186"/>
        <v>0</v>
      </c>
      <c r="HP33" s="10" t="b">
        <f t="shared" si="187"/>
        <v>0</v>
      </c>
      <c r="HQ33" s="10" t="b">
        <f t="shared" si="188"/>
        <v>0</v>
      </c>
      <c r="HR33" s="10" t="b">
        <f t="shared" si="189"/>
        <v>0</v>
      </c>
      <c r="HS33" s="10" t="b">
        <f t="shared" si="190"/>
        <v>0</v>
      </c>
      <c r="HT33" s="10" t="b">
        <f t="shared" si="191"/>
        <v>0</v>
      </c>
      <c r="HU33" s="10" t="b">
        <f t="shared" si="192"/>
        <v>0</v>
      </c>
      <c r="HV33" s="10" t="b">
        <f t="shared" si="193"/>
        <v>0</v>
      </c>
      <c r="HW33" s="10" t="b">
        <f t="shared" si="194"/>
        <v>0</v>
      </c>
      <c r="HX33" s="10" t="b">
        <f t="shared" si="195"/>
        <v>0</v>
      </c>
      <c r="HY33" s="10" t="b">
        <f t="shared" si="196"/>
        <v>0</v>
      </c>
      <c r="HZ33" s="10" t="b">
        <f t="shared" si="197"/>
        <v>0</v>
      </c>
      <c r="IA33" s="10" t="b">
        <f t="shared" si="198"/>
        <v>0</v>
      </c>
      <c r="IB33" s="10" t="b">
        <f t="shared" si="199"/>
        <v>0</v>
      </c>
      <c r="IC33" s="10" t="b">
        <f t="shared" si="200"/>
        <v>0</v>
      </c>
      <c r="ID33" s="10" t="b">
        <f t="shared" si="201"/>
        <v>0</v>
      </c>
      <c r="IE33" s="10" t="b">
        <f t="shared" si="202"/>
        <v>0</v>
      </c>
      <c r="IF33" s="10" t="b">
        <f t="shared" si="203"/>
        <v>0</v>
      </c>
      <c r="IG33" s="10" t="b">
        <f t="shared" si="204"/>
        <v>0</v>
      </c>
      <c r="IH33" s="10" t="b">
        <f t="shared" si="205"/>
        <v>0</v>
      </c>
      <c r="II33" s="10" t="b">
        <f t="shared" si="206"/>
        <v>0</v>
      </c>
      <c r="IJ33" s="10" t="b">
        <f t="shared" si="207"/>
        <v>0</v>
      </c>
      <c r="IK33" s="10" t="b">
        <f t="shared" si="208"/>
        <v>0</v>
      </c>
      <c r="IL33" s="10" t="b">
        <f t="shared" si="209"/>
        <v>0</v>
      </c>
      <c r="IM33" s="10" t="b">
        <f t="shared" si="210"/>
        <v>0</v>
      </c>
      <c r="IN33" s="10" t="b">
        <f t="shared" si="211"/>
        <v>0</v>
      </c>
      <c r="IO33" s="10" t="b">
        <f t="shared" si="212"/>
        <v>0</v>
      </c>
      <c r="IP33" s="10" t="b">
        <f t="shared" si="213"/>
        <v>0</v>
      </c>
      <c r="IQ33" s="19" t="b">
        <f t="shared" si="214"/>
        <v>0</v>
      </c>
    </row>
    <row r="34" spans="1:252" x14ac:dyDescent="0.2">
      <c r="A34" s="20" t="str">
        <f t="shared" si="160"/>
        <v>Silver</v>
      </c>
      <c r="B34" s="11" t="str">
        <f t="shared" si="160"/>
        <v>kg/MW</v>
      </c>
      <c r="C34" s="11">
        <f t="shared" si="215"/>
        <v>2020</v>
      </c>
      <c r="D34" s="16">
        <f t="shared" si="162"/>
        <v>-999</v>
      </c>
      <c r="E34" s="16">
        <f t="shared" si="163"/>
        <v>-999</v>
      </c>
      <c r="F34" s="16">
        <f t="shared" si="164"/>
        <v>-999</v>
      </c>
      <c r="G34" s="16">
        <f t="shared" si="165"/>
        <v>-999</v>
      </c>
      <c r="H34" s="18">
        <f t="shared" si="166"/>
        <v>0</v>
      </c>
      <c r="I34" s="16">
        <f>IF(H34&lt;&gt;0,PERCENTILE(GV34:IQ34,#REF!),-999)</f>
        <v>-999</v>
      </c>
      <c r="J34" s="17">
        <f>IF(H34&lt;&gt;0,PERCENTILE(GV34:IQ34,#REF!),-999)</f>
        <v>-999</v>
      </c>
      <c r="K34" s="21"/>
      <c r="L34" s="21"/>
      <c r="M34" s="21"/>
      <c r="N34" s="22"/>
      <c r="O34" s="21"/>
      <c r="P34" s="21"/>
      <c r="Q34" s="21"/>
      <c r="R34" s="22"/>
      <c r="S34" s="21"/>
      <c r="T34" s="21"/>
      <c r="U34" s="21"/>
      <c r="V34" s="22"/>
      <c r="W34" s="21"/>
      <c r="X34" s="21"/>
      <c r="Y34" s="21"/>
      <c r="Z34" s="22"/>
      <c r="AA34" s="21"/>
      <c r="AB34" s="21"/>
      <c r="AC34" s="21"/>
      <c r="AD34" s="22"/>
      <c r="AE34" s="21"/>
      <c r="AF34" s="21"/>
      <c r="AG34" s="21"/>
      <c r="AH34" s="22"/>
      <c r="AI34" s="21"/>
      <c r="AJ34" s="21"/>
      <c r="AK34" s="21"/>
      <c r="AL34" s="22"/>
      <c r="AM34" s="21"/>
      <c r="AN34" s="21"/>
      <c r="AO34" s="21"/>
      <c r="AP34" s="22"/>
      <c r="AQ34" s="21"/>
      <c r="AR34" s="21"/>
      <c r="AS34" s="21"/>
      <c r="AT34" s="22"/>
      <c r="AU34" s="21"/>
      <c r="AV34" s="21"/>
      <c r="AW34" s="21"/>
      <c r="AX34" s="22"/>
      <c r="AY34" s="21"/>
      <c r="AZ34" s="21"/>
      <c r="BA34" s="21"/>
      <c r="BB34" s="22"/>
      <c r="BC34" s="21"/>
      <c r="BD34" s="21"/>
      <c r="BE34" s="21"/>
      <c r="BF34" s="22"/>
      <c r="BG34" s="21"/>
      <c r="BH34" s="21"/>
      <c r="BI34" s="21"/>
      <c r="BJ34" s="22"/>
      <c r="BK34" s="21"/>
      <c r="BL34" s="21"/>
      <c r="BM34" s="21"/>
      <c r="BN34" s="22"/>
      <c r="BO34" s="21"/>
      <c r="BP34" s="21"/>
      <c r="BQ34" s="21"/>
      <c r="BR34" s="22"/>
      <c r="BS34" s="21"/>
      <c r="BT34" s="21"/>
      <c r="BU34" s="21"/>
      <c r="BV34" s="22"/>
      <c r="BW34" s="21"/>
      <c r="BX34" s="21"/>
      <c r="BY34" s="21"/>
      <c r="BZ34" s="22"/>
      <c r="CA34" s="21"/>
      <c r="CB34" s="21"/>
      <c r="CC34" s="21"/>
      <c r="CD34" s="22"/>
      <c r="CE34" s="21"/>
      <c r="CF34" s="21"/>
      <c r="CG34" s="21"/>
      <c r="CH34" s="22"/>
      <c r="CI34" s="21"/>
      <c r="CJ34" s="21"/>
      <c r="CK34" s="21"/>
      <c r="CL34" s="22"/>
      <c r="CM34" s="21"/>
      <c r="CN34" s="21"/>
      <c r="CO34" s="21"/>
      <c r="CP34" s="22"/>
      <c r="CQ34" s="21"/>
      <c r="CR34" s="21"/>
      <c r="CS34" s="21"/>
      <c r="CT34" s="22"/>
      <c r="CU34" s="21"/>
      <c r="CV34" s="21"/>
      <c r="CW34" s="21"/>
      <c r="CX34" s="22"/>
      <c r="CY34" s="21"/>
      <c r="CZ34" s="21"/>
      <c r="DA34" s="21"/>
      <c r="DB34" s="22"/>
      <c r="DC34" s="21"/>
      <c r="DD34" s="21"/>
      <c r="DE34" s="21"/>
      <c r="DF34" s="22"/>
      <c r="DG34" s="21"/>
      <c r="DH34" s="21"/>
      <c r="DI34" s="21"/>
      <c r="DJ34" s="22"/>
      <c r="DK34" s="21"/>
      <c r="DL34" s="21"/>
      <c r="DM34" s="21"/>
      <c r="DN34" s="22"/>
      <c r="DO34" s="21"/>
      <c r="DP34" s="21"/>
      <c r="DQ34" s="21"/>
      <c r="DR34" s="22"/>
      <c r="DS34" s="21"/>
      <c r="DT34" s="21"/>
      <c r="DU34" s="21"/>
      <c r="DV34" s="22"/>
      <c r="DW34" s="21"/>
      <c r="DX34" s="21"/>
      <c r="DY34" s="21"/>
      <c r="DZ34" s="22"/>
      <c r="EA34" s="21"/>
      <c r="EB34" s="21"/>
      <c r="EC34" s="21"/>
      <c r="ED34" s="22"/>
      <c r="EE34" s="21"/>
      <c r="EF34" s="21"/>
      <c r="EG34" s="21"/>
      <c r="EH34" s="22"/>
      <c r="EI34" s="21"/>
      <c r="EJ34" s="21"/>
      <c r="EK34" s="21"/>
      <c r="EL34" s="22"/>
      <c r="EM34" s="21"/>
      <c r="EN34" s="21"/>
      <c r="EO34" s="21"/>
      <c r="EP34" s="22"/>
      <c r="EQ34" s="21"/>
      <c r="ER34" s="21"/>
      <c r="ES34" s="21"/>
      <c r="ET34" s="22"/>
      <c r="EU34" s="21"/>
      <c r="EV34" s="21"/>
      <c r="EW34" s="21"/>
      <c r="EX34" s="22"/>
      <c r="EY34" s="21"/>
      <c r="EZ34" s="21"/>
      <c r="FA34" s="21"/>
      <c r="FB34" s="22"/>
      <c r="FC34" s="21"/>
      <c r="FD34" s="21"/>
      <c r="FE34" s="21"/>
      <c r="FF34" s="22"/>
      <c r="FG34" s="21"/>
      <c r="FH34" s="21"/>
      <c r="FI34" s="21"/>
      <c r="FJ34" s="22"/>
      <c r="FK34" s="21"/>
      <c r="FL34" s="21"/>
      <c r="FM34" s="21"/>
      <c r="FN34" s="22"/>
      <c r="FO34" s="21"/>
      <c r="FP34" s="21"/>
      <c r="FQ34" s="21"/>
      <c r="FR34" s="22"/>
      <c r="FS34" s="21"/>
      <c r="FT34" s="21"/>
      <c r="FU34" s="21"/>
      <c r="FV34" s="22"/>
      <c r="FW34" s="21"/>
      <c r="FX34" s="21"/>
      <c r="FY34" s="21"/>
      <c r="FZ34" s="22"/>
      <c r="GA34" s="21"/>
      <c r="GB34" s="21"/>
      <c r="GC34" s="21"/>
      <c r="GD34" s="22"/>
      <c r="GE34" s="21"/>
      <c r="GF34" s="21"/>
      <c r="GG34" s="21"/>
      <c r="GH34" s="22"/>
      <c r="GI34" s="21"/>
      <c r="GJ34" s="21"/>
      <c r="GK34" s="21"/>
      <c r="GL34" s="22"/>
      <c r="GM34" s="21"/>
      <c r="GN34" s="21"/>
      <c r="GO34" s="21"/>
      <c r="GP34" s="22"/>
      <c r="GQ34" s="21"/>
      <c r="GR34" s="21"/>
      <c r="GS34" s="21"/>
      <c r="GT34" s="22"/>
      <c r="GV34" s="39" t="b">
        <f t="shared" si="167"/>
        <v>0</v>
      </c>
      <c r="GW34" s="10" t="b">
        <f t="shared" si="168"/>
        <v>0</v>
      </c>
      <c r="GX34" s="10" t="b">
        <f t="shared" si="169"/>
        <v>0</v>
      </c>
      <c r="GY34" s="10" t="b">
        <f t="shared" si="170"/>
        <v>0</v>
      </c>
      <c r="GZ34" s="10" t="b">
        <f t="shared" si="171"/>
        <v>0</v>
      </c>
      <c r="HA34" s="10" t="b">
        <f t="shared" si="172"/>
        <v>0</v>
      </c>
      <c r="HB34" s="10" t="b">
        <f t="shared" si="173"/>
        <v>0</v>
      </c>
      <c r="HC34" s="10" t="b">
        <f t="shared" si="174"/>
        <v>0</v>
      </c>
      <c r="HD34" s="10" t="b">
        <f t="shared" si="175"/>
        <v>0</v>
      </c>
      <c r="HE34" s="10" t="b">
        <f t="shared" si="176"/>
        <v>0</v>
      </c>
      <c r="HF34" s="10" t="b">
        <f t="shared" si="177"/>
        <v>0</v>
      </c>
      <c r="HG34" s="10" t="b">
        <f t="shared" si="178"/>
        <v>0</v>
      </c>
      <c r="HH34" s="10" t="b">
        <f t="shared" si="179"/>
        <v>0</v>
      </c>
      <c r="HI34" s="10" t="b">
        <f t="shared" si="180"/>
        <v>0</v>
      </c>
      <c r="HJ34" s="10" t="b">
        <f t="shared" si="181"/>
        <v>0</v>
      </c>
      <c r="HK34" s="10" t="b">
        <f t="shared" si="182"/>
        <v>0</v>
      </c>
      <c r="HL34" s="10" t="b">
        <f t="shared" si="183"/>
        <v>0</v>
      </c>
      <c r="HM34" s="10" t="b">
        <f t="shared" si="184"/>
        <v>0</v>
      </c>
      <c r="HN34" s="10" t="b">
        <f t="shared" si="185"/>
        <v>0</v>
      </c>
      <c r="HO34" s="10" t="b">
        <f t="shared" si="186"/>
        <v>0</v>
      </c>
      <c r="HP34" s="10" t="b">
        <f t="shared" si="187"/>
        <v>0</v>
      </c>
      <c r="HQ34" s="10" t="b">
        <f t="shared" si="188"/>
        <v>0</v>
      </c>
      <c r="HR34" s="10" t="b">
        <f t="shared" si="189"/>
        <v>0</v>
      </c>
      <c r="HS34" s="10" t="b">
        <f t="shared" si="190"/>
        <v>0</v>
      </c>
      <c r="HT34" s="10" t="b">
        <f t="shared" si="191"/>
        <v>0</v>
      </c>
      <c r="HU34" s="10" t="b">
        <f t="shared" si="192"/>
        <v>0</v>
      </c>
      <c r="HV34" s="10" t="b">
        <f t="shared" si="193"/>
        <v>0</v>
      </c>
      <c r="HW34" s="10" t="b">
        <f t="shared" si="194"/>
        <v>0</v>
      </c>
      <c r="HX34" s="10" t="b">
        <f t="shared" si="195"/>
        <v>0</v>
      </c>
      <c r="HY34" s="10" t="b">
        <f t="shared" si="196"/>
        <v>0</v>
      </c>
      <c r="HZ34" s="10" t="b">
        <f t="shared" si="197"/>
        <v>0</v>
      </c>
      <c r="IA34" s="10" t="b">
        <f t="shared" si="198"/>
        <v>0</v>
      </c>
      <c r="IB34" s="10" t="b">
        <f t="shared" si="199"/>
        <v>0</v>
      </c>
      <c r="IC34" s="10" t="b">
        <f t="shared" si="200"/>
        <v>0</v>
      </c>
      <c r="ID34" s="10" t="b">
        <f t="shared" si="201"/>
        <v>0</v>
      </c>
      <c r="IE34" s="10" t="b">
        <f t="shared" si="202"/>
        <v>0</v>
      </c>
      <c r="IF34" s="10" t="b">
        <f t="shared" si="203"/>
        <v>0</v>
      </c>
      <c r="IG34" s="10" t="b">
        <f t="shared" si="204"/>
        <v>0</v>
      </c>
      <c r="IH34" s="10" t="b">
        <f t="shared" si="205"/>
        <v>0</v>
      </c>
      <c r="II34" s="10" t="b">
        <f t="shared" si="206"/>
        <v>0</v>
      </c>
      <c r="IJ34" s="10" t="b">
        <f t="shared" si="207"/>
        <v>0</v>
      </c>
      <c r="IK34" s="10" t="b">
        <f t="shared" si="208"/>
        <v>0</v>
      </c>
      <c r="IL34" s="10" t="b">
        <f t="shared" si="209"/>
        <v>0</v>
      </c>
      <c r="IM34" s="10" t="b">
        <f t="shared" si="210"/>
        <v>0</v>
      </c>
      <c r="IN34" s="10" t="b">
        <f t="shared" si="211"/>
        <v>0</v>
      </c>
      <c r="IO34" s="10" t="b">
        <f t="shared" si="212"/>
        <v>0</v>
      </c>
      <c r="IP34" s="10" t="b">
        <f t="shared" si="213"/>
        <v>0</v>
      </c>
      <c r="IQ34" s="19" t="b">
        <f t="shared" si="214"/>
        <v>0</v>
      </c>
    </row>
    <row r="35" spans="1:252" x14ac:dyDescent="0.2">
      <c r="A35" s="20" t="str">
        <f t="shared" si="160"/>
        <v>Tellurium</v>
      </c>
      <c r="B35" s="11" t="str">
        <f t="shared" si="160"/>
        <v>kg/MW</v>
      </c>
      <c r="C35" s="11">
        <f t="shared" si="215"/>
        <v>2020</v>
      </c>
      <c r="D35" s="16">
        <f t="shared" si="162"/>
        <v>-999</v>
      </c>
      <c r="E35" s="16">
        <f t="shared" si="163"/>
        <v>-999</v>
      </c>
      <c r="F35" s="16">
        <f t="shared" si="164"/>
        <v>-999</v>
      </c>
      <c r="G35" s="16">
        <f t="shared" si="165"/>
        <v>-999</v>
      </c>
      <c r="H35" s="18">
        <f t="shared" si="166"/>
        <v>0</v>
      </c>
      <c r="I35" s="16">
        <f>IF(H35&lt;&gt;0,PERCENTILE(GV35:IQ35,#REF!),-999)</f>
        <v>-999</v>
      </c>
      <c r="J35" s="17">
        <f>IF(H35&lt;&gt;0,PERCENTILE(GV35:IQ35,#REF!),-999)</f>
        <v>-999</v>
      </c>
      <c r="K35" s="21"/>
      <c r="L35" s="21"/>
      <c r="M35" s="21"/>
      <c r="N35" s="22"/>
      <c r="O35" s="21"/>
      <c r="P35" s="21"/>
      <c r="Q35" s="21"/>
      <c r="R35" s="22"/>
      <c r="S35" s="21"/>
      <c r="T35" s="21"/>
      <c r="U35" s="21"/>
      <c r="V35" s="22"/>
      <c r="W35" s="21"/>
      <c r="X35" s="21"/>
      <c r="Y35" s="21"/>
      <c r="Z35" s="22"/>
      <c r="AA35" s="21"/>
      <c r="AB35" s="21"/>
      <c r="AC35" s="21"/>
      <c r="AD35" s="22"/>
      <c r="AE35" s="21"/>
      <c r="AF35" s="21"/>
      <c r="AG35" s="21"/>
      <c r="AH35" s="22"/>
      <c r="AI35" s="21"/>
      <c r="AJ35" s="21"/>
      <c r="AK35" s="21"/>
      <c r="AL35" s="22"/>
      <c r="AM35" s="21"/>
      <c r="AN35" s="21"/>
      <c r="AO35" s="21"/>
      <c r="AP35" s="22"/>
      <c r="AQ35" s="21"/>
      <c r="AR35" s="21"/>
      <c r="AS35" s="21"/>
      <c r="AT35" s="22"/>
      <c r="AU35" s="21"/>
      <c r="AV35" s="21"/>
      <c r="AW35" s="21"/>
      <c r="AX35" s="22"/>
      <c r="AY35" s="21"/>
      <c r="AZ35" s="21"/>
      <c r="BA35" s="21"/>
      <c r="BB35" s="22"/>
      <c r="BC35" s="21"/>
      <c r="BD35" s="21"/>
      <c r="BE35" s="21"/>
      <c r="BF35" s="22"/>
      <c r="BG35" s="21"/>
      <c r="BH35" s="21"/>
      <c r="BI35" s="21"/>
      <c r="BJ35" s="22"/>
      <c r="BK35" s="21"/>
      <c r="BL35" s="21"/>
      <c r="BM35" s="21"/>
      <c r="BN35" s="22"/>
      <c r="BO35" s="21"/>
      <c r="BP35" s="21"/>
      <c r="BQ35" s="21"/>
      <c r="BR35" s="22"/>
      <c r="BS35" s="21"/>
      <c r="BT35" s="21"/>
      <c r="BU35" s="21"/>
      <c r="BV35" s="22"/>
      <c r="BW35" s="21"/>
      <c r="BX35" s="21"/>
      <c r="BY35" s="21"/>
      <c r="BZ35" s="22"/>
      <c r="CA35" s="21"/>
      <c r="CB35" s="21"/>
      <c r="CC35" s="21"/>
      <c r="CD35" s="22"/>
      <c r="CE35" s="21"/>
      <c r="CF35" s="21"/>
      <c r="CG35" s="21"/>
      <c r="CH35" s="22"/>
      <c r="CI35" s="21"/>
      <c r="CJ35" s="21"/>
      <c r="CK35" s="21"/>
      <c r="CL35" s="22"/>
      <c r="CM35" s="21"/>
      <c r="CN35" s="21"/>
      <c r="CO35" s="21"/>
      <c r="CP35" s="22"/>
      <c r="CQ35" s="21"/>
      <c r="CR35" s="21"/>
      <c r="CS35" s="21"/>
      <c r="CT35" s="22"/>
      <c r="CU35" s="21"/>
      <c r="CV35" s="21"/>
      <c r="CW35" s="21"/>
      <c r="CX35" s="22"/>
      <c r="CY35" s="21"/>
      <c r="CZ35" s="21"/>
      <c r="DA35" s="21"/>
      <c r="DB35" s="22"/>
      <c r="DC35" s="21"/>
      <c r="DD35" s="21"/>
      <c r="DE35" s="21"/>
      <c r="DF35" s="22"/>
      <c r="DG35" s="21"/>
      <c r="DH35" s="21"/>
      <c r="DI35" s="21"/>
      <c r="DJ35" s="22"/>
      <c r="DK35" s="21"/>
      <c r="DL35" s="21"/>
      <c r="DM35" s="21"/>
      <c r="DN35" s="22"/>
      <c r="DO35" s="21"/>
      <c r="DP35" s="21"/>
      <c r="DQ35" s="21"/>
      <c r="DR35" s="22"/>
      <c r="DS35" s="21"/>
      <c r="DT35" s="21"/>
      <c r="DU35" s="21"/>
      <c r="DV35" s="22"/>
      <c r="DW35" s="21"/>
      <c r="DX35" s="21"/>
      <c r="DY35" s="21"/>
      <c r="DZ35" s="22"/>
      <c r="EA35" s="21"/>
      <c r="EB35" s="21"/>
      <c r="EC35" s="21"/>
      <c r="ED35" s="22"/>
      <c r="EE35" s="21"/>
      <c r="EF35" s="21"/>
      <c r="EG35" s="21"/>
      <c r="EH35" s="22"/>
      <c r="EI35" s="21"/>
      <c r="EJ35" s="21"/>
      <c r="EK35" s="21"/>
      <c r="EL35" s="22"/>
      <c r="EM35" s="21"/>
      <c r="EN35" s="21"/>
      <c r="EO35" s="21"/>
      <c r="EP35" s="22"/>
      <c r="EQ35" s="21"/>
      <c r="ER35" s="21"/>
      <c r="ES35" s="21"/>
      <c r="ET35" s="22"/>
      <c r="EU35" s="21"/>
      <c r="EV35" s="21"/>
      <c r="EW35" s="21"/>
      <c r="EX35" s="22"/>
      <c r="EY35" s="21"/>
      <c r="EZ35" s="21"/>
      <c r="FA35" s="21"/>
      <c r="FB35" s="22"/>
      <c r="FC35" s="21"/>
      <c r="FD35" s="21"/>
      <c r="FE35" s="21"/>
      <c r="FF35" s="22"/>
      <c r="FG35" s="21"/>
      <c r="FH35" s="21"/>
      <c r="FI35" s="21"/>
      <c r="FJ35" s="22"/>
      <c r="FK35" s="21"/>
      <c r="FL35" s="21"/>
      <c r="FM35" s="21"/>
      <c r="FN35" s="22"/>
      <c r="FO35" s="21"/>
      <c r="FP35" s="21"/>
      <c r="FQ35" s="21"/>
      <c r="FR35" s="22"/>
      <c r="FS35" s="21"/>
      <c r="FT35" s="21"/>
      <c r="FU35" s="21"/>
      <c r="FV35" s="22"/>
      <c r="FW35" s="21"/>
      <c r="FX35" s="21"/>
      <c r="FY35" s="21"/>
      <c r="FZ35" s="22"/>
      <c r="GA35" s="21"/>
      <c r="GB35" s="21"/>
      <c r="GC35" s="21"/>
      <c r="GD35" s="22"/>
      <c r="GE35" s="21"/>
      <c r="GF35" s="21"/>
      <c r="GG35" s="21"/>
      <c r="GH35" s="22"/>
      <c r="GI35" s="21"/>
      <c r="GJ35" s="21"/>
      <c r="GK35" s="21"/>
      <c r="GL35" s="22"/>
      <c r="GM35" s="21"/>
      <c r="GN35" s="21"/>
      <c r="GO35" s="21"/>
      <c r="GP35" s="22"/>
      <c r="GQ35" s="21"/>
      <c r="GR35" s="21"/>
      <c r="GS35" s="21"/>
      <c r="GT35" s="22"/>
      <c r="GV35" s="39" t="b">
        <f t="shared" si="167"/>
        <v>0</v>
      </c>
      <c r="GW35" s="10" t="b">
        <f t="shared" si="168"/>
        <v>0</v>
      </c>
      <c r="GX35" s="10" t="b">
        <f t="shared" si="169"/>
        <v>0</v>
      </c>
      <c r="GY35" s="10" t="b">
        <f t="shared" si="170"/>
        <v>0</v>
      </c>
      <c r="GZ35" s="10" t="b">
        <f t="shared" si="171"/>
        <v>0</v>
      </c>
      <c r="HA35" s="10" t="b">
        <f t="shared" si="172"/>
        <v>0</v>
      </c>
      <c r="HB35" s="10" t="b">
        <f t="shared" si="173"/>
        <v>0</v>
      </c>
      <c r="HC35" s="10" t="b">
        <f t="shared" si="174"/>
        <v>0</v>
      </c>
      <c r="HD35" s="10" t="b">
        <f t="shared" si="175"/>
        <v>0</v>
      </c>
      <c r="HE35" s="10" t="b">
        <f t="shared" si="176"/>
        <v>0</v>
      </c>
      <c r="HF35" s="10" t="b">
        <f t="shared" si="177"/>
        <v>0</v>
      </c>
      <c r="HG35" s="10" t="b">
        <f t="shared" si="178"/>
        <v>0</v>
      </c>
      <c r="HH35" s="10" t="b">
        <f t="shared" si="179"/>
        <v>0</v>
      </c>
      <c r="HI35" s="10" t="b">
        <f t="shared" si="180"/>
        <v>0</v>
      </c>
      <c r="HJ35" s="10" t="b">
        <f t="shared" si="181"/>
        <v>0</v>
      </c>
      <c r="HK35" s="10" t="b">
        <f t="shared" si="182"/>
        <v>0</v>
      </c>
      <c r="HL35" s="10" t="b">
        <f t="shared" si="183"/>
        <v>0</v>
      </c>
      <c r="HM35" s="10" t="b">
        <f t="shared" si="184"/>
        <v>0</v>
      </c>
      <c r="HN35" s="10" t="b">
        <f t="shared" si="185"/>
        <v>0</v>
      </c>
      <c r="HO35" s="10" t="b">
        <f t="shared" si="186"/>
        <v>0</v>
      </c>
      <c r="HP35" s="10" t="b">
        <f t="shared" si="187"/>
        <v>0</v>
      </c>
      <c r="HQ35" s="10" t="b">
        <f t="shared" si="188"/>
        <v>0</v>
      </c>
      <c r="HR35" s="10" t="b">
        <f t="shared" si="189"/>
        <v>0</v>
      </c>
      <c r="HS35" s="10" t="b">
        <f t="shared" si="190"/>
        <v>0</v>
      </c>
      <c r="HT35" s="10" t="b">
        <f t="shared" si="191"/>
        <v>0</v>
      </c>
      <c r="HU35" s="10" t="b">
        <f t="shared" si="192"/>
        <v>0</v>
      </c>
      <c r="HV35" s="10" t="b">
        <f t="shared" si="193"/>
        <v>0</v>
      </c>
      <c r="HW35" s="10" t="b">
        <f t="shared" si="194"/>
        <v>0</v>
      </c>
      <c r="HX35" s="10" t="b">
        <f t="shared" si="195"/>
        <v>0</v>
      </c>
      <c r="HY35" s="10" t="b">
        <f t="shared" si="196"/>
        <v>0</v>
      </c>
      <c r="HZ35" s="10" t="b">
        <f t="shared" si="197"/>
        <v>0</v>
      </c>
      <c r="IA35" s="10" t="b">
        <f t="shared" si="198"/>
        <v>0</v>
      </c>
      <c r="IB35" s="10" t="b">
        <f t="shared" si="199"/>
        <v>0</v>
      </c>
      <c r="IC35" s="10" t="b">
        <f t="shared" si="200"/>
        <v>0</v>
      </c>
      <c r="ID35" s="10" t="b">
        <f t="shared" si="201"/>
        <v>0</v>
      </c>
      <c r="IE35" s="10" t="b">
        <f t="shared" si="202"/>
        <v>0</v>
      </c>
      <c r="IF35" s="10" t="b">
        <f t="shared" si="203"/>
        <v>0</v>
      </c>
      <c r="IG35" s="10" t="b">
        <f t="shared" si="204"/>
        <v>0</v>
      </c>
      <c r="IH35" s="10" t="b">
        <f t="shared" si="205"/>
        <v>0</v>
      </c>
      <c r="II35" s="10" t="b">
        <f t="shared" si="206"/>
        <v>0</v>
      </c>
      <c r="IJ35" s="10" t="b">
        <f t="shared" si="207"/>
        <v>0</v>
      </c>
      <c r="IK35" s="10" t="b">
        <f t="shared" si="208"/>
        <v>0</v>
      </c>
      <c r="IL35" s="10" t="b">
        <f t="shared" si="209"/>
        <v>0</v>
      </c>
      <c r="IM35" s="10" t="b">
        <f t="shared" si="210"/>
        <v>0</v>
      </c>
      <c r="IN35" s="10" t="b">
        <f t="shared" si="211"/>
        <v>0</v>
      </c>
      <c r="IO35" s="10" t="b">
        <f t="shared" si="212"/>
        <v>0</v>
      </c>
      <c r="IP35" s="10" t="b">
        <f t="shared" si="213"/>
        <v>0</v>
      </c>
      <c r="IQ35" s="19" t="b">
        <f t="shared" si="214"/>
        <v>0</v>
      </c>
    </row>
    <row r="36" spans="1:252" x14ac:dyDescent="0.2">
      <c r="A36" s="20" t="e">
        <f>#REF!</f>
        <v>#REF!</v>
      </c>
      <c r="B36" s="11" t="e">
        <f>#REF!</f>
        <v>#REF!</v>
      </c>
      <c r="C36" s="11" t="e">
        <f>#REF!</f>
        <v>#REF!</v>
      </c>
      <c r="D36" s="16">
        <f t="shared" ref="D36" si="216">IF(H36&lt;&gt;0,AVERAGE(GV36:IQ36),-999)</f>
        <v>-999</v>
      </c>
      <c r="E36" s="16">
        <f t="shared" ref="E36" si="217">IF(H36&lt;&gt;0,MEDIAN(GV36:IQ36),-999)</f>
        <v>-999</v>
      </c>
      <c r="F36" s="16">
        <f t="shared" ref="F36" si="218">IF(H36&lt;&gt;0,MIN(GV36:IQ36),-999)</f>
        <v>-999</v>
      </c>
      <c r="G36" s="16">
        <f t="shared" ref="G36" si="219">IF(H36&lt;&gt;0,MAX(GV36:IQ36),-999)</f>
        <v>-999</v>
      </c>
      <c r="H36" s="18">
        <f t="shared" ref="H36" si="220">COUNT(GV36:IQ36)</f>
        <v>0</v>
      </c>
      <c r="I36" s="16">
        <f>IF(H36&lt;&gt;0,PERCENTILE(GV36:IQ36,#REF!),-999)</f>
        <v>-999</v>
      </c>
      <c r="J36" s="17">
        <f>IF(H36&lt;&gt;0,PERCENTILE(GV36:IQ36,#REF!),-999)</f>
        <v>-999</v>
      </c>
      <c r="K36" s="21"/>
      <c r="L36" s="21"/>
      <c r="M36" s="21"/>
      <c r="N36" s="22"/>
      <c r="O36" s="21"/>
      <c r="P36" s="21"/>
      <c r="Q36" s="21"/>
      <c r="R36" s="22"/>
      <c r="S36" s="21"/>
      <c r="T36" s="21"/>
      <c r="U36" s="21"/>
      <c r="V36" s="22"/>
      <c r="W36" s="21"/>
      <c r="X36" s="21"/>
      <c r="Y36" s="21"/>
      <c r="Z36" s="22"/>
      <c r="AA36" s="21"/>
      <c r="AB36" s="21"/>
      <c r="AC36" s="21"/>
      <c r="AD36" s="22"/>
      <c r="AE36" s="21"/>
      <c r="AF36" s="21"/>
      <c r="AG36" s="21"/>
      <c r="AH36" s="22"/>
      <c r="AI36" s="21"/>
      <c r="AJ36" s="21"/>
      <c r="AK36" s="21"/>
      <c r="AL36" s="22"/>
      <c r="AM36" s="21"/>
      <c r="AN36" s="21"/>
      <c r="AO36" s="21"/>
      <c r="AP36" s="22"/>
      <c r="AQ36" s="21"/>
      <c r="AR36" s="21"/>
      <c r="AS36" s="21"/>
      <c r="AT36" s="22"/>
      <c r="AU36" s="21"/>
      <c r="AV36" s="21"/>
      <c r="AW36" s="21"/>
      <c r="AX36" s="22"/>
      <c r="AY36" s="21"/>
      <c r="AZ36" s="21"/>
      <c r="BA36" s="21"/>
      <c r="BB36" s="22"/>
      <c r="BC36" s="21"/>
      <c r="BD36" s="21"/>
      <c r="BE36" s="21"/>
      <c r="BF36" s="22"/>
      <c r="BG36" s="21"/>
      <c r="BH36" s="21"/>
      <c r="BI36" s="21"/>
      <c r="BJ36" s="22"/>
      <c r="BK36" s="21"/>
      <c r="BL36" s="21"/>
      <c r="BM36" s="21"/>
      <c r="BN36" s="22"/>
      <c r="BO36" s="21"/>
      <c r="BP36" s="21"/>
      <c r="BQ36" s="21"/>
      <c r="BR36" s="22"/>
      <c r="BS36" s="21"/>
      <c r="BT36" s="21"/>
      <c r="BU36" s="21"/>
      <c r="BV36" s="22"/>
      <c r="BW36" s="21"/>
      <c r="BX36" s="21"/>
      <c r="BY36" s="21"/>
      <c r="BZ36" s="22"/>
      <c r="CA36" s="21"/>
      <c r="CB36" s="21"/>
      <c r="CC36" s="21"/>
      <c r="CD36" s="22"/>
      <c r="CE36" s="21"/>
      <c r="CF36" s="21"/>
      <c r="CG36" s="21"/>
      <c r="CH36" s="22"/>
      <c r="CI36" s="21"/>
      <c r="CJ36" s="21"/>
      <c r="CK36" s="21"/>
      <c r="CL36" s="22"/>
      <c r="CM36" s="21"/>
      <c r="CN36" s="21"/>
      <c r="CO36" s="21"/>
      <c r="CP36" s="22"/>
      <c r="CQ36" s="21"/>
      <c r="CR36" s="21"/>
      <c r="CS36" s="21"/>
      <c r="CT36" s="22"/>
      <c r="CU36" s="21"/>
      <c r="CV36" s="21"/>
      <c r="CW36" s="21"/>
      <c r="CX36" s="22"/>
      <c r="CY36" s="21"/>
      <c r="CZ36" s="21"/>
      <c r="DA36" s="21"/>
      <c r="DB36" s="22"/>
      <c r="DC36" s="21"/>
      <c r="DD36" s="21"/>
      <c r="DE36" s="21"/>
      <c r="DF36" s="22"/>
      <c r="DG36" s="21"/>
      <c r="DH36" s="21"/>
      <c r="DI36" s="21"/>
      <c r="DJ36" s="22"/>
      <c r="DK36" s="21"/>
      <c r="DL36" s="21"/>
      <c r="DM36" s="21"/>
      <c r="DN36" s="22"/>
      <c r="DO36" s="21"/>
      <c r="DP36" s="21"/>
      <c r="DQ36" s="21"/>
      <c r="DR36" s="22"/>
      <c r="DS36" s="21"/>
      <c r="DT36" s="21"/>
      <c r="DU36" s="21"/>
      <c r="DV36" s="22"/>
      <c r="DW36" s="21"/>
      <c r="DX36" s="21"/>
      <c r="DY36" s="21"/>
      <c r="DZ36" s="22"/>
      <c r="EA36" s="21"/>
      <c r="EB36" s="21"/>
      <c r="EC36" s="21"/>
      <c r="ED36" s="22"/>
      <c r="EE36" s="21"/>
      <c r="EF36" s="21"/>
      <c r="EG36" s="21"/>
      <c r="EH36" s="22"/>
      <c r="EI36" s="21"/>
      <c r="EJ36" s="21"/>
      <c r="EK36" s="21"/>
      <c r="EL36" s="22"/>
      <c r="EM36" s="21"/>
      <c r="EN36" s="21"/>
      <c r="EO36" s="21"/>
      <c r="EP36" s="22"/>
      <c r="EQ36" s="21"/>
      <c r="ER36" s="21"/>
      <c r="ES36" s="21"/>
      <c r="ET36" s="22"/>
      <c r="EU36" s="21"/>
      <c r="EV36" s="21"/>
      <c r="EW36" s="21"/>
      <c r="EX36" s="22"/>
      <c r="EY36" s="21"/>
      <c r="EZ36" s="21"/>
      <c r="FA36" s="21"/>
      <c r="FB36" s="22"/>
      <c r="FC36" s="21"/>
      <c r="FD36" s="21"/>
      <c r="FE36" s="21"/>
      <c r="FF36" s="22"/>
      <c r="FG36" s="21"/>
      <c r="FH36" s="21"/>
      <c r="FI36" s="21"/>
      <c r="FJ36" s="22"/>
      <c r="FK36" s="21"/>
      <c r="FL36" s="21"/>
      <c r="FM36" s="21"/>
      <c r="FN36" s="22"/>
      <c r="FO36" s="21"/>
      <c r="FP36" s="21"/>
      <c r="FQ36" s="21"/>
      <c r="FR36" s="22"/>
      <c r="FS36" s="21"/>
      <c r="FT36" s="21"/>
      <c r="FU36" s="21"/>
      <c r="FV36" s="22"/>
      <c r="FW36" s="21"/>
      <c r="FX36" s="21"/>
      <c r="FY36" s="21"/>
      <c r="FZ36" s="22"/>
      <c r="GA36" s="21"/>
      <c r="GB36" s="21"/>
      <c r="GC36" s="21"/>
      <c r="GD36" s="22"/>
      <c r="GE36" s="21"/>
      <c r="GF36" s="21"/>
      <c r="GG36" s="21"/>
      <c r="GH36" s="22"/>
      <c r="GI36" s="21"/>
      <c r="GJ36" s="21"/>
      <c r="GK36" s="21"/>
      <c r="GL36" s="22"/>
      <c r="GM36" s="21"/>
      <c r="GN36" s="21"/>
      <c r="GO36" s="21"/>
      <c r="GP36" s="22"/>
      <c r="GQ36" s="21"/>
      <c r="GR36" s="21"/>
      <c r="GS36" s="21"/>
      <c r="GT36" s="22"/>
      <c r="GV36" s="39" t="b">
        <f t="shared" ref="GV36" si="221">IF(L36="yes",K36)</f>
        <v>0</v>
      </c>
      <c r="GW36" s="10" t="b">
        <f t="shared" ref="GW36" si="222">IF(P36="yes",O36)</f>
        <v>0</v>
      </c>
      <c r="GX36" s="10" t="b">
        <f t="shared" ref="GX36" si="223">IF(T36="yes",S36)</f>
        <v>0</v>
      </c>
      <c r="GY36" s="10" t="b">
        <f t="shared" ref="GY36" si="224">IF(X36="yes",W36)</f>
        <v>0</v>
      </c>
      <c r="GZ36" s="10" t="b">
        <f t="shared" ref="GZ36" si="225">IF(AB36="yes",AA36)</f>
        <v>0</v>
      </c>
      <c r="HA36" s="10" t="b">
        <f t="shared" ref="HA36" si="226">IF(AF36="yes",AE36)</f>
        <v>0</v>
      </c>
      <c r="HB36" s="10" t="b">
        <f t="shared" ref="HB36" si="227">IF(AJ36="yes",AI36)</f>
        <v>0</v>
      </c>
      <c r="HC36" s="10" t="b">
        <f t="shared" ref="HC36" si="228">IF(AN36="yes",AM36)</f>
        <v>0</v>
      </c>
      <c r="HD36" s="10" t="b">
        <f t="shared" ref="HD36" si="229">IF(AR36="yes",AQ36)</f>
        <v>0</v>
      </c>
      <c r="HE36" s="10" t="b">
        <f t="shared" ref="HE36" si="230">IF(AV36="yes",AU36)</f>
        <v>0</v>
      </c>
      <c r="HF36" s="10" t="b">
        <f t="shared" ref="HF36" si="231">IF(AZ36="yes",AY36)</f>
        <v>0</v>
      </c>
      <c r="HG36" s="10" t="b">
        <f t="shared" ref="HG36" si="232">IF(BD36="yes",BC36)</f>
        <v>0</v>
      </c>
      <c r="HH36" s="10" t="b">
        <f t="shared" ref="HH36" si="233">IF(BH36="yes",BG36)</f>
        <v>0</v>
      </c>
      <c r="HI36" s="10" t="b">
        <f t="shared" ref="HI36" si="234">IF(BL36="yes",BK36)</f>
        <v>0</v>
      </c>
      <c r="HJ36" s="10" t="b">
        <f t="shared" ref="HJ36" si="235">IF(BP36="yes",BO36)</f>
        <v>0</v>
      </c>
      <c r="HK36" s="10" t="b">
        <f t="shared" ref="HK36" si="236">IF(BT36="yes",BS36)</f>
        <v>0</v>
      </c>
      <c r="HL36" s="10" t="b">
        <f t="shared" ref="HL36" si="237">IF(BX36="yes",BW36)</f>
        <v>0</v>
      </c>
      <c r="HM36" s="10" t="b">
        <f t="shared" ref="HM36" si="238">IF(CB36="yes",CA36)</f>
        <v>0</v>
      </c>
      <c r="HN36" s="10" t="b">
        <f t="shared" ref="HN36" si="239">IF(CF36="yes",CE36)</f>
        <v>0</v>
      </c>
      <c r="HO36" s="10" t="b">
        <f t="shared" ref="HO36" si="240">IF(CJ36="yes",CI36)</f>
        <v>0</v>
      </c>
      <c r="HP36" s="10" t="b">
        <f t="shared" ref="HP36" si="241">IF(CN36="yes",CM36)</f>
        <v>0</v>
      </c>
      <c r="HQ36" s="10" t="b">
        <f t="shared" ref="HQ36" si="242">IF(CR36="yes",CQ36)</f>
        <v>0</v>
      </c>
      <c r="HR36" s="10" t="b">
        <f t="shared" ref="HR36" si="243">IF(CV36="yes",CU36)</f>
        <v>0</v>
      </c>
      <c r="HS36" s="10" t="b">
        <f t="shared" ref="HS36" si="244">IF(CZ36="yes",CY36)</f>
        <v>0</v>
      </c>
      <c r="HT36" s="10" t="b">
        <f t="shared" ref="HT36" si="245">IF(DD36="yes",DC36)</f>
        <v>0</v>
      </c>
      <c r="HU36" s="10" t="b">
        <f t="shared" ref="HU36" si="246">IF(DH36="yes",DG36)</f>
        <v>0</v>
      </c>
      <c r="HV36" s="10" t="b">
        <f t="shared" ref="HV36" si="247">IF(DL36="yes",DK36)</f>
        <v>0</v>
      </c>
      <c r="HW36" s="10" t="b">
        <f t="shared" ref="HW36" si="248">IF(DP36="yes",DO36)</f>
        <v>0</v>
      </c>
      <c r="HX36" s="10" t="b">
        <f t="shared" ref="HX36" si="249">IF(DT36="yes",DS36)</f>
        <v>0</v>
      </c>
      <c r="HY36" s="10" t="b">
        <f t="shared" ref="HY36" si="250">IF(DX36="yes",DW36)</f>
        <v>0</v>
      </c>
      <c r="HZ36" s="10" t="b">
        <f t="shared" ref="HZ36" si="251">IF(EB36="yes",EA36)</f>
        <v>0</v>
      </c>
      <c r="IA36" s="10" t="b">
        <f t="shared" ref="IA36" si="252">IF(EF36="yes",EE36)</f>
        <v>0</v>
      </c>
      <c r="IB36" s="10" t="b">
        <f t="shared" ref="IB36" si="253">IF(EJ36="yes",EI36)</f>
        <v>0</v>
      </c>
      <c r="IC36" s="10" t="b">
        <f t="shared" ref="IC36" si="254">IF(EN36="yes",EM36)</f>
        <v>0</v>
      </c>
      <c r="ID36" s="10" t="b">
        <f t="shared" ref="ID36" si="255">IF(ER36="yes",EQ36)</f>
        <v>0</v>
      </c>
      <c r="IE36" s="10" t="b">
        <f t="shared" ref="IE36" si="256">IF(EV36="yes",EU36)</f>
        <v>0</v>
      </c>
      <c r="IF36" s="10" t="b">
        <f t="shared" ref="IF36" si="257">IF(EZ36="yes",EY36)</f>
        <v>0</v>
      </c>
      <c r="IG36" s="10" t="b">
        <f t="shared" ref="IG36" si="258">IF(FD36="yes",FC36)</f>
        <v>0</v>
      </c>
      <c r="IH36" s="10" t="b">
        <f t="shared" ref="IH36" si="259">IF(FH36="yes",FG36)</f>
        <v>0</v>
      </c>
      <c r="II36" s="10" t="b">
        <f t="shared" ref="II36" si="260">IF(FL36="yes",FK36)</f>
        <v>0</v>
      </c>
      <c r="IJ36" s="10" t="b">
        <f t="shared" ref="IJ36" si="261">IF(FP36="yes",FO36)</f>
        <v>0</v>
      </c>
      <c r="IK36" s="10" t="b">
        <f t="shared" ref="IK36" si="262">IF(FT36="yes",FS36)</f>
        <v>0</v>
      </c>
      <c r="IL36" s="10" t="b">
        <f t="shared" ref="IL36" si="263">IF(FX36="yes",FW36)</f>
        <v>0</v>
      </c>
      <c r="IM36" s="10" t="b">
        <f t="shared" ref="IM36" si="264">IF(GB36="yes",GA36)</f>
        <v>0</v>
      </c>
      <c r="IN36" s="10" t="b">
        <f t="shared" ref="IN36" si="265">IF(GF36="yes",GE36)</f>
        <v>0</v>
      </c>
      <c r="IO36" s="10" t="b">
        <f t="shared" ref="IO36" si="266">IF(GJ36="yes",GI36)</f>
        <v>0</v>
      </c>
      <c r="IP36" s="10" t="b">
        <f t="shared" ref="IP36" si="267">IF(GN36="yes",GM36)</f>
        <v>0</v>
      </c>
      <c r="IQ36" s="19" t="b">
        <f t="shared" ref="IQ36" si="268">IF(GR36="yes",GQ36)</f>
        <v>0</v>
      </c>
    </row>
    <row r="37" spans="1:252" s="1" customFormat="1" x14ac:dyDescent="0.2">
      <c r="A37" s="3"/>
      <c r="B37" s="4"/>
      <c r="C37" s="4"/>
      <c r="J37" s="3"/>
      <c r="N37" s="3"/>
      <c r="R37" s="3"/>
      <c r="V37" s="3"/>
      <c r="Z37" s="3"/>
      <c r="AD37" s="3"/>
      <c r="AH37" s="3"/>
      <c r="AL37" s="3"/>
      <c r="AP37" s="3"/>
      <c r="AT37" s="3"/>
      <c r="AX37" s="3"/>
      <c r="BB37" s="3"/>
      <c r="BF37" s="3"/>
      <c r="BJ37" s="3"/>
      <c r="BN37" s="3"/>
      <c r="BR37" s="3"/>
      <c r="BV37" s="3"/>
      <c r="BZ37" s="3"/>
      <c r="CD37" s="3"/>
      <c r="CH37" s="3"/>
      <c r="CL37" s="3"/>
      <c r="CP37" s="3"/>
      <c r="CT37" s="3"/>
      <c r="CX37" s="3"/>
      <c r="DB37" s="3"/>
      <c r="DF37" s="3"/>
      <c r="DJ37" s="3"/>
      <c r="DN37" s="3"/>
      <c r="DR37" s="3"/>
      <c r="DV37" s="3"/>
      <c r="DZ37" s="3"/>
      <c r="ED37" s="3"/>
      <c r="EH37" s="3"/>
      <c r="EL37" s="3"/>
      <c r="EP37" s="3"/>
      <c r="ET37" s="3"/>
      <c r="EX37" s="3"/>
      <c r="FB37" s="3"/>
      <c r="FF37" s="3"/>
      <c r="FJ37" s="3"/>
      <c r="FN37" s="3"/>
      <c r="FR37" s="3"/>
      <c r="FV37" s="3"/>
      <c r="FZ37" s="3"/>
      <c r="GD37" s="3"/>
      <c r="GH37" s="3"/>
      <c r="GL37" s="3"/>
      <c r="GP37" s="3"/>
      <c r="GT37" s="3"/>
      <c r="GV37" s="37"/>
      <c r="IQ37" s="3"/>
    </row>
    <row r="38" spans="1:252" s="7" customFormat="1" x14ac:dyDescent="0.2">
      <c r="A38" s="31"/>
      <c r="B38" s="32"/>
      <c r="C38" s="5">
        <v>2025</v>
      </c>
      <c r="D38" s="33"/>
      <c r="E38" s="33"/>
      <c r="F38" s="33"/>
      <c r="G38" s="33"/>
      <c r="H38" s="33"/>
      <c r="I38" s="33"/>
      <c r="J38" s="34"/>
      <c r="K38" s="33"/>
      <c r="L38" s="33"/>
      <c r="M38" s="33"/>
      <c r="N38" s="34"/>
      <c r="O38" s="33"/>
      <c r="P38" s="33"/>
      <c r="Q38" s="33"/>
      <c r="R38" s="34"/>
      <c r="S38" s="33"/>
      <c r="T38" s="33"/>
      <c r="U38" s="33"/>
      <c r="V38" s="34"/>
      <c r="W38" s="33"/>
      <c r="X38" s="33"/>
      <c r="Y38" s="33"/>
      <c r="Z38" s="34"/>
      <c r="AA38" s="33"/>
      <c r="AB38" s="33"/>
      <c r="AC38" s="33"/>
      <c r="AD38" s="34"/>
      <c r="AE38" s="33"/>
      <c r="AF38" s="33"/>
      <c r="AG38" s="33"/>
      <c r="AH38" s="34"/>
      <c r="AI38" s="33"/>
      <c r="AJ38" s="33"/>
      <c r="AK38" s="33"/>
      <c r="AL38" s="34"/>
      <c r="AM38" s="33"/>
      <c r="AN38" s="33"/>
      <c r="AO38" s="33"/>
      <c r="AP38" s="34"/>
      <c r="AQ38" s="33"/>
      <c r="AR38" s="33"/>
      <c r="AS38" s="33"/>
      <c r="AT38" s="34"/>
      <c r="AU38" s="33"/>
      <c r="AV38" s="33"/>
      <c r="AW38" s="33"/>
      <c r="AX38" s="34"/>
      <c r="AY38" s="33"/>
      <c r="AZ38" s="33"/>
      <c r="BA38" s="33"/>
      <c r="BB38" s="34"/>
      <c r="BC38" s="33"/>
      <c r="BD38" s="33"/>
      <c r="BE38" s="33"/>
      <c r="BF38" s="34"/>
      <c r="BG38" s="33"/>
      <c r="BH38" s="33"/>
      <c r="BI38" s="33"/>
      <c r="BJ38" s="34"/>
      <c r="BK38" s="33"/>
      <c r="BL38" s="33"/>
      <c r="BM38" s="33"/>
      <c r="BN38" s="34"/>
      <c r="BO38" s="33"/>
      <c r="BP38" s="33"/>
      <c r="BQ38" s="33"/>
      <c r="BR38" s="34"/>
      <c r="BS38" s="33"/>
      <c r="BT38" s="33"/>
      <c r="BU38" s="33"/>
      <c r="BV38" s="34"/>
      <c r="BW38" s="33"/>
      <c r="BX38" s="33"/>
      <c r="BY38" s="33"/>
      <c r="BZ38" s="34"/>
      <c r="CA38" s="33"/>
      <c r="CB38" s="33"/>
      <c r="CC38" s="33"/>
      <c r="CD38" s="34"/>
      <c r="CE38" s="33"/>
      <c r="CF38" s="33"/>
      <c r="CG38" s="33"/>
      <c r="CH38" s="34"/>
      <c r="CI38" s="33"/>
      <c r="CJ38" s="33"/>
      <c r="CK38" s="33"/>
      <c r="CL38" s="34"/>
      <c r="CM38" s="33"/>
      <c r="CN38" s="33"/>
      <c r="CO38" s="33"/>
      <c r="CP38" s="34"/>
      <c r="CQ38" s="33"/>
      <c r="CR38" s="33"/>
      <c r="CS38" s="33"/>
      <c r="CT38" s="34"/>
      <c r="CU38" s="33"/>
      <c r="CV38" s="33"/>
      <c r="CW38" s="33"/>
      <c r="CX38" s="34"/>
      <c r="CY38" s="33"/>
      <c r="CZ38" s="33"/>
      <c r="DA38" s="33"/>
      <c r="DB38" s="34"/>
      <c r="DC38" s="33"/>
      <c r="DD38" s="33"/>
      <c r="DE38" s="33"/>
      <c r="DF38" s="34"/>
      <c r="DG38" s="33"/>
      <c r="DH38" s="33"/>
      <c r="DI38" s="33"/>
      <c r="DJ38" s="34"/>
      <c r="DK38" s="33"/>
      <c r="DL38" s="33"/>
      <c r="DM38" s="33"/>
      <c r="DN38" s="34"/>
      <c r="DO38" s="33"/>
      <c r="DP38" s="33"/>
      <c r="DQ38" s="33"/>
      <c r="DR38" s="34"/>
      <c r="DS38" s="33"/>
      <c r="DT38" s="33"/>
      <c r="DU38" s="33"/>
      <c r="DV38" s="34"/>
      <c r="DW38" s="33"/>
      <c r="DX38" s="33"/>
      <c r="DY38" s="33"/>
      <c r="DZ38" s="34"/>
      <c r="EA38" s="33"/>
      <c r="EB38" s="33"/>
      <c r="EC38" s="33"/>
      <c r="ED38" s="34"/>
      <c r="EE38" s="33"/>
      <c r="EF38" s="33"/>
      <c r="EG38" s="33"/>
      <c r="EH38" s="34"/>
      <c r="EI38" s="33"/>
      <c r="EJ38" s="33"/>
      <c r="EK38" s="33"/>
      <c r="EL38" s="34"/>
      <c r="EM38" s="33"/>
      <c r="EN38" s="33"/>
      <c r="EO38" s="33"/>
      <c r="EP38" s="34"/>
      <c r="EQ38" s="33"/>
      <c r="ER38" s="33"/>
      <c r="ES38" s="33"/>
      <c r="ET38" s="34"/>
      <c r="EU38" s="33"/>
      <c r="EV38" s="33"/>
      <c r="EW38" s="33"/>
      <c r="EX38" s="34"/>
      <c r="EY38" s="33"/>
      <c r="EZ38" s="33"/>
      <c r="FA38" s="33"/>
      <c r="FB38" s="34"/>
      <c r="FC38" s="33"/>
      <c r="FD38" s="33"/>
      <c r="FE38" s="33"/>
      <c r="FF38" s="34"/>
      <c r="FG38" s="33"/>
      <c r="FH38" s="33"/>
      <c r="FI38" s="33"/>
      <c r="FJ38" s="34"/>
      <c r="FK38" s="33"/>
      <c r="FL38" s="33"/>
      <c r="FM38" s="33"/>
      <c r="FN38" s="34"/>
      <c r="FO38" s="33"/>
      <c r="FP38" s="33"/>
      <c r="FQ38" s="33"/>
      <c r="FR38" s="34"/>
      <c r="FS38" s="33"/>
      <c r="FT38" s="33"/>
      <c r="FU38" s="33"/>
      <c r="FV38" s="34"/>
      <c r="FW38" s="33"/>
      <c r="FX38" s="33"/>
      <c r="FY38" s="33"/>
      <c r="FZ38" s="34"/>
      <c r="GA38" s="33"/>
      <c r="GB38" s="33"/>
      <c r="GC38" s="33"/>
      <c r="GD38" s="34"/>
      <c r="GE38" s="33"/>
      <c r="GF38" s="33"/>
      <c r="GG38" s="33"/>
      <c r="GH38" s="34"/>
      <c r="GI38" s="33"/>
      <c r="GJ38" s="33"/>
      <c r="GK38" s="33"/>
      <c r="GL38" s="34"/>
      <c r="GM38" s="33"/>
      <c r="GN38" s="33"/>
      <c r="GO38" s="33"/>
      <c r="GP38" s="34"/>
      <c r="GQ38" s="33"/>
      <c r="GR38" s="33"/>
      <c r="GS38" s="33"/>
      <c r="GT38" s="34"/>
      <c r="GV38" s="38"/>
      <c r="GW38" s="29"/>
      <c r="GX38" s="29"/>
      <c r="GY38" s="29"/>
      <c r="GZ38" s="29"/>
      <c r="HA38" s="29"/>
      <c r="HB38" s="29"/>
      <c r="HC38" s="29"/>
      <c r="HD38" s="29"/>
      <c r="HE38" s="29"/>
      <c r="HF38" s="29"/>
      <c r="HG38" s="29"/>
      <c r="HH38" s="29"/>
      <c r="HI38" s="29"/>
      <c r="HJ38" s="29"/>
      <c r="HK38" s="29"/>
      <c r="HL38" s="29"/>
      <c r="HM38" s="29"/>
      <c r="HN38" s="29"/>
      <c r="HO38" s="29"/>
      <c r="HP38" s="29"/>
      <c r="HQ38" s="29"/>
      <c r="HR38" s="29"/>
      <c r="HS38" s="29"/>
      <c r="HT38" s="29"/>
      <c r="HU38" s="29"/>
      <c r="HV38" s="29"/>
      <c r="HW38" s="29"/>
      <c r="HX38" s="29"/>
      <c r="HY38" s="29"/>
      <c r="HZ38" s="29"/>
      <c r="IA38" s="29"/>
      <c r="IB38" s="29"/>
      <c r="IC38" s="29"/>
      <c r="ID38" s="29"/>
      <c r="IE38" s="29"/>
      <c r="IF38" s="29"/>
      <c r="IG38" s="29"/>
      <c r="IH38" s="29"/>
      <c r="II38" s="29"/>
      <c r="IJ38" s="29"/>
      <c r="IK38" s="29"/>
      <c r="IL38" s="29"/>
      <c r="IM38" s="29"/>
      <c r="IN38" s="29"/>
      <c r="IO38" s="29"/>
      <c r="IP38" s="29"/>
      <c r="IQ38" s="30"/>
      <c r="IR38" s="29"/>
    </row>
    <row r="39" spans="1:252" s="7" customFormat="1" x14ac:dyDescent="0.2">
      <c r="A39" s="20" t="str">
        <f t="shared" ref="A39:B47" si="269">A27</f>
        <v>Cadmium</v>
      </c>
      <c r="B39" s="11" t="str">
        <f t="shared" si="269"/>
        <v>kg/MW</v>
      </c>
      <c r="C39" s="11">
        <f t="shared" ref="C39" si="270">C38</f>
        <v>2025</v>
      </c>
      <c r="D39" s="16">
        <f t="shared" ref="D39:D47" si="271">IF(H39&lt;&gt;0,AVERAGE(GV39:IQ39),-999)</f>
        <v>-999</v>
      </c>
      <c r="E39" s="16">
        <f t="shared" ref="E39:E47" si="272">IF(H39&lt;&gt;0,MEDIAN(GV39:IQ39),-999)</f>
        <v>-999</v>
      </c>
      <c r="F39" s="16">
        <f t="shared" ref="F39:F47" si="273">IF(H39&lt;&gt;0,MIN(GV39:IQ39),-999)</f>
        <v>-999</v>
      </c>
      <c r="G39" s="16">
        <f t="shared" ref="G39:G47" si="274">IF(H39&lt;&gt;0,MAX(GV39:IQ39),-999)</f>
        <v>-999</v>
      </c>
      <c r="H39" s="18">
        <f t="shared" ref="H39:H47" si="275">COUNT(GV39:IQ39)</f>
        <v>0</v>
      </c>
      <c r="I39" s="16">
        <f>IF(H39&lt;&gt;0,PERCENTILE(GV39:IQ39,#REF!),-999)</f>
        <v>-999</v>
      </c>
      <c r="J39" s="17">
        <f>IF(H39&lt;&gt;0,PERCENTILE(GV39:IQ39,#REF!),-999)</f>
        <v>-999</v>
      </c>
      <c r="K39" s="21"/>
      <c r="L39" s="21"/>
      <c r="M39" s="21"/>
      <c r="N39" s="22"/>
      <c r="O39" s="21"/>
      <c r="P39" s="21"/>
      <c r="Q39" s="21"/>
      <c r="R39" s="22"/>
      <c r="S39" s="21"/>
      <c r="T39" s="21"/>
      <c r="U39" s="21"/>
      <c r="V39" s="22"/>
      <c r="W39" s="21"/>
      <c r="X39" s="21"/>
      <c r="Y39" s="21"/>
      <c r="Z39" s="22"/>
      <c r="AA39" s="21"/>
      <c r="AB39" s="21"/>
      <c r="AC39" s="21"/>
      <c r="AD39" s="22"/>
      <c r="AE39" s="21"/>
      <c r="AF39" s="21"/>
      <c r="AG39" s="21"/>
      <c r="AH39" s="22"/>
      <c r="AI39" s="21"/>
      <c r="AJ39" s="21"/>
      <c r="AK39" s="21"/>
      <c r="AL39" s="22"/>
      <c r="AM39" s="21"/>
      <c r="AN39" s="21"/>
      <c r="AO39" s="21"/>
      <c r="AP39" s="22"/>
      <c r="AQ39" s="21"/>
      <c r="AR39" s="21"/>
      <c r="AS39" s="21"/>
      <c r="AT39" s="22"/>
      <c r="AU39" s="21"/>
      <c r="AV39" s="21"/>
      <c r="AW39" s="21"/>
      <c r="AX39" s="22"/>
      <c r="AY39" s="21"/>
      <c r="AZ39" s="21"/>
      <c r="BA39" s="21"/>
      <c r="BB39" s="22"/>
      <c r="BC39" s="21"/>
      <c r="BD39" s="21"/>
      <c r="BE39" s="21"/>
      <c r="BF39" s="22"/>
      <c r="BG39" s="21"/>
      <c r="BH39" s="21"/>
      <c r="BI39" s="21"/>
      <c r="BJ39" s="22"/>
      <c r="BK39" s="21"/>
      <c r="BL39" s="21"/>
      <c r="BM39" s="21"/>
      <c r="BN39" s="22"/>
      <c r="BO39" s="21"/>
      <c r="BP39" s="21"/>
      <c r="BQ39" s="21"/>
      <c r="BR39" s="22"/>
      <c r="BS39" s="21"/>
      <c r="BT39" s="21"/>
      <c r="BU39" s="21"/>
      <c r="BV39" s="22"/>
      <c r="BW39" s="21"/>
      <c r="BX39" s="21"/>
      <c r="BY39" s="21"/>
      <c r="BZ39" s="22"/>
      <c r="CA39" s="21"/>
      <c r="CB39" s="21"/>
      <c r="CC39" s="21"/>
      <c r="CD39" s="22"/>
      <c r="CE39" s="21"/>
      <c r="CF39" s="21"/>
      <c r="CG39" s="21"/>
      <c r="CH39" s="22"/>
      <c r="CI39" s="21"/>
      <c r="CJ39" s="21"/>
      <c r="CK39" s="21"/>
      <c r="CL39" s="22"/>
      <c r="CM39" s="21"/>
      <c r="CN39" s="21"/>
      <c r="CO39" s="21"/>
      <c r="CP39" s="22"/>
      <c r="CQ39" s="21"/>
      <c r="CR39" s="21"/>
      <c r="CS39" s="21"/>
      <c r="CT39" s="22"/>
      <c r="CU39" s="21"/>
      <c r="CV39" s="21"/>
      <c r="CW39" s="21"/>
      <c r="CX39" s="22"/>
      <c r="CY39" s="21"/>
      <c r="CZ39" s="21"/>
      <c r="DA39" s="21"/>
      <c r="DB39" s="22"/>
      <c r="DC39" s="21"/>
      <c r="DD39" s="21"/>
      <c r="DE39" s="21"/>
      <c r="DF39" s="22"/>
      <c r="DG39" s="21"/>
      <c r="DH39" s="21"/>
      <c r="DI39" s="21"/>
      <c r="DJ39" s="22"/>
      <c r="DK39" s="21"/>
      <c r="DL39" s="21"/>
      <c r="DM39" s="21"/>
      <c r="DN39" s="22"/>
      <c r="DO39" s="21"/>
      <c r="DP39" s="21"/>
      <c r="DQ39" s="21"/>
      <c r="DR39" s="22"/>
      <c r="DS39" s="21"/>
      <c r="DT39" s="21"/>
      <c r="DU39" s="21"/>
      <c r="DV39" s="22"/>
      <c r="DW39" s="21"/>
      <c r="DX39" s="21"/>
      <c r="DY39" s="21"/>
      <c r="DZ39" s="22"/>
      <c r="EA39" s="21"/>
      <c r="EB39" s="21"/>
      <c r="EC39" s="21"/>
      <c r="ED39" s="22"/>
      <c r="EE39" s="21"/>
      <c r="EF39" s="21"/>
      <c r="EG39" s="21"/>
      <c r="EH39" s="22"/>
      <c r="EI39" s="21"/>
      <c r="EJ39" s="21"/>
      <c r="EK39" s="21"/>
      <c r="EL39" s="22"/>
      <c r="EM39" s="21"/>
      <c r="EN39" s="21"/>
      <c r="EO39" s="21"/>
      <c r="EP39" s="22"/>
      <c r="EQ39" s="21"/>
      <c r="ER39" s="21"/>
      <c r="ES39" s="21"/>
      <c r="ET39" s="22"/>
      <c r="EU39" s="21"/>
      <c r="EV39" s="21"/>
      <c r="EW39" s="21"/>
      <c r="EX39" s="22"/>
      <c r="EY39" s="21"/>
      <c r="EZ39" s="21"/>
      <c r="FA39" s="21"/>
      <c r="FB39" s="22"/>
      <c r="FC39" s="21"/>
      <c r="FD39" s="21"/>
      <c r="FE39" s="21"/>
      <c r="FF39" s="22"/>
      <c r="FG39" s="21"/>
      <c r="FH39" s="21"/>
      <c r="FI39" s="21"/>
      <c r="FJ39" s="22"/>
      <c r="FK39" s="21"/>
      <c r="FL39" s="21"/>
      <c r="FM39" s="21"/>
      <c r="FN39" s="22"/>
      <c r="FO39" s="21"/>
      <c r="FP39" s="21"/>
      <c r="FQ39" s="21"/>
      <c r="FR39" s="22"/>
      <c r="FS39" s="21"/>
      <c r="FT39" s="21"/>
      <c r="FU39" s="21"/>
      <c r="FV39" s="22"/>
      <c r="FW39" s="21"/>
      <c r="FX39" s="21"/>
      <c r="FY39" s="21"/>
      <c r="FZ39" s="22"/>
      <c r="GA39" s="21"/>
      <c r="GB39" s="21"/>
      <c r="GC39" s="21"/>
      <c r="GD39" s="22"/>
      <c r="GE39" s="21"/>
      <c r="GF39" s="21"/>
      <c r="GG39" s="21"/>
      <c r="GH39" s="22"/>
      <c r="GI39" s="21"/>
      <c r="GJ39" s="21"/>
      <c r="GK39" s="21"/>
      <c r="GL39" s="22"/>
      <c r="GM39" s="21"/>
      <c r="GN39" s="21"/>
      <c r="GO39" s="21"/>
      <c r="GP39" s="22"/>
      <c r="GQ39" s="21"/>
      <c r="GR39" s="21"/>
      <c r="GS39" s="21"/>
      <c r="GT39" s="22"/>
      <c r="GV39" s="39" t="b">
        <f t="shared" ref="GV39:GV47" si="276">IF(L39="yes",K39)</f>
        <v>0</v>
      </c>
      <c r="GW39" s="10" t="b">
        <f t="shared" ref="GW39:GW47" si="277">IF(P39="yes",O39)</f>
        <v>0</v>
      </c>
      <c r="GX39" s="10" t="b">
        <f t="shared" ref="GX39:GX47" si="278">IF(T39="yes",S39)</f>
        <v>0</v>
      </c>
      <c r="GY39" s="10" t="b">
        <f t="shared" ref="GY39:GY47" si="279">IF(X39="yes",W39)</f>
        <v>0</v>
      </c>
      <c r="GZ39" s="10" t="b">
        <f t="shared" ref="GZ39:GZ47" si="280">IF(AB39="yes",AA39)</f>
        <v>0</v>
      </c>
      <c r="HA39" s="10" t="b">
        <f t="shared" ref="HA39:HA47" si="281">IF(AF39="yes",AE39)</f>
        <v>0</v>
      </c>
      <c r="HB39" s="10" t="b">
        <f t="shared" ref="HB39:HB47" si="282">IF(AJ39="yes",AI39)</f>
        <v>0</v>
      </c>
      <c r="HC39" s="10" t="b">
        <f t="shared" ref="HC39:HC47" si="283">IF(AN39="yes",AM39)</f>
        <v>0</v>
      </c>
      <c r="HD39" s="10" t="b">
        <f t="shared" ref="HD39:HD47" si="284">IF(AR39="yes",AQ39)</f>
        <v>0</v>
      </c>
      <c r="HE39" s="10" t="b">
        <f t="shared" ref="HE39:HE47" si="285">IF(AV39="yes",AU39)</f>
        <v>0</v>
      </c>
      <c r="HF39" s="10" t="b">
        <f t="shared" ref="HF39:HF47" si="286">IF(AZ39="yes",AY39)</f>
        <v>0</v>
      </c>
      <c r="HG39" s="10" t="b">
        <f t="shared" ref="HG39:HG47" si="287">IF(BD39="yes",BC39)</f>
        <v>0</v>
      </c>
      <c r="HH39" s="10" t="b">
        <f t="shared" ref="HH39:HH47" si="288">IF(BH39="yes",BG39)</f>
        <v>0</v>
      </c>
      <c r="HI39" s="10" t="b">
        <f t="shared" ref="HI39:HI47" si="289">IF(BL39="yes",BK39)</f>
        <v>0</v>
      </c>
      <c r="HJ39" s="10" t="b">
        <f t="shared" ref="HJ39:HJ47" si="290">IF(BP39="yes",BO39)</f>
        <v>0</v>
      </c>
      <c r="HK39" s="10" t="b">
        <f t="shared" ref="HK39:HK47" si="291">IF(BT39="yes",BS39)</f>
        <v>0</v>
      </c>
      <c r="HL39" s="10" t="b">
        <f t="shared" ref="HL39:HL47" si="292">IF(BX39="yes",BW39)</f>
        <v>0</v>
      </c>
      <c r="HM39" s="10" t="b">
        <f t="shared" ref="HM39:HM47" si="293">IF(CB39="yes",CA39)</f>
        <v>0</v>
      </c>
      <c r="HN39" s="10" t="b">
        <f t="shared" ref="HN39:HN47" si="294">IF(CF39="yes",CE39)</f>
        <v>0</v>
      </c>
      <c r="HO39" s="10" t="b">
        <f t="shared" ref="HO39:HO47" si="295">IF(CJ39="yes",CI39)</f>
        <v>0</v>
      </c>
      <c r="HP39" s="10" t="b">
        <f t="shared" ref="HP39:HP47" si="296">IF(CN39="yes",CM39)</f>
        <v>0</v>
      </c>
      <c r="HQ39" s="10" t="b">
        <f t="shared" ref="HQ39:HQ47" si="297">IF(CR39="yes",CQ39)</f>
        <v>0</v>
      </c>
      <c r="HR39" s="10" t="b">
        <f t="shared" ref="HR39:HR47" si="298">IF(CV39="yes",CU39)</f>
        <v>0</v>
      </c>
      <c r="HS39" s="10" t="b">
        <f t="shared" ref="HS39:HS47" si="299">IF(CZ39="yes",CY39)</f>
        <v>0</v>
      </c>
      <c r="HT39" s="10" t="b">
        <f t="shared" ref="HT39:HT47" si="300">IF(DD39="yes",DC39)</f>
        <v>0</v>
      </c>
      <c r="HU39" s="10" t="b">
        <f t="shared" ref="HU39:HU47" si="301">IF(DH39="yes",DG39)</f>
        <v>0</v>
      </c>
      <c r="HV39" s="10" t="b">
        <f t="shared" ref="HV39:HV47" si="302">IF(DL39="yes",DK39)</f>
        <v>0</v>
      </c>
      <c r="HW39" s="10" t="b">
        <f t="shared" ref="HW39:HW47" si="303">IF(DP39="yes",DO39)</f>
        <v>0</v>
      </c>
      <c r="HX39" s="10" t="b">
        <f t="shared" ref="HX39:HX47" si="304">IF(DT39="yes",DS39)</f>
        <v>0</v>
      </c>
      <c r="HY39" s="10" t="b">
        <f t="shared" ref="HY39:HY47" si="305">IF(DX39="yes",DW39)</f>
        <v>0</v>
      </c>
      <c r="HZ39" s="10" t="b">
        <f t="shared" ref="HZ39:HZ47" si="306">IF(EB39="yes",EA39)</f>
        <v>0</v>
      </c>
      <c r="IA39" s="10" t="b">
        <f t="shared" ref="IA39:IA47" si="307">IF(EF39="yes",EE39)</f>
        <v>0</v>
      </c>
      <c r="IB39" s="10" t="b">
        <f t="shared" ref="IB39:IB47" si="308">IF(EJ39="yes",EI39)</f>
        <v>0</v>
      </c>
      <c r="IC39" s="10" t="b">
        <f t="shared" ref="IC39:IC47" si="309">IF(EN39="yes",EM39)</f>
        <v>0</v>
      </c>
      <c r="ID39" s="10" t="b">
        <f t="shared" ref="ID39:ID47" si="310">IF(ER39="yes",EQ39)</f>
        <v>0</v>
      </c>
      <c r="IE39" s="10" t="b">
        <f t="shared" ref="IE39:IE47" si="311">IF(EV39="yes",EU39)</f>
        <v>0</v>
      </c>
      <c r="IF39" s="10" t="b">
        <f t="shared" ref="IF39:IF47" si="312">IF(EZ39="yes",EY39)</f>
        <v>0</v>
      </c>
      <c r="IG39" s="10" t="b">
        <f t="shared" ref="IG39:IG47" si="313">IF(FD39="yes",FC39)</f>
        <v>0</v>
      </c>
      <c r="IH39" s="10" t="b">
        <f t="shared" ref="IH39:IH47" si="314">IF(FH39="yes",FG39)</f>
        <v>0</v>
      </c>
      <c r="II39" s="10" t="b">
        <f t="shared" ref="II39:II47" si="315">IF(FL39="yes",FK39)</f>
        <v>0</v>
      </c>
      <c r="IJ39" s="10" t="b">
        <f t="shared" ref="IJ39:IJ47" si="316">IF(FP39="yes",FO39)</f>
        <v>0</v>
      </c>
      <c r="IK39" s="10" t="b">
        <f t="shared" ref="IK39:IK47" si="317">IF(FT39="yes",FS39)</f>
        <v>0</v>
      </c>
      <c r="IL39" s="10" t="b">
        <f t="shared" ref="IL39:IL47" si="318">IF(FX39="yes",FW39)</f>
        <v>0</v>
      </c>
      <c r="IM39" s="10" t="b">
        <f t="shared" ref="IM39:IM47" si="319">IF(GB39="yes",GA39)</f>
        <v>0</v>
      </c>
      <c r="IN39" s="10" t="b">
        <f t="shared" ref="IN39:IN47" si="320">IF(GF39="yes",GE39)</f>
        <v>0</v>
      </c>
      <c r="IO39" s="10" t="b">
        <f t="shared" ref="IO39:IO47" si="321">IF(GJ39="yes",GI39)</f>
        <v>0</v>
      </c>
      <c r="IP39" s="10" t="b">
        <f t="shared" ref="IP39:IP47" si="322">IF(GN39="yes",GM39)</f>
        <v>0</v>
      </c>
      <c r="IQ39" s="19" t="b">
        <f t="shared" ref="IQ39:IQ47" si="323">IF(GR39="yes",GQ39)</f>
        <v>0</v>
      </c>
      <c r="IR39" s="29"/>
    </row>
    <row r="40" spans="1:252" s="7" customFormat="1" x14ac:dyDescent="0.2">
      <c r="A40" s="20" t="str">
        <f t="shared" si="269"/>
        <v>Gallium</v>
      </c>
      <c r="B40" s="11" t="str">
        <f t="shared" si="269"/>
        <v>kg/MW</v>
      </c>
      <c r="C40" s="11">
        <f>C39</f>
        <v>2025</v>
      </c>
      <c r="D40" s="16">
        <f t="shared" si="271"/>
        <v>-999</v>
      </c>
      <c r="E40" s="16">
        <f t="shared" si="272"/>
        <v>-999</v>
      </c>
      <c r="F40" s="16">
        <f t="shared" si="273"/>
        <v>-999</v>
      </c>
      <c r="G40" s="16">
        <f t="shared" si="274"/>
        <v>-999</v>
      </c>
      <c r="H40" s="18">
        <f t="shared" si="275"/>
        <v>0</v>
      </c>
      <c r="I40" s="16">
        <f>IF(H40&lt;&gt;0,PERCENTILE(GV40:IQ40,#REF!),-999)</f>
        <v>-999</v>
      </c>
      <c r="J40" s="17">
        <f>IF(H40&lt;&gt;0,PERCENTILE(GV40:IQ40,#REF!),-999)</f>
        <v>-999</v>
      </c>
      <c r="K40" s="21"/>
      <c r="L40" s="21"/>
      <c r="M40" s="21"/>
      <c r="N40" s="22"/>
      <c r="O40" s="21"/>
      <c r="P40" s="21"/>
      <c r="Q40" s="21"/>
      <c r="R40" s="22"/>
      <c r="S40" s="21"/>
      <c r="T40" s="21"/>
      <c r="U40" s="21"/>
      <c r="V40" s="22"/>
      <c r="W40" s="21"/>
      <c r="X40" s="21"/>
      <c r="Y40" s="21"/>
      <c r="Z40" s="22"/>
      <c r="AA40" s="21"/>
      <c r="AB40" s="21"/>
      <c r="AC40" s="21"/>
      <c r="AD40" s="22"/>
      <c r="AE40" s="21"/>
      <c r="AF40" s="21"/>
      <c r="AG40" s="21"/>
      <c r="AH40" s="22"/>
      <c r="AI40" s="21"/>
      <c r="AJ40" s="21"/>
      <c r="AK40" s="21"/>
      <c r="AL40" s="22"/>
      <c r="AM40" s="21"/>
      <c r="AN40" s="21"/>
      <c r="AO40" s="21"/>
      <c r="AP40" s="22"/>
      <c r="AQ40" s="21"/>
      <c r="AR40" s="21"/>
      <c r="AS40" s="21"/>
      <c r="AT40" s="22"/>
      <c r="AU40" s="21"/>
      <c r="AV40" s="21"/>
      <c r="AW40" s="21"/>
      <c r="AX40" s="22"/>
      <c r="AY40" s="21"/>
      <c r="AZ40" s="21"/>
      <c r="BA40" s="21"/>
      <c r="BB40" s="22"/>
      <c r="BC40" s="21"/>
      <c r="BD40" s="21"/>
      <c r="BE40" s="21"/>
      <c r="BF40" s="22"/>
      <c r="BG40" s="21"/>
      <c r="BH40" s="21"/>
      <c r="BI40" s="21"/>
      <c r="BJ40" s="22"/>
      <c r="BK40" s="21"/>
      <c r="BL40" s="21"/>
      <c r="BM40" s="21"/>
      <c r="BN40" s="22"/>
      <c r="BO40" s="21"/>
      <c r="BP40" s="21"/>
      <c r="BQ40" s="21"/>
      <c r="BR40" s="22"/>
      <c r="BS40" s="21"/>
      <c r="BT40" s="21"/>
      <c r="BU40" s="21"/>
      <c r="BV40" s="22"/>
      <c r="BW40" s="21"/>
      <c r="BX40" s="21"/>
      <c r="BY40" s="21"/>
      <c r="BZ40" s="22"/>
      <c r="CA40" s="21"/>
      <c r="CB40" s="21"/>
      <c r="CC40" s="21"/>
      <c r="CD40" s="22"/>
      <c r="CE40" s="21"/>
      <c r="CF40" s="21"/>
      <c r="CG40" s="21"/>
      <c r="CH40" s="22"/>
      <c r="CI40" s="21"/>
      <c r="CJ40" s="21"/>
      <c r="CK40" s="21"/>
      <c r="CL40" s="22"/>
      <c r="CM40" s="21"/>
      <c r="CN40" s="21"/>
      <c r="CO40" s="21"/>
      <c r="CP40" s="22"/>
      <c r="CQ40" s="21"/>
      <c r="CR40" s="21"/>
      <c r="CS40" s="21"/>
      <c r="CT40" s="22"/>
      <c r="CU40" s="21"/>
      <c r="CV40" s="21"/>
      <c r="CW40" s="21"/>
      <c r="CX40" s="22"/>
      <c r="CY40" s="21"/>
      <c r="CZ40" s="21"/>
      <c r="DA40" s="21"/>
      <c r="DB40" s="22"/>
      <c r="DC40" s="21"/>
      <c r="DD40" s="21"/>
      <c r="DE40" s="21"/>
      <c r="DF40" s="22"/>
      <c r="DG40" s="21"/>
      <c r="DH40" s="21"/>
      <c r="DI40" s="21"/>
      <c r="DJ40" s="22"/>
      <c r="DK40" s="21"/>
      <c r="DL40" s="21"/>
      <c r="DM40" s="21"/>
      <c r="DN40" s="22"/>
      <c r="DO40" s="21"/>
      <c r="DP40" s="21"/>
      <c r="DQ40" s="21"/>
      <c r="DR40" s="22"/>
      <c r="DS40" s="21"/>
      <c r="DT40" s="21"/>
      <c r="DU40" s="21"/>
      <c r="DV40" s="22"/>
      <c r="DW40" s="21"/>
      <c r="DX40" s="21"/>
      <c r="DY40" s="21"/>
      <c r="DZ40" s="22"/>
      <c r="EA40" s="21"/>
      <c r="EB40" s="21"/>
      <c r="EC40" s="21"/>
      <c r="ED40" s="22"/>
      <c r="EE40" s="21"/>
      <c r="EF40" s="21"/>
      <c r="EG40" s="21"/>
      <c r="EH40" s="22"/>
      <c r="EI40" s="21"/>
      <c r="EJ40" s="21"/>
      <c r="EK40" s="21"/>
      <c r="EL40" s="22"/>
      <c r="EM40" s="21"/>
      <c r="EN40" s="21"/>
      <c r="EO40" s="21"/>
      <c r="EP40" s="22"/>
      <c r="EQ40" s="21"/>
      <c r="ER40" s="21"/>
      <c r="ES40" s="21"/>
      <c r="ET40" s="22"/>
      <c r="EU40" s="21"/>
      <c r="EV40" s="21"/>
      <c r="EW40" s="21"/>
      <c r="EX40" s="22"/>
      <c r="EY40" s="21"/>
      <c r="EZ40" s="21"/>
      <c r="FA40" s="21"/>
      <c r="FB40" s="22"/>
      <c r="FC40" s="21"/>
      <c r="FD40" s="21"/>
      <c r="FE40" s="21"/>
      <c r="FF40" s="22"/>
      <c r="FG40" s="21"/>
      <c r="FH40" s="21"/>
      <c r="FI40" s="21"/>
      <c r="FJ40" s="22"/>
      <c r="FK40" s="21"/>
      <c r="FL40" s="21"/>
      <c r="FM40" s="21"/>
      <c r="FN40" s="22"/>
      <c r="FO40" s="21"/>
      <c r="FP40" s="21"/>
      <c r="FQ40" s="21"/>
      <c r="FR40" s="22"/>
      <c r="FS40" s="21"/>
      <c r="FT40" s="21"/>
      <c r="FU40" s="21"/>
      <c r="FV40" s="22"/>
      <c r="FW40" s="21"/>
      <c r="FX40" s="21"/>
      <c r="FY40" s="21"/>
      <c r="FZ40" s="22"/>
      <c r="GA40" s="21"/>
      <c r="GB40" s="21"/>
      <c r="GC40" s="21"/>
      <c r="GD40" s="22"/>
      <c r="GE40" s="21"/>
      <c r="GF40" s="21"/>
      <c r="GG40" s="21"/>
      <c r="GH40" s="22"/>
      <c r="GI40" s="21"/>
      <c r="GJ40" s="21"/>
      <c r="GK40" s="21"/>
      <c r="GL40" s="22"/>
      <c r="GM40" s="21"/>
      <c r="GN40" s="21"/>
      <c r="GO40" s="21"/>
      <c r="GP40" s="22"/>
      <c r="GQ40" s="21"/>
      <c r="GR40" s="21"/>
      <c r="GS40" s="21"/>
      <c r="GT40" s="22"/>
      <c r="GV40" s="39" t="b">
        <f t="shared" si="276"/>
        <v>0</v>
      </c>
      <c r="GW40" s="10" t="b">
        <f t="shared" si="277"/>
        <v>0</v>
      </c>
      <c r="GX40" s="10" t="b">
        <f t="shared" si="278"/>
        <v>0</v>
      </c>
      <c r="GY40" s="10" t="b">
        <f t="shared" si="279"/>
        <v>0</v>
      </c>
      <c r="GZ40" s="10" t="b">
        <f t="shared" si="280"/>
        <v>0</v>
      </c>
      <c r="HA40" s="10" t="b">
        <f t="shared" si="281"/>
        <v>0</v>
      </c>
      <c r="HB40" s="10" t="b">
        <f t="shared" si="282"/>
        <v>0</v>
      </c>
      <c r="HC40" s="10" t="b">
        <f t="shared" si="283"/>
        <v>0</v>
      </c>
      <c r="HD40" s="10" t="b">
        <f t="shared" si="284"/>
        <v>0</v>
      </c>
      <c r="HE40" s="10" t="b">
        <f t="shared" si="285"/>
        <v>0</v>
      </c>
      <c r="HF40" s="10" t="b">
        <f t="shared" si="286"/>
        <v>0</v>
      </c>
      <c r="HG40" s="10" t="b">
        <f t="shared" si="287"/>
        <v>0</v>
      </c>
      <c r="HH40" s="10" t="b">
        <f t="shared" si="288"/>
        <v>0</v>
      </c>
      <c r="HI40" s="10" t="b">
        <f t="shared" si="289"/>
        <v>0</v>
      </c>
      <c r="HJ40" s="10" t="b">
        <f t="shared" si="290"/>
        <v>0</v>
      </c>
      <c r="HK40" s="10" t="b">
        <f t="shared" si="291"/>
        <v>0</v>
      </c>
      <c r="HL40" s="10" t="b">
        <f t="shared" si="292"/>
        <v>0</v>
      </c>
      <c r="HM40" s="10" t="b">
        <f t="shared" si="293"/>
        <v>0</v>
      </c>
      <c r="HN40" s="10" t="b">
        <f t="shared" si="294"/>
        <v>0</v>
      </c>
      <c r="HO40" s="10" t="b">
        <f t="shared" si="295"/>
        <v>0</v>
      </c>
      <c r="HP40" s="10" t="b">
        <f t="shared" si="296"/>
        <v>0</v>
      </c>
      <c r="HQ40" s="10" t="b">
        <f t="shared" si="297"/>
        <v>0</v>
      </c>
      <c r="HR40" s="10" t="b">
        <f t="shared" si="298"/>
        <v>0</v>
      </c>
      <c r="HS40" s="10" t="b">
        <f t="shared" si="299"/>
        <v>0</v>
      </c>
      <c r="HT40" s="10" t="b">
        <f t="shared" si="300"/>
        <v>0</v>
      </c>
      <c r="HU40" s="10" t="b">
        <f t="shared" si="301"/>
        <v>0</v>
      </c>
      <c r="HV40" s="10" t="b">
        <f t="shared" si="302"/>
        <v>0</v>
      </c>
      <c r="HW40" s="10" t="b">
        <f t="shared" si="303"/>
        <v>0</v>
      </c>
      <c r="HX40" s="10" t="b">
        <f t="shared" si="304"/>
        <v>0</v>
      </c>
      <c r="HY40" s="10" t="b">
        <f t="shared" si="305"/>
        <v>0</v>
      </c>
      <c r="HZ40" s="10" t="b">
        <f t="shared" si="306"/>
        <v>0</v>
      </c>
      <c r="IA40" s="10" t="b">
        <f t="shared" si="307"/>
        <v>0</v>
      </c>
      <c r="IB40" s="10" t="b">
        <f t="shared" si="308"/>
        <v>0</v>
      </c>
      <c r="IC40" s="10" t="b">
        <f t="shared" si="309"/>
        <v>0</v>
      </c>
      <c r="ID40" s="10" t="b">
        <f t="shared" si="310"/>
        <v>0</v>
      </c>
      <c r="IE40" s="10" t="b">
        <f t="shared" si="311"/>
        <v>0</v>
      </c>
      <c r="IF40" s="10" t="b">
        <f t="shared" si="312"/>
        <v>0</v>
      </c>
      <c r="IG40" s="10" t="b">
        <f t="shared" si="313"/>
        <v>0</v>
      </c>
      <c r="IH40" s="10" t="b">
        <f t="shared" si="314"/>
        <v>0</v>
      </c>
      <c r="II40" s="10" t="b">
        <f t="shared" si="315"/>
        <v>0</v>
      </c>
      <c r="IJ40" s="10" t="b">
        <f t="shared" si="316"/>
        <v>0</v>
      </c>
      <c r="IK40" s="10" t="b">
        <f t="shared" si="317"/>
        <v>0</v>
      </c>
      <c r="IL40" s="10" t="b">
        <f t="shared" si="318"/>
        <v>0</v>
      </c>
      <c r="IM40" s="10" t="b">
        <f t="shared" si="319"/>
        <v>0</v>
      </c>
      <c r="IN40" s="10" t="b">
        <f t="shared" si="320"/>
        <v>0</v>
      </c>
      <c r="IO40" s="10" t="b">
        <f t="shared" si="321"/>
        <v>0</v>
      </c>
      <c r="IP40" s="10" t="b">
        <f t="shared" si="322"/>
        <v>0</v>
      </c>
      <c r="IQ40" s="19" t="b">
        <f t="shared" si="323"/>
        <v>0</v>
      </c>
      <c r="IR40" s="29"/>
    </row>
    <row r="41" spans="1:252" s="7" customFormat="1" x14ac:dyDescent="0.2">
      <c r="A41" s="20" t="str">
        <f t="shared" si="269"/>
        <v>Germanium</v>
      </c>
      <c r="B41" s="11" t="str">
        <f t="shared" si="269"/>
        <v>kg/MW</v>
      </c>
      <c r="C41" s="11">
        <f t="shared" ref="C41:C47" si="324">C40</f>
        <v>2025</v>
      </c>
      <c r="D41" s="16">
        <f t="shared" si="271"/>
        <v>-999</v>
      </c>
      <c r="E41" s="16">
        <f t="shared" si="272"/>
        <v>-999</v>
      </c>
      <c r="F41" s="16">
        <f t="shared" si="273"/>
        <v>-999</v>
      </c>
      <c r="G41" s="16">
        <f t="shared" si="274"/>
        <v>-999</v>
      </c>
      <c r="H41" s="18">
        <f t="shared" si="275"/>
        <v>0</v>
      </c>
      <c r="I41" s="16">
        <f>IF(H41&lt;&gt;0,PERCENTILE(GV41:IQ41,#REF!),-999)</f>
        <v>-999</v>
      </c>
      <c r="J41" s="17">
        <f>IF(H41&lt;&gt;0,PERCENTILE(GV41:IQ41,#REF!),-999)</f>
        <v>-999</v>
      </c>
      <c r="K41" s="21"/>
      <c r="L41" s="21"/>
      <c r="M41" s="21"/>
      <c r="N41" s="22"/>
      <c r="O41" s="21"/>
      <c r="P41" s="21"/>
      <c r="Q41" s="21"/>
      <c r="R41" s="22"/>
      <c r="S41" s="21"/>
      <c r="T41" s="21"/>
      <c r="U41" s="21"/>
      <c r="V41" s="22"/>
      <c r="W41" s="21"/>
      <c r="X41" s="21"/>
      <c r="Y41" s="21"/>
      <c r="Z41" s="22"/>
      <c r="AA41" s="21"/>
      <c r="AB41" s="21"/>
      <c r="AC41" s="21"/>
      <c r="AD41" s="22"/>
      <c r="AE41" s="21"/>
      <c r="AF41" s="21"/>
      <c r="AG41" s="21"/>
      <c r="AH41" s="22"/>
      <c r="AI41" s="21"/>
      <c r="AJ41" s="21"/>
      <c r="AK41" s="21"/>
      <c r="AL41" s="22"/>
      <c r="AM41" s="21"/>
      <c r="AN41" s="21"/>
      <c r="AO41" s="21"/>
      <c r="AP41" s="22"/>
      <c r="AQ41" s="21"/>
      <c r="AR41" s="21"/>
      <c r="AS41" s="21"/>
      <c r="AT41" s="22"/>
      <c r="AU41" s="21"/>
      <c r="AV41" s="21"/>
      <c r="AW41" s="21"/>
      <c r="AX41" s="22"/>
      <c r="AY41" s="21"/>
      <c r="AZ41" s="21"/>
      <c r="BA41" s="21"/>
      <c r="BB41" s="22"/>
      <c r="BC41" s="21"/>
      <c r="BD41" s="21"/>
      <c r="BE41" s="21"/>
      <c r="BF41" s="22"/>
      <c r="BG41" s="21"/>
      <c r="BH41" s="21"/>
      <c r="BI41" s="21"/>
      <c r="BJ41" s="22"/>
      <c r="BK41" s="21"/>
      <c r="BL41" s="21"/>
      <c r="BM41" s="21"/>
      <c r="BN41" s="22"/>
      <c r="BO41" s="21"/>
      <c r="BP41" s="21"/>
      <c r="BQ41" s="21"/>
      <c r="BR41" s="22"/>
      <c r="BS41" s="21"/>
      <c r="BT41" s="21"/>
      <c r="BU41" s="21"/>
      <c r="BV41" s="22"/>
      <c r="BW41" s="21"/>
      <c r="BX41" s="21"/>
      <c r="BY41" s="21"/>
      <c r="BZ41" s="22"/>
      <c r="CA41" s="21"/>
      <c r="CB41" s="21"/>
      <c r="CC41" s="21"/>
      <c r="CD41" s="22"/>
      <c r="CE41" s="21"/>
      <c r="CF41" s="21"/>
      <c r="CG41" s="21"/>
      <c r="CH41" s="22"/>
      <c r="CI41" s="21"/>
      <c r="CJ41" s="21"/>
      <c r="CK41" s="21"/>
      <c r="CL41" s="22"/>
      <c r="CM41" s="21"/>
      <c r="CN41" s="21"/>
      <c r="CO41" s="21"/>
      <c r="CP41" s="22"/>
      <c r="CQ41" s="21"/>
      <c r="CR41" s="21"/>
      <c r="CS41" s="21"/>
      <c r="CT41" s="22"/>
      <c r="CU41" s="21"/>
      <c r="CV41" s="21"/>
      <c r="CW41" s="21"/>
      <c r="CX41" s="22"/>
      <c r="CY41" s="21"/>
      <c r="CZ41" s="21"/>
      <c r="DA41" s="21"/>
      <c r="DB41" s="22"/>
      <c r="DC41" s="21"/>
      <c r="DD41" s="21"/>
      <c r="DE41" s="21"/>
      <c r="DF41" s="22"/>
      <c r="DG41" s="21"/>
      <c r="DH41" s="21"/>
      <c r="DI41" s="21"/>
      <c r="DJ41" s="22"/>
      <c r="DK41" s="21"/>
      <c r="DL41" s="21"/>
      <c r="DM41" s="21"/>
      <c r="DN41" s="22"/>
      <c r="DO41" s="21"/>
      <c r="DP41" s="21"/>
      <c r="DQ41" s="21"/>
      <c r="DR41" s="22"/>
      <c r="DS41" s="21"/>
      <c r="DT41" s="21"/>
      <c r="DU41" s="21"/>
      <c r="DV41" s="22"/>
      <c r="DW41" s="21"/>
      <c r="DX41" s="21"/>
      <c r="DY41" s="21"/>
      <c r="DZ41" s="22"/>
      <c r="EA41" s="21"/>
      <c r="EB41" s="21"/>
      <c r="EC41" s="21"/>
      <c r="ED41" s="22"/>
      <c r="EE41" s="21"/>
      <c r="EF41" s="21"/>
      <c r="EG41" s="21"/>
      <c r="EH41" s="22"/>
      <c r="EI41" s="21"/>
      <c r="EJ41" s="21"/>
      <c r="EK41" s="21"/>
      <c r="EL41" s="22"/>
      <c r="EM41" s="21"/>
      <c r="EN41" s="21"/>
      <c r="EO41" s="21"/>
      <c r="EP41" s="22"/>
      <c r="EQ41" s="21"/>
      <c r="ER41" s="21"/>
      <c r="ES41" s="21"/>
      <c r="ET41" s="22"/>
      <c r="EU41" s="21"/>
      <c r="EV41" s="21"/>
      <c r="EW41" s="21"/>
      <c r="EX41" s="22"/>
      <c r="EY41" s="21"/>
      <c r="EZ41" s="21"/>
      <c r="FA41" s="21"/>
      <c r="FB41" s="22"/>
      <c r="FC41" s="21"/>
      <c r="FD41" s="21"/>
      <c r="FE41" s="21"/>
      <c r="FF41" s="22"/>
      <c r="FG41" s="21"/>
      <c r="FH41" s="21"/>
      <c r="FI41" s="21"/>
      <c r="FJ41" s="22"/>
      <c r="FK41" s="21"/>
      <c r="FL41" s="21"/>
      <c r="FM41" s="21"/>
      <c r="FN41" s="22"/>
      <c r="FO41" s="21"/>
      <c r="FP41" s="21"/>
      <c r="FQ41" s="21"/>
      <c r="FR41" s="22"/>
      <c r="FS41" s="21"/>
      <c r="FT41" s="21"/>
      <c r="FU41" s="21"/>
      <c r="FV41" s="22"/>
      <c r="FW41" s="21"/>
      <c r="FX41" s="21"/>
      <c r="FY41" s="21"/>
      <c r="FZ41" s="22"/>
      <c r="GA41" s="21"/>
      <c r="GB41" s="21"/>
      <c r="GC41" s="21"/>
      <c r="GD41" s="22"/>
      <c r="GE41" s="21"/>
      <c r="GF41" s="21"/>
      <c r="GG41" s="21"/>
      <c r="GH41" s="22"/>
      <c r="GI41" s="21"/>
      <c r="GJ41" s="21"/>
      <c r="GK41" s="21"/>
      <c r="GL41" s="22"/>
      <c r="GM41" s="21"/>
      <c r="GN41" s="21"/>
      <c r="GO41" s="21"/>
      <c r="GP41" s="22"/>
      <c r="GQ41" s="21"/>
      <c r="GR41" s="21"/>
      <c r="GS41" s="21"/>
      <c r="GT41" s="22"/>
      <c r="GV41" s="39" t="b">
        <f t="shared" si="276"/>
        <v>0</v>
      </c>
      <c r="GW41" s="10" t="b">
        <f t="shared" si="277"/>
        <v>0</v>
      </c>
      <c r="GX41" s="10" t="b">
        <f t="shared" si="278"/>
        <v>0</v>
      </c>
      <c r="GY41" s="10" t="b">
        <f t="shared" si="279"/>
        <v>0</v>
      </c>
      <c r="GZ41" s="10" t="b">
        <f t="shared" si="280"/>
        <v>0</v>
      </c>
      <c r="HA41" s="10" t="b">
        <f t="shared" si="281"/>
        <v>0</v>
      </c>
      <c r="HB41" s="10" t="b">
        <f t="shared" si="282"/>
        <v>0</v>
      </c>
      <c r="HC41" s="10" t="b">
        <f t="shared" si="283"/>
        <v>0</v>
      </c>
      <c r="HD41" s="10" t="b">
        <f t="shared" si="284"/>
        <v>0</v>
      </c>
      <c r="HE41" s="10" t="b">
        <f t="shared" si="285"/>
        <v>0</v>
      </c>
      <c r="HF41" s="10" t="b">
        <f t="shared" si="286"/>
        <v>0</v>
      </c>
      <c r="HG41" s="10" t="b">
        <f t="shared" si="287"/>
        <v>0</v>
      </c>
      <c r="HH41" s="10" t="b">
        <f t="shared" si="288"/>
        <v>0</v>
      </c>
      <c r="HI41" s="10" t="b">
        <f t="shared" si="289"/>
        <v>0</v>
      </c>
      <c r="HJ41" s="10" t="b">
        <f t="shared" si="290"/>
        <v>0</v>
      </c>
      <c r="HK41" s="10" t="b">
        <f t="shared" si="291"/>
        <v>0</v>
      </c>
      <c r="HL41" s="10" t="b">
        <f t="shared" si="292"/>
        <v>0</v>
      </c>
      <c r="HM41" s="10" t="b">
        <f t="shared" si="293"/>
        <v>0</v>
      </c>
      <c r="HN41" s="10" t="b">
        <f t="shared" si="294"/>
        <v>0</v>
      </c>
      <c r="HO41" s="10" t="b">
        <f t="shared" si="295"/>
        <v>0</v>
      </c>
      <c r="HP41" s="10" t="b">
        <f t="shared" si="296"/>
        <v>0</v>
      </c>
      <c r="HQ41" s="10" t="b">
        <f t="shared" si="297"/>
        <v>0</v>
      </c>
      <c r="HR41" s="10" t="b">
        <f t="shared" si="298"/>
        <v>0</v>
      </c>
      <c r="HS41" s="10" t="b">
        <f t="shared" si="299"/>
        <v>0</v>
      </c>
      <c r="HT41" s="10" t="b">
        <f t="shared" si="300"/>
        <v>0</v>
      </c>
      <c r="HU41" s="10" t="b">
        <f t="shared" si="301"/>
        <v>0</v>
      </c>
      <c r="HV41" s="10" t="b">
        <f t="shared" si="302"/>
        <v>0</v>
      </c>
      <c r="HW41" s="10" t="b">
        <f t="shared" si="303"/>
        <v>0</v>
      </c>
      <c r="HX41" s="10" t="b">
        <f t="shared" si="304"/>
        <v>0</v>
      </c>
      <c r="HY41" s="10" t="b">
        <f t="shared" si="305"/>
        <v>0</v>
      </c>
      <c r="HZ41" s="10" t="b">
        <f t="shared" si="306"/>
        <v>0</v>
      </c>
      <c r="IA41" s="10" t="b">
        <f t="shared" si="307"/>
        <v>0</v>
      </c>
      <c r="IB41" s="10" t="b">
        <f t="shared" si="308"/>
        <v>0</v>
      </c>
      <c r="IC41" s="10" t="b">
        <f t="shared" si="309"/>
        <v>0</v>
      </c>
      <c r="ID41" s="10" t="b">
        <f t="shared" si="310"/>
        <v>0</v>
      </c>
      <c r="IE41" s="10" t="b">
        <f t="shared" si="311"/>
        <v>0</v>
      </c>
      <c r="IF41" s="10" t="b">
        <f t="shared" si="312"/>
        <v>0</v>
      </c>
      <c r="IG41" s="10" t="b">
        <f t="shared" si="313"/>
        <v>0</v>
      </c>
      <c r="IH41" s="10" t="b">
        <f t="shared" si="314"/>
        <v>0</v>
      </c>
      <c r="II41" s="10" t="b">
        <f t="shared" si="315"/>
        <v>0</v>
      </c>
      <c r="IJ41" s="10" t="b">
        <f t="shared" si="316"/>
        <v>0</v>
      </c>
      <c r="IK41" s="10" t="b">
        <f t="shared" si="317"/>
        <v>0</v>
      </c>
      <c r="IL41" s="10" t="b">
        <f t="shared" si="318"/>
        <v>0</v>
      </c>
      <c r="IM41" s="10" t="b">
        <f t="shared" si="319"/>
        <v>0</v>
      </c>
      <c r="IN41" s="10" t="b">
        <f t="shared" si="320"/>
        <v>0</v>
      </c>
      <c r="IO41" s="10" t="b">
        <f t="shared" si="321"/>
        <v>0</v>
      </c>
      <c r="IP41" s="10" t="b">
        <f t="shared" si="322"/>
        <v>0</v>
      </c>
      <c r="IQ41" s="19" t="b">
        <f t="shared" si="323"/>
        <v>0</v>
      </c>
      <c r="IR41" s="29"/>
    </row>
    <row r="42" spans="1:252" x14ac:dyDescent="0.2">
      <c r="A42" s="20" t="str">
        <f t="shared" si="269"/>
        <v>Indium</v>
      </c>
      <c r="B42" s="11" t="str">
        <f t="shared" si="269"/>
        <v>kg/MW</v>
      </c>
      <c r="C42" s="11">
        <f t="shared" si="324"/>
        <v>2025</v>
      </c>
      <c r="D42" s="67">
        <f t="shared" si="271"/>
        <v>0</v>
      </c>
      <c r="E42" s="67">
        <f t="shared" si="272"/>
        <v>0</v>
      </c>
      <c r="F42" s="67">
        <f t="shared" si="273"/>
        <v>0</v>
      </c>
      <c r="G42" s="67">
        <f t="shared" si="274"/>
        <v>0</v>
      </c>
      <c r="H42" s="68">
        <f t="shared" si="275"/>
        <v>1</v>
      </c>
      <c r="I42" s="16" t="e">
        <f>IF(H42&lt;&gt;0,PERCENTILE(GV42:IQ42,#REF!),-999)</f>
        <v>#REF!</v>
      </c>
      <c r="J42" s="69" t="e">
        <f>IF(H42&lt;&gt;0,PERCENTILE(GV42:IQ42,#REF!),-999)</f>
        <v>#REF!</v>
      </c>
      <c r="K42" s="8">
        <v>0</v>
      </c>
      <c r="L42" t="s">
        <v>8</v>
      </c>
      <c r="M42" s="21">
        <v>2013</v>
      </c>
      <c r="N42" s="22" t="s">
        <v>592</v>
      </c>
      <c r="O42" s="8">
        <v>0</v>
      </c>
      <c r="P42" t="s">
        <v>99</v>
      </c>
      <c r="Q42" s="21">
        <v>2013</v>
      </c>
      <c r="R42" s="22" t="s">
        <v>591</v>
      </c>
      <c r="S42" s="21"/>
      <c r="T42" s="21"/>
      <c r="U42" s="21"/>
      <c r="V42" s="22"/>
      <c r="W42" s="21"/>
      <c r="X42" s="21"/>
      <c r="Y42" s="21"/>
      <c r="Z42" s="22"/>
      <c r="AA42" s="21"/>
      <c r="AB42" s="21"/>
      <c r="AC42" s="21"/>
      <c r="AD42" s="22"/>
      <c r="AE42" s="21"/>
      <c r="AF42" s="21"/>
      <c r="AG42" s="21"/>
      <c r="AH42" s="22"/>
      <c r="AI42" s="21"/>
      <c r="AJ42" s="21"/>
      <c r="AK42" s="21"/>
      <c r="AL42" s="22"/>
      <c r="AM42" s="21"/>
      <c r="AN42" s="21"/>
      <c r="AO42" s="21"/>
      <c r="AP42" s="22"/>
      <c r="AQ42" s="21"/>
      <c r="AR42" s="21"/>
      <c r="AS42" s="21"/>
      <c r="AT42" s="22"/>
      <c r="AU42" s="21"/>
      <c r="AV42" s="21"/>
      <c r="AW42" s="21"/>
      <c r="AX42" s="22"/>
      <c r="AY42" s="21"/>
      <c r="AZ42" s="21"/>
      <c r="BA42" s="21"/>
      <c r="BB42" s="22"/>
      <c r="BC42" s="21"/>
      <c r="BD42" s="21"/>
      <c r="BE42" s="21"/>
      <c r="BF42" s="22"/>
      <c r="BG42" s="21"/>
      <c r="BH42" s="21"/>
      <c r="BI42" s="21"/>
      <c r="BJ42" s="22"/>
      <c r="BK42" s="21"/>
      <c r="BL42" s="21"/>
      <c r="BM42" s="21"/>
      <c r="BN42" s="22"/>
      <c r="BO42" s="21"/>
      <c r="BP42" s="21"/>
      <c r="BQ42" s="21"/>
      <c r="BR42" s="22"/>
      <c r="BS42" s="21"/>
      <c r="BT42" s="21"/>
      <c r="BU42" s="21"/>
      <c r="BV42" s="22"/>
      <c r="BW42" s="21"/>
      <c r="BX42" s="21"/>
      <c r="BY42" s="21"/>
      <c r="BZ42" s="22"/>
      <c r="CA42" s="21"/>
      <c r="CB42" s="21"/>
      <c r="CC42" s="21"/>
      <c r="CD42" s="22"/>
      <c r="CE42" s="21"/>
      <c r="CF42" s="21"/>
      <c r="CG42" s="21"/>
      <c r="CH42" s="22"/>
      <c r="CI42" s="21"/>
      <c r="CJ42" s="21"/>
      <c r="CK42" s="21"/>
      <c r="CL42" s="22"/>
      <c r="CM42" s="21"/>
      <c r="CN42" s="21"/>
      <c r="CO42" s="21"/>
      <c r="CP42" s="22"/>
      <c r="CQ42" s="21"/>
      <c r="CR42" s="21"/>
      <c r="CS42" s="21"/>
      <c r="CT42" s="22"/>
      <c r="CU42" s="21"/>
      <c r="CV42" s="21"/>
      <c r="CW42" s="21"/>
      <c r="CX42" s="22"/>
      <c r="CY42" s="21"/>
      <c r="CZ42" s="21"/>
      <c r="DA42" s="21"/>
      <c r="DB42" s="22"/>
      <c r="DC42" s="21"/>
      <c r="DD42" s="21"/>
      <c r="DE42" s="21"/>
      <c r="DF42" s="22"/>
      <c r="DG42" s="21"/>
      <c r="DH42" s="21"/>
      <c r="DI42" s="21"/>
      <c r="DJ42" s="22"/>
      <c r="DK42" s="21"/>
      <c r="DL42" s="21"/>
      <c r="DM42" s="21"/>
      <c r="DN42" s="22"/>
      <c r="DO42" s="21"/>
      <c r="DP42" s="21"/>
      <c r="DQ42" s="21"/>
      <c r="DR42" s="22"/>
      <c r="DS42" s="21"/>
      <c r="DT42" s="21"/>
      <c r="DU42" s="21"/>
      <c r="DV42" s="22"/>
      <c r="DW42" s="21"/>
      <c r="DX42" s="21"/>
      <c r="DY42" s="21"/>
      <c r="DZ42" s="22"/>
      <c r="EA42" s="21"/>
      <c r="EB42" s="21"/>
      <c r="EC42" s="21"/>
      <c r="ED42" s="22"/>
      <c r="EE42" s="21"/>
      <c r="EF42" s="21"/>
      <c r="EG42" s="21"/>
      <c r="EH42" s="22"/>
      <c r="EI42" s="21"/>
      <c r="EJ42" s="21"/>
      <c r="EK42" s="21"/>
      <c r="EL42" s="22"/>
      <c r="EM42" s="21"/>
      <c r="EN42" s="21"/>
      <c r="EO42" s="21"/>
      <c r="EP42" s="22"/>
      <c r="EQ42" s="21"/>
      <c r="ER42" s="21"/>
      <c r="ES42" s="21"/>
      <c r="ET42" s="22"/>
      <c r="EU42" s="21"/>
      <c r="EV42" s="21"/>
      <c r="EW42" s="21"/>
      <c r="EX42" s="22"/>
      <c r="EY42" s="21"/>
      <c r="EZ42" s="21"/>
      <c r="FA42" s="21"/>
      <c r="FB42" s="22"/>
      <c r="FC42" s="21"/>
      <c r="FD42" s="21"/>
      <c r="FE42" s="21"/>
      <c r="FF42" s="22"/>
      <c r="FG42" s="21"/>
      <c r="FH42" s="21"/>
      <c r="FI42" s="21"/>
      <c r="FJ42" s="22"/>
      <c r="FK42" s="21"/>
      <c r="FL42" s="21"/>
      <c r="FM42" s="21"/>
      <c r="FN42" s="22"/>
      <c r="FO42" s="21"/>
      <c r="FP42" s="21"/>
      <c r="FQ42" s="21"/>
      <c r="FR42" s="22"/>
      <c r="FS42" s="21"/>
      <c r="FT42" s="21"/>
      <c r="FU42" s="21"/>
      <c r="FV42" s="22"/>
      <c r="FW42" s="21"/>
      <c r="FX42" s="21"/>
      <c r="FY42" s="21"/>
      <c r="FZ42" s="22"/>
      <c r="GA42" s="21"/>
      <c r="GB42" s="21"/>
      <c r="GC42" s="21"/>
      <c r="GD42" s="22"/>
      <c r="GE42" s="21"/>
      <c r="GF42" s="21"/>
      <c r="GG42" s="21"/>
      <c r="GH42" s="22"/>
      <c r="GI42" s="21"/>
      <c r="GJ42" s="21"/>
      <c r="GK42" s="21"/>
      <c r="GL42" s="22"/>
      <c r="GM42" s="21"/>
      <c r="GN42" s="21"/>
      <c r="GO42" s="21"/>
      <c r="GP42" s="22"/>
      <c r="GQ42" s="21"/>
      <c r="GR42" s="21"/>
      <c r="GS42" s="21"/>
      <c r="GT42" s="22"/>
      <c r="GV42" s="39">
        <f t="shared" si="276"/>
        <v>0</v>
      </c>
      <c r="GW42" s="10" t="b">
        <f t="shared" si="277"/>
        <v>0</v>
      </c>
      <c r="GX42" s="10" t="b">
        <f t="shared" si="278"/>
        <v>0</v>
      </c>
      <c r="GY42" s="10" t="b">
        <f t="shared" si="279"/>
        <v>0</v>
      </c>
      <c r="GZ42" s="10" t="b">
        <f t="shared" si="280"/>
        <v>0</v>
      </c>
      <c r="HA42" s="10" t="b">
        <f t="shared" si="281"/>
        <v>0</v>
      </c>
      <c r="HB42" s="10" t="b">
        <f t="shared" si="282"/>
        <v>0</v>
      </c>
      <c r="HC42" s="10" t="b">
        <f t="shared" si="283"/>
        <v>0</v>
      </c>
      <c r="HD42" s="10" t="b">
        <f t="shared" si="284"/>
        <v>0</v>
      </c>
      <c r="HE42" s="10" t="b">
        <f t="shared" si="285"/>
        <v>0</v>
      </c>
      <c r="HF42" s="10" t="b">
        <f t="shared" si="286"/>
        <v>0</v>
      </c>
      <c r="HG42" s="10" t="b">
        <f t="shared" si="287"/>
        <v>0</v>
      </c>
      <c r="HH42" s="10" t="b">
        <f t="shared" si="288"/>
        <v>0</v>
      </c>
      <c r="HI42" s="10" t="b">
        <f t="shared" si="289"/>
        <v>0</v>
      </c>
      <c r="HJ42" s="10" t="b">
        <f t="shared" si="290"/>
        <v>0</v>
      </c>
      <c r="HK42" s="10" t="b">
        <f t="shared" si="291"/>
        <v>0</v>
      </c>
      <c r="HL42" s="10" t="b">
        <f t="shared" si="292"/>
        <v>0</v>
      </c>
      <c r="HM42" s="10" t="b">
        <f t="shared" si="293"/>
        <v>0</v>
      </c>
      <c r="HN42" s="10" t="b">
        <f t="shared" si="294"/>
        <v>0</v>
      </c>
      <c r="HO42" s="10" t="b">
        <f t="shared" si="295"/>
        <v>0</v>
      </c>
      <c r="HP42" s="10" t="b">
        <f t="shared" si="296"/>
        <v>0</v>
      </c>
      <c r="HQ42" s="10" t="b">
        <f t="shared" si="297"/>
        <v>0</v>
      </c>
      <c r="HR42" s="10" t="b">
        <f t="shared" si="298"/>
        <v>0</v>
      </c>
      <c r="HS42" s="10" t="b">
        <f t="shared" si="299"/>
        <v>0</v>
      </c>
      <c r="HT42" s="10" t="b">
        <f t="shared" si="300"/>
        <v>0</v>
      </c>
      <c r="HU42" s="10" t="b">
        <f t="shared" si="301"/>
        <v>0</v>
      </c>
      <c r="HV42" s="10" t="b">
        <f t="shared" si="302"/>
        <v>0</v>
      </c>
      <c r="HW42" s="10" t="b">
        <f t="shared" si="303"/>
        <v>0</v>
      </c>
      <c r="HX42" s="10" t="b">
        <f t="shared" si="304"/>
        <v>0</v>
      </c>
      <c r="HY42" s="10" t="b">
        <f t="shared" si="305"/>
        <v>0</v>
      </c>
      <c r="HZ42" s="10" t="b">
        <f t="shared" si="306"/>
        <v>0</v>
      </c>
      <c r="IA42" s="10" t="b">
        <f t="shared" si="307"/>
        <v>0</v>
      </c>
      <c r="IB42" s="10" t="b">
        <f t="shared" si="308"/>
        <v>0</v>
      </c>
      <c r="IC42" s="10" t="b">
        <f t="shared" si="309"/>
        <v>0</v>
      </c>
      <c r="ID42" s="10" t="b">
        <f t="shared" si="310"/>
        <v>0</v>
      </c>
      <c r="IE42" s="10" t="b">
        <f t="shared" si="311"/>
        <v>0</v>
      </c>
      <c r="IF42" s="10" t="b">
        <f t="shared" si="312"/>
        <v>0</v>
      </c>
      <c r="IG42" s="10" t="b">
        <f t="shared" si="313"/>
        <v>0</v>
      </c>
      <c r="IH42" s="10" t="b">
        <f t="shared" si="314"/>
        <v>0</v>
      </c>
      <c r="II42" s="10" t="b">
        <f t="shared" si="315"/>
        <v>0</v>
      </c>
      <c r="IJ42" s="10" t="b">
        <f t="shared" si="316"/>
        <v>0</v>
      </c>
      <c r="IK42" s="10" t="b">
        <f t="shared" si="317"/>
        <v>0</v>
      </c>
      <c r="IL42" s="10" t="b">
        <f t="shared" si="318"/>
        <v>0</v>
      </c>
      <c r="IM42" s="10" t="b">
        <f t="shared" si="319"/>
        <v>0</v>
      </c>
      <c r="IN42" s="10" t="b">
        <f t="shared" si="320"/>
        <v>0</v>
      </c>
      <c r="IO42" s="10" t="b">
        <f t="shared" si="321"/>
        <v>0</v>
      </c>
      <c r="IP42" s="10" t="b">
        <f t="shared" si="322"/>
        <v>0</v>
      </c>
      <c r="IQ42" s="19" t="b">
        <f t="shared" si="323"/>
        <v>0</v>
      </c>
    </row>
    <row r="43" spans="1:252" x14ac:dyDescent="0.2">
      <c r="A43" s="20" t="str">
        <f t="shared" si="269"/>
        <v>Manganese</v>
      </c>
      <c r="B43" s="11" t="str">
        <f t="shared" si="269"/>
        <v>kg/MW</v>
      </c>
      <c r="C43" s="11">
        <f t="shared" si="324"/>
        <v>2025</v>
      </c>
      <c r="D43" s="16">
        <f t="shared" si="271"/>
        <v>-999</v>
      </c>
      <c r="E43" s="16">
        <f t="shared" si="272"/>
        <v>-999</v>
      </c>
      <c r="F43" s="16">
        <f t="shared" si="273"/>
        <v>-999</v>
      </c>
      <c r="G43" s="16">
        <f t="shared" si="274"/>
        <v>-999</v>
      </c>
      <c r="H43" s="18">
        <f t="shared" si="275"/>
        <v>0</v>
      </c>
      <c r="I43" s="16">
        <f>IF(H43&lt;&gt;0,PERCENTILE(GV43:IQ43,#REF!),-999)</f>
        <v>-999</v>
      </c>
      <c r="J43" s="17">
        <f>IF(H43&lt;&gt;0,PERCENTILE(GV43:IQ43,#REF!),-999)</f>
        <v>-999</v>
      </c>
      <c r="K43" s="21"/>
      <c r="L43" s="21"/>
      <c r="M43" s="21"/>
      <c r="N43" s="22"/>
      <c r="O43" s="21"/>
      <c r="P43" s="21"/>
      <c r="Q43" s="21"/>
      <c r="R43" s="22"/>
      <c r="S43" s="21"/>
      <c r="T43" s="21"/>
      <c r="U43" s="21"/>
      <c r="V43" s="22"/>
      <c r="W43" s="21"/>
      <c r="X43" s="21"/>
      <c r="Y43" s="21"/>
      <c r="Z43" s="22"/>
      <c r="AA43" s="21"/>
      <c r="AB43" s="21"/>
      <c r="AC43" s="21"/>
      <c r="AD43" s="22"/>
      <c r="AE43" s="21"/>
      <c r="AF43" s="21"/>
      <c r="AG43" s="21"/>
      <c r="AH43" s="22"/>
      <c r="AI43" s="21"/>
      <c r="AJ43" s="21"/>
      <c r="AK43" s="21"/>
      <c r="AL43" s="22"/>
      <c r="AM43" s="21"/>
      <c r="AN43" s="21"/>
      <c r="AO43" s="21"/>
      <c r="AP43" s="22"/>
      <c r="AQ43" s="21"/>
      <c r="AR43" s="21"/>
      <c r="AS43" s="21"/>
      <c r="AT43" s="22"/>
      <c r="AU43" s="21"/>
      <c r="AV43" s="21"/>
      <c r="AW43" s="21"/>
      <c r="AX43" s="22"/>
      <c r="AY43" s="21"/>
      <c r="AZ43" s="21"/>
      <c r="BA43" s="21"/>
      <c r="BB43" s="22"/>
      <c r="BC43" s="21"/>
      <c r="BD43" s="21"/>
      <c r="BE43" s="21"/>
      <c r="BF43" s="22"/>
      <c r="BG43" s="21"/>
      <c r="BH43" s="21"/>
      <c r="BI43" s="21"/>
      <c r="BJ43" s="22"/>
      <c r="BK43" s="21"/>
      <c r="BL43" s="21"/>
      <c r="BM43" s="21"/>
      <c r="BN43" s="22"/>
      <c r="BO43" s="21"/>
      <c r="BP43" s="21"/>
      <c r="BQ43" s="21"/>
      <c r="BR43" s="22"/>
      <c r="BS43" s="21"/>
      <c r="BT43" s="21"/>
      <c r="BU43" s="21"/>
      <c r="BV43" s="22"/>
      <c r="BW43" s="21"/>
      <c r="BX43" s="21"/>
      <c r="BY43" s="21"/>
      <c r="BZ43" s="22"/>
      <c r="CA43" s="21"/>
      <c r="CB43" s="21"/>
      <c r="CC43" s="21"/>
      <c r="CD43" s="22"/>
      <c r="CE43" s="21"/>
      <c r="CF43" s="21"/>
      <c r="CG43" s="21"/>
      <c r="CH43" s="22"/>
      <c r="CI43" s="21"/>
      <c r="CJ43" s="21"/>
      <c r="CK43" s="21"/>
      <c r="CL43" s="22"/>
      <c r="CM43" s="21"/>
      <c r="CN43" s="21"/>
      <c r="CO43" s="21"/>
      <c r="CP43" s="22"/>
      <c r="CQ43" s="21"/>
      <c r="CR43" s="21"/>
      <c r="CS43" s="21"/>
      <c r="CT43" s="22"/>
      <c r="CU43" s="21"/>
      <c r="CV43" s="21"/>
      <c r="CW43" s="21"/>
      <c r="CX43" s="22"/>
      <c r="CY43" s="21"/>
      <c r="CZ43" s="21"/>
      <c r="DA43" s="21"/>
      <c r="DB43" s="22"/>
      <c r="DC43" s="21"/>
      <c r="DD43" s="21"/>
      <c r="DE43" s="21"/>
      <c r="DF43" s="22"/>
      <c r="DG43" s="21"/>
      <c r="DH43" s="21"/>
      <c r="DI43" s="21"/>
      <c r="DJ43" s="22"/>
      <c r="DK43" s="21"/>
      <c r="DL43" s="21"/>
      <c r="DM43" s="21"/>
      <c r="DN43" s="22"/>
      <c r="DO43" s="21"/>
      <c r="DP43" s="21"/>
      <c r="DQ43" s="21"/>
      <c r="DR43" s="22"/>
      <c r="DS43" s="21"/>
      <c r="DT43" s="21"/>
      <c r="DU43" s="21"/>
      <c r="DV43" s="22"/>
      <c r="DW43" s="21"/>
      <c r="DX43" s="21"/>
      <c r="DY43" s="21"/>
      <c r="DZ43" s="22"/>
      <c r="EA43" s="21"/>
      <c r="EB43" s="21"/>
      <c r="EC43" s="21"/>
      <c r="ED43" s="22"/>
      <c r="EE43" s="21"/>
      <c r="EF43" s="21"/>
      <c r="EG43" s="21"/>
      <c r="EH43" s="22"/>
      <c r="EI43" s="21"/>
      <c r="EJ43" s="21"/>
      <c r="EK43" s="21"/>
      <c r="EL43" s="22"/>
      <c r="EM43" s="21"/>
      <c r="EN43" s="21"/>
      <c r="EO43" s="21"/>
      <c r="EP43" s="22"/>
      <c r="EQ43" s="21"/>
      <c r="ER43" s="21"/>
      <c r="ES43" s="21"/>
      <c r="ET43" s="22"/>
      <c r="EU43" s="21"/>
      <c r="EV43" s="21"/>
      <c r="EW43" s="21"/>
      <c r="EX43" s="22"/>
      <c r="EY43" s="21"/>
      <c r="EZ43" s="21"/>
      <c r="FA43" s="21"/>
      <c r="FB43" s="22"/>
      <c r="FC43" s="21"/>
      <c r="FD43" s="21"/>
      <c r="FE43" s="21"/>
      <c r="FF43" s="22"/>
      <c r="FG43" s="21"/>
      <c r="FH43" s="21"/>
      <c r="FI43" s="21"/>
      <c r="FJ43" s="22"/>
      <c r="FK43" s="21"/>
      <c r="FL43" s="21"/>
      <c r="FM43" s="21"/>
      <c r="FN43" s="22"/>
      <c r="FO43" s="21"/>
      <c r="FP43" s="21"/>
      <c r="FQ43" s="21"/>
      <c r="FR43" s="22"/>
      <c r="FS43" s="21"/>
      <c r="FT43" s="21"/>
      <c r="FU43" s="21"/>
      <c r="FV43" s="22"/>
      <c r="FW43" s="21"/>
      <c r="FX43" s="21"/>
      <c r="FY43" s="21"/>
      <c r="FZ43" s="22"/>
      <c r="GA43" s="21"/>
      <c r="GB43" s="21"/>
      <c r="GC43" s="21"/>
      <c r="GD43" s="22"/>
      <c r="GE43" s="21"/>
      <c r="GF43" s="21"/>
      <c r="GG43" s="21"/>
      <c r="GH43" s="22"/>
      <c r="GI43" s="21"/>
      <c r="GJ43" s="21"/>
      <c r="GK43" s="21"/>
      <c r="GL43" s="22"/>
      <c r="GM43" s="21"/>
      <c r="GN43" s="21"/>
      <c r="GO43" s="21"/>
      <c r="GP43" s="22"/>
      <c r="GQ43" s="21"/>
      <c r="GR43" s="21"/>
      <c r="GS43" s="21"/>
      <c r="GT43" s="22"/>
      <c r="GV43" s="39" t="b">
        <f t="shared" si="276"/>
        <v>0</v>
      </c>
      <c r="GW43" s="10" t="b">
        <f t="shared" si="277"/>
        <v>0</v>
      </c>
      <c r="GX43" s="10" t="b">
        <f t="shared" si="278"/>
        <v>0</v>
      </c>
      <c r="GY43" s="10" t="b">
        <f t="shared" si="279"/>
        <v>0</v>
      </c>
      <c r="GZ43" s="10" t="b">
        <f t="shared" si="280"/>
        <v>0</v>
      </c>
      <c r="HA43" s="10" t="b">
        <f t="shared" si="281"/>
        <v>0</v>
      </c>
      <c r="HB43" s="10" t="b">
        <f t="shared" si="282"/>
        <v>0</v>
      </c>
      <c r="HC43" s="10" t="b">
        <f t="shared" si="283"/>
        <v>0</v>
      </c>
      <c r="HD43" s="10" t="b">
        <f t="shared" si="284"/>
        <v>0</v>
      </c>
      <c r="HE43" s="10" t="b">
        <f t="shared" si="285"/>
        <v>0</v>
      </c>
      <c r="HF43" s="10" t="b">
        <f t="shared" si="286"/>
        <v>0</v>
      </c>
      <c r="HG43" s="10" t="b">
        <f t="shared" si="287"/>
        <v>0</v>
      </c>
      <c r="HH43" s="10" t="b">
        <f t="shared" si="288"/>
        <v>0</v>
      </c>
      <c r="HI43" s="10" t="b">
        <f t="shared" si="289"/>
        <v>0</v>
      </c>
      <c r="HJ43" s="10" t="b">
        <f t="shared" si="290"/>
        <v>0</v>
      </c>
      <c r="HK43" s="10" t="b">
        <f t="shared" si="291"/>
        <v>0</v>
      </c>
      <c r="HL43" s="10" t="b">
        <f t="shared" si="292"/>
        <v>0</v>
      </c>
      <c r="HM43" s="10" t="b">
        <f t="shared" si="293"/>
        <v>0</v>
      </c>
      <c r="HN43" s="10" t="b">
        <f t="shared" si="294"/>
        <v>0</v>
      </c>
      <c r="HO43" s="10" t="b">
        <f t="shared" si="295"/>
        <v>0</v>
      </c>
      <c r="HP43" s="10" t="b">
        <f t="shared" si="296"/>
        <v>0</v>
      </c>
      <c r="HQ43" s="10" t="b">
        <f t="shared" si="297"/>
        <v>0</v>
      </c>
      <c r="HR43" s="10" t="b">
        <f t="shared" si="298"/>
        <v>0</v>
      </c>
      <c r="HS43" s="10" t="b">
        <f t="shared" si="299"/>
        <v>0</v>
      </c>
      <c r="HT43" s="10" t="b">
        <f t="shared" si="300"/>
        <v>0</v>
      </c>
      <c r="HU43" s="10" t="b">
        <f t="shared" si="301"/>
        <v>0</v>
      </c>
      <c r="HV43" s="10" t="b">
        <f t="shared" si="302"/>
        <v>0</v>
      </c>
      <c r="HW43" s="10" t="b">
        <f t="shared" si="303"/>
        <v>0</v>
      </c>
      <c r="HX43" s="10" t="b">
        <f t="shared" si="304"/>
        <v>0</v>
      </c>
      <c r="HY43" s="10" t="b">
        <f t="shared" si="305"/>
        <v>0</v>
      </c>
      <c r="HZ43" s="10" t="b">
        <f t="shared" si="306"/>
        <v>0</v>
      </c>
      <c r="IA43" s="10" t="b">
        <f t="shared" si="307"/>
        <v>0</v>
      </c>
      <c r="IB43" s="10" t="b">
        <f t="shared" si="308"/>
        <v>0</v>
      </c>
      <c r="IC43" s="10" t="b">
        <f t="shared" si="309"/>
        <v>0</v>
      </c>
      <c r="ID43" s="10" t="b">
        <f t="shared" si="310"/>
        <v>0</v>
      </c>
      <c r="IE43" s="10" t="b">
        <f t="shared" si="311"/>
        <v>0</v>
      </c>
      <c r="IF43" s="10" t="b">
        <f t="shared" si="312"/>
        <v>0</v>
      </c>
      <c r="IG43" s="10" t="b">
        <f t="shared" si="313"/>
        <v>0</v>
      </c>
      <c r="IH43" s="10" t="b">
        <f t="shared" si="314"/>
        <v>0</v>
      </c>
      <c r="II43" s="10" t="b">
        <f t="shared" si="315"/>
        <v>0</v>
      </c>
      <c r="IJ43" s="10" t="b">
        <f t="shared" si="316"/>
        <v>0</v>
      </c>
      <c r="IK43" s="10" t="b">
        <f t="shared" si="317"/>
        <v>0</v>
      </c>
      <c r="IL43" s="10" t="b">
        <f t="shared" si="318"/>
        <v>0</v>
      </c>
      <c r="IM43" s="10" t="b">
        <f t="shared" si="319"/>
        <v>0</v>
      </c>
      <c r="IN43" s="10" t="b">
        <f t="shared" si="320"/>
        <v>0</v>
      </c>
      <c r="IO43" s="10" t="b">
        <f t="shared" si="321"/>
        <v>0</v>
      </c>
      <c r="IP43" s="10" t="b">
        <f t="shared" si="322"/>
        <v>0</v>
      </c>
      <c r="IQ43" s="19" t="b">
        <f t="shared" si="323"/>
        <v>0</v>
      </c>
    </row>
    <row r="44" spans="1:252" x14ac:dyDescent="0.2">
      <c r="A44" s="20" t="str">
        <f t="shared" si="269"/>
        <v>Nickel</v>
      </c>
      <c r="B44" s="11" t="str">
        <f t="shared" si="269"/>
        <v>kg/MW</v>
      </c>
      <c r="C44" s="11">
        <f t="shared" si="324"/>
        <v>2025</v>
      </c>
      <c r="D44" s="16">
        <f t="shared" si="271"/>
        <v>-999</v>
      </c>
      <c r="E44" s="16">
        <f t="shared" si="272"/>
        <v>-999</v>
      </c>
      <c r="F44" s="16">
        <f t="shared" si="273"/>
        <v>-999</v>
      </c>
      <c r="G44" s="16">
        <f t="shared" si="274"/>
        <v>-999</v>
      </c>
      <c r="H44" s="18">
        <f t="shared" si="275"/>
        <v>0</v>
      </c>
      <c r="I44" s="16">
        <f>IF(H44&lt;&gt;0,PERCENTILE(GV44:IQ44,#REF!),-999)</f>
        <v>-999</v>
      </c>
      <c r="J44" s="17">
        <f>IF(H44&lt;&gt;0,PERCENTILE(GV44:IQ44,#REF!),-999)</f>
        <v>-999</v>
      </c>
      <c r="K44" s="21"/>
      <c r="L44" s="21"/>
      <c r="M44" s="21"/>
      <c r="N44" s="22"/>
      <c r="O44" s="21"/>
      <c r="P44" s="21"/>
      <c r="Q44" s="21"/>
      <c r="R44" s="22"/>
      <c r="S44" s="21"/>
      <c r="T44" s="21"/>
      <c r="U44" s="21"/>
      <c r="V44" s="22"/>
      <c r="W44" s="21"/>
      <c r="X44" s="21"/>
      <c r="Y44" s="21"/>
      <c r="Z44" s="22"/>
      <c r="AA44" s="21"/>
      <c r="AB44" s="21"/>
      <c r="AC44" s="21"/>
      <c r="AD44" s="22"/>
      <c r="AE44" s="21"/>
      <c r="AF44" s="21"/>
      <c r="AG44" s="21"/>
      <c r="AH44" s="22"/>
      <c r="AI44" s="21"/>
      <c r="AJ44" s="21"/>
      <c r="AK44" s="21"/>
      <c r="AL44" s="22"/>
      <c r="AM44" s="21"/>
      <c r="AN44" s="21"/>
      <c r="AO44" s="21"/>
      <c r="AP44" s="22"/>
      <c r="AQ44" s="21"/>
      <c r="AR44" s="21"/>
      <c r="AS44" s="21"/>
      <c r="AT44" s="22"/>
      <c r="AU44" s="21"/>
      <c r="AV44" s="21"/>
      <c r="AW44" s="21"/>
      <c r="AX44" s="22"/>
      <c r="AY44" s="21"/>
      <c r="AZ44" s="21"/>
      <c r="BA44" s="21"/>
      <c r="BB44" s="22"/>
      <c r="BC44" s="21"/>
      <c r="BD44" s="21"/>
      <c r="BE44" s="21"/>
      <c r="BF44" s="22"/>
      <c r="BG44" s="21"/>
      <c r="BH44" s="21"/>
      <c r="BI44" s="21"/>
      <c r="BJ44" s="22"/>
      <c r="BK44" s="21"/>
      <c r="BL44" s="21"/>
      <c r="BM44" s="21"/>
      <c r="BN44" s="22"/>
      <c r="BO44" s="21"/>
      <c r="BP44" s="21"/>
      <c r="BQ44" s="21"/>
      <c r="BR44" s="22"/>
      <c r="BS44" s="21"/>
      <c r="BT44" s="21"/>
      <c r="BU44" s="21"/>
      <c r="BV44" s="22"/>
      <c r="BW44" s="21"/>
      <c r="BX44" s="21"/>
      <c r="BY44" s="21"/>
      <c r="BZ44" s="22"/>
      <c r="CA44" s="21"/>
      <c r="CB44" s="21"/>
      <c r="CC44" s="21"/>
      <c r="CD44" s="22"/>
      <c r="CE44" s="21"/>
      <c r="CF44" s="21"/>
      <c r="CG44" s="21"/>
      <c r="CH44" s="22"/>
      <c r="CI44" s="21"/>
      <c r="CJ44" s="21"/>
      <c r="CK44" s="21"/>
      <c r="CL44" s="22"/>
      <c r="CM44" s="21"/>
      <c r="CN44" s="21"/>
      <c r="CO44" s="21"/>
      <c r="CP44" s="22"/>
      <c r="CQ44" s="21"/>
      <c r="CR44" s="21"/>
      <c r="CS44" s="21"/>
      <c r="CT44" s="22"/>
      <c r="CU44" s="21"/>
      <c r="CV44" s="21"/>
      <c r="CW44" s="21"/>
      <c r="CX44" s="22"/>
      <c r="CY44" s="21"/>
      <c r="CZ44" s="21"/>
      <c r="DA44" s="21"/>
      <c r="DB44" s="22"/>
      <c r="DC44" s="21"/>
      <c r="DD44" s="21"/>
      <c r="DE44" s="21"/>
      <c r="DF44" s="22"/>
      <c r="DG44" s="21"/>
      <c r="DH44" s="21"/>
      <c r="DI44" s="21"/>
      <c r="DJ44" s="22"/>
      <c r="DK44" s="21"/>
      <c r="DL44" s="21"/>
      <c r="DM44" s="21"/>
      <c r="DN44" s="22"/>
      <c r="DO44" s="21"/>
      <c r="DP44" s="21"/>
      <c r="DQ44" s="21"/>
      <c r="DR44" s="22"/>
      <c r="DS44" s="21"/>
      <c r="DT44" s="21"/>
      <c r="DU44" s="21"/>
      <c r="DV44" s="22"/>
      <c r="DW44" s="21"/>
      <c r="DX44" s="21"/>
      <c r="DY44" s="21"/>
      <c r="DZ44" s="22"/>
      <c r="EA44" s="21"/>
      <c r="EB44" s="21"/>
      <c r="EC44" s="21"/>
      <c r="ED44" s="22"/>
      <c r="EE44" s="21"/>
      <c r="EF44" s="21"/>
      <c r="EG44" s="21"/>
      <c r="EH44" s="22"/>
      <c r="EI44" s="21"/>
      <c r="EJ44" s="21"/>
      <c r="EK44" s="21"/>
      <c r="EL44" s="22"/>
      <c r="EM44" s="21"/>
      <c r="EN44" s="21"/>
      <c r="EO44" s="21"/>
      <c r="EP44" s="22"/>
      <c r="EQ44" s="21"/>
      <c r="ER44" s="21"/>
      <c r="ES44" s="21"/>
      <c r="ET44" s="22"/>
      <c r="EU44" s="21"/>
      <c r="EV44" s="21"/>
      <c r="EW44" s="21"/>
      <c r="EX44" s="22"/>
      <c r="EY44" s="21"/>
      <c r="EZ44" s="21"/>
      <c r="FA44" s="21"/>
      <c r="FB44" s="22"/>
      <c r="FC44" s="21"/>
      <c r="FD44" s="21"/>
      <c r="FE44" s="21"/>
      <c r="FF44" s="22"/>
      <c r="FG44" s="21"/>
      <c r="FH44" s="21"/>
      <c r="FI44" s="21"/>
      <c r="FJ44" s="22"/>
      <c r="FK44" s="21"/>
      <c r="FL44" s="21"/>
      <c r="FM44" s="21"/>
      <c r="FN44" s="22"/>
      <c r="FO44" s="21"/>
      <c r="FP44" s="21"/>
      <c r="FQ44" s="21"/>
      <c r="FR44" s="22"/>
      <c r="FS44" s="21"/>
      <c r="FT44" s="21"/>
      <c r="FU44" s="21"/>
      <c r="FV44" s="22"/>
      <c r="FW44" s="21"/>
      <c r="FX44" s="21"/>
      <c r="FY44" s="21"/>
      <c r="FZ44" s="22"/>
      <c r="GA44" s="21"/>
      <c r="GB44" s="21"/>
      <c r="GC44" s="21"/>
      <c r="GD44" s="22"/>
      <c r="GE44" s="21"/>
      <c r="GF44" s="21"/>
      <c r="GG44" s="21"/>
      <c r="GH44" s="22"/>
      <c r="GI44" s="21"/>
      <c r="GJ44" s="21"/>
      <c r="GK44" s="21"/>
      <c r="GL44" s="22"/>
      <c r="GM44" s="21"/>
      <c r="GN44" s="21"/>
      <c r="GO44" s="21"/>
      <c r="GP44" s="22"/>
      <c r="GQ44" s="21"/>
      <c r="GR44" s="21"/>
      <c r="GS44" s="21"/>
      <c r="GT44" s="22"/>
      <c r="GV44" s="39" t="b">
        <f t="shared" si="276"/>
        <v>0</v>
      </c>
      <c r="GW44" s="10" t="b">
        <f t="shared" si="277"/>
        <v>0</v>
      </c>
      <c r="GX44" s="10" t="b">
        <f t="shared" si="278"/>
        <v>0</v>
      </c>
      <c r="GY44" s="10" t="b">
        <f t="shared" si="279"/>
        <v>0</v>
      </c>
      <c r="GZ44" s="10" t="b">
        <f t="shared" si="280"/>
        <v>0</v>
      </c>
      <c r="HA44" s="10" t="b">
        <f t="shared" si="281"/>
        <v>0</v>
      </c>
      <c r="HB44" s="10" t="b">
        <f t="shared" si="282"/>
        <v>0</v>
      </c>
      <c r="HC44" s="10" t="b">
        <f t="shared" si="283"/>
        <v>0</v>
      </c>
      <c r="HD44" s="10" t="b">
        <f t="shared" si="284"/>
        <v>0</v>
      </c>
      <c r="HE44" s="10" t="b">
        <f t="shared" si="285"/>
        <v>0</v>
      </c>
      <c r="HF44" s="10" t="b">
        <f t="shared" si="286"/>
        <v>0</v>
      </c>
      <c r="HG44" s="10" t="b">
        <f t="shared" si="287"/>
        <v>0</v>
      </c>
      <c r="HH44" s="10" t="b">
        <f t="shared" si="288"/>
        <v>0</v>
      </c>
      <c r="HI44" s="10" t="b">
        <f t="shared" si="289"/>
        <v>0</v>
      </c>
      <c r="HJ44" s="10" t="b">
        <f t="shared" si="290"/>
        <v>0</v>
      </c>
      <c r="HK44" s="10" t="b">
        <f t="shared" si="291"/>
        <v>0</v>
      </c>
      <c r="HL44" s="10" t="b">
        <f t="shared" si="292"/>
        <v>0</v>
      </c>
      <c r="HM44" s="10" t="b">
        <f t="shared" si="293"/>
        <v>0</v>
      </c>
      <c r="HN44" s="10" t="b">
        <f t="shared" si="294"/>
        <v>0</v>
      </c>
      <c r="HO44" s="10" t="b">
        <f t="shared" si="295"/>
        <v>0</v>
      </c>
      <c r="HP44" s="10" t="b">
        <f t="shared" si="296"/>
        <v>0</v>
      </c>
      <c r="HQ44" s="10" t="b">
        <f t="shared" si="297"/>
        <v>0</v>
      </c>
      <c r="HR44" s="10" t="b">
        <f t="shared" si="298"/>
        <v>0</v>
      </c>
      <c r="HS44" s="10" t="b">
        <f t="shared" si="299"/>
        <v>0</v>
      </c>
      <c r="HT44" s="10" t="b">
        <f t="shared" si="300"/>
        <v>0</v>
      </c>
      <c r="HU44" s="10" t="b">
        <f t="shared" si="301"/>
        <v>0</v>
      </c>
      <c r="HV44" s="10" t="b">
        <f t="shared" si="302"/>
        <v>0</v>
      </c>
      <c r="HW44" s="10" t="b">
        <f t="shared" si="303"/>
        <v>0</v>
      </c>
      <c r="HX44" s="10" t="b">
        <f t="shared" si="304"/>
        <v>0</v>
      </c>
      <c r="HY44" s="10" t="b">
        <f t="shared" si="305"/>
        <v>0</v>
      </c>
      <c r="HZ44" s="10" t="b">
        <f t="shared" si="306"/>
        <v>0</v>
      </c>
      <c r="IA44" s="10" t="b">
        <f t="shared" si="307"/>
        <v>0</v>
      </c>
      <c r="IB44" s="10" t="b">
        <f t="shared" si="308"/>
        <v>0</v>
      </c>
      <c r="IC44" s="10" t="b">
        <f t="shared" si="309"/>
        <v>0</v>
      </c>
      <c r="ID44" s="10" t="b">
        <f t="shared" si="310"/>
        <v>0</v>
      </c>
      <c r="IE44" s="10" t="b">
        <f t="shared" si="311"/>
        <v>0</v>
      </c>
      <c r="IF44" s="10" t="b">
        <f t="shared" si="312"/>
        <v>0</v>
      </c>
      <c r="IG44" s="10" t="b">
        <f t="shared" si="313"/>
        <v>0</v>
      </c>
      <c r="IH44" s="10" t="b">
        <f t="shared" si="314"/>
        <v>0</v>
      </c>
      <c r="II44" s="10" t="b">
        <f t="shared" si="315"/>
        <v>0</v>
      </c>
      <c r="IJ44" s="10" t="b">
        <f t="shared" si="316"/>
        <v>0</v>
      </c>
      <c r="IK44" s="10" t="b">
        <f t="shared" si="317"/>
        <v>0</v>
      </c>
      <c r="IL44" s="10" t="b">
        <f t="shared" si="318"/>
        <v>0</v>
      </c>
      <c r="IM44" s="10" t="b">
        <f t="shared" si="319"/>
        <v>0</v>
      </c>
      <c r="IN44" s="10" t="b">
        <f t="shared" si="320"/>
        <v>0</v>
      </c>
      <c r="IO44" s="10" t="b">
        <f t="shared" si="321"/>
        <v>0</v>
      </c>
      <c r="IP44" s="10" t="b">
        <f t="shared" si="322"/>
        <v>0</v>
      </c>
      <c r="IQ44" s="19" t="b">
        <f t="shared" si="323"/>
        <v>0</v>
      </c>
    </row>
    <row r="45" spans="1:252" x14ac:dyDescent="0.2">
      <c r="A45" s="20" t="str">
        <f t="shared" si="269"/>
        <v>Selenium</v>
      </c>
      <c r="B45" s="11" t="str">
        <f t="shared" si="269"/>
        <v>kg/MW</v>
      </c>
      <c r="C45" s="11">
        <f t="shared" si="324"/>
        <v>2025</v>
      </c>
      <c r="D45" s="16">
        <f t="shared" si="271"/>
        <v>-999</v>
      </c>
      <c r="E45" s="16">
        <f t="shared" si="272"/>
        <v>-999</v>
      </c>
      <c r="F45" s="16">
        <f t="shared" si="273"/>
        <v>-999</v>
      </c>
      <c r="G45" s="16">
        <f t="shared" si="274"/>
        <v>-999</v>
      </c>
      <c r="H45" s="18">
        <f t="shared" si="275"/>
        <v>0</v>
      </c>
      <c r="I45" s="16">
        <f>IF(H45&lt;&gt;0,PERCENTILE(GV45:IQ45,#REF!),-999)</f>
        <v>-999</v>
      </c>
      <c r="J45" s="17">
        <f>IF(H45&lt;&gt;0,PERCENTILE(GV45:IQ45,#REF!),-999)</f>
        <v>-999</v>
      </c>
      <c r="K45" s="21"/>
      <c r="L45" s="21"/>
      <c r="M45" s="21"/>
      <c r="N45" s="22"/>
      <c r="O45" s="21"/>
      <c r="P45" s="21"/>
      <c r="Q45" s="21"/>
      <c r="R45" s="22"/>
      <c r="S45" s="21"/>
      <c r="T45" s="21"/>
      <c r="U45" s="21"/>
      <c r="V45" s="22"/>
      <c r="W45" s="21"/>
      <c r="X45" s="21"/>
      <c r="Y45" s="21"/>
      <c r="Z45" s="22"/>
      <c r="AA45" s="21"/>
      <c r="AB45" s="21"/>
      <c r="AC45" s="21"/>
      <c r="AD45" s="22"/>
      <c r="AE45" s="21"/>
      <c r="AF45" s="21"/>
      <c r="AG45" s="21"/>
      <c r="AH45" s="22"/>
      <c r="AI45" s="21"/>
      <c r="AJ45" s="21"/>
      <c r="AK45" s="21"/>
      <c r="AL45" s="22"/>
      <c r="AM45" s="21"/>
      <c r="AN45" s="21"/>
      <c r="AO45" s="21"/>
      <c r="AP45" s="22"/>
      <c r="AQ45" s="21"/>
      <c r="AR45" s="21"/>
      <c r="AS45" s="21"/>
      <c r="AT45" s="22"/>
      <c r="AU45" s="21"/>
      <c r="AV45" s="21"/>
      <c r="AW45" s="21"/>
      <c r="AX45" s="22"/>
      <c r="AY45" s="21"/>
      <c r="AZ45" s="21"/>
      <c r="BA45" s="21"/>
      <c r="BB45" s="22"/>
      <c r="BC45" s="21"/>
      <c r="BD45" s="21"/>
      <c r="BE45" s="21"/>
      <c r="BF45" s="22"/>
      <c r="BG45" s="21"/>
      <c r="BH45" s="21"/>
      <c r="BI45" s="21"/>
      <c r="BJ45" s="22"/>
      <c r="BK45" s="21"/>
      <c r="BL45" s="21"/>
      <c r="BM45" s="21"/>
      <c r="BN45" s="22"/>
      <c r="BO45" s="21"/>
      <c r="BP45" s="21"/>
      <c r="BQ45" s="21"/>
      <c r="BR45" s="22"/>
      <c r="BS45" s="21"/>
      <c r="BT45" s="21"/>
      <c r="BU45" s="21"/>
      <c r="BV45" s="22"/>
      <c r="BW45" s="21"/>
      <c r="BX45" s="21"/>
      <c r="BY45" s="21"/>
      <c r="BZ45" s="22"/>
      <c r="CA45" s="21"/>
      <c r="CB45" s="21"/>
      <c r="CC45" s="21"/>
      <c r="CD45" s="22"/>
      <c r="CE45" s="21"/>
      <c r="CF45" s="21"/>
      <c r="CG45" s="21"/>
      <c r="CH45" s="22"/>
      <c r="CI45" s="21"/>
      <c r="CJ45" s="21"/>
      <c r="CK45" s="21"/>
      <c r="CL45" s="22"/>
      <c r="CM45" s="21"/>
      <c r="CN45" s="21"/>
      <c r="CO45" s="21"/>
      <c r="CP45" s="22"/>
      <c r="CQ45" s="21"/>
      <c r="CR45" s="21"/>
      <c r="CS45" s="21"/>
      <c r="CT45" s="22"/>
      <c r="CU45" s="21"/>
      <c r="CV45" s="21"/>
      <c r="CW45" s="21"/>
      <c r="CX45" s="22"/>
      <c r="CY45" s="21"/>
      <c r="CZ45" s="21"/>
      <c r="DA45" s="21"/>
      <c r="DB45" s="22"/>
      <c r="DC45" s="21"/>
      <c r="DD45" s="21"/>
      <c r="DE45" s="21"/>
      <c r="DF45" s="22"/>
      <c r="DG45" s="21"/>
      <c r="DH45" s="21"/>
      <c r="DI45" s="21"/>
      <c r="DJ45" s="22"/>
      <c r="DK45" s="21"/>
      <c r="DL45" s="21"/>
      <c r="DM45" s="21"/>
      <c r="DN45" s="22"/>
      <c r="DO45" s="21"/>
      <c r="DP45" s="21"/>
      <c r="DQ45" s="21"/>
      <c r="DR45" s="22"/>
      <c r="DS45" s="21"/>
      <c r="DT45" s="21"/>
      <c r="DU45" s="21"/>
      <c r="DV45" s="22"/>
      <c r="DW45" s="21"/>
      <c r="DX45" s="21"/>
      <c r="DY45" s="21"/>
      <c r="DZ45" s="22"/>
      <c r="EA45" s="21"/>
      <c r="EB45" s="21"/>
      <c r="EC45" s="21"/>
      <c r="ED45" s="22"/>
      <c r="EE45" s="21"/>
      <c r="EF45" s="21"/>
      <c r="EG45" s="21"/>
      <c r="EH45" s="22"/>
      <c r="EI45" s="21"/>
      <c r="EJ45" s="21"/>
      <c r="EK45" s="21"/>
      <c r="EL45" s="22"/>
      <c r="EM45" s="21"/>
      <c r="EN45" s="21"/>
      <c r="EO45" s="21"/>
      <c r="EP45" s="22"/>
      <c r="EQ45" s="21"/>
      <c r="ER45" s="21"/>
      <c r="ES45" s="21"/>
      <c r="ET45" s="22"/>
      <c r="EU45" s="21"/>
      <c r="EV45" s="21"/>
      <c r="EW45" s="21"/>
      <c r="EX45" s="22"/>
      <c r="EY45" s="21"/>
      <c r="EZ45" s="21"/>
      <c r="FA45" s="21"/>
      <c r="FB45" s="22"/>
      <c r="FC45" s="21"/>
      <c r="FD45" s="21"/>
      <c r="FE45" s="21"/>
      <c r="FF45" s="22"/>
      <c r="FG45" s="21"/>
      <c r="FH45" s="21"/>
      <c r="FI45" s="21"/>
      <c r="FJ45" s="22"/>
      <c r="FK45" s="21"/>
      <c r="FL45" s="21"/>
      <c r="FM45" s="21"/>
      <c r="FN45" s="22"/>
      <c r="FO45" s="21"/>
      <c r="FP45" s="21"/>
      <c r="FQ45" s="21"/>
      <c r="FR45" s="22"/>
      <c r="FS45" s="21"/>
      <c r="FT45" s="21"/>
      <c r="FU45" s="21"/>
      <c r="FV45" s="22"/>
      <c r="FW45" s="21"/>
      <c r="FX45" s="21"/>
      <c r="FY45" s="21"/>
      <c r="FZ45" s="22"/>
      <c r="GA45" s="21"/>
      <c r="GB45" s="21"/>
      <c r="GC45" s="21"/>
      <c r="GD45" s="22"/>
      <c r="GE45" s="21"/>
      <c r="GF45" s="21"/>
      <c r="GG45" s="21"/>
      <c r="GH45" s="22"/>
      <c r="GI45" s="21"/>
      <c r="GJ45" s="21"/>
      <c r="GK45" s="21"/>
      <c r="GL45" s="22"/>
      <c r="GM45" s="21"/>
      <c r="GN45" s="21"/>
      <c r="GO45" s="21"/>
      <c r="GP45" s="22"/>
      <c r="GQ45" s="21"/>
      <c r="GR45" s="21"/>
      <c r="GS45" s="21"/>
      <c r="GT45" s="22"/>
      <c r="GV45" s="39" t="b">
        <f t="shared" si="276"/>
        <v>0</v>
      </c>
      <c r="GW45" s="10" t="b">
        <f t="shared" si="277"/>
        <v>0</v>
      </c>
      <c r="GX45" s="10" t="b">
        <f t="shared" si="278"/>
        <v>0</v>
      </c>
      <c r="GY45" s="10" t="b">
        <f t="shared" si="279"/>
        <v>0</v>
      </c>
      <c r="GZ45" s="10" t="b">
        <f t="shared" si="280"/>
        <v>0</v>
      </c>
      <c r="HA45" s="10" t="b">
        <f t="shared" si="281"/>
        <v>0</v>
      </c>
      <c r="HB45" s="10" t="b">
        <f t="shared" si="282"/>
        <v>0</v>
      </c>
      <c r="HC45" s="10" t="b">
        <f t="shared" si="283"/>
        <v>0</v>
      </c>
      <c r="HD45" s="10" t="b">
        <f t="shared" si="284"/>
        <v>0</v>
      </c>
      <c r="HE45" s="10" t="b">
        <f t="shared" si="285"/>
        <v>0</v>
      </c>
      <c r="HF45" s="10" t="b">
        <f t="shared" si="286"/>
        <v>0</v>
      </c>
      <c r="HG45" s="10" t="b">
        <f t="shared" si="287"/>
        <v>0</v>
      </c>
      <c r="HH45" s="10" t="b">
        <f t="shared" si="288"/>
        <v>0</v>
      </c>
      <c r="HI45" s="10" t="b">
        <f t="shared" si="289"/>
        <v>0</v>
      </c>
      <c r="HJ45" s="10" t="b">
        <f t="shared" si="290"/>
        <v>0</v>
      </c>
      <c r="HK45" s="10" t="b">
        <f t="shared" si="291"/>
        <v>0</v>
      </c>
      <c r="HL45" s="10" t="b">
        <f t="shared" si="292"/>
        <v>0</v>
      </c>
      <c r="HM45" s="10" t="b">
        <f t="shared" si="293"/>
        <v>0</v>
      </c>
      <c r="HN45" s="10" t="b">
        <f t="shared" si="294"/>
        <v>0</v>
      </c>
      <c r="HO45" s="10" t="b">
        <f t="shared" si="295"/>
        <v>0</v>
      </c>
      <c r="HP45" s="10" t="b">
        <f t="shared" si="296"/>
        <v>0</v>
      </c>
      <c r="HQ45" s="10" t="b">
        <f t="shared" si="297"/>
        <v>0</v>
      </c>
      <c r="HR45" s="10" t="b">
        <f t="shared" si="298"/>
        <v>0</v>
      </c>
      <c r="HS45" s="10" t="b">
        <f t="shared" si="299"/>
        <v>0</v>
      </c>
      <c r="HT45" s="10" t="b">
        <f t="shared" si="300"/>
        <v>0</v>
      </c>
      <c r="HU45" s="10" t="b">
        <f t="shared" si="301"/>
        <v>0</v>
      </c>
      <c r="HV45" s="10" t="b">
        <f t="shared" si="302"/>
        <v>0</v>
      </c>
      <c r="HW45" s="10" t="b">
        <f t="shared" si="303"/>
        <v>0</v>
      </c>
      <c r="HX45" s="10" t="b">
        <f t="shared" si="304"/>
        <v>0</v>
      </c>
      <c r="HY45" s="10" t="b">
        <f t="shared" si="305"/>
        <v>0</v>
      </c>
      <c r="HZ45" s="10" t="b">
        <f t="shared" si="306"/>
        <v>0</v>
      </c>
      <c r="IA45" s="10" t="b">
        <f t="shared" si="307"/>
        <v>0</v>
      </c>
      <c r="IB45" s="10" t="b">
        <f t="shared" si="308"/>
        <v>0</v>
      </c>
      <c r="IC45" s="10" t="b">
        <f t="shared" si="309"/>
        <v>0</v>
      </c>
      <c r="ID45" s="10" t="b">
        <f t="shared" si="310"/>
        <v>0</v>
      </c>
      <c r="IE45" s="10" t="b">
        <f t="shared" si="311"/>
        <v>0</v>
      </c>
      <c r="IF45" s="10" t="b">
        <f t="shared" si="312"/>
        <v>0</v>
      </c>
      <c r="IG45" s="10" t="b">
        <f t="shared" si="313"/>
        <v>0</v>
      </c>
      <c r="IH45" s="10" t="b">
        <f t="shared" si="314"/>
        <v>0</v>
      </c>
      <c r="II45" s="10" t="b">
        <f t="shared" si="315"/>
        <v>0</v>
      </c>
      <c r="IJ45" s="10" t="b">
        <f t="shared" si="316"/>
        <v>0</v>
      </c>
      <c r="IK45" s="10" t="b">
        <f t="shared" si="317"/>
        <v>0</v>
      </c>
      <c r="IL45" s="10" t="b">
        <f t="shared" si="318"/>
        <v>0</v>
      </c>
      <c r="IM45" s="10" t="b">
        <f t="shared" si="319"/>
        <v>0</v>
      </c>
      <c r="IN45" s="10" t="b">
        <f t="shared" si="320"/>
        <v>0</v>
      </c>
      <c r="IO45" s="10" t="b">
        <f t="shared" si="321"/>
        <v>0</v>
      </c>
      <c r="IP45" s="10" t="b">
        <f t="shared" si="322"/>
        <v>0</v>
      </c>
      <c r="IQ45" s="19" t="b">
        <f t="shared" si="323"/>
        <v>0</v>
      </c>
    </row>
    <row r="46" spans="1:252" x14ac:dyDescent="0.2">
      <c r="A46" s="20" t="str">
        <f t="shared" si="269"/>
        <v>Silver</v>
      </c>
      <c r="B46" s="11" t="str">
        <f t="shared" si="269"/>
        <v>kg/MW</v>
      </c>
      <c r="C46" s="11">
        <f t="shared" si="324"/>
        <v>2025</v>
      </c>
      <c r="D46" s="16">
        <f t="shared" si="271"/>
        <v>-999</v>
      </c>
      <c r="E46" s="16">
        <f t="shared" si="272"/>
        <v>-999</v>
      </c>
      <c r="F46" s="16">
        <f t="shared" si="273"/>
        <v>-999</v>
      </c>
      <c r="G46" s="16">
        <f t="shared" si="274"/>
        <v>-999</v>
      </c>
      <c r="H46" s="18">
        <f t="shared" si="275"/>
        <v>0</v>
      </c>
      <c r="I46" s="16">
        <f>IF(H46&lt;&gt;0,PERCENTILE(GV46:IQ46,#REF!),-999)</f>
        <v>-999</v>
      </c>
      <c r="J46" s="17">
        <f>IF(H46&lt;&gt;0,PERCENTILE(GV46:IQ46,#REF!),-999)</f>
        <v>-999</v>
      </c>
      <c r="K46" s="21"/>
      <c r="L46" s="21"/>
      <c r="M46" s="21"/>
      <c r="N46" s="22"/>
      <c r="O46" s="21"/>
      <c r="P46" s="21"/>
      <c r="Q46" s="21"/>
      <c r="R46" s="22"/>
      <c r="S46" s="21"/>
      <c r="T46" s="21"/>
      <c r="U46" s="21"/>
      <c r="V46" s="22"/>
      <c r="W46" s="21"/>
      <c r="X46" s="21"/>
      <c r="Y46" s="21"/>
      <c r="Z46" s="22"/>
      <c r="AA46" s="21"/>
      <c r="AB46" s="21"/>
      <c r="AC46" s="21"/>
      <c r="AD46" s="22"/>
      <c r="AE46" s="21"/>
      <c r="AF46" s="21"/>
      <c r="AG46" s="21"/>
      <c r="AH46" s="22"/>
      <c r="AI46" s="21"/>
      <c r="AJ46" s="21"/>
      <c r="AK46" s="21"/>
      <c r="AL46" s="22"/>
      <c r="AM46" s="21"/>
      <c r="AN46" s="21"/>
      <c r="AO46" s="21"/>
      <c r="AP46" s="22"/>
      <c r="AQ46" s="21"/>
      <c r="AR46" s="21"/>
      <c r="AS46" s="21"/>
      <c r="AT46" s="22"/>
      <c r="AU46" s="21"/>
      <c r="AV46" s="21"/>
      <c r="AW46" s="21"/>
      <c r="AX46" s="22"/>
      <c r="AY46" s="21"/>
      <c r="AZ46" s="21"/>
      <c r="BA46" s="21"/>
      <c r="BB46" s="22"/>
      <c r="BC46" s="21"/>
      <c r="BD46" s="21"/>
      <c r="BE46" s="21"/>
      <c r="BF46" s="22"/>
      <c r="BG46" s="21"/>
      <c r="BH46" s="21"/>
      <c r="BI46" s="21"/>
      <c r="BJ46" s="22"/>
      <c r="BK46" s="21"/>
      <c r="BL46" s="21"/>
      <c r="BM46" s="21"/>
      <c r="BN46" s="22"/>
      <c r="BO46" s="21"/>
      <c r="BP46" s="21"/>
      <c r="BQ46" s="21"/>
      <c r="BR46" s="22"/>
      <c r="BS46" s="21"/>
      <c r="BT46" s="21"/>
      <c r="BU46" s="21"/>
      <c r="BV46" s="22"/>
      <c r="BW46" s="21"/>
      <c r="BX46" s="21"/>
      <c r="BY46" s="21"/>
      <c r="BZ46" s="22"/>
      <c r="CA46" s="21"/>
      <c r="CB46" s="21"/>
      <c r="CC46" s="21"/>
      <c r="CD46" s="22"/>
      <c r="CE46" s="21"/>
      <c r="CF46" s="21"/>
      <c r="CG46" s="21"/>
      <c r="CH46" s="22"/>
      <c r="CI46" s="21"/>
      <c r="CJ46" s="21"/>
      <c r="CK46" s="21"/>
      <c r="CL46" s="22"/>
      <c r="CM46" s="21"/>
      <c r="CN46" s="21"/>
      <c r="CO46" s="21"/>
      <c r="CP46" s="22"/>
      <c r="CQ46" s="21"/>
      <c r="CR46" s="21"/>
      <c r="CS46" s="21"/>
      <c r="CT46" s="22"/>
      <c r="CU46" s="21"/>
      <c r="CV46" s="21"/>
      <c r="CW46" s="21"/>
      <c r="CX46" s="22"/>
      <c r="CY46" s="21"/>
      <c r="CZ46" s="21"/>
      <c r="DA46" s="21"/>
      <c r="DB46" s="22"/>
      <c r="DC46" s="21"/>
      <c r="DD46" s="21"/>
      <c r="DE46" s="21"/>
      <c r="DF46" s="22"/>
      <c r="DG46" s="21"/>
      <c r="DH46" s="21"/>
      <c r="DI46" s="21"/>
      <c r="DJ46" s="22"/>
      <c r="DK46" s="21"/>
      <c r="DL46" s="21"/>
      <c r="DM46" s="21"/>
      <c r="DN46" s="22"/>
      <c r="DO46" s="21"/>
      <c r="DP46" s="21"/>
      <c r="DQ46" s="21"/>
      <c r="DR46" s="22"/>
      <c r="DS46" s="21"/>
      <c r="DT46" s="21"/>
      <c r="DU46" s="21"/>
      <c r="DV46" s="22"/>
      <c r="DW46" s="21"/>
      <c r="DX46" s="21"/>
      <c r="DY46" s="21"/>
      <c r="DZ46" s="22"/>
      <c r="EA46" s="21"/>
      <c r="EB46" s="21"/>
      <c r="EC46" s="21"/>
      <c r="ED46" s="22"/>
      <c r="EE46" s="21"/>
      <c r="EF46" s="21"/>
      <c r="EG46" s="21"/>
      <c r="EH46" s="22"/>
      <c r="EI46" s="21"/>
      <c r="EJ46" s="21"/>
      <c r="EK46" s="21"/>
      <c r="EL46" s="22"/>
      <c r="EM46" s="21"/>
      <c r="EN46" s="21"/>
      <c r="EO46" s="21"/>
      <c r="EP46" s="22"/>
      <c r="EQ46" s="21"/>
      <c r="ER46" s="21"/>
      <c r="ES46" s="21"/>
      <c r="ET46" s="22"/>
      <c r="EU46" s="21"/>
      <c r="EV46" s="21"/>
      <c r="EW46" s="21"/>
      <c r="EX46" s="22"/>
      <c r="EY46" s="21"/>
      <c r="EZ46" s="21"/>
      <c r="FA46" s="21"/>
      <c r="FB46" s="22"/>
      <c r="FC46" s="21"/>
      <c r="FD46" s="21"/>
      <c r="FE46" s="21"/>
      <c r="FF46" s="22"/>
      <c r="FG46" s="21"/>
      <c r="FH46" s="21"/>
      <c r="FI46" s="21"/>
      <c r="FJ46" s="22"/>
      <c r="FK46" s="21"/>
      <c r="FL46" s="21"/>
      <c r="FM46" s="21"/>
      <c r="FN46" s="22"/>
      <c r="FO46" s="21"/>
      <c r="FP46" s="21"/>
      <c r="FQ46" s="21"/>
      <c r="FR46" s="22"/>
      <c r="FS46" s="21"/>
      <c r="FT46" s="21"/>
      <c r="FU46" s="21"/>
      <c r="FV46" s="22"/>
      <c r="FW46" s="21"/>
      <c r="FX46" s="21"/>
      <c r="FY46" s="21"/>
      <c r="FZ46" s="22"/>
      <c r="GA46" s="21"/>
      <c r="GB46" s="21"/>
      <c r="GC46" s="21"/>
      <c r="GD46" s="22"/>
      <c r="GE46" s="21"/>
      <c r="GF46" s="21"/>
      <c r="GG46" s="21"/>
      <c r="GH46" s="22"/>
      <c r="GI46" s="21"/>
      <c r="GJ46" s="21"/>
      <c r="GK46" s="21"/>
      <c r="GL46" s="22"/>
      <c r="GM46" s="21"/>
      <c r="GN46" s="21"/>
      <c r="GO46" s="21"/>
      <c r="GP46" s="22"/>
      <c r="GQ46" s="21"/>
      <c r="GR46" s="21"/>
      <c r="GS46" s="21"/>
      <c r="GT46" s="22"/>
      <c r="GV46" s="39" t="b">
        <f t="shared" si="276"/>
        <v>0</v>
      </c>
      <c r="GW46" s="10" t="b">
        <f t="shared" si="277"/>
        <v>0</v>
      </c>
      <c r="GX46" s="10" t="b">
        <f t="shared" si="278"/>
        <v>0</v>
      </c>
      <c r="GY46" s="10" t="b">
        <f t="shared" si="279"/>
        <v>0</v>
      </c>
      <c r="GZ46" s="10" t="b">
        <f t="shared" si="280"/>
        <v>0</v>
      </c>
      <c r="HA46" s="10" t="b">
        <f t="shared" si="281"/>
        <v>0</v>
      </c>
      <c r="HB46" s="10" t="b">
        <f t="shared" si="282"/>
        <v>0</v>
      </c>
      <c r="HC46" s="10" t="b">
        <f t="shared" si="283"/>
        <v>0</v>
      </c>
      <c r="HD46" s="10" t="b">
        <f t="shared" si="284"/>
        <v>0</v>
      </c>
      <c r="HE46" s="10" t="b">
        <f t="shared" si="285"/>
        <v>0</v>
      </c>
      <c r="HF46" s="10" t="b">
        <f t="shared" si="286"/>
        <v>0</v>
      </c>
      <c r="HG46" s="10" t="b">
        <f t="shared" si="287"/>
        <v>0</v>
      </c>
      <c r="HH46" s="10" t="b">
        <f t="shared" si="288"/>
        <v>0</v>
      </c>
      <c r="HI46" s="10" t="b">
        <f t="shared" si="289"/>
        <v>0</v>
      </c>
      <c r="HJ46" s="10" t="b">
        <f t="shared" si="290"/>
        <v>0</v>
      </c>
      <c r="HK46" s="10" t="b">
        <f t="shared" si="291"/>
        <v>0</v>
      </c>
      <c r="HL46" s="10" t="b">
        <f t="shared" si="292"/>
        <v>0</v>
      </c>
      <c r="HM46" s="10" t="b">
        <f t="shared" si="293"/>
        <v>0</v>
      </c>
      <c r="HN46" s="10" t="b">
        <f t="shared" si="294"/>
        <v>0</v>
      </c>
      <c r="HO46" s="10" t="b">
        <f t="shared" si="295"/>
        <v>0</v>
      </c>
      <c r="HP46" s="10" t="b">
        <f t="shared" si="296"/>
        <v>0</v>
      </c>
      <c r="HQ46" s="10" t="b">
        <f t="shared" si="297"/>
        <v>0</v>
      </c>
      <c r="HR46" s="10" t="b">
        <f t="shared" si="298"/>
        <v>0</v>
      </c>
      <c r="HS46" s="10" t="b">
        <f t="shared" si="299"/>
        <v>0</v>
      </c>
      <c r="HT46" s="10" t="b">
        <f t="shared" si="300"/>
        <v>0</v>
      </c>
      <c r="HU46" s="10" t="b">
        <f t="shared" si="301"/>
        <v>0</v>
      </c>
      <c r="HV46" s="10" t="b">
        <f t="shared" si="302"/>
        <v>0</v>
      </c>
      <c r="HW46" s="10" t="b">
        <f t="shared" si="303"/>
        <v>0</v>
      </c>
      <c r="HX46" s="10" t="b">
        <f t="shared" si="304"/>
        <v>0</v>
      </c>
      <c r="HY46" s="10" t="b">
        <f t="shared" si="305"/>
        <v>0</v>
      </c>
      <c r="HZ46" s="10" t="b">
        <f t="shared" si="306"/>
        <v>0</v>
      </c>
      <c r="IA46" s="10" t="b">
        <f t="shared" si="307"/>
        <v>0</v>
      </c>
      <c r="IB46" s="10" t="b">
        <f t="shared" si="308"/>
        <v>0</v>
      </c>
      <c r="IC46" s="10" t="b">
        <f t="shared" si="309"/>
        <v>0</v>
      </c>
      <c r="ID46" s="10" t="b">
        <f t="shared" si="310"/>
        <v>0</v>
      </c>
      <c r="IE46" s="10" t="b">
        <f t="shared" si="311"/>
        <v>0</v>
      </c>
      <c r="IF46" s="10" t="b">
        <f t="shared" si="312"/>
        <v>0</v>
      </c>
      <c r="IG46" s="10" t="b">
        <f t="shared" si="313"/>
        <v>0</v>
      </c>
      <c r="IH46" s="10" t="b">
        <f t="shared" si="314"/>
        <v>0</v>
      </c>
      <c r="II46" s="10" t="b">
        <f t="shared" si="315"/>
        <v>0</v>
      </c>
      <c r="IJ46" s="10" t="b">
        <f t="shared" si="316"/>
        <v>0</v>
      </c>
      <c r="IK46" s="10" t="b">
        <f t="shared" si="317"/>
        <v>0</v>
      </c>
      <c r="IL46" s="10" t="b">
        <f t="shared" si="318"/>
        <v>0</v>
      </c>
      <c r="IM46" s="10" t="b">
        <f t="shared" si="319"/>
        <v>0</v>
      </c>
      <c r="IN46" s="10" t="b">
        <f t="shared" si="320"/>
        <v>0</v>
      </c>
      <c r="IO46" s="10" t="b">
        <f t="shared" si="321"/>
        <v>0</v>
      </c>
      <c r="IP46" s="10" t="b">
        <f t="shared" si="322"/>
        <v>0</v>
      </c>
      <c r="IQ46" s="19" t="b">
        <f t="shared" si="323"/>
        <v>0</v>
      </c>
    </row>
    <row r="47" spans="1:252" x14ac:dyDescent="0.2">
      <c r="A47" s="20" t="str">
        <f t="shared" si="269"/>
        <v>Tellurium</v>
      </c>
      <c r="B47" s="11" t="str">
        <f t="shared" si="269"/>
        <v>kg/MW</v>
      </c>
      <c r="C47" s="11">
        <f t="shared" si="324"/>
        <v>2025</v>
      </c>
      <c r="D47" s="16">
        <f t="shared" si="271"/>
        <v>-999</v>
      </c>
      <c r="E47" s="16">
        <f t="shared" si="272"/>
        <v>-999</v>
      </c>
      <c r="F47" s="16">
        <f t="shared" si="273"/>
        <v>-999</v>
      </c>
      <c r="G47" s="16">
        <f t="shared" si="274"/>
        <v>-999</v>
      </c>
      <c r="H47" s="18">
        <f t="shared" si="275"/>
        <v>0</v>
      </c>
      <c r="I47" s="16">
        <f>IF(H47&lt;&gt;0,PERCENTILE(GV47:IQ47,#REF!),-999)</f>
        <v>-999</v>
      </c>
      <c r="J47" s="17">
        <f>IF(H47&lt;&gt;0,PERCENTILE(GV47:IQ47,#REF!),-999)</f>
        <v>-999</v>
      </c>
      <c r="K47" s="21"/>
      <c r="L47" s="21"/>
      <c r="M47" s="21"/>
      <c r="N47" s="22"/>
      <c r="O47" s="21"/>
      <c r="P47" s="21"/>
      <c r="Q47" s="21"/>
      <c r="R47" s="22"/>
      <c r="S47" s="21"/>
      <c r="T47" s="21"/>
      <c r="U47" s="21"/>
      <c r="V47" s="22"/>
      <c r="W47" s="21"/>
      <c r="X47" s="21"/>
      <c r="Y47" s="21"/>
      <c r="Z47" s="22"/>
      <c r="AA47" s="21"/>
      <c r="AB47" s="21"/>
      <c r="AC47" s="21"/>
      <c r="AD47" s="22"/>
      <c r="AE47" s="21"/>
      <c r="AF47" s="21"/>
      <c r="AG47" s="21"/>
      <c r="AH47" s="22"/>
      <c r="AI47" s="21"/>
      <c r="AJ47" s="21"/>
      <c r="AK47" s="21"/>
      <c r="AL47" s="22"/>
      <c r="AM47" s="21"/>
      <c r="AN47" s="21"/>
      <c r="AO47" s="21"/>
      <c r="AP47" s="22"/>
      <c r="AQ47" s="21"/>
      <c r="AR47" s="21"/>
      <c r="AS47" s="21"/>
      <c r="AT47" s="22"/>
      <c r="AU47" s="21"/>
      <c r="AV47" s="21"/>
      <c r="AW47" s="21"/>
      <c r="AX47" s="22"/>
      <c r="AY47" s="21"/>
      <c r="AZ47" s="21"/>
      <c r="BA47" s="21"/>
      <c r="BB47" s="22"/>
      <c r="BC47" s="21"/>
      <c r="BD47" s="21"/>
      <c r="BE47" s="21"/>
      <c r="BF47" s="22"/>
      <c r="BG47" s="21"/>
      <c r="BH47" s="21"/>
      <c r="BI47" s="21"/>
      <c r="BJ47" s="22"/>
      <c r="BK47" s="21"/>
      <c r="BL47" s="21"/>
      <c r="BM47" s="21"/>
      <c r="BN47" s="22"/>
      <c r="BO47" s="21"/>
      <c r="BP47" s="21"/>
      <c r="BQ47" s="21"/>
      <c r="BR47" s="22"/>
      <c r="BS47" s="21"/>
      <c r="BT47" s="21"/>
      <c r="BU47" s="21"/>
      <c r="BV47" s="22"/>
      <c r="BW47" s="21"/>
      <c r="BX47" s="21"/>
      <c r="BY47" s="21"/>
      <c r="BZ47" s="22"/>
      <c r="CA47" s="21"/>
      <c r="CB47" s="21"/>
      <c r="CC47" s="21"/>
      <c r="CD47" s="22"/>
      <c r="CE47" s="21"/>
      <c r="CF47" s="21"/>
      <c r="CG47" s="21"/>
      <c r="CH47" s="22"/>
      <c r="CI47" s="21"/>
      <c r="CJ47" s="21"/>
      <c r="CK47" s="21"/>
      <c r="CL47" s="22"/>
      <c r="CM47" s="21"/>
      <c r="CN47" s="21"/>
      <c r="CO47" s="21"/>
      <c r="CP47" s="22"/>
      <c r="CQ47" s="21"/>
      <c r="CR47" s="21"/>
      <c r="CS47" s="21"/>
      <c r="CT47" s="22"/>
      <c r="CU47" s="21"/>
      <c r="CV47" s="21"/>
      <c r="CW47" s="21"/>
      <c r="CX47" s="22"/>
      <c r="CY47" s="21"/>
      <c r="CZ47" s="21"/>
      <c r="DA47" s="21"/>
      <c r="DB47" s="22"/>
      <c r="DC47" s="21"/>
      <c r="DD47" s="21"/>
      <c r="DE47" s="21"/>
      <c r="DF47" s="22"/>
      <c r="DG47" s="21"/>
      <c r="DH47" s="21"/>
      <c r="DI47" s="21"/>
      <c r="DJ47" s="22"/>
      <c r="DK47" s="21"/>
      <c r="DL47" s="21"/>
      <c r="DM47" s="21"/>
      <c r="DN47" s="22"/>
      <c r="DO47" s="21"/>
      <c r="DP47" s="21"/>
      <c r="DQ47" s="21"/>
      <c r="DR47" s="22"/>
      <c r="DS47" s="21"/>
      <c r="DT47" s="21"/>
      <c r="DU47" s="21"/>
      <c r="DV47" s="22"/>
      <c r="DW47" s="21"/>
      <c r="DX47" s="21"/>
      <c r="DY47" s="21"/>
      <c r="DZ47" s="22"/>
      <c r="EA47" s="21"/>
      <c r="EB47" s="21"/>
      <c r="EC47" s="21"/>
      <c r="ED47" s="22"/>
      <c r="EE47" s="21"/>
      <c r="EF47" s="21"/>
      <c r="EG47" s="21"/>
      <c r="EH47" s="22"/>
      <c r="EI47" s="21"/>
      <c r="EJ47" s="21"/>
      <c r="EK47" s="21"/>
      <c r="EL47" s="22"/>
      <c r="EM47" s="21"/>
      <c r="EN47" s="21"/>
      <c r="EO47" s="21"/>
      <c r="EP47" s="22"/>
      <c r="EQ47" s="21"/>
      <c r="ER47" s="21"/>
      <c r="ES47" s="21"/>
      <c r="ET47" s="22"/>
      <c r="EU47" s="21"/>
      <c r="EV47" s="21"/>
      <c r="EW47" s="21"/>
      <c r="EX47" s="22"/>
      <c r="EY47" s="21"/>
      <c r="EZ47" s="21"/>
      <c r="FA47" s="21"/>
      <c r="FB47" s="22"/>
      <c r="FC47" s="21"/>
      <c r="FD47" s="21"/>
      <c r="FE47" s="21"/>
      <c r="FF47" s="22"/>
      <c r="FG47" s="21"/>
      <c r="FH47" s="21"/>
      <c r="FI47" s="21"/>
      <c r="FJ47" s="22"/>
      <c r="FK47" s="21"/>
      <c r="FL47" s="21"/>
      <c r="FM47" s="21"/>
      <c r="FN47" s="22"/>
      <c r="FO47" s="21"/>
      <c r="FP47" s="21"/>
      <c r="FQ47" s="21"/>
      <c r="FR47" s="22"/>
      <c r="FS47" s="21"/>
      <c r="FT47" s="21"/>
      <c r="FU47" s="21"/>
      <c r="FV47" s="22"/>
      <c r="FW47" s="21"/>
      <c r="FX47" s="21"/>
      <c r="FY47" s="21"/>
      <c r="FZ47" s="22"/>
      <c r="GA47" s="21"/>
      <c r="GB47" s="21"/>
      <c r="GC47" s="21"/>
      <c r="GD47" s="22"/>
      <c r="GE47" s="21"/>
      <c r="GF47" s="21"/>
      <c r="GG47" s="21"/>
      <c r="GH47" s="22"/>
      <c r="GI47" s="21"/>
      <c r="GJ47" s="21"/>
      <c r="GK47" s="21"/>
      <c r="GL47" s="22"/>
      <c r="GM47" s="21"/>
      <c r="GN47" s="21"/>
      <c r="GO47" s="21"/>
      <c r="GP47" s="22"/>
      <c r="GQ47" s="21"/>
      <c r="GR47" s="21"/>
      <c r="GS47" s="21"/>
      <c r="GT47" s="22"/>
      <c r="GV47" s="39" t="b">
        <f t="shared" si="276"/>
        <v>0</v>
      </c>
      <c r="GW47" s="10" t="b">
        <f t="shared" si="277"/>
        <v>0</v>
      </c>
      <c r="GX47" s="10" t="b">
        <f t="shared" si="278"/>
        <v>0</v>
      </c>
      <c r="GY47" s="10" t="b">
        <f t="shared" si="279"/>
        <v>0</v>
      </c>
      <c r="GZ47" s="10" t="b">
        <f t="shared" si="280"/>
        <v>0</v>
      </c>
      <c r="HA47" s="10" t="b">
        <f t="shared" si="281"/>
        <v>0</v>
      </c>
      <c r="HB47" s="10" t="b">
        <f t="shared" si="282"/>
        <v>0</v>
      </c>
      <c r="HC47" s="10" t="b">
        <f t="shared" si="283"/>
        <v>0</v>
      </c>
      <c r="HD47" s="10" t="b">
        <f t="shared" si="284"/>
        <v>0</v>
      </c>
      <c r="HE47" s="10" t="b">
        <f t="shared" si="285"/>
        <v>0</v>
      </c>
      <c r="HF47" s="10" t="b">
        <f t="shared" si="286"/>
        <v>0</v>
      </c>
      <c r="HG47" s="10" t="b">
        <f t="shared" si="287"/>
        <v>0</v>
      </c>
      <c r="HH47" s="10" t="b">
        <f t="shared" si="288"/>
        <v>0</v>
      </c>
      <c r="HI47" s="10" t="b">
        <f t="shared" si="289"/>
        <v>0</v>
      </c>
      <c r="HJ47" s="10" t="b">
        <f t="shared" si="290"/>
        <v>0</v>
      </c>
      <c r="HK47" s="10" t="b">
        <f t="shared" si="291"/>
        <v>0</v>
      </c>
      <c r="HL47" s="10" t="b">
        <f t="shared" si="292"/>
        <v>0</v>
      </c>
      <c r="HM47" s="10" t="b">
        <f t="shared" si="293"/>
        <v>0</v>
      </c>
      <c r="HN47" s="10" t="b">
        <f t="shared" si="294"/>
        <v>0</v>
      </c>
      <c r="HO47" s="10" t="b">
        <f t="shared" si="295"/>
        <v>0</v>
      </c>
      <c r="HP47" s="10" t="b">
        <f t="shared" si="296"/>
        <v>0</v>
      </c>
      <c r="HQ47" s="10" t="b">
        <f t="shared" si="297"/>
        <v>0</v>
      </c>
      <c r="HR47" s="10" t="b">
        <f t="shared" si="298"/>
        <v>0</v>
      </c>
      <c r="HS47" s="10" t="b">
        <f t="shared" si="299"/>
        <v>0</v>
      </c>
      <c r="HT47" s="10" t="b">
        <f t="shared" si="300"/>
        <v>0</v>
      </c>
      <c r="HU47" s="10" t="b">
        <f t="shared" si="301"/>
        <v>0</v>
      </c>
      <c r="HV47" s="10" t="b">
        <f t="shared" si="302"/>
        <v>0</v>
      </c>
      <c r="HW47" s="10" t="b">
        <f t="shared" si="303"/>
        <v>0</v>
      </c>
      <c r="HX47" s="10" t="b">
        <f t="shared" si="304"/>
        <v>0</v>
      </c>
      <c r="HY47" s="10" t="b">
        <f t="shared" si="305"/>
        <v>0</v>
      </c>
      <c r="HZ47" s="10" t="b">
        <f t="shared" si="306"/>
        <v>0</v>
      </c>
      <c r="IA47" s="10" t="b">
        <f t="shared" si="307"/>
        <v>0</v>
      </c>
      <c r="IB47" s="10" t="b">
        <f t="shared" si="308"/>
        <v>0</v>
      </c>
      <c r="IC47" s="10" t="b">
        <f t="shared" si="309"/>
        <v>0</v>
      </c>
      <c r="ID47" s="10" t="b">
        <f t="shared" si="310"/>
        <v>0</v>
      </c>
      <c r="IE47" s="10" t="b">
        <f t="shared" si="311"/>
        <v>0</v>
      </c>
      <c r="IF47" s="10" t="b">
        <f t="shared" si="312"/>
        <v>0</v>
      </c>
      <c r="IG47" s="10" t="b">
        <f t="shared" si="313"/>
        <v>0</v>
      </c>
      <c r="IH47" s="10" t="b">
        <f t="shared" si="314"/>
        <v>0</v>
      </c>
      <c r="II47" s="10" t="b">
        <f t="shared" si="315"/>
        <v>0</v>
      </c>
      <c r="IJ47" s="10" t="b">
        <f t="shared" si="316"/>
        <v>0</v>
      </c>
      <c r="IK47" s="10" t="b">
        <f t="shared" si="317"/>
        <v>0</v>
      </c>
      <c r="IL47" s="10" t="b">
        <f t="shared" si="318"/>
        <v>0</v>
      </c>
      <c r="IM47" s="10" t="b">
        <f t="shared" si="319"/>
        <v>0</v>
      </c>
      <c r="IN47" s="10" t="b">
        <f t="shared" si="320"/>
        <v>0</v>
      </c>
      <c r="IO47" s="10" t="b">
        <f t="shared" si="321"/>
        <v>0</v>
      </c>
      <c r="IP47" s="10" t="b">
        <f t="shared" si="322"/>
        <v>0</v>
      </c>
      <c r="IQ47" s="19" t="b">
        <f t="shared" si="323"/>
        <v>0</v>
      </c>
    </row>
    <row r="48" spans="1:252" s="1" customFormat="1" x14ac:dyDescent="0.2">
      <c r="A48" s="3"/>
      <c r="B48" s="4"/>
      <c r="C48" s="4"/>
      <c r="J48" s="3"/>
      <c r="N48" s="3"/>
      <c r="R48" s="3"/>
      <c r="V48" s="3"/>
      <c r="Z48" s="3"/>
      <c r="AD48" s="3"/>
      <c r="AH48" s="3"/>
      <c r="AL48" s="3"/>
      <c r="AP48" s="3"/>
      <c r="AT48" s="3"/>
      <c r="AX48" s="3"/>
      <c r="BB48" s="3"/>
      <c r="BF48" s="3"/>
      <c r="BJ48" s="3"/>
      <c r="BN48" s="3"/>
      <c r="BR48" s="3"/>
      <c r="BV48" s="3"/>
      <c r="BZ48" s="3"/>
      <c r="CD48" s="3"/>
      <c r="CH48" s="3"/>
      <c r="CL48" s="3"/>
      <c r="CP48" s="3"/>
      <c r="CT48" s="3"/>
      <c r="CX48" s="3"/>
      <c r="DB48" s="3"/>
      <c r="DF48" s="3"/>
      <c r="DJ48" s="3"/>
      <c r="DN48" s="3"/>
      <c r="DR48" s="3"/>
      <c r="DV48" s="3"/>
      <c r="DZ48" s="3"/>
      <c r="ED48" s="3"/>
      <c r="EH48" s="3"/>
      <c r="EL48" s="3"/>
      <c r="EP48" s="3"/>
      <c r="ET48" s="3"/>
      <c r="EX48" s="3"/>
      <c r="FB48" s="3"/>
      <c r="FF48" s="3"/>
      <c r="FJ48" s="3"/>
      <c r="FN48" s="3"/>
      <c r="FR48" s="3"/>
      <c r="FV48" s="3"/>
      <c r="FZ48" s="3"/>
      <c r="GD48" s="3"/>
      <c r="GH48" s="3"/>
      <c r="GL48" s="3"/>
      <c r="GP48" s="3"/>
      <c r="GT48" s="3"/>
      <c r="GV48" s="37"/>
      <c r="IQ48" s="3"/>
    </row>
    <row r="49" spans="1:252" s="7" customFormat="1" x14ac:dyDescent="0.2">
      <c r="A49" s="31"/>
      <c r="B49" s="32"/>
      <c r="C49" s="5">
        <v>2030</v>
      </c>
      <c r="D49" s="33"/>
      <c r="E49" s="33"/>
      <c r="F49" s="33"/>
      <c r="G49" s="33"/>
      <c r="H49" s="33"/>
      <c r="I49" s="33"/>
      <c r="J49" s="34"/>
      <c r="K49" s="33"/>
      <c r="L49" s="33"/>
      <c r="M49" s="33"/>
      <c r="N49" s="34"/>
      <c r="O49" s="33"/>
      <c r="P49" s="33"/>
      <c r="Q49" s="33"/>
      <c r="R49" s="34"/>
      <c r="S49" s="33"/>
      <c r="T49" s="33"/>
      <c r="U49" s="33"/>
      <c r="V49" s="34"/>
      <c r="W49" s="33"/>
      <c r="X49" s="33"/>
      <c r="Y49" s="33"/>
      <c r="Z49" s="34"/>
      <c r="AA49" s="33"/>
      <c r="AB49" s="33"/>
      <c r="AC49" s="33"/>
      <c r="AD49" s="34"/>
      <c r="AE49" s="33"/>
      <c r="AF49" s="33"/>
      <c r="AG49" s="33"/>
      <c r="AH49" s="34"/>
      <c r="AI49" s="33"/>
      <c r="AJ49" s="33"/>
      <c r="AK49" s="33"/>
      <c r="AL49" s="34"/>
      <c r="AM49" s="33"/>
      <c r="AN49" s="33"/>
      <c r="AO49" s="33"/>
      <c r="AP49" s="34"/>
      <c r="AQ49" s="33"/>
      <c r="AR49" s="33"/>
      <c r="AS49" s="33"/>
      <c r="AT49" s="34"/>
      <c r="AU49" s="33"/>
      <c r="AV49" s="33"/>
      <c r="AW49" s="33"/>
      <c r="AX49" s="34"/>
      <c r="AY49" s="33"/>
      <c r="AZ49" s="33"/>
      <c r="BA49" s="33"/>
      <c r="BB49" s="34"/>
      <c r="BC49" s="33"/>
      <c r="BD49" s="33"/>
      <c r="BE49" s="33"/>
      <c r="BF49" s="34"/>
      <c r="BG49" s="33"/>
      <c r="BH49" s="33"/>
      <c r="BI49" s="33"/>
      <c r="BJ49" s="34"/>
      <c r="BK49" s="33"/>
      <c r="BL49" s="33"/>
      <c r="BM49" s="33"/>
      <c r="BN49" s="34"/>
      <c r="BO49" s="33"/>
      <c r="BP49" s="33"/>
      <c r="BQ49" s="33"/>
      <c r="BR49" s="34"/>
      <c r="BS49" s="33"/>
      <c r="BT49" s="33"/>
      <c r="BU49" s="33"/>
      <c r="BV49" s="34"/>
      <c r="BW49" s="33"/>
      <c r="BX49" s="33"/>
      <c r="BY49" s="33"/>
      <c r="BZ49" s="34"/>
      <c r="CA49" s="33"/>
      <c r="CB49" s="33"/>
      <c r="CC49" s="33"/>
      <c r="CD49" s="34"/>
      <c r="CE49" s="33"/>
      <c r="CF49" s="33"/>
      <c r="CG49" s="33"/>
      <c r="CH49" s="34"/>
      <c r="CI49" s="33"/>
      <c r="CJ49" s="33"/>
      <c r="CK49" s="33"/>
      <c r="CL49" s="34"/>
      <c r="CM49" s="33"/>
      <c r="CN49" s="33"/>
      <c r="CO49" s="33"/>
      <c r="CP49" s="34"/>
      <c r="CQ49" s="33"/>
      <c r="CR49" s="33"/>
      <c r="CS49" s="33"/>
      <c r="CT49" s="34"/>
      <c r="CU49" s="33"/>
      <c r="CV49" s="33"/>
      <c r="CW49" s="33"/>
      <c r="CX49" s="34"/>
      <c r="CY49" s="33"/>
      <c r="CZ49" s="33"/>
      <c r="DA49" s="33"/>
      <c r="DB49" s="34"/>
      <c r="DC49" s="33"/>
      <c r="DD49" s="33"/>
      <c r="DE49" s="33"/>
      <c r="DF49" s="34"/>
      <c r="DG49" s="33"/>
      <c r="DH49" s="33"/>
      <c r="DI49" s="33"/>
      <c r="DJ49" s="34"/>
      <c r="DK49" s="33"/>
      <c r="DL49" s="33"/>
      <c r="DM49" s="33"/>
      <c r="DN49" s="34"/>
      <c r="DO49" s="33"/>
      <c r="DP49" s="33"/>
      <c r="DQ49" s="33"/>
      <c r="DR49" s="34"/>
      <c r="DS49" s="33"/>
      <c r="DT49" s="33"/>
      <c r="DU49" s="33"/>
      <c r="DV49" s="34"/>
      <c r="DW49" s="33"/>
      <c r="DX49" s="33"/>
      <c r="DY49" s="33"/>
      <c r="DZ49" s="34"/>
      <c r="EA49" s="33"/>
      <c r="EB49" s="33"/>
      <c r="EC49" s="33"/>
      <c r="ED49" s="34"/>
      <c r="EE49" s="33"/>
      <c r="EF49" s="33"/>
      <c r="EG49" s="33"/>
      <c r="EH49" s="34"/>
      <c r="EI49" s="33"/>
      <c r="EJ49" s="33"/>
      <c r="EK49" s="33"/>
      <c r="EL49" s="34"/>
      <c r="EM49" s="33"/>
      <c r="EN49" s="33"/>
      <c r="EO49" s="33"/>
      <c r="EP49" s="34"/>
      <c r="EQ49" s="33"/>
      <c r="ER49" s="33"/>
      <c r="ES49" s="33"/>
      <c r="ET49" s="34"/>
      <c r="EU49" s="33"/>
      <c r="EV49" s="33"/>
      <c r="EW49" s="33"/>
      <c r="EX49" s="34"/>
      <c r="EY49" s="33"/>
      <c r="EZ49" s="33"/>
      <c r="FA49" s="33"/>
      <c r="FB49" s="34"/>
      <c r="FC49" s="33"/>
      <c r="FD49" s="33"/>
      <c r="FE49" s="33"/>
      <c r="FF49" s="34"/>
      <c r="FG49" s="33"/>
      <c r="FH49" s="33"/>
      <c r="FI49" s="33"/>
      <c r="FJ49" s="34"/>
      <c r="FK49" s="33"/>
      <c r="FL49" s="33"/>
      <c r="FM49" s="33"/>
      <c r="FN49" s="34"/>
      <c r="FO49" s="33"/>
      <c r="FP49" s="33"/>
      <c r="FQ49" s="33"/>
      <c r="FR49" s="34"/>
      <c r="FS49" s="33"/>
      <c r="FT49" s="33"/>
      <c r="FU49" s="33"/>
      <c r="FV49" s="34"/>
      <c r="FW49" s="33"/>
      <c r="FX49" s="33"/>
      <c r="FY49" s="33"/>
      <c r="FZ49" s="34"/>
      <c r="GA49" s="33"/>
      <c r="GB49" s="33"/>
      <c r="GC49" s="33"/>
      <c r="GD49" s="34"/>
      <c r="GE49" s="33"/>
      <c r="GF49" s="33"/>
      <c r="GG49" s="33"/>
      <c r="GH49" s="34"/>
      <c r="GI49" s="33"/>
      <c r="GJ49" s="33"/>
      <c r="GK49" s="33"/>
      <c r="GL49" s="34"/>
      <c r="GM49" s="33"/>
      <c r="GN49" s="33"/>
      <c r="GO49" s="33"/>
      <c r="GP49" s="34"/>
      <c r="GQ49" s="33"/>
      <c r="GR49" s="33"/>
      <c r="GS49" s="33"/>
      <c r="GT49" s="34"/>
      <c r="GV49" s="38"/>
      <c r="GW49" s="29"/>
      <c r="GX49" s="29"/>
      <c r="GY49" s="29"/>
      <c r="GZ49" s="29"/>
      <c r="HA49" s="29"/>
      <c r="HB49" s="29"/>
      <c r="HC49" s="29"/>
      <c r="HD49" s="29"/>
      <c r="HE49" s="29"/>
      <c r="HF49" s="29"/>
      <c r="HG49" s="29"/>
      <c r="HH49" s="29"/>
      <c r="HI49" s="29"/>
      <c r="HJ49" s="29"/>
      <c r="HK49" s="29"/>
      <c r="HL49" s="29"/>
      <c r="HM49" s="29"/>
      <c r="HN49" s="29"/>
      <c r="HO49" s="29"/>
      <c r="HP49" s="29"/>
      <c r="HQ49" s="29"/>
      <c r="HR49" s="29"/>
      <c r="HS49" s="29"/>
      <c r="HT49" s="29"/>
      <c r="HU49" s="29"/>
      <c r="HV49" s="29"/>
      <c r="HW49" s="29"/>
      <c r="HX49" s="29"/>
      <c r="HY49" s="29"/>
      <c r="HZ49" s="29"/>
      <c r="IA49" s="29"/>
      <c r="IB49" s="29"/>
      <c r="IC49" s="29"/>
      <c r="ID49" s="29"/>
      <c r="IE49" s="29"/>
      <c r="IF49" s="29"/>
      <c r="IG49" s="29"/>
      <c r="IH49" s="29"/>
      <c r="II49" s="29"/>
      <c r="IJ49" s="29"/>
      <c r="IK49" s="29"/>
      <c r="IL49" s="29"/>
      <c r="IM49" s="29"/>
      <c r="IN49" s="29"/>
      <c r="IO49" s="29"/>
      <c r="IP49" s="29"/>
      <c r="IQ49" s="30"/>
      <c r="IR49" s="29"/>
    </row>
    <row r="50" spans="1:252" s="7" customFormat="1" x14ac:dyDescent="0.2">
      <c r="A50" s="20" t="str">
        <f t="shared" ref="A50:B58" si="325">A39</f>
        <v>Cadmium</v>
      </c>
      <c r="B50" s="11" t="str">
        <f t="shared" si="325"/>
        <v>kg/MW</v>
      </c>
      <c r="C50" s="11">
        <f t="shared" ref="C50" si="326">C49</f>
        <v>2030</v>
      </c>
      <c r="D50" s="16">
        <f t="shared" ref="D50:D58" si="327">IF(H50&lt;&gt;0,AVERAGE(GV50:IQ50),-999)</f>
        <v>-999</v>
      </c>
      <c r="E50" s="16">
        <f t="shared" ref="E50:E58" si="328">IF(H50&lt;&gt;0,MEDIAN(GV50:IQ50),-999)</f>
        <v>-999</v>
      </c>
      <c r="F50" s="16">
        <f t="shared" ref="F50:F58" si="329">IF(H50&lt;&gt;0,MIN(GV50:IQ50),-999)</f>
        <v>-999</v>
      </c>
      <c r="G50" s="16">
        <f t="shared" ref="G50:G58" si="330">IF(H50&lt;&gt;0,MAX(GV50:IQ50),-999)</f>
        <v>-999</v>
      </c>
      <c r="H50" s="18">
        <f t="shared" ref="H50:H58" si="331">COUNT(GV50:IQ50)</f>
        <v>0</v>
      </c>
      <c r="I50" s="16">
        <f>IF(H50&lt;&gt;0,PERCENTILE(GV50:IQ50,#REF!),-999)</f>
        <v>-999</v>
      </c>
      <c r="J50" s="17">
        <f>IF(H50&lt;&gt;0,PERCENTILE(GV50:IQ50,#REF!),-999)</f>
        <v>-999</v>
      </c>
      <c r="K50" s="21"/>
      <c r="L50" s="21"/>
      <c r="M50" s="21"/>
      <c r="N50" s="22"/>
      <c r="O50" s="21"/>
      <c r="P50" s="21"/>
      <c r="Q50" s="21"/>
      <c r="R50" s="22"/>
      <c r="S50" s="21"/>
      <c r="T50" s="21"/>
      <c r="U50" s="21"/>
      <c r="V50" s="22"/>
      <c r="W50" s="21"/>
      <c r="X50" s="21"/>
      <c r="Y50" s="21"/>
      <c r="Z50" s="22"/>
      <c r="AA50" s="21"/>
      <c r="AB50" s="21"/>
      <c r="AC50" s="21"/>
      <c r="AD50" s="22"/>
      <c r="AE50" s="21"/>
      <c r="AF50" s="21"/>
      <c r="AG50" s="21"/>
      <c r="AH50" s="22"/>
      <c r="AI50" s="21"/>
      <c r="AJ50" s="21"/>
      <c r="AK50" s="21"/>
      <c r="AL50" s="22"/>
      <c r="AM50" s="21"/>
      <c r="AN50" s="21"/>
      <c r="AO50" s="21"/>
      <c r="AP50" s="22"/>
      <c r="AQ50" s="21"/>
      <c r="AR50" s="21"/>
      <c r="AS50" s="21"/>
      <c r="AT50" s="22"/>
      <c r="AU50" s="21"/>
      <c r="AV50" s="21"/>
      <c r="AW50" s="21"/>
      <c r="AX50" s="22"/>
      <c r="AY50" s="21"/>
      <c r="AZ50" s="21"/>
      <c r="BA50" s="21"/>
      <c r="BB50" s="22"/>
      <c r="BC50" s="21"/>
      <c r="BD50" s="21"/>
      <c r="BE50" s="21"/>
      <c r="BF50" s="22"/>
      <c r="BG50" s="21"/>
      <c r="BH50" s="21"/>
      <c r="BI50" s="21"/>
      <c r="BJ50" s="22"/>
      <c r="BK50" s="21"/>
      <c r="BL50" s="21"/>
      <c r="BM50" s="21"/>
      <c r="BN50" s="22"/>
      <c r="BO50" s="21"/>
      <c r="BP50" s="21"/>
      <c r="BQ50" s="21"/>
      <c r="BR50" s="22"/>
      <c r="BS50" s="21"/>
      <c r="BT50" s="21"/>
      <c r="BU50" s="21"/>
      <c r="BV50" s="22"/>
      <c r="BW50" s="21"/>
      <c r="BX50" s="21"/>
      <c r="BY50" s="21"/>
      <c r="BZ50" s="22"/>
      <c r="CA50" s="21"/>
      <c r="CB50" s="21"/>
      <c r="CC50" s="21"/>
      <c r="CD50" s="22"/>
      <c r="CE50" s="21"/>
      <c r="CF50" s="21"/>
      <c r="CG50" s="21"/>
      <c r="CH50" s="22"/>
      <c r="CI50" s="21"/>
      <c r="CJ50" s="21"/>
      <c r="CK50" s="21"/>
      <c r="CL50" s="22"/>
      <c r="CM50" s="21"/>
      <c r="CN50" s="21"/>
      <c r="CO50" s="21"/>
      <c r="CP50" s="22"/>
      <c r="CQ50" s="21"/>
      <c r="CR50" s="21"/>
      <c r="CS50" s="21"/>
      <c r="CT50" s="22"/>
      <c r="CU50" s="21"/>
      <c r="CV50" s="21"/>
      <c r="CW50" s="21"/>
      <c r="CX50" s="22"/>
      <c r="CY50" s="21"/>
      <c r="CZ50" s="21"/>
      <c r="DA50" s="21"/>
      <c r="DB50" s="22"/>
      <c r="DC50" s="21"/>
      <c r="DD50" s="21"/>
      <c r="DE50" s="21"/>
      <c r="DF50" s="22"/>
      <c r="DG50" s="21"/>
      <c r="DH50" s="21"/>
      <c r="DI50" s="21"/>
      <c r="DJ50" s="22"/>
      <c r="DK50" s="21"/>
      <c r="DL50" s="21"/>
      <c r="DM50" s="21"/>
      <c r="DN50" s="22"/>
      <c r="DO50" s="21"/>
      <c r="DP50" s="21"/>
      <c r="DQ50" s="21"/>
      <c r="DR50" s="22"/>
      <c r="DS50" s="21"/>
      <c r="DT50" s="21"/>
      <c r="DU50" s="21"/>
      <c r="DV50" s="22"/>
      <c r="DW50" s="21"/>
      <c r="DX50" s="21"/>
      <c r="DY50" s="21"/>
      <c r="DZ50" s="22"/>
      <c r="EA50" s="21"/>
      <c r="EB50" s="21"/>
      <c r="EC50" s="21"/>
      <c r="ED50" s="22"/>
      <c r="EE50" s="21"/>
      <c r="EF50" s="21"/>
      <c r="EG50" s="21"/>
      <c r="EH50" s="22"/>
      <c r="EI50" s="21"/>
      <c r="EJ50" s="21"/>
      <c r="EK50" s="21"/>
      <c r="EL50" s="22"/>
      <c r="EM50" s="21"/>
      <c r="EN50" s="21"/>
      <c r="EO50" s="21"/>
      <c r="EP50" s="22"/>
      <c r="EQ50" s="21"/>
      <c r="ER50" s="21"/>
      <c r="ES50" s="21"/>
      <c r="ET50" s="22"/>
      <c r="EU50" s="21"/>
      <c r="EV50" s="21"/>
      <c r="EW50" s="21"/>
      <c r="EX50" s="22"/>
      <c r="EY50" s="21"/>
      <c r="EZ50" s="21"/>
      <c r="FA50" s="21"/>
      <c r="FB50" s="22"/>
      <c r="FC50" s="21"/>
      <c r="FD50" s="21"/>
      <c r="FE50" s="21"/>
      <c r="FF50" s="22"/>
      <c r="FG50" s="21"/>
      <c r="FH50" s="21"/>
      <c r="FI50" s="21"/>
      <c r="FJ50" s="22"/>
      <c r="FK50" s="21"/>
      <c r="FL50" s="21"/>
      <c r="FM50" s="21"/>
      <c r="FN50" s="22"/>
      <c r="FO50" s="21"/>
      <c r="FP50" s="21"/>
      <c r="FQ50" s="21"/>
      <c r="FR50" s="22"/>
      <c r="FS50" s="21"/>
      <c r="FT50" s="21"/>
      <c r="FU50" s="21"/>
      <c r="FV50" s="22"/>
      <c r="FW50" s="21"/>
      <c r="FX50" s="21"/>
      <c r="FY50" s="21"/>
      <c r="FZ50" s="22"/>
      <c r="GA50" s="21"/>
      <c r="GB50" s="21"/>
      <c r="GC50" s="21"/>
      <c r="GD50" s="22"/>
      <c r="GE50" s="21"/>
      <c r="GF50" s="21"/>
      <c r="GG50" s="21"/>
      <c r="GH50" s="22"/>
      <c r="GI50" s="21"/>
      <c r="GJ50" s="21"/>
      <c r="GK50" s="21"/>
      <c r="GL50" s="22"/>
      <c r="GM50" s="21"/>
      <c r="GN50" s="21"/>
      <c r="GO50" s="21"/>
      <c r="GP50" s="22"/>
      <c r="GQ50" s="21"/>
      <c r="GR50" s="21"/>
      <c r="GS50" s="21"/>
      <c r="GT50" s="22"/>
      <c r="GV50" s="39" t="b">
        <f t="shared" ref="GV50:GV58" si="332">IF(L50="yes",K50)</f>
        <v>0</v>
      </c>
      <c r="GW50" s="10" t="b">
        <f t="shared" ref="GW50:GW58" si="333">IF(P50="yes",O50)</f>
        <v>0</v>
      </c>
      <c r="GX50" s="10" t="b">
        <f t="shared" ref="GX50:GX58" si="334">IF(T50="yes",S50)</f>
        <v>0</v>
      </c>
      <c r="GY50" s="10" t="b">
        <f t="shared" ref="GY50:GY58" si="335">IF(X50="yes",W50)</f>
        <v>0</v>
      </c>
      <c r="GZ50" s="10" t="b">
        <f t="shared" ref="GZ50:GZ58" si="336">IF(AB50="yes",AA50)</f>
        <v>0</v>
      </c>
      <c r="HA50" s="10" t="b">
        <f t="shared" ref="HA50:HA58" si="337">IF(AF50="yes",AE50)</f>
        <v>0</v>
      </c>
      <c r="HB50" s="10" t="b">
        <f t="shared" ref="HB50:HB58" si="338">IF(AJ50="yes",AI50)</f>
        <v>0</v>
      </c>
      <c r="HC50" s="10" t="b">
        <f t="shared" ref="HC50:HC58" si="339">IF(AN50="yes",AM50)</f>
        <v>0</v>
      </c>
      <c r="HD50" s="10" t="b">
        <f t="shared" ref="HD50:HD58" si="340">IF(AR50="yes",AQ50)</f>
        <v>0</v>
      </c>
      <c r="HE50" s="10" t="b">
        <f t="shared" ref="HE50:HE58" si="341">IF(AV50="yes",AU50)</f>
        <v>0</v>
      </c>
      <c r="HF50" s="10" t="b">
        <f t="shared" ref="HF50:HF58" si="342">IF(AZ50="yes",AY50)</f>
        <v>0</v>
      </c>
      <c r="HG50" s="10" t="b">
        <f t="shared" ref="HG50:HG58" si="343">IF(BD50="yes",BC50)</f>
        <v>0</v>
      </c>
      <c r="HH50" s="10" t="b">
        <f t="shared" ref="HH50:HH58" si="344">IF(BH50="yes",BG50)</f>
        <v>0</v>
      </c>
      <c r="HI50" s="10" t="b">
        <f t="shared" ref="HI50:HI58" si="345">IF(BL50="yes",BK50)</f>
        <v>0</v>
      </c>
      <c r="HJ50" s="10" t="b">
        <f t="shared" ref="HJ50:HJ58" si="346">IF(BP50="yes",BO50)</f>
        <v>0</v>
      </c>
      <c r="HK50" s="10" t="b">
        <f t="shared" ref="HK50:HK58" si="347">IF(BT50="yes",BS50)</f>
        <v>0</v>
      </c>
      <c r="HL50" s="10" t="b">
        <f t="shared" ref="HL50:HL58" si="348">IF(BX50="yes",BW50)</f>
        <v>0</v>
      </c>
      <c r="HM50" s="10" t="b">
        <f t="shared" ref="HM50:HM58" si="349">IF(CB50="yes",CA50)</f>
        <v>0</v>
      </c>
      <c r="HN50" s="10" t="b">
        <f t="shared" ref="HN50:HN58" si="350">IF(CF50="yes",CE50)</f>
        <v>0</v>
      </c>
      <c r="HO50" s="10" t="b">
        <f t="shared" ref="HO50:HO58" si="351">IF(CJ50="yes",CI50)</f>
        <v>0</v>
      </c>
      <c r="HP50" s="10" t="b">
        <f t="shared" ref="HP50:HP58" si="352">IF(CN50="yes",CM50)</f>
        <v>0</v>
      </c>
      <c r="HQ50" s="10" t="b">
        <f t="shared" ref="HQ50:HQ58" si="353">IF(CR50="yes",CQ50)</f>
        <v>0</v>
      </c>
      <c r="HR50" s="10" t="b">
        <f t="shared" ref="HR50:HR58" si="354">IF(CV50="yes",CU50)</f>
        <v>0</v>
      </c>
      <c r="HS50" s="10" t="b">
        <f t="shared" ref="HS50:HS58" si="355">IF(CZ50="yes",CY50)</f>
        <v>0</v>
      </c>
      <c r="HT50" s="10" t="b">
        <f t="shared" ref="HT50:HT58" si="356">IF(DD50="yes",DC50)</f>
        <v>0</v>
      </c>
      <c r="HU50" s="10" t="b">
        <f t="shared" ref="HU50:HU58" si="357">IF(DH50="yes",DG50)</f>
        <v>0</v>
      </c>
      <c r="HV50" s="10" t="b">
        <f t="shared" ref="HV50:HV58" si="358">IF(DL50="yes",DK50)</f>
        <v>0</v>
      </c>
      <c r="HW50" s="10" t="b">
        <f t="shared" ref="HW50:HW58" si="359">IF(DP50="yes",DO50)</f>
        <v>0</v>
      </c>
      <c r="HX50" s="10" t="b">
        <f t="shared" ref="HX50:HX58" si="360">IF(DT50="yes",DS50)</f>
        <v>0</v>
      </c>
      <c r="HY50" s="10" t="b">
        <f t="shared" ref="HY50:HY58" si="361">IF(DX50="yes",DW50)</f>
        <v>0</v>
      </c>
      <c r="HZ50" s="10" t="b">
        <f t="shared" ref="HZ50:HZ58" si="362">IF(EB50="yes",EA50)</f>
        <v>0</v>
      </c>
      <c r="IA50" s="10" t="b">
        <f t="shared" ref="IA50:IA58" si="363">IF(EF50="yes",EE50)</f>
        <v>0</v>
      </c>
      <c r="IB50" s="10" t="b">
        <f t="shared" ref="IB50:IB58" si="364">IF(EJ50="yes",EI50)</f>
        <v>0</v>
      </c>
      <c r="IC50" s="10" t="b">
        <f t="shared" ref="IC50:IC58" si="365">IF(EN50="yes",EM50)</f>
        <v>0</v>
      </c>
      <c r="ID50" s="10" t="b">
        <f t="shared" ref="ID50:ID58" si="366">IF(ER50="yes",EQ50)</f>
        <v>0</v>
      </c>
      <c r="IE50" s="10" t="b">
        <f t="shared" ref="IE50:IE58" si="367">IF(EV50="yes",EU50)</f>
        <v>0</v>
      </c>
      <c r="IF50" s="10" t="b">
        <f t="shared" ref="IF50:IF58" si="368">IF(EZ50="yes",EY50)</f>
        <v>0</v>
      </c>
      <c r="IG50" s="10" t="b">
        <f t="shared" ref="IG50:IG58" si="369">IF(FD50="yes",FC50)</f>
        <v>0</v>
      </c>
      <c r="IH50" s="10" t="b">
        <f t="shared" ref="IH50:IH58" si="370">IF(FH50="yes",FG50)</f>
        <v>0</v>
      </c>
      <c r="II50" s="10" t="b">
        <f t="shared" ref="II50:II58" si="371">IF(FL50="yes",FK50)</f>
        <v>0</v>
      </c>
      <c r="IJ50" s="10" t="b">
        <f t="shared" ref="IJ50:IJ58" si="372">IF(FP50="yes",FO50)</f>
        <v>0</v>
      </c>
      <c r="IK50" s="10" t="b">
        <f t="shared" ref="IK50:IK58" si="373">IF(FT50="yes",FS50)</f>
        <v>0</v>
      </c>
      <c r="IL50" s="10" t="b">
        <f t="shared" ref="IL50:IL58" si="374">IF(FX50="yes",FW50)</f>
        <v>0</v>
      </c>
      <c r="IM50" s="10" t="b">
        <f t="shared" ref="IM50:IM58" si="375">IF(GB50="yes",GA50)</f>
        <v>0</v>
      </c>
      <c r="IN50" s="10" t="b">
        <f t="shared" ref="IN50:IN58" si="376">IF(GF50="yes",GE50)</f>
        <v>0</v>
      </c>
      <c r="IO50" s="10" t="b">
        <f t="shared" ref="IO50:IO58" si="377">IF(GJ50="yes",GI50)</f>
        <v>0</v>
      </c>
      <c r="IP50" s="10" t="b">
        <f t="shared" ref="IP50:IP58" si="378">IF(GN50="yes",GM50)</f>
        <v>0</v>
      </c>
      <c r="IQ50" s="19" t="b">
        <f t="shared" ref="IQ50:IQ58" si="379">IF(GR50="yes",GQ50)</f>
        <v>0</v>
      </c>
      <c r="IR50" s="29"/>
    </row>
    <row r="51" spans="1:252" s="7" customFormat="1" x14ac:dyDescent="0.2">
      <c r="A51" s="20" t="str">
        <f t="shared" si="325"/>
        <v>Gallium</v>
      </c>
      <c r="B51" s="11" t="str">
        <f t="shared" si="325"/>
        <v>kg/MW</v>
      </c>
      <c r="C51" s="11">
        <f>C50</f>
        <v>2030</v>
      </c>
      <c r="D51" s="16">
        <f t="shared" si="327"/>
        <v>-999</v>
      </c>
      <c r="E51" s="16">
        <f t="shared" si="328"/>
        <v>-999</v>
      </c>
      <c r="F51" s="16">
        <f t="shared" si="329"/>
        <v>-999</v>
      </c>
      <c r="G51" s="16">
        <f t="shared" si="330"/>
        <v>-999</v>
      </c>
      <c r="H51" s="18">
        <f t="shared" si="331"/>
        <v>0</v>
      </c>
      <c r="I51" s="16">
        <f>IF(H51&lt;&gt;0,PERCENTILE(GV51:IQ51,#REF!),-999)</f>
        <v>-999</v>
      </c>
      <c r="J51" s="17">
        <f>IF(H51&lt;&gt;0,PERCENTILE(GV51:IQ51,#REF!),-999)</f>
        <v>-999</v>
      </c>
      <c r="K51" s="21"/>
      <c r="L51" s="21"/>
      <c r="M51" s="21"/>
      <c r="N51" s="22"/>
      <c r="O51" s="21"/>
      <c r="P51" s="21"/>
      <c r="Q51" s="21"/>
      <c r="R51" s="22"/>
      <c r="S51" s="21"/>
      <c r="T51" s="21"/>
      <c r="U51" s="21"/>
      <c r="V51" s="22"/>
      <c r="W51" s="21"/>
      <c r="X51" s="21"/>
      <c r="Y51" s="21"/>
      <c r="Z51" s="22"/>
      <c r="AA51" s="21"/>
      <c r="AB51" s="21"/>
      <c r="AC51" s="21"/>
      <c r="AD51" s="22"/>
      <c r="AE51" s="21"/>
      <c r="AF51" s="21"/>
      <c r="AG51" s="21"/>
      <c r="AH51" s="22"/>
      <c r="AI51" s="21"/>
      <c r="AJ51" s="21"/>
      <c r="AK51" s="21"/>
      <c r="AL51" s="22"/>
      <c r="AM51" s="21"/>
      <c r="AN51" s="21"/>
      <c r="AO51" s="21"/>
      <c r="AP51" s="22"/>
      <c r="AQ51" s="21"/>
      <c r="AR51" s="21"/>
      <c r="AS51" s="21"/>
      <c r="AT51" s="22"/>
      <c r="AU51" s="21"/>
      <c r="AV51" s="21"/>
      <c r="AW51" s="21"/>
      <c r="AX51" s="22"/>
      <c r="AY51" s="21"/>
      <c r="AZ51" s="21"/>
      <c r="BA51" s="21"/>
      <c r="BB51" s="22"/>
      <c r="BC51" s="21"/>
      <c r="BD51" s="21"/>
      <c r="BE51" s="21"/>
      <c r="BF51" s="22"/>
      <c r="BG51" s="21"/>
      <c r="BH51" s="21"/>
      <c r="BI51" s="21"/>
      <c r="BJ51" s="22"/>
      <c r="BK51" s="21"/>
      <c r="BL51" s="21"/>
      <c r="BM51" s="21"/>
      <c r="BN51" s="22"/>
      <c r="BO51" s="21"/>
      <c r="BP51" s="21"/>
      <c r="BQ51" s="21"/>
      <c r="BR51" s="22"/>
      <c r="BS51" s="21"/>
      <c r="BT51" s="21"/>
      <c r="BU51" s="21"/>
      <c r="BV51" s="22"/>
      <c r="BW51" s="21"/>
      <c r="BX51" s="21"/>
      <c r="BY51" s="21"/>
      <c r="BZ51" s="22"/>
      <c r="CA51" s="21"/>
      <c r="CB51" s="21"/>
      <c r="CC51" s="21"/>
      <c r="CD51" s="22"/>
      <c r="CE51" s="21"/>
      <c r="CF51" s="21"/>
      <c r="CG51" s="21"/>
      <c r="CH51" s="22"/>
      <c r="CI51" s="21"/>
      <c r="CJ51" s="21"/>
      <c r="CK51" s="21"/>
      <c r="CL51" s="22"/>
      <c r="CM51" s="21"/>
      <c r="CN51" s="21"/>
      <c r="CO51" s="21"/>
      <c r="CP51" s="22"/>
      <c r="CQ51" s="21"/>
      <c r="CR51" s="21"/>
      <c r="CS51" s="21"/>
      <c r="CT51" s="22"/>
      <c r="CU51" s="21"/>
      <c r="CV51" s="21"/>
      <c r="CW51" s="21"/>
      <c r="CX51" s="22"/>
      <c r="CY51" s="21"/>
      <c r="CZ51" s="21"/>
      <c r="DA51" s="21"/>
      <c r="DB51" s="22"/>
      <c r="DC51" s="21"/>
      <c r="DD51" s="21"/>
      <c r="DE51" s="21"/>
      <c r="DF51" s="22"/>
      <c r="DG51" s="21"/>
      <c r="DH51" s="21"/>
      <c r="DI51" s="21"/>
      <c r="DJ51" s="22"/>
      <c r="DK51" s="21"/>
      <c r="DL51" s="21"/>
      <c r="DM51" s="21"/>
      <c r="DN51" s="22"/>
      <c r="DO51" s="21"/>
      <c r="DP51" s="21"/>
      <c r="DQ51" s="21"/>
      <c r="DR51" s="22"/>
      <c r="DS51" s="21"/>
      <c r="DT51" s="21"/>
      <c r="DU51" s="21"/>
      <c r="DV51" s="22"/>
      <c r="DW51" s="21"/>
      <c r="DX51" s="21"/>
      <c r="DY51" s="21"/>
      <c r="DZ51" s="22"/>
      <c r="EA51" s="21"/>
      <c r="EB51" s="21"/>
      <c r="EC51" s="21"/>
      <c r="ED51" s="22"/>
      <c r="EE51" s="21"/>
      <c r="EF51" s="21"/>
      <c r="EG51" s="21"/>
      <c r="EH51" s="22"/>
      <c r="EI51" s="21"/>
      <c r="EJ51" s="21"/>
      <c r="EK51" s="21"/>
      <c r="EL51" s="22"/>
      <c r="EM51" s="21"/>
      <c r="EN51" s="21"/>
      <c r="EO51" s="21"/>
      <c r="EP51" s="22"/>
      <c r="EQ51" s="21"/>
      <c r="ER51" s="21"/>
      <c r="ES51" s="21"/>
      <c r="ET51" s="22"/>
      <c r="EU51" s="21"/>
      <c r="EV51" s="21"/>
      <c r="EW51" s="21"/>
      <c r="EX51" s="22"/>
      <c r="EY51" s="21"/>
      <c r="EZ51" s="21"/>
      <c r="FA51" s="21"/>
      <c r="FB51" s="22"/>
      <c r="FC51" s="21"/>
      <c r="FD51" s="21"/>
      <c r="FE51" s="21"/>
      <c r="FF51" s="22"/>
      <c r="FG51" s="21"/>
      <c r="FH51" s="21"/>
      <c r="FI51" s="21"/>
      <c r="FJ51" s="22"/>
      <c r="FK51" s="21"/>
      <c r="FL51" s="21"/>
      <c r="FM51" s="21"/>
      <c r="FN51" s="22"/>
      <c r="FO51" s="21"/>
      <c r="FP51" s="21"/>
      <c r="FQ51" s="21"/>
      <c r="FR51" s="22"/>
      <c r="FS51" s="21"/>
      <c r="FT51" s="21"/>
      <c r="FU51" s="21"/>
      <c r="FV51" s="22"/>
      <c r="FW51" s="21"/>
      <c r="FX51" s="21"/>
      <c r="FY51" s="21"/>
      <c r="FZ51" s="22"/>
      <c r="GA51" s="21"/>
      <c r="GB51" s="21"/>
      <c r="GC51" s="21"/>
      <c r="GD51" s="22"/>
      <c r="GE51" s="21"/>
      <c r="GF51" s="21"/>
      <c r="GG51" s="21"/>
      <c r="GH51" s="22"/>
      <c r="GI51" s="21"/>
      <c r="GJ51" s="21"/>
      <c r="GK51" s="21"/>
      <c r="GL51" s="22"/>
      <c r="GM51" s="21"/>
      <c r="GN51" s="21"/>
      <c r="GO51" s="21"/>
      <c r="GP51" s="22"/>
      <c r="GQ51" s="21"/>
      <c r="GR51" s="21"/>
      <c r="GS51" s="21"/>
      <c r="GT51" s="22"/>
      <c r="GV51" s="39" t="b">
        <f t="shared" si="332"/>
        <v>0</v>
      </c>
      <c r="GW51" s="10" t="b">
        <f t="shared" si="333"/>
        <v>0</v>
      </c>
      <c r="GX51" s="10" t="b">
        <f t="shared" si="334"/>
        <v>0</v>
      </c>
      <c r="GY51" s="10" t="b">
        <f t="shared" si="335"/>
        <v>0</v>
      </c>
      <c r="GZ51" s="10" t="b">
        <f t="shared" si="336"/>
        <v>0</v>
      </c>
      <c r="HA51" s="10" t="b">
        <f t="shared" si="337"/>
        <v>0</v>
      </c>
      <c r="HB51" s="10" t="b">
        <f t="shared" si="338"/>
        <v>0</v>
      </c>
      <c r="HC51" s="10" t="b">
        <f t="shared" si="339"/>
        <v>0</v>
      </c>
      <c r="HD51" s="10" t="b">
        <f t="shared" si="340"/>
        <v>0</v>
      </c>
      <c r="HE51" s="10" t="b">
        <f t="shared" si="341"/>
        <v>0</v>
      </c>
      <c r="HF51" s="10" t="b">
        <f t="shared" si="342"/>
        <v>0</v>
      </c>
      <c r="HG51" s="10" t="b">
        <f t="shared" si="343"/>
        <v>0</v>
      </c>
      <c r="HH51" s="10" t="b">
        <f t="shared" si="344"/>
        <v>0</v>
      </c>
      <c r="HI51" s="10" t="b">
        <f t="shared" si="345"/>
        <v>0</v>
      </c>
      <c r="HJ51" s="10" t="b">
        <f t="shared" si="346"/>
        <v>0</v>
      </c>
      <c r="HK51" s="10" t="b">
        <f t="shared" si="347"/>
        <v>0</v>
      </c>
      <c r="HL51" s="10" t="b">
        <f t="shared" si="348"/>
        <v>0</v>
      </c>
      <c r="HM51" s="10" t="b">
        <f t="shared" si="349"/>
        <v>0</v>
      </c>
      <c r="HN51" s="10" t="b">
        <f t="shared" si="350"/>
        <v>0</v>
      </c>
      <c r="HO51" s="10" t="b">
        <f t="shared" si="351"/>
        <v>0</v>
      </c>
      <c r="HP51" s="10" t="b">
        <f t="shared" si="352"/>
        <v>0</v>
      </c>
      <c r="HQ51" s="10" t="b">
        <f t="shared" si="353"/>
        <v>0</v>
      </c>
      <c r="HR51" s="10" t="b">
        <f t="shared" si="354"/>
        <v>0</v>
      </c>
      <c r="HS51" s="10" t="b">
        <f t="shared" si="355"/>
        <v>0</v>
      </c>
      <c r="HT51" s="10" t="b">
        <f t="shared" si="356"/>
        <v>0</v>
      </c>
      <c r="HU51" s="10" t="b">
        <f t="shared" si="357"/>
        <v>0</v>
      </c>
      <c r="HV51" s="10" t="b">
        <f t="shared" si="358"/>
        <v>0</v>
      </c>
      <c r="HW51" s="10" t="b">
        <f t="shared" si="359"/>
        <v>0</v>
      </c>
      <c r="HX51" s="10" t="b">
        <f t="shared" si="360"/>
        <v>0</v>
      </c>
      <c r="HY51" s="10" t="b">
        <f t="shared" si="361"/>
        <v>0</v>
      </c>
      <c r="HZ51" s="10" t="b">
        <f t="shared" si="362"/>
        <v>0</v>
      </c>
      <c r="IA51" s="10" t="b">
        <f t="shared" si="363"/>
        <v>0</v>
      </c>
      <c r="IB51" s="10" t="b">
        <f t="shared" si="364"/>
        <v>0</v>
      </c>
      <c r="IC51" s="10" t="b">
        <f t="shared" si="365"/>
        <v>0</v>
      </c>
      <c r="ID51" s="10" t="b">
        <f t="shared" si="366"/>
        <v>0</v>
      </c>
      <c r="IE51" s="10" t="b">
        <f t="shared" si="367"/>
        <v>0</v>
      </c>
      <c r="IF51" s="10" t="b">
        <f t="shared" si="368"/>
        <v>0</v>
      </c>
      <c r="IG51" s="10" t="b">
        <f t="shared" si="369"/>
        <v>0</v>
      </c>
      <c r="IH51" s="10" t="b">
        <f t="shared" si="370"/>
        <v>0</v>
      </c>
      <c r="II51" s="10" t="b">
        <f t="shared" si="371"/>
        <v>0</v>
      </c>
      <c r="IJ51" s="10" t="b">
        <f t="shared" si="372"/>
        <v>0</v>
      </c>
      <c r="IK51" s="10" t="b">
        <f t="shared" si="373"/>
        <v>0</v>
      </c>
      <c r="IL51" s="10" t="b">
        <f t="shared" si="374"/>
        <v>0</v>
      </c>
      <c r="IM51" s="10" t="b">
        <f t="shared" si="375"/>
        <v>0</v>
      </c>
      <c r="IN51" s="10" t="b">
        <f t="shared" si="376"/>
        <v>0</v>
      </c>
      <c r="IO51" s="10" t="b">
        <f t="shared" si="377"/>
        <v>0</v>
      </c>
      <c r="IP51" s="10" t="b">
        <f t="shared" si="378"/>
        <v>0</v>
      </c>
      <c r="IQ51" s="19" t="b">
        <f t="shared" si="379"/>
        <v>0</v>
      </c>
      <c r="IR51" s="29"/>
    </row>
    <row r="52" spans="1:252" s="7" customFormat="1" x14ac:dyDescent="0.2">
      <c r="A52" s="20" t="str">
        <f t="shared" si="325"/>
        <v>Germanium</v>
      </c>
      <c r="B52" s="11" t="str">
        <f t="shared" si="325"/>
        <v>kg/MW</v>
      </c>
      <c r="C52" s="11">
        <f t="shared" ref="C52:C58" si="380">C51</f>
        <v>2030</v>
      </c>
      <c r="D52" s="16">
        <f t="shared" si="327"/>
        <v>29</v>
      </c>
      <c r="E52" s="16">
        <f t="shared" si="328"/>
        <v>29.5</v>
      </c>
      <c r="F52" s="16">
        <f t="shared" si="329"/>
        <v>22</v>
      </c>
      <c r="G52" s="16">
        <f t="shared" si="330"/>
        <v>35</v>
      </c>
      <c r="H52" s="18">
        <f t="shared" si="331"/>
        <v>4</v>
      </c>
      <c r="I52" s="16" t="e">
        <f>IF(H52&lt;&gt;0,PERCENTILE(GV52:IQ52,#REF!),-999)</f>
        <v>#REF!</v>
      </c>
      <c r="J52" s="17" t="e">
        <f>IF(H52&lt;&gt;0,PERCENTILE(GV52:IQ52,#REF!),-999)</f>
        <v>#REF!</v>
      </c>
      <c r="K52" s="21"/>
      <c r="L52" s="21"/>
      <c r="M52" s="21"/>
      <c r="N52" s="22"/>
      <c r="O52" s="21"/>
      <c r="P52" s="21"/>
      <c r="Q52" s="21"/>
      <c r="R52" s="22"/>
      <c r="S52" s="21"/>
      <c r="T52" s="21"/>
      <c r="U52" s="21"/>
      <c r="V52" s="22"/>
      <c r="W52" s="21"/>
      <c r="X52" s="21"/>
      <c r="Y52" s="21"/>
      <c r="Z52" s="22"/>
      <c r="AA52" s="21"/>
      <c r="AB52" s="21"/>
      <c r="AC52" s="21"/>
      <c r="AD52" s="22"/>
      <c r="AE52" s="21"/>
      <c r="AF52" s="21"/>
      <c r="AG52" s="21"/>
      <c r="AH52" s="22"/>
      <c r="AI52" s="21"/>
      <c r="AJ52" s="21"/>
      <c r="AK52" s="21"/>
      <c r="AL52" s="22"/>
      <c r="AM52" s="21"/>
      <c r="AN52" s="21"/>
      <c r="AO52" s="21"/>
      <c r="AP52" s="22"/>
      <c r="AQ52" s="21"/>
      <c r="AR52" s="21"/>
      <c r="AS52" s="21"/>
      <c r="AT52" s="22"/>
      <c r="AU52" s="21"/>
      <c r="AV52" s="21"/>
      <c r="AW52" s="21"/>
      <c r="AX52" s="22"/>
      <c r="AY52" s="21"/>
      <c r="AZ52" s="21"/>
      <c r="BA52" s="21"/>
      <c r="BB52" s="22"/>
      <c r="BC52" s="21">
        <v>35</v>
      </c>
      <c r="BD52" s="21" t="s">
        <v>8</v>
      </c>
      <c r="BE52" s="21">
        <v>2019</v>
      </c>
      <c r="BF52" s="22"/>
      <c r="BG52" s="21"/>
      <c r="BH52" s="21"/>
      <c r="BI52" s="21"/>
      <c r="BJ52" s="22"/>
      <c r="BK52" s="21"/>
      <c r="BL52" s="21"/>
      <c r="BM52" s="21"/>
      <c r="BN52" s="22"/>
      <c r="BO52" s="21"/>
      <c r="BP52" s="21"/>
      <c r="BQ52" s="21"/>
      <c r="BR52" s="22"/>
      <c r="BS52" s="21"/>
      <c r="BT52" s="21"/>
      <c r="BU52" s="21"/>
      <c r="BV52" s="22"/>
      <c r="BW52" s="21"/>
      <c r="BX52" s="21"/>
      <c r="BY52" s="21"/>
      <c r="BZ52" s="22"/>
      <c r="CA52" s="21"/>
      <c r="CB52" s="21"/>
      <c r="CC52" s="21"/>
      <c r="CD52" s="22"/>
      <c r="CE52" s="21"/>
      <c r="CF52" s="21"/>
      <c r="CG52" s="21"/>
      <c r="CH52" s="22"/>
      <c r="CI52" s="21"/>
      <c r="CJ52" s="21"/>
      <c r="CK52" s="21"/>
      <c r="CL52" s="22"/>
      <c r="CM52" s="21"/>
      <c r="CN52" s="21"/>
      <c r="CO52" s="21"/>
      <c r="CP52" s="22"/>
      <c r="CQ52" s="21">
        <v>22</v>
      </c>
      <c r="CR52" s="21" t="s">
        <v>8</v>
      </c>
      <c r="CS52" s="21">
        <v>2018</v>
      </c>
      <c r="CT52" s="22"/>
      <c r="CU52" s="21">
        <v>27</v>
      </c>
      <c r="CV52" s="21" t="s">
        <v>8</v>
      </c>
      <c r="CW52" s="21">
        <v>2018</v>
      </c>
      <c r="CX52" s="22"/>
      <c r="CY52" s="21">
        <v>32</v>
      </c>
      <c r="CZ52" s="21" t="s">
        <v>8</v>
      </c>
      <c r="DA52" s="21">
        <v>2018</v>
      </c>
      <c r="DB52" s="22"/>
      <c r="DC52" s="21"/>
      <c r="DD52" s="21"/>
      <c r="DE52" s="21"/>
      <c r="DF52" s="22"/>
      <c r="DG52" s="21"/>
      <c r="DH52" s="21"/>
      <c r="DI52" s="21"/>
      <c r="DJ52" s="22"/>
      <c r="DK52" s="21"/>
      <c r="DL52" s="21"/>
      <c r="DM52" s="21"/>
      <c r="DN52" s="22"/>
      <c r="DO52" s="21"/>
      <c r="DP52" s="21"/>
      <c r="DQ52" s="21"/>
      <c r="DR52" s="22"/>
      <c r="DS52" s="21"/>
      <c r="DT52" s="21"/>
      <c r="DU52" s="21"/>
      <c r="DV52" s="22"/>
      <c r="DW52" s="21"/>
      <c r="DX52" s="21"/>
      <c r="DY52" s="21"/>
      <c r="DZ52" s="22"/>
      <c r="EA52" s="21"/>
      <c r="EB52" s="21"/>
      <c r="EC52" s="21"/>
      <c r="ED52" s="22"/>
      <c r="EE52" s="21"/>
      <c r="EF52" s="21"/>
      <c r="EG52" s="21"/>
      <c r="EH52" s="22"/>
      <c r="EI52" s="21"/>
      <c r="EJ52" s="21"/>
      <c r="EK52" s="21"/>
      <c r="EL52" s="22"/>
      <c r="EM52" s="21"/>
      <c r="EN52" s="21"/>
      <c r="EO52" s="21"/>
      <c r="EP52" s="22"/>
      <c r="EQ52" s="21"/>
      <c r="ER52" s="21"/>
      <c r="ES52" s="21"/>
      <c r="ET52" s="22"/>
      <c r="EU52" s="21"/>
      <c r="EV52" s="21"/>
      <c r="EW52" s="21"/>
      <c r="EX52" s="22"/>
      <c r="EY52" s="21"/>
      <c r="EZ52" s="21"/>
      <c r="FA52" s="21"/>
      <c r="FB52" s="22"/>
      <c r="FC52" s="21"/>
      <c r="FD52" s="21"/>
      <c r="FE52" s="21"/>
      <c r="FF52" s="22"/>
      <c r="FG52" s="21"/>
      <c r="FH52" s="21"/>
      <c r="FI52" s="21"/>
      <c r="FJ52" s="22"/>
      <c r="FK52" s="21"/>
      <c r="FL52" s="21"/>
      <c r="FM52" s="21"/>
      <c r="FN52" s="22"/>
      <c r="FO52" s="21"/>
      <c r="FP52" s="21"/>
      <c r="FQ52" s="21"/>
      <c r="FR52" s="22"/>
      <c r="FS52" s="21"/>
      <c r="FT52" s="21"/>
      <c r="FU52" s="21"/>
      <c r="FV52" s="22"/>
      <c r="FW52" s="21"/>
      <c r="FX52" s="21"/>
      <c r="FY52" s="21"/>
      <c r="FZ52" s="22"/>
      <c r="GA52" s="21"/>
      <c r="GB52" s="21"/>
      <c r="GC52" s="21"/>
      <c r="GD52" s="22"/>
      <c r="GE52" s="21"/>
      <c r="GF52" s="21"/>
      <c r="GG52" s="21"/>
      <c r="GH52" s="22"/>
      <c r="GI52" s="21"/>
      <c r="GJ52" s="21"/>
      <c r="GK52" s="21"/>
      <c r="GL52" s="22"/>
      <c r="GM52" s="21"/>
      <c r="GN52" s="21"/>
      <c r="GO52" s="21"/>
      <c r="GP52" s="22"/>
      <c r="GQ52" s="21"/>
      <c r="GR52" s="21"/>
      <c r="GS52" s="21"/>
      <c r="GT52" s="22"/>
      <c r="GV52" s="39" t="b">
        <f t="shared" si="332"/>
        <v>0</v>
      </c>
      <c r="GW52" s="10" t="b">
        <f t="shared" si="333"/>
        <v>0</v>
      </c>
      <c r="GX52" s="10" t="b">
        <f t="shared" si="334"/>
        <v>0</v>
      </c>
      <c r="GY52" s="10" t="b">
        <f t="shared" si="335"/>
        <v>0</v>
      </c>
      <c r="GZ52" s="10" t="b">
        <f t="shared" si="336"/>
        <v>0</v>
      </c>
      <c r="HA52" s="10" t="b">
        <f t="shared" si="337"/>
        <v>0</v>
      </c>
      <c r="HB52" s="10" t="b">
        <f t="shared" si="338"/>
        <v>0</v>
      </c>
      <c r="HC52" s="10" t="b">
        <f t="shared" si="339"/>
        <v>0</v>
      </c>
      <c r="HD52" s="10" t="b">
        <f t="shared" si="340"/>
        <v>0</v>
      </c>
      <c r="HE52" s="10" t="b">
        <f t="shared" si="341"/>
        <v>0</v>
      </c>
      <c r="HF52" s="10" t="b">
        <f t="shared" si="342"/>
        <v>0</v>
      </c>
      <c r="HG52" s="10">
        <f t="shared" si="343"/>
        <v>35</v>
      </c>
      <c r="HH52" s="10" t="b">
        <f t="shared" si="344"/>
        <v>0</v>
      </c>
      <c r="HI52" s="10" t="b">
        <f t="shared" si="345"/>
        <v>0</v>
      </c>
      <c r="HJ52" s="10" t="b">
        <f t="shared" si="346"/>
        <v>0</v>
      </c>
      <c r="HK52" s="10" t="b">
        <f t="shared" si="347"/>
        <v>0</v>
      </c>
      <c r="HL52" s="10" t="b">
        <f t="shared" si="348"/>
        <v>0</v>
      </c>
      <c r="HM52" s="10" t="b">
        <f t="shared" si="349"/>
        <v>0</v>
      </c>
      <c r="HN52" s="10" t="b">
        <f t="shared" si="350"/>
        <v>0</v>
      </c>
      <c r="HO52" s="10" t="b">
        <f t="shared" si="351"/>
        <v>0</v>
      </c>
      <c r="HP52" s="10" t="b">
        <f t="shared" si="352"/>
        <v>0</v>
      </c>
      <c r="HQ52" s="10">
        <f t="shared" si="353"/>
        <v>22</v>
      </c>
      <c r="HR52" s="10">
        <f t="shared" si="354"/>
        <v>27</v>
      </c>
      <c r="HS52" s="10">
        <f t="shared" si="355"/>
        <v>32</v>
      </c>
      <c r="HT52" s="10" t="b">
        <f t="shared" si="356"/>
        <v>0</v>
      </c>
      <c r="HU52" s="10" t="b">
        <f t="shared" si="357"/>
        <v>0</v>
      </c>
      <c r="HV52" s="10" t="b">
        <f t="shared" si="358"/>
        <v>0</v>
      </c>
      <c r="HW52" s="10" t="b">
        <f t="shared" si="359"/>
        <v>0</v>
      </c>
      <c r="HX52" s="10" t="b">
        <f t="shared" si="360"/>
        <v>0</v>
      </c>
      <c r="HY52" s="10" t="b">
        <f t="shared" si="361"/>
        <v>0</v>
      </c>
      <c r="HZ52" s="10" t="b">
        <f t="shared" si="362"/>
        <v>0</v>
      </c>
      <c r="IA52" s="10" t="b">
        <f t="shared" si="363"/>
        <v>0</v>
      </c>
      <c r="IB52" s="10" t="b">
        <f t="shared" si="364"/>
        <v>0</v>
      </c>
      <c r="IC52" s="10" t="b">
        <f t="shared" si="365"/>
        <v>0</v>
      </c>
      <c r="ID52" s="10" t="b">
        <f t="shared" si="366"/>
        <v>0</v>
      </c>
      <c r="IE52" s="10" t="b">
        <f t="shared" si="367"/>
        <v>0</v>
      </c>
      <c r="IF52" s="10" t="b">
        <f t="shared" si="368"/>
        <v>0</v>
      </c>
      <c r="IG52" s="10" t="b">
        <f t="shared" si="369"/>
        <v>0</v>
      </c>
      <c r="IH52" s="10" t="b">
        <f t="shared" si="370"/>
        <v>0</v>
      </c>
      <c r="II52" s="10" t="b">
        <f t="shared" si="371"/>
        <v>0</v>
      </c>
      <c r="IJ52" s="10" t="b">
        <f t="shared" si="372"/>
        <v>0</v>
      </c>
      <c r="IK52" s="10" t="b">
        <f t="shared" si="373"/>
        <v>0</v>
      </c>
      <c r="IL52" s="10" t="b">
        <f t="shared" si="374"/>
        <v>0</v>
      </c>
      <c r="IM52" s="10" t="b">
        <f t="shared" si="375"/>
        <v>0</v>
      </c>
      <c r="IN52" s="10" t="b">
        <f t="shared" si="376"/>
        <v>0</v>
      </c>
      <c r="IO52" s="10" t="b">
        <f t="shared" si="377"/>
        <v>0</v>
      </c>
      <c r="IP52" s="10" t="b">
        <f t="shared" si="378"/>
        <v>0</v>
      </c>
      <c r="IQ52" s="19" t="b">
        <f t="shared" si="379"/>
        <v>0</v>
      </c>
      <c r="IR52" s="29"/>
    </row>
    <row r="53" spans="1:252" x14ac:dyDescent="0.2">
      <c r="A53" s="20" t="str">
        <f t="shared" si="325"/>
        <v>Indium</v>
      </c>
      <c r="B53" s="11" t="str">
        <f t="shared" si="325"/>
        <v>kg/MW</v>
      </c>
      <c r="C53" s="11">
        <f t="shared" si="380"/>
        <v>2030</v>
      </c>
      <c r="D53" s="67">
        <f t="shared" si="327"/>
        <v>-999</v>
      </c>
      <c r="E53" s="67">
        <f t="shared" si="328"/>
        <v>-999</v>
      </c>
      <c r="F53" s="67">
        <f t="shared" si="329"/>
        <v>-999</v>
      </c>
      <c r="G53" s="67">
        <f t="shared" si="330"/>
        <v>-999</v>
      </c>
      <c r="H53" s="68">
        <f t="shared" si="331"/>
        <v>0</v>
      </c>
      <c r="I53" s="16">
        <f>IF(H53&lt;&gt;0,PERCENTILE(GV53:IQ53,#REF!),-999)</f>
        <v>-999</v>
      </c>
      <c r="J53" s="69">
        <f>IF(H53&lt;&gt;0,PERCENTILE(GV53:IQ53,#REF!),-999)</f>
        <v>-999</v>
      </c>
      <c r="K53" s="21"/>
      <c r="L53" s="21"/>
      <c r="M53" s="21"/>
      <c r="N53" s="22"/>
      <c r="O53" s="21"/>
      <c r="P53" s="21"/>
      <c r="Q53" s="21"/>
      <c r="R53" s="22"/>
      <c r="S53" s="21"/>
      <c r="T53" s="21"/>
      <c r="U53" s="21"/>
      <c r="V53" s="22"/>
      <c r="W53" s="21"/>
      <c r="X53" s="21"/>
      <c r="Y53" s="21"/>
      <c r="Z53" s="22"/>
      <c r="AA53" s="21"/>
      <c r="AB53" s="21"/>
      <c r="AC53" s="21"/>
      <c r="AD53" s="22"/>
      <c r="AE53" s="21"/>
      <c r="AF53" s="21"/>
      <c r="AG53" s="21"/>
      <c r="AH53" s="22"/>
      <c r="AI53" s="21"/>
      <c r="AJ53" s="21"/>
      <c r="AK53" s="21"/>
      <c r="AL53" s="22"/>
      <c r="AM53" s="21"/>
      <c r="AN53" s="21"/>
      <c r="AO53" s="21"/>
      <c r="AP53" s="22"/>
      <c r="AQ53" s="21"/>
      <c r="AR53" s="21"/>
      <c r="AS53" s="21"/>
      <c r="AT53" s="22"/>
      <c r="AU53" s="21"/>
      <c r="AV53" s="21"/>
      <c r="AW53" s="21"/>
      <c r="AX53" s="22"/>
      <c r="AY53" s="21"/>
      <c r="AZ53" s="21"/>
      <c r="BA53" s="21"/>
      <c r="BB53" s="22"/>
      <c r="BC53" s="21"/>
      <c r="BD53" s="21"/>
      <c r="BE53" s="21"/>
      <c r="BF53" s="22"/>
      <c r="BG53" s="21"/>
      <c r="BH53" s="21"/>
      <c r="BI53" s="21"/>
      <c r="BJ53" s="22"/>
      <c r="BK53" s="21"/>
      <c r="BL53" s="21"/>
      <c r="BM53" s="21"/>
      <c r="BN53" s="22"/>
      <c r="BO53" s="21"/>
      <c r="BP53" s="21"/>
      <c r="BQ53" s="21"/>
      <c r="BR53" s="22"/>
      <c r="BS53" s="21"/>
      <c r="BT53" s="21"/>
      <c r="BU53" s="21"/>
      <c r="BV53" s="22"/>
      <c r="BW53" s="21"/>
      <c r="BX53" s="21"/>
      <c r="BY53" s="21"/>
      <c r="BZ53" s="22"/>
      <c r="CA53" s="21"/>
      <c r="CB53" s="21"/>
      <c r="CC53" s="21"/>
      <c r="CD53" s="22"/>
      <c r="CE53" s="21"/>
      <c r="CF53" s="21"/>
      <c r="CG53" s="21"/>
      <c r="CH53" s="22"/>
      <c r="CI53" s="21"/>
      <c r="CJ53" s="21"/>
      <c r="CK53" s="21"/>
      <c r="CL53" s="22"/>
      <c r="CM53" s="21"/>
      <c r="CN53" s="21"/>
      <c r="CO53" s="21"/>
      <c r="CP53" s="22"/>
      <c r="CQ53" s="21"/>
      <c r="CR53" s="21"/>
      <c r="CS53" s="21"/>
      <c r="CT53" s="22"/>
      <c r="CU53" s="21"/>
      <c r="CV53" s="21"/>
      <c r="CW53" s="21"/>
      <c r="CX53" s="22"/>
      <c r="CY53" s="21"/>
      <c r="CZ53" s="21"/>
      <c r="DA53" s="21"/>
      <c r="DB53" s="22"/>
      <c r="DC53" s="21"/>
      <c r="DD53" s="21"/>
      <c r="DE53" s="21"/>
      <c r="DF53" s="22"/>
      <c r="DG53" s="21"/>
      <c r="DH53" s="21"/>
      <c r="DI53" s="21"/>
      <c r="DJ53" s="22"/>
      <c r="DK53" s="21"/>
      <c r="DL53" s="21"/>
      <c r="DM53" s="21"/>
      <c r="DN53" s="22"/>
      <c r="DO53" s="21"/>
      <c r="DP53" s="21"/>
      <c r="DQ53" s="21"/>
      <c r="DR53" s="22"/>
      <c r="DS53" s="21"/>
      <c r="DT53" s="21"/>
      <c r="DU53" s="21"/>
      <c r="DV53" s="22"/>
      <c r="DW53" s="21"/>
      <c r="DX53" s="21"/>
      <c r="DY53" s="21"/>
      <c r="DZ53" s="22"/>
      <c r="EA53" s="21"/>
      <c r="EB53" s="21"/>
      <c r="EC53" s="21"/>
      <c r="ED53" s="22"/>
      <c r="EE53" s="21"/>
      <c r="EF53" s="21"/>
      <c r="EG53" s="21"/>
      <c r="EH53" s="22"/>
      <c r="EI53" s="21"/>
      <c r="EJ53" s="21"/>
      <c r="EK53" s="21"/>
      <c r="EL53" s="22"/>
      <c r="EM53" s="21"/>
      <c r="EN53" s="21"/>
      <c r="EO53" s="21"/>
      <c r="EP53" s="22"/>
      <c r="EQ53" s="21"/>
      <c r="ER53" s="21"/>
      <c r="ES53" s="21"/>
      <c r="ET53" s="22"/>
      <c r="EU53" s="21"/>
      <c r="EV53" s="21"/>
      <c r="EW53" s="21"/>
      <c r="EX53" s="22"/>
      <c r="EY53" s="21"/>
      <c r="EZ53" s="21"/>
      <c r="FA53" s="21"/>
      <c r="FB53" s="22"/>
      <c r="FC53" s="21"/>
      <c r="FD53" s="21"/>
      <c r="FE53" s="21"/>
      <c r="FF53" s="22"/>
      <c r="FG53" s="21"/>
      <c r="FH53" s="21"/>
      <c r="FI53" s="21"/>
      <c r="FJ53" s="22"/>
      <c r="FK53" s="21"/>
      <c r="FL53" s="21"/>
      <c r="FM53" s="21"/>
      <c r="FN53" s="22"/>
      <c r="FO53" s="21"/>
      <c r="FP53" s="21"/>
      <c r="FQ53" s="21"/>
      <c r="FR53" s="22"/>
      <c r="FS53" s="21"/>
      <c r="FT53" s="21"/>
      <c r="FU53" s="21"/>
      <c r="FV53" s="22"/>
      <c r="FW53" s="21"/>
      <c r="FX53" s="21"/>
      <c r="FY53" s="21"/>
      <c r="FZ53" s="22"/>
      <c r="GA53" s="21"/>
      <c r="GB53" s="21"/>
      <c r="GC53" s="21"/>
      <c r="GD53" s="22"/>
      <c r="GE53" s="21"/>
      <c r="GF53" s="21"/>
      <c r="GG53" s="21"/>
      <c r="GH53" s="22"/>
      <c r="GI53" s="21"/>
      <c r="GJ53" s="21"/>
      <c r="GK53" s="21"/>
      <c r="GL53" s="22"/>
      <c r="GM53" s="21"/>
      <c r="GN53" s="21"/>
      <c r="GO53" s="21"/>
      <c r="GP53" s="22"/>
      <c r="GQ53" s="21"/>
      <c r="GR53" s="21"/>
      <c r="GS53" s="21"/>
      <c r="GT53" s="22"/>
      <c r="GV53" s="39" t="b">
        <f t="shared" si="332"/>
        <v>0</v>
      </c>
      <c r="GW53" s="10" t="b">
        <f t="shared" si="333"/>
        <v>0</v>
      </c>
      <c r="GX53" s="10" t="b">
        <f t="shared" si="334"/>
        <v>0</v>
      </c>
      <c r="GY53" s="10" t="b">
        <f t="shared" si="335"/>
        <v>0</v>
      </c>
      <c r="GZ53" s="10" t="b">
        <f t="shared" si="336"/>
        <v>0</v>
      </c>
      <c r="HA53" s="10" t="b">
        <f t="shared" si="337"/>
        <v>0</v>
      </c>
      <c r="HB53" s="10" t="b">
        <f t="shared" si="338"/>
        <v>0</v>
      </c>
      <c r="HC53" s="10" t="b">
        <f t="shared" si="339"/>
        <v>0</v>
      </c>
      <c r="HD53" s="10" t="b">
        <f t="shared" si="340"/>
        <v>0</v>
      </c>
      <c r="HE53" s="10" t="b">
        <f t="shared" si="341"/>
        <v>0</v>
      </c>
      <c r="HF53" s="10" t="b">
        <f t="shared" si="342"/>
        <v>0</v>
      </c>
      <c r="HG53" s="10" t="b">
        <f t="shared" si="343"/>
        <v>0</v>
      </c>
      <c r="HH53" s="10" t="b">
        <f t="shared" si="344"/>
        <v>0</v>
      </c>
      <c r="HI53" s="10" t="b">
        <f t="shared" si="345"/>
        <v>0</v>
      </c>
      <c r="HJ53" s="10" t="b">
        <f t="shared" si="346"/>
        <v>0</v>
      </c>
      <c r="HK53" s="10" t="b">
        <f t="shared" si="347"/>
        <v>0</v>
      </c>
      <c r="HL53" s="10" t="b">
        <f t="shared" si="348"/>
        <v>0</v>
      </c>
      <c r="HM53" s="10" t="b">
        <f t="shared" si="349"/>
        <v>0</v>
      </c>
      <c r="HN53" s="10" t="b">
        <f t="shared" si="350"/>
        <v>0</v>
      </c>
      <c r="HO53" s="10" t="b">
        <f t="shared" si="351"/>
        <v>0</v>
      </c>
      <c r="HP53" s="10" t="b">
        <f t="shared" si="352"/>
        <v>0</v>
      </c>
      <c r="HQ53" s="10" t="b">
        <f t="shared" si="353"/>
        <v>0</v>
      </c>
      <c r="HR53" s="10" t="b">
        <f t="shared" si="354"/>
        <v>0</v>
      </c>
      <c r="HS53" s="10" t="b">
        <f t="shared" si="355"/>
        <v>0</v>
      </c>
      <c r="HT53" s="10" t="b">
        <f t="shared" si="356"/>
        <v>0</v>
      </c>
      <c r="HU53" s="10" t="b">
        <f t="shared" si="357"/>
        <v>0</v>
      </c>
      <c r="HV53" s="10" t="b">
        <f t="shared" si="358"/>
        <v>0</v>
      </c>
      <c r="HW53" s="10" t="b">
        <f t="shared" si="359"/>
        <v>0</v>
      </c>
      <c r="HX53" s="10" t="b">
        <f t="shared" si="360"/>
        <v>0</v>
      </c>
      <c r="HY53" s="10" t="b">
        <f t="shared" si="361"/>
        <v>0</v>
      </c>
      <c r="HZ53" s="10" t="b">
        <f t="shared" si="362"/>
        <v>0</v>
      </c>
      <c r="IA53" s="10" t="b">
        <f t="shared" si="363"/>
        <v>0</v>
      </c>
      <c r="IB53" s="10" t="b">
        <f t="shared" si="364"/>
        <v>0</v>
      </c>
      <c r="IC53" s="10" t="b">
        <f t="shared" si="365"/>
        <v>0</v>
      </c>
      <c r="ID53" s="10" t="b">
        <f t="shared" si="366"/>
        <v>0</v>
      </c>
      <c r="IE53" s="10" t="b">
        <f t="shared" si="367"/>
        <v>0</v>
      </c>
      <c r="IF53" s="10" t="b">
        <f t="shared" si="368"/>
        <v>0</v>
      </c>
      <c r="IG53" s="10" t="b">
        <f t="shared" si="369"/>
        <v>0</v>
      </c>
      <c r="IH53" s="10" t="b">
        <f t="shared" si="370"/>
        <v>0</v>
      </c>
      <c r="II53" s="10" t="b">
        <f t="shared" si="371"/>
        <v>0</v>
      </c>
      <c r="IJ53" s="10" t="b">
        <f t="shared" si="372"/>
        <v>0</v>
      </c>
      <c r="IK53" s="10" t="b">
        <f t="shared" si="373"/>
        <v>0</v>
      </c>
      <c r="IL53" s="10" t="b">
        <f t="shared" si="374"/>
        <v>0</v>
      </c>
      <c r="IM53" s="10" t="b">
        <f t="shared" si="375"/>
        <v>0</v>
      </c>
      <c r="IN53" s="10" t="b">
        <f t="shared" si="376"/>
        <v>0</v>
      </c>
      <c r="IO53" s="10" t="b">
        <f t="shared" si="377"/>
        <v>0</v>
      </c>
      <c r="IP53" s="10" t="b">
        <f t="shared" si="378"/>
        <v>0</v>
      </c>
      <c r="IQ53" s="19" t="b">
        <f t="shared" si="379"/>
        <v>0</v>
      </c>
    </row>
    <row r="54" spans="1:252" x14ac:dyDescent="0.2">
      <c r="A54" s="20" t="str">
        <f t="shared" si="325"/>
        <v>Manganese</v>
      </c>
      <c r="B54" s="11" t="str">
        <f t="shared" si="325"/>
        <v>kg/MW</v>
      </c>
      <c r="C54" s="11">
        <f t="shared" si="380"/>
        <v>2030</v>
      </c>
      <c r="D54" s="16">
        <f t="shared" si="327"/>
        <v>-999</v>
      </c>
      <c r="E54" s="16">
        <f t="shared" si="328"/>
        <v>-999</v>
      </c>
      <c r="F54" s="16">
        <f t="shared" si="329"/>
        <v>-999</v>
      </c>
      <c r="G54" s="16">
        <f t="shared" si="330"/>
        <v>-999</v>
      </c>
      <c r="H54" s="18">
        <f t="shared" si="331"/>
        <v>0</v>
      </c>
      <c r="I54" s="16">
        <f>IF(H54&lt;&gt;0,PERCENTILE(GV54:IQ54,#REF!),-999)</f>
        <v>-999</v>
      </c>
      <c r="J54" s="17">
        <f>IF(H54&lt;&gt;0,PERCENTILE(GV54:IQ54,#REF!),-999)</f>
        <v>-999</v>
      </c>
      <c r="K54" s="21"/>
      <c r="L54" s="21"/>
      <c r="M54" s="21"/>
      <c r="N54" s="22"/>
      <c r="O54" s="21"/>
      <c r="P54" s="21"/>
      <c r="Q54" s="21"/>
      <c r="R54" s="22"/>
      <c r="S54" s="21"/>
      <c r="T54" s="21"/>
      <c r="U54" s="21"/>
      <c r="V54" s="22"/>
      <c r="W54" s="21"/>
      <c r="X54" s="21"/>
      <c r="Y54" s="21"/>
      <c r="Z54" s="22"/>
      <c r="AA54" s="21"/>
      <c r="AB54" s="21"/>
      <c r="AC54" s="21"/>
      <c r="AD54" s="22"/>
      <c r="AE54" s="21"/>
      <c r="AF54" s="21"/>
      <c r="AG54" s="21"/>
      <c r="AH54" s="22"/>
      <c r="AI54" s="21"/>
      <c r="AJ54" s="21"/>
      <c r="AK54" s="21"/>
      <c r="AL54" s="22"/>
      <c r="AM54" s="21"/>
      <c r="AN54" s="21"/>
      <c r="AO54" s="21"/>
      <c r="AP54" s="22"/>
      <c r="AQ54" s="21"/>
      <c r="AR54" s="21"/>
      <c r="AS54" s="21"/>
      <c r="AT54" s="22"/>
      <c r="AU54" s="21"/>
      <c r="AV54" s="21"/>
      <c r="AW54" s="21"/>
      <c r="AX54" s="22"/>
      <c r="AY54" s="21"/>
      <c r="AZ54" s="21"/>
      <c r="BA54" s="21"/>
      <c r="BB54" s="22"/>
      <c r="BC54" s="21"/>
      <c r="BD54" s="21"/>
      <c r="BE54" s="21"/>
      <c r="BF54" s="22"/>
      <c r="BG54" s="21"/>
      <c r="BH54" s="21"/>
      <c r="BI54" s="21"/>
      <c r="BJ54" s="22"/>
      <c r="BK54" s="21"/>
      <c r="BL54" s="21"/>
      <c r="BM54" s="21"/>
      <c r="BN54" s="22"/>
      <c r="BO54" s="21"/>
      <c r="BP54" s="21"/>
      <c r="BQ54" s="21"/>
      <c r="BR54" s="22"/>
      <c r="BS54" s="21"/>
      <c r="BT54" s="21"/>
      <c r="BU54" s="21"/>
      <c r="BV54" s="22"/>
      <c r="BW54" s="21"/>
      <c r="BX54" s="21"/>
      <c r="BY54" s="21"/>
      <c r="BZ54" s="22"/>
      <c r="CA54" s="21"/>
      <c r="CB54" s="21"/>
      <c r="CC54" s="21"/>
      <c r="CD54" s="22"/>
      <c r="CE54" s="21"/>
      <c r="CF54" s="21"/>
      <c r="CG54" s="21"/>
      <c r="CH54" s="22"/>
      <c r="CI54" s="21"/>
      <c r="CJ54" s="21"/>
      <c r="CK54" s="21"/>
      <c r="CL54" s="22"/>
      <c r="CM54" s="21"/>
      <c r="CN54" s="21"/>
      <c r="CO54" s="21"/>
      <c r="CP54" s="22"/>
      <c r="CQ54" s="21"/>
      <c r="CR54" s="21"/>
      <c r="CS54" s="21"/>
      <c r="CT54" s="22"/>
      <c r="CU54" s="21"/>
      <c r="CV54" s="21"/>
      <c r="CW54" s="21"/>
      <c r="CX54" s="22"/>
      <c r="CY54" s="21"/>
      <c r="CZ54" s="21"/>
      <c r="DA54" s="21"/>
      <c r="DB54" s="22"/>
      <c r="DC54" s="21"/>
      <c r="DD54" s="21"/>
      <c r="DE54" s="21"/>
      <c r="DF54" s="22"/>
      <c r="DG54" s="21"/>
      <c r="DH54" s="21"/>
      <c r="DI54" s="21"/>
      <c r="DJ54" s="22"/>
      <c r="DK54" s="21"/>
      <c r="DL54" s="21"/>
      <c r="DM54" s="21"/>
      <c r="DN54" s="22"/>
      <c r="DO54" s="21"/>
      <c r="DP54" s="21"/>
      <c r="DQ54" s="21"/>
      <c r="DR54" s="22"/>
      <c r="DS54" s="21"/>
      <c r="DT54" s="21"/>
      <c r="DU54" s="21"/>
      <c r="DV54" s="22"/>
      <c r="DW54" s="21"/>
      <c r="DX54" s="21"/>
      <c r="DY54" s="21"/>
      <c r="DZ54" s="22"/>
      <c r="EA54" s="21"/>
      <c r="EB54" s="21"/>
      <c r="EC54" s="21"/>
      <c r="ED54" s="22"/>
      <c r="EE54" s="21"/>
      <c r="EF54" s="21"/>
      <c r="EG54" s="21"/>
      <c r="EH54" s="22"/>
      <c r="EI54" s="21"/>
      <c r="EJ54" s="21"/>
      <c r="EK54" s="21"/>
      <c r="EL54" s="22"/>
      <c r="EM54" s="21"/>
      <c r="EN54" s="21"/>
      <c r="EO54" s="21"/>
      <c r="EP54" s="22"/>
      <c r="EQ54" s="21"/>
      <c r="ER54" s="21"/>
      <c r="ES54" s="21"/>
      <c r="ET54" s="22"/>
      <c r="EU54" s="21"/>
      <c r="EV54" s="21"/>
      <c r="EW54" s="21"/>
      <c r="EX54" s="22"/>
      <c r="EY54" s="21"/>
      <c r="EZ54" s="21"/>
      <c r="FA54" s="21"/>
      <c r="FB54" s="22"/>
      <c r="FC54" s="21"/>
      <c r="FD54" s="21"/>
      <c r="FE54" s="21"/>
      <c r="FF54" s="22"/>
      <c r="FG54" s="21"/>
      <c r="FH54" s="21"/>
      <c r="FI54" s="21"/>
      <c r="FJ54" s="22"/>
      <c r="FK54" s="21"/>
      <c r="FL54" s="21"/>
      <c r="FM54" s="21"/>
      <c r="FN54" s="22"/>
      <c r="FO54" s="21"/>
      <c r="FP54" s="21"/>
      <c r="FQ54" s="21"/>
      <c r="FR54" s="22"/>
      <c r="FS54" s="21"/>
      <c r="FT54" s="21"/>
      <c r="FU54" s="21"/>
      <c r="FV54" s="22"/>
      <c r="FW54" s="21"/>
      <c r="FX54" s="21"/>
      <c r="FY54" s="21"/>
      <c r="FZ54" s="22"/>
      <c r="GA54" s="21"/>
      <c r="GB54" s="21"/>
      <c r="GC54" s="21"/>
      <c r="GD54" s="22"/>
      <c r="GE54" s="21"/>
      <c r="GF54" s="21"/>
      <c r="GG54" s="21"/>
      <c r="GH54" s="22"/>
      <c r="GI54" s="21"/>
      <c r="GJ54" s="21"/>
      <c r="GK54" s="21"/>
      <c r="GL54" s="22"/>
      <c r="GM54" s="21"/>
      <c r="GN54" s="21"/>
      <c r="GO54" s="21"/>
      <c r="GP54" s="22"/>
      <c r="GQ54" s="21"/>
      <c r="GR54" s="21"/>
      <c r="GS54" s="21"/>
      <c r="GT54" s="22"/>
      <c r="GV54" s="39" t="b">
        <f t="shared" si="332"/>
        <v>0</v>
      </c>
      <c r="GW54" s="10" t="b">
        <f t="shared" si="333"/>
        <v>0</v>
      </c>
      <c r="GX54" s="10" t="b">
        <f t="shared" si="334"/>
        <v>0</v>
      </c>
      <c r="GY54" s="10" t="b">
        <f t="shared" si="335"/>
        <v>0</v>
      </c>
      <c r="GZ54" s="10" t="b">
        <f t="shared" si="336"/>
        <v>0</v>
      </c>
      <c r="HA54" s="10" t="b">
        <f t="shared" si="337"/>
        <v>0</v>
      </c>
      <c r="HB54" s="10" t="b">
        <f t="shared" si="338"/>
        <v>0</v>
      </c>
      <c r="HC54" s="10" t="b">
        <f t="shared" si="339"/>
        <v>0</v>
      </c>
      <c r="HD54" s="10" t="b">
        <f t="shared" si="340"/>
        <v>0</v>
      </c>
      <c r="HE54" s="10" t="b">
        <f t="shared" si="341"/>
        <v>0</v>
      </c>
      <c r="HF54" s="10" t="b">
        <f t="shared" si="342"/>
        <v>0</v>
      </c>
      <c r="HG54" s="10" t="b">
        <f t="shared" si="343"/>
        <v>0</v>
      </c>
      <c r="HH54" s="10" t="b">
        <f t="shared" si="344"/>
        <v>0</v>
      </c>
      <c r="HI54" s="10" t="b">
        <f t="shared" si="345"/>
        <v>0</v>
      </c>
      <c r="HJ54" s="10" t="b">
        <f t="shared" si="346"/>
        <v>0</v>
      </c>
      <c r="HK54" s="10" t="b">
        <f t="shared" si="347"/>
        <v>0</v>
      </c>
      <c r="HL54" s="10" t="b">
        <f t="shared" si="348"/>
        <v>0</v>
      </c>
      <c r="HM54" s="10" t="b">
        <f t="shared" si="349"/>
        <v>0</v>
      </c>
      <c r="HN54" s="10" t="b">
        <f t="shared" si="350"/>
        <v>0</v>
      </c>
      <c r="HO54" s="10" t="b">
        <f t="shared" si="351"/>
        <v>0</v>
      </c>
      <c r="HP54" s="10" t="b">
        <f t="shared" si="352"/>
        <v>0</v>
      </c>
      <c r="HQ54" s="10" t="b">
        <f t="shared" si="353"/>
        <v>0</v>
      </c>
      <c r="HR54" s="10" t="b">
        <f t="shared" si="354"/>
        <v>0</v>
      </c>
      <c r="HS54" s="10" t="b">
        <f t="shared" si="355"/>
        <v>0</v>
      </c>
      <c r="HT54" s="10" t="b">
        <f t="shared" si="356"/>
        <v>0</v>
      </c>
      <c r="HU54" s="10" t="b">
        <f t="shared" si="357"/>
        <v>0</v>
      </c>
      <c r="HV54" s="10" t="b">
        <f t="shared" si="358"/>
        <v>0</v>
      </c>
      <c r="HW54" s="10" t="b">
        <f t="shared" si="359"/>
        <v>0</v>
      </c>
      <c r="HX54" s="10" t="b">
        <f t="shared" si="360"/>
        <v>0</v>
      </c>
      <c r="HY54" s="10" t="b">
        <f t="shared" si="361"/>
        <v>0</v>
      </c>
      <c r="HZ54" s="10" t="b">
        <f t="shared" si="362"/>
        <v>0</v>
      </c>
      <c r="IA54" s="10" t="b">
        <f t="shared" si="363"/>
        <v>0</v>
      </c>
      <c r="IB54" s="10" t="b">
        <f t="shared" si="364"/>
        <v>0</v>
      </c>
      <c r="IC54" s="10" t="b">
        <f t="shared" si="365"/>
        <v>0</v>
      </c>
      <c r="ID54" s="10" t="b">
        <f t="shared" si="366"/>
        <v>0</v>
      </c>
      <c r="IE54" s="10" t="b">
        <f t="shared" si="367"/>
        <v>0</v>
      </c>
      <c r="IF54" s="10" t="b">
        <f t="shared" si="368"/>
        <v>0</v>
      </c>
      <c r="IG54" s="10" t="b">
        <f t="shared" si="369"/>
        <v>0</v>
      </c>
      <c r="IH54" s="10" t="b">
        <f t="shared" si="370"/>
        <v>0</v>
      </c>
      <c r="II54" s="10" t="b">
        <f t="shared" si="371"/>
        <v>0</v>
      </c>
      <c r="IJ54" s="10" t="b">
        <f t="shared" si="372"/>
        <v>0</v>
      </c>
      <c r="IK54" s="10" t="b">
        <f t="shared" si="373"/>
        <v>0</v>
      </c>
      <c r="IL54" s="10" t="b">
        <f t="shared" si="374"/>
        <v>0</v>
      </c>
      <c r="IM54" s="10" t="b">
        <f t="shared" si="375"/>
        <v>0</v>
      </c>
      <c r="IN54" s="10" t="b">
        <f t="shared" si="376"/>
        <v>0</v>
      </c>
      <c r="IO54" s="10" t="b">
        <f t="shared" si="377"/>
        <v>0</v>
      </c>
      <c r="IP54" s="10" t="b">
        <f t="shared" si="378"/>
        <v>0</v>
      </c>
      <c r="IQ54" s="19" t="b">
        <f t="shared" si="379"/>
        <v>0</v>
      </c>
    </row>
    <row r="55" spans="1:252" x14ac:dyDescent="0.2">
      <c r="A55" s="20" t="str">
        <f t="shared" si="325"/>
        <v>Nickel</v>
      </c>
      <c r="B55" s="11" t="str">
        <f t="shared" si="325"/>
        <v>kg/MW</v>
      </c>
      <c r="C55" s="11">
        <f t="shared" si="380"/>
        <v>2030</v>
      </c>
      <c r="D55" s="16">
        <f t="shared" si="327"/>
        <v>-999</v>
      </c>
      <c r="E55" s="16">
        <f t="shared" si="328"/>
        <v>-999</v>
      </c>
      <c r="F55" s="16">
        <f t="shared" si="329"/>
        <v>-999</v>
      </c>
      <c r="G55" s="16">
        <f t="shared" si="330"/>
        <v>-999</v>
      </c>
      <c r="H55" s="18">
        <f t="shared" si="331"/>
        <v>0</v>
      </c>
      <c r="I55" s="16">
        <f>IF(H55&lt;&gt;0,PERCENTILE(GV55:IQ55,#REF!),-999)</f>
        <v>-999</v>
      </c>
      <c r="J55" s="17">
        <f>IF(H55&lt;&gt;0,PERCENTILE(GV55:IQ55,#REF!),-999)</f>
        <v>-999</v>
      </c>
      <c r="K55" s="21"/>
      <c r="L55" s="21"/>
      <c r="M55" s="21"/>
      <c r="N55" s="22"/>
      <c r="O55" s="21"/>
      <c r="P55" s="21"/>
      <c r="Q55" s="21"/>
      <c r="R55" s="22"/>
      <c r="S55" s="21"/>
      <c r="T55" s="21"/>
      <c r="U55" s="21"/>
      <c r="V55" s="22"/>
      <c r="W55" s="21"/>
      <c r="X55" s="21"/>
      <c r="Y55" s="21"/>
      <c r="Z55" s="22"/>
      <c r="AA55" s="21"/>
      <c r="AB55" s="21"/>
      <c r="AC55" s="21"/>
      <c r="AD55" s="22"/>
      <c r="AE55" s="21"/>
      <c r="AF55" s="21"/>
      <c r="AG55" s="21"/>
      <c r="AH55" s="22"/>
      <c r="AI55" s="21"/>
      <c r="AJ55" s="21"/>
      <c r="AK55" s="21"/>
      <c r="AL55" s="22"/>
      <c r="AM55" s="21"/>
      <c r="AN55" s="21"/>
      <c r="AO55" s="21"/>
      <c r="AP55" s="22"/>
      <c r="AQ55" s="21"/>
      <c r="AR55" s="21"/>
      <c r="AS55" s="21"/>
      <c r="AT55" s="22"/>
      <c r="AU55" s="21"/>
      <c r="AV55" s="21"/>
      <c r="AW55" s="21"/>
      <c r="AX55" s="22"/>
      <c r="AY55" s="21"/>
      <c r="AZ55" s="21"/>
      <c r="BA55" s="21"/>
      <c r="BB55" s="22"/>
      <c r="BC55" s="21"/>
      <c r="BD55" s="21"/>
      <c r="BE55" s="21"/>
      <c r="BF55" s="22"/>
      <c r="BG55" s="21"/>
      <c r="BH55" s="21"/>
      <c r="BI55" s="21"/>
      <c r="BJ55" s="22"/>
      <c r="BK55" s="21"/>
      <c r="BL55" s="21"/>
      <c r="BM55" s="21"/>
      <c r="BN55" s="22"/>
      <c r="BO55" s="21"/>
      <c r="BP55" s="21"/>
      <c r="BQ55" s="21"/>
      <c r="BR55" s="22"/>
      <c r="BS55" s="21"/>
      <c r="BT55" s="21"/>
      <c r="BU55" s="21"/>
      <c r="BV55" s="22"/>
      <c r="BW55" s="21"/>
      <c r="BX55" s="21"/>
      <c r="BY55" s="21"/>
      <c r="BZ55" s="22"/>
      <c r="CA55" s="21"/>
      <c r="CB55" s="21"/>
      <c r="CC55" s="21"/>
      <c r="CD55" s="22"/>
      <c r="CE55" s="21"/>
      <c r="CF55" s="21"/>
      <c r="CG55" s="21"/>
      <c r="CH55" s="22"/>
      <c r="CI55" s="21"/>
      <c r="CJ55" s="21"/>
      <c r="CK55" s="21"/>
      <c r="CL55" s="22"/>
      <c r="CM55" s="21"/>
      <c r="CN55" s="21"/>
      <c r="CO55" s="21"/>
      <c r="CP55" s="22"/>
      <c r="CQ55" s="21"/>
      <c r="CR55" s="21"/>
      <c r="CS55" s="21"/>
      <c r="CT55" s="22"/>
      <c r="CU55" s="21"/>
      <c r="CV55" s="21"/>
      <c r="CW55" s="21"/>
      <c r="CX55" s="22"/>
      <c r="CY55" s="21"/>
      <c r="CZ55" s="21"/>
      <c r="DA55" s="21"/>
      <c r="DB55" s="22"/>
      <c r="DC55" s="21"/>
      <c r="DD55" s="21"/>
      <c r="DE55" s="21"/>
      <c r="DF55" s="22"/>
      <c r="DG55" s="21"/>
      <c r="DH55" s="21"/>
      <c r="DI55" s="21"/>
      <c r="DJ55" s="22"/>
      <c r="DK55" s="21"/>
      <c r="DL55" s="21"/>
      <c r="DM55" s="21"/>
      <c r="DN55" s="22"/>
      <c r="DO55" s="21"/>
      <c r="DP55" s="21"/>
      <c r="DQ55" s="21"/>
      <c r="DR55" s="22"/>
      <c r="DS55" s="21"/>
      <c r="DT55" s="21"/>
      <c r="DU55" s="21"/>
      <c r="DV55" s="22"/>
      <c r="DW55" s="21"/>
      <c r="DX55" s="21"/>
      <c r="DY55" s="21"/>
      <c r="DZ55" s="22"/>
      <c r="EA55" s="21"/>
      <c r="EB55" s="21"/>
      <c r="EC55" s="21"/>
      <c r="ED55" s="22"/>
      <c r="EE55" s="21"/>
      <c r="EF55" s="21"/>
      <c r="EG55" s="21"/>
      <c r="EH55" s="22"/>
      <c r="EI55" s="21"/>
      <c r="EJ55" s="21"/>
      <c r="EK55" s="21"/>
      <c r="EL55" s="22"/>
      <c r="EM55" s="21"/>
      <c r="EN55" s="21"/>
      <c r="EO55" s="21"/>
      <c r="EP55" s="22"/>
      <c r="EQ55" s="21"/>
      <c r="ER55" s="21"/>
      <c r="ES55" s="21"/>
      <c r="ET55" s="22"/>
      <c r="EU55" s="21"/>
      <c r="EV55" s="21"/>
      <c r="EW55" s="21"/>
      <c r="EX55" s="22"/>
      <c r="EY55" s="21"/>
      <c r="EZ55" s="21"/>
      <c r="FA55" s="21"/>
      <c r="FB55" s="22"/>
      <c r="FC55" s="21"/>
      <c r="FD55" s="21"/>
      <c r="FE55" s="21"/>
      <c r="FF55" s="22"/>
      <c r="FG55" s="21"/>
      <c r="FH55" s="21"/>
      <c r="FI55" s="21"/>
      <c r="FJ55" s="22"/>
      <c r="FK55" s="21"/>
      <c r="FL55" s="21"/>
      <c r="FM55" s="21"/>
      <c r="FN55" s="22"/>
      <c r="FO55" s="21"/>
      <c r="FP55" s="21"/>
      <c r="FQ55" s="21"/>
      <c r="FR55" s="22"/>
      <c r="FS55" s="21"/>
      <c r="FT55" s="21"/>
      <c r="FU55" s="21"/>
      <c r="FV55" s="22"/>
      <c r="FW55" s="21"/>
      <c r="FX55" s="21"/>
      <c r="FY55" s="21"/>
      <c r="FZ55" s="22"/>
      <c r="GA55" s="21"/>
      <c r="GB55" s="21"/>
      <c r="GC55" s="21"/>
      <c r="GD55" s="22"/>
      <c r="GE55" s="21"/>
      <c r="GF55" s="21"/>
      <c r="GG55" s="21"/>
      <c r="GH55" s="22"/>
      <c r="GI55" s="21"/>
      <c r="GJ55" s="21"/>
      <c r="GK55" s="21"/>
      <c r="GL55" s="22"/>
      <c r="GM55" s="21"/>
      <c r="GN55" s="21"/>
      <c r="GO55" s="21"/>
      <c r="GP55" s="22"/>
      <c r="GQ55" s="21"/>
      <c r="GR55" s="21"/>
      <c r="GS55" s="21"/>
      <c r="GT55" s="22"/>
      <c r="GV55" s="39" t="b">
        <f t="shared" si="332"/>
        <v>0</v>
      </c>
      <c r="GW55" s="10" t="b">
        <f t="shared" si="333"/>
        <v>0</v>
      </c>
      <c r="GX55" s="10" t="b">
        <f t="shared" si="334"/>
        <v>0</v>
      </c>
      <c r="GY55" s="10" t="b">
        <f t="shared" si="335"/>
        <v>0</v>
      </c>
      <c r="GZ55" s="10" t="b">
        <f t="shared" si="336"/>
        <v>0</v>
      </c>
      <c r="HA55" s="10" t="b">
        <f t="shared" si="337"/>
        <v>0</v>
      </c>
      <c r="HB55" s="10" t="b">
        <f t="shared" si="338"/>
        <v>0</v>
      </c>
      <c r="HC55" s="10" t="b">
        <f t="shared" si="339"/>
        <v>0</v>
      </c>
      <c r="HD55" s="10" t="b">
        <f t="shared" si="340"/>
        <v>0</v>
      </c>
      <c r="HE55" s="10" t="b">
        <f t="shared" si="341"/>
        <v>0</v>
      </c>
      <c r="HF55" s="10" t="b">
        <f t="shared" si="342"/>
        <v>0</v>
      </c>
      <c r="HG55" s="10" t="b">
        <f t="shared" si="343"/>
        <v>0</v>
      </c>
      <c r="HH55" s="10" t="b">
        <f t="shared" si="344"/>
        <v>0</v>
      </c>
      <c r="HI55" s="10" t="b">
        <f t="shared" si="345"/>
        <v>0</v>
      </c>
      <c r="HJ55" s="10" t="b">
        <f t="shared" si="346"/>
        <v>0</v>
      </c>
      <c r="HK55" s="10" t="b">
        <f t="shared" si="347"/>
        <v>0</v>
      </c>
      <c r="HL55" s="10" t="b">
        <f t="shared" si="348"/>
        <v>0</v>
      </c>
      <c r="HM55" s="10" t="b">
        <f t="shared" si="349"/>
        <v>0</v>
      </c>
      <c r="HN55" s="10" t="b">
        <f t="shared" si="350"/>
        <v>0</v>
      </c>
      <c r="HO55" s="10" t="b">
        <f t="shared" si="351"/>
        <v>0</v>
      </c>
      <c r="HP55" s="10" t="b">
        <f t="shared" si="352"/>
        <v>0</v>
      </c>
      <c r="HQ55" s="10" t="b">
        <f t="shared" si="353"/>
        <v>0</v>
      </c>
      <c r="HR55" s="10" t="b">
        <f t="shared" si="354"/>
        <v>0</v>
      </c>
      <c r="HS55" s="10" t="b">
        <f t="shared" si="355"/>
        <v>0</v>
      </c>
      <c r="HT55" s="10" t="b">
        <f t="shared" si="356"/>
        <v>0</v>
      </c>
      <c r="HU55" s="10" t="b">
        <f t="shared" si="357"/>
        <v>0</v>
      </c>
      <c r="HV55" s="10" t="b">
        <f t="shared" si="358"/>
        <v>0</v>
      </c>
      <c r="HW55" s="10" t="b">
        <f t="shared" si="359"/>
        <v>0</v>
      </c>
      <c r="HX55" s="10" t="b">
        <f t="shared" si="360"/>
        <v>0</v>
      </c>
      <c r="HY55" s="10" t="b">
        <f t="shared" si="361"/>
        <v>0</v>
      </c>
      <c r="HZ55" s="10" t="b">
        <f t="shared" si="362"/>
        <v>0</v>
      </c>
      <c r="IA55" s="10" t="b">
        <f t="shared" si="363"/>
        <v>0</v>
      </c>
      <c r="IB55" s="10" t="b">
        <f t="shared" si="364"/>
        <v>0</v>
      </c>
      <c r="IC55" s="10" t="b">
        <f t="shared" si="365"/>
        <v>0</v>
      </c>
      <c r="ID55" s="10" t="b">
        <f t="shared" si="366"/>
        <v>0</v>
      </c>
      <c r="IE55" s="10" t="b">
        <f t="shared" si="367"/>
        <v>0</v>
      </c>
      <c r="IF55" s="10" t="b">
        <f t="shared" si="368"/>
        <v>0</v>
      </c>
      <c r="IG55" s="10" t="b">
        <f t="shared" si="369"/>
        <v>0</v>
      </c>
      <c r="IH55" s="10" t="b">
        <f t="shared" si="370"/>
        <v>0</v>
      </c>
      <c r="II55" s="10" t="b">
        <f t="shared" si="371"/>
        <v>0</v>
      </c>
      <c r="IJ55" s="10" t="b">
        <f t="shared" si="372"/>
        <v>0</v>
      </c>
      <c r="IK55" s="10" t="b">
        <f t="shared" si="373"/>
        <v>0</v>
      </c>
      <c r="IL55" s="10" t="b">
        <f t="shared" si="374"/>
        <v>0</v>
      </c>
      <c r="IM55" s="10" t="b">
        <f t="shared" si="375"/>
        <v>0</v>
      </c>
      <c r="IN55" s="10" t="b">
        <f t="shared" si="376"/>
        <v>0</v>
      </c>
      <c r="IO55" s="10" t="b">
        <f t="shared" si="377"/>
        <v>0</v>
      </c>
      <c r="IP55" s="10" t="b">
        <f t="shared" si="378"/>
        <v>0</v>
      </c>
      <c r="IQ55" s="19" t="b">
        <f t="shared" si="379"/>
        <v>0</v>
      </c>
    </row>
    <row r="56" spans="1:252" x14ac:dyDescent="0.2">
      <c r="A56" s="20" t="str">
        <f t="shared" si="325"/>
        <v>Selenium</v>
      </c>
      <c r="B56" s="11" t="str">
        <f t="shared" si="325"/>
        <v>kg/MW</v>
      </c>
      <c r="C56" s="11">
        <f t="shared" si="380"/>
        <v>2030</v>
      </c>
      <c r="D56" s="16">
        <f t="shared" si="327"/>
        <v>-999</v>
      </c>
      <c r="E56" s="16">
        <f t="shared" si="328"/>
        <v>-999</v>
      </c>
      <c r="F56" s="16">
        <f t="shared" si="329"/>
        <v>-999</v>
      </c>
      <c r="G56" s="16">
        <f t="shared" si="330"/>
        <v>-999</v>
      </c>
      <c r="H56" s="18">
        <f t="shared" si="331"/>
        <v>0</v>
      </c>
      <c r="I56" s="16">
        <f>IF(H56&lt;&gt;0,PERCENTILE(GV56:IQ56,#REF!),-999)</f>
        <v>-999</v>
      </c>
      <c r="J56" s="17">
        <f>IF(H56&lt;&gt;0,PERCENTILE(GV56:IQ56,#REF!),-999)</f>
        <v>-999</v>
      </c>
      <c r="K56" s="21"/>
      <c r="L56" s="21"/>
      <c r="M56" s="21"/>
      <c r="N56" s="22"/>
      <c r="O56" s="21"/>
      <c r="P56" s="21"/>
      <c r="Q56" s="21"/>
      <c r="R56" s="22"/>
      <c r="S56" s="21"/>
      <c r="T56" s="21"/>
      <c r="U56" s="21"/>
      <c r="V56" s="22"/>
      <c r="W56" s="21"/>
      <c r="X56" s="21"/>
      <c r="Y56" s="21"/>
      <c r="Z56" s="22"/>
      <c r="AA56" s="21"/>
      <c r="AB56" s="21"/>
      <c r="AC56" s="21"/>
      <c r="AD56" s="22"/>
      <c r="AE56" s="21"/>
      <c r="AF56" s="21"/>
      <c r="AG56" s="21"/>
      <c r="AH56" s="22"/>
      <c r="AI56" s="21"/>
      <c r="AJ56" s="21"/>
      <c r="AK56" s="21"/>
      <c r="AL56" s="22"/>
      <c r="AM56" s="21"/>
      <c r="AN56" s="21"/>
      <c r="AO56" s="21"/>
      <c r="AP56" s="22"/>
      <c r="AQ56" s="21"/>
      <c r="AR56" s="21"/>
      <c r="AS56" s="21"/>
      <c r="AT56" s="22"/>
      <c r="AU56" s="21"/>
      <c r="AV56" s="21"/>
      <c r="AW56" s="21"/>
      <c r="AX56" s="22"/>
      <c r="AY56" s="21"/>
      <c r="AZ56" s="21"/>
      <c r="BA56" s="21"/>
      <c r="BB56" s="22"/>
      <c r="BC56" s="21"/>
      <c r="BD56" s="21"/>
      <c r="BE56" s="21"/>
      <c r="BF56" s="22"/>
      <c r="BG56" s="21"/>
      <c r="BH56" s="21"/>
      <c r="BI56" s="21"/>
      <c r="BJ56" s="22"/>
      <c r="BK56" s="21"/>
      <c r="BL56" s="21"/>
      <c r="BM56" s="21"/>
      <c r="BN56" s="22"/>
      <c r="BO56" s="21"/>
      <c r="BP56" s="21"/>
      <c r="BQ56" s="21"/>
      <c r="BR56" s="22"/>
      <c r="BS56" s="21"/>
      <c r="BT56" s="21"/>
      <c r="BU56" s="21"/>
      <c r="BV56" s="22"/>
      <c r="BW56" s="21"/>
      <c r="BX56" s="21"/>
      <c r="BY56" s="21"/>
      <c r="BZ56" s="22"/>
      <c r="CA56" s="21"/>
      <c r="CB56" s="21"/>
      <c r="CC56" s="21"/>
      <c r="CD56" s="22"/>
      <c r="CE56" s="21"/>
      <c r="CF56" s="21"/>
      <c r="CG56" s="21"/>
      <c r="CH56" s="22"/>
      <c r="CI56" s="21"/>
      <c r="CJ56" s="21"/>
      <c r="CK56" s="21"/>
      <c r="CL56" s="22"/>
      <c r="CM56" s="21"/>
      <c r="CN56" s="21"/>
      <c r="CO56" s="21"/>
      <c r="CP56" s="22"/>
      <c r="CQ56" s="21"/>
      <c r="CR56" s="21"/>
      <c r="CS56" s="21"/>
      <c r="CT56" s="22"/>
      <c r="CU56" s="21"/>
      <c r="CV56" s="21"/>
      <c r="CW56" s="21"/>
      <c r="CX56" s="22"/>
      <c r="CY56" s="21"/>
      <c r="CZ56" s="21"/>
      <c r="DA56" s="21"/>
      <c r="DB56" s="22"/>
      <c r="DC56" s="21"/>
      <c r="DD56" s="21"/>
      <c r="DE56" s="21"/>
      <c r="DF56" s="22"/>
      <c r="DG56" s="21"/>
      <c r="DH56" s="21"/>
      <c r="DI56" s="21"/>
      <c r="DJ56" s="22"/>
      <c r="DK56" s="21"/>
      <c r="DL56" s="21"/>
      <c r="DM56" s="21"/>
      <c r="DN56" s="22"/>
      <c r="DO56" s="21"/>
      <c r="DP56" s="21"/>
      <c r="DQ56" s="21"/>
      <c r="DR56" s="22"/>
      <c r="DS56" s="21"/>
      <c r="DT56" s="21"/>
      <c r="DU56" s="21"/>
      <c r="DV56" s="22"/>
      <c r="DW56" s="21"/>
      <c r="DX56" s="21"/>
      <c r="DY56" s="21"/>
      <c r="DZ56" s="22"/>
      <c r="EA56" s="21"/>
      <c r="EB56" s="21"/>
      <c r="EC56" s="21"/>
      <c r="ED56" s="22"/>
      <c r="EE56" s="21"/>
      <c r="EF56" s="21"/>
      <c r="EG56" s="21"/>
      <c r="EH56" s="22"/>
      <c r="EI56" s="21"/>
      <c r="EJ56" s="21"/>
      <c r="EK56" s="21"/>
      <c r="EL56" s="22"/>
      <c r="EM56" s="21"/>
      <c r="EN56" s="21"/>
      <c r="EO56" s="21"/>
      <c r="EP56" s="22"/>
      <c r="EQ56" s="21"/>
      <c r="ER56" s="21"/>
      <c r="ES56" s="21"/>
      <c r="ET56" s="22"/>
      <c r="EU56" s="21"/>
      <c r="EV56" s="21"/>
      <c r="EW56" s="21"/>
      <c r="EX56" s="22"/>
      <c r="EY56" s="21"/>
      <c r="EZ56" s="21"/>
      <c r="FA56" s="21"/>
      <c r="FB56" s="22"/>
      <c r="FC56" s="21"/>
      <c r="FD56" s="21"/>
      <c r="FE56" s="21"/>
      <c r="FF56" s="22"/>
      <c r="FG56" s="21"/>
      <c r="FH56" s="21"/>
      <c r="FI56" s="21"/>
      <c r="FJ56" s="22"/>
      <c r="FK56" s="21"/>
      <c r="FL56" s="21"/>
      <c r="FM56" s="21"/>
      <c r="FN56" s="22"/>
      <c r="FO56" s="21"/>
      <c r="FP56" s="21"/>
      <c r="FQ56" s="21"/>
      <c r="FR56" s="22"/>
      <c r="FS56" s="21"/>
      <c r="FT56" s="21"/>
      <c r="FU56" s="21"/>
      <c r="FV56" s="22"/>
      <c r="FW56" s="21"/>
      <c r="FX56" s="21"/>
      <c r="FY56" s="21"/>
      <c r="FZ56" s="22"/>
      <c r="GA56" s="21"/>
      <c r="GB56" s="21"/>
      <c r="GC56" s="21"/>
      <c r="GD56" s="22"/>
      <c r="GE56" s="21"/>
      <c r="GF56" s="21"/>
      <c r="GG56" s="21"/>
      <c r="GH56" s="22"/>
      <c r="GI56" s="21"/>
      <c r="GJ56" s="21"/>
      <c r="GK56" s="21"/>
      <c r="GL56" s="22"/>
      <c r="GM56" s="21"/>
      <c r="GN56" s="21"/>
      <c r="GO56" s="21"/>
      <c r="GP56" s="22"/>
      <c r="GQ56" s="21"/>
      <c r="GR56" s="21"/>
      <c r="GS56" s="21"/>
      <c r="GT56" s="22"/>
      <c r="GV56" s="39" t="b">
        <f t="shared" si="332"/>
        <v>0</v>
      </c>
      <c r="GW56" s="10" t="b">
        <f t="shared" si="333"/>
        <v>0</v>
      </c>
      <c r="GX56" s="10" t="b">
        <f t="shared" si="334"/>
        <v>0</v>
      </c>
      <c r="GY56" s="10" t="b">
        <f t="shared" si="335"/>
        <v>0</v>
      </c>
      <c r="GZ56" s="10" t="b">
        <f t="shared" si="336"/>
        <v>0</v>
      </c>
      <c r="HA56" s="10" t="b">
        <f t="shared" si="337"/>
        <v>0</v>
      </c>
      <c r="HB56" s="10" t="b">
        <f t="shared" si="338"/>
        <v>0</v>
      </c>
      <c r="HC56" s="10" t="b">
        <f t="shared" si="339"/>
        <v>0</v>
      </c>
      <c r="HD56" s="10" t="b">
        <f t="shared" si="340"/>
        <v>0</v>
      </c>
      <c r="HE56" s="10" t="b">
        <f t="shared" si="341"/>
        <v>0</v>
      </c>
      <c r="HF56" s="10" t="b">
        <f t="shared" si="342"/>
        <v>0</v>
      </c>
      <c r="HG56" s="10" t="b">
        <f t="shared" si="343"/>
        <v>0</v>
      </c>
      <c r="HH56" s="10" t="b">
        <f t="shared" si="344"/>
        <v>0</v>
      </c>
      <c r="HI56" s="10" t="b">
        <f t="shared" si="345"/>
        <v>0</v>
      </c>
      <c r="HJ56" s="10" t="b">
        <f t="shared" si="346"/>
        <v>0</v>
      </c>
      <c r="HK56" s="10" t="b">
        <f t="shared" si="347"/>
        <v>0</v>
      </c>
      <c r="HL56" s="10" t="b">
        <f t="shared" si="348"/>
        <v>0</v>
      </c>
      <c r="HM56" s="10" t="b">
        <f t="shared" si="349"/>
        <v>0</v>
      </c>
      <c r="HN56" s="10" t="b">
        <f t="shared" si="350"/>
        <v>0</v>
      </c>
      <c r="HO56" s="10" t="b">
        <f t="shared" si="351"/>
        <v>0</v>
      </c>
      <c r="HP56" s="10" t="b">
        <f t="shared" si="352"/>
        <v>0</v>
      </c>
      <c r="HQ56" s="10" t="b">
        <f t="shared" si="353"/>
        <v>0</v>
      </c>
      <c r="HR56" s="10" t="b">
        <f t="shared" si="354"/>
        <v>0</v>
      </c>
      <c r="HS56" s="10" t="b">
        <f t="shared" si="355"/>
        <v>0</v>
      </c>
      <c r="HT56" s="10" t="b">
        <f t="shared" si="356"/>
        <v>0</v>
      </c>
      <c r="HU56" s="10" t="b">
        <f t="shared" si="357"/>
        <v>0</v>
      </c>
      <c r="HV56" s="10" t="b">
        <f t="shared" si="358"/>
        <v>0</v>
      </c>
      <c r="HW56" s="10" t="b">
        <f t="shared" si="359"/>
        <v>0</v>
      </c>
      <c r="HX56" s="10" t="b">
        <f t="shared" si="360"/>
        <v>0</v>
      </c>
      <c r="HY56" s="10" t="b">
        <f t="shared" si="361"/>
        <v>0</v>
      </c>
      <c r="HZ56" s="10" t="b">
        <f t="shared" si="362"/>
        <v>0</v>
      </c>
      <c r="IA56" s="10" t="b">
        <f t="shared" si="363"/>
        <v>0</v>
      </c>
      <c r="IB56" s="10" t="b">
        <f t="shared" si="364"/>
        <v>0</v>
      </c>
      <c r="IC56" s="10" t="b">
        <f t="shared" si="365"/>
        <v>0</v>
      </c>
      <c r="ID56" s="10" t="b">
        <f t="shared" si="366"/>
        <v>0</v>
      </c>
      <c r="IE56" s="10" t="b">
        <f t="shared" si="367"/>
        <v>0</v>
      </c>
      <c r="IF56" s="10" t="b">
        <f t="shared" si="368"/>
        <v>0</v>
      </c>
      <c r="IG56" s="10" t="b">
        <f t="shared" si="369"/>
        <v>0</v>
      </c>
      <c r="IH56" s="10" t="b">
        <f t="shared" si="370"/>
        <v>0</v>
      </c>
      <c r="II56" s="10" t="b">
        <f t="shared" si="371"/>
        <v>0</v>
      </c>
      <c r="IJ56" s="10" t="b">
        <f t="shared" si="372"/>
        <v>0</v>
      </c>
      <c r="IK56" s="10" t="b">
        <f t="shared" si="373"/>
        <v>0</v>
      </c>
      <c r="IL56" s="10" t="b">
        <f t="shared" si="374"/>
        <v>0</v>
      </c>
      <c r="IM56" s="10" t="b">
        <f t="shared" si="375"/>
        <v>0</v>
      </c>
      <c r="IN56" s="10" t="b">
        <f t="shared" si="376"/>
        <v>0</v>
      </c>
      <c r="IO56" s="10" t="b">
        <f t="shared" si="377"/>
        <v>0</v>
      </c>
      <c r="IP56" s="10" t="b">
        <f t="shared" si="378"/>
        <v>0</v>
      </c>
      <c r="IQ56" s="19" t="b">
        <f t="shared" si="379"/>
        <v>0</v>
      </c>
    </row>
    <row r="57" spans="1:252" x14ac:dyDescent="0.2">
      <c r="A57" s="20" t="str">
        <f t="shared" si="325"/>
        <v>Silver</v>
      </c>
      <c r="B57" s="11" t="str">
        <f t="shared" si="325"/>
        <v>kg/MW</v>
      </c>
      <c r="C57" s="11">
        <f t="shared" si="380"/>
        <v>2030</v>
      </c>
      <c r="D57" s="16">
        <f t="shared" si="327"/>
        <v>-999</v>
      </c>
      <c r="E57" s="16">
        <f t="shared" si="328"/>
        <v>-999</v>
      </c>
      <c r="F57" s="16">
        <f t="shared" si="329"/>
        <v>-999</v>
      </c>
      <c r="G57" s="16">
        <f t="shared" si="330"/>
        <v>-999</v>
      </c>
      <c r="H57" s="18">
        <f t="shared" si="331"/>
        <v>0</v>
      </c>
      <c r="I57" s="16">
        <f>IF(H57&lt;&gt;0,PERCENTILE(GV57:IQ57,#REF!),-999)</f>
        <v>-999</v>
      </c>
      <c r="J57" s="17">
        <f>IF(H57&lt;&gt;0,PERCENTILE(GV57:IQ57,#REF!),-999)</f>
        <v>-999</v>
      </c>
      <c r="K57" s="21"/>
      <c r="L57" s="21"/>
      <c r="M57" s="21"/>
      <c r="N57" s="22"/>
      <c r="O57" s="21"/>
      <c r="P57" s="21"/>
      <c r="Q57" s="21"/>
      <c r="R57" s="22"/>
      <c r="S57" s="21"/>
      <c r="T57" s="21"/>
      <c r="U57" s="21"/>
      <c r="V57" s="22"/>
      <c r="W57" s="21"/>
      <c r="X57" s="21"/>
      <c r="Y57" s="21"/>
      <c r="Z57" s="22"/>
      <c r="AA57" s="21"/>
      <c r="AB57" s="21"/>
      <c r="AC57" s="21"/>
      <c r="AD57" s="22"/>
      <c r="AE57" s="21"/>
      <c r="AF57" s="21"/>
      <c r="AG57" s="21"/>
      <c r="AH57" s="22"/>
      <c r="AI57" s="21"/>
      <c r="AJ57" s="21"/>
      <c r="AK57" s="21"/>
      <c r="AL57" s="22"/>
      <c r="AM57" s="21"/>
      <c r="AN57" s="21"/>
      <c r="AO57" s="21"/>
      <c r="AP57" s="22"/>
      <c r="AQ57" s="21"/>
      <c r="AR57" s="21"/>
      <c r="AS57" s="21"/>
      <c r="AT57" s="22"/>
      <c r="AU57" s="21"/>
      <c r="AV57" s="21"/>
      <c r="AW57" s="21"/>
      <c r="AX57" s="22"/>
      <c r="AY57" s="21"/>
      <c r="AZ57" s="21"/>
      <c r="BA57" s="21"/>
      <c r="BB57" s="22"/>
      <c r="BC57" s="21"/>
      <c r="BD57" s="21"/>
      <c r="BE57" s="21"/>
      <c r="BF57" s="22"/>
      <c r="BG57" s="21"/>
      <c r="BH57" s="21"/>
      <c r="BI57" s="21"/>
      <c r="BJ57" s="22"/>
      <c r="BK57" s="21"/>
      <c r="BL57" s="21"/>
      <c r="BM57" s="21"/>
      <c r="BN57" s="22"/>
      <c r="BO57" s="21"/>
      <c r="BP57" s="21"/>
      <c r="BQ57" s="21"/>
      <c r="BR57" s="22"/>
      <c r="BS57" s="21"/>
      <c r="BT57" s="21"/>
      <c r="BU57" s="21"/>
      <c r="BV57" s="22"/>
      <c r="BW57" s="21"/>
      <c r="BX57" s="21"/>
      <c r="BY57" s="21"/>
      <c r="BZ57" s="22"/>
      <c r="CA57" s="21"/>
      <c r="CB57" s="21"/>
      <c r="CC57" s="21"/>
      <c r="CD57" s="22"/>
      <c r="CE57" s="21"/>
      <c r="CF57" s="21"/>
      <c r="CG57" s="21"/>
      <c r="CH57" s="22"/>
      <c r="CI57" s="21"/>
      <c r="CJ57" s="21"/>
      <c r="CK57" s="21"/>
      <c r="CL57" s="22"/>
      <c r="CM57" s="21"/>
      <c r="CN57" s="21"/>
      <c r="CO57" s="21"/>
      <c r="CP57" s="22"/>
      <c r="CQ57" s="21"/>
      <c r="CR57" s="21"/>
      <c r="CS57" s="21"/>
      <c r="CT57" s="22"/>
      <c r="CU57" s="21"/>
      <c r="CV57" s="21"/>
      <c r="CW57" s="21"/>
      <c r="CX57" s="22"/>
      <c r="CY57" s="21"/>
      <c r="CZ57" s="21"/>
      <c r="DA57" s="21"/>
      <c r="DB57" s="22"/>
      <c r="DC57" s="21"/>
      <c r="DD57" s="21"/>
      <c r="DE57" s="21"/>
      <c r="DF57" s="22"/>
      <c r="DG57" s="21"/>
      <c r="DH57" s="21"/>
      <c r="DI57" s="21"/>
      <c r="DJ57" s="22"/>
      <c r="DK57" s="21"/>
      <c r="DL57" s="21"/>
      <c r="DM57" s="21"/>
      <c r="DN57" s="22"/>
      <c r="DO57" s="21"/>
      <c r="DP57" s="21"/>
      <c r="DQ57" s="21"/>
      <c r="DR57" s="22"/>
      <c r="DS57" s="21"/>
      <c r="DT57" s="21"/>
      <c r="DU57" s="21"/>
      <c r="DV57" s="22"/>
      <c r="DW57" s="21"/>
      <c r="DX57" s="21"/>
      <c r="DY57" s="21"/>
      <c r="DZ57" s="22"/>
      <c r="EA57" s="21"/>
      <c r="EB57" s="21"/>
      <c r="EC57" s="21"/>
      <c r="ED57" s="22"/>
      <c r="EE57" s="21"/>
      <c r="EF57" s="21"/>
      <c r="EG57" s="21"/>
      <c r="EH57" s="22"/>
      <c r="EI57" s="21"/>
      <c r="EJ57" s="21"/>
      <c r="EK57" s="21"/>
      <c r="EL57" s="22"/>
      <c r="EM57" s="21"/>
      <c r="EN57" s="21"/>
      <c r="EO57" s="21"/>
      <c r="EP57" s="22"/>
      <c r="EQ57" s="21"/>
      <c r="ER57" s="21"/>
      <c r="ES57" s="21"/>
      <c r="ET57" s="22"/>
      <c r="EU57" s="21"/>
      <c r="EV57" s="21"/>
      <c r="EW57" s="21"/>
      <c r="EX57" s="22"/>
      <c r="EY57" s="21"/>
      <c r="EZ57" s="21"/>
      <c r="FA57" s="21"/>
      <c r="FB57" s="22"/>
      <c r="FC57" s="21"/>
      <c r="FD57" s="21"/>
      <c r="FE57" s="21"/>
      <c r="FF57" s="22"/>
      <c r="FG57" s="21"/>
      <c r="FH57" s="21"/>
      <c r="FI57" s="21"/>
      <c r="FJ57" s="22"/>
      <c r="FK57" s="21"/>
      <c r="FL57" s="21"/>
      <c r="FM57" s="21"/>
      <c r="FN57" s="22"/>
      <c r="FO57" s="21"/>
      <c r="FP57" s="21"/>
      <c r="FQ57" s="21"/>
      <c r="FR57" s="22"/>
      <c r="FS57" s="21"/>
      <c r="FT57" s="21"/>
      <c r="FU57" s="21"/>
      <c r="FV57" s="22"/>
      <c r="FW57" s="21"/>
      <c r="FX57" s="21"/>
      <c r="FY57" s="21"/>
      <c r="FZ57" s="22"/>
      <c r="GA57" s="21"/>
      <c r="GB57" s="21"/>
      <c r="GC57" s="21"/>
      <c r="GD57" s="22"/>
      <c r="GE57" s="21"/>
      <c r="GF57" s="21"/>
      <c r="GG57" s="21"/>
      <c r="GH57" s="22"/>
      <c r="GI57" s="21"/>
      <c r="GJ57" s="21"/>
      <c r="GK57" s="21"/>
      <c r="GL57" s="22"/>
      <c r="GM57" s="21"/>
      <c r="GN57" s="21"/>
      <c r="GO57" s="21"/>
      <c r="GP57" s="22"/>
      <c r="GQ57" s="21"/>
      <c r="GR57" s="21"/>
      <c r="GS57" s="21"/>
      <c r="GT57" s="22"/>
      <c r="GV57" s="39" t="b">
        <f t="shared" si="332"/>
        <v>0</v>
      </c>
      <c r="GW57" s="10" t="b">
        <f t="shared" si="333"/>
        <v>0</v>
      </c>
      <c r="GX57" s="10" t="b">
        <f t="shared" si="334"/>
        <v>0</v>
      </c>
      <c r="GY57" s="10" t="b">
        <f t="shared" si="335"/>
        <v>0</v>
      </c>
      <c r="GZ57" s="10" t="b">
        <f t="shared" si="336"/>
        <v>0</v>
      </c>
      <c r="HA57" s="10" t="b">
        <f t="shared" si="337"/>
        <v>0</v>
      </c>
      <c r="HB57" s="10" t="b">
        <f t="shared" si="338"/>
        <v>0</v>
      </c>
      <c r="HC57" s="10" t="b">
        <f t="shared" si="339"/>
        <v>0</v>
      </c>
      <c r="HD57" s="10" t="b">
        <f t="shared" si="340"/>
        <v>0</v>
      </c>
      <c r="HE57" s="10" t="b">
        <f t="shared" si="341"/>
        <v>0</v>
      </c>
      <c r="HF57" s="10" t="b">
        <f t="shared" si="342"/>
        <v>0</v>
      </c>
      <c r="HG57" s="10" t="b">
        <f t="shared" si="343"/>
        <v>0</v>
      </c>
      <c r="HH57" s="10" t="b">
        <f t="shared" si="344"/>
        <v>0</v>
      </c>
      <c r="HI57" s="10" t="b">
        <f t="shared" si="345"/>
        <v>0</v>
      </c>
      <c r="HJ57" s="10" t="b">
        <f t="shared" si="346"/>
        <v>0</v>
      </c>
      <c r="HK57" s="10" t="b">
        <f t="shared" si="347"/>
        <v>0</v>
      </c>
      <c r="HL57" s="10" t="b">
        <f t="shared" si="348"/>
        <v>0</v>
      </c>
      <c r="HM57" s="10" t="b">
        <f t="shared" si="349"/>
        <v>0</v>
      </c>
      <c r="HN57" s="10" t="b">
        <f t="shared" si="350"/>
        <v>0</v>
      </c>
      <c r="HO57" s="10" t="b">
        <f t="shared" si="351"/>
        <v>0</v>
      </c>
      <c r="HP57" s="10" t="b">
        <f t="shared" si="352"/>
        <v>0</v>
      </c>
      <c r="HQ57" s="10" t="b">
        <f t="shared" si="353"/>
        <v>0</v>
      </c>
      <c r="HR57" s="10" t="b">
        <f t="shared" si="354"/>
        <v>0</v>
      </c>
      <c r="HS57" s="10" t="b">
        <f t="shared" si="355"/>
        <v>0</v>
      </c>
      <c r="HT57" s="10" t="b">
        <f t="shared" si="356"/>
        <v>0</v>
      </c>
      <c r="HU57" s="10" t="b">
        <f t="shared" si="357"/>
        <v>0</v>
      </c>
      <c r="HV57" s="10" t="b">
        <f t="shared" si="358"/>
        <v>0</v>
      </c>
      <c r="HW57" s="10" t="b">
        <f t="shared" si="359"/>
        <v>0</v>
      </c>
      <c r="HX57" s="10" t="b">
        <f t="shared" si="360"/>
        <v>0</v>
      </c>
      <c r="HY57" s="10" t="b">
        <f t="shared" si="361"/>
        <v>0</v>
      </c>
      <c r="HZ57" s="10" t="b">
        <f t="shared" si="362"/>
        <v>0</v>
      </c>
      <c r="IA57" s="10" t="b">
        <f t="shared" si="363"/>
        <v>0</v>
      </c>
      <c r="IB57" s="10" t="b">
        <f t="shared" si="364"/>
        <v>0</v>
      </c>
      <c r="IC57" s="10" t="b">
        <f t="shared" si="365"/>
        <v>0</v>
      </c>
      <c r="ID57" s="10" t="b">
        <f t="shared" si="366"/>
        <v>0</v>
      </c>
      <c r="IE57" s="10" t="b">
        <f t="shared" si="367"/>
        <v>0</v>
      </c>
      <c r="IF57" s="10" t="b">
        <f t="shared" si="368"/>
        <v>0</v>
      </c>
      <c r="IG57" s="10" t="b">
        <f t="shared" si="369"/>
        <v>0</v>
      </c>
      <c r="IH57" s="10" t="b">
        <f t="shared" si="370"/>
        <v>0</v>
      </c>
      <c r="II57" s="10" t="b">
        <f t="shared" si="371"/>
        <v>0</v>
      </c>
      <c r="IJ57" s="10" t="b">
        <f t="shared" si="372"/>
        <v>0</v>
      </c>
      <c r="IK57" s="10" t="b">
        <f t="shared" si="373"/>
        <v>0</v>
      </c>
      <c r="IL57" s="10" t="b">
        <f t="shared" si="374"/>
        <v>0</v>
      </c>
      <c r="IM57" s="10" t="b">
        <f t="shared" si="375"/>
        <v>0</v>
      </c>
      <c r="IN57" s="10" t="b">
        <f t="shared" si="376"/>
        <v>0</v>
      </c>
      <c r="IO57" s="10" t="b">
        <f t="shared" si="377"/>
        <v>0</v>
      </c>
      <c r="IP57" s="10" t="b">
        <f t="shared" si="378"/>
        <v>0</v>
      </c>
      <c r="IQ57" s="19" t="b">
        <f t="shared" si="379"/>
        <v>0</v>
      </c>
    </row>
    <row r="58" spans="1:252" x14ac:dyDescent="0.2">
      <c r="A58" s="20" t="str">
        <f t="shared" si="325"/>
        <v>Tellurium</v>
      </c>
      <c r="B58" s="11" t="str">
        <f t="shared" si="325"/>
        <v>kg/MW</v>
      </c>
      <c r="C58" s="11">
        <f t="shared" si="380"/>
        <v>2030</v>
      </c>
      <c r="D58" s="16">
        <f t="shared" si="327"/>
        <v>-999</v>
      </c>
      <c r="E58" s="16">
        <f t="shared" si="328"/>
        <v>-999</v>
      </c>
      <c r="F58" s="16">
        <f t="shared" si="329"/>
        <v>-999</v>
      </c>
      <c r="G58" s="16">
        <f t="shared" si="330"/>
        <v>-999</v>
      </c>
      <c r="H58" s="18">
        <f t="shared" si="331"/>
        <v>0</v>
      </c>
      <c r="I58" s="16">
        <f>IF(H58&lt;&gt;0,PERCENTILE(GV58:IQ58,#REF!),-999)</f>
        <v>-999</v>
      </c>
      <c r="J58" s="17">
        <f>IF(H58&lt;&gt;0,PERCENTILE(GV58:IQ58,#REF!),-999)</f>
        <v>-999</v>
      </c>
      <c r="K58" s="21"/>
      <c r="L58" s="21"/>
      <c r="M58" s="21"/>
      <c r="N58" s="22"/>
      <c r="O58" s="21"/>
      <c r="P58" s="21"/>
      <c r="Q58" s="21"/>
      <c r="R58" s="22"/>
      <c r="S58" s="21"/>
      <c r="T58" s="21"/>
      <c r="U58" s="21"/>
      <c r="V58" s="22"/>
      <c r="W58" s="21"/>
      <c r="X58" s="21"/>
      <c r="Y58" s="21"/>
      <c r="Z58" s="22"/>
      <c r="AA58" s="21"/>
      <c r="AB58" s="21"/>
      <c r="AC58" s="21"/>
      <c r="AD58" s="22"/>
      <c r="AE58" s="21"/>
      <c r="AF58" s="21"/>
      <c r="AG58" s="21"/>
      <c r="AH58" s="22"/>
      <c r="AI58" s="21"/>
      <c r="AJ58" s="21"/>
      <c r="AK58" s="21"/>
      <c r="AL58" s="22"/>
      <c r="AM58" s="21"/>
      <c r="AN58" s="21"/>
      <c r="AO58" s="21"/>
      <c r="AP58" s="22"/>
      <c r="AQ58" s="21"/>
      <c r="AR58" s="21"/>
      <c r="AS58" s="21"/>
      <c r="AT58" s="22"/>
      <c r="AU58" s="21"/>
      <c r="AV58" s="21"/>
      <c r="AW58" s="21"/>
      <c r="AX58" s="22"/>
      <c r="AY58" s="21"/>
      <c r="AZ58" s="21"/>
      <c r="BA58" s="21"/>
      <c r="BB58" s="22"/>
      <c r="BC58" s="21"/>
      <c r="BD58" s="21"/>
      <c r="BE58" s="21"/>
      <c r="BF58" s="22"/>
      <c r="BG58" s="21"/>
      <c r="BH58" s="21"/>
      <c r="BI58" s="21"/>
      <c r="BJ58" s="22"/>
      <c r="BK58" s="21"/>
      <c r="BL58" s="21"/>
      <c r="BM58" s="21"/>
      <c r="BN58" s="22"/>
      <c r="BO58" s="21"/>
      <c r="BP58" s="21"/>
      <c r="BQ58" s="21"/>
      <c r="BR58" s="22"/>
      <c r="BS58" s="21"/>
      <c r="BT58" s="21"/>
      <c r="BU58" s="21"/>
      <c r="BV58" s="22"/>
      <c r="BW58" s="21"/>
      <c r="BX58" s="21"/>
      <c r="BY58" s="21"/>
      <c r="BZ58" s="22"/>
      <c r="CA58" s="21"/>
      <c r="CB58" s="21"/>
      <c r="CC58" s="21"/>
      <c r="CD58" s="22"/>
      <c r="CE58" s="21"/>
      <c r="CF58" s="21"/>
      <c r="CG58" s="21"/>
      <c r="CH58" s="22"/>
      <c r="CI58" s="21"/>
      <c r="CJ58" s="21"/>
      <c r="CK58" s="21"/>
      <c r="CL58" s="22"/>
      <c r="CM58" s="21"/>
      <c r="CN58" s="21"/>
      <c r="CO58" s="21"/>
      <c r="CP58" s="22"/>
      <c r="CQ58" s="21"/>
      <c r="CR58" s="21"/>
      <c r="CS58" s="21"/>
      <c r="CT58" s="22"/>
      <c r="CU58" s="21"/>
      <c r="CV58" s="21"/>
      <c r="CW58" s="21"/>
      <c r="CX58" s="22"/>
      <c r="CY58" s="21"/>
      <c r="CZ58" s="21"/>
      <c r="DA58" s="21"/>
      <c r="DB58" s="22"/>
      <c r="DC58" s="21"/>
      <c r="DD58" s="21"/>
      <c r="DE58" s="21"/>
      <c r="DF58" s="22"/>
      <c r="DG58" s="21"/>
      <c r="DH58" s="21"/>
      <c r="DI58" s="21"/>
      <c r="DJ58" s="22"/>
      <c r="DK58" s="21"/>
      <c r="DL58" s="21"/>
      <c r="DM58" s="21"/>
      <c r="DN58" s="22"/>
      <c r="DO58" s="21"/>
      <c r="DP58" s="21"/>
      <c r="DQ58" s="21"/>
      <c r="DR58" s="22"/>
      <c r="DS58" s="21"/>
      <c r="DT58" s="21"/>
      <c r="DU58" s="21"/>
      <c r="DV58" s="22"/>
      <c r="DW58" s="21"/>
      <c r="DX58" s="21"/>
      <c r="DY58" s="21"/>
      <c r="DZ58" s="22"/>
      <c r="EA58" s="21"/>
      <c r="EB58" s="21"/>
      <c r="EC58" s="21"/>
      <c r="ED58" s="22"/>
      <c r="EE58" s="21"/>
      <c r="EF58" s="21"/>
      <c r="EG58" s="21"/>
      <c r="EH58" s="22"/>
      <c r="EI58" s="21"/>
      <c r="EJ58" s="21"/>
      <c r="EK58" s="21"/>
      <c r="EL58" s="22"/>
      <c r="EM58" s="21"/>
      <c r="EN58" s="21"/>
      <c r="EO58" s="21"/>
      <c r="EP58" s="22"/>
      <c r="EQ58" s="21"/>
      <c r="ER58" s="21"/>
      <c r="ES58" s="21"/>
      <c r="ET58" s="22"/>
      <c r="EU58" s="21"/>
      <c r="EV58" s="21"/>
      <c r="EW58" s="21"/>
      <c r="EX58" s="22"/>
      <c r="EY58" s="21"/>
      <c r="EZ58" s="21"/>
      <c r="FA58" s="21"/>
      <c r="FB58" s="22"/>
      <c r="FC58" s="21"/>
      <c r="FD58" s="21"/>
      <c r="FE58" s="21"/>
      <c r="FF58" s="22"/>
      <c r="FG58" s="21"/>
      <c r="FH58" s="21"/>
      <c r="FI58" s="21"/>
      <c r="FJ58" s="22"/>
      <c r="FK58" s="21"/>
      <c r="FL58" s="21"/>
      <c r="FM58" s="21"/>
      <c r="FN58" s="22"/>
      <c r="FO58" s="21"/>
      <c r="FP58" s="21"/>
      <c r="FQ58" s="21"/>
      <c r="FR58" s="22"/>
      <c r="FS58" s="21"/>
      <c r="FT58" s="21"/>
      <c r="FU58" s="21"/>
      <c r="FV58" s="22"/>
      <c r="FW58" s="21"/>
      <c r="FX58" s="21"/>
      <c r="FY58" s="21"/>
      <c r="FZ58" s="22"/>
      <c r="GA58" s="21"/>
      <c r="GB58" s="21"/>
      <c r="GC58" s="21"/>
      <c r="GD58" s="22"/>
      <c r="GE58" s="21"/>
      <c r="GF58" s="21"/>
      <c r="GG58" s="21"/>
      <c r="GH58" s="22"/>
      <c r="GI58" s="21"/>
      <c r="GJ58" s="21"/>
      <c r="GK58" s="21"/>
      <c r="GL58" s="22"/>
      <c r="GM58" s="21"/>
      <c r="GN58" s="21"/>
      <c r="GO58" s="21"/>
      <c r="GP58" s="22"/>
      <c r="GQ58" s="21"/>
      <c r="GR58" s="21"/>
      <c r="GS58" s="21"/>
      <c r="GT58" s="22"/>
      <c r="GV58" s="39" t="b">
        <f t="shared" si="332"/>
        <v>0</v>
      </c>
      <c r="GW58" s="10" t="b">
        <f t="shared" si="333"/>
        <v>0</v>
      </c>
      <c r="GX58" s="10" t="b">
        <f t="shared" si="334"/>
        <v>0</v>
      </c>
      <c r="GY58" s="10" t="b">
        <f t="shared" si="335"/>
        <v>0</v>
      </c>
      <c r="GZ58" s="10" t="b">
        <f t="shared" si="336"/>
        <v>0</v>
      </c>
      <c r="HA58" s="10" t="b">
        <f t="shared" si="337"/>
        <v>0</v>
      </c>
      <c r="HB58" s="10" t="b">
        <f t="shared" si="338"/>
        <v>0</v>
      </c>
      <c r="HC58" s="10" t="b">
        <f t="shared" si="339"/>
        <v>0</v>
      </c>
      <c r="HD58" s="10" t="b">
        <f t="shared" si="340"/>
        <v>0</v>
      </c>
      <c r="HE58" s="10" t="b">
        <f t="shared" si="341"/>
        <v>0</v>
      </c>
      <c r="HF58" s="10" t="b">
        <f t="shared" si="342"/>
        <v>0</v>
      </c>
      <c r="HG58" s="10" t="b">
        <f t="shared" si="343"/>
        <v>0</v>
      </c>
      <c r="HH58" s="10" t="b">
        <f t="shared" si="344"/>
        <v>0</v>
      </c>
      <c r="HI58" s="10" t="b">
        <f t="shared" si="345"/>
        <v>0</v>
      </c>
      <c r="HJ58" s="10" t="b">
        <f t="shared" si="346"/>
        <v>0</v>
      </c>
      <c r="HK58" s="10" t="b">
        <f t="shared" si="347"/>
        <v>0</v>
      </c>
      <c r="HL58" s="10" t="b">
        <f t="shared" si="348"/>
        <v>0</v>
      </c>
      <c r="HM58" s="10" t="b">
        <f t="shared" si="349"/>
        <v>0</v>
      </c>
      <c r="HN58" s="10" t="b">
        <f t="shared" si="350"/>
        <v>0</v>
      </c>
      <c r="HO58" s="10" t="b">
        <f t="shared" si="351"/>
        <v>0</v>
      </c>
      <c r="HP58" s="10" t="b">
        <f t="shared" si="352"/>
        <v>0</v>
      </c>
      <c r="HQ58" s="10" t="b">
        <f t="shared" si="353"/>
        <v>0</v>
      </c>
      <c r="HR58" s="10" t="b">
        <f t="shared" si="354"/>
        <v>0</v>
      </c>
      <c r="HS58" s="10" t="b">
        <f t="shared" si="355"/>
        <v>0</v>
      </c>
      <c r="HT58" s="10" t="b">
        <f t="shared" si="356"/>
        <v>0</v>
      </c>
      <c r="HU58" s="10" t="b">
        <f t="shared" si="357"/>
        <v>0</v>
      </c>
      <c r="HV58" s="10" t="b">
        <f t="shared" si="358"/>
        <v>0</v>
      </c>
      <c r="HW58" s="10" t="b">
        <f t="shared" si="359"/>
        <v>0</v>
      </c>
      <c r="HX58" s="10" t="b">
        <f t="shared" si="360"/>
        <v>0</v>
      </c>
      <c r="HY58" s="10" t="b">
        <f t="shared" si="361"/>
        <v>0</v>
      </c>
      <c r="HZ58" s="10" t="b">
        <f t="shared" si="362"/>
        <v>0</v>
      </c>
      <c r="IA58" s="10" t="b">
        <f t="shared" si="363"/>
        <v>0</v>
      </c>
      <c r="IB58" s="10" t="b">
        <f t="shared" si="364"/>
        <v>0</v>
      </c>
      <c r="IC58" s="10" t="b">
        <f t="shared" si="365"/>
        <v>0</v>
      </c>
      <c r="ID58" s="10" t="b">
        <f t="shared" si="366"/>
        <v>0</v>
      </c>
      <c r="IE58" s="10" t="b">
        <f t="shared" si="367"/>
        <v>0</v>
      </c>
      <c r="IF58" s="10" t="b">
        <f t="shared" si="368"/>
        <v>0</v>
      </c>
      <c r="IG58" s="10" t="b">
        <f t="shared" si="369"/>
        <v>0</v>
      </c>
      <c r="IH58" s="10" t="b">
        <f t="shared" si="370"/>
        <v>0</v>
      </c>
      <c r="II58" s="10" t="b">
        <f t="shared" si="371"/>
        <v>0</v>
      </c>
      <c r="IJ58" s="10" t="b">
        <f t="shared" si="372"/>
        <v>0</v>
      </c>
      <c r="IK58" s="10" t="b">
        <f t="shared" si="373"/>
        <v>0</v>
      </c>
      <c r="IL58" s="10" t="b">
        <f t="shared" si="374"/>
        <v>0</v>
      </c>
      <c r="IM58" s="10" t="b">
        <f t="shared" si="375"/>
        <v>0</v>
      </c>
      <c r="IN58" s="10" t="b">
        <f t="shared" si="376"/>
        <v>0</v>
      </c>
      <c r="IO58" s="10" t="b">
        <f t="shared" si="377"/>
        <v>0</v>
      </c>
      <c r="IP58" s="10" t="b">
        <f t="shared" si="378"/>
        <v>0</v>
      </c>
      <c r="IQ58" s="19" t="b">
        <f t="shared" si="379"/>
        <v>0</v>
      </c>
    </row>
    <row r="59" spans="1:252" s="1" customFormat="1" x14ac:dyDescent="0.2">
      <c r="A59" s="3"/>
      <c r="B59" s="4"/>
      <c r="C59" s="4"/>
      <c r="J59" s="3"/>
      <c r="N59" s="3"/>
      <c r="R59" s="3"/>
      <c r="V59" s="3"/>
      <c r="Z59" s="3"/>
      <c r="AD59" s="3"/>
      <c r="AH59" s="3"/>
      <c r="AL59" s="3"/>
      <c r="AP59" s="3"/>
      <c r="AT59" s="3"/>
      <c r="AX59" s="3"/>
      <c r="BB59" s="3"/>
      <c r="BF59" s="3"/>
      <c r="BJ59" s="3"/>
      <c r="BN59" s="3"/>
      <c r="BR59" s="3"/>
      <c r="BV59" s="3"/>
      <c r="BZ59" s="3"/>
      <c r="CD59" s="3"/>
      <c r="CH59" s="3"/>
      <c r="CL59" s="3"/>
      <c r="CP59" s="3"/>
      <c r="CT59" s="3"/>
      <c r="CX59" s="3"/>
      <c r="DB59" s="3"/>
      <c r="DF59" s="3"/>
      <c r="DJ59" s="3"/>
      <c r="DN59" s="3"/>
      <c r="DR59" s="3"/>
      <c r="DV59" s="3"/>
      <c r="DZ59" s="3"/>
      <c r="ED59" s="3"/>
      <c r="EH59" s="3"/>
      <c r="EL59" s="3"/>
      <c r="EP59" s="3"/>
      <c r="ET59" s="3"/>
      <c r="EX59" s="3"/>
      <c r="FB59" s="3"/>
      <c r="FF59" s="3"/>
      <c r="FJ59" s="3"/>
      <c r="FN59" s="3"/>
      <c r="FR59" s="3"/>
      <c r="FV59" s="3"/>
      <c r="FZ59" s="3"/>
      <c r="GD59" s="3"/>
      <c r="GH59" s="3"/>
      <c r="GL59" s="3"/>
      <c r="GP59" s="3"/>
      <c r="GT59" s="3"/>
      <c r="GV59" s="37"/>
      <c r="IQ59" s="3"/>
    </row>
    <row r="60" spans="1:252" s="7" customFormat="1" x14ac:dyDescent="0.2">
      <c r="A60" s="31"/>
      <c r="B60" s="32"/>
      <c r="C60" s="5">
        <v>2040</v>
      </c>
      <c r="D60" s="33"/>
      <c r="E60" s="33"/>
      <c r="F60" s="33"/>
      <c r="G60" s="33"/>
      <c r="H60" s="33"/>
      <c r="I60" s="33"/>
      <c r="J60" s="34"/>
      <c r="K60" s="33"/>
      <c r="L60" s="33"/>
      <c r="M60" s="33"/>
      <c r="N60" s="34"/>
      <c r="O60" s="33"/>
      <c r="P60" s="33"/>
      <c r="Q60" s="33"/>
      <c r="R60" s="34"/>
      <c r="S60" s="33"/>
      <c r="T60" s="33"/>
      <c r="U60" s="33"/>
      <c r="V60" s="34"/>
      <c r="W60" s="33"/>
      <c r="X60" s="33"/>
      <c r="Y60" s="33"/>
      <c r="Z60" s="34"/>
      <c r="AA60" s="33"/>
      <c r="AB60" s="33"/>
      <c r="AC60" s="33"/>
      <c r="AD60" s="34"/>
      <c r="AE60" s="33"/>
      <c r="AF60" s="33"/>
      <c r="AG60" s="33"/>
      <c r="AH60" s="34"/>
      <c r="AI60" s="33"/>
      <c r="AJ60" s="33"/>
      <c r="AK60" s="33"/>
      <c r="AL60" s="34"/>
      <c r="AM60" s="33"/>
      <c r="AN60" s="33"/>
      <c r="AO60" s="33"/>
      <c r="AP60" s="34"/>
      <c r="AQ60" s="33"/>
      <c r="AR60" s="33"/>
      <c r="AS60" s="33"/>
      <c r="AT60" s="34"/>
      <c r="AU60" s="33"/>
      <c r="AV60" s="33"/>
      <c r="AW60" s="33"/>
      <c r="AX60" s="34"/>
      <c r="AY60" s="33"/>
      <c r="AZ60" s="33"/>
      <c r="BA60" s="33"/>
      <c r="BB60" s="34"/>
      <c r="BC60" s="33"/>
      <c r="BD60" s="33"/>
      <c r="BE60" s="33"/>
      <c r="BF60" s="34"/>
      <c r="BG60" s="33"/>
      <c r="BH60" s="33"/>
      <c r="BI60" s="33"/>
      <c r="BJ60" s="34"/>
      <c r="BK60" s="33"/>
      <c r="BL60" s="33"/>
      <c r="BM60" s="33"/>
      <c r="BN60" s="34"/>
      <c r="BO60" s="33"/>
      <c r="BP60" s="33"/>
      <c r="BQ60" s="33"/>
      <c r="BR60" s="34"/>
      <c r="BS60" s="33"/>
      <c r="BT60" s="33"/>
      <c r="BU60" s="33"/>
      <c r="BV60" s="34"/>
      <c r="BW60" s="33"/>
      <c r="BX60" s="33"/>
      <c r="BY60" s="33"/>
      <c r="BZ60" s="34"/>
      <c r="CA60" s="33"/>
      <c r="CB60" s="33"/>
      <c r="CC60" s="33"/>
      <c r="CD60" s="34"/>
      <c r="CE60" s="33"/>
      <c r="CF60" s="33"/>
      <c r="CG60" s="33"/>
      <c r="CH60" s="34"/>
      <c r="CI60" s="33"/>
      <c r="CJ60" s="33"/>
      <c r="CK60" s="33"/>
      <c r="CL60" s="34"/>
      <c r="CM60" s="33"/>
      <c r="CN60" s="33"/>
      <c r="CO60" s="33"/>
      <c r="CP60" s="34"/>
      <c r="CQ60" s="33"/>
      <c r="CR60" s="33"/>
      <c r="CS60" s="33"/>
      <c r="CT60" s="34"/>
      <c r="CU60" s="33"/>
      <c r="CV60" s="33"/>
      <c r="CW60" s="33"/>
      <c r="CX60" s="34"/>
      <c r="CY60" s="33"/>
      <c r="CZ60" s="33"/>
      <c r="DA60" s="33"/>
      <c r="DB60" s="34"/>
      <c r="DC60" s="33"/>
      <c r="DD60" s="33"/>
      <c r="DE60" s="33"/>
      <c r="DF60" s="34"/>
      <c r="DG60" s="33"/>
      <c r="DH60" s="33"/>
      <c r="DI60" s="33"/>
      <c r="DJ60" s="34"/>
      <c r="DK60" s="33"/>
      <c r="DL60" s="33"/>
      <c r="DM60" s="33"/>
      <c r="DN60" s="34"/>
      <c r="DO60" s="33"/>
      <c r="DP60" s="33"/>
      <c r="DQ60" s="33"/>
      <c r="DR60" s="34"/>
      <c r="DS60" s="33"/>
      <c r="DT60" s="33"/>
      <c r="DU60" s="33"/>
      <c r="DV60" s="34"/>
      <c r="DW60" s="33"/>
      <c r="DX60" s="33"/>
      <c r="DY60" s="33"/>
      <c r="DZ60" s="34"/>
      <c r="EA60" s="33"/>
      <c r="EB60" s="33"/>
      <c r="EC60" s="33"/>
      <c r="ED60" s="34"/>
      <c r="EE60" s="33"/>
      <c r="EF60" s="33"/>
      <c r="EG60" s="33"/>
      <c r="EH60" s="34"/>
      <c r="EI60" s="33"/>
      <c r="EJ60" s="33"/>
      <c r="EK60" s="33"/>
      <c r="EL60" s="34"/>
      <c r="EM60" s="33"/>
      <c r="EN60" s="33"/>
      <c r="EO60" s="33"/>
      <c r="EP60" s="34"/>
      <c r="EQ60" s="33"/>
      <c r="ER60" s="33"/>
      <c r="ES60" s="33"/>
      <c r="ET60" s="34"/>
      <c r="EU60" s="33"/>
      <c r="EV60" s="33"/>
      <c r="EW60" s="33"/>
      <c r="EX60" s="34"/>
      <c r="EY60" s="33"/>
      <c r="EZ60" s="33"/>
      <c r="FA60" s="33"/>
      <c r="FB60" s="34"/>
      <c r="FC60" s="33"/>
      <c r="FD60" s="33"/>
      <c r="FE60" s="33"/>
      <c r="FF60" s="34"/>
      <c r="FG60" s="33"/>
      <c r="FH60" s="33"/>
      <c r="FI60" s="33"/>
      <c r="FJ60" s="34"/>
      <c r="FK60" s="33"/>
      <c r="FL60" s="33"/>
      <c r="FM60" s="33"/>
      <c r="FN60" s="34"/>
      <c r="FO60" s="33"/>
      <c r="FP60" s="33"/>
      <c r="FQ60" s="33"/>
      <c r="FR60" s="34"/>
      <c r="FS60" s="33"/>
      <c r="FT60" s="33"/>
      <c r="FU60" s="33"/>
      <c r="FV60" s="34"/>
      <c r="FW60" s="33"/>
      <c r="FX60" s="33"/>
      <c r="FY60" s="33"/>
      <c r="FZ60" s="34"/>
      <c r="GA60" s="33"/>
      <c r="GB60" s="33"/>
      <c r="GC60" s="33"/>
      <c r="GD60" s="34"/>
      <c r="GE60" s="33"/>
      <c r="GF60" s="33"/>
      <c r="GG60" s="33"/>
      <c r="GH60" s="34"/>
      <c r="GI60" s="33"/>
      <c r="GJ60" s="33"/>
      <c r="GK60" s="33"/>
      <c r="GL60" s="34"/>
      <c r="GM60" s="33"/>
      <c r="GN60" s="33"/>
      <c r="GO60" s="33"/>
      <c r="GP60" s="34"/>
      <c r="GQ60" s="33"/>
      <c r="GR60" s="33"/>
      <c r="GS60" s="33"/>
      <c r="GT60" s="34"/>
      <c r="GV60" s="38"/>
      <c r="GW60" s="29"/>
      <c r="GX60" s="29"/>
      <c r="GY60" s="29"/>
      <c r="GZ60" s="29"/>
      <c r="HA60" s="29"/>
      <c r="HB60" s="29"/>
      <c r="HC60" s="29"/>
      <c r="HD60" s="29"/>
      <c r="HE60" s="29"/>
      <c r="HF60" s="29"/>
      <c r="HG60" s="29"/>
      <c r="HH60" s="29"/>
      <c r="HI60" s="29"/>
      <c r="HJ60" s="29"/>
      <c r="HK60" s="29"/>
      <c r="HL60" s="29"/>
      <c r="HM60" s="29"/>
      <c r="HN60" s="29"/>
      <c r="HO60" s="29"/>
      <c r="HP60" s="29"/>
      <c r="HQ60" s="29"/>
      <c r="HR60" s="29"/>
      <c r="HS60" s="29"/>
      <c r="HT60" s="29"/>
      <c r="HU60" s="29"/>
      <c r="HV60" s="29"/>
      <c r="HW60" s="29"/>
      <c r="HX60" s="29"/>
      <c r="HY60" s="29"/>
      <c r="HZ60" s="29"/>
      <c r="IA60" s="29"/>
      <c r="IB60" s="29"/>
      <c r="IC60" s="29"/>
      <c r="ID60" s="29"/>
      <c r="IE60" s="29"/>
      <c r="IF60" s="29"/>
      <c r="IG60" s="29"/>
      <c r="IH60" s="29"/>
      <c r="II60" s="29"/>
      <c r="IJ60" s="29"/>
      <c r="IK60" s="29"/>
      <c r="IL60" s="29"/>
      <c r="IM60" s="29"/>
      <c r="IN60" s="29"/>
      <c r="IO60" s="29"/>
      <c r="IP60" s="29"/>
      <c r="IQ60" s="30"/>
      <c r="IR60" s="29"/>
    </row>
    <row r="61" spans="1:252" s="7" customFormat="1" x14ac:dyDescent="0.2">
      <c r="A61" s="20" t="str">
        <f t="shared" ref="A61:B69" si="381">A50</f>
        <v>Cadmium</v>
      </c>
      <c r="B61" s="11" t="str">
        <f t="shared" si="381"/>
        <v>kg/MW</v>
      </c>
      <c r="C61" s="11">
        <f t="shared" ref="C61" si="382">C60</f>
        <v>2040</v>
      </c>
      <c r="D61" s="16">
        <f t="shared" ref="D61:D69" si="383">IF(H61&lt;&gt;0,AVERAGE(GV61:IQ61),-999)</f>
        <v>-999</v>
      </c>
      <c r="E61" s="16">
        <f t="shared" ref="E61:E69" si="384">IF(H61&lt;&gt;0,MEDIAN(GV61:IQ61),-999)</f>
        <v>-999</v>
      </c>
      <c r="F61" s="16">
        <f t="shared" ref="F61:F69" si="385">IF(H61&lt;&gt;0,MIN(GV61:IQ61),-999)</f>
        <v>-999</v>
      </c>
      <c r="G61" s="16">
        <f t="shared" ref="G61:G69" si="386">IF(H61&lt;&gt;0,MAX(GV61:IQ61),-999)</f>
        <v>-999</v>
      </c>
      <c r="H61" s="18">
        <f t="shared" ref="H61:H69" si="387">COUNT(GV61:IQ61)</f>
        <v>0</v>
      </c>
      <c r="I61" s="16">
        <f>IF(H61&lt;&gt;0,PERCENTILE(GV61:IQ61,#REF!),-999)</f>
        <v>-999</v>
      </c>
      <c r="J61" s="17">
        <f>IF(H61&lt;&gt;0,PERCENTILE(GV61:IQ61,#REF!),-999)</f>
        <v>-999</v>
      </c>
      <c r="K61" s="21"/>
      <c r="L61" s="21"/>
      <c r="M61" s="21"/>
      <c r="N61" s="22"/>
      <c r="O61" s="21"/>
      <c r="P61" s="21"/>
      <c r="Q61" s="21"/>
      <c r="R61" s="22"/>
      <c r="S61" s="21"/>
      <c r="T61" s="21"/>
      <c r="U61" s="21"/>
      <c r="V61" s="22"/>
      <c r="W61" s="21"/>
      <c r="X61" s="21"/>
      <c r="Y61" s="21"/>
      <c r="Z61" s="22"/>
      <c r="AA61" s="21"/>
      <c r="AB61" s="21"/>
      <c r="AC61" s="21"/>
      <c r="AD61" s="22"/>
      <c r="AE61" s="21"/>
      <c r="AF61" s="21"/>
      <c r="AG61" s="21"/>
      <c r="AH61" s="22"/>
      <c r="AI61" s="21"/>
      <c r="AJ61" s="21"/>
      <c r="AK61" s="21"/>
      <c r="AL61" s="22"/>
      <c r="AM61" s="21"/>
      <c r="AN61" s="21"/>
      <c r="AO61" s="21"/>
      <c r="AP61" s="22"/>
      <c r="AQ61" s="21"/>
      <c r="AR61" s="21"/>
      <c r="AS61" s="21"/>
      <c r="AT61" s="22"/>
      <c r="AU61" s="21"/>
      <c r="AV61" s="21"/>
      <c r="AW61" s="21"/>
      <c r="AX61" s="22"/>
      <c r="AY61" s="21"/>
      <c r="AZ61" s="21"/>
      <c r="BA61" s="21"/>
      <c r="BB61" s="22"/>
      <c r="BC61" s="21"/>
      <c r="BD61" s="21"/>
      <c r="BE61" s="21"/>
      <c r="BF61" s="22"/>
      <c r="BG61" s="21"/>
      <c r="BH61" s="21"/>
      <c r="BI61" s="21"/>
      <c r="BJ61" s="22"/>
      <c r="BK61" s="21"/>
      <c r="BL61" s="21"/>
      <c r="BM61" s="21"/>
      <c r="BN61" s="22"/>
      <c r="BO61" s="21"/>
      <c r="BP61" s="21"/>
      <c r="BQ61" s="21"/>
      <c r="BR61" s="22"/>
      <c r="BS61" s="21"/>
      <c r="BT61" s="21"/>
      <c r="BU61" s="21"/>
      <c r="BV61" s="22"/>
      <c r="BW61" s="21"/>
      <c r="BX61" s="21"/>
      <c r="BY61" s="21"/>
      <c r="BZ61" s="22"/>
      <c r="CA61" s="21"/>
      <c r="CB61" s="21"/>
      <c r="CC61" s="21"/>
      <c r="CD61" s="22"/>
      <c r="CE61" s="21"/>
      <c r="CF61" s="21"/>
      <c r="CG61" s="21"/>
      <c r="CH61" s="22"/>
      <c r="CI61" s="21"/>
      <c r="CJ61" s="21"/>
      <c r="CK61" s="21"/>
      <c r="CL61" s="22"/>
      <c r="CM61" s="21"/>
      <c r="CN61" s="21"/>
      <c r="CO61" s="21"/>
      <c r="CP61" s="22"/>
      <c r="CQ61" s="21"/>
      <c r="CR61" s="21"/>
      <c r="CS61" s="21"/>
      <c r="CT61" s="22"/>
      <c r="CU61" s="21"/>
      <c r="CV61" s="21"/>
      <c r="CW61" s="21"/>
      <c r="CX61" s="22"/>
      <c r="CY61" s="21"/>
      <c r="CZ61" s="21"/>
      <c r="DA61" s="21"/>
      <c r="DB61" s="22"/>
      <c r="DC61" s="21"/>
      <c r="DD61" s="21"/>
      <c r="DE61" s="21"/>
      <c r="DF61" s="22"/>
      <c r="DG61" s="21"/>
      <c r="DH61" s="21"/>
      <c r="DI61" s="21"/>
      <c r="DJ61" s="22"/>
      <c r="DK61" s="21"/>
      <c r="DL61" s="21"/>
      <c r="DM61" s="21"/>
      <c r="DN61" s="22"/>
      <c r="DO61" s="21"/>
      <c r="DP61" s="21"/>
      <c r="DQ61" s="21"/>
      <c r="DR61" s="22"/>
      <c r="DS61" s="21"/>
      <c r="DT61" s="21"/>
      <c r="DU61" s="21"/>
      <c r="DV61" s="22"/>
      <c r="DW61" s="21"/>
      <c r="DX61" s="21"/>
      <c r="DY61" s="21"/>
      <c r="DZ61" s="22"/>
      <c r="EA61" s="21"/>
      <c r="EB61" s="21"/>
      <c r="EC61" s="21"/>
      <c r="ED61" s="22"/>
      <c r="EE61" s="21"/>
      <c r="EF61" s="21"/>
      <c r="EG61" s="21"/>
      <c r="EH61" s="22"/>
      <c r="EI61" s="21"/>
      <c r="EJ61" s="21"/>
      <c r="EK61" s="21"/>
      <c r="EL61" s="22"/>
      <c r="EM61" s="21"/>
      <c r="EN61" s="21"/>
      <c r="EO61" s="21"/>
      <c r="EP61" s="22"/>
      <c r="EQ61" s="21"/>
      <c r="ER61" s="21"/>
      <c r="ES61" s="21"/>
      <c r="ET61" s="22"/>
      <c r="EU61" s="21"/>
      <c r="EV61" s="21"/>
      <c r="EW61" s="21"/>
      <c r="EX61" s="22"/>
      <c r="EY61" s="21"/>
      <c r="EZ61" s="21"/>
      <c r="FA61" s="21"/>
      <c r="FB61" s="22"/>
      <c r="FC61" s="21"/>
      <c r="FD61" s="21"/>
      <c r="FE61" s="21"/>
      <c r="FF61" s="22"/>
      <c r="FG61" s="21"/>
      <c r="FH61" s="21"/>
      <c r="FI61" s="21"/>
      <c r="FJ61" s="22"/>
      <c r="FK61" s="21"/>
      <c r="FL61" s="21"/>
      <c r="FM61" s="21"/>
      <c r="FN61" s="22"/>
      <c r="FO61" s="21"/>
      <c r="FP61" s="21"/>
      <c r="FQ61" s="21"/>
      <c r="FR61" s="22"/>
      <c r="FS61" s="21"/>
      <c r="FT61" s="21"/>
      <c r="FU61" s="21"/>
      <c r="FV61" s="22"/>
      <c r="FW61" s="21"/>
      <c r="FX61" s="21"/>
      <c r="FY61" s="21"/>
      <c r="FZ61" s="22"/>
      <c r="GA61" s="21"/>
      <c r="GB61" s="21"/>
      <c r="GC61" s="21"/>
      <c r="GD61" s="22"/>
      <c r="GE61" s="21"/>
      <c r="GF61" s="21"/>
      <c r="GG61" s="21"/>
      <c r="GH61" s="22"/>
      <c r="GI61" s="21"/>
      <c r="GJ61" s="21"/>
      <c r="GK61" s="21"/>
      <c r="GL61" s="22"/>
      <c r="GM61" s="21"/>
      <c r="GN61" s="21"/>
      <c r="GO61" s="21"/>
      <c r="GP61" s="22"/>
      <c r="GQ61" s="21"/>
      <c r="GR61" s="21"/>
      <c r="GS61" s="21"/>
      <c r="GT61" s="22"/>
      <c r="GV61" s="39" t="b">
        <f t="shared" ref="GV61:GV69" si="388">IF(L61="yes",K61)</f>
        <v>0</v>
      </c>
      <c r="GW61" s="10" t="b">
        <f t="shared" ref="GW61:GW69" si="389">IF(P61="yes",O61)</f>
        <v>0</v>
      </c>
      <c r="GX61" s="10" t="b">
        <f t="shared" ref="GX61:GX69" si="390">IF(T61="yes",S61)</f>
        <v>0</v>
      </c>
      <c r="GY61" s="10" t="b">
        <f t="shared" ref="GY61:GY69" si="391">IF(X61="yes",W61)</f>
        <v>0</v>
      </c>
      <c r="GZ61" s="10" t="b">
        <f t="shared" ref="GZ61:GZ69" si="392">IF(AB61="yes",AA61)</f>
        <v>0</v>
      </c>
      <c r="HA61" s="10" t="b">
        <f t="shared" ref="HA61:HA69" si="393">IF(AF61="yes",AE61)</f>
        <v>0</v>
      </c>
      <c r="HB61" s="10" t="b">
        <f t="shared" ref="HB61:HB69" si="394">IF(AJ61="yes",AI61)</f>
        <v>0</v>
      </c>
      <c r="HC61" s="10" t="b">
        <f t="shared" ref="HC61:HC69" si="395">IF(AN61="yes",AM61)</f>
        <v>0</v>
      </c>
      <c r="HD61" s="10" t="b">
        <f t="shared" ref="HD61:HD69" si="396">IF(AR61="yes",AQ61)</f>
        <v>0</v>
      </c>
      <c r="HE61" s="10" t="b">
        <f t="shared" ref="HE61:HE69" si="397">IF(AV61="yes",AU61)</f>
        <v>0</v>
      </c>
      <c r="HF61" s="10" t="b">
        <f t="shared" ref="HF61:HF69" si="398">IF(AZ61="yes",AY61)</f>
        <v>0</v>
      </c>
      <c r="HG61" s="10" t="b">
        <f t="shared" ref="HG61:HG69" si="399">IF(BD61="yes",BC61)</f>
        <v>0</v>
      </c>
      <c r="HH61" s="10" t="b">
        <f t="shared" ref="HH61:HH69" si="400">IF(BH61="yes",BG61)</f>
        <v>0</v>
      </c>
      <c r="HI61" s="10" t="b">
        <f t="shared" ref="HI61:HI69" si="401">IF(BL61="yes",BK61)</f>
        <v>0</v>
      </c>
      <c r="HJ61" s="10" t="b">
        <f t="shared" ref="HJ61:HJ69" si="402">IF(BP61="yes",BO61)</f>
        <v>0</v>
      </c>
      <c r="HK61" s="10" t="b">
        <f t="shared" ref="HK61:HK69" si="403">IF(BT61="yes",BS61)</f>
        <v>0</v>
      </c>
      <c r="HL61" s="10" t="b">
        <f t="shared" ref="HL61:HL69" si="404">IF(BX61="yes",BW61)</f>
        <v>0</v>
      </c>
      <c r="HM61" s="10" t="b">
        <f t="shared" ref="HM61:HM69" si="405">IF(CB61="yes",CA61)</f>
        <v>0</v>
      </c>
      <c r="HN61" s="10" t="b">
        <f t="shared" ref="HN61:HN69" si="406">IF(CF61="yes",CE61)</f>
        <v>0</v>
      </c>
      <c r="HO61" s="10" t="b">
        <f t="shared" ref="HO61:HO69" si="407">IF(CJ61="yes",CI61)</f>
        <v>0</v>
      </c>
      <c r="HP61" s="10" t="b">
        <f t="shared" ref="HP61:HP69" si="408">IF(CN61="yes",CM61)</f>
        <v>0</v>
      </c>
      <c r="HQ61" s="10" t="b">
        <f t="shared" ref="HQ61:HQ69" si="409">IF(CR61="yes",CQ61)</f>
        <v>0</v>
      </c>
      <c r="HR61" s="10" t="b">
        <f t="shared" ref="HR61:HR69" si="410">IF(CV61="yes",CU61)</f>
        <v>0</v>
      </c>
      <c r="HS61" s="10" t="b">
        <f t="shared" ref="HS61:HS69" si="411">IF(CZ61="yes",CY61)</f>
        <v>0</v>
      </c>
      <c r="HT61" s="10" t="b">
        <f t="shared" ref="HT61:HT69" si="412">IF(DD61="yes",DC61)</f>
        <v>0</v>
      </c>
      <c r="HU61" s="10" t="b">
        <f t="shared" ref="HU61:HU69" si="413">IF(DH61="yes",DG61)</f>
        <v>0</v>
      </c>
      <c r="HV61" s="10" t="b">
        <f t="shared" ref="HV61:HV69" si="414">IF(DL61="yes",DK61)</f>
        <v>0</v>
      </c>
      <c r="HW61" s="10" t="b">
        <f t="shared" ref="HW61:HW69" si="415">IF(DP61="yes",DO61)</f>
        <v>0</v>
      </c>
      <c r="HX61" s="10" t="b">
        <f t="shared" ref="HX61:HX69" si="416">IF(DT61="yes",DS61)</f>
        <v>0</v>
      </c>
      <c r="HY61" s="10" t="b">
        <f t="shared" ref="HY61:HY69" si="417">IF(DX61="yes",DW61)</f>
        <v>0</v>
      </c>
      <c r="HZ61" s="10" t="b">
        <f t="shared" ref="HZ61:HZ69" si="418">IF(EB61="yes",EA61)</f>
        <v>0</v>
      </c>
      <c r="IA61" s="10" t="b">
        <f t="shared" ref="IA61:IA69" si="419">IF(EF61="yes",EE61)</f>
        <v>0</v>
      </c>
      <c r="IB61" s="10" t="b">
        <f t="shared" ref="IB61:IB69" si="420">IF(EJ61="yes",EI61)</f>
        <v>0</v>
      </c>
      <c r="IC61" s="10" t="b">
        <f t="shared" ref="IC61:IC69" si="421">IF(EN61="yes",EM61)</f>
        <v>0</v>
      </c>
      <c r="ID61" s="10" t="b">
        <f t="shared" ref="ID61:ID69" si="422">IF(ER61="yes",EQ61)</f>
        <v>0</v>
      </c>
      <c r="IE61" s="10" t="b">
        <f t="shared" ref="IE61:IE69" si="423">IF(EV61="yes",EU61)</f>
        <v>0</v>
      </c>
      <c r="IF61" s="10" t="b">
        <f t="shared" ref="IF61:IF69" si="424">IF(EZ61="yes",EY61)</f>
        <v>0</v>
      </c>
      <c r="IG61" s="10" t="b">
        <f t="shared" ref="IG61:IG69" si="425">IF(FD61="yes",FC61)</f>
        <v>0</v>
      </c>
      <c r="IH61" s="10" t="b">
        <f t="shared" ref="IH61:IH69" si="426">IF(FH61="yes",FG61)</f>
        <v>0</v>
      </c>
      <c r="II61" s="10" t="b">
        <f t="shared" ref="II61:II69" si="427">IF(FL61="yes",FK61)</f>
        <v>0</v>
      </c>
      <c r="IJ61" s="10" t="b">
        <f t="shared" ref="IJ61:IJ69" si="428">IF(FP61="yes",FO61)</f>
        <v>0</v>
      </c>
      <c r="IK61" s="10" t="b">
        <f t="shared" ref="IK61:IK69" si="429">IF(FT61="yes",FS61)</f>
        <v>0</v>
      </c>
      <c r="IL61" s="10" t="b">
        <f t="shared" ref="IL61:IL69" si="430">IF(FX61="yes",FW61)</f>
        <v>0</v>
      </c>
      <c r="IM61" s="10" t="b">
        <f t="shared" ref="IM61:IM69" si="431">IF(GB61="yes",GA61)</f>
        <v>0</v>
      </c>
      <c r="IN61" s="10" t="b">
        <f t="shared" ref="IN61:IN69" si="432">IF(GF61="yes",GE61)</f>
        <v>0</v>
      </c>
      <c r="IO61" s="10" t="b">
        <f t="shared" ref="IO61:IO69" si="433">IF(GJ61="yes",GI61)</f>
        <v>0</v>
      </c>
      <c r="IP61" s="10" t="b">
        <f t="shared" ref="IP61:IP69" si="434">IF(GN61="yes",GM61)</f>
        <v>0</v>
      </c>
      <c r="IQ61" s="19" t="b">
        <f t="shared" ref="IQ61:IQ69" si="435">IF(GR61="yes",GQ61)</f>
        <v>0</v>
      </c>
      <c r="IR61" s="29"/>
    </row>
    <row r="62" spans="1:252" s="7" customFormat="1" x14ac:dyDescent="0.2">
      <c r="A62" s="20" t="str">
        <f t="shared" si="381"/>
        <v>Gallium</v>
      </c>
      <c r="B62" s="11" t="str">
        <f t="shared" si="381"/>
        <v>kg/MW</v>
      </c>
      <c r="C62" s="11">
        <f>C61</f>
        <v>2040</v>
      </c>
      <c r="D62" s="16">
        <f t="shared" si="383"/>
        <v>-999</v>
      </c>
      <c r="E62" s="16">
        <f t="shared" si="384"/>
        <v>-999</v>
      </c>
      <c r="F62" s="16">
        <f t="shared" si="385"/>
        <v>-999</v>
      </c>
      <c r="G62" s="16">
        <f t="shared" si="386"/>
        <v>-999</v>
      </c>
      <c r="H62" s="18">
        <f t="shared" si="387"/>
        <v>0</v>
      </c>
      <c r="I62" s="16">
        <f>IF(H62&lt;&gt;0,PERCENTILE(GV62:IQ62,#REF!),-999)</f>
        <v>-999</v>
      </c>
      <c r="J62" s="17">
        <f>IF(H62&lt;&gt;0,PERCENTILE(GV62:IQ62,#REF!),-999)</f>
        <v>-999</v>
      </c>
      <c r="K62" s="21"/>
      <c r="L62" s="21"/>
      <c r="M62" s="21"/>
      <c r="N62" s="22"/>
      <c r="O62" s="21"/>
      <c r="P62" s="21"/>
      <c r="Q62" s="21"/>
      <c r="R62" s="22"/>
      <c r="S62" s="21"/>
      <c r="T62" s="21"/>
      <c r="U62" s="21"/>
      <c r="V62" s="22"/>
      <c r="W62" s="21"/>
      <c r="X62" s="21"/>
      <c r="Y62" s="21"/>
      <c r="Z62" s="22"/>
      <c r="AA62" s="21"/>
      <c r="AB62" s="21"/>
      <c r="AC62" s="21"/>
      <c r="AD62" s="22"/>
      <c r="AE62" s="21"/>
      <c r="AF62" s="21"/>
      <c r="AG62" s="21"/>
      <c r="AH62" s="22"/>
      <c r="AI62" s="21"/>
      <c r="AJ62" s="21"/>
      <c r="AK62" s="21"/>
      <c r="AL62" s="22"/>
      <c r="AM62" s="21"/>
      <c r="AN62" s="21"/>
      <c r="AO62" s="21"/>
      <c r="AP62" s="22"/>
      <c r="AQ62" s="21"/>
      <c r="AR62" s="21"/>
      <c r="AS62" s="21"/>
      <c r="AT62" s="22"/>
      <c r="AU62" s="21"/>
      <c r="AV62" s="21"/>
      <c r="AW62" s="21"/>
      <c r="AX62" s="22"/>
      <c r="AY62" s="21"/>
      <c r="AZ62" s="21"/>
      <c r="BA62" s="21"/>
      <c r="BB62" s="22"/>
      <c r="BC62" s="21"/>
      <c r="BD62" s="21"/>
      <c r="BE62" s="21"/>
      <c r="BF62" s="22"/>
      <c r="BG62" s="21"/>
      <c r="BH62" s="21"/>
      <c r="BI62" s="21"/>
      <c r="BJ62" s="22"/>
      <c r="BK62" s="21"/>
      <c r="BL62" s="21"/>
      <c r="BM62" s="21"/>
      <c r="BN62" s="22"/>
      <c r="BO62" s="21"/>
      <c r="BP62" s="21"/>
      <c r="BQ62" s="21"/>
      <c r="BR62" s="22"/>
      <c r="BS62" s="21"/>
      <c r="BT62" s="21"/>
      <c r="BU62" s="21"/>
      <c r="BV62" s="22"/>
      <c r="BW62" s="21"/>
      <c r="BX62" s="21"/>
      <c r="BY62" s="21"/>
      <c r="BZ62" s="22"/>
      <c r="CA62" s="21"/>
      <c r="CB62" s="21"/>
      <c r="CC62" s="21"/>
      <c r="CD62" s="22"/>
      <c r="CE62" s="21"/>
      <c r="CF62" s="21"/>
      <c r="CG62" s="21"/>
      <c r="CH62" s="22"/>
      <c r="CI62" s="21"/>
      <c r="CJ62" s="21"/>
      <c r="CK62" s="21"/>
      <c r="CL62" s="22"/>
      <c r="CM62" s="21"/>
      <c r="CN62" s="21"/>
      <c r="CO62" s="21"/>
      <c r="CP62" s="22"/>
      <c r="CQ62" s="21"/>
      <c r="CR62" s="21"/>
      <c r="CS62" s="21"/>
      <c r="CT62" s="22"/>
      <c r="CU62" s="21"/>
      <c r="CV62" s="21"/>
      <c r="CW62" s="21"/>
      <c r="CX62" s="22"/>
      <c r="CY62" s="21"/>
      <c r="CZ62" s="21"/>
      <c r="DA62" s="21"/>
      <c r="DB62" s="22"/>
      <c r="DC62" s="21"/>
      <c r="DD62" s="21"/>
      <c r="DE62" s="21"/>
      <c r="DF62" s="22"/>
      <c r="DG62" s="21"/>
      <c r="DH62" s="21"/>
      <c r="DI62" s="21"/>
      <c r="DJ62" s="22"/>
      <c r="DK62" s="21"/>
      <c r="DL62" s="21"/>
      <c r="DM62" s="21"/>
      <c r="DN62" s="22"/>
      <c r="DO62" s="21"/>
      <c r="DP62" s="21"/>
      <c r="DQ62" s="21"/>
      <c r="DR62" s="22"/>
      <c r="DS62" s="21"/>
      <c r="DT62" s="21"/>
      <c r="DU62" s="21"/>
      <c r="DV62" s="22"/>
      <c r="DW62" s="21"/>
      <c r="DX62" s="21"/>
      <c r="DY62" s="21"/>
      <c r="DZ62" s="22"/>
      <c r="EA62" s="21"/>
      <c r="EB62" s="21"/>
      <c r="EC62" s="21"/>
      <c r="ED62" s="22"/>
      <c r="EE62" s="21"/>
      <c r="EF62" s="21"/>
      <c r="EG62" s="21"/>
      <c r="EH62" s="22"/>
      <c r="EI62" s="21"/>
      <c r="EJ62" s="21"/>
      <c r="EK62" s="21"/>
      <c r="EL62" s="22"/>
      <c r="EM62" s="21"/>
      <c r="EN62" s="21"/>
      <c r="EO62" s="21"/>
      <c r="EP62" s="22"/>
      <c r="EQ62" s="21"/>
      <c r="ER62" s="21"/>
      <c r="ES62" s="21"/>
      <c r="ET62" s="22"/>
      <c r="EU62" s="21"/>
      <c r="EV62" s="21"/>
      <c r="EW62" s="21"/>
      <c r="EX62" s="22"/>
      <c r="EY62" s="21"/>
      <c r="EZ62" s="21"/>
      <c r="FA62" s="21"/>
      <c r="FB62" s="22"/>
      <c r="FC62" s="21"/>
      <c r="FD62" s="21"/>
      <c r="FE62" s="21"/>
      <c r="FF62" s="22"/>
      <c r="FG62" s="21"/>
      <c r="FH62" s="21"/>
      <c r="FI62" s="21"/>
      <c r="FJ62" s="22"/>
      <c r="FK62" s="21"/>
      <c r="FL62" s="21"/>
      <c r="FM62" s="21"/>
      <c r="FN62" s="22"/>
      <c r="FO62" s="21"/>
      <c r="FP62" s="21"/>
      <c r="FQ62" s="21"/>
      <c r="FR62" s="22"/>
      <c r="FS62" s="21"/>
      <c r="FT62" s="21"/>
      <c r="FU62" s="21"/>
      <c r="FV62" s="22"/>
      <c r="FW62" s="21"/>
      <c r="FX62" s="21"/>
      <c r="FY62" s="21"/>
      <c r="FZ62" s="22"/>
      <c r="GA62" s="21"/>
      <c r="GB62" s="21"/>
      <c r="GC62" s="21"/>
      <c r="GD62" s="22"/>
      <c r="GE62" s="21"/>
      <c r="GF62" s="21"/>
      <c r="GG62" s="21"/>
      <c r="GH62" s="22"/>
      <c r="GI62" s="21"/>
      <c r="GJ62" s="21"/>
      <c r="GK62" s="21"/>
      <c r="GL62" s="22"/>
      <c r="GM62" s="21"/>
      <c r="GN62" s="21"/>
      <c r="GO62" s="21"/>
      <c r="GP62" s="22"/>
      <c r="GQ62" s="21"/>
      <c r="GR62" s="21"/>
      <c r="GS62" s="21"/>
      <c r="GT62" s="22"/>
      <c r="GV62" s="39" t="b">
        <f t="shared" si="388"/>
        <v>0</v>
      </c>
      <c r="GW62" s="10" t="b">
        <f t="shared" si="389"/>
        <v>0</v>
      </c>
      <c r="GX62" s="10" t="b">
        <f t="shared" si="390"/>
        <v>0</v>
      </c>
      <c r="GY62" s="10" t="b">
        <f t="shared" si="391"/>
        <v>0</v>
      </c>
      <c r="GZ62" s="10" t="b">
        <f t="shared" si="392"/>
        <v>0</v>
      </c>
      <c r="HA62" s="10" t="b">
        <f t="shared" si="393"/>
        <v>0</v>
      </c>
      <c r="HB62" s="10" t="b">
        <f t="shared" si="394"/>
        <v>0</v>
      </c>
      <c r="HC62" s="10" t="b">
        <f t="shared" si="395"/>
        <v>0</v>
      </c>
      <c r="HD62" s="10" t="b">
        <f t="shared" si="396"/>
        <v>0</v>
      </c>
      <c r="HE62" s="10" t="b">
        <f t="shared" si="397"/>
        <v>0</v>
      </c>
      <c r="HF62" s="10" t="b">
        <f t="shared" si="398"/>
        <v>0</v>
      </c>
      <c r="HG62" s="10" t="b">
        <f t="shared" si="399"/>
        <v>0</v>
      </c>
      <c r="HH62" s="10" t="b">
        <f t="shared" si="400"/>
        <v>0</v>
      </c>
      <c r="HI62" s="10" t="b">
        <f t="shared" si="401"/>
        <v>0</v>
      </c>
      <c r="HJ62" s="10" t="b">
        <f t="shared" si="402"/>
        <v>0</v>
      </c>
      <c r="HK62" s="10" t="b">
        <f t="shared" si="403"/>
        <v>0</v>
      </c>
      <c r="HL62" s="10" t="b">
        <f t="shared" si="404"/>
        <v>0</v>
      </c>
      <c r="HM62" s="10" t="b">
        <f t="shared" si="405"/>
        <v>0</v>
      </c>
      <c r="HN62" s="10" t="b">
        <f t="shared" si="406"/>
        <v>0</v>
      </c>
      <c r="HO62" s="10" t="b">
        <f t="shared" si="407"/>
        <v>0</v>
      </c>
      <c r="HP62" s="10" t="b">
        <f t="shared" si="408"/>
        <v>0</v>
      </c>
      <c r="HQ62" s="10" t="b">
        <f t="shared" si="409"/>
        <v>0</v>
      </c>
      <c r="HR62" s="10" t="b">
        <f t="shared" si="410"/>
        <v>0</v>
      </c>
      <c r="HS62" s="10" t="b">
        <f t="shared" si="411"/>
        <v>0</v>
      </c>
      <c r="HT62" s="10" t="b">
        <f t="shared" si="412"/>
        <v>0</v>
      </c>
      <c r="HU62" s="10" t="b">
        <f t="shared" si="413"/>
        <v>0</v>
      </c>
      <c r="HV62" s="10" t="b">
        <f t="shared" si="414"/>
        <v>0</v>
      </c>
      <c r="HW62" s="10" t="b">
        <f t="shared" si="415"/>
        <v>0</v>
      </c>
      <c r="HX62" s="10" t="b">
        <f t="shared" si="416"/>
        <v>0</v>
      </c>
      <c r="HY62" s="10" t="b">
        <f t="shared" si="417"/>
        <v>0</v>
      </c>
      <c r="HZ62" s="10" t="b">
        <f t="shared" si="418"/>
        <v>0</v>
      </c>
      <c r="IA62" s="10" t="b">
        <f t="shared" si="419"/>
        <v>0</v>
      </c>
      <c r="IB62" s="10" t="b">
        <f t="shared" si="420"/>
        <v>0</v>
      </c>
      <c r="IC62" s="10" t="b">
        <f t="shared" si="421"/>
        <v>0</v>
      </c>
      <c r="ID62" s="10" t="b">
        <f t="shared" si="422"/>
        <v>0</v>
      </c>
      <c r="IE62" s="10" t="b">
        <f t="shared" si="423"/>
        <v>0</v>
      </c>
      <c r="IF62" s="10" t="b">
        <f t="shared" si="424"/>
        <v>0</v>
      </c>
      <c r="IG62" s="10" t="b">
        <f t="shared" si="425"/>
        <v>0</v>
      </c>
      <c r="IH62" s="10" t="b">
        <f t="shared" si="426"/>
        <v>0</v>
      </c>
      <c r="II62" s="10" t="b">
        <f t="shared" si="427"/>
        <v>0</v>
      </c>
      <c r="IJ62" s="10" t="b">
        <f t="shared" si="428"/>
        <v>0</v>
      </c>
      <c r="IK62" s="10" t="b">
        <f t="shared" si="429"/>
        <v>0</v>
      </c>
      <c r="IL62" s="10" t="b">
        <f t="shared" si="430"/>
        <v>0</v>
      </c>
      <c r="IM62" s="10" t="b">
        <f t="shared" si="431"/>
        <v>0</v>
      </c>
      <c r="IN62" s="10" t="b">
        <f t="shared" si="432"/>
        <v>0</v>
      </c>
      <c r="IO62" s="10" t="b">
        <f t="shared" si="433"/>
        <v>0</v>
      </c>
      <c r="IP62" s="10" t="b">
        <f t="shared" si="434"/>
        <v>0</v>
      </c>
      <c r="IQ62" s="19" t="b">
        <f t="shared" si="435"/>
        <v>0</v>
      </c>
      <c r="IR62" s="29"/>
    </row>
    <row r="63" spans="1:252" s="7" customFormat="1" x14ac:dyDescent="0.2">
      <c r="A63" s="20" t="str">
        <f t="shared" si="381"/>
        <v>Germanium</v>
      </c>
      <c r="B63" s="11" t="str">
        <f t="shared" si="381"/>
        <v>kg/MW</v>
      </c>
      <c r="C63" s="11">
        <f t="shared" ref="C63:C69" si="436">C62</f>
        <v>2040</v>
      </c>
      <c r="D63" s="16">
        <f t="shared" si="383"/>
        <v>19</v>
      </c>
      <c r="E63" s="16">
        <f t="shared" si="384"/>
        <v>19</v>
      </c>
      <c r="F63" s="16">
        <f t="shared" si="385"/>
        <v>14</v>
      </c>
      <c r="G63" s="16">
        <f t="shared" si="386"/>
        <v>24</v>
      </c>
      <c r="H63" s="18">
        <f t="shared" si="387"/>
        <v>3</v>
      </c>
      <c r="I63" s="16" t="e">
        <f>IF(H63&lt;&gt;0,PERCENTILE(GV63:IQ63,#REF!),-999)</f>
        <v>#REF!</v>
      </c>
      <c r="J63" s="17" t="e">
        <f>IF(H63&lt;&gt;0,PERCENTILE(GV63:IQ63,#REF!),-999)</f>
        <v>#REF!</v>
      </c>
      <c r="K63" s="21"/>
      <c r="L63" s="21"/>
      <c r="M63" s="21"/>
      <c r="N63" s="22"/>
      <c r="O63" s="21"/>
      <c r="P63" s="21"/>
      <c r="Q63" s="21"/>
      <c r="R63" s="22"/>
      <c r="S63" s="21"/>
      <c r="T63" s="21"/>
      <c r="U63" s="21"/>
      <c r="V63" s="22"/>
      <c r="W63" s="21"/>
      <c r="X63" s="21"/>
      <c r="Y63" s="21"/>
      <c r="Z63" s="22"/>
      <c r="AA63" s="21"/>
      <c r="AB63" s="21"/>
      <c r="AC63" s="21"/>
      <c r="AD63" s="22"/>
      <c r="AE63" s="21"/>
      <c r="AF63" s="21"/>
      <c r="AG63" s="21"/>
      <c r="AH63" s="22"/>
      <c r="AI63" s="21"/>
      <c r="AJ63" s="21"/>
      <c r="AK63" s="21"/>
      <c r="AL63" s="22"/>
      <c r="AM63" s="21"/>
      <c r="AN63" s="21"/>
      <c r="AO63" s="21"/>
      <c r="AP63" s="22"/>
      <c r="AQ63" s="21"/>
      <c r="AR63" s="21"/>
      <c r="AS63" s="21"/>
      <c r="AT63" s="22"/>
      <c r="AU63" s="21"/>
      <c r="AV63" s="21"/>
      <c r="AW63" s="21"/>
      <c r="AX63" s="22"/>
      <c r="AY63" s="21"/>
      <c r="AZ63" s="21"/>
      <c r="BA63" s="21"/>
      <c r="BB63" s="22"/>
      <c r="BC63" s="21"/>
      <c r="BD63" s="21"/>
      <c r="BE63" s="21"/>
      <c r="BF63" s="22"/>
      <c r="BG63" s="21">
        <v>24</v>
      </c>
      <c r="BH63" s="21" t="s">
        <v>8</v>
      </c>
      <c r="BI63" s="21">
        <v>2016</v>
      </c>
      <c r="BJ63" s="22" t="s">
        <v>160</v>
      </c>
      <c r="BK63" s="21">
        <v>19</v>
      </c>
      <c r="BL63" s="21" t="s">
        <v>8</v>
      </c>
      <c r="BM63" s="21">
        <v>2016</v>
      </c>
      <c r="BN63" s="22" t="s">
        <v>161</v>
      </c>
      <c r="BO63" s="21">
        <v>14</v>
      </c>
      <c r="BP63" s="21" t="s">
        <v>8</v>
      </c>
      <c r="BQ63" s="21">
        <v>2016</v>
      </c>
      <c r="BR63" s="22" t="s">
        <v>162</v>
      </c>
      <c r="BS63" s="21"/>
      <c r="BT63" s="21"/>
      <c r="BU63" s="21"/>
      <c r="BV63" s="22"/>
      <c r="BW63" s="21"/>
      <c r="BX63" s="21"/>
      <c r="BY63" s="21"/>
      <c r="BZ63" s="22"/>
      <c r="CA63" s="21"/>
      <c r="CB63" s="21"/>
      <c r="CC63" s="21"/>
      <c r="CD63" s="22"/>
      <c r="CE63" s="21"/>
      <c r="CF63" s="21"/>
      <c r="CG63" s="21"/>
      <c r="CH63" s="22"/>
      <c r="CI63" s="21"/>
      <c r="CJ63" s="21"/>
      <c r="CK63" s="21"/>
      <c r="CL63" s="22"/>
      <c r="CM63" s="21"/>
      <c r="CN63" s="21"/>
      <c r="CO63" s="21"/>
      <c r="CP63" s="22"/>
      <c r="CQ63" s="21"/>
      <c r="CR63" s="21"/>
      <c r="CS63" s="21"/>
      <c r="CT63" s="22"/>
      <c r="CU63" s="21"/>
      <c r="CV63" s="21"/>
      <c r="CW63" s="21"/>
      <c r="CX63" s="22"/>
      <c r="CY63" s="21"/>
      <c r="CZ63" s="21"/>
      <c r="DA63" s="21"/>
      <c r="DB63" s="22"/>
      <c r="DC63" s="21"/>
      <c r="DD63" s="21"/>
      <c r="DE63" s="21"/>
      <c r="DF63" s="22"/>
      <c r="DG63" s="21"/>
      <c r="DH63" s="21"/>
      <c r="DI63" s="21"/>
      <c r="DJ63" s="22"/>
      <c r="DK63" s="21"/>
      <c r="DL63" s="21"/>
      <c r="DM63" s="21"/>
      <c r="DN63" s="22"/>
      <c r="DO63" s="21"/>
      <c r="DP63" s="21"/>
      <c r="DQ63" s="21"/>
      <c r="DR63" s="22"/>
      <c r="DS63" s="21"/>
      <c r="DT63" s="21"/>
      <c r="DU63" s="21"/>
      <c r="DV63" s="22"/>
      <c r="DW63" s="21"/>
      <c r="DX63" s="21"/>
      <c r="DY63" s="21"/>
      <c r="DZ63" s="22"/>
      <c r="EA63" s="21"/>
      <c r="EB63" s="21"/>
      <c r="EC63" s="21"/>
      <c r="ED63" s="22"/>
      <c r="EE63" s="21"/>
      <c r="EF63" s="21"/>
      <c r="EG63" s="21"/>
      <c r="EH63" s="22"/>
      <c r="EI63" s="21"/>
      <c r="EJ63" s="21"/>
      <c r="EK63" s="21"/>
      <c r="EL63" s="22"/>
      <c r="EM63" s="21"/>
      <c r="EN63" s="21"/>
      <c r="EO63" s="21"/>
      <c r="EP63" s="22"/>
      <c r="EQ63" s="21"/>
      <c r="ER63" s="21"/>
      <c r="ES63" s="21"/>
      <c r="ET63" s="22"/>
      <c r="EU63" s="21"/>
      <c r="EV63" s="21"/>
      <c r="EW63" s="21"/>
      <c r="EX63" s="22"/>
      <c r="EY63" s="21"/>
      <c r="EZ63" s="21"/>
      <c r="FA63" s="21"/>
      <c r="FB63" s="22"/>
      <c r="FC63" s="21"/>
      <c r="FD63" s="21"/>
      <c r="FE63" s="21"/>
      <c r="FF63" s="22"/>
      <c r="FG63" s="21"/>
      <c r="FH63" s="21"/>
      <c r="FI63" s="21"/>
      <c r="FJ63" s="22"/>
      <c r="FK63" s="21"/>
      <c r="FL63" s="21"/>
      <c r="FM63" s="21"/>
      <c r="FN63" s="22"/>
      <c r="FO63" s="21"/>
      <c r="FP63" s="21"/>
      <c r="FQ63" s="21"/>
      <c r="FR63" s="22"/>
      <c r="FS63" s="21"/>
      <c r="FT63" s="21"/>
      <c r="FU63" s="21"/>
      <c r="FV63" s="22"/>
      <c r="FW63" s="21"/>
      <c r="FX63" s="21"/>
      <c r="FY63" s="21"/>
      <c r="FZ63" s="22"/>
      <c r="GA63" s="21"/>
      <c r="GB63" s="21"/>
      <c r="GC63" s="21"/>
      <c r="GD63" s="22"/>
      <c r="GE63" s="21"/>
      <c r="GF63" s="21"/>
      <c r="GG63" s="21"/>
      <c r="GH63" s="22"/>
      <c r="GI63" s="21"/>
      <c r="GJ63" s="21"/>
      <c r="GK63" s="21"/>
      <c r="GL63" s="22"/>
      <c r="GM63" s="21"/>
      <c r="GN63" s="21"/>
      <c r="GO63" s="21"/>
      <c r="GP63" s="22"/>
      <c r="GQ63" s="21"/>
      <c r="GR63" s="21"/>
      <c r="GS63" s="21"/>
      <c r="GT63" s="22"/>
      <c r="GV63" s="39" t="b">
        <f t="shared" si="388"/>
        <v>0</v>
      </c>
      <c r="GW63" s="10" t="b">
        <f t="shared" si="389"/>
        <v>0</v>
      </c>
      <c r="GX63" s="10" t="b">
        <f t="shared" si="390"/>
        <v>0</v>
      </c>
      <c r="GY63" s="10" t="b">
        <f t="shared" si="391"/>
        <v>0</v>
      </c>
      <c r="GZ63" s="10" t="b">
        <f t="shared" si="392"/>
        <v>0</v>
      </c>
      <c r="HA63" s="10" t="b">
        <f t="shared" si="393"/>
        <v>0</v>
      </c>
      <c r="HB63" s="10" t="b">
        <f t="shared" si="394"/>
        <v>0</v>
      </c>
      <c r="HC63" s="10" t="b">
        <f t="shared" si="395"/>
        <v>0</v>
      </c>
      <c r="HD63" s="10" t="b">
        <f t="shared" si="396"/>
        <v>0</v>
      </c>
      <c r="HE63" s="10" t="b">
        <f t="shared" si="397"/>
        <v>0</v>
      </c>
      <c r="HF63" s="10" t="b">
        <f t="shared" si="398"/>
        <v>0</v>
      </c>
      <c r="HG63" s="10" t="b">
        <f t="shared" si="399"/>
        <v>0</v>
      </c>
      <c r="HH63" s="10">
        <f t="shared" si="400"/>
        <v>24</v>
      </c>
      <c r="HI63" s="10">
        <f t="shared" si="401"/>
        <v>19</v>
      </c>
      <c r="HJ63" s="10">
        <f t="shared" si="402"/>
        <v>14</v>
      </c>
      <c r="HK63" s="10" t="b">
        <f t="shared" si="403"/>
        <v>0</v>
      </c>
      <c r="HL63" s="10" t="b">
        <f t="shared" si="404"/>
        <v>0</v>
      </c>
      <c r="HM63" s="10" t="b">
        <f t="shared" si="405"/>
        <v>0</v>
      </c>
      <c r="HN63" s="10" t="b">
        <f t="shared" si="406"/>
        <v>0</v>
      </c>
      <c r="HO63" s="10" t="b">
        <f t="shared" si="407"/>
        <v>0</v>
      </c>
      <c r="HP63" s="10" t="b">
        <f t="shared" si="408"/>
        <v>0</v>
      </c>
      <c r="HQ63" s="10" t="b">
        <f t="shared" si="409"/>
        <v>0</v>
      </c>
      <c r="HR63" s="10" t="b">
        <f t="shared" si="410"/>
        <v>0</v>
      </c>
      <c r="HS63" s="10" t="b">
        <f t="shared" si="411"/>
        <v>0</v>
      </c>
      <c r="HT63" s="10" t="b">
        <f t="shared" si="412"/>
        <v>0</v>
      </c>
      <c r="HU63" s="10" t="b">
        <f t="shared" si="413"/>
        <v>0</v>
      </c>
      <c r="HV63" s="10" t="b">
        <f t="shared" si="414"/>
        <v>0</v>
      </c>
      <c r="HW63" s="10" t="b">
        <f t="shared" si="415"/>
        <v>0</v>
      </c>
      <c r="HX63" s="10" t="b">
        <f t="shared" si="416"/>
        <v>0</v>
      </c>
      <c r="HY63" s="10" t="b">
        <f t="shared" si="417"/>
        <v>0</v>
      </c>
      <c r="HZ63" s="10" t="b">
        <f t="shared" si="418"/>
        <v>0</v>
      </c>
      <c r="IA63" s="10" t="b">
        <f t="shared" si="419"/>
        <v>0</v>
      </c>
      <c r="IB63" s="10" t="b">
        <f t="shared" si="420"/>
        <v>0</v>
      </c>
      <c r="IC63" s="10" t="b">
        <f t="shared" si="421"/>
        <v>0</v>
      </c>
      <c r="ID63" s="10" t="b">
        <f t="shared" si="422"/>
        <v>0</v>
      </c>
      <c r="IE63" s="10" t="b">
        <f t="shared" si="423"/>
        <v>0</v>
      </c>
      <c r="IF63" s="10" t="b">
        <f t="shared" si="424"/>
        <v>0</v>
      </c>
      <c r="IG63" s="10" t="b">
        <f t="shared" si="425"/>
        <v>0</v>
      </c>
      <c r="IH63" s="10" t="b">
        <f t="shared" si="426"/>
        <v>0</v>
      </c>
      <c r="II63" s="10" t="b">
        <f t="shared" si="427"/>
        <v>0</v>
      </c>
      <c r="IJ63" s="10" t="b">
        <f t="shared" si="428"/>
        <v>0</v>
      </c>
      <c r="IK63" s="10" t="b">
        <f t="shared" si="429"/>
        <v>0</v>
      </c>
      <c r="IL63" s="10" t="b">
        <f t="shared" si="430"/>
        <v>0</v>
      </c>
      <c r="IM63" s="10" t="b">
        <f t="shared" si="431"/>
        <v>0</v>
      </c>
      <c r="IN63" s="10" t="b">
        <f t="shared" si="432"/>
        <v>0</v>
      </c>
      <c r="IO63" s="10" t="b">
        <f t="shared" si="433"/>
        <v>0</v>
      </c>
      <c r="IP63" s="10" t="b">
        <f t="shared" si="434"/>
        <v>0</v>
      </c>
      <c r="IQ63" s="19" t="b">
        <f t="shared" si="435"/>
        <v>0</v>
      </c>
      <c r="IR63" s="29"/>
    </row>
    <row r="64" spans="1:252" x14ac:dyDescent="0.2">
      <c r="A64" s="20" t="str">
        <f t="shared" si="381"/>
        <v>Indium</v>
      </c>
      <c r="B64" s="11" t="str">
        <f t="shared" si="381"/>
        <v>kg/MW</v>
      </c>
      <c r="C64" s="11">
        <f t="shared" si="436"/>
        <v>2040</v>
      </c>
      <c r="D64" s="67">
        <f t="shared" si="383"/>
        <v>-999</v>
      </c>
      <c r="E64" s="67">
        <f t="shared" si="384"/>
        <v>-999</v>
      </c>
      <c r="F64" s="67">
        <f t="shared" si="385"/>
        <v>-999</v>
      </c>
      <c r="G64" s="67">
        <f t="shared" si="386"/>
        <v>-999</v>
      </c>
      <c r="H64" s="68">
        <f t="shared" si="387"/>
        <v>0</v>
      </c>
      <c r="I64" s="16">
        <f>IF(H64&lt;&gt;0,PERCENTILE(GV64:IQ64,#REF!),-999)</f>
        <v>-999</v>
      </c>
      <c r="J64" s="69">
        <f>IF(H64&lt;&gt;0,PERCENTILE(GV64:IQ64,#REF!),-999)</f>
        <v>-999</v>
      </c>
      <c r="K64" s="21"/>
      <c r="L64" s="21"/>
      <c r="M64" s="21"/>
      <c r="N64" s="22"/>
      <c r="O64" s="21"/>
      <c r="P64" s="21"/>
      <c r="Q64" s="21"/>
      <c r="R64" s="22"/>
      <c r="S64" s="21"/>
      <c r="T64" s="21"/>
      <c r="U64" s="21"/>
      <c r="V64" s="22"/>
      <c r="W64" s="21"/>
      <c r="X64" s="21"/>
      <c r="Y64" s="21"/>
      <c r="Z64" s="22"/>
      <c r="AA64" s="21"/>
      <c r="AB64" s="21"/>
      <c r="AC64" s="21"/>
      <c r="AD64" s="22"/>
      <c r="AE64" s="21"/>
      <c r="AF64" s="21"/>
      <c r="AG64" s="21"/>
      <c r="AH64" s="22"/>
      <c r="AI64" s="21"/>
      <c r="AJ64" s="21"/>
      <c r="AK64" s="21"/>
      <c r="AL64" s="22"/>
      <c r="AM64" s="21"/>
      <c r="AN64" s="21"/>
      <c r="AO64" s="21"/>
      <c r="AP64" s="22"/>
      <c r="AQ64" s="21"/>
      <c r="AR64" s="21"/>
      <c r="AS64" s="21"/>
      <c r="AT64" s="22"/>
      <c r="AU64" s="21"/>
      <c r="AV64" s="21"/>
      <c r="AW64" s="21"/>
      <c r="AX64" s="22"/>
      <c r="AY64" s="21"/>
      <c r="AZ64" s="21"/>
      <c r="BA64" s="21"/>
      <c r="BB64" s="22"/>
      <c r="BC64" s="21"/>
      <c r="BD64" s="21"/>
      <c r="BE64" s="21"/>
      <c r="BF64" s="22"/>
      <c r="BG64" s="21"/>
      <c r="BH64" s="21"/>
      <c r="BI64" s="21"/>
      <c r="BJ64" s="22"/>
      <c r="BK64" s="21"/>
      <c r="BL64" s="21"/>
      <c r="BM64" s="21"/>
      <c r="BN64" s="22"/>
      <c r="BO64" s="21"/>
      <c r="BP64" s="21"/>
      <c r="BQ64" s="21"/>
      <c r="BR64" s="22"/>
      <c r="BS64" s="21"/>
      <c r="BT64" s="21"/>
      <c r="BU64" s="21"/>
      <c r="BV64" s="22"/>
      <c r="BW64" s="21"/>
      <c r="BX64" s="21"/>
      <c r="BY64" s="21"/>
      <c r="BZ64" s="22"/>
      <c r="CA64" s="21"/>
      <c r="CB64" s="21"/>
      <c r="CC64" s="21"/>
      <c r="CD64" s="22"/>
      <c r="CE64" s="21"/>
      <c r="CF64" s="21"/>
      <c r="CG64" s="21"/>
      <c r="CH64" s="22"/>
      <c r="CI64" s="21"/>
      <c r="CJ64" s="21"/>
      <c r="CK64" s="21"/>
      <c r="CL64" s="22"/>
      <c r="CM64" s="21"/>
      <c r="CN64" s="21"/>
      <c r="CO64" s="21"/>
      <c r="CP64" s="22"/>
      <c r="CQ64" s="21"/>
      <c r="CR64" s="21"/>
      <c r="CS64" s="21"/>
      <c r="CT64" s="22"/>
      <c r="CU64" s="21"/>
      <c r="CV64" s="21"/>
      <c r="CW64" s="21"/>
      <c r="CX64" s="22"/>
      <c r="CY64" s="21"/>
      <c r="CZ64" s="21"/>
      <c r="DA64" s="21"/>
      <c r="DB64" s="22"/>
      <c r="DC64" s="21"/>
      <c r="DD64" s="21"/>
      <c r="DE64" s="21"/>
      <c r="DF64" s="22"/>
      <c r="DG64" s="21"/>
      <c r="DH64" s="21"/>
      <c r="DI64" s="21"/>
      <c r="DJ64" s="22"/>
      <c r="DK64" s="21"/>
      <c r="DL64" s="21"/>
      <c r="DM64" s="21"/>
      <c r="DN64" s="22"/>
      <c r="DO64" s="21"/>
      <c r="DP64" s="21"/>
      <c r="DQ64" s="21"/>
      <c r="DR64" s="22"/>
      <c r="DS64" s="21"/>
      <c r="DT64" s="21"/>
      <c r="DU64" s="21"/>
      <c r="DV64" s="22"/>
      <c r="DW64" s="21"/>
      <c r="DX64" s="21"/>
      <c r="DY64" s="21"/>
      <c r="DZ64" s="22"/>
      <c r="EA64" s="21"/>
      <c r="EB64" s="21"/>
      <c r="EC64" s="21"/>
      <c r="ED64" s="22"/>
      <c r="EE64" s="21"/>
      <c r="EF64" s="21"/>
      <c r="EG64" s="21"/>
      <c r="EH64" s="22"/>
      <c r="EI64" s="21"/>
      <c r="EJ64" s="21"/>
      <c r="EK64" s="21"/>
      <c r="EL64" s="22"/>
      <c r="EM64" s="21"/>
      <c r="EN64" s="21"/>
      <c r="EO64" s="21"/>
      <c r="EP64" s="22"/>
      <c r="EQ64" s="21"/>
      <c r="ER64" s="21"/>
      <c r="ES64" s="21"/>
      <c r="ET64" s="22"/>
      <c r="EU64" s="21"/>
      <c r="EV64" s="21"/>
      <c r="EW64" s="21"/>
      <c r="EX64" s="22"/>
      <c r="EY64" s="21"/>
      <c r="EZ64" s="21"/>
      <c r="FA64" s="21"/>
      <c r="FB64" s="22"/>
      <c r="FC64" s="21"/>
      <c r="FD64" s="21"/>
      <c r="FE64" s="21"/>
      <c r="FF64" s="22"/>
      <c r="FG64" s="21"/>
      <c r="FH64" s="21"/>
      <c r="FI64" s="21"/>
      <c r="FJ64" s="22"/>
      <c r="FK64" s="21"/>
      <c r="FL64" s="21"/>
      <c r="FM64" s="21"/>
      <c r="FN64" s="22"/>
      <c r="FO64" s="21"/>
      <c r="FP64" s="21"/>
      <c r="FQ64" s="21"/>
      <c r="FR64" s="22"/>
      <c r="FS64" s="21"/>
      <c r="FT64" s="21"/>
      <c r="FU64" s="21"/>
      <c r="FV64" s="22"/>
      <c r="FW64" s="21"/>
      <c r="FX64" s="21"/>
      <c r="FY64" s="21"/>
      <c r="FZ64" s="22"/>
      <c r="GA64" s="21"/>
      <c r="GB64" s="21"/>
      <c r="GC64" s="21"/>
      <c r="GD64" s="22"/>
      <c r="GE64" s="21"/>
      <c r="GF64" s="21"/>
      <c r="GG64" s="21"/>
      <c r="GH64" s="22"/>
      <c r="GI64" s="21"/>
      <c r="GJ64" s="21"/>
      <c r="GK64" s="21"/>
      <c r="GL64" s="22"/>
      <c r="GM64" s="21"/>
      <c r="GN64" s="21"/>
      <c r="GO64" s="21"/>
      <c r="GP64" s="22"/>
      <c r="GQ64" s="21"/>
      <c r="GR64" s="21"/>
      <c r="GS64" s="21"/>
      <c r="GT64" s="22"/>
      <c r="GV64" s="39" t="b">
        <f t="shared" si="388"/>
        <v>0</v>
      </c>
      <c r="GW64" s="10" t="b">
        <f t="shared" si="389"/>
        <v>0</v>
      </c>
      <c r="GX64" s="10" t="b">
        <f t="shared" si="390"/>
        <v>0</v>
      </c>
      <c r="GY64" s="10" t="b">
        <f t="shared" si="391"/>
        <v>0</v>
      </c>
      <c r="GZ64" s="10" t="b">
        <f t="shared" si="392"/>
        <v>0</v>
      </c>
      <c r="HA64" s="10" t="b">
        <f t="shared" si="393"/>
        <v>0</v>
      </c>
      <c r="HB64" s="10" t="b">
        <f t="shared" si="394"/>
        <v>0</v>
      </c>
      <c r="HC64" s="10" t="b">
        <f t="shared" si="395"/>
        <v>0</v>
      </c>
      <c r="HD64" s="10" t="b">
        <f t="shared" si="396"/>
        <v>0</v>
      </c>
      <c r="HE64" s="10" t="b">
        <f t="shared" si="397"/>
        <v>0</v>
      </c>
      <c r="HF64" s="10" t="b">
        <f t="shared" si="398"/>
        <v>0</v>
      </c>
      <c r="HG64" s="10" t="b">
        <f t="shared" si="399"/>
        <v>0</v>
      </c>
      <c r="HH64" s="10" t="b">
        <f t="shared" si="400"/>
        <v>0</v>
      </c>
      <c r="HI64" s="10" t="b">
        <f t="shared" si="401"/>
        <v>0</v>
      </c>
      <c r="HJ64" s="10" t="b">
        <f t="shared" si="402"/>
        <v>0</v>
      </c>
      <c r="HK64" s="10" t="b">
        <f t="shared" si="403"/>
        <v>0</v>
      </c>
      <c r="HL64" s="10" t="b">
        <f t="shared" si="404"/>
        <v>0</v>
      </c>
      <c r="HM64" s="10" t="b">
        <f t="shared" si="405"/>
        <v>0</v>
      </c>
      <c r="HN64" s="10" t="b">
        <f t="shared" si="406"/>
        <v>0</v>
      </c>
      <c r="HO64" s="10" t="b">
        <f t="shared" si="407"/>
        <v>0</v>
      </c>
      <c r="HP64" s="10" t="b">
        <f t="shared" si="408"/>
        <v>0</v>
      </c>
      <c r="HQ64" s="10" t="b">
        <f t="shared" si="409"/>
        <v>0</v>
      </c>
      <c r="HR64" s="10" t="b">
        <f t="shared" si="410"/>
        <v>0</v>
      </c>
      <c r="HS64" s="10" t="b">
        <f t="shared" si="411"/>
        <v>0</v>
      </c>
      <c r="HT64" s="10" t="b">
        <f t="shared" si="412"/>
        <v>0</v>
      </c>
      <c r="HU64" s="10" t="b">
        <f t="shared" si="413"/>
        <v>0</v>
      </c>
      <c r="HV64" s="10" t="b">
        <f t="shared" si="414"/>
        <v>0</v>
      </c>
      <c r="HW64" s="10" t="b">
        <f t="shared" si="415"/>
        <v>0</v>
      </c>
      <c r="HX64" s="10" t="b">
        <f t="shared" si="416"/>
        <v>0</v>
      </c>
      <c r="HY64" s="10" t="b">
        <f t="shared" si="417"/>
        <v>0</v>
      </c>
      <c r="HZ64" s="10" t="b">
        <f t="shared" si="418"/>
        <v>0</v>
      </c>
      <c r="IA64" s="10" t="b">
        <f t="shared" si="419"/>
        <v>0</v>
      </c>
      <c r="IB64" s="10" t="b">
        <f t="shared" si="420"/>
        <v>0</v>
      </c>
      <c r="IC64" s="10" t="b">
        <f t="shared" si="421"/>
        <v>0</v>
      </c>
      <c r="ID64" s="10" t="b">
        <f t="shared" si="422"/>
        <v>0</v>
      </c>
      <c r="IE64" s="10" t="b">
        <f t="shared" si="423"/>
        <v>0</v>
      </c>
      <c r="IF64" s="10" t="b">
        <f t="shared" si="424"/>
        <v>0</v>
      </c>
      <c r="IG64" s="10" t="b">
        <f t="shared" si="425"/>
        <v>0</v>
      </c>
      <c r="IH64" s="10" t="b">
        <f t="shared" si="426"/>
        <v>0</v>
      </c>
      <c r="II64" s="10" t="b">
        <f t="shared" si="427"/>
        <v>0</v>
      </c>
      <c r="IJ64" s="10" t="b">
        <f t="shared" si="428"/>
        <v>0</v>
      </c>
      <c r="IK64" s="10" t="b">
        <f t="shared" si="429"/>
        <v>0</v>
      </c>
      <c r="IL64" s="10" t="b">
        <f t="shared" si="430"/>
        <v>0</v>
      </c>
      <c r="IM64" s="10" t="b">
        <f t="shared" si="431"/>
        <v>0</v>
      </c>
      <c r="IN64" s="10" t="b">
        <f t="shared" si="432"/>
        <v>0</v>
      </c>
      <c r="IO64" s="10" t="b">
        <f t="shared" si="433"/>
        <v>0</v>
      </c>
      <c r="IP64" s="10" t="b">
        <f t="shared" si="434"/>
        <v>0</v>
      </c>
      <c r="IQ64" s="19" t="b">
        <f t="shared" si="435"/>
        <v>0</v>
      </c>
    </row>
    <row r="65" spans="1:252" x14ac:dyDescent="0.2">
      <c r="A65" s="20" t="str">
        <f t="shared" si="381"/>
        <v>Manganese</v>
      </c>
      <c r="B65" s="11" t="str">
        <f t="shared" si="381"/>
        <v>kg/MW</v>
      </c>
      <c r="C65" s="11">
        <f t="shared" si="436"/>
        <v>2040</v>
      </c>
      <c r="D65" s="16">
        <f t="shared" si="383"/>
        <v>-999</v>
      </c>
      <c r="E65" s="16">
        <f t="shared" si="384"/>
        <v>-999</v>
      </c>
      <c r="F65" s="16">
        <f t="shared" si="385"/>
        <v>-999</v>
      </c>
      <c r="G65" s="16">
        <f t="shared" si="386"/>
        <v>-999</v>
      </c>
      <c r="H65" s="18">
        <f t="shared" si="387"/>
        <v>0</v>
      </c>
      <c r="I65" s="16">
        <f>IF(H65&lt;&gt;0,PERCENTILE(GV65:IQ65,#REF!),-999)</f>
        <v>-999</v>
      </c>
      <c r="J65" s="17">
        <f>IF(H65&lt;&gt;0,PERCENTILE(GV65:IQ65,#REF!),-999)</f>
        <v>-999</v>
      </c>
      <c r="K65" s="21"/>
      <c r="L65" s="21"/>
      <c r="M65" s="21"/>
      <c r="N65" s="22"/>
      <c r="O65" s="21"/>
      <c r="P65" s="21"/>
      <c r="Q65" s="21"/>
      <c r="R65" s="22"/>
      <c r="S65" s="21"/>
      <c r="T65" s="21"/>
      <c r="U65" s="21"/>
      <c r="V65" s="22"/>
      <c r="W65" s="21"/>
      <c r="X65" s="21"/>
      <c r="Y65" s="21"/>
      <c r="Z65" s="22"/>
      <c r="AA65" s="21"/>
      <c r="AB65" s="21"/>
      <c r="AC65" s="21"/>
      <c r="AD65" s="22"/>
      <c r="AE65" s="21"/>
      <c r="AF65" s="21"/>
      <c r="AG65" s="21"/>
      <c r="AH65" s="22"/>
      <c r="AI65" s="21"/>
      <c r="AJ65" s="21"/>
      <c r="AK65" s="21"/>
      <c r="AL65" s="22"/>
      <c r="AM65" s="21"/>
      <c r="AN65" s="21"/>
      <c r="AO65" s="21"/>
      <c r="AP65" s="22"/>
      <c r="AQ65" s="21"/>
      <c r="AR65" s="21"/>
      <c r="AS65" s="21"/>
      <c r="AT65" s="22"/>
      <c r="AU65" s="21"/>
      <c r="AV65" s="21"/>
      <c r="AW65" s="21"/>
      <c r="AX65" s="22"/>
      <c r="AY65" s="21"/>
      <c r="AZ65" s="21"/>
      <c r="BA65" s="21"/>
      <c r="BB65" s="22"/>
      <c r="BC65" s="21"/>
      <c r="BD65" s="21"/>
      <c r="BE65" s="21"/>
      <c r="BF65" s="22"/>
      <c r="BG65" s="21"/>
      <c r="BH65" s="21"/>
      <c r="BI65" s="21"/>
      <c r="BJ65" s="22"/>
      <c r="BK65" s="21"/>
      <c r="BL65" s="21"/>
      <c r="BM65" s="21"/>
      <c r="BN65" s="22"/>
      <c r="BO65" s="21"/>
      <c r="BP65" s="21"/>
      <c r="BQ65" s="21"/>
      <c r="BR65" s="22"/>
      <c r="BS65" s="21"/>
      <c r="BT65" s="21"/>
      <c r="BU65" s="21"/>
      <c r="BV65" s="22"/>
      <c r="BW65" s="21"/>
      <c r="BX65" s="21"/>
      <c r="BY65" s="21"/>
      <c r="BZ65" s="22"/>
      <c r="CA65" s="21"/>
      <c r="CB65" s="21"/>
      <c r="CC65" s="21"/>
      <c r="CD65" s="22"/>
      <c r="CE65" s="21"/>
      <c r="CF65" s="21"/>
      <c r="CG65" s="21"/>
      <c r="CH65" s="22"/>
      <c r="CI65" s="21"/>
      <c r="CJ65" s="21"/>
      <c r="CK65" s="21"/>
      <c r="CL65" s="22"/>
      <c r="CM65" s="21"/>
      <c r="CN65" s="21"/>
      <c r="CO65" s="21"/>
      <c r="CP65" s="22"/>
      <c r="CQ65" s="21"/>
      <c r="CR65" s="21"/>
      <c r="CS65" s="21"/>
      <c r="CT65" s="22"/>
      <c r="CU65" s="21"/>
      <c r="CV65" s="21"/>
      <c r="CW65" s="21"/>
      <c r="CX65" s="22"/>
      <c r="CY65" s="21"/>
      <c r="CZ65" s="21"/>
      <c r="DA65" s="21"/>
      <c r="DB65" s="22"/>
      <c r="DC65" s="21"/>
      <c r="DD65" s="21"/>
      <c r="DE65" s="21"/>
      <c r="DF65" s="22"/>
      <c r="DG65" s="21"/>
      <c r="DH65" s="21"/>
      <c r="DI65" s="21"/>
      <c r="DJ65" s="22"/>
      <c r="DK65" s="21"/>
      <c r="DL65" s="21"/>
      <c r="DM65" s="21"/>
      <c r="DN65" s="22"/>
      <c r="DO65" s="21"/>
      <c r="DP65" s="21"/>
      <c r="DQ65" s="21"/>
      <c r="DR65" s="22"/>
      <c r="DS65" s="21"/>
      <c r="DT65" s="21"/>
      <c r="DU65" s="21"/>
      <c r="DV65" s="22"/>
      <c r="DW65" s="21"/>
      <c r="DX65" s="21"/>
      <c r="DY65" s="21"/>
      <c r="DZ65" s="22"/>
      <c r="EA65" s="21"/>
      <c r="EB65" s="21"/>
      <c r="EC65" s="21"/>
      <c r="ED65" s="22"/>
      <c r="EE65" s="21"/>
      <c r="EF65" s="21"/>
      <c r="EG65" s="21"/>
      <c r="EH65" s="22"/>
      <c r="EI65" s="21"/>
      <c r="EJ65" s="21"/>
      <c r="EK65" s="21"/>
      <c r="EL65" s="22"/>
      <c r="EM65" s="21"/>
      <c r="EN65" s="21"/>
      <c r="EO65" s="21"/>
      <c r="EP65" s="22"/>
      <c r="EQ65" s="21"/>
      <c r="ER65" s="21"/>
      <c r="ES65" s="21"/>
      <c r="ET65" s="22"/>
      <c r="EU65" s="21"/>
      <c r="EV65" s="21"/>
      <c r="EW65" s="21"/>
      <c r="EX65" s="22"/>
      <c r="EY65" s="21"/>
      <c r="EZ65" s="21"/>
      <c r="FA65" s="21"/>
      <c r="FB65" s="22"/>
      <c r="FC65" s="21"/>
      <c r="FD65" s="21"/>
      <c r="FE65" s="21"/>
      <c r="FF65" s="22"/>
      <c r="FG65" s="21"/>
      <c r="FH65" s="21"/>
      <c r="FI65" s="21"/>
      <c r="FJ65" s="22"/>
      <c r="FK65" s="21"/>
      <c r="FL65" s="21"/>
      <c r="FM65" s="21"/>
      <c r="FN65" s="22"/>
      <c r="FO65" s="21"/>
      <c r="FP65" s="21"/>
      <c r="FQ65" s="21"/>
      <c r="FR65" s="22"/>
      <c r="FS65" s="21"/>
      <c r="FT65" s="21"/>
      <c r="FU65" s="21"/>
      <c r="FV65" s="22"/>
      <c r="FW65" s="21"/>
      <c r="FX65" s="21"/>
      <c r="FY65" s="21"/>
      <c r="FZ65" s="22"/>
      <c r="GA65" s="21"/>
      <c r="GB65" s="21"/>
      <c r="GC65" s="21"/>
      <c r="GD65" s="22"/>
      <c r="GE65" s="21"/>
      <c r="GF65" s="21"/>
      <c r="GG65" s="21"/>
      <c r="GH65" s="22"/>
      <c r="GI65" s="21"/>
      <c r="GJ65" s="21"/>
      <c r="GK65" s="21"/>
      <c r="GL65" s="22"/>
      <c r="GM65" s="21"/>
      <c r="GN65" s="21"/>
      <c r="GO65" s="21"/>
      <c r="GP65" s="22"/>
      <c r="GQ65" s="21"/>
      <c r="GR65" s="21"/>
      <c r="GS65" s="21"/>
      <c r="GT65" s="22"/>
      <c r="GV65" s="39" t="b">
        <f t="shared" si="388"/>
        <v>0</v>
      </c>
      <c r="GW65" s="10" t="b">
        <f t="shared" si="389"/>
        <v>0</v>
      </c>
      <c r="GX65" s="10" t="b">
        <f t="shared" si="390"/>
        <v>0</v>
      </c>
      <c r="GY65" s="10" t="b">
        <f t="shared" si="391"/>
        <v>0</v>
      </c>
      <c r="GZ65" s="10" t="b">
        <f t="shared" si="392"/>
        <v>0</v>
      </c>
      <c r="HA65" s="10" t="b">
        <f t="shared" si="393"/>
        <v>0</v>
      </c>
      <c r="HB65" s="10" t="b">
        <f t="shared" si="394"/>
        <v>0</v>
      </c>
      <c r="HC65" s="10" t="b">
        <f t="shared" si="395"/>
        <v>0</v>
      </c>
      <c r="HD65" s="10" t="b">
        <f t="shared" si="396"/>
        <v>0</v>
      </c>
      <c r="HE65" s="10" t="b">
        <f t="shared" si="397"/>
        <v>0</v>
      </c>
      <c r="HF65" s="10" t="b">
        <f t="shared" si="398"/>
        <v>0</v>
      </c>
      <c r="HG65" s="10" t="b">
        <f t="shared" si="399"/>
        <v>0</v>
      </c>
      <c r="HH65" s="10" t="b">
        <f t="shared" si="400"/>
        <v>0</v>
      </c>
      <c r="HI65" s="10" t="b">
        <f t="shared" si="401"/>
        <v>0</v>
      </c>
      <c r="HJ65" s="10" t="b">
        <f t="shared" si="402"/>
        <v>0</v>
      </c>
      <c r="HK65" s="10" t="b">
        <f t="shared" si="403"/>
        <v>0</v>
      </c>
      <c r="HL65" s="10" t="b">
        <f t="shared" si="404"/>
        <v>0</v>
      </c>
      <c r="HM65" s="10" t="b">
        <f t="shared" si="405"/>
        <v>0</v>
      </c>
      <c r="HN65" s="10" t="b">
        <f t="shared" si="406"/>
        <v>0</v>
      </c>
      <c r="HO65" s="10" t="b">
        <f t="shared" si="407"/>
        <v>0</v>
      </c>
      <c r="HP65" s="10" t="b">
        <f t="shared" si="408"/>
        <v>0</v>
      </c>
      <c r="HQ65" s="10" t="b">
        <f t="shared" si="409"/>
        <v>0</v>
      </c>
      <c r="HR65" s="10" t="b">
        <f t="shared" si="410"/>
        <v>0</v>
      </c>
      <c r="HS65" s="10" t="b">
        <f t="shared" si="411"/>
        <v>0</v>
      </c>
      <c r="HT65" s="10" t="b">
        <f t="shared" si="412"/>
        <v>0</v>
      </c>
      <c r="HU65" s="10" t="b">
        <f t="shared" si="413"/>
        <v>0</v>
      </c>
      <c r="HV65" s="10" t="b">
        <f t="shared" si="414"/>
        <v>0</v>
      </c>
      <c r="HW65" s="10" t="b">
        <f t="shared" si="415"/>
        <v>0</v>
      </c>
      <c r="HX65" s="10" t="b">
        <f t="shared" si="416"/>
        <v>0</v>
      </c>
      <c r="HY65" s="10" t="b">
        <f t="shared" si="417"/>
        <v>0</v>
      </c>
      <c r="HZ65" s="10" t="b">
        <f t="shared" si="418"/>
        <v>0</v>
      </c>
      <c r="IA65" s="10" t="b">
        <f t="shared" si="419"/>
        <v>0</v>
      </c>
      <c r="IB65" s="10" t="b">
        <f t="shared" si="420"/>
        <v>0</v>
      </c>
      <c r="IC65" s="10" t="b">
        <f t="shared" si="421"/>
        <v>0</v>
      </c>
      <c r="ID65" s="10" t="b">
        <f t="shared" si="422"/>
        <v>0</v>
      </c>
      <c r="IE65" s="10" t="b">
        <f t="shared" si="423"/>
        <v>0</v>
      </c>
      <c r="IF65" s="10" t="b">
        <f t="shared" si="424"/>
        <v>0</v>
      </c>
      <c r="IG65" s="10" t="b">
        <f t="shared" si="425"/>
        <v>0</v>
      </c>
      <c r="IH65" s="10" t="b">
        <f t="shared" si="426"/>
        <v>0</v>
      </c>
      <c r="II65" s="10" t="b">
        <f t="shared" si="427"/>
        <v>0</v>
      </c>
      <c r="IJ65" s="10" t="b">
        <f t="shared" si="428"/>
        <v>0</v>
      </c>
      <c r="IK65" s="10" t="b">
        <f t="shared" si="429"/>
        <v>0</v>
      </c>
      <c r="IL65" s="10" t="b">
        <f t="shared" si="430"/>
        <v>0</v>
      </c>
      <c r="IM65" s="10" t="b">
        <f t="shared" si="431"/>
        <v>0</v>
      </c>
      <c r="IN65" s="10" t="b">
        <f t="shared" si="432"/>
        <v>0</v>
      </c>
      <c r="IO65" s="10" t="b">
        <f t="shared" si="433"/>
        <v>0</v>
      </c>
      <c r="IP65" s="10" t="b">
        <f t="shared" si="434"/>
        <v>0</v>
      </c>
      <c r="IQ65" s="19" t="b">
        <f t="shared" si="435"/>
        <v>0</v>
      </c>
    </row>
    <row r="66" spans="1:252" x14ac:dyDescent="0.2">
      <c r="A66" s="20" t="str">
        <f t="shared" si="381"/>
        <v>Nickel</v>
      </c>
      <c r="B66" s="11" t="str">
        <f t="shared" si="381"/>
        <v>kg/MW</v>
      </c>
      <c r="C66" s="11">
        <f t="shared" si="436"/>
        <v>2040</v>
      </c>
      <c r="D66" s="16">
        <f t="shared" si="383"/>
        <v>-999</v>
      </c>
      <c r="E66" s="16">
        <f t="shared" si="384"/>
        <v>-999</v>
      </c>
      <c r="F66" s="16">
        <f t="shared" si="385"/>
        <v>-999</v>
      </c>
      <c r="G66" s="16">
        <f t="shared" si="386"/>
        <v>-999</v>
      </c>
      <c r="H66" s="18">
        <f t="shared" si="387"/>
        <v>0</v>
      </c>
      <c r="I66" s="16">
        <f>IF(H66&lt;&gt;0,PERCENTILE(GV66:IQ66,#REF!),-999)</f>
        <v>-999</v>
      </c>
      <c r="J66" s="17">
        <f>IF(H66&lt;&gt;0,PERCENTILE(GV66:IQ66,#REF!),-999)</f>
        <v>-999</v>
      </c>
      <c r="K66" s="21"/>
      <c r="L66" s="21"/>
      <c r="M66" s="21"/>
      <c r="N66" s="22"/>
      <c r="O66" s="21"/>
      <c r="P66" s="21"/>
      <c r="Q66" s="21"/>
      <c r="R66" s="22"/>
      <c r="S66" s="21"/>
      <c r="T66" s="21"/>
      <c r="U66" s="21"/>
      <c r="V66" s="22"/>
      <c r="W66" s="21"/>
      <c r="X66" s="21"/>
      <c r="Y66" s="21"/>
      <c r="Z66" s="22"/>
      <c r="AA66" s="21"/>
      <c r="AB66" s="21"/>
      <c r="AC66" s="21"/>
      <c r="AD66" s="22"/>
      <c r="AE66" s="21"/>
      <c r="AF66" s="21"/>
      <c r="AG66" s="21"/>
      <c r="AH66" s="22"/>
      <c r="AI66" s="21"/>
      <c r="AJ66" s="21"/>
      <c r="AK66" s="21"/>
      <c r="AL66" s="22"/>
      <c r="AM66" s="21"/>
      <c r="AN66" s="21"/>
      <c r="AO66" s="21"/>
      <c r="AP66" s="22"/>
      <c r="AQ66" s="21"/>
      <c r="AR66" s="21"/>
      <c r="AS66" s="21"/>
      <c r="AT66" s="22"/>
      <c r="AU66" s="21"/>
      <c r="AV66" s="21"/>
      <c r="AW66" s="21"/>
      <c r="AX66" s="22"/>
      <c r="AY66" s="21"/>
      <c r="AZ66" s="21"/>
      <c r="BA66" s="21"/>
      <c r="BB66" s="22"/>
      <c r="BC66" s="21"/>
      <c r="BD66" s="21"/>
      <c r="BE66" s="21"/>
      <c r="BF66" s="22"/>
      <c r="BG66" s="21"/>
      <c r="BH66" s="21"/>
      <c r="BI66" s="21"/>
      <c r="BJ66" s="22"/>
      <c r="BK66" s="21"/>
      <c r="BL66" s="21"/>
      <c r="BM66" s="21"/>
      <c r="BN66" s="22"/>
      <c r="BO66" s="21"/>
      <c r="BP66" s="21"/>
      <c r="BQ66" s="21"/>
      <c r="BR66" s="22"/>
      <c r="BS66" s="21"/>
      <c r="BT66" s="21"/>
      <c r="BU66" s="21"/>
      <c r="BV66" s="22"/>
      <c r="BW66" s="21"/>
      <c r="BX66" s="21"/>
      <c r="BY66" s="21"/>
      <c r="BZ66" s="22"/>
      <c r="CA66" s="21"/>
      <c r="CB66" s="21"/>
      <c r="CC66" s="21"/>
      <c r="CD66" s="22"/>
      <c r="CE66" s="21"/>
      <c r="CF66" s="21"/>
      <c r="CG66" s="21"/>
      <c r="CH66" s="22"/>
      <c r="CI66" s="21"/>
      <c r="CJ66" s="21"/>
      <c r="CK66" s="21"/>
      <c r="CL66" s="22"/>
      <c r="CM66" s="21"/>
      <c r="CN66" s="21"/>
      <c r="CO66" s="21"/>
      <c r="CP66" s="22"/>
      <c r="CQ66" s="21"/>
      <c r="CR66" s="21"/>
      <c r="CS66" s="21"/>
      <c r="CT66" s="22"/>
      <c r="CU66" s="21"/>
      <c r="CV66" s="21"/>
      <c r="CW66" s="21"/>
      <c r="CX66" s="22"/>
      <c r="CY66" s="21"/>
      <c r="CZ66" s="21"/>
      <c r="DA66" s="21"/>
      <c r="DB66" s="22"/>
      <c r="DC66" s="21"/>
      <c r="DD66" s="21"/>
      <c r="DE66" s="21"/>
      <c r="DF66" s="22"/>
      <c r="DG66" s="21"/>
      <c r="DH66" s="21"/>
      <c r="DI66" s="21"/>
      <c r="DJ66" s="22"/>
      <c r="DK66" s="21"/>
      <c r="DL66" s="21"/>
      <c r="DM66" s="21"/>
      <c r="DN66" s="22"/>
      <c r="DO66" s="21"/>
      <c r="DP66" s="21"/>
      <c r="DQ66" s="21"/>
      <c r="DR66" s="22"/>
      <c r="DS66" s="21"/>
      <c r="DT66" s="21"/>
      <c r="DU66" s="21"/>
      <c r="DV66" s="22"/>
      <c r="DW66" s="21"/>
      <c r="DX66" s="21"/>
      <c r="DY66" s="21"/>
      <c r="DZ66" s="22"/>
      <c r="EA66" s="21"/>
      <c r="EB66" s="21"/>
      <c r="EC66" s="21"/>
      <c r="ED66" s="22"/>
      <c r="EE66" s="21"/>
      <c r="EF66" s="21"/>
      <c r="EG66" s="21"/>
      <c r="EH66" s="22"/>
      <c r="EI66" s="21"/>
      <c r="EJ66" s="21"/>
      <c r="EK66" s="21"/>
      <c r="EL66" s="22"/>
      <c r="EM66" s="21"/>
      <c r="EN66" s="21"/>
      <c r="EO66" s="21"/>
      <c r="EP66" s="22"/>
      <c r="EQ66" s="21"/>
      <c r="ER66" s="21"/>
      <c r="ES66" s="21"/>
      <c r="ET66" s="22"/>
      <c r="EU66" s="21"/>
      <c r="EV66" s="21"/>
      <c r="EW66" s="21"/>
      <c r="EX66" s="22"/>
      <c r="EY66" s="21"/>
      <c r="EZ66" s="21"/>
      <c r="FA66" s="21"/>
      <c r="FB66" s="22"/>
      <c r="FC66" s="21"/>
      <c r="FD66" s="21"/>
      <c r="FE66" s="21"/>
      <c r="FF66" s="22"/>
      <c r="FG66" s="21"/>
      <c r="FH66" s="21"/>
      <c r="FI66" s="21"/>
      <c r="FJ66" s="22"/>
      <c r="FK66" s="21"/>
      <c r="FL66" s="21"/>
      <c r="FM66" s="21"/>
      <c r="FN66" s="22"/>
      <c r="FO66" s="21"/>
      <c r="FP66" s="21"/>
      <c r="FQ66" s="21"/>
      <c r="FR66" s="22"/>
      <c r="FS66" s="21"/>
      <c r="FT66" s="21"/>
      <c r="FU66" s="21"/>
      <c r="FV66" s="22"/>
      <c r="FW66" s="21"/>
      <c r="FX66" s="21"/>
      <c r="FY66" s="21"/>
      <c r="FZ66" s="22"/>
      <c r="GA66" s="21"/>
      <c r="GB66" s="21"/>
      <c r="GC66" s="21"/>
      <c r="GD66" s="22"/>
      <c r="GE66" s="21"/>
      <c r="GF66" s="21"/>
      <c r="GG66" s="21"/>
      <c r="GH66" s="22"/>
      <c r="GI66" s="21"/>
      <c r="GJ66" s="21"/>
      <c r="GK66" s="21"/>
      <c r="GL66" s="22"/>
      <c r="GM66" s="21"/>
      <c r="GN66" s="21"/>
      <c r="GO66" s="21"/>
      <c r="GP66" s="22"/>
      <c r="GQ66" s="21"/>
      <c r="GR66" s="21"/>
      <c r="GS66" s="21"/>
      <c r="GT66" s="22"/>
      <c r="GV66" s="39" t="b">
        <f t="shared" si="388"/>
        <v>0</v>
      </c>
      <c r="GW66" s="10" t="b">
        <f t="shared" si="389"/>
        <v>0</v>
      </c>
      <c r="GX66" s="10" t="b">
        <f t="shared" si="390"/>
        <v>0</v>
      </c>
      <c r="GY66" s="10" t="b">
        <f t="shared" si="391"/>
        <v>0</v>
      </c>
      <c r="GZ66" s="10" t="b">
        <f t="shared" si="392"/>
        <v>0</v>
      </c>
      <c r="HA66" s="10" t="b">
        <f t="shared" si="393"/>
        <v>0</v>
      </c>
      <c r="HB66" s="10" t="b">
        <f t="shared" si="394"/>
        <v>0</v>
      </c>
      <c r="HC66" s="10" t="b">
        <f t="shared" si="395"/>
        <v>0</v>
      </c>
      <c r="HD66" s="10" t="b">
        <f t="shared" si="396"/>
        <v>0</v>
      </c>
      <c r="HE66" s="10" t="b">
        <f t="shared" si="397"/>
        <v>0</v>
      </c>
      <c r="HF66" s="10" t="b">
        <f t="shared" si="398"/>
        <v>0</v>
      </c>
      <c r="HG66" s="10" t="b">
        <f t="shared" si="399"/>
        <v>0</v>
      </c>
      <c r="HH66" s="10" t="b">
        <f t="shared" si="400"/>
        <v>0</v>
      </c>
      <c r="HI66" s="10" t="b">
        <f t="shared" si="401"/>
        <v>0</v>
      </c>
      <c r="HJ66" s="10" t="b">
        <f t="shared" si="402"/>
        <v>0</v>
      </c>
      <c r="HK66" s="10" t="b">
        <f t="shared" si="403"/>
        <v>0</v>
      </c>
      <c r="HL66" s="10" t="b">
        <f t="shared" si="404"/>
        <v>0</v>
      </c>
      <c r="HM66" s="10" t="b">
        <f t="shared" si="405"/>
        <v>0</v>
      </c>
      <c r="HN66" s="10" t="b">
        <f t="shared" si="406"/>
        <v>0</v>
      </c>
      <c r="HO66" s="10" t="b">
        <f t="shared" si="407"/>
        <v>0</v>
      </c>
      <c r="HP66" s="10" t="b">
        <f t="shared" si="408"/>
        <v>0</v>
      </c>
      <c r="HQ66" s="10" t="b">
        <f t="shared" si="409"/>
        <v>0</v>
      </c>
      <c r="HR66" s="10" t="b">
        <f t="shared" si="410"/>
        <v>0</v>
      </c>
      <c r="HS66" s="10" t="b">
        <f t="shared" si="411"/>
        <v>0</v>
      </c>
      <c r="HT66" s="10" t="b">
        <f t="shared" si="412"/>
        <v>0</v>
      </c>
      <c r="HU66" s="10" t="b">
        <f t="shared" si="413"/>
        <v>0</v>
      </c>
      <c r="HV66" s="10" t="b">
        <f t="shared" si="414"/>
        <v>0</v>
      </c>
      <c r="HW66" s="10" t="b">
        <f t="shared" si="415"/>
        <v>0</v>
      </c>
      <c r="HX66" s="10" t="b">
        <f t="shared" si="416"/>
        <v>0</v>
      </c>
      <c r="HY66" s="10" t="b">
        <f t="shared" si="417"/>
        <v>0</v>
      </c>
      <c r="HZ66" s="10" t="b">
        <f t="shared" si="418"/>
        <v>0</v>
      </c>
      <c r="IA66" s="10" t="b">
        <f t="shared" si="419"/>
        <v>0</v>
      </c>
      <c r="IB66" s="10" t="b">
        <f t="shared" si="420"/>
        <v>0</v>
      </c>
      <c r="IC66" s="10" t="b">
        <f t="shared" si="421"/>
        <v>0</v>
      </c>
      <c r="ID66" s="10" t="b">
        <f t="shared" si="422"/>
        <v>0</v>
      </c>
      <c r="IE66" s="10" t="b">
        <f t="shared" si="423"/>
        <v>0</v>
      </c>
      <c r="IF66" s="10" t="b">
        <f t="shared" si="424"/>
        <v>0</v>
      </c>
      <c r="IG66" s="10" t="b">
        <f t="shared" si="425"/>
        <v>0</v>
      </c>
      <c r="IH66" s="10" t="b">
        <f t="shared" si="426"/>
        <v>0</v>
      </c>
      <c r="II66" s="10" t="b">
        <f t="shared" si="427"/>
        <v>0</v>
      </c>
      <c r="IJ66" s="10" t="b">
        <f t="shared" si="428"/>
        <v>0</v>
      </c>
      <c r="IK66" s="10" t="b">
        <f t="shared" si="429"/>
        <v>0</v>
      </c>
      <c r="IL66" s="10" t="b">
        <f t="shared" si="430"/>
        <v>0</v>
      </c>
      <c r="IM66" s="10" t="b">
        <f t="shared" si="431"/>
        <v>0</v>
      </c>
      <c r="IN66" s="10" t="b">
        <f t="shared" si="432"/>
        <v>0</v>
      </c>
      <c r="IO66" s="10" t="b">
        <f t="shared" si="433"/>
        <v>0</v>
      </c>
      <c r="IP66" s="10" t="b">
        <f t="shared" si="434"/>
        <v>0</v>
      </c>
      <c r="IQ66" s="19" t="b">
        <f t="shared" si="435"/>
        <v>0</v>
      </c>
    </row>
    <row r="67" spans="1:252" x14ac:dyDescent="0.2">
      <c r="A67" s="20" t="str">
        <f t="shared" si="381"/>
        <v>Selenium</v>
      </c>
      <c r="B67" s="11" t="str">
        <f t="shared" si="381"/>
        <v>kg/MW</v>
      </c>
      <c r="C67" s="11">
        <f t="shared" si="436"/>
        <v>2040</v>
      </c>
      <c r="D67" s="16">
        <f t="shared" si="383"/>
        <v>-999</v>
      </c>
      <c r="E67" s="16">
        <f t="shared" si="384"/>
        <v>-999</v>
      </c>
      <c r="F67" s="16">
        <f t="shared" si="385"/>
        <v>-999</v>
      </c>
      <c r="G67" s="16">
        <f t="shared" si="386"/>
        <v>-999</v>
      </c>
      <c r="H67" s="18">
        <f t="shared" si="387"/>
        <v>0</v>
      </c>
      <c r="I67" s="16">
        <f>IF(H67&lt;&gt;0,PERCENTILE(GV67:IQ67,#REF!),-999)</f>
        <v>-999</v>
      </c>
      <c r="J67" s="17">
        <f>IF(H67&lt;&gt;0,PERCENTILE(GV67:IQ67,#REF!),-999)</f>
        <v>-999</v>
      </c>
      <c r="K67" s="21"/>
      <c r="L67" s="21"/>
      <c r="M67" s="21"/>
      <c r="N67" s="22"/>
      <c r="O67" s="21"/>
      <c r="P67" s="21"/>
      <c r="Q67" s="21"/>
      <c r="R67" s="22"/>
      <c r="S67" s="21"/>
      <c r="T67" s="21"/>
      <c r="U67" s="21"/>
      <c r="V67" s="22"/>
      <c r="W67" s="21"/>
      <c r="X67" s="21"/>
      <c r="Y67" s="21"/>
      <c r="Z67" s="22"/>
      <c r="AA67" s="21"/>
      <c r="AB67" s="21"/>
      <c r="AC67" s="21"/>
      <c r="AD67" s="22"/>
      <c r="AE67" s="21"/>
      <c r="AF67" s="21"/>
      <c r="AG67" s="21"/>
      <c r="AH67" s="22"/>
      <c r="AI67" s="21"/>
      <c r="AJ67" s="21"/>
      <c r="AK67" s="21"/>
      <c r="AL67" s="22"/>
      <c r="AM67" s="21"/>
      <c r="AN67" s="21"/>
      <c r="AO67" s="21"/>
      <c r="AP67" s="22"/>
      <c r="AQ67" s="21"/>
      <c r="AR67" s="21"/>
      <c r="AS67" s="21"/>
      <c r="AT67" s="22"/>
      <c r="AU67" s="21"/>
      <c r="AV67" s="21"/>
      <c r="AW67" s="21"/>
      <c r="AX67" s="22"/>
      <c r="AY67" s="21"/>
      <c r="AZ67" s="21"/>
      <c r="BA67" s="21"/>
      <c r="BB67" s="22"/>
      <c r="BC67" s="21"/>
      <c r="BD67" s="21"/>
      <c r="BE67" s="21"/>
      <c r="BF67" s="22"/>
      <c r="BG67" s="21"/>
      <c r="BH67" s="21"/>
      <c r="BI67" s="21"/>
      <c r="BJ67" s="22"/>
      <c r="BK67" s="21"/>
      <c r="BL67" s="21"/>
      <c r="BM67" s="21"/>
      <c r="BN67" s="22"/>
      <c r="BO67" s="21"/>
      <c r="BP67" s="21"/>
      <c r="BQ67" s="21"/>
      <c r="BR67" s="22"/>
      <c r="BS67" s="21"/>
      <c r="BT67" s="21"/>
      <c r="BU67" s="21"/>
      <c r="BV67" s="22"/>
      <c r="BW67" s="21"/>
      <c r="BX67" s="21"/>
      <c r="BY67" s="21"/>
      <c r="BZ67" s="22"/>
      <c r="CA67" s="21"/>
      <c r="CB67" s="21"/>
      <c r="CC67" s="21"/>
      <c r="CD67" s="22"/>
      <c r="CE67" s="21"/>
      <c r="CF67" s="21"/>
      <c r="CG67" s="21"/>
      <c r="CH67" s="22"/>
      <c r="CI67" s="21"/>
      <c r="CJ67" s="21"/>
      <c r="CK67" s="21"/>
      <c r="CL67" s="22"/>
      <c r="CM67" s="21"/>
      <c r="CN67" s="21"/>
      <c r="CO67" s="21"/>
      <c r="CP67" s="22"/>
      <c r="CQ67" s="21"/>
      <c r="CR67" s="21"/>
      <c r="CS67" s="21"/>
      <c r="CT67" s="22"/>
      <c r="CU67" s="21"/>
      <c r="CV67" s="21"/>
      <c r="CW67" s="21"/>
      <c r="CX67" s="22"/>
      <c r="CY67" s="21"/>
      <c r="CZ67" s="21"/>
      <c r="DA67" s="21"/>
      <c r="DB67" s="22"/>
      <c r="DC67" s="21"/>
      <c r="DD67" s="21"/>
      <c r="DE67" s="21"/>
      <c r="DF67" s="22"/>
      <c r="DG67" s="21"/>
      <c r="DH67" s="21"/>
      <c r="DI67" s="21"/>
      <c r="DJ67" s="22"/>
      <c r="DK67" s="21"/>
      <c r="DL67" s="21"/>
      <c r="DM67" s="21"/>
      <c r="DN67" s="22"/>
      <c r="DO67" s="21"/>
      <c r="DP67" s="21"/>
      <c r="DQ67" s="21"/>
      <c r="DR67" s="22"/>
      <c r="DS67" s="21"/>
      <c r="DT67" s="21"/>
      <c r="DU67" s="21"/>
      <c r="DV67" s="22"/>
      <c r="DW67" s="21"/>
      <c r="DX67" s="21"/>
      <c r="DY67" s="21"/>
      <c r="DZ67" s="22"/>
      <c r="EA67" s="21"/>
      <c r="EB67" s="21"/>
      <c r="EC67" s="21"/>
      <c r="ED67" s="22"/>
      <c r="EE67" s="21"/>
      <c r="EF67" s="21"/>
      <c r="EG67" s="21"/>
      <c r="EH67" s="22"/>
      <c r="EI67" s="21"/>
      <c r="EJ67" s="21"/>
      <c r="EK67" s="21"/>
      <c r="EL67" s="22"/>
      <c r="EM67" s="21"/>
      <c r="EN67" s="21"/>
      <c r="EO67" s="21"/>
      <c r="EP67" s="22"/>
      <c r="EQ67" s="21"/>
      <c r="ER67" s="21"/>
      <c r="ES67" s="21"/>
      <c r="ET67" s="22"/>
      <c r="EU67" s="21"/>
      <c r="EV67" s="21"/>
      <c r="EW67" s="21"/>
      <c r="EX67" s="22"/>
      <c r="EY67" s="21"/>
      <c r="EZ67" s="21"/>
      <c r="FA67" s="21"/>
      <c r="FB67" s="22"/>
      <c r="FC67" s="21"/>
      <c r="FD67" s="21"/>
      <c r="FE67" s="21"/>
      <c r="FF67" s="22"/>
      <c r="FG67" s="21"/>
      <c r="FH67" s="21"/>
      <c r="FI67" s="21"/>
      <c r="FJ67" s="22"/>
      <c r="FK67" s="21"/>
      <c r="FL67" s="21"/>
      <c r="FM67" s="21"/>
      <c r="FN67" s="22"/>
      <c r="FO67" s="21"/>
      <c r="FP67" s="21"/>
      <c r="FQ67" s="21"/>
      <c r="FR67" s="22"/>
      <c r="FS67" s="21"/>
      <c r="FT67" s="21"/>
      <c r="FU67" s="21"/>
      <c r="FV67" s="22"/>
      <c r="FW67" s="21"/>
      <c r="FX67" s="21"/>
      <c r="FY67" s="21"/>
      <c r="FZ67" s="22"/>
      <c r="GA67" s="21"/>
      <c r="GB67" s="21"/>
      <c r="GC67" s="21"/>
      <c r="GD67" s="22"/>
      <c r="GE67" s="21"/>
      <c r="GF67" s="21"/>
      <c r="GG67" s="21"/>
      <c r="GH67" s="22"/>
      <c r="GI67" s="21"/>
      <c r="GJ67" s="21"/>
      <c r="GK67" s="21"/>
      <c r="GL67" s="22"/>
      <c r="GM67" s="21"/>
      <c r="GN67" s="21"/>
      <c r="GO67" s="21"/>
      <c r="GP67" s="22"/>
      <c r="GQ67" s="21"/>
      <c r="GR67" s="21"/>
      <c r="GS67" s="21"/>
      <c r="GT67" s="22"/>
      <c r="GV67" s="39" t="b">
        <f t="shared" si="388"/>
        <v>0</v>
      </c>
      <c r="GW67" s="10" t="b">
        <f t="shared" si="389"/>
        <v>0</v>
      </c>
      <c r="GX67" s="10" t="b">
        <f t="shared" si="390"/>
        <v>0</v>
      </c>
      <c r="GY67" s="10" t="b">
        <f t="shared" si="391"/>
        <v>0</v>
      </c>
      <c r="GZ67" s="10" t="b">
        <f t="shared" si="392"/>
        <v>0</v>
      </c>
      <c r="HA67" s="10" t="b">
        <f t="shared" si="393"/>
        <v>0</v>
      </c>
      <c r="HB67" s="10" t="b">
        <f t="shared" si="394"/>
        <v>0</v>
      </c>
      <c r="HC67" s="10" t="b">
        <f t="shared" si="395"/>
        <v>0</v>
      </c>
      <c r="HD67" s="10" t="b">
        <f t="shared" si="396"/>
        <v>0</v>
      </c>
      <c r="HE67" s="10" t="b">
        <f t="shared" si="397"/>
        <v>0</v>
      </c>
      <c r="HF67" s="10" t="b">
        <f t="shared" si="398"/>
        <v>0</v>
      </c>
      <c r="HG67" s="10" t="b">
        <f t="shared" si="399"/>
        <v>0</v>
      </c>
      <c r="HH67" s="10" t="b">
        <f t="shared" si="400"/>
        <v>0</v>
      </c>
      <c r="HI67" s="10" t="b">
        <f t="shared" si="401"/>
        <v>0</v>
      </c>
      <c r="HJ67" s="10" t="b">
        <f t="shared" si="402"/>
        <v>0</v>
      </c>
      <c r="HK67" s="10" t="b">
        <f t="shared" si="403"/>
        <v>0</v>
      </c>
      <c r="HL67" s="10" t="b">
        <f t="shared" si="404"/>
        <v>0</v>
      </c>
      <c r="HM67" s="10" t="b">
        <f t="shared" si="405"/>
        <v>0</v>
      </c>
      <c r="HN67" s="10" t="b">
        <f t="shared" si="406"/>
        <v>0</v>
      </c>
      <c r="HO67" s="10" t="b">
        <f t="shared" si="407"/>
        <v>0</v>
      </c>
      <c r="HP67" s="10" t="b">
        <f t="shared" si="408"/>
        <v>0</v>
      </c>
      <c r="HQ67" s="10" t="b">
        <f t="shared" si="409"/>
        <v>0</v>
      </c>
      <c r="HR67" s="10" t="b">
        <f t="shared" si="410"/>
        <v>0</v>
      </c>
      <c r="HS67" s="10" t="b">
        <f t="shared" si="411"/>
        <v>0</v>
      </c>
      <c r="HT67" s="10" t="b">
        <f t="shared" si="412"/>
        <v>0</v>
      </c>
      <c r="HU67" s="10" t="b">
        <f t="shared" si="413"/>
        <v>0</v>
      </c>
      <c r="HV67" s="10" t="b">
        <f t="shared" si="414"/>
        <v>0</v>
      </c>
      <c r="HW67" s="10" t="b">
        <f t="shared" si="415"/>
        <v>0</v>
      </c>
      <c r="HX67" s="10" t="b">
        <f t="shared" si="416"/>
        <v>0</v>
      </c>
      <c r="HY67" s="10" t="b">
        <f t="shared" si="417"/>
        <v>0</v>
      </c>
      <c r="HZ67" s="10" t="b">
        <f t="shared" si="418"/>
        <v>0</v>
      </c>
      <c r="IA67" s="10" t="b">
        <f t="shared" si="419"/>
        <v>0</v>
      </c>
      <c r="IB67" s="10" t="b">
        <f t="shared" si="420"/>
        <v>0</v>
      </c>
      <c r="IC67" s="10" t="b">
        <f t="shared" si="421"/>
        <v>0</v>
      </c>
      <c r="ID67" s="10" t="b">
        <f t="shared" si="422"/>
        <v>0</v>
      </c>
      <c r="IE67" s="10" t="b">
        <f t="shared" si="423"/>
        <v>0</v>
      </c>
      <c r="IF67" s="10" t="b">
        <f t="shared" si="424"/>
        <v>0</v>
      </c>
      <c r="IG67" s="10" t="b">
        <f t="shared" si="425"/>
        <v>0</v>
      </c>
      <c r="IH67" s="10" t="b">
        <f t="shared" si="426"/>
        <v>0</v>
      </c>
      <c r="II67" s="10" t="b">
        <f t="shared" si="427"/>
        <v>0</v>
      </c>
      <c r="IJ67" s="10" t="b">
        <f t="shared" si="428"/>
        <v>0</v>
      </c>
      <c r="IK67" s="10" t="b">
        <f t="shared" si="429"/>
        <v>0</v>
      </c>
      <c r="IL67" s="10" t="b">
        <f t="shared" si="430"/>
        <v>0</v>
      </c>
      <c r="IM67" s="10" t="b">
        <f t="shared" si="431"/>
        <v>0</v>
      </c>
      <c r="IN67" s="10" t="b">
        <f t="shared" si="432"/>
        <v>0</v>
      </c>
      <c r="IO67" s="10" t="b">
        <f t="shared" si="433"/>
        <v>0</v>
      </c>
      <c r="IP67" s="10" t="b">
        <f t="shared" si="434"/>
        <v>0</v>
      </c>
      <c r="IQ67" s="19" t="b">
        <f t="shared" si="435"/>
        <v>0</v>
      </c>
    </row>
    <row r="68" spans="1:252" x14ac:dyDescent="0.2">
      <c r="A68" s="20" t="str">
        <f t="shared" si="381"/>
        <v>Silver</v>
      </c>
      <c r="B68" s="11" t="str">
        <f t="shared" si="381"/>
        <v>kg/MW</v>
      </c>
      <c r="C68" s="11">
        <f t="shared" si="436"/>
        <v>2040</v>
      </c>
      <c r="D68" s="16">
        <f t="shared" si="383"/>
        <v>-999</v>
      </c>
      <c r="E68" s="16">
        <f t="shared" si="384"/>
        <v>-999</v>
      </c>
      <c r="F68" s="16">
        <f t="shared" si="385"/>
        <v>-999</v>
      </c>
      <c r="G68" s="16">
        <f t="shared" si="386"/>
        <v>-999</v>
      </c>
      <c r="H68" s="18">
        <f t="shared" si="387"/>
        <v>0</v>
      </c>
      <c r="I68" s="16">
        <f>IF(H68&lt;&gt;0,PERCENTILE(GV68:IQ68,#REF!),-999)</f>
        <v>-999</v>
      </c>
      <c r="J68" s="17">
        <f>IF(H68&lt;&gt;0,PERCENTILE(GV68:IQ68,#REF!),-999)</f>
        <v>-999</v>
      </c>
      <c r="K68" s="21"/>
      <c r="L68" s="21"/>
      <c r="M68" s="21"/>
      <c r="N68" s="22"/>
      <c r="O68" s="21"/>
      <c r="P68" s="21"/>
      <c r="Q68" s="21"/>
      <c r="R68" s="22"/>
      <c r="S68" s="21"/>
      <c r="T68" s="21"/>
      <c r="U68" s="21"/>
      <c r="V68" s="22"/>
      <c r="W68" s="21"/>
      <c r="X68" s="21"/>
      <c r="Y68" s="21"/>
      <c r="Z68" s="22"/>
      <c r="AA68" s="21"/>
      <c r="AB68" s="21"/>
      <c r="AC68" s="21"/>
      <c r="AD68" s="22"/>
      <c r="AE68" s="21"/>
      <c r="AF68" s="21"/>
      <c r="AG68" s="21"/>
      <c r="AH68" s="22"/>
      <c r="AI68" s="21"/>
      <c r="AJ68" s="21"/>
      <c r="AK68" s="21"/>
      <c r="AL68" s="22"/>
      <c r="AM68" s="21"/>
      <c r="AN68" s="21"/>
      <c r="AO68" s="21"/>
      <c r="AP68" s="22"/>
      <c r="AQ68" s="21"/>
      <c r="AR68" s="21"/>
      <c r="AS68" s="21"/>
      <c r="AT68" s="22"/>
      <c r="AU68" s="21"/>
      <c r="AV68" s="21"/>
      <c r="AW68" s="21"/>
      <c r="AX68" s="22"/>
      <c r="AY68" s="21"/>
      <c r="AZ68" s="21"/>
      <c r="BA68" s="21"/>
      <c r="BB68" s="22"/>
      <c r="BC68" s="21"/>
      <c r="BD68" s="21"/>
      <c r="BE68" s="21"/>
      <c r="BF68" s="22"/>
      <c r="BG68" s="21"/>
      <c r="BH68" s="21"/>
      <c r="BI68" s="21"/>
      <c r="BJ68" s="22"/>
      <c r="BK68" s="21"/>
      <c r="BL68" s="21"/>
      <c r="BM68" s="21"/>
      <c r="BN68" s="22"/>
      <c r="BO68" s="21"/>
      <c r="BP68" s="21"/>
      <c r="BQ68" s="21"/>
      <c r="BR68" s="22"/>
      <c r="BS68" s="21"/>
      <c r="BT68" s="21"/>
      <c r="BU68" s="21"/>
      <c r="BV68" s="22"/>
      <c r="BW68" s="21"/>
      <c r="BX68" s="21"/>
      <c r="BY68" s="21"/>
      <c r="BZ68" s="22"/>
      <c r="CA68" s="21"/>
      <c r="CB68" s="21"/>
      <c r="CC68" s="21"/>
      <c r="CD68" s="22"/>
      <c r="CE68" s="21"/>
      <c r="CF68" s="21"/>
      <c r="CG68" s="21"/>
      <c r="CH68" s="22"/>
      <c r="CI68" s="21"/>
      <c r="CJ68" s="21"/>
      <c r="CK68" s="21"/>
      <c r="CL68" s="22"/>
      <c r="CM68" s="21"/>
      <c r="CN68" s="21"/>
      <c r="CO68" s="21"/>
      <c r="CP68" s="22"/>
      <c r="CQ68" s="21"/>
      <c r="CR68" s="21"/>
      <c r="CS68" s="21"/>
      <c r="CT68" s="22"/>
      <c r="CU68" s="21"/>
      <c r="CV68" s="21"/>
      <c r="CW68" s="21"/>
      <c r="CX68" s="22"/>
      <c r="CY68" s="21"/>
      <c r="CZ68" s="21"/>
      <c r="DA68" s="21"/>
      <c r="DB68" s="22"/>
      <c r="DC68" s="21"/>
      <c r="DD68" s="21"/>
      <c r="DE68" s="21"/>
      <c r="DF68" s="22"/>
      <c r="DG68" s="21"/>
      <c r="DH68" s="21"/>
      <c r="DI68" s="21"/>
      <c r="DJ68" s="22"/>
      <c r="DK68" s="21"/>
      <c r="DL68" s="21"/>
      <c r="DM68" s="21"/>
      <c r="DN68" s="22"/>
      <c r="DO68" s="21"/>
      <c r="DP68" s="21"/>
      <c r="DQ68" s="21"/>
      <c r="DR68" s="22"/>
      <c r="DS68" s="21"/>
      <c r="DT68" s="21"/>
      <c r="DU68" s="21"/>
      <c r="DV68" s="22"/>
      <c r="DW68" s="21"/>
      <c r="DX68" s="21"/>
      <c r="DY68" s="21"/>
      <c r="DZ68" s="22"/>
      <c r="EA68" s="21"/>
      <c r="EB68" s="21"/>
      <c r="EC68" s="21"/>
      <c r="ED68" s="22"/>
      <c r="EE68" s="21"/>
      <c r="EF68" s="21"/>
      <c r="EG68" s="21"/>
      <c r="EH68" s="22"/>
      <c r="EI68" s="21"/>
      <c r="EJ68" s="21"/>
      <c r="EK68" s="21"/>
      <c r="EL68" s="22"/>
      <c r="EM68" s="21"/>
      <c r="EN68" s="21"/>
      <c r="EO68" s="21"/>
      <c r="EP68" s="22"/>
      <c r="EQ68" s="21"/>
      <c r="ER68" s="21"/>
      <c r="ES68" s="21"/>
      <c r="ET68" s="22"/>
      <c r="EU68" s="21"/>
      <c r="EV68" s="21"/>
      <c r="EW68" s="21"/>
      <c r="EX68" s="22"/>
      <c r="EY68" s="21"/>
      <c r="EZ68" s="21"/>
      <c r="FA68" s="21"/>
      <c r="FB68" s="22"/>
      <c r="FC68" s="21"/>
      <c r="FD68" s="21"/>
      <c r="FE68" s="21"/>
      <c r="FF68" s="22"/>
      <c r="FG68" s="21"/>
      <c r="FH68" s="21"/>
      <c r="FI68" s="21"/>
      <c r="FJ68" s="22"/>
      <c r="FK68" s="21"/>
      <c r="FL68" s="21"/>
      <c r="FM68" s="21"/>
      <c r="FN68" s="22"/>
      <c r="FO68" s="21"/>
      <c r="FP68" s="21"/>
      <c r="FQ68" s="21"/>
      <c r="FR68" s="22"/>
      <c r="FS68" s="21"/>
      <c r="FT68" s="21"/>
      <c r="FU68" s="21"/>
      <c r="FV68" s="22"/>
      <c r="FW68" s="21"/>
      <c r="FX68" s="21"/>
      <c r="FY68" s="21"/>
      <c r="FZ68" s="22"/>
      <c r="GA68" s="21"/>
      <c r="GB68" s="21"/>
      <c r="GC68" s="21"/>
      <c r="GD68" s="22"/>
      <c r="GE68" s="21"/>
      <c r="GF68" s="21"/>
      <c r="GG68" s="21"/>
      <c r="GH68" s="22"/>
      <c r="GI68" s="21"/>
      <c r="GJ68" s="21"/>
      <c r="GK68" s="21"/>
      <c r="GL68" s="22"/>
      <c r="GM68" s="21"/>
      <c r="GN68" s="21"/>
      <c r="GO68" s="21"/>
      <c r="GP68" s="22"/>
      <c r="GQ68" s="21"/>
      <c r="GR68" s="21"/>
      <c r="GS68" s="21"/>
      <c r="GT68" s="22"/>
      <c r="GV68" s="39" t="b">
        <f t="shared" si="388"/>
        <v>0</v>
      </c>
      <c r="GW68" s="10" t="b">
        <f t="shared" si="389"/>
        <v>0</v>
      </c>
      <c r="GX68" s="10" t="b">
        <f t="shared" si="390"/>
        <v>0</v>
      </c>
      <c r="GY68" s="10" t="b">
        <f t="shared" si="391"/>
        <v>0</v>
      </c>
      <c r="GZ68" s="10" t="b">
        <f t="shared" si="392"/>
        <v>0</v>
      </c>
      <c r="HA68" s="10" t="b">
        <f t="shared" si="393"/>
        <v>0</v>
      </c>
      <c r="HB68" s="10" t="b">
        <f t="shared" si="394"/>
        <v>0</v>
      </c>
      <c r="HC68" s="10" t="b">
        <f t="shared" si="395"/>
        <v>0</v>
      </c>
      <c r="HD68" s="10" t="b">
        <f t="shared" si="396"/>
        <v>0</v>
      </c>
      <c r="HE68" s="10" t="b">
        <f t="shared" si="397"/>
        <v>0</v>
      </c>
      <c r="HF68" s="10" t="b">
        <f t="shared" si="398"/>
        <v>0</v>
      </c>
      <c r="HG68" s="10" t="b">
        <f t="shared" si="399"/>
        <v>0</v>
      </c>
      <c r="HH68" s="10" t="b">
        <f t="shared" si="400"/>
        <v>0</v>
      </c>
      <c r="HI68" s="10" t="b">
        <f t="shared" si="401"/>
        <v>0</v>
      </c>
      <c r="HJ68" s="10" t="b">
        <f t="shared" si="402"/>
        <v>0</v>
      </c>
      <c r="HK68" s="10" t="b">
        <f t="shared" si="403"/>
        <v>0</v>
      </c>
      <c r="HL68" s="10" t="b">
        <f t="shared" si="404"/>
        <v>0</v>
      </c>
      <c r="HM68" s="10" t="b">
        <f t="shared" si="405"/>
        <v>0</v>
      </c>
      <c r="HN68" s="10" t="b">
        <f t="shared" si="406"/>
        <v>0</v>
      </c>
      <c r="HO68" s="10" t="b">
        <f t="shared" si="407"/>
        <v>0</v>
      </c>
      <c r="HP68" s="10" t="b">
        <f t="shared" si="408"/>
        <v>0</v>
      </c>
      <c r="HQ68" s="10" t="b">
        <f t="shared" si="409"/>
        <v>0</v>
      </c>
      <c r="HR68" s="10" t="b">
        <f t="shared" si="410"/>
        <v>0</v>
      </c>
      <c r="HS68" s="10" t="b">
        <f t="shared" si="411"/>
        <v>0</v>
      </c>
      <c r="HT68" s="10" t="b">
        <f t="shared" si="412"/>
        <v>0</v>
      </c>
      <c r="HU68" s="10" t="b">
        <f t="shared" si="413"/>
        <v>0</v>
      </c>
      <c r="HV68" s="10" t="b">
        <f t="shared" si="414"/>
        <v>0</v>
      </c>
      <c r="HW68" s="10" t="b">
        <f t="shared" si="415"/>
        <v>0</v>
      </c>
      <c r="HX68" s="10" t="b">
        <f t="shared" si="416"/>
        <v>0</v>
      </c>
      <c r="HY68" s="10" t="b">
        <f t="shared" si="417"/>
        <v>0</v>
      </c>
      <c r="HZ68" s="10" t="b">
        <f t="shared" si="418"/>
        <v>0</v>
      </c>
      <c r="IA68" s="10" t="b">
        <f t="shared" si="419"/>
        <v>0</v>
      </c>
      <c r="IB68" s="10" t="b">
        <f t="shared" si="420"/>
        <v>0</v>
      </c>
      <c r="IC68" s="10" t="b">
        <f t="shared" si="421"/>
        <v>0</v>
      </c>
      <c r="ID68" s="10" t="b">
        <f t="shared" si="422"/>
        <v>0</v>
      </c>
      <c r="IE68" s="10" t="b">
        <f t="shared" si="423"/>
        <v>0</v>
      </c>
      <c r="IF68" s="10" t="b">
        <f t="shared" si="424"/>
        <v>0</v>
      </c>
      <c r="IG68" s="10" t="b">
        <f t="shared" si="425"/>
        <v>0</v>
      </c>
      <c r="IH68" s="10" t="b">
        <f t="shared" si="426"/>
        <v>0</v>
      </c>
      <c r="II68" s="10" t="b">
        <f t="shared" si="427"/>
        <v>0</v>
      </c>
      <c r="IJ68" s="10" t="b">
        <f t="shared" si="428"/>
        <v>0</v>
      </c>
      <c r="IK68" s="10" t="b">
        <f t="shared" si="429"/>
        <v>0</v>
      </c>
      <c r="IL68" s="10" t="b">
        <f t="shared" si="430"/>
        <v>0</v>
      </c>
      <c r="IM68" s="10" t="b">
        <f t="shared" si="431"/>
        <v>0</v>
      </c>
      <c r="IN68" s="10" t="b">
        <f t="shared" si="432"/>
        <v>0</v>
      </c>
      <c r="IO68" s="10" t="b">
        <f t="shared" si="433"/>
        <v>0</v>
      </c>
      <c r="IP68" s="10" t="b">
        <f t="shared" si="434"/>
        <v>0</v>
      </c>
      <c r="IQ68" s="19" t="b">
        <f t="shared" si="435"/>
        <v>0</v>
      </c>
    </row>
    <row r="69" spans="1:252" x14ac:dyDescent="0.2">
      <c r="A69" s="20" t="str">
        <f t="shared" si="381"/>
        <v>Tellurium</v>
      </c>
      <c r="B69" s="11" t="str">
        <f t="shared" si="381"/>
        <v>kg/MW</v>
      </c>
      <c r="C69" s="11">
        <f t="shared" si="436"/>
        <v>2040</v>
      </c>
      <c r="D69" s="16">
        <f t="shared" si="383"/>
        <v>-999</v>
      </c>
      <c r="E69" s="16">
        <f t="shared" si="384"/>
        <v>-999</v>
      </c>
      <c r="F69" s="16">
        <f t="shared" si="385"/>
        <v>-999</v>
      </c>
      <c r="G69" s="16">
        <f t="shared" si="386"/>
        <v>-999</v>
      </c>
      <c r="H69" s="18">
        <f t="shared" si="387"/>
        <v>0</v>
      </c>
      <c r="I69" s="16">
        <f>IF(H69&lt;&gt;0,PERCENTILE(GV69:IQ69,#REF!),-999)</f>
        <v>-999</v>
      </c>
      <c r="J69" s="17">
        <f>IF(H69&lt;&gt;0,PERCENTILE(GV69:IQ69,#REF!),-999)</f>
        <v>-999</v>
      </c>
      <c r="K69" s="21"/>
      <c r="L69" s="21"/>
      <c r="M69" s="21"/>
      <c r="N69" s="22"/>
      <c r="O69" s="21"/>
      <c r="P69" s="21"/>
      <c r="Q69" s="21"/>
      <c r="R69" s="22"/>
      <c r="S69" s="21"/>
      <c r="T69" s="21"/>
      <c r="U69" s="21"/>
      <c r="V69" s="22"/>
      <c r="W69" s="21"/>
      <c r="X69" s="21"/>
      <c r="Y69" s="21"/>
      <c r="Z69" s="22"/>
      <c r="AA69" s="21"/>
      <c r="AB69" s="21"/>
      <c r="AC69" s="21"/>
      <c r="AD69" s="22"/>
      <c r="AE69" s="21"/>
      <c r="AF69" s="21"/>
      <c r="AG69" s="21"/>
      <c r="AH69" s="22"/>
      <c r="AI69" s="21"/>
      <c r="AJ69" s="21"/>
      <c r="AK69" s="21"/>
      <c r="AL69" s="22"/>
      <c r="AM69" s="21"/>
      <c r="AN69" s="21"/>
      <c r="AO69" s="21"/>
      <c r="AP69" s="22"/>
      <c r="AQ69" s="21"/>
      <c r="AR69" s="21"/>
      <c r="AS69" s="21"/>
      <c r="AT69" s="22"/>
      <c r="AU69" s="21"/>
      <c r="AV69" s="21"/>
      <c r="AW69" s="21"/>
      <c r="AX69" s="22"/>
      <c r="AY69" s="21"/>
      <c r="AZ69" s="21"/>
      <c r="BA69" s="21"/>
      <c r="BB69" s="22"/>
      <c r="BC69" s="21"/>
      <c r="BD69" s="21"/>
      <c r="BE69" s="21"/>
      <c r="BF69" s="22"/>
      <c r="BG69" s="21"/>
      <c r="BH69" s="21"/>
      <c r="BI69" s="21"/>
      <c r="BJ69" s="22"/>
      <c r="BK69" s="21"/>
      <c r="BL69" s="21"/>
      <c r="BM69" s="21"/>
      <c r="BN69" s="22"/>
      <c r="BO69" s="21"/>
      <c r="BP69" s="21"/>
      <c r="BQ69" s="21"/>
      <c r="BR69" s="22"/>
      <c r="BS69" s="21"/>
      <c r="BT69" s="21"/>
      <c r="BU69" s="21"/>
      <c r="BV69" s="22"/>
      <c r="BW69" s="21"/>
      <c r="BX69" s="21"/>
      <c r="BY69" s="21"/>
      <c r="BZ69" s="22"/>
      <c r="CA69" s="21"/>
      <c r="CB69" s="21"/>
      <c r="CC69" s="21"/>
      <c r="CD69" s="22"/>
      <c r="CE69" s="21"/>
      <c r="CF69" s="21"/>
      <c r="CG69" s="21"/>
      <c r="CH69" s="22"/>
      <c r="CI69" s="21"/>
      <c r="CJ69" s="21"/>
      <c r="CK69" s="21"/>
      <c r="CL69" s="22"/>
      <c r="CM69" s="21"/>
      <c r="CN69" s="21"/>
      <c r="CO69" s="21"/>
      <c r="CP69" s="22"/>
      <c r="CQ69" s="21"/>
      <c r="CR69" s="21"/>
      <c r="CS69" s="21"/>
      <c r="CT69" s="22"/>
      <c r="CU69" s="21"/>
      <c r="CV69" s="21"/>
      <c r="CW69" s="21"/>
      <c r="CX69" s="22"/>
      <c r="CY69" s="21"/>
      <c r="CZ69" s="21"/>
      <c r="DA69" s="21"/>
      <c r="DB69" s="22"/>
      <c r="DC69" s="21"/>
      <c r="DD69" s="21"/>
      <c r="DE69" s="21"/>
      <c r="DF69" s="22"/>
      <c r="DG69" s="21"/>
      <c r="DH69" s="21"/>
      <c r="DI69" s="21"/>
      <c r="DJ69" s="22"/>
      <c r="DK69" s="21"/>
      <c r="DL69" s="21"/>
      <c r="DM69" s="21"/>
      <c r="DN69" s="22"/>
      <c r="DO69" s="21"/>
      <c r="DP69" s="21"/>
      <c r="DQ69" s="21"/>
      <c r="DR69" s="22"/>
      <c r="DS69" s="21"/>
      <c r="DT69" s="21"/>
      <c r="DU69" s="21"/>
      <c r="DV69" s="22"/>
      <c r="DW69" s="21"/>
      <c r="DX69" s="21"/>
      <c r="DY69" s="21"/>
      <c r="DZ69" s="22"/>
      <c r="EA69" s="21"/>
      <c r="EB69" s="21"/>
      <c r="EC69" s="21"/>
      <c r="ED69" s="22"/>
      <c r="EE69" s="21"/>
      <c r="EF69" s="21"/>
      <c r="EG69" s="21"/>
      <c r="EH69" s="22"/>
      <c r="EI69" s="21"/>
      <c r="EJ69" s="21"/>
      <c r="EK69" s="21"/>
      <c r="EL69" s="22"/>
      <c r="EM69" s="21"/>
      <c r="EN69" s="21"/>
      <c r="EO69" s="21"/>
      <c r="EP69" s="22"/>
      <c r="EQ69" s="21"/>
      <c r="ER69" s="21"/>
      <c r="ES69" s="21"/>
      <c r="ET69" s="22"/>
      <c r="EU69" s="21"/>
      <c r="EV69" s="21"/>
      <c r="EW69" s="21"/>
      <c r="EX69" s="22"/>
      <c r="EY69" s="21"/>
      <c r="EZ69" s="21"/>
      <c r="FA69" s="21"/>
      <c r="FB69" s="22"/>
      <c r="FC69" s="21"/>
      <c r="FD69" s="21"/>
      <c r="FE69" s="21"/>
      <c r="FF69" s="22"/>
      <c r="FG69" s="21"/>
      <c r="FH69" s="21"/>
      <c r="FI69" s="21"/>
      <c r="FJ69" s="22"/>
      <c r="FK69" s="21"/>
      <c r="FL69" s="21"/>
      <c r="FM69" s="21"/>
      <c r="FN69" s="22"/>
      <c r="FO69" s="21"/>
      <c r="FP69" s="21"/>
      <c r="FQ69" s="21"/>
      <c r="FR69" s="22"/>
      <c r="FS69" s="21"/>
      <c r="FT69" s="21"/>
      <c r="FU69" s="21"/>
      <c r="FV69" s="22"/>
      <c r="FW69" s="21"/>
      <c r="FX69" s="21"/>
      <c r="FY69" s="21"/>
      <c r="FZ69" s="22"/>
      <c r="GA69" s="21"/>
      <c r="GB69" s="21"/>
      <c r="GC69" s="21"/>
      <c r="GD69" s="22"/>
      <c r="GE69" s="21"/>
      <c r="GF69" s="21"/>
      <c r="GG69" s="21"/>
      <c r="GH69" s="22"/>
      <c r="GI69" s="21"/>
      <c r="GJ69" s="21"/>
      <c r="GK69" s="21"/>
      <c r="GL69" s="22"/>
      <c r="GM69" s="21"/>
      <c r="GN69" s="21"/>
      <c r="GO69" s="21"/>
      <c r="GP69" s="22"/>
      <c r="GQ69" s="21"/>
      <c r="GR69" s="21"/>
      <c r="GS69" s="21"/>
      <c r="GT69" s="22"/>
      <c r="GV69" s="39" t="b">
        <f t="shared" si="388"/>
        <v>0</v>
      </c>
      <c r="GW69" s="10" t="b">
        <f t="shared" si="389"/>
        <v>0</v>
      </c>
      <c r="GX69" s="10" t="b">
        <f t="shared" si="390"/>
        <v>0</v>
      </c>
      <c r="GY69" s="10" t="b">
        <f t="shared" si="391"/>
        <v>0</v>
      </c>
      <c r="GZ69" s="10" t="b">
        <f t="shared" si="392"/>
        <v>0</v>
      </c>
      <c r="HA69" s="10" t="b">
        <f t="shared" si="393"/>
        <v>0</v>
      </c>
      <c r="HB69" s="10" t="b">
        <f t="shared" si="394"/>
        <v>0</v>
      </c>
      <c r="HC69" s="10" t="b">
        <f t="shared" si="395"/>
        <v>0</v>
      </c>
      <c r="HD69" s="10" t="b">
        <f t="shared" si="396"/>
        <v>0</v>
      </c>
      <c r="HE69" s="10" t="b">
        <f t="shared" si="397"/>
        <v>0</v>
      </c>
      <c r="HF69" s="10" t="b">
        <f t="shared" si="398"/>
        <v>0</v>
      </c>
      <c r="HG69" s="10" t="b">
        <f t="shared" si="399"/>
        <v>0</v>
      </c>
      <c r="HH69" s="10" t="b">
        <f t="shared" si="400"/>
        <v>0</v>
      </c>
      <c r="HI69" s="10" t="b">
        <f t="shared" si="401"/>
        <v>0</v>
      </c>
      <c r="HJ69" s="10" t="b">
        <f t="shared" si="402"/>
        <v>0</v>
      </c>
      <c r="HK69" s="10" t="b">
        <f t="shared" si="403"/>
        <v>0</v>
      </c>
      <c r="HL69" s="10" t="b">
        <f t="shared" si="404"/>
        <v>0</v>
      </c>
      <c r="HM69" s="10" t="b">
        <f t="shared" si="405"/>
        <v>0</v>
      </c>
      <c r="HN69" s="10" t="b">
        <f t="shared" si="406"/>
        <v>0</v>
      </c>
      <c r="HO69" s="10" t="b">
        <f t="shared" si="407"/>
        <v>0</v>
      </c>
      <c r="HP69" s="10" t="b">
        <f t="shared" si="408"/>
        <v>0</v>
      </c>
      <c r="HQ69" s="10" t="b">
        <f t="shared" si="409"/>
        <v>0</v>
      </c>
      <c r="HR69" s="10" t="b">
        <f t="shared" si="410"/>
        <v>0</v>
      </c>
      <c r="HS69" s="10" t="b">
        <f t="shared" si="411"/>
        <v>0</v>
      </c>
      <c r="HT69" s="10" t="b">
        <f t="shared" si="412"/>
        <v>0</v>
      </c>
      <c r="HU69" s="10" t="b">
        <f t="shared" si="413"/>
        <v>0</v>
      </c>
      <c r="HV69" s="10" t="b">
        <f t="shared" si="414"/>
        <v>0</v>
      </c>
      <c r="HW69" s="10" t="b">
        <f t="shared" si="415"/>
        <v>0</v>
      </c>
      <c r="HX69" s="10" t="b">
        <f t="shared" si="416"/>
        <v>0</v>
      </c>
      <c r="HY69" s="10" t="b">
        <f t="shared" si="417"/>
        <v>0</v>
      </c>
      <c r="HZ69" s="10" t="b">
        <f t="shared" si="418"/>
        <v>0</v>
      </c>
      <c r="IA69" s="10" t="b">
        <f t="shared" si="419"/>
        <v>0</v>
      </c>
      <c r="IB69" s="10" t="b">
        <f t="shared" si="420"/>
        <v>0</v>
      </c>
      <c r="IC69" s="10" t="b">
        <f t="shared" si="421"/>
        <v>0</v>
      </c>
      <c r="ID69" s="10" t="b">
        <f t="shared" si="422"/>
        <v>0</v>
      </c>
      <c r="IE69" s="10" t="b">
        <f t="shared" si="423"/>
        <v>0</v>
      </c>
      <c r="IF69" s="10" t="b">
        <f t="shared" si="424"/>
        <v>0</v>
      </c>
      <c r="IG69" s="10" t="b">
        <f t="shared" si="425"/>
        <v>0</v>
      </c>
      <c r="IH69" s="10" t="b">
        <f t="shared" si="426"/>
        <v>0</v>
      </c>
      <c r="II69" s="10" t="b">
        <f t="shared" si="427"/>
        <v>0</v>
      </c>
      <c r="IJ69" s="10" t="b">
        <f t="shared" si="428"/>
        <v>0</v>
      </c>
      <c r="IK69" s="10" t="b">
        <f t="shared" si="429"/>
        <v>0</v>
      </c>
      <c r="IL69" s="10" t="b">
        <f t="shared" si="430"/>
        <v>0</v>
      </c>
      <c r="IM69" s="10" t="b">
        <f t="shared" si="431"/>
        <v>0</v>
      </c>
      <c r="IN69" s="10" t="b">
        <f t="shared" si="432"/>
        <v>0</v>
      </c>
      <c r="IO69" s="10" t="b">
        <f t="shared" si="433"/>
        <v>0</v>
      </c>
      <c r="IP69" s="10" t="b">
        <f t="shared" si="434"/>
        <v>0</v>
      </c>
      <c r="IQ69" s="19" t="b">
        <f t="shared" si="435"/>
        <v>0</v>
      </c>
    </row>
    <row r="70" spans="1:252" s="1" customFormat="1" x14ac:dyDescent="0.2">
      <c r="A70" s="3"/>
      <c r="B70" s="4"/>
      <c r="C70" s="4"/>
      <c r="J70" s="3"/>
      <c r="K70" s="84"/>
      <c r="L70" s="84"/>
      <c r="M70" s="84"/>
      <c r="N70" s="85"/>
      <c r="O70" s="84"/>
      <c r="P70" s="84"/>
      <c r="Q70" s="84"/>
      <c r="R70" s="85"/>
      <c r="S70" s="84"/>
      <c r="T70" s="84"/>
      <c r="V70" s="3"/>
      <c r="Z70" s="3"/>
      <c r="AD70" s="3"/>
      <c r="AH70" s="3"/>
      <c r="AL70" s="3"/>
      <c r="AP70" s="3"/>
      <c r="AT70" s="3"/>
      <c r="AX70" s="3"/>
      <c r="BB70" s="3"/>
      <c r="BF70" s="3"/>
      <c r="BJ70" s="3"/>
      <c r="BN70" s="3"/>
      <c r="BR70" s="3"/>
      <c r="BV70" s="3"/>
      <c r="BZ70" s="3"/>
      <c r="CD70" s="3"/>
      <c r="CH70" s="3"/>
      <c r="CL70" s="3"/>
      <c r="CP70" s="3"/>
      <c r="CT70" s="3"/>
      <c r="CX70" s="3"/>
      <c r="DB70" s="3"/>
      <c r="DF70" s="3"/>
      <c r="DJ70" s="3"/>
      <c r="DN70" s="3"/>
      <c r="DR70" s="3"/>
      <c r="DV70" s="3"/>
      <c r="DZ70" s="3"/>
      <c r="ED70" s="3"/>
      <c r="EH70" s="3"/>
      <c r="EL70" s="3"/>
      <c r="EP70" s="3"/>
      <c r="ET70" s="3"/>
      <c r="EX70" s="3"/>
      <c r="FB70" s="3"/>
      <c r="FF70" s="3"/>
      <c r="FJ70" s="3"/>
      <c r="FN70" s="3"/>
      <c r="FR70" s="3"/>
      <c r="FV70" s="3"/>
      <c r="FZ70" s="3"/>
      <c r="GD70" s="3"/>
      <c r="GH70" s="3"/>
      <c r="GL70" s="3"/>
      <c r="GP70" s="3"/>
      <c r="GT70" s="3"/>
      <c r="GV70" s="37"/>
      <c r="IQ70" s="3"/>
    </row>
    <row r="71" spans="1:252" s="7" customFormat="1" x14ac:dyDescent="0.2">
      <c r="A71" s="31"/>
      <c r="B71" s="32"/>
      <c r="C71" s="5">
        <v>2050</v>
      </c>
      <c r="D71" s="33"/>
      <c r="E71" s="33"/>
      <c r="F71" s="33"/>
      <c r="G71" s="33"/>
      <c r="H71" s="33"/>
      <c r="I71" s="33"/>
      <c r="J71" s="34"/>
      <c r="K71" s="82"/>
      <c r="L71" s="82"/>
      <c r="M71" s="82"/>
      <c r="N71" s="86"/>
      <c r="O71" s="82"/>
      <c r="P71" s="82"/>
      <c r="Q71" s="82"/>
      <c r="R71" s="86"/>
      <c r="S71" s="82"/>
      <c r="T71" s="82"/>
      <c r="U71" s="33"/>
      <c r="V71" s="34"/>
      <c r="W71" s="33"/>
      <c r="X71" s="33"/>
      <c r="Y71" s="33"/>
      <c r="Z71" s="34"/>
      <c r="AA71" s="33"/>
      <c r="AB71" s="33"/>
      <c r="AC71" s="33"/>
      <c r="AD71" s="34"/>
      <c r="AE71" s="33"/>
      <c r="AF71" s="33"/>
      <c r="AG71" s="33"/>
      <c r="AH71" s="34"/>
      <c r="AI71" s="33"/>
      <c r="AJ71" s="33"/>
      <c r="AK71" s="33"/>
      <c r="AL71" s="34"/>
      <c r="AM71" s="33"/>
      <c r="AN71" s="33"/>
      <c r="AO71" s="33"/>
      <c r="AP71" s="34"/>
      <c r="AQ71" s="33"/>
      <c r="AR71" s="33"/>
      <c r="AS71" s="33"/>
      <c r="AT71" s="34"/>
      <c r="AU71" s="33"/>
      <c r="AV71" s="33"/>
      <c r="AW71" s="33"/>
      <c r="AX71" s="34"/>
      <c r="AY71" s="33"/>
      <c r="AZ71" s="33"/>
      <c r="BA71" s="33"/>
      <c r="BB71" s="34"/>
      <c r="BC71" s="33"/>
      <c r="BD71" s="33"/>
      <c r="BE71" s="33"/>
      <c r="BF71" s="34"/>
      <c r="BG71" s="33"/>
      <c r="BH71" s="33"/>
      <c r="BI71" s="33"/>
      <c r="BJ71" s="34"/>
      <c r="BK71" s="33"/>
      <c r="BL71" s="33"/>
      <c r="BM71" s="33"/>
      <c r="BN71" s="34"/>
      <c r="BO71" s="33"/>
      <c r="BP71" s="33"/>
      <c r="BQ71" s="33"/>
      <c r="BR71" s="34"/>
      <c r="BS71" s="33"/>
      <c r="BT71" s="33"/>
      <c r="BU71" s="33"/>
      <c r="BV71" s="34"/>
      <c r="BW71" s="33"/>
      <c r="BX71" s="33"/>
      <c r="BY71" s="33"/>
      <c r="BZ71" s="34"/>
      <c r="CA71" s="33"/>
      <c r="CB71" s="33"/>
      <c r="CC71" s="33"/>
      <c r="CD71" s="34"/>
      <c r="CE71" s="33"/>
      <c r="CF71" s="33"/>
      <c r="CG71" s="33"/>
      <c r="CH71" s="34"/>
      <c r="CI71" s="33"/>
      <c r="CJ71" s="33"/>
      <c r="CK71" s="33"/>
      <c r="CL71" s="34"/>
      <c r="CM71" s="33"/>
      <c r="CN71" s="33"/>
      <c r="CO71" s="33"/>
      <c r="CP71" s="34"/>
      <c r="CQ71" s="33"/>
      <c r="CR71" s="33"/>
      <c r="CS71" s="33"/>
      <c r="CT71" s="34"/>
      <c r="CU71" s="33"/>
      <c r="CV71" s="33"/>
      <c r="CW71" s="33"/>
      <c r="CX71" s="34"/>
      <c r="CY71" s="33"/>
      <c r="CZ71" s="33"/>
      <c r="DA71" s="33"/>
      <c r="DB71" s="34"/>
      <c r="DC71" s="33"/>
      <c r="DD71" s="33"/>
      <c r="DE71" s="33"/>
      <c r="DF71" s="34"/>
      <c r="DG71" s="33"/>
      <c r="DH71" s="33"/>
      <c r="DI71" s="33"/>
      <c r="DJ71" s="34"/>
      <c r="DK71" s="33"/>
      <c r="DL71" s="33"/>
      <c r="DM71" s="33"/>
      <c r="DN71" s="34"/>
      <c r="DO71" s="33"/>
      <c r="DP71" s="33"/>
      <c r="DQ71" s="33"/>
      <c r="DR71" s="34"/>
      <c r="DS71" s="33"/>
      <c r="DT71" s="33"/>
      <c r="DU71" s="33"/>
      <c r="DV71" s="34"/>
      <c r="DW71" s="33"/>
      <c r="DX71" s="33"/>
      <c r="DY71" s="33"/>
      <c r="DZ71" s="34"/>
      <c r="EA71" s="33"/>
      <c r="EB71" s="33"/>
      <c r="EC71" s="33"/>
      <c r="ED71" s="34"/>
      <c r="EE71" s="33"/>
      <c r="EF71" s="33"/>
      <c r="EG71" s="33"/>
      <c r="EH71" s="34"/>
      <c r="EI71" s="33"/>
      <c r="EJ71" s="33"/>
      <c r="EK71" s="33"/>
      <c r="EL71" s="34"/>
      <c r="EM71" s="33"/>
      <c r="EN71" s="33"/>
      <c r="EO71" s="33"/>
      <c r="EP71" s="34"/>
      <c r="EQ71" s="33"/>
      <c r="ER71" s="33"/>
      <c r="ES71" s="33"/>
      <c r="ET71" s="34"/>
      <c r="EU71" s="33"/>
      <c r="EV71" s="33"/>
      <c r="EW71" s="33"/>
      <c r="EX71" s="34"/>
      <c r="EY71" s="33"/>
      <c r="EZ71" s="33"/>
      <c r="FA71" s="33"/>
      <c r="FB71" s="34"/>
      <c r="FC71" s="33"/>
      <c r="FD71" s="33"/>
      <c r="FE71" s="33"/>
      <c r="FF71" s="34"/>
      <c r="FG71" s="33"/>
      <c r="FH71" s="33"/>
      <c r="FI71" s="33"/>
      <c r="FJ71" s="34"/>
      <c r="FK71" s="33"/>
      <c r="FL71" s="33"/>
      <c r="FM71" s="33"/>
      <c r="FN71" s="34"/>
      <c r="FO71" s="33"/>
      <c r="FP71" s="33"/>
      <c r="FQ71" s="33"/>
      <c r="FR71" s="34"/>
      <c r="FS71" s="33"/>
      <c r="FT71" s="33"/>
      <c r="FU71" s="33"/>
      <c r="FV71" s="34"/>
      <c r="FW71" s="33"/>
      <c r="FX71" s="33"/>
      <c r="FY71" s="33"/>
      <c r="FZ71" s="34"/>
      <c r="GA71" s="33"/>
      <c r="GB71" s="33"/>
      <c r="GC71" s="33"/>
      <c r="GD71" s="34"/>
      <c r="GE71" s="33"/>
      <c r="GF71" s="33"/>
      <c r="GG71" s="33"/>
      <c r="GH71" s="34"/>
      <c r="GI71" s="33"/>
      <c r="GJ71" s="33"/>
      <c r="GK71" s="33"/>
      <c r="GL71" s="34"/>
      <c r="GM71" s="33"/>
      <c r="GN71" s="33"/>
      <c r="GO71" s="33"/>
      <c r="GP71" s="34"/>
      <c r="GQ71" s="33"/>
      <c r="GR71" s="33"/>
      <c r="GS71" s="33"/>
      <c r="GT71" s="34"/>
      <c r="GV71" s="38"/>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30"/>
      <c r="IR71" s="29"/>
    </row>
    <row r="72" spans="1:252" s="7" customFormat="1" x14ac:dyDescent="0.2">
      <c r="A72" s="20" t="str">
        <f t="shared" ref="A72:B80" si="437">A61</f>
        <v>Cadmium</v>
      </c>
      <c r="B72" s="11" t="str">
        <f t="shared" si="437"/>
        <v>kg/MW</v>
      </c>
      <c r="C72" s="11">
        <f t="shared" ref="C72" si="438">C71</f>
        <v>2050</v>
      </c>
      <c r="D72" s="16">
        <f t="shared" ref="D72:D80" si="439">IF(H72&lt;&gt;0,AVERAGE(GV72:IQ72),-999)</f>
        <v>-999</v>
      </c>
      <c r="E72" s="16">
        <f t="shared" ref="E72:E80" si="440">IF(H72&lt;&gt;0,MEDIAN(GV72:IQ72),-999)</f>
        <v>-999</v>
      </c>
      <c r="F72" s="16">
        <f t="shared" ref="F72:F80" si="441">IF(H72&lt;&gt;0,MIN(GV72:IQ72),-999)</f>
        <v>-999</v>
      </c>
      <c r="G72" s="16">
        <f t="shared" ref="G72:G80" si="442">IF(H72&lt;&gt;0,MAX(GV72:IQ72),-999)</f>
        <v>-999</v>
      </c>
      <c r="H72" s="18">
        <f t="shared" ref="H72:H80" si="443">COUNT(GV72:IQ72)</f>
        <v>0</v>
      </c>
      <c r="I72" s="16">
        <f>IF(H72&lt;&gt;0,PERCENTILE(GV72:IQ72,#REF!),-999)</f>
        <v>-999</v>
      </c>
      <c r="J72" s="17">
        <f>IF(H72&lt;&gt;0,PERCENTILE(GV72:IQ72,#REF!),-999)</f>
        <v>-999</v>
      </c>
      <c r="K72" s="21"/>
      <c r="L72" s="21"/>
      <c r="M72" s="21"/>
      <c r="N72" s="22"/>
      <c r="O72" s="21"/>
      <c r="P72" s="21"/>
      <c r="Q72" s="21"/>
      <c r="R72" s="22"/>
      <c r="S72" s="21"/>
      <c r="T72" s="21"/>
      <c r="U72" s="21"/>
      <c r="V72" s="22"/>
      <c r="W72" s="21"/>
      <c r="X72" s="21"/>
      <c r="Y72" s="21"/>
      <c r="Z72" s="22"/>
      <c r="AA72" s="21"/>
      <c r="AB72" s="21"/>
      <c r="AC72" s="21"/>
      <c r="AD72" s="22"/>
      <c r="AE72" s="21"/>
      <c r="AF72" s="21"/>
      <c r="AG72" s="21"/>
      <c r="AH72" s="22"/>
      <c r="AI72" s="21"/>
      <c r="AJ72" s="21"/>
      <c r="AK72" s="21"/>
      <c r="AL72" s="22"/>
      <c r="AM72" s="21"/>
      <c r="AN72" s="21"/>
      <c r="AO72" s="21"/>
      <c r="AP72" s="22"/>
      <c r="AQ72" s="21"/>
      <c r="AR72" s="21"/>
      <c r="AS72" s="21"/>
      <c r="AT72" s="22"/>
      <c r="AU72" s="21"/>
      <c r="AV72" s="21"/>
      <c r="AW72" s="21"/>
      <c r="AX72" s="22"/>
      <c r="AY72" s="21"/>
      <c r="AZ72" s="21"/>
      <c r="BA72" s="21"/>
      <c r="BB72" s="22"/>
      <c r="BC72" s="21"/>
      <c r="BD72" s="21"/>
      <c r="BE72" s="21"/>
      <c r="BF72" s="22"/>
      <c r="BG72" s="21"/>
      <c r="BH72" s="21"/>
      <c r="BI72" s="21"/>
      <c r="BJ72" s="22"/>
      <c r="BK72" s="21"/>
      <c r="BL72" s="21"/>
      <c r="BM72" s="21"/>
      <c r="BN72" s="22"/>
      <c r="BO72" s="21"/>
      <c r="BP72" s="21"/>
      <c r="BQ72" s="21"/>
      <c r="BR72" s="22"/>
      <c r="BS72" s="21"/>
      <c r="BT72" s="21"/>
      <c r="BU72" s="21"/>
      <c r="BV72" s="22"/>
      <c r="BW72" s="21"/>
      <c r="BX72" s="21"/>
      <c r="BY72" s="21"/>
      <c r="BZ72" s="22"/>
      <c r="CA72" s="21"/>
      <c r="CB72" s="21"/>
      <c r="CC72" s="21"/>
      <c r="CD72" s="22"/>
      <c r="CE72" s="21"/>
      <c r="CF72" s="21"/>
      <c r="CG72" s="21"/>
      <c r="CH72" s="22"/>
      <c r="CI72" s="21"/>
      <c r="CJ72" s="21"/>
      <c r="CK72" s="21"/>
      <c r="CL72" s="22"/>
      <c r="CM72" s="21"/>
      <c r="CN72" s="21"/>
      <c r="CO72" s="21"/>
      <c r="CP72" s="22"/>
      <c r="CQ72" s="21"/>
      <c r="CR72" s="21"/>
      <c r="CS72" s="21"/>
      <c r="CT72" s="22"/>
      <c r="CU72" s="21"/>
      <c r="CV72" s="21"/>
      <c r="CW72" s="21"/>
      <c r="CX72" s="22"/>
      <c r="CY72" s="21"/>
      <c r="CZ72" s="21"/>
      <c r="DA72" s="21"/>
      <c r="DB72" s="22"/>
      <c r="DC72" s="21"/>
      <c r="DD72" s="21"/>
      <c r="DE72" s="21"/>
      <c r="DF72" s="22"/>
      <c r="DG72" s="21"/>
      <c r="DH72" s="21"/>
      <c r="DI72" s="21"/>
      <c r="DJ72" s="22"/>
      <c r="DK72" s="21"/>
      <c r="DL72" s="21"/>
      <c r="DM72" s="21"/>
      <c r="DN72" s="22"/>
      <c r="DO72" s="21"/>
      <c r="DP72" s="21"/>
      <c r="DQ72" s="21"/>
      <c r="DR72" s="22"/>
      <c r="DS72" s="21"/>
      <c r="DT72" s="21"/>
      <c r="DU72" s="21"/>
      <c r="DV72" s="22"/>
      <c r="DW72" s="21"/>
      <c r="DX72" s="21"/>
      <c r="DY72" s="21"/>
      <c r="DZ72" s="22"/>
      <c r="EA72" s="21"/>
      <c r="EB72" s="21"/>
      <c r="EC72" s="21"/>
      <c r="ED72" s="22"/>
      <c r="EE72" s="21"/>
      <c r="EF72" s="21"/>
      <c r="EG72" s="21"/>
      <c r="EH72" s="22"/>
      <c r="EI72" s="21"/>
      <c r="EJ72" s="21"/>
      <c r="EK72" s="21"/>
      <c r="EL72" s="22"/>
      <c r="EM72" s="21"/>
      <c r="EN72" s="21"/>
      <c r="EO72" s="21"/>
      <c r="EP72" s="22"/>
      <c r="EQ72" s="21"/>
      <c r="ER72" s="21"/>
      <c r="ES72" s="21"/>
      <c r="ET72" s="22"/>
      <c r="EU72" s="21"/>
      <c r="EV72" s="21"/>
      <c r="EW72" s="21"/>
      <c r="EX72" s="22"/>
      <c r="EY72" s="21"/>
      <c r="EZ72" s="21"/>
      <c r="FA72" s="21"/>
      <c r="FB72" s="22"/>
      <c r="FC72" s="21"/>
      <c r="FD72" s="21"/>
      <c r="FE72" s="21"/>
      <c r="FF72" s="22"/>
      <c r="FG72" s="21"/>
      <c r="FH72" s="21"/>
      <c r="FI72" s="21"/>
      <c r="FJ72" s="22"/>
      <c r="FK72" s="21"/>
      <c r="FL72" s="21"/>
      <c r="FM72" s="21"/>
      <c r="FN72" s="22"/>
      <c r="FO72" s="21"/>
      <c r="FP72" s="21"/>
      <c r="FQ72" s="21"/>
      <c r="FR72" s="22"/>
      <c r="FS72" s="21"/>
      <c r="FT72" s="21"/>
      <c r="FU72" s="21"/>
      <c r="FV72" s="22"/>
      <c r="FW72" s="21"/>
      <c r="FX72" s="21"/>
      <c r="FY72" s="21"/>
      <c r="FZ72" s="22"/>
      <c r="GA72" s="21"/>
      <c r="GB72" s="21"/>
      <c r="GC72" s="21"/>
      <c r="GD72" s="22"/>
      <c r="GE72" s="21"/>
      <c r="GF72" s="21"/>
      <c r="GG72" s="21"/>
      <c r="GH72" s="22"/>
      <c r="GI72" s="21"/>
      <c r="GJ72" s="21"/>
      <c r="GK72" s="21"/>
      <c r="GL72" s="22"/>
      <c r="GM72" s="21"/>
      <c r="GN72" s="21"/>
      <c r="GO72" s="21"/>
      <c r="GP72" s="22"/>
      <c r="GQ72" s="21"/>
      <c r="GR72" s="21"/>
      <c r="GS72" s="21"/>
      <c r="GT72" s="22"/>
      <c r="GV72" s="39" t="b">
        <f t="shared" ref="GV72:GV80" si="444">IF(L72="yes",K72)</f>
        <v>0</v>
      </c>
      <c r="GW72" s="10" t="b">
        <f t="shared" ref="GW72:GW80" si="445">IF(P72="yes",O72)</f>
        <v>0</v>
      </c>
      <c r="GX72" s="10" t="b">
        <f t="shared" ref="GX72:GX80" si="446">IF(T72="yes",S72)</f>
        <v>0</v>
      </c>
      <c r="GY72" s="10" t="b">
        <f t="shared" ref="GY72:GY80" si="447">IF(X72="yes",W72)</f>
        <v>0</v>
      </c>
      <c r="GZ72" s="10" t="b">
        <f t="shared" ref="GZ72:GZ80" si="448">IF(AB72="yes",AA72)</f>
        <v>0</v>
      </c>
      <c r="HA72" s="10" t="b">
        <f t="shared" ref="HA72:HA80" si="449">IF(AF72="yes",AE72)</f>
        <v>0</v>
      </c>
      <c r="HB72" s="10" t="b">
        <f t="shared" ref="HB72:HB80" si="450">IF(AJ72="yes",AI72)</f>
        <v>0</v>
      </c>
      <c r="HC72" s="10" t="b">
        <f t="shared" ref="HC72:HC80" si="451">IF(AN72="yes",AM72)</f>
        <v>0</v>
      </c>
      <c r="HD72" s="10" t="b">
        <f t="shared" ref="HD72:HD80" si="452">IF(AR72="yes",AQ72)</f>
        <v>0</v>
      </c>
      <c r="HE72" s="10" t="b">
        <f t="shared" ref="HE72:HE80" si="453">IF(AV72="yes",AU72)</f>
        <v>0</v>
      </c>
      <c r="HF72" s="10" t="b">
        <f t="shared" ref="HF72:HF80" si="454">IF(AZ72="yes",AY72)</f>
        <v>0</v>
      </c>
      <c r="HG72" s="10" t="b">
        <f t="shared" ref="HG72:HG80" si="455">IF(BD72="yes",BC72)</f>
        <v>0</v>
      </c>
      <c r="HH72" s="10" t="b">
        <f t="shared" ref="HH72:HH80" si="456">IF(BH72="yes",BG72)</f>
        <v>0</v>
      </c>
      <c r="HI72" s="10" t="b">
        <f t="shared" ref="HI72:HI80" si="457">IF(BL72="yes",BK72)</f>
        <v>0</v>
      </c>
      <c r="HJ72" s="10" t="b">
        <f t="shared" ref="HJ72:HJ80" si="458">IF(BP72="yes",BO72)</f>
        <v>0</v>
      </c>
      <c r="HK72" s="10" t="b">
        <f t="shared" ref="HK72:HK80" si="459">IF(BT72="yes",BS72)</f>
        <v>0</v>
      </c>
      <c r="HL72" s="10" t="b">
        <f t="shared" ref="HL72:HL80" si="460">IF(BX72="yes",BW72)</f>
        <v>0</v>
      </c>
      <c r="HM72" s="10" t="b">
        <f t="shared" ref="HM72:HM80" si="461">IF(CB72="yes",CA72)</f>
        <v>0</v>
      </c>
      <c r="HN72" s="10" t="b">
        <f t="shared" ref="HN72:HN80" si="462">IF(CF72="yes",CE72)</f>
        <v>0</v>
      </c>
      <c r="HO72" s="10" t="b">
        <f t="shared" ref="HO72:HO80" si="463">IF(CJ72="yes",CI72)</f>
        <v>0</v>
      </c>
      <c r="HP72" s="10" t="b">
        <f t="shared" ref="HP72:HP80" si="464">IF(CN72="yes",CM72)</f>
        <v>0</v>
      </c>
      <c r="HQ72" s="10" t="b">
        <f t="shared" ref="HQ72:HQ80" si="465">IF(CR72="yes",CQ72)</f>
        <v>0</v>
      </c>
      <c r="HR72" s="10" t="b">
        <f t="shared" ref="HR72:HR80" si="466">IF(CV72="yes",CU72)</f>
        <v>0</v>
      </c>
      <c r="HS72" s="10" t="b">
        <f t="shared" ref="HS72:HS80" si="467">IF(CZ72="yes",CY72)</f>
        <v>0</v>
      </c>
      <c r="HT72" s="10" t="b">
        <f t="shared" ref="HT72:HT80" si="468">IF(DD72="yes",DC72)</f>
        <v>0</v>
      </c>
      <c r="HU72" s="10" t="b">
        <f t="shared" ref="HU72:HU80" si="469">IF(DH72="yes",DG72)</f>
        <v>0</v>
      </c>
      <c r="HV72" s="10" t="b">
        <f t="shared" ref="HV72:HV80" si="470">IF(DL72="yes",DK72)</f>
        <v>0</v>
      </c>
      <c r="HW72" s="10" t="b">
        <f t="shared" ref="HW72:HW80" si="471">IF(DP72="yes",DO72)</f>
        <v>0</v>
      </c>
      <c r="HX72" s="10" t="b">
        <f t="shared" ref="HX72:HX80" si="472">IF(DT72="yes",DS72)</f>
        <v>0</v>
      </c>
      <c r="HY72" s="10" t="b">
        <f t="shared" ref="HY72:HY80" si="473">IF(DX72="yes",DW72)</f>
        <v>0</v>
      </c>
      <c r="HZ72" s="10" t="b">
        <f t="shared" ref="HZ72:HZ80" si="474">IF(EB72="yes",EA72)</f>
        <v>0</v>
      </c>
      <c r="IA72" s="10" t="b">
        <f t="shared" ref="IA72:IA80" si="475">IF(EF72="yes",EE72)</f>
        <v>0</v>
      </c>
      <c r="IB72" s="10" t="b">
        <f t="shared" ref="IB72:IB80" si="476">IF(EJ72="yes",EI72)</f>
        <v>0</v>
      </c>
      <c r="IC72" s="10" t="b">
        <f t="shared" ref="IC72:IC80" si="477">IF(EN72="yes",EM72)</f>
        <v>0</v>
      </c>
      <c r="ID72" s="10" t="b">
        <f t="shared" ref="ID72:ID80" si="478">IF(ER72="yes",EQ72)</f>
        <v>0</v>
      </c>
      <c r="IE72" s="10" t="b">
        <f t="shared" ref="IE72:IE80" si="479">IF(EV72="yes",EU72)</f>
        <v>0</v>
      </c>
      <c r="IF72" s="10" t="b">
        <f t="shared" ref="IF72:IF80" si="480">IF(EZ72="yes",EY72)</f>
        <v>0</v>
      </c>
      <c r="IG72" s="10" t="b">
        <f t="shared" ref="IG72:IG80" si="481">IF(FD72="yes",FC72)</f>
        <v>0</v>
      </c>
      <c r="IH72" s="10" t="b">
        <f t="shared" ref="IH72:IH80" si="482">IF(FH72="yes",FG72)</f>
        <v>0</v>
      </c>
      <c r="II72" s="10" t="b">
        <f t="shared" ref="II72:II80" si="483">IF(FL72="yes",FK72)</f>
        <v>0</v>
      </c>
      <c r="IJ72" s="10" t="b">
        <f t="shared" ref="IJ72:IJ80" si="484">IF(FP72="yes",FO72)</f>
        <v>0</v>
      </c>
      <c r="IK72" s="10" t="b">
        <f t="shared" ref="IK72:IK80" si="485">IF(FT72="yes",FS72)</f>
        <v>0</v>
      </c>
      <c r="IL72" s="10" t="b">
        <f t="shared" ref="IL72:IL80" si="486">IF(FX72="yes",FW72)</f>
        <v>0</v>
      </c>
      <c r="IM72" s="10" t="b">
        <f t="shared" ref="IM72:IM80" si="487">IF(GB72="yes",GA72)</f>
        <v>0</v>
      </c>
      <c r="IN72" s="10" t="b">
        <f t="shared" ref="IN72:IN80" si="488">IF(GF72="yes",GE72)</f>
        <v>0</v>
      </c>
      <c r="IO72" s="10" t="b">
        <f t="shared" ref="IO72:IO80" si="489">IF(GJ72="yes",GI72)</f>
        <v>0</v>
      </c>
      <c r="IP72" s="10" t="b">
        <f t="shared" ref="IP72:IP80" si="490">IF(GN72="yes",GM72)</f>
        <v>0</v>
      </c>
      <c r="IQ72" s="19" t="b">
        <f t="shared" ref="IQ72:IQ80" si="491">IF(GR72="yes",GQ72)</f>
        <v>0</v>
      </c>
      <c r="IR72" s="29"/>
    </row>
    <row r="73" spans="1:252" s="7" customFormat="1" x14ac:dyDescent="0.2">
      <c r="A73" s="20" t="str">
        <f t="shared" si="437"/>
        <v>Gallium</v>
      </c>
      <c r="B73" s="11" t="str">
        <f t="shared" si="437"/>
        <v>kg/MW</v>
      </c>
      <c r="C73" s="11">
        <f>C72</f>
        <v>2050</v>
      </c>
      <c r="D73" s="16">
        <f t="shared" si="439"/>
        <v>-999</v>
      </c>
      <c r="E73" s="16">
        <f t="shared" si="440"/>
        <v>-999</v>
      </c>
      <c r="F73" s="16">
        <f t="shared" si="441"/>
        <v>-999</v>
      </c>
      <c r="G73" s="16">
        <f t="shared" si="442"/>
        <v>-999</v>
      </c>
      <c r="H73" s="18">
        <f t="shared" si="443"/>
        <v>0</v>
      </c>
      <c r="I73" s="16">
        <f>IF(H73&lt;&gt;0,PERCENTILE(GV73:IQ73,#REF!),-999)</f>
        <v>-999</v>
      </c>
      <c r="J73" s="17">
        <f>IF(H73&lt;&gt;0,PERCENTILE(GV73:IQ73,#REF!),-999)</f>
        <v>-999</v>
      </c>
      <c r="K73" s="21"/>
      <c r="L73" s="21"/>
      <c r="M73" s="21"/>
      <c r="N73" s="22"/>
      <c r="O73" s="21"/>
      <c r="P73" s="21"/>
      <c r="Q73" s="21"/>
      <c r="R73" s="22"/>
      <c r="S73" s="21"/>
      <c r="T73" s="21"/>
      <c r="U73" s="21"/>
      <c r="V73" s="22"/>
      <c r="W73" s="21"/>
      <c r="X73" s="21"/>
      <c r="Y73" s="21"/>
      <c r="Z73" s="22"/>
      <c r="AA73" s="21"/>
      <c r="AB73" s="21"/>
      <c r="AC73" s="21"/>
      <c r="AD73" s="22"/>
      <c r="AE73" s="21"/>
      <c r="AF73" s="21"/>
      <c r="AG73" s="21"/>
      <c r="AH73" s="22"/>
      <c r="AI73" s="21"/>
      <c r="AJ73" s="21"/>
      <c r="AK73" s="21"/>
      <c r="AL73" s="22"/>
      <c r="AM73" s="21"/>
      <c r="AN73" s="21"/>
      <c r="AO73" s="21"/>
      <c r="AP73" s="22"/>
      <c r="AQ73" s="21"/>
      <c r="AR73" s="21"/>
      <c r="AS73" s="21"/>
      <c r="AT73" s="22"/>
      <c r="AU73" s="21"/>
      <c r="AV73" s="21"/>
      <c r="AW73" s="21"/>
      <c r="AX73" s="22"/>
      <c r="AY73" s="21"/>
      <c r="AZ73" s="21"/>
      <c r="BA73" s="21"/>
      <c r="BB73" s="22"/>
      <c r="BC73" s="21"/>
      <c r="BD73" s="21"/>
      <c r="BE73" s="21"/>
      <c r="BF73" s="22"/>
      <c r="BG73" s="21"/>
      <c r="BH73" s="21"/>
      <c r="BI73" s="21"/>
      <c r="BJ73" s="22"/>
      <c r="BK73" s="21"/>
      <c r="BL73" s="21"/>
      <c r="BM73" s="21"/>
      <c r="BN73" s="22"/>
      <c r="BO73" s="21"/>
      <c r="BP73" s="21"/>
      <c r="BQ73" s="21"/>
      <c r="BR73" s="22"/>
      <c r="BS73" s="21"/>
      <c r="BT73" s="21"/>
      <c r="BU73" s="21"/>
      <c r="BV73" s="22"/>
      <c r="BW73" s="21"/>
      <c r="BX73" s="21"/>
      <c r="BY73" s="21"/>
      <c r="BZ73" s="22"/>
      <c r="CA73" s="21"/>
      <c r="CB73" s="21"/>
      <c r="CC73" s="21"/>
      <c r="CD73" s="22"/>
      <c r="CE73" s="21"/>
      <c r="CF73" s="21"/>
      <c r="CG73" s="21"/>
      <c r="CH73" s="22"/>
      <c r="CI73" s="21"/>
      <c r="CJ73" s="21"/>
      <c r="CK73" s="21"/>
      <c r="CL73" s="22"/>
      <c r="CM73" s="21"/>
      <c r="CN73" s="21"/>
      <c r="CO73" s="21"/>
      <c r="CP73" s="22"/>
      <c r="CQ73" s="21"/>
      <c r="CR73" s="21"/>
      <c r="CS73" s="21"/>
      <c r="CT73" s="22"/>
      <c r="CU73" s="21"/>
      <c r="CV73" s="21"/>
      <c r="CW73" s="21"/>
      <c r="CX73" s="22"/>
      <c r="CY73" s="21"/>
      <c r="CZ73" s="21"/>
      <c r="DA73" s="21"/>
      <c r="DB73" s="22"/>
      <c r="DC73" s="21"/>
      <c r="DD73" s="21"/>
      <c r="DE73" s="21"/>
      <c r="DF73" s="22"/>
      <c r="DG73" s="21"/>
      <c r="DH73" s="21"/>
      <c r="DI73" s="21"/>
      <c r="DJ73" s="22"/>
      <c r="DK73" s="21"/>
      <c r="DL73" s="21"/>
      <c r="DM73" s="21"/>
      <c r="DN73" s="22"/>
      <c r="DO73" s="21"/>
      <c r="DP73" s="21"/>
      <c r="DQ73" s="21"/>
      <c r="DR73" s="22"/>
      <c r="DS73" s="21"/>
      <c r="DT73" s="21"/>
      <c r="DU73" s="21"/>
      <c r="DV73" s="22"/>
      <c r="DW73" s="21"/>
      <c r="DX73" s="21"/>
      <c r="DY73" s="21"/>
      <c r="DZ73" s="22"/>
      <c r="EA73" s="21"/>
      <c r="EB73" s="21"/>
      <c r="EC73" s="21"/>
      <c r="ED73" s="22"/>
      <c r="EE73" s="21"/>
      <c r="EF73" s="21"/>
      <c r="EG73" s="21"/>
      <c r="EH73" s="22"/>
      <c r="EI73" s="21"/>
      <c r="EJ73" s="21"/>
      <c r="EK73" s="21"/>
      <c r="EL73" s="22"/>
      <c r="EM73" s="21"/>
      <c r="EN73" s="21"/>
      <c r="EO73" s="21"/>
      <c r="EP73" s="22"/>
      <c r="EQ73" s="21"/>
      <c r="ER73" s="21"/>
      <c r="ES73" s="21"/>
      <c r="ET73" s="22"/>
      <c r="EU73" s="21"/>
      <c r="EV73" s="21"/>
      <c r="EW73" s="21"/>
      <c r="EX73" s="22"/>
      <c r="EY73" s="21"/>
      <c r="EZ73" s="21"/>
      <c r="FA73" s="21"/>
      <c r="FB73" s="22"/>
      <c r="FC73" s="21"/>
      <c r="FD73" s="21"/>
      <c r="FE73" s="21"/>
      <c r="FF73" s="22"/>
      <c r="FG73" s="21"/>
      <c r="FH73" s="21"/>
      <c r="FI73" s="21"/>
      <c r="FJ73" s="22"/>
      <c r="FK73" s="21"/>
      <c r="FL73" s="21"/>
      <c r="FM73" s="21"/>
      <c r="FN73" s="22"/>
      <c r="FO73" s="21"/>
      <c r="FP73" s="21"/>
      <c r="FQ73" s="21"/>
      <c r="FR73" s="22"/>
      <c r="FS73" s="21"/>
      <c r="FT73" s="21"/>
      <c r="FU73" s="21"/>
      <c r="FV73" s="22"/>
      <c r="FW73" s="21"/>
      <c r="FX73" s="21"/>
      <c r="FY73" s="21"/>
      <c r="FZ73" s="22"/>
      <c r="GA73" s="21"/>
      <c r="GB73" s="21"/>
      <c r="GC73" s="21"/>
      <c r="GD73" s="22"/>
      <c r="GE73" s="21"/>
      <c r="GF73" s="21"/>
      <c r="GG73" s="21"/>
      <c r="GH73" s="22"/>
      <c r="GI73" s="21"/>
      <c r="GJ73" s="21"/>
      <c r="GK73" s="21"/>
      <c r="GL73" s="22"/>
      <c r="GM73" s="21"/>
      <c r="GN73" s="21"/>
      <c r="GO73" s="21"/>
      <c r="GP73" s="22"/>
      <c r="GQ73" s="21"/>
      <c r="GR73" s="21"/>
      <c r="GS73" s="21"/>
      <c r="GT73" s="22"/>
      <c r="GV73" s="39" t="b">
        <f t="shared" si="444"/>
        <v>0</v>
      </c>
      <c r="GW73" s="10" t="b">
        <f t="shared" si="445"/>
        <v>0</v>
      </c>
      <c r="GX73" s="10" t="b">
        <f t="shared" si="446"/>
        <v>0</v>
      </c>
      <c r="GY73" s="10" t="b">
        <f t="shared" si="447"/>
        <v>0</v>
      </c>
      <c r="GZ73" s="10" t="b">
        <f t="shared" si="448"/>
        <v>0</v>
      </c>
      <c r="HA73" s="10" t="b">
        <f t="shared" si="449"/>
        <v>0</v>
      </c>
      <c r="HB73" s="10" t="b">
        <f t="shared" si="450"/>
        <v>0</v>
      </c>
      <c r="HC73" s="10" t="b">
        <f t="shared" si="451"/>
        <v>0</v>
      </c>
      <c r="HD73" s="10" t="b">
        <f t="shared" si="452"/>
        <v>0</v>
      </c>
      <c r="HE73" s="10" t="b">
        <f t="shared" si="453"/>
        <v>0</v>
      </c>
      <c r="HF73" s="10" t="b">
        <f t="shared" si="454"/>
        <v>0</v>
      </c>
      <c r="HG73" s="10" t="b">
        <f t="shared" si="455"/>
        <v>0</v>
      </c>
      <c r="HH73" s="10" t="b">
        <f t="shared" si="456"/>
        <v>0</v>
      </c>
      <c r="HI73" s="10" t="b">
        <f t="shared" si="457"/>
        <v>0</v>
      </c>
      <c r="HJ73" s="10" t="b">
        <f t="shared" si="458"/>
        <v>0</v>
      </c>
      <c r="HK73" s="10" t="b">
        <f t="shared" si="459"/>
        <v>0</v>
      </c>
      <c r="HL73" s="10" t="b">
        <f t="shared" si="460"/>
        <v>0</v>
      </c>
      <c r="HM73" s="10" t="b">
        <f t="shared" si="461"/>
        <v>0</v>
      </c>
      <c r="HN73" s="10" t="b">
        <f t="shared" si="462"/>
        <v>0</v>
      </c>
      <c r="HO73" s="10" t="b">
        <f t="shared" si="463"/>
        <v>0</v>
      </c>
      <c r="HP73" s="10" t="b">
        <f t="shared" si="464"/>
        <v>0</v>
      </c>
      <c r="HQ73" s="10" t="b">
        <f t="shared" si="465"/>
        <v>0</v>
      </c>
      <c r="HR73" s="10" t="b">
        <f t="shared" si="466"/>
        <v>0</v>
      </c>
      <c r="HS73" s="10" t="b">
        <f t="shared" si="467"/>
        <v>0</v>
      </c>
      <c r="HT73" s="10" t="b">
        <f t="shared" si="468"/>
        <v>0</v>
      </c>
      <c r="HU73" s="10" t="b">
        <f t="shared" si="469"/>
        <v>0</v>
      </c>
      <c r="HV73" s="10" t="b">
        <f t="shared" si="470"/>
        <v>0</v>
      </c>
      <c r="HW73" s="10" t="b">
        <f t="shared" si="471"/>
        <v>0</v>
      </c>
      <c r="HX73" s="10" t="b">
        <f t="shared" si="472"/>
        <v>0</v>
      </c>
      <c r="HY73" s="10" t="b">
        <f t="shared" si="473"/>
        <v>0</v>
      </c>
      <c r="HZ73" s="10" t="b">
        <f t="shared" si="474"/>
        <v>0</v>
      </c>
      <c r="IA73" s="10" t="b">
        <f t="shared" si="475"/>
        <v>0</v>
      </c>
      <c r="IB73" s="10" t="b">
        <f t="shared" si="476"/>
        <v>0</v>
      </c>
      <c r="IC73" s="10" t="b">
        <f t="shared" si="477"/>
        <v>0</v>
      </c>
      <c r="ID73" s="10" t="b">
        <f t="shared" si="478"/>
        <v>0</v>
      </c>
      <c r="IE73" s="10" t="b">
        <f t="shared" si="479"/>
        <v>0</v>
      </c>
      <c r="IF73" s="10" t="b">
        <f t="shared" si="480"/>
        <v>0</v>
      </c>
      <c r="IG73" s="10" t="b">
        <f t="shared" si="481"/>
        <v>0</v>
      </c>
      <c r="IH73" s="10" t="b">
        <f t="shared" si="482"/>
        <v>0</v>
      </c>
      <c r="II73" s="10" t="b">
        <f t="shared" si="483"/>
        <v>0</v>
      </c>
      <c r="IJ73" s="10" t="b">
        <f t="shared" si="484"/>
        <v>0</v>
      </c>
      <c r="IK73" s="10" t="b">
        <f t="shared" si="485"/>
        <v>0</v>
      </c>
      <c r="IL73" s="10" t="b">
        <f t="shared" si="486"/>
        <v>0</v>
      </c>
      <c r="IM73" s="10" t="b">
        <f t="shared" si="487"/>
        <v>0</v>
      </c>
      <c r="IN73" s="10" t="b">
        <f t="shared" si="488"/>
        <v>0</v>
      </c>
      <c r="IO73" s="10" t="b">
        <f t="shared" si="489"/>
        <v>0</v>
      </c>
      <c r="IP73" s="10" t="b">
        <f t="shared" si="490"/>
        <v>0</v>
      </c>
      <c r="IQ73" s="19" t="b">
        <f t="shared" si="491"/>
        <v>0</v>
      </c>
      <c r="IR73" s="29"/>
    </row>
    <row r="74" spans="1:252" s="7" customFormat="1" x14ac:dyDescent="0.2">
      <c r="A74" s="20" t="str">
        <f t="shared" si="437"/>
        <v>Germanium</v>
      </c>
      <c r="B74" s="11" t="str">
        <f t="shared" si="437"/>
        <v>kg/MW</v>
      </c>
      <c r="C74" s="11">
        <f t="shared" ref="C74:C80" si="492">C73</f>
        <v>2050</v>
      </c>
      <c r="D74" s="16">
        <f t="shared" si="439"/>
        <v>14.75</v>
      </c>
      <c r="E74" s="16">
        <f t="shared" si="440"/>
        <v>14.5</v>
      </c>
      <c r="F74" s="16">
        <f t="shared" si="441"/>
        <v>10</v>
      </c>
      <c r="G74" s="16">
        <f t="shared" si="442"/>
        <v>20</v>
      </c>
      <c r="H74" s="18">
        <f t="shared" si="443"/>
        <v>4</v>
      </c>
      <c r="I74" s="16" t="e">
        <f>IF(H74&lt;&gt;0,PERCENTILE(GV74:IQ74,#REF!),-999)</f>
        <v>#REF!</v>
      </c>
      <c r="J74" s="17" t="e">
        <f>IF(H74&lt;&gt;0,PERCENTILE(GV74:IQ74,#REF!),-999)</f>
        <v>#REF!</v>
      </c>
      <c r="K74" s="21"/>
      <c r="L74" s="21"/>
      <c r="M74" s="21"/>
      <c r="N74" s="22"/>
      <c r="O74" s="21"/>
      <c r="P74" s="21"/>
      <c r="Q74" s="21"/>
      <c r="R74" s="22"/>
      <c r="S74" s="21"/>
      <c r="T74" s="21"/>
      <c r="U74" s="21"/>
      <c r="V74" s="22"/>
      <c r="W74" s="21"/>
      <c r="X74" s="21"/>
      <c r="Y74" s="21"/>
      <c r="Z74" s="22"/>
      <c r="AA74" s="21"/>
      <c r="AB74" s="21"/>
      <c r="AC74" s="21"/>
      <c r="AD74" s="22"/>
      <c r="AE74" s="21"/>
      <c r="AF74" s="21"/>
      <c r="AG74" s="21"/>
      <c r="AH74" s="22"/>
      <c r="AI74" s="21"/>
      <c r="AJ74" s="21"/>
      <c r="AK74" s="21"/>
      <c r="AL74" s="22"/>
      <c r="AM74" s="21"/>
      <c r="AN74" s="21"/>
      <c r="AO74" s="21"/>
      <c r="AP74" s="22"/>
      <c r="AQ74" s="21"/>
      <c r="AR74" s="21"/>
      <c r="AS74" s="21"/>
      <c r="AT74" s="22"/>
      <c r="AU74" s="21"/>
      <c r="AV74" s="21"/>
      <c r="AW74" s="21"/>
      <c r="AX74" s="22"/>
      <c r="AY74" s="21"/>
      <c r="AZ74" s="21"/>
      <c r="BA74" s="21"/>
      <c r="BB74" s="22"/>
      <c r="BC74" s="21">
        <v>14</v>
      </c>
      <c r="BD74" s="21" t="s">
        <v>8</v>
      </c>
      <c r="BE74" s="21">
        <v>2019</v>
      </c>
      <c r="BF74" s="22"/>
      <c r="BG74" s="21"/>
      <c r="BH74" s="21"/>
      <c r="BI74" s="21"/>
      <c r="BJ74" s="22"/>
      <c r="BK74" s="21"/>
      <c r="BL74" s="21"/>
      <c r="BM74" s="21"/>
      <c r="BN74" s="22"/>
      <c r="BO74" s="21"/>
      <c r="BP74" s="21"/>
      <c r="BQ74" s="21"/>
      <c r="BR74" s="22"/>
      <c r="BS74" s="21"/>
      <c r="BT74" s="21"/>
      <c r="BU74" s="21"/>
      <c r="BV74" s="22"/>
      <c r="BW74" s="21"/>
      <c r="BX74" s="21"/>
      <c r="BY74" s="21"/>
      <c r="BZ74" s="22"/>
      <c r="CA74" s="21"/>
      <c r="CB74" s="21"/>
      <c r="CC74" s="21"/>
      <c r="CD74" s="22"/>
      <c r="CE74" s="21"/>
      <c r="CF74" s="21"/>
      <c r="CG74" s="21"/>
      <c r="CH74" s="22"/>
      <c r="CI74" s="21"/>
      <c r="CJ74" s="21"/>
      <c r="CK74" s="21"/>
      <c r="CL74" s="22"/>
      <c r="CM74" s="21"/>
      <c r="CN74" s="21"/>
      <c r="CO74" s="21"/>
      <c r="CP74" s="22"/>
      <c r="CQ74" s="21">
        <v>10</v>
      </c>
      <c r="CR74" s="21" t="s">
        <v>8</v>
      </c>
      <c r="CS74" s="21">
        <v>2018</v>
      </c>
      <c r="CT74" s="22"/>
      <c r="CU74" s="21">
        <v>15</v>
      </c>
      <c r="CV74" s="21" t="s">
        <v>8</v>
      </c>
      <c r="CW74" s="21">
        <v>2018</v>
      </c>
      <c r="CX74" s="22"/>
      <c r="CY74" s="21">
        <v>20</v>
      </c>
      <c r="CZ74" s="21" t="s">
        <v>8</v>
      </c>
      <c r="DA74" s="21">
        <v>2018</v>
      </c>
      <c r="DB74" s="22"/>
      <c r="DC74" s="21"/>
      <c r="DD74" s="21"/>
      <c r="DE74" s="21"/>
      <c r="DF74" s="22"/>
      <c r="DG74" s="21"/>
      <c r="DH74" s="21"/>
      <c r="DI74" s="21"/>
      <c r="DJ74" s="22"/>
      <c r="DK74" s="21"/>
      <c r="DL74" s="21"/>
      <c r="DM74" s="21"/>
      <c r="DN74" s="22"/>
      <c r="DO74" s="21"/>
      <c r="DP74" s="21"/>
      <c r="DQ74" s="21"/>
      <c r="DR74" s="22"/>
      <c r="DS74" s="21"/>
      <c r="DT74" s="21"/>
      <c r="DU74" s="21"/>
      <c r="DV74" s="22"/>
      <c r="DW74" s="21"/>
      <c r="DX74" s="21"/>
      <c r="DY74" s="21"/>
      <c r="DZ74" s="22"/>
      <c r="EA74" s="21"/>
      <c r="EB74" s="21"/>
      <c r="EC74" s="21"/>
      <c r="ED74" s="22"/>
      <c r="EE74" s="21"/>
      <c r="EF74" s="21"/>
      <c r="EG74" s="21"/>
      <c r="EH74" s="22"/>
      <c r="EI74" s="21"/>
      <c r="EJ74" s="21"/>
      <c r="EK74" s="21"/>
      <c r="EL74" s="22"/>
      <c r="EM74" s="21"/>
      <c r="EN74" s="21"/>
      <c r="EO74" s="21"/>
      <c r="EP74" s="22"/>
      <c r="EQ74" s="21"/>
      <c r="ER74" s="21"/>
      <c r="ES74" s="21"/>
      <c r="ET74" s="22"/>
      <c r="EU74" s="21"/>
      <c r="EV74" s="21"/>
      <c r="EW74" s="21"/>
      <c r="EX74" s="22"/>
      <c r="EY74" s="21"/>
      <c r="EZ74" s="21"/>
      <c r="FA74" s="21"/>
      <c r="FB74" s="22"/>
      <c r="FC74" s="21"/>
      <c r="FD74" s="21"/>
      <c r="FE74" s="21"/>
      <c r="FF74" s="22"/>
      <c r="FG74" s="21"/>
      <c r="FH74" s="21"/>
      <c r="FI74" s="21"/>
      <c r="FJ74" s="22"/>
      <c r="FK74" s="21"/>
      <c r="FL74" s="21"/>
      <c r="FM74" s="21"/>
      <c r="FN74" s="22"/>
      <c r="FO74" s="21"/>
      <c r="FP74" s="21"/>
      <c r="FQ74" s="21"/>
      <c r="FR74" s="22"/>
      <c r="FS74" s="21"/>
      <c r="FT74" s="21"/>
      <c r="FU74" s="21"/>
      <c r="FV74" s="22"/>
      <c r="FW74" s="21"/>
      <c r="FX74" s="21"/>
      <c r="FY74" s="21"/>
      <c r="FZ74" s="22"/>
      <c r="GA74" s="21"/>
      <c r="GB74" s="21"/>
      <c r="GC74" s="21"/>
      <c r="GD74" s="22"/>
      <c r="GE74" s="21"/>
      <c r="GF74" s="21"/>
      <c r="GG74" s="21"/>
      <c r="GH74" s="22"/>
      <c r="GI74" s="21"/>
      <c r="GJ74" s="21"/>
      <c r="GK74" s="21"/>
      <c r="GL74" s="22"/>
      <c r="GM74" s="21"/>
      <c r="GN74" s="21"/>
      <c r="GO74" s="21"/>
      <c r="GP74" s="22"/>
      <c r="GQ74" s="21"/>
      <c r="GR74" s="21"/>
      <c r="GS74" s="21"/>
      <c r="GT74" s="22"/>
      <c r="GV74" s="39" t="b">
        <f t="shared" si="444"/>
        <v>0</v>
      </c>
      <c r="GW74" s="10" t="b">
        <f t="shared" si="445"/>
        <v>0</v>
      </c>
      <c r="GX74" s="10" t="b">
        <f t="shared" si="446"/>
        <v>0</v>
      </c>
      <c r="GY74" s="10" t="b">
        <f t="shared" si="447"/>
        <v>0</v>
      </c>
      <c r="GZ74" s="10" t="b">
        <f t="shared" si="448"/>
        <v>0</v>
      </c>
      <c r="HA74" s="10" t="b">
        <f t="shared" si="449"/>
        <v>0</v>
      </c>
      <c r="HB74" s="10" t="b">
        <f t="shared" si="450"/>
        <v>0</v>
      </c>
      <c r="HC74" s="10" t="b">
        <f t="shared" si="451"/>
        <v>0</v>
      </c>
      <c r="HD74" s="10" t="b">
        <f t="shared" si="452"/>
        <v>0</v>
      </c>
      <c r="HE74" s="10" t="b">
        <f t="shared" si="453"/>
        <v>0</v>
      </c>
      <c r="HF74" s="10" t="b">
        <f t="shared" si="454"/>
        <v>0</v>
      </c>
      <c r="HG74" s="10">
        <f t="shared" si="455"/>
        <v>14</v>
      </c>
      <c r="HH74" s="10" t="b">
        <f t="shared" si="456"/>
        <v>0</v>
      </c>
      <c r="HI74" s="10" t="b">
        <f t="shared" si="457"/>
        <v>0</v>
      </c>
      <c r="HJ74" s="10" t="b">
        <f t="shared" si="458"/>
        <v>0</v>
      </c>
      <c r="HK74" s="10" t="b">
        <f t="shared" si="459"/>
        <v>0</v>
      </c>
      <c r="HL74" s="10" t="b">
        <f t="shared" si="460"/>
        <v>0</v>
      </c>
      <c r="HM74" s="10" t="b">
        <f t="shared" si="461"/>
        <v>0</v>
      </c>
      <c r="HN74" s="10" t="b">
        <f t="shared" si="462"/>
        <v>0</v>
      </c>
      <c r="HO74" s="10" t="b">
        <f t="shared" si="463"/>
        <v>0</v>
      </c>
      <c r="HP74" s="10" t="b">
        <f t="shared" si="464"/>
        <v>0</v>
      </c>
      <c r="HQ74" s="10">
        <f t="shared" si="465"/>
        <v>10</v>
      </c>
      <c r="HR74" s="10">
        <f t="shared" si="466"/>
        <v>15</v>
      </c>
      <c r="HS74" s="10">
        <f t="shared" si="467"/>
        <v>20</v>
      </c>
      <c r="HT74" s="10" t="b">
        <f t="shared" si="468"/>
        <v>0</v>
      </c>
      <c r="HU74" s="10" t="b">
        <f t="shared" si="469"/>
        <v>0</v>
      </c>
      <c r="HV74" s="10" t="b">
        <f t="shared" si="470"/>
        <v>0</v>
      </c>
      <c r="HW74" s="10" t="b">
        <f t="shared" si="471"/>
        <v>0</v>
      </c>
      <c r="HX74" s="10" t="b">
        <f t="shared" si="472"/>
        <v>0</v>
      </c>
      <c r="HY74" s="10" t="b">
        <f t="shared" si="473"/>
        <v>0</v>
      </c>
      <c r="HZ74" s="10" t="b">
        <f t="shared" si="474"/>
        <v>0</v>
      </c>
      <c r="IA74" s="10" t="b">
        <f t="shared" si="475"/>
        <v>0</v>
      </c>
      <c r="IB74" s="10" t="b">
        <f t="shared" si="476"/>
        <v>0</v>
      </c>
      <c r="IC74" s="10" t="b">
        <f t="shared" si="477"/>
        <v>0</v>
      </c>
      <c r="ID74" s="10" t="b">
        <f t="shared" si="478"/>
        <v>0</v>
      </c>
      <c r="IE74" s="10" t="b">
        <f t="shared" si="479"/>
        <v>0</v>
      </c>
      <c r="IF74" s="10" t="b">
        <f t="shared" si="480"/>
        <v>0</v>
      </c>
      <c r="IG74" s="10" t="b">
        <f t="shared" si="481"/>
        <v>0</v>
      </c>
      <c r="IH74" s="10" t="b">
        <f t="shared" si="482"/>
        <v>0</v>
      </c>
      <c r="II74" s="10" t="b">
        <f t="shared" si="483"/>
        <v>0</v>
      </c>
      <c r="IJ74" s="10" t="b">
        <f t="shared" si="484"/>
        <v>0</v>
      </c>
      <c r="IK74" s="10" t="b">
        <f t="shared" si="485"/>
        <v>0</v>
      </c>
      <c r="IL74" s="10" t="b">
        <f t="shared" si="486"/>
        <v>0</v>
      </c>
      <c r="IM74" s="10" t="b">
        <f t="shared" si="487"/>
        <v>0</v>
      </c>
      <c r="IN74" s="10" t="b">
        <f t="shared" si="488"/>
        <v>0</v>
      </c>
      <c r="IO74" s="10" t="b">
        <f t="shared" si="489"/>
        <v>0</v>
      </c>
      <c r="IP74" s="10" t="b">
        <f t="shared" si="490"/>
        <v>0</v>
      </c>
      <c r="IQ74" s="19" t="b">
        <f t="shared" si="491"/>
        <v>0</v>
      </c>
      <c r="IR74" s="29"/>
    </row>
    <row r="75" spans="1:252" x14ac:dyDescent="0.2">
      <c r="A75" s="20" t="str">
        <f t="shared" si="437"/>
        <v>Indium</v>
      </c>
      <c r="B75" s="11" t="str">
        <f t="shared" si="437"/>
        <v>kg/MW</v>
      </c>
      <c r="C75" s="11">
        <f t="shared" si="492"/>
        <v>2050</v>
      </c>
      <c r="D75" s="67">
        <f t="shared" si="439"/>
        <v>-999</v>
      </c>
      <c r="E75" s="67">
        <f t="shared" si="440"/>
        <v>-999</v>
      </c>
      <c r="F75" s="67">
        <f t="shared" si="441"/>
        <v>-999</v>
      </c>
      <c r="G75" s="67">
        <f t="shared" si="442"/>
        <v>-999</v>
      </c>
      <c r="H75" s="68">
        <f t="shared" si="443"/>
        <v>0</v>
      </c>
      <c r="I75" s="16">
        <f>IF(H75&lt;&gt;0,PERCENTILE(GV75:IQ75,#REF!),-999)</f>
        <v>-999</v>
      </c>
      <c r="J75" s="69">
        <f>IF(H75&lt;&gt;0,PERCENTILE(GV75:IQ75,#REF!),-999)</f>
        <v>-999</v>
      </c>
      <c r="K75" s="21"/>
      <c r="L75" s="21"/>
      <c r="M75" s="21"/>
      <c r="N75" s="22"/>
      <c r="O75" s="21"/>
      <c r="P75" s="21"/>
      <c r="Q75" s="21"/>
      <c r="R75" s="22"/>
      <c r="S75" s="21"/>
      <c r="T75" s="21"/>
      <c r="U75" s="21"/>
      <c r="V75" s="22"/>
      <c r="W75" s="21"/>
      <c r="X75" s="21"/>
      <c r="Y75" s="21"/>
      <c r="Z75" s="22"/>
      <c r="AA75" s="21"/>
      <c r="AB75" s="21"/>
      <c r="AC75" s="21"/>
      <c r="AD75" s="22"/>
      <c r="AE75" s="21"/>
      <c r="AF75" s="21"/>
      <c r="AG75" s="21"/>
      <c r="AH75" s="22"/>
      <c r="AI75" s="21"/>
      <c r="AJ75" s="21"/>
      <c r="AK75" s="21"/>
      <c r="AL75" s="22"/>
      <c r="AM75" s="21"/>
      <c r="AN75" s="21"/>
      <c r="AO75" s="21"/>
      <c r="AP75" s="22"/>
      <c r="AQ75" s="21"/>
      <c r="AR75" s="21"/>
      <c r="AS75" s="21"/>
      <c r="AT75" s="22"/>
      <c r="AU75" s="21"/>
      <c r="AV75" s="21"/>
      <c r="AW75" s="21"/>
      <c r="AX75" s="22"/>
      <c r="AY75" s="21"/>
      <c r="AZ75" s="21"/>
      <c r="BA75" s="21"/>
      <c r="BB75" s="22"/>
      <c r="BC75" s="21"/>
      <c r="BD75" s="21"/>
      <c r="BE75" s="21"/>
      <c r="BF75" s="22"/>
      <c r="BG75" s="21"/>
      <c r="BH75" s="21"/>
      <c r="BI75" s="21"/>
      <c r="BJ75" s="22"/>
      <c r="BK75" s="21"/>
      <c r="BL75" s="21"/>
      <c r="BM75" s="21"/>
      <c r="BN75" s="22"/>
      <c r="BO75" s="21"/>
      <c r="BP75" s="21"/>
      <c r="BQ75" s="21"/>
      <c r="BR75" s="22"/>
      <c r="BS75" s="21"/>
      <c r="BT75" s="21"/>
      <c r="BU75" s="21"/>
      <c r="BV75" s="22"/>
      <c r="BW75" s="21"/>
      <c r="BX75" s="21"/>
      <c r="BY75" s="21"/>
      <c r="BZ75" s="22"/>
      <c r="CA75" s="21"/>
      <c r="CB75" s="21"/>
      <c r="CC75" s="21"/>
      <c r="CD75" s="22"/>
      <c r="CE75" s="21"/>
      <c r="CF75" s="21"/>
      <c r="CG75" s="21"/>
      <c r="CH75" s="22"/>
      <c r="CI75" s="21"/>
      <c r="CJ75" s="21"/>
      <c r="CK75" s="21"/>
      <c r="CL75" s="22"/>
      <c r="CM75" s="21"/>
      <c r="CN75" s="21"/>
      <c r="CO75" s="21"/>
      <c r="CP75" s="22"/>
      <c r="CQ75" s="21"/>
      <c r="CR75" s="21"/>
      <c r="CS75" s="21"/>
      <c r="CT75" s="22"/>
      <c r="CU75" s="21"/>
      <c r="CV75" s="21"/>
      <c r="CW75" s="21"/>
      <c r="CX75" s="22"/>
      <c r="CY75" s="21"/>
      <c r="CZ75" s="21"/>
      <c r="DA75" s="21"/>
      <c r="DB75" s="22"/>
      <c r="DC75" s="21"/>
      <c r="DD75" s="21"/>
      <c r="DE75" s="21"/>
      <c r="DF75" s="22"/>
      <c r="DG75" s="21"/>
      <c r="DH75" s="21"/>
      <c r="DI75" s="21"/>
      <c r="DJ75" s="22"/>
      <c r="DK75" s="21"/>
      <c r="DL75" s="21"/>
      <c r="DM75" s="21"/>
      <c r="DN75" s="22"/>
      <c r="DO75" s="21"/>
      <c r="DP75" s="21"/>
      <c r="DQ75" s="21"/>
      <c r="DR75" s="22"/>
      <c r="DS75" s="21"/>
      <c r="DT75" s="21"/>
      <c r="DU75" s="21"/>
      <c r="DV75" s="22"/>
      <c r="DW75" s="21"/>
      <c r="DX75" s="21"/>
      <c r="DY75" s="21"/>
      <c r="DZ75" s="22"/>
      <c r="EA75" s="21"/>
      <c r="EB75" s="21"/>
      <c r="EC75" s="21"/>
      <c r="ED75" s="22"/>
      <c r="EE75" s="21"/>
      <c r="EF75" s="21"/>
      <c r="EG75" s="21"/>
      <c r="EH75" s="22"/>
      <c r="EI75" s="21"/>
      <c r="EJ75" s="21"/>
      <c r="EK75" s="21"/>
      <c r="EL75" s="22"/>
      <c r="EM75" s="21"/>
      <c r="EN75" s="21"/>
      <c r="EO75" s="21"/>
      <c r="EP75" s="22"/>
      <c r="EQ75" s="21"/>
      <c r="ER75" s="21"/>
      <c r="ES75" s="21"/>
      <c r="ET75" s="22"/>
      <c r="EU75" s="21"/>
      <c r="EV75" s="21"/>
      <c r="EW75" s="21"/>
      <c r="EX75" s="22"/>
      <c r="EY75" s="21"/>
      <c r="EZ75" s="21"/>
      <c r="FA75" s="21"/>
      <c r="FB75" s="22"/>
      <c r="FC75" s="21"/>
      <c r="FD75" s="21"/>
      <c r="FE75" s="21"/>
      <c r="FF75" s="22"/>
      <c r="FG75" s="21"/>
      <c r="FH75" s="21"/>
      <c r="FI75" s="21"/>
      <c r="FJ75" s="22"/>
      <c r="FK75" s="21"/>
      <c r="FL75" s="21"/>
      <c r="FM75" s="21"/>
      <c r="FN75" s="22"/>
      <c r="FO75" s="21"/>
      <c r="FP75" s="21"/>
      <c r="FQ75" s="21"/>
      <c r="FR75" s="22"/>
      <c r="FS75" s="21"/>
      <c r="FT75" s="21"/>
      <c r="FU75" s="21"/>
      <c r="FV75" s="22"/>
      <c r="FW75" s="21"/>
      <c r="FX75" s="21"/>
      <c r="FY75" s="21"/>
      <c r="FZ75" s="22"/>
      <c r="GA75" s="21"/>
      <c r="GB75" s="21"/>
      <c r="GC75" s="21"/>
      <c r="GD75" s="22"/>
      <c r="GE75" s="21"/>
      <c r="GF75" s="21"/>
      <c r="GG75" s="21"/>
      <c r="GH75" s="22"/>
      <c r="GI75" s="21"/>
      <c r="GJ75" s="21"/>
      <c r="GK75" s="21"/>
      <c r="GL75" s="22"/>
      <c r="GM75" s="21"/>
      <c r="GN75" s="21"/>
      <c r="GO75" s="21"/>
      <c r="GP75" s="22"/>
      <c r="GQ75" s="21"/>
      <c r="GR75" s="21"/>
      <c r="GS75" s="21"/>
      <c r="GT75" s="22"/>
      <c r="GV75" s="39" t="b">
        <f t="shared" si="444"/>
        <v>0</v>
      </c>
      <c r="GW75" s="10" t="b">
        <f t="shared" si="445"/>
        <v>0</v>
      </c>
      <c r="GX75" s="10" t="b">
        <f t="shared" si="446"/>
        <v>0</v>
      </c>
      <c r="GY75" s="10" t="b">
        <f t="shared" si="447"/>
        <v>0</v>
      </c>
      <c r="GZ75" s="10" t="b">
        <f t="shared" si="448"/>
        <v>0</v>
      </c>
      <c r="HA75" s="10" t="b">
        <f t="shared" si="449"/>
        <v>0</v>
      </c>
      <c r="HB75" s="10" t="b">
        <f t="shared" si="450"/>
        <v>0</v>
      </c>
      <c r="HC75" s="10" t="b">
        <f t="shared" si="451"/>
        <v>0</v>
      </c>
      <c r="HD75" s="10" t="b">
        <f t="shared" si="452"/>
        <v>0</v>
      </c>
      <c r="HE75" s="10" t="b">
        <f t="shared" si="453"/>
        <v>0</v>
      </c>
      <c r="HF75" s="10" t="b">
        <f t="shared" si="454"/>
        <v>0</v>
      </c>
      <c r="HG75" s="10" t="b">
        <f t="shared" si="455"/>
        <v>0</v>
      </c>
      <c r="HH75" s="10" t="b">
        <f t="shared" si="456"/>
        <v>0</v>
      </c>
      <c r="HI75" s="10" t="b">
        <f t="shared" si="457"/>
        <v>0</v>
      </c>
      <c r="HJ75" s="10" t="b">
        <f t="shared" si="458"/>
        <v>0</v>
      </c>
      <c r="HK75" s="10" t="b">
        <f t="shared" si="459"/>
        <v>0</v>
      </c>
      <c r="HL75" s="10" t="b">
        <f t="shared" si="460"/>
        <v>0</v>
      </c>
      <c r="HM75" s="10" t="b">
        <f t="shared" si="461"/>
        <v>0</v>
      </c>
      <c r="HN75" s="10" t="b">
        <f t="shared" si="462"/>
        <v>0</v>
      </c>
      <c r="HO75" s="10" t="b">
        <f t="shared" si="463"/>
        <v>0</v>
      </c>
      <c r="HP75" s="10" t="b">
        <f t="shared" si="464"/>
        <v>0</v>
      </c>
      <c r="HQ75" s="10" t="b">
        <f t="shared" si="465"/>
        <v>0</v>
      </c>
      <c r="HR75" s="10" t="b">
        <f t="shared" si="466"/>
        <v>0</v>
      </c>
      <c r="HS75" s="10" t="b">
        <f t="shared" si="467"/>
        <v>0</v>
      </c>
      <c r="HT75" s="10" t="b">
        <f t="shared" si="468"/>
        <v>0</v>
      </c>
      <c r="HU75" s="10" t="b">
        <f t="shared" si="469"/>
        <v>0</v>
      </c>
      <c r="HV75" s="10" t="b">
        <f t="shared" si="470"/>
        <v>0</v>
      </c>
      <c r="HW75" s="10" t="b">
        <f t="shared" si="471"/>
        <v>0</v>
      </c>
      <c r="HX75" s="10" t="b">
        <f t="shared" si="472"/>
        <v>0</v>
      </c>
      <c r="HY75" s="10" t="b">
        <f t="shared" si="473"/>
        <v>0</v>
      </c>
      <c r="HZ75" s="10" t="b">
        <f t="shared" si="474"/>
        <v>0</v>
      </c>
      <c r="IA75" s="10" t="b">
        <f t="shared" si="475"/>
        <v>0</v>
      </c>
      <c r="IB75" s="10" t="b">
        <f t="shared" si="476"/>
        <v>0</v>
      </c>
      <c r="IC75" s="10" t="b">
        <f t="shared" si="477"/>
        <v>0</v>
      </c>
      <c r="ID75" s="10" t="b">
        <f t="shared" si="478"/>
        <v>0</v>
      </c>
      <c r="IE75" s="10" t="b">
        <f t="shared" si="479"/>
        <v>0</v>
      </c>
      <c r="IF75" s="10" t="b">
        <f t="shared" si="480"/>
        <v>0</v>
      </c>
      <c r="IG75" s="10" t="b">
        <f t="shared" si="481"/>
        <v>0</v>
      </c>
      <c r="IH75" s="10" t="b">
        <f t="shared" si="482"/>
        <v>0</v>
      </c>
      <c r="II75" s="10" t="b">
        <f t="shared" si="483"/>
        <v>0</v>
      </c>
      <c r="IJ75" s="10" t="b">
        <f t="shared" si="484"/>
        <v>0</v>
      </c>
      <c r="IK75" s="10" t="b">
        <f t="shared" si="485"/>
        <v>0</v>
      </c>
      <c r="IL75" s="10" t="b">
        <f t="shared" si="486"/>
        <v>0</v>
      </c>
      <c r="IM75" s="10" t="b">
        <f t="shared" si="487"/>
        <v>0</v>
      </c>
      <c r="IN75" s="10" t="b">
        <f t="shared" si="488"/>
        <v>0</v>
      </c>
      <c r="IO75" s="10" t="b">
        <f t="shared" si="489"/>
        <v>0</v>
      </c>
      <c r="IP75" s="10" t="b">
        <f t="shared" si="490"/>
        <v>0</v>
      </c>
      <c r="IQ75" s="19" t="b">
        <f t="shared" si="491"/>
        <v>0</v>
      </c>
    </row>
    <row r="76" spans="1:252" x14ac:dyDescent="0.2">
      <c r="A76" s="20" t="str">
        <f t="shared" si="437"/>
        <v>Manganese</v>
      </c>
      <c r="B76" s="11" t="str">
        <f t="shared" si="437"/>
        <v>kg/MW</v>
      </c>
      <c r="C76" s="11">
        <f t="shared" si="492"/>
        <v>2050</v>
      </c>
      <c r="D76" s="16">
        <f t="shared" si="439"/>
        <v>-999</v>
      </c>
      <c r="E76" s="16">
        <f t="shared" si="440"/>
        <v>-999</v>
      </c>
      <c r="F76" s="16">
        <f t="shared" si="441"/>
        <v>-999</v>
      </c>
      <c r="G76" s="16">
        <f t="shared" si="442"/>
        <v>-999</v>
      </c>
      <c r="H76" s="18">
        <f t="shared" si="443"/>
        <v>0</v>
      </c>
      <c r="I76" s="16">
        <f>IF(H76&lt;&gt;0,PERCENTILE(GV76:IQ76,#REF!),-999)</f>
        <v>-999</v>
      </c>
      <c r="J76" s="17">
        <f>IF(H76&lt;&gt;0,PERCENTILE(GV76:IQ76,#REF!),-999)</f>
        <v>-999</v>
      </c>
      <c r="K76" s="21"/>
      <c r="L76" s="21"/>
      <c r="M76" s="21"/>
      <c r="N76" s="22"/>
      <c r="O76" s="21"/>
      <c r="P76" s="21"/>
      <c r="Q76" s="21"/>
      <c r="R76" s="22"/>
      <c r="S76" s="21"/>
      <c r="T76" s="21"/>
      <c r="U76" s="21"/>
      <c r="V76" s="22"/>
      <c r="W76" s="21"/>
      <c r="X76" s="21"/>
      <c r="Y76" s="21"/>
      <c r="Z76" s="22"/>
      <c r="AA76" s="21"/>
      <c r="AB76" s="21"/>
      <c r="AC76" s="21"/>
      <c r="AD76" s="22"/>
      <c r="AE76" s="21"/>
      <c r="AF76" s="21"/>
      <c r="AG76" s="21"/>
      <c r="AH76" s="22"/>
      <c r="AI76" s="21"/>
      <c r="AJ76" s="21"/>
      <c r="AK76" s="21"/>
      <c r="AL76" s="22"/>
      <c r="AM76" s="21"/>
      <c r="AN76" s="21"/>
      <c r="AO76" s="21"/>
      <c r="AP76" s="22"/>
      <c r="AQ76" s="21"/>
      <c r="AR76" s="21"/>
      <c r="AS76" s="21"/>
      <c r="AT76" s="22"/>
      <c r="AU76" s="21"/>
      <c r="AV76" s="21"/>
      <c r="AW76" s="21"/>
      <c r="AX76" s="22"/>
      <c r="AY76" s="21"/>
      <c r="AZ76" s="21"/>
      <c r="BA76" s="21"/>
      <c r="BB76" s="22"/>
      <c r="BC76" s="21"/>
      <c r="BD76" s="21"/>
      <c r="BE76" s="21"/>
      <c r="BF76" s="22"/>
      <c r="BG76" s="21"/>
      <c r="BH76" s="21"/>
      <c r="BI76" s="21"/>
      <c r="BJ76" s="22"/>
      <c r="BK76" s="21"/>
      <c r="BL76" s="21"/>
      <c r="BM76" s="21"/>
      <c r="BN76" s="22"/>
      <c r="BO76" s="21"/>
      <c r="BP76" s="21"/>
      <c r="BQ76" s="21"/>
      <c r="BR76" s="22"/>
      <c r="BS76" s="21"/>
      <c r="BT76" s="21"/>
      <c r="BU76" s="21"/>
      <c r="BV76" s="22"/>
      <c r="BW76" s="21"/>
      <c r="BX76" s="21"/>
      <c r="BY76" s="21"/>
      <c r="BZ76" s="22"/>
      <c r="CA76" s="21"/>
      <c r="CB76" s="21"/>
      <c r="CC76" s="21"/>
      <c r="CD76" s="22"/>
      <c r="CE76" s="21"/>
      <c r="CF76" s="21"/>
      <c r="CG76" s="21"/>
      <c r="CH76" s="22"/>
      <c r="CI76" s="21"/>
      <c r="CJ76" s="21"/>
      <c r="CK76" s="21"/>
      <c r="CL76" s="22"/>
      <c r="CM76" s="21"/>
      <c r="CN76" s="21"/>
      <c r="CO76" s="21"/>
      <c r="CP76" s="22"/>
      <c r="CQ76" s="21"/>
      <c r="CR76" s="21"/>
      <c r="CS76" s="21"/>
      <c r="CT76" s="22"/>
      <c r="CU76" s="21"/>
      <c r="CV76" s="21"/>
      <c r="CW76" s="21"/>
      <c r="CX76" s="22"/>
      <c r="CY76" s="21"/>
      <c r="CZ76" s="21"/>
      <c r="DA76" s="21"/>
      <c r="DB76" s="22"/>
      <c r="DC76" s="21"/>
      <c r="DD76" s="21"/>
      <c r="DE76" s="21"/>
      <c r="DF76" s="22"/>
      <c r="DG76" s="21"/>
      <c r="DH76" s="21"/>
      <c r="DI76" s="21"/>
      <c r="DJ76" s="22"/>
      <c r="DK76" s="21"/>
      <c r="DL76" s="21"/>
      <c r="DM76" s="21"/>
      <c r="DN76" s="22"/>
      <c r="DO76" s="21"/>
      <c r="DP76" s="21"/>
      <c r="DQ76" s="21"/>
      <c r="DR76" s="22"/>
      <c r="DS76" s="21"/>
      <c r="DT76" s="21"/>
      <c r="DU76" s="21"/>
      <c r="DV76" s="22"/>
      <c r="DW76" s="21"/>
      <c r="DX76" s="21"/>
      <c r="DY76" s="21"/>
      <c r="DZ76" s="22"/>
      <c r="EA76" s="21"/>
      <c r="EB76" s="21"/>
      <c r="EC76" s="21"/>
      <c r="ED76" s="22"/>
      <c r="EE76" s="21"/>
      <c r="EF76" s="21"/>
      <c r="EG76" s="21"/>
      <c r="EH76" s="22"/>
      <c r="EI76" s="21"/>
      <c r="EJ76" s="21"/>
      <c r="EK76" s="21"/>
      <c r="EL76" s="22"/>
      <c r="EM76" s="21"/>
      <c r="EN76" s="21"/>
      <c r="EO76" s="21"/>
      <c r="EP76" s="22"/>
      <c r="EQ76" s="21"/>
      <c r="ER76" s="21"/>
      <c r="ES76" s="21"/>
      <c r="ET76" s="22"/>
      <c r="EU76" s="21"/>
      <c r="EV76" s="21"/>
      <c r="EW76" s="21"/>
      <c r="EX76" s="22"/>
      <c r="EY76" s="21"/>
      <c r="EZ76" s="21"/>
      <c r="FA76" s="21"/>
      <c r="FB76" s="22"/>
      <c r="FC76" s="21"/>
      <c r="FD76" s="21"/>
      <c r="FE76" s="21"/>
      <c r="FF76" s="22"/>
      <c r="FG76" s="21"/>
      <c r="FH76" s="21"/>
      <c r="FI76" s="21"/>
      <c r="FJ76" s="22"/>
      <c r="FK76" s="21"/>
      <c r="FL76" s="21"/>
      <c r="FM76" s="21"/>
      <c r="FN76" s="22"/>
      <c r="FO76" s="21"/>
      <c r="FP76" s="21"/>
      <c r="FQ76" s="21"/>
      <c r="FR76" s="22"/>
      <c r="FS76" s="21"/>
      <c r="FT76" s="21"/>
      <c r="FU76" s="21"/>
      <c r="FV76" s="22"/>
      <c r="FW76" s="21"/>
      <c r="FX76" s="21"/>
      <c r="FY76" s="21"/>
      <c r="FZ76" s="22"/>
      <c r="GA76" s="21"/>
      <c r="GB76" s="21"/>
      <c r="GC76" s="21"/>
      <c r="GD76" s="22"/>
      <c r="GE76" s="21"/>
      <c r="GF76" s="21"/>
      <c r="GG76" s="21"/>
      <c r="GH76" s="22"/>
      <c r="GI76" s="21"/>
      <c r="GJ76" s="21"/>
      <c r="GK76" s="21"/>
      <c r="GL76" s="22"/>
      <c r="GM76" s="21"/>
      <c r="GN76" s="21"/>
      <c r="GO76" s="21"/>
      <c r="GP76" s="22"/>
      <c r="GQ76" s="21"/>
      <c r="GR76" s="21"/>
      <c r="GS76" s="21"/>
      <c r="GT76" s="22"/>
      <c r="GV76" s="39" t="b">
        <f t="shared" si="444"/>
        <v>0</v>
      </c>
      <c r="GW76" s="10" t="b">
        <f t="shared" si="445"/>
        <v>0</v>
      </c>
      <c r="GX76" s="10" t="b">
        <f t="shared" si="446"/>
        <v>0</v>
      </c>
      <c r="GY76" s="10" t="b">
        <f t="shared" si="447"/>
        <v>0</v>
      </c>
      <c r="GZ76" s="10" t="b">
        <f t="shared" si="448"/>
        <v>0</v>
      </c>
      <c r="HA76" s="10" t="b">
        <f t="shared" si="449"/>
        <v>0</v>
      </c>
      <c r="HB76" s="10" t="b">
        <f t="shared" si="450"/>
        <v>0</v>
      </c>
      <c r="HC76" s="10" t="b">
        <f t="shared" si="451"/>
        <v>0</v>
      </c>
      <c r="HD76" s="10" t="b">
        <f t="shared" si="452"/>
        <v>0</v>
      </c>
      <c r="HE76" s="10" t="b">
        <f t="shared" si="453"/>
        <v>0</v>
      </c>
      <c r="HF76" s="10" t="b">
        <f t="shared" si="454"/>
        <v>0</v>
      </c>
      <c r="HG76" s="10" t="b">
        <f t="shared" si="455"/>
        <v>0</v>
      </c>
      <c r="HH76" s="10" t="b">
        <f t="shared" si="456"/>
        <v>0</v>
      </c>
      <c r="HI76" s="10" t="b">
        <f t="shared" si="457"/>
        <v>0</v>
      </c>
      <c r="HJ76" s="10" t="b">
        <f t="shared" si="458"/>
        <v>0</v>
      </c>
      <c r="HK76" s="10" t="b">
        <f t="shared" si="459"/>
        <v>0</v>
      </c>
      <c r="HL76" s="10" t="b">
        <f t="shared" si="460"/>
        <v>0</v>
      </c>
      <c r="HM76" s="10" t="b">
        <f t="shared" si="461"/>
        <v>0</v>
      </c>
      <c r="HN76" s="10" t="b">
        <f t="shared" si="462"/>
        <v>0</v>
      </c>
      <c r="HO76" s="10" t="b">
        <f t="shared" si="463"/>
        <v>0</v>
      </c>
      <c r="HP76" s="10" t="b">
        <f t="shared" si="464"/>
        <v>0</v>
      </c>
      <c r="HQ76" s="10" t="b">
        <f t="shared" si="465"/>
        <v>0</v>
      </c>
      <c r="HR76" s="10" t="b">
        <f t="shared" si="466"/>
        <v>0</v>
      </c>
      <c r="HS76" s="10" t="b">
        <f t="shared" si="467"/>
        <v>0</v>
      </c>
      <c r="HT76" s="10" t="b">
        <f t="shared" si="468"/>
        <v>0</v>
      </c>
      <c r="HU76" s="10" t="b">
        <f t="shared" si="469"/>
        <v>0</v>
      </c>
      <c r="HV76" s="10" t="b">
        <f t="shared" si="470"/>
        <v>0</v>
      </c>
      <c r="HW76" s="10" t="b">
        <f t="shared" si="471"/>
        <v>0</v>
      </c>
      <c r="HX76" s="10" t="b">
        <f t="shared" si="472"/>
        <v>0</v>
      </c>
      <c r="HY76" s="10" t="b">
        <f t="shared" si="473"/>
        <v>0</v>
      </c>
      <c r="HZ76" s="10" t="b">
        <f t="shared" si="474"/>
        <v>0</v>
      </c>
      <c r="IA76" s="10" t="b">
        <f t="shared" si="475"/>
        <v>0</v>
      </c>
      <c r="IB76" s="10" t="b">
        <f t="shared" si="476"/>
        <v>0</v>
      </c>
      <c r="IC76" s="10" t="b">
        <f t="shared" si="477"/>
        <v>0</v>
      </c>
      <c r="ID76" s="10" t="b">
        <f t="shared" si="478"/>
        <v>0</v>
      </c>
      <c r="IE76" s="10" t="b">
        <f t="shared" si="479"/>
        <v>0</v>
      </c>
      <c r="IF76" s="10" t="b">
        <f t="shared" si="480"/>
        <v>0</v>
      </c>
      <c r="IG76" s="10" t="b">
        <f t="shared" si="481"/>
        <v>0</v>
      </c>
      <c r="IH76" s="10" t="b">
        <f t="shared" si="482"/>
        <v>0</v>
      </c>
      <c r="II76" s="10" t="b">
        <f t="shared" si="483"/>
        <v>0</v>
      </c>
      <c r="IJ76" s="10" t="b">
        <f t="shared" si="484"/>
        <v>0</v>
      </c>
      <c r="IK76" s="10" t="b">
        <f t="shared" si="485"/>
        <v>0</v>
      </c>
      <c r="IL76" s="10" t="b">
        <f t="shared" si="486"/>
        <v>0</v>
      </c>
      <c r="IM76" s="10" t="b">
        <f t="shared" si="487"/>
        <v>0</v>
      </c>
      <c r="IN76" s="10" t="b">
        <f t="shared" si="488"/>
        <v>0</v>
      </c>
      <c r="IO76" s="10" t="b">
        <f t="shared" si="489"/>
        <v>0</v>
      </c>
      <c r="IP76" s="10" t="b">
        <f t="shared" si="490"/>
        <v>0</v>
      </c>
      <c r="IQ76" s="19" t="b">
        <f t="shared" si="491"/>
        <v>0</v>
      </c>
    </row>
    <row r="77" spans="1:252" x14ac:dyDescent="0.2">
      <c r="A77" s="20" t="str">
        <f t="shared" si="437"/>
        <v>Nickel</v>
      </c>
      <c r="B77" s="11" t="str">
        <f t="shared" si="437"/>
        <v>kg/MW</v>
      </c>
      <c r="C77" s="11">
        <f t="shared" si="492"/>
        <v>2050</v>
      </c>
      <c r="D77" s="16">
        <f t="shared" si="439"/>
        <v>-999</v>
      </c>
      <c r="E77" s="16">
        <f t="shared" si="440"/>
        <v>-999</v>
      </c>
      <c r="F77" s="16">
        <f t="shared" si="441"/>
        <v>-999</v>
      </c>
      <c r="G77" s="16">
        <f t="shared" si="442"/>
        <v>-999</v>
      </c>
      <c r="H77" s="18">
        <f t="shared" si="443"/>
        <v>0</v>
      </c>
      <c r="I77" s="16">
        <f>IF(H77&lt;&gt;0,PERCENTILE(GV77:IQ77,#REF!),-999)</f>
        <v>-999</v>
      </c>
      <c r="J77" s="17">
        <f>IF(H77&lt;&gt;0,PERCENTILE(GV77:IQ77,#REF!),-999)</f>
        <v>-999</v>
      </c>
      <c r="K77" s="21"/>
      <c r="L77" s="21"/>
      <c r="M77" s="21"/>
      <c r="N77" s="22"/>
      <c r="O77" s="21"/>
      <c r="P77" s="21"/>
      <c r="Q77" s="21"/>
      <c r="R77" s="22"/>
      <c r="S77" s="21"/>
      <c r="T77" s="21"/>
      <c r="U77" s="21"/>
      <c r="V77" s="22"/>
      <c r="W77" s="21"/>
      <c r="X77" s="21"/>
      <c r="Y77" s="21"/>
      <c r="Z77" s="22"/>
      <c r="AA77" s="21"/>
      <c r="AB77" s="21"/>
      <c r="AC77" s="21"/>
      <c r="AD77" s="22"/>
      <c r="AE77" s="21"/>
      <c r="AF77" s="21"/>
      <c r="AG77" s="21"/>
      <c r="AH77" s="22"/>
      <c r="AI77" s="21"/>
      <c r="AJ77" s="21"/>
      <c r="AK77" s="21"/>
      <c r="AL77" s="22"/>
      <c r="AM77" s="21"/>
      <c r="AN77" s="21"/>
      <c r="AO77" s="21"/>
      <c r="AP77" s="22"/>
      <c r="AQ77" s="21"/>
      <c r="AR77" s="21"/>
      <c r="AS77" s="21"/>
      <c r="AT77" s="22"/>
      <c r="AU77" s="21"/>
      <c r="AV77" s="21"/>
      <c r="AW77" s="21"/>
      <c r="AX77" s="22"/>
      <c r="AY77" s="21"/>
      <c r="AZ77" s="21"/>
      <c r="BA77" s="21"/>
      <c r="BB77" s="22"/>
      <c r="BC77" s="21"/>
      <c r="BD77" s="21"/>
      <c r="BE77" s="21"/>
      <c r="BF77" s="22"/>
      <c r="BG77" s="21"/>
      <c r="BH77" s="21"/>
      <c r="BI77" s="21"/>
      <c r="BJ77" s="22"/>
      <c r="BK77" s="21"/>
      <c r="BL77" s="21"/>
      <c r="BM77" s="21"/>
      <c r="BN77" s="22"/>
      <c r="BO77" s="21"/>
      <c r="BP77" s="21"/>
      <c r="BQ77" s="21"/>
      <c r="BR77" s="22"/>
      <c r="BS77" s="21"/>
      <c r="BT77" s="21"/>
      <c r="BU77" s="21"/>
      <c r="BV77" s="22"/>
      <c r="BW77" s="21"/>
      <c r="BX77" s="21"/>
      <c r="BY77" s="21"/>
      <c r="BZ77" s="22"/>
      <c r="CA77" s="21"/>
      <c r="CB77" s="21"/>
      <c r="CC77" s="21"/>
      <c r="CD77" s="22"/>
      <c r="CE77" s="21"/>
      <c r="CF77" s="21"/>
      <c r="CG77" s="21"/>
      <c r="CH77" s="22"/>
      <c r="CI77" s="21"/>
      <c r="CJ77" s="21"/>
      <c r="CK77" s="21"/>
      <c r="CL77" s="22"/>
      <c r="CM77" s="21"/>
      <c r="CN77" s="21"/>
      <c r="CO77" s="21"/>
      <c r="CP77" s="22"/>
      <c r="CQ77" s="21"/>
      <c r="CR77" s="21"/>
      <c r="CS77" s="21"/>
      <c r="CT77" s="22"/>
      <c r="CU77" s="21"/>
      <c r="CV77" s="21"/>
      <c r="CW77" s="21"/>
      <c r="CX77" s="22"/>
      <c r="CY77" s="21"/>
      <c r="CZ77" s="21"/>
      <c r="DA77" s="21"/>
      <c r="DB77" s="22"/>
      <c r="DC77" s="21"/>
      <c r="DD77" s="21"/>
      <c r="DE77" s="21"/>
      <c r="DF77" s="22"/>
      <c r="DG77" s="21"/>
      <c r="DH77" s="21"/>
      <c r="DI77" s="21"/>
      <c r="DJ77" s="22"/>
      <c r="DK77" s="21"/>
      <c r="DL77" s="21"/>
      <c r="DM77" s="21"/>
      <c r="DN77" s="22"/>
      <c r="DO77" s="21"/>
      <c r="DP77" s="21"/>
      <c r="DQ77" s="21"/>
      <c r="DR77" s="22"/>
      <c r="DS77" s="21"/>
      <c r="DT77" s="21"/>
      <c r="DU77" s="21"/>
      <c r="DV77" s="22"/>
      <c r="DW77" s="21"/>
      <c r="DX77" s="21"/>
      <c r="DY77" s="21"/>
      <c r="DZ77" s="22"/>
      <c r="EA77" s="21"/>
      <c r="EB77" s="21"/>
      <c r="EC77" s="21"/>
      <c r="ED77" s="22"/>
      <c r="EE77" s="21"/>
      <c r="EF77" s="21"/>
      <c r="EG77" s="21"/>
      <c r="EH77" s="22"/>
      <c r="EI77" s="21"/>
      <c r="EJ77" s="21"/>
      <c r="EK77" s="21"/>
      <c r="EL77" s="22"/>
      <c r="EM77" s="21"/>
      <c r="EN77" s="21"/>
      <c r="EO77" s="21"/>
      <c r="EP77" s="22"/>
      <c r="EQ77" s="21"/>
      <c r="ER77" s="21"/>
      <c r="ES77" s="21"/>
      <c r="ET77" s="22"/>
      <c r="EU77" s="21"/>
      <c r="EV77" s="21"/>
      <c r="EW77" s="21"/>
      <c r="EX77" s="22"/>
      <c r="EY77" s="21"/>
      <c r="EZ77" s="21"/>
      <c r="FA77" s="21"/>
      <c r="FB77" s="22"/>
      <c r="FC77" s="21"/>
      <c r="FD77" s="21"/>
      <c r="FE77" s="21"/>
      <c r="FF77" s="22"/>
      <c r="FG77" s="21"/>
      <c r="FH77" s="21"/>
      <c r="FI77" s="21"/>
      <c r="FJ77" s="22"/>
      <c r="FK77" s="21"/>
      <c r="FL77" s="21"/>
      <c r="FM77" s="21"/>
      <c r="FN77" s="22"/>
      <c r="FO77" s="21"/>
      <c r="FP77" s="21"/>
      <c r="FQ77" s="21"/>
      <c r="FR77" s="22"/>
      <c r="FS77" s="21"/>
      <c r="FT77" s="21"/>
      <c r="FU77" s="21"/>
      <c r="FV77" s="22"/>
      <c r="FW77" s="21"/>
      <c r="FX77" s="21"/>
      <c r="FY77" s="21"/>
      <c r="FZ77" s="22"/>
      <c r="GA77" s="21"/>
      <c r="GB77" s="21"/>
      <c r="GC77" s="21"/>
      <c r="GD77" s="22"/>
      <c r="GE77" s="21"/>
      <c r="GF77" s="21"/>
      <c r="GG77" s="21"/>
      <c r="GH77" s="22"/>
      <c r="GI77" s="21"/>
      <c r="GJ77" s="21"/>
      <c r="GK77" s="21"/>
      <c r="GL77" s="22"/>
      <c r="GM77" s="21"/>
      <c r="GN77" s="21"/>
      <c r="GO77" s="21"/>
      <c r="GP77" s="22"/>
      <c r="GQ77" s="21"/>
      <c r="GR77" s="21"/>
      <c r="GS77" s="21"/>
      <c r="GT77" s="22"/>
      <c r="GV77" s="39" t="b">
        <f t="shared" si="444"/>
        <v>0</v>
      </c>
      <c r="GW77" s="10" t="b">
        <f t="shared" si="445"/>
        <v>0</v>
      </c>
      <c r="GX77" s="10" t="b">
        <f t="shared" si="446"/>
        <v>0</v>
      </c>
      <c r="GY77" s="10" t="b">
        <f t="shared" si="447"/>
        <v>0</v>
      </c>
      <c r="GZ77" s="10" t="b">
        <f t="shared" si="448"/>
        <v>0</v>
      </c>
      <c r="HA77" s="10" t="b">
        <f t="shared" si="449"/>
        <v>0</v>
      </c>
      <c r="HB77" s="10" t="b">
        <f t="shared" si="450"/>
        <v>0</v>
      </c>
      <c r="HC77" s="10" t="b">
        <f t="shared" si="451"/>
        <v>0</v>
      </c>
      <c r="HD77" s="10" t="b">
        <f t="shared" si="452"/>
        <v>0</v>
      </c>
      <c r="HE77" s="10" t="b">
        <f t="shared" si="453"/>
        <v>0</v>
      </c>
      <c r="HF77" s="10" t="b">
        <f t="shared" si="454"/>
        <v>0</v>
      </c>
      <c r="HG77" s="10" t="b">
        <f t="shared" si="455"/>
        <v>0</v>
      </c>
      <c r="HH77" s="10" t="b">
        <f t="shared" si="456"/>
        <v>0</v>
      </c>
      <c r="HI77" s="10" t="b">
        <f t="shared" si="457"/>
        <v>0</v>
      </c>
      <c r="HJ77" s="10" t="b">
        <f t="shared" si="458"/>
        <v>0</v>
      </c>
      <c r="HK77" s="10" t="b">
        <f t="shared" si="459"/>
        <v>0</v>
      </c>
      <c r="HL77" s="10" t="b">
        <f t="shared" si="460"/>
        <v>0</v>
      </c>
      <c r="HM77" s="10" t="b">
        <f t="shared" si="461"/>
        <v>0</v>
      </c>
      <c r="HN77" s="10" t="b">
        <f t="shared" si="462"/>
        <v>0</v>
      </c>
      <c r="HO77" s="10" t="b">
        <f t="shared" si="463"/>
        <v>0</v>
      </c>
      <c r="HP77" s="10" t="b">
        <f t="shared" si="464"/>
        <v>0</v>
      </c>
      <c r="HQ77" s="10" t="b">
        <f t="shared" si="465"/>
        <v>0</v>
      </c>
      <c r="HR77" s="10" t="b">
        <f t="shared" si="466"/>
        <v>0</v>
      </c>
      <c r="HS77" s="10" t="b">
        <f t="shared" si="467"/>
        <v>0</v>
      </c>
      <c r="HT77" s="10" t="b">
        <f t="shared" si="468"/>
        <v>0</v>
      </c>
      <c r="HU77" s="10" t="b">
        <f t="shared" si="469"/>
        <v>0</v>
      </c>
      <c r="HV77" s="10" t="b">
        <f t="shared" si="470"/>
        <v>0</v>
      </c>
      <c r="HW77" s="10" t="b">
        <f t="shared" si="471"/>
        <v>0</v>
      </c>
      <c r="HX77" s="10" t="b">
        <f t="shared" si="472"/>
        <v>0</v>
      </c>
      <c r="HY77" s="10" t="b">
        <f t="shared" si="473"/>
        <v>0</v>
      </c>
      <c r="HZ77" s="10" t="b">
        <f t="shared" si="474"/>
        <v>0</v>
      </c>
      <c r="IA77" s="10" t="b">
        <f t="shared" si="475"/>
        <v>0</v>
      </c>
      <c r="IB77" s="10" t="b">
        <f t="shared" si="476"/>
        <v>0</v>
      </c>
      <c r="IC77" s="10" t="b">
        <f t="shared" si="477"/>
        <v>0</v>
      </c>
      <c r="ID77" s="10" t="b">
        <f t="shared" si="478"/>
        <v>0</v>
      </c>
      <c r="IE77" s="10" t="b">
        <f t="shared" si="479"/>
        <v>0</v>
      </c>
      <c r="IF77" s="10" t="b">
        <f t="shared" si="480"/>
        <v>0</v>
      </c>
      <c r="IG77" s="10" t="b">
        <f t="shared" si="481"/>
        <v>0</v>
      </c>
      <c r="IH77" s="10" t="b">
        <f t="shared" si="482"/>
        <v>0</v>
      </c>
      <c r="II77" s="10" t="b">
        <f t="shared" si="483"/>
        <v>0</v>
      </c>
      <c r="IJ77" s="10" t="b">
        <f t="shared" si="484"/>
        <v>0</v>
      </c>
      <c r="IK77" s="10" t="b">
        <f t="shared" si="485"/>
        <v>0</v>
      </c>
      <c r="IL77" s="10" t="b">
        <f t="shared" si="486"/>
        <v>0</v>
      </c>
      <c r="IM77" s="10" t="b">
        <f t="shared" si="487"/>
        <v>0</v>
      </c>
      <c r="IN77" s="10" t="b">
        <f t="shared" si="488"/>
        <v>0</v>
      </c>
      <c r="IO77" s="10" t="b">
        <f t="shared" si="489"/>
        <v>0</v>
      </c>
      <c r="IP77" s="10" t="b">
        <f t="shared" si="490"/>
        <v>0</v>
      </c>
      <c r="IQ77" s="19" t="b">
        <f t="shared" si="491"/>
        <v>0</v>
      </c>
    </row>
    <row r="78" spans="1:252" x14ac:dyDescent="0.2">
      <c r="A78" s="20" t="str">
        <f t="shared" si="437"/>
        <v>Selenium</v>
      </c>
      <c r="B78" s="11" t="str">
        <f t="shared" si="437"/>
        <v>kg/MW</v>
      </c>
      <c r="C78" s="11">
        <f t="shared" si="492"/>
        <v>2050</v>
      </c>
      <c r="D78" s="16">
        <f t="shared" si="439"/>
        <v>-999</v>
      </c>
      <c r="E78" s="16">
        <f t="shared" si="440"/>
        <v>-999</v>
      </c>
      <c r="F78" s="16">
        <f t="shared" si="441"/>
        <v>-999</v>
      </c>
      <c r="G78" s="16">
        <f t="shared" si="442"/>
        <v>-999</v>
      </c>
      <c r="H78" s="18">
        <f t="shared" si="443"/>
        <v>0</v>
      </c>
      <c r="I78" s="16">
        <f>IF(H78&lt;&gt;0,PERCENTILE(GV78:IQ78,#REF!),-999)</f>
        <v>-999</v>
      </c>
      <c r="J78" s="17">
        <f>IF(H78&lt;&gt;0,PERCENTILE(GV78:IQ78,#REF!),-999)</f>
        <v>-999</v>
      </c>
      <c r="K78" s="21"/>
      <c r="L78" s="21"/>
      <c r="M78" s="21"/>
      <c r="N78" s="22"/>
      <c r="O78" s="21"/>
      <c r="P78" s="21"/>
      <c r="Q78" s="21"/>
      <c r="R78" s="22"/>
      <c r="S78" s="21"/>
      <c r="T78" s="21"/>
      <c r="U78" s="21"/>
      <c r="V78" s="22"/>
      <c r="W78" s="21"/>
      <c r="X78" s="21"/>
      <c r="Y78" s="21"/>
      <c r="Z78" s="22"/>
      <c r="AA78" s="21"/>
      <c r="AB78" s="21"/>
      <c r="AC78" s="21"/>
      <c r="AD78" s="22"/>
      <c r="AE78" s="21"/>
      <c r="AF78" s="21"/>
      <c r="AG78" s="21"/>
      <c r="AH78" s="22"/>
      <c r="AI78" s="21"/>
      <c r="AJ78" s="21"/>
      <c r="AK78" s="21"/>
      <c r="AL78" s="22"/>
      <c r="AM78" s="21"/>
      <c r="AN78" s="21"/>
      <c r="AO78" s="21"/>
      <c r="AP78" s="22"/>
      <c r="AQ78" s="21"/>
      <c r="AR78" s="21"/>
      <c r="AS78" s="21"/>
      <c r="AT78" s="22"/>
      <c r="AU78" s="21"/>
      <c r="AV78" s="21"/>
      <c r="AW78" s="21"/>
      <c r="AX78" s="22"/>
      <c r="AY78" s="21"/>
      <c r="AZ78" s="21"/>
      <c r="BA78" s="21"/>
      <c r="BB78" s="22"/>
      <c r="BC78" s="21"/>
      <c r="BD78" s="21"/>
      <c r="BE78" s="21"/>
      <c r="BF78" s="22"/>
      <c r="BG78" s="21"/>
      <c r="BH78" s="21"/>
      <c r="BI78" s="21"/>
      <c r="BJ78" s="22"/>
      <c r="BK78" s="21"/>
      <c r="BL78" s="21"/>
      <c r="BM78" s="21"/>
      <c r="BN78" s="22"/>
      <c r="BO78" s="21"/>
      <c r="BP78" s="21"/>
      <c r="BQ78" s="21"/>
      <c r="BR78" s="22"/>
      <c r="BS78" s="21"/>
      <c r="BT78" s="21"/>
      <c r="BU78" s="21"/>
      <c r="BV78" s="22"/>
      <c r="BW78" s="21"/>
      <c r="BX78" s="21"/>
      <c r="BY78" s="21"/>
      <c r="BZ78" s="22"/>
      <c r="CA78" s="21"/>
      <c r="CB78" s="21"/>
      <c r="CC78" s="21"/>
      <c r="CD78" s="22"/>
      <c r="CE78" s="21"/>
      <c r="CF78" s="21"/>
      <c r="CG78" s="21"/>
      <c r="CH78" s="22"/>
      <c r="CI78" s="21"/>
      <c r="CJ78" s="21"/>
      <c r="CK78" s="21"/>
      <c r="CL78" s="22"/>
      <c r="CM78" s="21"/>
      <c r="CN78" s="21"/>
      <c r="CO78" s="21"/>
      <c r="CP78" s="22"/>
      <c r="CQ78" s="21"/>
      <c r="CR78" s="21"/>
      <c r="CS78" s="21"/>
      <c r="CT78" s="22"/>
      <c r="CU78" s="21"/>
      <c r="CV78" s="21"/>
      <c r="CW78" s="21"/>
      <c r="CX78" s="22"/>
      <c r="CY78" s="21"/>
      <c r="CZ78" s="21"/>
      <c r="DA78" s="21"/>
      <c r="DB78" s="22"/>
      <c r="DC78" s="21"/>
      <c r="DD78" s="21"/>
      <c r="DE78" s="21"/>
      <c r="DF78" s="22"/>
      <c r="DG78" s="21"/>
      <c r="DH78" s="21"/>
      <c r="DI78" s="21"/>
      <c r="DJ78" s="22"/>
      <c r="DK78" s="21"/>
      <c r="DL78" s="21"/>
      <c r="DM78" s="21"/>
      <c r="DN78" s="22"/>
      <c r="DO78" s="21"/>
      <c r="DP78" s="21"/>
      <c r="DQ78" s="21"/>
      <c r="DR78" s="22"/>
      <c r="DS78" s="21"/>
      <c r="DT78" s="21"/>
      <c r="DU78" s="21"/>
      <c r="DV78" s="22"/>
      <c r="DW78" s="21"/>
      <c r="DX78" s="21"/>
      <c r="DY78" s="21"/>
      <c r="DZ78" s="22"/>
      <c r="EA78" s="21"/>
      <c r="EB78" s="21"/>
      <c r="EC78" s="21"/>
      <c r="ED78" s="22"/>
      <c r="EE78" s="21"/>
      <c r="EF78" s="21"/>
      <c r="EG78" s="21"/>
      <c r="EH78" s="22"/>
      <c r="EI78" s="21"/>
      <c r="EJ78" s="21"/>
      <c r="EK78" s="21"/>
      <c r="EL78" s="22"/>
      <c r="EM78" s="21"/>
      <c r="EN78" s="21"/>
      <c r="EO78" s="21"/>
      <c r="EP78" s="22"/>
      <c r="EQ78" s="21"/>
      <c r="ER78" s="21"/>
      <c r="ES78" s="21"/>
      <c r="ET78" s="22"/>
      <c r="EU78" s="21"/>
      <c r="EV78" s="21"/>
      <c r="EW78" s="21"/>
      <c r="EX78" s="22"/>
      <c r="EY78" s="21"/>
      <c r="EZ78" s="21"/>
      <c r="FA78" s="21"/>
      <c r="FB78" s="22"/>
      <c r="FC78" s="21"/>
      <c r="FD78" s="21"/>
      <c r="FE78" s="21"/>
      <c r="FF78" s="22"/>
      <c r="FG78" s="21"/>
      <c r="FH78" s="21"/>
      <c r="FI78" s="21"/>
      <c r="FJ78" s="22"/>
      <c r="FK78" s="21"/>
      <c r="FL78" s="21"/>
      <c r="FM78" s="21"/>
      <c r="FN78" s="22"/>
      <c r="FO78" s="21"/>
      <c r="FP78" s="21"/>
      <c r="FQ78" s="21"/>
      <c r="FR78" s="22"/>
      <c r="FS78" s="21"/>
      <c r="FT78" s="21"/>
      <c r="FU78" s="21"/>
      <c r="FV78" s="22"/>
      <c r="FW78" s="21"/>
      <c r="FX78" s="21"/>
      <c r="FY78" s="21"/>
      <c r="FZ78" s="22"/>
      <c r="GA78" s="21"/>
      <c r="GB78" s="21"/>
      <c r="GC78" s="21"/>
      <c r="GD78" s="22"/>
      <c r="GE78" s="21"/>
      <c r="GF78" s="21"/>
      <c r="GG78" s="21"/>
      <c r="GH78" s="22"/>
      <c r="GI78" s="21"/>
      <c r="GJ78" s="21"/>
      <c r="GK78" s="21"/>
      <c r="GL78" s="22"/>
      <c r="GM78" s="21"/>
      <c r="GN78" s="21"/>
      <c r="GO78" s="21"/>
      <c r="GP78" s="22"/>
      <c r="GQ78" s="21"/>
      <c r="GR78" s="21"/>
      <c r="GS78" s="21"/>
      <c r="GT78" s="22"/>
      <c r="GV78" s="39" t="b">
        <f t="shared" si="444"/>
        <v>0</v>
      </c>
      <c r="GW78" s="10" t="b">
        <f t="shared" si="445"/>
        <v>0</v>
      </c>
      <c r="GX78" s="10" t="b">
        <f t="shared" si="446"/>
        <v>0</v>
      </c>
      <c r="GY78" s="10" t="b">
        <f t="shared" si="447"/>
        <v>0</v>
      </c>
      <c r="GZ78" s="10" t="b">
        <f t="shared" si="448"/>
        <v>0</v>
      </c>
      <c r="HA78" s="10" t="b">
        <f t="shared" si="449"/>
        <v>0</v>
      </c>
      <c r="HB78" s="10" t="b">
        <f t="shared" si="450"/>
        <v>0</v>
      </c>
      <c r="HC78" s="10" t="b">
        <f t="shared" si="451"/>
        <v>0</v>
      </c>
      <c r="HD78" s="10" t="b">
        <f t="shared" si="452"/>
        <v>0</v>
      </c>
      <c r="HE78" s="10" t="b">
        <f t="shared" si="453"/>
        <v>0</v>
      </c>
      <c r="HF78" s="10" t="b">
        <f t="shared" si="454"/>
        <v>0</v>
      </c>
      <c r="HG78" s="10" t="b">
        <f t="shared" si="455"/>
        <v>0</v>
      </c>
      <c r="HH78" s="10" t="b">
        <f t="shared" si="456"/>
        <v>0</v>
      </c>
      <c r="HI78" s="10" t="b">
        <f t="shared" si="457"/>
        <v>0</v>
      </c>
      <c r="HJ78" s="10" t="b">
        <f t="shared" si="458"/>
        <v>0</v>
      </c>
      <c r="HK78" s="10" t="b">
        <f t="shared" si="459"/>
        <v>0</v>
      </c>
      <c r="HL78" s="10" t="b">
        <f t="shared" si="460"/>
        <v>0</v>
      </c>
      <c r="HM78" s="10" t="b">
        <f t="shared" si="461"/>
        <v>0</v>
      </c>
      <c r="HN78" s="10" t="b">
        <f t="shared" si="462"/>
        <v>0</v>
      </c>
      <c r="HO78" s="10" t="b">
        <f t="shared" si="463"/>
        <v>0</v>
      </c>
      <c r="HP78" s="10" t="b">
        <f t="shared" si="464"/>
        <v>0</v>
      </c>
      <c r="HQ78" s="10" t="b">
        <f t="shared" si="465"/>
        <v>0</v>
      </c>
      <c r="HR78" s="10" t="b">
        <f t="shared" si="466"/>
        <v>0</v>
      </c>
      <c r="HS78" s="10" t="b">
        <f t="shared" si="467"/>
        <v>0</v>
      </c>
      <c r="HT78" s="10" t="b">
        <f t="shared" si="468"/>
        <v>0</v>
      </c>
      <c r="HU78" s="10" t="b">
        <f t="shared" si="469"/>
        <v>0</v>
      </c>
      <c r="HV78" s="10" t="b">
        <f t="shared" si="470"/>
        <v>0</v>
      </c>
      <c r="HW78" s="10" t="b">
        <f t="shared" si="471"/>
        <v>0</v>
      </c>
      <c r="HX78" s="10" t="b">
        <f t="shared" si="472"/>
        <v>0</v>
      </c>
      <c r="HY78" s="10" t="b">
        <f t="shared" si="473"/>
        <v>0</v>
      </c>
      <c r="HZ78" s="10" t="b">
        <f t="shared" si="474"/>
        <v>0</v>
      </c>
      <c r="IA78" s="10" t="b">
        <f t="shared" si="475"/>
        <v>0</v>
      </c>
      <c r="IB78" s="10" t="b">
        <f t="shared" si="476"/>
        <v>0</v>
      </c>
      <c r="IC78" s="10" t="b">
        <f t="shared" si="477"/>
        <v>0</v>
      </c>
      <c r="ID78" s="10" t="b">
        <f t="shared" si="478"/>
        <v>0</v>
      </c>
      <c r="IE78" s="10" t="b">
        <f t="shared" si="479"/>
        <v>0</v>
      </c>
      <c r="IF78" s="10" t="b">
        <f t="shared" si="480"/>
        <v>0</v>
      </c>
      <c r="IG78" s="10" t="b">
        <f t="shared" si="481"/>
        <v>0</v>
      </c>
      <c r="IH78" s="10" t="b">
        <f t="shared" si="482"/>
        <v>0</v>
      </c>
      <c r="II78" s="10" t="b">
        <f t="shared" si="483"/>
        <v>0</v>
      </c>
      <c r="IJ78" s="10" t="b">
        <f t="shared" si="484"/>
        <v>0</v>
      </c>
      <c r="IK78" s="10" t="b">
        <f t="shared" si="485"/>
        <v>0</v>
      </c>
      <c r="IL78" s="10" t="b">
        <f t="shared" si="486"/>
        <v>0</v>
      </c>
      <c r="IM78" s="10" t="b">
        <f t="shared" si="487"/>
        <v>0</v>
      </c>
      <c r="IN78" s="10" t="b">
        <f t="shared" si="488"/>
        <v>0</v>
      </c>
      <c r="IO78" s="10" t="b">
        <f t="shared" si="489"/>
        <v>0</v>
      </c>
      <c r="IP78" s="10" t="b">
        <f t="shared" si="490"/>
        <v>0</v>
      </c>
      <c r="IQ78" s="19" t="b">
        <f t="shared" si="491"/>
        <v>0</v>
      </c>
    </row>
    <row r="79" spans="1:252" x14ac:dyDescent="0.2">
      <c r="A79" s="20" t="str">
        <f t="shared" si="437"/>
        <v>Silver</v>
      </c>
      <c r="B79" s="11" t="str">
        <f t="shared" si="437"/>
        <v>kg/MW</v>
      </c>
      <c r="C79" s="11">
        <f t="shared" si="492"/>
        <v>2050</v>
      </c>
      <c r="D79" s="16">
        <f t="shared" si="439"/>
        <v>-999</v>
      </c>
      <c r="E79" s="16">
        <f t="shared" si="440"/>
        <v>-999</v>
      </c>
      <c r="F79" s="16">
        <f t="shared" si="441"/>
        <v>-999</v>
      </c>
      <c r="G79" s="16">
        <f t="shared" si="442"/>
        <v>-999</v>
      </c>
      <c r="H79" s="18">
        <f t="shared" si="443"/>
        <v>0</v>
      </c>
      <c r="I79" s="16">
        <f>IF(H79&lt;&gt;0,PERCENTILE(GV79:IQ79,#REF!),-999)</f>
        <v>-999</v>
      </c>
      <c r="J79" s="17">
        <f>IF(H79&lt;&gt;0,PERCENTILE(GV79:IQ79,#REF!),-999)</f>
        <v>-999</v>
      </c>
      <c r="K79" s="21"/>
      <c r="L79" s="21"/>
      <c r="M79" s="21"/>
      <c r="N79" s="22"/>
      <c r="O79" s="21"/>
      <c r="P79" s="21"/>
      <c r="Q79" s="21"/>
      <c r="R79" s="22"/>
      <c r="S79" s="21"/>
      <c r="T79" s="21"/>
      <c r="U79" s="21"/>
      <c r="V79" s="22"/>
      <c r="W79" s="21"/>
      <c r="X79" s="21"/>
      <c r="Y79" s="21"/>
      <c r="Z79" s="22"/>
      <c r="AA79" s="21"/>
      <c r="AB79" s="21"/>
      <c r="AC79" s="21"/>
      <c r="AD79" s="22"/>
      <c r="AE79" s="21"/>
      <c r="AF79" s="21"/>
      <c r="AG79" s="21"/>
      <c r="AH79" s="22"/>
      <c r="AI79" s="21"/>
      <c r="AJ79" s="21"/>
      <c r="AK79" s="21"/>
      <c r="AL79" s="22"/>
      <c r="AM79" s="21"/>
      <c r="AN79" s="21"/>
      <c r="AO79" s="21"/>
      <c r="AP79" s="22"/>
      <c r="AQ79" s="21"/>
      <c r="AR79" s="21"/>
      <c r="AS79" s="21"/>
      <c r="AT79" s="22"/>
      <c r="AU79" s="21"/>
      <c r="AV79" s="21"/>
      <c r="AW79" s="21"/>
      <c r="AX79" s="22"/>
      <c r="AY79" s="21"/>
      <c r="AZ79" s="21"/>
      <c r="BA79" s="21"/>
      <c r="BB79" s="22"/>
      <c r="BC79" s="21"/>
      <c r="BD79" s="21"/>
      <c r="BE79" s="21"/>
      <c r="BF79" s="22"/>
      <c r="BG79" s="21"/>
      <c r="BH79" s="21"/>
      <c r="BI79" s="21"/>
      <c r="BJ79" s="22"/>
      <c r="BK79" s="21"/>
      <c r="BL79" s="21"/>
      <c r="BM79" s="21"/>
      <c r="BN79" s="22"/>
      <c r="BO79" s="21"/>
      <c r="BP79" s="21"/>
      <c r="BQ79" s="21"/>
      <c r="BR79" s="22"/>
      <c r="BS79" s="21"/>
      <c r="BT79" s="21"/>
      <c r="BU79" s="21"/>
      <c r="BV79" s="22"/>
      <c r="BW79" s="21"/>
      <c r="BX79" s="21"/>
      <c r="BY79" s="21"/>
      <c r="BZ79" s="22"/>
      <c r="CA79" s="21"/>
      <c r="CB79" s="21"/>
      <c r="CC79" s="21"/>
      <c r="CD79" s="22"/>
      <c r="CE79" s="21"/>
      <c r="CF79" s="21"/>
      <c r="CG79" s="21"/>
      <c r="CH79" s="22"/>
      <c r="CI79" s="21"/>
      <c r="CJ79" s="21"/>
      <c r="CK79" s="21"/>
      <c r="CL79" s="22"/>
      <c r="CM79" s="21"/>
      <c r="CN79" s="21"/>
      <c r="CO79" s="21"/>
      <c r="CP79" s="22"/>
      <c r="CQ79" s="21"/>
      <c r="CR79" s="21"/>
      <c r="CS79" s="21"/>
      <c r="CT79" s="22"/>
      <c r="CU79" s="21"/>
      <c r="CV79" s="21"/>
      <c r="CW79" s="21"/>
      <c r="CX79" s="22"/>
      <c r="CY79" s="21"/>
      <c r="CZ79" s="21"/>
      <c r="DA79" s="21"/>
      <c r="DB79" s="22"/>
      <c r="DC79" s="21"/>
      <c r="DD79" s="21"/>
      <c r="DE79" s="21"/>
      <c r="DF79" s="22"/>
      <c r="DG79" s="21"/>
      <c r="DH79" s="21"/>
      <c r="DI79" s="21"/>
      <c r="DJ79" s="22"/>
      <c r="DK79" s="21"/>
      <c r="DL79" s="21"/>
      <c r="DM79" s="21"/>
      <c r="DN79" s="22"/>
      <c r="DO79" s="21"/>
      <c r="DP79" s="21"/>
      <c r="DQ79" s="21"/>
      <c r="DR79" s="22"/>
      <c r="DS79" s="21"/>
      <c r="DT79" s="21"/>
      <c r="DU79" s="21"/>
      <c r="DV79" s="22"/>
      <c r="DW79" s="21"/>
      <c r="DX79" s="21"/>
      <c r="DY79" s="21"/>
      <c r="DZ79" s="22"/>
      <c r="EA79" s="21"/>
      <c r="EB79" s="21"/>
      <c r="EC79" s="21"/>
      <c r="ED79" s="22"/>
      <c r="EE79" s="21"/>
      <c r="EF79" s="21"/>
      <c r="EG79" s="21"/>
      <c r="EH79" s="22"/>
      <c r="EI79" s="21"/>
      <c r="EJ79" s="21"/>
      <c r="EK79" s="21"/>
      <c r="EL79" s="22"/>
      <c r="EM79" s="21"/>
      <c r="EN79" s="21"/>
      <c r="EO79" s="21"/>
      <c r="EP79" s="22"/>
      <c r="EQ79" s="21"/>
      <c r="ER79" s="21"/>
      <c r="ES79" s="21"/>
      <c r="ET79" s="22"/>
      <c r="EU79" s="21"/>
      <c r="EV79" s="21"/>
      <c r="EW79" s="21"/>
      <c r="EX79" s="22"/>
      <c r="EY79" s="21"/>
      <c r="EZ79" s="21"/>
      <c r="FA79" s="21"/>
      <c r="FB79" s="22"/>
      <c r="FC79" s="21"/>
      <c r="FD79" s="21"/>
      <c r="FE79" s="21"/>
      <c r="FF79" s="22"/>
      <c r="FG79" s="21"/>
      <c r="FH79" s="21"/>
      <c r="FI79" s="21"/>
      <c r="FJ79" s="22"/>
      <c r="FK79" s="21"/>
      <c r="FL79" s="21"/>
      <c r="FM79" s="21"/>
      <c r="FN79" s="22"/>
      <c r="FO79" s="21"/>
      <c r="FP79" s="21"/>
      <c r="FQ79" s="21"/>
      <c r="FR79" s="22"/>
      <c r="FS79" s="21"/>
      <c r="FT79" s="21"/>
      <c r="FU79" s="21"/>
      <c r="FV79" s="22"/>
      <c r="FW79" s="21"/>
      <c r="FX79" s="21"/>
      <c r="FY79" s="21"/>
      <c r="FZ79" s="22"/>
      <c r="GA79" s="21"/>
      <c r="GB79" s="21"/>
      <c r="GC79" s="21"/>
      <c r="GD79" s="22"/>
      <c r="GE79" s="21"/>
      <c r="GF79" s="21"/>
      <c r="GG79" s="21"/>
      <c r="GH79" s="22"/>
      <c r="GI79" s="21"/>
      <c r="GJ79" s="21"/>
      <c r="GK79" s="21"/>
      <c r="GL79" s="22"/>
      <c r="GM79" s="21"/>
      <c r="GN79" s="21"/>
      <c r="GO79" s="21"/>
      <c r="GP79" s="22"/>
      <c r="GQ79" s="21"/>
      <c r="GR79" s="21"/>
      <c r="GS79" s="21"/>
      <c r="GT79" s="22"/>
      <c r="GV79" s="39" t="b">
        <f t="shared" si="444"/>
        <v>0</v>
      </c>
      <c r="GW79" s="10" t="b">
        <f t="shared" si="445"/>
        <v>0</v>
      </c>
      <c r="GX79" s="10" t="b">
        <f t="shared" si="446"/>
        <v>0</v>
      </c>
      <c r="GY79" s="10" t="b">
        <f t="shared" si="447"/>
        <v>0</v>
      </c>
      <c r="GZ79" s="10" t="b">
        <f t="shared" si="448"/>
        <v>0</v>
      </c>
      <c r="HA79" s="10" t="b">
        <f t="shared" si="449"/>
        <v>0</v>
      </c>
      <c r="HB79" s="10" t="b">
        <f t="shared" si="450"/>
        <v>0</v>
      </c>
      <c r="HC79" s="10" t="b">
        <f t="shared" si="451"/>
        <v>0</v>
      </c>
      <c r="HD79" s="10" t="b">
        <f t="shared" si="452"/>
        <v>0</v>
      </c>
      <c r="HE79" s="10" t="b">
        <f t="shared" si="453"/>
        <v>0</v>
      </c>
      <c r="HF79" s="10" t="b">
        <f t="shared" si="454"/>
        <v>0</v>
      </c>
      <c r="HG79" s="10" t="b">
        <f t="shared" si="455"/>
        <v>0</v>
      </c>
      <c r="HH79" s="10" t="b">
        <f t="shared" si="456"/>
        <v>0</v>
      </c>
      <c r="HI79" s="10" t="b">
        <f t="shared" si="457"/>
        <v>0</v>
      </c>
      <c r="HJ79" s="10" t="b">
        <f t="shared" si="458"/>
        <v>0</v>
      </c>
      <c r="HK79" s="10" t="b">
        <f t="shared" si="459"/>
        <v>0</v>
      </c>
      <c r="HL79" s="10" t="b">
        <f t="shared" si="460"/>
        <v>0</v>
      </c>
      <c r="HM79" s="10" t="b">
        <f t="shared" si="461"/>
        <v>0</v>
      </c>
      <c r="HN79" s="10" t="b">
        <f t="shared" si="462"/>
        <v>0</v>
      </c>
      <c r="HO79" s="10" t="b">
        <f t="shared" si="463"/>
        <v>0</v>
      </c>
      <c r="HP79" s="10" t="b">
        <f t="shared" si="464"/>
        <v>0</v>
      </c>
      <c r="HQ79" s="10" t="b">
        <f t="shared" si="465"/>
        <v>0</v>
      </c>
      <c r="HR79" s="10" t="b">
        <f t="shared" si="466"/>
        <v>0</v>
      </c>
      <c r="HS79" s="10" t="b">
        <f t="shared" si="467"/>
        <v>0</v>
      </c>
      <c r="HT79" s="10" t="b">
        <f t="shared" si="468"/>
        <v>0</v>
      </c>
      <c r="HU79" s="10" t="b">
        <f t="shared" si="469"/>
        <v>0</v>
      </c>
      <c r="HV79" s="10" t="b">
        <f t="shared" si="470"/>
        <v>0</v>
      </c>
      <c r="HW79" s="10" t="b">
        <f t="shared" si="471"/>
        <v>0</v>
      </c>
      <c r="HX79" s="10" t="b">
        <f t="shared" si="472"/>
        <v>0</v>
      </c>
      <c r="HY79" s="10" t="b">
        <f t="shared" si="473"/>
        <v>0</v>
      </c>
      <c r="HZ79" s="10" t="b">
        <f t="shared" si="474"/>
        <v>0</v>
      </c>
      <c r="IA79" s="10" t="b">
        <f t="shared" si="475"/>
        <v>0</v>
      </c>
      <c r="IB79" s="10" t="b">
        <f t="shared" si="476"/>
        <v>0</v>
      </c>
      <c r="IC79" s="10" t="b">
        <f t="shared" si="477"/>
        <v>0</v>
      </c>
      <c r="ID79" s="10" t="b">
        <f t="shared" si="478"/>
        <v>0</v>
      </c>
      <c r="IE79" s="10" t="b">
        <f t="shared" si="479"/>
        <v>0</v>
      </c>
      <c r="IF79" s="10" t="b">
        <f t="shared" si="480"/>
        <v>0</v>
      </c>
      <c r="IG79" s="10" t="b">
        <f t="shared" si="481"/>
        <v>0</v>
      </c>
      <c r="IH79" s="10" t="b">
        <f t="shared" si="482"/>
        <v>0</v>
      </c>
      <c r="II79" s="10" t="b">
        <f t="shared" si="483"/>
        <v>0</v>
      </c>
      <c r="IJ79" s="10" t="b">
        <f t="shared" si="484"/>
        <v>0</v>
      </c>
      <c r="IK79" s="10" t="b">
        <f t="shared" si="485"/>
        <v>0</v>
      </c>
      <c r="IL79" s="10" t="b">
        <f t="shared" si="486"/>
        <v>0</v>
      </c>
      <c r="IM79" s="10" t="b">
        <f t="shared" si="487"/>
        <v>0</v>
      </c>
      <c r="IN79" s="10" t="b">
        <f t="shared" si="488"/>
        <v>0</v>
      </c>
      <c r="IO79" s="10" t="b">
        <f t="shared" si="489"/>
        <v>0</v>
      </c>
      <c r="IP79" s="10" t="b">
        <f t="shared" si="490"/>
        <v>0</v>
      </c>
      <c r="IQ79" s="19" t="b">
        <f t="shared" si="491"/>
        <v>0</v>
      </c>
    </row>
    <row r="80" spans="1:252" x14ac:dyDescent="0.2">
      <c r="A80" s="20" t="str">
        <f t="shared" si="437"/>
        <v>Tellurium</v>
      </c>
      <c r="B80" s="11" t="str">
        <f t="shared" si="437"/>
        <v>kg/MW</v>
      </c>
      <c r="C80" s="11">
        <f t="shared" si="492"/>
        <v>2050</v>
      </c>
      <c r="D80" s="16">
        <f t="shared" si="439"/>
        <v>-999</v>
      </c>
      <c r="E80" s="16">
        <f t="shared" si="440"/>
        <v>-999</v>
      </c>
      <c r="F80" s="16">
        <f t="shared" si="441"/>
        <v>-999</v>
      </c>
      <c r="G80" s="16">
        <f t="shared" si="442"/>
        <v>-999</v>
      </c>
      <c r="H80" s="18">
        <f t="shared" si="443"/>
        <v>0</v>
      </c>
      <c r="I80" s="16">
        <f>IF(H80&lt;&gt;0,PERCENTILE(GV80:IQ80,#REF!),-999)</f>
        <v>-999</v>
      </c>
      <c r="J80" s="17">
        <f>IF(H80&lt;&gt;0,PERCENTILE(GV80:IQ80,#REF!),-999)</f>
        <v>-999</v>
      </c>
      <c r="K80" s="21"/>
      <c r="L80" s="21"/>
      <c r="M80" s="21"/>
      <c r="N80" s="22"/>
      <c r="O80" s="21"/>
      <c r="P80" s="21"/>
      <c r="Q80" s="21"/>
      <c r="R80" s="22"/>
      <c r="S80" s="21"/>
      <c r="T80" s="21"/>
      <c r="U80" s="21"/>
      <c r="V80" s="22"/>
      <c r="W80" s="21"/>
      <c r="X80" s="21"/>
      <c r="Y80" s="21"/>
      <c r="Z80" s="22"/>
      <c r="AA80" s="21"/>
      <c r="AB80" s="21"/>
      <c r="AC80" s="21"/>
      <c r="AD80" s="22"/>
      <c r="AE80" s="21"/>
      <c r="AF80" s="21"/>
      <c r="AG80" s="21"/>
      <c r="AH80" s="22"/>
      <c r="AI80" s="21"/>
      <c r="AJ80" s="21"/>
      <c r="AK80" s="21"/>
      <c r="AL80" s="22"/>
      <c r="AM80" s="21"/>
      <c r="AN80" s="21"/>
      <c r="AO80" s="21"/>
      <c r="AP80" s="22"/>
      <c r="AQ80" s="21"/>
      <c r="AR80" s="21"/>
      <c r="AS80" s="21"/>
      <c r="AT80" s="22"/>
      <c r="AU80" s="21"/>
      <c r="AV80" s="21"/>
      <c r="AW80" s="21"/>
      <c r="AX80" s="22"/>
      <c r="AY80" s="21"/>
      <c r="AZ80" s="21"/>
      <c r="BA80" s="21"/>
      <c r="BB80" s="22"/>
      <c r="BC80" s="21"/>
      <c r="BD80" s="21"/>
      <c r="BE80" s="21"/>
      <c r="BF80" s="22"/>
      <c r="BG80" s="21"/>
      <c r="BH80" s="21"/>
      <c r="BI80" s="21"/>
      <c r="BJ80" s="22"/>
      <c r="BK80" s="21"/>
      <c r="BL80" s="21"/>
      <c r="BM80" s="21"/>
      <c r="BN80" s="22"/>
      <c r="BO80" s="21"/>
      <c r="BP80" s="21"/>
      <c r="BQ80" s="21"/>
      <c r="BR80" s="22"/>
      <c r="BS80" s="21"/>
      <c r="BT80" s="21"/>
      <c r="BU80" s="21"/>
      <c r="BV80" s="22"/>
      <c r="BW80" s="21"/>
      <c r="BX80" s="21"/>
      <c r="BY80" s="21"/>
      <c r="BZ80" s="22"/>
      <c r="CA80" s="21"/>
      <c r="CB80" s="21"/>
      <c r="CC80" s="21"/>
      <c r="CD80" s="22"/>
      <c r="CE80" s="21"/>
      <c r="CF80" s="21"/>
      <c r="CG80" s="21"/>
      <c r="CH80" s="22"/>
      <c r="CI80" s="21"/>
      <c r="CJ80" s="21"/>
      <c r="CK80" s="21"/>
      <c r="CL80" s="22"/>
      <c r="CM80" s="21"/>
      <c r="CN80" s="21"/>
      <c r="CO80" s="21"/>
      <c r="CP80" s="22"/>
      <c r="CQ80" s="21"/>
      <c r="CR80" s="21"/>
      <c r="CS80" s="21"/>
      <c r="CT80" s="22"/>
      <c r="CU80" s="21"/>
      <c r="CV80" s="21"/>
      <c r="CW80" s="21"/>
      <c r="CX80" s="22"/>
      <c r="CY80" s="21"/>
      <c r="CZ80" s="21"/>
      <c r="DA80" s="21"/>
      <c r="DB80" s="22"/>
      <c r="DC80" s="21"/>
      <c r="DD80" s="21"/>
      <c r="DE80" s="21"/>
      <c r="DF80" s="22"/>
      <c r="DG80" s="21"/>
      <c r="DH80" s="21"/>
      <c r="DI80" s="21"/>
      <c r="DJ80" s="22"/>
      <c r="DK80" s="21"/>
      <c r="DL80" s="21"/>
      <c r="DM80" s="21"/>
      <c r="DN80" s="22"/>
      <c r="DO80" s="21"/>
      <c r="DP80" s="21"/>
      <c r="DQ80" s="21"/>
      <c r="DR80" s="22"/>
      <c r="DS80" s="21"/>
      <c r="DT80" s="21"/>
      <c r="DU80" s="21"/>
      <c r="DV80" s="22"/>
      <c r="DW80" s="21"/>
      <c r="DX80" s="21"/>
      <c r="DY80" s="21"/>
      <c r="DZ80" s="22"/>
      <c r="EA80" s="21"/>
      <c r="EB80" s="21"/>
      <c r="EC80" s="21"/>
      <c r="ED80" s="22"/>
      <c r="EE80" s="21"/>
      <c r="EF80" s="21"/>
      <c r="EG80" s="21"/>
      <c r="EH80" s="22"/>
      <c r="EI80" s="21"/>
      <c r="EJ80" s="21"/>
      <c r="EK80" s="21"/>
      <c r="EL80" s="22"/>
      <c r="EM80" s="21"/>
      <c r="EN80" s="21"/>
      <c r="EO80" s="21"/>
      <c r="EP80" s="22"/>
      <c r="EQ80" s="21"/>
      <c r="ER80" s="21"/>
      <c r="ES80" s="21"/>
      <c r="ET80" s="22"/>
      <c r="EU80" s="21"/>
      <c r="EV80" s="21"/>
      <c r="EW80" s="21"/>
      <c r="EX80" s="22"/>
      <c r="EY80" s="21"/>
      <c r="EZ80" s="21"/>
      <c r="FA80" s="21"/>
      <c r="FB80" s="22"/>
      <c r="FC80" s="21"/>
      <c r="FD80" s="21"/>
      <c r="FE80" s="21"/>
      <c r="FF80" s="22"/>
      <c r="FG80" s="21"/>
      <c r="FH80" s="21"/>
      <c r="FI80" s="21"/>
      <c r="FJ80" s="22"/>
      <c r="FK80" s="21"/>
      <c r="FL80" s="21"/>
      <c r="FM80" s="21"/>
      <c r="FN80" s="22"/>
      <c r="FO80" s="21"/>
      <c r="FP80" s="21"/>
      <c r="FQ80" s="21"/>
      <c r="FR80" s="22"/>
      <c r="FS80" s="21"/>
      <c r="FT80" s="21"/>
      <c r="FU80" s="21"/>
      <c r="FV80" s="22"/>
      <c r="FW80" s="21"/>
      <c r="FX80" s="21"/>
      <c r="FY80" s="21"/>
      <c r="FZ80" s="22"/>
      <c r="GA80" s="21"/>
      <c r="GB80" s="21"/>
      <c r="GC80" s="21"/>
      <c r="GD80" s="22"/>
      <c r="GE80" s="21"/>
      <c r="GF80" s="21"/>
      <c r="GG80" s="21"/>
      <c r="GH80" s="22"/>
      <c r="GI80" s="21"/>
      <c r="GJ80" s="21"/>
      <c r="GK80" s="21"/>
      <c r="GL80" s="22"/>
      <c r="GM80" s="21"/>
      <c r="GN80" s="21"/>
      <c r="GO80" s="21"/>
      <c r="GP80" s="22"/>
      <c r="GQ80" s="21"/>
      <c r="GR80" s="21"/>
      <c r="GS80" s="21"/>
      <c r="GT80" s="22"/>
      <c r="GV80" s="39" t="b">
        <f t="shared" si="444"/>
        <v>0</v>
      </c>
      <c r="GW80" s="10" t="b">
        <f t="shared" si="445"/>
        <v>0</v>
      </c>
      <c r="GX80" s="10" t="b">
        <f t="shared" si="446"/>
        <v>0</v>
      </c>
      <c r="GY80" s="10" t="b">
        <f t="shared" si="447"/>
        <v>0</v>
      </c>
      <c r="GZ80" s="10" t="b">
        <f t="shared" si="448"/>
        <v>0</v>
      </c>
      <c r="HA80" s="10" t="b">
        <f t="shared" si="449"/>
        <v>0</v>
      </c>
      <c r="HB80" s="10" t="b">
        <f t="shared" si="450"/>
        <v>0</v>
      </c>
      <c r="HC80" s="10" t="b">
        <f t="shared" si="451"/>
        <v>0</v>
      </c>
      <c r="HD80" s="10" t="b">
        <f t="shared" si="452"/>
        <v>0</v>
      </c>
      <c r="HE80" s="10" t="b">
        <f t="shared" si="453"/>
        <v>0</v>
      </c>
      <c r="HF80" s="10" t="b">
        <f t="shared" si="454"/>
        <v>0</v>
      </c>
      <c r="HG80" s="10" t="b">
        <f t="shared" si="455"/>
        <v>0</v>
      </c>
      <c r="HH80" s="10" t="b">
        <f t="shared" si="456"/>
        <v>0</v>
      </c>
      <c r="HI80" s="10" t="b">
        <f t="shared" si="457"/>
        <v>0</v>
      </c>
      <c r="HJ80" s="10" t="b">
        <f t="shared" si="458"/>
        <v>0</v>
      </c>
      <c r="HK80" s="10" t="b">
        <f t="shared" si="459"/>
        <v>0</v>
      </c>
      <c r="HL80" s="10" t="b">
        <f t="shared" si="460"/>
        <v>0</v>
      </c>
      <c r="HM80" s="10" t="b">
        <f t="shared" si="461"/>
        <v>0</v>
      </c>
      <c r="HN80" s="10" t="b">
        <f t="shared" si="462"/>
        <v>0</v>
      </c>
      <c r="HO80" s="10" t="b">
        <f t="shared" si="463"/>
        <v>0</v>
      </c>
      <c r="HP80" s="10" t="b">
        <f t="shared" si="464"/>
        <v>0</v>
      </c>
      <c r="HQ80" s="10" t="b">
        <f t="shared" si="465"/>
        <v>0</v>
      </c>
      <c r="HR80" s="10" t="b">
        <f t="shared" si="466"/>
        <v>0</v>
      </c>
      <c r="HS80" s="10" t="b">
        <f t="shared" si="467"/>
        <v>0</v>
      </c>
      <c r="HT80" s="10" t="b">
        <f t="shared" si="468"/>
        <v>0</v>
      </c>
      <c r="HU80" s="10" t="b">
        <f t="shared" si="469"/>
        <v>0</v>
      </c>
      <c r="HV80" s="10" t="b">
        <f t="shared" si="470"/>
        <v>0</v>
      </c>
      <c r="HW80" s="10" t="b">
        <f t="shared" si="471"/>
        <v>0</v>
      </c>
      <c r="HX80" s="10" t="b">
        <f t="shared" si="472"/>
        <v>0</v>
      </c>
      <c r="HY80" s="10" t="b">
        <f t="shared" si="473"/>
        <v>0</v>
      </c>
      <c r="HZ80" s="10" t="b">
        <f t="shared" si="474"/>
        <v>0</v>
      </c>
      <c r="IA80" s="10" t="b">
        <f t="shared" si="475"/>
        <v>0</v>
      </c>
      <c r="IB80" s="10" t="b">
        <f t="shared" si="476"/>
        <v>0</v>
      </c>
      <c r="IC80" s="10" t="b">
        <f t="shared" si="477"/>
        <v>0</v>
      </c>
      <c r="ID80" s="10" t="b">
        <f t="shared" si="478"/>
        <v>0</v>
      </c>
      <c r="IE80" s="10" t="b">
        <f t="shared" si="479"/>
        <v>0</v>
      </c>
      <c r="IF80" s="10" t="b">
        <f t="shared" si="480"/>
        <v>0</v>
      </c>
      <c r="IG80" s="10" t="b">
        <f t="shared" si="481"/>
        <v>0</v>
      </c>
      <c r="IH80" s="10" t="b">
        <f t="shared" si="482"/>
        <v>0</v>
      </c>
      <c r="II80" s="10" t="b">
        <f t="shared" si="483"/>
        <v>0</v>
      </c>
      <c r="IJ80" s="10" t="b">
        <f t="shared" si="484"/>
        <v>0</v>
      </c>
      <c r="IK80" s="10" t="b">
        <f t="shared" si="485"/>
        <v>0</v>
      </c>
      <c r="IL80" s="10" t="b">
        <f t="shared" si="486"/>
        <v>0</v>
      </c>
      <c r="IM80" s="10" t="b">
        <f t="shared" si="487"/>
        <v>0</v>
      </c>
      <c r="IN80" s="10" t="b">
        <f t="shared" si="488"/>
        <v>0</v>
      </c>
      <c r="IO80" s="10" t="b">
        <f t="shared" si="489"/>
        <v>0</v>
      </c>
      <c r="IP80" s="10" t="b">
        <f t="shared" si="490"/>
        <v>0</v>
      </c>
      <c r="IQ80" s="19" t="b">
        <f t="shared" si="491"/>
        <v>0</v>
      </c>
    </row>
    <row r="81" spans="1:251" s="1" customFormat="1" x14ac:dyDescent="0.2">
      <c r="A81" s="3"/>
      <c r="B81" s="4"/>
      <c r="C81" s="4"/>
      <c r="J81" s="3"/>
      <c r="N81" s="3"/>
      <c r="R81" s="3"/>
      <c r="V81" s="3"/>
      <c r="Z81" s="3"/>
      <c r="AD81" s="3"/>
      <c r="AH81" s="3"/>
      <c r="AL81" s="3"/>
      <c r="AP81" s="3"/>
      <c r="AT81" s="3"/>
      <c r="AX81" s="3"/>
      <c r="BB81" s="3"/>
      <c r="BF81" s="3"/>
      <c r="BJ81" s="3"/>
      <c r="BN81" s="3"/>
      <c r="BR81" s="3"/>
      <c r="BV81" s="3"/>
      <c r="BZ81" s="3"/>
      <c r="CD81" s="3"/>
      <c r="CH81" s="3"/>
      <c r="CL81" s="3"/>
      <c r="CP81" s="3"/>
      <c r="CT81" s="3"/>
      <c r="CX81" s="3"/>
      <c r="DB81" s="3"/>
      <c r="DF81" s="3"/>
      <c r="DJ81" s="3"/>
      <c r="DN81" s="3"/>
      <c r="DR81" s="3"/>
      <c r="DV81" s="3"/>
      <c r="DZ81" s="3"/>
      <c r="ED81" s="3"/>
      <c r="EH81" s="3"/>
      <c r="EL81" s="3"/>
      <c r="EP81" s="3"/>
      <c r="ET81" s="3"/>
      <c r="EX81" s="3"/>
      <c r="FB81" s="3"/>
      <c r="FF81" s="3"/>
      <c r="FJ81" s="3"/>
      <c r="FN81" s="3"/>
      <c r="FR81" s="3"/>
      <c r="FV81" s="3"/>
      <c r="FZ81" s="3"/>
      <c r="GD81" s="3"/>
      <c r="GH81" s="3"/>
      <c r="GL81" s="3"/>
      <c r="GP81" s="3"/>
      <c r="GT81" s="3"/>
      <c r="GV81" s="37"/>
      <c r="IQ81" s="3"/>
    </row>
  </sheetData>
  <mergeCells count="50">
    <mergeCell ref="GQ1:GT1"/>
    <mergeCell ref="GV1:IQ3"/>
    <mergeCell ref="FS1:FV1"/>
    <mergeCell ref="FW1:FZ1"/>
    <mergeCell ref="GA1:GD1"/>
    <mergeCell ref="GE1:GH1"/>
    <mergeCell ref="GI1:GL1"/>
    <mergeCell ref="GM1:GP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L72:L80 T72:T80 X72:X80 AB72:AB80 AF72:AF80 AN72:AN80 AV72:AV80 AZ72:AZ80 BH72:BH80 BL72:BL80 BP72:BP80 BT72:BT80 CB72:CB80 CF72:CF80 CJ72:CJ80 AJ72:AJ80 BD72:BD80 P72:P80 CN72:CN80 CR72:CR80 CV72:CV80 CZ72:CZ80 DD72:DD80 DH72:DH80 DL72:DL80 DP72:DP80 DT72:DT80 DX72:DX80 EB72:EB80 EF72:EF80 EJ72:EJ80 EN72:EN80 ER72:ER80 EV72:EV80 EZ72:EZ80 FD72:FD80 FH72:FH80 FL72:FL80 FP72:FP80 FT72:FT80 FX72:FX80 GB72:GB80 GF72:GF80 GJ72:GJ80 GN72:GN80 GR72:GR80 BX72:BX80 AR72:AR80 L61:L69 T61:T69 X61:X69 AB61:AB69 AF61:AF69 AN61:AN69 AV61:AV69 AZ61:AZ69 BH61:BH69 BL61:BL69 BP61:BP69 BT61:BT69 CB61:CB69 CF61:CF69 CJ61:CJ69 AJ61:AJ69 BD61:BD69 P61:P69 CN61:CN69 CR61:CR69 CV61:CV69 CZ61:CZ69 DD61:DD69 DH61:DH69 DL61:DL69 DP61:DP69 DT61:DT69 DX61:DX69 EB61:EB69 EF61:EF69 EJ61:EJ69 EN61:EN69 ER61:ER69 EV61:EV69 EZ61:EZ69 FD61:FD69 FH61:FH69 FL61:FL69 FP61:FP69 FT61:FT69 FX61:FX69 GB61:GB69 GF61:GF69 GJ61:GJ69 GN61:GN69 GR61:GR69 BX61:BX69 AR61:AR69 L50:L58 T50:T58 X50:X58 AB50:AB58 AF50:AF58 AN50:AN58 AV50:AV58 AZ50:AZ58 BH50:BH58 BL50:BL58 BP50:BP58 BT50:BT58 CB50:CB58 CF50:CF58 CJ50:CJ58 AJ50:AJ58 BD50:BD58 P50:P58 CN50:CN58 CR50:CR58 CV50:CV58 CZ50:CZ58 DD50:DD58 DH50:DH58 DL50:DL58 DP50:DP58 DT50:DT58 DX50:DX58 EB50:EB58 EF50:EF58 EJ50:EJ58 EN50:EN58 ER50:ER58 EV50:EV58 EZ50:EZ58 FD50:FD58 FH50:FH58 FL50:FL58 FP50:FP58 FT50:FT58 FX50:FX58 GB50:GB58 GF50:GF58 GJ50:GJ58 GN50:GN58 GR50:GR58 BX50:BX58 AR50:AR58 L39:L47 T39:T47 X39:X47 AB39:AB47 AF39:AF47 AN39:AN47 AV39:AV47 AZ39:AZ47 BH39:BH47 BL39:BL47 BP39:BP47 BT39:BT47 CB39:CB47 CF39:CF47 CJ39:CJ47 AJ39:AJ47 BD39:BD47 P39:P47 CN39:CN47 CR39:CR47 CV39:CV47 CZ39:CZ47 DD39:DD47 DH39:DH47 DL39:DL47 DP39:DP47 DT39:DT47 DX39:DX47 EB39:EB47 EF39:EF47 EJ39:EJ47 EN39:EN47 ER39:ER47 EV39:EV47 EZ39:EZ47 FD39:FD47 FH39:FH47 FL39:FL47 FP39:FP47 FT39:FT47 FX39:FX47 GB39:GB47 GF39:GF47 GJ39:GJ47 GN39:GN47 GR39:GR47 BX39:BX47 AR39:AR47 L27:L36 T27:T36 X27:X36 AB27:AB36 AF27:AF36 AN27:AN36 AV27:AV36 AZ27:AZ36 BH27:BH36 BL27:BL36 BP27:BP36 BT27:BT36 CB27:CB36 CF27:CF36 CJ27:CJ36 AJ27:AJ36 BD27:BD36 P27:P36 CN27:CN36 CR27:CR36 CV27:CV36 CZ27:CZ36 DD27:DD36 DH27:DH36 DL27:DL36 DP27:DP36 DT27:DT36 DX27:DX36 EB27:EB36 EF27:EF36 EJ27:EJ36 EN27:EN36 ER27:ER36 EV27:EV36 EZ27:EZ36 FD27:FD36 FH27:FH36 FL27:FL36 FP27:FP36 FT27:FT36 FX27:FX36 GB27:GB36 GF27:GF36 GJ27:GJ36 GN27:GN36 GR27:GR36 BX27:BX36 AR27:AR36 L16:L24 T16:T24 X16:X24 AB16:AB24 AF16:AF24 AN16:AN24 AV16:AV24 AZ16:AZ24 BH16:BH24 BL16:BL24 BP16:BP24 BT16:BT24 CB16:CB24 CF16:CF24 CJ16:CJ24 AJ16:AJ24 BD16:BD24 P16:P24 CN16:CN24 CR16:CR24 CV16:CV24 DD16:DD24 DH16:DH24 DL16:DL24 DP16:DP24 DT16:DT24 DX16:DX24 EB16:EB24 EF16:EF24 EJ16:EJ24 EN16:EN24 ER16:ER24 EV16:EV24 EZ16:EZ24 FD16:FD24 FH16:FH24 FL16:FL24 FP16:FP24 FT16:FT24 FX16:FX24 GB16:GB24 GF16:GF24 GJ16:GJ24 GN16:GN24 GR16:GR24 BX16:BX24 AR16:AR24 CZ16:CZ24 L5:L13 T5:T13 X5:X13 AB5:AB13 AF5:AF13 AN5:AN13 AV5:AV13 AZ5:AZ13 BH5:BH13 BL5:BL13 BP5:BP13 BT5:BT13 CB5:CB13 CF5:CF13 CJ5:CJ13 AJ5:AJ13 BD5:BD13 P5:P13 CN5:CN13 CR5:CR13 CV5:CV13 CZ5:CZ13 DD5:DD13 DH5:DH13 DL5:DL13 DP5:DP13 DT5:DT13 DX5:DX13 EB5:EB13 EF5:EF13 EJ5:EJ13 EN5:EN13 ER5:ER13 EV5:EV13 EZ5:EZ13 FD5:FD13 FH5:FH13 FL5:FL13 FP5:FP13 FT5:FT13 FX5:FX13 GB5:GB13 GF5:GF13 GJ5:GJ13 GN5:GN13 GR5:GR13 BX5:BX13 AR5:AR13">
    <cfRule type="cellIs" dxfId="2926" priority="285" operator="equal">
      <formula>"no"</formula>
    </cfRule>
    <cfRule type="cellIs" dxfId="2925" priority="286" operator="equal">
      <formula>"yes"</formula>
    </cfRule>
  </conditionalFormatting>
  <conditionalFormatting sqref="K72:K80 S72:S80 W72:W80 AA72:AA80 AE72:AE80 AM72:AM80 AU72:AU80 AY72:AY80 BG72:BG80 BK72:BK80 BO72:BO80 BS72:BS80 CA72:CA80 CE72:CE80 CI72:CI80 AI72:AI80 BC72:BC80 O72:O80 CM72:CM80 CQ72:CQ80 CU72:CU80 CY72:CY80 DC72:DC80 DG72:DG80 DK72:DK80 DO72:DO80 DS72:DS80 DW72:DW80 EA72:EA80 EE72:EE80 EI72:EI80 EM72:EM80 EQ72:EQ80 EU72:EU80 EY72:EY80 FC72:FC80 FG72:FG80 FK72:FK80 FO72:FO80 FS72:FS80 FW72:FW80 GA72:GA80 GE72:GE80 GI72:GI80 GM72:GM80 GQ72:GQ80 BW72:BW80 AQ72:AQ80 K61:K69 S61:S69 W61:W69 AA61:AA69 AE61:AE69 AM61:AM69 AU61:AU69 AY61:AY69 BG61:BG69 BK61:BK69 BO61:BO69 BS61:BS69 CA61:CA69 CE61:CE69 CI61:CI69 AI61:AI69 BC61:BC69 O61:O69 CM61:CM69 CQ61:CQ69 CU61:CU69 CY61:CY69 DC61:DC69 DG61:DG69 DK61:DK69 DO61:DO69 DS61:DS69 DW61:DW69 EA61:EA69 EE61:EE69 EI61:EI69 EM61:EM69 EQ61:EQ69 EU61:EU69 EY61:EY69 FC61:FC69 FG61:FG69 FK61:FK69 FO61:FO69 FS61:FS69 FW61:FW69 GA61:GA69 GE61:GE69 GI61:GI69 GM61:GM69 GQ61:GQ69 BW61:BW69 AQ61:AQ69 K50:K58 S50:S58 W50:W58 AA50:AA58 AE50:AE58 AM50:AM58 AU50:AU58 AY50:AY58 BG50:BG58 BK50:BK58 BO50:BO58 BS50:BS58 CA50:CA58 CE50:CE58 CI50:CI58 AI50:AI58 BC50:BC58 O50:O58 CM50:CM58 CQ50:CQ58 CU50:CU58 CY50:CY58 DC50:DC58 DG50:DG58 DK50:DK58 DO50:DO58 DS50:DS58 DW50:DW58 EA50:EA58 EE50:EE58 EI50:EI58 EM50:EM58 EQ50:EQ58 EU50:EU58 EY50:EY58 FC50:FC58 FG50:FG58 FK50:FK58 FO50:FO58 FS50:FS58 FW50:FW58 GA50:GA58 GE50:GE58 GI50:GI58 GM50:GM58 GQ50:GQ58 BW50:BW58 AQ50:AQ58 K39:K47 S39:S47 W39:W47 AA39:AA47 AE39:AE47 AM39:AM47 AU39:AU47 AY39:AY47 BG39:BG47 BK39:BK47 BO39:BO47 BS39:BS47 CA39:CA47 CE39:CE47 CI39:CI47 AI39:AI47 BC39:BC47 O39:O47 CM39:CM47 CQ39:CQ47 CU39:CU47 CY39:CY47 DC39:DC47 DG39:DG47 DK39:DK47 DO39:DO47 DS39:DS47 DW39:DW47 EA39:EA47 EE39:EE47 EI39:EI47 EM39:EM47 EQ39:EQ47 EU39:EU47 EY39:EY47 FC39:FC47 FG39:FG47 FK39:FK47 FO39:FO47 FS39:FS47 FW39:FW47 GA39:GA47 GE39:GE47 GI39:GI47 GM39:GM47 GQ39:GQ47 BW39:BW47 AQ39:AQ47 K27:K36 S27:S36 W27:W36 AA27:AA36 AE27:AE36 AM27:AM36 AU27:AU36 AY27:AY36 BG27:BG36 BK27:BK36 BO27:BO36 BS27:BS36 CA27:CA36 CE27:CE36 CI27:CI36 AI27:AI36 BC27:BC36 O27:O36 CM27:CM36 CQ27:CQ36 CU27:CU36 CY27:CY36 DC27:DC36 DG27:DG36 DK27:DK36 DO27:DO36 DS27:DS36 DW27:DW36 EA27:EA36 EE27:EE36 EI27:EI36 EM27:EM36 EQ27:EQ36 EU27:EU36 EY27:EY36 FC27:FC36 FG27:FG36 FK27:FK36 FO27:FO36 FS27:FS36 FW27:FW36 GA27:GA36 GE27:GE36 GI27:GI36 GM27:GM36 GQ27:GQ36 BW27:BW36 AQ27:AQ36 K16:K24 S16:S24 W16:W24 AA16:AA24 AE16:AE24 AM16:AM24 AU16:AU24 AY16:AY24 BG16:BG24 BK16:BK24 BO16:BO24 BS16:BS24 CA16:CA24 CE16:CE24 CI16:CI24 AI16:AI24 BC16:BC24 O16:O24 CM16:CM24 CQ16:CQ24 CU16:CU24 DC16:DC24 DG16:DG24 DK16:DK24 DO16:DO24 DS16:DS24 DW16:DW24 EA16:EA24 EE16:EE24 EI16:EI24 EM16:EM24 EQ16:EQ24 EU16:EU24 EY16:EY24 FC16:FC24 FG16:FG24 FK16:FK24 FO16:FO24 FS16:FS24 FW16:FW24 GA16:GA24 GE16:GE24 GI16:GI24 GM16:GM24 GQ16:GQ24 BW16:BW24 AQ16:AQ24 CY16:CY24 K5:K13 S5:S13 W5:W13 AA5:AA13 AE5:AE13 AM5:AM13 AU5:AU13 AY5:AY13 BG5:BG13 BK5:BK13 BO5:BO13 BS5:BS13 CA5:CA13 CE5:CE13 CI5:CI13 AI5:AI13 BC5:BC13 O5:O13 CM5:CM13 CQ5:CQ13 CU5:CU13 CY5:CY13 DC5:DC13 DG5:DG13 DK5:DK13 DO5:DO13 DS5:DS13 DW5:DW13 EA5:EA13 EE5:EE13 EI5:EI13 EM5:EM13 EQ5:EQ13 EU5:EU13 EY5:EY13 FC5:FC13 FG5:FG13 FK5:FK13 FO5:FO13 FS5:FS13 FW5:FW13 GA5:GA13 GE5:GE13 GI5:GI13 GM5:GM13 GQ5:GQ13 BW5:BW13 AQ5:AQ13">
    <cfRule type="cellIs" dxfId="2924" priority="284" operator="greaterThan">
      <formula>0</formula>
    </cfRule>
  </conditionalFormatting>
  <conditionalFormatting sqref="A4:HN4 CE7:HN7 GU72:GU74 IR71:IR74 K72:GT73 GU61:GU63 IR60:IR63 K61:GT62 GU50:GU52 IR49:IR52 K50:GT51 GU39:GU41 IR38:IR41 K39:GT40 GU27:GU29 IR26:IR29 K27:GT28 GU16:GU18 IR15:IR18 K5:HN6 HO4:IR7">
    <cfRule type="cellIs" dxfId="2923" priority="283" operator="equal">
      <formula>"Dummy"</formula>
    </cfRule>
  </conditionalFormatting>
  <conditionalFormatting sqref="A15:HN15">
    <cfRule type="cellIs" dxfId="2922" priority="280" operator="equal">
      <formula>"Dummy"</formula>
    </cfRule>
  </conditionalFormatting>
  <conditionalFormatting sqref="HO15:IQ15">
    <cfRule type="cellIs" dxfId="2921" priority="278" operator="equal">
      <formula>"Dummy"</formula>
    </cfRule>
  </conditionalFormatting>
  <conditionalFormatting sqref="D5:J5 D76:J80 D72:J74 D65:J69 D61:J63 D54:J58 D50:J52 D43:J47 D39:J41 D31:J36 D27:J29 D20:J24 D16:J18 D7:J13">
    <cfRule type="cellIs" dxfId="2920" priority="276" operator="equal">
      <formula>0</formula>
    </cfRule>
    <cfRule type="cellIs" dxfId="2919" priority="277" operator="equal">
      <formula>-999</formula>
    </cfRule>
  </conditionalFormatting>
  <conditionalFormatting sqref="D19:H19 J19">
    <cfRule type="cellIs" dxfId="2918" priority="274" operator="equal">
      <formula>0</formula>
    </cfRule>
    <cfRule type="cellIs" dxfId="2917" priority="275" operator="equal">
      <formula>-999</formula>
    </cfRule>
  </conditionalFormatting>
  <conditionalFormatting sqref="D6:J6">
    <cfRule type="cellIs" dxfId="2916" priority="272" operator="equal">
      <formula>0</formula>
    </cfRule>
    <cfRule type="cellIs" dxfId="2915" priority="273" operator="equal">
      <formula>-999</formula>
    </cfRule>
  </conditionalFormatting>
  <conditionalFormatting sqref="I19">
    <cfRule type="cellIs" dxfId="2914" priority="270" operator="equal">
      <formula>0</formula>
    </cfRule>
    <cfRule type="cellIs" dxfId="2913" priority="271" operator="equal">
      <formula>-999</formula>
    </cfRule>
  </conditionalFormatting>
  <conditionalFormatting sqref="A26:HN26">
    <cfRule type="cellIs" dxfId="2912" priority="269" operator="equal">
      <formula>"Dummy"</formula>
    </cfRule>
  </conditionalFormatting>
  <conditionalFormatting sqref="HO26:IQ26">
    <cfRule type="cellIs" dxfId="2911" priority="267" operator="equal">
      <formula>"Dummy"</formula>
    </cfRule>
  </conditionalFormatting>
  <conditionalFormatting sqref="D30:H30 J30">
    <cfRule type="cellIs" dxfId="2910" priority="265" operator="equal">
      <formula>0</formula>
    </cfRule>
    <cfRule type="cellIs" dxfId="2909" priority="266" operator="equal">
      <formula>-999</formula>
    </cfRule>
  </conditionalFormatting>
  <conditionalFormatting sqref="I30">
    <cfRule type="cellIs" dxfId="2908" priority="263" operator="equal">
      <formula>0</formula>
    </cfRule>
    <cfRule type="cellIs" dxfId="2907" priority="264" operator="equal">
      <formula>-999</formula>
    </cfRule>
  </conditionalFormatting>
  <conditionalFormatting sqref="A38:HN38">
    <cfRule type="cellIs" dxfId="2906" priority="262" operator="equal">
      <formula>"Dummy"</formula>
    </cfRule>
  </conditionalFormatting>
  <conditionalFormatting sqref="HO38:IQ38">
    <cfRule type="cellIs" dxfId="2905" priority="260" operator="equal">
      <formula>"Dummy"</formula>
    </cfRule>
  </conditionalFormatting>
  <conditionalFormatting sqref="D42:H42 J42">
    <cfRule type="cellIs" dxfId="2904" priority="258" operator="equal">
      <formula>0</formula>
    </cfRule>
    <cfRule type="cellIs" dxfId="2903" priority="259" operator="equal">
      <formula>-999</formula>
    </cfRule>
  </conditionalFormatting>
  <conditionalFormatting sqref="I42">
    <cfRule type="cellIs" dxfId="2902" priority="256" operator="equal">
      <formula>0</formula>
    </cfRule>
    <cfRule type="cellIs" dxfId="2901" priority="257" operator="equal">
      <formula>-999</formula>
    </cfRule>
  </conditionalFormatting>
  <conditionalFormatting sqref="A49:HN49">
    <cfRule type="cellIs" dxfId="2900" priority="255" operator="equal">
      <formula>"Dummy"</formula>
    </cfRule>
  </conditionalFormatting>
  <conditionalFormatting sqref="HO49:IQ49">
    <cfRule type="cellIs" dxfId="2899" priority="253" operator="equal">
      <formula>"Dummy"</formula>
    </cfRule>
  </conditionalFormatting>
  <conditionalFormatting sqref="D53:H53 J53">
    <cfRule type="cellIs" dxfId="2898" priority="251" operator="equal">
      <formula>0</formula>
    </cfRule>
    <cfRule type="cellIs" dxfId="2897" priority="252" operator="equal">
      <formula>-999</formula>
    </cfRule>
  </conditionalFormatting>
  <conditionalFormatting sqref="I53">
    <cfRule type="cellIs" dxfId="2896" priority="249" operator="equal">
      <formula>0</formula>
    </cfRule>
    <cfRule type="cellIs" dxfId="2895" priority="250" operator="equal">
      <formula>-999</formula>
    </cfRule>
  </conditionalFormatting>
  <conditionalFormatting sqref="A60:HN60">
    <cfRule type="cellIs" dxfId="2894" priority="248" operator="equal">
      <formula>"Dummy"</formula>
    </cfRule>
  </conditionalFormatting>
  <conditionalFormatting sqref="HO60:IQ60">
    <cfRule type="cellIs" dxfId="2893" priority="246" operator="equal">
      <formula>"Dummy"</formula>
    </cfRule>
  </conditionalFormatting>
  <conditionalFormatting sqref="D64:H64 J64">
    <cfRule type="cellIs" dxfId="2892" priority="244" operator="equal">
      <formula>0</formula>
    </cfRule>
    <cfRule type="cellIs" dxfId="2891" priority="245" operator="equal">
      <formula>-999</formula>
    </cfRule>
  </conditionalFormatting>
  <conditionalFormatting sqref="I64">
    <cfRule type="cellIs" dxfId="2890" priority="242" operator="equal">
      <formula>0</formula>
    </cfRule>
    <cfRule type="cellIs" dxfId="2889" priority="243" operator="equal">
      <formula>-999</formula>
    </cfRule>
  </conditionalFormatting>
  <conditionalFormatting sqref="A71:HN71">
    <cfRule type="cellIs" dxfId="2888" priority="241" operator="equal">
      <formula>"Dummy"</formula>
    </cfRule>
  </conditionalFormatting>
  <conditionalFormatting sqref="HO71:IQ71">
    <cfRule type="cellIs" dxfId="2887" priority="239" operator="equal">
      <formula>"Dummy"</formula>
    </cfRule>
  </conditionalFormatting>
  <conditionalFormatting sqref="D75:H75 J75">
    <cfRule type="cellIs" dxfId="2886" priority="237" operator="equal">
      <formula>0</formula>
    </cfRule>
    <cfRule type="cellIs" dxfId="2885" priority="238" operator="equal">
      <formula>-999</formula>
    </cfRule>
  </conditionalFormatting>
  <conditionalFormatting sqref="I75">
    <cfRule type="cellIs" dxfId="2884" priority="235" operator="equal">
      <formula>0</formula>
    </cfRule>
    <cfRule type="cellIs" dxfId="2883" priority="236" operator="equal">
      <formula>-999</formula>
    </cfRule>
  </conditionalFormatting>
  <conditionalFormatting sqref="L7">
    <cfRule type="cellIs" dxfId="2882" priority="233" operator="equal">
      <formula>"no"</formula>
    </cfRule>
    <cfRule type="cellIs" dxfId="2881" priority="234" operator="equal">
      <formula>"yes"</formula>
    </cfRule>
  </conditionalFormatting>
  <conditionalFormatting sqref="K7">
    <cfRule type="cellIs" dxfId="2880" priority="232" operator="greaterThan">
      <formula>0</formula>
    </cfRule>
  </conditionalFormatting>
  <conditionalFormatting sqref="P7">
    <cfRule type="cellIs" dxfId="2879" priority="230" operator="equal">
      <formula>"no"</formula>
    </cfRule>
    <cfRule type="cellIs" dxfId="2878" priority="231" operator="equal">
      <formula>"yes"</formula>
    </cfRule>
  </conditionalFormatting>
  <conditionalFormatting sqref="O7">
    <cfRule type="cellIs" dxfId="2877" priority="229" operator="greaterThan">
      <formula>0</formula>
    </cfRule>
  </conditionalFormatting>
  <conditionalFormatting sqref="T7">
    <cfRule type="cellIs" dxfId="2876" priority="227" operator="equal">
      <formula>"no"</formula>
    </cfRule>
    <cfRule type="cellIs" dxfId="2875" priority="228" operator="equal">
      <formula>"yes"</formula>
    </cfRule>
  </conditionalFormatting>
  <conditionalFormatting sqref="S7">
    <cfRule type="cellIs" dxfId="2874" priority="226" operator="greaterThan">
      <formula>0</formula>
    </cfRule>
  </conditionalFormatting>
  <conditionalFormatting sqref="X7">
    <cfRule type="cellIs" dxfId="2873" priority="224" operator="equal">
      <formula>"no"</formula>
    </cfRule>
    <cfRule type="cellIs" dxfId="2872" priority="225" operator="equal">
      <formula>"yes"</formula>
    </cfRule>
  </conditionalFormatting>
  <conditionalFormatting sqref="W7">
    <cfRule type="cellIs" dxfId="2871" priority="223" operator="greaterThan">
      <formula>0</formula>
    </cfRule>
  </conditionalFormatting>
  <conditionalFormatting sqref="AB7">
    <cfRule type="cellIs" dxfId="2870" priority="221" operator="equal">
      <formula>"no"</formula>
    </cfRule>
    <cfRule type="cellIs" dxfId="2869" priority="222" operator="equal">
      <formula>"yes"</formula>
    </cfRule>
  </conditionalFormatting>
  <conditionalFormatting sqref="AA7">
    <cfRule type="cellIs" dxfId="2868" priority="220" operator="greaterThan">
      <formula>0</formula>
    </cfRule>
  </conditionalFormatting>
  <conditionalFormatting sqref="AF7 AN7 BD7 BH7 BL7 BP7 BT7 BX7 CB7">
    <cfRule type="cellIs" dxfId="2867" priority="218" operator="equal">
      <formula>"no"</formula>
    </cfRule>
    <cfRule type="cellIs" dxfId="2866" priority="219" operator="equal">
      <formula>"yes"</formula>
    </cfRule>
  </conditionalFormatting>
  <conditionalFormatting sqref="AE7 AM7 BC7 BG7 BK7 BO7 BS7 BW7 CA7">
    <cfRule type="cellIs" dxfId="2865" priority="217" operator="greaterThan">
      <formula>0</formula>
    </cfRule>
  </conditionalFormatting>
  <conditionalFormatting sqref="AJ7">
    <cfRule type="cellIs" dxfId="2864" priority="215" operator="equal">
      <formula>"no"</formula>
    </cfRule>
    <cfRule type="cellIs" dxfId="2863" priority="216" operator="equal">
      <formula>"yes"</formula>
    </cfRule>
  </conditionalFormatting>
  <conditionalFormatting sqref="AI7">
    <cfRule type="cellIs" dxfId="2862" priority="214" operator="greaterThan">
      <formula>0</formula>
    </cfRule>
  </conditionalFormatting>
  <conditionalFormatting sqref="AV7">
    <cfRule type="cellIs" dxfId="2861" priority="212" operator="equal">
      <formula>"no"</formula>
    </cfRule>
    <cfRule type="cellIs" dxfId="2860" priority="213" operator="equal">
      <formula>"yes"</formula>
    </cfRule>
  </conditionalFormatting>
  <conditionalFormatting sqref="AU7">
    <cfRule type="cellIs" dxfId="2859" priority="211" operator="greaterThan">
      <formula>0</formula>
    </cfRule>
  </conditionalFormatting>
  <conditionalFormatting sqref="AR7">
    <cfRule type="cellIs" dxfId="2858" priority="209" operator="equal">
      <formula>"no"</formula>
    </cfRule>
    <cfRule type="cellIs" dxfId="2857" priority="210" operator="equal">
      <formula>"yes"</formula>
    </cfRule>
  </conditionalFormatting>
  <conditionalFormatting sqref="AQ7">
    <cfRule type="cellIs" dxfId="2856" priority="208" operator="greaterThan">
      <formula>0</formula>
    </cfRule>
  </conditionalFormatting>
  <conditionalFormatting sqref="AZ7">
    <cfRule type="cellIs" dxfId="2855" priority="206" operator="equal">
      <formula>"no"</formula>
    </cfRule>
    <cfRule type="cellIs" dxfId="2854" priority="207" operator="equal">
      <formula>"yes"</formula>
    </cfRule>
  </conditionalFormatting>
  <conditionalFormatting sqref="AY7">
    <cfRule type="cellIs" dxfId="2853" priority="205" operator="greaterThan">
      <formula>0</formula>
    </cfRule>
  </conditionalFormatting>
  <conditionalFormatting sqref="AY18">
    <cfRule type="cellIs" dxfId="2852" priority="171" operator="greaterThan">
      <formula>0</formula>
    </cfRule>
  </conditionalFormatting>
  <conditionalFormatting sqref="K52">
    <cfRule type="cellIs" dxfId="2851" priority="96" operator="greaterThan">
      <formula>0</formula>
    </cfRule>
  </conditionalFormatting>
  <conditionalFormatting sqref="L52">
    <cfRule type="cellIs" dxfId="2850" priority="97" operator="equal">
      <formula>"no"</formula>
    </cfRule>
    <cfRule type="cellIs" dxfId="2849" priority="98" operator="equal">
      <formula>"yes"</formula>
    </cfRule>
  </conditionalFormatting>
  <conditionalFormatting sqref="P52">
    <cfRule type="cellIs" dxfId="2848" priority="94" operator="equal">
      <formula>"no"</formula>
    </cfRule>
    <cfRule type="cellIs" dxfId="2847" priority="95" operator="equal">
      <formula>"yes"</formula>
    </cfRule>
  </conditionalFormatting>
  <conditionalFormatting sqref="O52">
    <cfRule type="cellIs" dxfId="2846" priority="93" operator="greaterThan">
      <formula>0</formula>
    </cfRule>
  </conditionalFormatting>
  <conditionalFormatting sqref="T52">
    <cfRule type="cellIs" dxfId="2845" priority="91" operator="equal">
      <formula>"no"</formula>
    </cfRule>
    <cfRule type="cellIs" dxfId="2844" priority="92" operator="equal">
      <formula>"yes"</formula>
    </cfRule>
  </conditionalFormatting>
  <conditionalFormatting sqref="S52">
    <cfRule type="cellIs" dxfId="2843" priority="90" operator="greaterThan">
      <formula>0</formula>
    </cfRule>
  </conditionalFormatting>
  <conditionalFormatting sqref="X52">
    <cfRule type="cellIs" dxfId="2842" priority="88" operator="equal">
      <formula>"no"</formula>
    </cfRule>
    <cfRule type="cellIs" dxfId="2841" priority="89" operator="equal">
      <formula>"yes"</formula>
    </cfRule>
  </conditionalFormatting>
  <conditionalFormatting sqref="W52">
    <cfRule type="cellIs" dxfId="2840" priority="87" operator="greaterThan">
      <formula>0</formula>
    </cfRule>
  </conditionalFormatting>
  <conditionalFormatting sqref="AB52">
    <cfRule type="cellIs" dxfId="2839" priority="85" operator="equal">
      <formula>"no"</formula>
    </cfRule>
    <cfRule type="cellIs" dxfId="2838" priority="86" operator="equal">
      <formula>"yes"</formula>
    </cfRule>
  </conditionalFormatting>
  <conditionalFormatting sqref="AA52">
    <cfRule type="cellIs" dxfId="2837" priority="84" operator="greaterThan">
      <formula>0</formula>
    </cfRule>
  </conditionalFormatting>
  <conditionalFormatting sqref="AV52">
    <cfRule type="cellIs" dxfId="2836" priority="76" operator="equal">
      <formula>"no"</formula>
    </cfRule>
    <cfRule type="cellIs" dxfId="2835" priority="77" operator="equal">
      <formula>"yes"</formula>
    </cfRule>
  </conditionalFormatting>
  <conditionalFormatting sqref="AU52">
    <cfRule type="cellIs" dxfId="2834" priority="75" operator="greaterThan">
      <formula>0</formula>
    </cfRule>
  </conditionalFormatting>
  <conditionalFormatting sqref="AJ52">
    <cfRule type="cellIs" dxfId="2833" priority="79" operator="equal">
      <formula>"no"</formula>
    </cfRule>
    <cfRule type="cellIs" dxfId="2832" priority="80" operator="equal">
      <formula>"yes"</formula>
    </cfRule>
  </conditionalFormatting>
  <conditionalFormatting sqref="AI52">
    <cfRule type="cellIs" dxfId="2831" priority="78" operator="greaterThan">
      <formula>0</formula>
    </cfRule>
  </conditionalFormatting>
  <conditionalFormatting sqref="AF52 AN52 BD52 BH52 BL52 BP52 BT52 BX52 CB52">
    <cfRule type="cellIs" dxfId="2830" priority="82" operator="equal">
      <formula>"no"</formula>
    </cfRule>
    <cfRule type="cellIs" dxfId="2829" priority="83" operator="equal">
      <formula>"yes"</formula>
    </cfRule>
  </conditionalFormatting>
  <conditionalFormatting sqref="AE52 AM52 BC52 BG52 BK52 BO52 BS52 BW52 CA52">
    <cfRule type="cellIs" dxfId="2828" priority="81" operator="greaterThan">
      <formula>0</formula>
    </cfRule>
  </conditionalFormatting>
  <conditionalFormatting sqref="AR41">
    <cfRule type="cellIs" dxfId="2827" priority="107" operator="equal">
      <formula>"no"</formula>
    </cfRule>
    <cfRule type="cellIs" dxfId="2826" priority="108" operator="equal">
      <formula>"yes"</formula>
    </cfRule>
  </conditionalFormatting>
  <conditionalFormatting sqref="AQ41">
    <cfRule type="cellIs" dxfId="2825" priority="106" operator="greaterThan">
      <formula>0</formula>
    </cfRule>
  </conditionalFormatting>
  <conditionalFormatting sqref="AZ41">
    <cfRule type="cellIs" dxfId="2824" priority="104" operator="equal">
      <formula>"no"</formula>
    </cfRule>
    <cfRule type="cellIs" dxfId="2823" priority="105" operator="equal">
      <formula>"yes"</formula>
    </cfRule>
  </conditionalFormatting>
  <conditionalFormatting sqref="AY41">
    <cfRule type="cellIs" dxfId="2822" priority="103" operator="greaterThan">
      <formula>0</formula>
    </cfRule>
  </conditionalFormatting>
  <conditionalFormatting sqref="L41">
    <cfRule type="cellIs" dxfId="2821" priority="131" operator="equal">
      <formula>"no"</formula>
    </cfRule>
    <cfRule type="cellIs" dxfId="2820" priority="132" operator="equal">
      <formula>"yes"</formula>
    </cfRule>
  </conditionalFormatting>
  <conditionalFormatting sqref="K41">
    <cfRule type="cellIs" dxfId="2819" priority="130" operator="greaterThan">
      <formula>0</formula>
    </cfRule>
  </conditionalFormatting>
  <conditionalFormatting sqref="P18">
    <cfRule type="cellIs" dxfId="2818" priority="196" operator="equal">
      <formula>"no"</formula>
    </cfRule>
    <cfRule type="cellIs" dxfId="2817" priority="197" operator="equal">
      <formula>"yes"</formula>
    </cfRule>
  </conditionalFormatting>
  <conditionalFormatting sqref="O18">
    <cfRule type="cellIs" dxfId="2816" priority="195" operator="greaterThan">
      <formula>0</formula>
    </cfRule>
  </conditionalFormatting>
  <conditionalFormatting sqref="T18">
    <cfRule type="cellIs" dxfId="2815" priority="193" operator="equal">
      <formula>"no"</formula>
    </cfRule>
    <cfRule type="cellIs" dxfId="2814" priority="194" operator="equal">
      <formula>"yes"</formula>
    </cfRule>
  </conditionalFormatting>
  <conditionalFormatting sqref="S18">
    <cfRule type="cellIs" dxfId="2813" priority="192" operator="greaterThan">
      <formula>0</formula>
    </cfRule>
  </conditionalFormatting>
  <conditionalFormatting sqref="X18">
    <cfRule type="cellIs" dxfId="2812" priority="190" operator="equal">
      <formula>"no"</formula>
    </cfRule>
    <cfRule type="cellIs" dxfId="2811" priority="191" operator="equal">
      <formula>"yes"</formula>
    </cfRule>
  </conditionalFormatting>
  <conditionalFormatting sqref="W18">
    <cfRule type="cellIs" dxfId="2810" priority="189" operator="greaterThan">
      <formula>0</formula>
    </cfRule>
  </conditionalFormatting>
  <conditionalFormatting sqref="AB18">
    <cfRule type="cellIs" dxfId="2809" priority="187" operator="equal">
      <formula>"no"</formula>
    </cfRule>
    <cfRule type="cellIs" dxfId="2808" priority="188" operator="equal">
      <formula>"yes"</formula>
    </cfRule>
  </conditionalFormatting>
  <conditionalFormatting sqref="AA18">
    <cfRule type="cellIs" dxfId="2807" priority="186" operator="greaterThan">
      <formula>0</formula>
    </cfRule>
  </conditionalFormatting>
  <conditionalFormatting sqref="AF18 AN18 BD18 BH18 BL18 BP18 BT18 BX18 CB18">
    <cfRule type="cellIs" dxfId="2806" priority="184" operator="equal">
      <formula>"no"</formula>
    </cfRule>
    <cfRule type="cellIs" dxfId="2805" priority="185" operator="equal">
      <formula>"yes"</formula>
    </cfRule>
  </conditionalFormatting>
  <conditionalFormatting sqref="AE18 AM18 BC18 BG18 BK18 BO18 BS18 BW18 CA18">
    <cfRule type="cellIs" dxfId="2804" priority="183" operator="greaterThan">
      <formula>0</formula>
    </cfRule>
  </conditionalFormatting>
  <conditionalFormatting sqref="AJ18">
    <cfRule type="cellIs" dxfId="2803" priority="181" operator="equal">
      <formula>"no"</formula>
    </cfRule>
    <cfRule type="cellIs" dxfId="2802" priority="182" operator="equal">
      <formula>"yes"</formula>
    </cfRule>
  </conditionalFormatting>
  <conditionalFormatting sqref="AI18">
    <cfRule type="cellIs" dxfId="2801" priority="180" operator="greaterThan">
      <formula>0</formula>
    </cfRule>
  </conditionalFormatting>
  <conditionalFormatting sqref="AV18">
    <cfRule type="cellIs" dxfId="2800" priority="178" operator="equal">
      <formula>"no"</formula>
    </cfRule>
    <cfRule type="cellIs" dxfId="2799" priority="179" operator="equal">
      <formula>"yes"</formula>
    </cfRule>
  </conditionalFormatting>
  <conditionalFormatting sqref="AU18">
    <cfRule type="cellIs" dxfId="2798" priority="177" operator="greaterThan">
      <formula>0</formula>
    </cfRule>
  </conditionalFormatting>
  <conditionalFormatting sqref="AR18">
    <cfRule type="cellIs" dxfId="2797" priority="175" operator="equal">
      <formula>"no"</formula>
    </cfRule>
    <cfRule type="cellIs" dxfId="2796" priority="176" operator="equal">
      <formula>"yes"</formula>
    </cfRule>
  </conditionalFormatting>
  <conditionalFormatting sqref="AQ18">
    <cfRule type="cellIs" dxfId="2795" priority="174" operator="greaterThan">
      <formula>0</formula>
    </cfRule>
  </conditionalFormatting>
  <conditionalFormatting sqref="AZ18">
    <cfRule type="cellIs" dxfId="2794" priority="172" operator="equal">
      <formula>"no"</formula>
    </cfRule>
    <cfRule type="cellIs" dxfId="2793" priority="173" operator="equal">
      <formula>"yes"</formula>
    </cfRule>
  </conditionalFormatting>
  <conditionalFormatting sqref="CE18:GT18 K16:GT17">
    <cfRule type="cellIs" dxfId="2792" priority="201" operator="equal">
      <formula>"Dummy"</formula>
    </cfRule>
  </conditionalFormatting>
  <conditionalFormatting sqref="L18">
    <cfRule type="cellIs" dxfId="2791" priority="199" operator="equal">
      <formula>"no"</formula>
    </cfRule>
    <cfRule type="cellIs" dxfId="2790" priority="200" operator="equal">
      <formula>"yes"</formula>
    </cfRule>
  </conditionalFormatting>
  <conditionalFormatting sqref="K18">
    <cfRule type="cellIs" dxfId="2789" priority="198" operator="greaterThan">
      <formula>0</formula>
    </cfRule>
  </conditionalFormatting>
  <conditionalFormatting sqref="CE29:GT29">
    <cfRule type="cellIs" dxfId="2788" priority="167" operator="equal">
      <formula>"Dummy"</formula>
    </cfRule>
  </conditionalFormatting>
  <conditionalFormatting sqref="L29">
    <cfRule type="cellIs" dxfId="2787" priority="165" operator="equal">
      <formula>"no"</formula>
    </cfRule>
    <cfRule type="cellIs" dxfId="2786" priority="166" operator="equal">
      <formula>"yes"</formula>
    </cfRule>
  </conditionalFormatting>
  <conditionalFormatting sqref="K29">
    <cfRule type="cellIs" dxfId="2785" priority="164" operator="greaterThan">
      <formula>0</formula>
    </cfRule>
  </conditionalFormatting>
  <conditionalFormatting sqref="P29">
    <cfRule type="cellIs" dxfId="2784" priority="162" operator="equal">
      <formula>"no"</formula>
    </cfRule>
    <cfRule type="cellIs" dxfId="2783" priority="163" operator="equal">
      <formula>"yes"</formula>
    </cfRule>
  </conditionalFormatting>
  <conditionalFormatting sqref="O29">
    <cfRule type="cellIs" dxfId="2782" priority="161" operator="greaterThan">
      <formula>0</formula>
    </cfRule>
  </conditionalFormatting>
  <conditionalFormatting sqref="T29">
    <cfRule type="cellIs" dxfId="2781" priority="159" operator="equal">
      <formula>"no"</formula>
    </cfRule>
    <cfRule type="cellIs" dxfId="2780" priority="160" operator="equal">
      <formula>"yes"</formula>
    </cfRule>
  </conditionalFormatting>
  <conditionalFormatting sqref="S29">
    <cfRule type="cellIs" dxfId="2779" priority="158" operator="greaterThan">
      <formula>0</formula>
    </cfRule>
  </conditionalFormatting>
  <conditionalFormatting sqref="X29">
    <cfRule type="cellIs" dxfId="2778" priority="156" operator="equal">
      <formula>"no"</formula>
    </cfRule>
    <cfRule type="cellIs" dxfId="2777" priority="157" operator="equal">
      <formula>"yes"</formula>
    </cfRule>
  </conditionalFormatting>
  <conditionalFormatting sqref="W29">
    <cfRule type="cellIs" dxfId="2776" priority="155" operator="greaterThan">
      <formula>0</formula>
    </cfRule>
  </conditionalFormatting>
  <conditionalFormatting sqref="AB29">
    <cfRule type="cellIs" dxfId="2775" priority="153" operator="equal">
      <formula>"no"</formula>
    </cfRule>
    <cfRule type="cellIs" dxfId="2774" priority="154" operator="equal">
      <formula>"yes"</formula>
    </cfRule>
  </conditionalFormatting>
  <conditionalFormatting sqref="AA29">
    <cfRule type="cellIs" dxfId="2773" priority="152" operator="greaterThan">
      <formula>0</formula>
    </cfRule>
  </conditionalFormatting>
  <conditionalFormatting sqref="AF29 AN29 BD29 BH29 BL29 BP29 BT29 BX29 CB29">
    <cfRule type="cellIs" dxfId="2772" priority="150" operator="equal">
      <formula>"no"</formula>
    </cfRule>
    <cfRule type="cellIs" dxfId="2771" priority="151" operator="equal">
      <formula>"yes"</formula>
    </cfRule>
  </conditionalFormatting>
  <conditionalFormatting sqref="AE29 AM29 BC29 BG29 BK29 BO29 BS29 BW29 CA29">
    <cfRule type="cellIs" dxfId="2770" priority="149" operator="greaterThan">
      <formula>0</formula>
    </cfRule>
  </conditionalFormatting>
  <conditionalFormatting sqref="AJ29">
    <cfRule type="cellIs" dxfId="2769" priority="147" operator="equal">
      <formula>"no"</formula>
    </cfRule>
    <cfRule type="cellIs" dxfId="2768" priority="148" operator="equal">
      <formula>"yes"</formula>
    </cfRule>
  </conditionalFormatting>
  <conditionalFormatting sqref="AI29">
    <cfRule type="cellIs" dxfId="2767" priority="146" operator="greaterThan">
      <formula>0</formula>
    </cfRule>
  </conditionalFormatting>
  <conditionalFormatting sqref="AV29">
    <cfRule type="cellIs" dxfId="2766" priority="144" operator="equal">
      <formula>"no"</formula>
    </cfRule>
    <cfRule type="cellIs" dxfId="2765" priority="145" operator="equal">
      <formula>"yes"</formula>
    </cfRule>
  </conditionalFormatting>
  <conditionalFormatting sqref="AU29">
    <cfRule type="cellIs" dxfId="2764" priority="143" operator="greaterThan">
      <formula>0</formula>
    </cfRule>
  </conditionalFormatting>
  <conditionalFormatting sqref="AR29">
    <cfRule type="cellIs" dxfId="2763" priority="141" operator="equal">
      <formula>"no"</formula>
    </cfRule>
    <cfRule type="cellIs" dxfId="2762" priority="142" operator="equal">
      <formula>"yes"</formula>
    </cfRule>
  </conditionalFormatting>
  <conditionalFormatting sqref="AQ29">
    <cfRule type="cellIs" dxfId="2761" priority="140" operator="greaterThan">
      <formula>0</formula>
    </cfRule>
  </conditionalFormatting>
  <conditionalFormatting sqref="AZ29">
    <cfRule type="cellIs" dxfId="2760" priority="138" operator="equal">
      <formula>"no"</formula>
    </cfRule>
    <cfRule type="cellIs" dxfId="2759" priority="139" operator="equal">
      <formula>"yes"</formula>
    </cfRule>
  </conditionalFormatting>
  <conditionalFormatting sqref="AY29">
    <cfRule type="cellIs" dxfId="2758" priority="137" operator="greaterThan">
      <formula>0</formula>
    </cfRule>
  </conditionalFormatting>
  <conditionalFormatting sqref="CE41:GT41">
    <cfRule type="cellIs" dxfId="2757" priority="133" operator="equal">
      <formula>"Dummy"</formula>
    </cfRule>
  </conditionalFormatting>
  <conditionalFormatting sqref="P41">
    <cfRule type="cellIs" dxfId="2756" priority="128" operator="equal">
      <formula>"no"</formula>
    </cfRule>
    <cfRule type="cellIs" dxfId="2755" priority="129" operator="equal">
      <formula>"yes"</formula>
    </cfRule>
  </conditionalFormatting>
  <conditionalFormatting sqref="O41">
    <cfRule type="cellIs" dxfId="2754" priority="127" operator="greaterThan">
      <formula>0</formula>
    </cfRule>
  </conditionalFormatting>
  <conditionalFormatting sqref="T41">
    <cfRule type="cellIs" dxfId="2753" priority="125" operator="equal">
      <formula>"no"</formula>
    </cfRule>
    <cfRule type="cellIs" dxfId="2752" priority="126" operator="equal">
      <formula>"yes"</formula>
    </cfRule>
  </conditionalFormatting>
  <conditionalFormatting sqref="S41">
    <cfRule type="cellIs" dxfId="2751" priority="124" operator="greaterThan">
      <formula>0</formula>
    </cfRule>
  </conditionalFormatting>
  <conditionalFormatting sqref="X41">
    <cfRule type="cellIs" dxfId="2750" priority="122" operator="equal">
      <formula>"no"</formula>
    </cfRule>
    <cfRule type="cellIs" dxfId="2749" priority="123" operator="equal">
      <formula>"yes"</formula>
    </cfRule>
  </conditionalFormatting>
  <conditionalFormatting sqref="W41">
    <cfRule type="cellIs" dxfId="2748" priority="121" operator="greaterThan">
      <formula>0</formula>
    </cfRule>
  </conditionalFormatting>
  <conditionalFormatting sqref="AB41">
    <cfRule type="cellIs" dxfId="2747" priority="119" operator="equal">
      <formula>"no"</formula>
    </cfRule>
    <cfRule type="cellIs" dxfId="2746" priority="120" operator="equal">
      <formula>"yes"</formula>
    </cfRule>
  </conditionalFormatting>
  <conditionalFormatting sqref="AA41">
    <cfRule type="cellIs" dxfId="2745" priority="118" operator="greaterThan">
      <formula>0</formula>
    </cfRule>
  </conditionalFormatting>
  <conditionalFormatting sqref="AF41 AN41 BD41 BH41 BL41 BP41 BT41 BX41 CB41">
    <cfRule type="cellIs" dxfId="2744" priority="116" operator="equal">
      <formula>"no"</formula>
    </cfRule>
    <cfRule type="cellIs" dxfId="2743" priority="117" operator="equal">
      <formula>"yes"</formula>
    </cfRule>
  </conditionalFormatting>
  <conditionalFormatting sqref="AE41 AM41 BC41 BG41 BK41 BO41 BS41 BW41 CA41">
    <cfRule type="cellIs" dxfId="2742" priority="115" operator="greaterThan">
      <formula>0</formula>
    </cfRule>
  </conditionalFormatting>
  <conditionalFormatting sqref="AJ41">
    <cfRule type="cellIs" dxfId="2741" priority="113" operator="equal">
      <formula>"no"</formula>
    </cfRule>
    <cfRule type="cellIs" dxfId="2740" priority="114" operator="equal">
      <formula>"yes"</formula>
    </cfRule>
  </conditionalFormatting>
  <conditionalFormatting sqref="AI41">
    <cfRule type="cellIs" dxfId="2739" priority="112" operator="greaterThan">
      <formula>0</formula>
    </cfRule>
  </conditionalFormatting>
  <conditionalFormatting sqref="AV41">
    <cfRule type="cellIs" dxfId="2738" priority="110" operator="equal">
      <formula>"no"</formula>
    </cfRule>
    <cfRule type="cellIs" dxfId="2737" priority="111" operator="equal">
      <formula>"yes"</formula>
    </cfRule>
  </conditionalFormatting>
  <conditionalFormatting sqref="AU41">
    <cfRule type="cellIs" dxfId="2736" priority="109" operator="greaterThan">
      <formula>0</formula>
    </cfRule>
  </conditionalFormatting>
  <conditionalFormatting sqref="CE52:GT52">
    <cfRule type="cellIs" dxfId="2735" priority="99" operator="equal">
      <formula>"Dummy"</formula>
    </cfRule>
  </conditionalFormatting>
  <conditionalFormatting sqref="AR52">
    <cfRule type="cellIs" dxfId="2734" priority="73" operator="equal">
      <formula>"no"</formula>
    </cfRule>
    <cfRule type="cellIs" dxfId="2733" priority="74" operator="equal">
      <formula>"yes"</formula>
    </cfRule>
  </conditionalFormatting>
  <conditionalFormatting sqref="AQ52">
    <cfRule type="cellIs" dxfId="2732" priority="72" operator="greaterThan">
      <formula>0</formula>
    </cfRule>
  </conditionalFormatting>
  <conditionalFormatting sqref="AZ52">
    <cfRule type="cellIs" dxfId="2731" priority="70" operator="equal">
      <formula>"no"</formula>
    </cfRule>
    <cfRule type="cellIs" dxfId="2730" priority="71" operator="equal">
      <formula>"yes"</formula>
    </cfRule>
  </conditionalFormatting>
  <conditionalFormatting sqref="AY52">
    <cfRule type="cellIs" dxfId="2729" priority="69" operator="greaterThan">
      <formula>0</formula>
    </cfRule>
  </conditionalFormatting>
  <conditionalFormatting sqref="CE74:GT74">
    <cfRule type="cellIs" dxfId="2728" priority="31" operator="equal">
      <formula>"Dummy"</formula>
    </cfRule>
  </conditionalFormatting>
  <conditionalFormatting sqref="L74">
    <cfRule type="cellIs" dxfId="2727" priority="29" operator="equal">
      <formula>"no"</formula>
    </cfRule>
    <cfRule type="cellIs" dxfId="2726" priority="30" operator="equal">
      <formula>"yes"</formula>
    </cfRule>
  </conditionalFormatting>
  <conditionalFormatting sqref="K74">
    <cfRule type="cellIs" dxfId="2725" priority="28" operator="greaterThan">
      <formula>0</formula>
    </cfRule>
  </conditionalFormatting>
  <conditionalFormatting sqref="P74">
    <cfRule type="cellIs" dxfId="2724" priority="26" operator="equal">
      <formula>"no"</formula>
    </cfRule>
    <cfRule type="cellIs" dxfId="2723" priority="27" operator="equal">
      <formula>"yes"</formula>
    </cfRule>
  </conditionalFormatting>
  <conditionalFormatting sqref="O74">
    <cfRule type="cellIs" dxfId="2722" priority="25" operator="greaterThan">
      <formula>0</formula>
    </cfRule>
  </conditionalFormatting>
  <conditionalFormatting sqref="T74">
    <cfRule type="cellIs" dxfId="2721" priority="23" operator="equal">
      <formula>"no"</formula>
    </cfRule>
    <cfRule type="cellIs" dxfId="2720" priority="24" operator="equal">
      <formula>"yes"</formula>
    </cfRule>
  </conditionalFormatting>
  <conditionalFormatting sqref="S74">
    <cfRule type="cellIs" dxfId="2719" priority="22" operator="greaterThan">
      <formula>0</formula>
    </cfRule>
  </conditionalFormatting>
  <conditionalFormatting sqref="X74">
    <cfRule type="cellIs" dxfId="2718" priority="20" operator="equal">
      <formula>"no"</formula>
    </cfRule>
    <cfRule type="cellIs" dxfId="2717" priority="21" operator="equal">
      <formula>"yes"</formula>
    </cfRule>
  </conditionalFormatting>
  <conditionalFormatting sqref="W74">
    <cfRule type="cellIs" dxfId="2716" priority="19" operator="greaterThan">
      <formula>0</formula>
    </cfRule>
  </conditionalFormatting>
  <conditionalFormatting sqref="AB74">
    <cfRule type="cellIs" dxfId="2715" priority="17" operator="equal">
      <formula>"no"</formula>
    </cfRule>
    <cfRule type="cellIs" dxfId="2714" priority="18" operator="equal">
      <formula>"yes"</formula>
    </cfRule>
  </conditionalFormatting>
  <conditionalFormatting sqref="AA74">
    <cfRule type="cellIs" dxfId="2713" priority="16" operator="greaterThan">
      <formula>0</formula>
    </cfRule>
  </conditionalFormatting>
  <conditionalFormatting sqref="AF74 AN74 BD74 BH74 BL74 BP74 BT74 BX74 CB74">
    <cfRule type="cellIs" dxfId="2712" priority="14" operator="equal">
      <formula>"no"</formula>
    </cfRule>
    <cfRule type="cellIs" dxfId="2711" priority="15" operator="equal">
      <formula>"yes"</formula>
    </cfRule>
  </conditionalFormatting>
  <conditionalFormatting sqref="AE74 AM74 BC74 BG74 BK74 BO74 BS74 BW74 CA74">
    <cfRule type="cellIs" dxfId="2710" priority="13" operator="greaterThan">
      <formula>0</formula>
    </cfRule>
  </conditionalFormatting>
  <conditionalFormatting sqref="AJ74">
    <cfRule type="cellIs" dxfId="2709" priority="11" operator="equal">
      <formula>"no"</formula>
    </cfRule>
    <cfRule type="cellIs" dxfId="2708" priority="12" operator="equal">
      <formula>"yes"</formula>
    </cfRule>
  </conditionalFormatting>
  <conditionalFormatting sqref="AI74">
    <cfRule type="cellIs" dxfId="2707" priority="10" operator="greaterThan">
      <formula>0</formula>
    </cfRule>
  </conditionalFormatting>
  <conditionalFormatting sqref="AV74">
    <cfRule type="cellIs" dxfId="2706" priority="8" operator="equal">
      <formula>"no"</formula>
    </cfRule>
    <cfRule type="cellIs" dxfId="2705" priority="9" operator="equal">
      <formula>"yes"</formula>
    </cfRule>
  </conditionalFormatting>
  <conditionalFormatting sqref="AU74">
    <cfRule type="cellIs" dxfId="2704" priority="7" operator="greaterThan">
      <formula>0</formula>
    </cfRule>
  </conditionalFormatting>
  <conditionalFormatting sqref="AR74">
    <cfRule type="cellIs" dxfId="2703" priority="5" operator="equal">
      <formula>"no"</formula>
    </cfRule>
    <cfRule type="cellIs" dxfId="2702" priority="6" operator="equal">
      <formula>"yes"</formula>
    </cfRule>
  </conditionalFormatting>
  <conditionalFormatting sqref="AQ74">
    <cfRule type="cellIs" dxfId="2701" priority="4" operator="greaterThan">
      <formula>0</formula>
    </cfRule>
  </conditionalFormatting>
  <conditionalFormatting sqref="AZ74">
    <cfRule type="cellIs" dxfId="2700" priority="2" operator="equal">
      <formula>"no"</formula>
    </cfRule>
    <cfRule type="cellIs" dxfId="2699" priority="3" operator="equal">
      <formula>"yes"</formula>
    </cfRule>
  </conditionalFormatting>
  <conditionalFormatting sqref="AY74">
    <cfRule type="cellIs" dxfId="2698" priority="1" operator="greaterThan">
      <formula>0</formula>
    </cfRule>
  </conditionalFormatting>
  <conditionalFormatting sqref="CE63:GT63">
    <cfRule type="cellIs" dxfId="2697" priority="65" operator="equal">
      <formula>"Dummy"</formula>
    </cfRule>
  </conditionalFormatting>
  <conditionalFormatting sqref="L63">
    <cfRule type="cellIs" dxfId="2696" priority="63" operator="equal">
      <formula>"no"</formula>
    </cfRule>
    <cfRule type="cellIs" dxfId="2695" priority="64" operator="equal">
      <formula>"yes"</formula>
    </cfRule>
  </conditionalFormatting>
  <conditionalFormatting sqref="K63">
    <cfRule type="cellIs" dxfId="2694" priority="62" operator="greaterThan">
      <formula>0</formula>
    </cfRule>
  </conditionalFormatting>
  <conditionalFormatting sqref="P63">
    <cfRule type="cellIs" dxfId="2693" priority="60" operator="equal">
      <formula>"no"</formula>
    </cfRule>
    <cfRule type="cellIs" dxfId="2692" priority="61" operator="equal">
      <formula>"yes"</formula>
    </cfRule>
  </conditionalFormatting>
  <conditionalFormatting sqref="O63">
    <cfRule type="cellIs" dxfId="2691" priority="59" operator="greaterThan">
      <formula>0</formula>
    </cfRule>
  </conditionalFormatting>
  <conditionalFormatting sqref="T63">
    <cfRule type="cellIs" dxfId="2690" priority="57" operator="equal">
      <formula>"no"</formula>
    </cfRule>
    <cfRule type="cellIs" dxfId="2689" priority="58" operator="equal">
      <formula>"yes"</formula>
    </cfRule>
  </conditionalFormatting>
  <conditionalFormatting sqref="S63">
    <cfRule type="cellIs" dxfId="2688" priority="56" operator="greaterThan">
      <formula>0</formula>
    </cfRule>
  </conditionalFormatting>
  <conditionalFormatting sqref="X63">
    <cfRule type="cellIs" dxfId="2687" priority="54" operator="equal">
      <formula>"no"</formula>
    </cfRule>
    <cfRule type="cellIs" dxfId="2686" priority="55" operator="equal">
      <formula>"yes"</formula>
    </cfRule>
  </conditionalFormatting>
  <conditionalFormatting sqref="W63">
    <cfRule type="cellIs" dxfId="2685" priority="53" operator="greaterThan">
      <formula>0</formula>
    </cfRule>
  </conditionalFormatting>
  <conditionalFormatting sqref="AB63">
    <cfRule type="cellIs" dxfId="2684" priority="51" operator="equal">
      <formula>"no"</formula>
    </cfRule>
    <cfRule type="cellIs" dxfId="2683" priority="52" operator="equal">
      <formula>"yes"</formula>
    </cfRule>
  </conditionalFormatting>
  <conditionalFormatting sqref="AA63">
    <cfRule type="cellIs" dxfId="2682" priority="50" operator="greaterThan">
      <formula>0</formula>
    </cfRule>
  </conditionalFormatting>
  <conditionalFormatting sqref="AF63 AN63 BD63 BH63 BL63 BP63 BT63 BX63 CB63">
    <cfRule type="cellIs" dxfId="2681" priority="48" operator="equal">
      <formula>"no"</formula>
    </cfRule>
    <cfRule type="cellIs" dxfId="2680" priority="49" operator="equal">
      <formula>"yes"</formula>
    </cfRule>
  </conditionalFormatting>
  <conditionalFormatting sqref="AE63 AM63 BC63 BG63 BK63 BO63 BS63 BW63 CA63">
    <cfRule type="cellIs" dxfId="2679" priority="47" operator="greaterThan">
      <formula>0</formula>
    </cfRule>
  </conditionalFormatting>
  <conditionalFormatting sqref="AJ63">
    <cfRule type="cellIs" dxfId="2678" priority="45" operator="equal">
      <formula>"no"</formula>
    </cfRule>
    <cfRule type="cellIs" dxfId="2677" priority="46" operator="equal">
      <formula>"yes"</formula>
    </cfRule>
  </conditionalFormatting>
  <conditionalFormatting sqref="AI63">
    <cfRule type="cellIs" dxfId="2676" priority="44" operator="greaterThan">
      <formula>0</formula>
    </cfRule>
  </conditionalFormatting>
  <conditionalFormatting sqref="AV63">
    <cfRule type="cellIs" dxfId="2675" priority="42" operator="equal">
      <formula>"no"</formula>
    </cfRule>
    <cfRule type="cellIs" dxfId="2674" priority="43" operator="equal">
      <formula>"yes"</formula>
    </cfRule>
  </conditionalFormatting>
  <conditionalFormatting sqref="AU63">
    <cfRule type="cellIs" dxfId="2673" priority="41" operator="greaterThan">
      <formula>0</formula>
    </cfRule>
  </conditionalFormatting>
  <conditionalFormatting sqref="AR63">
    <cfRule type="cellIs" dxfId="2672" priority="39" operator="equal">
      <formula>"no"</formula>
    </cfRule>
    <cfRule type="cellIs" dxfId="2671" priority="40" operator="equal">
      <formula>"yes"</formula>
    </cfRule>
  </conditionalFormatting>
  <conditionalFormatting sqref="AQ63">
    <cfRule type="cellIs" dxfId="2670" priority="38" operator="greaterThan">
      <formula>0</formula>
    </cfRule>
  </conditionalFormatting>
  <conditionalFormatting sqref="AZ63">
    <cfRule type="cellIs" dxfId="2669" priority="36" operator="equal">
      <formula>"no"</formula>
    </cfRule>
    <cfRule type="cellIs" dxfId="2668" priority="37" operator="equal">
      <formula>"yes"</formula>
    </cfRule>
  </conditionalFormatting>
  <conditionalFormatting sqref="AY63">
    <cfRule type="cellIs" dxfId="2667" priority="35" operator="greaterThan">
      <formula>0</formula>
    </cfRule>
  </conditionalFormatting>
  <pageMargins left="0.7" right="0.7" top="0.78740157499999996" bottom="0.78740157499999996"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3090B-731F-4459-9A6D-70AA37918229}">
  <sheetPr>
    <tabColor theme="2" tint="-0.749992370372631"/>
  </sheetPr>
  <dimension ref="A1:LV91"/>
  <sheetViews>
    <sheetView zoomScale="85" zoomScaleNormal="85" workbookViewId="0">
      <pane xSplit="10" ySplit="1" topLeftCell="K14" activePane="bottomRight" state="frozen"/>
      <selection activeCell="K37" sqref="K37"/>
      <selection pane="topRight" activeCell="K37" sqref="K37"/>
      <selection pane="bottomLeft" activeCell="K37" sqref="K37"/>
      <selection pane="bottomRight" activeCell="CD63" sqref="CD63"/>
    </sheetView>
  </sheetViews>
  <sheetFormatPr baseColWidth="10" defaultColWidth="6" defaultRowHeight="15" x14ac:dyDescent="0.2"/>
  <cols>
    <col min="1" max="1" width="13.6640625" style="2" bestFit="1" customWidth="1"/>
    <col min="2" max="2" width="8" style="6" bestFit="1" customWidth="1"/>
    <col min="3" max="3" width="5.5" style="6" bestFit="1" customWidth="1"/>
    <col min="4" max="4" width="8.5" bestFit="1" customWidth="1"/>
    <col min="5" max="7" width="8.1640625" bestFit="1" customWidth="1"/>
    <col min="8" max="8" width="4.5" bestFit="1" customWidth="1"/>
    <col min="9" max="9" width="8.1640625" bestFit="1" customWidth="1"/>
    <col min="10" max="10" width="8.1640625" style="2" bestFit="1" customWidth="1"/>
    <col min="11" max="12" width="4.5" bestFit="1" customWidth="1"/>
    <col min="13" max="13" width="5.5" bestFit="1" customWidth="1"/>
    <col min="14" max="14" width="4.5" style="2" bestFit="1" customWidth="1"/>
    <col min="15" max="15" width="5.5" bestFit="1" customWidth="1"/>
    <col min="16" max="16" width="4.5" bestFit="1" customWidth="1"/>
    <col min="17" max="17" width="5.5" bestFit="1" customWidth="1"/>
    <col min="18" max="18" width="4.5" style="2" bestFit="1" customWidth="1"/>
    <col min="19" max="19" width="5.5" bestFit="1" customWidth="1"/>
    <col min="20" max="20" width="4.5" bestFit="1" customWidth="1"/>
    <col min="21" max="21" width="5.5" bestFit="1" customWidth="1"/>
    <col min="22" max="22" width="4.5" style="2" bestFit="1" customWidth="1"/>
    <col min="23" max="24" width="4.5" bestFit="1" customWidth="1"/>
    <col min="25" max="25" width="5.5" bestFit="1" customWidth="1"/>
    <col min="26" max="26" width="4.5" style="2" bestFit="1" customWidth="1"/>
    <col min="27" max="28" width="4.5" bestFit="1" customWidth="1"/>
    <col min="29" max="29" width="5.5" bestFit="1" customWidth="1"/>
    <col min="30" max="30" width="4.5" style="2" bestFit="1" customWidth="1"/>
    <col min="31" max="31" width="5.5" bestFit="1" customWidth="1"/>
    <col min="32" max="32" width="4.5" bestFit="1" customWidth="1"/>
    <col min="33" max="33" width="5.5" bestFit="1" customWidth="1"/>
    <col min="34" max="34" width="4.5" style="2" bestFit="1" customWidth="1"/>
    <col min="35" max="36" width="4.5" bestFit="1" customWidth="1"/>
    <col min="37" max="37" width="5.5" bestFit="1" customWidth="1"/>
    <col min="38" max="38" width="4.5" style="2" bestFit="1" customWidth="1"/>
    <col min="39" max="40" width="4.5" bestFit="1" customWidth="1"/>
    <col min="41" max="41" width="5.5" bestFit="1" customWidth="1"/>
    <col min="42" max="42" width="4.5" style="2" bestFit="1" customWidth="1"/>
    <col min="43" max="44" width="4.5" bestFit="1" customWidth="1"/>
    <col min="45" max="45" width="5.5" bestFit="1" customWidth="1"/>
    <col min="46" max="46" width="4.5" style="2" bestFit="1" customWidth="1"/>
    <col min="47" max="48" width="4.5" bestFit="1" customWidth="1"/>
    <col min="49" max="49" width="5.5" bestFit="1" customWidth="1"/>
    <col min="50" max="50" width="4.5" style="2" bestFit="1" customWidth="1"/>
    <col min="51" max="52" width="4.5" bestFit="1" customWidth="1"/>
    <col min="53" max="53" width="5.5" bestFit="1" customWidth="1"/>
    <col min="54" max="54" width="4.5" style="2" bestFit="1" customWidth="1"/>
    <col min="55" max="56" width="4.5" bestFit="1" customWidth="1"/>
    <col min="57" max="57" width="5.5" bestFit="1" customWidth="1"/>
    <col min="58" max="58" width="4.5" style="2" bestFit="1" customWidth="1"/>
    <col min="59" max="60" width="4.5" bestFit="1" customWidth="1"/>
    <col min="61" max="61" width="5.5" bestFit="1" customWidth="1"/>
    <col min="62" max="62" width="4.5" style="2" bestFit="1" customWidth="1"/>
    <col min="63" max="64" width="4.5" bestFit="1" customWidth="1"/>
    <col min="65" max="65" width="5.5" bestFit="1" customWidth="1"/>
    <col min="66" max="66" width="4.5" style="2" customWidth="1"/>
    <col min="67" max="68" width="4.5" bestFit="1" customWidth="1"/>
    <col min="69" max="69" width="5.5" bestFit="1" customWidth="1"/>
    <col min="70" max="70" width="4.5" style="2" bestFit="1" customWidth="1"/>
    <col min="71" max="72" width="4.5" bestFit="1" customWidth="1"/>
    <col min="73" max="73" width="5.5" bestFit="1" customWidth="1"/>
    <col min="74" max="74" width="4.5" style="2" bestFit="1" customWidth="1"/>
    <col min="75" max="76" width="4.5" bestFit="1" customWidth="1"/>
    <col min="77" max="77" width="5.5" bestFit="1" customWidth="1"/>
    <col min="78" max="78" width="4.5" style="2" bestFit="1" customWidth="1"/>
    <col min="79" max="80" width="4.5" bestFit="1" customWidth="1"/>
    <col min="81" max="81" width="5.5" bestFit="1" customWidth="1"/>
    <col min="82" max="82" width="4.5" style="2" bestFit="1" customWidth="1"/>
    <col min="83" max="84" width="4.5" bestFit="1" customWidth="1"/>
    <col min="85" max="85" width="5.5" bestFit="1" customWidth="1"/>
    <col min="86" max="86" width="4.5" style="2" bestFit="1" customWidth="1"/>
    <col min="87" max="88" width="4.5" bestFit="1" customWidth="1"/>
    <col min="89" max="89" width="5.5" customWidth="1"/>
    <col min="90" max="90" width="4.5" style="2" bestFit="1" customWidth="1"/>
    <col min="91" max="92" width="4.5" bestFit="1" customWidth="1"/>
    <col min="93" max="93" width="5.5" bestFit="1" customWidth="1"/>
    <col min="94" max="94" width="4.5" style="2" bestFit="1" customWidth="1"/>
    <col min="95" max="96" width="4.5" bestFit="1" customWidth="1"/>
    <col min="97" max="97" width="5.6640625" customWidth="1"/>
    <col min="98" max="98" width="4.5" style="2" bestFit="1" customWidth="1"/>
    <col min="99" max="100" width="4.5" bestFit="1" customWidth="1"/>
    <col min="101" max="101" width="4.83203125" customWidth="1"/>
    <col min="102" max="102" width="4.5" style="2" bestFit="1" customWidth="1"/>
    <col min="103" max="105" width="5.5" customWidth="1"/>
    <col min="106" max="106" width="5.5" style="2" customWidth="1"/>
    <col min="107" max="109" width="5.5" customWidth="1"/>
    <col min="110" max="110" width="5.5" style="2" customWidth="1"/>
    <col min="111" max="113" width="5.5" customWidth="1"/>
    <col min="114" max="114" width="5.5" style="2" customWidth="1"/>
    <col min="115" max="117" width="5.5" customWidth="1"/>
    <col min="118" max="118" width="5.5" style="2" customWidth="1"/>
    <col min="119" max="121" width="5.5" customWidth="1"/>
    <col min="122" max="122" width="5.5" style="2" customWidth="1"/>
    <col min="123" max="125" width="5.5" customWidth="1"/>
    <col min="126" max="126" width="5.5" style="2" customWidth="1"/>
    <col min="127" max="129" width="5.5" customWidth="1"/>
    <col min="130" max="130" width="5.5" style="2" customWidth="1"/>
    <col min="131" max="133" width="5.5" customWidth="1"/>
    <col min="134" max="134" width="5.5" style="2" customWidth="1"/>
    <col min="135" max="137" width="5.5" customWidth="1"/>
    <col min="138" max="138" width="5.5" style="2" customWidth="1"/>
    <col min="139" max="141" width="5.5" customWidth="1"/>
    <col min="142" max="142" width="5.5" style="2" customWidth="1"/>
    <col min="143" max="145" width="5.5" customWidth="1"/>
    <col min="146" max="146" width="5.5" style="2" customWidth="1"/>
    <col min="147" max="149" width="5.5" customWidth="1"/>
    <col min="150" max="150" width="5.5" style="2" customWidth="1"/>
    <col min="151" max="153" width="5.5" customWidth="1"/>
    <col min="154" max="154" width="5.5" style="2" customWidth="1"/>
    <col min="155" max="157" width="5.5" customWidth="1"/>
    <col min="158" max="158" width="5.5" style="2" customWidth="1"/>
    <col min="159" max="161" width="5.5" customWidth="1"/>
    <col min="162" max="162" width="5.5" style="2" customWidth="1"/>
    <col min="163" max="165" width="5.5" customWidth="1"/>
    <col min="166" max="166" width="5.5" style="2" customWidth="1"/>
    <col min="167" max="169" width="5.5" customWidth="1"/>
    <col min="170" max="170" width="5.5" style="2" customWidth="1"/>
    <col min="171" max="173" width="5.5" customWidth="1"/>
    <col min="174" max="174" width="5.5" style="2" customWidth="1"/>
    <col min="175" max="177" width="5.5" customWidth="1"/>
    <col min="178" max="178" width="5.5" style="2" customWidth="1"/>
    <col min="179" max="181" width="5.5" customWidth="1"/>
    <col min="182" max="182" width="5.5" style="2" customWidth="1"/>
    <col min="183" max="185" width="5.5" customWidth="1"/>
    <col min="186" max="186" width="5.5" style="2" customWidth="1"/>
    <col min="187" max="189" width="5.5" customWidth="1"/>
    <col min="190" max="190" width="5.5" style="2" customWidth="1"/>
    <col min="191" max="193" width="5.5" customWidth="1"/>
    <col min="194" max="194" width="5.5" style="2" customWidth="1"/>
    <col min="195" max="197" width="5.5" customWidth="1"/>
    <col min="198" max="198" width="5.5" style="2" customWidth="1"/>
    <col min="199" max="201" width="5.5" customWidth="1"/>
    <col min="202" max="202" width="5.5" style="2" customWidth="1"/>
    <col min="203" max="205" width="5.5" customWidth="1"/>
    <col min="206" max="206" width="5.5" style="2" customWidth="1"/>
    <col min="207" max="209" width="5.5" customWidth="1"/>
    <col min="210" max="210" width="5.5" style="2" customWidth="1"/>
    <col min="211" max="213" width="5.5" customWidth="1"/>
    <col min="214" max="214" width="5.5" style="2" customWidth="1"/>
    <col min="215" max="217" width="5.5" customWidth="1"/>
    <col min="218" max="218" width="5.5" style="2" customWidth="1"/>
    <col min="219" max="221" width="5.5" customWidth="1"/>
    <col min="222" max="222" width="5.5" style="2" customWidth="1"/>
    <col min="223" max="225" width="5.5" customWidth="1"/>
    <col min="226" max="226" width="5.5" style="2" customWidth="1"/>
    <col min="227" max="229" width="5.5" customWidth="1"/>
    <col min="230" max="230" width="5.5" style="2" customWidth="1"/>
    <col min="231" max="233" width="5.5" customWidth="1"/>
    <col min="234" max="234" width="5.5" style="2" customWidth="1"/>
    <col min="235" max="237" width="5.5" customWidth="1"/>
    <col min="238" max="238" width="5.5" style="2" customWidth="1"/>
    <col min="239" max="241" width="5.5" customWidth="1"/>
    <col min="242" max="242" width="5.5" style="2" customWidth="1"/>
    <col min="243" max="245" width="5.5" customWidth="1"/>
    <col min="246" max="246" width="5.5" style="2" customWidth="1"/>
    <col min="247" max="249" width="5.5" customWidth="1"/>
    <col min="250" max="250" width="5.5" style="2" customWidth="1"/>
    <col min="251" max="253" width="5.5" customWidth="1"/>
    <col min="254" max="254" width="5.5" style="2" customWidth="1"/>
    <col min="255" max="257" width="5.5" customWidth="1"/>
    <col min="258" max="258" width="5.5" style="2" customWidth="1"/>
    <col min="259" max="261" width="5.5" customWidth="1"/>
    <col min="262" max="262" width="5.5" style="2" customWidth="1"/>
    <col min="263" max="265" width="5.5" customWidth="1"/>
    <col min="266" max="266" width="5.5" style="2" customWidth="1"/>
    <col min="268" max="268" width="8" style="36" bestFit="1" customWidth="1"/>
    <col min="269" max="314" width="8" bestFit="1" customWidth="1"/>
    <col min="315" max="315" width="8" style="2" bestFit="1" customWidth="1"/>
    <col min="316" max="331" width="8" customWidth="1"/>
  </cols>
  <sheetData>
    <row r="1" spans="1:334" s="7" customFormat="1" x14ac:dyDescent="0.2">
      <c r="A1" s="53" t="e">
        <f ca="1">MID(CELL("dateiname",A1),FIND("]",CELL("dateiname",A1))+1,255)</f>
        <v>#VALUE!</v>
      </c>
      <c r="B1" s="26" t="s">
        <v>5</v>
      </c>
      <c r="C1" s="26" t="s">
        <v>1</v>
      </c>
      <c r="D1" s="93" t="s">
        <v>12</v>
      </c>
      <c r="E1" s="94"/>
      <c r="F1" s="94"/>
      <c r="G1" s="94"/>
      <c r="H1" s="94"/>
      <c r="I1" s="94"/>
      <c r="J1" s="95"/>
      <c r="K1" s="100" t="s">
        <v>164</v>
      </c>
      <c r="L1" s="101"/>
      <c r="M1" s="101"/>
      <c r="N1" s="102"/>
      <c r="O1" s="103" t="s">
        <v>123</v>
      </c>
      <c r="P1" s="104"/>
      <c r="Q1" s="104"/>
      <c r="R1" s="105"/>
      <c r="S1" s="100" t="s">
        <v>165</v>
      </c>
      <c r="T1" s="101"/>
      <c r="U1" s="101"/>
      <c r="V1" s="102"/>
      <c r="W1" s="104" t="s">
        <v>141</v>
      </c>
      <c r="X1" s="104"/>
      <c r="Y1" s="104"/>
      <c r="Z1" s="105"/>
      <c r="AA1" s="100" t="s">
        <v>175</v>
      </c>
      <c r="AB1" s="101"/>
      <c r="AC1" s="101"/>
      <c r="AD1" s="102"/>
      <c r="AE1" s="104" t="s">
        <v>176</v>
      </c>
      <c r="AF1" s="104"/>
      <c r="AG1" s="104"/>
      <c r="AH1" s="105"/>
      <c r="AI1" s="100" t="s">
        <v>177</v>
      </c>
      <c r="AJ1" s="101"/>
      <c r="AK1" s="101"/>
      <c r="AL1" s="102"/>
      <c r="AM1" s="104" t="s">
        <v>178</v>
      </c>
      <c r="AN1" s="104"/>
      <c r="AO1" s="104"/>
      <c r="AP1" s="105"/>
      <c r="AQ1" s="100" t="s">
        <v>179</v>
      </c>
      <c r="AR1" s="101"/>
      <c r="AS1" s="101"/>
      <c r="AT1" s="102"/>
      <c r="AU1" s="104" t="s">
        <v>180</v>
      </c>
      <c r="AV1" s="104"/>
      <c r="AW1" s="104"/>
      <c r="AX1" s="105"/>
      <c r="AY1" s="100" t="s">
        <v>181</v>
      </c>
      <c r="AZ1" s="101"/>
      <c r="BA1" s="101"/>
      <c r="BB1" s="102"/>
      <c r="BC1" s="104" t="s">
        <v>140</v>
      </c>
      <c r="BD1" s="104"/>
      <c r="BE1" s="104"/>
      <c r="BF1" s="105"/>
      <c r="BG1" s="100" t="s">
        <v>182</v>
      </c>
      <c r="BH1" s="101"/>
      <c r="BI1" s="101"/>
      <c r="BJ1" s="102"/>
      <c r="BK1" s="104" t="s">
        <v>166</v>
      </c>
      <c r="BL1" s="104"/>
      <c r="BM1" s="104"/>
      <c r="BN1" s="105"/>
      <c r="BO1" s="100" t="s">
        <v>167</v>
      </c>
      <c r="BP1" s="101"/>
      <c r="BQ1" s="101"/>
      <c r="BR1" s="102"/>
      <c r="BS1" s="104" t="s">
        <v>169</v>
      </c>
      <c r="BT1" s="104"/>
      <c r="BU1" s="104"/>
      <c r="BV1" s="105"/>
      <c r="BW1" s="100" t="s">
        <v>170</v>
      </c>
      <c r="BX1" s="101"/>
      <c r="BY1" s="101"/>
      <c r="BZ1" s="102"/>
      <c r="CA1" s="104" t="s">
        <v>171</v>
      </c>
      <c r="CB1" s="104"/>
      <c r="CC1" s="104"/>
      <c r="CD1" s="105"/>
      <c r="CE1" s="100" t="s">
        <v>183</v>
      </c>
      <c r="CF1" s="101"/>
      <c r="CG1" s="101"/>
      <c r="CH1" s="102"/>
      <c r="CI1" s="104" t="s">
        <v>184</v>
      </c>
      <c r="CJ1" s="104"/>
      <c r="CK1" s="104"/>
      <c r="CL1" s="105"/>
      <c r="CM1" s="100" t="s">
        <v>185</v>
      </c>
      <c r="CN1" s="101"/>
      <c r="CO1" s="101"/>
      <c r="CP1" s="102"/>
      <c r="CQ1" s="104" t="s">
        <v>186</v>
      </c>
      <c r="CR1" s="104"/>
      <c r="CS1" s="104"/>
      <c r="CT1" s="105"/>
      <c r="CU1" s="100" t="s">
        <v>187</v>
      </c>
      <c r="CV1" s="101"/>
      <c r="CW1" s="101"/>
      <c r="CX1" s="102"/>
      <c r="CY1" s="104" t="s">
        <v>139</v>
      </c>
      <c r="CZ1" s="104"/>
      <c r="DA1" s="104"/>
      <c r="DB1" s="105"/>
      <c r="DC1" s="100" t="s">
        <v>575</v>
      </c>
      <c r="DD1" s="101"/>
      <c r="DE1" s="101"/>
      <c r="DF1" s="102"/>
      <c r="DG1" s="104" t="s">
        <v>188</v>
      </c>
      <c r="DH1" s="104"/>
      <c r="DI1" s="104"/>
      <c r="DJ1" s="105"/>
      <c r="DK1" s="100" t="s">
        <v>82</v>
      </c>
      <c r="DL1" s="101"/>
      <c r="DM1" s="101"/>
      <c r="DN1" s="102"/>
      <c r="DO1" s="104" t="s">
        <v>144</v>
      </c>
      <c r="DP1" s="104"/>
      <c r="DQ1" s="104"/>
      <c r="DR1" s="105"/>
      <c r="DS1" s="100" t="s">
        <v>145</v>
      </c>
      <c r="DT1" s="101"/>
      <c r="DU1" s="101"/>
      <c r="DV1" s="102"/>
      <c r="DW1" s="104" t="s">
        <v>146</v>
      </c>
      <c r="DX1" s="104"/>
      <c r="DY1" s="104"/>
      <c r="DZ1" s="105"/>
      <c r="EA1" s="100" t="s">
        <v>147</v>
      </c>
      <c r="EB1" s="101"/>
      <c r="EC1" s="101"/>
      <c r="ED1" s="102"/>
      <c r="EE1" s="104" t="s">
        <v>189</v>
      </c>
      <c r="EF1" s="104"/>
      <c r="EG1" s="104"/>
      <c r="EH1" s="105"/>
      <c r="EI1" s="100" t="s">
        <v>149</v>
      </c>
      <c r="EJ1" s="101"/>
      <c r="EK1" s="101"/>
      <c r="EL1" s="102"/>
      <c r="EM1" s="104" t="s">
        <v>190</v>
      </c>
      <c r="EN1" s="104"/>
      <c r="EO1" s="104"/>
      <c r="EP1" s="105"/>
      <c r="EQ1" s="100" t="s">
        <v>191</v>
      </c>
      <c r="ER1" s="101"/>
      <c r="ES1" s="101"/>
      <c r="ET1" s="102"/>
      <c r="EU1" s="104" t="s">
        <v>192</v>
      </c>
      <c r="EV1" s="104"/>
      <c r="EW1" s="104"/>
      <c r="EX1" s="105"/>
      <c r="EY1" s="100" t="s">
        <v>150</v>
      </c>
      <c r="EZ1" s="101"/>
      <c r="FA1" s="101"/>
      <c r="FB1" s="102"/>
      <c r="FC1" s="104" t="s">
        <v>193</v>
      </c>
      <c r="FD1" s="104"/>
      <c r="FE1" s="104"/>
      <c r="FF1" s="105"/>
      <c r="FG1" s="100" t="s">
        <v>608</v>
      </c>
      <c r="FH1" s="101"/>
      <c r="FI1" s="101"/>
      <c r="FJ1" s="102"/>
      <c r="FK1" s="104" t="s">
        <v>607</v>
      </c>
      <c r="FL1" s="104"/>
      <c r="FM1" s="104"/>
      <c r="FN1" s="105"/>
      <c r="FO1" s="100" t="s">
        <v>606</v>
      </c>
      <c r="FP1" s="101"/>
      <c r="FQ1" s="101"/>
      <c r="FR1" s="102"/>
      <c r="FS1" s="104" t="s">
        <v>172</v>
      </c>
      <c r="FT1" s="104"/>
      <c r="FU1" s="104"/>
      <c r="FV1" s="105"/>
      <c r="FW1" s="100" t="s">
        <v>194</v>
      </c>
      <c r="FX1" s="101"/>
      <c r="FY1" s="101"/>
      <c r="FZ1" s="102"/>
      <c r="GA1" s="104" t="s">
        <v>174</v>
      </c>
      <c r="GB1" s="104"/>
      <c r="GC1" s="104"/>
      <c r="GD1" s="105"/>
      <c r="GE1" s="100" t="s">
        <v>195</v>
      </c>
      <c r="GF1" s="101"/>
      <c r="GG1" s="101"/>
      <c r="GH1" s="102"/>
      <c r="GI1" s="104" t="s">
        <v>196</v>
      </c>
      <c r="GJ1" s="104"/>
      <c r="GK1" s="104"/>
      <c r="GL1" s="105"/>
      <c r="GM1" s="100" t="s">
        <v>197</v>
      </c>
      <c r="GN1" s="101"/>
      <c r="GO1" s="101"/>
      <c r="GP1" s="102"/>
      <c r="GQ1" s="104" t="s">
        <v>198</v>
      </c>
      <c r="GR1" s="104"/>
      <c r="GS1" s="104"/>
      <c r="GT1" s="105"/>
      <c r="GU1" s="100" t="s">
        <v>490</v>
      </c>
      <c r="GV1" s="101"/>
      <c r="GW1" s="101"/>
      <c r="GX1" s="102"/>
      <c r="GY1" s="87" t="s">
        <v>511</v>
      </c>
      <c r="GZ1" s="87"/>
      <c r="HA1" s="87"/>
      <c r="HB1" s="88"/>
      <c r="HC1" s="89" t="s">
        <v>512</v>
      </c>
      <c r="HD1" s="90"/>
      <c r="HE1" s="90"/>
      <c r="HF1" s="91"/>
      <c r="HG1" s="87" t="s">
        <v>513</v>
      </c>
      <c r="HH1" s="87"/>
      <c r="HI1" s="87"/>
      <c r="HJ1" s="88"/>
      <c r="HK1" s="89" t="s">
        <v>528</v>
      </c>
      <c r="HL1" s="90"/>
      <c r="HM1" s="90"/>
      <c r="HN1" s="91"/>
      <c r="HO1" s="87" t="s">
        <v>529</v>
      </c>
      <c r="HP1" s="87"/>
      <c r="HQ1" s="87"/>
      <c r="HR1" s="88"/>
      <c r="HS1" s="100" t="s">
        <v>535</v>
      </c>
      <c r="HT1" s="101"/>
      <c r="HU1" s="101"/>
      <c r="HV1" s="102"/>
      <c r="HW1" s="103" t="s">
        <v>533</v>
      </c>
      <c r="HX1" s="104"/>
      <c r="HY1" s="104"/>
      <c r="HZ1" s="105"/>
      <c r="IA1" s="100" t="s">
        <v>534</v>
      </c>
      <c r="IB1" s="101"/>
      <c r="IC1" s="101"/>
      <c r="ID1" s="102"/>
      <c r="IE1" s="103" t="s">
        <v>483</v>
      </c>
      <c r="IF1" s="104"/>
      <c r="IG1" s="104"/>
      <c r="IH1" s="105"/>
      <c r="II1" s="100" t="s">
        <v>484</v>
      </c>
      <c r="IJ1" s="101"/>
      <c r="IK1" s="101"/>
      <c r="IL1" s="102"/>
      <c r="IM1" s="103" t="s">
        <v>485</v>
      </c>
      <c r="IN1" s="104"/>
      <c r="IO1" s="104"/>
      <c r="IP1" s="105"/>
      <c r="IQ1" s="100" t="s">
        <v>486</v>
      </c>
      <c r="IR1" s="101"/>
      <c r="IS1" s="101"/>
      <c r="IT1" s="102"/>
      <c r="IU1" s="103" t="s">
        <v>487</v>
      </c>
      <c r="IV1" s="104"/>
      <c r="IW1" s="104"/>
      <c r="IX1" s="105"/>
      <c r="IY1" s="100" t="s">
        <v>488</v>
      </c>
      <c r="IZ1" s="101"/>
      <c r="JA1" s="101"/>
      <c r="JB1" s="102"/>
      <c r="JC1" s="103" t="s">
        <v>489</v>
      </c>
      <c r="JD1" s="104"/>
      <c r="JE1" s="104"/>
      <c r="JF1" s="105"/>
      <c r="JH1" s="96" t="s">
        <v>13</v>
      </c>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row>
    <row r="2" spans="1:334"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Viebahn_et_al_2015</v>
      </c>
      <c r="L2" s="43" t="str">
        <f>K1</f>
        <v>Viebahn_et_al_2015</v>
      </c>
      <c r="M2" s="43" t="str">
        <f>K1</f>
        <v>Viebahn_et_al_2015</v>
      </c>
      <c r="N2" s="44" t="str">
        <f>K1</f>
        <v>Viebahn_et_al_2015</v>
      </c>
      <c r="O2" s="45" t="str">
        <f>O1</f>
        <v>Wuppertal_Institut_2014</v>
      </c>
      <c r="P2" s="45" t="str">
        <f>O1</f>
        <v>Wuppertal_Institut_2014</v>
      </c>
      <c r="Q2" s="45" t="str">
        <f>O1</f>
        <v>Wuppertal_Institut_2014</v>
      </c>
      <c r="R2" s="46" t="str">
        <f>O1</f>
        <v>Wuppertal_Institut_2014</v>
      </c>
      <c r="S2" s="43" t="str">
        <f>S1</f>
        <v>Schlegel_2013</v>
      </c>
      <c r="T2" s="43" t="str">
        <f>S1</f>
        <v>Schlegel_2013</v>
      </c>
      <c r="U2" s="43" t="str">
        <f>S1</f>
        <v>Schlegel_2013</v>
      </c>
      <c r="V2" s="44" t="str">
        <f>S1</f>
        <v>Schlegel_2013</v>
      </c>
      <c r="W2" s="45" t="str">
        <f>W1</f>
        <v>Moss_et_al_2011</v>
      </c>
      <c r="X2" s="45" t="str">
        <f>W1</f>
        <v>Moss_et_al_2011</v>
      </c>
      <c r="Y2" s="45" t="str">
        <f>W1</f>
        <v>Moss_et_al_2011</v>
      </c>
      <c r="Z2" s="46" t="str">
        <f>W1</f>
        <v>Moss_et_al_2011</v>
      </c>
      <c r="AA2" s="43" t="str">
        <f>AA1</f>
        <v>Angerer_et_al_2009</v>
      </c>
      <c r="AB2" s="43" t="str">
        <f>AA1</f>
        <v>Angerer_et_al_2009</v>
      </c>
      <c r="AC2" s="43" t="str">
        <f>AA1</f>
        <v>Angerer_et_al_2009</v>
      </c>
      <c r="AD2" s="44" t="str">
        <f>AA1</f>
        <v>Angerer_et_al_2009</v>
      </c>
      <c r="AE2" s="45" t="str">
        <f>AE1</f>
        <v>Andersson_2000</v>
      </c>
      <c r="AF2" s="45" t="str">
        <f>AE1</f>
        <v>Andersson_2000</v>
      </c>
      <c r="AG2" s="45" t="str">
        <f>AE1</f>
        <v>Andersson_2000</v>
      </c>
      <c r="AH2" s="46" t="str">
        <f>AE1</f>
        <v>Andersson_2000</v>
      </c>
      <c r="AI2" s="43" t="str">
        <f>AI1</f>
        <v>Keshner&amp;Arya_2004</v>
      </c>
      <c r="AJ2" s="43" t="str">
        <f>AI1</f>
        <v>Keshner&amp;Arya_2004</v>
      </c>
      <c r="AK2" s="43" t="str">
        <f>AI1</f>
        <v>Keshner&amp;Arya_2004</v>
      </c>
      <c r="AL2" s="44" t="str">
        <f>AI1</f>
        <v>Keshner&amp;Arya_2004</v>
      </c>
      <c r="AM2" s="45" t="str">
        <f>AM1</f>
        <v>Krewitt_et_al_2005_min</v>
      </c>
      <c r="AN2" s="45" t="str">
        <f>AM1</f>
        <v>Krewitt_et_al_2005_min</v>
      </c>
      <c r="AO2" s="45" t="str">
        <f>AM1</f>
        <v>Krewitt_et_al_2005_min</v>
      </c>
      <c r="AP2" s="46" t="str">
        <f>AM1</f>
        <v>Krewitt_et_al_2005_min</v>
      </c>
      <c r="AQ2" s="43" t="str">
        <f>AQ1</f>
        <v>Krewitt_et_al_2005_mean</v>
      </c>
      <c r="AR2" s="43" t="str">
        <f>AQ1</f>
        <v>Krewitt_et_al_2005_mean</v>
      </c>
      <c r="AS2" s="43" t="str">
        <f>AQ1</f>
        <v>Krewitt_et_al_2005_mean</v>
      </c>
      <c r="AT2" s="44" t="str">
        <f>AQ1</f>
        <v>Krewitt_et_al_2005_mean</v>
      </c>
      <c r="AU2" s="45" t="str">
        <f>AU1</f>
        <v>Krewitt_et_al_2005_max</v>
      </c>
      <c r="AV2" s="45" t="str">
        <f>AU1</f>
        <v>Krewitt_et_al_2005_max</v>
      </c>
      <c r="AW2" s="45" t="str">
        <f>AU1</f>
        <v>Krewitt_et_al_2005_max</v>
      </c>
      <c r="AX2" s="46" t="str">
        <f>AU1</f>
        <v>Krewitt_et_al_2005_max</v>
      </c>
      <c r="AY2" s="43" t="str">
        <f>AY1</f>
        <v>Rigby_et_al_2011</v>
      </c>
      <c r="AZ2" s="43" t="str">
        <f>AY1</f>
        <v>Rigby_et_al_2011</v>
      </c>
      <c r="BA2" s="43" t="str">
        <f>AY1</f>
        <v>Rigby_et_al_2011</v>
      </c>
      <c r="BB2" s="44" t="str">
        <f>AY1</f>
        <v>Rigby_et_al_2011</v>
      </c>
      <c r="BC2" s="45" t="str">
        <f>BC1</f>
        <v>Valero_et_al_2018</v>
      </c>
      <c r="BD2" s="45" t="str">
        <f>BC1</f>
        <v>Valero_et_al_2018</v>
      </c>
      <c r="BE2" s="45" t="str">
        <f>BC1</f>
        <v>Valero_et_al_2018</v>
      </c>
      <c r="BF2" s="46" t="str">
        <f>BC1</f>
        <v>Valero_et_al_2018</v>
      </c>
      <c r="BG2" s="43" t="str">
        <f>BG1</f>
        <v>Bleiwas_2010</v>
      </c>
      <c r="BH2" s="43" t="str">
        <f>BG1</f>
        <v>Bleiwas_2010</v>
      </c>
      <c r="BI2" s="43" t="str">
        <f>BG1</f>
        <v>Bleiwas_2010</v>
      </c>
      <c r="BJ2" s="44" t="str">
        <f>BG1</f>
        <v>Bleiwas_2010</v>
      </c>
      <c r="BK2" s="45" t="str">
        <f>BK1</f>
        <v>Elshkaki&amp;Graedel_2013</v>
      </c>
      <c r="BL2" s="45" t="str">
        <f>BK1</f>
        <v>Elshkaki&amp;Graedel_2013</v>
      </c>
      <c r="BM2" s="45" t="str">
        <f>BK1</f>
        <v>Elshkaki&amp;Graedel_2013</v>
      </c>
      <c r="BN2" s="46" t="str">
        <f>BK1</f>
        <v>Elshkaki&amp;Graedel_2013</v>
      </c>
      <c r="BO2" s="43" t="str">
        <f>BO1</f>
        <v>Candelise_et_al_2011</v>
      </c>
      <c r="BP2" s="43" t="str">
        <f>BO1</f>
        <v>Candelise_et_al_2011</v>
      </c>
      <c r="BQ2" s="43" t="str">
        <f>BO1</f>
        <v>Candelise_et_al_2011</v>
      </c>
      <c r="BR2" s="44" t="str">
        <f>BO1</f>
        <v>Candelise_et_al_2011</v>
      </c>
      <c r="BS2" s="45" t="str">
        <f>BS1</f>
        <v>Fthenakis_2009_min</v>
      </c>
      <c r="BT2" s="45" t="str">
        <f>BS1</f>
        <v>Fthenakis_2009_min</v>
      </c>
      <c r="BU2" s="45" t="str">
        <f>BS1</f>
        <v>Fthenakis_2009_min</v>
      </c>
      <c r="BV2" s="46" t="str">
        <f>BS1</f>
        <v>Fthenakis_2009_min</v>
      </c>
      <c r="BW2" s="43" t="str">
        <f>BW1</f>
        <v>Fthenakis_2009_mean</v>
      </c>
      <c r="BX2" s="43" t="str">
        <f>BW1</f>
        <v>Fthenakis_2009_mean</v>
      </c>
      <c r="BY2" s="43" t="str">
        <f>BW1</f>
        <v>Fthenakis_2009_mean</v>
      </c>
      <c r="BZ2" s="44" t="str">
        <f>BW1</f>
        <v>Fthenakis_2009_mean</v>
      </c>
      <c r="CA2" s="45" t="str">
        <f>CA1</f>
        <v>Fthenakis_2009_max</v>
      </c>
      <c r="CB2" s="45" t="str">
        <f>CA1</f>
        <v>Fthenakis_2009_max</v>
      </c>
      <c r="CC2" s="45" t="str">
        <f>CA1</f>
        <v>Fthenakis_2009_max</v>
      </c>
      <c r="CD2" s="46" t="str">
        <f>CA1</f>
        <v>Fthenakis_2009_max</v>
      </c>
      <c r="CE2" s="43" t="str">
        <f>CE1</f>
        <v>Marscheider-Weidemann_et_al_2016_min</v>
      </c>
      <c r="CF2" s="43" t="str">
        <f>CE1</f>
        <v>Marscheider-Weidemann_et_al_2016_min</v>
      </c>
      <c r="CG2" s="43" t="str">
        <f>CE1</f>
        <v>Marscheider-Weidemann_et_al_2016_min</v>
      </c>
      <c r="CH2" s="44" t="str">
        <f>CE1</f>
        <v>Marscheider-Weidemann_et_al_2016_min</v>
      </c>
      <c r="CI2" s="45" t="str">
        <f>CI1</f>
        <v>Marscheider-Weidemann_et_al_2016_mean</v>
      </c>
      <c r="CJ2" s="45" t="str">
        <f>CI1</f>
        <v>Marscheider-Weidemann_et_al_2016_mean</v>
      </c>
      <c r="CK2" s="45" t="str">
        <f>CI1</f>
        <v>Marscheider-Weidemann_et_al_2016_mean</v>
      </c>
      <c r="CL2" s="46" t="str">
        <f>CI1</f>
        <v>Marscheider-Weidemann_et_al_2016_mean</v>
      </c>
      <c r="CM2" s="43" t="str">
        <f>CM1</f>
        <v>Marscheider-Weidemann_et_al_2016_max</v>
      </c>
      <c r="CN2" s="43" t="str">
        <f>CM1</f>
        <v>Marscheider-Weidemann_et_al_2016_max</v>
      </c>
      <c r="CO2" s="43" t="str">
        <f>CM1</f>
        <v>Marscheider-Weidemann_et_al_2016_max</v>
      </c>
      <c r="CP2" s="44" t="str">
        <f>CM1</f>
        <v>Marscheider-Weidemann_et_al_2016_max</v>
      </c>
      <c r="CQ2" s="45" t="str">
        <f>CQ1</f>
        <v>de_Wild-Scholten_2012</v>
      </c>
      <c r="CR2" s="45" t="str">
        <f>CQ1</f>
        <v>de_Wild-Scholten_2012</v>
      </c>
      <c r="CS2" s="45" t="str">
        <f>CQ1</f>
        <v>de_Wild-Scholten_2012</v>
      </c>
      <c r="CT2" s="46" t="str">
        <f>CQ1</f>
        <v>de_Wild-Scholten_2012</v>
      </c>
      <c r="CU2" s="43" t="str">
        <f>CU1</f>
        <v>Öhrlund_2012</v>
      </c>
      <c r="CV2" s="43" t="str">
        <f>CU1</f>
        <v>Öhrlund_2012</v>
      </c>
      <c r="CW2" s="43" t="str">
        <f>CU1</f>
        <v>Öhrlund_2012</v>
      </c>
      <c r="CX2" s="44" t="str">
        <f>CU1</f>
        <v>Öhrlund_2012</v>
      </c>
      <c r="CY2" s="45" t="str">
        <f>CY1</f>
        <v>Elshkaki&amp;Shen_2019</v>
      </c>
      <c r="CZ2" s="45" t="str">
        <f>CY1</f>
        <v>Elshkaki&amp;Shen_2019</v>
      </c>
      <c r="DA2" s="45" t="str">
        <f>CY1</f>
        <v>Elshkaki&amp;Shen_2019</v>
      </c>
      <c r="DB2" s="46" t="str">
        <f>CY1</f>
        <v>Elshkaki&amp;Shen_2019</v>
      </c>
      <c r="DC2" s="43" t="str">
        <f>DC1</f>
        <v>Redlinger_et_al_2015_A</v>
      </c>
      <c r="DD2" s="43" t="str">
        <f>DC1</f>
        <v>Redlinger_et_al_2015_A</v>
      </c>
      <c r="DE2" s="43" t="str">
        <f>DC1</f>
        <v>Redlinger_et_al_2015_A</v>
      </c>
      <c r="DF2" s="44" t="str">
        <f>DC1</f>
        <v>Redlinger_et_al_2015_A</v>
      </c>
      <c r="DG2" s="45" t="str">
        <f>DG1</f>
        <v>Redlinger_et_al_2015_min</v>
      </c>
      <c r="DH2" s="45" t="str">
        <f>DG1</f>
        <v>Redlinger_et_al_2015_min</v>
      </c>
      <c r="DI2" s="45" t="str">
        <f>DG1</f>
        <v>Redlinger_et_al_2015_min</v>
      </c>
      <c r="DJ2" s="46" t="str">
        <f>DG1</f>
        <v>Redlinger_et_al_2015_min</v>
      </c>
      <c r="DK2" s="43" t="str">
        <f>DK1</f>
        <v>Watari_et_al_2019</v>
      </c>
      <c r="DL2" s="43" t="str">
        <f>DK1</f>
        <v>Watari_et_al_2019</v>
      </c>
      <c r="DM2" s="43" t="str">
        <f>DK1</f>
        <v>Watari_et_al_2019</v>
      </c>
      <c r="DN2" s="44" t="str">
        <f>DK1</f>
        <v>Watari_et_al_2019</v>
      </c>
      <c r="DO2" s="45" t="str">
        <f>DO1</f>
        <v>Nassar_et_al_2016_conservative</v>
      </c>
      <c r="DP2" s="45" t="str">
        <f>DO1</f>
        <v>Nassar_et_al_2016_conservative</v>
      </c>
      <c r="DQ2" s="45" t="str">
        <f>DO1</f>
        <v>Nassar_et_al_2016_conservative</v>
      </c>
      <c r="DR2" s="46" t="str">
        <f>DO1</f>
        <v>Nassar_et_al_2016_conservative</v>
      </c>
      <c r="DS2" s="43" t="str">
        <f>DS1</f>
        <v>Nassar_et_al_2016_neutral</v>
      </c>
      <c r="DT2" s="43" t="str">
        <f>DS1</f>
        <v>Nassar_et_al_2016_neutral</v>
      </c>
      <c r="DU2" s="43" t="str">
        <f>DS1</f>
        <v>Nassar_et_al_2016_neutral</v>
      </c>
      <c r="DV2" s="44" t="str">
        <f>DS1</f>
        <v>Nassar_et_al_2016_neutral</v>
      </c>
      <c r="DW2" s="45" t="str">
        <f>DW1</f>
        <v>Nassar_et_al_2016_optimistic</v>
      </c>
      <c r="DX2" s="45" t="str">
        <f>DW1</f>
        <v>Nassar_et_al_2016_optimistic</v>
      </c>
      <c r="DY2" s="45" t="str">
        <f>DW1</f>
        <v>Nassar_et_al_2016_optimistic</v>
      </c>
      <c r="DZ2" s="46" t="str">
        <f>DW1</f>
        <v>Nassar_et_al_2016_optimistic</v>
      </c>
      <c r="EA2" s="43" t="str">
        <f>EA1</f>
        <v>World_Bank_Group_2017_min</v>
      </c>
      <c r="EB2" s="43" t="str">
        <f>EA1</f>
        <v>World_Bank_Group_2017_min</v>
      </c>
      <c r="EC2" s="43" t="str">
        <f>EA1</f>
        <v>World_Bank_Group_2017_min</v>
      </c>
      <c r="ED2" s="44" t="str">
        <f>EA1</f>
        <v>World_Bank_Group_2017_min</v>
      </c>
      <c r="EE2" s="45" t="str">
        <f>EE1</f>
        <v>World_Bank_Group_2017_mean</v>
      </c>
      <c r="EF2" s="45" t="str">
        <f>EE1</f>
        <v>World_Bank_Group_2017_mean</v>
      </c>
      <c r="EG2" s="45" t="str">
        <f>EE1</f>
        <v>World_Bank_Group_2017_mean</v>
      </c>
      <c r="EH2" s="46" t="str">
        <f>EE1</f>
        <v>World_Bank_Group_2017_mean</v>
      </c>
      <c r="EI2" s="43" t="str">
        <f>EI1</f>
        <v>World_Bank_Group_2017_max</v>
      </c>
      <c r="EJ2" s="43" t="str">
        <f>EI1</f>
        <v>World_Bank_Group_2017_max</v>
      </c>
      <c r="EK2" s="43" t="str">
        <f>EI1</f>
        <v>World_Bank_Group_2017_max</v>
      </c>
      <c r="EL2" s="44" t="str">
        <f>EI1</f>
        <v>World_Bank_Group_2017_max</v>
      </c>
      <c r="EM2" s="45" t="str">
        <f>EM1</f>
        <v>Kavlak_et_al_2015_low</v>
      </c>
      <c r="EN2" s="45" t="str">
        <f>EM1</f>
        <v>Kavlak_et_al_2015_low</v>
      </c>
      <c r="EO2" s="45" t="str">
        <f>EM1</f>
        <v>Kavlak_et_al_2015_low</v>
      </c>
      <c r="EP2" s="46" t="str">
        <f>EM1</f>
        <v>Kavlak_et_al_2015_low</v>
      </c>
      <c r="EQ2" s="43" t="str">
        <f>EQ1</f>
        <v>Kavlak_et_al_2015_medium</v>
      </c>
      <c r="ER2" s="43" t="str">
        <f>EQ1</f>
        <v>Kavlak_et_al_2015_medium</v>
      </c>
      <c r="ES2" s="43" t="str">
        <f>EQ1</f>
        <v>Kavlak_et_al_2015_medium</v>
      </c>
      <c r="ET2" s="44" t="str">
        <f>EQ1</f>
        <v>Kavlak_et_al_2015_medium</v>
      </c>
      <c r="EU2" s="45" t="str">
        <f>EU1</f>
        <v>Kavlak_et_al_2015_high</v>
      </c>
      <c r="EV2" s="45" t="str">
        <f>EU1</f>
        <v>Kavlak_et_al_2015_high</v>
      </c>
      <c r="EW2" s="45" t="str">
        <f>EU1</f>
        <v>Kavlak_et_al_2015_high</v>
      </c>
      <c r="EX2" s="46" t="str">
        <f>EU1</f>
        <v>Kavlak_et_al_2015_high</v>
      </c>
      <c r="EY2" s="43" t="str">
        <f>EY1</f>
        <v>Fizaine&amp;Court_2015</v>
      </c>
      <c r="EZ2" s="43" t="str">
        <f>EY1</f>
        <v>Fizaine&amp;Court_2015</v>
      </c>
      <c r="FA2" s="43" t="str">
        <f>EY1</f>
        <v>Fizaine&amp;Court_2015</v>
      </c>
      <c r="FB2" s="44" t="str">
        <f>EY1</f>
        <v>Fizaine&amp;Court_2015</v>
      </c>
      <c r="FC2" s="45" t="str">
        <f>FC1</f>
        <v>Woodhouse_et_al_2013</v>
      </c>
      <c r="FD2" s="45" t="str">
        <f>FC1</f>
        <v>Woodhouse_et_al_2013</v>
      </c>
      <c r="FE2" s="45" t="str">
        <f>FC1</f>
        <v>Woodhouse_et_al_2013</v>
      </c>
      <c r="FF2" s="46" t="str">
        <f>FC1</f>
        <v>Woodhouse_et_al_2013</v>
      </c>
      <c r="FG2" s="43" t="str">
        <f>FG1</f>
        <v>USDoE_2011_min</v>
      </c>
      <c r="FH2" s="43" t="str">
        <f>FG1</f>
        <v>USDoE_2011_min</v>
      </c>
      <c r="FI2" s="43" t="str">
        <f>FG1</f>
        <v>USDoE_2011_min</v>
      </c>
      <c r="FJ2" s="44" t="str">
        <f>FG1</f>
        <v>USDoE_2011_min</v>
      </c>
      <c r="FK2" s="45" t="str">
        <f>FK1</f>
        <v>USDoE_2011_mean</v>
      </c>
      <c r="FL2" s="45" t="str">
        <f>FK1</f>
        <v>USDoE_2011_mean</v>
      </c>
      <c r="FM2" s="45" t="str">
        <f>FK1</f>
        <v>USDoE_2011_mean</v>
      </c>
      <c r="FN2" s="46" t="str">
        <f>FK1</f>
        <v>USDoE_2011_mean</v>
      </c>
      <c r="FO2" s="43" t="str">
        <f>FO1</f>
        <v>USDoE_2011_max</v>
      </c>
      <c r="FP2" s="43" t="str">
        <f>FO1</f>
        <v>USDoE_2011_max</v>
      </c>
      <c r="FQ2" s="43" t="str">
        <f>FO1</f>
        <v>USDoE_2011_max</v>
      </c>
      <c r="FR2" s="44" t="str">
        <f>FO1</f>
        <v>USDoE_2011_max</v>
      </c>
      <c r="FS2" s="45" t="str">
        <f>FS1</f>
        <v>Fthenakis_2012_min</v>
      </c>
      <c r="FT2" s="45" t="str">
        <f>FS1</f>
        <v>Fthenakis_2012_min</v>
      </c>
      <c r="FU2" s="45" t="str">
        <f>FS1</f>
        <v>Fthenakis_2012_min</v>
      </c>
      <c r="FV2" s="46" t="str">
        <f>FS1</f>
        <v>Fthenakis_2012_min</v>
      </c>
      <c r="FW2" s="43" t="str">
        <f>FW1</f>
        <v>Ftehnakis_2012_mean</v>
      </c>
      <c r="FX2" s="43" t="str">
        <f>FW1</f>
        <v>Ftehnakis_2012_mean</v>
      </c>
      <c r="FY2" s="43" t="str">
        <f>FW1</f>
        <v>Ftehnakis_2012_mean</v>
      </c>
      <c r="FZ2" s="44" t="str">
        <f>FW1</f>
        <v>Ftehnakis_2012_mean</v>
      </c>
      <c r="GA2" s="45" t="str">
        <f>GA1</f>
        <v>Fthenakis_2012_max</v>
      </c>
      <c r="GB2" s="45" t="str">
        <f>GA1</f>
        <v>Fthenakis_2012_max</v>
      </c>
      <c r="GC2" s="45" t="str">
        <f>GA1</f>
        <v>Fthenakis_2012_max</v>
      </c>
      <c r="GD2" s="46" t="str">
        <f>GA1</f>
        <v>Fthenakis_2012_max</v>
      </c>
      <c r="GE2" s="43" t="str">
        <f>GE1</f>
        <v>McLellan_et_al_2016</v>
      </c>
      <c r="GF2" s="43" t="str">
        <f>GE1</f>
        <v>McLellan_et_al_2016</v>
      </c>
      <c r="GG2" s="43" t="str">
        <f>GE1</f>
        <v>McLellan_et_al_2016</v>
      </c>
      <c r="GH2" s="44" t="str">
        <f>GE1</f>
        <v>McLellan_et_al_2016</v>
      </c>
      <c r="GI2" s="45" t="str">
        <f>GI1</f>
        <v>Stamp_et_al_2014_optimistic</v>
      </c>
      <c r="GJ2" s="45" t="str">
        <f>GI1</f>
        <v>Stamp_et_al_2014_optimistic</v>
      </c>
      <c r="GK2" s="45" t="str">
        <f>GI1</f>
        <v>Stamp_et_al_2014_optimistic</v>
      </c>
      <c r="GL2" s="46" t="str">
        <f>GI1</f>
        <v>Stamp_et_al_2014_optimistic</v>
      </c>
      <c r="GM2" s="43" t="str">
        <f>GM1</f>
        <v>Stamp_et_al_2014_reference</v>
      </c>
      <c r="GN2" s="43" t="str">
        <f>GM1</f>
        <v>Stamp_et_al_2014_reference</v>
      </c>
      <c r="GO2" s="43" t="str">
        <f>GM1</f>
        <v>Stamp_et_al_2014_reference</v>
      </c>
      <c r="GP2" s="44" t="str">
        <f>GM1</f>
        <v>Stamp_et_al_2014_reference</v>
      </c>
      <c r="GQ2" s="45" t="str">
        <f>GQ1</f>
        <v>Stamp_et_al_2014_pessimistic</v>
      </c>
      <c r="GR2" s="45" t="str">
        <f>GQ1</f>
        <v>Stamp_et_al_2014_pessimistic</v>
      </c>
      <c r="GS2" s="45" t="str">
        <f>GQ1</f>
        <v>Stamp_et_al_2014_pessimistic</v>
      </c>
      <c r="GT2" s="46" t="str">
        <f>GQ1</f>
        <v>Stamp_et_al_2014_pessimistic</v>
      </c>
      <c r="GU2" s="43" t="str">
        <f>GU1</f>
        <v>Manberger&amp;Stenqvist_2018</v>
      </c>
      <c r="GV2" s="43" t="str">
        <f>GU1</f>
        <v>Manberger&amp;Stenqvist_2018</v>
      </c>
      <c r="GW2" s="43" t="str">
        <f>GU1</f>
        <v>Manberger&amp;Stenqvist_2018</v>
      </c>
      <c r="GX2" s="44" t="str">
        <f>GU1</f>
        <v>Manberger&amp;Stenqvist_2018</v>
      </c>
      <c r="GY2" s="75" t="str">
        <f>GY1</f>
        <v>CarraraEtAl._2020_LDS</v>
      </c>
      <c r="GZ2" s="75" t="str">
        <f>GY1</f>
        <v>CarraraEtAl._2020_LDS</v>
      </c>
      <c r="HA2" s="45" t="str">
        <f>GY1</f>
        <v>CarraraEtAl._2020_LDS</v>
      </c>
      <c r="HB2" s="46" t="str">
        <f>GY1</f>
        <v>CarraraEtAl._2020_LDS</v>
      </c>
      <c r="HC2" s="43" t="str">
        <f>HC1</f>
        <v>CarraraEtAl._2020_MDS</v>
      </c>
      <c r="HD2" s="43" t="str">
        <f>HC1</f>
        <v>CarraraEtAl._2020_MDS</v>
      </c>
      <c r="HE2" s="43" t="str">
        <f>HC1</f>
        <v>CarraraEtAl._2020_MDS</v>
      </c>
      <c r="HF2" s="44" t="str">
        <f>HC1</f>
        <v>CarraraEtAl._2020_MDS</v>
      </c>
      <c r="HG2" s="45" t="str">
        <f>HG1</f>
        <v>CarraraEtAl._2020_HDS</v>
      </c>
      <c r="HH2" s="45" t="str">
        <f>HG1</f>
        <v>CarraraEtAl._2020_HDS</v>
      </c>
      <c r="HI2" s="45" t="str">
        <f>HG1</f>
        <v>CarraraEtAl._2020_HDS</v>
      </c>
      <c r="HJ2" s="46" t="str">
        <f>HG1</f>
        <v>CarraraEtAl._2020_HDS</v>
      </c>
      <c r="HK2" s="43" t="str">
        <f>HK1</f>
        <v>DominishEtAl._2019_A</v>
      </c>
      <c r="HL2" s="43" t="str">
        <f>HK1</f>
        <v>DominishEtAl._2019_A</v>
      </c>
      <c r="HM2" s="43" t="str">
        <f>HK1</f>
        <v>DominishEtAl._2019_A</v>
      </c>
      <c r="HN2" s="44" t="str">
        <f>HK1</f>
        <v>DominishEtAl._2019_A</v>
      </c>
      <c r="HO2" s="45" t="str">
        <f>HO1</f>
        <v>DominishEtAl._2019_B</v>
      </c>
      <c r="HP2" s="45" t="str">
        <f>HO1</f>
        <v>DominishEtAl._2019_B</v>
      </c>
      <c r="HQ2" s="45" t="str">
        <f>HO1</f>
        <v>DominishEtAl._2019_B</v>
      </c>
      <c r="HR2" s="46" t="str">
        <f>HO1</f>
        <v>DominishEtAl._2019_B</v>
      </c>
      <c r="HS2" s="43" t="str">
        <f>HS1</f>
        <v>RenEtAl._2021_conservatvie</v>
      </c>
      <c r="HT2" s="43" t="str">
        <f>HS1</f>
        <v>RenEtAl._2021_conservatvie</v>
      </c>
      <c r="HU2" s="43" t="str">
        <f>HS1</f>
        <v>RenEtAl._2021_conservatvie</v>
      </c>
      <c r="HV2" s="44" t="str">
        <f>HS1</f>
        <v>RenEtAl._2021_conservatvie</v>
      </c>
      <c r="HW2" s="45" t="str">
        <f>HW1</f>
        <v>RenEtAl._2021_baseline</v>
      </c>
      <c r="HX2" s="45" t="str">
        <f>HW1</f>
        <v>RenEtAl._2021_baseline</v>
      </c>
      <c r="HY2" s="45" t="str">
        <f>HW1</f>
        <v>RenEtAl._2021_baseline</v>
      </c>
      <c r="HZ2" s="46" t="str">
        <f>HW1</f>
        <v>RenEtAl._2021_baseline</v>
      </c>
      <c r="IA2" s="43" t="str">
        <f>IA1</f>
        <v>RenEtAl._2021_optimistic</v>
      </c>
      <c r="IB2" s="43" t="str">
        <f>IA1</f>
        <v>RenEtAl._2021_optimistic</v>
      </c>
      <c r="IC2" s="43" t="str">
        <f>IA1</f>
        <v>RenEtAl._2021_optimistic</v>
      </c>
      <c r="ID2" s="44" t="str">
        <f>IA1</f>
        <v>RenEtAl._2021_optimistic</v>
      </c>
      <c r="IE2" s="45" t="str">
        <f>IE1</f>
        <v>reference_not_used_58</v>
      </c>
      <c r="IF2" s="45" t="str">
        <f>IE1</f>
        <v>reference_not_used_58</v>
      </c>
      <c r="IG2" s="45" t="str">
        <f>IE1</f>
        <v>reference_not_used_58</v>
      </c>
      <c r="IH2" s="46" t="str">
        <f>IE1</f>
        <v>reference_not_used_58</v>
      </c>
      <c r="II2" s="43" t="str">
        <f>II1</f>
        <v>reference_not_used_59</v>
      </c>
      <c r="IJ2" s="43" t="str">
        <f>II1</f>
        <v>reference_not_used_59</v>
      </c>
      <c r="IK2" s="43" t="str">
        <f>II1</f>
        <v>reference_not_used_59</v>
      </c>
      <c r="IL2" s="44" t="str">
        <f>II1</f>
        <v>reference_not_used_59</v>
      </c>
      <c r="IM2" s="45" t="str">
        <f>IM1</f>
        <v>reference_not_used_60</v>
      </c>
      <c r="IN2" s="45" t="str">
        <f>IM1</f>
        <v>reference_not_used_60</v>
      </c>
      <c r="IO2" s="45" t="str">
        <f>IM1</f>
        <v>reference_not_used_60</v>
      </c>
      <c r="IP2" s="46" t="str">
        <f>IM1</f>
        <v>reference_not_used_60</v>
      </c>
      <c r="IQ2" s="43" t="str">
        <f>IQ1</f>
        <v>reference_not_used_61</v>
      </c>
      <c r="IR2" s="43" t="str">
        <f>IQ1</f>
        <v>reference_not_used_61</v>
      </c>
      <c r="IS2" s="43" t="str">
        <f>IQ1</f>
        <v>reference_not_used_61</v>
      </c>
      <c r="IT2" s="44" t="str">
        <f>IQ1</f>
        <v>reference_not_used_61</v>
      </c>
      <c r="IU2" s="45" t="str">
        <f>IU1</f>
        <v>reference_not_used_62</v>
      </c>
      <c r="IV2" s="45" t="str">
        <f>IU1</f>
        <v>reference_not_used_62</v>
      </c>
      <c r="IW2" s="45" t="str">
        <f>IU1</f>
        <v>reference_not_used_62</v>
      </c>
      <c r="IX2" s="46" t="str">
        <f>IU1</f>
        <v>reference_not_used_62</v>
      </c>
      <c r="IY2" s="43" t="str">
        <f>IY1</f>
        <v>reference_not_used_63</v>
      </c>
      <c r="IZ2" s="43" t="str">
        <f>IY1</f>
        <v>reference_not_used_63</v>
      </c>
      <c r="JA2" s="43" t="str">
        <f>IY1</f>
        <v>reference_not_used_63</v>
      </c>
      <c r="JB2" s="44" t="str">
        <f>IY1</f>
        <v>reference_not_used_63</v>
      </c>
      <c r="JC2" s="45" t="str">
        <f>JC1</f>
        <v>reference_not_used_64</v>
      </c>
      <c r="JD2" s="45" t="str">
        <f>JC1</f>
        <v>reference_not_used_64</v>
      </c>
      <c r="JE2" s="45" t="str">
        <f>JC1</f>
        <v>reference_not_used_64</v>
      </c>
      <c r="JF2" s="46" t="str">
        <f>JC1</f>
        <v>reference_not_used_64</v>
      </c>
      <c r="JH2" s="96"/>
      <c r="JI2" s="97"/>
      <c r="JJ2" s="97"/>
      <c r="JK2" s="97"/>
      <c r="JL2" s="97"/>
      <c r="JM2" s="97"/>
      <c r="JN2" s="97"/>
      <c r="JO2" s="97"/>
      <c r="JP2" s="97"/>
      <c r="JQ2" s="97"/>
      <c r="JR2" s="97"/>
      <c r="JS2" s="97"/>
      <c r="JT2" s="97"/>
      <c r="JU2" s="97"/>
      <c r="JV2" s="97"/>
      <c r="JW2" s="97"/>
      <c r="JX2" s="97"/>
      <c r="JY2" s="97"/>
      <c r="JZ2" s="97"/>
      <c r="KA2" s="97"/>
      <c r="KB2" s="97"/>
      <c r="KC2" s="97"/>
      <c r="KD2" s="97"/>
      <c r="KE2" s="97"/>
      <c r="KF2" s="97"/>
      <c r="KG2" s="97"/>
      <c r="KH2" s="97"/>
      <c r="KI2" s="97"/>
      <c r="KJ2" s="97"/>
      <c r="KK2" s="97"/>
      <c r="KL2" s="97"/>
      <c r="KM2" s="97"/>
      <c r="KN2" s="97"/>
      <c r="KO2" s="97"/>
      <c r="KP2" s="97"/>
      <c r="KQ2" s="97"/>
      <c r="KR2" s="97"/>
      <c r="KS2" s="97"/>
      <c r="KT2" s="97"/>
      <c r="KU2" s="97"/>
      <c r="KV2" s="97"/>
      <c r="KW2" s="97"/>
      <c r="KX2" s="97"/>
      <c r="KY2" s="97"/>
      <c r="KZ2" s="97"/>
      <c r="LA2" s="97"/>
      <c r="LB2" s="97"/>
      <c r="LC2" s="97"/>
      <c r="LD2" s="97"/>
      <c r="LE2" s="97"/>
      <c r="LF2" s="97"/>
      <c r="LG2" s="97"/>
      <c r="LH2" s="97"/>
      <c r="LI2" s="97"/>
      <c r="LJ2" s="97"/>
      <c r="LK2" s="97"/>
      <c r="LL2" s="97"/>
      <c r="LM2" s="97"/>
      <c r="LN2" s="97"/>
      <c r="LO2" s="97"/>
      <c r="LP2" s="97"/>
      <c r="LQ2" s="97"/>
      <c r="LR2" s="97"/>
      <c r="LS2" s="97"/>
    </row>
    <row r="3" spans="1:334" s="35" customFormat="1" ht="86.25" customHeight="1" x14ac:dyDescent="0.2">
      <c r="A3" s="27" t="e">
        <f ca="1">A1</f>
        <v>#VALUE!</v>
      </c>
      <c r="B3" s="28" t="s">
        <v>5</v>
      </c>
      <c r="C3" s="28" t="s">
        <v>1</v>
      </c>
      <c r="D3" s="23" t="s">
        <v>7</v>
      </c>
      <c r="E3" s="23" t="s">
        <v>11</v>
      </c>
      <c r="F3" s="23" t="s">
        <v>9</v>
      </c>
      <c r="G3" s="24" t="s">
        <v>10</v>
      </c>
      <c r="H3" s="23" t="s">
        <v>14</v>
      </c>
      <c r="I3" s="23" t="e">
        <f>"Quantil 1 ("&amp;#REF!*100&amp;"%)"</f>
        <v>#REF!</v>
      </c>
      <c r="J3" s="25" t="e">
        <f>"Quantil 2 ("&amp;#REF!*100&amp;"%)"</f>
        <v>#REF!</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U3" s="12" t="s">
        <v>2</v>
      </c>
      <c r="GV3" s="12" t="s">
        <v>4</v>
      </c>
      <c r="GW3" s="12" t="s">
        <v>15</v>
      </c>
      <c r="GX3" s="13" t="s">
        <v>3</v>
      </c>
      <c r="GY3" s="14" t="s">
        <v>2</v>
      </c>
      <c r="GZ3" s="14" t="s">
        <v>4</v>
      </c>
      <c r="HA3" s="14" t="s">
        <v>15</v>
      </c>
      <c r="HB3" s="15" t="s">
        <v>3</v>
      </c>
      <c r="HC3" s="12" t="s">
        <v>2</v>
      </c>
      <c r="HD3" s="12" t="s">
        <v>4</v>
      </c>
      <c r="HE3" s="12" t="s">
        <v>15</v>
      </c>
      <c r="HF3" s="13" t="s">
        <v>3</v>
      </c>
      <c r="HG3" s="14" t="s">
        <v>2</v>
      </c>
      <c r="HH3" s="14" t="s">
        <v>4</v>
      </c>
      <c r="HI3" s="14" t="s">
        <v>15</v>
      </c>
      <c r="HJ3" s="15" t="s">
        <v>3</v>
      </c>
      <c r="HK3" s="12" t="s">
        <v>2</v>
      </c>
      <c r="HL3" s="12" t="s">
        <v>4</v>
      </c>
      <c r="HM3" s="12" t="s">
        <v>15</v>
      </c>
      <c r="HN3" s="13" t="s">
        <v>3</v>
      </c>
      <c r="HO3" s="14" t="s">
        <v>2</v>
      </c>
      <c r="HP3" s="14" t="s">
        <v>4</v>
      </c>
      <c r="HQ3" s="14" t="s">
        <v>15</v>
      </c>
      <c r="HR3" s="15" t="s">
        <v>3</v>
      </c>
      <c r="HS3" s="12" t="s">
        <v>2</v>
      </c>
      <c r="HT3" s="12" t="s">
        <v>4</v>
      </c>
      <c r="HU3" s="12" t="s">
        <v>15</v>
      </c>
      <c r="HV3" s="13" t="s">
        <v>3</v>
      </c>
      <c r="HW3" s="14" t="s">
        <v>2</v>
      </c>
      <c r="HX3" s="14" t="s">
        <v>4</v>
      </c>
      <c r="HY3" s="14" t="s">
        <v>15</v>
      </c>
      <c r="HZ3" s="15" t="s">
        <v>3</v>
      </c>
      <c r="IA3" s="12" t="s">
        <v>2</v>
      </c>
      <c r="IB3" s="12" t="s">
        <v>4</v>
      </c>
      <c r="IC3" s="12" t="s">
        <v>15</v>
      </c>
      <c r="ID3" s="13" t="s">
        <v>3</v>
      </c>
      <c r="IE3" s="14" t="s">
        <v>2</v>
      </c>
      <c r="IF3" s="14" t="s">
        <v>4</v>
      </c>
      <c r="IG3" s="14" t="s">
        <v>15</v>
      </c>
      <c r="IH3" s="15" t="s">
        <v>3</v>
      </c>
      <c r="II3" s="12" t="s">
        <v>2</v>
      </c>
      <c r="IJ3" s="12" t="s">
        <v>4</v>
      </c>
      <c r="IK3" s="12" t="s">
        <v>15</v>
      </c>
      <c r="IL3" s="13" t="s">
        <v>3</v>
      </c>
      <c r="IM3" s="14" t="s">
        <v>2</v>
      </c>
      <c r="IN3" s="14" t="s">
        <v>4</v>
      </c>
      <c r="IO3" s="14" t="s">
        <v>15</v>
      </c>
      <c r="IP3" s="15" t="s">
        <v>3</v>
      </c>
      <c r="IQ3" s="12" t="s">
        <v>2</v>
      </c>
      <c r="IR3" s="12" t="s">
        <v>4</v>
      </c>
      <c r="IS3" s="12" t="s">
        <v>15</v>
      </c>
      <c r="IT3" s="13" t="s">
        <v>3</v>
      </c>
      <c r="IU3" s="14" t="s">
        <v>2</v>
      </c>
      <c r="IV3" s="14" t="s">
        <v>4</v>
      </c>
      <c r="IW3" s="14" t="s">
        <v>15</v>
      </c>
      <c r="IX3" s="15" t="s">
        <v>3</v>
      </c>
      <c r="IY3" s="12" t="s">
        <v>2</v>
      </c>
      <c r="IZ3" s="12" t="s">
        <v>4</v>
      </c>
      <c r="JA3" s="12" t="s">
        <v>15</v>
      </c>
      <c r="JB3" s="13" t="s">
        <v>3</v>
      </c>
      <c r="JC3" s="14" t="s">
        <v>2</v>
      </c>
      <c r="JD3" s="14" t="s">
        <v>4</v>
      </c>
      <c r="JE3" s="14" t="s">
        <v>15</v>
      </c>
      <c r="JF3" s="15" t="s">
        <v>3</v>
      </c>
      <c r="JH3" s="96"/>
      <c r="JI3" s="97"/>
      <c r="JJ3" s="97"/>
      <c r="JK3" s="97"/>
      <c r="JL3" s="97"/>
      <c r="JM3" s="97"/>
      <c r="JN3" s="97"/>
      <c r="JO3" s="97"/>
      <c r="JP3" s="97"/>
      <c r="JQ3" s="97"/>
      <c r="JR3" s="97"/>
      <c r="JS3" s="97"/>
      <c r="JT3" s="97"/>
      <c r="JU3" s="97"/>
      <c r="JV3" s="97"/>
      <c r="JW3" s="97"/>
      <c r="JX3" s="97"/>
      <c r="JY3" s="97"/>
      <c r="JZ3" s="97"/>
      <c r="KA3" s="97"/>
      <c r="KB3" s="97"/>
      <c r="KC3" s="97"/>
      <c r="KD3" s="97"/>
      <c r="KE3" s="97"/>
      <c r="KF3" s="97"/>
      <c r="KG3" s="97"/>
      <c r="KH3" s="97"/>
      <c r="KI3" s="97"/>
      <c r="KJ3" s="97"/>
      <c r="KK3" s="97"/>
      <c r="KL3" s="97"/>
      <c r="KM3" s="97"/>
      <c r="KN3" s="97"/>
      <c r="KO3" s="97"/>
      <c r="KP3" s="97"/>
      <c r="KQ3" s="97"/>
      <c r="KR3" s="97"/>
      <c r="KS3" s="97"/>
      <c r="KT3" s="97"/>
      <c r="KU3" s="97"/>
      <c r="KV3" s="97"/>
      <c r="KW3" s="97"/>
      <c r="KX3" s="97"/>
      <c r="KY3" s="97"/>
      <c r="KZ3" s="97"/>
      <c r="LA3" s="97"/>
      <c r="LB3" s="97"/>
      <c r="LC3" s="97"/>
      <c r="LD3" s="97"/>
      <c r="LE3" s="97"/>
      <c r="LF3" s="97"/>
      <c r="LG3" s="97"/>
      <c r="LH3" s="97"/>
      <c r="LI3" s="97"/>
      <c r="LJ3" s="97"/>
      <c r="LK3" s="97"/>
      <c r="LL3" s="97"/>
      <c r="LM3" s="97"/>
      <c r="LN3" s="97"/>
      <c r="LO3" s="97"/>
      <c r="LP3" s="97"/>
      <c r="LQ3" s="97"/>
      <c r="LR3" s="97"/>
      <c r="LS3" s="97"/>
    </row>
    <row r="4" spans="1:334" s="7" customFormat="1" x14ac:dyDescent="0.2">
      <c r="A4" s="31"/>
      <c r="B4" s="32"/>
      <c r="C4" s="5">
        <v>2005</v>
      </c>
      <c r="D4" s="33"/>
      <c r="E4" s="33"/>
      <c r="F4" s="33"/>
      <c r="G4" s="33"/>
      <c r="H4" s="33"/>
      <c r="I4" s="33"/>
      <c r="J4" s="34"/>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U4" s="33"/>
      <c r="GV4" s="33"/>
      <c r="GW4" s="33"/>
      <c r="GX4" s="34"/>
      <c r="GY4" s="33"/>
      <c r="GZ4" s="33"/>
      <c r="HA4" s="33"/>
      <c r="HB4" s="34"/>
      <c r="HC4" s="33"/>
      <c r="HD4" s="33"/>
      <c r="HE4" s="33"/>
      <c r="HF4" s="34"/>
      <c r="HG4" s="33"/>
      <c r="HH4" s="33"/>
      <c r="HI4" s="33"/>
      <c r="HJ4" s="34"/>
      <c r="HK4" s="33"/>
      <c r="HL4" s="33"/>
      <c r="HM4" s="33"/>
      <c r="HN4" s="34"/>
      <c r="HO4" s="33"/>
      <c r="HP4" s="33"/>
      <c r="HQ4" s="33"/>
      <c r="HR4" s="34"/>
      <c r="HS4" s="33"/>
      <c r="HT4" s="33"/>
      <c r="HU4" s="33"/>
      <c r="HV4" s="34"/>
      <c r="HW4" s="33"/>
      <c r="HX4" s="33"/>
      <c r="HY4" s="33"/>
      <c r="HZ4" s="34"/>
      <c r="IA4" s="33"/>
      <c r="IB4" s="33"/>
      <c r="IC4" s="33"/>
      <c r="ID4" s="34"/>
      <c r="IE4" s="33"/>
      <c r="IF4" s="33"/>
      <c r="IG4" s="33"/>
      <c r="IH4" s="34"/>
      <c r="II4" s="33"/>
      <c r="IJ4" s="33"/>
      <c r="IK4" s="33"/>
      <c r="IL4" s="34"/>
      <c r="IM4" s="33"/>
      <c r="IN4" s="33"/>
      <c r="IO4" s="33"/>
      <c r="IP4" s="34"/>
      <c r="IQ4" s="33"/>
      <c r="IR4" s="33"/>
      <c r="IS4" s="33"/>
      <c r="IT4" s="34"/>
      <c r="IU4" s="33"/>
      <c r="IV4" s="33"/>
      <c r="IW4" s="33"/>
      <c r="IX4" s="34"/>
      <c r="IY4" s="33"/>
      <c r="IZ4" s="33"/>
      <c r="JA4" s="33"/>
      <c r="JB4" s="34"/>
      <c r="JC4" s="33"/>
      <c r="JD4" s="33"/>
      <c r="JE4" s="33"/>
      <c r="JF4" s="34"/>
      <c r="JH4" s="38"/>
      <c r="JI4" s="29"/>
      <c r="JJ4" s="29"/>
      <c r="JK4" s="29"/>
      <c r="JL4" s="29"/>
      <c r="JM4" s="29"/>
      <c r="JN4" s="29"/>
      <c r="JO4" s="29"/>
      <c r="JP4" s="29"/>
      <c r="JQ4" s="29"/>
      <c r="JR4" s="29"/>
      <c r="JS4" s="29"/>
      <c r="JT4" s="29"/>
      <c r="JU4" s="29"/>
      <c r="JV4" s="29"/>
      <c r="JW4" s="29"/>
      <c r="JX4" s="29"/>
      <c r="JY4" s="29"/>
      <c r="JZ4" s="29"/>
      <c r="KA4" s="29"/>
      <c r="KB4" s="29"/>
      <c r="KC4" s="29"/>
      <c r="KD4" s="29"/>
      <c r="KE4" s="29"/>
      <c r="KF4" s="29"/>
      <c r="KG4" s="29"/>
      <c r="KH4" s="29"/>
      <c r="KI4" s="29"/>
      <c r="KJ4" s="29"/>
      <c r="KK4" s="29"/>
      <c r="KL4" s="29"/>
      <c r="KM4" s="29"/>
      <c r="KN4" s="29"/>
      <c r="KO4" s="29"/>
      <c r="KP4" s="29"/>
      <c r="KQ4" s="29"/>
      <c r="KR4" s="29"/>
      <c r="KS4" s="29"/>
      <c r="KT4" s="29"/>
      <c r="KU4" s="29"/>
      <c r="KV4" s="29"/>
      <c r="KW4" s="29"/>
      <c r="KX4" s="29"/>
      <c r="KY4" s="29"/>
      <c r="KZ4" s="29"/>
      <c r="LA4" s="29"/>
      <c r="LB4" s="29"/>
      <c r="LC4" s="71"/>
      <c r="LD4" s="29"/>
      <c r="LE4" s="29"/>
      <c r="LF4" s="29"/>
      <c r="LG4" s="29"/>
      <c r="LH4" s="29"/>
      <c r="LI4" s="29"/>
      <c r="LJ4" s="29"/>
      <c r="LK4" s="29"/>
      <c r="LL4" s="29"/>
      <c r="LM4" s="29"/>
      <c r="LN4" s="29"/>
      <c r="LO4" s="29"/>
      <c r="LP4" s="29"/>
      <c r="LQ4" s="29"/>
      <c r="LR4" s="29"/>
      <c r="LS4" s="29"/>
    </row>
    <row r="5" spans="1:334" s="7" customFormat="1" x14ac:dyDescent="0.2">
      <c r="A5" s="9" t="s">
        <v>152</v>
      </c>
      <c r="B5" s="5" t="s">
        <v>6</v>
      </c>
      <c r="C5" s="11">
        <f t="shared" ref="C5" si="0">C4</f>
        <v>2005</v>
      </c>
      <c r="D5" s="16">
        <f t="shared" ref="D5:D13" si="1">IF(H5&lt;&gt;0,AVERAGE(JH5:LS5),-999)</f>
        <v>-999</v>
      </c>
      <c r="E5" s="16">
        <f t="shared" ref="E5:E13" si="2">IF(H5&lt;&gt;0,MEDIAN(JH5:LS5),-999)</f>
        <v>-999</v>
      </c>
      <c r="F5" s="16">
        <f t="shared" ref="F5:F13" si="3">IF(H5&lt;&gt;0,MIN(JH5:LS5),-999)</f>
        <v>-999</v>
      </c>
      <c r="G5" s="16">
        <f t="shared" ref="G5:G13" si="4">IF(H5&lt;&gt;0,MAX(JH5:LS5),-999)</f>
        <v>-999</v>
      </c>
      <c r="H5" s="18">
        <f t="shared" ref="H5:H13" si="5">COUNT(JH5:LS5)</f>
        <v>0</v>
      </c>
      <c r="I5" s="16">
        <f>IF(H5&lt;&gt;0,PERCENTILE(JH5:LS5,#REF!),-999)</f>
        <v>-999</v>
      </c>
      <c r="J5" s="17">
        <f>IF(H5&lt;&gt;0,PERCENTILE(JH5:LS5,#REF!),-999)</f>
        <v>-999</v>
      </c>
      <c r="K5" s="21"/>
      <c r="L5" s="21"/>
      <c r="M5" s="21"/>
      <c r="N5" s="22"/>
      <c r="O5" s="21"/>
      <c r="P5" s="21"/>
      <c r="Q5" s="21"/>
      <c r="R5" s="22"/>
      <c r="S5" s="21"/>
      <c r="T5" s="21"/>
      <c r="U5" s="21"/>
      <c r="V5" s="22"/>
      <c r="W5" s="21"/>
      <c r="X5" s="21"/>
      <c r="Y5" s="21"/>
      <c r="Z5" s="22"/>
      <c r="AA5" s="21"/>
      <c r="AB5" s="21"/>
      <c r="AC5" s="21"/>
      <c r="AD5" s="22"/>
      <c r="AE5" s="21"/>
      <c r="AF5" s="21"/>
      <c r="AG5" s="21"/>
      <c r="AH5" s="22"/>
      <c r="AI5" s="21"/>
      <c r="AJ5" s="21"/>
      <c r="AK5" s="21"/>
      <c r="AL5" s="22"/>
      <c r="AM5" s="21"/>
      <c r="AN5" s="21"/>
      <c r="AO5" s="21"/>
      <c r="AP5" s="22"/>
      <c r="AQ5" s="21"/>
      <c r="AR5" s="21"/>
      <c r="AS5" s="21"/>
      <c r="AT5" s="22"/>
      <c r="AU5" s="21"/>
      <c r="AV5" s="21"/>
      <c r="AW5" s="21"/>
      <c r="AX5" s="22"/>
      <c r="AY5" s="21"/>
      <c r="AZ5" s="21"/>
      <c r="BA5" s="21"/>
      <c r="BB5" s="22"/>
      <c r="BC5" s="21"/>
      <c r="BD5" s="21"/>
      <c r="BE5" s="21"/>
      <c r="BF5" s="22"/>
      <c r="BG5" s="21"/>
      <c r="BH5" s="21"/>
      <c r="BI5" s="21"/>
      <c r="BJ5" s="22"/>
      <c r="BK5" s="21"/>
      <c r="BL5" s="21"/>
      <c r="BM5" s="21"/>
      <c r="BN5" s="22"/>
      <c r="BO5" s="21"/>
      <c r="BP5" s="21"/>
      <c r="BQ5" s="21"/>
      <c r="BR5" s="22"/>
      <c r="BS5" s="21"/>
      <c r="BT5" s="21"/>
      <c r="BU5" s="21"/>
      <c r="BV5" s="22"/>
      <c r="BW5" s="21"/>
      <c r="BX5" s="21"/>
      <c r="BY5" s="21"/>
      <c r="BZ5" s="22"/>
      <c r="CA5" s="21"/>
      <c r="CB5" s="21"/>
      <c r="CC5" s="21"/>
      <c r="CD5" s="22"/>
      <c r="CE5" s="21"/>
      <c r="CF5" s="21"/>
      <c r="CG5" s="21"/>
      <c r="CH5" s="22"/>
      <c r="CI5" s="21"/>
      <c r="CJ5" s="21"/>
      <c r="CK5" s="21"/>
      <c r="CL5" s="22"/>
      <c r="CM5" s="21"/>
      <c r="CN5" s="21"/>
      <c r="CO5" s="21"/>
      <c r="CP5" s="22"/>
      <c r="CQ5" s="21">
        <v>1.3</v>
      </c>
      <c r="CR5" s="21" t="s">
        <v>99</v>
      </c>
      <c r="CS5" s="21">
        <v>2007</v>
      </c>
      <c r="CT5" s="22" t="s">
        <v>470</v>
      </c>
      <c r="CU5" s="21">
        <v>0.93</v>
      </c>
      <c r="CV5" s="21" t="s">
        <v>99</v>
      </c>
      <c r="CW5" s="21">
        <v>2007</v>
      </c>
      <c r="CX5" s="22" t="s">
        <v>470</v>
      </c>
      <c r="CY5" s="21"/>
      <c r="CZ5" s="21"/>
      <c r="DA5" s="21"/>
      <c r="DB5" s="22"/>
      <c r="DC5" s="21"/>
      <c r="DD5" s="21"/>
      <c r="DE5" s="21"/>
      <c r="DF5" s="22"/>
      <c r="DG5" s="21"/>
      <c r="DH5" s="21"/>
      <c r="DI5" s="21"/>
      <c r="DJ5" s="22"/>
      <c r="DK5" s="21"/>
      <c r="DL5" s="21"/>
      <c r="DM5" s="21"/>
      <c r="DN5" s="22"/>
      <c r="DO5" s="21"/>
      <c r="DP5" s="21"/>
      <c r="DQ5" s="21"/>
      <c r="DR5" s="22"/>
      <c r="DS5" s="21"/>
      <c r="DT5" s="21"/>
      <c r="DU5" s="21"/>
      <c r="DV5" s="22"/>
      <c r="DW5" s="21"/>
      <c r="DX5" s="21"/>
      <c r="DY5" s="21"/>
      <c r="DZ5" s="22"/>
      <c r="EA5" s="21"/>
      <c r="EB5" s="21"/>
      <c r="EC5" s="21"/>
      <c r="ED5" s="22"/>
      <c r="EE5" s="21"/>
      <c r="EF5" s="21"/>
      <c r="EG5" s="21"/>
      <c r="EH5" s="22"/>
      <c r="EI5" s="21"/>
      <c r="EJ5" s="21"/>
      <c r="EK5" s="21"/>
      <c r="EL5" s="22"/>
      <c r="EM5" s="21"/>
      <c r="EN5" s="21"/>
      <c r="EO5" s="21"/>
      <c r="EP5" s="22"/>
      <c r="EQ5" s="21"/>
      <c r="ER5" s="21"/>
      <c r="ES5" s="21"/>
      <c r="ET5" s="22"/>
      <c r="EU5" s="21"/>
      <c r="EV5" s="21"/>
      <c r="EW5" s="21"/>
      <c r="EX5" s="22"/>
      <c r="EY5" s="21"/>
      <c r="EZ5" s="21"/>
      <c r="FA5" s="21"/>
      <c r="FB5" s="22"/>
      <c r="FC5" s="21"/>
      <c r="FD5" s="21"/>
      <c r="FE5" s="21"/>
      <c r="FF5" s="22"/>
      <c r="FG5" s="21"/>
      <c r="FH5" s="21"/>
      <c r="FI5" s="21"/>
      <c r="FJ5" s="22"/>
      <c r="FK5" s="21"/>
      <c r="FL5" s="21"/>
      <c r="FM5" s="21"/>
      <c r="FN5" s="22"/>
      <c r="FO5" s="21"/>
      <c r="FP5" s="21"/>
      <c r="FQ5" s="21"/>
      <c r="FR5" s="22"/>
      <c r="FS5" s="21"/>
      <c r="FT5" s="21"/>
      <c r="FU5" s="21"/>
      <c r="FV5" s="22"/>
      <c r="FW5" s="21"/>
      <c r="FX5" s="21"/>
      <c r="FY5" s="21"/>
      <c r="FZ5" s="22"/>
      <c r="GA5" s="21"/>
      <c r="GB5" s="21"/>
      <c r="GC5" s="21"/>
      <c r="GD5" s="22"/>
      <c r="GE5" s="21"/>
      <c r="GF5" s="21"/>
      <c r="GG5" s="21"/>
      <c r="GH5" s="22"/>
      <c r="GI5" s="21"/>
      <c r="GJ5" s="21"/>
      <c r="GK5" s="21"/>
      <c r="GL5" s="22"/>
      <c r="GM5" s="21"/>
      <c r="GN5" s="21"/>
      <c r="GO5" s="21"/>
      <c r="GP5" s="22"/>
      <c r="GQ5" s="21"/>
      <c r="GR5" s="21"/>
      <c r="GS5" s="21"/>
      <c r="GT5" s="22"/>
      <c r="GU5"/>
      <c r="GV5"/>
      <c r="GW5" s="21"/>
      <c r="GX5" s="22"/>
      <c r="GY5"/>
      <c r="GZ5"/>
      <c r="HA5" s="21"/>
      <c r="HB5" s="22"/>
      <c r="HC5"/>
      <c r="HD5"/>
      <c r="HE5" s="21"/>
      <c r="HF5" s="22"/>
      <c r="HG5" s="21"/>
      <c r="HH5" s="21"/>
      <c r="HI5" s="21"/>
      <c r="HJ5" s="22"/>
      <c r="HK5" s="21"/>
      <c r="HL5" s="21"/>
      <c r="HM5" s="21"/>
      <c r="HN5" s="22"/>
      <c r="HO5" s="21"/>
      <c r="HP5" s="21"/>
      <c r="HQ5" s="21"/>
      <c r="HR5" s="22"/>
      <c r="HS5" s="21"/>
      <c r="HT5" s="21"/>
      <c r="HU5" s="21"/>
      <c r="HV5" s="22"/>
      <c r="HW5" s="21"/>
      <c r="HX5" s="21"/>
      <c r="HY5" s="21"/>
      <c r="HZ5" s="22"/>
      <c r="IA5" s="21"/>
      <c r="IB5" s="21"/>
      <c r="IC5" s="21"/>
      <c r="ID5" s="22"/>
      <c r="IE5" s="21"/>
      <c r="IF5" s="21"/>
      <c r="IG5" s="21"/>
      <c r="IH5" s="22"/>
      <c r="II5" s="21"/>
      <c r="IJ5" s="21"/>
      <c r="IK5" s="21"/>
      <c r="IL5" s="22"/>
      <c r="IM5" s="21"/>
      <c r="IN5" s="21"/>
      <c r="IO5" s="21"/>
      <c r="IP5" s="22"/>
      <c r="IQ5" s="21"/>
      <c r="IR5" s="21"/>
      <c r="IS5" s="21"/>
      <c r="IT5" s="22"/>
      <c r="IU5" s="21"/>
      <c r="IV5" s="21"/>
      <c r="IW5" s="21"/>
      <c r="IX5" s="22"/>
      <c r="IY5" s="21"/>
      <c r="IZ5" s="21"/>
      <c r="JA5" s="21"/>
      <c r="JB5" s="22"/>
      <c r="JC5" s="21"/>
      <c r="JD5" s="21"/>
      <c r="JE5" s="21"/>
      <c r="JF5" s="22"/>
      <c r="JH5" s="39" t="b">
        <f t="shared" ref="JH5:JH7" si="6">IF(L5="yes",K5)</f>
        <v>0</v>
      </c>
      <c r="JI5" s="10" t="b">
        <f t="shared" ref="JI5:JI7" si="7">IF(P5="yes",O5)</f>
        <v>0</v>
      </c>
      <c r="JJ5" s="10" t="b">
        <f t="shared" ref="JJ5:JJ7" si="8">IF(T5="yes",S5)</f>
        <v>0</v>
      </c>
      <c r="JK5" s="10" t="b">
        <f t="shared" ref="JK5:JK7" si="9">IF(X5="yes",W5)</f>
        <v>0</v>
      </c>
      <c r="JL5" s="10" t="b">
        <f t="shared" ref="JL5:JL7" si="10">IF(AB5="yes",AA5)</f>
        <v>0</v>
      </c>
      <c r="JM5" s="10" t="b">
        <f t="shared" ref="JM5:JM7" si="11">IF(AF5="yes",AE5)</f>
        <v>0</v>
      </c>
      <c r="JN5" s="10" t="b">
        <f t="shared" ref="JN5:JN7" si="12">IF(AJ5="yes",AI5)</f>
        <v>0</v>
      </c>
      <c r="JO5" s="10" t="b">
        <f t="shared" ref="JO5:JO7" si="13">IF(AN5="yes",AM5)</f>
        <v>0</v>
      </c>
      <c r="JP5" s="10" t="b">
        <f t="shared" ref="JP5:JP7" si="14">IF(AR5="yes",AQ5)</f>
        <v>0</v>
      </c>
      <c r="JQ5" s="10" t="b">
        <f t="shared" ref="JQ5:JQ7" si="15">IF(AV5="yes",AU5)</f>
        <v>0</v>
      </c>
      <c r="JR5" s="10" t="b">
        <f t="shared" ref="JR5:JR7" si="16">IF(AZ5="yes",AY5)</f>
        <v>0</v>
      </c>
      <c r="JS5" s="10" t="b">
        <f t="shared" ref="JS5:JS7" si="17">IF(BD5="yes",BC5)</f>
        <v>0</v>
      </c>
      <c r="JT5" s="10" t="b">
        <f t="shared" ref="JT5:JT7" si="18">IF(BH5="yes",BG5)</f>
        <v>0</v>
      </c>
      <c r="JU5" s="10" t="b">
        <f t="shared" ref="JU5:JU7" si="19">IF(BL5="yes",BK5)</f>
        <v>0</v>
      </c>
      <c r="JV5" s="10" t="b">
        <f t="shared" ref="JV5:JV7" si="20">IF(BP5="yes",BO5)</f>
        <v>0</v>
      </c>
      <c r="JW5" s="10" t="b">
        <f t="shared" ref="JW5:JW7" si="21">IF(BT5="yes",BS5)</f>
        <v>0</v>
      </c>
      <c r="JX5" s="10" t="b">
        <f t="shared" ref="JX5:JX7" si="22">IF(BX5="yes",BW5)</f>
        <v>0</v>
      </c>
      <c r="JY5" s="10" t="b">
        <f t="shared" ref="JY5:JY7" si="23">IF(CB5="yes",CA5)</f>
        <v>0</v>
      </c>
      <c r="JZ5" s="10" t="b">
        <f t="shared" ref="JZ5:JZ7" si="24">IF(CF5="yes",CE5)</f>
        <v>0</v>
      </c>
      <c r="KA5" s="10" t="b">
        <f t="shared" ref="KA5:KA7" si="25">IF(CJ5="yes",CI5)</f>
        <v>0</v>
      </c>
      <c r="KB5" s="10" t="b">
        <f t="shared" ref="KB5:KB7" si="26">IF(CN5="yes",CM5)</f>
        <v>0</v>
      </c>
      <c r="KC5" s="10" t="b">
        <f t="shared" ref="KC5:KC7" si="27">IF(CR5="yes",CQ5)</f>
        <v>0</v>
      </c>
      <c r="KD5" s="10" t="b">
        <f t="shared" ref="KD5:KD7" si="28">IF(CV5="yes",CU5)</f>
        <v>0</v>
      </c>
      <c r="KE5" s="10" t="b">
        <f t="shared" ref="KE5:KE7" si="29">IF(CZ5="yes",CY5)</f>
        <v>0</v>
      </c>
      <c r="KF5" s="10" t="b">
        <f t="shared" ref="KF5:KF7" si="30">IF(DD5="yes",DC5)</f>
        <v>0</v>
      </c>
      <c r="KG5" s="10" t="b">
        <f t="shared" ref="KG5:KG7" si="31">IF(DH5="yes",DG5)</f>
        <v>0</v>
      </c>
      <c r="KH5" s="10" t="b">
        <f t="shared" ref="KH5:KH7" si="32">IF(DL5="yes",DK5)</f>
        <v>0</v>
      </c>
      <c r="KI5" s="10" t="b">
        <f t="shared" ref="KI5:KI7" si="33">IF(DP5="yes",DO5)</f>
        <v>0</v>
      </c>
      <c r="KJ5" s="10" t="b">
        <f t="shared" ref="KJ5:KJ7" si="34">IF(DT5="yes",DS5)</f>
        <v>0</v>
      </c>
      <c r="KK5" s="10" t="b">
        <f t="shared" ref="KK5:KK7" si="35">IF(DX5="yes",DW5)</f>
        <v>0</v>
      </c>
      <c r="KL5" s="10" t="b">
        <f t="shared" ref="KL5:KL7" si="36">IF(EB5="yes",EA5)</f>
        <v>0</v>
      </c>
      <c r="KM5" s="10" t="b">
        <f t="shared" ref="KM5:KM7" si="37">IF(EF5="yes",EE5)</f>
        <v>0</v>
      </c>
      <c r="KN5" s="10" t="b">
        <f t="shared" ref="KN5:KN7" si="38">IF(EJ5="yes",EI5)</f>
        <v>0</v>
      </c>
      <c r="KO5" s="10" t="b">
        <f t="shared" ref="KO5:KO7" si="39">IF(EN5="yes",EM5)</f>
        <v>0</v>
      </c>
      <c r="KP5" s="10" t="b">
        <f t="shared" ref="KP5:KP7" si="40">IF(ER5="yes",EQ5)</f>
        <v>0</v>
      </c>
      <c r="KQ5" s="10" t="b">
        <f t="shared" ref="KQ5:KQ7" si="41">IF(EV5="yes",EU5)</f>
        <v>0</v>
      </c>
      <c r="KR5" s="10" t="b">
        <f t="shared" ref="KR5:KR7" si="42">IF(EZ5="yes",EY5)</f>
        <v>0</v>
      </c>
      <c r="KS5" s="10" t="b">
        <f t="shared" ref="KS5:KS7" si="43">IF(FD5="yes",FC5)</f>
        <v>0</v>
      </c>
      <c r="KT5" s="10" t="b">
        <f t="shared" ref="KT5:KT7" si="44">IF(FH5="yes",FG5)</f>
        <v>0</v>
      </c>
      <c r="KU5" s="10" t="b">
        <f t="shared" ref="KU5:KU7" si="45">IF(FL5="yes",FK5)</f>
        <v>0</v>
      </c>
      <c r="KV5" s="10" t="b">
        <f t="shared" ref="KV5:KV7" si="46">IF(FP5="yes",FO5)</f>
        <v>0</v>
      </c>
      <c r="KW5" s="10" t="b">
        <f t="shared" ref="KW5:KW7" si="47">IF(FT5="yes",FS5)</f>
        <v>0</v>
      </c>
      <c r="KX5" s="10" t="b">
        <f t="shared" ref="KX5:KX7" si="48">IF(FX5="yes",FW5)</f>
        <v>0</v>
      </c>
      <c r="KY5" s="10" t="b">
        <f t="shared" ref="KY5:KY7" si="49">IF(GB5="yes",GA5)</f>
        <v>0</v>
      </c>
      <c r="KZ5" s="10" t="b">
        <f t="shared" ref="KZ5:KZ7" si="50">IF(GF5="yes",GE5)</f>
        <v>0</v>
      </c>
      <c r="LA5" s="10" t="b">
        <f t="shared" ref="LA5:LA7" si="51">IF(GJ5="yes",GI5)</f>
        <v>0</v>
      </c>
      <c r="LB5" s="10" t="b">
        <f t="shared" ref="LB5:LB7" si="52">IF(GN5="yes",GM5)</f>
        <v>0</v>
      </c>
      <c r="LC5" s="19" t="b">
        <f>IF(GR5="yes",GQ5)</f>
        <v>0</v>
      </c>
      <c r="LD5" s="10" t="b">
        <f t="shared" ref="LD5:LD13" si="53">IF(GV5="yes",GU5)</f>
        <v>0</v>
      </c>
      <c r="LE5" s="10" t="b">
        <f t="shared" ref="LE5:LE13" si="54">IF(GZ5="yes",GY5)</f>
        <v>0</v>
      </c>
      <c r="LF5" s="10" t="b">
        <f>IF(HD5="yes",HC5)</f>
        <v>0</v>
      </c>
      <c r="LG5" s="10" t="b">
        <f t="shared" ref="LG5:LG13" si="55">IF(HH5="yes",HG5)</f>
        <v>0</v>
      </c>
      <c r="LH5" s="10" t="b">
        <f t="shared" ref="LH5:LH13" si="56">IF(HL5="yes",HK5)</f>
        <v>0</v>
      </c>
      <c r="LI5" s="10" t="b">
        <f t="shared" ref="LI5:LI13" si="57">IF(HP5="yes",HO5)</f>
        <v>0</v>
      </c>
      <c r="LJ5" s="10" t="b">
        <f t="shared" ref="LJ5:LJ13" si="58">IF(HT5="yes",HS5)</f>
        <v>0</v>
      </c>
      <c r="LK5" s="10" t="b">
        <f t="shared" ref="LK5:LK13" si="59">IF(HX5="yes",HW5)</f>
        <v>0</v>
      </c>
      <c r="LL5" s="10" t="b">
        <f t="shared" ref="LL5:LL13" si="60">IF(IB5="yes",IA5)</f>
        <v>0</v>
      </c>
      <c r="LM5" s="10" t="b">
        <f t="shared" ref="LM5:LM13" si="61">IF(IF5="yes",IE5)</f>
        <v>0</v>
      </c>
      <c r="LN5" s="10" t="b">
        <f t="shared" ref="LN5:LN13" si="62">IF(IJ5="yes",II5)</f>
        <v>0</v>
      </c>
      <c r="LO5" s="10" t="b">
        <f t="shared" ref="LO5:LO13" si="63">IF(IN5="yes",IM5)</f>
        <v>0</v>
      </c>
      <c r="LP5" s="10" t="b">
        <f t="shared" ref="LP5:LP13" si="64">IF(IR5="yes",IQ5)</f>
        <v>0</v>
      </c>
      <c r="LQ5" s="10" t="b">
        <f t="shared" ref="LQ5:LQ13" si="65">IF(IV5="yes",IU5)</f>
        <v>0</v>
      </c>
      <c r="LR5" s="10" t="b">
        <f t="shared" ref="LR5:LR13" si="66">IF(IZ5="yes",IY5)</f>
        <v>0</v>
      </c>
      <c r="LS5" s="10" t="b">
        <f t="shared" ref="LS5:LS13" si="67">IF(JD5="yes",JC5)</f>
        <v>0</v>
      </c>
    </row>
    <row r="6" spans="1:334" s="7" customFormat="1" x14ac:dyDescent="0.2">
      <c r="A6" s="9" t="s">
        <v>153</v>
      </c>
      <c r="B6" s="11" t="str">
        <f>B5</f>
        <v>kg/MW</v>
      </c>
      <c r="C6" s="11">
        <f>C5</f>
        <v>2005</v>
      </c>
      <c r="D6" s="16">
        <f t="shared" si="1"/>
        <v>35.892499999999998</v>
      </c>
      <c r="E6" s="16">
        <f t="shared" si="2"/>
        <v>25.085000000000001</v>
      </c>
      <c r="F6" s="16">
        <f t="shared" si="3"/>
        <v>5</v>
      </c>
      <c r="G6" s="16">
        <f t="shared" si="4"/>
        <v>88.4</v>
      </c>
      <c r="H6" s="18">
        <f t="shared" si="5"/>
        <v>4</v>
      </c>
      <c r="I6" s="16" t="e">
        <f>IF(H6&lt;&gt;0,PERCENTILE(JH6:LS6,#REF!),-999)</f>
        <v>#REF!</v>
      </c>
      <c r="J6" s="17" t="e">
        <f>IF(H6&lt;&gt;0,PERCENTILE(JH6:LS6,#REF!),-999)</f>
        <v>#REF!</v>
      </c>
      <c r="K6" s="21"/>
      <c r="L6" s="21"/>
      <c r="M6" s="21"/>
      <c r="N6" s="22"/>
      <c r="O6" s="21"/>
      <c r="P6" s="21"/>
      <c r="Q6" s="21"/>
      <c r="R6" s="22"/>
      <c r="S6" s="21"/>
      <c r="T6" s="21"/>
      <c r="U6" s="21"/>
      <c r="V6" s="22"/>
      <c r="W6" s="21"/>
      <c r="X6" s="21"/>
      <c r="Y6" s="21"/>
      <c r="Z6" s="22"/>
      <c r="AA6" s="21">
        <v>44</v>
      </c>
      <c r="AB6" s="21" t="s">
        <v>8</v>
      </c>
      <c r="AC6" s="21">
        <v>2005</v>
      </c>
      <c r="AD6" s="22"/>
      <c r="AE6" s="21"/>
      <c r="AF6" s="21"/>
      <c r="AG6" s="21"/>
      <c r="AH6" s="22"/>
      <c r="AI6" s="21"/>
      <c r="AJ6" s="21"/>
      <c r="AK6" s="21"/>
      <c r="AL6" s="22"/>
      <c r="AM6" s="21"/>
      <c r="AN6" s="21"/>
      <c r="AO6" s="21"/>
      <c r="AP6" s="22"/>
      <c r="AQ6" s="21"/>
      <c r="AR6" s="21"/>
      <c r="AS6" s="21"/>
      <c r="AT6" s="22"/>
      <c r="AU6" s="21"/>
      <c r="AV6" s="21"/>
      <c r="AW6" s="21"/>
      <c r="AX6" s="22"/>
      <c r="AY6" s="21"/>
      <c r="AZ6" s="21"/>
      <c r="BA6" s="21"/>
      <c r="BB6" s="22"/>
      <c r="BC6" s="21"/>
      <c r="BD6" s="21"/>
      <c r="BE6" s="21"/>
      <c r="BF6" s="22"/>
      <c r="BG6" s="21"/>
      <c r="BH6" s="21"/>
      <c r="BI6" s="21"/>
      <c r="BJ6" s="22"/>
      <c r="BK6" s="21">
        <v>5</v>
      </c>
      <c r="BL6" s="21" t="s">
        <v>8</v>
      </c>
      <c r="BM6" s="21">
        <v>2000</v>
      </c>
      <c r="BN6" s="22"/>
      <c r="BO6" s="21"/>
      <c r="BP6" s="21"/>
      <c r="BQ6" s="21"/>
      <c r="BR6" s="22"/>
      <c r="BS6" s="21"/>
      <c r="BT6" s="21"/>
      <c r="BU6" s="21"/>
      <c r="BV6" s="22"/>
      <c r="BW6" s="21"/>
      <c r="BX6" s="21"/>
      <c r="BY6" s="21"/>
      <c r="BZ6" s="22"/>
      <c r="CA6" s="21"/>
      <c r="CB6" s="21"/>
      <c r="CC6" s="21"/>
      <c r="CD6" s="22"/>
      <c r="CE6" s="21"/>
      <c r="CF6" s="21"/>
      <c r="CG6" s="21"/>
      <c r="CH6" s="22"/>
      <c r="CI6" s="21"/>
      <c r="CJ6" s="21"/>
      <c r="CK6" s="21"/>
      <c r="CL6" s="22"/>
      <c r="CM6" s="21"/>
      <c r="CN6" s="21"/>
      <c r="CO6" s="21"/>
      <c r="CP6" s="22"/>
      <c r="CQ6" s="21">
        <v>88.4</v>
      </c>
      <c r="CR6" s="21" t="s">
        <v>8</v>
      </c>
      <c r="CS6" s="21">
        <v>2007</v>
      </c>
      <c r="CT6" s="22"/>
      <c r="CU6" s="21">
        <v>6.17</v>
      </c>
      <c r="CV6" s="21" t="s">
        <v>8</v>
      </c>
      <c r="CW6" s="21">
        <v>2007</v>
      </c>
      <c r="CX6" s="22"/>
      <c r="CY6" s="21"/>
      <c r="CZ6" s="21"/>
      <c r="DA6" s="21"/>
      <c r="DB6" s="22"/>
      <c r="DC6" s="21"/>
      <c r="DD6" s="21"/>
      <c r="DE6" s="21"/>
      <c r="DF6" s="22"/>
      <c r="DG6" s="21"/>
      <c r="DH6" s="21"/>
      <c r="DI6" s="21"/>
      <c r="DJ6" s="22"/>
      <c r="DK6" s="21"/>
      <c r="DL6" s="21"/>
      <c r="DM6" s="21"/>
      <c r="DN6" s="22"/>
      <c r="DO6" s="21"/>
      <c r="DP6" s="21"/>
      <c r="DQ6" s="21"/>
      <c r="DR6" s="22"/>
      <c r="DS6" s="21"/>
      <c r="DT6" s="21"/>
      <c r="DU6" s="21"/>
      <c r="DV6" s="22"/>
      <c r="DW6" s="21"/>
      <c r="DX6" s="21"/>
      <c r="DY6" s="21"/>
      <c r="DZ6" s="22"/>
      <c r="EA6" s="21"/>
      <c r="EB6" s="21"/>
      <c r="EC6" s="21"/>
      <c r="ED6" s="22"/>
      <c r="EE6" s="21"/>
      <c r="EF6" s="21"/>
      <c r="EG6" s="21"/>
      <c r="EH6" s="22"/>
      <c r="EI6" s="21"/>
      <c r="EJ6" s="21"/>
      <c r="EK6" s="21"/>
      <c r="EL6" s="22"/>
      <c r="EM6" s="21"/>
      <c r="EN6" s="21"/>
      <c r="EO6" s="21"/>
      <c r="EP6" s="22"/>
      <c r="EQ6" s="21"/>
      <c r="ER6" s="21"/>
      <c r="ES6" s="21"/>
      <c r="ET6" s="22"/>
      <c r="EU6" s="21"/>
      <c r="EV6" s="21"/>
      <c r="EW6" s="21"/>
      <c r="EX6" s="22"/>
      <c r="EY6" s="21"/>
      <c r="EZ6" s="21"/>
      <c r="FA6" s="21"/>
      <c r="FB6" s="22"/>
      <c r="FC6" s="21"/>
      <c r="FD6" s="21"/>
      <c r="FE6" s="21"/>
      <c r="FF6" s="22"/>
      <c r="FG6" s="21"/>
      <c r="FH6" s="21"/>
      <c r="FI6" s="21"/>
      <c r="FJ6" s="22"/>
      <c r="FK6" s="21"/>
      <c r="FL6" s="21"/>
      <c r="FM6" s="21"/>
      <c r="FN6" s="22"/>
      <c r="FO6" s="21"/>
      <c r="FP6" s="21"/>
      <c r="FQ6" s="21"/>
      <c r="FR6" s="22"/>
      <c r="FS6" s="21"/>
      <c r="FT6" s="21"/>
      <c r="FU6" s="21"/>
      <c r="FV6" s="22"/>
      <c r="FW6" s="21"/>
      <c r="FX6" s="21"/>
      <c r="FY6" s="21"/>
      <c r="FZ6" s="22"/>
      <c r="GA6" s="21"/>
      <c r="GB6" s="21"/>
      <c r="GC6" s="21"/>
      <c r="GD6" s="22"/>
      <c r="GE6" s="21"/>
      <c r="GF6" s="21"/>
      <c r="GG6" s="21"/>
      <c r="GH6" s="22"/>
      <c r="GI6" s="21"/>
      <c r="GJ6" s="21"/>
      <c r="GK6" s="21"/>
      <c r="GL6" s="22"/>
      <c r="GM6" s="21"/>
      <c r="GN6" s="21"/>
      <c r="GO6" s="21"/>
      <c r="GP6" s="22"/>
      <c r="GQ6" s="21"/>
      <c r="GR6" s="21"/>
      <c r="GS6" s="21"/>
      <c r="GT6" s="22"/>
      <c r="GU6"/>
      <c r="GV6"/>
      <c r="GW6" s="21"/>
      <c r="GX6" s="22"/>
      <c r="GY6"/>
      <c r="GZ6"/>
      <c r="HA6" s="21"/>
      <c r="HB6" s="22"/>
      <c r="HC6"/>
      <c r="HD6"/>
      <c r="HE6" s="21"/>
      <c r="HF6" s="22"/>
      <c r="HG6" s="21"/>
      <c r="HH6" s="21"/>
      <c r="HI6" s="21"/>
      <c r="HJ6" s="22"/>
      <c r="HK6" s="21"/>
      <c r="HL6" s="21"/>
      <c r="HM6" s="21"/>
      <c r="HN6" s="22"/>
      <c r="HO6" s="21"/>
      <c r="HP6" s="21"/>
      <c r="HQ6" s="21"/>
      <c r="HR6" s="22"/>
      <c r="HS6" s="21"/>
      <c r="HT6" s="21"/>
      <c r="HU6" s="21"/>
      <c r="HV6" s="22"/>
      <c r="HW6" s="21"/>
      <c r="HX6" s="21"/>
      <c r="HY6" s="21"/>
      <c r="HZ6" s="22"/>
      <c r="IA6" s="21"/>
      <c r="IB6" s="21"/>
      <c r="IC6" s="21"/>
      <c r="ID6" s="22"/>
      <c r="IE6" s="21"/>
      <c r="IF6" s="21"/>
      <c r="IG6" s="21"/>
      <c r="IH6" s="22"/>
      <c r="II6" s="21"/>
      <c r="IJ6" s="21"/>
      <c r="IK6" s="21"/>
      <c r="IL6" s="22"/>
      <c r="IM6" s="21"/>
      <c r="IN6" s="21"/>
      <c r="IO6" s="21"/>
      <c r="IP6" s="22"/>
      <c r="IQ6" s="21"/>
      <c r="IR6" s="21"/>
      <c r="IS6" s="21"/>
      <c r="IT6" s="22"/>
      <c r="IU6" s="21"/>
      <c r="IV6" s="21"/>
      <c r="IW6" s="21"/>
      <c r="IX6" s="22"/>
      <c r="IY6" s="21"/>
      <c r="IZ6" s="21"/>
      <c r="JA6" s="21"/>
      <c r="JB6" s="22"/>
      <c r="JC6" s="21"/>
      <c r="JD6" s="21"/>
      <c r="JE6" s="21"/>
      <c r="JF6" s="22"/>
      <c r="JH6" s="39" t="b">
        <f t="shared" si="6"/>
        <v>0</v>
      </c>
      <c r="JI6" s="10" t="b">
        <f t="shared" si="7"/>
        <v>0</v>
      </c>
      <c r="JJ6" s="10" t="b">
        <f t="shared" si="8"/>
        <v>0</v>
      </c>
      <c r="JK6" s="10" t="b">
        <f t="shared" si="9"/>
        <v>0</v>
      </c>
      <c r="JL6" s="10">
        <f t="shared" si="10"/>
        <v>44</v>
      </c>
      <c r="JM6" s="10" t="b">
        <f t="shared" si="11"/>
        <v>0</v>
      </c>
      <c r="JN6" s="10" t="b">
        <f t="shared" si="12"/>
        <v>0</v>
      </c>
      <c r="JO6" s="10" t="b">
        <f t="shared" si="13"/>
        <v>0</v>
      </c>
      <c r="JP6" s="10" t="b">
        <f t="shared" si="14"/>
        <v>0</v>
      </c>
      <c r="JQ6" s="10" t="b">
        <f t="shared" si="15"/>
        <v>0</v>
      </c>
      <c r="JR6" s="10" t="b">
        <f t="shared" si="16"/>
        <v>0</v>
      </c>
      <c r="JS6" s="10" t="b">
        <f t="shared" si="17"/>
        <v>0</v>
      </c>
      <c r="JT6" s="10" t="b">
        <f t="shared" si="18"/>
        <v>0</v>
      </c>
      <c r="JU6" s="10">
        <f t="shared" si="19"/>
        <v>5</v>
      </c>
      <c r="JV6" s="10" t="b">
        <f t="shared" si="20"/>
        <v>0</v>
      </c>
      <c r="JW6" s="10" t="b">
        <f t="shared" si="21"/>
        <v>0</v>
      </c>
      <c r="JX6" s="10" t="b">
        <f t="shared" si="22"/>
        <v>0</v>
      </c>
      <c r="JY6" s="10" t="b">
        <f t="shared" si="23"/>
        <v>0</v>
      </c>
      <c r="JZ6" s="10" t="b">
        <f t="shared" si="24"/>
        <v>0</v>
      </c>
      <c r="KA6" s="10" t="b">
        <f t="shared" si="25"/>
        <v>0</v>
      </c>
      <c r="KB6" s="10" t="b">
        <f t="shared" si="26"/>
        <v>0</v>
      </c>
      <c r="KC6" s="10">
        <f t="shared" si="27"/>
        <v>88.4</v>
      </c>
      <c r="KD6" s="10">
        <f t="shared" si="28"/>
        <v>6.17</v>
      </c>
      <c r="KE6" s="10" t="b">
        <f t="shared" si="29"/>
        <v>0</v>
      </c>
      <c r="KF6" s="10" t="b">
        <f t="shared" si="30"/>
        <v>0</v>
      </c>
      <c r="KG6" s="10" t="b">
        <f t="shared" si="31"/>
        <v>0</v>
      </c>
      <c r="KH6" s="10" t="b">
        <f t="shared" si="32"/>
        <v>0</v>
      </c>
      <c r="KI6" s="10" t="b">
        <f t="shared" si="33"/>
        <v>0</v>
      </c>
      <c r="KJ6" s="10" t="b">
        <f t="shared" si="34"/>
        <v>0</v>
      </c>
      <c r="KK6" s="10" t="b">
        <f t="shared" si="35"/>
        <v>0</v>
      </c>
      <c r="KL6" s="10" t="b">
        <f t="shared" si="36"/>
        <v>0</v>
      </c>
      <c r="KM6" s="10" t="b">
        <f t="shared" si="37"/>
        <v>0</v>
      </c>
      <c r="KN6" s="10" t="b">
        <f t="shared" si="38"/>
        <v>0</v>
      </c>
      <c r="KO6" s="10" t="b">
        <f t="shared" si="39"/>
        <v>0</v>
      </c>
      <c r="KP6" s="10" t="b">
        <f t="shared" si="40"/>
        <v>0</v>
      </c>
      <c r="KQ6" s="10" t="b">
        <f t="shared" si="41"/>
        <v>0</v>
      </c>
      <c r="KR6" s="10" t="b">
        <f t="shared" si="42"/>
        <v>0</v>
      </c>
      <c r="KS6" s="10" t="b">
        <f t="shared" si="43"/>
        <v>0</v>
      </c>
      <c r="KT6" s="10" t="b">
        <f t="shared" si="44"/>
        <v>0</v>
      </c>
      <c r="KU6" s="10" t="b">
        <f t="shared" si="45"/>
        <v>0</v>
      </c>
      <c r="KV6" s="10" t="b">
        <f t="shared" si="46"/>
        <v>0</v>
      </c>
      <c r="KW6" s="10" t="b">
        <f t="shared" si="47"/>
        <v>0</v>
      </c>
      <c r="KX6" s="10" t="b">
        <f t="shared" si="48"/>
        <v>0</v>
      </c>
      <c r="KY6" s="10" t="b">
        <f t="shared" si="49"/>
        <v>0</v>
      </c>
      <c r="KZ6" s="10" t="b">
        <f t="shared" si="50"/>
        <v>0</v>
      </c>
      <c r="LA6" s="10" t="b">
        <f t="shared" si="51"/>
        <v>0</v>
      </c>
      <c r="LB6" s="10" t="b">
        <f t="shared" si="52"/>
        <v>0</v>
      </c>
      <c r="LC6" s="19" t="b">
        <f t="shared" ref="LC6:LC7" si="68">IF(GR6="yes",GQ6)</f>
        <v>0</v>
      </c>
      <c r="LD6" s="10" t="b">
        <f t="shared" si="53"/>
        <v>0</v>
      </c>
      <c r="LE6" s="10" t="b">
        <f t="shared" si="54"/>
        <v>0</v>
      </c>
      <c r="LF6" s="10" t="b">
        <f t="shared" ref="LF6:LF13" si="69">IF(HD6="yes",HC6)</f>
        <v>0</v>
      </c>
      <c r="LG6" s="10" t="b">
        <f t="shared" si="55"/>
        <v>0</v>
      </c>
      <c r="LH6" s="10" t="b">
        <f t="shared" si="56"/>
        <v>0</v>
      </c>
      <c r="LI6" s="10" t="b">
        <f t="shared" si="57"/>
        <v>0</v>
      </c>
      <c r="LJ6" s="10" t="b">
        <f t="shared" si="58"/>
        <v>0</v>
      </c>
      <c r="LK6" s="10" t="b">
        <f t="shared" si="59"/>
        <v>0</v>
      </c>
      <c r="LL6" s="10" t="b">
        <f t="shared" si="60"/>
        <v>0</v>
      </c>
      <c r="LM6" s="10" t="b">
        <f t="shared" si="61"/>
        <v>0</v>
      </c>
      <c r="LN6" s="10" t="b">
        <f t="shared" si="62"/>
        <v>0</v>
      </c>
      <c r="LO6" s="10" t="b">
        <f t="shared" si="63"/>
        <v>0</v>
      </c>
      <c r="LP6" s="10" t="b">
        <f t="shared" si="64"/>
        <v>0</v>
      </c>
      <c r="LQ6" s="10" t="b">
        <f t="shared" si="65"/>
        <v>0</v>
      </c>
      <c r="LR6" s="10" t="b">
        <f t="shared" si="66"/>
        <v>0</v>
      </c>
      <c r="LS6" s="10" t="b">
        <f t="shared" si="67"/>
        <v>0</v>
      </c>
    </row>
    <row r="7" spans="1:334" s="7" customFormat="1" x14ac:dyDescent="0.2">
      <c r="A7" s="9" t="s">
        <v>154</v>
      </c>
      <c r="B7" s="11" t="str">
        <f t="shared" ref="B7:B13" si="70">B6</f>
        <v>kg/MW</v>
      </c>
      <c r="C7" s="11">
        <f t="shared" ref="C7:C13" si="71">C6</f>
        <v>2005</v>
      </c>
      <c r="D7" s="16">
        <f t="shared" si="1"/>
        <v>-999</v>
      </c>
      <c r="E7" s="16">
        <f t="shared" si="2"/>
        <v>-999</v>
      </c>
      <c r="F7" s="16">
        <f t="shared" si="3"/>
        <v>-999</v>
      </c>
      <c r="G7" s="16">
        <f t="shared" si="4"/>
        <v>-999</v>
      </c>
      <c r="H7" s="18">
        <f t="shared" si="5"/>
        <v>0</v>
      </c>
      <c r="I7" s="16">
        <f>IF(H7&lt;&gt;0,PERCENTILE(JH7:LS7,#REF!),-999)</f>
        <v>-999</v>
      </c>
      <c r="J7" s="17">
        <f>IF(H7&lt;&gt;0,PERCENTILE(JH7:LS7,#REF!),-999)</f>
        <v>-999</v>
      </c>
      <c r="K7" s="21"/>
      <c r="L7" s="21"/>
      <c r="M7" s="21"/>
      <c r="N7" s="22"/>
      <c r="O7" s="21"/>
      <c r="P7" s="21"/>
      <c r="Q7" s="21"/>
      <c r="R7" s="22"/>
      <c r="S7" s="21"/>
      <c r="T7" s="21"/>
      <c r="U7" s="21"/>
      <c r="V7" s="22"/>
      <c r="W7" s="21"/>
      <c r="X7" s="21"/>
      <c r="Y7" s="21"/>
      <c r="Z7" s="22"/>
      <c r="AA7" s="21"/>
      <c r="AB7" s="21"/>
      <c r="AC7" s="21"/>
      <c r="AD7" s="22"/>
      <c r="AE7" s="21"/>
      <c r="AF7" s="21"/>
      <c r="AG7" s="21"/>
      <c r="AH7" s="22"/>
      <c r="AI7" s="21"/>
      <c r="AJ7" s="21"/>
      <c r="AK7" s="21"/>
      <c r="AL7" s="22"/>
      <c r="AM7" s="21"/>
      <c r="AN7" s="21"/>
      <c r="AO7" s="21"/>
      <c r="AP7" s="22"/>
      <c r="AQ7" s="21"/>
      <c r="AR7" s="21"/>
      <c r="AS7" s="21"/>
      <c r="AT7" s="22"/>
      <c r="AU7" s="21"/>
      <c r="AV7" s="21"/>
      <c r="AW7" s="21"/>
      <c r="AX7" s="22"/>
      <c r="AY7" s="21"/>
      <c r="AZ7" s="21"/>
      <c r="BA7" s="21"/>
      <c r="BB7" s="22"/>
      <c r="BC7" s="21"/>
      <c r="BD7" s="21"/>
      <c r="BE7" s="21"/>
      <c r="BF7" s="22"/>
      <c r="BG7" s="21"/>
      <c r="BH7" s="21"/>
      <c r="BI7" s="21"/>
      <c r="BJ7" s="22"/>
      <c r="BK7" s="21"/>
      <c r="BL7" s="21"/>
      <c r="BM7" s="21"/>
      <c r="BN7" s="22"/>
      <c r="BO7" s="21"/>
      <c r="BP7" s="21"/>
      <c r="BQ7" s="21"/>
      <c r="BR7" s="22"/>
      <c r="BS7" s="21"/>
      <c r="BT7" s="21"/>
      <c r="BU7" s="21"/>
      <c r="BV7" s="22"/>
      <c r="BW7" s="21"/>
      <c r="BX7" s="21"/>
      <c r="BY7" s="21"/>
      <c r="BZ7" s="22"/>
      <c r="CA7" s="21"/>
      <c r="CB7" s="21"/>
      <c r="CC7" s="21"/>
      <c r="CD7" s="22"/>
      <c r="CE7" s="21"/>
      <c r="CF7" s="21"/>
      <c r="CG7" s="21"/>
      <c r="CH7" s="22"/>
      <c r="CI7" s="21"/>
      <c r="CJ7" s="21"/>
      <c r="CK7" s="21"/>
      <c r="CL7" s="22"/>
      <c r="CM7" s="21"/>
      <c r="CN7" s="21"/>
      <c r="CO7" s="21"/>
      <c r="CP7" s="22"/>
      <c r="CQ7" s="21"/>
      <c r="CR7" s="21"/>
      <c r="CS7" s="21"/>
      <c r="CT7" s="22"/>
      <c r="CU7" s="21"/>
      <c r="CV7" s="21"/>
      <c r="CW7" s="21"/>
      <c r="CX7" s="22"/>
      <c r="CY7" s="21"/>
      <c r="CZ7" s="21"/>
      <c r="DA7" s="21"/>
      <c r="DB7" s="22"/>
      <c r="DC7" s="21"/>
      <c r="DD7" s="21"/>
      <c r="DE7" s="21"/>
      <c r="DF7" s="22"/>
      <c r="DG7" s="21"/>
      <c r="DH7" s="21"/>
      <c r="DI7" s="21"/>
      <c r="DJ7" s="22"/>
      <c r="DK7" s="21"/>
      <c r="DL7" s="21"/>
      <c r="DM7" s="21"/>
      <c r="DN7" s="22"/>
      <c r="DO7" s="21"/>
      <c r="DP7" s="21"/>
      <c r="DQ7" s="21"/>
      <c r="DR7" s="22"/>
      <c r="DS7" s="21"/>
      <c r="DT7" s="21"/>
      <c r="DU7" s="21"/>
      <c r="DV7" s="22"/>
      <c r="DW7" s="21"/>
      <c r="DX7" s="21"/>
      <c r="DY7" s="21"/>
      <c r="DZ7" s="22"/>
      <c r="EA7" s="21"/>
      <c r="EB7" s="21"/>
      <c r="EC7" s="21"/>
      <c r="ED7" s="22"/>
      <c r="EE7" s="21"/>
      <c r="EF7" s="21"/>
      <c r="EG7" s="21"/>
      <c r="EH7" s="22"/>
      <c r="EI7" s="21"/>
      <c r="EJ7" s="21"/>
      <c r="EK7" s="21"/>
      <c r="EL7" s="22"/>
      <c r="EM7" s="21"/>
      <c r="EN7" s="21"/>
      <c r="EO7" s="21"/>
      <c r="EP7" s="22"/>
      <c r="EQ7" s="21"/>
      <c r="ER7" s="21"/>
      <c r="ES7" s="21"/>
      <c r="ET7" s="22"/>
      <c r="EU7" s="21"/>
      <c r="EV7" s="21"/>
      <c r="EW7" s="21"/>
      <c r="EX7" s="22"/>
      <c r="EY7" s="21"/>
      <c r="EZ7" s="21"/>
      <c r="FA7" s="21"/>
      <c r="FB7" s="22"/>
      <c r="FC7" s="21"/>
      <c r="FD7" s="21"/>
      <c r="FE7" s="21"/>
      <c r="FF7" s="22"/>
      <c r="FG7" s="21"/>
      <c r="FH7" s="21"/>
      <c r="FI7" s="21"/>
      <c r="FJ7" s="22"/>
      <c r="FK7" s="21"/>
      <c r="FL7" s="21"/>
      <c r="FM7" s="21"/>
      <c r="FN7" s="22"/>
      <c r="FO7" s="21"/>
      <c r="FP7" s="21"/>
      <c r="FQ7" s="21"/>
      <c r="FR7" s="22"/>
      <c r="FS7" s="21"/>
      <c r="FT7" s="21"/>
      <c r="FU7" s="21"/>
      <c r="FV7" s="22"/>
      <c r="FW7" s="21"/>
      <c r="FX7" s="21"/>
      <c r="FY7" s="21"/>
      <c r="FZ7" s="22"/>
      <c r="GA7" s="21"/>
      <c r="GB7" s="21"/>
      <c r="GC7" s="21"/>
      <c r="GD7" s="22"/>
      <c r="GE7" s="21"/>
      <c r="GF7" s="21"/>
      <c r="GG7" s="21"/>
      <c r="GH7" s="22"/>
      <c r="GI7" s="21"/>
      <c r="GJ7" s="21"/>
      <c r="GK7" s="21"/>
      <c r="GL7" s="22"/>
      <c r="GM7" s="21"/>
      <c r="GN7" s="21"/>
      <c r="GO7" s="21"/>
      <c r="GP7" s="22"/>
      <c r="GQ7" s="21"/>
      <c r="GR7" s="21"/>
      <c r="GS7" s="21"/>
      <c r="GT7" s="22"/>
      <c r="GU7"/>
      <c r="GV7"/>
      <c r="GW7" s="21"/>
      <c r="GX7" s="22"/>
      <c r="GY7"/>
      <c r="GZ7"/>
      <c r="HA7" s="21"/>
      <c r="HB7" s="22"/>
      <c r="HC7"/>
      <c r="HD7"/>
      <c r="HE7" s="21"/>
      <c r="HF7" s="22"/>
      <c r="HG7" s="21"/>
      <c r="HH7" s="21"/>
      <c r="HI7" s="21"/>
      <c r="HJ7" s="22"/>
      <c r="HK7" s="21"/>
      <c r="HL7" s="21"/>
      <c r="HM7" s="21"/>
      <c r="HN7" s="22"/>
      <c r="HO7" s="21"/>
      <c r="HP7" s="21"/>
      <c r="HQ7" s="21"/>
      <c r="HR7" s="22"/>
      <c r="HS7" s="21"/>
      <c r="HT7" s="21"/>
      <c r="HU7" s="21"/>
      <c r="HV7" s="22"/>
      <c r="HW7" s="21"/>
      <c r="HX7" s="21"/>
      <c r="HY7" s="21"/>
      <c r="HZ7" s="22"/>
      <c r="IA7" s="21"/>
      <c r="IB7" s="21"/>
      <c r="IC7" s="21"/>
      <c r="ID7" s="22"/>
      <c r="IE7" s="21"/>
      <c r="IF7" s="21"/>
      <c r="IG7" s="21"/>
      <c r="IH7" s="22"/>
      <c r="II7" s="21"/>
      <c r="IJ7" s="21"/>
      <c r="IK7" s="21"/>
      <c r="IL7" s="22"/>
      <c r="IM7" s="21"/>
      <c r="IN7" s="21"/>
      <c r="IO7" s="21"/>
      <c r="IP7" s="22"/>
      <c r="IQ7" s="21"/>
      <c r="IR7" s="21"/>
      <c r="IS7" s="21"/>
      <c r="IT7" s="22"/>
      <c r="IU7" s="21"/>
      <c r="IV7" s="21"/>
      <c r="IW7" s="21"/>
      <c r="IX7" s="22"/>
      <c r="IY7" s="21"/>
      <c r="IZ7" s="21"/>
      <c r="JA7" s="21"/>
      <c r="JB7" s="22"/>
      <c r="JC7" s="21"/>
      <c r="JD7" s="21"/>
      <c r="JE7" s="21"/>
      <c r="JF7" s="22"/>
      <c r="JH7" s="39" t="b">
        <f t="shared" si="6"/>
        <v>0</v>
      </c>
      <c r="JI7" s="10" t="b">
        <f t="shared" si="7"/>
        <v>0</v>
      </c>
      <c r="JJ7" s="10" t="b">
        <f t="shared" si="8"/>
        <v>0</v>
      </c>
      <c r="JK7" s="10" t="b">
        <f t="shared" si="9"/>
        <v>0</v>
      </c>
      <c r="JL7" s="10" t="b">
        <f t="shared" si="10"/>
        <v>0</v>
      </c>
      <c r="JM7" s="10" t="b">
        <f t="shared" si="11"/>
        <v>0</v>
      </c>
      <c r="JN7" s="10" t="b">
        <f t="shared" si="12"/>
        <v>0</v>
      </c>
      <c r="JO7" s="10" t="b">
        <f t="shared" si="13"/>
        <v>0</v>
      </c>
      <c r="JP7" s="10" t="b">
        <f t="shared" si="14"/>
        <v>0</v>
      </c>
      <c r="JQ7" s="10" t="b">
        <f t="shared" si="15"/>
        <v>0</v>
      </c>
      <c r="JR7" s="10" t="b">
        <f t="shared" si="16"/>
        <v>0</v>
      </c>
      <c r="JS7" s="10" t="b">
        <f t="shared" si="17"/>
        <v>0</v>
      </c>
      <c r="JT7" s="10" t="b">
        <f t="shared" si="18"/>
        <v>0</v>
      </c>
      <c r="JU7" s="10" t="b">
        <f t="shared" si="19"/>
        <v>0</v>
      </c>
      <c r="JV7" s="10" t="b">
        <f t="shared" si="20"/>
        <v>0</v>
      </c>
      <c r="JW7" s="10" t="b">
        <f t="shared" si="21"/>
        <v>0</v>
      </c>
      <c r="JX7" s="10" t="b">
        <f t="shared" si="22"/>
        <v>0</v>
      </c>
      <c r="JY7" s="10" t="b">
        <f t="shared" si="23"/>
        <v>0</v>
      </c>
      <c r="JZ7" s="10" t="b">
        <f t="shared" si="24"/>
        <v>0</v>
      </c>
      <c r="KA7" s="10" t="b">
        <f t="shared" si="25"/>
        <v>0</v>
      </c>
      <c r="KB7" s="10" t="b">
        <f t="shared" si="26"/>
        <v>0</v>
      </c>
      <c r="KC7" s="10" t="b">
        <f t="shared" si="27"/>
        <v>0</v>
      </c>
      <c r="KD7" s="10" t="b">
        <f t="shared" si="28"/>
        <v>0</v>
      </c>
      <c r="KE7" s="10" t="b">
        <f t="shared" si="29"/>
        <v>0</v>
      </c>
      <c r="KF7" s="10" t="b">
        <f t="shared" si="30"/>
        <v>0</v>
      </c>
      <c r="KG7" s="10" t="b">
        <f t="shared" si="31"/>
        <v>0</v>
      </c>
      <c r="KH7" s="10" t="b">
        <f t="shared" si="32"/>
        <v>0</v>
      </c>
      <c r="KI7" s="10" t="b">
        <f t="shared" si="33"/>
        <v>0</v>
      </c>
      <c r="KJ7" s="10" t="b">
        <f t="shared" si="34"/>
        <v>0</v>
      </c>
      <c r="KK7" s="10" t="b">
        <f t="shared" si="35"/>
        <v>0</v>
      </c>
      <c r="KL7" s="10" t="b">
        <f t="shared" si="36"/>
        <v>0</v>
      </c>
      <c r="KM7" s="10" t="b">
        <f t="shared" si="37"/>
        <v>0</v>
      </c>
      <c r="KN7" s="10" t="b">
        <f t="shared" si="38"/>
        <v>0</v>
      </c>
      <c r="KO7" s="10" t="b">
        <f t="shared" si="39"/>
        <v>0</v>
      </c>
      <c r="KP7" s="10" t="b">
        <f t="shared" si="40"/>
        <v>0</v>
      </c>
      <c r="KQ7" s="10" t="b">
        <f t="shared" si="41"/>
        <v>0</v>
      </c>
      <c r="KR7" s="10" t="b">
        <f t="shared" si="42"/>
        <v>0</v>
      </c>
      <c r="KS7" s="10" t="b">
        <f t="shared" si="43"/>
        <v>0</v>
      </c>
      <c r="KT7" s="10" t="b">
        <f t="shared" si="44"/>
        <v>0</v>
      </c>
      <c r="KU7" s="10" t="b">
        <f t="shared" si="45"/>
        <v>0</v>
      </c>
      <c r="KV7" s="10" t="b">
        <f t="shared" si="46"/>
        <v>0</v>
      </c>
      <c r="KW7" s="10" t="b">
        <f t="shared" si="47"/>
        <v>0</v>
      </c>
      <c r="KX7" s="10" t="b">
        <f t="shared" si="48"/>
        <v>0</v>
      </c>
      <c r="KY7" s="10" t="b">
        <f t="shared" si="49"/>
        <v>0</v>
      </c>
      <c r="KZ7" s="10" t="b">
        <f t="shared" si="50"/>
        <v>0</v>
      </c>
      <c r="LA7" s="10" t="b">
        <f t="shared" si="51"/>
        <v>0</v>
      </c>
      <c r="LB7" s="10" t="b">
        <f t="shared" si="52"/>
        <v>0</v>
      </c>
      <c r="LC7" s="19" t="b">
        <f t="shared" si="68"/>
        <v>0</v>
      </c>
      <c r="LD7" s="10" t="b">
        <f t="shared" si="53"/>
        <v>0</v>
      </c>
      <c r="LE7" s="10" t="b">
        <f t="shared" si="54"/>
        <v>0</v>
      </c>
      <c r="LF7" s="10" t="b">
        <f t="shared" si="69"/>
        <v>0</v>
      </c>
      <c r="LG7" s="10" t="b">
        <f t="shared" si="55"/>
        <v>0</v>
      </c>
      <c r="LH7" s="10" t="b">
        <f t="shared" si="56"/>
        <v>0</v>
      </c>
      <c r="LI7" s="10" t="b">
        <f t="shared" si="57"/>
        <v>0</v>
      </c>
      <c r="LJ7" s="10" t="b">
        <f t="shared" si="58"/>
        <v>0</v>
      </c>
      <c r="LK7" s="10" t="b">
        <f t="shared" si="59"/>
        <v>0</v>
      </c>
      <c r="LL7" s="10" t="b">
        <f t="shared" si="60"/>
        <v>0</v>
      </c>
      <c r="LM7" s="10" t="b">
        <f t="shared" si="61"/>
        <v>0</v>
      </c>
      <c r="LN7" s="10" t="b">
        <f t="shared" si="62"/>
        <v>0</v>
      </c>
      <c r="LO7" s="10" t="b">
        <f t="shared" si="63"/>
        <v>0</v>
      </c>
      <c r="LP7" s="10" t="b">
        <f t="shared" si="64"/>
        <v>0</v>
      </c>
      <c r="LQ7" s="10" t="b">
        <f t="shared" si="65"/>
        <v>0</v>
      </c>
      <c r="LR7" s="10" t="b">
        <f t="shared" si="66"/>
        <v>0</v>
      </c>
      <c r="LS7" s="10" t="b">
        <f t="shared" si="67"/>
        <v>0</v>
      </c>
    </row>
    <row r="8" spans="1:334" x14ac:dyDescent="0.2">
      <c r="A8" s="9" t="s">
        <v>155</v>
      </c>
      <c r="B8" s="11" t="str">
        <f t="shared" si="70"/>
        <v>kg/MW</v>
      </c>
      <c r="C8" s="11">
        <f t="shared" si="71"/>
        <v>2005</v>
      </c>
      <c r="D8" s="16">
        <f t="shared" si="1"/>
        <v>47.615833333333335</v>
      </c>
      <c r="E8" s="16">
        <f t="shared" si="2"/>
        <v>41.55</v>
      </c>
      <c r="F8" s="16">
        <f t="shared" si="3"/>
        <v>24.1</v>
      </c>
      <c r="G8" s="16">
        <f t="shared" si="4"/>
        <v>83.79</v>
      </c>
      <c r="H8" s="18">
        <f t="shared" si="5"/>
        <v>12</v>
      </c>
      <c r="I8" s="16" t="e">
        <f>IF(H8&lt;&gt;0,PERCENTILE(JH8:LS8,#REF!),-999)</f>
        <v>#REF!</v>
      </c>
      <c r="J8" s="17" t="e">
        <f>IF(H8&lt;&gt;0,PERCENTILE(JH8:LS8,#REF!),-999)</f>
        <v>#REF!</v>
      </c>
      <c r="K8" s="21"/>
      <c r="L8" s="21"/>
      <c r="M8" s="21"/>
      <c r="N8" s="22"/>
      <c r="O8" s="21"/>
      <c r="P8" s="21"/>
      <c r="Q8" s="21"/>
      <c r="R8" s="22"/>
      <c r="S8" s="21"/>
      <c r="T8" s="21"/>
      <c r="U8" s="21"/>
      <c r="V8" s="22"/>
      <c r="W8" s="21"/>
      <c r="X8" s="21"/>
      <c r="Y8" s="21"/>
      <c r="Z8" s="22"/>
      <c r="AA8" s="21">
        <v>50</v>
      </c>
      <c r="AB8" s="21" t="s">
        <v>8</v>
      </c>
      <c r="AC8" s="21">
        <v>2005</v>
      </c>
      <c r="AD8" s="22"/>
      <c r="AE8" s="21">
        <v>29</v>
      </c>
      <c r="AF8" s="21" t="s">
        <v>8</v>
      </c>
      <c r="AG8" s="21">
        <v>2000</v>
      </c>
      <c r="AH8" s="22"/>
      <c r="AI8" s="21">
        <v>38</v>
      </c>
      <c r="AJ8" s="21" t="s">
        <v>8</v>
      </c>
      <c r="AK8" s="21">
        <v>2004</v>
      </c>
      <c r="AL8" s="22"/>
      <c r="AM8" s="21">
        <v>54</v>
      </c>
      <c r="AN8" s="21" t="s">
        <v>8</v>
      </c>
      <c r="AO8" s="21">
        <v>2005</v>
      </c>
      <c r="AP8" s="22" t="s">
        <v>9</v>
      </c>
      <c r="AQ8" s="21">
        <v>62</v>
      </c>
      <c r="AR8" s="21" t="s">
        <v>99</v>
      </c>
      <c r="AS8" s="21">
        <v>2005</v>
      </c>
      <c r="AT8" s="22" t="s">
        <v>7</v>
      </c>
      <c r="AU8" s="21">
        <v>70</v>
      </c>
      <c r="AV8" s="21" t="s">
        <v>8</v>
      </c>
      <c r="AW8" s="21">
        <v>2005</v>
      </c>
      <c r="AX8" s="22" t="s">
        <v>10</v>
      </c>
      <c r="AY8" s="21"/>
      <c r="AZ8" s="21"/>
      <c r="BA8" s="21"/>
      <c r="BB8" s="22"/>
      <c r="BC8" s="21"/>
      <c r="BD8" s="21"/>
      <c r="BE8" s="21"/>
      <c r="BF8" s="22"/>
      <c r="BG8" s="21"/>
      <c r="BH8" s="21"/>
      <c r="BI8" s="21"/>
      <c r="BJ8" s="22"/>
      <c r="BK8" s="21">
        <v>27.4</v>
      </c>
      <c r="BL8" s="21" t="s">
        <v>8</v>
      </c>
      <c r="BM8" s="21">
        <v>2000</v>
      </c>
      <c r="BN8" s="22"/>
      <c r="BO8" s="21"/>
      <c r="BP8" s="21"/>
      <c r="BQ8" s="21"/>
      <c r="BR8" s="22"/>
      <c r="BS8" s="21">
        <v>83</v>
      </c>
      <c r="BT8" s="21" t="s">
        <v>99</v>
      </c>
      <c r="BU8" s="21">
        <v>2008</v>
      </c>
      <c r="BV8" s="22" t="s">
        <v>465</v>
      </c>
      <c r="BW8" s="21">
        <v>83</v>
      </c>
      <c r="BX8" s="21" t="s">
        <v>8</v>
      </c>
      <c r="BY8" s="21">
        <v>2008</v>
      </c>
      <c r="BZ8" s="22"/>
      <c r="CA8" s="21">
        <v>83</v>
      </c>
      <c r="CB8" s="21" t="s">
        <v>99</v>
      </c>
      <c r="CC8" s="21">
        <v>2008</v>
      </c>
      <c r="CD8" s="22" t="s">
        <v>465</v>
      </c>
      <c r="CE8" s="21"/>
      <c r="CF8" s="21"/>
      <c r="CG8" s="21"/>
      <c r="CH8" s="22"/>
      <c r="CI8" s="21"/>
      <c r="CJ8" s="21"/>
      <c r="CK8" s="21"/>
      <c r="CL8" s="22"/>
      <c r="CM8" s="21"/>
      <c r="CN8" s="21"/>
      <c r="CO8" s="21"/>
      <c r="CP8" s="22"/>
      <c r="CQ8" s="21">
        <v>44</v>
      </c>
      <c r="CR8" s="21" t="s">
        <v>8</v>
      </c>
      <c r="CS8" s="21">
        <v>2007</v>
      </c>
      <c r="CT8" s="22"/>
      <c r="CU8" s="21">
        <v>83.79</v>
      </c>
      <c r="CV8" s="21" t="s">
        <v>8</v>
      </c>
      <c r="CW8" s="21">
        <v>2007</v>
      </c>
      <c r="CX8" s="22"/>
      <c r="CY8" s="21"/>
      <c r="CZ8" s="21"/>
      <c r="DA8" s="21"/>
      <c r="DB8" s="22"/>
      <c r="DC8" s="21"/>
      <c r="DD8" s="21"/>
      <c r="DE8" s="21"/>
      <c r="DF8" s="22"/>
      <c r="DG8" s="21"/>
      <c r="DH8" s="21"/>
      <c r="DI8" s="21"/>
      <c r="DJ8" s="22"/>
      <c r="DK8" s="21"/>
      <c r="DL8" s="21"/>
      <c r="DM8" s="21"/>
      <c r="DN8" s="22"/>
      <c r="DO8" s="21"/>
      <c r="DP8" s="21"/>
      <c r="DQ8" s="21"/>
      <c r="DR8" s="22"/>
      <c r="DS8" s="21"/>
      <c r="DT8" s="21"/>
      <c r="DU8" s="21"/>
      <c r="DV8" s="22"/>
      <c r="DW8" s="21"/>
      <c r="DX8" s="21"/>
      <c r="DY8" s="21"/>
      <c r="DZ8" s="22"/>
      <c r="EA8" s="21"/>
      <c r="EB8" s="21"/>
      <c r="EC8" s="21"/>
      <c r="ED8" s="22"/>
      <c r="EE8" s="21"/>
      <c r="EF8" s="21"/>
      <c r="EG8" s="21"/>
      <c r="EH8" s="22"/>
      <c r="EI8" s="21"/>
      <c r="EJ8" s="21"/>
      <c r="EK8" s="21"/>
      <c r="EL8" s="22"/>
      <c r="EM8" s="21"/>
      <c r="EN8" s="21"/>
      <c r="EO8" s="21"/>
      <c r="EP8" s="22"/>
      <c r="EQ8" s="21"/>
      <c r="ER8" s="21"/>
      <c r="ES8" s="21"/>
      <c r="ET8" s="22"/>
      <c r="EU8" s="21"/>
      <c r="EV8" s="21"/>
      <c r="EW8" s="21"/>
      <c r="EX8" s="22"/>
      <c r="EY8" s="21"/>
      <c r="EZ8" s="21"/>
      <c r="FA8" s="21"/>
      <c r="FB8" s="22"/>
      <c r="FC8" s="21"/>
      <c r="FD8" s="21"/>
      <c r="FE8" s="21"/>
      <c r="FF8" s="22"/>
      <c r="FG8" s="21"/>
      <c r="FH8" s="21"/>
      <c r="FI8" s="21"/>
      <c r="FJ8" s="22"/>
      <c r="FK8" s="21"/>
      <c r="FL8" s="21"/>
      <c r="FM8" s="21"/>
      <c r="FN8" s="22"/>
      <c r="FO8" s="21"/>
      <c r="FP8" s="21"/>
      <c r="FQ8" s="21"/>
      <c r="FR8" s="22"/>
      <c r="FS8" s="21"/>
      <c r="FT8" s="21"/>
      <c r="FU8" s="21"/>
      <c r="FV8" s="22"/>
      <c r="FW8" s="21"/>
      <c r="FX8" s="21"/>
      <c r="FY8" s="21"/>
      <c r="FZ8" s="22"/>
      <c r="GA8" s="21"/>
      <c r="GB8" s="21"/>
      <c r="GC8" s="21"/>
      <c r="GD8" s="22"/>
      <c r="GE8" s="21"/>
      <c r="GF8" s="21"/>
      <c r="GG8" s="21"/>
      <c r="GH8" s="22"/>
      <c r="GI8" s="21">
        <v>24.1</v>
      </c>
      <c r="GJ8" s="21" t="s">
        <v>8</v>
      </c>
      <c r="GK8" s="21">
        <v>2010</v>
      </c>
      <c r="GL8" s="22" t="s">
        <v>162</v>
      </c>
      <c r="GM8" s="21">
        <v>29</v>
      </c>
      <c r="GN8" s="21" t="s">
        <v>8</v>
      </c>
      <c r="GO8" s="21">
        <v>2010</v>
      </c>
      <c r="GP8" s="22" t="s">
        <v>199</v>
      </c>
      <c r="GQ8" s="21">
        <v>39.1</v>
      </c>
      <c r="GR8" s="21" t="s">
        <v>8</v>
      </c>
      <c r="GS8" s="21">
        <v>2010</v>
      </c>
      <c r="GT8" s="22" t="s">
        <v>200</v>
      </c>
      <c r="GW8" s="21"/>
      <c r="GX8" s="22"/>
      <c r="HA8" s="21"/>
      <c r="HB8" s="22"/>
      <c r="HE8" s="21"/>
      <c r="HF8" s="22"/>
      <c r="HG8" s="21"/>
      <c r="HH8" s="21"/>
      <c r="HI8" s="21"/>
      <c r="HJ8" s="22"/>
      <c r="HK8" s="21"/>
      <c r="HL8" s="21"/>
      <c r="HM8" s="21"/>
      <c r="HN8" s="22"/>
      <c r="HO8" s="21"/>
      <c r="HP8" s="21"/>
      <c r="HQ8" s="21"/>
      <c r="HR8" s="22"/>
      <c r="HS8" s="21"/>
      <c r="HT8" s="21"/>
      <c r="HU8" s="21"/>
      <c r="HV8" s="22"/>
      <c r="HW8" s="21"/>
      <c r="HX8" s="21"/>
      <c r="HY8" s="21"/>
      <c r="HZ8" s="22"/>
      <c r="IA8" s="21"/>
      <c r="IB8" s="21"/>
      <c r="IC8" s="21"/>
      <c r="ID8" s="22"/>
      <c r="IE8" s="21"/>
      <c r="IF8" s="21"/>
      <c r="IG8" s="21"/>
      <c r="IH8" s="22"/>
      <c r="II8" s="21"/>
      <c r="IJ8" s="21"/>
      <c r="IK8" s="21"/>
      <c r="IL8" s="22"/>
      <c r="IM8" s="21"/>
      <c r="IN8" s="21"/>
      <c r="IO8" s="21"/>
      <c r="IP8" s="22"/>
      <c r="IQ8" s="21"/>
      <c r="IR8" s="21"/>
      <c r="IS8" s="21"/>
      <c r="IT8" s="22"/>
      <c r="IU8" s="21"/>
      <c r="IV8" s="21"/>
      <c r="IW8" s="21"/>
      <c r="IX8" s="22"/>
      <c r="IY8" s="21"/>
      <c r="IZ8" s="21"/>
      <c r="JA8" s="21"/>
      <c r="JB8" s="22"/>
      <c r="JC8" s="21"/>
      <c r="JD8" s="21"/>
      <c r="JE8" s="21"/>
      <c r="JF8" s="22"/>
      <c r="JH8" s="39" t="b">
        <f>IF(L8="yes",K8)</f>
        <v>0</v>
      </c>
      <c r="JI8" s="10" t="b">
        <f>IF(P8="yes",O8)</f>
        <v>0</v>
      </c>
      <c r="JJ8" s="10" t="b">
        <f>IF(T8="yes",S8)</f>
        <v>0</v>
      </c>
      <c r="JK8" s="10" t="b">
        <f>IF(X8="yes",W8)</f>
        <v>0</v>
      </c>
      <c r="JL8" s="10">
        <f>IF(AB8="yes",AA8)</f>
        <v>50</v>
      </c>
      <c r="JM8" s="10">
        <f>IF(AF8="yes",AE8)</f>
        <v>29</v>
      </c>
      <c r="JN8" s="10">
        <f>IF(AJ8="yes",AI8)</f>
        <v>38</v>
      </c>
      <c r="JO8" s="10">
        <f>IF(AN8="yes",AM8)</f>
        <v>54</v>
      </c>
      <c r="JP8" s="10" t="b">
        <f>IF(AR8="yes",AQ8)</f>
        <v>0</v>
      </c>
      <c r="JQ8" s="10">
        <f>IF(AV8="yes",AU8)</f>
        <v>70</v>
      </c>
      <c r="JR8" s="10" t="b">
        <f>IF(AZ8="yes",AY8)</f>
        <v>0</v>
      </c>
      <c r="JS8" s="10" t="b">
        <f>IF(BD8="yes",BC8)</f>
        <v>0</v>
      </c>
      <c r="JT8" s="10" t="b">
        <f>IF(BH8="yes",BG8)</f>
        <v>0</v>
      </c>
      <c r="JU8" s="10">
        <f>IF(BL8="yes",BK8)</f>
        <v>27.4</v>
      </c>
      <c r="JV8" s="10" t="b">
        <f>IF(BP8="yes",BO8)</f>
        <v>0</v>
      </c>
      <c r="JW8" s="10" t="b">
        <f>IF(BT8="yes",BS8)</f>
        <v>0</v>
      </c>
      <c r="JX8" s="10">
        <f>IF(BX8="yes",BW8)</f>
        <v>83</v>
      </c>
      <c r="JY8" s="10" t="b">
        <f>IF(CB8="yes",CA8)</f>
        <v>0</v>
      </c>
      <c r="JZ8" s="10" t="b">
        <f>IF(CF8="yes",CE8)</f>
        <v>0</v>
      </c>
      <c r="KA8" s="10" t="b">
        <f>IF(CJ8="yes",CI8)</f>
        <v>0</v>
      </c>
      <c r="KB8" s="10" t="b">
        <f>IF(CN8="yes",CM8)</f>
        <v>0</v>
      </c>
      <c r="KC8" s="10">
        <f>IF(CR8="yes",CQ8)</f>
        <v>44</v>
      </c>
      <c r="KD8" s="10">
        <f>IF(CV8="yes",CU8)</f>
        <v>83.79</v>
      </c>
      <c r="KE8" s="10" t="b">
        <f>IF(CZ8="yes",CY8)</f>
        <v>0</v>
      </c>
      <c r="KF8" s="10" t="b">
        <f>IF(DD8="yes",DC8)</f>
        <v>0</v>
      </c>
      <c r="KG8" s="10" t="b">
        <f>IF(DH8="yes",DG8)</f>
        <v>0</v>
      </c>
      <c r="KH8" s="10" t="b">
        <f>IF(DL8="yes",DK8)</f>
        <v>0</v>
      </c>
      <c r="KI8" s="10" t="b">
        <f>IF(DP8="yes",DO8)</f>
        <v>0</v>
      </c>
      <c r="KJ8" s="10" t="b">
        <f>IF(DT8="yes",DS8)</f>
        <v>0</v>
      </c>
      <c r="KK8" s="10" t="b">
        <f>IF(DX8="yes",DW8)</f>
        <v>0</v>
      </c>
      <c r="KL8" s="10" t="b">
        <f>IF(EB8="yes",EA8)</f>
        <v>0</v>
      </c>
      <c r="KM8" s="10" t="b">
        <f>IF(EF8="yes",EE8)</f>
        <v>0</v>
      </c>
      <c r="KN8" s="10" t="b">
        <f>IF(EJ8="yes",EI8)</f>
        <v>0</v>
      </c>
      <c r="KO8" s="10" t="b">
        <f>IF(EN8="yes",EM8)</f>
        <v>0</v>
      </c>
      <c r="KP8" s="10" t="b">
        <f>IF(ER8="yes",EQ8)</f>
        <v>0</v>
      </c>
      <c r="KQ8" s="10" t="b">
        <f>IF(EV8="yes",EU8)</f>
        <v>0</v>
      </c>
      <c r="KR8" s="10" t="b">
        <f>IF(EZ8="yes",EY8)</f>
        <v>0</v>
      </c>
      <c r="KS8" s="10" t="b">
        <f>IF(FD8="yes",FC8)</f>
        <v>0</v>
      </c>
      <c r="KT8" s="10" t="b">
        <f>IF(FH8="yes",FG8)</f>
        <v>0</v>
      </c>
      <c r="KU8" s="10" t="b">
        <f>IF(FL8="yes",FK8)</f>
        <v>0</v>
      </c>
      <c r="KV8" s="10" t="b">
        <f>IF(FP8="yes",FO8)</f>
        <v>0</v>
      </c>
      <c r="KW8" s="10" t="b">
        <f>IF(FT8="yes",FS8)</f>
        <v>0</v>
      </c>
      <c r="KX8" s="10" t="b">
        <f>IF(FX8="yes",FW8)</f>
        <v>0</v>
      </c>
      <c r="KY8" s="10" t="b">
        <f>IF(GB8="yes",GA8)</f>
        <v>0</v>
      </c>
      <c r="KZ8" s="10" t="b">
        <f>IF(GF8="yes",GE8)</f>
        <v>0</v>
      </c>
      <c r="LA8" s="10">
        <f>IF(GJ8="yes",GI8)</f>
        <v>24.1</v>
      </c>
      <c r="LB8" s="10">
        <f>IF(GN8="yes",GM8)</f>
        <v>29</v>
      </c>
      <c r="LC8" s="19">
        <f>IF(GR8="yes",GQ8)</f>
        <v>39.1</v>
      </c>
      <c r="LD8" s="10" t="b">
        <f t="shared" si="53"/>
        <v>0</v>
      </c>
      <c r="LE8" s="10" t="b">
        <f t="shared" si="54"/>
        <v>0</v>
      </c>
      <c r="LF8" s="10" t="b">
        <f t="shared" si="69"/>
        <v>0</v>
      </c>
      <c r="LG8" s="10" t="b">
        <f t="shared" si="55"/>
        <v>0</v>
      </c>
      <c r="LH8" s="10" t="b">
        <f t="shared" si="56"/>
        <v>0</v>
      </c>
      <c r="LI8" s="10" t="b">
        <f t="shared" si="57"/>
        <v>0</v>
      </c>
      <c r="LJ8" s="10" t="b">
        <f t="shared" si="58"/>
        <v>0</v>
      </c>
      <c r="LK8" s="10" t="b">
        <f t="shared" si="59"/>
        <v>0</v>
      </c>
      <c r="LL8" s="10" t="b">
        <f t="shared" si="60"/>
        <v>0</v>
      </c>
      <c r="LM8" s="10" t="b">
        <f t="shared" si="61"/>
        <v>0</v>
      </c>
      <c r="LN8" s="10" t="b">
        <f t="shared" si="62"/>
        <v>0</v>
      </c>
      <c r="LO8" s="10" t="b">
        <f t="shared" si="63"/>
        <v>0</v>
      </c>
      <c r="LP8" s="10" t="b">
        <f t="shared" si="64"/>
        <v>0</v>
      </c>
      <c r="LQ8" s="10" t="b">
        <f t="shared" si="65"/>
        <v>0</v>
      </c>
      <c r="LR8" s="10" t="b">
        <f t="shared" si="66"/>
        <v>0</v>
      </c>
      <c r="LS8" s="10" t="b">
        <f t="shared" si="67"/>
        <v>0</v>
      </c>
      <c r="LT8" s="7"/>
      <c r="LU8" s="7"/>
      <c r="LV8" s="7"/>
    </row>
    <row r="9" spans="1:334" x14ac:dyDescent="0.2">
      <c r="A9" s="9" t="s">
        <v>411</v>
      </c>
      <c r="B9" s="11" t="str">
        <f t="shared" si="70"/>
        <v>kg/MW</v>
      </c>
      <c r="C9" s="11">
        <f t="shared" si="71"/>
        <v>2005</v>
      </c>
      <c r="D9" s="16">
        <f t="shared" si="1"/>
        <v>-999</v>
      </c>
      <c r="E9" s="16">
        <f t="shared" si="2"/>
        <v>-999</v>
      </c>
      <c r="F9" s="16">
        <f t="shared" si="3"/>
        <v>-999</v>
      </c>
      <c r="G9" s="16">
        <f t="shared" si="4"/>
        <v>-999</v>
      </c>
      <c r="H9" s="18">
        <f t="shared" si="5"/>
        <v>0</v>
      </c>
      <c r="I9" s="16">
        <f>IF(H9&lt;&gt;0,PERCENTILE(JH9:LS9,#REF!),-999)</f>
        <v>-999</v>
      </c>
      <c r="J9" s="17">
        <f>IF(H9&lt;&gt;0,PERCENTILE(JH9:LS9,#REF!),-999)</f>
        <v>-999</v>
      </c>
      <c r="K9" s="21"/>
      <c r="L9" s="21"/>
      <c r="M9" s="21"/>
      <c r="N9" s="22"/>
      <c r="O9" s="21"/>
      <c r="P9" s="21"/>
      <c r="Q9" s="21"/>
      <c r="R9" s="22"/>
      <c r="S9" s="21"/>
      <c r="T9" s="21"/>
      <c r="U9" s="21"/>
      <c r="V9" s="22"/>
      <c r="W9" s="21"/>
      <c r="X9" s="21"/>
      <c r="Y9" s="21"/>
      <c r="Z9" s="22"/>
      <c r="AA9" s="21"/>
      <c r="AB9" s="21"/>
      <c r="AC9" s="21"/>
      <c r="AD9" s="22"/>
      <c r="AE9" s="21"/>
      <c r="AF9" s="21"/>
      <c r="AG9" s="21"/>
      <c r="AH9" s="22"/>
      <c r="AI9" s="21"/>
      <c r="AJ9" s="21"/>
      <c r="AK9" s="21"/>
      <c r="AL9" s="22"/>
      <c r="AM9" s="21"/>
      <c r="AN9" s="21"/>
      <c r="AO9" s="21"/>
      <c r="AP9" s="22"/>
      <c r="AQ9" s="21"/>
      <c r="AR9" s="21"/>
      <c r="AS9" s="21"/>
      <c r="AT9" s="22"/>
      <c r="AU9" s="21"/>
      <c r="AV9" s="21"/>
      <c r="AW9" s="21"/>
      <c r="AX9" s="22"/>
      <c r="AY9" s="21"/>
      <c r="AZ9" s="21"/>
      <c r="BA9" s="21"/>
      <c r="BB9" s="22"/>
      <c r="BC9" s="21"/>
      <c r="BD9" s="21"/>
      <c r="BE9" s="21"/>
      <c r="BF9" s="22"/>
      <c r="BG9" s="21"/>
      <c r="BH9" s="21"/>
      <c r="BI9" s="21"/>
      <c r="BJ9" s="22"/>
      <c r="BK9" s="21"/>
      <c r="BL9" s="21"/>
      <c r="BM9" s="21"/>
      <c r="BN9" s="22"/>
      <c r="BO9" s="21"/>
      <c r="BP9" s="21"/>
      <c r="BQ9" s="21"/>
      <c r="BR9" s="22"/>
      <c r="BS9" s="21"/>
      <c r="BT9" s="21"/>
      <c r="BU9" s="21"/>
      <c r="BV9" s="22"/>
      <c r="BW9" s="21"/>
      <c r="BX9" s="21"/>
      <c r="BY9" s="21"/>
      <c r="BZ9" s="22"/>
      <c r="CA9" s="21"/>
      <c r="CB9" s="21"/>
      <c r="CC9" s="21"/>
      <c r="CD9" s="22"/>
      <c r="CE9" s="21"/>
      <c r="CF9" s="21"/>
      <c r="CG9" s="21"/>
      <c r="CH9" s="22"/>
      <c r="CI9" s="21"/>
      <c r="CJ9" s="21"/>
      <c r="CK9" s="21"/>
      <c r="CL9" s="22"/>
      <c r="CM9" s="21"/>
      <c r="CN9" s="21"/>
      <c r="CO9" s="21"/>
      <c r="CP9" s="22"/>
      <c r="CQ9" s="21"/>
      <c r="CR9" s="21"/>
      <c r="CS9" s="21"/>
      <c r="CT9" s="22"/>
      <c r="CU9" s="21"/>
      <c r="CV9" s="21"/>
      <c r="CW9" s="21"/>
      <c r="CX9" s="22"/>
      <c r="CY9" s="21"/>
      <c r="CZ9" s="21"/>
      <c r="DA9" s="21"/>
      <c r="DB9" s="22"/>
      <c r="DC9" s="21"/>
      <c r="DD9" s="21"/>
      <c r="DE9" s="21"/>
      <c r="DF9" s="22"/>
      <c r="DG9" s="21"/>
      <c r="DH9" s="21"/>
      <c r="DI9" s="21"/>
      <c r="DJ9" s="22"/>
      <c r="DK9" s="21"/>
      <c r="DL9" s="21"/>
      <c r="DM9" s="21"/>
      <c r="DN9" s="22"/>
      <c r="DO9" s="21"/>
      <c r="DP9" s="21"/>
      <c r="DQ9" s="21"/>
      <c r="DR9" s="22"/>
      <c r="DS9" s="21"/>
      <c r="DT9" s="21"/>
      <c r="DU9" s="21"/>
      <c r="DV9" s="22"/>
      <c r="DW9" s="21"/>
      <c r="DX9" s="21"/>
      <c r="DY9" s="21"/>
      <c r="DZ9" s="22"/>
      <c r="EA9" s="21"/>
      <c r="EB9" s="21"/>
      <c r="EC9" s="21"/>
      <c r="ED9" s="22"/>
      <c r="EE9" s="21"/>
      <c r="EF9" s="21"/>
      <c r="EG9" s="21"/>
      <c r="EH9" s="22"/>
      <c r="EI9" s="21"/>
      <c r="EJ9" s="21"/>
      <c r="EK9" s="21"/>
      <c r="EL9" s="22"/>
      <c r="EM9" s="21"/>
      <c r="EN9" s="21"/>
      <c r="EO9" s="21"/>
      <c r="EP9" s="22"/>
      <c r="EQ9" s="21"/>
      <c r="ER9" s="21"/>
      <c r="ES9" s="21"/>
      <c r="ET9" s="22"/>
      <c r="EU9" s="21"/>
      <c r="EV9" s="21"/>
      <c r="EW9" s="21"/>
      <c r="EX9" s="22"/>
      <c r="EY9" s="21"/>
      <c r="EZ9" s="21"/>
      <c r="FA9" s="21"/>
      <c r="FB9" s="22"/>
      <c r="FC9" s="21"/>
      <c r="FD9" s="21"/>
      <c r="FE9" s="21"/>
      <c r="FF9" s="22"/>
      <c r="FG9" s="21"/>
      <c r="FH9" s="21"/>
      <c r="FI9" s="21"/>
      <c r="FJ9" s="22"/>
      <c r="FK9" s="21"/>
      <c r="FL9" s="21"/>
      <c r="FM9" s="21"/>
      <c r="FN9" s="22"/>
      <c r="FO9" s="21"/>
      <c r="FP9" s="21"/>
      <c r="FQ9" s="21"/>
      <c r="FR9" s="22"/>
      <c r="FS9" s="21"/>
      <c r="FT9" s="21"/>
      <c r="FU9" s="21"/>
      <c r="FV9" s="22"/>
      <c r="FW9" s="21"/>
      <c r="FX9" s="21"/>
      <c r="FY9" s="21"/>
      <c r="FZ9" s="22"/>
      <c r="GA9" s="21"/>
      <c r="GB9" s="21"/>
      <c r="GC9" s="21"/>
      <c r="GD9" s="22"/>
      <c r="GE9" s="21"/>
      <c r="GF9" s="21"/>
      <c r="GG9" s="21"/>
      <c r="GH9" s="22"/>
      <c r="GI9" s="21"/>
      <c r="GJ9" s="21"/>
      <c r="GK9" s="21"/>
      <c r="GL9" s="22"/>
      <c r="GM9" s="21"/>
      <c r="GN9" s="21"/>
      <c r="GO9" s="21"/>
      <c r="GP9" s="22"/>
      <c r="GQ9" s="21"/>
      <c r="GR9" s="21"/>
      <c r="GS9" s="21"/>
      <c r="GT9" s="22"/>
      <c r="GW9" s="21"/>
      <c r="GX9" s="22"/>
      <c r="HA9" s="21"/>
      <c r="HB9" s="22"/>
      <c r="HE9" s="21"/>
      <c r="HF9" s="22"/>
      <c r="HG9" s="21"/>
      <c r="HH9" s="21"/>
      <c r="HI9" s="21"/>
      <c r="HJ9" s="22"/>
      <c r="HK9" s="21"/>
      <c r="HL9" s="21"/>
      <c r="HM9" s="21"/>
      <c r="HN9" s="22"/>
      <c r="HO9" s="21"/>
      <c r="HP9" s="21"/>
      <c r="HQ9" s="21"/>
      <c r="HR9" s="22"/>
      <c r="HS9" s="21"/>
      <c r="HT9" s="21"/>
      <c r="HU9" s="21"/>
      <c r="HV9" s="22"/>
      <c r="HW9" s="21"/>
      <c r="HX9" s="21"/>
      <c r="HY9" s="21"/>
      <c r="HZ9" s="22"/>
      <c r="IA9" s="21"/>
      <c r="IB9" s="21"/>
      <c r="IC9" s="21"/>
      <c r="ID9" s="22"/>
      <c r="IE9" s="21"/>
      <c r="IF9" s="21"/>
      <c r="IG9" s="21"/>
      <c r="IH9" s="22"/>
      <c r="II9" s="21"/>
      <c r="IJ9" s="21"/>
      <c r="IK9" s="21"/>
      <c r="IL9" s="22"/>
      <c r="IM9" s="21"/>
      <c r="IN9" s="21"/>
      <c r="IO9" s="21"/>
      <c r="IP9" s="22"/>
      <c r="IQ9" s="21"/>
      <c r="IR9" s="21"/>
      <c r="IS9" s="21"/>
      <c r="IT9" s="22"/>
      <c r="IU9" s="21"/>
      <c r="IV9" s="21"/>
      <c r="IW9" s="21"/>
      <c r="IX9" s="22"/>
      <c r="IY9" s="21"/>
      <c r="IZ9" s="21"/>
      <c r="JA9" s="21"/>
      <c r="JB9" s="22"/>
      <c r="JC9" s="21"/>
      <c r="JD9" s="21"/>
      <c r="JE9" s="21"/>
      <c r="JF9" s="22"/>
      <c r="JH9" s="39" t="b">
        <f t="shared" ref="JH9:JH13" si="72">IF(L9="yes",K9)</f>
        <v>0</v>
      </c>
      <c r="JI9" s="10" t="b">
        <f t="shared" ref="JI9:JI13" si="73">IF(P9="yes",O9)</f>
        <v>0</v>
      </c>
      <c r="JJ9" s="10" t="b">
        <f t="shared" ref="JJ9:JJ13" si="74">IF(T9="yes",S9)</f>
        <v>0</v>
      </c>
      <c r="JK9" s="10" t="b">
        <f t="shared" ref="JK9:JK13" si="75">IF(X9="yes",W9)</f>
        <v>0</v>
      </c>
      <c r="JL9" s="10" t="b">
        <f t="shared" ref="JL9:JL13" si="76">IF(AB9="yes",AA9)</f>
        <v>0</v>
      </c>
      <c r="JM9" s="10" t="b">
        <f t="shared" ref="JM9:JM13" si="77">IF(AF9="yes",AE9)</f>
        <v>0</v>
      </c>
      <c r="JN9" s="10" t="b">
        <f t="shared" ref="JN9:JN13" si="78">IF(AJ9="yes",AI9)</f>
        <v>0</v>
      </c>
      <c r="JO9" s="10" t="b">
        <f t="shared" ref="JO9:JO13" si="79">IF(AN9="yes",AM9)</f>
        <v>0</v>
      </c>
      <c r="JP9" s="10" t="b">
        <f t="shared" ref="JP9:JP13" si="80">IF(AR9="yes",AQ9)</f>
        <v>0</v>
      </c>
      <c r="JQ9" s="10" t="b">
        <f t="shared" ref="JQ9:JQ13" si="81">IF(AV9="yes",AU9)</f>
        <v>0</v>
      </c>
      <c r="JR9" s="10" t="b">
        <f t="shared" ref="JR9:JR13" si="82">IF(AZ9="yes",AY9)</f>
        <v>0</v>
      </c>
      <c r="JS9" s="10" t="b">
        <f t="shared" ref="JS9:JS13" si="83">IF(BD9="yes",BC9)</f>
        <v>0</v>
      </c>
      <c r="JT9" s="10" t="b">
        <f t="shared" ref="JT9:JT13" si="84">IF(BH9="yes",BG9)</f>
        <v>0</v>
      </c>
      <c r="JU9" s="10" t="b">
        <f t="shared" ref="JU9:JU13" si="85">IF(BL9="yes",BK9)</f>
        <v>0</v>
      </c>
      <c r="JV9" s="10" t="b">
        <f t="shared" ref="JV9:JV13" si="86">IF(BP9="yes",BO9)</f>
        <v>0</v>
      </c>
      <c r="JW9" s="10" t="b">
        <f t="shared" ref="JW9:JW13" si="87">IF(BT9="yes",BS9)</f>
        <v>0</v>
      </c>
      <c r="JX9" s="10" t="b">
        <f t="shared" ref="JX9:JX13" si="88">IF(BX9="yes",BW9)</f>
        <v>0</v>
      </c>
      <c r="JY9" s="10" t="b">
        <f t="shared" ref="JY9:JY13" si="89">IF(CB9="yes",CA9)</f>
        <v>0</v>
      </c>
      <c r="JZ9" s="10" t="b">
        <f t="shared" ref="JZ9:JZ13" si="90">IF(CF9="yes",CE9)</f>
        <v>0</v>
      </c>
      <c r="KA9" s="10" t="b">
        <f t="shared" ref="KA9:KA13" si="91">IF(CJ9="yes",CI9)</f>
        <v>0</v>
      </c>
      <c r="KB9" s="10" t="b">
        <f t="shared" ref="KB9:KB13" si="92">IF(CN9="yes",CM9)</f>
        <v>0</v>
      </c>
      <c r="KC9" s="10" t="b">
        <f t="shared" ref="KC9:KC13" si="93">IF(CR9="yes",CQ9)</f>
        <v>0</v>
      </c>
      <c r="KD9" s="10" t="b">
        <f t="shared" ref="KD9:KD13" si="94">IF(CV9="yes",CU9)</f>
        <v>0</v>
      </c>
      <c r="KE9" s="10" t="b">
        <f t="shared" ref="KE9:KE13" si="95">IF(CZ9="yes",CY9)</f>
        <v>0</v>
      </c>
      <c r="KF9" s="10" t="b">
        <f t="shared" ref="KF9:KF13" si="96">IF(DD9="yes",DC9)</f>
        <v>0</v>
      </c>
      <c r="KG9" s="10" t="b">
        <f t="shared" ref="KG9:KG13" si="97">IF(DH9="yes",DG9)</f>
        <v>0</v>
      </c>
      <c r="KH9" s="10" t="b">
        <f t="shared" ref="KH9:KH13" si="98">IF(DL9="yes",DK9)</f>
        <v>0</v>
      </c>
      <c r="KI9" s="10" t="b">
        <f t="shared" ref="KI9:KI13" si="99">IF(DP9="yes",DO9)</f>
        <v>0</v>
      </c>
      <c r="KJ9" s="10" t="b">
        <f t="shared" ref="KJ9:KJ13" si="100">IF(DT9="yes",DS9)</f>
        <v>0</v>
      </c>
      <c r="KK9" s="10" t="b">
        <f t="shared" ref="KK9:KK13" si="101">IF(DX9="yes",DW9)</f>
        <v>0</v>
      </c>
      <c r="KL9" s="10" t="b">
        <f t="shared" ref="KL9:KL13" si="102">IF(EB9="yes",EA9)</f>
        <v>0</v>
      </c>
      <c r="KM9" s="10" t="b">
        <f t="shared" ref="KM9:KM13" si="103">IF(EF9="yes",EE9)</f>
        <v>0</v>
      </c>
      <c r="KN9" s="10" t="b">
        <f t="shared" ref="KN9:KN13" si="104">IF(EJ9="yes",EI9)</f>
        <v>0</v>
      </c>
      <c r="KO9" s="10" t="b">
        <f t="shared" ref="KO9:KO13" si="105">IF(EN9="yes",EM9)</f>
        <v>0</v>
      </c>
      <c r="KP9" s="10" t="b">
        <f t="shared" ref="KP9:KP13" si="106">IF(ER9="yes",EQ9)</f>
        <v>0</v>
      </c>
      <c r="KQ9" s="10" t="b">
        <f t="shared" ref="KQ9:KQ13" si="107">IF(EV9="yes",EU9)</f>
        <v>0</v>
      </c>
      <c r="KR9" s="10" t="b">
        <f t="shared" ref="KR9:KR13" si="108">IF(EZ9="yes",EY9)</f>
        <v>0</v>
      </c>
      <c r="KS9" s="10" t="b">
        <f t="shared" ref="KS9:KS13" si="109">IF(FD9="yes",FC9)</f>
        <v>0</v>
      </c>
      <c r="KT9" s="10" t="b">
        <f t="shared" ref="KT9:KT13" si="110">IF(FH9="yes",FG9)</f>
        <v>0</v>
      </c>
      <c r="KU9" s="10" t="b">
        <f t="shared" ref="KU9:KU13" si="111">IF(FL9="yes",FK9)</f>
        <v>0</v>
      </c>
      <c r="KV9" s="10" t="b">
        <f t="shared" ref="KV9:KV13" si="112">IF(FP9="yes",FO9)</f>
        <v>0</v>
      </c>
      <c r="KW9" s="10" t="b">
        <f t="shared" ref="KW9:KW13" si="113">IF(FT9="yes",FS9)</f>
        <v>0</v>
      </c>
      <c r="KX9" s="10" t="b">
        <f t="shared" ref="KX9:KX13" si="114">IF(FX9="yes",FW9)</f>
        <v>0</v>
      </c>
      <c r="KY9" s="10" t="b">
        <f t="shared" ref="KY9:KY13" si="115">IF(GB9="yes",GA9)</f>
        <v>0</v>
      </c>
      <c r="KZ9" s="10" t="b">
        <f t="shared" ref="KZ9:KZ13" si="116">IF(GF9="yes",GE9)</f>
        <v>0</v>
      </c>
      <c r="LA9" s="10" t="b">
        <f t="shared" ref="LA9:LA13" si="117">IF(GJ9="yes",GI9)</f>
        <v>0</v>
      </c>
      <c r="LB9" s="10" t="b">
        <f t="shared" ref="LB9:LB13" si="118">IF(GN9="yes",GM9)</f>
        <v>0</v>
      </c>
      <c r="LC9" s="19" t="b">
        <f t="shared" ref="LC9:LC13" si="119">IF(GR9="yes",GQ9)</f>
        <v>0</v>
      </c>
      <c r="LD9" s="10" t="b">
        <f t="shared" si="53"/>
        <v>0</v>
      </c>
      <c r="LE9" s="10" t="b">
        <f t="shared" si="54"/>
        <v>0</v>
      </c>
      <c r="LF9" s="10" t="b">
        <f t="shared" si="69"/>
        <v>0</v>
      </c>
      <c r="LG9" s="10" t="b">
        <f t="shared" si="55"/>
        <v>0</v>
      </c>
      <c r="LH9" s="10" t="b">
        <f t="shared" si="56"/>
        <v>0</v>
      </c>
      <c r="LI9" s="10" t="b">
        <f t="shared" si="57"/>
        <v>0</v>
      </c>
      <c r="LJ9" s="10" t="b">
        <f t="shared" si="58"/>
        <v>0</v>
      </c>
      <c r="LK9" s="10" t="b">
        <f t="shared" si="59"/>
        <v>0</v>
      </c>
      <c r="LL9" s="10" t="b">
        <f t="shared" si="60"/>
        <v>0</v>
      </c>
      <c r="LM9" s="10" t="b">
        <f t="shared" si="61"/>
        <v>0</v>
      </c>
      <c r="LN9" s="10" t="b">
        <f t="shared" si="62"/>
        <v>0</v>
      </c>
      <c r="LO9" s="10" t="b">
        <f t="shared" si="63"/>
        <v>0</v>
      </c>
      <c r="LP9" s="10" t="b">
        <f t="shared" si="64"/>
        <v>0</v>
      </c>
      <c r="LQ9" s="10" t="b">
        <f t="shared" si="65"/>
        <v>0</v>
      </c>
      <c r="LR9" s="10" t="b">
        <f t="shared" si="66"/>
        <v>0</v>
      </c>
      <c r="LS9" s="10" t="b">
        <f t="shared" si="67"/>
        <v>0</v>
      </c>
      <c r="LT9" s="7"/>
      <c r="LU9" s="7"/>
      <c r="LV9" s="7"/>
    </row>
    <row r="10" spans="1:334" x14ac:dyDescent="0.2">
      <c r="A10" s="9" t="s">
        <v>97</v>
      </c>
      <c r="B10" s="11" t="str">
        <f t="shared" si="70"/>
        <v>kg/MW</v>
      </c>
      <c r="C10" s="11">
        <f t="shared" si="71"/>
        <v>2005</v>
      </c>
      <c r="D10" s="16">
        <f t="shared" si="1"/>
        <v>-999</v>
      </c>
      <c r="E10" s="16">
        <f t="shared" si="2"/>
        <v>-999</v>
      </c>
      <c r="F10" s="16">
        <f t="shared" si="3"/>
        <v>-999</v>
      </c>
      <c r="G10" s="16">
        <f t="shared" si="4"/>
        <v>-999</v>
      </c>
      <c r="H10" s="18">
        <f t="shared" si="5"/>
        <v>0</v>
      </c>
      <c r="I10" s="16">
        <f>IF(H10&lt;&gt;0,PERCENTILE(JH10:LS10,#REF!),-999)</f>
        <v>-999</v>
      </c>
      <c r="J10" s="17">
        <f>IF(H10&lt;&gt;0,PERCENTILE(JH10:LS10,#REF!),-999)</f>
        <v>-999</v>
      </c>
      <c r="K10" s="21"/>
      <c r="L10" s="21"/>
      <c r="M10" s="21"/>
      <c r="N10" s="22"/>
      <c r="O10" s="21"/>
      <c r="P10" s="21"/>
      <c r="Q10" s="21"/>
      <c r="R10" s="22"/>
      <c r="S10" s="21"/>
      <c r="T10" s="21"/>
      <c r="U10" s="21"/>
      <c r="V10" s="22"/>
      <c r="W10" s="21"/>
      <c r="X10" s="21"/>
      <c r="Y10" s="21"/>
      <c r="Z10" s="22"/>
      <c r="AA10" s="21"/>
      <c r="AB10" s="21"/>
      <c r="AC10" s="21"/>
      <c r="AD10" s="22"/>
      <c r="AE10" s="21"/>
      <c r="AF10" s="21"/>
      <c r="AG10" s="21"/>
      <c r="AH10" s="22"/>
      <c r="AI10" s="21"/>
      <c r="AJ10" s="21"/>
      <c r="AK10" s="21"/>
      <c r="AL10" s="22"/>
      <c r="AM10" s="21"/>
      <c r="AN10" s="21"/>
      <c r="AO10" s="21"/>
      <c r="AP10" s="22"/>
      <c r="AQ10" s="21"/>
      <c r="AR10" s="21"/>
      <c r="AS10" s="21"/>
      <c r="AT10" s="22"/>
      <c r="AU10" s="21"/>
      <c r="AV10" s="21"/>
      <c r="AW10" s="21"/>
      <c r="AX10" s="22"/>
      <c r="AY10" s="21"/>
      <c r="AZ10" s="21"/>
      <c r="BA10" s="21"/>
      <c r="BB10" s="22"/>
      <c r="BC10" s="21"/>
      <c r="BD10" s="21"/>
      <c r="BE10" s="21"/>
      <c r="BF10" s="22"/>
      <c r="BG10" s="21"/>
      <c r="BH10" s="21"/>
      <c r="BI10" s="21"/>
      <c r="BJ10" s="22"/>
      <c r="BK10" s="21"/>
      <c r="BL10" s="21"/>
      <c r="BM10" s="21"/>
      <c r="BN10" s="22"/>
      <c r="BO10" s="21"/>
      <c r="BP10" s="21"/>
      <c r="BQ10" s="21"/>
      <c r="BR10" s="22"/>
      <c r="BS10" s="21"/>
      <c r="BT10" s="21"/>
      <c r="BU10" s="21"/>
      <c r="BV10" s="22"/>
      <c r="BW10" s="21"/>
      <c r="BX10" s="21"/>
      <c r="BY10" s="21"/>
      <c r="BZ10" s="22"/>
      <c r="CA10" s="21"/>
      <c r="CB10" s="21"/>
      <c r="CC10" s="21"/>
      <c r="CD10" s="22"/>
      <c r="CE10" s="21"/>
      <c r="CF10" s="21"/>
      <c r="CG10" s="21"/>
      <c r="CH10" s="22"/>
      <c r="CI10" s="21"/>
      <c r="CJ10" s="21"/>
      <c r="CK10" s="21"/>
      <c r="CL10" s="22"/>
      <c r="CM10" s="21"/>
      <c r="CN10" s="21"/>
      <c r="CO10" s="21"/>
      <c r="CP10" s="22"/>
      <c r="CQ10" s="21"/>
      <c r="CR10" s="21"/>
      <c r="CS10" s="21"/>
      <c r="CT10" s="22"/>
      <c r="CU10" s="21"/>
      <c r="CV10" s="21"/>
      <c r="CW10" s="21"/>
      <c r="CX10" s="22"/>
      <c r="CY10" s="21"/>
      <c r="CZ10" s="21"/>
      <c r="DA10" s="21"/>
      <c r="DB10" s="22"/>
      <c r="DC10" s="21"/>
      <c r="DD10" s="21"/>
      <c r="DE10" s="21"/>
      <c r="DF10" s="22"/>
      <c r="DG10" s="21"/>
      <c r="DH10" s="21"/>
      <c r="DI10" s="21"/>
      <c r="DJ10" s="22"/>
      <c r="DK10" s="21"/>
      <c r="DL10" s="21"/>
      <c r="DM10" s="21"/>
      <c r="DN10" s="22"/>
      <c r="DO10" s="21"/>
      <c r="DP10" s="21"/>
      <c r="DQ10" s="21"/>
      <c r="DR10" s="22"/>
      <c r="DS10" s="21"/>
      <c r="DT10" s="21"/>
      <c r="DU10" s="21"/>
      <c r="DV10" s="22"/>
      <c r="DW10" s="21"/>
      <c r="DX10" s="21"/>
      <c r="DY10" s="21"/>
      <c r="DZ10" s="22"/>
      <c r="EA10" s="21"/>
      <c r="EB10" s="21"/>
      <c r="EC10" s="21"/>
      <c r="ED10" s="22"/>
      <c r="EE10" s="21"/>
      <c r="EF10" s="21"/>
      <c r="EG10" s="21"/>
      <c r="EH10" s="22"/>
      <c r="EI10" s="21"/>
      <c r="EJ10" s="21"/>
      <c r="EK10" s="21"/>
      <c r="EL10" s="22"/>
      <c r="EM10" s="21"/>
      <c r="EN10" s="21"/>
      <c r="EO10" s="21"/>
      <c r="EP10" s="22"/>
      <c r="EQ10" s="21"/>
      <c r="ER10" s="21"/>
      <c r="ES10" s="21"/>
      <c r="ET10" s="22"/>
      <c r="EU10" s="21"/>
      <c r="EV10" s="21"/>
      <c r="EW10" s="21"/>
      <c r="EX10" s="22"/>
      <c r="EY10" s="21"/>
      <c r="EZ10" s="21"/>
      <c r="FA10" s="21"/>
      <c r="FB10" s="22"/>
      <c r="FC10" s="21"/>
      <c r="FD10" s="21"/>
      <c r="FE10" s="21"/>
      <c r="FF10" s="22"/>
      <c r="FG10" s="21"/>
      <c r="FH10" s="21"/>
      <c r="FI10" s="21"/>
      <c r="FJ10" s="22"/>
      <c r="FK10" s="21"/>
      <c r="FL10" s="21"/>
      <c r="FM10" s="21"/>
      <c r="FN10" s="22"/>
      <c r="FO10" s="21"/>
      <c r="FP10" s="21"/>
      <c r="FQ10" s="21"/>
      <c r="FR10" s="22"/>
      <c r="FS10" s="21"/>
      <c r="FT10" s="21"/>
      <c r="FU10" s="21"/>
      <c r="FV10" s="22"/>
      <c r="FW10" s="21"/>
      <c r="FX10" s="21"/>
      <c r="FY10" s="21"/>
      <c r="FZ10" s="22"/>
      <c r="GA10" s="21"/>
      <c r="GB10" s="21"/>
      <c r="GC10" s="21"/>
      <c r="GD10" s="22"/>
      <c r="GE10" s="21"/>
      <c r="GF10" s="21"/>
      <c r="GG10" s="21"/>
      <c r="GH10" s="22"/>
      <c r="GI10" s="21"/>
      <c r="GJ10" s="21"/>
      <c r="GK10" s="21"/>
      <c r="GL10" s="22"/>
      <c r="GM10" s="21"/>
      <c r="GN10" s="21"/>
      <c r="GO10" s="21"/>
      <c r="GP10" s="22"/>
      <c r="GQ10" s="21"/>
      <c r="GR10" s="21"/>
      <c r="GS10" s="21"/>
      <c r="GT10" s="22"/>
      <c r="GW10" s="21"/>
      <c r="GX10" s="22"/>
      <c r="HA10" s="21"/>
      <c r="HB10" s="22"/>
      <c r="HE10" s="21"/>
      <c r="HF10" s="22"/>
      <c r="HG10" s="21"/>
      <c r="HH10" s="21"/>
      <c r="HI10" s="21"/>
      <c r="HJ10" s="22"/>
      <c r="HK10" s="21"/>
      <c r="HL10" s="21"/>
      <c r="HM10" s="21"/>
      <c r="HN10" s="22"/>
      <c r="HO10" s="21"/>
      <c r="HP10" s="21"/>
      <c r="HQ10" s="21"/>
      <c r="HR10" s="22"/>
      <c r="HS10" s="21"/>
      <c r="HT10" s="21"/>
      <c r="HU10" s="21"/>
      <c r="HV10" s="22"/>
      <c r="HW10" s="21"/>
      <c r="HX10" s="21"/>
      <c r="HY10" s="21"/>
      <c r="HZ10" s="22"/>
      <c r="IA10" s="21"/>
      <c r="IB10" s="21"/>
      <c r="IC10" s="21"/>
      <c r="ID10" s="22"/>
      <c r="IE10" s="21"/>
      <c r="IF10" s="21"/>
      <c r="IG10" s="21"/>
      <c r="IH10" s="22"/>
      <c r="II10" s="21"/>
      <c r="IJ10" s="21"/>
      <c r="IK10" s="21"/>
      <c r="IL10" s="22"/>
      <c r="IM10" s="21"/>
      <c r="IN10" s="21"/>
      <c r="IO10" s="21"/>
      <c r="IP10" s="22"/>
      <c r="IQ10" s="21"/>
      <c r="IR10" s="21"/>
      <c r="IS10" s="21"/>
      <c r="IT10" s="22"/>
      <c r="IU10" s="21"/>
      <c r="IV10" s="21"/>
      <c r="IW10" s="21"/>
      <c r="IX10" s="22"/>
      <c r="IY10" s="21"/>
      <c r="IZ10" s="21"/>
      <c r="JA10" s="21"/>
      <c r="JB10" s="22"/>
      <c r="JC10" s="21"/>
      <c r="JD10" s="21"/>
      <c r="JE10" s="21"/>
      <c r="JF10" s="22"/>
      <c r="JH10" s="39" t="b">
        <f t="shared" si="72"/>
        <v>0</v>
      </c>
      <c r="JI10" s="10" t="b">
        <f t="shared" si="73"/>
        <v>0</v>
      </c>
      <c r="JJ10" s="10" t="b">
        <f t="shared" si="74"/>
        <v>0</v>
      </c>
      <c r="JK10" s="10" t="b">
        <f t="shared" si="75"/>
        <v>0</v>
      </c>
      <c r="JL10" s="10" t="b">
        <f t="shared" si="76"/>
        <v>0</v>
      </c>
      <c r="JM10" s="10" t="b">
        <f t="shared" si="77"/>
        <v>0</v>
      </c>
      <c r="JN10" s="10" t="b">
        <f t="shared" si="78"/>
        <v>0</v>
      </c>
      <c r="JO10" s="10" t="b">
        <f t="shared" si="79"/>
        <v>0</v>
      </c>
      <c r="JP10" s="10" t="b">
        <f t="shared" si="80"/>
        <v>0</v>
      </c>
      <c r="JQ10" s="10" t="b">
        <f t="shared" si="81"/>
        <v>0</v>
      </c>
      <c r="JR10" s="10" t="b">
        <f t="shared" si="82"/>
        <v>0</v>
      </c>
      <c r="JS10" s="10" t="b">
        <f t="shared" si="83"/>
        <v>0</v>
      </c>
      <c r="JT10" s="10" t="b">
        <f t="shared" si="84"/>
        <v>0</v>
      </c>
      <c r="JU10" s="10" t="b">
        <f t="shared" si="85"/>
        <v>0</v>
      </c>
      <c r="JV10" s="10" t="b">
        <f t="shared" si="86"/>
        <v>0</v>
      </c>
      <c r="JW10" s="10" t="b">
        <f t="shared" si="87"/>
        <v>0</v>
      </c>
      <c r="JX10" s="10" t="b">
        <f t="shared" si="88"/>
        <v>0</v>
      </c>
      <c r="JY10" s="10" t="b">
        <f t="shared" si="89"/>
        <v>0</v>
      </c>
      <c r="JZ10" s="10" t="b">
        <f t="shared" si="90"/>
        <v>0</v>
      </c>
      <c r="KA10" s="10" t="b">
        <f t="shared" si="91"/>
        <v>0</v>
      </c>
      <c r="KB10" s="10" t="b">
        <f t="shared" si="92"/>
        <v>0</v>
      </c>
      <c r="KC10" s="10" t="b">
        <f t="shared" si="93"/>
        <v>0</v>
      </c>
      <c r="KD10" s="10" t="b">
        <f t="shared" si="94"/>
        <v>0</v>
      </c>
      <c r="KE10" s="10" t="b">
        <f t="shared" si="95"/>
        <v>0</v>
      </c>
      <c r="KF10" s="10" t="b">
        <f t="shared" si="96"/>
        <v>0</v>
      </c>
      <c r="KG10" s="10" t="b">
        <f t="shared" si="97"/>
        <v>0</v>
      </c>
      <c r="KH10" s="10" t="b">
        <f t="shared" si="98"/>
        <v>0</v>
      </c>
      <c r="KI10" s="10" t="b">
        <f t="shared" si="99"/>
        <v>0</v>
      </c>
      <c r="KJ10" s="10" t="b">
        <f t="shared" si="100"/>
        <v>0</v>
      </c>
      <c r="KK10" s="10" t="b">
        <f t="shared" si="101"/>
        <v>0</v>
      </c>
      <c r="KL10" s="10" t="b">
        <f t="shared" si="102"/>
        <v>0</v>
      </c>
      <c r="KM10" s="10" t="b">
        <f t="shared" si="103"/>
        <v>0</v>
      </c>
      <c r="KN10" s="10" t="b">
        <f t="shared" si="104"/>
        <v>0</v>
      </c>
      <c r="KO10" s="10" t="b">
        <f t="shared" si="105"/>
        <v>0</v>
      </c>
      <c r="KP10" s="10" t="b">
        <f t="shared" si="106"/>
        <v>0</v>
      </c>
      <c r="KQ10" s="10" t="b">
        <f t="shared" si="107"/>
        <v>0</v>
      </c>
      <c r="KR10" s="10" t="b">
        <f t="shared" si="108"/>
        <v>0</v>
      </c>
      <c r="KS10" s="10" t="b">
        <f t="shared" si="109"/>
        <v>0</v>
      </c>
      <c r="KT10" s="10" t="b">
        <f t="shared" si="110"/>
        <v>0</v>
      </c>
      <c r="KU10" s="10" t="b">
        <f t="shared" si="111"/>
        <v>0</v>
      </c>
      <c r="KV10" s="10" t="b">
        <f t="shared" si="112"/>
        <v>0</v>
      </c>
      <c r="KW10" s="10" t="b">
        <f t="shared" si="113"/>
        <v>0</v>
      </c>
      <c r="KX10" s="10" t="b">
        <f t="shared" si="114"/>
        <v>0</v>
      </c>
      <c r="KY10" s="10" t="b">
        <f t="shared" si="115"/>
        <v>0</v>
      </c>
      <c r="KZ10" s="10" t="b">
        <f t="shared" si="116"/>
        <v>0</v>
      </c>
      <c r="LA10" s="10" t="b">
        <f t="shared" si="117"/>
        <v>0</v>
      </c>
      <c r="LB10" s="10" t="b">
        <f t="shared" si="118"/>
        <v>0</v>
      </c>
      <c r="LC10" s="19" t="b">
        <f t="shared" si="119"/>
        <v>0</v>
      </c>
      <c r="LD10" s="10" t="b">
        <f t="shared" si="53"/>
        <v>0</v>
      </c>
      <c r="LE10" s="10" t="b">
        <f t="shared" si="54"/>
        <v>0</v>
      </c>
      <c r="LF10" s="10" t="b">
        <f t="shared" si="69"/>
        <v>0</v>
      </c>
      <c r="LG10" s="10" t="b">
        <f t="shared" si="55"/>
        <v>0</v>
      </c>
      <c r="LH10" s="10" t="b">
        <f t="shared" si="56"/>
        <v>0</v>
      </c>
      <c r="LI10" s="10" t="b">
        <f t="shared" si="57"/>
        <v>0</v>
      </c>
      <c r="LJ10" s="10" t="b">
        <f t="shared" si="58"/>
        <v>0</v>
      </c>
      <c r="LK10" s="10" t="b">
        <f t="shared" si="59"/>
        <v>0</v>
      </c>
      <c r="LL10" s="10" t="b">
        <f t="shared" si="60"/>
        <v>0</v>
      </c>
      <c r="LM10" s="10" t="b">
        <f t="shared" si="61"/>
        <v>0</v>
      </c>
      <c r="LN10" s="10" t="b">
        <f t="shared" si="62"/>
        <v>0</v>
      </c>
      <c r="LO10" s="10" t="b">
        <f t="shared" si="63"/>
        <v>0</v>
      </c>
      <c r="LP10" s="10" t="b">
        <f t="shared" si="64"/>
        <v>0</v>
      </c>
      <c r="LQ10" s="10" t="b">
        <f t="shared" si="65"/>
        <v>0</v>
      </c>
      <c r="LR10" s="10" t="b">
        <f t="shared" si="66"/>
        <v>0</v>
      </c>
      <c r="LS10" s="10" t="b">
        <f t="shared" si="67"/>
        <v>0</v>
      </c>
      <c r="LT10" s="7"/>
      <c r="LU10" s="7"/>
      <c r="LV10" s="7"/>
    </row>
    <row r="11" spans="1:334" x14ac:dyDescent="0.2">
      <c r="A11" s="9" t="s">
        <v>156</v>
      </c>
      <c r="B11" s="11" t="str">
        <f t="shared" si="70"/>
        <v>kg/MW</v>
      </c>
      <c r="C11" s="11">
        <f t="shared" si="71"/>
        <v>2005</v>
      </c>
      <c r="D11" s="16">
        <f t="shared" si="1"/>
        <v>49.502499999999998</v>
      </c>
      <c r="E11" s="16">
        <f t="shared" si="2"/>
        <v>42.3</v>
      </c>
      <c r="F11" s="16">
        <f t="shared" si="3"/>
        <v>29</v>
      </c>
      <c r="G11" s="16">
        <f t="shared" si="4"/>
        <v>84.41</v>
      </c>
      <c r="H11" s="18">
        <f t="shared" si="5"/>
        <v>4</v>
      </c>
      <c r="I11" s="16" t="e">
        <f>IF(H11&lt;&gt;0,PERCENTILE(JH11:LS11,#REF!),-999)</f>
        <v>#REF!</v>
      </c>
      <c r="J11" s="17" t="e">
        <f>IF(H11&lt;&gt;0,PERCENTILE(JH11:LS11,#REF!),-999)</f>
        <v>#REF!</v>
      </c>
      <c r="K11" s="21"/>
      <c r="L11" s="21"/>
      <c r="M11" s="21"/>
      <c r="N11" s="22"/>
      <c r="O11" s="21"/>
      <c r="P11" s="21"/>
      <c r="Q11" s="21"/>
      <c r="R11" s="22"/>
      <c r="S11" s="21"/>
      <c r="T11" s="21"/>
      <c r="U11" s="21"/>
      <c r="V11" s="22"/>
      <c r="W11" s="21"/>
      <c r="X11" s="21"/>
      <c r="Y11" s="21"/>
      <c r="Z11" s="22"/>
      <c r="AA11" s="21">
        <v>29</v>
      </c>
      <c r="AB11" s="21" t="s">
        <v>8</v>
      </c>
      <c r="AC11" s="21">
        <v>2005</v>
      </c>
      <c r="AD11" s="22"/>
      <c r="AE11" s="21"/>
      <c r="AF11" s="21"/>
      <c r="AG11" s="21"/>
      <c r="AH11" s="22"/>
      <c r="AI11" s="21"/>
      <c r="AJ11" s="21"/>
      <c r="AK11" s="21"/>
      <c r="AL11" s="22"/>
      <c r="AM11" s="21"/>
      <c r="AN11" s="21"/>
      <c r="AO11" s="21"/>
      <c r="AP11" s="22"/>
      <c r="AQ11" s="21"/>
      <c r="AR11" s="21"/>
      <c r="AS11" s="21"/>
      <c r="AT11" s="22"/>
      <c r="AU11" s="21"/>
      <c r="AV11" s="21"/>
      <c r="AW11" s="21"/>
      <c r="AX11" s="22"/>
      <c r="AY11" s="21"/>
      <c r="AZ11" s="21"/>
      <c r="BA11" s="21"/>
      <c r="BB11" s="22"/>
      <c r="BC11" s="21"/>
      <c r="BD11" s="21"/>
      <c r="BE11" s="21"/>
      <c r="BF11" s="22"/>
      <c r="BG11" s="21"/>
      <c r="BH11" s="21"/>
      <c r="BI11" s="21"/>
      <c r="BJ11" s="22"/>
      <c r="BK11" s="21">
        <v>45.3</v>
      </c>
      <c r="BL11" s="21" t="s">
        <v>8</v>
      </c>
      <c r="BM11" s="21">
        <v>2000</v>
      </c>
      <c r="BN11" s="22"/>
      <c r="BO11" s="21"/>
      <c r="BP11" s="21"/>
      <c r="BQ11" s="21"/>
      <c r="BR11" s="22"/>
      <c r="BS11" s="21"/>
      <c r="BT11" s="21"/>
      <c r="BU11" s="21"/>
      <c r="BV11" s="22"/>
      <c r="BW11" s="21"/>
      <c r="BX11" s="21"/>
      <c r="BY11" s="21"/>
      <c r="BZ11" s="22"/>
      <c r="CA11" s="21"/>
      <c r="CB11" s="21"/>
      <c r="CC11" s="21"/>
      <c r="CD11" s="22"/>
      <c r="CE11" s="21"/>
      <c r="CF11" s="21"/>
      <c r="CG11" s="21"/>
      <c r="CH11" s="22"/>
      <c r="CI11" s="21"/>
      <c r="CJ11" s="21"/>
      <c r="CK11" s="21"/>
      <c r="CL11" s="22"/>
      <c r="CM11" s="21"/>
      <c r="CN11" s="21"/>
      <c r="CO11" s="21"/>
      <c r="CP11" s="22"/>
      <c r="CQ11" s="21">
        <v>39.299999999999997</v>
      </c>
      <c r="CR11" s="21" t="s">
        <v>8</v>
      </c>
      <c r="CS11" s="21">
        <v>2007</v>
      </c>
      <c r="CT11" s="22"/>
      <c r="CU11" s="21">
        <v>84.41</v>
      </c>
      <c r="CV11" s="21" t="s">
        <v>8</v>
      </c>
      <c r="CW11" s="21">
        <v>2007</v>
      </c>
      <c r="CX11" s="22"/>
      <c r="CY11" s="21"/>
      <c r="CZ11" s="21"/>
      <c r="DA11" s="21"/>
      <c r="DB11" s="22"/>
      <c r="DC11" s="21"/>
      <c r="DD11" s="21"/>
      <c r="DE11" s="21"/>
      <c r="DF11" s="22"/>
      <c r="DG11" s="21"/>
      <c r="DH11" s="21"/>
      <c r="DI11" s="21"/>
      <c r="DJ11" s="22"/>
      <c r="DK11" s="21"/>
      <c r="DL11" s="21"/>
      <c r="DM11" s="21"/>
      <c r="DN11" s="22"/>
      <c r="DO11" s="21"/>
      <c r="DP11" s="21"/>
      <c r="DQ11" s="21"/>
      <c r="DR11" s="22"/>
      <c r="DS11" s="21"/>
      <c r="DT11" s="21"/>
      <c r="DU11" s="21"/>
      <c r="DV11" s="22"/>
      <c r="DW11" s="21"/>
      <c r="DX11" s="21"/>
      <c r="DY11" s="21"/>
      <c r="DZ11" s="22"/>
      <c r="EA11" s="21"/>
      <c r="EB11" s="21"/>
      <c r="EC11" s="21"/>
      <c r="ED11" s="22"/>
      <c r="EE11" s="21"/>
      <c r="EF11" s="21"/>
      <c r="EG11" s="21"/>
      <c r="EH11" s="22"/>
      <c r="EI11" s="21"/>
      <c r="EJ11" s="21"/>
      <c r="EK11" s="21"/>
      <c r="EL11" s="22"/>
      <c r="EM11" s="21"/>
      <c r="EN11" s="21"/>
      <c r="EO11" s="21"/>
      <c r="EP11" s="22"/>
      <c r="EQ11" s="21"/>
      <c r="ER11" s="21"/>
      <c r="ES11" s="21"/>
      <c r="ET11" s="22"/>
      <c r="EU11" s="21"/>
      <c r="EV11" s="21"/>
      <c r="EW11" s="21"/>
      <c r="EX11" s="22"/>
      <c r="EY11" s="21"/>
      <c r="EZ11" s="21"/>
      <c r="FA11" s="21"/>
      <c r="FB11" s="22"/>
      <c r="FC11" s="21"/>
      <c r="FD11" s="21"/>
      <c r="FE11" s="21"/>
      <c r="FF11" s="22"/>
      <c r="FG11" s="21"/>
      <c r="FH11" s="21"/>
      <c r="FI11" s="21"/>
      <c r="FJ11" s="22"/>
      <c r="FK11" s="21"/>
      <c r="FL11" s="21"/>
      <c r="FM11" s="21"/>
      <c r="FN11" s="22"/>
      <c r="FO11" s="21"/>
      <c r="FP11" s="21"/>
      <c r="FQ11" s="21"/>
      <c r="FR11" s="22"/>
      <c r="FS11" s="21"/>
      <c r="FT11" s="21"/>
      <c r="FU11" s="21"/>
      <c r="FV11" s="22"/>
      <c r="FW11" s="21"/>
      <c r="FX11" s="21"/>
      <c r="FY11" s="21"/>
      <c r="FZ11" s="22"/>
      <c r="GA11" s="21"/>
      <c r="GB11" s="21"/>
      <c r="GC11" s="21"/>
      <c r="GD11" s="22"/>
      <c r="GE11" s="21"/>
      <c r="GF11" s="21"/>
      <c r="GG11" s="21"/>
      <c r="GH11" s="22"/>
      <c r="GI11" s="21"/>
      <c r="GJ11" s="21"/>
      <c r="GK11" s="21"/>
      <c r="GL11" s="22"/>
      <c r="GM11" s="21"/>
      <c r="GN11" s="21"/>
      <c r="GO11" s="21"/>
      <c r="GP11" s="22"/>
      <c r="GQ11" s="21"/>
      <c r="GR11" s="21"/>
      <c r="GS11" s="21"/>
      <c r="GT11" s="22"/>
      <c r="GW11" s="21"/>
      <c r="GX11" s="22"/>
      <c r="HA11" s="21"/>
      <c r="HB11" s="22"/>
      <c r="HE11" s="21"/>
      <c r="HF11" s="22"/>
      <c r="HG11" s="21"/>
      <c r="HH11" s="21"/>
      <c r="HI11" s="21"/>
      <c r="HJ11" s="22"/>
      <c r="HK11" s="21"/>
      <c r="HL11" s="21"/>
      <c r="HM11" s="21"/>
      <c r="HN11" s="22"/>
      <c r="HO11" s="21"/>
      <c r="HP11" s="21"/>
      <c r="HQ11" s="21"/>
      <c r="HR11" s="22"/>
      <c r="HS11" s="21"/>
      <c r="HT11" s="21"/>
      <c r="HU11" s="21"/>
      <c r="HV11" s="22"/>
      <c r="HW11" s="21"/>
      <c r="HX11" s="21"/>
      <c r="HY11" s="21"/>
      <c r="HZ11" s="22"/>
      <c r="IA11" s="21"/>
      <c r="IB11" s="21"/>
      <c r="IC11" s="21"/>
      <c r="ID11" s="22"/>
      <c r="IE11" s="21"/>
      <c r="IF11" s="21"/>
      <c r="IG11" s="21"/>
      <c r="IH11" s="22"/>
      <c r="II11" s="21"/>
      <c r="IJ11" s="21"/>
      <c r="IK11" s="21"/>
      <c r="IL11" s="22"/>
      <c r="IM11" s="21"/>
      <c r="IN11" s="21"/>
      <c r="IO11" s="21"/>
      <c r="IP11" s="22"/>
      <c r="IQ11" s="21"/>
      <c r="IR11" s="21"/>
      <c r="IS11" s="21"/>
      <c r="IT11" s="22"/>
      <c r="IU11" s="21"/>
      <c r="IV11" s="21"/>
      <c r="IW11" s="21"/>
      <c r="IX11" s="22"/>
      <c r="IY11" s="21"/>
      <c r="IZ11" s="21"/>
      <c r="JA11" s="21"/>
      <c r="JB11" s="22"/>
      <c r="JC11" s="21"/>
      <c r="JD11" s="21"/>
      <c r="JE11" s="21"/>
      <c r="JF11" s="22"/>
      <c r="JH11" s="39" t="b">
        <f t="shared" si="72"/>
        <v>0</v>
      </c>
      <c r="JI11" s="10" t="b">
        <f t="shared" si="73"/>
        <v>0</v>
      </c>
      <c r="JJ11" s="10" t="b">
        <f t="shared" si="74"/>
        <v>0</v>
      </c>
      <c r="JK11" s="10" t="b">
        <f t="shared" si="75"/>
        <v>0</v>
      </c>
      <c r="JL11" s="10">
        <f t="shared" si="76"/>
        <v>29</v>
      </c>
      <c r="JM11" s="10" t="b">
        <f t="shared" si="77"/>
        <v>0</v>
      </c>
      <c r="JN11" s="10" t="b">
        <f t="shared" si="78"/>
        <v>0</v>
      </c>
      <c r="JO11" s="10" t="b">
        <f t="shared" si="79"/>
        <v>0</v>
      </c>
      <c r="JP11" s="10" t="b">
        <f t="shared" si="80"/>
        <v>0</v>
      </c>
      <c r="JQ11" s="10" t="b">
        <f t="shared" si="81"/>
        <v>0</v>
      </c>
      <c r="JR11" s="10" t="b">
        <f t="shared" si="82"/>
        <v>0</v>
      </c>
      <c r="JS11" s="10" t="b">
        <f t="shared" si="83"/>
        <v>0</v>
      </c>
      <c r="JT11" s="10" t="b">
        <f t="shared" si="84"/>
        <v>0</v>
      </c>
      <c r="JU11" s="10">
        <f t="shared" si="85"/>
        <v>45.3</v>
      </c>
      <c r="JV11" s="10" t="b">
        <f t="shared" si="86"/>
        <v>0</v>
      </c>
      <c r="JW11" s="10" t="b">
        <f t="shared" si="87"/>
        <v>0</v>
      </c>
      <c r="JX11" s="10" t="b">
        <f t="shared" si="88"/>
        <v>0</v>
      </c>
      <c r="JY11" s="10" t="b">
        <f t="shared" si="89"/>
        <v>0</v>
      </c>
      <c r="JZ11" s="10" t="b">
        <f t="shared" si="90"/>
        <v>0</v>
      </c>
      <c r="KA11" s="10" t="b">
        <f t="shared" si="91"/>
        <v>0</v>
      </c>
      <c r="KB11" s="10" t="b">
        <f t="shared" si="92"/>
        <v>0</v>
      </c>
      <c r="KC11" s="10">
        <f t="shared" si="93"/>
        <v>39.299999999999997</v>
      </c>
      <c r="KD11" s="10">
        <f t="shared" si="94"/>
        <v>84.41</v>
      </c>
      <c r="KE11" s="10" t="b">
        <f t="shared" si="95"/>
        <v>0</v>
      </c>
      <c r="KF11" s="10" t="b">
        <f t="shared" si="96"/>
        <v>0</v>
      </c>
      <c r="KG11" s="10" t="b">
        <f t="shared" si="97"/>
        <v>0</v>
      </c>
      <c r="KH11" s="10" t="b">
        <f t="shared" si="98"/>
        <v>0</v>
      </c>
      <c r="KI11" s="10" t="b">
        <f t="shared" si="99"/>
        <v>0</v>
      </c>
      <c r="KJ11" s="10" t="b">
        <f t="shared" si="100"/>
        <v>0</v>
      </c>
      <c r="KK11" s="10" t="b">
        <f t="shared" si="101"/>
        <v>0</v>
      </c>
      <c r="KL11" s="10" t="b">
        <f t="shared" si="102"/>
        <v>0</v>
      </c>
      <c r="KM11" s="10" t="b">
        <f t="shared" si="103"/>
        <v>0</v>
      </c>
      <c r="KN11" s="10" t="b">
        <f t="shared" si="104"/>
        <v>0</v>
      </c>
      <c r="KO11" s="10" t="b">
        <f t="shared" si="105"/>
        <v>0</v>
      </c>
      <c r="KP11" s="10" t="b">
        <f t="shared" si="106"/>
        <v>0</v>
      </c>
      <c r="KQ11" s="10" t="b">
        <f t="shared" si="107"/>
        <v>0</v>
      </c>
      <c r="KR11" s="10" t="b">
        <f t="shared" si="108"/>
        <v>0</v>
      </c>
      <c r="KS11" s="10" t="b">
        <f t="shared" si="109"/>
        <v>0</v>
      </c>
      <c r="KT11" s="10" t="b">
        <f t="shared" si="110"/>
        <v>0</v>
      </c>
      <c r="KU11" s="10" t="b">
        <f t="shared" si="111"/>
        <v>0</v>
      </c>
      <c r="KV11" s="10" t="b">
        <f t="shared" si="112"/>
        <v>0</v>
      </c>
      <c r="KW11" s="10" t="b">
        <f t="shared" si="113"/>
        <v>0</v>
      </c>
      <c r="KX11" s="10" t="b">
        <f t="shared" si="114"/>
        <v>0</v>
      </c>
      <c r="KY11" s="10" t="b">
        <f t="shared" si="115"/>
        <v>0</v>
      </c>
      <c r="KZ11" s="10" t="b">
        <f t="shared" si="116"/>
        <v>0</v>
      </c>
      <c r="LA11" s="10" t="b">
        <f t="shared" si="117"/>
        <v>0</v>
      </c>
      <c r="LB11" s="10" t="b">
        <f t="shared" si="118"/>
        <v>0</v>
      </c>
      <c r="LC11" s="19" t="b">
        <f t="shared" si="119"/>
        <v>0</v>
      </c>
      <c r="LD11" s="10" t="b">
        <f t="shared" si="53"/>
        <v>0</v>
      </c>
      <c r="LE11" s="10" t="b">
        <f t="shared" si="54"/>
        <v>0</v>
      </c>
      <c r="LF11" s="10" t="b">
        <f t="shared" si="69"/>
        <v>0</v>
      </c>
      <c r="LG11" s="10" t="b">
        <f t="shared" si="55"/>
        <v>0</v>
      </c>
      <c r="LH11" s="10" t="b">
        <f t="shared" si="56"/>
        <v>0</v>
      </c>
      <c r="LI11" s="10" t="b">
        <f t="shared" si="57"/>
        <v>0</v>
      </c>
      <c r="LJ11" s="10" t="b">
        <f t="shared" si="58"/>
        <v>0</v>
      </c>
      <c r="LK11" s="10" t="b">
        <f t="shared" si="59"/>
        <v>0</v>
      </c>
      <c r="LL11" s="10" t="b">
        <f t="shared" si="60"/>
        <v>0</v>
      </c>
      <c r="LM11" s="10" t="b">
        <f t="shared" si="61"/>
        <v>0</v>
      </c>
      <c r="LN11" s="10" t="b">
        <f t="shared" si="62"/>
        <v>0</v>
      </c>
      <c r="LO11" s="10" t="b">
        <f t="shared" si="63"/>
        <v>0</v>
      </c>
      <c r="LP11" s="10" t="b">
        <f t="shared" si="64"/>
        <v>0</v>
      </c>
      <c r="LQ11" s="10" t="b">
        <f t="shared" si="65"/>
        <v>0</v>
      </c>
      <c r="LR11" s="10" t="b">
        <f t="shared" si="66"/>
        <v>0</v>
      </c>
      <c r="LS11" s="10" t="b">
        <f t="shared" si="67"/>
        <v>0</v>
      </c>
      <c r="LT11" s="7"/>
      <c r="LU11" s="7"/>
      <c r="LV11" s="7"/>
    </row>
    <row r="12" spans="1:334" x14ac:dyDescent="0.2">
      <c r="A12" s="9" t="s">
        <v>157</v>
      </c>
      <c r="B12" s="11" t="str">
        <f t="shared" si="70"/>
        <v>kg/MW</v>
      </c>
      <c r="C12" s="11">
        <f t="shared" si="71"/>
        <v>2005</v>
      </c>
      <c r="D12" s="16">
        <f t="shared" si="1"/>
        <v>-999</v>
      </c>
      <c r="E12" s="16">
        <f t="shared" si="2"/>
        <v>-999</v>
      </c>
      <c r="F12" s="16">
        <f t="shared" si="3"/>
        <v>-999</v>
      </c>
      <c r="G12" s="16">
        <f t="shared" si="4"/>
        <v>-999</v>
      </c>
      <c r="H12" s="18">
        <f t="shared" si="5"/>
        <v>0</v>
      </c>
      <c r="I12" s="16">
        <f>IF(H12&lt;&gt;0,PERCENTILE(JH12:LS12,#REF!),-999)</f>
        <v>-999</v>
      </c>
      <c r="J12" s="17">
        <f>IF(H12&lt;&gt;0,PERCENTILE(JH12:LS12,#REF!),-999)</f>
        <v>-999</v>
      </c>
      <c r="K12" s="21"/>
      <c r="L12" s="21"/>
      <c r="M12" s="21"/>
      <c r="N12" s="22"/>
      <c r="O12" s="21"/>
      <c r="P12" s="21"/>
      <c r="Q12" s="21"/>
      <c r="R12" s="22"/>
      <c r="S12" s="21"/>
      <c r="T12" s="21"/>
      <c r="U12" s="21"/>
      <c r="V12" s="22"/>
      <c r="W12" s="21"/>
      <c r="X12" s="21"/>
      <c r="Y12" s="21"/>
      <c r="Z12" s="22"/>
      <c r="AA12" s="21"/>
      <c r="AB12" s="21"/>
      <c r="AC12" s="21"/>
      <c r="AD12" s="22"/>
      <c r="AE12" s="21"/>
      <c r="AF12" s="21"/>
      <c r="AG12" s="21"/>
      <c r="AH12" s="22"/>
      <c r="AI12" s="21"/>
      <c r="AJ12" s="21"/>
      <c r="AK12" s="21"/>
      <c r="AL12" s="22"/>
      <c r="AM12" s="21"/>
      <c r="AN12" s="21"/>
      <c r="AO12" s="21"/>
      <c r="AP12" s="22"/>
      <c r="AQ12" s="21"/>
      <c r="AR12" s="21"/>
      <c r="AS12" s="21"/>
      <c r="AT12" s="22"/>
      <c r="AU12" s="21"/>
      <c r="AV12" s="21"/>
      <c r="AW12" s="21"/>
      <c r="AX12" s="22"/>
      <c r="AY12" s="21"/>
      <c r="AZ12" s="21"/>
      <c r="BA12" s="21"/>
      <c r="BB12" s="22"/>
      <c r="BC12" s="21"/>
      <c r="BD12" s="21"/>
      <c r="BE12" s="21"/>
      <c r="BF12" s="22"/>
      <c r="BG12" s="21"/>
      <c r="BH12" s="21"/>
      <c r="BI12" s="21"/>
      <c r="BJ12" s="22"/>
      <c r="BK12" s="21"/>
      <c r="BL12" s="21"/>
      <c r="BM12" s="21"/>
      <c r="BN12" s="22"/>
      <c r="BO12" s="21"/>
      <c r="BP12" s="21"/>
      <c r="BQ12" s="21"/>
      <c r="BR12" s="22"/>
      <c r="BS12" s="21"/>
      <c r="BT12" s="21"/>
      <c r="BU12" s="21"/>
      <c r="BV12" s="22"/>
      <c r="BW12" s="21"/>
      <c r="BX12" s="21"/>
      <c r="BY12" s="21"/>
      <c r="BZ12" s="22"/>
      <c r="CA12" s="21"/>
      <c r="CB12" s="21"/>
      <c r="CC12" s="21"/>
      <c r="CD12" s="22"/>
      <c r="CE12" s="21"/>
      <c r="CF12" s="21"/>
      <c r="CG12" s="21"/>
      <c r="CH12" s="22"/>
      <c r="CI12" s="21"/>
      <c r="CJ12" s="21"/>
      <c r="CK12" s="21"/>
      <c r="CL12" s="22"/>
      <c r="CM12" s="21"/>
      <c r="CN12" s="21"/>
      <c r="CO12" s="21"/>
      <c r="CP12" s="22"/>
      <c r="CQ12" s="21"/>
      <c r="CR12" s="21"/>
      <c r="CS12" s="21"/>
      <c r="CT12" s="22"/>
      <c r="CU12" s="21"/>
      <c r="CV12" s="21"/>
      <c r="CW12" s="21"/>
      <c r="CX12" s="22"/>
      <c r="CY12" s="21"/>
      <c r="CZ12" s="21"/>
      <c r="DA12" s="21"/>
      <c r="DB12" s="22"/>
      <c r="DC12" s="21"/>
      <c r="DD12" s="21"/>
      <c r="DE12" s="21"/>
      <c r="DF12" s="22"/>
      <c r="DG12" s="21"/>
      <c r="DH12" s="21"/>
      <c r="DI12" s="21"/>
      <c r="DJ12" s="22"/>
      <c r="DK12" s="21"/>
      <c r="DL12" s="21"/>
      <c r="DM12" s="21"/>
      <c r="DN12" s="22"/>
      <c r="DO12" s="21"/>
      <c r="DP12" s="21"/>
      <c r="DQ12" s="21"/>
      <c r="DR12" s="22"/>
      <c r="DS12" s="21"/>
      <c r="DT12" s="21"/>
      <c r="DU12" s="21"/>
      <c r="DV12" s="22"/>
      <c r="DW12" s="21"/>
      <c r="DX12" s="21"/>
      <c r="DY12" s="21"/>
      <c r="DZ12" s="22"/>
      <c r="EA12" s="21"/>
      <c r="EB12" s="21"/>
      <c r="EC12" s="21"/>
      <c r="ED12" s="22"/>
      <c r="EE12" s="21"/>
      <c r="EF12" s="21"/>
      <c r="EG12" s="21"/>
      <c r="EH12" s="22"/>
      <c r="EI12" s="21"/>
      <c r="EJ12" s="21"/>
      <c r="EK12" s="21"/>
      <c r="EL12" s="22"/>
      <c r="EM12" s="21"/>
      <c r="EN12" s="21"/>
      <c r="EO12" s="21"/>
      <c r="EP12" s="22"/>
      <c r="EQ12" s="21"/>
      <c r="ER12" s="21"/>
      <c r="ES12" s="21"/>
      <c r="ET12" s="22"/>
      <c r="EU12" s="21"/>
      <c r="EV12" s="21"/>
      <c r="EW12" s="21"/>
      <c r="EX12" s="22"/>
      <c r="EY12" s="21"/>
      <c r="EZ12" s="21"/>
      <c r="FA12" s="21"/>
      <c r="FB12" s="22"/>
      <c r="FC12" s="21"/>
      <c r="FD12" s="21"/>
      <c r="FE12" s="21"/>
      <c r="FF12" s="22"/>
      <c r="FG12" s="21"/>
      <c r="FH12" s="21"/>
      <c r="FI12" s="21"/>
      <c r="FJ12" s="22"/>
      <c r="FK12" s="21"/>
      <c r="FL12" s="21"/>
      <c r="FM12" s="21"/>
      <c r="FN12" s="22"/>
      <c r="FO12" s="21"/>
      <c r="FP12" s="21"/>
      <c r="FQ12" s="21"/>
      <c r="FR12" s="22"/>
      <c r="FS12" s="21"/>
      <c r="FT12" s="21"/>
      <c r="FU12" s="21"/>
      <c r="FV12" s="22"/>
      <c r="FW12" s="21"/>
      <c r="FX12" s="21"/>
      <c r="FY12" s="21"/>
      <c r="FZ12" s="22"/>
      <c r="GA12" s="21"/>
      <c r="GB12" s="21"/>
      <c r="GC12" s="21"/>
      <c r="GD12" s="22"/>
      <c r="GE12" s="21"/>
      <c r="GF12" s="21"/>
      <c r="GG12" s="21"/>
      <c r="GH12" s="22"/>
      <c r="GI12" s="21"/>
      <c r="GJ12" s="21"/>
      <c r="GK12" s="21"/>
      <c r="GL12" s="22"/>
      <c r="GM12" s="21"/>
      <c r="GN12" s="21"/>
      <c r="GO12" s="21"/>
      <c r="GP12" s="22"/>
      <c r="GQ12" s="21"/>
      <c r="GR12" s="21"/>
      <c r="GS12" s="21"/>
      <c r="GT12" s="22"/>
      <c r="GW12" s="21"/>
      <c r="GX12" s="22"/>
      <c r="HA12" s="21"/>
      <c r="HB12" s="22"/>
      <c r="HE12" s="21"/>
      <c r="HF12" s="22"/>
      <c r="HG12" s="21"/>
      <c r="HH12" s="21"/>
      <c r="HI12" s="21"/>
      <c r="HJ12" s="22"/>
      <c r="HK12" s="21"/>
      <c r="HL12" s="21"/>
      <c r="HM12" s="21"/>
      <c r="HN12" s="22"/>
      <c r="HO12" s="21"/>
      <c r="HP12" s="21"/>
      <c r="HQ12" s="21"/>
      <c r="HR12" s="22"/>
      <c r="HS12" s="21"/>
      <c r="HT12" s="21"/>
      <c r="HU12" s="21"/>
      <c r="HV12" s="22"/>
      <c r="HW12" s="21"/>
      <c r="HX12" s="21"/>
      <c r="HY12" s="21"/>
      <c r="HZ12" s="22"/>
      <c r="IA12" s="21"/>
      <c r="IB12" s="21"/>
      <c r="IC12" s="21"/>
      <c r="ID12" s="22"/>
      <c r="IE12" s="21"/>
      <c r="IF12" s="21"/>
      <c r="IG12" s="21"/>
      <c r="IH12" s="22"/>
      <c r="II12" s="21"/>
      <c r="IJ12" s="21"/>
      <c r="IK12" s="21"/>
      <c r="IL12" s="22"/>
      <c r="IM12" s="21"/>
      <c r="IN12" s="21"/>
      <c r="IO12" s="21"/>
      <c r="IP12" s="22"/>
      <c r="IQ12" s="21"/>
      <c r="IR12" s="21"/>
      <c r="IS12" s="21"/>
      <c r="IT12" s="22"/>
      <c r="IU12" s="21"/>
      <c r="IV12" s="21"/>
      <c r="IW12" s="21"/>
      <c r="IX12" s="22"/>
      <c r="IY12" s="21"/>
      <c r="IZ12" s="21"/>
      <c r="JA12" s="21"/>
      <c r="JB12" s="22"/>
      <c r="JC12" s="21"/>
      <c r="JD12" s="21"/>
      <c r="JE12" s="21"/>
      <c r="JF12" s="22"/>
      <c r="JH12" s="39" t="b">
        <f t="shared" si="72"/>
        <v>0</v>
      </c>
      <c r="JI12" s="10" t="b">
        <f t="shared" si="73"/>
        <v>0</v>
      </c>
      <c r="JJ12" s="10" t="b">
        <f t="shared" si="74"/>
        <v>0</v>
      </c>
      <c r="JK12" s="10" t="b">
        <f t="shared" si="75"/>
        <v>0</v>
      </c>
      <c r="JL12" s="10" t="b">
        <f t="shared" si="76"/>
        <v>0</v>
      </c>
      <c r="JM12" s="10" t="b">
        <f t="shared" si="77"/>
        <v>0</v>
      </c>
      <c r="JN12" s="10" t="b">
        <f t="shared" si="78"/>
        <v>0</v>
      </c>
      <c r="JO12" s="10" t="b">
        <f t="shared" si="79"/>
        <v>0</v>
      </c>
      <c r="JP12" s="10" t="b">
        <f t="shared" si="80"/>
        <v>0</v>
      </c>
      <c r="JQ12" s="10" t="b">
        <f t="shared" si="81"/>
        <v>0</v>
      </c>
      <c r="JR12" s="10" t="b">
        <f t="shared" si="82"/>
        <v>0</v>
      </c>
      <c r="JS12" s="10" t="b">
        <f t="shared" si="83"/>
        <v>0</v>
      </c>
      <c r="JT12" s="10" t="b">
        <f t="shared" si="84"/>
        <v>0</v>
      </c>
      <c r="JU12" s="10" t="b">
        <f t="shared" si="85"/>
        <v>0</v>
      </c>
      <c r="JV12" s="10" t="b">
        <f t="shared" si="86"/>
        <v>0</v>
      </c>
      <c r="JW12" s="10" t="b">
        <f t="shared" si="87"/>
        <v>0</v>
      </c>
      <c r="JX12" s="10" t="b">
        <f t="shared" si="88"/>
        <v>0</v>
      </c>
      <c r="JY12" s="10" t="b">
        <f t="shared" si="89"/>
        <v>0</v>
      </c>
      <c r="JZ12" s="10" t="b">
        <f t="shared" si="90"/>
        <v>0</v>
      </c>
      <c r="KA12" s="10" t="b">
        <f t="shared" si="91"/>
        <v>0</v>
      </c>
      <c r="KB12" s="10" t="b">
        <f t="shared" si="92"/>
        <v>0</v>
      </c>
      <c r="KC12" s="10" t="b">
        <f t="shared" si="93"/>
        <v>0</v>
      </c>
      <c r="KD12" s="10" t="b">
        <f t="shared" si="94"/>
        <v>0</v>
      </c>
      <c r="KE12" s="10" t="b">
        <f t="shared" si="95"/>
        <v>0</v>
      </c>
      <c r="KF12" s="10" t="b">
        <f t="shared" si="96"/>
        <v>0</v>
      </c>
      <c r="KG12" s="10" t="b">
        <f t="shared" si="97"/>
        <v>0</v>
      </c>
      <c r="KH12" s="10" t="b">
        <f t="shared" si="98"/>
        <v>0</v>
      </c>
      <c r="KI12" s="10" t="b">
        <f t="shared" si="99"/>
        <v>0</v>
      </c>
      <c r="KJ12" s="10" t="b">
        <f t="shared" si="100"/>
        <v>0</v>
      </c>
      <c r="KK12" s="10" t="b">
        <f t="shared" si="101"/>
        <v>0</v>
      </c>
      <c r="KL12" s="10" t="b">
        <f t="shared" si="102"/>
        <v>0</v>
      </c>
      <c r="KM12" s="10" t="b">
        <f t="shared" si="103"/>
        <v>0</v>
      </c>
      <c r="KN12" s="10" t="b">
        <f t="shared" si="104"/>
        <v>0</v>
      </c>
      <c r="KO12" s="10" t="b">
        <f t="shared" si="105"/>
        <v>0</v>
      </c>
      <c r="KP12" s="10" t="b">
        <f t="shared" si="106"/>
        <v>0</v>
      </c>
      <c r="KQ12" s="10" t="b">
        <f t="shared" si="107"/>
        <v>0</v>
      </c>
      <c r="KR12" s="10" t="b">
        <f t="shared" si="108"/>
        <v>0</v>
      </c>
      <c r="KS12" s="10" t="b">
        <f t="shared" si="109"/>
        <v>0</v>
      </c>
      <c r="KT12" s="10" t="b">
        <f t="shared" si="110"/>
        <v>0</v>
      </c>
      <c r="KU12" s="10" t="b">
        <f t="shared" si="111"/>
        <v>0</v>
      </c>
      <c r="KV12" s="10" t="b">
        <f t="shared" si="112"/>
        <v>0</v>
      </c>
      <c r="KW12" s="10" t="b">
        <f t="shared" si="113"/>
        <v>0</v>
      </c>
      <c r="KX12" s="10" t="b">
        <f t="shared" si="114"/>
        <v>0</v>
      </c>
      <c r="KY12" s="10" t="b">
        <f t="shared" si="115"/>
        <v>0</v>
      </c>
      <c r="KZ12" s="10" t="b">
        <f t="shared" si="116"/>
        <v>0</v>
      </c>
      <c r="LA12" s="10" t="b">
        <f t="shared" si="117"/>
        <v>0</v>
      </c>
      <c r="LB12" s="10" t="b">
        <f t="shared" si="118"/>
        <v>0</v>
      </c>
      <c r="LC12" s="19" t="b">
        <f t="shared" si="119"/>
        <v>0</v>
      </c>
      <c r="LD12" s="10" t="b">
        <f t="shared" si="53"/>
        <v>0</v>
      </c>
      <c r="LE12" s="10" t="b">
        <f t="shared" si="54"/>
        <v>0</v>
      </c>
      <c r="LF12" s="10" t="b">
        <f t="shared" si="69"/>
        <v>0</v>
      </c>
      <c r="LG12" s="10" t="b">
        <f t="shared" si="55"/>
        <v>0</v>
      </c>
      <c r="LH12" s="10" t="b">
        <f t="shared" si="56"/>
        <v>0</v>
      </c>
      <c r="LI12" s="10" t="b">
        <f t="shared" si="57"/>
        <v>0</v>
      </c>
      <c r="LJ12" s="10" t="b">
        <f t="shared" si="58"/>
        <v>0</v>
      </c>
      <c r="LK12" s="10" t="b">
        <f t="shared" si="59"/>
        <v>0</v>
      </c>
      <c r="LL12" s="10" t="b">
        <f t="shared" si="60"/>
        <v>0</v>
      </c>
      <c r="LM12" s="10" t="b">
        <f t="shared" si="61"/>
        <v>0</v>
      </c>
      <c r="LN12" s="10" t="b">
        <f t="shared" si="62"/>
        <v>0</v>
      </c>
      <c r="LO12" s="10" t="b">
        <f t="shared" si="63"/>
        <v>0</v>
      </c>
      <c r="LP12" s="10" t="b">
        <f t="shared" si="64"/>
        <v>0</v>
      </c>
      <c r="LQ12" s="10" t="b">
        <f t="shared" si="65"/>
        <v>0</v>
      </c>
      <c r="LR12" s="10" t="b">
        <f t="shared" si="66"/>
        <v>0</v>
      </c>
      <c r="LS12" s="10" t="b">
        <f t="shared" si="67"/>
        <v>0</v>
      </c>
      <c r="LT12" s="7"/>
      <c r="LU12" s="7"/>
      <c r="LV12" s="7"/>
    </row>
    <row r="13" spans="1:334" x14ac:dyDescent="0.2">
      <c r="A13" s="9" t="s">
        <v>158</v>
      </c>
      <c r="B13" s="11" t="str">
        <f t="shared" si="70"/>
        <v>kg/MW</v>
      </c>
      <c r="C13" s="11">
        <f t="shared" si="71"/>
        <v>2005</v>
      </c>
      <c r="D13" s="16">
        <f t="shared" si="1"/>
        <v>-999</v>
      </c>
      <c r="E13" s="16">
        <f t="shared" si="2"/>
        <v>-999</v>
      </c>
      <c r="F13" s="16">
        <f t="shared" si="3"/>
        <v>-999</v>
      </c>
      <c r="G13" s="16">
        <f t="shared" si="4"/>
        <v>-999</v>
      </c>
      <c r="H13" s="18">
        <f t="shared" si="5"/>
        <v>0</v>
      </c>
      <c r="I13" s="16">
        <f>IF(H13&lt;&gt;0,PERCENTILE(JH13:LS13,#REF!),-999)</f>
        <v>-999</v>
      </c>
      <c r="J13" s="17">
        <f>IF(H13&lt;&gt;0,PERCENTILE(JH13:LS13,#REF!),-999)</f>
        <v>-999</v>
      </c>
      <c r="K13" s="21"/>
      <c r="L13" s="21"/>
      <c r="M13" s="21"/>
      <c r="N13" s="22"/>
      <c r="O13" s="21"/>
      <c r="P13" s="21"/>
      <c r="Q13" s="21"/>
      <c r="R13" s="22"/>
      <c r="S13" s="21"/>
      <c r="T13" s="21"/>
      <c r="U13" s="21"/>
      <c r="V13" s="22"/>
      <c r="W13" s="21"/>
      <c r="X13" s="21"/>
      <c r="Y13" s="21"/>
      <c r="Z13" s="22"/>
      <c r="AA13" s="21"/>
      <c r="AB13" s="21"/>
      <c r="AC13" s="21"/>
      <c r="AD13" s="22"/>
      <c r="AE13" s="21"/>
      <c r="AF13" s="21"/>
      <c r="AG13" s="21"/>
      <c r="AH13" s="22"/>
      <c r="AI13" s="21"/>
      <c r="AJ13" s="21"/>
      <c r="AK13" s="21"/>
      <c r="AL13" s="22"/>
      <c r="AM13" s="21"/>
      <c r="AN13" s="21"/>
      <c r="AO13" s="21"/>
      <c r="AP13" s="22"/>
      <c r="AQ13" s="21"/>
      <c r="AR13" s="21"/>
      <c r="AS13" s="21"/>
      <c r="AT13" s="22"/>
      <c r="AU13" s="21"/>
      <c r="AV13" s="21"/>
      <c r="AW13" s="21"/>
      <c r="AX13" s="22"/>
      <c r="AY13" s="21"/>
      <c r="AZ13" s="21"/>
      <c r="BA13" s="21"/>
      <c r="BB13" s="22"/>
      <c r="BC13" s="21"/>
      <c r="BD13" s="21"/>
      <c r="BE13" s="21"/>
      <c r="BF13" s="22"/>
      <c r="BG13" s="21"/>
      <c r="BH13" s="21"/>
      <c r="BI13" s="21"/>
      <c r="BJ13" s="22"/>
      <c r="BK13" s="21"/>
      <c r="BL13" s="21"/>
      <c r="BM13" s="21"/>
      <c r="BN13" s="22"/>
      <c r="BO13" s="21"/>
      <c r="BP13" s="21"/>
      <c r="BQ13" s="21"/>
      <c r="BR13" s="22"/>
      <c r="BS13" s="21"/>
      <c r="BT13" s="21"/>
      <c r="BU13" s="21"/>
      <c r="BV13" s="22"/>
      <c r="BW13" s="21"/>
      <c r="BX13" s="21"/>
      <c r="BY13" s="21"/>
      <c r="BZ13" s="22"/>
      <c r="CA13" s="21"/>
      <c r="CB13" s="21"/>
      <c r="CC13" s="21"/>
      <c r="CD13" s="22"/>
      <c r="CE13" s="21"/>
      <c r="CF13" s="21"/>
      <c r="CG13" s="21"/>
      <c r="CH13" s="22"/>
      <c r="CI13" s="21"/>
      <c r="CJ13" s="21"/>
      <c r="CK13" s="21"/>
      <c r="CL13" s="22"/>
      <c r="CM13" s="21"/>
      <c r="CN13" s="21"/>
      <c r="CO13" s="21"/>
      <c r="CP13" s="22"/>
      <c r="CQ13" s="21"/>
      <c r="CR13" s="21"/>
      <c r="CS13" s="21"/>
      <c r="CT13" s="22"/>
      <c r="CU13" s="21"/>
      <c r="CV13" s="21"/>
      <c r="CW13" s="21"/>
      <c r="CX13" s="22"/>
      <c r="CY13" s="21"/>
      <c r="CZ13" s="21"/>
      <c r="DA13" s="21"/>
      <c r="DB13" s="22"/>
      <c r="DC13" s="21"/>
      <c r="DD13" s="21"/>
      <c r="DE13" s="21"/>
      <c r="DF13" s="22"/>
      <c r="DG13" s="21"/>
      <c r="DH13" s="21"/>
      <c r="DI13" s="21"/>
      <c r="DJ13" s="22"/>
      <c r="DK13" s="21"/>
      <c r="DL13" s="21"/>
      <c r="DM13" s="21"/>
      <c r="DN13" s="22"/>
      <c r="DO13" s="21"/>
      <c r="DP13" s="21"/>
      <c r="DQ13" s="21"/>
      <c r="DR13" s="22"/>
      <c r="DS13" s="21"/>
      <c r="DT13" s="21"/>
      <c r="DU13" s="21"/>
      <c r="DV13" s="22"/>
      <c r="DW13" s="21"/>
      <c r="DX13" s="21"/>
      <c r="DY13" s="21"/>
      <c r="DZ13" s="22"/>
      <c r="EA13" s="21"/>
      <c r="EB13" s="21"/>
      <c r="EC13" s="21"/>
      <c r="ED13" s="22"/>
      <c r="EE13" s="21"/>
      <c r="EF13" s="21"/>
      <c r="EG13" s="21"/>
      <c r="EH13" s="22"/>
      <c r="EI13" s="21"/>
      <c r="EJ13" s="21"/>
      <c r="EK13" s="21"/>
      <c r="EL13" s="22"/>
      <c r="EM13" s="21"/>
      <c r="EN13" s="21"/>
      <c r="EO13" s="21"/>
      <c r="EP13" s="22"/>
      <c r="EQ13" s="21"/>
      <c r="ER13" s="21"/>
      <c r="ES13" s="21"/>
      <c r="ET13" s="22"/>
      <c r="EU13" s="21"/>
      <c r="EV13" s="21"/>
      <c r="EW13" s="21"/>
      <c r="EX13" s="22"/>
      <c r="EY13" s="21"/>
      <c r="EZ13" s="21"/>
      <c r="FA13" s="21"/>
      <c r="FB13" s="22"/>
      <c r="FC13" s="21"/>
      <c r="FD13" s="21"/>
      <c r="FE13" s="21"/>
      <c r="FF13" s="22"/>
      <c r="FG13" s="21"/>
      <c r="FH13" s="21"/>
      <c r="FI13" s="21"/>
      <c r="FJ13" s="22"/>
      <c r="FK13" s="21"/>
      <c r="FL13" s="21"/>
      <c r="FM13" s="21"/>
      <c r="FN13" s="22"/>
      <c r="FO13" s="21"/>
      <c r="FP13" s="21"/>
      <c r="FQ13" s="21"/>
      <c r="FR13" s="22"/>
      <c r="FS13" s="21"/>
      <c r="FT13" s="21"/>
      <c r="FU13" s="21"/>
      <c r="FV13" s="22"/>
      <c r="FW13" s="21"/>
      <c r="FX13" s="21"/>
      <c r="FY13" s="21"/>
      <c r="FZ13" s="22"/>
      <c r="GA13" s="21"/>
      <c r="GB13" s="21"/>
      <c r="GC13" s="21"/>
      <c r="GD13" s="22"/>
      <c r="GE13" s="21"/>
      <c r="GF13" s="21"/>
      <c r="GG13" s="21"/>
      <c r="GH13" s="22"/>
      <c r="GI13" s="21"/>
      <c r="GJ13" s="21"/>
      <c r="GK13" s="21"/>
      <c r="GL13" s="22"/>
      <c r="GM13" s="21"/>
      <c r="GN13" s="21"/>
      <c r="GO13" s="21"/>
      <c r="GP13" s="22"/>
      <c r="GQ13" s="21"/>
      <c r="GR13" s="21"/>
      <c r="GS13" s="21"/>
      <c r="GT13" s="22"/>
      <c r="GW13" s="21"/>
      <c r="GX13" s="22"/>
      <c r="HA13" s="21"/>
      <c r="HB13" s="22"/>
      <c r="HE13" s="21"/>
      <c r="HF13" s="22"/>
      <c r="HG13" s="21"/>
      <c r="HH13" s="21"/>
      <c r="HI13" s="21"/>
      <c r="HJ13" s="22"/>
      <c r="HK13" s="21"/>
      <c r="HL13" s="21"/>
      <c r="HM13" s="21"/>
      <c r="HN13" s="22"/>
      <c r="HO13" s="21"/>
      <c r="HP13" s="21"/>
      <c r="HQ13" s="21"/>
      <c r="HR13" s="22"/>
      <c r="HS13" s="21"/>
      <c r="HT13" s="21"/>
      <c r="HU13" s="21"/>
      <c r="HV13" s="22"/>
      <c r="HW13" s="21"/>
      <c r="HX13" s="21"/>
      <c r="HY13" s="21"/>
      <c r="HZ13" s="22"/>
      <c r="IA13" s="21"/>
      <c r="IB13" s="21"/>
      <c r="IC13" s="21"/>
      <c r="ID13" s="22"/>
      <c r="IE13" s="21"/>
      <c r="IF13" s="21"/>
      <c r="IG13" s="21"/>
      <c r="IH13" s="22"/>
      <c r="II13" s="21"/>
      <c r="IJ13" s="21"/>
      <c r="IK13" s="21"/>
      <c r="IL13" s="22"/>
      <c r="IM13" s="21"/>
      <c r="IN13" s="21"/>
      <c r="IO13" s="21"/>
      <c r="IP13" s="22"/>
      <c r="IQ13" s="21"/>
      <c r="IR13" s="21"/>
      <c r="IS13" s="21"/>
      <c r="IT13" s="22"/>
      <c r="IU13" s="21"/>
      <c r="IV13" s="21"/>
      <c r="IW13" s="21"/>
      <c r="IX13" s="22"/>
      <c r="IY13" s="21"/>
      <c r="IZ13" s="21"/>
      <c r="JA13" s="21"/>
      <c r="JB13" s="22"/>
      <c r="JC13" s="21"/>
      <c r="JD13" s="21"/>
      <c r="JE13" s="21"/>
      <c r="JF13" s="22"/>
      <c r="JH13" s="39" t="b">
        <f t="shared" si="72"/>
        <v>0</v>
      </c>
      <c r="JI13" s="10" t="b">
        <f t="shared" si="73"/>
        <v>0</v>
      </c>
      <c r="JJ13" s="10" t="b">
        <f t="shared" si="74"/>
        <v>0</v>
      </c>
      <c r="JK13" s="10" t="b">
        <f t="shared" si="75"/>
        <v>0</v>
      </c>
      <c r="JL13" s="10" t="b">
        <f t="shared" si="76"/>
        <v>0</v>
      </c>
      <c r="JM13" s="10" t="b">
        <f t="shared" si="77"/>
        <v>0</v>
      </c>
      <c r="JN13" s="10" t="b">
        <f t="shared" si="78"/>
        <v>0</v>
      </c>
      <c r="JO13" s="10" t="b">
        <f t="shared" si="79"/>
        <v>0</v>
      </c>
      <c r="JP13" s="10" t="b">
        <f t="shared" si="80"/>
        <v>0</v>
      </c>
      <c r="JQ13" s="10" t="b">
        <f t="shared" si="81"/>
        <v>0</v>
      </c>
      <c r="JR13" s="10" t="b">
        <f t="shared" si="82"/>
        <v>0</v>
      </c>
      <c r="JS13" s="10" t="b">
        <f t="shared" si="83"/>
        <v>0</v>
      </c>
      <c r="JT13" s="10" t="b">
        <f t="shared" si="84"/>
        <v>0</v>
      </c>
      <c r="JU13" s="10" t="b">
        <f t="shared" si="85"/>
        <v>0</v>
      </c>
      <c r="JV13" s="10" t="b">
        <f t="shared" si="86"/>
        <v>0</v>
      </c>
      <c r="JW13" s="10" t="b">
        <f t="shared" si="87"/>
        <v>0</v>
      </c>
      <c r="JX13" s="10" t="b">
        <f t="shared" si="88"/>
        <v>0</v>
      </c>
      <c r="JY13" s="10" t="b">
        <f t="shared" si="89"/>
        <v>0</v>
      </c>
      <c r="JZ13" s="10" t="b">
        <f t="shared" si="90"/>
        <v>0</v>
      </c>
      <c r="KA13" s="10" t="b">
        <f t="shared" si="91"/>
        <v>0</v>
      </c>
      <c r="KB13" s="10" t="b">
        <f t="shared" si="92"/>
        <v>0</v>
      </c>
      <c r="KC13" s="10" t="b">
        <f t="shared" si="93"/>
        <v>0</v>
      </c>
      <c r="KD13" s="10" t="b">
        <f t="shared" si="94"/>
        <v>0</v>
      </c>
      <c r="KE13" s="10" t="b">
        <f t="shared" si="95"/>
        <v>0</v>
      </c>
      <c r="KF13" s="10" t="b">
        <f t="shared" si="96"/>
        <v>0</v>
      </c>
      <c r="KG13" s="10" t="b">
        <f t="shared" si="97"/>
        <v>0</v>
      </c>
      <c r="KH13" s="10" t="b">
        <f t="shared" si="98"/>
        <v>0</v>
      </c>
      <c r="KI13" s="10" t="b">
        <f t="shared" si="99"/>
        <v>0</v>
      </c>
      <c r="KJ13" s="10" t="b">
        <f t="shared" si="100"/>
        <v>0</v>
      </c>
      <c r="KK13" s="10" t="b">
        <f t="shared" si="101"/>
        <v>0</v>
      </c>
      <c r="KL13" s="10" t="b">
        <f t="shared" si="102"/>
        <v>0</v>
      </c>
      <c r="KM13" s="10" t="b">
        <f t="shared" si="103"/>
        <v>0</v>
      </c>
      <c r="KN13" s="10" t="b">
        <f t="shared" si="104"/>
        <v>0</v>
      </c>
      <c r="KO13" s="10" t="b">
        <f t="shared" si="105"/>
        <v>0</v>
      </c>
      <c r="KP13" s="10" t="b">
        <f t="shared" si="106"/>
        <v>0</v>
      </c>
      <c r="KQ13" s="10" t="b">
        <f t="shared" si="107"/>
        <v>0</v>
      </c>
      <c r="KR13" s="10" t="b">
        <f t="shared" si="108"/>
        <v>0</v>
      </c>
      <c r="KS13" s="10" t="b">
        <f t="shared" si="109"/>
        <v>0</v>
      </c>
      <c r="KT13" s="10" t="b">
        <f t="shared" si="110"/>
        <v>0</v>
      </c>
      <c r="KU13" s="10" t="b">
        <f t="shared" si="111"/>
        <v>0</v>
      </c>
      <c r="KV13" s="10" t="b">
        <f t="shared" si="112"/>
        <v>0</v>
      </c>
      <c r="KW13" s="10" t="b">
        <f t="shared" si="113"/>
        <v>0</v>
      </c>
      <c r="KX13" s="10" t="b">
        <f t="shared" si="114"/>
        <v>0</v>
      </c>
      <c r="KY13" s="10" t="b">
        <f t="shared" si="115"/>
        <v>0</v>
      </c>
      <c r="KZ13" s="10" t="b">
        <f t="shared" si="116"/>
        <v>0</v>
      </c>
      <c r="LA13" s="10" t="b">
        <f t="shared" si="117"/>
        <v>0</v>
      </c>
      <c r="LB13" s="10" t="b">
        <f t="shared" si="118"/>
        <v>0</v>
      </c>
      <c r="LC13" s="19" t="b">
        <f t="shared" si="119"/>
        <v>0</v>
      </c>
      <c r="LD13" s="10" t="b">
        <f t="shared" si="53"/>
        <v>0</v>
      </c>
      <c r="LE13" s="10" t="b">
        <f t="shared" si="54"/>
        <v>0</v>
      </c>
      <c r="LF13" s="10" t="b">
        <f t="shared" si="69"/>
        <v>0</v>
      </c>
      <c r="LG13" s="10" t="b">
        <f t="shared" si="55"/>
        <v>0</v>
      </c>
      <c r="LH13" s="10" t="b">
        <f t="shared" si="56"/>
        <v>0</v>
      </c>
      <c r="LI13" s="10" t="b">
        <f t="shared" si="57"/>
        <v>0</v>
      </c>
      <c r="LJ13" s="10" t="b">
        <f t="shared" si="58"/>
        <v>0</v>
      </c>
      <c r="LK13" s="10" t="b">
        <f t="shared" si="59"/>
        <v>0</v>
      </c>
      <c r="LL13" s="10" t="b">
        <f t="shared" si="60"/>
        <v>0</v>
      </c>
      <c r="LM13" s="10" t="b">
        <f t="shared" si="61"/>
        <v>0</v>
      </c>
      <c r="LN13" s="10" t="b">
        <f t="shared" si="62"/>
        <v>0</v>
      </c>
      <c r="LO13" s="10" t="b">
        <f t="shared" si="63"/>
        <v>0</v>
      </c>
      <c r="LP13" s="10" t="b">
        <f t="shared" si="64"/>
        <v>0</v>
      </c>
      <c r="LQ13" s="10" t="b">
        <f t="shared" si="65"/>
        <v>0</v>
      </c>
      <c r="LR13" s="10" t="b">
        <f t="shared" si="66"/>
        <v>0</v>
      </c>
      <c r="LS13" s="10" t="b">
        <f t="shared" si="67"/>
        <v>0</v>
      </c>
      <c r="LT13" s="7"/>
      <c r="LU13" s="7"/>
      <c r="LV13" s="7"/>
    </row>
    <row r="14" spans="1:334" s="1" customFormat="1" x14ac:dyDescent="0.2">
      <c r="A14" s="3"/>
      <c r="B14" s="4"/>
      <c r="C14" s="4"/>
      <c r="J14" s="3"/>
      <c r="N14" s="3"/>
      <c r="R14" s="3"/>
      <c r="V14" s="3"/>
      <c r="Z14" s="3"/>
      <c r="AD14" s="3"/>
      <c r="AH14" s="3"/>
      <c r="AL14" s="3"/>
      <c r="AP14" s="3"/>
      <c r="AT14" s="3"/>
      <c r="AX14" s="3"/>
      <c r="BB14" s="3"/>
      <c r="BF14" s="3"/>
      <c r="BJ14" s="3"/>
      <c r="BN14" s="3"/>
      <c r="BR14" s="3"/>
      <c r="BV14" s="3"/>
      <c r="BZ14" s="3"/>
      <c r="CD14" s="3"/>
      <c r="CH14" s="3"/>
      <c r="CL14" s="3"/>
      <c r="CP14" s="3"/>
      <c r="CT14" s="3"/>
      <c r="CX14" s="3"/>
      <c r="DB14" s="3"/>
      <c r="DF14" s="3"/>
      <c r="DJ14" s="3"/>
      <c r="DN14" s="3"/>
      <c r="DR14" s="3"/>
      <c r="DV14" s="3"/>
      <c r="DZ14" s="3"/>
      <c r="ED14" s="3"/>
      <c r="EH14" s="3"/>
      <c r="EL14" s="3"/>
      <c r="EP14" s="3"/>
      <c r="ET14" s="3"/>
      <c r="EX14" s="3"/>
      <c r="FB14" s="3"/>
      <c r="FF14" s="3"/>
      <c r="FJ14" s="3"/>
      <c r="FN14" s="3"/>
      <c r="FR14" s="3"/>
      <c r="FV14" s="3"/>
      <c r="FZ14" s="3"/>
      <c r="GD14" s="3"/>
      <c r="GH14" s="3"/>
      <c r="GL14" s="3"/>
      <c r="GP14" s="3"/>
      <c r="GT14" s="3"/>
      <c r="GX14" s="3"/>
      <c r="HB14" s="3"/>
      <c r="HF14" s="3"/>
      <c r="HJ14" s="3"/>
      <c r="HN14" s="3"/>
      <c r="HR14" s="3"/>
      <c r="HV14" s="3"/>
      <c r="HZ14" s="3"/>
      <c r="ID14" s="3"/>
      <c r="IH14" s="3"/>
      <c r="IL14" s="3"/>
      <c r="IP14" s="3"/>
      <c r="IT14" s="3"/>
      <c r="IX14" s="3"/>
      <c r="JB14" s="3"/>
      <c r="JF14" s="3"/>
      <c r="JH14" s="37"/>
      <c r="LC14" s="3"/>
      <c r="LT14" s="54"/>
      <c r="LU14" s="54"/>
      <c r="LV14" s="54"/>
    </row>
    <row r="15" spans="1:334" s="7" customFormat="1" x14ac:dyDescent="0.2">
      <c r="A15" s="31"/>
      <c r="B15" s="32"/>
      <c r="C15" s="5">
        <v>2015</v>
      </c>
      <c r="D15" s="33"/>
      <c r="E15" s="33"/>
      <c r="F15" s="33"/>
      <c r="G15" s="33"/>
      <c r="H15" s="33"/>
      <c r="I15" s="33"/>
      <c r="J15" s="49"/>
      <c r="K15" s="33"/>
      <c r="L15" s="33"/>
      <c r="M15" s="33"/>
      <c r="N15" s="49"/>
      <c r="O15" s="33"/>
      <c r="P15" s="33"/>
      <c r="Q15" s="33"/>
      <c r="R15" s="49"/>
      <c r="S15" s="33"/>
      <c r="T15" s="33"/>
      <c r="U15" s="33"/>
      <c r="V15" s="49"/>
      <c r="W15" s="33"/>
      <c r="X15" s="33"/>
      <c r="Y15" s="33"/>
      <c r="Z15" s="49"/>
      <c r="AA15" s="33"/>
      <c r="AB15" s="33"/>
      <c r="AC15" s="33"/>
      <c r="AD15" s="49"/>
      <c r="AE15" s="33"/>
      <c r="AF15" s="33"/>
      <c r="AG15" s="33"/>
      <c r="AH15" s="49"/>
      <c r="AI15" s="33"/>
      <c r="AJ15" s="33"/>
      <c r="AK15" s="33"/>
      <c r="AL15" s="49"/>
      <c r="AM15" s="33"/>
      <c r="AN15" s="33"/>
      <c r="AO15" s="33"/>
      <c r="AP15" s="49"/>
      <c r="AQ15" s="33"/>
      <c r="AR15" s="33"/>
      <c r="AS15" s="33"/>
      <c r="AT15" s="49"/>
      <c r="AU15" s="33"/>
      <c r="AV15" s="33"/>
      <c r="AW15" s="33"/>
      <c r="AX15" s="49"/>
      <c r="AY15" s="33"/>
      <c r="AZ15" s="33"/>
      <c r="BA15" s="33"/>
      <c r="BB15" s="49"/>
      <c r="BC15" s="33"/>
      <c r="BD15" s="33"/>
      <c r="BE15" s="33"/>
      <c r="BF15" s="49"/>
      <c r="BG15" s="33"/>
      <c r="BH15" s="33"/>
      <c r="BI15" s="33"/>
      <c r="BJ15" s="49"/>
      <c r="BK15" s="33"/>
      <c r="BL15" s="33"/>
      <c r="BM15" s="33"/>
      <c r="BN15" s="49"/>
      <c r="BO15" s="33"/>
      <c r="BP15" s="33"/>
      <c r="BQ15" s="33"/>
      <c r="BR15" s="49"/>
      <c r="BS15" s="33"/>
      <c r="BT15" s="33"/>
      <c r="BU15" s="33"/>
      <c r="BV15" s="49"/>
      <c r="BW15" s="33"/>
      <c r="BX15" s="33"/>
      <c r="BY15" s="33"/>
      <c r="BZ15" s="49"/>
      <c r="CA15" s="33"/>
      <c r="CB15" s="33"/>
      <c r="CC15" s="33"/>
      <c r="CD15" s="49"/>
      <c r="CE15" s="33"/>
      <c r="CF15" s="33"/>
      <c r="CG15" s="33"/>
      <c r="CH15" s="49"/>
      <c r="CI15" s="33"/>
      <c r="CJ15" s="33"/>
      <c r="CK15" s="33"/>
      <c r="CL15" s="49"/>
      <c r="CM15" s="33"/>
      <c r="CN15" s="33"/>
      <c r="CO15" s="33"/>
      <c r="CP15" s="49"/>
      <c r="CQ15" s="33"/>
      <c r="CR15" s="33"/>
      <c r="CS15" s="33"/>
      <c r="CT15" s="49"/>
      <c r="CU15" s="33"/>
      <c r="CV15" s="33"/>
      <c r="CW15" s="33"/>
      <c r="CX15" s="49"/>
      <c r="CY15" s="33"/>
      <c r="CZ15" s="33"/>
      <c r="DA15" s="33"/>
      <c r="DB15" s="49"/>
      <c r="DC15" s="33"/>
      <c r="DD15" s="33"/>
      <c r="DE15" s="33"/>
      <c r="DF15" s="49"/>
      <c r="DG15" s="33"/>
      <c r="DH15" s="33"/>
      <c r="DI15" s="33"/>
      <c r="DJ15" s="49"/>
      <c r="DK15" s="33"/>
      <c r="DL15" s="33"/>
      <c r="DM15" s="33"/>
      <c r="DN15" s="49"/>
      <c r="DO15" s="33"/>
      <c r="DP15" s="33"/>
      <c r="DQ15" s="33"/>
      <c r="DR15" s="49"/>
      <c r="DS15" s="33"/>
      <c r="DT15" s="33"/>
      <c r="DU15" s="33"/>
      <c r="DV15" s="49"/>
      <c r="DW15" s="33"/>
      <c r="DX15" s="33"/>
      <c r="DY15" s="33"/>
      <c r="DZ15" s="49"/>
      <c r="EA15" s="33"/>
      <c r="EB15" s="33"/>
      <c r="EC15" s="33"/>
      <c r="ED15" s="49"/>
      <c r="EE15" s="33"/>
      <c r="EF15" s="33"/>
      <c r="EG15" s="33"/>
      <c r="EH15" s="49"/>
      <c r="EI15" s="33"/>
      <c r="EJ15" s="33"/>
      <c r="EK15" s="33"/>
      <c r="EL15" s="49"/>
      <c r="EM15" s="33"/>
      <c r="EN15" s="33"/>
      <c r="EO15" s="33"/>
      <c r="EP15" s="49"/>
      <c r="EQ15" s="33"/>
      <c r="ER15" s="33"/>
      <c r="ES15" s="33"/>
      <c r="ET15" s="49"/>
      <c r="EU15" s="33"/>
      <c r="EV15" s="33"/>
      <c r="EW15" s="33"/>
      <c r="EX15" s="49"/>
      <c r="EY15" s="33"/>
      <c r="EZ15" s="33"/>
      <c r="FA15" s="33"/>
      <c r="FB15" s="49"/>
      <c r="FC15" s="33"/>
      <c r="FD15" s="33"/>
      <c r="FE15" s="33"/>
      <c r="FF15" s="49"/>
      <c r="FG15" s="33"/>
      <c r="FH15" s="33"/>
      <c r="FI15" s="33"/>
      <c r="FJ15" s="49"/>
      <c r="FK15" s="33"/>
      <c r="FL15" s="33"/>
      <c r="FM15" s="33"/>
      <c r="FN15" s="49"/>
      <c r="FO15" s="33"/>
      <c r="FP15" s="33"/>
      <c r="FQ15" s="33"/>
      <c r="FR15" s="49"/>
      <c r="FS15" s="33"/>
      <c r="FT15" s="33"/>
      <c r="FU15" s="33"/>
      <c r="FV15" s="49"/>
      <c r="FW15" s="33"/>
      <c r="FX15" s="33"/>
      <c r="FY15" s="33"/>
      <c r="FZ15" s="49"/>
      <c r="GA15" s="33"/>
      <c r="GB15" s="33"/>
      <c r="GC15" s="33"/>
      <c r="GD15" s="49"/>
      <c r="GE15" s="33"/>
      <c r="GF15" s="33"/>
      <c r="GG15" s="33"/>
      <c r="GH15" s="49"/>
      <c r="GI15" s="33"/>
      <c r="GJ15" s="33"/>
      <c r="GK15" s="33"/>
      <c r="GL15" s="49"/>
      <c r="GM15" s="33"/>
      <c r="GN15" s="33"/>
      <c r="GO15" s="33"/>
      <c r="GP15" s="49"/>
      <c r="GQ15" s="33"/>
      <c r="GR15" s="33"/>
      <c r="GS15" s="33"/>
      <c r="GT15" s="49"/>
      <c r="GU15" s="33"/>
      <c r="GV15" s="33"/>
      <c r="GW15" s="33"/>
      <c r="GX15" s="49"/>
      <c r="GY15" s="33"/>
      <c r="GZ15" s="33"/>
      <c r="HA15" s="33"/>
      <c r="HB15" s="49"/>
      <c r="HC15" s="33"/>
      <c r="HD15" s="33"/>
      <c r="HE15" s="33"/>
      <c r="HF15" s="49"/>
      <c r="HG15" s="33"/>
      <c r="HH15" s="33"/>
      <c r="HI15" s="33"/>
      <c r="HJ15" s="49"/>
      <c r="HK15" s="33"/>
      <c r="HL15" s="33"/>
      <c r="HM15" s="33"/>
      <c r="HN15" s="49"/>
      <c r="HO15" s="33"/>
      <c r="HP15" s="33"/>
      <c r="HQ15" s="33"/>
      <c r="HR15" s="49"/>
      <c r="HS15" s="33"/>
      <c r="HT15" s="33"/>
      <c r="HU15" s="33"/>
      <c r="HV15" s="49"/>
      <c r="HW15" s="33"/>
      <c r="HX15" s="33"/>
      <c r="HY15" s="33"/>
      <c r="HZ15" s="49"/>
      <c r="IA15" s="33"/>
      <c r="IB15" s="33"/>
      <c r="IC15" s="33"/>
      <c r="ID15" s="49"/>
      <c r="IE15" s="33"/>
      <c r="IF15" s="33"/>
      <c r="IG15" s="33"/>
      <c r="IH15" s="49"/>
      <c r="II15" s="33"/>
      <c r="IJ15" s="33"/>
      <c r="IK15" s="33"/>
      <c r="IL15" s="49"/>
      <c r="IM15" s="33"/>
      <c r="IN15" s="33"/>
      <c r="IO15" s="33"/>
      <c r="IP15" s="49"/>
      <c r="IQ15" s="33"/>
      <c r="IR15" s="33"/>
      <c r="IS15" s="33"/>
      <c r="IT15" s="49"/>
      <c r="IU15" s="33"/>
      <c r="IV15" s="33"/>
      <c r="IW15" s="33"/>
      <c r="IX15" s="49"/>
      <c r="IY15" s="33"/>
      <c r="IZ15" s="33"/>
      <c r="JA15" s="33"/>
      <c r="JB15" s="49"/>
      <c r="JC15" s="33"/>
      <c r="JD15" s="33"/>
      <c r="JE15" s="33"/>
      <c r="JF15" s="49"/>
      <c r="JH15" s="38"/>
      <c r="JI15" s="29"/>
      <c r="JJ15" s="29"/>
      <c r="JK15" s="29"/>
      <c r="JL15" s="29"/>
      <c r="JM15" s="29"/>
      <c r="JN15" s="29"/>
      <c r="JO15" s="29"/>
      <c r="JP15" s="29"/>
      <c r="JQ15" s="29"/>
      <c r="JR15" s="29"/>
      <c r="JS15" s="29"/>
      <c r="JT15" s="29"/>
      <c r="JU15" s="29"/>
      <c r="JV15" s="29"/>
      <c r="JW15" s="29"/>
      <c r="JX15" s="29"/>
      <c r="JY15" s="29"/>
      <c r="JZ15" s="29"/>
      <c r="KA15" s="29"/>
      <c r="KB15" s="29"/>
      <c r="KC15" s="29"/>
      <c r="KD15" s="29"/>
      <c r="KE15" s="29"/>
      <c r="KF15" s="29"/>
      <c r="KG15" s="29"/>
      <c r="KH15" s="29"/>
      <c r="KI15" s="29"/>
      <c r="KJ15" s="29"/>
      <c r="KK15" s="29"/>
      <c r="KL15" s="29"/>
      <c r="KM15" s="29"/>
      <c r="KN15" s="29"/>
      <c r="KO15" s="29"/>
      <c r="KP15" s="29"/>
      <c r="KQ15" s="29"/>
      <c r="KR15" s="29"/>
      <c r="KS15" s="29"/>
      <c r="KT15" s="29"/>
      <c r="KU15" s="29"/>
      <c r="KV15" s="29"/>
      <c r="KW15" s="29"/>
      <c r="KX15" s="29"/>
      <c r="KY15" s="29"/>
      <c r="KZ15" s="29"/>
      <c r="LA15" s="29"/>
      <c r="LB15" s="29"/>
      <c r="LC15" s="30"/>
      <c r="LD15" s="29"/>
      <c r="LE15" s="29"/>
      <c r="LF15" s="29"/>
      <c r="LG15" s="29"/>
      <c r="LH15" s="29"/>
      <c r="LI15" s="29"/>
      <c r="LJ15" s="29"/>
      <c r="LK15" s="29"/>
      <c r="LL15" s="29"/>
      <c r="LM15" s="29"/>
      <c r="LN15" s="29"/>
      <c r="LO15" s="29"/>
      <c r="LP15" s="29"/>
      <c r="LQ15" s="29"/>
      <c r="LR15" s="29"/>
      <c r="LS15" s="29"/>
    </row>
    <row r="16" spans="1:334" s="7" customFormat="1" x14ac:dyDescent="0.2">
      <c r="A16" s="20" t="str">
        <f t="shared" ref="A16:B24" si="120">A5</f>
        <v>Cadmium</v>
      </c>
      <c r="B16" s="11" t="str">
        <f t="shared" si="120"/>
        <v>kg/MW</v>
      </c>
      <c r="C16" s="11">
        <f t="shared" ref="C16" si="121">C15</f>
        <v>2015</v>
      </c>
      <c r="D16" s="16">
        <f t="shared" ref="D16:D24" si="122">IF(H16&lt;&gt;0,AVERAGE(JH16:LS16),-999)</f>
        <v>1.2250000000000001</v>
      </c>
      <c r="E16" s="16">
        <f t="shared" ref="E16:E24" si="123">IF(H16&lt;&gt;0,MEDIAN(JH16:LS16),-999)</f>
        <v>1.1000000000000001</v>
      </c>
      <c r="F16" s="16">
        <f t="shared" ref="F16:F24" si="124">IF(H16&lt;&gt;0,MIN(JH16:LS16),-999)</f>
        <v>0.9</v>
      </c>
      <c r="G16" s="16">
        <f t="shared" ref="G16:G24" si="125">IF(H16&lt;&gt;0,MAX(JH16:LS16),-999)</f>
        <v>1.8</v>
      </c>
      <c r="H16" s="18">
        <f t="shared" ref="H16:H24" si="126">COUNT(JH16:LS16)</f>
        <v>4</v>
      </c>
      <c r="I16" s="16" t="e">
        <f>IF(H16&lt;&gt;0,PERCENTILE(JH16:LS16,#REF!),-999)</f>
        <v>#REF!</v>
      </c>
      <c r="J16" s="17" t="e">
        <f>IF(H16&lt;&gt;0,PERCENTILE(JH16:LS16,#REF!),-999)</f>
        <v>#REF!</v>
      </c>
      <c r="K16">
        <v>1.3</v>
      </c>
      <c r="L16" t="s">
        <v>99</v>
      </c>
      <c r="M16" s="21">
        <v>2013</v>
      </c>
      <c r="N16" s="22" t="s">
        <v>201</v>
      </c>
      <c r="O16">
        <v>1.3</v>
      </c>
      <c r="P16" t="s">
        <v>99</v>
      </c>
      <c r="Q16" s="21">
        <v>2013</v>
      </c>
      <c r="R16" s="22" t="s">
        <v>201</v>
      </c>
      <c r="S16" s="21"/>
      <c r="T16" s="21"/>
      <c r="U16" s="21"/>
      <c r="V16" s="22"/>
      <c r="W16" s="21"/>
      <c r="X16" s="21"/>
      <c r="Y16" s="21"/>
      <c r="Z16" s="22"/>
      <c r="AA16" s="21"/>
      <c r="AB16" s="21"/>
      <c r="AC16" s="21"/>
      <c r="AD16" s="22"/>
      <c r="AE16" s="21"/>
      <c r="AF16" s="21"/>
      <c r="AG16" s="21"/>
      <c r="AH16" s="22"/>
      <c r="AI16" s="21"/>
      <c r="AJ16" s="21"/>
      <c r="AK16" s="21"/>
      <c r="AL16" s="22"/>
      <c r="AM16" s="21"/>
      <c r="AN16" s="21"/>
      <c r="AO16" s="21"/>
      <c r="AP16" s="22"/>
      <c r="AQ16" s="21"/>
      <c r="AR16" s="21"/>
      <c r="AS16" s="21"/>
      <c r="AT16" s="22"/>
      <c r="AU16" s="21"/>
      <c r="AV16" s="21"/>
      <c r="AW16" s="21"/>
      <c r="AX16" s="22"/>
      <c r="AY16" s="21"/>
      <c r="AZ16" s="21"/>
      <c r="BA16" s="21"/>
      <c r="BB16" s="22"/>
      <c r="BC16" s="21">
        <v>1.8</v>
      </c>
      <c r="BD16" s="21" t="s">
        <v>99</v>
      </c>
      <c r="BE16" s="21">
        <v>2018</v>
      </c>
      <c r="BF16" s="22" t="s">
        <v>597</v>
      </c>
      <c r="BG16" s="21"/>
      <c r="BH16" s="21"/>
      <c r="BI16" s="21"/>
      <c r="BJ16" s="22"/>
      <c r="BK16" s="21"/>
      <c r="BL16" s="21"/>
      <c r="BM16" s="21"/>
      <c r="BN16" s="22"/>
      <c r="BO16" s="21">
        <v>1.8</v>
      </c>
      <c r="BP16" s="21" t="s">
        <v>8</v>
      </c>
      <c r="BQ16" s="21">
        <v>2011</v>
      </c>
      <c r="BR16" s="22"/>
      <c r="BS16" s="21"/>
      <c r="BT16" s="21"/>
      <c r="BU16" s="21"/>
      <c r="BV16" s="22"/>
      <c r="BW16" s="21"/>
      <c r="BX16" s="21"/>
      <c r="BY16" s="21"/>
      <c r="BZ16" s="22"/>
      <c r="CA16" s="21"/>
      <c r="CB16" s="21"/>
      <c r="CC16" s="21"/>
      <c r="CD16" s="22"/>
      <c r="CE16" s="21"/>
      <c r="CF16" s="21"/>
      <c r="CG16" s="21"/>
      <c r="CH16" s="22"/>
      <c r="CI16" s="21"/>
      <c r="CJ16" s="21"/>
      <c r="CK16" s="21"/>
      <c r="CL16" s="22"/>
      <c r="CM16" s="21"/>
      <c r="CN16" s="21"/>
      <c r="CO16" s="21"/>
      <c r="CP16" s="22"/>
      <c r="CQ16" s="21">
        <v>1.3</v>
      </c>
      <c r="CR16" s="21" t="s">
        <v>8</v>
      </c>
      <c r="CS16" s="21">
        <v>2007</v>
      </c>
      <c r="CT16" s="22" t="s">
        <v>471</v>
      </c>
      <c r="CU16" s="21">
        <v>0.9</v>
      </c>
      <c r="CV16" s="21" t="s">
        <v>8</v>
      </c>
      <c r="CW16" s="21">
        <v>2007</v>
      </c>
      <c r="CX16" s="22" t="s">
        <v>471</v>
      </c>
      <c r="CY16" s="21"/>
      <c r="CZ16" s="21"/>
      <c r="DA16" s="21"/>
      <c r="DB16" s="22"/>
      <c r="DC16" s="21"/>
      <c r="DD16" s="21"/>
      <c r="DE16" s="21"/>
      <c r="DF16" s="22"/>
      <c r="DG16" s="21"/>
      <c r="DH16" s="21"/>
      <c r="DI16" s="21"/>
      <c r="DJ16" s="22"/>
      <c r="DK16" s="21"/>
      <c r="DL16" s="21"/>
      <c r="DM16" s="21"/>
      <c r="DN16" s="22"/>
      <c r="DO16" s="21"/>
      <c r="DP16" s="21"/>
      <c r="DQ16" s="21"/>
      <c r="DR16" s="22"/>
      <c r="DS16" s="21"/>
      <c r="DT16" s="21"/>
      <c r="DU16" s="21"/>
      <c r="DV16" s="22"/>
      <c r="DW16" s="21"/>
      <c r="DX16" s="21"/>
      <c r="DY16" s="21"/>
      <c r="DZ16" s="22"/>
      <c r="EA16" s="21"/>
      <c r="EB16" s="21"/>
      <c r="EC16" s="21"/>
      <c r="ED16" s="22"/>
      <c r="EE16" s="21">
        <v>0.9</v>
      </c>
      <c r="EF16" s="21" t="s">
        <v>8</v>
      </c>
      <c r="EG16" s="21">
        <v>2017</v>
      </c>
      <c r="EH16" s="22"/>
      <c r="EI16" s="21"/>
      <c r="EJ16" s="21"/>
      <c r="EK16" s="21"/>
      <c r="EL16" s="22"/>
      <c r="EM16" s="21"/>
      <c r="EN16" s="21"/>
      <c r="EO16" s="21"/>
      <c r="EP16" s="22"/>
      <c r="EQ16" s="21"/>
      <c r="ER16" s="21"/>
      <c r="ES16" s="21"/>
      <c r="ET16" s="22"/>
      <c r="EU16" s="21"/>
      <c r="EV16" s="21"/>
      <c r="EW16" s="21"/>
      <c r="EX16" s="22"/>
      <c r="EY16" s="21">
        <v>265</v>
      </c>
      <c r="EZ16" s="21" t="s">
        <v>99</v>
      </c>
      <c r="FA16" s="21">
        <v>2015</v>
      </c>
      <c r="FB16" s="22" t="s">
        <v>202</v>
      </c>
      <c r="FC16" s="21"/>
      <c r="FD16" s="21"/>
      <c r="FE16" s="21"/>
      <c r="FF16" s="22"/>
      <c r="FG16" s="21"/>
      <c r="FH16" s="21"/>
      <c r="FI16" s="21"/>
      <c r="FJ16" s="22"/>
      <c r="FK16" s="21"/>
      <c r="FL16" s="21"/>
      <c r="FM16" s="21"/>
      <c r="FN16" s="22"/>
      <c r="FO16" s="21"/>
      <c r="FP16" s="21"/>
      <c r="FQ16" s="21"/>
      <c r="FR16" s="22"/>
      <c r="FS16" s="21"/>
      <c r="FT16" s="21"/>
      <c r="FU16" s="21"/>
      <c r="FV16" s="22"/>
      <c r="FW16" s="21"/>
      <c r="FX16" s="21"/>
      <c r="FY16" s="21"/>
      <c r="FZ16" s="22"/>
      <c r="GA16" s="21"/>
      <c r="GB16" s="21"/>
      <c r="GC16" s="21"/>
      <c r="GD16" s="22"/>
      <c r="GE16" s="21"/>
      <c r="GF16" s="21"/>
      <c r="GG16" s="21"/>
      <c r="GH16" s="22"/>
      <c r="GI16" s="21"/>
      <c r="GJ16" s="21"/>
      <c r="GK16" s="21"/>
      <c r="GL16" s="22"/>
      <c r="GM16" s="21"/>
      <c r="GN16" s="21"/>
      <c r="GO16" s="21"/>
      <c r="GP16" s="22"/>
      <c r="GQ16" s="21"/>
      <c r="GR16" s="21"/>
      <c r="GS16" s="21"/>
      <c r="GT16" s="22"/>
      <c r="GU16"/>
      <c r="GV16"/>
      <c r="GW16" s="21"/>
      <c r="GX16" s="22"/>
      <c r="GY16"/>
      <c r="GZ16"/>
      <c r="HA16" s="21"/>
      <c r="HB16" s="22"/>
      <c r="HC16"/>
      <c r="HD16"/>
      <c r="HE16" s="21"/>
      <c r="HF16" s="22"/>
      <c r="HG16" s="21"/>
      <c r="HH16" s="21"/>
      <c r="HI16" s="21"/>
      <c r="HJ16" s="22"/>
      <c r="HK16" s="21"/>
      <c r="HL16" s="21"/>
      <c r="HM16" s="21"/>
      <c r="HN16" s="22"/>
      <c r="HO16" s="21"/>
      <c r="HP16" s="21"/>
      <c r="HQ16" s="21"/>
      <c r="HR16" s="22"/>
      <c r="HS16" s="21"/>
      <c r="HT16" s="21"/>
      <c r="HU16" s="21"/>
      <c r="HV16" s="22"/>
      <c r="HW16" s="21"/>
      <c r="HX16" s="21"/>
      <c r="HY16" s="21"/>
      <c r="HZ16" s="22"/>
      <c r="IA16" s="21"/>
      <c r="IB16" s="21"/>
      <c r="IC16" s="21"/>
      <c r="ID16" s="22"/>
      <c r="IE16" s="21"/>
      <c r="IF16" s="21"/>
      <c r="IG16" s="21"/>
      <c r="IH16" s="22"/>
      <c r="II16" s="21"/>
      <c r="IJ16" s="21"/>
      <c r="IK16" s="21"/>
      <c r="IL16" s="22"/>
      <c r="IM16" s="21"/>
      <c r="IN16" s="21"/>
      <c r="IO16" s="21"/>
      <c r="IP16" s="22"/>
      <c r="IQ16" s="21"/>
      <c r="IR16" s="21"/>
      <c r="IS16" s="21"/>
      <c r="IT16" s="22"/>
      <c r="IU16" s="21"/>
      <c r="IV16" s="21"/>
      <c r="IW16" s="21"/>
      <c r="IX16" s="22"/>
      <c r="IY16" s="21"/>
      <c r="IZ16" s="21"/>
      <c r="JA16" s="21"/>
      <c r="JB16" s="22"/>
      <c r="JC16" s="21"/>
      <c r="JD16" s="21"/>
      <c r="JE16" s="21"/>
      <c r="JF16" s="22"/>
      <c r="JH16" s="39" t="b">
        <f t="shared" ref="JH16:JH24" si="127">IF(L16="yes",K16)</f>
        <v>0</v>
      </c>
      <c r="JI16" s="10" t="b">
        <f t="shared" ref="JI16:JI24" si="128">IF(P16="yes",O16)</f>
        <v>0</v>
      </c>
      <c r="JJ16" s="10" t="b">
        <f t="shared" ref="JJ16:JJ24" si="129">IF(T16="yes",S16)</f>
        <v>0</v>
      </c>
      <c r="JK16" s="10" t="b">
        <f t="shared" ref="JK16:JK24" si="130">IF(X16="yes",W16)</f>
        <v>0</v>
      </c>
      <c r="JL16" s="10" t="b">
        <f t="shared" ref="JL16:JL24" si="131">IF(AB16="yes",AA16)</f>
        <v>0</v>
      </c>
      <c r="JM16" s="10" t="b">
        <f t="shared" ref="JM16:JM24" si="132">IF(AF16="yes",AE16)</f>
        <v>0</v>
      </c>
      <c r="JN16" s="10" t="b">
        <f t="shared" ref="JN16:JN24" si="133">IF(AJ16="yes",AI16)</f>
        <v>0</v>
      </c>
      <c r="JO16" s="10" t="b">
        <f t="shared" ref="JO16:JO24" si="134">IF(AN16="yes",AM16)</f>
        <v>0</v>
      </c>
      <c r="JP16" s="10" t="b">
        <f t="shared" ref="JP16:JP24" si="135">IF(AR16="yes",AQ16)</f>
        <v>0</v>
      </c>
      <c r="JQ16" s="10" t="b">
        <f t="shared" ref="JQ16:JQ24" si="136">IF(AV16="yes",AU16)</f>
        <v>0</v>
      </c>
      <c r="JR16" s="10" t="b">
        <f t="shared" ref="JR16:JR24" si="137">IF(AZ16="yes",AY16)</f>
        <v>0</v>
      </c>
      <c r="JS16" s="10" t="b">
        <f t="shared" ref="JS16:JS24" si="138">IF(BD16="yes",BC16)</f>
        <v>0</v>
      </c>
      <c r="JT16" s="10" t="b">
        <f t="shared" ref="JT16:JT24" si="139">IF(BH16="yes",BG16)</f>
        <v>0</v>
      </c>
      <c r="JU16" s="10" t="b">
        <f t="shared" ref="JU16:JU24" si="140">IF(BL16="yes",BK16)</f>
        <v>0</v>
      </c>
      <c r="JV16" s="10">
        <f t="shared" ref="JV16:JV24" si="141">IF(BP16="yes",BO16)</f>
        <v>1.8</v>
      </c>
      <c r="JW16" s="10" t="b">
        <f t="shared" ref="JW16:JW24" si="142">IF(BT16="yes",BS16)</f>
        <v>0</v>
      </c>
      <c r="JX16" s="10" t="b">
        <f t="shared" ref="JX16:JX24" si="143">IF(BX16="yes",BW16)</f>
        <v>0</v>
      </c>
      <c r="JY16" s="10" t="b">
        <f t="shared" ref="JY16:JY24" si="144">IF(CB16="yes",CA16)</f>
        <v>0</v>
      </c>
      <c r="JZ16" s="10" t="b">
        <f t="shared" ref="JZ16:JZ24" si="145">IF(CF16="yes",CE16)</f>
        <v>0</v>
      </c>
      <c r="KA16" s="10" t="b">
        <f t="shared" ref="KA16:KA24" si="146">IF(CJ16="yes",CI16)</f>
        <v>0</v>
      </c>
      <c r="KB16" s="10" t="b">
        <f t="shared" ref="KB16:KB24" si="147">IF(CN16="yes",CM16)</f>
        <v>0</v>
      </c>
      <c r="KC16" s="10">
        <f t="shared" ref="KC16:KC24" si="148">IF(CR16="yes",CQ16)</f>
        <v>1.3</v>
      </c>
      <c r="KD16" s="10">
        <f t="shared" ref="KD16:KD24" si="149">IF(CV16="yes",CU16)</f>
        <v>0.9</v>
      </c>
      <c r="KE16" s="10" t="b">
        <f t="shared" ref="KE16:KE24" si="150">IF(CZ16="yes",CY16)</f>
        <v>0</v>
      </c>
      <c r="KF16" s="10" t="b">
        <f t="shared" ref="KF16:KF24" si="151">IF(DD16="yes",DC16)</f>
        <v>0</v>
      </c>
      <c r="KG16" s="10" t="b">
        <f t="shared" ref="KG16:KG24" si="152">IF(DH16="yes",DG16)</f>
        <v>0</v>
      </c>
      <c r="KH16" s="10" t="b">
        <f t="shared" ref="KH16:KH24" si="153">IF(DL16="yes",DK16)</f>
        <v>0</v>
      </c>
      <c r="KI16" s="10" t="b">
        <f t="shared" ref="KI16:KI24" si="154">IF(DP16="yes",DO16)</f>
        <v>0</v>
      </c>
      <c r="KJ16" s="10" t="b">
        <f t="shared" ref="KJ16:KJ24" si="155">IF(DT16="yes",DS16)</f>
        <v>0</v>
      </c>
      <c r="KK16" s="10" t="b">
        <f t="shared" ref="KK16:KK24" si="156">IF(DX16="yes",DW16)</f>
        <v>0</v>
      </c>
      <c r="KL16" s="10" t="b">
        <f t="shared" ref="KL16:KL24" si="157">IF(EB16="yes",EA16)</f>
        <v>0</v>
      </c>
      <c r="KM16" s="10">
        <f t="shared" ref="KM16:KM24" si="158">IF(EF16="yes",EE16)</f>
        <v>0.9</v>
      </c>
      <c r="KN16" s="10" t="b">
        <f t="shared" ref="KN16:KN24" si="159">IF(EJ16="yes",EI16)</f>
        <v>0</v>
      </c>
      <c r="KO16" s="10" t="b">
        <f t="shared" ref="KO16:KO24" si="160">IF(EN16="yes",EM16)</f>
        <v>0</v>
      </c>
      <c r="KP16" s="10" t="b">
        <f t="shared" ref="KP16:KP24" si="161">IF(ER16="yes",EQ16)</f>
        <v>0</v>
      </c>
      <c r="KQ16" s="10" t="b">
        <f t="shared" ref="KQ16:KQ24" si="162">IF(EV16="yes",EU16)</f>
        <v>0</v>
      </c>
      <c r="KR16" s="10" t="b">
        <f t="shared" ref="KR16:KR24" si="163">IF(EZ16="yes",EY16)</f>
        <v>0</v>
      </c>
      <c r="KS16" s="10" t="b">
        <f t="shared" ref="KS16:KS24" si="164">IF(FD16="yes",FC16)</f>
        <v>0</v>
      </c>
      <c r="KT16" s="10" t="b">
        <f t="shared" ref="KT16:KT24" si="165">IF(FH16="yes",FG16)</f>
        <v>0</v>
      </c>
      <c r="KU16" s="10" t="b">
        <f t="shared" ref="KU16:KU24" si="166">IF(FL16="yes",FK16)</f>
        <v>0</v>
      </c>
      <c r="KV16" s="10" t="b">
        <f t="shared" ref="KV16:KV24" si="167">IF(FP16="yes",FO16)</f>
        <v>0</v>
      </c>
      <c r="KW16" s="10" t="b">
        <f t="shared" ref="KW16:KW24" si="168">IF(FT16="yes",FS16)</f>
        <v>0</v>
      </c>
      <c r="KX16" s="10" t="b">
        <f t="shared" ref="KX16:KX24" si="169">IF(FX16="yes",FW16)</f>
        <v>0</v>
      </c>
      <c r="KY16" s="10" t="b">
        <f t="shared" ref="KY16:KY24" si="170">IF(GB16="yes",GA16)</f>
        <v>0</v>
      </c>
      <c r="KZ16" s="10" t="b">
        <f t="shared" ref="KZ16:KZ24" si="171">IF(GF16="yes",GE16)</f>
        <v>0</v>
      </c>
      <c r="LA16" s="10" t="b">
        <f t="shared" ref="LA16:LA24" si="172">IF(GJ16="yes",GI16)</f>
        <v>0</v>
      </c>
      <c r="LB16" s="10" t="b">
        <f t="shared" ref="LB16:LB24" si="173">IF(GN16="yes",GM16)</f>
        <v>0</v>
      </c>
      <c r="LC16" s="19" t="b">
        <f t="shared" ref="LC16:LC24" si="174">IF(GR16="yes",GQ16)</f>
        <v>0</v>
      </c>
      <c r="LD16" s="10" t="b">
        <f t="shared" ref="LD16:LD24" si="175">IF(GV16="yes",GU16)</f>
        <v>0</v>
      </c>
      <c r="LE16" s="10" t="b">
        <f t="shared" ref="LE16:LE24" si="176">IF(GZ16="yes",GY16)</f>
        <v>0</v>
      </c>
      <c r="LF16" s="10" t="b">
        <f>IF(HD16="yes",HC16)</f>
        <v>0</v>
      </c>
      <c r="LG16" s="10" t="b">
        <f t="shared" ref="LG16:LG24" si="177">IF(HH16="yes",HG16)</f>
        <v>0</v>
      </c>
      <c r="LH16" s="10" t="b">
        <f t="shared" ref="LH16:LH24" si="178">IF(HL16="yes",HK16)</f>
        <v>0</v>
      </c>
      <c r="LI16" s="10" t="b">
        <f t="shared" ref="LI16:LI24" si="179">IF(HP16="yes",HO16)</f>
        <v>0</v>
      </c>
      <c r="LJ16" s="10" t="b">
        <f t="shared" ref="LJ16:LJ24" si="180">IF(HT16="yes",HS16)</f>
        <v>0</v>
      </c>
      <c r="LK16" s="10" t="b">
        <f t="shared" ref="LK16:LK24" si="181">IF(HX16="yes",HW16)</f>
        <v>0</v>
      </c>
      <c r="LL16" s="10" t="b">
        <f t="shared" ref="LL16:LL24" si="182">IF(IB16="yes",IA16)</f>
        <v>0</v>
      </c>
      <c r="LM16" s="10" t="b">
        <f t="shared" ref="LM16:LM24" si="183">IF(IF16="yes",IE16)</f>
        <v>0</v>
      </c>
      <c r="LN16" s="10" t="b">
        <f t="shared" ref="LN16:LN24" si="184">IF(IJ16="yes",II16)</f>
        <v>0</v>
      </c>
      <c r="LO16" s="10" t="b">
        <f t="shared" ref="LO16:LO24" si="185">IF(IN16="yes",IM16)</f>
        <v>0</v>
      </c>
      <c r="LP16" s="10" t="b">
        <f t="shared" ref="LP16:LP24" si="186">IF(IR16="yes",IQ16)</f>
        <v>0</v>
      </c>
      <c r="LQ16" s="10" t="b">
        <f t="shared" ref="LQ16:LQ24" si="187">IF(IV16="yes",IU16)</f>
        <v>0</v>
      </c>
      <c r="LR16" s="10" t="b">
        <f t="shared" ref="LR16:LR24" si="188">IF(IZ16="yes",IY16)</f>
        <v>0</v>
      </c>
      <c r="LS16" s="10" t="b">
        <f t="shared" ref="LS16:LS24" si="189">IF(JD16="yes",JC16)</f>
        <v>0</v>
      </c>
    </row>
    <row r="17" spans="1:331" s="7" customFormat="1" x14ac:dyDescent="0.2">
      <c r="A17" s="20" t="str">
        <f t="shared" si="120"/>
        <v>Gallium</v>
      </c>
      <c r="B17" s="11" t="str">
        <f t="shared" si="120"/>
        <v>kg/MW</v>
      </c>
      <c r="C17" s="11">
        <f>C16</f>
        <v>2015</v>
      </c>
      <c r="D17" s="16">
        <f t="shared" si="122"/>
        <v>8.8095999999999997</v>
      </c>
      <c r="E17" s="16">
        <f t="shared" si="123"/>
        <v>7</v>
      </c>
      <c r="F17" s="16">
        <f t="shared" si="124"/>
        <v>0.1</v>
      </c>
      <c r="G17" s="16">
        <f t="shared" si="125"/>
        <v>39</v>
      </c>
      <c r="H17" s="18">
        <f t="shared" si="126"/>
        <v>25</v>
      </c>
      <c r="I17" s="16" t="e">
        <f>IF(H17&lt;&gt;0,PERCENTILE(JH17:LS17,#REF!),-999)</f>
        <v>#REF!</v>
      </c>
      <c r="J17" s="17" t="e">
        <f>IF(H17&lt;&gt;0,PERCENTILE(JH17:LS17,#REF!),-999)</f>
        <v>#REF!</v>
      </c>
      <c r="K17">
        <v>7.2</v>
      </c>
      <c r="L17" t="s">
        <v>99</v>
      </c>
      <c r="M17" s="21">
        <v>2013</v>
      </c>
      <c r="N17" s="22" t="s">
        <v>201</v>
      </c>
      <c r="O17">
        <v>7.2</v>
      </c>
      <c r="P17" t="s">
        <v>99</v>
      </c>
      <c r="Q17" s="21">
        <v>2013</v>
      </c>
      <c r="R17" s="22" t="s">
        <v>201</v>
      </c>
      <c r="S17">
        <v>2</v>
      </c>
      <c r="T17" t="s">
        <v>8</v>
      </c>
      <c r="U17" s="21">
        <v>2013</v>
      </c>
      <c r="V17" s="22"/>
      <c r="W17" s="21">
        <v>2.34</v>
      </c>
      <c r="X17" s="21" t="s">
        <v>8</v>
      </c>
      <c r="Y17" s="21">
        <v>2011</v>
      </c>
      <c r="Z17" s="22"/>
      <c r="AA17" s="21"/>
      <c r="AB17" s="21"/>
      <c r="AC17" s="21"/>
      <c r="AD17" s="22"/>
      <c r="AE17" s="21"/>
      <c r="AF17" s="21"/>
      <c r="AG17" s="21"/>
      <c r="AH17" s="22"/>
      <c r="AI17" s="21"/>
      <c r="AJ17" s="21"/>
      <c r="AK17" s="21"/>
      <c r="AL17" s="22"/>
      <c r="AM17" s="21"/>
      <c r="AN17" s="21"/>
      <c r="AO17" s="21"/>
      <c r="AP17" s="22"/>
      <c r="AQ17" s="21"/>
      <c r="AR17" s="21"/>
      <c r="AS17" s="21"/>
      <c r="AT17" s="22"/>
      <c r="AU17" s="21"/>
      <c r="AV17" s="21"/>
      <c r="AW17" s="21"/>
      <c r="AX17" s="22"/>
      <c r="AY17" s="21">
        <v>12</v>
      </c>
      <c r="AZ17" s="21" t="s">
        <v>8</v>
      </c>
      <c r="BA17" s="21">
        <v>2011</v>
      </c>
      <c r="BB17" s="22"/>
      <c r="BC17" s="21">
        <v>4.9000000000000004</v>
      </c>
      <c r="BD17" s="21" t="s">
        <v>99</v>
      </c>
      <c r="BE17" s="21">
        <v>2018</v>
      </c>
      <c r="BF17" s="22"/>
      <c r="BG17" s="21">
        <v>7.5</v>
      </c>
      <c r="BH17" s="21" t="s">
        <v>8</v>
      </c>
      <c r="BI17" s="21">
        <v>2010</v>
      </c>
      <c r="BJ17" s="22"/>
      <c r="BK17" s="21"/>
      <c r="BL17" s="21"/>
      <c r="BM17" s="21"/>
      <c r="BN17" s="22"/>
      <c r="BO17" s="21">
        <v>5</v>
      </c>
      <c r="BP17" s="21" t="s">
        <v>8</v>
      </c>
      <c r="BQ17" s="21">
        <v>2011</v>
      </c>
      <c r="BR17" s="22"/>
      <c r="BS17" s="21"/>
      <c r="BT17" s="21"/>
      <c r="BU17" s="21"/>
      <c r="BV17" s="22"/>
      <c r="BW17" s="21"/>
      <c r="BX17" s="21"/>
      <c r="BY17" s="21"/>
      <c r="BZ17" s="22"/>
      <c r="CA17" s="21"/>
      <c r="CB17" s="21"/>
      <c r="CC17" s="21"/>
      <c r="CD17" s="22"/>
      <c r="CE17" s="21">
        <v>7</v>
      </c>
      <c r="CF17" s="21" t="s">
        <v>8</v>
      </c>
      <c r="CG17" s="21">
        <v>2013</v>
      </c>
      <c r="CH17" s="22" t="s">
        <v>9</v>
      </c>
      <c r="CI17" s="21">
        <v>18.5</v>
      </c>
      <c r="CJ17" s="21" t="s">
        <v>99</v>
      </c>
      <c r="CK17" s="21">
        <v>2013</v>
      </c>
      <c r="CL17" s="22" t="s">
        <v>7</v>
      </c>
      <c r="CM17" s="21">
        <v>30</v>
      </c>
      <c r="CN17" s="21" t="s">
        <v>8</v>
      </c>
      <c r="CO17" s="21">
        <v>2013</v>
      </c>
      <c r="CP17" s="22" t="s">
        <v>10</v>
      </c>
      <c r="CQ17" s="21"/>
      <c r="CR17" s="21"/>
      <c r="CS17" s="21"/>
      <c r="CT17" s="22"/>
      <c r="CU17" s="21"/>
      <c r="CV17" s="21"/>
      <c r="CW17" s="21"/>
      <c r="CX17" s="22"/>
      <c r="CY17" s="21">
        <v>7.5</v>
      </c>
      <c r="CZ17" s="21" t="s">
        <v>8</v>
      </c>
      <c r="DA17" s="21">
        <v>2019</v>
      </c>
      <c r="DB17" s="22"/>
      <c r="DC17" s="21">
        <v>7.5</v>
      </c>
      <c r="DD17" s="21" t="s">
        <v>8</v>
      </c>
      <c r="DE17" s="21">
        <v>2015</v>
      </c>
      <c r="DF17" s="22"/>
      <c r="DG17" s="21">
        <v>2.1</v>
      </c>
      <c r="DH17" s="21" t="s">
        <v>8</v>
      </c>
      <c r="DI17" s="21">
        <v>2015</v>
      </c>
      <c r="DJ17" s="22" t="s">
        <v>9</v>
      </c>
      <c r="DK17" s="21">
        <v>19</v>
      </c>
      <c r="DL17" s="21" t="s">
        <v>99</v>
      </c>
      <c r="DM17" s="21">
        <v>2019</v>
      </c>
      <c r="DN17" s="22" t="s">
        <v>597</v>
      </c>
      <c r="DO17" s="21">
        <v>11</v>
      </c>
      <c r="DP17" s="21" t="s">
        <v>8</v>
      </c>
      <c r="DQ17" s="21">
        <v>2010</v>
      </c>
      <c r="DR17" s="22"/>
      <c r="DS17" s="21">
        <v>8</v>
      </c>
      <c r="DT17" s="21" t="s">
        <v>8</v>
      </c>
      <c r="DU17" s="21">
        <v>2010</v>
      </c>
      <c r="DV17" s="22"/>
      <c r="DW17" s="21">
        <v>6</v>
      </c>
      <c r="DX17" s="21" t="s">
        <v>8</v>
      </c>
      <c r="DY17" s="21">
        <v>2010</v>
      </c>
      <c r="DZ17" s="22"/>
      <c r="EA17" s="21">
        <v>0.1</v>
      </c>
      <c r="EB17" s="21" t="s">
        <v>8</v>
      </c>
      <c r="EC17" s="21">
        <v>2017</v>
      </c>
      <c r="ED17" s="22" t="s">
        <v>9</v>
      </c>
      <c r="EE17" s="21">
        <v>3.1</v>
      </c>
      <c r="EF17" s="21" t="s">
        <v>99</v>
      </c>
      <c r="EG17" s="21">
        <v>2017</v>
      </c>
      <c r="EH17" s="22" t="s">
        <v>7</v>
      </c>
      <c r="EI17" s="21">
        <v>6.2</v>
      </c>
      <c r="EJ17" s="21" t="s">
        <v>8</v>
      </c>
      <c r="EK17" s="21">
        <v>2017</v>
      </c>
      <c r="EL17" s="22" t="s">
        <v>10</v>
      </c>
      <c r="EM17" s="21"/>
      <c r="EN17" s="21"/>
      <c r="EO17" s="21"/>
      <c r="EP17" s="22"/>
      <c r="EQ17" s="21"/>
      <c r="ER17" s="21"/>
      <c r="ES17" s="21"/>
      <c r="ET17" s="22"/>
      <c r="EU17" s="21"/>
      <c r="EV17" s="21"/>
      <c r="EW17" s="21"/>
      <c r="EX17" s="22"/>
      <c r="EY17" s="21">
        <v>124</v>
      </c>
      <c r="EZ17" s="21" t="s">
        <v>99</v>
      </c>
      <c r="FA17" s="21">
        <v>2015</v>
      </c>
      <c r="FB17" s="22" t="s">
        <v>202</v>
      </c>
      <c r="FC17" s="21">
        <v>7.5</v>
      </c>
      <c r="FD17" s="21" t="s">
        <v>8</v>
      </c>
      <c r="FE17" s="21">
        <v>2012</v>
      </c>
      <c r="FF17" s="22"/>
      <c r="FG17" s="21">
        <v>12</v>
      </c>
      <c r="FH17" s="21" t="s">
        <v>8</v>
      </c>
      <c r="FI17" s="21">
        <v>2011</v>
      </c>
      <c r="FJ17" s="22" t="s">
        <v>9</v>
      </c>
      <c r="FK17" s="21">
        <v>15</v>
      </c>
      <c r="FL17" s="21" t="s">
        <v>99</v>
      </c>
      <c r="FM17" s="21">
        <v>2011</v>
      </c>
      <c r="FN17" s="22" t="s">
        <v>7</v>
      </c>
      <c r="FO17" s="21">
        <v>18.5</v>
      </c>
      <c r="FP17" s="21" t="s">
        <v>8</v>
      </c>
      <c r="FQ17" s="21">
        <v>2011</v>
      </c>
      <c r="FR17" s="22" t="s">
        <v>10</v>
      </c>
      <c r="FS17" s="21"/>
      <c r="FT17" s="21"/>
      <c r="FU17" s="21"/>
      <c r="FV17" s="22"/>
      <c r="FW17" s="21"/>
      <c r="FX17" s="21"/>
      <c r="FY17" s="21"/>
      <c r="FZ17" s="22"/>
      <c r="GA17" s="21"/>
      <c r="GB17" s="21"/>
      <c r="GC17" s="21"/>
      <c r="GD17" s="22"/>
      <c r="GE17" s="21"/>
      <c r="GF17" s="21"/>
      <c r="GG17" s="21"/>
      <c r="GH17" s="22"/>
      <c r="GI17" s="21"/>
      <c r="GJ17" s="21"/>
      <c r="GK17" s="21"/>
      <c r="GL17" s="22"/>
      <c r="GM17" s="21"/>
      <c r="GN17" s="21"/>
      <c r="GO17" s="21"/>
      <c r="GP17" s="22"/>
      <c r="GQ17" s="21"/>
      <c r="GR17" s="21"/>
      <c r="GS17" s="21"/>
      <c r="GT17" s="22"/>
      <c r="GU17">
        <v>4</v>
      </c>
      <c r="GV17" t="s">
        <v>8</v>
      </c>
      <c r="GW17" s="21">
        <v>2018</v>
      </c>
      <c r="GX17" s="22"/>
      <c r="GY17">
        <v>3</v>
      </c>
      <c r="GZ17" t="s">
        <v>8</v>
      </c>
      <c r="HA17" s="21">
        <v>2018</v>
      </c>
      <c r="HB17" s="22"/>
      <c r="HC17">
        <v>4</v>
      </c>
      <c r="HD17" t="s">
        <v>8</v>
      </c>
      <c r="HE17" s="21">
        <v>2018</v>
      </c>
      <c r="HF17" s="22"/>
      <c r="HG17" s="21">
        <v>7</v>
      </c>
      <c r="HH17" s="21" t="s">
        <v>8</v>
      </c>
      <c r="HI17" s="21">
        <v>2018</v>
      </c>
      <c r="HJ17" s="22"/>
      <c r="HK17" s="21">
        <v>2</v>
      </c>
      <c r="HL17" s="21" t="s">
        <v>8</v>
      </c>
      <c r="HM17" s="21">
        <v>2019</v>
      </c>
      <c r="HN17" s="22" t="s">
        <v>9</v>
      </c>
      <c r="HO17" s="21">
        <v>9</v>
      </c>
      <c r="HP17" s="21" t="s">
        <v>8</v>
      </c>
      <c r="HQ17" s="21">
        <v>2019</v>
      </c>
      <c r="HR17" s="22" t="s">
        <v>10</v>
      </c>
      <c r="HS17" s="21">
        <v>39</v>
      </c>
      <c r="HT17" s="21" t="s">
        <v>8</v>
      </c>
      <c r="HU17" s="21">
        <v>2021</v>
      </c>
      <c r="HV17" s="22"/>
      <c r="HW17" s="21">
        <v>39</v>
      </c>
      <c r="HX17" s="21" t="s">
        <v>99</v>
      </c>
      <c r="HY17" s="21">
        <v>2021</v>
      </c>
      <c r="HZ17" s="22" t="s">
        <v>465</v>
      </c>
      <c r="IA17" s="21">
        <v>39</v>
      </c>
      <c r="IB17" s="21" t="s">
        <v>99</v>
      </c>
      <c r="IC17" s="21">
        <v>2021</v>
      </c>
      <c r="ID17" s="22" t="s">
        <v>465</v>
      </c>
      <c r="IE17" s="21"/>
      <c r="IF17" s="21"/>
      <c r="IG17" s="21"/>
      <c r="IH17" s="22"/>
      <c r="II17" s="21"/>
      <c r="IJ17" s="21"/>
      <c r="IK17" s="21"/>
      <c r="IL17" s="22"/>
      <c r="IM17" s="21"/>
      <c r="IN17" s="21"/>
      <c r="IO17" s="21"/>
      <c r="IP17" s="22"/>
      <c r="IQ17" s="21"/>
      <c r="IR17" s="21"/>
      <c r="IS17" s="21"/>
      <c r="IT17" s="22"/>
      <c r="IU17" s="21"/>
      <c r="IV17" s="21"/>
      <c r="IW17" s="21"/>
      <c r="IX17" s="22"/>
      <c r="IY17" s="21"/>
      <c r="IZ17" s="21"/>
      <c r="JA17" s="21"/>
      <c r="JB17" s="22"/>
      <c r="JC17" s="21"/>
      <c r="JD17" s="21"/>
      <c r="JE17" s="21"/>
      <c r="JF17" s="22"/>
      <c r="JH17" s="39" t="b">
        <f t="shared" si="127"/>
        <v>0</v>
      </c>
      <c r="JI17" s="10" t="b">
        <f t="shared" si="128"/>
        <v>0</v>
      </c>
      <c r="JJ17" s="10">
        <f t="shared" si="129"/>
        <v>2</v>
      </c>
      <c r="JK17" s="10">
        <f t="shared" si="130"/>
        <v>2.34</v>
      </c>
      <c r="JL17" s="10" t="b">
        <f t="shared" si="131"/>
        <v>0</v>
      </c>
      <c r="JM17" s="10" t="b">
        <f t="shared" si="132"/>
        <v>0</v>
      </c>
      <c r="JN17" s="10" t="b">
        <f t="shared" si="133"/>
        <v>0</v>
      </c>
      <c r="JO17" s="10" t="b">
        <f t="shared" si="134"/>
        <v>0</v>
      </c>
      <c r="JP17" s="10" t="b">
        <f t="shared" si="135"/>
        <v>0</v>
      </c>
      <c r="JQ17" s="10" t="b">
        <f t="shared" si="136"/>
        <v>0</v>
      </c>
      <c r="JR17" s="10">
        <f t="shared" si="137"/>
        <v>12</v>
      </c>
      <c r="JS17" s="10" t="b">
        <f t="shared" si="138"/>
        <v>0</v>
      </c>
      <c r="JT17" s="10">
        <f t="shared" si="139"/>
        <v>7.5</v>
      </c>
      <c r="JU17" s="10" t="b">
        <f t="shared" si="140"/>
        <v>0</v>
      </c>
      <c r="JV17" s="10">
        <f t="shared" si="141"/>
        <v>5</v>
      </c>
      <c r="JW17" s="10" t="b">
        <f t="shared" si="142"/>
        <v>0</v>
      </c>
      <c r="JX17" s="10" t="b">
        <f t="shared" si="143"/>
        <v>0</v>
      </c>
      <c r="JY17" s="10" t="b">
        <f t="shared" si="144"/>
        <v>0</v>
      </c>
      <c r="JZ17" s="10">
        <f t="shared" si="145"/>
        <v>7</v>
      </c>
      <c r="KA17" s="10" t="b">
        <f t="shared" si="146"/>
        <v>0</v>
      </c>
      <c r="KB17" s="10">
        <f t="shared" si="147"/>
        <v>30</v>
      </c>
      <c r="KC17" s="10" t="b">
        <f t="shared" si="148"/>
        <v>0</v>
      </c>
      <c r="KD17" s="10" t="b">
        <f t="shared" si="149"/>
        <v>0</v>
      </c>
      <c r="KE17" s="10">
        <f t="shared" si="150"/>
        <v>7.5</v>
      </c>
      <c r="KF17" s="10">
        <f t="shared" si="151"/>
        <v>7.5</v>
      </c>
      <c r="KG17" s="10">
        <f t="shared" si="152"/>
        <v>2.1</v>
      </c>
      <c r="KH17" s="10" t="b">
        <f t="shared" si="153"/>
        <v>0</v>
      </c>
      <c r="KI17" s="10">
        <f t="shared" si="154"/>
        <v>11</v>
      </c>
      <c r="KJ17" s="10">
        <f t="shared" si="155"/>
        <v>8</v>
      </c>
      <c r="KK17" s="10">
        <f t="shared" si="156"/>
        <v>6</v>
      </c>
      <c r="KL17" s="10">
        <f t="shared" si="157"/>
        <v>0.1</v>
      </c>
      <c r="KM17" s="10" t="b">
        <f t="shared" si="158"/>
        <v>0</v>
      </c>
      <c r="KN17" s="10">
        <f t="shared" si="159"/>
        <v>6.2</v>
      </c>
      <c r="KO17" s="10" t="b">
        <f t="shared" si="160"/>
        <v>0</v>
      </c>
      <c r="KP17" s="10" t="b">
        <f t="shared" si="161"/>
        <v>0</v>
      </c>
      <c r="KQ17" s="10" t="b">
        <f t="shared" si="162"/>
        <v>0</v>
      </c>
      <c r="KR17" s="10" t="b">
        <f t="shared" si="163"/>
        <v>0</v>
      </c>
      <c r="KS17" s="10">
        <f t="shared" si="164"/>
        <v>7.5</v>
      </c>
      <c r="KT17" s="10">
        <f t="shared" si="165"/>
        <v>12</v>
      </c>
      <c r="KU17" s="10" t="b">
        <f t="shared" si="166"/>
        <v>0</v>
      </c>
      <c r="KV17" s="10">
        <f t="shared" si="167"/>
        <v>18.5</v>
      </c>
      <c r="KW17" s="10" t="b">
        <f t="shared" si="168"/>
        <v>0</v>
      </c>
      <c r="KX17" s="10" t="b">
        <f t="shared" si="169"/>
        <v>0</v>
      </c>
      <c r="KY17" s="10" t="b">
        <f t="shared" si="170"/>
        <v>0</v>
      </c>
      <c r="KZ17" s="10" t="b">
        <f t="shared" si="171"/>
        <v>0</v>
      </c>
      <c r="LA17" s="10" t="b">
        <f t="shared" si="172"/>
        <v>0</v>
      </c>
      <c r="LB17" s="10" t="b">
        <f t="shared" si="173"/>
        <v>0</v>
      </c>
      <c r="LC17" s="19" t="b">
        <f t="shared" si="174"/>
        <v>0</v>
      </c>
      <c r="LD17" s="10">
        <f t="shared" si="175"/>
        <v>4</v>
      </c>
      <c r="LE17" s="10">
        <f t="shared" si="176"/>
        <v>3</v>
      </c>
      <c r="LF17" s="10">
        <f t="shared" ref="LF17:LF24" si="190">IF(HD17="yes",HC17)</f>
        <v>4</v>
      </c>
      <c r="LG17" s="10">
        <f t="shared" si="177"/>
        <v>7</v>
      </c>
      <c r="LH17" s="10">
        <f t="shared" si="178"/>
        <v>2</v>
      </c>
      <c r="LI17" s="10">
        <f t="shared" si="179"/>
        <v>9</v>
      </c>
      <c r="LJ17" s="10">
        <f t="shared" si="180"/>
        <v>39</v>
      </c>
      <c r="LK17" s="10" t="b">
        <f t="shared" si="181"/>
        <v>0</v>
      </c>
      <c r="LL17" s="10" t="b">
        <f t="shared" si="182"/>
        <v>0</v>
      </c>
      <c r="LM17" s="10" t="b">
        <f t="shared" si="183"/>
        <v>0</v>
      </c>
      <c r="LN17" s="10" t="b">
        <f t="shared" si="184"/>
        <v>0</v>
      </c>
      <c r="LO17" s="10" t="b">
        <f t="shared" si="185"/>
        <v>0</v>
      </c>
      <c r="LP17" s="10" t="b">
        <f t="shared" si="186"/>
        <v>0</v>
      </c>
      <c r="LQ17" s="10" t="b">
        <f t="shared" si="187"/>
        <v>0</v>
      </c>
      <c r="LR17" s="10" t="b">
        <f t="shared" si="188"/>
        <v>0</v>
      </c>
      <c r="LS17" s="10" t="b">
        <f t="shared" si="189"/>
        <v>0</v>
      </c>
    </row>
    <row r="18" spans="1:331" s="7" customFormat="1" x14ac:dyDescent="0.2">
      <c r="A18" s="20" t="str">
        <f t="shared" si="120"/>
        <v>Germanium</v>
      </c>
      <c r="B18" s="11" t="str">
        <f t="shared" si="120"/>
        <v>kg/MW</v>
      </c>
      <c r="C18" s="11">
        <f t="shared" ref="C18:C24" si="191">C17</f>
        <v>2015</v>
      </c>
      <c r="D18" s="16">
        <f t="shared" si="122"/>
        <v>-999</v>
      </c>
      <c r="E18" s="16">
        <f t="shared" si="123"/>
        <v>-999</v>
      </c>
      <c r="F18" s="16">
        <f t="shared" si="124"/>
        <v>-999</v>
      </c>
      <c r="G18" s="16">
        <f t="shared" si="125"/>
        <v>-999</v>
      </c>
      <c r="H18" s="18">
        <f t="shared" si="126"/>
        <v>0</v>
      </c>
      <c r="I18" s="16">
        <f>IF(H18&lt;&gt;0,PERCENTILE(JH18:LS18,#REF!),-999)</f>
        <v>-999</v>
      </c>
      <c r="J18" s="17">
        <f>IF(H18&lt;&gt;0,PERCENTILE(JH18:LS18,#REF!),-999)</f>
        <v>-999</v>
      </c>
      <c r="K18" s="21"/>
      <c r="L18" s="21"/>
      <c r="M18" s="21"/>
      <c r="N18" s="22"/>
      <c r="O18" s="21"/>
      <c r="P18" s="21"/>
      <c r="Q18" s="21"/>
      <c r="R18" s="22"/>
      <c r="S18" s="21"/>
      <c r="T18" s="21"/>
      <c r="U18" s="21"/>
      <c r="V18" s="22"/>
      <c r="W18" s="21"/>
      <c r="X18" s="21"/>
      <c r="Y18" s="21"/>
      <c r="Z18" s="22"/>
      <c r="AA18" s="21"/>
      <c r="AB18" s="21"/>
      <c r="AC18" s="21"/>
      <c r="AD18" s="22"/>
      <c r="AE18" s="21"/>
      <c r="AF18" s="21"/>
      <c r="AG18" s="21"/>
      <c r="AH18" s="22"/>
      <c r="AI18" s="21"/>
      <c r="AJ18" s="21"/>
      <c r="AK18" s="21"/>
      <c r="AL18" s="22"/>
      <c r="AM18" s="21"/>
      <c r="AN18" s="21"/>
      <c r="AO18" s="21"/>
      <c r="AP18" s="22"/>
      <c r="AQ18" s="21"/>
      <c r="AR18" s="21"/>
      <c r="AS18" s="21"/>
      <c r="AT18" s="22"/>
      <c r="AU18" s="21"/>
      <c r="AV18" s="21"/>
      <c r="AW18" s="21"/>
      <c r="AX18" s="22"/>
      <c r="AY18" s="21"/>
      <c r="AZ18" s="21"/>
      <c r="BA18" s="21"/>
      <c r="BB18" s="22"/>
      <c r="BC18" s="21"/>
      <c r="BD18" s="21"/>
      <c r="BE18" s="21"/>
      <c r="BF18" s="22"/>
      <c r="BG18" s="21"/>
      <c r="BH18" s="21"/>
      <c r="BI18" s="21"/>
      <c r="BJ18" s="22"/>
      <c r="BK18" s="21"/>
      <c r="BL18" s="21"/>
      <c r="BM18" s="21"/>
      <c r="BN18" s="22"/>
      <c r="BO18" s="21"/>
      <c r="BP18" s="21"/>
      <c r="BQ18" s="21"/>
      <c r="BR18" s="22"/>
      <c r="BS18" s="21"/>
      <c r="BT18" s="21"/>
      <c r="BU18" s="21"/>
      <c r="BV18" s="22"/>
      <c r="BW18" s="21"/>
      <c r="BX18" s="21"/>
      <c r="BY18" s="21"/>
      <c r="BZ18" s="22"/>
      <c r="CA18" s="21"/>
      <c r="CB18" s="21"/>
      <c r="CC18" s="21"/>
      <c r="CD18" s="22"/>
      <c r="CE18" s="21"/>
      <c r="CF18" s="21"/>
      <c r="CG18" s="21"/>
      <c r="CH18" s="22"/>
      <c r="CI18" s="21"/>
      <c r="CJ18" s="21"/>
      <c r="CK18" s="21"/>
      <c r="CL18" s="22"/>
      <c r="CM18" s="21"/>
      <c r="CN18" s="21"/>
      <c r="CO18" s="21"/>
      <c r="CP18" s="22"/>
      <c r="CQ18" s="21"/>
      <c r="CR18" s="21"/>
      <c r="CS18" s="21"/>
      <c r="CT18" s="22"/>
      <c r="CU18" s="21"/>
      <c r="CV18" s="21"/>
      <c r="CW18" s="21"/>
      <c r="CX18" s="22"/>
      <c r="CY18" s="21"/>
      <c r="CZ18" s="21"/>
      <c r="DA18" s="21"/>
      <c r="DB18" s="22"/>
      <c r="DC18" s="21"/>
      <c r="DD18" s="21"/>
      <c r="DE18" s="21"/>
      <c r="DF18" s="22"/>
      <c r="DG18" s="21"/>
      <c r="DH18" s="21"/>
      <c r="DI18" s="21"/>
      <c r="DJ18" s="22"/>
      <c r="DK18" s="21"/>
      <c r="DL18" s="21"/>
      <c r="DM18" s="21"/>
      <c r="DN18" s="22"/>
      <c r="DO18" s="21"/>
      <c r="DP18" s="21"/>
      <c r="DQ18" s="21"/>
      <c r="DR18" s="22"/>
      <c r="DS18" s="21"/>
      <c r="DT18" s="21"/>
      <c r="DU18" s="21"/>
      <c r="DV18" s="22"/>
      <c r="DW18" s="21"/>
      <c r="DX18" s="21"/>
      <c r="DY18" s="21"/>
      <c r="DZ18" s="22"/>
      <c r="EA18" s="21"/>
      <c r="EB18" s="21"/>
      <c r="EC18" s="21"/>
      <c r="ED18" s="22"/>
      <c r="EE18" s="21"/>
      <c r="EF18" s="21"/>
      <c r="EG18" s="21"/>
      <c r="EH18" s="22"/>
      <c r="EI18" s="21"/>
      <c r="EJ18" s="21"/>
      <c r="EK18" s="21"/>
      <c r="EL18" s="22"/>
      <c r="EM18" s="21"/>
      <c r="EN18" s="21"/>
      <c r="EO18" s="21"/>
      <c r="EP18" s="22"/>
      <c r="EQ18" s="21"/>
      <c r="ER18" s="21"/>
      <c r="ES18" s="21"/>
      <c r="ET18" s="22"/>
      <c r="EU18" s="21"/>
      <c r="EV18" s="21"/>
      <c r="EW18" s="21"/>
      <c r="EX18" s="22"/>
      <c r="EY18" s="21"/>
      <c r="EZ18" s="21"/>
      <c r="FA18" s="21"/>
      <c r="FB18" s="22"/>
      <c r="FC18" s="21"/>
      <c r="FD18" s="21"/>
      <c r="FE18" s="21"/>
      <c r="FF18" s="22"/>
      <c r="FG18" s="21"/>
      <c r="FH18" s="21"/>
      <c r="FI18" s="21"/>
      <c r="FJ18" s="22"/>
      <c r="FK18" s="21"/>
      <c r="FL18" s="21"/>
      <c r="FM18" s="21"/>
      <c r="FN18" s="22"/>
      <c r="FO18" s="21"/>
      <c r="FP18" s="21"/>
      <c r="FQ18" s="21"/>
      <c r="FR18" s="22"/>
      <c r="FS18" s="21"/>
      <c r="FT18" s="21"/>
      <c r="FU18" s="21"/>
      <c r="FV18" s="22"/>
      <c r="FW18" s="21"/>
      <c r="FX18" s="21"/>
      <c r="FY18" s="21"/>
      <c r="FZ18" s="22"/>
      <c r="GA18" s="21"/>
      <c r="GB18" s="21"/>
      <c r="GC18" s="21"/>
      <c r="GD18" s="22"/>
      <c r="GE18" s="21"/>
      <c r="GF18" s="21"/>
      <c r="GG18" s="21"/>
      <c r="GH18" s="22"/>
      <c r="GI18" s="21"/>
      <c r="GJ18" s="21"/>
      <c r="GK18" s="21"/>
      <c r="GL18" s="22"/>
      <c r="GM18" s="21"/>
      <c r="GN18" s="21"/>
      <c r="GO18" s="21"/>
      <c r="GP18" s="22"/>
      <c r="GQ18" s="21"/>
      <c r="GR18" s="21"/>
      <c r="GS18" s="21"/>
      <c r="GT18" s="22"/>
      <c r="GU18"/>
      <c r="GV18"/>
      <c r="GW18" s="21"/>
      <c r="GX18" s="22"/>
      <c r="GY18"/>
      <c r="GZ18"/>
      <c r="HA18" s="21"/>
      <c r="HB18" s="22"/>
      <c r="HC18"/>
      <c r="HD18"/>
      <c r="HE18" s="21"/>
      <c r="HF18" s="22"/>
      <c r="HG18" s="21"/>
      <c r="HH18" s="21"/>
      <c r="HI18" s="21"/>
      <c r="HJ18" s="22"/>
      <c r="HK18" s="21"/>
      <c r="HL18" s="21"/>
      <c r="HM18" s="21"/>
      <c r="HN18" s="22"/>
      <c r="HO18" s="21"/>
      <c r="HP18" s="21"/>
      <c r="HQ18" s="21"/>
      <c r="HR18" s="22"/>
      <c r="HS18" s="21"/>
      <c r="HT18" s="21"/>
      <c r="HU18" s="21"/>
      <c r="HV18" s="22"/>
      <c r="HW18" s="21"/>
      <c r="HX18" s="21"/>
      <c r="HY18" s="21"/>
      <c r="HZ18" s="22"/>
      <c r="IA18" s="21"/>
      <c r="IB18" s="21"/>
      <c r="IC18" s="21"/>
      <c r="ID18" s="22"/>
      <c r="IE18" s="21"/>
      <c r="IF18" s="21"/>
      <c r="IG18" s="21"/>
      <c r="IH18" s="22"/>
      <c r="II18" s="21"/>
      <c r="IJ18" s="21"/>
      <c r="IK18" s="21"/>
      <c r="IL18" s="22"/>
      <c r="IM18" s="21"/>
      <c r="IN18" s="21"/>
      <c r="IO18" s="21"/>
      <c r="IP18" s="22"/>
      <c r="IQ18" s="21"/>
      <c r="IR18" s="21"/>
      <c r="IS18" s="21"/>
      <c r="IT18" s="22"/>
      <c r="IU18" s="21"/>
      <c r="IV18" s="21"/>
      <c r="IW18" s="21"/>
      <c r="IX18" s="22"/>
      <c r="IY18" s="21"/>
      <c r="IZ18" s="21"/>
      <c r="JA18" s="21"/>
      <c r="JB18" s="22"/>
      <c r="JC18" s="21"/>
      <c r="JD18" s="21"/>
      <c r="JE18" s="21"/>
      <c r="JF18" s="22"/>
      <c r="JH18" s="39" t="b">
        <f t="shared" si="127"/>
        <v>0</v>
      </c>
      <c r="JI18" s="10" t="b">
        <f t="shared" si="128"/>
        <v>0</v>
      </c>
      <c r="JJ18" s="10" t="b">
        <f t="shared" si="129"/>
        <v>0</v>
      </c>
      <c r="JK18" s="10" t="b">
        <f t="shared" si="130"/>
        <v>0</v>
      </c>
      <c r="JL18" s="10" t="b">
        <f t="shared" si="131"/>
        <v>0</v>
      </c>
      <c r="JM18" s="10" t="b">
        <f t="shared" si="132"/>
        <v>0</v>
      </c>
      <c r="JN18" s="10" t="b">
        <f t="shared" si="133"/>
        <v>0</v>
      </c>
      <c r="JO18" s="10" t="b">
        <f t="shared" si="134"/>
        <v>0</v>
      </c>
      <c r="JP18" s="10" t="b">
        <f t="shared" si="135"/>
        <v>0</v>
      </c>
      <c r="JQ18" s="10" t="b">
        <f t="shared" si="136"/>
        <v>0</v>
      </c>
      <c r="JR18" s="10" t="b">
        <f t="shared" si="137"/>
        <v>0</v>
      </c>
      <c r="JS18" s="10" t="b">
        <f t="shared" si="138"/>
        <v>0</v>
      </c>
      <c r="JT18" s="10" t="b">
        <f t="shared" si="139"/>
        <v>0</v>
      </c>
      <c r="JU18" s="10" t="b">
        <f t="shared" si="140"/>
        <v>0</v>
      </c>
      <c r="JV18" s="10" t="b">
        <f t="shared" si="141"/>
        <v>0</v>
      </c>
      <c r="JW18" s="10" t="b">
        <f t="shared" si="142"/>
        <v>0</v>
      </c>
      <c r="JX18" s="10" t="b">
        <f t="shared" si="143"/>
        <v>0</v>
      </c>
      <c r="JY18" s="10" t="b">
        <f t="shared" si="144"/>
        <v>0</v>
      </c>
      <c r="JZ18" s="10" t="b">
        <f t="shared" si="145"/>
        <v>0</v>
      </c>
      <c r="KA18" s="10" t="b">
        <f t="shared" si="146"/>
        <v>0</v>
      </c>
      <c r="KB18" s="10" t="b">
        <f t="shared" si="147"/>
        <v>0</v>
      </c>
      <c r="KC18" s="10" t="b">
        <f t="shared" si="148"/>
        <v>0</v>
      </c>
      <c r="KD18" s="10" t="b">
        <f t="shared" si="149"/>
        <v>0</v>
      </c>
      <c r="KE18" s="10" t="b">
        <f t="shared" si="150"/>
        <v>0</v>
      </c>
      <c r="KF18" s="10" t="b">
        <f t="shared" si="151"/>
        <v>0</v>
      </c>
      <c r="KG18" s="10" t="b">
        <f t="shared" si="152"/>
        <v>0</v>
      </c>
      <c r="KH18" s="10" t="b">
        <f t="shared" si="153"/>
        <v>0</v>
      </c>
      <c r="KI18" s="10" t="b">
        <f t="shared" si="154"/>
        <v>0</v>
      </c>
      <c r="KJ18" s="10" t="b">
        <f t="shared" si="155"/>
        <v>0</v>
      </c>
      <c r="KK18" s="10" t="b">
        <f t="shared" si="156"/>
        <v>0</v>
      </c>
      <c r="KL18" s="10" t="b">
        <f t="shared" si="157"/>
        <v>0</v>
      </c>
      <c r="KM18" s="10" t="b">
        <f t="shared" si="158"/>
        <v>0</v>
      </c>
      <c r="KN18" s="10" t="b">
        <f t="shared" si="159"/>
        <v>0</v>
      </c>
      <c r="KO18" s="10" t="b">
        <f t="shared" si="160"/>
        <v>0</v>
      </c>
      <c r="KP18" s="10" t="b">
        <f t="shared" si="161"/>
        <v>0</v>
      </c>
      <c r="KQ18" s="10" t="b">
        <f t="shared" si="162"/>
        <v>0</v>
      </c>
      <c r="KR18" s="10" t="b">
        <f t="shared" si="163"/>
        <v>0</v>
      </c>
      <c r="KS18" s="10" t="b">
        <f t="shared" si="164"/>
        <v>0</v>
      </c>
      <c r="KT18" s="10" t="b">
        <f t="shared" si="165"/>
        <v>0</v>
      </c>
      <c r="KU18" s="10" t="b">
        <f t="shared" si="166"/>
        <v>0</v>
      </c>
      <c r="KV18" s="10" t="b">
        <f t="shared" si="167"/>
        <v>0</v>
      </c>
      <c r="KW18" s="10" t="b">
        <f t="shared" si="168"/>
        <v>0</v>
      </c>
      <c r="KX18" s="10" t="b">
        <f t="shared" si="169"/>
        <v>0</v>
      </c>
      <c r="KY18" s="10" t="b">
        <f t="shared" si="170"/>
        <v>0</v>
      </c>
      <c r="KZ18" s="10" t="b">
        <f t="shared" si="171"/>
        <v>0</v>
      </c>
      <c r="LA18" s="10" t="b">
        <f t="shared" si="172"/>
        <v>0</v>
      </c>
      <c r="LB18" s="10" t="b">
        <f t="shared" si="173"/>
        <v>0</v>
      </c>
      <c r="LC18" s="19" t="b">
        <f t="shared" si="174"/>
        <v>0</v>
      </c>
      <c r="LD18" s="10" t="b">
        <f t="shared" si="175"/>
        <v>0</v>
      </c>
      <c r="LE18" s="10" t="b">
        <f t="shared" si="176"/>
        <v>0</v>
      </c>
      <c r="LF18" s="10" t="b">
        <f t="shared" si="190"/>
        <v>0</v>
      </c>
      <c r="LG18" s="10" t="b">
        <f t="shared" si="177"/>
        <v>0</v>
      </c>
      <c r="LH18" s="10" t="b">
        <f t="shared" si="178"/>
        <v>0</v>
      </c>
      <c r="LI18" s="10" t="b">
        <f t="shared" si="179"/>
        <v>0</v>
      </c>
      <c r="LJ18" s="10" t="b">
        <f t="shared" si="180"/>
        <v>0</v>
      </c>
      <c r="LK18" s="10" t="b">
        <f t="shared" si="181"/>
        <v>0</v>
      </c>
      <c r="LL18" s="10" t="b">
        <f t="shared" si="182"/>
        <v>0</v>
      </c>
      <c r="LM18" s="10" t="b">
        <f t="shared" si="183"/>
        <v>0</v>
      </c>
      <c r="LN18" s="10" t="b">
        <f t="shared" si="184"/>
        <v>0</v>
      </c>
      <c r="LO18" s="10" t="b">
        <f t="shared" si="185"/>
        <v>0</v>
      </c>
      <c r="LP18" s="10" t="b">
        <f t="shared" si="186"/>
        <v>0</v>
      </c>
      <c r="LQ18" s="10" t="b">
        <f t="shared" si="187"/>
        <v>0</v>
      </c>
      <c r="LR18" s="10" t="b">
        <f t="shared" si="188"/>
        <v>0</v>
      </c>
      <c r="LS18" s="10" t="b">
        <f t="shared" si="189"/>
        <v>0</v>
      </c>
    </row>
    <row r="19" spans="1:331" x14ac:dyDescent="0.2">
      <c r="A19" s="20" t="str">
        <f t="shared" si="120"/>
        <v>Indium</v>
      </c>
      <c r="B19" s="11" t="str">
        <f t="shared" si="120"/>
        <v>kg/MW</v>
      </c>
      <c r="C19" s="11">
        <f t="shared" si="191"/>
        <v>2015</v>
      </c>
      <c r="D19" s="67">
        <f t="shared" si="122"/>
        <v>35.792666666666676</v>
      </c>
      <c r="E19" s="67">
        <f t="shared" si="123"/>
        <v>23</v>
      </c>
      <c r="F19" s="67">
        <f t="shared" si="124"/>
        <v>4.5</v>
      </c>
      <c r="G19" s="67">
        <f t="shared" si="125"/>
        <v>150</v>
      </c>
      <c r="H19" s="68">
        <f t="shared" si="126"/>
        <v>30</v>
      </c>
      <c r="I19" s="16" t="e">
        <f>IF(H19&lt;&gt;0,PERCENTILE(JH19:LS19,#REF!),-999)</f>
        <v>#REF!</v>
      </c>
      <c r="J19" s="69" t="e">
        <f>IF(H19&lt;&gt;0,PERCENTILE(JH19:LS19,#REF!),-999)</f>
        <v>#REF!</v>
      </c>
      <c r="K19">
        <v>55.5</v>
      </c>
      <c r="L19" t="s">
        <v>99</v>
      </c>
      <c r="M19" s="21">
        <v>2013</v>
      </c>
      <c r="N19" s="22" t="s">
        <v>201</v>
      </c>
      <c r="O19">
        <v>55.5</v>
      </c>
      <c r="P19" t="s">
        <v>99</v>
      </c>
      <c r="Q19" s="21">
        <v>2013</v>
      </c>
      <c r="R19" s="22" t="s">
        <v>201</v>
      </c>
      <c r="S19">
        <v>75</v>
      </c>
      <c r="T19" t="s">
        <v>8</v>
      </c>
      <c r="U19" s="21">
        <v>2013</v>
      </c>
      <c r="V19" s="22"/>
      <c r="W19" s="21">
        <v>63.28</v>
      </c>
      <c r="X19" s="21" t="s">
        <v>8</v>
      </c>
      <c r="Y19" s="21">
        <v>2011</v>
      </c>
      <c r="Z19" s="22"/>
      <c r="AA19" s="21"/>
      <c r="AB19" s="21"/>
      <c r="AC19" s="21"/>
      <c r="AD19" s="22"/>
      <c r="AE19" s="21"/>
      <c r="AF19" s="21"/>
      <c r="AG19" s="21"/>
      <c r="AH19" s="22"/>
      <c r="AI19" s="21"/>
      <c r="AJ19" s="21"/>
      <c r="AK19" s="21"/>
      <c r="AL19" s="22"/>
      <c r="AM19" s="21"/>
      <c r="AN19" s="21"/>
      <c r="AO19" s="21"/>
      <c r="AP19" s="22"/>
      <c r="AQ19" s="21"/>
      <c r="AR19" s="21"/>
      <c r="AS19" s="21"/>
      <c r="AT19" s="22"/>
      <c r="AU19" s="21"/>
      <c r="AV19" s="21"/>
      <c r="AW19" s="21"/>
      <c r="AX19" s="22"/>
      <c r="AY19" s="21"/>
      <c r="AZ19" s="21"/>
      <c r="BA19" s="21"/>
      <c r="BB19" s="22"/>
      <c r="BC19" s="21">
        <v>23.2</v>
      </c>
      <c r="BD19" s="21" t="s">
        <v>99</v>
      </c>
      <c r="BE19" s="21">
        <v>2018</v>
      </c>
      <c r="BF19" s="22"/>
      <c r="BG19" s="21">
        <v>22.5</v>
      </c>
      <c r="BH19" s="21" t="s">
        <v>8</v>
      </c>
      <c r="BI19" s="21">
        <v>2010</v>
      </c>
      <c r="BJ19" s="22"/>
      <c r="BK19" s="21"/>
      <c r="BL19" s="21"/>
      <c r="BM19" s="21"/>
      <c r="BN19" s="22"/>
      <c r="BO19" s="21">
        <v>27.4</v>
      </c>
      <c r="BP19" s="21" t="s">
        <v>8</v>
      </c>
      <c r="BQ19" s="21">
        <v>2011</v>
      </c>
      <c r="BR19" s="22"/>
      <c r="BS19" s="21"/>
      <c r="BT19" s="21"/>
      <c r="BU19" s="21"/>
      <c r="BV19" s="22"/>
      <c r="BW19" s="21"/>
      <c r="BX19" s="21"/>
      <c r="BY19" s="21"/>
      <c r="BZ19" s="22"/>
      <c r="CA19" s="21"/>
      <c r="CB19" s="21"/>
      <c r="CC19" s="21"/>
      <c r="CD19" s="22"/>
      <c r="CE19" s="21">
        <v>23</v>
      </c>
      <c r="CF19" s="21" t="s">
        <v>8</v>
      </c>
      <c r="CG19" s="21">
        <v>2013</v>
      </c>
      <c r="CH19" s="22" t="s">
        <v>9</v>
      </c>
      <c r="CI19" s="21">
        <v>45</v>
      </c>
      <c r="CJ19" s="21" t="s">
        <v>99</v>
      </c>
      <c r="CK19" s="21">
        <v>2013</v>
      </c>
      <c r="CL19" s="22" t="s">
        <v>7</v>
      </c>
      <c r="CM19" s="21">
        <v>67</v>
      </c>
      <c r="CN19" s="21" t="s">
        <v>8</v>
      </c>
      <c r="CO19" s="21">
        <v>2013</v>
      </c>
      <c r="CP19" s="22" t="s">
        <v>10</v>
      </c>
      <c r="CQ19" s="21"/>
      <c r="CR19" s="21"/>
      <c r="CS19" s="21"/>
      <c r="CT19" s="22"/>
      <c r="CU19" s="21"/>
      <c r="CV19" s="21"/>
      <c r="CW19" s="21"/>
      <c r="CX19" s="22"/>
      <c r="CY19" s="21">
        <v>23</v>
      </c>
      <c r="CZ19" s="21" t="s">
        <v>8</v>
      </c>
      <c r="DA19" s="21">
        <v>2019</v>
      </c>
      <c r="DB19" s="22"/>
      <c r="DC19" s="21">
        <v>23</v>
      </c>
      <c r="DD19" s="21" t="s">
        <v>8</v>
      </c>
      <c r="DE19" s="21">
        <v>2015</v>
      </c>
      <c r="DF19" s="22"/>
      <c r="DG19" s="21">
        <v>6.6</v>
      </c>
      <c r="DH19" s="21" t="s">
        <v>8</v>
      </c>
      <c r="DI19" s="21">
        <v>2015</v>
      </c>
      <c r="DJ19" s="22" t="s">
        <v>9</v>
      </c>
      <c r="DK19" s="21">
        <v>31</v>
      </c>
      <c r="DL19" s="21" t="s">
        <v>99</v>
      </c>
      <c r="DM19" s="21">
        <v>2019</v>
      </c>
      <c r="DN19" s="22"/>
      <c r="DO19" s="21">
        <v>43</v>
      </c>
      <c r="DP19" s="21" t="s">
        <v>8</v>
      </c>
      <c r="DQ19" s="21">
        <v>2010</v>
      </c>
      <c r="DR19" s="22" t="s">
        <v>160</v>
      </c>
      <c r="DS19" s="21">
        <v>29</v>
      </c>
      <c r="DT19" s="21" t="s">
        <v>8</v>
      </c>
      <c r="DU19" s="21">
        <v>2010</v>
      </c>
      <c r="DV19" s="22" t="s">
        <v>161</v>
      </c>
      <c r="DW19" s="21">
        <v>23</v>
      </c>
      <c r="DX19" s="21" t="s">
        <v>8</v>
      </c>
      <c r="DY19" s="21">
        <v>2010</v>
      </c>
      <c r="DZ19" s="22" t="s">
        <v>162</v>
      </c>
      <c r="EA19" s="21">
        <v>4.5</v>
      </c>
      <c r="EB19" s="21" t="s">
        <v>8</v>
      </c>
      <c r="EC19" s="21">
        <v>2017</v>
      </c>
      <c r="ED19" s="22" t="s">
        <v>9</v>
      </c>
      <c r="EE19" s="21">
        <v>44</v>
      </c>
      <c r="EF19" s="21" t="s">
        <v>99</v>
      </c>
      <c r="EG19" s="21">
        <v>2017</v>
      </c>
      <c r="EH19" s="22" t="s">
        <v>7</v>
      </c>
      <c r="EI19" s="21">
        <v>83.8</v>
      </c>
      <c r="EJ19" s="21" t="s">
        <v>8</v>
      </c>
      <c r="EK19" s="21">
        <v>2017</v>
      </c>
      <c r="EL19" s="22" t="s">
        <v>10</v>
      </c>
      <c r="EM19" s="21"/>
      <c r="EN19" s="21"/>
      <c r="EO19" s="21"/>
      <c r="EP19" s="22"/>
      <c r="EQ19" s="21"/>
      <c r="ER19" s="21"/>
      <c r="ES19" s="21"/>
      <c r="ET19" s="22"/>
      <c r="EU19" s="21"/>
      <c r="EV19" s="21"/>
      <c r="EW19" s="21"/>
      <c r="EX19" s="22"/>
      <c r="EY19" s="21">
        <v>55</v>
      </c>
      <c r="EZ19" s="21" t="s">
        <v>8</v>
      </c>
      <c r="FA19" s="21">
        <v>2015</v>
      </c>
      <c r="FB19" s="22"/>
      <c r="FC19" s="21">
        <v>23</v>
      </c>
      <c r="FD19" s="21" t="s">
        <v>8</v>
      </c>
      <c r="FE19" s="21">
        <v>2012</v>
      </c>
      <c r="FF19" s="22"/>
      <c r="FG19" s="21">
        <v>15</v>
      </c>
      <c r="FH19" s="21" t="s">
        <v>8</v>
      </c>
      <c r="FI19" s="21">
        <v>2011</v>
      </c>
      <c r="FJ19" s="22" t="s">
        <v>9</v>
      </c>
      <c r="FK19" s="21">
        <v>19</v>
      </c>
      <c r="FL19" s="21" t="s">
        <v>99</v>
      </c>
      <c r="FM19" s="21">
        <v>2011</v>
      </c>
      <c r="FN19" s="22" t="s">
        <v>7</v>
      </c>
      <c r="FO19" s="21">
        <v>23</v>
      </c>
      <c r="FP19" s="21" t="s">
        <v>8</v>
      </c>
      <c r="FQ19" s="21">
        <v>2011</v>
      </c>
      <c r="FR19" s="22" t="s">
        <v>10</v>
      </c>
      <c r="FS19" s="21">
        <v>83</v>
      </c>
      <c r="FT19" s="21" t="s">
        <v>99</v>
      </c>
      <c r="FU19" s="21">
        <v>2010</v>
      </c>
      <c r="FV19" s="22"/>
      <c r="FW19" s="21">
        <v>83</v>
      </c>
      <c r="FX19" s="21" t="s">
        <v>8</v>
      </c>
      <c r="FY19" s="21">
        <v>2010</v>
      </c>
      <c r="FZ19" s="22" t="s">
        <v>465</v>
      </c>
      <c r="GA19" s="21">
        <v>83</v>
      </c>
      <c r="GB19" s="21" t="s">
        <v>99</v>
      </c>
      <c r="GC19" s="21">
        <v>2010</v>
      </c>
      <c r="GD19" s="22" t="s">
        <v>465</v>
      </c>
      <c r="GE19" s="21">
        <v>23</v>
      </c>
      <c r="GF19" s="21" t="s">
        <v>8</v>
      </c>
      <c r="GG19" s="21">
        <v>2016</v>
      </c>
      <c r="GH19" s="22"/>
      <c r="GI19" s="21">
        <v>22.6</v>
      </c>
      <c r="GJ19" s="21" t="s">
        <v>8</v>
      </c>
      <c r="GK19" s="21">
        <v>2015</v>
      </c>
      <c r="GL19" s="22" t="s">
        <v>162</v>
      </c>
      <c r="GM19" s="21">
        <v>27.5</v>
      </c>
      <c r="GN19" s="21" t="s">
        <v>8</v>
      </c>
      <c r="GO19" s="21">
        <v>2015</v>
      </c>
      <c r="GP19" s="22" t="s">
        <v>199</v>
      </c>
      <c r="GQ19" s="21">
        <v>37.6</v>
      </c>
      <c r="GR19" s="21" t="s">
        <v>8</v>
      </c>
      <c r="GS19" s="21">
        <v>2015</v>
      </c>
      <c r="GT19" s="22" t="s">
        <v>200</v>
      </c>
      <c r="GU19">
        <v>13</v>
      </c>
      <c r="GV19" t="s">
        <v>8</v>
      </c>
      <c r="GW19" s="21">
        <v>2018</v>
      </c>
      <c r="GX19" s="22"/>
      <c r="GY19">
        <v>10</v>
      </c>
      <c r="GZ19" t="s">
        <v>8</v>
      </c>
      <c r="HA19" s="21">
        <v>2018</v>
      </c>
      <c r="HB19" s="22"/>
      <c r="HC19">
        <v>15</v>
      </c>
      <c r="HD19" t="s">
        <v>8</v>
      </c>
      <c r="HE19" s="21">
        <v>2018</v>
      </c>
      <c r="HF19" s="22"/>
      <c r="HG19" s="21">
        <v>27</v>
      </c>
      <c r="HH19" t="s">
        <v>8</v>
      </c>
      <c r="HI19" s="21">
        <v>2018</v>
      </c>
      <c r="HJ19" s="22"/>
      <c r="HK19" s="21">
        <v>7</v>
      </c>
      <c r="HL19" s="21" t="s">
        <v>8</v>
      </c>
      <c r="HM19" s="21">
        <v>2019</v>
      </c>
      <c r="HN19" s="22" t="s">
        <v>9</v>
      </c>
      <c r="HO19" s="21">
        <v>28</v>
      </c>
      <c r="HP19" s="21" t="s">
        <v>8</v>
      </c>
      <c r="HQ19" s="21">
        <v>2019</v>
      </c>
      <c r="HR19" s="22" t="s">
        <v>10</v>
      </c>
      <c r="HS19" s="21">
        <v>150</v>
      </c>
      <c r="HT19" s="21" t="s">
        <v>8</v>
      </c>
      <c r="HU19" s="21">
        <v>2021</v>
      </c>
      <c r="HV19" s="22"/>
      <c r="HW19" s="21">
        <v>150</v>
      </c>
      <c r="HX19" s="21" t="s">
        <v>99</v>
      </c>
      <c r="HY19" s="21">
        <v>2021</v>
      </c>
      <c r="HZ19" s="22" t="s">
        <v>465</v>
      </c>
      <c r="IA19" s="21">
        <v>150</v>
      </c>
      <c r="IB19" s="21" t="s">
        <v>99</v>
      </c>
      <c r="IC19" s="21">
        <v>2021</v>
      </c>
      <c r="ID19" s="22" t="s">
        <v>465</v>
      </c>
      <c r="IE19" s="21"/>
      <c r="IF19" s="21"/>
      <c r="IG19" s="21"/>
      <c r="IH19" s="22"/>
      <c r="II19" s="21"/>
      <c r="IJ19" s="21"/>
      <c r="IK19" s="21"/>
      <c r="IL19" s="22"/>
      <c r="IM19" s="21"/>
      <c r="IN19" s="21"/>
      <c r="IO19" s="21"/>
      <c r="IP19" s="22"/>
      <c r="IQ19" s="21"/>
      <c r="IR19" s="21"/>
      <c r="IS19" s="21"/>
      <c r="IT19" s="22"/>
      <c r="IU19" s="21"/>
      <c r="IV19" s="21"/>
      <c r="IW19" s="21"/>
      <c r="IX19" s="22"/>
      <c r="IY19" s="21"/>
      <c r="IZ19" s="21"/>
      <c r="JA19" s="21"/>
      <c r="JB19" s="22"/>
      <c r="JC19" s="21"/>
      <c r="JD19" s="21"/>
      <c r="JE19" s="21"/>
      <c r="JF19" s="22"/>
      <c r="JH19" s="39" t="b">
        <f t="shared" si="127"/>
        <v>0</v>
      </c>
      <c r="JI19" s="10" t="b">
        <f t="shared" si="128"/>
        <v>0</v>
      </c>
      <c r="JJ19" s="10">
        <f t="shared" si="129"/>
        <v>75</v>
      </c>
      <c r="JK19" s="10">
        <f t="shared" si="130"/>
        <v>63.28</v>
      </c>
      <c r="JL19" s="10" t="b">
        <f t="shared" si="131"/>
        <v>0</v>
      </c>
      <c r="JM19" s="10" t="b">
        <f t="shared" si="132"/>
        <v>0</v>
      </c>
      <c r="JN19" s="10" t="b">
        <f t="shared" si="133"/>
        <v>0</v>
      </c>
      <c r="JO19" s="10" t="b">
        <f t="shared" si="134"/>
        <v>0</v>
      </c>
      <c r="JP19" s="10" t="b">
        <f t="shared" si="135"/>
        <v>0</v>
      </c>
      <c r="JQ19" s="10" t="b">
        <f t="shared" si="136"/>
        <v>0</v>
      </c>
      <c r="JR19" s="10" t="b">
        <f t="shared" si="137"/>
        <v>0</v>
      </c>
      <c r="JS19" s="10" t="b">
        <f t="shared" si="138"/>
        <v>0</v>
      </c>
      <c r="JT19" s="10">
        <f t="shared" si="139"/>
        <v>22.5</v>
      </c>
      <c r="JU19" s="10" t="b">
        <f t="shared" si="140"/>
        <v>0</v>
      </c>
      <c r="JV19" s="10">
        <f t="shared" si="141"/>
        <v>27.4</v>
      </c>
      <c r="JW19" s="10" t="b">
        <f t="shared" si="142"/>
        <v>0</v>
      </c>
      <c r="JX19" s="10" t="b">
        <f t="shared" si="143"/>
        <v>0</v>
      </c>
      <c r="JY19" s="10" t="b">
        <f t="shared" si="144"/>
        <v>0</v>
      </c>
      <c r="JZ19" s="10">
        <f t="shared" si="145"/>
        <v>23</v>
      </c>
      <c r="KA19" s="10" t="b">
        <f t="shared" si="146"/>
        <v>0</v>
      </c>
      <c r="KB19" s="10">
        <f t="shared" si="147"/>
        <v>67</v>
      </c>
      <c r="KC19" s="10" t="b">
        <f t="shared" si="148"/>
        <v>0</v>
      </c>
      <c r="KD19" s="10" t="b">
        <f t="shared" si="149"/>
        <v>0</v>
      </c>
      <c r="KE19" s="10">
        <f t="shared" si="150"/>
        <v>23</v>
      </c>
      <c r="KF19" s="10">
        <f t="shared" si="151"/>
        <v>23</v>
      </c>
      <c r="KG19" s="10">
        <f t="shared" si="152"/>
        <v>6.6</v>
      </c>
      <c r="KH19" s="10" t="b">
        <f t="shared" si="153"/>
        <v>0</v>
      </c>
      <c r="KI19" s="10">
        <f t="shared" si="154"/>
        <v>43</v>
      </c>
      <c r="KJ19" s="10">
        <f t="shared" si="155"/>
        <v>29</v>
      </c>
      <c r="KK19" s="10">
        <f t="shared" si="156"/>
        <v>23</v>
      </c>
      <c r="KL19" s="10">
        <f t="shared" si="157"/>
        <v>4.5</v>
      </c>
      <c r="KM19" s="10" t="b">
        <f t="shared" si="158"/>
        <v>0</v>
      </c>
      <c r="KN19" s="10">
        <f t="shared" si="159"/>
        <v>83.8</v>
      </c>
      <c r="KO19" s="10" t="b">
        <f t="shared" si="160"/>
        <v>0</v>
      </c>
      <c r="KP19" s="10" t="b">
        <f t="shared" si="161"/>
        <v>0</v>
      </c>
      <c r="KQ19" s="10" t="b">
        <f t="shared" si="162"/>
        <v>0</v>
      </c>
      <c r="KR19" s="10">
        <f t="shared" si="163"/>
        <v>55</v>
      </c>
      <c r="KS19" s="10">
        <f t="shared" si="164"/>
        <v>23</v>
      </c>
      <c r="KT19" s="10">
        <f t="shared" si="165"/>
        <v>15</v>
      </c>
      <c r="KU19" s="10" t="b">
        <f t="shared" si="166"/>
        <v>0</v>
      </c>
      <c r="KV19" s="10">
        <f t="shared" si="167"/>
        <v>23</v>
      </c>
      <c r="KW19" s="10" t="b">
        <f t="shared" si="168"/>
        <v>0</v>
      </c>
      <c r="KX19" s="10">
        <f t="shared" si="169"/>
        <v>83</v>
      </c>
      <c r="KY19" s="10" t="b">
        <f t="shared" si="170"/>
        <v>0</v>
      </c>
      <c r="KZ19" s="10">
        <f t="shared" si="171"/>
        <v>23</v>
      </c>
      <c r="LA19" s="10">
        <f t="shared" si="172"/>
        <v>22.6</v>
      </c>
      <c r="LB19" s="10">
        <f t="shared" si="173"/>
        <v>27.5</v>
      </c>
      <c r="LC19" s="19">
        <f t="shared" si="174"/>
        <v>37.6</v>
      </c>
      <c r="LD19" s="10">
        <f t="shared" si="175"/>
        <v>13</v>
      </c>
      <c r="LE19" s="10">
        <f t="shared" si="176"/>
        <v>10</v>
      </c>
      <c r="LF19" s="10">
        <f t="shared" si="190"/>
        <v>15</v>
      </c>
      <c r="LG19" s="10">
        <f t="shared" si="177"/>
        <v>27</v>
      </c>
      <c r="LH19" s="10">
        <f t="shared" si="178"/>
        <v>7</v>
      </c>
      <c r="LI19" s="10">
        <f t="shared" si="179"/>
        <v>28</v>
      </c>
      <c r="LJ19" s="10">
        <f t="shared" si="180"/>
        <v>150</v>
      </c>
      <c r="LK19" s="10" t="b">
        <f t="shared" si="181"/>
        <v>0</v>
      </c>
      <c r="LL19" s="10" t="b">
        <f t="shared" si="182"/>
        <v>0</v>
      </c>
      <c r="LM19" s="10" t="b">
        <f t="shared" si="183"/>
        <v>0</v>
      </c>
      <c r="LN19" s="10" t="b">
        <f t="shared" si="184"/>
        <v>0</v>
      </c>
      <c r="LO19" s="10" t="b">
        <f t="shared" si="185"/>
        <v>0</v>
      </c>
      <c r="LP19" s="10" t="b">
        <f t="shared" si="186"/>
        <v>0</v>
      </c>
      <c r="LQ19" s="10" t="b">
        <f t="shared" si="187"/>
        <v>0</v>
      </c>
      <c r="LR19" s="10" t="b">
        <f t="shared" si="188"/>
        <v>0</v>
      </c>
      <c r="LS19" s="10" t="b">
        <f t="shared" si="189"/>
        <v>0</v>
      </c>
    </row>
    <row r="20" spans="1:331" x14ac:dyDescent="0.2">
      <c r="A20" s="20" t="str">
        <f t="shared" si="120"/>
        <v>Manganese</v>
      </c>
      <c r="B20" s="11" t="str">
        <f t="shared" si="120"/>
        <v>kg/MW</v>
      </c>
      <c r="C20" s="11">
        <f t="shared" si="191"/>
        <v>2015</v>
      </c>
      <c r="D20" s="16">
        <f t="shared" si="122"/>
        <v>-999</v>
      </c>
      <c r="E20" s="16">
        <f t="shared" si="123"/>
        <v>-999</v>
      </c>
      <c r="F20" s="16">
        <f t="shared" si="124"/>
        <v>-999</v>
      </c>
      <c r="G20" s="16">
        <f t="shared" si="125"/>
        <v>-999</v>
      </c>
      <c r="H20" s="18">
        <f t="shared" si="126"/>
        <v>0</v>
      </c>
      <c r="I20" s="16">
        <f>IF(H20&lt;&gt;0,PERCENTILE(JH20:LS20,#REF!),-999)</f>
        <v>-999</v>
      </c>
      <c r="J20" s="17">
        <f>IF(H20&lt;&gt;0,PERCENTILE(JH20:LS20,#REF!),-999)</f>
        <v>-999</v>
      </c>
      <c r="K20" s="21"/>
      <c r="L20" s="21"/>
      <c r="M20" s="21"/>
      <c r="N20" s="22"/>
      <c r="O20" s="21"/>
      <c r="P20" s="21"/>
      <c r="Q20" s="21"/>
      <c r="R20" s="22"/>
      <c r="S20" s="21"/>
      <c r="T20" s="21"/>
      <c r="U20" s="21"/>
      <c r="V20" s="22"/>
      <c r="W20" s="21"/>
      <c r="X20" s="21"/>
      <c r="Y20" s="21"/>
      <c r="Z20" s="22"/>
      <c r="AA20" s="21"/>
      <c r="AB20" s="21"/>
      <c r="AC20" s="21"/>
      <c r="AD20" s="22"/>
      <c r="AE20" s="21"/>
      <c r="AF20" s="21"/>
      <c r="AG20" s="21"/>
      <c r="AH20" s="22"/>
      <c r="AI20" s="21"/>
      <c r="AJ20" s="21"/>
      <c r="AK20" s="21"/>
      <c r="AL20" s="22"/>
      <c r="AM20" s="21"/>
      <c r="AN20" s="21"/>
      <c r="AO20" s="21"/>
      <c r="AP20" s="22"/>
      <c r="AQ20" s="21"/>
      <c r="AR20" s="21"/>
      <c r="AS20" s="21"/>
      <c r="AT20" s="22"/>
      <c r="AU20" s="21"/>
      <c r="AV20" s="21"/>
      <c r="AW20" s="21"/>
      <c r="AX20" s="22"/>
      <c r="AY20" s="21"/>
      <c r="AZ20" s="21"/>
      <c r="BA20" s="21"/>
      <c r="BB20" s="22"/>
      <c r="BC20" s="21"/>
      <c r="BD20" s="21"/>
      <c r="BE20" s="21"/>
      <c r="BF20" s="22"/>
      <c r="BG20" s="21"/>
      <c r="BH20" s="21"/>
      <c r="BI20" s="21"/>
      <c r="BJ20" s="22"/>
      <c r="BK20" s="21"/>
      <c r="BL20" s="21"/>
      <c r="BM20" s="21"/>
      <c r="BN20" s="22"/>
      <c r="BO20" s="21"/>
      <c r="BP20" s="21"/>
      <c r="BQ20" s="21"/>
      <c r="BR20" s="22"/>
      <c r="BS20" s="21"/>
      <c r="BT20" s="21"/>
      <c r="BU20" s="21"/>
      <c r="BV20" s="22"/>
      <c r="BW20" s="21"/>
      <c r="BX20" s="21"/>
      <c r="BY20" s="21"/>
      <c r="BZ20" s="22"/>
      <c r="CA20" s="21"/>
      <c r="CB20" s="21"/>
      <c r="CC20" s="21"/>
      <c r="CD20" s="22"/>
      <c r="CE20" s="21"/>
      <c r="CF20" s="21"/>
      <c r="CG20" s="21"/>
      <c r="CH20" s="22"/>
      <c r="CI20" s="21"/>
      <c r="CJ20" s="21"/>
      <c r="CK20" s="21"/>
      <c r="CL20" s="22"/>
      <c r="CM20" s="21"/>
      <c r="CN20" s="21"/>
      <c r="CO20" s="21"/>
      <c r="CP20" s="22"/>
      <c r="CQ20" s="21"/>
      <c r="CR20" s="21"/>
      <c r="CS20" s="21"/>
      <c r="CT20" s="22"/>
      <c r="CU20" s="21"/>
      <c r="CV20" s="21"/>
      <c r="CW20" s="21"/>
      <c r="CX20" s="22"/>
      <c r="CY20" s="21"/>
      <c r="CZ20" s="21"/>
      <c r="DA20" s="21"/>
      <c r="DB20" s="22"/>
      <c r="DC20" s="21"/>
      <c r="DD20" s="21"/>
      <c r="DE20" s="21"/>
      <c r="DF20" s="22"/>
      <c r="DG20" s="21"/>
      <c r="DH20" s="21"/>
      <c r="DI20" s="21"/>
      <c r="DJ20" s="22"/>
      <c r="DK20" s="21"/>
      <c r="DL20" s="21"/>
      <c r="DM20" s="21"/>
      <c r="DN20" s="22"/>
      <c r="DO20" s="21"/>
      <c r="DP20" s="21"/>
      <c r="DQ20" s="21"/>
      <c r="DR20" s="22"/>
      <c r="DS20" s="21"/>
      <c r="DT20" s="21"/>
      <c r="DU20" s="21"/>
      <c r="DV20" s="22"/>
      <c r="DW20" s="21"/>
      <c r="DX20" s="21"/>
      <c r="DY20" s="21"/>
      <c r="DZ20" s="22"/>
      <c r="EA20" s="21"/>
      <c r="EB20" s="21"/>
      <c r="EC20" s="21"/>
      <c r="ED20" s="22"/>
      <c r="EE20" s="21"/>
      <c r="EF20" s="21"/>
      <c r="EG20" s="21"/>
      <c r="EH20" s="22"/>
      <c r="EI20" s="21"/>
      <c r="EJ20" s="21"/>
      <c r="EK20" s="21"/>
      <c r="EL20" s="22"/>
      <c r="EM20" s="21"/>
      <c r="EN20" s="21"/>
      <c r="EO20" s="21"/>
      <c r="EP20" s="22"/>
      <c r="EQ20" s="21"/>
      <c r="ER20" s="21"/>
      <c r="ES20" s="21"/>
      <c r="ET20" s="22"/>
      <c r="EU20" s="21"/>
      <c r="EV20" s="21"/>
      <c r="EW20" s="21"/>
      <c r="EX20" s="22"/>
      <c r="EY20" s="21"/>
      <c r="EZ20" s="21"/>
      <c r="FA20" s="21"/>
      <c r="FB20" s="22"/>
      <c r="FC20" s="21"/>
      <c r="FD20" s="21"/>
      <c r="FE20" s="21"/>
      <c r="FF20" s="22"/>
      <c r="FG20" s="21"/>
      <c r="FH20" s="21"/>
      <c r="FI20" s="21"/>
      <c r="FJ20" s="22"/>
      <c r="FK20" s="21"/>
      <c r="FL20" s="21"/>
      <c r="FM20" s="21"/>
      <c r="FN20" s="22"/>
      <c r="FO20" s="21"/>
      <c r="FP20" s="21"/>
      <c r="FQ20" s="21"/>
      <c r="FR20" s="22"/>
      <c r="FS20" s="21"/>
      <c r="FT20" s="21"/>
      <c r="FU20" s="21"/>
      <c r="FV20" s="22"/>
      <c r="FW20" s="21"/>
      <c r="FX20" s="21"/>
      <c r="FY20" s="21"/>
      <c r="FZ20" s="22"/>
      <c r="GA20" s="21"/>
      <c r="GB20" s="21"/>
      <c r="GC20" s="21"/>
      <c r="GD20" s="22"/>
      <c r="GE20" s="21"/>
      <c r="GF20" s="21"/>
      <c r="GG20" s="21"/>
      <c r="GH20" s="22"/>
      <c r="GI20" s="21"/>
      <c r="GJ20" s="21"/>
      <c r="GK20" s="21"/>
      <c r="GL20" s="22"/>
      <c r="GM20" s="21"/>
      <c r="GN20" s="21"/>
      <c r="GO20" s="21"/>
      <c r="GP20" s="22"/>
      <c r="GQ20" s="21"/>
      <c r="GR20" s="21"/>
      <c r="GS20" s="21"/>
      <c r="GT20" s="22"/>
      <c r="GW20" s="21"/>
      <c r="GX20" s="22"/>
      <c r="HA20" s="21"/>
      <c r="HB20" s="22"/>
      <c r="HE20" s="21"/>
      <c r="HF20" s="22"/>
      <c r="HG20" s="21"/>
      <c r="HH20" s="21"/>
      <c r="HI20" s="21"/>
      <c r="HJ20" s="22"/>
      <c r="HK20" s="21"/>
      <c r="HL20" s="21"/>
      <c r="HM20" s="21"/>
      <c r="HN20" s="22"/>
      <c r="HO20" s="21"/>
      <c r="HP20" s="21"/>
      <c r="HQ20" s="21"/>
      <c r="HR20" s="22"/>
      <c r="HS20" s="21"/>
      <c r="HT20" s="21"/>
      <c r="HU20" s="21"/>
      <c r="HV20" s="22"/>
      <c r="HW20" s="21"/>
      <c r="HX20" s="21"/>
      <c r="HY20" s="21"/>
      <c r="HZ20" s="22"/>
      <c r="IA20" s="21"/>
      <c r="IB20" s="21"/>
      <c r="IC20" s="21"/>
      <c r="ID20" s="22"/>
      <c r="IE20" s="21"/>
      <c r="IF20" s="21"/>
      <c r="IG20" s="21"/>
      <c r="IH20" s="22"/>
      <c r="II20" s="21"/>
      <c r="IJ20" s="21"/>
      <c r="IK20" s="21"/>
      <c r="IL20" s="22"/>
      <c r="IM20" s="21"/>
      <c r="IN20" s="21"/>
      <c r="IO20" s="21"/>
      <c r="IP20" s="22"/>
      <c r="IQ20" s="21"/>
      <c r="IR20" s="21"/>
      <c r="IS20" s="21"/>
      <c r="IT20" s="22"/>
      <c r="IU20" s="21"/>
      <c r="IV20" s="21"/>
      <c r="IW20" s="21"/>
      <c r="IX20" s="22"/>
      <c r="IY20" s="21"/>
      <c r="IZ20" s="21"/>
      <c r="JA20" s="21"/>
      <c r="JB20" s="22"/>
      <c r="JC20" s="21"/>
      <c r="JD20" s="21"/>
      <c r="JE20" s="21"/>
      <c r="JF20" s="22"/>
      <c r="JH20" s="39" t="b">
        <f t="shared" si="127"/>
        <v>0</v>
      </c>
      <c r="JI20" s="10" t="b">
        <f t="shared" si="128"/>
        <v>0</v>
      </c>
      <c r="JJ20" s="10" t="b">
        <f t="shared" si="129"/>
        <v>0</v>
      </c>
      <c r="JK20" s="10" t="b">
        <f t="shared" si="130"/>
        <v>0</v>
      </c>
      <c r="JL20" s="10" t="b">
        <f t="shared" si="131"/>
        <v>0</v>
      </c>
      <c r="JM20" s="10" t="b">
        <f t="shared" si="132"/>
        <v>0</v>
      </c>
      <c r="JN20" s="10" t="b">
        <f t="shared" si="133"/>
        <v>0</v>
      </c>
      <c r="JO20" s="10" t="b">
        <f t="shared" si="134"/>
        <v>0</v>
      </c>
      <c r="JP20" s="10" t="b">
        <f t="shared" si="135"/>
        <v>0</v>
      </c>
      <c r="JQ20" s="10" t="b">
        <f t="shared" si="136"/>
        <v>0</v>
      </c>
      <c r="JR20" s="10" t="b">
        <f t="shared" si="137"/>
        <v>0</v>
      </c>
      <c r="JS20" s="10" t="b">
        <f t="shared" si="138"/>
        <v>0</v>
      </c>
      <c r="JT20" s="10" t="b">
        <f t="shared" si="139"/>
        <v>0</v>
      </c>
      <c r="JU20" s="10" t="b">
        <f t="shared" si="140"/>
        <v>0</v>
      </c>
      <c r="JV20" s="10" t="b">
        <f t="shared" si="141"/>
        <v>0</v>
      </c>
      <c r="JW20" s="10" t="b">
        <f t="shared" si="142"/>
        <v>0</v>
      </c>
      <c r="JX20" s="10" t="b">
        <f t="shared" si="143"/>
        <v>0</v>
      </c>
      <c r="JY20" s="10" t="b">
        <f t="shared" si="144"/>
        <v>0</v>
      </c>
      <c r="JZ20" s="10" t="b">
        <f t="shared" si="145"/>
        <v>0</v>
      </c>
      <c r="KA20" s="10" t="b">
        <f t="shared" si="146"/>
        <v>0</v>
      </c>
      <c r="KB20" s="10" t="b">
        <f t="shared" si="147"/>
        <v>0</v>
      </c>
      <c r="KC20" s="10" t="b">
        <f t="shared" si="148"/>
        <v>0</v>
      </c>
      <c r="KD20" s="10" t="b">
        <f t="shared" si="149"/>
        <v>0</v>
      </c>
      <c r="KE20" s="10" t="b">
        <f t="shared" si="150"/>
        <v>0</v>
      </c>
      <c r="KF20" s="10" t="b">
        <f t="shared" si="151"/>
        <v>0</v>
      </c>
      <c r="KG20" s="10" t="b">
        <f t="shared" si="152"/>
        <v>0</v>
      </c>
      <c r="KH20" s="10" t="b">
        <f t="shared" si="153"/>
        <v>0</v>
      </c>
      <c r="KI20" s="10" t="b">
        <f t="shared" si="154"/>
        <v>0</v>
      </c>
      <c r="KJ20" s="10" t="b">
        <f t="shared" si="155"/>
        <v>0</v>
      </c>
      <c r="KK20" s="10" t="b">
        <f t="shared" si="156"/>
        <v>0</v>
      </c>
      <c r="KL20" s="10" t="b">
        <f t="shared" si="157"/>
        <v>0</v>
      </c>
      <c r="KM20" s="10" t="b">
        <f t="shared" si="158"/>
        <v>0</v>
      </c>
      <c r="KN20" s="10" t="b">
        <f t="shared" si="159"/>
        <v>0</v>
      </c>
      <c r="KO20" s="10" t="b">
        <f t="shared" si="160"/>
        <v>0</v>
      </c>
      <c r="KP20" s="10" t="b">
        <f t="shared" si="161"/>
        <v>0</v>
      </c>
      <c r="KQ20" s="10" t="b">
        <f t="shared" si="162"/>
        <v>0</v>
      </c>
      <c r="KR20" s="10" t="b">
        <f t="shared" si="163"/>
        <v>0</v>
      </c>
      <c r="KS20" s="10" t="b">
        <f t="shared" si="164"/>
        <v>0</v>
      </c>
      <c r="KT20" s="10" t="b">
        <f t="shared" si="165"/>
        <v>0</v>
      </c>
      <c r="KU20" s="10" t="b">
        <f t="shared" si="166"/>
        <v>0</v>
      </c>
      <c r="KV20" s="10" t="b">
        <f t="shared" si="167"/>
        <v>0</v>
      </c>
      <c r="KW20" s="10" t="b">
        <f t="shared" si="168"/>
        <v>0</v>
      </c>
      <c r="KX20" s="10" t="b">
        <f t="shared" si="169"/>
        <v>0</v>
      </c>
      <c r="KY20" s="10" t="b">
        <f t="shared" si="170"/>
        <v>0</v>
      </c>
      <c r="KZ20" s="10" t="b">
        <f t="shared" si="171"/>
        <v>0</v>
      </c>
      <c r="LA20" s="10" t="b">
        <f t="shared" si="172"/>
        <v>0</v>
      </c>
      <c r="LB20" s="10" t="b">
        <f t="shared" si="173"/>
        <v>0</v>
      </c>
      <c r="LC20" s="19" t="b">
        <f t="shared" si="174"/>
        <v>0</v>
      </c>
      <c r="LD20" s="10" t="b">
        <f t="shared" si="175"/>
        <v>0</v>
      </c>
      <c r="LE20" s="10" t="b">
        <f t="shared" si="176"/>
        <v>0</v>
      </c>
      <c r="LF20" s="10" t="b">
        <f t="shared" si="190"/>
        <v>0</v>
      </c>
      <c r="LG20" s="10" t="b">
        <f t="shared" si="177"/>
        <v>0</v>
      </c>
      <c r="LH20" s="10" t="b">
        <f t="shared" si="178"/>
        <v>0</v>
      </c>
      <c r="LI20" s="10" t="b">
        <f t="shared" si="179"/>
        <v>0</v>
      </c>
      <c r="LJ20" s="10" t="b">
        <f t="shared" si="180"/>
        <v>0</v>
      </c>
      <c r="LK20" s="10" t="b">
        <f t="shared" si="181"/>
        <v>0</v>
      </c>
      <c r="LL20" s="10" t="b">
        <f t="shared" si="182"/>
        <v>0</v>
      </c>
      <c r="LM20" s="10" t="b">
        <f t="shared" si="183"/>
        <v>0</v>
      </c>
      <c r="LN20" s="10" t="b">
        <f t="shared" si="184"/>
        <v>0</v>
      </c>
      <c r="LO20" s="10" t="b">
        <f t="shared" si="185"/>
        <v>0</v>
      </c>
      <c r="LP20" s="10" t="b">
        <f t="shared" si="186"/>
        <v>0</v>
      </c>
      <c r="LQ20" s="10" t="b">
        <f t="shared" si="187"/>
        <v>0</v>
      </c>
      <c r="LR20" s="10" t="b">
        <f t="shared" si="188"/>
        <v>0</v>
      </c>
      <c r="LS20" s="10" t="b">
        <f t="shared" si="189"/>
        <v>0</v>
      </c>
    </row>
    <row r="21" spans="1:331" x14ac:dyDescent="0.2">
      <c r="A21" s="20" t="str">
        <f t="shared" si="120"/>
        <v>Nickel</v>
      </c>
      <c r="B21" s="11" t="str">
        <f t="shared" si="120"/>
        <v>kg/MW</v>
      </c>
      <c r="C21" s="11">
        <f t="shared" si="191"/>
        <v>2015</v>
      </c>
      <c r="D21" s="16">
        <f t="shared" si="122"/>
        <v>-999</v>
      </c>
      <c r="E21" s="16">
        <f t="shared" si="123"/>
        <v>-999</v>
      </c>
      <c r="F21" s="16">
        <f t="shared" si="124"/>
        <v>-999</v>
      </c>
      <c r="G21" s="16">
        <f t="shared" si="125"/>
        <v>-999</v>
      </c>
      <c r="H21" s="18">
        <f t="shared" si="126"/>
        <v>0</v>
      </c>
      <c r="I21" s="16">
        <f>IF(H21&lt;&gt;0,PERCENTILE(JH21:LS21,#REF!),-999)</f>
        <v>-999</v>
      </c>
      <c r="J21" s="17">
        <f>IF(H21&lt;&gt;0,PERCENTILE(JH21:LS21,#REF!),-999)</f>
        <v>-999</v>
      </c>
      <c r="K21" s="21"/>
      <c r="L21" s="21"/>
      <c r="M21" s="21"/>
      <c r="N21" s="22"/>
      <c r="O21" s="21"/>
      <c r="P21" s="21"/>
      <c r="Q21" s="21"/>
      <c r="R21" s="22"/>
      <c r="S21" s="21"/>
      <c r="T21" s="21"/>
      <c r="U21" s="21"/>
      <c r="V21" s="22"/>
      <c r="W21" s="21"/>
      <c r="X21" s="21"/>
      <c r="Y21" s="21"/>
      <c r="Z21" s="22"/>
      <c r="AA21" s="21"/>
      <c r="AB21" s="21"/>
      <c r="AC21" s="21"/>
      <c r="AD21" s="22"/>
      <c r="AE21" s="21"/>
      <c r="AF21" s="21"/>
      <c r="AG21" s="21"/>
      <c r="AH21" s="22"/>
      <c r="AI21" s="21"/>
      <c r="AJ21" s="21"/>
      <c r="AK21" s="21"/>
      <c r="AL21" s="22"/>
      <c r="AM21" s="21"/>
      <c r="AN21" s="21"/>
      <c r="AO21" s="21"/>
      <c r="AP21" s="22"/>
      <c r="AQ21" s="21"/>
      <c r="AR21" s="21"/>
      <c r="AS21" s="21"/>
      <c r="AT21" s="22"/>
      <c r="AU21" s="21"/>
      <c r="AV21" s="21"/>
      <c r="AW21" s="21"/>
      <c r="AX21" s="22"/>
      <c r="AY21" s="21"/>
      <c r="AZ21" s="21"/>
      <c r="BA21" s="21"/>
      <c r="BB21" s="22"/>
      <c r="BC21" s="21"/>
      <c r="BD21" s="21"/>
      <c r="BE21" s="21"/>
      <c r="BF21" s="22"/>
      <c r="BG21" s="21"/>
      <c r="BH21" s="21"/>
      <c r="BI21" s="21"/>
      <c r="BJ21" s="22"/>
      <c r="BK21" s="21"/>
      <c r="BL21" s="21"/>
      <c r="BM21" s="21"/>
      <c r="BN21" s="22"/>
      <c r="BO21" s="21"/>
      <c r="BP21" s="21"/>
      <c r="BQ21" s="21"/>
      <c r="BR21" s="22"/>
      <c r="BS21" s="21"/>
      <c r="BT21" s="21"/>
      <c r="BU21" s="21"/>
      <c r="BV21" s="22"/>
      <c r="BW21" s="21"/>
      <c r="BX21" s="21"/>
      <c r="BY21" s="21"/>
      <c r="BZ21" s="22"/>
      <c r="CA21" s="21"/>
      <c r="CB21" s="21"/>
      <c r="CC21" s="21"/>
      <c r="CD21" s="22"/>
      <c r="CE21" s="21"/>
      <c r="CF21" s="21"/>
      <c r="CG21" s="21"/>
      <c r="CH21" s="22"/>
      <c r="CI21" s="21"/>
      <c r="CJ21" s="21"/>
      <c r="CK21" s="21"/>
      <c r="CL21" s="22"/>
      <c r="CM21" s="21"/>
      <c r="CN21" s="21"/>
      <c r="CO21" s="21"/>
      <c r="CP21" s="22"/>
      <c r="CQ21" s="21"/>
      <c r="CR21" s="21"/>
      <c r="CS21" s="21"/>
      <c r="CT21" s="22"/>
      <c r="CU21" s="21"/>
      <c r="CV21" s="21"/>
      <c r="CW21" s="21"/>
      <c r="CX21" s="22"/>
      <c r="CY21" s="21"/>
      <c r="CZ21" s="21"/>
      <c r="DA21" s="21"/>
      <c r="DB21" s="22"/>
      <c r="DC21" s="21"/>
      <c r="DD21" s="21"/>
      <c r="DE21" s="21"/>
      <c r="DF21" s="22"/>
      <c r="DG21" s="21"/>
      <c r="DH21" s="21"/>
      <c r="DI21" s="21"/>
      <c r="DJ21" s="22"/>
      <c r="DK21" s="21"/>
      <c r="DL21" s="21"/>
      <c r="DM21" s="21"/>
      <c r="DN21" s="22"/>
      <c r="DO21" s="21"/>
      <c r="DP21" s="21"/>
      <c r="DQ21" s="21"/>
      <c r="DR21" s="22"/>
      <c r="DS21" s="21"/>
      <c r="DT21" s="21"/>
      <c r="DU21" s="21"/>
      <c r="DV21" s="22"/>
      <c r="DW21" s="21"/>
      <c r="DX21" s="21"/>
      <c r="DY21" s="21"/>
      <c r="DZ21" s="22"/>
      <c r="EA21" s="21"/>
      <c r="EB21" s="21"/>
      <c r="EC21" s="21"/>
      <c r="ED21" s="22"/>
      <c r="EE21" s="21"/>
      <c r="EF21" s="21"/>
      <c r="EG21" s="21"/>
      <c r="EH21" s="22"/>
      <c r="EI21" s="21"/>
      <c r="EJ21" s="21"/>
      <c r="EK21" s="21"/>
      <c r="EL21" s="22"/>
      <c r="EM21" s="21"/>
      <c r="EN21" s="21"/>
      <c r="EO21" s="21"/>
      <c r="EP21" s="22"/>
      <c r="EQ21" s="21"/>
      <c r="ER21" s="21"/>
      <c r="ES21" s="21"/>
      <c r="ET21" s="22"/>
      <c r="EU21" s="21"/>
      <c r="EV21" s="21"/>
      <c r="EW21" s="21"/>
      <c r="EX21" s="22"/>
      <c r="EY21" s="21"/>
      <c r="EZ21" s="21"/>
      <c r="FA21" s="21"/>
      <c r="FB21" s="22"/>
      <c r="FC21" s="21"/>
      <c r="FD21" s="21"/>
      <c r="FE21" s="21"/>
      <c r="FF21" s="22"/>
      <c r="FG21" s="21"/>
      <c r="FH21" s="21"/>
      <c r="FI21" s="21"/>
      <c r="FJ21" s="22"/>
      <c r="FK21" s="21"/>
      <c r="FL21" s="21"/>
      <c r="FM21" s="21"/>
      <c r="FN21" s="22"/>
      <c r="FO21" s="21"/>
      <c r="FP21" s="21"/>
      <c r="FQ21" s="21"/>
      <c r="FR21" s="22"/>
      <c r="FS21" s="21"/>
      <c r="FT21" s="21"/>
      <c r="FU21" s="21"/>
      <c r="FV21" s="22"/>
      <c r="FW21" s="21"/>
      <c r="FX21" s="21"/>
      <c r="FY21" s="21"/>
      <c r="FZ21" s="22"/>
      <c r="GA21" s="21"/>
      <c r="GB21" s="21"/>
      <c r="GC21" s="21"/>
      <c r="GD21" s="22"/>
      <c r="GE21" s="21"/>
      <c r="GF21" s="21"/>
      <c r="GG21" s="21"/>
      <c r="GH21" s="22"/>
      <c r="GI21" s="21"/>
      <c r="GJ21" s="21"/>
      <c r="GK21" s="21"/>
      <c r="GL21" s="22"/>
      <c r="GM21" s="21"/>
      <c r="GN21" s="21"/>
      <c r="GO21" s="21"/>
      <c r="GP21" s="22"/>
      <c r="GQ21" s="21"/>
      <c r="GR21" s="21"/>
      <c r="GS21" s="21"/>
      <c r="GT21" s="22"/>
      <c r="GW21" s="21"/>
      <c r="GX21" s="22"/>
      <c r="HA21" s="21"/>
      <c r="HB21" s="22"/>
      <c r="HE21" s="21"/>
      <c r="HF21" s="22"/>
      <c r="HG21" s="21"/>
      <c r="HH21" s="21"/>
      <c r="HI21" s="21"/>
      <c r="HJ21" s="22"/>
      <c r="HK21" s="21"/>
      <c r="HL21" s="21"/>
      <c r="HM21" s="21"/>
      <c r="HN21" s="22"/>
      <c r="HO21" s="21"/>
      <c r="HP21" s="21"/>
      <c r="HQ21" s="21"/>
      <c r="HR21" s="22"/>
      <c r="HS21" s="21"/>
      <c r="HT21" s="21"/>
      <c r="HU21" s="21"/>
      <c r="HV21" s="22"/>
      <c r="HW21" s="21"/>
      <c r="HX21" s="21"/>
      <c r="HY21" s="21"/>
      <c r="HZ21" s="22"/>
      <c r="IA21" s="21"/>
      <c r="IB21" s="21"/>
      <c r="IC21" s="21"/>
      <c r="ID21" s="22"/>
      <c r="IE21" s="21"/>
      <c r="IF21" s="21"/>
      <c r="IG21" s="21"/>
      <c r="IH21" s="22"/>
      <c r="II21" s="21"/>
      <c r="IJ21" s="21"/>
      <c r="IK21" s="21"/>
      <c r="IL21" s="22"/>
      <c r="IM21" s="21"/>
      <c r="IN21" s="21"/>
      <c r="IO21" s="21"/>
      <c r="IP21" s="22"/>
      <c r="IQ21" s="21"/>
      <c r="IR21" s="21"/>
      <c r="IS21" s="21"/>
      <c r="IT21" s="22"/>
      <c r="IU21" s="21"/>
      <c r="IV21" s="21"/>
      <c r="IW21" s="21"/>
      <c r="IX21" s="22"/>
      <c r="IY21" s="21"/>
      <c r="IZ21" s="21"/>
      <c r="JA21" s="21"/>
      <c r="JB21" s="22"/>
      <c r="JC21" s="21"/>
      <c r="JD21" s="21"/>
      <c r="JE21" s="21"/>
      <c r="JF21" s="22"/>
      <c r="JH21" s="39" t="b">
        <f t="shared" si="127"/>
        <v>0</v>
      </c>
      <c r="JI21" s="10" t="b">
        <f t="shared" si="128"/>
        <v>0</v>
      </c>
      <c r="JJ21" s="10" t="b">
        <f t="shared" si="129"/>
        <v>0</v>
      </c>
      <c r="JK21" s="10" t="b">
        <f t="shared" si="130"/>
        <v>0</v>
      </c>
      <c r="JL21" s="10" t="b">
        <f t="shared" si="131"/>
        <v>0</v>
      </c>
      <c r="JM21" s="10" t="b">
        <f t="shared" si="132"/>
        <v>0</v>
      </c>
      <c r="JN21" s="10" t="b">
        <f t="shared" si="133"/>
        <v>0</v>
      </c>
      <c r="JO21" s="10" t="b">
        <f t="shared" si="134"/>
        <v>0</v>
      </c>
      <c r="JP21" s="10" t="b">
        <f t="shared" si="135"/>
        <v>0</v>
      </c>
      <c r="JQ21" s="10" t="b">
        <f t="shared" si="136"/>
        <v>0</v>
      </c>
      <c r="JR21" s="10" t="b">
        <f t="shared" si="137"/>
        <v>0</v>
      </c>
      <c r="JS21" s="10" t="b">
        <f t="shared" si="138"/>
        <v>0</v>
      </c>
      <c r="JT21" s="10" t="b">
        <f t="shared" si="139"/>
        <v>0</v>
      </c>
      <c r="JU21" s="10" t="b">
        <f t="shared" si="140"/>
        <v>0</v>
      </c>
      <c r="JV21" s="10" t="b">
        <f t="shared" si="141"/>
        <v>0</v>
      </c>
      <c r="JW21" s="10" t="b">
        <f t="shared" si="142"/>
        <v>0</v>
      </c>
      <c r="JX21" s="10" t="b">
        <f t="shared" si="143"/>
        <v>0</v>
      </c>
      <c r="JY21" s="10" t="b">
        <f t="shared" si="144"/>
        <v>0</v>
      </c>
      <c r="JZ21" s="10" t="b">
        <f t="shared" si="145"/>
        <v>0</v>
      </c>
      <c r="KA21" s="10" t="b">
        <f t="shared" si="146"/>
        <v>0</v>
      </c>
      <c r="KB21" s="10" t="b">
        <f t="shared" si="147"/>
        <v>0</v>
      </c>
      <c r="KC21" s="10" t="b">
        <f t="shared" si="148"/>
        <v>0</v>
      </c>
      <c r="KD21" s="10" t="b">
        <f t="shared" si="149"/>
        <v>0</v>
      </c>
      <c r="KE21" s="10" t="b">
        <f t="shared" si="150"/>
        <v>0</v>
      </c>
      <c r="KF21" s="10" t="b">
        <f t="shared" si="151"/>
        <v>0</v>
      </c>
      <c r="KG21" s="10" t="b">
        <f t="shared" si="152"/>
        <v>0</v>
      </c>
      <c r="KH21" s="10" t="b">
        <f t="shared" si="153"/>
        <v>0</v>
      </c>
      <c r="KI21" s="10" t="b">
        <f t="shared" si="154"/>
        <v>0</v>
      </c>
      <c r="KJ21" s="10" t="b">
        <f t="shared" si="155"/>
        <v>0</v>
      </c>
      <c r="KK21" s="10" t="b">
        <f t="shared" si="156"/>
        <v>0</v>
      </c>
      <c r="KL21" s="10" t="b">
        <f t="shared" si="157"/>
        <v>0</v>
      </c>
      <c r="KM21" s="10" t="b">
        <f t="shared" si="158"/>
        <v>0</v>
      </c>
      <c r="KN21" s="10" t="b">
        <f t="shared" si="159"/>
        <v>0</v>
      </c>
      <c r="KO21" s="10" t="b">
        <f t="shared" si="160"/>
        <v>0</v>
      </c>
      <c r="KP21" s="10" t="b">
        <f t="shared" si="161"/>
        <v>0</v>
      </c>
      <c r="KQ21" s="10" t="b">
        <f t="shared" si="162"/>
        <v>0</v>
      </c>
      <c r="KR21" s="10" t="b">
        <f t="shared" si="163"/>
        <v>0</v>
      </c>
      <c r="KS21" s="10" t="b">
        <f t="shared" si="164"/>
        <v>0</v>
      </c>
      <c r="KT21" s="10" t="b">
        <f t="shared" si="165"/>
        <v>0</v>
      </c>
      <c r="KU21" s="10" t="b">
        <f t="shared" si="166"/>
        <v>0</v>
      </c>
      <c r="KV21" s="10" t="b">
        <f t="shared" si="167"/>
        <v>0</v>
      </c>
      <c r="KW21" s="10" t="b">
        <f t="shared" si="168"/>
        <v>0</v>
      </c>
      <c r="KX21" s="10" t="b">
        <f t="shared" si="169"/>
        <v>0</v>
      </c>
      <c r="KY21" s="10" t="b">
        <f t="shared" si="170"/>
        <v>0</v>
      </c>
      <c r="KZ21" s="10" t="b">
        <f t="shared" si="171"/>
        <v>0</v>
      </c>
      <c r="LA21" s="10" t="b">
        <f t="shared" si="172"/>
        <v>0</v>
      </c>
      <c r="LB21" s="10" t="b">
        <f t="shared" si="173"/>
        <v>0</v>
      </c>
      <c r="LC21" s="19" t="b">
        <f t="shared" si="174"/>
        <v>0</v>
      </c>
      <c r="LD21" s="10" t="b">
        <f t="shared" si="175"/>
        <v>0</v>
      </c>
      <c r="LE21" s="10" t="b">
        <f t="shared" si="176"/>
        <v>0</v>
      </c>
      <c r="LF21" s="10" t="b">
        <f t="shared" si="190"/>
        <v>0</v>
      </c>
      <c r="LG21" s="10" t="b">
        <f t="shared" si="177"/>
        <v>0</v>
      </c>
      <c r="LH21" s="10" t="b">
        <f t="shared" si="178"/>
        <v>0</v>
      </c>
      <c r="LI21" s="10" t="b">
        <f t="shared" si="179"/>
        <v>0</v>
      </c>
      <c r="LJ21" s="10" t="b">
        <f t="shared" si="180"/>
        <v>0</v>
      </c>
      <c r="LK21" s="10" t="b">
        <f t="shared" si="181"/>
        <v>0</v>
      </c>
      <c r="LL21" s="10" t="b">
        <f t="shared" si="182"/>
        <v>0</v>
      </c>
      <c r="LM21" s="10" t="b">
        <f t="shared" si="183"/>
        <v>0</v>
      </c>
      <c r="LN21" s="10" t="b">
        <f t="shared" si="184"/>
        <v>0</v>
      </c>
      <c r="LO21" s="10" t="b">
        <f t="shared" si="185"/>
        <v>0</v>
      </c>
      <c r="LP21" s="10" t="b">
        <f t="shared" si="186"/>
        <v>0</v>
      </c>
      <c r="LQ21" s="10" t="b">
        <f t="shared" si="187"/>
        <v>0</v>
      </c>
      <c r="LR21" s="10" t="b">
        <f t="shared" si="188"/>
        <v>0</v>
      </c>
      <c r="LS21" s="10" t="b">
        <f t="shared" si="189"/>
        <v>0</v>
      </c>
    </row>
    <row r="22" spans="1:331" x14ac:dyDescent="0.2">
      <c r="A22" s="20" t="str">
        <f t="shared" si="120"/>
        <v>Selenium</v>
      </c>
      <c r="B22" s="11" t="str">
        <f t="shared" si="120"/>
        <v>kg/MW</v>
      </c>
      <c r="C22" s="11">
        <f t="shared" si="191"/>
        <v>2015</v>
      </c>
      <c r="D22" s="16">
        <f t="shared" si="122"/>
        <v>52.137999999999998</v>
      </c>
      <c r="E22" s="16">
        <f t="shared" si="123"/>
        <v>45</v>
      </c>
      <c r="F22" s="16">
        <f t="shared" si="124"/>
        <v>0.5</v>
      </c>
      <c r="G22" s="16">
        <f t="shared" si="125"/>
        <v>150</v>
      </c>
      <c r="H22" s="18">
        <f t="shared" si="126"/>
        <v>20</v>
      </c>
      <c r="I22" s="16" t="e">
        <f>IF(H22&lt;&gt;0,PERCENTILE(JH22:LS22,#REF!),-999)</f>
        <v>#REF!</v>
      </c>
      <c r="J22" s="17" t="e">
        <f>IF(H22&lt;&gt;0,PERCENTILE(JH22:LS22,#REF!),-999)</f>
        <v>#REF!</v>
      </c>
      <c r="K22">
        <v>39.299999999999997</v>
      </c>
      <c r="L22" t="s">
        <v>99</v>
      </c>
      <c r="M22" s="21">
        <v>2013</v>
      </c>
      <c r="N22" s="22" t="s">
        <v>201</v>
      </c>
      <c r="O22">
        <v>39.299999999999997</v>
      </c>
      <c r="P22" t="s">
        <v>99</v>
      </c>
      <c r="Q22" s="21">
        <v>2013</v>
      </c>
      <c r="R22" s="22" t="s">
        <v>201</v>
      </c>
      <c r="S22">
        <v>10</v>
      </c>
      <c r="T22" t="s">
        <v>8</v>
      </c>
      <c r="U22" s="21">
        <v>2013</v>
      </c>
      <c r="V22" s="22"/>
      <c r="W22" s="21">
        <v>9.56</v>
      </c>
      <c r="X22" s="21" t="s">
        <v>8</v>
      </c>
      <c r="Y22" s="21">
        <v>2011</v>
      </c>
      <c r="Z22" s="22"/>
      <c r="AA22" s="21"/>
      <c r="AB22" s="21"/>
      <c r="AC22" s="21"/>
      <c r="AD22" s="22"/>
      <c r="AE22" s="21"/>
      <c r="AF22" s="21"/>
      <c r="AG22" s="21"/>
      <c r="AH22" s="22"/>
      <c r="AI22" s="21"/>
      <c r="AJ22" s="21"/>
      <c r="AK22" s="21"/>
      <c r="AL22" s="22"/>
      <c r="AM22" s="21"/>
      <c r="AN22" s="21"/>
      <c r="AO22" s="21"/>
      <c r="AP22" s="22"/>
      <c r="AQ22" s="21"/>
      <c r="AR22" s="21"/>
      <c r="AS22" s="21"/>
      <c r="AT22" s="22"/>
      <c r="AU22" s="21"/>
      <c r="AV22" s="21"/>
      <c r="AW22" s="21"/>
      <c r="AX22" s="22"/>
      <c r="AY22" s="21"/>
      <c r="AZ22" s="21"/>
      <c r="BA22" s="21"/>
      <c r="BB22" s="22"/>
      <c r="BC22" s="21">
        <v>38.1</v>
      </c>
      <c r="BD22" s="21" t="s">
        <v>99</v>
      </c>
      <c r="BE22" s="21">
        <v>2018</v>
      </c>
      <c r="BF22" s="22"/>
      <c r="BG22" s="21">
        <v>45</v>
      </c>
      <c r="BH22" s="21" t="s">
        <v>8</v>
      </c>
      <c r="BI22" s="21">
        <v>2010</v>
      </c>
      <c r="BJ22" s="22"/>
      <c r="BK22" s="21"/>
      <c r="BL22" s="21"/>
      <c r="BM22" s="21"/>
      <c r="BN22" s="22"/>
      <c r="BO22" s="21">
        <v>45.3</v>
      </c>
      <c r="BP22" s="21" t="s">
        <v>8</v>
      </c>
      <c r="BQ22" s="21">
        <v>2011</v>
      </c>
      <c r="BR22" s="22"/>
      <c r="BS22" s="21"/>
      <c r="BT22" s="21"/>
      <c r="BU22" s="21"/>
      <c r="BV22" s="22"/>
      <c r="BW22" s="21"/>
      <c r="BX22" s="21"/>
      <c r="BY22" s="21"/>
      <c r="BZ22" s="22"/>
      <c r="CA22" s="21"/>
      <c r="CB22" s="21"/>
      <c r="CC22" s="21"/>
      <c r="CD22" s="22"/>
      <c r="CE22" s="21">
        <v>60</v>
      </c>
      <c r="CF22" s="21" t="s">
        <v>8</v>
      </c>
      <c r="CG22" s="21">
        <v>2013</v>
      </c>
      <c r="CH22" s="22" t="s">
        <v>9</v>
      </c>
      <c r="CI22" s="21">
        <v>105</v>
      </c>
      <c r="CJ22" s="21" t="s">
        <v>99</v>
      </c>
      <c r="CK22" s="21">
        <v>2013</v>
      </c>
      <c r="CL22" s="22" t="s">
        <v>7</v>
      </c>
      <c r="CM22" s="21">
        <v>150</v>
      </c>
      <c r="CN22" s="21" t="s">
        <v>8</v>
      </c>
      <c r="CO22" s="21">
        <v>2013</v>
      </c>
      <c r="CP22" s="22" t="s">
        <v>10</v>
      </c>
      <c r="CQ22" s="21"/>
      <c r="CR22" s="21"/>
      <c r="CS22" s="21"/>
      <c r="CT22" s="22"/>
      <c r="CU22" s="21"/>
      <c r="CV22" s="21"/>
      <c r="CW22" s="21"/>
      <c r="CX22" s="22"/>
      <c r="CY22" s="21">
        <v>45</v>
      </c>
      <c r="CZ22" s="21" t="s">
        <v>8</v>
      </c>
      <c r="DA22" s="21">
        <v>2019</v>
      </c>
      <c r="DB22" s="22"/>
      <c r="DC22" s="21"/>
      <c r="DD22" s="21"/>
      <c r="DE22" s="21"/>
      <c r="DF22" s="22"/>
      <c r="DG22" s="21"/>
      <c r="DH22" s="21"/>
      <c r="DI22" s="21"/>
      <c r="DJ22" s="22"/>
      <c r="DK22" s="21">
        <v>61</v>
      </c>
      <c r="DL22" s="21" t="s">
        <v>99</v>
      </c>
      <c r="DM22" s="21">
        <v>2019</v>
      </c>
      <c r="DN22" s="22"/>
      <c r="DO22" s="21">
        <v>107</v>
      </c>
      <c r="DP22" s="21" t="s">
        <v>8</v>
      </c>
      <c r="DQ22" s="21">
        <v>2010</v>
      </c>
      <c r="DR22" s="22"/>
      <c r="DS22" s="21">
        <v>67</v>
      </c>
      <c r="DT22" s="21" t="s">
        <v>8</v>
      </c>
      <c r="DU22" s="21">
        <v>2016</v>
      </c>
      <c r="DV22" s="22"/>
      <c r="DW22" s="21">
        <v>48</v>
      </c>
      <c r="DX22" s="21" t="s">
        <v>8</v>
      </c>
      <c r="DY22" s="21">
        <v>2010</v>
      </c>
      <c r="DZ22" s="22"/>
      <c r="EA22" s="21">
        <v>0.5</v>
      </c>
      <c r="EB22" s="21" t="s">
        <v>8</v>
      </c>
      <c r="EC22" s="21">
        <v>2017</v>
      </c>
      <c r="ED22" s="22" t="s">
        <v>9</v>
      </c>
      <c r="EE22" s="21">
        <v>42.5</v>
      </c>
      <c r="EF22" s="21" t="s">
        <v>99</v>
      </c>
      <c r="EG22" s="21">
        <v>2017</v>
      </c>
      <c r="EH22" s="22" t="s">
        <v>7</v>
      </c>
      <c r="EI22" s="21">
        <v>84.4</v>
      </c>
      <c r="EJ22" s="21" t="s">
        <v>8</v>
      </c>
      <c r="EK22" s="21">
        <v>2017</v>
      </c>
      <c r="EL22" s="22" t="s">
        <v>10</v>
      </c>
      <c r="EM22" s="21"/>
      <c r="EN22" s="21"/>
      <c r="EO22" s="21"/>
      <c r="EP22" s="22"/>
      <c r="EQ22" s="21"/>
      <c r="ER22" s="21"/>
      <c r="ES22" s="21"/>
      <c r="ET22" s="22"/>
      <c r="EU22" s="21"/>
      <c r="EV22" s="21"/>
      <c r="EW22" s="21"/>
      <c r="EX22" s="22"/>
      <c r="EY22" s="21">
        <v>110</v>
      </c>
      <c r="EZ22" s="21" t="s">
        <v>8</v>
      </c>
      <c r="FA22" s="21">
        <v>2015</v>
      </c>
      <c r="FB22" s="22"/>
      <c r="FC22" s="21"/>
      <c r="FD22" s="21"/>
      <c r="FE22" s="21"/>
      <c r="FF22" s="22"/>
      <c r="FG22" s="21"/>
      <c r="FH22" s="21"/>
      <c r="FI22" s="21"/>
      <c r="FJ22" s="22"/>
      <c r="FK22" s="21"/>
      <c r="FL22" s="21"/>
      <c r="FM22" s="21"/>
      <c r="FN22" s="22"/>
      <c r="FO22" s="21"/>
      <c r="FP22" s="21"/>
      <c r="FQ22" s="21"/>
      <c r="FR22" s="22"/>
      <c r="FS22" s="21"/>
      <c r="FT22" s="21"/>
      <c r="FU22" s="21"/>
      <c r="FV22" s="22"/>
      <c r="FW22" s="21"/>
      <c r="FX22" s="21"/>
      <c r="FY22" s="21"/>
      <c r="FZ22" s="22"/>
      <c r="GA22" s="21"/>
      <c r="GB22" s="21"/>
      <c r="GC22" s="21"/>
      <c r="GD22" s="22"/>
      <c r="GE22" s="21">
        <v>45</v>
      </c>
      <c r="GF22" s="21" t="s">
        <v>8</v>
      </c>
      <c r="GG22" s="21">
        <v>2016</v>
      </c>
      <c r="GH22" s="22"/>
      <c r="GI22" s="21"/>
      <c r="GJ22" s="21"/>
      <c r="GK22" s="21"/>
      <c r="GL22" s="22"/>
      <c r="GM22" s="21"/>
      <c r="GN22" s="21"/>
      <c r="GO22" s="21"/>
      <c r="GP22" s="22"/>
      <c r="GQ22" s="21"/>
      <c r="GR22" s="21"/>
      <c r="GS22" s="21"/>
      <c r="GT22" s="22"/>
      <c r="GU22">
        <v>41</v>
      </c>
      <c r="GV22" t="s">
        <v>8</v>
      </c>
      <c r="GW22" s="21">
        <v>2018</v>
      </c>
      <c r="GX22" s="22"/>
      <c r="GY22">
        <v>22</v>
      </c>
      <c r="GZ22" t="s">
        <v>8</v>
      </c>
      <c r="HA22" s="21">
        <v>2018</v>
      </c>
      <c r="HB22" s="22"/>
      <c r="HC22">
        <v>35</v>
      </c>
      <c r="HD22" t="s">
        <v>8</v>
      </c>
      <c r="HE22" s="21">
        <v>2018</v>
      </c>
      <c r="HF22" s="22"/>
      <c r="HG22" s="21">
        <v>60</v>
      </c>
      <c r="HH22" t="s">
        <v>8</v>
      </c>
      <c r="HI22" s="21">
        <v>2018</v>
      </c>
      <c r="HJ22" s="22"/>
      <c r="HK22" s="21">
        <v>17</v>
      </c>
      <c r="HL22" s="21" t="s">
        <v>8</v>
      </c>
      <c r="HM22" s="21">
        <v>2019</v>
      </c>
      <c r="HN22" s="22" t="s">
        <v>9</v>
      </c>
      <c r="HO22" s="21">
        <v>41</v>
      </c>
      <c r="HP22" s="21" t="s">
        <v>8</v>
      </c>
      <c r="HQ22" s="21">
        <v>2019</v>
      </c>
      <c r="HR22" s="22" t="s">
        <v>10</v>
      </c>
      <c r="HS22" s="21"/>
      <c r="HT22" s="21"/>
      <c r="HU22" s="21"/>
      <c r="HV22" s="22"/>
      <c r="HW22" s="21"/>
      <c r="HX22" s="21"/>
      <c r="HY22" s="21"/>
      <c r="HZ22" s="22"/>
      <c r="IA22" s="21"/>
      <c r="IB22" s="21"/>
      <c r="IC22" s="21"/>
      <c r="ID22" s="22"/>
      <c r="IE22" s="21"/>
      <c r="IF22" s="21"/>
      <c r="IG22" s="21"/>
      <c r="IH22" s="22"/>
      <c r="II22" s="21"/>
      <c r="IJ22" s="21"/>
      <c r="IK22" s="21"/>
      <c r="IL22" s="22"/>
      <c r="IM22" s="21"/>
      <c r="IN22" s="21"/>
      <c r="IO22" s="21"/>
      <c r="IP22" s="22"/>
      <c r="IQ22" s="21"/>
      <c r="IR22" s="21"/>
      <c r="IS22" s="21"/>
      <c r="IT22" s="22"/>
      <c r="IU22" s="21"/>
      <c r="IV22" s="21"/>
      <c r="IW22" s="21"/>
      <c r="IX22" s="22"/>
      <c r="IY22" s="21"/>
      <c r="IZ22" s="21"/>
      <c r="JA22" s="21"/>
      <c r="JB22" s="22"/>
      <c r="JC22" s="21"/>
      <c r="JD22" s="21"/>
      <c r="JE22" s="21"/>
      <c r="JF22" s="22"/>
      <c r="JH22" s="39" t="b">
        <f t="shared" si="127"/>
        <v>0</v>
      </c>
      <c r="JI22" s="10" t="b">
        <f t="shared" si="128"/>
        <v>0</v>
      </c>
      <c r="JJ22" s="10">
        <f t="shared" si="129"/>
        <v>10</v>
      </c>
      <c r="JK22" s="10">
        <f t="shared" si="130"/>
        <v>9.56</v>
      </c>
      <c r="JL22" s="10" t="b">
        <f t="shared" si="131"/>
        <v>0</v>
      </c>
      <c r="JM22" s="10" t="b">
        <f t="shared" si="132"/>
        <v>0</v>
      </c>
      <c r="JN22" s="10" t="b">
        <f t="shared" si="133"/>
        <v>0</v>
      </c>
      <c r="JO22" s="10" t="b">
        <f t="shared" si="134"/>
        <v>0</v>
      </c>
      <c r="JP22" s="10" t="b">
        <f t="shared" si="135"/>
        <v>0</v>
      </c>
      <c r="JQ22" s="10" t="b">
        <f t="shared" si="136"/>
        <v>0</v>
      </c>
      <c r="JR22" s="10" t="b">
        <f t="shared" si="137"/>
        <v>0</v>
      </c>
      <c r="JS22" s="10" t="b">
        <f t="shared" si="138"/>
        <v>0</v>
      </c>
      <c r="JT22" s="10">
        <f t="shared" si="139"/>
        <v>45</v>
      </c>
      <c r="JU22" s="10" t="b">
        <f t="shared" si="140"/>
        <v>0</v>
      </c>
      <c r="JV22" s="10">
        <f t="shared" si="141"/>
        <v>45.3</v>
      </c>
      <c r="JW22" s="10" t="b">
        <f t="shared" si="142"/>
        <v>0</v>
      </c>
      <c r="JX22" s="10" t="b">
        <f t="shared" si="143"/>
        <v>0</v>
      </c>
      <c r="JY22" s="10" t="b">
        <f t="shared" si="144"/>
        <v>0</v>
      </c>
      <c r="JZ22" s="10">
        <f t="shared" si="145"/>
        <v>60</v>
      </c>
      <c r="KA22" s="10" t="b">
        <f t="shared" si="146"/>
        <v>0</v>
      </c>
      <c r="KB22" s="10">
        <f t="shared" si="147"/>
        <v>150</v>
      </c>
      <c r="KC22" s="10" t="b">
        <f t="shared" si="148"/>
        <v>0</v>
      </c>
      <c r="KD22" s="10" t="b">
        <f t="shared" si="149"/>
        <v>0</v>
      </c>
      <c r="KE22" s="10">
        <f t="shared" si="150"/>
        <v>45</v>
      </c>
      <c r="KF22" s="10" t="b">
        <f t="shared" si="151"/>
        <v>0</v>
      </c>
      <c r="KG22" s="10" t="b">
        <f t="shared" si="152"/>
        <v>0</v>
      </c>
      <c r="KH22" s="10" t="b">
        <f t="shared" si="153"/>
        <v>0</v>
      </c>
      <c r="KI22" s="10">
        <f t="shared" si="154"/>
        <v>107</v>
      </c>
      <c r="KJ22" s="10">
        <f t="shared" si="155"/>
        <v>67</v>
      </c>
      <c r="KK22" s="10">
        <f t="shared" si="156"/>
        <v>48</v>
      </c>
      <c r="KL22" s="10">
        <f t="shared" si="157"/>
        <v>0.5</v>
      </c>
      <c r="KM22" s="10" t="b">
        <f t="shared" si="158"/>
        <v>0</v>
      </c>
      <c r="KN22" s="10">
        <f t="shared" si="159"/>
        <v>84.4</v>
      </c>
      <c r="KO22" s="10" t="b">
        <f t="shared" si="160"/>
        <v>0</v>
      </c>
      <c r="KP22" s="10" t="b">
        <f t="shared" si="161"/>
        <v>0</v>
      </c>
      <c r="KQ22" s="10" t="b">
        <f t="shared" si="162"/>
        <v>0</v>
      </c>
      <c r="KR22" s="10">
        <f t="shared" si="163"/>
        <v>110</v>
      </c>
      <c r="KS22" s="10" t="b">
        <f t="shared" si="164"/>
        <v>0</v>
      </c>
      <c r="KT22" s="10" t="b">
        <f t="shared" si="165"/>
        <v>0</v>
      </c>
      <c r="KU22" s="10" t="b">
        <f t="shared" si="166"/>
        <v>0</v>
      </c>
      <c r="KV22" s="10" t="b">
        <f t="shared" si="167"/>
        <v>0</v>
      </c>
      <c r="KW22" s="10" t="b">
        <f t="shared" si="168"/>
        <v>0</v>
      </c>
      <c r="KX22" s="10" t="b">
        <f t="shared" si="169"/>
        <v>0</v>
      </c>
      <c r="KY22" s="10" t="b">
        <f t="shared" si="170"/>
        <v>0</v>
      </c>
      <c r="KZ22" s="10">
        <f t="shared" si="171"/>
        <v>45</v>
      </c>
      <c r="LA22" s="10" t="b">
        <f t="shared" si="172"/>
        <v>0</v>
      </c>
      <c r="LB22" s="10" t="b">
        <f t="shared" si="173"/>
        <v>0</v>
      </c>
      <c r="LC22" s="19" t="b">
        <f t="shared" si="174"/>
        <v>0</v>
      </c>
      <c r="LD22" s="10">
        <f t="shared" si="175"/>
        <v>41</v>
      </c>
      <c r="LE22" s="10">
        <f t="shared" si="176"/>
        <v>22</v>
      </c>
      <c r="LF22" s="10">
        <f t="shared" si="190"/>
        <v>35</v>
      </c>
      <c r="LG22" s="10">
        <f t="shared" si="177"/>
        <v>60</v>
      </c>
      <c r="LH22" s="10">
        <f t="shared" si="178"/>
        <v>17</v>
      </c>
      <c r="LI22" s="10">
        <f t="shared" si="179"/>
        <v>41</v>
      </c>
      <c r="LJ22" s="10" t="b">
        <f t="shared" si="180"/>
        <v>0</v>
      </c>
      <c r="LK22" s="10" t="b">
        <f t="shared" si="181"/>
        <v>0</v>
      </c>
      <c r="LL22" s="10" t="b">
        <f t="shared" si="182"/>
        <v>0</v>
      </c>
      <c r="LM22" s="10" t="b">
        <f t="shared" si="183"/>
        <v>0</v>
      </c>
      <c r="LN22" s="10" t="b">
        <f t="shared" si="184"/>
        <v>0</v>
      </c>
      <c r="LO22" s="10" t="b">
        <f t="shared" si="185"/>
        <v>0</v>
      </c>
      <c r="LP22" s="10" t="b">
        <f t="shared" si="186"/>
        <v>0</v>
      </c>
      <c r="LQ22" s="10" t="b">
        <f t="shared" si="187"/>
        <v>0</v>
      </c>
      <c r="LR22" s="10" t="b">
        <f t="shared" si="188"/>
        <v>0</v>
      </c>
      <c r="LS22" s="10" t="b">
        <f t="shared" si="189"/>
        <v>0</v>
      </c>
    </row>
    <row r="23" spans="1:331" x14ac:dyDescent="0.2">
      <c r="A23" s="20" t="str">
        <f t="shared" si="120"/>
        <v>Silver</v>
      </c>
      <c r="B23" s="11" t="str">
        <f t="shared" si="120"/>
        <v>kg/MW</v>
      </c>
      <c r="C23" s="11">
        <f t="shared" si="191"/>
        <v>2015</v>
      </c>
      <c r="D23" s="16">
        <f t="shared" si="122"/>
        <v>-999</v>
      </c>
      <c r="E23" s="16">
        <f t="shared" si="123"/>
        <v>-999</v>
      </c>
      <c r="F23" s="16">
        <f t="shared" si="124"/>
        <v>-999</v>
      </c>
      <c r="G23" s="16">
        <f t="shared" si="125"/>
        <v>-999</v>
      </c>
      <c r="H23" s="18">
        <f t="shared" si="126"/>
        <v>0</v>
      </c>
      <c r="I23" s="16">
        <f>IF(H23&lt;&gt;0,PERCENTILE(JH23:LS23,#REF!),-999)</f>
        <v>-999</v>
      </c>
      <c r="J23" s="17">
        <f>IF(H23&lt;&gt;0,PERCENTILE(JH23:LS23,#REF!),-999)</f>
        <v>-999</v>
      </c>
      <c r="K23" s="21"/>
      <c r="L23" s="21"/>
      <c r="M23" s="21"/>
      <c r="N23" s="22"/>
      <c r="O23" s="21"/>
      <c r="P23" s="21"/>
      <c r="Q23" s="21"/>
      <c r="R23" s="22"/>
      <c r="S23" s="21"/>
      <c r="T23" s="21"/>
      <c r="U23" s="21"/>
      <c r="V23" s="22"/>
      <c r="W23" s="21"/>
      <c r="X23" s="21"/>
      <c r="Y23" s="21"/>
      <c r="Z23" s="22"/>
      <c r="AA23" s="21"/>
      <c r="AB23" s="21"/>
      <c r="AC23" s="21"/>
      <c r="AD23" s="22"/>
      <c r="AE23" s="21"/>
      <c r="AF23" s="21"/>
      <c r="AG23" s="21"/>
      <c r="AH23" s="22"/>
      <c r="AI23" s="21"/>
      <c r="AJ23" s="21"/>
      <c r="AK23" s="21"/>
      <c r="AL23" s="22"/>
      <c r="AM23" s="21"/>
      <c r="AN23" s="21"/>
      <c r="AO23" s="21"/>
      <c r="AP23" s="22"/>
      <c r="AQ23" s="21"/>
      <c r="AR23" s="21"/>
      <c r="AS23" s="21"/>
      <c r="AT23" s="22"/>
      <c r="AU23" s="21"/>
      <c r="AV23" s="21"/>
      <c r="AW23" s="21"/>
      <c r="AX23" s="22"/>
      <c r="AY23" s="21"/>
      <c r="AZ23" s="21"/>
      <c r="BA23" s="21"/>
      <c r="BB23" s="22"/>
      <c r="BC23" s="21"/>
      <c r="BD23" s="21"/>
      <c r="BE23" s="21"/>
      <c r="BF23" s="22"/>
      <c r="BG23" s="21"/>
      <c r="BH23" s="21"/>
      <c r="BI23" s="21"/>
      <c r="BJ23" s="22"/>
      <c r="BK23" s="21"/>
      <c r="BL23" s="21"/>
      <c r="BM23" s="21"/>
      <c r="BN23" s="22"/>
      <c r="BO23" s="21"/>
      <c r="BP23" s="21"/>
      <c r="BQ23" s="21"/>
      <c r="BR23" s="22"/>
      <c r="BS23" s="21"/>
      <c r="BT23" s="21"/>
      <c r="BU23" s="21"/>
      <c r="BV23" s="22"/>
      <c r="BW23" s="21"/>
      <c r="BX23" s="21"/>
      <c r="BY23" s="21"/>
      <c r="BZ23" s="22"/>
      <c r="CA23" s="21"/>
      <c r="CB23" s="21"/>
      <c r="CC23" s="21"/>
      <c r="CD23" s="22"/>
      <c r="CE23" s="21"/>
      <c r="CF23" s="21"/>
      <c r="CG23" s="21"/>
      <c r="CH23" s="22"/>
      <c r="CI23" s="21"/>
      <c r="CJ23" s="21"/>
      <c r="CK23" s="21"/>
      <c r="CL23" s="22"/>
      <c r="CM23" s="21"/>
      <c r="CN23" s="21"/>
      <c r="CO23" s="21"/>
      <c r="CP23" s="22"/>
      <c r="CQ23" s="21"/>
      <c r="CR23" s="21"/>
      <c r="CS23" s="21"/>
      <c r="CT23" s="22"/>
      <c r="CU23" s="21"/>
      <c r="CV23" s="21"/>
      <c r="CW23" s="21"/>
      <c r="CX23" s="22"/>
      <c r="CY23" s="21"/>
      <c r="CZ23" s="21"/>
      <c r="DA23" s="21"/>
      <c r="DB23" s="22"/>
      <c r="DC23" s="21"/>
      <c r="DD23" s="21"/>
      <c r="DE23" s="21"/>
      <c r="DF23" s="22"/>
      <c r="DG23" s="21"/>
      <c r="DH23" s="21"/>
      <c r="DI23" s="21"/>
      <c r="DJ23" s="22"/>
      <c r="DK23" s="21"/>
      <c r="DL23" s="21"/>
      <c r="DM23" s="21"/>
      <c r="DN23" s="22"/>
      <c r="DO23" s="21"/>
      <c r="DP23" s="21"/>
      <c r="DQ23" s="21"/>
      <c r="DR23" s="22"/>
      <c r="DS23" s="21"/>
      <c r="DT23" s="21"/>
      <c r="DU23" s="21"/>
      <c r="DV23" s="22"/>
      <c r="DW23" s="21"/>
      <c r="DX23" s="21"/>
      <c r="DY23" s="21"/>
      <c r="DZ23" s="22"/>
      <c r="EA23" s="21"/>
      <c r="EB23" s="21"/>
      <c r="EC23" s="21"/>
      <c r="ED23" s="22"/>
      <c r="EE23" s="21"/>
      <c r="EF23" s="21"/>
      <c r="EG23" s="21"/>
      <c r="EH23" s="22"/>
      <c r="EI23" s="21"/>
      <c r="EJ23" s="21"/>
      <c r="EK23" s="21"/>
      <c r="EL23" s="22"/>
      <c r="EM23" s="21"/>
      <c r="EN23" s="21"/>
      <c r="EO23" s="21"/>
      <c r="EP23" s="22"/>
      <c r="EQ23" s="21"/>
      <c r="ER23" s="21"/>
      <c r="ES23" s="21"/>
      <c r="ET23" s="22"/>
      <c r="EU23" s="21"/>
      <c r="EV23" s="21"/>
      <c r="EW23" s="21"/>
      <c r="EX23" s="22"/>
      <c r="EY23" s="21"/>
      <c r="EZ23" s="21"/>
      <c r="FA23" s="21"/>
      <c r="FB23" s="22"/>
      <c r="FC23" s="21"/>
      <c r="FD23" s="21"/>
      <c r="FE23" s="21"/>
      <c r="FF23" s="22"/>
      <c r="FG23" s="21"/>
      <c r="FH23" s="21"/>
      <c r="FI23" s="21"/>
      <c r="FJ23" s="22"/>
      <c r="FK23" s="21"/>
      <c r="FL23" s="21"/>
      <c r="FM23" s="21"/>
      <c r="FN23" s="22"/>
      <c r="FO23" s="21"/>
      <c r="FP23" s="21"/>
      <c r="FQ23" s="21"/>
      <c r="FR23" s="22"/>
      <c r="FS23" s="21"/>
      <c r="FT23" s="21"/>
      <c r="FU23" s="21"/>
      <c r="FV23" s="22"/>
      <c r="FW23" s="21"/>
      <c r="FX23" s="21"/>
      <c r="FY23" s="21"/>
      <c r="FZ23" s="22"/>
      <c r="GA23" s="21"/>
      <c r="GB23" s="21"/>
      <c r="GC23" s="21"/>
      <c r="GD23" s="22"/>
      <c r="GE23" s="21"/>
      <c r="GF23" s="21"/>
      <c r="GG23" s="21"/>
      <c r="GH23" s="22"/>
      <c r="GI23" s="21"/>
      <c r="GJ23" s="21"/>
      <c r="GK23" s="21"/>
      <c r="GL23" s="22"/>
      <c r="GM23" s="21"/>
      <c r="GN23" s="21"/>
      <c r="GO23" s="21"/>
      <c r="GP23" s="22"/>
      <c r="GQ23" s="21"/>
      <c r="GR23" s="21"/>
      <c r="GS23" s="21"/>
      <c r="GT23" s="22"/>
      <c r="GW23" s="21"/>
      <c r="GX23" s="22"/>
      <c r="HA23" s="21"/>
      <c r="HB23" s="22"/>
      <c r="HE23" s="21"/>
      <c r="HF23" s="22"/>
      <c r="HG23" s="21"/>
      <c r="HH23" s="21"/>
      <c r="HI23" s="21"/>
      <c r="HJ23" s="22"/>
      <c r="HK23" s="21"/>
      <c r="HL23" s="21"/>
      <c r="HM23" s="21"/>
      <c r="HN23" s="22"/>
      <c r="HO23" s="21"/>
      <c r="HP23" s="21"/>
      <c r="HQ23" s="21"/>
      <c r="HR23" s="22"/>
      <c r="HS23" s="21"/>
      <c r="HT23" s="21"/>
      <c r="HU23" s="21"/>
      <c r="HV23" s="22"/>
      <c r="HW23" s="21"/>
      <c r="HX23" s="21"/>
      <c r="HY23" s="21"/>
      <c r="HZ23" s="22"/>
      <c r="IA23" s="21"/>
      <c r="IB23" s="21"/>
      <c r="IC23" s="21"/>
      <c r="ID23" s="22"/>
      <c r="IE23" s="21"/>
      <c r="IF23" s="21"/>
      <c r="IG23" s="21"/>
      <c r="IH23" s="22"/>
      <c r="II23" s="21"/>
      <c r="IJ23" s="21"/>
      <c r="IK23" s="21"/>
      <c r="IL23" s="22"/>
      <c r="IM23" s="21"/>
      <c r="IN23" s="21"/>
      <c r="IO23" s="21"/>
      <c r="IP23" s="22"/>
      <c r="IQ23" s="21"/>
      <c r="IR23" s="21"/>
      <c r="IS23" s="21"/>
      <c r="IT23" s="22"/>
      <c r="IU23" s="21"/>
      <c r="IV23" s="21"/>
      <c r="IW23" s="21"/>
      <c r="IX23" s="22"/>
      <c r="IY23" s="21"/>
      <c r="IZ23" s="21"/>
      <c r="JA23" s="21"/>
      <c r="JB23" s="22"/>
      <c r="JC23" s="21"/>
      <c r="JD23" s="21"/>
      <c r="JE23" s="21"/>
      <c r="JF23" s="22"/>
      <c r="JH23" s="39" t="b">
        <f t="shared" si="127"/>
        <v>0</v>
      </c>
      <c r="JI23" s="10" t="b">
        <f t="shared" si="128"/>
        <v>0</v>
      </c>
      <c r="JJ23" s="10" t="b">
        <f t="shared" si="129"/>
        <v>0</v>
      </c>
      <c r="JK23" s="10" t="b">
        <f t="shared" si="130"/>
        <v>0</v>
      </c>
      <c r="JL23" s="10" t="b">
        <f t="shared" si="131"/>
        <v>0</v>
      </c>
      <c r="JM23" s="10" t="b">
        <f t="shared" si="132"/>
        <v>0</v>
      </c>
      <c r="JN23" s="10" t="b">
        <f t="shared" si="133"/>
        <v>0</v>
      </c>
      <c r="JO23" s="10" t="b">
        <f t="shared" si="134"/>
        <v>0</v>
      </c>
      <c r="JP23" s="10" t="b">
        <f t="shared" si="135"/>
        <v>0</v>
      </c>
      <c r="JQ23" s="10" t="b">
        <f t="shared" si="136"/>
        <v>0</v>
      </c>
      <c r="JR23" s="10" t="b">
        <f t="shared" si="137"/>
        <v>0</v>
      </c>
      <c r="JS23" s="10" t="b">
        <f t="shared" si="138"/>
        <v>0</v>
      </c>
      <c r="JT23" s="10" t="b">
        <f t="shared" si="139"/>
        <v>0</v>
      </c>
      <c r="JU23" s="10" t="b">
        <f t="shared" si="140"/>
        <v>0</v>
      </c>
      <c r="JV23" s="10" t="b">
        <f t="shared" si="141"/>
        <v>0</v>
      </c>
      <c r="JW23" s="10" t="b">
        <f t="shared" si="142"/>
        <v>0</v>
      </c>
      <c r="JX23" s="10" t="b">
        <f t="shared" si="143"/>
        <v>0</v>
      </c>
      <c r="JY23" s="10" t="b">
        <f t="shared" si="144"/>
        <v>0</v>
      </c>
      <c r="JZ23" s="10" t="b">
        <f t="shared" si="145"/>
        <v>0</v>
      </c>
      <c r="KA23" s="10" t="b">
        <f t="shared" si="146"/>
        <v>0</v>
      </c>
      <c r="KB23" s="10" t="b">
        <f t="shared" si="147"/>
        <v>0</v>
      </c>
      <c r="KC23" s="10" t="b">
        <f t="shared" si="148"/>
        <v>0</v>
      </c>
      <c r="KD23" s="10" t="b">
        <f t="shared" si="149"/>
        <v>0</v>
      </c>
      <c r="KE23" s="10" t="b">
        <f t="shared" si="150"/>
        <v>0</v>
      </c>
      <c r="KF23" s="10" t="b">
        <f t="shared" si="151"/>
        <v>0</v>
      </c>
      <c r="KG23" s="10" t="b">
        <f t="shared" si="152"/>
        <v>0</v>
      </c>
      <c r="KH23" s="10" t="b">
        <f t="shared" si="153"/>
        <v>0</v>
      </c>
      <c r="KI23" s="10" t="b">
        <f t="shared" si="154"/>
        <v>0</v>
      </c>
      <c r="KJ23" s="10" t="b">
        <f t="shared" si="155"/>
        <v>0</v>
      </c>
      <c r="KK23" s="10" t="b">
        <f t="shared" si="156"/>
        <v>0</v>
      </c>
      <c r="KL23" s="10" t="b">
        <f t="shared" si="157"/>
        <v>0</v>
      </c>
      <c r="KM23" s="10" t="b">
        <f t="shared" si="158"/>
        <v>0</v>
      </c>
      <c r="KN23" s="10" t="b">
        <f t="shared" si="159"/>
        <v>0</v>
      </c>
      <c r="KO23" s="10" t="b">
        <f t="shared" si="160"/>
        <v>0</v>
      </c>
      <c r="KP23" s="10" t="b">
        <f t="shared" si="161"/>
        <v>0</v>
      </c>
      <c r="KQ23" s="10" t="b">
        <f t="shared" si="162"/>
        <v>0</v>
      </c>
      <c r="KR23" s="10" t="b">
        <f t="shared" si="163"/>
        <v>0</v>
      </c>
      <c r="KS23" s="10" t="b">
        <f t="shared" si="164"/>
        <v>0</v>
      </c>
      <c r="KT23" s="10" t="b">
        <f t="shared" si="165"/>
        <v>0</v>
      </c>
      <c r="KU23" s="10" t="b">
        <f t="shared" si="166"/>
        <v>0</v>
      </c>
      <c r="KV23" s="10" t="b">
        <f t="shared" si="167"/>
        <v>0</v>
      </c>
      <c r="KW23" s="10" t="b">
        <f t="shared" si="168"/>
        <v>0</v>
      </c>
      <c r="KX23" s="10" t="b">
        <f t="shared" si="169"/>
        <v>0</v>
      </c>
      <c r="KY23" s="10" t="b">
        <f t="shared" si="170"/>
        <v>0</v>
      </c>
      <c r="KZ23" s="10" t="b">
        <f t="shared" si="171"/>
        <v>0</v>
      </c>
      <c r="LA23" s="10" t="b">
        <f t="shared" si="172"/>
        <v>0</v>
      </c>
      <c r="LB23" s="10" t="b">
        <f t="shared" si="173"/>
        <v>0</v>
      </c>
      <c r="LC23" s="19" t="b">
        <f t="shared" si="174"/>
        <v>0</v>
      </c>
      <c r="LD23" s="10" t="b">
        <f t="shared" si="175"/>
        <v>0</v>
      </c>
      <c r="LE23" s="10" t="b">
        <f t="shared" si="176"/>
        <v>0</v>
      </c>
      <c r="LF23" s="10" t="b">
        <f t="shared" si="190"/>
        <v>0</v>
      </c>
      <c r="LG23" s="10" t="b">
        <f t="shared" si="177"/>
        <v>0</v>
      </c>
      <c r="LH23" s="10" t="b">
        <f t="shared" si="178"/>
        <v>0</v>
      </c>
      <c r="LI23" s="10" t="b">
        <f t="shared" si="179"/>
        <v>0</v>
      </c>
      <c r="LJ23" s="10" t="b">
        <f t="shared" si="180"/>
        <v>0</v>
      </c>
      <c r="LK23" s="10" t="b">
        <f t="shared" si="181"/>
        <v>0</v>
      </c>
      <c r="LL23" s="10" t="b">
        <f t="shared" si="182"/>
        <v>0</v>
      </c>
      <c r="LM23" s="10" t="b">
        <f t="shared" si="183"/>
        <v>0</v>
      </c>
      <c r="LN23" s="10" t="b">
        <f t="shared" si="184"/>
        <v>0</v>
      </c>
      <c r="LO23" s="10" t="b">
        <f t="shared" si="185"/>
        <v>0</v>
      </c>
      <c r="LP23" s="10" t="b">
        <f t="shared" si="186"/>
        <v>0</v>
      </c>
      <c r="LQ23" s="10" t="b">
        <f t="shared" si="187"/>
        <v>0</v>
      </c>
      <c r="LR23" s="10" t="b">
        <f t="shared" si="188"/>
        <v>0</v>
      </c>
      <c r="LS23" s="10" t="b">
        <f t="shared" si="189"/>
        <v>0</v>
      </c>
    </row>
    <row r="24" spans="1:331" x14ac:dyDescent="0.2">
      <c r="A24" s="20" t="str">
        <f t="shared" si="120"/>
        <v>Tellurium</v>
      </c>
      <c r="B24" s="11" t="str">
        <f t="shared" si="120"/>
        <v>kg/MW</v>
      </c>
      <c r="C24" s="11">
        <f t="shared" si="191"/>
        <v>2015</v>
      </c>
      <c r="D24" s="16">
        <f t="shared" si="122"/>
        <v>-999</v>
      </c>
      <c r="E24" s="16">
        <f t="shared" si="123"/>
        <v>-999</v>
      </c>
      <c r="F24" s="16">
        <f t="shared" si="124"/>
        <v>-999</v>
      </c>
      <c r="G24" s="16">
        <f t="shared" si="125"/>
        <v>-999</v>
      </c>
      <c r="H24" s="18">
        <f t="shared" si="126"/>
        <v>0</v>
      </c>
      <c r="I24" s="16">
        <f>IF(H24&lt;&gt;0,PERCENTILE(JH24:LS24,#REF!),-999)</f>
        <v>-999</v>
      </c>
      <c r="J24" s="17">
        <f>IF(H24&lt;&gt;0,PERCENTILE(JH24:LS24,#REF!),-999)</f>
        <v>-999</v>
      </c>
      <c r="K24" s="21"/>
      <c r="L24" s="21"/>
      <c r="M24" s="21"/>
      <c r="N24" s="22"/>
      <c r="O24" s="21"/>
      <c r="P24" s="21"/>
      <c r="Q24" s="21"/>
      <c r="R24" s="22"/>
      <c r="S24" s="21"/>
      <c r="T24" s="21"/>
      <c r="U24" s="21"/>
      <c r="V24" s="22"/>
      <c r="W24" s="21"/>
      <c r="X24" s="21"/>
      <c r="Y24" s="21"/>
      <c r="Z24" s="22"/>
      <c r="AA24" s="21"/>
      <c r="AB24" s="21"/>
      <c r="AC24" s="21"/>
      <c r="AD24" s="22"/>
      <c r="AE24" s="21"/>
      <c r="AF24" s="21"/>
      <c r="AG24" s="21"/>
      <c r="AH24" s="22"/>
      <c r="AI24" s="21"/>
      <c r="AJ24" s="21"/>
      <c r="AK24" s="21"/>
      <c r="AL24" s="22"/>
      <c r="AM24" s="21"/>
      <c r="AN24" s="21"/>
      <c r="AO24" s="21"/>
      <c r="AP24" s="22"/>
      <c r="AQ24" s="21"/>
      <c r="AR24" s="21"/>
      <c r="AS24" s="21"/>
      <c r="AT24" s="22"/>
      <c r="AU24" s="21"/>
      <c r="AV24" s="21"/>
      <c r="AW24" s="21"/>
      <c r="AX24" s="22"/>
      <c r="AY24" s="21"/>
      <c r="AZ24" s="21"/>
      <c r="BA24" s="21"/>
      <c r="BB24" s="22"/>
      <c r="BC24" s="21"/>
      <c r="BD24" s="21"/>
      <c r="BE24" s="21"/>
      <c r="BF24" s="22"/>
      <c r="BG24" s="21"/>
      <c r="BH24" s="21"/>
      <c r="BI24" s="21"/>
      <c r="BJ24" s="22"/>
      <c r="BK24" s="21"/>
      <c r="BL24" s="21"/>
      <c r="BM24" s="21"/>
      <c r="BN24" s="22"/>
      <c r="BO24" s="21"/>
      <c r="BP24" s="21"/>
      <c r="BQ24" s="21"/>
      <c r="BR24" s="22"/>
      <c r="BS24" s="21"/>
      <c r="BT24" s="21"/>
      <c r="BU24" s="21"/>
      <c r="BV24" s="22"/>
      <c r="BW24" s="21"/>
      <c r="BX24" s="21"/>
      <c r="BY24" s="21"/>
      <c r="BZ24" s="22"/>
      <c r="CA24" s="21"/>
      <c r="CB24" s="21"/>
      <c r="CC24" s="21"/>
      <c r="CD24" s="22"/>
      <c r="CE24" s="21"/>
      <c r="CF24" s="21"/>
      <c r="CG24" s="21"/>
      <c r="CH24" s="22"/>
      <c r="CI24" s="21"/>
      <c r="CJ24" s="21"/>
      <c r="CK24" s="21"/>
      <c r="CL24" s="22"/>
      <c r="CM24" s="21"/>
      <c r="CN24" s="21"/>
      <c r="CO24" s="21"/>
      <c r="CP24" s="22"/>
      <c r="CQ24" s="21"/>
      <c r="CR24" s="21"/>
      <c r="CS24" s="21"/>
      <c r="CT24" s="22"/>
      <c r="CU24" s="21"/>
      <c r="CV24" s="21"/>
      <c r="CW24" s="21"/>
      <c r="CX24" s="22"/>
      <c r="CY24" s="21"/>
      <c r="CZ24" s="21"/>
      <c r="DA24" s="21"/>
      <c r="DB24" s="22"/>
      <c r="DC24" s="21"/>
      <c r="DD24" s="21"/>
      <c r="DE24" s="21"/>
      <c r="DF24" s="22"/>
      <c r="DG24" s="21"/>
      <c r="DH24" s="21"/>
      <c r="DI24" s="21"/>
      <c r="DJ24" s="22"/>
      <c r="DK24" s="21"/>
      <c r="DL24" s="21"/>
      <c r="DM24" s="21"/>
      <c r="DN24" s="22"/>
      <c r="DO24" s="21"/>
      <c r="DP24" s="21"/>
      <c r="DQ24" s="21"/>
      <c r="DR24" s="22"/>
      <c r="DS24" s="21"/>
      <c r="DT24" s="21"/>
      <c r="DU24" s="21"/>
      <c r="DV24" s="22"/>
      <c r="DW24" s="21"/>
      <c r="DX24" s="21"/>
      <c r="DY24" s="21"/>
      <c r="DZ24" s="22"/>
      <c r="EA24" s="21"/>
      <c r="EB24" s="21"/>
      <c r="EC24" s="21"/>
      <c r="ED24" s="22"/>
      <c r="EE24" s="21"/>
      <c r="EF24" s="21"/>
      <c r="EG24" s="21"/>
      <c r="EH24" s="22"/>
      <c r="EI24" s="21"/>
      <c r="EJ24" s="21"/>
      <c r="EK24" s="21"/>
      <c r="EL24" s="22"/>
      <c r="EM24" s="21"/>
      <c r="EN24" s="21"/>
      <c r="EO24" s="21"/>
      <c r="EP24" s="22"/>
      <c r="EQ24" s="21"/>
      <c r="ER24" s="21"/>
      <c r="ES24" s="21"/>
      <c r="ET24" s="22"/>
      <c r="EU24" s="21"/>
      <c r="EV24" s="21"/>
      <c r="EW24" s="21"/>
      <c r="EX24" s="22"/>
      <c r="EY24" s="21"/>
      <c r="EZ24" s="21"/>
      <c r="FA24" s="21"/>
      <c r="FB24" s="22"/>
      <c r="FC24" s="21"/>
      <c r="FD24" s="21"/>
      <c r="FE24" s="21"/>
      <c r="FF24" s="22"/>
      <c r="FG24" s="21"/>
      <c r="FH24" s="21"/>
      <c r="FI24" s="21"/>
      <c r="FJ24" s="22"/>
      <c r="FK24" s="21"/>
      <c r="FL24" s="21"/>
      <c r="FM24" s="21"/>
      <c r="FN24" s="22"/>
      <c r="FO24" s="21"/>
      <c r="FP24" s="21"/>
      <c r="FQ24" s="21"/>
      <c r="FR24" s="22"/>
      <c r="FS24" s="21"/>
      <c r="FT24" s="21"/>
      <c r="FU24" s="21"/>
      <c r="FV24" s="22"/>
      <c r="FW24" s="21"/>
      <c r="FX24" s="21"/>
      <c r="FY24" s="21"/>
      <c r="FZ24" s="22"/>
      <c r="GA24" s="21"/>
      <c r="GB24" s="21"/>
      <c r="GC24" s="21"/>
      <c r="GD24" s="22"/>
      <c r="GE24" s="21"/>
      <c r="GF24" s="21"/>
      <c r="GG24" s="21"/>
      <c r="GH24" s="22"/>
      <c r="GI24" s="21"/>
      <c r="GJ24" s="21"/>
      <c r="GK24" s="21"/>
      <c r="GL24" s="22"/>
      <c r="GM24" s="21"/>
      <c r="GN24" s="21"/>
      <c r="GO24" s="21"/>
      <c r="GP24" s="22"/>
      <c r="GQ24" s="21"/>
      <c r="GR24" s="21"/>
      <c r="GS24" s="21"/>
      <c r="GT24" s="22"/>
      <c r="GW24" s="21"/>
      <c r="GX24" s="22"/>
      <c r="HA24" s="21"/>
      <c r="HB24" s="22"/>
      <c r="HE24" s="21"/>
      <c r="HF24" s="22"/>
      <c r="HG24" s="21"/>
      <c r="HH24" s="21"/>
      <c r="HI24" s="21"/>
      <c r="HJ24" s="22"/>
      <c r="HK24" s="21"/>
      <c r="HL24" s="21"/>
      <c r="HM24" s="21"/>
      <c r="HN24" s="22"/>
      <c r="HO24" s="21"/>
      <c r="HP24" s="21"/>
      <c r="HQ24" s="21"/>
      <c r="HR24" s="22"/>
      <c r="HS24" s="21"/>
      <c r="HT24" s="21"/>
      <c r="HU24" s="21"/>
      <c r="HV24" s="22"/>
      <c r="HW24" s="21"/>
      <c r="HX24" s="21"/>
      <c r="HY24" s="21"/>
      <c r="HZ24" s="22"/>
      <c r="IA24" s="21"/>
      <c r="IB24" s="21"/>
      <c r="IC24" s="21"/>
      <c r="ID24" s="22"/>
      <c r="IE24" s="21"/>
      <c r="IF24" s="21"/>
      <c r="IG24" s="21"/>
      <c r="IH24" s="22"/>
      <c r="II24" s="21"/>
      <c r="IJ24" s="21"/>
      <c r="IK24" s="21"/>
      <c r="IL24" s="22"/>
      <c r="IM24" s="21"/>
      <c r="IN24" s="21"/>
      <c r="IO24" s="21"/>
      <c r="IP24" s="22"/>
      <c r="IQ24" s="21"/>
      <c r="IR24" s="21"/>
      <c r="IS24" s="21"/>
      <c r="IT24" s="22"/>
      <c r="IU24" s="21"/>
      <c r="IV24" s="21"/>
      <c r="IW24" s="21"/>
      <c r="IX24" s="22"/>
      <c r="IY24" s="21"/>
      <c r="IZ24" s="21"/>
      <c r="JA24" s="21"/>
      <c r="JB24" s="22"/>
      <c r="JC24" s="21"/>
      <c r="JD24" s="21"/>
      <c r="JE24" s="21"/>
      <c r="JF24" s="22"/>
      <c r="JH24" s="39" t="b">
        <f t="shared" si="127"/>
        <v>0</v>
      </c>
      <c r="JI24" s="10" t="b">
        <f t="shared" si="128"/>
        <v>0</v>
      </c>
      <c r="JJ24" s="10" t="b">
        <f t="shared" si="129"/>
        <v>0</v>
      </c>
      <c r="JK24" s="10" t="b">
        <f t="shared" si="130"/>
        <v>0</v>
      </c>
      <c r="JL24" s="10" t="b">
        <f t="shared" si="131"/>
        <v>0</v>
      </c>
      <c r="JM24" s="10" t="b">
        <f t="shared" si="132"/>
        <v>0</v>
      </c>
      <c r="JN24" s="10" t="b">
        <f t="shared" si="133"/>
        <v>0</v>
      </c>
      <c r="JO24" s="10" t="b">
        <f t="shared" si="134"/>
        <v>0</v>
      </c>
      <c r="JP24" s="10" t="b">
        <f t="shared" si="135"/>
        <v>0</v>
      </c>
      <c r="JQ24" s="10" t="b">
        <f t="shared" si="136"/>
        <v>0</v>
      </c>
      <c r="JR24" s="10" t="b">
        <f t="shared" si="137"/>
        <v>0</v>
      </c>
      <c r="JS24" s="10" t="b">
        <f t="shared" si="138"/>
        <v>0</v>
      </c>
      <c r="JT24" s="10" t="b">
        <f t="shared" si="139"/>
        <v>0</v>
      </c>
      <c r="JU24" s="10" t="b">
        <f t="shared" si="140"/>
        <v>0</v>
      </c>
      <c r="JV24" s="10" t="b">
        <f t="shared" si="141"/>
        <v>0</v>
      </c>
      <c r="JW24" s="10" t="b">
        <f t="shared" si="142"/>
        <v>0</v>
      </c>
      <c r="JX24" s="10" t="b">
        <f t="shared" si="143"/>
        <v>0</v>
      </c>
      <c r="JY24" s="10" t="b">
        <f t="shared" si="144"/>
        <v>0</v>
      </c>
      <c r="JZ24" s="10" t="b">
        <f t="shared" si="145"/>
        <v>0</v>
      </c>
      <c r="KA24" s="10" t="b">
        <f t="shared" si="146"/>
        <v>0</v>
      </c>
      <c r="KB24" s="10" t="b">
        <f t="shared" si="147"/>
        <v>0</v>
      </c>
      <c r="KC24" s="10" t="b">
        <f t="shared" si="148"/>
        <v>0</v>
      </c>
      <c r="KD24" s="10" t="b">
        <f t="shared" si="149"/>
        <v>0</v>
      </c>
      <c r="KE24" s="10" t="b">
        <f t="shared" si="150"/>
        <v>0</v>
      </c>
      <c r="KF24" s="10" t="b">
        <f t="shared" si="151"/>
        <v>0</v>
      </c>
      <c r="KG24" s="10" t="b">
        <f t="shared" si="152"/>
        <v>0</v>
      </c>
      <c r="KH24" s="10" t="b">
        <f t="shared" si="153"/>
        <v>0</v>
      </c>
      <c r="KI24" s="10" t="b">
        <f t="shared" si="154"/>
        <v>0</v>
      </c>
      <c r="KJ24" s="10" t="b">
        <f t="shared" si="155"/>
        <v>0</v>
      </c>
      <c r="KK24" s="10" t="b">
        <f t="shared" si="156"/>
        <v>0</v>
      </c>
      <c r="KL24" s="10" t="b">
        <f t="shared" si="157"/>
        <v>0</v>
      </c>
      <c r="KM24" s="10" t="b">
        <f t="shared" si="158"/>
        <v>0</v>
      </c>
      <c r="KN24" s="10" t="b">
        <f t="shared" si="159"/>
        <v>0</v>
      </c>
      <c r="KO24" s="10" t="b">
        <f t="shared" si="160"/>
        <v>0</v>
      </c>
      <c r="KP24" s="10" t="b">
        <f t="shared" si="161"/>
        <v>0</v>
      </c>
      <c r="KQ24" s="10" t="b">
        <f t="shared" si="162"/>
        <v>0</v>
      </c>
      <c r="KR24" s="10" t="b">
        <f t="shared" si="163"/>
        <v>0</v>
      </c>
      <c r="KS24" s="10" t="b">
        <f t="shared" si="164"/>
        <v>0</v>
      </c>
      <c r="KT24" s="10" t="b">
        <f t="shared" si="165"/>
        <v>0</v>
      </c>
      <c r="KU24" s="10" t="b">
        <f t="shared" si="166"/>
        <v>0</v>
      </c>
      <c r="KV24" s="10" t="b">
        <f t="shared" si="167"/>
        <v>0</v>
      </c>
      <c r="KW24" s="10" t="b">
        <f t="shared" si="168"/>
        <v>0</v>
      </c>
      <c r="KX24" s="10" t="b">
        <f t="shared" si="169"/>
        <v>0</v>
      </c>
      <c r="KY24" s="10" t="b">
        <f t="shared" si="170"/>
        <v>0</v>
      </c>
      <c r="KZ24" s="10" t="b">
        <f t="shared" si="171"/>
        <v>0</v>
      </c>
      <c r="LA24" s="10" t="b">
        <f t="shared" si="172"/>
        <v>0</v>
      </c>
      <c r="LB24" s="10" t="b">
        <f t="shared" si="173"/>
        <v>0</v>
      </c>
      <c r="LC24" s="19" t="b">
        <f t="shared" si="174"/>
        <v>0</v>
      </c>
      <c r="LD24" s="10" t="b">
        <f t="shared" si="175"/>
        <v>0</v>
      </c>
      <c r="LE24" s="10" t="b">
        <f t="shared" si="176"/>
        <v>0</v>
      </c>
      <c r="LF24" s="10" t="b">
        <f t="shared" si="190"/>
        <v>0</v>
      </c>
      <c r="LG24" s="10" t="b">
        <f t="shared" si="177"/>
        <v>0</v>
      </c>
      <c r="LH24" s="10" t="b">
        <f t="shared" si="178"/>
        <v>0</v>
      </c>
      <c r="LI24" s="10" t="b">
        <f t="shared" si="179"/>
        <v>0</v>
      </c>
      <c r="LJ24" s="10" t="b">
        <f t="shared" si="180"/>
        <v>0</v>
      </c>
      <c r="LK24" s="10" t="b">
        <f t="shared" si="181"/>
        <v>0</v>
      </c>
      <c r="LL24" s="10" t="b">
        <f t="shared" si="182"/>
        <v>0</v>
      </c>
      <c r="LM24" s="10" t="b">
        <f t="shared" si="183"/>
        <v>0</v>
      </c>
      <c r="LN24" s="10" t="b">
        <f t="shared" si="184"/>
        <v>0</v>
      </c>
      <c r="LO24" s="10" t="b">
        <f t="shared" si="185"/>
        <v>0</v>
      </c>
      <c r="LP24" s="10" t="b">
        <f t="shared" si="186"/>
        <v>0</v>
      </c>
      <c r="LQ24" s="10" t="b">
        <f t="shared" si="187"/>
        <v>0</v>
      </c>
      <c r="LR24" s="10" t="b">
        <f t="shared" si="188"/>
        <v>0</v>
      </c>
      <c r="LS24" s="10" t="b">
        <f t="shared" si="189"/>
        <v>0</v>
      </c>
    </row>
    <row r="25" spans="1:331" s="1" customFormat="1" x14ac:dyDescent="0.2">
      <c r="A25" s="3"/>
      <c r="B25" s="4"/>
      <c r="C25" s="4"/>
      <c r="J25" s="3"/>
      <c r="N25" s="3"/>
      <c r="R25" s="3"/>
      <c r="V25" s="3"/>
      <c r="Z25" s="3"/>
      <c r="AD25" s="3"/>
      <c r="AH25" s="3"/>
      <c r="AL25" s="3"/>
      <c r="AP25" s="3"/>
      <c r="AT25" s="3"/>
      <c r="AX25" s="3"/>
      <c r="BB25" s="3"/>
      <c r="BF25" s="3"/>
      <c r="BJ25" s="3"/>
      <c r="BN25" s="3"/>
      <c r="BR25" s="3"/>
      <c r="BV25" s="3"/>
      <c r="BZ25" s="3"/>
      <c r="CD25" s="3"/>
      <c r="CH25" s="3"/>
      <c r="CL25" s="3"/>
      <c r="CP25" s="3"/>
      <c r="CT25" s="3"/>
      <c r="CX25" s="3"/>
      <c r="DB25" s="3"/>
      <c r="DF25" s="3"/>
      <c r="DJ25" s="3"/>
      <c r="DN25" s="3"/>
      <c r="DR25" s="3"/>
      <c r="DV25" s="3"/>
      <c r="DZ25" s="3"/>
      <c r="ED25" s="3"/>
      <c r="EH25" s="3"/>
      <c r="EL25" s="3"/>
      <c r="EP25" s="3"/>
      <c r="ET25" s="3"/>
      <c r="EX25" s="3"/>
      <c r="FB25" s="3"/>
      <c r="FF25" s="3"/>
      <c r="FJ25" s="3"/>
      <c r="FN25" s="3"/>
      <c r="FR25" s="3"/>
      <c r="FV25" s="3"/>
      <c r="FZ25" s="3"/>
      <c r="GD25" s="3"/>
      <c r="GH25" s="3"/>
      <c r="GL25" s="3"/>
      <c r="GP25" s="3"/>
      <c r="GT25" s="3"/>
      <c r="GX25" s="3"/>
      <c r="HB25" s="3"/>
      <c r="HF25" s="3"/>
      <c r="HJ25" s="3"/>
      <c r="HN25" s="3"/>
      <c r="HR25" s="3"/>
      <c r="HV25" s="3"/>
      <c r="HZ25" s="3"/>
      <c r="ID25" s="3"/>
      <c r="IH25" s="3"/>
      <c r="IL25" s="3"/>
      <c r="IP25" s="3"/>
      <c r="IT25" s="3"/>
      <c r="IX25" s="3"/>
      <c r="JB25" s="3"/>
      <c r="JF25" s="3"/>
      <c r="JH25" s="37"/>
      <c r="LC25" s="3"/>
    </row>
    <row r="26" spans="1:331" s="7" customFormat="1" x14ac:dyDescent="0.2">
      <c r="A26" s="31"/>
      <c r="B26" s="32"/>
      <c r="C26" s="5">
        <v>2020</v>
      </c>
      <c r="D26" s="33"/>
      <c r="E26" s="33"/>
      <c r="F26" s="33"/>
      <c r="G26" s="33"/>
      <c r="H26" s="33"/>
      <c r="I26" s="33"/>
      <c r="J26" s="49"/>
      <c r="K26" s="33"/>
      <c r="L26" s="33"/>
      <c r="M26" s="33"/>
      <c r="N26" s="49"/>
      <c r="O26" s="33"/>
      <c r="P26" s="33"/>
      <c r="Q26" s="33"/>
      <c r="R26" s="49"/>
      <c r="S26" s="33"/>
      <c r="T26" s="33"/>
      <c r="U26" s="33"/>
      <c r="V26" s="49"/>
      <c r="W26" s="33"/>
      <c r="X26" s="33"/>
      <c r="Y26" s="33"/>
      <c r="Z26" s="49"/>
      <c r="AA26" s="33"/>
      <c r="AB26" s="33"/>
      <c r="AC26" s="33"/>
      <c r="AD26" s="49"/>
      <c r="AE26" s="33"/>
      <c r="AF26" s="33"/>
      <c r="AG26" s="33"/>
      <c r="AH26" s="49"/>
      <c r="AI26" s="33"/>
      <c r="AJ26" s="33"/>
      <c r="AK26" s="33"/>
      <c r="AL26" s="49"/>
      <c r="AM26" s="33"/>
      <c r="AN26" s="33"/>
      <c r="AO26" s="33"/>
      <c r="AP26" s="49"/>
      <c r="AQ26" s="33"/>
      <c r="AR26" s="33"/>
      <c r="AS26" s="33"/>
      <c r="AT26" s="49"/>
      <c r="AU26" s="33"/>
      <c r="AV26" s="33"/>
      <c r="AW26" s="33"/>
      <c r="AX26" s="49"/>
      <c r="AY26" s="33"/>
      <c r="AZ26" s="33"/>
      <c r="BA26" s="33"/>
      <c r="BB26" s="49"/>
      <c r="BC26" s="33"/>
      <c r="BD26" s="33"/>
      <c r="BE26" s="33"/>
      <c r="BF26" s="49"/>
      <c r="BG26" s="33"/>
      <c r="BH26" s="33"/>
      <c r="BI26" s="33"/>
      <c r="BJ26" s="49"/>
      <c r="BK26" s="33"/>
      <c r="BL26" s="33"/>
      <c r="BM26" s="33"/>
      <c r="BN26" s="49"/>
      <c r="BO26" s="33"/>
      <c r="BP26" s="33"/>
      <c r="BQ26" s="33"/>
      <c r="BR26" s="49"/>
      <c r="BS26" s="33"/>
      <c r="BT26" s="33"/>
      <c r="BU26" s="33"/>
      <c r="BV26" s="49"/>
      <c r="BW26" s="33"/>
      <c r="BX26" s="33"/>
      <c r="BY26" s="33"/>
      <c r="BZ26" s="49"/>
      <c r="CA26" s="33"/>
      <c r="CB26" s="33"/>
      <c r="CC26" s="33"/>
      <c r="CD26" s="49"/>
      <c r="CE26" s="33"/>
      <c r="CF26" s="33"/>
      <c r="CG26" s="33"/>
      <c r="CH26" s="49"/>
      <c r="CI26" s="33"/>
      <c r="CJ26" s="33"/>
      <c r="CK26" s="33"/>
      <c r="CL26" s="49"/>
      <c r="CM26" s="33"/>
      <c r="CN26" s="33"/>
      <c r="CO26" s="33"/>
      <c r="CP26" s="49"/>
      <c r="CQ26" s="33"/>
      <c r="CR26" s="33"/>
      <c r="CS26" s="33"/>
      <c r="CT26" s="49"/>
      <c r="CU26" s="33"/>
      <c r="CV26" s="33"/>
      <c r="CW26" s="33"/>
      <c r="CX26" s="49"/>
      <c r="CY26" s="33"/>
      <c r="CZ26" s="33"/>
      <c r="DA26" s="33"/>
      <c r="DB26" s="49"/>
      <c r="DC26" s="33"/>
      <c r="DD26" s="33"/>
      <c r="DE26" s="33"/>
      <c r="DF26" s="49"/>
      <c r="DG26" s="33"/>
      <c r="DH26" s="33"/>
      <c r="DI26" s="33"/>
      <c r="DJ26" s="49"/>
      <c r="DK26" s="33"/>
      <c r="DL26" s="33"/>
      <c r="DM26" s="33"/>
      <c r="DN26" s="49"/>
      <c r="DO26" s="33"/>
      <c r="DP26" s="33"/>
      <c r="DQ26" s="33"/>
      <c r="DR26" s="49"/>
      <c r="DS26" s="33"/>
      <c r="DT26" s="33"/>
      <c r="DU26" s="33"/>
      <c r="DV26" s="49"/>
      <c r="DW26" s="33"/>
      <c r="DX26" s="33"/>
      <c r="DY26" s="33"/>
      <c r="DZ26" s="49"/>
      <c r="EA26" s="33"/>
      <c r="EB26" s="33"/>
      <c r="EC26" s="33"/>
      <c r="ED26" s="49"/>
      <c r="EE26" s="33"/>
      <c r="EF26" s="33"/>
      <c r="EG26" s="33"/>
      <c r="EH26" s="49"/>
      <c r="EI26" s="33"/>
      <c r="EJ26" s="33"/>
      <c r="EK26" s="33"/>
      <c r="EL26" s="49"/>
      <c r="EM26" s="33"/>
      <c r="EN26" s="33"/>
      <c r="EO26" s="33"/>
      <c r="EP26" s="49"/>
      <c r="EQ26" s="33"/>
      <c r="ER26" s="33"/>
      <c r="ES26" s="33"/>
      <c r="ET26" s="49"/>
      <c r="EU26" s="33"/>
      <c r="EV26" s="33"/>
      <c r="EW26" s="33"/>
      <c r="EX26" s="49"/>
      <c r="EY26" s="33"/>
      <c r="EZ26" s="33"/>
      <c r="FA26" s="33"/>
      <c r="FB26" s="49"/>
      <c r="FC26" s="33"/>
      <c r="FD26" s="33"/>
      <c r="FE26" s="33"/>
      <c r="FF26" s="49"/>
      <c r="FG26" s="33"/>
      <c r="FH26" s="33"/>
      <c r="FI26" s="33"/>
      <c r="FJ26" s="49"/>
      <c r="FK26" s="33"/>
      <c r="FL26" s="33"/>
      <c r="FM26" s="33"/>
      <c r="FN26" s="49"/>
      <c r="FO26" s="33"/>
      <c r="FP26" s="33"/>
      <c r="FQ26" s="33"/>
      <c r="FR26" s="49"/>
      <c r="FS26" s="33"/>
      <c r="FT26" s="33"/>
      <c r="FU26" s="33"/>
      <c r="FV26" s="49"/>
      <c r="FW26" s="33"/>
      <c r="FX26" s="33"/>
      <c r="FY26" s="33"/>
      <c r="FZ26" s="49"/>
      <c r="GA26" s="33"/>
      <c r="GB26" s="33"/>
      <c r="GC26" s="33"/>
      <c r="GD26" s="49"/>
      <c r="GE26" s="33"/>
      <c r="GF26" s="33"/>
      <c r="GG26" s="33"/>
      <c r="GH26" s="49"/>
      <c r="GI26" s="33"/>
      <c r="GJ26" s="33"/>
      <c r="GK26" s="33"/>
      <c r="GL26" s="49"/>
      <c r="GM26" s="33"/>
      <c r="GN26" s="33"/>
      <c r="GO26" s="33"/>
      <c r="GP26" s="49"/>
      <c r="GQ26" s="33"/>
      <c r="GR26" s="33"/>
      <c r="GS26" s="33"/>
      <c r="GT26" s="49"/>
      <c r="GU26" s="33"/>
      <c r="GV26" s="33"/>
      <c r="GW26" s="33"/>
      <c r="GX26" s="49"/>
      <c r="GY26" s="33"/>
      <c r="GZ26" s="33"/>
      <c r="HA26" s="33"/>
      <c r="HB26" s="49"/>
      <c r="HC26" s="33"/>
      <c r="HD26" s="33"/>
      <c r="HE26" s="33"/>
      <c r="HF26" s="49"/>
      <c r="HG26" s="33"/>
      <c r="HH26" s="33"/>
      <c r="HI26" s="33"/>
      <c r="HJ26" s="49"/>
      <c r="HK26" s="33"/>
      <c r="HL26" s="33"/>
      <c r="HM26" s="33"/>
      <c r="HN26" s="49"/>
      <c r="HO26" s="33"/>
      <c r="HP26" s="33"/>
      <c r="HQ26" s="33"/>
      <c r="HR26" s="49"/>
      <c r="HS26" s="33"/>
      <c r="HT26" s="33"/>
      <c r="HU26" s="33"/>
      <c r="HV26" s="49"/>
      <c r="HW26" s="33"/>
      <c r="HX26" s="33"/>
      <c r="HY26" s="33"/>
      <c r="HZ26" s="49"/>
      <c r="IA26" s="33"/>
      <c r="IB26" s="33"/>
      <c r="IC26" s="33"/>
      <c r="ID26" s="49"/>
      <c r="IE26" s="33"/>
      <c r="IF26" s="33"/>
      <c r="IG26" s="33"/>
      <c r="IH26" s="49"/>
      <c r="II26" s="33"/>
      <c r="IJ26" s="33"/>
      <c r="IK26" s="33"/>
      <c r="IL26" s="49"/>
      <c r="IM26" s="33"/>
      <c r="IN26" s="33"/>
      <c r="IO26" s="33"/>
      <c r="IP26" s="49"/>
      <c r="IQ26" s="33"/>
      <c r="IR26" s="33"/>
      <c r="IS26" s="33"/>
      <c r="IT26" s="49"/>
      <c r="IU26" s="33"/>
      <c r="IV26" s="33"/>
      <c r="IW26" s="33"/>
      <c r="IX26" s="49"/>
      <c r="IY26" s="33"/>
      <c r="IZ26" s="33"/>
      <c r="JA26" s="33"/>
      <c r="JB26" s="49"/>
      <c r="JC26" s="33"/>
      <c r="JD26" s="33"/>
      <c r="JE26" s="33"/>
      <c r="JF26" s="49"/>
      <c r="JH26" s="38"/>
      <c r="JI26" s="29"/>
      <c r="JJ26" s="29"/>
      <c r="JK26" s="29"/>
      <c r="JL26" s="29"/>
      <c r="JM26" s="29"/>
      <c r="JN26" s="29"/>
      <c r="JO26" s="29"/>
      <c r="JP26" s="29"/>
      <c r="JQ26" s="29"/>
      <c r="JR26" s="29"/>
      <c r="JS26" s="29"/>
      <c r="JT26" s="29"/>
      <c r="JU26" s="29"/>
      <c r="JV26" s="29"/>
      <c r="JW26" s="29"/>
      <c r="JX26" s="29"/>
      <c r="JY26" s="29"/>
      <c r="JZ26" s="29"/>
      <c r="KA26" s="29"/>
      <c r="KB26" s="29"/>
      <c r="KC26" s="29"/>
      <c r="KD26" s="29"/>
      <c r="KE26" s="29"/>
      <c r="KF26" s="29"/>
      <c r="KG26" s="29"/>
      <c r="KH26" s="29"/>
      <c r="KI26" s="29"/>
      <c r="KJ26" s="29"/>
      <c r="KK26" s="29"/>
      <c r="KL26" s="29"/>
      <c r="KM26" s="29"/>
      <c r="KN26" s="29"/>
      <c r="KO26" s="29"/>
      <c r="KP26" s="29"/>
      <c r="KQ26" s="29"/>
      <c r="KR26" s="29"/>
      <c r="KS26" s="29"/>
      <c r="KT26" s="29"/>
      <c r="KU26" s="29"/>
      <c r="KV26" s="29"/>
      <c r="KW26" s="29"/>
      <c r="KX26" s="29"/>
      <c r="KY26" s="29"/>
      <c r="KZ26" s="29"/>
      <c r="LA26" s="29"/>
      <c r="LB26" s="29"/>
      <c r="LC26" s="30"/>
      <c r="LD26" s="29"/>
      <c r="LE26" s="29"/>
      <c r="LF26" s="29"/>
      <c r="LG26" s="29"/>
      <c r="LH26" s="29"/>
      <c r="LI26" s="29"/>
      <c r="LJ26" s="29"/>
      <c r="LK26" s="29"/>
      <c r="LL26" s="29"/>
      <c r="LM26" s="29"/>
      <c r="LN26" s="29"/>
      <c r="LO26" s="29"/>
      <c r="LP26" s="29"/>
      <c r="LQ26" s="29"/>
      <c r="LR26" s="29"/>
      <c r="LS26" s="29"/>
    </row>
    <row r="27" spans="1:331" s="7" customFormat="1" x14ac:dyDescent="0.2">
      <c r="A27" s="20" t="str">
        <f t="shared" ref="A27:B35" si="192">A16</f>
        <v>Cadmium</v>
      </c>
      <c r="B27" s="11" t="str">
        <f t="shared" si="192"/>
        <v>kg/MW</v>
      </c>
      <c r="C27" s="11">
        <f t="shared" ref="C27" si="193">C26</f>
        <v>2020</v>
      </c>
      <c r="D27" s="16">
        <f t="shared" ref="D27:D32" si="194">IF(H27&lt;&gt;0,AVERAGE(JH27:LS27),-999)</f>
        <v>-999</v>
      </c>
      <c r="E27" s="16">
        <f t="shared" ref="E27:E32" si="195">IF(H27&lt;&gt;0,MEDIAN(JH27:LS27),-999)</f>
        <v>-999</v>
      </c>
      <c r="F27" s="16">
        <f t="shared" ref="F27:F35" si="196">IF(H27&lt;&gt;0,MIN(JH27:LS27),-999)</f>
        <v>-999</v>
      </c>
      <c r="G27" s="16">
        <f t="shared" ref="G27:G35" si="197">IF(H27&lt;&gt;0,MAX(JH27:LS27),-999)</f>
        <v>-999</v>
      </c>
      <c r="H27" s="18">
        <f t="shared" ref="H27:H35" si="198">COUNT(JH27:LS27)</f>
        <v>0</v>
      </c>
      <c r="I27" s="16">
        <f>IF(H27&lt;&gt;0,PERCENTILE(JH27:LS27,#REF!),-999)</f>
        <v>-999</v>
      </c>
      <c r="J27" s="17">
        <f>IF(H27&lt;&gt;0,PERCENTILE(JH27:LS27,#REF!),-999)</f>
        <v>-999</v>
      </c>
      <c r="K27" s="21"/>
      <c r="L27" s="21"/>
      <c r="M27" s="21"/>
      <c r="N27" s="22"/>
      <c r="O27" s="21"/>
      <c r="P27" s="21"/>
      <c r="Q27" s="21"/>
      <c r="R27" s="22"/>
      <c r="S27" s="21"/>
      <c r="T27" s="21"/>
      <c r="U27" s="21"/>
      <c r="V27" s="22"/>
      <c r="W27" s="21"/>
      <c r="X27" s="21"/>
      <c r="Y27" s="21"/>
      <c r="Z27" s="22"/>
      <c r="AA27" s="21"/>
      <c r="AB27" s="21"/>
      <c r="AC27" s="21"/>
      <c r="AD27" s="22"/>
      <c r="AE27" s="21"/>
      <c r="AF27" s="21"/>
      <c r="AG27" s="21"/>
      <c r="AH27" s="22"/>
      <c r="AI27" s="21"/>
      <c r="AJ27" s="21"/>
      <c r="AK27" s="21"/>
      <c r="AL27" s="22"/>
      <c r="AM27" s="21"/>
      <c r="AN27" s="21"/>
      <c r="AO27" s="21"/>
      <c r="AP27" s="22"/>
      <c r="AQ27" s="21"/>
      <c r="AR27" s="21"/>
      <c r="AS27" s="21"/>
      <c r="AT27" s="22"/>
      <c r="AU27" s="21"/>
      <c r="AV27" s="21"/>
      <c r="AW27" s="21"/>
      <c r="AX27" s="22"/>
      <c r="AY27" s="21"/>
      <c r="AZ27" s="21"/>
      <c r="BA27" s="21"/>
      <c r="BB27" s="22"/>
      <c r="BC27" s="21"/>
      <c r="BD27" s="21"/>
      <c r="BE27" s="21"/>
      <c r="BF27" s="22"/>
      <c r="BG27" s="21"/>
      <c r="BH27" s="21"/>
      <c r="BI27" s="21"/>
      <c r="BJ27" s="22"/>
      <c r="BK27" s="21"/>
      <c r="BL27" s="21"/>
      <c r="BM27" s="21"/>
      <c r="BN27" s="22"/>
      <c r="BO27" s="21"/>
      <c r="BP27" s="21"/>
      <c r="BQ27" s="21"/>
      <c r="BR27" s="22"/>
      <c r="BS27" s="21"/>
      <c r="BT27" s="21"/>
      <c r="BU27" s="21"/>
      <c r="BV27" s="22"/>
      <c r="BW27" s="21"/>
      <c r="BX27" s="21"/>
      <c r="BY27" s="21"/>
      <c r="BZ27" s="22"/>
      <c r="CA27" s="21"/>
      <c r="CB27" s="21"/>
      <c r="CC27" s="21"/>
      <c r="CD27" s="22"/>
      <c r="CE27" s="21"/>
      <c r="CF27" s="21"/>
      <c r="CG27" s="21"/>
      <c r="CH27" s="22"/>
      <c r="CI27" s="21"/>
      <c r="CJ27" s="21"/>
      <c r="CK27" s="21"/>
      <c r="CL27" s="22"/>
      <c r="CM27" s="21"/>
      <c r="CN27" s="21"/>
      <c r="CO27" s="21"/>
      <c r="CP27" s="22"/>
      <c r="CQ27" s="21"/>
      <c r="CR27" s="21"/>
      <c r="CS27" s="21"/>
      <c r="CT27" s="22"/>
      <c r="CU27" s="21"/>
      <c r="CV27" s="21"/>
      <c r="CW27" s="21"/>
      <c r="CX27" s="22"/>
      <c r="CY27" s="21"/>
      <c r="CZ27" s="21"/>
      <c r="DA27" s="21"/>
      <c r="DB27" s="22"/>
      <c r="DC27" s="21"/>
      <c r="DD27" s="21"/>
      <c r="DE27" s="21"/>
      <c r="DF27" s="22"/>
      <c r="DG27" s="21"/>
      <c r="DH27" s="21"/>
      <c r="DI27" s="21"/>
      <c r="DJ27" s="22"/>
      <c r="DK27" s="21"/>
      <c r="DL27" s="21"/>
      <c r="DM27" s="21"/>
      <c r="DN27" s="22"/>
      <c r="DO27" s="21"/>
      <c r="DP27" s="21"/>
      <c r="DQ27" s="21"/>
      <c r="DR27" s="22"/>
      <c r="DS27" s="21"/>
      <c r="DT27" s="21"/>
      <c r="DU27" s="21"/>
      <c r="DV27" s="22"/>
      <c r="DW27" s="21"/>
      <c r="DX27" s="21"/>
      <c r="DY27" s="21"/>
      <c r="DZ27" s="22"/>
      <c r="EA27" s="21"/>
      <c r="EB27" s="21"/>
      <c r="EC27" s="21"/>
      <c r="ED27" s="22"/>
      <c r="EE27" s="21"/>
      <c r="EF27" s="21"/>
      <c r="EG27" s="21"/>
      <c r="EH27" s="22"/>
      <c r="EI27" s="21"/>
      <c r="EJ27" s="21"/>
      <c r="EK27" s="21"/>
      <c r="EL27" s="22"/>
      <c r="EM27" s="21"/>
      <c r="EN27" s="21"/>
      <c r="EO27" s="21"/>
      <c r="EP27" s="22"/>
      <c r="EQ27" s="21"/>
      <c r="ER27" s="21"/>
      <c r="ES27" s="21"/>
      <c r="ET27" s="22"/>
      <c r="EU27" s="21"/>
      <c r="EV27" s="21"/>
      <c r="EW27" s="21"/>
      <c r="EX27" s="22"/>
      <c r="EY27" s="21"/>
      <c r="EZ27" s="21"/>
      <c r="FA27" s="21"/>
      <c r="FB27" s="22"/>
      <c r="FC27" s="21"/>
      <c r="FD27" s="21"/>
      <c r="FE27" s="21"/>
      <c r="FF27" s="22"/>
      <c r="FG27" s="21"/>
      <c r="FH27" s="21"/>
      <c r="FI27" s="21"/>
      <c r="FJ27" s="22"/>
      <c r="FK27" s="21"/>
      <c r="FL27" s="21"/>
      <c r="FM27" s="21"/>
      <c r="FN27" s="22"/>
      <c r="FO27" s="21"/>
      <c r="FP27" s="21"/>
      <c r="FQ27" s="21"/>
      <c r="FR27" s="22"/>
      <c r="FS27" s="21"/>
      <c r="FT27" s="21"/>
      <c r="FU27" s="21"/>
      <c r="FV27" s="22"/>
      <c r="FW27" s="21"/>
      <c r="FX27" s="21"/>
      <c r="FY27" s="21"/>
      <c r="FZ27" s="22"/>
      <c r="GA27" s="21"/>
      <c r="GB27" s="21"/>
      <c r="GC27" s="21"/>
      <c r="GD27" s="22"/>
      <c r="GE27" s="21"/>
      <c r="GF27" s="21"/>
      <c r="GG27" s="21"/>
      <c r="GH27" s="22"/>
      <c r="GI27" s="21"/>
      <c r="GJ27" s="21"/>
      <c r="GK27" s="21"/>
      <c r="GL27" s="22"/>
      <c r="GM27" s="21"/>
      <c r="GN27" s="21"/>
      <c r="GO27" s="21"/>
      <c r="GP27" s="22"/>
      <c r="GQ27" s="21"/>
      <c r="GR27" s="21"/>
      <c r="GS27" s="21"/>
      <c r="GT27" s="22"/>
      <c r="GU27"/>
      <c r="GV27"/>
      <c r="GW27" s="21"/>
      <c r="GX27" s="22"/>
      <c r="GY27"/>
      <c r="GZ27"/>
      <c r="HA27" s="21"/>
      <c r="HB27" s="22"/>
      <c r="HC27"/>
      <c r="HD27"/>
      <c r="HE27" s="21"/>
      <c r="HF27" s="22"/>
      <c r="HG27" s="21"/>
      <c r="HH27" s="21"/>
      <c r="HI27" s="21"/>
      <c r="HJ27" s="22"/>
      <c r="HK27" s="21"/>
      <c r="HL27" s="21"/>
      <c r="HM27" s="21"/>
      <c r="HN27" s="22"/>
      <c r="HO27" s="21"/>
      <c r="HP27" s="21"/>
      <c r="HQ27" s="21"/>
      <c r="HR27" s="22"/>
      <c r="HS27" s="21"/>
      <c r="HT27" s="21"/>
      <c r="HU27" s="21"/>
      <c r="HV27" s="22"/>
      <c r="HW27" s="21"/>
      <c r="HX27" s="21"/>
      <c r="HY27" s="21"/>
      <c r="HZ27" s="22"/>
      <c r="IA27" s="21"/>
      <c r="IB27" s="21"/>
      <c r="IC27" s="21"/>
      <c r="ID27" s="22"/>
      <c r="IE27" s="21"/>
      <c r="IF27" s="21"/>
      <c r="IG27" s="21"/>
      <c r="IH27" s="22"/>
      <c r="II27" s="21"/>
      <c r="IJ27" s="21"/>
      <c r="IK27" s="21"/>
      <c r="IL27" s="22"/>
      <c r="IM27" s="21"/>
      <c r="IN27" s="21"/>
      <c r="IO27" s="21"/>
      <c r="IP27" s="22"/>
      <c r="IQ27" s="21"/>
      <c r="IR27" s="21"/>
      <c r="IS27" s="21"/>
      <c r="IT27" s="22"/>
      <c r="IU27" s="21"/>
      <c r="IV27" s="21"/>
      <c r="IW27" s="21"/>
      <c r="IX27" s="22"/>
      <c r="IY27" s="21"/>
      <c r="IZ27" s="21"/>
      <c r="JA27" s="21"/>
      <c r="JB27" s="22"/>
      <c r="JC27" s="21"/>
      <c r="JD27" s="21"/>
      <c r="JE27" s="21"/>
      <c r="JF27" s="22"/>
      <c r="JH27" s="39" t="b">
        <f t="shared" ref="JH27:JH35" si="199">IF(L27="yes",K27)</f>
        <v>0</v>
      </c>
      <c r="JI27" s="10" t="b">
        <f t="shared" ref="JI27:JI35" si="200">IF(P27="yes",O27)</f>
        <v>0</v>
      </c>
      <c r="JJ27" s="10" t="b">
        <f t="shared" ref="JJ27:JJ35" si="201">IF(T27="yes",S27)</f>
        <v>0</v>
      </c>
      <c r="JK27" s="10" t="b">
        <f t="shared" ref="JK27:JK35" si="202">IF(X27="yes",W27)</f>
        <v>0</v>
      </c>
      <c r="JL27" s="10" t="b">
        <f t="shared" ref="JL27:JL35" si="203">IF(AB27="yes",AA27)</f>
        <v>0</v>
      </c>
      <c r="JM27" s="10" t="b">
        <f t="shared" ref="JM27:JM35" si="204">IF(AF27="yes",AE27)</f>
        <v>0</v>
      </c>
      <c r="JN27" s="10" t="b">
        <f t="shared" ref="JN27:JN35" si="205">IF(AJ27="yes",AI27)</f>
        <v>0</v>
      </c>
      <c r="JO27" s="10" t="b">
        <f t="shared" ref="JO27:JO35" si="206">IF(AN27="yes",AM27)</f>
        <v>0</v>
      </c>
      <c r="JP27" s="10" t="b">
        <f t="shared" ref="JP27:JP35" si="207">IF(AR27="yes",AQ27)</f>
        <v>0</v>
      </c>
      <c r="JQ27" s="10" t="b">
        <f t="shared" ref="JQ27:JQ35" si="208">IF(AV27="yes",AU27)</f>
        <v>0</v>
      </c>
      <c r="JR27" s="10" t="b">
        <f t="shared" ref="JR27:JR35" si="209">IF(AZ27="yes",AY27)</f>
        <v>0</v>
      </c>
      <c r="JS27" s="10" t="b">
        <f t="shared" ref="JS27:JS35" si="210">IF(BD27="yes",BC27)</f>
        <v>0</v>
      </c>
      <c r="JT27" s="10" t="b">
        <f t="shared" ref="JT27:JT35" si="211">IF(BH27="yes",BG27)</f>
        <v>0</v>
      </c>
      <c r="JU27" s="10" t="b">
        <f t="shared" ref="JU27:JU35" si="212">IF(BL27="yes",BK27)</f>
        <v>0</v>
      </c>
      <c r="JV27" s="10" t="b">
        <f t="shared" ref="JV27:JV35" si="213">IF(BP27="yes",BO27)</f>
        <v>0</v>
      </c>
      <c r="JW27" s="10" t="b">
        <f t="shared" ref="JW27:JW35" si="214">IF(BT27="yes",BS27)</f>
        <v>0</v>
      </c>
      <c r="JX27" s="10" t="b">
        <f t="shared" ref="JX27:JX35" si="215">IF(BX27="yes",BW27)</f>
        <v>0</v>
      </c>
      <c r="JY27" s="10" t="b">
        <f t="shared" ref="JY27:JY35" si="216">IF(CB27="yes",CA27)</f>
        <v>0</v>
      </c>
      <c r="JZ27" s="10" t="b">
        <f t="shared" ref="JZ27:JZ35" si="217">IF(CF27="yes",CE27)</f>
        <v>0</v>
      </c>
      <c r="KA27" s="10" t="b">
        <f t="shared" ref="KA27:KA35" si="218">IF(CJ27="yes",CI27)</f>
        <v>0</v>
      </c>
      <c r="KB27" s="10" t="b">
        <f t="shared" ref="KB27:KB35" si="219">IF(CN27="yes",CM27)</f>
        <v>0</v>
      </c>
      <c r="KC27" s="10" t="b">
        <f t="shared" ref="KC27:KC35" si="220">IF(CR27="yes",CQ27)</f>
        <v>0</v>
      </c>
      <c r="KD27" s="10" t="b">
        <f t="shared" ref="KD27:KD35" si="221">IF(CV27="yes",CU27)</f>
        <v>0</v>
      </c>
      <c r="KE27" s="10" t="b">
        <f t="shared" ref="KE27:KE35" si="222">IF(CZ27="yes",CY27)</f>
        <v>0</v>
      </c>
      <c r="KF27" s="10" t="b">
        <f t="shared" ref="KF27:KF35" si="223">IF(DD27="yes",DC27)</f>
        <v>0</v>
      </c>
      <c r="KG27" s="10" t="b">
        <f t="shared" ref="KG27:KG35" si="224">IF(DH27="yes",DG27)</f>
        <v>0</v>
      </c>
      <c r="KH27" s="10" t="b">
        <f t="shared" ref="KH27:KH35" si="225">IF(DL27="yes",DK27)</f>
        <v>0</v>
      </c>
      <c r="KI27" s="10" t="b">
        <f t="shared" ref="KI27:KI35" si="226">IF(DP27="yes",DO27)</f>
        <v>0</v>
      </c>
      <c r="KJ27" s="10" t="b">
        <f t="shared" ref="KJ27:KJ35" si="227">IF(DT27="yes",DS27)</f>
        <v>0</v>
      </c>
      <c r="KK27" s="10" t="b">
        <f t="shared" ref="KK27:KK35" si="228">IF(DX27="yes",DW27)</f>
        <v>0</v>
      </c>
      <c r="KL27" s="10" t="b">
        <f t="shared" ref="KL27:KL35" si="229">IF(EB27="yes",EA27)</f>
        <v>0</v>
      </c>
      <c r="KM27" s="10" t="b">
        <f t="shared" ref="KM27:KM35" si="230">IF(EF27="yes",EE27)</f>
        <v>0</v>
      </c>
      <c r="KN27" s="10" t="b">
        <f t="shared" ref="KN27:KN35" si="231">IF(EJ27="yes",EI27)</f>
        <v>0</v>
      </c>
      <c r="KO27" s="10" t="b">
        <f t="shared" ref="KO27:KO35" si="232">IF(EN27="yes",EM27)</f>
        <v>0</v>
      </c>
      <c r="KP27" s="10" t="b">
        <f t="shared" ref="KP27:KP35" si="233">IF(ER27="yes",EQ27)</f>
        <v>0</v>
      </c>
      <c r="KQ27" s="10" t="b">
        <f t="shared" ref="KQ27:KQ35" si="234">IF(EV27="yes",EU27)</f>
        <v>0</v>
      </c>
      <c r="KR27" s="10" t="b">
        <f t="shared" ref="KR27:KR35" si="235">IF(EZ27="yes",EY27)</f>
        <v>0</v>
      </c>
      <c r="KS27" s="10" t="b">
        <f t="shared" ref="KS27:KS35" si="236">IF(FD27="yes",FC27)</f>
        <v>0</v>
      </c>
      <c r="KT27" s="10" t="b">
        <f t="shared" ref="KT27:KT35" si="237">IF(FH27="yes",FG27)</f>
        <v>0</v>
      </c>
      <c r="KU27" s="10" t="b">
        <f t="shared" ref="KU27:KU35" si="238">IF(FL27="yes",FK27)</f>
        <v>0</v>
      </c>
      <c r="KV27" s="10" t="b">
        <f t="shared" ref="KV27:KV35" si="239">IF(FP27="yes",FO27)</f>
        <v>0</v>
      </c>
      <c r="KW27" s="10" t="b">
        <f t="shared" ref="KW27:KW35" si="240">IF(FT27="yes",FS27)</f>
        <v>0</v>
      </c>
      <c r="KX27" s="10" t="b">
        <f t="shared" ref="KX27:KX35" si="241">IF(FX27="yes",FW27)</f>
        <v>0</v>
      </c>
      <c r="KY27" s="10" t="b">
        <f t="shared" ref="KY27:KY35" si="242">IF(GB27="yes",GA27)</f>
        <v>0</v>
      </c>
      <c r="KZ27" s="10" t="b">
        <f t="shared" ref="KZ27:KZ35" si="243">IF(GF27="yes",GE27)</f>
        <v>0</v>
      </c>
      <c r="LA27" s="10" t="b">
        <f t="shared" ref="LA27:LA35" si="244">IF(GJ27="yes",GI27)</f>
        <v>0</v>
      </c>
      <c r="LB27" s="10" t="b">
        <f t="shared" ref="LB27:LB35" si="245">IF(GN27="yes",GM27)</f>
        <v>0</v>
      </c>
      <c r="LC27" s="19" t="b">
        <f t="shared" ref="LC27:LC35" si="246">IF(GR27="yes",GQ27)</f>
        <v>0</v>
      </c>
      <c r="LD27" s="10" t="b">
        <f t="shared" ref="LD27:LD35" si="247">IF(GV27="yes",GU27)</f>
        <v>0</v>
      </c>
      <c r="LE27" s="10" t="b">
        <f t="shared" ref="LE27:LE35" si="248">IF(GZ27="yes",GY27)</f>
        <v>0</v>
      </c>
      <c r="LF27" s="10" t="b">
        <f>IF(HD27="yes",HC27)</f>
        <v>0</v>
      </c>
      <c r="LG27" s="10" t="b">
        <f t="shared" ref="LG27:LG35" si="249">IF(HH27="yes",HG27)</f>
        <v>0</v>
      </c>
      <c r="LH27" s="10" t="b">
        <f t="shared" ref="LH27:LH35" si="250">IF(HL27="yes",HK27)</f>
        <v>0</v>
      </c>
      <c r="LI27" s="10" t="b">
        <f t="shared" ref="LI27:LI35" si="251">IF(HP27="yes",HO27)</f>
        <v>0</v>
      </c>
      <c r="LJ27" s="10" t="b">
        <f t="shared" ref="LJ27:LJ35" si="252">IF(HT27="yes",HS27)</f>
        <v>0</v>
      </c>
      <c r="LK27" s="10" t="b">
        <f t="shared" ref="LK27:LK35" si="253">IF(HX27="yes",HW27)</f>
        <v>0</v>
      </c>
      <c r="LL27" s="10" t="b">
        <f t="shared" ref="LL27:LL35" si="254">IF(IB27="yes",IA27)</f>
        <v>0</v>
      </c>
      <c r="LM27" s="10" t="b">
        <f t="shared" ref="LM27:LM35" si="255">IF(IF27="yes",IE27)</f>
        <v>0</v>
      </c>
      <c r="LN27" s="10" t="b">
        <f t="shared" ref="LN27:LN35" si="256">IF(IJ27="yes",II27)</f>
        <v>0</v>
      </c>
      <c r="LO27" s="10" t="b">
        <f t="shared" ref="LO27:LO35" si="257">IF(IN27="yes",IM27)</f>
        <v>0</v>
      </c>
      <c r="LP27" s="10" t="b">
        <f t="shared" ref="LP27:LP35" si="258">IF(IR27="yes",IQ27)</f>
        <v>0</v>
      </c>
      <c r="LQ27" s="10" t="b">
        <f t="shared" ref="LQ27:LQ35" si="259">IF(IV27="yes",IU27)</f>
        <v>0</v>
      </c>
      <c r="LR27" s="10" t="b">
        <f t="shared" ref="LR27:LR35" si="260">IF(IZ27="yes",IY27)</f>
        <v>0</v>
      </c>
      <c r="LS27" s="10" t="b">
        <f t="shared" ref="LS27:LS35" si="261">IF(JD27="yes",JC27)</f>
        <v>0</v>
      </c>
    </row>
    <row r="28" spans="1:331" s="7" customFormat="1" x14ac:dyDescent="0.2">
      <c r="A28" s="20" t="str">
        <f t="shared" si="192"/>
        <v>Gallium</v>
      </c>
      <c r="B28" s="11" t="str">
        <f t="shared" si="192"/>
        <v>kg/MW</v>
      </c>
      <c r="C28" s="11">
        <f>C27</f>
        <v>2020</v>
      </c>
      <c r="D28" s="16">
        <f t="shared" si="194"/>
        <v>3.6666666666666665</v>
      </c>
      <c r="E28" s="16">
        <f t="shared" si="195"/>
        <v>3</v>
      </c>
      <c r="F28" s="16">
        <f t="shared" si="196"/>
        <v>2</v>
      </c>
      <c r="G28" s="16">
        <f t="shared" si="197"/>
        <v>6</v>
      </c>
      <c r="H28" s="18">
        <f t="shared" si="198"/>
        <v>3</v>
      </c>
      <c r="I28" s="16" t="e">
        <f>IF(H28&lt;&gt;0,PERCENTILE(JH28:LS28,#REF!),-999)</f>
        <v>#REF!</v>
      </c>
      <c r="J28" s="17" t="e">
        <f>IF(H28&lt;&gt;0,PERCENTILE(JH28:LS28,#REF!),-999)</f>
        <v>#REF!</v>
      </c>
      <c r="K28" s="21"/>
      <c r="L28" s="21"/>
      <c r="M28" s="21"/>
      <c r="N28" s="22"/>
      <c r="O28" s="21"/>
      <c r="P28" s="21"/>
      <c r="Q28" s="21"/>
      <c r="R28" s="22"/>
      <c r="S28" s="21"/>
      <c r="T28" s="21"/>
      <c r="U28" s="21"/>
      <c r="V28" s="22"/>
      <c r="W28" s="21"/>
      <c r="X28" s="21"/>
      <c r="Y28" s="21"/>
      <c r="Z28" s="22"/>
      <c r="AA28" s="21"/>
      <c r="AB28" s="21"/>
      <c r="AC28" s="21"/>
      <c r="AD28" s="22"/>
      <c r="AE28" s="21"/>
      <c r="AF28" s="21"/>
      <c r="AG28" s="21"/>
      <c r="AH28" s="22"/>
      <c r="AI28" s="21"/>
      <c r="AJ28" s="21"/>
      <c r="AK28" s="21"/>
      <c r="AL28" s="22"/>
      <c r="AM28" s="21"/>
      <c r="AN28" s="21"/>
      <c r="AO28" s="21"/>
      <c r="AP28" s="22"/>
      <c r="AQ28" s="21"/>
      <c r="AR28" s="21"/>
      <c r="AS28" s="21"/>
      <c r="AT28" s="22"/>
      <c r="AU28" s="21"/>
      <c r="AV28" s="21"/>
      <c r="AW28" s="21"/>
      <c r="AX28" s="22"/>
      <c r="AY28" s="21"/>
      <c r="AZ28" s="21"/>
      <c r="BA28" s="21"/>
      <c r="BB28" s="22"/>
      <c r="BC28" s="21"/>
      <c r="BD28" s="21"/>
      <c r="BE28" s="21"/>
      <c r="BF28" s="22"/>
      <c r="BG28" s="21"/>
      <c r="BH28" s="21"/>
      <c r="BI28" s="21"/>
      <c r="BJ28" s="22"/>
      <c r="BK28" s="21"/>
      <c r="BL28" s="21"/>
      <c r="BM28" s="21"/>
      <c r="BN28" s="22"/>
      <c r="BO28" s="21"/>
      <c r="BP28" s="21"/>
      <c r="BQ28" s="21"/>
      <c r="BR28" s="22"/>
      <c r="BS28" s="21"/>
      <c r="BT28" s="21"/>
      <c r="BU28" s="21"/>
      <c r="BV28" s="22"/>
      <c r="BW28" s="21"/>
      <c r="BX28" s="21"/>
      <c r="BY28" s="21"/>
      <c r="BZ28" s="22"/>
      <c r="CA28" s="21"/>
      <c r="CB28" s="21"/>
      <c r="CC28" s="21"/>
      <c r="CD28" s="22"/>
      <c r="CE28" s="21"/>
      <c r="CF28" s="21"/>
      <c r="CG28" s="21"/>
      <c r="CH28" s="22"/>
      <c r="CI28" s="21"/>
      <c r="CJ28" s="21"/>
      <c r="CK28" s="21"/>
      <c r="CL28" s="22"/>
      <c r="CM28" s="21"/>
      <c r="CN28" s="21"/>
      <c r="CO28" s="21"/>
      <c r="CP28" s="22"/>
      <c r="CQ28" s="21"/>
      <c r="CR28" s="21"/>
      <c r="CS28" s="21"/>
      <c r="CT28" s="22"/>
      <c r="CU28" s="21"/>
      <c r="CV28" s="21"/>
      <c r="CW28" s="21"/>
      <c r="CX28" s="22"/>
      <c r="CY28" s="21"/>
      <c r="CZ28" s="21"/>
      <c r="DA28" s="21"/>
      <c r="DB28" s="22"/>
      <c r="DC28" s="21"/>
      <c r="DD28" s="21"/>
      <c r="DE28" s="21"/>
      <c r="DF28" s="22"/>
      <c r="DG28" s="21"/>
      <c r="DH28" s="21"/>
      <c r="DI28" s="21"/>
      <c r="DJ28" s="22"/>
      <c r="DK28" s="21"/>
      <c r="DL28" s="21"/>
      <c r="DM28" s="21"/>
      <c r="DN28" s="22"/>
      <c r="DO28" s="21">
        <v>6</v>
      </c>
      <c r="DP28" s="21" t="s">
        <v>8</v>
      </c>
      <c r="DQ28" s="21">
        <v>2016</v>
      </c>
      <c r="DR28" s="22"/>
      <c r="DS28" s="21">
        <v>3</v>
      </c>
      <c r="DT28" s="21" t="s">
        <v>8</v>
      </c>
      <c r="DU28" s="21">
        <v>2016</v>
      </c>
      <c r="DV28" s="22"/>
      <c r="DW28" s="21">
        <v>2</v>
      </c>
      <c r="DX28" s="21" t="s">
        <v>8</v>
      </c>
      <c r="DY28" s="21">
        <v>2016</v>
      </c>
      <c r="DZ28" s="22"/>
      <c r="EA28" s="21"/>
      <c r="EB28" s="21"/>
      <c r="EC28" s="21"/>
      <c r="ED28" s="22"/>
      <c r="EE28" s="21"/>
      <c r="EF28" s="21"/>
      <c r="EG28" s="21"/>
      <c r="EH28" s="22"/>
      <c r="EI28" s="21"/>
      <c r="EJ28" s="21"/>
      <c r="EK28" s="21"/>
      <c r="EL28" s="22"/>
      <c r="EM28" s="21"/>
      <c r="EN28" s="21"/>
      <c r="EO28" s="21"/>
      <c r="EP28" s="22"/>
      <c r="EQ28" s="21"/>
      <c r="ER28" s="21"/>
      <c r="ES28" s="21"/>
      <c r="ET28" s="22"/>
      <c r="EU28" s="21"/>
      <c r="EV28" s="21"/>
      <c r="EW28" s="21"/>
      <c r="EX28" s="22"/>
      <c r="EY28" s="21"/>
      <c r="EZ28" s="21"/>
      <c r="FA28" s="21"/>
      <c r="FB28" s="22"/>
      <c r="FC28" s="21"/>
      <c r="FD28" s="21"/>
      <c r="FE28" s="21"/>
      <c r="FF28" s="22"/>
      <c r="FG28" s="21"/>
      <c r="FH28" s="21"/>
      <c r="FI28" s="21"/>
      <c r="FJ28" s="22"/>
      <c r="FK28" s="21"/>
      <c r="FL28" s="21"/>
      <c r="FM28" s="21"/>
      <c r="FN28" s="22"/>
      <c r="FO28" s="21"/>
      <c r="FP28" s="21"/>
      <c r="FQ28" s="21"/>
      <c r="FR28" s="22"/>
      <c r="FS28" s="21"/>
      <c r="FT28" s="21"/>
      <c r="FU28" s="21"/>
      <c r="FV28" s="22"/>
      <c r="FW28" s="21"/>
      <c r="FX28" s="21"/>
      <c r="FY28" s="21"/>
      <c r="FZ28" s="22"/>
      <c r="GA28" s="21"/>
      <c r="GB28" s="21"/>
      <c r="GC28" s="21"/>
      <c r="GD28" s="22"/>
      <c r="GE28" s="21"/>
      <c r="GF28" s="21"/>
      <c r="GG28" s="21"/>
      <c r="GH28" s="22"/>
      <c r="GI28" s="21"/>
      <c r="GJ28" s="21"/>
      <c r="GK28" s="21"/>
      <c r="GL28" s="22"/>
      <c r="GM28" s="21"/>
      <c r="GN28" s="21"/>
      <c r="GO28" s="21"/>
      <c r="GP28" s="22"/>
      <c r="GQ28" s="21"/>
      <c r="GR28" s="21"/>
      <c r="GS28" s="21"/>
      <c r="GT28" s="22"/>
      <c r="GU28"/>
      <c r="GV28"/>
      <c r="GW28" s="21"/>
      <c r="GX28" s="22"/>
      <c r="GY28"/>
      <c r="GZ28"/>
      <c r="HA28" s="21"/>
      <c r="HB28" s="22"/>
      <c r="HC28"/>
      <c r="HD28"/>
      <c r="HE28" s="21"/>
      <c r="HF28" s="22"/>
      <c r="HG28" s="21"/>
      <c r="HH28" s="21"/>
      <c r="HI28" s="21"/>
      <c r="HJ28" s="22"/>
      <c r="HK28" s="21"/>
      <c r="HL28" s="21"/>
      <c r="HM28" s="21"/>
      <c r="HN28" s="22"/>
      <c r="HO28" s="21"/>
      <c r="HP28" s="21"/>
      <c r="HQ28" s="21"/>
      <c r="HR28" s="22"/>
      <c r="HS28" s="21"/>
      <c r="HT28" s="21"/>
      <c r="HU28" s="21"/>
      <c r="HV28" s="22"/>
      <c r="HW28" s="21"/>
      <c r="HX28" s="21"/>
      <c r="HY28" s="21"/>
      <c r="HZ28" s="22"/>
      <c r="IA28" s="21"/>
      <c r="IB28" s="21"/>
      <c r="IC28" s="21"/>
      <c r="ID28" s="22"/>
      <c r="IE28" s="21"/>
      <c r="IF28" s="21"/>
      <c r="IG28" s="21"/>
      <c r="IH28" s="22"/>
      <c r="II28" s="21"/>
      <c r="IJ28" s="21"/>
      <c r="IK28" s="21"/>
      <c r="IL28" s="22"/>
      <c r="IM28" s="21"/>
      <c r="IN28" s="21"/>
      <c r="IO28" s="21"/>
      <c r="IP28" s="22"/>
      <c r="IQ28" s="21"/>
      <c r="IR28" s="21"/>
      <c r="IS28" s="21"/>
      <c r="IT28" s="22"/>
      <c r="IU28" s="21"/>
      <c r="IV28" s="21"/>
      <c r="IW28" s="21"/>
      <c r="IX28" s="22"/>
      <c r="IY28" s="21"/>
      <c r="IZ28" s="21"/>
      <c r="JA28" s="21"/>
      <c r="JB28" s="22"/>
      <c r="JC28" s="21"/>
      <c r="JD28" s="21"/>
      <c r="JE28" s="21"/>
      <c r="JF28" s="22"/>
      <c r="JH28" s="39" t="b">
        <f t="shared" si="199"/>
        <v>0</v>
      </c>
      <c r="JI28" s="10" t="b">
        <f t="shared" si="200"/>
        <v>0</v>
      </c>
      <c r="JJ28" s="10" t="b">
        <f t="shared" si="201"/>
        <v>0</v>
      </c>
      <c r="JK28" s="10" t="b">
        <f t="shared" si="202"/>
        <v>0</v>
      </c>
      <c r="JL28" s="10" t="b">
        <f t="shared" si="203"/>
        <v>0</v>
      </c>
      <c r="JM28" s="10" t="b">
        <f t="shared" si="204"/>
        <v>0</v>
      </c>
      <c r="JN28" s="10" t="b">
        <f t="shared" si="205"/>
        <v>0</v>
      </c>
      <c r="JO28" s="10" t="b">
        <f t="shared" si="206"/>
        <v>0</v>
      </c>
      <c r="JP28" s="10" t="b">
        <f t="shared" si="207"/>
        <v>0</v>
      </c>
      <c r="JQ28" s="10" t="b">
        <f t="shared" si="208"/>
        <v>0</v>
      </c>
      <c r="JR28" s="10" t="b">
        <f t="shared" si="209"/>
        <v>0</v>
      </c>
      <c r="JS28" s="10" t="b">
        <f t="shared" si="210"/>
        <v>0</v>
      </c>
      <c r="JT28" s="10" t="b">
        <f t="shared" si="211"/>
        <v>0</v>
      </c>
      <c r="JU28" s="10" t="b">
        <f t="shared" si="212"/>
        <v>0</v>
      </c>
      <c r="JV28" s="10" t="b">
        <f t="shared" si="213"/>
        <v>0</v>
      </c>
      <c r="JW28" s="10" t="b">
        <f t="shared" si="214"/>
        <v>0</v>
      </c>
      <c r="JX28" s="10" t="b">
        <f t="shared" si="215"/>
        <v>0</v>
      </c>
      <c r="JY28" s="10" t="b">
        <f t="shared" si="216"/>
        <v>0</v>
      </c>
      <c r="JZ28" s="10" t="b">
        <f t="shared" si="217"/>
        <v>0</v>
      </c>
      <c r="KA28" s="10" t="b">
        <f t="shared" si="218"/>
        <v>0</v>
      </c>
      <c r="KB28" s="10" t="b">
        <f t="shared" si="219"/>
        <v>0</v>
      </c>
      <c r="KC28" s="10" t="b">
        <f t="shared" si="220"/>
        <v>0</v>
      </c>
      <c r="KD28" s="10" t="b">
        <f t="shared" si="221"/>
        <v>0</v>
      </c>
      <c r="KE28" s="10" t="b">
        <f t="shared" si="222"/>
        <v>0</v>
      </c>
      <c r="KF28" s="10" t="b">
        <f t="shared" si="223"/>
        <v>0</v>
      </c>
      <c r="KG28" s="10" t="b">
        <f t="shared" si="224"/>
        <v>0</v>
      </c>
      <c r="KH28" s="10" t="b">
        <f t="shared" si="225"/>
        <v>0</v>
      </c>
      <c r="KI28" s="10">
        <f t="shared" si="226"/>
        <v>6</v>
      </c>
      <c r="KJ28" s="10">
        <f t="shared" si="227"/>
        <v>3</v>
      </c>
      <c r="KK28" s="10">
        <f t="shared" si="228"/>
        <v>2</v>
      </c>
      <c r="KL28" s="10" t="b">
        <f t="shared" si="229"/>
        <v>0</v>
      </c>
      <c r="KM28" s="10" t="b">
        <f t="shared" si="230"/>
        <v>0</v>
      </c>
      <c r="KN28" s="10" t="b">
        <f t="shared" si="231"/>
        <v>0</v>
      </c>
      <c r="KO28" s="10" t="b">
        <f t="shared" si="232"/>
        <v>0</v>
      </c>
      <c r="KP28" s="10" t="b">
        <f t="shared" si="233"/>
        <v>0</v>
      </c>
      <c r="KQ28" s="10" t="b">
        <f t="shared" si="234"/>
        <v>0</v>
      </c>
      <c r="KR28" s="10" t="b">
        <f t="shared" si="235"/>
        <v>0</v>
      </c>
      <c r="KS28" s="10" t="b">
        <f t="shared" si="236"/>
        <v>0</v>
      </c>
      <c r="KT28" s="10" t="b">
        <f t="shared" si="237"/>
        <v>0</v>
      </c>
      <c r="KU28" s="10" t="b">
        <f t="shared" si="238"/>
        <v>0</v>
      </c>
      <c r="KV28" s="10" t="b">
        <f t="shared" si="239"/>
        <v>0</v>
      </c>
      <c r="KW28" s="10" t="b">
        <f t="shared" si="240"/>
        <v>0</v>
      </c>
      <c r="KX28" s="10" t="b">
        <f t="shared" si="241"/>
        <v>0</v>
      </c>
      <c r="KY28" s="10" t="b">
        <f t="shared" si="242"/>
        <v>0</v>
      </c>
      <c r="KZ28" s="10" t="b">
        <f t="shared" si="243"/>
        <v>0</v>
      </c>
      <c r="LA28" s="10" t="b">
        <f t="shared" si="244"/>
        <v>0</v>
      </c>
      <c r="LB28" s="10" t="b">
        <f t="shared" si="245"/>
        <v>0</v>
      </c>
      <c r="LC28" s="19" t="b">
        <f t="shared" si="246"/>
        <v>0</v>
      </c>
      <c r="LD28" s="10" t="b">
        <f t="shared" si="247"/>
        <v>0</v>
      </c>
      <c r="LE28" s="10" t="b">
        <f t="shared" si="248"/>
        <v>0</v>
      </c>
      <c r="LF28" s="10" t="b">
        <f t="shared" ref="LF28:LF35" si="262">IF(HD28="yes",HC28)</f>
        <v>0</v>
      </c>
      <c r="LG28" s="10" t="b">
        <f t="shared" si="249"/>
        <v>0</v>
      </c>
      <c r="LH28" s="10" t="b">
        <f t="shared" si="250"/>
        <v>0</v>
      </c>
      <c r="LI28" s="10" t="b">
        <f t="shared" si="251"/>
        <v>0</v>
      </c>
      <c r="LJ28" s="10" t="b">
        <f t="shared" si="252"/>
        <v>0</v>
      </c>
      <c r="LK28" s="10" t="b">
        <f t="shared" si="253"/>
        <v>0</v>
      </c>
      <c r="LL28" s="10" t="b">
        <f t="shared" si="254"/>
        <v>0</v>
      </c>
      <c r="LM28" s="10" t="b">
        <f t="shared" si="255"/>
        <v>0</v>
      </c>
      <c r="LN28" s="10" t="b">
        <f t="shared" si="256"/>
        <v>0</v>
      </c>
      <c r="LO28" s="10" t="b">
        <f t="shared" si="257"/>
        <v>0</v>
      </c>
      <c r="LP28" s="10" t="b">
        <f t="shared" si="258"/>
        <v>0</v>
      </c>
      <c r="LQ28" s="10" t="b">
        <f t="shared" si="259"/>
        <v>0</v>
      </c>
      <c r="LR28" s="10" t="b">
        <f t="shared" si="260"/>
        <v>0</v>
      </c>
      <c r="LS28" s="10" t="b">
        <f t="shared" si="261"/>
        <v>0</v>
      </c>
    </row>
    <row r="29" spans="1:331" s="7" customFormat="1" x14ac:dyDescent="0.2">
      <c r="A29" s="20" t="str">
        <f t="shared" si="192"/>
        <v>Germanium</v>
      </c>
      <c r="B29" s="11" t="str">
        <f t="shared" si="192"/>
        <v>kg/MW</v>
      </c>
      <c r="C29" s="11">
        <f t="shared" ref="C29:C35" si="263">C28</f>
        <v>2020</v>
      </c>
      <c r="D29" s="16">
        <f t="shared" si="194"/>
        <v>-999</v>
      </c>
      <c r="E29" s="16">
        <f t="shared" si="195"/>
        <v>-999</v>
      </c>
      <c r="F29" s="16">
        <f t="shared" si="196"/>
        <v>-999</v>
      </c>
      <c r="G29" s="16">
        <f t="shared" si="197"/>
        <v>-999</v>
      </c>
      <c r="H29" s="18">
        <f t="shared" si="198"/>
        <v>0</v>
      </c>
      <c r="I29" s="16">
        <f>IF(H29&lt;&gt;0,PERCENTILE(JH29:LS29,#REF!),-999)</f>
        <v>-999</v>
      </c>
      <c r="J29" s="17">
        <f>IF(H29&lt;&gt;0,PERCENTILE(JH29:LS29,#REF!),-999)</f>
        <v>-999</v>
      </c>
      <c r="K29" s="21"/>
      <c r="L29" s="21"/>
      <c r="M29" s="21"/>
      <c r="N29" s="22"/>
      <c r="O29" s="21"/>
      <c r="P29" s="21"/>
      <c r="Q29" s="21"/>
      <c r="R29" s="22"/>
      <c r="S29" s="21"/>
      <c r="T29" s="21"/>
      <c r="U29" s="21"/>
      <c r="V29" s="22"/>
      <c r="W29" s="21"/>
      <c r="X29" s="21"/>
      <c r="Y29" s="21"/>
      <c r="Z29" s="22"/>
      <c r="AA29" s="21"/>
      <c r="AB29" s="21"/>
      <c r="AC29" s="21"/>
      <c r="AD29" s="22"/>
      <c r="AE29" s="21"/>
      <c r="AF29" s="21"/>
      <c r="AG29" s="21"/>
      <c r="AH29" s="22"/>
      <c r="AI29" s="21"/>
      <c r="AJ29" s="21"/>
      <c r="AK29" s="21"/>
      <c r="AL29" s="22"/>
      <c r="AM29" s="21"/>
      <c r="AN29" s="21"/>
      <c r="AO29" s="21"/>
      <c r="AP29" s="22"/>
      <c r="AQ29" s="21"/>
      <c r="AR29" s="21"/>
      <c r="AS29" s="21"/>
      <c r="AT29" s="22"/>
      <c r="AU29" s="21"/>
      <c r="AV29" s="21"/>
      <c r="AW29" s="21"/>
      <c r="AX29" s="22"/>
      <c r="AY29" s="21"/>
      <c r="AZ29" s="21"/>
      <c r="BA29" s="21"/>
      <c r="BB29" s="22"/>
      <c r="BC29" s="21"/>
      <c r="BD29" s="21"/>
      <c r="BE29" s="21"/>
      <c r="BF29" s="22"/>
      <c r="BG29" s="21"/>
      <c r="BH29" s="21"/>
      <c r="BI29" s="21"/>
      <c r="BJ29" s="22"/>
      <c r="BK29" s="21"/>
      <c r="BL29" s="21"/>
      <c r="BM29" s="21"/>
      <c r="BN29" s="22"/>
      <c r="BO29" s="21"/>
      <c r="BP29" s="21"/>
      <c r="BQ29" s="21"/>
      <c r="BR29" s="22"/>
      <c r="BS29" s="21"/>
      <c r="BT29" s="21"/>
      <c r="BU29" s="21"/>
      <c r="BV29" s="22"/>
      <c r="BW29" s="21"/>
      <c r="BX29" s="21"/>
      <c r="BY29" s="21"/>
      <c r="BZ29" s="22"/>
      <c r="CA29" s="21"/>
      <c r="CB29" s="21"/>
      <c r="CC29" s="21"/>
      <c r="CD29" s="22"/>
      <c r="CE29" s="21"/>
      <c r="CF29" s="21"/>
      <c r="CG29" s="21"/>
      <c r="CH29" s="22"/>
      <c r="CI29" s="21"/>
      <c r="CJ29" s="21"/>
      <c r="CK29" s="21"/>
      <c r="CL29" s="22"/>
      <c r="CM29" s="21"/>
      <c r="CN29" s="21"/>
      <c r="CO29" s="21"/>
      <c r="CP29" s="22"/>
      <c r="CQ29" s="21"/>
      <c r="CR29" s="21"/>
      <c r="CS29" s="21"/>
      <c r="CT29" s="22"/>
      <c r="CU29" s="21"/>
      <c r="CV29" s="21"/>
      <c r="CW29" s="21"/>
      <c r="CX29" s="22"/>
      <c r="CY29" s="21"/>
      <c r="CZ29" s="21"/>
      <c r="DA29" s="21"/>
      <c r="DB29" s="22"/>
      <c r="DC29" s="21"/>
      <c r="DD29" s="21"/>
      <c r="DE29" s="21"/>
      <c r="DF29" s="22"/>
      <c r="DG29" s="21"/>
      <c r="DH29" s="21"/>
      <c r="DI29" s="21"/>
      <c r="DJ29" s="22"/>
      <c r="DK29" s="21"/>
      <c r="DL29" s="21"/>
      <c r="DM29" s="21"/>
      <c r="DN29" s="22"/>
      <c r="DO29" s="21"/>
      <c r="DP29" s="21"/>
      <c r="DQ29" s="21"/>
      <c r="DR29" s="22"/>
      <c r="DS29" s="21"/>
      <c r="DT29" s="21"/>
      <c r="DU29" s="21"/>
      <c r="DV29" s="22"/>
      <c r="DW29" s="21"/>
      <c r="DX29" s="21"/>
      <c r="DY29" s="21"/>
      <c r="DZ29" s="22"/>
      <c r="EA29" s="21"/>
      <c r="EB29" s="21"/>
      <c r="EC29" s="21"/>
      <c r="ED29" s="22"/>
      <c r="EE29" s="21"/>
      <c r="EF29" s="21"/>
      <c r="EG29" s="21"/>
      <c r="EH29" s="22"/>
      <c r="EI29" s="21"/>
      <c r="EJ29" s="21"/>
      <c r="EK29" s="21"/>
      <c r="EL29" s="22"/>
      <c r="EM29" s="21"/>
      <c r="EN29" s="21"/>
      <c r="EO29" s="21"/>
      <c r="EP29" s="22"/>
      <c r="EQ29" s="21"/>
      <c r="ER29" s="21"/>
      <c r="ES29" s="21"/>
      <c r="ET29" s="22"/>
      <c r="EU29" s="21"/>
      <c r="EV29" s="21"/>
      <c r="EW29" s="21"/>
      <c r="EX29" s="22"/>
      <c r="EY29" s="21"/>
      <c r="EZ29" s="21"/>
      <c r="FA29" s="21"/>
      <c r="FB29" s="22"/>
      <c r="FC29" s="21"/>
      <c r="FD29" s="21"/>
      <c r="FE29" s="21"/>
      <c r="FF29" s="22"/>
      <c r="FG29" s="21"/>
      <c r="FH29" s="21"/>
      <c r="FI29" s="21"/>
      <c r="FJ29" s="22"/>
      <c r="FK29" s="21"/>
      <c r="FL29" s="21"/>
      <c r="FM29" s="21"/>
      <c r="FN29" s="22"/>
      <c r="FO29" s="21"/>
      <c r="FP29" s="21"/>
      <c r="FQ29" s="21"/>
      <c r="FR29" s="22"/>
      <c r="FS29" s="21"/>
      <c r="FT29" s="21"/>
      <c r="FU29" s="21"/>
      <c r="FV29" s="22"/>
      <c r="FW29" s="21"/>
      <c r="FX29" s="21"/>
      <c r="FY29" s="21"/>
      <c r="FZ29" s="22"/>
      <c r="GA29" s="21"/>
      <c r="GB29" s="21"/>
      <c r="GC29" s="21"/>
      <c r="GD29" s="22"/>
      <c r="GE29" s="21"/>
      <c r="GF29" s="21"/>
      <c r="GG29" s="21"/>
      <c r="GH29" s="22"/>
      <c r="GI29" s="21"/>
      <c r="GJ29" s="21"/>
      <c r="GK29" s="21"/>
      <c r="GL29" s="22"/>
      <c r="GM29" s="21"/>
      <c r="GN29" s="21"/>
      <c r="GO29" s="21"/>
      <c r="GP29" s="22"/>
      <c r="GQ29" s="21"/>
      <c r="GR29" s="21"/>
      <c r="GS29" s="21"/>
      <c r="GT29" s="22"/>
      <c r="GU29"/>
      <c r="GV29"/>
      <c r="GW29" s="21"/>
      <c r="GX29" s="22"/>
      <c r="GY29"/>
      <c r="GZ29"/>
      <c r="HA29" s="21"/>
      <c r="HB29" s="22"/>
      <c r="HC29"/>
      <c r="HD29"/>
      <c r="HE29" s="21"/>
      <c r="HF29" s="22"/>
      <c r="HG29" s="21"/>
      <c r="HH29" s="21"/>
      <c r="HI29" s="21"/>
      <c r="HJ29" s="22"/>
      <c r="HK29" s="21"/>
      <c r="HL29" s="21"/>
      <c r="HM29" s="21"/>
      <c r="HN29" s="22"/>
      <c r="HO29" s="21"/>
      <c r="HP29" s="21"/>
      <c r="HQ29" s="21"/>
      <c r="HR29" s="22"/>
      <c r="HS29" s="21"/>
      <c r="HT29" s="21"/>
      <c r="HU29" s="21"/>
      <c r="HV29" s="22"/>
      <c r="HW29" s="21"/>
      <c r="HX29" s="21"/>
      <c r="HY29" s="21"/>
      <c r="HZ29" s="22"/>
      <c r="IA29" s="21"/>
      <c r="IB29" s="21"/>
      <c r="IC29" s="21"/>
      <c r="ID29" s="22"/>
      <c r="IE29" s="21"/>
      <c r="IF29" s="21"/>
      <c r="IG29" s="21"/>
      <c r="IH29" s="22"/>
      <c r="II29" s="21"/>
      <c r="IJ29" s="21"/>
      <c r="IK29" s="21"/>
      <c r="IL29" s="22"/>
      <c r="IM29" s="21"/>
      <c r="IN29" s="21"/>
      <c r="IO29" s="21"/>
      <c r="IP29" s="22"/>
      <c r="IQ29" s="21"/>
      <c r="IR29" s="21"/>
      <c r="IS29" s="21"/>
      <c r="IT29" s="22"/>
      <c r="IU29" s="21"/>
      <c r="IV29" s="21"/>
      <c r="IW29" s="21"/>
      <c r="IX29" s="22"/>
      <c r="IY29" s="21"/>
      <c r="IZ29" s="21"/>
      <c r="JA29" s="21"/>
      <c r="JB29" s="22"/>
      <c r="JC29" s="21"/>
      <c r="JD29" s="21"/>
      <c r="JE29" s="21"/>
      <c r="JF29" s="22"/>
      <c r="JH29" s="39" t="b">
        <f t="shared" si="199"/>
        <v>0</v>
      </c>
      <c r="JI29" s="10" t="b">
        <f t="shared" si="200"/>
        <v>0</v>
      </c>
      <c r="JJ29" s="10" t="b">
        <f t="shared" si="201"/>
        <v>0</v>
      </c>
      <c r="JK29" s="10" t="b">
        <f t="shared" si="202"/>
        <v>0</v>
      </c>
      <c r="JL29" s="10" t="b">
        <f t="shared" si="203"/>
        <v>0</v>
      </c>
      <c r="JM29" s="10" t="b">
        <f t="shared" si="204"/>
        <v>0</v>
      </c>
      <c r="JN29" s="10" t="b">
        <f t="shared" si="205"/>
        <v>0</v>
      </c>
      <c r="JO29" s="10" t="b">
        <f t="shared" si="206"/>
        <v>0</v>
      </c>
      <c r="JP29" s="10" t="b">
        <f t="shared" si="207"/>
        <v>0</v>
      </c>
      <c r="JQ29" s="10" t="b">
        <f t="shared" si="208"/>
        <v>0</v>
      </c>
      <c r="JR29" s="10" t="b">
        <f t="shared" si="209"/>
        <v>0</v>
      </c>
      <c r="JS29" s="10" t="b">
        <f t="shared" si="210"/>
        <v>0</v>
      </c>
      <c r="JT29" s="10" t="b">
        <f t="shared" si="211"/>
        <v>0</v>
      </c>
      <c r="JU29" s="10" t="b">
        <f t="shared" si="212"/>
        <v>0</v>
      </c>
      <c r="JV29" s="10" t="b">
        <f t="shared" si="213"/>
        <v>0</v>
      </c>
      <c r="JW29" s="10" t="b">
        <f t="shared" si="214"/>
        <v>0</v>
      </c>
      <c r="JX29" s="10" t="b">
        <f t="shared" si="215"/>
        <v>0</v>
      </c>
      <c r="JY29" s="10" t="b">
        <f t="shared" si="216"/>
        <v>0</v>
      </c>
      <c r="JZ29" s="10" t="b">
        <f t="shared" si="217"/>
        <v>0</v>
      </c>
      <c r="KA29" s="10" t="b">
        <f t="shared" si="218"/>
        <v>0</v>
      </c>
      <c r="KB29" s="10" t="b">
        <f t="shared" si="219"/>
        <v>0</v>
      </c>
      <c r="KC29" s="10" t="b">
        <f t="shared" si="220"/>
        <v>0</v>
      </c>
      <c r="KD29" s="10" t="b">
        <f t="shared" si="221"/>
        <v>0</v>
      </c>
      <c r="KE29" s="10" t="b">
        <f t="shared" si="222"/>
        <v>0</v>
      </c>
      <c r="KF29" s="10" t="b">
        <f t="shared" si="223"/>
        <v>0</v>
      </c>
      <c r="KG29" s="10" t="b">
        <f t="shared" si="224"/>
        <v>0</v>
      </c>
      <c r="KH29" s="10" t="b">
        <f t="shared" si="225"/>
        <v>0</v>
      </c>
      <c r="KI29" s="10" t="b">
        <f t="shared" si="226"/>
        <v>0</v>
      </c>
      <c r="KJ29" s="10" t="b">
        <f t="shared" si="227"/>
        <v>0</v>
      </c>
      <c r="KK29" s="10" t="b">
        <f t="shared" si="228"/>
        <v>0</v>
      </c>
      <c r="KL29" s="10" t="b">
        <f t="shared" si="229"/>
        <v>0</v>
      </c>
      <c r="KM29" s="10" t="b">
        <f t="shared" si="230"/>
        <v>0</v>
      </c>
      <c r="KN29" s="10" t="b">
        <f t="shared" si="231"/>
        <v>0</v>
      </c>
      <c r="KO29" s="10" t="b">
        <f t="shared" si="232"/>
        <v>0</v>
      </c>
      <c r="KP29" s="10" t="b">
        <f t="shared" si="233"/>
        <v>0</v>
      </c>
      <c r="KQ29" s="10" t="b">
        <f t="shared" si="234"/>
        <v>0</v>
      </c>
      <c r="KR29" s="10" t="b">
        <f t="shared" si="235"/>
        <v>0</v>
      </c>
      <c r="KS29" s="10" t="b">
        <f t="shared" si="236"/>
        <v>0</v>
      </c>
      <c r="KT29" s="10" t="b">
        <f t="shared" si="237"/>
        <v>0</v>
      </c>
      <c r="KU29" s="10" t="b">
        <f t="shared" si="238"/>
        <v>0</v>
      </c>
      <c r="KV29" s="10" t="b">
        <f t="shared" si="239"/>
        <v>0</v>
      </c>
      <c r="KW29" s="10" t="b">
        <f t="shared" si="240"/>
        <v>0</v>
      </c>
      <c r="KX29" s="10" t="b">
        <f t="shared" si="241"/>
        <v>0</v>
      </c>
      <c r="KY29" s="10" t="b">
        <f t="shared" si="242"/>
        <v>0</v>
      </c>
      <c r="KZ29" s="10" t="b">
        <f t="shared" si="243"/>
        <v>0</v>
      </c>
      <c r="LA29" s="10" t="b">
        <f t="shared" si="244"/>
        <v>0</v>
      </c>
      <c r="LB29" s="10" t="b">
        <f t="shared" si="245"/>
        <v>0</v>
      </c>
      <c r="LC29" s="19" t="b">
        <f t="shared" si="246"/>
        <v>0</v>
      </c>
      <c r="LD29" s="10" t="b">
        <f t="shared" si="247"/>
        <v>0</v>
      </c>
      <c r="LE29" s="10" t="b">
        <f t="shared" si="248"/>
        <v>0</v>
      </c>
      <c r="LF29" s="10" t="b">
        <f t="shared" si="262"/>
        <v>0</v>
      </c>
      <c r="LG29" s="10" t="b">
        <f t="shared" si="249"/>
        <v>0</v>
      </c>
      <c r="LH29" s="10" t="b">
        <f t="shared" si="250"/>
        <v>0</v>
      </c>
      <c r="LI29" s="10" t="b">
        <f t="shared" si="251"/>
        <v>0</v>
      </c>
      <c r="LJ29" s="10" t="b">
        <f t="shared" si="252"/>
        <v>0</v>
      </c>
      <c r="LK29" s="10" t="b">
        <f t="shared" si="253"/>
        <v>0</v>
      </c>
      <c r="LL29" s="10" t="b">
        <f t="shared" si="254"/>
        <v>0</v>
      </c>
      <c r="LM29" s="10" t="b">
        <f t="shared" si="255"/>
        <v>0</v>
      </c>
      <c r="LN29" s="10" t="b">
        <f t="shared" si="256"/>
        <v>0</v>
      </c>
      <c r="LO29" s="10" t="b">
        <f t="shared" si="257"/>
        <v>0</v>
      </c>
      <c r="LP29" s="10" t="b">
        <f t="shared" si="258"/>
        <v>0</v>
      </c>
      <c r="LQ29" s="10" t="b">
        <f t="shared" si="259"/>
        <v>0</v>
      </c>
      <c r="LR29" s="10" t="b">
        <f t="shared" si="260"/>
        <v>0</v>
      </c>
      <c r="LS29" s="10" t="b">
        <f t="shared" si="261"/>
        <v>0</v>
      </c>
    </row>
    <row r="30" spans="1:331" x14ac:dyDescent="0.2">
      <c r="A30" s="20" t="str">
        <f t="shared" si="192"/>
        <v>Indium</v>
      </c>
      <c r="B30" s="11" t="str">
        <f t="shared" si="192"/>
        <v>kg/MW</v>
      </c>
      <c r="C30" s="11">
        <f t="shared" si="263"/>
        <v>2020</v>
      </c>
      <c r="D30" s="67">
        <f t="shared" si="194"/>
        <v>18.259999999999998</v>
      </c>
      <c r="E30" s="67">
        <f t="shared" si="195"/>
        <v>19.8</v>
      </c>
      <c r="F30" s="67">
        <f t="shared" si="196"/>
        <v>8</v>
      </c>
      <c r="G30" s="67">
        <f t="shared" si="197"/>
        <v>34.6</v>
      </c>
      <c r="H30" s="68">
        <f t="shared" si="198"/>
        <v>10</v>
      </c>
      <c r="I30" s="16" t="e">
        <f>IF(H30&lt;&gt;0,PERCENTILE(JH30:LS30,#REF!),-999)</f>
        <v>#REF!</v>
      </c>
      <c r="J30" s="69" t="e">
        <f>IF(H30&lt;&gt;0,PERCENTILE(JH30:LS30,#REF!),-999)</f>
        <v>#REF!</v>
      </c>
      <c r="K30" s="21"/>
      <c r="L30" s="21"/>
      <c r="M30" s="21"/>
      <c r="N30" s="22"/>
      <c r="O30" s="21"/>
      <c r="P30" s="21"/>
      <c r="Q30" s="21"/>
      <c r="R30" s="22"/>
      <c r="S30" s="21"/>
      <c r="T30" s="21"/>
      <c r="U30" s="21"/>
      <c r="V30" s="22"/>
      <c r="W30" s="21"/>
      <c r="X30" s="21"/>
      <c r="Y30" s="21"/>
      <c r="Z30" s="22"/>
      <c r="AA30" s="21"/>
      <c r="AB30" s="21"/>
      <c r="AC30" s="21"/>
      <c r="AD30" s="22"/>
      <c r="AE30" s="21"/>
      <c r="AF30" s="21"/>
      <c r="AG30" s="21"/>
      <c r="AH30" s="22"/>
      <c r="AI30" s="21"/>
      <c r="AJ30" s="21"/>
      <c r="AK30" s="21"/>
      <c r="AL30" s="22"/>
      <c r="AM30" s="21"/>
      <c r="AN30" s="21"/>
      <c r="AO30" s="21"/>
      <c r="AP30" s="22"/>
      <c r="AQ30" s="21"/>
      <c r="AR30" s="21"/>
      <c r="AS30" s="21"/>
      <c r="AT30" s="22"/>
      <c r="AU30" s="21"/>
      <c r="AV30" s="21"/>
      <c r="AW30" s="21"/>
      <c r="AX30" s="22"/>
      <c r="AY30" s="21"/>
      <c r="AZ30" s="21"/>
      <c r="BA30" s="21"/>
      <c r="BB30" s="22"/>
      <c r="BC30" s="21"/>
      <c r="BD30" s="21"/>
      <c r="BE30" s="21"/>
      <c r="BF30" s="22"/>
      <c r="BG30" s="21"/>
      <c r="BH30" s="21"/>
      <c r="BI30" s="21"/>
      <c r="BJ30" s="22"/>
      <c r="BK30" s="21"/>
      <c r="BL30" s="21"/>
      <c r="BM30" s="21"/>
      <c r="BN30" s="22"/>
      <c r="BO30" s="21"/>
      <c r="BP30" s="21"/>
      <c r="BQ30" s="21"/>
      <c r="BR30" s="22"/>
      <c r="BS30" s="21">
        <v>11</v>
      </c>
      <c r="BT30" s="21" t="s">
        <v>8</v>
      </c>
      <c r="BU30" s="21">
        <v>2020</v>
      </c>
      <c r="BV30" s="22" t="s">
        <v>9</v>
      </c>
      <c r="BW30" s="21">
        <v>15.5</v>
      </c>
      <c r="BX30" s="21" t="s">
        <v>99</v>
      </c>
      <c r="BY30" s="21">
        <v>2020</v>
      </c>
      <c r="BZ30" s="22" t="s">
        <v>7</v>
      </c>
      <c r="CA30" s="21">
        <v>20</v>
      </c>
      <c r="CB30" s="21" t="s">
        <v>8</v>
      </c>
      <c r="CC30" s="21">
        <v>2020</v>
      </c>
      <c r="CD30" s="22" t="s">
        <v>10</v>
      </c>
      <c r="CE30" s="21"/>
      <c r="CF30" s="21"/>
      <c r="CG30" s="21"/>
      <c r="CH30" s="22"/>
      <c r="CI30" s="21"/>
      <c r="CJ30" s="21"/>
      <c r="CK30" s="21"/>
      <c r="CL30" s="22"/>
      <c r="CM30" s="21"/>
      <c r="CN30" s="21"/>
      <c r="CO30" s="21"/>
      <c r="CP30" s="22"/>
      <c r="CQ30" s="21"/>
      <c r="CR30" s="21"/>
      <c r="CS30" s="21"/>
      <c r="CT30" s="22"/>
      <c r="CU30" s="21"/>
      <c r="CV30" s="21"/>
      <c r="CW30" s="21"/>
      <c r="CX30" s="22"/>
      <c r="CY30" s="21"/>
      <c r="CZ30" s="21"/>
      <c r="DA30" s="21"/>
      <c r="DB30" s="22"/>
      <c r="DC30" s="21"/>
      <c r="DD30" s="21"/>
      <c r="DE30" s="21"/>
      <c r="DF30" s="22"/>
      <c r="DG30" s="21"/>
      <c r="DH30" s="21"/>
      <c r="DI30" s="21"/>
      <c r="DJ30" s="22"/>
      <c r="DK30" s="21"/>
      <c r="DL30" s="21"/>
      <c r="DM30" s="21"/>
      <c r="DN30" s="22"/>
      <c r="DO30" s="21">
        <v>22</v>
      </c>
      <c r="DP30" s="21" t="s">
        <v>8</v>
      </c>
      <c r="DQ30" s="21">
        <v>2016</v>
      </c>
      <c r="DR30" s="22" t="s">
        <v>160</v>
      </c>
      <c r="DS30" s="21">
        <v>12</v>
      </c>
      <c r="DT30" s="21" t="s">
        <v>8</v>
      </c>
      <c r="DU30" s="21">
        <v>2016</v>
      </c>
      <c r="DV30" s="22" t="s">
        <v>161</v>
      </c>
      <c r="DW30" s="21">
        <v>8</v>
      </c>
      <c r="DX30" s="21" t="s">
        <v>8</v>
      </c>
      <c r="DY30" s="21">
        <v>2016</v>
      </c>
      <c r="DZ30" s="22" t="s">
        <v>162</v>
      </c>
      <c r="EA30" s="21"/>
      <c r="EB30" s="21"/>
      <c r="EC30" s="21"/>
      <c r="ED30" s="22"/>
      <c r="EE30" s="21"/>
      <c r="EF30" s="21"/>
      <c r="EG30" s="21"/>
      <c r="EH30" s="22"/>
      <c r="EI30" s="21"/>
      <c r="EJ30" s="21"/>
      <c r="EK30" s="21"/>
      <c r="EL30" s="22"/>
      <c r="EM30" s="21"/>
      <c r="EN30" s="21"/>
      <c r="EO30" s="21"/>
      <c r="EP30" s="22"/>
      <c r="EQ30" s="21"/>
      <c r="ER30" s="21"/>
      <c r="ES30" s="21"/>
      <c r="ET30" s="22"/>
      <c r="EU30" s="21"/>
      <c r="EV30" s="21"/>
      <c r="EW30" s="21"/>
      <c r="EX30" s="22"/>
      <c r="EY30" s="21"/>
      <c r="EZ30" s="21"/>
      <c r="FA30" s="21"/>
      <c r="FB30" s="22"/>
      <c r="FC30" s="21"/>
      <c r="FD30" s="21"/>
      <c r="FE30" s="21"/>
      <c r="FF30" s="22"/>
      <c r="FG30" s="21"/>
      <c r="FH30" s="21"/>
      <c r="FI30" s="21"/>
      <c r="FJ30" s="22"/>
      <c r="FK30" s="21"/>
      <c r="FL30" s="21"/>
      <c r="FM30" s="21"/>
      <c r="FN30" s="22"/>
      <c r="FO30" s="21"/>
      <c r="FP30" s="21"/>
      <c r="FQ30" s="21"/>
      <c r="FR30" s="22"/>
      <c r="FS30" s="21">
        <v>11</v>
      </c>
      <c r="FT30" s="21" t="s">
        <v>8</v>
      </c>
      <c r="FU30" s="21">
        <v>2012</v>
      </c>
      <c r="FV30" s="22" t="s">
        <v>9</v>
      </c>
      <c r="FW30" s="21">
        <v>15.5</v>
      </c>
      <c r="FX30" s="21" t="s">
        <v>99</v>
      </c>
      <c r="FY30" s="21">
        <v>2012</v>
      </c>
      <c r="FZ30" s="22" t="s">
        <v>7</v>
      </c>
      <c r="GA30" s="21">
        <v>20</v>
      </c>
      <c r="GB30" s="21" t="s">
        <v>8</v>
      </c>
      <c r="GC30" s="21">
        <v>2012</v>
      </c>
      <c r="GD30" s="22" t="s">
        <v>10</v>
      </c>
      <c r="GE30" s="21"/>
      <c r="GF30" s="21"/>
      <c r="GG30" s="21"/>
      <c r="GH30" s="22"/>
      <c r="GI30" s="21">
        <v>19.600000000000001</v>
      </c>
      <c r="GJ30" s="21" t="s">
        <v>8</v>
      </c>
      <c r="GK30" s="21">
        <v>2014</v>
      </c>
      <c r="GL30" s="22" t="s">
        <v>162</v>
      </c>
      <c r="GM30" s="21">
        <v>24.4</v>
      </c>
      <c r="GN30" s="21" t="s">
        <v>8</v>
      </c>
      <c r="GO30" s="21">
        <v>2014</v>
      </c>
      <c r="GP30" s="22" t="s">
        <v>199</v>
      </c>
      <c r="GQ30" s="21">
        <v>34.6</v>
      </c>
      <c r="GR30" s="21" t="s">
        <v>8</v>
      </c>
      <c r="GS30" s="21">
        <v>2014</v>
      </c>
      <c r="GT30" s="22" t="s">
        <v>200</v>
      </c>
      <c r="GW30" s="21"/>
      <c r="GX30" s="22"/>
      <c r="HA30" s="21"/>
      <c r="HB30" s="22"/>
      <c r="HE30" s="21"/>
      <c r="HF30" s="22"/>
      <c r="HG30" s="21"/>
      <c r="HH30" s="21"/>
      <c r="HI30" s="21"/>
      <c r="HJ30" s="22"/>
      <c r="HK30" s="21"/>
      <c r="HL30" s="21"/>
      <c r="HM30" s="21"/>
      <c r="HN30" s="22"/>
      <c r="HO30" s="21"/>
      <c r="HP30" s="21"/>
      <c r="HQ30" s="21"/>
      <c r="HR30" s="22"/>
      <c r="HS30" s="21"/>
      <c r="HT30" s="21"/>
      <c r="HU30" s="21"/>
      <c r="HV30" s="22"/>
      <c r="HW30" s="21"/>
      <c r="HX30" s="21"/>
      <c r="HY30" s="21"/>
      <c r="HZ30" s="22"/>
      <c r="IA30" s="21"/>
      <c r="IB30" s="21"/>
      <c r="IC30" s="21"/>
      <c r="ID30" s="22"/>
      <c r="IE30" s="21"/>
      <c r="IF30" s="21"/>
      <c r="IG30" s="21"/>
      <c r="IH30" s="22"/>
      <c r="II30" s="21"/>
      <c r="IJ30" s="21"/>
      <c r="IK30" s="21"/>
      <c r="IL30" s="22"/>
      <c r="IM30" s="21"/>
      <c r="IN30" s="21"/>
      <c r="IO30" s="21"/>
      <c r="IP30" s="22"/>
      <c r="IQ30" s="21"/>
      <c r="IR30" s="21"/>
      <c r="IS30" s="21"/>
      <c r="IT30" s="22"/>
      <c r="IU30" s="21"/>
      <c r="IV30" s="21"/>
      <c r="IW30" s="21"/>
      <c r="IX30" s="22"/>
      <c r="IY30" s="21"/>
      <c r="IZ30" s="21"/>
      <c r="JA30" s="21"/>
      <c r="JB30" s="22"/>
      <c r="JC30" s="21"/>
      <c r="JD30" s="21"/>
      <c r="JE30" s="21"/>
      <c r="JF30" s="22"/>
      <c r="JH30" s="39" t="b">
        <f t="shared" si="199"/>
        <v>0</v>
      </c>
      <c r="JI30" s="10" t="b">
        <f t="shared" si="200"/>
        <v>0</v>
      </c>
      <c r="JJ30" s="10" t="b">
        <f t="shared" si="201"/>
        <v>0</v>
      </c>
      <c r="JK30" s="10" t="b">
        <f t="shared" si="202"/>
        <v>0</v>
      </c>
      <c r="JL30" s="10" t="b">
        <f t="shared" si="203"/>
        <v>0</v>
      </c>
      <c r="JM30" s="10" t="b">
        <f t="shared" si="204"/>
        <v>0</v>
      </c>
      <c r="JN30" s="10" t="b">
        <f t="shared" si="205"/>
        <v>0</v>
      </c>
      <c r="JO30" s="10" t="b">
        <f t="shared" si="206"/>
        <v>0</v>
      </c>
      <c r="JP30" s="10" t="b">
        <f t="shared" si="207"/>
        <v>0</v>
      </c>
      <c r="JQ30" s="10" t="b">
        <f t="shared" si="208"/>
        <v>0</v>
      </c>
      <c r="JR30" s="10" t="b">
        <f t="shared" si="209"/>
        <v>0</v>
      </c>
      <c r="JS30" s="10" t="b">
        <f t="shared" si="210"/>
        <v>0</v>
      </c>
      <c r="JT30" s="10" t="b">
        <f t="shared" si="211"/>
        <v>0</v>
      </c>
      <c r="JU30" s="10" t="b">
        <f t="shared" si="212"/>
        <v>0</v>
      </c>
      <c r="JV30" s="10" t="b">
        <f t="shared" si="213"/>
        <v>0</v>
      </c>
      <c r="JW30" s="10">
        <f t="shared" si="214"/>
        <v>11</v>
      </c>
      <c r="JX30" s="10" t="b">
        <f t="shared" si="215"/>
        <v>0</v>
      </c>
      <c r="JY30" s="10">
        <f t="shared" si="216"/>
        <v>20</v>
      </c>
      <c r="JZ30" s="10" t="b">
        <f t="shared" si="217"/>
        <v>0</v>
      </c>
      <c r="KA30" s="10" t="b">
        <f t="shared" si="218"/>
        <v>0</v>
      </c>
      <c r="KB30" s="10" t="b">
        <f t="shared" si="219"/>
        <v>0</v>
      </c>
      <c r="KC30" s="10" t="b">
        <f t="shared" si="220"/>
        <v>0</v>
      </c>
      <c r="KD30" s="10" t="b">
        <f t="shared" si="221"/>
        <v>0</v>
      </c>
      <c r="KE30" s="10" t="b">
        <f t="shared" si="222"/>
        <v>0</v>
      </c>
      <c r="KF30" s="10" t="b">
        <f t="shared" si="223"/>
        <v>0</v>
      </c>
      <c r="KG30" s="10" t="b">
        <f t="shared" si="224"/>
        <v>0</v>
      </c>
      <c r="KH30" s="10" t="b">
        <f t="shared" si="225"/>
        <v>0</v>
      </c>
      <c r="KI30" s="10">
        <f t="shared" si="226"/>
        <v>22</v>
      </c>
      <c r="KJ30" s="10">
        <f t="shared" si="227"/>
        <v>12</v>
      </c>
      <c r="KK30" s="10">
        <f t="shared" si="228"/>
        <v>8</v>
      </c>
      <c r="KL30" s="10" t="b">
        <f t="shared" si="229"/>
        <v>0</v>
      </c>
      <c r="KM30" s="10" t="b">
        <f t="shared" si="230"/>
        <v>0</v>
      </c>
      <c r="KN30" s="10" t="b">
        <f t="shared" si="231"/>
        <v>0</v>
      </c>
      <c r="KO30" s="10" t="b">
        <f t="shared" si="232"/>
        <v>0</v>
      </c>
      <c r="KP30" s="10" t="b">
        <f t="shared" si="233"/>
        <v>0</v>
      </c>
      <c r="KQ30" s="10" t="b">
        <f t="shared" si="234"/>
        <v>0</v>
      </c>
      <c r="KR30" s="10" t="b">
        <f t="shared" si="235"/>
        <v>0</v>
      </c>
      <c r="KS30" s="10" t="b">
        <f t="shared" si="236"/>
        <v>0</v>
      </c>
      <c r="KT30" s="10" t="b">
        <f t="shared" si="237"/>
        <v>0</v>
      </c>
      <c r="KU30" s="10" t="b">
        <f t="shared" si="238"/>
        <v>0</v>
      </c>
      <c r="KV30" s="10" t="b">
        <f t="shared" si="239"/>
        <v>0</v>
      </c>
      <c r="KW30" s="10">
        <f t="shared" si="240"/>
        <v>11</v>
      </c>
      <c r="KX30" s="10" t="b">
        <f t="shared" si="241"/>
        <v>0</v>
      </c>
      <c r="KY30" s="10">
        <f t="shared" si="242"/>
        <v>20</v>
      </c>
      <c r="KZ30" s="10" t="b">
        <f t="shared" si="243"/>
        <v>0</v>
      </c>
      <c r="LA30" s="10">
        <f t="shared" si="244"/>
        <v>19.600000000000001</v>
      </c>
      <c r="LB30" s="10">
        <f t="shared" si="245"/>
        <v>24.4</v>
      </c>
      <c r="LC30" s="19">
        <f t="shared" si="246"/>
        <v>34.6</v>
      </c>
      <c r="LD30" s="10" t="b">
        <f t="shared" si="247"/>
        <v>0</v>
      </c>
      <c r="LE30" s="10" t="b">
        <f t="shared" si="248"/>
        <v>0</v>
      </c>
      <c r="LF30" s="10" t="b">
        <f t="shared" si="262"/>
        <v>0</v>
      </c>
      <c r="LG30" s="10" t="b">
        <f t="shared" si="249"/>
        <v>0</v>
      </c>
      <c r="LH30" s="10" t="b">
        <f t="shared" si="250"/>
        <v>0</v>
      </c>
      <c r="LI30" s="10" t="b">
        <f t="shared" si="251"/>
        <v>0</v>
      </c>
      <c r="LJ30" s="10" t="b">
        <f t="shared" si="252"/>
        <v>0</v>
      </c>
      <c r="LK30" s="10" t="b">
        <f t="shared" si="253"/>
        <v>0</v>
      </c>
      <c r="LL30" s="10" t="b">
        <f t="shared" si="254"/>
        <v>0</v>
      </c>
      <c r="LM30" s="10" t="b">
        <f t="shared" si="255"/>
        <v>0</v>
      </c>
      <c r="LN30" s="10" t="b">
        <f t="shared" si="256"/>
        <v>0</v>
      </c>
      <c r="LO30" s="10" t="b">
        <f t="shared" si="257"/>
        <v>0</v>
      </c>
      <c r="LP30" s="10" t="b">
        <f t="shared" si="258"/>
        <v>0</v>
      </c>
      <c r="LQ30" s="10" t="b">
        <f t="shared" si="259"/>
        <v>0</v>
      </c>
      <c r="LR30" s="10" t="b">
        <f t="shared" si="260"/>
        <v>0</v>
      </c>
      <c r="LS30" s="10" t="b">
        <f t="shared" si="261"/>
        <v>0</v>
      </c>
    </row>
    <row r="31" spans="1:331" x14ac:dyDescent="0.2">
      <c r="A31" s="20" t="str">
        <f t="shared" si="192"/>
        <v>Manganese</v>
      </c>
      <c r="B31" s="11" t="str">
        <f t="shared" si="192"/>
        <v>kg/MW</v>
      </c>
      <c r="C31" s="11">
        <f t="shared" si="263"/>
        <v>2020</v>
      </c>
      <c r="D31" s="16">
        <f t="shared" si="194"/>
        <v>-999</v>
      </c>
      <c r="E31" s="16">
        <f t="shared" si="195"/>
        <v>-999</v>
      </c>
      <c r="F31" s="16">
        <f t="shared" si="196"/>
        <v>-999</v>
      </c>
      <c r="G31" s="16">
        <f t="shared" si="197"/>
        <v>-999</v>
      </c>
      <c r="H31" s="18">
        <f t="shared" si="198"/>
        <v>0</v>
      </c>
      <c r="I31" s="16">
        <f>IF(H31&lt;&gt;0,PERCENTILE(JH31:LS31,#REF!),-999)</f>
        <v>-999</v>
      </c>
      <c r="J31" s="17">
        <f>IF(H31&lt;&gt;0,PERCENTILE(JH31:LS31,#REF!),-999)</f>
        <v>-999</v>
      </c>
      <c r="K31" s="21"/>
      <c r="L31" s="21"/>
      <c r="M31" s="21"/>
      <c r="N31" s="22"/>
      <c r="O31" s="21"/>
      <c r="P31" s="21"/>
      <c r="Q31" s="21"/>
      <c r="R31" s="22"/>
      <c r="S31" s="21"/>
      <c r="T31" s="21"/>
      <c r="U31" s="21"/>
      <c r="V31" s="22"/>
      <c r="W31" s="21"/>
      <c r="X31" s="21"/>
      <c r="Y31" s="21"/>
      <c r="Z31" s="22"/>
      <c r="AA31" s="21"/>
      <c r="AB31" s="21"/>
      <c r="AC31" s="21"/>
      <c r="AD31" s="22"/>
      <c r="AE31" s="21"/>
      <c r="AF31" s="21"/>
      <c r="AG31" s="21"/>
      <c r="AH31" s="22"/>
      <c r="AI31" s="21"/>
      <c r="AJ31" s="21"/>
      <c r="AK31" s="21"/>
      <c r="AL31" s="22"/>
      <c r="AM31" s="21"/>
      <c r="AN31" s="21"/>
      <c r="AO31" s="21"/>
      <c r="AP31" s="22"/>
      <c r="AQ31" s="21"/>
      <c r="AR31" s="21"/>
      <c r="AS31" s="21"/>
      <c r="AT31" s="22"/>
      <c r="AU31" s="21"/>
      <c r="AV31" s="21"/>
      <c r="AW31" s="21"/>
      <c r="AX31" s="22"/>
      <c r="AY31" s="21"/>
      <c r="AZ31" s="21"/>
      <c r="BA31" s="21"/>
      <c r="BB31" s="22"/>
      <c r="BC31" s="21"/>
      <c r="BD31" s="21"/>
      <c r="BE31" s="21"/>
      <c r="BF31" s="22"/>
      <c r="BG31" s="21"/>
      <c r="BH31" s="21"/>
      <c r="BI31" s="21"/>
      <c r="BJ31" s="22"/>
      <c r="BK31" s="21"/>
      <c r="BL31" s="21"/>
      <c r="BM31" s="21"/>
      <c r="BN31" s="22"/>
      <c r="BO31" s="21"/>
      <c r="BP31" s="21"/>
      <c r="BQ31" s="21"/>
      <c r="BR31" s="22"/>
      <c r="BS31" s="21"/>
      <c r="BT31" s="21"/>
      <c r="BU31" s="21"/>
      <c r="BV31" s="22"/>
      <c r="BW31" s="21"/>
      <c r="BX31" s="21"/>
      <c r="BY31" s="21"/>
      <c r="BZ31" s="22"/>
      <c r="CA31" s="21"/>
      <c r="CB31" s="21"/>
      <c r="CC31" s="21"/>
      <c r="CD31" s="22"/>
      <c r="CE31" s="21"/>
      <c r="CF31" s="21"/>
      <c r="CG31" s="21"/>
      <c r="CH31" s="22"/>
      <c r="CI31" s="21"/>
      <c r="CJ31" s="21"/>
      <c r="CK31" s="21"/>
      <c r="CL31" s="22"/>
      <c r="CM31" s="21"/>
      <c r="CN31" s="21"/>
      <c r="CO31" s="21"/>
      <c r="CP31" s="22"/>
      <c r="CQ31" s="21"/>
      <c r="CR31" s="21"/>
      <c r="CS31" s="21"/>
      <c r="CT31" s="22"/>
      <c r="CU31" s="21"/>
      <c r="CV31" s="21"/>
      <c r="CW31" s="21"/>
      <c r="CX31" s="22"/>
      <c r="CY31" s="21"/>
      <c r="CZ31" s="21"/>
      <c r="DA31" s="21"/>
      <c r="DB31" s="22"/>
      <c r="DC31" s="21"/>
      <c r="DD31" s="21"/>
      <c r="DE31" s="21"/>
      <c r="DF31" s="22"/>
      <c r="DG31" s="21"/>
      <c r="DH31" s="21"/>
      <c r="DI31" s="21"/>
      <c r="DJ31" s="22"/>
      <c r="DK31" s="21"/>
      <c r="DL31" s="21"/>
      <c r="DM31" s="21"/>
      <c r="DN31" s="22"/>
      <c r="DO31" s="21"/>
      <c r="DP31" s="21"/>
      <c r="DQ31" s="21"/>
      <c r="DR31" s="22"/>
      <c r="DS31" s="21"/>
      <c r="DT31" s="21"/>
      <c r="DU31" s="21"/>
      <c r="DV31" s="22"/>
      <c r="DW31" s="21"/>
      <c r="DX31" s="21"/>
      <c r="DY31" s="21"/>
      <c r="DZ31" s="22"/>
      <c r="EA31" s="21"/>
      <c r="EB31" s="21"/>
      <c r="EC31" s="21"/>
      <c r="ED31" s="22"/>
      <c r="EE31" s="21"/>
      <c r="EF31" s="21"/>
      <c r="EG31" s="21"/>
      <c r="EH31" s="22"/>
      <c r="EI31" s="21"/>
      <c r="EJ31" s="21"/>
      <c r="EK31" s="21"/>
      <c r="EL31" s="22"/>
      <c r="EM31" s="21"/>
      <c r="EN31" s="21"/>
      <c r="EO31" s="21"/>
      <c r="EP31" s="22"/>
      <c r="EQ31" s="21"/>
      <c r="ER31" s="21"/>
      <c r="ES31" s="21"/>
      <c r="ET31" s="22"/>
      <c r="EU31" s="21"/>
      <c r="EV31" s="21"/>
      <c r="EW31" s="21"/>
      <c r="EX31" s="22"/>
      <c r="EY31" s="21"/>
      <c r="EZ31" s="21"/>
      <c r="FA31" s="21"/>
      <c r="FB31" s="22"/>
      <c r="FC31" s="21"/>
      <c r="FD31" s="21"/>
      <c r="FE31" s="21"/>
      <c r="FF31" s="22"/>
      <c r="FG31" s="21"/>
      <c r="FH31" s="21"/>
      <c r="FI31" s="21"/>
      <c r="FJ31" s="22"/>
      <c r="FK31" s="21"/>
      <c r="FL31" s="21"/>
      <c r="FM31" s="21"/>
      <c r="FN31" s="22"/>
      <c r="FO31" s="21"/>
      <c r="FP31" s="21"/>
      <c r="FQ31" s="21"/>
      <c r="FR31" s="22"/>
      <c r="FS31" s="21"/>
      <c r="FT31" s="21"/>
      <c r="FU31" s="21"/>
      <c r="FV31" s="22"/>
      <c r="FW31" s="21"/>
      <c r="FX31" s="21"/>
      <c r="FY31" s="21"/>
      <c r="FZ31" s="22"/>
      <c r="GA31" s="21"/>
      <c r="GB31" s="21"/>
      <c r="GC31" s="21"/>
      <c r="GD31" s="22"/>
      <c r="GE31" s="21"/>
      <c r="GF31" s="21"/>
      <c r="GG31" s="21"/>
      <c r="GH31" s="22"/>
      <c r="GI31" s="21"/>
      <c r="GJ31" s="21"/>
      <c r="GK31" s="21"/>
      <c r="GL31" s="22"/>
      <c r="GM31" s="21"/>
      <c r="GN31" s="21"/>
      <c r="GO31" s="21"/>
      <c r="GP31" s="22"/>
      <c r="GQ31" s="21"/>
      <c r="GR31" s="21"/>
      <c r="GS31" s="21"/>
      <c r="GT31" s="22"/>
      <c r="GW31" s="21"/>
      <c r="GX31" s="22"/>
      <c r="HA31" s="21"/>
      <c r="HB31" s="22"/>
      <c r="HE31" s="21"/>
      <c r="HF31" s="22"/>
      <c r="HG31" s="21"/>
      <c r="HH31" s="21"/>
      <c r="HI31" s="21"/>
      <c r="HJ31" s="22"/>
      <c r="HK31" s="21"/>
      <c r="HL31" s="21"/>
      <c r="HM31" s="21"/>
      <c r="HN31" s="22"/>
      <c r="HO31" s="21"/>
      <c r="HP31" s="21"/>
      <c r="HQ31" s="21"/>
      <c r="HR31" s="22"/>
      <c r="HS31" s="21"/>
      <c r="HT31" s="21"/>
      <c r="HU31" s="21"/>
      <c r="HV31" s="22"/>
      <c r="HW31" s="21"/>
      <c r="HX31" s="21"/>
      <c r="HY31" s="21"/>
      <c r="HZ31" s="22"/>
      <c r="IA31" s="21"/>
      <c r="IB31" s="21"/>
      <c r="IC31" s="21"/>
      <c r="ID31" s="22"/>
      <c r="IE31" s="21"/>
      <c r="IF31" s="21"/>
      <c r="IG31" s="21"/>
      <c r="IH31" s="22"/>
      <c r="II31" s="21"/>
      <c r="IJ31" s="21"/>
      <c r="IK31" s="21"/>
      <c r="IL31" s="22"/>
      <c r="IM31" s="21"/>
      <c r="IN31" s="21"/>
      <c r="IO31" s="21"/>
      <c r="IP31" s="22"/>
      <c r="IQ31" s="21"/>
      <c r="IR31" s="21"/>
      <c r="IS31" s="21"/>
      <c r="IT31" s="22"/>
      <c r="IU31" s="21"/>
      <c r="IV31" s="21"/>
      <c r="IW31" s="21"/>
      <c r="IX31" s="22"/>
      <c r="IY31" s="21"/>
      <c r="IZ31" s="21"/>
      <c r="JA31" s="21"/>
      <c r="JB31" s="22"/>
      <c r="JC31" s="21"/>
      <c r="JD31" s="21"/>
      <c r="JE31" s="21"/>
      <c r="JF31" s="22"/>
      <c r="JH31" s="39" t="b">
        <f t="shared" si="199"/>
        <v>0</v>
      </c>
      <c r="JI31" s="10" t="b">
        <f t="shared" si="200"/>
        <v>0</v>
      </c>
      <c r="JJ31" s="10" t="b">
        <f t="shared" si="201"/>
        <v>0</v>
      </c>
      <c r="JK31" s="10" t="b">
        <f t="shared" si="202"/>
        <v>0</v>
      </c>
      <c r="JL31" s="10" t="b">
        <f t="shared" si="203"/>
        <v>0</v>
      </c>
      <c r="JM31" s="10" t="b">
        <f t="shared" si="204"/>
        <v>0</v>
      </c>
      <c r="JN31" s="10" t="b">
        <f t="shared" si="205"/>
        <v>0</v>
      </c>
      <c r="JO31" s="10" t="b">
        <f t="shared" si="206"/>
        <v>0</v>
      </c>
      <c r="JP31" s="10" t="b">
        <f t="shared" si="207"/>
        <v>0</v>
      </c>
      <c r="JQ31" s="10" t="b">
        <f t="shared" si="208"/>
        <v>0</v>
      </c>
      <c r="JR31" s="10" t="b">
        <f t="shared" si="209"/>
        <v>0</v>
      </c>
      <c r="JS31" s="10" t="b">
        <f t="shared" si="210"/>
        <v>0</v>
      </c>
      <c r="JT31" s="10" t="b">
        <f t="shared" si="211"/>
        <v>0</v>
      </c>
      <c r="JU31" s="10" t="b">
        <f t="shared" si="212"/>
        <v>0</v>
      </c>
      <c r="JV31" s="10" t="b">
        <f t="shared" si="213"/>
        <v>0</v>
      </c>
      <c r="JW31" s="10" t="b">
        <f t="shared" si="214"/>
        <v>0</v>
      </c>
      <c r="JX31" s="10" t="b">
        <f t="shared" si="215"/>
        <v>0</v>
      </c>
      <c r="JY31" s="10" t="b">
        <f t="shared" si="216"/>
        <v>0</v>
      </c>
      <c r="JZ31" s="10" t="b">
        <f t="shared" si="217"/>
        <v>0</v>
      </c>
      <c r="KA31" s="10" t="b">
        <f t="shared" si="218"/>
        <v>0</v>
      </c>
      <c r="KB31" s="10" t="b">
        <f t="shared" si="219"/>
        <v>0</v>
      </c>
      <c r="KC31" s="10" t="b">
        <f t="shared" si="220"/>
        <v>0</v>
      </c>
      <c r="KD31" s="10" t="b">
        <f t="shared" si="221"/>
        <v>0</v>
      </c>
      <c r="KE31" s="10" t="b">
        <f t="shared" si="222"/>
        <v>0</v>
      </c>
      <c r="KF31" s="10" t="b">
        <f t="shared" si="223"/>
        <v>0</v>
      </c>
      <c r="KG31" s="10" t="b">
        <f t="shared" si="224"/>
        <v>0</v>
      </c>
      <c r="KH31" s="10" t="b">
        <f t="shared" si="225"/>
        <v>0</v>
      </c>
      <c r="KI31" s="10" t="b">
        <f t="shared" si="226"/>
        <v>0</v>
      </c>
      <c r="KJ31" s="10" t="b">
        <f t="shared" si="227"/>
        <v>0</v>
      </c>
      <c r="KK31" s="10" t="b">
        <f t="shared" si="228"/>
        <v>0</v>
      </c>
      <c r="KL31" s="10" t="b">
        <f t="shared" si="229"/>
        <v>0</v>
      </c>
      <c r="KM31" s="10" t="b">
        <f t="shared" si="230"/>
        <v>0</v>
      </c>
      <c r="KN31" s="10" t="b">
        <f t="shared" si="231"/>
        <v>0</v>
      </c>
      <c r="KO31" s="10" t="b">
        <f t="shared" si="232"/>
        <v>0</v>
      </c>
      <c r="KP31" s="10" t="b">
        <f t="shared" si="233"/>
        <v>0</v>
      </c>
      <c r="KQ31" s="10" t="b">
        <f t="shared" si="234"/>
        <v>0</v>
      </c>
      <c r="KR31" s="10" t="b">
        <f t="shared" si="235"/>
        <v>0</v>
      </c>
      <c r="KS31" s="10" t="b">
        <f t="shared" si="236"/>
        <v>0</v>
      </c>
      <c r="KT31" s="10" t="b">
        <f t="shared" si="237"/>
        <v>0</v>
      </c>
      <c r="KU31" s="10" t="b">
        <f t="shared" si="238"/>
        <v>0</v>
      </c>
      <c r="KV31" s="10" t="b">
        <f t="shared" si="239"/>
        <v>0</v>
      </c>
      <c r="KW31" s="10" t="b">
        <f t="shared" si="240"/>
        <v>0</v>
      </c>
      <c r="KX31" s="10" t="b">
        <f t="shared" si="241"/>
        <v>0</v>
      </c>
      <c r="KY31" s="10" t="b">
        <f t="shared" si="242"/>
        <v>0</v>
      </c>
      <c r="KZ31" s="10" t="b">
        <f t="shared" si="243"/>
        <v>0</v>
      </c>
      <c r="LA31" s="10" t="b">
        <f t="shared" si="244"/>
        <v>0</v>
      </c>
      <c r="LB31" s="10" t="b">
        <f t="shared" si="245"/>
        <v>0</v>
      </c>
      <c r="LC31" s="19" t="b">
        <f t="shared" si="246"/>
        <v>0</v>
      </c>
      <c r="LD31" s="10" t="b">
        <f t="shared" si="247"/>
        <v>0</v>
      </c>
      <c r="LE31" s="10" t="b">
        <f t="shared" si="248"/>
        <v>0</v>
      </c>
      <c r="LF31" s="10" t="b">
        <f t="shared" si="262"/>
        <v>0</v>
      </c>
      <c r="LG31" s="10" t="b">
        <f t="shared" si="249"/>
        <v>0</v>
      </c>
      <c r="LH31" s="10" t="b">
        <f t="shared" si="250"/>
        <v>0</v>
      </c>
      <c r="LI31" s="10" t="b">
        <f t="shared" si="251"/>
        <v>0</v>
      </c>
      <c r="LJ31" s="10" t="b">
        <f t="shared" si="252"/>
        <v>0</v>
      </c>
      <c r="LK31" s="10" t="b">
        <f t="shared" si="253"/>
        <v>0</v>
      </c>
      <c r="LL31" s="10" t="b">
        <f t="shared" si="254"/>
        <v>0</v>
      </c>
      <c r="LM31" s="10" t="b">
        <f t="shared" si="255"/>
        <v>0</v>
      </c>
      <c r="LN31" s="10" t="b">
        <f t="shared" si="256"/>
        <v>0</v>
      </c>
      <c r="LO31" s="10" t="b">
        <f t="shared" si="257"/>
        <v>0</v>
      </c>
      <c r="LP31" s="10" t="b">
        <f t="shared" si="258"/>
        <v>0</v>
      </c>
      <c r="LQ31" s="10" t="b">
        <f t="shared" si="259"/>
        <v>0</v>
      </c>
      <c r="LR31" s="10" t="b">
        <f t="shared" si="260"/>
        <v>0</v>
      </c>
      <c r="LS31" s="10" t="b">
        <f t="shared" si="261"/>
        <v>0</v>
      </c>
    </row>
    <row r="32" spans="1:331" x14ac:dyDescent="0.2">
      <c r="A32" s="20" t="str">
        <f t="shared" si="192"/>
        <v>Nickel</v>
      </c>
      <c r="B32" s="11" t="str">
        <f t="shared" si="192"/>
        <v>kg/MW</v>
      </c>
      <c r="C32" s="11">
        <f t="shared" si="263"/>
        <v>2020</v>
      </c>
      <c r="D32" s="16">
        <f t="shared" si="194"/>
        <v>-999</v>
      </c>
      <c r="E32" s="16">
        <f t="shared" si="195"/>
        <v>-999</v>
      </c>
      <c r="F32" s="16">
        <f t="shared" si="196"/>
        <v>-999</v>
      </c>
      <c r="G32" s="16">
        <f t="shared" si="197"/>
        <v>-999</v>
      </c>
      <c r="H32" s="18">
        <f t="shared" si="198"/>
        <v>0</v>
      </c>
      <c r="I32" s="16">
        <f>IF(H32&lt;&gt;0,PERCENTILE(JH32:LS32,#REF!),-999)</f>
        <v>-999</v>
      </c>
      <c r="J32" s="17">
        <f>IF(H32&lt;&gt;0,PERCENTILE(JH32:LS32,#REF!),-999)</f>
        <v>-999</v>
      </c>
      <c r="K32" s="21"/>
      <c r="L32" s="21"/>
      <c r="M32" s="21"/>
      <c r="N32" s="22"/>
      <c r="O32" s="21"/>
      <c r="P32" s="21"/>
      <c r="Q32" s="21"/>
      <c r="R32" s="22"/>
      <c r="S32" s="21"/>
      <c r="T32" s="21"/>
      <c r="U32" s="21"/>
      <c r="V32" s="22"/>
      <c r="W32" s="21"/>
      <c r="X32" s="21"/>
      <c r="Y32" s="21"/>
      <c r="Z32" s="22"/>
      <c r="AA32" s="21"/>
      <c r="AB32" s="21"/>
      <c r="AC32" s="21"/>
      <c r="AD32" s="22"/>
      <c r="AE32" s="21"/>
      <c r="AF32" s="21"/>
      <c r="AG32" s="21"/>
      <c r="AH32" s="22"/>
      <c r="AI32" s="21"/>
      <c r="AJ32" s="21"/>
      <c r="AK32" s="21"/>
      <c r="AL32" s="22"/>
      <c r="AM32" s="21"/>
      <c r="AN32" s="21"/>
      <c r="AO32" s="21"/>
      <c r="AP32" s="22"/>
      <c r="AQ32" s="21"/>
      <c r="AR32" s="21"/>
      <c r="AS32" s="21"/>
      <c r="AT32" s="22"/>
      <c r="AU32" s="21"/>
      <c r="AV32" s="21"/>
      <c r="AW32" s="21"/>
      <c r="AX32" s="22"/>
      <c r="AY32" s="21"/>
      <c r="AZ32" s="21"/>
      <c r="BA32" s="21"/>
      <c r="BB32" s="22"/>
      <c r="BC32" s="21"/>
      <c r="BD32" s="21"/>
      <c r="BE32" s="21"/>
      <c r="BF32" s="22"/>
      <c r="BG32" s="21"/>
      <c r="BH32" s="21"/>
      <c r="BI32" s="21"/>
      <c r="BJ32" s="22"/>
      <c r="BK32" s="21"/>
      <c r="BL32" s="21"/>
      <c r="BM32" s="21"/>
      <c r="BN32" s="22"/>
      <c r="BO32" s="21"/>
      <c r="BP32" s="21"/>
      <c r="BQ32" s="21"/>
      <c r="BR32" s="22"/>
      <c r="BS32" s="21"/>
      <c r="BT32" s="21"/>
      <c r="BU32" s="21"/>
      <c r="BV32" s="22"/>
      <c r="BW32" s="21"/>
      <c r="BX32" s="21"/>
      <c r="BY32" s="21"/>
      <c r="BZ32" s="22"/>
      <c r="CA32" s="21"/>
      <c r="CB32" s="21"/>
      <c r="CC32" s="21"/>
      <c r="CD32" s="22"/>
      <c r="CE32" s="21"/>
      <c r="CF32" s="21"/>
      <c r="CG32" s="21"/>
      <c r="CH32" s="22"/>
      <c r="CI32" s="21"/>
      <c r="CJ32" s="21"/>
      <c r="CK32" s="21"/>
      <c r="CL32" s="22"/>
      <c r="CM32" s="21"/>
      <c r="CN32" s="21"/>
      <c r="CO32" s="21"/>
      <c r="CP32" s="22"/>
      <c r="CQ32" s="21"/>
      <c r="CR32" s="21"/>
      <c r="CS32" s="21"/>
      <c r="CT32" s="22"/>
      <c r="CU32" s="21"/>
      <c r="CV32" s="21"/>
      <c r="CW32" s="21"/>
      <c r="CX32" s="22"/>
      <c r="CY32" s="21"/>
      <c r="CZ32" s="21"/>
      <c r="DA32" s="21"/>
      <c r="DB32" s="22"/>
      <c r="DC32" s="21"/>
      <c r="DD32" s="21"/>
      <c r="DE32" s="21"/>
      <c r="DF32" s="22"/>
      <c r="DG32" s="21"/>
      <c r="DH32" s="21"/>
      <c r="DI32" s="21"/>
      <c r="DJ32" s="22"/>
      <c r="DK32" s="21"/>
      <c r="DL32" s="21"/>
      <c r="DM32" s="21"/>
      <c r="DN32" s="22"/>
      <c r="DO32" s="21"/>
      <c r="DP32" s="21"/>
      <c r="DQ32" s="21"/>
      <c r="DR32" s="22"/>
      <c r="DS32" s="21"/>
      <c r="DT32" s="21"/>
      <c r="DU32" s="21"/>
      <c r="DV32" s="22"/>
      <c r="DW32" s="21"/>
      <c r="DX32" s="21"/>
      <c r="DY32" s="21"/>
      <c r="DZ32" s="22"/>
      <c r="EA32" s="21"/>
      <c r="EB32" s="21"/>
      <c r="EC32" s="21"/>
      <c r="ED32" s="22"/>
      <c r="EE32" s="21"/>
      <c r="EF32" s="21"/>
      <c r="EG32" s="21"/>
      <c r="EH32" s="22"/>
      <c r="EI32" s="21"/>
      <c r="EJ32" s="21"/>
      <c r="EK32" s="21"/>
      <c r="EL32" s="22"/>
      <c r="EM32" s="21"/>
      <c r="EN32" s="21"/>
      <c r="EO32" s="21"/>
      <c r="EP32" s="22"/>
      <c r="EQ32" s="21"/>
      <c r="ER32" s="21"/>
      <c r="ES32" s="21"/>
      <c r="ET32" s="22"/>
      <c r="EU32" s="21"/>
      <c r="EV32" s="21"/>
      <c r="EW32" s="21"/>
      <c r="EX32" s="22"/>
      <c r="EY32" s="21"/>
      <c r="EZ32" s="21"/>
      <c r="FA32" s="21"/>
      <c r="FB32" s="22"/>
      <c r="FC32" s="21"/>
      <c r="FD32" s="21"/>
      <c r="FE32" s="21"/>
      <c r="FF32" s="22"/>
      <c r="FG32" s="21"/>
      <c r="FH32" s="21"/>
      <c r="FI32" s="21"/>
      <c r="FJ32" s="22"/>
      <c r="FK32" s="21"/>
      <c r="FL32" s="21"/>
      <c r="FM32" s="21"/>
      <c r="FN32" s="22"/>
      <c r="FO32" s="21"/>
      <c r="FP32" s="21"/>
      <c r="FQ32" s="21"/>
      <c r="FR32" s="22"/>
      <c r="FS32" s="21"/>
      <c r="FT32" s="21"/>
      <c r="FU32" s="21"/>
      <c r="FV32" s="22"/>
      <c r="FW32" s="21"/>
      <c r="FX32" s="21"/>
      <c r="FY32" s="21"/>
      <c r="FZ32" s="22"/>
      <c r="GA32" s="21"/>
      <c r="GB32" s="21"/>
      <c r="GC32" s="21"/>
      <c r="GD32" s="22"/>
      <c r="GE32" s="21"/>
      <c r="GF32" s="21"/>
      <c r="GG32" s="21"/>
      <c r="GH32" s="22"/>
      <c r="GI32" s="21"/>
      <c r="GJ32" s="21"/>
      <c r="GK32" s="21"/>
      <c r="GL32" s="22"/>
      <c r="GM32" s="21"/>
      <c r="GN32" s="21"/>
      <c r="GO32" s="21"/>
      <c r="GP32" s="22"/>
      <c r="GQ32" s="21"/>
      <c r="GR32" s="21"/>
      <c r="GS32" s="21"/>
      <c r="GT32" s="22"/>
      <c r="GW32" s="21"/>
      <c r="GX32" s="22"/>
      <c r="HA32" s="21"/>
      <c r="HB32" s="22"/>
      <c r="HE32" s="21"/>
      <c r="HF32" s="22"/>
      <c r="HG32" s="21"/>
      <c r="HH32" s="21"/>
      <c r="HI32" s="21"/>
      <c r="HJ32" s="22"/>
      <c r="HK32" s="21"/>
      <c r="HL32" s="21"/>
      <c r="HM32" s="21"/>
      <c r="HN32" s="22"/>
      <c r="HO32" s="21"/>
      <c r="HP32" s="21"/>
      <c r="HQ32" s="21"/>
      <c r="HR32" s="22"/>
      <c r="HS32" s="21"/>
      <c r="HT32" s="21"/>
      <c r="HU32" s="21"/>
      <c r="HV32" s="22"/>
      <c r="HW32" s="21"/>
      <c r="HX32" s="21"/>
      <c r="HY32" s="21"/>
      <c r="HZ32" s="22"/>
      <c r="IA32" s="21"/>
      <c r="IB32" s="21"/>
      <c r="IC32" s="21"/>
      <c r="ID32" s="22"/>
      <c r="IE32" s="21"/>
      <c r="IF32" s="21"/>
      <c r="IG32" s="21"/>
      <c r="IH32" s="22"/>
      <c r="II32" s="21"/>
      <c r="IJ32" s="21"/>
      <c r="IK32" s="21"/>
      <c r="IL32" s="22"/>
      <c r="IM32" s="21"/>
      <c r="IN32" s="21"/>
      <c r="IO32" s="21"/>
      <c r="IP32" s="22"/>
      <c r="IQ32" s="21"/>
      <c r="IR32" s="21"/>
      <c r="IS32" s="21"/>
      <c r="IT32" s="22"/>
      <c r="IU32" s="21"/>
      <c r="IV32" s="21"/>
      <c r="IW32" s="21"/>
      <c r="IX32" s="22"/>
      <c r="IY32" s="21"/>
      <c r="IZ32" s="21"/>
      <c r="JA32" s="21"/>
      <c r="JB32" s="22"/>
      <c r="JC32" s="21"/>
      <c r="JD32" s="21"/>
      <c r="JE32" s="21"/>
      <c r="JF32" s="22"/>
      <c r="JH32" s="39" t="b">
        <f t="shared" si="199"/>
        <v>0</v>
      </c>
      <c r="JI32" s="10" t="b">
        <f t="shared" si="200"/>
        <v>0</v>
      </c>
      <c r="JJ32" s="10" t="b">
        <f t="shared" si="201"/>
        <v>0</v>
      </c>
      <c r="JK32" s="10" t="b">
        <f t="shared" si="202"/>
        <v>0</v>
      </c>
      <c r="JL32" s="10" t="b">
        <f t="shared" si="203"/>
        <v>0</v>
      </c>
      <c r="JM32" s="10" t="b">
        <f t="shared" si="204"/>
        <v>0</v>
      </c>
      <c r="JN32" s="10" t="b">
        <f t="shared" si="205"/>
        <v>0</v>
      </c>
      <c r="JO32" s="10" t="b">
        <f t="shared" si="206"/>
        <v>0</v>
      </c>
      <c r="JP32" s="10" t="b">
        <f t="shared" si="207"/>
        <v>0</v>
      </c>
      <c r="JQ32" s="10" t="b">
        <f t="shared" si="208"/>
        <v>0</v>
      </c>
      <c r="JR32" s="10" t="b">
        <f t="shared" si="209"/>
        <v>0</v>
      </c>
      <c r="JS32" s="10" t="b">
        <f t="shared" si="210"/>
        <v>0</v>
      </c>
      <c r="JT32" s="10" t="b">
        <f t="shared" si="211"/>
        <v>0</v>
      </c>
      <c r="JU32" s="10" t="b">
        <f t="shared" si="212"/>
        <v>0</v>
      </c>
      <c r="JV32" s="10" t="b">
        <f t="shared" si="213"/>
        <v>0</v>
      </c>
      <c r="JW32" s="10" t="b">
        <f t="shared" si="214"/>
        <v>0</v>
      </c>
      <c r="JX32" s="10" t="b">
        <f t="shared" si="215"/>
        <v>0</v>
      </c>
      <c r="JY32" s="10" t="b">
        <f t="shared" si="216"/>
        <v>0</v>
      </c>
      <c r="JZ32" s="10" t="b">
        <f t="shared" si="217"/>
        <v>0</v>
      </c>
      <c r="KA32" s="10" t="b">
        <f t="shared" si="218"/>
        <v>0</v>
      </c>
      <c r="KB32" s="10" t="b">
        <f t="shared" si="219"/>
        <v>0</v>
      </c>
      <c r="KC32" s="10" t="b">
        <f t="shared" si="220"/>
        <v>0</v>
      </c>
      <c r="KD32" s="10" t="b">
        <f t="shared" si="221"/>
        <v>0</v>
      </c>
      <c r="KE32" s="10" t="b">
        <f t="shared" si="222"/>
        <v>0</v>
      </c>
      <c r="KF32" s="10" t="b">
        <f t="shared" si="223"/>
        <v>0</v>
      </c>
      <c r="KG32" s="10" t="b">
        <f t="shared" si="224"/>
        <v>0</v>
      </c>
      <c r="KH32" s="10" t="b">
        <f t="shared" si="225"/>
        <v>0</v>
      </c>
      <c r="KI32" s="10" t="b">
        <f t="shared" si="226"/>
        <v>0</v>
      </c>
      <c r="KJ32" s="10" t="b">
        <f t="shared" si="227"/>
        <v>0</v>
      </c>
      <c r="KK32" s="10" t="b">
        <f t="shared" si="228"/>
        <v>0</v>
      </c>
      <c r="KL32" s="10" t="b">
        <f t="shared" si="229"/>
        <v>0</v>
      </c>
      <c r="KM32" s="10" t="b">
        <f t="shared" si="230"/>
        <v>0</v>
      </c>
      <c r="KN32" s="10" t="b">
        <f t="shared" si="231"/>
        <v>0</v>
      </c>
      <c r="KO32" s="10" t="b">
        <f t="shared" si="232"/>
        <v>0</v>
      </c>
      <c r="KP32" s="10" t="b">
        <f t="shared" si="233"/>
        <v>0</v>
      </c>
      <c r="KQ32" s="10" t="b">
        <f t="shared" si="234"/>
        <v>0</v>
      </c>
      <c r="KR32" s="10" t="b">
        <f t="shared" si="235"/>
        <v>0</v>
      </c>
      <c r="KS32" s="10" t="b">
        <f t="shared" si="236"/>
        <v>0</v>
      </c>
      <c r="KT32" s="10" t="b">
        <f t="shared" si="237"/>
        <v>0</v>
      </c>
      <c r="KU32" s="10" t="b">
        <f t="shared" si="238"/>
        <v>0</v>
      </c>
      <c r="KV32" s="10" t="b">
        <f t="shared" si="239"/>
        <v>0</v>
      </c>
      <c r="KW32" s="10" t="b">
        <f t="shared" si="240"/>
        <v>0</v>
      </c>
      <c r="KX32" s="10" t="b">
        <f t="shared" si="241"/>
        <v>0</v>
      </c>
      <c r="KY32" s="10" t="b">
        <f t="shared" si="242"/>
        <v>0</v>
      </c>
      <c r="KZ32" s="10" t="b">
        <f t="shared" si="243"/>
        <v>0</v>
      </c>
      <c r="LA32" s="10" t="b">
        <f t="shared" si="244"/>
        <v>0</v>
      </c>
      <c r="LB32" s="10" t="b">
        <f t="shared" si="245"/>
        <v>0</v>
      </c>
      <c r="LC32" s="19" t="b">
        <f t="shared" si="246"/>
        <v>0</v>
      </c>
      <c r="LD32" s="10" t="b">
        <f t="shared" si="247"/>
        <v>0</v>
      </c>
      <c r="LE32" s="10" t="b">
        <f t="shared" si="248"/>
        <v>0</v>
      </c>
      <c r="LF32" s="10" t="b">
        <f t="shared" si="262"/>
        <v>0</v>
      </c>
      <c r="LG32" s="10" t="b">
        <f t="shared" si="249"/>
        <v>0</v>
      </c>
      <c r="LH32" s="10" t="b">
        <f t="shared" si="250"/>
        <v>0</v>
      </c>
      <c r="LI32" s="10" t="b">
        <f t="shared" si="251"/>
        <v>0</v>
      </c>
      <c r="LJ32" s="10" t="b">
        <f t="shared" si="252"/>
        <v>0</v>
      </c>
      <c r="LK32" s="10" t="b">
        <f t="shared" si="253"/>
        <v>0</v>
      </c>
      <c r="LL32" s="10" t="b">
        <f t="shared" si="254"/>
        <v>0</v>
      </c>
      <c r="LM32" s="10" t="b">
        <f t="shared" si="255"/>
        <v>0</v>
      </c>
      <c r="LN32" s="10" t="b">
        <f t="shared" si="256"/>
        <v>0</v>
      </c>
      <c r="LO32" s="10" t="b">
        <f t="shared" si="257"/>
        <v>0</v>
      </c>
      <c r="LP32" s="10" t="b">
        <f t="shared" si="258"/>
        <v>0</v>
      </c>
      <c r="LQ32" s="10" t="b">
        <f t="shared" si="259"/>
        <v>0</v>
      </c>
      <c r="LR32" s="10" t="b">
        <f t="shared" si="260"/>
        <v>0</v>
      </c>
      <c r="LS32" s="10" t="b">
        <f t="shared" si="261"/>
        <v>0</v>
      </c>
    </row>
    <row r="33" spans="1:331" x14ac:dyDescent="0.2">
      <c r="A33" s="20" t="str">
        <f t="shared" si="192"/>
        <v>Selenium</v>
      </c>
      <c r="B33" s="11" t="str">
        <f t="shared" si="192"/>
        <v>kg/MW</v>
      </c>
      <c r="C33" s="11">
        <f t="shared" si="263"/>
        <v>2020</v>
      </c>
      <c r="D33" s="60">
        <v>38</v>
      </c>
      <c r="E33" s="60">
        <v>38</v>
      </c>
      <c r="F33" s="16">
        <f t="shared" si="196"/>
        <v>15</v>
      </c>
      <c r="G33" s="16">
        <f t="shared" si="197"/>
        <v>51</v>
      </c>
      <c r="H33" s="18">
        <f t="shared" si="198"/>
        <v>3</v>
      </c>
      <c r="I33" s="16" t="e">
        <f>IF(H33&lt;&gt;0,PERCENTILE(JH33:LS33,#REF!),-999)</f>
        <v>#REF!</v>
      </c>
      <c r="J33" s="17" t="e">
        <f>IF(H33&lt;&gt;0,PERCENTILE(JH33:LS33,#REF!),-999)</f>
        <v>#REF!</v>
      </c>
      <c r="K33" s="21"/>
      <c r="L33" s="21"/>
      <c r="M33" s="21"/>
      <c r="N33" s="22"/>
      <c r="O33" s="21"/>
      <c r="P33" s="21"/>
      <c r="Q33" s="21"/>
      <c r="R33" s="22"/>
      <c r="S33" s="21"/>
      <c r="T33" s="21"/>
      <c r="U33" s="21"/>
      <c r="V33" s="22"/>
      <c r="W33" s="21"/>
      <c r="X33" s="21"/>
      <c r="Y33" s="21"/>
      <c r="Z33" s="22"/>
      <c r="AA33" s="21"/>
      <c r="AB33" s="21"/>
      <c r="AC33" s="21"/>
      <c r="AD33" s="22"/>
      <c r="AE33" s="21"/>
      <c r="AF33" s="21"/>
      <c r="AG33" s="21"/>
      <c r="AH33" s="22"/>
      <c r="AI33" s="21"/>
      <c r="AJ33" s="21"/>
      <c r="AK33" s="21"/>
      <c r="AL33" s="22"/>
      <c r="AM33" s="21"/>
      <c r="AN33" s="21"/>
      <c r="AO33" s="21"/>
      <c r="AP33" s="22"/>
      <c r="AQ33" s="21"/>
      <c r="AR33" s="21"/>
      <c r="AS33" s="21"/>
      <c r="AT33" s="22"/>
      <c r="AU33" s="21"/>
      <c r="AV33" s="21"/>
      <c r="AW33" s="21"/>
      <c r="AX33" s="22"/>
      <c r="AY33" s="21"/>
      <c r="AZ33" s="21"/>
      <c r="BA33" s="21"/>
      <c r="BB33" s="22"/>
      <c r="BC33" s="21"/>
      <c r="BD33" s="21"/>
      <c r="BE33" s="21"/>
      <c r="BF33" s="22"/>
      <c r="BG33" s="21"/>
      <c r="BH33" s="21"/>
      <c r="BI33" s="21"/>
      <c r="BJ33" s="22"/>
      <c r="BK33" s="21"/>
      <c r="BL33" s="21"/>
      <c r="BM33" s="21"/>
      <c r="BN33" s="22"/>
      <c r="BO33" s="21"/>
      <c r="BP33" s="21"/>
      <c r="BQ33" s="21"/>
      <c r="BR33" s="22"/>
      <c r="BS33" s="21"/>
      <c r="BT33" s="21"/>
      <c r="BU33" s="21"/>
      <c r="BV33" s="22"/>
      <c r="BW33" s="21"/>
      <c r="BX33" s="21"/>
      <c r="BY33" s="21"/>
      <c r="BZ33" s="22"/>
      <c r="CA33" s="21"/>
      <c r="CB33" s="21"/>
      <c r="CC33" s="21"/>
      <c r="CD33" s="22"/>
      <c r="CE33" s="21"/>
      <c r="CF33" s="21"/>
      <c r="CG33" s="21"/>
      <c r="CH33" s="22"/>
      <c r="CI33" s="21"/>
      <c r="CJ33" s="21"/>
      <c r="CK33" s="21"/>
      <c r="CL33" s="22"/>
      <c r="CM33" s="21"/>
      <c r="CN33" s="21"/>
      <c r="CO33" s="21"/>
      <c r="CP33" s="22"/>
      <c r="CQ33" s="21"/>
      <c r="CR33" s="21"/>
      <c r="CS33" s="21"/>
      <c r="CT33" s="22"/>
      <c r="CU33" s="21"/>
      <c r="CV33" s="21"/>
      <c r="CW33" s="21"/>
      <c r="CX33" s="22"/>
      <c r="CY33" s="21"/>
      <c r="CZ33" s="21"/>
      <c r="DA33" s="21"/>
      <c r="DB33" s="22"/>
      <c r="DC33" s="21"/>
      <c r="DD33" s="21"/>
      <c r="DE33" s="21"/>
      <c r="DF33" s="22"/>
      <c r="DG33" s="21"/>
      <c r="DH33" s="21"/>
      <c r="DI33" s="21"/>
      <c r="DJ33" s="22"/>
      <c r="DK33" s="21"/>
      <c r="DL33" s="21"/>
      <c r="DM33" s="21"/>
      <c r="DN33" s="22"/>
      <c r="DO33" s="21">
        <v>51</v>
      </c>
      <c r="DP33" s="21" t="s">
        <v>8</v>
      </c>
      <c r="DQ33" s="21">
        <v>2016</v>
      </c>
      <c r="DR33" s="22"/>
      <c r="DS33" s="21">
        <v>26</v>
      </c>
      <c r="DT33" s="21" t="s">
        <v>8</v>
      </c>
      <c r="DU33" s="21">
        <v>2016</v>
      </c>
      <c r="DV33" s="22"/>
      <c r="DW33" s="21">
        <v>15</v>
      </c>
      <c r="DX33" s="21" t="s">
        <v>8</v>
      </c>
      <c r="DY33" s="21">
        <v>2016</v>
      </c>
      <c r="DZ33" s="22"/>
      <c r="EA33" s="21"/>
      <c r="EB33" s="21"/>
      <c r="EC33" s="21"/>
      <c r="ED33" s="22"/>
      <c r="EE33" s="21"/>
      <c r="EF33" s="21"/>
      <c r="EG33" s="21"/>
      <c r="EH33" s="22"/>
      <c r="EI33" s="21"/>
      <c r="EJ33" s="21"/>
      <c r="EK33" s="21"/>
      <c r="EL33" s="22"/>
      <c r="EM33" s="21"/>
      <c r="EN33" s="21"/>
      <c r="EO33" s="21"/>
      <c r="EP33" s="22"/>
      <c r="EQ33" s="21"/>
      <c r="ER33" s="21"/>
      <c r="ES33" s="21"/>
      <c r="ET33" s="22"/>
      <c r="EU33" s="21"/>
      <c r="EV33" s="21"/>
      <c r="EW33" s="21"/>
      <c r="EX33" s="22"/>
      <c r="EY33" s="21"/>
      <c r="EZ33" s="21"/>
      <c r="FA33" s="21"/>
      <c r="FB33" s="22"/>
      <c r="FC33" s="21"/>
      <c r="FD33" s="21"/>
      <c r="FE33" s="21"/>
      <c r="FF33" s="22"/>
      <c r="FG33" s="21"/>
      <c r="FH33" s="21"/>
      <c r="FI33" s="21"/>
      <c r="FJ33" s="22"/>
      <c r="FK33" s="21"/>
      <c r="FL33" s="21"/>
      <c r="FM33" s="21"/>
      <c r="FN33" s="22"/>
      <c r="FO33" s="21"/>
      <c r="FP33" s="21"/>
      <c r="FQ33" s="21"/>
      <c r="FR33" s="22"/>
      <c r="FS33" s="21"/>
      <c r="FT33" s="21"/>
      <c r="FU33" s="21"/>
      <c r="FV33" s="22"/>
      <c r="FW33" s="21"/>
      <c r="FX33" s="21"/>
      <c r="FY33" s="21"/>
      <c r="FZ33" s="22"/>
      <c r="GA33" s="21"/>
      <c r="GB33" s="21"/>
      <c r="GC33" s="21"/>
      <c r="GD33" s="22"/>
      <c r="GE33" s="21"/>
      <c r="GF33" s="21"/>
      <c r="GG33" s="21"/>
      <c r="GH33" s="22"/>
      <c r="GI33" s="21"/>
      <c r="GJ33" s="21"/>
      <c r="GK33" s="21"/>
      <c r="GL33" s="22"/>
      <c r="GM33" s="21"/>
      <c r="GN33" s="21"/>
      <c r="GO33" s="21"/>
      <c r="GP33" s="22"/>
      <c r="GQ33" s="21"/>
      <c r="GR33" s="21"/>
      <c r="GS33" s="21"/>
      <c r="GT33" s="22"/>
      <c r="GW33" s="21"/>
      <c r="GX33" s="22"/>
      <c r="HA33" s="21"/>
      <c r="HB33" s="22"/>
      <c r="HE33" s="21"/>
      <c r="HF33" s="22"/>
      <c r="HG33" s="21"/>
      <c r="HH33" s="21"/>
      <c r="HI33" s="21"/>
      <c r="HJ33" s="22"/>
      <c r="HK33" s="21"/>
      <c r="HL33" s="21"/>
      <c r="HM33" s="21"/>
      <c r="HN33" s="22"/>
      <c r="HO33" s="21"/>
      <c r="HP33" s="21"/>
      <c r="HQ33" s="21"/>
      <c r="HR33" s="22"/>
      <c r="HS33" s="21"/>
      <c r="HT33" s="21"/>
      <c r="HU33" s="21"/>
      <c r="HV33" s="22"/>
      <c r="HW33" s="21"/>
      <c r="HX33" s="21"/>
      <c r="HY33" s="21"/>
      <c r="HZ33" s="22"/>
      <c r="IA33" s="21"/>
      <c r="IB33" s="21"/>
      <c r="IC33" s="21"/>
      <c r="ID33" s="22"/>
      <c r="IE33" s="21"/>
      <c r="IF33" s="21"/>
      <c r="IG33" s="21"/>
      <c r="IH33" s="22"/>
      <c r="II33" s="21"/>
      <c r="IJ33" s="21"/>
      <c r="IK33" s="21"/>
      <c r="IL33" s="22"/>
      <c r="IM33" s="21"/>
      <c r="IN33" s="21"/>
      <c r="IO33" s="21"/>
      <c r="IP33" s="22"/>
      <c r="IQ33" s="21"/>
      <c r="IR33" s="21"/>
      <c r="IS33" s="21"/>
      <c r="IT33" s="22"/>
      <c r="IU33" s="21"/>
      <c r="IV33" s="21"/>
      <c r="IW33" s="21"/>
      <c r="IX33" s="22"/>
      <c r="IY33" s="21"/>
      <c r="IZ33" s="21"/>
      <c r="JA33" s="21"/>
      <c r="JB33" s="22"/>
      <c r="JC33" s="21"/>
      <c r="JD33" s="21"/>
      <c r="JE33" s="21"/>
      <c r="JF33" s="22"/>
      <c r="JH33" s="39" t="b">
        <f t="shared" si="199"/>
        <v>0</v>
      </c>
      <c r="JI33" s="10" t="b">
        <f t="shared" si="200"/>
        <v>0</v>
      </c>
      <c r="JJ33" s="10" t="b">
        <f t="shared" si="201"/>
        <v>0</v>
      </c>
      <c r="JK33" s="10" t="b">
        <f t="shared" si="202"/>
        <v>0</v>
      </c>
      <c r="JL33" s="10" t="b">
        <f t="shared" si="203"/>
        <v>0</v>
      </c>
      <c r="JM33" s="10" t="b">
        <f t="shared" si="204"/>
        <v>0</v>
      </c>
      <c r="JN33" s="10" t="b">
        <f t="shared" si="205"/>
        <v>0</v>
      </c>
      <c r="JO33" s="10" t="b">
        <f t="shared" si="206"/>
        <v>0</v>
      </c>
      <c r="JP33" s="10" t="b">
        <f t="shared" si="207"/>
        <v>0</v>
      </c>
      <c r="JQ33" s="10" t="b">
        <f t="shared" si="208"/>
        <v>0</v>
      </c>
      <c r="JR33" s="10" t="b">
        <f t="shared" si="209"/>
        <v>0</v>
      </c>
      <c r="JS33" s="10" t="b">
        <f t="shared" si="210"/>
        <v>0</v>
      </c>
      <c r="JT33" s="10" t="b">
        <f t="shared" si="211"/>
        <v>0</v>
      </c>
      <c r="JU33" s="10" t="b">
        <f t="shared" si="212"/>
        <v>0</v>
      </c>
      <c r="JV33" s="10" t="b">
        <f t="shared" si="213"/>
        <v>0</v>
      </c>
      <c r="JW33" s="10" t="b">
        <f t="shared" si="214"/>
        <v>0</v>
      </c>
      <c r="JX33" s="10" t="b">
        <f t="shared" si="215"/>
        <v>0</v>
      </c>
      <c r="JY33" s="10" t="b">
        <f t="shared" si="216"/>
        <v>0</v>
      </c>
      <c r="JZ33" s="10" t="b">
        <f t="shared" si="217"/>
        <v>0</v>
      </c>
      <c r="KA33" s="10" t="b">
        <f t="shared" si="218"/>
        <v>0</v>
      </c>
      <c r="KB33" s="10" t="b">
        <f t="shared" si="219"/>
        <v>0</v>
      </c>
      <c r="KC33" s="10" t="b">
        <f t="shared" si="220"/>
        <v>0</v>
      </c>
      <c r="KD33" s="10" t="b">
        <f t="shared" si="221"/>
        <v>0</v>
      </c>
      <c r="KE33" s="10" t="b">
        <f t="shared" si="222"/>
        <v>0</v>
      </c>
      <c r="KF33" s="10" t="b">
        <f t="shared" si="223"/>
        <v>0</v>
      </c>
      <c r="KG33" s="10" t="b">
        <f t="shared" si="224"/>
        <v>0</v>
      </c>
      <c r="KH33" s="10" t="b">
        <f t="shared" si="225"/>
        <v>0</v>
      </c>
      <c r="KI33" s="10">
        <f t="shared" si="226"/>
        <v>51</v>
      </c>
      <c r="KJ33" s="10">
        <f t="shared" si="227"/>
        <v>26</v>
      </c>
      <c r="KK33" s="10">
        <f t="shared" si="228"/>
        <v>15</v>
      </c>
      <c r="KL33" s="10" t="b">
        <f t="shared" si="229"/>
        <v>0</v>
      </c>
      <c r="KM33" s="10" t="b">
        <f t="shared" si="230"/>
        <v>0</v>
      </c>
      <c r="KN33" s="10" t="b">
        <f t="shared" si="231"/>
        <v>0</v>
      </c>
      <c r="KO33" s="10" t="b">
        <f t="shared" si="232"/>
        <v>0</v>
      </c>
      <c r="KP33" s="10" t="b">
        <f t="shared" si="233"/>
        <v>0</v>
      </c>
      <c r="KQ33" s="10" t="b">
        <f t="shared" si="234"/>
        <v>0</v>
      </c>
      <c r="KR33" s="10" t="b">
        <f t="shared" si="235"/>
        <v>0</v>
      </c>
      <c r="KS33" s="10" t="b">
        <f t="shared" si="236"/>
        <v>0</v>
      </c>
      <c r="KT33" s="10" t="b">
        <f t="shared" si="237"/>
        <v>0</v>
      </c>
      <c r="KU33" s="10" t="b">
        <f t="shared" si="238"/>
        <v>0</v>
      </c>
      <c r="KV33" s="10" t="b">
        <f t="shared" si="239"/>
        <v>0</v>
      </c>
      <c r="KW33" s="10" t="b">
        <f t="shared" si="240"/>
        <v>0</v>
      </c>
      <c r="KX33" s="10" t="b">
        <f t="shared" si="241"/>
        <v>0</v>
      </c>
      <c r="KY33" s="10" t="b">
        <f t="shared" si="242"/>
        <v>0</v>
      </c>
      <c r="KZ33" s="10" t="b">
        <f t="shared" si="243"/>
        <v>0</v>
      </c>
      <c r="LA33" s="10" t="b">
        <f t="shared" si="244"/>
        <v>0</v>
      </c>
      <c r="LB33" s="10" t="b">
        <f t="shared" si="245"/>
        <v>0</v>
      </c>
      <c r="LC33" s="19" t="b">
        <f t="shared" si="246"/>
        <v>0</v>
      </c>
      <c r="LD33" s="10" t="b">
        <f t="shared" si="247"/>
        <v>0</v>
      </c>
      <c r="LE33" s="10" t="b">
        <f t="shared" si="248"/>
        <v>0</v>
      </c>
      <c r="LF33" s="10" t="b">
        <f t="shared" si="262"/>
        <v>0</v>
      </c>
      <c r="LG33" s="10" t="b">
        <f t="shared" si="249"/>
        <v>0</v>
      </c>
      <c r="LH33" s="10" t="b">
        <f t="shared" si="250"/>
        <v>0</v>
      </c>
      <c r="LI33" s="10" t="b">
        <f t="shared" si="251"/>
        <v>0</v>
      </c>
      <c r="LJ33" s="10" t="b">
        <f t="shared" si="252"/>
        <v>0</v>
      </c>
      <c r="LK33" s="10" t="b">
        <f t="shared" si="253"/>
        <v>0</v>
      </c>
      <c r="LL33" s="10" t="b">
        <f t="shared" si="254"/>
        <v>0</v>
      </c>
      <c r="LM33" s="10" t="b">
        <f t="shared" si="255"/>
        <v>0</v>
      </c>
      <c r="LN33" s="10" t="b">
        <f t="shared" si="256"/>
        <v>0</v>
      </c>
      <c r="LO33" s="10" t="b">
        <f t="shared" si="257"/>
        <v>0</v>
      </c>
      <c r="LP33" s="10" t="b">
        <f t="shared" si="258"/>
        <v>0</v>
      </c>
      <c r="LQ33" s="10" t="b">
        <f t="shared" si="259"/>
        <v>0</v>
      </c>
      <c r="LR33" s="10" t="b">
        <f t="shared" si="260"/>
        <v>0</v>
      </c>
      <c r="LS33" s="10" t="b">
        <f t="shared" si="261"/>
        <v>0</v>
      </c>
    </row>
    <row r="34" spans="1:331" x14ac:dyDescent="0.2">
      <c r="A34" s="20" t="str">
        <f t="shared" si="192"/>
        <v>Silver</v>
      </c>
      <c r="B34" s="11" t="str">
        <f t="shared" si="192"/>
        <v>kg/MW</v>
      </c>
      <c r="C34" s="11">
        <f t="shared" si="263"/>
        <v>2020</v>
      </c>
      <c r="D34" s="16">
        <f>IF(H34&lt;&gt;0,AVERAGE(JH34:LS34),-999)</f>
        <v>-999</v>
      </c>
      <c r="E34" s="16">
        <f>IF(H34&lt;&gt;0,MEDIAN(JH34:LS34),-999)</f>
        <v>-999</v>
      </c>
      <c r="F34" s="16">
        <f t="shared" si="196"/>
        <v>-999</v>
      </c>
      <c r="G34" s="16">
        <f t="shared" si="197"/>
        <v>-999</v>
      </c>
      <c r="H34" s="18">
        <f t="shared" si="198"/>
        <v>0</v>
      </c>
      <c r="I34" s="16">
        <f>IF(H34&lt;&gt;0,PERCENTILE(JH34:LS34,#REF!),-999)</f>
        <v>-999</v>
      </c>
      <c r="J34" s="17">
        <f>IF(H34&lt;&gt;0,PERCENTILE(JH34:LS34,#REF!),-999)</f>
        <v>-999</v>
      </c>
      <c r="K34" s="21"/>
      <c r="L34" s="21"/>
      <c r="M34" s="21"/>
      <c r="N34" s="22"/>
      <c r="O34" s="21"/>
      <c r="P34" s="21"/>
      <c r="Q34" s="21"/>
      <c r="R34" s="22"/>
      <c r="S34" s="21"/>
      <c r="T34" s="21"/>
      <c r="U34" s="21"/>
      <c r="V34" s="22"/>
      <c r="W34" s="21"/>
      <c r="X34" s="21"/>
      <c r="Y34" s="21"/>
      <c r="Z34" s="22"/>
      <c r="AA34" s="21"/>
      <c r="AB34" s="21"/>
      <c r="AC34" s="21"/>
      <c r="AD34" s="22"/>
      <c r="AE34" s="21"/>
      <c r="AF34" s="21"/>
      <c r="AG34" s="21"/>
      <c r="AH34" s="22"/>
      <c r="AI34" s="21"/>
      <c r="AJ34" s="21"/>
      <c r="AK34" s="21"/>
      <c r="AL34" s="22"/>
      <c r="AM34" s="21"/>
      <c r="AN34" s="21"/>
      <c r="AO34" s="21"/>
      <c r="AP34" s="22"/>
      <c r="AQ34" s="21"/>
      <c r="AR34" s="21"/>
      <c r="AS34" s="21"/>
      <c r="AT34" s="22"/>
      <c r="AU34" s="21"/>
      <c r="AV34" s="21"/>
      <c r="AW34" s="21"/>
      <c r="AX34" s="22"/>
      <c r="AY34" s="21"/>
      <c r="AZ34" s="21"/>
      <c r="BA34" s="21"/>
      <c r="BB34" s="22"/>
      <c r="BC34" s="21"/>
      <c r="BD34" s="21"/>
      <c r="BE34" s="21"/>
      <c r="BF34" s="22"/>
      <c r="BG34" s="21"/>
      <c r="BH34" s="21"/>
      <c r="BI34" s="21"/>
      <c r="BJ34" s="22"/>
      <c r="BK34" s="21"/>
      <c r="BL34" s="21"/>
      <c r="BM34" s="21"/>
      <c r="BN34" s="22"/>
      <c r="BO34" s="21"/>
      <c r="BP34" s="21"/>
      <c r="BQ34" s="21"/>
      <c r="BR34" s="22"/>
      <c r="BS34" s="21"/>
      <c r="BT34" s="21"/>
      <c r="BU34" s="21"/>
      <c r="BV34" s="22"/>
      <c r="BW34" s="21"/>
      <c r="BX34" s="21"/>
      <c r="BY34" s="21"/>
      <c r="BZ34" s="22"/>
      <c r="CA34" s="21"/>
      <c r="CB34" s="21"/>
      <c r="CC34" s="21"/>
      <c r="CD34" s="22"/>
      <c r="CE34" s="21"/>
      <c r="CF34" s="21"/>
      <c r="CG34" s="21"/>
      <c r="CH34" s="22"/>
      <c r="CI34" s="21"/>
      <c r="CJ34" s="21"/>
      <c r="CK34" s="21"/>
      <c r="CL34" s="22"/>
      <c r="CM34" s="21"/>
      <c r="CN34" s="21"/>
      <c r="CO34" s="21"/>
      <c r="CP34" s="22"/>
      <c r="CQ34" s="21"/>
      <c r="CR34" s="21"/>
      <c r="CS34" s="21"/>
      <c r="CT34" s="22"/>
      <c r="CU34" s="21"/>
      <c r="CV34" s="21"/>
      <c r="CW34" s="21"/>
      <c r="CX34" s="22"/>
      <c r="CY34" s="21"/>
      <c r="CZ34" s="21"/>
      <c r="DA34" s="21"/>
      <c r="DB34" s="22"/>
      <c r="DC34" s="21"/>
      <c r="DD34" s="21"/>
      <c r="DE34" s="21"/>
      <c r="DF34" s="22"/>
      <c r="DG34" s="21"/>
      <c r="DH34" s="21"/>
      <c r="DI34" s="21"/>
      <c r="DJ34" s="22"/>
      <c r="DK34" s="21"/>
      <c r="DL34" s="21"/>
      <c r="DM34" s="21"/>
      <c r="DN34" s="22"/>
      <c r="DO34" s="21"/>
      <c r="DP34" s="21"/>
      <c r="DQ34" s="21"/>
      <c r="DR34" s="22"/>
      <c r="DS34" s="21"/>
      <c r="DT34" s="21"/>
      <c r="DU34" s="21"/>
      <c r="DV34" s="22"/>
      <c r="DW34" s="21"/>
      <c r="DX34" s="21"/>
      <c r="DY34" s="21"/>
      <c r="DZ34" s="22"/>
      <c r="EA34" s="21"/>
      <c r="EB34" s="21"/>
      <c r="EC34" s="21"/>
      <c r="ED34" s="22"/>
      <c r="EE34" s="21"/>
      <c r="EF34" s="21"/>
      <c r="EG34" s="21"/>
      <c r="EH34" s="22"/>
      <c r="EI34" s="21"/>
      <c r="EJ34" s="21"/>
      <c r="EK34" s="21"/>
      <c r="EL34" s="22"/>
      <c r="EM34" s="21"/>
      <c r="EN34" s="21"/>
      <c r="EO34" s="21"/>
      <c r="EP34" s="22"/>
      <c r="EQ34" s="21"/>
      <c r="ER34" s="21"/>
      <c r="ES34" s="21"/>
      <c r="ET34" s="22"/>
      <c r="EU34" s="21"/>
      <c r="EV34" s="21"/>
      <c r="EW34" s="21"/>
      <c r="EX34" s="22"/>
      <c r="EY34" s="21"/>
      <c r="EZ34" s="21"/>
      <c r="FA34" s="21"/>
      <c r="FB34" s="22"/>
      <c r="FC34" s="21"/>
      <c r="FD34" s="21"/>
      <c r="FE34" s="21"/>
      <c r="FF34" s="22"/>
      <c r="FG34" s="21"/>
      <c r="FH34" s="21"/>
      <c r="FI34" s="21"/>
      <c r="FJ34" s="22"/>
      <c r="FK34" s="21"/>
      <c r="FL34" s="21"/>
      <c r="FM34" s="21"/>
      <c r="FN34" s="22"/>
      <c r="FO34" s="21"/>
      <c r="FP34" s="21"/>
      <c r="FQ34" s="21"/>
      <c r="FR34" s="22"/>
      <c r="FS34" s="21"/>
      <c r="FT34" s="21"/>
      <c r="FU34" s="21"/>
      <c r="FV34" s="22"/>
      <c r="FW34" s="21"/>
      <c r="FX34" s="21"/>
      <c r="FY34" s="21"/>
      <c r="FZ34" s="22"/>
      <c r="GA34" s="21"/>
      <c r="GB34" s="21"/>
      <c r="GC34" s="21"/>
      <c r="GD34" s="22"/>
      <c r="GE34" s="21"/>
      <c r="GF34" s="21"/>
      <c r="GG34" s="21"/>
      <c r="GH34" s="22"/>
      <c r="GI34" s="21"/>
      <c r="GJ34" s="21"/>
      <c r="GK34" s="21"/>
      <c r="GL34" s="22"/>
      <c r="GM34" s="21"/>
      <c r="GN34" s="21"/>
      <c r="GO34" s="21"/>
      <c r="GP34" s="22"/>
      <c r="GQ34" s="21"/>
      <c r="GR34" s="21"/>
      <c r="GS34" s="21"/>
      <c r="GT34" s="22"/>
      <c r="GW34" s="21"/>
      <c r="GX34" s="22"/>
      <c r="HA34" s="21"/>
      <c r="HB34" s="22"/>
      <c r="HE34" s="21"/>
      <c r="HF34" s="22"/>
      <c r="HG34" s="21"/>
      <c r="HH34" s="21"/>
      <c r="HI34" s="21"/>
      <c r="HJ34" s="22"/>
      <c r="HK34" s="21"/>
      <c r="HL34" s="21"/>
      <c r="HM34" s="21"/>
      <c r="HN34" s="22"/>
      <c r="HO34" s="21"/>
      <c r="HP34" s="21"/>
      <c r="HQ34" s="21"/>
      <c r="HR34" s="22"/>
      <c r="HS34" s="21"/>
      <c r="HT34" s="21"/>
      <c r="HU34" s="21"/>
      <c r="HV34" s="22"/>
      <c r="HW34" s="21"/>
      <c r="HX34" s="21"/>
      <c r="HY34" s="21"/>
      <c r="HZ34" s="22"/>
      <c r="IA34" s="21"/>
      <c r="IB34" s="21"/>
      <c r="IC34" s="21"/>
      <c r="ID34" s="22"/>
      <c r="IE34" s="21"/>
      <c r="IF34" s="21"/>
      <c r="IG34" s="21"/>
      <c r="IH34" s="22"/>
      <c r="II34" s="21"/>
      <c r="IJ34" s="21"/>
      <c r="IK34" s="21"/>
      <c r="IL34" s="22"/>
      <c r="IM34" s="21"/>
      <c r="IN34" s="21"/>
      <c r="IO34" s="21"/>
      <c r="IP34" s="22"/>
      <c r="IQ34" s="21"/>
      <c r="IR34" s="21"/>
      <c r="IS34" s="21"/>
      <c r="IT34" s="22"/>
      <c r="IU34" s="21"/>
      <c r="IV34" s="21"/>
      <c r="IW34" s="21"/>
      <c r="IX34" s="22"/>
      <c r="IY34" s="21"/>
      <c r="IZ34" s="21"/>
      <c r="JA34" s="21"/>
      <c r="JB34" s="22"/>
      <c r="JC34" s="21"/>
      <c r="JD34" s="21"/>
      <c r="JE34" s="21"/>
      <c r="JF34" s="22"/>
      <c r="JH34" s="39" t="b">
        <f t="shared" si="199"/>
        <v>0</v>
      </c>
      <c r="JI34" s="10" t="b">
        <f t="shared" si="200"/>
        <v>0</v>
      </c>
      <c r="JJ34" s="10" t="b">
        <f t="shared" si="201"/>
        <v>0</v>
      </c>
      <c r="JK34" s="10" t="b">
        <f t="shared" si="202"/>
        <v>0</v>
      </c>
      <c r="JL34" s="10" t="b">
        <f t="shared" si="203"/>
        <v>0</v>
      </c>
      <c r="JM34" s="10" t="b">
        <f t="shared" si="204"/>
        <v>0</v>
      </c>
      <c r="JN34" s="10" t="b">
        <f t="shared" si="205"/>
        <v>0</v>
      </c>
      <c r="JO34" s="10" t="b">
        <f t="shared" si="206"/>
        <v>0</v>
      </c>
      <c r="JP34" s="10" t="b">
        <f t="shared" si="207"/>
        <v>0</v>
      </c>
      <c r="JQ34" s="10" t="b">
        <f t="shared" si="208"/>
        <v>0</v>
      </c>
      <c r="JR34" s="10" t="b">
        <f t="shared" si="209"/>
        <v>0</v>
      </c>
      <c r="JS34" s="10" t="b">
        <f t="shared" si="210"/>
        <v>0</v>
      </c>
      <c r="JT34" s="10" t="b">
        <f t="shared" si="211"/>
        <v>0</v>
      </c>
      <c r="JU34" s="10" t="b">
        <f t="shared" si="212"/>
        <v>0</v>
      </c>
      <c r="JV34" s="10" t="b">
        <f t="shared" si="213"/>
        <v>0</v>
      </c>
      <c r="JW34" s="10" t="b">
        <f t="shared" si="214"/>
        <v>0</v>
      </c>
      <c r="JX34" s="10" t="b">
        <f t="shared" si="215"/>
        <v>0</v>
      </c>
      <c r="JY34" s="10" t="b">
        <f t="shared" si="216"/>
        <v>0</v>
      </c>
      <c r="JZ34" s="10" t="b">
        <f t="shared" si="217"/>
        <v>0</v>
      </c>
      <c r="KA34" s="10" t="b">
        <f t="shared" si="218"/>
        <v>0</v>
      </c>
      <c r="KB34" s="10" t="b">
        <f t="shared" si="219"/>
        <v>0</v>
      </c>
      <c r="KC34" s="10" t="b">
        <f t="shared" si="220"/>
        <v>0</v>
      </c>
      <c r="KD34" s="10" t="b">
        <f t="shared" si="221"/>
        <v>0</v>
      </c>
      <c r="KE34" s="10" t="b">
        <f t="shared" si="222"/>
        <v>0</v>
      </c>
      <c r="KF34" s="10" t="b">
        <f t="shared" si="223"/>
        <v>0</v>
      </c>
      <c r="KG34" s="10" t="b">
        <f t="shared" si="224"/>
        <v>0</v>
      </c>
      <c r="KH34" s="10" t="b">
        <f t="shared" si="225"/>
        <v>0</v>
      </c>
      <c r="KI34" s="10" t="b">
        <f t="shared" si="226"/>
        <v>0</v>
      </c>
      <c r="KJ34" s="10" t="b">
        <f t="shared" si="227"/>
        <v>0</v>
      </c>
      <c r="KK34" s="10" t="b">
        <f t="shared" si="228"/>
        <v>0</v>
      </c>
      <c r="KL34" s="10" t="b">
        <f t="shared" si="229"/>
        <v>0</v>
      </c>
      <c r="KM34" s="10" t="b">
        <f t="shared" si="230"/>
        <v>0</v>
      </c>
      <c r="KN34" s="10" t="b">
        <f t="shared" si="231"/>
        <v>0</v>
      </c>
      <c r="KO34" s="10" t="b">
        <f t="shared" si="232"/>
        <v>0</v>
      </c>
      <c r="KP34" s="10" t="b">
        <f t="shared" si="233"/>
        <v>0</v>
      </c>
      <c r="KQ34" s="10" t="b">
        <f t="shared" si="234"/>
        <v>0</v>
      </c>
      <c r="KR34" s="10" t="b">
        <f t="shared" si="235"/>
        <v>0</v>
      </c>
      <c r="KS34" s="10" t="b">
        <f t="shared" si="236"/>
        <v>0</v>
      </c>
      <c r="KT34" s="10" t="b">
        <f t="shared" si="237"/>
        <v>0</v>
      </c>
      <c r="KU34" s="10" t="b">
        <f t="shared" si="238"/>
        <v>0</v>
      </c>
      <c r="KV34" s="10" t="b">
        <f t="shared" si="239"/>
        <v>0</v>
      </c>
      <c r="KW34" s="10" t="b">
        <f t="shared" si="240"/>
        <v>0</v>
      </c>
      <c r="KX34" s="10" t="b">
        <f t="shared" si="241"/>
        <v>0</v>
      </c>
      <c r="KY34" s="10" t="b">
        <f t="shared" si="242"/>
        <v>0</v>
      </c>
      <c r="KZ34" s="10" t="b">
        <f t="shared" si="243"/>
        <v>0</v>
      </c>
      <c r="LA34" s="10" t="b">
        <f t="shared" si="244"/>
        <v>0</v>
      </c>
      <c r="LB34" s="10" t="b">
        <f t="shared" si="245"/>
        <v>0</v>
      </c>
      <c r="LC34" s="19" t="b">
        <f t="shared" si="246"/>
        <v>0</v>
      </c>
      <c r="LD34" s="10" t="b">
        <f t="shared" si="247"/>
        <v>0</v>
      </c>
      <c r="LE34" s="10" t="b">
        <f t="shared" si="248"/>
        <v>0</v>
      </c>
      <c r="LF34" s="10" t="b">
        <f t="shared" si="262"/>
        <v>0</v>
      </c>
      <c r="LG34" s="10" t="b">
        <f t="shared" si="249"/>
        <v>0</v>
      </c>
      <c r="LH34" s="10" t="b">
        <f t="shared" si="250"/>
        <v>0</v>
      </c>
      <c r="LI34" s="10" t="b">
        <f t="shared" si="251"/>
        <v>0</v>
      </c>
      <c r="LJ34" s="10" t="b">
        <f t="shared" si="252"/>
        <v>0</v>
      </c>
      <c r="LK34" s="10" t="b">
        <f t="shared" si="253"/>
        <v>0</v>
      </c>
      <c r="LL34" s="10" t="b">
        <f t="shared" si="254"/>
        <v>0</v>
      </c>
      <c r="LM34" s="10" t="b">
        <f t="shared" si="255"/>
        <v>0</v>
      </c>
      <c r="LN34" s="10" t="b">
        <f t="shared" si="256"/>
        <v>0</v>
      </c>
      <c r="LO34" s="10" t="b">
        <f t="shared" si="257"/>
        <v>0</v>
      </c>
      <c r="LP34" s="10" t="b">
        <f t="shared" si="258"/>
        <v>0</v>
      </c>
      <c r="LQ34" s="10" t="b">
        <f t="shared" si="259"/>
        <v>0</v>
      </c>
      <c r="LR34" s="10" t="b">
        <f t="shared" si="260"/>
        <v>0</v>
      </c>
      <c r="LS34" s="10" t="b">
        <f t="shared" si="261"/>
        <v>0</v>
      </c>
    </row>
    <row r="35" spans="1:331" x14ac:dyDescent="0.2">
      <c r="A35" s="20" t="str">
        <f t="shared" si="192"/>
        <v>Tellurium</v>
      </c>
      <c r="B35" s="11" t="str">
        <f t="shared" si="192"/>
        <v>kg/MW</v>
      </c>
      <c r="C35" s="11">
        <f t="shared" si="263"/>
        <v>2020</v>
      </c>
      <c r="D35" s="16">
        <f>IF(H35&lt;&gt;0,AVERAGE(JH35:LS35),-999)</f>
        <v>-999</v>
      </c>
      <c r="E35" s="16">
        <f>IF(H35&lt;&gt;0,MEDIAN(JH35:LS35),-999)</f>
        <v>-999</v>
      </c>
      <c r="F35" s="16">
        <f t="shared" si="196"/>
        <v>-999</v>
      </c>
      <c r="G35" s="16">
        <f t="shared" si="197"/>
        <v>-999</v>
      </c>
      <c r="H35" s="18">
        <f t="shared" si="198"/>
        <v>0</v>
      </c>
      <c r="I35" s="16">
        <f>IF(H35&lt;&gt;0,PERCENTILE(JH35:LS35,#REF!),-999)</f>
        <v>-999</v>
      </c>
      <c r="J35" s="17">
        <f>IF(H35&lt;&gt;0,PERCENTILE(JH35:LS35,#REF!),-999)</f>
        <v>-999</v>
      </c>
      <c r="K35" s="21"/>
      <c r="L35" s="21"/>
      <c r="M35" s="21"/>
      <c r="N35" s="22"/>
      <c r="O35" s="21"/>
      <c r="P35" s="21"/>
      <c r="Q35" s="21"/>
      <c r="R35" s="22"/>
      <c r="S35" s="21"/>
      <c r="T35" s="21"/>
      <c r="U35" s="21"/>
      <c r="V35" s="22"/>
      <c r="W35" s="21"/>
      <c r="X35" s="21"/>
      <c r="Y35" s="21"/>
      <c r="Z35" s="22"/>
      <c r="AA35" s="21"/>
      <c r="AB35" s="21"/>
      <c r="AC35" s="21"/>
      <c r="AD35" s="22"/>
      <c r="AE35" s="21"/>
      <c r="AF35" s="21"/>
      <c r="AG35" s="21"/>
      <c r="AH35" s="22"/>
      <c r="AI35" s="21"/>
      <c r="AJ35" s="21"/>
      <c r="AK35" s="21"/>
      <c r="AL35" s="22"/>
      <c r="AM35" s="21"/>
      <c r="AN35" s="21"/>
      <c r="AO35" s="21"/>
      <c r="AP35" s="22"/>
      <c r="AQ35" s="21"/>
      <c r="AR35" s="21"/>
      <c r="AS35" s="21"/>
      <c r="AT35" s="22"/>
      <c r="AU35" s="21"/>
      <c r="AV35" s="21"/>
      <c r="AW35" s="21"/>
      <c r="AX35" s="22"/>
      <c r="AY35" s="21"/>
      <c r="AZ35" s="21"/>
      <c r="BA35" s="21"/>
      <c r="BB35" s="22"/>
      <c r="BC35" s="21"/>
      <c r="BD35" s="21"/>
      <c r="BE35" s="21"/>
      <c r="BF35" s="22"/>
      <c r="BG35" s="21"/>
      <c r="BH35" s="21"/>
      <c r="BI35" s="21"/>
      <c r="BJ35" s="22"/>
      <c r="BK35" s="21"/>
      <c r="BL35" s="21"/>
      <c r="BM35" s="21"/>
      <c r="BN35" s="22"/>
      <c r="BO35" s="21"/>
      <c r="BP35" s="21"/>
      <c r="BQ35" s="21"/>
      <c r="BR35" s="22"/>
      <c r="BS35" s="21"/>
      <c r="BT35" s="21"/>
      <c r="BU35" s="21"/>
      <c r="BV35" s="22"/>
      <c r="BW35" s="21"/>
      <c r="BX35" s="21"/>
      <c r="BY35" s="21"/>
      <c r="BZ35" s="22"/>
      <c r="CA35" s="21"/>
      <c r="CB35" s="21"/>
      <c r="CC35" s="21"/>
      <c r="CD35" s="22"/>
      <c r="CE35" s="21"/>
      <c r="CF35" s="21"/>
      <c r="CG35" s="21"/>
      <c r="CH35" s="22"/>
      <c r="CI35" s="21"/>
      <c r="CJ35" s="21"/>
      <c r="CK35" s="21"/>
      <c r="CL35" s="22"/>
      <c r="CM35" s="21"/>
      <c r="CN35" s="21"/>
      <c r="CO35" s="21"/>
      <c r="CP35" s="22"/>
      <c r="CQ35" s="21"/>
      <c r="CR35" s="21"/>
      <c r="CS35" s="21"/>
      <c r="CT35" s="22"/>
      <c r="CU35" s="21"/>
      <c r="CV35" s="21"/>
      <c r="CW35" s="21"/>
      <c r="CX35" s="22"/>
      <c r="CY35" s="21"/>
      <c r="CZ35" s="21"/>
      <c r="DA35" s="21"/>
      <c r="DB35" s="22"/>
      <c r="DC35" s="21"/>
      <c r="DD35" s="21"/>
      <c r="DE35" s="21"/>
      <c r="DF35" s="22"/>
      <c r="DG35" s="21"/>
      <c r="DH35" s="21"/>
      <c r="DI35" s="21"/>
      <c r="DJ35" s="22"/>
      <c r="DK35" s="21"/>
      <c r="DL35" s="21"/>
      <c r="DM35" s="21"/>
      <c r="DN35" s="22"/>
      <c r="DO35" s="21"/>
      <c r="DP35" s="21"/>
      <c r="DQ35" s="21"/>
      <c r="DR35" s="22"/>
      <c r="DS35" s="21"/>
      <c r="DT35" s="21"/>
      <c r="DU35" s="21"/>
      <c r="DV35" s="22"/>
      <c r="DW35" s="21"/>
      <c r="DX35" s="21"/>
      <c r="DY35" s="21"/>
      <c r="DZ35" s="22"/>
      <c r="EA35" s="21"/>
      <c r="EB35" s="21"/>
      <c r="EC35" s="21"/>
      <c r="ED35" s="22"/>
      <c r="EE35" s="21"/>
      <c r="EF35" s="21"/>
      <c r="EG35" s="21"/>
      <c r="EH35" s="22"/>
      <c r="EI35" s="21"/>
      <c r="EJ35" s="21"/>
      <c r="EK35" s="21"/>
      <c r="EL35" s="22"/>
      <c r="EM35" s="21"/>
      <c r="EN35" s="21"/>
      <c r="EO35" s="21"/>
      <c r="EP35" s="22"/>
      <c r="EQ35" s="21"/>
      <c r="ER35" s="21"/>
      <c r="ES35" s="21"/>
      <c r="ET35" s="22"/>
      <c r="EU35" s="21"/>
      <c r="EV35" s="21"/>
      <c r="EW35" s="21"/>
      <c r="EX35" s="22"/>
      <c r="EY35" s="21"/>
      <c r="EZ35" s="21"/>
      <c r="FA35" s="21"/>
      <c r="FB35" s="22"/>
      <c r="FC35" s="21"/>
      <c r="FD35" s="21"/>
      <c r="FE35" s="21"/>
      <c r="FF35" s="22"/>
      <c r="FG35" s="21"/>
      <c r="FH35" s="21"/>
      <c r="FI35" s="21"/>
      <c r="FJ35" s="22"/>
      <c r="FK35" s="21"/>
      <c r="FL35" s="21"/>
      <c r="FM35" s="21"/>
      <c r="FN35" s="22"/>
      <c r="FO35" s="21"/>
      <c r="FP35" s="21"/>
      <c r="FQ35" s="21"/>
      <c r="FR35" s="22"/>
      <c r="FS35" s="21"/>
      <c r="FT35" s="21"/>
      <c r="FU35" s="21"/>
      <c r="FV35" s="22"/>
      <c r="FW35" s="21"/>
      <c r="FX35" s="21"/>
      <c r="FY35" s="21"/>
      <c r="FZ35" s="22"/>
      <c r="GA35" s="21"/>
      <c r="GB35" s="21"/>
      <c r="GC35" s="21"/>
      <c r="GD35" s="22"/>
      <c r="GE35" s="21"/>
      <c r="GF35" s="21"/>
      <c r="GG35" s="21"/>
      <c r="GH35" s="22"/>
      <c r="GI35" s="21"/>
      <c r="GJ35" s="21"/>
      <c r="GK35" s="21"/>
      <c r="GL35" s="22"/>
      <c r="GM35" s="21"/>
      <c r="GN35" s="21"/>
      <c r="GO35" s="21"/>
      <c r="GP35" s="22"/>
      <c r="GQ35" s="21"/>
      <c r="GR35" s="21"/>
      <c r="GS35" s="21"/>
      <c r="GT35" s="22"/>
      <c r="GW35" s="21"/>
      <c r="GX35" s="22"/>
      <c r="HA35" s="21"/>
      <c r="HB35" s="22"/>
      <c r="HE35" s="21"/>
      <c r="HF35" s="22"/>
      <c r="HG35" s="21"/>
      <c r="HH35" s="21"/>
      <c r="HI35" s="21"/>
      <c r="HJ35" s="22"/>
      <c r="HK35" s="21"/>
      <c r="HL35" s="21"/>
      <c r="HM35" s="21"/>
      <c r="HN35" s="22"/>
      <c r="HO35" s="21"/>
      <c r="HP35" s="21"/>
      <c r="HQ35" s="21"/>
      <c r="HR35" s="22"/>
      <c r="HS35" s="21"/>
      <c r="HT35" s="21"/>
      <c r="HU35" s="21"/>
      <c r="HV35" s="22"/>
      <c r="HW35" s="21"/>
      <c r="HX35" s="21"/>
      <c r="HY35" s="21"/>
      <c r="HZ35" s="22"/>
      <c r="IA35" s="21"/>
      <c r="IB35" s="21"/>
      <c r="IC35" s="21"/>
      <c r="ID35" s="22"/>
      <c r="IE35" s="21"/>
      <c r="IF35" s="21"/>
      <c r="IG35" s="21"/>
      <c r="IH35" s="22"/>
      <c r="II35" s="21"/>
      <c r="IJ35" s="21"/>
      <c r="IK35" s="21"/>
      <c r="IL35" s="22"/>
      <c r="IM35" s="21"/>
      <c r="IN35" s="21"/>
      <c r="IO35" s="21"/>
      <c r="IP35" s="22"/>
      <c r="IQ35" s="21"/>
      <c r="IR35" s="21"/>
      <c r="IS35" s="21"/>
      <c r="IT35" s="22"/>
      <c r="IU35" s="21"/>
      <c r="IV35" s="21"/>
      <c r="IW35" s="21"/>
      <c r="IX35" s="22"/>
      <c r="IY35" s="21"/>
      <c r="IZ35" s="21"/>
      <c r="JA35" s="21"/>
      <c r="JB35" s="22"/>
      <c r="JC35" s="21"/>
      <c r="JD35" s="21"/>
      <c r="JE35" s="21"/>
      <c r="JF35" s="22"/>
      <c r="JH35" s="39" t="b">
        <f t="shared" si="199"/>
        <v>0</v>
      </c>
      <c r="JI35" s="10" t="b">
        <f t="shared" si="200"/>
        <v>0</v>
      </c>
      <c r="JJ35" s="10" t="b">
        <f t="shared" si="201"/>
        <v>0</v>
      </c>
      <c r="JK35" s="10" t="b">
        <f t="shared" si="202"/>
        <v>0</v>
      </c>
      <c r="JL35" s="10" t="b">
        <f t="shared" si="203"/>
        <v>0</v>
      </c>
      <c r="JM35" s="10" t="b">
        <f t="shared" si="204"/>
        <v>0</v>
      </c>
      <c r="JN35" s="10" t="b">
        <f t="shared" si="205"/>
        <v>0</v>
      </c>
      <c r="JO35" s="10" t="b">
        <f t="shared" si="206"/>
        <v>0</v>
      </c>
      <c r="JP35" s="10" t="b">
        <f t="shared" si="207"/>
        <v>0</v>
      </c>
      <c r="JQ35" s="10" t="b">
        <f t="shared" si="208"/>
        <v>0</v>
      </c>
      <c r="JR35" s="10" t="b">
        <f t="shared" si="209"/>
        <v>0</v>
      </c>
      <c r="JS35" s="10" t="b">
        <f t="shared" si="210"/>
        <v>0</v>
      </c>
      <c r="JT35" s="10" t="b">
        <f t="shared" si="211"/>
        <v>0</v>
      </c>
      <c r="JU35" s="10" t="b">
        <f t="shared" si="212"/>
        <v>0</v>
      </c>
      <c r="JV35" s="10" t="b">
        <f t="shared" si="213"/>
        <v>0</v>
      </c>
      <c r="JW35" s="10" t="b">
        <f t="shared" si="214"/>
        <v>0</v>
      </c>
      <c r="JX35" s="10" t="b">
        <f t="shared" si="215"/>
        <v>0</v>
      </c>
      <c r="JY35" s="10" t="b">
        <f t="shared" si="216"/>
        <v>0</v>
      </c>
      <c r="JZ35" s="10" t="b">
        <f t="shared" si="217"/>
        <v>0</v>
      </c>
      <c r="KA35" s="10" t="b">
        <f t="shared" si="218"/>
        <v>0</v>
      </c>
      <c r="KB35" s="10" t="b">
        <f t="shared" si="219"/>
        <v>0</v>
      </c>
      <c r="KC35" s="10" t="b">
        <f t="shared" si="220"/>
        <v>0</v>
      </c>
      <c r="KD35" s="10" t="b">
        <f t="shared" si="221"/>
        <v>0</v>
      </c>
      <c r="KE35" s="10" t="b">
        <f t="shared" si="222"/>
        <v>0</v>
      </c>
      <c r="KF35" s="10" t="b">
        <f t="shared" si="223"/>
        <v>0</v>
      </c>
      <c r="KG35" s="10" t="b">
        <f t="shared" si="224"/>
        <v>0</v>
      </c>
      <c r="KH35" s="10" t="b">
        <f t="shared" si="225"/>
        <v>0</v>
      </c>
      <c r="KI35" s="10" t="b">
        <f t="shared" si="226"/>
        <v>0</v>
      </c>
      <c r="KJ35" s="10" t="b">
        <f t="shared" si="227"/>
        <v>0</v>
      </c>
      <c r="KK35" s="10" t="b">
        <f t="shared" si="228"/>
        <v>0</v>
      </c>
      <c r="KL35" s="10" t="b">
        <f t="shared" si="229"/>
        <v>0</v>
      </c>
      <c r="KM35" s="10" t="b">
        <f t="shared" si="230"/>
        <v>0</v>
      </c>
      <c r="KN35" s="10" t="b">
        <f t="shared" si="231"/>
        <v>0</v>
      </c>
      <c r="KO35" s="10" t="b">
        <f t="shared" si="232"/>
        <v>0</v>
      </c>
      <c r="KP35" s="10" t="b">
        <f t="shared" si="233"/>
        <v>0</v>
      </c>
      <c r="KQ35" s="10" t="b">
        <f t="shared" si="234"/>
        <v>0</v>
      </c>
      <c r="KR35" s="10" t="b">
        <f t="shared" si="235"/>
        <v>0</v>
      </c>
      <c r="KS35" s="10" t="b">
        <f t="shared" si="236"/>
        <v>0</v>
      </c>
      <c r="KT35" s="10" t="b">
        <f t="shared" si="237"/>
        <v>0</v>
      </c>
      <c r="KU35" s="10" t="b">
        <f t="shared" si="238"/>
        <v>0</v>
      </c>
      <c r="KV35" s="10" t="b">
        <f t="shared" si="239"/>
        <v>0</v>
      </c>
      <c r="KW35" s="10" t="b">
        <f t="shared" si="240"/>
        <v>0</v>
      </c>
      <c r="KX35" s="10" t="b">
        <f t="shared" si="241"/>
        <v>0</v>
      </c>
      <c r="KY35" s="10" t="b">
        <f t="shared" si="242"/>
        <v>0</v>
      </c>
      <c r="KZ35" s="10" t="b">
        <f t="shared" si="243"/>
        <v>0</v>
      </c>
      <c r="LA35" s="10" t="b">
        <f t="shared" si="244"/>
        <v>0</v>
      </c>
      <c r="LB35" s="10" t="b">
        <f t="shared" si="245"/>
        <v>0</v>
      </c>
      <c r="LC35" s="19" t="b">
        <f t="shared" si="246"/>
        <v>0</v>
      </c>
      <c r="LD35" s="10" t="b">
        <f t="shared" si="247"/>
        <v>0</v>
      </c>
      <c r="LE35" s="10" t="b">
        <f t="shared" si="248"/>
        <v>0</v>
      </c>
      <c r="LF35" s="10" t="b">
        <f t="shared" si="262"/>
        <v>0</v>
      </c>
      <c r="LG35" s="10" t="b">
        <f t="shared" si="249"/>
        <v>0</v>
      </c>
      <c r="LH35" s="10" t="b">
        <f t="shared" si="250"/>
        <v>0</v>
      </c>
      <c r="LI35" s="10" t="b">
        <f t="shared" si="251"/>
        <v>0</v>
      </c>
      <c r="LJ35" s="10" t="b">
        <f t="shared" si="252"/>
        <v>0</v>
      </c>
      <c r="LK35" s="10" t="b">
        <f t="shared" si="253"/>
        <v>0</v>
      </c>
      <c r="LL35" s="10" t="b">
        <f t="shared" si="254"/>
        <v>0</v>
      </c>
      <c r="LM35" s="10" t="b">
        <f t="shared" si="255"/>
        <v>0</v>
      </c>
      <c r="LN35" s="10" t="b">
        <f t="shared" si="256"/>
        <v>0</v>
      </c>
      <c r="LO35" s="10" t="b">
        <f t="shared" si="257"/>
        <v>0</v>
      </c>
      <c r="LP35" s="10" t="b">
        <f t="shared" si="258"/>
        <v>0</v>
      </c>
      <c r="LQ35" s="10" t="b">
        <f t="shared" si="259"/>
        <v>0</v>
      </c>
      <c r="LR35" s="10" t="b">
        <f t="shared" si="260"/>
        <v>0</v>
      </c>
      <c r="LS35" s="10" t="b">
        <f t="shared" si="261"/>
        <v>0</v>
      </c>
    </row>
    <row r="36" spans="1:331" s="1" customFormat="1" x14ac:dyDescent="0.2">
      <c r="A36" s="3"/>
      <c r="B36" s="4"/>
      <c r="C36" s="4"/>
      <c r="J36" s="3"/>
      <c r="N36" s="3"/>
      <c r="R36" s="3"/>
      <c r="V36" s="3"/>
      <c r="Z36" s="3"/>
      <c r="AD36" s="3"/>
      <c r="AH36" s="3"/>
      <c r="AL36" s="3"/>
      <c r="AP36" s="3"/>
      <c r="AT36" s="3"/>
      <c r="AX36" s="3"/>
      <c r="BB36" s="3"/>
      <c r="BF36" s="3"/>
      <c r="BJ36" s="3"/>
      <c r="BN36" s="3"/>
      <c r="BR36" s="3"/>
      <c r="BV36" s="3"/>
      <c r="BZ36" s="3"/>
      <c r="CD36" s="3"/>
      <c r="CH36" s="3"/>
      <c r="CL36" s="3"/>
      <c r="CP36" s="3"/>
      <c r="CT36" s="3"/>
      <c r="CX36" s="3"/>
      <c r="DB36" s="3"/>
      <c r="DF36" s="3"/>
      <c r="DJ36" s="3"/>
      <c r="DN36" s="3"/>
      <c r="DR36" s="3"/>
      <c r="DV36" s="3"/>
      <c r="DZ36" s="3"/>
      <c r="ED36" s="3"/>
      <c r="EH36" s="3"/>
      <c r="EL36" s="3"/>
      <c r="EP36" s="3"/>
      <c r="ET36" s="3"/>
      <c r="EX36" s="3"/>
      <c r="FB36" s="3"/>
      <c r="FF36" s="3"/>
      <c r="FJ36" s="3"/>
      <c r="FN36" s="3"/>
      <c r="FR36" s="3"/>
      <c r="FV36" s="3"/>
      <c r="FZ36" s="3"/>
      <c r="GD36" s="3"/>
      <c r="GH36" s="3"/>
      <c r="GL36" s="3"/>
      <c r="GP36" s="3"/>
      <c r="GT36" s="3"/>
      <c r="GX36" s="3"/>
      <c r="HB36" s="3"/>
      <c r="HF36" s="3"/>
      <c r="HJ36" s="3"/>
      <c r="HN36" s="3"/>
      <c r="HR36" s="3"/>
      <c r="HV36" s="3"/>
      <c r="HZ36" s="3"/>
      <c r="ID36" s="3"/>
      <c r="IH36" s="3"/>
      <c r="IL36" s="3"/>
      <c r="IP36" s="3"/>
      <c r="IT36" s="3"/>
      <c r="IX36" s="3"/>
      <c r="JB36" s="3"/>
      <c r="JF36" s="3"/>
      <c r="JH36" s="37"/>
      <c r="LC36" s="3"/>
    </row>
    <row r="37" spans="1:331" s="7" customFormat="1" x14ac:dyDescent="0.2">
      <c r="A37" s="31"/>
      <c r="B37" s="32"/>
      <c r="C37" s="5">
        <v>2025</v>
      </c>
      <c r="D37" s="33"/>
      <c r="E37" s="33"/>
      <c r="F37" s="33"/>
      <c r="G37" s="33"/>
      <c r="H37" s="33"/>
      <c r="I37" s="33"/>
      <c r="J37" s="49"/>
      <c r="K37" s="33"/>
      <c r="L37" s="33"/>
      <c r="M37" s="33"/>
      <c r="N37" s="49"/>
      <c r="O37" s="33"/>
      <c r="P37" s="33"/>
      <c r="Q37" s="33"/>
      <c r="R37" s="49"/>
      <c r="S37" s="33"/>
      <c r="T37" s="33"/>
      <c r="U37" s="33"/>
      <c r="V37" s="49"/>
      <c r="W37" s="33"/>
      <c r="X37" s="33"/>
      <c r="Y37" s="33"/>
      <c r="Z37" s="49"/>
      <c r="AA37" s="33"/>
      <c r="AB37" s="33"/>
      <c r="AC37" s="33"/>
      <c r="AD37" s="49"/>
      <c r="AE37" s="33"/>
      <c r="AF37" s="33"/>
      <c r="AG37" s="33"/>
      <c r="AH37" s="49"/>
      <c r="AI37" s="33"/>
      <c r="AJ37" s="33"/>
      <c r="AK37" s="33"/>
      <c r="AL37" s="49"/>
      <c r="AM37" s="33"/>
      <c r="AN37" s="33"/>
      <c r="AO37" s="33"/>
      <c r="AP37" s="49"/>
      <c r="AQ37" s="33"/>
      <c r="AR37" s="33"/>
      <c r="AS37" s="33"/>
      <c r="AT37" s="49"/>
      <c r="AU37" s="33"/>
      <c r="AV37" s="33"/>
      <c r="AW37" s="33"/>
      <c r="AX37" s="49"/>
      <c r="AY37" s="33"/>
      <c r="AZ37" s="33"/>
      <c r="BA37" s="33"/>
      <c r="BB37" s="49"/>
      <c r="BC37" s="33"/>
      <c r="BD37" s="33"/>
      <c r="BE37" s="33"/>
      <c r="BF37" s="49"/>
      <c r="BG37" s="33"/>
      <c r="BH37" s="33"/>
      <c r="BI37" s="33"/>
      <c r="BJ37" s="49"/>
      <c r="BK37" s="33"/>
      <c r="BL37" s="33"/>
      <c r="BM37" s="33"/>
      <c r="BN37" s="49"/>
      <c r="BO37" s="33"/>
      <c r="BP37" s="33"/>
      <c r="BQ37" s="33"/>
      <c r="BR37" s="49"/>
      <c r="BS37" s="33"/>
      <c r="BT37" s="33"/>
      <c r="BU37" s="33"/>
      <c r="BV37" s="49"/>
      <c r="BW37" s="33"/>
      <c r="BX37" s="33"/>
      <c r="BY37" s="33"/>
      <c r="BZ37" s="49"/>
      <c r="CA37" s="33"/>
      <c r="CB37" s="33"/>
      <c r="CC37" s="33"/>
      <c r="CD37" s="49"/>
      <c r="CE37" s="33"/>
      <c r="CF37" s="33"/>
      <c r="CG37" s="33"/>
      <c r="CH37" s="49"/>
      <c r="CI37" s="33"/>
      <c r="CJ37" s="33"/>
      <c r="CK37" s="33"/>
      <c r="CL37" s="49"/>
      <c r="CM37" s="33"/>
      <c r="CN37" s="33"/>
      <c r="CO37" s="33"/>
      <c r="CP37" s="49"/>
      <c r="CQ37" s="33"/>
      <c r="CR37" s="33"/>
      <c r="CS37" s="33"/>
      <c r="CT37" s="49"/>
      <c r="CU37" s="33"/>
      <c r="CV37" s="33"/>
      <c r="CW37" s="33"/>
      <c r="CX37" s="49"/>
      <c r="CY37" s="33"/>
      <c r="CZ37" s="33"/>
      <c r="DA37" s="33"/>
      <c r="DB37" s="49"/>
      <c r="DC37" s="33"/>
      <c r="DD37" s="33"/>
      <c r="DE37" s="33"/>
      <c r="DF37" s="49"/>
      <c r="DG37" s="33"/>
      <c r="DH37" s="33"/>
      <c r="DI37" s="33"/>
      <c r="DJ37" s="49"/>
      <c r="DK37" s="33"/>
      <c r="DL37" s="33"/>
      <c r="DM37" s="33"/>
      <c r="DN37" s="49"/>
      <c r="DO37" s="33"/>
      <c r="DP37" s="33"/>
      <c r="DQ37" s="33"/>
      <c r="DR37" s="49"/>
      <c r="DS37" s="33"/>
      <c r="DT37" s="33"/>
      <c r="DU37" s="33"/>
      <c r="DV37" s="49"/>
      <c r="DW37" s="33"/>
      <c r="DX37" s="33"/>
      <c r="DY37" s="33"/>
      <c r="DZ37" s="49"/>
      <c r="EA37" s="33"/>
      <c r="EB37" s="33"/>
      <c r="EC37" s="33"/>
      <c r="ED37" s="49"/>
      <c r="EE37" s="33"/>
      <c r="EF37" s="33"/>
      <c r="EG37" s="33"/>
      <c r="EH37" s="49"/>
      <c r="EI37" s="33"/>
      <c r="EJ37" s="33"/>
      <c r="EK37" s="33"/>
      <c r="EL37" s="49"/>
      <c r="EM37" s="33"/>
      <c r="EN37" s="33"/>
      <c r="EO37" s="33"/>
      <c r="EP37" s="49"/>
      <c r="EQ37" s="33"/>
      <c r="ER37" s="33"/>
      <c r="ES37" s="33"/>
      <c r="ET37" s="49"/>
      <c r="EU37" s="33"/>
      <c r="EV37" s="33"/>
      <c r="EW37" s="33"/>
      <c r="EX37" s="49"/>
      <c r="EY37" s="33"/>
      <c r="EZ37" s="33"/>
      <c r="FA37" s="33"/>
      <c r="FB37" s="49"/>
      <c r="FC37" s="33"/>
      <c r="FD37" s="33"/>
      <c r="FE37" s="33"/>
      <c r="FF37" s="49"/>
      <c r="FG37" s="33"/>
      <c r="FH37" s="33"/>
      <c r="FI37" s="33"/>
      <c r="FJ37" s="49"/>
      <c r="FK37" s="33"/>
      <c r="FL37" s="33"/>
      <c r="FM37" s="33"/>
      <c r="FN37" s="49"/>
      <c r="FO37" s="33"/>
      <c r="FP37" s="33"/>
      <c r="FQ37" s="33"/>
      <c r="FR37" s="49"/>
      <c r="FS37" s="33"/>
      <c r="FT37" s="33"/>
      <c r="FU37" s="33"/>
      <c r="FV37" s="49"/>
      <c r="FW37" s="33"/>
      <c r="FX37" s="33"/>
      <c r="FY37" s="33"/>
      <c r="FZ37" s="49"/>
      <c r="GA37" s="33"/>
      <c r="GB37" s="33"/>
      <c r="GC37" s="33"/>
      <c r="GD37" s="49"/>
      <c r="GE37" s="33"/>
      <c r="GF37" s="33"/>
      <c r="GG37" s="33"/>
      <c r="GH37" s="49"/>
      <c r="GI37" s="33"/>
      <c r="GJ37" s="33"/>
      <c r="GK37" s="33"/>
      <c r="GL37" s="49"/>
      <c r="GM37" s="33"/>
      <c r="GN37" s="33"/>
      <c r="GO37" s="33"/>
      <c r="GP37" s="49"/>
      <c r="GQ37" s="33"/>
      <c r="GR37" s="33"/>
      <c r="GS37" s="33"/>
      <c r="GT37" s="49"/>
      <c r="GU37" s="33"/>
      <c r="GV37" s="33"/>
      <c r="GW37" s="33"/>
      <c r="GX37" s="49"/>
      <c r="GY37" s="33"/>
      <c r="GZ37" s="33"/>
      <c r="HA37" s="33"/>
      <c r="HB37" s="49"/>
      <c r="HC37" s="33"/>
      <c r="HD37" s="33"/>
      <c r="HE37" s="33"/>
      <c r="HF37" s="49"/>
      <c r="HG37" s="33"/>
      <c r="HH37" s="33"/>
      <c r="HI37" s="33"/>
      <c r="HJ37" s="49"/>
      <c r="HK37" s="33"/>
      <c r="HL37" s="33"/>
      <c r="HM37" s="33"/>
      <c r="HN37" s="49"/>
      <c r="HO37" s="33"/>
      <c r="HP37" s="33"/>
      <c r="HQ37" s="33"/>
      <c r="HR37" s="49"/>
      <c r="HS37" s="33"/>
      <c r="HT37" s="33"/>
      <c r="HU37" s="33"/>
      <c r="HV37" s="49"/>
      <c r="HW37" s="33"/>
      <c r="HX37" s="33"/>
      <c r="HY37" s="33"/>
      <c r="HZ37" s="49"/>
      <c r="IA37" s="33"/>
      <c r="IB37" s="33"/>
      <c r="IC37" s="33"/>
      <c r="ID37" s="49"/>
      <c r="IE37" s="33"/>
      <c r="IF37" s="33"/>
      <c r="IG37" s="33"/>
      <c r="IH37" s="49"/>
      <c r="II37" s="33"/>
      <c r="IJ37" s="33"/>
      <c r="IK37" s="33"/>
      <c r="IL37" s="49"/>
      <c r="IM37" s="33"/>
      <c r="IN37" s="33"/>
      <c r="IO37" s="33"/>
      <c r="IP37" s="49"/>
      <c r="IQ37" s="33"/>
      <c r="IR37" s="33"/>
      <c r="IS37" s="33"/>
      <c r="IT37" s="49"/>
      <c r="IU37" s="33"/>
      <c r="IV37" s="33"/>
      <c r="IW37" s="33"/>
      <c r="IX37" s="49"/>
      <c r="IY37" s="33"/>
      <c r="IZ37" s="33"/>
      <c r="JA37" s="33"/>
      <c r="JB37" s="49"/>
      <c r="JC37" s="33"/>
      <c r="JD37" s="33"/>
      <c r="JE37" s="33"/>
      <c r="JF37" s="49"/>
      <c r="JH37" s="38"/>
      <c r="JI37" s="29"/>
      <c r="JJ37" s="29"/>
      <c r="JK37" s="29"/>
      <c r="JL37" s="29"/>
      <c r="JM37" s="29"/>
      <c r="JN37" s="29"/>
      <c r="JO37" s="29"/>
      <c r="JP37" s="29"/>
      <c r="JQ37" s="29"/>
      <c r="JR37" s="29"/>
      <c r="JS37" s="29"/>
      <c r="JT37" s="29"/>
      <c r="JU37" s="29"/>
      <c r="JV37" s="29"/>
      <c r="JW37" s="29"/>
      <c r="JX37" s="29"/>
      <c r="JY37" s="29"/>
      <c r="JZ37" s="29"/>
      <c r="KA37" s="29"/>
      <c r="KB37" s="29"/>
      <c r="KC37" s="29"/>
      <c r="KD37" s="29"/>
      <c r="KE37" s="29"/>
      <c r="KF37" s="29"/>
      <c r="KG37" s="29"/>
      <c r="KH37" s="29"/>
      <c r="KI37" s="29"/>
      <c r="KJ37" s="29"/>
      <c r="KK37" s="29"/>
      <c r="KL37" s="29"/>
      <c r="KM37" s="29"/>
      <c r="KN37" s="29"/>
      <c r="KO37" s="29"/>
      <c r="KP37" s="29"/>
      <c r="KQ37" s="29"/>
      <c r="KR37" s="29"/>
      <c r="KS37" s="29"/>
      <c r="KT37" s="29"/>
      <c r="KU37" s="29"/>
      <c r="KV37" s="29"/>
      <c r="KW37" s="29"/>
      <c r="KX37" s="29"/>
      <c r="KY37" s="29"/>
      <c r="KZ37" s="29"/>
      <c r="LA37" s="29"/>
      <c r="LB37" s="29"/>
      <c r="LC37" s="30"/>
      <c r="LD37" s="29"/>
      <c r="LE37" s="29"/>
      <c r="LF37" s="29"/>
      <c r="LG37" s="29"/>
      <c r="LH37" s="29"/>
      <c r="LI37" s="29"/>
      <c r="LJ37" s="29"/>
      <c r="LK37" s="29"/>
      <c r="LL37" s="29"/>
      <c r="LM37" s="29"/>
      <c r="LN37" s="29"/>
      <c r="LO37" s="29"/>
      <c r="LP37" s="29"/>
      <c r="LQ37" s="29"/>
      <c r="LR37" s="29"/>
      <c r="LS37" s="29"/>
    </row>
    <row r="38" spans="1:331" s="7" customFormat="1" x14ac:dyDescent="0.2">
      <c r="A38" s="20" t="str">
        <f t="shared" ref="A38:B46" si="264">A27</f>
        <v>Cadmium</v>
      </c>
      <c r="B38" s="11" t="str">
        <f t="shared" si="264"/>
        <v>kg/MW</v>
      </c>
      <c r="C38" s="11">
        <f t="shared" ref="C38" si="265">C37</f>
        <v>2025</v>
      </c>
      <c r="D38" s="16">
        <f>IF(H38&lt;&gt;0,AVERAGE(JH38:LS38),-999)</f>
        <v>-999</v>
      </c>
      <c r="E38" s="16">
        <f>IF(H38&lt;&gt;0,MEDIAN(JH38:LS38),-999)</f>
        <v>-999</v>
      </c>
      <c r="F38" s="16">
        <f t="shared" ref="F38:F46" si="266">IF(H38&lt;&gt;0,MIN(JH38:LS38),-999)</f>
        <v>-999</v>
      </c>
      <c r="G38" s="16">
        <f t="shared" ref="G38:G46" si="267">IF(H38&lt;&gt;0,MAX(JH38:LS38),-999)</f>
        <v>-999</v>
      </c>
      <c r="H38" s="18">
        <f t="shared" ref="H38:H46" si="268">COUNT(JH38:LS38)</f>
        <v>0</v>
      </c>
      <c r="I38" s="16">
        <f>IF(H38&lt;&gt;0,PERCENTILE(JH38:LS38,#REF!),-999)</f>
        <v>-999</v>
      </c>
      <c r="J38" s="17">
        <f>IF(H38&lt;&gt;0,PERCENTILE(JH38:LS38,#REF!),-999)</f>
        <v>-999</v>
      </c>
      <c r="K38">
        <v>1.3</v>
      </c>
      <c r="L38" t="s">
        <v>99</v>
      </c>
      <c r="M38" s="21">
        <v>2013</v>
      </c>
      <c r="N38" s="22" t="s">
        <v>203</v>
      </c>
      <c r="O38">
        <v>1.3</v>
      </c>
      <c r="P38" t="s">
        <v>99</v>
      </c>
      <c r="Q38" s="21">
        <v>2013</v>
      </c>
      <c r="R38" s="22" t="s">
        <v>204</v>
      </c>
      <c r="S38" s="21"/>
      <c r="T38" s="21"/>
      <c r="U38" s="21"/>
      <c r="V38" s="22"/>
      <c r="W38" s="21"/>
      <c r="X38" s="21"/>
      <c r="Y38" s="21"/>
      <c r="Z38" s="22"/>
      <c r="AA38" s="21"/>
      <c r="AB38" s="21"/>
      <c r="AC38" s="21"/>
      <c r="AD38" s="22"/>
      <c r="AE38" s="21"/>
      <c r="AF38" s="21"/>
      <c r="AG38" s="21"/>
      <c r="AH38" s="22"/>
      <c r="AI38" s="21"/>
      <c r="AJ38" s="21"/>
      <c r="AK38" s="21"/>
      <c r="AL38" s="22"/>
      <c r="AM38" s="21"/>
      <c r="AN38" s="21"/>
      <c r="AO38" s="21"/>
      <c r="AP38" s="22"/>
      <c r="AQ38" s="21"/>
      <c r="AR38" s="21"/>
      <c r="AS38" s="21"/>
      <c r="AT38" s="22"/>
      <c r="AU38" s="21"/>
      <c r="AV38" s="21"/>
      <c r="AW38" s="21"/>
      <c r="AX38" s="22"/>
      <c r="AY38" s="21"/>
      <c r="AZ38" s="21"/>
      <c r="BA38" s="21"/>
      <c r="BB38" s="22"/>
      <c r="BC38" s="21"/>
      <c r="BD38" s="21"/>
      <c r="BE38" s="21"/>
      <c r="BF38" s="22"/>
      <c r="BG38" s="21"/>
      <c r="BH38" s="21"/>
      <c r="BI38" s="21"/>
      <c r="BJ38" s="22"/>
      <c r="BK38" s="21"/>
      <c r="BL38" s="21"/>
      <c r="BM38" s="21"/>
      <c r="BN38" s="22"/>
      <c r="BO38" s="21"/>
      <c r="BP38" s="21"/>
      <c r="BQ38" s="21"/>
      <c r="BR38" s="22"/>
      <c r="BS38" s="21"/>
      <c r="BT38" s="21"/>
      <c r="BU38" s="21"/>
      <c r="BV38" s="22"/>
      <c r="BW38" s="21"/>
      <c r="BX38" s="21"/>
      <c r="BY38" s="21"/>
      <c r="BZ38" s="22"/>
      <c r="CA38" s="21"/>
      <c r="CB38" s="21"/>
      <c r="CC38" s="21"/>
      <c r="CD38" s="22"/>
      <c r="CE38" s="21"/>
      <c r="CF38" s="21"/>
      <c r="CG38" s="21"/>
      <c r="CH38" s="22"/>
      <c r="CI38" s="21"/>
      <c r="CJ38" s="21"/>
      <c r="CK38" s="21"/>
      <c r="CL38" s="22"/>
      <c r="CM38" s="21"/>
      <c r="CN38" s="21"/>
      <c r="CO38" s="21"/>
      <c r="CP38" s="22"/>
      <c r="CQ38" s="21"/>
      <c r="CR38" s="21"/>
      <c r="CS38" s="21"/>
      <c r="CT38" s="22"/>
      <c r="CU38" s="21"/>
      <c r="CV38" s="21"/>
      <c r="CW38" s="21"/>
      <c r="CX38" s="22"/>
      <c r="CY38" s="21"/>
      <c r="CZ38" s="21"/>
      <c r="DA38" s="21"/>
      <c r="DB38" s="22"/>
      <c r="DC38" s="21"/>
      <c r="DD38" s="21"/>
      <c r="DE38" s="21"/>
      <c r="DF38" s="22"/>
      <c r="DG38" s="21"/>
      <c r="DH38" s="21"/>
      <c r="DI38" s="21"/>
      <c r="DJ38" s="22"/>
      <c r="DK38" s="21"/>
      <c r="DL38" s="21"/>
      <c r="DM38" s="21"/>
      <c r="DN38" s="22"/>
      <c r="DO38" s="21"/>
      <c r="DP38" s="21"/>
      <c r="DQ38" s="21"/>
      <c r="DR38" s="22"/>
      <c r="DS38" s="21"/>
      <c r="DT38" s="21"/>
      <c r="DU38" s="21"/>
      <c r="DV38" s="22"/>
      <c r="DW38" s="21"/>
      <c r="DX38" s="21"/>
      <c r="DY38" s="21"/>
      <c r="DZ38" s="22"/>
      <c r="EA38" s="21"/>
      <c r="EB38" s="21"/>
      <c r="EC38" s="21"/>
      <c r="ED38" s="22"/>
      <c r="EE38" s="21"/>
      <c r="EF38" s="21"/>
      <c r="EG38" s="21"/>
      <c r="EH38" s="22"/>
      <c r="EI38" s="21"/>
      <c r="EJ38" s="21"/>
      <c r="EK38" s="21"/>
      <c r="EL38" s="22"/>
      <c r="EM38" s="21"/>
      <c r="EN38" s="21"/>
      <c r="EO38" s="21"/>
      <c r="EP38" s="22"/>
      <c r="EQ38" s="21"/>
      <c r="ER38" s="21"/>
      <c r="ES38" s="21"/>
      <c r="ET38" s="22"/>
      <c r="EU38" s="21"/>
      <c r="EV38" s="21"/>
      <c r="EW38" s="21"/>
      <c r="EX38" s="22"/>
      <c r="EY38" s="21"/>
      <c r="EZ38" s="21"/>
      <c r="FA38" s="21"/>
      <c r="FB38" s="22"/>
      <c r="FC38" s="21"/>
      <c r="FD38" s="21"/>
      <c r="FE38" s="21"/>
      <c r="FF38" s="22"/>
      <c r="FG38" s="21"/>
      <c r="FH38" s="21"/>
      <c r="FI38" s="21"/>
      <c r="FJ38" s="22"/>
      <c r="FK38" s="21"/>
      <c r="FL38" s="21"/>
      <c r="FM38" s="21"/>
      <c r="FN38" s="22"/>
      <c r="FO38" s="21"/>
      <c r="FP38" s="21"/>
      <c r="FQ38" s="21"/>
      <c r="FR38" s="22"/>
      <c r="FS38" s="21"/>
      <c r="FT38" s="21"/>
      <c r="FU38" s="21"/>
      <c r="FV38" s="22"/>
      <c r="FW38" s="21"/>
      <c r="FX38" s="21"/>
      <c r="FY38" s="21"/>
      <c r="FZ38" s="22"/>
      <c r="GA38" s="21"/>
      <c r="GB38" s="21"/>
      <c r="GC38" s="21"/>
      <c r="GD38" s="22"/>
      <c r="GE38" s="21"/>
      <c r="GF38" s="21"/>
      <c r="GG38" s="21"/>
      <c r="GH38" s="22"/>
      <c r="GI38" s="21"/>
      <c r="GJ38" s="21"/>
      <c r="GK38" s="21"/>
      <c r="GL38" s="22"/>
      <c r="GM38" s="21"/>
      <c r="GN38" s="21"/>
      <c r="GO38" s="21"/>
      <c r="GP38" s="22"/>
      <c r="GQ38" s="21"/>
      <c r="GR38" s="21"/>
      <c r="GS38" s="21"/>
      <c r="GT38" s="22"/>
      <c r="GU38"/>
      <c r="GV38"/>
      <c r="GW38" s="21"/>
      <c r="GX38" s="22"/>
      <c r="GY38"/>
      <c r="GZ38"/>
      <c r="HA38" s="21"/>
      <c r="HB38" s="22"/>
      <c r="HC38"/>
      <c r="HD38"/>
      <c r="HE38" s="21"/>
      <c r="HF38" s="22"/>
      <c r="HG38" s="21"/>
      <c r="HH38" s="21"/>
      <c r="HI38" s="21"/>
      <c r="HJ38" s="22"/>
      <c r="HK38" s="21"/>
      <c r="HL38" s="21"/>
      <c r="HM38" s="21"/>
      <c r="HN38" s="22"/>
      <c r="HO38" s="21"/>
      <c r="HP38" s="21"/>
      <c r="HQ38" s="21"/>
      <c r="HR38" s="22"/>
      <c r="HS38" s="21"/>
      <c r="HT38" s="21"/>
      <c r="HU38" s="21"/>
      <c r="HV38" s="22"/>
      <c r="HW38" s="21"/>
      <c r="HX38" s="21"/>
      <c r="HY38" s="21"/>
      <c r="HZ38" s="22"/>
      <c r="IA38" s="21"/>
      <c r="IB38" s="21"/>
      <c r="IC38" s="21"/>
      <c r="ID38" s="22"/>
      <c r="IE38" s="21"/>
      <c r="IF38" s="21"/>
      <c r="IG38" s="21"/>
      <c r="IH38" s="22"/>
      <c r="II38" s="21"/>
      <c r="IJ38" s="21"/>
      <c r="IK38" s="21"/>
      <c r="IL38" s="22"/>
      <c r="IM38" s="21"/>
      <c r="IN38" s="21"/>
      <c r="IO38" s="21"/>
      <c r="IP38" s="22"/>
      <c r="IQ38" s="21"/>
      <c r="IR38" s="21"/>
      <c r="IS38" s="21"/>
      <c r="IT38" s="22"/>
      <c r="IU38" s="21"/>
      <c r="IV38" s="21"/>
      <c r="IW38" s="21"/>
      <c r="IX38" s="22"/>
      <c r="IY38" s="21"/>
      <c r="IZ38" s="21"/>
      <c r="JA38" s="21"/>
      <c r="JB38" s="22"/>
      <c r="JC38" s="21"/>
      <c r="JD38" s="21"/>
      <c r="JE38" s="21"/>
      <c r="JF38" s="22"/>
      <c r="JH38" s="39" t="b">
        <f t="shared" ref="JH38:JH46" si="269">IF(L38="yes",K38)</f>
        <v>0</v>
      </c>
      <c r="JI38" s="10" t="b">
        <f t="shared" ref="JI38:JI46" si="270">IF(P38="yes",O38)</f>
        <v>0</v>
      </c>
      <c r="JJ38" s="10" t="b">
        <f t="shared" ref="JJ38:JJ46" si="271">IF(T38="yes",S38)</f>
        <v>0</v>
      </c>
      <c r="JK38" s="10" t="b">
        <f t="shared" ref="JK38:JK46" si="272">IF(X38="yes",W38)</f>
        <v>0</v>
      </c>
      <c r="JL38" s="10" t="b">
        <f t="shared" ref="JL38:JL46" si="273">IF(AB38="yes",AA38)</f>
        <v>0</v>
      </c>
      <c r="JM38" s="10" t="b">
        <f t="shared" ref="JM38:JM46" si="274">IF(AF38="yes",AE38)</f>
        <v>0</v>
      </c>
      <c r="JN38" s="10" t="b">
        <f t="shared" ref="JN38:JN46" si="275">IF(AJ38="yes",AI38)</f>
        <v>0</v>
      </c>
      <c r="JO38" s="10" t="b">
        <f t="shared" ref="JO38:JO46" si="276">IF(AN38="yes",AM38)</f>
        <v>0</v>
      </c>
      <c r="JP38" s="10" t="b">
        <f t="shared" ref="JP38:JP46" si="277">IF(AR38="yes",AQ38)</f>
        <v>0</v>
      </c>
      <c r="JQ38" s="10" t="b">
        <f t="shared" ref="JQ38:JQ46" si="278">IF(AV38="yes",AU38)</f>
        <v>0</v>
      </c>
      <c r="JR38" s="10" t="b">
        <f t="shared" ref="JR38:JR46" si="279">IF(AZ38="yes",AY38)</f>
        <v>0</v>
      </c>
      <c r="JS38" s="10" t="b">
        <f t="shared" ref="JS38:JS46" si="280">IF(BD38="yes",BC38)</f>
        <v>0</v>
      </c>
      <c r="JT38" s="10" t="b">
        <f t="shared" ref="JT38:JT46" si="281">IF(BH38="yes",BG38)</f>
        <v>0</v>
      </c>
      <c r="JU38" s="10" t="b">
        <f t="shared" ref="JU38:JU46" si="282">IF(BL38="yes",BK38)</f>
        <v>0</v>
      </c>
      <c r="JV38" s="10" t="b">
        <f t="shared" ref="JV38:JV46" si="283">IF(BP38="yes",BO38)</f>
        <v>0</v>
      </c>
      <c r="JW38" s="10" t="b">
        <f t="shared" ref="JW38:JW46" si="284">IF(BT38="yes",BS38)</f>
        <v>0</v>
      </c>
      <c r="JX38" s="10" t="b">
        <f t="shared" ref="JX38:JX46" si="285">IF(BX38="yes",BW38)</f>
        <v>0</v>
      </c>
      <c r="JY38" s="10" t="b">
        <f t="shared" ref="JY38:JY46" si="286">IF(CB38="yes",CA38)</f>
        <v>0</v>
      </c>
      <c r="JZ38" s="10" t="b">
        <f t="shared" ref="JZ38:JZ46" si="287">IF(CF38="yes",CE38)</f>
        <v>0</v>
      </c>
      <c r="KA38" s="10" t="b">
        <f t="shared" ref="KA38:KA46" si="288">IF(CJ38="yes",CI38)</f>
        <v>0</v>
      </c>
      <c r="KB38" s="10" t="b">
        <f t="shared" ref="KB38:KB46" si="289">IF(CN38="yes",CM38)</f>
        <v>0</v>
      </c>
      <c r="KC38" s="10" t="b">
        <f t="shared" ref="KC38:KC46" si="290">IF(CR38="yes",CQ38)</f>
        <v>0</v>
      </c>
      <c r="KD38" s="10" t="b">
        <f t="shared" ref="KD38:KD46" si="291">IF(CV38="yes",CU38)</f>
        <v>0</v>
      </c>
      <c r="KE38" s="10" t="b">
        <f t="shared" ref="KE38:KE46" si="292">IF(CZ38="yes",CY38)</f>
        <v>0</v>
      </c>
      <c r="KF38" s="10" t="b">
        <f t="shared" ref="KF38:KF46" si="293">IF(DD38="yes",DC38)</f>
        <v>0</v>
      </c>
      <c r="KG38" s="10" t="b">
        <f t="shared" ref="KG38:KG46" si="294">IF(DH38="yes",DG38)</f>
        <v>0</v>
      </c>
      <c r="KH38" s="10" t="b">
        <f t="shared" ref="KH38:KH46" si="295">IF(DL38="yes",DK38)</f>
        <v>0</v>
      </c>
      <c r="KI38" s="10" t="b">
        <f t="shared" ref="KI38:KI46" si="296">IF(DP38="yes",DO38)</f>
        <v>0</v>
      </c>
      <c r="KJ38" s="10" t="b">
        <f t="shared" ref="KJ38:KJ46" si="297">IF(DT38="yes",DS38)</f>
        <v>0</v>
      </c>
      <c r="KK38" s="10" t="b">
        <f t="shared" ref="KK38:KK46" si="298">IF(DX38="yes",DW38)</f>
        <v>0</v>
      </c>
      <c r="KL38" s="10" t="b">
        <f t="shared" ref="KL38:KL46" si="299">IF(EB38="yes",EA38)</f>
        <v>0</v>
      </c>
      <c r="KM38" s="10" t="b">
        <f t="shared" ref="KM38:KM46" si="300">IF(EF38="yes",EE38)</f>
        <v>0</v>
      </c>
      <c r="KN38" s="10" t="b">
        <f t="shared" ref="KN38:KN46" si="301">IF(EJ38="yes",EI38)</f>
        <v>0</v>
      </c>
      <c r="KO38" s="10" t="b">
        <f t="shared" ref="KO38:KO46" si="302">IF(EN38="yes",EM38)</f>
        <v>0</v>
      </c>
      <c r="KP38" s="10" t="b">
        <f t="shared" ref="KP38:KP46" si="303">IF(ER38="yes",EQ38)</f>
        <v>0</v>
      </c>
      <c r="KQ38" s="10" t="b">
        <f t="shared" ref="KQ38:KQ46" si="304">IF(EV38="yes",EU38)</f>
        <v>0</v>
      </c>
      <c r="KR38" s="10" t="b">
        <f t="shared" ref="KR38:KR46" si="305">IF(EZ38="yes",EY38)</f>
        <v>0</v>
      </c>
      <c r="KS38" s="10" t="b">
        <f t="shared" ref="KS38:KS46" si="306">IF(FD38="yes",FC38)</f>
        <v>0</v>
      </c>
      <c r="KT38" s="10" t="b">
        <f t="shared" ref="KT38:KT46" si="307">IF(FH38="yes",FG38)</f>
        <v>0</v>
      </c>
      <c r="KU38" s="10" t="b">
        <f t="shared" ref="KU38:KU46" si="308">IF(FL38="yes",FK38)</f>
        <v>0</v>
      </c>
      <c r="KV38" s="10" t="b">
        <f t="shared" ref="KV38:KV46" si="309">IF(FP38="yes",FO38)</f>
        <v>0</v>
      </c>
      <c r="KW38" s="10" t="b">
        <f t="shared" ref="KW38:KW46" si="310">IF(FT38="yes",FS38)</f>
        <v>0</v>
      </c>
      <c r="KX38" s="10" t="b">
        <f t="shared" ref="KX38:KX46" si="311">IF(FX38="yes",FW38)</f>
        <v>0</v>
      </c>
      <c r="KY38" s="10" t="b">
        <f t="shared" ref="KY38:KY46" si="312">IF(GB38="yes",GA38)</f>
        <v>0</v>
      </c>
      <c r="KZ38" s="10" t="b">
        <f t="shared" ref="KZ38:KZ46" si="313">IF(GF38="yes",GE38)</f>
        <v>0</v>
      </c>
      <c r="LA38" s="10" t="b">
        <f t="shared" ref="LA38:LA46" si="314">IF(GJ38="yes",GI38)</f>
        <v>0</v>
      </c>
      <c r="LB38" s="10" t="b">
        <f t="shared" ref="LB38:LB46" si="315">IF(GN38="yes",GM38)</f>
        <v>0</v>
      </c>
      <c r="LC38" s="19" t="b">
        <f t="shared" ref="LC38:LC46" si="316">IF(GR38="yes",GQ38)</f>
        <v>0</v>
      </c>
      <c r="LD38" s="10" t="b">
        <f t="shared" ref="LD38:LD46" si="317">IF(GV38="yes",GU38)</f>
        <v>0</v>
      </c>
      <c r="LE38" s="10" t="b">
        <f t="shared" ref="LE38:LE46" si="318">IF(GZ38="yes",GY38)</f>
        <v>0</v>
      </c>
      <c r="LF38" s="10" t="b">
        <f>IF(HD38="yes",HC38)</f>
        <v>0</v>
      </c>
      <c r="LG38" s="10" t="b">
        <f t="shared" ref="LG38:LG46" si="319">IF(HH38="yes",HG38)</f>
        <v>0</v>
      </c>
      <c r="LH38" s="10" t="b">
        <f t="shared" ref="LH38:LH46" si="320">IF(HL38="yes",HK38)</f>
        <v>0</v>
      </c>
      <c r="LI38" s="10" t="b">
        <f t="shared" ref="LI38:LI46" si="321">IF(HP38="yes",HO38)</f>
        <v>0</v>
      </c>
      <c r="LJ38" s="10" t="b">
        <f t="shared" ref="LJ38:LJ46" si="322">IF(HT38="yes",HS38)</f>
        <v>0</v>
      </c>
      <c r="LK38" s="10" t="b">
        <f t="shared" ref="LK38:LK46" si="323">IF(HX38="yes",HW38)</f>
        <v>0</v>
      </c>
      <c r="LL38" s="10" t="b">
        <f t="shared" ref="LL38:LL46" si="324">IF(IB38="yes",IA38)</f>
        <v>0</v>
      </c>
      <c r="LM38" s="10" t="b">
        <f t="shared" ref="LM38:LM46" si="325">IF(IF38="yes",IE38)</f>
        <v>0</v>
      </c>
      <c r="LN38" s="10" t="b">
        <f t="shared" ref="LN38:LN46" si="326">IF(IJ38="yes",II38)</f>
        <v>0</v>
      </c>
      <c r="LO38" s="10" t="b">
        <f t="shared" ref="LO38:LO46" si="327">IF(IN38="yes",IM38)</f>
        <v>0</v>
      </c>
      <c r="LP38" s="10" t="b">
        <f t="shared" ref="LP38:LP46" si="328">IF(IR38="yes",IQ38)</f>
        <v>0</v>
      </c>
      <c r="LQ38" s="10" t="b">
        <f t="shared" ref="LQ38:LQ46" si="329">IF(IV38="yes",IU38)</f>
        <v>0</v>
      </c>
      <c r="LR38" s="10" t="b">
        <f t="shared" ref="LR38:LR46" si="330">IF(IZ38="yes",IY38)</f>
        <v>0</v>
      </c>
      <c r="LS38" s="10" t="b">
        <f t="shared" ref="LS38:LS46" si="331">IF(JD38="yes",JC38)</f>
        <v>0</v>
      </c>
    </row>
    <row r="39" spans="1:331" s="7" customFormat="1" x14ac:dyDescent="0.2">
      <c r="A39" s="20" t="str">
        <f t="shared" si="264"/>
        <v>Gallium</v>
      </c>
      <c r="B39" s="11" t="str">
        <f t="shared" si="264"/>
        <v>kg/MW</v>
      </c>
      <c r="C39" s="11">
        <f>C38</f>
        <v>2025</v>
      </c>
      <c r="D39" s="16">
        <f>IF(H39&lt;&gt;0,AVERAGE(JH39:LS39),-999)</f>
        <v>-999</v>
      </c>
      <c r="E39" s="16">
        <f>IF(H39&lt;&gt;0,MEDIAN(JH39:LS39),-999)</f>
        <v>-999</v>
      </c>
      <c r="F39" s="16">
        <f t="shared" si="266"/>
        <v>-999</v>
      </c>
      <c r="G39" s="16">
        <f t="shared" si="267"/>
        <v>-999</v>
      </c>
      <c r="H39" s="18">
        <f t="shared" si="268"/>
        <v>0</v>
      </c>
      <c r="I39" s="16">
        <f>IF(H39&lt;&gt;0,PERCENTILE(JH39:LS39,#REF!),-999)</f>
        <v>-999</v>
      </c>
      <c r="J39" s="17">
        <f>IF(H39&lt;&gt;0,PERCENTILE(JH39:LS39,#REF!),-999)</f>
        <v>-999</v>
      </c>
      <c r="K39">
        <v>3.2</v>
      </c>
      <c r="L39" t="s">
        <v>99</v>
      </c>
      <c r="M39" s="21">
        <v>2013</v>
      </c>
      <c r="N39" s="22" t="s">
        <v>203</v>
      </c>
      <c r="O39">
        <v>3.2</v>
      </c>
      <c r="P39" t="s">
        <v>99</v>
      </c>
      <c r="Q39" s="21">
        <v>2013</v>
      </c>
      <c r="R39" s="22" t="s">
        <v>204</v>
      </c>
      <c r="S39" s="21"/>
      <c r="T39" s="21"/>
      <c r="U39" s="21"/>
      <c r="V39" s="22"/>
      <c r="W39" s="21"/>
      <c r="X39" s="21"/>
      <c r="Y39" s="21"/>
      <c r="Z39" s="22"/>
      <c r="AA39" s="21"/>
      <c r="AB39" s="21"/>
      <c r="AC39" s="21"/>
      <c r="AD39" s="22"/>
      <c r="AE39" s="21"/>
      <c r="AF39" s="21"/>
      <c r="AG39" s="21"/>
      <c r="AH39" s="22"/>
      <c r="AI39" s="21"/>
      <c r="AJ39" s="21"/>
      <c r="AK39" s="21"/>
      <c r="AL39" s="22"/>
      <c r="AM39" s="21"/>
      <c r="AN39" s="21"/>
      <c r="AO39" s="21"/>
      <c r="AP39" s="22"/>
      <c r="AQ39" s="21"/>
      <c r="AR39" s="21"/>
      <c r="AS39" s="21"/>
      <c r="AT39" s="22"/>
      <c r="AU39" s="21"/>
      <c r="AV39" s="21"/>
      <c r="AW39" s="21"/>
      <c r="AX39" s="22"/>
      <c r="AY39" s="21"/>
      <c r="AZ39" s="21"/>
      <c r="BA39" s="21"/>
      <c r="BB39" s="22"/>
      <c r="BC39" s="21"/>
      <c r="BD39" s="21"/>
      <c r="BE39" s="21"/>
      <c r="BF39" s="22"/>
      <c r="BG39" s="21"/>
      <c r="BH39" s="21"/>
      <c r="BI39" s="21"/>
      <c r="BJ39" s="22"/>
      <c r="BK39" s="21"/>
      <c r="BL39" s="21"/>
      <c r="BM39" s="21"/>
      <c r="BN39" s="22"/>
      <c r="BO39" s="21"/>
      <c r="BP39" s="21"/>
      <c r="BQ39" s="21"/>
      <c r="BR39" s="22"/>
      <c r="BS39" s="21"/>
      <c r="BT39" s="21"/>
      <c r="BU39" s="21"/>
      <c r="BV39" s="22"/>
      <c r="BW39" s="21"/>
      <c r="BX39" s="21"/>
      <c r="BY39" s="21"/>
      <c r="BZ39" s="22"/>
      <c r="CA39" s="21"/>
      <c r="CB39" s="21"/>
      <c r="CC39" s="21"/>
      <c r="CD39" s="22"/>
      <c r="CE39" s="21"/>
      <c r="CF39" s="21"/>
      <c r="CG39" s="21"/>
      <c r="CH39" s="22"/>
      <c r="CI39" s="21"/>
      <c r="CJ39" s="21"/>
      <c r="CK39" s="21"/>
      <c r="CL39" s="22"/>
      <c r="CM39" s="21"/>
      <c r="CN39" s="21"/>
      <c r="CO39" s="21"/>
      <c r="CP39" s="22"/>
      <c r="CQ39" s="21"/>
      <c r="CR39" s="21"/>
      <c r="CS39" s="21"/>
      <c r="CT39" s="22"/>
      <c r="CU39" s="21"/>
      <c r="CV39" s="21"/>
      <c r="CW39" s="21"/>
      <c r="CX39" s="22"/>
      <c r="CY39" s="21"/>
      <c r="CZ39" s="21"/>
      <c r="DA39" s="21"/>
      <c r="DB39" s="22"/>
      <c r="DC39" s="21"/>
      <c r="DD39" s="21"/>
      <c r="DE39" s="21"/>
      <c r="DF39" s="22"/>
      <c r="DG39" s="21"/>
      <c r="DH39" s="21"/>
      <c r="DI39" s="21"/>
      <c r="DJ39" s="22"/>
      <c r="DK39" s="21"/>
      <c r="DL39" s="21"/>
      <c r="DM39" s="21"/>
      <c r="DN39" s="22"/>
      <c r="DO39" s="21"/>
      <c r="DP39" s="21"/>
      <c r="DQ39" s="21"/>
      <c r="DR39" s="22"/>
      <c r="DS39" s="21"/>
      <c r="DT39" s="21"/>
      <c r="DU39" s="21"/>
      <c r="DV39" s="22"/>
      <c r="DW39" s="21"/>
      <c r="DX39" s="21"/>
      <c r="DY39" s="21"/>
      <c r="DZ39" s="22"/>
      <c r="EA39" s="21"/>
      <c r="EB39" s="21"/>
      <c r="EC39" s="21"/>
      <c r="ED39" s="22"/>
      <c r="EE39" s="21"/>
      <c r="EF39" s="21"/>
      <c r="EG39" s="21"/>
      <c r="EH39" s="22"/>
      <c r="EI39" s="21"/>
      <c r="EJ39" s="21"/>
      <c r="EK39" s="21"/>
      <c r="EL39" s="22"/>
      <c r="EM39" s="21"/>
      <c r="EN39" s="21"/>
      <c r="EO39" s="21"/>
      <c r="EP39" s="22"/>
      <c r="EQ39" s="21"/>
      <c r="ER39" s="21"/>
      <c r="ES39" s="21"/>
      <c r="ET39" s="22"/>
      <c r="EU39" s="21"/>
      <c r="EV39" s="21"/>
      <c r="EW39" s="21"/>
      <c r="EX39" s="22"/>
      <c r="EY39" s="21"/>
      <c r="EZ39" s="21"/>
      <c r="FA39" s="21"/>
      <c r="FB39" s="22"/>
      <c r="FC39" s="21"/>
      <c r="FD39" s="21"/>
      <c r="FE39" s="21"/>
      <c r="FF39" s="22"/>
      <c r="FG39" s="21"/>
      <c r="FH39" s="21"/>
      <c r="FI39" s="21"/>
      <c r="FJ39" s="22"/>
      <c r="FK39" s="21"/>
      <c r="FL39" s="21"/>
      <c r="FM39" s="21"/>
      <c r="FN39" s="22"/>
      <c r="FO39" s="21"/>
      <c r="FP39" s="21"/>
      <c r="FQ39" s="21"/>
      <c r="FR39" s="22"/>
      <c r="FS39" s="21"/>
      <c r="FT39" s="21"/>
      <c r="FU39" s="21"/>
      <c r="FV39" s="22"/>
      <c r="FW39" s="21"/>
      <c r="FX39" s="21"/>
      <c r="FY39" s="21"/>
      <c r="FZ39" s="22"/>
      <c r="GA39" s="21"/>
      <c r="GB39" s="21"/>
      <c r="GC39" s="21"/>
      <c r="GD39" s="22"/>
      <c r="GE39" s="21"/>
      <c r="GF39" s="21"/>
      <c r="GG39" s="21"/>
      <c r="GH39" s="22"/>
      <c r="GI39" s="21"/>
      <c r="GJ39" s="21"/>
      <c r="GK39" s="21"/>
      <c r="GL39" s="22"/>
      <c r="GM39" s="21"/>
      <c r="GN39" s="21"/>
      <c r="GO39" s="21"/>
      <c r="GP39" s="22"/>
      <c r="GQ39" s="21"/>
      <c r="GR39" s="21"/>
      <c r="GS39" s="21"/>
      <c r="GT39" s="22"/>
      <c r="GU39"/>
      <c r="GV39"/>
      <c r="GW39" s="21"/>
      <c r="GX39" s="22"/>
      <c r="GY39"/>
      <c r="GZ39"/>
      <c r="HA39" s="21"/>
      <c r="HB39" s="22"/>
      <c r="HC39"/>
      <c r="HD39"/>
      <c r="HE39" s="21"/>
      <c r="HF39" s="22"/>
      <c r="HG39" s="21"/>
      <c r="HH39" s="21"/>
      <c r="HI39" s="21"/>
      <c r="HJ39" s="22"/>
      <c r="HK39" s="21"/>
      <c r="HL39" s="21"/>
      <c r="HM39" s="21"/>
      <c r="HN39" s="22"/>
      <c r="HO39" s="21"/>
      <c r="HP39" s="21"/>
      <c r="HQ39" s="21"/>
      <c r="HR39" s="22"/>
      <c r="HS39" s="21"/>
      <c r="HT39" s="21"/>
      <c r="HU39" s="21"/>
      <c r="HV39" s="22"/>
      <c r="HW39" s="21"/>
      <c r="HX39" s="21"/>
      <c r="HY39" s="21"/>
      <c r="HZ39" s="22"/>
      <c r="IA39" s="21"/>
      <c r="IB39" s="21"/>
      <c r="IC39" s="21"/>
      <c r="ID39" s="22"/>
      <c r="IE39" s="21"/>
      <c r="IF39" s="21"/>
      <c r="IG39" s="21"/>
      <c r="IH39" s="22"/>
      <c r="II39" s="21"/>
      <c r="IJ39" s="21"/>
      <c r="IK39" s="21"/>
      <c r="IL39" s="22"/>
      <c r="IM39" s="21"/>
      <c r="IN39" s="21"/>
      <c r="IO39" s="21"/>
      <c r="IP39" s="22"/>
      <c r="IQ39" s="21"/>
      <c r="IR39" s="21"/>
      <c r="IS39" s="21"/>
      <c r="IT39" s="22"/>
      <c r="IU39" s="21"/>
      <c r="IV39" s="21"/>
      <c r="IW39" s="21"/>
      <c r="IX39" s="22"/>
      <c r="IY39" s="21"/>
      <c r="IZ39" s="21"/>
      <c r="JA39" s="21"/>
      <c r="JB39" s="22"/>
      <c r="JC39" s="21"/>
      <c r="JD39" s="21"/>
      <c r="JE39" s="21"/>
      <c r="JF39" s="22"/>
      <c r="JH39" s="39" t="b">
        <f t="shared" si="269"/>
        <v>0</v>
      </c>
      <c r="JI39" s="10" t="b">
        <f t="shared" si="270"/>
        <v>0</v>
      </c>
      <c r="JJ39" s="10" t="b">
        <f t="shared" si="271"/>
        <v>0</v>
      </c>
      <c r="JK39" s="10" t="b">
        <f t="shared" si="272"/>
        <v>0</v>
      </c>
      <c r="JL39" s="10" t="b">
        <f t="shared" si="273"/>
        <v>0</v>
      </c>
      <c r="JM39" s="10" t="b">
        <f t="shared" si="274"/>
        <v>0</v>
      </c>
      <c r="JN39" s="10" t="b">
        <f t="shared" si="275"/>
        <v>0</v>
      </c>
      <c r="JO39" s="10" t="b">
        <f t="shared" si="276"/>
        <v>0</v>
      </c>
      <c r="JP39" s="10" t="b">
        <f t="shared" si="277"/>
        <v>0</v>
      </c>
      <c r="JQ39" s="10" t="b">
        <f t="shared" si="278"/>
        <v>0</v>
      </c>
      <c r="JR39" s="10" t="b">
        <f t="shared" si="279"/>
        <v>0</v>
      </c>
      <c r="JS39" s="10" t="b">
        <f t="shared" si="280"/>
        <v>0</v>
      </c>
      <c r="JT39" s="10" t="b">
        <f t="shared" si="281"/>
        <v>0</v>
      </c>
      <c r="JU39" s="10" t="b">
        <f t="shared" si="282"/>
        <v>0</v>
      </c>
      <c r="JV39" s="10" t="b">
        <f t="shared" si="283"/>
        <v>0</v>
      </c>
      <c r="JW39" s="10" t="b">
        <f t="shared" si="284"/>
        <v>0</v>
      </c>
      <c r="JX39" s="10" t="b">
        <f t="shared" si="285"/>
        <v>0</v>
      </c>
      <c r="JY39" s="10" t="b">
        <f t="shared" si="286"/>
        <v>0</v>
      </c>
      <c r="JZ39" s="10" t="b">
        <f t="shared" si="287"/>
        <v>0</v>
      </c>
      <c r="KA39" s="10" t="b">
        <f t="shared" si="288"/>
        <v>0</v>
      </c>
      <c r="KB39" s="10" t="b">
        <f t="shared" si="289"/>
        <v>0</v>
      </c>
      <c r="KC39" s="10" t="b">
        <f t="shared" si="290"/>
        <v>0</v>
      </c>
      <c r="KD39" s="10" t="b">
        <f t="shared" si="291"/>
        <v>0</v>
      </c>
      <c r="KE39" s="10" t="b">
        <f t="shared" si="292"/>
        <v>0</v>
      </c>
      <c r="KF39" s="10" t="b">
        <f t="shared" si="293"/>
        <v>0</v>
      </c>
      <c r="KG39" s="10" t="b">
        <f t="shared" si="294"/>
        <v>0</v>
      </c>
      <c r="KH39" s="10" t="b">
        <f t="shared" si="295"/>
        <v>0</v>
      </c>
      <c r="KI39" s="10" t="b">
        <f t="shared" si="296"/>
        <v>0</v>
      </c>
      <c r="KJ39" s="10" t="b">
        <f t="shared" si="297"/>
        <v>0</v>
      </c>
      <c r="KK39" s="10" t="b">
        <f t="shared" si="298"/>
        <v>0</v>
      </c>
      <c r="KL39" s="10" t="b">
        <f t="shared" si="299"/>
        <v>0</v>
      </c>
      <c r="KM39" s="10" t="b">
        <f t="shared" si="300"/>
        <v>0</v>
      </c>
      <c r="KN39" s="10" t="b">
        <f t="shared" si="301"/>
        <v>0</v>
      </c>
      <c r="KO39" s="10" t="b">
        <f t="shared" si="302"/>
        <v>0</v>
      </c>
      <c r="KP39" s="10" t="b">
        <f t="shared" si="303"/>
        <v>0</v>
      </c>
      <c r="KQ39" s="10" t="b">
        <f t="shared" si="304"/>
        <v>0</v>
      </c>
      <c r="KR39" s="10" t="b">
        <f t="shared" si="305"/>
        <v>0</v>
      </c>
      <c r="KS39" s="10" t="b">
        <f t="shared" si="306"/>
        <v>0</v>
      </c>
      <c r="KT39" s="10" t="b">
        <f t="shared" si="307"/>
        <v>0</v>
      </c>
      <c r="KU39" s="10" t="b">
        <f t="shared" si="308"/>
        <v>0</v>
      </c>
      <c r="KV39" s="10" t="b">
        <f t="shared" si="309"/>
        <v>0</v>
      </c>
      <c r="KW39" s="10" t="b">
        <f t="shared" si="310"/>
        <v>0</v>
      </c>
      <c r="KX39" s="10" t="b">
        <f t="shared" si="311"/>
        <v>0</v>
      </c>
      <c r="KY39" s="10" t="b">
        <f t="shared" si="312"/>
        <v>0</v>
      </c>
      <c r="KZ39" s="10" t="b">
        <f t="shared" si="313"/>
        <v>0</v>
      </c>
      <c r="LA39" s="10" t="b">
        <f t="shared" si="314"/>
        <v>0</v>
      </c>
      <c r="LB39" s="10" t="b">
        <f t="shared" si="315"/>
        <v>0</v>
      </c>
      <c r="LC39" s="19" t="b">
        <f t="shared" si="316"/>
        <v>0</v>
      </c>
      <c r="LD39" s="10" t="b">
        <f t="shared" si="317"/>
        <v>0</v>
      </c>
      <c r="LE39" s="10" t="b">
        <f t="shared" si="318"/>
        <v>0</v>
      </c>
      <c r="LF39" s="10" t="b">
        <f t="shared" ref="LF39:LF46" si="332">IF(HD39="yes",HC39)</f>
        <v>0</v>
      </c>
      <c r="LG39" s="10" t="b">
        <f t="shared" si="319"/>
        <v>0</v>
      </c>
      <c r="LH39" s="10" t="b">
        <f t="shared" si="320"/>
        <v>0</v>
      </c>
      <c r="LI39" s="10" t="b">
        <f t="shared" si="321"/>
        <v>0</v>
      </c>
      <c r="LJ39" s="10" t="b">
        <f t="shared" si="322"/>
        <v>0</v>
      </c>
      <c r="LK39" s="10" t="b">
        <f t="shared" si="323"/>
        <v>0</v>
      </c>
      <c r="LL39" s="10" t="b">
        <f t="shared" si="324"/>
        <v>0</v>
      </c>
      <c r="LM39" s="10" t="b">
        <f t="shared" si="325"/>
        <v>0</v>
      </c>
      <c r="LN39" s="10" t="b">
        <f t="shared" si="326"/>
        <v>0</v>
      </c>
      <c r="LO39" s="10" t="b">
        <f t="shared" si="327"/>
        <v>0</v>
      </c>
      <c r="LP39" s="10" t="b">
        <f t="shared" si="328"/>
        <v>0</v>
      </c>
      <c r="LQ39" s="10" t="b">
        <f t="shared" si="329"/>
        <v>0</v>
      </c>
      <c r="LR39" s="10" t="b">
        <f t="shared" si="330"/>
        <v>0</v>
      </c>
      <c r="LS39" s="10" t="b">
        <f t="shared" si="331"/>
        <v>0</v>
      </c>
    </row>
    <row r="40" spans="1:331" s="7" customFormat="1" x14ac:dyDescent="0.2">
      <c r="A40" s="20" t="str">
        <f t="shared" si="264"/>
        <v>Germanium</v>
      </c>
      <c r="B40" s="11" t="str">
        <f t="shared" si="264"/>
        <v>kg/MW</v>
      </c>
      <c r="C40" s="11">
        <f t="shared" ref="C40:C46" si="333">C39</f>
        <v>2025</v>
      </c>
      <c r="D40" s="16">
        <f>IF(H40&lt;&gt;0,AVERAGE(JH40:LS40),-999)</f>
        <v>-999</v>
      </c>
      <c r="E40" s="16">
        <f>IF(H40&lt;&gt;0,MEDIAN(JH40:LS40),-999)</f>
        <v>-999</v>
      </c>
      <c r="F40" s="16">
        <f t="shared" si="266"/>
        <v>-999</v>
      </c>
      <c r="G40" s="16">
        <f t="shared" si="267"/>
        <v>-999</v>
      </c>
      <c r="H40" s="18">
        <f t="shared" si="268"/>
        <v>0</v>
      </c>
      <c r="I40" s="16">
        <f>IF(H40&lt;&gt;0,PERCENTILE(JH40:LS40,#REF!),-999)</f>
        <v>-999</v>
      </c>
      <c r="J40" s="17">
        <f>IF(H40&lt;&gt;0,PERCENTILE(JH40:LS40,#REF!),-999)</f>
        <v>-999</v>
      </c>
      <c r="K40" s="21"/>
      <c r="L40" s="21"/>
      <c r="M40" s="21"/>
      <c r="N40" s="22"/>
      <c r="O40" s="21"/>
      <c r="P40" s="21"/>
      <c r="Q40" s="21"/>
      <c r="R40" s="22"/>
      <c r="S40" s="21"/>
      <c r="T40" s="21"/>
      <c r="U40" s="21"/>
      <c r="V40" s="22"/>
      <c r="W40" s="21"/>
      <c r="X40" s="21"/>
      <c r="Y40" s="21"/>
      <c r="Z40" s="22"/>
      <c r="AA40" s="21"/>
      <c r="AB40" s="21"/>
      <c r="AC40" s="21"/>
      <c r="AD40" s="22"/>
      <c r="AE40" s="21"/>
      <c r="AF40" s="21"/>
      <c r="AG40" s="21"/>
      <c r="AH40" s="22"/>
      <c r="AI40" s="21"/>
      <c r="AJ40" s="21"/>
      <c r="AK40" s="21"/>
      <c r="AL40" s="22"/>
      <c r="AM40" s="21"/>
      <c r="AN40" s="21"/>
      <c r="AO40" s="21"/>
      <c r="AP40" s="22"/>
      <c r="AQ40" s="21"/>
      <c r="AR40" s="21"/>
      <c r="AS40" s="21"/>
      <c r="AT40" s="22"/>
      <c r="AU40" s="21"/>
      <c r="AV40" s="21"/>
      <c r="AW40" s="21"/>
      <c r="AX40" s="22"/>
      <c r="AY40" s="21"/>
      <c r="AZ40" s="21"/>
      <c r="BA40" s="21"/>
      <c r="BB40" s="22"/>
      <c r="BC40" s="21"/>
      <c r="BD40" s="21"/>
      <c r="BE40" s="21"/>
      <c r="BF40" s="22"/>
      <c r="BG40" s="21"/>
      <c r="BH40" s="21"/>
      <c r="BI40" s="21"/>
      <c r="BJ40" s="22"/>
      <c r="BK40" s="21"/>
      <c r="BL40" s="21"/>
      <c r="BM40" s="21"/>
      <c r="BN40" s="22"/>
      <c r="BO40" s="21"/>
      <c r="BP40" s="21"/>
      <c r="BQ40" s="21"/>
      <c r="BR40" s="22"/>
      <c r="BS40" s="21"/>
      <c r="BT40" s="21"/>
      <c r="BU40" s="21"/>
      <c r="BV40" s="22"/>
      <c r="BW40" s="21"/>
      <c r="BX40" s="21"/>
      <c r="BY40" s="21"/>
      <c r="BZ40" s="22"/>
      <c r="CA40" s="21"/>
      <c r="CB40" s="21"/>
      <c r="CC40" s="21"/>
      <c r="CD40" s="22"/>
      <c r="CE40" s="21"/>
      <c r="CF40" s="21"/>
      <c r="CG40" s="21"/>
      <c r="CH40" s="22"/>
      <c r="CI40" s="21"/>
      <c r="CJ40" s="21"/>
      <c r="CK40" s="21"/>
      <c r="CL40" s="22"/>
      <c r="CM40" s="21"/>
      <c r="CN40" s="21"/>
      <c r="CO40" s="21"/>
      <c r="CP40" s="22"/>
      <c r="CQ40" s="21"/>
      <c r="CR40" s="21"/>
      <c r="CS40" s="21"/>
      <c r="CT40" s="22"/>
      <c r="CU40" s="21"/>
      <c r="CV40" s="21"/>
      <c r="CW40" s="21"/>
      <c r="CX40" s="22"/>
      <c r="CY40" s="21"/>
      <c r="CZ40" s="21"/>
      <c r="DA40" s="21"/>
      <c r="DB40" s="22"/>
      <c r="DC40" s="21"/>
      <c r="DD40" s="21"/>
      <c r="DE40" s="21"/>
      <c r="DF40" s="22"/>
      <c r="DG40" s="21"/>
      <c r="DH40" s="21"/>
      <c r="DI40" s="21"/>
      <c r="DJ40" s="22"/>
      <c r="DK40" s="21"/>
      <c r="DL40" s="21"/>
      <c r="DM40" s="21"/>
      <c r="DN40" s="22"/>
      <c r="DO40" s="21"/>
      <c r="DP40" s="21"/>
      <c r="DQ40" s="21"/>
      <c r="DR40" s="22"/>
      <c r="DS40" s="21"/>
      <c r="DT40" s="21"/>
      <c r="DU40" s="21"/>
      <c r="DV40" s="22"/>
      <c r="DW40" s="21"/>
      <c r="DX40" s="21"/>
      <c r="DY40" s="21"/>
      <c r="DZ40" s="22"/>
      <c r="EA40" s="21"/>
      <c r="EB40" s="21"/>
      <c r="EC40" s="21"/>
      <c r="ED40" s="22"/>
      <c r="EE40" s="21"/>
      <c r="EF40" s="21"/>
      <c r="EG40" s="21"/>
      <c r="EH40" s="22"/>
      <c r="EI40" s="21"/>
      <c r="EJ40" s="21"/>
      <c r="EK40" s="21"/>
      <c r="EL40" s="22"/>
      <c r="EM40" s="21"/>
      <c r="EN40" s="21"/>
      <c r="EO40" s="21"/>
      <c r="EP40" s="22"/>
      <c r="EQ40" s="21"/>
      <c r="ER40" s="21"/>
      <c r="ES40" s="21"/>
      <c r="ET40" s="22"/>
      <c r="EU40" s="21"/>
      <c r="EV40" s="21"/>
      <c r="EW40" s="21"/>
      <c r="EX40" s="22"/>
      <c r="EY40" s="21"/>
      <c r="EZ40" s="21"/>
      <c r="FA40" s="21"/>
      <c r="FB40" s="22"/>
      <c r="FC40" s="21"/>
      <c r="FD40" s="21"/>
      <c r="FE40" s="21"/>
      <c r="FF40" s="22"/>
      <c r="FG40" s="21"/>
      <c r="FH40" s="21"/>
      <c r="FI40" s="21"/>
      <c r="FJ40" s="22"/>
      <c r="FK40" s="21"/>
      <c r="FL40" s="21"/>
      <c r="FM40" s="21"/>
      <c r="FN40" s="22"/>
      <c r="FO40" s="21"/>
      <c r="FP40" s="21"/>
      <c r="FQ40" s="21"/>
      <c r="FR40" s="22"/>
      <c r="FS40" s="21"/>
      <c r="FT40" s="21"/>
      <c r="FU40" s="21"/>
      <c r="FV40" s="22"/>
      <c r="FW40" s="21"/>
      <c r="FX40" s="21"/>
      <c r="FY40" s="21"/>
      <c r="FZ40" s="22"/>
      <c r="GA40" s="21"/>
      <c r="GB40" s="21"/>
      <c r="GC40" s="21"/>
      <c r="GD40" s="22"/>
      <c r="GE40" s="21"/>
      <c r="GF40" s="21"/>
      <c r="GG40" s="21"/>
      <c r="GH40" s="22"/>
      <c r="GI40" s="21"/>
      <c r="GJ40" s="21"/>
      <c r="GK40" s="21"/>
      <c r="GL40" s="22"/>
      <c r="GM40" s="21"/>
      <c r="GN40" s="21"/>
      <c r="GO40" s="21"/>
      <c r="GP40" s="22"/>
      <c r="GQ40" s="21"/>
      <c r="GR40" s="21"/>
      <c r="GS40" s="21"/>
      <c r="GT40" s="22"/>
      <c r="GU40"/>
      <c r="GV40"/>
      <c r="GW40" s="21"/>
      <c r="GX40" s="22"/>
      <c r="GY40"/>
      <c r="GZ40"/>
      <c r="HA40" s="21"/>
      <c r="HB40" s="22"/>
      <c r="HC40"/>
      <c r="HD40"/>
      <c r="HE40" s="21"/>
      <c r="HF40" s="22"/>
      <c r="HG40" s="21"/>
      <c r="HH40" s="21"/>
      <c r="HI40" s="21"/>
      <c r="HJ40" s="22"/>
      <c r="HK40" s="21"/>
      <c r="HL40" s="21"/>
      <c r="HM40" s="21"/>
      <c r="HN40" s="22"/>
      <c r="HO40" s="21"/>
      <c r="HP40" s="21"/>
      <c r="HQ40" s="21"/>
      <c r="HR40" s="22"/>
      <c r="HS40" s="21"/>
      <c r="HT40" s="21"/>
      <c r="HU40" s="21"/>
      <c r="HV40" s="22"/>
      <c r="HW40" s="21"/>
      <c r="HX40" s="21"/>
      <c r="HY40" s="21"/>
      <c r="HZ40" s="22"/>
      <c r="IA40" s="21"/>
      <c r="IB40" s="21"/>
      <c r="IC40" s="21"/>
      <c r="ID40" s="22"/>
      <c r="IE40" s="21"/>
      <c r="IF40" s="21"/>
      <c r="IG40" s="21"/>
      <c r="IH40" s="22"/>
      <c r="II40" s="21"/>
      <c r="IJ40" s="21"/>
      <c r="IK40" s="21"/>
      <c r="IL40" s="22"/>
      <c r="IM40" s="21"/>
      <c r="IN40" s="21"/>
      <c r="IO40" s="21"/>
      <c r="IP40" s="22"/>
      <c r="IQ40" s="21"/>
      <c r="IR40" s="21"/>
      <c r="IS40" s="21"/>
      <c r="IT40" s="22"/>
      <c r="IU40" s="21"/>
      <c r="IV40" s="21"/>
      <c r="IW40" s="21"/>
      <c r="IX40" s="22"/>
      <c r="IY40" s="21"/>
      <c r="IZ40" s="21"/>
      <c r="JA40" s="21"/>
      <c r="JB40" s="22"/>
      <c r="JC40" s="21"/>
      <c r="JD40" s="21"/>
      <c r="JE40" s="21"/>
      <c r="JF40" s="22"/>
      <c r="JH40" s="39" t="b">
        <f t="shared" si="269"/>
        <v>0</v>
      </c>
      <c r="JI40" s="10" t="b">
        <f t="shared" si="270"/>
        <v>0</v>
      </c>
      <c r="JJ40" s="10" t="b">
        <f t="shared" si="271"/>
        <v>0</v>
      </c>
      <c r="JK40" s="10" t="b">
        <f t="shared" si="272"/>
        <v>0</v>
      </c>
      <c r="JL40" s="10" t="b">
        <f t="shared" si="273"/>
        <v>0</v>
      </c>
      <c r="JM40" s="10" t="b">
        <f t="shared" si="274"/>
        <v>0</v>
      </c>
      <c r="JN40" s="10" t="b">
        <f t="shared" si="275"/>
        <v>0</v>
      </c>
      <c r="JO40" s="10" t="b">
        <f t="shared" si="276"/>
        <v>0</v>
      </c>
      <c r="JP40" s="10" t="b">
        <f t="shared" si="277"/>
        <v>0</v>
      </c>
      <c r="JQ40" s="10" t="b">
        <f t="shared" si="278"/>
        <v>0</v>
      </c>
      <c r="JR40" s="10" t="b">
        <f t="shared" si="279"/>
        <v>0</v>
      </c>
      <c r="JS40" s="10" t="b">
        <f t="shared" si="280"/>
        <v>0</v>
      </c>
      <c r="JT40" s="10" t="b">
        <f t="shared" si="281"/>
        <v>0</v>
      </c>
      <c r="JU40" s="10" t="b">
        <f t="shared" si="282"/>
        <v>0</v>
      </c>
      <c r="JV40" s="10" t="b">
        <f t="shared" si="283"/>
        <v>0</v>
      </c>
      <c r="JW40" s="10" t="b">
        <f t="shared" si="284"/>
        <v>0</v>
      </c>
      <c r="JX40" s="10" t="b">
        <f t="shared" si="285"/>
        <v>0</v>
      </c>
      <c r="JY40" s="10" t="b">
        <f t="shared" si="286"/>
        <v>0</v>
      </c>
      <c r="JZ40" s="10" t="b">
        <f t="shared" si="287"/>
        <v>0</v>
      </c>
      <c r="KA40" s="10" t="b">
        <f t="shared" si="288"/>
        <v>0</v>
      </c>
      <c r="KB40" s="10" t="b">
        <f t="shared" si="289"/>
        <v>0</v>
      </c>
      <c r="KC40" s="10" t="b">
        <f t="shared" si="290"/>
        <v>0</v>
      </c>
      <c r="KD40" s="10" t="b">
        <f t="shared" si="291"/>
        <v>0</v>
      </c>
      <c r="KE40" s="10" t="b">
        <f t="shared" si="292"/>
        <v>0</v>
      </c>
      <c r="KF40" s="10" t="b">
        <f t="shared" si="293"/>
        <v>0</v>
      </c>
      <c r="KG40" s="10" t="b">
        <f t="shared" si="294"/>
        <v>0</v>
      </c>
      <c r="KH40" s="10" t="b">
        <f t="shared" si="295"/>
        <v>0</v>
      </c>
      <c r="KI40" s="10" t="b">
        <f t="shared" si="296"/>
        <v>0</v>
      </c>
      <c r="KJ40" s="10" t="b">
        <f t="shared" si="297"/>
        <v>0</v>
      </c>
      <c r="KK40" s="10" t="b">
        <f t="shared" si="298"/>
        <v>0</v>
      </c>
      <c r="KL40" s="10" t="b">
        <f t="shared" si="299"/>
        <v>0</v>
      </c>
      <c r="KM40" s="10" t="b">
        <f t="shared" si="300"/>
        <v>0</v>
      </c>
      <c r="KN40" s="10" t="b">
        <f t="shared" si="301"/>
        <v>0</v>
      </c>
      <c r="KO40" s="10" t="b">
        <f t="shared" si="302"/>
        <v>0</v>
      </c>
      <c r="KP40" s="10" t="b">
        <f t="shared" si="303"/>
        <v>0</v>
      </c>
      <c r="KQ40" s="10" t="b">
        <f t="shared" si="304"/>
        <v>0</v>
      </c>
      <c r="KR40" s="10" t="b">
        <f t="shared" si="305"/>
        <v>0</v>
      </c>
      <c r="KS40" s="10" t="b">
        <f t="shared" si="306"/>
        <v>0</v>
      </c>
      <c r="KT40" s="10" t="b">
        <f t="shared" si="307"/>
        <v>0</v>
      </c>
      <c r="KU40" s="10" t="b">
        <f t="shared" si="308"/>
        <v>0</v>
      </c>
      <c r="KV40" s="10" t="b">
        <f t="shared" si="309"/>
        <v>0</v>
      </c>
      <c r="KW40" s="10" t="b">
        <f t="shared" si="310"/>
        <v>0</v>
      </c>
      <c r="KX40" s="10" t="b">
        <f t="shared" si="311"/>
        <v>0</v>
      </c>
      <c r="KY40" s="10" t="b">
        <f t="shared" si="312"/>
        <v>0</v>
      </c>
      <c r="KZ40" s="10" t="b">
        <f t="shared" si="313"/>
        <v>0</v>
      </c>
      <c r="LA40" s="10" t="b">
        <f t="shared" si="314"/>
        <v>0</v>
      </c>
      <c r="LB40" s="10" t="b">
        <f t="shared" si="315"/>
        <v>0</v>
      </c>
      <c r="LC40" s="19" t="b">
        <f t="shared" si="316"/>
        <v>0</v>
      </c>
      <c r="LD40" s="10" t="b">
        <f t="shared" si="317"/>
        <v>0</v>
      </c>
      <c r="LE40" s="10" t="b">
        <f t="shared" si="318"/>
        <v>0</v>
      </c>
      <c r="LF40" s="10" t="b">
        <f t="shared" si="332"/>
        <v>0</v>
      </c>
      <c r="LG40" s="10" t="b">
        <f t="shared" si="319"/>
        <v>0</v>
      </c>
      <c r="LH40" s="10" t="b">
        <f t="shared" si="320"/>
        <v>0</v>
      </c>
      <c r="LI40" s="10" t="b">
        <f t="shared" si="321"/>
        <v>0</v>
      </c>
      <c r="LJ40" s="10" t="b">
        <f t="shared" si="322"/>
        <v>0</v>
      </c>
      <c r="LK40" s="10" t="b">
        <f t="shared" si="323"/>
        <v>0</v>
      </c>
      <c r="LL40" s="10" t="b">
        <f t="shared" si="324"/>
        <v>0</v>
      </c>
      <c r="LM40" s="10" t="b">
        <f t="shared" si="325"/>
        <v>0</v>
      </c>
      <c r="LN40" s="10" t="b">
        <f t="shared" si="326"/>
        <v>0</v>
      </c>
      <c r="LO40" s="10" t="b">
        <f t="shared" si="327"/>
        <v>0</v>
      </c>
      <c r="LP40" s="10" t="b">
        <f t="shared" si="328"/>
        <v>0</v>
      </c>
      <c r="LQ40" s="10" t="b">
        <f t="shared" si="329"/>
        <v>0</v>
      </c>
      <c r="LR40" s="10" t="b">
        <f t="shared" si="330"/>
        <v>0</v>
      </c>
      <c r="LS40" s="10" t="b">
        <f t="shared" si="331"/>
        <v>0</v>
      </c>
    </row>
    <row r="41" spans="1:331" x14ac:dyDescent="0.2">
      <c r="A41" s="20" t="str">
        <f t="shared" si="264"/>
        <v>Indium</v>
      </c>
      <c r="B41" s="11" t="str">
        <f t="shared" si="264"/>
        <v>kg/MW</v>
      </c>
      <c r="C41" s="11">
        <f t="shared" si="333"/>
        <v>2025</v>
      </c>
      <c r="D41" s="60">
        <v>16</v>
      </c>
      <c r="E41" s="60">
        <v>16</v>
      </c>
      <c r="F41" s="67">
        <f t="shared" si="266"/>
        <v>15</v>
      </c>
      <c r="G41" s="67">
        <f t="shared" si="267"/>
        <v>30</v>
      </c>
      <c r="H41" s="68">
        <f t="shared" si="268"/>
        <v>3</v>
      </c>
      <c r="I41" s="16" t="e">
        <f>IF(H41&lt;&gt;0,PERCENTILE(JH41:LS41,#REF!),-999)</f>
        <v>#REF!</v>
      </c>
      <c r="J41" s="69" t="e">
        <f>IF(H41&lt;&gt;0,PERCENTILE(JH41:LS41,#REF!),-999)</f>
        <v>#REF!</v>
      </c>
      <c r="K41">
        <v>45</v>
      </c>
      <c r="L41" t="s">
        <v>99</v>
      </c>
      <c r="M41" s="21">
        <v>2013</v>
      </c>
      <c r="N41" s="22" t="s">
        <v>205</v>
      </c>
      <c r="O41">
        <v>45</v>
      </c>
      <c r="P41" t="s">
        <v>99</v>
      </c>
      <c r="Q41" s="21">
        <v>2013</v>
      </c>
      <c r="R41" s="22" t="s">
        <v>204</v>
      </c>
      <c r="S41" s="21"/>
      <c r="T41" s="21"/>
      <c r="U41" s="21"/>
      <c r="V41" s="22"/>
      <c r="W41" s="21"/>
      <c r="X41" s="21"/>
      <c r="Y41" s="21"/>
      <c r="Z41" s="22"/>
      <c r="AA41" s="21"/>
      <c r="AB41" s="21"/>
      <c r="AC41" s="21"/>
      <c r="AD41" s="22"/>
      <c r="AE41" s="21"/>
      <c r="AF41" s="21"/>
      <c r="AG41" s="21"/>
      <c r="AH41" s="22"/>
      <c r="AI41" s="21"/>
      <c r="AJ41" s="21"/>
      <c r="AK41" s="21"/>
      <c r="AL41" s="22"/>
      <c r="AM41" s="21"/>
      <c r="AN41" s="21"/>
      <c r="AO41" s="21"/>
      <c r="AP41" s="22"/>
      <c r="AQ41" s="21"/>
      <c r="AR41" s="21"/>
      <c r="AS41" s="21"/>
      <c r="AT41" s="22"/>
      <c r="AU41" s="21"/>
      <c r="AV41" s="21"/>
      <c r="AW41" s="21"/>
      <c r="AX41" s="22"/>
      <c r="AY41" s="21"/>
      <c r="AZ41" s="21"/>
      <c r="BA41" s="21"/>
      <c r="BB41" s="22"/>
      <c r="BC41" s="21"/>
      <c r="BD41" s="21"/>
      <c r="BE41" s="21"/>
      <c r="BF41" s="22"/>
      <c r="BG41" s="21"/>
      <c r="BH41" s="21"/>
      <c r="BI41" s="21"/>
      <c r="BJ41" s="22"/>
      <c r="BK41" s="21"/>
      <c r="BL41" s="21"/>
      <c r="BM41" s="21"/>
      <c r="BN41" s="22"/>
      <c r="BO41" s="21"/>
      <c r="BP41" s="21"/>
      <c r="BQ41" s="21"/>
      <c r="BR41" s="22"/>
      <c r="BS41" s="21"/>
      <c r="BT41" s="21"/>
      <c r="BU41" s="21"/>
      <c r="BV41" s="22"/>
      <c r="BW41" s="21"/>
      <c r="BX41" s="21"/>
      <c r="BY41" s="21"/>
      <c r="BZ41" s="22"/>
      <c r="CA41" s="21"/>
      <c r="CB41" s="21"/>
      <c r="CC41" s="21"/>
      <c r="CD41" s="22"/>
      <c r="CE41" s="21"/>
      <c r="CF41" s="21"/>
      <c r="CG41" s="21"/>
      <c r="CH41" s="22"/>
      <c r="CI41" s="21"/>
      <c r="CJ41" s="21"/>
      <c r="CK41" s="21"/>
      <c r="CL41" s="22"/>
      <c r="CM41" s="21"/>
      <c r="CN41" s="21"/>
      <c r="CO41" s="21"/>
      <c r="CP41" s="22"/>
      <c r="CQ41" s="21"/>
      <c r="CR41" s="21"/>
      <c r="CS41" s="21"/>
      <c r="CT41" s="22"/>
      <c r="CU41" s="21"/>
      <c r="CV41" s="21"/>
      <c r="CW41" s="21"/>
      <c r="CX41" s="22"/>
      <c r="CY41" s="21"/>
      <c r="CZ41" s="21"/>
      <c r="DA41" s="21"/>
      <c r="DB41" s="22"/>
      <c r="DC41" s="21"/>
      <c r="DD41" s="21"/>
      <c r="DE41" s="21"/>
      <c r="DF41" s="22"/>
      <c r="DG41" s="21"/>
      <c r="DH41" s="21"/>
      <c r="DI41" s="21"/>
      <c r="DJ41" s="22"/>
      <c r="DK41" s="21"/>
      <c r="DL41" s="21"/>
      <c r="DM41" s="21"/>
      <c r="DN41" s="22"/>
      <c r="DO41" s="21"/>
      <c r="DP41" s="21"/>
      <c r="DQ41" s="21"/>
      <c r="DR41" s="22"/>
      <c r="DS41" s="21"/>
      <c r="DT41" s="21"/>
      <c r="DU41" s="21"/>
      <c r="DV41" s="22"/>
      <c r="DW41" s="21"/>
      <c r="DX41" s="21"/>
      <c r="DY41" s="21"/>
      <c r="DZ41" s="22"/>
      <c r="EA41" s="21"/>
      <c r="EB41" s="21"/>
      <c r="EC41" s="21"/>
      <c r="ED41" s="22"/>
      <c r="EE41" s="21"/>
      <c r="EF41" s="21"/>
      <c r="EG41" s="21"/>
      <c r="EH41" s="22"/>
      <c r="EI41" s="21"/>
      <c r="EJ41" s="21"/>
      <c r="EK41" s="21"/>
      <c r="EL41" s="22"/>
      <c r="EM41" s="21"/>
      <c r="EN41" s="21"/>
      <c r="EO41" s="21"/>
      <c r="EP41" s="22"/>
      <c r="EQ41" s="21"/>
      <c r="ER41" s="21"/>
      <c r="ES41" s="21"/>
      <c r="ET41" s="22"/>
      <c r="EU41" s="21"/>
      <c r="EV41" s="21"/>
      <c r="EW41" s="21"/>
      <c r="EX41" s="22"/>
      <c r="EY41" s="21"/>
      <c r="EZ41" s="21"/>
      <c r="FA41" s="21"/>
      <c r="FB41" s="22"/>
      <c r="FC41" s="21"/>
      <c r="FD41" s="21"/>
      <c r="FE41" s="21"/>
      <c r="FF41" s="22"/>
      <c r="FG41" s="21"/>
      <c r="FH41" s="21"/>
      <c r="FI41" s="21"/>
      <c r="FJ41" s="22"/>
      <c r="FK41" s="21"/>
      <c r="FL41" s="21"/>
      <c r="FM41" s="21"/>
      <c r="FN41" s="22"/>
      <c r="FO41" s="21"/>
      <c r="FP41" s="21"/>
      <c r="FQ41" s="21"/>
      <c r="FR41" s="22"/>
      <c r="FS41" s="21"/>
      <c r="FT41" s="21"/>
      <c r="FU41" s="21"/>
      <c r="FV41" s="22"/>
      <c r="FW41" s="21"/>
      <c r="FX41" s="21"/>
      <c r="FY41" s="21"/>
      <c r="FZ41" s="22"/>
      <c r="GA41" s="21"/>
      <c r="GB41" s="21"/>
      <c r="GC41" s="21"/>
      <c r="GD41" s="22"/>
      <c r="GE41" s="21"/>
      <c r="GF41" s="21"/>
      <c r="GG41" s="21"/>
      <c r="GH41" s="22"/>
      <c r="GI41" s="21">
        <v>15</v>
      </c>
      <c r="GJ41" s="21" t="s">
        <v>8</v>
      </c>
      <c r="GK41" s="21">
        <v>2014</v>
      </c>
      <c r="GL41" s="22" t="s">
        <v>162</v>
      </c>
      <c r="GM41" s="21">
        <v>19.5</v>
      </c>
      <c r="GN41" s="21" t="s">
        <v>8</v>
      </c>
      <c r="GO41" s="21">
        <v>2014</v>
      </c>
      <c r="GP41" s="22" t="s">
        <v>199</v>
      </c>
      <c r="GQ41" s="21">
        <v>30</v>
      </c>
      <c r="GR41" s="21" t="s">
        <v>8</v>
      </c>
      <c r="GS41" s="21">
        <v>2014</v>
      </c>
      <c r="GT41" s="22" t="s">
        <v>200</v>
      </c>
      <c r="GW41" s="21"/>
      <c r="GX41" s="22"/>
      <c r="HA41" s="21"/>
      <c r="HB41" s="22"/>
      <c r="HE41" s="21"/>
      <c r="HF41" s="22"/>
      <c r="HG41" s="21"/>
      <c r="HH41" s="21"/>
      <c r="HI41" s="21"/>
      <c r="HJ41" s="22"/>
      <c r="HK41" s="21"/>
      <c r="HL41" s="21"/>
      <c r="HM41" s="21"/>
      <c r="HN41" s="22"/>
      <c r="HO41" s="21"/>
      <c r="HP41" s="21"/>
      <c r="HQ41" s="21"/>
      <c r="HR41" s="22"/>
      <c r="HS41" s="21"/>
      <c r="HT41" s="21"/>
      <c r="HU41" s="21"/>
      <c r="HV41" s="22"/>
      <c r="HW41" s="21"/>
      <c r="HX41" s="21"/>
      <c r="HY41" s="21"/>
      <c r="HZ41" s="22"/>
      <c r="IA41" s="21"/>
      <c r="IB41" s="21"/>
      <c r="IC41" s="21"/>
      <c r="ID41" s="22"/>
      <c r="IE41" s="21"/>
      <c r="IF41" s="21"/>
      <c r="IG41" s="21"/>
      <c r="IH41" s="22"/>
      <c r="II41" s="21"/>
      <c r="IJ41" s="21"/>
      <c r="IK41" s="21"/>
      <c r="IL41" s="22"/>
      <c r="IM41" s="21"/>
      <c r="IN41" s="21"/>
      <c r="IO41" s="21"/>
      <c r="IP41" s="22"/>
      <c r="IQ41" s="21"/>
      <c r="IR41" s="21"/>
      <c r="IS41" s="21"/>
      <c r="IT41" s="22"/>
      <c r="IU41" s="21"/>
      <c r="IV41" s="21"/>
      <c r="IW41" s="21"/>
      <c r="IX41" s="22"/>
      <c r="IY41" s="21"/>
      <c r="IZ41" s="21"/>
      <c r="JA41" s="21"/>
      <c r="JB41" s="22"/>
      <c r="JC41" s="21"/>
      <c r="JD41" s="21"/>
      <c r="JE41" s="21"/>
      <c r="JF41" s="22"/>
      <c r="JH41" s="39" t="b">
        <f t="shared" si="269"/>
        <v>0</v>
      </c>
      <c r="JI41" s="10" t="b">
        <f t="shared" si="270"/>
        <v>0</v>
      </c>
      <c r="JJ41" s="10" t="b">
        <f t="shared" si="271"/>
        <v>0</v>
      </c>
      <c r="JK41" s="10" t="b">
        <f t="shared" si="272"/>
        <v>0</v>
      </c>
      <c r="JL41" s="10" t="b">
        <f t="shared" si="273"/>
        <v>0</v>
      </c>
      <c r="JM41" s="10" t="b">
        <f t="shared" si="274"/>
        <v>0</v>
      </c>
      <c r="JN41" s="10" t="b">
        <f t="shared" si="275"/>
        <v>0</v>
      </c>
      <c r="JO41" s="10" t="b">
        <f t="shared" si="276"/>
        <v>0</v>
      </c>
      <c r="JP41" s="10" t="b">
        <f t="shared" si="277"/>
        <v>0</v>
      </c>
      <c r="JQ41" s="10" t="b">
        <f t="shared" si="278"/>
        <v>0</v>
      </c>
      <c r="JR41" s="10" t="b">
        <f t="shared" si="279"/>
        <v>0</v>
      </c>
      <c r="JS41" s="10" t="b">
        <f t="shared" si="280"/>
        <v>0</v>
      </c>
      <c r="JT41" s="10" t="b">
        <f t="shared" si="281"/>
        <v>0</v>
      </c>
      <c r="JU41" s="10" t="b">
        <f t="shared" si="282"/>
        <v>0</v>
      </c>
      <c r="JV41" s="10" t="b">
        <f t="shared" si="283"/>
        <v>0</v>
      </c>
      <c r="JW41" s="10" t="b">
        <f t="shared" si="284"/>
        <v>0</v>
      </c>
      <c r="JX41" s="10" t="b">
        <f t="shared" si="285"/>
        <v>0</v>
      </c>
      <c r="JY41" s="10" t="b">
        <f t="shared" si="286"/>
        <v>0</v>
      </c>
      <c r="JZ41" s="10" t="b">
        <f t="shared" si="287"/>
        <v>0</v>
      </c>
      <c r="KA41" s="10" t="b">
        <f t="shared" si="288"/>
        <v>0</v>
      </c>
      <c r="KB41" s="10" t="b">
        <f t="shared" si="289"/>
        <v>0</v>
      </c>
      <c r="KC41" s="10" t="b">
        <f t="shared" si="290"/>
        <v>0</v>
      </c>
      <c r="KD41" s="10" t="b">
        <f t="shared" si="291"/>
        <v>0</v>
      </c>
      <c r="KE41" s="10" t="b">
        <f t="shared" si="292"/>
        <v>0</v>
      </c>
      <c r="KF41" s="10" t="b">
        <f t="shared" si="293"/>
        <v>0</v>
      </c>
      <c r="KG41" s="10" t="b">
        <f t="shared" si="294"/>
        <v>0</v>
      </c>
      <c r="KH41" s="10" t="b">
        <f t="shared" si="295"/>
        <v>0</v>
      </c>
      <c r="KI41" s="10" t="b">
        <f t="shared" si="296"/>
        <v>0</v>
      </c>
      <c r="KJ41" s="10" t="b">
        <f t="shared" si="297"/>
        <v>0</v>
      </c>
      <c r="KK41" s="10" t="b">
        <f t="shared" si="298"/>
        <v>0</v>
      </c>
      <c r="KL41" s="10" t="b">
        <f t="shared" si="299"/>
        <v>0</v>
      </c>
      <c r="KM41" s="10" t="b">
        <f t="shared" si="300"/>
        <v>0</v>
      </c>
      <c r="KN41" s="10" t="b">
        <f t="shared" si="301"/>
        <v>0</v>
      </c>
      <c r="KO41" s="10" t="b">
        <f t="shared" si="302"/>
        <v>0</v>
      </c>
      <c r="KP41" s="10" t="b">
        <f t="shared" si="303"/>
        <v>0</v>
      </c>
      <c r="KQ41" s="10" t="b">
        <f t="shared" si="304"/>
        <v>0</v>
      </c>
      <c r="KR41" s="10" t="b">
        <f t="shared" si="305"/>
        <v>0</v>
      </c>
      <c r="KS41" s="10" t="b">
        <f t="shared" si="306"/>
        <v>0</v>
      </c>
      <c r="KT41" s="10" t="b">
        <f t="shared" si="307"/>
        <v>0</v>
      </c>
      <c r="KU41" s="10" t="b">
        <f t="shared" si="308"/>
        <v>0</v>
      </c>
      <c r="KV41" s="10" t="b">
        <f t="shared" si="309"/>
        <v>0</v>
      </c>
      <c r="KW41" s="10" t="b">
        <f t="shared" si="310"/>
        <v>0</v>
      </c>
      <c r="KX41" s="10" t="b">
        <f t="shared" si="311"/>
        <v>0</v>
      </c>
      <c r="KY41" s="10" t="b">
        <f t="shared" si="312"/>
        <v>0</v>
      </c>
      <c r="KZ41" s="10" t="b">
        <f t="shared" si="313"/>
        <v>0</v>
      </c>
      <c r="LA41" s="10">
        <f t="shared" si="314"/>
        <v>15</v>
      </c>
      <c r="LB41" s="10">
        <f t="shared" si="315"/>
        <v>19.5</v>
      </c>
      <c r="LC41" s="19">
        <f t="shared" si="316"/>
        <v>30</v>
      </c>
      <c r="LD41" s="10" t="b">
        <f t="shared" si="317"/>
        <v>0</v>
      </c>
      <c r="LE41" s="10" t="b">
        <f t="shared" si="318"/>
        <v>0</v>
      </c>
      <c r="LF41" s="10" t="b">
        <f t="shared" si="332"/>
        <v>0</v>
      </c>
      <c r="LG41" s="10" t="b">
        <f t="shared" si="319"/>
        <v>0</v>
      </c>
      <c r="LH41" s="10" t="b">
        <f t="shared" si="320"/>
        <v>0</v>
      </c>
      <c r="LI41" s="10" t="b">
        <f t="shared" si="321"/>
        <v>0</v>
      </c>
      <c r="LJ41" s="10" t="b">
        <f t="shared" si="322"/>
        <v>0</v>
      </c>
      <c r="LK41" s="10" t="b">
        <f t="shared" si="323"/>
        <v>0</v>
      </c>
      <c r="LL41" s="10" t="b">
        <f t="shared" si="324"/>
        <v>0</v>
      </c>
      <c r="LM41" s="10" t="b">
        <f t="shared" si="325"/>
        <v>0</v>
      </c>
      <c r="LN41" s="10" t="b">
        <f t="shared" si="326"/>
        <v>0</v>
      </c>
      <c r="LO41" s="10" t="b">
        <f t="shared" si="327"/>
        <v>0</v>
      </c>
      <c r="LP41" s="10" t="b">
        <f t="shared" si="328"/>
        <v>0</v>
      </c>
      <c r="LQ41" s="10" t="b">
        <f t="shared" si="329"/>
        <v>0</v>
      </c>
      <c r="LR41" s="10" t="b">
        <f t="shared" si="330"/>
        <v>0</v>
      </c>
      <c r="LS41" s="10" t="b">
        <f t="shared" si="331"/>
        <v>0</v>
      </c>
    </row>
    <row r="42" spans="1:331" x14ac:dyDescent="0.2">
      <c r="A42" s="20" t="str">
        <f t="shared" si="264"/>
        <v>Manganese</v>
      </c>
      <c r="B42" s="11" t="str">
        <f t="shared" si="264"/>
        <v>kg/MW</v>
      </c>
      <c r="C42" s="11">
        <f t="shared" si="333"/>
        <v>2025</v>
      </c>
      <c r="D42" s="16">
        <f t="shared" ref="D42:D46" si="334">IF(H42&lt;&gt;0,AVERAGE(JH42:LS42),-999)</f>
        <v>-999</v>
      </c>
      <c r="E42" s="16">
        <f t="shared" ref="E42:E46" si="335">IF(H42&lt;&gt;0,MEDIAN(JH42:LS42),-999)</f>
        <v>-999</v>
      </c>
      <c r="F42" s="16">
        <f t="shared" si="266"/>
        <v>-999</v>
      </c>
      <c r="G42" s="16">
        <f t="shared" si="267"/>
        <v>-999</v>
      </c>
      <c r="H42" s="18">
        <f t="shared" si="268"/>
        <v>0</v>
      </c>
      <c r="I42" s="16">
        <f>IF(H42&lt;&gt;0,PERCENTILE(JH42:LS42,#REF!),-999)</f>
        <v>-999</v>
      </c>
      <c r="J42" s="17">
        <f>IF(H42&lt;&gt;0,PERCENTILE(JH42:LS42,#REF!),-999)</f>
        <v>-999</v>
      </c>
      <c r="K42" s="21"/>
      <c r="L42" s="21"/>
      <c r="M42" s="21"/>
      <c r="N42" s="22"/>
      <c r="O42" s="21"/>
      <c r="P42" s="21"/>
      <c r="Q42" s="21"/>
      <c r="R42" s="22"/>
      <c r="S42" s="21"/>
      <c r="T42" s="21"/>
      <c r="U42" s="21"/>
      <c r="V42" s="22"/>
      <c r="W42" s="21"/>
      <c r="X42" s="21"/>
      <c r="Y42" s="21"/>
      <c r="Z42" s="22"/>
      <c r="AA42" s="21"/>
      <c r="AB42" s="21"/>
      <c r="AC42" s="21"/>
      <c r="AD42" s="22"/>
      <c r="AE42" s="21"/>
      <c r="AF42" s="21"/>
      <c r="AG42" s="21"/>
      <c r="AH42" s="22"/>
      <c r="AI42" s="21"/>
      <c r="AJ42" s="21"/>
      <c r="AK42" s="21"/>
      <c r="AL42" s="22"/>
      <c r="AM42" s="21"/>
      <c r="AN42" s="21"/>
      <c r="AO42" s="21"/>
      <c r="AP42" s="22"/>
      <c r="AQ42" s="21"/>
      <c r="AR42" s="21"/>
      <c r="AS42" s="21"/>
      <c r="AT42" s="22"/>
      <c r="AU42" s="21"/>
      <c r="AV42" s="21"/>
      <c r="AW42" s="21"/>
      <c r="AX42" s="22"/>
      <c r="AY42" s="21"/>
      <c r="AZ42" s="21"/>
      <c r="BA42" s="21"/>
      <c r="BB42" s="22"/>
      <c r="BC42" s="21"/>
      <c r="BD42" s="21"/>
      <c r="BE42" s="21"/>
      <c r="BF42" s="22"/>
      <c r="BG42" s="21"/>
      <c r="BH42" s="21"/>
      <c r="BI42" s="21"/>
      <c r="BJ42" s="22"/>
      <c r="BK42" s="21"/>
      <c r="BL42" s="21"/>
      <c r="BM42" s="21"/>
      <c r="BN42" s="22"/>
      <c r="BO42" s="21"/>
      <c r="BP42" s="21"/>
      <c r="BQ42" s="21"/>
      <c r="BR42" s="22"/>
      <c r="BS42" s="21"/>
      <c r="BT42" s="21"/>
      <c r="BU42" s="21"/>
      <c r="BV42" s="22"/>
      <c r="BW42" s="21"/>
      <c r="BX42" s="21"/>
      <c r="BY42" s="21"/>
      <c r="BZ42" s="22"/>
      <c r="CA42" s="21"/>
      <c r="CB42" s="21"/>
      <c r="CC42" s="21"/>
      <c r="CD42" s="22"/>
      <c r="CE42" s="21"/>
      <c r="CF42" s="21"/>
      <c r="CG42" s="21"/>
      <c r="CH42" s="22"/>
      <c r="CI42" s="21"/>
      <c r="CJ42" s="21"/>
      <c r="CK42" s="21"/>
      <c r="CL42" s="22"/>
      <c r="CM42" s="21"/>
      <c r="CN42" s="21"/>
      <c r="CO42" s="21"/>
      <c r="CP42" s="22"/>
      <c r="CQ42" s="21"/>
      <c r="CR42" s="21"/>
      <c r="CS42" s="21"/>
      <c r="CT42" s="22"/>
      <c r="CU42" s="21"/>
      <c r="CV42" s="21"/>
      <c r="CW42" s="21"/>
      <c r="CX42" s="22"/>
      <c r="CY42" s="21"/>
      <c r="CZ42" s="21"/>
      <c r="DA42" s="21"/>
      <c r="DB42" s="22"/>
      <c r="DC42" s="21"/>
      <c r="DD42" s="21"/>
      <c r="DE42" s="21"/>
      <c r="DF42" s="22"/>
      <c r="DG42" s="21"/>
      <c r="DH42" s="21"/>
      <c r="DI42" s="21"/>
      <c r="DJ42" s="22"/>
      <c r="DK42" s="21"/>
      <c r="DL42" s="21"/>
      <c r="DM42" s="21"/>
      <c r="DN42" s="22"/>
      <c r="DO42" s="21"/>
      <c r="DP42" s="21"/>
      <c r="DQ42" s="21"/>
      <c r="DR42" s="22"/>
      <c r="DS42" s="21"/>
      <c r="DT42" s="21"/>
      <c r="DU42" s="21"/>
      <c r="DV42" s="22"/>
      <c r="DW42" s="21"/>
      <c r="DX42" s="21"/>
      <c r="DY42" s="21"/>
      <c r="DZ42" s="22"/>
      <c r="EA42" s="21"/>
      <c r="EB42" s="21"/>
      <c r="EC42" s="21"/>
      <c r="ED42" s="22"/>
      <c r="EE42" s="21"/>
      <c r="EF42" s="21"/>
      <c r="EG42" s="21"/>
      <c r="EH42" s="22"/>
      <c r="EI42" s="21"/>
      <c r="EJ42" s="21"/>
      <c r="EK42" s="21"/>
      <c r="EL42" s="22"/>
      <c r="EM42" s="21"/>
      <c r="EN42" s="21"/>
      <c r="EO42" s="21"/>
      <c r="EP42" s="22"/>
      <c r="EQ42" s="21"/>
      <c r="ER42" s="21"/>
      <c r="ES42" s="21"/>
      <c r="ET42" s="22"/>
      <c r="EU42" s="21"/>
      <c r="EV42" s="21"/>
      <c r="EW42" s="21"/>
      <c r="EX42" s="22"/>
      <c r="EY42" s="21"/>
      <c r="EZ42" s="21"/>
      <c r="FA42" s="21"/>
      <c r="FB42" s="22"/>
      <c r="FC42" s="21"/>
      <c r="FD42" s="21"/>
      <c r="FE42" s="21"/>
      <c r="FF42" s="22"/>
      <c r="FG42" s="21"/>
      <c r="FH42" s="21"/>
      <c r="FI42" s="21"/>
      <c r="FJ42" s="22"/>
      <c r="FK42" s="21"/>
      <c r="FL42" s="21"/>
      <c r="FM42" s="21"/>
      <c r="FN42" s="22"/>
      <c r="FO42" s="21"/>
      <c r="FP42" s="21"/>
      <c r="FQ42" s="21"/>
      <c r="FR42" s="22"/>
      <c r="FS42" s="21"/>
      <c r="FT42" s="21"/>
      <c r="FU42" s="21"/>
      <c r="FV42" s="22"/>
      <c r="FW42" s="21"/>
      <c r="FX42" s="21"/>
      <c r="FY42" s="21"/>
      <c r="FZ42" s="22"/>
      <c r="GA42" s="21"/>
      <c r="GB42" s="21"/>
      <c r="GC42" s="21"/>
      <c r="GD42" s="22"/>
      <c r="GE42" s="21"/>
      <c r="GF42" s="21"/>
      <c r="GG42" s="21"/>
      <c r="GH42" s="22"/>
      <c r="GI42" s="21"/>
      <c r="GJ42" s="21"/>
      <c r="GK42" s="21"/>
      <c r="GL42" s="22"/>
      <c r="GM42" s="21"/>
      <c r="GN42" s="21"/>
      <c r="GO42" s="21"/>
      <c r="GP42" s="22"/>
      <c r="GQ42" s="21"/>
      <c r="GR42" s="21"/>
      <c r="GS42" s="21"/>
      <c r="GT42" s="22"/>
      <c r="GW42" s="21"/>
      <c r="GX42" s="22"/>
      <c r="HA42" s="21"/>
      <c r="HB42" s="22"/>
      <c r="HE42" s="21"/>
      <c r="HF42" s="22"/>
      <c r="HG42" s="21"/>
      <c r="HH42" s="21"/>
      <c r="HI42" s="21"/>
      <c r="HJ42" s="22"/>
      <c r="HK42" s="21"/>
      <c r="HL42" s="21"/>
      <c r="HM42" s="21"/>
      <c r="HN42" s="22"/>
      <c r="HO42" s="21"/>
      <c r="HP42" s="21"/>
      <c r="HQ42" s="21"/>
      <c r="HR42" s="22"/>
      <c r="HS42" s="21"/>
      <c r="HT42" s="21"/>
      <c r="HU42" s="21"/>
      <c r="HV42" s="22"/>
      <c r="HW42" s="21"/>
      <c r="HX42" s="21"/>
      <c r="HY42" s="21"/>
      <c r="HZ42" s="22"/>
      <c r="IA42" s="21"/>
      <c r="IB42" s="21"/>
      <c r="IC42" s="21"/>
      <c r="ID42" s="22"/>
      <c r="IE42" s="21"/>
      <c r="IF42" s="21"/>
      <c r="IG42" s="21"/>
      <c r="IH42" s="22"/>
      <c r="II42" s="21"/>
      <c r="IJ42" s="21"/>
      <c r="IK42" s="21"/>
      <c r="IL42" s="22"/>
      <c r="IM42" s="21"/>
      <c r="IN42" s="21"/>
      <c r="IO42" s="21"/>
      <c r="IP42" s="22"/>
      <c r="IQ42" s="21"/>
      <c r="IR42" s="21"/>
      <c r="IS42" s="21"/>
      <c r="IT42" s="22"/>
      <c r="IU42" s="21"/>
      <c r="IV42" s="21"/>
      <c r="IW42" s="21"/>
      <c r="IX42" s="22"/>
      <c r="IY42" s="21"/>
      <c r="IZ42" s="21"/>
      <c r="JA42" s="21"/>
      <c r="JB42" s="22"/>
      <c r="JC42" s="21"/>
      <c r="JD42" s="21"/>
      <c r="JE42" s="21"/>
      <c r="JF42" s="22"/>
      <c r="JH42" s="39" t="b">
        <f t="shared" si="269"/>
        <v>0</v>
      </c>
      <c r="JI42" s="10" t="b">
        <f t="shared" si="270"/>
        <v>0</v>
      </c>
      <c r="JJ42" s="10" t="b">
        <f t="shared" si="271"/>
        <v>0</v>
      </c>
      <c r="JK42" s="10" t="b">
        <f t="shared" si="272"/>
        <v>0</v>
      </c>
      <c r="JL42" s="10" t="b">
        <f t="shared" si="273"/>
        <v>0</v>
      </c>
      <c r="JM42" s="10" t="b">
        <f t="shared" si="274"/>
        <v>0</v>
      </c>
      <c r="JN42" s="10" t="b">
        <f t="shared" si="275"/>
        <v>0</v>
      </c>
      <c r="JO42" s="10" t="b">
        <f t="shared" si="276"/>
        <v>0</v>
      </c>
      <c r="JP42" s="10" t="b">
        <f t="shared" si="277"/>
        <v>0</v>
      </c>
      <c r="JQ42" s="10" t="b">
        <f t="shared" si="278"/>
        <v>0</v>
      </c>
      <c r="JR42" s="10" t="b">
        <f t="shared" si="279"/>
        <v>0</v>
      </c>
      <c r="JS42" s="10" t="b">
        <f t="shared" si="280"/>
        <v>0</v>
      </c>
      <c r="JT42" s="10" t="b">
        <f t="shared" si="281"/>
        <v>0</v>
      </c>
      <c r="JU42" s="10" t="b">
        <f t="shared" si="282"/>
        <v>0</v>
      </c>
      <c r="JV42" s="10" t="b">
        <f t="shared" si="283"/>
        <v>0</v>
      </c>
      <c r="JW42" s="10" t="b">
        <f t="shared" si="284"/>
        <v>0</v>
      </c>
      <c r="JX42" s="10" t="b">
        <f t="shared" si="285"/>
        <v>0</v>
      </c>
      <c r="JY42" s="10" t="b">
        <f t="shared" si="286"/>
        <v>0</v>
      </c>
      <c r="JZ42" s="10" t="b">
        <f t="shared" si="287"/>
        <v>0</v>
      </c>
      <c r="KA42" s="10" t="b">
        <f t="shared" si="288"/>
        <v>0</v>
      </c>
      <c r="KB42" s="10" t="b">
        <f t="shared" si="289"/>
        <v>0</v>
      </c>
      <c r="KC42" s="10" t="b">
        <f t="shared" si="290"/>
        <v>0</v>
      </c>
      <c r="KD42" s="10" t="b">
        <f t="shared" si="291"/>
        <v>0</v>
      </c>
      <c r="KE42" s="10" t="b">
        <f t="shared" si="292"/>
        <v>0</v>
      </c>
      <c r="KF42" s="10" t="b">
        <f t="shared" si="293"/>
        <v>0</v>
      </c>
      <c r="KG42" s="10" t="b">
        <f t="shared" si="294"/>
        <v>0</v>
      </c>
      <c r="KH42" s="10" t="b">
        <f t="shared" si="295"/>
        <v>0</v>
      </c>
      <c r="KI42" s="10" t="b">
        <f t="shared" si="296"/>
        <v>0</v>
      </c>
      <c r="KJ42" s="10" t="b">
        <f t="shared" si="297"/>
        <v>0</v>
      </c>
      <c r="KK42" s="10" t="b">
        <f t="shared" si="298"/>
        <v>0</v>
      </c>
      <c r="KL42" s="10" t="b">
        <f t="shared" si="299"/>
        <v>0</v>
      </c>
      <c r="KM42" s="10" t="b">
        <f t="shared" si="300"/>
        <v>0</v>
      </c>
      <c r="KN42" s="10" t="b">
        <f t="shared" si="301"/>
        <v>0</v>
      </c>
      <c r="KO42" s="10" t="b">
        <f t="shared" si="302"/>
        <v>0</v>
      </c>
      <c r="KP42" s="10" t="b">
        <f t="shared" si="303"/>
        <v>0</v>
      </c>
      <c r="KQ42" s="10" t="b">
        <f t="shared" si="304"/>
        <v>0</v>
      </c>
      <c r="KR42" s="10" t="b">
        <f t="shared" si="305"/>
        <v>0</v>
      </c>
      <c r="KS42" s="10" t="b">
        <f t="shared" si="306"/>
        <v>0</v>
      </c>
      <c r="KT42" s="10" t="b">
        <f t="shared" si="307"/>
        <v>0</v>
      </c>
      <c r="KU42" s="10" t="b">
        <f t="shared" si="308"/>
        <v>0</v>
      </c>
      <c r="KV42" s="10" t="b">
        <f t="shared" si="309"/>
        <v>0</v>
      </c>
      <c r="KW42" s="10" t="b">
        <f t="shared" si="310"/>
        <v>0</v>
      </c>
      <c r="KX42" s="10" t="b">
        <f t="shared" si="311"/>
        <v>0</v>
      </c>
      <c r="KY42" s="10" t="b">
        <f t="shared" si="312"/>
        <v>0</v>
      </c>
      <c r="KZ42" s="10" t="b">
        <f t="shared" si="313"/>
        <v>0</v>
      </c>
      <c r="LA42" s="10" t="b">
        <f t="shared" si="314"/>
        <v>0</v>
      </c>
      <c r="LB42" s="10" t="b">
        <f t="shared" si="315"/>
        <v>0</v>
      </c>
      <c r="LC42" s="19" t="b">
        <f t="shared" si="316"/>
        <v>0</v>
      </c>
      <c r="LD42" s="10" t="b">
        <f t="shared" si="317"/>
        <v>0</v>
      </c>
      <c r="LE42" s="10" t="b">
        <f t="shared" si="318"/>
        <v>0</v>
      </c>
      <c r="LF42" s="10" t="b">
        <f t="shared" si="332"/>
        <v>0</v>
      </c>
      <c r="LG42" s="10" t="b">
        <f t="shared" si="319"/>
        <v>0</v>
      </c>
      <c r="LH42" s="10" t="b">
        <f t="shared" si="320"/>
        <v>0</v>
      </c>
      <c r="LI42" s="10" t="b">
        <f t="shared" si="321"/>
        <v>0</v>
      </c>
      <c r="LJ42" s="10" t="b">
        <f t="shared" si="322"/>
        <v>0</v>
      </c>
      <c r="LK42" s="10" t="b">
        <f t="shared" si="323"/>
        <v>0</v>
      </c>
      <c r="LL42" s="10" t="b">
        <f t="shared" si="324"/>
        <v>0</v>
      </c>
      <c r="LM42" s="10" t="b">
        <f t="shared" si="325"/>
        <v>0</v>
      </c>
      <c r="LN42" s="10" t="b">
        <f t="shared" si="326"/>
        <v>0</v>
      </c>
      <c r="LO42" s="10" t="b">
        <f t="shared" si="327"/>
        <v>0</v>
      </c>
      <c r="LP42" s="10" t="b">
        <f t="shared" si="328"/>
        <v>0</v>
      </c>
      <c r="LQ42" s="10" t="b">
        <f t="shared" si="329"/>
        <v>0</v>
      </c>
      <c r="LR42" s="10" t="b">
        <f t="shared" si="330"/>
        <v>0</v>
      </c>
      <c r="LS42" s="10" t="b">
        <f t="shared" si="331"/>
        <v>0</v>
      </c>
    </row>
    <row r="43" spans="1:331" x14ac:dyDescent="0.2">
      <c r="A43" s="20" t="str">
        <f t="shared" si="264"/>
        <v>Nickel</v>
      </c>
      <c r="B43" s="11" t="str">
        <f t="shared" si="264"/>
        <v>kg/MW</v>
      </c>
      <c r="C43" s="11">
        <f t="shared" si="333"/>
        <v>2025</v>
      </c>
      <c r="D43" s="16">
        <f t="shared" si="334"/>
        <v>-999</v>
      </c>
      <c r="E43" s="16">
        <f t="shared" si="335"/>
        <v>-999</v>
      </c>
      <c r="F43" s="16">
        <f t="shared" si="266"/>
        <v>-999</v>
      </c>
      <c r="G43" s="16">
        <f t="shared" si="267"/>
        <v>-999</v>
      </c>
      <c r="H43" s="18">
        <f t="shared" si="268"/>
        <v>0</v>
      </c>
      <c r="I43" s="16">
        <f>IF(H43&lt;&gt;0,PERCENTILE(JH43:LS43,#REF!),-999)</f>
        <v>-999</v>
      </c>
      <c r="J43" s="17">
        <f>IF(H43&lt;&gt;0,PERCENTILE(JH43:LS43,#REF!),-999)</f>
        <v>-999</v>
      </c>
      <c r="K43" s="21"/>
      <c r="L43" s="21"/>
      <c r="M43" s="21"/>
      <c r="N43" s="22"/>
      <c r="O43" s="21"/>
      <c r="P43" s="21"/>
      <c r="Q43" s="21"/>
      <c r="R43" s="22"/>
      <c r="S43" s="21"/>
      <c r="T43" s="21"/>
      <c r="U43" s="21"/>
      <c r="V43" s="22"/>
      <c r="W43" s="21"/>
      <c r="X43" s="21"/>
      <c r="Y43" s="21"/>
      <c r="Z43" s="22"/>
      <c r="AA43" s="21"/>
      <c r="AB43" s="21"/>
      <c r="AC43" s="21"/>
      <c r="AD43" s="22"/>
      <c r="AE43" s="21"/>
      <c r="AF43" s="21"/>
      <c r="AG43" s="21"/>
      <c r="AH43" s="22"/>
      <c r="AI43" s="21"/>
      <c r="AJ43" s="21"/>
      <c r="AK43" s="21"/>
      <c r="AL43" s="22"/>
      <c r="AM43" s="21"/>
      <c r="AN43" s="21"/>
      <c r="AO43" s="21"/>
      <c r="AP43" s="22"/>
      <c r="AQ43" s="21"/>
      <c r="AR43" s="21"/>
      <c r="AS43" s="21"/>
      <c r="AT43" s="22"/>
      <c r="AU43" s="21"/>
      <c r="AV43" s="21"/>
      <c r="AW43" s="21"/>
      <c r="AX43" s="22"/>
      <c r="AY43" s="21"/>
      <c r="AZ43" s="21"/>
      <c r="BA43" s="21"/>
      <c r="BB43" s="22"/>
      <c r="BC43" s="21"/>
      <c r="BD43" s="21"/>
      <c r="BE43" s="21"/>
      <c r="BF43" s="22"/>
      <c r="BG43" s="21"/>
      <c r="BH43" s="21"/>
      <c r="BI43" s="21"/>
      <c r="BJ43" s="22"/>
      <c r="BK43" s="21"/>
      <c r="BL43" s="21"/>
      <c r="BM43" s="21"/>
      <c r="BN43" s="22"/>
      <c r="BO43" s="21"/>
      <c r="BP43" s="21"/>
      <c r="BQ43" s="21"/>
      <c r="BR43" s="22"/>
      <c r="BS43" s="21"/>
      <c r="BT43" s="21"/>
      <c r="BU43" s="21"/>
      <c r="BV43" s="22"/>
      <c r="BW43" s="21"/>
      <c r="BX43" s="21"/>
      <c r="BY43" s="21"/>
      <c r="BZ43" s="22"/>
      <c r="CA43" s="21"/>
      <c r="CB43" s="21"/>
      <c r="CC43" s="21"/>
      <c r="CD43" s="22"/>
      <c r="CE43" s="21"/>
      <c r="CF43" s="21"/>
      <c r="CG43" s="21"/>
      <c r="CH43" s="22"/>
      <c r="CI43" s="21"/>
      <c r="CJ43" s="21"/>
      <c r="CK43" s="21"/>
      <c r="CL43" s="22"/>
      <c r="CM43" s="21"/>
      <c r="CN43" s="21"/>
      <c r="CO43" s="21"/>
      <c r="CP43" s="22"/>
      <c r="CQ43" s="21"/>
      <c r="CR43" s="21"/>
      <c r="CS43" s="21"/>
      <c r="CT43" s="22"/>
      <c r="CU43" s="21"/>
      <c r="CV43" s="21"/>
      <c r="CW43" s="21"/>
      <c r="CX43" s="22"/>
      <c r="CY43" s="21"/>
      <c r="CZ43" s="21"/>
      <c r="DA43" s="21"/>
      <c r="DB43" s="22"/>
      <c r="DC43" s="21"/>
      <c r="DD43" s="21"/>
      <c r="DE43" s="21"/>
      <c r="DF43" s="22"/>
      <c r="DG43" s="21"/>
      <c r="DH43" s="21"/>
      <c r="DI43" s="21"/>
      <c r="DJ43" s="22"/>
      <c r="DK43" s="21"/>
      <c r="DL43" s="21"/>
      <c r="DM43" s="21"/>
      <c r="DN43" s="22"/>
      <c r="DO43" s="21"/>
      <c r="DP43" s="21"/>
      <c r="DQ43" s="21"/>
      <c r="DR43" s="22"/>
      <c r="DS43" s="21"/>
      <c r="DT43" s="21"/>
      <c r="DU43" s="21"/>
      <c r="DV43" s="22"/>
      <c r="DW43" s="21"/>
      <c r="DX43" s="21"/>
      <c r="DY43" s="21"/>
      <c r="DZ43" s="22"/>
      <c r="EA43" s="21"/>
      <c r="EB43" s="21"/>
      <c r="EC43" s="21"/>
      <c r="ED43" s="22"/>
      <c r="EE43" s="21"/>
      <c r="EF43" s="21"/>
      <c r="EG43" s="21"/>
      <c r="EH43" s="22"/>
      <c r="EI43" s="21"/>
      <c r="EJ43" s="21"/>
      <c r="EK43" s="21"/>
      <c r="EL43" s="22"/>
      <c r="EM43" s="21"/>
      <c r="EN43" s="21"/>
      <c r="EO43" s="21"/>
      <c r="EP43" s="22"/>
      <c r="EQ43" s="21"/>
      <c r="ER43" s="21"/>
      <c r="ES43" s="21"/>
      <c r="ET43" s="22"/>
      <c r="EU43" s="21"/>
      <c r="EV43" s="21"/>
      <c r="EW43" s="21"/>
      <c r="EX43" s="22"/>
      <c r="EY43" s="21"/>
      <c r="EZ43" s="21"/>
      <c r="FA43" s="21"/>
      <c r="FB43" s="22"/>
      <c r="FC43" s="21"/>
      <c r="FD43" s="21"/>
      <c r="FE43" s="21"/>
      <c r="FF43" s="22"/>
      <c r="FG43" s="21"/>
      <c r="FH43" s="21"/>
      <c r="FI43" s="21"/>
      <c r="FJ43" s="22"/>
      <c r="FK43" s="21"/>
      <c r="FL43" s="21"/>
      <c r="FM43" s="21"/>
      <c r="FN43" s="22"/>
      <c r="FO43" s="21"/>
      <c r="FP43" s="21"/>
      <c r="FQ43" s="21"/>
      <c r="FR43" s="22"/>
      <c r="FS43" s="21"/>
      <c r="FT43" s="21"/>
      <c r="FU43" s="21"/>
      <c r="FV43" s="22"/>
      <c r="FW43" s="21"/>
      <c r="FX43" s="21"/>
      <c r="FY43" s="21"/>
      <c r="FZ43" s="22"/>
      <c r="GA43" s="21"/>
      <c r="GB43" s="21"/>
      <c r="GC43" s="21"/>
      <c r="GD43" s="22"/>
      <c r="GE43" s="21"/>
      <c r="GF43" s="21"/>
      <c r="GG43" s="21"/>
      <c r="GH43" s="22"/>
      <c r="GI43" s="21"/>
      <c r="GJ43" s="21"/>
      <c r="GK43" s="21"/>
      <c r="GL43" s="22"/>
      <c r="GM43" s="21"/>
      <c r="GN43" s="21"/>
      <c r="GO43" s="21"/>
      <c r="GP43" s="22"/>
      <c r="GQ43" s="21"/>
      <c r="GR43" s="21"/>
      <c r="GS43" s="21"/>
      <c r="GT43" s="22"/>
      <c r="GW43" s="21"/>
      <c r="GX43" s="22"/>
      <c r="HA43" s="21"/>
      <c r="HB43" s="22"/>
      <c r="HE43" s="21"/>
      <c r="HF43" s="22"/>
      <c r="HG43" s="21"/>
      <c r="HH43" s="21"/>
      <c r="HI43" s="21"/>
      <c r="HJ43" s="22"/>
      <c r="HK43" s="21"/>
      <c r="HL43" s="21"/>
      <c r="HM43" s="21"/>
      <c r="HN43" s="22"/>
      <c r="HO43" s="21"/>
      <c r="HP43" s="21"/>
      <c r="HQ43" s="21"/>
      <c r="HR43" s="22"/>
      <c r="HS43" s="21"/>
      <c r="HT43" s="21"/>
      <c r="HU43" s="21"/>
      <c r="HV43" s="22"/>
      <c r="HW43" s="21"/>
      <c r="HX43" s="21"/>
      <c r="HY43" s="21"/>
      <c r="HZ43" s="22"/>
      <c r="IA43" s="21"/>
      <c r="IB43" s="21"/>
      <c r="IC43" s="21"/>
      <c r="ID43" s="22"/>
      <c r="IE43" s="21"/>
      <c r="IF43" s="21"/>
      <c r="IG43" s="21"/>
      <c r="IH43" s="22"/>
      <c r="II43" s="21"/>
      <c r="IJ43" s="21"/>
      <c r="IK43" s="21"/>
      <c r="IL43" s="22"/>
      <c r="IM43" s="21"/>
      <c r="IN43" s="21"/>
      <c r="IO43" s="21"/>
      <c r="IP43" s="22"/>
      <c r="IQ43" s="21"/>
      <c r="IR43" s="21"/>
      <c r="IS43" s="21"/>
      <c r="IT43" s="22"/>
      <c r="IU43" s="21"/>
      <c r="IV43" s="21"/>
      <c r="IW43" s="21"/>
      <c r="IX43" s="22"/>
      <c r="IY43" s="21"/>
      <c r="IZ43" s="21"/>
      <c r="JA43" s="21"/>
      <c r="JB43" s="22"/>
      <c r="JC43" s="21"/>
      <c r="JD43" s="21"/>
      <c r="JE43" s="21"/>
      <c r="JF43" s="22"/>
      <c r="JH43" s="39" t="b">
        <f t="shared" si="269"/>
        <v>0</v>
      </c>
      <c r="JI43" s="10" t="b">
        <f t="shared" si="270"/>
        <v>0</v>
      </c>
      <c r="JJ43" s="10" t="b">
        <f t="shared" si="271"/>
        <v>0</v>
      </c>
      <c r="JK43" s="10" t="b">
        <f t="shared" si="272"/>
        <v>0</v>
      </c>
      <c r="JL43" s="10" t="b">
        <f t="shared" si="273"/>
        <v>0</v>
      </c>
      <c r="JM43" s="10" t="b">
        <f t="shared" si="274"/>
        <v>0</v>
      </c>
      <c r="JN43" s="10" t="b">
        <f t="shared" si="275"/>
        <v>0</v>
      </c>
      <c r="JO43" s="10" t="b">
        <f t="shared" si="276"/>
        <v>0</v>
      </c>
      <c r="JP43" s="10" t="b">
        <f t="shared" si="277"/>
        <v>0</v>
      </c>
      <c r="JQ43" s="10" t="b">
        <f t="shared" si="278"/>
        <v>0</v>
      </c>
      <c r="JR43" s="10" t="b">
        <f t="shared" si="279"/>
        <v>0</v>
      </c>
      <c r="JS43" s="10" t="b">
        <f t="shared" si="280"/>
        <v>0</v>
      </c>
      <c r="JT43" s="10" t="b">
        <f t="shared" si="281"/>
        <v>0</v>
      </c>
      <c r="JU43" s="10" t="b">
        <f t="shared" si="282"/>
        <v>0</v>
      </c>
      <c r="JV43" s="10" t="b">
        <f t="shared" si="283"/>
        <v>0</v>
      </c>
      <c r="JW43" s="10" t="b">
        <f t="shared" si="284"/>
        <v>0</v>
      </c>
      <c r="JX43" s="10" t="b">
        <f t="shared" si="285"/>
        <v>0</v>
      </c>
      <c r="JY43" s="10" t="b">
        <f t="shared" si="286"/>
        <v>0</v>
      </c>
      <c r="JZ43" s="10" t="b">
        <f t="shared" si="287"/>
        <v>0</v>
      </c>
      <c r="KA43" s="10" t="b">
        <f t="shared" si="288"/>
        <v>0</v>
      </c>
      <c r="KB43" s="10" t="b">
        <f t="shared" si="289"/>
        <v>0</v>
      </c>
      <c r="KC43" s="10" t="b">
        <f t="shared" si="290"/>
        <v>0</v>
      </c>
      <c r="KD43" s="10" t="b">
        <f t="shared" si="291"/>
        <v>0</v>
      </c>
      <c r="KE43" s="10" t="b">
        <f t="shared" si="292"/>
        <v>0</v>
      </c>
      <c r="KF43" s="10" t="b">
        <f t="shared" si="293"/>
        <v>0</v>
      </c>
      <c r="KG43" s="10" t="b">
        <f t="shared" si="294"/>
        <v>0</v>
      </c>
      <c r="KH43" s="10" t="b">
        <f t="shared" si="295"/>
        <v>0</v>
      </c>
      <c r="KI43" s="10" t="b">
        <f t="shared" si="296"/>
        <v>0</v>
      </c>
      <c r="KJ43" s="10" t="b">
        <f t="shared" si="297"/>
        <v>0</v>
      </c>
      <c r="KK43" s="10" t="b">
        <f t="shared" si="298"/>
        <v>0</v>
      </c>
      <c r="KL43" s="10" t="b">
        <f t="shared" si="299"/>
        <v>0</v>
      </c>
      <c r="KM43" s="10" t="b">
        <f t="shared" si="300"/>
        <v>0</v>
      </c>
      <c r="KN43" s="10" t="b">
        <f t="shared" si="301"/>
        <v>0</v>
      </c>
      <c r="KO43" s="10" t="b">
        <f t="shared" si="302"/>
        <v>0</v>
      </c>
      <c r="KP43" s="10" t="b">
        <f t="shared" si="303"/>
        <v>0</v>
      </c>
      <c r="KQ43" s="10" t="b">
        <f t="shared" si="304"/>
        <v>0</v>
      </c>
      <c r="KR43" s="10" t="b">
        <f t="shared" si="305"/>
        <v>0</v>
      </c>
      <c r="KS43" s="10" t="b">
        <f t="shared" si="306"/>
        <v>0</v>
      </c>
      <c r="KT43" s="10" t="b">
        <f t="shared" si="307"/>
        <v>0</v>
      </c>
      <c r="KU43" s="10" t="b">
        <f t="shared" si="308"/>
        <v>0</v>
      </c>
      <c r="KV43" s="10" t="b">
        <f t="shared" si="309"/>
        <v>0</v>
      </c>
      <c r="KW43" s="10" t="b">
        <f t="shared" si="310"/>
        <v>0</v>
      </c>
      <c r="KX43" s="10" t="b">
        <f t="shared" si="311"/>
        <v>0</v>
      </c>
      <c r="KY43" s="10" t="b">
        <f t="shared" si="312"/>
        <v>0</v>
      </c>
      <c r="KZ43" s="10" t="b">
        <f t="shared" si="313"/>
        <v>0</v>
      </c>
      <c r="LA43" s="10" t="b">
        <f t="shared" si="314"/>
        <v>0</v>
      </c>
      <c r="LB43" s="10" t="b">
        <f t="shared" si="315"/>
        <v>0</v>
      </c>
      <c r="LC43" s="19" t="b">
        <f t="shared" si="316"/>
        <v>0</v>
      </c>
      <c r="LD43" s="10" t="b">
        <f t="shared" si="317"/>
        <v>0</v>
      </c>
      <c r="LE43" s="10" t="b">
        <f t="shared" si="318"/>
        <v>0</v>
      </c>
      <c r="LF43" s="10" t="b">
        <f t="shared" si="332"/>
        <v>0</v>
      </c>
      <c r="LG43" s="10" t="b">
        <f t="shared" si="319"/>
        <v>0</v>
      </c>
      <c r="LH43" s="10" t="b">
        <f t="shared" si="320"/>
        <v>0</v>
      </c>
      <c r="LI43" s="10" t="b">
        <f t="shared" si="321"/>
        <v>0</v>
      </c>
      <c r="LJ43" s="10" t="b">
        <f t="shared" si="322"/>
        <v>0</v>
      </c>
      <c r="LK43" s="10" t="b">
        <f t="shared" si="323"/>
        <v>0</v>
      </c>
      <c r="LL43" s="10" t="b">
        <f t="shared" si="324"/>
        <v>0</v>
      </c>
      <c r="LM43" s="10" t="b">
        <f t="shared" si="325"/>
        <v>0</v>
      </c>
      <c r="LN43" s="10" t="b">
        <f t="shared" si="326"/>
        <v>0</v>
      </c>
      <c r="LO43" s="10" t="b">
        <f t="shared" si="327"/>
        <v>0</v>
      </c>
      <c r="LP43" s="10" t="b">
        <f t="shared" si="328"/>
        <v>0</v>
      </c>
      <c r="LQ43" s="10" t="b">
        <f t="shared" si="329"/>
        <v>0</v>
      </c>
      <c r="LR43" s="10" t="b">
        <f t="shared" si="330"/>
        <v>0</v>
      </c>
      <c r="LS43" s="10" t="b">
        <f t="shared" si="331"/>
        <v>0</v>
      </c>
    </row>
    <row r="44" spans="1:331" x14ac:dyDescent="0.2">
      <c r="A44" s="20" t="str">
        <f t="shared" si="264"/>
        <v>Selenium</v>
      </c>
      <c r="B44" s="11" t="str">
        <f t="shared" si="264"/>
        <v>kg/MW</v>
      </c>
      <c r="C44" s="11">
        <f t="shared" si="333"/>
        <v>2025</v>
      </c>
      <c r="D44" s="16">
        <f t="shared" si="334"/>
        <v>-999</v>
      </c>
      <c r="E44" s="16">
        <f t="shared" si="335"/>
        <v>-999</v>
      </c>
      <c r="F44" s="16">
        <f t="shared" si="266"/>
        <v>-999</v>
      </c>
      <c r="G44" s="16">
        <f t="shared" si="267"/>
        <v>-999</v>
      </c>
      <c r="H44" s="18">
        <f t="shared" si="268"/>
        <v>0</v>
      </c>
      <c r="I44" s="16">
        <f>IF(H44&lt;&gt;0,PERCENTILE(JH44:LS44,#REF!),-999)</f>
        <v>-999</v>
      </c>
      <c r="J44" s="17">
        <f>IF(H44&lt;&gt;0,PERCENTILE(JH44:LS44,#REF!),-999)</f>
        <v>-999</v>
      </c>
      <c r="K44">
        <v>17.399999999999999</v>
      </c>
      <c r="L44" t="s">
        <v>99</v>
      </c>
      <c r="M44" s="21">
        <v>2013</v>
      </c>
      <c r="N44" s="22" t="s">
        <v>203</v>
      </c>
      <c r="O44">
        <v>17.399999999999999</v>
      </c>
      <c r="P44" t="s">
        <v>99</v>
      </c>
      <c r="Q44" s="21">
        <v>2013</v>
      </c>
      <c r="R44" s="22" t="s">
        <v>204</v>
      </c>
      <c r="S44" s="21"/>
      <c r="T44" s="21"/>
      <c r="U44" s="21"/>
      <c r="V44" s="22"/>
      <c r="W44" s="21"/>
      <c r="X44" s="21"/>
      <c r="Y44" s="21"/>
      <c r="Z44" s="22"/>
      <c r="AA44" s="21"/>
      <c r="AB44" s="21"/>
      <c r="AC44" s="21"/>
      <c r="AD44" s="22"/>
      <c r="AE44" s="21"/>
      <c r="AF44" s="21"/>
      <c r="AG44" s="21"/>
      <c r="AH44" s="22"/>
      <c r="AI44" s="21"/>
      <c r="AJ44" s="21"/>
      <c r="AK44" s="21"/>
      <c r="AL44" s="22"/>
      <c r="AM44" s="21"/>
      <c r="AN44" s="21"/>
      <c r="AO44" s="21"/>
      <c r="AP44" s="22"/>
      <c r="AQ44" s="21"/>
      <c r="AR44" s="21"/>
      <c r="AS44" s="21"/>
      <c r="AT44" s="22"/>
      <c r="AU44" s="21"/>
      <c r="AV44" s="21"/>
      <c r="AW44" s="21"/>
      <c r="AX44" s="22"/>
      <c r="AY44" s="21"/>
      <c r="AZ44" s="21"/>
      <c r="BA44" s="21"/>
      <c r="BB44" s="22"/>
      <c r="BC44" s="21"/>
      <c r="BD44" s="21"/>
      <c r="BE44" s="21"/>
      <c r="BF44" s="22"/>
      <c r="BG44" s="21"/>
      <c r="BH44" s="21"/>
      <c r="BI44" s="21"/>
      <c r="BJ44" s="22"/>
      <c r="BK44" s="21"/>
      <c r="BL44" s="21"/>
      <c r="BM44" s="21"/>
      <c r="BN44" s="22"/>
      <c r="BO44" s="21"/>
      <c r="BP44" s="21"/>
      <c r="BQ44" s="21"/>
      <c r="BR44" s="22"/>
      <c r="BS44" s="21"/>
      <c r="BT44" s="21"/>
      <c r="BU44" s="21"/>
      <c r="BV44" s="22"/>
      <c r="BW44" s="21"/>
      <c r="BX44" s="21"/>
      <c r="BY44" s="21"/>
      <c r="BZ44" s="22"/>
      <c r="CA44" s="21"/>
      <c r="CB44" s="21"/>
      <c r="CC44" s="21"/>
      <c r="CD44" s="22"/>
      <c r="CE44" s="21"/>
      <c r="CF44" s="21"/>
      <c r="CG44" s="21"/>
      <c r="CH44" s="22"/>
      <c r="CI44" s="21"/>
      <c r="CJ44" s="21"/>
      <c r="CK44" s="21"/>
      <c r="CL44" s="22"/>
      <c r="CM44" s="21"/>
      <c r="CN44" s="21"/>
      <c r="CO44" s="21"/>
      <c r="CP44" s="22"/>
      <c r="CQ44" s="21"/>
      <c r="CR44" s="21"/>
      <c r="CS44" s="21"/>
      <c r="CT44" s="22"/>
      <c r="CU44" s="21"/>
      <c r="CV44" s="21"/>
      <c r="CW44" s="21"/>
      <c r="CX44" s="22"/>
      <c r="CY44" s="21"/>
      <c r="CZ44" s="21"/>
      <c r="DA44" s="21"/>
      <c r="DB44" s="22"/>
      <c r="DC44" s="21"/>
      <c r="DD44" s="21"/>
      <c r="DE44" s="21"/>
      <c r="DF44" s="22"/>
      <c r="DG44" s="21"/>
      <c r="DH44" s="21"/>
      <c r="DI44" s="21"/>
      <c r="DJ44" s="22"/>
      <c r="DK44" s="21"/>
      <c r="DL44" s="21"/>
      <c r="DM44" s="21"/>
      <c r="DN44" s="22"/>
      <c r="DO44" s="21"/>
      <c r="DP44" s="21"/>
      <c r="DQ44" s="21"/>
      <c r="DR44" s="22"/>
      <c r="DS44" s="21"/>
      <c r="DT44" s="21"/>
      <c r="DU44" s="21"/>
      <c r="DV44" s="22"/>
      <c r="DW44" s="21"/>
      <c r="DX44" s="21"/>
      <c r="DY44" s="21"/>
      <c r="DZ44" s="22"/>
      <c r="EA44" s="21"/>
      <c r="EB44" s="21"/>
      <c r="EC44" s="21"/>
      <c r="ED44" s="22"/>
      <c r="EE44" s="21"/>
      <c r="EF44" s="21"/>
      <c r="EG44" s="21"/>
      <c r="EH44" s="22"/>
      <c r="EI44" s="21"/>
      <c r="EJ44" s="21"/>
      <c r="EK44" s="21"/>
      <c r="EL44" s="22"/>
      <c r="EM44" s="21"/>
      <c r="EN44" s="21"/>
      <c r="EO44" s="21"/>
      <c r="EP44" s="22"/>
      <c r="EQ44" s="21"/>
      <c r="ER44" s="21"/>
      <c r="ES44" s="21"/>
      <c r="ET44" s="22"/>
      <c r="EU44" s="21"/>
      <c r="EV44" s="21"/>
      <c r="EW44" s="21"/>
      <c r="EX44" s="22"/>
      <c r="EY44" s="21"/>
      <c r="EZ44" s="21"/>
      <c r="FA44" s="21"/>
      <c r="FB44" s="22"/>
      <c r="FC44" s="21"/>
      <c r="FD44" s="21"/>
      <c r="FE44" s="21"/>
      <c r="FF44" s="22"/>
      <c r="FG44" s="21"/>
      <c r="FH44" s="21"/>
      <c r="FI44" s="21"/>
      <c r="FJ44" s="22"/>
      <c r="FK44" s="21"/>
      <c r="FL44" s="21"/>
      <c r="FM44" s="21"/>
      <c r="FN44" s="22"/>
      <c r="FO44" s="21"/>
      <c r="FP44" s="21"/>
      <c r="FQ44" s="21"/>
      <c r="FR44" s="22"/>
      <c r="FS44" s="21"/>
      <c r="FT44" s="21"/>
      <c r="FU44" s="21"/>
      <c r="FV44" s="22"/>
      <c r="FW44" s="21"/>
      <c r="FX44" s="21"/>
      <c r="FY44" s="21"/>
      <c r="FZ44" s="22"/>
      <c r="GA44" s="21"/>
      <c r="GB44" s="21"/>
      <c r="GC44" s="21"/>
      <c r="GD44" s="22"/>
      <c r="GE44" s="21"/>
      <c r="GF44" s="21"/>
      <c r="GG44" s="21"/>
      <c r="GH44" s="22"/>
      <c r="GI44" s="21"/>
      <c r="GJ44" s="21"/>
      <c r="GK44" s="21"/>
      <c r="GL44" s="22"/>
      <c r="GM44" s="21"/>
      <c r="GN44" s="21"/>
      <c r="GO44" s="21"/>
      <c r="GP44" s="22"/>
      <c r="GQ44" s="21"/>
      <c r="GR44" s="21"/>
      <c r="GS44" s="21"/>
      <c r="GT44" s="22"/>
      <c r="GW44" s="21"/>
      <c r="GX44" s="22"/>
      <c r="HA44" s="21"/>
      <c r="HB44" s="22"/>
      <c r="HE44" s="21"/>
      <c r="HF44" s="22"/>
      <c r="HG44" s="21"/>
      <c r="HH44" s="21"/>
      <c r="HI44" s="21"/>
      <c r="HJ44" s="22"/>
      <c r="HK44" s="21"/>
      <c r="HL44" s="21"/>
      <c r="HM44" s="21"/>
      <c r="HN44" s="22"/>
      <c r="HO44" s="21"/>
      <c r="HP44" s="21"/>
      <c r="HQ44" s="21"/>
      <c r="HR44" s="22"/>
      <c r="HS44" s="21"/>
      <c r="HT44" s="21"/>
      <c r="HU44" s="21"/>
      <c r="HV44" s="22"/>
      <c r="HW44" s="21"/>
      <c r="HX44" s="21"/>
      <c r="HY44" s="21"/>
      <c r="HZ44" s="22"/>
      <c r="IA44" s="21"/>
      <c r="IB44" s="21"/>
      <c r="IC44" s="21"/>
      <c r="ID44" s="22"/>
      <c r="IE44" s="21"/>
      <c r="IF44" s="21"/>
      <c r="IG44" s="21"/>
      <c r="IH44" s="22"/>
      <c r="II44" s="21"/>
      <c r="IJ44" s="21"/>
      <c r="IK44" s="21"/>
      <c r="IL44" s="22"/>
      <c r="IM44" s="21"/>
      <c r="IN44" s="21"/>
      <c r="IO44" s="21"/>
      <c r="IP44" s="22"/>
      <c r="IQ44" s="21"/>
      <c r="IR44" s="21"/>
      <c r="IS44" s="21"/>
      <c r="IT44" s="22"/>
      <c r="IU44" s="21"/>
      <c r="IV44" s="21"/>
      <c r="IW44" s="21"/>
      <c r="IX44" s="22"/>
      <c r="IY44" s="21"/>
      <c r="IZ44" s="21"/>
      <c r="JA44" s="21"/>
      <c r="JB44" s="22"/>
      <c r="JC44" s="21"/>
      <c r="JD44" s="21"/>
      <c r="JE44" s="21"/>
      <c r="JF44" s="22"/>
      <c r="JH44" s="39" t="b">
        <f t="shared" si="269"/>
        <v>0</v>
      </c>
      <c r="JI44" s="10" t="b">
        <f t="shared" si="270"/>
        <v>0</v>
      </c>
      <c r="JJ44" s="10" t="b">
        <f t="shared" si="271"/>
        <v>0</v>
      </c>
      <c r="JK44" s="10" t="b">
        <f t="shared" si="272"/>
        <v>0</v>
      </c>
      <c r="JL44" s="10" t="b">
        <f t="shared" si="273"/>
        <v>0</v>
      </c>
      <c r="JM44" s="10" t="b">
        <f t="shared" si="274"/>
        <v>0</v>
      </c>
      <c r="JN44" s="10" t="b">
        <f t="shared" si="275"/>
        <v>0</v>
      </c>
      <c r="JO44" s="10" t="b">
        <f t="shared" si="276"/>
        <v>0</v>
      </c>
      <c r="JP44" s="10" t="b">
        <f t="shared" si="277"/>
        <v>0</v>
      </c>
      <c r="JQ44" s="10" t="b">
        <f t="shared" si="278"/>
        <v>0</v>
      </c>
      <c r="JR44" s="10" t="b">
        <f t="shared" si="279"/>
        <v>0</v>
      </c>
      <c r="JS44" s="10" t="b">
        <f t="shared" si="280"/>
        <v>0</v>
      </c>
      <c r="JT44" s="10" t="b">
        <f t="shared" si="281"/>
        <v>0</v>
      </c>
      <c r="JU44" s="10" t="b">
        <f t="shared" si="282"/>
        <v>0</v>
      </c>
      <c r="JV44" s="10" t="b">
        <f t="shared" si="283"/>
        <v>0</v>
      </c>
      <c r="JW44" s="10" t="b">
        <f t="shared" si="284"/>
        <v>0</v>
      </c>
      <c r="JX44" s="10" t="b">
        <f t="shared" si="285"/>
        <v>0</v>
      </c>
      <c r="JY44" s="10" t="b">
        <f t="shared" si="286"/>
        <v>0</v>
      </c>
      <c r="JZ44" s="10" t="b">
        <f t="shared" si="287"/>
        <v>0</v>
      </c>
      <c r="KA44" s="10" t="b">
        <f t="shared" si="288"/>
        <v>0</v>
      </c>
      <c r="KB44" s="10" t="b">
        <f t="shared" si="289"/>
        <v>0</v>
      </c>
      <c r="KC44" s="10" t="b">
        <f t="shared" si="290"/>
        <v>0</v>
      </c>
      <c r="KD44" s="10" t="b">
        <f t="shared" si="291"/>
        <v>0</v>
      </c>
      <c r="KE44" s="10" t="b">
        <f t="shared" si="292"/>
        <v>0</v>
      </c>
      <c r="KF44" s="10" t="b">
        <f t="shared" si="293"/>
        <v>0</v>
      </c>
      <c r="KG44" s="10" t="b">
        <f t="shared" si="294"/>
        <v>0</v>
      </c>
      <c r="KH44" s="10" t="b">
        <f t="shared" si="295"/>
        <v>0</v>
      </c>
      <c r="KI44" s="10" t="b">
        <f t="shared" si="296"/>
        <v>0</v>
      </c>
      <c r="KJ44" s="10" t="b">
        <f t="shared" si="297"/>
        <v>0</v>
      </c>
      <c r="KK44" s="10" t="b">
        <f t="shared" si="298"/>
        <v>0</v>
      </c>
      <c r="KL44" s="10" t="b">
        <f t="shared" si="299"/>
        <v>0</v>
      </c>
      <c r="KM44" s="10" t="b">
        <f t="shared" si="300"/>
        <v>0</v>
      </c>
      <c r="KN44" s="10" t="b">
        <f t="shared" si="301"/>
        <v>0</v>
      </c>
      <c r="KO44" s="10" t="b">
        <f t="shared" si="302"/>
        <v>0</v>
      </c>
      <c r="KP44" s="10" t="b">
        <f t="shared" si="303"/>
        <v>0</v>
      </c>
      <c r="KQ44" s="10" t="b">
        <f t="shared" si="304"/>
        <v>0</v>
      </c>
      <c r="KR44" s="10" t="b">
        <f t="shared" si="305"/>
        <v>0</v>
      </c>
      <c r="KS44" s="10" t="b">
        <f t="shared" si="306"/>
        <v>0</v>
      </c>
      <c r="KT44" s="10" t="b">
        <f t="shared" si="307"/>
        <v>0</v>
      </c>
      <c r="KU44" s="10" t="b">
        <f t="shared" si="308"/>
        <v>0</v>
      </c>
      <c r="KV44" s="10" t="b">
        <f t="shared" si="309"/>
        <v>0</v>
      </c>
      <c r="KW44" s="10" t="b">
        <f t="shared" si="310"/>
        <v>0</v>
      </c>
      <c r="KX44" s="10" t="b">
        <f t="shared" si="311"/>
        <v>0</v>
      </c>
      <c r="KY44" s="10" t="b">
        <f t="shared" si="312"/>
        <v>0</v>
      </c>
      <c r="KZ44" s="10" t="b">
        <f t="shared" si="313"/>
        <v>0</v>
      </c>
      <c r="LA44" s="10" t="b">
        <f t="shared" si="314"/>
        <v>0</v>
      </c>
      <c r="LB44" s="10" t="b">
        <f t="shared" si="315"/>
        <v>0</v>
      </c>
      <c r="LC44" s="19" t="b">
        <f t="shared" si="316"/>
        <v>0</v>
      </c>
      <c r="LD44" s="10" t="b">
        <f t="shared" si="317"/>
        <v>0</v>
      </c>
      <c r="LE44" s="10" t="b">
        <f t="shared" si="318"/>
        <v>0</v>
      </c>
      <c r="LF44" s="10" t="b">
        <f t="shared" si="332"/>
        <v>0</v>
      </c>
      <c r="LG44" s="10" t="b">
        <f t="shared" si="319"/>
        <v>0</v>
      </c>
      <c r="LH44" s="10" t="b">
        <f t="shared" si="320"/>
        <v>0</v>
      </c>
      <c r="LI44" s="10" t="b">
        <f t="shared" si="321"/>
        <v>0</v>
      </c>
      <c r="LJ44" s="10" t="b">
        <f t="shared" si="322"/>
        <v>0</v>
      </c>
      <c r="LK44" s="10" t="b">
        <f t="shared" si="323"/>
        <v>0</v>
      </c>
      <c r="LL44" s="10" t="b">
        <f t="shared" si="324"/>
        <v>0</v>
      </c>
      <c r="LM44" s="10" t="b">
        <f t="shared" si="325"/>
        <v>0</v>
      </c>
      <c r="LN44" s="10" t="b">
        <f t="shared" si="326"/>
        <v>0</v>
      </c>
      <c r="LO44" s="10" t="b">
        <f t="shared" si="327"/>
        <v>0</v>
      </c>
      <c r="LP44" s="10" t="b">
        <f t="shared" si="328"/>
        <v>0</v>
      </c>
      <c r="LQ44" s="10" t="b">
        <f t="shared" si="329"/>
        <v>0</v>
      </c>
      <c r="LR44" s="10" t="b">
        <f t="shared" si="330"/>
        <v>0</v>
      </c>
      <c r="LS44" s="10" t="b">
        <f t="shared" si="331"/>
        <v>0</v>
      </c>
    </row>
    <row r="45" spans="1:331" x14ac:dyDescent="0.2">
      <c r="A45" s="20" t="str">
        <f t="shared" si="264"/>
        <v>Silver</v>
      </c>
      <c r="B45" s="11" t="str">
        <f t="shared" si="264"/>
        <v>kg/MW</v>
      </c>
      <c r="C45" s="11">
        <f t="shared" si="333"/>
        <v>2025</v>
      </c>
      <c r="D45" s="16">
        <f t="shared" si="334"/>
        <v>-999</v>
      </c>
      <c r="E45" s="16">
        <f t="shared" si="335"/>
        <v>-999</v>
      </c>
      <c r="F45" s="16">
        <f t="shared" si="266"/>
        <v>-999</v>
      </c>
      <c r="G45" s="16">
        <f t="shared" si="267"/>
        <v>-999</v>
      </c>
      <c r="H45" s="18">
        <f t="shared" si="268"/>
        <v>0</v>
      </c>
      <c r="I45" s="16">
        <f>IF(H45&lt;&gt;0,PERCENTILE(JH45:LS45,#REF!),-999)</f>
        <v>-999</v>
      </c>
      <c r="J45" s="17">
        <f>IF(H45&lt;&gt;0,PERCENTILE(JH45:LS45,#REF!),-999)</f>
        <v>-999</v>
      </c>
      <c r="K45" s="21"/>
      <c r="L45" s="21"/>
      <c r="M45" s="21"/>
      <c r="N45" s="22"/>
      <c r="O45" s="21"/>
      <c r="P45" s="21"/>
      <c r="Q45" s="21"/>
      <c r="R45" s="22"/>
      <c r="S45" s="21"/>
      <c r="T45" s="21"/>
      <c r="U45" s="21"/>
      <c r="V45" s="22"/>
      <c r="W45" s="21"/>
      <c r="X45" s="21"/>
      <c r="Y45" s="21"/>
      <c r="Z45" s="22"/>
      <c r="AA45" s="21"/>
      <c r="AB45" s="21"/>
      <c r="AC45" s="21"/>
      <c r="AD45" s="22"/>
      <c r="AE45" s="21"/>
      <c r="AF45" s="21"/>
      <c r="AG45" s="21"/>
      <c r="AH45" s="22"/>
      <c r="AI45" s="21"/>
      <c r="AJ45" s="21"/>
      <c r="AK45" s="21"/>
      <c r="AL45" s="22"/>
      <c r="AM45" s="21"/>
      <c r="AN45" s="21"/>
      <c r="AO45" s="21"/>
      <c r="AP45" s="22"/>
      <c r="AQ45" s="21"/>
      <c r="AR45" s="21"/>
      <c r="AS45" s="21"/>
      <c r="AT45" s="22"/>
      <c r="AU45" s="21"/>
      <c r="AV45" s="21"/>
      <c r="AW45" s="21"/>
      <c r="AX45" s="22"/>
      <c r="AY45" s="21"/>
      <c r="AZ45" s="21"/>
      <c r="BA45" s="21"/>
      <c r="BB45" s="22"/>
      <c r="BC45" s="21"/>
      <c r="BD45" s="21"/>
      <c r="BE45" s="21"/>
      <c r="BF45" s="22"/>
      <c r="BG45" s="21"/>
      <c r="BH45" s="21"/>
      <c r="BI45" s="21"/>
      <c r="BJ45" s="22"/>
      <c r="BK45" s="21"/>
      <c r="BL45" s="21"/>
      <c r="BM45" s="21"/>
      <c r="BN45" s="22"/>
      <c r="BO45" s="21"/>
      <c r="BP45" s="21"/>
      <c r="BQ45" s="21"/>
      <c r="BR45" s="22"/>
      <c r="BS45" s="21"/>
      <c r="BT45" s="21"/>
      <c r="BU45" s="21"/>
      <c r="BV45" s="22"/>
      <c r="BW45" s="21"/>
      <c r="BX45" s="21"/>
      <c r="BY45" s="21"/>
      <c r="BZ45" s="22"/>
      <c r="CA45" s="21"/>
      <c r="CB45" s="21"/>
      <c r="CC45" s="21"/>
      <c r="CD45" s="22"/>
      <c r="CE45" s="21"/>
      <c r="CF45" s="21"/>
      <c r="CG45" s="21"/>
      <c r="CH45" s="22"/>
      <c r="CI45" s="21"/>
      <c r="CJ45" s="21"/>
      <c r="CK45" s="21"/>
      <c r="CL45" s="22"/>
      <c r="CM45" s="21"/>
      <c r="CN45" s="21"/>
      <c r="CO45" s="21"/>
      <c r="CP45" s="22"/>
      <c r="CQ45" s="21"/>
      <c r="CR45" s="21"/>
      <c r="CS45" s="21"/>
      <c r="CT45" s="22"/>
      <c r="CU45" s="21"/>
      <c r="CV45" s="21"/>
      <c r="CW45" s="21"/>
      <c r="CX45" s="22"/>
      <c r="CY45" s="21"/>
      <c r="CZ45" s="21"/>
      <c r="DA45" s="21"/>
      <c r="DB45" s="22"/>
      <c r="DC45" s="21"/>
      <c r="DD45" s="21"/>
      <c r="DE45" s="21"/>
      <c r="DF45" s="22"/>
      <c r="DG45" s="21"/>
      <c r="DH45" s="21"/>
      <c r="DI45" s="21"/>
      <c r="DJ45" s="22"/>
      <c r="DK45" s="21"/>
      <c r="DL45" s="21"/>
      <c r="DM45" s="21"/>
      <c r="DN45" s="22"/>
      <c r="DO45" s="21"/>
      <c r="DP45" s="21"/>
      <c r="DQ45" s="21"/>
      <c r="DR45" s="22"/>
      <c r="DS45" s="21"/>
      <c r="DT45" s="21"/>
      <c r="DU45" s="21"/>
      <c r="DV45" s="22"/>
      <c r="DW45" s="21"/>
      <c r="DX45" s="21"/>
      <c r="DY45" s="21"/>
      <c r="DZ45" s="22"/>
      <c r="EA45" s="21"/>
      <c r="EB45" s="21"/>
      <c r="EC45" s="21"/>
      <c r="ED45" s="22"/>
      <c r="EE45" s="21"/>
      <c r="EF45" s="21"/>
      <c r="EG45" s="21"/>
      <c r="EH45" s="22"/>
      <c r="EI45" s="21"/>
      <c r="EJ45" s="21"/>
      <c r="EK45" s="21"/>
      <c r="EL45" s="22"/>
      <c r="EM45" s="21"/>
      <c r="EN45" s="21"/>
      <c r="EO45" s="21"/>
      <c r="EP45" s="22"/>
      <c r="EQ45" s="21"/>
      <c r="ER45" s="21"/>
      <c r="ES45" s="21"/>
      <c r="ET45" s="22"/>
      <c r="EU45" s="21"/>
      <c r="EV45" s="21"/>
      <c r="EW45" s="21"/>
      <c r="EX45" s="22"/>
      <c r="EY45" s="21"/>
      <c r="EZ45" s="21"/>
      <c r="FA45" s="21"/>
      <c r="FB45" s="22"/>
      <c r="FC45" s="21"/>
      <c r="FD45" s="21"/>
      <c r="FE45" s="21"/>
      <c r="FF45" s="22"/>
      <c r="FG45" s="21"/>
      <c r="FH45" s="21"/>
      <c r="FI45" s="21"/>
      <c r="FJ45" s="22"/>
      <c r="FK45" s="21"/>
      <c r="FL45" s="21"/>
      <c r="FM45" s="21"/>
      <c r="FN45" s="22"/>
      <c r="FO45" s="21"/>
      <c r="FP45" s="21"/>
      <c r="FQ45" s="21"/>
      <c r="FR45" s="22"/>
      <c r="FS45" s="21"/>
      <c r="FT45" s="21"/>
      <c r="FU45" s="21"/>
      <c r="FV45" s="22"/>
      <c r="FW45" s="21"/>
      <c r="FX45" s="21"/>
      <c r="FY45" s="21"/>
      <c r="FZ45" s="22"/>
      <c r="GA45" s="21"/>
      <c r="GB45" s="21"/>
      <c r="GC45" s="21"/>
      <c r="GD45" s="22"/>
      <c r="GE45" s="21"/>
      <c r="GF45" s="21"/>
      <c r="GG45" s="21"/>
      <c r="GH45" s="22"/>
      <c r="GI45" s="21"/>
      <c r="GJ45" s="21"/>
      <c r="GK45" s="21"/>
      <c r="GL45" s="22"/>
      <c r="GM45" s="21"/>
      <c r="GN45" s="21"/>
      <c r="GO45" s="21"/>
      <c r="GP45" s="22"/>
      <c r="GQ45" s="21"/>
      <c r="GR45" s="21"/>
      <c r="GS45" s="21"/>
      <c r="GT45" s="22"/>
      <c r="GW45" s="21"/>
      <c r="GX45" s="22"/>
      <c r="HA45" s="21"/>
      <c r="HB45" s="22"/>
      <c r="HE45" s="21"/>
      <c r="HF45" s="22"/>
      <c r="HG45" s="21"/>
      <c r="HH45" s="21"/>
      <c r="HI45" s="21"/>
      <c r="HJ45" s="22"/>
      <c r="HK45" s="21"/>
      <c r="HL45" s="21"/>
      <c r="HM45" s="21"/>
      <c r="HN45" s="22"/>
      <c r="HO45" s="21"/>
      <c r="HP45" s="21"/>
      <c r="HQ45" s="21"/>
      <c r="HR45" s="22"/>
      <c r="HS45" s="21"/>
      <c r="HT45" s="21"/>
      <c r="HU45" s="21"/>
      <c r="HV45" s="22"/>
      <c r="HW45" s="21"/>
      <c r="HX45" s="21"/>
      <c r="HY45" s="21"/>
      <c r="HZ45" s="22"/>
      <c r="IA45" s="21"/>
      <c r="IB45" s="21"/>
      <c r="IC45" s="21"/>
      <c r="ID45" s="22"/>
      <c r="IE45" s="21"/>
      <c r="IF45" s="21"/>
      <c r="IG45" s="21"/>
      <c r="IH45" s="22"/>
      <c r="II45" s="21"/>
      <c r="IJ45" s="21"/>
      <c r="IK45" s="21"/>
      <c r="IL45" s="22"/>
      <c r="IM45" s="21"/>
      <c r="IN45" s="21"/>
      <c r="IO45" s="21"/>
      <c r="IP45" s="22"/>
      <c r="IQ45" s="21"/>
      <c r="IR45" s="21"/>
      <c r="IS45" s="21"/>
      <c r="IT45" s="22"/>
      <c r="IU45" s="21"/>
      <c r="IV45" s="21"/>
      <c r="IW45" s="21"/>
      <c r="IX45" s="22"/>
      <c r="IY45" s="21"/>
      <c r="IZ45" s="21"/>
      <c r="JA45" s="21"/>
      <c r="JB45" s="22"/>
      <c r="JC45" s="21"/>
      <c r="JD45" s="21"/>
      <c r="JE45" s="21"/>
      <c r="JF45" s="22"/>
      <c r="JH45" s="39" t="b">
        <f t="shared" si="269"/>
        <v>0</v>
      </c>
      <c r="JI45" s="10" t="b">
        <f t="shared" si="270"/>
        <v>0</v>
      </c>
      <c r="JJ45" s="10" t="b">
        <f t="shared" si="271"/>
        <v>0</v>
      </c>
      <c r="JK45" s="10" t="b">
        <f t="shared" si="272"/>
        <v>0</v>
      </c>
      <c r="JL45" s="10" t="b">
        <f t="shared" si="273"/>
        <v>0</v>
      </c>
      <c r="JM45" s="10" t="b">
        <f t="shared" si="274"/>
        <v>0</v>
      </c>
      <c r="JN45" s="10" t="b">
        <f t="shared" si="275"/>
        <v>0</v>
      </c>
      <c r="JO45" s="10" t="b">
        <f t="shared" si="276"/>
        <v>0</v>
      </c>
      <c r="JP45" s="10" t="b">
        <f t="shared" si="277"/>
        <v>0</v>
      </c>
      <c r="JQ45" s="10" t="b">
        <f t="shared" si="278"/>
        <v>0</v>
      </c>
      <c r="JR45" s="10" t="b">
        <f t="shared" si="279"/>
        <v>0</v>
      </c>
      <c r="JS45" s="10" t="b">
        <f t="shared" si="280"/>
        <v>0</v>
      </c>
      <c r="JT45" s="10" t="b">
        <f t="shared" si="281"/>
        <v>0</v>
      </c>
      <c r="JU45" s="10" t="b">
        <f t="shared" si="282"/>
        <v>0</v>
      </c>
      <c r="JV45" s="10" t="b">
        <f t="shared" si="283"/>
        <v>0</v>
      </c>
      <c r="JW45" s="10" t="b">
        <f t="shared" si="284"/>
        <v>0</v>
      </c>
      <c r="JX45" s="10" t="b">
        <f t="shared" si="285"/>
        <v>0</v>
      </c>
      <c r="JY45" s="10" t="b">
        <f t="shared" si="286"/>
        <v>0</v>
      </c>
      <c r="JZ45" s="10" t="b">
        <f t="shared" si="287"/>
        <v>0</v>
      </c>
      <c r="KA45" s="10" t="b">
        <f t="shared" si="288"/>
        <v>0</v>
      </c>
      <c r="KB45" s="10" t="b">
        <f t="shared" si="289"/>
        <v>0</v>
      </c>
      <c r="KC45" s="10" t="b">
        <f t="shared" si="290"/>
        <v>0</v>
      </c>
      <c r="KD45" s="10" t="b">
        <f t="shared" si="291"/>
        <v>0</v>
      </c>
      <c r="KE45" s="10" t="b">
        <f t="shared" si="292"/>
        <v>0</v>
      </c>
      <c r="KF45" s="10" t="b">
        <f t="shared" si="293"/>
        <v>0</v>
      </c>
      <c r="KG45" s="10" t="b">
        <f t="shared" si="294"/>
        <v>0</v>
      </c>
      <c r="KH45" s="10" t="b">
        <f t="shared" si="295"/>
        <v>0</v>
      </c>
      <c r="KI45" s="10" t="b">
        <f t="shared" si="296"/>
        <v>0</v>
      </c>
      <c r="KJ45" s="10" t="b">
        <f t="shared" si="297"/>
        <v>0</v>
      </c>
      <c r="KK45" s="10" t="b">
        <f t="shared" si="298"/>
        <v>0</v>
      </c>
      <c r="KL45" s="10" t="b">
        <f t="shared" si="299"/>
        <v>0</v>
      </c>
      <c r="KM45" s="10" t="b">
        <f t="shared" si="300"/>
        <v>0</v>
      </c>
      <c r="KN45" s="10" t="b">
        <f t="shared" si="301"/>
        <v>0</v>
      </c>
      <c r="KO45" s="10" t="b">
        <f t="shared" si="302"/>
        <v>0</v>
      </c>
      <c r="KP45" s="10" t="b">
        <f t="shared" si="303"/>
        <v>0</v>
      </c>
      <c r="KQ45" s="10" t="b">
        <f t="shared" si="304"/>
        <v>0</v>
      </c>
      <c r="KR45" s="10" t="b">
        <f t="shared" si="305"/>
        <v>0</v>
      </c>
      <c r="KS45" s="10" t="b">
        <f t="shared" si="306"/>
        <v>0</v>
      </c>
      <c r="KT45" s="10" t="b">
        <f t="shared" si="307"/>
        <v>0</v>
      </c>
      <c r="KU45" s="10" t="b">
        <f t="shared" si="308"/>
        <v>0</v>
      </c>
      <c r="KV45" s="10" t="b">
        <f t="shared" si="309"/>
        <v>0</v>
      </c>
      <c r="KW45" s="10" t="b">
        <f t="shared" si="310"/>
        <v>0</v>
      </c>
      <c r="KX45" s="10" t="b">
        <f t="shared" si="311"/>
        <v>0</v>
      </c>
      <c r="KY45" s="10" t="b">
        <f t="shared" si="312"/>
        <v>0</v>
      </c>
      <c r="KZ45" s="10" t="b">
        <f t="shared" si="313"/>
        <v>0</v>
      </c>
      <c r="LA45" s="10" t="b">
        <f t="shared" si="314"/>
        <v>0</v>
      </c>
      <c r="LB45" s="10" t="b">
        <f t="shared" si="315"/>
        <v>0</v>
      </c>
      <c r="LC45" s="19" t="b">
        <f t="shared" si="316"/>
        <v>0</v>
      </c>
      <c r="LD45" s="10" t="b">
        <f t="shared" si="317"/>
        <v>0</v>
      </c>
      <c r="LE45" s="10" t="b">
        <f t="shared" si="318"/>
        <v>0</v>
      </c>
      <c r="LF45" s="10" t="b">
        <f t="shared" si="332"/>
        <v>0</v>
      </c>
      <c r="LG45" s="10" t="b">
        <f t="shared" si="319"/>
        <v>0</v>
      </c>
      <c r="LH45" s="10" t="b">
        <f t="shared" si="320"/>
        <v>0</v>
      </c>
      <c r="LI45" s="10" t="b">
        <f t="shared" si="321"/>
        <v>0</v>
      </c>
      <c r="LJ45" s="10" t="b">
        <f t="shared" si="322"/>
        <v>0</v>
      </c>
      <c r="LK45" s="10" t="b">
        <f t="shared" si="323"/>
        <v>0</v>
      </c>
      <c r="LL45" s="10" t="b">
        <f t="shared" si="324"/>
        <v>0</v>
      </c>
      <c r="LM45" s="10" t="b">
        <f t="shared" si="325"/>
        <v>0</v>
      </c>
      <c r="LN45" s="10" t="b">
        <f t="shared" si="326"/>
        <v>0</v>
      </c>
      <c r="LO45" s="10" t="b">
        <f t="shared" si="327"/>
        <v>0</v>
      </c>
      <c r="LP45" s="10" t="b">
        <f t="shared" si="328"/>
        <v>0</v>
      </c>
      <c r="LQ45" s="10" t="b">
        <f t="shared" si="329"/>
        <v>0</v>
      </c>
      <c r="LR45" s="10" t="b">
        <f t="shared" si="330"/>
        <v>0</v>
      </c>
      <c r="LS45" s="10" t="b">
        <f t="shared" si="331"/>
        <v>0</v>
      </c>
    </row>
    <row r="46" spans="1:331" x14ac:dyDescent="0.2">
      <c r="A46" s="20" t="str">
        <f t="shared" si="264"/>
        <v>Tellurium</v>
      </c>
      <c r="B46" s="11" t="str">
        <f t="shared" si="264"/>
        <v>kg/MW</v>
      </c>
      <c r="C46" s="11">
        <f t="shared" si="333"/>
        <v>2025</v>
      </c>
      <c r="D46" s="16">
        <f t="shared" si="334"/>
        <v>-999</v>
      </c>
      <c r="E46" s="16">
        <f t="shared" si="335"/>
        <v>-999</v>
      </c>
      <c r="F46" s="16">
        <f t="shared" si="266"/>
        <v>-999</v>
      </c>
      <c r="G46" s="16">
        <f t="shared" si="267"/>
        <v>-999</v>
      </c>
      <c r="H46" s="18">
        <f t="shared" si="268"/>
        <v>0</v>
      </c>
      <c r="I46" s="16">
        <f>IF(H46&lt;&gt;0,PERCENTILE(JH46:LS46,#REF!),-999)</f>
        <v>-999</v>
      </c>
      <c r="J46" s="17">
        <f>IF(H46&lt;&gt;0,PERCENTILE(JH46:LS46,#REF!),-999)</f>
        <v>-999</v>
      </c>
      <c r="K46" s="21"/>
      <c r="L46" s="21"/>
      <c r="M46" s="21"/>
      <c r="N46" s="22"/>
      <c r="O46" s="21"/>
      <c r="P46" s="21"/>
      <c r="Q46" s="21"/>
      <c r="R46" s="22"/>
      <c r="S46" s="21"/>
      <c r="T46" s="21"/>
      <c r="U46" s="21"/>
      <c r="V46" s="22"/>
      <c r="W46" s="21"/>
      <c r="X46" s="21"/>
      <c r="Y46" s="21"/>
      <c r="Z46" s="22"/>
      <c r="AA46" s="21"/>
      <c r="AB46" s="21"/>
      <c r="AC46" s="21"/>
      <c r="AD46" s="22"/>
      <c r="AE46" s="21"/>
      <c r="AF46" s="21"/>
      <c r="AG46" s="21"/>
      <c r="AH46" s="22"/>
      <c r="AI46" s="21"/>
      <c r="AJ46" s="21"/>
      <c r="AK46" s="21"/>
      <c r="AL46" s="22"/>
      <c r="AM46" s="21"/>
      <c r="AN46" s="21"/>
      <c r="AO46" s="21"/>
      <c r="AP46" s="22"/>
      <c r="AQ46" s="21"/>
      <c r="AR46" s="21"/>
      <c r="AS46" s="21"/>
      <c r="AT46" s="22"/>
      <c r="AU46" s="21"/>
      <c r="AV46" s="21"/>
      <c r="AW46" s="21"/>
      <c r="AX46" s="22"/>
      <c r="AY46" s="21"/>
      <c r="AZ46" s="21"/>
      <c r="BA46" s="21"/>
      <c r="BB46" s="22"/>
      <c r="BC46" s="21"/>
      <c r="BD46" s="21"/>
      <c r="BE46" s="21"/>
      <c r="BF46" s="22"/>
      <c r="BG46" s="21"/>
      <c r="BH46" s="21"/>
      <c r="BI46" s="21"/>
      <c r="BJ46" s="22"/>
      <c r="BK46" s="21"/>
      <c r="BL46" s="21"/>
      <c r="BM46" s="21"/>
      <c r="BN46" s="22"/>
      <c r="BO46" s="21"/>
      <c r="BP46" s="21"/>
      <c r="BQ46" s="21"/>
      <c r="BR46" s="22"/>
      <c r="BS46" s="21"/>
      <c r="BT46" s="21"/>
      <c r="BU46" s="21"/>
      <c r="BV46" s="22"/>
      <c r="BW46" s="21"/>
      <c r="BX46" s="21"/>
      <c r="BY46" s="21"/>
      <c r="BZ46" s="22"/>
      <c r="CA46" s="21"/>
      <c r="CB46" s="21"/>
      <c r="CC46" s="21"/>
      <c r="CD46" s="22"/>
      <c r="CE46" s="21"/>
      <c r="CF46" s="21"/>
      <c r="CG46" s="21"/>
      <c r="CH46" s="22"/>
      <c r="CI46" s="21"/>
      <c r="CJ46" s="21"/>
      <c r="CK46" s="21"/>
      <c r="CL46" s="22"/>
      <c r="CM46" s="21"/>
      <c r="CN46" s="21"/>
      <c r="CO46" s="21"/>
      <c r="CP46" s="22"/>
      <c r="CQ46" s="21"/>
      <c r="CR46" s="21"/>
      <c r="CS46" s="21"/>
      <c r="CT46" s="22"/>
      <c r="CU46" s="21"/>
      <c r="CV46" s="21"/>
      <c r="CW46" s="21"/>
      <c r="CX46" s="22"/>
      <c r="CY46" s="21"/>
      <c r="CZ46" s="21"/>
      <c r="DA46" s="21"/>
      <c r="DB46" s="22"/>
      <c r="DC46" s="21"/>
      <c r="DD46" s="21"/>
      <c r="DE46" s="21"/>
      <c r="DF46" s="22"/>
      <c r="DG46" s="21"/>
      <c r="DH46" s="21"/>
      <c r="DI46" s="21"/>
      <c r="DJ46" s="22"/>
      <c r="DK46" s="21"/>
      <c r="DL46" s="21"/>
      <c r="DM46" s="21"/>
      <c r="DN46" s="22"/>
      <c r="DO46" s="21"/>
      <c r="DP46" s="21"/>
      <c r="DQ46" s="21"/>
      <c r="DR46" s="22"/>
      <c r="DS46" s="21"/>
      <c r="DT46" s="21"/>
      <c r="DU46" s="21"/>
      <c r="DV46" s="22"/>
      <c r="DW46" s="21"/>
      <c r="DX46" s="21"/>
      <c r="DY46" s="21"/>
      <c r="DZ46" s="22"/>
      <c r="EA46" s="21"/>
      <c r="EB46" s="21"/>
      <c r="EC46" s="21"/>
      <c r="ED46" s="22"/>
      <c r="EE46" s="21"/>
      <c r="EF46" s="21"/>
      <c r="EG46" s="21"/>
      <c r="EH46" s="22"/>
      <c r="EI46" s="21"/>
      <c r="EJ46" s="21"/>
      <c r="EK46" s="21"/>
      <c r="EL46" s="22"/>
      <c r="EM46" s="21"/>
      <c r="EN46" s="21"/>
      <c r="EO46" s="21"/>
      <c r="EP46" s="22"/>
      <c r="EQ46" s="21"/>
      <c r="ER46" s="21"/>
      <c r="ES46" s="21"/>
      <c r="ET46" s="22"/>
      <c r="EU46" s="21"/>
      <c r="EV46" s="21"/>
      <c r="EW46" s="21"/>
      <c r="EX46" s="22"/>
      <c r="EY46" s="21"/>
      <c r="EZ46" s="21"/>
      <c r="FA46" s="21"/>
      <c r="FB46" s="22"/>
      <c r="FC46" s="21"/>
      <c r="FD46" s="21"/>
      <c r="FE46" s="21"/>
      <c r="FF46" s="22"/>
      <c r="FG46" s="21"/>
      <c r="FH46" s="21"/>
      <c r="FI46" s="21"/>
      <c r="FJ46" s="22"/>
      <c r="FK46" s="21"/>
      <c r="FL46" s="21"/>
      <c r="FM46" s="21"/>
      <c r="FN46" s="22"/>
      <c r="FO46" s="21"/>
      <c r="FP46" s="21"/>
      <c r="FQ46" s="21"/>
      <c r="FR46" s="22"/>
      <c r="FS46" s="21"/>
      <c r="FT46" s="21"/>
      <c r="FU46" s="21"/>
      <c r="FV46" s="22"/>
      <c r="FW46" s="21"/>
      <c r="FX46" s="21"/>
      <c r="FY46" s="21"/>
      <c r="FZ46" s="22"/>
      <c r="GA46" s="21"/>
      <c r="GB46" s="21"/>
      <c r="GC46" s="21"/>
      <c r="GD46" s="22"/>
      <c r="GE46" s="21"/>
      <c r="GF46" s="21"/>
      <c r="GG46" s="21"/>
      <c r="GH46" s="22"/>
      <c r="GI46" s="21"/>
      <c r="GJ46" s="21"/>
      <c r="GK46" s="21"/>
      <c r="GL46" s="22"/>
      <c r="GM46" s="21"/>
      <c r="GN46" s="21"/>
      <c r="GO46" s="21"/>
      <c r="GP46" s="22"/>
      <c r="GQ46" s="21"/>
      <c r="GR46" s="21"/>
      <c r="GS46" s="21"/>
      <c r="GT46" s="22"/>
      <c r="GW46" s="21"/>
      <c r="GX46" s="22"/>
      <c r="HA46" s="21"/>
      <c r="HB46" s="22"/>
      <c r="HE46" s="21"/>
      <c r="HF46" s="22"/>
      <c r="HG46" s="21"/>
      <c r="HH46" s="21"/>
      <c r="HI46" s="21"/>
      <c r="HJ46" s="22"/>
      <c r="HK46" s="21"/>
      <c r="HL46" s="21"/>
      <c r="HM46" s="21"/>
      <c r="HN46" s="22"/>
      <c r="HO46" s="21"/>
      <c r="HP46" s="21"/>
      <c r="HQ46" s="21"/>
      <c r="HR46" s="22"/>
      <c r="HS46" s="21"/>
      <c r="HT46" s="21"/>
      <c r="HU46" s="21"/>
      <c r="HV46" s="22"/>
      <c r="HW46" s="21"/>
      <c r="HX46" s="21"/>
      <c r="HY46" s="21"/>
      <c r="HZ46" s="22"/>
      <c r="IA46" s="21"/>
      <c r="IB46" s="21"/>
      <c r="IC46" s="21"/>
      <c r="ID46" s="22"/>
      <c r="IE46" s="21"/>
      <c r="IF46" s="21"/>
      <c r="IG46" s="21"/>
      <c r="IH46" s="22"/>
      <c r="II46" s="21"/>
      <c r="IJ46" s="21"/>
      <c r="IK46" s="21"/>
      <c r="IL46" s="22"/>
      <c r="IM46" s="21"/>
      <c r="IN46" s="21"/>
      <c r="IO46" s="21"/>
      <c r="IP46" s="22"/>
      <c r="IQ46" s="21"/>
      <c r="IR46" s="21"/>
      <c r="IS46" s="21"/>
      <c r="IT46" s="22"/>
      <c r="IU46" s="21"/>
      <c r="IV46" s="21"/>
      <c r="IW46" s="21"/>
      <c r="IX46" s="22"/>
      <c r="IY46" s="21"/>
      <c r="IZ46" s="21"/>
      <c r="JA46" s="21"/>
      <c r="JB46" s="22"/>
      <c r="JC46" s="21"/>
      <c r="JD46" s="21"/>
      <c r="JE46" s="21"/>
      <c r="JF46" s="22"/>
      <c r="JH46" s="39" t="b">
        <f t="shared" si="269"/>
        <v>0</v>
      </c>
      <c r="JI46" s="10" t="b">
        <f t="shared" si="270"/>
        <v>0</v>
      </c>
      <c r="JJ46" s="10" t="b">
        <f t="shared" si="271"/>
        <v>0</v>
      </c>
      <c r="JK46" s="10" t="b">
        <f t="shared" si="272"/>
        <v>0</v>
      </c>
      <c r="JL46" s="10" t="b">
        <f t="shared" si="273"/>
        <v>0</v>
      </c>
      <c r="JM46" s="10" t="b">
        <f t="shared" si="274"/>
        <v>0</v>
      </c>
      <c r="JN46" s="10" t="b">
        <f t="shared" si="275"/>
        <v>0</v>
      </c>
      <c r="JO46" s="10" t="b">
        <f t="shared" si="276"/>
        <v>0</v>
      </c>
      <c r="JP46" s="10" t="b">
        <f t="shared" si="277"/>
        <v>0</v>
      </c>
      <c r="JQ46" s="10" t="b">
        <f t="shared" si="278"/>
        <v>0</v>
      </c>
      <c r="JR46" s="10" t="b">
        <f t="shared" si="279"/>
        <v>0</v>
      </c>
      <c r="JS46" s="10" t="b">
        <f t="shared" si="280"/>
        <v>0</v>
      </c>
      <c r="JT46" s="10" t="b">
        <f t="shared" si="281"/>
        <v>0</v>
      </c>
      <c r="JU46" s="10" t="b">
        <f t="shared" si="282"/>
        <v>0</v>
      </c>
      <c r="JV46" s="10" t="b">
        <f t="shared" si="283"/>
        <v>0</v>
      </c>
      <c r="JW46" s="10" t="b">
        <f t="shared" si="284"/>
        <v>0</v>
      </c>
      <c r="JX46" s="10" t="b">
        <f t="shared" si="285"/>
        <v>0</v>
      </c>
      <c r="JY46" s="10" t="b">
        <f t="shared" si="286"/>
        <v>0</v>
      </c>
      <c r="JZ46" s="10" t="b">
        <f t="shared" si="287"/>
        <v>0</v>
      </c>
      <c r="KA46" s="10" t="b">
        <f t="shared" si="288"/>
        <v>0</v>
      </c>
      <c r="KB46" s="10" t="b">
        <f t="shared" si="289"/>
        <v>0</v>
      </c>
      <c r="KC46" s="10" t="b">
        <f t="shared" si="290"/>
        <v>0</v>
      </c>
      <c r="KD46" s="10" t="b">
        <f t="shared" si="291"/>
        <v>0</v>
      </c>
      <c r="KE46" s="10" t="b">
        <f t="shared" si="292"/>
        <v>0</v>
      </c>
      <c r="KF46" s="10" t="b">
        <f t="shared" si="293"/>
        <v>0</v>
      </c>
      <c r="KG46" s="10" t="b">
        <f t="shared" si="294"/>
        <v>0</v>
      </c>
      <c r="KH46" s="10" t="b">
        <f t="shared" si="295"/>
        <v>0</v>
      </c>
      <c r="KI46" s="10" t="b">
        <f t="shared" si="296"/>
        <v>0</v>
      </c>
      <c r="KJ46" s="10" t="b">
        <f t="shared" si="297"/>
        <v>0</v>
      </c>
      <c r="KK46" s="10" t="b">
        <f t="shared" si="298"/>
        <v>0</v>
      </c>
      <c r="KL46" s="10" t="b">
        <f t="shared" si="299"/>
        <v>0</v>
      </c>
      <c r="KM46" s="10" t="b">
        <f t="shared" si="300"/>
        <v>0</v>
      </c>
      <c r="KN46" s="10" t="b">
        <f t="shared" si="301"/>
        <v>0</v>
      </c>
      <c r="KO46" s="10" t="b">
        <f t="shared" si="302"/>
        <v>0</v>
      </c>
      <c r="KP46" s="10" t="b">
        <f t="shared" si="303"/>
        <v>0</v>
      </c>
      <c r="KQ46" s="10" t="b">
        <f t="shared" si="304"/>
        <v>0</v>
      </c>
      <c r="KR46" s="10" t="b">
        <f t="shared" si="305"/>
        <v>0</v>
      </c>
      <c r="KS46" s="10" t="b">
        <f t="shared" si="306"/>
        <v>0</v>
      </c>
      <c r="KT46" s="10" t="b">
        <f t="shared" si="307"/>
        <v>0</v>
      </c>
      <c r="KU46" s="10" t="b">
        <f t="shared" si="308"/>
        <v>0</v>
      </c>
      <c r="KV46" s="10" t="b">
        <f t="shared" si="309"/>
        <v>0</v>
      </c>
      <c r="KW46" s="10" t="b">
        <f t="shared" si="310"/>
        <v>0</v>
      </c>
      <c r="KX46" s="10" t="b">
        <f t="shared" si="311"/>
        <v>0</v>
      </c>
      <c r="KY46" s="10" t="b">
        <f t="shared" si="312"/>
        <v>0</v>
      </c>
      <c r="KZ46" s="10" t="b">
        <f t="shared" si="313"/>
        <v>0</v>
      </c>
      <c r="LA46" s="10" t="b">
        <f t="shared" si="314"/>
        <v>0</v>
      </c>
      <c r="LB46" s="10" t="b">
        <f t="shared" si="315"/>
        <v>0</v>
      </c>
      <c r="LC46" s="19" t="b">
        <f t="shared" si="316"/>
        <v>0</v>
      </c>
      <c r="LD46" s="10" t="b">
        <f t="shared" si="317"/>
        <v>0</v>
      </c>
      <c r="LE46" s="10" t="b">
        <f t="shared" si="318"/>
        <v>0</v>
      </c>
      <c r="LF46" s="10" t="b">
        <f t="shared" si="332"/>
        <v>0</v>
      </c>
      <c r="LG46" s="10" t="b">
        <f t="shared" si="319"/>
        <v>0</v>
      </c>
      <c r="LH46" s="10" t="b">
        <f t="shared" si="320"/>
        <v>0</v>
      </c>
      <c r="LI46" s="10" t="b">
        <f t="shared" si="321"/>
        <v>0</v>
      </c>
      <c r="LJ46" s="10" t="b">
        <f t="shared" si="322"/>
        <v>0</v>
      </c>
      <c r="LK46" s="10" t="b">
        <f t="shared" si="323"/>
        <v>0</v>
      </c>
      <c r="LL46" s="10" t="b">
        <f t="shared" si="324"/>
        <v>0</v>
      </c>
      <c r="LM46" s="10" t="b">
        <f t="shared" si="325"/>
        <v>0</v>
      </c>
      <c r="LN46" s="10" t="b">
        <f t="shared" si="326"/>
        <v>0</v>
      </c>
      <c r="LO46" s="10" t="b">
        <f t="shared" si="327"/>
        <v>0</v>
      </c>
      <c r="LP46" s="10" t="b">
        <f t="shared" si="328"/>
        <v>0</v>
      </c>
      <c r="LQ46" s="10" t="b">
        <f t="shared" si="329"/>
        <v>0</v>
      </c>
      <c r="LR46" s="10" t="b">
        <f t="shared" si="330"/>
        <v>0</v>
      </c>
      <c r="LS46" s="10" t="b">
        <f t="shared" si="331"/>
        <v>0</v>
      </c>
    </row>
    <row r="47" spans="1:331" s="1" customFormat="1" x14ac:dyDescent="0.2">
      <c r="A47" s="3"/>
      <c r="B47" s="4"/>
      <c r="C47" s="4"/>
      <c r="J47" s="3"/>
      <c r="N47" s="3"/>
      <c r="R47" s="3"/>
      <c r="V47" s="3"/>
      <c r="Z47" s="3"/>
      <c r="AD47" s="3"/>
      <c r="AH47" s="3"/>
      <c r="AL47" s="3"/>
      <c r="AP47" s="3"/>
      <c r="AT47" s="3"/>
      <c r="AX47" s="3"/>
      <c r="BB47" s="3"/>
      <c r="BF47" s="3"/>
      <c r="BJ47" s="3"/>
      <c r="BN47" s="3"/>
      <c r="BR47" s="3"/>
      <c r="BV47" s="3"/>
      <c r="BZ47" s="3"/>
      <c r="CD47" s="3"/>
      <c r="CH47" s="3"/>
      <c r="CL47" s="3"/>
      <c r="CP47" s="3"/>
      <c r="CT47" s="3"/>
      <c r="CX47" s="3"/>
      <c r="DB47" s="3"/>
      <c r="DF47" s="3"/>
      <c r="DJ47" s="3"/>
      <c r="DN47" s="3"/>
      <c r="DR47" s="3"/>
      <c r="DV47" s="3"/>
      <c r="DZ47" s="3"/>
      <c r="ED47" s="3"/>
      <c r="EH47" s="3"/>
      <c r="EL47" s="3"/>
      <c r="EP47" s="3"/>
      <c r="ET47" s="3"/>
      <c r="EX47" s="3"/>
      <c r="FB47" s="3"/>
      <c r="FF47" s="3"/>
      <c r="FJ47" s="3"/>
      <c r="FN47" s="3"/>
      <c r="FR47" s="3"/>
      <c r="FV47" s="3"/>
      <c r="FZ47" s="3"/>
      <c r="GD47" s="3"/>
      <c r="GH47" s="3"/>
      <c r="GL47" s="3"/>
      <c r="GP47" s="3"/>
      <c r="GT47" s="3"/>
      <c r="GX47" s="3"/>
      <c r="HB47" s="3"/>
      <c r="HF47" s="3"/>
      <c r="HJ47" s="3"/>
      <c r="HN47" s="3"/>
      <c r="HR47" s="3"/>
      <c r="HV47" s="3"/>
      <c r="HZ47" s="3"/>
      <c r="ID47" s="3"/>
      <c r="IH47" s="3"/>
      <c r="IL47" s="3"/>
      <c r="IP47" s="3"/>
      <c r="IT47" s="3"/>
      <c r="IX47" s="3"/>
      <c r="JB47" s="3"/>
      <c r="JF47" s="3"/>
      <c r="JH47" s="37"/>
      <c r="LC47" s="3"/>
    </row>
    <row r="48" spans="1:331" s="7" customFormat="1" x14ac:dyDescent="0.2">
      <c r="A48" s="31"/>
      <c r="B48" s="32"/>
      <c r="C48" s="5">
        <v>2030</v>
      </c>
      <c r="D48" s="33"/>
      <c r="E48" s="33"/>
      <c r="F48" s="33"/>
      <c r="G48" s="33"/>
      <c r="H48" s="33"/>
      <c r="I48" s="33"/>
      <c r="J48" s="49"/>
      <c r="K48" s="33"/>
      <c r="L48" s="33"/>
      <c r="M48" s="33"/>
      <c r="N48" s="49"/>
      <c r="O48" s="33"/>
      <c r="P48" s="33"/>
      <c r="Q48" s="33"/>
      <c r="R48" s="49"/>
      <c r="S48" s="33"/>
      <c r="T48" s="33"/>
      <c r="U48" s="33"/>
      <c r="V48" s="49"/>
      <c r="W48" s="33"/>
      <c r="X48" s="33"/>
      <c r="Y48" s="33"/>
      <c r="Z48" s="49"/>
      <c r="AA48" s="33"/>
      <c r="AB48" s="33"/>
      <c r="AC48" s="33"/>
      <c r="AD48" s="49"/>
      <c r="AE48" s="33"/>
      <c r="AF48" s="33"/>
      <c r="AG48" s="33"/>
      <c r="AH48" s="49"/>
      <c r="AI48" s="33"/>
      <c r="AJ48" s="33"/>
      <c r="AK48" s="33"/>
      <c r="AL48" s="49"/>
      <c r="AM48" s="33"/>
      <c r="AN48" s="33"/>
      <c r="AO48" s="33"/>
      <c r="AP48" s="49"/>
      <c r="AQ48" s="33"/>
      <c r="AR48" s="33"/>
      <c r="AS48" s="33"/>
      <c r="AT48" s="49"/>
      <c r="AU48" s="33"/>
      <c r="AV48" s="33"/>
      <c r="AW48" s="33"/>
      <c r="AX48" s="49"/>
      <c r="AY48" s="33"/>
      <c r="AZ48" s="33"/>
      <c r="BA48" s="33"/>
      <c r="BB48" s="49"/>
      <c r="BC48" s="33"/>
      <c r="BD48" s="33"/>
      <c r="BE48" s="33"/>
      <c r="BF48" s="49"/>
      <c r="BG48" s="33"/>
      <c r="BH48" s="33"/>
      <c r="BI48" s="33"/>
      <c r="BJ48" s="49"/>
      <c r="BK48" s="33"/>
      <c r="BL48" s="33"/>
      <c r="BM48" s="33"/>
      <c r="BN48" s="49"/>
      <c r="BO48" s="33"/>
      <c r="BP48" s="33"/>
      <c r="BQ48" s="33"/>
      <c r="BR48" s="49"/>
      <c r="BS48" s="33"/>
      <c r="BT48" s="33"/>
      <c r="BU48" s="33"/>
      <c r="BV48" s="49"/>
      <c r="BW48" s="33"/>
      <c r="BX48" s="33"/>
      <c r="BY48" s="33"/>
      <c r="BZ48" s="49"/>
      <c r="CA48" s="33"/>
      <c r="CB48" s="33"/>
      <c r="CC48" s="33"/>
      <c r="CD48" s="49"/>
      <c r="CE48" s="33"/>
      <c r="CF48" s="33"/>
      <c r="CG48" s="33"/>
      <c r="CH48" s="49"/>
      <c r="CI48" s="33"/>
      <c r="CJ48" s="33"/>
      <c r="CK48" s="33"/>
      <c r="CL48" s="49"/>
      <c r="CM48" s="33"/>
      <c r="CN48" s="33"/>
      <c r="CO48" s="33"/>
      <c r="CP48" s="49"/>
      <c r="CQ48" s="33"/>
      <c r="CR48" s="33"/>
      <c r="CS48" s="33"/>
      <c r="CT48" s="49"/>
      <c r="CU48" s="33"/>
      <c r="CV48" s="33"/>
      <c r="CW48" s="33"/>
      <c r="CX48" s="49"/>
      <c r="CY48" s="33"/>
      <c r="CZ48" s="33"/>
      <c r="DA48" s="33"/>
      <c r="DB48" s="49"/>
      <c r="DC48" s="33"/>
      <c r="DD48" s="33"/>
      <c r="DE48" s="33"/>
      <c r="DF48" s="49"/>
      <c r="DG48" s="33"/>
      <c r="DH48" s="33"/>
      <c r="DI48" s="33"/>
      <c r="DJ48" s="49"/>
      <c r="DK48" s="33"/>
      <c r="DL48" s="33"/>
      <c r="DM48" s="33"/>
      <c r="DN48" s="49"/>
      <c r="DO48" s="33"/>
      <c r="DP48" s="33"/>
      <c r="DQ48" s="33"/>
      <c r="DR48" s="49"/>
      <c r="DS48" s="33"/>
      <c r="DT48" s="33"/>
      <c r="DU48" s="33"/>
      <c r="DV48" s="49"/>
      <c r="DW48" s="33"/>
      <c r="DX48" s="33"/>
      <c r="DY48" s="33"/>
      <c r="DZ48" s="49"/>
      <c r="EA48" s="33"/>
      <c r="EB48" s="33"/>
      <c r="EC48" s="33"/>
      <c r="ED48" s="49"/>
      <c r="EE48" s="33"/>
      <c r="EF48" s="33"/>
      <c r="EG48" s="33"/>
      <c r="EH48" s="49"/>
      <c r="EI48" s="33"/>
      <c r="EJ48" s="33"/>
      <c r="EK48" s="33"/>
      <c r="EL48" s="49"/>
      <c r="EM48" s="33"/>
      <c r="EN48" s="33"/>
      <c r="EO48" s="33"/>
      <c r="EP48" s="49"/>
      <c r="EQ48" s="33"/>
      <c r="ER48" s="33"/>
      <c r="ES48" s="33"/>
      <c r="ET48" s="49"/>
      <c r="EU48" s="33"/>
      <c r="EV48" s="33"/>
      <c r="EW48" s="33"/>
      <c r="EX48" s="49"/>
      <c r="EY48" s="33"/>
      <c r="EZ48" s="33"/>
      <c r="FA48" s="33"/>
      <c r="FB48" s="49"/>
      <c r="FC48" s="33"/>
      <c r="FD48" s="33"/>
      <c r="FE48" s="33"/>
      <c r="FF48" s="49"/>
      <c r="FG48" s="33"/>
      <c r="FH48" s="33"/>
      <c r="FI48" s="33"/>
      <c r="FJ48" s="49"/>
      <c r="FK48" s="33"/>
      <c r="FL48" s="33"/>
      <c r="FM48" s="33"/>
      <c r="FN48" s="49"/>
      <c r="FO48" s="33"/>
      <c r="FP48" s="33"/>
      <c r="FQ48" s="33"/>
      <c r="FR48" s="49"/>
      <c r="FS48" s="33"/>
      <c r="FT48" s="33"/>
      <c r="FU48" s="33"/>
      <c r="FV48" s="49"/>
      <c r="FW48" s="33"/>
      <c r="FX48" s="33"/>
      <c r="FY48" s="33"/>
      <c r="FZ48" s="49"/>
      <c r="GA48" s="33"/>
      <c r="GB48" s="33"/>
      <c r="GC48" s="33"/>
      <c r="GD48" s="49"/>
      <c r="GE48" s="33"/>
      <c r="GF48" s="33"/>
      <c r="GG48" s="33"/>
      <c r="GH48" s="49"/>
      <c r="GI48" s="33"/>
      <c r="GJ48" s="33"/>
      <c r="GK48" s="33"/>
      <c r="GL48" s="49"/>
      <c r="GM48" s="33"/>
      <c r="GN48" s="33"/>
      <c r="GO48" s="33"/>
      <c r="GP48" s="49"/>
      <c r="GQ48" s="33"/>
      <c r="GR48" s="33"/>
      <c r="GS48" s="33"/>
      <c r="GT48" s="49"/>
      <c r="GU48" s="33"/>
      <c r="GV48" s="33"/>
      <c r="GW48" s="33"/>
      <c r="GX48" s="49"/>
      <c r="GY48" s="33"/>
      <c r="GZ48" s="33"/>
      <c r="HA48" s="33"/>
      <c r="HB48" s="49"/>
      <c r="HC48" s="33"/>
      <c r="HD48" s="33"/>
      <c r="HE48" s="33"/>
      <c r="HF48" s="49"/>
      <c r="HG48" s="33"/>
      <c r="HH48" s="33"/>
      <c r="HI48" s="33"/>
      <c r="HJ48" s="49"/>
      <c r="HK48" s="33"/>
      <c r="HL48" s="33"/>
      <c r="HM48" s="33"/>
      <c r="HN48" s="49"/>
      <c r="HO48" s="33"/>
      <c r="HP48" s="33"/>
      <c r="HQ48" s="33"/>
      <c r="HR48" s="49"/>
      <c r="HS48" s="33"/>
      <c r="HT48" s="33"/>
      <c r="HU48" s="33"/>
      <c r="HV48" s="49"/>
      <c r="HW48" s="33"/>
      <c r="HX48" s="33"/>
      <c r="HY48" s="33"/>
      <c r="HZ48" s="49"/>
      <c r="IA48" s="33"/>
      <c r="IB48" s="33"/>
      <c r="IC48" s="33"/>
      <c r="ID48" s="49"/>
      <c r="IE48" s="33"/>
      <c r="IF48" s="33"/>
      <c r="IG48" s="33"/>
      <c r="IH48" s="49"/>
      <c r="II48" s="33"/>
      <c r="IJ48" s="33"/>
      <c r="IK48" s="33"/>
      <c r="IL48" s="49"/>
      <c r="IM48" s="33"/>
      <c r="IN48" s="33"/>
      <c r="IO48" s="33"/>
      <c r="IP48" s="49"/>
      <c r="IQ48" s="33"/>
      <c r="IR48" s="33"/>
      <c r="IS48" s="33"/>
      <c r="IT48" s="49"/>
      <c r="IU48" s="33"/>
      <c r="IV48" s="33"/>
      <c r="IW48" s="33"/>
      <c r="IX48" s="49"/>
      <c r="IY48" s="33"/>
      <c r="IZ48" s="33"/>
      <c r="JA48" s="33"/>
      <c r="JB48" s="49"/>
      <c r="JC48" s="33"/>
      <c r="JD48" s="33"/>
      <c r="JE48" s="33"/>
      <c r="JF48" s="49"/>
      <c r="JH48" s="38"/>
      <c r="JI48" s="29"/>
      <c r="JJ48" s="29"/>
      <c r="JK48" s="29"/>
      <c r="JL48" s="29"/>
      <c r="JM48" s="29"/>
      <c r="JN48" s="29"/>
      <c r="JO48" s="29"/>
      <c r="JP48" s="29"/>
      <c r="JQ48" s="29"/>
      <c r="JR48" s="29"/>
      <c r="JS48" s="29"/>
      <c r="JT48" s="29"/>
      <c r="JU48" s="29"/>
      <c r="JV48" s="29"/>
      <c r="JW48" s="29"/>
      <c r="JX48" s="29"/>
      <c r="JY48" s="29"/>
      <c r="JZ48" s="29"/>
      <c r="KA48" s="29"/>
      <c r="KB48" s="29"/>
      <c r="KC48" s="29"/>
      <c r="KD48" s="29"/>
      <c r="KE48" s="29"/>
      <c r="KF48" s="29"/>
      <c r="KG48" s="29"/>
      <c r="KH48" s="29"/>
      <c r="KI48" s="29"/>
      <c r="KJ48" s="29"/>
      <c r="KK48" s="29"/>
      <c r="KL48" s="29"/>
      <c r="KM48" s="29"/>
      <c r="KN48" s="29"/>
      <c r="KO48" s="29"/>
      <c r="KP48" s="29"/>
      <c r="KQ48" s="29"/>
      <c r="KR48" s="29"/>
      <c r="KS48" s="29"/>
      <c r="KT48" s="29"/>
      <c r="KU48" s="29"/>
      <c r="KV48" s="29"/>
      <c r="KW48" s="29"/>
      <c r="KX48" s="29"/>
      <c r="KY48" s="29"/>
      <c r="KZ48" s="29"/>
      <c r="LA48" s="29"/>
      <c r="LB48" s="29"/>
      <c r="LC48" s="30"/>
      <c r="LD48" s="29"/>
      <c r="LE48" s="29"/>
      <c r="LF48" s="29"/>
      <c r="LG48" s="29"/>
      <c r="LH48" s="29"/>
      <c r="LI48" s="29"/>
      <c r="LJ48" s="29"/>
      <c r="LK48" s="29"/>
      <c r="LL48" s="29"/>
      <c r="LM48" s="29"/>
      <c r="LN48" s="29"/>
      <c r="LO48" s="29"/>
      <c r="LP48" s="29"/>
      <c r="LQ48" s="29"/>
      <c r="LR48" s="29"/>
      <c r="LS48" s="29"/>
    </row>
    <row r="49" spans="1:331" s="7" customFormat="1" x14ac:dyDescent="0.2">
      <c r="A49" s="20" t="str">
        <f t="shared" ref="A49:B57" si="336">A38</f>
        <v>Cadmium</v>
      </c>
      <c r="B49" s="11" t="str">
        <f t="shared" si="336"/>
        <v>kg/MW</v>
      </c>
      <c r="C49" s="11">
        <f t="shared" ref="C49" si="337">C48</f>
        <v>2030</v>
      </c>
      <c r="D49" s="16">
        <f t="shared" ref="D49:D57" si="338">IF(H49&lt;&gt;0,AVERAGE(JH49:LS49),-999)</f>
        <v>-999</v>
      </c>
      <c r="E49" s="16">
        <f t="shared" ref="E49:E57" si="339">IF(H49&lt;&gt;0,MEDIAN(JH49:LS49),-999)</f>
        <v>-999</v>
      </c>
      <c r="F49" s="16">
        <f t="shared" ref="F49:F57" si="340">IF(H49&lt;&gt;0,MIN(JH49:LS49),-999)</f>
        <v>-999</v>
      </c>
      <c r="G49" s="16">
        <f t="shared" ref="G49:G57" si="341">IF(H49&lt;&gt;0,MAX(JH49:LS49),-999)</f>
        <v>-999</v>
      </c>
      <c r="H49" s="18">
        <f t="shared" ref="H49:H57" si="342">COUNT(JH49:LS49)</f>
        <v>0</v>
      </c>
      <c r="I49" s="16">
        <f>IF(H49&lt;&gt;0,PERCENTILE(JH49:LS49,#REF!),-999)</f>
        <v>-999</v>
      </c>
      <c r="J49" s="17">
        <f>IF(H49&lt;&gt;0,PERCENTILE(JH49:LS49,#REF!),-999)</f>
        <v>-999</v>
      </c>
      <c r="K49" s="21"/>
      <c r="L49" s="21"/>
      <c r="M49" s="21"/>
      <c r="N49" s="22"/>
      <c r="O49" s="21"/>
      <c r="P49" s="21"/>
      <c r="Q49" s="21"/>
      <c r="R49" s="22"/>
      <c r="S49" s="21"/>
      <c r="T49" s="21"/>
      <c r="U49" s="21"/>
      <c r="V49" s="22"/>
      <c r="W49" s="21"/>
      <c r="X49" s="21"/>
      <c r="Y49" s="21"/>
      <c r="Z49" s="22"/>
      <c r="AA49" s="21"/>
      <c r="AB49" s="21"/>
      <c r="AC49" s="21"/>
      <c r="AD49" s="22"/>
      <c r="AE49" s="21"/>
      <c r="AF49" s="21"/>
      <c r="AG49" s="21"/>
      <c r="AH49" s="22"/>
      <c r="AI49" s="21"/>
      <c r="AJ49" s="21"/>
      <c r="AK49" s="21"/>
      <c r="AL49" s="22"/>
      <c r="AM49" s="21"/>
      <c r="AN49" s="21"/>
      <c r="AO49" s="21"/>
      <c r="AP49" s="22"/>
      <c r="AQ49" s="21"/>
      <c r="AR49" s="21"/>
      <c r="AS49" s="21"/>
      <c r="AT49" s="22"/>
      <c r="AU49" s="21"/>
      <c r="AV49" s="21"/>
      <c r="AW49" s="21"/>
      <c r="AX49" s="22"/>
      <c r="AY49" s="21"/>
      <c r="AZ49" s="21"/>
      <c r="BA49" s="21"/>
      <c r="BB49" s="22"/>
      <c r="BC49" s="21"/>
      <c r="BD49" s="21"/>
      <c r="BE49" s="21"/>
      <c r="BF49" s="22"/>
      <c r="BG49" s="21"/>
      <c r="BH49" s="21"/>
      <c r="BI49" s="21"/>
      <c r="BJ49" s="22"/>
      <c r="BK49" s="21"/>
      <c r="BL49" s="21"/>
      <c r="BM49" s="21"/>
      <c r="BN49" s="22"/>
      <c r="BO49" s="21"/>
      <c r="BP49" s="21"/>
      <c r="BQ49" s="21"/>
      <c r="BR49" s="22"/>
      <c r="BS49" s="21"/>
      <c r="BT49" s="21"/>
      <c r="BU49" s="21"/>
      <c r="BV49" s="22"/>
      <c r="BW49" s="21"/>
      <c r="BX49" s="21"/>
      <c r="BY49" s="21"/>
      <c r="BZ49" s="22"/>
      <c r="CA49" s="21"/>
      <c r="CB49" s="21"/>
      <c r="CC49" s="21"/>
      <c r="CD49" s="22"/>
      <c r="CE49" s="21"/>
      <c r="CF49" s="21"/>
      <c r="CG49" s="21"/>
      <c r="CH49" s="22"/>
      <c r="CI49" s="21"/>
      <c r="CJ49" s="21"/>
      <c r="CK49" s="21"/>
      <c r="CL49" s="22"/>
      <c r="CM49" s="21"/>
      <c r="CN49" s="21"/>
      <c r="CO49" s="21"/>
      <c r="CP49" s="22"/>
      <c r="CQ49" s="21"/>
      <c r="CR49" s="21"/>
      <c r="CS49" s="21"/>
      <c r="CT49" s="22"/>
      <c r="CU49" s="21"/>
      <c r="CV49" s="21"/>
      <c r="CW49" s="21"/>
      <c r="CX49" s="22"/>
      <c r="CY49" s="21"/>
      <c r="CZ49" s="21"/>
      <c r="DA49" s="21"/>
      <c r="DB49" s="22"/>
      <c r="DC49" s="21"/>
      <c r="DD49" s="21"/>
      <c r="DE49" s="21"/>
      <c r="DF49" s="22"/>
      <c r="DG49" s="21"/>
      <c r="DH49" s="21"/>
      <c r="DI49" s="21"/>
      <c r="DJ49" s="22"/>
      <c r="DK49" s="21"/>
      <c r="DL49" s="21"/>
      <c r="DM49" s="21"/>
      <c r="DN49" s="22"/>
      <c r="DO49" s="21"/>
      <c r="DP49" s="21"/>
      <c r="DQ49" s="21"/>
      <c r="DR49" s="22"/>
      <c r="DS49" s="21"/>
      <c r="DT49" s="21"/>
      <c r="DU49" s="21"/>
      <c r="DV49" s="22"/>
      <c r="DW49" s="21"/>
      <c r="DX49" s="21"/>
      <c r="DY49" s="21"/>
      <c r="DZ49" s="22"/>
      <c r="EA49" s="21"/>
      <c r="EB49" s="21"/>
      <c r="EC49" s="21"/>
      <c r="ED49" s="22"/>
      <c r="EE49" s="21"/>
      <c r="EF49" s="21"/>
      <c r="EG49" s="21"/>
      <c r="EH49" s="22"/>
      <c r="EI49" s="21"/>
      <c r="EJ49" s="21"/>
      <c r="EK49" s="21"/>
      <c r="EL49" s="22"/>
      <c r="EM49" s="21"/>
      <c r="EN49" s="21"/>
      <c r="EO49" s="21"/>
      <c r="EP49" s="22"/>
      <c r="EQ49" s="21"/>
      <c r="ER49" s="21"/>
      <c r="ES49" s="21"/>
      <c r="ET49" s="22"/>
      <c r="EU49" s="21"/>
      <c r="EV49" s="21"/>
      <c r="EW49" s="21"/>
      <c r="EX49" s="22"/>
      <c r="EY49" s="21"/>
      <c r="EZ49" s="21"/>
      <c r="FA49" s="21"/>
      <c r="FB49" s="22"/>
      <c r="FC49" s="21"/>
      <c r="FD49" s="21"/>
      <c r="FE49" s="21"/>
      <c r="FF49" s="22"/>
      <c r="FG49" s="21"/>
      <c r="FH49" s="21"/>
      <c r="FI49" s="21"/>
      <c r="FJ49" s="22"/>
      <c r="FK49" s="21"/>
      <c r="FL49" s="21"/>
      <c r="FM49" s="21"/>
      <c r="FN49" s="22"/>
      <c r="FO49" s="21"/>
      <c r="FP49" s="21"/>
      <c r="FQ49" s="21"/>
      <c r="FR49" s="22"/>
      <c r="FS49" s="21"/>
      <c r="FT49" s="21"/>
      <c r="FU49" s="21"/>
      <c r="FV49" s="22"/>
      <c r="FW49" s="21"/>
      <c r="FX49" s="21"/>
      <c r="FY49" s="21"/>
      <c r="FZ49" s="22"/>
      <c r="GA49" s="21"/>
      <c r="GB49" s="21"/>
      <c r="GC49" s="21"/>
      <c r="GD49" s="22"/>
      <c r="GE49" s="21"/>
      <c r="GF49" s="21"/>
      <c r="GG49" s="21"/>
      <c r="GH49" s="22"/>
      <c r="GI49" s="21"/>
      <c r="GJ49" s="21"/>
      <c r="GK49" s="21"/>
      <c r="GL49" s="22"/>
      <c r="GM49" s="21"/>
      <c r="GN49" s="21"/>
      <c r="GO49" s="21"/>
      <c r="GP49" s="22"/>
      <c r="GQ49" s="21"/>
      <c r="GR49" s="21"/>
      <c r="GS49" s="21"/>
      <c r="GT49" s="22"/>
      <c r="GU49"/>
      <c r="GV49"/>
      <c r="GW49" s="21"/>
      <c r="GX49" s="22"/>
      <c r="GY49"/>
      <c r="GZ49"/>
      <c r="HA49" s="21"/>
      <c r="HB49" s="22"/>
      <c r="HC49"/>
      <c r="HD49"/>
      <c r="HE49" s="21"/>
      <c r="HF49" s="22"/>
      <c r="HG49" s="21"/>
      <c r="HH49" s="21"/>
      <c r="HI49" s="21"/>
      <c r="HJ49" s="22"/>
      <c r="HK49" s="21"/>
      <c r="HL49" s="21"/>
      <c r="HM49" s="21"/>
      <c r="HN49" s="22"/>
      <c r="HO49" s="21"/>
      <c r="HP49" s="21"/>
      <c r="HQ49" s="21"/>
      <c r="HR49" s="22"/>
      <c r="HS49" s="21"/>
      <c r="HT49" s="21"/>
      <c r="HU49" s="21"/>
      <c r="HV49" s="22"/>
      <c r="HW49" s="21"/>
      <c r="HX49" s="21"/>
      <c r="HY49" s="21"/>
      <c r="HZ49" s="22"/>
      <c r="IA49" s="21"/>
      <c r="IB49" s="21"/>
      <c r="IC49" s="21"/>
      <c r="ID49" s="22"/>
      <c r="IE49" s="21"/>
      <c r="IF49" s="21"/>
      <c r="IG49" s="21"/>
      <c r="IH49" s="22"/>
      <c r="II49" s="21"/>
      <c r="IJ49" s="21"/>
      <c r="IK49" s="21"/>
      <c r="IL49" s="22"/>
      <c r="IM49" s="21"/>
      <c r="IN49" s="21"/>
      <c r="IO49" s="21"/>
      <c r="IP49" s="22"/>
      <c r="IQ49" s="21"/>
      <c r="IR49" s="21"/>
      <c r="IS49" s="21"/>
      <c r="IT49" s="22"/>
      <c r="IU49" s="21"/>
      <c r="IV49" s="21"/>
      <c r="IW49" s="21"/>
      <c r="IX49" s="22"/>
      <c r="IY49" s="21"/>
      <c r="IZ49" s="21"/>
      <c r="JA49" s="21"/>
      <c r="JB49" s="22"/>
      <c r="JC49" s="21"/>
      <c r="JD49" s="21"/>
      <c r="JE49" s="21"/>
      <c r="JF49" s="22"/>
      <c r="JH49" s="39" t="b">
        <f t="shared" ref="JH49:JH57" si="343">IF(L49="yes",K49)</f>
        <v>0</v>
      </c>
      <c r="JI49" s="10" t="b">
        <f t="shared" ref="JI49:JI57" si="344">IF(P49="yes",O49)</f>
        <v>0</v>
      </c>
      <c r="JJ49" s="10" t="b">
        <f t="shared" ref="JJ49:JJ57" si="345">IF(T49="yes",S49)</f>
        <v>0</v>
      </c>
      <c r="JK49" s="10" t="b">
        <f t="shared" ref="JK49:JK57" si="346">IF(X49="yes",W49)</f>
        <v>0</v>
      </c>
      <c r="JL49" s="10" t="b">
        <f t="shared" ref="JL49:JL57" si="347">IF(AB49="yes",AA49)</f>
        <v>0</v>
      </c>
      <c r="JM49" s="10" t="b">
        <f t="shared" ref="JM49:JM57" si="348">IF(AF49="yes",AE49)</f>
        <v>0</v>
      </c>
      <c r="JN49" s="10" t="b">
        <f t="shared" ref="JN49:JN57" si="349">IF(AJ49="yes",AI49)</f>
        <v>0</v>
      </c>
      <c r="JO49" s="10" t="b">
        <f t="shared" ref="JO49:JO57" si="350">IF(AN49="yes",AM49)</f>
        <v>0</v>
      </c>
      <c r="JP49" s="10" t="b">
        <f t="shared" ref="JP49:JP57" si="351">IF(AR49="yes",AQ49)</f>
        <v>0</v>
      </c>
      <c r="JQ49" s="10" t="b">
        <f t="shared" ref="JQ49:JQ57" si="352">IF(AV49="yes",AU49)</f>
        <v>0</v>
      </c>
      <c r="JR49" s="10" t="b">
        <f t="shared" ref="JR49:JR57" si="353">IF(AZ49="yes",AY49)</f>
        <v>0</v>
      </c>
      <c r="JS49" s="10" t="b">
        <f t="shared" ref="JS49:JS57" si="354">IF(BD49="yes",BC49)</f>
        <v>0</v>
      </c>
      <c r="JT49" s="10" t="b">
        <f t="shared" ref="JT49:JT57" si="355">IF(BH49="yes",BG49)</f>
        <v>0</v>
      </c>
      <c r="JU49" s="10" t="b">
        <f t="shared" ref="JU49:JU57" si="356">IF(BL49="yes",BK49)</f>
        <v>0</v>
      </c>
      <c r="JV49" s="10" t="b">
        <f t="shared" ref="JV49:JV57" si="357">IF(BP49="yes",BO49)</f>
        <v>0</v>
      </c>
      <c r="JW49" s="10" t="b">
        <f t="shared" ref="JW49:JW57" si="358">IF(BT49="yes",BS49)</f>
        <v>0</v>
      </c>
      <c r="JX49" s="10" t="b">
        <f t="shared" ref="JX49:JX57" si="359">IF(BX49="yes",BW49)</f>
        <v>0</v>
      </c>
      <c r="JY49" s="10" t="b">
        <f t="shared" ref="JY49:JY57" si="360">IF(CB49="yes",CA49)</f>
        <v>0</v>
      </c>
      <c r="JZ49" s="10" t="b">
        <f t="shared" ref="JZ49:JZ57" si="361">IF(CF49="yes",CE49)</f>
        <v>0</v>
      </c>
      <c r="KA49" s="10" t="b">
        <f t="shared" ref="KA49:KA57" si="362">IF(CJ49="yes",CI49)</f>
        <v>0</v>
      </c>
      <c r="KB49" s="10" t="b">
        <f t="shared" ref="KB49:KB57" si="363">IF(CN49="yes",CM49)</f>
        <v>0</v>
      </c>
      <c r="KC49" s="10" t="b">
        <f t="shared" ref="KC49:KC57" si="364">IF(CR49="yes",CQ49)</f>
        <v>0</v>
      </c>
      <c r="KD49" s="10" t="b">
        <f t="shared" ref="KD49:KD57" si="365">IF(CV49="yes",CU49)</f>
        <v>0</v>
      </c>
      <c r="KE49" s="10" t="b">
        <f t="shared" ref="KE49:KE57" si="366">IF(CZ49="yes",CY49)</f>
        <v>0</v>
      </c>
      <c r="KF49" s="10" t="b">
        <f t="shared" ref="KF49:KF57" si="367">IF(DD49="yes",DC49)</f>
        <v>0</v>
      </c>
      <c r="KG49" s="10" t="b">
        <f t="shared" ref="KG49:KG57" si="368">IF(DH49="yes",DG49)</f>
        <v>0</v>
      </c>
      <c r="KH49" s="10" t="b">
        <f t="shared" ref="KH49:KH57" si="369">IF(DL49="yes",DK49)</f>
        <v>0</v>
      </c>
      <c r="KI49" s="10" t="b">
        <f t="shared" ref="KI49:KI57" si="370">IF(DP49="yes",DO49)</f>
        <v>0</v>
      </c>
      <c r="KJ49" s="10" t="b">
        <f t="shared" ref="KJ49:KJ57" si="371">IF(DT49="yes",DS49)</f>
        <v>0</v>
      </c>
      <c r="KK49" s="10" t="b">
        <f t="shared" ref="KK49:KK57" si="372">IF(DX49="yes",DW49)</f>
        <v>0</v>
      </c>
      <c r="KL49" s="10" t="b">
        <f t="shared" ref="KL49:KL57" si="373">IF(EB49="yes",EA49)</f>
        <v>0</v>
      </c>
      <c r="KM49" s="10" t="b">
        <f t="shared" ref="KM49:KM57" si="374">IF(EF49="yes",EE49)</f>
        <v>0</v>
      </c>
      <c r="KN49" s="10" t="b">
        <f t="shared" ref="KN49:KN57" si="375">IF(EJ49="yes",EI49)</f>
        <v>0</v>
      </c>
      <c r="KO49" s="10" t="b">
        <f t="shared" ref="KO49:KO57" si="376">IF(EN49="yes",EM49)</f>
        <v>0</v>
      </c>
      <c r="KP49" s="10" t="b">
        <f t="shared" ref="KP49:KP57" si="377">IF(ER49="yes",EQ49)</f>
        <v>0</v>
      </c>
      <c r="KQ49" s="10" t="b">
        <f t="shared" ref="KQ49:KQ57" si="378">IF(EV49="yes",EU49)</f>
        <v>0</v>
      </c>
      <c r="KR49" s="10" t="b">
        <f t="shared" ref="KR49:KR57" si="379">IF(EZ49="yes",EY49)</f>
        <v>0</v>
      </c>
      <c r="KS49" s="10" t="b">
        <f t="shared" ref="KS49:KS57" si="380">IF(FD49="yes",FC49)</f>
        <v>0</v>
      </c>
      <c r="KT49" s="10" t="b">
        <f t="shared" ref="KT49:KT57" si="381">IF(FH49="yes",FG49)</f>
        <v>0</v>
      </c>
      <c r="KU49" s="10" t="b">
        <f t="shared" ref="KU49:KU57" si="382">IF(FL49="yes",FK49)</f>
        <v>0</v>
      </c>
      <c r="KV49" s="10" t="b">
        <f t="shared" ref="KV49:KV57" si="383">IF(FP49="yes",FO49)</f>
        <v>0</v>
      </c>
      <c r="KW49" s="10" t="b">
        <f t="shared" ref="KW49:KW57" si="384">IF(FT49="yes",FS49)</f>
        <v>0</v>
      </c>
      <c r="KX49" s="10" t="b">
        <f t="shared" ref="KX49:KX57" si="385">IF(FX49="yes",FW49)</f>
        <v>0</v>
      </c>
      <c r="KY49" s="10" t="b">
        <f t="shared" ref="KY49:KY57" si="386">IF(GB49="yes",GA49)</f>
        <v>0</v>
      </c>
      <c r="KZ49" s="10" t="b">
        <f t="shared" ref="KZ49:KZ57" si="387">IF(GF49="yes",GE49)</f>
        <v>0</v>
      </c>
      <c r="LA49" s="10" t="b">
        <f t="shared" ref="LA49:LA57" si="388">IF(GJ49="yes",GI49)</f>
        <v>0</v>
      </c>
      <c r="LB49" s="10" t="b">
        <f t="shared" ref="LB49:LB57" si="389">IF(GN49="yes",GM49)</f>
        <v>0</v>
      </c>
      <c r="LC49" s="19" t="b">
        <f t="shared" ref="LC49:LC57" si="390">IF(GR49="yes",GQ49)</f>
        <v>0</v>
      </c>
      <c r="LD49" s="10" t="b">
        <f t="shared" ref="LD49:LD57" si="391">IF(GV49="yes",GU49)</f>
        <v>0</v>
      </c>
      <c r="LE49" s="10" t="b">
        <f t="shared" ref="LE49:LE57" si="392">IF(GZ49="yes",GY49)</f>
        <v>0</v>
      </c>
      <c r="LF49" s="10" t="b">
        <f>IF(HD49="yes",HC49)</f>
        <v>0</v>
      </c>
      <c r="LG49" s="10" t="b">
        <f t="shared" ref="LG49:LG57" si="393">IF(HH49="yes",HG49)</f>
        <v>0</v>
      </c>
      <c r="LH49" s="10" t="b">
        <f t="shared" ref="LH49:LH57" si="394">IF(HL49="yes",HK49)</f>
        <v>0</v>
      </c>
      <c r="LI49" s="10" t="b">
        <f t="shared" ref="LI49:LI57" si="395">IF(HP49="yes",HO49)</f>
        <v>0</v>
      </c>
      <c r="LJ49" s="10" t="b">
        <f t="shared" ref="LJ49:LJ57" si="396">IF(HT49="yes",HS49)</f>
        <v>0</v>
      </c>
      <c r="LK49" s="10" t="b">
        <f t="shared" ref="LK49:LK57" si="397">IF(HX49="yes",HW49)</f>
        <v>0</v>
      </c>
      <c r="LL49" s="10" t="b">
        <f t="shared" ref="LL49:LL57" si="398">IF(IB49="yes",IA49)</f>
        <v>0</v>
      </c>
      <c r="LM49" s="10" t="b">
        <f t="shared" ref="LM49:LM57" si="399">IF(IF49="yes",IE49)</f>
        <v>0</v>
      </c>
      <c r="LN49" s="10" t="b">
        <f t="shared" ref="LN49:LN57" si="400">IF(IJ49="yes",II49)</f>
        <v>0</v>
      </c>
      <c r="LO49" s="10" t="b">
        <f t="shared" ref="LO49:LO57" si="401">IF(IN49="yes",IM49)</f>
        <v>0</v>
      </c>
      <c r="LP49" s="10" t="b">
        <f t="shared" ref="LP49:LP57" si="402">IF(IR49="yes",IQ49)</f>
        <v>0</v>
      </c>
      <c r="LQ49" s="10" t="b">
        <f t="shared" ref="LQ49:LQ57" si="403">IF(IV49="yes",IU49)</f>
        <v>0</v>
      </c>
      <c r="LR49" s="10" t="b">
        <f t="shared" ref="LR49:LR57" si="404">IF(IZ49="yes",IY49)</f>
        <v>0</v>
      </c>
      <c r="LS49" s="10" t="b">
        <f t="shared" ref="LS49:LS57" si="405">IF(JD49="yes",JC49)</f>
        <v>0</v>
      </c>
    </row>
    <row r="50" spans="1:331" s="7" customFormat="1" x14ac:dyDescent="0.2">
      <c r="A50" s="20" t="str">
        <f t="shared" si="336"/>
        <v>Gallium</v>
      </c>
      <c r="B50" s="11" t="str">
        <f t="shared" si="336"/>
        <v>kg/MW</v>
      </c>
      <c r="C50" s="11">
        <f>C49</f>
        <v>2030</v>
      </c>
      <c r="D50" s="16">
        <f t="shared" si="338"/>
        <v>3.6124999999999998</v>
      </c>
      <c r="E50" s="16">
        <f t="shared" si="339"/>
        <v>3.5</v>
      </c>
      <c r="F50" s="16">
        <f t="shared" si="340"/>
        <v>2</v>
      </c>
      <c r="G50" s="16">
        <f t="shared" si="341"/>
        <v>6.3</v>
      </c>
      <c r="H50" s="18">
        <f t="shared" si="342"/>
        <v>8</v>
      </c>
      <c r="I50" s="16" t="e">
        <f>IF(H50&lt;&gt;0,PERCENTILE(JH50:LS50,#REF!),-999)</f>
        <v>#REF!</v>
      </c>
      <c r="J50" s="17" t="e">
        <f>IF(H50&lt;&gt;0,PERCENTILE(JH50:LS50,#REF!),-999)</f>
        <v>#REF!</v>
      </c>
      <c r="K50" s="21"/>
      <c r="L50" s="21"/>
      <c r="M50" s="21"/>
      <c r="N50" s="22"/>
      <c r="O50" s="21"/>
      <c r="P50" s="21"/>
      <c r="Q50" s="21"/>
      <c r="R50" s="22"/>
      <c r="S50" s="21"/>
      <c r="T50" s="21"/>
      <c r="U50" s="21"/>
      <c r="V50" s="22"/>
      <c r="W50" s="21"/>
      <c r="X50" s="21"/>
      <c r="Y50" s="21"/>
      <c r="Z50" s="22"/>
      <c r="AA50" s="21"/>
      <c r="AB50" s="21"/>
      <c r="AC50" s="21"/>
      <c r="AD50" s="22"/>
      <c r="AE50" s="21"/>
      <c r="AF50" s="21"/>
      <c r="AG50" s="21"/>
      <c r="AH50" s="22"/>
      <c r="AI50" s="21"/>
      <c r="AJ50" s="21"/>
      <c r="AK50" s="21"/>
      <c r="AL50" s="22"/>
      <c r="AM50" s="21"/>
      <c r="AN50" s="21"/>
      <c r="AO50" s="21"/>
      <c r="AP50" s="22"/>
      <c r="AQ50" s="21"/>
      <c r="AR50" s="21"/>
      <c r="AS50" s="21"/>
      <c r="AT50" s="22"/>
      <c r="AU50" s="21"/>
      <c r="AV50" s="21"/>
      <c r="AW50" s="21"/>
      <c r="AX50" s="22"/>
      <c r="AY50" s="21"/>
      <c r="AZ50" s="21"/>
      <c r="BA50" s="21"/>
      <c r="BB50" s="22"/>
      <c r="BC50" s="21"/>
      <c r="BD50" s="21"/>
      <c r="BE50" s="21"/>
      <c r="BF50" s="22"/>
      <c r="BG50" s="21"/>
      <c r="BH50" s="21"/>
      <c r="BI50" s="21"/>
      <c r="BJ50" s="22"/>
      <c r="BK50" s="21"/>
      <c r="BL50" s="21"/>
      <c r="BM50" s="21"/>
      <c r="BN50" s="22"/>
      <c r="BO50" s="21"/>
      <c r="BP50" s="21"/>
      <c r="BQ50" s="21"/>
      <c r="BR50" s="22"/>
      <c r="BS50" s="21"/>
      <c r="BT50" s="21"/>
      <c r="BU50" s="21"/>
      <c r="BV50" s="22"/>
      <c r="BW50" s="21"/>
      <c r="BX50" s="21"/>
      <c r="BY50" s="21"/>
      <c r="BZ50" s="22"/>
      <c r="CA50" s="21"/>
      <c r="CB50" s="21"/>
      <c r="CC50" s="21"/>
      <c r="CD50" s="22"/>
      <c r="CE50" s="21"/>
      <c r="CF50" s="21"/>
      <c r="CG50" s="21"/>
      <c r="CH50" s="22"/>
      <c r="CI50" s="21"/>
      <c r="CJ50" s="21"/>
      <c r="CK50" s="21"/>
      <c r="CL50" s="22"/>
      <c r="CM50" s="21"/>
      <c r="CN50" s="21"/>
      <c r="CO50" s="21"/>
      <c r="CP50" s="22"/>
      <c r="CQ50" s="21"/>
      <c r="CR50" s="21"/>
      <c r="CS50" s="21"/>
      <c r="CT50" s="22"/>
      <c r="CU50" s="21"/>
      <c r="CV50" s="21"/>
      <c r="CW50" s="21"/>
      <c r="CX50" s="22"/>
      <c r="CY50" s="21">
        <v>3</v>
      </c>
      <c r="CZ50" s="21" t="s">
        <v>8</v>
      </c>
      <c r="DA50" s="21">
        <v>2019</v>
      </c>
      <c r="DB50" s="22"/>
      <c r="DC50" s="21"/>
      <c r="DD50" s="21"/>
      <c r="DE50" s="21"/>
      <c r="DF50" s="22"/>
      <c r="DG50" s="21"/>
      <c r="DH50" s="21"/>
      <c r="DI50" s="21"/>
      <c r="DJ50" s="22"/>
      <c r="DK50" s="21"/>
      <c r="DL50" s="21"/>
      <c r="DM50" s="21"/>
      <c r="DN50" s="22"/>
      <c r="DO50" s="21"/>
      <c r="DP50" s="21"/>
      <c r="DQ50" s="21"/>
      <c r="DR50" s="22"/>
      <c r="DS50" s="21"/>
      <c r="DT50" s="21"/>
      <c r="DU50" s="21"/>
      <c r="DV50" s="22"/>
      <c r="DW50" s="21"/>
      <c r="DX50" s="21"/>
      <c r="DY50" s="21"/>
      <c r="DZ50" s="22"/>
      <c r="EA50" s="21"/>
      <c r="EB50" s="21"/>
      <c r="EC50" s="21"/>
      <c r="ED50" s="22"/>
      <c r="EE50" s="21"/>
      <c r="EF50" s="21"/>
      <c r="EG50" s="21"/>
      <c r="EH50" s="22"/>
      <c r="EI50" s="21"/>
      <c r="EJ50" s="21"/>
      <c r="EK50" s="21"/>
      <c r="EL50" s="22"/>
      <c r="EM50" s="21">
        <v>2</v>
      </c>
      <c r="EN50" s="21" t="s">
        <v>99</v>
      </c>
      <c r="EO50" s="21">
        <v>2015</v>
      </c>
      <c r="EP50" s="22" t="s">
        <v>206</v>
      </c>
      <c r="EQ50" s="21">
        <v>4</v>
      </c>
      <c r="ER50" s="21" t="s">
        <v>8</v>
      </c>
      <c r="ES50" s="21">
        <v>2015</v>
      </c>
      <c r="ET50" s="22"/>
      <c r="EU50" s="21">
        <v>9</v>
      </c>
      <c r="EV50" s="21" t="s">
        <v>99</v>
      </c>
      <c r="EW50" s="21">
        <v>2015</v>
      </c>
      <c r="EX50" s="22" t="s">
        <v>206</v>
      </c>
      <c r="EY50" s="21"/>
      <c r="EZ50" s="21"/>
      <c r="FA50" s="21"/>
      <c r="FB50" s="22"/>
      <c r="FC50" s="21"/>
      <c r="FD50" s="21"/>
      <c r="FE50" s="21"/>
      <c r="FF50" s="22"/>
      <c r="FG50" s="21"/>
      <c r="FH50" s="21"/>
      <c r="FI50" s="21"/>
      <c r="FJ50" s="22"/>
      <c r="FK50" s="21"/>
      <c r="FL50" s="21"/>
      <c r="FM50" s="21"/>
      <c r="FN50" s="22"/>
      <c r="FO50" s="21"/>
      <c r="FP50" s="21"/>
      <c r="FQ50" s="21"/>
      <c r="FR50" s="22"/>
      <c r="FS50" s="21"/>
      <c r="FT50" s="21"/>
      <c r="FU50" s="21"/>
      <c r="FV50" s="22"/>
      <c r="FW50" s="21"/>
      <c r="FX50" s="21"/>
      <c r="FY50" s="21"/>
      <c r="FZ50" s="22"/>
      <c r="GA50" s="21"/>
      <c r="GB50" s="21"/>
      <c r="GC50" s="21"/>
      <c r="GD50" s="22"/>
      <c r="GE50" s="21"/>
      <c r="GF50" s="21"/>
      <c r="GG50" s="21"/>
      <c r="GH50" s="22"/>
      <c r="GI50" s="21"/>
      <c r="GJ50" s="21"/>
      <c r="GK50" s="21"/>
      <c r="GL50" s="22"/>
      <c r="GM50" s="21"/>
      <c r="GN50" s="21"/>
      <c r="GO50" s="21"/>
      <c r="GP50" s="22"/>
      <c r="GQ50" s="21"/>
      <c r="GR50" s="21"/>
      <c r="GS50" s="21"/>
      <c r="GT50" s="22"/>
      <c r="GU50"/>
      <c r="GV50"/>
      <c r="GW50" s="21"/>
      <c r="GX50" s="22"/>
      <c r="GY50">
        <v>2</v>
      </c>
      <c r="GZ50" t="s">
        <v>8</v>
      </c>
      <c r="HA50" s="21">
        <v>2018</v>
      </c>
      <c r="HB50" s="22"/>
      <c r="HC50">
        <v>2.5</v>
      </c>
      <c r="HD50" t="s">
        <v>8</v>
      </c>
      <c r="HE50" s="21">
        <v>2018</v>
      </c>
      <c r="HF50" s="22"/>
      <c r="HG50" s="21">
        <v>4.5</v>
      </c>
      <c r="HH50" s="21" t="s">
        <v>8</v>
      </c>
      <c r="HI50" s="21">
        <v>2018</v>
      </c>
      <c r="HJ50" s="22"/>
      <c r="HK50" s="21"/>
      <c r="HL50" s="21"/>
      <c r="HM50" s="21"/>
      <c r="HN50" s="22"/>
      <c r="HO50" s="21"/>
      <c r="HP50" s="21"/>
      <c r="HQ50" s="21"/>
      <c r="HR50" s="22"/>
      <c r="HS50" s="21">
        <v>6.3</v>
      </c>
      <c r="HT50" s="21" t="s">
        <v>8</v>
      </c>
      <c r="HU50" s="21">
        <v>2021</v>
      </c>
      <c r="HV50" s="22"/>
      <c r="HW50" s="21">
        <v>4.0999999999999996</v>
      </c>
      <c r="HX50" s="21" t="s">
        <v>8</v>
      </c>
      <c r="HY50" s="21">
        <v>2021</v>
      </c>
      <c r="HZ50" s="22"/>
      <c r="IA50" s="21">
        <v>2.5</v>
      </c>
      <c r="IB50" s="21" t="s">
        <v>8</v>
      </c>
      <c r="IC50" s="21">
        <v>2021</v>
      </c>
      <c r="ID50" s="22"/>
      <c r="IE50" s="21"/>
      <c r="IF50" s="21"/>
      <c r="IG50" s="21"/>
      <c r="IH50" s="22"/>
      <c r="II50" s="21"/>
      <c r="IJ50" s="21"/>
      <c r="IK50" s="21"/>
      <c r="IL50" s="22"/>
      <c r="IM50" s="21"/>
      <c r="IN50" s="21"/>
      <c r="IO50" s="21"/>
      <c r="IP50" s="22"/>
      <c r="IQ50" s="21"/>
      <c r="IR50" s="21"/>
      <c r="IS50" s="21"/>
      <c r="IT50" s="22"/>
      <c r="IU50" s="21"/>
      <c r="IV50" s="21"/>
      <c r="IW50" s="21"/>
      <c r="IX50" s="22"/>
      <c r="IY50" s="21"/>
      <c r="IZ50" s="21"/>
      <c r="JA50" s="21"/>
      <c r="JB50" s="22"/>
      <c r="JC50" s="21"/>
      <c r="JD50" s="21"/>
      <c r="JE50" s="21"/>
      <c r="JF50" s="22"/>
      <c r="JH50" s="39" t="b">
        <f t="shared" si="343"/>
        <v>0</v>
      </c>
      <c r="JI50" s="10" t="b">
        <f t="shared" si="344"/>
        <v>0</v>
      </c>
      <c r="JJ50" s="10" t="b">
        <f t="shared" si="345"/>
        <v>0</v>
      </c>
      <c r="JK50" s="10" t="b">
        <f t="shared" si="346"/>
        <v>0</v>
      </c>
      <c r="JL50" s="10" t="b">
        <f t="shared" si="347"/>
        <v>0</v>
      </c>
      <c r="JM50" s="10" t="b">
        <f t="shared" si="348"/>
        <v>0</v>
      </c>
      <c r="JN50" s="10" t="b">
        <f t="shared" si="349"/>
        <v>0</v>
      </c>
      <c r="JO50" s="10" t="b">
        <f t="shared" si="350"/>
        <v>0</v>
      </c>
      <c r="JP50" s="10" t="b">
        <f t="shared" si="351"/>
        <v>0</v>
      </c>
      <c r="JQ50" s="10" t="b">
        <f t="shared" si="352"/>
        <v>0</v>
      </c>
      <c r="JR50" s="10" t="b">
        <f t="shared" si="353"/>
        <v>0</v>
      </c>
      <c r="JS50" s="10" t="b">
        <f t="shared" si="354"/>
        <v>0</v>
      </c>
      <c r="JT50" s="10" t="b">
        <f t="shared" si="355"/>
        <v>0</v>
      </c>
      <c r="JU50" s="10" t="b">
        <f t="shared" si="356"/>
        <v>0</v>
      </c>
      <c r="JV50" s="10" t="b">
        <f t="shared" si="357"/>
        <v>0</v>
      </c>
      <c r="JW50" s="10" t="b">
        <f t="shared" si="358"/>
        <v>0</v>
      </c>
      <c r="JX50" s="10" t="b">
        <f t="shared" si="359"/>
        <v>0</v>
      </c>
      <c r="JY50" s="10" t="b">
        <f t="shared" si="360"/>
        <v>0</v>
      </c>
      <c r="JZ50" s="10" t="b">
        <f t="shared" si="361"/>
        <v>0</v>
      </c>
      <c r="KA50" s="10" t="b">
        <f t="shared" si="362"/>
        <v>0</v>
      </c>
      <c r="KB50" s="10" t="b">
        <f t="shared" si="363"/>
        <v>0</v>
      </c>
      <c r="KC50" s="10" t="b">
        <f t="shared" si="364"/>
        <v>0</v>
      </c>
      <c r="KD50" s="10" t="b">
        <f t="shared" si="365"/>
        <v>0</v>
      </c>
      <c r="KE50" s="10">
        <f t="shared" si="366"/>
        <v>3</v>
      </c>
      <c r="KF50" s="10" t="b">
        <f t="shared" si="367"/>
        <v>0</v>
      </c>
      <c r="KG50" s="10" t="b">
        <f t="shared" si="368"/>
        <v>0</v>
      </c>
      <c r="KH50" s="10" t="b">
        <f t="shared" si="369"/>
        <v>0</v>
      </c>
      <c r="KI50" s="10" t="b">
        <f t="shared" si="370"/>
        <v>0</v>
      </c>
      <c r="KJ50" s="10" t="b">
        <f t="shared" si="371"/>
        <v>0</v>
      </c>
      <c r="KK50" s="10" t="b">
        <f t="shared" si="372"/>
        <v>0</v>
      </c>
      <c r="KL50" s="10" t="b">
        <f t="shared" si="373"/>
        <v>0</v>
      </c>
      <c r="KM50" s="10" t="b">
        <f t="shared" si="374"/>
        <v>0</v>
      </c>
      <c r="KN50" s="10" t="b">
        <f t="shared" si="375"/>
        <v>0</v>
      </c>
      <c r="KO50" s="10" t="b">
        <f t="shared" si="376"/>
        <v>0</v>
      </c>
      <c r="KP50" s="10">
        <f t="shared" si="377"/>
        <v>4</v>
      </c>
      <c r="KQ50" s="10" t="b">
        <f t="shared" si="378"/>
        <v>0</v>
      </c>
      <c r="KR50" s="10" t="b">
        <f t="shared" si="379"/>
        <v>0</v>
      </c>
      <c r="KS50" s="10" t="b">
        <f t="shared" si="380"/>
        <v>0</v>
      </c>
      <c r="KT50" s="10" t="b">
        <f t="shared" si="381"/>
        <v>0</v>
      </c>
      <c r="KU50" s="10" t="b">
        <f t="shared" si="382"/>
        <v>0</v>
      </c>
      <c r="KV50" s="10" t="b">
        <f t="shared" si="383"/>
        <v>0</v>
      </c>
      <c r="KW50" s="10" t="b">
        <f t="shared" si="384"/>
        <v>0</v>
      </c>
      <c r="KX50" s="10" t="b">
        <f t="shared" si="385"/>
        <v>0</v>
      </c>
      <c r="KY50" s="10" t="b">
        <f t="shared" si="386"/>
        <v>0</v>
      </c>
      <c r="KZ50" s="10" t="b">
        <f t="shared" si="387"/>
        <v>0</v>
      </c>
      <c r="LA50" s="10" t="b">
        <f t="shared" si="388"/>
        <v>0</v>
      </c>
      <c r="LB50" s="10" t="b">
        <f t="shared" si="389"/>
        <v>0</v>
      </c>
      <c r="LC50" s="19" t="b">
        <f t="shared" si="390"/>
        <v>0</v>
      </c>
      <c r="LD50" s="10" t="b">
        <f t="shared" si="391"/>
        <v>0</v>
      </c>
      <c r="LE50" s="10">
        <f t="shared" si="392"/>
        <v>2</v>
      </c>
      <c r="LF50" s="10">
        <f t="shared" ref="LF50:LF57" si="406">IF(HD50="yes",HC50)</f>
        <v>2.5</v>
      </c>
      <c r="LG50" s="10">
        <f t="shared" si="393"/>
        <v>4.5</v>
      </c>
      <c r="LH50" s="10" t="b">
        <f t="shared" si="394"/>
        <v>0</v>
      </c>
      <c r="LI50" s="10" t="b">
        <f t="shared" si="395"/>
        <v>0</v>
      </c>
      <c r="LJ50" s="10">
        <f t="shared" si="396"/>
        <v>6.3</v>
      </c>
      <c r="LK50" s="10">
        <f t="shared" si="397"/>
        <v>4.0999999999999996</v>
      </c>
      <c r="LL50" s="10">
        <f t="shared" si="398"/>
        <v>2.5</v>
      </c>
      <c r="LM50" s="10" t="b">
        <f t="shared" si="399"/>
        <v>0</v>
      </c>
      <c r="LN50" s="10" t="b">
        <f t="shared" si="400"/>
        <v>0</v>
      </c>
      <c r="LO50" s="10" t="b">
        <f t="shared" si="401"/>
        <v>0</v>
      </c>
      <c r="LP50" s="10" t="b">
        <f t="shared" si="402"/>
        <v>0</v>
      </c>
      <c r="LQ50" s="10" t="b">
        <f t="shared" si="403"/>
        <v>0</v>
      </c>
      <c r="LR50" s="10" t="b">
        <f t="shared" si="404"/>
        <v>0</v>
      </c>
      <c r="LS50" s="10" t="b">
        <f t="shared" si="405"/>
        <v>0</v>
      </c>
    </row>
    <row r="51" spans="1:331" s="7" customFormat="1" x14ac:dyDescent="0.2">
      <c r="A51" s="20" t="str">
        <f t="shared" si="336"/>
        <v>Germanium</v>
      </c>
      <c r="B51" s="11" t="str">
        <f t="shared" si="336"/>
        <v>kg/MW</v>
      </c>
      <c r="C51" s="11">
        <f t="shared" ref="C51:C57" si="407">C50</f>
        <v>2030</v>
      </c>
      <c r="D51" s="16">
        <f t="shared" si="338"/>
        <v>-999</v>
      </c>
      <c r="E51" s="16">
        <f t="shared" si="339"/>
        <v>-999</v>
      </c>
      <c r="F51" s="16">
        <f t="shared" si="340"/>
        <v>-999</v>
      </c>
      <c r="G51" s="16">
        <f t="shared" si="341"/>
        <v>-999</v>
      </c>
      <c r="H51" s="18">
        <f t="shared" si="342"/>
        <v>0</v>
      </c>
      <c r="I51" s="16">
        <f>IF(H51&lt;&gt;0,PERCENTILE(JH51:LS51,#REF!),-999)</f>
        <v>-999</v>
      </c>
      <c r="J51" s="17">
        <f>IF(H51&lt;&gt;0,PERCENTILE(JH51:LS51,#REF!),-999)</f>
        <v>-999</v>
      </c>
      <c r="K51" s="21"/>
      <c r="L51" s="21"/>
      <c r="M51" s="21"/>
      <c r="N51" s="22"/>
      <c r="O51" s="21"/>
      <c r="P51" s="21"/>
      <c r="Q51" s="21"/>
      <c r="R51" s="22"/>
      <c r="S51" s="21"/>
      <c r="T51" s="21"/>
      <c r="U51" s="21"/>
      <c r="V51" s="22"/>
      <c r="W51" s="21"/>
      <c r="X51" s="21"/>
      <c r="Y51" s="21"/>
      <c r="Z51" s="22"/>
      <c r="AA51" s="21"/>
      <c r="AB51" s="21"/>
      <c r="AC51" s="21"/>
      <c r="AD51" s="22"/>
      <c r="AE51" s="21"/>
      <c r="AF51" s="21"/>
      <c r="AG51" s="21"/>
      <c r="AH51" s="22"/>
      <c r="AI51" s="21"/>
      <c r="AJ51" s="21"/>
      <c r="AK51" s="21"/>
      <c r="AL51" s="22"/>
      <c r="AM51" s="21"/>
      <c r="AN51" s="21"/>
      <c r="AO51" s="21"/>
      <c r="AP51" s="22"/>
      <c r="AQ51" s="21"/>
      <c r="AR51" s="21"/>
      <c r="AS51" s="21"/>
      <c r="AT51" s="22"/>
      <c r="AU51" s="21"/>
      <c r="AV51" s="21"/>
      <c r="AW51" s="21"/>
      <c r="AX51" s="22"/>
      <c r="AY51" s="21"/>
      <c r="AZ51" s="21"/>
      <c r="BA51" s="21"/>
      <c r="BB51" s="22"/>
      <c r="BC51" s="21"/>
      <c r="BD51" s="21"/>
      <c r="BE51" s="21"/>
      <c r="BF51" s="22"/>
      <c r="BG51" s="21"/>
      <c r="BH51" s="21"/>
      <c r="BI51" s="21"/>
      <c r="BJ51" s="22"/>
      <c r="BK51" s="21"/>
      <c r="BL51" s="21"/>
      <c r="BM51" s="21"/>
      <c r="BN51" s="22"/>
      <c r="BO51" s="21"/>
      <c r="BP51" s="21"/>
      <c r="BQ51" s="21"/>
      <c r="BR51" s="22"/>
      <c r="BS51" s="21"/>
      <c r="BT51" s="21"/>
      <c r="BU51" s="21"/>
      <c r="BV51" s="22"/>
      <c r="BW51" s="21"/>
      <c r="BX51" s="21"/>
      <c r="BY51" s="21"/>
      <c r="BZ51" s="22"/>
      <c r="CA51" s="21"/>
      <c r="CB51" s="21"/>
      <c r="CC51" s="21"/>
      <c r="CD51" s="22"/>
      <c r="CE51" s="21"/>
      <c r="CF51" s="21"/>
      <c r="CG51" s="21"/>
      <c r="CH51" s="22"/>
      <c r="CI51" s="21"/>
      <c r="CJ51" s="21"/>
      <c r="CK51" s="21"/>
      <c r="CL51" s="22"/>
      <c r="CM51" s="21"/>
      <c r="CN51" s="21"/>
      <c r="CO51" s="21"/>
      <c r="CP51" s="22"/>
      <c r="CQ51" s="21"/>
      <c r="CR51" s="21"/>
      <c r="CS51" s="21"/>
      <c r="CT51" s="22"/>
      <c r="CU51" s="21"/>
      <c r="CV51" s="21"/>
      <c r="CW51" s="21"/>
      <c r="CX51" s="22"/>
      <c r="CY51" s="21"/>
      <c r="CZ51" s="21"/>
      <c r="DA51" s="21"/>
      <c r="DB51" s="22"/>
      <c r="DC51" s="21"/>
      <c r="DD51" s="21"/>
      <c r="DE51" s="21"/>
      <c r="DF51" s="22"/>
      <c r="DG51" s="21"/>
      <c r="DH51" s="21"/>
      <c r="DI51" s="21"/>
      <c r="DJ51" s="22"/>
      <c r="DK51" s="21"/>
      <c r="DL51" s="21"/>
      <c r="DM51" s="21"/>
      <c r="DN51" s="22"/>
      <c r="DO51" s="21"/>
      <c r="DP51" s="21"/>
      <c r="DQ51" s="21"/>
      <c r="DR51" s="22"/>
      <c r="DS51" s="21"/>
      <c r="DT51" s="21"/>
      <c r="DU51" s="21"/>
      <c r="DV51" s="22"/>
      <c r="DW51" s="21"/>
      <c r="DX51" s="21"/>
      <c r="DY51" s="21"/>
      <c r="DZ51" s="22"/>
      <c r="EA51" s="21"/>
      <c r="EB51" s="21"/>
      <c r="EC51" s="21"/>
      <c r="ED51" s="22"/>
      <c r="EE51" s="21"/>
      <c r="EF51" s="21"/>
      <c r="EG51" s="21"/>
      <c r="EH51" s="22"/>
      <c r="EI51" s="21"/>
      <c r="EJ51" s="21"/>
      <c r="EK51" s="21"/>
      <c r="EL51" s="22"/>
      <c r="EM51" s="21"/>
      <c r="EN51" s="21"/>
      <c r="EO51" s="21"/>
      <c r="EP51" s="22"/>
      <c r="EQ51" s="21"/>
      <c r="ER51" s="21"/>
      <c r="ES51" s="21"/>
      <c r="ET51" s="22"/>
      <c r="EU51" s="21"/>
      <c r="EV51" s="21"/>
      <c r="EW51" s="21"/>
      <c r="EX51" s="22"/>
      <c r="EY51" s="21"/>
      <c r="EZ51" s="21"/>
      <c r="FA51" s="21"/>
      <c r="FB51" s="22"/>
      <c r="FC51" s="21"/>
      <c r="FD51" s="21"/>
      <c r="FE51" s="21"/>
      <c r="FF51" s="22"/>
      <c r="FG51" s="21"/>
      <c r="FH51" s="21"/>
      <c r="FI51" s="21"/>
      <c r="FJ51" s="22"/>
      <c r="FK51" s="21"/>
      <c r="FL51" s="21"/>
      <c r="FM51" s="21"/>
      <c r="FN51" s="22"/>
      <c r="FO51" s="21"/>
      <c r="FP51" s="21"/>
      <c r="FQ51" s="21"/>
      <c r="FR51" s="22"/>
      <c r="FS51" s="21"/>
      <c r="FT51" s="21"/>
      <c r="FU51" s="21"/>
      <c r="FV51" s="22"/>
      <c r="FW51" s="21"/>
      <c r="FX51" s="21"/>
      <c r="FY51" s="21"/>
      <c r="FZ51" s="22"/>
      <c r="GA51" s="21"/>
      <c r="GB51" s="21"/>
      <c r="GC51" s="21"/>
      <c r="GD51" s="22"/>
      <c r="GE51" s="21"/>
      <c r="GF51" s="21"/>
      <c r="GG51" s="21"/>
      <c r="GH51" s="22"/>
      <c r="GI51" s="21"/>
      <c r="GJ51" s="21"/>
      <c r="GK51" s="21"/>
      <c r="GL51" s="22"/>
      <c r="GM51" s="21"/>
      <c r="GN51" s="21"/>
      <c r="GO51" s="21"/>
      <c r="GP51" s="22"/>
      <c r="GQ51" s="21"/>
      <c r="GR51" s="21"/>
      <c r="GS51" s="21"/>
      <c r="GT51" s="22"/>
      <c r="GU51"/>
      <c r="GV51"/>
      <c r="GW51" s="21"/>
      <c r="GX51" s="22"/>
      <c r="GY51"/>
      <c r="GZ51"/>
      <c r="HA51" s="21"/>
      <c r="HB51" s="22"/>
      <c r="HC51"/>
      <c r="HD51"/>
      <c r="HE51" s="21"/>
      <c r="HF51" s="22"/>
      <c r="HG51" s="21"/>
      <c r="HH51" s="21"/>
      <c r="HI51" s="21"/>
      <c r="HJ51" s="22"/>
      <c r="HK51" s="21"/>
      <c r="HL51" s="21"/>
      <c r="HM51" s="21"/>
      <c r="HN51" s="22"/>
      <c r="HO51" s="21"/>
      <c r="HP51" s="21"/>
      <c r="HQ51" s="21"/>
      <c r="HR51" s="22"/>
      <c r="HS51" s="21"/>
      <c r="HT51" s="21"/>
      <c r="HU51" s="21"/>
      <c r="HV51" s="22"/>
      <c r="HW51" s="21"/>
      <c r="HX51" s="21"/>
      <c r="HY51" s="21"/>
      <c r="HZ51" s="22"/>
      <c r="IA51" s="21"/>
      <c r="IB51" s="21"/>
      <c r="IC51" s="21"/>
      <c r="ID51" s="22"/>
      <c r="IE51" s="21"/>
      <c r="IF51" s="21"/>
      <c r="IG51" s="21"/>
      <c r="IH51" s="22"/>
      <c r="II51" s="21"/>
      <c r="IJ51" s="21"/>
      <c r="IK51" s="21"/>
      <c r="IL51" s="22"/>
      <c r="IM51" s="21"/>
      <c r="IN51" s="21"/>
      <c r="IO51" s="21"/>
      <c r="IP51" s="22"/>
      <c r="IQ51" s="21"/>
      <c r="IR51" s="21"/>
      <c r="IS51" s="21"/>
      <c r="IT51" s="22"/>
      <c r="IU51" s="21"/>
      <c r="IV51" s="21"/>
      <c r="IW51" s="21"/>
      <c r="IX51" s="22"/>
      <c r="IY51" s="21"/>
      <c r="IZ51" s="21"/>
      <c r="JA51" s="21"/>
      <c r="JB51" s="22"/>
      <c r="JC51" s="21"/>
      <c r="JD51" s="21"/>
      <c r="JE51" s="21"/>
      <c r="JF51" s="22"/>
      <c r="JH51" s="39" t="b">
        <f t="shared" si="343"/>
        <v>0</v>
      </c>
      <c r="JI51" s="10" t="b">
        <f t="shared" si="344"/>
        <v>0</v>
      </c>
      <c r="JJ51" s="10" t="b">
        <f t="shared" si="345"/>
        <v>0</v>
      </c>
      <c r="JK51" s="10" t="b">
        <f t="shared" si="346"/>
        <v>0</v>
      </c>
      <c r="JL51" s="10" t="b">
        <f t="shared" si="347"/>
        <v>0</v>
      </c>
      <c r="JM51" s="10" t="b">
        <f t="shared" si="348"/>
        <v>0</v>
      </c>
      <c r="JN51" s="10" t="b">
        <f t="shared" si="349"/>
        <v>0</v>
      </c>
      <c r="JO51" s="10" t="b">
        <f t="shared" si="350"/>
        <v>0</v>
      </c>
      <c r="JP51" s="10" t="b">
        <f t="shared" si="351"/>
        <v>0</v>
      </c>
      <c r="JQ51" s="10" t="b">
        <f t="shared" si="352"/>
        <v>0</v>
      </c>
      <c r="JR51" s="10" t="b">
        <f t="shared" si="353"/>
        <v>0</v>
      </c>
      <c r="JS51" s="10" t="b">
        <f t="shared" si="354"/>
        <v>0</v>
      </c>
      <c r="JT51" s="10" t="b">
        <f t="shared" si="355"/>
        <v>0</v>
      </c>
      <c r="JU51" s="10" t="b">
        <f t="shared" si="356"/>
        <v>0</v>
      </c>
      <c r="JV51" s="10" t="b">
        <f t="shared" si="357"/>
        <v>0</v>
      </c>
      <c r="JW51" s="10" t="b">
        <f t="shared" si="358"/>
        <v>0</v>
      </c>
      <c r="JX51" s="10" t="b">
        <f t="shared" si="359"/>
        <v>0</v>
      </c>
      <c r="JY51" s="10" t="b">
        <f t="shared" si="360"/>
        <v>0</v>
      </c>
      <c r="JZ51" s="10" t="b">
        <f t="shared" si="361"/>
        <v>0</v>
      </c>
      <c r="KA51" s="10" t="b">
        <f t="shared" si="362"/>
        <v>0</v>
      </c>
      <c r="KB51" s="10" t="b">
        <f t="shared" si="363"/>
        <v>0</v>
      </c>
      <c r="KC51" s="10" t="b">
        <f t="shared" si="364"/>
        <v>0</v>
      </c>
      <c r="KD51" s="10" t="b">
        <f t="shared" si="365"/>
        <v>0</v>
      </c>
      <c r="KE51" s="10" t="b">
        <f t="shared" si="366"/>
        <v>0</v>
      </c>
      <c r="KF51" s="10" t="b">
        <f t="shared" si="367"/>
        <v>0</v>
      </c>
      <c r="KG51" s="10" t="b">
        <f t="shared" si="368"/>
        <v>0</v>
      </c>
      <c r="KH51" s="10" t="b">
        <f t="shared" si="369"/>
        <v>0</v>
      </c>
      <c r="KI51" s="10" t="b">
        <f t="shared" si="370"/>
        <v>0</v>
      </c>
      <c r="KJ51" s="10" t="b">
        <f t="shared" si="371"/>
        <v>0</v>
      </c>
      <c r="KK51" s="10" t="b">
        <f t="shared" si="372"/>
        <v>0</v>
      </c>
      <c r="KL51" s="10" t="b">
        <f t="shared" si="373"/>
        <v>0</v>
      </c>
      <c r="KM51" s="10" t="b">
        <f t="shared" si="374"/>
        <v>0</v>
      </c>
      <c r="KN51" s="10" t="b">
        <f t="shared" si="375"/>
        <v>0</v>
      </c>
      <c r="KO51" s="10" t="b">
        <f t="shared" si="376"/>
        <v>0</v>
      </c>
      <c r="KP51" s="10" t="b">
        <f t="shared" si="377"/>
        <v>0</v>
      </c>
      <c r="KQ51" s="10" t="b">
        <f t="shared" si="378"/>
        <v>0</v>
      </c>
      <c r="KR51" s="10" t="b">
        <f t="shared" si="379"/>
        <v>0</v>
      </c>
      <c r="KS51" s="10" t="b">
        <f t="shared" si="380"/>
        <v>0</v>
      </c>
      <c r="KT51" s="10" t="b">
        <f t="shared" si="381"/>
        <v>0</v>
      </c>
      <c r="KU51" s="10" t="b">
        <f t="shared" si="382"/>
        <v>0</v>
      </c>
      <c r="KV51" s="10" t="b">
        <f t="shared" si="383"/>
        <v>0</v>
      </c>
      <c r="KW51" s="10" t="b">
        <f t="shared" si="384"/>
        <v>0</v>
      </c>
      <c r="KX51" s="10" t="b">
        <f t="shared" si="385"/>
        <v>0</v>
      </c>
      <c r="KY51" s="10" t="b">
        <f t="shared" si="386"/>
        <v>0</v>
      </c>
      <c r="KZ51" s="10" t="b">
        <f t="shared" si="387"/>
        <v>0</v>
      </c>
      <c r="LA51" s="10" t="b">
        <f t="shared" si="388"/>
        <v>0</v>
      </c>
      <c r="LB51" s="10" t="b">
        <f t="shared" si="389"/>
        <v>0</v>
      </c>
      <c r="LC51" s="19" t="b">
        <f t="shared" si="390"/>
        <v>0</v>
      </c>
      <c r="LD51" s="10" t="b">
        <f t="shared" si="391"/>
        <v>0</v>
      </c>
      <c r="LE51" s="10" t="b">
        <f t="shared" si="392"/>
        <v>0</v>
      </c>
      <c r="LF51" s="10" t="b">
        <f t="shared" si="406"/>
        <v>0</v>
      </c>
      <c r="LG51" s="10" t="b">
        <f t="shared" si="393"/>
        <v>0</v>
      </c>
      <c r="LH51" s="10" t="b">
        <f t="shared" si="394"/>
        <v>0</v>
      </c>
      <c r="LI51" s="10" t="b">
        <f t="shared" si="395"/>
        <v>0</v>
      </c>
      <c r="LJ51" s="10" t="b">
        <f t="shared" si="396"/>
        <v>0</v>
      </c>
      <c r="LK51" s="10" t="b">
        <f t="shared" si="397"/>
        <v>0</v>
      </c>
      <c r="LL51" s="10" t="b">
        <f t="shared" si="398"/>
        <v>0</v>
      </c>
      <c r="LM51" s="10" t="b">
        <f t="shared" si="399"/>
        <v>0</v>
      </c>
      <c r="LN51" s="10" t="b">
        <f t="shared" si="400"/>
        <v>0</v>
      </c>
      <c r="LO51" s="10" t="b">
        <f t="shared" si="401"/>
        <v>0</v>
      </c>
      <c r="LP51" s="10" t="b">
        <f t="shared" si="402"/>
        <v>0</v>
      </c>
      <c r="LQ51" s="10" t="b">
        <f t="shared" si="403"/>
        <v>0</v>
      </c>
      <c r="LR51" s="10" t="b">
        <f t="shared" si="404"/>
        <v>0</v>
      </c>
      <c r="LS51" s="10" t="b">
        <f t="shared" si="405"/>
        <v>0</v>
      </c>
    </row>
    <row r="52" spans="1:331" x14ac:dyDescent="0.2">
      <c r="A52" s="20" t="str">
        <f t="shared" si="336"/>
        <v>Indium</v>
      </c>
      <c r="B52" s="11" t="str">
        <f t="shared" si="336"/>
        <v>kg/MW</v>
      </c>
      <c r="C52" s="11">
        <f t="shared" si="407"/>
        <v>2030</v>
      </c>
      <c r="D52" s="67">
        <f t="shared" si="338"/>
        <v>14.445454545454545</v>
      </c>
      <c r="E52" s="67">
        <f t="shared" si="339"/>
        <v>13</v>
      </c>
      <c r="F52" s="67">
        <f t="shared" si="340"/>
        <v>8</v>
      </c>
      <c r="G52" s="67">
        <f t="shared" si="341"/>
        <v>25.4</v>
      </c>
      <c r="H52" s="68">
        <f t="shared" si="342"/>
        <v>11</v>
      </c>
      <c r="I52" s="16" t="e">
        <f>IF(H52&lt;&gt;0,PERCENTILE(JH52:LS52,#REF!),-999)</f>
        <v>#REF!</v>
      </c>
      <c r="J52" s="69" t="e">
        <f>IF(H52&lt;&gt;0,PERCENTILE(JH52:LS52,#REF!),-999)</f>
        <v>#REF!</v>
      </c>
      <c r="K52" s="21"/>
      <c r="L52" s="21"/>
      <c r="M52" s="21"/>
      <c r="N52" s="22"/>
      <c r="O52" s="21"/>
      <c r="P52" s="21"/>
      <c r="Q52" s="21"/>
      <c r="R52" s="22"/>
      <c r="S52" s="21"/>
      <c r="T52" s="21"/>
      <c r="U52" s="21"/>
      <c r="V52" s="22"/>
      <c r="W52" s="21"/>
      <c r="X52" s="21"/>
      <c r="Y52" s="21"/>
      <c r="Z52" s="22"/>
      <c r="AA52" s="21"/>
      <c r="AB52" s="21"/>
      <c r="AC52" s="21"/>
      <c r="AD52" s="22"/>
      <c r="AE52" s="21"/>
      <c r="AF52" s="21"/>
      <c r="AG52" s="21"/>
      <c r="AH52" s="22"/>
      <c r="AI52" s="21"/>
      <c r="AJ52" s="21"/>
      <c r="AK52" s="21"/>
      <c r="AL52" s="22"/>
      <c r="AM52" s="21"/>
      <c r="AN52" s="21"/>
      <c r="AO52" s="21"/>
      <c r="AP52" s="22"/>
      <c r="AQ52" s="21"/>
      <c r="AR52" s="21"/>
      <c r="AS52" s="21"/>
      <c r="AT52" s="22"/>
      <c r="AU52" s="21"/>
      <c r="AV52" s="21"/>
      <c r="AW52" s="21"/>
      <c r="AX52" s="22"/>
      <c r="AY52" s="21"/>
      <c r="AZ52" s="21"/>
      <c r="BA52" s="21"/>
      <c r="BB52" s="22"/>
      <c r="BC52" s="21"/>
      <c r="BD52" s="21"/>
      <c r="BE52" s="21"/>
      <c r="BF52" s="22"/>
      <c r="BG52" s="21"/>
      <c r="BH52" s="21"/>
      <c r="BI52" s="21"/>
      <c r="BJ52" s="22"/>
      <c r="BK52" s="21"/>
      <c r="BL52" s="21"/>
      <c r="BM52" s="21"/>
      <c r="BN52" s="22"/>
      <c r="BO52" s="21"/>
      <c r="BP52" s="21"/>
      <c r="BQ52" s="21"/>
      <c r="BR52" s="22"/>
      <c r="BS52" s="21"/>
      <c r="BT52" s="21"/>
      <c r="BU52" s="21"/>
      <c r="BV52" s="22"/>
      <c r="BW52" s="21"/>
      <c r="BX52" s="21"/>
      <c r="BY52" s="21"/>
      <c r="BZ52" s="22"/>
      <c r="CA52" s="21"/>
      <c r="CB52" s="21"/>
      <c r="CC52" s="21"/>
      <c r="CD52" s="22"/>
      <c r="CE52" s="21"/>
      <c r="CF52" s="21"/>
      <c r="CG52" s="21"/>
      <c r="CH52" s="22"/>
      <c r="CI52" s="21"/>
      <c r="CJ52" s="21"/>
      <c r="CK52" s="21"/>
      <c r="CL52" s="22"/>
      <c r="CM52" s="21"/>
      <c r="CN52" s="21"/>
      <c r="CO52" s="21"/>
      <c r="CP52" s="22"/>
      <c r="CQ52" s="21"/>
      <c r="CR52" s="21"/>
      <c r="CS52" s="21"/>
      <c r="CT52" s="22"/>
      <c r="CU52" s="21"/>
      <c r="CV52" s="21"/>
      <c r="CW52" s="21"/>
      <c r="CX52" s="22"/>
      <c r="CY52" s="21">
        <v>11</v>
      </c>
      <c r="CZ52" s="21" t="s">
        <v>8</v>
      </c>
      <c r="DA52" s="21">
        <v>2019</v>
      </c>
      <c r="DB52" s="22"/>
      <c r="DC52" s="21"/>
      <c r="DD52" s="21"/>
      <c r="DE52" s="21"/>
      <c r="DF52" s="22"/>
      <c r="DG52" s="21"/>
      <c r="DH52" s="21"/>
      <c r="DI52" s="21"/>
      <c r="DJ52" s="22"/>
      <c r="DK52" s="21"/>
      <c r="DL52" s="21"/>
      <c r="DM52" s="21"/>
      <c r="DN52" s="22"/>
      <c r="DO52" s="21"/>
      <c r="DP52" s="21"/>
      <c r="DQ52" s="21"/>
      <c r="DR52" s="22"/>
      <c r="DS52" s="21"/>
      <c r="DT52" s="21"/>
      <c r="DU52" s="21"/>
      <c r="DV52" s="22"/>
      <c r="DW52" s="21"/>
      <c r="DX52" s="21"/>
      <c r="DY52" s="21"/>
      <c r="DZ52" s="22"/>
      <c r="EA52" s="21"/>
      <c r="EB52" s="21"/>
      <c r="EC52" s="21"/>
      <c r="ED52" s="22"/>
      <c r="EE52" s="21"/>
      <c r="EF52" s="21"/>
      <c r="EG52" s="21"/>
      <c r="EH52" s="22"/>
      <c r="EI52" s="21"/>
      <c r="EJ52" s="21"/>
      <c r="EK52" s="21"/>
      <c r="EL52" s="22"/>
      <c r="EM52" s="21">
        <v>7</v>
      </c>
      <c r="EN52" s="21" t="s">
        <v>99</v>
      </c>
      <c r="EO52" s="21">
        <v>2015</v>
      </c>
      <c r="EP52" s="22" t="s">
        <v>207</v>
      </c>
      <c r="EQ52" s="21">
        <v>13</v>
      </c>
      <c r="ER52" s="21" t="s">
        <v>8</v>
      </c>
      <c r="ES52" s="21">
        <v>2015</v>
      </c>
      <c r="ET52" s="22" t="s">
        <v>208</v>
      </c>
      <c r="EU52" s="21">
        <v>28</v>
      </c>
      <c r="EV52" s="21" t="s">
        <v>99</v>
      </c>
      <c r="EW52" s="21">
        <v>2015</v>
      </c>
      <c r="EX52" s="22" t="s">
        <v>209</v>
      </c>
      <c r="EY52" s="21"/>
      <c r="EZ52" s="21"/>
      <c r="FA52" s="21"/>
      <c r="FB52" s="22"/>
      <c r="FC52" s="21"/>
      <c r="FD52" s="21"/>
      <c r="FE52" s="21"/>
      <c r="FF52" s="22"/>
      <c r="FG52" s="21"/>
      <c r="FH52" s="21"/>
      <c r="FI52" s="21"/>
      <c r="FJ52" s="22"/>
      <c r="FK52" s="21"/>
      <c r="FL52" s="21"/>
      <c r="FM52" s="21"/>
      <c r="FN52" s="22"/>
      <c r="FO52" s="21"/>
      <c r="FP52" s="21"/>
      <c r="FQ52" s="21"/>
      <c r="FR52" s="22"/>
      <c r="FS52" s="21"/>
      <c r="FT52" s="21"/>
      <c r="FU52" s="21"/>
      <c r="FV52" s="22"/>
      <c r="FW52" s="21"/>
      <c r="FX52" s="21"/>
      <c r="FY52" s="21"/>
      <c r="FZ52" s="22"/>
      <c r="GA52" s="21"/>
      <c r="GB52" s="21"/>
      <c r="GC52" s="21"/>
      <c r="GD52" s="22"/>
      <c r="GE52" s="21"/>
      <c r="GF52" s="21"/>
      <c r="GG52" s="21"/>
      <c r="GH52" s="22"/>
      <c r="GI52" s="21">
        <v>10.4</v>
      </c>
      <c r="GJ52" s="21" t="s">
        <v>8</v>
      </c>
      <c r="GK52" s="21">
        <v>2014</v>
      </c>
      <c r="GL52" s="22" t="s">
        <v>162</v>
      </c>
      <c r="GM52" s="21">
        <v>14.6</v>
      </c>
      <c r="GN52" s="21" t="s">
        <v>8</v>
      </c>
      <c r="GO52" s="21">
        <v>2014</v>
      </c>
      <c r="GP52" s="22" t="s">
        <v>199</v>
      </c>
      <c r="GQ52" s="21">
        <v>25.4</v>
      </c>
      <c r="GR52" s="21" t="s">
        <v>8</v>
      </c>
      <c r="GS52" s="21">
        <v>2014</v>
      </c>
      <c r="GT52" s="22" t="s">
        <v>200</v>
      </c>
      <c r="GW52" s="21"/>
      <c r="GX52" s="22"/>
      <c r="GY52">
        <v>8</v>
      </c>
      <c r="GZ52" t="s">
        <v>8</v>
      </c>
      <c r="HA52" s="21">
        <v>2018</v>
      </c>
      <c r="HB52" s="22"/>
      <c r="HC52">
        <v>10</v>
      </c>
      <c r="HD52" t="s">
        <v>8</v>
      </c>
      <c r="HE52" s="21">
        <v>2018</v>
      </c>
      <c r="HF52" s="22"/>
      <c r="HG52" s="21">
        <v>17</v>
      </c>
      <c r="HH52" t="s">
        <v>8</v>
      </c>
      <c r="HI52" s="21">
        <v>2018</v>
      </c>
      <c r="HJ52" s="22"/>
      <c r="HK52" s="21"/>
      <c r="HL52" s="21"/>
      <c r="HM52" s="21"/>
      <c r="HN52" s="22"/>
      <c r="HO52" s="21"/>
      <c r="HP52" s="21"/>
      <c r="HQ52" s="21"/>
      <c r="HR52" s="22"/>
      <c r="HS52" s="21">
        <v>24</v>
      </c>
      <c r="HT52" s="21" t="s">
        <v>8</v>
      </c>
      <c r="HU52" s="21">
        <v>2021</v>
      </c>
      <c r="HV52" s="22"/>
      <c r="HW52" s="21">
        <v>16</v>
      </c>
      <c r="HX52" s="21" t="s">
        <v>8</v>
      </c>
      <c r="HY52" s="21">
        <v>2021</v>
      </c>
      <c r="HZ52" s="22"/>
      <c r="IA52" s="21">
        <v>9.5</v>
      </c>
      <c r="IB52" s="21" t="s">
        <v>8</v>
      </c>
      <c r="IC52" s="21">
        <v>2021</v>
      </c>
      <c r="ID52" s="22"/>
      <c r="IE52" s="21"/>
      <c r="IF52" s="21"/>
      <c r="IG52" s="21"/>
      <c r="IH52" s="22"/>
      <c r="II52" s="21"/>
      <c r="IJ52" s="21"/>
      <c r="IK52" s="21"/>
      <c r="IL52" s="22"/>
      <c r="IM52" s="21"/>
      <c r="IN52" s="21"/>
      <c r="IO52" s="21"/>
      <c r="IP52" s="22"/>
      <c r="IQ52" s="21"/>
      <c r="IR52" s="21"/>
      <c r="IS52" s="21"/>
      <c r="IT52" s="22"/>
      <c r="IU52" s="21"/>
      <c r="IV52" s="21"/>
      <c r="IW52" s="21"/>
      <c r="IX52" s="22"/>
      <c r="IY52" s="21"/>
      <c r="IZ52" s="21"/>
      <c r="JA52" s="21"/>
      <c r="JB52" s="22"/>
      <c r="JC52" s="21"/>
      <c r="JD52" s="21"/>
      <c r="JE52" s="21"/>
      <c r="JF52" s="22"/>
      <c r="JH52" s="39" t="b">
        <f t="shared" si="343"/>
        <v>0</v>
      </c>
      <c r="JI52" s="10" t="b">
        <f t="shared" si="344"/>
        <v>0</v>
      </c>
      <c r="JJ52" s="10" t="b">
        <f t="shared" si="345"/>
        <v>0</v>
      </c>
      <c r="JK52" s="10" t="b">
        <f t="shared" si="346"/>
        <v>0</v>
      </c>
      <c r="JL52" s="10" t="b">
        <f t="shared" si="347"/>
        <v>0</v>
      </c>
      <c r="JM52" s="10" t="b">
        <f t="shared" si="348"/>
        <v>0</v>
      </c>
      <c r="JN52" s="10" t="b">
        <f t="shared" si="349"/>
        <v>0</v>
      </c>
      <c r="JO52" s="10" t="b">
        <f t="shared" si="350"/>
        <v>0</v>
      </c>
      <c r="JP52" s="10" t="b">
        <f t="shared" si="351"/>
        <v>0</v>
      </c>
      <c r="JQ52" s="10" t="b">
        <f t="shared" si="352"/>
        <v>0</v>
      </c>
      <c r="JR52" s="10" t="b">
        <f t="shared" si="353"/>
        <v>0</v>
      </c>
      <c r="JS52" s="10" t="b">
        <f t="shared" si="354"/>
        <v>0</v>
      </c>
      <c r="JT52" s="10" t="b">
        <f t="shared" si="355"/>
        <v>0</v>
      </c>
      <c r="JU52" s="10" t="b">
        <f t="shared" si="356"/>
        <v>0</v>
      </c>
      <c r="JV52" s="10" t="b">
        <f t="shared" si="357"/>
        <v>0</v>
      </c>
      <c r="JW52" s="10" t="b">
        <f t="shared" si="358"/>
        <v>0</v>
      </c>
      <c r="JX52" s="10" t="b">
        <f t="shared" si="359"/>
        <v>0</v>
      </c>
      <c r="JY52" s="10" t="b">
        <f t="shared" si="360"/>
        <v>0</v>
      </c>
      <c r="JZ52" s="10" t="b">
        <f t="shared" si="361"/>
        <v>0</v>
      </c>
      <c r="KA52" s="10" t="b">
        <f t="shared" si="362"/>
        <v>0</v>
      </c>
      <c r="KB52" s="10" t="b">
        <f t="shared" si="363"/>
        <v>0</v>
      </c>
      <c r="KC52" s="10" t="b">
        <f t="shared" si="364"/>
        <v>0</v>
      </c>
      <c r="KD52" s="10" t="b">
        <f t="shared" si="365"/>
        <v>0</v>
      </c>
      <c r="KE52" s="10">
        <f t="shared" si="366"/>
        <v>11</v>
      </c>
      <c r="KF52" s="10" t="b">
        <f t="shared" si="367"/>
        <v>0</v>
      </c>
      <c r="KG52" s="10" t="b">
        <f t="shared" si="368"/>
        <v>0</v>
      </c>
      <c r="KH52" s="10" t="b">
        <f t="shared" si="369"/>
        <v>0</v>
      </c>
      <c r="KI52" s="10" t="b">
        <f t="shared" si="370"/>
        <v>0</v>
      </c>
      <c r="KJ52" s="10" t="b">
        <f t="shared" si="371"/>
        <v>0</v>
      </c>
      <c r="KK52" s="10" t="b">
        <f t="shared" si="372"/>
        <v>0</v>
      </c>
      <c r="KL52" s="10" t="b">
        <f t="shared" si="373"/>
        <v>0</v>
      </c>
      <c r="KM52" s="10" t="b">
        <f t="shared" si="374"/>
        <v>0</v>
      </c>
      <c r="KN52" s="10" t="b">
        <f t="shared" si="375"/>
        <v>0</v>
      </c>
      <c r="KO52" s="10" t="b">
        <f t="shared" si="376"/>
        <v>0</v>
      </c>
      <c r="KP52" s="10">
        <f t="shared" si="377"/>
        <v>13</v>
      </c>
      <c r="KQ52" s="10" t="b">
        <f t="shared" si="378"/>
        <v>0</v>
      </c>
      <c r="KR52" s="10" t="b">
        <f t="shared" si="379"/>
        <v>0</v>
      </c>
      <c r="KS52" s="10" t="b">
        <f t="shared" si="380"/>
        <v>0</v>
      </c>
      <c r="KT52" s="10" t="b">
        <f t="shared" si="381"/>
        <v>0</v>
      </c>
      <c r="KU52" s="10" t="b">
        <f t="shared" si="382"/>
        <v>0</v>
      </c>
      <c r="KV52" s="10" t="b">
        <f t="shared" si="383"/>
        <v>0</v>
      </c>
      <c r="KW52" s="10" t="b">
        <f t="shared" si="384"/>
        <v>0</v>
      </c>
      <c r="KX52" s="10" t="b">
        <f t="shared" si="385"/>
        <v>0</v>
      </c>
      <c r="KY52" s="10" t="b">
        <f t="shared" si="386"/>
        <v>0</v>
      </c>
      <c r="KZ52" s="10" t="b">
        <f t="shared" si="387"/>
        <v>0</v>
      </c>
      <c r="LA52" s="10">
        <f t="shared" si="388"/>
        <v>10.4</v>
      </c>
      <c r="LB52" s="10">
        <f t="shared" si="389"/>
        <v>14.6</v>
      </c>
      <c r="LC52" s="19">
        <f t="shared" si="390"/>
        <v>25.4</v>
      </c>
      <c r="LD52" s="10" t="b">
        <f t="shared" si="391"/>
        <v>0</v>
      </c>
      <c r="LE52" s="10">
        <f t="shared" si="392"/>
        <v>8</v>
      </c>
      <c r="LF52" s="10">
        <f t="shared" si="406"/>
        <v>10</v>
      </c>
      <c r="LG52" s="10">
        <f t="shared" si="393"/>
        <v>17</v>
      </c>
      <c r="LH52" s="10" t="b">
        <f t="shared" si="394"/>
        <v>0</v>
      </c>
      <c r="LI52" s="10" t="b">
        <f t="shared" si="395"/>
        <v>0</v>
      </c>
      <c r="LJ52" s="10">
        <f t="shared" si="396"/>
        <v>24</v>
      </c>
      <c r="LK52" s="10">
        <f t="shared" si="397"/>
        <v>16</v>
      </c>
      <c r="LL52" s="10">
        <f t="shared" si="398"/>
        <v>9.5</v>
      </c>
      <c r="LM52" s="10" t="b">
        <f t="shared" si="399"/>
        <v>0</v>
      </c>
      <c r="LN52" s="10" t="b">
        <f t="shared" si="400"/>
        <v>0</v>
      </c>
      <c r="LO52" s="10" t="b">
        <f t="shared" si="401"/>
        <v>0</v>
      </c>
      <c r="LP52" s="10" t="b">
        <f t="shared" si="402"/>
        <v>0</v>
      </c>
      <c r="LQ52" s="10" t="b">
        <f t="shared" si="403"/>
        <v>0</v>
      </c>
      <c r="LR52" s="10" t="b">
        <f t="shared" si="404"/>
        <v>0</v>
      </c>
      <c r="LS52" s="10" t="b">
        <f t="shared" si="405"/>
        <v>0</v>
      </c>
    </row>
    <row r="53" spans="1:331" x14ac:dyDescent="0.2">
      <c r="A53" s="20" t="str">
        <f t="shared" si="336"/>
        <v>Manganese</v>
      </c>
      <c r="B53" s="11" t="str">
        <f t="shared" si="336"/>
        <v>kg/MW</v>
      </c>
      <c r="C53" s="11">
        <f t="shared" si="407"/>
        <v>2030</v>
      </c>
      <c r="D53" s="16">
        <f t="shared" si="338"/>
        <v>-999</v>
      </c>
      <c r="E53" s="16">
        <f t="shared" si="339"/>
        <v>-999</v>
      </c>
      <c r="F53" s="16">
        <f t="shared" si="340"/>
        <v>-999</v>
      </c>
      <c r="G53" s="16">
        <f t="shared" si="341"/>
        <v>-999</v>
      </c>
      <c r="H53" s="18">
        <f t="shared" si="342"/>
        <v>0</v>
      </c>
      <c r="I53" s="16">
        <f>IF(H53&lt;&gt;0,PERCENTILE(JH53:LS53,#REF!),-999)</f>
        <v>-999</v>
      </c>
      <c r="J53" s="17">
        <f>IF(H53&lt;&gt;0,PERCENTILE(JH53:LS53,#REF!),-999)</f>
        <v>-999</v>
      </c>
      <c r="K53" s="21"/>
      <c r="L53" s="21"/>
      <c r="M53" s="21"/>
      <c r="N53" s="22"/>
      <c r="O53" s="21"/>
      <c r="P53" s="21"/>
      <c r="Q53" s="21"/>
      <c r="R53" s="22"/>
      <c r="S53" s="21"/>
      <c r="T53" s="21"/>
      <c r="U53" s="21"/>
      <c r="V53" s="22"/>
      <c r="W53" s="21"/>
      <c r="X53" s="21"/>
      <c r="Y53" s="21"/>
      <c r="Z53" s="22"/>
      <c r="AA53" s="21"/>
      <c r="AB53" s="21"/>
      <c r="AC53" s="21"/>
      <c r="AD53" s="22"/>
      <c r="AE53" s="21"/>
      <c r="AF53" s="21"/>
      <c r="AG53" s="21"/>
      <c r="AH53" s="22"/>
      <c r="AI53" s="21"/>
      <c r="AJ53" s="21"/>
      <c r="AK53" s="21"/>
      <c r="AL53" s="22"/>
      <c r="AM53" s="21"/>
      <c r="AN53" s="21"/>
      <c r="AO53" s="21"/>
      <c r="AP53" s="22"/>
      <c r="AQ53" s="21"/>
      <c r="AR53" s="21"/>
      <c r="AS53" s="21"/>
      <c r="AT53" s="22"/>
      <c r="AU53" s="21"/>
      <c r="AV53" s="21"/>
      <c r="AW53" s="21"/>
      <c r="AX53" s="22"/>
      <c r="AY53" s="21"/>
      <c r="AZ53" s="21"/>
      <c r="BA53" s="21"/>
      <c r="BB53" s="22"/>
      <c r="BC53" s="21"/>
      <c r="BD53" s="21"/>
      <c r="BE53" s="21"/>
      <c r="BF53" s="22"/>
      <c r="BG53" s="21"/>
      <c r="BH53" s="21"/>
      <c r="BI53" s="21"/>
      <c r="BJ53" s="22"/>
      <c r="BK53" s="21"/>
      <c r="BL53" s="21"/>
      <c r="BM53" s="21"/>
      <c r="BN53" s="22"/>
      <c r="BO53" s="21"/>
      <c r="BP53" s="21"/>
      <c r="BQ53" s="21"/>
      <c r="BR53" s="22"/>
      <c r="BS53" s="21"/>
      <c r="BT53" s="21"/>
      <c r="BU53" s="21"/>
      <c r="BV53" s="22"/>
      <c r="BW53" s="21"/>
      <c r="BX53" s="21"/>
      <c r="BY53" s="21"/>
      <c r="BZ53" s="22"/>
      <c r="CA53" s="21"/>
      <c r="CB53" s="21"/>
      <c r="CC53" s="21"/>
      <c r="CD53" s="22"/>
      <c r="CE53" s="21"/>
      <c r="CF53" s="21"/>
      <c r="CG53" s="21"/>
      <c r="CH53" s="22"/>
      <c r="CI53" s="21"/>
      <c r="CJ53" s="21"/>
      <c r="CK53" s="21"/>
      <c r="CL53" s="22"/>
      <c r="CM53" s="21"/>
      <c r="CN53" s="21"/>
      <c r="CO53" s="21"/>
      <c r="CP53" s="22"/>
      <c r="CQ53" s="21"/>
      <c r="CR53" s="21"/>
      <c r="CS53" s="21"/>
      <c r="CT53" s="22"/>
      <c r="CU53" s="21"/>
      <c r="CV53" s="21"/>
      <c r="CW53" s="21"/>
      <c r="CX53" s="22"/>
      <c r="CY53" s="21"/>
      <c r="CZ53" s="21"/>
      <c r="DA53" s="21"/>
      <c r="DB53" s="22"/>
      <c r="DC53" s="21"/>
      <c r="DD53" s="21"/>
      <c r="DE53" s="21"/>
      <c r="DF53" s="22"/>
      <c r="DG53" s="21"/>
      <c r="DH53" s="21"/>
      <c r="DI53" s="21"/>
      <c r="DJ53" s="22"/>
      <c r="DK53" s="21"/>
      <c r="DL53" s="21"/>
      <c r="DM53" s="21"/>
      <c r="DN53" s="22"/>
      <c r="DO53" s="21"/>
      <c r="DP53" s="21"/>
      <c r="DQ53" s="21"/>
      <c r="DR53" s="22"/>
      <c r="DS53" s="21"/>
      <c r="DT53" s="21"/>
      <c r="DU53" s="21"/>
      <c r="DV53" s="22"/>
      <c r="DW53" s="21"/>
      <c r="DX53" s="21"/>
      <c r="DY53" s="21"/>
      <c r="DZ53" s="22"/>
      <c r="EA53" s="21"/>
      <c r="EB53" s="21"/>
      <c r="EC53" s="21"/>
      <c r="ED53" s="22"/>
      <c r="EE53" s="21"/>
      <c r="EF53" s="21"/>
      <c r="EG53" s="21"/>
      <c r="EH53" s="22"/>
      <c r="EI53" s="21"/>
      <c r="EJ53" s="21"/>
      <c r="EK53" s="21"/>
      <c r="EL53" s="22"/>
      <c r="EM53" s="21"/>
      <c r="EN53" s="21"/>
      <c r="EO53" s="21"/>
      <c r="EP53" s="22"/>
      <c r="EQ53" s="21"/>
      <c r="ER53" s="21"/>
      <c r="ES53" s="21"/>
      <c r="ET53" s="22"/>
      <c r="EU53" s="21"/>
      <c r="EV53" s="21"/>
      <c r="EW53" s="21"/>
      <c r="EX53" s="22"/>
      <c r="EY53" s="21"/>
      <c r="EZ53" s="21"/>
      <c r="FA53" s="21"/>
      <c r="FB53" s="22"/>
      <c r="FC53" s="21"/>
      <c r="FD53" s="21"/>
      <c r="FE53" s="21"/>
      <c r="FF53" s="22"/>
      <c r="FG53" s="21"/>
      <c r="FH53" s="21"/>
      <c r="FI53" s="21"/>
      <c r="FJ53" s="22"/>
      <c r="FK53" s="21"/>
      <c r="FL53" s="21"/>
      <c r="FM53" s="21"/>
      <c r="FN53" s="22"/>
      <c r="FO53" s="21"/>
      <c r="FP53" s="21"/>
      <c r="FQ53" s="21"/>
      <c r="FR53" s="22"/>
      <c r="FS53" s="21"/>
      <c r="FT53" s="21"/>
      <c r="FU53" s="21"/>
      <c r="FV53" s="22"/>
      <c r="FW53" s="21"/>
      <c r="FX53" s="21"/>
      <c r="FY53" s="21"/>
      <c r="FZ53" s="22"/>
      <c r="GA53" s="21"/>
      <c r="GB53" s="21"/>
      <c r="GC53" s="21"/>
      <c r="GD53" s="22"/>
      <c r="GE53" s="21"/>
      <c r="GF53" s="21"/>
      <c r="GG53" s="21"/>
      <c r="GH53" s="22"/>
      <c r="GI53" s="21"/>
      <c r="GJ53" s="21"/>
      <c r="GK53" s="21"/>
      <c r="GL53" s="22"/>
      <c r="GM53" s="21"/>
      <c r="GN53" s="21"/>
      <c r="GO53" s="21"/>
      <c r="GP53" s="22"/>
      <c r="GQ53" s="21"/>
      <c r="GR53" s="21"/>
      <c r="GS53" s="21"/>
      <c r="GT53" s="22"/>
      <c r="GW53" s="21"/>
      <c r="GX53" s="22"/>
      <c r="HA53" s="21"/>
      <c r="HB53" s="22"/>
      <c r="HE53" s="21"/>
      <c r="HF53" s="22"/>
      <c r="HG53" s="21"/>
      <c r="HH53" s="21"/>
      <c r="HI53" s="21"/>
      <c r="HJ53" s="22"/>
      <c r="HK53" s="21"/>
      <c r="HL53" s="21"/>
      <c r="HM53" s="21"/>
      <c r="HN53" s="22"/>
      <c r="HO53" s="21"/>
      <c r="HP53" s="21"/>
      <c r="HQ53" s="21"/>
      <c r="HR53" s="22"/>
      <c r="HS53" s="21"/>
      <c r="HT53" s="21"/>
      <c r="HU53" s="21"/>
      <c r="HV53" s="22"/>
      <c r="HW53" s="21"/>
      <c r="HX53" s="21"/>
      <c r="HY53" s="21"/>
      <c r="HZ53" s="22"/>
      <c r="IA53" s="21"/>
      <c r="IB53" s="21"/>
      <c r="IC53" s="21"/>
      <c r="ID53" s="22"/>
      <c r="IE53" s="21"/>
      <c r="IF53" s="21"/>
      <c r="IG53" s="21"/>
      <c r="IH53" s="22"/>
      <c r="II53" s="21"/>
      <c r="IJ53" s="21"/>
      <c r="IK53" s="21"/>
      <c r="IL53" s="22"/>
      <c r="IM53" s="21"/>
      <c r="IN53" s="21"/>
      <c r="IO53" s="21"/>
      <c r="IP53" s="22"/>
      <c r="IQ53" s="21"/>
      <c r="IR53" s="21"/>
      <c r="IS53" s="21"/>
      <c r="IT53" s="22"/>
      <c r="IU53" s="21"/>
      <c r="IV53" s="21"/>
      <c r="IW53" s="21"/>
      <c r="IX53" s="22"/>
      <c r="IY53" s="21"/>
      <c r="IZ53" s="21"/>
      <c r="JA53" s="21"/>
      <c r="JB53" s="22"/>
      <c r="JC53" s="21"/>
      <c r="JD53" s="21"/>
      <c r="JE53" s="21"/>
      <c r="JF53" s="22"/>
      <c r="JH53" s="39" t="b">
        <f t="shared" si="343"/>
        <v>0</v>
      </c>
      <c r="JI53" s="10" t="b">
        <f t="shared" si="344"/>
        <v>0</v>
      </c>
      <c r="JJ53" s="10" t="b">
        <f t="shared" si="345"/>
        <v>0</v>
      </c>
      <c r="JK53" s="10" t="b">
        <f t="shared" si="346"/>
        <v>0</v>
      </c>
      <c r="JL53" s="10" t="b">
        <f t="shared" si="347"/>
        <v>0</v>
      </c>
      <c r="JM53" s="10" t="b">
        <f t="shared" si="348"/>
        <v>0</v>
      </c>
      <c r="JN53" s="10" t="b">
        <f t="shared" si="349"/>
        <v>0</v>
      </c>
      <c r="JO53" s="10" t="b">
        <f t="shared" si="350"/>
        <v>0</v>
      </c>
      <c r="JP53" s="10" t="b">
        <f t="shared" si="351"/>
        <v>0</v>
      </c>
      <c r="JQ53" s="10" t="b">
        <f t="shared" si="352"/>
        <v>0</v>
      </c>
      <c r="JR53" s="10" t="b">
        <f t="shared" si="353"/>
        <v>0</v>
      </c>
      <c r="JS53" s="10" t="b">
        <f t="shared" si="354"/>
        <v>0</v>
      </c>
      <c r="JT53" s="10" t="b">
        <f t="shared" si="355"/>
        <v>0</v>
      </c>
      <c r="JU53" s="10" t="b">
        <f t="shared" si="356"/>
        <v>0</v>
      </c>
      <c r="JV53" s="10" t="b">
        <f t="shared" si="357"/>
        <v>0</v>
      </c>
      <c r="JW53" s="10" t="b">
        <f t="shared" si="358"/>
        <v>0</v>
      </c>
      <c r="JX53" s="10" t="b">
        <f t="shared" si="359"/>
        <v>0</v>
      </c>
      <c r="JY53" s="10" t="b">
        <f t="shared" si="360"/>
        <v>0</v>
      </c>
      <c r="JZ53" s="10" t="b">
        <f t="shared" si="361"/>
        <v>0</v>
      </c>
      <c r="KA53" s="10" t="b">
        <f t="shared" si="362"/>
        <v>0</v>
      </c>
      <c r="KB53" s="10" t="b">
        <f t="shared" si="363"/>
        <v>0</v>
      </c>
      <c r="KC53" s="10" t="b">
        <f t="shared" si="364"/>
        <v>0</v>
      </c>
      <c r="KD53" s="10" t="b">
        <f t="shared" si="365"/>
        <v>0</v>
      </c>
      <c r="KE53" s="10" t="b">
        <f t="shared" si="366"/>
        <v>0</v>
      </c>
      <c r="KF53" s="10" t="b">
        <f t="shared" si="367"/>
        <v>0</v>
      </c>
      <c r="KG53" s="10" t="b">
        <f t="shared" si="368"/>
        <v>0</v>
      </c>
      <c r="KH53" s="10" t="b">
        <f t="shared" si="369"/>
        <v>0</v>
      </c>
      <c r="KI53" s="10" t="b">
        <f t="shared" si="370"/>
        <v>0</v>
      </c>
      <c r="KJ53" s="10" t="b">
        <f t="shared" si="371"/>
        <v>0</v>
      </c>
      <c r="KK53" s="10" t="b">
        <f t="shared" si="372"/>
        <v>0</v>
      </c>
      <c r="KL53" s="10" t="b">
        <f t="shared" si="373"/>
        <v>0</v>
      </c>
      <c r="KM53" s="10" t="b">
        <f t="shared" si="374"/>
        <v>0</v>
      </c>
      <c r="KN53" s="10" t="b">
        <f t="shared" si="375"/>
        <v>0</v>
      </c>
      <c r="KO53" s="10" t="b">
        <f t="shared" si="376"/>
        <v>0</v>
      </c>
      <c r="KP53" s="10" t="b">
        <f t="shared" si="377"/>
        <v>0</v>
      </c>
      <c r="KQ53" s="10" t="b">
        <f t="shared" si="378"/>
        <v>0</v>
      </c>
      <c r="KR53" s="10" t="b">
        <f t="shared" si="379"/>
        <v>0</v>
      </c>
      <c r="KS53" s="10" t="b">
        <f t="shared" si="380"/>
        <v>0</v>
      </c>
      <c r="KT53" s="10" t="b">
        <f t="shared" si="381"/>
        <v>0</v>
      </c>
      <c r="KU53" s="10" t="b">
        <f t="shared" si="382"/>
        <v>0</v>
      </c>
      <c r="KV53" s="10" t="b">
        <f t="shared" si="383"/>
        <v>0</v>
      </c>
      <c r="KW53" s="10" t="b">
        <f t="shared" si="384"/>
        <v>0</v>
      </c>
      <c r="KX53" s="10" t="b">
        <f t="shared" si="385"/>
        <v>0</v>
      </c>
      <c r="KY53" s="10" t="b">
        <f t="shared" si="386"/>
        <v>0</v>
      </c>
      <c r="KZ53" s="10" t="b">
        <f t="shared" si="387"/>
        <v>0</v>
      </c>
      <c r="LA53" s="10" t="b">
        <f t="shared" si="388"/>
        <v>0</v>
      </c>
      <c r="LB53" s="10" t="b">
        <f t="shared" si="389"/>
        <v>0</v>
      </c>
      <c r="LC53" s="19" t="b">
        <f t="shared" si="390"/>
        <v>0</v>
      </c>
      <c r="LD53" s="10" t="b">
        <f t="shared" si="391"/>
        <v>0</v>
      </c>
      <c r="LE53" s="10" t="b">
        <f t="shared" si="392"/>
        <v>0</v>
      </c>
      <c r="LF53" s="10" t="b">
        <f t="shared" si="406"/>
        <v>0</v>
      </c>
      <c r="LG53" s="10" t="b">
        <f t="shared" si="393"/>
        <v>0</v>
      </c>
      <c r="LH53" s="10" t="b">
        <f t="shared" si="394"/>
        <v>0</v>
      </c>
      <c r="LI53" s="10" t="b">
        <f t="shared" si="395"/>
        <v>0</v>
      </c>
      <c r="LJ53" s="10" t="b">
        <f t="shared" si="396"/>
        <v>0</v>
      </c>
      <c r="LK53" s="10" t="b">
        <f t="shared" si="397"/>
        <v>0</v>
      </c>
      <c r="LL53" s="10" t="b">
        <f t="shared" si="398"/>
        <v>0</v>
      </c>
      <c r="LM53" s="10" t="b">
        <f t="shared" si="399"/>
        <v>0</v>
      </c>
      <c r="LN53" s="10" t="b">
        <f t="shared" si="400"/>
        <v>0</v>
      </c>
      <c r="LO53" s="10" t="b">
        <f t="shared" si="401"/>
        <v>0</v>
      </c>
      <c r="LP53" s="10" t="b">
        <f t="shared" si="402"/>
        <v>0</v>
      </c>
      <c r="LQ53" s="10" t="b">
        <f t="shared" si="403"/>
        <v>0</v>
      </c>
      <c r="LR53" s="10" t="b">
        <f t="shared" si="404"/>
        <v>0</v>
      </c>
      <c r="LS53" s="10" t="b">
        <f t="shared" si="405"/>
        <v>0</v>
      </c>
    </row>
    <row r="54" spans="1:331" x14ac:dyDescent="0.2">
      <c r="A54" s="20" t="str">
        <f t="shared" si="336"/>
        <v>Nickel</v>
      </c>
      <c r="B54" s="11" t="str">
        <f t="shared" si="336"/>
        <v>kg/MW</v>
      </c>
      <c r="C54" s="11">
        <f t="shared" si="407"/>
        <v>2030</v>
      </c>
      <c r="D54" s="16">
        <f t="shared" si="338"/>
        <v>-999</v>
      </c>
      <c r="E54" s="16">
        <f t="shared" si="339"/>
        <v>-999</v>
      </c>
      <c r="F54" s="16">
        <f t="shared" si="340"/>
        <v>-999</v>
      </c>
      <c r="G54" s="16">
        <f t="shared" si="341"/>
        <v>-999</v>
      </c>
      <c r="H54" s="18">
        <f t="shared" si="342"/>
        <v>0</v>
      </c>
      <c r="I54" s="16">
        <f>IF(H54&lt;&gt;0,PERCENTILE(JH54:LS54,#REF!),-999)</f>
        <v>-999</v>
      </c>
      <c r="J54" s="17">
        <f>IF(H54&lt;&gt;0,PERCENTILE(JH54:LS54,#REF!),-999)</f>
        <v>-999</v>
      </c>
      <c r="K54" s="21"/>
      <c r="L54" s="21"/>
      <c r="M54" s="21"/>
      <c r="N54" s="22"/>
      <c r="O54" s="21"/>
      <c r="P54" s="21"/>
      <c r="Q54" s="21"/>
      <c r="R54" s="22"/>
      <c r="S54" s="21"/>
      <c r="T54" s="21"/>
      <c r="U54" s="21"/>
      <c r="V54" s="22"/>
      <c r="W54" s="21"/>
      <c r="X54" s="21"/>
      <c r="Y54" s="21"/>
      <c r="Z54" s="22"/>
      <c r="AA54" s="21"/>
      <c r="AB54" s="21"/>
      <c r="AC54" s="21"/>
      <c r="AD54" s="22"/>
      <c r="AE54" s="21"/>
      <c r="AF54" s="21"/>
      <c r="AG54" s="21"/>
      <c r="AH54" s="22"/>
      <c r="AI54" s="21"/>
      <c r="AJ54" s="21"/>
      <c r="AK54" s="21"/>
      <c r="AL54" s="22"/>
      <c r="AM54" s="21"/>
      <c r="AN54" s="21"/>
      <c r="AO54" s="21"/>
      <c r="AP54" s="22"/>
      <c r="AQ54" s="21"/>
      <c r="AR54" s="21"/>
      <c r="AS54" s="21"/>
      <c r="AT54" s="22"/>
      <c r="AU54" s="21"/>
      <c r="AV54" s="21"/>
      <c r="AW54" s="21"/>
      <c r="AX54" s="22"/>
      <c r="AY54" s="21"/>
      <c r="AZ54" s="21"/>
      <c r="BA54" s="21"/>
      <c r="BB54" s="22"/>
      <c r="BC54" s="21"/>
      <c r="BD54" s="21"/>
      <c r="BE54" s="21"/>
      <c r="BF54" s="22"/>
      <c r="BG54" s="21"/>
      <c r="BH54" s="21"/>
      <c r="BI54" s="21"/>
      <c r="BJ54" s="22"/>
      <c r="BK54" s="21"/>
      <c r="BL54" s="21"/>
      <c r="BM54" s="21"/>
      <c r="BN54" s="22"/>
      <c r="BO54" s="21"/>
      <c r="BP54" s="21"/>
      <c r="BQ54" s="21"/>
      <c r="BR54" s="22"/>
      <c r="BS54" s="21"/>
      <c r="BT54" s="21"/>
      <c r="BU54" s="21"/>
      <c r="BV54" s="22"/>
      <c r="BW54" s="21"/>
      <c r="BX54" s="21"/>
      <c r="BY54" s="21"/>
      <c r="BZ54" s="22"/>
      <c r="CA54" s="21"/>
      <c r="CB54" s="21"/>
      <c r="CC54" s="21"/>
      <c r="CD54" s="22"/>
      <c r="CE54" s="21"/>
      <c r="CF54" s="21"/>
      <c r="CG54" s="21"/>
      <c r="CH54" s="22"/>
      <c r="CI54" s="21"/>
      <c r="CJ54" s="21"/>
      <c r="CK54" s="21"/>
      <c r="CL54" s="22"/>
      <c r="CM54" s="21"/>
      <c r="CN54" s="21"/>
      <c r="CO54" s="21"/>
      <c r="CP54" s="22"/>
      <c r="CQ54" s="21"/>
      <c r="CR54" s="21"/>
      <c r="CS54" s="21"/>
      <c r="CT54" s="22"/>
      <c r="CU54" s="21"/>
      <c r="CV54" s="21"/>
      <c r="CW54" s="21"/>
      <c r="CX54" s="22"/>
      <c r="CY54" s="21"/>
      <c r="CZ54" s="21"/>
      <c r="DA54" s="21"/>
      <c r="DB54" s="22"/>
      <c r="DC54" s="21"/>
      <c r="DD54" s="21"/>
      <c r="DE54" s="21"/>
      <c r="DF54" s="22"/>
      <c r="DG54" s="21"/>
      <c r="DH54" s="21"/>
      <c r="DI54" s="21"/>
      <c r="DJ54" s="22"/>
      <c r="DK54" s="21"/>
      <c r="DL54" s="21"/>
      <c r="DM54" s="21"/>
      <c r="DN54" s="22"/>
      <c r="DO54" s="21"/>
      <c r="DP54" s="21"/>
      <c r="DQ54" s="21"/>
      <c r="DR54" s="22"/>
      <c r="DS54" s="21"/>
      <c r="DT54" s="21"/>
      <c r="DU54" s="21"/>
      <c r="DV54" s="22"/>
      <c r="DW54" s="21"/>
      <c r="DX54" s="21"/>
      <c r="DY54" s="21"/>
      <c r="DZ54" s="22"/>
      <c r="EA54" s="21"/>
      <c r="EB54" s="21"/>
      <c r="EC54" s="21"/>
      <c r="ED54" s="22"/>
      <c r="EE54" s="21"/>
      <c r="EF54" s="21"/>
      <c r="EG54" s="21"/>
      <c r="EH54" s="22"/>
      <c r="EI54" s="21"/>
      <c r="EJ54" s="21"/>
      <c r="EK54" s="21"/>
      <c r="EL54" s="22"/>
      <c r="EM54" s="21"/>
      <c r="EN54" s="21"/>
      <c r="EO54" s="21"/>
      <c r="EP54" s="22"/>
      <c r="EQ54" s="21"/>
      <c r="ER54" s="21"/>
      <c r="ES54" s="21"/>
      <c r="ET54" s="22"/>
      <c r="EU54" s="21"/>
      <c r="EV54" s="21"/>
      <c r="EW54" s="21"/>
      <c r="EX54" s="22"/>
      <c r="EY54" s="21"/>
      <c r="EZ54" s="21"/>
      <c r="FA54" s="21"/>
      <c r="FB54" s="22"/>
      <c r="FC54" s="21"/>
      <c r="FD54" s="21"/>
      <c r="FE54" s="21"/>
      <c r="FF54" s="22"/>
      <c r="FG54" s="21"/>
      <c r="FH54" s="21"/>
      <c r="FI54" s="21"/>
      <c r="FJ54" s="22"/>
      <c r="FK54" s="21"/>
      <c r="FL54" s="21"/>
      <c r="FM54" s="21"/>
      <c r="FN54" s="22"/>
      <c r="FO54" s="21"/>
      <c r="FP54" s="21"/>
      <c r="FQ54" s="21"/>
      <c r="FR54" s="22"/>
      <c r="FS54" s="21"/>
      <c r="FT54" s="21"/>
      <c r="FU54" s="21"/>
      <c r="FV54" s="22"/>
      <c r="FW54" s="21"/>
      <c r="FX54" s="21"/>
      <c r="FY54" s="21"/>
      <c r="FZ54" s="22"/>
      <c r="GA54" s="21"/>
      <c r="GB54" s="21"/>
      <c r="GC54" s="21"/>
      <c r="GD54" s="22"/>
      <c r="GE54" s="21"/>
      <c r="GF54" s="21"/>
      <c r="GG54" s="21"/>
      <c r="GH54" s="22"/>
      <c r="GI54" s="21"/>
      <c r="GJ54" s="21"/>
      <c r="GK54" s="21"/>
      <c r="GL54" s="22"/>
      <c r="GM54" s="21"/>
      <c r="GN54" s="21"/>
      <c r="GO54" s="21"/>
      <c r="GP54" s="22"/>
      <c r="GQ54" s="21"/>
      <c r="GR54" s="21"/>
      <c r="GS54" s="21"/>
      <c r="GT54" s="22"/>
      <c r="GW54" s="21"/>
      <c r="GX54" s="22"/>
      <c r="HA54" s="21"/>
      <c r="HB54" s="22"/>
      <c r="HE54" s="21"/>
      <c r="HF54" s="22"/>
      <c r="HG54" s="21"/>
      <c r="HH54" s="21"/>
      <c r="HI54" s="21"/>
      <c r="HJ54" s="22"/>
      <c r="HK54" s="21"/>
      <c r="HL54" s="21"/>
      <c r="HM54" s="21"/>
      <c r="HN54" s="22"/>
      <c r="HO54" s="21"/>
      <c r="HP54" s="21"/>
      <c r="HQ54" s="21"/>
      <c r="HR54" s="22"/>
      <c r="HS54" s="21"/>
      <c r="HT54" s="21"/>
      <c r="HU54" s="21"/>
      <c r="HV54" s="22"/>
      <c r="HW54" s="21"/>
      <c r="HX54" s="21"/>
      <c r="HY54" s="21"/>
      <c r="HZ54" s="22"/>
      <c r="IA54" s="21"/>
      <c r="IB54" s="21"/>
      <c r="IC54" s="21"/>
      <c r="ID54" s="22"/>
      <c r="IE54" s="21"/>
      <c r="IF54" s="21"/>
      <c r="IG54" s="21"/>
      <c r="IH54" s="22"/>
      <c r="II54" s="21"/>
      <c r="IJ54" s="21"/>
      <c r="IK54" s="21"/>
      <c r="IL54" s="22"/>
      <c r="IM54" s="21"/>
      <c r="IN54" s="21"/>
      <c r="IO54" s="21"/>
      <c r="IP54" s="22"/>
      <c r="IQ54" s="21"/>
      <c r="IR54" s="21"/>
      <c r="IS54" s="21"/>
      <c r="IT54" s="22"/>
      <c r="IU54" s="21"/>
      <c r="IV54" s="21"/>
      <c r="IW54" s="21"/>
      <c r="IX54" s="22"/>
      <c r="IY54" s="21"/>
      <c r="IZ54" s="21"/>
      <c r="JA54" s="21"/>
      <c r="JB54" s="22"/>
      <c r="JC54" s="21"/>
      <c r="JD54" s="21"/>
      <c r="JE54" s="21"/>
      <c r="JF54" s="22"/>
      <c r="JH54" s="39" t="b">
        <f t="shared" si="343"/>
        <v>0</v>
      </c>
      <c r="JI54" s="10" t="b">
        <f t="shared" si="344"/>
        <v>0</v>
      </c>
      <c r="JJ54" s="10" t="b">
        <f t="shared" si="345"/>
        <v>0</v>
      </c>
      <c r="JK54" s="10" t="b">
        <f t="shared" si="346"/>
        <v>0</v>
      </c>
      <c r="JL54" s="10" t="b">
        <f t="shared" si="347"/>
        <v>0</v>
      </c>
      <c r="JM54" s="10" t="b">
        <f t="shared" si="348"/>
        <v>0</v>
      </c>
      <c r="JN54" s="10" t="b">
        <f t="shared" si="349"/>
        <v>0</v>
      </c>
      <c r="JO54" s="10" t="b">
        <f t="shared" si="350"/>
        <v>0</v>
      </c>
      <c r="JP54" s="10" t="b">
        <f t="shared" si="351"/>
        <v>0</v>
      </c>
      <c r="JQ54" s="10" t="b">
        <f t="shared" si="352"/>
        <v>0</v>
      </c>
      <c r="JR54" s="10" t="b">
        <f t="shared" si="353"/>
        <v>0</v>
      </c>
      <c r="JS54" s="10" t="b">
        <f t="shared" si="354"/>
        <v>0</v>
      </c>
      <c r="JT54" s="10" t="b">
        <f t="shared" si="355"/>
        <v>0</v>
      </c>
      <c r="JU54" s="10" t="b">
        <f t="shared" si="356"/>
        <v>0</v>
      </c>
      <c r="JV54" s="10" t="b">
        <f t="shared" si="357"/>
        <v>0</v>
      </c>
      <c r="JW54" s="10" t="b">
        <f t="shared" si="358"/>
        <v>0</v>
      </c>
      <c r="JX54" s="10" t="b">
        <f t="shared" si="359"/>
        <v>0</v>
      </c>
      <c r="JY54" s="10" t="b">
        <f t="shared" si="360"/>
        <v>0</v>
      </c>
      <c r="JZ54" s="10" t="b">
        <f t="shared" si="361"/>
        <v>0</v>
      </c>
      <c r="KA54" s="10" t="b">
        <f t="shared" si="362"/>
        <v>0</v>
      </c>
      <c r="KB54" s="10" t="b">
        <f t="shared" si="363"/>
        <v>0</v>
      </c>
      <c r="KC54" s="10" t="b">
        <f t="shared" si="364"/>
        <v>0</v>
      </c>
      <c r="KD54" s="10" t="b">
        <f t="shared" si="365"/>
        <v>0</v>
      </c>
      <c r="KE54" s="10" t="b">
        <f t="shared" si="366"/>
        <v>0</v>
      </c>
      <c r="KF54" s="10" t="b">
        <f t="shared" si="367"/>
        <v>0</v>
      </c>
      <c r="KG54" s="10" t="b">
        <f t="shared" si="368"/>
        <v>0</v>
      </c>
      <c r="KH54" s="10" t="b">
        <f t="shared" si="369"/>
        <v>0</v>
      </c>
      <c r="KI54" s="10" t="b">
        <f t="shared" si="370"/>
        <v>0</v>
      </c>
      <c r="KJ54" s="10" t="b">
        <f t="shared" si="371"/>
        <v>0</v>
      </c>
      <c r="KK54" s="10" t="b">
        <f t="shared" si="372"/>
        <v>0</v>
      </c>
      <c r="KL54" s="10" t="b">
        <f t="shared" si="373"/>
        <v>0</v>
      </c>
      <c r="KM54" s="10" t="b">
        <f t="shared" si="374"/>
        <v>0</v>
      </c>
      <c r="KN54" s="10" t="b">
        <f t="shared" si="375"/>
        <v>0</v>
      </c>
      <c r="KO54" s="10" t="b">
        <f t="shared" si="376"/>
        <v>0</v>
      </c>
      <c r="KP54" s="10" t="b">
        <f t="shared" si="377"/>
        <v>0</v>
      </c>
      <c r="KQ54" s="10" t="b">
        <f t="shared" si="378"/>
        <v>0</v>
      </c>
      <c r="KR54" s="10" t="b">
        <f t="shared" si="379"/>
        <v>0</v>
      </c>
      <c r="KS54" s="10" t="b">
        <f t="shared" si="380"/>
        <v>0</v>
      </c>
      <c r="KT54" s="10" t="b">
        <f t="shared" si="381"/>
        <v>0</v>
      </c>
      <c r="KU54" s="10" t="b">
        <f t="shared" si="382"/>
        <v>0</v>
      </c>
      <c r="KV54" s="10" t="b">
        <f t="shared" si="383"/>
        <v>0</v>
      </c>
      <c r="KW54" s="10" t="b">
        <f t="shared" si="384"/>
        <v>0</v>
      </c>
      <c r="KX54" s="10" t="b">
        <f t="shared" si="385"/>
        <v>0</v>
      </c>
      <c r="KY54" s="10" t="b">
        <f t="shared" si="386"/>
        <v>0</v>
      </c>
      <c r="KZ54" s="10" t="b">
        <f t="shared" si="387"/>
        <v>0</v>
      </c>
      <c r="LA54" s="10" t="b">
        <f t="shared" si="388"/>
        <v>0</v>
      </c>
      <c r="LB54" s="10" t="b">
        <f t="shared" si="389"/>
        <v>0</v>
      </c>
      <c r="LC54" s="19" t="b">
        <f t="shared" si="390"/>
        <v>0</v>
      </c>
      <c r="LD54" s="10" t="b">
        <f t="shared" si="391"/>
        <v>0</v>
      </c>
      <c r="LE54" s="10" t="b">
        <f t="shared" si="392"/>
        <v>0</v>
      </c>
      <c r="LF54" s="10" t="b">
        <f t="shared" si="406"/>
        <v>0</v>
      </c>
      <c r="LG54" s="10" t="b">
        <f t="shared" si="393"/>
        <v>0</v>
      </c>
      <c r="LH54" s="10" t="b">
        <f t="shared" si="394"/>
        <v>0</v>
      </c>
      <c r="LI54" s="10" t="b">
        <f t="shared" si="395"/>
        <v>0</v>
      </c>
      <c r="LJ54" s="10" t="b">
        <f t="shared" si="396"/>
        <v>0</v>
      </c>
      <c r="LK54" s="10" t="b">
        <f t="shared" si="397"/>
        <v>0</v>
      </c>
      <c r="LL54" s="10" t="b">
        <f t="shared" si="398"/>
        <v>0</v>
      </c>
      <c r="LM54" s="10" t="b">
        <f t="shared" si="399"/>
        <v>0</v>
      </c>
      <c r="LN54" s="10" t="b">
        <f t="shared" si="400"/>
        <v>0</v>
      </c>
      <c r="LO54" s="10" t="b">
        <f t="shared" si="401"/>
        <v>0</v>
      </c>
      <c r="LP54" s="10" t="b">
        <f t="shared" si="402"/>
        <v>0</v>
      </c>
      <c r="LQ54" s="10" t="b">
        <f t="shared" si="403"/>
        <v>0</v>
      </c>
      <c r="LR54" s="10" t="b">
        <f t="shared" si="404"/>
        <v>0</v>
      </c>
      <c r="LS54" s="10" t="b">
        <f t="shared" si="405"/>
        <v>0</v>
      </c>
    </row>
    <row r="55" spans="1:331" x14ac:dyDescent="0.2">
      <c r="A55" s="20" t="str">
        <f t="shared" si="336"/>
        <v>Selenium</v>
      </c>
      <c r="B55" s="11" t="str">
        <f t="shared" si="336"/>
        <v>kg/MW</v>
      </c>
      <c r="C55" s="11">
        <f t="shared" si="407"/>
        <v>2030</v>
      </c>
      <c r="D55" s="16">
        <f t="shared" si="338"/>
        <v>28.2</v>
      </c>
      <c r="E55" s="16">
        <f t="shared" si="339"/>
        <v>23</v>
      </c>
      <c r="F55" s="16">
        <f t="shared" si="340"/>
        <v>17</v>
      </c>
      <c r="G55" s="16">
        <f t="shared" si="341"/>
        <v>41</v>
      </c>
      <c r="H55" s="18">
        <f t="shared" si="342"/>
        <v>5</v>
      </c>
      <c r="I55" s="16" t="e">
        <f>IF(H55&lt;&gt;0,PERCENTILE(JH55:LS55,#REF!),-999)</f>
        <v>#REF!</v>
      </c>
      <c r="J55" s="17" t="e">
        <f>IF(H55&lt;&gt;0,PERCENTILE(JH55:LS55,#REF!),-999)</f>
        <v>#REF!</v>
      </c>
      <c r="K55" s="21"/>
      <c r="L55" s="21"/>
      <c r="M55" s="21"/>
      <c r="N55" s="22"/>
      <c r="O55" s="21"/>
      <c r="P55" s="21"/>
      <c r="Q55" s="21"/>
      <c r="R55" s="22"/>
      <c r="S55" s="21"/>
      <c r="T55" s="21"/>
      <c r="U55" s="21"/>
      <c r="V55" s="22"/>
      <c r="W55" s="21"/>
      <c r="X55" s="21"/>
      <c r="Y55" s="21"/>
      <c r="Z55" s="22"/>
      <c r="AA55" s="21"/>
      <c r="AB55" s="21"/>
      <c r="AC55" s="21"/>
      <c r="AD55" s="22"/>
      <c r="AE55" s="21"/>
      <c r="AF55" s="21"/>
      <c r="AG55" s="21"/>
      <c r="AH55" s="22"/>
      <c r="AI55" s="21"/>
      <c r="AJ55" s="21"/>
      <c r="AK55" s="21"/>
      <c r="AL55" s="22"/>
      <c r="AM55" s="21"/>
      <c r="AN55" s="21"/>
      <c r="AO55" s="21"/>
      <c r="AP55" s="22"/>
      <c r="AQ55" s="21"/>
      <c r="AR55" s="21"/>
      <c r="AS55" s="21"/>
      <c r="AT55" s="22"/>
      <c r="AU55" s="21"/>
      <c r="AV55" s="21"/>
      <c r="AW55" s="21"/>
      <c r="AX55" s="22"/>
      <c r="AY55" s="21"/>
      <c r="AZ55" s="21"/>
      <c r="BA55" s="21"/>
      <c r="BB55" s="22"/>
      <c r="BC55" s="21"/>
      <c r="BD55" s="21"/>
      <c r="BE55" s="21"/>
      <c r="BF55" s="22"/>
      <c r="BG55" s="21"/>
      <c r="BH55" s="21"/>
      <c r="BI55" s="21"/>
      <c r="BJ55" s="22"/>
      <c r="BK55" s="21"/>
      <c r="BL55" s="21"/>
      <c r="BM55" s="21"/>
      <c r="BN55" s="22"/>
      <c r="BO55" s="21"/>
      <c r="BP55" s="21"/>
      <c r="BQ55" s="21"/>
      <c r="BR55" s="22"/>
      <c r="BS55" s="21"/>
      <c r="BT55" s="21"/>
      <c r="BU55" s="21"/>
      <c r="BV55" s="22"/>
      <c r="BW55" s="21"/>
      <c r="BX55" s="21"/>
      <c r="BY55" s="21"/>
      <c r="BZ55" s="22"/>
      <c r="CA55" s="21"/>
      <c r="CB55" s="21"/>
      <c r="CC55" s="21"/>
      <c r="CD55" s="22"/>
      <c r="CE55" s="21"/>
      <c r="CF55" s="21"/>
      <c r="CG55" s="21"/>
      <c r="CH55" s="22"/>
      <c r="CI55" s="21"/>
      <c r="CJ55" s="21"/>
      <c r="CK55" s="21"/>
      <c r="CL55" s="22"/>
      <c r="CM55" s="21"/>
      <c r="CN55" s="21"/>
      <c r="CO55" s="21"/>
      <c r="CP55" s="22"/>
      <c r="CQ55" s="21"/>
      <c r="CR55" s="21"/>
      <c r="CS55" s="21"/>
      <c r="CT55" s="22"/>
      <c r="CU55" s="21"/>
      <c r="CV55" s="21"/>
      <c r="CW55" s="21"/>
      <c r="CX55" s="22"/>
      <c r="CY55" s="21">
        <v>23</v>
      </c>
      <c r="CZ55" s="21" t="s">
        <v>8</v>
      </c>
      <c r="DA55" s="21">
        <v>2019</v>
      </c>
      <c r="DB55" s="22"/>
      <c r="DC55" s="21"/>
      <c r="DD55" s="21"/>
      <c r="DE55" s="21"/>
      <c r="DF55" s="22"/>
      <c r="DG55" s="21"/>
      <c r="DH55" s="21"/>
      <c r="DI55" s="21"/>
      <c r="DJ55" s="22"/>
      <c r="DK55" s="21"/>
      <c r="DL55" s="21"/>
      <c r="DM55" s="21"/>
      <c r="DN55" s="22"/>
      <c r="DO55" s="21"/>
      <c r="DP55" s="21"/>
      <c r="DQ55" s="21"/>
      <c r="DR55" s="22"/>
      <c r="DS55" s="21"/>
      <c r="DT55" s="21"/>
      <c r="DU55" s="21"/>
      <c r="DV55" s="22"/>
      <c r="DW55" s="21"/>
      <c r="DX55" s="21"/>
      <c r="DY55" s="21"/>
      <c r="DZ55" s="22"/>
      <c r="EA55" s="21"/>
      <c r="EB55" s="21"/>
      <c r="EC55" s="21"/>
      <c r="ED55" s="22"/>
      <c r="EE55" s="21"/>
      <c r="EF55" s="21"/>
      <c r="EG55" s="21"/>
      <c r="EH55" s="22"/>
      <c r="EI55" s="21"/>
      <c r="EJ55" s="21"/>
      <c r="EK55" s="21"/>
      <c r="EL55" s="22"/>
      <c r="EM55" s="21">
        <v>17</v>
      </c>
      <c r="EN55" s="21" t="s">
        <v>99</v>
      </c>
      <c r="EO55" s="21">
        <v>2015</v>
      </c>
      <c r="EP55" s="22" t="s">
        <v>206</v>
      </c>
      <c r="EQ55" s="21">
        <v>41</v>
      </c>
      <c r="ER55" s="21" t="s">
        <v>8</v>
      </c>
      <c r="ES55" s="21">
        <v>2015</v>
      </c>
      <c r="ET55" s="22"/>
      <c r="EU55" s="21">
        <v>161</v>
      </c>
      <c r="EV55" s="21" t="s">
        <v>99</v>
      </c>
      <c r="EW55" s="21">
        <v>2015</v>
      </c>
      <c r="EX55" s="22" t="s">
        <v>206</v>
      </c>
      <c r="EY55" s="21"/>
      <c r="EZ55" s="21"/>
      <c r="FA55" s="21"/>
      <c r="FB55" s="22"/>
      <c r="FC55" s="21"/>
      <c r="FD55" s="21"/>
      <c r="FE55" s="21"/>
      <c r="FF55" s="22"/>
      <c r="FG55" s="21"/>
      <c r="FH55" s="21"/>
      <c r="FI55" s="21"/>
      <c r="FJ55" s="22"/>
      <c r="FK55" s="21"/>
      <c r="FL55" s="21"/>
      <c r="FM55" s="21"/>
      <c r="FN55" s="22"/>
      <c r="FO55" s="21"/>
      <c r="FP55" s="21"/>
      <c r="FQ55" s="21"/>
      <c r="FR55" s="22"/>
      <c r="FS55" s="21"/>
      <c r="FT55" s="21"/>
      <c r="FU55" s="21"/>
      <c r="FV55" s="22"/>
      <c r="FW55" s="21"/>
      <c r="FX55" s="21"/>
      <c r="FY55" s="21"/>
      <c r="FZ55" s="22"/>
      <c r="GA55" s="21"/>
      <c r="GB55" s="21"/>
      <c r="GC55" s="21"/>
      <c r="GD55" s="22"/>
      <c r="GE55" s="21"/>
      <c r="GF55" s="21"/>
      <c r="GG55" s="21"/>
      <c r="GH55" s="22"/>
      <c r="GI55" s="21"/>
      <c r="GJ55" s="21"/>
      <c r="GK55" s="21"/>
      <c r="GL55" s="22"/>
      <c r="GM55" s="21"/>
      <c r="GN55" s="21"/>
      <c r="GO55" s="21"/>
      <c r="GP55" s="22"/>
      <c r="GQ55" s="21"/>
      <c r="GR55" s="21"/>
      <c r="GS55" s="21"/>
      <c r="GT55" s="22"/>
      <c r="GW55" s="21"/>
      <c r="GX55" s="22"/>
      <c r="GY55">
        <v>17</v>
      </c>
      <c r="GZ55" t="s">
        <v>8</v>
      </c>
      <c r="HA55" s="21">
        <v>2018</v>
      </c>
      <c r="HB55" s="22"/>
      <c r="HC55">
        <v>20</v>
      </c>
      <c r="HD55" t="s">
        <v>8</v>
      </c>
      <c r="HE55" s="21">
        <v>2018</v>
      </c>
      <c r="HF55" s="22"/>
      <c r="HG55" s="21">
        <v>40</v>
      </c>
      <c r="HH55" t="s">
        <v>8</v>
      </c>
      <c r="HI55" s="21">
        <v>2018</v>
      </c>
      <c r="HJ55" s="22"/>
      <c r="HK55" s="21"/>
      <c r="HL55" s="21"/>
      <c r="HM55" s="21"/>
      <c r="HN55" s="22"/>
      <c r="HO55" s="21"/>
      <c r="HP55" s="21"/>
      <c r="HQ55" s="21"/>
      <c r="HR55" s="22"/>
      <c r="HS55" s="21"/>
      <c r="HT55" s="21"/>
      <c r="HU55" s="21"/>
      <c r="HV55" s="22"/>
      <c r="HW55" s="21"/>
      <c r="HX55" s="21"/>
      <c r="HY55" s="21"/>
      <c r="HZ55" s="22"/>
      <c r="IA55" s="21"/>
      <c r="IB55" s="21"/>
      <c r="IC55" s="21"/>
      <c r="ID55" s="22"/>
      <c r="IE55" s="21"/>
      <c r="IF55" s="21"/>
      <c r="IG55" s="21"/>
      <c r="IH55" s="22"/>
      <c r="II55" s="21"/>
      <c r="IJ55" s="21"/>
      <c r="IK55" s="21"/>
      <c r="IL55" s="22"/>
      <c r="IM55" s="21"/>
      <c r="IN55" s="21"/>
      <c r="IO55" s="21"/>
      <c r="IP55" s="22"/>
      <c r="IQ55" s="21"/>
      <c r="IR55" s="21"/>
      <c r="IS55" s="21"/>
      <c r="IT55" s="22"/>
      <c r="IU55" s="21"/>
      <c r="IV55" s="21"/>
      <c r="IW55" s="21"/>
      <c r="IX55" s="22"/>
      <c r="IY55" s="21"/>
      <c r="IZ55" s="21"/>
      <c r="JA55" s="21"/>
      <c r="JB55" s="22"/>
      <c r="JC55" s="21"/>
      <c r="JD55" s="21"/>
      <c r="JE55" s="21"/>
      <c r="JF55" s="22"/>
      <c r="JH55" s="39" t="b">
        <f t="shared" si="343"/>
        <v>0</v>
      </c>
      <c r="JI55" s="10" t="b">
        <f t="shared" si="344"/>
        <v>0</v>
      </c>
      <c r="JJ55" s="10" t="b">
        <f t="shared" si="345"/>
        <v>0</v>
      </c>
      <c r="JK55" s="10" t="b">
        <f t="shared" si="346"/>
        <v>0</v>
      </c>
      <c r="JL55" s="10" t="b">
        <f t="shared" si="347"/>
        <v>0</v>
      </c>
      <c r="JM55" s="10" t="b">
        <f t="shared" si="348"/>
        <v>0</v>
      </c>
      <c r="JN55" s="10" t="b">
        <f t="shared" si="349"/>
        <v>0</v>
      </c>
      <c r="JO55" s="10" t="b">
        <f t="shared" si="350"/>
        <v>0</v>
      </c>
      <c r="JP55" s="10" t="b">
        <f t="shared" si="351"/>
        <v>0</v>
      </c>
      <c r="JQ55" s="10" t="b">
        <f t="shared" si="352"/>
        <v>0</v>
      </c>
      <c r="JR55" s="10" t="b">
        <f t="shared" si="353"/>
        <v>0</v>
      </c>
      <c r="JS55" s="10" t="b">
        <f t="shared" si="354"/>
        <v>0</v>
      </c>
      <c r="JT55" s="10" t="b">
        <f t="shared" si="355"/>
        <v>0</v>
      </c>
      <c r="JU55" s="10" t="b">
        <f t="shared" si="356"/>
        <v>0</v>
      </c>
      <c r="JV55" s="10" t="b">
        <f t="shared" si="357"/>
        <v>0</v>
      </c>
      <c r="JW55" s="10" t="b">
        <f t="shared" si="358"/>
        <v>0</v>
      </c>
      <c r="JX55" s="10" t="b">
        <f t="shared" si="359"/>
        <v>0</v>
      </c>
      <c r="JY55" s="10" t="b">
        <f t="shared" si="360"/>
        <v>0</v>
      </c>
      <c r="JZ55" s="10" t="b">
        <f t="shared" si="361"/>
        <v>0</v>
      </c>
      <c r="KA55" s="10" t="b">
        <f t="shared" si="362"/>
        <v>0</v>
      </c>
      <c r="KB55" s="10" t="b">
        <f t="shared" si="363"/>
        <v>0</v>
      </c>
      <c r="KC55" s="10" t="b">
        <f t="shared" si="364"/>
        <v>0</v>
      </c>
      <c r="KD55" s="10" t="b">
        <f t="shared" si="365"/>
        <v>0</v>
      </c>
      <c r="KE55" s="10">
        <f t="shared" si="366"/>
        <v>23</v>
      </c>
      <c r="KF55" s="10" t="b">
        <f t="shared" si="367"/>
        <v>0</v>
      </c>
      <c r="KG55" s="10" t="b">
        <f t="shared" si="368"/>
        <v>0</v>
      </c>
      <c r="KH55" s="10" t="b">
        <f t="shared" si="369"/>
        <v>0</v>
      </c>
      <c r="KI55" s="10" t="b">
        <f t="shared" si="370"/>
        <v>0</v>
      </c>
      <c r="KJ55" s="10" t="b">
        <f t="shared" si="371"/>
        <v>0</v>
      </c>
      <c r="KK55" s="10" t="b">
        <f t="shared" si="372"/>
        <v>0</v>
      </c>
      <c r="KL55" s="10" t="b">
        <f t="shared" si="373"/>
        <v>0</v>
      </c>
      <c r="KM55" s="10" t="b">
        <f t="shared" si="374"/>
        <v>0</v>
      </c>
      <c r="KN55" s="10" t="b">
        <f t="shared" si="375"/>
        <v>0</v>
      </c>
      <c r="KO55" s="10" t="b">
        <f t="shared" si="376"/>
        <v>0</v>
      </c>
      <c r="KP55" s="10">
        <f t="shared" si="377"/>
        <v>41</v>
      </c>
      <c r="KQ55" s="10" t="b">
        <f t="shared" si="378"/>
        <v>0</v>
      </c>
      <c r="KR55" s="10" t="b">
        <f t="shared" si="379"/>
        <v>0</v>
      </c>
      <c r="KS55" s="10" t="b">
        <f t="shared" si="380"/>
        <v>0</v>
      </c>
      <c r="KT55" s="10" t="b">
        <f t="shared" si="381"/>
        <v>0</v>
      </c>
      <c r="KU55" s="10" t="b">
        <f t="shared" si="382"/>
        <v>0</v>
      </c>
      <c r="KV55" s="10" t="b">
        <f t="shared" si="383"/>
        <v>0</v>
      </c>
      <c r="KW55" s="10" t="b">
        <f t="shared" si="384"/>
        <v>0</v>
      </c>
      <c r="KX55" s="10" t="b">
        <f t="shared" si="385"/>
        <v>0</v>
      </c>
      <c r="KY55" s="10" t="b">
        <f t="shared" si="386"/>
        <v>0</v>
      </c>
      <c r="KZ55" s="10" t="b">
        <f t="shared" si="387"/>
        <v>0</v>
      </c>
      <c r="LA55" s="10" t="b">
        <f t="shared" si="388"/>
        <v>0</v>
      </c>
      <c r="LB55" s="10" t="b">
        <f t="shared" si="389"/>
        <v>0</v>
      </c>
      <c r="LC55" s="19" t="b">
        <f t="shared" si="390"/>
        <v>0</v>
      </c>
      <c r="LD55" s="10" t="b">
        <f t="shared" si="391"/>
        <v>0</v>
      </c>
      <c r="LE55" s="10">
        <f t="shared" si="392"/>
        <v>17</v>
      </c>
      <c r="LF55" s="10">
        <f t="shared" si="406"/>
        <v>20</v>
      </c>
      <c r="LG55" s="10">
        <f t="shared" si="393"/>
        <v>40</v>
      </c>
      <c r="LH55" s="10" t="b">
        <f t="shared" si="394"/>
        <v>0</v>
      </c>
      <c r="LI55" s="10" t="b">
        <f t="shared" si="395"/>
        <v>0</v>
      </c>
      <c r="LJ55" s="10" t="b">
        <f t="shared" si="396"/>
        <v>0</v>
      </c>
      <c r="LK55" s="10" t="b">
        <f t="shared" si="397"/>
        <v>0</v>
      </c>
      <c r="LL55" s="10" t="b">
        <f t="shared" si="398"/>
        <v>0</v>
      </c>
      <c r="LM55" s="10" t="b">
        <f t="shared" si="399"/>
        <v>0</v>
      </c>
      <c r="LN55" s="10" t="b">
        <f t="shared" si="400"/>
        <v>0</v>
      </c>
      <c r="LO55" s="10" t="b">
        <f t="shared" si="401"/>
        <v>0</v>
      </c>
      <c r="LP55" s="10" t="b">
        <f t="shared" si="402"/>
        <v>0</v>
      </c>
      <c r="LQ55" s="10" t="b">
        <f t="shared" si="403"/>
        <v>0</v>
      </c>
      <c r="LR55" s="10" t="b">
        <f t="shared" si="404"/>
        <v>0</v>
      </c>
      <c r="LS55" s="10" t="b">
        <f t="shared" si="405"/>
        <v>0</v>
      </c>
    </row>
    <row r="56" spans="1:331" x14ac:dyDescent="0.2">
      <c r="A56" s="20" t="str">
        <f t="shared" si="336"/>
        <v>Silver</v>
      </c>
      <c r="B56" s="11" t="str">
        <f t="shared" si="336"/>
        <v>kg/MW</v>
      </c>
      <c r="C56" s="11">
        <f t="shared" si="407"/>
        <v>2030</v>
      </c>
      <c r="D56" s="16">
        <f t="shared" si="338"/>
        <v>-999</v>
      </c>
      <c r="E56" s="16">
        <f t="shared" si="339"/>
        <v>-999</v>
      </c>
      <c r="F56" s="16">
        <f t="shared" si="340"/>
        <v>-999</v>
      </c>
      <c r="G56" s="16">
        <f t="shared" si="341"/>
        <v>-999</v>
      </c>
      <c r="H56" s="18">
        <f t="shared" si="342"/>
        <v>0</v>
      </c>
      <c r="I56" s="16">
        <f>IF(H56&lt;&gt;0,PERCENTILE(JH56:LS56,#REF!),-999)</f>
        <v>-999</v>
      </c>
      <c r="J56" s="17">
        <f>IF(H56&lt;&gt;0,PERCENTILE(JH56:LS56,#REF!),-999)</f>
        <v>-999</v>
      </c>
      <c r="K56" s="21"/>
      <c r="L56" s="21"/>
      <c r="M56" s="21"/>
      <c r="N56" s="22"/>
      <c r="O56" s="21"/>
      <c r="P56" s="21"/>
      <c r="Q56" s="21"/>
      <c r="R56" s="22"/>
      <c r="S56" s="21"/>
      <c r="T56" s="21"/>
      <c r="U56" s="21"/>
      <c r="V56" s="22"/>
      <c r="W56" s="21"/>
      <c r="X56" s="21"/>
      <c r="Y56" s="21"/>
      <c r="Z56" s="22"/>
      <c r="AA56" s="21"/>
      <c r="AB56" s="21"/>
      <c r="AC56" s="21"/>
      <c r="AD56" s="22"/>
      <c r="AE56" s="21"/>
      <c r="AF56" s="21"/>
      <c r="AG56" s="21"/>
      <c r="AH56" s="22"/>
      <c r="AI56" s="21"/>
      <c r="AJ56" s="21"/>
      <c r="AK56" s="21"/>
      <c r="AL56" s="22"/>
      <c r="AM56" s="21"/>
      <c r="AN56" s="21"/>
      <c r="AO56" s="21"/>
      <c r="AP56" s="22"/>
      <c r="AQ56" s="21"/>
      <c r="AR56" s="21"/>
      <c r="AS56" s="21"/>
      <c r="AT56" s="22"/>
      <c r="AU56" s="21"/>
      <c r="AV56" s="21"/>
      <c r="AW56" s="21"/>
      <c r="AX56" s="22"/>
      <c r="AY56" s="21"/>
      <c r="AZ56" s="21"/>
      <c r="BA56" s="21"/>
      <c r="BB56" s="22"/>
      <c r="BC56" s="21"/>
      <c r="BD56" s="21"/>
      <c r="BE56" s="21"/>
      <c r="BF56" s="22"/>
      <c r="BG56" s="21"/>
      <c r="BH56" s="21"/>
      <c r="BI56" s="21"/>
      <c r="BJ56" s="22"/>
      <c r="BK56" s="21"/>
      <c r="BL56" s="21"/>
      <c r="BM56" s="21"/>
      <c r="BN56" s="22"/>
      <c r="BO56" s="21"/>
      <c r="BP56" s="21"/>
      <c r="BQ56" s="21"/>
      <c r="BR56" s="22"/>
      <c r="BS56" s="21"/>
      <c r="BT56" s="21"/>
      <c r="BU56" s="21"/>
      <c r="BV56" s="22"/>
      <c r="BW56" s="21"/>
      <c r="BX56" s="21"/>
      <c r="BY56" s="21"/>
      <c r="BZ56" s="22"/>
      <c r="CA56" s="21"/>
      <c r="CB56" s="21"/>
      <c r="CC56" s="21"/>
      <c r="CD56" s="22"/>
      <c r="CE56" s="21"/>
      <c r="CF56" s="21"/>
      <c r="CG56" s="21"/>
      <c r="CH56" s="22"/>
      <c r="CI56" s="21"/>
      <c r="CJ56" s="21"/>
      <c r="CK56" s="21"/>
      <c r="CL56" s="22"/>
      <c r="CM56" s="21"/>
      <c r="CN56" s="21"/>
      <c r="CO56" s="21"/>
      <c r="CP56" s="22"/>
      <c r="CQ56" s="21"/>
      <c r="CR56" s="21"/>
      <c r="CS56" s="21"/>
      <c r="CT56" s="22"/>
      <c r="CU56" s="21"/>
      <c r="CV56" s="21"/>
      <c r="CW56" s="21"/>
      <c r="CX56" s="22"/>
      <c r="CY56" s="21"/>
      <c r="CZ56" s="21"/>
      <c r="DA56" s="21"/>
      <c r="DB56" s="22"/>
      <c r="DC56" s="21"/>
      <c r="DD56" s="21"/>
      <c r="DE56" s="21"/>
      <c r="DF56" s="22"/>
      <c r="DG56" s="21"/>
      <c r="DH56" s="21"/>
      <c r="DI56" s="21"/>
      <c r="DJ56" s="22"/>
      <c r="DK56" s="21"/>
      <c r="DL56" s="21"/>
      <c r="DM56" s="21"/>
      <c r="DN56" s="22"/>
      <c r="DO56" s="21"/>
      <c r="DP56" s="21"/>
      <c r="DQ56" s="21"/>
      <c r="DR56" s="22"/>
      <c r="DS56" s="21"/>
      <c r="DT56" s="21"/>
      <c r="DU56" s="21"/>
      <c r="DV56" s="22"/>
      <c r="DW56" s="21"/>
      <c r="DX56" s="21"/>
      <c r="DY56" s="21"/>
      <c r="DZ56" s="22"/>
      <c r="EA56" s="21"/>
      <c r="EB56" s="21"/>
      <c r="EC56" s="21"/>
      <c r="ED56" s="22"/>
      <c r="EE56" s="21"/>
      <c r="EF56" s="21"/>
      <c r="EG56" s="21"/>
      <c r="EH56" s="22"/>
      <c r="EI56" s="21"/>
      <c r="EJ56" s="21"/>
      <c r="EK56" s="21"/>
      <c r="EL56" s="22"/>
      <c r="EM56" s="21"/>
      <c r="EN56" s="21"/>
      <c r="EO56" s="21"/>
      <c r="EP56" s="22"/>
      <c r="EQ56" s="21"/>
      <c r="ER56" s="21"/>
      <c r="ES56" s="21"/>
      <c r="ET56" s="22"/>
      <c r="EU56" s="21"/>
      <c r="EV56" s="21"/>
      <c r="EW56" s="21"/>
      <c r="EX56" s="22"/>
      <c r="EY56" s="21"/>
      <c r="EZ56" s="21"/>
      <c r="FA56" s="21"/>
      <c r="FB56" s="22"/>
      <c r="FC56" s="21"/>
      <c r="FD56" s="21"/>
      <c r="FE56" s="21"/>
      <c r="FF56" s="22"/>
      <c r="FG56" s="21"/>
      <c r="FH56" s="21"/>
      <c r="FI56" s="21"/>
      <c r="FJ56" s="22"/>
      <c r="FK56" s="21"/>
      <c r="FL56" s="21"/>
      <c r="FM56" s="21"/>
      <c r="FN56" s="22"/>
      <c r="FO56" s="21"/>
      <c r="FP56" s="21"/>
      <c r="FQ56" s="21"/>
      <c r="FR56" s="22"/>
      <c r="FS56" s="21"/>
      <c r="FT56" s="21"/>
      <c r="FU56" s="21"/>
      <c r="FV56" s="22"/>
      <c r="FW56" s="21"/>
      <c r="FX56" s="21"/>
      <c r="FY56" s="21"/>
      <c r="FZ56" s="22"/>
      <c r="GA56" s="21"/>
      <c r="GB56" s="21"/>
      <c r="GC56" s="21"/>
      <c r="GD56" s="22"/>
      <c r="GE56" s="21"/>
      <c r="GF56" s="21"/>
      <c r="GG56" s="21"/>
      <c r="GH56" s="22"/>
      <c r="GI56" s="21"/>
      <c r="GJ56" s="21"/>
      <c r="GK56" s="21"/>
      <c r="GL56" s="22"/>
      <c r="GM56" s="21"/>
      <c r="GN56" s="21"/>
      <c r="GO56" s="21"/>
      <c r="GP56" s="22"/>
      <c r="GQ56" s="21"/>
      <c r="GR56" s="21"/>
      <c r="GS56" s="21"/>
      <c r="GT56" s="22"/>
      <c r="GW56" s="21"/>
      <c r="GX56" s="22"/>
      <c r="HA56" s="21"/>
      <c r="HB56" s="22"/>
      <c r="HE56" s="21"/>
      <c r="HF56" s="22"/>
      <c r="HG56" s="21"/>
      <c r="HH56" s="21"/>
      <c r="HI56" s="21"/>
      <c r="HJ56" s="22"/>
      <c r="HK56" s="21"/>
      <c r="HL56" s="21"/>
      <c r="HM56" s="21"/>
      <c r="HN56" s="22"/>
      <c r="HO56" s="21"/>
      <c r="HP56" s="21"/>
      <c r="HQ56" s="21"/>
      <c r="HR56" s="22"/>
      <c r="HS56" s="21"/>
      <c r="HT56" s="21"/>
      <c r="HU56" s="21"/>
      <c r="HV56" s="22"/>
      <c r="HW56" s="21"/>
      <c r="HX56" s="21"/>
      <c r="HY56" s="21"/>
      <c r="HZ56" s="22"/>
      <c r="IA56" s="21"/>
      <c r="IB56" s="21"/>
      <c r="IC56" s="21"/>
      <c r="ID56" s="22"/>
      <c r="IE56" s="21"/>
      <c r="IF56" s="21"/>
      <c r="IG56" s="21"/>
      <c r="IH56" s="22"/>
      <c r="II56" s="21"/>
      <c r="IJ56" s="21"/>
      <c r="IK56" s="21"/>
      <c r="IL56" s="22"/>
      <c r="IM56" s="21"/>
      <c r="IN56" s="21"/>
      <c r="IO56" s="21"/>
      <c r="IP56" s="22"/>
      <c r="IQ56" s="21"/>
      <c r="IR56" s="21"/>
      <c r="IS56" s="21"/>
      <c r="IT56" s="22"/>
      <c r="IU56" s="21"/>
      <c r="IV56" s="21"/>
      <c r="IW56" s="21"/>
      <c r="IX56" s="22"/>
      <c r="IY56" s="21"/>
      <c r="IZ56" s="21"/>
      <c r="JA56" s="21"/>
      <c r="JB56" s="22"/>
      <c r="JC56" s="21"/>
      <c r="JD56" s="21"/>
      <c r="JE56" s="21"/>
      <c r="JF56" s="22"/>
      <c r="JH56" s="39" t="b">
        <f t="shared" si="343"/>
        <v>0</v>
      </c>
      <c r="JI56" s="10" t="b">
        <f t="shared" si="344"/>
        <v>0</v>
      </c>
      <c r="JJ56" s="10" t="b">
        <f t="shared" si="345"/>
        <v>0</v>
      </c>
      <c r="JK56" s="10" t="b">
        <f t="shared" si="346"/>
        <v>0</v>
      </c>
      <c r="JL56" s="10" t="b">
        <f t="shared" si="347"/>
        <v>0</v>
      </c>
      <c r="JM56" s="10" t="b">
        <f t="shared" si="348"/>
        <v>0</v>
      </c>
      <c r="JN56" s="10" t="b">
        <f t="shared" si="349"/>
        <v>0</v>
      </c>
      <c r="JO56" s="10" t="b">
        <f t="shared" si="350"/>
        <v>0</v>
      </c>
      <c r="JP56" s="10" t="b">
        <f t="shared" si="351"/>
        <v>0</v>
      </c>
      <c r="JQ56" s="10" t="b">
        <f t="shared" si="352"/>
        <v>0</v>
      </c>
      <c r="JR56" s="10" t="b">
        <f t="shared" si="353"/>
        <v>0</v>
      </c>
      <c r="JS56" s="10" t="b">
        <f t="shared" si="354"/>
        <v>0</v>
      </c>
      <c r="JT56" s="10" t="b">
        <f t="shared" si="355"/>
        <v>0</v>
      </c>
      <c r="JU56" s="10" t="b">
        <f t="shared" si="356"/>
        <v>0</v>
      </c>
      <c r="JV56" s="10" t="b">
        <f t="shared" si="357"/>
        <v>0</v>
      </c>
      <c r="JW56" s="10" t="b">
        <f t="shared" si="358"/>
        <v>0</v>
      </c>
      <c r="JX56" s="10" t="b">
        <f t="shared" si="359"/>
        <v>0</v>
      </c>
      <c r="JY56" s="10" t="b">
        <f t="shared" si="360"/>
        <v>0</v>
      </c>
      <c r="JZ56" s="10" t="b">
        <f t="shared" si="361"/>
        <v>0</v>
      </c>
      <c r="KA56" s="10" t="b">
        <f t="shared" si="362"/>
        <v>0</v>
      </c>
      <c r="KB56" s="10" t="b">
        <f t="shared" si="363"/>
        <v>0</v>
      </c>
      <c r="KC56" s="10" t="b">
        <f t="shared" si="364"/>
        <v>0</v>
      </c>
      <c r="KD56" s="10" t="b">
        <f t="shared" si="365"/>
        <v>0</v>
      </c>
      <c r="KE56" s="10" t="b">
        <f t="shared" si="366"/>
        <v>0</v>
      </c>
      <c r="KF56" s="10" t="b">
        <f t="shared" si="367"/>
        <v>0</v>
      </c>
      <c r="KG56" s="10" t="b">
        <f t="shared" si="368"/>
        <v>0</v>
      </c>
      <c r="KH56" s="10" t="b">
        <f t="shared" si="369"/>
        <v>0</v>
      </c>
      <c r="KI56" s="10" t="b">
        <f t="shared" si="370"/>
        <v>0</v>
      </c>
      <c r="KJ56" s="10" t="b">
        <f t="shared" si="371"/>
        <v>0</v>
      </c>
      <c r="KK56" s="10" t="b">
        <f t="shared" si="372"/>
        <v>0</v>
      </c>
      <c r="KL56" s="10" t="b">
        <f t="shared" si="373"/>
        <v>0</v>
      </c>
      <c r="KM56" s="10" t="b">
        <f t="shared" si="374"/>
        <v>0</v>
      </c>
      <c r="KN56" s="10" t="b">
        <f t="shared" si="375"/>
        <v>0</v>
      </c>
      <c r="KO56" s="10" t="b">
        <f t="shared" si="376"/>
        <v>0</v>
      </c>
      <c r="KP56" s="10" t="b">
        <f t="shared" si="377"/>
        <v>0</v>
      </c>
      <c r="KQ56" s="10" t="b">
        <f t="shared" si="378"/>
        <v>0</v>
      </c>
      <c r="KR56" s="10" t="b">
        <f t="shared" si="379"/>
        <v>0</v>
      </c>
      <c r="KS56" s="10" t="b">
        <f t="shared" si="380"/>
        <v>0</v>
      </c>
      <c r="KT56" s="10" t="b">
        <f t="shared" si="381"/>
        <v>0</v>
      </c>
      <c r="KU56" s="10" t="b">
        <f t="shared" si="382"/>
        <v>0</v>
      </c>
      <c r="KV56" s="10" t="b">
        <f t="shared" si="383"/>
        <v>0</v>
      </c>
      <c r="KW56" s="10" t="b">
        <f t="shared" si="384"/>
        <v>0</v>
      </c>
      <c r="KX56" s="10" t="b">
        <f t="shared" si="385"/>
        <v>0</v>
      </c>
      <c r="KY56" s="10" t="b">
        <f t="shared" si="386"/>
        <v>0</v>
      </c>
      <c r="KZ56" s="10" t="b">
        <f t="shared" si="387"/>
        <v>0</v>
      </c>
      <c r="LA56" s="10" t="b">
        <f t="shared" si="388"/>
        <v>0</v>
      </c>
      <c r="LB56" s="10" t="b">
        <f t="shared" si="389"/>
        <v>0</v>
      </c>
      <c r="LC56" s="19" t="b">
        <f t="shared" si="390"/>
        <v>0</v>
      </c>
      <c r="LD56" s="10" t="b">
        <f t="shared" si="391"/>
        <v>0</v>
      </c>
      <c r="LE56" s="10" t="b">
        <f t="shared" si="392"/>
        <v>0</v>
      </c>
      <c r="LF56" s="10" t="b">
        <f t="shared" si="406"/>
        <v>0</v>
      </c>
      <c r="LG56" s="10" t="b">
        <f t="shared" si="393"/>
        <v>0</v>
      </c>
      <c r="LH56" s="10" t="b">
        <f t="shared" si="394"/>
        <v>0</v>
      </c>
      <c r="LI56" s="10" t="b">
        <f t="shared" si="395"/>
        <v>0</v>
      </c>
      <c r="LJ56" s="10" t="b">
        <f t="shared" si="396"/>
        <v>0</v>
      </c>
      <c r="LK56" s="10" t="b">
        <f t="shared" si="397"/>
        <v>0</v>
      </c>
      <c r="LL56" s="10" t="b">
        <f t="shared" si="398"/>
        <v>0</v>
      </c>
      <c r="LM56" s="10" t="b">
        <f t="shared" si="399"/>
        <v>0</v>
      </c>
      <c r="LN56" s="10" t="b">
        <f t="shared" si="400"/>
        <v>0</v>
      </c>
      <c r="LO56" s="10" t="b">
        <f t="shared" si="401"/>
        <v>0</v>
      </c>
      <c r="LP56" s="10" t="b">
        <f t="shared" si="402"/>
        <v>0</v>
      </c>
      <c r="LQ56" s="10" t="b">
        <f t="shared" si="403"/>
        <v>0</v>
      </c>
      <c r="LR56" s="10" t="b">
        <f t="shared" si="404"/>
        <v>0</v>
      </c>
      <c r="LS56" s="10" t="b">
        <f t="shared" si="405"/>
        <v>0</v>
      </c>
    </row>
    <row r="57" spans="1:331" x14ac:dyDescent="0.2">
      <c r="A57" s="20" t="str">
        <f t="shared" si="336"/>
        <v>Tellurium</v>
      </c>
      <c r="B57" s="11" t="str">
        <f t="shared" si="336"/>
        <v>kg/MW</v>
      </c>
      <c r="C57" s="11">
        <f t="shared" si="407"/>
        <v>2030</v>
      </c>
      <c r="D57" s="16">
        <f t="shared" si="338"/>
        <v>-999</v>
      </c>
      <c r="E57" s="16">
        <f t="shared" si="339"/>
        <v>-999</v>
      </c>
      <c r="F57" s="16">
        <f t="shared" si="340"/>
        <v>-999</v>
      </c>
      <c r="G57" s="16">
        <f t="shared" si="341"/>
        <v>-999</v>
      </c>
      <c r="H57" s="18">
        <f t="shared" si="342"/>
        <v>0</v>
      </c>
      <c r="I57" s="16">
        <f>IF(H57&lt;&gt;0,PERCENTILE(JH57:LS57,#REF!),-999)</f>
        <v>-999</v>
      </c>
      <c r="J57" s="17">
        <f>IF(H57&lt;&gt;0,PERCENTILE(JH57:LS57,#REF!),-999)</f>
        <v>-999</v>
      </c>
      <c r="K57" s="21"/>
      <c r="L57" s="21"/>
      <c r="M57" s="21"/>
      <c r="N57" s="22"/>
      <c r="O57" s="21"/>
      <c r="P57" s="21"/>
      <c r="Q57" s="21"/>
      <c r="R57" s="22"/>
      <c r="S57" s="21"/>
      <c r="T57" s="21"/>
      <c r="U57" s="21"/>
      <c r="V57" s="22"/>
      <c r="W57" s="21"/>
      <c r="X57" s="21"/>
      <c r="Y57" s="21"/>
      <c r="Z57" s="22"/>
      <c r="AA57" s="21"/>
      <c r="AB57" s="21"/>
      <c r="AC57" s="21"/>
      <c r="AD57" s="22"/>
      <c r="AE57" s="21"/>
      <c r="AF57" s="21"/>
      <c r="AG57" s="21"/>
      <c r="AH57" s="22"/>
      <c r="AI57" s="21"/>
      <c r="AJ57" s="21"/>
      <c r="AK57" s="21"/>
      <c r="AL57" s="22"/>
      <c r="AM57" s="21"/>
      <c r="AN57" s="21"/>
      <c r="AO57" s="21"/>
      <c r="AP57" s="22"/>
      <c r="AQ57" s="21"/>
      <c r="AR57" s="21"/>
      <c r="AS57" s="21"/>
      <c r="AT57" s="22"/>
      <c r="AU57" s="21"/>
      <c r="AV57" s="21"/>
      <c r="AW57" s="21"/>
      <c r="AX57" s="22"/>
      <c r="AY57" s="21"/>
      <c r="AZ57" s="21"/>
      <c r="BA57" s="21"/>
      <c r="BB57" s="22"/>
      <c r="BC57" s="21"/>
      <c r="BD57" s="21"/>
      <c r="BE57" s="21"/>
      <c r="BF57" s="22"/>
      <c r="BG57" s="21"/>
      <c r="BH57" s="21"/>
      <c r="BI57" s="21"/>
      <c r="BJ57" s="22"/>
      <c r="BK57" s="21"/>
      <c r="BL57" s="21"/>
      <c r="BM57" s="21"/>
      <c r="BN57" s="22"/>
      <c r="BO57" s="21"/>
      <c r="BP57" s="21"/>
      <c r="BQ57" s="21"/>
      <c r="BR57" s="22"/>
      <c r="BS57" s="21"/>
      <c r="BT57" s="21"/>
      <c r="BU57" s="21"/>
      <c r="BV57" s="22"/>
      <c r="BW57" s="21"/>
      <c r="BX57" s="21"/>
      <c r="BY57" s="21"/>
      <c r="BZ57" s="22"/>
      <c r="CA57" s="21"/>
      <c r="CB57" s="21"/>
      <c r="CC57" s="21"/>
      <c r="CD57" s="22"/>
      <c r="CE57" s="21"/>
      <c r="CF57" s="21"/>
      <c r="CG57" s="21"/>
      <c r="CH57" s="22"/>
      <c r="CI57" s="21"/>
      <c r="CJ57" s="21"/>
      <c r="CK57" s="21"/>
      <c r="CL57" s="22"/>
      <c r="CM57" s="21"/>
      <c r="CN57" s="21"/>
      <c r="CO57" s="21"/>
      <c r="CP57" s="22"/>
      <c r="CQ57" s="21"/>
      <c r="CR57" s="21"/>
      <c r="CS57" s="21"/>
      <c r="CT57" s="22"/>
      <c r="CU57" s="21"/>
      <c r="CV57" s="21"/>
      <c r="CW57" s="21"/>
      <c r="CX57" s="22"/>
      <c r="CY57" s="21"/>
      <c r="CZ57" s="21"/>
      <c r="DA57" s="21"/>
      <c r="DB57" s="22"/>
      <c r="DC57" s="21"/>
      <c r="DD57" s="21"/>
      <c r="DE57" s="21"/>
      <c r="DF57" s="22"/>
      <c r="DG57" s="21"/>
      <c r="DH57" s="21"/>
      <c r="DI57" s="21"/>
      <c r="DJ57" s="22"/>
      <c r="DK57" s="21"/>
      <c r="DL57" s="21"/>
      <c r="DM57" s="21"/>
      <c r="DN57" s="22"/>
      <c r="DO57" s="21"/>
      <c r="DP57" s="21"/>
      <c r="DQ57" s="21"/>
      <c r="DR57" s="22"/>
      <c r="DS57" s="21"/>
      <c r="DT57" s="21"/>
      <c r="DU57" s="21"/>
      <c r="DV57" s="22"/>
      <c r="DW57" s="21"/>
      <c r="DX57" s="21"/>
      <c r="DY57" s="21"/>
      <c r="DZ57" s="22"/>
      <c r="EA57" s="21"/>
      <c r="EB57" s="21"/>
      <c r="EC57" s="21"/>
      <c r="ED57" s="22"/>
      <c r="EE57" s="21"/>
      <c r="EF57" s="21"/>
      <c r="EG57" s="21"/>
      <c r="EH57" s="22"/>
      <c r="EI57" s="21"/>
      <c r="EJ57" s="21"/>
      <c r="EK57" s="21"/>
      <c r="EL57" s="22"/>
      <c r="EM57" s="21"/>
      <c r="EN57" s="21"/>
      <c r="EO57" s="21"/>
      <c r="EP57" s="22"/>
      <c r="EQ57" s="21"/>
      <c r="ER57" s="21"/>
      <c r="ES57" s="21"/>
      <c r="ET57" s="22"/>
      <c r="EU57" s="21"/>
      <c r="EV57" s="21"/>
      <c r="EW57" s="21"/>
      <c r="EX57" s="22"/>
      <c r="EY57" s="21"/>
      <c r="EZ57" s="21"/>
      <c r="FA57" s="21"/>
      <c r="FB57" s="22"/>
      <c r="FC57" s="21"/>
      <c r="FD57" s="21"/>
      <c r="FE57" s="21"/>
      <c r="FF57" s="22"/>
      <c r="FG57" s="21"/>
      <c r="FH57" s="21"/>
      <c r="FI57" s="21"/>
      <c r="FJ57" s="22"/>
      <c r="FK57" s="21"/>
      <c r="FL57" s="21"/>
      <c r="FM57" s="21"/>
      <c r="FN57" s="22"/>
      <c r="FO57" s="21"/>
      <c r="FP57" s="21"/>
      <c r="FQ57" s="21"/>
      <c r="FR57" s="22"/>
      <c r="FS57" s="21"/>
      <c r="FT57" s="21"/>
      <c r="FU57" s="21"/>
      <c r="FV57" s="22"/>
      <c r="FW57" s="21"/>
      <c r="FX57" s="21"/>
      <c r="FY57" s="21"/>
      <c r="FZ57" s="22"/>
      <c r="GA57" s="21"/>
      <c r="GB57" s="21"/>
      <c r="GC57" s="21"/>
      <c r="GD57" s="22"/>
      <c r="GE57" s="21"/>
      <c r="GF57" s="21"/>
      <c r="GG57" s="21"/>
      <c r="GH57" s="22"/>
      <c r="GI57" s="21"/>
      <c r="GJ57" s="21"/>
      <c r="GK57" s="21"/>
      <c r="GL57" s="22"/>
      <c r="GM57" s="21"/>
      <c r="GN57" s="21"/>
      <c r="GO57" s="21"/>
      <c r="GP57" s="22"/>
      <c r="GQ57" s="21"/>
      <c r="GR57" s="21"/>
      <c r="GS57" s="21"/>
      <c r="GT57" s="22"/>
      <c r="GW57" s="21"/>
      <c r="GX57" s="22"/>
      <c r="HA57" s="21"/>
      <c r="HB57" s="22"/>
      <c r="HE57" s="21"/>
      <c r="HF57" s="22"/>
      <c r="HG57" s="21"/>
      <c r="HH57" s="21"/>
      <c r="HI57" s="21"/>
      <c r="HJ57" s="22"/>
      <c r="HK57" s="21"/>
      <c r="HL57" s="21"/>
      <c r="HM57" s="21"/>
      <c r="HN57" s="22"/>
      <c r="HO57" s="21"/>
      <c r="HP57" s="21"/>
      <c r="HQ57" s="21"/>
      <c r="HR57" s="22"/>
      <c r="HS57" s="21"/>
      <c r="HT57" s="21"/>
      <c r="HU57" s="21"/>
      <c r="HV57" s="22"/>
      <c r="HW57" s="21"/>
      <c r="HX57" s="21"/>
      <c r="HY57" s="21"/>
      <c r="HZ57" s="22"/>
      <c r="IA57" s="21"/>
      <c r="IB57" s="21"/>
      <c r="IC57" s="21"/>
      <c r="ID57" s="22"/>
      <c r="IE57" s="21"/>
      <c r="IF57" s="21"/>
      <c r="IG57" s="21"/>
      <c r="IH57" s="22"/>
      <c r="II57" s="21"/>
      <c r="IJ57" s="21"/>
      <c r="IK57" s="21"/>
      <c r="IL57" s="22"/>
      <c r="IM57" s="21"/>
      <c r="IN57" s="21"/>
      <c r="IO57" s="21"/>
      <c r="IP57" s="22"/>
      <c r="IQ57" s="21"/>
      <c r="IR57" s="21"/>
      <c r="IS57" s="21"/>
      <c r="IT57" s="22"/>
      <c r="IU57" s="21"/>
      <c r="IV57" s="21"/>
      <c r="IW57" s="21"/>
      <c r="IX57" s="22"/>
      <c r="IY57" s="21"/>
      <c r="IZ57" s="21"/>
      <c r="JA57" s="21"/>
      <c r="JB57" s="22"/>
      <c r="JC57" s="21"/>
      <c r="JD57" s="21"/>
      <c r="JE57" s="21"/>
      <c r="JF57" s="22"/>
      <c r="JH57" s="39" t="b">
        <f t="shared" si="343"/>
        <v>0</v>
      </c>
      <c r="JI57" s="10" t="b">
        <f t="shared" si="344"/>
        <v>0</v>
      </c>
      <c r="JJ57" s="10" t="b">
        <f t="shared" si="345"/>
        <v>0</v>
      </c>
      <c r="JK57" s="10" t="b">
        <f t="shared" si="346"/>
        <v>0</v>
      </c>
      <c r="JL57" s="10" t="b">
        <f t="shared" si="347"/>
        <v>0</v>
      </c>
      <c r="JM57" s="10" t="b">
        <f t="shared" si="348"/>
        <v>0</v>
      </c>
      <c r="JN57" s="10" t="b">
        <f t="shared" si="349"/>
        <v>0</v>
      </c>
      <c r="JO57" s="10" t="b">
        <f t="shared" si="350"/>
        <v>0</v>
      </c>
      <c r="JP57" s="10" t="b">
        <f t="shared" si="351"/>
        <v>0</v>
      </c>
      <c r="JQ57" s="10" t="b">
        <f t="shared" si="352"/>
        <v>0</v>
      </c>
      <c r="JR57" s="10" t="b">
        <f t="shared" si="353"/>
        <v>0</v>
      </c>
      <c r="JS57" s="10" t="b">
        <f t="shared" si="354"/>
        <v>0</v>
      </c>
      <c r="JT57" s="10" t="b">
        <f t="shared" si="355"/>
        <v>0</v>
      </c>
      <c r="JU57" s="10" t="b">
        <f t="shared" si="356"/>
        <v>0</v>
      </c>
      <c r="JV57" s="10" t="b">
        <f t="shared" si="357"/>
        <v>0</v>
      </c>
      <c r="JW57" s="10" t="b">
        <f t="shared" si="358"/>
        <v>0</v>
      </c>
      <c r="JX57" s="10" t="b">
        <f t="shared" si="359"/>
        <v>0</v>
      </c>
      <c r="JY57" s="10" t="b">
        <f t="shared" si="360"/>
        <v>0</v>
      </c>
      <c r="JZ57" s="10" t="b">
        <f t="shared" si="361"/>
        <v>0</v>
      </c>
      <c r="KA57" s="10" t="b">
        <f t="shared" si="362"/>
        <v>0</v>
      </c>
      <c r="KB57" s="10" t="b">
        <f t="shared" si="363"/>
        <v>0</v>
      </c>
      <c r="KC57" s="10" t="b">
        <f t="shared" si="364"/>
        <v>0</v>
      </c>
      <c r="KD57" s="10" t="b">
        <f t="shared" si="365"/>
        <v>0</v>
      </c>
      <c r="KE57" s="10" t="b">
        <f t="shared" si="366"/>
        <v>0</v>
      </c>
      <c r="KF57" s="10" t="b">
        <f t="shared" si="367"/>
        <v>0</v>
      </c>
      <c r="KG57" s="10" t="b">
        <f t="shared" si="368"/>
        <v>0</v>
      </c>
      <c r="KH57" s="10" t="b">
        <f t="shared" si="369"/>
        <v>0</v>
      </c>
      <c r="KI57" s="10" t="b">
        <f t="shared" si="370"/>
        <v>0</v>
      </c>
      <c r="KJ57" s="10" t="b">
        <f t="shared" si="371"/>
        <v>0</v>
      </c>
      <c r="KK57" s="10" t="b">
        <f t="shared" si="372"/>
        <v>0</v>
      </c>
      <c r="KL57" s="10" t="b">
        <f t="shared" si="373"/>
        <v>0</v>
      </c>
      <c r="KM57" s="10" t="b">
        <f t="shared" si="374"/>
        <v>0</v>
      </c>
      <c r="KN57" s="10" t="b">
        <f t="shared" si="375"/>
        <v>0</v>
      </c>
      <c r="KO57" s="10" t="b">
        <f t="shared" si="376"/>
        <v>0</v>
      </c>
      <c r="KP57" s="10" t="b">
        <f t="shared" si="377"/>
        <v>0</v>
      </c>
      <c r="KQ57" s="10" t="b">
        <f t="shared" si="378"/>
        <v>0</v>
      </c>
      <c r="KR57" s="10" t="b">
        <f t="shared" si="379"/>
        <v>0</v>
      </c>
      <c r="KS57" s="10" t="b">
        <f t="shared" si="380"/>
        <v>0</v>
      </c>
      <c r="KT57" s="10" t="b">
        <f t="shared" si="381"/>
        <v>0</v>
      </c>
      <c r="KU57" s="10" t="b">
        <f t="shared" si="382"/>
        <v>0</v>
      </c>
      <c r="KV57" s="10" t="b">
        <f t="shared" si="383"/>
        <v>0</v>
      </c>
      <c r="KW57" s="10" t="b">
        <f t="shared" si="384"/>
        <v>0</v>
      </c>
      <c r="KX57" s="10" t="b">
        <f t="shared" si="385"/>
        <v>0</v>
      </c>
      <c r="KY57" s="10" t="b">
        <f t="shared" si="386"/>
        <v>0</v>
      </c>
      <c r="KZ57" s="10" t="b">
        <f t="shared" si="387"/>
        <v>0</v>
      </c>
      <c r="LA57" s="10" t="b">
        <f t="shared" si="388"/>
        <v>0</v>
      </c>
      <c r="LB57" s="10" t="b">
        <f t="shared" si="389"/>
        <v>0</v>
      </c>
      <c r="LC57" s="19" t="b">
        <f t="shared" si="390"/>
        <v>0</v>
      </c>
      <c r="LD57" s="10" t="b">
        <f t="shared" si="391"/>
        <v>0</v>
      </c>
      <c r="LE57" s="10" t="b">
        <f t="shared" si="392"/>
        <v>0</v>
      </c>
      <c r="LF57" s="10" t="b">
        <f t="shared" si="406"/>
        <v>0</v>
      </c>
      <c r="LG57" s="10" t="b">
        <f t="shared" si="393"/>
        <v>0</v>
      </c>
      <c r="LH57" s="10" t="b">
        <f t="shared" si="394"/>
        <v>0</v>
      </c>
      <c r="LI57" s="10" t="b">
        <f t="shared" si="395"/>
        <v>0</v>
      </c>
      <c r="LJ57" s="10" t="b">
        <f t="shared" si="396"/>
        <v>0</v>
      </c>
      <c r="LK57" s="10" t="b">
        <f t="shared" si="397"/>
        <v>0</v>
      </c>
      <c r="LL57" s="10" t="b">
        <f t="shared" si="398"/>
        <v>0</v>
      </c>
      <c r="LM57" s="10" t="b">
        <f t="shared" si="399"/>
        <v>0</v>
      </c>
      <c r="LN57" s="10" t="b">
        <f t="shared" si="400"/>
        <v>0</v>
      </c>
      <c r="LO57" s="10" t="b">
        <f t="shared" si="401"/>
        <v>0</v>
      </c>
      <c r="LP57" s="10" t="b">
        <f t="shared" si="402"/>
        <v>0</v>
      </c>
      <c r="LQ57" s="10" t="b">
        <f t="shared" si="403"/>
        <v>0</v>
      </c>
      <c r="LR57" s="10" t="b">
        <f t="shared" si="404"/>
        <v>0</v>
      </c>
      <c r="LS57" s="10" t="b">
        <f t="shared" si="405"/>
        <v>0</v>
      </c>
    </row>
    <row r="58" spans="1:331" s="1" customFormat="1" x14ac:dyDescent="0.2">
      <c r="A58" s="3"/>
      <c r="B58" s="4"/>
      <c r="C58" s="4"/>
      <c r="J58" s="3"/>
      <c r="N58" s="3"/>
      <c r="R58" s="3"/>
      <c r="V58" s="3"/>
      <c r="Z58" s="3"/>
      <c r="AD58" s="3"/>
      <c r="AH58" s="3"/>
      <c r="AL58" s="3"/>
      <c r="AP58" s="3"/>
      <c r="AT58" s="3"/>
      <c r="AX58" s="3"/>
      <c r="BB58" s="3"/>
      <c r="BF58" s="3"/>
      <c r="BJ58" s="3"/>
      <c r="BN58" s="3"/>
      <c r="BR58" s="3"/>
      <c r="BV58" s="3"/>
      <c r="BZ58" s="3"/>
      <c r="CD58" s="3"/>
      <c r="CH58" s="3"/>
      <c r="CL58" s="3"/>
      <c r="CP58" s="3"/>
      <c r="CT58" s="3"/>
      <c r="CX58" s="3"/>
      <c r="DB58" s="3"/>
      <c r="DF58" s="3"/>
      <c r="DJ58" s="3"/>
      <c r="DN58" s="3"/>
      <c r="DR58" s="3"/>
      <c r="DV58" s="3"/>
      <c r="DZ58" s="3"/>
      <c r="ED58" s="3"/>
      <c r="EH58" s="3"/>
      <c r="EL58" s="3"/>
      <c r="EP58" s="3"/>
      <c r="ET58" s="3"/>
      <c r="EX58" s="3"/>
      <c r="FB58" s="3"/>
      <c r="FF58" s="3"/>
      <c r="FJ58" s="3"/>
      <c r="FN58" s="3"/>
      <c r="FR58" s="3"/>
      <c r="FV58" s="3"/>
      <c r="FZ58" s="3"/>
      <c r="GD58" s="3"/>
      <c r="GH58" s="3"/>
      <c r="GL58" s="3"/>
      <c r="GP58" s="3"/>
      <c r="GT58" s="3"/>
      <c r="GX58" s="3"/>
      <c r="HB58" s="3"/>
      <c r="HF58" s="3"/>
      <c r="HJ58" s="3"/>
      <c r="HN58" s="3"/>
      <c r="HR58" s="3"/>
      <c r="HV58" s="3"/>
      <c r="HZ58" s="3"/>
      <c r="ID58" s="3"/>
      <c r="IH58" s="3"/>
      <c r="IL58" s="3"/>
      <c r="IP58" s="3"/>
      <c r="IT58" s="3"/>
      <c r="IX58" s="3"/>
      <c r="JB58" s="3"/>
      <c r="JF58" s="3"/>
      <c r="JH58" s="37"/>
      <c r="LC58" s="3"/>
    </row>
    <row r="59" spans="1:331" s="7" customFormat="1" x14ac:dyDescent="0.2">
      <c r="A59" s="31"/>
      <c r="B59" s="32"/>
      <c r="C59" s="5">
        <v>2035</v>
      </c>
      <c r="D59" s="33"/>
      <c r="E59" s="33"/>
      <c r="F59" s="33"/>
      <c r="G59" s="33"/>
      <c r="H59" s="33"/>
      <c r="I59" s="33"/>
      <c r="J59" s="49"/>
      <c r="K59" s="33"/>
      <c r="L59" s="33"/>
      <c r="M59" s="33"/>
      <c r="N59" s="49"/>
      <c r="O59" s="33"/>
      <c r="P59" s="33"/>
      <c r="Q59" s="33"/>
      <c r="R59" s="49"/>
      <c r="S59" s="33"/>
      <c r="T59" s="33"/>
      <c r="U59" s="33"/>
      <c r="V59" s="49"/>
      <c r="W59" s="33"/>
      <c r="X59" s="33"/>
      <c r="Y59" s="33"/>
      <c r="Z59" s="49"/>
      <c r="AA59" s="33"/>
      <c r="AB59" s="33"/>
      <c r="AC59" s="33"/>
      <c r="AD59" s="49"/>
      <c r="AE59" s="33"/>
      <c r="AF59" s="33"/>
      <c r="AG59" s="33"/>
      <c r="AH59" s="49"/>
      <c r="AI59" s="33"/>
      <c r="AJ59" s="33"/>
      <c r="AK59" s="33"/>
      <c r="AL59" s="49"/>
      <c r="AM59" s="33"/>
      <c r="AN59" s="33"/>
      <c r="AO59" s="33"/>
      <c r="AP59" s="49"/>
      <c r="AQ59" s="33"/>
      <c r="AR59" s="33"/>
      <c r="AS59" s="33"/>
      <c r="AT59" s="49"/>
      <c r="AU59" s="33"/>
      <c r="AV59" s="33"/>
      <c r="AW59" s="33"/>
      <c r="AX59" s="49"/>
      <c r="AY59" s="33"/>
      <c r="AZ59" s="33"/>
      <c r="BA59" s="33"/>
      <c r="BB59" s="49"/>
      <c r="BC59" s="33"/>
      <c r="BD59" s="33"/>
      <c r="BE59" s="33"/>
      <c r="BF59" s="49"/>
      <c r="BG59" s="33"/>
      <c r="BH59" s="33"/>
      <c r="BI59" s="33"/>
      <c r="BJ59" s="49"/>
      <c r="BK59" s="33"/>
      <c r="BL59" s="33"/>
      <c r="BM59" s="33"/>
      <c r="BN59" s="49"/>
      <c r="BO59" s="33"/>
      <c r="BP59" s="33"/>
      <c r="BQ59" s="33"/>
      <c r="BR59" s="49"/>
      <c r="BS59" s="33"/>
      <c r="BT59" s="33"/>
      <c r="BU59" s="33"/>
      <c r="BV59" s="49"/>
      <c r="BW59" s="33"/>
      <c r="BX59" s="33"/>
      <c r="BY59" s="33"/>
      <c r="BZ59" s="49"/>
      <c r="CA59" s="33"/>
      <c r="CB59" s="33"/>
      <c r="CC59" s="33"/>
      <c r="CD59" s="49"/>
      <c r="CE59" s="33"/>
      <c r="CF59" s="33"/>
      <c r="CG59" s="33"/>
      <c r="CH59" s="49"/>
      <c r="CI59" s="33"/>
      <c r="CJ59" s="33"/>
      <c r="CK59" s="33"/>
      <c r="CL59" s="49"/>
      <c r="CM59" s="33"/>
      <c r="CN59" s="33"/>
      <c r="CO59" s="33"/>
      <c r="CP59" s="49"/>
      <c r="CQ59" s="33"/>
      <c r="CR59" s="33"/>
      <c r="CS59" s="33"/>
      <c r="CT59" s="49"/>
      <c r="CU59" s="33"/>
      <c r="CV59" s="33"/>
      <c r="CW59" s="33"/>
      <c r="CX59" s="49"/>
      <c r="CY59" s="33"/>
      <c r="CZ59" s="33"/>
      <c r="DA59" s="33"/>
      <c r="DB59" s="49"/>
      <c r="DC59" s="33"/>
      <c r="DD59" s="33"/>
      <c r="DE59" s="33"/>
      <c r="DF59" s="49"/>
      <c r="DG59" s="33"/>
      <c r="DH59" s="33"/>
      <c r="DI59" s="33"/>
      <c r="DJ59" s="49"/>
      <c r="DK59" s="33"/>
      <c r="DL59" s="33"/>
      <c r="DM59" s="33"/>
      <c r="DN59" s="49"/>
      <c r="DO59" s="33"/>
      <c r="DP59" s="33"/>
      <c r="DQ59" s="33"/>
      <c r="DR59" s="49"/>
      <c r="DS59" s="33"/>
      <c r="DT59" s="33"/>
      <c r="DU59" s="33"/>
      <c r="DV59" s="49"/>
      <c r="DW59" s="33"/>
      <c r="DX59" s="33"/>
      <c r="DY59" s="33"/>
      <c r="DZ59" s="49"/>
      <c r="EA59" s="33"/>
      <c r="EB59" s="33"/>
      <c r="EC59" s="33"/>
      <c r="ED59" s="49"/>
      <c r="EE59" s="33"/>
      <c r="EF59" s="33"/>
      <c r="EG59" s="33"/>
      <c r="EH59" s="49"/>
      <c r="EI59" s="33"/>
      <c r="EJ59" s="33"/>
      <c r="EK59" s="33"/>
      <c r="EL59" s="49"/>
      <c r="EM59" s="33"/>
      <c r="EN59" s="33"/>
      <c r="EO59" s="33"/>
      <c r="EP59" s="49"/>
      <c r="EQ59" s="33"/>
      <c r="ER59" s="33"/>
      <c r="ES59" s="33"/>
      <c r="ET59" s="49"/>
      <c r="EU59" s="33"/>
      <c r="EV59" s="33"/>
      <c r="EW59" s="33"/>
      <c r="EX59" s="49"/>
      <c r="EY59" s="33"/>
      <c r="EZ59" s="33"/>
      <c r="FA59" s="33"/>
      <c r="FB59" s="49"/>
      <c r="FC59" s="33"/>
      <c r="FD59" s="33"/>
      <c r="FE59" s="33"/>
      <c r="FF59" s="49"/>
      <c r="FG59" s="33"/>
      <c r="FH59" s="33"/>
      <c r="FI59" s="33"/>
      <c r="FJ59" s="49"/>
      <c r="FK59" s="33"/>
      <c r="FL59" s="33"/>
      <c r="FM59" s="33"/>
      <c r="FN59" s="49"/>
      <c r="FO59" s="33"/>
      <c r="FP59" s="33"/>
      <c r="FQ59" s="33"/>
      <c r="FR59" s="49"/>
      <c r="FS59" s="33"/>
      <c r="FT59" s="33"/>
      <c r="FU59" s="33"/>
      <c r="FV59" s="49"/>
      <c r="FW59" s="33"/>
      <c r="FX59" s="33"/>
      <c r="FY59" s="33"/>
      <c r="FZ59" s="49"/>
      <c r="GA59" s="33"/>
      <c r="GB59" s="33"/>
      <c r="GC59" s="33"/>
      <c r="GD59" s="49"/>
      <c r="GE59" s="33"/>
      <c r="GF59" s="33"/>
      <c r="GG59" s="33"/>
      <c r="GH59" s="49"/>
      <c r="GI59" s="33"/>
      <c r="GJ59" s="33"/>
      <c r="GK59" s="33"/>
      <c r="GL59" s="49"/>
      <c r="GM59" s="33"/>
      <c r="GN59" s="33"/>
      <c r="GO59" s="33"/>
      <c r="GP59" s="49"/>
      <c r="GQ59" s="33"/>
      <c r="GR59" s="33"/>
      <c r="GS59" s="33"/>
      <c r="GT59" s="49"/>
      <c r="GU59" s="33"/>
      <c r="GV59" s="33"/>
      <c r="GW59" s="33"/>
      <c r="GX59" s="49"/>
      <c r="GY59" s="33"/>
      <c r="GZ59" s="33"/>
      <c r="HA59" s="33"/>
      <c r="HB59" s="49"/>
      <c r="HC59" s="33"/>
      <c r="HD59" s="33"/>
      <c r="HE59" s="33"/>
      <c r="HF59" s="49"/>
      <c r="HG59" s="33"/>
      <c r="HH59" s="33"/>
      <c r="HI59" s="33"/>
      <c r="HJ59" s="49"/>
      <c r="HK59" s="33"/>
      <c r="HL59" s="33"/>
      <c r="HM59" s="33"/>
      <c r="HN59" s="49"/>
      <c r="HO59" s="33"/>
      <c r="HP59" s="33"/>
      <c r="HQ59" s="33"/>
      <c r="HR59" s="49"/>
      <c r="HS59" s="33"/>
      <c r="HT59" s="33"/>
      <c r="HU59" s="33"/>
      <c r="HV59" s="49"/>
      <c r="HW59" s="33"/>
      <c r="HX59" s="33"/>
      <c r="HY59" s="33"/>
      <c r="HZ59" s="49"/>
      <c r="IA59" s="33"/>
      <c r="IB59" s="33"/>
      <c r="IC59" s="33"/>
      <c r="ID59" s="49"/>
      <c r="IE59" s="33"/>
      <c r="IF59" s="33"/>
      <c r="IG59" s="33"/>
      <c r="IH59" s="49"/>
      <c r="II59" s="33"/>
      <c r="IJ59" s="33"/>
      <c r="IK59" s="33"/>
      <c r="IL59" s="49"/>
      <c r="IM59" s="33"/>
      <c r="IN59" s="33"/>
      <c r="IO59" s="33"/>
      <c r="IP59" s="49"/>
      <c r="IQ59" s="33"/>
      <c r="IR59" s="33"/>
      <c r="IS59" s="33"/>
      <c r="IT59" s="49"/>
      <c r="IU59" s="33"/>
      <c r="IV59" s="33"/>
      <c r="IW59" s="33"/>
      <c r="IX59" s="49"/>
      <c r="IY59" s="33"/>
      <c r="IZ59" s="33"/>
      <c r="JA59" s="33"/>
      <c r="JB59" s="49"/>
      <c r="JC59" s="33"/>
      <c r="JD59" s="33"/>
      <c r="JE59" s="33"/>
      <c r="JF59" s="49"/>
      <c r="JH59" s="38"/>
      <c r="JI59" s="29"/>
      <c r="JJ59" s="29"/>
      <c r="JK59" s="29"/>
      <c r="JL59" s="29"/>
      <c r="JM59" s="29"/>
      <c r="JN59" s="29"/>
      <c r="JO59" s="29"/>
      <c r="JP59" s="29"/>
      <c r="JQ59" s="29"/>
      <c r="JR59" s="29"/>
      <c r="JS59" s="29"/>
      <c r="JT59" s="29"/>
      <c r="JU59" s="29"/>
      <c r="JV59" s="29"/>
      <c r="JW59" s="29"/>
      <c r="JX59" s="29"/>
      <c r="JY59" s="29"/>
      <c r="JZ59" s="29"/>
      <c r="KA59" s="29"/>
      <c r="KB59" s="29"/>
      <c r="KC59" s="29"/>
      <c r="KD59" s="29"/>
      <c r="KE59" s="29"/>
      <c r="KF59" s="29"/>
      <c r="KG59" s="29"/>
      <c r="KH59" s="29"/>
      <c r="KI59" s="29"/>
      <c r="KJ59" s="29"/>
      <c r="KK59" s="29"/>
      <c r="KL59" s="29"/>
      <c r="KM59" s="29"/>
      <c r="KN59" s="29"/>
      <c r="KO59" s="29"/>
      <c r="KP59" s="29"/>
      <c r="KQ59" s="29"/>
      <c r="KR59" s="29"/>
      <c r="KS59" s="29"/>
      <c r="KT59" s="29"/>
      <c r="KU59" s="29"/>
      <c r="KV59" s="29"/>
      <c r="KW59" s="29"/>
      <c r="KX59" s="29"/>
      <c r="KY59" s="29"/>
      <c r="KZ59" s="29"/>
      <c r="LA59" s="29"/>
      <c r="LB59" s="29"/>
      <c r="LC59" s="30"/>
      <c r="LD59" s="29"/>
      <c r="LE59" s="29"/>
      <c r="LF59" s="29"/>
      <c r="LG59" s="29"/>
      <c r="LH59" s="29"/>
      <c r="LI59" s="29"/>
      <c r="LJ59" s="29"/>
      <c r="LK59" s="29"/>
      <c r="LL59" s="29"/>
      <c r="LM59" s="29"/>
      <c r="LN59" s="29"/>
      <c r="LO59" s="29"/>
      <c r="LP59" s="29"/>
      <c r="LQ59" s="29"/>
      <c r="LR59" s="29"/>
      <c r="LS59" s="29"/>
    </row>
    <row r="60" spans="1:331" s="7" customFormat="1" x14ac:dyDescent="0.2">
      <c r="A60" s="20" t="str">
        <f t="shared" ref="A60:B68" si="408">A49</f>
        <v>Cadmium</v>
      </c>
      <c r="B60" s="11" t="str">
        <f t="shared" si="408"/>
        <v>kg/MW</v>
      </c>
      <c r="C60" s="11">
        <f t="shared" ref="C60" si="409">C59</f>
        <v>2035</v>
      </c>
      <c r="D60" s="16">
        <f>IF(H60&lt;&gt;0,AVERAGE(JH60:LS60),-999)</f>
        <v>-999</v>
      </c>
      <c r="E60" s="16">
        <f>IF(H60&lt;&gt;0,MEDIAN(JH60:LS60),-999)</f>
        <v>-999</v>
      </c>
      <c r="F60" s="16">
        <f t="shared" ref="F60:F68" si="410">IF(H60&lt;&gt;0,MIN(JH60:LS60),-999)</f>
        <v>-999</v>
      </c>
      <c r="G60" s="16">
        <f t="shared" ref="G60:G68" si="411">IF(H60&lt;&gt;0,MAX(JH60:LS60),-999)</f>
        <v>-999</v>
      </c>
      <c r="H60" s="18">
        <f t="shared" ref="H60:H68" si="412">COUNT(JH60:LS60)</f>
        <v>0</v>
      </c>
      <c r="I60" s="16">
        <f>IF(H60&lt;&gt;0,PERCENTILE(JH60:LS60,#REF!),-999)</f>
        <v>-999</v>
      </c>
      <c r="J60" s="17">
        <f>IF(H60&lt;&gt;0,PERCENTILE(JH60:LS60,#REF!),-999)</f>
        <v>-999</v>
      </c>
      <c r="K60" s="21"/>
      <c r="L60" s="21"/>
      <c r="M60" s="21"/>
      <c r="N60" s="22"/>
      <c r="O60" s="21"/>
      <c r="P60" s="21"/>
      <c r="Q60" s="21"/>
      <c r="R60" s="22"/>
      <c r="S60" s="21"/>
      <c r="T60" s="21"/>
      <c r="U60" s="21"/>
      <c r="V60" s="22"/>
      <c r="W60" s="21"/>
      <c r="X60" s="21"/>
      <c r="Y60" s="21"/>
      <c r="Z60" s="22"/>
      <c r="AA60" s="21"/>
      <c r="AB60" s="21"/>
      <c r="AC60" s="21"/>
      <c r="AD60" s="22"/>
      <c r="AE60" s="21"/>
      <c r="AF60" s="21"/>
      <c r="AG60" s="21"/>
      <c r="AH60" s="22"/>
      <c r="AI60" s="21"/>
      <c r="AJ60" s="21"/>
      <c r="AK60" s="21"/>
      <c r="AL60" s="22"/>
      <c r="AM60" s="21"/>
      <c r="AN60" s="21"/>
      <c r="AO60" s="21"/>
      <c r="AP60" s="22"/>
      <c r="AQ60" s="21"/>
      <c r="AR60" s="21"/>
      <c r="AS60" s="21"/>
      <c r="AT60" s="22"/>
      <c r="AU60" s="21"/>
      <c r="AV60" s="21"/>
      <c r="AW60" s="21"/>
      <c r="AX60" s="22"/>
      <c r="AY60" s="21"/>
      <c r="AZ60" s="21"/>
      <c r="BA60" s="21"/>
      <c r="BB60" s="22"/>
      <c r="BC60" s="21"/>
      <c r="BD60" s="21"/>
      <c r="BE60" s="21"/>
      <c r="BF60" s="22"/>
      <c r="BG60" s="21"/>
      <c r="BH60" s="21"/>
      <c r="BI60" s="21"/>
      <c r="BJ60" s="22"/>
      <c r="BK60" s="21"/>
      <c r="BL60" s="21"/>
      <c r="BM60" s="21"/>
      <c r="BN60" s="22"/>
      <c r="BO60" s="21"/>
      <c r="BP60" s="21"/>
      <c r="BQ60" s="21"/>
      <c r="BR60" s="22"/>
      <c r="BS60" s="21"/>
      <c r="BT60" s="21"/>
      <c r="BU60" s="21"/>
      <c r="BV60" s="22"/>
      <c r="BW60" s="21"/>
      <c r="BX60" s="21"/>
      <c r="BY60" s="21"/>
      <c r="BZ60" s="22"/>
      <c r="CA60" s="21"/>
      <c r="CB60" s="21"/>
      <c r="CC60" s="21"/>
      <c r="CD60" s="22"/>
      <c r="CE60" s="21"/>
      <c r="CF60" s="21"/>
      <c r="CG60" s="21"/>
      <c r="CH60" s="22"/>
      <c r="CI60" s="21"/>
      <c r="CJ60" s="21"/>
      <c r="CK60" s="21"/>
      <c r="CL60" s="22"/>
      <c r="CM60" s="21"/>
      <c r="CN60" s="21"/>
      <c r="CO60" s="21"/>
      <c r="CP60" s="22"/>
      <c r="CQ60" s="21"/>
      <c r="CR60" s="21"/>
      <c r="CS60" s="21"/>
      <c r="CT60" s="22"/>
      <c r="CU60" s="21"/>
      <c r="CV60" s="21"/>
      <c r="CW60" s="21"/>
      <c r="CX60" s="22"/>
      <c r="CY60" s="21"/>
      <c r="CZ60" s="21"/>
      <c r="DA60" s="21"/>
      <c r="DB60" s="22"/>
      <c r="DC60" s="21"/>
      <c r="DD60" s="21"/>
      <c r="DE60" s="21"/>
      <c r="DF60" s="22"/>
      <c r="DG60" s="21"/>
      <c r="DH60" s="21"/>
      <c r="DI60" s="21"/>
      <c r="DJ60" s="22"/>
      <c r="DK60" s="21"/>
      <c r="DL60" s="21"/>
      <c r="DM60" s="21"/>
      <c r="DN60" s="22"/>
      <c r="DO60" s="21"/>
      <c r="DP60" s="21"/>
      <c r="DQ60" s="21"/>
      <c r="DR60" s="22"/>
      <c r="DS60" s="21"/>
      <c r="DT60" s="21"/>
      <c r="DU60" s="21"/>
      <c r="DV60" s="22"/>
      <c r="DW60" s="21"/>
      <c r="DX60" s="21"/>
      <c r="DY60" s="21"/>
      <c r="DZ60" s="22"/>
      <c r="EA60" s="21"/>
      <c r="EB60" s="21"/>
      <c r="EC60" s="21"/>
      <c r="ED60" s="22"/>
      <c r="EE60" s="21"/>
      <c r="EF60" s="21"/>
      <c r="EG60" s="21"/>
      <c r="EH60" s="22"/>
      <c r="EI60" s="21"/>
      <c r="EJ60" s="21"/>
      <c r="EK60" s="21"/>
      <c r="EL60" s="22"/>
      <c r="EM60" s="21"/>
      <c r="EN60" s="21"/>
      <c r="EO60" s="21"/>
      <c r="EP60" s="22"/>
      <c r="EQ60" s="21"/>
      <c r="ER60" s="21"/>
      <c r="ES60" s="21"/>
      <c r="ET60" s="22"/>
      <c r="EU60" s="21"/>
      <c r="EV60" s="21"/>
      <c r="EW60" s="21"/>
      <c r="EX60" s="22"/>
      <c r="EY60" s="21"/>
      <c r="EZ60" s="21"/>
      <c r="FA60" s="21"/>
      <c r="FB60" s="22"/>
      <c r="FC60" s="21"/>
      <c r="FD60" s="21"/>
      <c r="FE60" s="21"/>
      <c r="FF60" s="22"/>
      <c r="FG60" s="21"/>
      <c r="FH60" s="21"/>
      <c r="FI60" s="21"/>
      <c r="FJ60" s="22"/>
      <c r="FK60" s="21"/>
      <c r="FL60" s="21"/>
      <c r="FM60" s="21"/>
      <c r="FN60" s="22"/>
      <c r="FO60" s="21"/>
      <c r="FP60" s="21"/>
      <c r="FQ60" s="21"/>
      <c r="FR60" s="22"/>
      <c r="FS60" s="21"/>
      <c r="FT60" s="21"/>
      <c r="FU60" s="21"/>
      <c r="FV60" s="22"/>
      <c r="FW60" s="21"/>
      <c r="FX60" s="21"/>
      <c r="FY60" s="21"/>
      <c r="FZ60" s="22"/>
      <c r="GA60" s="21"/>
      <c r="GB60" s="21"/>
      <c r="GC60" s="21"/>
      <c r="GD60" s="22"/>
      <c r="GE60" s="21"/>
      <c r="GF60" s="21"/>
      <c r="GG60" s="21"/>
      <c r="GH60" s="22"/>
      <c r="GI60" s="21"/>
      <c r="GJ60" s="21"/>
      <c r="GK60" s="21"/>
      <c r="GL60" s="22"/>
      <c r="GM60" s="21"/>
      <c r="GN60" s="21"/>
      <c r="GO60" s="21"/>
      <c r="GP60" s="22"/>
      <c r="GQ60" s="21"/>
      <c r="GR60" s="21"/>
      <c r="GS60" s="21"/>
      <c r="GT60" s="22"/>
      <c r="GU60"/>
      <c r="GV60"/>
      <c r="GW60" s="21"/>
      <c r="GX60" s="22"/>
      <c r="GY60"/>
      <c r="GZ60"/>
      <c r="HA60" s="21"/>
      <c r="HB60" s="22"/>
      <c r="HC60"/>
      <c r="HD60"/>
      <c r="HE60" s="21"/>
      <c r="HF60" s="22"/>
      <c r="HG60" s="21"/>
      <c r="HH60" s="21"/>
      <c r="HI60" s="21"/>
      <c r="HJ60" s="22"/>
      <c r="HK60" s="21"/>
      <c r="HL60" s="21"/>
      <c r="HM60" s="21"/>
      <c r="HN60" s="22"/>
      <c r="HO60" s="21"/>
      <c r="HP60" s="21"/>
      <c r="HQ60" s="21"/>
      <c r="HR60" s="22"/>
      <c r="HS60" s="21"/>
      <c r="HT60" s="21"/>
      <c r="HU60" s="21"/>
      <c r="HV60" s="22"/>
      <c r="HW60" s="21"/>
      <c r="HX60" s="21"/>
      <c r="HY60" s="21"/>
      <c r="HZ60" s="22"/>
      <c r="IA60" s="21"/>
      <c r="IB60" s="21"/>
      <c r="IC60" s="21"/>
      <c r="ID60" s="22"/>
      <c r="IE60" s="21"/>
      <c r="IF60" s="21"/>
      <c r="IG60" s="21"/>
      <c r="IH60" s="22"/>
      <c r="II60" s="21"/>
      <c r="IJ60" s="21"/>
      <c r="IK60" s="21"/>
      <c r="IL60" s="22"/>
      <c r="IM60" s="21"/>
      <c r="IN60" s="21"/>
      <c r="IO60" s="21"/>
      <c r="IP60" s="22"/>
      <c r="IQ60" s="21"/>
      <c r="IR60" s="21"/>
      <c r="IS60" s="21"/>
      <c r="IT60" s="22"/>
      <c r="IU60" s="21"/>
      <c r="IV60" s="21"/>
      <c r="IW60" s="21"/>
      <c r="IX60" s="22"/>
      <c r="IY60" s="21"/>
      <c r="IZ60" s="21"/>
      <c r="JA60" s="21"/>
      <c r="JB60" s="22"/>
      <c r="JC60" s="21"/>
      <c r="JD60" s="21"/>
      <c r="JE60" s="21"/>
      <c r="JF60" s="22"/>
      <c r="JH60" s="39" t="b">
        <f t="shared" ref="JH60:JH68" si="413">IF(L60="yes",K60)</f>
        <v>0</v>
      </c>
      <c r="JI60" s="10" t="b">
        <f t="shared" ref="JI60:JI68" si="414">IF(P60="yes",O60)</f>
        <v>0</v>
      </c>
      <c r="JJ60" s="10" t="b">
        <f t="shared" ref="JJ60:JJ68" si="415">IF(T60="yes",S60)</f>
        <v>0</v>
      </c>
      <c r="JK60" s="10" t="b">
        <f t="shared" ref="JK60:JK68" si="416">IF(X60="yes",W60)</f>
        <v>0</v>
      </c>
      <c r="JL60" s="10" t="b">
        <f t="shared" ref="JL60:JL68" si="417">IF(AB60="yes",AA60)</f>
        <v>0</v>
      </c>
      <c r="JM60" s="10" t="b">
        <f t="shared" ref="JM60:JM68" si="418">IF(AF60="yes",AE60)</f>
        <v>0</v>
      </c>
      <c r="JN60" s="10" t="b">
        <f t="shared" ref="JN60:JN68" si="419">IF(AJ60="yes",AI60)</f>
        <v>0</v>
      </c>
      <c r="JO60" s="10" t="b">
        <f t="shared" ref="JO60:JO68" si="420">IF(AN60="yes",AM60)</f>
        <v>0</v>
      </c>
      <c r="JP60" s="10" t="b">
        <f t="shared" ref="JP60:JP68" si="421">IF(AR60="yes",AQ60)</f>
        <v>0</v>
      </c>
      <c r="JQ60" s="10" t="b">
        <f t="shared" ref="JQ60:JQ68" si="422">IF(AV60="yes",AU60)</f>
        <v>0</v>
      </c>
      <c r="JR60" s="10" t="b">
        <f t="shared" ref="JR60:JR68" si="423">IF(AZ60="yes",AY60)</f>
        <v>0</v>
      </c>
      <c r="JS60" s="10" t="b">
        <f t="shared" ref="JS60:JS68" si="424">IF(BD60="yes",BC60)</f>
        <v>0</v>
      </c>
      <c r="JT60" s="10" t="b">
        <f t="shared" ref="JT60:JT68" si="425">IF(BH60="yes",BG60)</f>
        <v>0</v>
      </c>
      <c r="JU60" s="10" t="b">
        <f t="shared" ref="JU60:JU68" si="426">IF(BL60="yes",BK60)</f>
        <v>0</v>
      </c>
      <c r="JV60" s="10" t="b">
        <f t="shared" ref="JV60:JV68" si="427">IF(BP60="yes",BO60)</f>
        <v>0</v>
      </c>
      <c r="JW60" s="10" t="b">
        <f t="shared" ref="JW60:JW68" si="428">IF(BT60="yes",BS60)</f>
        <v>0</v>
      </c>
      <c r="JX60" s="10" t="b">
        <f t="shared" ref="JX60:JX68" si="429">IF(BX60="yes",BW60)</f>
        <v>0</v>
      </c>
      <c r="JY60" s="10" t="b">
        <f t="shared" ref="JY60:JY68" si="430">IF(CB60="yes",CA60)</f>
        <v>0</v>
      </c>
      <c r="JZ60" s="10" t="b">
        <f t="shared" ref="JZ60:JZ68" si="431">IF(CF60="yes",CE60)</f>
        <v>0</v>
      </c>
      <c r="KA60" s="10" t="b">
        <f t="shared" ref="KA60:KA68" si="432">IF(CJ60="yes",CI60)</f>
        <v>0</v>
      </c>
      <c r="KB60" s="10" t="b">
        <f t="shared" ref="KB60:KB68" si="433">IF(CN60="yes",CM60)</f>
        <v>0</v>
      </c>
      <c r="KC60" s="10" t="b">
        <f t="shared" ref="KC60:KC68" si="434">IF(CR60="yes",CQ60)</f>
        <v>0</v>
      </c>
      <c r="KD60" s="10" t="b">
        <f t="shared" ref="KD60:KD68" si="435">IF(CV60="yes",CU60)</f>
        <v>0</v>
      </c>
      <c r="KE60" s="10" t="b">
        <f t="shared" ref="KE60:KE68" si="436">IF(CZ60="yes",CY60)</f>
        <v>0</v>
      </c>
      <c r="KF60" s="10" t="b">
        <f t="shared" ref="KF60:KF68" si="437">IF(DD60="yes",DC60)</f>
        <v>0</v>
      </c>
      <c r="KG60" s="10" t="b">
        <f t="shared" ref="KG60:KG68" si="438">IF(DH60="yes",DG60)</f>
        <v>0</v>
      </c>
      <c r="KH60" s="10" t="b">
        <f t="shared" ref="KH60:KH68" si="439">IF(DL60="yes",DK60)</f>
        <v>0</v>
      </c>
      <c r="KI60" s="10" t="b">
        <f t="shared" ref="KI60:KI68" si="440">IF(DP60="yes",DO60)</f>
        <v>0</v>
      </c>
      <c r="KJ60" s="10" t="b">
        <f t="shared" ref="KJ60:KJ68" si="441">IF(DT60="yes",DS60)</f>
        <v>0</v>
      </c>
      <c r="KK60" s="10" t="b">
        <f t="shared" ref="KK60:KK68" si="442">IF(DX60="yes",DW60)</f>
        <v>0</v>
      </c>
      <c r="KL60" s="10" t="b">
        <f t="shared" ref="KL60:KL68" si="443">IF(EB60="yes",EA60)</f>
        <v>0</v>
      </c>
      <c r="KM60" s="10" t="b">
        <f t="shared" ref="KM60:KM68" si="444">IF(EF60="yes",EE60)</f>
        <v>0</v>
      </c>
      <c r="KN60" s="10" t="b">
        <f t="shared" ref="KN60:KN68" si="445">IF(EJ60="yes",EI60)</f>
        <v>0</v>
      </c>
      <c r="KO60" s="10" t="b">
        <f t="shared" ref="KO60:KO68" si="446">IF(EN60="yes",EM60)</f>
        <v>0</v>
      </c>
      <c r="KP60" s="10" t="b">
        <f t="shared" ref="KP60:KP68" si="447">IF(ER60="yes",EQ60)</f>
        <v>0</v>
      </c>
      <c r="KQ60" s="10" t="b">
        <f t="shared" ref="KQ60:KQ68" si="448">IF(EV60="yes",EU60)</f>
        <v>0</v>
      </c>
      <c r="KR60" s="10" t="b">
        <f t="shared" ref="KR60:KR68" si="449">IF(EZ60="yes",EY60)</f>
        <v>0</v>
      </c>
      <c r="KS60" s="10" t="b">
        <f t="shared" ref="KS60:KS68" si="450">IF(FD60="yes",FC60)</f>
        <v>0</v>
      </c>
      <c r="KT60" s="10" t="b">
        <f t="shared" ref="KT60:KT68" si="451">IF(FH60="yes",FG60)</f>
        <v>0</v>
      </c>
      <c r="KU60" s="10" t="b">
        <f t="shared" ref="KU60:KU68" si="452">IF(FL60="yes",FK60)</f>
        <v>0</v>
      </c>
      <c r="KV60" s="10" t="b">
        <f t="shared" ref="KV60:KV68" si="453">IF(FP60="yes",FO60)</f>
        <v>0</v>
      </c>
      <c r="KW60" s="10" t="b">
        <f t="shared" ref="KW60:KW68" si="454">IF(FT60="yes",FS60)</f>
        <v>0</v>
      </c>
      <c r="KX60" s="10" t="b">
        <f t="shared" ref="KX60:KX68" si="455">IF(FX60="yes",FW60)</f>
        <v>0</v>
      </c>
      <c r="KY60" s="10" t="b">
        <f t="shared" ref="KY60:KY68" si="456">IF(GB60="yes",GA60)</f>
        <v>0</v>
      </c>
      <c r="KZ60" s="10" t="b">
        <f t="shared" ref="KZ60:KZ68" si="457">IF(GF60="yes",GE60)</f>
        <v>0</v>
      </c>
      <c r="LA60" s="10" t="b">
        <f t="shared" ref="LA60:LA68" si="458">IF(GJ60="yes",GI60)</f>
        <v>0</v>
      </c>
      <c r="LB60" s="10" t="b">
        <f t="shared" ref="LB60:LB68" si="459">IF(GN60="yes",GM60)</f>
        <v>0</v>
      </c>
      <c r="LC60" s="19" t="b">
        <f t="shared" ref="LC60:LC68" si="460">IF(GR60="yes",GQ60)</f>
        <v>0</v>
      </c>
      <c r="LD60" s="10" t="b">
        <f t="shared" ref="LD60:LD68" si="461">IF(GV60="yes",GU60)</f>
        <v>0</v>
      </c>
      <c r="LE60" s="10" t="b">
        <f t="shared" ref="LE60:LE68" si="462">IF(GZ60="yes",GY60)</f>
        <v>0</v>
      </c>
      <c r="LF60" s="10" t="b">
        <f>IF(HD60="yes",HC60)</f>
        <v>0</v>
      </c>
      <c r="LG60" s="10" t="b">
        <f t="shared" ref="LG60:LG68" si="463">IF(HH60="yes",HG60)</f>
        <v>0</v>
      </c>
      <c r="LH60" s="10" t="b">
        <f t="shared" ref="LH60:LH68" si="464">IF(HL60="yes",HK60)</f>
        <v>0</v>
      </c>
      <c r="LI60" s="10" t="b">
        <f t="shared" ref="LI60:LI68" si="465">IF(HP60="yes",HO60)</f>
        <v>0</v>
      </c>
      <c r="LJ60" s="10" t="b">
        <f t="shared" ref="LJ60:LJ68" si="466">IF(HT60="yes",HS60)</f>
        <v>0</v>
      </c>
      <c r="LK60" s="10" t="b">
        <f t="shared" ref="LK60:LK68" si="467">IF(HX60="yes",HW60)</f>
        <v>0</v>
      </c>
      <c r="LL60" s="10" t="b">
        <f t="shared" ref="LL60:LL68" si="468">IF(IB60="yes",IA60)</f>
        <v>0</v>
      </c>
      <c r="LM60" s="10" t="b">
        <f t="shared" ref="LM60:LM68" si="469">IF(IF60="yes",IE60)</f>
        <v>0</v>
      </c>
      <c r="LN60" s="10" t="b">
        <f t="shared" ref="LN60:LN68" si="470">IF(IJ60="yes",II60)</f>
        <v>0</v>
      </c>
      <c r="LO60" s="10" t="b">
        <f t="shared" ref="LO60:LO68" si="471">IF(IN60="yes",IM60)</f>
        <v>0</v>
      </c>
      <c r="LP60" s="10" t="b">
        <f t="shared" ref="LP60:LP68" si="472">IF(IR60="yes",IQ60)</f>
        <v>0</v>
      </c>
      <c r="LQ60" s="10" t="b">
        <f t="shared" ref="LQ60:LQ68" si="473">IF(IV60="yes",IU60)</f>
        <v>0</v>
      </c>
      <c r="LR60" s="10" t="b">
        <f t="shared" ref="LR60:LR68" si="474">IF(IZ60="yes",IY60)</f>
        <v>0</v>
      </c>
      <c r="LS60" s="10" t="b">
        <f t="shared" ref="LS60:LS68" si="475">IF(JD60="yes",JC60)</f>
        <v>0</v>
      </c>
    </row>
    <row r="61" spans="1:331" s="7" customFormat="1" x14ac:dyDescent="0.2">
      <c r="A61" s="20" t="str">
        <f t="shared" si="408"/>
        <v>Gallium</v>
      </c>
      <c r="B61" s="11" t="str">
        <f t="shared" si="408"/>
        <v>kg/MW</v>
      </c>
      <c r="C61" s="11">
        <f>C60</f>
        <v>2035</v>
      </c>
      <c r="D61" s="16">
        <f>IF(H61&lt;&gt;0,AVERAGE(JH61:LS61),-999)</f>
        <v>2</v>
      </c>
      <c r="E61" s="16">
        <f>IF(H61&lt;&gt;0,MEDIAN(JH61:LS61),-999)</f>
        <v>2</v>
      </c>
      <c r="F61" s="16">
        <f t="shared" si="410"/>
        <v>1</v>
      </c>
      <c r="G61" s="16">
        <f t="shared" si="411"/>
        <v>3</v>
      </c>
      <c r="H61" s="18">
        <f t="shared" si="412"/>
        <v>2</v>
      </c>
      <c r="I61" s="16" t="e">
        <f>IF(H61&lt;&gt;0,PERCENTILE(JH61:LS61,#REF!),-999)</f>
        <v>#REF!</v>
      </c>
      <c r="J61" s="17" t="e">
        <f>IF(H61&lt;&gt;0,PERCENTILE(JH61:LS61,#REF!),-999)</f>
        <v>#REF!</v>
      </c>
      <c r="K61" s="21"/>
      <c r="L61" s="21"/>
      <c r="M61" s="21"/>
      <c r="N61" s="22"/>
      <c r="O61" s="21"/>
      <c r="P61" s="21"/>
      <c r="Q61" s="21"/>
      <c r="R61" s="22"/>
      <c r="S61" s="21"/>
      <c r="T61" s="21"/>
      <c r="U61" s="21"/>
      <c r="V61" s="22"/>
      <c r="W61" s="21"/>
      <c r="X61" s="21"/>
      <c r="Y61" s="21"/>
      <c r="Z61" s="22"/>
      <c r="AA61" s="21"/>
      <c r="AB61" s="21"/>
      <c r="AC61" s="21"/>
      <c r="AD61" s="22"/>
      <c r="AE61" s="21"/>
      <c r="AF61" s="21"/>
      <c r="AG61" s="21"/>
      <c r="AH61" s="22"/>
      <c r="AI61" s="21"/>
      <c r="AJ61" s="21"/>
      <c r="AK61" s="21"/>
      <c r="AL61" s="22"/>
      <c r="AM61" s="21"/>
      <c r="AN61" s="21"/>
      <c r="AO61" s="21"/>
      <c r="AP61" s="22"/>
      <c r="AQ61" s="21"/>
      <c r="AR61" s="21"/>
      <c r="AS61" s="21"/>
      <c r="AT61" s="22"/>
      <c r="AU61" s="21"/>
      <c r="AV61" s="21"/>
      <c r="AW61" s="21"/>
      <c r="AX61" s="22"/>
      <c r="AY61" s="21"/>
      <c r="AZ61" s="21"/>
      <c r="BA61" s="21"/>
      <c r="BB61" s="22"/>
      <c r="BC61" s="21"/>
      <c r="BD61" s="21"/>
      <c r="BE61" s="21"/>
      <c r="BF61" s="22"/>
      <c r="BG61" s="21"/>
      <c r="BH61" s="21"/>
      <c r="BI61" s="21"/>
      <c r="BJ61" s="22"/>
      <c r="BK61" s="21"/>
      <c r="BL61" s="21"/>
      <c r="BM61" s="21"/>
      <c r="BN61" s="22"/>
      <c r="BO61" s="21"/>
      <c r="BP61" s="21"/>
      <c r="BQ61" s="21"/>
      <c r="BR61" s="22"/>
      <c r="BS61" s="21"/>
      <c r="BT61" s="21"/>
      <c r="BU61" s="21"/>
      <c r="BV61" s="22"/>
      <c r="BW61" s="21"/>
      <c r="BX61" s="21"/>
      <c r="BY61" s="21"/>
      <c r="BZ61" s="22"/>
      <c r="CA61" s="21"/>
      <c r="CB61" s="21"/>
      <c r="CC61" s="21"/>
      <c r="CD61" s="22"/>
      <c r="CE61" s="21">
        <v>1</v>
      </c>
      <c r="CF61" s="21" t="s">
        <v>8</v>
      </c>
      <c r="CG61" s="21">
        <v>2013</v>
      </c>
      <c r="CH61" s="22" t="s">
        <v>9</v>
      </c>
      <c r="CI61" s="21">
        <v>2</v>
      </c>
      <c r="CJ61" s="21" t="s">
        <v>99</v>
      </c>
      <c r="CK61" s="21">
        <v>2013</v>
      </c>
      <c r="CL61" s="22" t="s">
        <v>210</v>
      </c>
      <c r="CM61" s="21">
        <v>3</v>
      </c>
      <c r="CN61" s="21" t="s">
        <v>8</v>
      </c>
      <c r="CO61" s="21">
        <v>2013</v>
      </c>
      <c r="CP61" s="22" t="s">
        <v>10</v>
      </c>
      <c r="CQ61" s="21"/>
      <c r="CR61" s="21"/>
      <c r="CS61" s="21"/>
      <c r="CT61" s="22"/>
      <c r="CU61" s="21"/>
      <c r="CV61" s="21"/>
      <c r="CW61" s="21"/>
      <c r="CX61" s="22"/>
      <c r="CY61" s="21"/>
      <c r="CZ61" s="21"/>
      <c r="DA61" s="21"/>
      <c r="DB61" s="22"/>
      <c r="DC61" s="21"/>
      <c r="DD61" s="21"/>
      <c r="DE61" s="21"/>
      <c r="DF61" s="22"/>
      <c r="DG61" s="21"/>
      <c r="DH61" s="21"/>
      <c r="DI61" s="21"/>
      <c r="DJ61" s="22"/>
      <c r="DK61" s="21"/>
      <c r="DL61" s="21"/>
      <c r="DM61" s="21"/>
      <c r="DN61" s="22"/>
      <c r="DO61" s="21"/>
      <c r="DP61" s="21"/>
      <c r="DQ61" s="21"/>
      <c r="DR61" s="22"/>
      <c r="DS61" s="21"/>
      <c r="DT61" s="21"/>
      <c r="DU61" s="21"/>
      <c r="DV61" s="22"/>
      <c r="DW61" s="21"/>
      <c r="DX61" s="21"/>
      <c r="DY61" s="21"/>
      <c r="DZ61" s="22"/>
      <c r="EA61" s="21"/>
      <c r="EB61" s="21"/>
      <c r="EC61" s="21"/>
      <c r="ED61" s="22"/>
      <c r="EE61" s="21"/>
      <c r="EF61" s="21"/>
      <c r="EG61" s="21"/>
      <c r="EH61" s="22"/>
      <c r="EI61" s="21"/>
      <c r="EJ61" s="21"/>
      <c r="EK61" s="21"/>
      <c r="EL61" s="22"/>
      <c r="EM61" s="21"/>
      <c r="EN61" s="21"/>
      <c r="EO61" s="21"/>
      <c r="EP61" s="22"/>
      <c r="EQ61" s="21"/>
      <c r="ER61" s="21"/>
      <c r="ES61" s="21"/>
      <c r="ET61" s="22"/>
      <c r="EU61" s="21"/>
      <c r="EV61" s="21"/>
      <c r="EW61" s="21"/>
      <c r="EX61" s="22"/>
      <c r="EY61" s="21"/>
      <c r="EZ61" s="21"/>
      <c r="FA61" s="21"/>
      <c r="FB61" s="22"/>
      <c r="FC61" s="21"/>
      <c r="FD61" s="21"/>
      <c r="FE61" s="21"/>
      <c r="FF61" s="22"/>
      <c r="FG61" s="21"/>
      <c r="FH61" s="21"/>
      <c r="FI61" s="21"/>
      <c r="FJ61" s="22"/>
      <c r="FK61" s="21"/>
      <c r="FL61" s="21"/>
      <c r="FM61" s="21"/>
      <c r="FN61" s="22"/>
      <c r="FO61" s="21"/>
      <c r="FP61" s="21"/>
      <c r="FQ61" s="21"/>
      <c r="FR61" s="22"/>
      <c r="FS61" s="21"/>
      <c r="FT61" s="21"/>
      <c r="FU61" s="21"/>
      <c r="FV61" s="22"/>
      <c r="FW61" s="21"/>
      <c r="FX61" s="21"/>
      <c r="FY61" s="21"/>
      <c r="FZ61" s="22"/>
      <c r="GA61" s="21"/>
      <c r="GB61" s="21"/>
      <c r="GC61" s="21"/>
      <c r="GD61" s="22"/>
      <c r="GE61" s="21"/>
      <c r="GF61" s="21"/>
      <c r="GG61" s="21"/>
      <c r="GH61" s="22"/>
      <c r="GI61" s="21"/>
      <c r="GJ61" s="21"/>
      <c r="GK61" s="21"/>
      <c r="GL61" s="22"/>
      <c r="GM61" s="21"/>
      <c r="GN61" s="21"/>
      <c r="GO61" s="21"/>
      <c r="GP61" s="22"/>
      <c r="GQ61" s="21"/>
      <c r="GR61" s="21"/>
      <c r="GS61" s="21"/>
      <c r="GT61" s="22"/>
      <c r="GU61"/>
      <c r="GV61"/>
      <c r="GW61" s="21"/>
      <c r="GX61" s="22"/>
      <c r="GY61"/>
      <c r="GZ61"/>
      <c r="HA61" s="21"/>
      <c r="HB61" s="22"/>
      <c r="HC61"/>
      <c r="HD61"/>
      <c r="HE61" s="21"/>
      <c r="HF61" s="22"/>
      <c r="HG61" s="21"/>
      <c r="HH61" s="21"/>
      <c r="HI61" s="21"/>
      <c r="HJ61" s="22"/>
      <c r="HK61" s="21"/>
      <c r="HL61" s="21"/>
      <c r="HM61" s="21"/>
      <c r="HN61" s="22"/>
      <c r="HO61" s="21"/>
      <c r="HP61" s="21"/>
      <c r="HQ61" s="21"/>
      <c r="HR61" s="22"/>
      <c r="HS61" s="21"/>
      <c r="HT61" s="21"/>
      <c r="HU61" s="21"/>
      <c r="HV61" s="22"/>
      <c r="HW61" s="21"/>
      <c r="HX61" s="21"/>
      <c r="HY61" s="21"/>
      <c r="HZ61" s="22"/>
      <c r="IA61" s="21"/>
      <c r="IB61" s="21"/>
      <c r="IC61" s="21"/>
      <c r="ID61" s="22"/>
      <c r="IE61" s="21"/>
      <c r="IF61" s="21"/>
      <c r="IG61" s="21"/>
      <c r="IH61" s="22"/>
      <c r="II61" s="21"/>
      <c r="IJ61" s="21"/>
      <c r="IK61" s="21"/>
      <c r="IL61" s="22"/>
      <c r="IM61" s="21"/>
      <c r="IN61" s="21"/>
      <c r="IO61" s="21"/>
      <c r="IP61" s="22"/>
      <c r="IQ61" s="21"/>
      <c r="IR61" s="21"/>
      <c r="IS61" s="21"/>
      <c r="IT61" s="22"/>
      <c r="IU61" s="21"/>
      <c r="IV61" s="21"/>
      <c r="IW61" s="21"/>
      <c r="IX61" s="22"/>
      <c r="IY61" s="21"/>
      <c r="IZ61" s="21"/>
      <c r="JA61" s="21"/>
      <c r="JB61" s="22"/>
      <c r="JC61" s="21"/>
      <c r="JD61" s="21"/>
      <c r="JE61" s="21"/>
      <c r="JF61" s="22"/>
      <c r="JH61" s="39" t="b">
        <f t="shared" si="413"/>
        <v>0</v>
      </c>
      <c r="JI61" s="10" t="b">
        <f t="shared" si="414"/>
        <v>0</v>
      </c>
      <c r="JJ61" s="10" t="b">
        <f t="shared" si="415"/>
        <v>0</v>
      </c>
      <c r="JK61" s="10" t="b">
        <f t="shared" si="416"/>
        <v>0</v>
      </c>
      <c r="JL61" s="10" t="b">
        <f t="shared" si="417"/>
        <v>0</v>
      </c>
      <c r="JM61" s="10" t="b">
        <f t="shared" si="418"/>
        <v>0</v>
      </c>
      <c r="JN61" s="10" t="b">
        <f t="shared" si="419"/>
        <v>0</v>
      </c>
      <c r="JO61" s="10" t="b">
        <f t="shared" si="420"/>
        <v>0</v>
      </c>
      <c r="JP61" s="10" t="b">
        <f t="shared" si="421"/>
        <v>0</v>
      </c>
      <c r="JQ61" s="10" t="b">
        <f t="shared" si="422"/>
        <v>0</v>
      </c>
      <c r="JR61" s="10" t="b">
        <f t="shared" si="423"/>
        <v>0</v>
      </c>
      <c r="JS61" s="10" t="b">
        <f t="shared" si="424"/>
        <v>0</v>
      </c>
      <c r="JT61" s="10" t="b">
        <f t="shared" si="425"/>
        <v>0</v>
      </c>
      <c r="JU61" s="10" t="b">
        <f t="shared" si="426"/>
        <v>0</v>
      </c>
      <c r="JV61" s="10" t="b">
        <f t="shared" si="427"/>
        <v>0</v>
      </c>
      <c r="JW61" s="10" t="b">
        <f t="shared" si="428"/>
        <v>0</v>
      </c>
      <c r="JX61" s="10" t="b">
        <f t="shared" si="429"/>
        <v>0</v>
      </c>
      <c r="JY61" s="10" t="b">
        <f t="shared" si="430"/>
        <v>0</v>
      </c>
      <c r="JZ61" s="10">
        <f t="shared" si="431"/>
        <v>1</v>
      </c>
      <c r="KA61" s="10" t="b">
        <f t="shared" si="432"/>
        <v>0</v>
      </c>
      <c r="KB61" s="10">
        <f t="shared" si="433"/>
        <v>3</v>
      </c>
      <c r="KC61" s="10" t="b">
        <f t="shared" si="434"/>
        <v>0</v>
      </c>
      <c r="KD61" s="10" t="b">
        <f t="shared" si="435"/>
        <v>0</v>
      </c>
      <c r="KE61" s="10" t="b">
        <f t="shared" si="436"/>
        <v>0</v>
      </c>
      <c r="KF61" s="10" t="b">
        <f t="shared" si="437"/>
        <v>0</v>
      </c>
      <c r="KG61" s="10" t="b">
        <f t="shared" si="438"/>
        <v>0</v>
      </c>
      <c r="KH61" s="10" t="b">
        <f t="shared" si="439"/>
        <v>0</v>
      </c>
      <c r="KI61" s="10" t="b">
        <f t="shared" si="440"/>
        <v>0</v>
      </c>
      <c r="KJ61" s="10" t="b">
        <f t="shared" si="441"/>
        <v>0</v>
      </c>
      <c r="KK61" s="10" t="b">
        <f t="shared" si="442"/>
        <v>0</v>
      </c>
      <c r="KL61" s="10" t="b">
        <f t="shared" si="443"/>
        <v>0</v>
      </c>
      <c r="KM61" s="10" t="b">
        <f t="shared" si="444"/>
        <v>0</v>
      </c>
      <c r="KN61" s="10" t="b">
        <f t="shared" si="445"/>
        <v>0</v>
      </c>
      <c r="KO61" s="10" t="b">
        <f t="shared" si="446"/>
        <v>0</v>
      </c>
      <c r="KP61" s="10" t="b">
        <f t="shared" si="447"/>
        <v>0</v>
      </c>
      <c r="KQ61" s="10" t="b">
        <f t="shared" si="448"/>
        <v>0</v>
      </c>
      <c r="KR61" s="10" t="b">
        <f t="shared" si="449"/>
        <v>0</v>
      </c>
      <c r="KS61" s="10" t="b">
        <f t="shared" si="450"/>
        <v>0</v>
      </c>
      <c r="KT61" s="10" t="b">
        <f t="shared" si="451"/>
        <v>0</v>
      </c>
      <c r="KU61" s="10" t="b">
        <f t="shared" si="452"/>
        <v>0</v>
      </c>
      <c r="KV61" s="10" t="b">
        <f t="shared" si="453"/>
        <v>0</v>
      </c>
      <c r="KW61" s="10" t="b">
        <f t="shared" si="454"/>
        <v>0</v>
      </c>
      <c r="KX61" s="10" t="b">
        <f t="shared" si="455"/>
        <v>0</v>
      </c>
      <c r="KY61" s="10" t="b">
        <f t="shared" si="456"/>
        <v>0</v>
      </c>
      <c r="KZ61" s="10" t="b">
        <f t="shared" si="457"/>
        <v>0</v>
      </c>
      <c r="LA61" s="10" t="b">
        <f t="shared" si="458"/>
        <v>0</v>
      </c>
      <c r="LB61" s="10" t="b">
        <f t="shared" si="459"/>
        <v>0</v>
      </c>
      <c r="LC61" s="19" t="b">
        <f t="shared" si="460"/>
        <v>0</v>
      </c>
      <c r="LD61" s="10" t="b">
        <f t="shared" si="461"/>
        <v>0</v>
      </c>
      <c r="LE61" s="10" t="b">
        <f t="shared" si="462"/>
        <v>0</v>
      </c>
      <c r="LF61" s="10" t="b">
        <f t="shared" ref="LF61:LF68" si="476">IF(HD61="yes",HC61)</f>
        <v>0</v>
      </c>
      <c r="LG61" s="10" t="b">
        <f t="shared" si="463"/>
        <v>0</v>
      </c>
      <c r="LH61" s="10" t="b">
        <f t="shared" si="464"/>
        <v>0</v>
      </c>
      <c r="LI61" s="10" t="b">
        <f t="shared" si="465"/>
        <v>0</v>
      </c>
      <c r="LJ61" s="10" t="b">
        <f t="shared" si="466"/>
        <v>0</v>
      </c>
      <c r="LK61" s="10" t="b">
        <f t="shared" si="467"/>
        <v>0</v>
      </c>
      <c r="LL61" s="10" t="b">
        <f t="shared" si="468"/>
        <v>0</v>
      </c>
      <c r="LM61" s="10" t="b">
        <f t="shared" si="469"/>
        <v>0</v>
      </c>
      <c r="LN61" s="10" t="b">
        <f t="shared" si="470"/>
        <v>0</v>
      </c>
      <c r="LO61" s="10" t="b">
        <f t="shared" si="471"/>
        <v>0</v>
      </c>
      <c r="LP61" s="10" t="b">
        <f t="shared" si="472"/>
        <v>0</v>
      </c>
      <c r="LQ61" s="10" t="b">
        <f t="shared" si="473"/>
        <v>0</v>
      </c>
      <c r="LR61" s="10" t="b">
        <f t="shared" si="474"/>
        <v>0</v>
      </c>
      <c r="LS61" s="10" t="b">
        <f t="shared" si="475"/>
        <v>0</v>
      </c>
    </row>
    <row r="62" spans="1:331" s="7" customFormat="1" x14ac:dyDescent="0.2">
      <c r="A62" s="20" t="str">
        <f t="shared" si="408"/>
        <v>Germanium</v>
      </c>
      <c r="B62" s="11" t="str">
        <f t="shared" si="408"/>
        <v>kg/MW</v>
      </c>
      <c r="C62" s="11">
        <f t="shared" ref="C62:C68" si="477">C61</f>
        <v>2035</v>
      </c>
      <c r="D62" s="16">
        <f>IF(H62&lt;&gt;0,AVERAGE(JH62:LS62),-999)</f>
        <v>-999</v>
      </c>
      <c r="E62" s="16">
        <f>IF(H62&lt;&gt;0,MEDIAN(JH62:LS62),-999)</f>
        <v>-999</v>
      </c>
      <c r="F62" s="16">
        <f t="shared" si="410"/>
        <v>-999</v>
      </c>
      <c r="G62" s="16">
        <f t="shared" si="411"/>
        <v>-999</v>
      </c>
      <c r="H62" s="18">
        <f t="shared" si="412"/>
        <v>0</v>
      </c>
      <c r="I62" s="16">
        <f>IF(H62&lt;&gt;0,PERCENTILE(JH62:LS62,#REF!),-999)</f>
        <v>-999</v>
      </c>
      <c r="J62" s="17">
        <f>IF(H62&lt;&gt;0,PERCENTILE(JH62:LS62,#REF!),-999)</f>
        <v>-999</v>
      </c>
      <c r="K62" s="21"/>
      <c r="L62" s="21"/>
      <c r="M62" s="21"/>
      <c r="N62" s="22"/>
      <c r="O62" s="21"/>
      <c r="P62" s="21"/>
      <c r="Q62" s="21"/>
      <c r="R62" s="22"/>
      <c r="S62" s="21"/>
      <c r="T62" s="21"/>
      <c r="U62" s="21"/>
      <c r="V62" s="22"/>
      <c r="W62" s="21"/>
      <c r="X62" s="21"/>
      <c r="Y62" s="21"/>
      <c r="Z62" s="22"/>
      <c r="AA62" s="21"/>
      <c r="AB62" s="21"/>
      <c r="AC62" s="21"/>
      <c r="AD62" s="22"/>
      <c r="AE62" s="21"/>
      <c r="AF62" s="21"/>
      <c r="AG62" s="21"/>
      <c r="AH62" s="22"/>
      <c r="AI62" s="21"/>
      <c r="AJ62" s="21"/>
      <c r="AK62" s="21"/>
      <c r="AL62" s="22"/>
      <c r="AM62" s="21"/>
      <c r="AN62" s="21"/>
      <c r="AO62" s="21"/>
      <c r="AP62" s="22"/>
      <c r="AQ62" s="21"/>
      <c r="AR62" s="21"/>
      <c r="AS62" s="21"/>
      <c r="AT62" s="22"/>
      <c r="AU62" s="21"/>
      <c r="AV62" s="21"/>
      <c r="AW62" s="21"/>
      <c r="AX62" s="22"/>
      <c r="AY62" s="21"/>
      <c r="AZ62" s="21"/>
      <c r="BA62" s="21"/>
      <c r="BB62" s="22"/>
      <c r="BC62" s="21"/>
      <c r="BD62" s="21"/>
      <c r="BE62" s="21"/>
      <c r="BF62" s="22"/>
      <c r="BG62" s="21"/>
      <c r="BH62" s="21"/>
      <c r="BI62" s="21"/>
      <c r="BJ62" s="22"/>
      <c r="BK62" s="21"/>
      <c r="BL62" s="21"/>
      <c r="BM62" s="21"/>
      <c r="BN62" s="22"/>
      <c r="BO62" s="21"/>
      <c r="BP62" s="21"/>
      <c r="BQ62" s="21"/>
      <c r="BR62" s="22"/>
      <c r="BS62" s="21"/>
      <c r="BT62" s="21"/>
      <c r="BU62" s="21"/>
      <c r="BV62" s="22"/>
      <c r="BW62" s="21"/>
      <c r="BX62" s="21"/>
      <c r="BY62" s="21"/>
      <c r="BZ62" s="22"/>
      <c r="CA62" s="21"/>
      <c r="CB62" s="21"/>
      <c r="CC62" s="21"/>
      <c r="CD62" s="22"/>
      <c r="CE62" s="21"/>
      <c r="CF62" s="21"/>
      <c r="CG62" s="21"/>
      <c r="CH62" s="22"/>
      <c r="CI62" s="21"/>
      <c r="CJ62" s="21"/>
      <c r="CK62" s="21"/>
      <c r="CL62" s="22"/>
      <c r="CM62" s="21"/>
      <c r="CN62" s="21"/>
      <c r="CO62" s="21"/>
      <c r="CP62" s="22"/>
      <c r="CQ62" s="21"/>
      <c r="CR62" s="21"/>
      <c r="CS62" s="21"/>
      <c r="CT62" s="22"/>
      <c r="CU62" s="21"/>
      <c r="CV62" s="21"/>
      <c r="CW62" s="21"/>
      <c r="CX62" s="22"/>
      <c r="CY62" s="21"/>
      <c r="CZ62" s="21"/>
      <c r="DA62" s="21"/>
      <c r="DB62" s="22"/>
      <c r="DC62" s="21"/>
      <c r="DD62" s="21"/>
      <c r="DE62" s="21"/>
      <c r="DF62" s="22"/>
      <c r="DG62" s="21"/>
      <c r="DH62" s="21"/>
      <c r="DI62" s="21"/>
      <c r="DJ62" s="22"/>
      <c r="DK62" s="21"/>
      <c r="DL62" s="21"/>
      <c r="DM62" s="21"/>
      <c r="DN62" s="22"/>
      <c r="DO62" s="21"/>
      <c r="DP62" s="21"/>
      <c r="DQ62" s="21"/>
      <c r="DR62" s="22"/>
      <c r="DS62" s="21"/>
      <c r="DT62" s="21"/>
      <c r="DU62" s="21"/>
      <c r="DV62" s="22"/>
      <c r="DW62" s="21"/>
      <c r="DX62" s="21"/>
      <c r="DY62" s="21"/>
      <c r="DZ62" s="22"/>
      <c r="EA62" s="21"/>
      <c r="EB62" s="21"/>
      <c r="EC62" s="21"/>
      <c r="ED62" s="22"/>
      <c r="EE62" s="21"/>
      <c r="EF62" s="21"/>
      <c r="EG62" s="21"/>
      <c r="EH62" s="22"/>
      <c r="EI62" s="21"/>
      <c r="EJ62" s="21"/>
      <c r="EK62" s="21"/>
      <c r="EL62" s="22"/>
      <c r="EM62" s="21"/>
      <c r="EN62" s="21"/>
      <c r="EO62" s="21"/>
      <c r="EP62" s="22"/>
      <c r="EQ62" s="21"/>
      <c r="ER62" s="21"/>
      <c r="ES62" s="21"/>
      <c r="ET62" s="22"/>
      <c r="EU62" s="21"/>
      <c r="EV62" s="21"/>
      <c r="EW62" s="21"/>
      <c r="EX62" s="22"/>
      <c r="EY62" s="21"/>
      <c r="EZ62" s="21"/>
      <c r="FA62" s="21"/>
      <c r="FB62" s="22"/>
      <c r="FC62" s="21"/>
      <c r="FD62" s="21"/>
      <c r="FE62" s="21"/>
      <c r="FF62" s="22"/>
      <c r="FG62" s="21"/>
      <c r="FH62" s="21"/>
      <c r="FI62" s="21"/>
      <c r="FJ62" s="22"/>
      <c r="FK62" s="21"/>
      <c r="FL62" s="21"/>
      <c r="FM62" s="21"/>
      <c r="FN62" s="22"/>
      <c r="FO62" s="21"/>
      <c r="FP62" s="21"/>
      <c r="FQ62" s="21"/>
      <c r="FR62" s="22"/>
      <c r="FS62" s="21"/>
      <c r="FT62" s="21"/>
      <c r="FU62" s="21"/>
      <c r="FV62" s="22"/>
      <c r="FW62" s="21"/>
      <c r="FX62" s="21"/>
      <c r="FY62" s="21"/>
      <c r="FZ62" s="22"/>
      <c r="GA62" s="21"/>
      <c r="GB62" s="21"/>
      <c r="GC62" s="21"/>
      <c r="GD62" s="22"/>
      <c r="GE62" s="21"/>
      <c r="GF62" s="21"/>
      <c r="GG62" s="21"/>
      <c r="GH62" s="22"/>
      <c r="GI62" s="21"/>
      <c r="GJ62" s="21"/>
      <c r="GK62" s="21"/>
      <c r="GL62" s="22"/>
      <c r="GM62" s="21"/>
      <c r="GN62" s="21"/>
      <c r="GO62" s="21"/>
      <c r="GP62" s="22"/>
      <c r="GQ62" s="21"/>
      <c r="GR62" s="21"/>
      <c r="GS62" s="21"/>
      <c r="GT62" s="22"/>
      <c r="GU62"/>
      <c r="GV62"/>
      <c r="GW62" s="21"/>
      <c r="GX62" s="22"/>
      <c r="GY62"/>
      <c r="GZ62"/>
      <c r="HA62" s="21"/>
      <c r="HB62" s="22"/>
      <c r="HC62"/>
      <c r="HD62"/>
      <c r="HE62" s="21"/>
      <c r="HF62" s="22"/>
      <c r="HG62" s="21"/>
      <c r="HH62" s="21"/>
      <c r="HI62" s="21"/>
      <c r="HJ62" s="22"/>
      <c r="HK62" s="21"/>
      <c r="HL62" s="21"/>
      <c r="HM62" s="21"/>
      <c r="HN62" s="22"/>
      <c r="HO62" s="21"/>
      <c r="HP62" s="21"/>
      <c r="HQ62" s="21"/>
      <c r="HR62" s="22"/>
      <c r="HS62" s="21"/>
      <c r="HT62" s="21"/>
      <c r="HU62" s="21"/>
      <c r="HV62" s="22"/>
      <c r="HW62" s="21"/>
      <c r="HX62" s="21"/>
      <c r="HY62" s="21"/>
      <c r="HZ62" s="22"/>
      <c r="IA62" s="21"/>
      <c r="IB62" s="21"/>
      <c r="IC62" s="21"/>
      <c r="ID62" s="22"/>
      <c r="IE62" s="21"/>
      <c r="IF62" s="21"/>
      <c r="IG62" s="21"/>
      <c r="IH62" s="22"/>
      <c r="II62" s="21"/>
      <c r="IJ62" s="21"/>
      <c r="IK62" s="21"/>
      <c r="IL62" s="22"/>
      <c r="IM62" s="21"/>
      <c r="IN62" s="21"/>
      <c r="IO62" s="21"/>
      <c r="IP62" s="22"/>
      <c r="IQ62" s="21"/>
      <c r="IR62" s="21"/>
      <c r="IS62" s="21"/>
      <c r="IT62" s="22"/>
      <c r="IU62" s="21"/>
      <c r="IV62" s="21"/>
      <c r="IW62" s="21"/>
      <c r="IX62" s="22"/>
      <c r="IY62" s="21"/>
      <c r="IZ62" s="21"/>
      <c r="JA62" s="21"/>
      <c r="JB62" s="22"/>
      <c r="JC62" s="21"/>
      <c r="JD62" s="21"/>
      <c r="JE62" s="21"/>
      <c r="JF62" s="22"/>
      <c r="JH62" s="39" t="b">
        <f t="shared" si="413"/>
        <v>0</v>
      </c>
      <c r="JI62" s="10" t="b">
        <f t="shared" si="414"/>
        <v>0</v>
      </c>
      <c r="JJ62" s="10" t="b">
        <f t="shared" si="415"/>
        <v>0</v>
      </c>
      <c r="JK62" s="10" t="b">
        <f t="shared" si="416"/>
        <v>0</v>
      </c>
      <c r="JL62" s="10" t="b">
        <f t="shared" si="417"/>
        <v>0</v>
      </c>
      <c r="JM62" s="10" t="b">
        <f t="shared" si="418"/>
        <v>0</v>
      </c>
      <c r="JN62" s="10" t="b">
        <f t="shared" si="419"/>
        <v>0</v>
      </c>
      <c r="JO62" s="10" t="b">
        <f t="shared" si="420"/>
        <v>0</v>
      </c>
      <c r="JP62" s="10" t="b">
        <f t="shared" si="421"/>
        <v>0</v>
      </c>
      <c r="JQ62" s="10" t="b">
        <f t="shared" si="422"/>
        <v>0</v>
      </c>
      <c r="JR62" s="10" t="b">
        <f t="shared" si="423"/>
        <v>0</v>
      </c>
      <c r="JS62" s="10" t="b">
        <f t="shared" si="424"/>
        <v>0</v>
      </c>
      <c r="JT62" s="10" t="b">
        <f t="shared" si="425"/>
        <v>0</v>
      </c>
      <c r="JU62" s="10" t="b">
        <f t="shared" si="426"/>
        <v>0</v>
      </c>
      <c r="JV62" s="10" t="b">
        <f t="shared" si="427"/>
        <v>0</v>
      </c>
      <c r="JW62" s="10" t="b">
        <f t="shared" si="428"/>
        <v>0</v>
      </c>
      <c r="JX62" s="10" t="b">
        <f t="shared" si="429"/>
        <v>0</v>
      </c>
      <c r="JY62" s="10" t="b">
        <f t="shared" si="430"/>
        <v>0</v>
      </c>
      <c r="JZ62" s="10" t="b">
        <f t="shared" si="431"/>
        <v>0</v>
      </c>
      <c r="KA62" s="10" t="b">
        <f t="shared" si="432"/>
        <v>0</v>
      </c>
      <c r="KB62" s="10" t="b">
        <f t="shared" si="433"/>
        <v>0</v>
      </c>
      <c r="KC62" s="10" t="b">
        <f t="shared" si="434"/>
        <v>0</v>
      </c>
      <c r="KD62" s="10" t="b">
        <f t="shared" si="435"/>
        <v>0</v>
      </c>
      <c r="KE62" s="10" t="b">
        <f t="shared" si="436"/>
        <v>0</v>
      </c>
      <c r="KF62" s="10" t="b">
        <f t="shared" si="437"/>
        <v>0</v>
      </c>
      <c r="KG62" s="10" t="b">
        <f t="shared" si="438"/>
        <v>0</v>
      </c>
      <c r="KH62" s="10" t="b">
        <f t="shared" si="439"/>
        <v>0</v>
      </c>
      <c r="KI62" s="10" t="b">
        <f t="shared" si="440"/>
        <v>0</v>
      </c>
      <c r="KJ62" s="10" t="b">
        <f t="shared" si="441"/>
        <v>0</v>
      </c>
      <c r="KK62" s="10" t="b">
        <f t="shared" si="442"/>
        <v>0</v>
      </c>
      <c r="KL62" s="10" t="b">
        <f t="shared" si="443"/>
        <v>0</v>
      </c>
      <c r="KM62" s="10" t="b">
        <f t="shared" si="444"/>
        <v>0</v>
      </c>
      <c r="KN62" s="10" t="b">
        <f t="shared" si="445"/>
        <v>0</v>
      </c>
      <c r="KO62" s="10" t="b">
        <f t="shared" si="446"/>
        <v>0</v>
      </c>
      <c r="KP62" s="10" t="b">
        <f t="shared" si="447"/>
        <v>0</v>
      </c>
      <c r="KQ62" s="10" t="b">
        <f t="shared" si="448"/>
        <v>0</v>
      </c>
      <c r="KR62" s="10" t="b">
        <f t="shared" si="449"/>
        <v>0</v>
      </c>
      <c r="KS62" s="10" t="b">
        <f t="shared" si="450"/>
        <v>0</v>
      </c>
      <c r="KT62" s="10" t="b">
        <f t="shared" si="451"/>
        <v>0</v>
      </c>
      <c r="KU62" s="10" t="b">
        <f t="shared" si="452"/>
        <v>0</v>
      </c>
      <c r="KV62" s="10" t="b">
        <f t="shared" si="453"/>
        <v>0</v>
      </c>
      <c r="KW62" s="10" t="b">
        <f t="shared" si="454"/>
        <v>0</v>
      </c>
      <c r="KX62" s="10" t="b">
        <f t="shared" si="455"/>
        <v>0</v>
      </c>
      <c r="KY62" s="10" t="b">
        <f t="shared" si="456"/>
        <v>0</v>
      </c>
      <c r="KZ62" s="10" t="b">
        <f t="shared" si="457"/>
        <v>0</v>
      </c>
      <c r="LA62" s="10" t="b">
        <f t="shared" si="458"/>
        <v>0</v>
      </c>
      <c r="LB62" s="10" t="b">
        <f t="shared" si="459"/>
        <v>0</v>
      </c>
      <c r="LC62" s="19" t="b">
        <f t="shared" si="460"/>
        <v>0</v>
      </c>
      <c r="LD62" s="10" t="b">
        <f t="shared" si="461"/>
        <v>0</v>
      </c>
      <c r="LE62" s="10" t="b">
        <f t="shared" si="462"/>
        <v>0</v>
      </c>
      <c r="LF62" s="10" t="b">
        <f t="shared" si="476"/>
        <v>0</v>
      </c>
      <c r="LG62" s="10" t="b">
        <f t="shared" si="463"/>
        <v>0</v>
      </c>
      <c r="LH62" s="10" t="b">
        <f t="shared" si="464"/>
        <v>0</v>
      </c>
      <c r="LI62" s="10" t="b">
        <f t="shared" si="465"/>
        <v>0</v>
      </c>
      <c r="LJ62" s="10" t="b">
        <f t="shared" si="466"/>
        <v>0</v>
      </c>
      <c r="LK62" s="10" t="b">
        <f t="shared" si="467"/>
        <v>0</v>
      </c>
      <c r="LL62" s="10" t="b">
        <f t="shared" si="468"/>
        <v>0</v>
      </c>
      <c r="LM62" s="10" t="b">
        <f t="shared" si="469"/>
        <v>0</v>
      </c>
      <c r="LN62" s="10" t="b">
        <f t="shared" si="470"/>
        <v>0</v>
      </c>
      <c r="LO62" s="10" t="b">
        <f t="shared" si="471"/>
        <v>0</v>
      </c>
      <c r="LP62" s="10" t="b">
        <f t="shared" si="472"/>
        <v>0</v>
      </c>
      <c r="LQ62" s="10" t="b">
        <f t="shared" si="473"/>
        <v>0</v>
      </c>
      <c r="LR62" s="10" t="b">
        <f t="shared" si="474"/>
        <v>0</v>
      </c>
      <c r="LS62" s="10" t="b">
        <f t="shared" si="475"/>
        <v>0</v>
      </c>
    </row>
    <row r="63" spans="1:331" x14ac:dyDescent="0.2">
      <c r="A63" s="20" t="str">
        <f t="shared" si="408"/>
        <v>Indium</v>
      </c>
      <c r="B63" s="11" t="str">
        <f t="shared" si="408"/>
        <v>kg/MW</v>
      </c>
      <c r="C63" s="11">
        <f t="shared" si="477"/>
        <v>2035</v>
      </c>
      <c r="D63" s="60">
        <v>11</v>
      </c>
      <c r="E63" s="60">
        <v>11</v>
      </c>
      <c r="F63" s="67">
        <f t="shared" si="410"/>
        <v>4</v>
      </c>
      <c r="G63" s="67">
        <f t="shared" si="411"/>
        <v>11</v>
      </c>
      <c r="H63" s="68">
        <f t="shared" si="412"/>
        <v>2</v>
      </c>
      <c r="I63" s="16" t="e">
        <f>IF(H63&lt;&gt;0,PERCENTILE(JH63:LS63,#REF!),-999)</f>
        <v>#REF!</v>
      </c>
      <c r="J63" s="69" t="e">
        <f>IF(H63&lt;&gt;0,PERCENTILE(JH63:LS63,#REF!),-999)</f>
        <v>#REF!</v>
      </c>
      <c r="K63" s="21"/>
      <c r="L63" s="21"/>
      <c r="M63" s="21"/>
      <c r="N63" s="22"/>
      <c r="O63" s="21"/>
      <c r="P63" s="21"/>
      <c r="Q63" s="21"/>
      <c r="R63" s="22"/>
      <c r="S63" s="21"/>
      <c r="T63" s="21"/>
      <c r="U63" s="21"/>
      <c r="V63" s="22"/>
      <c r="W63" s="21"/>
      <c r="X63" s="21"/>
      <c r="Y63" s="21"/>
      <c r="Z63" s="22"/>
      <c r="AA63" s="21"/>
      <c r="AB63" s="21"/>
      <c r="AC63" s="21"/>
      <c r="AD63" s="22"/>
      <c r="AE63" s="21"/>
      <c r="AF63" s="21"/>
      <c r="AG63" s="21"/>
      <c r="AH63" s="22"/>
      <c r="AI63" s="21"/>
      <c r="AJ63" s="21"/>
      <c r="AK63" s="21"/>
      <c r="AL63" s="22"/>
      <c r="AM63" s="21"/>
      <c r="AN63" s="21"/>
      <c r="AO63" s="21"/>
      <c r="AP63" s="22"/>
      <c r="AQ63" s="21"/>
      <c r="AR63" s="21"/>
      <c r="AS63" s="21"/>
      <c r="AT63" s="22"/>
      <c r="AU63" s="21"/>
      <c r="AV63" s="21"/>
      <c r="AW63" s="21"/>
      <c r="AX63" s="22"/>
      <c r="AY63" s="21"/>
      <c r="AZ63" s="21"/>
      <c r="BA63" s="21"/>
      <c r="BB63" s="22"/>
      <c r="BC63" s="21"/>
      <c r="BD63" s="21"/>
      <c r="BE63" s="21"/>
      <c r="BF63" s="22"/>
      <c r="BG63" s="21"/>
      <c r="BH63" s="21"/>
      <c r="BI63" s="21"/>
      <c r="BJ63" s="22"/>
      <c r="BK63" s="21"/>
      <c r="BL63" s="21"/>
      <c r="BM63" s="21"/>
      <c r="BN63" s="22"/>
      <c r="BO63" s="21"/>
      <c r="BP63" s="21"/>
      <c r="BQ63" s="21"/>
      <c r="BR63" s="22"/>
      <c r="BS63" s="21"/>
      <c r="BT63" s="21"/>
      <c r="BU63" s="21"/>
      <c r="BV63" s="22"/>
      <c r="BW63" s="21"/>
      <c r="BX63" s="21"/>
      <c r="BY63" s="21"/>
      <c r="BZ63" s="22"/>
      <c r="CA63" s="21"/>
      <c r="CB63" s="21"/>
      <c r="CC63" s="21"/>
      <c r="CD63" s="22"/>
      <c r="CE63" s="21">
        <v>4</v>
      </c>
      <c r="CF63" s="21" t="s">
        <v>8</v>
      </c>
      <c r="CG63" s="21">
        <v>2013</v>
      </c>
      <c r="CH63" s="22" t="s">
        <v>9</v>
      </c>
      <c r="CI63" s="21">
        <v>7.5</v>
      </c>
      <c r="CJ63" s="21" t="s">
        <v>99</v>
      </c>
      <c r="CK63" s="21">
        <v>2013</v>
      </c>
      <c r="CL63" s="22" t="s">
        <v>210</v>
      </c>
      <c r="CM63" s="21">
        <v>11</v>
      </c>
      <c r="CN63" s="21" t="s">
        <v>8</v>
      </c>
      <c r="CO63" s="21">
        <v>2013</v>
      </c>
      <c r="CP63" s="22" t="s">
        <v>10</v>
      </c>
      <c r="CQ63" s="21"/>
      <c r="CR63" s="21"/>
      <c r="CS63" s="21"/>
      <c r="CT63" s="22"/>
      <c r="CU63" s="21"/>
      <c r="CV63" s="21"/>
      <c r="CW63" s="21"/>
      <c r="CX63" s="22"/>
      <c r="CY63" s="21"/>
      <c r="CZ63" s="21"/>
      <c r="DA63" s="21"/>
      <c r="DB63" s="22"/>
      <c r="DC63" s="21"/>
      <c r="DD63" s="21"/>
      <c r="DE63" s="21"/>
      <c r="DF63" s="22"/>
      <c r="DG63" s="21"/>
      <c r="DH63" s="21"/>
      <c r="DI63" s="21"/>
      <c r="DJ63" s="22"/>
      <c r="DK63" s="21"/>
      <c r="DL63" s="21"/>
      <c r="DM63" s="21"/>
      <c r="DN63" s="22"/>
      <c r="DO63" s="21"/>
      <c r="DP63" s="21"/>
      <c r="DQ63" s="21"/>
      <c r="DR63" s="22"/>
      <c r="DS63" s="21"/>
      <c r="DT63" s="21"/>
      <c r="DU63" s="21"/>
      <c r="DV63" s="22"/>
      <c r="DW63" s="21"/>
      <c r="DX63" s="21"/>
      <c r="DY63" s="21"/>
      <c r="DZ63" s="22"/>
      <c r="EA63" s="21"/>
      <c r="EB63" s="21"/>
      <c r="EC63" s="21"/>
      <c r="ED63" s="22"/>
      <c r="EE63" s="21"/>
      <c r="EF63" s="21"/>
      <c r="EG63" s="21"/>
      <c r="EH63" s="22"/>
      <c r="EI63" s="21"/>
      <c r="EJ63" s="21"/>
      <c r="EK63" s="21"/>
      <c r="EL63" s="22"/>
      <c r="EM63" s="21"/>
      <c r="EN63" s="21"/>
      <c r="EO63" s="21"/>
      <c r="EP63" s="22"/>
      <c r="EQ63" s="21"/>
      <c r="ER63" s="21"/>
      <c r="ES63" s="21"/>
      <c r="ET63" s="22"/>
      <c r="EU63" s="21"/>
      <c r="EV63" s="21"/>
      <c r="EW63" s="21"/>
      <c r="EX63" s="22"/>
      <c r="EY63" s="21"/>
      <c r="EZ63" s="21"/>
      <c r="FA63" s="21"/>
      <c r="FB63" s="22"/>
      <c r="FC63" s="21"/>
      <c r="FD63" s="21"/>
      <c r="FE63" s="21"/>
      <c r="FF63" s="22"/>
      <c r="FG63" s="21"/>
      <c r="FH63" s="21"/>
      <c r="FI63" s="21"/>
      <c r="FJ63" s="22"/>
      <c r="FK63" s="21"/>
      <c r="FL63" s="21"/>
      <c r="FM63" s="21"/>
      <c r="FN63" s="22"/>
      <c r="FO63" s="21"/>
      <c r="FP63" s="21"/>
      <c r="FQ63" s="21"/>
      <c r="FR63" s="22"/>
      <c r="FS63" s="21"/>
      <c r="FT63" s="21"/>
      <c r="FU63" s="21"/>
      <c r="FV63" s="22"/>
      <c r="FW63" s="21"/>
      <c r="FX63" s="21"/>
      <c r="FY63" s="21"/>
      <c r="FZ63" s="22"/>
      <c r="GA63" s="21"/>
      <c r="GB63" s="21"/>
      <c r="GC63" s="21"/>
      <c r="GD63" s="22"/>
      <c r="GE63" s="21"/>
      <c r="GF63" s="21"/>
      <c r="GG63" s="21"/>
      <c r="GH63" s="22"/>
      <c r="GI63" s="21"/>
      <c r="GJ63" s="21"/>
      <c r="GK63" s="21"/>
      <c r="GL63" s="22"/>
      <c r="GM63" s="21"/>
      <c r="GN63" s="21"/>
      <c r="GO63" s="21"/>
      <c r="GP63" s="22"/>
      <c r="GQ63" s="21"/>
      <c r="GR63" s="21"/>
      <c r="GS63" s="21"/>
      <c r="GT63" s="22"/>
      <c r="GW63" s="21"/>
      <c r="GX63" s="22"/>
      <c r="HA63" s="21"/>
      <c r="HB63" s="22"/>
      <c r="HE63" s="21"/>
      <c r="HF63" s="22"/>
      <c r="HG63" s="21"/>
      <c r="HH63" s="21"/>
      <c r="HI63" s="21"/>
      <c r="HJ63" s="22"/>
      <c r="HK63" s="21"/>
      <c r="HL63" s="21"/>
      <c r="HM63" s="21"/>
      <c r="HN63" s="22"/>
      <c r="HO63" s="21"/>
      <c r="HP63" s="21"/>
      <c r="HQ63" s="21"/>
      <c r="HR63" s="22"/>
      <c r="HS63" s="21"/>
      <c r="HT63" s="21"/>
      <c r="HU63" s="21"/>
      <c r="HV63" s="22"/>
      <c r="HW63" s="21"/>
      <c r="HX63" s="21"/>
      <c r="HY63" s="21"/>
      <c r="HZ63" s="22"/>
      <c r="IA63" s="21"/>
      <c r="IB63" s="21"/>
      <c r="IC63" s="21"/>
      <c r="ID63" s="22"/>
      <c r="IE63" s="21"/>
      <c r="IF63" s="21"/>
      <c r="IG63" s="21"/>
      <c r="IH63" s="22"/>
      <c r="II63" s="21"/>
      <c r="IJ63" s="21"/>
      <c r="IK63" s="21"/>
      <c r="IL63" s="22"/>
      <c r="IM63" s="21"/>
      <c r="IN63" s="21"/>
      <c r="IO63" s="21"/>
      <c r="IP63" s="22"/>
      <c r="IQ63" s="21"/>
      <c r="IR63" s="21"/>
      <c r="IS63" s="21"/>
      <c r="IT63" s="22"/>
      <c r="IU63" s="21"/>
      <c r="IV63" s="21"/>
      <c r="IW63" s="21"/>
      <c r="IX63" s="22"/>
      <c r="IY63" s="21"/>
      <c r="IZ63" s="21"/>
      <c r="JA63" s="21"/>
      <c r="JB63" s="22"/>
      <c r="JC63" s="21"/>
      <c r="JD63" s="21"/>
      <c r="JE63" s="21"/>
      <c r="JF63" s="22"/>
      <c r="JH63" s="39" t="b">
        <f t="shared" si="413"/>
        <v>0</v>
      </c>
      <c r="JI63" s="10" t="b">
        <f t="shared" si="414"/>
        <v>0</v>
      </c>
      <c r="JJ63" s="10" t="b">
        <f t="shared" si="415"/>
        <v>0</v>
      </c>
      <c r="JK63" s="10" t="b">
        <f t="shared" si="416"/>
        <v>0</v>
      </c>
      <c r="JL63" s="10" t="b">
        <f t="shared" si="417"/>
        <v>0</v>
      </c>
      <c r="JM63" s="10" t="b">
        <f t="shared" si="418"/>
        <v>0</v>
      </c>
      <c r="JN63" s="10" t="b">
        <f t="shared" si="419"/>
        <v>0</v>
      </c>
      <c r="JO63" s="10" t="b">
        <f t="shared" si="420"/>
        <v>0</v>
      </c>
      <c r="JP63" s="10" t="b">
        <f t="shared" si="421"/>
        <v>0</v>
      </c>
      <c r="JQ63" s="10" t="b">
        <f t="shared" si="422"/>
        <v>0</v>
      </c>
      <c r="JR63" s="10" t="b">
        <f t="shared" si="423"/>
        <v>0</v>
      </c>
      <c r="JS63" s="10" t="b">
        <f t="shared" si="424"/>
        <v>0</v>
      </c>
      <c r="JT63" s="10" t="b">
        <f t="shared" si="425"/>
        <v>0</v>
      </c>
      <c r="JU63" s="10" t="b">
        <f t="shared" si="426"/>
        <v>0</v>
      </c>
      <c r="JV63" s="10" t="b">
        <f t="shared" si="427"/>
        <v>0</v>
      </c>
      <c r="JW63" s="10" t="b">
        <f t="shared" si="428"/>
        <v>0</v>
      </c>
      <c r="JX63" s="10" t="b">
        <f t="shared" si="429"/>
        <v>0</v>
      </c>
      <c r="JY63" s="10" t="b">
        <f t="shared" si="430"/>
        <v>0</v>
      </c>
      <c r="JZ63" s="10">
        <f t="shared" si="431"/>
        <v>4</v>
      </c>
      <c r="KA63" s="10" t="b">
        <f t="shared" si="432"/>
        <v>0</v>
      </c>
      <c r="KB63" s="10">
        <f t="shared" si="433"/>
        <v>11</v>
      </c>
      <c r="KC63" s="10" t="b">
        <f t="shared" si="434"/>
        <v>0</v>
      </c>
      <c r="KD63" s="10" t="b">
        <f t="shared" si="435"/>
        <v>0</v>
      </c>
      <c r="KE63" s="10" t="b">
        <f t="shared" si="436"/>
        <v>0</v>
      </c>
      <c r="KF63" s="10" t="b">
        <f t="shared" si="437"/>
        <v>0</v>
      </c>
      <c r="KG63" s="10" t="b">
        <f t="shared" si="438"/>
        <v>0</v>
      </c>
      <c r="KH63" s="10" t="b">
        <f t="shared" si="439"/>
        <v>0</v>
      </c>
      <c r="KI63" s="10" t="b">
        <f t="shared" si="440"/>
        <v>0</v>
      </c>
      <c r="KJ63" s="10" t="b">
        <f t="shared" si="441"/>
        <v>0</v>
      </c>
      <c r="KK63" s="10" t="b">
        <f t="shared" si="442"/>
        <v>0</v>
      </c>
      <c r="KL63" s="10" t="b">
        <f t="shared" si="443"/>
        <v>0</v>
      </c>
      <c r="KM63" s="10" t="b">
        <f t="shared" si="444"/>
        <v>0</v>
      </c>
      <c r="KN63" s="10" t="b">
        <f t="shared" si="445"/>
        <v>0</v>
      </c>
      <c r="KO63" s="10" t="b">
        <f t="shared" si="446"/>
        <v>0</v>
      </c>
      <c r="KP63" s="10" t="b">
        <f t="shared" si="447"/>
        <v>0</v>
      </c>
      <c r="KQ63" s="10" t="b">
        <f t="shared" si="448"/>
        <v>0</v>
      </c>
      <c r="KR63" s="10" t="b">
        <f t="shared" si="449"/>
        <v>0</v>
      </c>
      <c r="KS63" s="10" t="b">
        <f t="shared" si="450"/>
        <v>0</v>
      </c>
      <c r="KT63" s="10" t="b">
        <f t="shared" si="451"/>
        <v>0</v>
      </c>
      <c r="KU63" s="10" t="b">
        <f t="shared" si="452"/>
        <v>0</v>
      </c>
      <c r="KV63" s="10" t="b">
        <f t="shared" si="453"/>
        <v>0</v>
      </c>
      <c r="KW63" s="10" t="b">
        <f t="shared" si="454"/>
        <v>0</v>
      </c>
      <c r="KX63" s="10" t="b">
        <f t="shared" si="455"/>
        <v>0</v>
      </c>
      <c r="KY63" s="10" t="b">
        <f t="shared" si="456"/>
        <v>0</v>
      </c>
      <c r="KZ63" s="10" t="b">
        <f t="shared" si="457"/>
        <v>0</v>
      </c>
      <c r="LA63" s="10" t="b">
        <f t="shared" si="458"/>
        <v>0</v>
      </c>
      <c r="LB63" s="10" t="b">
        <f t="shared" si="459"/>
        <v>0</v>
      </c>
      <c r="LC63" s="19" t="b">
        <f t="shared" si="460"/>
        <v>0</v>
      </c>
      <c r="LD63" s="10" t="b">
        <f t="shared" si="461"/>
        <v>0</v>
      </c>
      <c r="LE63" s="10" t="b">
        <f t="shared" si="462"/>
        <v>0</v>
      </c>
      <c r="LF63" s="10" t="b">
        <f t="shared" si="476"/>
        <v>0</v>
      </c>
      <c r="LG63" s="10" t="b">
        <f t="shared" si="463"/>
        <v>0</v>
      </c>
      <c r="LH63" s="10" t="b">
        <f t="shared" si="464"/>
        <v>0</v>
      </c>
      <c r="LI63" s="10" t="b">
        <f t="shared" si="465"/>
        <v>0</v>
      </c>
      <c r="LJ63" s="10" t="b">
        <f t="shared" si="466"/>
        <v>0</v>
      </c>
      <c r="LK63" s="10" t="b">
        <f t="shared" si="467"/>
        <v>0</v>
      </c>
      <c r="LL63" s="10" t="b">
        <f t="shared" si="468"/>
        <v>0</v>
      </c>
      <c r="LM63" s="10" t="b">
        <f t="shared" si="469"/>
        <v>0</v>
      </c>
      <c r="LN63" s="10" t="b">
        <f t="shared" si="470"/>
        <v>0</v>
      </c>
      <c r="LO63" s="10" t="b">
        <f t="shared" si="471"/>
        <v>0</v>
      </c>
      <c r="LP63" s="10" t="b">
        <f t="shared" si="472"/>
        <v>0</v>
      </c>
      <c r="LQ63" s="10" t="b">
        <f t="shared" si="473"/>
        <v>0</v>
      </c>
      <c r="LR63" s="10" t="b">
        <f t="shared" si="474"/>
        <v>0</v>
      </c>
      <c r="LS63" s="10" t="b">
        <f t="shared" si="475"/>
        <v>0</v>
      </c>
    </row>
    <row r="64" spans="1:331" x14ac:dyDescent="0.2">
      <c r="A64" s="20" t="str">
        <f t="shared" si="408"/>
        <v>Manganese</v>
      </c>
      <c r="B64" s="11" t="str">
        <f t="shared" si="408"/>
        <v>kg/MW</v>
      </c>
      <c r="C64" s="11">
        <f t="shared" si="477"/>
        <v>2035</v>
      </c>
      <c r="D64" s="16">
        <f t="shared" ref="D64:D68" si="478">IF(H64&lt;&gt;0,AVERAGE(JH64:LS64),-999)</f>
        <v>-999</v>
      </c>
      <c r="E64" s="16">
        <f t="shared" ref="E64:E68" si="479">IF(H64&lt;&gt;0,MEDIAN(JH64:LS64),-999)</f>
        <v>-999</v>
      </c>
      <c r="F64" s="16">
        <f t="shared" si="410"/>
        <v>-999</v>
      </c>
      <c r="G64" s="16">
        <f t="shared" si="411"/>
        <v>-999</v>
      </c>
      <c r="H64" s="18">
        <f t="shared" si="412"/>
        <v>0</v>
      </c>
      <c r="I64" s="16">
        <f>IF(H64&lt;&gt;0,PERCENTILE(JH64:LS64,#REF!),-999)</f>
        <v>-999</v>
      </c>
      <c r="J64" s="17">
        <f>IF(H64&lt;&gt;0,PERCENTILE(JH64:LS64,#REF!),-999)</f>
        <v>-999</v>
      </c>
      <c r="K64" s="21"/>
      <c r="L64" s="21"/>
      <c r="M64" s="21"/>
      <c r="N64" s="22"/>
      <c r="O64" s="21"/>
      <c r="P64" s="21"/>
      <c r="Q64" s="21"/>
      <c r="R64" s="22"/>
      <c r="S64" s="21"/>
      <c r="T64" s="21"/>
      <c r="U64" s="21"/>
      <c r="V64" s="22"/>
      <c r="W64" s="21"/>
      <c r="X64" s="21"/>
      <c r="Y64" s="21"/>
      <c r="Z64" s="22"/>
      <c r="AA64" s="21"/>
      <c r="AB64" s="21"/>
      <c r="AC64" s="21"/>
      <c r="AD64" s="22"/>
      <c r="AE64" s="21"/>
      <c r="AF64" s="21"/>
      <c r="AG64" s="21"/>
      <c r="AH64" s="22"/>
      <c r="AI64" s="21"/>
      <c r="AJ64" s="21"/>
      <c r="AK64" s="21"/>
      <c r="AL64" s="22"/>
      <c r="AM64" s="21"/>
      <c r="AN64" s="21"/>
      <c r="AO64" s="21"/>
      <c r="AP64" s="22"/>
      <c r="AQ64" s="21"/>
      <c r="AR64" s="21"/>
      <c r="AS64" s="21"/>
      <c r="AT64" s="22"/>
      <c r="AU64" s="21"/>
      <c r="AV64" s="21"/>
      <c r="AW64" s="21"/>
      <c r="AX64" s="22"/>
      <c r="AY64" s="21"/>
      <c r="AZ64" s="21"/>
      <c r="BA64" s="21"/>
      <c r="BB64" s="22"/>
      <c r="BC64" s="21"/>
      <c r="BD64" s="21"/>
      <c r="BE64" s="21"/>
      <c r="BF64" s="22"/>
      <c r="BG64" s="21"/>
      <c r="BH64" s="21"/>
      <c r="BI64" s="21"/>
      <c r="BJ64" s="22"/>
      <c r="BK64" s="21"/>
      <c r="BL64" s="21"/>
      <c r="BM64" s="21"/>
      <c r="BN64" s="22"/>
      <c r="BO64" s="21"/>
      <c r="BP64" s="21"/>
      <c r="BQ64" s="21"/>
      <c r="BR64" s="22"/>
      <c r="BS64" s="21"/>
      <c r="BT64" s="21"/>
      <c r="BU64" s="21"/>
      <c r="BV64" s="22"/>
      <c r="BW64" s="21"/>
      <c r="BX64" s="21"/>
      <c r="BY64" s="21"/>
      <c r="BZ64" s="22"/>
      <c r="CA64" s="21"/>
      <c r="CB64" s="21"/>
      <c r="CC64" s="21"/>
      <c r="CD64" s="22"/>
      <c r="CE64" s="21"/>
      <c r="CF64" s="21"/>
      <c r="CG64" s="21"/>
      <c r="CH64" s="22"/>
      <c r="CI64" s="21"/>
      <c r="CJ64" s="21"/>
      <c r="CK64" s="21"/>
      <c r="CL64" s="22"/>
      <c r="CM64" s="21"/>
      <c r="CN64" s="21"/>
      <c r="CO64" s="21"/>
      <c r="CP64" s="22"/>
      <c r="CQ64" s="21"/>
      <c r="CR64" s="21"/>
      <c r="CS64" s="21"/>
      <c r="CT64" s="22"/>
      <c r="CU64" s="21"/>
      <c r="CV64" s="21"/>
      <c r="CW64" s="21"/>
      <c r="CX64" s="22"/>
      <c r="CY64" s="21"/>
      <c r="CZ64" s="21"/>
      <c r="DA64" s="21"/>
      <c r="DB64" s="22"/>
      <c r="DC64" s="21"/>
      <c r="DD64" s="21"/>
      <c r="DE64" s="21"/>
      <c r="DF64" s="22"/>
      <c r="DG64" s="21"/>
      <c r="DH64" s="21"/>
      <c r="DI64" s="21"/>
      <c r="DJ64" s="22"/>
      <c r="DK64" s="21"/>
      <c r="DL64" s="21"/>
      <c r="DM64" s="21"/>
      <c r="DN64" s="22"/>
      <c r="DO64" s="21"/>
      <c r="DP64" s="21"/>
      <c r="DQ64" s="21"/>
      <c r="DR64" s="22"/>
      <c r="DS64" s="21"/>
      <c r="DT64" s="21"/>
      <c r="DU64" s="21"/>
      <c r="DV64" s="22"/>
      <c r="DW64" s="21"/>
      <c r="DX64" s="21"/>
      <c r="DY64" s="21"/>
      <c r="DZ64" s="22"/>
      <c r="EA64" s="21"/>
      <c r="EB64" s="21"/>
      <c r="EC64" s="21"/>
      <c r="ED64" s="22"/>
      <c r="EE64" s="21"/>
      <c r="EF64" s="21"/>
      <c r="EG64" s="21"/>
      <c r="EH64" s="22"/>
      <c r="EI64" s="21"/>
      <c r="EJ64" s="21"/>
      <c r="EK64" s="21"/>
      <c r="EL64" s="22"/>
      <c r="EM64" s="21"/>
      <c r="EN64" s="21"/>
      <c r="EO64" s="21"/>
      <c r="EP64" s="22"/>
      <c r="EQ64" s="21"/>
      <c r="ER64" s="21"/>
      <c r="ES64" s="21"/>
      <c r="ET64" s="22"/>
      <c r="EU64" s="21"/>
      <c r="EV64" s="21"/>
      <c r="EW64" s="21"/>
      <c r="EX64" s="22"/>
      <c r="EY64" s="21"/>
      <c r="EZ64" s="21"/>
      <c r="FA64" s="21"/>
      <c r="FB64" s="22"/>
      <c r="FC64" s="21"/>
      <c r="FD64" s="21"/>
      <c r="FE64" s="21"/>
      <c r="FF64" s="22"/>
      <c r="FG64" s="21"/>
      <c r="FH64" s="21"/>
      <c r="FI64" s="21"/>
      <c r="FJ64" s="22"/>
      <c r="FK64" s="21"/>
      <c r="FL64" s="21"/>
      <c r="FM64" s="21"/>
      <c r="FN64" s="22"/>
      <c r="FO64" s="21"/>
      <c r="FP64" s="21"/>
      <c r="FQ64" s="21"/>
      <c r="FR64" s="22"/>
      <c r="FS64" s="21"/>
      <c r="FT64" s="21"/>
      <c r="FU64" s="21"/>
      <c r="FV64" s="22"/>
      <c r="FW64" s="21"/>
      <c r="FX64" s="21"/>
      <c r="FY64" s="21"/>
      <c r="FZ64" s="22"/>
      <c r="GA64" s="21"/>
      <c r="GB64" s="21"/>
      <c r="GC64" s="21"/>
      <c r="GD64" s="22"/>
      <c r="GE64" s="21"/>
      <c r="GF64" s="21"/>
      <c r="GG64" s="21"/>
      <c r="GH64" s="22"/>
      <c r="GI64" s="21"/>
      <c r="GJ64" s="21"/>
      <c r="GK64" s="21"/>
      <c r="GL64" s="22"/>
      <c r="GM64" s="21"/>
      <c r="GN64" s="21"/>
      <c r="GO64" s="21"/>
      <c r="GP64" s="22"/>
      <c r="GQ64" s="21"/>
      <c r="GR64" s="21"/>
      <c r="GS64" s="21"/>
      <c r="GT64" s="22"/>
      <c r="GW64" s="21"/>
      <c r="GX64" s="22"/>
      <c r="HA64" s="21"/>
      <c r="HB64" s="22"/>
      <c r="HE64" s="21"/>
      <c r="HF64" s="22"/>
      <c r="HG64" s="21"/>
      <c r="HH64" s="21"/>
      <c r="HI64" s="21"/>
      <c r="HJ64" s="22"/>
      <c r="HK64" s="21"/>
      <c r="HL64" s="21"/>
      <c r="HM64" s="21"/>
      <c r="HN64" s="22"/>
      <c r="HO64" s="21"/>
      <c r="HP64" s="21"/>
      <c r="HQ64" s="21"/>
      <c r="HR64" s="22"/>
      <c r="HS64" s="21"/>
      <c r="HT64" s="21"/>
      <c r="HU64" s="21"/>
      <c r="HV64" s="22"/>
      <c r="HW64" s="21"/>
      <c r="HX64" s="21"/>
      <c r="HY64" s="21"/>
      <c r="HZ64" s="22"/>
      <c r="IA64" s="21"/>
      <c r="IB64" s="21"/>
      <c r="IC64" s="21"/>
      <c r="ID64" s="22"/>
      <c r="IE64" s="21"/>
      <c r="IF64" s="21"/>
      <c r="IG64" s="21"/>
      <c r="IH64" s="22"/>
      <c r="II64" s="21"/>
      <c r="IJ64" s="21"/>
      <c r="IK64" s="21"/>
      <c r="IL64" s="22"/>
      <c r="IM64" s="21"/>
      <c r="IN64" s="21"/>
      <c r="IO64" s="21"/>
      <c r="IP64" s="22"/>
      <c r="IQ64" s="21"/>
      <c r="IR64" s="21"/>
      <c r="IS64" s="21"/>
      <c r="IT64" s="22"/>
      <c r="IU64" s="21"/>
      <c r="IV64" s="21"/>
      <c r="IW64" s="21"/>
      <c r="IX64" s="22"/>
      <c r="IY64" s="21"/>
      <c r="IZ64" s="21"/>
      <c r="JA64" s="21"/>
      <c r="JB64" s="22"/>
      <c r="JC64" s="21"/>
      <c r="JD64" s="21"/>
      <c r="JE64" s="21"/>
      <c r="JF64" s="22"/>
      <c r="JH64" s="39" t="b">
        <f t="shared" si="413"/>
        <v>0</v>
      </c>
      <c r="JI64" s="10" t="b">
        <f t="shared" si="414"/>
        <v>0</v>
      </c>
      <c r="JJ64" s="10" t="b">
        <f t="shared" si="415"/>
        <v>0</v>
      </c>
      <c r="JK64" s="10" t="b">
        <f t="shared" si="416"/>
        <v>0</v>
      </c>
      <c r="JL64" s="10" t="b">
        <f t="shared" si="417"/>
        <v>0</v>
      </c>
      <c r="JM64" s="10" t="b">
        <f t="shared" si="418"/>
        <v>0</v>
      </c>
      <c r="JN64" s="10" t="b">
        <f t="shared" si="419"/>
        <v>0</v>
      </c>
      <c r="JO64" s="10" t="b">
        <f t="shared" si="420"/>
        <v>0</v>
      </c>
      <c r="JP64" s="10" t="b">
        <f t="shared" si="421"/>
        <v>0</v>
      </c>
      <c r="JQ64" s="10" t="b">
        <f t="shared" si="422"/>
        <v>0</v>
      </c>
      <c r="JR64" s="10" t="b">
        <f t="shared" si="423"/>
        <v>0</v>
      </c>
      <c r="JS64" s="10" t="b">
        <f t="shared" si="424"/>
        <v>0</v>
      </c>
      <c r="JT64" s="10" t="b">
        <f t="shared" si="425"/>
        <v>0</v>
      </c>
      <c r="JU64" s="10" t="b">
        <f t="shared" si="426"/>
        <v>0</v>
      </c>
      <c r="JV64" s="10" t="b">
        <f t="shared" si="427"/>
        <v>0</v>
      </c>
      <c r="JW64" s="10" t="b">
        <f t="shared" si="428"/>
        <v>0</v>
      </c>
      <c r="JX64" s="10" t="b">
        <f t="shared" si="429"/>
        <v>0</v>
      </c>
      <c r="JY64" s="10" t="b">
        <f t="shared" si="430"/>
        <v>0</v>
      </c>
      <c r="JZ64" s="10" t="b">
        <f t="shared" si="431"/>
        <v>0</v>
      </c>
      <c r="KA64" s="10" t="b">
        <f t="shared" si="432"/>
        <v>0</v>
      </c>
      <c r="KB64" s="10" t="b">
        <f t="shared" si="433"/>
        <v>0</v>
      </c>
      <c r="KC64" s="10" t="b">
        <f t="shared" si="434"/>
        <v>0</v>
      </c>
      <c r="KD64" s="10" t="b">
        <f t="shared" si="435"/>
        <v>0</v>
      </c>
      <c r="KE64" s="10" t="b">
        <f t="shared" si="436"/>
        <v>0</v>
      </c>
      <c r="KF64" s="10" t="b">
        <f t="shared" si="437"/>
        <v>0</v>
      </c>
      <c r="KG64" s="10" t="b">
        <f t="shared" si="438"/>
        <v>0</v>
      </c>
      <c r="KH64" s="10" t="b">
        <f t="shared" si="439"/>
        <v>0</v>
      </c>
      <c r="KI64" s="10" t="b">
        <f t="shared" si="440"/>
        <v>0</v>
      </c>
      <c r="KJ64" s="10" t="b">
        <f t="shared" si="441"/>
        <v>0</v>
      </c>
      <c r="KK64" s="10" t="b">
        <f t="shared" si="442"/>
        <v>0</v>
      </c>
      <c r="KL64" s="10" t="b">
        <f t="shared" si="443"/>
        <v>0</v>
      </c>
      <c r="KM64" s="10" t="b">
        <f t="shared" si="444"/>
        <v>0</v>
      </c>
      <c r="KN64" s="10" t="b">
        <f t="shared" si="445"/>
        <v>0</v>
      </c>
      <c r="KO64" s="10" t="b">
        <f t="shared" si="446"/>
        <v>0</v>
      </c>
      <c r="KP64" s="10" t="b">
        <f t="shared" si="447"/>
        <v>0</v>
      </c>
      <c r="KQ64" s="10" t="b">
        <f t="shared" si="448"/>
        <v>0</v>
      </c>
      <c r="KR64" s="10" t="b">
        <f t="shared" si="449"/>
        <v>0</v>
      </c>
      <c r="KS64" s="10" t="b">
        <f t="shared" si="450"/>
        <v>0</v>
      </c>
      <c r="KT64" s="10" t="b">
        <f t="shared" si="451"/>
        <v>0</v>
      </c>
      <c r="KU64" s="10" t="b">
        <f t="shared" si="452"/>
        <v>0</v>
      </c>
      <c r="KV64" s="10" t="b">
        <f t="shared" si="453"/>
        <v>0</v>
      </c>
      <c r="KW64" s="10" t="b">
        <f t="shared" si="454"/>
        <v>0</v>
      </c>
      <c r="KX64" s="10" t="b">
        <f t="shared" si="455"/>
        <v>0</v>
      </c>
      <c r="KY64" s="10" t="b">
        <f t="shared" si="456"/>
        <v>0</v>
      </c>
      <c r="KZ64" s="10" t="b">
        <f t="shared" si="457"/>
        <v>0</v>
      </c>
      <c r="LA64" s="10" t="b">
        <f t="shared" si="458"/>
        <v>0</v>
      </c>
      <c r="LB64" s="10" t="b">
        <f t="shared" si="459"/>
        <v>0</v>
      </c>
      <c r="LC64" s="19" t="b">
        <f t="shared" si="460"/>
        <v>0</v>
      </c>
      <c r="LD64" s="10" t="b">
        <f t="shared" si="461"/>
        <v>0</v>
      </c>
      <c r="LE64" s="10" t="b">
        <f t="shared" si="462"/>
        <v>0</v>
      </c>
      <c r="LF64" s="10" t="b">
        <f t="shared" si="476"/>
        <v>0</v>
      </c>
      <c r="LG64" s="10" t="b">
        <f t="shared" si="463"/>
        <v>0</v>
      </c>
      <c r="LH64" s="10" t="b">
        <f t="shared" si="464"/>
        <v>0</v>
      </c>
      <c r="LI64" s="10" t="b">
        <f t="shared" si="465"/>
        <v>0</v>
      </c>
      <c r="LJ64" s="10" t="b">
        <f t="shared" si="466"/>
        <v>0</v>
      </c>
      <c r="LK64" s="10" t="b">
        <f t="shared" si="467"/>
        <v>0</v>
      </c>
      <c r="LL64" s="10" t="b">
        <f t="shared" si="468"/>
        <v>0</v>
      </c>
      <c r="LM64" s="10" t="b">
        <f t="shared" si="469"/>
        <v>0</v>
      </c>
      <c r="LN64" s="10" t="b">
        <f t="shared" si="470"/>
        <v>0</v>
      </c>
      <c r="LO64" s="10" t="b">
        <f t="shared" si="471"/>
        <v>0</v>
      </c>
      <c r="LP64" s="10" t="b">
        <f t="shared" si="472"/>
        <v>0</v>
      </c>
      <c r="LQ64" s="10" t="b">
        <f t="shared" si="473"/>
        <v>0</v>
      </c>
      <c r="LR64" s="10" t="b">
        <f t="shared" si="474"/>
        <v>0</v>
      </c>
      <c r="LS64" s="10" t="b">
        <f t="shared" si="475"/>
        <v>0</v>
      </c>
    </row>
    <row r="65" spans="1:331" x14ac:dyDescent="0.2">
      <c r="A65" s="20" t="str">
        <f t="shared" si="408"/>
        <v>Nickel</v>
      </c>
      <c r="B65" s="11" t="str">
        <f t="shared" si="408"/>
        <v>kg/MW</v>
      </c>
      <c r="C65" s="11">
        <f t="shared" si="477"/>
        <v>2035</v>
      </c>
      <c r="D65" s="16">
        <f t="shared" si="478"/>
        <v>-999</v>
      </c>
      <c r="E65" s="16">
        <f t="shared" si="479"/>
        <v>-999</v>
      </c>
      <c r="F65" s="16">
        <f t="shared" si="410"/>
        <v>-999</v>
      </c>
      <c r="G65" s="16">
        <f t="shared" si="411"/>
        <v>-999</v>
      </c>
      <c r="H65" s="18">
        <f t="shared" si="412"/>
        <v>0</v>
      </c>
      <c r="I65" s="16">
        <f>IF(H65&lt;&gt;0,PERCENTILE(JH65:LS65,#REF!),-999)</f>
        <v>-999</v>
      </c>
      <c r="J65" s="17">
        <f>IF(H65&lt;&gt;0,PERCENTILE(JH65:LS65,#REF!),-999)</f>
        <v>-999</v>
      </c>
      <c r="K65" s="21"/>
      <c r="L65" s="21"/>
      <c r="M65" s="21"/>
      <c r="N65" s="22"/>
      <c r="O65" s="21"/>
      <c r="P65" s="21"/>
      <c r="Q65" s="21"/>
      <c r="R65" s="22"/>
      <c r="S65" s="21"/>
      <c r="T65" s="21"/>
      <c r="U65" s="21"/>
      <c r="V65" s="22"/>
      <c r="W65" s="21"/>
      <c r="X65" s="21"/>
      <c r="Y65" s="21"/>
      <c r="Z65" s="22"/>
      <c r="AA65" s="21"/>
      <c r="AB65" s="21"/>
      <c r="AC65" s="21"/>
      <c r="AD65" s="22"/>
      <c r="AE65" s="21"/>
      <c r="AF65" s="21"/>
      <c r="AG65" s="21"/>
      <c r="AH65" s="22"/>
      <c r="AI65" s="21"/>
      <c r="AJ65" s="21"/>
      <c r="AK65" s="21"/>
      <c r="AL65" s="22"/>
      <c r="AM65" s="21"/>
      <c r="AN65" s="21"/>
      <c r="AO65" s="21"/>
      <c r="AP65" s="22"/>
      <c r="AQ65" s="21"/>
      <c r="AR65" s="21"/>
      <c r="AS65" s="21"/>
      <c r="AT65" s="22"/>
      <c r="AU65" s="21"/>
      <c r="AV65" s="21"/>
      <c r="AW65" s="21"/>
      <c r="AX65" s="22"/>
      <c r="AY65" s="21"/>
      <c r="AZ65" s="21"/>
      <c r="BA65" s="21"/>
      <c r="BB65" s="22"/>
      <c r="BC65" s="21"/>
      <c r="BD65" s="21"/>
      <c r="BE65" s="21"/>
      <c r="BF65" s="22"/>
      <c r="BG65" s="21"/>
      <c r="BH65" s="21"/>
      <c r="BI65" s="21"/>
      <c r="BJ65" s="22"/>
      <c r="BK65" s="21"/>
      <c r="BL65" s="21"/>
      <c r="BM65" s="21"/>
      <c r="BN65" s="22"/>
      <c r="BO65" s="21"/>
      <c r="BP65" s="21"/>
      <c r="BQ65" s="21"/>
      <c r="BR65" s="22"/>
      <c r="BS65" s="21"/>
      <c r="BT65" s="21"/>
      <c r="BU65" s="21"/>
      <c r="BV65" s="22"/>
      <c r="BW65" s="21"/>
      <c r="BX65" s="21"/>
      <c r="BY65" s="21"/>
      <c r="BZ65" s="22"/>
      <c r="CA65" s="21"/>
      <c r="CB65" s="21"/>
      <c r="CC65" s="21"/>
      <c r="CD65" s="22"/>
      <c r="CE65" s="21"/>
      <c r="CF65" s="21"/>
      <c r="CG65" s="21"/>
      <c r="CH65" s="22"/>
      <c r="CI65" s="21"/>
      <c r="CJ65" s="21"/>
      <c r="CK65" s="21"/>
      <c r="CL65" s="22"/>
      <c r="CM65" s="21"/>
      <c r="CN65" s="21"/>
      <c r="CO65" s="21"/>
      <c r="CP65" s="22"/>
      <c r="CQ65" s="21"/>
      <c r="CR65" s="21"/>
      <c r="CS65" s="21"/>
      <c r="CT65" s="22"/>
      <c r="CU65" s="21"/>
      <c r="CV65" s="21"/>
      <c r="CW65" s="21"/>
      <c r="CX65" s="22"/>
      <c r="CY65" s="21"/>
      <c r="CZ65" s="21"/>
      <c r="DA65" s="21"/>
      <c r="DB65" s="22"/>
      <c r="DC65" s="21"/>
      <c r="DD65" s="21"/>
      <c r="DE65" s="21"/>
      <c r="DF65" s="22"/>
      <c r="DG65" s="21"/>
      <c r="DH65" s="21"/>
      <c r="DI65" s="21"/>
      <c r="DJ65" s="22"/>
      <c r="DK65" s="21"/>
      <c r="DL65" s="21"/>
      <c r="DM65" s="21"/>
      <c r="DN65" s="22"/>
      <c r="DO65" s="21"/>
      <c r="DP65" s="21"/>
      <c r="DQ65" s="21"/>
      <c r="DR65" s="22"/>
      <c r="DS65" s="21"/>
      <c r="DT65" s="21"/>
      <c r="DU65" s="21"/>
      <c r="DV65" s="22"/>
      <c r="DW65" s="21"/>
      <c r="DX65" s="21"/>
      <c r="DY65" s="21"/>
      <c r="DZ65" s="22"/>
      <c r="EA65" s="21"/>
      <c r="EB65" s="21"/>
      <c r="EC65" s="21"/>
      <c r="ED65" s="22"/>
      <c r="EE65" s="21"/>
      <c r="EF65" s="21"/>
      <c r="EG65" s="21"/>
      <c r="EH65" s="22"/>
      <c r="EI65" s="21"/>
      <c r="EJ65" s="21"/>
      <c r="EK65" s="21"/>
      <c r="EL65" s="22"/>
      <c r="EM65" s="21"/>
      <c r="EN65" s="21"/>
      <c r="EO65" s="21"/>
      <c r="EP65" s="22"/>
      <c r="EQ65" s="21"/>
      <c r="ER65" s="21"/>
      <c r="ES65" s="21"/>
      <c r="ET65" s="22"/>
      <c r="EU65" s="21"/>
      <c r="EV65" s="21"/>
      <c r="EW65" s="21"/>
      <c r="EX65" s="22"/>
      <c r="EY65" s="21"/>
      <c r="EZ65" s="21"/>
      <c r="FA65" s="21"/>
      <c r="FB65" s="22"/>
      <c r="FC65" s="21"/>
      <c r="FD65" s="21"/>
      <c r="FE65" s="21"/>
      <c r="FF65" s="22"/>
      <c r="FG65" s="21"/>
      <c r="FH65" s="21"/>
      <c r="FI65" s="21"/>
      <c r="FJ65" s="22"/>
      <c r="FK65" s="21"/>
      <c r="FL65" s="21"/>
      <c r="FM65" s="21"/>
      <c r="FN65" s="22"/>
      <c r="FO65" s="21"/>
      <c r="FP65" s="21"/>
      <c r="FQ65" s="21"/>
      <c r="FR65" s="22"/>
      <c r="FS65" s="21"/>
      <c r="FT65" s="21"/>
      <c r="FU65" s="21"/>
      <c r="FV65" s="22"/>
      <c r="FW65" s="21"/>
      <c r="FX65" s="21"/>
      <c r="FY65" s="21"/>
      <c r="FZ65" s="22"/>
      <c r="GA65" s="21"/>
      <c r="GB65" s="21"/>
      <c r="GC65" s="21"/>
      <c r="GD65" s="22"/>
      <c r="GE65" s="21"/>
      <c r="GF65" s="21"/>
      <c r="GG65" s="21"/>
      <c r="GH65" s="22"/>
      <c r="GI65" s="21"/>
      <c r="GJ65" s="21"/>
      <c r="GK65" s="21"/>
      <c r="GL65" s="22"/>
      <c r="GM65" s="21"/>
      <c r="GN65" s="21"/>
      <c r="GO65" s="21"/>
      <c r="GP65" s="22"/>
      <c r="GQ65" s="21"/>
      <c r="GR65" s="21"/>
      <c r="GS65" s="21"/>
      <c r="GT65" s="22"/>
      <c r="GW65" s="21"/>
      <c r="GX65" s="22"/>
      <c r="HA65" s="21"/>
      <c r="HB65" s="22"/>
      <c r="HE65" s="21"/>
      <c r="HF65" s="22"/>
      <c r="HG65" s="21"/>
      <c r="HH65" s="21"/>
      <c r="HI65" s="21"/>
      <c r="HJ65" s="22"/>
      <c r="HK65" s="21"/>
      <c r="HL65" s="21"/>
      <c r="HM65" s="21"/>
      <c r="HN65" s="22"/>
      <c r="HO65" s="21"/>
      <c r="HP65" s="21"/>
      <c r="HQ65" s="21"/>
      <c r="HR65" s="22"/>
      <c r="HS65" s="21"/>
      <c r="HT65" s="21"/>
      <c r="HU65" s="21"/>
      <c r="HV65" s="22"/>
      <c r="HW65" s="21"/>
      <c r="HX65" s="21"/>
      <c r="HY65" s="21"/>
      <c r="HZ65" s="22"/>
      <c r="IA65" s="21"/>
      <c r="IB65" s="21"/>
      <c r="IC65" s="21"/>
      <c r="ID65" s="22"/>
      <c r="IE65" s="21"/>
      <c r="IF65" s="21"/>
      <c r="IG65" s="21"/>
      <c r="IH65" s="22"/>
      <c r="II65" s="21"/>
      <c r="IJ65" s="21"/>
      <c r="IK65" s="21"/>
      <c r="IL65" s="22"/>
      <c r="IM65" s="21"/>
      <c r="IN65" s="21"/>
      <c r="IO65" s="21"/>
      <c r="IP65" s="22"/>
      <c r="IQ65" s="21"/>
      <c r="IR65" s="21"/>
      <c r="IS65" s="21"/>
      <c r="IT65" s="22"/>
      <c r="IU65" s="21"/>
      <c r="IV65" s="21"/>
      <c r="IW65" s="21"/>
      <c r="IX65" s="22"/>
      <c r="IY65" s="21"/>
      <c r="IZ65" s="21"/>
      <c r="JA65" s="21"/>
      <c r="JB65" s="22"/>
      <c r="JC65" s="21"/>
      <c r="JD65" s="21"/>
      <c r="JE65" s="21"/>
      <c r="JF65" s="22"/>
      <c r="JH65" s="39" t="b">
        <f t="shared" si="413"/>
        <v>0</v>
      </c>
      <c r="JI65" s="10" t="b">
        <f t="shared" si="414"/>
        <v>0</v>
      </c>
      <c r="JJ65" s="10" t="b">
        <f t="shared" si="415"/>
        <v>0</v>
      </c>
      <c r="JK65" s="10" t="b">
        <f t="shared" si="416"/>
        <v>0</v>
      </c>
      <c r="JL65" s="10" t="b">
        <f t="shared" si="417"/>
        <v>0</v>
      </c>
      <c r="JM65" s="10" t="b">
        <f t="shared" si="418"/>
        <v>0</v>
      </c>
      <c r="JN65" s="10" t="b">
        <f t="shared" si="419"/>
        <v>0</v>
      </c>
      <c r="JO65" s="10" t="b">
        <f t="shared" si="420"/>
        <v>0</v>
      </c>
      <c r="JP65" s="10" t="b">
        <f t="shared" si="421"/>
        <v>0</v>
      </c>
      <c r="JQ65" s="10" t="b">
        <f t="shared" si="422"/>
        <v>0</v>
      </c>
      <c r="JR65" s="10" t="b">
        <f t="shared" si="423"/>
        <v>0</v>
      </c>
      <c r="JS65" s="10" t="b">
        <f t="shared" si="424"/>
        <v>0</v>
      </c>
      <c r="JT65" s="10" t="b">
        <f t="shared" si="425"/>
        <v>0</v>
      </c>
      <c r="JU65" s="10" t="b">
        <f t="shared" si="426"/>
        <v>0</v>
      </c>
      <c r="JV65" s="10" t="b">
        <f t="shared" si="427"/>
        <v>0</v>
      </c>
      <c r="JW65" s="10" t="b">
        <f t="shared" si="428"/>
        <v>0</v>
      </c>
      <c r="JX65" s="10" t="b">
        <f t="shared" si="429"/>
        <v>0</v>
      </c>
      <c r="JY65" s="10" t="b">
        <f t="shared" si="430"/>
        <v>0</v>
      </c>
      <c r="JZ65" s="10" t="b">
        <f t="shared" si="431"/>
        <v>0</v>
      </c>
      <c r="KA65" s="10" t="b">
        <f t="shared" si="432"/>
        <v>0</v>
      </c>
      <c r="KB65" s="10" t="b">
        <f t="shared" si="433"/>
        <v>0</v>
      </c>
      <c r="KC65" s="10" t="b">
        <f t="shared" si="434"/>
        <v>0</v>
      </c>
      <c r="KD65" s="10" t="b">
        <f t="shared" si="435"/>
        <v>0</v>
      </c>
      <c r="KE65" s="10" t="b">
        <f t="shared" si="436"/>
        <v>0</v>
      </c>
      <c r="KF65" s="10" t="b">
        <f t="shared" si="437"/>
        <v>0</v>
      </c>
      <c r="KG65" s="10" t="b">
        <f t="shared" si="438"/>
        <v>0</v>
      </c>
      <c r="KH65" s="10" t="b">
        <f t="shared" si="439"/>
        <v>0</v>
      </c>
      <c r="KI65" s="10" t="b">
        <f t="shared" si="440"/>
        <v>0</v>
      </c>
      <c r="KJ65" s="10" t="b">
        <f t="shared" si="441"/>
        <v>0</v>
      </c>
      <c r="KK65" s="10" t="b">
        <f t="shared" si="442"/>
        <v>0</v>
      </c>
      <c r="KL65" s="10" t="b">
        <f t="shared" si="443"/>
        <v>0</v>
      </c>
      <c r="KM65" s="10" t="b">
        <f t="shared" si="444"/>
        <v>0</v>
      </c>
      <c r="KN65" s="10" t="b">
        <f t="shared" si="445"/>
        <v>0</v>
      </c>
      <c r="KO65" s="10" t="b">
        <f t="shared" si="446"/>
        <v>0</v>
      </c>
      <c r="KP65" s="10" t="b">
        <f t="shared" si="447"/>
        <v>0</v>
      </c>
      <c r="KQ65" s="10" t="b">
        <f t="shared" si="448"/>
        <v>0</v>
      </c>
      <c r="KR65" s="10" t="b">
        <f t="shared" si="449"/>
        <v>0</v>
      </c>
      <c r="KS65" s="10" t="b">
        <f t="shared" si="450"/>
        <v>0</v>
      </c>
      <c r="KT65" s="10" t="b">
        <f t="shared" si="451"/>
        <v>0</v>
      </c>
      <c r="KU65" s="10" t="b">
        <f t="shared" si="452"/>
        <v>0</v>
      </c>
      <c r="KV65" s="10" t="b">
        <f t="shared" si="453"/>
        <v>0</v>
      </c>
      <c r="KW65" s="10" t="b">
        <f t="shared" si="454"/>
        <v>0</v>
      </c>
      <c r="KX65" s="10" t="b">
        <f t="shared" si="455"/>
        <v>0</v>
      </c>
      <c r="KY65" s="10" t="b">
        <f t="shared" si="456"/>
        <v>0</v>
      </c>
      <c r="KZ65" s="10" t="b">
        <f t="shared" si="457"/>
        <v>0</v>
      </c>
      <c r="LA65" s="10" t="b">
        <f t="shared" si="458"/>
        <v>0</v>
      </c>
      <c r="LB65" s="10" t="b">
        <f t="shared" si="459"/>
        <v>0</v>
      </c>
      <c r="LC65" s="19" t="b">
        <f t="shared" si="460"/>
        <v>0</v>
      </c>
      <c r="LD65" s="10" t="b">
        <f t="shared" si="461"/>
        <v>0</v>
      </c>
      <c r="LE65" s="10" t="b">
        <f t="shared" si="462"/>
        <v>0</v>
      </c>
      <c r="LF65" s="10" t="b">
        <f t="shared" si="476"/>
        <v>0</v>
      </c>
      <c r="LG65" s="10" t="b">
        <f t="shared" si="463"/>
        <v>0</v>
      </c>
      <c r="LH65" s="10" t="b">
        <f t="shared" si="464"/>
        <v>0</v>
      </c>
      <c r="LI65" s="10" t="b">
        <f t="shared" si="465"/>
        <v>0</v>
      </c>
      <c r="LJ65" s="10" t="b">
        <f t="shared" si="466"/>
        <v>0</v>
      </c>
      <c r="LK65" s="10" t="b">
        <f t="shared" si="467"/>
        <v>0</v>
      </c>
      <c r="LL65" s="10" t="b">
        <f t="shared" si="468"/>
        <v>0</v>
      </c>
      <c r="LM65" s="10" t="b">
        <f t="shared" si="469"/>
        <v>0</v>
      </c>
      <c r="LN65" s="10" t="b">
        <f t="shared" si="470"/>
        <v>0</v>
      </c>
      <c r="LO65" s="10" t="b">
        <f t="shared" si="471"/>
        <v>0</v>
      </c>
      <c r="LP65" s="10" t="b">
        <f t="shared" si="472"/>
        <v>0</v>
      </c>
      <c r="LQ65" s="10" t="b">
        <f t="shared" si="473"/>
        <v>0</v>
      </c>
      <c r="LR65" s="10" t="b">
        <f t="shared" si="474"/>
        <v>0</v>
      </c>
      <c r="LS65" s="10" t="b">
        <f t="shared" si="475"/>
        <v>0</v>
      </c>
    </row>
    <row r="66" spans="1:331" x14ac:dyDescent="0.2">
      <c r="A66" s="20" t="str">
        <f t="shared" si="408"/>
        <v>Selenium</v>
      </c>
      <c r="B66" s="11" t="str">
        <f t="shared" si="408"/>
        <v>kg/MW</v>
      </c>
      <c r="C66" s="11">
        <f t="shared" si="477"/>
        <v>2035</v>
      </c>
      <c r="D66" s="16">
        <f t="shared" si="478"/>
        <v>18.5</v>
      </c>
      <c r="E66" s="16">
        <f t="shared" si="479"/>
        <v>18.5</v>
      </c>
      <c r="F66" s="16">
        <f t="shared" si="410"/>
        <v>7</v>
      </c>
      <c r="G66" s="16">
        <f t="shared" si="411"/>
        <v>30</v>
      </c>
      <c r="H66" s="18">
        <f t="shared" si="412"/>
        <v>2</v>
      </c>
      <c r="I66" s="16" t="e">
        <f>IF(H66&lt;&gt;0,PERCENTILE(JH66:LS66,#REF!),-999)</f>
        <v>#REF!</v>
      </c>
      <c r="J66" s="17" t="e">
        <f>IF(H66&lt;&gt;0,PERCENTILE(JH66:LS66,#REF!),-999)</f>
        <v>#REF!</v>
      </c>
      <c r="K66" s="21"/>
      <c r="L66" s="21"/>
      <c r="M66" s="21"/>
      <c r="N66" s="22"/>
      <c r="O66" s="21"/>
      <c r="P66" s="21"/>
      <c r="Q66" s="21"/>
      <c r="R66" s="22"/>
      <c r="S66" s="21"/>
      <c r="T66" s="21"/>
      <c r="U66" s="21"/>
      <c r="V66" s="22"/>
      <c r="W66" s="21"/>
      <c r="X66" s="21"/>
      <c r="Y66" s="21"/>
      <c r="Z66" s="22"/>
      <c r="AA66" s="21"/>
      <c r="AB66" s="21"/>
      <c r="AC66" s="21"/>
      <c r="AD66" s="22"/>
      <c r="AE66" s="21"/>
      <c r="AF66" s="21"/>
      <c r="AG66" s="21"/>
      <c r="AH66" s="22"/>
      <c r="AI66" s="21"/>
      <c r="AJ66" s="21"/>
      <c r="AK66" s="21"/>
      <c r="AL66" s="22"/>
      <c r="AM66" s="21"/>
      <c r="AN66" s="21"/>
      <c r="AO66" s="21"/>
      <c r="AP66" s="22"/>
      <c r="AQ66" s="21"/>
      <c r="AR66" s="21"/>
      <c r="AS66" s="21"/>
      <c r="AT66" s="22"/>
      <c r="AU66" s="21"/>
      <c r="AV66" s="21"/>
      <c r="AW66" s="21"/>
      <c r="AX66" s="22"/>
      <c r="AY66" s="21"/>
      <c r="AZ66" s="21"/>
      <c r="BA66" s="21"/>
      <c r="BB66" s="22"/>
      <c r="BC66" s="21"/>
      <c r="BD66" s="21"/>
      <c r="BE66" s="21"/>
      <c r="BF66" s="22"/>
      <c r="BG66" s="21"/>
      <c r="BH66" s="21"/>
      <c r="BI66" s="21"/>
      <c r="BJ66" s="22"/>
      <c r="BK66" s="21"/>
      <c r="BL66" s="21"/>
      <c r="BM66" s="21"/>
      <c r="BN66" s="22"/>
      <c r="BO66" s="21"/>
      <c r="BP66" s="21"/>
      <c r="BQ66" s="21"/>
      <c r="BR66" s="22"/>
      <c r="BS66" s="21"/>
      <c r="BT66" s="21"/>
      <c r="BU66" s="21"/>
      <c r="BV66" s="22"/>
      <c r="BW66" s="21"/>
      <c r="BX66" s="21"/>
      <c r="BY66" s="21"/>
      <c r="BZ66" s="22"/>
      <c r="CA66" s="21"/>
      <c r="CB66" s="21"/>
      <c r="CC66" s="21"/>
      <c r="CD66" s="22"/>
      <c r="CE66" s="21">
        <v>7</v>
      </c>
      <c r="CF66" s="21" t="s">
        <v>8</v>
      </c>
      <c r="CG66" s="21">
        <v>2013</v>
      </c>
      <c r="CH66" s="22" t="s">
        <v>9</v>
      </c>
      <c r="CI66" s="21">
        <v>18.5</v>
      </c>
      <c r="CJ66" s="21" t="s">
        <v>99</v>
      </c>
      <c r="CK66" s="21">
        <v>2013</v>
      </c>
      <c r="CL66" s="22" t="s">
        <v>210</v>
      </c>
      <c r="CM66" s="21">
        <v>30</v>
      </c>
      <c r="CN66" s="21" t="s">
        <v>8</v>
      </c>
      <c r="CO66" s="21">
        <v>2013</v>
      </c>
      <c r="CP66" s="22" t="s">
        <v>10</v>
      </c>
      <c r="CQ66" s="21"/>
      <c r="CR66" s="21"/>
      <c r="CS66" s="21"/>
      <c r="CT66" s="22"/>
      <c r="CU66" s="21"/>
      <c r="CV66" s="21"/>
      <c r="CW66" s="21"/>
      <c r="CX66" s="22"/>
      <c r="CY66" s="21"/>
      <c r="CZ66" s="21"/>
      <c r="DA66" s="21"/>
      <c r="DB66" s="22"/>
      <c r="DC66" s="21"/>
      <c r="DD66" s="21"/>
      <c r="DE66" s="21"/>
      <c r="DF66" s="22"/>
      <c r="DG66" s="21"/>
      <c r="DH66" s="21"/>
      <c r="DI66" s="21"/>
      <c r="DJ66" s="22"/>
      <c r="DK66" s="21"/>
      <c r="DL66" s="21"/>
      <c r="DM66" s="21"/>
      <c r="DN66" s="22"/>
      <c r="DO66" s="21"/>
      <c r="DP66" s="21"/>
      <c r="DQ66" s="21"/>
      <c r="DR66" s="22"/>
      <c r="DS66" s="21"/>
      <c r="DT66" s="21"/>
      <c r="DU66" s="21"/>
      <c r="DV66" s="22"/>
      <c r="DW66" s="21"/>
      <c r="DX66" s="21"/>
      <c r="DY66" s="21"/>
      <c r="DZ66" s="22"/>
      <c r="EA66" s="21"/>
      <c r="EB66" s="21"/>
      <c r="EC66" s="21"/>
      <c r="ED66" s="22"/>
      <c r="EE66" s="21"/>
      <c r="EF66" s="21"/>
      <c r="EG66" s="21"/>
      <c r="EH66" s="22"/>
      <c r="EI66" s="21"/>
      <c r="EJ66" s="21"/>
      <c r="EK66" s="21"/>
      <c r="EL66" s="22"/>
      <c r="EM66" s="21"/>
      <c r="EN66" s="21"/>
      <c r="EO66" s="21"/>
      <c r="EP66" s="22"/>
      <c r="EQ66" s="21"/>
      <c r="ER66" s="21"/>
      <c r="ES66" s="21"/>
      <c r="ET66" s="22"/>
      <c r="EU66" s="21"/>
      <c r="EV66" s="21"/>
      <c r="EW66" s="21"/>
      <c r="EX66" s="22"/>
      <c r="EY66" s="21"/>
      <c r="EZ66" s="21"/>
      <c r="FA66" s="21"/>
      <c r="FB66" s="22"/>
      <c r="FC66" s="21"/>
      <c r="FD66" s="21"/>
      <c r="FE66" s="21"/>
      <c r="FF66" s="22"/>
      <c r="FG66" s="21"/>
      <c r="FH66" s="21"/>
      <c r="FI66" s="21"/>
      <c r="FJ66" s="22"/>
      <c r="FK66" s="21"/>
      <c r="FL66" s="21"/>
      <c r="FM66" s="21"/>
      <c r="FN66" s="22"/>
      <c r="FO66" s="21"/>
      <c r="FP66" s="21"/>
      <c r="FQ66" s="21"/>
      <c r="FR66" s="22"/>
      <c r="FS66" s="21"/>
      <c r="FT66" s="21"/>
      <c r="FU66" s="21"/>
      <c r="FV66" s="22"/>
      <c r="FW66" s="21"/>
      <c r="FX66" s="21"/>
      <c r="FY66" s="21"/>
      <c r="FZ66" s="22"/>
      <c r="GA66" s="21"/>
      <c r="GB66" s="21"/>
      <c r="GC66" s="21"/>
      <c r="GD66" s="22"/>
      <c r="GE66" s="21"/>
      <c r="GF66" s="21"/>
      <c r="GG66" s="21"/>
      <c r="GH66" s="22"/>
      <c r="GI66" s="21"/>
      <c r="GJ66" s="21"/>
      <c r="GK66" s="21"/>
      <c r="GL66" s="22"/>
      <c r="GM66" s="21"/>
      <c r="GN66" s="21"/>
      <c r="GO66" s="21"/>
      <c r="GP66" s="22"/>
      <c r="GQ66" s="21"/>
      <c r="GR66" s="21"/>
      <c r="GS66" s="21"/>
      <c r="GT66" s="22"/>
      <c r="GW66" s="21"/>
      <c r="GX66" s="22"/>
      <c r="HA66" s="21"/>
      <c r="HB66" s="22"/>
      <c r="HE66" s="21"/>
      <c r="HF66" s="22"/>
      <c r="HG66" s="21"/>
      <c r="HH66" s="21"/>
      <c r="HI66" s="21"/>
      <c r="HJ66" s="22"/>
      <c r="HK66" s="21"/>
      <c r="HL66" s="21"/>
      <c r="HM66" s="21"/>
      <c r="HN66" s="22"/>
      <c r="HO66" s="21"/>
      <c r="HP66" s="21"/>
      <c r="HQ66" s="21"/>
      <c r="HR66" s="22"/>
      <c r="HS66" s="21"/>
      <c r="HT66" s="21"/>
      <c r="HU66" s="21"/>
      <c r="HV66" s="22"/>
      <c r="HW66" s="21"/>
      <c r="HX66" s="21"/>
      <c r="HY66" s="21"/>
      <c r="HZ66" s="22"/>
      <c r="IA66" s="21"/>
      <c r="IB66" s="21"/>
      <c r="IC66" s="21"/>
      <c r="ID66" s="22"/>
      <c r="IE66" s="21"/>
      <c r="IF66" s="21"/>
      <c r="IG66" s="21"/>
      <c r="IH66" s="22"/>
      <c r="II66" s="21"/>
      <c r="IJ66" s="21"/>
      <c r="IK66" s="21"/>
      <c r="IL66" s="22"/>
      <c r="IM66" s="21"/>
      <c r="IN66" s="21"/>
      <c r="IO66" s="21"/>
      <c r="IP66" s="22"/>
      <c r="IQ66" s="21"/>
      <c r="IR66" s="21"/>
      <c r="IS66" s="21"/>
      <c r="IT66" s="22"/>
      <c r="IU66" s="21"/>
      <c r="IV66" s="21"/>
      <c r="IW66" s="21"/>
      <c r="IX66" s="22"/>
      <c r="IY66" s="21"/>
      <c r="IZ66" s="21"/>
      <c r="JA66" s="21"/>
      <c r="JB66" s="22"/>
      <c r="JC66" s="21"/>
      <c r="JD66" s="21"/>
      <c r="JE66" s="21"/>
      <c r="JF66" s="22"/>
      <c r="JH66" s="39" t="b">
        <f t="shared" si="413"/>
        <v>0</v>
      </c>
      <c r="JI66" s="10" t="b">
        <f t="shared" si="414"/>
        <v>0</v>
      </c>
      <c r="JJ66" s="10" t="b">
        <f t="shared" si="415"/>
        <v>0</v>
      </c>
      <c r="JK66" s="10" t="b">
        <f t="shared" si="416"/>
        <v>0</v>
      </c>
      <c r="JL66" s="10" t="b">
        <f t="shared" si="417"/>
        <v>0</v>
      </c>
      <c r="JM66" s="10" t="b">
        <f t="shared" si="418"/>
        <v>0</v>
      </c>
      <c r="JN66" s="10" t="b">
        <f t="shared" si="419"/>
        <v>0</v>
      </c>
      <c r="JO66" s="10" t="b">
        <f t="shared" si="420"/>
        <v>0</v>
      </c>
      <c r="JP66" s="10" t="b">
        <f t="shared" si="421"/>
        <v>0</v>
      </c>
      <c r="JQ66" s="10" t="b">
        <f t="shared" si="422"/>
        <v>0</v>
      </c>
      <c r="JR66" s="10" t="b">
        <f t="shared" si="423"/>
        <v>0</v>
      </c>
      <c r="JS66" s="10" t="b">
        <f t="shared" si="424"/>
        <v>0</v>
      </c>
      <c r="JT66" s="10" t="b">
        <f t="shared" si="425"/>
        <v>0</v>
      </c>
      <c r="JU66" s="10" t="b">
        <f t="shared" si="426"/>
        <v>0</v>
      </c>
      <c r="JV66" s="10" t="b">
        <f t="shared" si="427"/>
        <v>0</v>
      </c>
      <c r="JW66" s="10" t="b">
        <f t="shared" si="428"/>
        <v>0</v>
      </c>
      <c r="JX66" s="10" t="b">
        <f t="shared" si="429"/>
        <v>0</v>
      </c>
      <c r="JY66" s="10" t="b">
        <f t="shared" si="430"/>
        <v>0</v>
      </c>
      <c r="JZ66" s="10">
        <f t="shared" si="431"/>
        <v>7</v>
      </c>
      <c r="KA66" s="10" t="b">
        <f t="shared" si="432"/>
        <v>0</v>
      </c>
      <c r="KB66" s="10">
        <f t="shared" si="433"/>
        <v>30</v>
      </c>
      <c r="KC66" s="10" t="b">
        <f t="shared" si="434"/>
        <v>0</v>
      </c>
      <c r="KD66" s="10" t="b">
        <f t="shared" si="435"/>
        <v>0</v>
      </c>
      <c r="KE66" s="10" t="b">
        <f t="shared" si="436"/>
        <v>0</v>
      </c>
      <c r="KF66" s="10" t="b">
        <f t="shared" si="437"/>
        <v>0</v>
      </c>
      <c r="KG66" s="10" t="b">
        <f t="shared" si="438"/>
        <v>0</v>
      </c>
      <c r="KH66" s="10" t="b">
        <f t="shared" si="439"/>
        <v>0</v>
      </c>
      <c r="KI66" s="10" t="b">
        <f t="shared" si="440"/>
        <v>0</v>
      </c>
      <c r="KJ66" s="10" t="b">
        <f t="shared" si="441"/>
        <v>0</v>
      </c>
      <c r="KK66" s="10" t="b">
        <f t="shared" si="442"/>
        <v>0</v>
      </c>
      <c r="KL66" s="10" t="b">
        <f t="shared" si="443"/>
        <v>0</v>
      </c>
      <c r="KM66" s="10" t="b">
        <f t="shared" si="444"/>
        <v>0</v>
      </c>
      <c r="KN66" s="10" t="b">
        <f t="shared" si="445"/>
        <v>0</v>
      </c>
      <c r="KO66" s="10" t="b">
        <f t="shared" si="446"/>
        <v>0</v>
      </c>
      <c r="KP66" s="10" t="b">
        <f t="shared" si="447"/>
        <v>0</v>
      </c>
      <c r="KQ66" s="10" t="b">
        <f t="shared" si="448"/>
        <v>0</v>
      </c>
      <c r="KR66" s="10" t="b">
        <f t="shared" si="449"/>
        <v>0</v>
      </c>
      <c r="KS66" s="10" t="b">
        <f t="shared" si="450"/>
        <v>0</v>
      </c>
      <c r="KT66" s="10" t="b">
        <f t="shared" si="451"/>
        <v>0</v>
      </c>
      <c r="KU66" s="10" t="b">
        <f t="shared" si="452"/>
        <v>0</v>
      </c>
      <c r="KV66" s="10" t="b">
        <f t="shared" si="453"/>
        <v>0</v>
      </c>
      <c r="KW66" s="10" t="b">
        <f t="shared" si="454"/>
        <v>0</v>
      </c>
      <c r="KX66" s="10" t="b">
        <f t="shared" si="455"/>
        <v>0</v>
      </c>
      <c r="KY66" s="10" t="b">
        <f t="shared" si="456"/>
        <v>0</v>
      </c>
      <c r="KZ66" s="10" t="b">
        <f t="shared" si="457"/>
        <v>0</v>
      </c>
      <c r="LA66" s="10" t="b">
        <f t="shared" si="458"/>
        <v>0</v>
      </c>
      <c r="LB66" s="10" t="b">
        <f t="shared" si="459"/>
        <v>0</v>
      </c>
      <c r="LC66" s="19" t="b">
        <f t="shared" si="460"/>
        <v>0</v>
      </c>
      <c r="LD66" s="10" t="b">
        <f t="shared" si="461"/>
        <v>0</v>
      </c>
      <c r="LE66" s="10" t="b">
        <f t="shared" si="462"/>
        <v>0</v>
      </c>
      <c r="LF66" s="10" t="b">
        <f t="shared" si="476"/>
        <v>0</v>
      </c>
      <c r="LG66" s="10" t="b">
        <f t="shared" si="463"/>
        <v>0</v>
      </c>
      <c r="LH66" s="10" t="b">
        <f t="shared" si="464"/>
        <v>0</v>
      </c>
      <c r="LI66" s="10" t="b">
        <f t="shared" si="465"/>
        <v>0</v>
      </c>
      <c r="LJ66" s="10" t="b">
        <f t="shared" si="466"/>
        <v>0</v>
      </c>
      <c r="LK66" s="10" t="b">
        <f t="shared" si="467"/>
        <v>0</v>
      </c>
      <c r="LL66" s="10" t="b">
        <f t="shared" si="468"/>
        <v>0</v>
      </c>
      <c r="LM66" s="10" t="b">
        <f t="shared" si="469"/>
        <v>0</v>
      </c>
      <c r="LN66" s="10" t="b">
        <f t="shared" si="470"/>
        <v>0</v>
      </c>
      <c r="LO66" s="10" t="b">
        <f t="shared" si="471"/>
        <v>0</v>
      </c>
      <c r="LP66" s="10" t="b">
        <f t="shared" si="472"/>
        <v>0</v>
      </c>
      <c r="LQ66" s="10" t="b">
        <f t="shared" si="473"/>
        <v>0</v>
      </c>
      <c r="LR66" s="10" t="b">
        <f t="shared" si="474"/>
        <v>0</v>
      </c>
      <c r="LS66" s="10" t="b">
        <f t="shared" si="475"/>
        <v>0</v>
      </c>
    </row>
    <row r="67" spans="1:331" x14ac:dyDescent="0.2">
      <c r="A67" s="20" t="str">
        <f t="shared" si="408"/>
        <v>Silver</v>
      </c>
      <c r="B67" s="11" t="str">
        <f t="shared" si="408"/>
        <v>kg/MW</v>
      </c>
      <c r="C67" s="11">
        <f t="shared" si="477"/>
        <v>2035</v>
      </c>
      <c r="D67" s="16">
        <f t="shared" si="478"/>
        <v>-999</v>
      </c>
      <c r="E67" s="16">
        <f t="shared" si="479"/>
        <v>-999</v>
      </c>
      <c r="F67" s="16">
        <f t="shared" si="410"/>
        <v>-999</v>
      </c>
      <c r="G67" s="16">
        <f t="shared" si="411"/>
        <v>-999</v>
      </c>
      <c r="H67" s="18">
        <f t="shared" si="412"/>
        <v>0</v>
      </c>
      <c r="I67" s="16">
        <f>IF(H67&lt;&gt;0,PERCENTILE(JH67:LS67,#REF!),-999)</f>
        <v>-999</v>
      </c>
      <c r="J67" s="17">
        <f>IF(H67&lt;&gt;0,PERCENTILE(JH67:LS67,#REF!),-999)</f>
        <v>-999</v>
      </c>
      <c r="K67" s="21"/>
      <c r="L67" s="21"/>
      <c r="M67" s="21"/>
      <c r="N67" s="22"/>
      <c r="O67" s="21"/>
      <c r="P67" s="21"/>
      <c r="Q67" s="21"/>
      <c r="R67" s="22"/>
      <c r="S67" s="21"/>
      <c r="T67" s="21"/>
      <c r="U67" s="21"/>
      <c r="V67" s="22"/>
      <c r="W67" s="21"/>
      <c r="X67" s="21"/>
      <c r="Y67" s="21"/>
      <c r="Z67" s="22"/>
      <c r="AA67" s="21"/>
      <c r="AB67" s="21"/>
      <c r="AC67" s="21"/>
      <c r="AD67" s="22"/>
      <c r="AE67" s="21"/>
      <c r="AF67" s="21"/>
      <c r="AG67" s="21"/>
      <c r="AH67" s="22"/>
      <c r="AI67" s="21"/>
      <c r="AJ67" s="21"/>
      <c r="AK67" s="21"/>
      <c r="AL67" s="22"/>
      <c r="AM67" s="21"/>
      <c r="AN67" s="21"/>
      <c r="AO67" s="21"/>
      <c r="AP67" s="22"/>
      <c r="AQ67" s="21"/>
      <c r="AR67" s="21"/>
      <c r="AS67" s="21"/>
      <c r="AT67" s="22"/>
      <c r="AU67" s="21"/>
      <c r="AV67" s="21"/>
      <c r="AW67" s="21"/>
      <c r="AX67" s="22"/>
      <c r="AY67" s="21"/>
      <c r="AZ67" s="21"/>
      <c r="BA67" s="21"/>
      <c r="BB67" s="22"/>
      <c r="BC67" s="21"/>
      <c r="BD67" s="21"/>
      <c r="BE67" s="21"/>
      <c r="BF67" s="22"/>
      <c r="BG67" s="21"/>
      <c r="BH67" s="21"/>
      <c r="BI67" s="21"/>
      <c r="BJ67" s="22"/>
      <c r="BK67" s="21"/>
      <c r="BL67" s="21"/>
      <c r="BM67" s="21"/>
      <c r="BN67" s="22"/>
      <c r="BO67" s="21"/>
      <c r="BP67" s="21"/>
      <c r="BQ67" s="21"/>
      <c r="BR67" s="22"/>
      <c r="BS67" s="21"/>
      <c r="BT67" s="21"/>
      <c r="BU67" s="21"/>
      <c r="BV67" s="22"/>
      <c r="BW67" s="21"/>
      <c r="BX67" s="21"/>
      <c r="BY67" s="21"/>
      <c r="BZ67" s="22"/>
      <c r="CA67" s="21"/>
      <c r="CB67" s="21"/>
      <c r="CC67" s="21"/>
      <c r="CD67" s="22"/>
      <c r="CE67" s="21"/>
      <c r="CF67" s="21"/>
      <c r="CG67" s="21"/>
      <c r="CH67" s="22"/>
      <c r="CI67" s="21"/>
      <c r="CJ67" s="21"/>
      <c r="CK67" s="21"/>
      <c r="CL67" s="22"/>
      <c r="CM67" s="21"/>
      <c r="CN67" s="21"/>
      <c r="CO67" s="21"/>
      <c r="CP67" s="22"/>
      <c r="CQ67" s="21"/>
      <c r="CR67" s="21"/>
      <c r="CS67" s="21"/>
      <c r="CT67" s="22"/>
      <c r="CU67" s="21"/>
      <c r="CV67" s="21"/>
      <c r="CW67" s="21"/>
      <c r="CX67" s="22"/>
      <c r="CY67" s="21"/>
      <c r="CZ67" s="21"/>
      <c r="DA67" s="21"/>
      <c r="DB67" s="22"/>
      <c r="DC67" s="21"/>
      <c r="DD67" s="21"/>
      <c r="DE67" s="21"/>
      <c r="DF67" s="22"/>
      <c r="DG67" s="21"/>
      <c r="DH67" s="21"/>
      <c r="DI67" s="21"/>
      <c r="DJ67" s="22"/>
      <c r="DK67" s="21"/>
      <c r="DL67" s="21"/>
      <c r="DM67" s="21"/>
      <c r="DN67" s="22"/>
      <c r="DO67" s="21"/>
      <c r="DP67" s="21"/>
      <c r="DQ67" s="21"/>
      <c r="DR67" s="22"/>
      <c r="DS67" s="21"/>
      <c r="DT67" s="21"/>
      <c r="DU67" s="21"/>
      <c r="DV67" s="22"/>
      <c r="DW67" s="21"/>
      <c r="DX67" s="21"/>
      <c r="DY67" s="21"/>
      <c r="DZ67" s="22"/>
      <c r="EA67" s="21"/>
      <c r="EB67" s="21"/>
      <c r="EC67" s="21"/>
      <c r="ED67" s="22"/>
      <c r="EE67" s="21"/>
      <c r="EF67" s="21"/>
      <c r="EG67" s="21"/>
      <c r="EH67" s="22"/>
      <c r="EI67" s="21"/>
      <c r="EJ67" s="21"/>
      <c r="EK67" s="21"/>
      <c r="EL67" s="22"/>
      <c r="EM67" s="21"/>
      <c r="EN67" s="21"/>
      <c r="EO67" s="21"/>
      <c r="EP67" s="22"/>
      <c r="EQ67" s="21"/>
      <c r="ER67" s="21"/>
      <c r="ES67" s="21"/>
      <c r="ET67" s="22"/>
      <c r="EU67" s="21"/>
      <c r="EV67" s="21"/>
      <c r="EW67" s="21"/>
      <c r="EX67" s="22"/>
      <c r="EY67" s="21"/>
      <c r="EZ67" s="21"/>
      <c r="FA67" s="21"/>
      <c r="FB67" s="22"/>
      <c r="FC67" s="21"/>
      <c r="FD67" s="21"/>
      <c r="FE67" s="21"/>
      <c r="FF67" s="22"/>
      <c r="FG67" s="21"/>
      <c r="FH67" s="21"/>
      <c r="FI67" s="21"/>
      <c r="FJ67" s="22"/>
      <c r="FK67" s="21"/>
      <c r="FL67" s="21"/>
      <c r="FM67" s="21"/>
      <c r="FN67" s="22"/>
      <c r="FO67" s="21"/>
      <c r="FP67" s="21"/>
      <c r="FQ67" s="21"/>
      <c r="FR67" s="22"/>
      <c r="FS67" s="21"/>
      <c r="FT67" s="21"/>
      <c r="FU67" s="21"/>
      <c r="FV67" s="22"/>
      <c r="FW67" s="21"/>
      <c r="FX67" s="21"/>
      <c r="FY67" s="21"/>
      <c r="FZ67" s="22"/>
      <c r="GA67" s="21"/>
      <c r="GB67" s="21"/>
      <c r="GC67" s="21"/>
      <c r="GD67" s="22"/>
      <c r="GE67" s="21"/>
      <c r="GF67" s="21"/>
      <c r="GG67" s="21"/>
      <c r="GH67" s="22"/>
      <c r="GI67" s="21"/>
      <c r="GJ67" s="21"/>
      <c r="GK67" s="21"/>
      <c r="GL67" s="22"/>
      <c r="GM67" s="21"/>
      <c r="GN67" s="21"/>
      <c r="GO67" s="21"/>
      <c r="GP67" s="22"/>
      <c r="GQ67" s="21"/>
      <c r="GR67" s="21"/>
      <c r="GS67" s="21"/>
      <c r="GT67" s="22"/>
      <c r="GW67" s="21"/>
      <c r="GX67" s="22"/>
      <c r="HA67" s="21"/>
      <c r="HB67" s="22"/>
      <c r="HE67" s="21"/>
      <c r="HF67" s="22"/>
      <c r="HG67" s="21"/>
      <c r="HH67" s="21"/>
      <c r="HI67" s="21"/>
      <c r="HJ67" s="22"/>
      <c r="HK67" s="21"/>
      <c r="HL67" s="21"/>
      <c r="HM67" s="21"/>
      <c r="HN67" s="22"/>
      <c r="HO67" s="21"/>
      <c r="HP67" s="21"/>
      <c r="HQ67" s="21"/>
      <c r="HR67" s="22"/>
      <c r="HS67" s="21"/>
      <c r="HT67" s="21"/>
      <c r="HU67" s="21"/>
      <c r="HV67" s="22"/>
      <c r="HW67" s="21"/>
      <c r="HX67" s="21"/>
      <c r="HY67" s="21"/>
      <c r="HZ67" s="22"/>
      <c r="IA67" s="21"/>
      <c r="IB67" s="21"/>
      <c r="IC67" s="21"/>
      <c r="ID67" s="22"/>
      <c r="IE67" s="21"/>
      <c r="IF67" s="21"/>
      <c r="IG67" s="21"/>
      <c r="IH67" s="22"/>
      <c r="II67" s="21"/>
      <c r="IJ67" s="21"/>
      <c r="IK67" s="21"/>
      <c r="IL67" s="22"/>
      <c r="IM67" s="21"/>
      <c r="IN67" s="21"/>
      <c r="IO67" s="21"/>
      <c r="IP67" s="22"/>
      <c r="IQ67" s="21"/>
      <c r="IR67" s="21"/>
      <c r="IS67" s="21"/>
      <c r="IT67" s="22"/>
      <c r="IU67" s="21"/>
      <c r="IV67" s="21"/>
      <c r="IW67" s="21"/>
      <c r="IX67" s="22"/>
      <c r="IY67" s="21"/>
      <c r="IZ67" s="21"/>
      <c r="JA67" s="21"/>
      <c r="JB67" s="22"/>
      <c r="JC67" s="21"/>
      <c r="JD67" s="21"/>
      <c r="JE67" s="21"/>
      <c r="JF67" s="22"/>
      <c r="JH67" s="39" t="b">
        <f t="shared" si="413"/>
        <v>0</v>
      </c>
      <c r="JI67" s="10" t="b">
        <f t="shared" si="414"/>
        <v>0</v>
      </c>
      <c r="JJ67" s="10" t="b">
        <f t="shared" si="415"/>
        <v>0</v>
      </c>
      <c r="JK67" s="10" t="b">
        <f t="shared" si="416"/>
        <v>0</v>
      </c>
      <c r="JL67" s="10" t="b">
        <f t="shared" si="417"/>
        <v>0</v>
      </c>
      <c r="JM67" s="10" t="b">
        <f t="shared" si="418"/>
        <v>0</v>
      </c>
      <c r="JN67" s="10" t="b">
        <f t="shared" si="419"/>
        <v>0</v>
      </c>
      <c r="JO67" s="10" t="b">
        <f t="shared" si="420"/>
        <v>0</v>
      </c>
      <c r="JP67" s="10" t="b">
        <f t="shared" si="421"/>
        <v>0</v>
      </c>
      <c r="JQ67" s="10" t="b">
        <f t="shared" si="422"/>
        <v>0</v>
      </c>
      <c r="JR67" s="10" t="b">
        <f t="shared" si="423"/>
        <v>0</v>
      </c>
      <c r="JS67" s="10" t="b">
        <f t="shared" si="424"/>
        <v>0</v>
      </c>
      <c r="JT67" s="10" t="b">
        <f t="shared" si="425"/>
        <v>0</v>
      </c>
      <c r="JU67" s="10" t="b">
        <f t="shared" si="426"/>
        <v>0</v>
      </c>
      <c r="JV67" s="10" t="b">
        <f t="shared" si="427"/>
        <v>0</v>
      </c>
      <c r="JW67" s="10" t="b">
        <f t="shared" si="428"/>
        <v>0</v>
      </c>
      <c r="JX67" s="10" t="b">
        <f t="shared" si="429"/>
        <v>0</v>
      </c>
      <c r="JY67" s="10" t="b">
        <f t="shared" si="430"/>
        <v>0</v>
      </c>
      <c r="JZ67" s="10" t="b">
        <f t="shared" si="431"/>
        <v>0</v>
      </c>
      <c r="KA67" s="10" t="b">
        <f t="shared" si="432"/>
        <v>0</v>
      </c>
      <c r="KB67" s="10" t="b">
        <f t="shared" si="433"/>
        <v>0</v>
      </c>
      <c r="KC67" s="10" t="b">
        <f t="shared" si="434"/>
        <v>0</v>
      </c>
      <c r="KD67" s="10" t="b">
        <f t="shared" si="435"/>
        <v>0</v>
      </c>
      <c r="KE67" s="10" t="b">
        <f t="shared" si="436"/>
        <v>0</v>
      </c>
      <c r="KF67" s="10" t="b">
        <f t="shared" si="437"/>
        <v>0</v>
      </c>
      <c r="KG67" s="10" t="b">
        <f t="shared" si="438"/>
        <v>0</v>
      </c>
      <c r="KH67" s="10" t="b">
        <f t="shared" si="439"/>
        <v>0</v>
      </c>
      <c r="KI67" s="10" t="b">
        <f t="shared" si="440"/>
        <v>0</v>
      </c>
      <c r="KJ67" s="10" t="b">
        <f t="shared" si="441"/>
        <v>0</v>
      </c>
      <c r="KK67" s="10" t="b">
        <f t="shared" si="442"/>
        <v>0</v>
      </c>
      <c r="KL67" s="10" t="b">
        <f t="shared" si="443"/>
        <v>0</v>
      </c>
      <c r="KM67" s="10" t="b">
        <f t="shared" si="444"/>
        <v>0</v>
      </c>
      <c r="KN67" s="10" t="b">
        <f t="shared" si="445"/>
        <v>0</v>
      </c>
      <c r="KO67" s="10" t="b">
        <f t="shared" si="446"/>
        <v>0</v>
      </c>
      <c r="KP67" s="10" t="b">
        <f t="shared" si="447"/>
        <v>0</v>
      </c>
      <c r="KQ67" s="10" t="b">
        <f t="shared" si="448"/>
        <v>0</v>
      </c>
      <c r="KR67" s="10" t="b">
        <f t="shared" si="449"/>
        <v>0</v>
      </c>
      <c r="KS67" s="10" t="b">
        <f t="shared" si="450"/>
        <v>0</v>
      </c>
      <c r="KT67" s="10" t="b">
        <f t="shared" si="451"/>
        <v>0</v>
      </c>
      <c r="KU67" s="10" t="b">
        <f t="shared" si="452"/>
        <v>0</v>
      </c>
      <c r="KV67" s="10" t="b">
        <f t="shared" si="453"/>
        <v>0</v>
      </c>
      <c r="KW67" s="10" t="b">
        <f t="shared" si="454"/>
        <v>0</v>
      </c>
      <c r="KX67" s="10" t="b">
        <f t="shared" si="455"/>
        <v>0</v>
      </c>
      <c r="KY67" s="10" t="b">
        <f t="shared" si="456"/>
        <v>0</v>
      </c>
      <c r="KZ67" s="10" t="b">
        <f t="shared" si="457"/>
        <v>0</v>
      </c>
      <c r="LA67" s="10" t="b">
        <f t="shared" si="458"/>
        <v>0</v>
      </c>
      <c r="LB67" s="10" t="b">
        <f t="shared" si="459"/>
        <v>0</v>
      </c>
      <c r="LC67" s="19" t="b">
        <f t="shared" si="460"/>
        <v>0</v>
      </c>
      <c r="LD67" s="10" t="b">
        <f t="shared" si="461"/>
        <v>0</v>
      </c>
      <c r="LE67" s="10" t="b">
        <f t="shared" si="462"/>
        <v>0</v>
      </c>
      <c r="LF67" s="10" t="b">
        <f t="shared" si="476"/>
        <v>0</v>
      </c>
      <c r="LG67" s="10" t="b">
        <f t="shared" si="463"/>
        <v>0</v>
      </c>
      <c r="LH67" s="10" t="b">
        <f t="shared" si="464"/>
        <v>0</v>
      </c>
      <c r="LI67" s="10" t="b">
        <f t="shared" si="465"/>
        <v>0</v>
      </c>
      <c r="LJ67" s="10" t="b">
        <f t="shared" si="466"/>
        <v>0</v>
      </c>
      <c r="LK67" s="10" t="b">
        <f t="shared" si="467"/>
        <v>0</v>
      </c>
      <c r="LL67" s="10" t="b">
        <f t="shared" si="468"/>
        <v>0</v>
      </c>
      <c r="LM67" s="10" t="b">
        <f t="shared" si="469"/>
        <v>0</v>
      </c>
      <c r="LN67" s="10" t="b">
        <f t="shared" si="470"/>
        <v>0</v>
      </c>
      <c r="LO67" s="10" t="b">
        <f t="shared" si="471"/>
        <v>0</v>
      </c>
      <c r="LP67" s="10" t="b">
        <f t="shared" si="472"/>
        <v>0</v>
      </c>
      <c r="LQ67" s="10" t="b">
        <f t="shared" si="473"/>
        <v>0</v>
      </c>
      <c r="LR67" s="10" t="b">
        <f t="shared" si="474"/>
        <v>0</v>
      </c>
      <c r="LS67" s="10" t="b">
        <f t="shared" si="475"/>
        <v>0</v>
      </c>
    </row>
    <row r="68" spans="1:331" x14ac:dyDescent="0.2">
      <c r="A68" s="20" t="str">
        <f t="shared" si="408"/>
        <v>Tellurium</v>
      </c>
      <c r="B68" s="11" t="str">
        <f t="shared" si="408"/>
        <v>kg/MW</v>
      </c>
      <c r="C68" s="11">
        <f t="shared" si="477"/>
        <v>2035</v>
      </c>
      <c r="D68" s="16">
        <f t="shared" si="478"/>
        <v>-999</v>
      </c>
      <c r="E68" s="16">
        <f t="shared" si="479"/>
        <v>-999</v>
      </c>
      <c r="F68" s="16">
        <f t="shared" si="410"/>
        <v>-999</v>
      </c>
      <c r="G68" s="16">
        <f t="shared" si="411"/>
        <v>-999</v>
      </c>
      <c r="H68" s="18">
        <f t="shared" si="412"/>
        <v>0</v>
      </c>
      <c r="I68" s="16">
        <f>IF(H68&lt;&gt;0,PERCENTILE(JH68:LS68,#REF!),-999)</f>
        <v>-999</v>
      </c>
      <c r="J68" s="17">
        <f>IF(H68&lt;&gt;0,PERCENTILE(JH68:LS68,#REF!),-999)</f>
        <v>-999</v>
      </c>
      <c r="K68" s="21"/>
      <c r="L68" s="21"/>
      <c r="M68" s="21"/>
      <c r="N68" s="22"/>
      <c r="O68" s="21"/>
      <c r="P68" s="21"/>
      <c r="Q68" s="21"/>
      <c r="R68" s="22"/>
      <c r="S68" s="21"/>
      <c r="T68" s="21"/>
      <c r="U68" s="21"/>
      <c r="V68" s="22"/>
      <c r="W68" s="21"/>
      <c r="X68" s="21"/>
      <c r="Y68" s="21"/>
      <c r="Z68" s="22"/>
      <c r="AA68" s="21"/>
      <c r="AB68" s="21"/>
      <c r="AC68" s="21"/>
      <c r="AD68" s="22"/>
      <c r="AE68" s="21"/>
      <c r="AF68" s="21"/>
      <c r="AG68" s="21"/>
      <c r="AH68" s="22"/>
      <c r="AI68" s="21"/>
      <c r="AJ68" s="21"/>
      <c r="AK68" s="21"/>
      <c r="AL68" s="22"/>
      <c r="AM68" s="21"/>
      <c r="AN68" s="21"/>
      <c r="AO68" s="21"/>
      <c r="AP68" s="22"/>
      <c r="AQ68" s="21"/>
      <c r="AR68" s="21"/>
      <c r="AS68" s="21"/>
      <c r="AT68" s="22"/>
      <c r="AU68" s="21"/>
      <c r="AV68" s="21"/>
      <c r="AW68" s="21"/>
      <c r="AX68" s="22"/>
      <c r="AY68" s="21"/>
      <c r="AZ68" s="21"/>
      <c r="BA68" s="21"/>
      <c r="BB68" s="22"/>
      <c r="BC68" s="21"/>
      <c r="BD68" s="21"/>
      <c r="BE68" s="21"/>
      <c r="BF68" s="22"/>
      <c r="BG68" s="21"/>
      <c r="BH68" s="21"/>
      <c r="BI68" s="21"/>
      <c r="BJ68" s="22"/>
      <c r="BK68" s="21"/>
      <c r="BL68" s="21"/>
      <c r="BM68" s="21"/>
      <c r="BN68" s="22"/>
      <c r="BO68" s="21"/>
      <c r="BP68" s="21"/>
      <c r="BQ68" s="21"/>
      <c r="BR68" s="22"/>
      <c r="BS68" s="21"/>
      <c r="BT68" s="21"/>
      <c r="BU68" s="21"/>
      <c r="BV68" s="22"/>
      <c r="BW68" s="21"/>
      <c r="BX68" s="21"/>
      <c r="BY68" s="21"/>
      <c r="BZ68" s="22"/>
      <c r="CA68" s="21"/>
      <c r="CB68" s="21"/>
      <c r="CC68" s="21"/>
      <c r="CD68" s="22"/>
      <c r="CE68" s="21"/>
      <c r="CF68" s="21"/>
      <c r="CG68" s="21"/>
      <c r="CH68" s="22"/>
      <c r="CI68" s="21"/>
      <c r="CJ68" s="21"/>
      <c r="CK68" s="21"/>
      <c r="CL68" s="22"/>
      <c r="CM68" s="21"/>
      <c r="CN68" s="21"/>
      <c r="CO68" s="21"/>
      <c r="CP68" s="22"/>
      <c r="CQ68" s="21"/>
      <c r="CR68" s="21"/>
      <c r="CS68" s="21"/>
      <c r="CT68" s="22"/>
      <c r="CU68" s="21"/>
      <c r="CV68" s="21"/>
      <c r="CW68" s="21"/>
      <c r="CX68" s="22"/>
      <c r="CY68" s="21"/>
      <c r="CZ68" s="21"/>
      <c r="DA68" s="21"/>
      <c r="DB68" s="22"/>
      <c r="DC68" s="21"/>
      <c r="DD68" s="21"/>
      <c r="DE68" s="21"/>
      <c r="DF68" s="22"/>
      <c r="DG68" s="21"/>
      <c r="DH68" s="21"/>
      <c r="DI68" s="21"/>
      <c r="DJ68" s="22"/>
      <c r="DK68" s="21"/>
      <c r="DL68" s="21"/>
      <c r="DM68" s="21"/>
      <c r="DN68" s="22"/>
      <c r="DO68" s="21"/>
      <c r="DP68" s="21"/>
      <c r="DQ68" s="21"/>
      <c r="DR68" s="22"/>
      <c r="DS68" s="21"/>
      <c r="DT68" s="21"/>
      <c r="DU68" s="21"/>
      <c r="DV68" s="22"/>
      <c r="DW68" s="21"/>
      <c r="DX68" s="21"/>
      <c r="DY68" s="21"/>
      <c r="DZ68" s="22"/>
      <c r="EA68" s="21"/>
      <c r="EB68" s="21"/>
      <c r="EC68" s="21"/>
      <c r="ED68" s="22"/>
      <c r="EE68" s="21"/>
      <c r="EF68" s="21"/>
      <c r="EG68" s="21"/>
      <c r="EH68" s="22"/>
      <c r="EI68" s="21"/>
      <c r="EJ68" s="21"/>
      <c r="EK68" s="21"/>
      <c r="EL68" s="22"/>
      <c r="EM68" s="21"/>
      <c r="EN68" s="21"/>
      <c r="EO68" s="21"/>
      <c r="EP68" s="22"/>
      <c r="EQ68" s="21"/>
      <c r="ER68" s="21"/>
      <c r="ES68" s="21"/>
      <c r="ET68" s="22"/>
      <c r="EU68" s="21"/>
      <c r="EV68" s="21"/>
      <c r="EW68" s="21"/>
      <c r="EX68" s="22"/>
      <c r="EY68" s="21"/>
      <c r="EZ68" s="21"/>
      <c r="FA68" s="21"/>
      <c r="FB68" s="22"/>
      <c r="FC68" s="21"/>
      <c r="FD68" s="21"/>
      <c r="FE68" s="21"/>
      <c r="FF68" s="22"/>
      <c r="FG68" s="21"/>
      <c r="FH68" s="21"/>
      <c r="FI68" s="21"/>
      <c r="FJ68" s="22"/>
      <c r="FK68" s="21"/>
      <c r="FL68" s="21"/>
      <c r="FM68" s="21"/>
      <c r="FN68" s="22"/>
      <c r="FO68" s="21"/>
      <c r="FP68" s="21"/>
      <c r="FQ68" s="21"/>
      <c r="FR68" s="22"/>
      <c r="FS68" s="21"/>
      <c r="FT68" s="21"/>
      <c r="FU68" s="21"/>
      <c r="FV68" s="22"/>
      <c r="FW68" s="21"/>
      <c r="FX68" s="21"/>
      <c r="FY68" s="21"/>
      <c r="FZ68" s="22"/>
      <c r="GA68" s="21"/>
      <c r="GB68" s="21"/>
      <c r="GC68" s="21"/>
      <c r="GD68" s="22"/>
      <c r="GE68" s="21"/>
      <c r="GF68" s="21"/>
      <c r="GG68" s="21"/>
      <c r="GH68" s="22"/>
      <c r="GI68" s="21"/>
      <c r="GJ68" s="21"/>
      <c r="GK68" s="21"/>
      <c r="GL68" s="22"/>
      <c r="GM68" s="21"/>
      <c r="GN68" s="21"/>
      <c r="GO68" s="21"/>
      <c r="GP68" s="22"/>
      <c r="GQ68" s="21"/>
      <c r="GR68" s="21"/>
      <c r="GS68" s="21"/>
      <c r="GT68" s="22"/>
      <c r="GW68" s="21"/>
      <c r="GX68" s="22"/>
      <c r="HA68" s="21"/>
      <c r="HB68" s="22"/>
      <c r="HE68" s="21"/>
      <c r="HF68" s="22"/>
      <c r="HG68" s="21"/>
      <c r="HH68" s="21"/>
      <c r="HI68" s="21"/>
      <c r="HJ68" s="22"/>
      <c r="HK68" s="21"/>
      <c r="HL68" s="21"/>
      <c r="HM68" s="21"/>
      <c r="HN68" s="22"/>
      <c r="HO68" s="21"/>
      <c r="HP68" s="21"/>
      <c r="HQ68" s="21"/>
      <c r="HR68" s="22"/>
      <c r="HS68" s="21"/>
      <c r="HT68" s="21"/>
      <c r="HU68" s="21"/>
      <c r="HV68" s="22"/>
      <c r="HW68" s="21"/>
      <c r="HX68" s="21"/>
      <c r="HY68" s="21"/>
      <c r="HZ68" s="22"/>
      <c r="IA68" s="21"/>
      <c r="IB68" s="21"/>
      <c r="IC68" s="21"/>
      <c r="ID68" s="22"/>
      <c r="IE68" s="21"/>
      <c r="IF68" s="21"/>
      <c r="IG68" s="21"/>
      <c r="IH68" s="22"/>
      <c r="II68" s="21"/>
      <c r="IJ68" s="21"/>
      <c r="IK68" s="21"/>
      <c r="IL68" s="22"/>
      <c r="IM68" s="21"/>
      <c r="IN68" s="21"/>
      <c r="IO68" s="21"/>
      <c r="IP68" s="22"/>
      <c r="IQ68" s="21"/>
      <c r="IR68" s="21"/>
      <c r="IS68" s="21"/>
      <c r="IT68" s="22"/>
      <c r="IU68" s="21"/>
      <c r="IV68" s="21"/>
      <c r="IW68" s="21"/>
      <c r="IX68" s="22"/>
      <c r="IY68" s="21"/>
      <c r="IZ68" s="21"/>
      <c r="JA68" s="21"/>
      <c r="JB68" s="22"/>
      <c r="JC68" s="21"/>
      <c r="JD68" s="21"/>
      <c r="JE68" s="21"/>
      <c r="JF68" s="22"/>
      <c r="JH68" s="39" t="b">
        <f t="shared" si="413"/>
        <v>0</v>
      </c>
      <c r="JI68" s="10" t="b">
        <f t="shared" si="414"/>
        <v>0</v>
      </c>
      <c r="JJ68" s="10" t="b">
        <f t="shared" si="415"/>
        <v>0</v>
      </c>
      <c r="JK68" s="10" t="b">
        <f t="shared" si="416"/>
        <v>0</v>
      </c>
      <c r="JL68" s="10" t="b">
        <f t="shared" si="417"/>
        <v>0</v>
      </c>
      <c r="JM68" s="10" t="b">
        <f t="shared" si="418"/>
        <v>0</v>
      </c>
      <c r="JN68" s="10" t="b">
        <f t="shared" si="419"/>
        <v>0</v>
      </c>
      <c r="JO68" s="10" t="b">
        <f t="shared" si="420"/>
        <v>0</v>
      </c>
      <c r="JP68" s="10" t="b">
        <f t="shared" si="421"/>
        <v>0</v>
      </c>
      <c r="JQ68" s="10" t="b">
        <f t="shared" si="422"/>
        <v>0</v>
      </c>
      <c r="JR68" s="10" t="b">
        <f t="shared" si="423"/>
        <v>0</v>
      </c>
      <c r="JS68" s="10" t="b">
        <f t="shared" si="424"/>
        <v>0</v>
      </c>
      <c r="JT68" s="10" t="b">
        <f t="shared" si="425"/>
        <v>0</v>
      </c>
      <c r="JU68" s="10" t="b">
        <f t="shared" si="426"/>
        <v>0</v>
      </c>
      <c r="JV68" s="10" t="b">
        <f t="shared" si="427"/>
        <v>0</v>
      </c>
      <c r="JW68" s="10" t="b">
        <f t="shared" si="428"/>
        <v>0</v>
      </c>
      <c r="JX68" s="10" t="b">
        <f t="shared" si="429"/>
        <v>0</v>
      </c>
      <c r="JY68" s="10" t="b">
        <f t="shared" si="430"/>
        <v>0</v>
      </c>
      <c r="JZ68" s="10" t="b">
        <f t="shared" si="431"/>
        <v>0</v>
      </c>
      <c r="KA68" s="10" t="b">
        <f t="shared" si="432"/>
        <v>0</v>
      </c>
      <c r="KB68" s="10" t="b">
        <f t="shared" si="433"/>
        <v>0</v>
      </c>
      <c r="KC68" s="10" t="b">
        <f t="shared" si="434"/>
        <v>0</v>
      </c>
      <c r="KD68" s="10" t="b">
        <f t="shared" si="435"/>
        <v>0</v>
      </c>
      <c r="KE68" s="10" t="b">
        <f t="shared" si="436"/>
        <v>0</v>
      </c>
      <c r="KF68" s="10" t="b">
        <f t="shared" si="437"/>
        <v>0</v>
      </c>
      <c r="KG68" s="10" t="b">
        <f t="shared" si="438"/>
        <v>0</v>
      </c>
      <c r="KH68" s="10" t="b">
        <f t="shared" si="439"/>
        <v>0</v>
      </c>
      <c r="KI68" s="10" t="b">
        <f t="shared" si="440"/>
        <v>0</v>
      </c>
      <c r="KJ68" s="10" t="b">
        <f t="shared" si="441"/>
        <v>0</v>
      </c>
      <c r="KK68" s="10" t="b">
        <f t="shared" si="442"/>
        <v>0</v>
      </c>
      <c r="KL68" s="10" t="b">
        <f t="shared" si="443"/>
        <v>0</v>
      </c>
      <c r="KM68" s="10" t="b">
        <f t="shared" si="444"/>
        <v>0</v>
      </c>
      <c r="KN68" s="10" t="b">
        <f t="shared" si="445"/>
        <v>0</v>
      </c>
      <c r="KO68" s="10" t="b">
        <f t="shared" si="446"/>
        <v>0</v>
      </c>
      <c r="KP68" s="10" t="b">
        <f t="shared" si="447"/>
        <v>0</v>
      </c>
      <c r="KQ68" s="10" t="b">
        <f t="shared" si="448"/>
        <v>0</v>
      </c>
      <c r="KR68" s="10" t="b">
        <f t="shared" si="449"/>
        <v>0</v>
      </c>
      <c r="KS68" s="10" t="b">
        <f t="shared" si="450"/>
        <v>0</v>
      </c>
      <c r="KT68" s="10" t="b">
        <f t="shared" si="451"/>
        <v>0</v>
      </c>
      <c r="KU68" s="10" t="b">
        <f t="shared" si="452"/>
        <v>0</v>
      </c>
      <c r="KV68" s="10" t="b">
        <f t="shared" si="453"/>
        <v>0</v>
      </c>
      <c r="KW68" s="10" t="b">
        <f t="shared" si="454"/>
        <v>0</v>
      </c>
      <c r="KX68" s="10" t="b">
        <f t="shared" si="455"/>
        <v>0</v>
      </c>
      <c r="KY68" s="10" t="b">
        <f t="shared" si="456"/>
        <v>0</v>
      </c>
      <c r="KZ68" s="10" t="b">
        <f t="shared" si="457"/>
        <v>0</v>
      </c>
      <c r="LA68" s="10" t="b">
        <f t="shared" si="458"/>
        <v>0</v>
      </c>
      <c r="LB68" s="10" t="b">
        <f t="shared" si="459"/>
        <v>0</v>
      </c>
      <c r="LC68" s="19" t="b">
        <f t="shared" si="460"/>
        <v>0</v>
      </c>
      <c r="LD68" s="10" t="b">
        <f t="shared" si="461"/>
        <v>0</v>
      </c>
      <c r="LE68" s="10" t="b">
        <f t="shared" si="462"/>
        <v>0</v>
      </c>
      <c r="LF68" s="10" t="b">
        <f t="shared" si="476"/>
        <v>0</v>
      </c>
      <c r="LG68" s="10" t="b">
        <f t="shared" si="463"/>
        <v>0</v>
      </c>
      <c r="LH68" s="10" t="b">
        <f t="shared" si="464"/>
        <v>0</v>
      </c>
      <c r="LI68" s="10" t="b">
        <f t="shared" si="465"/>
        <v>0</v>
      </c>
      <c r="LJ68" s="10" t="b">
        <f t="shared" si="466"/>
        <v>0</v>
      </c>
      <c r="LK68" s="10" t="b">
        <f t="shared" si="467"/>
        <v>0</v>
      </c>
      <c r="LL68" s="10" t="b">
        <f t="shared" si="468"/>
        <v>0</v>
      </c>
      <c r="LM68" s="10" t="b">
        <f t="shared" si="469"/>
        <v>0</v>
      </c>
      <c r="LN68" s="10" t="b">
        <f t="shared" si="470"/>
        <v>0</v>
      </c>
      <c r="LO68" s="10" t="b">
        <f t="shared" si="471"/>
        <v>0</v>
      </c>
      <c r="LP68" s="10" t="b">
        <f t="shared" si="472"/>
        <v>0</v>
      </c>
      <c r="LQ68" s="10" t="b">
        <f t="shared" si="473"/>
        <v>0</v>
      </c>
      <c r="LR68" s="10" t="b">
        <f t="shared" si="474"/>
        <v>0</v>
      </c>
      <c r="LS68" s="10" t="b">
        <f t="shared" si="475"/>
        <v>0</v>
      </c>
    </row>
    <row r="69" spans="1:331" s="1" customFormat="1" x14ac:dyDescent="0.2">
      <c r="A69" s="3"/>
      <c r="B69" s="4"/>
      <c r="C69" s="4"/>
      <c r="J69" s="3"/>
      <c r="N69" s="3"/>
      <c r="R69" s="3"/>
      <c r="V69" s="3"/>
      <c r="Z69" s="3"/>
      <c r="AD69" s="3"/>
      <c r="AH69" s="3"/>
      <c r="AL69" s="3"/>
      <c r="AP69" s="3"/>
      <c r="AT69" s="3"/>
      <c r="AX69" s="3"/>
      <c r="BB69" s="3"/>
      <c r="BF69" s="3"/>
      <c r="BJ69" s="3"/>
      <c r="BN69" s="3"/>
      <c r="BR69" s="3"/>
      <c r="BV69" s="3"/>
      <c r="BZ69" s="3"/>
      <c r="CD69" s="3"/>
      <c r="CH69" s="3"/>
      <c r="CL69" s="3"/>
      <c r="CP69" s="3"/>
      <c r="CT69" s="3"/>
      <c r="CX69" s="3"/>
      <c r="DB69" s="3"/>
      <c r="DF69" s="3"/>
      <c r="DJ69" s="3"/>
      <c r="DN69" s="3"/>
      <c r="DR69" s="3"/>
      <c r="DV69" s="3"/>
      <c r="DZ69" s="3"/>
      <c r="ED69" s="3"/>
      <c r="EH69" s="3"/>
      <c r="EL69" s="3"/>
      <c r="EP69" s="3"/>
      <c r="ET69" s="3"/>
      <c r="EX69" s="3"/>
      <c r="FB69" s="3"/>
      <c r="FF69" s="3"/>
      <c r="FJ69" s="3"/>
      <c r="FN69" s="3"/>
      <c r="FR69" s="3"/>
      <c r="FV69" s="3"/>
      <c r="FZ69" s="3"/>
      <c r="GD69" s="3"/>
      <c r="GH69" s="3"/>
      <c r="GL69" s="3"/>
      <c r="GP69" s="3"/>
      <c r="GT69" s="3"/>
      <c r="GX69" s="3"/>
      <c r="HB69" s="3"/>
      <c r="HF69" s="3"/>
      <c r="HJ69" s="3"/>
      <c r="HN69" s="3"/>
      <c r="HR69" s="3"/>
      <c r="HV69" s="3"/>
      <c r="HZ69" s="3"/>
      <c r="ID69" s="3"/>
      <c r="IH69" s="3"/>
      <c r="IL69" s="3"/>
      <c r="IP69" s="3"/>
      <c r="IT69" s="3"/>
      <c r="IX69" s="3"/>
      <c r="JB69" s="3"/>
      <c r="JF69" s="3"/>
      <c r="JH69" s="37"/>
      <c r="LC69" s="3"/>
    </row>
    <row r="70" spans="1:331" s="7" customFormat="1" x14ac:dyDescent="0.2">
      <c r="A70" s="31"/>
      <c r="B70" s="32"/>
      <c r="C70" s="5">
        <v>2040</v>
      </c>
      <c r="D70" s="33"/>
      <c r="E70" s="33"/>
      <c r="F70" s="33"/>
      <c r="G70" s="33"/>
      <c r="H70" s="33"/>
      <c r="I70" s="33"/>
      <c r="J70" s="49"/>
      <c r="K70" s="33"/>
      <c r="L70" s="33"/>
      <c r="M70" s="33"/>
      <c r="N70" s="49"/>
      <c r="O70" s="33"/>
      <c r="P70" s="33"/>
      <c r="Q70" s="33"/>
      <c r="R70" s="49"/>
      <c r="S70" s="33"/>
      <c r="T70" s="33"/>
      <c r="U70" s="33"/>
      <c r="V70" s="49"/>
      <c r="W70" s="33"/>
      <c r="X70" s="33"/>
      <c r="Y70" s="33"/>
      <c r="Z70" s="49"/>
      <c r="AA70" s="33"/>
      <c r="AB70" s="33"/>
      <c r="AC70" s="33"/>
      <c r="AD70" s="49"/>
      <c r="AE70" s="33"/>
      <c r="AF70" s="33"/>
      <c r="AG70" s="33"/>
      <c r="AH70" s="49"/>
      <c r="AI70" s="33"/>
      <c r="AJ70" s="33"/>
      <c r="AK70" s="33"/>
      <c r="AL70" s="49"/>
      <c r="AM70" s="33"/>
      <c r="AN70" s="33"/>
      <c r="AO70" s="33"/>
      <c r="AP70" s="49"/>
      <c r="AQ70" s="33"/>
      <c r="AR70" s="33"/>
      <c r="AS70" s="33"/>
      <c r="AT70" s="49"/>
      <c r="AU70" s="33"/>
      <c r="AV70" s="33"/>
      <c r="AW70" s="33"/>
      <c r="AX70" s="49"/>
      <c r="AY70" s="33"/>
      <c r="AZ70" s="33"/>
      <c r="BA70" s="33"/>
      <c r="BB70" s="49"/>
      <c r="BC70" s="33"/>
      <c r="BD70" s="33"/>
      <c r="BE70" s="33"/>
      <c r="BF70" s="49"/>
      <c r="BG70" s="33"/>
      <c r="BH70" s="33"/>
      <c r="BI70" s="33"/>
      <c r="BJ70" s="49"/>
      <c r="BK70" s="33"/>
      <c r="BL70" s="33"/>
      <c r="BM70" s="33"/>
      <c r="BN70" s="49"/>
      <c r="BO70" s="33"/>
      <c r="BP70" s="33"/>
      <c r="BQ70" s="33"/>
      <c r="BR70" s="49"/>
      <c r="BS70" s="33"/>
      <c r="BT70" s="33"/>
      <c r="BU70" s="33"/>
      <c r="BV70" s="49"/>
      <c r="BW70" s="33"/>
      <c r="BX70" s="33"/>
      <c r="BY70" s="33"/>
      <c r="BZ70" s="49"/>
      <c r="CA70" s="33"/>
      <c r="CB70" s="33"/>
      <c r="CC70" s="33"/>
      <c r="CD70" s="49"/>
      <c r="CE70" s="33"/>
      <c r="CF70" s="33"/>
      <c r="CG70" s="33"/>
      <c r="CH70" s="49"/>
      <c r="CI70" s="33"/>
      <c r="CJ70" s="33"/>
      <c r="CK70" s="33"/>
      <c r="CL70" s="49"/>
      <c r="CM70" s="33"/>
      <c r="CN70" s="33"/>
      <c r="CO70" s="33"/>
      <c r="CP70" s="49"/>
      <c r="CQ70" s="33"/>
      <c r="CR70" s="33"/>
      <c r="CS70" s="33"/>
      <c r="CT70" s="49"/>
      <c r="CU70" s="33"/>
      <c r="CV70" s="33"/>
      <c r="CW70" s="33"/>
      <c r="CX70" s="49"/>
      <c r="CY70" s="33"/>
      <c r="CZ70" s="33"/>
      <c r="DA70" s="33"/>
      <c r="DB70" s="49"/>
      <c r="DC70" s="33"/>
      <c r="DD70" s="33"/>
      <c r="DE70" s="33"/>
      <c r="DF70" s="49"/>
      <c r="DG70" s="33"/>
      <c r="DH70" s="33"/>
      <c r="DI70" s="33"/>
      <c r="DJ70" s="49"/>
      <c r="DK70" s="33"/>
      <c r="DL70" s="33"/>
      <c r="DM70" s="33"/>
      <c r="DN70" s="49"/>
      <c r="DO70" s="33"/>
      <c r="DP70" s="33"/>
      <c r="DQ70" s="33"/>
      <c r="DR70" s="49"/>
      <c r="DS70" s="33"/>
      <c r="DT70" s="33"/>
      <c r="DU70" s="33"/>
      <c r="DV70" s="49"/>
      <c r="DW70" s="33"/>
      <c r="DX70" s="33"/>
      <c r="DY70" s="33"/>
      <c r="DZ70" s="49"/>
      <c r="EA70" s="33"/>
      <c r="EB70" s="33"/>
      <c r="EC70" s="33"/>
      <c r="ED70" s="49"/>
      <c r="EE70" s="33"/>
      <c r="EF70" s="33"/>
      <c r="EG70" s="33"/>
      <c r="EH70" s="49"/>
      <c r="EI70" s="33"/>
      <c r="EJ70" s="33"/>
      <c r="EK70" s="33"/>
      <c r="EL70" s="49"/>
      <c r="EM70" s="33"/>
      <c r="EN70" s="33"/>
      <c r="EO70" s="33"/>
      <c r="EP70" s="49"/>
      <c r="EQ70" s="33"/>
      <c r="ER70" s="33"/>
      <c r="ES70" s="33"/>
      <c r="ET70" s="49"/>
      <c r="EU70" s="33"/>
      <c r="EV70" s="33"/>
      <c r="EW70" s="33"/>
      <c r="EX70" s="49"/>
      <c r="EY70" s="33"/>
      <c r="EZ70" s="33"/>
      <c r="FA70" s="33"/>
      <c r="FB70" s="49"/>
      <c r="FC70" s="33"/>
      <c r="FD70" s="33"/>
      <c r="FE70" s="33"/>
      <c r="FF70" s="49"/>
      <c r="FG70" s="33"/>
      <c r="FH70" s="33"/>
      <c r="FI70" s="33"/>
      <c r="FJ70" s="49"/>
      <c r="FK70" s="33"/>
      <c r="FL70" s="33"/>
      <c r="FM70" s="33"/>
      <c r="FN70" s="49"/>
      <c r="FO70" s="33"/>
      <c r="FP70" s="33"/>
      <c r="FQ70" s="33"/>
      <c r="FR70" s="49"/>
      <c r="FS70" s="33"/>
      <c r="FT70" s="33"/>
      <c r="FU70" s="33"/>
      <c r="FV70" s="49"/>
      <c r="FW70" s="33"/>
      <c r="FX70" s="33"/>
      <c r="FY70" s="33"/>
      <c r="FZ70" s="49"/>
      <c r="GA70" s="33"/>
      <c r="GB70" s="33"/>
      <c r="GC70" s="33"/>
      <c r="GD70" s="49"/>
      <c r="GE70" s="33"/>
      <c r="GF70" s="33"/>
      <c r="GG70" s="33"/>
      <c r="GH70" s="49"/>
      <c r="GI70" s="33"/>
      <c r="GJ70" s="33"/>
      <c r="GK70" s="33"/>
      <c r="GL70" s="49"/>
      <c r="GM70" s="33"/>
      <c r="GN70" s="33"/>
      <c r="GO70" s="33"/>
      <c r="GP70" s="49"/>
      <c r="GQ70" s="33"/>
      <c r="GR70" s="33"/>
      <c r="GS70" s="33"/>
      <c r="GT70" s="49"/>
      <c r="GU70" s="33"/>
      <c r="GV70" s="33"/>
      <c r="GW70" s="33"/>
      <c r="GX70" s="49"/>
      <c r="GY70" s="33"/>
      <c r="GZ70" s="33"/>
      <c r="HA70" s="33"/>
      <c r="HB70" s="49"/>
      <c r="HC70" s="33"/>
      <c r="HD70" s="33"/>
      <c r="HE70" s="33"/>
      <c r="HF70" s="49"/>
      <c r="HG70" s="33"/>
      <c r="HH70" s="33"/>
      <c r="HI70" s="33"/>
      <c r="HJ70" s="49"/>
      <c r="HK70" s="33"/>
      <c r="HL70" s="33"/>
      <c r="HM70" s="33"/>
      <c r="HN70" s="49"/>
      <c r="HO70" s="33"/>
      <c r="HP70" s="33"/>
      <c r="HQ70" s="33"/>
      <c r="HR70" s="49"/>
      <c r="HS70" s="33"/>
      <c r="HT70" s="33"/>
      <c r="HU70" s="33"/>
      <c r="HV70" s="49"/>
      <c r="HW70" s="33"/>
      <c r="HX70" s="33"/>
      <c r="HY70" s="33"/>
      <c r="HZ70" s="49"/>
      <c r="IA70" s="33"/>
      <c r="IB70" s="33"/>
      <c r="IC70" s="33"/>
      <c r="ID70" s="49"/>
      <c r="IE70" s="33"/>
      <c r="IF70" s="33"/>
      <c r="IG70" s="33"/>
      <c r="IH70" s="49"/>
      <c r="II70" s="33"/>
      <c r="IJ70" s="33"/>
      <c r="IK70" s="33"/>
      <c r="IL70" s="49"/>
      <c r="IM70" s="33"/>
      <c r="IN70" s="33"/>
      <c r="IO70" s="33"/>
      <c r="IP70" s="49"/>
      <c r="IQ70" s="33"/>
      <c r="IR70" s="33"/>
      <c r="IS70" s="33"/>
      <c r="IT70" s="49"/>
      <c r="IU70" s="33"/>
      <c r="IV70" s="33"/>
      <c r="IW70" s="33"/>
      <c r="IX70" s="49"/>
      <c r="IY70" s="33"/>
      <c r="IZ70" s="33"/>
      <c r="JA70" s="33"/>
      <c r="JB70" s="49"/>
      <c r="JC70" s="33"/>
      <c r="JD70" s="33"/>
      <c r="JE70" s="33"/>
      <c r="JF70" s="49"/>
      <c r="JH70" s="38"/>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30"/>
      <c r="LD70" s="29"/>
      <c r="LE70" s="29"/>
      <c r="LF70" s="29"/>
      <c r="LG70" s="29"/>
      <c r="LH70" s="29"/>
      <c r="LI70" s="29"/>
      <c r="LJ70" s="29"/>
      <c r="LK70" s="29"/>
      <c r="LL70" s="29"/>
      <c r="LM70" s="29"/>
      <c r="LN70" s="29"/>
      <c r="LO70" s="29"/>
      <c r="LP70" s="29"/>
      <c r="LQ70" s="29"/>
      <c r="LR70" s="29"/>
      <c r="LS70" s="29"/>
    </row>
    <row r="71" spans="1:331" s="7" customFormat="1" x14ac:dyDescent="0.2">
      <c r="A71" s="20" t="str">
        <f t="shared" ref="A71:B79" si="480">A60</f>
        <v>Cadmium</v>
      </c>
      <c r="B71" s="11" t="str">
        <f t="shared" si="480"/>
        <v>kg/MW</v>
      </c>
      <c r="C71" s="11">
        <f t="shared" ref="C71" si="481">C70</f>
        <v>2040</v>
      </c>
      <c r="D71" s="16">
        <f t="shared" ref="D71:D79" si="482">IF(H71&lt;&gt;0,AVERAGE(JH71:LS71),-999)</f>
        <v>-999</v>
      </c>
      <c r="E71" s="16">
        <f t="shared" ref="E71:E79" si="483">IF(H71&lt;&gt;0,MEDIAN(JH71:LS71),-999)</f>
        <v>-999</v>
      </c>
      <c r="F71" s="16">
        <f t="shared" ref="F71:F79" si="484">IF(H71&lt;&gt;0,MIN(JH71:LS71),-999)</f>
        <v>-999</v>
      </c>
      <c r="G71" s="16">
        <f t="shared" ref="G71:G79" si="485">IF(H71&lt;&gt;0,MAX(JH71:LS71),-999)</f>
        <v>-999</v>
      </c>
      <c r="H71" s="18">
        <f t="shared" ref="H71:H79" si="486">COUNT(JH71:LS71)</f>
        <v>0</v>
      </c>
      <c r="I71" s="16">
        <f>IF(H71&lt;&gt;0,PERCENTILE(JH71:LS71,#REF!),-999)</f>
        <v>-999</v>
      </c>
      <c r="J71" s="17">
        <f>IF(H71&lt;&gt;0,PERCENTILE(JH71:LS71,#REF!),-999)</f>
        <v>-999</v>
      </c>
      <c r="K71" s="21"/>
      <c r="L71" s="21"/>
      <c r="M71" s="21"/>
      <c r="N71" s="22"/>
      <c r="O71" s="21"/>
      <c r="P71" s="21"/>
      <c r="Q71" s="21"/>
      <c r="R71" s="22"/>
      <c r="S71" s="21"/>
      <c r="T71" s="21"/>
      <c r="U71" s="21"/>
      <c r="V71" s="22"/>
      <c r="W71" s="21"/>
      <c r="X71" s="21"/>
      <c r="Y71" s="21"/>
      <c r="Z71" s="22"/>
      <c r="AA71" s="21"/>
      <c r="AB71" s="21"/>
      <c r="AC71" s="21"/>
      <c r="AD71" s="22"/>
      <c r="AE71" s="21"/>
      <c r="AF71" s="21"/>
      <c r="AG71" s="21"/>
      <c r="AH71" s="22"/>
      <c r="AI71" s="21"/>
      <c r="AJ71" s="21"/>
      <c r="AK71" s="21"/>
      <c r="AL71" s="22"/>
      <c r="AM71" s="21"/>
      <c r="AN71" s="21"/>
      <c r="AO71" s="21"/>
      <c r="AP71" s="22"/>
      <c r="AQ71" s="21"/>
      <c r="AR71" s="21"/>
      <c r="AS71" s="21"/>
      <c r="AT71" s="22"/>
      <c r="AU71" s="21"/>
      <c r="AV71" s="21"/>
      <c r="AW71" s="21"/>
      <c r="AX71" s="22"/>
      <c r="AY71" s="21"/>
      <c r="AZ71" s="21"/>
      <c r="BA71" s="21"/>
      <c r="BB71" s="22"/>
      <c r="BC71" s="21"/>
      <c r="BD71" s="21"/>
      <c r="BE71" s="21"/>
      <c r="BF71" s="22"/>
      <c r="BG71" s="21"/>
      <c r="BH71" s="21"/>
      <c r="BI71" s="21"/>
      <c r="BJ71" s="22"/>
      <c r="BK71" s="21"/>
      <c r="BL71" s="21"/>
      <c r="BM71" s="21"/>
      <c r="BN71" s="22"/>
      <c r="BO71" s="21"/>
      <c r="BP71" s="21"/>
      <c r="BQ71" s="21"/>
      <c r="BR71" s="22"/>
      <c r="BS71" s="21"/>
      <c r="BT71" s="21"/>
      <c r="BU71" s="21"/>
      <c r="BV71" s="22"/>
      <c r="BW71" s="21"/>
      <c r="BX71" s="21"/>
      <c r="BY71" s="21"/>
      <c r="BZ71" s="22"/>
      <c r="CA71" s="21"/>
      <c r="CB71" s="21"/>
      <c r="CC71" s="21"/>
      <c r="CD71" s="22"/>
      <c r="CE71" s="21"/>
      <c r="CF71" s="21"/>
      <c r="CG71" s="21"/>
      <c r="CH71" s="22"/>
      <c r="CI71" s="21"/>
      <c r="CJ71" s="21"/>
      <c r="CK71" s="21"/>
      <c r="CL71" s="22"/>
      <c r="CM71" s="21"/>
      <c r="CN71" s="21"/>
      <c r="CO71" s="21"/>
      <c r="CP71" s="22"/>
      <c r="CQ71" s="21"/>
      <c r="CR71" s="21"/>
      <c r="CS71" s="21"/>
      <c r="CT71" s="22"/>
      <c r="CU71" s="21"/>
      <c r="CV71" s="21"/>
      <c r="CW71" s="21"/>
      <c r="CX71" s="22"/>
      <c r="CY71" s="21"/>
      <c r="CZ71" s="21"/>
      <c r="DA71" s="21"/>
      <c r="DB71" s="22"/>
      <c r="DC71" s="21"/>
      <c r="DD71" s="21"/>
      <c r="DE71" s="21"/>
      <c r="DF71" s="22"/>
      <c r="DG71" s="21"/>
      <c r="DH71" s="21"/>
      <c r="DI71" s="21"/>
      <c r="DJ71" s="22"/>
      <c r="DK71" s="21"/>
      <c r="DL71" s="21"/>
      <c r="DM71" s="21"/>
      <c r="DN71" s="22"/>
      <c r="DO71" s="21"/>
      <c r="DP71" s="21"/>
      <c r="DQ71" s="21"/>
      <c r="DR71" s="22"/>
      <c r="DS71" s="21"/>
      <c r="DT71" s="21"/>
      <c r="DU71" s="21"/>
      <c r="DV71" s="22"/>
      <c r="DW71" s="21"/>
      <c r="DX71" s="21"/>
      <c r="DY71" s="21"/>
      <c r="DZ71" s="22"/>
      <c r="EA71" s="21"/>
      <c r="EB71" s="21"/>
      <c r="EC71" s="21"/>
      <c r="ED71" s="22"/>
      <c r="EE71" s="21"/>
      <c r="EF71" s="21"/>
      <c r="EG71" s="21"/>
      <c r="EH71" s="22"/>
      <c r="EI71" s="21"/>
      <c r="EJ71" s="21"/>
      <c r="EK71" s="21"/>
      <c r="EL71" s="22"/>
      <c r="EM71" s="21"/>
      <c r="EN71" s="21"/>
      <c r="EO71" s="21"/>
      <c r="EP71" s="22"/>
      <c r="EQ71" s="21"/>
      <c r="ER71" s="21"/>
      <c r="ES71" s="21"/>
      <c r="ET71" s="22"/>
      <c r="EU71" s="21"/>
      <c r="EV71" s="21"/>
      <c r="EW71" s="21"/>
      <c r="EX71" s="22"/>
      <c r="EY71" s="21"/>
      <c r="EZ71" s="21"/>
      <c r="FA71" s="21"/>
      <c r="FB71" s="22"/>
      <c r="FC71" s="21"/>
      <c r="FD71" s="21"/>
      <c r="FE71" s="21"/>
      <c r="FF71" s="22"/>
      <c r="FG71" s="21"/>
      <c r="FH71" s="21"/>
      <c r="FI71" s="21"/>
      <c r="FJ71" s="22"/>
      <c r="FK71" s="21"/>
      <c r="FL71" s="21"/>
      <c r="FM71" s="21"/>
      <c r="FN71" s="22"/>
      <c r="FO71" s="21"/>
      <c r="FP71" s="21"/>
      <c r="FQ71" s="21"/>
      <c r="FR71" s="22"/>
      <c r="FS71" s="21"/>
      <c r="FT71" s="21"/>
      <c r="FU71" s="21"/>
      <c r="FV71" s="22"/>
      <c r="FW71" s="21"/>
      <c r="FX71" s="21"/>
      <c r="FY71" s="21"/>
      <c r="FZ71" s="22"/>
      <c r="GA71" s="21"/>
      <c r="GB71" s="21"/>
      <c r="GC71" s="21"/>
      <c r="GD71" s="22"/>
      <c r="GE71" s="21"/>
      <c r="GF71" s="21"/>
      <c r="GG71" s="21"/>
      <c r="GH71" s="22"/>
      <c r="GI71" s="21"/>
      <c r="GJ71" s="21"/>
      <c r="GK71" s="21"/>
      <c r="GL71" s="22"/>
      <c r="GM71" s="21"/>
      <c r="GN71" s="21"/>
      <c r="GO71" s="21"/>
      <c r="GP71" s="22"/>
      <c r="GQ71" s="21"/>
      <c r="GR71" s="21"/>
      <c r="GS71" s="21"/>
      <c r="GT71" s="22"/>
      <c r="GU71"/>
      <c r="GV71"/>
      <c r="GW71" s="21"/>
      <c r="GX71" s="22"/>
      <c r="GY71"/>
      <c r="GZ71"/>
      <c r="HA71" s="21"/>
      <c r="HB71" s="22"/>
      <c r="HC71"/>
      <c r="HD71"/>
      <c r="HE71" s="21"/>
      <c r="HF71" s="22"/>
      <c r="HG71" s="21"/>
      <c r="HH71" s="21"/>
      <c r="HI71" s="21"/>
      <c r="HJ71" s="22"/>
      <c r="HK71" s="21"/>
      <c r="HL71" s="21"/>
      <c r="HM71" s="21"/>
      <c r="HN71" s="22"/>
      <c r="HO71" s="21"/>
      <c r="HP71" s="21"/>
      <c r="HQ71" s="21"/>
      <c r="HR71" s="22"/>
      <c r="HS71" s="21"/>
      <c r="HT71" s="21"/>
      <c r="HU71" s="21"/>
      <c r="HV71" s="22"/>
      <c r="HW71" s="21"/>
      <c r="HX71" s="21"/>
      <c r="HY71" s="21"/>
      <c r="HZ71" s="22"/>
      <c r="IA71" s="21"/>
      <c r="IB71" s="21"/>
      <c r="IC71" s="21"/>
      <c r="ID71" s="22"/>
      <c r="IE71" s="21"/>
      <c r="IF71" s="21"/>
      <c r="IG71" s="21"/>
      <c r="IH71" s="22"/>
      <c r="II71" s="21"/>
      <c r="IJ71" s="21"/>
      <c r="IK71" s="21"/>
      <c r="IL71" s="22"/>
      <c r="IM71" s="21"/>
      <c r="IN71" s="21"/>
      <c r="IO71" s="21"/>
      <c r="IP71" s="22"/>
      <c r="IQ71" s="21"/>
      <c r="IR71" s="21"/>
      <c r="IS71" s="21"/>
      <c r="IT71" s="22"/>
      <c r="IU71" s="21"/>
      <c r="IV71" s="21"/>
      <c r="IW71" s="21"/>
      <c r="IX71" s="22"/>
      <c r="IY71" s="21"/>
      <c r="IZ71" s="21"/>
      <c r="JA71" s="21"/>
      <c r="JB71" s="22"/>
      <c r="JC71" s="21"/>
      <c r="JD71" s="21"/>
      <c r="JE71" s="21"/>
      <c r="JF71" s="22"/>
      <c r="JH71" s="39" t="b">
        <f t="shared" ref="JH71:JH79" si="487">IF(L71="yes",K71)</f>
        <v>0</v>
      </c>
      <c r="JI71" s="10" t="b">
        <f t="shared" ref="JI71:JI79" si="488">IF(P71="yes",O71)</f>
        <v>0</v>
      </c>
      <c r="JJ71" s="10" t="b">
        <f t="shared" ref="JJ71:JJ79" si="489">IF(T71="yes",S71)</f>
        <v>0</v>
      </c>
      <c r="JK71" s="10" t="b">
        <f t="shared" ref="JK71:JK79" si="490">IF(X71="yes",W71)</f>
        <v>0</v>
      </c>
      <c r="JL71" s="10" t="b">
        <f t="shared" ref="JL71:JL79" si="491">IF(AB71="yes",AA71)</f>
        <v>0</v>
      </c>
      <c r="JM71" s="10" t="b">
        <f t="shared" ref="JM71:JM79" si="492">IF(AF71="yes",AE71)</f>
        <v>0</v>
      </c>
      <c r="JN71" s="10" t="b">
        <f t="shared" ref="JN71:JN79" si="493">IF(AJ71="yes",AI71)</f>
        <v>0</v>
      </c>
      <c r="JO71" s="10" t="b">
        <f t="shared" ref="JO71:JO79" si="494">IF(AN71="yes",AM71)</f>
        <v>0</v>
      </c>
      <c r="JP71" s="10" t="b">
        <f t="shared" ref="JP71:JP79" si="495">IF(AR71="yes",AQ71)</f>
        <v>0</v>
      </c>
      <c r="JQ71" s="10" t="b">
        <f t="shared" ref="JQ71:JQ79" si="496">IF(AV71="yes",AU71)</f>
        <v>0</v>
      </c>
      <c r="JR71" s="10" t="b">
        <f t="shared" ref="JR71:JR79" si="497">IF(AZ71="yes",AY71)</f>
        <v>0</v>
      </c>
      <c r="JS71" s="10" t="b">
        <f t="shared" ref="JS71:JS79" si="498">IF(BD71="yes",BC71)</f>
        <v>0</v>
      </c>
      <c r="JT71" s="10" t="b">
        <f t="shared" ref="JT71:JT79" si="499">IF(BH71="yes",BG71)</f>
        <v>0</v>
      </c>
      <c r="JU71" s="10" t="b">
        <f t="shared" ref="JU71:JU79" si="500">IF(BL71="yes",BK71)</f>
        <v>0</v>
      </c>
      <c r="JV71" s="10" t="b">
        <f t="shared" ref="JV71:JV79" si="501">IF(BP71="yes",BO71)</f>
        <v>0</v>
      </c>
      <c r="JW71" s="10" t="b">
        <f t="shared" ref="JW71:JW79" si="502">IF(BT71="yes",BS71)</f>
        <v>0</v>
      </c>
      <c r="JX71" s="10" t="b">
        <f t="shared" ref="JX71:JX79" si="503">IF(BX71="yes",BW71)</f>
        <v>0</v>
      </c>
      <c r="JY71" s="10" t="b">
        <f t="shared" ref="JY71:JY79" si="504">IF(CB71="yes",CA71)</f>
        <v>0</v>
      </c>
      <c r="JZ71" s="10" t="b">
        <f t="shared" ref="JZ71:JZ79" si="505">IF(CF71="yes",CE71)</f>
        <v>0</v>
      </c>
      <c r="KA71" s="10" t="b">
        <f t="shared" ref="KA71:KA79" si="506">IF(CJ71="yes",CI71)</f>
        <v>0</v>
      </c>
      <c r="KB71" s="10" t="b">
        <f t="shared" ref="KB71:KB79" si="507">IF(CN71="yes",CM71)</f>
        <v>0</v>
      </c>
      <c r="KC71" s="10" t="b">
        <f t="shared" ref="KC71:KC79" si="508">IF(CR71="yes",CQ71)</f>
        <v>0</v>
      </c>
      <c r="KD71" s="10" t="b">
        <f t="shared" ref="KD71:KD79" si="509">IF(CV71="yes",CU71)</f>
        <v>0</v>
      </c>
      <c r="KE71" s="10" t="b">
        <f t="shared" ref="KE71:KE79" si="510">IF(CZ71="yes",CY71)</f>
        <v>0</v>
      </c>
      <c r="KF71" s="10" t="b">
        <f t="shared" ref="KF71:KF79" si="511">IF(DD71="yes",DC71)</f>
        <v>0</v>
      </c>
      <c r="KG71" s="10" t="b">
        <f t="shared" ref="KG71:KG79" si="512">IF(DH71="yes",DG71)</f>
        <v>0</v>
      </c>
      <c r="KH71" s="10" t="b">
        <f t="shared" ref="KH71:KH79" si="513">IF(DL71="yes",DK71)</f>
        <v>0</v>
      </c>
      <c r="KI71" s="10" t="b">
        <f t="shared" ref="KI71:KI79" si="514">IF(DP71="yes",DO71)</f>
        <v>0</v>
      </c>
      <c r="KJ71" s="10" t="b">
        <f t="shared" ref="KJ71:KJ79" si="515">IF(DT71="yes",DS71)</f>
        <v>0</v>
      </c>
      <c r="KK71" s="10" t="b">
        <f t="shared" ref="KK71:KK79" si="516">IF(DX71="yes",DW71)</f>
        <v>0</v>
      </c>
      <c r="KL71" s="10" t="b">
        <f t="shared" ref="KL71:KL79" si="517">IF(EB71="yes",EA71)</f>
        <v>0</v>
      </c>
      <c r="KM71" s="10" t="b">
        <f t="shared" ref="KM71:KM79" si="518">IF(EF71="yes",EE71)</f>
        <v>0</v>
      </c>
      <c r="KN71" s="10" t="b">
        <f t="shared" ref="KN71:KN79" si="519">IF(EJ71="yes",EI71)</f>
        <v>0</v>
      </c>
      <c r="KO71" s="10" t="b">
        <f t="shared" ref="KO71:KO79" si="520">IF(EN71="yes",EM71)</f>
        <v>0</v>
      </c>
      <c r="KP71" s="10" t="b">
        <f t="shared" ref="KP71:KP79" si="521">IF(ER71="yes",EQ71)</f>
        <v>0</v>
      </c>
      <c r="KQ71" s="10" t="b">
        <f t="shared" ref="KQ71:KQ79" si="522">IF(EV71="yes",EU71)</f>
        <v>0</v>
      </c>
      <c r="KR71" s="10" t="b">
        <f t="shared" ref="KR71:KR79" si="523">IF(EZ71="yes",EY71)</f>
        <v>0</v>
      </c>
      <c r="KS71" s="10" t="b">
        <f t="shared" ref="KS71:KS79" si="524">IF(FD71="yes",FC71)</f>
        <v>0</v>
      </c>
      <c r="KT71" s="10" t="b">
        <f t="shared" ref="KT71:KT79" si="525">IF(FH71="yes",FG71)</f>
        <v>0</v>
      </c>
      <c r="KU71" s="10" t="b">
        <f t="shared" ref="KU71:KU79" si="526">IF(FL71="yes",FK71)</f>
        <v>0</v>
      </c>
      <c r="KV71" s="10" t="b">
        <f t="shared" ref="KV71:KV79" si="527">IF(FP71="yes",FO71)</f>
        <v>0</v>
      </c>
      <c r="KW71" s="10" t="b">
        <f t="shared" ref="KW71:KW79" si="528">IF(FT71="yes",FS71)</f>
        <v>0</v>
      </c>
      <c r="KX71" s="10" t="b">
        <f t="shared" ref="KX71:KX79" si="529">IF(FX71="yes",FW71)</f>
        <v>0</v>
      </c>
      <c r="KY71" s="10" t="b">
        <f t="shared" ref="KY71:KY79" si="530">IF(GB71="yes",GA71)</f>
        <v>0</v>
      </c>
      <c r="KZ71" s="10" t="b">
        <f t="shared" ref="KZ71:KZ79" si="531">IF(GF71="yes",GE71)</f>
        <v>0</v>
      </c>
      <c r="LA71" s="10" t="b">
        <f t="shared" ref="LA71:LA79" si="532">IF(GJ71="yes",GI71)</f>
        <v>0</v>
      </c>
      <c r="LB71" s="10" t="b">
        <f t="shared" ref="LB71:LB79" si="533">IF(GN71="yes",GM71)</f>
        <v>0</v>
      </c>
      <c r="LC71" s="19" t="b">
        <f t="shared" ref="LC71:LC79" si="534">IF(GR71="yes",GQ71)</f>
        <v>0</v>
      </c>
      <c r="LD71" s="10" t="b">
        <f t="shared" ref="LD71:LD79" si="535">IF(GV71="yes",GU71)</f>
        <v>0</v>
      </c>
      <c r="LE71" s="10" t="b">
        <f t="shared" ref="LE71:LE79" si="536">IF(GZ71="yes",GY71)</f>
        <v>0</v>
      </c>
      <c r="LF71" s="10" t="b">
        <f>IF(HD71="yes",HC71)</f>
        <v>0</v>
      </c>
      <c r="LG71" s="10" t="b">
        <f t="shared" ref="LG71:LG79" si="537">IF(HH71="yes",HG71)</f>
        <v>0</v>
      </c>
      <c r="LH71" s="10" t="b">
        <f t="shared" ref="LH71:LH79" si="538">IF(HL71="yes",HK71)</f>
        <v>0</v>
      </c>
      <c r="LI71" s="10" t="b">
        <f t="shared" ref="LI71:LI79" si="539">IF(HP71="yes",HO71)</f>
        <v>0</v>
      </c>
      <c r="LJ71" s="10" t="b">
        <f t="shared" ref="LJ71:LJ79" si="540">IF(HT71="yes",HS71)</f>
        <v>0</v>
      </c>
      <c r="LK71" s="10" t="b">
        <f t="shared" ref="LK71:LK79" si="541">IF(HX71="yes",HW71)</f>
        <v>0</v>
      </c>
      <c r="LL71" s="10" t="b">
        <f t="shared" ref="LL71:LL79" si="542">IF(IB71="yes",IA71)</f>
        <v>0</v>
      </c>
      <c r="LM71" s="10" t="b">
        <f t="shared" ref="LM71:LM79" si="543">IF(IF71="yes",IE71)</f>
        <v>0</v>
      </c>
      <c r="LN71" s="10" t="b">
        <f t="shared" ref="LN71:LN79" si="544">IF(IJ71="yes",II71)</f>
        <v>0</v>
      </c>
      <c r="LO71" s="10" t="b">
        <f t="shared" ref="LO71:LO79" si="545">IF(IN71="yes",IM71)</f>
        <v>0</v>
      </c>
      <c r="LP71" s="10" t="b">
        <f t="shared" ref="LP71:LP79" si="546">IF(IR71="yes",IQ71)</f>
        <v>0</v>
      </c>
      <c r="LQ71" s="10" t="b">
        <f t="shared" ref="LQ71:LQ79" si="547">IF(IV71="yes",IU71)</f>
        <v>0</v>
      </c>
      <c r="LR71" s="10" t="b">
        <f t="shared" ref="LR71:LR79" si="548">IF(IZ71="yes",IY71)</f>
        <v>0</v>
      </c>
      <c r="LS71" s="10" t="b">
        <f t="shared" ref="LS71:LS79" si="549">IF(JD71="yes",JC71)</f>
        <v>0</v>
      </c>
    </row>
    <row r="72" spans="1:331" s="7" customFormat="1" x14ac:dyDescent="0.2">
      <c r="A72" s="20" t="str">
        <f t="shared" si="480"/>
        <v>Gallium</v>
      </c>
      <c r="B72" s="11" t="str">
        <f t="shared" si="480"/>
        <v>kg/MW</v>
      </c>
      <c r="C72" s="11">
        <f>C71</f>
        <v>2040</v>
      </c>
      <c r="D72" s="16">
        <f t="shared" si="482"/>
        <v>2</v>
      </c>
      <c r="E72" s="16">
        <f t="shared" si="483"/>
        <v>2</v>
      </c>
      <c r="F72" s="16">
        <f t="shared" si="484"/>
        <v>1</v>
      </c>
      <c r="G72" s="16">
        <f t="shared" si="485"/>
        <v>3</v>
      </c>
      <c r="H72" s="18">
        <f t="shared" si="486"/>
        <v>3</v>
      </c>
      <c r="I72" s="16" t="e">
        <f>IF(H72&lt;&gt;0,PERCENTILE(JH72:LS72,#REF!),-999)</f>
        <v>#REF!</v>
      </c>
      <c r="J72" s="17" t="e">
        <f>IF(H72&lt;&gt;0,PERCENTILE(JH72:LS72,#REF!),-999)</f>
        <v>#REF!</v>
      </c>
      <c r="K72" s="21"/>
      <c r="L72" s="21"/>
      <c r="M72" s="21"/>
      <c r="N72" s="22"/>
      <c r="O72" s="21"/>
      <c r="P72" s="21"/>
      <c r="Q72" s="21"/>
      <c r="R72" s="22"/>
      <c r="S72" s="21"/>
      <c r="T72" s="21"/>
      <c r="U72" s="21"/>
      <c r="V72" s="22"/>
      <c r="W72" s="21"/>
      <c r="X72" s="21"/>
      <c r="Y72" s="21"/>
      <c r="Z72" s="22"/>
      <c r="AA72" s="21"/>
      <c r="AB72" s="21"/>
      <c r="AC72" s="21"/>
      <c r="AD72" s="22"/>
      <c r="AE72" s="21"/>
      <c r="AF72" s="21"/>
      <c r="AG72" s="21"/>
      <c r="AH72" s="22"/>
      <c r="AI72" s="21"/>
      <c r="AJ72" s="21"/>
      <c r="AK72" s="21"/>
      <c r="AL72" s="22"/>
      <c r="AM72" s="21"/>
      <c r="AN72" s="21"/>
      <c r="AO72" s="21"/>
      <c r="AP72" s="22"/>
      <c r="AQ72" s="21"/>
      <c r="AR72" s="21"/>
      <c r="AS72" s="21"/>
      <c r="AT72" s="22"/>
      <c r="AU72" s="21"/>
      <c r="AV72" s="21"/>
      <c r="AW72" s="21"/>
      <c r="AX72" s="22"/>
      <c r="AY72" s="21"/>
      <c r="AZ72" s="21"/>
      <c r="BA72" s="21"/>
      <c r="BB72" s="22"/>
      <c r="BC72" s="21"/>
      <c r="BD72" s="21"/>
      <c r="BE72" s="21"/>
      <c r="BF72" s="22"/>
      <c r="BG72" s="21"/>
      <c r="BH72" s="21"/>
      <c r="BI72" s="21"/>
      <c r="BJ72" s="22"/>
      <c r="BK72" s="21"/>
      <c r="BL72" s="21"/>
      <c r="BM72" s="21"/>
      <c r="BN72" s="22"/>
      <c r="BO72" s="21"/>
      <c r="BP72" s="21"/>
      <c r="BQ72" s="21"/>
      <c r="BR72" s="22"/>
      <c r="BS72" s="21"/>
      <c r="BT72" s="21"/>
      <c r="BU72" s="21"/>
      <c r="BV72" s="22"/>
      <c r="BW72" s="21"/>
      <c r="BX72" s="21"/>
      <c r="BY72" s="21"/>
      <c r="BZ72" s="22"/>
      <c r="CA72" s="21"/>
      <c r="CB72" s="21"/>
      <c r="CC72" s="21"/>
      <c r="CD72" s="22"/>
      <c r="CE72" s="21"/>
      <c r="CF72" s="21"/>
      <c r="CG72" s="21"/>
      <c r="CH72" s="22"/>
      <c r="CI72" s="21"/>
      <c r="CJ72" s="21"/>
      <c r="CK72" s="21"/>
      <c r="CL72" s="22"/>
      <c r="CM72" s="21"/>
      <c r="CN72" s="21"/>
      <c r="CO72" s="21"/>
      <c r="CP72" s="22"/>
      <c r="CQ72" s="21"/>
      <c r="CR72" s="21"/>
      <c r="CS72" s="21"/>
      <c r="CT72" s="22"/>
      <c r="CU72" s="21"/>
      <c r="CV72" s="21"/>
      <c r="CW72" s="21"/>
      <c r="CX72" s="22"/>
      <c r="CY72" s="21"/>
      <c r="CZ72" s="21"/>
      <c r="DA72" s="21"/>
      <c r="DB72" s="22"/>
      <c r="DC72" s="21"/>
      <c r="DD72" s="21"/>
      <c r="DE72" s="21"/>
      <c r="DF72" s="22"/>
      <c r="DG72" s="21"/>
      <c r="DH72" s="21"/>
      <c r="DI72" s="21"/>
      <c r="DJ72" s="22"/>
      <c r="DK72" s="21"/>
      <c r="DL72" s="21"/>
      <c r="DM72" s="21"/>
      <c r="DN72" s="22"/>
      <c r="DO72" s="21">
        <v>3</v>
      </c>
      <c r="DP72" s="21" t="s">
        <v>8</v>
      </c>
      <c r="DQ72" s="21">
        <v>2016</v>
      </c>
      <c r="DR72" s="22"/>
      <c r="DS72" s="21">
        <v>2</v>
      </c>
      <c r="DT72" s="21" t="s">
        <v>8</v>
      </c>
      <c r="DU72" s="21">
        <v>2016</v>
      </c>
      <c r="DV72" s="22"/>
      <c r="DW72" s="21">
        <v>1</v>
      </c>
      <c r="DX72" s="21" t="s">
        <v>8</v>
      </c>
      <c r="DY72" s="21">
        <v>2016</v>
      </c>
      <c r="DZ72" s="22"/>
      <c r="EA72" s="21"/>
      <c r="EB72" s="21"/>
      <c r="EC72" s="21"/>
      <c r="ED72" s="22"/>
      <c r="EE72" s="21"/>
      <c r="EF72" s="21"/>
      <c r="EG72" s="21"/>
      <c r="EH72" s="22"/>
      <c r="EI72" s="21"/>
      <c r="EJ72" s="21"/>
      <c r="EK72" s="21"/>
      <c r="EL72" s="22"/>
      <c r="EM72" s="21"/>
      <c r="EN72" s="21"/>
      <c r="EO72" s="21"/>
      <c r="EP72" s="22"/>
      <c r="EQ72" s="21"/>
      <c r="ER72" s="21"/>
      <c r="ES72" s="21"/>
      <c r="ET72" s="22"/>
      <c r="EU72" s="21"/>
      <c r="EV72" s="21"/>
      <c r="EW72" s="21"/>
      <c r="EX72" s="22"/>
      <c r="EY72" s="21"/>
      <c r="EZ72" s="21"/>
      <c r="FA72" s="21"/>
      <c r="FB72" s="22"/>
      <c r="FC72" s="21"/>
      <c r="FD72" s="21"/>
      <c r="FE72" s="21"/>
      <c r="FF72" s="22"/>
      <c r="FG72" s="21"/>
      <c r="FH72" s="21"/>
      <c r="FI72" s="21"/>
      <c r="FJ72" s="22"/>
      <c r="FK72" s="21"/>
      <c r="FL72" s="21"/>
      <c r="FM72" s="21"/>
      <c r="FN72" s="22"/>
      <c r="FO72" s="21"/>
      <c r="FP72" s="21"/>
      <c r="FQ72" s="21"/>
      <c r="FR72" s="22"/>
      <c r="FS72" s="21"/>
      <c r="FT72" s="21"/>
      <c r="FU72" s="21"/>
      <c r="FV72" s="22"/>
      <c r="FW72" s="21"/>
      <c r="FX72" s="21"/>
      <c r="FY72" s="21"/>
      <c r="FZ72" s="22"/>
      <c r="GA72" s="21"/>
      <c r="GB72" s="21"/>
      <c r="GC72" s="21"/>
      <c r="GD72" s="22"/>
      <c r="GE72" s="21"/>
      <c r="GF72" s="21"/>
      <c r="GG72" s="21"/>
      <c r="GH72" s="22"/>
      <c r="GI72" s="21"/>
      <c r="GJ72" s="21"/>
      <c r="GK72" s="21"/>
      <c r="GL72" s="22"/>
      <c r="GM72" s="21"/>
      <c r="GN72" s="21"/>
      <c r="GO72" s="21"/>
      <c r="GP72" s="22"/>
      <c r="GQ72" s="21"/>
      <c r="GR72" s="21"/>
      <c r="GS72" s="21"/>
      <c r="GT72" s="22"/>
      <c r="GU72"/>
      <c r="GV72"/>
      <c r="GW72" s="21"/>
      <c r="GX72" s="22"/>
      <c r="GY72"/>
      <c r="GZ72"/>
      <c r="HA72" s="21"/>
      <c r="HB72" s="22"/>
      <c r="HC72"/>
      <c r="HD72"/>
      <c r="HE72" s="21"/>
      <c r="HF72" s="22"/>
      <c r="HG72" s="21"/>
      <c r="HH72" s="21"/>
      <c r="HI72" s="21"/>
      <c r="HJ72" s="22"/>
      <c r="HK72" s="21"/>
      <c r="HL72" s="21"/>
      <c r="HM72" s="21"/>
      <c r="HN72" s="22"/>
      <c r="HO72" s="21"/>
      <c r="HP72" s="21"/>
      <c r="HQ72" s="21"/>
      <c r="HR72" s="22"/>
      <c r="HS72" s="21"/>
      <c r="HT72" s="21"/>
      <c r="HU72" s="21"/>
      <c r="HV72" s="22"/>
      <c r="HW72" s="21"/>
      <c r="HX72" s="21"/>
      <c r="HY72" s="21"/>
      <c r="HZ72" s="22"/>
      <c r="IA72" s="21"/>
      <c r="IB72" s="21"/>
      <c r="IC72" s="21"/>
      <c r="ID72" s="22"/>
      <c r="IE72" s="21"/>
      <c r="IF72" s="21"/>
      <c r="IG72" s="21"/>
      <c r="IH72" s="22"/>
      <c r="II72" s="21"/>
      <c r="IJ72" s="21"/>
      <c r="IK72" s="21"/>
      <c r="IL72" s="22"/>
      <c r="IM72" s="21"/>
      <c r="IN72" s="21"/>
      <c r="IO72" s="21"/>
      <c r="IP72" s="22"/>
      <c r="IQ72" s="21"/>
      <c r="IR72" s="21"/>
      <c r="IS72" s="21"/>
      <c r="IT72" s="22"/>
      <c r="IU72" s="21"/>
      <c r="IV72" s="21"/>
      <c r="IW72" s="21"/>
      <c r="IX72" s="22"/>
      <c r="IY72" s="21"/>
      <c r="IZ72" s="21"/>
      <c r="JA72" s="21"/>
      <c r="JB72" s="22"/>
      <c r="JC72" s="21"/>
      <c r="JD72" s="21"/>
      <c r="JE72" s="21"/>
      <c r="JF72" s="22"/>
      <c r="JH72" s="39" t="b">
        <f t="shared" si="487"/>
        <v>0</v>
      </c>
      <c r="JI72" s="10" t="b">
        <f t="shared" si="488"/>
        <v>0</v>
      </c>
      <c r="JJ72" s="10" t="b">
        <f t="shared" si="489"/>
        <v>0</v>
      </c>
      <c r="JK72" s="10" t="b">
        <f t="shared" si="490"/>
        <v>0</v>
      </c>
      <c r="JL72" s="10" t="b">
        <f t="shared" si="491"/>
        <v>0</v>
      </c>
      <c r="JM72" s="10" t="b">
        <f t="shared" si="492"/>
        <v>0</v>
      </c>
      <c r="JN72" s="10" t="b">
        <f t="shared" si="493"/>
        <v>0</v>
      </c>
      <c r="JO72" s="10" t="b">
        <f t="shared" si="494"/>
        <v>0</v>
      </c>
      <c r="JP72" s="10" t="b">
        <f t="shared" si="495"/>
        <v>0</v>
      </c>
      <c r="JQ72" s="10" t="b">
        <f t="shared" si="496"/>
        <v>0</v>
      </c>
      <c r="JR72" s="10" t="b">
        <f t="shared" si="497"/>
        <v>0</v>
      </c>
      <c r="JS72" s="10" t="b">
        <f t="shared" si="498"/>
        <v>0</v>
      </c>
      <c r="JT72" s="10" t="b">
        <f t="shared" si="499"/>
        <v>0</v>
      </c>
      <c r="JU72" s="10" t="b">
        <f t="shared" si="500"/>
        <v>0</v>
      </c>
      <c r="JV72" s="10" t="b">
        <f t="shared" si="501"/>
        <v>0</v>
      </c>
      <c r="JW72" s="10" t="b">
        <f t="shared" si="502"/>
        <v>0</v>
      </c>
      <c r="JX72" s="10" t="b">
        <f t="shared" si="503"/>
        <v>0</v>
      </c>
      <c r="JY72" s="10" t="b">
        <f t="shared" si="504"/>
        <v>0</v>
      </c>
      <c r="JZ72" s="10" t="b">
        <f t="shared" si="505"/>
        <v>0</v>
      </c>
      <c r="KA72" s="10" t="b">
        <f t="shared" si="506"/>
        <v>0</v>
      </c>
      <c r="KB72" s="10" t="b">
        <f t="shared" si="507"/>
        <v>0</v>
      </c>
      <c r="KC72" s="10" t="b">
        <f t="shared" si="508"/>
        <v>0</v>
      </c>
      <c r="KD72" s="10" t="b">
        <f t="shared" si="509"/>
        <v>0</v>
      </c>
      <c r="KE72" s="10" t="b">
        <f t="shared" si="510"/>
        <v>0</v>
      </c>
      <c r="KF72" s="10" t="b">
        <f t="shared" si="511"/>
        <v>0</v>
      </c>
      <c r="KG72" s="10" t="b">
        <f t="shared" si="512"/>
        <v>0</v>
      </c>
      <c r="KH72" s="10" t="b">
        <f t="shared" si="513"/>
        <v>0</v>
      </c>
      <c r="KI72" s="10">
        <f t="shared" si="514"/>
        <v>3</v>
      </c>
      <c r="KJ72" s="10">
        <f t="shared" si="515"/>
        <v>2</v>
      </c>
      <c r="KK72" s="10">
        <f t="shared" si="516"/>
        <v>1</v>
      </c>
      <c r="KL72" s="10" t="b">
        <f t="shared" si="517"/>
        <v>0</v>
      </c>
      <c r="KM72" s="10" t="b">
        <f t="shared" si="518"/>
        <v>0</v>
      </c>
      <c r="KN72" s="10" t="b">
        <f t="shared" si="519"/>
        <v>0</v>
      </c>
      <c r="KO72" s="10" t="b">
        <f t="shared" si="520"/>
        <v>0</v>
      </c>
      <c r="KP72" s="10" t="b">
        <f t="shared" si="521"/>
        <v>0</v>
      </c>
      <c r="KQ72" s="10" t="b">
        <f t="shared" si="522"/>
        <v>0</v>
      </c>
      <c r="KR72" s="10" t="b">
        <f t="shared" si="523"/>
        <v>0</v>
      </c>
      <c r="KS72" s="10" t="b">
        <f t="shared" si="524"/>
        <v>0</v>
      </c>
      <c r="KT72" s="10" t="b">
        <f t="shared" si="525"/>
        <v>0</v>
      </c>
      <c r="KU72" s="10" t="b">
        <f t="shared" si="526"/>
        <v>0</v>
      </c>
      <c r="KV72" s="10" t="b">
        <f t="shared" si="527"/>
        <v>0</v>
      </c>
      <c r="KW72" s="10" t="b">
        <f t="shared" si="528"/>
        <v>0</v>
      </c>
      <c r="KX72" s="10" t="b">
        <f t="shared" si="529"/>
        <v>0</v>
      </c>
      <c r="KY72" s="10" t="b">
        <f t="shared" si="530"/>
        <v>0</v>
      </c>
      <c r="KZ72" s="10" t="b">
        <f t="shared" si="531"/>
        <v>0</v>
      </c>
      <c r="LA72" s="10" t="b">
        <f t="shared" si="532"/>
        <v>0</v>
      </c>
      <c r="LB72" s="10" t="b">
        <f t="shared" si="533"/>
        <v>0</v>
      </c>
      <c r="LC72" s="19" t="b">
        <f t="shared" si="534"/>
        <v>0</v>
      </c>
      <c r="LD72" s="10" t="b">
        <f t="shared" si="535"/>
        <v>0</v>
      </c>
      <c r="LE72" s="10" t="b">
        <f t="shared" si="536"/>
        <v>0</v>
      </c>
      <c r="LF72" s="10" t="b">
        <f t="shared" ref="LF72:LF79" si="550">IF(HD72="yes",HC72)</f>
        <v>0</v>
      </c>
      <c r="LG72" s="10" t="b">
        <f t="shared" si="537"/>
        <v>0</v>
      </c>
      <c r="LH72" s="10" t="b">
        <f t="shared" si="538"/>
        <v>0</v>
      </c>
      <c r="LI72" s="10" t="b">
        <f t="shared" si="539"/>
        <v>0</v>
      </c>
      <c r="LJ72" s="10" t="b">
        <f t="shared" si="540"/>
        <v>0</v>
      </c>
      <c r="LK72" s="10" t="b">
        <f t="shared" si="541"/>
        <v>0</v>
      </c>
      <c r="LL72" s="10" t="b">
        <f t="shared" si="542"/>
        <v>0</v>
      </c>
      <c r="LM72" s="10" t="b">
        <f t="shared" si="543"/>
        <v>0</v>
      </c>
      <c r="LN72" s="10" t="b">
        <f t="shared" si="544"/>
        <v>0</v>
      </c>
      <c r="LO72" s="10" t="b">
        <f t="shared" si="545"/>
        <v>0</v>
      </c>
      <c r="LP72" s="10" t="b">
        <f t="shared" si="546"/>
        <v>0</v>
      </c>
      <c r="LQ72" s="10" t="b">
        <f t="shared" si="547"/>
        <v>0</v>
      </c>
      <c r="LR72" s="10" t="b">
        <f t="shared" si="548"/>
        <v>0</v>
      </c>
      <c r="LS72" s="10" t="b">
        <f t="shared" si="549"/>
        <v>0</v>
      </c>
    </row>
    <row r="73" spans="1:331" s="7" customFormat="1" x14ac:dyDescent="0.2">
      <c r="A73" s="20" t="str">
        <f t="shared" si="480"/>
        <v>Germanium</v>
      </c>
      <c r="B73" s="11" t="str">
        <f t="shared" si="480"/>
        <v>kg/MW</v>
      </c>
      <c r="C73" s="11">
        <f t="shared" ref="C73:C79" si="551">C72</f>
        <v>2040</v>
      </c>
      <c r="D73" s="16">
        <f t="shared" si="482"/>
        <v>-999</v>
      </c>
      <c r="E73" s="16">
        <f t="shared" si="483"/>
        <v>-999</v>
      </c>
      <c r="F73" s="16">
        <f t="shared" si="484"/>
        <v>-999</v>
      </c>
      <c r="G73" s="16">
        <f t="shared" si="485"/>
        <v>-999</v>
      </c>
      <c r="H73" s="18">
        <f t="shared" si="486"/>
        <v>0</v>
      </c>
      <c r="I73" s="16">
        <f>IF(H73&lt;&gt;0,PERCENTILE(JH73:LS73,#REF!),-999)</f>
        <v>-999</v>
      </c>
      <c r="J73" s="17">
        <f>IF(H73&lt;&gt;0,PERCENTILE(JH73:LS73,#REF!),-999)</f>
        <v>-999</v>
      </c>
      <c r="K73" s="21"/>
      <c r="L73" s="21"/>
      <c r="M73" s="21"/>
      <c r="N73" s="22"/>
      <c r="O73" s="21"/>
      <c r="P73" s="21"/>
      <c r="Q73" s="21"/>
      <c r="R73" s="22"/>
      <c r="S73" s="21"/>
      <c r="T73" s="21"/>
      <c r="U73" s="21"/>
      <c r="V73" s="22"/>
      <c r="W73" s="21"/>
      <c r="X73" s="21"/>
      <c r="Y73" s="21"/>
      <c r="Z73" s="22"/>
      <c r="AA73" s="21"/>
      <c r="AB73" s="21"/>
      <c r="AC73" s="21"/>
      <c r="AD73" s="22"/>
      <c r="AE73" s="21"/>
      <c r="AF73" s="21"/>
      <c r="AG73" s="21"/>
      <c r="AH73" s="22"/>
      <c r="AI73" s="21"/>
      <c r="AJ73" s="21"/>
      <c r="AK73" s="21"/>
      <c r="AL73" s="22"/>
      <c r="AM73" s="21"/>
      <c r="AN73" s="21"/>
      <c r="AO73" s="21"/>
      <c r="AP73" s="22"/>
      <c r="AQ73" s="21"/>
      <c r="AR73" s="21"/>
      <c r="AS73" s="21"/>
      <c r="AT73" s="22"/>
      <c r="AU73" s="21"/>
      <c r="AV73" s="21"/>
      <c r="AW73" s="21"/>
      <c r="AX73" s="22"/>
      <c r="AY73" s="21"/>
      <c r="AZ73" s="21"/>
      <c r="BA73" s="21"/>
      <c r="BB73" s="22"/>
      <c r="BC73" s="21"/>
      <c r="BD73" s="21"/>
      <c r="BE73" s="21"/>
      <c r="BF73" s="22"/>
      <c r="BG73" s="21"/>
      <c r="BH73" s="21"/>
      <c r="BI73" s="21"/>
      <c r="BJ73" s="22"/>
      <c r="BK73" s="21"/>
      <c r="BL73" s="21"/>
      <c r="BM73" s="21"/>
      <c r="BN73" s="22"/>
      <c r="BO73" s="21"/>
      <c r="BP73" s="21"/>
      <c r="BQ73" s="21"/>
      <c r="BR73" s="22"/>
      <c r="BS73" s="21"/>
      <c r="BT73" s="21"/>
      <c r="BU73" s="21"/>
      <c r="BV73" s="22"/>
      <c r="BW73" s="21"/>
      <c r="BX73" s="21"/>
      <c r="BY73" s="21"/>
      <c r="BZ73" s="22"/>
      <c r="CA73" s="21"/>
      <c r="CB73" s="21"/>
      <c r="CC73" s="21"/>
      <c r="CD73" s="22"/>
      <c r="CE73" s="21"/>
      <c r="CF73" s="21"/>
      <c r="CG73" s="21"/>
      <c r="CH73" s="22"/>
      <c r="CI73" s="21"/>
      <c r="CJ73" s="21"/>
      <c r="CK73" s="21"/>
      <c r="CL73" s="22"/>
      <c r="CM73" s="21"/>
      <c r="CN73" s="21"/>
      <c r="CO73" s="21"/>
      <c r="CP73" s="22"/>
      <c r="CQ73" s="21"/>
      <c r="CR73" s="21"/>
      <c r="CS73" s="21"/>
      <c r="CT73" s="22"/>
      <c r="CU73" s="21"/>
      <c r="CV73" s="21"/>
      <c r="CW73" s="21"/>
      <c r="CX73" s="22"/>
      <c r="CY73" s="21"/>
      <c r="CZ73" s="21"/>
      <c r="DA73" s="21"/>
      <c r="DB73" s="22"/>
      <c r="DC73" s="21"/>
      <c r="DD73" s="21"/>
      <c r="DE73" s="21"/>
      <c r="DF73" s="22"/>
      <c r="DG73" s="21"/>
      <c r="DH73" s="21"/>
      <c r="DI73" s="21"/>
      <c r="DJ73" s="22"/>
      <c r="DK73" s="21"/>
      <c r="DL73" s="21"/>
      <c r="DM73" s="21"/>
      <c r="DN73" s="22"/>
      <c r="DO73" s="21"/>
      <c r="DP73" s="21"/>
      <c r="DQ73" s="21"/>
      <c r="DR73" s="22"/>
      <c r="DS73" s="21"/>
      <c r="DT73" s="21"/>
      <c r="DU73" s="21"/>
      <c r="DV73" s="22"/>
      <c r="DW73" s="21"/>
      <c r="DX73" s="21"/>
      <c r="DY73" s="21"/>
      <c r="DZ73" s="22"/>
      <c r="EA73" s="21"/>
      <c r="EB73" s="21"/>
      <c r="EC73" s="21"/>
      <c r="ED73" s="22"/>
      <c r="EE73" s="21"/>
      <c r="EF73" s="21"/>
      <c r="EG73" s="21"/>
      <c r="EH73" s="22"/>
      <c r="EI73" s="21"/>
      <c r="EJ73" s="21"/>
      <c r="EK73" s="21"/>
      <c r="EL73" s="22"/>
      <c r="EM73" s="21"/>
      <c r="EN73" s="21"/>
      <c r="EO73" s="21"/>
      <c r="EP73" s="22"/>
      <c r="EQ73" s="21"/>
      <c r="ER73" s="21"/>
      <c r="ES73" s="21"/>
      <c r="ET73" s="22"/>
      <c r="EU73" s="21"/>
      <c r="EV73" s="21"/>
      <c r="EW73" s="21"/>
      <c r="EX73" s="22"/>
      <c r="EY73" s="21"/>
      <c r="EZ73" s="21"/>
      <c r="FA73" s="21"/>
      <c r="FB73" s="22"/>
      <c r="FC73" s="21"/>
      <c r="FD73" s="21"/>
      <c r="FE73" s="21"/>
      <c r="FF73" s="22"/>
      <c r="FG73" s="21"/>
      <c r="FH73" s="21"/>
      <c r="FI73" s="21"/>
      <c r="FJ73" s="22"/>
      <c r="FK73" s="21"/>
      <c r="FL73" s="21"/>
      <c r="FM73" s="21"/>
      <c r="FN73" s="22"/>
      <c r="FO73" s="21"/>
      <c r="FP73" s="21"/>
      <c r="FQ73" s="21"/>
      <c r="FR73" s="22"/>
      <c r="FS73" s="21"/>
      <c r="FT73" s="21"/>
      <c r="FU73" s="21"/>
      <c r="FV73" s="22"/>
      <c r="FW73" s="21"/>
      <c r="FX73" s="21"/>
      <c r="FY73" s="21"/>
      <c r="FZ73" s="22"/>
      <c r="GA73" s="21"/>
      <c r="GB73" s="21"/>
      <c r="GC73" s="21"/>
      <c r="GD73" s="22"/>
      <c r="GE73" s="21"/>
      <c r="GF73" s="21"/>
      <c r="GG73" s="21"/>
      <c r="GH73" s="22"/>
      <c r="GI73" s="21"/>
      <c r="GJ73" s="21"/>
      <c r="GK73" s="21"/>
      <c r="GL73" s="22"/>
      <c r="GM73" s="21"/>
      <c r="GN73" s="21"/>
      <c r="GO73" s="21"/>
      <c r="GP73" s="22"/>
      <c r="GQ73" s="21"/>
      <c r="GR73" s="21"/>
      <c r="GS73" s="21"/>
      <c r="GT73" s="22"/>
      <c r="GU73"/>
      <c r="GV73"/>
      <c r="GW73" s="21"/>
      <c r="GX73" s="22"/>
      <c r="GY73"/>
      <c r="GZ73"/>
      <c r="HA73" s="21"/>
      <c r="HB73" s="22"/>
      <c r="HC73"/>
      <c r="HD73"/>
      <c r="HE73" s="21"/>
      <c r="HF73" s="22"/>
      <c r="HG73" s="21"/>
      <c r="HH73" s="21"/>
      <c r="HI73" s="21"/>
      <c r="HJ73" s="22"/>
      <c r="HK73" s="21"/>
      <c r="HL73" s="21"/>
      <c r="HM73" s="21"/>
      <c r="HN73" s="22"/>
      <c r="HO73" s="21"/>
      <c r="HP73" s="21"/>
      <c r="HQ73" s="21"/>
      <c r="HR73" s="22"/>
      <c r="HS73" s="21"/>
      <c r="HT73" s="21"/>
      <c r="HU73" s="21"/>
      <c r="HV73" s="22"/>
      <c r="HW73" s="21"/>
      <c r="HX73" s="21"/>
      <c r="HY73" s="21"/>
      <c r="HZ73" s="22"/>
      <c r="IA73" s="21"/>
      <c r="IB73" s="21"/>
      <c r="IC73" s="21"/>
      <c r="ID73" s="22"/>
      <c r="IE73" s="21"/>
      <c r="IF73" s="21"/>
      <c r="IG73" s="21"/>
      <c r="IH73" s="22"/>
      <c r="II73" s="21"/>
      <c r="IJ73" s="21"/>
      <c r="IK73" s="21"/>
      <c r="IL73" s="22"/>
      <c r="IM73" s="21"/>
      <c r="IN73" s="21"/>
      <c r="IO73" s="21"/>
      <c r="IP73" s="22"/>
      <c r="IQ73" s="21"/>
      <c r="IR73" s="21"/>
      <c r="IS73" s="21"/>
      <c r="IT73" s="22"/>
      <c r="IU73" s="21"/>
      <c r="IV73" s="21"/>
      <c r="IW73" s="21"/>
      <c r="IX73" s="22"/>
      <c r="IY73" s="21"/>
      <c r="IZ73" s="21"/>
      <c r="JA73" s="21"/>
      <c r="JB73" s="22"/>
      <c r="JC73" s="21"/>
      <c r="JD73" s="21"/>
      <c r="JE73" s="21"/>
      <c r="JF73" s="22"/>
      <c r="JH73" s="39" t="b">
        <f t="shared" si="487"/>
        <v>0</v>
      </c>
      <c r="JI73" s="10" t="b">
        <f t="shared" si="488"/>
        <v>0</v>
      </c>
      <c r="JJ73" s="10" t="b">
        <f t="shared" si="489"/>
        <v>0</v>
      </c>
      <c r="JK73" s="10" t="b">
        <f t="shared" si="490"/>
        <v>0</v>
      </c>
      <c r="JL73" s="10" t="b">
        <f t="shared" si="491"/>
        <v>0</v>
      </c>
      <c r="JM73" s="10" t="b">
        <f t="shared" si="492"/>
        <v>0</v>
      </c>
      <c r="JN73" s="10" t="b">
        <f t="shared" si="493"/>
        <v>0</v>
      </c>
      <c r="JO73" s="10" t="b">
        <f t="shared" si="494"/>
        <v>0</v>
      </c>
      <c r="JP73" s="10" t="b">
        <f t="shared" si="495"/>
        <v>0</v>
      </c>
      <c r="JQ73" s="10" t="b">
        <f t="shared" si="496"/>
        <v>0</v>
      </c>
      <c r="JR73" s="10" t="b">
        <f t="shared" si="497"/>
        <v>0</v>
      </c>
      <c r="JS73" s="10" t="b">
        <f t="shared" si="498"/>
        <v>0</v>
      </c>
      <c r="JT73" s="10" t="b">
        <f t="shared" si="499"/>
        <v>0</v>
      </c>
      <c r="JU73" s="10" t="b">
        <f t="shared" si="500"/>
        <v>0</v>
      </c>
      <c r="JV73" s="10" t="b">
        <f t="shared" si="501"/>
        <v>0</v>
      </c>
      <c r="JW73" s="10" t="b">
        <f t="shared" si="502"/>
        <v>0</v>
      </c>
      <c r="JX73" s="10" t="b">
        <f t="shared" si="503"/>
        <v>0</v>
      </c>
      <c r="JY73" s="10" t="b">
        <f t="shared" si="504"/>
        <v>0</v>
      </c>
      <c r="JZ73" s="10" t="b">
        <f t="shared" si="505"/>
        <v>0</v>
      </c>
      <c r="KA73" s="10" t="b">
        <f t="shared" si="506"/>
        <v>0</v>
      </c>
      <c r="KB73" s="10" t="b">
        <f t="shared" si="507"/>
        <v>0</v>
      </c>
      <c r="KC73" s="10" t="b">
        <f t="shared" si="508"/>
        <v>0</v>
      </c>
      <c r="KD73" s="10" t="b">
        <f t="shared" si="509"/>
        <v>0</v>
      </c>
      <c r="KE73" s="10" t="b">
        <f t="shared" si="510"/>
        <v>0</v>
      </c>
      <c r="KF73" s="10" t="b">
        <f t="shared" si="511"/>
        <v>0</v>
      </c>
      <c r="KG73" s="10" t="b">
        <f t="shared" si="512"/>
        <v>0</v>
      </c>
      <c r="KH73" s="10" t="b">
        <f t="shared" si="513"/>
        <v>0</v>
      </c>
      <c r="KI73" s="10" t="b">
        <f t="shared" si="514"/>
        <v>0</v>
      </c>
      <c r="KJ73" s="10" t="b">
        <f t="shared" si="515"/>
        <v>0</v>
      </c>
      <c r="KK73" s="10" t="b">
        <f t="shared" si="516"/>
        <v>0</v>
      </c>
      <c r="KL73" s="10" t="b">
        <f t="shared" si="517"/>
        <v>0</v>
      </c>
      <c r="KM73" s="10" t="b">
        <f t="shared" si="518"/>
        <v>0</v>
      </c>
      <c r="KN73" s="10" t="b">
        <f t="shared" si="519"/>
        <v>0</v>
      </c>
      <c r="KO73" s="10" t="b">
        <f t="shared" si="520"/>
        <v>0</v>
      </c>
      <c r="KP73" s="10" t="b">
        <f t="shared" si="521"/>
        <v>0</v>
      </c>
      <c r="KQ73" s="10" t="b">
        <f t="shared" si="522"/>
        <v>0</v>
      </c>
      <c r="KR73" s="10" t="b">
        <f t="shared" si="523"/>
        <v>0</v>
      </c>
      <c r="KS73" s="10" t="b">
        <f t="shared" si="524"/>
        <v>0</v>
      </c>
      <c r="KT73" s="10" t="b">
        <f t="shared" si="525"/>
        <v>0</v>
      </c>
      <c r="KU73" s="10" t="b">
        <f t="shared" si="526"/>
        <v>0</v>
      </c>
      <c r="KV73" s="10" t="b">
        <f t="shared" si="527"/>
        <v>0</v>
      </c>
      <c r="KW73" s="10" t="b">
        <f t="shared" si="528"/>
        <v>0</v>
      </c>
      <c r="KX73" s="10" t="b">
        <f t="shared" si="529"/>
        <v>0</v>
      </c>
      <c r="KY73" s="10" t="b">
        <f t="shared" si="530"/>
        <v>0</v>
      </c>
      <c r="KZ73" s="10" t="b">
        <f t="shared" si="531"/>
        <v>0</v>
      </c>
      <c r="LA73" s="10" t="b">
        <f t="shared" si="532"/>
        <v>0</v>
      </c>
      <c r="LB73" s="10" t="b">
        <f t="shared" si="533"/>
        <v>0</v>
      </c>
      <c r="LC73" s="19" t="b">
        <f t="shared" si="534"/>
        <v>0</v>
      </c>
      <c r="LD73" s="10" t="b">
        <f t="shared" si="535"/>
        <v>0</v>
      </c>
      <c r="LE73" s="10" t="b">
        <f t="shared" si="536"/>
        <v>0</v>
      </c>
      <c r="LF73" s="10" t="b">
        <f t="shared" si="550"/>
        <v>0</v>
      </c>
      <c r="LG73" s="10" t="b">
        <f t="shared" si="537"/>
        <v>0</v>
      </c>
      <c r="LH73" s="10" t="b">
        <f t="shared" si="538"/>
        <v>0</v>
      </c>
      <c r="LI73" s="10" t="b">
        <f t="shared" si="539"/>
        <v>0</v>
      </c>
      <c r="LJ73" s="10" t="b">
        <f t="shared" si="540"/>
        <v>0</v>
      </c>
      <c r="LK73" s="10" t="b">
        <f t="shared" si="541"/>
        <v>0</v>
      </c>
      <c r="LL73" s="10" t="b">
        <f t="shared" si="542"/>
        <v>0</v>
      </c>
      <c r="LM73" s="10" t="b">
        <f t="shared" si="543"/>
        <v>0</v>
      </c>
      <c r="LN73" s="10" t="b">
        <f t="shared" si="544"/>
        <v>0</v>
      </c>
      <c r="LO73" s="10" t="b">
        <f t="shared" si="545"/>
        <v>0</v>
      </c>
      <c r="LP73" s="10" t="b">
        <f t="shared" si="546"/>
        <v>0</v>
      </c>
      <c r="LQ73" s="10" t="b">
        <f t="shared" si="547"/>
        <v>0</v>
      </c>
      <c r="LR73" s="10" t="b">
        <f t="shared" si="548"/>
        <v>0</v>
      </c>
      <c r="LS73" s="10" t="b">
        <f t="shared" si="549"/>
        <v>0</v>
      </c>
    </row>
    <row r="74" spans="1:331" x14ac:dyDescent="0.2">
      <c r="A74" s="20" t="str">
        <f t="shared" si="480"/>
        <v>Indium</v>
      </c>
      <c r="B74" s="11" t="str">
        <f t="shared" si="480"/>
        <v>kg/MW</v>
      </c>
      <c r="C74" s="11">
        <f t="shared" si="551"/>
        <v>2040</v>
      </c>
      <c r="D74" s="67">
        <f t="shared" si="482"/>
        <v>10.299999999999999</v>
      </c>
      <c r="E74" s="67">
        <f t="shared" si="483"/>
        <v>8.5</v>
      </c>
      <c r="F74" s="67">
        <f t="shared" si="484"/>
        <v>5.9</v>
      </c>
      <c r="G74" s="67">
        <f t="shared" si="485"/>
        <v>20.9</v>
      </c>
      <c r="H74" s="68">
        <f t="shared" si="486"/>
        <v>6</v>
      </c>
      <c r="I74" s="16" t="e">
        <f>IF(H74&lt;&gt;0,PERCENTILE(JH74:LS74,#REF!),-999)</f>
        <v>#REF!</v>
      </c>
      <c r="J74" s="69" t="e">
        <f>IF(H74&lt;&gt;0,PERCENTILE(JH74:LS74,#REF!),-999)</f>
        <v>#REF!</v>
      </c>
      <c r="K74" s="21"/>
      <c r="L74" s="21"/>
      <c r="M74" s="21"/>
      <c r="N74" s="22"/>
      <c r="O74" s="21"/>
      <c r="P74" s="21"/>
      <c r="Q74" s="21"/>
      <c r="R74" s="22"/>
      <c r="S74" s="21"/>
      <c r="T74" s="21"/>
      <c r="U74" s="21"/>
      <c r="V74" s="22"/>
      <c r="W74" s="21"/>
      <c r="X74" s="21"/>
      <c r="Y74" s="21"/>
      <c r="Z74" s="22"/>
      <c r="AA74" s="21"/>
      <c r="AB74" s="21"/>
      <c r="AC74" s="21"/>
      <c r="AD74" s="22"/>
      <c r="AE74" s="21"/>
      <c r="AF74" s="21"/>
      <c r="AG74" s="21"/>
      <c r="AH74" s="22"/>
      <c r="AI74" s="21"/>
      <c r="AJ74" s="21"/>
      <c r="AK74" s="21"/>
      <c r="AL74" s="22"/>
      <c r="AM74" s="21"/>
      <c r="AN74" s="21"/>
      <c r="AO74" s="21"/>
      <c r="AP74" s="22"/>
      <c r="AQ74" s="21"/>
      <c r="AR74" s="21"/>
      <c r="AS74" s="21"/>
      <c r="AT74" s="22"/>
      <c r="AU74" s="21"/>
      <c r="AV74" s="21"/>
      <c r="AW74" s="21"/>
      <c r="AX74" s="22"/>
      <c r="AY74" s="21"/>
      <c r="AZ74" s="21"/>
      <c r="BA74" s="21"/>
      <c r="BB74" s="22"/>
      <c r="BC74" s="21"/>
      <c r="BD74" s="21"/>
      <c r="BE74" s="21"/>
      <c r="BF74" s="22"/>
      <c r="BG74" s="21"/>
      <c r="BH74" s="21"/>
      <c r="BI74" s="21"/>
      <c r="BJ74" s="22"/>
      <c r="BK74" s="21"/>
      <c r="BL74" s="21"/>
      <c r="BM74" s="21"/>
      <c r="BN74" s="22"/>
      <c r="BO74" s="21"/>
      <c r="BP74" s="21"/>
      <c r="BQ74" s="21"/>
      <c r="BR74" s="22"/>
      <c r="BS74" s="21"/>
      <c r="BT74" s="21"/>
      <c r="BU74" s="21"/>
      <c r="BV74" s="22"/>
      <c r="BW74" s="21"/>
      <c r="BX74" s="21"/>
      <c r="BY74" s="21"/>
      <c r="BZ74" s="22"/>
      <c r="CA74" s="21"/>
      <c r="CB74" s="21"/>
      <c r="CC74" s="21"/>
      <c r="CD74" s="22"/>
      <c r="CE74" s="21"/>
      <c r="CF74" s="21"/>
      <c r="CG74" s="21"/>
      <c r="CH74" s="22"/>
      <c r="CI74" s="21"/>
      <c r="CJ74" s="21"/>
      <c r="CK74" s="21"/>
      <c r="CL74" s="22"/>
      <c r="CM74" s="21"/>
      <c r="CN74" s="21"/>
      <c r="CO74" s="21"/>
      <c r="CP74" s="22"/>
      <c r="CQ74" s="21"/>
      <c r="CR74" s="21"/>
      <c r="CS74" s="21"/>
      <c r="CT74" s="22"/>
      <c r="CU74" s="21"/>
      <c r="CV74" s="21"/>
      <c r="CW74" s="21"/>
      <c r="CX74" s="22"/>
      <c r="CY74" s="21"/>
      <c r="CZ74" s="21"/>
      <c r="DA74" s="21"/>
      <c r="DB74" s="22"/>
      <c r="DC74" s="21"/>
      <c r="DD74" s="21"/>
      <c r="DE74" s="21"/>
      <c r="DF74" s="22"/>
      <c r="DG74" s="21"/>
      <c r="DH74" s="21"/>
      <c r="DI74" s="21"/>
      <c r="DJ74" s="22"/>
      <c r="DK74" s="21"/>
      <c r="DL74" s="21"/>
      <c r="DM74" s="21"/>
      <c r="DN74" s="22"/>
      <c r="DO74" s="21">
        <v>12</v>
      </c>
      <c r="DP74" s="21" t="s">
        <v>8</v>
      </c>
      <c r="DQ74" s="21">
        <v>2016</v>
      </c>
      <c r="DR74" s="22" t="s">
        <v>160</v>
      </c>
      <c r="DS74" s="21">
        <v>7</v>
      </c>
      <c r="DT74" s="21" t="s">
        <v>8</v>
      </c>
      <c r="DU74" s="21">
        <v>2016</v>
      </c>
      <c r="DV74" s="22" t="s">
        <v>161</v>
      </c>
      <c r="DW74" s="21">
        <v>6</v>
      </c>
      <c r="DX74" s="21" t="s">
        <v>8</v>
      </c>
      <c r="DY74" s="21">
        <v>2016</v>
      </c>
      <c r="DZ74" s="22" t="s">
        <v>162</v>
      </c>
      <c r="EA74" s="21"/>
      <c r="EB74" s="21"/>
      <c r="EC74" s="21"/>
      <c r="ED74" s="22"/>
      <c r="EE74" s="21"/>
      <c r="EF74" s="21"/>
      <c r="EG74" s="21"/>
      <c r="EH74" s="22"/>
      <c r="EI74" s="21"/>
      <c r="EJ74" s="21"/>
      <c r="EK74" s="21"/>
      <c r="EL74" s="22"/>
      <c r="EM74" s="21"/>
      <c r="EN74" s="21"/>
      <c r="EO74" s="21"/>
      <c r="EP74" s="22"/>
      <c r="EQ74" s="21"/>
      <c r="ER74" s="21"/>
      <c r="ES74" s="21"/>
      <c r="ET74" s="22"/>
      <c r="EU74" s="21"/>
      <c r="EV74" s="21"/>
      <c r="EW74" s="21"/>
      <c r="EX74" s="22"/>
      <c r="EY74" s="21"/>
      <c r="EZ74" s="21"/>
      <c r="FA74" s="21"/>
      <c r="FB74" s="22"/>
      <c r="FC74" s="21"/>
      <c r="FD74" s="21"/>
      <c r="FE74" s="21"/>
      <c r="FF74" s="22"/>
      <c r="FG74" s="21"/>
      <c r="FH74" s="21"/>
      <c r="FI74" s="21"/>
      <c r="FJ74" s="22"/>
      <c r="FK74" s="21"/>
      <c r="FL74" s="21"/>
      <c r="FM74" s="21"/>
      <c r="FN74" s="22"/>
      <c r="FO74" s="21"/>
      <c r="FP74" s="21"/>
      <c r="FQ74" s="21"/>
      <c r="FR74" s="22"/>
      <c r="FS74" s="21"/>
      <c r="FT74" s="21"/>
      <c r="FU74" s="21"/>
      <c r="FV74" s="22"/>
      <c r="FW74" s="21"/>
      <c r="FX74" s="21"/>
      <c r="FY74" s="21"/>
      <c r="FZ74" s="22"/>
      <c r="GA74" s="21"/>
      <c r="GB74" s="21"/>
      <c r="GC74" s="21"/>
      <c r="GD74" s="22"/>
      <c r="GE74" s="21"/>
      <c r="GF74" s="21"/>
      <c r="GG74" s="21"/>
      <c r="GH74" s="22"/>
      <c r="GI74" s="21">
        <v>5.9</v>
      </c>
      <c r="GJ74" s="21" t="s">
        <v>8</v>
      </c>
      <c r="GK74" s="21">
        <v>2014</v>
      </c>
      <c r="GL74" s="22" t="s">
        <v>162</v>
      </c>
      <c r="GM74" s="21">
        <v>10</v>
      </c>
      <c r="GN74" s="21" t="s">
        <v>8</v>
      </c>
      <c r="GO74" s="21">
        <v>2014</v>
      </c>
      <c r="GP74" s="22" t="s">
        <v>199</v>
      </c>
      <c r="GQ74" s="21">
        <v>20.9</v>
      </c>
      <c r="GR74" s="21" t="s">
        <v>8</v>
      </c>
      <c r="GS74" s="21">
        <v>2014</v>
      </c>
      <c r="GT74" s="22" t="s">
        <v>200</v>
      </c>
      <c r="GW74" s="21"/>
      <c r="GX74" s="22"/>
      <c r="HA74" s="21"/>
      <c r="HB74" s="22"/>
      <c r="HE74" s="21"/>
      <c r="HF74" s="22"/>
      <c r="HG74" s="21"/>
      <c r="HH74" s="21"/>
      <c r="HI74" s="21"/>
      <c r="HJ74" s="22"/>
      <c r="HK74" s="21"/>
      <c r="HL74" s="21"/>
      <c r="HM74" s="21"/>
      <c r="HN74" s="22"/>
      <c r="HO74" s="21"/>
      <c r="HP74" s="21"/>
      <c r="HQ74" s="21"/>
      <c r="HR74" s="22"/>
      <c r="HS74" s="21"/>
      <c r="HT74" s="21"/>
      <c r="HU74" s="21"/>
      <c r="HV74" s="22"/>
      <c r="HW74" s="21"/>
      <c r="HX74" s="21"/>
      <c r="HY74" s="21"/>
      <c r="HZ74" s="22"/>
      <c r="IA74" s="21"/>
      <c r="IB74" s="21"/>
      <c r="IC74" s="21"/>
      <c r="ID74" s="22"/>
      <c r="IE74" s="21"/>
      <c r="IF74" s="21"/>
      <c r="IG74" s="21"/>
      <c r="IH74" s="22"/>
      <c r="II74" s="21"/>
      <c r="IJ74" s="21"/>
      <c r="IK74" s="21"/>
      <c r="IL74" s="22"/>
      <c r="IM74" s="21"/>
      <c r="IN74" s="21"/>
      <c r="IO74" s="21"/>
      <c r="IP74" s="22"/>
      <c r="IQ74" s="21"/>
      <c r="IR74" s="21"/>
      <c r="IS74" s="21"/>
      <c r="IT74" s="22"/>
      <c r="IU74" s="21"/>
      <c r="IV74" s="21"/>
      <c r="IW74" s="21"/>
      <c r="IX74" s="22"/>
      <c r="IY74" s="21"/>
      <c r="IZ74" s="21"/>
      <c r="JA74" s="21"/>
      <c r="JB74" s="22"/>
      <c r="JC74" s="21"/>
      <c r="JD74" s="21"/>
      <c r="JE74" s="21"/>
      <c r="JF74" s="22"/>
      <c r="JH74" s="39" t="b">
        <f t="shared" si="487"/>
        <v>0</v>
      </c>
      <c r="JI74" s="10" t="b">
        <f t="shared" si="488"/>
        <v>0</v>
      </c>
      <c r="JJ74" s="10" t="b">
        <f t="shared" si="489"/>
        <v>0</v>
      </c>
      <c r="JK74" s="10" t="b">
        <f t="shared" si="490"/>
        <v>0</v>
      </c>
      <c r="JL74" s="10" t="b">
        <f t="shared" si="491"/>
        <v>0</v>
      </c>
      <c r="JM74" s="10" t="b">
        <f t="shared" si="492"/>
        <v>0</v>
      </c>
      <c r="JN74" s="10" t="b">
        <f t="shared" si="493"/>
        <v>0</v>
      </c>
      <c r="JO74" s="10" t="b">
        <f t="shared" si="494"/>
        <v>0</v>
      </c>
      <c r="JP74" s="10" t="b">
        <f t="shared" si="495"/>
        <v>0</v>
      </c>
      <c r="JQ74" s="10" t="b">
        <f t="shared" si="496"/>
        <v>0</v>
      </c>
      <c r="JR74" s="10" t="b">
        <f t="shared" si="497"/>
        <v>0</v>
      </c>
      <c r="JS74" s="10" t="b">
        <f t="shared" si="498"/>
        <v>0</v>
      </c>
      <c r="JT74" s="10" t="b">
        <f t="shared" si="499"/>
        <v>0</v>
      </c>
      <c r="JU74" s="10" t="b">
        <f t="shared" si="500"/>
        <v>0</v>
      </c>
      <c r="JV74" s="10" t="b">
        <f t="shared" si="501"/>
        <v>0</v>
      </c>
      <c r="JW74" s="10" t="b">
        <f t="shared" si="502"/>
        <v>0</v>
      </c>
      <c r="JX74" s="10" t="b">
        <f t="shared" si="503"/>
        <v>0</v>
      </c>
      <c r="JY74" s="10" t="b">
        <f t="shared" si="504"/>
        <v>0</v>
      </c>
      <c r="JZ74" s="10" t="b">
        <f t="shared" si="505"/>
        <v>0</v>
      </c>
      <c r="KA74" s="10" t="b">
        <f t="shared" si="506"/>
        <v>0</v>
      </c>
      <c r="KB74" s="10" t="b">
        <f t="shared" si="507"/>
        <v>0</v>
      </c>
      <c r="KC74" s="10" t="b">
        <f t="shared" si="508"/>
        <v>0</v>
      </c>
      <c r="KD74" s="10" t="b">
        <f t="shared" si="509"/>
        <v>0</v>
      </c>
      <c r="KE74" s="10" t="b">
        <f t="shared" si="510"/>
        <v>0</v>
      </c>
      <c r="KF74" s="10" t="b">
        <f t="shared" si="511"/>
        <v>0</v>
      </c>
      <c r="KG74" s="10" t="b">
        <f t="shared" si="512"/>
        <v>0</v>
      </c>
      <c r="KH74" s="10" t="b">
        <f t="shared" si="513"/>
        <v>0</v>
      </c>
      <c r="KI74" s="10">
        <f t="shared" si="514"/>
        <v>12</v>
      </c>
      <c r="KJ74" s="10">
        <f t="shared" si="515"/>
        <v>7</v>
      </c>
      <c r="KK74" s="10">
        <f t="shared" si="516"/>
        <v>6</v>
      </c>
      <c r="KL74" s="10" t="b">
        <f t="shared" si="517"/>
        <v>0</v>
      </c>
      <c r="KM74" s="10" t="b">
        <f t="shared" si="518"/>
        <v>0</v>
      </c>
      <c r="KN74" s="10" t="b">
        <f t="shared" si="519"/>
        <v>0</v>
      </c>
      <c r="KO74" s="10" t="b">
        <f t="shared" si="520"/>
        <v>0</v>
      </c>
      <c r="KP74" s="10" t="b">
        <f t="shared" si="521"/>
        <v>0</v>
      </c>
      <c r="KQ74" s="10" t="b">
        <f t="shared" si="522"/>
        <v>0</v>
      </c>
      <c r="KR74" s="10" t="b">
        <f t="shared" si="523"/>
        <v>0</v>
      </c>
      <c r="KS74" s="10" t="b">
        <f t="shared" si="524"/>
        <v>0</v>
      </c>
      <c r="KT74" s="10" t="b">
        <f t="shared" si="525"/>
        <v>0</v>
      </c>
      <c r="KU74" s="10" t="b">
        <f t="shared" si="526"/>
        <v>0</v>
      </c>
      <c r="KV74" s="10" t="b">
        <f t="shared" si="527"/>
        <v>0</v>
      </c>
      <c r="KW74" s="10" t="b">
        <f t="shared" si="528"/>
        <v>0</v>
      </c>
      <c r="KX74" s="10" t="b">
        <f t="shared" si="529"/>
        <v>0</v>
      </c>
      <c r="KY74" s="10" t="b">
        <f t="shared" si="530"/>
        <v>0</v>
      </c>
      <c r="KZ74" s="10" t="b">
        <f t="shared" si="531"/>
        <v>0</v>
      </c>
      <c r="LA74" s="10">
        <f t="shared" si="532"/>
        <v>5.9</v>
      </c>
      <c r="LB74" s="10">
        <f t="shared" si="533"/>
        <v>10</v>
      </c>
      <c r="LC74" s="19">
        <f t="shared" si="534"/>
        <v>20.9</v>
      </c>
      <c r="LD74" s="10" t="b">
        <f t="shared" si="535"/>
        <v>0</v>
      </c>
      <c r="LE74" s="10" t="b">
        <f t="shared" si="536"/>
        <v>0</v>
      </c>
      <c r="LF74" s="10" t="b">
        <f t="shared" si="550"/>
        <v>0</v>
      </c>
      <c r="LG74" s="10" t="b">
        <f t="shared" si="537"/>
        <v>0</v>
      </c>
      <c r="LH74" s="10" t="b">
        <f t="shared" si="538"/>
        <v>0</v>
      </c>
      <c r="LI74" s="10" t="b">
        <f t="shared" si="539"/>
        <v>0</v>
      </c>
      <c r="LJ74" s="10" t="b">
        <f t="shared" si="540"/>
        <v>0</v>
      </c>
      <c r="LK74" s="10" t="b">
        <f t="shared" si="541"/>
        <v>0</v>
      </c>
      <c r="LL74" s="10" t="b">
        <f t="shared" si="542"/>
        <v>0</v>
      </c>
      <c r="LM74" s="10" t="b">
        <f t="shared" si="543"/>
        <v>0</v>
      </c>
      <c r="LN74" s="10" t="b">
        <f t="shared" si="544"/>
        <v>0</v>
      </c>
      <c r="LO74" s="10" t="b">
        <f t="shared" si="545"/>
        <v>0</v>
      </c>
      <c r="LP74" s="10" t="b">
        <f t="shared" si="546"/>
        <v>0</v>
      </c>
      <c r="LQ74" s="10" t="b">
        <f t="shared" si="547"/>
        <v>0</v>
      </c>
      <c r="LR74" s="10" t="b">
        <f t="shared" si="548"/>
        <v>0</v>
      </c>
      <c r="LS74" s="10" t="b">
        <f t="shared" si="549"/>
        <v>0</v>
      </c>
    </row>
    <row r="75" spans="1:331" x14ac:dyDescent="0.2">
      <c r="A75" s="20" t="str">
        <f t="shared" si="480"/>
        <v>Manganese</v>
      </c>
      <c r="B75" s="11" t="str">
        <f t="shared" si="480"/>
        <v>kg/MW</v>
      </c>
      <c r="C75" s="11">
        <f t="shared" si="551"/>
        <v>2040</v>
      </c>
      <c r="D75" s="16">
        <f t="shared" si="482"/>
        <v>-999</v>
      </c>
      <c r="E75" s="16">
        <f t="shared" si="483"/>
        <v>-999</v>
      </c>
      <c r="F75" s="16">
        <f t="shared" si="484"/>
        <v>-999</v>
      </c>
      <c r="G75" s="16">
        <f t="shared" si="485"/>
        <v>-999</v>
      </c>
      <c r="H75" s="18">
        <f t="shared" si="486"/>
        <v>0</v>
      </c>
      <c r="I75" s="16">
        <f>IF(H75&lt;&gt;0,PERCENTILE(JH75:LS75,#REF!),-999)</f>
        <v>-999</v>
      </c>
      <c r="J75" s="17">
        <f>IF(H75&lt;&gt;0,PERCENTILE(JH75:LS75,#REF!),-999)</f>
        <v>-999</v>
      </c>
      <c r="K75" s="21"/>
      <c r="L75" s="21"/>
      <c r="M75" s="21"/>
      <c r="N75" s="22"/>
      <c r="O75" s="21"/>
      <c r="P75" s="21"/>
      <c r="Q75" s="21"/>
      <c r="R75" s="22"/>
      <c r="S75" s="21"/>
      <c r="T75" s="21"/>
      <c r="U75" s="21"/>
      <c r="V75" s="22"/>
      <c r="W75" s="21"/>
      <c r="X75" s="21"/>
      <c r="Y75" s="21"/>
      <c r="Z75" s="22"/>
      <c r="AA75" s="21"/>
      <c r="AB75" s="21"/>
      <c r="AC75" s="21"/>
      <c r="AD75" s="22"/>
      <c r="AE75" s="21"/>
      <c r="AF75" s="21"/>
      <c r="AG75" s="21"/>
      <c r="AH75" s="22"/>
      <c r="AI75" s="21"/>
      <c r="AJ75" s="21"/>
      <c r="AK75" s="21"/>
      <c r="AL75" s="22"/>
      <c r="AM75" s="21"/>
      <c r="AN75" s="21"/>
      <c r="AO75" s="21"/>
      <c r="AP75" s="22"/>
      <c r="AQ75" s="21"/>
      <c r="AR75" s="21"/>
      <c r="AS75" s="21"/>
      <c r="AT75" s="22"/>
      <c r="AU75" s="21"/>
      <c r="AV75" s="21"/>
      <c r="AW75" s="21"/>
      <c r="AX75" s="22"/>
      <c r="AY75" s="21"/>
      <c r="AZ75" s="21"/>
      <c r="BA75" s="21"/>
      <c r="BB75" s="22"/>
      <c r="BC75" s="21"/>
      <c r="BD75" s="21"/>
      <c r="BE75" s="21"/>
      <c r="BF75" s="22"/>
      <c r="BG75" s="21"/>
      <c r="BH75" s="21"/>
      <c r="BI75" s="21"/>
      <c r="BJ75" s="22"/>
      <c r="BK75" s="21"/>
      <c r="BL75" s="21"/>
      <c r="BM75" s="21"/>
      <c r="BN75" s="22"/>
      <c r="BO75" s="21"/>
      <c r="BP75" s="21"/>
      <c r="BQ75" s="21"/>
      <c r="BR75" s="22"/>
      <c r="BS75" s="21"/>
      <c r="BT75" s="21"/>
      <c r="BU75" s="21"/>
      <c r="BV75" s="22"/>
      <c r="BW75" s="21"/>
      <c r="BX75" s="21"/>
      <c r="BY75" s="21"/>
      <c r="BZ75" s="22"/>
      <c r="CA75" s="21"/>
      <c r="CB75" s="21"/>
      <c r="CC75" s="21"/>
      <c r="CD75" s="22"/>
      <c r="CE75" s="21"/>
      <c r="CF75" s="21"/>
      <c r="CG75" s="21"/>
      <c r="CH75" s="22"/>
      <c r="CI75" s="21"/>
      <c r="CJ75" s="21"/>
      <c r="CK75" s="21"/>
      <c r="CL75" s="22"/>
      <c r="CM75" s="21"/>
      <c r="CN75" s="21"/>
      <c r="CO75" s="21"/>
      <c r="CP75" s="22"/>
      <c r="CQ75" s="21"/>
      <c r="CR75" s="21"/>
      <c r="CS75" s="21"/>
      <c r="CT75" s="22"/>
      <c r="CU75" s="21"/>
      <c r="CV75" s="21"/>
      <c r="CW75" s="21"/>
      <c r="CX75" s="22"/>
      <c r="CY75" s="21"/>
      <c r="CZ75" s="21"/>
      <c r="DA75" s="21"/>
      <c r="DB75" s="22"/>
      <c r="DC75" s="21"/>
      <c r="DD75" s="21"/>
      <c r="DE75" s="21"/>
      <c r="DF75" s="22"/>
      <c r="DG75" s="21"/>
      <c r="DH75" s="21"/>
      <c r="DI75" s="21"/>
      <c r="DJ75" s="22"/>
      <c r="DK75" s="21"/>
      <c r="DL75" s="21"/>
      <c r="DM75" s="21"/>
      <c r="DN75" s="22"/>
      <c r="DO75" s="21"/>
      <c r="DP75" s="21"/>
      <c r="DQ75" s="21"/>
      <c r="DR75" s="22"/>
      <c r="DS75" s="21"/>
      <c r="DT75" s="21"/>
      <c r="DU75" s="21"/>
      <c r="DV75" s="22"/>
      <c r="DW75" s="21"/>
      <c r="DX75" s="21"/>
      <c r="DY75" s="21"/>
      <c r="DZ75" s="22"/>
      <c r="EA75" s="21"/>
      <c r="EB75" s="21"/>
      <c r="EC75" s="21"/>
      <c r="ED75" s="22"/>
      <c r="EE75" s="21"/>
      <c r="EF75" s="21"/>
      <c r="EG75" s="21"/>
      <c r="EH75" s="22"/>
      <c r="EI75" s="21"/>
      <c r="EJ75" s="21"/>
      <c r="EK75" s="21"/>
      <c r="EL75" s="22"/>
      <c r="EM75" s="21"/>
      <c r="EN75" s="21"/>
      <c r="EO75" s="21"/>
      <c r="EP75" s="22"/>
      <c r="EQ75" s="21"/>
      <c r="ER75" s="21"/>
      <c r="ES75" s="21"/>
      <c r="ET75" s="22"/>
      <c r="EU75" s="21"/>
      <c r="EV75" s="21"/>
      <c r="EW75" s="21"/>
      <c r="EX75" s="22"/>
      <c r="EY75" s="21"/>
      <c r="EZ75" s="21"/>
      <c r="FA75" s="21"/>
      <c r="FB75" s="22"/>
      <c r="FC75" s="21"/>
      <c r="FD75" s="21"/>
      <c r="FE75" s="21"/>
      <c r="FF75" s="22"/>
      <c r="FG75" s="21"/>
      <c r="FH75" s="21"/>
      <c r="FI75" s="21"/>
      <c r="FJ75" s="22"/>
      <c r="FK75" s="21"/>
      <c r="FL75" s="21"/>
      <c r="FM75" s="21"/>
      <c r="FN75" s="22"/>
      <c r="FO75" s="21"/>
      <c r="FP75" s="21"/>
      <c r="FQ75" s="21"/>
      <c r="FR75" s="22"/>
      <c r="FS75" s="21"/>
      <c r="FT75" s="21"/>
      <c r="FU75" s="21"/>
      <c r="FV75" s="22"/>
      <c r="FW75" s="21"/>
      <c r="FX75" s="21"/>
      <c r="FY75" s="21"/>
      <c r="FZ75" s="22"/>
      <c r="GA75" s="21"/>
      <c r="GB75" s="21"/>
      <c r="GC75" s="21"/>
      <c r="GD75" s="22"/>
      <c r="GE75" s="21"/>
      <c r="GF75" s="21"/>
      <c r="GG75" s="21"/>
      <c r="GH75" s="22"/>
      <c r="GI75" s="21"/>
      <c r="GJ75" s="21"/>
      <c r="GK75" s="21"/>
      <c r="GL75" s="22"/>
      <c r="GM75" s="21"/>
      <c r="GN75" s="21"/>
      <c r="GO75" s="21"/>
      <c r="GP75" s="22"/>
      <c r="GQ75" s="21"/>
      <c r="GR75" s="21"/>
      <c r="GS75" s="21"/>
      <c r="GT75" s="22"/>
      <c r="GW75" s="21"/>
      <c r="GX75" s="22"/>
      <c r="HA75" s="21"/>
      <c r="HB75" s="22"/>
      <c r="HE75" s="21"/>
      <c r="HF75" s="22"/>
      <c r="HG75" s="21"/>
      <c r="HH75" s="21"/>
      <c r="HI75" s="21"/>
      <c r="HJ75" s="22"/>
      <c r="HK75" s="21"/>
      <c r="HL75" s="21"/>
      <c r="HM75" s="21"/>
      <c r="HN75" s="22"/>
      <c r="HO75" s="21"/>
      <c r="HP75" s="21"/>
      <c r="HQ75" s="21"/>
      <c r="HR75" s="22"/>
      <c r="HS75" s="21"/>
      <c r="HT75" s="21"/>
      <c r="HU75" s="21"/>
      <c r="HV75" s="22"/>
      <c r="HW75" s="21"/>
      <c r="HX75" s="21"/>
      <c r="HY75" s="21"/>
      <c r="HZ75" s="22"/>
      <c r="IA75" s="21"/>
      <c r="IB75" s="21"/>
      <c r="IC75" s="21"/>
      <c r="ID75" s="22"/>
      <c r="IE75" s="21"/>
      <c r="IF75" s="21"/>
      <c r="IG75" s="21"/>
      <c r="IH75" s="22"/>
      <c r="II75" s="21"/>
      <c r="IJ75" s="21"/>
      <c r="IK75" s="21"/>
      <c r="IL75" s="22"/>
      <c r="IM75" s="21"/>
      <c r="IN75" s="21"/>
      <c r="IO75" s="21"/>
      <c r="IP75" s="22"/>
      <c r="IQ75" s="21"/>
      <c r="IR75" s="21"/>
      <c r="IS75" s="21"/>
      <c r="IT75" s="22"/>
      <c r="IU75" s="21"/>
      <c r="IV75" s="21"/>
      <c r="IW75" s="21"/>
      <c r="IX75" s="22"/>
      <c r="IY75" s="21"/>
      <c r="IZ75" s="21"/>
      <c r="JA75" s="21"/>
      <c r="JB75" s="22"/>
      <c r="JC75" s="21"/>
      <c r="JD75" s="21"/>
      <c r="JE75" s="21"/>
      <c r="JF75" s="22"/>
      <c r="JH75" s="39" t="b">
        <f t="shared" si="487"/>
        <v>0</v>
      </c>
      <c r="JI75" s="10" t="b">
        <f t="shared" si="488"/>
        <v>0</v>
      </c>
      <c r="JJ75" s="10" t="b">
        <f t="shared" si="489"/>
        <v>0</v>
      </c>
      <c r="JK75" s="10" t="b">
        <f t="shared" si="490"/>
        <v>0</v>
      </c>
      <c r="JL75" s="10" t="b">
        <f t="shared" si="491"/>
        <v>0</v>
      </c>
      <c r="JM75" s="10" t="b">
        <f t="shared" si="492"/>
        <v>0</v>
      </c>
      <c r="JN75" s="10" t="b">
        <f t="shared" si="493"/>
        <v>0</v>
      </c>
      <c r="JO75" s="10" t="b">
        <f t="shared" si="494"/>
        <v>0</v>
      </c>
      <c r="JP75" s="10" t="b">
        <f t="shared" si="495"/>
        <v>0</v>
      </c>
      <c r="JQ75" s="10" t="b">
        <f t="shared" si="496"/>
        <v>0</v>
      </c>
      <c r="JR75" s="10" t="b">
        <f t="shared" si="497"/>
        <v>0</v>
      </c>
      <c r="JS75" s="10" t="b">
        <f t="shared" si="498"/>
        <v>0</v>
      </c>
      <c r="JT75" s="10" t="b">
        <f t="shared" si="499"/>
        <v>0</v>
      </c>
      <c r="JU75" s="10" t="b">
        <f t="shared" si="500"/>
        <v>0</v>
      </c>
      <c r="JV75" s="10" t="b">
        <f t="shared" si="501"/>
        <v>0</v>
      </c>
      <c r="JW75" s="10" t="b">
        <f t="shared" si="502"/>
        <v>0</v>
      </c>
      <c r="JX75" s="10" t="b">
        <f t="shared" si="503"/>
        <v>0</v>
      </c>
      <c r="JY75" s="10" t="b">
        <f t="shared" si="504"/>
        <v>0</v>
      </c>
      <c r="JZ75" s="10" t="b">
        <f t="shared" si="505"/>
        <v>0</v>
      </c>
      <c r="KA75" s="10" t="b">
        <f t="shared" si="506"/>
        <v>0</v>
      </c>
      <c r="KB75" s="10" t="b">
        <f t="shared" si="507"/>
        <v>0</v>
      </c>
      <c r="KC75" s="10" t="b">
        <f t="shared" si="508"/>
        <v>0</v>
      </c>
      <c r="KD75" s="10" t="b">
        <f t="shared" si="509"/>
        <v>0</v>
      </c>
      <c r="KE75" s="10" t="b">
        <f t="shared" si="510"/>
        <v>0</v>
      </c>
      <c r="KF75" s="10" t="b">
        <f t="shared" si="511"/>
        <v>0</v>
      </c>
      <c r="KG75" s="10" t="b">
        <f t="shared" si="512"/>
        <v>0</v>
      </c>
      <c r="KH75" s="10" t="b">
        <f t="shared" si="513"/>
        <v>0</v>
      </c>
      <c r="KI75" s="10" t="b">
        <f t="shared" si="514"/>
        <v>0</v>
      </c>
      <c r="KJ75" s="10" t="b">
        <f t="shared" si="515"/>
        <v>0</v>
      </c>
      <c r="KK75" s="10" t="b">
        <f t="shared" si="516"/>
        <v>0</v>
      </c>
      <c r="KL75" s="10" t="b">
        <f t="shared" si="517"/>
        <v>0</v>
      </c>
      <c r="KM75" s="10" t="b">
        <f t="shared" si="518"/>
        <v>0</v>
      </c>
      <c r="KN75" s="10" t="b">
        <f t="shared" si="519"/>
        <v>0</v>
      </c>
      <c r="KO75" s="10" t="b">
        <f t="shared" si="520"/>
        <v>0</v>
      </c>
      <c r="KP75" s="10" t="b">
        <f t="shared" si="521"/>
        <v>0</v>
      </c>
      <c r="KQ75" s="10" t="b">
        <f t="shared" si="522"/>
        <v>0</v>
      </c>
      <c r="KR75" s="10" t="b">
        <f t="shared" si="523"/>
        <v>0</v>
      </c>
      <c r="KS75" s="10" t="b">
        <f t="shared" si="524"/>
        <v>0</v>
      </c>
      <c r="KT75" s="10" t="b">
        <f t="shared" si="525"/>
        <v>0</v>
      </c>
      <c r="KU75" s="10" t="b">
        <f t="shared" si="526"/>
        <v>0</v>
      </c>
      <c r="KV75" s="10" t="b">
        <f t="shared" si="527"/>
        <v>0</v>
      </c>
      <c r="KW75" s="10" t="b">
        <f t="shared" si="528"/>
        <v>0</v>
      </c>
      <c r="KX75" s="10" t="b">
        <f t="shared" si="529"/>
        <v>0</v>
      </c>
      <c r="KY75" s="10" t="b">
        <f t="shared" si="530"/>
        <v>0</v>
      </c>
      <c r="KZ75" s="10" t="b">
        <f t="shared" si="531"/>
        <v>0</v>
      </c>
      <c r="LA75" s="10" t="b">
        <f t="shared" si="532"/>
        <v>0</v>
      </c>
      <c r="LB75" s="10" t="b">
        <f t="shared" si="533"/>
        <v>0</v>
      </c>
      <c r="LC75" s="19" t="b">
        <f t="shared" si="534"/>
        <v>0</v>
      </c>
      <c r="LD75" s="10" t="b">
        <f t="shared" si="535"/>
        <v>0</v>
      </c>
      <c r="LE75" s="10" t="b">
        <f t="shared" si="536"/>
        <v>0</v>
      </c>
      <c r="LF75" s="10" t="b">
        <f t="shared" si="550"/>
        <v>0</v>
      </c>
      <c r="LG75" s="10" t="b">
        <f t="shared" si="537"/>
        <v>0</v>
      </c>
      <c r="LH75" s="10" t="b">
        <f t="shared" si="538"/>
        <v>0</v>
      </c>
      <c r="LI75" s="10" t="b">
        <f t="shared" si="539"/>
        <v>0</v>
      </c>
      <c r="LJ75" s="10" t="b">
        <f t="shared" si="540"/>
        <v>0</v>
      </c>
      <c r="LK75" s="10" t="b">
        <f t="shared" si="541"/>
        <v>0</v>
      </c>
      <c r="LL75" s="10" t="b">
        <f t="shared" si="542"/>
        <v>0</v>
      </c>
      <c r="LM75" s="10" t="b">
        <f t="shared" si="543"/>
        <v>0</v>
      </c>
      <c r="LN75" s="10" t="b">
        <f t="shared" si="544"/>
        <v>0</v>
      </c>
      <c r="LO75" s="10" t="b">
        <f t="shared" si="545"/>
        <v>0</v>
      </c>
      <c r="LP75" s="10" t="b">
        <f t="shared" si="546"/>
        <v>0</v>
      </c>
      <c r="LQ75" s="10" t="b">
        <f t="shared" si="547"/>
        <v>0</v>
      </c>
      <c r="LR75" s="10" t="b">
        <f t="shared" si="548"/>
        <v>0</v>
      </c>
      <c r="LS75" s="10" t="b">
        <f t="shared" si="549"/>
        <v>0</v>
      </c>
    </row>
    <row r="76" spans="1:331" x14ac:dyDescent="0.2">
      <c r="A76" s="20" t="str">
        <f t="shared" si="480"/>
        <v>Nickel</v>
      </c>
      <c r="B76" s="11" t="str">
        <f t="shared" si="480"/>
        <v>kg/MW</v>
      </c>
      <c r="C76" s="11">
        <f t="shared" si="551"/>
        <v>2040</v>
      </c>
      <c r="D76" s="16">
        <f t="shared" si="482"/>
        <v>-999</v>
      </c>
      <c r="E76" s="16">
        <f t="shared" si="483"/>
        <v>-999</v>
      </c>
      <c r="F76" s="16">
        <f t="shared" si="484"/>
        <v>-999</v>
      </c>
      <c r="G76" s="16">
        <f t="shared" si="485"/>
        <v>-999</v>
      </c>
      <c r="H76" s="18">
        <f t="shared" si="486"/>
        <v>0</v>
      </c>
      <c r="I76" s="16">
        <f>IF(H76&lt;&gt;0,PERCENTILE(JH76:LS76,#REF!),-999)</f>
        <v>-999</v>
      </c>
      <c r="J76" s="17">
        <f>IF(H76&lt;&gt;0,PERCENTILE(JH76:LS76,#REF!),-999)</f>
        <v>-999</v>
      </c>
      <c r="K76" s="21"/>
      <c r="L76" s="21"/>
      <c r="M76" s="21"/>
      <c r="N76" s="22"/>
      <c r="O76" s="21"/>
      <c r="P76" s="21"/>
      <c r="Q76" s="21"/>
      <c r="R76" s="22"/>
      <c r="S76" s="21"/>
      <c r="T76" s="21"/>
      <c r="U76" s="21"/>
      <c r="V76" s="22"/>
      <c r="W76" s="21"/>
      <c r="X76" s="21"/>
      <c r="Y76" s="21"/>
      <c r="Z76" s="22"/>
      <c r="AA76" s="21"/>
      <c r="AB76" s="21"/>
      <c r="AC76" s="21"/>
      <c r="AD76" s="22"/>
      <c r="AE76" s="21"/>
      <c r="AF76" s="21"/>
      <c r="AG76" s="21"/>
      <c r="AH76" s="22"/>
      <c r="AI76" s="21"/>
      <c r="AJ76" s="21"/>
      <c r="AK76" s="21"/>
      <c r="AL76" s="22"/>
      <c r="AM76" s="21"/>
      <c r="AN76" s="21"/>
      <c r="AO76" s="21"/>
      <c r="AP76" s="22"/>
      <c r="AQ76" s="21"/>
      <c r="AR76" s="21"/>
      <c r="AS76" s="21"/>
      <c r="AT76" s="22"/>
      <c r="AU76" s="21"/>
      <c r="AV76" s="21"/>
      <c r="AW76" s="21"/>
      <c r="AX76" s="22"/>
      <c r="AY76" s="21"/>
      <c r="AZ76" s="21"/>
      <c r="BA76" s="21"/>
      <c r="BB76" s="22"/>
      <c r="BC76" s="21"/>
      <c r="BD76" s="21"/>
      <c r="BE76" s="21"/>
      <c r="BF76" s="22"/>
      <c r="BG76" s="21"/>
      <c r="BH76" s="21"/>
      <c r="BI76" s="21"/>
      <c r="BJ76" s="22"/>
      <c r="BK76" s="21"/>
      <c r="BL76" s="21"/>
      <c r="BM76" s="21"/>
      <c r="BN76" s="22"/>
      <c r="BO76" s="21"/>
      <c r="BP76" s="21"/>
      <c r="BQ76" s="21"/>
      <c r="BR76" s="22"/>
      <c r="BS76" s="21"/>
      <c r="BT76" s="21"/>
      <c r="BU76" s="21"/>
      <c r="BV76" s="22"/>
      <c r="BW76" s="21"/>
      <c r="BX76" s="21"/>
      <c r="BY76" s="21"/>
      <c r="BZ76" s="22"/>
      <c r="CA76" s="21"/>
      <c r="CB76" s="21"/>
      <c r="CC76" s="21"/>
      <c r="CD76" s="22"/>
      <c r="CE76" s="21"/>
      <c r="CF76" s="21"/>
      <c r="CG76" s="21"/>
      <c r="CH76" s="22"/>
      <c r="CI76" s="21"/>
      <c r="CJ76" s="21"/>
      <c r="CK76" s="21"/>
      <c r="CL76" s="22"/>
      <c r="CM76" s="21"/>
      <c r="CN76" s="21"/>
      <c r="CO76" s="21"/>
      <c r="CP76" s="22"/>
      <c r="CQ76" s="21"/>
      <c r="CR76" s="21"/>
      <c r="CS76" s="21"/>
      <c r="CT76" s="22"/>
      <c r="CU76" s="21"/>
      <c r="CV76" s="21"/>
      <c r="CW76" s="21"/>
      <c r="CX76" s="22"/>
      <c r="CY76" s="21"/>
      <c r="CZ76" s="21"/>
      <c r="DA76" s="21"/>
      <c r="DB76" s="22"/>
      <c r="DC76" s="21"/>
      <c r="DD76" s="21"/>
      <c r="DE76" s="21"/>
      <c r="DF76" s="22"/>
      <c r="DG76" s="21"/>
      <c r="DH76" s="21"/>
      <c r="DI76" s="21"/>
      <c r="DJ76" s="22"/>
      <c r="DK76" s="21"/>
      <c r="DL76" s="21"/>
      <c r="DM76" s="21"/>
      <c r="DN76" s="22"/>
      <c r="DO76" s="21"/>
      <c r="DP76" s="21"/>
      <c r="DQ76" s="21"/>
      <c r="DR76" s="22"/>
      <c r="DS76" s="21"/>
      <c r="DT76" s="21"/>
      <c r="DU76" s="21"/>
      <c r="DV76" s="22"/>
      <c r="DW76" s="21"/>
      <c r="DX76" s="21"/>
      <c r="DY76" s="21"/>
      <c r="DZ76" s="22"/>
      <c r="EA76" s="21"/>
      <c r="EB76" s="21"/>
      <c r="EC76" s="21"/>
      <c r="ED76" s="22"/>
      <c r="EE76" s="21"/>
      <c r="EF76" s="21"/>
      <c r="EG76" s="21"/>
      <c r="EH76" s="22"/>
      <c r="EI76" s="21"/>
      <c r="EJ76" s="21"/>
      <c r="EK76" s="21"/>
      <c r="EL76" s="22"/>
      <c r="EM76" s="21"/>
      <c r="EN76" s="21"/>
      <c r="EO76" s="21"/>
      <c r="EP76" s="22"/>
      <c r="EQ76" s="21"/>
      <c r="ER76" s="21"/>
      <c r="ES76" s="21"/>
      <c r="ET76" s="22"/>
      <c r="EU76" s="21"/>
      <c r="EV76" s="21"/>
      <c r="EW76" s="21"/>
      <c r="EX76" s="22"/>
      <c r="EY76" s="21"/>
      <c r="EZ76" s="21"/>
      <c r="FA76" s="21"/>
      <c r="FB76" s="22"/>
      <c r="FC76" s="21"/>
      <c r="FD76" s="21"/>
      <c r="FE76" s="21"/>
      <c r="FF76" s="22"/>
      <c r="FG76" s="21"/>
      <c r="FH76" s="21"/>
      <c r="FI76" s="21"/>
      <c r="FJ76" s="22"/>
      <c r="FK76" s="21"/>
      <c r="FL76" s="21"/>
      <c r="FM76" s="21"/>
      <c r="FN76" s="22"/>
      <c r="FO76" s="21"/>
      <c r="FP76" s="21"/>
      <c r="FQ76" s="21"/>
      <c r="FR76" s="22"/>
      <c r="FS76" s="21"/>
      <c r="FT76" s="21"/>
      <c r="FU76" s="21"/>
      <c r="FV76" s="22"/>
      <c r="FW76" s="21"/>
      <c r="FX76" s="21"/>
      <c r="FY76" s="21"/>
      <c r="FZ76" s="22"/>
      <c r="GA76" s="21"/>
      <c r="GB76" s="21"/>
      <c r="GC76" s="21"/>
      <c r="GD76" s="22"/>
      <c r="GE76" s="21"/>
      <c r="GF76" s="21"/>
      <c r="GG76" s="21"/>
      <c r="GH76" s="22"/>
      <c r="GI76" s="21"/>
      <c r="GJ76" s="21"/>
      <c r="GK76" s="21"/>
      <c r="GL76" s="22"/>
      <c r="GM76" s="21"/>
      <c r="GN76" s="21"/>
      <c r="GO76" s="21"/>
      <c r="GP76" s="22"/>
      <c r="GQ76" s="21"/>
      <c r="GR76" s="21"/>
      <c r="GS76" s="21"/>
      <c r="GT76" s="22"/>
      <c r="GW76" s="21"/>
      <c r="GX76" s="22"/>
      <c r="HA76" s="21"/>
      <c r="HB76" s="22"/>
      <c r="HE76" s="21"/>
      <c r="HF76" s="22"/>
      <c r="HG76" s="21"/>
      <c r="HH76" s="21"/>
      <c r="HI76" s="21"/>
      <c r="HJ76" s="22"/>
      <c r="HK76" s="21"/>
      <c r="HL76" s="21"/>
      <c r="HM76" s="21"/>
      <c r="HN76" s="22"/>
      <c r="HO76" s="21"/>
      <c r="HP76" s="21"/>
      <c r="HQ76" s="21"/>
      <c r="HR76" s="22"/>
      <c r="HS76" s="21"/>
      <c r="HT76" s="21"/>
      <c r="HU76" s="21"/>
      <c r="HV76" s="22"/>
      <c r="HW76" s="21"/>
      <c r="HX76" s="21"/>
      <c r="HY76" s="21"/>
      <c r="HZ76" s="22"/>
      <c r="IA76" s="21"/>
      <c r="IB76" s="21"/>
      <c r="IC76" s="21"/>
      <c r="ID76" s="22"/>
      <c r="IE76" s="21"/>
      <c r="IF76" s="21"/>
      <c r="IG76" s="21"/>
      <c r="IH76" s="22"/>
      <c r="II76" s="21"/>
      <c r="IJ76" s="21"/>
      <c r="IK76" s="21"/>
      <c r="IL76" s="22"/>
      <c r="IM76" s="21"/>
      <c r="IN76" s="21"/>
      <c r="IO76" s="21"/>
      <c r="IP76" s="22"/>
      <c r="IQ76" s="21"/>
      <c r="IR76" s="21"/>
      <c r="IS76" s="21"/>
      <c r="IT76" s="22"/>
      <c r="IU76" s="21"/>
      <c r="IV76" s="21"/>
      <c r="IW76" s="21"/>
      <c r="IX76" s="22"/>
      <c r="IY76" s="21"/>
      <c r="IZ76" s="21"/>
      <c r="JA76" s="21"/>
      <c r="JB76" s="22"/>
      <c r="JC76" s="21"/>
      <c r="JD76" s="21"/>
      <c r="JE76" s="21"/>
      <c r="JF76" s="22"/>
      <c r="JH76" s="39" t="b">
        <f t="shared" si="487"/>
        <v>0</v>
      </c>
      <c r="JI76" s="10" t="b">
        <f t="shared" si="488"/>
        <v>0</v>
      </c>
      <c r="JJ76" s="10" t="b">
        <f t="shared" si="489"/>
        <v>0</v>
      </c>
      <c r="JK76" s="10" t="b">
        <f t="shared" si="490"/>
        <v>0</v>
      </c>
      <c r="JL76" s="10" t="b">
        <f t="shared" si="491"/>
        <v>0</v>
      </c>
      <c r="JM76" s="10" t="b">
        <f t="shared" si="492"/>
        <v>0</v>
      </c>
      <c r="JN76" s="10" t="b">
        <f t="shared" si="493"/>
        <v>0</v>
      </c>
      <c r="JO76" s="10" t="b">
        <f t="shared" si="494"/>
        <v>0</v>
      </c>
      <c r="JP76" s="10" t="b">
        <f t="shared" si="495"/>
        <v>0</v>
      </c>
      <c r="JQ76" s="10" t="b">
        <f t="shared" si="496"/>
        <v>0</v>
      </c>
      <c r="JR76" s="10" t="b">
        <f t="shared" si="497"/>
        <v>0</v>
      </c>
      <c r="JS76" s="10" t="b">
        <f t="shared" si="498"/>
        <v>0</v>
      </c>
      <c r="JT76" s="10" t="b">
        <f t="shared" si="499"/>
        <v>0</v>
      </c>
      <c r="JU76" s="10" t="b">
        <f t="shared" si="500"/>
        <v>0</v>
      </c>
      <c r="JV76" s="10" t="b">
        <f t="shared" si="501"/>
        <v>0</v>
      </c>
      <c r="JW76" s="10" t="b">
        <f t="shared" si="502"/>
        <v>0</v>
      </c>
      <c r="JX76" s="10" t="b">
        <f t="shared" si="503"/>
        <v>0</v>
      </c>
      <c r="JY76" s="10" t="b">
        <f t="shared" si="504"/>
        <v>0</v>
      </c>
      <c r="JZ76" s="10" t="b">
        <f t="shared" si="505"/>
        <v>0</v>
      </c>
      <c r="KA76" s="10" t="b">
        <f t="shared" si="506"/>
        <v>0</v>
      </c>
      <c r="KB76" s="10" t="b">
        <f t="shared" si="507"/>
        <v>0</v>
      </c>
      <c r="KC76" s="10" t="b">
        <f t="shared" si="508"/>
        <v>0</v>
      </c>
      <c r="KD76" s="10" t="b">
        <f t="shared" si="509"/>
        <v>0</v>
      </c>
      <c r="KE76" s="10" t="b">
        <f t="shared" si="510"/>
        <v>0</v>
      </c>
      <c r="KF76" s="10" t="b">
        <f t="shared" si="511"/>
        <v>0</v>
      </c>
      <c r="KG76" s="10" t="b">
        <f t="shared" si="512"/>
        <v>0</v>
      </c>
      <c r="KH76" s="10" t="b">
        <f t="shared" si="513"/>
        <v>0</v>
      </c>
      <c r="KI76" s="10" t="b">
        <f t="shared" si="514"/>
        <v>0</v>
      </c>
      <c r="KJ76" s="10" t="b">
        <f t="shared" si="515"/>
        <v>0</v>
      </c>
      <c r="KK76" s="10" t="b">
        <f t="shared" si="516"/>
        <v>0</v>
      </c>
      <c r="KL76" s="10" t="b">
        <f t="shared" si="517"/>
        <v>0</v>
      </c>
      <c r="KM76" s="10" t="b">
        <f t="shared" si="518"/>
        <v>0</v>
      </c>
      <c r="KN76" s="10" t="b">
        <f t="shared" si="519"/>
        <v>0</v>
      </c>
      <c r="KO76" s="10" t="b">
        <f t="shared" si="520"/>
        <v>0</v>
      </c>
      <c r="KP76" s="10" t="b">
        <f t="shared" si="521"/>
        <v>0</v>
      </c>
      <c r="KQ76" s="10" t="b">
        <f t="shared" si="522"/>
        <v>0</v>
      </c>
      <c r="KR76" s="10" t="b">
        <f t="shared" si="523"/>
        <v>0</v>
      </c>
      <c r="KS76" s="10" t="b">
        <f t="shared" si="524"/>
        <v>0</v>
      </c>
      <c r="KT76" s="10" t="b">
        <f t="shared" si="525"/>
        <v>0</v>
      </c>
      <c r="KU76" s="10" t="b">
        <f t="shared" si="526"/>
        <v>0</v>
      </c>
      <c r="KV76" s="10" t="b">
        <f t="shared" si="527"/>
        <v>0</v>
      </c>
      <c r="KW76" s="10" t="b">
        <f t="shared" si="528"/>
        <v>0</v>
      </c>
      <c r="KX76" s="10" t="b">
        <f t="shared" si="529"/>
        <v>0</v>
      </c>
      <c r="KY76" s="10" t="b">
        <f t="shared" si="530"/>
        <v>0</v>
      </c>
      <c r="KZ76" s="10" t="b">
        <f t="shared" si="531"/>
        <v>0</v>
      </c>
      <c r="LA76" s="10" t="b">
        <f t="shared" si="532"/>
        <v>0</v>
      </c>
      <c r="LB76" s="10" t="b">
        <f t="shared" si="533"/>
        <v>0</v>
      </c>
      <c r="LC76" s="19" t="b">
        <f t="shared" si="534"/>
        <v>0</v>
      </c>
      <c r="LD76" s="10" t="b">
        <f t="shared" si="535"/>
        <v>0</v>
      </c>
      <c r="LE76" s="10" t="b">
        <f t="shared" si="536"/>
        <v>0</v>
      </c>
      <c r="LF76" s="10" t="b">
        <f t="shared" si="550"/>
        <v>0</v>
      </c>
      <c r="LG76" s="10" t="b">
        <f t="shared" si="537"/>
        <v>0</v>
      </c>
      <c r="LH76" s="10" t="b">
        <f t="shared" si="538"/>
        <v>0</v>
      </c>
      <c r="LI76" s="10" t="b">
        <f t="shared" si="539"/>
        <v>0</v>
      </c>
      <c r="LJ76" s="10" t="b">
        <f t="shared" si="540"/>
        <v>0</v>
      </c>
      <c r="LK76" s="10" t="b">
        <f t="shared" si="541"/>
        <v>0</v>
      </c>
      <c r="LL76" s="10" t="b">
        <f t="shared" si="542"/>
        <v>0</v>
      </c>
      <c r="LM76" s="10" t="b">
        <f t="shared" si="543"/>
        <v>0</v>
      </c>
      <c r="LN76" s="10" t="b">
        <f t="shared" si="544"/>
        <v>0</v>
      </c>
      <c r="LO76" s="10" t="b">
        <f t="shared" si="545"/>
        <v>0</v>
      </c>
      <c r="LP76" s="10" t="b">
        <f t="shared" si="546"/>
        <v>0</v>
      </c>
      <c r="LQ76" s="10" t="b">
        <f t="shared" si="547"/>
        <v>0</v>
      </c>
      <c r="LR76" s="10" t="b">
        <f t="shared" si="548"/>
        <v>0</v>
      </c>
      <c r="LS76" s="10" t="b">
        <f t="shared" si="549"/>
        <v>0</v>
      </c>
    </row>
    <row r="77" spans="1:331" x14ac:dyDescent="0.2">
      <c r="A77" s="20" t="str">
        <f t="shared" si="480"/>
        <v>Selenium</v>
      </c>
      <c r="B77" s="11" t="str">
        <f t="shared" si="480"/>
        <v>kg/MW</v>
      </c>
      <c r="C77" s="11">
        <f t="shared" si="551"/>
        <v>2040</v>
      </c>
      <c r="D77" s="16">
        <f t="shared" si="482"/>
        <v>16.666666666666668</v>
      </c>
      <c r="E77" s="16">
        <f t="shared" si="483"/>
        <v>14</v>
      </c>
      <c r="F77" s="16">
        <f t="shared" si="484"/>
        <v>11</v>
      </c>
      <c r="G77" s="16">
        <f t="shared" si="485"/>
        <v>25</v>
      </c>
      <c r="H77" s="18">
        <f t="shared" si="486"/>
        <v>3</v>
      </c>
      <c r="I77" s="16" t="e">
        <f>IF(H77&lt;&gt;0,PERCENTILE(JH77:LS77,#REF!),-999)</f>
        <v>#REF!</v>
      </c>
      <c r="J77" s="17" t="e">
        <f>IF(H77&lt;&gt;0,PERCENTILE(JH77:LS77,#REF!),-999)</f>
        <v>#REF!</v>
      </c>
      <c r="K77" s="21"/>
      <c r="L77" s="21"/>
      <c r="M77" s="21"/>
      <c r="N77" s="22"/>
      <c r="O77" s="21"/>
      <c r="P77" s="21"/>
      <c r="Q77" s="21"/>
      <c r="R77" s="22"/>
      <c r="S77" s="21"/>
      <c r="T77" s="21"/>
      <c r="U77" s="21"/>
      <c r="V77" s="22"/>
      <c r="W77" s="21"/>
      <c r="X77" s="21"/>
      <c r="Y77" s="21"/>
      <c r="Z77" s="22"/>
      <c r="AA77" s="21"/>
      <c r="AB77" s="21"/>
      <c r="AC77" s="21"/>
      <c r="AD77" s="22"/>
      <c r="AE77" s="21"/>
      <c r="AF77" s="21"/>
      <c r="AG77" s="21"/>
      <c r="AH77" s="22"/>
      <c r="AI77" s="21"/>
      <c r="AJ77" s="21"/>
      <c r="AK77" s="21"/>
      <c r="AL77" s="22"/>
      <c r="AM77" s="21"/>
      <c r="AN77" s="21"/>
      <c r="AO77" s="21"/>
      <c r="AP77" s="22"/>
      <c r="AQ77" s="21"/>
      <c r="AR77" s="21"/>
      <c r="AS77" s="21"/>
      <c r="AT77" s="22"/>
      <c r="AU77" s="21"/>
      <c r="AV77" s="21"/>
      <c r="AW77" s="21"/>
      <c r="AX77" s="22"/>
      <c r="AY77" s="21"/>
      <c r="AZ77" s="21"/>
      <c r="BA77" s="21"/>
      <c r="BB77" s="22"/>
      <c r="BC77" s="21"/>
      <c r="BD77" s="21"/>
      <c r="BE77" s="21"/>
      <c r="BF77" s="22"/>
      <c r="BG77" s="21"/>
      <c r="BH77" s="21"/>
      <c r="BI77" s="21"/>
      <c r="BJ77" s="22"/>
      <c r="BK77" s="21"/>
      <c r="BL77" s="21"/>
      <c r="BM77" s="21"/>
      <c r="BN77" s="22"/>
      <c r="BO77" s="21"/>
      <c r="BP77" s="21"/>
      <c r="BQ77" s="21"/>
      <c r="BR77" s="22"/>
      <c r="BS77" s="21"/>
      <c r="BT77" s="21"/>
      <c r="BU77" s="21"/>
      <c r="BV77" s="22"/>
      <c r="BW77" s="21"/>
      <c r="BX77" s="21"/>
      <c r="BY77" s="21"/>
      <c r="BZ77" s="22"/>
      <c r="CA77" s="21"/>
      <c r="CB77" s="21"/>
      <c r="CC77" s="21"/>
      <c r="CD77" s="22"/>
      <c r="CE77" s="21"/>
      <c r="CF77" s="21"/>
      <c r="CG77" s="21"/>
      <c r="CH77" s="22"/>
      <c r="CI77" s="21"/>
      <c r="CJ77" s="21"/>
      <c r="CK77" s="21"/>
      <c r="CL77" s="22"/>
      <c r="CM77" s="21"/>
      <c r="CN77" s="21"/>
      <c r="CO77" s="21"/>
      <c r="CP77" s="22"/>
      <c r="CQ77" s="21"/>
      <c r="CR77" s="21"/>
      <c r="CS77" s="21"/>
      <c r="CT77" s="22"/>
      <c r="CU77" s="21"/>
      <c r="CV77" s="21"/>
      <c r="CW77" s="21"/>
      <c r="CX77" s="22"/>
      <c r="CY77" s="21"/>
      <c r="CZ77" s="21"/>
      <c r="DA77" s="21"/>
      <c r="DB77" s="22"/>
      <c r="DC77" s="21"/>
      <c r="DD77" s="21"/>
      <c r="DE77" s="21"/>
      <c r="DF77" s="22"/>
      <c r="DG77" s="21"/>
      <c r="DH77" s="21"/>
      <c r="DI77" s="21"/>
      <c r="DJ77" s="22"/>
      <c r="DK77" s="21"/>
      <c r="DL77" s="21"/>
      <c r="DM77" s="21"/>
      <c r="DN77" s="22"/>
      <c r="DO77" s="21">
        <v>25</v>
      </c>
      <c r="DP77" s="21" t="s">
        <v>8</v>
      </c>
      <c r="DQ77" s="21">
        <v>2016</v>
      </c>
      <c r="DR77" s="22"/>
      <c r="DS77" s="21">
        <v>14</v>
      </c>
      <c r="DT77" s="21" t="s">
        <v>8</v>
      </c>
      <c r="DU77" s="21">
        <v>2016</v>
      </c>
      <c r="DV77" s="22"/>
      <c r="DW77" s="21">
        <v>11</v>
      </c>
      <c r="DX77" s="21" t="s">
        <v>8</v>
      </c>
      <c r="DY77" s="21">
        <v>2016</v>
      </c>
      <c r="DZ77" s="22"/>
      <c r="EA77" s="21"/>
      <c r="EB77" s="21"/>
      <c r="EC77" s="21"/>
      <c r="ED77" s="22"/>
      <c r="EE77" s="21"/>
      <c r="EF77" s="21"/>
      <c r="EG77" s="21"/>
      <c r="EH77" s="22"/>
      <c r="EI77" s="21"/>
      <c r="EJ77" s="21"/>
      <c r="EK77" s="21"/>
      <c r="EL77" s="22"/>
      <c r="EM77" s="21"/>
      <c r="EN77" s="21"/>
      <c r="EO77" s="21"/>
      <c r="EP77" s="22"/>
      <c r="EQ77" s="21"/>
      <c r="ER77" s="21"/>
      <c r="ES77" s="21"/>
      <c r="ET77" s="22"/>
      <c r="EU77" s="21"/>
      <c r="EV77" s="21"/>
      <c r="EW77" s="21"/>
      <c r="EX77" s="22"/>
      <c r="EY77" s="21"/>
      <c r="EZ77" s="21"/>
      <c r="FA77" s="21"/>
      <c r="FB77" s="22"/>
      <c r="FC77" s="21"/>
      <c r="FD77" s="21"/>
      <c r="FE77" s="21"/>
      <c r="FF77" s="22"/>
      <c r="FG77" s="21"/>
      <c r="FH77" s="21"/>
      <c r="FI77" s="21"/>
      <c r="FJ77" s="22"/>
      <c r="FK77" s="21"/>
      <c r="FL77" s="21"/>
      <c r="FM77" s="21"/>
      <c r="FN77" s="22"/>
      <c r="FO77" s="21"/>
      <c r="FP77" s="21"/>
      <c r="FQ77" s="21"/>
      <c r="FR77" s="22"/>
      <c r="FS77" s="21"/>
      <c r="FT77" s="21"/>
      <c r="FU77" s="21"/>
      <c r="FV77" s="22"/>
      <c r="FW77" s="21"/>
      <c r="FX77" s="21"/>
      <c r="FY77" s="21"/>
      <c r="FZ77" s="22"/>
      <c r="GA77" s="21"/>
      <c r="GB77" s="21"/>
      <c r="GC77" s="21"/>
      <c r="GD77" s="22"/>
      <c r="GE77" s="21"/>
      <c r="GF77" s="21"/>
      <c r="GG77" s="21"/>
      <c r="GH77" s="22"/>
      <c r="GI77" s="21"/>
      <c r="GJ77" s="21"/>
      <c r="GK77" s="21"/>
      <c r="GL77" s="22"/>
      <c r="GM77" s="21"/>
      <c r="GN77" s="21"/>
      <c r="GO77" s="21"/>
      <c r="GP77" s="22"/>
      <c r="GQ77" s="21"/>
      <c r="GR77" s="21"/>
      <c r="GS77" s="21"/>
      <c r="GT77" s="22"/>
      <c r="GW77" s="21"/>
      <c r="GX77" s="22"/>
      <c r="HA77" s="21"/>
      <c r="HB77" s="22"/>
      <c r="HE77" s="21"/>
      <c r="HF77" s="22"/>
      <c r="HG77" s="21"/>
      <c r="HH77" s="21"/>
      <c r="HI77" s="21"/>
      <c r="HJ77" s="22"/>
      <c r="HK77" s="21"/>
      <c r="HL77" s="21"/>
      <c r="HM77" s="21"/>
      <c r="HN77" s="22"/>
      <c r="HO77" s="21"/>
      <c r="HP77" s="21"/>
      <c r="HQ77" s="21"/>
      <c r="HR77" s="22"/>
      <c r="HS77" s="21"/>
      <c r="HT77" s="21"/>
      <c r="HU77" s="21"/>
      <c r="HV77" s="22"/>
      <c r="HW77" s="21"/>
      <c r="HX77" s="21"/>
      <c r="HY77" s="21"/>
      <c r="HZ77" s="22"/>
      <c r="IA77" s="21"/>
      <c r="IB77" s="21"/>
      <c r="IC77" s="21"/>
      <c r="ID77" s="22"/>
      <c r="IE77" s="21"/>
      <c r="IF77" s="21"/>
      <c r="IG77" s="21"/>
      <c r="IH77" s="22"/>
      <c r="II77" s="21"/>
      <c r="IJ77" s="21"/>
      <c r="IK77" s="21"/>
      <c r="IL77" s="22"/>
      <c r="IM77" s="21"/>
      <c r="IN77" s="21"/>
      <c r="IO77" s="21"/>
      <c r="IP77" s="22"/>
      <c r="IQ77" s="21"/>
      <c r="IR77" s="21"/>
      <c r="IS77" s="21"/>
      <c r="IT77" s="22"/>
      <c r="IU77" s="21"/>
      <c r="IV77" s="21"/>
      <c r="IW77" s="21"/>
      <c r="IX77" s="22"/>
      <c r="IY77" s="21"/>
      <c r="IZ77" s="21"/>
      <c r="JA77" s="21"/>
      <c r="JB77" s="22"/>
      <c r="JC77" s="21"/>
      <c r="JD77" s="21"/>
      <c r="JE77" s="21"/>
      <c r="JF77" s="22"/>
      <c r="JH77" s="39" t="b">
        <f t="shared" si="487"/>
        <v>0</v>
      </c>
      <c r="JI77" s="10" t="b">
        <f t="shared" si="488"/>
        <v>0</v>
      </c>
      <c r="JJ77" s="10" t="b">
        <f t="shared" si="489"/>
        <v>0</v>
      </c>
      <c r="JK77" s="10" t="b">
        <f t="shared" si="490"/>
        <v>0</v>
      </c>
      <c r="JL77" s="10" t="b">
        <f t="shared" si="491"/>
        <v>0</v>
      </c>
      <c r="JM77" s="10" t="b">
        <f t="shared" si="492"/>
        <v>0</v>
      </c>
      <c r="JN77" s="10" t="b">
        <f t="shared" si="493"/>
        <v>0</v>
      </c>
      <c r="JO77" s="10" t="b">
        <f t="shared" si="494"/>
        <v>0</v>
      </c>
      <c r="JP77" s="10" t="b">
        <f t="shared" si="495"/>
        <v>0</v>
      </c>
      <c r="JQ77" s="10" t="b">
        <f t="shared" si="496"/>
        <v>0</v>
      </c>
      <c r="JR77" s="10" t="b">
        <f t="shared" si="497"/>
        <v>0</v>
      </c>
      <c r="JS77" s="10" t="b">
        <f t="shared" si="498"/>
        <v>0</v>
      </c>
      <c r="JT77" s="10" t="b">
        <f t="shared" si="499"/>
        <v>0</v>
      </c>
      <c r="JU77" s="10" t="b">
        <f t="shared" si="500"/>
        <v>0</v>
      </c>
      <c r="JV77" s="10" t="b">
        <f t="shared" si="501"/>
        <v>0</v>
      </c>
      <c r="JW77" s="10" t="b">
        <f t="shared" si="502"/>
        <v>0</v>
      </c>
      <c r="JX77" s="10" t="b">
        <f t="shared" si="503"/>
        <v>0</v>
      </c>
      <c r="JY77" s="10" t="b">
        <f t="shared" si="504"/>
        <v>0</v>
      </c>
      <c r="JZ77" s="10" t="b">
        <f t="shared" si="505"/>
        <v>0</v>
      </c>
      <c r="KA77" s="10" t="b">
        <f t="shared" si="506"/>
        <v>0</v>
      </c>
      <c r="KB77" s="10" t="b">
        <f t="shared" si="507"/>
        <v>0</v>
      </c>
      <c r="KC77" s="10" t="b">
        <f t="shared" si="508"/>
        <v>0</v>
      </c>
      <c r="KD77" s="10" t="b">
        <f t="shared" si="509"/>
        <v>0</v>
      </c>
      <c r="KE77" s="10" t="b">
        <f t="shared" si="510"/>
        <v>0</v>
      </c>
      <c r="KF77" s="10" t="b">
        <f t="shared" si="511"/>
        <v>0</v>
      </c>
      <c r="KG77" s="10" t="b">
        <f t="shared" si="512"/>
        <v>0</v>
      </c>
      <c r="KH77" s="10" t="b">
        <f t="shared" si="513"/>
        <v>0</v>
      </c>
      <c r="KI77" s="10">
        <f t="shared" si="514"/>
        <v>25</v>
      </c>
      <c r="KJ77" s="10">
        <f t="shared" si="515"/>
        <v>14</v>
      </c>
      <c r="KK77" s="10">
        <f t="shared" si="516"/>
        <v>11</v>
      </c>
      <c r="KL77" s="10" t="b">
        <f t="shared" si="517"/>
        <v>0</v>
      </c>
      <c r="KM77" s="10" t="b">
        <f t="shared" si="518"/>
        <v>0</v>
      </c>
      <c r="KN77" s="10" t="b">
        <f t="shared" si="519"/>
        <v>0</v>
      </c>
      <c r="KO77" s="10" t="b">
        <f t="shared" si="520"/>
        <v>0</v>
      </c>
      <c r="KP77" s="10" t="b">
        <f t="shared" si="521"/>
        <v>0</v>
      </c>
      <c r="KQ77" s="10" t="b">
        <f t="shared" si="522"/>
        <v>0</v>
      </c>
      <c r="KR77" s="10" t="b">
        <f t="shared" si="523"/>
        <v>0</v>
      </c>
      <c r="KS77" s="10" t="b">
        <f t="shared" si="524"/>
        <v>0</v>
      </c>
      <c r="KT77" s="10" t="b">
        <f t="shared" si="525"/>
        <v>0</v>
      </c>
      <c r="KU77" s="10" t="b">
        <f t="shared" si="526"/>
        <v>0</v>
      </c>
      <c r="KV77" s="10" t="b">
        <f t="shared" si="527"/>
        <v>0</v>
      </c>
      <c r="KW77" s="10" t="b">
        <f t="shared" si="528"/>
        <v>0</v>
      </c>
      <c r="KX77" s="10" t="b">
        <f t="shared" si="529"/>
        <v>0</v>
      </c>
      <c r="KY77" s="10" t="b">
        <f t="shared" si="530"/>
        <v>0</v>
      </c>
      <c r="KZ77" s="10" t="b">
        <f t="shared" si="531"/>
        <v>0</v>
      </c>
      <c r="LA77" s="10" t="b">
        <f t="shared" si="532"/>
        <v>0</v>
      </c>
      <c r="LB77" s="10" t="b">
        <f t="shared" si="533"/>
        <v>0</v>
      </c>
      <c r="LC77" s="19" t="b">
        <f t="shared" si="534"/>
        <v>0</v>
      </c>
      <c r="LD77" s="10" t="b">
        <f t="shared" si="535"/>
        <v>0</v>
      </c>
      <c r="LE77" s="10" t="b">
        <f t="shared" si="536"/>
        <v>0</v>
      </c>
      <c r="LF77" s="10" t="b">
        <f t="shared" si="550"/>
        <v>0</v>
      </c>
      <c r="LG77" s="10" t="b">
        <f t="shared" si="537"/>
        <v>0</v>
      </c>
      <c r="LH77" s="10" t="b">
        <f t="shared" si="538"/>
        <v>0</v>
      </c>
      <c r="LI77" s="10" t="b">
        <f t="shared" si="539"/>
        <v>0</v>
      </c>
      <c r="LJ77" s="10" t="b">
        <f t="shared" si="540"/>
        <v>0</v>
      </c>
      <c r="LK77" s="10" t="b">
        <f t="shared" si="541"/>
        <v>0</v>
      </c>
      <c r="LL77" s="10" t="b">
        <f t="shared" si="542"/>
        <v>0</v>
      </c>
      <c r="LM77" s="10" t="b">
        <f t="shared" si="543"/>
        <v>0</v>
      </c>
      <c r="LN77" s="10" t="b">
        <f t="shared" si="544"/>
        <v>0</v>
      </c>
      <c r="LO77" s="10" t="b">
        <f t="shared" si="545"/>
        <v>0</v>
      </c>
      <c r="LP77" s="10" t="b">
        <f t="shared" si="546"/>
        <v>0</v>
      </c>
      <c r="LQ77" s="10" t="b">
        <f t="shared" si="547"/>
        <v>0</v>
      </c>
      <c r="LR77" s="10" t="b">
        <f t="shared" si="548"/>
        <v>0</v>
      </c>
      <c r="LS77" s="10" t="b">
        <f t="shared" si="549"/>
        <v>0</v>
      </c>
    </row>
    <row r="78" spans="1:331" x14ac:dyDescent="0.2">
      <c r="A78" s="20" t="str">
        <f t="shared" si="480"/>
        <v>Silver</v>
      </c>
      <c r="B78" s="11" t="str">
        <f t="shared" si="480"/>
        <v>kg/MW</v>
      </c>
      <c r="C78" s="11">
        <f t="shared" si="551"/>
        <v>2040</v>
      </c>
      <c r="D78" s="16">
        <f t="shared" si="482"/>
        <v>-999</v>
      </c>
      <c r="E78" s="16">
        <f t="shared" si="483"/>
        <v>-999</v>
      </c>
      <c r="F78" s="16">
        <f t="shared" si="484"/>
        <v>-999</v>
      </c>
      <c r="G78" s="16">
        <f t="shared" si="485"/>
        <v>-999</v>
      </c>
      <c r="H78" s="18">
        <f t="shared" si="486"/>
        <v>0</v>
      </c>
      <c r="I78" s="16">
        <f>IF(H78&lt;&gt;0,PERCENTILE(JH78:LS78,#REF!),-999)</f>
        <v>-999</v>
      </c>
      <c r="J78" s="17">
        <f>IF(H78&lt;&gt;0,PERCENTILE(JH78:LS78,#REF!),-999)</f>
        <v>-999</v>
      </c>
      <c r="K78" s="21"/>
      <c r="L78" s="21"/>
      <c r="M78" s="21"/>
      <c r="N78" s="22"/>
      <c r="O78" s="21"/>
      <c r="P78" s="21"/>
      <c r="Q78" s="21"/>
      <c r="R78" s="22"/>
      <c r="S78" s="21"/>
      <c r="T78" s="21"/>
      <c r="U78" s="21"/>
      <c r="V78" s="22"/>
      <c r="W78" s="21"/>
      <c r="X78" s="21"/>
      <c r="Y78" s="21"/>
      <c r="Z78" s="22"/>
      <c r="AA78" s="21"/>
      <c r="AB78" s="21"/>
      <c r="AC78" s="21"/>
      <c r="AD78" s="22"/>
      <c r="AE78" s="21"/>
      <c r="AF78" s="21"/>
      <c r="AG78" s="21"/>
      <c r="AH78" s="22"/>
      <c r="AI78" s="21"/>
      <c r="AJ78" s="21"/>
      <c r="AK78" s="21"/>
      <c r="AL78" s="22"/>
      <c r="AM78" s="21"/>
      <c r="AN78" s="21"/>
      <c r="AO78" s="21"/>
      <c r="AP78" s="22"/>
      <c r="AQ78" s="21"/>
      <c r="AR78" s="21"/>
      <c r="AS78" s="21"/>
      <c r="AT78" s="22"/>
      <c r="AU78" s="21"/>
      <c r="AV78" s="21"/>
      <c r="AW78" s="21"/>
      <c r="AX78" s="22"/>
      <c r="AY78" s="21"/>
      <c r="AZ78" s="21"/>
      <c r="BA78" s="21"/>
      <c r="BB78" s="22"/>
      <c r="BC78" s="21"/>
      <c r="BD78" s="21"/>
      <c r="BE78" s="21"/>
      <c r="BF78" s="22"/>
      <c r="BG78" s="21"/>
      <c r="BH78" s="21"/>
      <c r="BI78" s="21"/>
      <c r="BJ78" s="22"/>
      <c r="BK78" s="21"/>
      <c r="BL78" s="21"/>
      <c r="BM78" s="21"/>
      <c r="BN78" s="22"/>
      <c r="BO78" s="21"/>
      <c r="BP78" s="21"/>
      <c r="BQ78" s="21"/>
      <c r="BR78" s="22"/>
      <c r="BS78" s="21"/>
      <c r="BT78" s="21"/>
      <c r="BU78" s="21"/>
      <c r="BV78" s="22"/>
      <c r="BW78" s="21"/>
      <c r="BX78" s="21"/>
      <c r="BY78" s="21"/>
      <c r="BZ78" s="22"/>
      <c r="CA78" s="21"/>
      <c r="CB78" s="21"/>
      <c r="CC78" s="21"/>
      <c r="CD78" s="22"/>
      <c r="CE78" s="21"/>
      <c r="CF78" s="21"/>
      <c r="CG78" s="21"/>
      <c r="CH78" s="22"/>
      <c r="CI78" s="21"/>
      <c r="CJ78" s="21"/>
      <c r="CK78" s="21"/>
      <c r="CL78" s="22"/>
      <c r="CM78" s="21"/>
      <c r="CN78" s="21"/>
      <c r="CO78" s="21"/>
      <c r="CP78" s="22"/>
      <c r="CQ78" s="21"/>
      <c r="CR78" s="21"/>
      <c r="CS78" s="21"/>
      <c r="CT78" s="22"/>
      <c r="CU78" s="21"/>
      <c r="CV78" s="21"/>
      <c r="CW78" s="21"/>
      <c r="CX78" s="22"/>
      <c r="CY78" s="21"/>
      <c r="CZ78" s="21"/>
      <c r="DA78" s="21"/>
      <c r="DB78" s="22"/>
      <c r="DC78" s="21"/>
      <c r="DD78" s="21"/>
      <c r="DE78" s="21"/>
      <c r="DF78" s="22"/>
      <c r="DG78" s="21"/>
      <c r="DH78" s="21"/>
      <c r="DI78" s="21"/>
      <c r="DJ78" s="22"/>
      <c r="DK78" s="21"/>
      <c r="DL78" s="21"/>
      <c r="DM78" s="21"/>
      <c r="DN78" s="22"/>
      <c r="DO78" s="21"/>
      <c r="DP78" s="21"/>
      <c r="DQ78" s="21"/>
      <c r="DR78" s="22"/>
      <c r="DS78" s="21"/>
      <c r="DT78" s="21"/>
      <c r="DU78" s="21"/>
      <c r="DV78" s="22"/>
      <c r="DW78" s="21"/>
      <c r="DX78" s="21"/>
      <c r="DY78" s="21"/>
      <c r="DZ78" s="22"/>
      <c r="EA78" s="21"/>
      <c r="EB78" s="21"/>
      <c r="EC78" s="21"/>
      <c r="ED78" s="22"/>
      <c r="EE78" s="21"/>
      <c r="EF78" s="21"/>
      <c r="EG78" s="21"/>
      <c r="EH78" s="22"/>
      <c r="EI78" s="21"/>
      <c r="EJ78" s="21"/>
      <c r="EK78" s="21"/>
      <c r="EL78" s="22"/>
      <c r="EM78" s="21"/>
      <c r="EN78" s="21"/>
      <c r="EO78" s="21"/>
      <c r="EP78" s="22"/>
      <c r="EQ78" s="21"/>
      <c r="ER78" s="21"/>
      <c r="ES78" s="21"/>
      <c r="ET78" s="22"/>
      <c r="EU78" s="21"/>
      <c r="EV78" s="21"/>
      <c r="EW78" s="21"/>
      <c r="EX78" s="22"/>
      <c r="EY78" s="21"/>
      <c r="EZ78" s="21"/>
      <c r="FA78" s="21"/>
      <c r="FB78" s="22"/>
      <c r="FC78" s="21"/>
      <c r="FD78" s="21"/>
      <c r="FE78" s="21"/>
      <c r="FF78" s="22"/>
      <c r="FG78" s="21"/>
      <c r="FH78" s="21"/>
      <c r="FI78" s="21"/>
      <c r="FJ78" s="22"/>
      <c r="FK78" s="21"/>
      <c r="FL78" s="21"/>
      <c r="FM78" s="21"/>
      <c r="FN78" s="22"/>
      <c r="FO78" s="21"/>
      <c r="FP78" s="21"/>
      <c r="FQ78" s="21"/>
      <c r="FR78" s="22"/>
      <c r="FS78" s="21"/>
      <c r="FT78" s="21"/>
      <c r="FU78" s="21"/>
      <c r="FV78" s="22"/>
      <c r="FW78" s="21"/>
      <c r="FX78" s="21"/>
      <c r="FY78" s="21"/>
      <c r="FZ78" s="22"/>
      <c r="GA78" s="21"/>
      <c r="GB78" s="21"/>
      <c r="GC78" s="21"/>
      <c r="GD78" s="22"/>
      <c r="GE78" s="21"/>
      <c r="GF78" s="21"/>
      <c r="GG78" s="21"/>
      <c r="GH78" s="22"/>
      <c r="GI78" s="21"/>
      <c r="GJ78" s="21"/>
      <c r="GK78" s="21"/>
      <c r="GL78" s="22"/>
      <c r="GM78" s="21"/>
      <c r="GN78" s="21"/>
      <c r="GO78" s="21"/>
      <c r="GP78" s="22"/>
      <c r="GQ78" s="21"/>
      <c r="GR78" s="21"/>
      <c r="GS78" s="21"/>
      <c r="GT78" s="22"/>
      <c r="GW78" s="21"/>
      <c r="GX78" s="22"/>
      <c r="HA78" s="21"/>
      <c r="HB78" s="22"/>
      <c r="HE78" s="21"/>
      <c r="HF78" s="22"/>
      <c r="HG78" s="21"/>
      <c r="HH78" s="21"/>
      <c r="HI78" s="21"/>
      <c r="HJ78" s="22"/>
      <c r="HK78" s="21"/>
      <c r="HL78" s="21"/>
      <c r="HM78" s="21"/>
      <c r="HN78" s="22"/>
      <c r="HO78" s="21"/>
      <c r="HP78" s="21"/>
      <c r="HQ78" s="21"/>
      <c r="HR78" s="22"/>
      <c r="HS78" s="21"/>
      <c r="HT78" s="21"/>
      <c r="HU78" s="21"/>
      <c r="HV78" s="22"/>
      <c r="HW78" s="21"/>
      <c r="HX78" s="21"/>
      <c r="HY78" s="21"/>
      <c r="HZ78" s="22"/>
      <c r="IA78" s="21"/>
      <c r="IB78" s="21"/>
      <c r="IC78" s="21"/>
      <c r="ID78" s="22"/>
      <c r="IE78" s="21"/>
      <c r="IF78" s="21"/>
      <c r="IG78" s="21"/>
      <c r="IH78" s="22"/>
      <c r="II78" s="21"/>
      <c r="IJ78" s="21"/>
      <c r="IK78" s="21"/>
      <c r="IL78" s="22"/>
      <c r="IM78" s="21"/>
      <c r="IN78" s="21"/>
      <c r="IO78" s="21"/>
      <c r="IP78" s="22"/>
      <c r="IQ78" s="21"/>
      <c r="IR78" s="21"/>
      <c r="IS78" s="21"/>
      <c r="IT78" s="22"/>
      <c r="IU78" s="21"/>
      <c r="IV78" s="21"/>
      <c r="IW78" s="21"/>
      <c r="IX78" s="22"/>
      <c r="IY78" s="21"/>
      <c r="IZ78" s="21"/>
      <c r="JA78" s="21"/>
      <c r="JB78" s="22"/>
      <c r="JC78" s="21"/>
      <c r="JD78" s="21"/>
      <c r="JE78" s="21"/>
      <c r="JF78" s="22"/>
      <c r="JH78" s="39" t="b">
        <f t="shared" si="487"/>
        <v>0</v>
      </c>
      <c r="JI78" s="10" t="b">
        <f t="shared" si="488"/>
        <v>0</v>
      </c>
      <c r="JJ78" s="10" t="b">
        <f t="shared" si="489"/>
        <v>0</v>
      </c>
      <c r="JK78" s="10" t="b">
        <f t="shared" si="490"/>
        <v>0</v>
      </c>
      <c r="JL78" s="10" t="b">
        <f t="shared" si="491"/>
        <v>0</v>
      </c>
      <c r="JM78" s="10" t="b">
        <f t="shared" si="492"/>
        <v>0</v>
      </c>
      <c r="JN78" s="10" t="b">
        <f t="shared" si="493"/>
        <v>0</v>
      </c>
      <c r="JO78" s="10" t="b">
        <f t="shared" si="494"/>
        <v>0</v>
      </c>
      <c r="JP78" s="10" t="b">
        <f t="shared" si="495"/>
        <v>0</v>
      </c>
      <c r="JQ78" s="10" t="b">
        <f t="shared" si="496"/>
        <v>0</v>
      </c>
      <c r="JR78" s="10" t="b">
        <f t="shared" si="497"/>
        <v>0</v>
      </c>
      <c r="JS78" s="10" t="b">
        <f t="shared" si="498"/>
        <v>0</v>
      </c>
      <c r="JT78" s="10" t="b">
        <f t="shared" si="499"/>
        <v>0</v>
      </c>
      <c r="JU78" s="10" t="b">
        <f t="shared" si="500"/>
        <v>0</v>
      </c>
      <c r="JV78" s="10" t="b">
        <f t="shared" si="501"/>
        <v>0</v>
      </c>
      <c r="JW78" s="10" t="b">
        <f t="shared" si="502"/>
        <v>0</v>
      </c>
      <c r="JX78" s="10" t="b">
        <f t="shared" si="503"/>
        <v>0</v>
      </c>
      <c r="JY78" s="10" t="b">
        <f t="shared" si="504"/>
        <v>0</v>
      </c>
      <c r="JZ78" s="10" t="b">
        <f t="shared" si="505"/>
        <v>0</v>
      </c>
      <c r="KA78" s="10" t="b">
        <f t="shared" si="506"/>
        <v>0</v>
      </c>
      <c r="KB78" s="10" t="b">
        <f t="shared" si="507"/>
        <v>0</v>
      </c>
      <c r="KC78" s="10" t="b">
        <f t="shared" si="508"/>
        <v>0</v>
      </c>
      <c r="KD78" s="10" t="b">
        <f t="shared" si="509"/>
        <v>0</v>
      </c>
      <c r="KE78" s="10" t="b">
        <f t="shared" si="510"/>
        <v>0</v>
      </c>
      <c r="KF78" s="10" t="b">
        <f t="shared" si="511"/>
        <v>0</v>
      </c>
      <c r="KG78" s="10" t="b">
        <f t="shared" si="512"/>
        <v>0</v>
      </c>
      <c r="KH78" s="10" t="b">
        <f t="shared" si="513"/>
        <v>0</v>
      </c>
      <c r="KI78" s="10" t="b">
        <f t="shared" si="514"/>
        <v>0</v>
      </c>
      <c r="KJ78" s="10" t="b">
        <f t="shared" si="515"/>
        <v>0</v>
      </c>
      <c r="KK78" s="10" t="b">
        <f t="shared" si="516"/>
        <v>0</v>
      </c>
      <c r="KL78" s="10" t="b">
        <f t="shared" si="517"/>
        <v>0</v>
      </c>
      <c r="KM78" s="10" t="b">
        <f t="shared" si="518"/>
        <v>0</v>
      </c>
      <c r="KN78" s="10" t="b">
        <f t="shared" si="519"/>
        <v>0</v>
      </c>
      <c r="KO78" s="10" t="b">
        <f t="shared" si="520"/>
        <v>0</v>
      </c>
      <c r="KP78" s="10" t="b">
        <f t="shared" si="521"/>
        <v>0</v>
      </c>
      <c r="KQ78" s="10" t="b">
        <f t="shared" si="522"/>
        <v>0</v>
      </c>
      <c r="KR78" s="10" t="b">
        <f t="shared" si="523"/>
        <v>0</v>
      </c>
      <c r="KS78" s="10" t="b">
        <f t="shared" si="524"/>
        <v>0</v>
      </c>
      <c r="KT78" s="10" t="b">
        <f t="shared" si="525"/>
        <v>0</v>
      </c>
      <c r="KU78" s="10" t="b">
        <f t="shared" si="526"/>
        <v>0</v>
      </c>
      <c r="KV78" s="10" t="b">
        <f t="shared" si="527"/>
        <v>0</v>
      </c>
      <c r="KW78" s="10" t="b">
        <f t="shared" si="528"/>
        <v>0</v>
      </c>
      <c r="KX78" s="10" t="b">
        <f t="shared" si="529"/>
        <v>0</v>
      </c>
      <c r="KY78" s="10" t="b">
        <f t="shared" si="530"/>
        <v>0</v>
      </c>
      <c r="KZ78" s="10" t="b">
        <f t="shared" si="531"/>
        <v>0</v>
      </c>
      <c r="LA78" s="10" t="b">
        <f t="shared" si="532"/>
        <v>0</v>
      </c>
      <c r="LB78" s="10" t="b">
        <f t="shared" si="533"/>
        <v>0</v>
      </c>
      <c r="LC78" s="19" t="b">
        <f t="shared" si="534"/>
        <v>0</v>
      </c>
      <c r="LD78" s="10" t="b">
        <f t="shared" si="535"/>
        <v>0</v>
      </c>
      <c r="LE78" s="10" t="b">
        <f t="shared" si="536"/>
        <v>0</v>
      </c>
      <c r="LF78" s="10" t="b">
        <f t="shared" si="550"/>
        <v>0</v>
      </c>
      <c r="LG78" s="10" t="b">
        <f t="shared" si="537"/>
        <v>0</v>
      </c>
      <c r="LH78" s="10" t="b">
        <f t="shared" si="538"/>
        <v>0</v>
      </c>
      <c r="LI78" s="10" t="b">
        <f t="shared" si="539"/>
        <v>0</v>
      </c>
      <c r="LJ78" s="10" t="b">
        <f t="shared" si="540"/>
        <v>0</v>
      </c>
      <c r="LK78" s="10" t="b">
        <f t="shared" si="541"/>
        <v>0</v>
      </c>
      <c r="LL78" s="10" t="b">
        <f t="shared" si="542"/>
        <v>0</v>
      </c>
      <c r="LM78" s="10" t="b">
        <f t="shared" si="543"/>
        <v>0</v>
      </c>
      <c r="LN78" s="10" t="b">
        <f t="shared" si="544"/>
        <v>0</v>
      </c>
      <c r="LO78" s="10" t="b">
        <f t="shared" si="545"/>
        <v>0</v>
      </c>
      <c r="LP78" s="10" t="b">
        <f t="shared" si="546"/>
        <v>0</v>
      </c>
      <c r="LQ78" s="10" t="b">
        <f t="shared" si="547"/>
        <v>0</v>
      </c>
      <c r="LR78" s="10" t="b">
        <f t="shared" si="548"/>
        <v>0</v>
      </c>
      <c r="LS78" s="10" t="b">
        <f t="shared" si="549"/>
        <v>0</v>
      </c>
    </row>
    <row r="79" spans="1:331" x14ac:dyDescent="0.2">
      <c r="A79" s="20" t="str">
        <f t="shared" si="480"/>
        <v>Tellurium</v>
      </c>
      <c r="B79" s="11" t="str">
        <f t="shared" si="480"/>
        <v>kg/MW</v>
      </c>
      <c r="C79" s="11">
        <f t="shared" si="551"/>
        <v>2040</v>
      </c>
      <c r="D79" s="16">
        <f t="shared" si="482"/>
        <v>-999</v>
      </c>
      <c r="E79" s="16">
        <f t="shared" si="483"/>
        <v>-999</v>
      </c>
      <c r="F79" s="16">
        <f t="shared" si="484"/>
        <v>-999</v>
      </c>
      <c r="G79" s="16">
        <f t="shared" si="485"/>
        <v>-999</v>
      </c>
      <c r="H79" s="18">
        <f t="shared" si="486"/>
        <v>0</v>
      </c>
      <c r="I79" s="16">
        <f>IF(H79&lt;&gt;0,PERCENTILE(JH79:LS79,#REF!),-999)</f>
        <v>-999</v>
      </c>
      <c r="J79" s="17">
        <f>IF(H79&lt;&gt;0,PERCENTILE(JH79:LS79,#REF!),-999)</f>
        <v>-999</v>
      </c>
      <c r="K79" s="21"/>
      <c r="L79" s="21"/>
      <c r="M79" s="21"/>
      <c r="N79" s="22"/>
      <c r="O79" s="21"/>
      <c r="P79" s="21"/>
      <c r="Q79" s="21"/>
      <c r="R79" s="22"/>
      <c r="S79" s="21"/>
      <c r="T79" s="21"/>
      <c r="U79" s="21"/>
      <c r="V79" s="22"/>
      <c r="W79" s="21"/>
      <c r="X79" s="21"/>
      <c r="Y79" s="21"/>
      <c r="Z79" s="22"/>
      <c r="AA79" s="21"/>
      <c r="AB79" s="21"/>
      <c r="AC79" s="21"/>
      <c r="AD79" s="22"/>
      <c r="AE79" s="21"/>
      <c r="AF79" s="21"/>
      <c r="AG79" s="21"/>
      <c r="AH79" s="22"/>
      <c r="AI79" s="21"/>
      <c r="AJ79" s="21"/>
      <c r="AK79" s="21"/>
      <c r="AL79" s="22"/>
      <c r="AM79" s="21"/>
      <c r="AN79" s="21"/>
      <c r="AO79" s="21"/>
      <c r="AP79" s="22"/>
      <c r="AQ79" s="21"/>
      <c r="AR79" s="21"/>
      <c r="AS79" s="21"/>
      <c r="AT79" s="22"/>
      <c r="AU79" s="21"/>
      <c r="AV79" s="21"/>
      <c r="AW79" s="21"/>
      <c r="AX79" s="22"/>
      <c r="AY79" s="21"/>
      <c r="AZ79" s="21"/>
      <c r="BA79" s="21"/>
      <c r="BB79" s="22"/>
      <c r="BC79" s="21"/>
      <c r="BD79" s="21"/>
      <c r="BE79" s="21"/>
      <c r="BF79" s="22"/>
      <c r="BG79" s="21"/>
      <c r="BH79" s="21"/>
      <c r="BI79" s="21"/>
      <c r="BJ79" s="22"/>
      <c r="BK79" s="21"/>
      <c r="BL79" s="21"/>
      <c r="BM79" s="21"/>
      <c r="BN79" s="22"/>
      <c r="BO79" s="21"/>
      <c r="BP79" s="21"/>
      <c r="BQ79" s="21"/>
      <c r="BR79" s="22"/>
      <c r="BS79" s="21"/>
      <c r="BT79" s="21"/>
      <c r="BU79" s="21"/>
      <c r="BV79" s="22"/>
      <c r="BW79" s="21"/>
      <c r="BX79" s="21"/>
      <c r="BY79" s="21"/>
      <c r="BZ79" s="22"/>
      <c r="CA79" s="21"/>
      <c r="CB79" s="21"/>
      <c r="CC79" s="21"/>
      <c r="CD79" s="22"/>
      <c r="CE79" s="21"/>
      <c r="CF79" s="21"/>
      <c r="CG79" s="21"/>
      <c r="CH79" s="22"/>
      <c r="CI79" s="21"/>
      <c r="CJ79" s="21"/>
      <c r="CK79" s="21"/>
      <c r="CL79" s="22"/>
      <c r="CM79" s="21"/>
      <c r="CN79" s="21"/>
      <c r="CO79" s="21"/>
      <c r="CP79" s="22"/>
      <c r="CQ79" s="21"/>
      <c r="CR79" s="21"/>
      <c r="CS79" s="21"/>
      <c r="CT79" s="22"/>
      <c r="CU79" s="21"/>
      <c r="CV79" s="21"/>
      <c r="CW79" s="21"/>
      <c r="CX79" s="22"/>
      <c r="CY79" s="21"/>
      <c r="CZ79" s="21"/>
      <c r="DA79" s="21"/>
      <c r="DB79" s="22"/>
      <c r="DC79" s="21"/>
      <c r="DD79" s="21"/>
      <c r="DE79" s="21"/>
      <c r="DF79" s="22"/>
      <c r="DG79" s="21"/>
      <c r="DH79" s="21"/>
      <c r="DI79" s="21"/>
      <c r="DJ79" s="22"/>
      <c r="DK79" s="21"/>
      <c r="DL79" s="21"/>
      <c r="DM79" s="21"/>
      <c r="DN79" s="22"/>
      <c r="DO79" s="21"/>
      <c r="DP79" s="21"/>
      <c r="DQ79" s="21"/>
      <c r="DR79" s="22"/>
      <c r="DS79" s="21"/>
      <c r="DT79" s="21"/>
      <c r="DU79" s="21"/>
      <c r="DV79" s="22"/>
      <c r="DW79" s="21"/>
      <c r="DX79" s="21"/>
      <c r="DY79" s="21"/>
      <c r="DZ79" s="22"/>
      <c r="EA79" s="21"/>
      <c r="EB79" s="21"/>
      <c r="EC79" s="21"/>
      <c r="ED79" s="22"/>
      <c r="EE79" s="21"/>
      <c r="EF79" s="21"/>
      <c r="EG79" s="21"/>
      <c r="EH79" s="22"/>
      <c r="EI79" s="21"/>
      <c r="EJ79" s="21"/>
      <c r="EK79" s="21"/>
      <c r="EL79" s="22"/>
      <c r="EM79" s="21"/>
      <c r="EN79" s="21"/>
      <c r="EO79" s="21"/>
      <c r="EP79" s="22"/>
      <c r="EQ79" s="21"/>
      <c r="ER79" s="21"/>
      <c r="ES79" s="21"/>
      <c r="ET79" s="22"/>
      <c r="EU79" s="21"/>
      <c r="EV79" s="21"/>
      <c r="EW79" s="21"/>
      <c r="EX79" s="22"/>
      <c r="EY79" s="21"/>
      <c r="EZ79" s="21"/>
      <c r="FA79" s="21"/>
      <c r="FB79" s="22"/>
      <c r="FC79" s="21"/>
      <c r="FD79" s="21"/>
      <c r="FE79" s="21"/>
      <c r="FF79" s="22"/>
      <c r="FG79" s="21"/>
      <c r="FH79" s="21"/>
      <c r="FI79" s="21"/>
      <c r="FJ79" s="22"/>
      <c r="FK79" s="21"/>
      <c r="FL79" s="21"/>
      <c r="FM79" s="21"/>
      <c r="FN79" s="22"/>
      <c r="FO79" s="21"/>
      <c r="FP79" s="21"/>
      <c r="FQ79" s="21"/>
      <c r="FR79" s="22"/>
      <c r="FS79" s="21"/>
      <c r="FT79" s="21"/>
      <c r="FU79" s="21"/>
      <c r="FV79" s="22"/>
      <c r="FW79" s="21"/>
      <c r="FX79" s="21"/>
      <c r="FY79" s="21"/>
      <c r="FZ79" s="22"/>
      <c r="GA79" s="21"/>
      <c r="GB79" s="21"/>
      <c r="GC79" s="21"/>
      <c r="GD79" s="22"/>
      <c r="GE79" s="21"/>
      <c r="GF79" s="21"/>
      <c r="GG79" s="21"/>
      <c r="GH79" s="22"/>
      <c r="GI79" s="21"/>
      <c r="GJ79" s="21"/>
      <c r="GK79" s="21"/>
      <c r="GL79" s="22"/>
      <c r="GM79" s="21"/>
      <c r="GN79" s="21"/>
      <c r="GO79" s="21"/>
      <c r="GP79" s="22"/>
      <c r="GQ79" s="21"/>
      <c r="GR79" s="21"/>
      <c r="GS79" s="21"/>
      <c r="GT79" s="22"/>
      <c r="GW79" s="21"/>
      <c r="GX79" s="22"/>
      <c r="HA79" s="21"/>
      <c r="HB79" s="22"/>
      <c r="HE79" s="21"/>
      <c r="HF79" s="22"/>
      <c r="HG79" s="21"/>
      <c r="HH79" s="21"/>
      <c r="HI79" s="21"/>
      <c r="HJ79" s="22"/>
      <c r="HK79" s="21"/>
      <c r="HL79" s="21"/>
      <c r="HM79" s="21"/>
      <c r="HN79" s="22"/>
      <c r="HO79" s="21"/>
      <c r="HP79" s="21"/>
      <c r="HQ79" s="21"/>
      <c r="HR79" s="22"/>
      <c r="HS79" s="21"/>
      <c r="HT79" s="21"/>
      <c r="HU79" s="21"/>
      <c r="HV79" s="22"/>
      <c r="HW79" s="21"/>
      <c r="HX79" s="21"/>
      <c r="HY79" s="21"/>
      <c r="HZ79" s="22"/>
      <c r="IA79" s="21"/>
      <c r="IB79" s="21"/>
      <c r="IC79" s="21"/>
      <c r="ID79" s="22"/>
      <c r="IE79" s="21"/>
      <c r="IF79" s="21"/>
      <c r="IG79" s="21"/>
      <c r="IH79" s="22"/>
      <c r="II79" s="21"/>
      <c r="IJ79" s="21"/>
      <c r="IK79" s="21"/>
      <c r="IL79" s="22"/>
      <c r="IM79" s="21"/>
      <c r="IN79" s="21"/>
      <c r="IO79" s="21"/>
      <c r="IP79" s="22"/>
      <c r="IQ79" s="21"/>
      <c r="IR79" s="21"/>
      <c r="IS79" s="21"/>
      <c r="IT79" s="22"/>
      <c r="IU79" s="21"/>
      <c r="IV79" s="21"/>
      <c r="IW79" s="21"/>
      <c r="IX79" s="22"/>
      <c r="IY79" s="21"/>
      <c r="IZ79" s="21"/>
      <c r="JA79" s="21"/>
      <c r="JB79" s="22"/>
      <c r="JC79" s="21"/>
      <c r="JD79" s="21"/>
      <c r="JE79" s="21"/>
      <c r="JF79" s="22"/>
      <c r="JH79" s="39" t="b">
        <f t="shared" si="487"/>
        <v>0</v>
      </c>
      <c r="JI79" s="10" t="b">
        <f t="shared" si="488"/>
        <v>0</v>
      </c>
      <c r="JJ79" s="10" t="b">
        <f t="shared" si="489"/>
        <v>0</v>
      </c>
      <c r="JK79" s="10" t="b">
        <f t="shared" si="490"/>
        <v>0</v>
      </c>
      <c r="JL79" s="10" t="b">
        <f t="shared" si="491"/>
        <v>0</v>
      </c>
      <c r="JM79" s="10" t="b">
        <f t="shared" si="492"/>
        <v>0</v>
      </c>
      <c r="JN79" s="10" t="b">
        <f t="shared" si="493"/>
        <v>0</v>
      </c>
      <c r="JO79" s="10" t="b">
        <f t="shared" si="494"/>
        <v>0</v>
      </c>
      <c r="JP79" s="10" t="b">
        <f t="shared" si="495"/>
        <v>0</v>
      </c>
      <c r="JQ79" s="10" t="b">
        <f t="shared" si="496"/>
        <v>0</v>
      </c>
      <c r="JR79" s="10" t="b">
        <f t="shared" si="497"/>
        <v>0</v>
      </c>
      <c r="JS79" s="10" t="b">
        <f t="shared" si="498"/>
        <v>0</v>
      </c>
      <c r="JT79" s="10" t="b">
        <f t="shared" si="499"/>
        <v>0</v>
      </c>
      <c r="JU79" s="10" t="b">
        <f t="shared" si="500"/>
        <v>0</v>
      </c>
      <c r="JV79" s="10" t="b">
        <f t="shared" si="501"/>
        <v>0</v>
      </c>
      <c r="JW79" s="10" t="b">
        <f t="shared" si="502"/>
        <v>0</v>
      </c>
      <c r="JX79" s="10" t="b">
        <f t="shared" si="503"/>
        <v>0</v>
      </c>
      <c r="JY79" s="10" t="b">
        <f t="shared" si="504"/>
        <v>0</v>
      </c>
      <c r="JZ79" s="10" t="b">
        <f t="shared" si="505"/>
        <v>0</v>
      </c>
      <c r="KA79" s="10" t="b">
        <f t="shared" si="506"/>
        <v>0</v>
      </c>
      <c r="KB79" s="10" t="b">
        <f t="shared" si="507"/>
        <v>0</v>
      </c>
      <c r="KC79" s="10" t="b">
        <f t="shared" si="508"/>
        <v>0</v>
      </c>
      <c r="KD79" s="10" t="b">
        <f t="shared" si="509"/>
        <v>0</v>
      </c>
      <c r="KE79" s="10" t="b">
        <f t="shared" si="510"/>
        <v>0</v>
      </c>
      <c r="KF79" s="10" t="b">
        <f t="shared" si="511"/>
        <v>0</v>
      </c>
      <c r="KG79" s="10" t="b">
        <f t="shared" si="512"/>
        <v>0</v>
      </c>
      <c r="KH79" s="10" t="b">
        <f t="shared" si="513"/>
        <v>0</v>
      </c>
      <c r="KI79" s="10" t="b">
        <f t="shared" si="514"/>
        <v>0</v>
      </c>
      <c r="KJ79" s="10" t="b">
        <f t="shared" si="515"/>
        <v>0</v>
      </c>
      <c r="KK79" s="10" t="b">
        <f t="shared" si="516"/>
        <v>0</v>
      </c>
      <c r="KL79" s="10" t="b">
        <f t="shared" si="517"/>
        <v>0</v>
      </c>
      <c r="KM79" s="10" t="b">
        <f t="shared" si="518"/>
        <v>0</v>
      </c>
      <c r="KN79" s="10" t="b">
        <f t="shared" si="519"/>
        <v>0</v>
      </c>
      <c r="KO79" s="10" t="b">
        <f t="shared" si="520"/>
        <v>0</v>
      </c>
      <c r="KP79" s="10" t="b">
        <f t="shared" si="521"/>
        <v>0</v>
      </c>
      <c r="KQ79" s="10" t="b">
        <f t="shared" si="522"/>
        <v>0</v>
      </c>
      <c r="KR79" s="10" t="b">
        <f t="shared" si="523"/>
        <v>0</v>
      </c>
      <c r="KS79" s="10" t="b">
        <f t="shared" si="524"/>
        <v>0</v>
      </c>
      <c r="KT79" s="10" t="b">
        <f t="shared" si="525"/>
        <v>0</v>
      </c>
      <c r="KU79" s="10" t="b">
        <f t="shared" si="526"/>
        <v>0</v>
      </c>
      <c r="KV79" s="10" t="b">
        <f t="shared" si="527"/>
        <v>0</v>
      </c>
      <c r="KW79" s="10" t="b">
        <f t="shared" si="528"/>
        <v>0</v>
      </c>
      <c r="KX79" s="10" t="b">
        <f t="shared" si="529"/>
        <v>0</v>
      </c>
      <c r="KY79" s="10" t="b">
        <f t="shared" si="530"/>
        <v>0</v>
      </c>
      <c r="KZ79" s="10" t="b">
        <f t="shared" si="531"/>
        <v>0</v>
      </c>
      <c r="LA79" s="10" t="b">
        <f t="shared" si="532"/>
        <v>0</v>
      </c>
      <c r="LB79" s="10" t="b">
        <f t="shared" si="533"/>
        <v>0</v>
      </c>
      <c r="LC79" s="19" t="b">
        <f t="shared" si="534"/>
        <v>0</v>
      </c>
      <c r="LD79" s="10" t="b">
        <f t="shared" si="535"/>
        <v>0</v>
      </c>
      <c r="LE79" s="10" t="b">
        <f t="shared" si="536"/>
        <v>0</v>
      </c>
      <c r="LF79" s="10" t="b">
        <f t="shared" si="550"/>
        <v>0</v>
      </c>
      <c r="LG79" s="10" t="b">
        <f t="shared" si="537"/>
        <v>0</v>
      </c>
      <c r="LH79" s="10" t="b">
        <f t="shared" si="538"/>
        <v>0</v>
      </c>
      <c r="LI79" s="10" t="b">
        <f t="shared" si="539"/>
        <v>0</v>
      </c>
      <c r="LJ79" s="10" t="b">
        <f t="shared" si="540"/>
        <v>0</v>
      </c>
      <c r="LK79" s="10" t="b">
        <f t="shared" si="541"/>
        <v>0</v>
      </c>
      <c r="LL79" s="10" t="b">
        <f t="shared" si="542"/>
        <v>0</v>
      </c>
      <c r="LM79" s="10" t="b">
        <f t="shared" si="543"/>
        <v>0</v>
      </c>
      <c r="LN79" s="10" t="b">
        <f t="shared" si="544"/>
        <v>0</v>
      </c>
      <c r="LO79" s="10" t="b">
        <f t="shared" si="545"/>
        <v>0</v>
      </c>
      <c r="LP79" s="10" t="b">
        <f t="shared" si="546"/>
        <v>0</v>
      </c>
      <c r="LQ79" s="10" t="b">
        <f t="shared" si="547"/>
        <v>0</v>
      </c>
      <c r="LR79" s="10" t="b">
        <f t="shared" si="548"/>
        <v>0</v>
      </c>
      <c r="LS79" s="10" t="b">
        <f t="shared" si="549"/>
        <v>0</v>
      </c>
    </row>
    <row r="80" spans="1:331" s="1" customFormat="1" x14ac:dyDescent="0.2">
      <c r="A80" s="3"/>
      <c r="B80" s="4"/>
      <c r="C80" s="4"/>
      <c r="J80" s="3"/>
      <c r="N80" s="3"/>
      <c r="R80" s="3"/>
      <c r="V80" s="3"/>
      <c r="Z80" s="3"/>
      <c r="AD80" s="3"/>
      <c r="AH80" s="3"/>
      <c r="AL80" s="3"/>
      <c r="AP80" s="3"/>
      <c r="AT80" s="3"/>
      <c r="AX80" s="3"/>
      <c r="BB80" s="3"/>
      <c r="BF80" s="3"/>
      <c r="BJ80" s="3"/>
      <c r="BN80" s="3"/>
      <c r="BR80" s="3"/>
      <c r="BV80" s="3"/>
      <c r="BZ80" s="3"/>
      <c r="CD80" s="3"/>
      <c r="CH80" s="3"/>
      <c r="CL80" s="3"/>
      <c r="CP80" s="3"/>
      <c r="CT80" s="3"/>
      <c r="CX80" s="3"/>
      <c r="DB80" s="3"/>
      <c r="DF80" s="3"/>
      <c r="DJ80" s="3"/>
      <c r="DN80" s="3"/>
      <c r="DR80" s="3"/>
      <c r="DV80" s="3"/>
      <c r="DZ80" s="3"/>
      <c r="ED80" s="3"/>
      <c r="EH80" s="3"/>
      <c r="EL80" s="3"/>
      <c r="EP80" s="3"/>
      <c r="ET80" s="3"/>
      <c r="EX80" s="3"/>
      <c r="FB80" s="3"/>
      <c r="FF80" s="3"/>
      <c r="FJ80" s="3"/>
      <c r="FN80" s="3"/>
      <c r="FR80" s="3"/>
      <c r="FV80" s="3"/>
      <c r="FZ80" s="3"/>
      <c r="GD80" s="3"/>
      <c r="GH80" s="3"/>
      <c r="GL80" s="3"/>
      <c r="GP80" s="3"/>
      <c r="GT80" s="3"/>
      <c r="GX80" s="3"/>
      <c r="HB80" s="3"/>
      <c r="HF80" s="3"/>
      <c r="HJ80" s="3"/>
      <c r="HN80" s="3"/>
      <c r="HR80" s="3"/>
      <c r="HV80" s="3"/>
      <c r="HZ80" s="3"/>
      <c r="ID80" s="3"/>
      <c r="IH80" s="3"/>
      <c r="IL80" s="3"/>
      <c r="IP80" s="3"/>
      <c r="IT80" s="3"/>
      <c r="IX80" s="3"/>
      <c r="JB80" s="3"/>
      <c r="JF80" s="3"/>
      <c r="JH80" s="37"/>
      <c r="LC80" s="3"/>
    </row>
    <row r="81" spans="1:331" s="7" customFormat="1" x14ac:dyDescent="0.2">
      <c r="A81" s="31"/>
      <c r="B81" s="32"/>
      <c r="C81" s="5">
        <v>2050</v>
      </c>
      <c r="D81" s="33"/>
      <c r="E81" s="33"/>
      <c r="F81" s="33"/>
      <c r="G81" s="33"/>
      <c r="H81" s="33"/>
      <c r="I81" s="33"/>
      <c r="J81" s="49"/>
      <c r="K81" s="33"/>
      <c r="L81" s="33"/>
      <c r="M81" s="33"/>
      <c r="N81" s="49"/>
      <c r="O81" s="33"/>
      <c r="P81" s="33"/>
      <c r="Q81" s="33"/>
      <c r="R81" s="49"/>
      <c r="S81" s="33"/>
      <c r="T81" s="33"/>
      <c r="U81" s="33"/>
      <c r="V81" s="49"/>
      <c r="W81" s="33"/>
      <c r="X81" s="33"/>
      <c r="Y81" s="33"/>
      <c r="Z81" s="49"/>
      <c r="AA81" s="33"/>
      <c r="AB81" s="33"/>
      <c r="AC81" s="33"/>
      <c r="AD81" s="49"/>
      <c r="AE81" s="33"/>
      <c r="AF81" s="33"/>
      <c r="AG81" s="33"/>
      <c r="AH81" s="49"/>
      <c r="AI81" s="33"/>
      <c r="AJ81" s="33"/>
      <c r="AK81" s="33"/>
      <c r="AL81" s="49"/>
      <c r="AM81" s="33"/>
      <c r="AN81" s="33"/>
      <c r="AO81" s="33"/>
      <c r="AP81" s="49"/>
      <c r="AQ81" s="33"/>
      <c r="AR81" s="33"/>
      <c r="AS81" s="33"/>
      <c r="AT81" s="49"/>
      <c r="AU81" s="33"/>
      <c r="AV81" s="33"/>
      <c r="AW81" s="33"/>
      <c r="AX81" s="49"/>
      <c r="AY81" s="33"/>
      <c r="AZ81" s="33"/>
      <c r="BA81" s="33"/>
      <c r="BB81" s="49"/>
      <c r="BC81" s="33"/>
      <c r="BD81" s="33"/>
      <c r="BE81" s="33"/>
      <c r="BF81" s="49"/>
      <c r="BG81" s="33"/>
      <c r="BH81" s="33"/>
      <c r="BI81" s="33"/>
      <c r="BJ81" s="49"/>
      <c r="BK81" s="33"/>
      <c r="BL81" s="33"/>
      <c r="BM81" s="33"/>
      <c r="BN81" s="49"/>
      <c r="BO81" s="33"/>
      <c r="BP81" s="33"/>
      <c r="BQ81" s="33"/>
      <c r="BR81" s="49"/>
      <c r="BS81" s="33"/>
      <c r="BT81" s="33"/>
      <c r="BU81" s="33"/>
      <c r="BV81" s="49"/>
      <c r="BW81" s="33"/>
      <c r="BX81" s="33"/>
      <c r="BY81" s="33"/>
      <c r="BZ81" s="49"/>
      <c r="CA81" s="33"/>
      <c r="CB81" s="33"/>
      <c r="CC81" s="33"/>
      <c r="CD81" s="49"/>
      <c r="CE81" s="33"/>
      <c r="CF81" s="33"/>
      <c r="CG81" s="33"/>
      <c r="CH81" s="49"/>
      <c r="CI81" s="33"/>
      <c r="CJ81" s="33"/>
      <c r="CK81" s="33"/>
      <c r="CL81" s="49"/>
      <c r="CM81" s="33"/>
      <c r="CN81" s="33"/>
      <c r="CO81" s="33"/>
      <c r="CP81" s="49"/>
      <c r="CQ81" s="33"/>
      <c r="CR81" s="33"/>
      <c r="CS81" s="33"/>
      <c r="CT81" s="49"/>
      <c r="CU81" s="33"/>
      <c r="CV81" s="33"/>
      <c r="CW81" s="33"/>
      <c r="CX81" s="49"/>
      <c r="CY81" s="33"/>
      <c r="CZ81" s="33"/>
      <c r="DA81" s="33"/>
      <c r="DB81" s="49"/>
      <c r="DC81" s="33"/>
      <c r="DD81" s="33"/>
      <c r="DE81" s="33"/>
      <c r="DF81" s="49"/>
      <c r="DG81" s="33"/>
      <c r="DH81" s="33"/>
      <c r="DI81" s="33"/>
      <c r="DJ81" s="49"/>
      <c r="DK81" s="33"/>
      <c r="DL81" s="33"/>
      <c r="DM81" s="33"/>
      <c r="DN81" s="49"/>
      <c r="DO81" s="33"/>
      <c r="DP81" s="33"/>
      <c r="DQ81" s="33"/>
      <c r="DR81" s="49"/>
      <c r="DS81" s="33"/>
      <c r="DT81" s="33"/>
      <c r="DU81" s="33"/>
      <c r="DV81" s="49"/>
      <c r="DW81" s="33"/>
      <c r="DX81" s="33"/>
      <c r="DY81" s="33"/>
      <c r="DZ81" s="49"/>
      <c r="EA81" s="33"/>
      <c r="EB81" s="33"/>
      <c r="EC81" s="33"/>
      <c r="ED81" s="49"/>
      <c r="EE81" s="33"/>
      <c r="EF81" s="33"/>
      <c r="EG81" s="33"/>
      <c r="EH81" s="49"/>
      <c r="EI81" s="33"/>
      <c r="EJ81" s="33"/>
      <c r="EK81" s="33"/>
      <c r="EL81" s="49"/>
      <c r="EM81" s="33"/>
      <c r="EN81" s="33"/>
      <c r="EO81" s="33"/>
      <c r="EP81" s="49"/>
      <c r="EQ81" s="33"/>
      <c r="ER81" s="33"/>
      <c r="ES81" s="33"/>
      <c r="ET81" s="49"/>
      <c r="EU81" s="33"/>
      <c r="EV81" s="33"/>
      <c r="EW81" s="33"/>
      <c r="EX81" s="49"/>
      <c r="EY81" s="33"/>
      <c r="EZ81" s="33"/>
      <c r="FA81" s="33"/>
      <c r="FB81" s="49"/>
      <c r="FC81" s="33"/>
      <c r="FD81" s="33"/>
      <c r="FE81" s="33"/>
      <c r="FF81" s="49"/>
      <c r="FG81" s="33"/>
      <c r="FH81" s="33"/>
      <c r="FI81" s="33"/>
      <c r="FJ81" s="49"/>
      <c r="FK81" s="33"/>
      <c r="FL81" s="33"/>
      <c r="FM81" s="33"/>
      <c r="FN81" s="49"/>
      <c r="FO81" s="33"/>
      <c r="FP81" s="33"/>
      <c r="FQ81" s="33"/>
      <c r="FR81" s="49"/>
      <c r="FS81" s="33"/>
      <c r="FT81" s="33"/>
      <c r="FU81" s="33"/>
      <c r="FV81" s="49"/>
      <c r="FW81" s="33"/>
      <c r="FX81" s="33"/>
      <c r="FY81" s="33"/>
      <c r="FZ81" s="49"/>
      <c r="GA81" s="33"/>
      <c r="GB81" s="33"/>
      <c r="GC81" s="33"/>
      <c r="GD81" s="49"/>
      <c r="GE81" s="33"/>
      <c r="GF81" s="33"/>
      <c r="GG81" s="33"/>
      <c r="GH81" s="49"/>
      <c r="GI81" s="33"/>
      <c r="GJ81" s="33"/>
      <c r="GK81" s="33"/>
      <c r="GL81" s="49"/>
      <c r="GM81" s="33"/>
      <c r="GN81" s="33"/>
      <c r="GO81" s="33"/>
      <c r="GP81" s="49"/>
      <c r="GQ81" s="33"/>
      <c r="GR81" s="33"/>
      <c r="GS81" s="33"/>
      <c r="GT81" s="49"/>
      <c r="GU81" s="33"/>
      <c r="GV81" s="33"/>
      <c r="GW81" s="33"/>
      <c r="GX81" s="49"/>
      <c r="GY81" s="33"/>
      <c r="GZ81" s="33"/>
      <c r="HA81" s="33"/>
      <c r="HB81" s="49"/>
      <c r="HC81" s="33"/>
      <c r="HD81" s="33"/>
      <c r="HE81" s="33"/>
      <c r="HF81" s="49"/>
      <c r="HG81" s="33"/>
      <c r="HH81" s="33"/>
      <c r="HI81" s="33"/>
      <c r="HJ81" s="49"/>
      <c r="HK81" s="33"/>
      <c r="HL81" s="33"/>
      <c r="HM81" s="33"/>
      <c r="HN81" s="49"/>
      <c r="HO81" s="33"/>
      <c r="HP81" s="33"/>
      <c r="HQ81" s="33"/>
      <c r="HR81" s="49"/>
      <c r="HS81" s="33"/>
      <c r="HT81" s="33"/>
      <c r="HU81" s="33"/>
      <c r="HV81" s="49"/>
      <c r="HW81" s="33"/>
      <c r="HX81" s="33"/>
      <c r="HY81" s="33"/>
      <c r="HZ81" s="49"/>
      <c r="IA81" s="33"/>
      <c r="IB81" s="33"/>
      <c r="IC81" s="33"/>
      <c r="ID81" s="49"/>
      <c r="IE81" s="33"/>
      <c r="IF81" s="33"/>
      <c r="IG81" s="33"/>
      <c r="IH81" s="49"/>
      <c r="II81" s="33"/>
      <c r="IJ81" s="33"/>
      <c r="IK81" s="33"/>
      <c r="IL81" s="49"/>
      <c r="IM81" s="33"/>
      <c r="IN81" s="33"/>
      <c r="IO81" s="33"/>
      <c r="IP81" s="49"/>
      <c r="IQ81" s="33"/>
      <c r="IR81" s="33"/>
      <c r="IS81" s="33"/>
      <c r="IT81" s="49"/>
      <c r="IU81" s="33"/>
      <c r="IV81" s="33"/>
      <c r="IW81" s="33"/>
      <c r="IX81" s="49"/>
      <c r="IY81" s="33"/>
      <c r="IZ81" s="33"/>
      <c r="JA81" s="33"/>
      <c r="JB81" s="49"/>
      <c r="JC81" s="33"/>
      <c r="JD81" s="33"/>
      <c r="JE81" s="33"/>
      <c r="JF81" s="49"/>
      <c r="JH81" s="38"/>
      <c r="JI81" s="29"/>
      <c r="JJ81" s="29"/>
      <c r="JK81" s="29"/>
      <c r="JL81" s="29"/>
      <c r="JM81" s="29"/>
      <c r="JN81" s="29"/>
      <c r="JO81" s="29"/>
      <c r="JP81" s="29"/>
      <c r="JQ81" s="29"/>
      <c r="JR81" s="29"/>
      <c r="JS81" s="29"/>
      <c r="JT81" s="29"/>
      <c r="JU81" s="29"/>
      <c r="JV81" s="29"/>
      <c r="JW81" s="29"/>
      <c r="JX81" s="29"/>
      <c r="JY81" s="29"/>
      <c r="JZ81" s="29"/>
      <c r="KA81" s="29"/>
      <c r="KB81" s="29"/>
      <c r="KC81" s="29"/>
      <c r="KD81" s="29"/>
      <c r="KE81" s="29"/>
      <c r="KF81" s="29"/>
      <c r="KG81" s="29"/>
      <c r="KH81" s="29"/>
      <c r="KI81" s="29"/>
      <c r="KJ81" s="29"/>
      <c r="KK81" s="29"/>
      <c r="KL81" s="29"/>
      <c r="KM81" s="29"/>
      <c r="KN81" s="29"/>
      <c r="KO81" s="29"/>
      <c r="KP81" s="29"/>
      <c r="KQ81" s="29"/>
      <c r="KR81" s="29"/>
      <c r="KS81" s="29"/>
      <c r="KT81" s="29"/>
      <c r="KU81" s="29"/>
      <c r="KV81" s="29"/>
      <c r="KW81" s="29"/>
      <c r="KX81" s="29"/>
      <c r="KY81" s="29"/>
      <c r="KZ81" s="29"/>
      <c r="LA81" s="29"/>
      <c r="LB81" s="29"/>
      <c r="LC81" s="30"/>
      <c r="LD81" s="29"/>
      <c r="LE81" s="29"/>
      <c r="LF81" s="29"/>
      <c r="LG81" s="29"/>
      <c r="LH81" s="29"/>
      <c r="LI81" s="29"/>
      <c r="LJ81" s="29"/>
      <c r="LK81" s="29"/>
      <c r="LL81" s="29"/>
      <c r="LM81" s="29"/>
      <c r="LN81" s="29"/>
      <c r="LO81" s="29"/>
      <c r="LP81" s="29"/>
      <c r="LQ81" s="29"/>
      <c r="LR81" s="29"/>
      <c r="LS81" s="29"/>
    </row>
    <row r="82" spans="1:331" s="7" customFormat="1" x14ac:dyDescent="0.2">
      <c r="A82" s="20" t="str">
        <f t="shared" ref="A82:B90" si="552">A71</f>
        <v>Cadmium</v>
      </c>
      <c r="B82" s="11" t="str">
        <f t="shared" si="552"/>
        <v>kg/MW</v>
      </c>
      <c r="C82" s="11">
        <f t="shared" ref="C82" si="553">C81</f>
        <v>2050</v>
      </c>
      <c r="D82" s="16">
        <f t="shared" ref="D82:D90" si="554">IF(H82&lt;&gt;0,AVERAGE(JH82:LS82),-999)</f>
        <v>0</v>
      </c>
      <c r="E82" s="16">
        <f t="shared" ref="E82:E90" si="555">IF(H82&lt;&gt;0,MEDIAN(JH82:LS82),-999)</f>
        <v>0</v>
      </c>
      <c r="F82" s="16">
        <f t="shared" ref="F82:F90" si="556">IF(H82&lt;&gt;0,MIN(JH82:LS82),-999)</f>
        <v>0</v>
      </c>
      <c r="G82" s="16">
        <f t="shared" ref="G82:G90" si="557">IF(H82&lt;&gt;0,MAX(JH82:LS82),-999)</f>
        <v>0</v>
      </c>
      <c r="H82" s="18">
        <f t="shared" ref="H82:H90" si="558">COUNT(JH82:LS82)</f>
        <v>1</v>
      </c>
      <c r="I82" s="16" t="e">
        <f>IF(H82&lt;&gt;0,PERCENTILE(JH82:LS82,#REF!),-999)</f>
        <v>#REF!</v>
      </c>
      <c r="J82" s="17" t="e">
        <f>IF(H82&lt;&gt;0,PERCENTILE(JH82:LS82,#REF!),-999)</f>
        <v>#REF!</v>
      </c>
      <c r="K82" s="8">
        <v>0</v>
      </c>
      <c r="L82" t="s">
        <v>8</v>
      </c>
      <c r="M82" s="21">
        <v>2013</v>
      </c>
      <c r="N82" s="22"/>
      <c r="O82" s="8">
        <v>0</v>
      </c>
      <c r="P82" t="s">
        <v>99</v>
      </c>
      <c r="Q82" s="21">
        <v>2013</v>
      </c>
      <c r="R82" s="22" t="s">
        <v>211</v>
      </c>
      <c r="S82" s="21"/>
      <c r="T82" s="21"/>
      <c r="U82" s="21"/>
      <c r="V82" s="22"/>
      <c r="W82" s="21"/>
      <c r="X82" s="21"/>
      <c r="Y82" s="21"/>
      <c r="Z82" s="22"/>
      <c r="AA82" s="21"/>
      <c r="AB82" s="21"/>
      <c r="AC82" s="21"/>
      <c r="AD82" s="22"/>
      <c r="AE82" s="21"/>
      <c r="AF82" s="21"/>
      <c r="AG82" s="21"/>
      <c r="AH82" s="22"/>
      <c r="AI82" s="21"/>
      <c r="AJ82" s="21"/>
      <c r="AK82" s="21"/>
      <c r="AL82" s="22"/>
      <c r="AM82" s="21"/>
      <c r="AN82" s="21"/>
      <c r="AO82" s="21"/>
      <c r="AP82" s="22"/>
      <c r="AQ82" s="21"/>
      <c r="AR82" s="21"/>
      <c r="AS82" s="21"/>
      <c r="AT82" s="22"/>
      <c r="AU82" s="21"/>
      <c r="AV82" s="21"/>
      <c r="AW82" s="21"/>
      <c r="AX82" s="22"/>
      <c r="AY82" s="21"/>
      <c r="AZ82" s="21"/>
      <c r="BA82" s="21"/>
      <c r="BB82" s="22"/>
      <c r="BC82" s="21"/>
      <c r="BD82" s="21"/>
      <c r="BE82" s="21"/>
      <c r="BF82" s="22"/>
      <c r="BG82" s="21"/>
      <c r="BH82" s="21"/>
      <c r="BI82" s="21"/>
      <c r="BJ82" s="22"/>
      <c r="BK82" s="21"/>
      <c r="BL82" s="21"/>
      <c r="BM82" s="21"/>
      <c r="BN82" s="22"/>
      <c r="BO82" s="21"/>
      <c r="BP82" s="21"/>
      <c r="BQ82" s="21"/>
      <c r="BR82" s="22"/>
      <c r="BS82" s="21"/>
      <c r="BT82" s="21"/>
      <c r="BU82" s="21"/>
      <c r="BV82" s="22"/>
      <c r="BW82" s="21"/>
      <c r="BX82" s="21"/>
      <c r="BY82" s="21"/>
      <c r="BZ82" s="22"/>
      <c r="CA82" s="21"/>
      <c r="CB82" s="21"/>
      <c r="CC82" s="21"/>
      <c r="CD82" s="22"/>
      <c r="CE82" s="21"/>
      <c r="CF82" s="21"/>
      <c r="CG82" s="21"/>
      <c r="CH82" s="22"/>
      <c r="CI82" s="21"/>
      <c r="CJ82" s="21"/>
      <c r="CK82" s="21"/>
      <c r="CL82" s="22"/>
      <c r="CM82" s="21"/>
      <c r="CN82" s="21"/>
      <c r="CO82" s="21"/>
      <c r="CP82" s="22"/>
      <c r="CQ82" s="21"/>
      <c r="CR82" s="21"/>
      <c r="CS82" s="21"/>
      <c r="CT82" s="22"/>
      <c r="CU82" s="21"/>
      <c r="CV82" s="21"/>
      <c r="CW82" s="21"/>
      <c r="CX82" s="22"/>
      <c r="CY82" s="21"/>
      <c r="CZ82" s="21"/>
      <c r="DA82" s="21"/>
      <c r="DB82" s="22"/>
      <c r="DC82" s="21"/>
      <c r="DD82" s="21"/>
      <c r="DE82" s="21"/>
      <c r="DF82" s="22"/>
      <c r="DG82" s="21"/>
      <c r="DH82" s="21"/>
      <c r="DI82" s="21"/>
      <c r="DJ82" s="22"/>
      <c r="DK82" s="21"/>
      <c r="DL82" s="21"/>
      <c r="DM82" s="21"/>
      <c r="DN82" s="22"/>
      <c r="DO82" s="21"/>
      <c r="DP82" s="21"/>
      <c r="DQ82" s="21"/>
      <c r="DR82" s="22"/>
      <c r="DS82" s="21"/>
      <c r="DT82" s="21"/>
      <c r="DU82" s="21"/>
      <c r="DV82" s="22"/>
      <c r="DW82" s="21"/>
      <c r="DX82" s="21"/>
      <c r="DY82" s="21"/>
      <c r="DZ82" s="22"/>
      <c r="EA82" s="21"/>
      <c r="EB82" s="21"/>
      <c r="EC82" s="21"/>
      <c r="ED82" s="22"/>
      <c r="EE82" s="21"/>
      <c r="EF82" s="21"/>
      <c r="EG82" s="21"/>
      <c r="EH82" s="22"/>
      <c r="EI82" s="21"/>
      <c r="EJ82" s="21"/>
      <c r="EK82" s="21"/>
      <c r="EL82" s="22"/>
      <c r="EM82" s="21"/>
      <c r="EN82" s="21"/>
      <c r="EO82" s="21"/>
      <c r="EP82" s="22"/>
      <c r="EQ82" s="21"/>
      <c r="ER82" s="21"/>
      <c r="ES82" s="21"/>
      <c r="ET82" s="22"/>
      <c r="EU82" s="21"/>
      <c r="EV82" s="21"/>
      <c r="EW82" s="21"/>
      <c r="EX82" s="22"/>
      <c r="EY82" s="21"/>
      <c r="EZ82" s="21"/>
      <c r="FA82" s="21"/>
      <c r="FB82" s="22"/>
      <c r="FC82" s="21"/>
      <c r="FD82" s="21"/>
      <c r="FE82" s="21"/>
      <c r="FF82" s="22"/>
      <c r="FG82" s="21"/>
      <c r="FH82" s="21"/>
      <c r="FI82" s="21"/>
      <c r="FJ82" s="22"/>
      <c r="FK82" s="21"/>
      <c r="FL82" s="21"/>
      <c r="FM82" s="21"/>
      <c r="FN82" s="22"/>
      <c r="FO82" s="21"/>
      <c r="FP82" s="21"/>
      <c r="FQ82" s="21"/>
      <c r="FR82" s="22"/>
      <c r="FS82" s="21"/>
      <c r="FT82" s="21"/>
      <c r="FU82" s="21"/>
      <c r="FV82" s="22"/>
      <c r="FW82" s="21"/>
      <c r="FX82" s="21"/>
      <c r="FY82" s="21"/>
      <c r="FZ82" s="22"/>
      <c r="GA82" s="21"/>
      <c r="GB82" s="21"/>
      <c r="GC82" s="21"/>
      <c r="GD82" s="22"/>
      <c r="GE82" s="21"/>
      <c r="GF82" s="21"/>
      <c r="GG82" s="21"/>
      <c r="GH82" s="22"/>
      <c r="GI82" s="21"/>
      <c r="GJ82" s="21"/>
      <c r="GK82" s="21"/>
      <c r="GL82" s="22"/>
      <c r="GM82" s="21"/>
      <c r="GN82" s="21"/>
      <c r="GO82" s="21"/>
      <c r="GP82" s="22"/>
      <c r="GQ82" s="21"/>
      <c r="GR82" s="21"/>
      <c r="GS82" s="21"/>
      <c r="GT82" s="22"/>
      <c r="GU82"/>
      <c r="GV82"/>
      <c r="GW82" s="21"/>
      <c r="GX82" s="22"/>
      <c r="GY82"/>
      <c r="GZ82"/>
      <c r="HA82" s="21"/>
      <c r="HB82" s="22"/>
      <c r="HC82"/>
      <c r="HD82"/>
      <c r="HE82" s="21"/>
      <c r="HF82" s="22"/>
      <c r="HG82" s="21"/>
      <c r="HH82" s="21"/>
      <c r="HI82" s="21"/>
      <c r="HJ82" s="22"/>
      <c r="HK82" s="21"/>
      <c r="HL82" s="21"/>
      <c r="HM82" s="21"/>
      <c r="HN82" s="22"/>
      <c r="HO82" s="21"/>
      <c r="HP82" s="21"/>
      <c r="HQ82" s="21"/>
      <c r="HR82" s="22"/>
      <c r="HS82" s="21"/>
      <c r="HT82" s="21"/>
      <c r="HU82" s="21"/>
      <c r="HV82" s="22"/>
      <c r="HW82" s="21"/>
      <c r="HX82" s="21"/>
      <c r="HY82" s="21"/>
      <c r="HZ82" s="22"/>
      <c r="IA82" s="21"/>
      <c r="IB82" s="21"/>
      <c r="IC82" s="21"/>
      <c r="ID82" s="22"/>
      <c r="IE82" s="21"/>
      <c r="IF82" s="21"/>
      <c r="IG82" s="21"/>
      <c r="IH82" s="22"/>
      <c r="II82" s="21"/>
      <c r="IJ82" s="21"/>
      <c r="IK82" s="21"/>
      <c r="IL82" s="22"/>
      <c r="IM82" s="21"/>
      <c r="IN82" s="21"/>
      <c r="IO82" s="21"/>
      <c r="IP82" s="22"/>
      <c r="IQ82" s="21"/>
      <c r="IR82" s="21"/>
      <c r="IS82" s="21"/>
      <c r="IT82" s="22"/>
      <c r="IU82" s="21"/>
      <c r="IV82" s="21"/>
      <c r="IW82" s="21"/>
      <c r="IX82" s="22"/>
      <c r="IY82" s="21"/>
      <c r="IZ82" s="21"/>
      <c r="JA82" s="21"/>
      <c r="JB82" s="22"/>
      <c r="JC82" s="21"/>
      <c r="JD82" s="21"/>
      <c r="JE82" s="21"/>
      <c r="JF82" s="22"/>
      <c r="JH82" s="39">
        <f t="shared" ref="JH82:JH90" si="559">IF(L82="yes",K82)</f>
        <v>0</v>
      </c>
      <c r="JI82" s="10" t="b">
        <f t="shared" ref="JI82:JI90" si="560">IF(P82="yes",O82)</f>
        <v>0</v>
      </c>
      <c r="JJ82" s="10" t="b">
        <f t="shared" ref="JJ82:JJ90" si="561">IF(T82="yes",S82)</f>
        <v>0</v>
      </c>
      <c r="JK82" s="10" t="b">
        <f t="shared" ref="JK82:JK90" si="562">IF(X82="yes",W82)</f>
        <v>0</v>
      </c>
      <c r="JL82" s="10" t="b">
        <f t="shared" ref="JL82:JL90" si="563">IF(AB82="yes",AA82)</f>
        <v>0</v>
      </c>
      <c r="JM82" s="10" t="b">
        <f t="shared" ref="JM82:JM90" si="564">IF(AF82="yes",AE82)</f>
        <v>0</v>
      </c>
      <c r="JN82" s="10" t="b">
        <f t="shared" ref="JN82:JN90" si="565">IF(AJ82="yes",AI82)</f>
        <v>0</v>
      </c>
      <c r="JO82" s="10" t="b">
        <f t="shared" ref="JO82:JO90" si="566">IF(AN82="yes",AM82)</f>
        <v>0</v>
      </c>
      <c r="JP82" s="10" t="b">
        <f t="shared" ref="JP82:JP90" si="567">IF(AR82="yes",AQ82)</f>
        <v>0</v>
      </c>
      <c r="JQ82" s="10" t="b">
        <f t="shared" ref="JQ82:JQ90" si="568">IF(AV82="yes",AU82)</f>
        <v>0</v>
      </c>
      <c r="JR82" s="10" t="b">
        <f t="shared" ref="JR82:JR90" si="569">IF(AZ82="yes",AY82)</f>
        <v>0</v>
      </c>
      <c r="JS82" s="10" t="b">
        <f t="shared" ref="JS82:JS90" si="570">IF(BD82="yes",BC82)</f>
        <v>0</v>
      </c>
      <c r="JT82" s="10" t="b">
        <f t="shared" ref="JT82:JT90" si="571">IF(BH82="yes",BG82)</f>
        <v>0</v>
      </c>
      <c r="JU82" s="10" t="b">
        <f t="shared" ref="JU82:JU90" si="572">IF(BL82="yes",BK82)</f>
        <v>0</v>
      </c>
      <c r="JV82" s="10" t="b">
        <f t="shared" ref="JV82:JV90" si="573">IF(BP82="yes",BO82)</f>
        <v>0</v>
      </c>
      <c r="JW82" s="10" t="b">
        <f t="shared" ref="JW82:JW90" si="574">IF(BT82="yes",BS82)</f>
        <v>0</v>
      </c>
      <c r="JX82" s="10" t="b">
        <f t="shared" ref="JX82:JX90" si="575">IF(BX82="yes",BW82)</f>
        <v>0</v>
      </c>
      <c r="JY82" s="10" t="b">
        <f t="shared" ref="JY82:JY90" si="576">IF(CB82="yes",CA82)</f>
        <v>0</v>
      </c>
      <c r="JZ82" s="10" t="b">
        <f t="shared" ref="JZ82:JZ90" si="577">IF(CF82="yes",CE82)</f>
        <v>0</v>
      </c>
      <c r="KA82" s="10" t="b">
        <f t="shared" ref="KA82:KA90" si="578">IF(CJ82="yes",CI82)</f>
        <v>0</v>
      </c>
      <c r="KB82" s="10" t="b">
        <f t="shared" ref="KB82:KB90" si="579">IF(CN82="yes",CM82)</f>
        <v>0</v>
      </c>
      <c r="KC82" s="10" t="b">
        <f t="shared" ref="KC82:KC90" si="580">IF(CR82="yes",CQ82)</f>
        <v>0</v>
      </c>
      <c r="KD82" s="10" t="b">
        <f t="shared" ref="KD82:KD90" si="581">IF(CV82="yes",CU82)</f>
        <v>0</v>
      </c>
      <c r="KE82" s="10" t="b">
        <f t="shared" ref="KE82:KE90" si="582">IF(CZ82="yes",CY82)</f>
        <v>0</v>
      </c>
      <c r="KF82" s="10" t="b">
        <f t="shared" ref="KF82:KF90" si="583">IF(DD82="yes",DC82)</f>
        <v>0</v>
      </c>
      <c r="KG82" s="10" t="b">
        <f t="shared" ref="KG82:KG90" si="584">IF(DH82="yes",DG82)</f>
        <v>0</v>
      </c>
      <c r="KH82" s="10" t="b">
        <f t="shared" ref="KH82:KH90" si="585">IF(DL82="yes",DK82)</f>
        <v>0</v>
      </c>
      <c r="KI82" s="10" t="b">
        <f t="shared" ref="KI82:KI90" si="586">IF(DP82="yes",DO82)</f>
        <v>0</v>
      </c>
      <c r="KJ82" s="10" t="b">
        <f t="shared" ref="KJ82:KJ90" si="587">IF(DT82="yes",DS82)</f>
        <v>0</v>
      </c>
      <c r="KK82" s="10" t="b">
        <f t="shared" ref="KK82:KK90" si="588">IF(DX82="yes",DW82)</f>
        <v>0</v>
      </c>
      <c r="KL82" s="10" t="b">
        <f t="shared" ref="KL82:KL90" si="589">IF(EB82="yes",EA82)</f>
        <v>0</v>
      </c>
      <c r="KM82" s="10" t="b">
        <f t="shared" ref="KM82:KM90" si="590">IF(EF82="yes",EE82)</f>
        <v>0</v>
      </c>
      <c r="KN82" s="10" t="b">
        <f t="shared" ref="KN82:KN90" si="591">IF(EJ82="yes",EI82)</f>
        <v>0</v>
      </c>
      <c r="KO82" s="10" t="b">
        <f t="shared" ref="KO82:KO90" si="592">IF(EN82="yes",EM82)</f>
        <v>0</v>
      </c>
      <c r="KP82" s="10" t="b">
        <f t="shared" ref="KP82:KP90" si="593">IF(ER82="yes",EQ82)</f>
        <v>0</v>
      </c>
      <c r="KQ82" s="10" t="b">
        <f t="shared" ref="KQ82:KQ90" si="594">IF(EV82="yes",EU82)</f>
        <v>0</v>
      </c>
      <c r="KR82" s="10" t="b">
        <f t="shared" ref="KR82:KR90" si="595">IF(EZ82="yes",EY82)</f>
        <v>0</v>
      </c>
      <c r="KS82" s="10" t="b">
        <f t="shared" ref="KS82:KS90" si="596">IF(FD82="yes",FC82)</f>
        <v>0</v>
      </c>
      <c r="KT82" s="10" t="b">
        <f t="shared" ref="KT82:KT90" si="597">IF(FH82="yes",FG82)</f>
        <v>0</v>
      </c>
      <c r="KU82" s="10" t="b">
        <f t="shared" ref="KU82:KU90" si="598">IF(FL82="yes",FK82)</f>
        <v>0</v>
      </c>
      <c r="KV82" s="10" t="b">
        <f t="shared" ref="KV82:KV90" si="599">IF(FP82="yes",FO82)</f>
        <v>0</v>
      </c>
      <c r="KW82" s="10" t="b">
        <f t="shared" ref="KW82:KW90" si="600">IF(FT82="yes",FS82)</f>
        <v>0</v>
      </c>
      <c r="KX82" s="10" t="b">
        <f t="shared" ref="KX82:KX90" si="601">IF(FX82="yes",FW82)</f>
        <v>0</v>
      </c>
      <c r="KY82" s="10" t="b">
        <f t="shared" ref="KY82:KY90" si="602">IF(GB82="yes",GA82)</f>
        <v>0</v>
      </c>
      <c r="KZ82" s="10" t="b">
        <f t="shared" ref="KZ82:KZ90" si="603">IF(GF82="yes",GE82)</f>
        <v>0</v>
      </c>
      <c r="LA82" s="10" t="b">
        <f t="shared" ref="LA82:LA90" si="604">IF(GJ82="yes",GI82)</f>
        <v>0</v>
      </c>
      <c r="LB82" s="10" t="b">
        <f t="shared" ref="LB82:LB90" si="605">IF(GN82="yes",GM82)</f>
        <v>0</v>
      </c>
      <c r="LC82" s="19" t="b">
        <f t="shared" ref="LC82:LC90" si="606">IF(GR82="yes",GQ82)</f>
        <v>0</v>
      </c>
      <c r="LD82" s="10" t="b">
        <f t="shared" ref="LD82:LD90" si="607">IF(GV82="yes",GU82)</f>
        <v>0</v>
      </c>
      <c r="LE82" s="10" t="b">
        <f t="shared" ref="LE82:LE90" si="608">IF(GZ82="yes",GY82)</f>
        <v>0</v>
      </c>
      <c r="LF82" s="10" t="b">
        <f>IF(HD82="yes",HC82)</f>
        <v>0</v>
      </c>
      <c r="LG82" s="10" t="b">
        <f t="shared" ref="LG82:LG90" si="609">IF(HH82="yes",HG82)</f>
        <v>0</v>
      </c>
      <c r="LH82" s="10" t="b">
        <f t="shared" ref="LH82:LH90" si="610">IF(HL82="yes",HK82)</f>
        <v>0</v>
      </c>
      <c r="LI82" s="10" t="b">
        <f t="shared" ref="LI82:LI90" si="611">IF(HP82="yes",HO82)</f>
        <v>0</v>
      </c>
      <c r="LJ82" s="10" t="b">
        <f t="shared" ref="LJ82:LJ90" si="612">IF(HT82="yes",HS82)</f>
        <v>0</v>
      </c>
      <c r="LK82" s="10" t="b">
        <f t="shared" ref="LK82:LK90" si="613">IF(HX82="yes",HW82)</f>
        <v>0</v>
      </c>
      <c r="LL82" s="10" t="b">
        <f t="shared" ref="LL82:LL90" si="614">IF(IB82="yes",IA82)</f>
        <v>0</v>
      </c>
      <c r="LM82" s="10" t="b">
        <f t="shared" ref="LM82:LM90" si="615">IF(IF82="yes",IE82)</f>
        <v>0</v>
      </c>
      <c r="LN82" s="10" t="b">
        <f t="shared" ref="LN82:LN90" si="616">IF(IJ82="yes",II82)</f>
        <v>0</v>
      </c>
      <c r="LO82" s="10" t="b">
        <f t="shared" ref="LO82:LO90" si="617">IF(IN82="yes",IM82)</f>
        <v>0</v>
      </c>
      <c r="LP82" s="10" t="b">
        <f t="shared" ref="LP82:LP90" si="618">IF(IR82="yes",IQ82)</f>
        <v>0</v>
      </c>
      <c r="LQ82" s="10" t="b">
        <f t="shared" ref="LQ82:LQ90" si="619">IF(IV82="yes",IU82)</f>
        <v>0</v>
      </c>
      <c r="LR82" s="10" t="b">
        <f t="shared" ref="LR82:LR90" si="620">IF(IZ82="yes",IY82)</f>
        <v>0</v>
      </c>
      <c r="LS82" s="10" t="b">
        <f t="shared" ref="LS82:LS90" si="621">IF(JD82="yes",JC82)</f>
        <v>0</v>
      </c>
    </row>
    <row r="83" spans="1:331" s="7" customFormat="1" x14ac:dyDescent="0.2">
      <c r="A83" s="20" t="str">
        <f t="shared" si="552"/>
        <v>Gallium</v>
      </c>
      <c r="B83" s="11" t="str">
        <f t="shared" si="552"/>
        <v>kg/MW</v>
      </c>
      <c r="C83" s="11">
        <f>C82</f>
        <v>2050</v>
      </c>
      <c r="D83" s="16">
        <f t="shared" si="554"/>
        <v>1.6625000000000001</v>
      </c>
      <c r="E83" s="16">
        <f t="shared" si="555"/>
        <v>1.35</v>
      </c>
      <c r="F83" s="16">
        <f t="shared" si="556"/>
        <v>0.8</v>
      </c>
      <c r="G83" s="16">
        <f t="shared" si="557"/>
        <v>3.3</v>
      </c>
      <c r="H83" s="18">
        <f t="shared" si="558"/>
        <v>8</v>
      </c>
      <c r="I83" s="16" t="e">
        <f>IF(H83&lt;&gt;0,PERCENTILE(JH83:LS83,#REF!),-999)</f>
        <v>#REF!</v>
      </c>
      <c r="J83" s="17" t="e">
        <f>IF(H83&lt;&gt;0,PERCENTILE(JH83:LS83,#REF!),-999)</f>
        <v>#REF!</v>
      </c>
      <c r="K83">
        <v>1.2</v>
      </c>
      <c r="L83" t="s">
        <v>8</v>
      </c>
      <c r="M83" s="21">
        <v>2013</v>
      </c>
      <c r="N83" s="22"/>
      <c r="O83">
        <v>1.2</v>
      </c>
      <c r="P83" t="s">
        <v>99</v>
      </c>
      <c r="Q83" s="21">
        <v>2013</v>
      </c>
      <c r="R83" s="22" t="s">
        <v>211</v>
      </c>
      <c r="S83" s="21"/>
      <c r="T83" s="21"/>
      <c r="U83" s="21"/>
      <c r="V83" s="22"/>
      <c r="W83" s="21"/>
      <c r="X83" s="21"/>
      <c r="Y83" s="21"/>
      <c r="Z83" s="22"/>
      <c r="AA83" s="21"/>
      <c r="AB83" s="21"/>
      <c r="AC83" s="21"/>
      <c r="AD83" s="22"/>
      <c r="AE83" s="21"/>
      <c r="AF83" s="21"/>
      <c r="AG83" s="21"/>
      <c r="AH83" s="22"/>
      <c r="AI83" s="21"/>
      <c r="AJ83" s="21"/>
      <c r="AK83" s="21"/>
      <c r="AL83" s="22"/>
      <c r="AM83" s="21"/>
      <c r="AN83" s="21"/>
      <c r="AO83" s="21"/>
      <c r="AP83" s="22"/>
      <c r="AQ83" s="21"/>
      <c r="AR83" s="21"/>
      <c r="AS83" s="21"/>
      <c r="AT83" s="22"/>
      <c r="AU83" s="21"/>
      <c r="AV83" s="21"/>
      <c r="AW83" s="21"/>
      <c r="AX83" s="22"/>
      <c r="AY83" s="21"/>
      <c r="AZ83" s="21"/>
      <c r="BA83" s="21"/>
      <c r="BB83" s="22"/>
      <c r="BC83" s="21"/>
      <c r="BD83" s="21"/>
      <c r="BE83" s="21"/>
      <c r="BF83" s="22"/>
      <c r="BG83" s="21"/>
      <c r="BH83" s="21"/>
      <c r="BI83" s="21"/>
      <c r="BJ83" s="22"/>
      <c r="BK83" s="21"/>
      <c r="BL83" s="21"/>
      <c r="BM83" s="21"/>
      <c r="BN83" s="22"/>
      <c r="BO83" s="21"/>
      <c r="BP83" s="21"/>
      <c r="BQ83" s="21"/>
      <c r="BR83" s="22"/>
      <c r="BS83" s="21"/>
      <c r="BT83" s="21"/>
      <c r="BU83" s="21"/>
      <c r="BV83" s="22"/>
      <c r="BW83" s="21"/>
      <c r="BX83" s="21"/>
      <c r="BY83" s="21"/>
      <c r="BZ83" s="22"/>
      <c r="CA83" s="21"/>
      <c r="CB83" s="21"/>
      <c r="CC83" s="21"/>
      <c r="CD83" s="22"/>
      <c r="CE83" s="21"/>
      <c r="CF83" s="21"/>
      <c r="CG83" s="21"/>
      <c r="CH83" s="22"/>
      <c r="CI83" s="21"/>
      <c r="CJ83" s="21"/>
      <c r="CK83" s="21"/>
      <c r="CL83" s="22"/>
      <c r="CM83" s="21"/>
      <c r="CN83" s="21"/>
      <c r="CO83" s="21"/>
      <c r="CP83" s="22"/>
      <c r="CQ83" s="21"/>
      <c r="CR83" s="21"/>
      <c r="CS83" s="21"/>
      <c r="CT83" s="22"/>
      <c r="CU83" s="21"/>
      <c r="CV83" s="21"/>
      <c r="CW83" s="21"/>
      <c r="CX83" s="22"/>
      <c r="CY83" s="21">
        <v>1</v>
      </c>
      <c r="CZ83" s="21" t="s">
        <v>8</v>
      </c>
      <c r="DA83" s="21">
        <v>2019</v>
      </c>
      <c r="DB83" s="22"/>
      <c r="DC83" s="21"/>
      <c r="DD83" s="21"/>
      <c r="DE83" s="21"/>
      <c r="DF83" s="22"/>
      <c r="DG83" s="21"/>
      <c r="DH83" s="21"/>
      <c r="DI83" s="21"/>
      <c r="DJ83" s="22"/>
      <c r="DK83" s="21"/>
      <c r="DL83" s="21"/>
      <c r="DM83" s="21"/>
      <c r="DN83" s="22"/>
      <c r="DO83" s="21"/>
      <c r="DP83" s="21"/>
      <c r="DQ83" s="21"/>
      <c r="DR83" s="22"/>
      <c r="DS83" s="21"/>
      <c r="DT83" s="21"/>
      <c r="DU83" s="21"/>
      <c r="DV83" s="22"/>
      <c r="DW83" s="21"/>
      <c r="DX83" s="21"/>
      <c r="DY83" s="21"/>
      <c r="DZ83" s="22"/>
      <c r="EA83" s="21"/>
      <c r="EB83" s="21"/>
      <c r="EC83" s="21"/>
      <c r="ED83" s="22"/>
      <c r="EE83" s="21"/>
      <c r="EF83" s="21"/>
      <c r="EG83" s="21"/>
      <c r="EH83" s="22"/>
      <c r="EI83" s="21"/>
      <c r="EJ83" s="21"/>
      <c r="EK83" s="21"/>
      <c r="EL83" s="22"/>
      <c r="EM83" s="21"/>
      <c r="EN83" s="21"/>
      <c r="EO83" s="21"/>
      <c r="EP83" s="22"/>
      <c r="EQ83" s="21"/>
      <c r="ER83" s="21"/>
      <c r="ES83" s="21"/>
      <c r="ET83" s="22"/>
      <c r="EU83" s="21"/>
      <c r="EV83" s="21"/>
      <c r="EW83" s="21"/>
      <c r="EX83" s="22"/>
      <c r="EY83" s="21"/>
      <c r="EZ83" s="21"/>
      <c r="FA83" s="21"/>
      <c r="FB83" s="22"/>
      <c r="FC83" s="21"/>
      <c r="FD83" s="21"/>
      <c r="FE83" s="21"/>
      <c r="FF83" s="22"/>
      <c r="FG83" s="21"/>
      <c r="FH83" s="21"/>
      <c r="FI83" s="21"/>
      <c r="FJ83" s="22"/>
      <c r="FK83" s="21"/>
      <c r="FL83" s="21"/>
      <c r="FM83" s="21"/>
      <c r="FN83" s="22"/>
      <c r="FO83" s="21"/>
      <c r="FP83" s="21"/>
      <c r="FQ83" s="21"/>
      <c r="FR83" s="22"/>
      <c r="FS83" s="21"/>
      <c r="FT83" s="21"/>
      <c r="FU83" s="21"/>
      <c r="FV83" s="22"/>
      <c r="FW83" s="21"/>
      <c r="FX83" s="21"/>
      <c r="FY83" s="21"/>
      <c r="FZ83" s="22"/>
      <c r="GA83" s="21"/>
      <c r="GB83" s="21"/>
      <c r="GC83" s="21"/>
      <c r="GD83" s="22"/>
      <c r="GE83" s="21"/>
      <c r="GF83" s="21"/>
      <c r="GG83" s="21"/>
      <c r="GH83" s="22"/>
      <c r="GI83" s="21"/>
      <c r="GJ83" s="21"/>
      <c r="GK83" s="21"/>
      <c r="GL83" s="22"/>
      <c r="GM83" s="21"/>
      <c r="GN83" s="21"/>
      <c r="GO83" s="21"/>
      <c r="GP83" s="22"/>
      <c r="GQ83" s="21"/>
      <c r="GR83" s="21"/>
      <c r="GS83" s="21"/>
      <c r="GT83" s="22"/>
      <c r="GU83"/>
      <c r="GV83"/>
      <c r="GW83" s="21"/>
      <c r="GX83" s="22"/>
      <c r="GY83">
        <v>1</v>
      </c>
      <c r="GZ83" t="s">
        <v>8</v>
      </c>
      <c r="HA83" s="21">
        <v>2018</v>
      </c>
      <c r="HB83" s="22"/>
      <c r="HC83">
        <v>1.5</v>
      </c>
      <c r="HD83" t="s">
        <v>8</v>
      </c>
      <c r="HE83" s="21">
        <v>2018</v>
      </c>
      <c r="HF83" s="22"/>
      <c r="HG83" s="21">
        <v>2.5</v>
      </c>
      <c r="HH83" s="21" t="s">
        <v>8</v>
      </c>
      <c r="HI83" s="21">
        <v>2018</v>
      </c>
      <c r="HJ83" s="22"/>
      <c r="HK83" s="21"/>
      <c r="HL83" s="21"/>
      <c r="HM83" s="21"/>
      <c r="HN83" s="22"/>
      <c r="HO83" s="21"/>
      <c r="HP83" s="21"/>
      <c r="HQ83" s="21"/>
      <c r="HR83" s="22"/>
      <c r="HS83" s="21">
        <v>3.3</v>
      </c>
      <c r="HT83" s="21" t="s">
        <v>8</v>
      </c>
      <c r="HU83" s="21">
        <v>2021</v>
      </c>
      <c r="HV83" s="22"/>
      <c r="HW83" s="21">
        <v>2</v>
      </c>
      <c r="HX83" s="21" t="s">
        <v>8</v>
      </c>
      <c r="HY83" s="21">
        <v>2021</v>
      </c>
      <c r="HZ83" s="22"/>
      <c r="IA83" s="21">
        <v>0.8</v>
      </c>
      <c r="IB83" s="21" t="s">
        <v>8</v>
      </c>
      <c r="IC83" s="21">
        <v>2021</v>
      </c>
      <c r="ID83" s="22"/>
      <c r="IE83" s="21"/>
      <c r="IF83" s="21"/>
      <c r="IG83" s="21"/>
      <c r="IH83" s="22"/>
      <c r="II83" s="21"/>
      <c r="IJ83" s="21"/>
      <c r="IK83" s="21"/>
      <c r="IL83" s="22"/>
      <c r="IM83" s="21"/>
      <c r="IN83" s="21"/>
      <c r="IO83" s="21"/>
      <c r="IP83" s="22"/>
      <c r="IQ83" s="21"/>
      <c r="IR83" s="21"/>
      <c r="IS83" s="21"/>
      <c r="IT83" s="22"/>
      <c r="IU83" s="21"/>
      <c r="IV83" s="21"/>
      <c r="IW83" s="21"/>
      <c r="IX83" s="22"/>
      <c r="IY83" s="21"/>
      <c r="IZ83" s="21"/>
      <c r="JA83" s="21"/>
      <c r="JB83" s="22"/>
      <c r="JC83" s="21"/>
      <c r="JD83" s="21"/>
      <c r="JE83" s="21"/>
      <c r="JF83" s="22"/>
      <c r="JH83" s="39">
        <f t="shared" si="559"/>
        <v>1.2</v>
      </c>
      <c r="JI83" s="10" t="b">
        <f t="shared" si="560"/>
        <v>0</v>
      </c>
      <c r="JJ83" s="10" t="b">
        <f t="shared" si="561"/>
        <v>0</v>
      </c>
      <c r="JK83" s="10" t="b">
        <f t="shared" si="562"/>
        <v>0</v>
      </c>
      <c r="JL83" s="10" t="b">
        <f t="shared" si="563"/>
        <v>0</v>
      </c>
      <c r="JM83" s="10" t="b">
        <f t="shared" si="564"/>
        <v>0</v>
      </c>
      <c r="JN83" s="10" t="b">
        <f t="shared" si="565"/>
        <v>0</v>
      </c>
      <c r="JO83" s="10" t="b">
        <f t="shared" si="566"/>
        <v>0</v>
      </c>
      <c r="JP83" s="10" t="b">
        <f t="shared" si="567"/>
        <v>0</v>
      </c>
      <c r="JQ83" s="10" t="b">
        <f t="shared" si="568"/>
        <v>0</v>
      </c>
      <c r="JR83" s="10" t="b">
        <f t="shared" si="569"/>
        <v>0</v>
      </c>
      <c r="JS83" s="10" t="b">
        <f t="shared" si="570"/>
        <v>0</v>
      </c>
      <c r="JT83" s="10" t="b">
        <f t="shared" si="571"/>
        <v>0</v>
      </c>
      <c r="JU83" s="10" t="b">
        <f t="shared" si="572"/>
        <v>0</v>
      </c>
      <c r="JV83" s="10" t="b">
        <f t="shared" si="573"/>
        <v>0</v>
      </c>
      <c r="JW83" s="10" t="b">
        <f t="shared" si="574"/>
        <v>0</v>
      </c>
      <c r="JX83" s="10" t="b">
        <f t="shared" si="575"/>
        <v>0</v>
      </c>
      <c r="JY83" s="10" t="b">
        <f t="shared" si="576"/>
        <v>0</v>
      </c>
      <c r="JZ83" s="10" t="b">
        <f t="shared" si="577"/>
        <v>0</v>
      </c>
      <c r="KA83" s="10" t="b">
        <f t="shared" si="578"/>
        <v>0</v>
      </c>
      <c r="KB83" s="10" t="b">
        <f t="shared" si="579"/>
        <v>0</v>
      </c>
      <c r="KC83" s="10" t="b">
        <f t="shared" si="580"/>
        <v>0</v>
      </c>
      <c r="KD83" s="10" t="b">
        <f t="shared" si="581"/>
        <v>0</v>
      </c>
      <c r="KE83" s="10">
        <f t="shared" si="582"/>
        <v>1</v>
      </c>
      <c r="KF83" s="10" t="b">
        <f t="shared" si="583"/>
        <v>0</v>
      </c>
      <c r="KG83" s="10" t="b">
        <f t="shared" si="584"/>
        <v>0</v>
      </c>
      <c r="KH83" s="10" t="b">
        <f t="shared" si="585"/>
        <v>0</v>
      </c>
      <c r="KI83" s="10" t="b">
        <f t="shared" si="586"/>
        <v>0</v>
      </c>
      <c r="KJ83" s="10" t="b">
        <f t="shared" si="587"/>
        <v>0</v>
      </c>
      <c r="KK83" s="10" t="b">
        <f t="shared" si="588"/>
        <v>0</v>
      </c>
      <c r="KL83" s="10" t="b">
        <f t="shared" si="589"/>
        <v>0</v>
      </c>
      <c r="KM83" s="10" t="b">
        <f t="shared" si="590"/>
        <v>0</v>
      </c>
      <c r="KN83" s="10" t="b">
        <f t="shared" si="591"/>
        <v>0</v>
      </c>
      <c r="KO83" s="10" t="b">
        <f t="shared" si="592"/>
        <v>0</v>
      </c>
      <c r="KP83" s="10" t="b">
        <f t="shared" si="593"/>
        <v>0</v>
      </c>
      <c r="KQ83" s="10" t="b">
        <f t="shared" si="594"/>
        <v>0</v>
      </c>
      <c r="KR83" s="10" t="b">
        <f t="shared" si="595"/>
        <v>0</v>
      </c>
      <c r="KS83" s="10" t="b">
        <f t="shared" si="596"/>
        <v>0</v>
      </c>
      <c r="KT83" s="10" t="b">
        <f t="shared" si="597"/>
        <v>0</v>
      </c>
      <c r="KU83" s="10" t="b">
        <f t="shared" si="598"/>
        <v>0</v>
      </c>
      <c r="KV83" s="10" t="b">
        <f t="shared" si="599"/>
        <v>0</v>
      </c>
      <c r="KW83" s="10" t="b">
        <f t="shared" si="600"/>
        <v>0</v>
      </c>
      <c r="KX83" s="10" t="b">
        <f t="shared" si="601"/>
        <v>0</v>
      </c>
      <c r="KY83" s="10" t="b">
        <f t="shared" si="602"/>
        <v>0</v>
      </c>
      <c r="KZ83" s="10" t="b">
        <f t="shared" si="603"/>
        <v>0</v>
      </c>
      <c r="LA83" s="10" t="b">
        <f t="shared" si="604"/>
        <v>0</v>
      </c>
      <c r="LB83" s="10" t="b">
        <f t="shared" si="605"/>
        <v>0</v>
      </c>
      <c r="LC83" s="19" t="b">
        <f t="shared" si="606"/>
        <v>0</v>
      </c>
      <c r="LD83" s="10" t="b">
        <f t="shared" si="607"/>
        <v>0</v>
      </c>
      <c r="LE83" s="10">
        <f t="shared" si="608"/>
        <v>1</v>
      </c>
      <c r="LF83" s="10">
        <f t="shared" ref="LF83:LF90" si="622">IF(HD83="yes",HC83)</f>
        <v>1.5</v>
      </c>
      <c r="LG83" s="10">
        <f t="shared" si="609"/>
        <v>2.5</v>
      </c>
      <c r="LH83" s="10" t="b">
        <f t="shared" si="610"/>
        <v>0</v>
      </c>
      <c r="LI83" s="10" t="b">
        <f t="shared" si="611"/>
        <v>0</v>
      </c>
      <c r="LJ83" s="10">
        <f t="shared" si="612"/>
        <v>3.3</v>
      </c>
      <c r="LK83" s="10">
        <f t="shared" si="613"/>
        <v>2</v>
      </c>
      <c r="LL83" s="10">
        <f t="shared" si="614"/>
        <v>0.8</v>
      </c>
      <c r="LM83" s="10" t="b">
        <f t="shared" si="615"/>
        <v>0</v>
      </c>
      <c r="LN83" s="10" t="b">
        <f t="shared" si="616"/>
        <v>0</v>
      </c>
      <c r="LO83" s="10" t="b">
        <f t="shared" si="617"/>
        <v>0</v>
      </c>
      <c r="LP83" s="10" t="b">
        <f t="shared" si="618"/>
        <v>0</v>
      </c>
      <c r="LQ83" s="10" t="b">
        <f t="shared" si="619"/>
        <v>0</v>
      </c>
      <c r="LR83" s="10" t="b">
        <f t="shared" si="620"/>
        <v>0</v>
      </c>
      <c r="LS83" s="10" t="b">
        <f t="shared" si="621"/>
        <v>0</v>
      </c>
    </row>
    <row r="84" spans="1:331" s="7" customFormat="1" x14ac:dyDescent="0.2">
      <c r="A84" s="20" t="str">
        <f t="shared" si="552"/>
        <v>Germanium</v>
      </c>
      <c r="B84" s="11" t="str">
        <f t="shared" si="552"/>
        <v>kg/MW</v>
      </c>
      <c r="C84" s="11">
        <f t="shared" ref="C84:C90" si="623">C83</f>
        <v>2050</v>
      </c>
      <c r="D84" s="16">
        <f t="shared" si="554"/>
        <v>-999</v>
      </c>
      <c r="E84" s="16">
        <f t="shared" si="555"/>
        <v>-999</v>
      </c>
      <c r="F84" s="16">
        <f t="shared" si="556"/>
        <v>-999</v>
      </c>
      <c r="G84" s="16">
        <f t="shared" si="557"/>
        <v>-999</v>
      </c>
      <c r="H84" s="18">
        <f t="shared" si="558"/>
        <v>0</v>
      </c>
      <c r="I84" s="16">
        <f>IF(H84&lt;&gt;0,PERCENTILE(JH84:LS84,#REF!),-999)</f>
        <v>-999</v>
      </c>
      <c r="J84" s="17">
        <f>IF(H84&lt;&gt;0,PERCENTILE(JH84:LS84,#REF!),-999)</f>
        <v>-999</v>
      </c>
      <c r="K84" s="21"/>
      <c r="L84" s="21"/>
      <c r="M84" s="21"/>
      <c r="N84" s="22"/>
      <c r="O84" s="21"/>
      <c r="P84" s="21"/>
      <c r="Q84" s="21"/>
      <c r="R84" s="22"/>
      <c r="S84" s="21"/>
      <c r="T84" s="21"/>
      <c r="U84" s="21"/>
      <c r="V84" s="22"/>
      <c r="W84" s="21"/>
      <c r="X84" s="21"/>
      <c r="Y84" s="21"/>
      <c r="Z84" s="22"/>
      <c r="AA84" s="21"/>
      <c r="AB84" s="21"/>
      <c r="AC84" s="21"/>
      <c r="AD84" s="22"/>
      <c r="AE84" s="21"/>
      <c r="AF84" s="21"/>
      <c r="AG84" s="21"/>
      <c r="AH84" s="22"/>
      <c r="AI84" s="21"/>
      <c r="AJ84" s="21"/>
      <c r="AK84" s="21"/>
      <c r="AL84" s="22"/>
      <c r="AM84" s="21"/>
      <c r="AN84" s="21"/>
      <c r="AO84" s="21"/>
      <c r="AP84" s="22"/>
      <c r="AQ84" s="21"/>
      <c r="AR84" s="21"/>
      <c r="AS84" s="21"/>
      <c r="AT84" s="22"/>
      <c r="AU84" s="21"/>
      <c r="AV84" s="21"/>
      <c r="AW84" s="21"/>
      <c r="AX84" s="22"/>
      <c r="AY84" s="21"/>
      <c r="AZ84" s="21"/>
      <c r="BA84" s="21"/>
      <c r="BB84" s="22"/>
      <c r="BC84" s="21"/>
      <c r="BD84" s="21"/>
      <c r="BE84" s="21"/>
      <c r="BF84" s="22"/>
      <c r="BG84" s="21"/>
      <c r="BH84" s="21"/>
      <c r="BI84" s="21"/>
      <c r="BJ84" s="22"/>
      <c r="BK84" s="21"/>
      <c r="BL84" s="21"/>
      <c r="BM84" s="21"/>
      <c r="BN84" s="22"/>
      <c r="BO84" s="21"/>
      <c r="BP84" s="21"/>
      <c r="BQ84" s="21"/>
      <c r="BR84" s="22"/>
      <c r="BS84" s="21"/>
      <c r="BT84" s="21"/>
      <c r="BU84" s="21"/>
      <c r="BV84" s="22"/>
      <c r="BW84" s="21"/>
      <c r="BX84" s="21"/>
      <c r="BY84" s="21"/>
      <c r="BZ84" s="22"/>
      <c r="CA84" s="21"/>
      <c r="CB84" s="21"/>
      <c r="CC84" s="21"/>
      <c r="CD84" s="22"/>
      <c r="CE84" s="21"/>
      <c r="CF84" s="21"/>
      <c r="CG84" s="21"/>
      <c r="CH84" s="22"/>
      <c r="CI84" s="21"/>
      <c r="CJ84" s="21"/>
      <c r="CK84" s="21"/>
      <c r="CL84" s="22"/>
      <c r="CM84" s="21"/>
      <c r="CN84" s="21"/>
      <c r="CO84" s="21"/>
      <c r="CP84" s="22"/>
      <c r="CQ84" s="21"/>
      <c r="CR84" s="21"/>
      <c r="CS84" s="21"/>
      <c r="CT84" s="22"/>
      <c r="CU84" s="21"/>
      <c r="CV84" s="21"/>
      <c r="CW84" s="21"/>
      <c r="CX84" s="22"/>
      <c r="CY84" s="21"/>
      <c r="CZ84" s="21"/>
      <c r="DA84" s="21"/>
      <c r="DB84" s="22"/>
      <c r="DC84" s="21"/>
      <c r="DD84" s="21"/>
      <c r="DE84" s="21"/>
      <c r="DF84" s="22"/>
      <c r="DG84" s="21"/>
      <c r="DH84" s="21"/>
      <c r="DI84" s="21"/>
      <c r="DJ84" s="22"/>
      <c r="DK84" s="21"/>
      <c r="DL84" s="21"/>
      <c r="DM84" s="21"/>
      <c r="DN84" s="22"/>
      <c r="DO84" s="21"/>
      <c r="DP84" s="21"/>
      <c r="DQ84" s="21"/>
      <c r="DR84" s="22"/>
      <c r="DS84" s="21"/>
      <c r="DT84" s="21"/>
      <c r="DU84" s="21"/>
      <c r="DV84" s="22"/>
      <c r="DW84" s="21"/>
      <c r="DX84" s="21"/>
      <c r="DY84" s="21"/>
      <c r="DZ84" s="22"/>
      <c r="EA84" s="21"/>
      <c r="EB84" s="21"/>
      <c r="EC84" s="21"/>
      <c r="ED84" s="22"/>
      <c r="EE84" s="21"/>
      <c r="EF84" s="21"/>
      <c r="EG84" s="21"/>
      <c r="EH84" s="22"/>
      <c r="EI84" s="21"/>
      <c r="EJ84" s="21"/>
      <c r="EK84" s="21"/>
      <c r="EL84" s="22"/>
      <c r="EM84" s="21"/>
      <c r="EN84" s="21"/>
      <c r="EO84" s="21"/>
      <c r="EP84" s="22"/>
      <c r="EQ84" s="21"/>
      <c r="ER84" s="21"/>
      <c r="ES84" s="21"/>
      <c r="ET84" s="22"/>
      <c r="EU84" s="21"/>
      <c r="EV84" s="21"/>
      <c r="EW84" s="21"/>
      <c r="EX84" s="22"/>
      <c r="EY84" s="21"/>
      <c r="EZ84" s="21"/>
      <c r="FA84" s="21"/>
      <c r="FB84" s="22"/>
      <c r="FC84" s="21"/>
      <c r="FD84" s="21"/>
      <c r="FE84" s="21"/>
      <c r="FF84" s="22"/>
      <c r="FG84" s="21"/>
      <c r="FH84" s="21"/>
      <c r="FI84" s="21"/>
      <c r="FJ84" s="22"/>
      <c r="FK84" s="21"/>
      <c r="FL84" s="21"/>
      <c r="FM84" s="21"/>
      <c r="FN84" s="22"/>
      <c r="FO84" s="21"/>
      <c r="FP84" s="21"/>
      <c r="FQ84" s="21"/>
      <c r="FR84" s="22"/>
      <c r="FS84" s="21"/>
      <c r="FT84" s="21"/>
      <c r="FU84" s="21"/>
      <c r="FV84" s="22"/>
      <c r="FW84" s="21"/>
      <c r="FX84" s="21"/>
      <c r="FY84" s="21"/>
      <c r="FZ84" s="22"/>
      <c r="GA84" s="21"/>
      <c r="GB84" s="21"/>
      <c r="GC84" s="21"/>
      <c r="GD84" s="22"/>
      <c r="GE84" s="21"/>
      <c r="GF84" s="21"/>
      <c r="GG84" s="21"/>
      <c r="GH84" s="22"/>
      <c r="GI84" s="21"/>
      <c r="GJ84" s="21"/>
      <c r="GK84" s="21"/>
      <c r="GL84" s="22"/>
      <c r="GM84" s="21"/>
      <c r="GN84" s="21"/>
      <c r="GO84" s="21"/>
      <c r="GP84" s="22"/>
      <c r="GQ84" s="21"/>
      <c r="GR84" s="21"/>
      <c r="GS84" s="21"/>
      <c r="GT84" s="22"/>
      <c r="GU84"/>
      <c r="GV84"/>
      <c r="GW84" s="21"/>
      <c r="GX84" s="22"/>
      <c r="GY84"/>
      <c r="GZ84"/>
      <c r="HA84" s="21"/>
      <c r="HB84" s="22"/>
      <c r="HC84"/>
      <c r="HD84"/>
      <c r="HE84" s="21"/>
      <c r="HF84" s="22"/>
      <c r="HG84" s="21"/>
      <c r="HH84" s="21"/>
      <c r="HI84" s="21"/>
      <c r="HJ84" s="22"/>
      <c r="HK84" s="21"/>
      <c r="HL84" s="21"/>
      <c r="HM84" s="21"/>
      <c r="HN84" s="22"/>
      <c r="HO84" s="21"/>
      <c r="HP84" s="21"/>
      <c r="HQ84" s="21"/>
      <c r="HR84" s="22"/>
      <c r="HS84" s="21"/>
      <c r="HT84" s="21"/>
      <c r="HU84" s="21"/>
      <c r="HV84" s="22"/>
      <c r="HW84" s="21"/>
      <c r="HX84" s="21"/>
      <c r="HY84" s="21"/>
      <c r="HZ84" s="22"/>
      <c r="IA84" s="21"/>
      <c r="IB84" s="21"/>
      <c r="IC84" s="21"/>
      <c r="ID84" s="22"/>
      <c r="IE84" s="21"/>
      <c r="IF84" s="21"/>
      <c r="IG84" s="21"/>
      <c r="IH84" s="22"/>
      <c r="II84" s="21"/>
      <c r="IJ84" s="21"/>
      <c r="IK84" s="21"/>
      <c r="IL84" s="22"/>
      <c r="IM84" s="21"/>
      <c r="IN84" s="21"/>
      <c r="IO84" s="21"/>
      <c r="IP84" s="22"/>
      <c r="IQ84" s="21"/>
      <c r="IR84" s="21"/>
      <c r="IS84" s="21"/>
      <c r="IT84" s="22"/>
      <c r="IU84" s="21"/>
      <c r="IV84" s="21"/>
      <c r="IW84" s="21"/>
      <c r="IX84" s="22"/>
      <c r="IY84" s="21"/>
      <c r="IZ84" s="21"/>
      <c r="JA84" s="21"/>
      <c r="JB84" s="22"/>
      <c r="JC84" s="21"/>
      <c r="JD84" s="21"/>
      <c r="JE84" s="21"/>
      <c r="JF84" s="22"/>
      <c r="JH84" s="39" t="b">
        <f t="shared" si="559"/>
        <v>0</v>
      </c>
      <c r="JI84" s="10" t="b">
        <f t="shared" si="560"/>
        <v>0</v>
      </c>
      <c r="JJ84" s="10" t="b">
        <f t="shared" si="561"/>
        <v>0</v>
      </c>
      <c r="JK84" s="10" t="b">
        <f t="shared" si="562"/>
        <v>0</v>
      </c>
      <c r="JL84" s="10" t="b">
        <f t="shared" si="563"/>
        <v>0</v>
      </c>
      <c r="JM84" s="10" t="b">
        <f t="shared" si="564"/>
        <v>0</v>
      </c>
      <c r="JN84" s="10" t="b">
        <f t="shared" si="565"/>
        <v>0</v>
      </c>
      <c r="JO84" s="10" t="b">
        <f t="shared" si="566"/>
        <v>0</v>
      </c>
      <c r="JP84" s="10" t="b">
        <f t="shared" si="567"/>
        <v>0</v>
      </c>
      <c r="JQ84" s="10" t="b">
        <f t="shared" si="568"/>
        <v>0</v>
      </c>
      <c r="JR84" s="10" t="b">
        <f t="shared" si="569"/>
        <v>0</v>
      </c>
      <c r="JS84" s="10" t="b">
        <f t="shared" si="570"/>
        <v>0</v>
      </c>
      <c r="JT84" s="10" t="b">
        <f t="shared" si="571"/>
        <v>0</v>
      </c>
      <c r="JU84" s="10" t="b">
        <f t="shared" si="572"/>
        <v>0</v>
      </c>
      <c r="JV84" s="10" t="b">
        <f t="shared" si="573"/>
        <v>0</v>
      </c>
      <c r="JW84" s="10" t="b">
        <f t="shared" si="574"/>
        <v>0</v>
      </c>
      <c r="JX84" s="10" t="b">
        <f t="shared" si="575"/>
        <v>0</v>
      </c>
      <c r="JY84" s="10" t="b">
        <f t="shared" si="576"/>
        <v>0</v>
      </c>
      <c r="JZ84" s="10" t="b">
        <f t="shared" si="577"/>
        <v>0</v>
      </c>
      <c r="KA84" s="10" t="b">
        <f t="shared" si="578"/>
        <v>0</v>
      </c>
      <c r="KB84" s="10" t="b">
        <f t="shared" si="579"/>
        <v>0</v>
      </c>
      <c r="KC84" s="10" t="b">
        <f t="shared" si="580"/>
        <v>0</v>
      </c>
      <c r="KD84" s="10" t="b">
        <f t="shared" si="581"/>
        <v>0</v>
      </c>
      <c r="KE84" s="10" t="b">
        <f t="shared" si="582"/>
        <v>0</v>
      </c>
      <c r="KF84" s="10" t="b">
        <f t="shared" si="583"/>
        <v>0</v>
      </c>
      <c r="KG84" s="10" t="b">
        <f t="shared" si="584"/>
        <v>0</v>
      </c>
      <c r="KH84" s="10" t="b">
        <f t="shared" si="585"/>
        <v>0</v>
      </c>
      <c r="KI84" s="10" t="b">
        <f t="shared" si="586"/>
        <v>0</v>
      </c>
      <c r="KJ84" s="10" t="b">
        <f t="shared" si="587"/>
        <v>0</v>
      </c>
      <c r="KK84" s="10" t="b">
        <f t="shared" si="588"/>
        <v>0</v>
      </c>
      <c r="KL84" s="10" t="b">
        <f t="shared" si="589"/>
        <v>0</v>
      </c>
      <c r="KM84" s="10" t="b">
        <f t="shared" si="590"/>
        <v>0</v>
      </c>
      <c r="KN84" s="10" t="b">
        <f t="shared" si="591"/>
        <v>0</v>
      </c>
      <c r="KO84" s="10" t="b">
        <f t="shared" si="592"/>
        <v>0</v>
      </c>
      <c r="KP84" s="10" t="b">
        <f t="shared" si="593"/>
        <v>0</v>
      </c>
      <c r="KQ84" s="10" t="b">
        <f t="shared" si="594"/>
        <v>0</v>
      </c>
      <c r="KR84" s="10" t="b">
        <f t="shared" si="595"/>
        <v>0</v>
      </c>
      <c r="KS84" s="10" t="b">
        <f t="shared" si="596"/>
        <v>0</v>
      </c>
      <c r="KT84" s="10" t="b">
        <f t="shared" si="597"/>
        <v>0</v>
      </c>
      <c r="KU84" s="10" t="b">
        <f t="shared" si="598"/>
        <v>0</v>
      </c>
      <c r="KV84" s="10" t="b">
        <f t="shared" si="599"/>
        <v>0</v>
      </c>
      <c r="KW84" s="10" t="b">
        <f t="shared" si="600"/>
        <v>0</v>
      </c>
      <c r="KX84" s="10" t="b">
        <f t="shared" si="601"/>
        <v>0</v>
      </c>
      <c r="KY84" s="10" t="b">
        <f t="shared" si="602"/>
        <v>0</v>
      </c>
      <c r="KZ84" s="10" t="b">
        <f t="shared" si="603"/>
        <v>0</v>
      </c>
      <c r="LA84" s="10" t="b">
        <f t="shared" si="604"/>
        <v>0</v>
      </c>
      <c r="LB84" s="10" t="b">
        <f t="shared" si="605"/>
        <v>0</v>
      </c>
      <c r="LC84" s="19" t="b">
        <f t="shared" si="606"/>
        <v>0</v>
      </c>
      <c r="LD84" s="10" t="b">
        <f t="shared" si="607"/>
        <v>0</v>
      </c>
      <c r="LE84" s="10" t="b">
        <f t="shared" si="608"/>
        <v>0</v>
      </c>
      <c r="LF84" s="10" t="b">
        <f t="shared" si="622"/>
        <v>0</v>
      </c>
      <c r="LG84" s="10" t="b">
        <f t="shared" si="609"/>
        <v>0</v>
      </c>
      <c r="LH84" s="10" t="b">
        <f t="shared" si="610"/>
        <v>0</v>
      </c>
      <c r="LI84" s="10" t="b">
        <f t="shared" si="611"/>
        <v>0</v>
      </c>
      <c r="LJ84" s="10" t="b">
        <f t="shared" si="612"/>
        <v>0</v>
      </c>
      <c r="LK84" s="10" t="b">
        <f t="shared" si="613"/>
        <v>0</v>
      </c>
      <c r="LL84" s="10" t="b">
        <f t="shared" si="614"/>
        <v>0</v>
      </c>
      <c r="LM84" s="10" t="b">
        <f t="shared" si="615"/>
        <v>0</v>
      </c>
      <c r="LN84" s="10" t="b">
        <f t="shared" si="616"/>
        <v>0</v>
      </c>
      <c r="LO84" s="10" t="b">
        <f t="shared" si="617"/>
        <v>0</v>
      </c>
      <c r="LP84" s="10" t="b">
        <f t="shared" si="618"/>
        <v>0</v>
      </c>
      <c r="LQ84" s="10" t="b">
        <f t="shared" si="619"/>
        <v>0</v>
      </c>
      <c r="LR84" s="10" t="b">
        <f t="shared" si="620"/>
        <v>0</v>
      </c>
      <c r="LS84" s="10" t="b">
        <f t="shared" si="621"/>
        <v>0</v>
      </c>
    </row>
    <row r="85" spans="1:331" x14ac:dyDescent="0.2">
      <c r="A85" s="20" t="str">
        <f t="shared" si="552"/>
        <v>Indium</v>
      </c>
      <c r="B85" s="11" t="str">
        <f t="shared" si="552"/>
        <v>kg/MW</v>
      </c>
      <c r="C85" s="11">
        <f t="shared" si="623"/>
        <v>2050</v>
      </c>
      <c r="D85" s="67">
        <f t="shared" si="554"/>
        <v>7.9727272727272727</v>
      </c>
      <c r="E85" s="67">
        <f t="shared" si="555"/>
        <v>6</v>
      </c>
      <c r="F85" s="67">
        <f t="shared" si="556"/>
        <v>3</v>
      </c>
      <c r="G85" s="67">
        <f t="shared" si="557"/>
        <v>20</v>
      </c>
      <c r="H85" s="68">
        <f t="shared" si="558"/>
        <v>11</v>
      </c>
      <c r="I85" s="16" t="e">
        <f>IF(H85&lt;&gt;0,PERCENTILE(JH85:LS85,#REF!),-999)</f>
        <v>#REF!</v>
      </c>
      <c r="J85" s="69" t="e">
        <f>IF(H85&lt;&gt;0,PERCENTILE(JH85:LS85,#REF!),-999)</f>
        <v>#REF!</v>
      </c>
      <c r="K85">
        <v>3</v>
      </c>
      <c r="L85" t="s">
        <v>8</v>
      </c>
      <c r="M85" s="21">
        <v>2013</v>
      </c>
      <c r="N85" s="22" t="s">
        <v>593</v>
      </c>
      <c r="O85">
        <v>3</v>
      </c>
      <c r="P85" t="s">
        <v>99</v>
      </c>
      <c r="Q85" s="21">
        <v>2013</v>
      </c>
      <c r="R85" s="22" t="s">
        <v>211</v>
      </c>
      <c r="S85" s="21"/>
      <c r="T85" s="21"/>
      <c r="U85" s="21"/>
      <c r="V85" s="22"/>
      <c r="W85" s="21"/>
      <c r="X85" s="21"/>
      <c r="Y85" s="21"/>
      <c r="Z85" s="22"/>
      <c r="AA85" s="21"/>
      <c r="AB85" s="21"/>
      <c r="AC85" s="21"/>
      <c r="AD85" s="22"/>
      <c r="AE85" s="21"/>
      <c r="AF85" s="21"/>
      <c r="AG85" s="21"/>
      <c r="AH85" s="22"/>
      <c r="AI85" s="21"/>
      <c r="AJ85" s="21"/>
      <c r="AK85" s="21"/>
      <c r="AL85" s="22"/>
      <c r="AM85" s="21">
        <v>6</v>
      </c>
      <c r="AN85" s="21" t="s">
        <v>99</v>
      </c>
      <c r="AO85" s="21">
        <v>2005</v>
      </c>
      <c r="AP85" s="22" t="s">
        <v>594</v>
      </c>
      <c r="AQ85" s="21">
        <v>20.5</v>
      </c>
      <c r="AR85" s="21" t="s">
        <v>99</v>
      </c>
      <c r="AS85" s="21">
        <v>2005</v>
      </c>
      <c r="AT85" s="22" t="s">
        <v>595</v>
      </c>
      <c r="AU85" s="21">
        <v>35</v>
      </c>
      <c r="AV85" s="21" t="s">
        <v>99</v>
      </c>
      <c r="AW85" s="21">
        <v>2005</v>
      </c>
      <c r="AX85" s="22" t="s">
        <v>596</v>
      </c>
      <c r="AY85" s="21"/>
      <c r="AZ85" s="21"/>
      <c r="BA85" s="21"/>
      <c r="BB85" s="22"/>
      <c r="BC85" s="21"/>
      <c r="BD85" s="21"/>
      <c r="BE85" s="21"/>
      <c r="BF85" s="22"/>
      <c r="BG85" s="21"/>
      <c r="BH85" s="21"/>
      <c r="BI85" s="21"/>
      <c r="BJ85" s="22"/>
      <c r="BK85" s="21"/>
      <c r="BL85" s="21"/>
      <c r="BM85" s="21"/>
      <c r="BN85" s="22"/>
      <c r="BO85" s="21"/>
      <c r="BP85" s="21"/>
      <c r="BQ85" s="21"/>
      <c r="BR85" s="22"/>
      <c r="BS85" s="21"/>
      <c r="BT85" s="21"/>
      <c r="BU85" s="21"/>
      <c r="BV85" s="22"/>
      <c r="BW85" s="21"/>
      <c r="BX85" s="21"/>
      <c r="BY85" s="21"/>
      <c r="BZ85" s="22"/>
      <c r="CA85" s="21"/>
      <c r="CB85" s="21"/>
      <c r="CC85" s="21"/>
      <c r="CD85" s="22"/>
      <c r="CE85" s="21"/>
      <c r="CF85" s="21"/>
      <c r="CG85" s="21"/>
      <c r="CH85" s="22"/>
      <c r="CI85" s="21"/>
      <c r="CJ85" s="21"/>
      <c r="CK85" s="21"/>
      <c r="CL85" s="22"/>
      <c r="CM85" s="21"/>
      <c r="CN85" s="21"/>
      <c r="CO85" s="21"/>
      <c r="CP85" s="22"/>
      <c r="CQ85" s="21"/>
      <c r="CR85" s="21"/>
      <c r="CS85" s="21"/>
      <c r="CT85" s="22"/>
      <c r="CU85" s="21"/>
      <c r="CV85" s="21"/>
      <c r="CW85" s="21"/>
      <c r="CX85" s="22"/>
      <c r="CY85" s="21">
        <v>6</v>
      </c>
      <c r="CZ85" s="21" t="s">
        <v>8</v>
      </c>
      <c r="DA85" s="21">
        <v>2019</v>
      </c>
      <c r="DB85" s="22"/>
      <c r="DC85" s="21"/>
      <c r="DD85" s="21"/>
      <c r="DE85" s="21"/>
      <c r="DF85" s="22"/>
      <c r="DG85" s="21"/>
      <c r="DH85" s="21"/>
      <c r="DI85" s="21"/>
      <c r="DJ85" s="22"/>
      <c r="DK85" s="21"/>
      <c r="DL85" s="21"/>
      <c r="DM85" s="21"/>
      <c r="DN85" s="22"/>
      <c r="DO85" s="21"/>
      <c r="DP85" s="21"/>
      <c r="DQ85" s="21"/>
      <c r="DR85" s="22"/>
      <c r="DS85" s="21"/>
      <c r="DT85" s="21"/>
      <c r="DU85" s="21"/>
      <c r="DV85" s="22"/>
      <c r="DW85" s="21"/>
      <c r="DX85" s="21"/>
      <c r="DY85" s="21"/>
      <c r="DZ85" s="22"/>
      <c r="EA85" s="21"/>
      <c r="EB85" s="21"/>
      <c r="EC85" s="21"/>
      <c r="ED85" s="22"/>
      <c r="EE85" s="21"/>
      <c r="EF85" s="21"/>
      <c r="EG85" s="21"/>
      <c r="EH85" s="22"/>
      <c r="EI85" s="21"/>
      <c r="EJ85" s="21"/>
      <c r="EK85" s="21"/>
      <c r="EL85" s="22"/>
      <c r="EM85" s="21"/>
      <c r="EN85" s="21"/>
      <c r="EO85" s="21"/>
      <c r="EP85" s="22"/>
      <c r="EQ85" s="21"/>
      <c r="ER85" s="21"/>
      <c r="ES85" s="21"/>
      <c r="ET85" s="22"/>
      <c r="EU85" s="21"/>
      <c r="EV85" s="21"/>
      <c r="EW85" s="21"/>
      <c r="EX85" s="22"/>
      <c r="EY85" s="21"/>
      <c r="EZ85" s="21"/>
      <c r="FA85" s="21"/>
      <c r="FB85" s="22"/>
      <c r="FC85" s="21"/>
      <c r="FD85" s="21"/>
      <c r="FE85" s="21"/>
      <c r="FF85" s="22"/>
      <c r="FG85" s="21"/>
      <c r="FH85" s="21"/>
      <c r="FI85" s="21"/>
      <c r="FJ85" s="22"/>
      <c r="FK85" s="21"/>
      <c r="FL85" s="21"/>
      <c r="FM85" s="21"/>
      <c r="FN85" s="22"/>
      <c r="FO85" s="21"/>
      <c r="FP85" s="21"/>
      <c r="FQ85" s="21"/>
      <c r="FR85" s="22"/>
      <c r="FS85" s="21"/>
      <c r="FT85" s="21"/>
      <c r="FU85" s="21"/>
      <c r="FV85" s="22"/>
      <c r="FW85" s="21"/>
      <c r="FX85" s="21"/>
      <c r="FY85" s="21"/>
      <c r="FZ85" s="22"/>
      <c r="GA85" s="21"/>
      <c r="GB85" s="21"/>
      <c r="GC85" s="21"/>
      <c r="GD85" s="22"/>
      <c r="GE85" s="21"/>
      <c r="GF85" s="21"/>
      <c r="GG85" s="21"/>
      <c r="GH85" s="22"/>
      <c r="GI85" s="21">
        <v>5</v>
      </c>
      <c r="GJ85" s="21" t="s">
        <v>8</v>
      </c>
      <c r="GK85" s="21">
        <v>2014</v>
      </c>
      <c r="GL85" s="22" t="s">
        <v>162</v>
      </c>
      <c r="GM85" s="21">
        <v>9</v>
      </c>
      <c r="GN85" s="21" t="s">
        <v>8</v>
      </c>
      <c r="GO85" s="21">
        <v>2014</v>
      </c>
      <c r="GP85" s="22" t="s">
        <v>199</v>
      </c>
      <c r="GQ85" s="21">
        <v>20</v>
      </c>
      <c r="GR85" s="21" t="s">
        <v>8</v>
      </c>
      <c r="GS85" s="21">
        <v>2014</v>
      </c>
      <c r="GT85" s="22" t="s">
        <v>200</v>
      </c>
      <c r="GW85" s="21"/>
      <c r="GX85" s="22"/>
      <c r="GY85">
        <v>5</v>
      </c>
      <c r="GZ85" t="s">
        <v>8</v>
      </c>
      <c r="HA85" s="21">
        <v>2018</v>
      </c>
      <c r="HB85" s="22"/>
      <c r="HC85">
        <v>6</v>
      </c>
      <c r="HD85" t="s">
        <v>8</v>
      </c>
      <c r="HE85" s="21">
        <v>2018</v>
      </c>
      <c r="HF85" s="22"/>
      <c r="HG85" s="21">
        <v>10</v>
      </c>
      <c r="HH85" t="s">
        <v>8</v>
      </c>
      <c r="HI85" s="21">
        <v>2018</v>
      </c>
      <c r="HJ85" s="22"/>
      <c r="HK85" s="21"/>
      <c r="HL85" s="21"/>
      <c r="HM85" s="21"/>
      <c r="HN85" s="22"/>
      <c r="HO85" s="21"/>
      <c r="HP85" s="21"/>
      <c r="HQ85" s="21"/>
      <c r="HR85" s="22"/>
      <c r="HS85" s="21">
        <v>12.7</v>
      </c>
      <c r="HT85" s="21" t="s">
        <v>8</v>
      </c>
      <c r="HU85" s="21">
        <v>2021</v>
      </c>
      <c r="HV85" s="22"/>
      <c r="HW85" s="21">
        <v>8</v>
      </c>
      <c r="HX85" s="21" t="s">
        <v>8</v>
      </c>
      <c r="HY85" s="21">
        <v>2021</v>
      </c>
      <c r="HZ85" s="22"/>
      <c r="IA85" s="21">
        <v>3</v>
      </c>
      <c r="IB85" s="21" t="s">
        <v>8</v>
      </c>
      <c r="IC85" s="21">
        <v>2021</v>
      </c>
      <c r="ID85" s="22"/>
      <c r="IE85" s="21"/>
      <c r="IF85" s="21"/>
      <c r="IG85" s="21"/>
      <c r="IH85" s="22"/>
      <c r="II85" s="21"/>
      <c r="IJ85" s="21"/>
      <c r="IK85" s="21"/>
      <c r="IL85" s="22"/>
      <c r="IM85" s="21"/>
      <c r="IN85" s="21"/>
      <c r="IO85" s="21"/>
      <c r="IP85" s="22"/>
      <c r="IQ85" s="21"/>
      <c r="IR85" s="21"/>
      <c r="IS85" s="21"/>
      <c r="IT85" s="22"/>
      <c r="IU85" s="21"/>
      <c r="IV85" s="21"/>
      <c r="IW85" s="21"/>
      <c r="IX85" s="22"/>
      <c r="IY85" s="21"/>
      <c r="IZ85" s="21"/>
      <c r="JA85" s="21"/>
      <c r="JB85" s="22"/>
      <c r="JC85" s="21"/>
      <c r="JD85" s="21"/>
      <c r="JE85" s="21"/>
      <c r="JF85" s="22"/>
      <c r="JH85" s="39">
        <f t="shared" si="559"/>
        <v>3</v>
      </c>
      <c r="JI85" s="10" t="b">
        <f t="shared" si="560"/>
        <v>0</v>
      </c>
      <c r="JJ85" s="10" t="b">
        <f t="shared" si="561"/>
        <v>0</v>
      </c>
      <c r="JK85" s="10" t="b">
        <f t="shared" si="562"/>
        <v>0</v>
      </c>
      <c r="JL85" s="10" t="b">
        <f t="shared" si="563"/>
        <v>0</v>
      </c>
      <c r="JM85" s="10" t="b">
        <f t="shared" si="564"/>
        <v>0</v>
      </c>
      <c r="JN85" s="10" t="b">
        <f t="shared" si="565"/>
        <v>0</v>
      </c>
      <c r="JO85" s="10" t="b">
        <f t="shared" si="566"/>
        <v>0</v>
      </c>
      <c r="JP85" s="10" t="b">
        <f t="shared" si="567"/>
        <v>0</v>
      </c>
      <c r="JQ85" s="10" t="b">
        <f t="shared" si="568"/>
        <v>0</v>
      </c>
      <c r="JR85" s="10" t="b">
        <f t="shared" si="569"/>
        <v>0</v>
      </c>
      <c r="JS85" s="10" t="b">
        <f t="shared" si="570"/>
        <v>0</v>
      </c>
      <c r="JT85" s="10" t="b">
        <f t="shared" si="571"/>
        <v>0</v>
      </c>
      <c r="JU85" s="10" t="b">
        <f t="shared" si="572"/>
        <v>0</v>
      </c>
      <c r="JV85" s="10" t="b">
        <f t="shared" si="573"/>
        <v>0</v>
      </c>
      <c r="JW85" s="10" t="b">
        <f t="shared" si="574"/>
        <v>0</v>
      </c>
      <c r="JX85" s="10" t="b">
        <f t="shared" si="575"/>
        <v>0</v>
      </c>
      <c r="JY85" s="10" t="b">
        <f t="shared" si="576"/>
        <v>0</v>
      </c>
      <c r="JZ85" s="10" t="b">
        <f t="shared" si="577"/>
        <v>0</v>
      </c>
      <c r="KA85" s="10" t="b">
        <f t="shared" si="578"/>
        <v>0</v>
      </c>
      <c r="KB85" s="10" t="b">
        <f t="shared" si="579"/>
        <v>0</v>
      </c>
      <c r="KC85" s="10" t="b">
        <f t="shared" si="580"/>
        <v>0</v>
      </c>
      <c r="KD85" s="10" t="b">
        <f t="shared" si="581"/>
        <v>0</v>
      </c>
      <c r="KE85" s="10">
        <f t="shared" si="582"/>
        <v>6</v>
      </c>
      <c r="KF85" s="10" t="b">
        <f t="shared" si="583"/>
        <v>0</v>
      </c>
      <c r="KG85" s="10" t="b">
        <f t="shared" si="584"/>
        <v>0</v>
      </c>
      <c r="KH85" s="10" t="b">
        <f t="shared" si="585"/>
        <v>0</v>
      </c>
      <c r="KI85" s="10" t="b">
        <f t="shared" si="586"/>
        <v>0</v>
      </c>
      <c r="KJ85" s="10" t="b">
        <f t="shared" si="587"/>
        <v>0</v>
      </c>
      <c r="KK85" s="10" t="b">
        <f t="shared" si="588"/>
        <v>0</v>
      </c>
      <c r="KL85" s="10" t="b">
        <f t="shared" si="589"/>
        <v>0</v>
      </c>
      <c r="KM85" s="10" t="b">
        <f t="shared" si="590"/>
        <v>0</v>
      </c>
      <c r="KN85" s="10" t="b">
        <f t="shared" si="591"/>
        <v>0</v>
      </c>
      <c r="KO85" s="10" t="b">
        <f t="shared" si="592"/>
        <v>0</v>
      </c>
      <c r="KP85" s="10" t="b">
        <f t="shared" si="593"/>
        <v>0</v>
      </c>
      <c r="KQ85" s="10" t="b">
        <f t="shared" si="594"/>
        <v>0</v>
      </c>
      <c r="KR85" s="10" t="b">
        <f t="shared" si="595"/>
        <v>0</v>
      </c>
      <c r="KS85" s="10" t="b">
        <f t="shared" si="596"/>
        <v>0</v>
      </c>
      <c r="KT85" s="10" t="b">
        <f t="shared" si="597"/>
        <v>0</v>
      </c>
      <c r="KU85" s="10" t="b">
        <f t="shared" si="598"/>
        <v>0</v>
      </c>
      <c r="KV85" s="10" t="b">
        <f t="shared" si="599"/>
        <v>0</v>
      </c>
      <c r="KW85" s="10" t="b">
        <f t="shared" si="600"/>
        <v>0</v>
      </c>
      <c r="KX85" s="10" t="b">
        <f t="shared" si="601"/>
        <v>0</v>
      </c>
      <c r="KY85" s="10" t="b">
        <f t="shared" si="602"/>
        <v>0</v>
      </c>
      <c r="KZ85" s="10" t="b">
        <f t="shared" si="603"/>
        <v>0</v>
      </c>
      <c r="LA85" s="10">
        <f t="shared" si="604"/>
        <v>5</v>
      </c>
      <c r="LB85" s="10">
        <f t="shared" si="605"/>
        <v>9</v>
      </c>
      <c r="LC85" s="19">
        <f t="shared" si="606"/>
        <v>20</v>
      </c>
      <c r="LD85" s="10" t="b">
        <f t="shared" si="607"/>
        <v>0</v>
      </c>
      <c r="LE85" s="10">
        <f t="shared" si="608"/>
        <v>5</v>
      </c>
      <c r="LF85" s="10">
        <f t="shared" si="622"/>
        <v>6</v>
      </c>
      <c r="LG85" s="10">
        <f t="shared" si="609"/>
        <v>10</v>
      </c>
      <c r="LH85" s="10" t="b">
        <f t="shared" si="610"/>
        <v>0</v>
      </c>
      <c r="LI85" s="10" t="b">
        <f t="shared" si="611"/>
        <v>0</v>
      </c>
      <c r="LJ85" s="10">
        <f t="shared" si="612"/>
        <v>12.7</v>
      </c>
      <c r="LK85" s="10">
        <f t="shared" si="613"/>
        <v>8</v>
      </c>
      <c r="LL85" s="10">
        <f t="shared" si="614"/>
        <v>3</v>
      </c>
      <c r="LM85" s="10" t="b">
        <f t="shared" si="615"/>
        <v>0</v>
      </c>
      <c r="LN85" s="10" t="b">
        <f t="shared" si="616"/>
        <v>0</v>
      </c>
      <c r="LO85" s="10" t="b">
        <f t="shared" si="617"/>
        <v>0</v>
      </c>
      <c r="LP85" s="10" t="b">
        <f t="shared" si="618"/>
        <v>0</v>
      </c>
      <c r="LQ85" s="10" t="b">
        <f t="shared" si="619"/>
        <v>0</v>
      </c>
      <c r="LR85" s="10" t="b">
        <f t="shared" si="620"/>
        <v>0</v>
      </c>
      <c r="LS85" s="10" t="b">
        <f t="shared" si="621"/>
        <v>0</v>
      </c>
    </row>
    <row r="86" spans="1:331" x14ac:dyDescent="0.2">
      <c r="A86" s="20" t="str">
        <f t="shared" si="552"/>
        <v>Manganese</v>
      </c>
      <c r="B86" s="11" t="str">
        <f t="shared" si="552"/>
        <v>kg/MW</v>
      </c>
      <c r="C86" s="11">
        <f t="shared" si="623"/>
        <v>2050</v>
      </c>
      <c r="D86" s="16">
        <f t="shared" si="554"/>
        <v>-999</v>
      </c>
      <c r="E86" s="16">
        <f t="shared" si="555"/>
        <v>-999</v>
      </c>
      <c r="F86" s="16">
        <f t="shared" si="556"/>
        <v>-999</v>
      </c>
      <c r="G86" s="16">
        <f t="shared" si="557"/>
        <v>-999</v>
      </c>
      <c r="H86" s="18">
        <f t="shared" si="558"/>
        <v>0</v>
      </c>
      <c r="I86" s="16">
        <f>IF(H86&lt;&gt;0,PERCENTILE(JH86:LS86,#REF!),-999)</f>
        <v>-999</v>
      </c>
      <c r="J86" s="17">
        <f>IF(H86&lt;&gt;0,PERCENTILE(JH86:LS86,#REF!),-999)</f>
        <v>-999</v>
      </c>
      <c r="K86" s="21"/>
      <c r="L86" s="21"/>
      <c r="M86" s="21"/>
      <c r="N86" s="22"/>
      <c r="O86" s="21"/>
      <c r="P86" s="21"/>
      <c r="Q86" s="21"/>
      <c r="R86" s="22"/>
      <c r="S86" s="21"/>
      <c r="T86" s="21"/>
      <c r="U86" s="21"/>
      <c r="V86" s="22"/>
      <c r="W86" s="21"/>
      <c r="X86" s="21"/>
      <c r="Y86" s="21"/>
      <c r="Z86" s="22"/>
      <c r="AA86" s="21"/>
      <c r="AB86" s="21"/>
      <c r="AC86" s="21"/>
      <c r="AD86" s="22"/>
      <c r="AE86" s="21"/>
      <c r="AF86" s="21"/>
      <c r="AG86" s="21"/>
      <c r="AH86" s="22"/>
      <c r="AI86" s="21"/>
      <c r="AJ86" s="21"/>
      <c r="AK86" s="21"/>
      <c r="AL86" s="22"/>
      <c r="AM86" s="21"/>
      <c r="AN86" s="21"/>
      <c r="AO86" s="21"/>
      <c r="AP86" s="22"/>
      <c r="AQ86" s="21"/>
      <c r="AR86" s="21"/>
      <c r="AS86" s="21"/>
      <c r="AT86" s="22"/>
      <c r="AU86" s="21"/>
      <c r="AV86" s="21"/>
      <c r="AW86" s="21"/>
      <c r="AX86" s="22"/>
      <c r="AY86" s="21"/>
      <c r="AZ86" s="21"/>
      <c r="BA86" s="21"/>
      <c r="BB86" s="22"/>
      <c r="BC86" s="21"/>
      <c r="BD86" s="21"/>
      <c r="BE86" s="21"/>
      <c r="BF86" s="22"/>
      <c r="BG86" s="21"/>
      <c r="BH86" s="21"/>
      <c r="BI86" s="21"/>
      <c r="BJ86" s="22"/>
      <c r="BK86" s="21"/>
      <c r="BL86" s="21"/>
      <c r="BM86" s="21"/>
      <c r="BN86" s="22"/>
      <c r="BO86" s="21"/>
      <c r="BP86" s="21"/>
      <c r="BQ86" s="21"/>
      <c r="BR86" s="22"/>
      <c r="BS86" s="21"/>
      <c r="BT86" s="21"/>
      <c r="BU86" s="21"/>
      <c r="BV86" s="22"/>
      <c r="BW86" s="21"/>
      <c r="BX86" s="21"/>
      <c r="BY86" s="21"/>
      <c r="BZ86" s="22"/>
      <c r="CA86" s="21"/>
      <c r="CB86" s="21"/>
      <c r="CC86" s="21"/>
      <c r="CD86" s="22"/>
      <c r="CE86" s="21"/>
      <c r="CF86" s="21"/>
      <c r="CG86" s="21"/>
      <c r="CH86" s="22"/>
      <c r="CI86" s="21"/>
      <c r="CJ86" s="21"/>
      <c r="CK86" s="21"/>
      <c r="CL86" s="22"/>
      <c r="CM86" s="21"/>
      <c r="CN86" s="21"/>
      <c r="CO86" s="21"/>
      <c r="CP86" s="22"/>
      <c r="CQ86" s="21"/>
      <c r="CR86" s="21"/>
      <c r="CS86" s="21"/>
      <c r="CT86" s="22"/>
      <c r="CU86" s="21"/>
      <c r="CV86" s="21"/>
      <c r="CW86" s="21"/>
      <c r="CX86" s="22"/>
      <c r="CY86" s="21"/>
      <c r="CZ86" s="21"/>
      <c r="DA86" s="21"/>
      <c r="DB86" s="22"/>
      <c r="DC86" s="21"/>
      <c r="DD86" s="21"/>
      <c r="DE86" s="21"/>
      <c r="DF86" s="22"/>
      <c r="DG86" s="21"/>
      <c r="DH86" s="21"/>
      <c r="DI86" s="21"/>
      <c r="DJ86" s="22"/>
      <c r="DK86" s="21"/>
      <c r="DL86" s="21"/>
      <c r="DM86" s="21"/>
      <c r="DN86" s="22"/>
      <c r="DO86" s="21"/>
      <c r="DP86" s="21"/>
      <c r="DQ86" s="21"/>
      <c r="DR86" s="22"/>
      <c r="DS86" s="21"/>
      <c r="DT86" s="21"/>
      <c r="DU86" s="21"/>
      <c r="DV86" s="22"/>
      <c r="DW86" s="21"/>
      <c r="DX86" s="21"/>
      <c r="DY86" s="21"/>
      <c r="DZ86" s="22"/>
      <c r="EA86" s="21"/>
      <c r="EB86" s="21"/>
      <c r="EC86" s="21"/>
      <c r="ED86" s="22"/>
      <c r="EE86" s="21"/>
      <c r="EF86" s="21"/>
      <c r="EG86" s="21"/>
      <c r="EH86" s="22"/>
      <c r="EI86" s="21"/>
      <c r="EJ86" s="21"/>
      <c r="EK86" s="21"/>
      <c r="EL86" s="22"/>
      <c r="EM86" s="21"/>
      <c r="EN86" s="21"/>
      <c r="EO86" s="21"/>
      <c r="EP86" s="22"/>
      <c r="EQ86" s="21"/>
      <c r="ER86" s="21"/>
      <c r="ES86" s="21"/>
      <c r="ET86" s="22"/>
      <c r="EU86" s="21"/>
      <c r="EV86" s="21"/>
      <c r="EW86" s="21"/>
      <c r="EX86" s="22"/>
      <c r="EY86" s="21"/>
      <c r="EZ86" s="21"/>
      <c r="FA86" s="21"/>
      <c r="FB86" s="22"/>
      <c r="FC86" s="21"/>
      <c r="FD86" s="21"/>
      <c r="FE86" s="21"/>
      <c r="FF86" s="22"/>
      <c r="FG86" s="21"/>
      <c r="FH86" s="21"/>
      <c r="FI86" s="21"/>
      <c r="FJ86" s="22"/>
      <c r="FK86" s="21"/>
      <c r="FL86" s="21"/>
      <c r="FM86" s="21"/>
      <c r="FN86" s="22"/>
      <c r="FO86" s="21"/>
      <c r="FP86" s="21"/>
      <c r="FQ86" s="21"/>
      <c r="FR86" s="22"/>
      <c r="FS86" s="21"/>
      <c r="FT86" s="21"/>
      <c r="FU86" s="21"/>
      <c r="FV86" s="22"/>
      <c r="FW86" s="21"/>
      <c r="FX86" s="21"/>
      <c r="FY86" s="21"/>
      <c r="FZ86" s="22"/>
      <c r="GA86" s="21"/>
      <c r="GB86" s="21"/>
      <c r="GC86" s="21"/>
      <c r="GD86" s="22"/>
      <c r="GE86" s="21"/>
      <c r="GF86" s="21"/>
      <c r="GG86" s="21"/>
      <c r="GH86" s="22"/>
      <c r="GI86" s="21"/>
      <c r="GJ86" s="21"/>
      <c r="GK86" s="21"/>
      <c r="GL86" s="22"/>
      <c r="GM86" s="21"/>
      <c r="GN86" s="21"/>
      <c r="GO86" s="21"/>
      <c r="GP86" s="22"/>
      <c r="GQ86" s="21"/>
      <c r="GR86" s="21"/>
      <c r="GS86" s="21"/>
      <c r="GT86" s="22"/>
      <c r="GW86" s="21"/>
      <c r="GX86" s="22"/>
      <c r="HA86" s="21"/>
      <c r="HB86" s="22"/>
      <c r="HE86" s="21"/>
      <c r="HF86" s="22"/>
      <c r="HG86" s="21"/>
      <c r="HH86" s="21"/>
      <c r="HI86" s="21"/>
      <c r="HJ86" s="22"/>
      <c r="HK86" s="21"/>
      <c r="HL86" s="21"/>
      <c r="HM86" s="21"/>
      <c r="HN86" s="22"/>
      <c r="HO86" s="21"/>
      <c r="HP86" s="21"/>
      <c r="HQ86" s="21"/>
      <c r="HR86" s="22"/>
      <c r="HS86" s="21"/>
      <c r="HT86" s="21"/>
      <c r="HU86" s="21"/>
      <c r="HV86" s="22"/>
      <c r="HW86" s="21"/>
      <c r="HX86" s="21"/>
      <c r="HY86" s="21"/>
      <c r="HZ86" s="22"/>
      <c r="IA86" s="21"/>
      <c r="IB86" s="21"/>
      <c r="IC86" s="21"/>
      <c r="ID86" s="22"/>
      <c r="IE86" s="21"/>
      <c r="IF86" s="21"/>
      <c r="IG86" s="21"/>
      <c r="IH86" s="22"/>
      <c r="II86" s="21"/>
      <c r="IJ86" s="21"/>
      <c r="IK86" s="21"/>
      <c r="IL86" s="22"/>
      <c r="IM86" s="21"/>
      <c r="IN86" s="21"/>
      <c r="IO86" s="21"/>
      <c r="IP86" s="22"/>
      <c r="IQ86" s="21"/>
      <c r="IR86" s="21"/>
      <c r="IS86" s="21"/>
      <c r="IT86" s="22"/>
      <c r="IU86" s="21"/>
      <c r="IV86" s="21"/>
      <c r="IW86" s="21"/>
      <c r="IX86" s="22"/>
      <c r="IY86" s="21"/>
      <c r="IZ86" s="21"/>
      <c r="JA86" s="21"/>
      <c r="JB86" s="22"/>
      <c r="JC86" s="21"/>
      <c r="JD86" s="21"/>
      <c r="JE86" s="21"/>
      <c r="JF86" s="22"/>
      <c r="JH86" s="39" t="b">
        <f t="shared" si="559"/>
        <v>0</v>
      </c>
      <c r="JI86" s="10" t="b">
        <f t="shared" si="560"/>
        <v>0</v>
      </c>
      <c r="JJ86" s="10" t="b">
        <f t="shared" si="561"/>
        <v>0</v>
      </c>
      <c r="JK86" s="10" t="b">
        <f t="shared" si="562"/>
        <v>0</v>
      </c>
      <c r="JL86" s="10" t="b">
        <f t="shared" si="563"/>
        <v>0</v>
      </c>
      <c r="JM86" s="10" t="b">
        <f t="shared" si="564"/>
        <v>0</v>
      </c>
      <c r="JN86" s="10" t="b">
        <f t="shared" si="565"/>
        <v>0</v>
      </c>
      <c r="JO86" s="10" t="b">
        <f t="shared" si="566"/>
        <v>0</v>
      </c>
      <c r="JP86" s="10" t="b">
        <f t="shared" si="567"/>
        <v>0</v>
      </c>
      <c r="JQ86" s="10" t="b">
        <f t="shared" si="568"/>
        <v>0</v>
      </c>
      <c r="JR86" s="10" t="b">
        <f t="shared" si="569"/>
        <v>0</v>
      </c>
      <c r="JS86" s="10" t="b">
        <f t="shared" si="570"/>
        <v>0</v>
      </c>
      <c r="JT86" s="10" t="b">
        <f t="shared" si="571"/>
        <v>0</v>
      </c>
      <c r="JU86" s="10" t="b">
        <f t="shared" si="572"/>
        <v>0</v>
      </c>
      <c r="JV86" s="10" t="b">
        <f t="shared" si="573"/>
        <v>0</v>
      </c>
      <c r="JW86" s="10" t="b">
        <f t="shared" si="574"/>
        <v>0</v>
      </c>
      <c r="JX86" s="10" t="b">
        <f t="shared" si="575"/>
        <v>0</v>
      </c>
      <c r="JY86" s="10" t="b">
        <f t="shared" si="576"/>
        <v>0</v>
      </c>
      <c r="JZ86" s="10" t="b">
        <f t="shared" si="577"/>
        <v>0</v>
      </c>
      <c r="KA86" s="10" t="b">
        <f t="shared" si="578"/>
        <v>0</v>
      </c>
      <c r="KB86" s="10" t="b">
        <f t="shared" si="579"/>
        <v>0</v>
      </c>
      <c r="KC86" s="10" t="b">
        <f t="shared" si="580"/>
        <v>0</v>
      </c>
      <c r="KD86" s="10" t="b">
        <f t="shared" si="581"/>
        <v>0</v>
      </c>
      <c r="KE86" s="10" t="b">
        <f t="shared" si="582"/>
        <v>0</v>
      </c>
      <c r="KF86" s="10" t="b">
        <f t="shared" si="583"/>
        <v>0</v>
      </c>
      <c r="KG86" s="10" t="b">
        <f t="shared" si="584"/>
        <v>0</v>
      </c>
      <c r="KH86" s="10" t="b">
        <f t="shared" si="585"/>
        <v>0</v>
      </c>
      <c r="KI86" s="10" t="b">
        <f t="shared" si="586"/>
        <v>0</v>
      </c>
      <c r="KJ86" s="10" t="b">
        <f t="shared" si="587"/>
        <v>0</v>
      </c>
      <c r="KK86" s="10" t="b">
        <f t="shared" si="588"/>
        <v>0</v>
      </c>
      <c r="KL86" s="10" t="b">
        <f t="shared" si="589"/>
        <v>0</v>
      </c>
      <c r="KM86" s="10" t="b">
        <f t="shared" si="590"/>
        <v>0</v>
      </c>
      <c r="KN86" s="10" t="b">
        <f t="shared" si="591"/>
        <v>0</v>
      </c>
      <c r="KO86" s="10" t="b">
        <f t="shared" si="592"/>
        <v>0</v>
      </c>
      <c r="KP86" s="10" t="b">
        <f t="shared" si="593"/>
        <v>0</v>
      </c>
      <c r="KQ86" s="10" t="b">
        <f t="shared" si="594"/>
        <v>0</v>
      </c>
      <c r="KR86" s="10" t="b">
        <f t="shared" si="595"/>
        <v>0</v>
      </c>
      <c r="KS86" s="10" t="b">
        <f t="shared" si="596"/>
        <v>0</v>
      </c>
      <c r="KT86" s="10" t="b">
        <f t="shared" si="597"/>
        <v>0</v>
      </c>
      <c r="KU86" s="10" t="b">
        <f t="shared" si="598"/>
        <v>0</v>
      </c>
      <c r="KV86" s="10" t="b">
        <f t="shared" si="599"/>
        <v>0</v>
      </c>
      <c r="KW86" s="10" t="b">
        <f t="shared" si="600"/>
        <v>0</v>
      </c>
      <c r="KX86" s="10" t="b">
        <f t="shared" si="601"/>
        <v>0</v>
      </c>
      <c r="KY86" s="10" t="b">
        <f t="shared" si="602"/>
        <v>0</v>
      </c>
      <c r="KZ86" s="10" t="b">
        <f t="shared" si="603"/>
        <v>0</v>
      </c>
      <c r="LA86" s="10" t="b">
        <f t="shared" si="604"/>
        <v>0</v>
      </c>
      <c r="LB86" s="10" t="b">
        <f t="shared" si="605"/>
        <v>0</v>
      </c>
      <c r="LC86" s="19" t="b">
        <f t="shared" si="606"/>
        <v>0</v>
      </c>
      <c r="LD86" s="10" t="b">
        <f t="shared" si="607"/>
        <v>0</v>
      </c>
      <c r="LE86" s="10" t="b">
        <f t="shared" si="608"/>
        <v>0</v>
      </c>
      <c r="LF86" s="10" t="b">
        <f t="shared" si="622"/>
        <v>0</v>
      </c>
      <c r="LG86" s="10" t="b">
        <f t="shared" si="609"/>
        <v>0</v>
      </c>
      <c r="LH86" s="10" t="b">
        <f t="shared" si="610"/>
        <v>0</v>
      </c>
      <c r="LI86" s="10" t="b">
        <f t="shared" si="611"/>
        <v>0</v>
      </c>
      <c r="LJ86" s="10" t="b">
        <f t="shared" si="612"/>
        <v>0</v>
      </c>
      <c r="LK86" s="10" t="b">
        <f t="shared" si="613"/>
        <v>0</v>
      </c>
      <c r="LL86" s="10" t="b">
        <f t="shared" si="614"/>
        <v>0</v>
      </c>
      <c r="LM86" s="10" t="b">
        <f t="shared" si="615"/>
        <v>0</v>
      </c>
      <c r="LN86" s="10" t="b">
        <f t="shared" si="616"/>
        <v>0</v>
      </c>
      <c r="LO86" s="10" t="b">
        <f t="shared" si="617"/>
        <v>0</v>
      </c>
      <c r="LP86" s="10" t="b">
        <f t="shared" si="618"/>
        <v>0</v>
      </c>
      <c r="LQ86" s="10" t="b">
        <f t="shared" si="619"/>
        <v>0</v>
      </c>
      <c r="LR86" s="10" t="b">
        <f t="shared" si="620"/>
        <v>0</v>
      </c>
      <c r="LS86" s="10" t="b">
        <f t="shared" si="621"/>
        <v>0</v>
      </c>
    </row>
    <row r="87" spans="1:331" x14ac:dyDescent="0.2">
      <c r="A87" s="20" t="str">
        <f t="shared" si="552"/>
        <v>Nickel</v>
      </c>
      <c r="B87" s="11" t="str">
        <f t="shared" si="552"/>
        <v>kg/MW</v>
      </c>
      <c r="C87" s="11">
        <f t="shared" si="623"/>
        <v>2050</v>
      </c>
      <c r="D87" s="16">
        <f t="shared" si="554"/>
        <v>-999</v>
      </c>
      <c r="E87" s="16">
        <f t="shared" si="555"/>
        <v>-999</v>
      </c>
      <c r="F87" s="16">
        <f t="shared" si="556"/>
        <v>-999</v>
      </c>
      <c r="G87" s="16">
        <f t="shared" si="557"/>
        <v>-999</v>
      </c>
      <c r="H87" s="18">
        <f t="shared" si="558"/>
        <v>0</v>
      </c>
      <c r="I87" s="16">
        <f>IF(H87&lt;&gt;0,PERCENTILE(JH87:LS87,#REF!),-999)</f>
        <v>-999</v>
      </c>
      <c r="J87" s="17">
        <f>IF(H87&lt;&gt;0,PERCENTILE(JH87:LS87,#REF!),-999)</f>
        <v>-999</v>
      </c>
      <c r="K87" s="21"/>
      <c r="L87" s="21"/>
      <c r="M87" s="21"/>
      <c r="N87" s="22"/>
      <c r="O87" s="21"/>
      <c r="P87" s="21"/>
      <c r="Q87" s="21"/>
      <c r="R87" s="22"/>
      <c r="S87" s="21"/>
      <c r="T87" s="21"/>
      <c r="U87" s="21"/>
      <c r="V87" s="22"/>
      <c r="W87" s="21"/>
      <c r="X87" s="21"/>
      <c r="Y87" s="21"/>
      <c r="Z87" s="22"/>
      <c r="AA87" s="21"/>
      <c r="AB87" s="21"/>
      <c r="AC87" s="21"/>
      <c r="AD87" s="22"/>
      <c r="AE87" s="21"/>
      <c r="AF87" s="21"/>
      <c r="AG87" s="21"/>
      <c r="AH87" s="22"/>
      <c r="AI87" s="21"/>
      <c r="AJ87" s="21"/>
      <c r="AK87" s="21"/>
      <c r="AL87" s="22"/>
      <c r="AM87" s="21"/>
      <c r="AN87" s="21"/>
      <c r="AO87" s="21"/>
      <c r="AP87" s="22"/>
      <c r="AQ87" s="21"/>
      <c r="AR87" s="21"/>
      <c r="AS87" s="21"/>
      <c r="AT87" s="22"/>
      <c r="AU87" s="21"/>
      <c r="AV87" s="21"/>
      <c r="AW87" s="21"/>
      <c r="AX87" s="22"/>
      <c r="AY87" s="21"/>
      <c r="AZ87" s="21"/>
      <c r="BA87" s="21"/>
      <c r="BB87" s="22"/>
      <c r="BC87" s="21"/>
      <c r="BD87" s="21"/>
      <c r="BE87" s="21"/>
      <c r="BF87" s="22"/>
      <c r="BG87" s="21"/>
      <c r="BH87" s="21"/>
      <c r="BI87" s="21"/>
      <c r="BJ87" s="22"/>
      <c r="BK87" s="21"/>
      <c r="BL87" s="21"/>
      <c r="BM87" s="21"/>
      <c r="BN87" s="22"/>
      <c r="BO87" s="21"/>
      <c r="BP87" s="21"/>
      <c r="BQ87" s="21"/>
      <c r="BR87" s="22"/>
      <c r="BS87" s="21"/>
      <c r="BT87" s="21"/>
      <c r="BU87" s="21"/>
      <c r="BV87" s="22"/>
      <c r="BW87" s="21"/>
      <c r="BX87" s="21"/>
      <c r="BY87" s="21"/>
      <c r="BZ87" s="22"/>
      <c r="CA87" s="21"/>
      <c r="CB87" s="21"/>
      <c r="CC87" s="21"/>
      <c r="CD87" s="22"/>
      <c r="CE87" s="21"/>
      <c r="CF87" s="21"/>
      <c r="CG87" s="21"/>
      <c r="CH87" s="22"/>
      <c r="CI87" s="21"/>
      <c r="CJ87" s="21"/>
      <c r="CK87" s="21"/>
      <c r="CL87" s="22"/>
      <c r="CM87" s="21"/>
      <c r="CN87" s="21"/>
      <c r="CO87" s="21"/>
      <c r="CP87" s="22"/>
      <c r="CQ87" s="21"/>
      <c r="CR87" s="21"/>
      <c r="CS87" s="21"/>
      <c r="CT87" s="22"/>
      <c r="CU87" s="21"/>
      <c r="CV87" s="21"/>
      <c r="CW87" s="21"/>
      <c r="CX87" s="22"/>
      <c r="CY87" s="21"/>
      <c r="CZ87" s="21"/>
      <c r="DA87" s="21"/>
      <c r="DB87" s="22"/>
      <c r="DC87" s="21"/>
      <c r="DD87" s="21"/>
      <c r="DE87" s="21"/>
      <c r="DF87" s="22"/>
      <c r="DG87" s="21"/>
      <c r="DH87" s="21"/>
      <c r="DI87" s="21"/>
      <c r="DJ87" s="22"/>
      <c r="DK87" s="21"/>
      <c r="DL87" s="21"/>
      <c r="DM87" s="21"/>
      <c r="DN87" s="22"/>
      <c r="DO87" s="21"/>
      <c r="DP87" s="21"/>
      <c r="DQ87" s="21"/>
      <c r="DR87" s="22"/>
      <c r="DS87" s="21"/>
      <c r="DT87" s="21"/>
      <c r="DU87" s="21"/>
      <c r="DV87" s="22"/>
      <c r="DW87" s="21"/>
      <c r="DX87" s="21"/>
      <c r="DY87" s="21"/>
      <c r="DZ87" s="22"/>
      <c r="EA87" s="21"/>
      <c r="EB87" s="21"/>
      <c r="EC87" s="21"/>
      <c r="ED87" s="22"/>
      <c r="EE87" s="21"/>
      <c r="EF87" s="21"/>
      <c r="EG87" s="21"/>
      <c r="EH87" s="22"/>
      <c r="EI87" s="21"/>
      <c r="EJ87" s="21"/>
      <c r="EK87" s="21"/>
      <c r="EL87" s="22"/>
      <c r="EM87" s="21"/>
      <c r="EN87" s="21"/>
      <c r="EO87" s="21"/>
      <c r="EP87" s="22"/>
      <c r="EQ87" s="21"/>
      <c r="ER87" s="21"/>
      <c r="ES87" s="21"/>
      <c r="ET87" s="22"/>
      <c r="EU87" s="21"/>
      <c r="EV87" s="21"/>
      <c r="EW87" s="21"/>
      <c r="EX87" s="22"/>
      <c r="EY87" s="21"/>
      <c r="EZ87" s="21"/>
      <c r="FA87" s="21"/>
      <c r="FB87" s="22"/>
      <c r="FC87" s="21"/>
      <c r="FD87" s="21"/>
      <c r="FE87" s="21"/>
      <c r="FF87" s="22"/>
      <c r="FG87" s="21"/>
      <c r="FH87" s="21"/>
      <c r="FI87" s="21"/>
      <c r="FJ87" s="22"/>
      <c r="FK87" s="21"/>
      <c r="FL87" s="21"/>
      <c r="FM87" s="21"/>
      <c r="FN87" s="22"/>
      <c r="FO87" s="21"/>
      <c r="FP87" s="21"/>
      <c r="FQ87" s="21"/>
      <c r="FR87" s="22"/>
      <c r="FS87" s="21"/>
      <c r="FT87" s="21"/>
      <c r="FU87" s="21"/>
      <c r="FV87" s="22"/>
      <c r="FW87" s="21"/>
      <c r="FX87" s="21"/>
      <c r="FY87" s="21"/>
      <c r="FZ87" s="22"/>
      <c r="GA87" s="21"/>
      <c r="GB87" s="21"/>
      <c r="GC87" s="21"/>
      <c r="GD87" s="22"/>
      <c r="GE87" s="21"/>
      <c r="GF87" s="21"/>
      <c r="GG87" s="21"/>
      <c r="GH87" s="22"/>
      <c r="GI87" s="21"/>
      <c r="GJ87" s="21"/>
      <c r="GK87" s="21"/>
      <c r="GL87" s="22"/>
      <c r="GM87" s="21"/>
      <c r="GN87" s="21"/>
      <c r="GO87" s="21"/>
      <c r="GP87" s="22"/>
      <c r="GQ87" s="21"/>
      <c r="GR87" s="21"/>
      <c r="GS87" s="21"/>
      <c r="GT87" s="22"/>
      <c r="GW87" s="21"/>
      <c r="GX87" s="22"/>
      <c r="HA87" s="21"/>
      <c r="HB87" s="22"/>
      <c r="HE87" s="21"/>
      <c r="HF87" s="22"/>
      <c r="HG87" s="21"/>
      <c r="HH87" s="21"/>
      <c r="HI87" s="21"/>
      <c r="HJ87" s="22"/>
      <c r="HK87" s="21"/>
      <c r="HL87" s="21"/>
      <c r="HM87" s="21"/>
      <c r="HN87" s="22"/>
      <c r="HO87" s="21"/>
      <c r="HP87" s="21"/>
      <c r="HQ87" s="21"/>
      <c r="HR87" s="22"/>
      <c r="HS87" s="21"/>
      <c r="HT87" s="21"/>
      <c r="HU87" s="21"/>
      <c r="HV87" s="22"/>
      <c r="HW87" s="21"/>
      <c r="HX87" s="21"/>
      <c r="HY87" s="21"/>
      <c r="HZ87" s="22"/>
      <c r="IA87" s="21"/>
      <c r="IB87" s="21"/>
      <c r="IC87" s="21"/>
      <c r="ID87" s="22"/>
      <c r="IE87" s="21"/>
      <c r="IF87" s="21"/>
      <c r="IG87" s="21"/>
      <c r="IH87" s="22"/>
      <c r="II87" s="21"/>
      <c r="IJ87" s="21"/>
      <c r="IK87" s="21"/>
      <c r="IL87" s="22"/>
      <c r="IM87" s="21"/>
      <c r="IN87" s="21"/>
      <c r="IO87" s="21"/>
      <c r="IP87" s="22"/>
      <c r="IQ87" s="21"/>
      <c r="IR87" s="21"/>
      <c r="IS87" s="21"/>
      <c r="IT87" s="22"/>
      <c r="IU87" s="21"/>
      <c r="IV87" s="21"/>
      <c r="IW87" s="21"/>
      <c r="IX87" s="22"/>
      <c r="IY87" s="21"/>
      <c r="IZ87" s="21"/>
      <c r="JA87" s="21"/>
      <c r="JB87" s="22"/>
      <c r="JC87" s="21"/>
      <c r="JD87" s="21"/>
      <c r="JE87" s="21"/>
      <c r="JF87" s="22"/>
      <c r="JH87" s="39" t="b">
        <f t="shared" si="559"/>
        <v>0</v>
      </c>
      <c r="JI87" s="10" t="b">
        <f t="shared" si="560"/>
        <v>0</v>
      </c>
      <c r="JJ87" s="10" t="b">
        <f t="shared" si="561"/>
        <v>0</v>
      </c>
      <c r="JK87" s="10" t="b">
        <f t="shared" si="562"/>
        <v>0</v>
      </c>
      <c r="JL87" s="10" t="b">
        <f t="shared" si="563"/>
        <v>0</v>
      </c>
      <c r="JM87" s="10" t="b">
        <f t="shared" si="564"/>
        <v>0</v>
      </c>
      <c r="JN87" s="10" t="b">
        <f t="shared" si="565"/>
        <v>0</v>
      </c>
      <c r="JO87" s="10" t="b">
        <f t="shared" si="566"/>
        <v>0</v>
      </c>
      <c r="JP87" s="10" t="b">
        <f t="shared" si="567"/>
        <v>0</v>
      </c>
      <c r="JQ87" s="10" t="b">
        <f t="shared" si="568"/>
        <v>0</v>
      </c>
      <c r="JR87" s="10" t="b">
        <f t="shared" si="569"/>
        <v>0</v>
      </c>
      <c r="JS87" s="10" t="b">
        <f t="shared" si="570"/>
        <v>0</v>
      </c>
      <c r="JT87" s="10" t="b">
        <f t="shared" si="571"/>
        <v>0</v>
      </c>
      <c r="JU87" s="10" t="b">
        <f t="shared" si="572"/>
        <v>0</v>
      </c>
      <c r="JV87" s="10" t="b">
        <f t="shared" si="573"/>
        <v>0</v>
      </c>
      <c r="JW87" s="10" t="b">
        <f t="shared" si="574"/>
        <v>0</v>
      </c>
      <c r="JX87" s="10" t="b">
        <f t="shared" si="575"/>
        <v>0</v>
      </c>
      <c r="JY87" s="10" t="b">
        <f t="shared" si="576"/>
        <v>0</v>
      </c>
      <c r="JZ87" s="10" t="b">
        <f t="shared" si="577"/>
        <v>0</v>
      </c>
      <c r="KA87" s="10" t="b">
        <f t="shared" si="578"/>
        <v>0</v>
      </c>
      <c r="KB87" s="10" t="b">
        <f t="shared" si="579"/>
        <v>0</v>
      </c>
      <c r="KC87" s="10" t="b">
        <f t="shared" si="580"/>
        <v>0</v>
      </c>
      <c r="KD87" s="10" t="b">
        <f t="shared" si="581"/>
        <v>0</v>
      </c>
      <c r="KE87" s="10" t="b">
        <f t="shared" si="582"/>
        <v>0</v>
      </c>
      <c r="KF87" s="10" t="b">
        <f t="shared" si="583"/>
        <v>0</v>
      </c>
      <c r="KG87" s="10" t="b">
        <f t="shared" si="584"/>
        <v>0</v>
      </c>
      <c r="KH87" s="10" t="b">
        <f t="shared" si="585"/>
        <v>0</v>
      </c>
      <c r="KI87" s="10" t="b">
        <f t="shared" si="586"/>
        <v>0</v>
      </c>
      <c r="KJ87" s="10" t="b">
        <f t="shared" si="587"/>
        <v>0</v>
      </c>
      <c r="KK87" s="10" t="b">
        <f t="shared" si="588"/>
        <v>0</v>
      </c>
      <c r="KL87" s="10" t="b">
        <f t="shared" si="589"/>
        <v>0</v>
      </c>
      <c r="KM87" s="10" t="b">
        <f t="shared" si="590"/>
        <v>0</v>
      </c>
      <c r="KN87" s="10" t="b">
        <f t="shared" si="591"/>
        <v>0</v>
      </c>
      <c r="KO87" s="10" t="b">
        <f t="shared" si="592"/>
        <v>0</v>
      </c>
      <c r="KP87" s="10" t="b">
        <f t="shared" si="593"/>
        <v>0</v>
      </c>
      <c r="KQ87" s="10" t="b">
        <f t="shared" si="594"/>
        <v>0</v>
      </c>
      <c r="KR87" s="10" t="b">
        <f t="shared" si="595"/>
        <v>0</v>
      </c>
      <c r="KS87" s="10" t="b">
        <f t="shared" si="596"/>
        <v>0</v>
      </c>
      <c r="KT87" s="10" t="b">
        <f t="shared" si="597"/>
        <v>0</v>
      </c>
      <c r="KU87" s="10" t="b">
        <f t="shared" si="598"/>
        <v>0</v>
      </c>
      <c r="KV87" s="10" t="b">
        <f t="shared" si="599"/>
        <v>0</v>
      </c>
      <c r="KW87" s="10" t="b">
        <f t="shared" si="600"/>
        <v>0</v>
      </c>
      <c r="KX87" s="10" t="b">
        <f t="shared" si="601"/>
        <v>0</v>
      </c>
      <c r="KY87" s="10" t="b">
        <f t="shared" si="602"/>
        <v>0</v>
      </c>
      <c r="KZ87" s="10" t="b">
        <f t="shared" si="603"/>
        <v>0</v>
      </c>
      <c r="LA87" s="10" t="b">
        <f t="shared" si="604"/>
        <v>0</v>
      </c>
      <c r="LB87" s="10" t="b">
        <f t="shared" si="605"/>
        <v>0</v>
      </c>
      <c r="LC87" s="19" t="b">
        <f t="shared" si="606"/>
        <v>0</v>
      </c>
      <c r="LD87" s="10" t="b">
        <f t="shared" si="607"/>
        <v>0</v>
      </c>
      <c r="LE87" s="10" t="b">
        <f t="shared" si="608"/>
        <v>0</v>
      </c>
      <c r="LF87" s="10" t="b">
        <f t="shared" si="622"/>
        <v>0</v>
      </c>
      <c r="LG87" s="10" t="b">
        <f t="shared" si="609"/>
        <v>0</v>
      </c>
      <c r="LH87" s="10" t="b">
        <f t="shared" si="610"/>
        <v>0</v>
      </c>
      <c r="LI87" s="10" t="b">
        <f t="shared" si="611"/>
        <v>0</v>
      </c>
      <c r="LJ87" s="10" t="b">
        <f t="shared" si="612"/>
        <v>0</v>
      </c>
      <c r="LK87" s="10" t="b">
        <f t="shared" si="613"/>
        <v>0</v>
      </c>
      <c r="LL87" s="10" t="b">
        <f t="shared" si="614"/>
        <v>0</v>
      </c>
      <c r="LM87" s="10" t="b">
        <f t="shared" si="615"/>
        <v>0</v>
      </c>
      <c r="LN87" s="10" t="b">
        <f t="shared" si="616"/>
        <v>0</v>
      </c>
      <c r="LO87" s="10" t="b">
        <f t="shared" si="617"/>
        <v>0</v>
      </c>
      <c r="LP87" s="10" t="b">
        <f t="shared" si="618"/>
        <v>0</v>
      </c>
      <c r="LQ87" s="10" t="b">
        <f t="shared" si="619"/>
        <v>0</v>
      </c>
      <c r="LR87" s="10" t="b">
        <f t="shared" si="620"/>
        <v>0</v>
      </c>
      <c r="LS87" s="10" t="b">
        <f t="shared" si="621"/>
        <v>0</v>
      </c>
    </row>
    <row r="88" spans="1:331" x14ac:dyDescent="0.2">
      <c r="A88" s="20" t="str">
        <f t="shared" si="552"/>
        <v>Selenium</v>
      </c>
      <c r="B88" s="11" t="str">
        <f t="shared" si="552"/>
        <v>kg/MW</v>
      </c>
      <c r="C88" s="11">
        <f t="shared" si="623"/>
        <v>2050</v>
      </c>
      <c r="D88" s="16">
        <f t="shared" si="554"/>
        <v>11.66</v>
      </c>
      <c r="E88" s="16">
        <f t="shared" si="555"/>
        <v>11</v>
      </c>
      <c r="F88" s="16">
        <f t="shared" si="556"/>
        <v>6.3</v>
      </c>
      <c r="G88" s="16">
        <f t="shared" si="557"/>
        <v>20</v>
      </c>
      <c r="H88" s="18">
        <f t="shared" si="558"/>
        <v>5</v>
      </c>
      <c r="I88" s="16" t="e">
        <f>IF(H88&lt;&gt;0,PERCENTILE(JH88:LS88,#REF!),-999)</f>
        <v>#REF!</v>
      </c>
      <c r="J88" s="17" t="e">
        <f>IF(H88&lt;&gt;0,PERCENTILE(JH88:LS88,#REF!),-999)</f>
        <v>#REF!</v>
      </c>
      <c r="K88">
        <v>6.3</v>
      </c>
      <c r="L88" t="s">
        <v>8</v>
      </c>
      <c r="M88" s="21">
        <v>2013</v>
      </c>
      <c r="N88" s="22"/>
      <c r="O88">
        <v>6.3</v>
      </c>
      <c r="P88" t="s">
        <v>99</v>
      </c>
      <c r="Q88" s="21">
        <v>2013</v>
      </c>
      <c r="R88" s="22" t="s">
        <v>211</v>
      </c>
      <c r="S88" s="21"/>
      <c r="T88" s="21"/>
      <c r="U88" s="21"/>
      <c r="V88" s="22"/>
      <c r="W88" s="21"/>
      <c r="X88" s="21"/>
      <c r="Y88" s="21"/>
      <c r="Z88" s="22"/>
      <c r="AA88" s="21"/>
      <c r="AB88" s="21"/>
      <c r="AC88" s="21"/>
      <c r="AD88" s="22"/>
      <c r="AE88" s="21"/>
      <c r="AF88" s="21"/>
      <c r="AG88" s="21"/>
      <c r="AH88" s="22"/>
      <c r="AI88" s="21"/>
      <c r="AJ88" s="21"/>
      <c r="AK88" s="21"/>
      <c r="AL88" s="22"/>
      <c r="AM88" s="21"/>
      <c r="AN88" s="21"/>
      <c r="AO88" s="21"/>
      <c r="AP88" s="22"/>
      <c r="AQ88" s="21"/>
      <c r="AR88" s="21"/>
      <c r="AS88" s="21"/>
      <c r="AT88" s="22"/>
      <c r="AU88" s="21"/>
      <c r="AV88" s="21"/>
      <c r="AW88" s="21"/>
      <c r="AX88" s="22"/>
      <c r="AY88" s="21"/>
      <c r="AZ88" s="21"/>
      <c r="BA88" s="21"/>
      <c r="BB88" s="22"/>
      <c r="BC88" s="21"/>
      <c r="BD88" s="21"/>
      <c r="BE88" s="21"/>
      <c r="BF88" s="22"/>
      <c r="BG88" s="21"/>
      <c r="BH88" s="21"/>
      <c r="BI88" s="21"/>
      <c r="BJ88" s="22"/>
      <c r="BK88" s="21"/>
      <c r="BL88" s="21"/>
      <c r="BM88" s="21"/>
      <c r="BN88" s="22"/>
      <c r="BO88" s="21"/>
      <c r="BP88" s="21"/>
      <c r="BQ88" s="21"/>
      <c r="BR88" s="22"/>
      <c r="BS88" s="21"/>
      <c r="BT88" s="21"/>
      <c r="BU88" s="21"/>
      <c r="BV88" s="22"/>
      <c r="BW88" s="21"/>
      <c r="BX88" s="21"/>
      <c r="BY88" s="21"/>
      <c r="BZ88" s="22"/>
      <c r="CA88" s="21"/>
      <c r="CB88" s="21"/>
      <c r="CC88" s="21"/>
      <c r="CD88" s="22"/>
      <c r="CE88" s="21"/>
      <c r="CF88" s="21"/>
      <c r="CG88" s="21"/>
      <c r="CH88" s="22"/>
      <c r="CI88" s="21"/>
      <c r="CJ88" s="21"/>
      <c r="CK88" s="21"/>
      <c r="CL88" s="22"/>
      <c r="CM88" s="21"/>
      <c r="CN88" s="21"/>
      <c r="CO88" s="21"/>
      <c r="CP88" s="22"/>
      <c r="CQ88" s="21"/>
      <c r="CR88" s="21"/>
      <c r="CS88" s="21"/>
      <c r="CT88" s="22"/>
      <c r="CU88" s="21"/>
      <c r="CV88" s="21"/>
      <c r="CW88" s="21"/>
      <c r="CX88" s="22"/>
      <c r="CY88" s="21">
        <v>11</v>
      </c>
      <c r="CZ88" s="21" t="s">
        <v>8</v>
      </c>
      <c r="DA88" s="21">
        <v>2019</v>
      </c>
      <c r="DB88" s="22"/>
      <c r="DC88" s="21"/>
      <c r="DD88" s="21"/>
      <c r="DE88" s="21"/>
      <c r="DF88" s="22"/>
      <c r="DG88" s="21"/>
      <c r="DH88" s="21"/>
      <c r="DI88" s="21"/>
      <c r="DJ88" s="22"/>
      <c r="DK88" s="21"/>
      <c r="DL88" s="21"/>
      <c r="DM88" s="21"/>
      <c r="DN88" s="22"/>
      <c r="DO88" s="21"/>
      <c r="DP88" s="21"/>
      <c r="DQ88" s="21"/>
      <c r="DR88" s="22"/>
      <c r="DS88" s="21"/>
      <c r="DT88" s="21"/>
      <c r="DU88" s="21"/>
      <c r="DV88" s="22"/>
      <c r="DW88" s="21"/>
      <c r="DX88" s="21"/>
      <c r="DY88" s="21"/>
      <c r="DZ88" s="22"/>
      <c r="EA88" s="21"/>
      <c r="EB88" s="21"/>
      <c r="EC88" s="21"/>
      <c r="ED88" s="22"/>
      <c r="EE88" s="21"/>
      <c r="EF88" s="21"/>
      <c r="EG88" s="21"/>
      <c r="EH88" s="22"/>
      <c r="EI88" s="21"/>
      <c r="EJ88" s="21"/>
      <c r="EK88" s="21"/>
      <c r="EL88" s="22"/>
      <c r="EM88" s="21"/>
      <c r="EN88" s="21"/>
      <c r="EO88" s="21"/>
      <c r="EP88" s="22"/>
      <c r="EQ88" s="21"/>
      <c r="ER88" s="21"/>
      <c r="ES88" s="21"/>
      <c r="ET88" s="22"/>
      <c r="EU88" s="21"/>
      <c r="EV88" s="21"/>
      <c r="EW88" s="21"/>
      <c r="EX88" s="22"/>
      <c r="EY88" s="21"/>
      <c r="EZ88" s="21"/>
      <c r="FA88" s="21"/>
      <c r="FB88" s="22"/>
      <c r="FC88" s="21"/>
      <c r="FD88" s="21"/>
      <c r="FE88" s="21"/>
      <c r="FF88" s="22"/>
      <c r="FG88" s="21"/>
      <c r="FH88" s="21"/>
      <c r="FI88" s="21"/>
      <c r="FJ88" s="22"/>
      <c r="FK88" s="21"/>
      <c r="FL88" s="21"/>
      <c r="FM88" s="21"/>
      <c r="FN88" s="22"/>
      <c r="FO88" s="21"/>
      <c r="FP88" s="21"/>
      <c r="FQ88" s="21"/>
      <c r="FR88" s="22"/>
      <c r="FS88" s="21"/>
      <c r="FT88" s="21"/>
      <c r="FU88" s="21"/>
      <c r="FV88" s="22"/>
      <c r="FW88" s="21"/>
      <c r="FX88" s="21"/>
      <c r="FY88" s="21"/>
      <c r="FZ88" s="22"/>
      <c r="GA88" s="21"/>
      <c r="GB88" s="21"/>
      <c r="GC88" s="21"/>
      <c r="GD88" s="22"/>
      <c r="GE88" s="21"/>
      <c r="GF88" s="21"/>
      <c r="GG88" s="21"/>
      <c r="GH88" s="22"/>
      <c r="GI88" s="21"/>
      <c r="GJ88" s="21"/>
      <c r="GK88" s="21"/>
      <c r="GL88" s="22"/>
      <c r="GM88" s="21"/>
      <c r="GN88" s="21"/>
      <c r="GO88" s="21"/>
      <c r="GP88" s="22"/>
      <c r="GQ88" s="21"/>
      <c r="GR88" s="21"/>
      <c r="GS88" s="21"/>
      <c r="GT88" s="22"/>
      <c r="GW88" s="21"/>
      <c r="GX88" s="22"/>
      <c r="GY88">
        <v>9</v>
      </c>
      <c r="GZ88" t="s">
        <v>8</v>
      </c>
      <c r="HA88" s="21">
        <v>2018</v>
      </c>
      <c r="HB88" s="22"/>
      <c r="HC88">
        <v>12</v>
      </c>
      <c r="HD88" t="s">
        <v>8</v>
      </c>
      <c r="HE88" s="21">
        <v>2018</v>
      </c>
      <c r="HF88" s="22"/>
      <c r="HG88" s="21">
        <v>20</v>
      </c>
      <c r="HH88" t="s">
        <v>8</v>
      </c>
      <c r="HI88" s="21">
        <v>2018</v>
      </c>
      <c r="HJ88" s="22"/>
      <c r="HK88" s="21"/>
      <c r="HL88" s="21"/>
      <c r="HM88" s="21"/>
      <c r="HN88" s="22"/>
      <c r="HO88" s="21"/>
      <c r="HP88" s="21"/>
      <c r="HQ88" s="21"/>
      <c r="HR88" s="22"/>
      <c r="HS88" s="21"/>
      <c r="HT88" s="21"/>
      <c r="HU88" s="21"/>
      <c r="HV88" s="22"/>
      <c r="HW88" s="21"/>
      <c r="HX88" s="21"/>
      <c r="HY88" s="21"/>
      <c r="HZ88" s="22"/>
      <c r="IA88" s="21"/>
      <c r="IB88" s="21"/>
      <c r="IC88" s="21"/>
      <c r="ID88" s="22"/>
      <c r="IE88" s="21"/>
      <c r="IF88" s="21"/>
      <c r="IG88" s="21"/>
      <c r="IH88" s="22"/>
      <c r="II88" s="21"/>
      <c r="IJ88" s="21"/>
      <c r="IK88" s="21"/>
      <c r="IL88" s="22"/>
      <c r="IM88" s="21"/>
      <c r="IN88" s="21"/>
      <c r="IO88" s="21"/>
      <c r="IP88" s="22"/>
      <c r="IQ88" s="21"/>
      <c r="IR88" s="21"/>
      <c r="IS88" s="21"/>
      <c r="IT88" s="22"/>
      <c r="IU88" s="21"/>
      <c r="IV88" s="21"/>
      <c r="IW88" s="21"/>
      <c r="IX88" s="22"/>
      <c r="IY88" s="21"/>
      <c r="IZ88" s="21"/>
      <c r="JA88" s="21"/>
      <c r="JB88" s="22"/>
      <c r="JC88" s="21"/>
      <c r="JD88" s="21"/>
      <c r="JE88" s="21"/>
      <c r="JF88" s="22"/>
      <c r="JH88" s="39">
        <f t="shared" si="559"/>
        <v>6.3</v>
      </c>
      <c r="JI88" s="10" t="b">
        <f t="shared" si="560"/>
        <v>0</v>
      </c>
      <c r="JJ88" s="10" t="b">
        <f t="shared" si="561"/>
        <v>0</v>
      </c>
      <c r="JK88" s="10" t="b">
        <f t="shared" si="562"/>
        <v>0</v>
      </c>
      <c r="JL88" s="10" t="b">
        <f t="shared" si="563"/>
        <v>0</v>
      </c>
      <c r="JM88" s="10" t="b">
        <f t="shared" si="564"/>
        <v>0</v>
      </c>
      <c r="JN88" s="10" t="b">
        <f t="shared" si="565"/>
        <v>0</v>
      </c>
      <c r="JO88" s="10" t="b">
        <f t="shared" si="566"/>
        <v>0</v>
      </c>
      <c r="JP88" s="10" t="b">
        <f t="shared" si="567"/>
        <v>0</v>
      </c>
      <c r="JQ88" s="10" t="b">
        <f t="shared" si="568"/>
        <v>0</v>
      </c>
      <c r="JR88" s="10" t="b">
        <f t="shared" si="569"/>
        <v>0</v>
      </c>
      <c r="JS88" s="10" t="b">
        <f t="shared" si="570"/>
        <v>0</v>
      </c>
      <c r="JT88" s="10" t="b">
        <f t="shared" si="571"/>
        <v>0</v>
      </c>
      <c r="JU88" s="10" t="b">
        <f t="shared" si="572"/>
        <v>0</v>
      </c>
      <c r="JV88" s="10" t="b">
        <f t="shared" si="573"/>
        <v>0</v>
      </c>
      <c r="JW88" s="10" t="b">
        <f t="shared" si="574"/>
        <v>0</v>
      </c>
      <c r="JX88" s="10" t="b">
        <f t="shared" si="575"/>
        <v>0</v>
      </c>
      <c r="JY88" s="10" t="b">
        <f t="shared" si="576"/>
        <v>0</v>
      </c>
      <c r="JZ88" s="10" t="b">
        <f t="shared" si="577"/>
        <v>0</v>
      </c>
      <c r="KA88" s="10" t="b">
        <f t="shared" si="578"/>
        <v>0</v>
      </c>
      <c r="KB88" s="10" t="b">
        <f t="shared" si="579"/>
        <v>0</v>
      </c>
      <c r="KC88" s="10" t="b">
        <f t="shared" si="580"/>
        <v>0</v>
      </c>
      <c r="KD88" s="10" t="b">
        <f t="shared" si="581"/>
        <v>0</v>
      </c>
      <c r="KE88" s="10">
        <f t="shared" si="582"/>
        <v>11</v>
      </c>
      <c r="KF88" s="10" t="b">
        <f t="shared" si="583"/>
        <v>0</v>
      </c>
      <c r="KG88" s="10" t="b">
        <f t="shared" si="584"/>
        <v>0</v>
      </c>
      <c r="KH88" s="10" t="b">
        <f t="shared" si="585"/>
        <v>0</v>
      </c>
      <c r="KI88" s="10" t="b">
        <f t="shared" si="586"/>
        <v>0</v>
      </c>
      <c r="KJ88" s="10" t="b">
        <f t="shared" si="587"/>
        <v>0</v>
      </c>
      <c r="KK88" s="10" t="b">
        <f t="shared" si="588"/>
        <v>0</v>
      </c>
      <c r="KL88" s="10" t="b">
        <f t="shared" si="589"/>
        <v>0</v>
      </c>
      <c r="KM88" s="10" t="b">
        <f t="shared" si="590"/>
        <v>0</v>
      </c>
      <c r="KN88" s="10" t="b">
        <f t="shared" si="591"/>
        <v>0</v>
      </c>
      <c r="KO88" s="10" t="b">
        <f t="shared" si="592"/>
        <v>0</v>
      </c>
      <c r="KP88" s="10" t="b">
        <f t="shared" si="593"/>
        <v>0</v>
      </c>
      <c r="KQ88" s="10" t="b">
        <f t="shared" si="594"/>
        <v>0</v>
      </c>
      <c r="KR88" s="10" t="b">
        <f t="shared" si="595"/>
        <v>0</v>
      </c>
      <c r="KS88" s="10" t="b">
        <f t="shared" si="596"/>
        <v>0</v>
      </c>
      <c r="KT88" s="10" t="b">
        <f t="shared" si="597"/>
        <v>0</v>
      </c>
      <c r="KU88" s="10" t="b">
        <f t="shared" si="598"/>
        <v>0</v>
      </c>
      <c r="KV88" s="10" t="b">
        <f t="shared" si="599"/>
        <v>0</v>
      </c>
      <c r="KW88" s="10" t="b">
        <f t="shared" si="600"/>
        <v>0</v>
      </c>
      <c r="KX88" s="10" t="b">
        <f t="shared" si="601"/>
        <v>0</v>
      </c>
      <c r="KY88" s="10" t="b">
        <f t="shared" si="602"/>
        <v>0</v>
      </c>
      <c r="KZ88" s="10" t="b">
        <f t="shared" si="603"/>
        <v>0</v>
      </c>
      <c r="LA88" s="10" t="b">
        <f t="shared" si="604"/>
        <v>0</v>
      </c>
      <c r="LB88" s="10" t="b">
        <f t="shared" si="605"/>
        <v>0</v>
      </c>
      <c r="LC88" s="19" t="b">
        <f t="shared" si="606"/>
        <v>0</v>
      </c>
      <c r="LD88" s="10" t="b">
        <f t="shared" si="607"/>
        <v>0</v>
      </c>
      <c r="LE88" s="10">
        <f t="shared" si="608"/>
        <v>9</v>
      </c>
      <c r="LF88" s="10">
        <f t="shared" si="622"/>
        <v>12</v>
      </c>
      <c r="LG88" s="10">
        <f t="shared" si="609"/>
        <v>20</v>
      </c>
      <c r="LH88" s="10" t="b">
        <f t="shared" si="610"/>
        <v>0</v>
      </c>
      <c r="LI88" s="10" t="b">
        <f t="shared" si="611"/>
        <v>0</v>
      </c>
      <c r="LJ88" s="10" t="b">
        <f t="shared" si="612"/>
        <v>0</v>
      </c>
      <c r="LK88" s="10" t="b">
        <f t="shared" si="613"/>
        <v>0</v>
      </c>
      <c r="LL88" s="10" t="b">
        <f t="shared" si="614"/>
        <v>0</v>
      </c>
      <c r="LM88" s="10" t="b">
        <f t="shared" si="615"/>
        <v>0</v>
      </c>
      <c r="LN88" s="10" t="b">
        <f t="shared" si="616"/>
        <v>0</v>
      </c>
      <c r="LO88" s="10" t="b">
        <f t="shared" si="617"/>
        <v>0</v>
      </c>
      <c r="LP88" s="10" t="b">
        <f t="shared" si="618"/>
        <v>0</v>
      </c>
      <c r="LQ88" s="10" t="b">
        <f t="shared" si="619"/>
        <v>0</v>
      </c>
      <c r="LR88" s="10" t="b">
        <f t="shared" si="620"/>
        <v>0</v>
      </c>
      <c r="LS88" s="10" t="b">
        <f t="shared" si="621"/>
        <v>0</v>
      </c>
    </row>
    <row r="89" spans="1:331" x14ac:dyDescent="0.2">
      <c r="A89" s="20" t="str">
        <f t="shared" si="552"/>
        <v>Silver</v>
      </c>
      <c r="B89" s="11" t="str">
        <f t="shared" si="552"/>
        <v>kg/MW</v>
      </c>
      <c r="C89" s="11">
        <f t="shared" si="623"/>
        <v>2050</v>
      </c>
      <c r="D89" s="16">
        <f t="shared" si="554"/>
        <v>-999</v>
      </c>
      <c r="E89" s="16">
        <f t="shared" si="555"/>
        <v>-999</v>
      </c>
      <c r="F89" s="16">
        <f t="shared" si="556"/>
        <v>-999</v>
      </c>
      <c r="G89" s="16">
        <f t="shared" si="557"/>
        <v>-999</v>
      </c>
      <c r="H89" s="18">
        <f t="shared" si="558"/>
        <v>0</v>
      </c>
      <c r="I89" s="16">
        <f>IF(H89&lt;&gt;0,PERCENTILE(JH89:LS89,#REF!),-999)</f>
        <v>-999</v>
      </c>
      <c r="J89" s="17">
        <f>IF(H89&lt;&gt;0,PERCENTILE(JH89:LS89,#REF!),-999)</f>
        <v>-999</v>
      </c>
      <c r="K89" s="21"/>
      <c r="L89" s="21"/>
      <c r="M89" s="21"/>
      <c r="N89" s="22"/>
      <c r="O89" s="21"/>
      <c r="P89" s="21"/>
      <c r="Q89" s="21"/>
      <c r="R89" s="22"/>
      <c r="S89" s="21"/>
      <c r="T89" s="21"/>
      <c r="U89" s="21"/>
      <c r="V89" s="22"/>
      <c r="W89" s="21"/>
      <c r="X89" s="21"/>
      <c r="Y89" s="21"/>
      <c r="Z89" s="22"/>
      <c r="AA89" s="21"/>
      <c r="AB89" s="21"/>
      <c r="AC89" s="21"/>
      <c r="AD89" s="22"/>
      <c r="AE89" s="21"/>
      <c r="AF89" s="21"/>
      <c r="AG89" s="21"/>
      <c r="AH89" s="22"/>
      <c r="AI89" s="21"/>
      <c r="AJ89" s="21"/>
      <c r="AK89" s="21"/>
      <c r="AL89" s="22"/>
      <c r="AM89" s="21"/>
      <c r="AN89" s="21"/>
      <c r="AO89" s="21"/>
      <c r="AP89" s="22"/>
      <c r="AQ89" s="21"/>
      <c r="AR89" s="21"/>
      <c r="AS89" s="21"/>
      <c r="AT89" s="22"/>
      <c r="AU89" s="21"/>
      <c r="AV89" s="21"/>
      <c r="AW89" s="21"/>
      <c r="AX89" s="22"/>
      <c r="AY89" s="21"/>
      <c r="AZ89" s="21"/>
      <c r="BA89" s="21"/>
      <c r="BB89" s="22"/>
      <c r="BC89" s="21"/>
      <c r="BD89" s="21"/>
      <c r="BE89" s="21"/>
      <c r="BF89" s="22"/>
      <c r="BG89" s="21"/>
      <c r="BH89" s="21"/>
      <c r="BI89" s="21"/>
      <c r="BJ89" s="22"/>
      <c r="BK89" s="21"/>
      <c r="BL89" s="21"/>
      <c r="BM89" s="21"/>
      <c r="BN89" s="22"/>
      <c r="BO89" s="21"/>
      <c r="BP89" s="21"/>
      <c r="BQ89" s="21"/>
      <c r="BR89" s="22"/>
      <c r="BS89" s="21"/>
      <c r="BT89" s="21"/>
      <c r="BU89" s="21"/>
      <c r="BV89" s="22"/>
      <c r="BW89" s="21"/>
      <c r="BX89" s="21"/>
      <c r="BY89" s="21"/>
      <c r="BZ89" s="22"/>
      <c r="CA89" s="21"/>
      <c r="CB89" s="21"/>
      <c r="CC89" s="21"/>
      <c r="CD89" s="22"/>
      <c r="CE89" s="21"/>
      <c r="CF89" s="21"/>
      <c r="CG89" s="21"/>
      <c r="CH89" s="22"/>
      <c r="CI89" s="21"/>
      <c r="CJ89" s="21"/>
      <c r="CK89" s="21"/>
      <c r="CL89" s="22"/>
      <c r="CM89" s="21"/>
      <c r="CN89" s="21"/>
      <c r="CO89" s="21"/>
      <c r="CP89" s="22"/>
      <c r="CQ89" s="21"/>
      <c r="CR89" s="21"/>
      <c r="CS89" s="21"/>
      <c r="CT89" s="22"/>
      <c r="CU89" s="21"/>
      <c r="CV89" s="21"/>
      <c r="CW89" s="21"/>
      <c r="CX89" s="22"/>
      <c r="CY89" s="21"/>
      <c r="CZ89" s="21"/>
      <c r="DA89" s="21"/>
      <c r="DB89" s="22"/>
      <c r="DC89" s="21"/>
      <c r="DD89" s="21"/>
      <c r="DE89" s="21"/>
      <c r="DF89" s="22"/>
      <c r="DG89" s="21"/>
      <c r="DH89" s="21"/>
      <c r="DI89" s="21"/>
      <c r="DJ89" s="22"/>
      <c r="DK89" s="21"/>
      <c r="DL89" s="21"/>
      <c r="DM89" s="21"/>
      <c r="DN89" s="22"/>
      <c r="DO89" s="21"/>
      <c r="DP89" s="21"/>
      <c r="DQ89" s="21"/>
      <c r="DR89" s="22"/>
      <c r="DS89" s="21"/>
      <c r="DT89" s="21"/>
      <c r="DU89" s="21"/>
      <c r="DV89" s="22"/>
      <c r="DW89" s="21"/>
      <c r="DX89" s="21"/>
      <c r="DY89" s="21"/>
      <c r="DZ89" s="22"/>
      <c r="EA89" s="21"/>
      <c r="EB89" s="21"/>
      <c r="EC89" s="21"/>
      <c r="ED89" s="22"/>
      <c r="EE89" s="21"/>
      <c r="EF89" s="21"/>
      <c r="EG89" s="21"/>
      <c r="EH89" s="22"/>
      <c r="EI89" s="21"/>
      <c r="EJ89" s="21"/>
      <c r="EK89" s="21"/>
      <c r="EL89" s="22"/>
      <c r="EM89" s="21"/>
      <c r="EN89" s="21"/>
      <c r="EO89" s="21"/>
      <c r="EP89" s="22"/>
      <c r="EQ89" s="21"/>
      <c r="ER89" s="21"/>
      <c r="ES89" s="21"/>
      <c r="ET89" s="22"/>
      <c r="EU89" s="21"/>
      <c r="EV89" s="21"/>
      <c r="EW89" s="21"/>
      <c r="EX89" s="22"/>
      <c r="EY89" s="21"/>
      <c r="EZ89" s="21"/>
      <c r="FA89" s="21"/>
      <c r="FB89" s="22"/>
      <c r="FC89" s="21"/>
      <c r="FD89" s="21"/>
      <c r="FE89" s="21"/>
      <c r="FF89" s="22"/>
      <c r="FG89" s="21"/>
      <c r="FH89" s="21"/>
      <c r="FI89" s="21"/>
      <c r="FJ89" s="22"/>
      <c r="FK89" s="21"/>
      <c r="FL89" s="21"/>
      <c r="FM89" s="21"/>
      <c r="FN89" s="22"/>
      <c r="FO89" s="21"/>
      <c r="FP89" s="21"/>
      <c r="FQ89" s="21"/>
      <c r="FR89" s="22"/>
      <c r="FS89" s="21"/>
      <c r="FT89" s="21"/>
      <c r="FU89" s="21"/>
      <c r="FV89" s="22"/>
      <c r="FW89" s="21"/>
      <c r="FX89" s="21"/>
      <c r="FY89" s="21"/>
      <c r="FZ89" s="22"/>
      <c r="GA89" s="21"/>
      <c r="GB89" s="21"/>
      <c r="GC89" s="21"/>
      <c r="GD89" s="22"/>
      <c r="GE89" s="21"/>
      <c r="GF89" s="21"/>
      <c r="GG89" s="21"/>
      <c r="GH89" s="22"/>
      <c r="GI89" s="21"/>
      <c r="GJ89" s="21"/>
      <c r="GK89" s="21"/>
      <c r="GL89" s="22"/>
      <c r="GM89" s="21"/>
      <c r="GN89" s="21"/>
      <c r="GO89" s="21"/>
      <c r="GP89" s="22"/>
      <c r="GQ89" s="21"/>
      <c r="GR89" s="21"/>
      <c r="GS89" s="21"/>
      <c r="GT89" s="22"/>
      <c r="GW89" s="21"/>
      <c r="GX89" s="22"/>
      <c r="HA89" s="21"/>
      <c r="HB89" s="22"/>
      <c r="HE89" s="21"/>
      <c r="HF89" s="22"/>
      <c r="HG89" s="21"/>
      <c r="HH89" s="21"/>
      <c r="HI89" s="21"/>
      <c r="HJ89" s="22"/>
      <c r="HK89" s="21"/>
      <c r="HL89" s="21"/>
      <c r="HM89" s="21"/>
      <c r="HN89" s="22"/>
      <c r="HO89" s="21"/>
      <c r="HP89" s="21"/>
      <c r="HQ89" s="21"/>
      <c r="HR89" s="22"/>
      <c r="HS89" s="21"/>
      <c r="HT89" s="21"/>
      <c r="HU89" s="21"/>
      <c r="HV89" s="22"/>
      <c r="HW89" s="21"/>
      <c r="HX89" s="21"/>
      <c r="HY89" s="21"/>
      <c r="HZ89" s="22"/>
      <c r="IA89" s="21"/>
      <c r="IB89" s="21"/>
      <c r="IC89" s="21"/>
      <c r="ID89" s="22"/>
      <c r="IE89" s="21"/>
      <c r="IF89" s="21"/>
      <c r="IG89" s="21"/>
      <c r="IH89" s="22"/>
      <c r="II89" s="21"/>
      <c r="IJ89" s="21"/>
      <c r="IK89" s="21"/>
      <c r="IL89" s="22"/>
      <c r="IM89" s="21"/>
      <c r="IN89" s="21"/>
      <c r="IO89" s="21"/>
      <c r="IP89" s="22"/>
      <c r="IQ89" s="21"/>
      <c r="IR89" s="21"/>
      <c r="IS89" s="21"/>
      <c r="IT89" s="22"/>
      <c r="IU89" s="21"/>
      <c r="IV89" s="21"/>
      <c r="IW89" s="21"/>
      <c r="IX89" s="22"/>
      <c r="IY89" s="21"/>
      <c r="IZ89" s="21"/>
      <c r="JA89" s="21"/>
      <c r="JB89" s="22"/>
      <c r="JC89" s="21"/>
      <c r="JD89" s="21"/>
      <c r="JE89" s="21"/>
      <c r="JF89" s="22"/>
      <c r="JH89" s="39" t="b">
        <f t="shared" si="559"/>
        <v>0</v>
      </c>
      <c r="JI89" s="10" t="b">
        <f t="shared" si="560"/>
        <v>0</v>
      </c>
      <c r="JJ89" s="10" t="b">
        <f t="shared" si="561"/>
        <v>0</v>
      </c>
      <c r="JK89" s="10" t="b">
        <f t="shared" si="562"/>
        <v>0</v>
      </c>
      <c r="JL89" s="10" t="b">
        <f t="shared" si="563"/>
        <v>0</v>
      </c>
      <c r="JM89" s="10" t="b">
        <f t="shared" si="564"/>
        <v>0</v>
      </c>
      <c r="JN89" s="10" t="b">
        <f t="shared" si="565"/>
        <v>0</v>
      </c>
      <c r="JO89" s="10" t="b">
        <f t="shared" si="566"/>
        <v>0</v>
      </c>
      <c r="JP89" s="10" t="b">
        <f t="shared" si="567"/>
        <v>0</v>
      </c>
      <c r="JQ89" s="10" t="b">
        <f t="shared" si="568"/>
        <v>0</v>
      </c>
      <c r="JR89" s="10" t="b">
        <f t="shared" si="569"/>
        <v>0</v>
      </c>
      <c r="JS89" s="10" t="b">
        <f t="shared" si="570"/>
        <v>0</v>
      </c>
      <c r="JT89" s="10" t="b">
        <f t="shared" si="571"/>
        <v>0</v>
      </c>
      <c r="JU89" s="10" t="b">
        <f t="shared" si="572"/>
        <v>0</v>
      </c>
      <c r="JV89" s="10" t="b">
        <f t="shared" si="573"/>
        <v>0</v>
      </c>
      <c r="JW89" s="10" t="b">
        <f t="shared" si="574"/>
        <v>0</v>
      </c>
      <c r="JX89" s="10" t="b">
        <f t="shared" si="575"/>
        <v>0</v>
      </c>
      <c r="JY89" s="10" t="b">
        <f t="shared" si="576"/>
        <v>0</v>
      </c>
      <c r="JZ89" s="10" t="b">
        <f t="shared" si="577"/>
        <v>0</v>
      </c>
      <c r="KA89" s="10" t="b">
        <f t="shared" si="578"/>
        <v>0</v>
      </c>
      <c r="KB89" s="10" t="b">
        <f t="shared" si="579"/>
        <v>0</v>
      </c>
      <c r="KC89" s="10" t="b">
        <f t="shared" si="580"/>
        <v>0</v>
      </c>
      <c r="KD89" s="10" t="b">
        <f t="shared" si="581"/>
        <v>0</v>
      </c>
      <c r="KE89" s="10" t="b">
        <f t="shared" si="582"/>
        <v>0</v>
      </c>
      <c r="KF89" s="10" t="b">
        <f t="shared" si="583"/>
        <v>0</v>
      </c>
      <c r="KG89" s="10" t="b">
        <f t="shared" si="584"/>
        <v>0</v>
      </c>
      <c r="KH89" s="10" t="b">
        <f t="shared" si="585"/>
        <v>0</v>
      </c>
      <c r="KI89" s="10" t="b">
        <f t="shared" si="586"/>
        <v>0</v>
      </c>
      <c r="KJ89" s="10" t="b">
        <f t="shared" si="587"/>
        <v>0</v>
      </c>
      <c r="KK89" s="10" t="b">
        <f t="shared" si="588"/>
        <v>0</v>
      </c>
      <c r="KL89" s="10" t="b">
        <f t="shared" si="589"/>
        <v>0</v>
      </c>
      <c r="KM89" s="10" t="b">
        <f t="shared" si="590"/>
        <v>0</v>
      </c>
      <c r="KN89" s="10" t="b">
        <f t="shared" si="591"/>
        <v>0</v>
      </c>
      <c r="KO89" s="10" t="b">
        <f t="shared" si="592"/>
        <v>0</v>
      </c>
      <c r="KP89" s="10" t="b">
        <f t="shared" si="593"/>
        <v>0</v>
      </c>
      <c r="KQ89" s="10" t="b">
        <f t="shared" si="594"/>
        <v>0</v>
      </c>
      <c r="KR89" s="10" t="b">
        <f t="shared" si="595"/>
        <v>0</v>
      </c>
      <c r="KS89" s="10" t="b">
        <f t="shared" si="596"/>
        <v>0</v>
      </c>
      <c r="KT89" s="10" t="b">
        <f t="shared" si="597"/>
        <v>0</v>
      </c>
      <c r="KU89" s="10" t="b">
        <f t="shared" si="598"/>
        <v>0</v>
      </c>
      <c r="KV89" s="10" t="b">
        <f t="shared" si="599"/>
        <v>0</v>
      </c>
      <c r="KW89" s="10" t="b">
        <f t="shared" si="600"/>
        <v>0</v>
      </c>
      <c r="KX89" s="10" t="b">
        <f t="shared" si="601"/>
        <v>0</v>
      </c>
      <c r="KY89" s="10" t="b">
        <f t="shared" si="602"/>
        <v>0</v>
      </c>
      <c r="KZ89" s="10" t="b">
        <f t="shared" si="603"/>
        <v>0</v>
      </c>
      <c r="LA89" s="10" t="b">
        <f t="shared" si="604"/>
        <v>0</v>
      </c>
      <c r="LB89" s="10" t="b">
        <f t="shared" si="605"/>
        <v>0</v>
      </c>
      <c r="LC89" s="19" t="b">
        <f t="shared" si="606"/>
        <v>0</v>
      </c>
      <c r="LD89" s="10" t="b">
        <f t="shared" si="607"/>
        <v>0</v>
      </c>
      <c r="LE89" s="10" t="b">
        <f t="shared" si="608"/>
        <v>0</v>
      </c>
      <c r="LF89" s="10" t="b">
        <f t="shared" si="622"/>
        <v>0</v>
      </c>
      <c r="LG89" s="10" t="b">
        <f t="shared" si="609"/>
        <v>0</v>
      </c>
      <c r="LH89" s="10" t="b">
        <f t="shared" si="610"/>
        <v>0</v>
      </c>
      <c r="LI89" s="10" t="b">
        <f t="shared" si="611"/>
        <v>0</v>
      </c>
      <c r="LJ89" s="10" t="b">
        <f t="shared" si="612"/>
        <v>0</v>
      </c>
      <c r="LK89" s="10" t="b">
        <f t="shared" si="613"/>
        <v>0</v>
      </c>
      <c r="LL89" s="10" t="b">
        <f t="shared" si="614"/>
        <v>0</v>
      </c>
      <c r="LM89" s="10" t="b">
        <f t="shared" si="615"/>
        <v>0</v>
      </c>
      <c r="LN89" s="10" t="b">
        <f t="shared" si="616"/>
        <v>0</v>
      </c>
      <c r="LO89" s="10" t="b">
        <f t="shared" si="617"/>
        <v>0</v>
      </c>
      <c r="LP89" s="10" t="b">
        <f t="shared" si="618"/>
        <v>0</v>
      </c>
      <c r="LQ89" s="10" t="b">
        <f t="shared" si="619"/>
        <v>0</v>
      </c>
      <c r="LR89" s="10" t="b">
        <f t="shared" si="620"/>
        <v>0</v>
      </c>
      <c r="LS89" s="10" t="b">
        <f t="shared" si="621"/>
        <v>0</v>
      </c>
    </row>
    <row r="90" spans="1:331" x14ac:dyDescent="0.2">
      <c r="A90" s="20" t="str">
        <f t="shared" si="552"/>
        <v>Tellurium</v>
      </c>
      <c r="B90" s="11" t="str">
        <f t="shared" si="552"/>
        <v>kg/MW</v>
      </c>
      <c r="C90" s="11">
        <f t="shared" si="623"/>
        <v>2050</v>
      </c>
      <c r="D90" s="16">
        <f t="shared" si="554"/>
        <v>-999</v>
      </c>
      <c r="E90" s="16">
        <f t="shared" si="555"/>
        <v>-999</v>
      </c>
      <c r="F90" s="16">
        <f t="shared" si="556"/>
        <v>-999</v>
      </c>
      <c r="G90" s="16">
        <f t="shared" si="557"/>
        <v>-999</v>
      </c>
      <c r="H90" s="18">
        <f t="shared" si="558"/>
        <v>0</v>
      </c>
      <c r="I90" s="16">
        <f>IF(H90&lt;&gt;0,PERCENTILE(JH90:LS90,#REF!),-999)</f>
        <v>-999</v>
      </c>
      <c r="J90" s="17">
        <f>IF(H90&lt;&gt;0,PERCENTILE(JH90:LS90,#REF!),-999)</f>
        <v>-999</v>
      </c>
      <c r="K90" s="21"/>
      <c r="L90" s="21"/>
      <c r="M90" s="21"/>
      <c r="N90" s="22"/>
      <c r="O90" s="21"/>
      <c r="P90" s="21"/>
      <c r="Q90" s="21"/>
      <c r="R90" s="22"/>
      <c r="S90" s="21"/>
      <c r="T90" s="21"/>
      <c r="U90" s="21"/>
      <c r="V90" s="22"/>
      <c r="W90" s="21"/>
      <c r="X90" s="21"/>
      <c r="Y90" s="21"/>
      <c r="Z90" s="22"/>
      <c r="AA90" s="21"/>
      <c r="AB90" s="21"/>
      <c r="AC90" s="21"/>
      <c r="AD90" s="22"/>
      <c r="AE90" s="21"/>
      <c r="AF90" s="21"/>
      <c r="AG90" s="21"/>
      <c r="AH90" s="22"/>
      <c r="AI90" s="21"/>
      <c r="AJ90" s="21"/>
      <c r="AK90" s="21"/>
      <c r="AL90" s="22"/>
      <c r="AM90" s="21"/>
      <c r="AN90" s="21"/>
      <c r="AO90" s="21"/>
      <c r="AP90" s="22"/>
      <c r="AQ90" s="21"/>
      <c r="AR90" s="21"/>
      <c r="AS90" s="21"/>
      <c r="AT90" s="22"/>
      <c r="AU90" s="21"/>
      <c r="AV90" s="21"/>
      <c r="AW90" s="21"/>
      <c r="AX90" s="22"/>
      <c r="AY90" s="21"/>
      <c r="AZ90" s="21"/>
      <c r="BA90" s="21"/>
      <c r="BB90" s="22"/>
      <c r="BC90" s="21"/>
      <c r="BD90" s="21"/>
      <c r="BE90" s="21"/>
      <c r="BF90" s="22"/>
      <c r="BG90" s="21"/>
      <c r="BH90" s="21"/>
      <c r="BI90" s="21"/>
      <c r="BJ90" s="22"/>
      <c r="BK90" s="21"/>
      <c r="BL90" s="21"/>
      <c r="BM90" s="21"/>
      <c r="BN90" s="22"/>
      <c r="BO90" s="21"/>
      <c r="BP90" s="21"/>
      <c r="BQ90" s="21"/>
      <c r="BR90" s="22"/>
      <c r="BS90" s="21"/>
      <c r="BT90" s="21"/>
      <c r="BU90" s="21"/>
      <c r="BV90" s="22"/>
      <c r="BW90" s="21"/>
      <c r="BX90" s="21"/>
      <c r="BY90" s="21"/>
      <c r="BZ90" s="22"/>
      <c r="CA90" s="21"/>
      <c r="CB90" s="21"/>
      <c r="CC90" s="21"/>
      <c r="CD90" s="22"/>
      <c r="CE90" s="21"/>
      <c r="CF90" s="21"/>
      <c r="CG90" s="21"/>
      <c r="CH90" s="22"/>
      <c r="CI90" s="21"/>
      <c r="CJ90" s="21"/>
      <c r="CK90" s="21"/>
      <c r="CL90" s="22"/>
      <c r="CM90" s="21"/>
      <c r="CN90" s="21"/>
      <c r="CO90" s="21"/>
      <c r="CP90" s="22"/>
      <c r="CQ90" s="21"/>
      <c r="CR90" s="21"/>
      <c r="CS90" s="21"/>
      <c r="CT90" s="22"/>
      <c r="CU90" s="21"/>
      <c r="CV90" s="21"/>
      <c r="CW90" s="21"/>
      <c r="CX90" s="22"/>
      <c r="CY90" s="21"/>
      <c r="CZ90" s="21"/>
      <c r="DA90" s="21"/>
      <c r="DB90" s="22"/>
      <c r="DC90" s="21"/>
      <c r="DD90" s="21"/>
      <c r="DE90" s="21"/>
      <c r="DF90" s="22"/>
      <c r="DG90" s="21"/>
      <c r="DH90" s="21"/>
      <c r="DI90" s="21"/>
      <c r="DJ90" s="22"/>
      <c r="DK90" s="21"/>
      <c r="DL90" s="21"/>
      <c r="DM90" s="21"/>
      <c r="DN90" s="22"/>
      <c r="DO90" s="21"/>
      <c r="DP90" s="21"/>
      <c r="DQ90" s="21"/>
      <c r="DR90" s="22"/>
      <c r="DS90" s="21"/>
      <c r="DT90" s="21"/>
      <c r="DU90" s="21"/>
      <c r="DV90" s="22"/>
      <c r="DW90" s="21"/>
      <c r="DX90" s="21"/>
      <c r="DY90" s="21"/>
      <c r="DZ90" s="22"/>
      <c r="EA90" s="21"/>
      <c r="EB90" s="21"/>
      <c r="EC90" s="21"/>
      <c r="ED90" s="22"/>
      <c r="EE90" s="21"/>
      <c r="EF90" s="21"/>
      <c r="EG90" s="21"/>
      <c r="EH90" s="22"/>
      <c r="EI90" s="21"/>
      <c r="EJ90" s="21"/>
      <c r="EK90" s="21"/>
      <c r="EL90" s="22"/>
      <c r="EM90" s="21"/>
      <c r="EN90" s="21"/>
      <c r="EO90" s="21"/>
      <c r="EP90" s="22"/>
      <c r="EQ90" s="21"/>
      <c r="ER90" s="21"/>
      <c r="ES90" s="21"/>
      <c r="ET90" s="22"/>
      <c r="EU90" s="21"/>
      <c r="EV90" s="21"/>
      <c r="EW90" s="21"/>
      <c r="EX90" s="22"/>
      <c r="EY90" s="21"/>
      <c r="EZ90" s="21"/>
      <c r="FA90" s="21"/>
      <c r="FB90" s="22"/>
      <c r="FC90" s="21"/>
      <c r="FD90" s="21"/>
      <c r="FE90" s="21"/>
      <c r="FF90" s="22"/>
      <c r="FG90" s="21"/>
      <c r="FH90" s="21"/>
      <c r="FI90" s="21"/>
      <c r="FJ90" s="22"/>
      <c r="FK90" s="21"/>
      <c r="FL90" s="21"/>
      <c r="FM90" s="21"/>
      <c r="FN90" s="22"/>
      <c r="FO90" s="21"/>
      <c r="FP90" s="21"/>
      <c r="FQ90" s="21"/>
      <c r="FR90" s="22"/>
      <c r="FS90" s="21"/>
      <c r="FT90" s="21"/>
      <c r="FU90" s="21"/>
      <c r="FV90" s="22"/>
      <c r="FW90" s="21"/>
      <c r="FX90" s="21"/>
      <c r="FY90" s="21"/>
      <c r="FZ90" s="22"/>
      <c r="GA90" s="21"/>
      <c r="GB90" s="21"/>
      <c r="GC90" s="21"/>
      <c r="GD90" s="22"/>
      <c r="GE90" s="21"/>
      <c r="GF90" s="21"/>
      <c r="GG90" s="21"/>
      <c r="GH90" s="22"/>
      <c r="GI90" s="21"/>
      <c r="GJ90" s="21"/>
      <c r="GK90" s="21"/>
      <c r="GL90" s="22"/>
      <c r="GM90" s="21"/>
      <c r="GN90" s="21"/>
      <c r="GO90" s="21"/>
      <c r="GP90" s="22"/>
      <c r="GQ90" s="21"/>
      <c r="GR90" s="21"/>
      <c r="GS90" s="21"/>
      <c r="GT90" s="22"/>
      <c r="GW90" s="21"/>
      <c r="GX90" s="22"/>
      <c r="HA90" s="21"/>
      <c r="HB90" s="22"/>
      <c r="HE90" s="21"/>
      <c r="HF90" s="22"/>
      <c r="HG90" s="21"/>
      <c r="HH90" s="21"/>
      <c r="HI90" s="21"/>
      <c r="HJ90" s="22"/>
      <c r="HK90" s="21"/>
      <c r="HL90" s="21"/>
      <c r="HM90" s="21"/>
      <c r="HN90" s="22"/>
      <c r="HO90" s="21"/>
      <c r="HP90" s="21"/>
      <c r="HQ90" s="21"/>
      <c r="HR90" s="22"/>
      <c r="HS90" s="21"/>
      <c r="HT90" s="21"/>
      <c r="HU90" s="21"/>
      <c r="HV90" s="22"/>
      <c r="HW90" s="21"/>
      <c r="HX90" s="21"/>
      <c r="HY90" s="21"/>
      <c r="HZ90" s="22"/>
      <c r="IA90" s="21"/>
      <c r="IB90" s="21"/>
      <c r="IC90" s="21"/>
      <c r="ID90" s="22"/>
      <c r="IE90" s="21"/>
      <c r="IF90" s="21"/>
      <c r="IG90" s="21"/>
      <c r="IH90" s="22"/>
      <c r="II90" s="21"/>
      <c r="IJ90" s="21"/>
      <c r="IK90" s="21"/>
      <c r="IL90" s="22"/>
      <c r="IM90" s="21"/>
      <c r="IN90" s="21"/>
      <c r="IO90" s="21"/>
      <c r="IP90" s="22"/>
      <c r="IQ90" s="21"/>
      <c r="IR90" s="21"/>
      <c r="IS90" s="21"/>
      <c r="IT90" s="22"/>
      <c r="IU90" s="21"/>
      <c r="IV90" s="21"/>
      <c r="IW90" s="21"/>
      <c r="IX90" s="22"/>
      <c r="IY90" s="21"/>
      <c r="IZ90" s="21"/>
      <c r="JA90" s="21"/>
      <c r="JB90" s="22"/>
      <c r="JC90" s="21"/>
      <c r="JD90" s="21"/>
      <c r="JE90" s="21"/>
      <c r="JF90" s="22"/>
      <c r="JH90" s="39" t="b">
        <f t="shared" si="559"/>
        <v>0</v>
      </c>
      <c r="JI90" s="10" t="b">
        <f t="shared" si="560"/>
        <v>0</v>
      </c>
      <c r="JJ90" s="10" t="b">
        <f t="shared" si="561"/>
        <v>0</v>
      </c>
      <c r="JK90" s="10" t="b">
        <f t="shared" si="562"/>
        <v>0</v>
      </c>
      <c r="JL90" s="10" t="b">
        <f t="shared" si="563"/>
        <v>0</v>
      </c>
      <c r="JM90" s="10" t="b">
        <f t="shared" si="564"/>
        <v>0</v>
      </c>
      <c r="JN90" s="10" t="b">
        <f t="shared" si="565"/>
        <v>0</v>
      </c>
      <c r="JO90" s="10" t="b">
        <f t="shared" si="566"/>
        <v>0</v>
      </c>
      <c r="JP90" s="10" t="b">
        <f t="shared" si="567"/>
        <v>0</v>
      </c>
      <c r="JQ90" s="10" t="b">
        <f t="shared" si="568"/>
        <v>0</v>
      </c>
      <c r="JR90" s="10" t="b">
        <f t="shared" si="569"/>
        <v>0</v>
      </c>
      <c r="JS90" s="10" t="b">
        <f t="shared" si="570"/>
        <v>0</v>
      </c>
      <c r="JT90" s="10" t="b">
        <f t="shared" si="571"/>
        <v>0</v>
      </c>
      <c r="JU90" s="10" t="b">
        <f t="shared" si="572"/>
        <v>0</v>
      </c>
      <c r="JV90" s="10" t="b">
        <f t="shared" si="573"/>
        <v>0</v>
      </c>
      <c r="JW90" s="10" t="b">
        <f t="shared" si="574"/>
        <v>0</v>
      </c>
      <c r="JX90" s="10" t="b">
        <f t="shared" si="575"/>
        <v>0</v>
      </c>
      <c r="JY90" s="10" t="b">
        <f t="shared" si="576"/>
        <v>0</v>
      </c>
      <c r="JZ90" s="10" t="b">
        <f t="shared" si="577"/>
        <v>0</v>
      </c>
      <c r="KA90" s="10" t="b">
        <f t="shared" si="578"/>
        <v>0</v>
      </c>
      <c r="KB90" s="10" t="b">
        <f t="shared" si="579"/>
        <v>0</v>
      </c>
      <c r="KC90" s="10" t="b">
        <f t="shared" si="580"/>
        <v>0</v>
      </c>
      <c r="KD90" s="10" t="b">
        <f t="shared" si="581"/>
        <v>0</v>
      </c>
      <c r="KE90" s="10" t="b">
        <f t="shared" si="582"/>
        <v>0</v>
      </c>
      <c r="KF90" s="10" t="b">
        <f t="shared" si="583"/>
        <v>0</v>
      </c>
      <c r="KG90" s="10" t="b">
        <f t="shared" si="584"/>
        <v>0</v>
      </c>
      <c r="KH90" s="10" t="b">
        <f t="shared" si="585"/>
        <v>0</v>
      </c>
      <c r="KI90" s="10" t="b">
        <f t="shared" si="586"/>
        <v>0</v>
      </c>
      <c r="KJ90" s="10" t="b">
        <f t="shared" si="587"/>
        <v>0</v>
      </c>
      <c r="KK90" s="10" t="b">
        <f t="shared" si="588"/>
        <v>0</v>
      </c>
      <c r="KL90" s="10" t="b">
        <f t="shared" si="589"/>
        <v>0</v>
      </c>
      <c r="KM90" s="10" t="b">
        <f t="shared" si="590"/>
        <v>0</v>
      </c>
      <c r="KN90" s="10" t="b">
        <f t="shared" si="591"/>
        <v>0</v>
      </c>
      <c r="KO90" s="10" t="b">
        <f t="shared" si="592"/>
        <v>0</v>
      </c>
      <c r="KP90" s="10" t="b">
        <f t="shared" si="593"/>
        <v>0</v>
      </c>
      <c r="KQ90" s="10" t="b">
        <f t="shared" si="594"/>
        <v>0</v>
      </c>
      <c r="KR90" s="10" t="b">
        <f t="shared" si="595"/>
        <v>0</v>
      </c>
      <c r="KS90" s="10" t="b">
        <f t="shared" si="596"/>
        <v>0</v>
      </c>
      <c r="KT90" s="10" t="b">
        <f t="shared" si="597"/>
        <v>0</v>
      </c>
      <c r="KU90" s="10" t="b">
        <f t="shared" si="598"/>
        <v>0</v>
      </c>
      <c r="KV90" s="10" t="b">
        <f t="shared" si="599"/>
        <v>0</v>
      </c>
      <c r="KW90" s="10" t="b">
        <f t="shared" si="600"/>
        <v>0</v>
      </c>
      <c r="KX90" s="10" t="b">
        <f t="shared" si="601"/>
        <v>0</v>
      </c>
      <c r="KY90" s="10" t="b">
        <f t="shared" si="602"/>
        <v>0</v>
      </c>
      <c r="KZ90" s="10" t="b">
        <f t="shared" si="603"/>
        <v>0</v>
      </c>
      <c r="LA90" s="10" t="b">
        <f t="shared" si="604"/>
        <v>0</v>
      </c>
      <c r="LB90" s="10" t="b">
        <f t="shared" si="605"/>
        <v>0</v>
      </c>
      <c r="LC90" s="19" t="b">
        <f t="shared" si="606"/>
        <v>0</v>
      </c>
      <c r="LD90" s="10" t="b">
        <f t="shared" si="607"/>
        <v>0</v>
      </c>
      <c r="LE90" s="10" t="b">
        <f t="shared" si="608"/>
        <v>0</v>
      </c>
      <c r="LF90" s="10" t="b">
        <f t="shared" si="622"/>
        <v>0</v>
      </c>
      <c r="LG90" s="10" t="b">
        <f t="shared" si="609"/>
        <v>0</v>
      </c>
      <c r="LH90" s="10" t="b">
        <f t="shared" si="610"/>
        <v>0</v>
      </c>
      <c r="LI90" s="10" t="b">
        <f t="shared" si="611"/>
        <v>0</v>
      </c>
      <c r="LJ90" s="10" t="b">
        <f t="shared" si="612"/>
        <v>0</v>
      </c>
      <c r="LK90" s="10" t="b">
        <f t="shared" si="613"/>
        <v>0</v>
      </c>
      <c r="LL90" s="10" t="b">
        <f t="shared" si="614"/>
        <v>0</v>
      </c>
      <c r="LM90" s="10" t="b">
        <f t="shared" si="615"/>
        <v>0</v>
      </c>
      <c r="LN90" s="10" t="b">
        <f t="shared" si="616"/>
        <v>0</v>
      </c>
      <c r="LO90" s="10" t="b">
        <f t="shared" si="617"/>
        <v>0</v>
      </c>
      <c r="LP90" s="10" t="b">
        <f t="shared" si="618"/>
        <v>0</v>
      </c>
      <c r="LQ90" s="10" t="b">
        <f t="shared" si="619"/>
        <v>0</v>
      </c>
      <c r="LR90" s="10" t="b">
        <f t="shared" si="620"/>
        <v>0</v>
      </c>
      <c r="LS90" s="10" t="b">
        <f t="shared" si="621"/>
        <v>0</v>
      </c>
    </row>
    <row r="91" spans="1:331" s="1" customFormat="1" x14ac:dyDescent="0.2">
      <c r="A91" s="3"/>
      <c r="B91" s="4"/>
      <c r="C91" s="4"/>
      <c r="J91" s="3"/>
      <c r="N91" s="3"/>
      <c r="R91" s="3"/>
      <c r="V91" s="3"/>
      <c r="Z91" s="3"/>
      <c r="AD91" s="3"/>
      <c r="AH91" s="3"/>
      <c r="AL91" s="3"/>
      <c r="AP91" s="3"/>
      <c r="AT91" s="3"/>
      <c r="AX91" s="3"/>
      <c r="BB91" s="3"/>
      <c r="BF91" s="3"/>
      <c r="BJ91" s="3"/>
      <c r="BN91" s="3"/>
      <c r="BR91" s="3"/>
      <c r="BV91" s="3"/>
      <c r="BZ91" s="3"/>
      <c r="CD91" s="3"/>
      <c r="CH91" s="3"/>
      <c r="CL91" s="3"/>
      <c r="CP91" s="3"/>
      <c r="CT91" s="3"/>
      <c r="CX91" s="3"/>
      <c r="DB91" s="3"/>
      <c r="DF91" s="3"/>
      <c r="DJ91" s="3"/>
      <c r="DN91" s="3"/>
      <c r="DR91" s="3"/>
      <c r="DV91" s="3"/>
      <c r="DZ91" s="3"/>
      <c r="ED91" s="3"/>
      <c r="EH91" s="3"/>
      <c r="EL91" s="3"/>
      <c r="EP91" s="3"/>
      <c r="ET91" s="3"/>
      <c r="EX91" s="3"/>
      <c r="FB91" s="3"/>
      <c r="FF91" s="3"/>
      <c r="FJ91" s="3"/>
      <c r="FN91" s="3"/>
      <c r="FR91" s="3"/>
      <c r="FV91" s="3"/>
      <c r="FZ91" s="3"/>
      <c r="GD91" s="3"/>
      <c r="GH91" s="3"/>
      <c r="GL91" s="3"/>
      <c r="GP91" s="3"/>
      <c r="GT91" s="3"/>
      <c r="GX91" s="3"/>
      <c r="HB91" s="3"/>
      <c r="HF91" s="3"/>
      <c r="HJ91" s="3"/>
      <c r="HN91" s="3"/>
      <c r="HR91" s="3"/>
      <c r="HV91" s="3"/>
      <c r="HZ91" s="3"/>
      <c r="ID91" s="3"/>
      <c r="IH91" s="3"/>
      <c r="IL91" s="3"/>
      <c r="IP91" s="3"/>
      <c r="IT91" s="3"/>
      <c r="IX91" s="3"/>
      <c r="JB91" s="3"/>
      <c r="JF91" s="3"/>
      <c r="JH91" s="37"/>
      <c r="LC91" s="3"/>
    </row>
  </sheetData>
  <mergeCells count="66">
    <mergeCell ref="JH1:LS3"/>
    <mergeCell ref="HO1:HR1"/>
    <mergeCell ref="HS1:HV1"/>
    <mergeCell ref="HW1:HZ1"/>
    <mergeCell ref="IA1:ID1"/>
    <mergeCell ref="IE1:IH1"/>
    <mergeCell ref="II1:IL1"/>
    <mergeCell ref="IM1:IP1"/>
    <mergeCell ref="IQ1:IT1"/>
    <mergeCell ref="IU1:IX1"/>
    <mergeCell ref="IY1:JB1"/>
    <mergeCell ref="JC1:JF1"/>
    <mergeCell ref="HK1:HN1"/>
    <mergeCell ref="FS1:FV1"/>
    <mergeCell ref="FW1:FZ1"/>
    <mergeCell ref="GA1:GD1"/>
    <mergeCell ref="GE1:GH1"/>
    <mergeCell ref="GI1:GL1"/>
    <mergeCell ref="GM1:GP1"/>
    <mergeCell ref="GQ1:GT1"/>
    <mergeCell ref="GU1:GX1"/>
    <mergeCell ref="GY1:HB1"/>
    <mergeCell ref="HC1:HF1"/>
    <mergeCell ref="HG1:HJ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conditionalFormatting sqref="HD89:HD90 HH89:HH90 GZ89:GZ90 HX86:HX90 HT86:HT90 IB86:IB90 AR82:AR90 BX82:BX90 GR82:GR90 GN82:GN90 GJ82:GJ90 GF82:GF90 GB82:GB90 FX82:FX90 FT82:FT90 FP82:FP90 FL82:FL90 FH82:FH90 FD82:FD90 EZ82:EZ90 EV82:EV90 ER82:ER90 EN82:EN90 EJ82:EJ90 EF82:EF90 EB82:EB90 DX82:DX90 DT82:DT90 DP82:DP90 DL82:DL90 DH82:DH90 DD82:DD90 CZ82:CZ90 CR82:CR90 CN82:CN90 P82:P90 BD82:BD90 AJ82:AJ90 CJ82:CJ90 CF82:CF90 CB82:CB90 BT82:BT90 BP82:BP90 BL82:BL90 BH82:BH90 AZ82:AZ90 AV82:AV90 AN82:AN90 AF82:AF90 AB82:AB90 X82:X90 T82:T90 L82:L90 IN82:IN90 JD82:JD90 IZ82:IZ90 IV82:IV90 IR82:IR90 IJ82:IJ90 IF82:IF90 HP82:HP90 HL82:HL90 GV82:GV90 CV82:CV90 CY83:CY85 GZ83:GZ84 HH83:HH84 HD83:HD84 AR71:AR79 BX71:BX79 GR71:GR79 GN71:GN79 GJ71:GJ79 GF71:GF79 GB71:GB79 FX71:FX79 FT71:FT79 FP71:FP79 FL71:FL79 FH71:FH79 FD71:FD79 EZ71:EZ79 EV71:EV79 ER71:ER79 EN71:EN79 EJ71:EJ79 EF71:EF79 EB71:EB79 DX71:DX79 DT71:DT79 DP71:DP79 DL71:DL79 DH71:DH79 DD71:DD79 CZ71:CZ79 CR71:CR79 CN71:CN79 P71:P79 BD71:BD79 AJ71:AJ79 CJ71:CJ79 CF71:CF79 CB71:CB79 BT71:BT79 BP71:BP79 BL71:BL79 BH71:BH79 AZ71:AZ79 AV71:AV79 AN71:AN79 AF71:AF79 AB71:AB79 X71:X79 T71:T79 L71:L79 IB71:IB79 GZ71:GZ79 IN71:IN79 HT71:HT79 JD71:JD79 IZ71:IZ79 IV71:IV79 IR71:IR79 IJ71:IJ79 IF71:IF79 HX71:HX79 HP71:HP79 HL71:HL79 HH71:HH79 HD71:HD79 GV71:GV79 CV71:CV79 CY72:CY74 AR60:AR68 BX60:BX68 GR60:GR68 GN60:GN68 GJ60:GJ68 GF60:GF68 GB60:GB68 FX60:FX68 FT60:FT68 FP60:FP68 FL60:FL68 FH60:FH68 FD60:FD68 EZ60:EZ68 EV60:EV68 ER60:ER68 EN60:EN68 EJ60:EJ68 EF60:EF68 EB60:EB68 DX60:DX68 DT60:DT68 DP60:DP68 DL60:DL68 DH60:DH68 DD60:DD68 CZ60:CZ68 CR60:CR68 CN60:CN68 P60:P68 BD60:BD68 AJ60:AJ68 CJ60:CJ68 CF60:CF68 CB60:CB68 BT60:BT68 BP60:BP68 BL60:BL68 BH60:BH68 AZ60:AZ68 AV60:AV68 AN60:AN68 AF60:AF68 AB60:AB68 X60:X68 T60:T68 L60:L68 IB60:IB68 GZ60:GZ68 IN60:IN68 HT60:HT68 JD60:JD68 IZ60:IZ68 IV60:IV68 IR60:IR68 IJ60:IJ68 IF60:IF68 HX60:HX68 HP60:HP68 HL60:HL68 HH60:HH68 HD60:HD68 GV60:GV68 CV60:CV68 CY61:CY63 HD56:HD57 HH56:HH57 GZ56:GZ57 HX53:HX57 HT53:HT57 IB53:IB57 AR49:AR57 BX49:BX57 GR49:GR57 GN49:GN57 GJ49:GJ57 GF49:GF57 GB49:GB57 FX49:FX57 FT49:FT57 FP49:FP57 FL49:FL57 FH49:FH57 FD49:FD57 EZ49:EZ57 EV49:EV57 ER49:ER57 EN49:EN57 EJ49:EJ57 EF49:EF57 EB49:EB57 DX49:DX57 DT49:DT57 DP49:DP57 DL49:DL57 DH49:DH57 DD49:DD57 CZ49:CZ57 CR49:CR57 CN49:CN57 P49:P57 BD49:BD57 AJ49:AJ57 CJ49:CJ57 CF49:CF57 CB49:CB57 BT49:BT57 BP49:BP57 BL49:BL57 BH49:BH57 AZ49:AZ57 AV49:AV57 AN49:AN57 AF49:AF57 AB49:AB57 X49:X57 T49:T57 L49:L57 IN49:IN57 JD49:JD57 IZ49:IZ57 IV49:IV57 IR49:IR57 IJ49:IJ57 IF49:IF57 HP49:HP57 HL49:HL57 GV49:GV57 CV49:CV57 CY50:CY52 GZ50:GZ51 HH50:HH51 HD50:HD51 AR38:AR46 BX38:BX46 GR38:GR46 GN38:GN46 GJ38:GJ46 GF38:GF46 GB38:GB46 FX38:FX46 FT38:FT46 FP38:FP46 FL38:FL46 FH38:FH46 FD38:FD46 EZ38:EZ46 EV38:EV46 ER38:ER46 EN38:EN46 EJ38:EJ46 EF38:EF46 EB38:EB46 DX38:DX46 DT38:DT46 DP38:DP46 DL38:DL46 DH38:DH46 DD38:DD46 CZ38:CZ46 CR38:CR46 CN38:CN46 P38:P46 BD38:BD46 AJ38:AJ46 CJ38:CJ46 CF38:CF46 CB38:CB46 BT38:BT46 BP38:BP46 BL38:BL46 BH38:BH46 AZ38:AZ46 AV38:AV46 AN38:AN46 AF38:AF46 AB38:AB46 X38:X46 T38:T46 L38:L46 IB38:IB46 GZ38:GZ46 IN38:IN46 HT38:HT46 JD38:JD46 IZ38:IZ46 IV38:IV46 IR38:IR46 IJ38:IJ46 IF38:IF46 HX38:HX46 HP38:HP46 HL38:HL46 HH38:HH46 HD38:HD46 GV38:GV46 CV38:CV46 CY39:CY41 AR27:AR35 BX27:BX35 GR27:GR35 GN27:GN35 GJ27:GJ35 GF27:GF35 GB27:GB35 FX27:FX35 FT27:FT35 FP27:FP35 FL27:FL35 FH27:FH35 FD27:FD35 EZ27:EZ35 EV27:EV35 ER27:ER35 EN27:EN35 EJ27:EJ35 EF27:EF35 EB27:EB35 DX27:DX35 DT27:DT35 DP27:DP35 DL27:DL35 DH27:DH35 DD27:DD35 CZ27:CZ35 CR27:CR35 CN27:CN35 P27:P35 BD27:BD35 AJ27:AJ35 CJ27:CJ35 CF27:CF35 CB27:CB35 BT27:BT35 BP27:BP35 BL27:BL35 BH27:BH35 AZ27:AZ35 AV27:AV35 AN27:AN35 AF27:AF35 AB27:AB35 X27:X35 T27:T35 L27:L35 IB27:IB35 GZ27:GZ35 IN27:IN35 HT27:HT35 JD27:JD35 IZ27:IZ35 IV27:IV35 IR27:IR35 IJ27:IJ35 IF27:IF35 HX27:HX35 HP27:HP35 HL27:HL35 HH27:HH35 HD27:HD35 GV27:GV35 CV27:CV35 CY28:CY30 GZ23:GZ24 HD23:HD24 HH23:HH24 HP23:HP24 HL23:HL24 HX20:HX24 IB20:IB24 HT18:HT24 AR16:AR24 BX16:BX24 GR16:GR24 GN16:GN24 GJ16:GJ24 GF16:GF24 GB16:GB24 FX16:FX24 FT16:FT24 FP16:FP24 FL16:FL24 FH16:FH24 FD16:FD24 EZ16:EZ24 EV16:EV24 ER16:ER24 EN16:EN24 EJ16:EJ24 EF16:EF24 EB16:EB24 DX16:DX24 DT16:DT24 DP16:DP24 DL16:DL24 DH16:DH24 DD16:DD24 CZ16:CZ24 CR16:CR24 CN16:CN24 P16:P24 BD16:BD24 AJ16:AJ24 CJ16:CJ24 CF16:CF24 CB16:CB24 BT16:BT24 BP16:BP24 BL16:BL24 BH16:BH24 AZ16:AZ24 AV16:AV24 AN16:AN24 AF16:AF24 AB16:AB24 X16:X24 T16:T24 L16:L24 IN16:IN24 JD16:JD24 IZ16:IZ24 IV16:IV24 IR16:IR24 IJ16:IJ24 IF16:IF24 GV16:GV24 CV16:CV24 CY17:CY19 GZ16:GZ18 HP16:HP18 HL16:HL18 HH16:HH18 HD16:HD18 AR5:AR13 BX5:BX13 GR5:GR13 GN5:GN13 GJ5:GJ13 GF5:GF13 GB5:GB13 FX5:FX13 FT5:FT13 FP5:FP13 FL5:FL13 FH5:FH13 FD5:FD13 EZ5:EZ13 EV5:EV13 ER5:ER13 EN5:EN13 EJ5:EJ13 EF5:EF13 EB5:EB13 DX5:DX13 DT5:DT13 DP5:DP13 DL5:DL13 DH5:DH13 DD5:DD13 CZ5:CZ13 CR5:CR13 CN5:CN13 P5:P13 BD5:BD13 AJ5:AJ13 CJ5:CJ13 CF5:CF13 CB5:CB13 BT5:BT13 BP5:BP13 BL5:BL13 BH5:BH13 AZ5:AZ13 AV5:AV13 AN5:AN13 AF5:AF13 AB5:AB13 X5:X13 T5:T13 L5:L13 IB5:IB13 GZ5:GZ13 IN5:IN13 HT5:HT13 JD5:JD13 IZ5:IZ13 IV5:IV13 IR5:IR13 IJ5:IJ13 IF5:IF13 HX5:HX13 HP5:HP13 HL5:HL13 HH5:HH13 HD5:HD13 GV5:GV13 CV5:CV13 CY6:CY8">
    <cfRule type="cellIs" dxfId="2666" priority="800" operator="equal">
      <formula>"no"</formula>
    </cfRule>
    <cfRule type="cellIs" dxfId="2665" priority="801" operator="equal">
      <formula>"yes"</formula>
    </cfRule>
  </conditionalFormatting>
  <conditionalFormatting sqref="HW86:HW90 HS86:HS90 IA86:IA90 AQ82:AQ90 BW82:BW90 GQ82:GQ90 GM82:GM90 GI82:GI90 GE82:GE90 GA82:GA90 FW82:FW90 FS82:FS90 FO82:FO90 FK82:FK90 FG82:FG90 FC82:FC90 EY82:EY90 EU82:EU90 EQ82:EQ90 EM82:EM90 EI82:EI90 EE82:EE90 EA82:EA90 DW82:DW90 DS82:DS90 DO82:DO90 DK82:DK90 DG82:DG90 DC82:DC90 CY82:CY90 CQ82:CQ90 CM82:CM90 O82:O90 BC82:BC90 AI82:AI90 CI82:CI90 CE82:CE90 CA82:CA90 BS82:BS90 BO82:BO90 BK82:BK90 BG82:BG90 AY82:AY90 AU82:AU90 AM82:AM90 AE82:AE90 AA82:AA90 W82:W90 S82:S90 K82:K90 IM82:IM90 JC82:JC90 IY82:IY90 IU82:IU90 IQ82:IQ90 II82:II90 IE82:IE90 HO82:HO90 HK82:HK90 GU82:GU90 CU82:CU90 CX83:CX85 GY83:GY90 HG83:HG90 HC83:HC90 AQ71:AQ79 BW71:BW79 GQ71:GQ79 GM71:GM79 GI71:GI79 GE71:GE79 GA71:GA79 FW71:FW79 FS71:FS79 FO71:FO79 FK71:FK79 FG71:FG79 FC71:FC79 EY71:EY79 EU71:EU79 EQ71:EQ79 EM71:EM79 EI71:EI79 EE71:EE79 EA71:EA79 DW71:DW79 DS71:DS79 DO71:DO79 DK71:DK79 DG71:DG79 DC71:DC79 CY71:CY79 CQ71:CQ79 CM71:CM79 O71:O79 BC71:BC79 AI71:AI79 CI71:CI79 CE71:CE79 CA71:CA79 BS71:BS79 BO71:BO79 BK71:BK79 BG71:BG79 AY71:AY79 AU71:AU79 AM71:AM79 AE71:AE79 AA71:AA79 W71:W79 S71:S79 K71:K79 IA71:IA79 GY71:GY79 IM71:IM79 HS71:HS79 JC71:JC79 IY71:IY79 IU71:IU79 IQ71:IQ79 II71:II79 IE71:IE79 HW71:HW79 HO71:HO79 HK71:HK79 HG71:HG79 HC71:HC79 GU71:GU79 CU71:CU79 CX72:CX74 AQ60:AQ68 BW60:BW68 GQ60:GQ68 GM60:GM68 GI60:GI68 GE60:GE68 GA60:GA68 FW60:FW68 FS60:FS68 FO60:FO68 FK60:FK68 FG60:FG68 FC60:FC68 EY60:EY68 EU60:EU68 EQ60:EQ68 EM60:EM68 EI60:EI68 EE60:EE68 EA60:EA68 DW60:DW68 DS60:DS68 DO60:DO68 DK60:DK68 DG60:DG68 DC60:DC68 CY60:CY68 CQ60:CQ68 CM60:CM68 O60:O68 BC60:BC68 AI60:AI68 CI60:CI68 CE60:CE68 CA60:CA68 BS60:BS68 BO60:BO68 BK60:BK68 BG60:BG68 AY60:AY68 AU60:AU68 AM60:AM68 AE60:AE68 AA60:AA68 W60:W68 S60:S68 K60:K68 IA60:IA68 GY60:GY68 IM60:IM68 HS60:HS68 JC60:JC68 IY60:IY68 IU60:IU68 IQ60:IQ68 II60:II68 IE60:IE68 HW60:HW68 HO60:HO68 HK60:HK68 HG60:HG68 HC60:HC68 GU60:GU68 CU60:CU68 CX61:CX63 HW53:HW57 HS53:HS57 IA53:IA57 AQ49:AQ57 BW49:BW57 GQ49:GQ57 GM49:GM57 GI49:GI57 GE49:GE57 GA49:GA57 FW49:FW57 FS49:FS57 FO49:FO57 FK49:FK57 FG49:FG57 FC49:FC57 EY49:EY57 EU49:EU57 EQ49:EQ57 EM49:EM57 EI49:EI57 EE49:EE57 EA49:EA57 DW49:DW57 DS49:DS57 DO49:DO57 DK49:DK57 DG49:DG57 DC49:DC57 CY49:CY57 CQ49:CQ57 CM49:CM57 O49:O57 BC49:BC57 AI49:AI57 CI49:CI57 CE49:CE57 CA49:CA57 BS49:BS57 BO49:BO57 BK49:BK57 BG49:BG57 AY49:AY57 AU49:AU57 AM49:AM57 AE49:AE57 AA49:AA57 W49:W57 S49:S57 K49:K57 IM49:IM57 JC49:JC57 IY49:IY57 IU49:IU57 IQ49:IQ57 II49:II57 IE49:IE57 HO49:HO57 HK49:HK57 GU49:GU57 CU49:CU57 CX50:CX52 GY50:GY57 HG50:HG57 HC50:HC57 AQ38:AQ46 BW38:BW46 GQ38:GQ46 GM38:GM46 GI38:GI46 GE38:GE46 GA38:GA46 FW38:FW46 FS38:FS46 FO38:FO46 FK38:FK46 FG38:FG46 FC38:FC46 EY38:EY46 EU38:EU46 EQ38:EQ46 EM38:EM46 EI38:EI46 EE38:EE46 EA38:EA46 DW38:DW46 DS38:DS46 DO38:DO46 DK38:DK46 DG38:DG46 DC38:DC46 CY38:CY46 CQ38:CQ46 CM38:CM46 O38:O46 BC38:BC46 AI38:AI46 CI38:CI46 CE38:CE46 CA38:CA46 BS38:BS46 BO38:BO46 BK38:BK46 BG38:BG46 AY38:AY46 AU38:AU46 AM38:AM46 AE38:AE46 AA38:AA46 W38:W46 S38:S46 K38:K46 IA38:IA46 GY38:GY46 IM38:IM46 HS38:HS46 JC38:JC46 IY38:IY46 IU38:IU46 IQ38:IQ46 II38:II46 IE38:IE46 HW38:HW46 HO38:HO46 HK38:HK46 HG38:HG46 HC38:HC46 GU38:GU46 CU38:CU46 CX39:CX41 AQ27:AQ35 BW27:BW35 GQ27:GQ35 GM27:GM35 GI27:GI35 GE27:GE35 GA27:GA35 FW27:FW35 FS27:FS35 FO27:FO35 FK27:FK35 FG27:FG35 FC27:FC35 EY27:EY35 EU27:EU35 EQ27:EQ35 EM27:EM35 EI27:EI35 EE27:EE35 EA27:EA35 DW27:DW35 DS27:DS35 DO27:DO35 DK27:DK35 DG27:DG35 DC27:DC35 CY27:CY35 CQ27:CQ35 CM27:CM35 O27:O35 BC27:BC35 AI27:AI35 CI27:CI35 CE27:CE35 CA27:CA35 BS27:BS35 BO27:BO35 BK27:BK35 BG27:BG35 AY27:AY35 AU27:AU35 AM27:AM35 AE27:AE35 AA27:AA35 W27:W35 S27:S35 K27:K35 IA27:IA35 GY27:GY35 IM27:IM35 HS27:HS35 JC27:JC35 IY27:IY35 IU27:IU35 IQ27:IQ35 II27:II35 IE27:IE35 HW27:HW35 HO27:HO35 HK27:HK35 HG27:HG35 HC27:HC35 GU27:GU35 CU27:CU35 CX28:CX30 HO23:HO24 HK23:HK24 HW20:HW24 IA20:IA24 HS18:HS24 AQ16:AQ24 BW16:BW24 GQ16:GQ24 GM16:GM24 GI16:GI24 GE16:GE24 GA16:GA24 FW16:FW24 FS16:FS24 FO16:FO24 FK16:FK24 FG16:FG24 FC16:FC24 EY16:EY24 EU16:EU24 EQ16:EQ24 EM16:EM24 EI16:EI24 EE16:EE24 EA16:EA24 DW16:DW24 DS16:DS24 DO16:DO24 DK16:DK24 DG16:DG24 DC16:DC24 CY16:CY24 CQ16:CQ24 CM16:CM24 O16:O24 BC16:BC24 AI16:AI24 CI16:CI24 CE16:CE24 CA16:CA24 BS16:BS24 BO16:BO24 BK16:BK24 BG16:BG24 AY16:AY24 AU16:AU24 AM16:AM24 AE16:AE24 AA16:AA24 W16:W24 S16:S24 K16:K24 GY16:GY24 IM16:IM24 JC16:JC24 IY16:IY24 IU16:IU24 IQ16:IQ24 II16:II24 IE16:IE24 HG16:HG24 HC16:HC24 GU16:GU24 CU16:CU24 CX17:CX19 HO16:HO18 HK16:HK21 AQ5:AQ13 BW5:BW13 GQ5:GQ13 GM5:GM13 GI5:GI13 GE5:GE13 GA5:GA13 FW5:FW13 FS5:FS13 FO5:FO13 FK5:FK13 FG5:FG13 FC5:FC13 EY5:EY13 EU5:EU13 EQ5:EQ13 EM5:EM13 EI5:EI13 EE5:EE13 EA5:EA13 DW5:DW13 DS5:DS13 DO5:DO13 DK5:DK13 DG5:DG13 DC5:DC13 CY5:CY13 CQ5:CQ13 CM5:CM13 O5:O13 BC5:BC13 AI5:AI13 CI5:CI13 CE5:CE13 CA5:CA13 BS5:BS13 BO5:BO13 BK5:BK13 BG5:BG13 AY5:AY13 AU5:AU13 AM5:AM13 AE5:AE13 AA5:AA13 W5:W13 S5:S13 K5:K13 IA5:IA13 GY5:GY13 IM5:IM13 HS5:HS13 JC5:JC13 IY5:IY13 IU5:IU13 IQ5:IQ13 II5:II13 IE5:IE13 HW5:HW13 HO5:HO13 HK5:HK13 HG5:HG13 HC5:HC13 GU5:GU13 CU5:CU13 CX6:CX8">
    <cfRule type="cellIs" dxfId="2664" priority="799" operator="greaterThan">
      <formula>0</formula>
    </cfRule>
  </conditionalFormatting>
  <conditionalFormatting sqref="A4:GT4 CY5:GT5 K7:CT7 CZ7:GT7 LF82:LF90 JG82:JG84 LF71:LF79 JG71:JG73 LF60:LF68 JG60:JG62 LF49:LF57 JG49:JG51 LF38:LF46 JG38:JG40 LF27:LF35 JG27:JG29 LF16:LF24 JG16:JG18 LF6:LF13 JG4:LC5 JG6:LE7 LG6:LS7">
    <cfRule type="cellIs" dxfId="2663" priority="798" operator="equal">
      <formula>"Dummy"</formula>
    </cfRule>
  </conditionalFormatting>
  <conditionalFormatting sqref="LD5:LS5">
    <cfRule type="cellIs" dxfId="2662" priority="797" operator="equal">
      <formula>"Dummy"</formula>
    </cfRule>
  </conditionalFormatting>
  <conditionalFormatting sqref="A15:J15 JG15:JZ15">
    <cfRule type="cellIs" dxfId="2661" priority="796" operator="equal">
      <formula>"Dummy"</formula>
    </cfRule>
  </conditionalFormatting>
  <conditionalFormatting sqref="KA15:LS15">
    <cfRule type="cellIs" dxfId="2660" priority="795" operator="equal">
      <formula>"Dummy"</formula>
    </cfRule>
  </conditionalFormatting>
  <conditionalFormatting sqref="D5:J5 D86:J90 D82:J84 D75:J79 D71:J73 D64:J68 D60:J62 D53:J57 D49:J51 D42:J46 D38:J40 D34:J35 D27:J29 D20:J24 D16:J18 D7:J13">
    <cfRule type="cellIs" dxfId="2659" priority="793" operator="equal">
      <formula>0</formula>
    </cfRule>
    <cfRule type="cellIs" dxfId="2658" priority="794" operator="equal">
      <formula>-999</formula>
    </cfRule>
  </conditionalFormatting>
  <conditionalFormatting sqref="D19:H19 J19">
    <cfRule type="cellIs" dxfId="2657" priority="791" operator="equal">
      <formula>0</formula>
    </cfRule>
    <cfRule type="cellIs" dxfId="2656" priority="792" operator="equal">
      <formula>-999</formula>
    </cfRule>
  </conditionalFormatting>
  <conditionalFormatting sqref="D6:J6">
    <cfRule type="cellIs" dxfId="2655" priority="789" operator="equal">
      <formula>0</formula>
    </cfRule>
    <cfRule type="cellIs" dxfId="2654" priority="790" operator="equal">
      <formula>-999</formula>
    </cfRule>
  </conditionalFormatting>
  <conditionalFormatting sqref="I19">
    <cfRule type="cellIs" dxfId="2653" priority="787" operator="equal">
      <formula>0</formula>
    </cfRule>
    <cfRule type="cellIs" dxfId="2652" priority="788" operator="equal">
      <formula>-999</formula>
    </cfRule>
  </conditionalFormatting>
  <conditionalFormatting sqref="A26:J26 JG26:JZ26">
    <cfRule type="cellIs" dxfId="2651" priority="786" operator="equal">
      <formula>"Dummy"</formula>
    </cfRule>
  </conditionalFormatting>
  <conditionalFormatting sqref="KA26:LS26">
    <cfRule type="cellIs" dxfId="2650" priority="785" operator="equal">
      <formula>"Dummy"</formula>
    </cfRule>
  </conditionalFormatting>
  <conditionalFormatting sqref="D30:H30 J30 D31:J32 F33:J33">
    <cfRule type="cellIs" dxfId="2649" priority="783" operator="equal">
      <formula>0</formula>
    </cfRule>
    <cfRule type="cellIs" dxfId="2648" priority="784" operator="equal">
      <formula>-999</formula>
    </cfRule>
  </conditionalFormatting>
  <conditionalFormatting sqref="I30">
    <cfRule type="cellIs" dxfId="2647" priority="781" operator="equal">
      <formula>0</formula>
    </cfRule>
    <cfRule type="cellIs" dxfId="2646" priority="782" operator="equal">
      <formula>-999</formula>
    </cfRule>
  </conditionalFormatting>
  <conditionalFormatting sqref="A37:J37 JG37:JZ37">
    <cfRule type="cellIs" dxfId="2645" priority="780" operator="equal">
      <formula>"Dummy"</formula>
    </cfRule>
  </conditionalFormatting>
  <conditionalFormatting sqref="KA37:LS37">
    <cfRule type="cellIs" dxfId="2644" priority="779" operator="equal">
      <formula>"Dummy"</formula>
    </cfRule>
  </conditionalFormatting>
  <conditionalFormatting sqref="F41:H41 J41">
    <cfRule type="cellIs" dxfId="2643" priority="777" operator="equal">
      <formula>0</formula>
    </cfRule>
    <cfRule type="cellIs" dxfId="2642" priority="778" operator="equal">
      <formula>-999</formula>
    </cfRule>
  </conditionalFormatting>
  <conditionalFormatting sqref="I41">
    <cfRule type="cellIs" dxfId="2641" priority="775" operator="equal">
      <formula>0</formula>
    </cfRule>
    <cfRule type="cellIs" dxfId="2640" priority="776" operator="equal">
      <formula>-999</formula>
    </cfRule>
  </conditionalFormatting>
  <conditionalFormatting sqref="A48:J48 JG48:JZ48">
    <cfRule type="cellIs" dxfId="2639" priority="774" operator="equal">
      <formula>"Dummy"</formula>
    </cfRule>
  </conditionalFormatting>
  <conditionalFormatting sqref="KA48:LS48">
    <cfRule type="cellIs" dxfId="2638" priority="773" operator="equal">
      <formula>"Dummy"</formula>
    </cfRule>
  </conditionalFormatting>
  <conditionalFormatting sqref="D52:H52 J52">
    <cfRule type="cellIs" dxfId="2637" priority="771" operator="equal">
      <formula>0</formula>
    </cfRule>
    <cfRule type="cellIs" dxfId="2636" priority="772" operator="equal">
      <formula>-999</formula>
    </cfRule>
  </conditionalFormatting>
  <conditionalFormatting sqref="I52">
    <cfRule type="cellIs" dxfId="2635" priority="769" operator="equal">
      <formula>0</formula>
    </cfRule>
    <cfRule type="cellIs" dxfId="2634" priority="770" operator="equal">
      <formula>-999</formula>
    </cfRule>
  </conditionalFormatting>
  <conditionalFormatting sqref="A59:J59 JG59:JZ59">
    <cfRule type="cellIs" dxfId="2633" priority="768" operator="equal">
      <formula>"Dummy"</formula>
    </cfRule>
  </conditionalFormatting>
  <conditionalFormatting sqref="KA59:LS59">
    <cfRule type="cellIs" dxfId="2632" priority="767" operator="equal">
      <formula>"Dummy"</formula>
    </cfRule>
  </conditionalFormatting>
  <conditionalFormatting sqref="F63:H63 J63">
    <cfRule type="cellIs" dxfId="2631" priority="765" operator="equal">
      <formula>0</formula>
    </cfRule>
    <cfRule type="cellIs" dxfId="2630" priority="766" operator="equal">
      <formula>-999</formula>
    </cfRule>
  </conditionalFormatting>
  <conditionalFormatting sqref="I63">
    <cfRule type="cellIs" dxfId="2629" priority="763" operator="equal">
      <formula>0</formula>
    </cfRule>
    <cfRule type="cellIs" dxfId="2628" priority="764" operator="equal">
      <formula>-999</formula>
    </cfRule>
  </conditionalFormatting>
  <conditionalFormatting sqref="A70:J70 JG70:JZ70">
    <cfRule type="cellIs" dxfId="2627" priority="762" operator="equal">
      <formula>"Dummy"</formula>
    </cfRule>
  </conditionalFormatting>
  <conditionalFormatting sqref="KA70:LS70">
    <cfRule type="cellIs" dxfId="2626" priority="761" operator="equal">
      <formula>"Dummy"</formula>
    </cfRule>
  </conditionalFormatting>
  <conditionalFormatting sqref="D74:H74 J74">
    <cfRule type="cellIs" dxfId="2625" priority="759" operator="equal">
      <formula>0</formula>
    </cfRule>
    <cfRule type="cellIs" dxfId="2624" priority="760" operator="equal">
      <formula>-999</formula>
    </cfRule>
  </conditionalFormatting>
  <conditionalFormatting sqref="I74">
    <cfRule type="cellIs" dxfId="2623" priority="757" operator="equal">
      <formula>0</formula>
    </cfRule>
    <cfRule type="cellIs" dxfId="2622" priority="758" operator="equal">
      <formula>-999</formula>
    </cfRule>
  </conditionalFormatting>
  <conditionalFormatting sqref="BT11">
    <cfRule type="cellIs" dxfId="2621" priority="611" operator="equal">
      <formula>"no"</formula>
    </cfRule>
    <cfRule type="cellIs" dxfId="2620" priority="612" operator="equal">
      <formula>"yes"</formula>
    </cfRule>
  </conditionalFormatting>
  <conditionalFormatting sqref="BS11">
    <cfRule type="cellIs" dxfId="2619" priority="610" operator="greaterThan">
      <formula>0</formula>
    </cfRule>
  </conditionalFormatting>
  <conditionalFormatting sqref="A81:J81 JG81:JZ81">
    <cfRule type="cellIs" dxfId="2618" priority="756" operator="equal">
      <formula>"Dummy"</formula>
    </cfRule>
  </conditionalFormatting>
  <conditionalFormatting sqref="KA81:LS81">
    <cfRule type="cellIs" dxfId="2617" priority="755" operator="equal">
      <formula>"Dummy"</formula>
    </cfRule>
  </conditionalFormatting>
  <conditionalFormatting sqref="D85:H85 J85">
    <cfRule type="cellIs" dxfId="2616" priority="753" operator="equal">
      <formula>0</formula>
    </cfRule>
    <cfRule type="cellIs" dxfId="2615" priority="754" operator="equal">
      <formula>-999</formula>
    </cfRule>
  </conditionalFormatting>
  <conditionalFormatting sqref="I85">
    <cfRule type="cellIs" dxfId="2614" priority="751" operator="equal">
      <formula>0</formula>
    </cfRule>
    <cfRule type="cellIs" dxfId="2613" priority="752" operator="equal">
      <formula>-999</formula>
    </cfRule>
  </conditionalFormatting>
  <conditionalFormatting sqref="AE5 AM5 AQ5 AU5 AY5 BC5 BG5 BK5 BW5 CA5 CE5">
    <cfRule type="cellIs" dxfId="2612" priority="739" operator="greaterThan">
      <formula>0</formula>
    </cfRule>
  </conditionalFormatting>
  <conditionalFormatting sqref="L5">
    <cfRule type="cellIs" dxfId="2611" priority="749" operator="equal">
      <formula>"no"</formula>
    </cfRule>
    <cfRule type="cellIs" dxfId="2610" priority="750" operator="equal">
      <formula>"yes"</formula>
    </cfRule>
  </conditionalFormatting>
  <conditionalFormatting sqref="K5">
    <cfRule type="cellIs" dxfId="2609" priority="748" operator="greaterThan">
      <formula>0</formula>
    </cfRule>
  </conditionalFormatting>
  <conditionalFormatting sqref="T5">
    <cfRule type="cellIs" dxfId="2608" priority="746" operator="equal">
      <formula>"no"</formula>
    </cfRule>
    <cfRule type="cellIs" dxfId="2607" priority="747" operator="equal">
      <formula>"yes"</formula>
    </cfRule>
  </conditionalFormatting>
  <conditionalFormatting sqref="S5">
    <cfRule type="cellIs" dxfId="2606" priority="745" operator="greaterThan">
      <formula>0</formula>
    </cfRule>
  </conditionalFormatting>
  <conditionalFormatting sqref="AB5">
    <cfRule type="cellIs" dxfId="2605" priority="743" operator="equal">
      <formula>"no"</formula>
    </cfRule>
    <cfRule type="cellIs" dxfId="2604" priority="744" operator="equal">
      <formula>"yes"</formula>
    </cfRule>
  </conditionalFormatting>
  <conditionalFormatting sqref="AA5">
    <cfRule type="cellIs" dxfId="2603" priority="742" operator="greaterThan">
      <formula>0</formula>
    </cfRule>
  </conditionalFormatting>
  <conditionalFormatting sqref="AF5 AN5 AR5 AV5 AZ5 BD5 BH5 BL5 BX5 CB5 CF5">
    <cfRule type="cellIs" dxfId="2602" priority="740" operator="equal">
      <formula>"no"</formula>
    </cfRule>
    <cfRule type="cellIs" dxfId="2601" priority="741" operator="equal">
      <formula>"yes"</formula>
    </cfRule>
  </conditionalFormatting>
  <conditionalFormatting sqref="AJ5">
    <cfRule type="cellIs" dxfId="2600" priority="737" operator="equal">
      <formula>"no"</formula>
    </cfRule>
    <cfRule type="cellIs" dxfId="2599" priority="738" operator="equal">
      <formula>"yes"</formula>
    </cfRule>
  </conditionalFormatting>
  <conditionalFormatting sqref="AI5">
    <cfRule type="cellIs" dxfId="2598" priority="736" operator="greaterThan">
      <formula>0</formula>
    </cfRule>
  </conditionalFormatting>
  <conditionalFormatting sqref="P5">
    <cfRule type="cellIs" dxfId="2597" priority="734" operator="equal">
      <formula>"no"</formula>
    </cfRule>
    <cfRule type="cellIs" dxfId="2596" priority="735" operator="equal">
      <formula>"yes"</formula>
    </cfRule>
  </conditionalFormatting>
  <conditionalFormatting sqref="O5">
    <cfRule type="cellIs" dxfId="2595" priority="733" operator="greaterThan">
      <formula>0</formula>
    </cfRule>
  </conditionalFormatting>
  <conditionalFormatting sqref="X5">
    <cfRule type="cellIs" dxfId="2594" priority="731" operator="equal">
      <formula>"no"</formula>
    </cfRule>
    <cfRule type="cellIs" dxfId="2593" priority="732" operator="equal">
      <formula>"yes"</formula>
    </cfRule>
  </conditionalFormatting>
  <conditionalFormatting sqref="W5">
    <cfRule type="cellIs" dxfId="2592" priority="730" operator="greaterThan">
      <formula>0</formula>
    </cfRule>
  </conditionalFormatting>
  <conditionalFormatting sqref="CM5">
    <cfRule type="cellIs" dxfId="2591" priority="727" operator="greaterThan">
      <formula>0</formula>
    </cfRule>
  </conditionalFormatting>
  <conditionalFormatting sqref="CN5">
    <cfRule type="cellIs" dxfId="2590" priority="728" operator="equal">
      <formula>"no"</formula>
    </cfRule>
    <cfRule type="cellIs" dxfId="2589" priority="729" operator="equal">
      <formula>"yes"</formula>
    </cfRule>
  </conditionalFormatting>
  <conditionalFormatting sqref="CI5">
    <cfRule type="cellIs" dxfId="2588" priority="724" operator="greaterThan">
      <formula>0</formula>
    </cfRule>
  </conditionalFormatting>
  <conditionalFormatting sqref="CJ5">
    <cfRule type="cellIs" dxfId="2587" priority="725" operator="equal">
      <formula>"no"</formula>
    </cfRule>
    <cfRule type="cellIs" dxfId="2586" priority="726" operator="equal">
      <formula>"yes"</formula>
    </cfRule>
  </conditionalFormatting>
  <conditionalFormatting sqref="CU5">
    <cfRule type="cellIs" dxfId="2585" priority="715" operator="greaterThan">
      <formula>0</formula>
    </cfRule>
  </conditionalFormatting>
  <conditionalFormatting sqref="CV5">
    <cfRule type="cellIs" dxfId="2584" priority="716" operator="equal">
      <formula>"no"</formula>
    </cfRule>
    <cfRule type="cellIs" dxfId="2583" priority="717" operator="equal">
      <formula>"yes"</formula>
    </cfRule>
  </conditionalFormatting>
  <conditionalFormatting sqref="BS5">
    <cfRule type="cellIs" dxfId="2582" priority="721" operator="greaterThan">
      <formula>0</formula>
    </cfRule>
  </conditionalFormatting>
  <conditionalFormatting sqref="BT5">
    <cfRule type="cellIs" dxfId="2581" priority="722" operator="equal">
      <formula>"no"</formula>
    </cfRule>
    <cfRule type="cellIs" dxfId="2580" priority="723" operator="equal">
      <formula>"yes"</formula>
    </cfRule>
  </conditionalFormatting>
  <conditionalFormatting sqref="CQ5">
    <cfRule type="cellIs" dxfId="2579" priority="718" operator="greaterThan">
      <formula>0</formula>
    </cfRule>
  </conditionalFormatting>
  <conditionalFormatting sqref="CR5">
    <cfRule type="cellIs" dxfId="2578" priority="719" operator="equal">
      <formula>"no"</formula>
    </cfRule>
    <cfRule type="cellIs" dxfId="2577" priority="720" operator="equal">
      <formula>"yes"</formula>
    </cfRule>
  </conditionalFormatting>
  <conditionalFormatting sqref="BP5">
    <cfRule type="cellIs" dxfId="2576" priority="713" operator="equal">
      <formula>"no"</formula>
    </cfRule>
    <cfRule type="cellIs" dxfId="2575" priority="714" operator="equal">
      <formula>"yes"</formula>
    </cfRule>
  </conditionalFormatting>
  <conditionalFormatting sqref="BO5">
    <cfRule type="cellIs" dxfId="2574" priority="712" operator="greaterThan">
      <formula>0</formula>
    </cfRule>
  </conditionalFormatting>
  <conditionalFormatting sqref="AE6 AM6 AQ6 AU6 AY6 BC6 BG6 BK6 BO6 BW6 CA6 CE6">
    <cfRule type="cellIs" dxfId="2573" priority="700" operator="greaterThan">
      <formula>0</formula>
    </cfRule>
  </conditionalFormatting>
  <conditionalFormatting sqref="L6">
    <cfRule type="cellIs" dxfId="2572" priority="710" operator="equal">
      <formula>"no"</formula>
    </cfRule>
    <cfRule type="cellIs" dxfId="2571" priority="711" operator="equal">
      <formula>"yes"</formula>
    </cfRule>
  </conditionalFormatting>
  <conditionalFormatting sqref="K6">
    <cfRule type="cellIs" dxfId="2570" priority="709" operator="greaterThan">
      <formula>0</formula>
    </cfRule>
  </conditionalFormatting>
  <conditionalFormatting sqref="T6">
    <cfRule type="cellIs" dxfId="2569" priority="707" operator="equal">
      <formula>"no"</formula>
    </cfRule>
    <cfRule type="cellIs" dxfId="2568" priority="708" operator="equal">
      <formula>"yes"</formula>
    </cfRule>
  </conditionalFormatting>
  <conditionalFormatting sqref="S6">
    <cfRule type="cellIs" dxfId="2567" priority="706" operator="greaterThan">
      <formula>0</formula>
    </cfRule>
  </conditionalFormatting>
  <conditionalFormatting sqref="AB6">
    <cfRule type="cellIs" dxfId="2566" priority="704" operator="equal">
      <formula>"no"</formula>
    </cfRule>
    <cfRule type="cellIs" dxfId="2565" priority="705" operator="equal">
      <formula>"yes"</formula>
    </cfRule>
  </conditionalFormatting>
  <conditionalFormatting sqref="AA6">
    <cfRule type="cellIs" dxfId="2564" priority="703" operator="greaterThan">
      <formula>0</formula>
    </cfRule>
  </conditionalFormatting>
  <conditionalFormatting sqref="AF6 AN6 AR6 AV6 AZ6 BD6 BH6 BL6 BP6 BX6 CB6 CF6">
    <cfRule type="cellIs" dxfId="2563" priority="701" operator="equal">
      <formula>"no"</formula>
    </cfRule>
    <cfRule type="cellIs" dxfId="2562" priority="702" operator="equal">
      <formula>"yes"</formula>
    </cfRule>
  </conditionalFormatting>
  <conditionalFormatting sqref="AJ6">
    <cfRule type="cellIs" dxfId="2561" priority="698" operator="equal">
      <formula>"no"</formula>
    </cfRule>
    <cfRule type="cellIs" dxfId="2560" priority="699" operator="equal">
      <formula>"yes"</formula>
    </cfRule>
  </conditionalFormatting>
  <conditionalFormatting sqref="AI6">
    <cfRule type="cellIs" dxfId="2559" priority="697" operator="greaterThan">
      <formula>0</formula>
    </cfRule>
  </conditionalFormatting>
  <conditionalFormatting sqref="P6">
    <cfRule type="cellIs" dxfId="2558" priority="695" operator="equal">
      <formula>"no"</formula>
    </cfRule>
    <cfRule type="cellIs" dxfId="2557" priority="696" operator="equal">
      <formula>"yes"</formula>
    </cfRule>
  </conditionalFormatting>
  <conditionalFormatting sqref="O6">
    <cfRule type="cellIs" dxfId="2556" priority="694" operator="greaterThan">
      <formula>0</formula>
    </cfRule>
  </conditionalFormatting>
  <conditionalFormatting sqref="X6">
    <cfRule type="cellIs" dxfId="2555" priority="692" operator="equal">
      <formula>"no"</formula>
    </cfRule>
    <cfRule type="cellIs" dxfId="2554" priority="693" operator="equal">
      <formula>"yes"</formula>
    </cfRule>
  </conditionalFormatting>
  <conditionalFormatting sqref="W6">
    <cfRule type="cellIs" dxfId="2553" priority="691" operator="greaterThan">
      <formula>0</formula>
    </cfRule>
  </conditionalFormatting>
  <conditionalFormatting sqref="CM6 DC6 DG6 DK6 DO6 DS6 DW6 EA6 EE6 EI6 EM6 EQ6 EU6 EY6 FC6 FG6 FK6 FO6 FS6 FW6 GA6 GE6 GI6 GM6 GQ6">
    <cfRule type="cellIs" dxfId="2552" priority="688" operator="greaterThan">
      <formula>0</formula>
    </cfRule>
  </conditionalFormatting>
  <conditionalFormatting sqref="CN6 CZ6 DD6 DH6 DL6 DP6 DT6 DX6 EB6 EF6 EJ6 EN6 ER6 EV6 EZ6 FD6 FH6 FL6 FP6 FT6 FX6 GB6 GF6 GJ6 GN6 GR6">
    <cfRule type="cellIs" dxfId="2551" priority="689" operator="equal">
      <formula>"no"</formula>
    </cfRule>
    <cfRule type="cellIs" dxfId="2550" priority="690" operator="equal">
      <formula>"yes"</formula>
    </cfRule>
  </conditionalFormatting>
  <conditionalFormatting sqref="CI6">
    <cfRule type="cellIs" dxfId="2549" priority="685" operator="greaterThan">
      <formula>0</formula>
    </cfRule>
  </conditionalFormatting>
  <conditionalFormatting sqref="CJ6">
    <cfRule type="cellIs" dxfId="2548" priority="686" operator="equal">
      <formula>"no"</formula>
    </cfRule>
    <cfRule type="cellIs" dxfId="2547" priority="687" operator="equal">
      <formula>"yes"</formula>
    </cfRule>
  </conditionalFormatting>
  <conditionalFormatting sqref="BS6">
    <cfRule type="cellIs" dxfId="2546" priority="682" operator="greaterThan">
      <formula>0</formula>
    </cfRule>
  </conditionalFormatting>
  <conditionalFormatting sqref="BT6">
    <cfRule type="cellIs" dxfId="2545" priority="683" operator="equal">
      <formula>"no"</formula>
    </cfRule>
    <cfRule type="cellIs" dxfId="2544" priority="684" operator="equal">
      <formula>"yes"</formula>
    </cfRule>
  </conditionalFormatting>
  <conditionalFormatting sqref="CQ6">
    <cfRule type="cellIs" dxfId="2543" priority="681" operator="greaterThan">
      <formula>0</formula>
    </cfRule>
  </conditionalFormatting>
  <conditionalFormatting sqref="CR6">
    <cfRule type="cellIs" dxfId="2542" priority="679" operator="equal">
      <formula>"no"</formula>
    </cfRule>
    <cfRule type="cellIs" dxfId="2541" priority="680" operator="equal">
      <formula>"yes"</formula>
    </cfRule>
  </conditionalFormatting>
  <conditionalFormatting sqref="L8">
    <cfRule type="cellIs" dxfId="2540" priority="677" operator="equal">
      <formula>"no"</formula>
    </cfRule>
    <cfRule type="cellIs" dxfId="2539" priority="678" operator="equal">
      <formula>"yes"</formula>
    </cfRule>
  </conditionalFormatting>
  <conditionalFormatting sqref="K8">
    <cfRule type="cellIs" dxfId="2538" priority="676" operator="greaterThan">
      <formula>0</formula>
    </cfRule>
  </conditionalFormatting>
  <conditionalFormatting sqref="T8">
    <cfRule type="cellIs" dxfId="2537" priority="674" operator="equal">
      <formula>"no"</formula>
    </cfRule>
    <cfRule type="cellIs" dxfId="2536" priority="675" operator="equal">
      <formula>"yes"</formula>
    </cfRule>
  </conditionalFormatting>
  <conditionalFormatting sqref="S8">
    <cfRule type="cellIs" dxfId="2535" priority="673" operator="greaterThan">
      <formula>0</formula>
    </cfRule>
  </conditionalFormatting>
  <conditionalFormatting sqref="AB8">
    <cfRule type="cellIs" dxfId="2534" priority="671" operator="equal">
      <formula>"no"</formula>
    </cfRule>
    <cfRule type="cellIs" dxfId="2533" priority="672" operator="equal">
      <formula>"yes"</formula>
    </cfRule>
  </conditionalFormatting>
  <conditionalFormatting sqref="AA8">
    <cfRule type="cellIs" dxfId="2532" priority="670" operator="greaterThan">
      <formula>0</formula>
    </cfRule>
  </conditionalFormatting>
  <conditionalFormatting sqref="AF8 AN8 AR8 AV8 AZ8 BD8 BH8 BL8 BP8 CF8">
    <cfRule type="cellIs" dxfId="2531" priority="668" operator="equal">
      <formula>"no"</formula>
    </cfRule>
    <cfRule type="cellIs" dxfId="2530" priority="669" operator="equal">
      <formula>"yes"</formula>
    </cfRule>
  </conditionalFormatting>
  <conditionalFormatting sqref="AE8 AM8 AQ8 AU8 AY8 BC8 BG8 BK8 BO8 CE8">
    <cfRule type="cellIs" dxfId="2529" priority="667" operator="greaterThan">
      <formula>0</formula>
    </cfRule>
  </conditionalFormatting>
  <conditionalFormatting sqref="AJ8">
    <cfRule type="cellIs" dxfId="2528" priority="665" operator="equal">
      <formula>"no"</formula>
    </cfRule>
    <cfRule type="cellIs" dxfId="2527" priority="666" operator="equal">
      <formula>"yes"</formula>
    </cfRule>
  </conditionalFormatting>
  <conditionalFormatting sqref="AI8">
    <cfRule type="cellIs" dxfId="2526" priority="664" operator="greaterThan">
      <formula>0</formula>
    </cfRule>
  </conditionalFormatting>
  <conditionalFormatting sqref="P8">
    <cfRule type="cellIs" dxfId="2525" priority="662" operator="equal">
      <formula>"no"</formula>
    </cfRule>
    <cfRule type="cellIs" dxfId="2524" priority="663" operator="equal">
      <formula>"yes"</formula>
    </cfRule>
  </conditionalFormatting>
  <conditionalFormatting sqref="O8">
    <cfRule type="cellIs" dxfId="2523" priority="661" operator="greaterThan">
      <formula>0</formula>
    </cfRule>
  </conditionalFormatting>
  <conditionalFormatting sqref="X8">
    <cfRule type="cellIs" dxfId="2522" priority="659" operator="equal">
      <formula>"no"</formula>
    </cfRule>
    <cfRule type="cellIs" dxfId="2521" priority="660" operator="equal">
      <formula>"yes"</formula>
    </cfRule>
  </conditionalFormatting>
  <conditionalFormatting sqref="W8">
    <cfRule type="cellIs" dxfId="2520" priority="658" operator="greaterThan">
      <formula>0</formula>
    </cfRule>
  </conditionalFormatting>
  <conditionalFormatting sqref="CN8 CZ8 DD8 DH8 DL8 DP8 DT8 DX8 EB8 EF8 EJ8 EN8 ER8 EV8 EZ8 FD8 FH8 FL8 FP8 FT8 FX8 GB8 GF8 GJ8 GN8 GR8">
    <cfRule type="cellIs" dxfId="2519" priority="656" operator="equal">
      <formula>"no"</formula>
    </cfRule>
    <cfRule type="cellIs" dxfId="2518" priority="657" operator="equal">
      <formula>"yes"</formula>
    </cfRule>
  </conditionalFormatting>
  <conditionalFormatting sqref="CM8 DC8 DG8 DK8 DO8 DS8 DW8 EA8 EE8 EI8 EM8 EQ8 EU8 EY8 FC8 FG8 FK8 FO8 FS8 FW8 GA8 GE8 GI8 GM8 GQ8">
    <cfRule type="cellIs" dxfId="2517" priority="655" operator="greaterThan">
      <formula>0</formula>
    </cfRule>
  </conditionalFormatting>
  <conditionalFormatting sqref="CJ8">
    <cfRule type="cellIs" dxfId="2516" priority="653" operator="equal">
      <formula>"no"</formula>
    </cfRule>
    <cfRule type="cellIs" dxfId="2515" priority="654" operator="equal">
      <formula>"yes"</formula>
    </cfRule>
  </conditionalFormatting>
  <conditionalFormatting sqref="CI8">
    <cfRule type="cellIs" dxfId="2514" priority="652" operator="greaterThan">
      <formula>0</formula>
    </cfRule>
  </conditionalFormatting>
  <conditionalFormatting sqref="BT8">
    <cfRule type="cellIs" dxfId="2513" priority="650" operator="equal">
      <formula>"no"</formula>
    </cfRule>
    <cfRule type="cellIs" dxfId="2512" priority="651" operator="equal">
      <formula>"yes"</formula>
    </cfRule>
  </conditionalFormatting>
  <conditionalFormatting sqref="BS8">
    <cfRule type="cellIs" dxfId="2511" priority="649" operator="greaterThan">
      <formula>0</formula>
    </cfRule>
  </conditionalFormatting>
  <conditionalFormatting sqref="BX8">
    <cfRule type="cellIs" dxfId="2510" priority="647" operator="equal">
      <formula>"no"</formula>
    </cfRule>
    <cfRule type="cellIs" dxfId="2509" priority="648" operator="equal">
      <formula>"yes"</formula>
    </cfRule>
  </conditionalFormatting>
  <conditionalFormatting sqref="BW8">
    <cfRule type="cellIs" dxfId="2508" priority="646" operator="greaterThan">
      <formula>0</formula>
    </cfRule>
  </conditionalFormatting>
  <conditionalFormatting sqref="CB8">
    <cfRule type="cellIs" dxfId="2507" priority="644" operator="equal">
      <formula>"no"</formula>
    </cfRule>
    <cfRule type="cellIs" dxfId="2506" priority="645" operator="equal">
      <formula>"yes"</formula>
    </cfRule>
  </conditionalFormatting>
  <conditionalFormatting sqref="CA8">
    <cfRule type="cellIs" dxfId="2505" priority="643" operator="greaterThan">
      <formula>0</formula>
    </cfRule>
  </conditionalFormatting>
  <conditionalFormatting sqref="CR8">
    <cfRule type="cellIs" dxfId="2504" priority="641" operator="equal">
      <formula>"no"</formula>
    </cfRule>
    <cfRule type="cellIs" dxfId="2503" priority="642" operator="equal">
      <formula>"yes"</formula>
    </cfRule>
  </conditionalFormatting>
  <conditionalFormatting sqref="CQ8">
    <cfRule type="cellIs" dxfId="2502" priority="640" operator="greaterThan">
      <formula>0</formula>
    </cfRule>
  </conditionalFormatting>
  <conditionalFormatting sqref="AE11 AM11 AQ11 AU11 AY11 BC11 BG11 BK11 BO11 BW11 CA11 CE11">
    <cfRule type="cellIs" dxfId="2501" priority="628" operator="greaterThan">
      <formula>0</formula>
    </cfRule>
  </conditionalFormatting>
  <conditionalFormatting sqref="L11">
    <cfRule type="cellIs" dxfId="2500" priority="638" operator="equal">
      <formula>"no"</formula>
    </cfRule>
    <cfRule type="cellIs" dxfId="2499" priority="639" operator="equal">
      <formula>"yes"</formula>
    </cfRule>
  </conditionalFormatting>
  <conditionalFormatting sqref="K11">
    <cfRule type="cellIs" dxfId="2498" priority="637" operator="greaterThan">
      <formula>0</formula>
    </cfRule>
  </conditionalFormatting>
  <conditionalFormatting sqref="T11">
    <cfRule type="cellIs" dxfId="2497" priority="635" operator="equal">
      <formula>"no"</formula>
    </cfRule>
    <cfRule type="cellIs" dxfId="2496" priority="636" operator="equal">
      <formula>"yes"</formula>
    </cfRule>
  </conditionalFormatting>
  <conditionalFormatting sqref="S11">
    <cfRule type="cellIs" dxfId="2495" priority="634" operator="greaterThan">
      <formula>0</formula>
    </cfRule>
  </conditionalFormatting>
  <conditionalFormatting sqref="AB11">
    <cfRule type="cellIs" dxfId="2494" priority="632" operator="equal">
      <formula>"no"</formula>
    </cfRule>
    <cfRule type="cellIs" dxfId="2493" priority="633" operator="equal">
      <formula>"yes"</formula>
    </cfRule>
  </conditionalFormatting>
  <conditionalFormatting sqref="AA11">
    <cfRule type="cellIs" dxfId="2492" priority="631" operator="greaterThan">
      <formula>0</formula>
    </cfRule>
  </conditionalFormatting>
  <conditionalFormatting sqref="AF11 AN11 AR11 AV11 AZ11 BD11 BH11 BL11 BP11 BX11 CB11 CF11">
    <cfRule type="cellIs" dxfId="2491" priority="629" operator="equal">
      <formula>"no"</formula>
    </cfRule>
    <cfRule type="cellIs" dxfId="2490" priority="630" operator="equal">
      <formula>"yes"</formula>
    </cfRule>
  </conditionalFormatting>
  <conditionalFormatting sqref="AJ11">
    <cfRule type="cellIs" dxfId="2489" priority="626" operator="equal">
      <formula>"no"</formula>
    </cfRule>
    <cfRule type="cellIs" dxfId="2488" priority="627" operator="equal">
      <formula>"yes"</formula>
    </cfRule>
  </conditionalFormatting>
  <conditionalFormatting sqref="AI11">
    <cfRule type="cellIs" dxfId="2487" priority="625" operator="greaterThan">
      <formula>0</formula>
    </cfRule>
  </conditionalFormatting>
  <conditionalFormatting sqref="P11">
    <cfRule type="cellIs" dxfId="2486" priority="623" operator="equal">
      <formula>"no"</formula>
    </cfRule>
    <cfRule type="cellIs" dxfId="2485" priority="624" operator="equal">
      <formula>"yes"</formula>
    </cfRule>
  </conditionalFormatting>
  <conditionalFormatting sqref="O11">
    <cfRule type="cellIs" dxfId="2484" priority="622" operator="greaterThan">
      <formula>0</formula>
    </cfRule>
  </conditionalFormatting>
  <conditionalFormatting sqref="X11">
    <cfRule type="cellIs" dxfId="2483" priority="620" operator="equal">
      <formula>"no"</formula>
    </cfRule>
    <cfRule type="cellIs" dxfId="2482" priority="621" operator="equal">
      <formula>"yes"</formula>
    </cfRule>
  </conditionalFormatting>
  <conditionalFormatting sqref="W11">
    <cfRule type="cellIs" dxfId="2481" priority="619" operator="greaterThan">
      <formula>0</formula>
    </cfRule>
  </conditionalFormatting>
  <conditionalFormatting sqref="CM11 CY11 DC11 DG11 DK11 DO11 DS11 DW11 EA11 EE11 EI11 EM11 EQ11 EU11 EY11 FC11 FG11 FK11 FO11 FS11 FW11 GA11 GE11 GI11 GM11 GQ11">
    <cfRule type="cellIs" dxfId="2480" priority="616" operator="greaterThan">
      <formula>0</formula>
    </cfRule>
  </conditionalFormatting>
  <conditionalFormatting sqref="CN11 CZ11 DD11 DH11 DL11 DP11 DT11 DX11 EB11 EF11 EJ11 EN11 ER11 EV11 EZ11 FD11 FH11 FL11 FP11 FT11 FX11 GB11 GF11 GJ11 GN11 GR11">
    <cfRule type="cellIs" dxfId="2479" priority="617" operator="equal">
      <formula>"no"</formula>
    </cfRule>
    <cfRule type="cellIs" dxfId="2478" priority="618" operator="equal">
      <formula>"yes"</formula>
    </cfRule>
  </conditionalFormatting>
  <conditionalFormatting sqref="CI11">
    <cfRule type="cellIs" dxfId="2477" priority="613" operator="greaterThan">
      <formula>0</formula>
    </cfRule>
  </conditionalFormatting>
  <conditionalFormatting sqref="CJ11">
    <cfRule type="cellIs" dxfId="2476" priority="614" operator="equal">
      <formula>"no"</formula>
    </cfRule>
    <cfRule type="cellIs" dxfId="2475" priority="615" operator="equal">
      <formula>"yes"</formula>
    </cfRule>
  </conditionalFormatting>
  <conditionalFormatting sqref="CV11">
    <cfRule type="cellIs" dxfId="2474" priority="605" operator="equal">
      <formula>"no"</formula>
    </cfRule>
    <cfRule type="cellIs" dxfId="2473" priority="606" operator="equal">
      <formula>"yes"</formula>
    </cfRule>
  </conditionalFormatting>
  <conditionalFormatting sqref="CU11">
    <cfRule type="cellIs" dxfId="2472" priority="604" operator="greaterThan">
      <formula>0</formula>
    </cfRule>
  </conditionalFormatting>
  <conditionalFormatting sqref="CQ11">
    <cfRule type="cellIs" dxfId="2471" priority="607" operator="greaterThan">
      <formula>0</formula>
    </cfRule>
  </conditionalFormatting>
  <conditionalFormatting sqref="CR11">
    <cfRule type="cellIs" dxfId="2470" priority="608" operator="equal">
      <formula>"no"</formula>
    </cfRule>
    <cfRule type="cellIs" dxfId="2469" priority="609" operator="equal">
      <formula>"yes"</formula>
    </cfRule>
  </conditionalFormatting>
  <conditionalFormatting sqref="T16 T27 T38 T49 T60 T71 T82">
    <cfRule type="cellIs" dxfId="2468" priority="592" operator="equal">
      <formula>"no"</formula>
    </cfRule>
    <cfRule type="cellIs" dxfId="2467" priority="593" operator="equal">
      <formula>"yes"</formula>
    </cfRule>
  </conditionalFormatting>
  <conditionalFormatting sqref="S16 S27 S38 S49 S60 S71 S82">
    <cfRule type="cellIs" dxfId="2466" priority="591" operator="greaterThan">
      <formula>0</formula>
    </cfRule>
  </conditionalFormatting>
  <conditionalFormatting sqref="AF16 AF27 AF38 AF49 AF60 AF71 AF82 AN16 AN27 AN38 AN49 AN60 AN71 AN82 AR16 AR27 AR38 AR49 AR60 AR71 AR82 AV16 AV27 AV38 AV49 AV60 AV71 AV82 AZ16 AZ27 AZ38 AZ49 AZ60 AZ71 AZ82 BD16 BD27 BD38 BD49 BD60 BD71 BD82 BH16 BH27 BH38 BH49 BH60 BH71 BH82 BL16 BL27 BL38 BL49 BL60 BL71 BL82 BX16 BX27 BX38 BX49 BX60 BX71 BX82 CB16 CB27 CB38 CB49 CB60 CB71 CB82 CF16 CF27 CF38 CF49 CF60 CF71 CF82">
    <cfRule type="cellIs" dxfId="2465" priority="586" operator="equal">
      <formula>"no"</formula>
    </cfRule>
    <cfRule type="cellIs" dxfId="2464" priority="587" operator="equal">
      <formula>"yes"</formula>
    </cfRule>
  </conditionalFormatting>
  <conditionalFormatting sqref="AE16 AE27 AE38 AE49 AE60 AE71 AE82 AM16 AM27 AM38 AM49 AM60 AM71 AM82 AQ16 AQ27 AQ38 AQ49 AQ60 AQ71 AQ82 AU16 AU27 AU38 AU49 AU60 AU71 AU82 AY16 AY27 AY38 AY49 AY60 AY71 AY82 BC16 BC27 BC38 BC49 BC60 BC71 BC82 BG16 BG27 BG38 BG49 BG60 BG71 BG82 BK16 BK27 BK38 BK49 BK60 BK71 BK82 BW16 BW27 BW38 BW49 BW60 BW71 BW82 CA16 CA27 CA38 CA49 CA60 CA71 CA82 CE16 CE27 CE38 CE49 CE60 CE71 CE82">
    <cfRule type="cellIs" dxfId="2463" priority="585" operator="greaterThan">
      <formula>0</formula>
    </cfRule>
  </conditionalFormatting>
  <conditionalFormatting sqref="P16 P27 P38 P49 P60 P71 P82">
    <cfRule type="cellIs" dxfId="2462" priority="580" operator="equal">
      <formula>"no"</formula>
    </cfRule>
    <cfRule type="cellIs" dxfId="2461" priority="581" operator="equal">
      <formula>"yes"</formula>
    </cfRule>
  </conditionalFormatting>
  <conditionalFormatting sqref="O16 O27 O38 O49 O60 O71 O82">
    <cfRule type="cellIs" dxfId="2460" priority="579" operator="greaterThan">
      <formula>0</formula>
    </cfRule>
  </conditionalFormatting>
  <conditionalFormatting sqref="AI16 AI27 AI38 AI49 AI60 AI71 AI82">
    <cfRule type="cellIs" dxfId="2459" priority="582" operator="greaterThan">
      <formula>0</formula>
    </cfRule>
  </conditionalFormatting>
  <conditionalFormatting sqref="AB16 AB27 AB38 AB49 AB60 AB71 AB82">
    <cfRule type="cellIs" dxfId="2458" priority="589" operator="equal">
      <formula>"no"</formula>
    </cfRule>
    <cfRule type="cellIs" dxfId="2457" priority="590" operator="equal">
      <formula>"yes"</formula>
    </cfRule>
  </conditionalFormatting>
  <conditionalFormatting sqref="AA16 AA27 AA38 AA49 AA60 AA71 AA82">
    <cfRule type="cellIs" dxfId="2456" priority="588" operator="greaterThan">
      <formula>0</formula>
    </cfRule>
  </conditionalFormatting>
  <conditionalFormatting sqref="AJ16 AJ27 AJ38 AJ49 AJ60 AJ71 AJ82">
    <cfRule type="cellIs" dxfId="2455" priority="583" operator="equal">
      <formula>"no"</formula>
    </cfRule>
    <cfRule type="cellIs" dxfId="2454" priority="584" operator="equal">
      <formula>"yes"</formula>
    </cfRule>
  </conditionalFormatting>
  <conditionalFormatting sqref="X16 X27 X38 X49 X60 X71 X82">
    <cfRule type="cellIs" dxfId="2453" priority="577" operator="equal">
      <formula>"no"</formula>
    </cfRule>
    <cfRule type="cellIs" dxfId="2452" priority="578" operator="equal">
      <formula>"yes"</formula>
    </cfRule>
  </conditionalFormatting>
  <conditionalFormatting sqref="W16 W27 W38 W49 W60 W71 W82">
    <cfRule type="cellIs" dxfId="2451" priority="576" operator="greaterThan">
      <formula>0</formula>
    </cfRule>
  </conditionalFormatting>
  <conditionalFormatting sqref="CN16 CN27 CN38 CN49 CN60 CN71 CN82">
    <cfRule type="cellIs" dxfId="2450" priority="574" operator="equal">
      <formula>"no"</formula>
    </cfRule>
    <cfRule type="cellIs" dxfId="2449" priority="575" operator="equal">
      <formula>"yes"</formula>
    </cfRule>
  </conditionalFormatting>
  <conditionalFormatting sqref="CM16 CM27 CM38 CM49 CM60 CM71 CM82">
    <cfRule type="cellIs" dxfId="2448" priority="573" operator="greaterThan">
      <formula>0</formula>
    </cfRule>
  </conditionalFormatting>
  <conditionalFormatting sqref="CJ16 CJ27 CJ38 CJ49 CJ60 CJ71 CJ82">
    <cfRule type="cellIs" dxfId="2447" priority="571" operator="equal">
      <formula>"no"</formula>
    </cfRule>
    <cfRule type="cellIs" dxfId="2446" priority="572" operator="equal">
      <formula>"yes"</formula>
    </cfRule>
  </conditionalFormatting>
  <conditionalFormatting sqref="CI16 CI27 CI38 CI49 CI60 CI71 CI82">
    <cfRule type="cellIs" dxfId="2445" priority="570" operator="greaterThan">
      <formula>0</formula>
    </cfRule>
  </conditionalFormatting>
  <conditionalFormatting sqref="BT16 BT27 BT38 BT49 BT60 BT71 BT82">
    <cfRule type="cellIs" dxfId="2444" priority="568" operator="equal">
      <formula>"no"</formula>
    </cfRule>
    <cfRule type="cellIs" dxfId="2443" priority="569" operator="equal">
      <formula>"yes"</formula>
    </cfRule>
  </conditionalFormatting>
  <conditionalFormatting sqref="BS16 BS27 BS38 BS49 BS60 BS71 BS82">
    <cfRule type="cellIs" dxfId="2442" priority="567" operator="greaterThan">
      <formula>0</formula>
    </cfRule>
  </conditionalFormatting>
  <conditionalFormatting sqref="CQ16 CQ27 CQ38 CQ49 CQ60 CQ71 CQ82">
    <cfRule type="cellIs" dxfId="2441" priority="564" operator="greaterThan">
      <formula>0</formula>
    </cfRule>
  </conditionalFormatting>
  <conditionalFormatting sqref="CR16 CR27 CR38 CR49 CR60 CR71 CR82">
    <cfRule type="cellIs" dxfId="2440" priority="565" operator="equal">
      <formula>"no"</formula>
    </cfRule>
    <cfRule type="cellIs" dxfId="2439" priority="566" operator="equal">
      <formula>"yes"</formula>
    </cfRule>
  </conditionalFormatting>
  <conditionalFormatting sqref="CU16 CU27 CU38 CU49 CU60 CU71 CU82">
    <cfRule type="cellIs" dxfId="2438" priority="561" operator="greaterThan">
      <formula>0</formula>
    </cfRule>
  </conditionalFormatting>
  <conditionalFormatting sqref="CV16 CV27 CV38 CV49 CV60 CV71 CV82">
    <cfRule type="cellIs" dxfId="2437" priority="562" operator="equal">
      <formula>"no"</formula>
    </cfRule>
    <cfRule type="cellIs" dxfId="2436" priority="563" operator="equal">
      <formula>"yes"</formula>
    </cfRule>
  </conditionalFormatting>
  <conditionalFormatting sqref="BO16 BO27 BO38 BO49 BO60 BO71 BO82">
    <cfRule type="cellIs" dxfId="2435" priority="558" operator="greaterThan">
      <formula>0</formula>
    </cfRule>
  </conditionalFormatting>
  <conditionalFormatting sqref="BP16 BP27 BP38 BP49 BP60 BP71 BP82">
    <cfRule type="cellIs" dxfId="2434" priority="559" operator="equal">
      <formula>"no"</formula>
    </cfRule>
    <cfRule type="cellIs" dxfId="2433" priority="560" operator="equal">
      <formula>"yes"</formula>
    </cfRule>
  </conditionalFormatting>
  <conditionalFormatting sqref="L17 L28 L39 L50 L61 L72 L83">
    <cfRule type="cellIs" dxfId="2432" priority="556" operator="equal">
      <formula>"no"</formula>
    </cfRule>
    <cfRule type="cellIs" dxfId="2431" priority="557" operator="equal">
      <formula>"yes"</formula>
    </cfRule>
  </conditionalFormatting>
  <conditionalFormatting sqref="K17 K28 K39 K50 K61 K72 K83">
    <cfRule type="cellIs" dxfId="2430" priority="555" operator="greaterThan">
      <formula>0</formula>
    </cfRule>
  </conditionalFormatting>
  <conditionalFormatting sqref="AB17 AB28 AB39 AB50 AB61 AB72 AB83">
    <cfRule type="cellIs" dxfId="2429" priority="550" operator="equal">
      <formula>"no"</formula>
    </cfRule>
    <cfRule type="cellIs" dxfId="2428" priority="551" operator="equal">
      <formula>"yes"</formula>
    </cfRule>
  </conditionalFormatting>
  <conditionalFormatting sqref="S17 S28 S39 S50 S61 S72 S83">
    <cfRule type="cellIs" dxfId="2427" priority="552" operator="greaterThan">
      <formula>0</formula>
    </cfRule>
  </conditionalFormatting>
  <conditionalFormatting sqref="T17 T28 T39 T50 T61 T72 T83">
    <cfRule type="cellIs" dxfId="2426" priority="553" operator="equal">
      <formula>"no"</formula>
    </cfRule>
    <cfRule type="cellIs" dxfId="2425" priority="554" operator="equal">
      <formula>"yes"</formula>
    </cfRule>
  </conditionalFormatting>
  <conditionalFormatting sqref="CQ17 CQ28 CQ39 CQ50 CQ61 CQ72 CQ83">
    <cfRule type="cellIs" dxfId="2424" priority="527" operator="greaterThan">
      <formula>0</formula>
    </cfRule>
  </conditionalFormatting>
  <conditionalFormatting sqref="CR17 CR28 CR39 CR50 CR61 CR72 CR83">
    <cfRule type="cellIs" dxfId="2423" priority="525" operator="equal">
      <formula>"no"</formula>
    </cfRule>
    <cfRule type="cellIs" dxfId="2422" priority="526" operator="equal">
      <formula>"yes"</formula>
    </cfRule>
  </conditionalFormatting>
  <conditionalFormatting sqref="GV5">
    <cfRule type="cellIs" dxfId="2421" priority="441" operator="equal">
      <formula>"no"</formula>
    </cfRule>
    <cfRule type="cellIs" dxfId="2420" priority="442" operator="equal">
      <formula>"yes"</formula>
    </cfRule>
  </conditionalFormatting>
  <conditionalFormatting sqref="GU5">
    <cfRule type="cellIs" dxfId="2419" priority="440" operator="greaterThan">
      <formula>0</formula>
    </cfRule>
  </conditionalFormatting>
  <conditionalFormatting sqref="JD5">
    <cfRule type="cellIs" dxfId="2418" priority="420" operator="equal">
      <formula>"no"</formula>
    </cfRule>
    <cfRule type="cellIs" dxfId="2417" priority="421" operator="equal">
      <formula>"yes"</formula>
    </cfRule>
  </conditionalFormatting>
  <conditionalFormatting sqref="JC5">
    <cfRule type="cellIs" dxfId="2416" priority="419" operator="greaterThan">
      <formula>0</formula>
    </cfRule>
  </conditionalFormatting>
  <conditionalFormatting sqref="HD5">
    <cfRule type="cellIs" dxfId="2415" priority="438" operator="equal">
      <formula>"no"</formula>
    </cfRule>
    <cfRule type="cellIs" dxfId="2414" priority="439" operator="equal">
      <formula>"yes"</formula>
    </cfRule>
  </conditionalFormatting>
  <conditionalFormatting sqref="HC5">
    <cfRule type="cellIs" dxfId="2413" priority="437" operator="greaterThan">
      <formula>0</formula>
    </cfRule>
  </conditionalFormatting>
  <conditionalFormatting sqref="HL5">
    <cfRule type="cellIs" dxfId="2412" priority="435" operator="equal">
      <formula>"no"</formula>
    </cfRule>
    <cfRule type="cellIs" dxfId="2411" priority="436" operator="equal">
      <formula>"yes"</formula>
    </cfRule>
  </conditionalFormatting>
  <conditionalFormatting sqref="HK5">
    <cfRule type="cellIs" dxfId="2410" priority="434" operator="greaterThan">
      <formula>0</formula>
    </cfRule>
  </conditionalFormatting>
  <conditionalFormatting sqref="HP5 HX5 IB5 IF5 IJ5 IN5 IR5 IV5">
    <cfRule type="cellIs" dxfId="2409" priority="432" operator="equal">
      <formula>"no"</formula>
    </cfRule>
    <cfRule type="cellIs" dxfId="2408" priority="433" operator="equal">
      <formula>"yes"</formula>
    </cfRule>
  </conditionalFormatting>
  <conditionalFormatting sqref="HO5 HW5 IA5 IE5 II5 IM5 IQ5 IU5">
    <cfRule type="cellIs" dxfId="2407" priority="431" operator="greaterThan">
      <formula>0</formula>
    </cfRule>
  </conditionalFormatting>
  <conditionalFormatting sqref="IZ5">
    <cfRule type="cellIs" dxfId="2406" priority="417" operator="equal">
      <formula>"no"</formula>
    </cfRule>
    <cfRule type="cellIs" dxfId="2405" priority="418" operator="equal">
      <formula>"yes"</formula>
    </cfRule>
  </conditionalFormatting>
  <conditionalFormatting sqref="IY5">
    <cfRule type="cellIs" dxfId="2404" priority="416" operator="greaterThan">
      <formula>0</formula>
    </cfRule>
  </conditionalFormatting>
  <conditionalFormatting sqref="HG5">
    <cfRule type="cellIs" dxfId="2403" priority="422" operator="greaterThan">
      <formula>0</formula>
    </cfRule>
  </conditionalFormatting>
  <conditionalFormatting sqref="HT5">
    <cfRule type="cellIs" dxfId="2402" priority="429" operator="equal">
      <formula>"no"</formula>
    </cfRule>
    <cfRule type="cellIs" dxfId="2401" priority="430" operator="equal">
      <formula>"yes"</formula>
    </cfRule>
  </conditionalFormatting>
  <conditionalFormatting sqref="HS5">
    <cfRule type="cellIs" dxfId="2400" priority="428" operator="greaterThan">
      <formula>0</formula>
    </cfRule>
  </conditionalFormatting>
  <conditionalFormatting sqref="GZ5">
    <cfRule type="cellIs" dxfId="2399" priority="426" operator="equal">
      <formula>"no"</formula>
    </cfRule>
    <cfRule type="cellIs" dxfId="2398" priority="427" operator="equal">
      <formula>"yes"</formula>
    </cfRule>
  </conditionalFormatting>
  <conditionalFormatting sqref="GY5">
    <cfRule type="cellIs" dxfId="2397" priority="425" operator="greaterThan">
      <formula>0</formula>
    </cfRule>
  </conditionalFormatting>
  <conditionalFormatting sqref="HH5">
    <cfRule type="cellIs" dxfId="2396" priority="423" operator="equal">
      <formula>"no"</formula>
    </cfRule>
    <cfRule type="cellIs" dxfId="2395" priority="424" operator="equal">
      <formula>"yes"</formula>
    </cfRule>
  </conditionalFormatting>
  <conditionalFormatting sqref="GV6">
    <cfRule type="cellIs" dxfId="2394" priority="414" operator="equal">
      <formula>"no"</formula>
    </cfRule>
    <cfRule type="cellIs" dxfId="2393" priority="415" operator="equal">
      <formula>"yes"</formula>
    </cfRule>
  </conditionalFormatting>
  <conditionalFormatting sqref="GU6">
    <cfRule type="cellIs" dxfId="2392" priority="413" operator="greaterThan">
      <formula>0</formula>
    </cfRule>
  </conditionalFormatting>
  <conditionalFormatting sqref="HD6">
    <cfRule type="cellIs" dxfId="2391" priority="411" operator="equal">
      <formula>"no"</formula>
    </cfRule>
    <cfRule type="cellIs" dxfId="2390" priority="412" operator="equal">
      <formula>"yes"</formula>
    </cfRule>
  </conditionalFormatting>
  <conditionalFormatting sqref="HC6">
    <cfRule type="cellIs" dxfId="2389" priority="410" operator="greaterThan">
      <formula>0</formula>
    </cfRule>
  </conditionalFormatting>
  <conditionalFormatting sqref="HL6">
    <cfRule type="cellIs" dxfId="2388" priority="408" operator="equal">
      <formula>"no"</formula>
    </cfRule>
    <cfRule type="cellIs" dxfId="2387" priority="409" operator="equal">
      <formula>"yes"</formula>
    </cfRule>
  </conditionalFormatting>
  <conditionalFormatting sqref="HK6">
    <cfRule type="cellIs" dxfId="2386" priority="407" operator="greaterThan">
      <formula>0</formula>
    </cfRule>
  </conditionalFormatting>
  <conditionalFormatting sqref="HP6 HX6 IB6 IF6 IJ6 IN6 IR6 IV6 IZ6">
    <cfRule type="cellIs" dxfId="2385" priority="405" operator="equal">
      <formula>"no"</formula>
    </cfRule>
    <cfRule type="cellIs" dxfId="2384" priority="406" operator="equal">
      <formula>"yes"</formula>
    </cfRule>
  </conditionalFormatting>
  <conditionalFormatting sqref="HO6 HW6 IA6 IE6 II6 IM6 IQ6 IU6 IY6">
    <cfRule type="cellIs" dxfId="2383" priority="404" operator="greaterThan">
      <formula>0</formula>
    </cfRule>
  </conditionalFormatting>
  <conditionalFormatting sqref="HT6">
    <cfRule type="cellIs" dxfId="2382" priority="402" operator="equal">
      <formula>"no"</formula>
    </cfRule>
    <cfRule type="cellIs" dxfId="2381" priority="403" operator="equal">
      <formula>"yes"</formula>
    </cfRule>
  </conditionalFormatting>
  <conditionalFormatting sqref="HS6">
    <cfRule type="cellIs" dxfId="2380" priority="401" operator="greaterThan">
      <formula>0</formula>
    </cfRule>
  </conditionalFormatting>
  <conditionalFormatting sqref="GZ6">
    <cfRule type="cellIs" dxfId="2379" priority="399" operator="equal">
      <formula>"no"</formula>
    </cfRule>
    <cfRule type="cellIs" dxfId="2378" priority="400" operator="equal">
      <formula>"yes"</formula>
    </cfRule>
  </conditionalFormatting>
  <conditionalFormatting sqref="GY6">
    <cfRule type="cellIs" dxfId="2377" priority="398" operator="greaterThan">
      <formula>0</formula>
    </cfRule>
  </conditionalFormatting>
  <conditionalFormatting sqref="HH6">
    <cfRule type="cellIs" dxfId="2376" priority="396" operator="equal">
      <formula>"no"</formula>
    </cfRule>
    <cfRule type="cellIs" dxfId="2375" priority="397" operator="equal">
      <formula>"yes"</formula>
    </cfRule>
  </conditionalFormatting>
  <conditionalFormatting sqref="HG6">
    <cfRule type="cellIs" dxfId="2374" priority="395" operator="greaterThan">
      <formula>0</formula>
    </cfRule>
  </conditionalFormatting>
  <conditionalFormatting sqref="JD6">
    <cfRule type="cellIs" dxfId="2373" priority="393" operator="equal">
      <formula>"no"</formula>
    </cfRule>
    <cfRule type="cellIs" dxfId="2372" priority="394" operator="equal">
      <formula>"yes"</formula>
    </cfRule>
  </conditionalFormatting>
  <conditionalFormatting sqref="JC6">
    <cfRule type="cellIs" dxfId="2371" priority="392" operator="greaterThan">
      <formula>0</formula>
    </cfRule>
  </conditionalFormatting>
  <conditionalFormatting sqref="GV8">
    <cfRule type="cellIs" dxfId="2370" priority="390" operator="equal">
      <formula>"no"</formula>
    </cfRule>
    <cfRule type="cellIs" dxfId="2369" priority="391" operator="equal">
      <formula>"yes"</formula>
    </cfRule>
  </conditionalFormatting>
  <conditionalFormatting sqref="GU8">
    <cfRule type="cellIs" dxfId="2368" priority="389" operator="greaterThan">
      <formula>0</formula>
    </cfRule>
  </conditionalFormatting>
  <conditionalFormatting sqref="HC8">
    <cfRule type="cellIs" dxfId="2367" priority="386" operator="greaterThan">
      <formula>0</formula>
    </cfRule>
  </conditionalFormatting>
  <conditionalFormatting sqref="HD8">
    <cfRule type="cellIs" dxfId="2366" priority="387" operator="equal">
      <formula>"no"</formula>
    </cfRule>
    <cfRule type="cellIs" dxfId="2365" priority="388" operator="equal">
      <formula>"yes"</formula>
    </cfRule>
  </conditionalFormatting>
  <conditionalFormatting sqref="HL8">
    <cfRule type="cellIs" dxfId="2364" priority="384" operator="equal">
      <formula>"no"</formula>
    </cfRule>
    <cfRule type="cellIs" dxfId="2363" priority="385" operator="equal">
      <formula>"yes"</formula>
    </cfRule>
  </conditionalFormatting>
  <conditionalFormatting sqref="CM19 CM30 CM41 CM52 CM63 CM74 CM85 DC19 DC30 DC41 DC52 DC63 DC74 DC85 DG19 DG30 DG41 DG52 DG63 DG74 DG85 DK19 DK30 DK41 DK52 DK63 DK74 DK85 DO19 DO30 DO41 DO52 DO63 DO74 DO85 DS19 DS30 DS41 DS52 DS63 DS74 DS85 DW19 DW30 DW41 DW52 DW63 DW74 DW85 EA19 EA30 EA41 EA52 EA63 EA74 EA85 EE19 EE30 EE41 EE52 EE63 EE74 EE85 EI19 EI30 EI41 EI52 EI63 EI74 EI85 EM19 EM30 EM41 EM52 EM63 EM74 EM85 EQ19 EQ30 EQ41 EQ52 EQ63 EQ74 EQ85 EU19 EU30 EU41 EU52 EU63 EU74 EU85 EY19 EY30 EY41 EY52 EY63 EY74 EY85 FC19 FC30 FC41 FC52 FC63 FC74 FC85 FG19 FG30 FG41 FG52 FG63 FG74 FG85 FK19 FK30 FK41 FK52 FK63 FK74 FK85 FO19 FO30 FO41 FO52 FO63 FO74 FO85 FS19 FS30 FS41 FS52 FS63 FS74 FS85 FW19 FW30 FW41 FW52 FW63 FW74 FW85 GA19 GA30 GA41 GA52 GA63 GA74 GA85 GE19 GE30 GE41 GE52 GE63 GE74 GE85 GI19 GI30 GI41 GI52 GI63 GI74 GI85 GM19 GM30 GM41 GM52 GM63 GM74 GM85 GQ19 GQ30 GQ41 GQ52 GQ63 GQ74 GQ85">
    <cfRule type="cellIs" dxfId="2362" priority="501" operator="greaterThan">
      <formula>0</formula>
    </cfRule>
  </conditionalFormatting>
  <conditionalFormatting sqref="CN19 CN30 CN41 CN52 CN63 CN74 CN85 CZ19 CZ30 CZ41 CZ52 CZ63 CZ74 CZ85 DD19 DD30 DD41 DD52 DD63 DD74 DD85 DH19 DH30 DH41 DH52 DH63 DH74 DH85 DL19 DL30 DL41 DL52 DL63 DL74 DL85 DP19 DP30 DP41 DP52 DP63 DP74 DP85 DT19 DT30 DT41 DT52 DT63 DT74 DT85 DX19 DX30 DX41 DX52 DX63 DX74 DX85 EB19 EB30 EB41 EB52 EB63 EB74 EB85 EF19 EF30 EF41 EF52 EF63 EF74 EF85 EJ19 EJ30 EJ41 EJ52 EJ63 EJ74 EJ85 EN19 EN30 EN41 EN52 EN63 EN74 EN85 ER19 ER30 ER41 ER52 ER63 ER74 ER85 EV19 EV30 EV41 EV52 EV63 EV74 EV85 EZ19 EZ30 EZ41 EZ52 EZ63 EZ74 EZ85 FD19 FD30 FD41 FD52 FD63 FD74 FD85 FH19 FH30 FH41 FH52 FH63 FH74 FH85 FL19 FL30 FL41 FL52 FL63 FL74 FL85 FP19 FP30 FP41 FP52 FP63 FP74 FP85 FT19 FT30 FT41 FT52 FT63 FT74 FT85 FX19 FX30 FX41 FX52 FX63 FX74 FX85 GB19 GB30 GB41 GB52 GB63 GB74 GB85 GF19 GF30 GF41 GF52 GF63 GF74 GF85 GJ19 GJ30 GJ41 GJ52 GJ63 GJ74 GJ85 GN19 GN30 GN41 GN52 GN63 GN74 GN85 GR19 GR30 GR41 GR52 GR63 GR74 GR85">
    <cfRule type="cellIs" dxfId="2361" priority="502" operator="equal">
      <formula>"no"</formula>
    </cfRule>
    <cfRule type="cellIs" dxfId="2360" priority="503" operator="equal">
      <formula>"yes"</formula>
    </cfRule>
  </conditionalFormatting>
  <conditionalFormatting sqref="X17 X28 X39 X50 X61 X72 X83">
    <cfRule type="cellIs" dxfId="2359" priority="538" operator="equal">
      <formula>"no"</formula>
    </cfRule>
    <cfRule type="cellIs" dxfId="2358" priority="539" operator="equal">
      <formula>"yes"</formula>
    </cfRule>
  </conditionalFormatting>
  <conditionalFormatting sqref="W17 W28 W39 W50 W61 W72 W83">
    <cfRule type="cellIs" dxfId="2357" priority="537" operator="greaterThan">
      <formula>0</formula>
    </cfRule>
  </conditionalFormatting>
  <conditionalFormatting sqref="AA17 AA28 AA39 AA50 AA61 AA72 AA83">
    <cfRule type="cellIs" dxfId="2356" priority="549" operator="greaterThan">
      <formula>0</formula>
    </cfRule>
  </conditionalFormatting>
  <conditionalFormatting sqref="CN17 CN28 CN39 CN50 CN61 CN72 CN83 CZ17 CZ28 CZ39 CZ50 CZ61 CZ72 CZ83 DD17 DD28 DD39 DD50 DD61 DD72 DD83 DH17 DH28 DH39 DH50 DH61 DH72 DH83 DL17 DL28 DL39 DL50 DL61 DL72 DL83 DP17 DP28 DP39 DP50 DP61 DP72 DP83 DT17 DT28 DT39 DT50 DT61 DT72 DT83 DX17 DX28 DX39 DX50 DX61 DX72 DX83 EB17 EB28 EB39 EB50 EB61 EB72 EB83 EF17 EF28 EF39 EF50 EF61 EF72 EF83 EJ17 EJ28 EJ39 EJ50 EJ61 EJ72 EJ83 EN17 EN28 EN39 EN50 EN61 EN72 EN83 ER17 ER28 ER39 ER50 ER61 ER72 ER83 EV17 EV28 EV39 EV50 EV61 EV72 EV83 EZ17 EZ28 EZ39 EZ50 EZ61 EZ72 EZ83 FD17 FD28 FD39 FD50 FD61 FD72 FD83 FH17 FH28 FH39 FH50 FH61 FH72 FH83 FL17 FL28 FL39 FL50 FL61 FL72 FL83 FP17 FP28 FP39 FP50 FP61 FP72 FP83 FT17 FT28 FT39 FT50 FT61 FT72 FT83 FX17 FX28 FX39 FX50 FX61 FX72 FX83 GB17 GB28 GB39 GB50 GB61 GB72 GB83 GF17 GF28 GF39 GF50 GF61 GF72 GF83 GJ17 GJ28 GJ39 GJ50 GJ61 GJ72 GJ83 GN17 GN28 GN39 GN50 GN61 GN72 GN83 GR17 GR28 GR39 GR50 GR61 GR72 GR83">
    <cfRule type="cellIs" dxfId="2355" priority="535" operator="equal">
      <formula>"no"</formula>
    </cfRule>
    <cfRule type="cellIs" dxfId="2354" priority="536" operator="equal">
      <formula>"yes"</formula>
    </cfRule>
  </conditionalFormatting>
  <conditionalFormatting sqref="CM17 CM28 CM39 CM50 CM61 CM72 CM83 DC17 DC28 DC39 DC50 DC61 DC72 DC83 DG17 DG28 DG39 DG50 DG61 DG72 DG83 DK17 DK28 DK39 DK50 DK61 DK72 DK83 DO17 DO28 DO39 DO50 DO61 DO72 DO83 DS17 DS28 DS39 DS50 DS61 DS72 DS83 DW17 DW28 DW39 DW50 DW61 DW72 DW83 EA17 EA28 EA39 EA50 EA61 EA72 EA83 EE17 EE28 EE39 EE50 EE61 EE72 EE83 EI17 EI28 EI39 EI50 EI61 EI72 EI83 EM17 EM28 EM39 EM50 EM61 EM72 EM83 EQ17 EQ28 EQ39 EQ50 EQ61 EQ72 EQ83 EU17 EU28 EU39 EU50 EU61 EU72 EU83 EY17 EY28 EY39 EY50 EY61 EY72 EY83 FC17 FC28 FC39 FC50 FC61 FC72 FC83 FG17 FG28 FG39 FG50 FG61 FG72 FG83 FK17 FK28 FK39 FK50 FK61 FK72 FK83 FO17 FO28 FO39 FO50 FO61 FO72 FO83 FS17 FS28 FS39 FS50 FS61 FS72 FS83 FW17 FW28 FW39 FW50 FW61 FW72 FW83 GA17 GA28 GA39 GA50 GA61 GA72 GA83 GE17 GE28 GE39 GE50 GE61 GE72 GE83 GI17 GI28 GI39 GI50 GI61 GI72 GI83 GM17 GM28 GM39 GM50 GM61 GM72 GM83 GQ17 GQ28 GQ39 GQ50 GQ61 GQ72 GQ83">
    <cfRule type="cellIs" dxfId="2353" priority="534" operator="greaterThan">
      <formula>0</formula>
    </cfRule>
  </conditionalFormatting>
  <conditionalFormatting sqref="O17 O28 O39 O50 O61 O72 O83">
    <cfRule type="cellIs" dxfId="2352" priority="540" operator="greaterThan">
      <formula>0</formula>
    </cfRule>
  </conditionalFormatting>
  <conditionalFormatting sqref="AF17 AF28 AF39 AF50 AF61 AF72 AF83 AN17 AN28 AN39 AN50 AN61 AN72 AN83 AR17 AR28 AR39 AR50 AR61 AR72 AR83 AV17 AV28 AV39 AV50 AV61 AV72 AV83 AZ17 AZ28 AZ39 AZ50 AZ61 AZ72 AZ83 BD17 BD28 BD39 BD50 BD61 BD72 BD83 BH17 BH28 BH39 BH50 BH61 BH72 BH83 BL17 BL28 BL39 BL50 BL61 BL72 BL83 BP17 BP28 BP39 BP50 BP61 BP72 BP83 BX17 BX28 BX39 BX50 BX61 BX72 BX83 CB17 CB28 CB39 CB50 CB61 CB72 CB83 CF17 CF28 CF39 CF50 CF61 CF72 CF83">
    <cfRule type="cellIs" dxfId="2351" priority="547" operator="equal">
      <formula>"no"</formula>
    </cfRule>
    <cfRule type="cellIs" dxfId="2350" priority="548" operator="equal">
      <formula>"yes"</formula>
    </cfRule>
  </conditionalFormatting>
  <conditionalFormatting sqref="AE17 AE28 AE39 AE50 AE61 AE72 AE83 AM17 AM28 AM39 AM50 AM61 AM72 AM83 AQ17 AQ28 AQ39 AQ50 AQ61 AQ72 AQ83 AU17 AU28 AU39 AU50 AU61 AU72 AU83 AY17 AY28 AY39 AY50 AY61 AY72 AY83 BC17 BC28 BC39 BC50 BC61 BC72 BC83 BG17 BG28 BG39 BG50 BG61 BG72 BG83 BK17 BK28 BK39 BK50 BK61 BK72 BK83 BO17 BO28 BO39 BO50 BO61 BO72 BO83 BW17 BW28 BW39 BW50 BW61 BW72 BW83 CA17 CA28 CA39 CA50 CA61 CA72 CA83 CE17 CE28 CE39 CE50 CE61 CE72 CE83">
    <cfRule type="cellIs" dxfId="2349" priority="546" operator="greaterThan">
      <formula>0</formula>
    </cfRule>
  </conditionalFormatting>
  <conditionalFormatting sqref="AJ17 AJ28 AJ39 AJ50 AJ61 AJ72 AJ83">
    <cfRule type="cellIs" dxfId="2348" priority="544" operator="equal">
      <formula>"no"</formula>
    </cfRule>
    <cfRule type="cellIs" dxfId="2347" priority="545" operator="equal">
      <formula>"yes"</formula>
    </cfRule>
  </conditionalFormatting>
  <conditionalFormatting sqref="AI17 AI28 AI39 AI50 AI61 AI72 AI83">
    <cfRule type="cellIs" dxfId="2346" priority="543" operator="greaterThan">
      <formula>0</formula>
    </cfRule>
  </conditionalFormatting>
  <conditionalFormatting sqref="P17 P28 P39 P50 P61 P72 P83">
    <cfRule type="cellIs" dxfId="2345" priority="541" operator="equal">
      <formula>"no"</formula>
    </cfRule>
    <cfRule type="cellIs" dxfId="2344" priority="542" operator="equal">
      <formula>"yes"</formula>
    </cfRule>
  </conditionalFormatting>
  <conditionalFormatting sqref="CJ17 CJ28 CJ39 CJ50 CJ61 CJ72 CJ83">
    <cfRule type="cellIs" dxfId="2343" priority="532" operator="equal">
      <formula>"no"</formula>
    </cfRule>
    <cfRule type="cellIs" dxfId="2342" priority="533" operator="equal">
      <formula>"yes"</formula>
    </cfRule>
  </conditionalFormatting>
  <conditionalFormatting sqref="CI17 CI28 CI39 CI50 CI61 CI72 CI83">
    <cfRule type="cellIs" dxfId="2341" priority="531" operator="greaterThan">
      <formula>0</formula>
    </cfRule>
  </conditionalFormatting>
  <conditionalFormatting sqref="BT17 BT28 BT39 BT50 BT61 BT72 BT83">
    <cfRule type="cellIs" dxfId="2340" priority="529" operator="equal">
      <formula>"no"</formula>
    </cfRule>
    <cfRule type="cellIs" dxfId="2339" priority="530" operator="equal">
      <formula>"yes"</formula>
    </cfRule>
  </conditionalFormatting>
  <conditionalFormatting sqref="BS17 BS28 BS39 BS50 BS61 BS72 BS83">
    <cfRule type="cellIs" dxfId="2338" priority="528" operator="greaterThan">
      <formula>0</formula>
    </cfRule>
  </conditionalFormatting>
  <conditionalFormatting sqref="L19 L30 L41 L52 L63 L74 L85">
    <cfRule type="cellIs" dxfId="2337" priority="523" operator="equal">
      <formula>"no"</formula>
    </cfRule>
    <cfRule type="cellIs" dxfId="2336" priority="524" operator="equal">
      <formula>"yes"</formula>
    </cfRule>
  </conditionalFormatting>
  <conditionalFormatting sqref="K19 K30 K41 K52 K63 K74 K85">
    <cfRule type="cellIs" dxfId="2335" priority="522" operator="greaterThan">
      <formula>0</formula>
    </cfRule>
  </conditionalFormatting>
  <conditionalFormatting sqref="T19 T30 T41 T52 T63 T74 T85">
    <cfRule type="cellIs" dxfId="2334" priority="520" operator="equal">
      <formula>"no"</formula>
    </cfRule>
    <cfRule type="cellIs" dxfId="2333" priority="521" operator="equal">
      <formula>"yes"</formula>
    </cfRule>
  </conditionalFormatting>
  <conditionalFormatting sqref="S19 S30 S41 S52 S63 S74 S85">
    <cfRule type="cellIs" dxfId="2332" priority="519" operator="greaterThan">
      <formula>0</formula>
    </cfRule>
  </conditionalFormatting>
  <conditionalFormatting sqref="AB19 AB30 AB41 AB52 AB63 AB74 AB85">
    <cfRule type="cellIs" dxfId="2331" priority="517" operator="equal">
      <formula>"no"</formula>
    </cfRule>
    <cfRule type="cellIs" dxfId="2330" priority="518" operator="equal">
      <formula>"yes"</formula>
    </cfRule>
  </conditionalFormatting>
  <conditionalFormatting sqref="AA19 AA30 AA41 AA52 AA63 AA74 AA85">
    <cfRule type="cellIs" dxfId="2329" priority="516" operator="greaterThan">
      <formula>0</formula>
    </cfRule>
  </conditionalFormatting>
  <conditionalFormatting sqref="AF19 AF30 AF41 AF52 AF63 AF74 AF85 AN19 AN30 AN41 AN52 AN63 AN74 AN85 AR19 AR30 AR41 AR52 AR63 AR74 AR85 AV19 AV30 AV41 AV52 AV63 AV74 AV85 AZ19 AZ30 AZ41 AZ52 AZ63 AZ74 AZ85 BD19 BD30 BD41 BD52 BD63 BD74 BD85 BH19 BH30 BH41 BH52 BH63 BH74 BH85 BL19 BL30 BL41 BL52 BL63 BL74 BL85 BP19 BP30 BP41 BP52 BP63 BP74 BP85 CF19 CF30 CF41 CF52 CF63 CF74 CF85">
    <cfRule type="cellIs" dxfId="2328" priority="514" operator="equal">
      <formula>"no"</formula>
    </cfRule>
    <cfRule type="cellIs" dxfId="2327" priority="515" operator="equal">
      <formula>"yes"</formula>
    </cfRule>
  </conditionalFormatting>
  <conditionalFormatting sqref="AE19 AE30 AE41 AE52 AE63 AE74 AE85 AM19 AM30 AM41 AM52 AM63 AM74 AM85 AQ19 AQ30 AQ41 AQ52 AQ63 AQ74 AQ85 AU19 AU30 AU41 AU52 AU63 AU74 AU85 AY19 AY30 AY41 AY52 AY63 AY74 AY85 BC19 BC30 BC41 BC52 BC63 BC74 BC85 BG19 BG30 BG41 BG52 BG63 BG74 BG85 BK19 BK30 BK41 BK52 BK63 BK74 BK85 BO19 BO30 BO41 BO52 BO63 BO74 BO85 CE19 CE30 CE41 CE52 CE63 CE74 CE85">
    <cfRule type="cellIs" dxfId="2326" priority="513" operator="greaterThan">
      <formula>0</formula>
    </cfRule>
  </conditionalFormatting>
  <conditionalFormatting sqref="AJ19 AJ30 AJ41 AJ52 AJ63 AJ74 AJ85">
    <cfRule type="cellIs" dxfId="2325" priority="511" operator="equal">
      <formula>"no"</formula>
    </cfRule>
    <cfRule type="cellIs" dxfId="2324" priority="512" operator="equal">
      <formula>"yes"</formula>
    </cfRule>
  </conditionalFormatting>
  <conditionalFormatting sqref="AI19 AI30 AI41 AI52 AI63 AI74 AI85">
    <cfRule type="cellIs" dxfId="2323" priority="510" operator="greaterThan">
      <formula>0</formula>
    </cfRule>
  </conditionalFormatting>
  <conditionalFormatting sqref="P19 P30 P41 P52 P63 P74 P85">
    <cfRule type="cellIs" dxfId="2322" priority="508" operator="equal">
      <formula>"no"</formula>
    </cfRule>
    <cfRule type="cellIs" dxfId="2321" priority="509" operator="equal">
      <formula>"yes"</formula>
    </cfRule>
  </conditionalFormatting>
  <conditionalFormatting sqref="O19 O30 O41 O52 O63 O74 O85">
    <cfRule type="cellIs" dxfId="2320" priority="507" operator="greaterThan">
      <formula>0</formula>
    </cfRule>
  </conditionalFormatting>
  <conditionalFormatting sqref="W19 W30 W41 W52 W63 W74 W85">
    <cfRule type="cellIs" dxfId="2319" priority="504" operator="greaterThan">
      <formula>0</formula>
    </cfRule>
  </conditionalFormatting>
  <conditionalFormatting sqref="X19 X30 X41 X52 X63 X74 X85">
    <cfRule type="cellIs" dxfId="2318" priority="505" operator="equal">
      <formula>"no"</formula>
    </cfRule>
    <cfRule type="cellIs" dxfId="2317" priority="506" operator="equal">
      <formula>"yes"</formula>
    </cfRule>
  </conditionalFormatting>
  <conditionalFormatting sqref="BT19 BT30 BT41 BT52 BT63 BT74 BT85">
    <cfRule type="cellIs" dxfId="2316" priority="496" operator="equal">
      <formula>"no"</formula>
    </cfRule>
    <cfRule type="cellIs" dxfId="2315" priority="497" operator="equal">
      <formula>"yes"</formula>
    </cfRule>
  </conditionalFormatting>
  <conditionalFormatting sqref="BS19 BS30 BS41 BS52 BS63 BS74 BS85">
    <cfRule type="cellIs" dxfId="2314" priority="495" operator="greaterThan">
      <formula>0</formula>
    </cfRule>
  </conditionalFormatting>
  <conditionalFormatting sqref="CB19 CB30 CB41 CB52 CB63 CB74 CB85">
    <cfRule type="cellIs" dxfId="2313" priority="490" operator="equal">
      <formula>"no"</formula>
    </cfRule>
    <cfRule type="cellIs" dxfId="2312" priority="491" operator="equal">
      <formula>"yes"</formula>
    </cfRule>
  </conditionalFormatting>
  <conditionalFormatting sqref="CA19 CA30 CA41 CA52 CA63 CA74 CA85">
    <cfRule type="cellIs" dxfId="2311" priority="489" operator="greaterThan">
      <formula>0</formula>
    </cfRule>
  </conditionalFormatting>
  <conditionalFormatting sqref="BW19 BW30 BW41 BW52 BW63 BW74 BW85">
    <cfRule type="cellIs" dxfId="2310" priority="492" operator="greaterThan">
      <formula>0</formula>
    </cfRule>
  </conditionalFormatting>
  <conditionalFormatting sqref="CJ19 CJ30 CJ41 CJ52 CJ63 CJ74 CJ85">
    <cfRule type="cellIs" dxfId="2309" priority="499" operator="equal">
      <formula>"no"</formula>
    </cfRule>
    <cfRule type="cellIs" dxfId="2308" priority="500" operator="equal">
      <formula>"yes"</formula>
    </cfRule>
  </conditionalFormatting>
  <conditionalFormatting sqref="CI19 CI30 CI41 CI52 CI63 CI74 CI85">
    <cfRule type="cellIs" dxfId="2307" priority="498" operator="greaterThan">
      <formula>0</formula>
    </cfRule>
  </conditionalFormatting>
  <conditionalFormatting sqref="BX19 BX30 BX41 BX52 BX63 BX74 BX85">
    <cfRule type="cellIs" dxfId="2306" priority="493" operator="equal">
      <formula>"no"</formula>
    </cfRule>
    <cfRule type="cellIs" dxfId="2305" priority="494" operator="equal">
      <formula>"yes"</formula>
    </cfRule>
  </conditionalFormatting>
  <conditionalFormatting sqref="CR19 CR30 CR41 CR52 CR63 CR74 CR85">
    <cfRule type="cellIs" dxfId="2304" priority="487" operator="equal">
      <formula>"no"</formula>
    </cfRule>
    <cfRule type="cellIs" dxfId="2303" priority="488" operator="equal">
      <formula>"yes"</formula>
    </cfRule>
  </conditionalFormatting>
  <conditionalFormatting sqref="CQ19 CQ30 CQ41 CQ52 CQ63 CQ74 CQ85">
    <cfRule type="cellIs" dxfId="2302" priority="486" operator="greaterThan">
      <formula>0</formula>
    </cfRule>
  </conditionalFormatting>
  <conditionalFormatting sqref="L22 L33 L44 L55 L66 L77 L88">
    <cfRule type="cellIs" dxfId="2301" priority="484" operator="equal">
      <formula>"no"</formula>
    </cfRule>
    <cfRule type="cellIs" dxfId="2300" priority="485" operator="equal">
      <formula>"yes"</formula>
    </cfRule>
  </conditionalFormatting>
  <conditionalFormatting sqref="K22 K33 K44 K55 K66 K77 K88">
    <cfRule type="cellIs" dxfId="2299" priority="483" operator="greaterThan">
      <formula>0</formula>
    </cfRule>
  </conditionalFormatting>
  <conditionalFormatting sqref="T22 T33 T44 T55 T66 T77 T88">
    <cfRule type="cellIs" dxfId="2298" priority="481" operator="equal">
      <formula>"no"</formula>
    </cfRule>
    <cfRule type="cellIs" dxfId="2297" priority="482" operator="equal">
      <formula>"yes"</formula>
    </cfRule>
  </conditionalFormatting>
  <conditionalFormatting sqref="S22 S33 S44 S55 S66 S77 S88">
    <cfRule type="cellIs" dxfId="2296" priority="480" operator="greaterThan">
      <formula>0</formula>
    </cfRule>
  </conditionalFormatting>
  <conditionalFormatting sqref="AB22 AB33 AB44 AB55 AB66 AB77 AB88">
    <cfRule type="cellIs" dxfId="2295" priority="478" operator="equal">
      <formula>"no"</formula>
    </cfRule>
    <cfRule type="cellIs" dxfId="2294" priority="479" operator="equal">
      <formula>"yes"</formula>
    </cfRule>
  </conditionalFormatting>
  <conditionalFormatting sqref="AA22 AA33 AA44 AA55 AA66 AA77 AA88">
    <cfRule type="cellIs" dxfId="2293" priority="477" operator="greaterThan">
      <formula>0</formula>
    </cfRule>
  </conditionalFormatting>
  <conditionalFormatting sqref="AE22 AE33 AE44 AE55 AE66 AE77 AE88 AM22 AM33 AM44 AM55 AM66 AM77 AM88 AQ22 AQ33 AQ44 AQ55 AQ66 AQ77 AQ88 AU22 AU33 AU44 AU55 AU66 AU77 AU88 AY22 AY33 AY44 AY55 AY66 AY77 AY88 BC22 BC33 BC44 BC55 BC66 BC77 BC88 BG22 BG33 BG44 BG55 BG66 BG77 BG88 BK22 BK33 BK44 BK55 BK66 BK77 BK88 BO22 BO33 BO44 BO55 BO66 BO77 BO88 BW22 BW33 BW44 BW55 BW66 BW77 BW88 CA22 CA33 CA44 CA55 CA66 CA77 CA88 CE22 CE33 CE44 CE55 CE66 CE77 CE88">
    <cfRule type="cellIs" dxfId="2292" priority="474" operator="greaterThan">
      <formula>0</formula>
    </cfRule>
  </conditionalFormatting>
  <conditionalFormatting sqref="AF22 AF33 AF44 AF55 AF66 AF77 AF88 AN22 AN33 AN44 AN55 AN66 AN77 AN88 AR22 AR33 AR44 AR55 AR66 AR77 AR88 AV22 AV33 AV44 AV55 AV66 AV77 AV88 AZ22 AZ33 AZ44 AZ55 AZ66 AZ77 AZ88 BD22 BD33 BD44 BD55 BD66 BD77 BD88 BH22 BH33 BH44 BH55 BH66 BH77 BH88 BL22 BL33 BL44 BL55 BL66 BL77 BL88 BP22 BP33 BP44 BP55 BP66 BP77 BP88 BX22 BX33 BX44 BX55 BX66 BX77 BX88 CB22 CB33 CB44 CB55 CB66 CB77 CB88 CF22 CF33 CF44 CF55 CF66 CF77 CF88">
    <cfRule type="cellIs" dxfId="2291" priority="475" operator="equal">
      <formula>"no"</formula>
    </cfRule>
    <cfRule type="cellIs" dxfId="2290" priority="476" operator="equal">
      <formula>"yes"</formula>
    </cfRule>
  </conditionalFormatting>
  <conditionalFormatting sqref="AI22 AI33 AI44 AI55 AI66 AI77 AI88">
    <cfRule type="cellIs" dxfId="2289" priority="471" operator="greaterThan">
      <formula>0</formula>
    </cfRule>
  </conditionalFormatting>
  <conditionalFormatting sqref="AJ22 AJ33 AJ44 AJ55 AJ66 AJ77 AJ88">
    <cfRule type="cellIs" dxfId="2288" priority="472" operator="equal">
      <formula>"no"</formula>
    </cfRule>
    <cfRule type="cellIs" dxfId="2287" priority="473" operator="equal">
      <formula>"yes"</formula>
    </cfRule>
  </conditionalFormatting>
  <conditionalFormatting sqref="O22 O33 O44 O55 O66 O77 O88">
    <cfRule type="cellIs" dxfId="2286" priority="468" operator="greaterThan">
      <formula>0</formula>
    </cfRule>
  </conditionalFormatting>
  <conditionalFormatting sqref="P22 P33 P44 P55 P66 P77 P88">
    <cfRule type="cellIs" dxfId="2285" priority="469" operator="equal">
      <formula>"no"</formula>
    </cfRule>
    <cfRule type="cellIs" dxfId="2284" priority="470" operator="equal">
      <formula>"yes"</formula>
    </cfRule>
  </conditionalFormatting>
  <conditionalFormatting sqref="W22 W33 W44 W55 W66 W77 W88">
    <cfRule type="cellIs" dxfId="2283" priority="465" operator="greaterThan">
      <formula>0</formula>
    </cfRule>
  </conditionalFormatting>
  <conditionalFormatting sqref="X22 X33 X44 X55 X66 X77 X88">
    <cfRule type="cellIs" dxfId="2282" priority="466" operator="equal">
      <formula>"no"</formula>
    </cfRule>
    <cfRule type="cellIs" dxfId="2281" priority="467" operator="equal">
      <formula>"yes"</formula>
    </cfRule>
  </conditionalFormatting>
  <conditionalFormatting sqref="CM22 CM33 CM44 CM55 CM66 CM77 CM88 CY22 CY33 CY44 CY55 CY66 CY77 CY88 DC22 DC33 DC44 DC55 DC66 DC77 DC88 DG22 DG33 DG44 DG55 DG66 DG77 DG88 DK22 DK33 DK44 DK55 DK66 DK77 DK88 DO22 DO33 DO44 DO55 DO66 DO77 DO88 DS22 DS33 DS44 DS55 DS66 DS77 DS88 DW22 DW33 DW44 DW55 DW66 DW77 DW88 EA22 EA33 EA44 EA55 EA66 EA77 EA88 EE22 EE33 EE44 EE55 EE66 EE77 EE88 EI22 EI33 EI44 EI55 EI66 EI77 EI88 EM22 EM33 EM44 EM55 EM66 EM77 EM88 EQ22 EQ33 EQ44 EQ55 EQ66 EQ77 EQ88 EU22 EU33 EU44 EU55 EU66 EU77 EU88 EY22 EY33 EY44 EY55 EY66 EY77 EY88 FC22 FC33 FC44 FC55 FC66 FC77 FC88 FG22 FG33 FG44 FG55 FG66 FG77 FG88 FK22 FK33 FK44 FK55 FK66 FK77 FK88 FO22 FO33 FO44 FO55 FO66 FO77 FO88 FS22 FS33 FS44 FS55 FS66 FS77 FS88 FW22 FW33 FW44 FW55 FW66 FW77 FW88 GA22 GA33 GA44 GA55 GA66 GA77 GA88 GE22 GE33 GE44 GE55 GE66 GE77 GE88 GI22 GI33 GI44 GI55 GI66 GI77 GI88 GM22 GM33 GM44 GM55 GM66 GM77 GM88 GQ22 GQ33 GQ44 GQ55 GQ66 GQ77 GQ88">
    <cfRule type="cellIs" dxfId="2280" priority="462" operator="greaterThan">
      <formula>0</formula>
    </cfRule>
  </conditionalFormatting>
  <conditionalFormatting sqref="CN22 CN33 CN44 CN55 CN66 CN77 CN88 CZ22 CZ33 CZ44 CZ55 CZ66 CZ77 CZ88 DD22 DD33 DD44 DD55 DD66 DD77 DD88 DH22 DH33 DH44 DH55 DH66 DH77 DH88 DL22 DL33 DL44 DL55 DL66 DL77 DL88 DP22 DP33 DP44 DP55 DP66 DP77 DP88 DT22 DT33 DT44 DT55 DT66 DT77 DT88 DX22 DX33 DX44 DX55 DX66 DX77 DX88 EB22 EB33 EB44 EB55 EB66 EB77 EB88 EF22 EF33 EF44 EF55 EF66 EF77 EF88 EJ22 EJ33 EJ44 EJ55 EJ66 EJ77 EJ88 EN22 EN33 EN44 EN55 EN66 EN77 EN88 ER22 ER33 ER44 ER55 ER66 ER77 ER88 EV22 EV33 EV44 EV55 EV66 EV77 EV88 EZ22 EZ33 EZ44 EZ55 EZ66 EZ77 EZ88 FD22 FD33 FD44 FD55 FD66 FD77 FD88 FH22 FH33 FH44 FH55 FH66 FH77 FH88 FL22 FL33 FL44 FL55 FL66 FL77 FL88 FP22 FP33 FP44 FP55 FP66 FP77 FP88 FT22 FT33 FT44 FT55 FT66 FT77 FT88 FX22 FX33 FX44 FX55 FX66 FX77 FX88 GB22 GB33 GB44 GB55 GB66 GB77 GB88 GF22 GF33 GF44 GF55 GF66 GF77 GF88 GJ22 GJ33 GJ44 GJ55 GJ66 GJ77 GJ88 GN22 GN33 GN44 GN55 GN66 GN77 GN88 GR22 GR33 GR44 GR55 GR66 GR77 GR88">
    <cfRule type="cellIs" dxfId="2279" priority="463" operator="equal">
      <formula>"no"</formula>
    </cfRule>
    <cfRule type="cellIs" dxfId="2278" priority="464" operator="equal">
      <formula>"yes"</formula>
    </cfRule>
  </conditionalFormatting>
  <conditionalFormatting sqref="CJ22 CJ33 CJ44 CJ55 CJ66 CJ77 CJ88">
    <cfRule type="cellIs" dxfId="2277" priority="460" operator="equal">
      <formula>"no"</formula>
    </cfRule>
    <cfRule type="cellIs" dxfId="2276" priority="461" operator="equal">
      <formula>"yes"</formula>
    </cfRule>
  </conditionalFormatting>
  <conditionalFormatting sqref="CI22 CI33 CI44 CI55 CI66 CI77 CI88">
    <cfRule type="cellIs" dxfId="2275" priority="459" operator="greaterThan">
      <formula>0</formula>
    </cfRule>
  </conditionalFormatting>
  <conditionalFormatting sqref="CQ22 CQ33 CQ44 CQ55 CQ66 CQ77 CQ88">
    <cfRule type="cellIs" dxfId="2274" priority="453" operator="greaterThan">
      <formula>0</formula>
    </cfRule>
  </conditionalFormatting>
  <conditionalFormatting sqref="CR22 CR33 CR44 CR55 CR66 CR77 CR88">
    <cfRule type="cellIs" dxfId="2273" priority="454" operator="equal">
      <formula>"no"</formula>
    </cfRule>
    <cfRule type="cellIs" dxfId="2272" priority="455" operator="equal">
      <formula>"yes"</formula>
    </cfRule>
  </conditionalFormatting>
  <conditionalFormatting sqref="CU22 CU33 CU44 CU55 CU66 CU77 CU88">
    <cfRule type="cellIs" dxfId="2271" priority="450" operator="greaterThan">
      <formula>0</formula>
    </cfRule>
  </conditionalFormatting>
  <conditionalFormatting sqref="CV22 CV33 CV44 CV55 CV66 CV77 CV88">
    <cfRule type="cellIs" dxfId="2270" priority="451" operator="equal">
      <formula>"no"</formula>
    </cfRule>
    <cfRule type="cellIs" dxfId="2269" priority="452" operator="equal">
      <formula>"yes"</formula>
    </cfRule>
  </conditionalFormatting>
  <conditionalFormatting sqref="K15:GT15 K26:GT26 K37:GT37 K48:GT48 K59:GT59 K70:GT70 K81:GT81 CY16:FA16 CY27:GT27 CY38:GT38 CY49:GT49 CY60:GT60 CY71:GT71 CY82:GT82 K18:CT18 K29:CT29 K40:CT40 K51:CT51 K62:CT62 K73:CT73 K84:CT84 CZ18:GT18 CZ29:GT29 CZ40:GT40 CZ51:GT51 CZ62:GT62 CZ73:GT73 CZ84:GT84 FC16:GT16">
    <cfRule type="cellIs" dxfId="2268" priority="597" operator="equal">
      <formula>"Dummy"</formula>
    </cfRule>
  </conditionalFormatting>
  <conditionalFormatting sqref="HG8">
    <cfRule type="cellIs" dxfId="2267" priority="371" operator="greaterThan">
      <formula>0</formula>
    </cfRule>
  </conditionalFormatting>
  <conditionalFormatting sqref="L16 L27 L38 L49 L60 L71 L82">
    <cfRule type="cellIs" dxfId="2266" priority="595" operator="equal">
      <formula>"no"</formula>
    </cfRule>
    <cfRule type="cellIs" dxfId="2265" priority="596" operator="equal">
      <formula>"yes"</formula>
    </cfRule>
  </conditionalFormatting>
  <conditionalFormatting sqref="K16 K27 K38 K49 K60 K71 K82">
    <cfRule type="cellIs" dxfId="2264" priority="594" operator="greaterThan">
      <formula>0</formula>
    </cfRule>
  </conditionalFormatting>
  <conditionalFormatting sqref="HT8">
    <cfRule type="cellIs" dxfId="2263" priority="378" operator="equal">
      <formula>"no"</formula>
    </cfRule>
    <cfRule type="cellIs" dxfId="2262" priority="379" operator="equal">
      <formula>"yes"</formula>
    </cfRule>
  </conditionalFormatting>
  <conditionalFormatting sqref="HH8">
    <cfRule type="cellIs" dxfId="2261" priority="372" operator="equal">
      <formula>"no"</formula>
    </cfRule>
    <cfRule type="cellIs" dxfId="2260" priority="373" operator="equal">
      <formula>"yes"</formula>
    </cfRule>
  </conditionalFormatting>
  <conditionalFormatting sqref="GV11">
    <cfRule type="cellIs" dxfId="2259" priority="366" operator="equal">
      <formula>"no"</formula>
    </cfRule>
    <cfRule type="cellIs" dxfId="2258" priority="367" operator="equal">
      <formula>"yes"</formula>
    </cfRule>
  </conditionalFormatting>
  <conditionalFormatting sqref="HO11 HW11 IA11 IE11 II11 IM11 IQ11 IU11 IY11">
    <cfRule type="cellIs" dxfId="2257" priority="356" operator="greaterThan">
      <formula>0</formula>
    </cfRule>
  </conditionalFormatting>
  <conditionalFormatting sqref="HG11">
    <cfRule type="cellIs" dxfId="2256" priority="347" operator="greaterThan">
      <formula>0</formula>
    </cfRule>
  </conditionalFormatting>
  <conditionalFormatting sqref="HH11">
    <cfRule type="cellIs" dxfId="2255" priority="348" operator="equal">
      <formula>"no"</formula>
    </cfRule>
    <cfRule type="cellIs" dxfId="2254" priority="349" operator="equal">
      <formula>"yes"</formula>
    </cfRule>
  </conditionalFormatting>
  <conditionalFormatting sqref="HT11">
    <cfRule type="cellIs" dxfId="2253" priority="354" operator="equal">
      <formula>"no"</formula>
    </cfRule>
    <cfRule type="cellIs" dxfId="2252" priority="355" operator="equal">
      <formula>"yes"</formula>
    </cfRule>
  </conditionalFormatting>
  <conditionalFormatting sqref="JD11">
    <cfRule type="cellIs" dxfId="2251" priority="345" operator="equal">
      <formula>"no"</formula>
    </cfRule>
    <cfRule type="cellIs" dxfId="2250" priority="346" operator="equal">
      <formula>"yes"</formula>
    </cfRule>
  </conditionalFormatting>
  <conditionalFormatting sqref="JC11">
    <cfRule type="cellIs" dxfId="2249" priority="344" operator="greaterThan">
      <formula>0</formula>
    </cfRule>
  </conditionalFormatting>
  <conditionalFormatting sqref="IB16 IB49 IB82 GZ49 GZ82 HT16 HT49 HT82 HX16 HX49 HX82 HH49 HH82 HD49 HD82 GZ20:GZ21 HD20:HD21 HH20:HH21 HL20:HL21 HP20:HP21 HX18 IB18">
    <cfRule type="cellIs" dxfId="2248" priority="342" operator="equal">
      <formula>"no"</formula>
    </cfRule>
    <cfRule type="cellIs" dxfId="2247" priority="343" operator="equal">
      <formula>"yes"</formula>
    </cfRule>
  </conditionalFormatting>
  <conditionalFormatting sqref="IA16 IA49 IA82 GY49 GY82 HS16 HS49 HS82 HW16 HW49 HW82 HG49 HG82 HC49 HC82 HO20:HO21 HW18 IA18">
    <cfRule type="cellIs" dxfId="2246" priority="341" operator="greaterThan">
      <formula>0</formula>
    </cfRule>
  </conditionalFormatting>
  <conditionalFormatting sqref="BS22 BS33 BS44 BS55 BS66 BS77 BS88">
    <cfRule type="cellIs" dxfId="2245" priority="456" operator="greaterThan">
      <formula>0</formula>
    </cfRule>
  </conditionalFormatting>
  <conditionalFormatting sqref="BT22 BT33 BT44 BT55 BT66 BT77 BT88">
    <cfRule type="cellIs" dxfId="2244" priority="457" operator="equal">
      <formula>"no"</formula>
    </cfRule>
    <cfRule type="cellIs" dxfId="2243" priority="458" operator="equal">
      <formula>"yes"</formula>
    </cfRule>
  </conditionalFormatting>
  <conditionalFormatting sqref="GU4:JF4 GU7:JF7">
    <cfRule type="cellIs" dxfId="2242" priority="443" operator="equal">
      <formula>"Dummy"</formula>
    </cfRule>
  </conditionalFormatting>
  <conditionalFormatting sqref="HK8">
    <cfRule type="cellIs" dxfId="2241" priority="383" operator="greaterThan">
      <formula>0</formula>
    </cfRule>
  </conditionalFormatting>
  <conditionalFormatting sqref="HP8 HX8 IB8 IF8 IJ8 IN8 IR8 IV8 IZ8">
    <cfRule type="cellIs" dxfId="2240" priority="381" operator="equal">
      <formula>"no"</formula>
    </cfRule>
    <cfRule type="cellIs" dxfId="2239" priority="382" operator="equal">
      <formula>"yes"</formula>
    </cfRule>
  </conditionalFormatting>
  <conditionalFormatting sqref="HO8 HW8 IA8 IE8 II8 IM8 IQ8 IU8 IY8">
    <cfRule type="cellIs" dxfId="2238" priority="380" operator="greaterThan">
      <formula>0</formula>
    </cfRule>
  </conditionalFormatting>
  <conditionalFormatting sqref="HS8">
    <cfRule type="cellIs" dxfId="2237" priority="377" operator="greaterThan">
      <formula>0</formula>
    </cfRule>
  </conditionalFormatting>
  <conditionalFormatting sqref="GZ8">
    <cfRule type="cellIs" dxfId="2236" priority="375" operator="equal">
      <formula>"no"</formula>
    </cfRule>
    <cfRule type="cellIs" dxfId="2235" priority="376" operator="equal">
      <formula>"yes"</formula>
    </cfRule>
  </conditionalFormatting>
  <conditionalFormatting sqref="GY8">
    <cfRule type="cellIs" dxfId="2234" priority="374" operator="greaterThan">
      <formula>0</formula>
    </cfRule>
  </conditionalFormatting>
  <conditionalFormatting sqref="JD8">
    <cfRule type="cellIs" dxfId="2233" priority="369" operator="equal">
      <formula>"no"</formula>
    </cfRule>
    <cfRule type="cellIs" dxfId="2232" priority="370" operator="equal">
      <formula>"yes"</formula>
    </cfRule>
  </conditionalFormatting>
  <conditionalFormatting sqref="JC8">
    <cfRule type="cellIs" dxfId="2231" priority="368" operator="greaterThan">
      <formula>0</formula>
    </cfRule>
  </conditionalFormatting>
  <conditionalFormatting sqref="GU11">
    <cfRule type="cellIs" dxfId="2230" priority="365" operator="greaterThan">
      <formula>0</formula>
    </cfRule>
  </conditionalFormatting>
  <conditionalFormatting sqref="HD11">
    <cfRule type="cellIs" dxfId="2229" priority="363" operator="equal">
      <formula>"no"</formula>
    </cfRule>
    <cfRule type="cellIs" dxfId="2228" priority="364" operator="equal">
      <formula>"yes"</formula>
    </cfRule>
  </conditionalFormatting>
  <conditionalFormatting sqref="HC11">
    <cfRule type="cellIs" dxfId="2227" priority="362" operator="greaterThan">
      <formula>0</formula>
    </cfRule>
  </conditionalFormatting>
  <conditionalFormatting sqref="HL11">
    <cfRule type="cellIs" dxfId="2226" priority="360" operator="equal">
      <formula>"no"</formula>
    </cfRule>
    <cfRule type="cellIs" dxfId="2225" priority="361" operator="equal">
      <formula>"yes"</formula>
    </cfRule>
  </conditionalFormatting>
  <conditionalFormatting sqref="HK11">
    <cfRule type="cellIs" dxfId="2224" priority="359" operator="greaterThan">
      <formula>0</formula>
    </cfRule>
  </conditionalFormatting>
  <conditionalFormatting sqref="HP11 HX11 IB11 IF11 IJ11 IN11 IR11 IV11 IZ11">
    <cfRule type="cellIs" dxfId="2223" priority="357" operator="equal">
      <formula>"no"</formula>
    </cfRule>
    <cfRule type="cellIs" dxfId="2222" priority="358" operator="equal">
      <formula>"yes"</formula>
    </cfRule>
  </conditionalFormatting>
  <conditionalFormatting sqref="HS11">
    <cfRule type="cellIs" dxfId="2221" priority="353" operator="greaterThan">
      <formula>0</formula>
    </cfRule>
  </conditionalFormatting>
  <conditionalFormatting sqref="GZ11">
    <cfRule type="cellIs" dxfId="2220" priority="351" operator="equal">
      <formula>"no"</formula>
    </cfRule>
    <cfRule type="cellIs" dxfId="2219" priority="352" operator="equal">
      <formula>"yes"</formula>
    </cfRule>
  </conditionalFormatting>
  <conditionalFormatting sqref="GY11">
    <cfRule type="cellIs" dxfId="2218" priority="350" operator="greaterThan">
      <formula>0</formula>
    </cfRule>
  </conditionalFormatting>
  <conditionalFormatting sqref="HO16 HO27 HO38 HO49 HO60 HO71 HO82 HW16 HW27 HW38 HW49 HW60 HW71 HW82 IA16 IA27 IA38 IA49 IA60 IA71 IA82 IE16 IE27 IE38 IE49 IE60 IE71 IE82 II16 II27 II38 II49 II60 II71 II82 IM16 IM27 IM38 IM49 IM60 IM71 IM82 IQ16 IQ27 IQ38 IQ49 IQ60 IQ71 IQ82 IU16 IU27 IU38 IU49 IU60 IU71 IU82">
    <cfRule type="cellIs" dxfId="2217" priority="328" operator="greaterThan">
      <formula>0</formula>
    </cfRule>
  </conditionalFormatting>
  <conditionalFormatting sqref="HP16 HP27 HP38 HP49 HP60 HP71 HP82 HX16 HX27 HX38 HX49 HX60 HX71 HX82 IB16 IB27 IB38 IB49 IB60 IB71 IB82 IF16 IF27 IF38 IF49 IF60 IF71 IF82 IJ16 IJ27 IJ38 IJ49 IJ60 IJ71 IJ82 IN16 IN27 IN38 IN49 IN60 IN71 IN82 IR16 IR27 IR38 IR49 IR60 IR71 IR82 IV16 IV27 IV38 IV49 IV60 IV71 IV82">
    <cfRule type="cellIs" dxfId="2216" priority="329" operator="equal">
      <formula>"no"</formula>
    </cfRule>
    <cfRule type="cellIs" dxfId="2215" priority="330" operator="equal">
      <formula>"yes"</formula>
    </cfRule>
  </conditionalFormatting>
  <conditionalFormatting sqref="HD16 HD27 HD38 HD49 HD60 HD71 HD82">
    <cfRule type="cellIs" dxfId="2214" priority="335" operator="equal">
      <formula>"no"</formula>
    </cfRule>
    <cfRule type="cellIs" dxfId="2213" priority="336" operator="equal">
      <formula>"yes"</formula>
    </cfRule>
  </conditionalFormatting>
  <conditionalFormatting sqref="GZ16 GZ27 GZ38 GZ49 GZ60 GZ71 GZ82">
    <cfRule type="cellIs" dxfId="2212" priority="323" operator="equal">
      <formula>"no"</formula>
    </cfRule>
    <cfRule type="cellIs" dxfId="2211" priority="324" operator="equal">
      <formula>"yes"</formula>
    </cfRule>
  </conditionalFormatting>
  <conditionalFormatting sqref="JD16 JD27 JD38 JD49 JD60 JD71 JD82">
    <cfRule type="cellIs" dxfId="2210" priority="317" operator="equal">
      <formula>"no"</formula>
    </cfRule>
    <cfRule type="cellIs" dxfId="2209" priority="318" operator="equal">
      <formula>"yes"</formula>
    </cfRule>
  </conditionalFormatting>
  <conditionalFormatting sqref="IZ16 IZ27 IZ38 IZ49 IZ60 IZ71 IZ82">
    <cfRule type="cellIs" dxfId="2208" priority="314" operator="equal">
      <formula>"no"</formula>
    </cfRule>
    <cfRule type="cellIs" dxfId="2207" priority="315" operator="equal">
      <formula>"yes"</formula>
    </cfRule>
  </conditionalFormatting>
  <conditionalFormatting sqref="IY16 IY27 IY38 IY49 IY60 IY71 IY82">
    <cfRule type="cellIs" dxfId="2206" priority="313" operator="greaterThan">
      <formula>0</formula>
    </cfRule>
  </conditionalFormatting>
  <conditionalFormatting sqref="HH17 HH28 HH39 HH61 HH72">
    <cfRule type="cellIs" dxfId="2205" priority="293" operator="equal">
      <formula>"no"</formula>
    </cfRule>
    <cfRule type="cellIs" dxfId="2204" priority="294" operator="equal">
      <formula>"yes"</formula>
    </cfRule>
  </conditionalFormatting>
  <conditionalFormatting sqref="HG17 HG28 HG39 HG61 HG72">
    <cfRule type="cellIs" dxfId="2203" priority="292" operator="greaterThan">
      <formula>0</formula>
    </cfRule>
  </conditionalFormatting>
  <conditionalFormatting sqref="GV17 GV28 GV39 GV50 GV61 GV72 GV83">
    <cfRule type="cellIs" dxfId="2202" priority="311" operator="equal">
      <formula>"no"</formula>
    </cfRule>
    <cfRule type="cellIs" dxfId="2201" priority="312" operator="equal">
      <formula>"yes"</formula>
    </cfRule>
  </conditionalFormatting>
  <conditionalFormatting sqref="GU17 GU28 GU39 GU50 GU61 GU72 GU83">
    <cfRule type="cellIs" dxfId="2200" priority="310" operator="greaterThan">
      <formula>0</formula>
    </cfRule>
  </conditionalFormatting>
  <conditionalFormatting sqref="HD17 HD28 HD39 HD61 HD72">
    <cfRule type="cellIs" dxfId="2199" priority="308" operator="equal">
      <formula>"no"</formula>
    </cfRule>
    <cfRule type="cellIs" dxfId="2198" priority="309" operator="equal">
      <formula>"yes"</formula>
    </cfRule>
  </conditionalFormatting>
  <conditionalFormatting sqref="HC17 HC28 HC39 HC61 HC72">
    <cfRule type="cellIs" dxfId="2197" priority="307" operator="greaterThan">
      <formula>0</formula>
    </cfRule>
  </conditionalFormatting>
  <conditionalFormatting sqref="HL17 HL28 HL39 HL50 HL61 HL72 HL83">
    <cfRule type="cellIs" dxfId="2196" priority="305" operator="equal">
      <formula>"no"</formula>
    </cfRule>
    <cfRule type="cellIs" dxfId="2195" priority="306" operator="equal">
      <formula>"yes"</formula>
    </cfRule>
  </conditionalFormatting>
  <conditionalFormatting sqref="HK17 HK28 HK39 HK50 HK61 HK72 HK83">
    <cfRule type="cellIs" dxfId="2194" priority="304" operator="greaterThan">
      <formula>0</formula>
    </cfRule>
  </conditionalFormatting>
  <conditionalFormatting sqref="GY17 GY28 GY39 GY61 GY72">
    <cfRule type="cellIs" dxfId="2193" priority="295" operator="greaterThan">
      <formula>0</formula>
    </cfRule>
  </conditionalFormatting>
  <conditionalFormatting sqref="HP17 HP28 HP39 HP50 HP61 HP72 HP83 HX28 HX39 HX61 HX72 IB28 IB39 IB61 IB72 IF17 IF28 IF39 IF50 IF61 IF72 IF83 IJ17 IJ28 IJ39 IJ50 IJ61 IJ72 IJ83 IN17 IN28 IN39 IN50 IN61 IN72 IN83 IR17 IR28 IR39 IR50 IR61 IR72 IR83 IV17 IV28 IV39 IV50 IV61 IV72 IV83 IZ17 IZ28 IZ39 IZ50 IZ61 IZ72 IZ83">
    <cfRule type="cellIs" dxfId="2192" priority="302" operator="equal">
      <formula>"no"</formula>
    </cfRule>
    <cfRule type="cellIs" dxfId="2191" priority="303" operator="equal">
      <formula>"yes"</formula>
    </cfRule>
  </conditionalFormatting>
  <conditionalFormatting sqref="HO17 HO28 HO39 HO50 HO61 HO72 HO83 HW28 HW39 HW61 HW72 IA28 IA39 IA61 IA72 IE17 IE28 IE39 IE50 IE61 IE72 IE83 II17 II28 II39 II50 II61 II72 II83 IM17 IM28 IM39 IM50 IM61 IM72 IM83 IQ17 IQ28 IQ39 IQ50 IQ61 IQ72 IQ83 IU17 IU28 IU39 IU50 IU61 IU72 IU83 IY17 IY28 IY39 IY50 IY61 IY72 IY83">
    <cfRule type="cellIs" dxfId="2190" priority="301" operator="greaterThan">
      <formula>0</formula>
    </cfRule>
  </conditionalFormatting>
  <conditionalFormatting sqref="HT28 HT39 HT61 HT72">
    <cfRule type="cellIs" dxfId="2189" priority="299" operator="equal">
      <formula>"no"</formula>
    </cfRule>
    <cfRule type="cellIs" dxfId="2188" priority="300" operator="equal">
      <formula>"yes"</formula>
    </cfRule>
  </conditionalFormatting>
  <conditionalFormatting sqref="HS28 HS39 HS61 HS72">
    <cfRule type="cellIs" dxfId="2187" priority="298" operator="greaterThan">
      <formula>0</formula>
    </cfRule>
  </conditionalFormatting>
  <conditionalFormatting sqref="GZ17 GZ28 GZ39 GZ61 GZ72">
    <cfRule type="cellIs" dxfId="2186" priority="296" operator="equal">
      <formula>"no"</formula>
    </cfRule>
    <cfRule type="cellIs" dxfId="2185" priority="297" operator="equal">
      <formula>"yes"</formula>
    </cfRule>
  </conditionalFormatting>
  <conditionalFormatting sqref="JD17 JD28 JD39 JD50 JD61 JD72 JD83">
    <cfRule type="cellIs" dxfId="2184" priority="290" operator="equal">
      <formula>"no"</formula>
    </cfRule>
    <cfRule type="cellIs" dxfId="2183" priority="291" operator="equal">
      <formula>"yes"</formula>
    </cfRule>
  </conditionalFormatting>
  <conditionalFormatting sqref="JC17 JC28 JC39 JC50 JC61 JC72 JC83">
    <cfRule type="cellIs" dxfId="2182" priority="289" operator="greaterThan">
      <formula>0</formula>
    </cfRule>
  </conditionalFormatting>
  <conditionalFormatting sqref="GV19 GV30 GV41 GV52 GV63 GV74 GV85">
    <cfRule type="cellIs" dxfId="2181" priority="287" operator="equal">
      <formula>"no"</formula>
    </cfRule>
    <cfRule type="cellIs" dxfId="2180" priority="288" operator="equal">
      <formula>"yes"</formula>
    </cfRule>
  </conditionalFormatting>
  <conditionalFormatting sqref="GU19 GU30 GU41 GU52 GU63 GU74 GU85">
    <cfRule type="cellIs" dxfId="2179" priority="286" operator="greaterThan">
      <formula>0</formula>
    </cfRule>
  </conditionalFormatting>
  <conditionalFormatting sqref="HD30 HD41 HD63 HD74">
    <cfRule type="cellIs" dxfId="2178" priority="284" operator="equal">
      <formula>"no"</formula>
    </cfRule>
    <cfRule type="cellIs" dxfId="2177" priority="285" operator="equal">
      <formula>"yes"</formula>
    </cfRule>
  </conditionalFormatting>
  <conditionalFormatting sqref="HC19 HC30 HC41 HC63 HC74">
    <cfRule type="cellIs" dxfId="2176" priority="283" operator="greaterThan">
      <formula>0</formula>
    </cfRule>
  </conditionalFormatting>
  <conditionalFormatting sqref="HL30 HL41 HL52 HL63 HL74 HL85">
    <cfRule type="cellIs" dxfId="2175" priority="281" operator="equal">
      <formula>"no"</formula>
    </cfRule>
    <cfRule type="cellIs" dxfId="2174" priority="282" operator="equal">
      <formula>"yes"</formula>
    </cfRule>
  </conditionalFormatting>
  <conditionalFormatting sqref="HK19 HK30 HK41 HK52 HK63 HK74 HK85">
    <cfRule type="cellIs" dxfId="2173" priority="280" operator="greaterThan">
      <formula>0</formula>
    </cfRule>
  </conditionalFormatting>
  <conditionalFormatting sqref="HP30 HP41 HP52 HP63 HP74 HP85 HX30 HX41 HX63 HX74 IB30 IB41 IB63 IB74 IF19 IF30 IF41 IF52 IF63 IF74 IF85 IJ19 IJ30 IJ41 IJ52 IJ63 IJ74 IJ85 IN19 IN30 IN41 IN52 IN63 IN74 IN85 IR19 IR30 IR41 IR52 IR63 IR74 IR85 IV19 IV30 IV41 IV52 IV63 IV74 IV85 IZ19 IZ30 IZ41 IZ52 IZ63 IZ74 IZ85">
    <cfRule type="cellIs" dxfId="2172" priority="278" operator="equal">
      <formula>"no"</formula>
    </cfRule>
    <cfRule type="cellIs" dxfId="2171" priority="279" operator="equal">
      <formula>"yes"</formula>
    </cfRule>
  </conditionalFormatting>
  <conditionalFormatting sqref="HO30 HO41 HO52 HO63 HO74 HO85 HW30 HW41 HW63 HW74 IA30 IA41 IA63 IA74 IE19 IE30 IE41 IE52 IE63 IE74 IE85 II19 II30 II41 II52 II63 II74 II85 IM19 IM30 IM41 IM52 IM63 IM74 IM85 IQ19 IQ30 IQ41 IQ52 IQ63 IQ74 IQ85 IU19 IU30 IU41 IU52 IU63 IU74 IU85 IY19 IY30 IY41 IY52 IY63 IY74 IY85">
    <cfRule type="cellIs" dxfId="2170" priority="277" operator="greaterThan">
      <formula>0</formula>
    </cfRule>
  </conditionalFormatting>
  <conditionalFormatting sqref="HT19 HT30 HT41 HT63 HT74">
    <cfRule type="cellIs" dxfId="2169" priority="275" operator="equal">
      <formula>"no"</formula>
    </cfRule>
    <cfRule type="cellIs" dxfId="2168" priority="276" operator="equal">
      <formula>"yes"</formula>
    </cfRule>
  </conditionalFormatting>
  <conditionalFormatting sqref="HS19 HS30 HS41 HS63 HS74">
    <cfRule type="cellIs" dxfId="2167" priority="274" operator="greaterThan">
      <formula>0</formula>
    </cfRule>
  </conditionalFormatting>
  <conditionalFormatting sqref="GZ30 GZ41 GZ63 GZ74">
    <cfRule type="cellIs" dxfId="2166" priority="272" operator="equal">
      <formula>"no"</formula>
    </cfRule>
    <cfRule type="cellIs" dxfId="2165" priority="273" operator="equal">
      <formula>"yes"</formula>
    </cfRule>
  </conditionalFormatting>
  <conditionalFormatting sqref="GY19 GY30 GY41 GY63 GY74">
    <cfRule type="cellIs" dxfId="2164" priority="271" operator="greaterThan">
      <formula>0</formula>
    </cfRule>
  </conditionalFormatting>
  <conditionalFormatting sqref="HG19 HG30 HG41 HG63 HG74">
    <cfRule type="cellIs" dxfId="2163" priority="268" operator="greaterThan">
      <formula>0</formula>
    </cfRule>
  </conditionalFormatting>
  <conditionalFormatting sqref="HH30 HH41 HH63 HH74">
    <cfRule type="cellIs" dxfId="2162" priority="269" operator="equal">
      <formula>"no"</formula>
    </cfRule>
    <cfRule type="cellIs" dxfId="2161" priority="270" operator="equal">
      <formula>"yes"</formula>
    </cfRule>
  </conditionalFormatting>
  <conditionalFormatting sqref="JD19 JD30 JD41 JD52 JD63 JD74 JD85">
    <cfRule type="cellIs" dxfId="2160" priority="266" operator="equal">
      <formula>"no"</formula>
    </cfRule>
    <cfRule type="cellIs" dxfId="2159" priority="267" operator="equal">
      <formula>"yes"</formula>
    </cfRule>
  </conditionalFormatting>
  <conditionalFormatting sqref="JC19 JC30 JC41 JC52 JC63 JC74 JC85">
    <cfRule type="cellIs" dxfId="2158" priority="265" operator="greaterThan">
      <formula>0</formula>
    </cfRule>
  </conditionalFormatting>
  <conditionalFormatting sqref="GV22 GV33 GV44 GV55 GV66 GV77 GV88">
    <cfRule type="cellIs" dxfId="2157" priority="263" operator="equal">
      <formula>"no"</formula>
    </cfRule>
    <cfRule type="cellIs" dxfId="2156" priority="264" operator="equal">
      <formula>"yes"</formula>
    </cfRule>
  </conditionalFormatting>
  <conditionalFormatting sqref="GU22 GU33 GU44 GU55 GU66 GU77 GU88">
    <cfRule type="cellIs" dxfId="2155" priority="262" operator="greaterThan">
      <formula>0</formula>
    </cfRule>
  </conditionalFormatting>
  <conditionalFormatting sqref="HD33 HD44 HD66 HD77">
    <cfRule type="cellIs" dxfId="2154" priority="260" operator="equal">
      <formula>"no"</formula>
    </cfRule>
    <cfRule type="cellIs" dxfId="2153" priority="261" operator="equal">
      <formula>"yes"</formula>
    </cfRule>
  </conditionalFormatting>
  <conditionalFormatting sqref="HC22 HC33 HC44 HC66 HC77">
    <cfRule type="cellIs" dxfId="2152" priority="259" operator="greaterThan">
      <formula>0</formula>
    </cfRule>
  </conditionalFormatting>
  <conditionalFormatting sqref="HL33 HL44 HL55 HL66 HL77 HL88">
    <cfRule type="cellIs" dxfId="2151" priority="257" operator="equal">
      <formula>"no"</formula>
    </cfRule>
    <cfRule type="cellIs" dxfId="2150" priority="258" operator="equal">
      <formula>"yes"</formula>
    </cfRule>
  </conditionalFormatting>
  <conditionalFormatting sqref="HK33 HK44 HK55 HK66 HK77 HK88">
    <cfRule type="cellIs" dxfId="2149" priority="256" operator="greaterThan">
      <formula>0</formula>
    </cfRule>
  </conditionalFormatting>
  <conditionalFormatting sqref="HO33 HO44 HO55 HO66 HO77 HO88 HW22 HW33 HW44 HW55 HW66 HW77 HW88 IA22 IA33 IA44 IA55 IA66 IA77 IA88 IE22 IE33 IE44 IE55 IE66 IE77 IE88 II22 II33 II44 II55 II66 II77 II88 IM22 IM33 IM44 IM55 IM66 IM77 IM88 IQ22 IQ33 IQ44 IQ55 IQ66 IQ77 IQ88 IU22 IU33 IU44 IU55 IU66 IU77 IU88 IY22 IY33 IY44 IY55 IY66 IY77 IY88">
    <cfRule type="cellIs" dxfId="2148" priority="253" operator="greaterThan">
      <formula>0</formula>
    </cfRule>
  </conditionalFormatting>
  <conditionalFormatting sqref="HP33 HP44 HP55 HP66 HP77 HP88 HX22 HX33 HX44 HX55 HX66 HX77 HX88 IB22 IB33 IB44 IB55 IB66 IB77 IB88 IF22 IF33 IF44 IF55 IF66 IF77 IF88 IJ22 IJ33 IJ44 IJ55 IJ66 IJ77 IJ88 IN22 IN33 IN44 IN55 IN66 IN77 IN88 IR22 IR33 IR44 IR55 IR66 IR77 IR88 IV22 IV33 IV44 IV55 IV66 IV77 IV88 IZ22 IZ33 IZ44 IZ55 IZ66 IZ77 IZ88">
    <cfRule type="cellIs" dxfId="2147" priority="254" operator="equal">
      <formula>"no"</formula>
    </cfRule>
    <cfRule type="cellIs" dxfId="2146" priority="255" operator="equal">
      <formula>"yes"</formula>
    </cfRule>
  </conditionalFormatting>
  <conditionalFormatting sqref="HS22 HS33 HS44 HS55 HS66 HS77 HS88">
    <cfRule type="cellIs" dxfId="2145" priority="250" operator="greaterThan">
      <formula>0</formula>
    </cfRule>
  </conditionalFormatting>
  <conditionalFormatting sqref="HT22 HT33 HT44 HT55 HT66 HT77 HT88">
    <cfRule type="cellIs" dxfId="2144" priority="251" operator="equal">
      <formula>"no"</formula>
    </cfRule>
    <cfRule type="cellIs" dxfId="2143" priority="252" operator="equal">
      <formula>"yes"</formula>
    </cfRule>
  </conditionalFormatting>
  <conditionalFormatting sqref="GY22 GY33 GY44 GY66 GY77">
    <cfRule type="cellIs" dxfId="2142" priority="247" operator="greaterThan">
      <formula>0</formula>
    </cfRule>
  </conditionalFormatting>
  <conditionalFormatting sqref="GZ33 GZ44 GZ66 GZ77">
    <cfRule type="cellIs" dxfId="2141" priority="248" operator="equal">
      <formula>"no"</formula>
    </cfRule>
    <cfRule type="cellIs" dxfId="2140" priority="249" operator="equal">
      <formula>"yes"</formula>
    </cfRule>
  </conditionalFormatting>
  <conditionalFormatting sqref="HG22 HG33 HG44 HG66 HG77">
    <cfRule type="cellIs" dxfId="2139" priority="244" operator="greaterThan">
      <formula>0</formula>
    </cfRule>
  </conditionalFormatting>
  <conditionalFormatting sqref="HH33 HH44 HH66 HH77">
    <cfRule type="cellIs" dxfId="2138" priority="245" operator="equal">
      <formula>"no"</formula>
    </cfRule>
    <cfRule type="cellIs" dxfId="2137" priority="246" operator="equal">
      <formula>"yes"</formula>
    </cfRule>
  </conditionalFormatting>
  <conditionalFormatting sqref="GU15:JF15 GU26:JF26 GU37:JF37 GU48:JF48 GU59:JF59 GU70:JF70 GU81:JF81 GU18:JF18 GU29:JF29 GU40:JF40 GU51:GX51 GU62:JF62 GU73:JF73 GU84:GX84 HJ51:HR51 HJ84:HR84 IE51:JF51 ID84:JF84">
    <cfRule type="cellIs" dxfId="2136" priority="340" operator="equal">
      <formula>"Dummy"</formula>
    </cfRule>
  </conditionalFormatting>
  <conditionalFormatting sqref="GV16 GV27 GV38 GV49 GV60 GV71 GV82">
    <cfRule type="cellIs" dxfId="2135" priority="338" operator="equal">
      <formula>"no"</formula>
    </cfRule>
    <cfRule type="cellIs" dxfId="2134" priority="339" operator="equal">
      <formula>"yes"</formula>
    </cfRule>
  </conditionalFormatting>
  <conditionalFormatting sqref="GU16 GU27 GU38 GU49 GU60 GU71 GU82">
    <cfRule type="cellIs" dxfId="2133" priority="337" operator="greaterThan">
      <formula>0</formula>
    </cfRule>
  </conditionalFormatting>
  <conditionalFormatting sqref="HC16 HC27 HC38 HC49 HC60 HC71 HC82">
    <cfRule type="cellIs" dxfId="2132" priority="334" operator="greaterThan">
      <formula>0</formula>
    </cfRule>
  </conditionalFormatting>
  <conditionalFormatting sqref="HL16 HL27 HL38 HL49 HL60 HL71 HL82">
    <cfRule type="cellIs" dxfId="2131" priority="332" operator="equal">
      <formula>"no"</formula>
    </cfRule>
    <cfRule type="cellIs" dxfId="2130" priority="333" operator="equal">
      <formula>"yes"</formula>
    </cfRule>
  </conditionalFormatting>
  <conditionalFormatting sqref="HK16 HK27 HK38 HK49 HK60 HK71 HK82">
    <cfRule type="cellIs" dxfId="2129" priority="331" operator="greaterThan">
      <formula>0</formula>
    </cfRule>
  </conditionalFormatting>
  <conditionalFormatting sqref="HT16 HT27 HT38 HT49 HT60 HT71 HT82">
    <cfRule type="cellIs" dxfId="2128" priority="326" operator="equal">
      <formula>"no"</formula>
    </cfRule>
    <cfRule type="cellIs" dxfId="2127" priority="327" operator="equal">
      <formula>"yes"</formula>
    </cfRule>
  </conditionalFormatting>
  <conditionalFormatting sqref="HS16 HS27 HS38 HS49 HS60 HS71 HS82">
    <cfRule type="cellIs" dxfId="2126" priority="325" operator="greaterThan">
      <formula>0</formula>
    </cfRule>
  </conditionalFormatting>
  <conditionalFormatting sqref="GY16 GY27 GY38 GY49 GY60 GY71 GY82">
    <cfRule type="cellIs" dxfId="2125" priority="322" operator="greaterThan">
      <formula>0</formula>
    </cfRule>
  </conditionalFormatting>
  <conditionalFormatting sqref="HH16 HH27 HH38 HH49 HH60 HH71 HH82">
    <cfRule type="cellIs" dxfId="2124" priority="320" operator="equal">
      <formula>"no"</formula>
    </cfRule>
    <cfRule type="cellIs" dxfId="2123" priority="321" operator="equal">
      <formula>"yes"</formula>
    </cfRule>
  </conditionalFormatting>
  <conditionalFormatting sqref="HG16 HG27 HG38 HG49 HG60 HG71 HG82">
    <cfRule type="cellIs" dxfId="2122" priority="319" operator="greaterThan">
      <formula>0</formula>
    </cfRule>
  </conditionalFormatting>
  <conditionalFormatting sqref="JC16 JC27 JC38 JC49 JC60 JC71 JC82">
    <cfRule type="cellIs" dxfId="2121" priority="316" operator="greaterThan">
      <formula>0</formula>
    </cfRule>
  </conditionalFormatting>
  <conditionalFormatting sqref="JC22 JC33 JC44 JC55 JC66 JC77 JC88">
    <cfRule type="cellIs" dxfId="2120" priority="241" operator="greaterThan">
      <formula>0</formula>
    </cfRule>
  </conditionalFormatting>
  <conditionalFormatting sqref="JD22 JD33 JD44 JD55 JD66 JD77 JD88">
    <cfRule type="cellIs" dxfId="2119" priority="242" operator="equal">
      <formula>"no"</formula>
    </cfRule>
    <cfRule type="cellIs" dxfId="2118" priority="243" operator="equal">
      <formula>"yes"</formula>
    </cfRule>
  </conditionalFormatting>
  <conditionalFormatting sqref="LD4:LS4">
    <cfRule type="cellIs" dxfId="2117" priority="240" operator="equal">
      <formula>"Dummy"</formula>
    </cfRule>
  </conditionalFormatting>
  <conditionalFormatting sqref="GZ19">
    <cfRule type="cellIs" dxfId="2116" priority="231" operator="equal">
      <formula>"no"</formula>
    </cfRule>
    <cfRule type="cellIs" dxfId="2115" priority="232" operator="equal">
      <formula>"yes"</formula>
    </cfRule>
  </conditionalFormatting>
  <conditionalFormatting sqref="GZ19">
    <cfRule type="cellIs" dxfId="2114" priority="229" operator="equal">
      <formula>"no"</formula>
    </cfRule>
    <cfRule type="cellIs" dxfId="2113" priority="230" operator="equal">
      <formula>"yes"</formula>
    </cfRule>
  </conditionalFormatting>
  <conditionalFormatting sqref="GZ22">
    <cfRule type="cellIs" dxfId="2112" priority="227" operator="equal">
      <formula>"no"</formula>
    </cfRule>
    <cfRule type="cellIs" dxfId="2111" priority="228" operator="equal">
      <formula>"yes"</formula>
    </cfRule>
  </conditionalFormatting>
  <conditionalFormatting sqref="GZ22">
    <cfRule type="cellIs" dxfId="2110" priority="225" operator="equal">
      <formula>"no"</formula>
    </cfRule>
    <cfRule type="cellIs" dxfId="2109" priority="226" operator="equal">
      <formula>"yes"</formula>
    </cfRule>
  </conditionalFormatting>
  <conditionalFormatting sqref="HD22">
    <cfRule type="cellIs" dxfId="2108" priority="223" operator="equal">
      <formula>"no"</formula>
    </cfRule>
    <cfRule type="cellIs" dxfId="2107" priority="224" operator="equal">
      <formula>"yes"</formula>
    </cfRule>
  </conditionalFormatting>
  <conditionalFormatting sqref="HD22">
    <cfRule type="cellIs" dxfId="2106" priority="221" operator="equal">
      <formula>"no"</formula>
    </cfRule>
    <cfRule type="cellIs" dxfId="2105" priority="222" operator="equal">
      <formula>"yes"</formula>
    </cfRule>
  </conditionalFormatting>
  <conditionalFormatting sqref="HD19">
    <cfRule type="cellIs" dxfId="2104" priority="219" operator="equal">
      <formula>"no"</formula>
    </cfRule>
    <cfRule type="cellIs" dxfId="2103" priority="220" operator="equal">
      <formula>"yes"</formula>
    </cfRule>
  </conditionalFormatting>
  <conditionalFormatting sqref="HD19">
    <cfRule type="cellIs" dxfId="2102" priority="217" operator="equal">
      <formula>"no"</formula>
    </cfRule>
    <cfRule type="cellIs" dxfId="2101" priority="218" operator="equal">
      <formula>"yes"</formula>
    </cfRule>
  </conditionalFormatting>
  <conditionalFormatting sqref="HH19">
    <cfRule type="cellIs" dxfId="2100" priority="215" operator="equal">
      <formula>"no"</formula>
    </cfRule>
    <cfRule type="cellIs" dxfId="2099" priority="216" operator="equal">
      <formula>"yes"</formula>
    </cfRule>
  </conditionalFormatting>
  <conditionalFormatting sqref="HH19">
    <cfRule type="cellIs" dxfId="2098" priority="213" operator="equal">
      <formula>"no"</formula>
    </cfRule>
    <cfRule type="cellIs" dxfId="2097" priority="214" operator="equal">
      <formula>"yes"</formula>
    </cfRule>
  </conditionalFormatting>
  <conditionalFormatting sqref="HH22">
    <cfRule type="cellIs" dxfId="2096" priority="211" operator="equal">
      <formula>"no"</formula>
    </cfRule>
    <cfRule type="cellIs" dxfId="2095" priority="212" operator="equal">
      <formula>"yes"</formula>
    </cfRule>
  </conditionalFormatting>
  <conditionalFormatting sqref="HH22">
    <cfRule type="cellIs" dxfId="2094" priority="209" operator="equal">
      <formula>"no"</formula>
    </cfRule>
    <cfRule type="cellIs" dxfId="2093" priority="210" operator="equal">
      <formula>"yes"</formula>
    </cfRule>
  </conditionalFormatting>
  <conditionalFormatting sqref="GZ53:GZ54 HD53:HD54 HH53:HH54">
    <cfRule type="cellIs" dxfId="2092" priority="207" operator="equal">
      <formula>"no"</formula>
    </cfRule>
    <cfRule type="cellIs" dxfId="2091" priority="208" operator="equal">
      <formula>"yes"</formula>
    </cfRule>
  </conditionalFormatting>
  <conditionalFormatting sqref="HH50">
    <cfRule type="cellIs" dxfId="2090" priority="197" operator="equal">
      <formula>"no"</formula>
    </cfRule>
    <cfRule type="cellIs" dxfId="2089" priority="198" operator="equal">
      <formula>"yes"</formula>
    </cfRule>
  </conditionalFormatting>
  <conditionalFormatting sqref="HG50">
    <cfRule type="cellIs" dxfId="2088" priority="196" operator="greaterThan">
      <formula>0</formula>
    </cfRule>
  </conditionalFormatting>
  <conditionalFormatting sqref="HD50">
    <cfRule type="cellIs" dxfId="2087" priority="203" operator="equal">
      <formula>"no"</formula>
    </cfRule>
    <cfRule type="cellIs" dxfId="2086" priority="204" operator="equal">
      <formula>"yes"</formula>
    </cfRule>
  </conditionalFormatting>
  <conditionalFormatting sqref="HC50">
    <cfRule type="cellIs" dxfId="2085" priority="202" operator="greaterThan">
      <formula>0</formula>
    </cfRule>
  </conditionalFormatting>
  <conditionalFormatting sqref="GY50">
    <cfRule type="cellIs" dxfId="2084" priority="199" operator="greaterThan">
      <formula>0</formula>
    </cfRule>
  </conditionalFormatting>
  <conditionalFormatting sqref="GZ50">
    <cfRule type="cellIs" dxfId="2083" priority="200" operator="equal">
      <formula>"no"</formula>
    </cfRule>
    <cfRule type="cellIs" dxfId="2082" priority="201" operator="equal">
      <formula>"yes"</formula>
    </cfRule>
  </conditionalFormatting>
  <conditionalFormatting sqref="HC52">
    <cfRule type="cellIs" dxfId="2081" priority="195" operator="greaterThan">
      <formula>0</formula>
    </cfRule>
  </conditionalFormatting>
  <conditionalFormatting sqref="GY52">
    <cfRule type="cellIs" dxfId="2080" priority="194" operator="greaterThan">
      <formula>0</formula>
    </cfRule>
  </conditionalFormatting>
  <conditionalFormatting sqref="HG52">
    <cfRule type="cellIs" dxfId="2079" priority="193" operator="greaterThan">
      <formula>0</formula>
    </cfRule>
  </conditionalFormatting>
  <conditionalFormatting sqref="HC55">
    <cfRule type="cellIs" dxfId="2078" priority="192" operator="greaterThan">
      <formula>0</formula>
    </cfRule>
  </conditionalFormatting>
  <conditionalFormatting sqref="GY55">
    <cfRule type="cellIs" dxfId="2077" priority="191" operator="greaterThan">
      <formula>0</formula>
    </cfRule>
  </conditionalFormatting>
  <conditionalFormatting sqref="HG55">
    <cfRule type="cellIs" dxfId="2076" priority="190" operator="greaterThan">
      <formula>0</formula>
    </cfRule>
  </conditionalFormatting>
  <conditionalFormatting sqref="GY51:HI51">
    <cfRule type="cellIs" dxfId="2075" priority="205" operator="equal">
      <formula>"Dummy"</formula>
    </cfRule>
  </conditionalFormatting>
  <conditionalFormatting sqref="GZ52">
    <cfRule type="cellIs" dxfId="2074" priority="188" operator="equal">
      <formula>"no"</formula>
    </cfRule>
    <cfRule type="cellIs" dxfId="2073" priority="189" operator="equal">
      <formula>"yes"</formula>
    </cfRule>
  </conditionalFormatting>
  <conditionalFormatting sqref="GZ52">
    <cfRule type="cellIs" dxfId="2072" priority="186" operator="equal">
      <formula>"no"</formula>
    </cfRule>
    <cfRule type="cellIs" dxfId="2071" priority="187" operator="equal">
      <formula>"yes"</formula>
    </cfRule>
  </conditionalFormatting>
  <conditionalFormatting sqref="GZ55">
    <cfRule type="cellIs" dxfId="2070" priority="184" operator="equal">
      <formula>"no"</formula>
    </cfRule>
    <cfRule type="cellIs" dxfId="2069" priority="185" operator="equal">
      <formula>"yes"</formula>
    </cfRule>
  </conditionalFormatting>
  <conditionalFormatting sqref="GZ55">
    <cfRule type="cellIs" dxfId="2068" priority="182" operator="equal">
      <formula>"no"</formula>
    </cfRule>
    <cfRule type="cellIs" dxfId="2067" priority="183" operator="equal">
      <formula>"yes"</formula>
    </cfRule>
  </conditionalFormatting>
  <conditionalFormatting sqref="HD55">
    <cfRule type="cellIs" dxfId="2066" priority="180" operator="equal">
      <formula>"no"</formula>
    </cfRule>
    <cfRule type="cellIs" dxfId="2065" priority="181" operator="equal">
      <formula>"yes"</formula>
    </cfRule>
  </conditionalFormatting>
  <conditionalFormatting sqref="HD55">
    <cfRule type="cellIs" dxfId="2064" priority="178" operator="equal">
      <formula>"no"</formula>
    </cfRule>
    <cfRule type="cellIs" dxfId="2063" priority="179" operator="equal">
      <formula>"yes"</formula>
    </cfRule>
  </conditionalFormatting>
  <conditionalFormatting sqref="HD52">
    <cfRule type="cellIs" dxfId="2062" priority="176" operator="equal">
      <formula>"no"</formula>
    </cfRule>
    <cfRule type="cellIs" dxfId="2061" priority="177" operator="equal">
      <formula>"yes"</formula>
    </cfRule>
  </conditionalFormatting>
  <conditionalFormatting sqref="HD52">
    <cfRule type="cellIs" dxfId="2060" priority="174" operator="equal">
      <formula>"no"</formula>
    </cfRule>
    <cfRule type="cellIs" dxfId="2059" priority="175" operator="equal">
      <formula>"yes"</formula>
    </cfRule>
  </conditionalFormatting>
  <conditionalFormatting sqref="HH52">
    <cfRule type="cellIs" dxfId="2058" priority="172" operator="equal">
      <formula>"no"</formula>
    </cfRule>
    <cfRule type="cellIs" dxfId="2057" priority="173" operator="equal">
      <formula>"yes"</formula>
    </cfRule>
  </conditionalFormatting>
  <conditionalFormatting sqref="HH52">
    <cfRule type="cellIs" dxfId="2056" priority="170" operator="equal">
      <formula>"no"</formula>
    </cfRule>
    <cfRule type="cellIs" dxfId="2055" priority="171" operator="equal">
      <formula>"yes"</formula>
    </cfRule>
  </conditionalFormatting>
  <conditionalFormatting sqref="HH55">
    <cfRule type="cellIs" dxfId="2054" priority="168" operator="equal">
      <formula>"no"</formula>
    </cfRule>
    <cfRule type="cellIs" dxfId="2053" priority="169" operator="equal">
      <formula>"yes"</formula>
    </cfRule>
  </conditionalFormatting>
  <conditionalFormatting sqref="HH55">
    <cfRule type="cellIs" dxfId="2052" priority="166" operator="equal">
      <formula>"no"</formula>
    </cfRule>
    <cfRule type="cellIs" dxfId="2051" priority="167" operator="equal">
      <formula>"yes"</formula>
    </cfRule>
  </conditionalFormatting>
  <conditionalFormatting sqref="GZ86:GZ87 HD86:HD87 HH86:HH87">
    <cfRule type="cellIs" dxfId="2050" priority="164" operator="equal">
      <formula>"no"</formula>
    </cfRule>
    <cfRule type="cellIs" dxfId="2049" priority="165" operator="equal">
      <formula>"yes"</formula>
    </cfRule>
  </conditionalFormatting>
  <conditionalFormatting sqref="HH83">
    <cfRule type="cellIs" dxfId="2048" priority="154" operator="equal">
      <formula>"no"</formula>
    </cfRule>
    <cfRule type="cellIs" dxfId="2047" priority="155" operator="equal">
      <formula>"yes"</formula>
    </cfRule>
  </conditionalFormatting>
  <conditionalFormatting sqref="HG83">
    <cfRule type="cellIs" dxfId="2046" priority="153" operator="greaterThan">
      <formula>0</formula>
    </cfRule>
  </conditionalFormatting>
  <conditionalFormatting sqref="HD83">
    <cfRule type="cellIs" dxfId="2045" priority="160" operator="equal">
      <formula>"no"</formula>
    </cfRule>
    <cfRule type="cellIs" dxfId="2044" priority="161" operator="equal">
      <formula>"yes"</formula>
    </cfRule>
  </conditionalFormatting>
  <conditionalFormatting sqref="HC83">
    <cfRule type="cellIs" dxfId="2043" priority="159" operator="greaterThan">
      <formula>0</formula>
    </cfRule>
  </conditionalFormatting>
  <conditionalFormatting sqref="GY83">
    <cfRule type="cellIs" dxfId="2042" priority="156" operator="greaterThan">
      <formula>0</formula>
    </cfRule>
  </conditionalFormatting>
  <conditionalFormatting sqref="GZ83">
    <cfRule type="cellIs" dxfId="2041" priority="157" operator="equal">
      <formula>"no"</formula>
    </cfRule>
    <cfRule type="cellIs" dxfId="2040" priority="158" operator="equal">
      <formula>"yes"</formula>
    </cfRule>
  </conditionalFormatting>
  <conditionalFormatting sqref="HC85">
    <cfRule type="cellIs" dxfId="2039" priority="152" operator="greaterThan">
      <formula>0</formula>
    </cfRule>
  </conditionalFormatting>
  <conditionalFormatting sqref="GY85">
    <cfRule type="cellIs" dxfId="2038" priority="151" operator="greaterThan">
      <formula>0</formula>
    </cfRule>
  </conditionalFormatting>
  <conditionalFormatting sqref="HG85">
    <cfRule type="cellIs" dxfId="2037" priority="150" operator="greaterThan">
      <formula>0</formula>
    </cfRule>
  </conditionalFormatting>
  <conditionalFormatting sqref="HC88">
    <cfRule type="cellIs" dxfId="2036" priority="149" operator="greaterThan">
      <formula>0</formula>
    </cfRule>
  </conditionalFormatting>
  <conditionalFormatting sqref="GY88">
    <cfRule type="cellIs" dxfId="2035" priority="148" operator="greaterThan">
      <formula>0</formula>
    </cfRule>
  </conditionalFormatting>
  <conditionalFormatting sqref="HG88">
    <cfRule type="cellIs" dxfId="2034" priority="147" operator="greaterThan">
      <formula>0</formula>
    </cfRule>
  </conditionalFormatting>
  <conditionalFormatting sqref="GY84:HI84">
    <cfRule type="cellIs" dxfId="2033" priority="162" operator="equal">
      <formula>"Dummy"</formula>
    </cfRule>
  </conditionalFormatting>
  <conditionalFormatting sqref="GZ85">
    <cfRule type="cellIs" dxfId="2032" priority="145" operator="equal">
      <formula>"no"</formula>
    </cfRule>
    <cfRule type="cellIs" dxfId="2031" priority="146" operator="equal">
      <formula>"yes"</formula>
    </cfRule>
  </conditionalFormatting>
  <conditionalFormatting sqref="GZ85">
    <cfRule type="cellIs" dxfId="2030" priority="143" operator="equal">
      <formula>"no"</formula>
    </cfRule>
    <cfRule type="cellIs" dxfId="2029" priority="144" operator="equal">
      <formula>"yes"</formula>
    </cfRule>
  </conditionalFormatting>
  <conditionalFormatting sqref="GZ88">
    <cfRule type="cellIs" dxfId="2028" priority="141" operator="equal">
      <formula>"no"</formula>
    </cfRule>
    <cfRule type="cellIs" dxfId="2027" priority="142" operator="equal">
      <formula>"yes"</formula>
    </cfRule>
  </conditionalFormatting>
  <conditionalFormatting sqref="GZ88">
    <cfRule type="cellIs" dxfId="2026" priority="139" operator="equal">
      <formula>"no"</formula>
    </cfRule>
    <cfRule type="cellIs" dxfId="2025" priority="140" operator="equal">
      <formula>"yes"</formula>
    </cfRule>
  </conditionalFormatting>
  <conditionalFormatting sqref="HD88">
    <cfRule type="cellIs" dxfId="2024" priority="137" operator="equal">
      <formula>"no"</formula>
    </cfRule>
    <cfRule type="cellIs" dxfId="2023" priority="138" operator="equal">
      <formula>"yes"</formula>
    </cfRule>
  </conditionalFormatting>
  <conditionalFormatting sqref="HD88">
    <cfRule type="cellIs" dxfId="2022" priority="135" operator="equal">
      <formula>"no"</formula>
    </cfRule>
    <cfRule type="cellIs" dxfId="2021" priority="136" operator="equal">
      <formula>"yes"</formula>
    </cfRule>
  </conditionalFormatting>
  <conditionalFormatting sqref="HD85">
    <cfRule type="cellIs" dxfId="2020" priority="133" operator="equal">
      <formula>"no"</formula>
    </cfRule>
    <cfRule type="cellIs" dxfId="2019" priority="134" operator="equal">
      <formula>"yes"</formula>
    </cfRule>
  </conditionalFormatting>
  <conditionalFormatting sqref="HD85">
    <cfRule type="cellIs" dxfId="2018" priority="131" operator="equal">
      <formula>"no"</formula>
    </cfRule>
    <cfRule type="cellIs" dxfId="2017" priority="132" operator="equal">
      <formula>"yes"</formula>
    </cfRule>
  </conditionalFormatting>
  <conditionalFormatting sqref="HH85">
    <cfRule type="cellIs" dxfId="2016" priority="129" operator="equal">
      <formula>"no"</formula>
    </cfRule>
    <cfRule type="cellIs" dxfId="2015" priority="130" operator="equal">
      <formula>"yes"</formula>
    </cfRule>
  </conditionalFormatting>
  <conditionalFormatting sqref="HH85">
    <cfRule type="cellIs" dxfId="2014" priority="127" operator="equal">
      <formula>"no"</formula>
    </cfRule>
    <cfRule type="cellIs" dxfId="2013" priority="128" operator="equal">
      <formula>"yes"</formula>
    </cfRule>
  </conditionalFormatting>
  <conditionalFormatting sqref="HH88">
    <cfRule type="cellIs" dxfId="2012" priority="125" operator="equal">
      <formula>"no"</formula>
    </cfRule>
    <cfRule type="cellIs" dxfId="2011" priority="126" operator="equal">
      <formula>"yes"</formula>
    </cfRule>
  </conditionalFormatting>
  <conditionalFormatting sqref="HH88">
    <cfRule type="cellIs" dxfId="2010" priority="123" operator="equal">
      <formula>"no"</formula>
    </cfRule>
    <cfRule type="cellIs" dxfId="2009" priority="124" operator="equal">
      <formula>"yes"</formula>
    </cfRule>
  </conditionalFormatting>
  <conditionalFormatting sqref="HP19 HL19">
    <cfRule type="cellIs" dxfId="2008" priority="121" operator="equal">
      <formula>"no"</formula>
    </cfRule>
    <cfRule type="cellIs" dxfId="2007" priority="122" operator="equal">
      <formula>"yes"</formula>
    </cfRule>
  </conditionalFormatting>
  <conditionalFormatting sqref="HO19">
    <cfRule type="cellIs" dxfId="2006" priority="120" operator="greaterThan">
      <formula>0</formula>
    </cfRule>
  </conditionalFormatting>
  <conditionalFormatting sqref="HL19">
    <cfRule type="cellIs" dxfId="2005" priority="118" operator="equal">
      <formula>"no"</formula>
    </cfRule>
    <cfRule type="cellIs" dxfId="2004" priority="119" operator="equal">
      <formula>"yes"</formula>
    </cfRule>
  </conditionalFormatting>
  <conditionalFormatting sqref="HP19">
    <cfRule type="cellIs" dxfId="2003" priority="116" operator="equal">
      <formula>"no"</formula>
    </cfRule>
    <cfRule type="cellIs" dxfId="2002" priority="117" operator="equal">
      <formula>"yes"</formula>
    </cfRule>
  </conditionalFormatting>
  <conditionalFormatting sqref="HO19">
    <cfRule type="cellIs" dxfId="2001" priority="115" operator="greaterThan">
      <formula>0</formula>
    </cfRule>
  </conditionalFormatting>
  <conditionalFormatting sqref="HK22">
    <cfRule type="cellIs" dxfId="2000" priority="114" operator="greaterThan">
      <formula>0</formula>
    </cfRule>
  </conditionalFormatting>
  <conditionalFormatting sqref="HK22">
    <cfRule type="cellIs" dxfId="1999" priority="113" operator="greaterThan">
      <formula>0</formula>
    </cfRule>
  </conditionalFormatting>
  <conditionalFormatting sqref="HP22 HL22">
    <cfRule type="cellIs" dxfId="1998" priority="111" operator="equal">
      <formula>"no"</formula>
    </cfRule>
    <cfRule type="cellIs" dxfId="1997" priority="112" operator="equal">
      <formula>"yes"</formula>
    </cfRule>
  </conditionalFormatting>
  <conditionalFormatting sqref="HO22">
    <cfRule type="cellIs" dxfId="1996" priority="110" operator="greaterThan">
      <formula>0</formula>
    </cfRule>
  </conditionalFormatting>
  <conditionalFormatting sqref="HL22">
    <cfRule type="cellIs" dxfId="1995" priority="108" operator="equal">
      <formula>"no"</formula>
    </cfRule>
    <cfRule type="cellIs" dxfId="1994" priority="109" operator="equal">
      <formula>"yes"</formula>
    </cfRule>
  </conditionalFormatting>
  <conditionalFormatting sqref="HP22">
    <cfRule type="cellIs" dxfId="1993" priority="106" operator="equal">
      <formula>"no"</formula>
    </cfRule>
    <cfRule type="cellIs" dxfId="1992" priority="107" operator="equal">
      <formula>"yes"</formula>
    </cfRule>
  </conditionalFormatting>
  <conditionalFormatting sqref="HO22">
    <cfRule type="cellIs" dxfId="1991" priority="105" operator="greaterThan">
      <formula>0</formula>
    </cfRule>
  </conditionalFormatting>
  <conditionalFormatting sqref="HX19">
    <cfRule type="cellIs" dxfId="1990" priority="103" operator="equal">
      <formula>"no"</formula>
    </cfRule>
    <cfRule type="cellIs" dxfId="1989" priority="104" operator="equal">
      <formula>"yes"</formula>
    </cfRule>
  </conditionalFormatting>
  <conditionalFormatting sqref="HW19">
    <cfRule type="cellIs" dxfId="1988" priority="102" operator="greaterThan">
      <formula>0</formula>
    </cfRule>
  </conditionalFormatting>
  <conditionalFormatting sqref="HX19">
    <cfRule type="cellIs" dxfId="1987" priority="100" operator="equal">
      <formula>"no"</formula>
    </cfRule>
    <cfRule type="cellIs" dxfId="1986" priority="101" operator="equal">
      <formula>"yes"</formula>
    </cfRule>
  </conditionalFormatting>
  <conditionalFormatting sqref="HW19">
    <cfRule type="cellIs" dxfId="1985" priority="99" operator="greaterThan">
      <formula>0</formula>
    </cfRule>
  </conditionalFormatting>
  <conditionalFormatting sqref="IB19">
    <cfRule type="cellIs" dxfId="1984" priority="97" operator="equal">
      <formula>"no"</formula>
    </cfRule>
    <cfRule type="cellIs" dxfId="1983" priority="98" operator="equal">
      <formula>"yes"</formula>
    </cfRule>
  </conditionalFormatting>
  <conditionalFormatting sqref="IA19">
    <cfRule type="cellIs" dxfId="1982" priority="96" operator="greaterThan">
      <formula>0</formula>
    </cfRule>
  </conditionalFormatting>
  <conditionalFormatting sqref="IB19">
    <cfRule type="cellIs" dxfId="1981" priority="94" operator="equal">
      <formula>"no"</formula>
    </cfRule>
    <cfRule type="cellIs" dxfId="1980" priority="95" operator="equal">
      <formula>"yes"</formula>
    </cfRule>
  </conditionalFormatting>
  <conditionalFormatting sqref="IA19">
    <cfRule type="cellIs" dxfId="1979" priority="93" operator="greaterThan">
      <formula>0</formula>
    </cfRule>
  </conditionalFormatting>
  <conditionalFormatting sqref="HT17">
    <cfRule type="cellIs" dxfId="1978" priority="91" operator="equal">
      <formula>"no"</formula>
    </cfRule>
    <cfRule type="cellIs" dxfId="1977" priority="92" operator="equal">
      <formula>"yes"</formula>
    </cfRule>
  </conditionalFormatting>
  <conditionalFormatting sqref="HS17">
    <cfRule type="cellIs" dxfId="1976" priority="90" operator="greaterThan">
      <formula>0</formula>
    </cfRule>
  </conditionalFormatting>
  <conditionalFormatting sqref="HT17">
    <cfRule type="cellIs" dxfId="1975" priority="88" operator="equal">
      <formula>"no"</formula>
    </cfRule>
    <cfRule type="cellIs" dxfId="1974" priority="89" operator="equal">
      <formula>"yes"</formula>
    </cfRule>
  </conditionalFormatting>
  <conditionalFormatting sqref="HS17">
    <cfRule type="cellIs" dxfId="1973" priority="87" operator="greaterThan">
      <formula>0</formula>
    </cfRule>
  </conditionalFormatting>
  <conditionalFormatting sqref="HX17">
    <cfRule type="cellIs" dxfId="1972" priority="85" operator="equal">
      <formula>"no"</formula>
    </cfRule>
    <cfRule type="cellIs" dxfId="1971" priority="86" operator="equal">
      <formula>"yes"</formula>
    </cfRule>
  </conditionalFormatting>
  <conditionalFormatting sqref="HW17">
    <cfRule type="cellIs" dxfId="1970" priority="84" operator="greaterThan">
      <formula>0</formula>
    </cfRule>
  </conditionalFormatting>
  <conditionalFormatting sqref="HX17">
    <cfRule type="cellIs" dxfId="1969" priority="82" operator="equal">
      <formula>"no"</formula>
    </cfRule>
    <cfRule type="cellIs" dxfId="1968" priority="83" operator="equal">
      <formula>"yes"</formula>
    </cfRule>
  </conditionalFormatting>
  <conditionalFormatting sqref="HW17">
    <cfRule type="cellIs" dxfId="1967" priority="81" operator="greaterThan">
      <formula>0</formula>
    </cfRule>
  </conditionalFormatting>
  <conditionalFormatting sqref="IB17">
    <cfRule type="cellIs" dxfId="1966" priority="79" operator="equal">
      <formula>"no"</formula>
    </cfRule>
    <cfRule type="cellIs" dxfId="1965" priority="80" operator="equal">
      <formula>"yes"</formula>
    </cfRule>
  </conditionalFormatting>
  <conditionalFormatting sqref="IA17">
    <cfRule type="cellIs" dxfId="1964" priority="78" operator="greaterThan">
      <formula>0</formula>
    </cfRule>
  </conditionalFormatting>
  <conditionalFormatting sqref="IB17">
    <cfRule type="cellIs" dxfId="1963" priority="76" operator="equal">
      <formula>"no"</formula>
    </cfRule>
    <cfRule type="cellIs" dxfId="1962" priority="77" operator="equal">
      <formula>"yes"</formula>
    </cfRule>
  </conditionalFormatting>
  <conditionalFormatting sqref="IA17">
    <cfRule type="cellIs" dxfId="1961" priority="75" operator="greaterThan">
      <formula>0</formula>
    </cfRule>
  </conditionalFormatting>
  <conditionalFormatting sqref="HX51 HT51:HT52 IB51">
    <cfRule type="cellIs" dxfId="1960" priority="73" operator="equal">
      <formula>"no"</formula>
    </cfRule>
    <cfRule type="cellIs" dxfId="1959" priority="74" operator="equal">
      <formula>"yes"</formula>
    </cfRule>
  </conditionalFormatting>
  <conditionalFormatting sqref="HW51 HS51:HS52 IA51">
    <cfRule type="cellIs" dxfId="1958" priority="72" operator="greaterThan">
      <formula>0</formula>
    </cfRule>
  </conditionalFormatting>
  <conditionalFormatting sqref="HT52">
    <cfRule type="cellIs" dxfId="1957" priority="69" operator="equal">
      <formula>"no"</formula>
    </cfRule>
    <cfRule type="cellIs" dxfId="1956" priority="70" operator="equal">
      <formula>"yes"</formula>
    </cfRule>
  </conditionalFormatting>
  <conditionalFormatting sqref="HS52">
    <cfRule type="cellIs" dxfId="1955" priority="68" operator="greaterThan">
      <formula>0</formula>
    </cfRule>
  </conditionalFormatting>
  <conditionalFormatting sqref="HS51:ID51">
    <cfRule type="cellIs" dxfId="1954" priority="71" operator="equal">
      <formula>"Dummy"</formula>
    </cfRule>
  </conditionalFormatting>
  <conditionalFormatting sqref="HX52">
    <cfRule type="cellIs" dxfId="1953" priority="66" operator="equal">
      <formula>"no"</formula>
    </cfRule>
    <cfRule type="cellIs" dxfId="1952" priority="67" operator="equal">
      <formula>"yes"</formula>
    </cfRule>
  </conditionalFormatting>
  <conditionalFormatting sqref="HW52">
    <cfRule type="cellIs" dxfId="1951" priority="65" operator="greaterThan">
      <formula>0</formula>
    </cfRule>
  </conditionalFormatting>
  <conditionalFormatting sqref="HX52">
    <cfRule type="cellIs" dxfId="1950" priority="63" operator="equal">
      <formula>"no"</formula>
    </cfRule>
    <cfRule type="cellIs" dxfId="1949" priority="64" operator="equal">
      <formula>"yes"</formula>
    </cfRule>
  </conditionalFormatting>
  <conditionalFormatting sqref="HW52">
    <cfRule type="cellIs" dxfId="1948" priority="62" operator="greaterThan">
      <formula>0</formula>
    </cfRule>
  </conditionalFormatting>
  <conditionalFormatting sqref="IB52">
    <cfRule type="cellIs" dxfId="1947" priority="60" operator="equal">
      <formula>"no"</formula>
    </cfRule>
    <cfRule type="cellIs" dxfId="1946" priority="61" operator="equal">
      <formula>"yes"</formula>
    </cfRule>
  </conditionalFormatting>
  <conditionalFormatting sqref="IA52">
    <cfRule type="cellIs" dxfId="1945" priority="59" operator="greaterThan">
      <formula>0</formula>
    </cfRule>
  </conditionalFormatting>
  <conditionalFormatting sqref="IB52">
    <cfRule type="cellIs" dxfId="1944" priority="57" operator="equal">
      <formula>"no"</formula>
    </cfRule>
    <cfRule type="cellIs" dxfId="1943" priority="58" operator="equal">
      <formula>"yes"</formula>
    </cfRule>
  </conditionalFormatting>
  <conditionalFormatting sqref="IA52">
    <cfRule type="cellIs" dxfId="1942" priority="56" operator="greaterThan">
      <formula>0</formula>
    </cfRule>
  </conditionalFormatting>
  <conditionalFormatting sqref="HT50">
    <cfRule type="cellIs" dxfId="1941" priority="54" operator="equal">
      <formula>"no"</formula>
    </cfRule>
    <cfRule type="cellIs" dxfId="1940" priority="55" operator="equal">
      <formula>"yes"</formula>
    </cfRule>
  </conditionalFormatting>
  <conditionalFormatting sqref="HS50">
    <cfRule type="cellIs" dxfId="1939" priority="53" operator="greaterThan">
      <formula>0</formula>
    </cfRule>
  </conditionalFormatting>
  <conditionalFormatting sqref="HT50">
    <cfRule type="cellIs" dxfId="1938" priority="51" operator="equal">
      <formula>"no"</formula>
    </cfRule>
    <cfRule type="cellIs" dxfId="1937" priority="52" operator="equal">
      <formula>"yes"</formula>
    </cfRule>
  </conditionalFormatting>
  <conditionalFormatting sqref="HS50">
    <cfRule type="cellIs" dxfId="1936" priority="50" operator="greaterThan">
      <formula>0</formula>
    </cfRule>
  </conditionalFormatting>
  <conditionalFormatting sqref="HX50">
    <cfRule type="cellIs" dxfId="1935" priority="48" operator="equal">
      <formula>"no"</formula>
    </cfRule>
    <cfRule type="cellIs" dxfId="1934" priority="49" operator="equal">
      <formula>"yes"</formula>
    </cfRule>
  </conditionalFormatting>
  <conditionalFormatting sqref="HW50">
    <cfRule type="cellIs" dxfId="1933" priority="47" operator="greaterThan">
      <formula>0</formula>
    </cfRule>
  </conditionalFormatting>
  <conditionalFormatting sqref="HX50">
    <cfRule type="cellIs" dxfId="1932" priority="45" operator="equal">
      <formula>"no"</formula>
    </cfRule>
    <cfRule type="cellIs" dxfId="1931" priority="46" operator="equal">
      <formula>"yes"</formula>
    </cfRule>
  </conditionalFormatting>
  <conditionalFormatting sqref="HW50">
    <cfRule type="cellIs" dxfId="1930" priority="44" operator="greaterThan">
      <formula>0</formula>
    </cfRule>
  </conditionalFormatting>
  <conditionalFormatting sqref="IB50">
    <cfRule type="cellIs" dxfId="1929" priority="42" operator="equal">
      <formula>"no"</formula>
    </cfRule>
    <cfRule type="cellIs" dxfId="1928" priority="43" operator="equal">
      <formula>"yes"</formula>
    </cfRule>
  </conditionalFormatting>
  <conditionalFormatting sqref="IA50">
    <cfRule type="cellIs" dxfId="1927" priority="41" operator="greaterThan">
      <formula>0</formula>
    </cfRule>
  </conditionalFormatting>
  <conditionalFormatting sqref="IB50">
    <cfRule type="cellIs" dxfId="1926" priority="39" operator="equal">
      <formula>"no"</formula>
    </cfRule>
    <cfRule type="cellIs" dxfId="1925" priority="40" operator="equal">
      <formula>"yes"</formula>
    </cfRule>
  </conditionalFormatting>
  <conditionalFormatting sqref="IA50">
    <cfRule type="cellIs" dxfId="1924" priority="38" operator="greaterThan">
      <formula>0</formula>
    </cfRule>
  </conditionalFormatting>
  <conditionalFormatting sqref="HX84 HT84:HT85 IB84">
    <cfRule type="cellIs" dxfId="1923" priority="36" operator="equal">
      <formula>"no"</formula>
    </cfRule>
    <cfRule type="cellIs" dxfId="1922" priority="37" operator="equal">
      <formula>"yes"</formula>
    </cfRule>
  </conditionalFormatting>
  <conditionalFormatting sqref="HW84 HS84:HS85 IA84">
    <cfRule type="cellIs" dxfId="1921" priority="35" operator="greaterThan">
      <formula>0</formula>
    </cfRule>
  </conditionalFormatting>
  <conditionalFormatting sqref="HT85">
    <cfRule type="cellIs" dxfId="1920" priority="32" operator="equal">
      <formula>"no"</formula>
    </cfRule>
    <cfRule type="cellIs" dxfId="1919" priority="33" operator="equal">
      <formula>"yes"</formula>
    </cfRule>
  </conditionalFormatting>
  <conditionalFormatting sqref="HS85">
    <cfRule type="cellIs" dxfId="1918" priority="31" operator="greaterThan">
      <formula>0</formula>
    </cfRule>
  </conditionalFormatting>
  <conditionalFormatting sqref="HS84:IC84">
    <cfRule type="cellIs" dxfId="1917" priority="34" operator="equal">
      <formula>"Dummy"</formula>
    </cfRule>
  </conditionalFormatting>
  <conditionalFormatting sqref="HX85">
    <cfRule type="cellIs" dxfId="1916" priority="29" operator="equal">
      <formula>"no"</formula>
    </cfRule>
    <cfRule type="cellIs" dxfId="1915" priority="30" operator="equal">
      <formula>"yes"</formula>
    </cfRule>
  </conditionalFormatting>
  <conditionalFormatting sqref="HW85">
    <cfRule type="cellIs" dxfId="1914" priority="28" operator="greaterThan">
      <formula>0</formula>
    </cfRule>
  </conditionalFormatting>
  <conditionalFormatting sqref="HX85">
    <cfRule type="cellIs" dxfId="1913" priority="26" operator="equal">
      <formula>"no"</formula>
    </cfRule>
    <cfRule type="cellIs" dxfId="1912" priority="27" operator="equal">
      <formula>"yes"</formula>
    </cfRule>
  </conditionalFormatting>
  <conditionalFormatting sqref="HW85">
    <cfRule type="cellIs" dxfId="1911" priority="25" operator="greaterThan">
      <formula>0</formula>
    </cfRule>
  </conditionalFormatting>
  <conditionalFormatting sqref="IB85">
    <cfRule type="cellIs" dxfId="1910" priority="23" operator="equal">
      <formula>"no"</formula>
    </cfRule>
    <cfRule type="cellIs" dxfId="1909" priority="24" operator="equal">
      <formula>"yes"</formula>
    </cfRule>
  </conditionalFormatting>
  <conditionalFormatting sqref="IA85">
    <cfRule type="cellIs" dxfId="1908" priority="22" operator="greaterThan">
      <formula>0</formula>
    </cfRule>
  </conditionalFormatting>
  <conditionalFormatting sqref="IB85">
    <cfRule type="cellIs" dxfId="1907" priority="20" operator="equal">
      <formula>"no"</formula>
    </cfRule>
    <cfRule type="cellIs" dxfId="1906" priority="21" operator="equal">
      <formula>"yes"</formula>
    </cfRule>
  </conditionalFormatting>
  <conditionalFormatting sqref="IA85">
    <cfRule type="cellIs" dxfId="1905" priority="19" operator="greaterThan">
      <formula>0</formula>
    </cfRule>
  </conditionalFormatting>
  <conditionalFormatting sqref="HT83">
    <cfRule type="cellIs" dxfId="1904" priority="17" operator="equal">
      <formula>"no"</formula>
    </cfRule>
    <cfRule type="cellIs" dxfId="1903" priority="18" operator="equal">
      <formula>"yes"</formula>
    </cfRule>
  </conditionalFormatting>
  <conditionalFormatting sqref="HS83">
    <cfRule type="cellIs" dxfId="1902" priority="16" operator="greaterThan">
      <formula>0</formula>
    </cfRule>
  </conditionalFormatting>
  <conditionalFormatting sqref="HT83">
    <cfRule type="cellIs" dxfId="1901" priority="14" operator="equal">
      <formula>"no"</formula>
    </cfRule>
    <cfRule type="cellIs" dxfId="1900" priority="15" operator="equal">
      <formula>"yes"</formula>
    </cfRule>
  </conditionalFormatting>
  <conditionalFormatting sqref="HS83">
    <cfRule type="cellIs" dxfId="1899" priority="13" operator="greaterThan">
      <formula>0</formula>
    </cfRule>
  </conditionalFormatting>
  <conditionalFormatting sqref="HX83">
    <cfRule type="cellIs" dxfId="1898" priority="11" operator="equal">
      <formula>"no"</formula>
    </cfRule>
    <cfRule type="cellIs" dxfId="1897" priority="12" operator="equal">
      <formula>"yes"</formula>
    </cfRule>
  </conditionalFormatting>
  <conditionalFormatting sqref="HW83">
    <cfRule type="cellIs" dxfId="1896" priority="10" operator="greaterThan">
      <formula>0</formula>
    </cfRule>
  </conditionalFormatting>
  <conditionalFormatting sqref="HX83">
    <cfRule type="cellIs" dxfId="1895" priority="8" operator="equal">
      <formula>"no"</formula>
    </cfRule>
    <cfRule type="cellIs" dxfId="1894" priority="9" operator="equal">
      <formula>"yes"</formula>
    </cfRule>
  </conditionalFormatting>
  <conditionalFormatting sqref="HW83">
    <cfRule type="cellIs" dxfId="1893" priority="7" operator="greaterThan">
      <formula>0</formula>
    </cfRule>
  </conditionalFormatting>
  <conditionalFormatting sqref="IB83">
    <cfRule type="cellIs" dxfId="1892" priority="5" operator="equal">
      <formula>"no"</formula>
    </cfRule>
    <cfRule type="cellIs" dxfId="1891" priority="6" operator="equal">
      <formula>"yes"</formula>
    </cfRule>
  </conditionalFormatting>
  <conditionalFormatting sqref="IA83">
    <cfRule type="cellIs" dxfId="1890" priority="4" operator="greaterThan">
      <formula>0</formula>
    </cfRule>
  </conditionalFormatting>
  <conditionalFormatting sqref="IB83">
    <cfRule type="cellIs" dxfId="1889" priority="2" operator="equal">
      <formula>"no"</formula>
    </cfRule>
    <cfRule type="cellIs" dxfId="1888" priority="3" operator="equal">
      <formula>"yes"</formula>
    </cfRule>
  </conditionalFormatting>
  <conditionalFormatting sqref="IA83">
    <cfRule type="cellIs" dxfId="1887" priority="1" operator="greaterThan">
      <formula>0</formula>
    </cfRule>
  </conditionalFormatting>
  <pageMargins left="0.7" right="0.7" top="0.78740157499999996" bottom="0.78740157499999996"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5B9C6-DC83-4958-82E9-304EC0068A58}">
  <sheetPr>
    <tabColor theme="2" tint="-0.749992370372631"/>
  </sheetPr>
  <dimension ref="A1:LS91"/>
  <sheetViews>
    <sheetView zoomScale="85" zoomScaleNormal="85" workbookViewId="0">
      <pane xSplit="10" ySplit="1" topLeftCell="K20" activePane="bottomRight" state="frozen"/>
      <selection activeCell="K37" sqref="K37"/>
      <selection pane="topRight" activeCell="K37" sqref="K37"/>
      <selection pane="bottomLeft" activeCell="K37" sqref="K37"/>
      <selection pane="bottomRight" activeCell="AA58" sqref="AA58"/>
    </sheetView>
  </sheetViews>
  <sheetFormatPr baseColWidth="10" defaultColWidth="6" defaultRowHeight="15" x14ac:dyDescent="0.2"/>
  <cols>
    <col min="1" max="1" width="13.6640625" style="2" bestFit="1" customWidth="1"/>
    <col min="2" max="2" width="8" style="6" bestFit="1" customWidth="1"/>
    <col min="3" max="3" width="5.5" style="6" bestFit="1" customWidth="1"/>
    <col min="4" max="4" width="8.5" bestFit="1" customWidth="1"/>
    <col min="5" max="7" width="9.33203125" bestFit="1" customWidth="1"/>
    <col min="8" max="8" width="4.5" bestFit="1" customWidth="1"/>
    <col min="9" max="9" width="9.33203125" bestFit="1" customWidth="1"/>
    <col min="10" max="10" width="9.33203125" style="2" bestFit="1" customWidth="1"/>
    <col min="11" max="12" width="4.5" bestFit="1" customWidth="1"/>
    <col min="13" max="13" width="5.5" bestFit="1" customWidth="1"/>
    <col min="14" max="14" width="4.5" style="2" bestFit="1" customWidth="1"/>
    <col min="15" max="15" width="5.5" bestFit="1" customWidth="1"/>
    <col min="16" max="16" width="4.5" bestFit="1" customWidth="1"/>
    <col min="17" max="17" width="5.5" bestFit="1" customWidth="1"/>
    <col min="18" max="18" width="4.5" style="2" bestFit="1" customWidth="1"/>
    <col min="19" max="19" width="5.5" bestFit="1" customWidth="1"/>
    <col min="20" max="20" width="4.5" bestFit="1" customWidth="1"/>
    <col min="21" max="21" width="5.5" bestFit="1" customWidth="1"/>
    <col min="22" max="22" width="4.5" style="2" bestFit="1" customWidth="1"/>
    <col min="23" max="24" width="4.5" bestFit="1" customWidth="1"/>
    <col min="25" max="25" width="5.5" bestFit="1" customWidth="1"/>
    <col min="26" max="26" width="4.5" style="2" bestFit="1" customWidth="1"/>
    <col min="27" max="28" width="4.5" bestFit="1" customWidth="1"/>
    <col min="29" max="29" width="5.5" bestFit="1" customWidth="1"/>
    <col min="30" max="30" width="4.5" style="2" bestFit="1" customWidth="1"/>
    <col min="31" max="31" width="5.5" bestFit="1" customWidth="1"/>
    <col min="32" max="32" width="4.5" bestFit="1" customWidth="1"/>
    <col min="33" max="33" width="5.5" bestFit="1" customWidth="1"/>
    <col min="34" max="34" width="4.5" style="2" bestFit="1" customWidth="1"/>
    <col min="35" max="36" width="4.5" bestFit="1" customWidth="1"/>
    <col min="37" max="37" width="5.5" bestFit="1" customWidth="1"/>
    <col min="38" max="38" width="4.5" style="2" bestFit="1" customWidth="1"/>
    <col min="39" max="40" width="4.5" bestFit="1" customWidth="1"/>
    <col min="41" max="41" width="5.5" bestFit="1" customWidth="1"/>
    <col min="42" max="42" width="4.5" style="2" bestFit="1" customWidth="1"/>
    <col min="43" max="44" width="4.5" bestFit="1" customWidth="1"/>
    <col min="45" max="45" width="5.5" bestFit="1" customWidth="1"/>
    <col min="46" max="46" width="4.5" style="2" bestFit="1" customWidth="1"/>
    <col min="47" max="48" width="4.5" bestFit="1" customWidth="1"/>
    <col min="49" max="49" width="5.5" bestFit="1" customWidth="1"/>
    <col min="50" max="50" width="4.5" style="2" bestFit="1" customWidth="1"/>
    <col min="51" max="52" width="4.5" bestFit="1" customWidth="1"/>
    <col min="53" max="53" width="5.5" bestFit="1" customWidth="1"/>
    <col min="54" max="54" width="4.5" style="2" bestFit="1" customWidth="1"/>
    <col min="55" max="56" width="4.5" bestFit="1" customWidth="1"/>
    <col min="57" max="57" width="5.5" bestFit="1" customWidth="1"/>
    <col min="58" max="58" width="4.5" style="2" bestFit="1" customWidth="1"/>
    <col min="59" max="60" width="4.5" bestFit="1" customWidth="1"/>
    <col min="61" max="61" width="5.5" bestFit="1" customWidth="1"/>
    <col min="62" max="62" width="4.5" style="2" bestFit="1" customWidth="1"/>
    <col min="63" max="64" width="4.5" bestFit="1" customWidth="1"/>
    <col min="65" max="65" width="5.5" bestFit="1" customWidth="1"/>
    <col min="66" max="66" width="4.5" style="2" customWidth="1"/>
    <col min="67" max="68" width="4.5" bestFit="1" customWidth="1"/>
    <col min="69" max="69" width="5.5" bestFit="1" customWidth="1"/>
    <col min="70" max="70" width="4.5" style="2" bestFit="1" customWidth="1"/>
    <col min="71" max="72" width="4.5" bestFit="1" customWidth="1"/>
    <col min="73" max="73" width="5.5" bestFit="1" customWidth="1"/>
    <col min="74" max="74" width="4.5" style="2" bestFit="1" customWidth="1"/>
    <col min="75" max="76" width="4.5" bestFit="1" customWidth="1"/>
    <col min="77" max="77" width="5.5" bestFit="1" customWidth="1"/>
    <col min="78" max="78" width="4.5" style="2" bestFit="1" customWidth="1"/>
    <col min="79" max="80" width="4.5" bestFit="1" customWidth="1"/>
    <col min="81" max="81" width="5.5" bestFit="1" customWidth="1"/>
    <col min="82" max="82" width="4.5" style="2" bestFit="1" customWidth="1"/>
    <col min="83" max="84" width="4.5" bestFit="1" customWidth="1"/>
    <col min="85" max="85" width="5.5" bestFit="1" customWidth="1"/>
    <col min="86" max="86" width="4.5" style="2" bestFit="1" customWidth="1"/>
    <col min="87" max="89" width="5.5" customWidth="1"/>
    <col min="90" max="90" width="5.5" style="2" customWidth="1"/>
    <col min="91" max="93" width="5.5" customWidth="1"/>
    <col min="94" max="94" width="5.5" style="2" customWidth="1"/>
    <col min="95" max="97" width="5.5" customWidth="1"/>
    <col min="98" max="98" width="5.5" style="2" customWidth="1"/>
    <col min="99" max="101" width="5.5" customWidth="1"/>
    <col min="102" max="102" width="5.5" style="2" customWidth="1"/>
    <col min="103" max="105" width="5.5" customWidth="1"/>
    <col min="106" max="106" width="5.5" style="2" customWidth="1"/>
    <col min="107" max="109" width="5.5" customWidth="1"/>
    <col min="110" max="110" width="5.5" style="2" customWidth="1"/>
    <col min="111" max="113" width="5.5" customWidth="1"/>
    <col min="114" max="114" width="5.5" style="2" customWidth="1"/>
    <col min="115" max="117" width="5.5" customWidth="1"/>
    <col min="118" max="118" width="5.5" style="2" customWidth="1"/>
    <col min="119" max="121" width="5.5" customWidth="1"/>
    <col min="122" max="122" width="5.5" style="2" customWidth="1"/>
    <col min="123" max="125" width="5.5" customWidth="1"/>
    <col min="126" max="126" width="5.5" style="2" customWidth="1"/>
    <col min="127" max="129" width="5.5" customWidth="1"/>
    <col min="130" max="130" width="5.5" style="2" customWidth="1"/>
    <col min="131" max="133" width="5.5" customWidth="1"/>
    <col min="134" max="134" width="5.5" style="2" customWidth="1"/>
    <col min="135" max="137" width="5.5" customWidth="1"/>
    <col min="138" max="138" width="5.5" style="2" customWidth="1"/>
    <col min="139" max="141" width="5.5" customWidth="1"/>
    <col min="142" max="142" width="5.5" style="2" customWidth="1"/>
    <col min="143" max="145" width="5.5" customWidth="1"/>
    <col min="146" max="146" width="5.5" style="2" customWidth="1"/>
    <col min="147" max="149" width="5.5" customWidth="1"/>
    <col min="150" max="150" width="5.5" style="2" customWidth="1"/>
    <col min="151" max="153" width="5.5" customWidth="1"/>
    <col min="154" max="154" width="5.5" style="2" customWidth="1"/>
    <col min="155" max="157" width="5.5" customWidth="1"/>
    <col min="158" max="158" width="5.5" style="2" customWidth="1"/>
    <col min="159" max="161" width="5.5" customWidth="1"/>
    <col min="162" max="162" width="5.5" style="2" customWidth="1"/>
    <col min="163" max="165" width="5.5" customWidth="1"/>
    <col min="166" max="166" width="5.5" style="2" customWidth="1"/>
    <col min="167" max="169" width="5.5" customWidth="1"/>
    <col min="170" max="170" width="5.5" style="2" customWidth="1"/>
    <col min="171" max="173" width="5.5" customWidth="1"/>
    <col min="174" max="174" width="5.5" style="2" customWidth="1"/>
    <col min="175" max="177" width="5.5" customWidth="1"/>
    <col min="178" max="178" width="5.5" style="2" customWidth="1"/>
    <col min="179" max="181" width="5.5" customWidth="1"/>
    <col min="182" max="182" width="5.5" style="2" customWidth="1"/>
    <col min="183" max="183" width="7" customWidth="1"/>
    <col min="184" max="185" width="5.5" customWidth="1"/>
    <col min="186" max="186" width="5.5" style="2" customWidth="1"/>
    <col min="187" max="187" width="6.33203125" customWidth="1"/>
    <col min="188" max="189" width="5.5" customWidth="1"/>
    <col min="190" max="190" width="5.5" style="2" customWidth="1"/>
    <col min="191" max="193" width="5.5" customWidth="1"/>
    <col min="194" max="194" width="5.5" style="2" customWidth="1"/>
    <col min="195" max="197" width="5.5" customWidth="1"/>
    <col min="198" max="198" width="5.5" style="2" customWidth="1"/>
    <col min="199" max="201" width="5.5" customWidth="1"/>
    <col min="202" max="202" width="5.5" style="2" customWidth="1"/>
    <col min="203" max="205" width="5.5" customWidth="1"/>
    <col min="206" max="206" width="5.5" style="2" customWidth="1"/>
    <col min="207" max="209" width="5.5" customWidth="1"/>
    <col min="210" max="210" width="5.5" style="2" customWidth="1"/>
    <col min="211" max="213" width="5.5" customWidth="1"/>
    <col min="214" max="214" width="5.5" style="2" customWidth="1"/>
    <col min="215" max="217" width="5.5" customWidth="1"/>
    <col min="218" max="218" width="5.5" style="2" customWidth="1"/>
    <col min="219" max="221" width="5.5" customWidth="1"/>
    <col min="222" max="222" width="5.5" style="2" customWidth="1"/>
    <col min="223" max="225" width="5.5" customWidth="1"/>
    <col min="226" max="226" width="5.5" style="2" customWidth="1"/>
    <col min="227" max="229" width="5.5" customWidth="1"/>
    <col min="230" max="230" width="5.5" style="2" customWidth="1"/>
    <col min="231" max="233" width="5.5" customWidth="1"/>
    <col min="234" max="234" width="5.5" style="2" customWidth="1"/>
    <col min="235" max="237" width="5.5" customWidth="1"/>
    <col min="238" max="238" width="5.5" style="2" customWidth="1"/>
    <col min="239" max="241" width="5.5" customWidth="1"/>
    <col min="242" max="242" width="5.5" style="2" customWidth="1"/>
    <col min="243" max="245" width="5.5" customWidth="1"/>
    <col min="246" max="246" width="5.5" style="2" customWidth="1"/>
    <col min="247" max="249" width="5.5" customWidth="1"/>
    <col min="250" max="250" width="5.5" style="2" customWidth="1"/>
    <col min="251" max="253" width="5.5" customWidth="1"/>
    <col min="254" max="254" width="5.5" style="2" customWidth="1"/>
    <col min="255" max="257" width="5.5" customWidth="1"/>
    <col min="258" max="258" width="5.5" style="2" customWidth="1"/>
    <col min="259" max="261" width="5.5" customWidth="1"/>
    <col min="262" max="262" width="5.5" style="2" customWidth="1"/>
    <col min="263" max="265" width="5.5" customWidth="1"/>
    <col min="266" max="266" width="5.5" style="2" customWidth="1"/>
    <col min="268" max="268" width="8" style="36" bestFit="1" customWidth="1"/>
    <col min="269" max="314" width="8" bestFit="1" customWidth="1"/>
    <col min="315" max="315" width="8" style="2" bestFit="1" customWidth="1"/>
    <col min="316" max="331" width="8" customWidth="1"/>
  </cols>
  <sheetData>
    <row r="1" spans="1:331" s="7" customFormat="1" x14ac:dyDescent="0.2">
      <c r="A1" s="53" t="e">
        <f ca="1">MID(CELL("dateiname",A1),FIND("]",CELL("dateiname",A1))+1,255)</f>
        <v>#VALUE!</v>
      </c>
      <c r="B1" s="26" t="s">
        <v>5</v>
      </c>
      <c r="C1" s="26" t="s">
        <v>1</v>
      </c>
      <c r="D1" s="93" t="s">
        <v>12</v>
      </c>
      <c r="E1" s="94"/>
      <c r="F1" s="94"/>
      <c r="G1" s="94"/>
      <c r="H1" s="94"/>
      <c r="I1" s="94"/>
      <c r="J1" s="95"/>
      <c r="K1" s="100" t="s">
        <v>164</v>
      </c>
      <c r="L1" s="101"/>
      <c r="M1" s="101"/>
      <c r="N1" s="102"/>
      <c r="O1" s="103" t="s">
        <v>123</v>
      </c>
      <c r="P1" s="104"/>
      <c r="Q1" s="104"/>
      <c r="R1" s="105"/>
      <c r="S1" s="100" t="s">
        <v>165</v>
      </c>
      <c r="T1" s="101"/>
      <c r="U1" s="101"/>
      <c r="V1" s="102"/>
      <c r="W1" s="104" t="s">
        <v>141</v>
      </c>
      <c r="X1" s="104"/>
      <c r="Y1" s="104"/>
      <c r="Z1" s="105"/>
      <c r="AA1" s="100" t="s">
        <v>175</v>
      </c>
      <c r="AB1" s="101"/>
      <c r="AC1" s="101"/>
      <c r="AD1" s="102"/>
      <c r="AE1" s="104" t="s">
        <v>176</v>
      </c>
      <c r="AF1" s="104"/>
      <c r="AG1" s="104"/>
      <c r="AH1" s="105"/>
      <c r="AI1" s="100" t="s">
        <v>177</v>
      </c>
      <c r="AJ1" s="101"/>
      <c r="AK1" s="101"/>
      <c r="AL1" s="102"/>
      <c r="AM1" s="104" t="s">
        <v>187</v>
      </c>
      <c r="AN1" s="104"/>
      <c r="AO1" s="104"/>
      <c r="AP1" s="105"/>
      <c r="AQ1" s="100" t="s">
        <v>186</v>
      </c>
      <c r="AR1" s="101"/>
      <c r="AS1" s="101"/>
      <c r="AT1" s="102"/>
      <c r="AU1" s="104" t="s">
        <v>140</v>
      </c>
      <c r="AV1" s="104"/>
      <c r="AW1" s="104"/>
      <c r="AX1" s="105"/>
      <c r="AY1" s="100" t="s">
        <v>166</v>
      </c>
      <c r="AZ1" s="101"/>
      <c r="BA1" s="101"/>
      <c r="BB1" s="102"/>
      <c r="BC1" s="104" t="s">
        <v>182</v>
      </c>
      <c r="BD1" s="104"/>
      <c r="BE1" s="104"/>
      <c r="BF1" s="105"/>
      <c r="BG1" s="100" t="s">
        <v>167</v>
      </c>
      <c r="BH1" s="101"/>
      <c r="BI1" s="101"/>
      <c r="BJ1" s="102"/>
      <c r="BK1" s="104" t="s">
        <v>183</v>
      </c>
      <c r="BL1" s="104"/>
      <c r="BM1" s="104"/>
      <c r="BN1" s="105"/>
      <c r="BO1" s="100" t="s">
        <v>184</v>
      </c>
      <c r="BP1" s="101"/>
      <c r="BQ1" s="101"/>
      <c r="BR1" s="102"/>
      <c r="BS1" s="104" t="s">
        <v>185</v>
      </c>
      <c r="BT1" s="104"/>
      <c r="BU1" s="104"/>
      <c r="BV1" s="105"/>
      <c r="BW1" s="100" t="s">
        <v>169</v>
      </c>
      <c r="BX1" s="101"/>
      <c r="BY1" s="101"/>
      <c r="BZ1" s="102"/>
      <c r="CA1" s="104" t="s">
        <v>170</v>
      </c>
      <c r="CB1" s="104"/>
      <c r="CC1" s="104"/>
      <c r="CD1" s="105"/>
      <c r="CE1" s="100" t="s">
        <v>171</v>
      </c>
      <c r="CF1" s="101"/>
      <c r="CG1" s="101"/>
      <c r="CH1" s="102"/>
      <c r="CI1" s="104" t="s">
        <v>139</v>
      </c>
      <c r="CJ1" s="104"/>
      <c r="CK1" s="104"/>
      <c r="CL1" s="105"/>
      <c r="CM1" s="100" t="s">
        <v>575</v>
      </c>
      <c r="CN1" s="101"/>
      <c r="CO1" s="101"/>
      <c r="CP1" s="102"/>
      <c r="CQ1" s="104" t="s">
        <v>188</v>
      </c>
      <c r="CR1" s="104"/>
      <c r="CS1" s="104"/>
      <c r="CT1" s="105"/>
      <c r="CU1" s="100" t="s">
        <v>82</v>
      </c>
      <c r="CV1" s="101"/>
      <c r="CW1" s="101"/>
      <c r="CX1" s="102"/>
      <c r="CY1" s="104" t="s">
        <v>144</v>
      </c>
      <c r="CZ1" s="104"/>
      <c r="DA1" s="104"/>
      <c r="DB1" s="105"/>
      <c r="DC1" s="100" t="s">
        <v>145</v>
      </c>
      <c r="DD1" s="101"/>
      <c r="DE1" s="101"/>
      <c r="DF1" s="102"/>
      <c r="DG1" s="104" t="s">
        <v>146</v>
      </c>
      <c r="DH1" s="104"/>
      <c r="DI1" s="104"/>
      <c r="DJ1" s="105"/>
      <c r="DK1" s="100" t="s">
        <v>213</v>
      </c>
      <c r="DL1" s="101"/>
      <c r="DM1" s="101"/>
      <c r="DN1" s="102"/>
      <c r="DO1" s="104" t="s">
        <v>190</v>
      </c>
      <c r="DP1" s="104"/>
      <c r="DQ1" s="104"/>
      <c r="DR1" s="105"/>
      <c r="DS1" s="100" t="s">
        <v>191</v>
      </c>
      <c r="DT1" s="101"/>
      <c r="DU1" s="101"/>
      <c r="DV1" s="102"/>
      <c r="DW1" s="104" t="s">
        <v>192</v>
      </c>
      <c r="DX1" s="104"/>
      <c r="DY1" s="104"/>
      <c r="DZ1" s="105"/>
      <c r="EA1" s="100" t="s">
        <v>150</v>
      </c>
      <c r="EB1" s="101"/>
      <c r="EC1" s="101"/>
      <c r="ED1" s="102"/>
      <c r="EE1" s="104" t="s">
        <v>193</v>
      </c>
      <c r="EF1" s="104"/>
      <c r="EG1" s="104"/>
      <c r="EH1" s="105"/>
      <c r="EI1" s="100" t="s">
        <v>608</v>
      </c>
      <c r="EJ1" s="101"/>
      <c r="EK1" s="101"/>
      <c r="EL1" s="102"/>
      <c r="EM1" s="104" t="s">
        <v>607</v>
      </c>
      <c r="EN1" s="104"/>
      <c r="EO1" s="104"/>
      <c r="EP1" s="105"/>
      <c r="EQ1" s="100" t="s">
        <v>606</v>
      </c>
      <c r="ER1" s="101"/>
      <c r="ES1" s="101"/>
      <c r="ET1" s="102"/>
      <c r="EU1" s="104" t="s">
        <v>172</v>
      </c>
      <c r="EV1" s="104"/>
      <c r="EW1" s="104"/>
      <c r="EX1" s="105"/>
      <c r="EY1" s="100" t="s">
        <v>173</v>
      </c>
      <c r="EZ1" s="101"/>
      <c r="FA1" s="101"/>
      <c r="FB1" s="102"/>
      <c r="FC1" s="104" t="s">
        <v>174</v>
      </c>
      <c r="FD1" s="104"/>
      <c r="FE1" s="104"/>
      <c r="FF1" s="105"/>
      <c r="FG1" s="100" t="s">
        <v>195</v>
      </c>
      <c r="FH1" s="101"/>
      <c r="FI1" s="101"/>
      <c r="FJ1" s="102"/>
      <c r="FK1" s="104" t="s">
        <v>214</v>
      </c>
      <c r="FL1" s="104"/>
      <c r="FM1" s="104"/>
      <c r="FN1" s="105"/>
      <c r="FO1" s="100" t="s">
        <v>215</v>
      </c>
      <c r="FP1" s="101"/>
      <c r="FQ1" s="101"/>
      <c r="FR1" s="102"/>
      <c r="FS1" s="104" t="s">
        <v>216</v>
      </c>
      <c r="FT1" s="104"/>
      <c r="FU1" s="104"/>
      <c r="FV1" s="105"/>
      <c r="FW1" s="89" t="s">
        <v>546</v>
      </c>
      <c r="FX1" s="90"/>
      <c r="FY1" s="90"/>
      <c r="FZ1" s="91"/>
      <c r="GA1" s="87" t="s">
        <v>455</v>
      </c>
      <c r="GB1" s="87"/>
      <c r="GC1" s="87"/>
      <c r="GD1" s="88"/>
      <c r="GE1" s="89" t="s">
        <v>456</v>
      </c>
      <c r="GF1" s="90"/>
      <c r="GG1" s="90"/>
      <c r="GH1" s="91"/>
      <c r="GI1" s="87" t="s">
        <v>490</v>
      </c>
      <c r="GJ1" s="87"/>
      <c r="GK1" s="87"/>
      <c r="GL1" s="88"/>
      <c r="GM1" s="89" t="s">
        <v>511</v>
      </c>
      <c r="GN1" s="90"/>
      <c r="GO1" s="90"/>
      <c r="GP1" s="91"/>
      <c r="GQ1" s="87" t="s">
        <v>512</v>
      </c>
      <c r="GR1" s="87"/>
      <c r="GS1" s="87"/>
      <c r="GT1" s="88"/>
      <c r="GU1" s="89" t="s">
        <v>513</v>
      </c>
      <c r="GV1" s="90"/>
      <c r="GW1" s="90"/>
      <c r="GX1" s="91"/>
      <c r="GY1" s="103" t="s">
        <v>528</v>
      </c>
      <c r="GZ1" s="104"/>
      <c r="HA1" s="104"/>
      <c r="HB1" s="105"/>
      <c r="HC1" s="100" t="s">
        <v>529</v>
      </c>
      <c r="HD1" s="101"/>
      <c r="HE1" s="101"/>
      <c r="HF1" s="102"/>
      <c r="HG1" s="103" t="s">
        <v>532</v>
      </c>
      <c r="HH1" s="104"/>
      <c r="HI1" s="104"/>
      <c r="HJ1" s="105"/>
      <c r="HK1" s="100" t="s">
        <v>533</v>
      </c>
      <c r="HL1" s="101"/>
      <c r="HM1" s="101"/>
      <c r="HN1" s="102"/>
      <c r="HO1" s="103" t="s">
        <v>534</v>
      </c>
      <c r="HP1" s="104"/>
      <c r="HQ1" s="104"/>
      <c r="HR1" s="105"/>
      <c r="HS1" s="100" t="s">
        <v>480</v>
      </c>
      <c r="HT1" s="101"/>
      <c r="HU1" s="101"/>
      <c r="HV1" s="102"/>
      <c r="HW1" s="103" t="s">
        <v>481</v>
      </c>
      <c r="HX1" s="104"/>
      <c r="HY1" s="104"/>
      <c r="HZ1" s="105"/>
      <c r="IA1" s="100" t="s">
        <v>482</v>
      </c>
      <c r="IB1" s="101"/>
      <c r="IC1" s="101"/>
      <c r="ID1" s="102"/>
      <c r="IE1" s="103" t="s">
        <v>483</v>
      </c>
      <c r="IF1" s="104"/>
      <c r="IG1" s="104"/>
      <c r="IH1" s="105"/>
      <c r="II1" s="100" t="s">
        <v>484</v>
      </c>
      <c r="IJ1" s="101"/>
      <c r="IK1" s="101"/>
      <c r="IL1" s="102"/>
      <c r="IM1" s="103" t="s">
        <v>485</v>
      </c>
      <c r="IN1" s="104"/>
      <c r="IO1" s="104"/>
      <c r="IP1" s="105"/>
      <c r="IQ1" s="100" t="s">
        <v>486</v>
      </c>
      <c r="IR1" s="101"/>
      <c r="IS1" s="101"/>
      <c r="IT1" s="102"/>
      <c r="IU1" s="103" t="s">
        <v>487</v>
      </c>
      <c r="IV1" s="104"/>
      <c r="IW1" s="104"/>
      <c r="IX1" s="105"/>
      <c r="IY1" s="100" t="s">
        <v>488</v>
      </c>
      <c r="IZ1" s="101"/>
      <c r="JA1" s="101"/>
      <c r="JB1" s="102"/>
      <c r="JC1" s="103" t="s">
        <v>489</v>
      </c>
      <c r="JD1" s="104"/>
      <c r="JE1" s="104"/>
      <c r="JF1" s="105"/>
      <c r="JH1" s="96" t="s">
        <v>13</v>
      </c>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row>
    <row r="2" spans="1:33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Viebahn_et_al_2015</v>
      </c>
      <c r="L2" s="43" t="str">
        <f>K1</f>
        <v>Viebahn_et_al_2015</v>
      </c>
      <c r="M2" s="43" t="str">
        <f>K1</f>
        <v>Viebahn_et_al_2015</v>
      </c>
      <c r="N2" s="44" t="str">
        <f>K1</f>
        <v>Viebahn_et_al_2015</v>
      </c>
      <c r="O2" s="45" t="str">
        <f>O1</f>
        <v>Wuppertal_Institut_2014</v>
      </c>
      <c r="P2" s="45" t="str">
        <f>O1</f>
        <v>Wuppertal_Institut_2014</v>
      </c>
      <c r="Q2" s="45" t="str">
        <f>O1</f>
        <v>Wuppertal_Institut_2014</v>
      </c>
      <c r="R2" s="46" t="str">
        <f>O1</f>
        <v>Wuppertal_Institut_2014</v>
      </c>
      <c r="S2" s="43" t="str">
        <f>S1</f>
        <v>Schlegel_2013</v>
      </c>
      <c r="T2" s="43" t="str">
        <f>S1</f>
        <v>Schlegel_2013</v>
      </c>
      <c r="U2" s="43" t="str">
        <f>S1</f>
        <v>Schlegel_2013</v>
      </c>
      <c r="V2" s="44" t="str">
        <f>S1</f>
        <v>Schlegel_2013</v>
      </c>
      <c r="W2" s="45" t="str">
        <f>W1</f>
        <v>Moss_et_al_2011</v>
      </c>
      <c r="X2" s="45" t="str">
        <f>W1</f>
        <v>Moss_et_al_2011</v>
      </c>
      <c r="Y2" s="45" t="str">
        <f>W1</f>
        <v>Moss_et_al_2011</v>
      </c>
      <c r="Z2" s="46" t="str">
        <f>W1</f>
        <v>Moss_et_al_2011</v>
      </c>
      <c r="AA2" s="43" t="str">
        <f>AA1</f>
        <v>Angerer_et_al_2009</v>
      </c>
      <c r="AB2" s="43" t="str">
        <f>AA1</f>
        <v>Angerer_et_al_2009</v>
      </c>
      <c r="AC2" s="43" t="str">
        <f>AA1</f>
        <v>Angerer_et_al_2009</v>
      </c>
      <c r="AD2" s="44" t="str">
        <f>AA1</f>
        <v>Angerer_et_al_2009</v>
      </c>
      <c r="AE2" s="45" t="str">
        <f>AE1</f>
        <v>Andersson_2000</v>
      </c>
      <c r="AF2" s="45" t="str">
        <f>AE1</f>
        <v>Andersson_2000</v>
      </c>
      <c r="AG2" s="45" t="str">
        <f>AE1</f>
        <v>Andersson_2000</v>
      </c>
      <c r="AH2" s="46" t="str">
        <f>AE1</f>
        <v>Andersson_2000</v>
      </c>
      <c r="AI2" s="43" t="str">
        <f>AI1</f>
        <v>Keshner&amp;Arya_2004</v>
      </c>
      <c r="AJ2" s="43" t="str">
        <f>AI1</f>
        <v>Keshner&amp;Arya_2004</v>
      </c>
      <c r="AK2" s="43" t="str">
        <f>AI1</f>
        <v>Keshner&amp;Arya_2004</v>
      </c>
      <c r="AL2" s="44" t="str">
        <f>AI1</f>
        <v>Keshner&amp;Arya_2004</v>
      </c>
      <c r="AM2" s="45" t="str">
        <f>AM1</f>
        <v>Öhrlund_2012</v>
      </c>
      <c r="AN2" s="45" t="str">
        <f>AM1</f>
        <v>Öhrlund_2012</v>
      </c>
      <c r="AO2" s="45" t="str">
        <f>AM1</f>
        <v>Öhrlund_2012</v>
      </c>
      <c r="AP2" s="46" t="str">
        <f>AM1</f>
        <v>Öhrlund_2012</v>
      </c>
      <c r="AQ2" s="43" t="str">
        <f>AQ1</f>
        <v>de_Wild-Scholten_2012</v>
      </c>
      <c r="AR2" s="43" t="str">
        <f>AQ1</f>
        <v>de_Wild-Scholten_2012</v>
      </c>
      <c r="AS2" s="43" t="str">
        <f>AQ1</f>
        <v>de_Wild-Scholten_2012</v>
      </c>
      <c r="AT2" s="44" t="str">
        <f>AQ1</f>
        <v>de_Wild-Scholten_2012</v>
      </c>
      <c r="AU2" s="45" t="str">
        <f>AU1</f>
        <v>Valero_et_al_2018</v>
      </c>
      <c r="AV2" s="45" t="str">
        <f>AU1</f>
        <v>Valero_et_al_2018</v>
      </c>
      <c r="AW2" s="45" t="str">
        <f>AU1</f>
        <v>Valero_et_al_2018</v>
      </c>
      <c r="AX2" s="46" t="str">
        <f>AU1</f>
        <v>Valero_et_al_2018</v>
      </c>
      <c r="AY2" s="43" t="str">
        <f>AY1</f>
        <v>Elshkaki&amp;Graedel_2013</v>
      </c>
      <c r="AZ2" s="43" t="str">
        <f>AY1</f>
        <v>Elshkaki&amp;Graedel_2013</v>
      </c>
      <c r="BA2" s="43" t="str">
        <f>AY1</f>
        <v>Elshkaki&amp;Graedel_2013</v>
      </c>
      <c r="BB2" s="44" t="str">
        <f>AY1</f>
        <v>Elshkaki&amp;Graedel_2013</v>
      </c>
      <c r="BC2" s="45" t="str">
        <f>BC1</f>
        <v>Bleiwas_2010</v>
      </c>
      <c r="BD2" s="45" t="str">
        <f>BC1</f>
        <v>Bleiwas_2010</v>
      </c>
      <c r="BE2" s="45" t="str">
        <f>BC1</f>
        <v>Bleiwas_2010</v>
      </c>
      <c r="BF2" s="46" t="str">
        <f>BC1</f>
        <v>Bleiwas_2010</v>
      </c>
      <c r="BG2" s="43" t="str">
        <f>BG1</f>
        <v>Candelise_et_al_2011</v>
      </c>
      <c r="BH2" s="43" t="str">
        <f>BG1</f>
        <v>Candelise_et_al_2011</v>
      </c>
      <c r="BI2" s="43" t="str">
        <f>BG1</f>
        <v>Candelise_et_al_2011</v>
      </c>
      <c r="BJ2" s="44" t="str">
        <f>BG1</f>
        <v>Candelise_et_al_2011</v>
      </c>
      <c r="BK2" s="45" t="str">
        <f>BK1</f>
        <v>Marscheider-Weidemann_et_al_2016_min</v>
      </c>
      <c r="BL2" s="45" t="str">
        <f>BK1</f>
        <v>Marscheider-Weidemann_et_al_2016_min</v>
      </c>
      <c r="BM2" s="45" t="str">
        <f>BK1</f>
        <v>Marscheider-Weidemann_et_al_2016_min</v>
      </c>
      <c r="BN2" s="46" t="str">
        <f>BK1</f>
        <v>Marscheider-Weidemann_et_al_2016_min</v>
      </c>
      <c r="BO2" s="43" t="str">
        <f>BO1</f>
        <v>Marscheider-Weidemann_et_al_2016_mean</v>
      </c>
      <c r="BP2" s="43" t="str">
        <f>BO1</f>
        <v>Marscheider-Weidemann_et_al_2016_mean</v>
      </c>
      <c r="BQ2" s="43" t="str">
        <f>BO1</f>
        <v>Marscheider-Weidemann_et_al_2016_mean</v>
      </c>
      <c r="BR2" s="44" t="str">
        <f>BO1</f>
        <v>Marscheider-Weidemann_et_al_2016_mean</v>
      </c>
      <c r="BS2" s="45" t="str">
        <f>BS1</f>
        <v>Marscheider-Weidemann_et_al_2016_max</v>
      </c>
      <c r="BT2" s="45" t="str">
        <f>BS1</f>
        <v>Marscheider-Weidemann_et_al_2016_max</v>
      </c>
      <c r="BU2" s="45" t="str">
        <f>BS1</f>
        <v>Marscheider-Weidemann_et_al_2016_max</v>
      </c>
      <c r="BV2" s="46" t="str">
        <f>BS1</f>
        <v>Marscheider-Weidemann_et_al_2016_max</v>
      </c>
      <c r="BW2" s="43" t="str">
        <f>BW1</f>
        <v>Fthenakis_2009_min</v>
      </c>
      <c r="BX2" s="43" t="str">
        <f>BW1</f>
        <v>Fthenakis_2009_min</v>
      </c>
      <c r="BY2" s="43" t="str">
        <f>BW1</f>
        <v>Fthenakis_2009_min</v>
      </c>
      <c r="BZ2" s="44" t="str">
        <f>BW1</f>
        <v>Fthenakis_2009_min</v>
      </c>
      <c r="CA2" s="45" t="str">
        <f>CA1</f>
        <v>Fthenakis_2009_mean</v>
      </c>
      <c r="CB2" s="45" t="str">
        <f>CA1</f>
        <v>Fthenakis_2009_mean</v>
      </c>
      <c r="CC2" s="45" t="str">
        <f>CA1</f>
        <v>Fthenakis_2009_mean</v>
      </c>
      <c r="CD2" s="46" t="str">
        <f>CA1</f>
        <v>Fthenakis_2009_mean</v>
      </c>
      <c r="CE2" s="43" t="str">
        <f>CE1</f>
        <v>Fthenakis_2009_max</v>
      </c>
      <c r="CF2" s="43" t="str">
        <f>CE1</f>
        <v>Fthenakis_2009_max</v>
      </c>
      <c r="CG2" s="43" t="str">
        <f>CE1</f>
        <v>Fthenakis_2009_max</v>
      </c>
      <c r="CH2" s="44" t="str">
        <f>CE1</f>
        <v>Fthenakis_2009_max</v>
      </c>
      <c r="CI2" s="45" t="str">
        <f>CI1</f>
        <v>Elshkaki&amp;Shen_2019</v>
      </c>
      <c r="CJ2" s="45" t="str">
        <f>CI1</f>
        <v>Elshkaki&amp;Shen_2019</v>
      </c>
      <c r="CK2" s="45" t="str">
        <f>CI1</f>
        <v>Elshkaki&amp;Shen_2019</v>
      </c>
      <c r="CL2" s="46" t="str">
        <f>CI1</f>
        <v>Elshkaki&amp;Shen_2019</v>
      </c>
      <c r="CM2" s="43" t="str">
        <f>CM1</f>
        <v>Redlinger_et_al_2015_A</v>
      </c>
      <c r="CN2" s="43" t="str">
        <f>CM1</f>
        <v>Redlinger_et_al_2015_A</v>
      </c>
      <c r="CO2" s="43" t="str">
        <f>CM1</f>
        <v>Redlinger_et_al_2015_A</v>
      </c>
      <c r="CP2" s="44" t="str">
        <f>CM1</f>
        <v>Redlinger_et_al_2015_A</v>
      </c>
      <c r="CQ2" s="45" t="str">
        <f>CQ1</f>
        <v>Redlinger_et_al_2015_min</v>
      </c>
      <c r="CR2" s="45" t="str">
        <f>CQ1</f>
        <v>Redlinger_et_al_2015_min</v>
      </c>
      <c r="CS2" s="45" t="str">
        <f>CQ1</f>
        <v>Redlinger_et_al_2015_min</v>
      </c>
      <c r="CT2" s="46" t="str">
        <f>CQ1</f>
        <v>Redlinger_et_al_2015_min</v>
      </c>
      <c r="CU2" s="43" t="str">
        <f>CU1</f>
        <v>Watari_et_al_2019</v>
      </c>
      <c r="CV2" s="43" t="str">
        <f>CU1</f>
        <v>Watari_et_al_2019</v>
      </c>
      <c r="CW2" s="43" t="str">
        <f>CU1</f>
        <v>Watari_et_al_2019</v>
      </c>
      <c r="CX2" s="44" t="str">
        <f>CU1</f>
        <v>Watari_et_al_2019</v>
      </c>
      <c r="CY2" s="45" t="str">
        <f>CY1</f>
        <v>Nassar_et_al_2016_conservative</v>
      </c>
      <c r="CZ2" s="45" t="str">
        <f>CY1</f>
        <v>Nassar_et_al_2016_conservative</v>
      </c>
      <c r="DA2" s="45" t="str">
        <f>CY1</f>
        <v>Nassar_et_al_2016_conservative</v>
      </c>
      <c r="DB2" s="46" t="str">
        <f>CY1</f>
        <v>Nassar_et_al_2016_conservative</v>
      </c>
      <c r="DC2" s="43" t="str">
        <f>DC1</f>
        <v>Nassar_et_al_2016_neutral</v>
      </c>
      <c r="DD2" s="43" t="str">
        <f>DC1</f>
        <v>Nassar_et_al_2016_neutral</v>
      </c>
      <c r="DE2" s="43" t="str">
        <f>DC1</f>
        <v>Nassar_et_al_2016_neutral</v>
      </c>
      <c r="DF2" s="44" t="str">
        <f>DC1</f>
        <v>Nassar_et_al_2016_neutral</v>
      </c>
      <c r="DG2" s="45" t="str">
        <f>DG1</f>
        <v>Nassar_et_al_2016_optimistic</v>
      </c>
      <c r="DH2" s="45" t="str">
        <f>DG1</f>
        <v>Nassar_et_al_2016_optimistic</v>
      </c>
      <c r="DI2" s="45" t="str">
        <f>DG1</f>
        <v>Nassar_et_al_2016_optimistic</v>
      </c>
      <c r="DJ2" s="46" t="str">
        <f>DG1</f>
        <v>Nassar_et_al_2016_optimistic</v>
      </c>
      <c r="DK2" s="43" t="str">
        <f>DK1</f>
        <v>World_Bank_Group_2017</v>
      </c>
      <c r="DL2" s="43" t="str">
        <f>DK1</f>
        <v>World_Bank_Group_2017</v>
      </c>
      <c r="DM2" s="43" t="str">
        <f>DK1</f>
        <v>World_Bank_Group_2017</v>
      </c>
      <c r="DN2" s="44" t="str">
        <f>DK1</f>
        <v>World_Bank_Group_2017</v>
      </c>
      <c r="DO2" s="45" t="str">
        <f>DO1</f>
        <v>Kavlak_et_al_2015_low</v>
      </c>
      <c r="DP2" s="45" t="str">
        <f>DO1</f>
        <v>Kavlak_et_al_2015_low</v>
      </c>
      <c r="DQ2" s="45" t="str">
        <f>DO1</f>
        <v>Kavlak_et_al_2015_low</v>
      </c>
      <c r="DR2" s="46" t="str">
        <f>DO1</f>
        <v>Kavlak_et_al_2015_low</v>
      </c>
      <c r="DS2" s="43" t="str">
        <f>DS1</f>
        <v>Kavlak_et_al_2015_medium</v>
      </c>
      <c r="DT2" s="43" t="str">
        <f>DS1</f>
        <v>Kavlak_et_al_2015_medium</v>
      </c>
      <c r="DU2" s="43" t="str">
        <f>DS1</f>
        <v>Kavlak_et_al_2015_medium</v>
      </c>
      <c r="DV2" s="44" t="str">
        <f>DS1</f>
        <v>Kavlak_et_al_2015_medium</v>
      </c>
      <c r="DW2" s="45" t="str">
        <f>DW1</f>
        <v>Kavlak_et_al_2015_high</v>
      </c>
      <c r="DX2" s="45" t="str">
        <f>DW1</f>
        <v>Kavlak_et_al_2015_high</v>
      </c>
      <c r="DY2" s="45" t="str">
        <f>DW1</f>
        <v>Kavlak_et_al_2015_high</v>
      </c>
      <c r="DZ2" s="46" t="str">
        <f>DW1</f>
        <v>Kavlak_et_al_2015_high</v>
      </c>
      <c r="EA2" s="43" t="str">
        <f>EA1</f>
        <v>Fizaine&amp;Court_2015</v>
      </c>
      <c r="EB2" s="43" t="str">
        <f>EA1</f>
        <v>Fizaine&amp;Court_2015</v>
      </c>
      <c r="EC2" s="43" t="str">
        <f>EA1</f>
        <v>Fizaine&amp;Court_2015</v>
      </c>
      <c r="ED2" s="44" t="str">
        <f>EA1</f>
        <v>Fizaine&amp;Court_2015</v>
      </c>
      <c r="EE2" s="45" t="str">
        <f>EE1</f>
        <v>Woodhouse_et_al_2013</v>
      </c>
      <c r="EF2" s="45" t="str">
        <f>EE1</f>
        <v>Woodhouse_et_al_2013</v>
      </c>
      <c r="EG2" s="45" t="str">
        <f>EE1</f>
        <v>Woodhouse_et_al_2013</v>
      </c>
      <c r="EH2" s="46" t="str">
        <f>EE1</f>
        <v>Woodhouse_et_al_2013</v>
      </c>
      <c r="EI2" s="43" t="str">
        <f>EI1</f>
        <v>USDoE_2011_min</v>
      </c>
      <c r="EJ2" s="43" t="str">
        <f>EI1</f>
        <v>USDoE_2011_min</v>
      </c>
      <c r="EK2" s="43" t="str">
        <f>EI1</f>
        <v>USDoE_2011_min</v>
      </c>
      <c r="EL2" s="44" t="str">
        <f>EI1</f>
        <v>USDoE_2011_min</v>
      </c>
      <c r="EM2" s="45" t="str">
        <f>EM1</f>
        <v>USDoE_2011_mean</v>
      </c>
      <c r="EN2" s="45" t="str">
        <f>EM1</f>
        <v>USDoE_2011_mean</v>
      </c>
      <c r="EO2" s="45" t="str">
        <f>EM1</f>
        <v>USDoE_2011_mean</v>
      </c>
      <c r="EP2" s="46" t="str">
        <f>EM1</f>
        <v>USDoE_2011_mean</v>
      </c>
      <c r="EQ2" s="43" t="str">
        <f>EQ1</f>
        <v>USDoE_2011_max</v>
      </c>
      <c r="ER2" s="43" t="str">
        <f>EQ1</f>
        <v>USDoE_2011_max</v>
      </c>
      <c r="ES2" s="43" t="str">
        <f>EQ1</f>
        <v>USDoE_2011_max</v>
      </c>
      <c r="ET2" s="44" t="str">
        <f>EQ1</f>
        <v>USDoE_2011_max</v>
      </c>
      <c r="EU2" s="45" t="str">
        <f>EU1</f>
        <v>Fthenakis_2012_min</v>
      </c>
      <c r="EV2" s="45" t="str">
        <f>EU1</f>
        <v>Fthenakis_2012_min</v>
      </c>
      <c r="EW2" s="45" t="str">
        <f>EU1</f>
        <v>Fthenakis_2012_min</v>
      </c>
      <c r="EX2" s="46" t="str">
        <f>EU1</f>
        <v>Fthenakis_2012_min</v>
      </c>
      <c r="EY2" s="43" t="str">
        <f>EY1</f>
        <v>Fthenakis_2012_mean</v>
      </c>
      <c r="EZ2" s="43" t="str">
        <f>EY1</f>
        <v>Fthenakis_2012_mean</v>
      </c>
      <c r="FA2" s="43" t="str">
        <f>EY1</f>
        <v>Fthenakis_2012_mean</v>
      </c>
      <c r="FB2" s="44" t="str">
        <f>EY1</f>
        <v>Fthenakis_2012_mean</v>
      </c>
      <c r="FC2" s="45" t="str">
        <f>FC1</f>
        <v>Fthenakis_2012_max</v>
      </c>
      <c r="FD2" s="45" t="str">
        <f>FC1</f>
        <v>Fthenakis_2012_max</v>
      </c>
      <c r="FE2" s="45" t="str">
        <f>FC1</f>
        <v>Fthenakis_2012_max</v>
      </c>
      <c r="FF2" s="46" t="str">
        <f>FC1</f>
        <v>Fthenakis_2012_max</v>
      </c>
      <c r="FG2" s="43" t="str">
        <f>FG1</f>
        <v>McLellan_et_al_2016</v>
      </c>
      <c r="FH2" s="43" t="str">
        <f>FG1</f>
        <v>McLellan_et_al_2016</v>
      </c>
      <c r="FI2" s="43" t="str">
        <f>FG1</f>
        <v>McLellan_et_al_2016</v>
      </c>
      <c r="FJ2" s="44" t="str">
        <f>FG1</f>
        <v>McLellan_et_al_2016</v>
      </c>
      <c r="FK2" s="45" t="str">
        <f>FK1</f>
        <v>Bustamante&amp;Gaustad_2014</v>
      </c>
      <c r="FL2" s="45" t="str">
        <f>FK1</f>
        <v>Bustamante&amp;Gaustad_2014</v>
      </c>
      <c r="FM2" s="45" t="str">
        <f>FK1</f>
        <v>Bustamante&amp;Gaustad_2014</v>
      </c>
      <c r="FN2" s="46" t="str">
        <f>FK1</f>
        <v>Bustamante&amp;Gaustad_2014</v>
      </c>
      <c r="FO2" s="43" t="str">
        <f>FO1</f>
        <v>Houari_et_al_2014</v>
      </c>
      <c r="FP2" s="43" t="str">
        <f>FO1</f>
        <v>Houari_et_al_2014</v>
      </c>
      <c r="FQ2" s="43" t="str">
        <f>FO1</f>
        <v>Houari_et_al_2014</v>
      </c>
      <c r="FR2" s="44" t="str">
        <f>FO1</f>
        <v>Houari_et_al_2014</v>
      </c>
      <c r="FS2" s="45" t="str">
        <f>FS1</f>
        <v>Ravikumar&amp;Malghan_2013</v>
      </c>
      <c r="FT2" s="45" t="str">
        <f>FS1</f>
        <v>Ravikumar&amp;Malghan_2013</v>
      </c>
      <c r="FU2" s="45" t="str">
        <f>FS1</f>
        <v>Ravikumar&amp;Malghan_2013</v>
      </c>
      <c r="FV2" s="46" t="str">
        <f>FS1</f>
        <v>Ravikumar&amp;Malghan_2013</v>
      </c>
      <c r="FW2" s="43" t="str">
        <f>FW1</f>
        <v>Rashedi&amp;Khanam_2020</v>
      </c>
      <c r="FX2" s="43" t="str">
        <f>FW1</f>
        <v>Rashedi&amp;Khanam_2020</v>
      </c>
      <c r="FY2" s="43" t="str">
        <f>FW1</f>
        <v>Rashedi&amp;Khanam_2020</v>
      </c>
      <c r="FZ2" s="44" t="str">
        <f>FW1</f>
        <v>Rashedi&amp;Khanam_2020</v>
      </c>
      <c r="GA2" s="45" t="str">
        <f>GA1</f>
        <v>Ashby_2013a</v>
      </c>
      <c r="GB2" s="45" t="str">
        <f>GA1</f>
        <v>Ashby_2013a</v>
      </c>
      <c r="GC2" s="45" t="str">
        <f>GA1</f>
        <v>Ashby_2013a</v>
      </c>
      <c r="GD2" s="46" t="str">
        <f>GA1</f>
        <v>Ashby_2013a</v>
      </c>
      <c r="GE2" s="43" t="str">
        <f>GE1</f>
        <v>Ashby_2013b</v>
      </c>
      <c r="GF2" s="43" t="str">
        <f>GE1</f>
        <v>Ashby_2013b</v>
      </c>
      <c r="GG2" s="43" t="str">
        <f>GE1</f>
        <v>Ashby_2013b</v>
      </c>
      <c r="GH2" s="44" t="str">
        <f>GE1</f>
        <v>Ashby_2013b</v>
      </c>
      <c r="GI2" s="45" t="str">
        <f>GI1</f>
        <v>Manberger&amp;Stenqvist_2018</v>
      </c>
      <c r="GJ2" s="45" t="str">
        <f>GI1</f>
        <v>Manberger&amp;Stenqvist_2018</v>
      </c>
      <c r="GK2" s="45" t="str">
        <f>GI1</f>
        <v>Manberger&amp;Stenqvist_2018</v>
      </c>
      <c r="GL2" s="46" t="str">
        <f>GI1</f>
        <v>Manberger&amp;Stenqvist_2018</v>
      </c>
      <c r="GM2" s="43" t="str">
        <f>GM1</f>
        <v>CarraraEtAl._2020_LDS</v>
      </c>
      <c r="GN2" s="43" t="str">
        <f>GM1</f>
        <v>CarraraEtAl._2020_LDS</v>
      </c>
      <c r="GO2" s="43" t="str">
        <f>GM1</f>
        <v>CarraraEtAl._2020_LDS</v>
      </c>
      <c r="GP2" s="44" t="str">
        <f>GM1</f>
        <v>CarraraEtAl._2020_LDS</v>
      </c>
      <c r="GQ2" s="45" t="str">
        <f>GQ1</f>
        <v>CarraraEtAl._2020_MDS</v>
      </c>
      <c r="GR2" s="45" t="str">
        <f>GQ1</f>
        <v>CarraraEtAl._2020_MDS</v>
      </c>
      <c r="GS2" s="45" t="str">
        <f>GQ1</f>
        <v>CarraraEtAl._2020_MDS</v>
      </c>
      <c r="GT2" s="46" t="str">
        <f>GQ1</f>
        <v>CarraraEtAl._2020_MDS</v>
      </c>
      <c r="GU2" s="43" t="str">
        <f>GU1</f>
        <v>CarraraEtAl._2020_HDS</v>
      </c>
      <c r="GV2" s="43" t="str">
        <f>GU1</f>
        <v>CarraraEtAl._2020_HDS</v>
      </c>
      <c r="GW2" s="43" t="str">
        <f>GU1</f>
        <v>CarraraEtAl._2020_HDS</v>
      </c>
      <c r="GX2" s="44" t="str">
        <f>GU1</f>
        <v>CarraraEtAl._2020_HDS</v>
      </c>
      <c r="GY2" s="45" t="str">
        <f>GY1</f>
        <v>DominishEtAl._2019_A</v>
      </c>
      <c r="GZ2" s="45" t="str">
        <f>GY1</f>
        <v>DominishEtAl._2019_A</v>
      </c>
      <c r="HA2" s="45" t="str">
        <f>GY1</f>
        <v>DominishEtAl._2019_A</v>
      </c>
      <c r="HB2" s="46" t="str">
        <f>GY1</f>
        <v>DominishEtAl._2019_A</v>
      </c>
      <c r="HC2" s="43" t="str">
        <f>HC1</f>
        <v>DominishEtAl._2019_B</v>
      </c>
      <c r="HD2" s="43" t="str">
        <f>HC1</f>
        <v>DominishEtAl._2019_B</v>
      </c>
      <c r="HE2" s="43" t="str">
        <f>HC1</f>
        <v>DominishEtAl._2019_B</v>
      </c>
      <c r="HF2" s="44" t="str">
        <f>HC1</f>
        <v>DominishEtAl._2019_B</v>
      </c>
      <c r="HG2" s="45" t="str">
        <f>HG1</f>
        <v>RenEtAl._2021_conservative</v>
      </c>
      <c r="HH2" s="45" t="str">
        <f>HG1</f>
        <v>RenEtAl._2021_conservative</v>
      </c>
      <c r="HI2" s="45" t="str">
        <f>HG1</f>
        <v>RenEtAl._2021_conservative</v>
      </c>
      <c r="HJ2" s="46" t="str">
        <f>HG1</f>
        <v>RenEtAl._2021_conservative</v>
      </c>
      <c r="HK2" s="43" t="str">
        <f>HK1</f>
        <v>RenEtAl._2021_baseline</v>
      </c>
      <c r="HL2" s="43" t="str">
        <f>HK1</f>
        <v>RenEtAl._2021_baseline</v>
      </c>
      <c r="HM2" s="43" t="str">
        <f>HK1</f>
        <v>RenEtAl._2021_baseline</v>
      </c>
      <c r="HN2" s="44" t="str">
        <f>HK1</f>
        <v>RenEtAl._2021_baseline</v>
      </c>
      <c r="HO2" s="45" t="str">
        <f>HO1</f>
        <v>RenEtAl._2021_optimistic</v>
      </c>
      <c r="HP2" s="45" t="str">
        <f>HO1</f>
        <v>RenEtAl._2021_optimistic</v>
      </c>
      <c r="HQ2" s="45" t="str">
        <f>HO1</f>
        <v>RenEtAl._2021_optimistic</v>
      </c>
      <c r="HR2" s="46" t="str">
        <f>HO1</f>
        <v>RenEtAl._2021_optimistic</v>
      </c>
      <c r="HS2" s="43" t="str">
        <f>HS1</f>
        <v>reference_not_used_55</v>
      </c>
      <c r="HT2" s="43" t="str">
        <f>HS1</f>
        <v>reference_not_used_55</v>
      </c>
      <c r="HU2" s="43" t="str">
        <f>HS1</f>
        <v>reference_not_used_55</v>
      </c>
      <c r="HV2" s="44" t="str">
        <f>HS1</f>
        <v>reference_not_used_55</v>
      </c>
      <c r="HW2" s="45" t="str">
        <f>HW1</f>
        <v>reference_not_used_56</v>
      </c>
      <c r="HX2" s="45" t="str">
        <f>HW1</f>
        <v>reference_not_used_56</v>
      </c>
      <c r="HY2" s="45" t="str">
        <f>HW1</f>
        <v>reference_not_used_56</v>
      </c>
      <c r="HZ2" s="46" t="str">
        <f>HW1</f>
        <v>reference_not_used_56</v>
      </c>
      <c r="IA2" s="43" t="str">
        <f>IA1</f>
        <v>reference_not_used_57</v>
      </c>
      <c r="IB2" s="43" t="str">
        <f>IA1</f>
        <v>reference_not_used_57</v>
      </c>
      <c r="IC2" s="43" t="str">
        <f>IA1</f>
        <v>reference_not_used_57</v>
      </c>
      <c r="ID2" s="44" t="str">
        <f>IA1</f>
        <v>reference_not_used_57</v>
      </c>
      <c r="IE2" s="45" t="str">
        <f>IE1</f>
        <v>reference_not_used_58</v>
      </c>
      <c r="IF2" s="45" t="str">
        <f>IE1</f>
        <v>reference_not_used_58</v>
      </c>
      <c r="IG2" s="45" t="str">
        <f>IE1</f>
        <v>reference_not_used_58</v>
      </c>
      <c r="IH2" s="46" t="str">
        <f>IE1</f>
        <v>reference_not_used_58</v>
      </c>
      <c r="II2" s="43" t="str">
        <f>II1</f>
        <v>reference_not_used_59</v>
      </c>
      <c r="IJ2" s="43" t="str">
        <f>II1</f>
        <v>reference_not_used_59</v>
      </c>
      <c r="IK2" s="43" t="str">
        <f>II1</f>
        <v>reference_not_used_59</v>
      </c>
      <c r="IL2" s="44" t="str">
        <f>II1</f>
        <v>reference_not_used_59</v>
      </c>
      <c r="IM2" s="45" t="str">
        <f>IM1</f>
        <v>reference_not_used_60</v>
      </c>
      <c r="IN2" s="45" t="str">
        <f>IM1</f>
        <v>reference_not_used_60</v>
      </c>
      <c r="IO2" s="45" t="str">
        <f>IM1</f>
        <v>reference_not_used_60</v>
      </c>
      <c r="IP2" s="46" t="str">
        <f>IM1</f>
        <v>reference_not_used_60</v>
      </c>
      <c r="IQ2" s="43" t="str">
        <f>IQ1</f>
        <v>reference_not_used_61</v>
      </c>
      <c r="IR2" s="43" t="str">
        <f>IQ1</f>
        <v>reference_not_used_61</v>
      </c>
      <c r="IS2" s="43" t="str">
        <f>IQ1</f>
        <v>reference_not_used_61</v>
      </c>
      <c r="IT2" s="44" t="str">
        <f>IQ1</f>
        <v>reference_not_used_61</v>
      </c>
      <c r="IU2" s="45" t="str">
        <f>IU1</f>
        <v>reference_not_used_62</v>
      </c>
      <c r="IV2" s="45" t="str">
        <f>IU1</f>
        <v>reference_not_used_62</v>
      </c>
      <c r="IW2" s="45" t="str">
        <f>IU1</f>
        <v>reference_not_used_62</v>
      </c>
      <c r="IX2" s="46" t="str">
        <f>IU1</f>
        <v>reference_not_used_62</v>
      </c>
      <c r="IY2" s="43" t="str">
        <f>IY1</f>
        <v>reference_not_used_63</v>
      </c>
      <c r="IZ2" s="43" t="str">
        <f>IY1</f>
        <v>reference_not_used_63</v>
      </c>
      <c r="JA2" s="43" t="str">
        <f>IY1</f>
        <v>reference_not_used_63</v>
      </c>
      <c r="JB2" s="44" t="str">
        <f>IY1</f>
        <v>reference_not_used_63</v>
      </c>
      <c r="JC2" s="45" t="str">
        <f>JC1</f>
        <v>reference_not_used_64</v>
      </c>
      <c r="JD2" s="45" t="str">
        <f>JC1</f>
        <v>reference_not_used_64</v>
      </c>
      <c r="JE2" s="45" t="str">
        <f>JC1</f>
        <v>reference_not_used_64</v>
      </c>
      <c r="JF2" s="46" t="str">
        <f>JC1</f>
        <v>reference_not_used_64</v>
      </c>
      <c r="JH2" s="96"/>
      <c r="JI2" s="97"/>
      <c r="JJ2" s="97"/>
      <c r="JK2" s="97"/>
      <c r="JL2" s="97"/>
      <c r="JM2" s="97"/>
      <c r="JN2" s="97"/>
      <c r="JO2" s="97"/>
      <c r="JP2" s="97"/>
      <c r="JQ2" s="97"/>
      <c r="JR2" s="97"/>
      <c r="JS2" s="97"/>
      <c r="JT2" s="97"/>
      <c r="JU2" s="97"/>
      <c r="JV2" s="97"/>
      <c r="JW2" s="97"/>
      <c r="JX2" s="97"/>
      <c r="JY2" s="97"/>
      <c r="JZ2" s="97"/>
      <c r="KA2" s="97"/>
      <c r="KB2" s="97"/>
      <c r="KC2" s="97"/>
      <c r="KD2" s="97"/>
      <c r="KE2" s="97"/>
      <c r="KF2" s="97"/>
      <c r="KG2" s="97"/>
      <c r="KH2" s="97"/>
      <c r="KI2" s="97"/>
      <c r="KJ2" s="97"/>
      <c r="KK2" s="97"/>
      <c r="KL2" s="97"/>
      <c r="KM2" s="97"/>
      <c r="KN2" s="97"/>
      <c r="KO2" s="97"/>
      <c r="KP2" s="97"/>
      <c r="KQ2" s="97"/>
      <c r="KR2" s="97"/>
      <c r="KS2" s="97"/>
      <c r="KT2" s="97"/>
      <c r="KU2" s="97"/>
      <c r="KV2" s="97"/>
      <c r="KW2" s="97"/>
      <c r="KX2" s="97"/>
      <c r="KY2" s="97"/>
      <c r="KZ2" s="97"/>
      <c r="LA2" s="97"/>
      <c r="LB2" s="97"/>
      <c r="LC2" s="97"/>
      <c r="LD2" s="97"/>
      <c r="LE2" s="97"/>
      <c r="LF2" s="97"/>
      <c r="LG2" s="97"/>
      <c r="LH2" s="97"/>
      <c r="LI2" s="97"/>
      <c r="LJ2" s="97"/>
      <c r="LK2" s="97"/>
      <c r="LL2" s="97"/>
      <c r="LM2" s="97"/>
      <c r="LN2" s="97"/>
      <c r="LO2" s="97"/>
      <c r="LP2" s="97"/>
      <c r="LQ2" s="97"/>
      <c r="LR2" s="97"/>
      <c r="LS2" s="97"/>
    </row>
    <row r="3" spans="1:331" s="35" customFormat="1" ht="87" x14ac:dyDescent="0.2">
      <c r="A3" s="27" t="e">
        <f ca="1">A1</f>
        <v>#VALUE!</v>
      </c>
      <c r="B3" s="28" t="s">
        <v>5</v>
      </c>
      <c r="C3" s="28" t="s">
        <v>1</v>
      </c>
      <c r="D3" s="23" t="s">
        <v>7</v>
      </c>
      <c r="E3" s="23" t="s">
        <v>11</v>
      </c>
      <c r="F3" s="23" t="s">
        <v>9</v>
      </c>
      <c r="G3" s="24" t="s">
        <v>10</v>
      </c>
      <c r="H3" s="23" t="s">
        <v>14</v>
      </c>
      <c r="I3" s="23" t="e">
        <f>"Quantil 1 ("&amp;#REF!*100&amp;"%)"</f>
        <v>#REF!</v>
      </c>
      <c r="J3" s="25" t="e">
        <f>"Quantil 2 ("&amp;#REF!*100&amp;"%)"</f>
        <v>#REF!</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U3" s="12" t="s">
        <v>2</v>
      </c>
      <c r="GV3" s="12" t="s">
        <v>4</v>
      </c>
      <c r="GW3" s="12" t="s">
        <v>15</v>
      </c>
      <c r="GX3" s="13" t="s">
        <v>3</v>
      </c>
      <c r="GY3" s="14" t="s">
        <v>2</v>
      </c>
      <c r="GZ3" s="14" t="s">
        <v>4</v>
      </c>
      <c r="HA3" s="14" t="s">
        <v>15</v>
      </c>
      <c r="HB3" s="15" t="s">
        <v>3</v>
      </c>
      <c r="HC3" s="12" t="s">
        <v>2</v>
      </c>
      <c r="HD3" s="12" t="s">
        <v>4</v>
      </c>
      <c r="HE3" s="12" t="s">
        <v>15</v>
      </c>
      <c r="HF3" s="13" t="s">
        <v>3</v>
      </c>
      <c r="HG3" s="14" t="s">
        <v>2</v>
      </c>
      <c r="HH3" s="14" t="s">
        <v>4</v>
      </c>
      <c r="HI3" s="14" t="s">
        <v>15</v>
      </c>
      <c r="HJ3" s="15" t="s">
        <v>3</v>
      </c>
      <c r="HK3" s="12" t="s">
        <v>2</v>
      </c>
      <c r="HL3" s="12" t="s">
        <v>4</v>
      </c>
      <c r="HM3" s="12" t="s">
        <v>15</v>
      </c>
      <c r="HN3" s="13" t="s">
        <v>3</v>
      </c>
      <c r="HO3" s="14" t="s">
        <v>2</v>
      </c>
      <c r="HP3" s="14" t="s">
        <v>4</v>
      </c>
      <c r="HQ3" s="14" t="s">
        <v>15</v>
      </c>
      <c r="HR3" s="15" t="s">
        <v>3</v>
      </c>
      <c r="HS3" s="12" t="s">
        <v>2</v>
      </c>
      <c r="HT3" s="12" t="s">
        <v>4</v>
      </c>
      <c r="HU3" s="12" t="s">
        <v>15</v>
      </c>
      <c r="HV3" s="13" t="s">
        <v>3</v>
      </c>
      <c r="HW3" s="14" t="s">
        <v>2</v>
      </c>
      <c r="HX3" s="14" t="s">
        <v>4</v>
      </c>
      <c r="HY3" s="14" t="s">
        <v>15</v>
      </c>
      <c r="HZ3" s="15" t="s">
        <v>3</v>
      </c>
      <c r="IA3" s="12" t="s">
        <v>2</v>
      </c>
      <c r="IB3" s="12" t="s">
        <v>4</v>
      </c>
      <c r="IC3" s="12" t="s">
        <v>15</v>
      </c>
      <c r="ID3" s="13" t="s">
        <v>3</v>
      </c>
      <c r="IE3" s="14" t="s">
        <v>2</v>
      </c>
      <c r="IF3" s="14" t="s">
        <v>4</v>
      </c>
      <c r="IG3" s="14" t="s">
        <v>15</v>
      </c>
      <c r="IH3" s="15" t="s">
        <v>3</v>
      </c>
      <c r="II3" s="12" t="s">
        <v>2</v>
      </c>
      <c r="IJ3" s="12" t="s">
        <v>4</v>
      </c>
      <c r="IK3" s="12" t="s">
        <v>15</v>
      </c>
      <c r="IL3" s="13" t="s">
        <v>3</v>
      </c>
      <c r="IM3" s="14" t="s">
        <v>2</v>
      </c>
      <c r="IN3" s="14" t="s">
        <v>4</v>
      </c>
      <c r="IO3" s="14" t="s">
        <v>15</v>
      </c>
      <c r="IP3" s="15" t="s">
        <v>3</v>
      </c>
      <c r="IQ3" s="12" t="s">
        <v>2</v>
      </c>
      <c r="IR3" s="12" t="s">
        <v>4</v>
      </c>
      <c r="IS3" s="12" t="s">
        <v>15</v>
      </c>
      <c r="IT3" s="13" t="s">
        <v>3</v>
      </c>
      <c r="IU3" s="14" t="s">
        <v>2</v>
      </c>
      <c r="IV3" s="14" t="s">
        <v>4</v>
      </c>
      <c r="IW3" s="14" t="s">
        <v>15</v>
      </c>
      <c r="IX3" s="15" t="s">
        <v>3</v>
      </c>
      <c r="IY3" s="12" t="s">
        <v>2</v>
      </c>
      <c r="IZ3" s="12" t="s">
        <v>4</v>
      </c>
      <c r="JA3" s="12" t="s">
        <v>15</v>
      </c>
      <c r="JB3" s="13" t="s">
        <v>3</v>
      </c>
      <c r="JC3" s="14" t="s">
        <v>2</v>
      </c>
      <c r="JD3" s="14" t="s">
        <v>4</v>
      </c>
      <c r="JE3" s="14" t="s">
        <v>15</v>
      </c>
      <c r="JF3" s="15" t="s">
        <v>3</v>
      </c>
      <c r="JH3" s="96"/>
      <c r="JI3" s="97"/>
      <c r="JJ3" s="97"/>
      <c r="JK3" s="97"/>
      <c r="JL3" s="97"/>
      <c r="JM3" s="97"/>
      <c r="JN3" s="97"/>
      <c r="JO3" s="97"/>
      <c r="JP3" s="97"/>
      <c r="JQ3" s="97"/>
      <c r="JR3" s="97"/>
      <c r="JS3" s="97"/>
      <c r="JT3" s="97"/>
      <c r="JU3" s="97"/>
      <c r="JV3" s="97"/>
      <c r="JW3" s="97"/>
      <c r="JX3" s="97"/>
      <c r="JY3" s="97"/>
      <c r="JZ3" s="97"/>
      <c r="KA3" s="97"/>
      <c r="KB3" s="97"/>
      <c r="KC3" s="97"/>
      <c r="KD3" s="97"/>
      <c r="KE3" s="97"/>
      <c r="KF3" s="97"/>
      <c r="KG3" s="97"/>
      <c r="KH3" s="97"/>
      <c r="KI3" s="97"/>
      <c r="KJ3" s="97"/>
      <c r="KK3" s="97"/>
      <c r="KL3" s="97"/>
      <c r="KM3" s="97"/>
      <c r="KN3" s="97"/>
      <c r="KO3" s="97"/>
      <c r="KP3" s="97"/>
      <c r="KQ3" s="97"/>
      <c r="KR3" s="97"/>
      <c r="KS3" s="97"/>
      <c r="KT3" s="97"/>
      <c r="KU3" s="97"/>
      <c r="KV3" s="97"/>
      <c r="KW3" s="97"/>
      <c r="KX3" s="97"/>
      <c r="KY3" s="97"/>
      <c r="KZ3" s="97"/>
      <c r="LA3" s="97"/>
      <c r="LB3" s="97"/>
      <c r="LC3" s="97"/>
      <c r="LD3" s="97"/>
      <c r="LE3" s="97"/>
      <c r="LF3" s="97"/>
      <c r="LG3" s="97"/>
      <c r="LH3" s="97"/>
      <c r="LI3" s="97"/>
      <c r="LJ3" s="97"/>
      <c r="LK3" s="97"/>
      <c r="LL3" s="97"/>
      <c r="LM3" s="97"/>
      <c r="LN3" s="97"/>
      <c r="LO3" s="97"/>
      <c r="LP3" s="97"/>
      <c r="LQ3" s="97"/>
      <c r="LR3" s="97"/>
      <c r="LS3" s="97"/>
    </row>
    <row r="4" spans="1:331" s="7" customFormat="1" x14ac:dyDescent="0.2">
      <c r="A4" s="31"/>
      <c r="B4" s="32"/>
      <c r="C4" s="5">
        <v>2005</v>
      </c>
      <c r="D4" s="33"/>
      <c r="E4" s="33"/>
      <c r="F4" s="33"/>
      <c r="G4" s="33"/>
      <c r="H4" s="33"/>
      <c r="I4" s="33"/>
      <c r="J4" s="34"/>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U4" s="33"/>
      <c r="GV4" s="33"/>
      <c r="GW4" s="33"/>
      <c r="GX4" s="34"/>
      <c r="GY4" s="33"/>
      <c r="GZ4" s="33"/>
      <c r="HA4" s="33"/>
      <c r="HB4" s="34"/>
      <c r="HC4" s="33"/>
      <c r="HD4" s="33"/>
      <c r="HE4" s="33"/>
      <c r="HF4" s="34"/>
      <c r="HG4" s="33"/>
      <c r="HH4" s="33"/>
      <c r="HI4" s="33"/>
      <c r="HJ4" s="34"/>
      <c r="HK4" s="33"/>
      <c r="HL4" s="33"/>
      <c r="HM4" s="33"/>
      <c r="HN4" s="34"/>
      <c r="HO4" s="33"/>
      <c r="HP4" s="33"/>
      <c r="HQ4" s="33"/>
      <c r="HR4" s="34"/>
      <c r="HS4" s="33"/>
      <c r="HT4" s="33"/>
      <c r="HU4" s="33"/>
      <c r="HV4" s="34"/>
      <c r="HW4" s="33"/>
      <c r="HX4" s="33"/>
      <c r="HY4" s="33"/>
      <c r="HZ4" s="34"/>
      <c r="IA4" s="33"/>
      <c r="IB4" s="33"/>
      <c r="IC4" s="33"/>
      <c r="ID4" s="34"/>
      <c r="IE4" s="33"/>
      <c r="IF4" s="33"/>
      <c r="IG4" s="33"/>
      <c r="IH4" s="34"/>
      <c r="II4" s="33"/>
      <c r="IJ4" s="33"/>
      <c r="IK4" s="33"/>
      <c r="IL4" s="34"/>
      <c r="IM4" s="33"/>
      <c r="IN4" s="33"/>
      <c r="IO4" s="33"/>
      <c r="IP4" s="34"/>
      <c r="IQ4" s="33"/>
      <c r="IR4" s="33"/>
      <c r="IS4" s="33"/>
      <c r="IT4" s="34"/>
      <c r="IU4" s="33"/>
      <c r="IV4" s="33"/>
      <c r="IW4" s="33"/>
      <c r="IX4" s="34"/>
      <c r="IY4" s="33"/>
      <c r="IZ4" s="33"/>
      <c r="JA4" s="33"/>
      <c r="JB4" s="34"/>
      <c r="JC4" s="33"/>
      <c r="JD4" s="33"/>
      <c r="JE4" s="33"/>
      <c r="JF4" s="34"/>
      <c r="JH4" s="38"/>
      <c r="JI4" s="29"/>
      <c r="JJ4" s="29"/>
      <c r="JK4" s="29"/>
      <c r="JL4" s="29"/>
      <c r="JM4" s="29"/>
      <c r="JN4" s="29"/>
      <c r="JO4" s="29"/>
      <c r="JP4" s="29"/>
      <c r="JQ4" s="29"/>
      <c r="JR4" s="29"/>
      <c r="JS4" s="29"/>
      <c r="JT4" s="29"/>
      <c r="JU4" s="29"/>
      <c r="JV4" s="29"/>
      <c r="JW4" s="29"/>
      <c r="JX4" s="29"/>
      <c r="JY4" s="29"/>
      <c r="JZ4" s="29"/>
      <c r="KA4" s="29"/>
      <c r="KB4" s="29"/>
      <c r="KC4" s="29"/>
      <c r="KD4" s="29"/>
      <c r="KE4" s="29"/>
      <c r="KF4" s="29"/>
      <c r="KG4" s="29"/>
      <c r="KH4" s="29"/>
      <c r="KI4" s="29"/>
      <c r="KJ4" s="29"/>
      <c r="KK4" s="29"/>
      <c r="KL4" s="29"/>
      <c r="KM4" s="29"/>
      <c r="KN4" s="29"/>
      <c r="KO4" s="29"/>
      <c r="KP4" s="29"/>
      <c r="KQ4" s="29"/>
      <c r="KR4" s="29"/>
      <c r="KS4" s="29"/>
      <c r="KT4" s="29"/>
      <c r="KU4" s="29"/>
      <c r="KV4" s="29"/>
      <c r="KW4" s="29"/>
      <c r="KX4" s="29"/>
      <c r="KY4" s="29"/>
      <c r="KZ4" s="29"/>
      <c r="LA4" s="29"/>
      <c r="LB4" s="29"/>
      <c r="LC4" s="30"/>
      <c r="LD4" s="29"/>
      <c r="LE4" s="29"/>
      <c r="LF4" s="29"/>
      <c r="LG4" s="29"/>
      <c r="LH4" s="29"/>
      <c r="LI4" s="29"/>
      <c r="LJ4" s="29"/>
      <c r="LK4" s="29"/>
      <c r="LL4" s="29"/>
      <c r="LM4" s="29"/>
      <c r="LN4" s="29"/>
      <c r="LO4" s="29"/>
      <c r="LP4" s="29"/>
      <c r="LQ4" s="29"/>
      <c r="LR4" s="29"/>
      <c r="LS4" s="29"/>
    </row>
    <row r="5" spans="1:331" s="7" customFormat="1" x14ac:dyDescent="0.2">
      <c r="A5" s="9" t="s">
        <v>152</v>
      </c>
      <c r="B5" s="5" t="s">
        <v>6</v>
      </c>
      <c r="C5" s="11">
        <f t="shared" ref="C5" si="0">C4</f>
        <v>2005</v>
      </c>
      <c r="D5" s="16">
        <f t="shared" ref="D5:D13" si="1">IF(H5&lt;&gt;0,AVERAGE(JH5:LS5),-999)</f>
        <v>80.95</v>
      </c>
      <c r="E5" s="16">
        <f t="shared" ref="E5:E13" si="2">IF(H5&lt;&gt;0,MEDIAN(JH5:LS5),-999)</f>
        <v>80.95</v>
      </c>
      <c r="F5" s="16">
        <f t="shared" ref="F5:F13" si="3">IF(H5&lt;&gt;0,MIN(JH5:LS5),-999)</f>
        <v>61.9</v>
      </c>
      <c r="G5" s="16">
        <f t="shared" ref="G5:G13" si="4">IF(H5&lt;&gt;0,MAX(JH5:LS5),-999)</f>
        <v>100</v>
      </c>
      <c r="H5" s="18">
        <f t="shared" ref="H5:H13" si="5">COUNT(JH5:LS5)</f>
        <v>2</v>
      </c>
      <c r="I5" s="16" t="e">
        <f>IF(H5&lt;&gt;0,PERCENTILE(JH5:LS5,#REF!),-999)</f>
        <v>#REF!</v>
      </c>
      <c r="J5" s="17" t="e">
        <f>IF(H5&lt;&gt;0,PERCENTILE(JH5:LS5,#REF!),-999)</f>
        <v>#REF!</v>
      </c>
      <c r="K5">
        <v>116.7</v>
      </c>
      <c r="L5" t="s">
        <v>99</v>
      </c>
      <c r="M5" s="21">
        <v>2013</v>
      </c>
      <c r="N5" s="22" t="s">
        <v>201</v>
      </c>
      <c r="O5">
        <v>116.7</v>
      </c>
      <c r="P5" t="s">
        <v>99</v>
      </c>
      <c r="Q5" s="21">
        <v>2013</v>
      </c>
      <c r="R5" s="22" t="s">
        <v>201</v>
      </c>
      <c r="S5" s="21"/>
      <c r="T5" s="21"/>
      <c r="U5" s="21"/>
      <c r="V5" s="22"/>
      <c r="W5" s="21"/>
      <c r="X5" s="21"/>
      <c r="Y5" s="21"/>
      <c r="Z5" s="22"/>
      <c r="AA5" s="21">
        <v>100</v>
      </c>
      <c r="AB5" s="21" t="s">
        <v>8</v>
      </c>
      <c r="AC5" s="21">
        <v>2005</v>
      </c>
      <c r="AD5" s="22"/>
      <c r="AE5" s="21"/>
      <c r="AF5" s="21"/>
      <c r="AG5" s="21"/>
      <c r="AH5" s="22"/>
      <c r="AI5" s="21"/>
      <c r="AJ5" s="21"/>
      <c r="AK5" s="21"/>
      <c r="AL5" s="22"/>
      <c r="AM5" s="21">
        <v>83.51</v>
      </c>
      <c r="AN5" s="21" t="s">
        <v>99</v>
      </c>
      <c r="AO5" s="21">
        <v>2007</v>
      </c>
      <c r="AP5" s="22" t="s">
        <v>599</v>
      </c>
      <c r="AQ5" s="21"/>
      <c r="AR5" s="21"/>
      <c r="AS5" s="21"/>
      <c r="AT5" s="22"/>
      <c r="AU5" s="21"/>
      <c r="AV5" s="21"/>
      <c r="AW5" s="21"/>
      <c r="AX5" s="22"/>
      <c r="AY5" s="21">
        <v>61.9</v>
      </c>
      <c r="AZ5" s="21" t="s">
        <v>8</v>
      </c>
      <c r="BA5" s="21">
        <v>2000</v>
      </c>
      <c r="BB5" s="22"/>
      <c r="BC5" s="21"/>
      <c r="BD5" s="21"/>
      <c r="BE5" s="21"/>
      <c r="BF5" s="22"/>
      <c r="BG5" s="21"/>
      <c r="BH5" s="21"/>
      <c r="BI5" s="21"/>
      <c r="BJ5" s="22"/>
      <c r="BK5" s="21"/>
      <c r="BL5" s="21"/>
      <c r="BM5" s="21"/>
      <c r="BN5" s="22"/>
      <c r="BO5" s="21"/>
      <c r="BP5" s="21"/>
      <c r="BQ5" s="21"/>
      <c r="BR5" s="22"/>
      <c r="BS5" s="21"/>
      <c r="BT5" s="21"/>
      <c r="BU5" s="21"/>
      <c r="BV5" s="22"/>
      <c r="BW5" s="21"/>
      <c r="BX5" s="21"/>
      <c r="BY5" s="21"/>
      <c r="BZ5" s="22"/>
      <c r="CA5" s="21"/>
      <c r="CB5" s="21"/>
      <c r="CC5" s="21"/>
      <c r="CD5" s="22"/>
      <c r="CE5" s="21"/>
      <c r="CF5" s="21"/>
      <c r="CG5" s="21"/>
      <c r="CH5" s="22"/>
      <c r="CI5" s="21"/>
      <c r="CJ5" s="21"/>
      <c r="CK5" s="21"/>
      <c r="CL5" s="22"/>
      <c r="CM5" s="21"/>
      <c r="CN5" s="21"/>
      <c r="CO5" s="21"/>
      <c r="CP5" s="22"/>
      <c r="CQ5" s="21"/>
      <c r="CR5" s="21"/>
      <c r="CS5" s="21"/>
      <c r="CT5" s="22"/>
      <c r="CU5" s="21"/>
      <c r="CV5" s="21"/>
      <c r="CW5" s="21"/>
      <c r="CX5" s="22"/>
      <c r="CY5" s="21"/>
      <c r="CZ5" s="21"/>
      <c r="DA5" s="21"/>
      <c r="DB5" s="22"/>
      <c r="DC5" s="21"/>
      <c r="DD5" s="21"/>
      <c r="DE5" s="21"/>
      <c r="DF5" s="22"/>
      <c r="DG5" s="21"/>
      <c r="DH5" s="21"/>
      <c r="DI5" s="21"/>
      <c r="DJ5" s="22"/>
      <c r="DK5" s="21"/>
      <c r="DL5" s="21"/>
      <c r="DM5" s="21"/>
      <c r="DN5" s="22"/>
      <c r="DO5" s="21"/>
      <c r="DP5" s="21"/>
      <c r="DQ5" s="21"/>
      <c r="DR5" s="22"/>
      <c r="DS5" s="21"/>
      <c r="DT5" s="21"/>
      <c r="DU5" s="21"/>
      <c r="DV5" s="22"/>
      <c r="DW5" s="21"/>
      <c r="DX5" s="21"/>
      <c r="DY5" s="21"/>
      <c r="DZ5" s="22"/>
      <c r="EA5" s="21"/>
      <c r="EB5" s="21"/>
      <c r="EC5" s="21"/>
      <c r="ED5" s="22"/>
      <c r="EE5" s="21"/>
      <c r="EF5" s="21"/>
      <c r="EG5" s="21"/>
      <c r="EH5" s="22"/>
      <c r="EI5" s="21"/>
      <c r="EJ5" s="21"/>
      <c r="EK5" s="21"/>
      <c r="EL5" s="22"/>
      <c r="EM5" s="21"/>
      <c r="EN5" s="21"/>
      <c r="EO5" s="21"/>
      <c r="EP5" s="22"/>
      <c r="EQ5" s="21"/>
      <c r="ER5" s="21"/>
      <c r="ES5" s="21"/>
      <c r="ET5" s="22"/>
      <c r="EU5" s="21"/>
      <c r="EV5" s="21"/>
      <c r="EW5" s="21"/>
      <c r="EX5" s="22"/>
      <c r="EY5" s="21"/>
      <c r="EZ5" s="21"/>
      <c r="FA5" s="21"/>
      <c r="FB5" s="22"/>
      <c r="FC5" s="21"/>
      <c r="FD5" s="21"/>
      <c r="FE5" s="21"/>
      <c r="FF5" s="22"/>
      <c r="FG5" s="21"/>
      <c r="FH5" s="21"/>
      <c r="FI5" s="21"/>
      <c r="FJ5" s="22"/>
      <c r="FK5" s="21"/>
      <c r="FL5" s="21"/>
      <c r="FM5" s="21"/>
      <c r="FN5" s="22"/>
      <c r="FO5" s="21"/>
      <c r="FP5" s="21"/>
      <c r="FQ5" s="21"/>
      <c r="FR5" s="22"/>
      <c r="FS5" s="21"/>
      <c r="FT5" s="21"/>
      <c r="FU5" s="21"/>
      <c r="FV5" s="22"/>
      <c r="FW5" s="21"/>
      <c r="FX5" s="21"/>
      <c r="FY5" s="21"/>
      <c r="FZ5" s="22"/>
      <c r="GA5" s="21"/>
      <c r="GB5" s="21"/>
      <c r="GC5" s="21"/>
      <c r="GD5" s="22"/>
      <c r="GE5" s="21"/>
      <c r="GF5" s="21"/>
      <c r="GG5" s="21"/>
      <c r="GH5" s="22"/>
      <c r="GI5" s="21"/>
      <c r="GJ5" s="21"/>
      <c r="GK5" s="21"/>
      <c r="GL5" s="22"/>
      <c r="GM5" s="21"/>
      <c r="GN5" s="21"/>
      <c r="GO5" s="21"/>
      <c r="GP5" s="22"/>
      <c r="GQ5" s="21"/>
      <c r="GR5" s="21"/>
      <c r="GS5" s="21"/>
      <c r="GT5" s="22"/>
      <c r="GU5" s="21"/>
      <c r="GV5" s="21"/>
      <c r="GW5" s="21"/>
      <c r="GX5" s="22"/>
      <c r="GY5" s="21"/>
      <c r="GZ5" s="21"/>
      <c r="HA5" s="21"/>
      <c r="HB5" s="22"/>
      <c r="HC5" s="21"/>
      <c r="HD5" s="21"/>
      <c r="HE5" s="21"/>
      <c r="HF5" s="22"/>
      <c r="HG5" s="21"/>
      <c r="HH5" s="21"/>
      <c r="HI5" s="21"/>
      <c r="HJ5" s="22"/>
      <c r="HK5" s="21"/>
      <c r="HL5" s="21"/>
      <c r="HM5" s="21"/>
      <c r="HN5" s="22"/>
      <c r="HO5" s="21"/>
      <c r="HP5" s="21"/>
      <c r="HQ5" s="21"/>
      <c r="HR5" s="22"/>
      <c r="HS5" s="21"/>
      <c r="HT5" s="21"/>
      <c r="HU5" s="21"/>
      <c r="HV5" s="22"/>
      <c r="HW5" s="21"/>
      <c r="HX5" s="21"/>
      <c r="HY5" s="21"/>
      <c r="HZ5" s="22"/>
      <c r="IA5" s="21"/>
      <c r="IB5" s="21"/>
      <c r="IC5" s="21"/>
      <c r="ID5" s="22"/>
      <c r="IE5" s="21"/>
      <c r="IF5" s="21"/>
      <c r="IG5" s="21"/>
      <c r="IH5" s="22"/>
      <c r="II5" s="21"/>
      <c r="IJ5" s="21"/>
      <c r="IK5" s="21"/>
      <c r="IL5" s="22"/>
      <c r="IM5" s="21"/>
      <c r="IN5" s="21"/>
      <c r="IO5" s="21"/>
      <c r="IP5" s="22"/>
      <c r="IQ5" s="21"/>
      <c r="IR5" s="21"/>
      <c r="IS5" s="21"/>
      <c r="IT5" s="22"/>
      <c r="IU5" s="21"/>
      <c r="IV5" s="21"/>
      <c r="IW5" s="21"/>
      <c r="IX5" s="22"/>
      <c r="IY5" s="21"/>
      <c r="IZ5" s="21"/>
      <c r="JA5" s="21"/>
      <c r="JB5" s="22"/>
      <c r="JC5" s="21"/>
      <c r="JD5" s="21"/>
      <c r="JE5" s="21"/>
      <c r="JF5" s="22"/>
      <c r="JH5" s="39" t="b">
        <f t="shared" ref="JH5:JH7" si="6">IF(L5="yes",K5)</f>
        <v>0</v>
      </c>
      <c r="JI5" s="10" t="b">
        <f t="shared" ref="JI5:JI7" si="7">IF(P5="yes",O5)</f>
        <v>0</v>
      </c>
      <c r="JJ5" s="10" t="b">
        <f t="shared" ref="JJ5:JJ7" si="8">IF(T5="yes",S5)</f>
        <v>0</v>
      </c>
      <c r="JK5" s="10" t="b">
        <f t="shared" ref="JK5:JK7" si="9">IF(X5="yes",W5)</f>
        <v>0</v>
      </c>
      <c r="JL5" s="10">
        <f t="shared" ref="JL5:JL7" si="10">IF(AB5="yes",AA5)</f>
        <v>100</v>
      </c>
      <c r="JM5" s="10" t="b">
        <f t="shared" ref="JM5:JM7" si="11">IF(AF5="yes",AE5)</f>
        <v>0</v>
      </c>
      <c r="JN5" s="10" t="b">
        <f t="shared" ref="JN5:JN7" si="12">IF(AJ5="yes",AI5)</f>
        <v>0</v>
      </c>
      <c r="JO5" s="10" t="b">
        <f t="shared" ref="JO5:JO7" si="13">IF(AN5="yes",AM5)</f>
        <v>0</v>
      </c>
      <c r="JP5" s="10" t="b">
        <f t="shared" ref="JP5:JP7" si="14">IF(AR5="yes",AQ5)</f>
        <v>0</v>
      </c>
      <c r="JQ5" s="10" t="b">
        <f t="shared" ref="JQ5:JQ7" si="15">IF(AV5="yes",AU5)</f>
        <v>0</v>
      </c>
      <c r="JR5" s="10">
        <f t="shared" ref="JR5:JR7" si="16">IF(AZ5="yes",AY5)</f>
        <v>61.9</v>
      </c>
      <c r="JS5" s="10" t="b">
        <f t="shared" ref="JS5:JS7" si="17">IF(BD5="yes",BC5)</f>
        <v>0</v>
      </c>
      <c r="JT5" s="10" t="b">
        <f t="shared" ref="JT5:JT7" si="18">IF(BH5="yes",BG5)</f>
        <v>0</v>
      </c>
      <c r="JU5" s="10" t="b">
        <f t="shared" ref="JU5:JU7" si="19">IF(BL5="yes",BK5)</f>
        <v>0</v>
      </c>
      <c r="JV5" s="10" t="b">
        <f t="shared" ref="JV5:JV7" si="20">IF(BP5="yes",BO5)</f>
        <v>0</v>
      </c>
      <c r="JW5" s="10" t="b">
        <f t="shared" ref="JW5:JW7" si="21">IF(BT5="yes",BS5)</f>
        <v>0</v>
      </c>
      <c r="JX5" s="10" t="b">
        <f t="shared" ref="JX5:JX7" si="22">IF(BX5="yes",BW5)</f>
        <v>0</v>
      </c>
      <c r="JY5" s="10" t="b">
        <f t="shared" ref="JY5:JY7" si="23">IF(CB5="yes",CA5)</f>
        <v>0</v>
      </c>
      <c r="JZ5" s="10" t="b">
        <f t="shared" ref="JZ5:JZ7" si="24">IF(CF5="yes",CE5)</f>
        <v>0</v>
      </c>
      <c r="KA5" s="10" t="b">
        <f t="shared" ref="KA5:KA7" si="25">IF(CJ5="yes",CI5)</f>
        <v>0</v>
      </c>
      <c r="KB5" s="10" t="b">
        <f t="shared" ref="KB5:KB7" si="26">IF(CN5="yes",CM5)</f>
        <v>0</v>
      </c>
      <c r="KC5" s="10" t="b">
        <f t="shared" ref="KC5:KC7" si="27">IF(CR5="yes",CQ5)</f>
        <v>0</v>
      </c>
      <c r="KD5" s="10" t="b">
        <f t="shared" ref="KD5:KD7" si="28">IF(CV5="yes",CU5)</f>
        <v>0</v>
      </c>
      <c r="KE5" s="10" t="b">
        <f t="shared" ref="KE5:KE7" si="29">IF(CZ5="yes",CY5)</f>
        <v>0</v>
      </c>
      <c r="KF5" s="10" t="b">
        <f t="shared" ref="KF5:KF7" si="30">IF(DD5="yes",DC5)</f>
        <v>0</v>
      </c>
      <c r="KG5" s="10" t="b">
        <f t="shared" ref="KG5:KG7" si="31">IF(DH5="yes",DG5)</f>
        <v>0</v>
      </c>
      <c r="KH5" s="10" t="b">
        <f t="shared" ref="KH5:KH7" si="32">IF(DL5="yes",DK5)</f>
        <v>0</v>
      </c>
      <c r="KI5" s="10" t="b">
        <f t="shared" ref="KI5:KI7" si="33">IF(DP5="yes",DO5)</f>
        <v>0</v>
      </c>
      <c r="KJ5" s="10" t="b">
        <f t="shared" ref="KJ5:KJ7" si="34">IF(DT5="yes",DS5)</f>
        <v>0</v>
      </c>
      <c r="KK5" s="10" t="b">
        <f t="shared" ref="KK5:KK7" si="35">IF(DX5="yes",DW5)</f>
        <v>0</v>
      </c>
      <c r="KL5" s="10" t="b">
        <f t="shared" ref="KL5:KL7" si="36">IF(EB5="yes",EA5)</f>
        <v>0</v>
      </c>
      <c r="KM5" s="10" t="b">
        <f t="shared" ref="KM5:KM7" si="37">IF(EF5="yes",EE5)</f>
        <v>0</v>
      </c>
      <c r="KN5" s="10" t="b">
        <f t="shared" ref="KN5:KN7" si="38">IF(EJ5="yes",EI5)</f>
        <v>0</v>
      </c>
      <c r="KO5" s="10" t="b">
        <f t="shared" ref="KO5:KO7" si="39">IF(EN5="yes",EM5)</f>
        <v>0</v>
      </c>
      <c r="KP5" s="10" t="b">
        <f t="shared" ref="KP5:KP7" si="40">IF(ER5="yes",EQ5)</f>
        <v>0</v>
      </c>
      <c r="KQ5" s="10" t="b">
        <f t="shared" ref="KQ5:KQ7" si="41">IF(EV5="yes",EU5)</f>
        <v>0</v>
      </c>
      <c r="KR5" s="10" t="b">
        <f t="shared" ref="KR5:KR7" si="42">IF(EZ5="yes",EY5)</f>
        <v>0</v>
      </c>
      <c r="KS5" s="10" t="b">
        <f t="shared" ref="KS5:KS7" si="43">IF(FD5="yes",FC5)</f>
        <v>0</v>
      </c>
      <c r="KT5" s="10" t="b">
        <f t="shared" ref="KT5:KT7" si="44">IF(FH5="yes",FG5)</f>
        <v>0</v>
      </c>
      <c r="KU5" s="10" t="b">
        <f t="shared" ref="KU5:KU7" si="45">IF(FL5="yes",FK5)</f>
        <v>0</v>
      </c>
      <c r="KV5" s="10" t="b">
        <f t="shared" ref="KV5:KV7" si="46">IF(FP5="yes",FO5)</f>
        <v>0</v>
      </c>
      <c r="KW5" s="10" t="b">
        <f t="shared" ref="KW5:KW7" si="47">IF(FT5="yes",FS5)</f>
        <v>0</v>
      </c>
      <c r="KX5" s="10" t="b">
        <f t="shared" ref="KX5:KX7" si="48">IF(FX5="yes",FW5)</f>
        <v>0</v>
      </c>
      <c r="KY5" s="10" t="b">
        <f t="shared" ref="KY5:KY7" si="49">IF(GB5="yes",GA5)</f>
        <v>0</v>
      </c>
      <c r="KZ5" s="10" t="b">
        <f t="shared" ref="KZ5:KZ7" si="50">IF(GF5="yes",GE5)</f>
        <v>0</v>
      </c>
      <c r="LA5" s="10" t="b">
        <f t="shared" ref="LA5:LA7" si="51">IF(GJ5="yes",GI5)</f>
        <v>0</v>
      </c>
      <c r="LB5" s="10" t="b">
        <f t="shared" ref="LB5:LB7" si="52">IF(GN5="yes",GM5)</f>
        <v>0</v>
      </c>
      <c r="LC5" s="19" t="b">
        <f t="shared" ref="LC5:LC7" si="53">IF(GR5="yes",GQ5)</f>
        <v>0</v>
      </c>
      <c r="LD5" s="10" t="b">
        <f t="shared" ref="LD5:LD13" si="54">IF(GV5="yes",GU5)</f>
        <v>0</v>
      </c>
      <c r="LE5" s="10" t="b">
        <f t="shared" ref="LE5:LE13" si="55">IF(GZ5="yes",GY5)</f>
        <v>0</v>
      </c>
      <c r="LF5" s="10" t="b">
        <f>IF(HD5="yes",HC5)</f>
        <v>0</v>
      </c>
      <c r="LG5" s="10" t="b">
        <f t="shared" ref="LG5:LG13" si="56">IF(HH5="yes",HG5)</f>
        <v>0</v>
      </c>
      <c r="LH5" s="10" t="b">
        <f t="shared" ref="LH5:LH13" si="57">IF(HL5="yes",HK5)</f>
        <v>0</v>
      </c>
      <c r="LI5" s="10" t="b">
        <f t="shared" ref="LI5:LI13" si="58">IF(HP5="yes",HO5)</f>
        <v>0</v>
      </c>
      <c r="LJ5" s="10" t="b">
        <f t="shared" ref="LJ5:LJ13" si="59">IF(HT5="yes",HS5)</f>
        <v>0</v>
      </c>
      <c r="LK5" s="10" t="b">
        <f t="shared" ref="LK5:LK13" si="60">IF(HX5="yes",HW5)</f>
        <v>0</v>
      </c>
      <c r="LL5" s="10" t="b">
        <f t="shared" ref="LL5:LL13" si="61">IF(IB5="yes",IA5)</f>
        <v>0</v>
      </c>
      <c r="LM5" s="10" t="b">
        <f t="shared" ref="LM5:LM13" si="62">IF(IF5="yes",IE5)</f>
        <v>0</v>
      </c>
      <c r="LN5" s="10" t="b">
        <f t="shared" ref="LN5:LN13" si="63">IF(IJ5="yes",II5)</f>
        <v>0</v>
      </c>
      <c r="LO5" s="10" t="b">
        <f t="shared" ref="LO5:LO13" si="64">IF(IN5="yes",IM5)</f>
        <v>0</v>
      </c>
      <c r="LP5" s="10" t="b">
        <f t="shared" ref="LP5:LP13" si="65">IF(IR5="yes",IQ5)</f>
        <v>0</v>
      </c>
      <c r="LQ5" s="10" t="b">
        <f t="shared" ref="LQ5:LQ13" si="66">IF(IV5="yes",IU5)</f>
        <v>0</v>
      </c>
      <c r="LR5" s="10" t="b">
        <f t="shared" ref="LR5:LR13" si="67">IF(IZ5="yes",IY5)</f>
        <v>0</v>
      </c>
      <c r="LS5" s="10" t="b">
        <f t="shared" ref="LS5:LS13" si="68">IF(JD5="yes",JC5)</f>
        <v>0</v>
      </c>
    </row>
    <row r="6" spans="1:331" s="7" customFormat="1" x14ac:dyDescent="0.2">
      <c r="A6" s="9" t="s">
        <v>153</v>
      </c>
      <c r="B6" s="11" t="str">
        <f>B5</f>
        <v>kg/MW</v>
      </c>
      <c r="C6" s="11">
        <f>C5</f>
        <v>2005</v>
      </c>
      <c r="D6" s="16">
        <f t="shared" si="1"/>
        <v>-999</v>
      </c>
      <c r="E6" s="16">
        <f t="shared" si="2"/>
        <v>-999</v>
      </c>
      <c r="F6" s="16">
        <f t="shared" si="3"/>
        <v>-999</v>
      </c>
      <c r="G6" s="16">
        <f t="shared" si="4"/>
        <v>-999</v>
      </c>
      <c r="H6" s="18">
        <f t="shared" si="5"/>
        <v>0</v>
      </c>
      <c r="I6" s="16">
        <f>IF(H6&lt;&gt;0,PERCENTILE(JH6:LS6,#REF!),-999)</f>
        <v>-999</v>
      </c>
      <c r="J6" s="17">
        <f>IF(H6&lt;&gt;0,PERCENTILE(JH6:LS6,#REF!),-999)</f>
        <v>-999</v>
      </c>
      <c r="K6" s="21"/>
      <c r="L6" s="21"/>
      <c r="M6" s="21"/>
      <c r="N6" s="22"/>
      <c r="O6" s="21"/>
      <c r="P6" s="21"/>
      <c r="Q6" s="21"/>
      <c r="R6" s="22"/>
      <c r="S6" s="21"/>
      <c r="T6" s="21"/>
      <c r="U6" s="21"/>
      <c r="V6" s="22"/>
      <c r="W6" s="21"/>
      <c r="X6" s="21"/>
      <c r="Y6" s="21"/>
      <c r="Z6" s="22"/>
      <c r="AA6" s="21"/>
      <c r="AB6" s="21"/>
      <c r="AC6" s="21"/>
      <c r="AD6" s="22"/>
      <c r="AE6" s="21"/>
      <c r="AF6" s="21"/>
      <c r="AG6" s="21"/>
      <c r="AH6" s="22"/>
      <c r="AI6" s="21"/>
      <c r="AJ6" s="21"/>
      <c r="AK6" s="21"/>
      <c r="AL6" s="22"/>
      <c r="AM6" s="21"/>
      <c r="AN6" s="21"/>
      <c r="AO6" s="21"/>
      <c r="AP6" s="22"/>
      <c r="AQ6" s="21"/>
      <c r="AR6" s="21"/>
      <c r="AS6" s="21"/>
      <c r="AT6" s="22"/>
      <c r="AU6" s="21"/>
      <c r="AV6" s="21"/>
      <c r="AW6" s="21"/>
      <c r="AX6" s="22"/>
      <c r="AY6" s="21"/>
      <c r="AZ6" s="21"/>
      <c r="BA6" s="21"/>
      <c r="BB6" s="22"/>
      <c r="BC6" s="21"/>
      <c r="BD6" s="21"/>
      <c r="BE6" s="21"/>
      <c r="BF6" s="22"/>
      <c r="BG6" s="21"/>
      <c r="BH6" s="21"/>
      <c r="BI6" s="21"/>
      <c r="BJ6" s="22"/>
      <c r="BK6" s="21"/>
      <c r="BL6" s="21"/>
      <c r="BM6" s="21"/>
      <c r="BN6" s="22"/>
      <c r="BO6" s="21"/>
      <c r="BP6" s="21"/>
      <c r="BQ6" s="21"/>
      <c r="BR6" s="22"/>
      <c r="BS6" s="21"/>
      <c r="BT6" s="21"/>
      <c r="BU6" s="21"/>
      <c r="BV6" s="22"/>
      <c r="BW6" s="21"/>
      <c r="BX6" s="21"/>
      <c r="BY6" s="21"/>
      <c r="BZ6" s="22"/>
      <c r="CA6" s="21"/>
      <c r="CB6" s="21"/>
      <c r="CC6" s="21"/>
      <c r="CD6" s="22"/>
      <c r="CE6" s="21"/>
      <c r="CF6" s="21"/>
      <c r="CG6" s="21"/>
      <c r="CH6" s="22"/>
      <c r="CI6" s="21"/>
      <c r="CJ6" s="21"/>
      <c r="CK6" s="21"/>
      <c r="CL6" s="22"/>
      <c r="CM6" s="21"/>
      <c r="CN6" s="21"/>
      <c r="CO6" s="21"/>
      <c r="CP6" s="22"/>
      <c r="CQ6" s="21"/>
      <c r="CR6" s="21"/>
      <c r="CS6" s="21"/>
      <c r="CT6" s="22"/>
      <c r="CU6" s="21"/>
      <c r="CV6" s="21"/>
      <c r="CW6" s="21"/>
      <c r="CX6" s="22"/>
      <c r="CY6" s="21"/>
      <c r="CZ6" s="21"/>
      <c r="DA6" s="21"/>
      <c r="DB6" s="22"/>
      <c r="DC6" s="21"/>
      <c r="DD6" s="21"/>
      <c r="DE6" s="21"/>
      <c r="DF6" s="22"/>
      <c r="DG6" s="21"/>
      <c r="DH6" s="21"/>
      <c r="DI6" s="21"/>
      <c r="DJ6" s="22"/>
      <c r="DK6" s="21"/>
      <c r="DL6" s="21"/>
      <c r="DM6" s="21"/>
      <c r="DN6" s="22"/>
      <c r="DO6" s="21"/>
      <c r="DP6" s="21"/>
      <c r="DQ6" s="21"/>
      <c r="DR6" s="22"/>
      <c r="DS6" s="21"/>
      <c r="DT6" s="21"/>
      <c r="DU6" s="21"/>
      <c r="DV6" s="22"/>
      <c r="DW6" s="21"/>
      <c r="DX6" s="21"/>
      <c r="DY6" s="21"/>
      <c r="DZ6" s="22"/>
      <c r="EA6" s="21"/>
      <c r="EB6" s="21"/>
      <c r="EC6" s="21"/>
      <c r="ED6" s="22"/>
      <c r="EE6" s="21"/>
      <c r="EF6" s="21"/>
      <c r="EG6" s="21"/>
      <c r="EH6" s="22"/>
      <c r="EI6" s="21"/>
      <c r="EJ6" s="21"/>
      <c r="EK6" s="21"/>
      <c r="EL6" s="22"/>
      <c r="EM6" s="21"/>
      <c r="EN6" s="21"/>
      <c r="EO6" s="21"/>
      <c r="EP6" s="22"/>
      <c r="EQ6" s="21"/>
      <c r="ER6" s="21"/>
      <c r="ES6" s="21"/>
      <c r="ET6" s="22"/>
      <c r="EU6" s="21"/>
      <c r="EV6" s="21"/>
      <c r="EW6" s="21"/>
      <c r="EX6" s="22"/>
      <c r="EY6" s="21"/>
      <c r="EZ6" s="21"/>
      <c r="FA6" s="21"/>
      <c r="FB6" s="22"/>
      <c r="FC6" s="21"/>
      <c r="FD6" s="21"/>
      <c r="FE6" s="21"/>
      <c r="FF6" s="22"/>
      <c r="FG6" s="21"/>
      <c r="FH6" s="21"/>
      <c r="FI6" s="21"/>
      <c r="FJ6" s="22"/>
      <c r="FK6" s="21"/>
      <c r="FL6" s="21"/>
      <c r="FM6" s="21"/>
      <c r="FN6" s="22"/>
      <c r="FO6" s="21"/>
      <c r="FP6" s="21"/>
      <c r="FQ6" s="21"/>
      <c r="FR6" s="22"/>
      <c r="FS6" s="21"/>
      <c r="FT6" s="21"/>
      <c r="FU6" s="21"/>
      <c r="FV6" s="22"/>
      <c r="FW6" s="21"/>
      <c r="FX6" s="21"/>
      <c r="FY6" s="21"/>
      <c r="FZ6" s="22"/>
      <c r="GA6" s="21"/>
      <c r="GB6" s="21"/>
      <c r="GC6" s="21"/>
      <c r="GD6" s="22"/>
      <c r="GE6" s="21"/>
      <c r="GF6" s="21"/>
      <c r="GG6" s="21"/>
      <c r="GH6" s="22"/>
      <c r="GI6" s="21"/>
      <c r="GJ6" s="21"/>
      <c r="GK6" s="21"/>
      <c r="GL6" s="22"/>
      <c r="GM6" s="21"/>
      <c r="GN6" s="21"/>
      <c r="GO6" s="21"/>
      <c r="GP6" s="22"/>
      <c r="GQ6" s="21"/>
      <c r="GR6" s="21"/>
      <c r="GS6" s="21"/>
      <c r="GT6" s="22"/>
      <c r="GU6" s="21"/>
      <c r="GV6" s="21"/>
      <c r="GW6" s="21"/>
      <c r="GX6" s="22"/>
      <c r="GY6" s="21"/>
      <c r="GZ6" s="21"/>
      <c r="HA6" s="21"/>
      <c r="HB6" s="22"/>
      <c r="HC6" s="21"/>
      <c r="HD6" s="21"/>
      <c r="HE6" s="21"/>
      <c r="HF6" s="22"/>
      <c r="HG6" s="21"/>
      <c r="HH6" s="21"/>
      <c r="HI6" s="21"/>
      <c r="HJ6" s="22"/>
      <c r="HK6" s="21"/>
      <c r="HL6" s="21"/>
      <c r="HM6" s="21"/>
      <c r="HN6" s="22"/>
      <c r="HO6" s="21"/>
      <c r="HP6" s="21"/>
      <c r="HQ6" s="21"/>
      <c r="HR6" s="22"/>
      <c r="HS6" s="21"/>
      <c r="HT6" s="21"/>
      <c r="HU6" s="21"/>
      <c r="HV6" s="22"/>
      <c r="HW6" s="21"/>
      <c r="HX6" s="21"/>
      <c r="HY6" s="21"/>
      <c r="HZ6" s="22"/>
      <c r="IA6" s="21"/>
      <c r="IB6" s="21"/>
      <c r="IC6" s="21"/>
      <c r="ID6" s="22"/>
      <c r="IE6" s="21"/>
      <c r="IF6" s="21"/>
      <c r="IG6" s="21"/>
      <c r="IH6" s="22"/>
      <c r="II6" s="21"/>
      <c r="IJ6" s="21"/>
      <c r="IK6" s="21"/>
      <c r="IL6" s="22"/>
      <c r="IM6" s="21"/>
      <c r="IN6" s="21"/>
      <c r="IO6" s="21"/>
      <c r="IP6" s="22"/>
      <c r="IQ6" s="21"/>
      <c r="IR6" s="21"/>
      <c r="IS6" s="21"/>
      <c r="IT6" s="22"/>
      <c r="IU6" s="21"/>
      <c r="IV6" s="21"/>
      <c r="IW6" s="21"/>
      <c r="IX6" s="22"/>
      <c r="IY6" s="21"/>
      <c r="IZ6" s="21"/>
      <c r="JA6" s="21"/>
      <c r="JB6" s="22"/>
      <c r="JC6" s="21"/>
      <c r="JD6" s="21"/>
      <c r="JE6" s="21"/>
      <c r="JF6" s="22"/>
      <c r="JH6" s="39" t="b">
        <f t="shared" si="6"/>
        <v>0</v>
      </c>
      <c r="JI6" s="10" t="b">
        <f t="shared" si="7"/>
        <v>0</v>
      </c>
      <c r="JJ6" s="10" t="b">
        <f t="shared" si="8"/>
        <v>0</v>
      </c>
      <c r="JK6" s="10" t="b">
        <f t="shared" si="9"/>
        <v>0</v>
      </c>
      <c r="JL6" s="10" t="b">
        <f t="shared" si="10"/>
        <v>0</v>
      </c>
      <c r="JM6" s="10" t="b">
        <f t="shared" si="11"/>
        <v>0</v>
      </c>
      <c r="JN6" s="10" t="b">
        <f t="shared" si="12"/>
        <v>0</v>
      </c>
      <c r="JO6" s="10" t="b">
        <f t="shared" si="13"/>
        <v>0</v>
      </c>
      <c r="JP6" s="10" t="b">
        <f t="shared" si="14"/>
        <v>0</v>
      </c>
      <c r="JQ6" s="10" t="b">
        <f t="shared" si="15"/>
        <v>0</v>
      </c>
      <c r="JR6" s="10" t="b">
        <f t="shared" si="16"/>
        <v>0</v>
      </c>
      <c r="JS6" s="10" t="b">
        <f t="shared" si="17"/>
        <v>0</v>
      </c>
      <c r="JT6" s="10" t="b">
        <f t="shared" si="18"/>
        <v>0</v>
      </c>
      <c r="JU6" s="10" t="b">
        <f t="shared" si="19"/>
        <v>0</v>
      </c>
      <c r="JV6" s="10" t="b">
        <f t="shared" si="20"/>
        <v>0</v>
      </c>
      <c r="JW6" s="10" t="b">
        <f t="shared" si="21"/>
        <v>0</v>
      </c>
      <c r="JX6" s="10" t="b">
        <f t="shared" si="22"/>
        <v>0</v>
      </c>
      <c r="JY6" s="10" t="b">
        <f t="shared" si="23"/>
        <v>0</v>
      </c>
      <c r="JZ6" s="10" t="b">
        <f t="shared" si="24"/>
        <v>0</v>
      </c>
      <c r="KA6" s="10" t="b">
        <f t="shared" si="25"/>
        <v>0</v>
      </c>
      <c r="KB6" s="10" t="b">
        <f t="shared" si="26"/>
        <v>0</v>
      </c>
      <c r="KC6" s="10" t="b">
        <f t="shared" si="27"/>
        <v>0</v>
      </c>
      <c r="KD6" s="10" t="b">
        <f t="shared" si="28"/>
        <v>0</v>
      </c>
      <c r="KE6" s="10" t="b">
        <f t="shared" si="29"/>
        <v>0</v>
      </c>
      <c r="KF6" s="10" t="b">
        <f t="shared" si="30"/>
        <v>0</v>
      </c>
      <c r="KG6" s="10" t="b">
        <f t="shared" si="31"/>
        <v>0</v>
      </c>
      <c r="KH6" s="10" t="b">
        <f t="shared" si="32"/>
        <v>0</v>
      </c>
      <c r="KI6" s="10" t="b">
        <f t="shared" si="33"/>
        <v>0</v>
      </c>
      <c r="KJ6" s="10" t="b">
        <f t="shared" si="34"/>
        <v>0</v>
      </c>
      <c r="KK6" s="10" t="b">
        <f t="shared" si="35"/>
        <v>0</v>
      </c>
      <c r="KL6" s="10" t="b">
        <f t="shared" si="36"/>
        <v>0</v>
      </c>
      <c r="KM6" s="10" t="b">
        <f t="shared" si="37"/>
        <v>0</v>
      </c>
      <c r="KN6" s="10" t="b">
        <f t="shared" si="38"/>
        <v>0</v>
      </c>
      <c r="KO6" s="10" t="b">
        <f t="shared" si="39"/>
        <v>0</v>
      </c>
      <c r="KP6" s="10" t="b">
        <f t="shared" si="40"/>
        <v>0</v>
      </c>
      <c r="KQ6" s="10" t="b">
        <f t="shared" si="41"/>
        <v>0</v>
      </c>
      <c r="KR6" s="10" t="b">
        <f t="shared" si="42"/>
        <v>0</v>
      </c>
      <c r="KS6" s="10" t="b">
        <f t="shared" si="43"/>
        <v>0</v>
      </c>
      <c r="KT6" s="10" t="b">
        <f t="shared" si="44"/>
        <v>0</v>
      </c>
      <c r="KU6" s="10" t="b">
        <f t="shared" si="45"/>
        <v>0</v>
      </c>
      <c r="KV6" s="10" t="b">
        <f t="shared" si="46"/>
        <v>0</v>
      </c>
      <c r="KW6" s="10" t="b">
        <f t="shared" si="47"/>
        <v>0</v>
      </c>
      <c r="KX6" s="10" t="b">
        <f t="shared" si="48"/>
        <v>0</v>
      </c>
      <c r="KY6" s="10" t="b">
        <f t="shared" si="49"/>
        <v>0</v>
      </c>
      <c r="KZ6" s="10" t="b">
        <f t="shared" si="50"/>
        <v>0</v>
      </c>
      <c r="LA6" s="10" t="b">
        <f t="shared" si="51"/>
        <v>0</v>
      </c>
      <c r="LB6" s="10" t="b">
        <f t="shared" si="52"/>
        <v>0</v>
      </c>
      <c r="LC6" s="19" t="b">
        <f t="shared" si="53"/>
        <v>0</v>
      </c>
      <c r="LD6" s="10" t="b">
        <f t="shared" si="54"/>
        <v>0</v>
      </c>
      <c r="LE6" s="10" t="b">
        <f t="shared" si="55"/>
        <v>0</v>
      </c>
      <c r="LF6" s="10" t="b">
        <f t="shared" ref="LF6:LF13" si="69">IF(HD6="yes",HC6)</f>
        <v>0</v>
      </c>
      <c r="LG6" s="10" t="b">
        <f t="shared" si="56"/>
        <v>0</v>
      </c>
      <c r="LH6" s="10" t="b">
        <f t="shared" si="57"/>
        <v>0</v>
      </c>
      <c r="LI6" s="10" t="b">
        <f t="shared" si="58"/>
        <v>0</v>
      </c>
      <c r="LJ6" s="10" t="b">
        <f t="shared" si="59"/>
        <v>0</v>
      </c>
      <c r="LK6" s="10" t="b">
        <f t="shared" si="60"/>
        <v>0</v>
      </c>
      <c r="LL6" s="10" t="b">
        <f t="shared" si="61"/>
        <v>0</v>
      </c>
      <c r="LM6" s="10" t="b">
        <f t="shared" si="62"/>
        <v>0</v>
      </c>
      <c r="LN6" s="10" t="b">
        <f t="shared" si="63"/>
        <v>0</v>
      </c>
      <c r="LO6" s="10" t="b">
        <f t="shared" si="64"/>
        <v>0</v>
      </c>
      <c r="LP6" s="10" t="b">
        <f t="shared" si="65"/>
        <v>0</v>
      </c>
      <c r="LQ6" s="10" t="b">
        <f t="shared" si="66"/>
        <v>0</v>
      </c>
      <c r="LR6" s="10" t="b">
        <f t="shared" si="67"/>
        <v>0</v>
      </c>
      <c r="LS6" s="10" t="b">
        <f t="shared" si="68"/>
        <v>0</v>
      </c>
    </row>
    <row r="7" spans="1:331" s="7" customFormat="1" x14ac:dyDescent="0.2">
      <c r="A7" s="9" t="s">
        <v>154</v>
      </c>
      <c r="B7" s="11" t="str">
        <f t="shared" ref="B7:B12" si="70">B6</f>
        <v>kg/MW</v>
      </c>
      <c r="C7" s="11">
        <f t="shared" ref="C7:C12" si="71">C6</f>
        <v>2005</v>
      </c>
      <c r="D7" s="16">
        <f t="shared" si="1"/>
        <v>-999</v>
      </c>
      <c r="E7" s="16">
        <f t="shared" si="2"/>
        <v>-999</v>
      </c>
      <c r="F7" s="16">
        <f t="shared" si="3"/>
        <v>-999</v>
      </c>
      <c r="G7" s="16">
        <f t="shared" si="4"/>
        <v>-999</v>
      </c>
      <c r="H7" s="18">
        <f t="shared" si="5"/>
        <v>0</v>
      </c>
      <c r="I7" s="16">
        <f>IF(H7&lt;&gt;0,PERCENTILE(JH7:LS7,#REF!),-999)</f>
        <v>-999</v>
      </c>
      <c r="J7" s="17">
        <f>IF(H7&lt;&gt;0,PERCENTILE(JH7:LS7,#REF!),-999)</f>
        <v>-999</v>
      </c>
      <c r="K7" s="21"/>
      <c r="L7" s="21"/>
      <c r="M7" s="21"/>
      <c r="N7" s="22"/>
      <c r="O7" s="21"/>
      <c r="P7" s="21"/>
      <c r="Q7" s="21"/>
      <c r="R7" s="22"/>
      <c r="S7" s="21"/>
      <c r="T7" s="21"/>
      <c r="U7" s="21"/>
      <c r="V7" s="22"/>
      <c r="W7" s="21"/>
      <c r="X7" s="21"/>
      <c r="Y7" s="21"/>
      <c r="Z7" s="22"/>
      <c r="AA7" s="21"/>
      <c r="AB7" s="21"/>
      <c r="AC7" s="21"/>
      <c r="AD7" s="22"/>
      <c r="AE7" s="21"/>
      <c r="AF7" s="21"/>
      <c r="AG7" s="21"/>
      <c r="AH7" s="22"/>
      <c r="AI7" s="21"/>
      <c r="AJ7" s="21"/>
      <c r="AK7" s="21"/>
      <c r="AL7" s="22"/>
      <c r="AM7" s="21"/>
      <c r="AN7" s="21"/>
      <c r="AO7" s="21"/>
      <c r="AP7" s="22"/>
      <c r="AQ7" s="21"/>
      <c r="AR7" s="21"/>
      <c r="AS7" s="21"/>
      <c r="AT7" s="22"/>
      <c r="AU7" s="21"/>
      <c r="AV7" s="21"/>
      <c r="AW7" s="21"/>
      <c r="AX7" s="22"/>
      <c r="AY7" s="21"/>
      <c r="AZ7" s="21"/>
      <c r="BA7" s="21"/>
      <c r="BB7" s="22"/>
      <c r="BC7" s="21"/>
      <c r="BD7" s="21"/>
      <c r="BE7" s="21"/>
      <c r="BF7" s="22"/>
      <c r="BG7" s="21"/>
      <c r="BH7" s="21"/>
      <c r="BI7" s="21"/>
      <c r="BJ7" s="22"/>
      <c r="BK7" s="21"/>
      <c r="BL7" s="21"/>
      <c r="BM7" s="21"/>
      <c r="BN7" s="22"/>
      <c r="BO7" s="21"/>
      <c r="BP7" s="21"/>
      <c r="BQ7" s="21"/>
      <c r="BR7" s="22"/>
      <c r="BS7" s="21"/>
      <c r="BT7" s="21"/>
      <c r="BU7" s="21"/>
      <c r="BV7" s="22"/>
      <c r="BW7" s="21"/>
      <c r="BX7" s="21"/>
      <c r="BY7" s="21"/>
      <c r="BZ7" s="22"/>
      <c r="CA7" s="21"/>
      <c r="CB7" s="21"/>
      <c r="CC7" s="21"/>
      <c r="CD7" s="22"/>
      <c r="CE7" s="21"/>
      <c r="CF7" s="21"/>
      <c r="CG7" s="21"/>
      <c r="CH7" s="22"/>
      <c r="CI7" s="21"/>
      <c r="CJ7" s="21"/>
      <c r="CK7" s="21"/>
      <c r="CL7" s="22"/>
      <c r="CM7" s="21"/>
      <c r="CN7" s="21"/>
      <c r="CO7" s="21"/>
      <c r="CP7" s="22"/>
      <c r="CQ7" s="21"/>
      <c r="CR7" s="21"/>
      <c r="CS7" s="21"/>
      <c r="CT7" s="22"/>
      <c r="CU7" s="21"/>
      <c r="CV7" s="21"/>
      <c r="CW7" s="21"/>
      <c r="CX7" s="22"/>
      <c r="CY7" s="21"/>
      <c r="CZ7" s="21"/>
      <c r="DA7" s="21"/>
      <c r="DB7" s="22"/>
      <c r="DC7" s="21"/>
      <c r="DD7" s="21"/>
      <c r="DE7" s="21"/>
      <c r="DF7" s="22"/>
      <c r="DG7" s="21"/>
      <c r="DH7" s="21"/>
      <c r="DI7" s="21"/>
      <c r="DJ7" s="22"/>
      <c r="DK7" s="21"/>
      <c r="DL7" s="21"/>
      <c r="DM7" s="21"/>
      <c r="DN7" s="22"/>
      <c r="DO7" s="21"/>
      <c r="DP7" s="21"/>
      <c r="DQ7" s="21"/>
      <c r="DR7" s="22"/>
      <c r="DS7" s="21"/>
      <c r="DT7" s="21"/>
      <c r="DU7" s="21"/>
      <c r="DV7" s="22"/>
      <c r="DW7" s="21"/>
      <c r="DX7" s="21"/>
      <c r="DY7" s="21"/>
      <c r="DZ7" s="22"/>
      <c r="EA7" s="21"/>
      <c r="EB7" s="21"/>
      <c r="EC7" s="21"/>
      <c r="ED7" s="22"/>
      <c r="EE7" s="21"/>
      <c r="EF7" s="21"/>
      <c r="EG7" s="21"/>
      <c r="EH7" s="22"/>
      <c r="EI7" s="21"/>
      <c r="EJ7" s="21"/>
      <c r="EK7" s="21"/>
      <c r="EL7" s="22"/>
      <c r="EM7" s="21"/>
      <c r="EN7" s="21"/>
      <c r="EO7" s="21"/>
      <c r="EP7" s="22"/>
      <c r="EQ7" s="21"/>
      <c r="ER7" s="21"/>
      <c r="ES7" s="21"/>
      <c r="ET7" s="22"/>
      <c r="EU7" s="21"/>
      <c r="EV7" s="21"/>
      <c r="EW7" s="21"/>
      <c r="EX7" s="22"/>
      <c r="EY7" s="21"/>
      <c r="EZ7" s="21"/>
      <c r="FA7" s="21"/>
      <c r="FB7" s="22"/>
      <c r="FC7" s="21"/>
      <c r="FD7" s="21"/>
      <c r="FE7" s="21"/>
      <c r="FF7" s="22"/>
      <c r="FG7" s="21"/>
      <c r="FH7" s="21"/>
      <c r="FI7" s="21"/>
      <c r="FJ7" s="22"/>
      <c r="FK7" s="21"/>
      <c r="FL7" s="21"/>
      <c r="FM7" s="21"/>
      <c r="FN7" s="22"/>
      <c r="FO7" s="21"/>
      <c r="FP7" s="21"/>
      <c r="FQ7" s="21"/>
      <c r="FR7" s="22"/>
      <c r="FS7" s="21"/>
      <c r="FT7" s="21"/>
      <c r="FU7" s="21"/>
      <c r="FV7" s="22"/>
      <c r="FW7" s="21"/>
      <c r="FX7" s="21"/>
      <c r="FY7" s="21"/>
      <c r="FZ7" s="22"/>
      <c r="GA7" s="21"/>
      <c r="GB7" s="21"/>
      <c r="GC7" s="21"/>
      <c r="GD7" s="22"/>
      <c r="GE7" s="21"/>
      <c r="GF7" s="21"/>
      <c r="GG7" s="21"/>
      <c r="GH7" s="22"/>
      <c r="GI7" s="21"/>
      <c r="GJ7" s="21"/>
      <c r="GK7" s="21"/>
      <c r="GL7" s="22"/>
      <c r="GM7" s="21"/>
      <c r="GN7" s="21"/>
      <c r="GO7" s="21"/>
      <c r="GP7" s="22"/>
      <c r="GQ7" s="21"/>
      <c r="GR7" s="21"/>
      <c r="GS7" s="21"/>
      <c r="GT7" s="22"/>
      <c r="GU7" s="21"/>
      <c r="GV7" s="21"/>
      <c r="GW7" s="21"/>
      <c r="GX7" s="22"/>
      <c r="GY7" s="21"/>
      <c r="GZ7" s="21"/>
      <c r="HA7" s="21"/>
      <c r="HB7" s="22"/>
      <c r="HC7" s="21"/>
      <c r="HD7" s="21"/>
      <c r="HE7" s="21"/>
      <c r="HF7" s="22"/>
      <c r="HG7" s="21"/>
      <c r="HH7" s="21"/>
      <c r="HI7" s="21"/>
      <c r="HJ7" s="22"/>
      <c r="HK7" s="21"/>
      <c r="HL7" s="21"/>
      <c r="HM7" s="21"/>
      <c r="HN7" s="22"/>
      <c r="HO7" s="21"/>
      <c r="HP7" s="21"/>
      <c r="HQ7" s="21"/>
      <c r="HR7" s="22"/>
      <c r="HS7" s="21"/>
      <c r="HT7" s="21"/>
      <c r="HU7" s="21"/>
      <c r="HV7" s="22"/>
      <c r="HW7" s="21"/>
      <c r="HX7" s="21"/>
      <c r="HY7" s="21"/>
      <c r="HZ7" s="22"/>
      <c r="IA7" s="21"/>
      <c r="IB7" s="21"/>
      <c r="IC7" s="21"/>
      <c r="ID7" s="22"/>
      <c r="IE7" s="21"/>
      <c r="IF7" s="21"/>
      <c r="IG7" s="21"/>
      <c r="IH7" s="22"/>
      <c r="II7" s="21"/>
      <c r="IJ7" s="21"/>
      <c r="IK7" s="21"/>
      <c r="IL7" s="22"/>
      <c r="IM7" s="21"/>
      <c r="IN7" s="21"/>
      <c r="IO7" s="21"/>
      <c r="IP7" s="22"/>
      <c r="IQ7" s="21"/>
      <c r="IR7" s="21"/>
      <c r="IS7" s="21"/>
      <c r="IT7" s="22"/>
      <c r="IU7" s="21"/>
      <c r="IV7" s="21"/>
      <c r="IW7" s="21"/>
      <c r="IX7" s="22"/>
      <c r="IY7" s="21"/>
      <c r="IZ7" s="21"/>
      <c r="JA7" s="21"/>
      <c r="JB7" s="22"/>
      <c r="JC7" s="21"/>
      <c r="JD7" s="21"/>
      <c r="JE7" s="21"/>
      <c r="JF7" s="22"/>
      <c r="JH7" s="39" t="b">
        <f t="shared" si="6"/>
        <v>0</v>
      </c>
      <c r="JI7" s="10" t="b">
        <f t="shared" si="7"/>
        <v>0</v>
      </c>
      <c r="JJ7" s="10" t="b">
        <f t="shared" si="8"/>
        <v>0</v>
      </c>
      <c r="JK7" s="10" t="b">
        <f t="shared" si="9"/>
        <v>0</v>
      </c>
      <c r="JL7" s="10" t="b">
        <f t="shared" si="10"/>
        <v>0</v>
      </c>
      <c r="JM7" s="10" t="b">
        <f t="shared" si="11"/>
        <v>0</v>
      </c>
      <c r="JN7" s="10" t="b">
        <f t="shared" si="12"/>
        <v>0</v>
      </c>
      <c r="JO7" s="10" t="b">
        <f t="shared" si="13"/>
        <v>0</v>
      </c>
      <c r="JP7" s="10" t="b">
        <f t="shared" si="14"/>
        <v>0</v>
      </c>
      <c r="JQ7" s="10" t="b">
        <f t="shared" si="15"/>
        <v>0</v>
      </c>
      <c r="JR7" s="10" t="b">
        <f t="shared" si="16"/>
        <v>0</v>
      </c>
      <c r="JS7" s="10" t="b">
        <f t="shared" si="17"/>
        <v>0</v>
      </c>
      <c r="JT7" s="10" t="b">
        <f t="shared" si="18"/>
        <v>0</v>
      </c>
      <c r="JU7" s="10" t="b">
        <f t="shared" si="19"/>
        <v>0</v>
      </c>
      <c r="JV7" s="10" t="b">
        <f t="shared" si="20"/>
        <v>0</v>
      </c>
      <c r="JW7" s="10" t="b">
        <f t="shared" si="21"/>
        <v>0</v>
      </c>
      <c r="JX7" s="10" t="b">
        <f t="shared" si="22"/>
        <v>0</v>
      </c>
      <c r="JY7" s="10" t="b">
        <f t="shared" si="23"/>
        <v>0</v>
      </c>
      <c r="JZ7" s="10" t="b">
        <f t="shared" si="24"/>
        <v>0</v>
      </c>
      <c r="KA7" s="10" t="b">
        <f t="shared" si="25"/>
        <v>0</v>
      </c>
      <c r="KB7" s="10" t="b">
        <f t="shared" si="26"/>
        <v>0</v>
      </c>
      <c r="KC7" s="10" t="b">
        <f t="shared" si="27"/>
        <v>0</v>
      </c>
      <c r="KD7" s="10" t="b">
        <f t="shared" si="28"/>
        <v>0</v>
      </c>
      <c r="KE7" s="10" t="b">
        <f t="shared" si="29"/>
        <v>0</v>
      </c>
      <c r="KF7" s="10" t="b">
        <f t="shared" si="30"/>
        <v>0</v>
      </c>
      <c r="KG7" s="10" t="b">
        <f t="shared" si="31"/>
        <v>0</v>
      </c>
      <c r="KH7" s="10" t="b">
        <f t="shared" si="32"/>
        <v>0</v>
      </c>
      <c r="KI7" s="10" t="b">
        <f t="shared" si="33"/>
        <v>0</v>
      </c>
      <c r="KJ7" s="10" t="b">
        <f t="shared" si="34"/>
        <v>0</v>
      </c>
      <c r="KK7" s="10" t="b">
        <f t="shared" si="35"/>
        <v>0</v>
      </c>
      <c r="KL7" s="10" t="b">
        <f t="shared" si="36"/>
        <v>0</v>
      </c>
      <c r="KM7" s="10" t="b">
        <f t="shared" si="37"/>
        <v>0</v>
      </c>
      <c r="KN7" s="10" t="b">
        <f t="shared" si="38"/>
        <v>0</v>
      </c>
      <c r="KO7" s="10" t="b">
        <f t="shared" si="39"/>
        <v>0</v>
      </c>
      <c r="KP7" s="10" t="b">
        <f t="shared" si="40"/>
        <v>0</v>
      </c>
      <c r="KQ7" s="10" t="b">
        <f t="shared" si="41"/>
        <v>0</v>
      </c>
      <c r="KR7" s="10" t="b">
        <f t="shared" si="42"/>
        <v>0</v>
      </c>
      <c r="KS7" s="10" t="b">
        <f t="shared" si="43"/>
        <v>0</v>
      </c>
      <c r="KT7" s="10" t="b">
        <f t="shared" si="44"/>
        <v>0</v>
      </c>
      <c r="KU7" s="10" t="b">
        <f t="shared" si="45"/>
        <v>0</v>
      </c>
      <c r="KV7" s="10" t="b">
        <f t="shared" si="46"/>
        <v>0</v>
      </c>
      <c r="KW7" s="10" t="b">
        <f t="shared" si="47"/>
        <v>0</v>
      </c>
      <c r="KX7" s="10" t="b">
        <f t="shared" si="48"/>
        <v>0</v>
      </c>
      <c r="KY7" s="10" t="b">
        <f t="shared" si="49"/>
        <v>0</v>
      </c>
      <c r="KZ7" s="10" t="b">
        <f t="shared" si="50"/>
        <v>0</v>
      </c>
      <c r="LA7" s="10" t="b">
        <f t="shared" si="51"/>
        <v>0</v>
      </c>
      <c r="LB7" s="10" t="b">
        <f t="shared" si="52"/>
        <v>0</v>
      </c>
      <c r="LC7" s="19" t="b">
        <f t="shared" si="53"/>
        <v>0</v>
      </c>
      <c r="LD7" s="10" t="b">
        <f t="shared" si="54"/>
        <v>0</v>
      </c>
      <c r="LE7" s="10" t="b">
        <f t="shared" si="55"/>
        <v>0</v>
      </c>
      <c r="LF7" s="10" t="b">
        <f t="shared" si="69"/>
        <v>0</v>
      </c>
      <c r="LG7" s="10" t="b">
        <f t="shared" si="56"/>
        <v>0</v>
      </c>
      <c r="LH7" s="10" t="b">
        <f t="shared" si="57"/>
        <v>0</v>
      </c>
      <c r="LI7" s="10" t="b">
        <f t="shared" si="58"/>
        <v>0</v>
      </c>
      <c r="LJ7" s="10" t="b">
        <f t="shared" si="59"/>
        <v>0</v>
      </c>
      <c r="LK7" s="10" t="b">
        <f t="shared" si="60"/>
        <v>0</v>
      </c>
      <c r="LL7" s="10" t="b">
        <f t="shared" si="61"/>
        <v>0</v>
      </c>
      <c r="LM7" s="10" t="b">
        <f t="shared" si="62"/>
        <v>0</v>
      </c>
      <c r="LN7" s="10" t="b">
        <f t="shared" si="63"/>
        <v>0</v>
      </c>
      <c r="LO7" s="10" t="b">
        <f t="shared" si="64"/>
        <v>0</v>
      </c>
      <c r="LP7" s="10" t="b">
        <f t="shared" si="65"/>
        <v>0</v>
      </c>
      <c r="LQ7" s="10" t="b">
        <f t="shared" si="66"/>
        <v>0</v>
      </c>
      <c r="LR7" s="10" t="b">
        <f t="shared" si="67"/>
        <v>0</v>
      </c>
      <c r="LS7" s="10" t="b">
        <f t="shared" si="68"/>
        <v>0</v>
      </c>
    </row>
    <row r="8" spans="1:331" x14ac:dyDescent="0.2">
      <c r="A8" s="9" t="s">
        <v>155</v>
      </c>
      <c r="B8" s="11" t="str">
        <f t="shared" si="70"/>
        <v>kg/MW</v>
      </c>
      <c r="C8" s="11">
        <f t="shared" si="71"/>
        <v>2005</v>
      </c>
      <c r="D8" s="16">
        <f t="shared" si="1"/>
        <v>-999</v>
      </c>
      <c r="E8" s="16">
        <f t="shared" si="2"/>
        <v>-999</v>
      </c>
      <c r="F8" s="16">
        <f t="shared" si="3"/>
        <v>-999</v>
      </c>
      <c r="G8" s="16">
        <f t="shared" si="4"/>
        <v>-999</v>
      </c>
      <c r="H8" s="18">
        <f t="shared" si="5"/>
        <v>0</v>
      </c>
      <c r="I8" s="16">
        <f>IF(H8&lt;&gt;0,PERCENTILE(JH8:LS8,#REF!),-999)</f>
        <v>-999</v>
      </c>
      <c r="J8" s="17">
        <f>IF(H8&lt;&gt;0,PERCENTILE(JH8:LS8,#REF!),-999)</f>
        <v>-999</v>
      </c>
      <c r="K8">
        <v>15.5</v>
      </c>
      <c r="L8" t="s">
        <v>99</v>
      </c>
      <c r="M8" s="21">
        <v>2013</v>
      </c>
      <c r="N8" s="22" t="s">
        <v>201</v>
      </c>
      <c r="O8">
        <v>15.5</v>
      </c>
      <c r="P8" t="s">
        <v>99</v>
      </c>
      <c r="Q8" s="21">
        <v>2013</v>
      </c>
      <c r="R8" s="22" t="s">
        <v>201</v>
      </c>
      <c r="S8" s="21"/>
      <c r="T8" s="21"/>
      <c r="U8" s="21"/>
      <c r="V8" s="22"/>
      <c r="W8" s="21"/>
      <c r="X8" s="21"/>
      <c r="Y8" s="21"/>
      <c r="Z8" s="22"/>
      <c r="AA8" s="21"/>
      <c r="AB8" s="21"/>
      <c r="AC8" s="21"/>
      <c r="AD8" s="22"/>
      <c r="AE8" s="21"/>
      <c r="AF8" s="21"/>
      <c r="AG8" s="21"/>
      <c r="AH8" s="22"/>
      <c r="AI8" s="21"/>
      <c r="AJ8" s="21"/>
      <c r="AK8" s="21"/>
      <c r="AL8" s="22"/>
      <c r="AM8" s="21">
        <v>7.95</v>
      </c>
      <c r="AN8" s="21" t="s">
        <v>99</v>
      </c>
      <c r="AO8" s="21">
        <v>2007</v>
      </c>
      <c r="AP8" s="22" t="s">
        <v>599</v>
      </c>
      <c r="AQ8" s="21"/>
      <c r="AR8" s="21"/>
      <c r="AS8" s="21"/>
      <c r="AT8" s="22"/>
      <c r="AU8" s="21"/>
      <c r="AV8" s="21"/>
      <c r="AW8" s="21"/>
      <c r="AX8" s="22"/>
      <c r="AY8" s="21"/>
      <c r="AZ8" s="21"/>
      <c r="BA8" s="21"/>
      <c r="BB8" s="22"/>
      <c r="BC8" s="21"/>
      <c r="BD8" s="21"/>
      <c r="BE8" s="21"/>
      <c r="BF8" s="22"/>
      <c r="BG8" s="21"/>
      <c r="BH8" s="21"/>
      <c r="BI8" s="21"/>
      <c r="BJ8" s="22"/>
      <c r="BK8" s="21"/>
      <c r="BL8" s="21"/>
      <c r="BM8" s="21"/>
      <c r="BN8" s="22"/>
      <c r="BO8" s="21"/>
      <c r="BP8" s="21"/>
      <c r="BQ8" s="21"/>
      <c r="BR8" s="22"/>
      <c r="BS8" s="21"/>
      <c r="BT8" s="21"/>
      <c r="BU8" s="21"/>
      <c r="BV8" s="22"/>
      <c r="BW8" s="21"/>
      <c r="BX8" s="21"/>
      <c r="BY8" s="21"/>
      <c r="BZ8" s="22"/>
      <c r="CA8" s="21"/>
      <c r="CB8" s="21"/>
      <c r="CC8" s="21"/>
      <c r="CD8" s="22"/>
      <c r="CE8" s="21"/>
      <c r="CF8" s="21"/>
      <c r="CG8" s="21"/>
      <c r="CH8" s="22"/>
      <c r="CI8" s="21"/>
      <c r="CJ8" s="21"/>
      <c r="CK8" s="21"/>
      <c r="CL8" s="22"/>
      <c r="CM8" s="21"/>
      <c r="CN8" s="21"/>
      <c r="CO8" s="21"/>
      <c r="CP8" s="22"/>
      <c r="CQ8" s="21"/>
      <c r="CR8" s="21"/>
      <c r="CS8" s="21"/>
      <c r="CT8" s="22"/>
      <c r="CU8" s="21"/>
      <c r="CV8" s="21"/>
      <c r="CW8" s="21"/>
      <c r="CX8" s="22"/>
      <c r="CY8" s="21"/>
      <c r="CZ8" s="21"/>
      <c r="DA8" s="21"/>
      <c r="DB8" s="22"/>
      <c r="DC8" s="21"/>
      <c r="DD8" s="21"/>
      <c r="DE8" s="21"/>
      <c r="DF8" s="22"/>
      <c r="DG8" s="21"/>
      <c r="DH8" s="21"/>
      <c r="DI8" s="21"/>
      <c r="DJ8" s="22"/>
      <c r="DK8" s="21"/>
      <c r="DL8" s="21"/>
      <c r="DM8" s="21"/>
      <c r="DN8" s="22"/>
      <c r="DO8" s="21"/>
      <c r="DP8" s="21"/>
      <c r="DQ8" s="21"/>
      <c r="DR8" s="22"/>
      <c r="DS8" s="21"/>
      <c r="DT8" s="21"/>
      <c r="DU8" s="21"/>
      <c r="DV8" s="22"/>
      <c r="DW8" s="21"/>
      <c r="DX8" s="21"/>
      <c r="DY8" s="21"/>
      <c r="DZ8" s="22"/>
      <c r="EA8" s="21"/>
      <c r="EB8" s="21"/>
      <c r="EC8" s="21"/>
      <c r="ED8" s="22"/>
      <c r="EE8" s="21"/>
      <c r="EF8" s="21"/>
      <c r="EG8" s="21"/>
      <c r="EH8" s="22"/>
      <c r="EI8" s="21"/>
      <c r="EJ8" s="21"/>
      <c r="EK8" s="21"/>
      <c r="EL8" s="22"/>
      <c r="EM8" s="21"/>
      <c r="EN8" s="21"/>
      <c r="EO8" s="21"/>
      <c r="EP8" s="22"/>
      <c r="EQ8" s="21"/>
      <c r="ER8" s="21"/>
      <c r="ES8" s="21"/>
      <c r="ET8" s="22"/>
      <c r="EU8" s="21"/>
      <c r="EV8" s="21"/>
      <c r="EW8" s="21"/>
      <c r="EX8" s="22"/>
      <c r="EY8" s="21"/>
      <c r="EZ8" s="21"/>
      <c r="FA8" s="21"/>
      <c r="FB8" s="22"/>
      <c r="FC8" s="21"/>
      <c r="FD8" s="21"/>
      <c r="FE8" s="21"/>
      <c r="FF8" s="22"/>
      <c r="FG8" s="21"/>
      <c r="FH8" s="21"/>
      <c r="FI8" s="21"/>
      <c r="FJ8" s="22"/>
      <c r="FK8" s="21"/>
      <c r="FL8" s="21"/>
      <c r="FM8" s="21"/>
      <c r="FN8" s="22"/>
      <c r="FO8" s="21"/>
      <c r="FP8" s="21"/>
      <c r="FQ8" s="21"/>
      <c r="FR8" s="22"/>
      <c r="FS8" s="21"/>
      <c r="FT8" s="21"/>
      <c r="FU8" s="21"/>
      <c r="FV8" s="22"/>
      <c r="FW8" s="21"/>
      <c r="FX8" s="21"/>
      <c r="FY8" s="21"/>
      <c r="FZ8" s="22"/>
      <c r="GA8" s="21"/>
      <c r="GB8" s="21"/>
      <c r="GC8" s="21"/>
      <c r="GD8" s="22"/>
      <c r="GE8" s="21"/>
      <c r="GF8" s="21"/>
      <c r="GG8" s="21"/>
      <c r="GH8" s="22"/>
      <c r="GI8" s="21"/>
      <c r="GJ8" s="21"/>
      <c r="GK8" s="21"/>
      <c r="GL8" s="22"/>
      <c r="GM8" s="21"/>
      <c r="GN8" s="21"/>
      <c r="GO8" s="21"/>
      <c r="GP8" s="22"/>
      <c r="GQ8" s="21"/>
      <c r="GR8" s="21"/>
      <c r="GS8" s="21"/>
      <c r="GT8" s="22"/>
      <c r="GU8" s="21"/>
      <c r="GV8" s="21"/>
      <c r="GW8" s="21"/>
      <c r="GX8" s="22"/>
      <c r="GY8" s="21"/>
      <c r="GZ8" s="21"/>
      <c r="HA8" s="21"/>
      <c r="HB8" s="22"/>
      <c r="HC8" s="21"/>
      <c r="HD8" s="21"/>
      <c r="HE8" s="21"/>
      <c r="HF8" s="22"/>
      <c r="HG8" s="21"/>
      <c r="HH8" s="21"/>
      <c r="HI8" s="21"/>
      <c r="HJ8" s="22"/>
      <c r="HK8" s="21"/>
      <c r="HL8" s="21"/>
      <c r="HM8" s="21"/>
      <c r="HN8" s="22"/>
      <c r="HO8" s="21"/>
      <c r="HP8" s="21"/>
      <c r="HQ8" s="21"/>
      <c r="HR8" s="22"/>
      <c r="HS8" s="21"/>
      <c r="HT8" s="21"/>
      <c r="HU8" s="21"/>
      <c r="HV8" s="22"/>
      <c r="HW8" s="21"/>
      <c r="HX8" s="21"/>
      <c r="HY8" s="21"/>
      <c r="HZ8" s="22"/>
      <c r="IA8" s="21"/>
      <c r="IB8" s="21"/>
      <c r="IC8" s="21"/>
      <c r="ID8" s="22"/>
      <c r="IE8" s="21"/>
      <c r="IF8" s="21"/>
      <c r="IG8" s="21"/>
      <c r="IH8" s="22"/>
      <c r="II8" s="21"/>
      <c r="IJ8" s="21"/>
      <c r="IK8" s="21"/>
      <c r="IL8" s="22"/>
      <c r="IM8" s="21"/>
      <c r="IN8" s="21"/>
      <c r="IO8" s="21"/>
      <c r="IP8" s="22"/>
      <c r="IQ8" s="21"/>
      <c r="IR8" s="21"/>
      <c r="IS8" s="21"/>
      <c r="IT8" s="22"/>
      <c r="IU8" s="21"/>
      <c r="IV8" s="21"/>
      <c r="IW8" s="21"/>
      <c r="IX8" s="22"/>
      <c r="IY8" s="21"/>
      <c r="IZ8" s="21"/>
      <c r="JA8" s="21"/>
      <c r="JB8" s="22"/>
      <c r="JC8" s="21"/>
      <c r="JD8" s="21"/>
      <c r="JE8" s="21"/>
      <c r="JF8" s="22"/>
      <c r="JH8" s="39" t="b">
        <f>IF(L8="yes",K8)</f>
        <v>0</v>
      </c>
      <c r="JI8" s="10" t="b">
        <f>IF(P8="yes",O8)</f>
        <v>0</v>
      </c>
      <c r="JJ8" s="10" t="b">
        <f>IF(T8="yes",S8)</f>
        <v>0</v>
      </c>
      <c r="JK8" s="10" t="b">
        <f>IF(X8="yes",W8)</f>
        <v>0</v>
      </c>
      <c r="JL8" s="10" t="b">
        <f>IF(AB8="yes",AA8)</f>
        <v>0</v>
      </c>
      <c r="JM8" s="10" t="b">
        <f>IF(AF8="yes",AE8)</f>
        <v>0</v>
      </c>
      <c r="JN8" s="10" t="b">
        <f>IF(AJ8="yes",AI8)</f>
        <v>0</v>
      </c>
      <c r="JO8" s="10" t="b">
        <f>IF(AN8="yes",AM8)</f>
        <v>0</v>
      </c>
      <c r="JP8" s="10" t="b">
        <f>IF(AR8="yes",AQ8)</f>
        <v>0</v>
      </c>
      <c r="JQ8" s="10" t="b">
        <f>IF(AV8="yes",AU8)</f>
        <v>0</v>
      </c>
      <c r="JR8" s="10" t="b">
        <f>IF(AZ8="yes",AY8)</f>
        <v>0</v>
      </c>
      <c r="JS8" s="10" t="b">
        <f>IF(BD8="yes",BC8)</f>
        <v>0</v>
      </c>
      <c r="JT8" s="10" t="b">
        <f>IF(BH8="yes",BG8)</f>
        <v>0</v>
      </c>
      <c r="JU8" s="10" t="b">
        <f>IF(BL8="yes",BK8)</f>
        <v>0</v>
      </c>
      <c r="JV8" s="10" t="b">
        <f>IF(BP8="yes",BO8)</f>
        <v>0</v>
      </c>
      <c r="JW8" s="10" t="b">
        <f>IF(BT8="yes",BS8)</f>
        <v>0</v>
      </c>
      <c r="JX8" s="10" t="b">
        <f>IF(BX8="yes",BW8)</f>
        <v>0</v>
      </c>
      <c r="JY8" s="10" t="b">
        <f>IF(CB8="yes",CA8)</f>
        <v>0</v>
      </c>
      <c r="JZ8" s="10" t="b">
        <f>IF(CF8="yes",CE8)</f>
        <v>0</v>
      </c>
      <c r="KA8" s="10" t="b">
        <f>IF(CJ8="yes",CI8)</f>
        <v>0</v>
      </c>
      <c r="KB8" s="10" t="b">
        <f>IF(CN8="yes",CM8)</f>
        <v>0</v>
      </c>
      <c r="KC8" s="10" t="b">
        <f>IF(CR8="yes",CQ8)</f>
        <v>0</v>
      </c>
      <c r="KD8" s="10" t="b">
        <f>IF(CV8="yes",CU8)</f>
        <v>0</v>
      </c>
      <c r="KE8" s="10" t="b">
        <f>IF(CZ8="yes",CY8)</f>
        <v>0</v>
      </c>
      <c r="KF8" s="10" t="b">
        <f>IF(DD8="yes",DC8)</f>
        <v>0</v>
      </c>
      <c r="KG8" s="10" t="b">
        <f>IF(DH8="yes",DG8)</f>
        <v>0</v>
      </c>
      <c r="KH8" s="10" t="b">
        <f>IF(DL8="yes",DK8)</f>
        <v>0</v>
      </c>
      <c r="KI8" s="10" t="b">
        <f>IF(DP8="yes",DO8)</f>
        <v>0</v>
      </c>
      <c r="KJ8" s="10" t="b">
        <f>IF(DT8="yes",DS8)</f>
        <v>0</v>
      </c>
      <c r="KK8" s="10" t="b">
        <f>IF(DX8="yes",DW8)</f>
        <v>0</v>
      </c>
      <c r="KL8" s="10" t="b">
        <f>IF(EB8="yes",EA8)</f>
        <v>0</v>
      </c>
      <c r="KM8" s="10" t="b">
        <f>IF(EF8="yes",EE8)</f>
        <v>0</v>
      </c>
      <c r="KN8" s="10" t="b">
        <f>IF(EJ8="yes",EI8)</f>
        <v>0</v>
      </c>
      <c r="KO8" s="10" t="b">
        <f>IF(EN8="yes",EM8)</f>
        <v>0</v>
      </c>
      <c r="KP8" s="10" t="b">
        <f>IF(ER8="yes",EQ8)</f>
        <v>0</v>
      </c>
      <c r="KQ8" s="10" t="b">
        <f>IF(EV8="yes",EU8)</f>
        <v>0</v>
      </c>
      <c r="KR8" s="10" t="b">
        <f>IF(EZ8="yes",EY8)</f>
        <v>0</v>
      </c>
      <c r="KS8" s="10" t="b">
        <f>IF(FD8="yes",FC8)</f>
        <v>0</v>
      </c>
      <c r="KT8" s="10" t="b">
        <f>IF(FH8="yes",FG8)</f>
        <v>0</v>
      </c>
      <c r="KU8" s="10" t="b">
        <f>IF(FL8="yes",FK8)</f>
        <v>0</v>
      </c>
      <c r="KV8" s="10" t="b">
        <f>IF(FP8="yes",FO8)</f>
        <v>0</v>
      </c>
      <c r="KW8" s="10" t="b">
        <f>IF(FT8="yes",FS8)</f>
        <v>0</v>
      </c>
      <c r="KX8" s="10" t="b">
        <f>IF(FX8="yes",FW8)</f>
        <v>0</v>
      </c>
      <c r="KY8" s="10" t="b">
        <f>IF(GB8="yes",GA8)</f>
        <v>0</v>
      </c>
      <c r="KZ8" s="10" t="b">
        <f>IF(GF8="yes",GE8)</f>
        <v>0</v>
      </c>
      <c r="LA8" s="10" t="b">
        <f>IF(GJ8="yes",GI8)</f>
        <v>0</v>
      </c>
      <c r="LB8" s="10" t="b">
        <f>IF(GN8="yes",GM8)</f>
        <v>0</v>
      </c>
      <c r="LC8" s="19" t="b">
        <f>IF(GR8="yes",GQ8)</f>
        <v>0</v>
      </c>
      <c r="LD8" s="10" t="b">
        <f t="shared" si="54"/>
        <v>0</v>
      </c>
      <c r="LE8" s="10" t="b">
        <f t="shared" si="55"/>
        <v>0</v>
      </c>
      <c r="LF8" s="10" t="b">
        <f t="shared" si="69"/>
        <v>0</v>
      </c>
      <c r="LG8" s="10" t="b">
        <f t="shared" si="56"/>
        <v>0</v>
      </c>
      <c r="LH8" s="10" t="b">
        <f t="shared" si="57"/>
        <v>0</v>
      </c>
      <c r="LI8" s="10" t="b">
        <f t="shared" si="58"/>
        <v>0</v>
      </c>
      <c r="LJ8" s="10" t="b">
        <f t="shared" si="59"/>
        <v>0</v>
      </c>
      <c r="LK8" s="10" t="b">
        <f t="shared" si="60"/>
        <v>0</v>
      </c>
      <c r="LL8" s="10" t="b">
        <f t="shared" si="61"/>
        <v>0</v>
      </c>
      <c r="LM8" s="10" t="b">
        <f t="shared" si="62"/>
        <v>0</v>
      </c>
      <c r="LN8" s="10" t="b">
        <f t="shared" si="63"/>
        <v>0</v>
      </c>
      <c r="LO8" s="10" t="b">
        <f t="shared" si="64"/>
        <v>0</v>
      </c>
      <c r="LP8" s="10" t="b">
        <f t="shared" si="65"/>
        <v>0</v>
      </c>
      <c r="LQ8" s="10" t="b">
        <f t="shared" si="66"/>
        <v>0</v>
      </c>
      <c r="LR8" s="10" t="b">
        <f t="shared" si="67"/>
        <v>0</v>
      </c>
      <c r="LS8" s="10" t="b">
        <f t="shared" si="68"/>
        <v>0</v>
      </c>
    </row>
    <row r="9" spans="1:331" x14ac:dyDescent="0.2">
      <c r="A9" s="9" t="s">
        <v>411</v>
      </c>
      <c r="B9" s="11" t="str">
        <f t="shared" si="70"/>
        <v>kg/MW</v>
      </c>
      <c r="C9" s="11">
        <f t="shared" si="71"/>
        <v>2005</v>
      </c>
      <c r="D9" s="16">
        <f t="shared" si="1"/>
        <v>-999</v>
      </c>
      <c r="E9" s="16">
        <f t="shared" si="2"/>
        <v>-999</v>
      </c>
      <c r="F9" s="16">
        <f t="shared" si="3"/>
        <v>-999</v>
      </c>
      <c r="G9" s="16">
        <f t="shared" si="4"/>
        <v>-999</v>
      </c>
      <c r="H9" s="18">
        <f t="shared" si="5"/>
        <v>0</v>
      </c>
      <c r="I9" s="16">
        <f>IF(H9&lt;&gt;0,PERCENTILE(JH9:LS9,#REF!),-999)</f>
        <v>-999</v>
      </c>
      <c r="J9" s="17">
        <f>IF(H9&lt;&gt;0,PERCENTILE(JH9:LS9,#REF!),-999)</f>
        <v>-999</v>
      </c>
      <c r="K9" s="21"/>
      <c r="L9" s="21"/>
      <c r="M9" s="21"/>
      <c r="N9" s="22"/>
      <c r="O9" s="21"/>
      <c r="P9" s="21"/>
      <c r="Q9" s="21"/>
      <c r="R9" s="22"/>
      <c r="S9" s="21"/>
      <c r="T9" s="21"/>
      <c r="U9" s="21"/>
      <c r="V9" s="22"/>
      <c r="W9" s="21"/>
      <c r="X9" s="21"/>
      <c r="Y9" s="21"/>
      <c r="Z9" s="22"/>
      <c r="AA9" s="21"/>
      <c r="AB9" s="21"/>
      <c r="AC9" s="21"/>
      <c r="AD9" s="22"/>
      <c r="AE9" s="21"/>
      <c r="AF9" s="21"/>
      <c r="AG9" s="21"/>
      <c r="AH9" s="22"/>
      <c r="AI9" s="21"/>
      <c r="AJ9" s="21"/>
      <c r="AK9" s="21"/>
      <c r="AL9" s="22"/>
      <c r="AM9" s="21"/>
      <c r="AN9" s="21"/>
      <c r="AO9" s="21"/>
      <c r="AP9" s="22"/>
      <c r="AQ9" s="21"/>
      <c r="AR9" s="21"/>
      <c r="AS9" s="21"/>
      <c r="AT9" s="22"/>
      <c r="AU9" s="21"/>
      <c r="AV9" s="21"/>
      <c r="AW9" s="21"/>
      <c r="AX9" s="22"/>
      <c r="AY9" s="21"/>
      <c r="AZ9" s="21"/>
      <c r="BA9" s="21"/>
      <c r="BB9" s="22"/>
      <c r="BC9" s="21"/>
      <c r="BD9" s="21"/>
      <c r="BE9" s="21"/>
      <c r="BF9" s="22"/>
      <c r="BG9" s="21"/>
      <c r="BH9" s="21"/>
      <c r="BI9" s="21"/>
      <c r="BJ9" s="22"/>
      <c r="BK9" s="21"/>
      <c r="BL9" s="21"/>
      <c r="BM9" s="21"/>
      <c r="BN9" s="22"/>
      <c r="BO9" s="21"/>
      <c r="BP9" s="21"/>
      <c r="BQ9" s="21"/>
      <c r="BR9" s="22"/>
      <c r="BS9" s="21"/>
      <c r="BT9" s="21"/>
      <c r="BU9" s="21"/>
      <c r="BV9" s="22"/>
      <c r="BW9" s="21"/>
      <c r="BX9" s="21"/>
      <c r="BY9" s="21"/>
      <c r="BZ9" s="22"/>
      <c r="CA9" s="21"/>
      <c r="CB9" s="21"/>
      <c r="CC9" s="21"/>
      <c r="CD9" s="22"/>
      <c r="CE9" s="21"/>
      <c r="CF9" s="21"/>
      <c r="CG9" s="21"/>
      <c r="CH9" s="22"/>
      <c r="CI9" s="21"/>
      <c r="CJ9" s="21"/>
      <c r="CK9" s="21"/>
      <c r="CL9" s="22"/>
      <c r="CM9" s="21"/>
      <c r="CN9" s="21"/>
      <c r="CO9" s="21"/>
      <c r="CP9" s="22"/>
      <c r="CQ9" s="21"/>
      <c r="CR9" s="21"/>
      <c r="CS9" s="21"/>
      <c r="CT9" s="22"/>
      <c r="CU9" s="21"/>
      <c r="CV9" s="21"/>
      <c r="CW9" s="21"/>
      <c r="CX9" s="22"/>
      <c r="CY9" s="21"/>
      <c r="CZ9" s="21"/>
      <c r="DA9" s="21"/>
      <c r="DB9" s="22"/>
      <c r="DC9" s="21"/>
      <c r="DD9" s="21"/>
      <c r="DE9" s="21"/>
      <c r="DF9" s="22"/>
      <c r="DG9" s="21"/>
      <c r="DH9" s="21"/>
      <c r="DI9" s="21"/>
      <c r="DJ9" s="22"/>
      <c r="DK9" s="21"/>
      <c r="DL9" s="21"/>
      <c r="DM9" s="21"/>
      <c r="DN9" s="22"/>
      <c r="DO9" s="21"/>
      <c r="DP9" s="21"/>
      <c r="DQ9" s="21"/>
      <c r="DR9" s="22"/>
      <c r="DS9" s="21"/>
      <c r="DT9" s="21"/>
      <c r="DU9" s="21"/>
      <c r="DV9" s="22"/>
      <c r="DW9" s="21"/>
      <c r="DX9" s="21"/>
      <c r="DY9" s="21"/>
      <c r="DZ9" s="22"/>
      <c r="EA9" s="21"/>
      <c r="EB9" s="21"/>
      <c r="EC9" s="21"/>
      <c r="ED9" s="22"/>
      <c r="EE9" s="21"/>
      <c r="EF9" s="21"/>
      <c r="EG9" s="21"/>
      <c r="EH9" s="22"/>
      <c r="EI9" s="21"/>
      <c r="EJ9" s="21"/>
      <c r="EK9" s="21"/>
      <c r="EL9" s="22"/>
      <c r="EM9" s="21"/>
      <c r="EN9" s="21"/>
      <c r="EO9" s="21"/>
      <c r="EP9" s="22"/>
      <c r="EQ9" s="21"/>
      <c r="ER9" s="21"/>
      <c r="ES9" s="21"/>
      <c r="ET9" s="22"/>
      <c r="EU9" s="21"/>
      <c r="EV9" s="21"/>
      <c r="EW9" s="21"/>
      <c r="EX9" s="22"/>
      <c r="EY9" s="21"/>
      <c r="EZ9" s="21"/>
      <c r="FA9" s="21"/>
      <c r="FB9" s="22"/>
      <c r="FC9" s="21"/>
      <c r="FD9" s="21"/>
      <c r="FE9" s="21"/>
      <c r="FF9" s="22"/>
      <c r="FG9" s="21"/>
      <c r="FH9" s="21"/>
      <c r="FI9" s="21"/>
      <c r="FJ9" s="22"/>
      <c r="FK9" s="21"/>
      <c r="FL9" s="21"/>
      <c r="FM9" s="21"/>
      <c r="FN9" s="22"/>
      <c r="FO9" s="21"/>
      <c r="FP9" s="21"/>
      <c r="FQ9" s="21"/>
      <c r="FR9" s="22"/>
      <c r="FS9" s="21"/>
      <c r="FT9" s="21"/>
      <c r="FU9" s="21"/>
      <c r="FV9" s="22"/>
      <c r="FW9" s="21"/>
      <c r="FX9" s="21"/>
      <c r="FY9" s="21"/>
      <c r="FZ9" s="22"/>
      <c r="GA9" s="21"/>
      <c r="GB9" s="21"/>
      <c r="GC9" s="21"/>
      <c r="GD9" s="22"/>
      <c r="GE9" s="21"/>
      <c r="GF9" s="21"/>
      <c r="GG9" s="21"/>
      <c r="GH9" s="22"/>
      <c r="GI9" s="21"/>
      <c r="GJ9" s="21"/>
      <c r="GK9" s="21"/>
      <c r="GL9" s="22"/>
      <c r="GM9" s="21"/>
      <c r="GN9" s="21"/>
      <c r="GO9" s="21"/>
      <c r="GP9" s="22"/>
      <c r="GQ9" s="21"/>
      <c r="GR9" s="21"/>
      <c r="GS9" s="21"/>
      <c r="GT9" s="22"/>
      <c r="GU9" s="21"/>
      <c r="GV9" s="21"/>
      <c r="GW9" s="21"/>
      <c r="GX9" s="22"/>
      <c r="GY9" s="21"/>
      <c r="GZ9" s="21"/>
      <c r="HA9" s="21"/>
      <c r="HB9" s="22"/>
      <c r="HC9" s="21"/>
      <c r="HD9" s="21"/>
      <c r="HE9" s="21"/>
      <c r="HF9" s="22"/>
      <c r="HG9" s="21"/>
      <c r="HH9" s="21"/>
      <c r="HI9" s="21"/>
      <c r="HJ9" s="22"/>
      <c r="HK9" s="21"/>
      <c r="HL9" s="21"/>
      <c r="HM9" s="21"/>
      <c r="HN9" s="22"/>
      <c r="HO9" s="21"/>
      <c r="HP9" s="21"/>
      <c r="HQ9" s="21"/>
      <c r="HR9" s="22"/>
      <c r="HS9" s="21"/>
      <c r="HT9" s="21"/>
      <c r="HU9" s="21"/>
      <c r="HV9" s="22"/>
      <c r="HW9" s="21"/>
      <c r="HX9" s="21"/>
      <c r="HY9" s="21"/>
      <c r="HZ9" s="22"/>
      <c r="IA9" s="21"/>
      <c r="IB9" s="21"/>
      <c r="IC9" s="21"/>
      <c r="ID9" s="22"/>
      <c r="IE9" s="21"/>
      <c r="IF9" s="21"/>
      <c r="IG9" s="21"/>
      <c r="IH9" s="22"/>
      <c r="II9" s="21"/>
      <c r="IJ9" s="21"/>
      <c r="IK9" s="21"/>
      <c r="IL9" s="22"/>
      <c r="IM9" s="21"/>
      <c r="IN9" s="21"/>
      <c r="IO9" s="21"/>
      <c r="IP9" s="22"/>
      <c r="IQ9" s="21"/>
      <c r="IR9" s="21"/>
      <c r="IS9" s="21"/>
      <c r="IT9" s="22"/>
      <c r="IU9" s="21"/>
      <c r="IV9" s="21"/>
      <c r="IW9" s="21"/>
      <c r="IX9" s="22"/>
      <c r="IY9" s="21"/>
      <c r="IZ9" s="21"/>
      <c r="JA9" s="21"/>
      <c r="JB9" s="22"/>
      <c r="JC9" s="21"/>
      <c r="JD9" s="21"/>
      <c r="JE9" s="21"/>
      <c r="JF9" s="22"/>
      <c r="JH9" s="39" t="b">
        <f t="shared" ref="JH9:JH13" si="72">IF(L9="yes",K9)</f>
        <v>0</v>
      </c>
      <c r="JI9" s="10" t="b">
        <f t="shared" ref="JI9:JI13" si="73">IF(P9="yes",O9)</f>
        <v>0</v>
      </c>
      <c r="JJ9" s="10" t="b">
        <f t="shared" ref="JJ9:JJ13" si="74">IF(T9="yes",S9)</f>
        <v>0</v>
      </c>
      <c r="JK9" s="10" t="b">
        <f t="shared" ref="JK9:JK13" si="75">IF(X9="yes",W9)</f>
        <v>0</v>
      </c>
      <c r="JL9" s="10" t="b">
        <f t="shared" ref="JL9:JL13" si="76">IF(AB9="yes",AA9)</f>
        <v>0</v>
      </c>
      <c r="JM9" s="10" t="b">
        <f t="shared" ref="JM9:JM13" si="77">IF(AF9="yes",AE9)</f>
        <v>0</v>
      </c>
      <c r="JN9" s="10" t="b">
        <f t="shared" ref="JN9:JN13" si="78">IF(AJ9="yes",AI9)</f>
        <v>0</v>
      </c>
      <c r="JO9" s="10" t="b">
        <f t="shared" ref="JO9:JO13" si="79">IF(AN9="yes",AM9)</f>
        <v>0</v>
      </c>
      <c r="JP9" s="10" t="b">
        <f t="shared" ref="JP9:JP13" si="80">IF(AR9="yes",AQ9)</f>
        <v>0</v>
      </c>
      <c r="JQ9" s="10" t="b">
        <f t="shared" ref="JQ9:JQ13" si="81">IF(AV9="yes",AU9)</f>
        <v>0</v>
      </c>
      <c r="JR9" s="10" t="b">
        <f t="shared" ref="JR9:JR13" si="82">IF(AZ9="yes",AY9)</f>
        <v>0</v>
      </c>
      <c r="JS9" s="10" t="b">
        <f t="shared" ref="JS9:JS13" si="83">IF(BD9="yes",BC9)</f>
        <v>0</v>
      </c>
      <c r="JT9" s="10" t="b">
        <f t="shared" ref="JT9:JT13" si="84">IF(BH9="yes",BG9)</f>
        <v>0</v>
      </c>
      <c r="JU9" s="10" t="b">
        <f t="shared" ref="JU9:JU13" si="85">IF(BL9="yes",BK9)</f>
        <v>0</v>
      </c>
      <c r="JV9" s="10" t="b">
        <f t="shared" ref="JV9:JV13" si="86">IF(BP9="yes",BO9)</f>
        <v>0</v>
      </c>
      <c r="JW9" s="10" t="b">
        <f t="shared" ref="JW9:JW13" si="87">IF(BT9="yes",BS9)</f>
        <v>0</v>
      </c>
      <c r="JX9" s="10" t="b">
        <f t="shared" ref="JX9:JX13" si="88">IF(BX9="yes",BW9)</f>
        <v>0</v>
      </c>
      <c r="JY9" s="10" t="b">
        <f t="shared" ref="JY9:JY13" si="89">IF(CB9="yes",CA9)</f>
        <v>0</v>
      </c>
      <c r="JZ9" s="10" t="b">
        <f t="shared" ref="JZ9:JZ13" si="90">IF(CF9="yes",CE9)</f>
        <v>0</v>
      </c>
      <c r="KA9" s="10" t="b">
        <f t="shared" ref="KA9:KA13" si="91">IF(CJ9="yes",CI9)</f>
        <v>0</v>
      </c>
      <c r="KB9" s="10" t="b">
        <f t="shared" ref="KB9:KB13" si="92">IF(CN9="yes",CM9)</f>
        <v>0</v>
      </c>
      <c r="KC9" s="10" t="b">
        <f t="shared" ref="KC9:KC13" si="93">IF(CR9="yes",CQ9)</f>
        <v>0</v>
      </c>
      <c r="KD9" s="10" t="b">
        <f t="shared" ref="KD9:KD13" si="94">IF(CV9="yes",CU9)</f>
        <v>0</v>
      </c>
      <c r="KE9" s="10" t="b">
        <f t="shared" ref="KE9:KE13" si="95">IF(CZ9="yes",CY9)</f>
        <v>0</v>
      </c>
      <c r="KF9" s="10" t="b">
        <f t="shared" ref="KF9:KF13" si="96">IF(DD9="yes",DC9)</f>
        <v>0</v>
      </c>
      <c r="KG9" s="10" t="b">
        <f t="shared" ref="KG9:KG13" si="97">IF(DH9="yes",DG9)</f>
        <v>0</v>
      </c>
      <c r="KH9" s="10" t="b">
        <f t="shared" ref="KH9:KH13" si="98">IF(DL9="yes",DK9)</f>
        <v>0</v>
      </c>
      <c r="KI9" s="10" t="b">
        <f t="shared" ref="KI9:KI13" si="99">IF(DP9="yes",DO9)</f>
        <v>0</v>
      </c>
      <c r="KJ9" s="10" t="b">
        <f t="shared" ref="KJ9:KJ13" si="100">IF(DT9="yes",DS9)</f>
        <v>0</v>
      </c>
      <c r="KK9" s="10" t="b">
        <f t="shared" ref="KK9:KK13" si="101">IF(DX9="yes",DW9)</f>
        <v>0</v>
      </c>
      <c r="KL9" s="10" t="b">
        <f t="shared" ref="KL9:KL13" si="102">IF(EB9="yes",EA9)</f>
        <v>0</v>
      </c>
      <c r="KM9" s="10" t="b">
        <f t="shared" ref="KM9:KM13" si="103">IF(EF9="yes",EE9)</f>
        <v>0</v>
      </c>
      <c r="KN9" s="10" t="b">
        <f t="shared" ref="KN9:KN13" si="104">IF(EJ9="yes",EI9)</f>
        <v>0</v>
      </c>
      <c r="KO9" s="10" t="b">
        <f t="shared" ref="KO9:KO13" si="105">IF(EN9="yes",EM9)</f>
        <v>0</v>
      </c>
      <c r="KP9" s="10" t="b">
        <f t="shared" ref="KP9:KP13" si="106">IF(ER9="yes",EQ9)</f>
        <v>0</v>
      </c>
      <c r="KQ9" s="10" t="b">
        <f t="shared" ref="KQ9:KQ13" si="107">IF(EV9="yes",EU9)</f>
        <v>0</v>
      </c>
      <c r="KR9" s="10" t="b">
        <f t="shared" ref="KR9:KR13" si="108">IF(EZ9="yes",EY9)</f>
        <v>0</v>
      </c>
      <c r="KS9" s="10" t="b">
        <f t="shared" ref="KS9:KS13" si="109">IF(FD9="yes",FC9)</f>
        <v>0</v>
      </c>
      <c r="KT9" s="10" t="b">
        <f t="shared" ref="KT9:KT13" si="110">IF(FH9="yes",FG9)</f>
        <v>0</v>
      </c>
      <c r="KU9" s="10" t="b">
        <f t="shared" ref="KU9:KU13" si="111">IF(FL9="yes",FK9)</f>
        <v>0</v>
      </c>
      <c r="KV9" s="10" t="b">
        <f t="shared" ref="KV9:KV13" si="112">IF(FP9="yes",FO9)</f>
        <v>0</v>
      </c>
      <c r="KW9" s="10" t="b">
        <f t="shared" ref="KW9:KW13" si="113">IF(FT9="yes",FS9)</f>
        <v>0</v>
      </c>
      <c r="KX9" s="10" t="b">
        <f t="shared" ref="KX9:KX13" si="114">IF(FX9="yes",FW9)</f>
        <v>0</v>
      </c>
      <c r="KY9" s="10" t="b">
        <f t="shared" ref="KY9:KY13" si="115">IF(GB9="yes",GA9)</f>
        <v>0</v>
      </c>
      <c r="KZ9" s="10" t="b">
        <f t="shared" ref="KZ9:KZ13" si="116">IF(GF9="yes",GE9)</f>
        <v>0</v>
      </c>
      <c r="LA9" s="10" t="b">
        <f t="shared" ref="LA9:LA13" si="117">IF(GJ9="yes",GI9)</f>
        <v>0</v>
      </c>
      <c r="LB9" s="10" t="b">
        <f t="shared" ref="LB9:LB13" si="118">IF(GN9="yes",GM9)</f>
        <v>0</v>
      </c>
      <c r="LC9" s="19" t="b">
        <f t="shared" ref="LC9:LC13" si="119">IF(GR9="yes",GQ9)</f>
        <v>0</v>
      </c>
      <c r="LD9" s="10" t="b">
        <f t="shared" si="54"/>
        <v>0</v>
      </c>
      <c r="LE9" s="10" t="b">
        <f t="shared" si="55"/>
        <v>0</v>
      </c>
      <c r="LF9" s="10" t="b">
        <f t="shared" si="69"/>
        <v>0</v>
      </c>
      <c r="LG9" s="10" t="b">
        <f t="shared" si="56"/>
        <v>0</v>
      </c>
      <c r="LH9" s="10" t="b">
        <f t="shared" si="57"/>
        <v>0</v>
      </c>
      <c r="LI9" s="10" t="b">
        <f t="shared" si="58"/>
        <v>0</v>
      </c>
      <c r="LJ9" s="10" t="b">
        <f t="shared" si="59"/>
        <v>0</v>
      </c>
      <c r="LK9" s="10" t="b">
        <f t="shared" si="60"/>
        <v>0</v>
      </c>
      <c r="LL9" s="10" t="b">
        <f t="shared" si="61"/>
        <v>0</v>
      </c>
      <c r="LM9" s="10" t="b">
        <f t="shared" si="62"/>
        <v>0</v>
      </c>
      <c r="LN9" s="10" t="b">
        <f t="shared" si="63"/>
        <v>0</v>
      </c>
      <c r="LO9" s="10" t="b">
        <f t="shared" si="64"/>
        <v>0</v>
      </c>
      <c r="LP9" s="10" t="b">
        <f t="shared" si="65"/>
        <v>0</v>
      </c>
      <c r="LQ9" s="10" t="b">
        <f t="shared" si="66"/>
        <v>0</v>
      </c>
      <c r="LR9" s="10" t="b">
        <f t="shared" si="67"/>
        <v>0</v>
      </c>
      <c r="LS9" s="10" t="b">
        <f t="shared" si="68"/>
        <v>0</v>
      </c>
    </row>
    <row r="10" spans="1:331" x14ac:dyDescent="0.2">
      <c r="A10" s="9" t="s">
        <v>97</v>
      </c>
      <c r="B10" s="11" t="str">
        <f t="shared" si="70"/>
        <v>kg/MW</v>
      </c>
      <c r="C10" s="11">
        <f t="shared" si="71"/>
        <v>2005</v>
      </c>
      <c r="D10" s="16">
        <f t="shared" si="1"/>
        <v>-999</v>
      </c>
      <c r="E10" s="16">
        <f t="shared" si="2"/>
        <v>-999</v>
      </c>
      <c r="F10" s="16">
        <f t="shared" si="3"/>
        <v>-999</v>
      </c>
      <c r="G10" s="16">
        <f t="shared" si="4"/>
        <v>-999</v>
      </c>
      <c r="H10" s="18">
        <f t="shared" si="5"/>
        <v>0</v>
      </c>
      <c r="I10" s="16">
        <f>IF(H10&lt;&gt;0,PERCENTILE(JH10:LS10,#REF!),-999)</f>
        <v>-999</v>
      </c>
      <c r="J10" s="17">
        <f>IF(H10&lt;&gt;0,PERCENTILE(JH10:LS10,#REF!),-999)</f>
        <v>-999</v>
      </c>
      <c r="K10" s="21"/>
      <c r="L10" s="21"/>
      <c r="M10" s="21"/>
      <c r="N10" s="22"/>
      <c r="O10" s="21"/>
      <c r="P10" s="21"/>
      <c r="Q10" s="21"/>
      <c r="R10" s="22"/>
      <c r="S10" s="21"/>
      <c r="T10" s="21"/>
      <c r="U10" s="21"/>
      <c r="V10" s="22"/>
      <c r="W10" s="21"/>
      <c r="X10" s="21"/>
      <c r="Y10" s="21"/>
      <c r="Z10" s="22"/>
      <c r="AA10" s="21"/>
      <c r="AB10" s="21"/>
      <c r="AC10" s="21"/>
      <c r="AD10" s="22"/>
      <c r="AE10" s="21"/>
      <c r="AF10" s="21"/>
      <c r="AG10" s="21"/>
      <c r="AH10" s="22"/>
      <c r="AI10" s="21"/>
      <c r="AJ10" s="21"/>
      <c r="AK10" s="21"/>
      <c r="AL10" s="22"/>
      <c r="AM10" s="21"/>
      <c r="AN10" s="21"/>
      <c r="AO10" s="21"/>
      <c r="AP10" s="22"/>
      <c r="AQ10" s="21"/>
      <c r="AR10" s="21"/>
      <c r="AS10" s="21"/>
      <c r="AT10" s="22"/>
      <c r="AU10" s="21"/>
      <c r="AV10" s="21"/>
      <c r="AW10" s="21"/>
      <c r="AX10" s="22"/>
      <c r="AY10" s="21"/>
      <c r="AZ10" s="21"/>
      <c r="BA10" s="21"/>
      <c r="BB10" s="22"/>
      <c r="BC10" s="21"/>
      <c r="BD10" s="21"/>
      <c r="BE10" s="21"/>
      <c r="BF10" s="22"/>
      <c r="BG10" s="21"/>
      <c r="BH10" s="21"/>
      <c r="BI10" s="21"/>
      <c r="BJ10" s="22"/>
      <c r="BK10" s="21"/>
      <c r="BL10" s="21"/>
      <c r="BM10" s="21"/>
      <c r="BN10" s="22"/>
      <c r="BO10" s="21"/>
      <c r="BP10" s="21"/>
      <c r="BQ10" s="21"/>
      <c r="BR10" s="22"/>
      <c r="BS10" s="21"/>
      <c r="BT10" s="21"/>
      <c r="BU10" s="21"/>
      <c r="BV10" s="22"/>
      <c r="BW10" s="21"/>
      <c r="BX10" s="21"/>
      <c r="BY10" s="21"/>
      <c r="BZ10" s="22"/>
      <c r="CA10" s="21"/>
      <c r="CB10" s="21"/>
      <c r="CC10" s="21"/>
      <c r="CD10" s="22"/>
      <c r="CE10" s="21"/>
      <c r="CF10" s="21"/>
      <c r="CG10" s="21"/>
      <c r="CH10" s="22"/>
      <c r="CI10" s="21"/>
      <c r="CJ10" s="21"/>
      <c r="CK10" s="21"/>
      <c r="CL10" s="22"/>
      <c r="CM10" s="21"/>
      <c r="CN10" s="21"/>
      <c r="CO10" s="21"/>
      <c r="CP10" s="22"/>
      <c r="CQ10" s="21"/>
      <c r="CR10" s="21"/>
      <c r="CS10" s="21"/>
      <c r="CT10" s="22"/>
      <c r="CU10" s="21"/>
      <c r="CV10" s="21"/>
      <c r="CW10" s="21"/>
      <c r="CX10" s="22"/>
      <c r="CY10" s="21"/>
      <c r="CZ10" s="21"/>
      <c r="DA10" s="21"/>
      <c r="DB10" s="22"/>
      <c r="DC10" s="21"/>
      <c r="DD10" s="21"/>
      <c r="DE10" s="21"/>
      <c r="DF10" s="22"/>
      <c r="DG10" s="21"/>
      <c r="DH10" s="21"/>
      <c r="DI10" s="21"/>
      <c r="DJ10" s="22"/>
      <c r="DK10" s="21"/>
      <c r="DL10" s="21"/>
      <c r="DM10" s="21"/>
      <c r="DN10" s="22"/>
      <c r="DO10" s="21"/>
      <c r="DP10" s="21"/>
      <c r="DQ10" s="21"/>
      <c r="DR10" s="22"/>
      <c r="DS10" s="21"/>
      <c r="DT10" s="21"/>
      <c r="DU10" s="21"/>
      <c r="DV10" s="22"/>
      <c r="DW10" s="21"/>
      <c r="DX10" s="21"/>
      <c r="DY10" s="21"/>
      <c r="DZ10" s="22"/>
      <c r="EA10" s="21"/>
      <c r="EB10" s="21"/>
      <c r="EC10" s="21"/>
      <c r="ED10" s="22"/>
      <c r="EE10" s="21"/>
      <c r="EF10" s="21"/>
      <c r="EG10" s="21"/>
      <c r="EH10" s="22"/>
      <c r="EI10" s="21"/>
      <c r="EJ10" s="21"/>
      <c r="EK10" s="21"/>
      <c r="EL10" s="22"/>
      <c r="EM10" s="21"/>
      <c r="EN10" s="21"/>
      <c r="EO10" s="21"/>
      <c r="EP10" s="22"/>
      <c r="EQ10" s="21"/>
      <c r="ER10" s="21"/>
      <c r="ES10" s="21"/>
      <c r="ET10" s="22"/>
      <c r="EU10" s="21"/>
      <c r="EV10" s="21"/>
      <c r="EW10" s="21"/>
      <c r="EX10" s="22"/>
      <c r="EY10" s="21"/>
      <c r="EZ10" s="21"/>
      <c r="FA10" s="21"/>
      <c r="FB10" s="22"/>
      <c r="FC10" s="21"/>
      <c r="FD10" s="21"/>
      <c r="FE10" s="21"/>
      <c r="FF10" s="22"/>
      <c r="FG10" s="21"/>
      <c r="FH10" s="21"/>
      <c r="FI10" s="21"/>
      <c r="FJ10" s="22"/>
      <c r="FK10" s="21"/>
      <c r="FL10" s="21"/>
      <c r="FM10" s="21"/>
      <c r="FN10" s="22"/>
      <c r="FO10" s="21"/>
      <c r="FP10" s="21"/>
      <c r="FQ10" s="21"/>
      <c r="FR10" s="22"/>
      <c r="FS10" s="21"/>
      <c r="FT10" s="21"/>
      <c r="FU10" s="21"/>
      <c r="FV10" s="22"/>
      <c r="FW10" s="21"/>
      <c r="FX10" s="21"/>
      <c r="FY10" s="21"/>
      <c r="FZ10" s="22"/>
      <c r="GA10" s="21"/>
      <c r="GB10" s="21"/>
      <c r="GC10" s="21"/>
      <c r="GD10" s="22"/>
      <c r="GE10" s="21"/>
      <c r="GF10" s="21"/>
      <c r="GG10" s="21"/>
      <c r="GH10" s="22"/>
      <c r="GI10" s="21"/>
      <c r="GJ10" s="21"/>
      <c r="GK10" s="21"/>
      <c r="GL10" s="22"/>
      <c r="GM10" s="21"/>
      <c r="GN10" s="21"/>
      <c r="GO10" s="21"/>
      <c r="GP10" s="22"/>
      <c r="GQ10" s="21"/>
      <c r="GR10" s="21"/>
      <c r="GS10" s="21"/>
      <c r="GT10" s="22"/>
      <c r="GU10" s="21"/>
      <c r="GV10" s="21"/>
      <c r="GW10" s="21"/>
      <c r="GX10" s="22"/>
      <c r="GY10" s="21"/>
      <c r="GZ10" s="21"/>
      <c r="HA10" s="21"/>
      <c r="HB10" s="22"/>
      <c r="HC10" s="21"/>
      <c r="HD10" s="21"/>
      <c r="HE10" s="21"/>
      <c r="HF10" s="22"/>
      <c r="HG10" s="21"/>
      <c r="HH10" s="21"/>
      <c r="HI10" s="21"/>
      <c r="HJ10" s="22"/>
      <c r="HK10" s="21"/>
      <c r="HL10" s="21"/>
      <c r="HM10" s="21"/>
      <c r="HN10" s="22"/>
      <c r="HO10" s="21"/>
      <c r="HP10" s="21"/>
      <c r="HQ10" s="21"/>
      <c r="HR10" s="22"/>
      <c r="HS10" s="21"/>
      <c r="HT10" s="21"/>
      <c r="HU10" s="21"/>
      <c r="HV10" s="22"/>
      <c r="HW10" s="21"/>
      <c r="HX10" s="21"/>
      <c r="HY10" s="21"/>
      <c r="HZ10" s="22"/>
      <c r="IA10" s="21"/>
      <c r="IB10" s="21"/>
      <c r="IC10" s="21"/>
      <c r="ID10" s="22"/>
      <c r="IE10" s="21"/>
      <c r="IF10" s="21"/>
      <c r="IG10" s="21"/>
      <c r="IH10" s="22"/>
      <c r="II10" s="21"/>
      <c r="IJ10" s="21"/>
      <c r="IK10" s="21"/>
      <c r="IL10" s="22"/>
      <c r="IM10" s="21"/>
      <c r="IN10" s="21"/>
      <c r="IO10" s="21"/>
      <c r="IP10" s="22"/>
      <c r="IQ10" s="21"/>
      <c r="IR10" s="21"/>
      <c r="IS10" s="21"/>
      <c r="IT10" s="22"/>
      <c r="IU10" s="21"/>
      <c r="IV10" s="21"/>
      <c r="IW10" s="21"/>
      <c r="IX10" s="22"/>
      <c r="IY10" s="21"/>
      <c r="IZ10" s="21"/>
      <c r="JA10" s="21"/>
      <c r="JB10" s="22"/>
      <c r="JC10" s="21"/>
      <c r="JD10" s="21"/>
      <c r="JE10" s="21"/>
      <c r="JF10" s="22"/>
      <c r="JH10" s="39" t="b">
        <f t="shared" si="72"/>
        <v>0</v>
      </c>
      <c r="JI10" s="10" t="b">
        <f t="shared" si="73"/>
        <v>0</v>
      </c>
      <c r="JJ10" s="10" t="b">
        <f t="shared" si="74"/>
        <v>0</v>
      </c>
      <c r="JK10" s="10" t="b">
        <f t="shared" si="75"/>
        <v>0</v>
      </c>
      <c r="JL10" s="10" t="b">
        <f t="shared" si="76"/>
        <v>0</v>
      </c>
      <c r="JM10" s="10" t="b">
        <f t="shared" si="77"/>
        <v>0</v>
      </c>
      <c r="JN10" s="10" t="b">
        <f t="shared" si="78"/>
        <v>0</v>
      </c>
      <c r="JO10" s="10" t="b">
        <f t="shared" si="79"/>
        <v>0</v>
      </c>
      <c r="JP10" s="10" t="b">
        <f t="shared" si="80"/>
        <v>0</v>
      </c>
      <c r="JQ10" s="10" t="b">
        <f t="shared" si="81"/>
        <v>0</v>
      </c>
      <c r="JR10" s="10" t="b">
        <f t="shared" si="82"/>
        <v>0</v>
      </c>
      <c r="JS10" s="10" t="b">
        <f t="shared" si="83"/>
        <v>0</v>
      </c>
      <c r="JT10" s="10" t="b">
        <f t="shared" si="84"/>
        <v>0</v>
      </c>
      <c r="JU10" s="10" t="b">
        <f t="shared" si="85"/>
        <v>0</v>
      </c>
      <c r="JV10" s="10" t="b">
        <f t="shared" si="86"/>
        <v>0</v>
      </c>
      <c r="JW10" s="10" t="b">
        <f t="shared" si="87"/>
        <v>0</v>
      </c>
      <c r="JX10" s="10" t="b">
        <f t="shared" si="88"/>
        <v>0</v>
      </c>
      <c r="JY10" s="10" t="b">
        <f t="shared" si="89"/>
        <v>0</v>
      </c>
      <c r="JZ10" s="10" t="b">
        <f t="shared" si="90"/>
        <v>0</v>
      </c>
      <c r="KA10" s="10" t="b">
        <f t="shared" si="91"/>
        <v>0</v>
      </c>
      <c r="KB10" s="10" t="b">
        <f t="shared" si="92"/>
        <v>0</v>
      </c>
      <c r="KC10" s="10" t="b">
        <f t="shared" si="93"/>
        <v>0</v>
      </c>
      <c r="KD10" s="10" t="b">
        <f t="shared" si="94"/>
        <v>0</v>
      </c>
      <c r="KE10" s="10" t="b">
        <f t="shared" si="95"/>
        <v>0</v>
      </c>
      <c r="KF10" s="10" t="b">
        <f t="shared" si="96"/>
        <v>0</v>
      </c>
      <c r="KG10" s="10" t="b">
        <f t="shared" si="97"/>
        <v>0</v>
      </c>
      <c r="KH10" s="10" t="b">
        <f t="shared" si="98"/>
        <v>0</v>
      </c>
      <c r="KI10" s="10" t="b">
        <f t="shared" si="99"/>
        <v>0</v>
      </c>
      <c r="KJ10" s="10" t="b">
        <f t="shared" si="100"/>
        <v>0</v>
      </c>
      <c r="KK10" s="10" t="b">
        <f t="shared" si="101"/>
        <v>0</v>
      </c>
      <c r="KL10" s="10" t="b">
        <f t="shared" si="102"/>
        <v>0</v>
      </c>
      <c r="KM10" s="10" t="b">
        <f t="shared" si="103"/>
        <v>0</v>
      </c>
      <c r="KN10" s="10" t="b">
        <f t="shared" si="104"/>
        <v>0</v>
      </c>
      <c r="KO10" s="10" t="b">
        <f t="shared" si="105"/>
        <v>0</v>
      </c>
      <c r="KP10" s="10" t="b">
        <f t="shared" si="106"/>
        <v>0</v>
      </c>
      <c r="KQ10" s="10" t="b">
        <f t="shared" si="107"/>
        <v>0</v>
      </c>
      <c r="KR10" s="10" t="b">
        <f t="shared" si="108"/>
        <v>0</v>
      </c>
      <c r="KS10" s="10" t="b">
        <f t="shared" si="109"/>
        <v>0</v>
      </c>
      <c r="KT10" s="10" t="b">
        <f t="shared" si="110"/>
        <v>0</v>
      </c>
      <c r="KU10" s="10" t="b">
        <f t="shared" si="111"/>
        <v>0</v>
      </c>
      <c r="KV10" s="10" t="b">
        <f t="shared" si="112"/>
        <v>0</v>
      </c>
      <c r="KW10" s="10" t="b">
        <f t="shared" si="113"/>
        <v>0</v>
      </c>
      <c r="KX10" s="10" t="b">
        <f t="shared" si="114"/>
        <v>0</v>
      </c>
      <c r="KY10" s="10" t="b">
        <f t="shared" si="115"/>
        <v>0</v>
      </c>
      <c r="KZ10" s="10" t="b">
        <f t="shared" si="116"/>
        <v>0</v>
      </c>
      <c r="LA10" s="10" t="b">
        <f t="shared" si="117"/>
        <v>0</v>
      </c>
      <c r="LB10" s="10" t="b">
        <f t="shared" si="118"/>
        <v>0</v>
      </c>
      <c r="LC10" s="19" t="b">
        <f t="shared" si="119"/>
        <v>0</v>
      </c>
      <c r="LD10" s="10" t="b">
        <f t="shared" si="54"/>
        <v>0</v>
      </c>
      <c r="LE10" s="10" t="b">
        <f t="shared" si="55"/>
        <v>0</v>
      </c>
      <c r="LF10" s="10" t="b">
        <f t="shared" si="69"/>
        <v>0</v>
      </c>
      <c r="LG10" s="10" t="b">
        <f t="shared" si="56"/>
        <v>0</v>
      </c>
      <c r="LH10" s="10" t="b">
        <f t="shared" si="57"/>
        <v>0</v>
      </c>
      <c r="LI10" s="10" t="b">
        <f t="shared" si="58"/>
        <v>0</v>
      </c>
      <c r="LJ10" s="10" t="b">
        <f t="shared" si="59"/>
        <v>0</v>
      </c>
      <c r="LK10" s="10" t="b">
        <f t="shared" si="60"/>
        <v>0</v>
      </c>
      <c r="LL10" s="10" t="b">
        <f t="shared" si="61"/>
        <v>0</v>
      </c>
      <c r="LM10" s="10" t="b">
        <f t="shared" si="62"/>
        <v>0</v>
      </c>
      <c r="LN10" s="10" t="b">
        <f t="shared" si="63"/>
        <v>0</v>
      </c>
      <c r="LO10" s="10" t="b">
        <f t="shared" si="64"/>
        <v>0</v>
      </c>
      <c r="LP10" s="10" t="b">
        <f t="shared" si="65"/>
        <v>0</v>
      </c>
      <c r="LQ10" s="10" t="b">
        <f t="shared" si="66"/>
        <v>0</v>
      </c>
      <c r="LR10" s="10" t="b">
        <f t="shared" si="67"/>
        <v>0</v>
      </c>
      <c r="LS10" s="10" t="b">
        <f t="shared" si="68"/>
        <v>0</v>
      </c>
    </row>
    <row r="11" spans="1:331" x14ac:dyDescent="0.2">
      <c r="A11" s="9" t="s">
        <v>156</v>
      </c>
      <c r="B11" s="11" t="str">
        <f t="shared" si="70"/>
        <v>kg/MW</v>
      </c>
      <c r="C11" s="11">
        <f t="shared" si="71"/>
        <v>2005</v>
      </c>
      <c r="D11" s="16">
        <f t="shared" si="1"/>
        <v>-999</v>
      </c>
      <c r="E11" s="16">
        <f t="shared" si="2"/>
        <v>-999</v>
      </c>
      <c r="F11" s="16">
        <f t="shared" si="3"/>
        <v>-999</v>
      </c>
      <c r="G11" s="16">
        <f t="shared" si="4"/>
        <v>-999</v>
      </c>
      <c r="H11" s="18">
        <f t="shared" si="5"/>
        <v>0</v>
      </c>
      <c r="I11" s="16">
        <f>IF(H11&lt;&gt;0,PERCENTILE(JH11:LS11,#REF!),-999)</f>
        <v>-999</v>
      </c>
      <c r="J11" s="17">
        <f>IF(H11&lt;&gt;0,PERCENTILE(JH11:LS11,#REF!),-999)</f>
        <v>-999</v>
      </c>
      <c r="K11" s="21"/>
      <c r="L11" s="21"/>
      <c r="M11" s="21"/>
      <c r="N11" s="22"/>
      <c r="O11" s="21"/>
      <c r="P11" s="21"/>
      <c r="Q11" s="21"/>
      <c r="R11" s="22"/>
      <c r="S11" s="21"/>
      <c r="T11" s="21"/>
      <c r="U11" s="21"/>
      <c r="V11" s="22"/>
      <c r="W11" s="21"/>
      <c r="X11" s="21"/>
      <c r="Y11" s="21"/>
      <c r="Z11" s="22"/>
      <c r="AA11" s="21"/>
      <c r="AB11" s="21"/>
      <c r="AC11" s="21"/>
      <c r="AD11" s="22"/>
      <c r="AE11" s="21"/>
      <c r="AF11" s="21"/>
      <c r="AG11" s="21"/>
      <c r="AH11" s="22"/>
      <c r="AI11" s="21"/>
      <c r="AJ11" s="21"/>
      <c r="AK11" s="21"/>
      <c r="AL11" s="22"/>
      <c r="AM11" s="21"/>
      <c r="AN11" s="21"/>
      <c r="AO11" s="21"/>
      <c r="AP11" s="22"/>
      <c r="AQ11" s="21"/>
      <c r="AR11" s="21"/>
      <c r="AS11" s="21"/>
      <c r="AT11" s="22"/>
      <c r="AU11" s="21"/>
      <c r="AV11" s="21"/>
      <c r="AW11" s="21"/>
      <c r="AX11" s="22"/>
      <c r="AY11" s="21"/>
      <c r="AZ11" s="21"/>
      <c r="BA11" s="21"/>
      <c r="BB11" s="22"/>
      <c r="BC11" s="21"/>
      <c r="BD11" s="21"/>
      <c r="BE11" s="21"/>
      <c r="BF11" s="22"/>
      <c r="BG11" s="21"/>
      <c r="BH11" s="21"/>
      <c r="BI11" s="21"/>
      <c r="BJ11" s="22"/>
      <c r="BK11" s="21"/>
      <c r="BL11" s="21"/>
      <c r="BM11" s="21"/>
      <c r="BN11" s="22"/>
      <c r="BO11" s="21"/>
      <c r="BP11" s="21"/>
      <c r="BQ11" s="21"/>
      <c r="BR11" s="22"/>
      <c r="BS11" s="21"/>
      <c r="BT11" s="21"/>
      <c r="BU11" s="21"/>
      <c r="BV11" s="22"/>
      <c r="BW11" s="21"/>
      <c r="BX11" s="21"/>
      <c r="BY11" s="21"/>
      <c r="BZ11" s="22"/>
      <c r="CA11" s="21"/>
      <c r="CB11" s="21"/>
      <c r="CC11" s="21"/>
      <c r="CD11" s="22"/>
      <c r="CE11" s="21"/>
      <c r="CF11" s="21"/>
      <c r="CG11" s="21"/>
      <c r="CH11" s="22"/>
      <c r="CI11" s="21"/>
      <c r="CJ11" s="21"/>
      <c r="CK11" s="21"/>
      <c r="CL11" s="22"/>
      <c r="CM11" s="21"/>
      <c r="CN11" s="21"/>
      <c r="CO11" s="21"/>
      <c r="CP11" s="22"/>
      <c r="CQ11" s="21"/>
      <c r="CR11" s="21"/>
      <c r="CS11" s="21"/>
      <c r="CT11" s="22"/>
      <c r="CU11" s="21"/>
      <c r="CV11" s="21"/>
      <c r="CW11" s="21"/>
      <c r="CX11" s="22"/>
      <c r="CY11" s="21"/>
      <c r="CZ11" s="21"/>
      <c r="DA11" s="21"/>
      <c r="DB11" s="22"/>
      <c r="DC11" s="21"/>
      <c r="DD11" s="21"/>
      <c r="DE11" s="21"/>
      <c r="DF11" s="22"/>
      <c r="DG11" s="21"/>
      <c r="DH11" s="21"/>
      <c r="DI11" s="21"/>
      <c r="DJ11" s="22"/>
      <c r="DK11" s="21"/>
      <c r="DL11" s="21"/>
      <c r="DM11" s="21"/>
      <c r="DN11" s="22"/>
      <c r="DO11" s="21"/>
      <c r="DP11" s="21"/>
      <c r="DQ11" s="21"/>
      <c r="DR11" s="22"/>
      <c r="DS11" s="21"/>
      <c r="DT11" s="21"/>
      <c r="DU11" s="21"/>
      <c r="DV11" s="22"/>
      <c r="DW11" s="21"/>
      <c r="DX11" s="21"/>
      <c r="DY11" s="21"/>
      <c r="DZ11" s="22"/>
      <c r="EA11" s="21"/>
      <c r="EB11" s="21"/>
      <c r="EC11" s="21"/>
      <c r="ED11" s="22"/>
      <c r="EE11" s="21"/>
      <c r="EF11" s="21"/>
      <c r="EG11" s="21"/>
      <c r="EH11" s="22"/>
      <c r="EI11" s="21"/>
      <c r="EJ11" s="21"/>
      <c r="EK11" s="21"/>
      <c r="EL11" s="22"/>
      <c r="EM11" s="21"/>
      <c r="EN11" s="21"/>
      <c r="EO11" s="21"/>
      <c r="EP11" s="22"/>
      <c r="EQ11" s="21"/>
      <c r="ER11" s="21"/>
      <c r="ES11" s="21"/>
      <c r="ET11" s="22"/>
      <c r="EU11" s="21"/>
      <c r="EV11" s="21"/>
      <c r="EW11" s="21"/>
      <c r="EX11" s="22"/>
      <c r="EY11" s="21"/>
      <c r="EZ11" s="21"/>
      <c r="FA11" s="21"/>
      <c r="FB11" s="22"/>
      <c r="FC11" s="21"/>
      <c r="FD11" s="21"/>
      <c r="FE11" s="21"/>
      <c r="FF11" s="22"/>
      <c r="FG11" s="21"/>
      <c r="FH11" s="21"/>
      <c r="FI11" s="21"/>
      <c r="FJ11" s="22"/>
      <c r="FK11" s="21"/>
      <c r="FL11" s="21"/>
      <c r="FM11" s="21"/>
      <c r="FN11" s="22"/>
      <c r="FO11" s="21"/>
      <c r="FP11" s="21"/>
      <c r="FQ11" s="21"/>
      <c r="FR11" s="22"/>
      <c r="FS11" s="21"/>
      <c r="FT11" s="21"/>
      <c r="FU11" s="21"/>
      <c r="FV11" s="22"/>
      <c r="FW11" s="21"/>
      <c r="FX11" s="21"/>
      <c r="FY11" s="21"/>
      <c r="FZ11" s="22"/>
      <c r="GA11" s="21"/>
      <c r="GB11" s="21"/>
      <c r="GC11" s="21"/>
      <c r="GD11" s="22"/>
      <c r="GE11" s="21"/>
      <c r="GF11" s="21"/>
      <c r="GG11" s="21"/>
      <c r="GH11" s="22"/>
      <c r="GI11" s="21"/>
      <c r="GJ11" s="21"/>
      <c r="GK11" s="21"/>
      <c r="GL11" s="22"/>
      <c r="GM11" s="21"/>
      <c r="GN11" s="21"/>
      <c r="GO11" s="21"/>
      <c r="GP11" s="22"/>
      <c r="GQ11" s="21"/>
      <c r="GR11" s="21"/>
      <c r="GS11" s="21"/>
      <c r="GT11" s="22"/>
      <c r="GU11" s="21"/>
      <c r="GV11" s="21"/>
      <c r="GW11" s="21"/>
      <c r="GX11" s="22"/>
      <c r="GY11" s="21"/>
      <c r="GZ11" s="21"/>
      <c r="HA11" s="21"/>
      <c r="HB11" s="22"/>
      <c r="HC11" s="21"/>
      <c r="HD11" s="21"/>
      <c r="HE11" s="21"/>
      <c r="HF11" s="22"/>
      <c r="HG11" s="21"/>
      <c r="HH11" s="21"/>
      <c r="HI11" s="21"/>
      <c r="HJ11" s="22"/>
      <c r="HK11" s="21"/>
      <c r="HL11" s="21"/>
      <c r="HM11" s="21"/>
      <c r="HN11" s="22"/>
      <c r="HO11" s="21"/>
      <c r="HP11" s="21"/>
      <c r="HQ11" s="21"/>
      <c r="HR11" s="22"/>
      <c r="HS11" s="21"/>
      <c r="HT11" s="21"/>
      <c r="HU11" s="21"/>
      <c r="HV11" s="22"/>
      <c r="HW11" s="21"/>
      <c r="HX11" s="21"/>
      <c r="HY11" s="21"/>
      <c r="HZ11" s="22"/>
      <c r="IA11" s="21"/>
      <c r="IB11" s="21"/>
      <c r="IC11" s="21"/>
      <c r="ID11" s="22"/>
      <c r="IE11" s="21"/>
      <c r="IF11" s="21"/>
      <c r="IG11" s="21"/>
      <c r="IH11" s="22"/>
      <c r="II11" s="21"/>
      <c r="IJ11" s="21"/>
      <c r="IK11" s="21"/>
      <c r="IL11" s="22"/>
      <c r="IM11" s="21"/>
      <c r="IN11" s="21"/>
      <c r="IO11" s="21"/>
      <c r="IP11" s="22"/>
      <c r="IQ11" s="21"/>
      <c r="IR11" s="21"/>
      <c r="IS11" s="21"/>
      <c r="IT11" s="22"/>
      <c r="IU11" s="21"/>
      <c r="IV11" s="21"/>
      <c r="IW11" s="21"/>
      <c r="IX11" s="22"/>
      <c r="IY11" s="21"/>
      <c r="IZ11" s="21"/>
      <c r="JA11" s="21"/>
      <c r="JB11" s="22"/>
      <c r="JC11" s="21"/>
      <c r="JD11" s="21"/>
      <c r="JE11" s="21"/>
      <c r="JF11" s="22"/>
      <c r="JH11" s="39" t="b">
        <f t="shared" si="72"/>
        <v>0</v>
      </c>
      <c r="JI11" s="10" t="b">
        <f t="shared" si="73"/>
        <v>0</v>
      </c>
      <c r="JJ11" s="10" t="b">
        <f t="shared" si="74"/>
        <v>0</v>
      </c>
      <c r="JK11" s="10" t="b">
        <f t="shared" si="75"/>
        <v>0</v>
      </c>
      <c r="JL11" s="10" t="b">
        <f t="shared" si="76"/>
        <v>0</v>
      </c>
      <c r="JM11" s="10" t="b">
        <f t="shared" si="77"/>
        <v>0</v>
      </c>
      <c r="JN11" s="10" t="b">
        <f t="shared" si="78"/>
        <v>0</v>
      </c>
      <c r="JO11" s="10" t="b">
        <f t="shared" si="79"/>
        <v>0</v>
      </c>
      <c r="JP11" s="10" t="b">
        <f t="shared" si="80"/>
        <v>0</v>
      </c>
      <c r="JQ11" s="10" t="b">
        <f t="shared" si="81"/>
        <v>0</v>
      </c>
      <c r="JR11" s="10" t="b">
        <f t="shared" si="82"/>
        <v>0</v>
      </c>
      <c r="JS11" s="10" t="b">
        <f t="shared" si="83"/>
        <v>0</v>
      </c>
      <c r="JT11" s="10" t="b">
        <f t="shared" si="84"/>
        <v>0</v>
      </c>
      <c r="JU11" s="10" t="b">
        <f t="shared" si="85"/>
        <v>0</v>
      </c>
      <c r="JV11" s="10" t="b">
        <f t="shared" si="86"/>
        <v>0</v>
      </c>
      <c r="JW11" s="10" t="b">
        <f t="shared" si="87"/>
        <v>0</v>
      </c>
      <c r="JX11" s="10" t="b">
        <f t="shared" si="88"/>
        <v>0</v>
      </c>
      <c r="JY11" s="10" t="b">
        <f t="shared" si="89"/>
        <v>0</v>
      </c>
      <c r="JZ11" s="10" t="b">
        <f t="shared" si="90"/>
        <v>0</v>
      </c>
      <c r="KA11" s="10" t="b">
        <f t="shared" si="91"/>
        <v>0</v>
      </c>
      <c r="KB11" s="10" t="b">
        <f t="shared" si="92"/>
        <v>0</v>
      </c>
      <c r="KC11" s="10" t="b">
        <f t="shared" si="93"/>
        <v>0</v>
      </c>
      <c r="KD11" s="10" t="b">
        <f t="shared" si="94"/>
        <v>0</v>
      </c>
      <c r="KE11" s="10" t="b">
        <f t="shared" si="95"/>
        <v>0</v>
      </c>
      <c r="KF11" s="10" t="b">
        <f t="shared" si="96"/>
        <v>0</v>
      </c>
      <c r="KG11" s="10" t="b">
        <f t="shared" si="97"/>
        <v>0</v>
      </c>
      <c r="KH11" s="10" t="b">
        <f t="shared" si="98"/>
        <v>0</v>
      </c>
      <c r="KI11" s="10" t="b">
        <f t="shared" si="99"/>
        <v>0</v>
      </c>
      <c r="KJ11" s="10" t="b">
        <f t="shared" si="100"/>
        <v>0</v>
      </c>
      <c r="KK11" s="10" t="b">
        <f t="shared" si="101"/>
        <v>0</v>
      </c>
      <c r="KL11" s="10" t="b">
        <f t="shared" si="102"/>
        <v>0</v>
      </c>
      <c r="KM11" s="10" t="b">
        <f t="shared" si="103"/>
        <v>0</v>
      </c>
      <c r="KN11" s="10" t="b">
        <f t="shared" si="104"/>
        <v>0</v>
      </c>
      <c r="KO11" s="10" t="b">
        <f t="shared" si="105"/>
        <v>0</v>
      </c>
      <c r="KP11" s="10" t="b">
        <f t="shared" si="106"/>
        <v>0</v>
      </c>
      <c r="KQ11" s="10" t="b">
        <f t="shared" si="107"/>
        <v>0</v>
      </c>
      <c r="KR11" s="10" t="b">
        <f t="shared" si="108"/>
        <v>0</v>
      </c>
      <c r="KS11" s="10" t="b">
        <f t="shared" si="109"/>
        <v>0</v>
      </c>
      <c r="KT11" s="10" t="b">
        <f t="shared" si="110"/>
        <v>0</v>
      </c>
      <c r="KU11" s="10" t="b">
        <f t="shared" si="111"/>
        <v>0</v>
      </c>
      <c r="KV11" s="10" t="b">
        <f t="shared" si="112"/>
        <v>0</v>
      </c>
      <c r="KW11" s="10" t="b">
        <f t="shared" si="113"/>
        <v>0</v>
      </c>
      <c r="KX11" s="10" t="b">
        <f t="shared" si="114"/>
        <v>0</v>
      </c>
      <c r="KY11" s="10" t="b">
        <f t="shared" si="115"/>
        <v>0</v>
      </c>
      <c r="KZ11" s="10" t="b">
        <f t="shared" si="116"/>
        <v>0</v>
      </c>
      <c r="LA11" s="10" t="b">
        <f t="shared" si="117"/>
        <v>0</v>
      </c>
      <c r="LB11" s="10" t="b">
        <f t="shared" si="118"/>
        <v>0</v>
      </c>
      <c r="LC11" s="19" t="b">
        <f t="shared" si="119"/>
        <v>0</v>
      </c>
      <c r="LD11" s="10" t="b">
        <f t="shared" si="54"/>
        <v>0</v>
      </c>
      <c r="LE11" s="10" t="b">
        <f t="shared" si="55"/>
        <v>0</v>
      </c>
      <c r="LF11" s="10" t="b">
        <f t="shared" si="69"/>
        <v>0</v>
      </c>
      <c r="LG11" s="10" t="b">
        <f t="shared" si="56"/>
        <v>0</v>
      </c>
      <c r="LH11" s="10" t="b">
        <f t="shared" si="57"/>
        <v>0</v>
      </c>
      <c r="LI11" s="10" t="b">
        <f t="shared" si="58"/>
        <v>0</v>
      </c>
      <c r="LJ11" s="10" t="b">
        <f t="shared" si="59"/>
        <v>0</v>
      </c>
      <c r="LK11" s="10" t="b">
        <f t="shared" si="60"/>
        <v>0</v>
      </c>
      <c r="LL11" s="10" t="b">
        <f t="shared" si="61"/>
        <v>0</v>
      </c>
      <c r="LM11" s="10" t="b">
        <f t="shared" si="62"/>
        <v>0</v>
      </c>
      <c r="LN11" s="10" t="b">
        <f t="shared" si="63"/>
        <v>0</v>
      </c>
      <c r="LO11" s="10" t="b">
        <f t="shared" si="64"/>
        <v>0</v>
      </c>
      <c r="LP11" s="10" t="b">
        <f t="shared" si="65"/>
        <v>0</v>
      </c>
      <c r="LQ11" s="10" t="b">
        <f t="shared" si="66"/>
        <v>0</v>
      </c>
      <c r="LR11" s="10" t="b">
        <f t="shared" si="67"/>
        <v>0</v>
      </c>
      <c r="LS11" s="10" t="b">
        <f t="shared" si="68"/>
        <v>0</v>
      </c>
    </row>
    <row r="12" spans="1:331" x14ac:dyDescent="0.2">
      <c r="A12" s="9" t="s">
        <v>157</v>
      </c>
      <c r="B12" s="11" t="str">
        <f t="shared" si="70"/>
        <v>kg/MW</v>
      </c>
      <c r="C12" s="11">
        <f t="shared" si="71"/>
        <v>2005</v>
      </c>
      <c r="D12" s="16">
        <f t="shared" si="1"/>
        <v>-999</v>
      </c>
      <c r="E12" s="16">
        <f t="shared" si="2"/>
        <v>-999</v>
      </c>
      <c r="F12" s="16">
        <f t="shared" si="3"/>
        <v>-999</v>
      </c>
      <c r="G12" s="16">
        <f t="shared" si="4"/>
        <v>-999</v>
      </c>
      <c r="H12" s="18">
        <f t="shared" si="5"/>
        <v>0</v>
      </c>
      <c r="I12" s="16">
        <f>IF(H12&lt;&gt;0,PERCENTILE(JH12:LS12,#REF!),-999)</f>
        <v>-999</v>
      </c>
      <c r="J12" s="17">
        <f>IF(H12&lt;&gt;0,PERCENTILE(JH12:LS12,#REF!),-999)</f>
        <v>-999</v>
      </c>
      <c r="K12" s="21"/>
      <c r="L12" s="21"/>
      <c r="M12" s="21"/>
      <c r="N12" s="22"/>
      <c r="O12" s="21"/>
      <c r="P12" s="21"/>
      <c r="Q12" s="21"/>
      <c r="R12" s="22"/>
      <c r="S12" s="21"/>
      <c r="T12" s="21"/>
      <c r="U12" s="21"/>
      <c r="V12" s="22"/>
      <c r="W12" s="21"/>
      <c r="X12" s="21"/>
      <c r="Y12" s="21"/>
      <c r="Z12" s="22"/>
      <c r="AA12" s="21"/>
      <c r="AB12" s="21"/>
      <c r="AC12" s="21"/>
      <c r="AD12" s="22"/>
      <c r="AE12" s="21"/>
      <c r="AF12" s="21"/>
      <c r="AG12" s="21"/>
      <c r="AH12" s="22"/>
      <c r="AI12" s="21"/>
      <c r="AJ12" s="21"/>
      <c r="AK12" s="21"/>
      <c r="AL12" s="22"/>
      <c r="AM12" s="21"/>
      <c r="AN12" s="21"/>
      <c r="AO12" s="21"/>
      <c r="AP12" s="22"/>
      <c r="AQ12" s="21"/>
      <c r="AR12" s="21"/>
      <c r="AS12" s="21"/>
      <c r="AT12" s="22"/>
      <c r="AU12" s="21"/>
      <c r="AV12" s="21"/>
      <c r="AW12" s="21"/>
      <c r="AX12" s="22"/>
      <c r="AY12" s="21"/>
      <c r="AZ12" s="21"/>
      <c r="BA12" s="21"/>
      <c r="BB12" s="22"/>
      <c r="BC12" s="21"/>
      <c r="BD12" s="21"/>
      <c r="BE12" s="21"/>
      <c r="BF12" s="22"/>
      <c r="BG12" s="21"/>
      <c r="BH12" s="21"/>
      <c r="BI12" s="21"/>
      <c r="BJ12" s="22"/>
      <c r="BK12" s="21"/>
      <c r="BL12" s="21"/>
      <c r="BM12" s="21"/>
      <c r="BN12" s="22"/>
      <c r="BO12" s="21"/>
      <c r="BP12" s="21"/>
      <c r="BQ12" s="21"/>
      <c r="BR12" s="22"/>
      <c r="BS12" s="21"/>
      <c r="BT12" s="21"/>
      <c r="BU12" s="21"/>
      <c r="BV12" s="22"/>
      <c r="BW12" s="21"/>
      <c r="BX12" s="21"/>
      <c r="BY12" s="21"/>
      <c r="BZ12" s="22"/>
      <c r="CA12" s="21"/>
      <c r="CB12" s="21"/>
      <c r="CC12" s="21"/>
      <c r="CD12" s="22"/>
      <c r="CE12" s="21"/>
      <c r="CF12" s="21"/>
      <c r="CG12" s="21"/>
      <c r="CH12" s="22"/>
      <c r="CI12" s="21"/>
      <c r="CJ12" s="21"/>
      <c r="CK12" s="21"/>
      <c r="CL12" s="22"/>
      <c r="CM12" s="21"/>
      <c r="CN12" s="21"/>
      <c r="CO12" s="21"/>
      <c r="CP12" s="22"/>
      <c r="CQ12" s="21"/>
      <c r="CR12" s="21"/>
      <c r="CS12" s="21"/>
      <c r="CT12" s="22"/>
      <c r="CU12" s="21"/>
      <c r="CV12" s="21"/>
      <c r="CW12" s="21"/>
      <c r="CX12" s="22"/>
      <c r="CY12" s="21"/>
      <c r="CZ12" s="21"/>
      <c r="DA12" s="21"/>
      <c r="DB12" s="22"/>
      <c r="DC12" s="21"/>
      <c r="DD12" s="21"/>
      <c r="DE12" s="21"/>
      <c r="DF12" s="22"/>
      <c r="DG12" s="21"/>
      <c r="DH12" s="21"/>
      <c r="DI12" s="21"/>
      <c r="DJ12" s="22"/>
      <c r="DK12" s="21"/>
      <c r="DL12" s="21"/>
      <c r="DM12" s="21"/>
      <c r="DN12" s="22"/>
      <c r="DO12" s="21"/>
      <c r="DP12" s="21"/>
      <c r="DQ12" s="21"/>
      <c r="DR12" s="22"/>
      <c r="DS12" s="21"/>
      <c r="DT12" s="21"/>
      <c r="DU12" s="21"/>
      <c r="DV12" s="22"/>
      <c r="DW12" s="21"/>
      <c r="DX12" s="21"/>
      <c r="DY12" s="21"/>
      <c r="DZ12" s="22"/>
      <c r="EA12" s="21"/>
      <c r="EB12" s="21"/>
      <c r="EC12" s="21"/>
      <c r="ED12" s="22"/>
      <c r="EE12" s="21"/>
      <c r="EF12" s="21"/>
      <c r="EG12" s="21"/>
      <c r="EH12" s="22"/>
      <c r="EI12" s="21"/>
      <c r="EJ12" s="21"/>
      <c r="EK12" s="21"/>
      <c r="EL12" s="22"/>
      <c r="EM12" s="21"/>
      <c r="EN12" s="21"/>
      <c r="EO12" s="21"/>
      <c r="EP12" s="22"/>
      <c r="EQ12" s="21"/>
      <c r="ER12" s="21"/>
      <c r="ES12" s="21"/>
      <c r="ET12" s="22"/>
      <c r="EU12" s="21"/>
      <c r="EV12" s="21"/>
      <c r="EW12" s="21"/>
      <c r="EX12" s="22"/>
      <c r="EY12" s="21"/>
      <c r="EZ12" s="21"/>
      <c r="FA12" s="21"/>
      <c r="FB12" s="22"/>
      <c r="FC12" s="21"/>
      <c r="FD12" s="21"/>
      <c r="FE12" s="21"/>
      <c r="FF12" s="22"/>
      <c r="FG12" s="21"/>
      <c r="FH12" s="21"/>
      <c r="FI12" s="21"/>
      <c r="FJ12" s="22"/>
      <c r="FK12" s="21"/>
      <c r="FL12" s="21"/>
      <c r="FM12" s="21"/>
      <c r="FN12" s="22"/>
      <c r="FO12" s="21"/>
      <c r="FP12" s="21"/>
      <c r="FQ12" s="21"/>
      <c r="FR12" s="22"/>
      <c r="FS12" s="21"/>
      <c r="FT12" s="21"/>
      <c r="FU12" s="21"/>
      <c r="FV12" s="22"/>
      <c r="FW12" s="21"/>
      <c r="FX12" s="21"/>
      <c r="FY12" s="21"/>
      <c r="FZ12" s="22"/>
      <c r="GA12" s="21"/>
      <c r="GB12" s="21"/>
      <c r="GC12" s="21"/>
      <c r="GD12" s="22"/>
      <c r="GE12" s="21"/>
      <c r="GF12" s="21"/>
      <c r="GG12" s="21"/>
      <c r="GH12" s="22"/>
      <c r="GI12" s="21"/>
      <c r="GJ12" s="21"/>
      <c r="GK12" s="21"/>
      <c r="GL12" s="22"/>
      <c r="GM12" s="21"/>
      <c r="GN12" s="21"/>
      <c r="GO12" s="21"/>
      <c r="GP12" s="22"/>
      <c r="GQ12" s="21"/>
      <c r="GR12" s="21"/>
      <c r="GS12" s="21"/>
      <c r="GT12" s="22"/>
      <c r="GU12" s="21"/>
      <c r="GV12" s="21"/>
      <c r="GW12" s="21"/>
      <c r="GX12" s="22"/>
      <c r="GY12" s="21"/>
      <c r="GZ12" s="21"/>
      <c r="HA12" s="21"/>
      <c r="HB12" s="22"/>
      <c r="HC12" s="21"/>
      <c r="HD12" s="21"/>
      <c r="HE12" s="21"/>
      <c r="HF12" s="22"/>
      <c r="HG12" s="21"/>
      <c r="HH12" s="21"/>
      <c r="HI12" s="21"/>
      <c r="HJ12" s="22"/>
      <c r="HK12" s="21"/>
      <c r="HL12" s="21"/>
      <c r="HM12" s="21"/>
      <c r="HN12" s="22"/>
      <c r="HO12" s="21"/>
      <c r="HP12" s="21"/>
      <c r="HQ12" s="21"/>
      <c r="HR12" s="22"/>
      <c r="HS12" s="21"/>
      <c r="HT12" s="21"/>
      <c r="HU12" s="21"/>
      <c r="HV12" s="22"/>
      <c r="HW12" s="21"/>
      <c r="HX12" s="21"/>
      <c r="HY12" s="21"/>
      <c r="HZ12" s="22"/>
      <c r="IA12" s="21"/>
      <c r="IB12" s="21"/>
      <c r="IC12" s="21"/>
      <c r="ID12" s="22"/>
      <c r="IE12" s="21"/>
      <c r="IF12" s="21"/>
      <c r="IG12" s="21"/>
      <c r="IH12" s="22"/>
      <c r="II12" s="21"/>
      <c r="IJ12" s="21"/>
      <c r="IK12" s="21"/>
      <c r="IL12" s="22"/>
      <c r="IM12" s="21"/>
      <c r="IN12" s="21"/>
      <c r="IO12" s="21"/>
      <c r="IP12" s="22"/>
      <c r="IQ12" s="21"/>
      <c r="IR12" s="21"/>
      <c r="IS12" s="21"/>
      <c r="IT12" s="22"/>
      <c r="IU12" s="21"/>
      <c r="IV12" s="21"/>
      <c r="IW12" s="21"/>
      <c r="IX12" s="22"/>
      <c r="IY12" s="21"/>
      <c r="IZ12" s="21"/>
      <c r="JA12" s="21"/>
      <c r="JB12" s="22"/>
      <c r="JC12" s="21"/>
      <c r="JD12" s="21"/>
      <c r="JE12" s="21"/>
      <c r="JF12" s="22"/>
      <c r="JH12" s="39" t="b">
        <f t="shared" si="72"/>
        <v>0</v>
      </c>
      <c r="JI12" s="10" t="b">
        <f t="shared" si="73"/>
        <v>0</v>
      </c>
      <c r="JJ12" s="10" t="b">
        <f t="shared" si="74"/>
        <v>0</v>
      </c>
      <c r="JK12" s="10" t="b">
        <f t="shared" si="75"/>
        <v>0</v>
      </c>
      <c r="JL12" s="10" t="b">
        <f t="shared" si="76"/>
        <v>0</v>
      </c>
      <c r="JM12" s="10" t="b">
        <f t="shared" si="77"/>
        <v>0</v>
      </c>
      <c r="JN12" s="10" t="b">
        <f t="shared" si="78"/>
        <v>0</v>
      </c>
      <c r="JO12" s="10" t="b">
        <f t="shared" si="79"/>
        <v>0</v>
      </c>
      <c r="JP12" s="10" t="b">
        <f t="shared" si="80"/>
        <v>0</v>
      </c>
      <c r="JQ12" s="10" t="b">
        <f t="shared" si="81"/>
        <v>0</v>
      </c>
      <c r="JR12" s="10" t="b">
        <f t="shared" si="82"/>
        <v>0</v>
      </c>
      <c r="JS12" s="10" t="b">
        <f t="shared" si="83"/>
        <v>0</v>
      </c>
      <c r="JT12" s="10" t="b">
        <f t="shared" si="84"/>
        <v>0</v>
      </c>
      <c r="JU12" s="10" t="b">
        <f t="shared" si="85"/>
        <v>0</v>
      </c>
      <c r="JV12" s="10" t="b">
        <f t="shared" si="86"/>
        <v>0</v>
      </c>
      <c r="JW12" s="10" t="b">
        <f t="shared" si="87"/>
        <v>0</v>
      </c>
      <c r="JX12" s="10" t="b">
        <f t="shared" si="88"/>
        <v>0</v>
      </c>
      <c r="JY12" s="10" t="b">
        <f t="shared" si="89"/>
        <v>0</v>
      </c>
      <c r="JZ12" s="10" t="b">
        <f t="shared" si="90"/>
        <v>0</v>
      </c>
      <c r="KA12" s="10" t="b">
        <f t="shared" si="91"/>
        <v>0</v>
      </c>
      <c r="KB12" s="10" t="b">
        <f t="shared" si="92"/>
        <v>0</v>
      </c>
      <c r="KC12" s="10" t="b">
        <f t="shared" si="93"/>
        <v>0</v>
      </c>
      <c r="KD12" s="10" t="b">
        <f t="shared" si="94"/>
        <v>0</v>
      </c>
      <c r="KE12" s="10" t="b">
        <f t="shared" si="95"/>
        <v>0</v>
      </c>
      <c r="KF12" s="10" t="b">
        <f t="shared" si="96"/>
        <v>0</v>
      </c>
      <c r="KG12" s="10" t="b">
        <f t="shared" si="97"/>
        <v>0</v>
      </c>
      <c r="KH12" s="10" t="b">
        <f t="shared" si="98"/>
        <v>0</v>
      </c>
      <c r="KI12" s="10" t="b">
        <f t="shared" si="99"/>
        <v>0</v>
      </c>
      <c r="KJ12" s="10" t="b">
        <f t="shared" si="100"/>
        <v>0</v>
      </c>
      <c r="KK12" s="10" t="b">
        <f t="shared" si="101"/>
        <v>0</v>
      </c>
      <c r="KL12" s="10" t="b">
        <f t="shared" si="102"/>
        <v>0</v>
      </c>
      <c r="KM12" s="10" t="b">
        <f t="shared" si="103"/>
        <v>0</v>
      </c>
      <c r="KN12" s="10" t="b">
        <f t="shared" si="104"/>
        <v>0</v>
      </c>
      <c r="KO12" s="10" t="b">
        <f t="shared" si="105"/>
        <v>0</v>
      </c>
      <c r="KP12" s="10" t="b">
        <f t="shared" si="106"/>
        <v>0</v>
      </c>
      <c r="KQ12" s="10" t="b">
        <f t="shared" si="107"/>
        <v>0</v>
      </c>
      <c r="KR12" s="10" t="b">
        <f t="shared" si="108"/>
        <v>0</v>
      </c>
      <c r="KS12" s="10" t="b">
        <f t="shared" si="109"/>
        <v>0</v>
      </c>
      <c r="KT12" s="10" t="b">
        <f t="shared" si="110"/>
        <v>0</v>
      </c>
      <c r="KU12" s="10" t="b">
        <f t="shared" si="111"/>
        <v>0</v>
      </c>
      <c r="KV12" s="10" t="b">
        <f t="shared" si="112"/>
        <v>0</v>
      </c>
      <c r="KW12" s="10" t="b">
        <f t="shared" si="113"/>
        <v>0</v>
      </c>
      <c r="KX12" s="10" t="b">
        <f t="shared" si="114"/>
        <v>0</v>
      </c>
      <c r="KY12" s="10" t="b">
        <f t="shared" si="115"/>
        <v>0</v>
      </c>
      <c r="KZ12" s="10" t="b">
        <f t="shared" si="116"/>
        <v>0</v>
      </c>
      <c r="LA12" s="10" t="b">
        <f t="shared" si="117"/>
        <v>0</v>
      </c>
      <c r="LB12" s="10" t="b">
        <f t="shared" si="118"/>
        <v>0</v>
      </c>
      <c r="LC12" s="19" t="b">
        <f t="shared" si="119"/>
        <v>0</v>
      </c>
      <c r="LD12" s="10" t="b">
        <f t="shared" si="54"/>
        <v>0</v>
      </c>
      <c r="LE12" s="10" t="b">
        <f t="shared" si="55"/>
        <v>0</v>
      </c>
      <c r="LF12" s="10" t="b">
        <f t="shared" si="69"/>
        <v>0</v>
      </c>
      <c r="LG12" s="10" t="b">
        <f t="shared" si="56"/>
        <v>0</v>
      </c>
      <c r="LH12" s="10" t="b">
        <f t="shared" si="57"/>
        <v>0</v>
      </c>
      <c r="LI12" s="10" t="b">
        <f t="shared" si="58"/>
        <v>0</v>
      </c>
      <c r="LJ12" s="10" t="b">
        <f t="shared" si="59"/>
        <v>0</v>
      </c>
      <c r="LK12" s="10" t="b">
        <f t="shared" si="60"/>
        <v>0</v>
      </c>
      <c r="LL12" s="10" t="b">
        <f t="shared" si="61"/>
        <v>0</v>
      </c>
      <c r="LM12" s="10" t="b">
        <f t="shared" si="62"/>
        <v>0</v>
      </c>
      <c r="LN12" s="10" t="b">
        <f t="shared" si="63"/>
        <v>0</v>
      </c>
      <c r="LO12" s="10" t="b">
        <f t="shared" si="64"/>
        <v>0</v>
      </c>
      <c r="LP12" s="10" t="b">
        <f t="shared" si="65"/>
        <v>0</v>
      </c>
      <c r="LQ12" s="10" t="b">
        <f t="shared" si="66"/>
        <v>0</v>
      </c>
      <c r="LR12" s="10" t="b">
        <f t="shared" si="67"/>
        <v>0</v>
      </c>
      <c r="LS12" s="10" t="b">
        <f t="shared" si="68"/>
        <v>0</v>
      </c>
    </row>
    <row r="13" spans="1:331" x14ac:dyDescent="0.2">
      <c r="A13" s="9" t="s">
        <v>158</v>
      </c>
      <c r="B13" s="11" t="str">
        <f>B12</f>
        <v>kg/MW</v>
      </c>
      <c r="C13" s="11">
        <f>C12</f>
        <v>2005</v>
      </c>
      <c r="D13" s="16">
        <f t="shared" si="1"/>
        <v>79.460000000000008</v>
      </c>
      <c r="E13" s="16">
        <f t="shared" si="2"/>
        <v>63.3</v>
      </c>
      <c r="F13" s="16">
        <f t="shared" si="3"/>
        <v>31</v>
      </c>
      <c r="G13" s="16">
        <f t="shared" si="4"/>
        <v>176</v>
      </c>
      <c r="H13" s="18">
        <f t="shared" si="5"/>
        <v>5</v>
      </c>
      <c r="I13" s="16" t="e">
        <f>IF(H13&lt;&gt;0,PERCENTILE(JH13:LS13,#REF!),-999)</f>
        <v>#REF!</v>
      </c>
      <c r="J13" s="17" t="e">
        <f>IF(H13&lt;&gt;0,PERCENTILE(JH13:LS13,#REF!),-999)</f>
        <v>#REF!</v>
      </c>
      <c r="K13">
        <v>99.7</v>
      </c>
      <c r="L13" t="s">
        <v>99</v>
      </c>
      <c r="M13" s="21">
        <v>2013</v>
      </c>
      <c r="N13" s="22" t="s">
        <v>201</v>
      </c>
      <c r="O13">
        <v>99.7</v>
      </c>
      <c r="P13" t="s">
        <v>99</v>
      </c>
      <c r="Q13" s="21">
        <v>2013</v>
      </c>
      <c r="R13" s="22" t="s">
        <v>201</v>
      </c>
      <c r="S13" s="21"/>
      <c r="T13" s="21"/>
      <c r="U13" s="21"/>
      <c r="V13" s="22"/>
      <c r="W13" s="21"/>
      <c r="X13" s="21"/>
      <c r="Y13" s="21"/>
      <c r="Z13" s="22"/>
      <c r="AA13" s="21">
        <v>31</v>
      </c>
      <c r="AB13" s="21" t="s">
        <v>8</v>
      </c>
      <c r="AC13" s="21">
        <v>2005</v>
      </c>
      <c r="AD13" s="22"/>
      <c r="AE13" s="21">
        <v>58</v>
      </c>
      <c r="AF13" s="21" t="s">
        <v>8</v>
      </c>
      <c r="AG13" s="21">
        <v>2000</v>
      </c>
      <c r="AH13" s="22"/>
      <c r="AI13" s="21">
        <v>69</v>
      </c>
      <c r="AJ13" s="21" t="s">
        <v>8</v>
      </c>
      <c r="AK13" s="21">
        <v>2004</v>
      </c>
      <c r="AL13" s="22"/>
      <c r="AM13" s="21">
        <v>90.38</v>
      </c>
      <c r="AN13" s="21" t="s">
        <v>99</v>
      </c>
      <c r="AO13" s="21">
        <v>2007</v>
      </c>
      <c r="AP13" s="22" t="s">
        <v>599</v>
      </c>
      <c r="AQ13" s="21"/>
      <c r="AR13" s="21"/>
      <c r="AS13" s="21"/>
      <c r="AT13" s="22"/>
      <c r="AU13" s="21"/>
      <c r="AV13" s="21"/>
      <c r="AW13" s="21"/>
      <c r="AX13" s="22"/>
      <c r="AY13" s="21">
        <v>63.3</v>
      </c>
      <c r="AZ13" s="21" t="s">
        <v>8</v>
      </c>
      <c r="BA13" s="21">
        <v>2000</v>
      </c>
      <c r="BB13" s="22"/>
      <c r="BC13" s="21"/>
      <c r="BD13" s="21"/>
      <c r="BE13" s="21"/>
      <c r="BF13" s="22"/>
      <c r="BG13" s="21"/>
      <c r="BH13" s="21"/>
      <c r="BI13" s="21"/>
      <c r="BJ13" s="22"/>
      <c r="BK13" s="21"/>
      <c r="BL13" s="21"/>
      <c r="BM13" s="21"/>
      <c r="BN13" s="22"/>
      <c r="BO13" s="21"/>
      <c r="BP13" s="21"/>
      <c r="BQ13" s="21"/>
      <c r="BR13" s="22"/>
      <c r="BS13" s="21"/>
      <c r="BT13" s="21"/>
      <c r="BU13" s="21"/>
      <c r="BV13" s="22"/>
      <c r="BW13" s="21">
        <v>176</v>
      </c>
      <c r="BX13" s="21" t="s">
        <v>99</v>
      </c>
      <c r="BY13" s="21">
        <v>2008</v>
      </c>
      <c r="BZ13" s="22" t="s">
        <v>465</v>
      </c>
      <c r="CA13" s="21">
        <v>176</v>
      </c>
      <c r="CB13" s="21" t="s">
        <v>8</v>
      </c>
      <c r="CC13" s="21">
        <v>2008</v>
      </c>
      <c r="CD13" s="22"/>
      <c r="CE13" s="21">
        <v>176</v>
      </c>
      <c r="CF13" s="21" t="s">
        <v>99</v>
      </c>
      <c r="CG13" s="21">
        <v>2008</v>
      </c>
      <c r="CH13" s="22" t="s">
        <v>465</v>
      </c>
      <c r="CI13" s="21"/>
      <c r="CJ13" s="21"/>
      <c r="CK13" s="21"/>
      <c r="CL13" s="22"/>
      <c r="CM13" s="21"/>
      <c r="CN13" s="21"/>
      <c r="CO13" s="21"/>
      <c r="CP13" s="22"/>
      <c r="CQ13" s="21"/>
      <c r="CR13" s="21"/>
      <c r="CS13" s="21"/>
      <c r="CT13" s="22"/>
      <c r="CU13" s="21"/>
      <c r="CV13" s="21"/>
      <c r="CW13" s="21"/>
      <c r="CX13" s="22"/>
      <c r="CY13" s="21"/>
      <c r="CZ13" s="21"/>
      <c r="DA13" s="21"/>
      <c r="DB13" s="22"/>
      <c r="DC13" s="21"/>
      <c r="DD13" s="21"/>
      <c r="DE13" s="21"/>
      <c r="DF13" s="22"/>
      <c r="DG13" s="21"/>
      <c r="DH13" s="21"/>
      <c r="DI13" s="21"/>
      <c r="DJ13" s="22"/>
      <c r="DK13" s="21"/>
      <c r="DL13" s="21"/>
      <c r="DM13" s="21"/>
      <c r="DN13" s="22"/>
      <c r="DO13" s="21"/>
      <c r="DP13" s="21"/>
      <c r="DQ13" s="21"/>
      <c r="DR13" s="22"/>
      <c r="DS13" s="21"/>
      <c r="DT13" s="21"/>
      <c r="DU13" s="21"/>
      <c r="DV13" s="22"/>
      <c r="DW13" s="21"/>
      <c r="DX13" s="21"/>
      <c r="DY13" s="21"/>
      <c r="DZ13" s="22"/>
      <c r="EA13" s="21"/>
      <c r="EB13" s="21"/>
      <c r="EC13" s="21"/>
      <c r="ED13" s="22"/>
      <c r="EE13" s="21"/>
      <c r="EF13" s="21"/>
      <c r="EG13" s="21"/>
      <c r="EH13" s="22"/>
      <c r="EI13" s="21"/>
      <c r="EJ13" s="21"/>
      <c r="EK13" s="21"/>
      <c r="EL13" s="22"/>
      <c r="EM13" s="21"/>
      <c r="EN13" s="21"/>
      <c r="EO13" s="21"/>
      <c r="EP13" s="22"/>
      <c r="EQ13" s="21"/>
      <c r="ER13" s="21"/>
      <c r="ES13" s="21"/>
      <c r="ET13" s="22"/>
      <c r="EU13" s="21"/>
      <c r="EV13" s="21"/>
      <c r="EW13" s="21"/>
      <c r="EX13" s="22"/>
      <c r="EY13" s="21"/>
      <c r="EZ13" s="21"/>
      <c r="FA13" s="21"/>
      <c r="FB13" s="22"/>
      <c r="FC13" s="21"/>
      <c r="FD13" s="21"/>
      <c r="FE13" s="21"/>
      <c r="FF13" s="22"/>
      <c r="FG13" s="21"/>
      <c r="FH13" s="21"/>
      <c r="FI13" s="21"/>
      <c r="FJ13" s="22"/>
      <c r="FK13" s="21"/>
      <c r="FL13" s="21"/>
      <c r="FM13" s="21"/>
      <c r="FN13" s="22"/>
      <c r="FO13" s="21"/>
      <c r="FP13" s="21"/>
      <c r="FQ13" s="21"/>
      <c r="FR13" s="22"/>
      <c r="FS13" s="21"/>
      <c r="FT13" s="21"/>
      <c r="FU13" s="21"/>
      <c r="FV13" s="22"/>
      <c r="FW13" s="21"/>
      <c r="FX13" s="21"/>
      <c r="FY13" s="21"/>
      <c r="FZ13" s="22"/>
      <c r="GA13" s="21"/>
      <c r="GB13" s="21"/>
      <c r="GC13" s="21"/>
      <c r="GD13" s="22"/>
      <c r="GE13" s="21"/>
      <c r="GF13" s="21"/>
      <c r="GG13" s="21"/>
      <c r="GH13" s="22"/>
      <c r="GI13" s="21"/>
      <c r="GJ13" s="21"/>
      <c r="GK13" s="21"/>
      <c r="GL13" s="22"/>
      <c r="GM13" s="21"/>
      <c r="GN13" s="21"/>
      <c r="GO13" s="21"/>
      <c r="GP13" s="22"/>
      <c r="GQ13" s="21"/>
      <c r="GR13" s="21"/>
      <c r="GS13" s="21"/>
      <c r="GT13" s="22"/>
      <c r="GU13" s="21"/>
      <c r="GV13" s="21"/>
      <c r="GW13" s="21"/>
      <c r="GX13" s="22"/>
      <c r="GY13" s="21"/>
      <c r="GZ13" s="21"/>
      <c r="HA13" s="21"/>
      <c r="HB13" s="22"/>
      <c r="HC13" s="21"/>
      <c r="HD13" s="21"/>
      <c r="HE13" s="21"/>
      <c r="HF13" s="22"/>
      <c r="HG13" s="21"/>
      <c r="HH13" s="21"/>
      <c r="HI13" s="21"/>
      <c r="HJ13" s="22"/>
      <c r="HK13" s="21"/>
      <c r="HL13" s="21"/>
      <c r="HM13" s="21"/>
      <c r="HN13" s="22"/>
      <c r="HO13" s="21"/>
      <c r="HP13" s="21"/>
      <c r="HQ13" s="21"/>
      <c r="HR13" s="22"/>
      <c r="HS13" s="21"/>
      <c r="HT13" s="21"/>
      <c r="HU13" s="21"/>
      <c r="HV13" s="22"/>
      <c r="HW13" s="21"/>
      <c r="HX13" s="21"/>
      <c r="HY13" s="21"/>
      <c r="HZ13" s="22"/>
      <c r="IA13" s="21"/>
      <c r="IB13" s="21"/>
      <c r="IC13" s="21"/>
      <c r="ID13" s="22"/>
      <c r="IE13" s="21"/>
      <c r="IF13" s="21"/>
      <c r="IG13" s="21"/>
      <c r="IH13" s="22"/>
      <c r="II13" s="21"/>
      <c r="IJ13" s="21"/>
      <c r="IK13" s="21"/>
      <c r="IL13" s="22"/>
      <c r="IM13" s="21"/>
      <c r="IN13" s="21"/>
      <c r="IO13" s="21"/>
      <c r="IP13" s="22"/>
      <c r="IQ13" s="21"/>
      <c r="IR13" s="21"/>
      <c r="IS13" s="21"/>
      <c r="IT13" s="22"/>
      <c r="IU13" s="21"/>
      <c r="IV13" s="21"/>
      <c r="IW13" s="21"/>
      <c r="IX13" s="22"/>
      <c r="IY13" s="21"/>
      <c r="IZ13" s="21"/>
      <c r="JA13" s="21"/>
      <c r="JB13" s="22"/>
      <c r="JC13" s="21"/>
      <c r="JD13" s="21"/>
      <c r="JE13" s="21"/>
      <c r="JF13" s="22"/>
      <c r="JH13" s="39" t="b">
        <f t="shared" si="72"/>
        <v>0</v>
      </c>
      <c r="JI13" s="10" t="b">
        <f t="shared" si="73"/>
        <v>0</v>
      </c>
      <c r="JJ13" s="10" t="b">
        <f t="shared" si="74"/>
        <v>0</v>
      </c>
      <c r="JK13" s="10" t="b">
        <f t="shared" si="75"/>
        <v>0</v>
      </c>
      <c r="JL13" s="10">
        <f t="shared" si="76"/>
        <v>31</v>
      </c>
      <c r="JM13" s="10">
        <f t="shared" si="77"/>
        <v>58</v>
      </c>
      <c r="JN13" s="10">
        <f t="shared" si="78"/>
        <v>69</v>
      </c>
      <c r="JO13" s="10" t="b">
        <f t="shared" si="79"/>
        <v>0</v>
      </c>
      <c r="JP13" s="10" t="b">
        <f t="shared" si="80"/>
        <v>0</v>
      </c>
      <c r="JQ13" s="10" t="b">
        <f t="shared" si="81"/>
        <v>0</v>
      </c>
      <c r="JR13" s="10">
        <f t="shared" si="82"/>
        <v>63.3</v>
      </c>
      <c r="JS13" s="10" t="b">
        <f t="shared" si="83"/>
        <v>0</v>
      </c>
      <c r="JT13" s="10" t="b">
        <f t="shared" si="84"/>
        <v>0</v>
      </c>
      <c r="JU13" s="10" t="b">
        <f t="shared" si="85"/>
        <v>0</v>
      </c>
      <c r="JV13" s="10" t="b">
        <f t="shared" si="86"/>
        <v>0</v>
      </c>
      <c r="JW13" s="10" t="b">
        <f t="shared" si="87"/>
        <v>0</v>
      </c>
      <c r="JX13" s="10" t="b">
        <f t="shared" si="88"/>
        <v>0</v>
      </c>
      <c r="JY13" s="10">
        <f t="shared" si="89"/>
        <v>176</v>
      </c>
      <c r="JZ13" s="10" t="b">
        <f t="shared" si="90"/>
        <v>0</v>
      </c>
      <c r="KA13" s="10" t="b">
        <f t="shared" si="91"/>
        <v>0</v>
      </c>
      <c r="KB13" s="10" t="b">
        <f t="shared" si="92"/>
        <v>0</v>
      </c>
      <c r="KC13" s="10" t="b">
        <f t="shared" si="93"/>
        <v>0</v>
      </c>
      <c r="KD13" s="10" t="b">
        <f t="shared" si="94"/>
        <v>0</v>
      </c>
      <c r="KE13" s="10" t="b">
        <f t="shared" si="95"/>
        <v>0</v>
      </c>
      <c r="KF13" s="10" t="b">
        <f t="shared" si="96"/>
        <v>0</v>
      </c>
      <c r="KG13" s="10" t="b">
        <f t="shared" si="97"/>
        <v>0</v>
      </c>
      <c r="KH13" s="10" t="b">
        <f t="shared" si="98"/>
        <v>0</v>
      </c>
      <c r="KI13" s="10" t="b">
        <f t="shared" si="99"/>
        <v>0</v>
      </c>
      <c r="KJ13" s="10" t="b">
        <f t="shared" si="100"/>
        <v>0</v>
      </c>
      <c r="KK13" s="10" t="b">
        <f t="shared" si="101"/>
        <v>0</v>
      </c>
      <c r="KL13" s="10" t="b">
        <f t="shared" si="102"/>
        <v>0</v>
      </c>
      <c r="KM13" s="10" t="b">
        <f t="shared" si="103"/>
        <v>0</v>
      </c>
      <c r="KN13" s="10" t="b">
        <f t="shared" si="104"/>
        <v>0</v>
      </c>
      <c r="KO13" s="10" t="b">
        <f t="shared" si="105"/>
        <v>0</v>
      </c>
      <c r="KP13" s="10" t="b">
        <f t="shared" si="106"/>
        <v>0</v>
      </c>
      <c r="KQ13" s="10" t="b">
        <f t="shared" si="107"/>
        <v>0</v>
      </c>
      <c r="KR13" s="10" t="b">
        <f t="shared" si="108"/>
        <v>0</v>
      </c>
      <c r="KS13" s="10" t="b">
        <f t="shared" si="109"/>
        <v>0</v>
      </c>
      <c r="KT13" s="10" t="b">
        <f t="shared" si="110"/>
        <v>0</v>
      </c>
      <c r="KU13" s="10" t="b">
        <f t="shared" si="111"/>
        <v>0</v>
      </c>
      <c r="KV13" s="10" t="b">
        <f t="shared" si="112"/>
        <v>0</v>
      </c>
      <c r="KW13" s="10" t="b">
        <f t="shared" si="113"/>
        <v>0</v>
      </c>
      <c r="KX13" s="10" t="b">
        <f t="shared" si="114"/>
        <v>0</v>
      </c>
      <c r="KY13" s="10" t="b">
        <f t="shared" si="115"/>
        <v>0</v>
      </c>
      <c r="KZ13" s="10" t="b">
        <f t="shared" si="116"/>
        <v>0</v>
      </c>
      <c r="LA13" s="10" t="b">
        <f t="shared" si="117"/>
        <v>0</v>
      </c>
      <c r="LB13" s="10" t="b">
        <f t="shared" si="118"/>
        <v>0</v>
      </c>
      <c r="LC13" s="19" t="b">
        <f t="shared" si="119"/>
        <v>0</v>
      </c>
      <c r="LD13" s="10" t="b">
        <f t="shared" si="54"/>
        <v>0</v>
      </c>
      <c r="LE13" s="10" t="b">
        <f t="shared" si="55"/>
        <v>0</v>
      </c>
      <c r="LF13" s="10" t="b">
        <f t="shared" si="69"/>
        <v>0</v>
      </c>
      <c r="LG13" s="10" t="b">
        <f t="shared" si="56"/>
        <v>0</v>
      </c>
      <c r="LH13" s="10" t="b">
        <f t="shared" si="57"/>
        <v>0</v>
      </c>
      <c r="LI13" s="10" t="b">
        <f t="shared" si="58"/>
        <v>0</v>
      </c>
      <c r="LJ13" s="10" t="b">
        <f t="shared" si="59"/>
        <v>0</v>
      </c>
      <c r="LK13" s="10" t="b">
        <f t="shared" si="60"/>
        <v>0</v>
      </c>
      <c r="LL13" s="10" t="b">
        <f t="shared" si="61"/>
        <v>0</v>
      </c>
      <c r="LM13" s="10" t="b">
        <f t="shared" si="62"/>
        <v>0</v>
      </c>
      <c r="LN13" s="10" t="b">
        <f t="shared" si="63"/>
        <v>0</v>
      </c>
      <c r="LO13" s="10" t="b">
        <f t="shared" si="64"/>
        <v>0</v>
      </c>
      <c r="LP13" s="10" t="b">
        <f t="shared" si="65"/>
        <v>0</v>
      </c>
      <c r="LQ13" s="10" t="b">
        <f t="shared" si="66"/>
        <v>0</v>
      </c>
      <c r="LR13" s="10" t="b">
        <f t="shared" si="67"/>
        <v>0</v>
      </c>
      <c r="LS13" s="10" t="b">
        <f t="shared" si="68"/>
        <v>0</v>
      </c>
    </row>
    <row r="14" spans="1:331" x14ac:dyDescent="0.2">
      <c r="A14" s="3"/>
      <c r="B14" s="4"/>
      <c r="C14" s="4"/>
      <c r="D14" s="1"/>
      <c r="E14" s="1"/>
      <c r="F14" s="1"/>
      <c r="G14" s="1"/>
      <c r="H14" s="1"/>
      <c r="I14" s="1"/>
      <c r="J14" s="3"/>
      <c r="K14" s="1"/>
      <c r="L14" s="1"/>
      <c r="M14" s="1"/>
      <c r="N14" s="3"/>
      <c r="O14" s="1"/>
      <c r="P14" s="1"/>
      <c r="Q14" s="1"/>
      <c r="R14" s="3"/>
      <c r="S14" s="1"/>
      <c r="T14" s="1"/>
      <c r="U14" s="1"/>
      <c r="V14" s="3"/>
      <c r="W14" s="1"/>
      <c r="X14" s="1"/>
      <c r="Y14" s="1"/>
      <c r="Z14" s="3"/>
      <c r="AA14" s="1"/>
      <c r="AB14" s="1"/>
      <c r="AC14" s="1"/>
      <c r="AD14" s="3"/>
      <c r="AE14" s="1"/>
      <c r="AF14" s="1"/>
      <c r="AG14" s="1"/>
      <c r="AH14" s="3"/>
      <c r="AI14" s="1"/>
      <c r="AJ14" s="1"/>
      <c r="AK14" s="1"/>
      <c r="AL14" s="3"/>
      <c r="AM14" s="1"/>
      <c r="AN14" s="1"/>
      <c r="AO14" s="1"/>
      <c r="AP14" s="3"/>
      <c r="AQ14" s="1"/>
      <c r="AR14" s="1"/>
      <c r="AS14" s="1"/>
      <c r="AT14" s="3"/>
      <c r="AU14" s="1"/>
      <c r="AV14" s="1"/>
      <c r="AW14" s="1"/>
      <c r="AX14" s="3"/>
      <c r="AY14" s="1"/>
      <c r="AZ14" s="1"/>
      <c r="BA14" s="1"/>
      <c r="BB14" s="3"/>
      <c r="BC14" s="1"/>
      <c r="BD14" s="1"/>
      <c r="BE14" s="1"/>
      <c r="BF14" s="3"/>
      <c r="BG14" s="1"/>
      <c r="BH14" s="1"/>
      <c r="BI14" s="1"/>
      <c r="BJ14" s="3"/>
      <c r="BK14" s="1"/>
      <c r="BL14" s="1"/>
      <c r="BM14" s="1"/>
      <c r="BN14" s="3"/>
      <c r="BO14" s="1"/>
      <c r="BP14" s="1"/>
      <c r="BQ14" s="1"/>
      <c r="BR14" s="3"/>
      <c r="BS14" s="1"/>
      <c r="BT14" s="1"/>
      <c r="BU14" s="1"/>
      <c r="BV14" s="3"/>
      <c r="BW14" s="1"/>
      <c r="BX14" s="1"/>
      <c r="BY14" s="1"/>
      <c r="BZ14" s="3"/>
      <c r="CA14" s="1"/>
      <c r="CB14" s="1"/>
      <c r="CC14" s="1"/>
      <c r="CD14" s="3"/>
      <c r="CE14" s="1"/>
      <c r="CF14" s="1"/>
      <c r="CG14" s="1"/>
      <c r="CH14" s="3"/>
      <c r="CI14" s="1"/>
      <c r="CJ14" s="1"/>
      <c r="CK14" s="1"/>
      <c r="CL14" s="3"/>
      <c r="CM14" s="1"/>
      <c r="CN14" s="1"/>
      <c r="CO14" s="1"/>
      <c r="CP14" s="3"/>
      <c r="CQ14" s="1"/>
      <c r="CR14" s="1"/>
      <c r="CS14" s="1"/>
      <c r="CT14" s="3"/>
      <c r="CU14" s="1"/>
      <c r="CV14" s="1"/>
      <c r="CW14" s="1"/>
      <c r="CX14" s="3"/>
      <c r="CY14" s="1"/>
      <c r="CZ14" s="1"/>
      <c r="DA14" s="1"/>
      <c r="DB14" s="3"/>
      <c r="DC14" s="1"/>
      <c r="DD14" s="1"/>
      <c r="DE14" s="1"/>
      <c r="DF14" s="3"/>
      <c r="DG14" s="1"/>
      <c r="DH14" s="1"/>
      <c r="DI14" s="1"/>
      <c r="DJ14" s="3"/>
      <c r="DK14" s="1"/>
      <c r="DL14" s="1"/>
      <c r="DM14" s="1"/>
      <c r="DN14" s="3"/>
      <c r="DO14" s="1"/>
      <c r="DP14" s="1"/>
      <c r="DQ14" s="1"/>
      <c r="DR14" s="3"/>
      <c r="DS14" s="1"/>
      <c r="DT14" s="1"/>
      <c r="DU14" s="1"/>
      <c r="DV14" s="3"/>
      <c r="DW14" s="1"/>
      <c r="DX14" s="1"/>
      <c r="DY14" s="1"/>
      <c r="DZ14" s="3"/>
      <c r="EA14" s="1"/>
      <c r="EB14" s="1"/>
      <c r="EC14" s="1"/>
      <c r="ED14" s="3"/>
      <c r="EE14" s="1"/>
      <c r="EF14" s="1"/>
      <c r="EG14" s="1"/>
      <c r="EH14" s="3"/>
      <c r="EI14" s="1"/>
      <c r="EJ14" s="1"/>
      <c r="EK14" s="1"/>
      <c r="EL14" s="3"/>
      <c r="EM14" s="1"/>
      <c r="EN14" s="1"/>
      <c r="EO14" s="1"/>
      <c r="EP14" s="3"/>
      <c r="EQ14" s="1"/>
      <c r="ER14" s="1"/>
      <c r="ES14" s="1"/>
      <c r="ET14" s="3"/>
      <c r="EU14" s="1"/>
      <c r="EV14" s="1"/>
      <c r="EW14" s="1"/>
      <c r="EX14" s="3"/>
      <c r="EY14" s="1"/>
      <c r="EZ14" s="1"/>
      <c r="FA14" s="1"/>
      <c r="FB14" s="3"/>
      <c r="FC14" s="1"/>
      <c r="FD14" s="1"/>
      <c r="FE14" s="1"/>
      <c r="FF14" s="3"/>
      <c r="FG14" s="1"/>
      <c r="FH14" s="1"/>
      <c r="FI14" s="1"/>
      <c r="FJ14" s="3"/>
      <c r="FK14" s="1"/>
      <c r="FL14" s="1"/>
      <c r="FM14" s="1"/>
      <c r="FN14" s="3"/>
      <c r="FO14" s="1"/>
      <c r="FP14" s="1"/>
      <c r="FQ14" s="1"/>
      <c r="FR14" s="3"/>
      <c r="FS14" s="1"/>
      <c r="FT14" s="1"/>
      <c r="FU14" s="1"/>
      <c r="FV14" s="3"/>
      <c r="FW14" s="1"/>
      <c r="FX14" s="1"/>
      <c r="FY14" s="1"/>
      <c r="FZ14" s="3"/>
      <c r="GA14" s="1"/>
      <c r="GB14" s="1"/>
      <c r="GC14" s="1"/>
      <c r="GD14" s="3"/>
      <c r="GE14" s="1"/>
      <c r="GF14" s="1"/>
      <c r="GG14" s="1"/>
      <c r="GH14" s="3"/>
      <c r="GI14" s="1"/>
      <c r="GJ14" s="1"/>
      <c r="GK14" s="1"/>
      <c r="GL14" s="3"/>
      <c r="GM14" s="1"/>
      <c r="GN14" s="1"/>
      <c r="GO14" s="1"/>
      <c r="GP14" s="3"/>
      <c r="GQ14" s="1"/>
      <c r="GR14" s="1"/>
      <c r="GS14" s="1"/>
      <c r="GT14" s="3"/>
      <c r="GU14" s="1"/>
      <c r="GV14" s="1"/>
      <c r="GW14" s="1"/>
      <c r="GX14" s="3"/>
      <c r="GY14" s="1"/>
      <c r="GZ14" s="1"/>
      <c r="HA14" s="1"/>
      <c r="HB14" s="3"/>
      <c r="HC14" s="1"/>
      <c r="HD14" s="1"/>
      <c r="HE14" s="1"/>
      <c r="HF14" s="3"/>
      <c r="HG14" s="1"/>
      <c r="HH14" s="1"/>
      <c r="HI14" s="1"/>
      <c r="HJ14" s="3"/>
      <c r="HK14" s="1"/>
      <c r="HL14" s="1"/>
      <c r="HM14" s="1"/>
      <c r="HN14" s="3"/>
      <c r="HO14" s="1"/>
      <c r="HP14" s="1"/>
      <c r="HQ14" s="1"/>
      <c r="HR14" s="3"/>
      <c r="HS14" s="1"/>
      <c r="HT14" s="1"/>
      <c r="HU14" s="1"/>
      <c r="HV14" s="3"/>
      <c r="HW14" s="1"/>
      <c r="HX14" s="1"/>
      <c r="HY14" s="1"/>
      <c r="HZ14" s="3"/>
      <c r="IA14" s="1"/>
      <c r="IB14" s="1"/>
      <c r="IC14" s="1"/>
      <c r="ID14" s="3"/>
      <c r="IE14" s="1"/>
      <c r="IF14" s="1"/>
      <c r="IG14" s="1"/>
      <c r="IH14" s="3"/>
      <c r="II14" s="1"/>
      <c r="IJ14" s="1"/>
      <c r="IK14" s="1"/>
      <c r="IL14" s="3"/>
      <c r="IM14" s="1"/>
      <c r="IN14" s="1"/>
      <c r="IO14" s="1"/>
      <c r="IP14" s="3"/>
      <c r="IQ14" s="1"/>
      <c r="IR14" s="1"/>
      <c r="IS14" s="1"/>
      <c r="IT14" s="3"/>
      <c r="IU14" s="1"/>
      <c r="IV14" s="1"/>
      <c r="IW14" s="1"/>
      <c r="IX14" s="3"/>
      <c r="IY14" s="1"/>
      <c r="IZ14" s="1"/>
      <c r="JA14" s="1"/>
      <c r="JB14" s="3"/>
      <c r="JC14" s="1"/>
      <c r="JD14" s="1"/>
      <c r="JE14" s="1"/>
      <c r="JF14" s="3"/>
      <c r="JH14" s="37"/>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3"/>
      <c r="LD14" s="1"/>
      <c r="LE14" s="1"/>
      <c r="LF14" s="1"/>
      <c r="LG14" s="1"/>
      <c r="LH14" s="1"/>
      <c r="LI14" s="1"/>
      <c r="LJ14" s="1"/>
      <c r="LK14" s="1"/>
      <c r="LL14" s="1"/>
      <c r="LM14" s="1"/>
      <c r="LN14" s="1"/>
      <c r="LO14" s="1"/>
      <c r="LP14" s="1"/>
      <c r="LQ14" s="1"/>
      <c r="LR14" s="1"/>
      <c r="LS14" s="1"/>
    </row>
    <row r="15" spans="1:331" s="7" customFormat="1" x14ac:dyDescent="0.2">
      <c r="A15" s="31"/>
      <c r="B15" s="32"/>
      <c r="C15" s="5">
        <v>2015</v>
      </c>
      <c r="D15" s="33"/>
      <c r="E15" s="33"/>
      <c r="F15" s="33"/>
      <c r="G15" s="33"/>
      <c r="H15" s="33"/>
      <c r="I15" s="33"/>
      <c r="J15" s="34"/>
      <c r="K15" s="33"/>
      <c r="L15" s="33"/>
      <c r="M15" s="33"/>
      <c r="N15" s="34"/>
      <c r="O15" s="33"/>
      <c r="P15" s="33"/>
      <c r="Q15" s="33"/>
      <c r="R15" s="34"/>
      <c r="S15" s="33"/>
      <c r="T15" s="33"/>
      <c r="U15" s="33"/>
      <c r="V15" s="34"/>
      <c r="W15" s="33"/>
      <c r="X15" s="33"/>
      <c r="Y15" s="33"/>
      <c r="Z15" s="34"/>
      <c r="AA15" s="33"/>
      <c r="AB15" s="33"/>
      <c r="AC15" s="33"/>
      <c r="AD15" s="34"/>
      <c r="AE15" s="33"/>
      <c r="AF15" s="33"/>
      <c r="AG15" s="33"/>
      <c r="AH15" s="34"/>
      <c r="AI15" s="33"/>
      <c r="AJ15" s="33"/>
      <c r="AK15" s="33"/>
      <c r="AL15" s="34"/>
      <c r="AM15" s="33"/>
      <c r="AN15" s="33"/>
      <c r="AO15" s="33"/>
      <c r="AP15" s="34"/>
      <c r="AQ15" s="33"/>
      <c r="AR15" s="33"/>
      <c r="AS15" s="33"/>
      <c r="AT15" s="34"/>
      <c r="AU15" s="33"/>
      <c r="AV15" s="33"/>
      <c r="AW15" s="33"/>
      <c r="AX15" s="34"/>
      <c r="AY15" s="33"/>
      <c r="AZ15" s="33"/>
      <c r="BA15" s="33"/>
      <c r="BB15" s="34"/>
      <c r="BC15" s="33"/>
      <c r="BD15" s="33"/>
      <c r="BE15" s="33"/>
      <c r="BF15" s="34"/>
      <c r="BG15" s="33"/>
      <c r="BH15" s="33"/>
      <c r="BI15" s="33"/>
      <c r="BJ15" s="34"/>
      <c r="BK15" s="33"/>
      <c r="BL15" s="33"/>
      <c r="BM15" s="33"/>
      <c r="BN15" s="34"/>
      <c r="BO15" s="33"/>
      <c r="BP15" s="33"/>
      <c r="BQ15" s="33"/>
      <c r="BR15" s="34"/>
      <c r="BS15" s="33"/>
      <c r="BT15" s="33"/>
      <c r="BU15" s="33"/>
      <c r="BV15" s="34"/>
      <c r="BW15" s="33"/>
      <c r="BX15" s="33"/>
      <c r="BY15" s="33"/>
      <c r="BZ15" s="34"/>
      <c r="CA15" s="33"/>
      <c r="CB15" s="33"/>
      <c r="CC15" s="33"/>
      <c r="CD15" s="34"/>
      <c r="CE15" s="33"/>
      <c r="CF15" s="33"/>
      <c r="CG15" s="33"/>
      <c r="CH15" s="34"/>
      <c r="CI15" s="33"/>
      <c r="CJ15" s="33"/>
      <c r="CK15" s="33"/>
      <c r="CL15" s="34"/>
      <c r="CM15" s="33"/>
      <c r="CN15" s="33"/>
      <c r="CO15" s="33"/>
      <c r="CP15" s="34"/>
      <c r="CQ15" s="33"/>
      <c r="CR15" s="33"/>
      <c r="CS15" s="33"/>
      <c r="CT15" s="34"/>
      <c r="CU15" s="33"/>
      <c r="CV15" s="33"/>
      <c r="CW15" s="33"/>
      <c r="CX15" s="34"/>
      <c r="CY15" s="33"/>
      <c r="CZ15" s="33"/>
      <c r="DA15" s="33"/>
      <c r="DB15" s="34"/>
      <c r="DC15" s="33"/>
      <c r="DD15" s="33"/>
      <c r="DE15" s="33"/>
      <c r="DF15" s="34"/>
      <c r="DG15" s="33"/>
      <c r="DH15" s="33"/>
      <c r="DI15" s="33"/>
      <c r="DJ15" s="34"/>
      <c r="DK15" s="33"/>
      <c r="DL15" s="33"/>
      <c r="DM15" s="33"/>
      <c r="DN15" s="34"/>
      <c r="DO15" s="33"/>
      <c r="DP15" s="33"/>
      <c r="DQ15" s="33"/>
      <c r="DR15" s="34"/>
      <c r="DS15" s="33"/>
      <c r="DT15" s="33"/>
      <c r="DU15" s="33"/>
      <c r="DV15" s="34"/>
      <c r="DW15" s="33"/>
      <c r="DX15" s="33"/>
      <c r="DY15" s="33"/>
      <c r="DZ15" s="34"/>
      <c r="EA15" s="33"/>
      <c r="EB15" s="33"/>
      <c r="EC15" s="33"/>
      <c r="ED15" s="34"/>
      <c r="EE15" s="33"/>
      <c r="EF15" s="33"/>
      <c r="EG15" s="33"/>
      <c r="EH15" s="34"/>
      <c r="EI15" s="33"/>
      <c r="EJ15" s="33"/>
      <c r="EK15" s="33"/>
      <c r="EL15" s="34"/>
      <c r="EM15" s="33"/>
      <c r="EN15" s="33"/>
      <c r="EO15" s="33"/>
      <c r="EP15" s="34"/>
      <c r="EQ15" s="33"/>
      <c r="ER15" s="33"/>
      <c r="ES15" s="33"/>
      <c r="ET15" s="34"/>
      <c r="EU15" s="33"/>
      <c r="EV15" s="33"/>
      <c r="EW15" s="33"/>
      <c r="EX15" s="34"/>
      <c r="EY15" s="33"/>
      <c r="EZ15" s="33"/>
      <c r="FA15" s="33"/>
      <c r="FB15" s="34"/>
      <c r="FC15" s="33"/>
      <c r="FD15" s="33"/>
      <c r="FE15" s="33"/>
      <c r="FF15" s="34"/>
      <c r="FG15" s="33"/>
      <c r="FH15" s="33"/>
      <c r="FI15" s="33"/>
      <c r="FJ15" s="34"/>
      <c r="FK15" s="33"/>
      <c r="FL15" s="33"/>
      <c r="FM15" s="33"/>
      <c r="FN15" s="34"/>
      <c r="FO15" s="33"/>
      <c r="FP15" s="33"/>
      <c r="FQ15" s="33"/>
      <c r="FR15" s="34"/>
      <c r="FS15" s="33"/>
      <c r="FT15" s="33"/>
      <c r="FU15" s="33"/>
      <c r="FV15" s="34"/>
      <c r="FW15" s="33"/>
      <c r="FX15" s="33"/>
      <c r="FY15" s="33"/>
      <c r="FZ15" s="49"/>
      <c r="GA15" s="33"/>
      <c r="GB15" s="33"/>
      <c r="GC15" s="33"/>
      <c r="GD15" s="34"/>
      <c r="GE15" s="33"/>
      <c r="GF15" s="33"/>
      <c r="GG15" s="33"/>
      <c r="GH15" s="34"/>
      <c r="GI15" s="33"/>
      <c r="GJ15" s="33"/>
      <c r="GK15" s="33"/>
      <c r="GL15" s="34"/>
      <c r="GM15" s="33"/>
      <c r="GN15" s="33"/>
      <c r="GO15" s="33"/>
      <c r="GP15" s="34"/>
      <c r="GQ15" s="33"/>
      <c r="GR15" s="33"/>
      <c r="GS15" s="33"/>
      <c r="GT15" s="34"/>
      <c r="GU15" s="33"/>
      <c r="GV15" s="33"/>
      <c r="GW15" s="33"/>
      <c r="GX15" s="49"/>
      <c r="GY15" s="33"/>
      <c r="GZ15" s="33"/>
      <c r="HA15" s="33"/>
      <c r="HB15" s="49"/>
      <c r="HC15" s="33"/>
      <c r="HD15" s="33"/>
      <c r="HE15" s="33"/>
      <c r="HF15" s="49"/>
      <c r="HG15" s="33"/>
      <c r="HH15" s="33"/>
      <c r="HI15" s="33"/>
      <c r="HJ15" s="49"/>
      <c r="HK15" s="33"/>
      <c r="HL15" s="33"/>
      <c r="HM15" s="33"/>
      <c r="HN15" s="49"/>
      <c r="HO15" s="33"/>
      <c r="HP15" s="33"/>
      <c r="HQ15" s="33"/>
      <c r="HR15" s="49"/>
      <c r="HS15" s="33"/>
      <c r="HT15" s="33"/>
      <c r="HU15" s="33"/>
      <c r="HV15" s="49"/>
      <c r="HW15" s="33"/>
      <c r="HX15" s="33"/>
      <c r="HY15" s="33"/>
      <c r="HZ15" s="49"/>
      <c r="IA15" s="33"/>
      <c r="IB15" s="33"/>
      <c r="IC15" s="33"/>
      <c r="ID15" s="49"/>
      <c r="IE15" s="33"/>
      <c r="IF15" s="33"/>
      <c r="IG15" s="33"/>
      <c r="IH15" s="49"/>
      <c r="II15" s="33"/>
      <c r="IJ15" s="33"/>
      <c r="IK15" s="33"/>
      <c r="IL15" s="49"/>
      <c r="IM15" s="33"/>
      <c r="IN15" s="33"/>
      <c r="IO15" s="33"/>
      <c r="IP15" s="49"/>
      <c r="IQ15" s="33"/>
      <c r="IR15" s="33"/>
      <c r="IS15" s="33"/>
      <c r="IT15" s="49"/>
      <c r="IU15" s="33"/>
      <c r="IV15" s="33"/>
      <c r="IW15" s="33"/>
      <c r="IX15" s="49"/>
      <c r="IY15" s="33"/>
      <c r="IZ15" s="33"/>
      <c r="JA15" s="33"/>
      <c r="JB15" s="49"/>
      <c r="JC15" s="33"/>
      <c r="JD15" s="33"/>
      <c r="JE15" s="33"/>
      <c r="JF15" s="49"/>
      <c r="JH15" s="38"/>
      <c r="JI15" s="29"/>
      <c r="JJ15" s="29"/>
      <c r="JK15" s="29"/>
      <c r="JL15" s="29"/>
      <c r="JM15" s="29"/>
      <c r="JN15" s="29"/>
      <c r="JO15" s="29"/>
      <c r="JP15" s="29"/>
      <c r="JQ15" s="29"/>
      <c r="JR15" s="29"/>
      <c r="JS15" s="29"/>
      <c r="JT15" s="29"/>
      <c r="JU15" s="29"/>
      <c r="JV15" s="29"/>
      <c r="JW15" s="29"/>
      <c r="JX15" s="29"/>
      <c r="JY15" s="29"/>
      <c r="JZ15" s="29"/>
      <c r="KA15" s="29"/>
      <c r="KB15" s="29"/>
      <c r="KC15" s="29"/>
      <c r="KD15" s="29"/>
      <c r="KE15" s="29"/>
      <c r="KF15" s="29"/>
      <c r="KG15" s="29"/>
      <c r="KH15" s="29"/>
      <c r="KI15" s="29"/>
      <c r="KJ15" s="29"/>
      <c r="KK15" s="29"/>
      <c r="KL15" s="29"/>
      <c r="KM15" s="29"/>
      <c r="KN15" s="29"/>
      <c r="KO15" s="29"/>
      <c r="KP15" s="29"/>
      <c r="KQ15" s="29"/>
      <c r="KR15" s="29"/>
      <c r="KS15" s="29"/>
      <c r="KT15" s="29"/>
      <c r="KU15" s="29"/>
      <c r="KV15" s="29"/>
      <c r="KW15" s="29"/>
      <c r="KX15" s="29"/>
      <c r="KY15" s="29"/>
      <c r="KZ15" s="29"/>
      <c r="LA15" s="29"/>
      <c r="LB15" s="29"/>
      <c r="LC15" s="30"/>
      <c r="LD15" s="29"/>
      <c r="LE15" s="29"/>
      <c r="LF15" s="29"/>
      <c r="LG15" s="29"/>
      <c r="LH15" s="29"/>
      <c r="LI15" s="29"/>
      <c r="LJ15" s="29"/>
      <c r="LK15" s="29"/>
      <c r="LL15" s="29"/>
      <c r="LM15" s="29"/>
      <c r="LN15" s="29"/>
      <c r="LO15" s="29"/>
      <c r="LP15" s="29"/>
      <c r="LQ15" s="29"/>
      <c r="LR15" s="29"/>
      <c r="LS15" s="29"/>
    </row>
    <row r="16" spans="1:331" s="7" customFormat="1" x14ac:dyDescent="0.2">
      <c r="A16" s="20" t="str">
        <f t="shared" ref="A16:B24" si="120">A5</f>
        <v>Cadmium</v>
      </c>
      <c r="B16" s="11" t="str">
        <f t="shared" si="120"/>
        <v>kg/MW</v>
      </c>
      <c r="C16" s="11">
        <f t="shared" ref="C16" si="121">C15</f>
        <v>2015</v>
      </c>
      <c r="D16" s="16">
        <f t="shared" ref="D16:D24" si="122">IF(H16&lt;&gt;0,AVERAGE(JH16:LS16),-999)</f>
        <v>85.205789473684206</v>
      </c>
      <c r="E16" s="16">
        <f t="shared" ref="E16:E24" si="123">IF(H16&lt;&gt;0,MEDIAN(JH16:LS16),-999)</f>
        <v>85</v>
      </c>
      <c r="F16" s="16">
        <f t="shared" ref="F16:F24" si="124">IF(H16&lt;&gt;0,MIN(JH16:LS16),-999)</f>
        <v>19</v>
      </c>
      <c r="G16" s="16">
        <f t="shared" ref="G16:G24" si="125">IF(H16&lt;&gt;0,MAX(JH16:LS16),-999)</f>
        <v>165</v>
      </c>
      <c r="H16" s="18">
        <f t="shared" ref="H16:H24" si="126">COUNT(JH16:LS16)</f>
        <v>19</v>
      </c>
      <c r="I16" s="16" t="e">
        <f>IF(H16&lt;&gt;0,PERCENTILE(JH16:LS16,#REF!),-999)</f>
        <v>#REF!</v>
      </c>
      <c r="J16" s="17" t="e">
        <f>IF(H16&lt;&gt;0,PERCENTILE(JH16:LS16,#REF!),-999)</f>
        <v>#REF!</v>
      </c>
      <c r="K16" s="21"/>
      <c r="L16" s="21"/>
      <c r="M16" s="21"/>
      <c r="N16" s="22"/>
      <c r="O16" s="21"/>
      <c r="P16" s="21"/>
      <c r="Q16" s="21"/>
      <c r="R16" s="22"/>
      <c r="S16">
        <v>143</v>
      </c>
      <c r="T16" t="s">
        <v>8</v>
      </c>
      <c r="U16" s="21">
        <v>2013</v>
      </c>
      <c r="V16" s="22"/>
      <c r="W16" s="21"/>
      <c r="X16" s="21"/>
      <c r="Y16" s="21"/>
      <c r="Z16" s="22"/>
      <c r="AA16" s="21"/>
      <c r="AB16" s="21"/>
      <c r="AC16" s="21"/>
      <c r="AD16" s="22"/>
      <c r="AE16" s="21"/>
      <c r="AF16" s="21"/>
      <c r="AG16" s="21"/>
      <c r="AH16" s="22"/>
      <c r="AI16" s="21"/>
      <c r="AJ16" s="21"/>
      <c r="AK16" s="21"/>
      <c r="AL16" s="22"/>
      <c r="AM16" s="21">
        <v>83.51</v>
      </c>
      <c r="AN16" s="21" t="s">
        <v>8</v>
      </c>
      <c r="AO16" s="21">
        <v>2007</v>
      </c>
      <c r="AP16" s="22" t="s">
        <v>598</v>
      </c>
      <c r="AQ16" s="21">
        <v>116.7</v>
      </c>
      <c r="AR16" s="21" t="s">
        <v>8</v>
      </c>
      <c r="AS16" s="21">
        <v>2010</v>
      </c>
      <c r="AT16" s="22"/>
      <c r="AU16" s="21">
        <v>65.2</v>
      </c>
      <c r="AV16" s="21" t="s">
        <v>99</v>
      </c>
      <c r="AW16" s="21">
        <v>2018</v>
      </c>
      <c r="AX16" s="22" t="s">
        <v>597</v>
      </c>
      <c r="AY16" s="21"/>
      <c r="AZ16" s="21"/>
      <c r="BA16" s="21"/>
      <c r="BB16" s="22"/>
      <c r="BC16" s="21">
        <v>85</v>
      </c>
      <c r="BD16" s="21" t="s">
        <v>8</v>
      </c>
      <c r="BE16" s="21">
        <v>2010</v>
      </c>
      <c r="BF16" s="22"/>
      <c r="BG16" s="21">
        <v>49.2</v>
      </c>
      <c r="BH16" s="21" t="s">
        <v>8</v>
      </c>
      <c r="BI16" s="21">
        <v>2011</v>
      </c>
      <c r="BJ16" s="22"/>
      <c r="BK16" s="21">
        <v>60</v>
      </c>
      <c r="BL16" s="21" t="s">
        <v>8</v>
      </c>
      <c r="BM16" s="21">
        <v>2013</v>
      </c>
      <c r="BN16" s="22" t="s">
        <v>9</v>
      </c>
      <c r="BO16" s="21">
        <v>82.5</v>
      </c>
      <c r="BP16" s="21" t="s">
        <v>99</v>
      </c>
      <c r="BQ16" s="21">
        <v>2013</v>
      </c>
      <c r="BR16" s="22" t="s">
        <v>7</v>
      </c>
      <c r="BS16" s="21">
        <v>105</v>
      </c>
      <c r="BT16" s="21" t="s">
        <v>8</v>
      </c>
      <c r="BU16" s="21">
        <v>2013</v>
      </c>
      <c r="BV16" s="22" t="s">
        <v>10</v>
      </c>
      <c r="BW16" s="21"/>
      <c r="BX16" s="21"/>
      <c r="BY16" s="21"/>
      <c r="BZ16" s="22"/>
      <c r="CA16" s="21"/>
      <c r="CB16" s="21"/>
      <c r="CC16" s="21"/>
      <c r="CD16" s="22"/>
      <c r="CE16" s="21"/>
      <c r="CF16" s="21"/>
      <c r="CG16" s="21"/>
      <c r="CH16" s="22"/>
      <c r="CI16" s="21">
        <v>85</v>
      </c>
      <c r="CJ16" s="21" t="s">
        <v>8</v>
      </c>
      <c r="CK16" s="21">
        <v>2019</v>
      </c>
      <c r="CL16" s="22"/>
      <c r="CM16" s="21"/>
      <c r="CN16" s="21"/>
      <c r="CO16" s="21"/>
      <c r="CP16" s="22"/>
      <c r="CQ16" s="21"/>
      <c r="CR16" s="21"/>
      <c r="CS16" s="21"/>
      <c r="CT16" s="22"/>
      <c r="CU16" s="21">
        <v>87</v>
      </c>
      <c r="CV16" s="21" t="s">
        <v>99</v>
      </c>
      <c r="CW16" s="21">
        <v>2019</v>
      </c>
      <c r="CX16" s="22"/>
      <c r="CY16" s="21">
        <v>116</v>
      </c>
      <c r="CZ16" s="21" t="s">
        <v>8</v>
      </c>
      <c r="DA16" s="21">
        <v>2010</v>
      </c>
      <c r="DB16" s="22"/>
      <c r="DC16" s="21">
        <v>89</v>
      </c>
      <c r="DD16" s="21" t="s">
        <v>8</v>
      </c>
      <c r="DE16" s="21">
        <v>2010</v>
      </c>
      <c r="DF16" s="22"/>
      <c r="DG16" s="21">
        <v>79</v>
      </c>
      <c r="DH16" s="21" t="s">
        <v>8</v>
      </c>
      <c r="DI16" s="21">
        <v>2010</v>
      </c>
      <c r="DJ16" s="22"/>
      <c r="DK16" s="21">
        <v>83.5</v>
      </c>
      <c r="DL16" s="21" t="s">
        <v>8</v>
      </c>
      <c r="DM16" s="21">
        <v>2017</v>
      </c>
      <c r="DN16" s="22"/>
      <c r="DO16" s="21"/>
      <c r="DP16" s="21"/>
      <c r="DQ16" s="21"/>
      <c r="DR16" s="22"/>
      <c r="DS16" s="21"/>
      <c r="DT16" s="21"/>
      <c r="DU16" s="21"/>
      <c r="DV16" s="22"/>
      <c r="DW16" s="21"/>
      <c r="DX16" s="21"/>
      <c r="DY16" s="21"/>
      <c r="DZ16" s="22"/>
      <c r="EA16" s="21">
        <v>244</v>
      </c>
      <c r="EB16" s="21" t="s">
        <v>99</v>
      </c>
      <c r="EC16" s="21">
        <v>2015</v>
      </c>
      <c r="ED16" s="22" t="s">
        <v>549</v>
      </c>
      <c r="EE16" s="21"/>
      <c r="EF16" s="21"/>
      <c r="EG16" s="21"/>
      <c r="EH16" s="22"/>
      <c r="EI16" s="21"/>
      <c r="EJ16" s="21"/>
      <c r="EK16" s="21"/>
      <c r="EL16" s="22"/>
      <c r="EM16" s="21"/>
      <c r="EN16" s="21"/>
      <c r="EO16" s="21"/>
      <c r="EP16" s="22"/>
      <c r="EQ16" s="21"/>
      <c r="ER16" s="21"/>
      <c r="ES16" s="21"/>
      <c r="ET16" s="22"/>
      <c r="EU16" s="21"/>
      <c r="EV16" s="21"/>
      <c r="EW16" s="21"/>
      <c r="EX16" s="22"/>
      <c r="EY16" s="21"/>
      <c r="EZ16" s="21"/>
      <c r="FA16" s="21"/>
      <c r="FB16" s="22"/>
      <c r="FC16" s="21"/>
      <c r="FD16" s="21"/>
      <c r="FE16" s="21"/>
      <c r="FF16" s="22"/>
      <c r="FG16" s="21"/>
      <c r="FH16" s="21"/>
      <c r="FI16" s="21"/>
      <c r="FJ16" s="22"/>
      <c r="FK16" s="21"/>
      <c r="FL16" s="21"/>
      <c r="FM16" s="21"/>
      <c r="FN16" s="22"/>
      <c r="FO16" s="21"/>
      <c r="FP16" s="21"/>
      <c r="FQ16" s="21"/>
      <c r="FR16" s="22"/>
      <c r="FS16" s="21"/>
      <c r="FT16" s="21"/>
      <c r="FU16" s="21"/>
      <c r="FV16" s="22"/>
      <c r="FW16" s="21"/>
      <c r="FX16" s="21"/>
      <c r="FY16" s="21"/>
      <c r="FZ16" s="22"/>
      <c r="GA16" s="21">
        <v>100</v>
      </c>
      <c r="GB16" s="21" t="s">
        <v>8</v>
      </c>
      <c r="GC16" s="21">
        <v>2013</v>
      </c>
      <c r="GD16" s="22"/>
      <c r="GE16" s="21">
        <v>300</v>
      </c>
      <c r="GF16" s="21" t="s">
        <v>99</v>
      </c>
      <c r="GG16" s="21">
        <v>2013</v>
      </c>
      <c r="GH16" s="22" t="s">
        <v>600</v>
      </c>
      <c r="GI16" s="21"/>
      <c r="GJ16" s="21"/>
      <c r="GK16" s="21"/>
      <c r="GL16" s="22"/>
      <c r="GM16" s="21">
        <v>35</v>
      </c>
      <c r="GN16" s="21" t="s">
        <v>8</v>
      </c>
      <c r="GO16" s="21">
        <v>2018</v>
      </c>
      <c r="GP16" s="22"/>
      <c r="GQ16" s="21">
        <v>50</v>
      </c>
      <c r="GR16" s="21" t="s">
        <v>8</v>
      </c>
      <c r="GS16" s="21">
        <v>2018</v>
      </c>
      <c r="GT16" s="22"/>
      <c r="GU16">
        <v>85</v>
      </c>
      <c r="GV16" t="s">
        <v>8</v>
      </c>
      <c r="GW16" s="21">
        <v>2018</v>
      </c>
      <c r="GX16" s="22"/>
      <c r="GY16" s="21">
        <v>19</v>
      </c>
      <c r="GZ16" s="21" t="s">
        <v>8</v>
      </c>
      <c r="HA16" s="21">
        <v>2019</v>
      </c>
      <c r="HB16" s="22" t="s">
        <v>9</v>
      </c>
      <c r="HC16" s="21">
        <v>70</v>
      </c>
      <c r="HD16" s="21" t="s">
        <v>8</v>
      </c>
      <c r="HE16" s="21">
        <v>2019</v>
      </c>
      <c r="HF16" s="22" t="s">
        <v>10</v>
      </c>
      <c r="HG16" s="21">
        <v>165</v>
      </c>
      <c r="HH16" s="21" t="s">
        <v>8</v>
      </c>
      <c r="HI16" s="21">
        <v>2021</v>
      </c>
      <c r="HJ16" s="22"/>
      <c r="HK16" s="21">
        <v>165</v>
      </c>
      <c r="HL16" s="21" t="s">
        <v>99</v>
      </c>
      <c r="HM16" s="21">
        <v>2021</v>
      </c>
      <c r="HN16" s="22" t="s">
        <v>465</v>
      </c>
      <c r="HO16" s="21">
        <v>165</v>
      </c>
      <c r="HP16" s="21" t="s">
        <v>99</v>
      </c>
      <c r="HQ16" s="21">
        <v>2021</v>
      </c>
      <c r="HR16" s="22" t="s">
        <v>465</v>
      </c>
      <c r="HS16" s="21"/>
      <c r="HT16" s="21"/>
      <c r="HU16" s="21"/>
      <c r="HV16" s="22"/>
      <c r="HW16" s="21"/>
      <c r="HX16" s="21"/>
      <c r="HY16" s="21"/>
      <c r="HZ16" s="22"/>
      <c r="IA16" s="21"/>
      <c r="IB16" s="21"/>
      <c r="IC16" s="21"/>
      <c r="ID16" s="22"/>
      <c r="IE16" s="21"/>
      <c r="IF16" s="21"/>
      <c r="IG16" s="21"/>
      <c r="IH16" s="22"/>
      <c r="II16" s="21"/>
      <c r="IJ16" s="21"/>
      <c r="IK16" s="21"/>
      <c r="IL16" s="22"/>
      <c r="IM16" s="21"/>
      <c r="IN16" s="21"/>
      <c r="IO16" s="21"/>
      <c r="IP16" s="22"/>
      <c r="IQ16" s="21"/>
      <c r="IR16" s="21"/>
      <c r="IS16" s="21"/>
      <c r="IT16" s="22"/>
      <c r="IU16" s="21"/>
      <c r="IV16" s="21"/>
      <c r="IW16" s="21"/>
      <c r="IX16" s="22"/>
      <c r="IY16" s="21"/>
      <c r="IZ16" s="21"/>
      <c r="JA16" s="21"/>
      <c r="JB16" s="22"/>
      <c r="JC16" s="21"/>
      <c r="JD16" s="21"/>
      <c r="JE16" s="21"/>
      <c r="JF16" s="22"/>
      <c r="JH16" s="39" t="b">
        <f t="shared" ref="JH16:JH24" si="127">IF(L16="yes",K16)</f>
        <v>0</v>
      </c>
      <c r="JI16" s="10" t="b">
        <f t="shared" ref="JI16:JI24" si="128">IF(P16="yes",O16)</f>
        <v>0</v>
      </c>
      <c r="JJ16" s="10">
        <f t="shared" ref="JJ16:JJ24" si="129">IF(T16="yes",S16)</f>
        <v>143</v>
      </c>
      <c r="JK16" s="10" t="b">
        <f t="shared" ref="JK16:JK24" si="130">IF(X16="yes",W16)</f>
        <v>0</v>
      </c>
      <c r="JL16" s="10" t="b">
        <f t="shared" ref="JL16:JL24" si="131">IF(AB16="yes",AA16)</f>
        <v>0</v>
      </c>
      <c r="JM16" s="10" t="b">
        <f t="shared" ref="JM16:JM24" si="132">IF(AF16="yes",AE16)</f>
        <v>0</v>
      </c>
      <c r="JN16" s="10" t="b">
        <f t="shared" ref="JN16:JN24" si="133">IF(AJ16="yes",AI16)</f>
        <v>0</v>
      </c>
      <c r="JO16" s="10">
        <f t="shared" ref="JO16:JO24" si="134">IF(AN16="yes",AM16)</f>
        <v>83.51</v>
      </c>
      <c r="JP16" s="10">
        <f t="shared" ref="JP16:JP24" si="135">IF(AR16="yes",AQ16)</f>
        <v>116.7</v>
      </c>
      <c r="JQ16" s="10" t="b">
        <f t="shared" ref="JQ16:JQ24" si="136">IF(AV16="yes",AU16)</f>
        <v>0</v>
      </c>
      <c r="JR16" s="10" t="b">
        <f t="shared" ref="JR16:JR24" si="137">IF(AZ16="yes",AY16)</f>
        <v>0</v>
      </c>
      <c r="JS16" s="10">
        <f t="shared" ref="JS16:JS24" si="138">IF(BD16="yes",BC16)</f>
        <v>85</v>
      </c>
      <c r="JT16" s="10">
        <f t="shared" ref="JT16:JT24" si="139">IF(BH16="yes",BG16)</f>
        <v>49.2</v>
      </c>
      <c r="JU16" s="10">
        <f t="shared" ref="JU16:JU24" si="140">IF(BL16="yes",BK16)</f>
        <v>60</v>
      </c>
      <c r="JV16" s="10" t="b">
        <f t="shared" ref="JV16:JV24" si="141">IF(BP16="yes",BO16)</f>
        <v>0</v>
      </c>
      <c r="JW16" s="10">
        <f t="shared" ref="JW16:JW24" si="142">IF(BT16="yes",BS16)</f>
        <v>105</v>
      </c>
      <c r="JX16" s="10" t="b">
        <f t="shared" ref="JX16:JX24" si="143">IF(BX16="yes",BW16)</f>
        <v>0</v>
      </c>
      <c r="JY16" s="10" t="b">
        <f t="shared" ref="JY16:JY24" si="144">IF(CB16="yes",CA16)</f>
        <v>0</v>
      </c>
      <c r="JZ16" s="10" t="b">
        <f t="shared" ref="JZ16:JZ24" si="145">IF(CF16="yes",CE16)</f>
        <v>0</v>
      </c>
      <c r="KA16" s="10">
        <f t="shared" ref="KA16:KA24" si="146">IF(CJ16="yes",CI16)</f>
        <v>85</v>
      </c>
      <c r="KB16" s="10" t="b">
        <f t="shared" ref="KB16:KB24" si="147">IF(CN16="yes",CM16)</f>
        <v>0</v>
      </c>
      <c r="KC16" s="10" t="b">
        <f t="shared" ref="KC16:KC24" si="148">IF(CR16="yes",CQ16)</f>
        <v>0</v>
      </c>
      <c r="KD16" s="10" t="b">
        <f t="shared" ref="KD16:KD24" si="149">IF(CV16="yes",CU16)</f>
        <v>0</v>
      </c>
      <c r="KE16" s="10">
        <f t="shared" ref="KE16:KE24" si="150">IF(CZ16="yes",CY16)</f>
        <v>116</v>
      </c>
      <c r="KF16" s="10">
        <f t="shared" ref="KF16:KF24" si="151">IF(DD16="yes",DC16)</f>
        <v>89</v>
      </c>
      <c r="KG16" s="10">
        <f t="shared" ref="KG16:KG24" si="152">IF(DH16="yes",DG16)</f>
        <v>79</v>
      </c>
      <c r="KH16" s="10">
        <f t="shared" ref="KH16:KH24" si="153">IF(DL16="yes",DK16)</f>
        <v>83.5</v>
      </c>
      <c r="KI16" s="10" t="b">
        <f t="shared" ref="KI16:KI24" si="154">IF(DP16="yes",DO16)</f>
        <v>0</v>
      </c>
      <c r="KJ16" s="10" t="b">
        <f t="shared" ref="KJ16:KJ24" si="155">IF(DT16="yes",DS16)</f>
        <v>0</v>
      </c>
      <c r="KK16" s="10" t="b">
        <f t="shared" ref="KK16:KK24" si="156">IF(DX16="yes",DW16)</f>
        <v>0</v>
      </c>
      <c r="KL16" s="10" t="b">
        <f t="shared" ref="KL16:KL24" si="157">IF(EB16="yes",EA16)</f>
        <v>0</v>
      </c>
      <c r="KM16" s="10" t="b">
        <f t="shared" ref="KM16:KM24" si="158">IF(EF16="yes",EE16)</f>
        <v>0</v>
      </c>
      <c r="KN16" s="10" t="b">
        <f t="shared" ref="KN16:KN24" si="159">IF(EJ16="yes",EI16)</f>
        <v>0</v>
      </c>
      <c r="KO16" s="10" t="b">
        <f t="shared" ref="KO16:KO24" si="160">IF(EN16="yes",EM16)</f>
        <v>0</v>
      </c>
      <c r="KP16" s="10" t="b">
        <f t="shared" ref="KP16:KP24" si="161">IF(ER16="yes",EQ16)</f>
        <v>0</v>
      </c>
      <c r="KQ16" s="10" t="b">
        <f t="shared" ref="KQ16:KQ24" si="162">IF(EV16="yes",EU16)</f>
        <v>0</v>
      </c>
      <c r="KR16" s="10" t="b">
        <f t="shared" ref="KR16:KR24" si="163">IF(EZ16="yes",EY16)</f>
        <v>0</v>
      </c>
      <c r="KS16" s="10" t="b">
        <f t="shared" ref="KS16:KS24" si="164">IF(FD16="yes",FC16)</f>
        <v>0</v>
      </c>
      <c r="KT16" s="10" t="b">
        <f t="shared" ref="KT16:KT24" si="165">IF(FH16="yes",FG16)</f>
        <v>0</v>
      </c>
      <c r="KU16" s="10" t="b">
        <f t="shared" ref="KU16:KU24" si="166">IF(FL16="yes",FK16)</f>
        <v>0</v>
      </c>
      <c r="KV16" s="10" t="b">
        <f t="shared" ref="KV16:KV24" si="167">IF(FP16="yes",FO16)</f>
        <v>0</v>
      </c>
      <c r="KW16" s="10" t="b">
        <f t="shared" ref="KW16:KW24" si="168">IF(FT16="yes",FS16)</f>
        <v>0</v>
      </c>
      <c r="KX16" s="10" t="b">
        <f t="shared" ref="KX16:KX24" si="169">IF(FX16="yes",FW16)</f>
        <v>0</v>
      </c>
      <c r="KY16" s="10">
        <f t="shared" ref="KY16:KY24" si="170">IF(GB16="yes",GA16)</f>
        <v>100</v>
      </c>
      <c r="KZ16" s="10" t="b">
        <f t="shared" ref="KZ16:KZ24" si="171">IF(GF16="yes",GE16)</f>
        <v>0</v>
      </c>
      <c r="LA16" s="10" t="b">
        <f t="shared" ref="LA16:LA24" si="172">IF(GJ16="yes",GI16)</f>
        <v>0</v>
      </c>
      <c r="LB16" s="10">
        <f t="shared" ref="LB16:LB24" si="173">IF(GN16="yes",GM16)</f>
        <v>35</v>
      </c>
      <c r="LC16" s="19">
        <f t="shared" ref="LC16:LC24" si="174">IF(GR16="yes",GQ16)</f>
        <v>50</v>
      </c>
      <c r="LD16" s="10">
        <f t="shared" ref="LD16:LD24" si="175">IF(GV16="yes",GU16)</f>
        <v>85</v>
      </c>
      <c r="LE16" s="10">
        <f t="shared" ref="LE16:LE24" si="176">IF(GZ16="yes",GY16)</f>
        <v>19</v>
      </c>
      <c r="LF16" s="10">
        <f>IF(HD16="yes",HC16)</f>
        <v>70</v>
      </c>
      <c r="LG16" s="10">
        <f t="shared" ref="LG16:LG24" si="177">IF(HH16="yes",HG16)</f>
        <v>165</v>
      </c>
      <c r="LH16" s="10" t="b">
        <f t="shared" ref="LH16:LH24" si="178">IF(HL16="yes",HK16)</f>
        <v>0</v>
      </c>
      <c r="LI16" s="10" t="b">
        <f t="shared" ref="LI16:LI24" si="179">IF(HP16="yes",HO16)</f>
        <v>0</v>
      </c>
      <c r="LJ16" s="10" t="b">
        <f t="shared" ref="LJ16:LJ24" si="180">IF(HT16="yes",HS16)</f>
        <v>0</v>
      </c>
      <c r="LK16" s="10" t="b">
        <f t="shared" ref="LK16:LK24" si="181">IF(HX16="yes",HW16)</f>
        <v>0</v>
      </c>
      <c r="LL16" s="10" t="b">
        <f t="shared" ref="LL16:LL24" si="182">IF(IB16="yes",IA16)</f>
        <v>0</v>
      </c>
      <c r="LM16" s="10" t="b">
        <f t="shared" ref="LM16:LM24" si="183">IF(IF16="yes",IE16)</f>
        <v>0</v>
      </c>
      <c r="LN16" s="10" t="b">
        <f t="shared" ref="LN16:LN24" si="184">IF(IJ16="yes",II16)</f>
        <v>0</v>
      </c>
      <c r="LO16" s="10" t="b">
        <f t="shared" ref="LO16:LO24" si="185">IF(IN16="yes",IM16)</f>
        <v>0</v>
      </c>
      <c r="LP16" s="10" t="b">
        <f t="shared" ref="LP16:LP24" si="186">IF(IR16="yes",IQ16)</f>
        <v>0</v>
      </c>
      <c r="LQ16" s="10" t="b">
        <f t="shared" ref="LQ16:LQ24" si="187">IF(IV16="yes",IU16)</f>
        <v>0</v>
      </c>
      <c r="LR16" s="10" t="b">
        <f t="shared" ref="LR16:LR24" si="188">IF(IZ16="yes",IY16)</f>
        <v>0</v>
      </c>
      <c r="LS16" s="10" t="b">
        <f t="shared" ref="LS16:LS24" si="189">IF(JD16="yes",JC16)</f>
        <v>0</v>
      </c>
    </row>
    <row r="17" spans="1:331" s="7" customFormat="1" x14ac:dyDescent="0.2">
      <c r="A17" s="20" t="str">
        <f t="shared" si="120"/>
        <v>Gallium</v>
      </c>
      <c r="B17" s="11" t="str">
        <f t="shared" si="120"/>
        <v>kg/MW</v>
      </c>
      <c r="C17" s="11">
        <f>C16</f>
        <v>2015</v>
      </c>
      <c r="D17" s="16">
        <f t="shared" si="122"/>
        <v>-999</v>
      </c>
      <c r="E17" s="16">
        <f t="shared" si="123"/>
        <v>-999</v>
      </c>
      <c r="F17" s="16">
        <f t="shared" si="124"/>
        <v>-999</v>
      </c>
      <c r="G17" s="16">
        <f t="shared" si="125"/>
        <v>-999</v>
      </c>
      <c r="H17" s="18">
        <f t="shared" si="126"/>
        <v>0</v>
      </c>
      <c r="I17" s="16">
        <f>IF(H17&lt;&gt;0,PERCENTILE(JH17:LS17,#REF!),-999)</f>
        <v>-999</v>
      </c>
      <c r="J17" s="17">
        <f>IF(H17&lt;&gt;0,PERCENTILE(JH17:LS17,#REF!),-999)</f>
        <v>-999</v>
      </c>
      <c r="K17" s="21"/>
      <c r="L17" s="21"/>
      <c r="M17" s="21"/>
      <c r="N17" s="22"/>
      <c r="O17" s="21"/>
      <c r="P17" s="21"/>
      <c r="Q17" s="21"/>
      <c r="R17" s="22"/>
      <c r="S17" s="21"/>
      <c r="T17" s="21"/>
      <c r="U17" s="21"/>
      <c r="V17" s="22"/>
      <c r="W17" s="21"/>
      <c r="X17" s="21"/>
      <c r="Y17" s="21"/>
      <c r="Z17" s="22"/>
      <c r="AA17" s="21"/>
      <c r="AB17" s="21"/>
      <c r="AC17" s="21"/>
      <c r="AD17" s="22"/>
      <c r="AE17" s="21"/>
      <c r="AF17" s="21"/>
      <c r="AG17" s="21"/>
      <c r="AH17" s="22"/>
      <c r="AI17" s="21"/>
      <c r="AJ17" s="21"/>
      <c r="AK17" s="21"/>
      <c r="AL17" s="22"/>
      <c r="AM17" s="21"/>
      <c r="AN17" s="21"/>
      <c r="AO17" s="21"/>
      <c r="AP17" s="22"/>
      <c r="AQ17" s="21"/>
      <c r="AR17" s="21"/>
      <c r="AS17" s="21"/>
      <c r="AT17" s="22"/>
      <c r="AU17" s="21"/>
      <c r="AV17" s="21"/>
      <c r="AW17" s="21"/>
      <c r="AX17" s="22"/>
      <c r="AY17" s="21"/>
      <c r="AZ17" s="21"/>
      <c r="BA17" s="21"/>
      <c r="BB17" s="22"/>
      <c r="BC17" s="21"/>
      <c r="BD17" s="21"/>
      <c r="BE17" s="21"/>
      <c r="BF17" s="22"/>
      <c r="BG17" s="21"/>
      <c r="BH17" s="21"/>
      <c r="BI17" s="21"/>
      <c r="BJ17" s="22"/>
      <c r="BK17" s="21"/>
      <c r="BL17" s="21"/>
      <c r="BM17" s="21"/>
      <c r="BN17" s="22"/>
      <c r="BO17" s="21"/>
      <c r="BP17" s="21"/>
      <c r="BQ17" s="21"/>
      <c r="BR17" s="22"/>
      <c r="BS17" s="21"/>
      <c r="BT17" s="21"/>
      <c r="BU17" s="21"/>
      <c r="BV17" s="22"/>
      <c r="BW17" s="21"/>
      <c r="BX17" s="21"/>
      <c r="BY17" s="21"/>
      <c r="BZ17" s="22"/>
      <c r="CA17" s="21"/>
      <c r="CB17" s="21"/>
      <c r="CC17" s="21"/>
      <c r="CD17" s="22"/>
      <c r="CE17" s="21"/>
      <c r="CF17" s="21"/>
      <c r="CG17" s="21"/>
      <c r="CH17" s="22"/>
      <c r="CI17" s="21"/>
      <c r="CJ17" s="21"/>
      <c r="CK17" s="21"/>
      <c r="CL17" s="22"/>
      <c r="CM17" s="21"/>
      <c r="CN17" s="21"/>
      <c r="CO17" s="21"/>
      <c r="CP17" s="22"/>
      <c r="CQ17" s="21"/>
      <c r="CR17" s="21"/>
      <c r="CS17" s="21"/>
      <c r="CT17" s="22"/>
      <c r="CU17" s="21"/>
      <c r="CV17" s="21"/>
      <c r="CW17" s="21"/>
      <c r="CX17" s="22"/>
      <c r="CY17" s="21"/>
      <c r="CZ17" s="21"/>
      <c r="DA17" s="21"/>
      <c r="DB17" s="22"/>
      <c r="DC17" s="21"/>
      <c r="DD17" s="21"/>
      <c r="DE17" s="21"/>
      <c r="DF17" s="22"/>
      <c r="DG17" s="21"/>
      <c r="DH17" s="21"/>
      <c r="DI17" s="21"/>
      <c r="DJ17" s="22"/>
      <c r="DK17" s="21"/>
      <c r="DL17" s="21"/>
      <c r="DM17" s="21"/>
      <c r="DN17" s="22"/>
      <c r="DO17" s="21"/>
      <c r="DP17" s="21"/>
      <c r="DQ17" s="21"/>
      <c r="DR17" s="22"/>
      <c r="DS17" s="21"/>
      <c r="DT17" s="21"/>
      <c r="DU17" s="21"/>
      <c r="DV17" s="22"/>
      <c r="DW17" s="21"/>
      <c r="DX17" s="21"/>
      <c r="DY17" s="21"/>
      <c r="DZ17" s="22"/>
      <c r="EA17" s="21"/>
      <c r="EB17" s="21"/>
      <c r="EC17" s="21"/>
      <c r="ED17" s="22"/>
      <c r="EE17" s="21"/>
      <c r="EF17" s="21"/>
      <c r="EG17" s="21"/>
      <c r="EH17" s="22"/>
      <c r="EI17" s="21"/>
      <c r="EJ17" s="21"/>
      <c r="EK17" s="21"/>
      <c r="EL17" s="22"/>
      <c r="EM17" s="21"/>
      <c r="EN17" s="21"/>
      <c r="EO17" s="21"/>
      <c r="EP17" s="22"/>
      <c r="EQ17" s="21"/>
      <c r="ER17" s="21"/>
      <c r="ES17" s="21"/>
      <c r="ET17" s="22"/>
      <c r="EU17" s="21"/>
      <c r="EV17" s="21"/>
      <c r="EW17" s="21"/>
      <c r="EX17" s="22"/>
      <c r="EY17" s="21"/>
      <c r="EZ17" s="21"/>
      <c r="FA17" s="21"/>
      <c r="FB17" s="22"/>
      <c r="FC17" s="21"/>
      <c r="FD17" s="21"/>
      <c r="FE17" s="21"/>
      <c r="FF17" s="22"/>
      <c r="FG17" s="21"/>
      <c r="FH17" s="21"/>
      <c r="FI17" s="21"/>
      <c r="FJ17" s="22"/>
      <c r="FK17" s="21"/>
      <c r="FL17" s="21"/>
      <c r="FM17" s="21"/>
      <c r="FN17" s="22"/>
      <c r="FO17" s="21"/>
      <c r="FP17" s="21"/>
      <c r="FQ17" s="21"/>
      <c r="FR17" s="22"/>
      <c r="FS17" s="21"/>
      <c r="FT17" s="21"/>
      <c r="FU17" s="21"/>
      <c r="FV17" s="22"/>
      <c r="FW17" s="21"/>
      <c r="FX17" s="21"/>
      <c r="FY17" s="21"/>
      <c r="FZ17" s="22"/>
      <c r="GA17" s="21"/>
      <c r="GB17" s="21"/>
      <c r="GC17" s="21"/>
      <c r="GD17" s="22"/>
      <c r="GE17" s="21"/>
      <c r="GF17" s="21"/>
      <c r="GG17" s="21"/>
      <c r="GH17" s="22"/>
      <c r="GI17" s="21"/>
      <c r="GJ17" s="21"/>
      <c r="GK17" s="21"/>
      <c r="GL17" s="22"/>
      <c r="GM17" s="21"/>
      <c r="GN17" s="21"/>
      <c r="GO17" s="21"/>
      <c r="GP17" s="22"/>
      <c r="GQ17" s="21"/>
      <c r="GR17" s="21"/>
      <c r="GS17" s="21"/>
      <c r="GT17" s="22"/>
      <c r="GU17" s="21"/>
      <c r="GV17" s="21"/>
      <c r="GW17" s="21"/>
      <c r="GX17" s="22"/>
      <c r="GY17" s="21"/>
      <c r="GZ17" s="21"/>
      <c r="HA17" s="21"/>
      <c r="HB17" s="22"/>
      <c r="HC17" s="21"/>
      <c r="HD17" s="21"/>
      <c r="HE17" s="21"/>
      <c r="HF17" s="22"/>
      <c r="HG17" s="21"/>
      <c r="HH17" s="21"/>
      <c r="HI17" s="21"/>
      <c r="HJ17" s="22"/>
      <c r="HK17" s="21"/>
      <c r="HL17" s="21"/>
      <c r="HM17" s="21"/>
      <c r="HN17" s="22"/>
      <c r="HO17" s="21"/>
      <c r="HP17" s="21"/>
      <c r="HQ17" s="21"/>
      <c r="HR17" s="22"/>
      <c r="HS17" s="21"/>
      <c r="HT17" s="21"/>
      <c r="HU17" s="21"/>
      <c r="HV17" s="22"/>
      <c r="HW17" s="21"/>
      <c r="HX17" s="21"/>
      <c r="HY17" s="21"/>
      <c r="HZ17" s="22"/>
      <c r="IA17" s="21"/>
      <c r="IB17" s="21"/>
      <c r="IC17" s="21"/>
      <c r="ID17" s="22"/>
      <c r="IE17" s="21"/>
      <c r="IF17" s="21"/>
      <c r="IG17" s="21"/>
      <c r="IH17" s="22"/>
      <c r="II17" s="21"/>
      <c r="IJ17" s="21"/>
      <c r="IK17" s="21"/>
      <c r="IL17" s="22"/>
      <c r="IM17" s="21"/>
      <c r="IN17" s="21"/>
      <c r="IO17" s="21"/>
      <c r="IP17" s="22"/>
      <c r="IQ17" s="21"/>
      <c r="IR17" s="21"/>
      <c r="IS17" s="21"/>
      <c r="IT17" s="22"/>
      <c r="IU17" s="21"/>
      <c r="IV17" s="21"/>
      <c r="IW17" s="21"/>
      <c r="IX17" s="22"/>
      <c r="IY17" s="21"/>
      <c r="IZ17" s="21"/>
      <c r="JA17" s="21"/>
      <c r="JB17" s="22"/>
      <c r="JC17" s="21"/>
      <c r="JD17" s="21"/>
      <c r="JE17" s="21"/>
      <c r="JF17" s="22"/>
      <c r="JH17" s="39" t="b">
        <f t="shared" si="127"/>
        <v>0</v>
      </c>
      <c r="JI17" s="10" t="b">
        <f t="shared" si="128"/>
        <v>0</v>
      </c>
      <c r="JJ17" s="10" t="b">
        <f t="shared" si="129"/>
        <v>0</v>
      </c>
      <c r="JK17" s="10" t="b">
        <f t="shared" si="130"/>
        <v>0</v>
      </c>
      <c r="JL17" s="10" t="b">
        <f t="shared" si="131"/>
        <v>0</v>
      </c>
      <c r="JM17" s="10" t="b">
        <f t="shared" si="132"/>
        <v>0</v>
      </c>
      <c r="JN17" s="10" t="b">
        <f t="shared" si="133"/>
        <v>0</v>
      </c>
      <c r="JO17" s="10" t="b">
        <f t="shared" si="134"/>
        <v>0</v>
      </c>
      <c r="JP17" s="10" t="b">
        <f t="shared" si="135"/>
        <v>0</v>
      </c>
      <c r="JQ17" s="10" t="b">
        <f t="shared" si="136"/>
        <v>0</v>
      </c>
      <c r="JR17" s="10" t="b">
        <f t="shared" si="137"/>
        <v>0</v>
      </c>
      <c r="JS17" s="10" t="b">
        <f t="shared" si="138"/>
        <v>0</v>
      </c>
      <c r="JT17" s="10" t="b">
        <f t="shared" si="139"/>
        <v>0</v>
      </c>
      <c r="JU17" s="10" t="b">
        <f t="shared" si="140"/>
        <v>0</v>
      </c>
      <c r="JV17" s="10" t="b">
        <f t="shared" si="141"/>
        <v>0</v>
      </c>
      <c r="JW17" s="10" t="b">
        <f t="shared" si="142"/>
        <v>0</v>
      </c>
      <c r="JX17" s="10" t="b">
        <f t="shared" si="143"/>
        <v>0</v>
      </c>
      <c r="JY17" s="10" t="b">
        <f t="shared" si="144"/>
        <v>0</v>
      </c>
      <c r="JZ17" s="10" t="b">
        <f t="shared" si="145"/>
        <v>0</v>
      </c>
      <c r="KA17" s="10" t="b">
        <f t="shared" si="146"/>
        <v>0</v>
      </c>
      <c r="KB17" s="10" t="b">
        <f t="shared" si="147"/>
        <v>0</v>
      </c>
      <c r="KC17" s="10" t="b">
        <f t="shared" si="148"/>
        <v>0</v>
      </c>
      <c r="KD17" s="10" t="b">
        <f t="shared" si="149"/>
        <v>0</v>
      </c>
      <c r="KE17" s="10" t="b">
        <f t="shared" si="150"/>
        <v>0</v>
      </c>
      <c r="KF17" s="10" t="b">
        <f t="shared" si="151"/>
        <v>0</v>
      </c>
      <c r="KG17" s="10" t="b">
        <f t="shared" si="152"/>
        <v>0</v>
      </c>
      <c r="KH17" s="10" t="b">
        <f t="shared" si="153"/>
        <v>0</v>
      </c>
      <c r="KI17" s="10" t="b">
        <f t="shared" si="154"/>
        <v>0</v>
      </c>
      <c r="KJ17" s="10" t="b">
        <f t="shared" si="155"/>
        <v>0</v>
      </c>
      <c r="KK17" s="10" t="b">
        <f t="shared" si="156"/>
        <v>0</v>
      </c>
      <c r="KL17" s="10" t="b">
        <f t="shared" si="157"/>
        <v>0</v>
      </c>
      <c r="KM17" s="10" t="b">
        <f t="shared" si="158"/>
        <v>0</v>
      </c>
      <c r="KN17" s="10" t="b">
        <f t="shared" si="159"/>
        <v>0</v>
      </c>
      <c r="KO17" s="10" t="b">
        <f t="shared" si="160"/>
        <v>0</v>
      </c>
      <c r="KP17" s="10" t="b">
        <f t="shared" si="161"/>
        <v>0</v>
      </c>
      <c r="KQ17" s="10" t="b">
        <f t="shared" si="162"/>
        <v>0</v>
      </c>
      <c r="KR17" s="10" t="b">
        <f t="shared" si="163"/>
        <v>0</v>
      </c>
      <c r="KS17" s="10" t="b">
        <f t="shared" si="164"/>
        <v>0</v>
      </c>
      <c r="KT17" s="10" t="b">
        <f t="shared" si="165"/>
        <v>0</v>
      </c>
      <c r="KU17" s="10" t="b">
        <f t="shared" si="166"/>
        <v>0</v>
      </c>
      <c r="KV17" s="10" t="b">
        <f t="shared" si="167"/>
        <v>0</v>
      </c>
      <c r="KW17" s="10" t="b">
        <f t="shared" si="168"/>
        <v>0</v>
      </c>
      <c r="KX17" s="10" t="b">
        <f t="shared" si="169"/>
        <v>0</v>
      </c>
      <c r="KY17" s="10" t="b">
        <f t="shared" si="170"/>
        <v>0</v>
      </c>
      <c r="KZ17" s="10" t="b">
        <f t="shared" si="171"/>
        <v>0</v>
      </c>
      <c r="LA17" s="10" t="b">
        <f t="shared" si="172"/>
        <v>0</v>
      </c>
      <c r="LB17" s="10" t="b">
        <f t="shared" si="173"/>
        <v>0</v>
      </c>
      <c r="LC17" s="19" t="b">
        <f t="shared" si="174"/>
        <v>0</v>
      </c>
      <c r="LD17" s="10" t="b">
        <f t="shared" si="175"/>
        <v>0</v>
      </c>
      <c r="LE17" s="10" t="b">
        <f t="shared" si="176"/>
        <v>0</v>
      </c>
      <c r="LF17" s="10" t="b">
        <f t="shared" ref="LF17:LF24" si="190">IF(HD17="yes",HC17)</f>
        <v>0</v>
      </c>
      <c r="LG17" s="10" t="b">
        <f t="shared" si="177"/>
        <v>0</v>
      </c>
      <c r="LH17" s="10" t="b">
        <f t="shared" si="178"/>
        <v>0</v>
      </c>
      <c r="LI17" s="10" t="b">
        <f t="shared" si="179"/>
        <v>0</v>
      </c>
      <c r="LJ17" s="10" t="b">
        <f t="shared" si="180"/>
        <v>0</v>
      </c>
      <c r="LK17" s="10" t="b">
        <f t="shared" si="181"/>
        <v>0</v>
      </c>
      <c r="LL17" s="10" t="b">
        <f t="shared" si="182"/>
        <v>0</v>
      </c>
      <c r="LM17" s="10" t="b">
        <f t="shared" si="183"/>
        <v>0</v>
      </c>
      <c r="LN17" s="10" t="b">
        <f t="shared" si="184"/>
        <v>0</v>
      </c>
      <c r="LO17" s="10" t="b">
        <f t="shared" si="185"/>
        <v>0</v>
      </c>
      <c r="LP17" s="10" t="b">
        <f t="shared" si="186"/>
        <v>0</v>
      </c>
      <c r="LQ17" s="10" t="b">
        <f t="shared" si="187"/>
        <v>0</v>
      </c>
      <c r="LR17" s="10" t="b">
        <f t="shared" si="188"/>
        <v>0</v>
      </c>
      <c r="LS17" s="10" t="b">
        <f t="shared" si="189"/>
        <v>0</v>
      </c>
    </row>
    <row r="18" spans="1:331" s="7" customFormat="1" x14ac:dyDescent="0.2">
      <c r="A18" s="20" t="str">
        <f t="shared" si="120"/>
        <v>Germanium</v>
      </c>
      <c r="B18" s="11" t="str">
        <f t="shared" si="120"/>
        <v>kg/MW</v>
      </c>
      <c r="C18" s="11">
        <f t="shared" ref="C18:C23" si="191">C17</f>
        <v>2015</v>
      </c>
      <c r="D18" s="16">
        <f t="shared" si="122"/>
        <v>-999</v>
      </c>
      <c r="E18" s="16">
        <f t="shared" si="123"/>
        <v>-999</v>
      </c>
      <c r="F18" s="16">
        <f t="shared" si="124"/>
        <v>-999</v>
      </c>
      <c r="G18" s="16">
        <f t="shared" si="125"/>
        <v>-999</v>
      </c>
      <c r="H18" s="18">
        <f t="shared" si="126"/>
        <v>0</v>
      </c>
      <c r="I18" s="16">
        <f>IF(H18&lt;&gt;0,PERCENTILE(JH18:LS18,#REF!),-999)</f>
        <v>-999</v>
      </c>
      <c r="J18" s="17">
        <f>IF(H18&lt;&gt;0,PERCENTILE(JH18:LS18,#REF!),-999)</f>
        <v>-999</v>
      </c>
      <c r="K18" s="21"/>
      <c r="L18" s="21"/>
      <c r="M18" s="21"/>
      <c r="N18" s="22"/>
      <c r="O18" s="21"/>
      <c r="P18" s="21"/>
      <c r="Q18" s="21"/>
      <c r="R18" s="22"/>
      <c r="S18" s="21"/>
      <c r="T18" s="21"/>
      <c r="U18" s="21"/>
      <c r="V18" s="22"/>
      <c r="W18" s="21"/>
      <c r="X18" s="21"/>
      <c r="Y18" s="21"/>
      <c r="Z18" s="22"/>
      <c r="AA18" s="21"/>
      <c r="AB18" s="21"/>
      <c r="AC18" s="21"/>
      <c r="AD18" s="22"/>
      <c r="AE18" s="21"/>
      <c r="AF18" s="21"/>
      <c r="AG18" s="21"/>
      <c r="AH18" s="22"/>
      <c r="AI18" s="21"/>
      <c r="AJ18" s="21"/>
      <c r="AK18" s="21"/>
      <c r="AL18" s="22"/>
      <c r="AM18" s="21"/>
      <c r="AN18" s="21"/>
      <c r="AO18" s="21"/>
      <c r="AP18" s="22"/>
      <c r="AQ18" s="21"/>
      <c r="AR18" s="21"/>
      <c r="AS18" s="21"/>
      <c r="AT18" s="22"/>
      <c r="AU18" s="21"/>
      <c r="AV18" s="21"/>
      <c r="AW18" s="21"/>
      <c r="AX18" s="22"/>
      <c r="AY18" s="21"/>
      <c r="AZ18" s="21"/>
      <c r="BA18" s="21"/>
      <c r="BB18" s="22"/>
      <c r="BC18" s="21"/>
      <c r="BD18" s="21"/>
      <c r="BE18" s="21"/>
      <c r="BF18" s="22"/>
      <c r="BG18" s="21"/>
      <c r="BH18" s="21"/>
      <c r="BI18" s="21"/>
      <c r="BJ18" s="22"/>
      <c r="BK18" s="21"/>
      <c r="BL18" s="21"/>
      <c r="BM18" s="21"/>
      <c r="BN18" s="22"/>
      <c r="BO18" s="21"/>
      <c r="BP18" s="21"/>
      <c r="BQ18" s="21"/>
      <c r="BR18" s="22"/>
      <c r="BS18" s="21"/>
      <c r="BT18" s="21"/>
      <c r="BU18" s="21"/>
      <c r="BV18" s="22"/>
      <c r="BW18" s="21"/>
      <c r="BX18" s="21"/>
      <c r="BY18" s="21"/>
      <c r="BZ18" s="22"/>
      <c r="CA18" s="21"/>
      <c r="CB18" s="21"/>
      <c r="CC18" s="21"/>
      <c r="CD18" s="22"/>
      <c r="CE18" s="21"/>
      <c r="CF18" s="21"/>
      <c r="CG18" s="21"/>
      <c r="CH18" s="22"/>
      <c r="CI18" s="21"/>
      <c r="CJ18" s="21"/>
      <c r="CK18" s="21"/>
      <c r="CL18" s="22"/>
      <c r="CM18" s="21"/>
      <c r="CN18" s="21"/>
      <c r="CO18" s="21"/>
      <c r="CP18" s="22"/>
      <c r="CQ18" s="21"/>
      <c r="CR18" s="21"/>
      <c r="CS18" s="21"/>
      <c r="CT18" s="22"/>
      <c r="CU18" s="21"/>
      <c r="CV18" s="21"/>
      <c r="CW18" s="21"/>
      <c r="CX18" s="22"/>
      <c r="CY18" s="21"/>
      <c r="CZ18" s="21"/>
      <c r="DA18" s="21"/>
      <c r="DB18" s="22"/>
      <c r="DC18" s="21"/>
      <c r="DD18" s="21"/>
      <c r="DE18" s="21"/>
      <c r="DF18" s="22"/>
      <c r="DG18" s="21"/>
      <c r="DH18" s="21"/>
      <c r="DI18" s="21"/>
      <c r="DJ18" s="22"/>
      <c r="DK18" s="21"/>
      <c r="DL18" s="21"/>
      <c r="DM18" s="21"/>
      <c r="DN18" s="22"/>
      <c r="DO18" s="21"/>
      <c r="DP18" s="21"/>
      <c r="DQ18" s="21"/>
      <c r="DR18" s="22"/>
      <c r="DS18" s="21"/>
      <c r="DT18" s="21"/>
      <c r="DU18" s="21"/>
      <c r="DV18" s="22"/>
      <c r="DW18" s="21"/>
      <c r="DX18" s="21"/>
      <c r="DY18" s="21"/>
      <c r="DZ18" s="22"/>
      <c r="EA18" s="21"/>
      <c r="EB18" s="21"/>
      <c r="EC18" s="21"/>
      <c r="ED18" s="22"/>
      <c r="EE18" s="21"/>
      <c r="EF18" s="21"/>
      <c r="EG18" s="21"/>
      <c r="EH18" s="22"/>
      <c r="EI18" s="21"/>
      <c r="EJ18" s="21"/>
      <c r="EK18" s="21"/>
      <c r="EL18" s="22"/>
      <c r="EM18" s="21"/>
      <c r="EN18" s="21"/>
      <c r="EO18" s="21"/>
      <c r="EP18" s="22"/>
      <c r="EQ18" s="21"/>
      <c r="ER18" s="21"/>
      <c r="ES18" s="21"/>
      <c r="ET18" s="22"/>
      <c r="EU18" s="21"/>
      <c r="EV18" s="21"/>
      <c r="EW18" s="21"/>
      <c r="EX18" s="22"/>
      <c r="EY18" s="21"/>
      <c r="EZ18" s="21"/>
      <c r="FA18" s="21"/>
      <c r="FB18" s="22"/>
      <c r="FC18" s="21"/>
      <c r="FD18" s="21"/>
      <c r="FE18" s="21"/>
      <c r="FF18" s="22"/>
      <c r="FG18" s="21"/>
      <c r="FH18" s="21"/>
      <c r="FI18" s="21"/>
      <c r="FJ18" s="22"/>
      <c r="FK18" s="21"/>
      <c r="FL18" s="21"/>
      <c r="FM18" s="21"/>
      <c r="FN18" s="22"/>
      <c r="FO18" s="21"/>
      <c r="FP18" s="21"/>
      <c r="FQ18" s="21"/>
      <c r="FR18" s="22"/>
      <c r="FS18" s="21"/>
      <c r="FT18" s="21"/>
      <c r="FU18" s="21"/>
      <c r="FV18" s="22"/>
      <c r="FW18" s="21"/>
      <c r="FX18" s="21"/>
      <c r="FY18" s="21"/>
      <c r="FZ18" s="22"/>
      <c r="GA18" s="21"/>
      <c r="GB18" s="21"/>
      <c r="GC18" s="21"/>
      <c r="GD18" s="22"/>
      <c r="GE18" s="21"/>
      <c r="GF18" s="21"/>
      <c r="GG18" s="21"/>
      <c r="GH18" s="22"/>
      <c r="GI18" s="21"/>
      <c r="GJ18" s="21"/>
      <c r="GK18" s="21"/>
      <c r="GL18" s="22"/>
      <c r="GM18" s="21"/>
      <c r="GN18" s="21"/>
      <c r="GO18" s="21"/>
      <c r="GP18" s="22"/>
      <c r="GQ18" s="21"/>
      <c r="GR18" s="21"/>
      <c r="GS18" s="21"/>
      <c r="GT18" s="22"/>
      <c r="GU18" s="21"/>
      <c r="GV18" s="21"/>
      <c r="GW18" s="21"/>
      <c r="GX18" s="22"/>
      <c r="GY18" s="21"/>
      <c r="GZ18" s="21"/>
      <c r="HA18" s="21"/>
      <c r="HB18" s="22"/>
      <c r="HC18" s="21"/>
      <c r="HD18" s="21"/>
      <c r="HE18" s="21"/>
      <c r="HF18" s="22"/>
      <c r="HG18" s="21"/>
      <c r="HH18" s="21"/>
      <c r="HI18" s="21"/>
      <c r="HJ18" s="22"/>
      <c r="HK18" s="21"/>
      <c r="HL18" s="21"/>
      <c r="HM18" s="21"/>
      <c r="HN18" s="22"/>
      <c r="HO18" s="21"/>
      <c r="HP18" s="21"/>
      <c r="HQ18" s="21"/>
      <c r="HR18" s="22"/>
      <c r="HS18" s="21"/>
      <c r="HT18" s="21"/>
      <c r="HU18" s="21"/>
      <c r="HV18" s="22"/>
      <c r="HW18" s="21"/>
      <c r="HX18" s="21"/>
      <c r="HY18" s="21"/>
      <c r="HZ18" s="22"/>
      <c r="IA18" s="21"/>
      <c r="IB18" s="21"/>
      <c r="IC18" s="21"/>
      <c r="ID18" s="22"/>
      <c r="IE18" s="21"/>
      <c r="IF18" s="21"/>
      <c r="IG18" s="21"/>
      <c r="IH18" s="22"/>
      <c r="II18" s="21"/>
      <c r="IJ18" s="21"/>
      <c r="IK18" s="21"/>
      <c r="IL18" s="22"/>
      <c r="IM18" s="21"/>
      <c r="IN18" s="21"/>
      <c r="IO18" s="21"/>
      <c r="IP18" s="22"/>
      <c r="IQ18" s="21"/>
      <c r="IR18" s="21"/>
      <c r="IS18" s="21"/>
      <c r="IT18" s="22"/>
      <c r="IU18" s="21"/>
      <c r="IV18" s="21"/>
      <c r="IW18" s="21"/>
      <c r="IX18" s="22"/>
      <c r="IY18" s="21"/>
      <c r="IZ18" s="21"/>
      <c r="JA18" s="21"/>
      <c r="JB18" s="22"/>
      <c r="JC18" s="21"/>
      <c r="JD18" s="21"/>
      <c r="JE18" s="21"/>
      <c r="JF18" s="22"/>
      <c r="JH18" s="39" t="b">
        <f t="shared" si="127"/>
        <v>0</v>
      </c>
      <c r="JI18" s="10" t="b">
        <f t="shared" si="128"/>
        <v>0</v>
      </c>
      <c r="JJ18" s="10" t="b">
        <f t="shared" si="129"/>
        <v>0</v>
      </c>
      <c r="JK18" s="10" t="b">
        <f t="shared" si="130"/>
        <v>0</v>
      </c>
      <c r="JL18" s="10" t="b">
        <f t="shared" si="131"/>
        <v>0</v>
      </c>
      <c r="JM18" s="10" t="b">
        <f t="shared" si="132"/>
        <v>0</v>
      </c>
      <c r="JN18" s="10" t="b">
        <f t="shared" si="133"/>
        <v>0</v>
      </c>
      <c r="JO18" s="10" t="b">
        <f t="shared" si="134"/>
        <v>0</v>
      </c>
      <c r="JP18" s="10" t="b">
        <f t="shared" si="135"/>
        <v>0</v>
      </c>
      <c r="JQ18" s="10" t="b">
        <f t="shared" si="136"/>
        <v>0</v>
      </c>
      <c r="JR18" s="10" t="b">
        <f t="shared" si="137"/>
        <v>0</v>
      </c>
      <c r="JS18" s="10" t="b">
        <f t="shared" si="138"/>
        <v>0</v>
      </c>
      <c r="JT18" s="10" t="b">
        <f t="shared" si="139"/>
        <v>0</v>
      </c>
      <c r="JU18" s="10" t="b">
        <f t="shared" si="140"/>
        <v>0</v>
      </c>
      <c r="JV18" s="10" t="b">
        <f t="shared" si="141"/>
        <v>0</v>
      </c>
      <c r="JW18" s="10" t="b">
        <f t="shared" si="142"/>
        <v>0</v>
      </c>
      <c r="JX18" s="10" t="b">
        <f t="shared" si="143"/>
        <v>0</v>
      </c>
      <c r="JY18" s="10" t="b">
        <f t="shared" si="144"/>
        <v>0</v>
      </c>
      <c r="JZ18" s="10" t="b">
        <f t="shared" si="145"/>
        <v>0</v>
      </c>
      <c r="KA18" s="10" t="b">
        <f t="shared" si="146"/>
        <v>0</v>
      </c>
      <c r="KB18" s="10" t="b">
        <f t="shared" si="147"/>
        <v>0</v>
      </c>
      <c r="KC18" s="10" t="b">
        <f t="shared" si="148"/>
        <v>0</v>
      </c>
      <c r="KD18" s="10" t="b">
        <f t="shared" si="149"/>
        <v>0</v>
      </c>
      <c r="KE18" s="10" t="b">
        <f t="shared" si="150"/>
        <v>0</v>
      </c>
      <c r="KF18" s="10" t="b">
        <f t="shared" si="151"/>
        <v>0</v>
      </c>
      <c r="KG18" s="10" t="b">
        <f t="shared" si="152"/>
        <v>0</v>
      </c>
      <c r="KH18" s="10" t="b">
        <f t="shared" si="153"/>
        <v>0</v>
      </c>
      <c r="KI18" s="10" t="b">
        <f t="shared" si="154"/>
        <v>0</v>
      </c>
      <c r="KJ18" s="10" t="b">
        <f t="shared" si="155"/>
        <v>0</v>
      </c>
      <c r="KK18" s="10" t="b">
        <f t="shared" si="156"/>
        <v>0</v>
      </c>
      <c r="KL18" s="10" t="b">
        <f t="shared" si="157"/>
        <v>0</v>
      </c>
      <c r="KM18" s="10" t="b">
        <f t="shared" si="158"/>
        <v>0</v>
      </c>
      <c r="KN18" s="10" t="b">
        <f t="shared" si="159"/>
        <v>0</v>
      </c>
      <c r="KO18" s="10" t="b">
        <f t="shared" si="160"/>
        <v>0</v>
      </c>
      <c r="KP18" s="10" t="b">
        <f t="shared" si="161"/>
        <v>0</v>
      </c>
      <c r="KQ18" s="10" t="b">
        <f t="shared" si="162"/>
        <v>0</v>
      </c>
      <c r="KR18" s="10" t="b">
        <f t="shared" si="163"/>
        <v>0</v>
      </c>
      <c r="KS18" s="10" t="b">
        <f t="shared" si="164"/>
        <v>0</v>
      </c>
      <c r="KT18" s="10" t="b">
        <f t="shared" si="165"/>
        <v>0</v>
      </c>
      <c r="KU18" s="10" t="b">
        <f t="shared" si="166"/>
        <v>0</v>
      </c>
      <c r="KV18" s="10" t="b">
        <f t="shared" si="167"/>
        <v>0</v>
      </c>
      <c r="KW18" s="10" t="b">
        <f t="shared" si="168"/>
        <v>0</v>
      </c>
      <c r="KX18" s="10" t="b">
        <f t="shared" si="169"/>
        <v>0</v>
      </c>
      <c r="KY18" s="10" t="b">
        <f t="shared" si="170"/>
        <v>0</v>
      </c>
      <c r="KZ18" s="10" t="b">
        <f t="shared" si="171"/>
        <v>0</v>
      </c>
      <c r="LA18" s="10" t="b">
        <f t="shared" si="172"/>
        <v>0</v>
      </c>
      <c r="LB18" s="10" t="b">
        <f t="shared" si="173"/>
        <v>0</v>
      </c>
      <c r="LC18" s="19" t="b">
        <f t="shared" si="174"/>
        <v>0</v>
      </c>
      <c r="LD18" s="10" t="b">
        <f t="shared" si="175"/>
        <v>0</v>
      </c>
      <c r="LE18" s="10" t="b">
        <f t="shared" si="176"/>
        <v>0</v>
      </c>
      <c r="LF18" s="10" t="b">
        <f t="shared" si="190"/>
        <v>0</v>
      </c>
      <c r="LG18" s="10" t="b">
        <f t="shared" si="177"/>
        <v>0</v>
      </c>
      <c r="LH18" s="10" t="b">
        <f t="shared" si="178"/>
        <v>0</v>
      </c>
      <c r="LI18" s="10" t="b">
        <f t="shared" si="179"/>
        <v>0</v>
      </c>
      <c r="LJ18" s="10" t="b">
        <f t="shared" si="180"/>
        <v>0</v>
      </c>
      <c r="LK18" s="10" t="b">
        <f t="shared" si="181"/>
        <v>0</v>
      </c>
      <c r="LL18" s="10" t="b">
        <f t="shared" si="182"/>
        <v>0</v>
      </c>
      <c r="LM18" s="10" t="b">
        <f t="shared" si="183"/>
        <v>0</v>
      </c>
      <c r="LN18" s="10" t="b">
        <f t="shared" si="184"/>
        <v>0</v>
      </c>
      <c r="LO18" s="10" t="b">
        <f t="shared" si="185"/>
        <v>0</v>
      </c>
      <c r="LP18" s="10" t="b">
        <f t="shared" si="186"/>
        <v>0</v>
      </c>
      <c r="LQ18" s="10" t="b">
        <f t="shared" si="187"/>
        <v>0</v>
      </c>
      <c r="LR18" s="10" t="b">
        <f t="shared" si="188"/>
        <v>0</v>
      </c>
      <c r="LS18" s="10" t="b">
        <f t="shared" si="189"/>
        <v>0</v>
      </c>
    </row>
    <row r="19" spans="1:331" x14ac:dyDescent="0.2">
      <c r="A19" s="20" t="str">
        <f t="shared" si="120"/>
        <v>Indium</v>
      </c>
      <c r="B19" s="11" t="str">
        <f t="shared" si="120"/>
        <v>kg/MW</v>
      </c>
      <c r="C19" s="11">
        <f t="shared" si="191"/>
        <v>2015</v>
      </c>
      <c r="D19" s="67">
        <f t="shared" si="122"/>
        <v>11.440000000000001</v>
      </c>
      <c r="E19" s="67">
        <f t="shared" si="123"/>
        <v>7.95</v>
      </c>
      <c r="F19" s="67">
        <f t="shared" si="124"/>
        <v>3.35</v>
      </c>
      <c r="G19" s="67">
        <f t="shared" si="125"/>
        <v>25</v>
      </c>
      <c r="H19" s="68">
        <f t="shared" si="126"/>
        <v>5</v>
      </c>
      <c r="I19" s="16" t="e">
        <f>IF(H19&lt;&gt;0,PERCENTILE(JH19:LS19,#REF!),-999)</f>
        <v>#REF!</v>
      </c>
      <c r="J19" s="69" t="e">
        <f>IF(H19&lt;&gt;0,PERCENTILE(JH19:LS19,#REF!),-999)</f>
        <v>#REF!</v>
      </c>
      <c r="K19" s="21"/>
      <c r="L19" s="21"/>
      <c r="M19" s="21"/>
      <c r="N19" s="22"/>
      <c r="O19" s="21"/>
      <c r="P19" s="21"/>
      <c r="Q19" s="21"/>
      <c r="R19" s="22"/>
      <c r="S19" s="21"/>
      <c r="T19" s="21"/>
      <c r="U19" s="21"/>
      <c r="V19" s="22"/>
      <c r="W19" s="21">
        <v>15.9</v>
      </c>
      <c r="X19" s="21" t="s">
        <v>8</v>
      </c>
      <c r="Y19" s="21">
        <v>2013</v>
      </c>
      <c r="Z19" s="22"/>
      <c r="AA19" s="21"/>
      <c r="AB19" s="21"/>
      <c r="AC19" s="21"/>
      <c r="AD19" s="22"/>
      <c r="AE19" s="21"/>
      <c r="AF19" s="21"/>
      <c r="AG19" s="21"/>
      <c r="AH19" s="22"/>
      <c r="AI19" s="21"/>
      <c r="AJ19" s="21"/>
      <c r="AK19" s="21"/>
      <c r="AL19" s="22"/>
      <c r="AM19" s="21">
        <v>7.95</v>
      </c>
      <c r="AN19" s="21" t="s">
        <v>8</v>
      </c>
      <c r="AO19" s="21">
        <v>2007</v>
      </c>
      <c r="AP19" s="22" t="s">
        <v>598</v>
      </c>
      <c r="AQ19" s="21"/>
      <c r="AR19" s="21"/>
      <c r="AS19" s="21"/>
      <c r="AT19" s="22"/>
      <c r="AU19" s="21">
        <v>15.9</v>
      </c>
      <c r="AV19" s="21" t="s">
        <v>99</v>
      </c>
      <c r="AW19" s="21">
        <v>2018</v>
      </c>
      <c r="AX19" s="22"/>
      <c r="AY19" s="21"/>
      <c r="AZ19" s="21"/>
      <c r="BA19" s="21"/>
      <c r="BB19" s="22"/>
      <c r="BC19" s="21"/>
      <c r="BD19" s="21"/>
      <c r="BE19" s="21"/>
      <c r="BF19" s="22"/>
      <c r="BG19" s="21"/>
      <c r="BH19" s="21"/>
      <c r="BI19" s="21"/>
      <c r="BJ19" s="22"/>
      <c r="BK19" s="21"/>
      <c r="BL19" s="21"/>
      <c r="BM19" s="21"/>
      <c r="BN19" s="22"/>
      <c r="BO19" s="21"/>
      <c r="BP19" s="21"/>
      <c r="BQ19" s="21"/>
      <c r="BR19" s="22"/>
      <c r="BS19" s="21"/>
      <c r="BT19" s="21"/>
      <c r="BU19" s="21"/>
      <c r="BV19" s="22"/>
      <c r="BW19" s="21"/>
      <c r="BX19" s="21"/>
      <c r="BY19" s="21"/>
      <c r="BZ19" s="22"/>
      <c r="CA19" s="21"/>
      <c r="CB19" s="21"/>
      <c r="CC19" s="21"/>
      <c r="CD19" s="22"/>
      <c r="CE19" s="21"/>
      <c r="CF19" s="21"/>
      <c r="CG19" s="21"/>
      <c r="CH19" s="22"/>
      <c r="CI19" s="21"/>
      <c r="CJ19" s="21"/>
      <c r="CK19" s="21"/>
      <c r="CL19" s="22"/>
      <c r="CM19" s="21"/>
      <c r="CN19" s="21"/>
      <c r="CO19" s="21"/>
      <c r="CP19" s="22"/>
      <c r="CQ19" s="21"/>
      <c r="CR19" s="21"/>
      <c r="CS19" s="21"/>
      <c r="CT19" s="22"/>
      <c r="CU19" s="21"/>
      <c r="CV19" s="21"/>
      <c r="CW19" s="21"/>
      <c r="CX19" s="22"/>
      <c r="CY19" s="21"/>
      <c r="CZ19" s="21"/>
      <c r="DA19" s="21"/>
      <c r="DB19" s="22"/>
      <c r="DC19" s="21"/>
      <c r="DD19" s="21"/>
      <c r="DE19" s="21"/>
      <c r="DF19" s="22"/>
      <c r="DG19" s="21"/>
      <c r="DH19" s="21"/>
      <c r="DI19" s="21"/>
      <c r="DJ19" s="22"/>
      <c r="DK19" s="21"/>
      <c r="DL19" s="21"/>
      <c r="DM19" s="21"/>
      <c r="DN19" s="22"/>
      <c r="DO19" s="21"/>
      <c r="DP19" s="21"/>
      <c r="DQ19" s="21"/>
      <c r="DR19" s="22"/>
      <c r="DS19" s="21"/>
      <c r="DT19" s="21"/>
      <c r="DU19" s="21"/>
      <c r="DV19" s="22"/>
      <c r="DW19" s="21"/>
      <c r="DX19" s="21"/>
      <c r="DY19" s="21"/>
      <c r="DZ19" s="22"/>
      <c r="EA19" s="21"/>
      <c r="EB19" s="21"/>
      <c r="EC19" s="21"/>
      <c r="ED19" s="22"/>
      <c r="EE19" s="21"/>
      <c r="EF19" s="21"/>
      <c r="EG19" s="21"/>
      <c r="EH19" s="22"/>
      <c r="EI19" s="21"/>
      <c r="EJ19" s="21"/>
      <c r="EK19" s="21"/>
      <c r="EL19" s="22"/>
      <c r="EM19" s="21"/>
      <c r="EN19" s="21"/>
      <c r="EO19" s="21"/>
      <c r="EP19" s="22"/>
      <c r="EQ19" s="21"/>
      <c r="ER19" s="21"/>
      <c r="ES19" s="21"/>
      <c r="ET19" s="22"/>
      <c r="EU19" s="21"/>
      <c r="EV19" s="21"/>
      <c r="EW19" s="21"/>
      <c r="EX19" s="22"/>
      <c r="EY19" s="21"/>
      <c r="EZ19" s="21"/>
      <c r="FA19" s="21"/>
      <c r="FB19" s="22"/>
      <c r="FC19" s="21"/>
      <c r="FD19" s="21"/>
      <c r="FE19" s="21"/>
      <c r="FF19" s="22"/>
      <c r="FG19" s="21"/>
      <c r="FH19" s="21"/>
      <c r="FI19" s="21"/>
      <c r="FJ19" s="22"/>
      <c r="FK19" s="21"/>
      <c r="FL19" s="21"/>
      <c r="FM19" s="21"/>
      <c r="FN19" s="22"/>
      <c r="FO19" s="21"/>
      <c r="FP19" s="21"/>
      <c r="FQ19" s="21"/>
      <c r="FR19" s="22"/>
      <c r="FS19" s="21"/>
      <c r="FT19" s="21"/>
      <c r="FU19" s="21"/>
      <c r="FV19" s="22"/>
      <c r="FW19" s="21">
        <v>3.35</v>
      </c>
      <c r="FX19" s="21" t="s">
        <v>8</v>
      </c>
      <c r="FY19" s="21">
        <v>2020</v>
      </c>
      <c r="FZ19" s="22" t="s">
        <v>547</v>
      </c>
      <c r="GA19" s="21">
        <v>5</v>
      </c>
      <c r="GB19" s="21" t="s">
        <v>8</v>
      </c>
      <c r="GC19" s="21">
        <v>2013</v>
      </c>
      <c r="GD19" s="22"/>
      <c r="GE19" s="21">
        <v>25</v>
      </c>
      <c r="GF19" s="21" t="s">
        <v>8</v>
      </c>
      <c r="GG19" s="21">
        <v>2013</v>
      </c>
      <c r="GH19" s="22"/>
      <c r="GI19" s="21"/>
      <c r="GJ19" s="21"/>
      <c r="GK19" s="21"/>
      <c r="GL19" s="22"/>
      <c r="GM19" s="21"/>
      <c r="GN19" s="21"/>
      <c r="GO19" s="21"/>
      <c r="GP19" s="22"/>
      <c r="GQ19" s="21"/>
      <c r="GR19" s="21"/>
      <c r="GS19" s="21"/>
      <c r="GT19" s="22"/>
      <c r="GU19" s="21"/>
      <c r="GV19" s="21"/>
      <c r="GW19" s="21"/>
      <c r="GX19" s="22"/>
      <c r="GY19" s="21"/>
      <c r="GZ19" s="21"/>
      <c r="HA19" s="21"/>
      <c r="HB19" s="22"/>
      <c r="HC19" s="21"/>
      <c r="HD19" s="21"/>
      <c r="HE19" s="21"/>
      <c r="HF19" s="22"/>
      <c r="HG19" s="21"/>
      <c r="HH19" s="21"/>
      <c r="HI19" s="21"/>
      <c r="HJ19" s="22"/>
      <c r="HK19" s="21"/>
      <c r="HL19" s="21"/>
      <c r="HM19" s="21"/>
      <c r="HN19" s="22"/>
      <c r="HO19" s="21"/>
      <c r="HP19" s="21"/>
      <c r="HQ19" s="21"/>
      <c r="HR19" s="22"/>
      <c r="HS19" s="21"/>
      <c r="HT19" s="21"/>
      <c r="HU19" s="21"/>
      <c r="HV19" s="22"/>
      <c r="HW19" s="21"/>
      <c r="HX19" s="21"/>
      <c r="HY19" s="21"/>
      <c r="HZ19" s="22"/>
      <c r="IA19" s="21"/>
      <c r="IB19" s="21"/>
      <c r="IC19" s="21"/>
      <c r="ID19" s="22"/>
      <c r="IE19" s="21"/>
      <c r="IF19" s="21"/>
      <c r="IG19" s="21"/>
      <c r="IH19" s="22"/>
      <c r="II19" s="21"/>
      <c r="IJ19" s="21"/>
      <c r="IK19" s="21"/>
      <c r="IL19" s="22"/>
      <c r="IM19" s="21"/>
      <c r="IN19" s="21"/>
      <c r="IO19" s="21"/>
      <c r="IP19" s="22"/>
      <c r="IQ19" s="21"/>
      <c r="IR19" s="21"/>
      <c r="IS19" s="21"/>
      <c r="IT19" s="22"/>
      <c r="IU19" s="21"/>
      <c r="IV19" s="21"/>
      <c r="IW19" s="21"/>
      <c r="IX19" s="22"/>
      <c r="IY19" s="21"/>
      <c r="IZ19" s="21"/>
      <c r="JA19" s="21"/>
      <c r="JB19" s="22"/>
      <c r="JC19" s="21"/>
      <c r="JD19" s="21"/>
      <c r="JE19" s="21"/>
      <c r="JF19" s="22"/>
      <c r="JH19" s="39" t="b">
        <f t="shared" si="127"/>
        <v>0</v>
      </c>
      <c r="JI19" s="10" t="b">
        <f t="shared" si="128"/>
        <v>0</v>
      </c>
      <c r="JJ19" s="10" t="b">
        <f t="shared" si="129"/>
        <v>0</v>
      </c>
      <c r="JK19" s="10">
        <f t="shared" si="130"/>
        <v>15.9</v>
      </c>
      <c r="JL19" s="10" t="b">
        <f t="shared" si="131"/>
        <v>0</v>
      </c>
      <c r="JM19" s="10" t="b">
        <f t="shared" si="132"/>
        <v>0</v>
      </c>
      <c r="JN19" s="10" t="b">
        <f t="shared" si="133"/>
        <v>0</v>
      </c>
      <c r="JO19" s="10">
        <f t="shared" si="134"/>
        <v>7.95</v>
      </c>
      <c r="JP19" s="10" t="b">
        <f t="shared" si="135"/>
        <v>0</v>
      </c>
      <c r="JQ19" s="10" t="b">
        <f t="shared" si="136"/>
        <v>0</v>
      </c>
      <c r="JR19" s="10" t="b">
        <f t="shared" si="137"/>
        <v>0</v>
      </c>
      <c r="JS19" s="10" t="b">
        <f t="shared" si="138"/>
        <v>0</v>
      </c>
      <c r="JT19" s="10" t="b">
        <f t="shared" si="139"/>
        <v>0</v>
      </c>
      <c r="JU19" s="10" t="b">
        <f t="shared" si="140"/>
        <v>0</v>
      </c>
      <c r="JV19" s="10" t="b">
        <f t="shared" si="141"/>
        <v>0</v>
      </c>
      <c r="JW19" s="10" t="b">
        <f t="shared" si="142"/>
        <v>0</v>
      </c>
      <c r="JX19" s="10" t="b">
        <f t="shared" si="143"/>
        <v>0</v>
      </c>
      <c r="JY19" s="10" t="b">
        <f t="shared" si="144"/>
        <v>0</v>
      </c>
      <c r="JZ19" s="10" t="b">
        <f t="shared" si="145"/>
        <v>0</v>
      </c>
      <c r="KA19" s="10" t="b">
        <f t="shared" si="146"/>
        <v>0</v>
      </c>
      <c r="KB19" s="10" t="b">
        <f t="shared" si="147"/>
        <v>0</v>
      </c>
      <c r="KC19" s="10" t="b">
        <f t="shared" si="148"/>
        <v>0</v>
      </c>
      <c r="KD19" s="10" t="b">
        <f t="shared" si="149"/>
        <v>0</v>
      </c>
      <c r="KE19" s="10" t="b">
        <f t="shared" si="150"/>
        <v>0</v>
      </c>
      <c r="KF19" s="10" t="b">
        <f t="shared" si="151"/>
        <v>0</v>
      </c>
      <c r="KG19" s="10" t="b">
        <f t="shared" si="152"/>
        <v>0</v>
      </c>
      <c r="KH19" s="10" t="b">
        <f t="shared" si="153"/>
        <v>0</v>
      </c>
      <c r="KI19" s="10" t="b">
        <f t="shared" si="154"/>
        <v>0</v>
      </c>
      <c r="KJ19" s="10" t="b">
        <f t="shared" si="155"/>
        <v>0</v>
      </c>
      <c r="KK19" s="10" t="b">
        <f t="shared" si="156"/>
        <v>0</v>
      </c>
      <c r="KL19" s="10" t="b">
        <f t="shared" si="157"/>
        <v>0</v>
      </c>
      <c r="KM19" s="10" t="b">
        <f t="shared" si="158"/>
        <v>0</v>
      </c>
      <c r="KN19" s="10" t="b">
        <f t="shared" si="159"/>
        <v>0</v>
      </c>
      <c r="KO19" s="10" t="b">
        <f t="shared" si="160"/>
        <v>0</v>
      </c>
      <c r="KP19" s="10" t="b">
        <f t="shared" si="161"/>
        <v>0</v>
      </c>
      <c r="KQ19" s="10" t="b">
        <f t="shared" si="162"/>
        <v>0</v>
      </c>
      <c r="KR19" s="10" t="b">
        <f t="shared" si="163"/>
        <v>0</v>
      </c>
      <c r="KS19" s="10" t="b">
        <f t="shared" si="164"/>
        <v>0</v>
      </c>
      <c r="KT19" s="10" t="b">
        <f t="shared" si="165"/>
        <v>0</v>
      </c>
      <c r="KU19" s="10" t="b">
        <f t="shared" si="166"/>
        <v>0</v>
      </c>
      <c r="KV19" s="10" t="b">
        <f t="shared" si="167"/>
        <v>0</v>
      </c>
      <c r="KW19" s="10" t="b">
        <f t="shared" si="168"/>
        <v>0</v>
      </c>
      <c r="KX19" s="10">
        <f t="shared" si="169"/>
        <v>3.35</v>
      </c>
      <c r="KY19" s="10">
        <f t="shared" si="170"/>
        <v>5</v>
      </c>
      <c r="KZ19" s="10">
        <f t="shared" si="171"/>
        <v>25</v>
      </c>
      <c r="LA19" s="10" t="b">
        <f t="shared" si="172"/>
        <v>0</v>
      </c>
      <c r="LB19" s="10" t="b">
        <f t="shared" si="173"/>
        <v>0</v>
      </c>
      <c r="LC19" s="19" t="b">
        <f t="shared" si="174"/>
        <v>0</v>
      </c>
      <c r="LD19" s="10" t="b">
        <f t="shared" si="175"/>
        <v>0</v>
      </c>
      <c r="LE19" s="10" t="b">
        <f t="shared" si="176"/>
        <v>0</v>
      </c>
      <c r="LF19" s="10" t="b">
        <f t="shared" si="190"/>
        <v>0</v>
      </c>
      <c r="LG19" s="10" t="b">
        <f t="shared" si="177"/>
        <v>0</v>
      </c>
      <c r="LH19" s="10" t="b">
        <f t="shared" si="178"/>
        <v>0</v>
      </c>
      <c r="LI19" s="10" t="b">
        <f t="shared" si="179"/>
        <v>0</v>
      </c>
      <c r="LJ19" s="10" t="b">
        <f t="shared" si="180"/>
        <v>0</v>
      </c>
      <c r="LK19" s="10" t="b">
        <f t="shared" si="181"/>
        <v>0</v>
      </c>
      <c r="LL19" s="10" t="b">
        <f t="shared" si="182"/>
        <v>0</v>
      </c>
      <c r="LM19" s="10" t="b">
        <f t="shared" si="183"/>
        <v>0</v>
      </c>
      <c r="LN19" s="10" t="b">
        <f t="shared" si="184"/>
        <v>0</v>
      </c>
      <c r="LO19" s="10" t="b">
        <f t="shared" si="185"/>
        <v>0</v>
      </c>
      <c r="LP19" s="10" t="b">
        <f t="shared" si="186"/>
        <v>0</v>
      </c>
      <c r="LQ19" s="10" t="b">
        <f t="shared" si="187"/>
        <v>0</v>
      </c>
      <c r="LR19" s="10" t="b">
        <f t="shared" si="188"/>
        <v>0</v>
      </c>
      <c r="LS19" s="10" t="b">
        <f t="shared" si="189"/>
        <v>0</v>
      </c>
    </row>
    <row r="20" spans="1:331" x14ac:dyDescent="0.2">
      <c r="A20" s="20" t="str">
        <f t="shared" si="120"/>
        <v>Manganese</v>
      </c>
      <c r="B20" s="11" t="str">
        <f t="shared" si="120"/>
        <v>kg/MW</v>
      </c>
      <c r="C20" s="11">
        <f t="shared" si="191"/>
        <v>2015</v>
      </c>
      <c r="D20" s="16">
        <f t="shared" si="122"/>
        <v>-999</v>
      </c>
      <c r="E20" s="16">
        <f t="shared" si="123"/>
        <v>-999</v>
      </c>
      <c r="F20" s="16">
        <f t="shared" si="124"/>
        <v>-999</v>
      </c>
      <c r="G20" s="16">
        <f t="shared" si="125"/>
        <v>-999</v>
      </c>
      <c r="H20" s="18">
        <f t="shared" si="126"/>
        <v>0</v>
      </c>
      <c r="I20" s="16">
        <f>IF(H20&lt;&gt;0,PERCENTILE(JH20:LS20,#REF!),-999)</f>
        <v>-999</v>
      </c>
      <c r="J20" s="17">
        <f>IF(H20&lt;&gt;0,PERCENTILE(JH20:LS20,#REF!),-999)</f>
        <v>-999</v>
      </c>
      <c r="K20" s="21"/>
      <c r="L20" s="21"/>
      <c r="M20" s="21"/>
      <c r="N20" s="22"/>
      <c r="O20" s="21"/>
      <c r="P20" s="21"/>
      <c r="Q20" s="21"/>
      <c r="R20" s="22"/>
      <c r="S20" s="21"/>
      <c r="T20" s="21"/>
      <c r="U20" s="21"/>
      <c r="V20" s="22"/>
      <c r="W20" s="21"/>
      <c r="X20" s="21"/>
      <c r="Y20" s="21"/>
      <c r="Z20" s="22"/>
      <c r="AA20" s="21"/>
      <c r="AB20" s="21"/>
      <c r="AC20" s="21"/>
      <c r="AD20" s="22"/>
      <c r="AE20" s="21"/>
      <c r="AF20" s="21"/>
      <c r="AG20" s="21"/>
      <c r="AH20" s="22"/>
      <c r="AI20" s="21"/>
      <c r="AJ20" s="21"/>
      <c r="AK20" s="21"/>
      <c r="AL20" s="22"/>
      <c r="AM20" s="21"/>
      <c r="AN20" s="21"/>
      <c r="AO20" s="21"/>
      <c r="AP20" s="22"/>
      <c r="AQ20" s="21"/>
      <c r="AR20" s="21"/>
      <c r="AS20" s="21"/>
      <c r="AT20" s="22"/>
      <c r="AU20" s="21"/>
      <c r="AV20" s="21"/>
      <c r="AW20" s="21"/>
      <c r="AX20" s="22"/>
      <c r="AY20" s="21"/>
      <c r="AZ20" s="21"/>
      <c r="BA20" s="21"/>
      <c r="BB20" s="22"/>
      <c r="BC20" s="21"/>
      <c r="BD20" s="21"/>
      <c r="BE20" s="21"/>
      <c r="BF20" s="22"/>
      <c r="BG20" s="21"/>
      <c r="BH20" s="21"/>
      <c r="BI20" s="21"/>
      <c r="BJ20" s="22"/>
      <c r="BK20" s="21"/>
      <c r="BL20" s="21"/>
      <c r="BM20" s="21"/>
      <c r="BN20" s="22"/>
      <c r="BO20" s="21"/>
      <c r="BP20" s="21"/>
      <c r="BQ20" s="21"/>
      <c r="BR20" s="22"/>
      <c r="BS20" s="21"/>
      <c r="BT20" s="21"/>
      <c r="BU20" s="21"/>
      <c r="BV20" s="22"/>
      <c r="BW20" s="21"/>
      <c r="BX20" s="21"/>
      <c r="BY20" s="21"/>
      <c r="BZ20" s="22"/>
      <c r="CA20" s="21"/>
      <c r="CB20" s="21"/>
      <c r="CC20" s="21"/>
      <c r="CD20" s="22"/>
      <c r="CE20" s="21"/>
      <c r="CF20" s="21"/>
      <c r="CG20" s="21"/>
      <c r="CH20" s="22"/>
      <c r="CI20" s="21"/>
      <c r="CJ20" s="21"/>
      <c r="CK20" s="21"/>
      <c r="CL20" s="22"/>
      <c r="CM20" s="21"/>
      <c r="CN20" s="21"/>
      <c r="CO20" s="21"/>
      <c r="CP20" s="22"/>
      <c r="CQ20" s="21"/>
      <c r="CR20" s="21"/>
      <c r="CS20" s="21"/>
      <c r="CT20" s="22"/>
      <c r="CU20" s="21"/>
      <c r="CV20" s="21"/>
      <c r="CW20" s="21"/>
      <c r="CX20" s="22"/>
      <c r="CY20" s="21"/>
      <c r="CZ20" s="21"/>
      <c r="DA20" s="21"/>
      <c r="DB20" s="22"/>
      <c r="DC20" s="21"/>
      <c r="DD20" s="21"/>
      <c r="DE20" s="21"/>
      <c r="DF20" s="22"/>
      <c r="DG20" s="21"/>
      <c r="DH20" s="21"/>
      <c r="DI20" s="21"/>
      <c r="DJ20" s="22"/>
      <c r="DK20" s="21"/>
      <c r="DL20" s="21"/>
      <c r="DM20" s="21"/>
      <c r="DN20" s="22"/>
      <c r="DO20" s="21"/>
      <c r="DP20" s="21"/>
      <c r="DQ20" s="21"/>
      <c r="DR20" s="22"/>
      <c r="DS20" s="21"/>
      <c r="DT20" s="21"/>
      <c r="DU20" s="21"/>
      <c r="DV20" s="22"/>
      <c r="DW20" s="21"/>
      <c r="DX20" s="21"/>
      <c r="DY20" s="21"/>
      <c r="DZ20" s="22"/>
      <c r="EA20" s="21"/>
      <c r="EB20" s="21"/>
      <c r="EC20" s="21"/>
      <c r="ED20" s="22"/>
      <c r="EE20" s="21"/>
      <c r="EF20" s="21"/>
      <c r="EG20" s="21"/>
      <c r="EH20" s="22"/>
      <c r="EI20" s="21"/>
      <c r="EJ20" s="21"/>
      <c r="EK20" s="21"/>
      <c r="EL20" s="22"/>
      <c r="EM20" s="21"/>
      <c r="EN20" s="21"/>
      <c r="EO20" s="21"/>
      <c r="EP20" s="22"/>
      <c r="EQ20" s="21"/>
      <c r="ER20" s="21"/>
      <c r="ES20" s="21"/>
      <c r="ET20" s="22"/>
      <c r="EU20" s="21"/>
      <c r="EV20" s="21"/>
      <c r="EW20" s="21"/>
      <c r="EX20" s="22"/>
      <c r="EY20" s="21"/>
      <c r="EZ20" s="21"/>
      <c r="FA20" s="21"/>
      <c r="FB20" s="22"/>
      <c r="FC20" s="21"/>
      <c r="FD20" s="21"/>
      <c r="FE20" s="21"/>
      <c r="FF20" s="22"/>
      <c r="FG20" s="21"/>
      <c r="FH20" s="21"/>
      <c r="FI20" s="21"/>
      <c r="FJ20" s="22"/>
      <c r="FK20" s="21"/>
      <c r="FL20" s="21"/>
      <c r="FM20" s="21"/>
      <c r="FN20" s="22"/>
      <c r="FO20" s="21"/>
      <c r="FP20" s="21"/>
      <c r="FQ20" s="21"/>
      <c r="FR20" s="22"/>
      <c r="FS20" s="21"/>
      <c r="FT20" s="21"/>
      <c r="FU20" s="21"/>
      <c r="FV20" s="22"/>
      <c r="FW20" s="21"/>
      <c r="FX20" s="21"/>
      <c r="FY20" s="21"/>
      <c r="FZ20" s="22"/>
      <c r="GA20" s="21"/>
      <c r="GB20" s="21"/>
      <c r="GC20" s="21"/>
      <c r="GD20" s="22"/>
      <c r="GE20" s="21"/>
      <c r="GF20" s="21"/>
      <c r="GG20" s="21"/>
      <c r="GH20" s="22"/>
      <c r="GI20" s="21"/>
      <c r="GJ20" s="21"/>
      <c r="GK20" s="21"/>
      <c r="GL20" s="22"/>
      <c r="GM20" s="21"/>
      <c r="GN20" s="21"/>
      <c r="GO20" s="21"/>
      <c r="GP20" s="22"/>
      <c r="GQ20" s="21"/>
      <c r="GR20" s="21"/>
      <c r="GS20" s="21"/>
      <c r="GT20" s="22"/>
      <c r="GU20" s="21"/>
      <c r="GV20" s="21"/>
      <c r="GW20" s="21"/>
      <c r="GX20" s="22"/>
      <c r="GY20" s="21"/>
      <c r="GZ20" s="21"/>
      <c r="HA20" s="21"/>
      <c r="HB20" s="22"/>
      <c r="HC20" s="21"/>
      <c r="HD20" s="21"/>
      <c r="HE20" s="21"/>
      <c r="HF20" s="22"/>
      <c r="HG20" s="21"/>
      <c r="HH20" s="21"/>
      <c r="HI20" s="21"/>
      <c r="HJ20" s="22"/>
      <c r="HK20" s="21"/>
      <c r="HL20" s="21"/>
      <c r="HM20" s="21"/>
      <c r="HN20" s="22"/>
      <c r="HO20" s="21"/>
      <c r="HP20" s="21"/>
      <c r="HQ20" s="21"/>
      <c r="HR20" s="22"/>
      <c r="HS20" s="21"/>
      <c r="HT20" s="21"/>
      <c r="HU20" s="21"/>
      <c r="HV20" s="22"/>
      <c r="HW20" s="21"/>
      <c r="HX20" s="21"/>
      <c r="HY20" s="21"/>
      <c r="HZ20" s="22"/>
      <c r="IA20" s="21"/>
      <c r="IB20" s="21"/>
      <c r="IC20" s="21"/>
      <c r="ID20" s="22"/>
      <c r="IE20" s="21"/>
      <c r="IF20" s="21"/>
      <c r="IG20" s="21"/>
      <c r="IH20" s="22"/>
      <c r="II20" s="21"/>
      <c r="IJ20" s="21"/>
      <c r="IK20" s="21"/>
      <c r="IL20" s="22"/>
      <c r="IM20" s="21"/>
      <c r="IN20" s="21"/>
      <c r="IO20" s="21"/>
      <c r="IP20" s="22"/>
      <c r="IQ20" s="21"/>
      <c r="IR20" s="21"/>
      <c r="IS20" s="21"/>
      <c r="IT20" s="22"/>
      <c r="IU20" s="21"/>
      <c r="IV20" s="21"/>
      <c r="IW20" s="21"/>
      <c r="IX20" s="22"/>
      <c r="IY20" s="21"/>
      <c r="IZ20" s="21"/>
      <c r="JA20" s="21"/>
      <c r="JB20" s="22"/>
      <c r="JC20" s="21"/>
      <c r="JD20" s="21"/>
      <c r="JE20" s="21"/>
      <c r="JF20" s="22"/>
      <c r="JH20" s="39" t="b">
        <f t="shared" si="127"/>
        <v>0</v>
      </c>
      <c r="JI20" s="10" t="b">
        <f t="shared" si="128"/>
        <v>0</v>
      </c>
      <c r="JJ20" s="10" t="b">
        <f t="shared" si="129"/>
        <v>0</v>
      </c>
      <c r="JK20" s="10" t="b">
        <f t="shared" si="130"/>
        <v>0</v>
      </c>
      <c r="JL20" s="10" t="b">
        <f t="shared" si="131"/>
        <v>0</v>
      </c>
      <c r="JM20" s="10" t="b">
        <f t="shared" si="132"/>
        <v>0</v>
      </c>
      <c r="JN20" s="10" t="b">
        <f t="shared" si="133"/>
        <v>0</v>
      </c>
      <c r="JO20" s="10" t="b">
        <f t="shared" si="134"/>
        <v>0</v>
      </c>
      <c r="JP20" s="10" t="b">
        <f t="shared" si="135"/>
        <v>0</v>
      </c>
      <c r="JQ20" s="10" t="b">
        <f t="shared" si="136"/>
        <v>0</v>
      </c>
      <c r="JR20" s="10" t="b">
        <f t="shared" si="137"/>
        <v>0</v>
      </c>
      <c r="JS20" s="10" t="b">
        <f t="shared" si="138"/>
        <v>0</v>
      </c>
      <c r="JT20" s="10" t="b">
        <f t="shared" si="139"/>
        <v>0</v>
      </c>
      <c r="JU20" s="10" t="b">
        <f t="shared" si="140"/>
        <v>0</v>
      </c>
      <c r="JV20" s="10" t="b">
        <f t="shared" si="141"/>
        <v>0</v>
      </c>
      <c r="JW20" s="10" t="b">
        <f t="shared" si="142"/>
        <v>0</v>
      </c>
      <c r="JX20" s="10" t="b">
        <f t="shared" si="143"/>
        <v>0</v>
      </c>
      <c r="JY20" s="10" t="b">
        <f t="shared" si="144"/>
        <v>0</v>
      </c>
      <c r="JZ20" s="10" t="b">
        <f t="shared" si="145"/>
        <v>0</v>
      </c>
      <c r="KA20" s="10" t="b">
        <f t="shared" si="146"/>
        <v>0</v>
      </c>
      <c r="KB20" s="10" t="b">
        <f t="shared" si="147"/>
        <v>0</v>
      </c>
      <c r="KC20" s="10" t="b">
        <f t="shared" si="148"/>
        <v>0</v>
      </c>
      <c r="KD20" s="10" t="b">
        <f t="shared" si="149"/>
        <v>0</v>
      </c>
      <c r="KE20" s="10" t="b">
        <f t="shared" si="150"/>
        <v>0</v>
      </c>
      <c r="KF20" s="10" t="b">
        <f t="shared" si="151"/>
        <v>0</v>
      </c>
      <c r="KG20" s="10" t="b">
        <f t="shared" si="152"/>
        <v>0</v>
      </c>
      <c r="KH20" s="10" t="b">
        <f t="shared" si="153"/>
        <v>0</v>
      </c>
      <c r="KI20" s="10" t="b">
        <f t="shared" si="154"/>
        <v>0</v>
      </c>
      <c r="KJ20" s="10" t="b">
        <f t="shared" si="155"/>
        <v>0</v>
      </c>
      <c r="KK20" s="10" t="b">
        <f t="shared" si="156"/>
        <v>0</v>
      </c>
      <c r="KL20" s="10" t="b">
        <f t="shared" si="157"/>
        <v>0</v>
      </c>
      <c r="KM20" s="10" t="b">
        <f t="shared" si="158"/>
        <v>0</v>
      </c>
      <c r="KN20" s="10" t="b">
        <f t="shared" si="159"/>
        <v>0</v>
      </c>
      <c r="KO20" s="10" t="b">
        <f t="shared" si="160"/>
        <v>0</v>
      </c>
      <c r="KP20" s="10" t="b">
        <f t="shared" si="161"/>
        <v>0</v>
      </c>
      <c r="KQ20" s="10" t="b">
        <f t="shared" si="162"/>
        <v>0</v>
      </c>
      <c r="KR20" s="10" t="b">
        <f t="shared" si="163"/>
        <v>0</v>
      </c>
      <c r="KS20" s="10" t="b">
        <f t="shared" si="164"/>
        <v>0</v>
      </c>
      <c r="KT20" s="10" t="b">
        <f t="shared" si="165"/>
        <v>0</v>
      </c>
      <c r="KU20" s="10" t="b">
        <f t="shared" si="166"/>
        <v>0</v>
      </c>
      <c r="KV20" s="10" t="b">
        <f t="shared" si="167"/>
        <v>0</v>
      </c>
      <c r="KW20" s="10" t="b">
        <f t="shared" si="168"/>
        <v>0</v>
      </c>
      <c r="KX20" s="10" t="b">
        <f t="shared" si="169"/>
        <v>0</v>
      </c>
      <c r="KY20" s="10" t="b">
        <f t="shared" si="170"/>
        <v>0</v>
      </c>
      <c r="KZ20" s="10" t="b">
        <f t="shared" si="171"/>
        <v>0</v>
      </c>
      <c r="LA20" s="10" t="b">
        <f t="shared" si="172"/>
        <v>0</v>
      </c>
      <c r="LB20" s="10" t="b">
        <f t="shared" si="173"/>
        <v>0</v>
      </c>
      <c r="LC20" s="19" t="b">
        <f t="shared" si="174"/>
        <v>0</v>
      </c>
      <c r="LD20" s="10" t="b">
        <f t="shared" si="175"/>
        <v>0</v>
      </c>
      <c r="LE20" s="10" t="b">
        <f t="shared" si="176"/>
        <v>0</v>
      </c>
      <c r="LF20" s="10" t="b">
        <f t="shared" si="190"/>
        <v>0</v>
      </c>
      <c r="LG20" s="10" t="b">
        <f t="shared" si="177"/>
        <v>0</v>
      </c>
      <c r="LH20" s="10" t="b">
        <f t="shared" si="178"/>
        <v>0</v>
      </c>
      <c r="LI20" s="10" t="b">
        <f t="shared" si="179"/>
        <v>0</v>
      </c>
      <c r="LJ20" s="10" t="b">
        <f t="shared" si="180"/>
        <v>0</v>
      </c>
      <c r="LK20" s="10" t="b">
        <f t="shared" si="181"/>
        <v>0</v>
      </c>
      <c r="LL20" s="10" t="b">
        <f t="shared" si="182"/>
        <v>0</v>
      </c>
      <c r="LM20" s="10" t="b">
        <f t="shared" si="183"/>
        <v>0</v>
      </c>
      <c r="LN20" s="10" t="b">
        <f t="shared" si="184"/>
        <v>0</v>
      </c>
      <c r="LO20" s="10" t="b">
        <f t="shared" si="185"/>
        <v>0</v>
      </c>
      <c r="LP20" s="10" t="b">
        <f t="shared" si="186"/>
        <v>0</v>
      </c>
      <c r="LQ20" s="10" t="b">
        <f t="shared" si="187"/>
        <v>0</v>
      </c>
      <c r="LR20" s="10" t="b">
        <f t="shared" si="188"/>
        <v>0</v>
      </c>
      <c r="LS20" s="10" t="b">
        <f t="shared" si="189"/>
        <v>0</v>
      </c>
    </row>
    <row r="21" spans="1:331" x14ac:dyDescent="0.2">
      <c r="A21" s="20" t="str">
        <f t="shared" si="120"/>
        <v>Nickel</v>
      </c>
      <c r="B21" s="11" t="str">
        <f t="shared" si="120"/>
        <v>kg/MW</v>
      </c>
      <c r="C21" s="11">
        <f t="shared" si="191"/>
        <v>2015</v>
      </c>
      <c r="D21" s="16">
        <f t="shared" si="122"/>
        <v>-999</v>
      </c>
      <c r="E21" s="16">
        <f t="shared" si="123"/>
        <v>-999</v>
      </c>
      <c r="F21" s="16">
        <f t="shared" si="124"/>
        <v>-999</v>
      </c>
      <c r="G21" s="16">
        <f t="shared" si="125"/>
        <v>-999</v>
      </c>
      <c r="H21" s="18">
        <f t="shared" si="126"/>
        <v>0</v>
      </c>
      <c r="I21" s="16">
        <f>IF(H21&lt;&gt;0,PERCENTILE(JH21:LS21,#REF!),-999)</f>
        <v>-999</v>
      </c>
      <c r="J21" s="17">
        <f>IF(H21&lt;&gt;0,PERCENTILE(JH21:LS21,#REF!),-999)</f>
        <v>-999</v>
      </c>
      <c r="K21" s="21"/>
      <c r="L21" s="21"/>
      <c r="M21" s="21"/>
      <c r="N21" s="22"/>
      <c r="O21" s="21"/>
      <c r="P21" s="21"/>
      <c r="Q21" s="21"/>
      <c r="R21" s="22"/>
      <c r="S21" s="21"/>
      <c r="T21" s="21"/>
      <c r="U21" s="21"/>
      <c r="V21" s="22"/>
      <c r="W21" s="21"/>
      <c r="X21" s="21"/>
      <c r="Y21" s="21"/>
      <c r="Z21" s="22"/>
      <c r="AA21" s="21"/>
      <c r="AB21" s="21"/>
      <c r="AC21" s="21"/>
      <c r="AD21" s="22"/>
      <c r="AE21" s="21"/>
      <c r="AF21" s="21"/>
      <c r="AG21" s="21"/>
      <c r="AH21" s="22"/>
      <c r="AI21" s="21"/>
      <c r="AJ21" s="21"/>
      <c r="AK21" s="21"/>
      <c r="AL21" s="22"/>
      <c r="AM21" s="21"/>
      <c r="AN21" s="21"/>
      <c r="AO21" s="21"/>
      <c r="AP21" s="22"/>
      <c r="AQ21" s="21"/>
      <c r="AR21" s="21"/>
      <c r="AS21" s="21"/>
      <c r="AT21" s="22"/>
      <c r="AU21" s="21"/>
      <c r="AV21" s="21"/>
      <c r="AW21" s="21"/>
      <c r="AX21" s="22"/>
      <c r="AY21" s="21"/>
      <c r="AZ21" s="21"/>
      <c r="BA21" s="21"/>
      <c r="BB21" s="22"/>
      <c r="BC21" s="21"/>
      <c r="BD21" s="21"/>
      <c r="BE21" s="21"/>
      <c r="BF21" s="22"/>
      <c r="BG21" s="21"/>
      <c r="BH21" s="21"/>
      <c r="BI21" s="21"/>
      <c r="BJ21" s="22"/>
      <c r="BK21" s="21"/>
      <c r="BL21" s="21"/>
      <c r="BM21" s="21"/>
      <c r="BN21" s="22"/>
      <c r="BO21" s="21"/>
      <c r="BP21" s="21"/>
      <c r="BQ21" s="21"/>
      <c r="BR21" s="22"/>
      <c r="BS21" s="21"/>
      <c r="BT21" s="21"/>
      <c r="BU21" s="21"/>
      <c r="BV21" s="22"/>
      <c r="BW21" s="21"/>
      <c r="BX21" s="21"/>
      <c r="BY21" s="21"/>
      <c r="BZ21" s="22"/>
      <c r="CA21" s="21"/>
      <c r="CB21" s="21"/>
      <c r="CC21" s="21"/>
      <c r="CD21" s="22"/>
      <c r="CE21" s="21"/>
      <c r="CF21" s="21"/>
      <c r="CG21" s="21"/>
      <c r="CH21" s="22"/>
      <c r="CI21" s="21"/>
      <c r="CJ21" s="21"/>
      <c r="CK21" s="21"/>
      <c r="CL21" s="22"/>
      <c r="CM21" s="21"/>
      <c r="CN21" s="21"/>
      <c r="CO21" s="21"/>
      <c r="CP21" s="22"/>
      <c r="CQ21" s="21"/>
      <c r="CR21" s="21"/>
      <c r="CS21" s="21"/>
      <c r="CT21" s="22"/>
      <c r="CU21" s="21"/>
      <c r="CV21" s="21"/>
      <c r="CW21" s="21"/>
      <c r="CX21" s="22"/>
      <c r="CY21" s="21"/>
      <c r="CZ21" s="21"/>
      <c r="DA21" s="21"/>
      <c r="DB21" s="22"/>
      <c r="DC21" s="21"/>
      <c r="DD21" s="21"/>
      <c r="DE21" s="21"/>
      <c r="DF21" s="22"/>
      <c r="DG21" s="21"/>
      <c r="DH21" s="21"/>
      <c r="DI21" s="21"/>
      <c r="DJ21" s="22"/>
      <c r="DK21" s="21"/>
      <c r="DL21" s="21"/>
      <c r="DM21" s="21"/>
      <c r="DN21" s="22"/>
      <c r="DO21" s="21"/>
      <c r="DP21" s="21"/>
      <c r="DQ21" s="21"/>
      <c r="DR21" s="22"/>
      <c r="DS21" s="21"/>
      <c r="DT21" s="21"/>
      <c r="DU21" s="21"/>
      <c r="DV21" s="22"/>
      <c r="DW21" s="21"/>
      <c r="DX21" s="21"/>
      <c r="DY21" s="21"/>
      <c r="DZ21" s="22"/>
      <c r="EA21" s="21">
        <v>15.6</v>
      </c>
      <c r="EB21" s="21" t="s">
        <v>99</v>
      </c>
      <c r="EC21" s="21">
        <v>2015</v>
      </c>
      <c r="ED21" s="22" t="s">
        <v>549</v>
      </c>
      <c r="EE21" s="21"/>
      <c r="EF21" s="21"/>
      <c r="EG21" s="21"/>
      <c r="EH21" s="22"/>
      <c r="EI21" s="21"/>
      <c r="EJ21" s="21"/>
      <c r="EK21" s="21"/>
      <c r="EL21" s="22"/>
      <c r="EM21" s="21"/>
      <c r="EN21" s="21"/>
      <c r="EO21" s="21"/>
      <c r="EP21" s="22"/>
      <c r="EQ21" s="21"/>
      <c r="ER21" s="21"/>
      <c r="ES21" s="21"/>
      <c r="ET21" s="22"/>
      <c r="EU21" s="21"/>
      <c r="EV21" s="21"/>
      <c r="EW21" s="21"/>
      <c r="EX21" s="22"/>
      <c r="EY21" s="21"/>
      <c r="EZ21" s="21"/>
      <c r="FA21" s="21"/>
      <c r="FB21" s="22"/>
      <c r="FC21" s="21"/>
      <c r="FD21" s="21"/>
      <c r="FE21" s="21"/>
      <c r="FF21" s="22"/>
      <c r="FG21" s="21"/>
      <c r="FH21" s="21"/>
      <c r="FI21" s="21"/>
      <c r="FJ21" s="22"/>
      <c r="FK21" s="21"/>
      <c r="FL21" s="21"/>
      <c r="FM21" s="21"/>
      <c r="FN21" s="22"/>
      <c r="FO21" s="21"/>
      <c r="FP21" s="21"/>
      <c r="FQ21" s="21"/>
      <c r="FR21" s="22"/>
      <c r="FS21" s="21"/>
      <c r="FT21" s="21"/>
      <c r="FU21" s="21"/>
      <c r="FV21" s="22"/>
      <c r="FW21" s="21"/>
      <c r="FX21" s="21"/>
      <c r="FY21" s="21"/>
      <c r="FZ21" s="22"/>
      <c r="GA21" s="21"/>
      <c r="GB21" s="21"/>
      <c r="GC21" s="21"/>
      <c r="GD21" s="22"/>
      <c r="GE21" s="21"/>
      <c r="GF21" s="21"/>
      <c r="GG21" s="21"/>
      <c r="GH21" s="22"/>
      <c r="GI21" s="21"/>
      <c r="GJ21" s="21"/>
      <c r="GK21" s="21"/>
      <c r="GL21" s="22"/>
      <c r="GM21" s="21"/>
      <c r="GN21" s="21"/>
      <c r="GO21" s="21"/>
      <c r="GP21" s="22"/>
      <c r="GQ21" s="21"/>
      <c r="GR21" s="21"/>
      <c r="GS21" s="21"/>
      <c r="GT21" s="22"/>
      <c r="GU21" s="21"/>
      <c r="GV21" s="21"/>
      <c r="GW21" s="21"/>
      <c r="GX21" s="22"/>
      <c r="GY21" s="21"/>
      <c r="GZ21" s="21"/>
      <c r="HA21" s="21"/>
      <c r="HB21" s="22"/>
      <c r="HC21" s="21"/>
      <c r="HD21" s="21"/>
      <c r="HE21" s="21"/>
      <c r="HF21" s="22"/>
      <c r="HG21" s="21"/>
      <c r="HH21" s="21"/>
      <c r="HI21" s="21"/>
      <c r="HJ21" s="22"/>
      <c r="HK21" s="21"/>
      <c r="HL21" s="21"/>
      <c r="HM21" s="21"/>
      <c r="HN21" s="22"/>
      <c r="HO21" s="21"/>
      <c r="HP21" s="21"/>
      <c r="HQ21" s="21"/>
      <c r="HR21" s="22"/>
      <c r="HS21" s="21"/>
      <c r="HT21" s="21"/>
      <c r="HU21" s="21"/>
      <c r="HV21" s="22"/>
      <c r="HW21" s="21"/>
      <c r="HX21" s="21"/>
      <c r="HY21" s="21"/>
      <c r="HZ21" s="22"/>
      <c r="IA21" s="21"/>
      <c r="IB21" s="21"/>
      <c r="IC21" s="21"/>
      <c r="ID21" s="22"/>
      <c r="IE21" s="21"/>
      <c r="IF21" s="21"/>
      <c r="IG21" s="21"/>
      <c r="IH21" s="22"/>
      <c r="II21" s="21"/>
      <c r="IJ21" s="21"/>
      <c r="IK21" s="21"/>
      <c r="IL21" s="22"/>
      <c r="IM21" s="21"/>
      <c r="IN21" s="21"/>
      <c r="IO21" s="21"/>
      <c r="IP21" s="22"/>
      <c r="IQ21" s="21"/>
      <c r="IR21" s="21"/>
      <c r="IS21" s="21"/>
      <c r="IT21" s="22"/>
      <c r="IU21" s="21"/>
      <c r="IV21" s="21"/>
      <c r="IW21" s="21"/>
      <c r="IX21" s="22"/>
      <c r="IY21" s="21"/>
      <c r="IZ21" s="21"/>
      <c r="JA21" s="21"/>
      <c r="JB21" s="22"/>
      <c r="JC21" s="21"/>
      <c r="JD21" s="21"/>
      <c r="JE21" s="21"/>
      <c r="JF21" s="22"/>
      <c r="JH21" s="39" t="b">
        <f t="shared" si="127"/>
        <v>0</v>
      </c>
      <c r="JI21" s="10" t="b">
        <f t="shared" si="128"/>
        <v>0</v>
      </c>
      <c r="JJ21" s="10" t="b">
        <f t="shared" si="129"/>
        <v>0</v>
      </c>
      <c r="JK21" s="10" t="b">
        <f t="shared" si="130"/>
        <v>0</v>
      </c>
      <c r="JL21" s="10" t="b">
        <f t="shared" si="131"/>
        <v>0</v>
      </c>
      <c r="JM21" s="10" t="b">
        <f t="shared" si="132"/>
        <v>0</v>
      </c>
      <c r="JN21" s="10" t="b">
        <f t="shared" si="133"/>
        <v>0</v>
      </c>
      <c r="JO21" s="10" t="b">
        <f t="shared" si="134"/>
        <v>0</v>
      </c>
      <c r="JP21" s="10" t="b">
        <f t="shared" si="135"/>
        <v>0</v>
      </c>
      <c r="JQ21" s="10" t="b">
        <f t="shared" si="136"/>
        <v>0</v>
      </c>
      <c r="JR21" s="10" t="b">
        <f t="shared" si="137"/>
        <v>0</v>
      </c>
      <c r="JS21" s="10" t="b">
        <f t="shared" si="138"/>
        <v>0</v>
      </c>
      <c r="JT21" s="10" t="b">
        <f t="shared" si="139"/>
        <v>0</v>
      </c>
      <c r="JU21" s="10" t="b">
        <f t="shared" si="140"/>
        <v>0</v>
      </c>
      <c r="JV21" s="10" t="b">
        <f t="shared" si="141"/>
        <v>0</v>
      </c>
      <c r="JW21" s="10" t="b">
        <f t="shared" si="142"/>
        <v>0</v>
      </c>
      <c r="JX21" s="10" t="b">
        <f t="shared" si="143"/>
        <v>0</v>
      </c>
      <c r="JY21" s="10" t="b">
        <f t="shared" si="144"/>
        <v>0</v>
      </c>
      <c r="JZ21" s="10" t="b">
        <f t="shared" si="145"/>
        <v>0</v>
      </c>
      <c r="KA21" s="10" t="b">
        <f t="shared" si="146"/>
        <v>0</v>
      </c>
      <c r="KB21" s="10" t="b">
        <f t="shared" si="147"/>
        <v>0</v>
      </c>
      <c r="KC21" s="10" t="b">
        <f t="shared" si="148"/>
        <v>0</v>
      </c>
      <c r="KD21" s="10" t="b">
        <f t="shared" si="149"/>
        <v>0</v>
      </c>
      <c r="KE21" s="10" t="b">
        <f t="shared" si="150"/>
        <v>0</v>
      </c>
      <c r="KF21" s="10" t="b">
        <f t="shared" si="151"/>
        <v>0</v>
      </c>
      <c r="KG21" s="10" t="b">
        <f t="shared" si="152"/>
        <v>0</v>
      </c>
      <c r="KH21" s="10" t="b">
        <f t="shared" si="153"/>
        <v>0</v>
      </c>
      <c r="KI21" s="10" t="b">
        <f t="shared" si="154"/>
        <v>0</v>
      </c>
      <c r="KJ21" s="10" t="b">
        <f t="shared" si="155"/>
        <v>0</v>
      </c>
      <c r="KK21" s="10" t="b">
        <f t="shared" si="156"/>
        <v>0</v>
      </c>
      <c r="KL21" s="10" t="b">
        <f t="shared" si="157"/>
        <v>0</v>
      </c>
      <c r="KM21" s="10" t="b">
        <f t="shared" si="158"/>
        <v>0</v>
      </c>
      <c r="KN21" s="10" t="b">
        <f t="shared" si="159"/>
        <v>0</v>
      </c>
      <c r="KO21" s="10" t="b">
        <f t="shared" si="160"/>
        <v>0</v>
      </c>
      <c r="KP21" s="10" t="b">
        <f t="shared" si="161"/>
        <v>0</v>
      </c>
      <c r="KQ21" s="10" t="b">
        <f t="shared" si="162"/>
        <v>0</v>
      </c>
      <c r="KR21" s="10" t="b">
        <f t="shared" si="163"/>
        <v>0</v>
      </c>
      <c r="KS21" s="10" t="b">
        <f t="shared" si="164"/>
        <v>0</v>
      </c>
      <c r="KT21" s="10" t="b">
        <f t="shared" si="165"/>
        <v>0</v>
      </c>
      <c r="KU21" s="10" t="b">
        <f t="shared" si="166"/>
        <v>0</v>
      </c>
      <c r="KV21" s="10" t="b">
        <f t="shared" si="167"/>
        <v>0</v>
      </c>
      <c r="KW21" s="10" t="b">
        <f t="shared" si="168"/>
        <v>0</v>
      </c>
      <c r="KX21" s="10" t="b">
        <f t="shared" si="169"/>
        <v>0</v>
      </c>
      <c r="KY21" s="10" t="b">
        <f t="shared" si="170"/>
        <v>0</v>
      </c>
      <c r="KZ21" s="10" t="b">
        <f t="shared" si="171"/>
        <v>0</v>
      </c>
      <c r="LA21" s="10" t="b">
        <f t="shared" si="172"/>
        <v>0</v>
      </c>
      <c r="LB21" s="10" t="b">
        <f t="shared" si="173"/>
        <v>0</v>
      </c>
      <c r="LC21" s="19" t="b">
        <f t="shared" si="174"/>
        <v>0</v>
      </c>
      <c r="LD21" s="10" t="b">
        <f t="shared" si="175"/>
        <v>0</v>
      </c>
      <c r="LE21" s="10" t="b">
        <f t="shared" si="176"/>
        <v>0</v>
      </c>
      <c r="LF21" s="10" t="b">
        <f t="shared" si="190"/>
        <v>0</v>
      </c>
      <c r="LG21" s="10" t="b">
        <f t="shared" si="177"/>
        <v>0</v>
      </c>
      <c r="LH21" s="10" t="b">
        <f t="shared" si="178"/>
        <v>0</v>
      </c>
      <c r="LI21" s="10" t="b">
        <f t="shared" si="179"/>
        <v>0</v>
      </c>
      <c r="LJ21" s="10" t="b">
        <f t="shared" si="180"/>
        <v>0</v>
      </c>
      <c r="LK21" s="10" t="b">
        <f t="shared" si="181"/>
        <v>0</v>
      </c>
      <c r="LL21" s="10" t="b">
        <f t="shared" si="182"/>
        <v>0</v>
      </c>
      <c r="LM21" s="10" t="b">
        <f t="shared" si="183"/>
        <v>0</v>
      </c>
      <c r="LN21" s="10" t="b">
        <f t="shared" si="184"/>
        <v>0</v>
      </c>
      <c r="LO21" s="10" t="b">
        <f t="shared" si="185"/>
        <v>0</v>
      </c>
      <c r="LP21" s="10" t="b">
        <f t="shared" si="186"/>
        <v>0</v>
      </c>
      <c r="LQ21" s="10" t="b">
        <f t="shared" si="187"/>
        <v>0</v>
      </c>
      <c r="LR21" s="10" t="b">
        <f t="shared" si="188"/>
        <v>0</v>
      </c>
      <c r="LS21" s="10" t="b">
        <f t="shared" si="189"/>
        <v>0</v>
      </c>
    </row>
    <row r="22" spans="1:331" x14ac:dyDescent="0.2">
      <c r="A22" s="20" t="str">
        <f t="shared" si="120"/>
        <v>Selenium</v>
      </c>
      <c r="B22" s="11" t="str">
        <f t="shared" si="120"/>
        <v>kg/MW</v>
      </c>
      <c r="C22" s="11">
        <f t="shared" si="191"/>
        <v>2015</v>
      </c>
      <c r="D22" s="16">
        <f t="shared" si="122"/>
        <v>-999</v>
      </c>
      <c r="E22" s="16">
        <f t="shared" si="123"/>
        <v>-999</v>
      </c>
      <c r="F22" s="16">
        <f t="shared" si="124"/>
        <v>-999</v>
      </c>
      <c r="G22" s="16">
        <f t="shared" si="125"/>
        <v>-999</v>
      </c>
      <c r="H22" s="18">
        <f t="shared" si="126"/>
        <v>0</v>
      </c>
      <c r="I22" s="16">
        <f>IF(H22&lt;&gt;0,PERCENTILE(JH22:LS22,#REF!),-999)</f>
        <v>-999</v>
      </c>
      <c r="J22" s="17">
        <f>IF(H22&lt;&gt;0,PERCENTILE(JH22:LS22,#REF!),-999)</f>
        <v>-999</v>
      </c>
      <c r="K22" s="21"/>
      <c r="L22" s="21"/>
      <c r="M22" s="21"/>
      <c r="N22" s="22"/>
      <c r="O22" s="21"/>
      <c r="P22" s="21"/>
      <c r="Q22" s="21"/>
      <c r="R22" s="22"/>
      <c r="S22" s="21"/>
      <c r="T22" s="21"/>
      <c r="U22" s="21"/>
      <c r="V22" s="22"/>
      <c r="W22" s="21"/>
      <c r="X22" s="21"/>
      <c r="Y22" s="21"/>
      <c r="Z22" s="22"/>
      <c r="AA22" s="21"/>
      <c r="AB22" s="21"/>
      <c r="AC22" s="21"/>
      <c r="AD22" s="22"/>
      <c r="AE22" s="21"/>
      <c r="AF22" s="21"/>
      <c r="AG22" s="21"/>
      <c r="AH22" s="22"/>
      <c r="AI22" s="21"/>
      <c r="AJ22" s="21"/>
      <c r="AK22" s="21"/>
      <c r="AL22" s="22"/>
      <c r="AM22" s="21"/>
      <c r="AN22" s="21"/>
      <c r="AO22" s="21"/>
      <c r="AP22" s="22"/>
      <c r="AQ22" s="21"/>
      <c r="AR22" s="21"/>
      <c r="AS22" s="21"/>
      <c r="AT22" s="22"/>
      <c r="AU22" s="21"/>
      <c r="AV22" s="21"/>
      <c r="AW22" s="21"/>
      <c r="AX22" s="22"/>
      <c r="AY22" s="21"/>
      <c r="AZ22" s="21"/>
      <c r="BA22" s="21"/>
      <c r="BB22" s="22"/>
      <c r="BC22" s="21"/>
      <c r="BD22" s="21"/>
      <c r="BE22" s="21"/>
      <c r="BF22" s="22"/>
      <c r="BG22" s="21"/>
      <c r="BH22" s="21"/>
      <c r="BI22" s="21"/>
      <c r="BJ22" s="22"/>
      <c r="BK22" s="21"/>
      <c r="BL22" s="21"/>
      <c r="BM22" s="21"/>
      <c r="BN22" s="22"/>
      <c r="BO22" s="21"/>
      <c r="BP22" s="21"/>
      <c r="BQ22" s="21"/>
      <c r="BR22" s="22"/>
      <c r="BS22" s="21"/>
      <c r="BT22" s="21"/>
      <c r="BU22" s="21"/>
      <c r="BV22" s="22"/>
      <c r="BW22" s="21"/>
      <c r="BX22" s="21"/>
      <c r="BY22" s="21"/>
      <c r="BZ22" s="22"/>
      <c r="CA22" s="21"/>
      <c r="CB22" s="21"/>
      <c r="CC22" s="21"/>
      <c r="CD22" s="22"/>
      <c r="CE22" s="21"/>
      <c r="CF22" s="21"/>
      <c r="CG22" s="21"/>
      <c r="CH22" s="22"/>
      <c r="CI22" s="21"/>
      <c r="CJ22" s="21"/>
      <c r="CK22" s="21"/>
      <c r="CL22" s="22"/>
      <c r="CM22" s="21"/>
      <c r="CN22" s="21"/>
      <c r="CO22" s="21"/>
      <c r="CP22" s="22"/>
      <c r="CQ22" s="21"/>
      <c r="CR22" s="21"/>
      <c r="CS22" s="21"/>
      <c r="CT22" s="22"/>
      <c r="CU22" s="21"/>
      <c r="CV22" s="21"/>
      <c r="CW22" s="21"/>
      <c r="CX22" s="22"/>
      <c r="CY22" s="21"/>
      <c r="CZ22" s="21"/>
      <c r="DA22" s="21"/>
      <c r="DB22" s="22"/>
      <c r="DC22" s="21"/>
      <c r="DD22" s="21"/>
      <c r="DE22" s="21"/>
      <c r="DF22" s="22"/>
      <c r="DG22" s="21"/>
      <c r="DH22" s="21"/>
      <c r="DI22" s="21"/>
      <c r="DJ22" s="22"/>
      <c r="DK22" s="21"/>
      <c r="DL22" s="21"/>
      <c r="DM22" s="21"/>
      <c r="DN22" s="22"/>
      <c r="DO22" s="21"/>
      <c r="DP22" s="21"/>
      <c r="DQ22" s="21"/>
      <c r="DR22" s="22"/>
      <c r="DS22" s="21"/>
      <c r="DT22" s="21"/>
      <c r="DU22" s="21"/>
      <c r="DV22" s="22"/>
      <c r="DW22" s="21"/>
      <c r="DX22" s="21"/>
      <c r="DY22" s="21"/>
      <c r="DZ22" s="22"/>
      <c r="EA22" s="21"/>
      <c r="EB22" s="21"/>
      <c r="EC22" s="21"/>
      <c r="ED22" s="22"/>
      <c r="EE22" s="21"/>
      <c r="EF22" s="21"/>
      <c r="EG22" s="21"/>
      <c r="EH22" s="22"/>
      <c r="EI22" s="21"/>
      <c r="EJ22" s="21"/>
      <c r="EK22" s="21"/>
      <c r="EL22" s="22"/>
      <c r="EM22" s="21"/>
      <c r="EN22" s="21"/>
      <c r="EO22" s="21"/>
      <c r="EP22" s="22"/>
      <c r="EQ22" s="21"/>
      <c r="ER22" s="21"/>
      <c r="ES22" s="21"/>
      <c r="ET22" s="22"/>
      <c r="EU22" s="21"/>
      <c r="EV22" s="21"/>
      <c r="EW22" s="21"/>
      <c r="EX22" s="22"/>
      <c r="EY22" s="21"/>
      <c r="EZ22" s="21"/>
      <c r="FA22" s="21"/>
      <c r="FB22" s="22"/>
      <c r="FC22" s="21"/>
      <c r="FD22" s="21"/>
      <c r="FE22" s="21"/>
      <c r="FF22" s="22"/>
      <c r="FG22" s="21"/>
      <c r="FH22" s="21"/>
      <c r="FI22" s="21"/>
      <c r="FJ22" s="22"/>
      <c r="FK22" s="21"/>
      <c r="FL22" s="21"/>
      <c r="FM22" s="21"/>
      <c r="FN22" s="22"/>
      <c r="FO22" s="21"/>
      <c r="FP22" s="21"/>
      <c r="FQ22" s="21"/>
      <c r="FR22" s="22"/>
      <c r="FS22" s="21"/>
      <c r="FT22" s="21"/>
      <c r="FU22" s="21"/>
      <c r="FV22" s="22"/>
      <c r="FW22" s="21"/>
      <c r="FX22" s="21"/>
      <c r="FY22" s="21"/>
      <c r="FZ22" s="22"/>
      <c r="GA22" s="21"/>
      <c r="GB22" s="21"/>
      <c r="GC22" s="21"/>
      <c r="GD22" s="22"/>
      <c r="GE22" s="21"/>
      <c r="GF22" s="21"/>
      <c r="GG22" s="21"/>
      <c r="GH22" s="22"/>
      <c r="GI22" s="21"/>
      <c r="GJ22" s="21"/>
      <c r="GK22" s="21"/>
      <c r="GL22" s="22"/>
      <c r="GM22" s="21"/>
      <c r="GN22" s="21"/>
      <c r="GO22" s="21"/>
      <c r="GP22" s="22"/>
      <c r="GQ22" s="21"/>
      <c r="GR22" s="21"/>
      <c r="GS22" s="21"/>
      <c r="GT22" s="22"/>
      <c r="GU22" s="21"/>
      <c r="GV22" s="21"/>
      <c r="GW22" s="21"/>
      <c r="GX22" s="22"/>
      <c r="GY22" s="21"/>
      <c r="GZ22" s="21"/>
      <c r="HA22" s="21"/>
      <c r="HB22" s="22"/>
      <c r="HC22" s="21"/>
      <c r="HD22" s="21"/>
      <c r="HE22" s="21"/>
      <c r="HF22" s="22"/>
      <c r="HG22" s="21"/>
      <c r="HH22" s="21"/>
      <c r="HI22" s="21"/>
      <c r="HJ22" s="22"/>
      <c r="HK22" s="21"/>
      <c r="HL22" s="21"/>
      <c r="HM22" s="21"/>
      <c r="HN22" s="22"/>
      <c r="HO22" s="21"/>
      <c r="HP22" s="21"/>
      <c r="HQ22" s="21"/>
      <c r="HR22" s="22"/>
      <c r="HS22" s="21"/>
      <c r="HT22" s="21"/>
      <c r="HU22" s="21"/>
      <c r="HV22" s="22"/>
      <c r="HW22" s="21"/>
      <c r="HX22" s="21"/>
      <c r="HY22" s="21"/>
      <c r="HZ22" s="22"/>
      <c r="IA22" s="21"/>
      <c r="IB22" s="21"/>
      <c r="IC22" s="21"/>
      <c r="ID22" s="22"/>
      <c r="IE22" s="21"/>
      <c r="IF22" s="21"/>
      <c r="IG22" s="21"/>
      <c r="IH22" s="22"/>
      <c r="II22" s="21"/>
      <c r="IJ22" s="21"/>
      <c r="IK22" s="21"/>
      <c r="IL22" s="22"/>
      <c r="IM22" s="21"/>
      <c r="IN22" s="21"/>
      <c r="IO22" s="21"/>
      <c r="IP22" s="22"/>
      <c r="IQ22" s="21"/>
      <c r="IR22" s="21"/>
      <c r="IS22" s="21"/>
      <c r="IT22" s="22"/>
      <c r="IU22" s="21"/>
      <c r="IV22" s="21"/>
      <c r="IW22" s="21"/>
      <c r="IX22" s="22"/>
      <c r="IY22" s="21"/>
      <c r="IZ22" s="21"/>
      <c r="JA22" s="21"/>
      <c r="JB22" s="22"/>
      <c r="JC22" s="21"/>
      <c r="JD22" s="21"/>
      <c r="JE22" s="21"/>
      <c r="JF22" s="22"/>
      <c r="JH22" s="39" t="b">
        <f t="shared" si="127"/>
        <v>0</v>
      </c>
      <c r="JI22" s="10" t="b">
        <f t="shared" si="128"/>
        <v>0</v>
      </c>
      <c r="JJ22" s="10" t="b">
        <f t="shared" si="129"/>
        <v>0</v>
      </c>
      <c r="JK22" s="10" t="b">
        <f t="shared" si="130"/>
        <v>0</v>
      </c>
      <c r="JL22" s="10" t="b">
        <f t="shared" si="131"/>
        <v>0</v>
      </c>
      <c r="JM22" s="10" t="b">
        <f t="shared" si="132"/>
        <v>0</v>
      </c>
      <c r="JN22" s="10" t="b">
        <f t="shared" si="133"/>
        <v>0</v>
      </c>
      <c r="JO22" s="10" t="b">
        <f t="shared" si="134"/>
        <v>0</v>
      </c>
      <c r="JP22" s="10" t="b">
        <f t="shared" si="135"/>
        <v>0</v>
      </c>
      <c r="JQ22" s="10" t="b">
        <f t="shared" si="136"/>
        <v>0</v>
      </c>
      <c r="JR22" s="10" t="b">
        <f t="shared" si="137"/>
        <v>0</v>
      </c>
      <c r="JS22" s="10" t="b">
        <f t="shared" si="138"/>
        <v>0</v>
      </c>
      <c r="JT22" s="10" t="b">
        <f t="shared" si="139"/>
        <v>0</v>
      </c>
      <c r="JU22" s="10" t="b">
        <f t="shared" si="140"/>
        <v>0</v>
      </c>
      <c r="JV22" s="10" t="b">
        <f t="shared" si="141"/>
        <v>0</v>
      </c>
      <c r="JW22" s="10" t="b">
        <f t="shared" si="142"/>
        <v>0</v>
      </c>
      <c r="JX22" s="10" t="b">
        <f t="shared" si="143"/>
        <v>0</v>
      </c>
      <c r="JY22" s="10" t="b">
        <f t="shared" si="144"/>
        <v>0</v>
      </c>
      <c r="JZ22" s="10" t="b">
        <f t="shared" si="145"/>
        <v>0</v>
      </c>
      <c r="KA22" s="10" t="b">
        <f t="shared" si="146"/>
        <v>0</v>
      </c>
      <c r="KB22" s="10" t="b">
        <f t="shared" si="147"/>
        <v>0</v>
      </c>
      <c r="KC22" s="10" t="b">
        <f t="shared" si="148"/>
        <v>0</v>
      </c>
      <c r="KD22" s="10" t="b">
        <f t="shared" si="149"/>
        <v>0</v>
      </c>
      <c r="KE22" s="10" t="b">
        <f t="shared" si="150"/>
        <v>0</v>
      </c>
      <c r="KF22" s="10" t="b">
        <f t="shared" si="151"/>
        <v>0</v>
      </c>
      <c r="KG22" s="10" t="b">
        <f t="shared" si="152"/>
        <v>0</v>
      </c>
      <c r="KH22" s="10" t="b">
        <f t="shared" si="153"/>
        <v>0</v>
      </c>
      <c r="KI22" s="10" t="b">
        <f t="shared" si="154"/>
        <v>0</v>
      </c>
      <c r="KJ22" s="10" t="b">
        <f t="shared" si="155"/>
        <v>0</v>
      </c>
      <c r="KK22" s="10" t="b">
        <f t="shared" si="156"/>
        <v>0</v>
      </c>
      <c r="KL22" s="10" t="b">
        <f t="shared" si="157"/>
        <v>0</v>
      </c>
      <c r="KM22" s="10" t="b">
        <f t="shared" si="158"/>
        <v>0</v>
      </c>
      <c r="KN22" s="10" t="b">
        <f t="shared" si="159"/>
        <v>0</v>
      </c>
      <c r="KO22" s="10" t="b">
        <f t="shared" si="160"/>
        <v>0</v>
      </c>
      <c r="KP22" s="10" t="b">
        <f t="shared" si="161"/>
        <v>0</v>
      </c>
      <c r="KQ22" s="10" t="b">
        <f t="shared" si="162"/>
        <v>0</v>
      </c>
      <c r="KR22" s="10" t="b">
        <f t="shared" si="163"/>
        <v>0</v>
      </c>
      <c r="KS22" s="10" t="b">
        <f t="shared" si="164"/>
        <v>0</v>
      </c>
      <c r="KT22" s="10" t="b">
        <f t="shared" si="165"/>
        <v>0</v>
      </c>
      <c r="KU22" s="10" t="b">
        <f t="shared" si="166"/>
        <v>0</v>
      </c>
      <c r="KV22" s="10" t="b">
        <f t="shared" si="167"/>
        <v>0</v>
      </c>
      <c r="KW22" s="10" t="b">
        <f t="shared" si="168"/>
        <v>0</v>
      </c>
      <c r="KX22" s="10" t="b">
        <f t="shared" si="169"/>
        <v>0</v>
      </c>
      <c r="KY22" s="10" t="b">
        <f t="shared" si="170"/>
        <v>0</v>
      </c>
      <c r="KZ22" s="10" t="b">
        <f t="shared" si="171"/>
        <v>0</v>
      </c>
      <c r="LA22" s="10" t="b">
        <f t="shared" si="172"/>
        <v>0</v>
      </c>
      <c r="LB22" s="10" t="b">
        <f t="shared" si="173"/>
        <v>0</v>
      </c>
      <c r="LC22" s="19" t="b">
        <f t="shared" si="174"/>
        <v>0</v>
      </c>
      <c r="LD22" s="10" t="b">
        <f t="shared" si="175"/>
        <v>0</v>
      </c>
      <c r="LE22" s="10" t="b">
        <f t="shared" si="176"/>
        <v>0</v>
      </c>
      <c r="LF22" s="10" t="b">
        <f t="shared" si="190"/>
        <v>0</v>
      </c>
      <c r="LG22" s="10" t="b">
        <f t="shared" si="177"/>
        <v>0</v>
      </c>
      <c r="LH22" s="10" t="b">
        <f t="shared" si="178"/>
        <v>0</v>
      </c>
      <c r="LI22" s="10" t="b">
        <f t="shared" si="179"/>
        <v>0</v>
      </c>
      <c r="LJ22" s="10" t="b">
        <f t="shared" si="180"/>
        <v>0</v>
      </c>
      <c r="LK22" s="10" t="b">
        <f t="shared" si="181"/>
        <v>0</v>
      </c>
      <c r="LL22" s="10" t="b">
        <f t="shared" si="182"/>
        <v>0</v>
      </c>
      <c r="LM22" s="10" t="b">
        <f t="shared" si="183"/>
        <v>0</v>
      </c>
      <c r="LN22" s="10" t="b">
        <f t="shared" si="184"/>
        <v>0</v>
      </c>
      <c r="LO22" s="10" t="b">
        <f t="shared" si="185"/>
        <v>0</v>
      </c>
      <c r="LP22" s="10" t="b">
        <f t="shared" si="186"/>
        <v>0</v>
      </c>
      <c r="LQ22" s="10" t="b">
        <f t="shared" si="187"/>
        <v>0</v>
      </c>
      <c r="LR22" s="10" t="b">
        <f t="shared" si="188"/>
        <v>0</v>
      </c>
      <c r="LS22" s="10" t="b">
        <f t="shared" si="189"/>
        <v>0</v>
      </c>
    </row>
    <row r="23" spans="1:331" x14ac:dyDescent="0.2">
      <c r="A23" s="20" t="str">
        <f t="shared" si="120"/>
        <v>Silver</v>
      </c>
      <c r="B23" s="11" t="str">
        <f t="shared" si="120"/>
        <v>kg/MW</v>
      </c>
      <c r="C23" s="11">
        <f t="shared" si="191"/>
        <v>2015</v>
      </c>
      <c r="D23" s="16">
        <f t="shared" si="122"/>
        <v>-999</v>
      </c>
      <c r="E23" s="16">
        <f t="shared" si="123"/>
        <v>-999</v>
      </c>
      <c r="F23" s="16">
        <f t="shared" si="124"/>
        <v>-999</v>
      </c>
      <c r="G23" s="16">
        <f t="shared" si="125"/>
        <v>-999</v>
      </c>
      <c r="H23" s="18">
        <f t="shared" si="126"/>
        <v>0</v>
      </c>
      <c r="I23" s="16">
        <f>IF(H23&lt;&gt;0,PERCENTILE(JH23:LS23,#REF!),-999)</f>
        <v>-999</v>
      </c>
      <c r="J23" s="17">
        <f>IF(H23&lt;&gt;0,PERCENTILE(JH23:LS23,#REF!),-999)</f>
        <v>-999</v>
      </c>
      <c r="K23" s="21"/>
      <c r="L23" s="21"/>
      <c r="M23" s="21"/>
      <c r="N23" s="22"/>
      <c r="O23" s="21"/>
      <c r="P23" s="21"/>
      <c r="Q23" s="21"/>
      <c r="R23" s="22"/>
      <c r="S23" s="21"/>
      <c r="T23" s="21"/>
      <c r="U23" s="21"/>
      <c r="V23" s="22"/>
      <c r="W23" s="21"/>
      <c r="X23" s="21"/>
      <c r="Y23" s="21"/>
      <c r="Z23" s="22"/>
      <c r="AA23" s="21"/>
      <c r="AB23" s="21"/>
      <c r="AC23" s="21"/>
      <c r="AD23" s="22"/>
      <c r="AE23" s="21"/>
      <c r="AF23" s="21"/>
      <c r="AG23" s="21"/>
      <c r="AH23" s="22"/>
      <c r="AI23" s="21"/>
      <c r="AJ23" s="21"/>
      <c r="AK23" s="21"/>
      <c r="AL23" s="22"/>
      <c r="AM23" s="21"/>
      <c r="AN23" s="21"/>
      <c r="AO23" s="21"/>
      <c r="AP23" s="22"/>
      <c r="AQ23" s="21"/>
      <c r="AR23" s="21"/>
      <c r="AS23" s="21"/>
      <c r="AT23" s="22"/>
      <c r="AU23" s="21"/>
      <c r="AV23" s="21"/>
      <c r="AW23" s="21"/>
      <c r="AX23" s="22"/>
      <c r="AY23" s="21"/>
      <c r="AZ23" s="21"/>
      <c r="BA23" s="21"/>
      <c r="BB23" s="22"/>
      <c r="BC23" s="21"/>
      <c r="BD23" s="21"/>
      <c r="BE23" s="21"/>
      <c r="BF23" s="22"/>
      <c r="BG23" s="21"/>
      <c r="BH23" s="21"/>
      <c r="BI23" s="21"/>
      <c r="BJ23" s="22"/>
      <c r="BK23" s="21"/>
      <c r="BL23" s="21"/>
      <c r="BM23" s="21"/>
      <c r="BN23" s="22"/>
      <c r="BO23" s="21"/>
      <c r="BP23" s="21"/>
      <c r="BQ23" s="21"/>
      <c r="BR23" s="22"/>
      <c r="BS23" s="21"/>
      <c r="BT23" s="21"/>
      <c r="BU23" s="21"/>
      <c r="BV23" s="22"/>
      <c r="BW23" s="21"/>
      <c r="BX23" s="21"/>
      <c r="BY23" s="21"/>
      <c r="BZ23" s="22"/>
      <c r="CA23" s="21"/>
      <c r="CB23" s="21"/>
      <c r="CC23" s="21"/>
      <c r="CD23" s="22"/>
      <c r="CE23" s="21"/>
      <c r="CF23" s="21"/>
      <c r="CG23" s="21"/>
      <c r="CH23" s="22"/>
      <c r="CI23" s="21"/>
      <c r="CJ23" s="21"/>
      <c r="CK23" s="21"/>
      <c r="CL23" s="22"/>
      <c r="CM23" s="21"/>
      <c r="CN23" s="21"/>
      <c r="CO23" s="21"/>
      <c r="CP23" s="22"/>
      <c r="CQ23" s="21"/>
      <c r="CR23" s="21"/>
      <c r="CS23" s="21"/>
      <c r="CT23" s="22"/>
      <c r="CU23" s="21"/>
      <c r="CV23" s="21"/>
      <c r="CW23" s="21"/>
      <c r="CX23" s="22"/>
      <c r="CY23" s="21"/>
      <c r="CZ23" s="21"/>
      <c r="DA23" s="21"/>
      <c r="DB23" s="22"/>
      <c r="DC23" s="21"/>
      <c r="DD23" s="21"/>
      <c r="DE23" s="21"/>
      <c r="DF23" s="22"/>
      <c r="DG23" s="21"/>
      <c r="DH23" s="21"/>
      <c r="DI23" s="21"/>
      <c r="DJ23" s="22"/>
      <c r="DK23" s="21"/>
      <c r="DL23" s="21"/>
      <c r="DM23" s="21"/>
      <c r="DN23" s="22"/>
      <c r="DO23" s="21"/>
      <c r="DP23" s="21"/>
      <c r="DQ23" s="21"/>
      <c r="DR23" s="22"/>
      <c r="DS23" s="21"/>
      <c r="DT23" s="21"/>
      <c r="DU23" s="21"/>
      <c r="DV23" s="22"/>
      <c r="DW23" s="21"/>
      <c r="DX23" s="21"/>
      <c r="DY23" s="21"/>
      <c r="DZ23" s="22"/>
      <c r="EA23" s="21"/>
      <c r="EB23" s="21"/>
      <c r="EC23" s="21"/>
      <c r="ED23" s="22"/>
      <c r="EE23" s="21"/>
      <c r="EF23" s="21"/>
      <c r="EG23" s="21"/>
      <c r="EH23" s="22"/>
      <c r="EI23" s="21"/>
      <c r="EJ23" s="21"/>
      <c r="EK23" s="21"/>
      <c r="EL23" s="22"/>
      <c r="EM23" s="21"/>
      <c r="EN23" s="21"/>
      <c r="EO23" s="21"/>
      <c r="EP23" s="22"/>
      <c r="EQ23" s="21"/>
      <c r="ER23" s="21"/>
      <c r="ES23" s="21"/>
      <c r="ET23" s="22"/>
      <c r="EU23" s="21"/>
      <c r="EV23" s="21"/>
      <c r="EW23" s="21"/>
      <c r="EX23" s="22"/>
      <c r="EY23" s="21"/>
      <c r="EZ23" s="21"/>
      <c r="FA23" s="21"/>
      <c r="FB23" s="22"/>
      <c r="FC23" s="21"/>
      <c r="FD23" s="21"/>
      <c r="FE23" s="21"/>
      <c r="FF23" s="22"/>
      <c r="FG23" s="21"/>
      <c r="FH23" s="21"/>
      <c r="FI23" s="21"/>
      <c r="FJ23" s="22"/>
      <c r="FK23" s="21"/>
      <c r="FL23" s="21"/>
      <c r="FM23" s="21"/>
      <c r="FN23" s="22"/>
      <c r="FO23" s="21"/>
      <c r="FP23" s="21"/>
      <c r="FQ23" s="21"/>
      <c r="FR23" s="22"/>
      <c r="FS23" s="21"/>
      <c r="FT23" s="21"/>
      <c r="FU23" s="21"/>
      <c r="FV23" s="22"/>
      <c r="FW23" s="21"/>
      <c r="FX23" s="21"/>
      <c r="FY23" s="21"/>
      <c r="FZ23" s="22"/>
      <c r="GA23" s="21"/>
      <c r="GB23" s="21"/>
      <c r="GC23" s="21"/>
      <c r="GD23" s="22"/>
      <c r="GE23" s="21"/>
      <c r="GF23" s="21"/>
      <c r="GG23" s="21"/>
      <c r="GH23" s="22"/>
      <c r="GI23" s="21"/>
      <c r="GJ23" s="21"/>
      <c r="GK23" s="21"/>
      <c r="GL23" s="22"/>
      <c r="GM23" s="21"/>
      <c r="GN23" s="21"/>
      <c r="GO23" s="21"/>
      <c r="GP23" s="22"/>
      <c r="GQ23" s="21"/>
      <c r="GR23" s="21"/>
      <c r="GS23" s="21"/>
      <c r="GT23" s="22"/>
      <c r="GU23" s="21"/>
      <c r="GV23" s="21"/>
      <c r="GW23" s="21"/>
      <c r="GX23" s="22"/>
      <c r="GY23" s="21"/>
      <c r="GZ23" s="21"/>
      <c r="HA23" s="21"/>
      <c r="HB23" s="22"/>
      <c r="HC23" s="21"/>
      <c r="HD23" s="21"/>
      <c r="HE23" s="21"/>
      <c r="HF23" s="22"/>
      <c r="HG23" s="21"/>
      <c r="HH23" s="21"/>
      <c r="HI23" s="21"/>
      <c r="HJ23" s="22"/>
      <c r="HK23" s="21"/>
      <c r="HL23" s="21"/>
      <c r="HM23" s="21"/>
      <c r="HN23" s="22"/>
      <c r="HO23" s="21"/>
      <c r="HP23" s="21"/>
      <c r="HQ23" s="21"/>
      <c r="HR23" s="22"/>
      <c r="HS23" s="21"/>
      <c r="HT23" s="21"/>
      <c r="HU23" s="21"/>
      <c r="HV23" s="22"/>
      <c r="HW23" s="21"/>
      <c r="HX23" s="21"/>
      <c r="HY23" s="21"/>
      <c r="HZ23" s="22"/>
      <c r="IA23" s="21"/>
      <c r="IB23" s="21"/>
      <c r="IC23" s="21"/>
      <c r="ID23" s="22"/>
      <c r="IE23" s="21"/>
      <c r="IF23" s="21"/>
      <c r="IG23" s="21"/>
      <c r="IH23" s="22"/>
      <c r="II23" s="21"/>
      <c r="IJ23" s="21"/>
      <c r="IK23" s="21"/>
      <c r="IL23" s="22"/>
      <c r="IM23" s="21"/>
      <c r="IN23" s="21"/>
      <c r="IO23" s="21"/>
      <c r="IP23" s="22"/>
      <c r="IQ23" s="21"/>
      <c r="IR23" s="21"/>
      <c r="IS23" s="21"/>
      <c r="IT23" s="22"/>
      <c r="IU23" s="21"/>
      <c r="IV23" s="21"/>
      <c r="IW23" s="21"/>
      <c r="IX23" s="22"/>
      <c r="IY23" s="21"/>
      <c r="IZ23" s="21"/>
      <c r="JA23" s="21"/>
      <c r="JB23" s="22"/>
      <c r="JC23" s="21"/>
      <c r="JD23" s="21"/>
      <c r="JE23" s="21"/>
      <c r="JF23" s="22"/>
      <c r="JH23" s="39" t="b">
        <f t="shared" si="127"/>
        <v>0</v>
      </c>
      <c r="JI23" s="10" t="b">
        <f t="shared" si="128"/>
        <v>0</v>
      </c>
      <c r="JJ23" s="10" t="b">
        <f t="shared" si="129"/>
        <v>0</v>
      </c>
      <c r="JK23" s="10" t="b">
        <f t="shared" si="130"/>
        <v>0</v>
      </c>
      <c r="JL23" s="10" t="b">
        <f t="shared" si="131"/>
        <v>0</v>
      </c>
      <c r="JM23" s="10" t="b">
        <f t="shared" si="132"/>
        <v>0</v>
      </c>
      <c r="JN23" s="10" t="b">
        <f t="shared" si="133"/>
        <v>0</v>
      </c>
      <c r="JO23" s="10" t="b">
        <f t="shared" si="134"/>
        <v>0</v>
      </c>
      <c r="JP23" s="10" t="b">
        <f t="shared" si="135"/>
        <v>0</v>
      </c>
      <c r="JQ23" s="10" t="b">
        <f t="shared" si="136"/>
        <v>0</v>
      </c>
      <c r="JR23" s="10" t="b">
        <f t="shared" si="137"/>
        <v>0</v>
      </c>
      <c r="JS23" s="10" t="b">
        <f t="shared" si="138"/>
        <v>0</v>
      </c>
      <c r="JT23" s="10" t="b">
        <f t="shared" si="139"/>
        <v>0</v>
      </c>
      <c r="JU23" s="10" t="b">
        <f t="shared" si="140"/>
        <v>0</v>
      </c>
      <c r="JV23" s="10" t="b">
        <f t="shared" si="141"/>
        <v>0</v>
      </c>
      <c r="JW23" s="10" t="b">
        <f t="shared" si="142"/>
        <v>0</v>
      </c>
      <c r="JX23" s="10" t="b">
        <f t="shared" si="143"/>
        <v>0</v>
      </c>
      <c r="JY23" s="10" t="b">
        <f t="shared" si="144"/>
        <v>0</v>
      </c>
      <c r="JZ23" s="10" t="b">
        <f t="shared" si="145"/>
        <v>0</v>
      </c>
      <c r="KA23" s="10" t="b">
        <f t="shared" si="146"/>
        <v>0</v>
      </c>
      <c r="KB23" s="10" t="b">
        <f t="shared" si="147"/>
        <v>0</v>
      </c>
      <c r="KC23" s="10" t="b">
        <f t="shared" si="148"/>
        <v>0</v>
      </c>
      <c r="KD23" s="10" t="b">
        <f t="shared" si="149"/>
        <v>0</v>
      </c>
      <c r="KE23" s="10" t="b">
        <f t="shared" si="150"/>
        <v>0</v>
      </c>
      <c r="KF23" s="10" t="b">
        <f t="shared" si="151"/>
        <v>0</v>
      </c>
      <c r="KG23" s="10" t="b">
        <f t="shared" si="152"/>
        <v>0</v>
      </c>
      <c r="KH23" s="10" t="b">
        <f t="shared" si="153"/>
        <v>0</v>
      </c>
      <c r="KI23" s="10" t="b">
        <f t="shared" si="154"/>
        <v>0</v>
      </c>
      <c r="KJ23" s="10" t="b">
        <f t="shared" si="155"/>
        <v>0</v>
      </c>
      <c r="KK23" s="10" t="b">
        <f t="shared" si="156"/>
        <v>0</v>
      </c>
      <c r="KL23" s="10" t="b">
        <f t="shared" si="157"/>
        <v>0</v>
      </c>
      <c r="KM23" s="10" t="b">
        <f t="shared" si="158"/>
        <v>0</v>
      </c>
      <c r="KN23" s="10" t="b">
        <f t="shared" si="159"/>
        <v>0</v>
      </c>
      <c r="KO23" s="10" t="b">
        <f t="shared" si="160"/>
        <v>0</v>
      </c>
      <c r="KP23" s="10" t="b">
        <f t="shared" si="161"/>
        <v>0</v>
      </c>
      <c r="KQ23" s="10" t="b">
        <f t="shared" si="162"/>
        <v>0</v>
      </c>
      <c r="KR23" s="10" t="b">
        <f t="shared" si="163"/>
        <v>0</v>
      </c>
      <c r="KS23" s="10" t="b">
        <f t="shared" si="164"/>
        <v>0</v>
      </c>
      <c r="KT23" s="10" t="b">
        <f t="shared" si="165"/>
        <v>0</v>
      </c>
      <c r="KU23" s="10" t="b">
        <f t="shared" si="166"/>
        <v>0</v>
      </c>
      <c r="KV23" s="10" t="b">
        <f t="shared" si="167"/>
        <v>0</v>
      </c>
      <c r="KW23" s="10" t="b">
        <f t="shared" si="168"/>
        <v>0</v>
      </c>
      <c r="KX23" s="10" t="b">
        <f t="shared" si="169"/>
        <v>0</v>
      </c>
      <c r="KY23" s="10" t="b">
        <f t="shared" si="170"/>
        <v>0</v>
      </c>
      <c r="KZ23" s="10" t="b">
        <f t="shared" si="171"/>
        <v>0</v>
      </c>
      <c r="LA23" s="10" t="b">
        <f t="shared" si="172"/>
        <v>0</v>
      </c>
      <c r="LB23" s="10" t="b">
        <f t="shared" si="173"/>
        <v>0</v>
      </c>
      <c r="LC23" s="19" t="b">
        <f t="shared" si="174"/>
        <v>0</v>
      </c>
      <c r="LD23" s="10" t="b">
        <f t="shared" si="175"/>
        <v>0</v>
      </c>
      <c r="LE23" s="10" t="b">
        <f t="shared" si="176"/>
        <v>0</v>
      </c>
      <c r="LF23" s="10" t="b">
        <f t="shared" si="190"/>
        <v>0</v>
      </c>
      <c r="LG23" s="10" t="b">
        <f t="shared" si="177"/>
        <v>0</v>
      </c>
      <c r="LH23" s="10" t="b">
        <f t="shared" si="178"/>
        <v>0</v>
      </c>
      <c r="LI23" s="10" t="b">
        <f t="shared" si="179"/>
        <v>0</v>
      </c>
      <c r="LJ23" s="10" t="b">
        <f t="shared" si="180"/>
        <v>0</v>
      </c>
      <c r="LK23" s="10" t="b">
        <f t="shared" si="181"/>
        <v>0</v>
      </c>
      <c r="LL23" s="10" t="b">
        <f t="shared" si="182"/>
        <v>0</v>
      </c>
      <c r="LM23" s="10" t="b">
        <f t="shared" si="183"/>
        <v>0</v>
      </c>
      <c r="LN23" s="10" t="b">
        <f t="shared" si="184"/>
        <v>0</v>
      </c>
      <c r="LO23" s="10" t="b">
        <f t="shared" si="185"/>
        <v>0</v>
      </c>
      <c r="LP23" s="10" t="b">
        <f t="shared" si="186"/>
        <v>0</v>
      </c>
      <c r="LQ23" s="10" t="b">
        <f t="shared" si="187"/>
        <v>0</v>
      </c>
      <c r="LR23" s="10" t="b">
        <f t="shared" si="188"/>
        <v>0</v>
      </c>
      <c r="LS23" s="10" t="b">
        <f t="shared" si="189"/>
        <v>0</v>
      </c>
    </row>
    <row r="24" spans="1:331" x14ac:dyDescent="0.2">
      <c r="A24" s="20" t="str">
        <f t="shared" si="120"/>
        <v>Tellurium</v>
      </c>
      <c r="B24" s="11" t="str">
        <f t="shared" si="120"/>
        <v>kg/MW</v>
      </c>
      <c r="C24" s="11">
        <f>C23</f>
        <v>2015</v>
      </c>
      <c r="D24" s="16">
        <f t="shared" si="122"/>
        <v>85.38424242424243</v>
      </c>
      <c r="E24" s="16">
        <f t="shared" si="123"/>
        <v>90.38</v>
      </c>
      <c r="F24" s="16">
        <f t="shared" si="124"/>
        <v>17</v>
      </c>
      <c r="G24" s="16">
        <f t="shared" si="125"/>
        <v>200</v>
      </c>
      <c r="H24" s="18">
        <f t="shared" si="126"/>
        <v>33</v>
      </c>
      <c r="I24" s="16" t="e">
        <f>IF(H24&lt;&gt;0,PERCENTILE(JH24:LS24,#REF!),-999)</f>
        <v>#REF!</v>
      </c>
      <c r="J24" s="17" t="e">
        <f>IF(H24&lt;&gt;0,PERCENTILE(JH24:LS24,#REF!),-999)</f>
        <v>#REF!</v>
      </c>
      <c r="K24" s="21"/>
      <c r="L24" s="21"/>
      <c r="M24" s="21"/>
      <c r="N24" s="22"/>
      <c r="O24" s="21"/>
      <c r="P24" s="21"/>
      <c r="Q24" s="21"/>
      <c r="R24" s="22"/>
      <c r="S24">
        <v>135</v>
      </c>
      <c r="T24" t="s">
        <v>8</v>
      </c>
      <c r="U24" s="21">
        <v>2013</v>
      </c>
      <c r="V24" s="22"/>
      <c r="W24" s="21">
        <v>93.3</v>
      </c>
      <c r="X24" s="21" t="s">
        <v>8</v>
      </c>
      <c r="Y24" s="21">
        <v>2013</v>
      </c>
      <c r="Z24" s="22"/>
      <c r="AA24" s="21"/>
      <c r="AB24" s="21"/>
      <c r="AC24" s="21"/>
      <c r="AD24" s="22"/>
      <c r="AE24" s="21"/>
      <c r="AF24" s="21"/>
      <c r="AG24" s="21"/>
      <c r="AH24" s="22"/>
      <c r="AI24" s="21"/>
      <c r="AJ24" s="21"/>
      <c r="AK24" s="21"/>
      <c r="AL24" s="22"/>
      <c r="AM24" s="21">
        <v>90.38</v>
      </c>
      <c r="AN24" s="21" t="s">
        <v>8</v>
      </c>
      <c r="AO24" s="21">
        <v>2007</v>
      </c>
      <c r="AP24" s="22" t="s">
        <v>598</v>
      </c>
      <c r="AQ24" s="21">
        <v>106</v>
      </c>
      <c r="AR24" s="21" t="s">
        <v>8</v>
      </c>
      <c r="AS24" s="21">
        <v>2010</v>
      </c>
      <c r="AT24" s="22"/>
      <c r="AU24" s="21">
        <v>65.400000000000006</v>
      </c>
      <c r="AV24" s="21" t="s">
        <v>99</v>
      </c>
      <c r="AW24" s="21">
        <v>2018</v>
      </c>
      <c r="AX24" s="22"/>
      <c r="AY24" s="21"/>
      <c r="AZ24" s="21"/>
      <c r="BA24" s="21"/>
      <c r="BB24" s="22"/>
      <c r="BC24" s="21">
        <v>97.5</v>
      </c>
      <c r="BD24" s="21" t="s">
        <v>8</v>
      </c>
      <c r="BE24" s="21">
        <v>2010</v>
      </c>
      <c r="BF24" s="22"/>
      <c r="BG24" s="21">
        <v>47.2</v>
      </c>
      <c r="BH24" s="21" t="s">
        <v>8</v>
      </c>
      <c r="BI24" s="21">
        <v>2011</v>
      </c>
      <c r="BJ24" s="22"/>
      <c r="BK24" s="21">
        <v>67</v>
      </c>
      <c r="BL24" s="21" t="s">
        <v>8</v>
      </c>
      <c r="BM24" s="21">
        <v>2013</v>
      </c>
      <c r="BN24" s="22" t="s">
        <v>9</v>
      </c>
      <c r="BO24" s="21">
        <v>93</v>
      </c>
      <c r="BP24" s="21" t="s">
        <v>99</v>
      </c>
      <c r="BQ24" s="21">
        <v>2013</v>
      </c>
      <c r="BR24" s="22" t="s">
        <v>7</v>
      </c>
      <c r="BS24" s="21">
        <v>119</v>
      </c>
      <c r="BT24" s="21" t="s">
        <v>8</v>
      </c>
      <c r="BU24" s="21">
        <v>2013</v>
      </c>
      <c r="BV24" s="22" t="s">
        <v>10</v>
      </c>
      <c r="BW24" s="21">
        <v>30</v>
      </c>
      <c r="BX24" s="21" t="s">
        <v>8</v>
      </c>
      <c r="BY24" s="21">
        <v>2020</v>
      </c>
      <c r="BZ24" s="22" t="s">
        <v>9</v>
      </c>
      <c r="CA24" s="21">
        <v>55</v>
      </c>
      <c r="CB24" s="21" t="s">
        <v>99</v>
      </c>
      <c r="CC24" s="21">
        <v>2020</v>
      </c>
      <c r="CD24" s="22" t="s">
        <v>7</v>
      </c>
      <c r="CE24" s="21">
        <v>80</v>
      </c>
      <c r="CF24" s="21" t="s">
        <v>8</v>
      </c>
      <c r="CG24" s="21">
        <v>2020</v>
      </c>
      <c r="CH24" s="22" t="s">
        <v>10</v>
      </c>
      <c r="CI24" s="21">
        <v>97.5</v>
      </c>
      <c r="CJ24" s="21" t="s">
        <v>8</v>
      </c>
      <c r="CK24" s="21">
        <v>2019</v>
      </c>
      <c r="CL24" s="22"/>
      <c r="CM24" s="21">
        <v>63</v>
      </c>
      <c r="CN24" s="21" t="s">
        <v>8</v>
      </c>
      <c r="CO24" s="21">
        <v>2015</v>
      </c>
      <c r="CP24" s="22"/>
      <c r="CQ24" s="21">
        <v>18.100000000000001</v>
      </c>
      <c r="CR24" s="21" t="s">
        <v>8</v>
      </c>
      <c r="CS24" s="21">
        <v>2015</v>
      </c>
      <c r="CT24" s="22" t="s">
        <v>9</v>
      </c>
      <c r="CU24" s="21">
        <v>92</v>
      </c>
      <c r="CV24" s="21" t="s">
        <v>99</v>
      </c>
      <c r="CW24" s="21">
        <v>2019</v>
      </c>
      <c r="CX24" s="22" t="s">
        <v>597</v>
      </c>
      <c r="CY24" s="21">
        <v>132</v>
      </c>
      <c r="CZ24" s="21" t="s">
        <v>8</v>
      </c>
      <c r="DA24" s="21">
        <v>2010</v>
      </c>
      <c r="DB24" s="22" t="s">
        <v>160</v>
      </c>
      <c r="DC24" s="21">
        <v>101</v>
      </c>
      <c r="DD24" s="21" t="s">
        <v>8</v>
      </c>
      <c r="DE24" s="21">
        <v>2010</v>
      </c>
      <c r="DF24" s="22" t="s">
        <v>161</v>
      </c>
      <c r="DG24" s="21">
        <v>89</v>
      </c>
      <c r="DH24" s="21" t="s">
        <v>8</v>
      </c>
      <c r="DI24" s="21">
        <v>2010</v>
      </c>
      <c r="DJ24" s="22" t="s">
        <v>162</v>
      </c>
      <c r="DK24" s="21">
        <v>90</v>
      </c>
      <c r="DL24" s="21" t="s">
        <v>8</v>
      </c>
      <c r="DM24" s="21">
        <v>2017</v>
      </c>
      <c r="DN24" s="22"/>
      <c r="DO24" s="21"/>
      <c r="DP24" s="21"/>
      <c r="DQ24" s="21"/>
      <c r="DR24" s="22"/>
      <c r="DS24" s="21"/>
      <c r="DT24" s="21"/>
      <c r="DU24" s="21"/>
      <c r="DV24" s="22"/>
      <c r="DW24" s="21"/>
      <c r="DX24" s="21"/>
      <c r="DY24" s="21"/>
      <c r="DZ24" s="22"/>
      <c r="EA24" s="21">
        <v>243</v>
      </c>
      <c r="EB24" s="21" t="s">
        <v>99</v>
      </c>
      <c r="EC24" s="21">
        <v>2015</v>
      </c>
      <c r="ED24" s="22" t="s">
        <v>549</v>
      </c>
      <c r="EE24" s="21">
        <v>69</v>
      </c>
      <c r="EF24" s="21" t="s">
        <v>8</v>
      </c>
      <c r="EG24" s="21">
        <v>2012</v>
      </c>
      <c r="EH24" s="22"/>
      <c r="EI24" s="21">
        <v>17</v>
      </c>
      <c r="EJ24" s="21" t="s">
        <v>8</v>
      </c>
      <c r="EK24" s="21">
        <v>2011</v>
      </c>
      <c r="EL24" s="22" t="s">
        <v>9</v>
      </c>
      <c r="EM24" s="21">
        <v>45.5</v>
      </c>
      <c r="EN24" s="21" t="s">
        <v>99</v>
      </c>
      <c r="EO24" s="21">
        <v>2011</v>
      </c>
      <c r="EP24" s="22" t="s">
        <v>7</v>
      </c>
      <c r="EQ24" s="21">
        <v>74</v>
      </c>
      <c r="ER24" s="21" t="s">
        <v>8</v>
      </c>
      <c r="ES24" s="21">
        <v>2011</v>
      </c>
      <c r="ET24" s="22" t="s">
        <v>10</v>
      </c>
      <c r="EU24" s="21">
        <v>106</v>
      </c>
      <c r="EV24" s="21" t="s">
        <v>99</v>
      </c>
      <c r="EW24" s="21">
        <v>2010</v>
      </c>
      <c r="EX24" s="22" t="s">
        <v>465</v>
      </c>
      <c r="EY24" s="21">
        <v>106</v>
      </c>
      <c r="EZ24" s="21" t="s">
        <v>8</v>
      </c>
      <c r="FA24" s="21">
        <v>2010</v>
      </c>
      <c r="FB24" s="22"/>
      <c r="FC24" s="21">
        <v>106</v>
      </c>
      <c r="FD24" s="21" t="s">
        <v>99</v>
      </c>
      <c r="FE24" s="21">
        <v>2010</v>
      </c>
      <c r="FF24" s="22" t="s">
        <v>465</v>
      </c>
      <c r="FG24" s="21">
        <v>98</v>
      </c>
      <c r="FH24" s="21" t="s">
        <v>8</v>
      </c>
      <c r="FI24" s="21">
        <v>2016</v>
      </c>
      <c r="FJ24" s="22"/>
      <c r="FK24" s="21">
        <v>90.7</v>
      </c>
      <c r="FL24" s="21" t="s">
        <v>8</v>
      </c>
      <c r="FM24" s="21">
        <v>2010</v>
      </c>
      <c r="FN24" s="22"/>
      <c r="FO24" s="21">
        <v>200</v>
      </c>
      <c r="FP24" s="21" t="s">
        <v>8</v>
      </c>
      <c r="FQ24" s="21">
        <v>2010</v>
      </c>
      <c r="FR24" s="22"/>
      <c r="FS24" s="21">
        <v>91</v>
      </c>
      <c r="FT24" s="21" t="s">
        <v>8</v>
      </c>
      <c r="FU24" s="21">
        <v>2010</v>
      </c>
      <c r="FV24" s="22"/>
      <c r="FW24" s="21"/>
      <c r="FX24" s="21"/>
      <c r="FY24" s="21"/>
      <c r="FZ24" s="22"/>
      <c r="GA24" s="21">
        <v>100</v>
      </c>
      <c r="GB24" s="21" t="s">
        <v>8</v>
      </c>
      <c r="GC24" s="21">
        <v>2013</v>
      </c>
      <c r="GD24" s="22"/>
      <c r="GE24" s="21">
        <v>300</v>
      </c>
      <c r="GF24" s="21" t="s">
        <v>99</v>
      </c>
      <c r="GG24" s="21">
        <v>2013</v>
      </c>
      <c r="GH24" s="22" t="s">
        <v>600</v>
      </c>
      <c r="GI24" s="21">
        <v>70</v>
      </c>
      <c r="GJ24" s="21" t="s">
        <v>8</v>
      </c>
      <c r="GK24" s="21">
        <v>2018</v>
      </c>
      <c r="GL24" s="22"/>
      <c r="GM24" s="21">
        <v>35</v>
      </c>
      <c r="GN24" s="21" t="s">
        <v>8</v>
      </c>
      <c r="GO24" s="21">
        <v>2018</v>
      </c>
      <c r="GP24" s="22"/>
      <c r="GQ24" s="21">
        <v>52</v>
      </c>
      <c r="GR24" s="21" t="s">
        <v>8</v>
      </c>
      <c r="GS24" s="21">
        <v>2018</v>
      </c>
      <c r="GT24" s="22"/>
      <c r="GU24">
        <v>95</v>
      </c>
      <c r="GV24" t="s">
        <v>8</v>
      </c>
      <c r="GW24" s="21">
        <v>2018</v>
      </c>
      <c r="GX24" s="22"/>
      <c r="GY24" s="21">
        <v>17</v>
      </c>
      <c r="GZ24" s="21" t="s">
        <v>8</v>
      </c>
      <c r="HA24" s="21">
        <v>2019</v>
      </c>
      <c r="HB24" s="22" t="s">
        <v>9</v>
      </c>
      <c r="HC24" s="21">
        <v>60</v>
      </c>
      <c r="HD24" s="21" t="s">
        <v>8</v>
      </c>
      <c r="HE24" s="21">
        <v>2019</v>
      </c>
      <c r="HF24" s="22" t="s">
        <v>10</v>
      </c>
      <c r="HG24" s="21">
        <v>187</v>
      </c>
      <c r="HH24" s="21" t="s">
        <v>8</v>
      </c>
      <c r="HI24" s="21">
        <v>2021</v>
      </c>
      <c r="HJ24" s="22"/>
      <c r="HK24" s="21">
        <v>187</v>
      </c>
      <c r="HL24" s="21" t="s">
        <v>99</v>
      </c>
      <c r="HM24" s="21">
        <v>2021</v>
      </c>
      <c r="HN24" s="22" t="s">
        <v>465</v>
      </c>
      <c r="HO24" s="21">
        <v>187</v>
      </c>
      <c r="HP24" s="21" t="s">
        <v>99</v>
      </c>
      <c r="HQ24" s="21">
        <v>2021</v>
      </c>
      <c r="HR24" s="22" t="s">
        <v>465</v>
      </c>
      <c r="HS24" s="21"/>
      <c r="HT24" s="21"/>
      <c r="HU24" s="21"/>
      <c r="HV24" s="22"/>
      <c r="HW24" s="21"/>
      <c r="HX24" s="21"/>
      <c r="HY24" s="21"/>
      <c r="HZ24" s="22"/>
      <c r="IA24" s="21"/>
      <c r="IB24" s="21"/>
      <c r="IC24" s="21"/>
      <c r="ID24" s="22"/>
      <c r="IE24" s="21"/>
      <c r="IF24" s="21"/>
      <c r="IG24" s="21"/>
      <c r="IH24" s="22"/>
      <c r="II24" s="21"/>
      <c r="IJ24" s="21"/>
      <c r="IK24" s="21"/>
      <c r="IL24" s="22"/>
      <c r="IM24" s="21"/>
      <c r="IN24" s="21"/>
      <c r="IO24" s="21"/>
      <c r="IP24" s="22"/>
      <c r="IQ24" s="21"/>
      <c r="IR24" s="21"/>
      <c r="IS24" s="21"/>
      <c r="IT24" s="22"/>
      <c r="IU24" s="21"/>
      <c r="IV24" s="21"/>
      <c r="IW24" s="21"/>
      <c r="IX24" s="22"/>
      <c r="IY24" s="21"/>
      <c r="IZ24" s="21"/>
      <c r="JA24" s="21"/>
      <c r="JB24" s="22"/>
      <c r="JC24" s="21"/>
      <c r="JD24" s="21"/>
      <c r="JE24" s="21"/>
      <c r="JF24" s="22"/>
      <c r="JH24" s="39" t="b">
        <f t="shared" si="127"/>
        <v>0</v>
      </c>
      <c r="JI24" s="10" t="b">
        <f t="shared" si="128"/>
        <v>0</v>
      </c>
      <c r="JJ24" s="10">
        <f t="shared" si="129"/>
        <v>135</v>
      </c>
      <c r="JK24" s="10">
        <f t="shared" si="130"/>
        <v>93.3</v>
      </c>
      <c r="JL24" s="10" t="b">
        <f t="shared" si="131"/>
        <v>0</v>
      </c>
      <c r="JM24" s="10" t="b">
        <f t="shared" si="132"/>
        <v>0</v>
      </c>
      <c r="JN24" s="10" t="b">
        <f t="shared" si="133"/>
        <v>0</v>
      </c>
      <c r="JO24" s="10">
        <f t="shared" si="134"/>
        <v>90.38</v>
      </c>
      <c r="JP24" s="10">
        <f t="shared" si="135"/>
        <v>106</v>
      </c>
      <c r="JQ24" s="10" t="b">
        <f t="shared" si="136"/>
        <v>0</v>
      </c>
      <c r="JR24" s="10" t="b">
        <f t="shared" si="137"/>
        <v>0</v>
      </c>
      <c r="JS24" s="10">
        <f t="shared" si="138"/>
        <v>97.5</v>
      </c>
      <c r="JT24" s="10">
        <f t="shared" si="139"/>
        <v>47.2</v>
      </c>
      <c r="JU24" s="10">
        <f t="shared" si="140"/>
        <v>67</v>
      </c>
      <c r="JV24" s="10" t="b">
        <f t="shared" si="141"/>
        <v>0</v>
      </c>
      <c r="JW24" s="10">
        <f t="shared" si="142"/>
        <v>119</v>
      </c>
      <c r="JX24" s="10">
        <f t="shared" si="143"/>
        <v>30</v>
      </c>
      <c r="JY24" s="10" t="b">
        <f t="shared" si="144"/>
        <v>0</v>
      </c>
      <c r="JZ24" s="10">
        <f t="shared" si="145"/>
        <v>80</v>
      </c>
      <c r="KA24" s="10">
        <f t="shared" si="146"/>
        <v>97.5</v>
      </c>
      <c r="KB24" s="10">
        <f t="shared" si="147"/>
        <v>63</v>
      </c>
      <c r="KC24" s="10">
        <f t="shared" si="148"/>
        <v>18.100000000000001</v>
      </c>
      <c r="KD24" s="10" t="b">
        <f t="shared" si="149"/>
        <v>0</v>
      </c>
      <c r="KE24" s="10">
        <f t="shared" si="150"/>
        <v>132</v>
      </c>
      <c r="KF24" s="10">
        <f t="shared" si="151"/>
        <v>101</v>
      </c>
      <c r="KG24" s="10">
        <f t="shared" si="152"/>
        <v>89</v>
      </c>
      <c r="KH24" s="10">
        <f t="shared" si="153"/>
        <v>90</v>
      </c>
      <c r="KI24" s="10" t="b">
        <f t="shared" si="154"/>
        <v>0</v>
      </c>
      <c r="KJ24" s="10" t="b">
        <f t="shared" si="155"/>
        <v>0</v>
      </c>
      <c r="KK24" s="10" t="b">
        <f t="shared" si="156"/>
        <v>0</v>
      </c>
      <c r="KL24" s="10" t="b">
        <f t="shared" si="157"/>
        <v>0</v>
      </c>
      <c r="KM24" s="10">
        <f t="shared" si="158"/>
        <v>69</v>
      </c>
      <c r="KN24" s="10">
        <f t="shared" si="159"/>
        <v>17</v>
      </c>
      <c r="KO24" s="10" t="b">
        <f t="shared" si="160"/>
        <v>0</v>
      </c>
      <c r="KP24" s="10">
        <f t="shared" si="161"/>
        <v>74</v>
      </c>
      <c r="KQ24" s="10" t="b">
        <f t="shared" si="162"/>
        <v>0</v>
      </c>
      <c r="KR24" s="10">
        <f t="shared" si="163"/>
        <v>106</v>
      </c>
      <c r="KS24" s="10" t="b">
        <f t="shared" si="164"/>
        <v>0</v>
      </c>
      <c r="KT24" s="10">
        <f t="shared" si="165"/>
        <v>98</v>
      </c>
      <c r="KU24" s="10">
        <f t="shared" si="166"/>
        <v>90.7</v>
      </c>
      <c r="KV24" s="10">
        <f t="shared" si="167"/>
        <v>200</v>
      </c>
      <c r="KW24" s="10">
        <f t="shared" si="168"/>
        <v>91</v>
      </c>
      <c r="KX24" s="10" t="b">
        <f t="shared" si="169"/>
        <v>0</v>
      </c>
      <c r="KY24" s="10">
        <f t="shared" si="170"/>
        <v>100</v>
      </c>
      <c r="KZ24" s="10" t="b">
        <f t="shared" si="171"/>
        <v>0</v>
      </c>
      <c r="LA24" s="10">
        <f t="shared" si="172"/>
        <v>70</v>
      </c>
      <c r="LB24" s="10">
        <f t="shared" si="173"/>
        <v>35</v>
      </c>
      <c r="LC24" s="19">
        <f t="shared" si="174"/>
        <v>52</v>
      </c>
      <c r="LD24" s="10">
        <f t="shared" si="175"/>
        <v>95</v>
      </c>
      <c r="LE24" s="10">
        <f t="shared" si="176"/>
        <v>17</v>
      </c>
      <c r="LF24" s="10">
        <f t="shared" si="190"/>
        <v>60</v>
      </c>
      <c r="LG24" s="10">
        <f t="shared" si="177"/>
        <v>187</v>
      </c>
      <c r="LH24" s="10" t="b">
        <f t="shared" si="178"/>
        <v>0</v>
      </c>
      <c r="LI24" s="10" t="b">
        <f t="shared" si="179"/>
        <v>0</v>
      </c>
      <c r="LJ24" s="10" t="b">
        <f t="shared" si="180"/>
        <v>0</v>
      </c>
      <c r="LK24" s="10" t="b">
        <f t="shared" si="181"/>
        <v>0</v>
      </c>
      <c r="LL24" s="10" t="b">
        <f t="shared" si="182"/>
        <v>0</v>
      </c>
      <c r="LM24" s="10" t="b">
        <f t="shared" si="183"/>
        <v>0</v>
      </c>
      <c r="LN24" s="10" t="b">
        <f t="shared" si="184"/>
        <v>0</v>
      </c>
      <c r="LO24" s="10" t="b">
        <f t="shared" si="185"/>
        <v>0</v>
      </c>
      <c r="LP24" s="10" t="b">
        <f t="shared" si="186"/>
        <v>0</v>
      </c>
      <c r="LQ24" s="10" t="b">
        <f t="shared" si="187"/>
        <v>0</v>
      </c>
      <c r="LR24" s="10" t="b">
        <f t="shared" si="188"/>
        <v>0</v>
      </c>
      <c r="LS24" s="10" t="b">
        <f t="shared" si="189"/>
        <v>0</v>
      </c>
    </row>
    <row r="25" spans="1:331" s="1" customFormat="1" x14ac:dyDescent="0.2">
      <c r="A25" s="3"/>
      <c r="B25" s="4"/>
      <c r="C25" s="4"/>
      <c r="J25" s="3"/>
      <c r="N25" s="3"/>
      <c r="R25" s="3"/>
      <c r="V25" s="3"/>
      <c r="Z25" s="3"/>
      <c r="AD25" s="3"/>
      <c r="AH25" s="3"/>
      <c r="AL25" s="3"/>
      <c r="AP25" s="3"/>
      <c r="AT25" s="3"/>
      <c r="AX25" s="3"/>
      <c r="BB25" s="3"/>
      <c r="BF25" s="3"/>
      <c r="BJ25" s="3"/>
      <c r="BN25" s="3"/>
      <c r="BR25" s="3"/>
      <c r="BV25" s="3"/>
      <c r="BZ25" s="3"/>
      <c r="CD25" s="3"/>
      <c r="CH25" s="3"/>
      <c r="CL25" s="3"/>
      <c r="CP25" s="3"/>
      <c r="CT25" s="3"/>
      <c r="CX25" s="3"/>
      <c r="DB25" s="3"/>
      <c r="DF25" s="3"/>
      <c r="DJ25" s="3"/>
      <c r="DN25" s="3"/>
      <c r="DR25" s="3"/>
      <c r="DV25" s="3"/>
      <c r="DZ25" s="3"/>
      <c r="ED25" s="3"/>
      <c r="EH25" s="3"/>
      <c r="EL25" s="3"/>
      <c r="EP25" s="3"/>
      <c r="ET25" s="3"/>
      <c r="EX25" s="3"/>
      <c r="FB25" s="3"/>
      <c r="FF25" s="3"/>
      <c r="FJ25" s="3"/>
      <c r="FN25" s="3"/>
      <c r="FR25" s="3"/>
      <c r="FV25" s="3"/>
      <c r="FZ25" s="3"/>
      <c r="GD25" s="3"/>
      <c r="GH25" s="3"/>
      <c r="GL25" s="3"/>
      <c r="GP25" s="3"/>
      <c r="GT25" s="3"/>
      <c r="GX25" s="3"/>
      <c r="HB25" s="3"/>
      <c r="HF25" s="3"/>
      <c r="HJ25" s="3"/>
      <c r="HN25" s="3"/>
      <c r="HR25" s="3"/>
      <c r="HV25" s="3"/>
      <c r="HZ25" s="3"/>
      <c r="ID25" s="3"/>
      <c r="IH25" s="3"/>
      <c r="IL25" s="3"/>
      <c r="IP25" s="3"/>
      <c r="IT25" s="3"/>
      <c r="IX25" s="3"/>
      <c r="JB25" s="3"/>
      <c r="JF25" s="3"/>
      <c r="JH25" s="37"/>
      <c r="LC25" s="3"/>
    </row>
    <row r="26" spans="1:331" s="7" customFormat="1" x14ac:dyDescent="0.2">
      <c r="A26" s="31"/>
      <c r="B26" s="32"/>
      <c r="C26" s="5">
        <v>2020</v>
      </c>
      <c r="D26" s="33"/>
      <c r="E26" s="33"/>
      <c r="F26" s="33"/>
      <c r="G26" s="33"/>
      <c r="H26" s="33"/>
      <c r="I26" s="33"/>
      <c r="J26" s="34"/>
      <c r="K26" s="33"/>
      <c r="L26" s="33"/>
      <c r="M26" s="33"/>
      <c r="N26" s="34"/>
      <c r="O26" s="33"/>
      <c r="P26" s="33"/>
      <c r="Q26" s="33"/>
      <c r="R26" s="34"/>
      <c r="S26" s="33"/>
      <c r="T26" s="33"/>
      <c r="U26" s="33"/>
      <c r="V26" s="34"/>
      <c r="W26" s="33"/>
      <c r="X26" s="33"/>
      <c r="Y26" s="33"/>
      <c r="Z26" s="34"/>
      <c r="AA26" s="33"/>
      <c r="AB26" s="33"/>
      <c r="AC26" s="33"/>
      <c r="AD26" s="34"/>
      <c r="AE26" s="33"/>
      <c r="AF26" s="33"/>
      <c r="AG26" s="33"/>
      <c r="AH26" s="34"/>
      <c r="AI26" s="33"/>
      <c r="AJ26" s="33"/>
      <c r="AK26" s="33"/>
      <c r="AL26" s="34"/>
      <c r="AM26" s="33"/>
      <c r="AN26" s="33"/>
      <c r="AO26" s="33"/>
      <c r="AP26" s="34"/>
      <c r="AQ26" s="33"/>
      <c r="AR26" s="33"/>
      <c r="AS26" s="33"/>
      <c r="AT26" s="34"/>
      <c r="AU26" s="33"/>
      <c r="AV26" s="33"/>
      <c r="AW26" s="33"/>
      <c r="AX26" s="34"/>
      <c r="AY26" s="33"/>
      <c r="AZ26" s="33"/>
      <c r="BA26" s="33"/>
      <c r="BB26" s="34"/>
      <c r="BC26" s="33"/>
      <c r="BD26" s="33"/>
      <c r="BE26" s="33"/>
      <c r="BF26" s="34"/>
      <c r="BG26" s="33"/>
      <c r="BH26" s="33"/>
      <c r="BI26" s="33"/>
      <c r="BJ26" s="34"/>
      <c r="BK26" s="33"/>
      <c r="BL26" s="33"/>
      <c r="BM26" s="33"/>
      <c r="BN26" s="34"/>
      <c r="BO26" s="33"/>
      <c r="BP26" s="33"/>
      <c r="BQ26" s="33"/>
      <c r="BR26" s="34"/>
      <c r="BS26" s="33"/>
      <c r="BT26" s="33"/>
      <c r="BU26" s="33"/>
      <c r="BV26" s="34"/>
      <c r="BW26" s="33"/>
      <c r="BX26" s="33"/>
      <c r="BY26" s="33"/>
      <c r="BZ26" s="34"/>
      <c r="CA26" s="33"/>
      <c r="CB26" s="33"/>
      <c r="CC26" s="33"/>
      <c r="CD26" s="34"/>
      <c r="CE26" s="33"/>
      <c r="CF26" s="33"/>
      <c r="CG26" s="33"/>
      <c r="CH26" s="34"/>
      <c r="CI26" s="33"/>
      <c r="CJ26" s="33"/>
      <c r="CK26" s="33"/>
      <c r="CL26" s="34"/>
      <c r="CM26" s="33"/>
      <c r="CN26" s="33"/>
      <c r="CO26" s="33"/>
      <c r="CP26" s="34"/>
      <c r="CQ26" s="33"/>
      <c r="CR26" s="33"/>
      <c r="CS26" s="33"/>
      <c r="CT26" s="34"/>
      <c r="CU26" s="33"/>
      <c r="CV26" s="33"/>
      <c r="CW26" s="33"/>
      <c r="CX26" s="34"/>
      <c r="CY26" s="33"/>
      <c r="CZ26" s="33"/>
      <c r="DA26" s="33"/>
      <c r="DB26" s="34"/>
      <c r="DC26" s="33"/>
      <c r="DD26" s="33"/>
      <c r="DE26" s="33"/>
      <c r="DF26" s="34"/>
      <c r="DG26" s="33"/>
      <c r="DH26" s="33"/>
      <c r="DI26" s="33"/>
      <c r="DJ26" s="34"/>
      <c r="DK26" s="33"/>
      <c r="DL26" s="33"/>
      <c r="DM26" s="33"/>
      <c r="DN26" s="34"/>
      <c r="DO26" s="33"/>
      <c r="DP26" s="33"/>
      <c r="DQ26" s="33"/>
      <c r="DR26" s="34"/>
      <c r="DS26" s="33"/>
      <c r="DT26" s="33"/>
      <c r="DU26" s="33"/>
      <c r="DV26" s="34"/>
      <c r="DW26" s="33"/>
      <c r="DX26" s="33"/>
      <c r="DY26" s="33"/>
      <c r="DZ26" s="34"/>
      <c r="EA26" s="33"/>
      <c r="EB26" s="33"/>
      <c r="EC26" s="33"/>
      <c r="ED26" s="34"/>
      <c r="EE26" s="33"/>
      <c r="EF26" s="33"/>
      <c r="EG26" s="33"/>
      <c r="EH26" s="34"/>
      <c r="EI26" s="33"/>
      <c r="EJ26" s="33"/>
      <c r="EK26" s="33"/>
      <c r="EL26" s="34"/>
      <c r="EM26" s="33"/>
      <c r="EN26" s="33"/>
      <c r="EO26" s="33"/>
      <c r="EP26" s="34"/>
      <c r="EQ26" s="33"/>
      <c r="ER26" s="33"/>
      <c r="ES26" s="33"/>
      <c r="ET26" s="34"/>
      <c r="EU26" s="33"/>
      <c r="EV26" s="33"/>
      <c r="EW26" s="33"/>
      <c r="EX26" s="34"/>
      <c r="EY26" s="33"/>
      <c r="EZ26" s="33"/>
      <c r="FA26" s="33"/>
      <c r="FB26" s="34"/>
      <c r="FC26" s="33"/>
      <c r="FD26" s="33"/>
      <c r="FE26" s="33"/>
      <c r="FF26" s="34"/>
      <c r="FG26" s="33"/>
      <c r="FH26" s="33"/>
      <c r="FI26" s="33"/>
      <c r="FJ26" s="34"/>
      <c r="FK26" s="33"/>
      <c r="FL26" s="33"/>
      <c r="FM26" s="33"/>
      <c r="FN26" s="34"/>
      <c r="FO26" s="33"/>
      <c r="FP26" s="33"/>
      <c r="FQ26" s="33"/>
      <c r="FR26" s="34"/>
      <c r="FS26" s="33"/>
      <c r="FT26" s="33"/>
      <c r="FU26" s="33"/>
      <c r="FV26" s="34"/>
      <c r="FW26" s="33"/>
      <c r="FX26" s="33"/>
      <c r="FY26" s="33"/>
      <c r="FZ26" s="49"/>
      <c r="GA26" s="33"/>
      <c r="GB26" s="33"/>
      <c r="GC26" s="33"/>
      <c r="GD26" s="34"/>
      <c r="GE26" s="33"/>
      <c r="GF26" s="33"/>
      <c r="GG26" s="33"/>
      <c r="GH26" s="34"/>
      <c r="GI26" s="33"/>
      <c r="GJ26" s="33"/>
      <c r="GK26" s="33"/>
      <c r="GL26" s="34"/>
      <c r="GM26" s="33"/>
      <c r="GN26" s="33"/>
      <c r="GO26" s="33"/>
      <c r="GP26" s="34"/>
      <c r="GQ26" s="33"/>
      <c r="GR26" s="33"/>
      <c r="GS26" s="33"/>
      <c r="GT26" s="34"/>
      <c r="GU26" s="33"/>
      <c r="GV26" s="33"/>
      <c r="GW26" s="33"/>
      <c r="GX26" s="49"/>
      <c r="GY26" s="33"/>
      <c r="GZ26" s="33"/>
      <c r="HA26" s="33"/>
      <c r="HB26" s="49"/>
      <c r="HC26" s="33"/>
      <c r="HD26" s="33"/>
      <c r="HE26" s="33"/>
      <c r="HF26" s="49"/>
      <c r="HG26" s="33"/>
      <c r="HH26" s="33"/>
      <c r="HI26" s="33"/>
      <c r="HJ26" s="49"/>
      <c r="HK26" s="33"/>
      <c r="HL26" s="33"/>
      <c r="HM26" s="33"/>
      <c r="HN26" s="49"/>
      <c r="HO26" s="33"/>
      <c r="HP26" s="33"/>
      <c r="HQ26" s="33"/>
      <c r="HR26" s="49"/>
      <c r="HS26" s="33"/>
      <c r="HT26" s="33"/>
      <c r="HU26" s="33"/>
      <c r="HV26" s="49"/>
      <c r="HW26" s="33"/>
      <c r="HX26" s="33"/>
      <c r="HY26" s="33"/>
      <c r="HZ26" s="49"/>
      <c r="IA26" s="33"/>
      <c r="IB26" s="33"/>
      <c r="IC26" s="33"/>
      <c r="ID26" s="49"/>
      <c r="IE26" s="33"/>
      <c r="IF26" s="33"/>
      <c r="IG26" s="33"/>
      <c r="IH26" s="49"/>
      <c r="II26" s="33"/>
      <c r="IJ26" s="33"/>
      <c r="IK26" s="33"/>
      <c r="IL26" s="49"/>
      <c r="IM26" s="33"/>
      <c r="IN26" s="33"/>
      <c r="IO26" s="33"/>
      <c r="IP26" s="49"/>
      <c r="IQ26" s="33"/>
      <c r="IR26" s="33"/>
      <c r="IS26" s="33"/>
      <c r="IT26" s="49"/>
      <c r="IU26" s="33"/>
      <c r="IV26" s="33"/>
      <c r="IW26" s="33"/>
      <c r="IX26" s="49"/>
      <c r="IY26" s="33"/>
      <c r="IZ26" s="33"/>
      <c r="JA26" s="33"/>
      <c r="JB26" s="49"/>
      <c r="JC26" s="33"/>
      <c r="JD26" s="33"/>
      <c r="JE26" s="33"/>
      <c r="JF26" s="49"/>
      <c r="JH26" s="38"/>
      <c r="JI26" s="29"/>
      <c r="JJ26" s="29"/>
      <c r="JK26" s="29"/>
      <c r="JL26" s="29"/>
      <c r="JM26" s="29"/>
      <c r="JN26" s="29"/>
      <c r="JO26" s="29"/>
      <c r="JP26" s="29"/>
      <c r="JQ26" s="29"/>
      <c r="JR26" s="29"/>
      <c r="JS26" s="29"/>
      <c r="JT26" s="29"/>
      <c r="JU26" s="29"/>
      <c r="JV26" s="29"/>
      <c r="JW26" s="29"/>
      <c r="JX26" s="29"/>
      <c r="JY26" s="29"/>
      <c r="JZ26" s="29"/>
      <c r="KA26" s="29"/>
      <c r="KB26" s="29"/>
      <c r="KC26" s="29"/>
      <c r="KD26" s="29"/>
      <c r="KE26" s="29"/>
      <c r="KF26" s="29"/>
      <c r="KG26" s="29"/>
      <c r="KH26" s="29"/>
      <c r="KI26" s="29"/>
      <c r="KJ26" s="29"/>
      <c r="KK26" s="29"/>
      <c r="KL26" s="29"/>
      <c r="KM26" s="29"/>
      <c r="KN26" s="29"/>
      <c r="KO26" s="29"/>
      <c r="KP26" s="29"/>
      <c r="KQ26" s="29"/>
      <c r="KR26" s="29"/>
      <c r="KS26" s="29"/>
      <c r="KT26" s="29"/>
      <c r="KU26" s="29"/>
      <c r="KV26" s="29"/>
      <c r="KW26" s="29"/>
      <c r="KX26" s="29"/>
      <c r="KY26" s="29"/>
      <c r="KZ26" s="29"/>
      <c r="LA26" s="29"/>
      <c r="LB26" s="29"/>
      <c r="LC26" s="30"/>
      <c r="LD26" s="29"/>
      <c r="LE26" s="29"/>
      <c r="LF26" s="29"/>
      <c r="LG26" s="29"/>
      <c r="LH26" s="29"/>
      <c r="LI26" s="29"/>
      <c r="LJ26" s="29"/>
      <c r="LK26" s="29"/>
      <c r="LL26" s="29"/>
      <c r="LM26" s="29"/>
      <c r="LN26" s="29"/>
      <c r="LO26" s="29"/>
      <c r="LP26" s="29"/>
      <c r="LQ26" s="29"/>
      <c r="LR26" s="29"/>
      <c r="LS26" s="29"/>
    </row>
    <row r="27" spans="1:331" s="7" customFormat="1" x14ac:dyDescent="0.2">
      <c r="A27" s="20" t="str">
        <f t="shared" ref="A27:B35" si="192">A16</f>
        <v>Cadmium</v>
      </c>
      <c r="B27" s="11" t="str">
        <f t="shared" si="192"/>
        <v>kg/MW</v>
      </c>
      <c r="C27" s="11">
        <f t="shared" ref="C27" si="193">C26</f>
        <v>2020</v>
      </c>
      <c r="D27" s="16">
        <f t="shared" ref="D27:D35" si="194">IF(H27&lt;&gt;0,AVERAGE(JH27:LS27),-999)</f>
        <v>44.666666666666664</v>
      </c>
      <c r="E27" s="16">
        <f t="shared" ref="E27:E35" si="195">IF(H27&lt;&gt;0,MEDIAN(JH27:LS27),-999)</f>
        <v>36</v>
      </c>
      <c r="F27" s="16">
        <f t="shared" ref="F27:F35" si="196">IF(H27&lt;&gt;0,MIN(JH27:LS27),-999)</f>
        <v>21</v>
      </c>
      <c r="G27" s="16">
        <f t="shared" ref="G27:G35" si="197">IF(H27&lt;&gt;0,MAX(JH27:LS27),-999)</f>
        <v>77</v>
      </c>
      <c r="H27" s="18">
        <f t="shared" ref="H27:H35" si="198">COUNT(JH27:LS27)</f>
        <v>3</v>
      </c>
      <c r="I27" s="16" t="e">
        <f>IF(H27&lt;&gt;0,PERCENTILE(JH27:LS27,#REF!),-999)</f>
        <v>#REF!</v>
      </c>
      <c r="J27" s="17" t="e">
        <f>IF(H27&lt;&gt;0,PERCENTILE(JH27:LS27,#REF!),-999)</f>
        <v>#REF!</v>
      </c>
      <c r="K27" s="21"/>
      <c r="L27" s="21"/>
      <c r="M27" s="21"/>
      <c r="N27" s="22"/>
      <c r="O27" s="21"/>
      <c r="P27" s="21"/>
      <c r="Q27" s="21"/>
      <c r="R27" s="22"/>
      <c r="S27" s="21"/>
      <c r="T27" s="21"/>
      <c r="U27" s="21"/>
      <c r="V27" s="22"/>
      <c r="W27" s="21"/>
      <c r="X27" s="21"/>
      <c r="Y27" s="21"/>
      <c r="Z27" s="22"/>
      <c r="AA27" s="21"/>
      <c r="AB27" s="21"/>
      <c r="AC27" s="21"/>
      <c r="AD27" s="22"/>
      <c r="AE27" s="21"/>
      <c r="AF27" s="21"/>
      <c r="AG27" s="21"/>
      <c r="AH27" s="22"/>
      <c r="AI27" s="21"/>
      <c r="AJ27" s="21"/>
      <c r="AK27" s="21"/>
      <c r="AL27" s="22"/>
      <c r="AM27" s="21"/>
      <c r="AN27" s="21"/>
      <c r="AO27" s="21"/>
      <c r="AP27" s="22"/>
      <c r="AQ27" s="21"/>
      <c r="AR27" s="21"/>
      <c r="AS27" s="21"/>
      <c r="AT27" s="22"/>
      <c r="AU27" s="21"/>
      <c r="AV27" s="21"/>
      <c r="AW27" s="21"/>
      <c r="AX27" s="22"/>
      <c r="AY27" s="21"/>
      <c r="AZ27" s="21"/>
      <c r="BA27" s="21"/>
      <c r="BB27" s="22"/>
      <c r="BC27" s="21"/>
      <c r="BD27" s="21"/>
      <c r="BE27" s="21"/>
      <c r="BF27" s="22"/>
      <c r="BG27" s="21"/>
      <c r="BH27" s="21"/>
      <c r="BI27" s="21"/>
      <c r="BJ27" s="22"/>
      <c r="BK27" s="21"/>
      <c r="BL27" s="21"/>
      <c r="BM27" s="21"/>
      <c r="BN27" s="22"/>
      <c r="BO27" s="21"/>
      <c r="BP27" s="21"/>
      <c r="BQ27" s="21"/>
      <c r="BR27" s="22"/>
      <c r="BS27" s="21"/>
      <c r="BT27" s="21"/>
      <c r="BU27" s="21"/>
      <c r="BV27" s="22"/>
      <c r="BW27" s="21"/>
      <c r="BX27" s="21"/>
      <c r="BY27" s="21"/>
      <c r="BZ27" s="22"/>
      <c r="CA27" s="21"/>
      <c r="CB27" s="21"/>
      <c r="CC27" s="21"/>
      <c r="CD27" s="22"/>
      <c r="CE27" s="21"/>
      <c r="CF27" s="21"/>
      <c r="CG27" s="21"/>
      <c r="CH27" s="22"/>
      <c r="CI27" s="21"/>
      <c r="CJ27" s="21"/>
      <c r="CK27" s="21"/>
      <c r="CL27" s="22"/>
      <c r="CM27" s="21"/>
      <c r="CN27" s="21"/>
      <c r="CO27" s="21"/>
      <c r="CP27" s="22"/>
      <c r="CQ27" s="21"/>
      <c r="CR27" s="21"/>
      <c r="CS27" s="21"/>
      <c r="CT27" s="22"/>
      <c r="CU27" s="21"/>
      <c r="CV27" s="21"/>
      <c r="CW27" s="21"/>
      <c r="CX27" s="22"/>
      <c r="CY27" s="21">
        <v>77</v>
      </c>
      <c r="CZ27" s="21" t="s">
        <v>8</v>
      </c>
      <c r="DA27" s="21">
        <v>2016</v>
      </c>
      <c r="DB27" s="22"/>
      <c r="DC27" s="21">
        <v>36</v>
      </c>
      <c r="DD27" s="21" t="s">
        <v>8</v>
      </c>
      <c r="DE27" s="21">
        <v>2016</v>
      </c>
      <c r="DF27" s="22"/>
      <c r="DG27" s="21">
        <v>21</v>
      </c>
      <c r="DH27" s="21" t="s">
        <v>8</v>
      </c>
      <c r="DI27" s="21">
        <v>2016</v>
      </c>
      <c r="DJ27" s="22"/>
      <c r="DK27" s="21"/>
      <c r="DL27" s="21"/>
      <c r="DM27" s="21"/>
      <c r="DN27" s="22"/>
      <c r="DO27" s="21"/>
      <c r="DP27" s="21"/>
      <c r="DQ27" s="21"/>
      <c r="DR27" s="22"/>
      <c r="DS27" s="21"/>
      <c r="DT27" s="21"/>
      <c r="DU27" s="21"/>
      <c r="DV27" s="22"/>
      <c r="DW27" s="21"/>
      <c r="DX27" s="21"/>
      <c r="DY27" s="21"/>
      <c r="DZ27" s="22"/>
      <c r="EA27" s="21"/>
      <c r="EB27" s="21"/>
      <c r="EC27" s="21"/>
      <c r="ED27" s="22"/>
      <c r="EE27" s="21"/>
      <c r="EF27" s="21"/>
      <c r="EG27" s="21"/>
      <c r="EH27" s="22"/>
      <c r="EI27" s="21"/>
      <c r="EJ27" s="21"/>
      <c r="EK27" s="21"/>
      <c r="EL27" s="22"/>
      <c r="EM27" s="21"/>
      <c r="EN27" s="21"/>
      <c r="EO27" s="21"/>
      <c r="EP27" s="22"/>
      <c r="EQ27" s="21"/>
      <c r="ER27" s="21"/>
      <c r="ES27" s="21"/>
      <c r="ET27" s="22"/>
      <c r="EU27" s="21"/>
      <c r="EV27" s="21"/>
      <c r="EW27" s="21"/>
      <c r="EX27" s="22"/>
      <c r="EY27" s="21"/>
      <c r="EZ27" s="21"/>
      <c r="FA27" s="21"/>
      <c r="FB27" s="22"/>
      <c r="FC27" s="21"/>
      <c r="FD27" s="21"/>
      <c r="FE27" s="21"/>
      <c r="FF27" s="22"/>
      <c r="FG27" s="21"/>
      <c r="FH27" s="21"/>
      <c r="FI27" s="21"/>
      <c r="FJ27" s="22"/>
      <c r="FK27" s="21"/>
      <c r="FL27" s="21"/>
      <c r="FM27" s="21"/>
      <c r="FN27" s="22"/>
      <c r="FO27" s="21"/>
      <c r="FP27" s="21"/>
      <c r="FQ27" s="21"/>
      <c r="FR27" s="22"/>
      <c r="FS27" s="21"/>
      <c r="FT27" s="21"/>
      <c r="FU27" s="21"/>
      <c r="FV27" s="22"/>
      <c r="FW27" s="21"/>
      <c r="FX27" s="21"/>
      <c r="FY27" s="21"/>
      <c r="FZ27" s="22"/>
      <c r="GA27" s="21"/>
      <c r="GB27" s="21"/>
      <c r="GC27" s="21"/>
      <c r="GD27" s="22"/>
      <c r="GE27" s="21"/>
      <c r="GF27" s="21"/>
      <c r="GG27" s="21"/>
      <c r="GH27" s="22"/>
      <c r="GI27" s="21"/>
      <c r="GJ27" s="21"/>
      <c r="GK27" s="21"/>
      <c r="GL27" s="22"/>
      <c r="GM27" s="21"/>
      <c r="GN27" s="21"/>
      <c r="GO27" s="21"/>
      <c r="GP27" s="22"/>
      <c r="GQ27" s="21"/>
      <c r="GR27" s="21"/>
      <c r="GS27" s="21"/>
      <c r="GT27" s="22"/>
      <c r="GU27" s="21"/>
      <c r="GV27" s="21"/>
      <c r="GW27" s="21"/>
      <c r="GX27" s="22"/>
      <c r="GY27" s="21"/>
      <c r="GZ27" s="21"/>
      <c r="HA27" s="21"/>
      <c r="HB27" s="22"/>
      <c r="HC27" s="21"/>
      <c r="HD27" s="21"/>
      <c r="HE27" s="21"/>
      <c r="HF27" s="22"/>
      <c r="HG27" s="21"/>
      <c r="HH27" s="21"/>
      <c r="HI27" s="21"/>
      <c r="HJ27" s="22"/>
      <c r="HK27" s="21"/>
      <c r="HL27" s="21"/>
      <c r="HM27" s="21"/>
      <c r="HN27" s="22"/>
      <c r="HO27" s="21"/>
      <c r="HP27" s="21"/>
      <c r="HQ27" s="21"/>
      <c r="HR27" s="22"/>
      <c r="HS27" s="21"/>
      <c r="HT27" s="21"/>
      <c r="HU27" s="21"/>
      <c r="HV27" s="22"/>
      <c r="HW27" s="21"/>
      <c r="HX27" s="21"/>
      <c r="HY27" s="21"/>
      <c r="HZ27" s="22"/>
      <c r="IA27" s="21"/>
      <c r="IB27" s="21"/>
      <c r="IC27" s="21"/>
      <c r="ID27" s="22"/>
      <c r="IE27" s="21"/>
      <c r="IF27" s="21"/>
      <c r="IG27" s="21"/>
      <c r="IH27" s="22"/>
      <c r="II27" s="21"/>
      <c r="IJ27" s="21"/>
      <c r="IK27" s="21"/>
      <c r="IL27" s="22"/>
      <c r="IM27" s="21"/>
      <c r="IN27" s="21"/>
      <c r="IO27" s="21"/>
      <c r="IP27" s="22"/>
      <c r="IQ27" s="21"/>
      <c r="IR27" s="21"/>
      <c r="IS27" s="21"/>
      <c r="IT27" s="22"/>
      <c r="IU27" s="21"/>
      <c r="IV27" s="21"/>
      <c r="IW27" s="21"/>
      <c r="IX27" s="22"/>
      <c r="IY27" s="21"/>
      <c r="IZ27" s="21"/>
      <c r="JA27" s="21"/>
      <c r="JB27" s="22"/>
      <c r="JC27" s="21"/>
      <c r="JD27" s="21"/>
      <c r="JE27" s="21"/>
      <c r="JF27" s="22"/>
      <c r="JH27" s="39" t="b">
        <f t="shared" ref="JH27:JH35" si="199">IF(L27="yes",K27)</f>
        <v>0</v>
      </c>
      <c r="JI27" s="10" t="b">
        <f t="shared" ref="JI27:JI35" si="200">IF(P27="yes",O27)</f>
        <v>0</v>
      </c>
      <c r="JJ27" s="10" t="b">
        <f t="shared" ref="JJ27:JJ35" si="201">IF(T27="yes",S27)</f>
        <v>0</v>
      </c>
      <c r="JK27" s="10" t="b">
        <f t="shared" ref="JK27:JK35" si="202">IF(X27="yes",W27)</f>
        <v>0</v>
      </c>
      <c r="JL27" s="10" t="b">
        <f t="shared" ref="JL27:JL35" si="203">IF(AB27="yes",AA27)</f>
        <v>0</v>
      </c>
      <c r="JM27" s="10" t="b">
        <f t="shared" ref="JM27:JM35" si="204">IF(AF27="yes",AE27)</f>
        <v>0</v>
      </c>
      <c r="JN27" s="10" t="b">
        <f t="shared" ref="JN27:JN35" si="205">IF(AJ27="yes",AI27)</f>
        <v>0</v>
      </c>
      <c r="JO27" s="10" t="b">
        <f t="shared" ref="JO27:JO35" si="206">IF(AN27="yes",AM27)</f>
        <v>0</v>
      </c>
      <c r="JP27" s="10" t="b">
        <f t="shared" ref="JP27:JP35" si="207">IF(AR27="yes",AQ27)</f>
        <v>0</v>
      </c>
      <c r="JQ27" s="10" t="b">
        <f t="shared" ref="JQ27:JQ35" si="208">IF(AV27="yes",AU27)</f>
        <v>0</v>
      </c>
      <c r="JR27" s="10" t="b">
        <f t="shared" ref="JR27:JR35" si="209">IF(AZ27="yes",AY27)</f>
        <v>0</v>
      </c>
      <c r="JS27" s="10" t="b">
        <f t="shared" ref="JS27:JS35" si="210">IF(BD27="yes",BC27)</f>
        <v>0</v>
      </c>
      <c r="JT27" s="10" t="b">
        <f t="shared" ref="JT27:JT35" si="211">IF(BH27="yes",BG27)</f>
        <v>0</v>
      </c>
      <c r="JU27" s="10" t="b">
        <f t="shared" ref="JU27:JU35" si="212">IF(BL27="yes",BK27)</f>
        <v>0</v>
      </c>
      <c r="JV27" s="10" t="b">
        <f t="shared" ref="JV27:JV35" si="213">IF(BP27="yes",BO27)</f>
        <v>0</v>
      </c>
      <c r="JW27" s="10" t="b">
        <f t="shared" ref="JW27:JW35" si="214">IF(BT27="yes",BS27)</f>
        <v>0</v>
      </c>
      <c r="JX27" s="10" t="b">
        <f t="shared" ref="JX27:JX35" si="215">IF(BX27="yes",BW27)</f>
        <v>0</v>
      </c>
      <c r="JY27" s="10" t="b">
        <f t="shared" ref="JY27:JY35" si="216">IF(CB27="yes",CA27)</f>
        <v>0</v>
      </c>
      <c r="JZ27" s="10" t="b">
        <f t="shared" ref="JZ27:JZ35" si="217">IF(CF27="yes",CE27)</f>
        <v>0</v>
      </c>
      <c r="KA27" s="10" t="b">
        <f t="shared" ref="KA27:KA35" si="218">IF(CJ27="yes",CI27)</f>
        <v>0</v>
      </c>
      <c r="KB27" s="10" t="b">
        <f t="shared" ref="KB27:KB35" si="219">IF(CN27="yes",CM27)</f>
        <v>0</v>
      </c>
      <c r="KC27" s="10" t="b">
        <f t="shared" ref="KC27:KC35" si="220">IF(CR27="yes",CQ27)</f>
        <v>0</v>
      </c>
      <c r="KD27" s="10" t="b">
        <f t="shared" ref="KD27:KD35" si="221">IF(CV27="yes",CU27)</f>
        <v>0</v>
      </c>
      <c r="KE27" s="10">
        <f t="shared" ref="KE27:KE35" si="222">IF(CZ27="yes",CY27)</f>
        <v>77</v>
      </c>
      <c r="KF27" s="10">
        <f t="shared" ref="KF27:KF35" si="223">IF(DD27="yes",DC27)</f>
        <v>36</v>
      </c>
      <c r="KG27" s="10">
        <f t="shared" ref="KG27:KG35" si="224">IF(DH27="yes",DG27)</f>
        <v>21</v>
      </c>
      <c r="KH27" s="10" t="b">
        <f t="shared" ref="KH27:KH35" si="225">IF(DL27="yes",DK27)</f>
        <v>0</v>
      </c>
      <c r="KI27" s="10" t="b">
        <f t="shared" ref="KI27:KI35" si="226">IF(DP27="yes",DO27)</f>
        <v>0</v>
      </c>
      <c r="KJ27" s="10" t="b">
        <f t="shared" ref="KJ27:KJ35" si="227">IF(DT27="yes",DS27)</f>
        <v>0</v>
      </c>
      <c r="KK27" s="10" t="b">
        <f t="shared" ref="KK27:KK35" si="228">IF(DX27="yes",DW27)</f>
        <v>0</v>
      </c>
      <c r="KL27" s="10" t="b">
        <f t="shared" ref="KL27:KL35" si="229">IF(EB27="yes",EA27)</f>
        <v>0</v>
      </c>
      <c r="KM27" s="10" t="b">
        <f t="shared" ref="KM27:KM35" si="230">IF(EF27="yes",EE27)</f>
        <v>0</v>
      </c>
      <c r="KN27" s="10" t="b">
        <f t="shared" ref="KN27:KN35" si="231">IF(EJ27="yes",EI27)</f>
        <v>0</v>
      </c>
      <c r="KO27" s="10" t="b">
        <f t="shared" ref="KO27:KO35" si="232">IF(EN27="yes",EM27)</f>
        <v>0</v>
      </c>
      <c r="KP27" s="10" t="b">
        <f t="shared" ref="KP27:KP35" si="233">IF(ER27="yes",EQ27)</f>
        <v>0</v>
      </c>
      <c r="KQ27" s="10" t="b">
        <f t="shared" ref="KQ27:KQ35" si="234">IF(EV27="yes",EU27)</f>
        <v>0</v>
      </c>
      <c r="KR27" s="10" t="b">
        <f t="shared" ref="KR27:KR35" si="235">IF(EZ27="yes",EY27)</f>
        <v>0</v>
      </c>
      <c r="KS27" s="10" t="b">
        <f t="shared" ref="KS27:KS35" si="236">IF(FD27="yes",FC27)</f>
        <v>0</v>
      </c>
      <c r="KT27" s="10" t="b">
        <f t="shared" ref="KT27:KT35" si="237">IF(FH27="yes",FG27)</f>
        <v>0</v>
      </c>
      <c r="KU27" s="10" t="b">
        <f t="shared" ref="KU27:KU35" si="238">IF(FL27="yes",FK27)</f>
        <v>0</v>
      </c>
      <c r="KV27" s="10" t="b">
        <f t="shared" ref="KV27:KV35" si="239">IF(FP27="yes",FO27)</f>
        <v>0</v>
      </c>
      <c r="KW27" s="10" t="b">
        <f t="shared" ref="KW27:KW35" si="240">IF(FT27="yes",FS27)</f>
        <v>0</v>
      </c>
      <c r="KX27" s="10" t="b">
        <f t="shared" ref="KX27:KX35" si="241">IF(FX27="yes",FW27)</f>
        <v>0</v>
      </c>
      <c r="KY27" s="10" t="b">
        <f t="shared" ref="KY27:KY35" si="242">IF(GB27="yes",GA27)</f>
        <v>0</v>
      </c>
      <c r="KZ27" s="10" t="b">
        <f t="shared" ref="KZ27:KZ35" si="243">IF(GF27="yes",GE27)</f>
        <v>0</v>
      </c>
      <c r="LA27" s="10" t="b">
        <f t="shared" ref="LA27:LA35" si="244">IF(GJ27="yes",GI27)</f>
        <v>0</v>
      </c>
      <c r="LB27" s="10" t="b">
        <f t="shared" ref="LB27:LB35" si="245">IF(GN27="yes",GM27)</f>
        <v>0</v>
      </c>
      <c r="LC27" s="19" t="b">
        <f t="shared" ref="LC27:LC35" si="246">IF(GR27="yes",GQ27)</f>
        <v>0</v>
      </c>
      <c r="LD27" s="10" t="b">
        <f t="shared" ref="LD27:LD35" si="247">IF(GV27="yes",GU27)</f>
        <v>0</v>
      </c>
      <c r="LE27" s="10" t="b">
        <f t="shared" ref="LE27:LE35" si="248">IF(GZ27="yes",GY27)</f>
        <v>0</v>
      </c>
      <c r="LF27" s="10" t="b">
        <f>IF(HD27="yes",HC27)</f>
        <v>0</v>
      </c>
      <c r="LG27" s="10" t="b">
        <f t="shared" ref="LG27:LG35" si="249">IF(HH27="yes",HG27)</f>
        <v>0</v>
      </c>
      <c r="LH27" s="10" t="b">
        <f t="shared" ref="LH27:LH35" si="250">IF(HL27="yes",HK27)</f>
        <v>0</v>
      </c>
      <c r="LI27" s="10" t="b">
        <f t="shared" ref="LI27:LI35" si="251">IF(HP27="yes",HO27)</f>
        <v>0</v>
      </c>
      <c r="LJ27" s="10" t="b">
        <f t="shared" ref="LJ27:LJ35" si="252">IF(HT27="yes",HS27)</f>
        <v>0</v>
      </c>
      <c r="LK27" s="10" t="b">
        <f t="shared" ref="LK27:LK35" si="253">IF(HX27="yes",HW27)</f>
        <v>0</v>
      </c>
      <c r="LL27" s="10" t="b">
        <f t="shared" ref="LL27:LL35" si="254">IF(IB27="yes",IA27)</f>
        <v>0</v>
      </c>
      <c r="LM27" s="10" t="b">
        <f t="shared" ref="LM27:LM35" si="255">IF(IF27="yes",IE27)</f>
        <v>0</v>
      </c>
      <c r="LN27" s="10" t="b">
        <f t="shared" ref="LN27:LN35" si="256">IF(IJ27="yes",II27)</f>
        <v>0</v>
      </c>
      <c r="LO27" s="10" t="b">
        <f t="shared" ref="LO27:LO35" si="257">IF(IN27="yes",IM27)</f>
        <v>0</v>
      </c>
      <c r="LP27" s="10" t="b">
        <f t="shared" ref="LP27:LP35" si="258">IF(IR27="yes",IQ27)</f>
        <v>0</v>
      </c>
      <c r="LQ27" s="10" t="b">
        <f t="shared" ref="LQ27:LQ35" si="259">IF(IV27="yes",IU27)</f>
        <v>0</v>
      </c>
      <c r="LR27" s="10" t="b">
        <f t="shared" ref="LR27:LR35" si="260">IF(IZ27="yes",IY27)</f>
        <v>0</v>
      </c>
      <c r="LS27" s="10" t="b">
        <f t="shared" ref="LS27:LS35" si="261">IF(JD27="yes",JC27)</f>
        <v>0</v>
      </c>
    </row>
    <row r="28" spans="1:331" s="7" customFormat="1" x14ac:dyDescent="0.2">
      <c r="A28" s="20" t="str">
        <f t="shared" si="192"/>
        <v>Gallium</v>
      </c>
      <c r="B28" s="11" t="str">
        <f t="shared" si="192"/>
        <v>kg/MW</v>
      </c>
      <c r="C28" s="11">
        <f>C27</f>
        <v>2020</v>
      </c>
      <c r="D28" s="16">
        <f t="shared" si="194"/>
        <v>-999</v>
      </c>
      <c r="E28" s="16">
        <f t="shared" si="195"/>
        <v>-999</v>
      </c>
      <c r="F28" s="16">
        <f t="shared" si="196"/>
        <v>-999</v>
      </c>
      <c r="G28" s="16">
        <f t="shared" si="197"/>
        <v>-999</v>
      </c>
      <c r="H28" s="18">
        <f t="shared" si="198"/>
        <v>0</v>
      </c>
      <c r="I28" s="16">
        <f>IF(H28&lt;&gt;0,PERCENTILE(JH28:LS28,#REF!),-999)</f>
        <v>-999</v>
      </c>
      <c r="J28" s="17">
        <f>IF(H28&lt;&gt;0,PERCENTILE(JH28:LS28,#REF!),-999)</f>
        <v>-999</v>
      </c>
      <c r="K28" s="21"/>
      <c r="L28" s="21"/>
      <c r="M28" s="21"/>
      <c r="N28" s="22"/>
      <c r="O28" s="21"/>
      <c r="P28" s="21"/>
      <c r="Q28" s="21"/>
      <c r="R28" s="22"/>
      <c r="S28" s="21"/>
      <c r="T28" s="21"/>
      <c r="U28" s="21"/>
      <c r="V28" s="22"/>
      <c r="W28" s="21"/>
      <c r="X28" s="21"/>
      <c r="Y28" s="21"/>
      <c r="Z28" s="22"/>
      <c r="AA28" s="21"/>
      <c r="AB28" s="21"/>
      <c r="AC28" s="21"/>
      <c r="AD28" s="22"/>
      <c r="AE28" s="21"/>
      <c r="AF28" s="21"/>
      <c r="AG28" s="21"/>
      <c r="AH28" s="22"/>
      <c r="AI28" s="21"/>
      <c r="AJ28" s="21"/>
      <c r="AK28" s="21"/>
      <c r="AL28" s="22"/>
      <c r="AM28" s="21"/>
      <c r="AN28" s="21"/>
      <c r="AO28" s="21"/>
      <c r="AP28" s="22"/>
      <c r="AQ28" s="21"/>
      <c r="AR28" s="21"/>
      <c r="AS28" s="21"/>
      <c r="AT28" s="22"/>
      <c r="AU28" s="21"/>
      <c r="AV28" s="21"/>
      <c r="AW28" s="21"/>
      <c r="AX28" s="22"/>
      <c r="AY28" s="21"/>
      <c r="AZ28" s="21"/>
      <c r="BA28" s="21"/>
      <c r="BB28" s="22"/>
      <c r="BC28" s="21"/>
      <c r="BD28" s="21"/>
      <c r="BE28" s="21"/>
      <c r="BF28" s="22"/>
      <c r="BG28" s="21"/>
      <c r="BH28" s="21"/>
      <c r="BI28" s="21"/>
      <c r="BJ28" s="22"/>
      <c r="BK28" s="21"/>
      <c r="BL28" s="21"/>
      <c r="BM28" s="21"/>
      <c r="BN28" s="22"/>
      <c r="BO28" s="21"/>
      <c r="BP28" s="21"/>
      <c r="BQ28" s="21"/>
      <c r="BR28" s="22"/>
      <c r="BS28" s="21"/>
      <c r="BT28" s="21"/>
      <c r="BU28" s="21"/>
      <c r="BV28" s="22"/>
      <c r="BW28" s="21"/>
      <c r="BX28" s="21"/>
      <c r="BY28" s="21"/>
      <c r="BZ28" s="22"/>
      <c r="CA28" s="21"/>
      <c r="CB28" s="21"/>
      <c r="CC28" s="21"/>
      <c r="CD28" s="22"/>
      <c r="CE28" s="21"/>
      <c r="CF28" s="21"/>
      <c r="CG28" s="21"/>
      <c r="CH28" s="22"/>
      <c r="CI28" s="21"/>
      <c r="CJ28" s="21"/>
      <c r="CK28" s="21"/>
      <c r="CL28" s="22"/>
      <c r="CM28" s="21"/>
      <c r="CN28" s="21"/>
      <c r="CO28" s="21"/>
      <c r="CP28" s="22"/>
      <c r="CQ28" s="21"/>
      <c r="CR28" s="21"/>
      <c r="CS28" s="21"/>
      <c r="CT28" s="22"/>
      <c r="CU28" s="21"/>
      <c r="CV28" s="21"/>
      <c r="CW28" s="21"/>
      <c r="CX28" s="22"/>
      <c r="CY28" s="21"/>
      <c r="CZ28" s="21"/>
      <c r="DA28" s="21"/>
      <c r="DB28" s="22"/>
      <c r="DC28" s="21"/>
      <c r="DD28" s="21"/>
      <c r="DE28" s="21"/>
      <c r="DF28" s="22"/>
      <c r="DG28" s="21"/>
      <c r="DH28" s="21"/>
      <c r="DI28" s="21"/>
      <c r="DJ28" s="22"/>
      <c r="DK28" s="21"/>
      <c r="DL28" s="21"/>
      <c r="DM28" s="21"/>
      <c r="DN28" s="22"/>
      <c r="DO28" s="21"/>
      <c r="DP28" s="21"/>
      <c r="DQ28" s="21"/>
      <c r="DR28" s="22"/>
      <c r="DS28" s="21"/>
      <c r="DT28" s="21"/>
      <c r="DU28" s="21"/>
      <c r="DV28" s="22"/>
      <c r="DW28" s="21"/>
      <c r="DX28" s="21"/>
      <c r="DY28" s="21"/>
      <c r="DZ28" s="22"/>
      <c r="EA28" s="21"/>
      <c r="EB28" s="21"/>
      <c r="EC28" s="21"/>
      <c r="ED28" s="22"/>
      <c r="EE28" s="21"/>
      <c r="EF28" s="21"/>
      <c r="EG28" s="21"/>
      <c r="EH28" s="22"/>
      <c r="EI28" s="21"/>
      <c r="EJ28" s="21"/>
      <c r="EK28" s="21"/>
      <c r="EL28" s="22"/>
      <c r="EM28" s="21"/>
      <c r="EN28" s="21"/>
      <c r="EO28" s="21"/>
      <c r="EP28" s="22"/>
      <c r="EQ28" s="21"/>
      <c r="ER28" s="21"/>
      <c r="ES28" s="21"/>
      <c r="ET28" s="22"/>
      <c r="EU28" s="21"/>
      <c r="EV28" s="21"/>
      <c r="EW28" s="21"/>
      <c r="EX28" s="22"/>
      <c r="EY28" s="21"/>
      <c r="EZ28" s="21"/>
      <c r="FA28" s="21"/>
      <c r="FB28" s="22"/>
      <c r="FC28" s="21"/>
      <c r="FD28" s="21"/>
      <c r="FE28" s="21"/>
      <c r="FF28" s="22"/>
      <c r="FG28" s="21"/>
      <c r="FH28" s="21"/>
      <c r="FI28" s="21"/>
      <c r="FJ28" s="22"/>
      <c r="FK28" s="21"/>
      <c r="FL28" s="21"/>
      <c r="FM28" s="21"/>
      <c r="FN28" s="22"/>
      <c r="FO28" s="21"/>
      <c r="FP28" s="21"/>
      <c r="FQ28" s="21"/>
      <c r="FR28" s="22"/>
      <c r="FS28" s="21"/>
      <c r="FT28" s="21"/>
      <c r="FU28" s="21"/>
      <c r="FV28" s="22"/>
      <c r="FW28" s="21"/>
      <c r="FX28" s="21"/>
      <c r="FY28" s="21"/>
      <c r="FZ28" s="22"/>
      <c r="GA28" s="21"/>
      <c r="GB28" s="21"/>
      <c r="GC28" s="21"/>
      <c r="GD28" s="22"/>
      <c r="GE28" s="21"/>
      <c r="GF28" s="21"/>
      <c r="GG28" s="21"/>
      <c r="GH28" s="22"/>
      <c r="GI28" s="21"/>
      <c r="GJ28" s="21"/>
      <c r="GK28" s="21"/>
      <c r="GL28" s="22"/>
      <c r="GM28" s="21"/>
      <c r="GN28" s="21"/>
      <c r="GO28" s="21"/>
      <c r="GP28" s="22"/>
      <c r="GQ28" s="21"/>
      <c r="GR28" s="21"/>
      <c r="GS28" s="21"/>
      <c r="GT28" s="22"/>
      <c r="GU28" s="21"/>
      <c r="GV28" s="21"/>
      <c r="GW28" s="21"/>
      <c r="GX28" s="22"/>
      <c r="GY28" s="21"/>
      <c r="GZ28" s="21"/>
      <c r="HA28" s="21"/>
      <c r="HB28" s="22"/>
      <c r="HC28" s="21"/>
      <c r="HD28" s="21"/>
      <c r="HE28" s="21"/>
      <c r="HF28" s="22"/>
      <c r="HG28" s="21"/>
      <c r="HH28" s="21"/>
      <c r="HI28" s="21"/>
      <c r="HJ28" s="22"/>
      <c r="HK28" s="21"/>
      <c r="HL28" s="21"/>
      <c r="HM28" s="21"/>
      <c r="HN28" s="22"/>
      <c r="HO28" s="21"/>
      <c r="HP28" s="21"/>
      <c r="HQ28" s="21"/>
      <c r="HR28" s="22"/>
      <c r="HS28" s="21"/>
      <c r="HT28" s="21"/>
      <c r="HU28" s="21"/>
      <c r="HV28" s="22"/>
      <c r="HW28" s="21"/>
      <c r="HX28" s="21"/>
      <c r="HY28" s="21"/>
      <c r="HZ28" s="22"/>
      <c r="IA28" s="21"/>
      <c r="IB28" s="21"/>
      <c r="IC28" s="21"/>
      <c r="ID28" s="22"/>
      <c r="IE28" s="21"/>
      <c r="IF28" s="21"/>
      <c r="IG28" s="21"/>
      <c r="IH28" s="22"/>
      <c r="II28" s="21"/>
      <c r="IJ28" s="21"/>
      <c r="IK28" s="21"/>
      <c r="IL28" s="22"/>
      <c r="IM28" s="21"/>
      <c r="IN28" s="21"/>
      <c r="IO28" s="21"/>
      <c r="IP28" s="22"/>
      <c r="IQ28" s="21"/>
      <c r="IR28" s="21"/>
      <c r="IS28" s="21"/>
      <c r="IT28" s="22"/>
      <c r="IU28" s="21"/>
      <c r="IV28" s="21"/>
      <c r="IW28" s="21"/>
      <c r="IX28" s="22"/>
      <c r="IY28" s="21"/>
      <c r="IZ28" s="21"/>
      <c r="JA28" s="21"/>
      <c r="JB28" s="22"/>
      <c r="JC28" s="21"/>
      <c r="JD28" s="21"/>
      <c r="JE28" s="21"/>
      <c r="JF28" s="22"/>
      <c r="JH28" s="39" t="b">
        <f t="shared" si="199"/>
        <v>0</v>
      </c>
      <c r="JI28" s="10" t="b">
        <f t="shared" si="200"/>
        <v>0</v>
      </c>
      <c r="JJ28" s="10" t="b">
        <f t="shared" si="201"/>
        <v>0</v>
      </c>
      <c r="JK28" s="10" t="b">
        <f t="shared" si="202"/>
        <v>0</v>
      </c>
      <c r="JL28" s="10" t="b">
        <f t="shared" si="203"/>
        <v>0</v>
      </c>
      <c r="JM28" s="10" t="b">
        <f t="shared" si="204"/>
        <v>0</v>
      </c>
      <c r="JN28" s="10" t="b">
        <f t="shared" si="205"/>
        <v>0</v>
      </c>
      <c r="JO28" s="10" t="b">
        <f t="shared" si="206"/>
        <v>0</v>
      </c>
      <c r="JP28" s="10" t="b">
        <f t="shared" si="207"/>
        <v>0</v>
      </c>
      <c r="JQ28" s="10" t="b">
        <f t="shared" si="208"/>
        <v>0</v>
      </c>
      <c r="JR28" s="10" t="b">
        <f t="shared" si="209"/>
        <v>0</v>
      </c>
      <c r="JS28" s="10" t="b">
        <f t="shared" si="210"/>
        <v>0</v>
      </c>
      <c r="JT28" s="10" t="b">
        <f t="shared" si="211"/>
        <v>0</v>
      </c>
      <c r="JU28" s="10" t="b">
        <f t="shared" si="212"/>
        <v>0</v>
      </c>
      <c r="JV28" s="10" t="b">
        <f t="shared" si="213"/>
        <v>0</v>
      </c>
      <c r="JW28" s="10" t="b">
        <f t="shared" si="214"/>
        <v>0</v>
      </c>
      <c r="JX28" s="10" t="b">
        <f t="shared" si="215"/>
        <v>0</v>
      </c>
      <c r="JY28" s="10" t="b">
        <f t="shared" si="216"/>
        <v>0</v>
      </c>
      <c r="JZ28" s="10" t="b">
        <f t="shared" si="217"/>
        <v>0</v>
      </c>
      <c r="KA28" s="10" t="b">
        <f t="shared" si="218"/>
        <v>0</v>
      </c>
      <c r="KB28" s="10" t="b">
        <f t="shared" si="219"/>
        <v>0</v>
      </c>
      <c r="KC28" s="10" t="b">
        <f t="shared" si="220"/>
        <v>0</v>
      </c>
      <c r="KD28" s="10" t="b">
        <f t="shared" si="221"/>
        <v>0</v>
      </c>
      <c r="KE28" s="10" t="b">
        <f t="shared" si="222"/>
        <v>0</v>
      </c>
      <c r="KF28" s="10" t="b">
        <f t="shared" si="223"/>
        <v>0</v>
      </c>
      <c r="KG28" s="10" t="b">
        <f t="shared" si="224"/>
        <v>0</v>
      </c>
      <c r="KH28" s="10" t="b">
        <f t="shared" si="225"/>
        <v>0</v>
      </c>
      <c r="KI28" s="10" t="b">
        <f t="shared" si="226"/>
        <v>0</v>
      </c>
      <c r="KJ28" s="10" t="b">
        <f t="shared" si="227"/>
        <v>0</v>
      </c>
      <c r="KK28" s="10" t="b">
        <f t="shared" si="228"/>
        <v>0</v>
      </c>
      <c r="KL28" s="10" t="b">
        <f t="shared" si="229"/>
        <v>0</v>
      </c>
      <c r="KM28" s="10" t="b">
        <f t="shared" si="230"/>
        <v>0</v>
      </c>
      <c r="KN28" s="10" t="b">
        <f t="shared" si="231"/>
        <v>0</v>
      </c>
      <c r="KO28" s="10" t="b">
        <f t="shared" si="232"/>
        <v>0</v>
      </c>
      <c r="KP28" s="10" t="b">
        <f t="shared" si="233"/>
        <v>0</v>
      </c>
      <c r="KQ28" s="10" t="b">
        <f t="shared" si="234"/>
        <v>0</v>
      </c>
      <c r="KR28" s="10" t="b">
        <f t="shared" si="235"/>
        <v>0</v>
      </c>
      <c r="KS28" s="10" t="b">
        <f t="shared" si="236"/>
        <v>0</v>
      </c>
      <c r="KT28" s="10" t="b">
        <f t="shared" si="237"/>
        <v>0</v>
      </c>
      <c r="KU28" s="10" t="b">
        <f t="shared" si="238"/>
        <v>0</v>
      </c>
      <c r="KV28" s="10" t="b">
        <f t="shared" si="239"/>
        <v>0</v>
      </c>
      <c r="KW28" s="10" t="b">
        <f t="shared" si="240"/>
        <v>0</v>
      </c>
      <c r="KX28" s="10" t="b">
        <f t="shared" si="241"/>
        <v>0</v>
      </c>
      <c r="KY28" s="10" t="b">
        <f t="shared" si="242"/>
        <v>0</v>
      </c>
      <c r="KZ28" s="10" t="b">
        <f t="shared" si="243"/>
        <v>0</v>
      </c>
      <c r="LA28" s="10" t="b">
        <f t="shared" si="244"/>
        <v>0</v>
      </c>
      <c r="LB28" s="10" t="b">
        <f t="shared" si="245"/>
        <v>0</v>
      </c>
      <c r="LC28" s="19" t="b">
        <f t="shared" si="246"/>
        <v>0</v>
      </c>
      <c r="LD28" s="10" t="b">
        <f t="shared" si="247"/>
        <v>0</v>
      </c>
      <c r="LE28" s="10" t="b">
        <f t="shared" si="248"/>
        <v>0</v>
      </c>
      <c r="LF28" s="10" t="b">
        <f t="shared" ref="LF28:LF35" si="262">IF(HD28="yes",HC28)</f>
        <v>0</v>
      </c>
      <c r="LG28" s="10" t="b">
        <f t="shared" si="249"/>
        <v>0</v>
      </c>
      <c r="LH28" s="10" t="b">
        <f t="shared" si="250"/>
        <v>0</v>
      </c>
      <c r="LI28" s="10" t="b">
        <f t="shared" si="251"/>
        <v>0</v>
      </c>
      <c r="LJ28" s="10" t="b">
        <f t="shared" si="252"/>
        <v>0</v>
      </c>
      <c r="LK28" s="10" t="b">
        <f t="shared" si="253"/>
        <v>0</v>
      </c>
      <c r="LL28" s="10" t="b">
        <f t="shared" si="254"/>
        <v>0</v>
      </c>
      <c r="LM28" s="10" t="b">
        <f t="shared" si="255"/>
        <v>0</v>
      </c>
      <c r="LN28" s="10" t="b">
        <f t="shared" si="256"/>
        <v>0</v>
      </c>
      <c r="LO28" s="10" t="b">
        <f t="shared" si="257"/>
        <v>0</v>
      </c>
      <c r="LP28" s="10" t="b">
        <f t="shared" si="258"/>
        <v>0</v>
      </c>
      <c r="LQ28" s="10" t="b">
        <f t="shared" si="259"/>
        <v>0</v>
      </c>
      <c r="LR28" s="10" t="b">
        <f t="shared" si="260"/>
        <v>0</v>
      </c>
      <c r="LS28" s="10" t="b">
        <f t="shared" si="261"/>
        <v>0</v>
      </c>
    </row>
    <row r="29" spans="1:331" s="7" customFormat="1" x14ac:dyDescent="0.2">
      <c r="A29" s="20" t="str">
        <f t="shared" si="192"/>
        <v>Germanium</v>
      </c>
      <c r="B29" s="11" t="str">
        <f t="shared" si="192"/>
        <v>kg/MW</v>
      </c>
      <c r="C29" s="11">
        <f t="shared" ref="C29:C34" si="263">C28</f>
        <v>2020</v>
      </c>
      <c r="D29" s="16">
        <f t="shared" si="194"/>
        <v>-999</v>
      </c>
      <c r="E29" s="16">
        <f t="shared" si="195"/>
        <v>-999</v>
      </c>
      <c r="F29" s="16">
        <f t="shared" si="196"/>
        <v>-999</v>
      </c>
      <c r="G29" s="16">
        <f t="shared" si="197"/>
        <v>-999</v>
      </c>
      <c r="H29" s="18">
        <f t="shared" si="198"/>
        <v>0</v>
      </c>
      <c r="I29" s="16">
        <f>IF(H29&lt;&gt;0,PERCENTILE(JH29:LS29,#REF!),-999)</f>
        <v>-999</v>
      </c>
      <c r="J29" s="17">
        <f>IF(H29&lt;&gt;0,PERCENTILE(JH29:LS29,#REF!),-999)</f>
        <v>-999</v>
      </c>
      <c r="K29" s="21"/>
      <c r="L29" s="21"/>
      <c r="M29" s="21"/>
      <c r="N29" s="22"/>
      <c r="O29" s="21"/>
      <c r="P29" s="21"/>
      <c r="Q29" s="21"/>
      <c r="R29" s="22"/>
      <c r="S29" s="21"/>
      <c r="T29" s="21"/>
      <c r="U29" s="21"/>
      <c r="V29" s="22"/>
      <c r="W29" s="21"/>
      <c r="X29" s="21"/>
      <c r="Y29" s="21"/>
      <c r="Z29" s="22"/>
      <c r="AA29" s="21"/>
      <c r="AB29" s="21"/>
      <c r="AC29" s="21"/>
      <c r="AD29" s="22"/>
      <c r="AE29" s="21"/>
      <c r="AF29" s="21"/>
      <c r="AG29" s="21"/>
      <c r="AH29" s="22"/>
      <c r="AI29" s="21"/>
      <c r="AJ29" s="21"/>
      <c r="AK29" s="21"/>
      <c r="AL29" s="22"/>
      <c r="AM29" s="21"/>
      <c r="AN29" s="21"/>
      <c r="AO29" s="21"/>
      <c r="AP29" s="22"/>
      <c r="AQ29" s="21"/>
      <c r="AR29" s="21"/>
      <c r="AS29" s="21"/>
      <c r="AT29" s="22"/>
      <c r="AU29" s="21"/>
      <c r="AV29" s="21"/>
      <c r="AW29" s="21"/>
      <c r="AX29" s="22"/>
      <c r="AY29" s="21"/>
      <c r="AZ29" s="21"/>
      <c r="BA29" s="21"/>
      <c r="BB29" s="22"/>
      <c r="BC29" s="21"/>
      <c r="BD29" s="21"/>
      <c r="BE29" s="21"/>
      <c r="BF29" s="22"/>
      <c r="BG29" s="21"/>
      <c r="BH29" s="21"/>
      <c r="BI29" s="21"/>
      <c r="BJ29" s="22"/>
      <c r="BK29" s="21"/>
      <c r="BL29" s="21"/>
      <c r="BM29" s="21"/>
      <c r="BN29" s="22"/>
      <c r="BO29" s="21"/>
      <c r="BP29" s="21"/>
      <c r="BQ29" s="21"/>
      <c r="BR29" s="22"/>
      <c r="BS29" s="21"/>
      <c r="BT29" s="21"/>
      <c r="BU29" s="21"/>
      <c r="BV29" s="22"/>
      <c r="BW29" s="21"/>
      <c r="BX29" s="21"/>
      <c r="BY29" s="21"/>
      <c r="BZ29" s="22"/>
      <c r="CA29" s="21"/>
      <c r="CB29" s="21"/>
      <c r="CC29" s="21"/>
      <c r="CD29" s="22"/>
      <c r="CE29" s="21"/>
      <c r="CF29" s="21"/>
      <c r="CG29" s="21"/>
      <c r="CH29" s="22"/>
      <c r="CI29" s="21"/>
      <c r="CJ29" s="21"/>
      <c r="CK29" s="21"/>
      <c r="CL29" s="22"/>
      <c r="CM29" s="21"/>
      <c r="CN29" s="21"/>
      <c r="CO29" s="21"/>
      <c r="CP29" s="22"/>
      <c r="CQ29" s="21"/>
      <c r="CR29" s="21"/>
      <c r="CS29" s="21"/>
      <c r="CT29" s="22"/>
      <c r="CU29" s="21"/>
      <c r="CV29" s="21"/>
      <c r="CW29" s="21"/>
      <c r="CX29" s="22"/>
      <c r="CY29" s="21"/>
      <c r="CZ29" s="21"/>
      <c r="DA29" s="21"/>
      <c r="DB29" s="22"/>
      <c r="DC29" s="21"/>
      <c r="DD29" s="21"/>
      <c r="DE29" s="21"/>
      <c r="DF29" s="22"/>
      <c r="DG29" s="21"/>
      <c r="DH29" s="21"/>
      <c r="DI29" s="21"/>
      <c r="DJ29" s="22"/>
      <c r="DK29" s="21"/>
      <c r="DL29" s="21"/>
      <c r="DM29" s="21"/>
      <c r="DN29" s="22"/>
      <c r="DO29" s="21"/>
      <c r="DP29" s="21"/>
      <c r="DQ29" s="21"/>
      <c r="DR29" s="22"/>
      <c r="DS29" s="21"/>
      <c r="DT29" s="21"/>
      <c r="DU29" s="21"/>
      <c r="DV29" s="22"/>
      <c r="DW29" s="21"/>
      <c r="DX29" s="21"/>
      <c r="DY29" s="21"/>
      <c r="DZ29" s="22"/>
      <c r="EA29" s="21"/>
      <c r="EB29" s="21"/>
      <c r="EC29" s="21"/>
      <c r="ED29" s="22"/>
      <c r="EE29" s="21"/>
      <c r="EF29" s="21"/>
      <c r="EG29" s="21"/>
      <c r="EH29" s="22"/>
      <c r="EI29" s="21"/>
      <c r="EJ29" s="21"/>
      <c r="EK29" s="21"/>
      <c r="EL29" s="22"/>
      <c r="EM29" s="21"/>
      <c r="EN29" s="21"/>
      <c r="EO29" s="21"/>
      <c r="EP29" s="22"/>
      <c r="EQ29" s="21"/>
      <c r="ER29" s="21"/>
      <c r="ES29" s="21"/>
      <c r="ET29" s="22"/>
      <c r="EU29" s="21"/>
      <c r="EV29" s="21"/>
      <c r="EW29" s="21"/>
      <c r="EX29" s="22"/>
      <c r="EY29" s="21"/>
      <c r="EZ29" s="21"/>
      <c r="FA29" s="21"/>
      <c r="FB29" s="22"/>
      <c r="FC29" s="21"/>
      <c r="FD29" s="21"/>
      <c r="FE29" s="21"/>
      <c r="FF29" s="22"/>
      <c r="FG29" s="21"/>
      <c r="FH29" s="21"/>
      <c r="FI29" s="21"/>
      <c r="FJ29" s="22"/>
      <c r="FK29" s="21"/>
      <c r="FL29" s="21"/>
      <c r="FM29" s="21"/>
      <c r="FN29" s="22"/>
      <c r="FO29" s="21"/>
      <c r="FP29" s="21"/>
      <c r="FQ29" s="21"/>
      <c r="FR29" s="22"/>
      <c r="FS29" s="21"/>
      <c r="FT29" s="21"/>
      <c r="FU29" s="21"/>
      <c r="FV29" s="22"/>
      <c r="FW29" s="21"/>
      <c r="FX29" s="21"/>
      <c r="FY29" s="21"/>
      <c r="FZ29" s="22"/>
      <c r="GA29" s="21"/>
      <c r="GB29" s="21"/>
      <c r="GC29" s="21"/>
      <c r="GD29" s="22"/>
      <c r="GE29" s="21"/>
      <c r="GF29" s="21"/>
      <c r="GG29" s="21"/>
      <c r="GH29" s="22"/>
      <c r="GI29" s="21"/>
      <c r="GJ29" s="21"/>
      <c r="GK29" s="21"/>
      <c r="GL29" s="22"/>
      <c r="GM29" s="21"/>
      <c r="GN29" s="21"/>
      <c r="GO29" s="21"/>
      <c r="GP29" s="22"/>
      <c r="GQ29" s="21"/>
      <c r="GR29" s="21"/>
      <c r="GS29" s="21"/>
      <c r="GT29" s="22"/>
      <c r="GU29" s="21"/>
      <c r="GV29" s="21"/>
      <c r="GW29" s="21"/>
      <c r="GX29" s="22"/>
      <c r="GY29" s="21"/>
      <c r="GZ29" s="21"/>
      <c r="HA29" s="21"/>
      <c r="HB29" s="22"/>
      <c r="HC29" s="21"/>
      <c r="HD29" s="21"/>
      <c r="HE29" s="21"/>
      <c r="HF29" s="22"/>
      <c r="HG29" s="21"/>
      <c r="HH29" s="21"/>
      <c r="HI29" s="21"/>
      <c r="HJ29" s="22"/>
      <c r="HK29" s="21"/>
      <c r="HL29" s="21"/>
      <c r="HM29" s="21"/>
      <c r="HN29" s="22"/>
      <c r="HO29" s="21"/>
      <c r="HP29" s="21"/>
      <c r="HQ29" s="21"/>
      <c r="HR29" s="22"/>
      <c r="HS29" s="21"/>
      <c r="HT29" s="21"/>
      <c r="HU29" s="21"/>
      <c r="HV29" s="22"/>
      <c r="HW29" s="21"/>
      <c r="HX29" s="21"/>
      <c r="HY29" s="21"/>
      <c r="HZ29" s="22"/>
      <c r="IA29" s="21"/>
      <c r="IB29" s="21"/>
      <c r="IC29" s="21"/>
      <c r="ID29" s="22"/>
      <c r="IE29" s="21"/>
      <c r="IF29" s="21"/>
      <c r="IG29" s="21"/>
      <c r="IH29" s="22"/>
      <c r="II29" s="21"/>
      <c r="IJ29" s="21"/>
      <c r="IK29" s="21"/>
      <c r="IL29" s="22"/>
      <c r="IM29" s="21"/>
      <c r="IN29" s="21"/>
      <c r="IO29" s="21"/>
      <c r="IP29" s="22"/>
      <c r="IQ29" s="21"/>
      <c r="IR29" s="21"/>
      <c r="IS29" s="21"/>
      <c r="IT29" s="22"/>
      <c r="IU29" s="21"/>
      <c r="IV29" s="21"/>
      <c r="IW29" s="21"/>
      <c r="IX29" s="22"/>
      <c r="IY29" s="21"/>
      <c r="IZ29" s="21"/>
      <c r="JA29" s="21"/>
      <c r="JB29" s="22"/>
      <c r="JC29" s="21"/>
      <c r="JD29" s="21"/>
      <c r="JE29" s="21"/>
      <c r="JF29" s="22"/>
      <c r="JH29" s="39" t="b">
        <f t="shared" si="199"/>
        <v>0</v>
      </c>
      <c r="JI29" s="10" t="b">
        <f t="shared" si="200"/>
        <v>0</v>
      </c>
      <c r="JJ29" s="10" t="b">
        <f t="shared" si="201"/>
        <v>0</v>
      </c>
      <c r="JK29" s="10" t="b">
        <f t="shared" si="202"/>
        <v>0</v>
      </c>
      <c r="JL29" s="10" t="b">
        <f t="shared" si="203"/>
        <v>0</v>
      </c>
      <c r="JM29" s="10" t="b">
        <f t="shared" si="204"/>
        <v>0</v>
      </c>
      <c r="JN29" s="10" t="b">
        <f t="shared" si="205"/>
        <v>0</v>
      </c>
      <c r="JO29" s="10" t="b">
        <f t="shared" si="206"/>
        <v>0</v>
      </c>
      <c r="JP29" s="10" t="b">
        <f t="shared" si="207"/>
        <v>0</v>
      </c>
      <c r="JQ29" s="10" t="b">
        <f t="shared" si="208"/>
        <v>0</v>
      </c>
      <c r="JR29" s="10" t="b">
        <f t="shared" si="209"/>
        <v>0</v>
      </c>
      <c r="JS29" s="10" t="b">
        <f t="shared" si="210"/>
        <v>0</v>
      </c>
      <c r="JT29" s="10" t="b">
        <f t="shared" si="211"/>
        <v>0</v>
      </c>
      <c r="JU29" s="10" t="b">
        <f t="shared" si="212"/>
        <v>0</v>
      </c>
      <c r="JV29" s="10" t="b">
        <f t="shared" si="213"/>
        <v>0</v>
      </c>
      <c r="JW29" s="10" t="b">
        <f t="shared" si="214"/>
        <v>0</v>
      </c>
      <c r="JX29" s="10" t="b">
        <f t="shared" si="215"/>
        <v>0</v>
      </c>
      <c r="JY29" s="10" t="b">
        <f t="shared" si="216"/>
        <v>0</v>
      </c>
      <c r="JZ29" s="10" t="b">
        <f t="shared" si="217"/>
        <v>0</v>
      </c>
      <c r="KA29" s="10" t="b">
        <f t="shared" si="218"/>
        <v>0</v>
      </c>
      <c r="KB29" s="10" t="b">
        <f t="shared" si="219"/>
        <v>0</v>
      </c>
      <c r="KC29" s="10" t="b">
        <f t="shared" si="220"/>
        <v>0</v>
      </c>
      <c r="KD29" s="10" t="b">
        <f t="shared" si="221"/>
        <v>0</v>
      </c>
      <c r="KE29" s="10" t="b">
        <f t="shared" si="222"/>
        <v>0</v>
      </c>
      <c r="KF29" s="10" t="b">
        <f t="shared" si="223"/>
        <v>0</v>
      </c>
      <c r="KG29" s="10" t="b">
        <f t="shared" si="224"/>
        <v>0</v>
      </c>
      <c r="KH29" s="10" t="b">
        <f t="shared" si="225"/>
        <v>0</v>
      </c>
      <c r="KI29" s="10" t="b">
        <f t="shared" si="226"/>
        <v>0</v>
      </c>
      <c r="KJ29" s="10" t="b">
        <f t="shared" si="227"/>
        <v>0</v>
      </c>
      <c r="KK29" s="10" t="b">
        <f t="shared" si="228"/>
        <v>0</v>
      </c>
      <c r="KL29" s="10" t="b">
        <f t="shared" si="229"/>
        <v>0</v>
      </c>
      <c r="KM29" s="10" t="b">
        <f t="shared" si="230"/>
        <v>0</v>
      </c>
      <c r="KN29" s="10" t="b">
        <f t="shared" si="231"/>
        <v>0</v>
      </c>
      <c r="KO29" s="10" t="b">
        <f t="shared" si="232"/>
        <v>0</v>
      </c>
      <c r="KP29" s="10" t="b">
        <f t="shared" si="233"/>
        <v>0</v>
      </c>
      <c r="KQ29" s="10" t="b">
        <f t="shared" si="234"/>
        <v>0</v>
      </c>
      <c r="KR29" s="10" t="b">
        <f t="shared" si="235"/>
        <v>0</v>
      </c>
      <c r="KS29" s="10" t="b">
        <f t="shared" si="236"/>
        <v>0</v>
      </c>
      <c r="KT29" s="10" t="b">
        <f t="shared" si="237"/>
        <v>0</v>
      </c>
      <c r="KU29" s="10" t="b">
        <f t="shared" si="238"/>
        <v>0</v>
      </c>
      <c r="KV29" s="10" t="b">
        <f t="shared" si="239"/>
        <v>0</v>
      </c>
      <c r="KW29" s="10" t="b">
        <f t="shared" si="240"/>
        <v>0</v>
      </c>
      <c r="KX29" s="10" t="b">
        <f t="shared" si="241"/>
        <v>0</v>
      </c>
      <c r="KY29" s="10" t="b">
        <f t="shared" si="242"/>
        <v>0</v>
      </c>
      <c r="KZ29" s="10" t="b">
        <f t="shared" si="243"/>
        <v>0</v>
      </c>
      <c r="LA29" s="10" t="b">
        <f t="shared" si="244"/>
        <v>0</v>
      </c>
      <c r="LB29" s="10" t="b">
        <f t="shared" si="245"/>
        <v>0</v>
      </c>
      <c r="LC29" s="19" t="b">
        <f t="shared" si="246"/>
        <v>0</v>
      </c>
      <c r="LD29" s="10" t="b">
        <f t="shared" si="247"/>
        <v>0</v>
      </c>
      <c r="LE29" s="10" t="b">
        <f t="shared" si="248"/>
        <v>0</v>
      </c>
      <c r="LF29" s="10" t="b">
        <f t="shared" si="262"/>
        <v>0</v>
      </c>
      <c r="LG29" s="10" t="b">
        <f t="shared" si="249"/>
        <v>0</v>
      </c>
      <c r="LH29" s="10" t="b">
        <f t="shared" si="250"/>
        <v>0</v>
      </c>
      <c r="LI29" s="10" t="b">
        <f t="shared" si="251"/>
        <v>0</v>
      </c>
      <c r="LJ29" s="10" t="b">
        <f t="shared" si="252"/>
        <v>0</v>
      </c>
      <c r="LK29" s="10" t="b">
        <f t="shared" si="253"/>
        <v>0</v>
      </c>
      <c r="LL29" s="10" t="b">
        <f t="shared" si="254"/>
        <v>0</v>
      </c>
      <c r="LM29" s="10" t="b">
        <f t="shared" si="255"/>
        <v>0</v>
      </c>
      <c r="LN29" s="10" t="b">
        <f t="shared" si="256"/>
        <v>0</v>
      </c>
      <c r="LO29" s="10" t="b">
        <f t="shared" si="257"/>
        <v>0</v>
      </c>
      <c r="LP29" s="10" t="b">
        <f t="shared" si="258"/>
        <v>0</v>
      </c>
      <c r="LQ29" s="10" t="b">
        <f t="shared" si="259"/>
        <v>0</v>
      </c>
      <c r="LR29" s="10" t="b">
        <f t="shared" si="260"/>
        <v>0</v>
      </c>
      <c r="LS29" s="10" t="b">
        <f t="shared" si="261"/>
        <v>0</v>
      </c>
    </row>
    <row r="30" spans="1:331" x14ac:dyDescent="0.2">
      <c r="A30" s="20" t="str">
        <f t="shared" si="192"/>
        <v>Indium</v>
      </c>
      <c r="B30" s="11" t="str">
        <f t="shared" si="192"/>
        <v>kg/MW</v>
      </c>
      <c r="C30" s="11">
        <f t="shared" si="263"/>
        <v>2020</v>
      </c>
      <c r="D30" s="67">
        <f t="shared" si="194"/>
        <v>-999</v>
      </c>
      <c r="E30" s="67">
        <f t="shared" si="195"/>
        <v>-999</v>
      </c>
      <c r="F30" s="67">
        <f t="shared" si="196"/>
        <v>-999</v>
      </c>
      <c r="G30" s="67">
        <f t="shared" si="197"/>
        <v>-999</v>
      </c>
      <c r="H30" s="68">
        <f t="shared" si="198"/>
        <v>0</v>
      </c>
      <c r="I30" s="16">
        <f>IF(H30&lt;&gt;0,PERCENTILE(JH30:LS30,#REF!),-999)</f>
        <v>-999</v>
      </c>
      <c r="J30" s="69">
        <f>IF(H30&lt;&gt;0,PERCENTILE(JH30:LS30,#REF!),-999)</f>
        <v>-999</v>
      </c>
      <c r="K30" s="21"/>
      <c r="L30" s="21"/>
      <c r="M30" s="21"/>
      <c r="N30" s="22"/>
      <c r="O30" s="21"/>
      <c r="P30" s="21"/>
      <c r="Q30" s="21"/>
      <c r="R30" s="22"/>
      <c r="S30" s="21"/>
      <c r="T30" s="21"/>
      <c r="U30" s="21"/>
      <c r="V30" s="22"/>
      <c r="W30" s="21"/>
      <c r="X30" s="21"/>
      <c r="Y30" s="21"/>
      <c r="Z30" s="22"/>
      <c r="AA30" s="21"/>
      <c r="AB30" s="21"/>
      <c r="AC30" s="21"/>
      <c r="AD30" s="22"/>
      <c r="AE30" s="21"/>
      <c r="AF30" s="21"/>
      <c r="AG30" s="21"/>
      <c r="AH30" s="22"/>
      <c r="AI30" s="21"/>
      <c r="AJ30" s="21"/>
      <c r="AK30" s="21"/>
      <c r="AL30" s="22"/>
      <c r="AM30" s="21"/>
      <c r="AN30" s="21"/>
      <c r="AO30" s="21"/>
      <c r="AP30" s="22"/>
      <c r="AQ30" s="21"/>
      <c r="AR30" s="21"/>
      <c r="AS30" s="21"/>
      <c r="AT30" s="22"/>
      <c r="AU30" s="21"/>
      <c r="AV30" s="21"/>
      <c r="AW30" s="21"/>
      <c r="AX30" s="22"/>
      <c r="AY30" s="21"/>
      <c r="AZ30" s="21"/>
      <c r="BA30" s="21"/>
      <c r="BB30" s="22"/>
      <c r="BC30" s="21"/>
      <c r="BD30" s="21"/>
      <c r="BE30" s="21"/>
      <c r="BF30" s="22"/>
      <c r="BG30" s="21"/>
      <c r="BH30" s="21"/>
      <c r="BI30" s="21"/>
      <c r="BJ30" s="22"/>
      <c r="BK30" s="21"/>
      <c r="BL30" s="21"/>
      <c r="BM30" s="21"/>
      <c r="BN30" s="22"/>
      <c r="BO30" s="21"/>
      <c r="BP30" s="21"/>
      <c r="BQ30" s="21"/>
      <c r="BR30" s="22"/>
      <c r="BS30" s="21"/>
      <c r="BT30" s="21"/>
      <c r="BU30" s="21"/>
      <c r="BV30" s="22"/>
      <c r="BW30" s="21"/>
      <c r="BX30" s="21"/>
      <c r="BY30" s="21"/>
      <c r="BZ30" s="22"/>
      <c r="CA30" s="21"/>
      <c r="CB30" s="21"/>
      <c r="CC30" s="21"/>
      <c r="CD30" s="22"/>
      <c r="CE30" s="21"/>
      <c r="CF30" s="21"/>
      <c r="CG30" s="21"/>
      <c r="CH30" s="22"/>
      <c r="CI30" s="21"/>
      <c r="CJ30" s="21"/>
      <c r="CK30" s="21"/>
      <c r="CL30" s="22"/>
      <c r="CM30" s="21"/>
      <c r="CN30" s="21"/>
      <c r="CO30" s="21"/>
      <c r="CP30" s="22"/>
      <c r="CQ30" s="21"/>
      <c r="CR30" s="21"/>
      <c r="CS30" s="21"/>
      <c r="CT30" s="22"/>
      <c r="CU30" s="21"/>
      <c r="CV30" s="21"/>
      <c r="CW30" s="21"/>
      <c r="CX30" s="22"/>
      <c r="CY30" s="21"/>
      <c r="CZ30" s="21"/>
      <c r="DA30" s="21"/>
      <c r="DB30" s="22"/>
      <c r="DC30" s="21"/>
      <c r="DD30" s="21"/>
      <c r="DE30" s="21"/>
      <c r="DF30" s="22"/>
      <c r="DG30" s="21"/>
      <c r="DH30" s="21"/>
      <c r="DI30" s="21"/>
      <c r="DJ30" s="22"/>
      <c r="DK30" s="21"/>
      <c r="DL30" s="21"/>
      <c r="DM30" s="21"/>
      <c r="DN30" s="22"/>
      <c r="DO30" s="21"/>
      <c r="DP30" s="21"/>
      <c r="DQ30" s="21"/>
      <c r="DR30" s="22"/>
      <c r="DS30" s="21"/>
      <c r="DT30" s="21"/>
      <c r="DU30" s="21"/>
      <c r="DV30" s="22"/>
      <c r="DW30" s="21"/>
      <c r="DX30" s="21"/>
      <c r="DY30" s="21"/>
      <c r="DZ30" s="22"/>
      <c r="EA30" s="21"/>
      <c r="EB30" s="21"/>
      <c r="EC30" s="21"/>
      <c r="ED30" s="22"/>
      <c r="EE30" s="21"/>
      <c r="EF30" s="21"/>
      <c r="EG30" s="21"/>
      <c r="EH30" s="22"/>
      <c r="EI30" s="21"/>
      <c r="EJ30" s="21"/>
      <c r="EK30" s="21"/>
      <c r="EL30" s="22"/>
      <c r="EM30" s="21"/>
      <c r="EN30" s="21"/>
      <c r="EO30" s="21"/>
      <c r="EP30" s="22"/>
      <c r="EQ30" s="21"/>
      <c r="ER30" s="21"/>
      <c r="ES30" s="21"/>
      <c r="ET30" s="22"/>
      <c r="EU30" s="21"/>
      <c r="EV30" s="21"/>
      <c r="EW30" s="21"/>
      <c r="EX30" s="22"/>
      <c r="EY30" s="21"/>
      <c r="EZ30" s="21"/>
      <c r="FA30" s="21"/>
      <c r="FB30" s="22"/>
      <c r="FC30" s="21"/>
      <c r="FD30" s="21"/>
      <c r="FE30" s="21"/>
      <c r="FF30" s="22"/>
      <c r="FG30" s="21"/>
      <c r="FH30" s="21"/>
      <c r="FI30" s="21"/>
      <c r="FJ30" s="22"/>
      <c r="FK30" s="21"/>
      <c r="FL30" s="21"/>
      <c r="FM30" s="21"/>
      <c r="FN30" s="22"/>
      <c r="FO30" s="21"/>
      <c r="FP30" s="21"/>
      <c r="FQ30" s="21"/>
      <c r="FR30" s="22"/>
      <c r="FS30" s="21"/>
      <c r="FT30" s="21"/>
      <c r="FU30" s="21"/>
      <c r="FV30" s="22"/>
      <c r="FW30" s="21"/>
      <c r="FX30" s="21"/>
      <c r="FY30" s="21"/>
      <c r="FZ30" s="22"/>
      <c r="GA30" s="21"/>
      <c r="GB30" s="21"/>
      <c r="GC30" s="21"/>
      <c r="GD30" s="22"/>
      <c r="GE30" s="21"/>
      <c r="GF30" s="21"/>
      <c r="GG30" s="21"/>
      <c r="GH30" s="22"/>
      <c r="GI30" s="21"/>
      <c r="GJ30" s="21"/>
      <c r="GK30" s="21"/>
      <c r="GL30" s="22"/>
      <c r="GM30" s="21"/>
      <c r="GN30" s="21"/>
      <c r="GO30" s="21"/>
      <c r="GP30" s="22"/>
      <c r="GQ30" s="21"/>
      <c r="GR30" s="21"/>
      <c r="GS30" s="21"/>
      <c r="GT30" s="22"/>
      <c r="GU30" s="21"/>
      <c r="GV30" s="21"/>
      <c r="GW30" s="21"/>
      <c r="GX30" s="22"/>
      <c r="GY30" s="21"/>
      <c r="GZ30" s="21"/>
      <c r="HA30" s="21"/>
      <c r="HB30" s="22"/>
      <c r="HC30" s="21"/>
      <c r="HD30" s="21"/>
      <c r="HE30" s="21"/>
      <c r="HF30" s="22"/>
      <c r="HG30" s="21"/>
      <c r="HH30" s="21"/>
      <c r="HI30" s="21"/>
      <c r="HJ30" s="22"/>
      <c r="HK30" s="21"/>
      <c r="HL30" s="21"/>
      <c r="HM30" s="21"/>
      <c r="HN30" s="22"/>
      <c r="HO30" s="21"/>
      <c r="HP30" s="21"/>
      <c r="HQ30" s="21"/>
      <c r="HR30" s="22"/>
      <c r="HS30" s="21"/>
      <c r="HT30" s="21"/>
      <c r="HU30" s="21"/>
      <c r="HV30" s="22"/>
      <c r="HW30" s="21"/>
      <c r="HX30" s="21"/>
      <c r="HY30" s="21"/>
      <c r="HZ30" s="22"/>
      <c r="IA30" s="21"/>
      <c r="IB30" s="21"/>
      <c r="IC30" s="21"/>
      <c r="ID30" s="22"/>
      <c r="IE30" s="21"/>
      <c r="IF30" s="21"/>
      <c r="IG30" s="21"/>
      <c r="IH30" s="22"/>
      <c r="II30" s="21"/>
      <c r="IJ30" s="21"/>
      <c r="IK30" s="21"/>
      <c r="IL30" s="22"/>
      <c r="IM30" s="21"/>
      <c r="IN30" s="21"/>
      <c r="IO30" s="21"/>
      <c r="IP30" s="22"/>
      <c r="IQ30" s="21"/>
      <c r="IR30" s="21"/>
      <c r="IS30" s="21"/>
      <c r="IT30" s="22"/>
      <c r="IU30" s="21"/>
      <c r="IV30" s="21"/>
      <c r="IW30" s="21"/>
      <c r="IX30" s="22"/>
      <c r="IY30" s="21"/>
      <c r="IZ30" s="21"/>
      <c r="JA30" s="21"/>
      <c r="JB30" s="22"/>
      <c r="JC30" s="21"/>
      <c r="JD30" s="21"/>
      <c r="JE30" s="21"/>
      <c r="JF30" s="22"/>
      <c r="JH30" s="39" t="b">
        <f t="shared" si="199"/>
        <v>0</v>
      </c>
      <c r="JI30" s="10" t="b">
        <f t="shared" si="200"/>
        <v>0</v>
      </c>
      <c r="JJ30" s="10" t="b">
        <f t="shared" si="201"/>
        <v>0</v>
      </c>
      <c r="JK30" s="10" t="b">
        <f t="shared" si="202"/>
        <v>0</v>
      </c>
      <c r="JL30" s="10" t="b">
        <f t="shared" si="203"/>
        <v>0</v>
      </c>
      <c r="JM30" s="10" t="b">
        <f t="shared" si="204"/>
        <v>0</v>
      </c>
      <c r="JN30" s="10" t="b">
        <f t="shared" si="205"/>
        <v>0</v>
      </c>
      <c r="JO30" s="10" t="b">
        <f t="shared" si="206"/>
        <v>0</v>
      </c>
      <c r="JP30" s="10" t="b">
        <f t="shared" si="207"/>
        <v>0</v>
      </c>
      <c r="JQ30" s="10" t="b">
        <f t="shared" si="208"/>
        <v>0</v>
      </c>
      <c r="JR30" s="10" t="b">
        <f t="shared" si="209"/>
        <v>0</v>
      </c>
      <c r="JS30" s="10" t="b">
        <f t="shared" si="210"/>
        <v>0</v>
      </c>
      <c r="JT30" s="10" t="b">
        <f t="shared" si="211"/>
        <v>0</v>
      </c>
      <c r="JU30" s="10" t="b">
        <f t="shared" si="212"/>
        <v>0</v>
      </c>
      <c r="JV30" s="10" t="b">
        <f t="shared" si="213"/>
        <v>0</v>
      </c>
      <c r="JW30" s="10" t="b">
        <f t="shared" si="214"/>
        <v>0</v>
      </c>
      <c r="JX30" s="10" t="b">
        <f t="shared" si="215"/>
        <v>0</v>
      </c>
      <c r="JY30" s="10" t="b">
        <f t="shared" si="216"/>
        <v>0</v>
      </c>
      <c r="JZ30" s="10" t="b">
        <f t="shared" si="217"/>
        <v>0</v>
      </c>
      <c r="KA30" s="10" t="b">
        <f t="shared" si="218"/>
        <v>0</v>
      </c>
      <c r="KB30" s="10" t="b">
        <f t="shared" si="219"/>
        <v>0</v>
      </c>
      <c r="KC30" s="10" t="b">
        <f t="shared" si="220"/>
        <v>0</v>
      </c>
      <c r="KD30" s="10" t="b">
        <f t="shared" si="221"/>
        <v>0</v>
      </c>
      <c r="KE30" s="10" t="b">
        <f t="shared" si="222"/>
        <v>0</v>
      </c>
      <c r="KF30" s="10" t="b">
        <f t="shared" si="223"/>
        <v>0</v>
      </c>
      <c r="KG30" s="10" t="b">
        <f t="shared" si="224"/>
        <v>0</v>
      </c>
      <c r="KH30" s="10" t="b">
        <f t="shared" si="225"/>
        <v>0</v>
      </c>
      <c r="KI30" s="10" t="b">
        <f t="shared" si="226"/>
        <v>0</v>
      </c>
      <c r="KJ30" s="10" t="b">
        <f t="shared" si="227"/>
        <v>0</v>
      </c>
      <c r="KK30" s="10" t="b">
        <f t="shared" si="228"/>
        <v>0</v>
      </c>
      <c r="KL30" s="10" t="b">
        <f t="shared" si="229"/>
        <v>0</v>
      </c>
      <c r="KM30" s="10" t="b">
        <f t="shared" si="230"/>
        <v>0</v>
      </c>
      <c r="KN30" s="10" t="b">
        <f t="shared" si="231"/>
        <v>0</v>
      </c>
      <c r="KO30" s="10" t="b">
        <f t="shared" si="232"/>
        <v>0</v>
      </c>
      <c r="KP30" s="10" t="b">
        <f t="shared" si="233"/>
        <v>0</v>
      </c>
      <c r="KQ30" s="10" t="b">
        <f t="shared" si="234"/>
        <v>0</v>
      </c>
      <c r="KR30" s="10" t="b">
        <f t="shared" si="235"/>
        <v>0</v>
      </c>
      <c r="KS30" s="10" t="b">
        <f t="shared" si="236"/>
        <v>0</v>
      </c>
      <c r="KT30" s="10" t="b">
        <f t="shared" si="237"/>
        <v>0</v>
      </c>
      <c r="KU30" s="10" t="b">
        <f t="shared" si="238"/>
        <v>0</v>
      </c>
      <c r="KV30" s="10" t="b">
        <f t="shared" si="239"/>
        <v>0</v>
      </c>
      <c r="KW30" s="10" t="b">
        <f t="shared" si="240"/>
        <v>0</v>
      </c>
      <c r="KX30" s="10" t="b">
        <f t="shared" si="241"/>
        <v>0</v>
      </c>
      <c r="KY30" s="10" t="b">
        <f t="shared" si="242"/>
        <v>0</v>
      </c>
      <c r="KZ30" s="10" t="b">
        <f t="shared" si="243"/>
        <v>0</v>
      </c>
      <c r="LA30" s="10" t="b">
        <f t="shared" si="244"/>
        <v>0</v>
      </c>
      <c r="LB30" s="10" t="b">
        <f t="shared" si="245"/>
        <v>0</v>
      </c>
      <c r="LC30" s="19" t="b">
        <f t="shared" si="246"/>
        <v>0</v>
      </c>
      <c r="LD30" s="10" t="b">
        <f t="shared" si="247"/>
        <v>0</v>
      </c>
      <c r="LE30" s="10" t="b">
        <f t="shared" si="248"/>
        <v>0</v>
      </c>
      <c r="LF30" s="10" t="b">
        <f t="shared" si="262"/>
        <v>0</v>
      </c>
      <c r="LG30" s="10" t="b">
        <f t="shared" si="249"/>
        <v>0</v>
      </c>
      <c r="LH30" s="10" t="b">
        <f t="shared" si="250"/>
        <v>0</v>
      </c>
      <c r="LI30" s="10" t="b">
        <f t="shared" si="251"/>
        <v>0</v>
      </c>
      <c r="LJ30" s="10" t="b">
        <f t="shared" si="252"/>
        <v>0</v>
      </c>
      <c r="LK30" s="10" t="b">
        <f t="shared" si="253"/>
        <v>0</v>
      </c>
      <c r="LL30" s="10" t="b">
        <f t="shared" si="254"/>
        <v>0</v>
      </c>
      <c r="LM30" s="10" t="b">
        <f t="shared" si="255"/>
        <v>0</v>
      </c>
      <c r="LN30" s="10" t="b">
        <f t="shared" si="256"/>
        <v>0</v>
      </c>
      <c r="LO30" s="10" t="b">
        <f t="shared" si="257"/>
        <v>0</v>
      </c>
      <c r="LP30" s="10" t="b">
        <f t="shared" si="258"/>
        <v>0</v>
      </c>
      <c r="LQ30" s="10" t="b">
        <f t="shared" si="259"/>
        <v>0</v>
      </c>
      <c r="LR30" s="10" t="b">
        <f t="shared" si="260"/>
        <v>0</v>
      </c>
      <c r="LS30" s="10" t="b">
        <f t="shared" si="261"/>
        <v>0</v>
      </c>
    </row>
    <row r="31" spans="1:331" x14ac:dyDescent="0.2">
      <c r="A31" s="20" t="str">
        <f t="shared" si="192"/>
        <v>Manganese</v>
      </c>
      <c r="B31" s="11" t="str">
        <f t="shared" si="192"/>
        <v>kg/MW</v>
      </c>
      <c r="C31" s="11">
        <f t="shared" si="263"/>
        <v>2020</v>
      </c>
      <c r="D31" s="16">
        <f t="shared" si="194"/>
        <v>-999</v>
      </c>
      <c r="E31" s="16">
        <f t="shared" si="195"/>
        <v>-999</v>
      </c>
      <c r="F31" s="16">
        <f t="shared" si="196"/>
        <v>-999</v>
      </c>
      <c r="G31" s="16">
        <f t="shared" si="197"/>
        <v>-999</v>
      </c>
      <c r="H31" s="18">
        <f t="shared" si="198"/>
        <v>0</v>
      </c>
      <c r="I31" s="16">
        <f>IF(H31&lt;&gt;0,PERCENTILE(JH31:LS31,#REF!),-999)</f>
        <v>-999</v>
      </c>
      <c r="J31" s="17">
        <f>IF(H31&lt;&gt;0,PERCENTILE(JH31:LS31,#REF!),-999)</f>
        <v>-999</v>
      </c>
      <c r="K31" s="21"/>
      <c r="L31" s="21"/>
      <c r="M31" s="21"/>
      <c r="N31" s="22"/>
      <c r="O31" s="21"/>
      <c r="P31" s="21"/>
      <c r="Q31" s="21"/>
      <c r="R31" s="22"/>
      <c r="S31" s="21"/>
      <c r="T31" s="21"/>
      <c r="U31" s="21"/>
      <c r="V31" s="22"/>
      <c r="W31" s="21"/>
      <c r="X31" s="21"/>
      <c r="Y31" s="21"/>
      <c r="Z31" s="22"/>
      <c r="AA31" s="21"/>
      <c r="AB31" s="21"/>
      <c r="AC31" s="21"/>
      <c r="AD31" s="22"/>
      <c r="AE31" s="21"/>
      <c r="AF31" s="21"/>
      <c r="AG31" s="21"/>
      <c r="AH31" s="22"/>
      <c r="AI31" s="21"/>
      <c r="AJ31" s="21"/>
      <c r="AK31" s="21"/>
      <c r="AL31" s="22"/>
      <c r="AM31" s="21"/>
      <c r="AN31" s="21"/>
      <c r="AO31" s="21"/>
      <c r="AP31" s="22"/>
      <c r="AQ31" s="21"/>
      <c r="AR31" s="21"/>
      <c r="AS31" s="21"/>
      <c r="AT31" s="22"/>
      <c r="AU31" s="21"/>
      <c r="AV31" s="21"/>
      <c r="AW31" s="21"/>
      <c r="AX31" s="22"/>
      <c r="AY31" s="21"/>
      <c r="AZ31" s="21"/>
      <c r="BA31" s="21"/>
      <c r="BB31" s="22"/>
      <c r="BC31" s="21"/>
      <c r="BD31" s="21"/>
      <c r="BE31" s="21"/>
      <c r="BF31" s="22"/>
      <c r="BG31" s="21"/>
      <c r="BH31" s="21"/>
      <c r="BI31" s="21"/>
      <c r="BJ31" s="22"/>
      <c r="BK31" s="21"/>
      <c r="BL31" s="21"/>
      <c r="BM31" s="21"/>
      <c r="BN31" s="22"/>
      <c r="BO31" s="21"/>
      <c r="BP31" s="21"/>
      <c r="BQ31" s="21"/>
      <c r="BR31" s="22"/>
      <c r="BS31" s="21"/>
      <c r="BT31" s="21"/>
      <c r="BU31" s="21"/>
      <c r="BV31" s="22"/>
      <c r="BW31" s="21"/>
      <c r="BX31" s="21"/>
      <c r="BY31" s="21"/>
      <c r="BZ31" s="22"/>
      <c r="CA31" s="21"/>
      <c r="CB31" s="21"/>
      <c r="CC31" s="21"/>
      <c r="CD31" s="22"/>
      <c r="CE31" s="21"/>
      <c r="CF31" s="21"/>
      <c r="CG31" s="21"/>
      <c r="CH31" s="22"/>
      <c r="CI31" s="21"/>
      <c r="CJ31" s="21"/>
      <c r="CK31" s="21"/>
      <c r="CL31" s="22"/>
      <c r="CM31" s="21"/>
      <c r="CN31" s="21"/>
      <c r="CO31" s="21"/>
      <c r="CP31" s="22"/>
      <c r="CQ31" s="21"/>
      <c r="CR31" s="21"/>
      <c r="CS31" s="21"/>
      <c r="CT31" s="22"/>
      <c r="CU31" s="21"/>
      <c r="CV31" s="21"/>
      <c r="CW31" s="21"/>
      <c r="CX31" s="22"/>
      <c r="CY31" s="21"/>
      <c r="CZ31" s="21"/>
      <c r="DA31" s="21"/>
      <c r="DB31" s="22"/>
      <c r="DC31" s="21"/>
      <c r="DD31" s="21"/>
      <c r="DE31" s="21"/>
      <c r="DF31" s="22"/>
      <c r="DG31" s="21"/>
      <c r="DH31" s="21"/>
      <c r="DI31" s="21"/>
      <c r="DJ31" s="22"/>
      <c r="DK31" s="21"/>
      <c r="DL31" s="21"/>
      <c r="DM31" s="21"/>
      <c r="DN31" s="22"/>
      <c r="DO31" s="21"/>
      <c r="DP31" s="21"/>
      <c r="DQ31" s="21"/>
      <c r="DR31" s="22"/>
      <c r="DS31" s="21"/>
      <c r="DT31" s="21"/>
      <c r="DU31" s="21"/>
      <c r="DV31" s="22"/>
      <c r="DW31" s="21"/>
      <c r="DX31" s="21"/>
      <c r="DY31" s="21"/>
      <c r="DZ31" s="22"/>
      <c r="EA31" s="21"/>
      <c r="EB31" s="21"/>
      <c r="EC31" s="21"/>
      <c r="ED31" s="22"/>
      <c r="EE31" s="21"/>
      <c r="EF31" s="21"/>
      <c r="EG31" s="21"/>
      <c r="EH31" s="22"/>
      <c r="EI31" s="21"/>
      <c r="EJ31" s="21"/>
      <c r="EK31" s="21"/>
      <c r="EL31" s="22"/>
      <c r="EM31" s="21"/>
      <c r="EN31" s="21"/>
      <c r="EO31" s="21"/>
      <c r="EP31" s="22"/>
      <c r="EQ31" s="21"/>
      <c r="ER31" s="21"/>
      <c r="ES31" s="21"/>
      <c r="ET31" s="22"/>
      <c r="EU31" s="21"/>
      <c r="EV31" s="21"/>
      <c r="EW31" s="21"/>
      <c r="EX31" s="22"/>
      <c r="EY31" s="21"/>
      <c r="EZ31" s="21"/>
      <c r="FA31" s="21"/>
      <c r="FB31" s="22"/>
      <c r="FC31" s="21"/>
      <c r="FD31" s="21"/>
      <c r="FE31" s="21"/>
      <c r="FF31" s="22"/>
      <c r="FG31" s="21"/>
      <c r="FH31" s="21"/>
      <c r="FI31" s="21"/>
      <c r="FJ31" s="22"/>
      <c r="FK31" s="21"/>
      <c r="FL31" s="21"/>
      <c r="FM31" s="21"/>
      <c r="FN31" s="22"/>
      <c r="FO31" s="21"/>
      <c r="FP31" s="21"/>
      <c r="FQ31" s="21"/>
      <c r="FR31" s="22"/>
      <c r="FS31" s="21"/>
      <c r="FT31" s="21"/>
      <c r="FU31" s="21"/>
      <c r="FV31" s="22"/>
      <c r="FW31" s="21"/>
      <c r="FX31" s="21"/>
      <c r="FY31" s="21"/>
      <c r="FZ31" s="22"/>
      <c r="GA31" s="21"/>
      <c r="GB31" s="21"/>
      <c r="GC31" s="21"/>
      <c r="GD31" s="22"/>
      <c r="GE31" s="21"/>
      <c r="GF31" s="21"/>
      <c r="GG31" s="21"/>
      <c r="GH31" s="22"/>
      <c r="GI31" s="21"/>
      <c r="GJ31" s="21"/>
      <c r="GK31" s="21"/>
      <c r="GL31" s="22"/>
      <c r="GM31" s="21"/>
      <c r="GN31" s="21"/>
      <c r="GO31" s="21"/>
      <c r="GP31" s="22"/>
      <c r="GQ31" s="21"/>
      <c r="GR31" s="21"/>
      <c r="GS31" s="21"/>
      <c r="GT31" s="22"/>
      <c r="GU31" s="21"/>
      <c r="GV31" s="21"/>
      <c r="GW31" s="21"/>
      <c r="GX31" s="22"/>
      <c r="GY31" s="21"/>
      <c r="GZ31" s="21"/>
      <c r="HA31" s="21"/>
      <c r="HB31" s="22"/>
      <c r="HC31" s="21"/>
      <c r="HD31" s="21"/>
      <c r="HE31" s="21"/>
      <c r="HF31" s="22"/>
      <c r="HG31" s="21"/>
      <c r="HH31" s="21"/>
      <c r="HI31" s="21"/>
      <c r="HJ31" s="22"/>
      <c r="HK31" s="21"/>
      <c r="HL31" s="21"/>
      <c r="HM31" s="21"/>
      <c r="HN31" s="22"/>
      <c r="HO31" s="21"/>
      <c r="HP31" s="21"/>
      <c r="HQ31" s="21"/>
      <c r="HR31" s="22"/>
      <c r="HS31" s="21"/>
      <c r="HT31" s="21"/>
      <c r="HU31" s="21"/>
      <c r="HV31" s="22"/>
      <c r="HW31" s="21"/>
      <c r="HX31" s="21"/>
      <c r="HY31" s="21"/>
      <c r="HZ31" s="22"/>
      <c r="IA31" s="21"/>
      <c r="IB31" s="21"/>
      <c r="IC31" s="21"/>
      <c r="ID31" s="22"/>
      <c r="IE31" s="21"/>
      <c r="IF31" s="21"/>
      <c r="IG31" s="21"/>
      <c r="IH31" s="22"/>
      <c r="II31" s="21"/>
      <c r="IJ31" s="21"/>
      <c r="IK31" s="21"/>
      <c r="IL31" s="22"/>
      <c r="IM31" s="21"/>
      <c r="IN31" s="21"/>
      <c r="IO31" s="21"/>
      <c r="IP31" s="22"/>
      <c r="IQ31" s="21"/>
      <c r="IR31" s="21"/>
      <c r="IS31" s="21"/>
      <c r="IT31" s="22"/>
      <c r="IU31" s="21"/>
      <c r="IV31" s="21"/>
      <c r="IW31" s="21"/>
      <c r="IX31" s="22"/>
      <c r="IY31" s="21"/>
      <c r="IZ31" s="21"/>
      <c r="JA31" s="21"/>
      <c r="JB31" s="22"/>
      <c r="JC31" s="21"/>
      <c r="JD31" s="21"/>
      <c r="JE31" s="21"/>
      <c r="JF31" s="22"/>
      <c r="JH31" s="39" t="b">
        <f t="shared" si="199"/>
        <v>0</v>
      </c>
      <c r="JI31" s="10" t="b">
        <f t="shared" si="200"/>
        <v>0</v>
      </c>
      <c r="JJ31" s="10" t="b">
        <f t="shared" si="201"/>
        <v>0</v>
      </c>
      <c r="JK31" s="10" t="b">
        <f t="shared" si="202"/>
        <v>0</v>
      </c>
      <c r="JL31" s="10" t="b">
        <f t="shared" si="203"/>
        <v>0</v>
      </c>
      <c r="JM31" s="10" t="b">
        <f t="shared" si="204"/>
        <v>0</v>
      </c>
      <c r="JN31" s="10" t="b">
        <f t="shared" si="205"/>
        <v>0</v>
      </c>
      <c r="JO31" s="10" t="b">
        <f t="shared" si="206"/>
        <v>0</v>
      </c>
      <c r="JP31" s="10" t="b">
        <f t="shared" si="207"/>
        <v>0</v>
      </c>
      <c r="JQ31" s="10" t="b">
        <f t="shared" si="208"/>
        <v>0</v>
      </c>
      <c r="JR31" s="10" t="b">
        <f t="shared" si="209"/>
        <v>0</v>
      </c>
      <c r="JS31" s="10" t="b">
        <f t="shared" si="210"/>
        <v>0</v>
      </c>
      <c r="JT31" s="10" t="b">
        <f t="shared" si="211"/>
        <v>0</v>
      </c>
      <c r="JU31" s="10" t="b">
        <f t="shared" si="212"/>
        <v>0</v>
      </c>
      <c r="JV31" s="10" t="b">
        <f t="shared" si="213"/>
        <v>0</v>
      </c>
      <c r="JW31" s="10" t="b">
        <f t="shared" si="214"/>
        <v>0</v>
      </c>
      <c r="JX31" s="10" t="b">
        <f t="shared" si="215"/>
        <v>0</v>
      </c>
      <c r="JY31" s="10" t="b">
        <f t="shared" si="216"/>
        <v>0</v>
      </c>
      <c r="JZ31" s="10" t="b">
        <f t="shared" si="217"/>
        <v>0</v>
      </c>
      <c r="KA31" s="10" t="b">
        <f t="shared" si="218"/>
        <v>0</v>
      </c>
      <c r="KB31" s="10" t="b">
        <f t="shared" si="219"/>
        <v>0</v>
      </c>
      <c r="KC31" s="10" t="b">
        <f t="shared" si="220"/>
        <v>0</v>
      </c>
      <c r="KD31" s="10" t="b">
        <f t="shared" si="221"/>
        <v>0</v>
      </c>
      <c r="KE31" s="10" t="b">
        <f t="shared" si="222"/>
        <v>0</v>
      </c>
      <c r="KF31" s="10" t="b">
        <f t="shared" si="223"/>
        <v>0</v>
      </c>
      <c r="KG31" s="10" t="b">
        <f t="shared" si="224"/>
        <v>0</v>
      </c>
      <c r="KH31" s="10" t="b">
        <f t="shared" si="225"/>
        <v>0</v>
      </c>
      <c r="KI31" s="10" t="b">
        <f t="shared" si="226"/>
        <v>0</v>
      </c>
      <c r="KJ31" s="10" t="b">
        <f t="shared" si="227"/>
        <v>0</v>
      </c>
      <c r="KK31" s="10" t="b">
        <f t="shared" si="228"/>
        <v>0</v>
      </c>
      <c r="KL31" s="10" t="b">
        <f t="shared" si="229"/>
        <v>0</v>
      </c>
      <c r="KM31" s="10" t="b">
        <f t="shared" si="230"/>
        <v>0</v>
      </c>
      <c r="KN31" s="10" t="b">
        <f t="shared" si="231"/>
        <v>0</v>
      </c>
      <c r="KO31" s="10" t="b">
        <f t="shared" si="232"/>
        <v>0</v>
      </c>
      <c r="KP31" s="10" t="b">
        <f t="shared" si="233"/>
        <v>0</v>
      </c>
      <c r="KQ31" s="10" t="b">
        <f t="shared" si="234"/>
        <v>0</v>
      </c>
      <c r="KR31" s="10" t="b">
        <f t="shared" si="235"/>
        <v>0</v>
      </c>
      <c r="KS31" s="10" t="b">
        <f t="shared" si="236"/>
        <v>0</v>
      </c>
      <c r="KT31" s="10" t="b">
        <f t="shared" si="237"/>
        <v>0</v>
      </c>
      <c r="KU31" s="10" t="b">
        <f t="shared" si="238"/>
        <v>0</v>
      </c>
      <c r="KV31" s="10" t="b">
        <f t="shared" si="239"/>
        <v>0</v>
      </c>
      <c r="KW31" s="10" t="b">
        <f t="shared" si="240"/>
        <v>0</v>
      </c>
      <c r="KX31" s="10" t="b">
        <f t="shared" si="241"/>
        <v>0</v>
      </c>
      <c r="KY31" s="10" t="b">
        <f t="shared" si="242"/>
        <v>0</v>
      </c>
      <c r="KZ31" s="10" t="b">
        <f t="shared" si="243"/>
        <v>0</v>
      </c>
      <c r="LA31" s="10" t="b">
        <f t="shared" si="244"/>
        <v>0</v>
      </c>
      <c r="LB31" s="10" t="b">
        <f t="shared" si="245"/>
        <v>0</v>
      </c>
      <c r="LC31" s="19" t="b">
        <f t="shared" si="246"/>
        <v>0</v>
      </c>
      <c r="LD31" s="10" t="b">
        <f t="shared" si="247"/>
        <v>0</v>
      </c>
      <c r="LE31" s="10" t="b">
        <f t="shared" si="248"/>
        <v>0</v>
      </c>
      <c r="LF31" s="10" t="b">
        <f t="shared" si="262"/>
        <v>0</v>
      </c>
      <c r="LG31" s="10" t="b">
        <f t="shared" si="249"/>
        <v>0</v>
      </c>
      <c r="LH31" s="10" t="b">
        <f t="shared" si="250"/>
        <v>0</v>
      </c>
      <c r="LI31" s="10" t="b">
        <f t="shared" si="251"/>
        <v>0</v>
      </c>
      <c r="LJ31" s="10" t="b">
        <f t="shared" si="252"/>
        <v>0</v>
      </c>
      <c r="LK31" s="10" t="b">
        <f t="shared" si="253"/>
        <v>0</v>
      </c>
      <c r="LL31" s="10" t="b">
        <f t="shared" si="254"/>
        <v>0</v>
      </c>
      <c r="LM31" s="10" t="b">
        <f t="shared" si="255"/>
        <v>0</v>
      </c>
      <c r="LN31" s="10" t="b">
        <f t="shared" si="256"/>
        <v>0</v>
      </c>
      <c r="LO31" s="10" t="b">
        <f t="shared" si="257"/>
        <v>0</v>
      </c>
      <c r="LP31" s="10" t="b">
        <f t="shared" si="258"/>
        <v>0</v>
      </c>
      <c r="LQ31" s="10" t="b">
        <f t="shared" si="259"/>
        <v>0</v>
      </c>
      <c r="LR31" s="10" t="b">
        <f t="shared" si="260"/>
        <v>0</v>
      </c>
      <c r="LS31" s="10" t="b">
        <f t="shared" si="261"/>
        <v>0</v>
      </c>
    </row>
    <row r="32" spans="1:331" x14ac:dyDescent="0.2">
      <c r="A32" s="20" t="str">
        <f t="shared" si="192"/>
        <v>Nickel</v>
      </c>
      <c r="B32" s="11" t="str">
        <f t="shared" si="192"/>
        <v>kg/MW</v>
      </c>
      <c r="C32" s="11">
        <f t="shared" si="263"/>
        <v>2020</v>
      </c>
      <c r="D32" s="16">
        <f t="shared" si="194"/>
        <v>-999</v>
      </c>
      <c r="E32" s="16">
        <f t="shared" si="195"/>
        <v>-999</v>
      </c>
      <c r="F32" s="16">
        <f t="shared" si="196"/>
        <v>-999</v>
      </c>
      <c r="G32" s="16">
        <f t="shared" si="197"/>
        <v>-999</v>
      </c>
      <c r="H32" s="18">
        <f t="shared" si="198"/>
        <v>0</v>
      </c>
      <c r="I32" s="16">
        <f>IF(H32&lt;&gt;0,PERCENTILE(JH32:LS32,#REF!),-999)</f>
        <v>-999</v>
      </c>
      <c r="J32" s="17">
        <f>IF(H32&lt;&gt;0,PERCENTILE(JH32:LS32,#REF!),-999)</f>
        <v>-999</v>
      </c>
      <c r="K32" s="21"/>
      <c r="L32" s="21"/>
      <c r="M32" s="21"/>
      <c r="N32" s="22"/>
      <c r="O32" s="21"/>
      <c r="P32" s="21"/>
      <c r="Q32" s="21"/>
      <c r="R32" s="22"/>
      <c r="S32" s="21"/>
      <c r="T32" s="21"/>
      <c r="U32" s="21"/>
      <c r="V32" s="22"/>
      <c r="W32" s="21"/>
      <c r="X32" s="21"/>
      <c r="Y32" s="21"/>
      <c r="Z32" s="22"/>
      <c r="AA32" s="21"/>
      <c r="AB32" s="21"/>
      <c r="AC32" s="21"/>
      <c r="AD32" s="22"/>
      <c r="AE32" s="21"/>
      <c r="AF32" s="21"/>
      <c r="AG32" s="21"/>
      <c r="AH32" s="22"/>
      <c r="AI32" s="21"/>
      <c r="AJ32" s="21"/>
      <c r="AK32" s="21"/>
      <c r="AL32" s="22"/>
      <c r="AM32" s="21"/>
      <c r="AN32" s="21"/>
      <c r="AO32" s="21"/>
      <c r="AP32" s="22"/>
      <c r="AQ32" s="21"/>
      <c r="AR32" s="21"/>
      <c r="AS32" s="21"/>
      <c r="AT32" s="22"/>
      <c r="AU32" s="21"/>
      <c r="AV32" s="21"/>
      <c r="AW32" s="21"/>
      <c r="AX32" s="22"/>
      <c r="AY32" s="21"/>
      <c r="AZ32" s="21"/>
      <c r="BA32" s="21"/>
      <c r="BB32" s="22"/>
      <c r="BC32" s="21"/>
      <c r="BD32" s="21"/>
      <c r="BE32" s="21"/>
      <c r="BF32" s="22"/>
      <c r="BG32" s="21"/>
      <c r="BH32" s="21"/>
      <c r="BI32" s="21"/>
      <c r="BJ32" s="22"/>
      <c r="BK32" s="21"/>
      <c r="BL32" s="21"/>
      <c r="BM32" s="21"/>
      <c r="BN32" s="22"/>
      <c r="BO32" s="21"/>
      <c r="BP32" s="21"/>
      <c r="BQ32" s="21"/>
      <c r="BR32" s="22"/>
      <c r="BS32" s="21"/>
      <c r="BT32" s="21"/>
      <c r="BU32" s="21"/>
      <c r="BV32" s="22"/>
      <c r="BW32" s="21"/>
      <c r="BX32" s="21"/>
      <c r="BY32" s="21"/>
      <c r="BZ32" s="22"/>
      <c r="CA32" s="21"/>
      <c r="CB32" s="21"/>
      <c r="CC32" s="21"/>
      <c r="CD32" s="22"/>
      <c r="CE32" s="21"/>
      <c r="CF32" s="21"/>
      <c r="CG32" s="21"/>
      <c r="CH32" s="22"/>
      <c r="CI32" s="21"/>
      <c r="CJ32" s="21"/>
      <c r="CK32" s="21"/>
      <c r="CL32" s="22"/>
      <c r="CM32" s="21"/>
      <c r="CN32" s="21"/>
      <c r="CO32" s="21"/>
      <c r="CP32" s="22"/>
      <c r="CQ32" s="21"/>
      <c r="CR32" s="21"/>
      <c r="CS32" s="21"/>
      <c r="CT32" s="22"/>
      <c r="CU32" s="21"/>
      <c r="CV32" s="21"/>
      <c r="CW32" s="21"/>
      <c r="CX32" s="22"/>
      <c r="CY32" s="21"/>
      <c r="CZ32" s="21"/>
      <c r="DA32" s="21"/>
      <c r="DB32" s="22"/>
      <c r="DC32" s="21"/>
      <c r="DD32" s="21"/>
      <c r="DE32" s="21"/>
      <c r="DF32" s="22"/>
      <c r="DG32" s="21"/>
      <c r="DH32" s="21"/>
      <c r="DI32" s="21"/>
      <c r="DJ32" s="22"/>
      <c r="DK32" s="21"/>
      <c r="DL32" s="21"/>
      <c r="DM32" s="21"/>
      <c r="DN32" s="22"/>
      <c r="DO32" s="21"/>
      <c r="DP32" s="21"/>
      <c r="DQ32" s="21"/>
      <c r="DR32" s="22"/>
      <c r="DS32" s="21"/>
      <c r="DT32" s="21"/>
      <c r="DU32" s="21"/>
      <c r="DV32" s="22"/>
      <c r="DW32" s="21"/>
      <c r="DX32" s="21"/>
      <c r="DY32" s="21"/>
      <c r="DZ32" s="22"/>
      <c r="EA32" s="21"/>
      <c r="EB32" s="21"/>
      <c r="EC32" s="21"/>
      <c r="ED32" s="22"/>
      <c r="EE32" s="21"/>
      <c r="EF32" s="21"/>
      <c r="EG32" s="21"/>
      <c r="EH32" s="22"/>
      <c r="EI32" s="21"/>
      <c r="EJ32" s="21"/>
      <c r="EK32" s="21"/>
      <c r="EL32" s="22"/>
      <c r="EM32" s="21"/>
      <c r="EN32" s="21"/>
      <c r="EO32" s="21"/>
      <c r="EP32" s="22"/>
      <c r="EQ32" s="21"/>
      <c r="ER32" s="21"/>
      <c r="ES32" s="21"/>
      <c r="ET32" s="22"/>
      <c r="EU32" s="21"/>
      <c r="EV32" s="21"/>
      <c r="EW32" s="21"/>
      <c r="EX32" s="22"/>
      <c r="EY32" s="21"/>
      <c r="EZ32" s="21"/>
      <c r="FA32" s="21"/>
      <c r="FB32" s="22"/>
      <c r="FC32" s="21"/>
      <c r="FD32" s="21"/>
      <c r="FE32" s="21"/>
      <c r="FF32" s="22"/>
      <c r="FG32" s="21"/>
      <c r="FH32" s="21"/>
      <c r="FI32" s="21"/>
      <c r="FJ32" s="22"/>
      <c r="FK32" s="21"/>
      <c r="FL32" s="21"/>
      <c r="FM32" s="21"/>
      <c r="FN32" s="22"/>
      <c r="FO32" s="21"/>
      <c r="FP32" s="21"/>
      <c r="FQ32" s="21"/>
      <c r="FR32" s="22"/>
      <c r="FS32" s="21"/>
      <c r="FT32" s="21"/>
      <c r="FU32" s="21"/>
      <c r="FV32" s="22"/>
      <c r="FW32" s="21"/>
      <c r="FX32" s="21"/>
      <c r="FY32" s="21"/>
      <c r="FZ32" s="22"/>
      <c r="GA32" s="21"/>
      <c r="GB32" s="21"/>
      <c r="GC32" s="21"/>
      <c r="GD32" s="22"/>
      <c r="GE32" s="21"/>
      <c r="GF32" s="21"/>
      <c r="GG32" s="21"/>
      <c r="GH32" s="22"/>
      <c r="GI32" s="21"/>
      <c r="GJ32" s="21"/>
      <c r="GK32" s="21"/>
      <c r="GL32" s="22"/>
      <c r="GM32" s="21"/>
      <c r="GN32" s="21"/>
      <c r="GO32" s="21"/>
      <c r="GP32" s="22"/>
      <c r="GQ32" s="21"/>
      <c r="GR32" s="21"/>
      <c r="GS32" s="21"/>
      <c r="GT32" s="22"/>
      <c r="GU32" s="21"/>
      <c r="GV32" s="21"/>
      <c r="GW32" s="21"/>
      <c r="GX32" s="22"/>
      <c r="GY32" s="21"/>
      <c r="GZ32" s="21"/>
      <c r="HA32" s="21"/>
      <c r="HB32" s="22"/>
      <c r="HC32" s="21"/>
      <c r="HD32" s="21"/>
      <c r="HE32" s="21"/>
      <c r="HF32" s="22"/>
      <c r="HG32" s="21"/>
      <c r="HH32" s="21"/>
      <c r="HI32" s="21"/>
      <c r="HJ32" s="22"/>
      <c r="HK32" s="21"/>
      <c r="HL32" s="21"/>
      <c r="HM32" s="21"/>
      <c r="HN32" s="22"/>
      <c r="HO32" s="21"/>
      <c r="HP32" s="21"/>
      <c r="HQ32" s="21"/>
      <c r="HR32" s="22"/>
      <c r="HS32" s="21"/>
      <c r="HT32" s="21"/>
      <c r="HU32" s="21"/>
      <c r="HV32" s="22"/>
      <c r="HW32" s="21"/>
      <c r="HX32" s="21"/>
      <c r="HY32" s="21"/>
      <c r="HZ32" s="22"/>
      <c r="IA32" s="21"/>
      <c r="IB32" s="21"/>
      <c r="IC32" s="21"/>
      <c r="ID32" s="22"/>
      <c r="IE32" s="21"/>
      <c r="IF32" s="21"/>
      <c r="IG32" s="21"/>
      <c r="IH32" s="22"/>
      <c r="II32" s="21"/>
      <c r="IJ32" s="21"/>
      <c r="IK32" s="21"/>
      <c r="IL32" s="22"/>
      <c r="IM32" s="21"/>
      <c r="IN32" s="21"/>
      <c r="IO32" s="21"/>
      <c r="IP32" s="22"/>
      <c r="IQ32" s="21"/>
      <c r="IR32" s="21"/>
      <c r="IS32" s="21"/>
      <c r="IT32" s="22"/>
      <c r="IU32" s="21"/>
      <c r="IV32" s="21"/>
      <c r="IW32" s="21"/>
      <c r="IX32" s="22"/>
      <c r="IY32" s="21"/>
      <c r="IZ32" s="21"/>
      <c r="JA32" s="21"/>
      <c r="JB32" s="22"/>
      <c r="JC32" s="21"/>
      <c r="JD32" s="21"/>
      <c r="JE32" s="21"/>
      <c r="JF32" s="22"/>
      <c r="JH32" s="39" t="b">
        <f t="shared" si="199"/>
        <v>0</v>
      </c>
      <c r="JI32" s="10" t="b">
        <f t="shared" si="200"/>
        <v>0</v>
      </c>
      <c r="JJ32" s="10" t="b">
        <f t="shared" si="201"/>
        <v>0</v>
      </c>
      <c r="JK32" s="10" t="b">
        <f t="shared" si="202"/>
        <v>0</v>
      </c>
      <c r="JL32" s="10" t="b">
        <f t="shared" si="203"/>
        <v>0</v>
      </c>
      <c r="JM32" s="10" t="b">
        <f t="shared" si="204"/>
        <v>0</v>
      </c>
      <c r="JN32" s="10" t="b">
        <f t="shared" si="205"/>
        <v>0</v>
      </c>
      <c r="JO32" s="10" t="b">
        <f t="shared" si="206"/>
        <v>0</v>
      </c>
      <c r="JP32" s="10" t="b">
        <f t="shared" si="207"/>
        <v>0</v>
      </c>
      <c r="JQ32" s="10" t="b">
        <f t="shared" si="208"/>
        <v>0</v>
      </c>
      <c r="JR32" s="10" t="b">
        <f t="shared" si="209"/>
        <v>0</v>
      </c>
      <c r="JS32" s="10" t="b">
        <f t="shared" si="210"/>
        <v>0</v>
      </c>
      <c r="JT32" s="10" t="b">
        <f t="shared" si="211"/>
        <v>0</v>
      </c>
      <c r="JU32" s="10" t="b">
        <f t="shared" si="212"/>
        <v>0</v>
      </c>
      <c r="JV32" s="10" t="b">
        <f t="shared" si="213"/>
        <v>0</v>
      </c>
      <c r="JW32" s="10" t="b">
        <f t="shared" si="214"/>
        <v>0</v>
      </c>
      <c r="JX32" s="10" t="b">
        <f t="shared" si="215"/>
        <v>0</v>
      </c>
      <c r="JY32" s="10" t="b">
        <f t="shared" si="216"/>
        <v>0</v>
      </c>
      <c r="JZ32" s="10" t="b">
        <f t="shared" si="217"/>
        <v>0</v>
      </c>
      <c r="KA32" s="10" t="b">
        <f t="shared" si="218"/>
        <v>0</v>
      </c>
      <c r="KB32" s="10" t="b">
        <f t="shared" si="219"/>
        <v>0</v>
      </c>
      <c r="KC32" s="10" t="b">
        <f t="shared" si="220"/>
        <v>0</v>
      </c>
      <c r="KD32" s="10" t="b">
        <f t="shared" si="221"/>
        <v>0</v>
      </c>
      <c r="KE32" s="10" t="b">
        <f t="shared" si="222"/>
        <v>0</v>
      </c>
      <c r="KF32" s="10" t="b">
        <f t="shared" si="223"/>
        <v>0</v>
      </c>
      <c r="KG32" s="10" t="b">
        <f t="shared" si="224"/>
        <v>0</v>
      </c>
      <c r="KH32" s="10" t="b">
        <f t="shared" si="225"/>
        <v>0</v>
      </c>
      <c r="KI32" s="10" t="b">
        <f t="shared" si="226"/>
        <v>0</v>
      </c>
      <c r="KJ32" s="10" t="b">
        <f t="shared" si="227"/>
        <v>0</v>
      </c>
      <c r="KK32" s="10" t="b">
        <f t="shared" si="228"/>
        <v>0</v>
      </c>
      <c r="KL32" s="10" t="b">
        <f t="shared" si="229"/>
        <v>0</v>
      </c>
      <c r="KM32" s="10" t="b">
        <f t="shared" si="230"/>
        <v>0</v>
      </c>
      <c r="KN32" s="10" t="b">
        <f t="shared" si="231"/>
        <v>0</v>
      </c>
      <c r="KO32" s="10" t="b">
        <f t="shared" si="232"/>
        <v>0</v>
      </c>
      <c r="KP32" s="10" t="b">
        <f t="shared" si="233"/>
        <v>0</v>
      </c>
      <c r="KQ32" s="10" t="b">
        <f t="shared" si="234"/>
        <v>0</v>
      </c>
      <c r="KR32" s="10" t="b">
        <f t="shared" si="235"/>
        <v>0</v>
      </c>
      <c r="KS32" s="10" t="b">
        <f t="shared" si="236"/>
        <v>0</v>
      </c>
      <c r="KT32" s="10" t="b">
        <f t="shared" si="237"/>
        <v>0</v>
      </c>
      <c r="KU32" s="10" t="b">
        <f t="shared" si="238"/>
        <v>0</v>
      </c>
      <c r="KV32" s="10" t="b">
        <f t="shared" si="239"/>
        <v>0</v>
      </c>
      <c r="KW32" s="10" t="b">
        <f t="shared" si="240"/>
        <v>0</v>
      </c>
      <c r="KX32" s="10" t="b">
        <f t="shared" si="241"/>
        <v>0</v>
      </c>
      <c r="KY32" s="10" t="b">
        <f t="shared" si="242"/>
        <v>0</v>
      </c>
      <c r="KZ32" s="10" t="b">
        <f t="shared" si="243"/>
        <v>0</v>
      </c>
      <c r="LA32" s="10" t="b">
        <f t="shared" si="244"/>
        <v>0</v>
      </c>
      <c r="LB32" s="10" t="b">
        <f t="shared" si="245"/>
        <v>0</v>
      </c>
      <c r="LC32" s="19" t="b">
        <f t="shared" si="246"/>
        <v>0</v>
      </c>
      <c r="LD32" s="10" t="b">
        <f t="shared" si="247"/>
        <v>0</v>
      </c>
      <c r="LE32" s="10" t="b">
        <f t="shared" si="248"/>
        <v>0</v>
      </c>
      <c r="LF32" s="10" t="b">
        <f t="shared" si="262"/>
        <v>0</v>
      </c>
      <c r="LG32" s="10" t="b">
        <f t="shared" si="249"/>
        <v>0</v>
      </c>
      <c r="LH32" s="10" t="b">
        <f t="shared" si="250"/>
        <v>0</v>
      </c>
      <c r="LI32" s="10" t="b">
        <f t="shared" si="251"/>
        <v>0</v>
      </c>
      <c r="LJ32" s="10" t="b">
        <f t="shared" si="252"/>
        <v>0</v>
      </c>
      <c r="LK32" s="10" t="b">
        <f t="shared" si="253"/>
        <v>0</v>
      </c>
      <c r="LL32" s="10" t="b">
        <f t="shared" si="254"/>
        <v>0</v>
      </c>
      <c r="LM32" s="10" t="b">
        <f t="shared" si="255"/>
        <v>0</v>
      </c>
      <c r="LN32" s="10" t="b">
        <f t="shared" si="256"/>
        <v>0</v>
      </c>
      <c r="LO32" s="10" t="b">
        <f t="shared" si="257"/>
        <v>0</v>
      </c>
      <c r="LP32" s="10" t="b">
        <f t="shared" si="258"/>
        <v>0</v>
      </c>
      <c r="LQ32" s="10" t="b">
        <f t="shared" si="259"/>
        <v>0</v>
      </c>
      <c r="LR32" s="10" t="b">
        <f t="shared" si="260"/>
        <v>0</v>
      </c>
      <c r="LS32" s="10" t="b">
        <f t="shared" si="261"/>
        <v>0</v>
      </c>
    </row>
    <row r="33" spans="1:331" x14ac:dyDescent="0.2">
      <c r="A33" s="20" t="str">
        <f t="shared" si="192"/>
        <v>Selenium</v>
      </c>
      <c r="B33" s="11" t="str">
        <f t="shared" si="192"/>
        <v>kg/MW</v>
      </c>
      <c r="C33" s="11">
        <f t="shared" si="263"/>
        <v>2020</v>
      </c>
      <c r="D33" s="16">
        <f t="shared" si="194"/>
        <v>-999</v>
      </c>
      <c r="E33" s="16">
        <f t="shared" si="195"/>
        <v>-999</v>
      </c>
      <c r="F33" s="16">
        <f t="shared" si="196"/>
        <v>-999</v>
      </c>
      <c r="G33" s="16">
        <f t="shared" si="197"/>
        <v>-999</v>
      </c>
      <c r="H33" s="18">
        <f t="shared" si="198"/>
        <v>0</v>
      </c>
      <c r="I33" s="16">
        <f>IF(H33&lt;&gt;0,PERCENTILE(JH33:LS33,#REF!),-999)</f>
        <v>-999</v>
      </c>
      <c r="J33" s="17">
        <f>IF(H33&lt;&gt;0,PERCENTILE(JH33:LS33,#REF!),-999)</f>
        <v>-999</v>
      </c>
      <c r="K33" s="21"/>
      <c r="L33" s="21"/>
      <c r="M33" s="21"/>
      <c r="N33" s="22"/>
      <c r="O33" s="21"/>
      <c r="P33" s="21"/>
      <c r="Q33" s="21"/>
      <c r="R33" s="22"/>
      <c r="S33" s="21"/>
      <c r="T33" s="21"/>
      <c r="U33" s="21"/>
      <c r="V33" s="22"/>
      <c r="W33" s="21"/>
      <c r="X33" s="21"/>
      <c r="Y33" s="21"/>
      <c r="Z33" s="22"/>
      <c r="AA33" s="21"/>
      <c r="AB33" s="21"/>
      <c r="AC33" s="21"/>
      <c r="AD33" s="22"/>
      <c r="AE33" s="21"/>
      <c r="AF33" s="21"/>
      <c r="AG33" s="21"/>
      <c r="AH33" s="22"/>
      <c r="AI33" s="21"/>
      <c r="AJ33" s="21"/>
      <c r="AK33" s="21"/>
      <c r="AL33" s="22"/>
      <c r="AM33" s="21"/>
      <c r="AN33" s="21"/>
      <c r="AO33" s="21"/>
      <c r="AP33" s="22"/>
      <c r="AQ33" s="21"/>
      <c r="AR33" s="21"/>
      <c r="AS33" s="21"/>
      <c r="AT33" s="22"/>
      <c r="AU33" s="21"/>
      <c r="AV33" s="21"/>
      <c r="AW33" s="21"/>
      <c r="AX33" s="22"/>
      <c r="AY33" s="21"/>
      <c r="AZ33" s="21"/>
      <c r="BA33" s="21"/>
      <c r="BB33" s="22"/>
      <c r="BC33" s="21"/>
      <c r="BD33" s="21"/>
      <c r="BE33" s="21"/>
      <c r="BF33" s="22"/>
      <c r="BG33" s="21"/>
      <c r="BH33" s="21"/>
      <c r="BI33" s="21"/>
      <c r="BJ33" s="22"/>
      <c r="BK33" s="21"/>
      <c r="BL33" s="21"/>
      <c r="BM33" s="21"/>
      <c r="BN33" s="22"/>
      <c r="BO33" s="21"/>
      <c r="BP33" s="21"/>
      <c r="BQ33" s="21"/>
      <c r="BR33" s="22"/>
      <c r="BS33" s="21"/>
      <c r="BT33" s="21"/>
      <c r="BU33" s="21"/>
      <c r="BV33" s="22"/>
      <c r="BW33" s="21"/>
      <c r="BX33" s="21"/>
      <c r="BY33" s="21"/>
      <c r="BZ33" s="22"/>
      <c r="CA33" s="21"/>
      <c r="CB33" s="21"/>
      <c r="CC33" s="21"/>
      <c r="CD33" s="22"/>
      <c r="CE33" s="21"/>
      <c r="CF33" s="21"/>
      <c r="CG33" s="21"/>
      <c r="CH33" s="22"/>
      <c r="CI33" s="21"/>
      <c r="CJ33" s="21"/>
      <c r="CK33" s="21"/>
      <c r="CL33" s="22"/>
      <c r="CM33" s="21"/>
      <c r="CN33" s="21"/>
      <c r="CO33" s="21"/>
      <c r="CP33" s="22"/>
      <c r="CQ33" s="21"/>
      <c r="CR33" s="21"/>
      <c r="CS33" s="21"/>
      <c r="CT33" s="22"/>
      <c r="CU33" s="21"/>
      <c r="CV33" s="21"/>
      <c r="CW33" s="21"/>
      <c r="CX33" s="22"/>
      <c r="CY33" s="21"/>
      <c r="CZ33" s="21"/>
      <c r="DA33" s="21"/>
      <c r="DB33" s="22"/>
      <c r="DC33" s="21"/>
      <c r="DD33" s="21"/>
      <c r="DE33" s="21"/>
      <c r="DF33" s="22"/>
      <c r="DG33" s="21"/>
      <c r="DH33" s="21"/>
      <c r="DI33" s="21"/>
      <c r="DJ33" s="22"/>
      <c r="DK33" s="21"/>
      <c r="DL33" s="21"/>
      <c r="DM33" s="21"/>
      <c r="DN33" s="22"/>
      <c r="DO33" s="21"/>
      <c r="DP33" s="21"/>
      <c r="DQ33" s="21"/>
      <c r="DR33" s="22"/>
      <c r="DS33" s="21"/>
      <c r="DT33" s="21"/>
      <c r="DU33" s="21"/>
      <c r="DV33" s="22"/>
      <c r="DW33" s="21"/>
      <c r="DX33" s="21"/>
      <c r="DY33" s="21"/>
      <c r="DZ33" s="22"/>
      <c r="EA33" s="21"/>
      <c r="EB33" s="21"/>
      <c r="EC33" s="21"/>
      <c r="ED33" s="22"/>
      <c r="EE33" s="21"/>
      <c r="EF33" s="21"/>
      <c r="EG33" s="21"/>
      <c r="EH33" s="22"/>
      <c r="EI33" s="21"/>
      <c r="EJ33" s="21"/>
      <c r="EK33" s="21"/>
      <c r="EL33" s="22"/>
      <c r="EM33" s="21"/>
      <c r="EN33" s="21"/>
      <c r="EO33" s="21"/>
      <c r="EP33" s="22"/>
      <c r="EQ33" s="21"/>
      <c r="ER33" s="21"/>
      <c r="ES33" s="21"/>
      <c r="ET33" s="22"/>
      <c r="EU33" s="21"/>
      <c r="EV33" s="21"/>
      <c r="EW33" s="21"/>
      <c r="EX33" s="22"/>
      <c r="EY33" s="21"/>
      <c r="EZ33" s="21"/>
      <c r="FA33" s="21"/>
      <c r="FB33" s="22"/>
      <c r="FC33" s="21"/>
      <c r="FD33" s="21"/>
      <c r="FE33" s="21"/>
      <c r="FF33" s="22"/>
      <c r="FG33" s="21"/>
      <c r="FH33" s="21"/>
      <c r="FI33" s="21"/>
      <c r="FJ33" s="22"/>
      <c r="FK33" s="21"/>
      <c r="FL33" s="21"/>
      <c r="FM33" s="21"/>
      <c r="FN33" s="22"/>
      <c r="FO33" s="21"/>
      <c r="FP33" s="21"/>
      <c r="FQ33" s="21"/>
      <c r="FR33" s="22"/>
      <c r="FS33" s="21"/>
      <c r="FT33" s="21"/>
      <c r="FU33" s="21"/>
      <c r="FV33" s="22"/>
      <c r="FW33" s="21"/>
      <c r="FX33" s="21"/>
      <c r="FY33" s="21"/>
      <c r="FZ33" s="22"/>
      <c r="GA33" s="21"/>
      <c r="GB33" s="21"/>
      <c r="GC33" s="21"/>
      <c r="GD33" s="22"/>
      <c r="GE33" s="21"/>
      <c r="GF33" s="21"/>
      <c r="GG33" s="21"/>
      <c r="GH33" s="22"/>
      <c r="GI33" s="21"/>
      <c r="GJ33" s="21"/>
      <c r="GK33" s="21"/>
      <c r="GL33" s="22"/>
      <c r="GM33" s="21"/>
      <c r="GN33" s="21"/>
      <c r="GO33" s="21"/>
      <c r="GP33" s="22"/>
      <c r="GQ33" s="21"/>
      <c r="GR33" s="21"/>
      <c r="GS33" s="21"/>
      <c r="GT33" s="22"/>
      <c r="GU33" s="21"/>
      <c r="GV33" s="21"/>
      <c r="GW33" s="21"/>
      <c r="GX33" s="22"/>
      <c r="GY33" s="21"/>
      <c r="GZ33" s="21"/>
      <c r="HA33" s="21"/>
      <c r="HB33" s="22"/>
      <c r="HC33" s="21"/>
      <c r="HD33" s="21"/>
      <c r="HE33" s="21"/>
      <c r="HF33" s="22"/>
      <c r="HG33" s="21"/>
      <c r="HH33" s="21"/>
      <c r="HI33" s="21"/>
      <c r="HJ33" s="22"/>
      <c r="HK33" s="21"/>
      <c r="HL33" s="21"/>
      <c r="HM33" s="21"/>
      <c r="HN33" s="22"/>
      <c r="HO33" s="21"/>
      <c r="HP33" s="21"/>
      <c r="HQ33" s="21"/>
      <c r="HR33" s="22"/>
      <c r="HS33" s="21"/>
      <c r="HT33" s="21"/>
      <c r="HU33" s="21"/>
      <c r="HV33" s="22"/>
      <c r="HW33" s="21"/>
      <c r="HX33" s="21"/>
      <c r="HY33" s="21"/>
      <c r="HZ33" s="22"/>
      <c r="IA33" s="21"/>
      <c r="IB33" s="21"/>
      <c r="IC33" s="21"/>
      <c r="ID33" s="22"/>
      <c r="IE33" s="21"/>
      <c r="IF33" s="21"/>
      <c r="IG33" s="21"/>
      <c r="IH33" s="22"/>
      <c r="II33" s="21"/>
      <c r="IJ33" s="21"/>
      <c r="IK33" s="21"/>
      <c r="IL33" s="22"/>
      <c r="IM33" s="21"/>
      <c r="IN33" s="21"/>
      <c r="IO33" s="21"/>
      <c r="IP33" s="22"/>
      <c r="IQ33" s="21"/>
      <c r="IR33" s="21"/>
      <c r="IS33" s="21"/>
      <c r="IT33" s="22"/>
      <c r="IU33" s="21"/>
      <c r="IV33" s="21"/>
      <c r="IW33" s="21"/>
      <c r="IX33" s="22"/>
      <c r="IY33" s="21"/>
      <c r="IZ33" s="21"/>
      <c r="JA33" s="21"/>
      <c r="JB33" s="22"/>
      <c r="JC33" s="21"/>
      <c r="JD33" s="21"/>
      <c r="JE33" s="21"/>
      <c r="JF33" s="22"/>
      <c r="JH33" s="39" t="b">
        <f t="shared" si="199"/>
        <v>0</v>
      </c>
      <c r="JI33" s="10" t="b">
        <f t="shared" si="200"/>
        <v>0</v>
      </c>
      <c r="JJ33" s="10" t="b">
        <f t="shared" si="201"/>
        <v>0</v>
      </c>
      <c r="JK33" s="10" t="b">
        <f t="shared" si="202"/>
        <v>0</v>
      </c>
      <c r="JL33" s="10" t="b">
        <f t="shared" si="203"/>
        <v>0</v>
      </c>
      <c r="JM33" s="10" t="b">
        <f t="shared" si="204"/>
        <v>0</v>
      </c>
      <c r="JN33" s="10" t="b">
        <f t="shared" si="205"/>
        <v>0</v>
      </c>
      <c r="JO33" s="10" t="b">
        <f t="shared" si="206"/>
        <v>0</v>
      </c>
      <c r="JP33" s="10" t="b">
        <f t="shared" si="207"/>
        <v>0</v>
      </c>
      <c r="JQ33" s="10" t="b">
        <f t="shared" si="208"/>
        <v>0</v>
      </c>
      <c r="JR33" s="10" t="b">
        <f t="shared" si="209"/>
        <v>0</v>
      </c>
      <c r="JS33" s="10" t="b">
        <f t="shared" si="210"/>
        <v>0</v>
      </c>
      <c r="JT33" s="10" t="b">
        <f t="shared" si="211"/>
        <v>0</v>
      </c>
      <c r="JU33" s="10" t="b">
        <f t="shared" si="212"/>
        <v>0</v>
      </c>
      <c r="JV33" s="10" t="b">
        <f t="shared" si="213"/>
        <v>0</v>
      </c>
      <c r="JW33" s="10" t="b">
        <f t="shared" si="214"/>
        <v>0</v>
      </c>
      <c r="JX33" s="10" t="b">
        <f t="shared" si="215"/>
        <v>0</v>
      </c>
      <c r="JY33" s="10" t="b">
        <f t="shared" si="216"/>
        <v>0</v>
      </c>
      <c r="JZ33" s="10" t="b">
        <f t="shared" si="217"/>
        <v>0</v>
      </c>
      <c r="KA33" s="10" t="b">
        <f t="shared" si="218"/>
        <v>0</v>
      </c>
      <c r="KB33" s="10" t="b">
        <f t="shared" si="219"/>
        <v>0</v>
      </c>
      <c r="KC33" s="10" t="b">
        <f t="shared" si="220"/>
        <v>0</v>
      </c>
      <c r="KD33" s="10" t="b">
        <f t="shared" si="221"/>
        <v>0</v>
      </c>
      <c r="KE33" s="10" t="b">
        <f t="shared" si="222"/>
        <v>0</v>
      </c>
      <c r="KF33" s="10" t="b">
        <f t="shared" si="223"/>
        <v>0</v>
      </c>
      <c r="KG33" s="10" t="b">
        <f t="shared" si="224"/>
        <v>0</v>
      </c>
      <c r="KH33" s="10" t="b">
        <f t="shared" si="225"/>
        <v>0</v>
      </c>
      <c r="KI33" s="10" t="b">
        <f t="shared" si="226"/>
        <v>0</v>
      </c>
      <c r="KJ33" s="10" t="b">
        <f t="shared" si="227"/>
        <v>0</v>
      </c>
      <c r="KK33" s="10" t="b">
        <f t="shared" si="228"/>
        <v>0</v>
      </c>
      <c r="KL33" s="10" t="b">
        <f t="shared" si="229"/>
        <v>0</v>
      </c>
      <c r="KM33" s="10" t="b">
        <f t="shared" si="230"/>
        <v>0</v>
      </c>
      <c r="KN33" s="10" t="b">
        <f t="shared" si="231"/>
        <v>0</v>
      </c>
      <c r="KO33" s="10" t="b">
        <f t="shared" si="232"/>
        <v>0</v>
      </c>
      <c r="KP33" s="10" t="b">
        <f t="shared" si="233"/>
        <v>0</v>
      </c>
      <c r="KQ33" s="10" t="b">
        <f t="shared" si="234"/>
        <v>0</v>
      </c>
      <c r="KR33" s="10" t="b">
        <f t="shared" si="235"/>
        <v>0</v>
      </c>
      <c r="KS33" s="10" t="b">
        <f t="shared" si="236"/>
        <v>0</v>
      </c>
      <c r="KT33" s="10" t="b">
        <f t="shared" si="237"/>
        <v>0</v>
      </c>
      <c r="KU33" s="10" t="b">
        <f t="shared" si="238"/>
        <v>0</v>
      </c>
      <c r="KV33" s="10" t="b">
        <f t="shared" si="239"/>
        <v>0</v>
      </c>
      <c r="KW33" s="10" t="b">
        <f t="shared" si="240"/>
        <v>0</v>
      </c>
      <c r="KX33" s="10" t="b">
        <f t="shared" si="241"/>
        <v>0</v>
      </c>
      <c r="KY33" s="10" t="b">
        <f t="shared" si="242"/>
        <v>0</v>
      </c>
      <c r="KZ33" s="10" t="b">
        <f t="shared" si="243"/>
        <v>0</v>
      </c>
      <c r="LA33" s="10" t="b">
        <f t="shared" si="244"/>
        <v>0</v>
      </c>
      <c r="LB33" s="10" t="b">
        <f t="shared" si="245"/>
        <v>0</v>
      </c>
      <c r="LC33" s="19" t="b">
        <f t="shared" si="246"/>
        <v>0</v>
      </c>
      <c r="LD33" s="10" t="b">
        <f t="shared" si="247"/>
        <v>0</v>
      </c>
      <c r="LE33" s="10" t="b">
        <f t="shared" si="248"/>
        <v>0</v>
      </c>
      <c r="LF33" s="10" t="b">
        <f t="shared" si="262"/>
        <v>0</v>
      </c>
      <c r="LG33" s="10" t="b">
        <f t="shared" si="249"/>
        <v>0</v>
      </c>
      <c r="LH33" s="10" t="b">
        <f t="shared" si="250"/>
        <v>0</v>
      </c>
      <c r="LI33" s="10" t="b">
        <f t="shared" si="251"/>
        <v>0</v>
      </c>
      <c r="LJ33" s="10" t="b">
        <f t="shared" si="252"/>
        <v>0</v>
      </c>
      <c r="LK33" s="10" t="b">
        <f t="shared" si="253"/>
        <v>0</v>
      </c>
      <c r="LL33" s="10" t="b">
        <f t="shared" si="254"/>
        <v>0</v>
      </c>
      <c r="LM33" s="10" t="b">
        <f t="shared" si="255"/>
        <v>0</v>
      </c>
      <c r="LN33" s="10" t="b">
        <f t="shared" si="256"/>
        <v>0</v>
      </c>
      <c r="LO33" s="10" t="b">
        <f t="shared" si="257"/>
        <v>0</v>
      </c>
      <c r="LP33" s="10" t="b">
        <f t="shared" si="258"/>
        <v>0</v>
      </c>
      <c r="LQ33" s="10" t="b">
        <f t="shared" si="259"/>
        <v>0</v>
      </c>
      <c r="LR33" s="10" t="b">
        <f t="shared" si="260"/>
        <v>0</v>
      </c>
      <c r="LS33" s="10" t="b">
        <f t="shared" si="261"/>
        <v>0</v>
      </c>
    </row>
    <row r="34" spans="1:331" x14ac:dyDescent="0.2">
      <c r="A34" s="20" t="str">
        <f t="shared" si="192"/>
        <v>Silver</v>
      </c>
      <c r="B34" s="11" t="str">
        <f t="shared" si="192"/>
        <v>kg/MW</v>
      </c>
      <c r="C34" s="11">
        <f t="shared" si="263"/>
        <v>2020</v>
      </c>
      <c r="D34" s="16">
        <f t="shared" si="194"/>
        <v>-999</v>
      </c>
      <c r="E34" s="16">
        <f t="shared" si="195"/>
        <v>-999</v>
      </c>
      <c r="F34" s="16">
        <f t="shared" si="196"/>
        <v>-999</v>
      </c>
      <c r="G34" s="16">
        <f t="shared" si="197"/>
        <v>-999</v>
      </c>
      <c r="H34" s="18">
        <f t="shared" si="198"/>
        <v>0</v>
      </c>
      <c r="I34" s="16">
        <f>IF(H34&lt;&gt;0,PERCENTILE(JH34:LS34,#REF!),-999)</f>
        <v>-999</v>
      </c>
      <c r="J34" s="17">
        <f>IF(H34&lt;&gt;0,PERCENTILE(JH34:LS34,#REF!),-999)</f>
        <v>-999</v>
      </c>
      <c r="K34" s="21"/>
      <c r="L34" s="21"/>
      <c r="M34" s="21"/>
      <c r="N34" s="22"/>
      <c r="O34" s="21"/>
      <c r="P34" s="21"/>
      <c r="Q34" s="21"/>
      <c r="R34" s="22"/>
      <c r="S34" s="21"/>
      <c r="T34" s="21"/>
      <c r="U34" s="21"/>
      <c r="V34" s="22"/>
      <c r="W34" s="21"/>
      <c r="X34" s="21"/>
      <c r="Y34" s="21"/>
      <c r="Z34" s="22"/>
      <c r="AA34" s="21"/>
      <c r="AB34" s="21"/>
      <c r="AC34" s="21"/>
      <c r="AD34" s="22"/>
      <c r="AE34" s="21"/>
      <c r="AF34" s="21"/>
      <c r="AG34" s="21"/>
      <c r="AH34" s="22"/>
      <c r="AI34" s="21"/>
      <c r="AJ34" s="21"/>
      <c r="AK34" s="21"/>
      <c r="AL34" s="22"/>
      <c r="AM34" s="21"/>
      <c r="AN34" s="21"/>
      <c r="AO34" s="21"/>
      <c r="AP34" s="22"/>
      <c r="AQ34" s="21"/>
      <c r="AR34" s="21"/>
      <c r="AS34" s="21"/>
      <c r="AT34" s="22"/>
      <c r="AU34" s="21"/>
      <c r="AV34" s="21"/>
      <c r="AW34" s="21"/>
      <c r="AX34" s="22"/>
      <c r="AY34" s="21"/>
      <c r="AZ34" s="21"/>
      <c r="BA34" s="21"/>
      <c r="BB34" s="22"/>
      <c r="BC34" s="21"/>
      <c r="BD34" s="21"/>
      <c r="BE34" s="21"/>
      <c r="BF34" s="22"/>
      <c r="BG34" s="21"/>
      <c r="BH34" s="21"/>
      <c r="BI34" s="21"/>
      <c r="BJ34" s="22"/>
      <c r="BK34" s="21"/>
      <c r="BL34" s="21"/>
      <c r="BM34" s="21"/>
      <c r="BN34" s="22"/>
      <c r="BO34" s="21"/>
      <c r="BP34" s="21"/>
      <c r="BQ34" s="21"/>
      <c r="BR34" s="22"/>
      <c r="BS34" s="21"/>
      <c r="BT34" s="21"/>
      <c r="BU34" s="21"/>
      <c r="BV34" s="22"/>
      <c r="BW34" s="21"/>
      <c r="BX34" s="21"/>
      <c r="BY34" s="21"/>
      <c r="BZ34" s="22"/>
      <c r="CA34" s="21"/>
      <c r="CB34" s="21"/>
      <c r="CC34" s="21"/>
      <c r="CD34" s="22"/>
      <c r="CE34" s="21"/>
      <c r="CF34" s="21"/>
      <c r="CG34" s="21"/>
      <c r="CH34" s="22"/>
      <c r="CI34" s="21"/>
      <c r="CJ34" s="21"/>
      <c r="CK34" s="21"/>
      <c r="CL34" s="22"/>
      <c r="CM34" s="21"/>
      <c r="CN34" s="21"/>
      <c r="CO34" s="21"/>
      <c r="CP34" s="22"/>
      <c r="CQ34" s="21"/>
      <c r="CR34" s="21"/>
      <c r="CS34" s="21"/>
      <c r="CT34" s="22"/>
      <c r="CU34" s="21"/>
      <c r="CV34" s="21"/>
      <c r="CW34" s="21"/>
      <c r="CX34" s="22"/>
      <c r="CY34" s="21"/>
      <c r="CZ34" s="21"/>
      <c r="DA34" s="21"/>
      <c r="DB34" s="22"/>
      <c r="DC34" s="21"/>
      <c r="DD34" s="21"/>
      <c r="DE34" s="21"/>
      <c r="DF34" s="22"/>
      <c r="DG34" s="21"/>
      <c r="DH34" s="21"/>
      <c r="DI34" s="21"/>
      <c r="DJ34" s="22"/>
      <c r="DK34" s="21"/>
      <c r="DL34" s="21"/>
      <c r="DM34" s="21"/>
      <c r="DN34" s="22"/>
      <c r="DO34" s="21"/>
      <c r="DP34" s="21"/>
      <c r="DQ34" s="21"/>
      <c r="DR34" s="22"/>
      <c r="DS34" s="21"/>
      <c r="DT34" s="21"/>
      <c r="DU34" s="21"/>
      <c r="DV34" s="22"/>
      <c r="DW34" s="21"/>
      <c r="DX34" s="21"/>
      <c r="DY34" s="21"/>
      <c r="DZ34" s="22"/>
      <c r="EA34" s="21"/>
      <c r="EB34" s="21"/>
      <c r="EC34" s="21"/>
      <c r="ED34" s="22"/>
      <c r="EE34" s="21"/>
      <c r="EF34" s="21"/>
      <c r="EG34" s="21"/>
      <c r="EH34" s="22"/>
      <c r="EI34" s="21"/>
      <c r="EJ34" s="21"/>
      <c r="EK34" s="21"/>
      <c r="EL34" s="22"/>
      <c r="EM34" s="21"/>
      <c r="EN34" s="21"/>
      <c r="EO34" s="21"/>
      <c r="EP34" s="22"/>
      <c r="EQ34" s="21"/>
      <c r="ER34" s="21"/>
      <c r="ES34" s="21"/>
      <c r="ET34" s="22"/>
      <c r="EU34" s="21"/>
      <c r="EV34" s="21"/>
      <c r="EW34" s="21"/>
      <c r="EX34" s="22"/>
      <c r="EY34" s="21"/>
      <c r="EZ34" s="21"/>
      <c r="FA34" s="21"/>
      <c r="FB34" s="22"/>
      <c r="FC34" s="21"/>
      <c r="FD34" s="21"/>
      <c r="FE34" s="21"/>
      <c r="FF34" s="22"/>
      <c r="FG34" s="21"/>
      <c r="FH34" s="21"/>
      <c r="FI34" s="21"/>
      <c r="FJ34" s="22"/>
      <c r="FK34" s="21"/>
      <c r="FL34" s="21"/>
      <c r="FM34" s="21"/>
      <c r="FN34" s="22"/>
      <c r="FO34" s="21"/>
      <c r="FP34" s="21"/>
      <c r="FQ34" s="21"/>
      <c r="FR34" s="22"/>
      <c r="FS34" s="21"/>
      <c r="FT34" s="21"/>
      <c r="FU34" s="21"/>
      <c r="FV34" s="22"/>
      <c r="FW34" s="21"/>
      <c r="FX34" s="21"/>
      <c r="FY34" s="21"/>
      <c r="FZ34" s="22"/>
      <c r="GA34" s="21"/>
      <c r="GB34" s="21"/>
      <c r="GC34" s="21"/>
      <c r="GD34" s="22"/>
      <c r="GE34" s="21"/>
      <c r="GF34" s="21"/>
      <c r="GG34" s="21"/>
      <c r="GH34" s="22"/>
      <c r="GI34" s="21"/>
      <c r="GJ34" s="21"/>
      <c r="GK34" s="21"/>
      <c r="GL34" s="22"/>
      <c r="GM34" s="21"/>
      <c r="GN34" s="21"/>
      <c r="GO34" s="21"/>
      <c r="GP34" s="22"/>
      <c r="GQ34" s="21"/>
      <c r="GR34" s="21"/>
      <c r="GS34" s="21"/>
      <c r="GT34" s="22"/>
      <c r="GU34" s="21"/>
      <c r="GV34" s="21"/>
      <c r="GW34" s="21"/>
      <c r="GX34" s="22"/>
      <c r="GY34" s="21"/>
      <c r="GZ34" s="21"/>
      <c r="HA34" s="21"/>
      <c r="HB34" s="22"/>
      <c r="HC34" s="21"/>
      <c r="HD34" s="21"/>
      <c r="HE34" s="21"/>
      <c r="HF34" s="22"/>
      <c r="HG34" s="21"/>
      <c r="HH34" s="21"/>
      <c r="HI34" s="21"/>
      <c r="HJ34" s="22"/>
      <c r="HK34" s="21"/>
      <c r="HL34" s="21"/>
      <c r="HM34" s="21"/>
      <c r="HN34" s="22"/>
      <c r="HO34" s="21"/>
      <c r="HP34" s="21"/>
      <c r="HQ34" s="21"/>
      <c r="HR34" s="22"/>
      <c r="HS34" s="21"/>
      <c r="HT34" s="21"/>
      <c r="HU34" s="21"/>
      <c r="HV34" s="22"/>
      <c r="HW34" s="21"/>
      <c r="HX34" s="21"/>
      <c r="HY34" s="21"/>
      <c r="HZ34" s="22"/>
      <c r="IA34" s="21"/>
      <c r="IB34" s="21"/>
      <c r="IC34" s="21"/>
      <c r="ID34" s="22"/>
      <c r="IE34" s="21"/>
      <c r="IF34" s="21"/>
      <c r="IG34" s="21"/>
      <c r="IH34" s="22"/>
      <c r="II34" s="21"/>
      <c r="IJ34" s="21"/>
      <c r="IK34" s="21"/>
      <c r="IL34" s="22"/>
      <c r="IM34" s="21"/>
      <c r="IN34" s="21"/>
      <c r="IO34" s="21"/>
      <c r="IP34" s="22"/>
      <c r="IQ34" s="21"/>
      <c r="IR34" s="21"/>
      <c r="IS34" s="21"/>
      <c r="IT34" s="22"/>
      <c r="IU34" s="21"/>
      <c r="IV34" s="21"/>
      <c r="IW34" s="21"/>
      <c r="IX34" s="22"/>
      <c r="IY34" s="21"/>
      <c r="IZ34" s="21"/>
      <c r="JA34" s="21"/>
      <c r="JB34" s="22"/>
      <c r="JC34" s="21"/>
      <c r="JD34" s="21"/>
      <c r="JE34" s="21"/>
      <c r="JF34" s="22"/>
      <c r="JH34" s="39" t="b">
        <f t="shared" si="199"/>
        <v>0</v>
      </c>
      <c r="JI34" s="10" t="b">
        <f t="shared" si="200"/>
        <v>0</v>
      </c>
      <c r="JJ34" s="10" t="b">
        <f t="shared" si="201"/>
        <v>0</v>
      </c>
      <c r="JK34" s="10" t="b">
        <f t="shared" si="202"/>
        <v>0</v>
      </c>
      <c r="JL34" s="10" t="b">
        <f t="shared" si="203"/>
        <v>0</v>
      </c>
      <c r="JM34" s="10" t="b">
        <f t="shared" si="204"/>
        <v>0</v>
      </c>
      <c r="JN34" s="10" t="b">
        <f t="shared" si="205"/>
        <v>0</v>
      </c>
      <c r="JO34" s="10" t="b">
        <f t="shared" si="206"/>
        <v>0</v>
      </c>
      <c r="JP34" s="10" t="b">
        <f t="shared" si="207"/>
        <v>0</v>
      </c>
      <c r="JQ34" s="10" t="b">
        <f t="shared" si="208"/>
        <v>0</v>
      </c>
      <c r="JR34" s="10" t="b">
        <f t="shared" si="209"/>
        <v>0</v>
      </c>
      <c r="JS34" s="10" t="b">
        <f t="shared" si="210"/>
        <v>0</v>
      </c>
      <c r="JT34" s="10" t="b">
        <f t="shared" si="211"/>
        <v>0</v>
      </c>
      <c r="JU34" s="10" t="b">
        <f t="shared" si="212"/>
        <v>0</v>
      </c>
      <c r="JV34" s="10" t="b">
        <f t="shared" si="213"/>
        <v>0</v>
      </c>
      <c r="JW34" s="10" t="b">
        <f t="shared" si="214"/>
        <v>0</v>
      </c>
      <c r="JX34" s="10" t="b">
        <f t="shared" si="215"/>
        <v>0</v>
      </c>
      <c r="JY34" s="10" t="b">
        <f t="shared" si="216"/>
        <v>0</v>
      </c>
      <c r="JZ34" s="10" t="b">
        <f t="shared" si="217"/>
        <v>0</v>
      </c>
      <c r="KA34" s="10" t="b">
        <f t="shared" si="218"/>
        <v>0</v>
      </c>
      <c r="KB34" s="10" t="b">
        <f t="shared" si="219"/>
        <v>0</v>
      </c>
      <c r="KC34" s="10" t="b">
        <f t="shared" si="220"/>
        <v>0</v>
      </c>
      <c r="KD34" s="10" t="b">
        <f t="shared" si="221"/>
        <v>0</v>
      </c>
      <c r="KE34" s="10" t="b">
        <f t="shared" si="222"/>
        <v>0</v>
      </c>
      <c r="KF34" s="10" t="b">
        <f t="shared" si="223"/>
        <v>0</v>
      </c>
      <c r="KG34" s="10" t="b">
        <f t="shared" si="224"/>
        <v>0</v>
      </c>
      <c r="KH34" s="10" t="b">
        <f t="shared" si="225"/>
        <v>0</v>
      </c>
      <c r="KI34" s="10" t="b">
        <f t="shared" si="226"/>
        <v>0</v>
      </c>
      <c r="KJ34" s="10" t="b">
        <f t="shared" si="227"/>
        <v>0</v>
      </c>
      <c r="KK34" s="10" t="b">
        <f t="shared" si="228"/>
        <v>0</v>
      </c>
      <c r="KL34" s="10" t="b">
        <f t="shared" si="229"/>
        <v>0</v>
      </c>
      <c r="KM34" s="10" t="b">
        <f t="shared" si="230"/>
        <v>0</v>
      </c>
      <c r="KN34" s="10" t="b">
        <f t="shared" si="231"/>
        <v>0</v>
      </c>
      <c r="KO34" s="10" t="b">
        <f t="shared" si="232"/>
        <v>0</v>
      </c>
      <c r="KP34" s="10" t="b">
        <f t="shared" si="233"/>
        <v>0</v>
      </c>
      <c r="KQ34" s="10" t="b">
        <f t="shared" si="234"/>
        <v>0</v>
      </c>
      <c r="KR34" s="10" t="b">
        <f t="shared" si="235"/>
        <v>0</v>
      </c>
      <c r="KS34" s="10" t="b">
        <f t="shared" si="236"/>
        <v>0</v>
      </c>
      <c r="KT34" s="10" t="b">
        <f t="shared" si="237"/>
        <v>0</v>
      </c>
      <c r="KU34" s="10" t="b">
        <f t="shared" si="238"/>
        <v>0</v>
      </c>
      <c r="KV34" s="10" t="b">
        <f t="shared" si="239"/>
        <v>0</v>
      </c>
      <c r="KW34" s="10" t="b">
        <f t="shared" si="240"/>
        <v>0</v>
      </c>
      <c r="KX34" s="10" t="b">
        <f t="shared" si="241"/>
        <v>0</v>
      </c>
      <c r="KY34" s="10" t="b">
        <f t="shared" si="242"/>
        <v>0</v>
      </c>
      <c r="KZ34" s="10" t="b">
        <f t="shared" si="243"/>
        <v>0</v>
      </c>
      <c r="LA34" s="10" t="b">
        <f t="shared" si="244"/>
        <v>0</v>
      </c>
      <c r="LB34" s="10" t="b">
        <f t="shared" si="245"/>
        <v>0</v>
      </c>
      <c r="LC34" s="19" t="b">
        <f t="shared" si="246"/>
        <v>0</v>
      </c>
      <c r="LD34" s="10" t="b">
        <f t="shared" si="247"/>
        <v>0</v>
      </c>
      <c r="LE34" s="10" t="b">
        <f t="shared" si="248"/>
        <v>0</v>
      </c>
      <c r="LF34" s="10" t="b">
        <f t="shared" si="262"/>
        <v>0</v>
      </c>
      <c r="LG34" s="10" t="b">
        <f t="shared" si="249"/>
        <v>0</v>
      </c>
      <c r="LH34" s="10" t="b">
        <f t="shared" si="250"/>
        <v>0</v>
      </c>
      <c r="LI34" s="10" t="b">
        <f t="shared" si="251"/>
        <v>0</v>
      </c>
      <c r="LJ34" s="10" t="b">
        <f t="shared" si="252"/>
        <v>0</v>
      </c>
      <c r="LK34" s="10" t="b">
        <f t="shared" si="253"/>
        <v>0</v>
      </c>
      <c r="LL34" s="10" t="b">
        <f t="shared" si="254"/>
        <v>0</v>
      </c>
      <c r="LM34" s="10" t="b">
        <f t="shared" si="255"/>
        <v>0</v>
      </c>
      <c r="LN34" s="10" t="b">
        <f t="shared" si="256"/>
        <v>0</v>
      </c>
      <c r="LO34" s="10" t="b">
        <f t="shared" si="257"/>
        <v>0</v>
      </c>
      <c r="LP34" s="10" t="b">
        <f t="shared" si="258"/>
        <v>0</v>
      </c>
      <c r="LQ34" s="10" t="b">
        <f t="shared" si="259"/>
        <v>0</v>
      </c>
      <c r="LR34" s="10" t="b">
        <f t="shared" si="260"/>
        <v>0</v>
      </c>
      <c r="LS34" s="10" t="b">
        <f t="shared" si="261"/>
        <v>0</v>
      </c>
    </row>
    <row r="35" spans="1:331" x14ac:dyDescent="0.2">
      <c r="A35" s="20" t="str">
        <f t="shared" si="192"/>
        <v>Tellurium</v>
      </c>
      <c r="B35" s="11" t="str">
        <f t="shared" si="192"/>
        <v>kg/MW</v>
      </c>
      <c r="C35" s="11">
        <f>C34</f>
        <v>2020</v>
      </c>
      <c r="D35" s="16">
        <f t="shared" si="194"/>
        <v>50.5</v>
      </c>
      <c r="E35" s="16">
        <f t="shared" si="195"/>
        <v>40.5</v>
      </c>
      <c r="F35" s="16">
        <f t="shared" si="196"/>
        <v>23</v>
      </c>
      <c r="G35" s="16">
        <f t="shared" si="197"/>
        <v>87</v>
      </c>
      <c r="H35" s="18">
        <f t="shared" si="198"/>
        <v>6</v>
      </c>
      <c r="I35" s="16" t="e">
        <f>IF(H35&lt;&gt;0,PERCENTILE(JH35:LS35,#REF!),-999)</f>
        <v>#REF!</v>
      </c>
      <c r="J35" s="17" t="e">
        <f>IF(H35&lt;&gt;0,PERCENTILE(JH35:LS35,#REF!),-999)</f>
        <v>#REF!</v>
      </c>
      <c r="K35" s="21"/>
      <c r="L35" s="21"/>
      <c r="M35" s="21"/>
      <c r="N35" s="22"/>
      <c r="O35" s="21"/>
      <c r="P35" s="21"/>
      <c r="Q35" s="21"/>
      <c r="R35" s="22"/>
      <c r="S35" s="21"/>
      <c r="T35" s="21"/>
      <c r="U35" s="21"/>
      <c r="V35" s="22"/>
      <c r="W35" s="21"/>
      <c r="X35" s="21"/>
      <c r="Y35" s="21"/>
      <c r="Z35" s="22"/>
      <c r="AA35" s="21"/>
      <c r="AB35" s="21"/>
      <c r="AC35" s="21"/>
      <c r="AD35" s="22"/>
      <c r="AE35" s="21"/>
      <c r="AF35" s="21"/>
      <c r="AG35" s="21"/>
      <c r="AH35" s="22"/>
      <c r="AI35" s="21"/>
      <c r="AJ35" s="21"/>
      <c r="AK35" s="21"/>
      <c r="AL35" s="22"/>
      <c r="AM35" s="21"/>
      <c r="AN35" s="21"/>
      <c r="AO35" s="21"/>
      <c r="AP35" s="22"/>
      <c r="AQ35" s="21"/>
      <c r="AR35" s="21"/>
      <c r="AS35" s="21"/>
      <c r="AT35" s="22"/>
      <c r="AU35" s="21"/>
      <c r="AV35" s="21"/>
      <c r="AW35" s="21"/>
      <c r="AX35" s="22"/>
      <c r="AY35" s="21"/>
      <c r="AZ35" s="21"/>
      <c r="BA35" s="21"/>
      <c r="BB35" s="22"/>
      <c r="BC35" s="21"/>
      <c r="BD35" s="21"/>
      <c r="BE35" s="21"/>
      <c r="BF35" s="22"/>
      <c r="BG35" s="21"/>
      <c r="BH35" s="21"/>
      <c r="BI35" s="21"/>
      <c r="BJ35" s="22"/>
      <c r="BK35" s="21"/>
      <c r="BL35" s="21"/>
      <c r="BM35" s="21"/>
      <c r="BN35" s="22"/>
      <c r="BO35" s="21"/>
      <c r="BP35" s="21"/>
      <c r="BQ35" s="21"/>
      <c r="BR35" s="22"/>
      <c r="BS35" s="21"/>
      <c r="BT35" s="21"/>
      <c r="BU35" s="21"/>
      <c r="BV35" s="22"/>
      <c r="BW35" s="21"/>
      <c r="BX35" s="21"/>
      <c r="BY35" s="21"/>
      <c r="BZ35" s="22"/>
      <c r="CA35" s="21"/>
      <c r="CB35" s="21"/>
      <c r="CC35" s="21"/>
      <c r="CD35" s="22"/>
      <c r="CE35" s="21"/>
      <c r="CF35" s="21"/>
      <c r="CG35" s="21"/>
      <c r="CH35" s="22"/>
      <c r="CI35" s="21"/>
      <c r="CJ35" s="21"/>
      <c r="CK35" s="21"/>
      <c r="CL35" s="22"/>
      <c r="CM35" s="21"/>
      <c r="CN35" s="21"/>
      <c r="CO35" s="21"/>
      <c r="CP35" s="22"/>
      <c r="CQ35" s="21"/>
      <c r="CR35" s="21"/>
      <c r="CS35" s="21"/>
      <c r="CT35" s="22"/>
      <c r="CU35" s="21"/>
      <c r="CV35" s="21"/>
      <c r="CW35" s="21"/>
      <c r="CX35" s="22"/>
      <c r="CY35" s="21">
        <v>87</v>
      </c>
      <c r="CZ35" s="21" t="s">
        <v>8</v>
      </c>
      <c r="DA35" s="21">
        <v>2016</v>
      </c>
      <c r="DB35" s="22" t="s">
        <v>160</v>
      </c>
      <c r="DC35" s="21">
        <v>41</v>
      </c>
      <c r="DD35" s="21" t="s">
        <v>8</v>
      </c>
      <c r="DE35" s="21">
        <v>2016</v>
      </c>
      <c r="DF35" s="22" t="s">
        <v>161</v>
      </c>
      <c r="DG35" s="21">
        <v>23</v>
      </c>
      <c r="DH35" s="21" t="s">
        <v>8</v>
      </c>
      <c r="DI35" s="21">
        <v>2016</v>
      </c>
      <c r="DJ35" s="22" t="s">
        <v>162</v>
      </c>
      <c r="DK35" s="21"/>
      <c r="DL35" s="21"/>
      <c r="DM35" s="21"/>
      <c r="DN35" s="22"/>
      <c r="DO35" s="21"/>
      <c r="DP35" s="21"/>
      <c r="DQ35" s="21"/>
      <c r="DR35" s="22"/>
      <c r="DS35" s="21"/>
      <c r="DT35" s="21"/>
      <c r="DU35" s="21"/>
      <c r="DV35" s="22"/>
      <c r="DW35" s="21"/>
      <c r="DX35" s="21"/>
      <c r="DY35" s="21"/>
      <c r="DZ35" s="22"/>
      <c r="EA35" s="21"/>
      <c r="EB35" s="21"/>
      <c r="EC35" s="21"/>
      <c r="ED35" s="22"/>
      <c r="EE35" s="21"/>
      <c r="EF35" s="21"/>
      <c r="EG35" s="21"/>
      <c r="EH35" s="22"/>
      <c r="EI35" s="21"/>
      <c r="EJ35" s="21"/>
      <c r="EK35" s="21"/>
      <c r="EL35" s="22"/>
      <c r="EM35" s="21"/>
      <c r="EN35" s="21"/>
      <c r="EO35" s="21"/>
      <c r="EP35" s="22"/>
      <c r="EQ35" s="21"/>
      <c r="ER35" s="21"/>
      <c r="ES35" s="21"/>
      <c r="ET35" s="22"/>
      <c r="EU35" s="21">
        <v>38</v>
      </c>
      <c r="EV35" s="21" t="s">
        <v>8</v>
      </c>
      <c r="EW35" s="21">
        <v>2012</v>
      </c>
      <c r="EX35" s="22" t="s">
        <v>9</v>
      </c>
      <c r="EY35" s="21">
        <v>56</v>
      </c>
      <c r="EZ35" s="21" t="s">
        <v>99</v>
      </c>
      <c r="FA35" s="21">
        <v>2012</v>
      </c>
      <c r="FB35" s="22" t="s">
        <v>7</v>
      </c>
      <c r="FC35" s="21">
        <v>74</v>
      </c>
      <c r="FD35" s="21" t="s">
        <v>8</v>
      </c>
      <c r="FE35" s="21">
        <v>2012</v>
      </c>
      <c r="FF35" s="22" t="s">
        <v>10</v>
      </c>
      <c r="FG35" s="21"/>
      <c r="FH35" s="21"/>
      <c r="FI35" s="21"/>
      <c r="FJ35" s="22"/>
      <c r="FK35" s="21"/>
      <c r="FL35" s="21"/>
      <c r="FM35" s="21"/>
      <c r="FN35" s="22"/>
      <c r="FO35" s="21">
        <v>40</v>
      </c>
      <c r="FP35" s="21" t="s">
        <v>8</v>
      </c>
      <c r="FQ35" s="21">
        <v>2014</v>
      </c>
      <c r="FR35" s="22"/>
      <c r="FS35" s="21"/>
      <c r="FT35" s="21"/>
      <c r="FU35" s="21"/>
      <c r="FV35" s="22"/>
      <c r="FW35" s="21"/>
      <c r="FX35" s="21"/>
      <c r="FY35" s="21"/>
      <c r="FZ35" s="22"/>
      <c r="GA35" s="21"/>
      <c r="GB35" s="21"/>
      <c r="GC35" s="21"/>
      <c r="GD35" s="22"/>
      <c r="GE35" s="21"/>
      <c r="GF35" s="21"/>
      <c r="GG35" s="21"/>
      <c r="GH35" s="22"/>
      <c r="GI35" s="21"/>
      <c r="GJ35" s="21"/>
      <c r="GK35" s="21"/>
      <c r="GL35" s="22"/>
      <c r="GM35" s="21"/>
      <c r="GN35" s="21"/>
      <c r="GO35" s="21"/>
      <c r="GP35" s="22"/>
      <c r="GQ35" s="21"/>
      <c r="GR35" s="21"/>
      <c r="GS35" s="21"/>
      <c r="GT35" s="22"/>
      <c r="GU35" s="21"/>
      <c r="GV35" s="21"/>
      <c r="GW35" s="21"/>
      <c r="GX35" s="22"/>
      <c r="GY35" s="21"/>
      <c r="GZ35" s="21"/>
      <c r="HA35" s="21"/>
      <c r="HB35" s="22"/>
      <c r="HC35" s="21"/>
      <c r="HD35" s="21"/>
      <c r="HE35" s="21"/>
      <c r="HF35" s="22"/>
      <c r="HG35" s="21"/>
      <c r="HH35" s="21"/>
      <c r="HI35" s="21"/>
      <c r="HJ35" s="22"/>
      <c r="HK35" s="21"/>
      <c r="HL35" s="21"/>
      <c r="HM35" s="21"/>
      <c r="HN35" s="22"/>
      <c r="HO35" s="21"/>
      <c r="HP35" s="21"/>
      <c r="HQ35" s="21"/>
      <c r="HR35" s="22"/>
      <c r="HS35" s="21"/>
      <c r="HT35" s="21"/>
      <c r="HU35" s="21"/>
      <c r="HV35" s="22"/>
      <c r="HW35" s="21"/>
      <c r="HX35" s="21"/>
      <c r="HY35" s="21"/>
      <c r="HZ35" s="22"/>
      <c r="IA35" s="21"/>
      <c r="IB35" s="21"/>
      <c r="IC35" s="21"/>
      <c r="ID35" s="22"/>
      <c r="IE35" s="21"/>
      <c r="IF35" s="21"/>
      <c r="IG35" s="21"/>
      <c r="IH35" s="22"/>
      <c r="II35" s="21"/>
      <c r="IJ35" s="21"/>
      <c r="IK35" s="21"/>
      <c r="IL35" s="22"/>
      <c r="IM35" s="21"/>
      <c r="IN35" s="21"/>
      <c r="IO35" s="21"/>
      <c r="IP35" s="22"/>
      <c r="IQ35" s="21"/>
      <c r="IR35" s="21"/>
      <c r="IS35" s="21"/>
      <c r="IT35" s="22"/>
      <c r="IU35" s="21"/>
      <c r="IV35" s="21"/>
      <c r="IW35" s="21"/>
      <c r="IX35" s="22"/>
      <c r="IY35" s="21"/>
      <c r="IZ35" s="21"/>
      <c r="JA35" s="21"/>
      <c r="JB35" s="22"/>
      <c r="JC35" s="21"/>
      <c r="JD35" s="21"/>
      <c r="JE35" s="21"/>
      <c r="JF35" s="22"/>
      <c r="JH35" s="39" t="b">
        <f t="shared" si="199"/>
        <v>0</v>
      </c>
      <c r="JI35" s="10" t="b">
        <f t="shared" si="200"/>
        <v>0</v>
      </c>
      <c r="JJ35" s="10" t="b">
        <f t="shared" si="201"/>
        <v>0</v>
      </c>
      <c r="JK35" s="10" t="b">
        <f t="shared" si="202"/>
        <v>0</v>
      </c>
      <c r="JL35" s="10" t="b">
        <f t="shared" si="203"/>
        <v>0</v>
      </c>
      <c r="JM35" s="10" t="b">
        <f t="shared" si="204"/>
        <v>0</v>
      </c>
      <c r="JN35" s="10" t="b">
        <f t="shared" si="205"/>
        <v>0</v>
      </c>
      <c r="JO35" s="10" t="b">
        <f t="shared" si="206"/>
        <v>0</v>
      </c>
      <c r="JP35" s="10" t="b">
        <f t="shared" si="207"/>
        <v>0</v>
      </c>
      <c r="JQ35" s="10" t="b">
        <f t="shared" si="208"/>
        <v>0</v>
      </c>
      <c r="JR35" s="10" t="b">
        <f t="shared" si="209"/>
        <v>0</v>
      </c>
      <c r="JS35" s="10" t="b">
        <f t="shared" si="210"/>
        <v>0</v>
      </c>
      <c r="JT35" s="10" t="b">
        <f t="shared" si="211"/>
        <v>0</v>
      </c>
      <c r="JU35" s="10" t="b">
        <f t="shared" si="212"/>
        <v>0</v>
      </c>
      <c r="JV35" s="10" t="b">
        <f t="shared" si="213"/>
        <v>0</v>
      </c>
      <c r="JW35" s="10" t="b">
        <f t="shared" si="214"/>
        <v>0</v>
      </c>
      <c r="JX35" s="10" t="b">
        <f t="shared" si="215"/>
        <v>0</v>
      </c>
      <c r="JY35" s="10" t="b">
        <f t="shared" si="216"/>
        <v>0</v>
      </c>
      <c r="JZ35" s="10" t="b">
        <f t="shared" si="217"/>
        <v>0</v>
      </c>
      <c r="KA35" s="10" t="b">
        <f t="shared" si="218"/>
        <v>0</v>
      </c>
      <c r="KB35" s="10" t="b">
        <f t="shared" si="219"/>
        <v>0</v>
      </c>
      <c r="KC35" s="10" t="b">
        <f t="shared" si="220"/>
        <v>0</v>
      </c>
      <c r="KD35" s="10" t="b">
        <f t="shared" si="221"/>
        <v>0</v>
      </c>
      <c r="KE35" s="10">
        <f t="shared" si="222"/>
        <v>87</v>
      </c>
      <c r="KF35" s="10">
        <f t="shared" si="223"/>
        <v>41</v>
      </c>
      <c r="KG35" s="10">
        <f t="shared" si="224"/>
        <v>23</v>
      </c>
      <c r="KH35" s="10" t="b">
        <f t="shared" si="225"/>
        <v>0</v>
      </c>
      <c r="KI35" s="10" t="b">
        <f t="shared" si="226"/>
        <v>0</v>
      </c>
      <c r="KJ35" s="10" t="b">
        <f t="shared" si="227"/>
        <v>0</v>
      </c>
      <c r="KK35" s="10" t="b">
        <f t="shared" si="228"/>
        <v>0</v>
      </c>
      <c r="KL35" s="10" t="b">
        <f t="shared" si="229"/>
        <v>0</v>
      </c>
      <c r="KM35" s="10" t="b">
        <f t="shared" si="230"/>
        <v>0</v>
      </c>
      <c r="KN35" s="10" t="b">
        <f t="shared" si="231"/>
        <v>0</v>
      </c>
      <c r="KO35" s="10" t="b">
        <f t="shared" si="232"/>
        <v>0</v>
      </c>
      <c r="KP35" s="10" t="b">
        <f t="shared" si="233"/>
        <v>0</v>
      </c>
      <c r="KQ35" s="10">
        <f t="shared" si="234"/>
        <v>38</v>
      </c>
      <c r="KR35" s="10" t="b">
        <f t="shared" si="235"/>
        <v>0</v>
      </c>
      <c r="KS35" s="10">
        <f t="shared" si="236"/>
        <v>74</v>
      </c>
      <c r="KT35" s="10" t="b">
        <f t="shared" si="237"/>
        <v>0</v>
      </c>
      <c r="KU35" s="10" t="b">
        <f t="shared" si="238"/>
        <v>0</v>
      </c>
      <c r="KV35" s="10">
        <f t="shared" si="239"/>
        <v>40</v>
      </c>
      <c r="KW35" s="10" t="b">
        <f t="shared" si="240"/>
        <v>0</v>
      </c>
      <c r="KX35" s="10" t="b">
        <f t="shared" si="241"/>
        <v>0</v>
      </c>
      <c r="KY35" s="10" t="b">
        <f t="shared" si="242"/>
        <v>0</v>
      </c>
      <c r="KZ35" s="10" t="b">
        <f t="shared" si="243"/>
        <v>0</v>
      </c>
      <c r="LA35" s="10" t="b">
        <f t="shared" si="244"/>
        <v>0</v>
      </c>
      <c r="LB35" s="10" t="b">
        <f t="shared" si="245"/>
        <v>0</v>
      </c>
      <c r="LC35" s="19" t="b">
        <f t="shared" si="246"/>
        <v>0</v>
      </c>
      <c r="LD35" s="10" t="b">
        <f t="shared" si="247"/>
        <v>0</v>
      </c>
      <c r="LE35" s="10" t="b">
        <f t="shared" si="248"/>
        <v>0</v>
      </c>
      <c r="LF35" s="10" t="b">
        <f t="shared" si="262"/>
        <v>0</v>
      </c>
      <c r="LG35" s="10" t="b">
        <f t="shared" si="249"/>
        <v>0</v>
      </c>
      <c r="LH35" s="10" t="b">
        <f t="shared" si="250"/>
        <v>0</v>
      </c>
      <c r="LI35" s="10" t="b">
        <f t="shared" si="251"/>
        <v>0</v>
      </c>
      <c r="LJ35" s="10" t="b">
        <f t="shared" si="252"/>
        <v>0</v>
      </c>
      <c r="LK35" s="10" t="b">
        <f t="shared" si="253"/>
        <v>0</v>
      </c>
      <c r="LL35" s="10" t="b">
        <f t="shared" si="254"/>
        <v>0</v>
      </c>
      <c r="LM35" s="10" t="b">
        <f t="shared" si="255"/>
        <v>0</v>
      </c>
      <c r="LN35" s="10" t="b">
        <f t="shared" si="256"/>
        <v>0</v>
      </c>
      <c r="LO35" s="10" t="b">
        <f t="shared" si="257"/>
        <v>0</v>
      </c>
      <c r="LP35" s="10" t="b">
        <f t="shared" si="258"/>
        <v>0</v>
      </c>
      <c r="LQ35" s="10" t="b">
        <f t="shared" si="259"/>
        <v>0</v>
      </c>
      <c r="LR35" s="10" t="b">
        <f t="shared" si="260"/>
        <v>0</v>
      </c>
      <c r="LS35" s="10" t="b">
        <f t="shared" si="261"/>
        <v>0</v>
      </c>
    </row>
    <row r="36" spans="1:331" s="1" customFormat="1" x14ac:dyDescent="0.2">
      <c r="A36" s="3"/>
      <c r="B36" s="4"/>
      <c r="C36" s="4"/>
      <c r="J36" s="3"/>
      <c r="N36" s="3"/>
      <c r="R36" s="3"/>
      <c r="V36" s="3"/>
      <c r="Z36" s="3"/>
      <c r="AD36" s="3"/>
      <c r="AH36" s="3"/>
      <c r="AL36" s="3"/>
      <c r="AP36" s="3"/>
      <c r="AT36" s="3"/>
      <c r="AX36" s="3"/>
      <c r="BB36" s="3"/>
      <c r="BF36" s="3"/>
      <c r="BJ36" s="3"/>
      <c r="BN36" s="3"/>
      <c r="BR36" s="3"/>
      <c r="BV36" s="3"/>
      <c r="BZ36" s="3"/>
      <c r="CD36" s="3"/>
      <c r="CH36" s="3"/>
      <c r="CL36" s="3"/>
      <c r="CP36" s="3"/>
      <c r="CT36" s="3"/>
      <c r="CX36" s="3"/>
      <c r="DB36" s="3"/>
      <c r="DF36" s="3"/>
      <c r="DJ36" s="3"/>
      <c r="DN36" s="3"/>
      <c r="DR36" s="3"/>
      <c r="DV36" s="3"/>
      <c r="DZ36" s="3"/>
      <c r="ED36" s="3"/>
      <c r="EH36" s="3"/>
      <c r="EL36" s="3"/>
      <c r="EP36" s="3"/>
      <c r="ET36" s="3"/>
      <c r="EX36" s="3"/>
      <c r="FB36" s="3"/>
      <c r="FF36" s="3"/>
      <c r="FJ36" s="3"/>
      <c r="FN36" s="3"/>
      <c r="FR36" s="3"/>
      <c r="FV36" s="3"/>
      <c r="FZ36" s="3"/>
      <c r="GD36" s="3"/>
      <c r="GH36" s="3"/>
      <c r="GL36" s="3"/>
      <c r="GP36" s="3"/>
      <c r="GT36" s="3"/>
      <c r="GX36" s="3"/>
      <c r="HB36" s="3"/>
      <c r="HF36" s="3"/>
      <c r="HJ36" s="3"/>
      <c r="HN36" s="3"/>
      <c r="HR36" s="3"/>
      <c r="HV36" s="3"/>
      <c r="HZ36" s="3"/>
      <c r="ID36" s="3"/>
      <c r="IH36" s="3"/>
      <c r="IL36" s="3"/>
      <c r="IP36" s="3"/>
      <c r="IT36" s="3"/>
      <c r="IX36" s="3"/>
      <c r="JB36" s="3"/>
      <c r="JF36" s="3"/>
      <c r="JH36" s="37"/>
      <c r="LC36" s="3"/>
    </row>
    <row r="37" spans="1:331" s="7" customFormat="1" x14ac:dyDescent="0.2">
      <c r="A37" s="31"/>
      <c r="B37" s="32"/>
      <c r="C37" s="5">
        <v>2025</v>
      </c>
      <c r="D37" s="33"/>
      <c r="E37" s="33"/>
      <c r="F37" s="33"/>
      <c r="G37" s="33"/>
      <c r="H37" s="33"/>
      <c r="I37" s="33"/>
      <c r="J37" s="34"/>
      <c r="K37" s="33"/>
      <c r="L37" s="33"/>
      <c r="M37" s="33"/>
      <c r="N37" s="34"/>
      <c r="O37" s="33"/>
      <c r="P37" s="33"/>
      <c r="Q37" s="33"/>
      <c r="R37" s="34"/>
      <c r="S37" s="33"/>
      <c r="T37" s="33"/>
      <c r="U37" s="33"/>
      <c r="V37" s="34"/>
      <c r="W37" s="33"/>
      <c r="X37" s="33"/>
      <c r="Y37" s="33"/>
      <c r="Z37" s="34"/>
      <c r="AA37" s="33"/>
      <c r="AB37" s="33"/>
      <c r="AC37" s="33"/>
      <c r="AD37" s="34"/>
      <c r="AE37" s="33"/>
      <c r="AF37" s="33"/>
      <c r="AG37" s="33"/>
      <c r="AH37" s="34"/>
      <c r="AI37" s="33"/>
      <c r="AJ37" s="33"/>
      <c r="AK37" s="33"/>
      <c r="AL37" s="34"/>
      <c r="AM37" s="33"/>
      <c r="AN37" s="33"/>
      <c r="AO37" s="33"/>
      <c r="AP37" s="34"/>
      <c r="AQ37" s="33"/>
      <c r="AR37" s="33"/>
      <c r="AS37" s="33"/>
      <c r="AT37" s="34"/>
      <c r="AU37" s="33"/>
      <c r="AV37" s="33"/>
      <c r="AW37" s="33"/>
      <c r="AX37" s="34"/>
      <c r="AY37" s="33"/>
      <c r="AZ37" s="33"/>
      <c r="BA37" s="33"/>
      <c r="BB37" s="34"/>
      <c r="BC37" s="33"/>
      <c r="BD37" s="33"/>
      <c r="BE37" s="33"/>
      <c r="BF37" s="34"/>
      <c r="BG37" s="33"/>
      <c r="BH37" s="33"/>
      <c r="BI37" s="33"/>
      <c r="BJ37" s="34"/>
      <c r="BK37" s="33"/>
      <c r="BL37" s="33"/>
      <c r="BM37" s="33"/>
      <c r="BN37" s="34"/>
      <c r="BO37" s="33"/>
      <c r="BP37" s="33"/>
      <c r="BQ37" s="33"/>
      <c r="BR37" s="34"/>
      <c r="BS37" s="33"/>
      <c r="BT37" s="33"/>
      <c r="BU37" s="33"/>
      <c r="BV37" s="34"/>
      <c r="BW37" s="33"/>
      <c r="BX37" s="33"/>
      <c r="BY37" s="33"/>
      <c r="BZ37" s="34"/>
      <c r="CA37" s="33"/>
      <c r="CB37" s="33"/>
      <c r="CC37" s="33"/>
      <c r="CD37" s="34"/>
      <c r="CE37" s="33"/>
      <c r="CF37" s="33"/>
      <c r="CG37" s="33"/>
      <c r="CH37" s="34"/>
      <c r="CI37" s="33"/>
      <c r="CJ37" s="33"/>
      <c r="CK37" s="33"/>
      <c r="CL37" s="34"/>
      <c r="CM37" s="33"/>
      <c r="CN37" s="33"/>
      <c r="CO37" s="33"/>
      <c r="CP37" s="34"/>
      <c r="CQ37" s="33"/>
      <c r="CR37" s="33"/>
      <c r="CS37" s="33"/>
      <c r="CT37" s="34"/>
      <c r="CU37" s="33"/>
      <c r="CV37" s="33"/>
      <c r="CW37" s="33"/>
      <c r="CX37" s="34"/>
      <c r="CY37" s="33"/>
      <c r="CZ37" s="33"/>
      <c r="DA37" s="33"/>
      <c r="DB37" s="34"/>
      <c r="DC37" s="33"/>
      <c r="DD37" s="33"/>
      <c r="DE37" s="33"/>
      <c r="DF37" s="34"/>
      <c r="DG37" s="33"/>
      <c r="DH37" s="33"/>
      <c r="DI37" s="33"/>
      <c r="DJ37" s="34"/>
      <c r="DK37" s="33"/>
      <c r="DL37" s="33"/>
      <c r="DM37" s="33"/>
      <c r="DN37" s="34"/>
      <c r="DO37" s="33"/>
      <c r="DP37" s="33"/>
      <c r="DQ37" s="33"/>
      <c r="DR37" s="34"/>
      <c r="DS37" s="33"/>
      <c r="DT37" s="33"/>
      <c r="DU37" s="33"/>
      <c r="DV37" s="34"/>
      <c r="DW37" s="33"/>
      <c r="DX37" s="33"/>
      <c r="DY37" s="33"/>
      <c r="DZ37" s="34"/>
      <c r="EA37" s="33"/>
      <c r="EB37" s="33"/>
      <c r="EC37" s="33"/>
      <c r="ED37" s="34"/>
      <c r="EE37" s="33"/>
      <c r="EF37" s="33"/>
      <c r="EG37" s="33"/>
      <c r="EH37" s="34"/>
      <c r="EI37" s="33"/>
      <c r="EJ37" s="33"/>
      <c r="EK37" s="33"/>
      <c r="EL37" s="34"/>
      <c r="EM37" s="33"/>
      <c r="EN37" s="33"/>
      <c r="EO37" s="33"/>
      <c r="EP37" s="34"/>
      <c r="EQ37" s="33"/>
      <c r="ER37" s="33"/>
      <c r="ES37" s="33"/>
      <c r="ET37" s="34"/>
      <c r="EU37" s="33"/>
      <c r="EV37" s="33"/>
      <c r="EW37" s="33"/>
      <c r="EX37" s="34"/>
      <c r="EY37" s="33"/>
      <c r="EZ37" s="33"/>
      <c r="FA37" s="33"/>
      <c r="FB37" s="34"/>
      <c r="FC37" s="33"/>
      <c r="FD37" s="33"/>
      <c r="FE37" s="33"/>
      <c r="FF37" s="34"/>
      <c r="FG37" s="33"/>
      <c r="FH37" s="33"/>
      <c r="FI37" s="33"/>
      <c r="FJ37" s="34"/>
      <c r="FK37" s="33"/>
      <c r="FL37" s="33"/>
      <c r="FM37" s="33"/>
      <c r="FN37" s="34"/>
      <c r="FO37" s="33"/>
      <c r="FP37" s="33"/>
      <c r="FQ37" s="33"/>
      <c r="FR37" s="34"/>
      <c r="FS37" s="33"/>
      <c r="FT37" s="33"/>
      <c r="FU37" s="33"/>
      <c r="FV37" s="34"/>
      <c r="FW37" s="33"/>
      <c r="FX37" s="33"/>
      <c r="FY37" s="33"/>
      <c r="FZ37" s="49"/>
      <c r="GA37" s="33"/>
      <c r="GB37" s="33"/>
      <c r="GC37" s="33"/>
      <c r="GD37" s="34"/>
      <c r="GE37" s="33"/>
      <c r="GF37" s="33"/>
      <c r="GG37" s="33"/>
      <c r="GH37" s="34"/>
      <c r="GI37" s="33"/>
      <c r="GJ37" s="33"/>
      <c r="GK37" s="33"/>
      <c r="GL37" s="34"/>
      <c r="GM37" s="33"/>
      <c r="GN37" s="33"/>
      <c r="GO37" s="33"/>
      <c r="GP37" s="34"/>
      <c r="GQ37" s="33"/>
      <c r="GR37" s="33"/>
      <c r="GS37" s="33"/>
      <c r="GT37" s="34"/>
      <c r="GU37" s="33"/>
      <c r="GV37" s="33"/>
      <c r="GW37" s="33"/>
      <c r="GX37" s="49"/>
      <c r="GY37" s="33"/>
      <c r="GZ37" s="33"/>
      <c r="HA37" s="33"/>
      <c r="HB37" s="49"/>
      <c r="HC37" s="33"/>
      <c r="HD37" s="33"/>
      <c r="HE37" s="33"/>
      <c r="HF37" s="49"/>
      <c r="HG37" s="33"/>
      <c r="HH37" s="33"/>
      <c r="HI37" s="33"/>
      <c r="HJ37" s="49"/>
      <c r="HK37" s="33"/>
      <c r="HL37" s="33"/>
      <c r="HM37" s="33"/>
      <c r="HN37" s="49"/>
      <c r="HO37" s="33"/>
      <c r="HP37" s="33"/>
      <c r="HQ37" s="33"/>
      <c r="HR37" s="49"/>
      <c r="HS37" s="33"/>
      <c r="HT37" s="33"/>
      <c r="HU37" s="33"/>
      <c r="HV37" s="49"/>
      <c r="HW37" s="33"/>
      <c r="HX37" s="33"/>
      <c r="HY37" s="33"/>
      <c r="HZ37" s="49"/>
      <c r="IA37" s="33"/>
      <c r="IB37" s="33"/>
      <c r="IC37" s="33"/>
      <c r="ID37" s="49"/>
      <c r="IE37" s="33"/>
      <c r="IF37" s="33"/>
      <c r="IG37" s="33"/>
      <c r="IH37" s="49"/>
      <c r="II37" s="33"/>
      <c r="IJ37" s="33"/>
      <c r="IK37" s="33"/>
      <c r="IL37" s="49"/>
      <c r="IM37" s="33"/>
      <c r="IN37" s="33"/>
      <c r="IO37" s="33"/>
      <c r="IP37" s="49"/>
      <c r="IQ37" s="33"/>
      <c r="IR37" s="33"/>
      <c r="IS37" s="33"/>
      <c r="IT37" s="49"/>
      <c r="IU37" s="33"/>
      <c r="IV37" s="33"/>
      <c r="IW37" s="33"/>
      <c r="IX37" s="49"/>
      <c r="IY37" s="33"/>
      <c r="IZ37" s="33"/>
      <c r="JA37" s="33"/>
      <c r="JB37" s="49"/>
      <c r="JC37" s="33"/>
      <c r="JD37" s="33"/>
      <c r="JE37" s="33"/>
      <c r="JF37" s="49"/>
      <c r="JH37" s="38"/>
      <c r="JI37" s="29"/>
      <c r="JJ37" s="29"/>
      <c r="JK37" s="29"/>
      <c r="JL37" s="29"/>
      <c r="JM37" s="29"/>
      <c r="JN37" s="29"/>
      <c r="JO37" s="29"/>
      <c r="JP37" s="29"/>
      <c r="JQ37" s="29"/>
      <c r="JR37" s="29"/>
      <c r="JS37" s="29"/>
      <c r="JT37" s="29"/>
      <c r="JU37" s="29"/>
      <c r="JV37" s="29"/>
      <c r="JW37" s="29"/>
      <c r="JX37" s="29"/>
      <c r="JY37" s="29"/>
      <c r="JZ37" s="29"/>
      <c r="KA37" s="29"/>
      <c r="KB37" s="29"/>
      <c r="KC37" s="29"/>
      <c r="KD37" s="29"/>
      <c r="KE37" s="29"/>
      <c r="KF37" s="29"/>
      <c r="KG37" s="29"/>
      <c r="KH37" s="29"/>
      <c r="KI37" s="29"/>
      <c r="KJ37" s="29"/>
      <c r="KK37" s="29"/>
      <c r="KL37" s="29"/>
      <c r="KM37" s="29"/>
      <c r="KN37" s="29"/>
      <c r="KO37" s="29"/>
      <c r="KP37" s="29"/>
      <c r="KQ37" s="29"/>
      <c r="KR37" s="29"/>
      <c r="KS37" s="29"/>
      <c r="KT37" s="29"/>
      <c r="KU37" s="29"/>
      <c r="KV37" s="29"/>
      <c r="KW37" s="29"/>
      <c r="KX37" s="29"/>
      <c r="KY37" s="29"/>
      <c r="KZ37" s="29"/>
      <c r="LA37" s="29"/>
      <c r="LB37" s="29"/>
      <c r="LC37" s="30"/>
      <c r="LD37" s="29"/>
      <c r="LE37" s="29"/>
      <c r="LF37" s="29"/>
      <c r="LG37" s="29"/>
      <c r="LH37" s="29"/>
      <c r="LI37" s="29"/>
      <c r="LJ37" s="29"/>
      <c r="LK37" s="29"/>
      <c r="LL37" s="29"/>
      <c r="LM37" s="29"/>
      <c r="LN37" s="29"/>
      <c r="LO37" s="29"/>
      <c r="LP37" s="29"/>
      <c r="LQ37" s="29"/>
      <c r="LR37" s="29"/>
      <c r="LS37" s="29"/>
    </row>
    <row r="38" spans="1:331" s="7" customFormat="1" x14ac:dyDescent="0.2">
      <c r="A38" s="20" t="str">
        <f t="shared" ref="A38:B46" si="264">A27</f>
        <v>Cadmium</v>
      </c>
      <c r="B38" s="11" t="str">
        <f t="shared" si="264"/>
        <v>kg/MW</v>
      </c>
      <c r="C38" s="11">
        <f t="shared" ref="C38" si="265">C37</f>
        <v>2025</v>
      </c>
      <c r="D38" s="16">
        <f t="shared" ref="D38:D46" si="266">IF(H38&lt;&gt;0,AVERAGE(JH38:LS38),-999)</f>
        <v>-999</v>
      </c>
      <c r="E38" s="16">
        <f t="shared" ref="E38:E46" si="267">IF(H38&lt;&gt;0,MEDIAN(JH38:LS38),-999)</f>
        <v>-999</v>
      </c>
      <c r="F38" s="16">
        <f t="shared" ref="F38:F46" si="268">IF(H38&lt;&gt;0,MIN(JH38:LS38),-999)</f>
        <v>-999</v>
      </c>
      <c r="G38" s="16">
        <f t="shared" ref="G38:G46" si="269">IF(H38&lt;&gt;0,MAX(JH38:LS38),-999)</f>
        <v>-999</v>
      </c>
      <c r="H38" s="18">
        <f t="shared" ref="H38:H46" si="270">COUNT(JH38:LS38)</f>
        <v>0</v>
      </c>
      <c r="I38" s="16">
        <f>IF(H38&lt;&gt;0,PERCENTILE(JH38:LS38,#REF!),-999)</f>
        <v>-999</v>
      </c>
      <c r="J38" s="17">
        <f>IF(H38&lt;&gt;0,PERCENTILE(JH38:LS38,#REF!),-999)</f>
        <v>-999</v>
      </c>
      <c r="K38">
        <v>63.8</v>
      </c>
      <c r="L38" t="s">
        <v>99</v>
      </c>
      <c r="M38" s="21">
        <v>2013</v>
      </c>
      <c r="N38" s="22" t="s">
        <v>203</v>
      </c>
      <c r="O38">
        <v>63.8</v>
      </c>
      <c r="P38" t="s">
        <v>99</v>
      </c>
      <c r="Q38" s="21">
        <v>2013</v>
      </c>
      <c r="R38" s="22" t="s">
        <v>204</v>
      </c>
      <c r="S38" s="21"/>
      <c r="T38" s="21"/>
      <c r="U38" s="21"/>
      <c r="V38" s="22"/>
      <c r="W38" s="21"/>
      <c r="X38" s="21"/>
      <c r="Y38" s="21"/>
      <c r="Z38" s="22"/>
      <c r="AA38" s="21"/>
      <c r="AB38" s="21"/>
      <c r="AC38" s="21"/>
      <c r="AD38" s="22"/>
      <c r="AE38" s="21"/>
      <c r="AF38" s="21"/>
      <c r="AG38" s="21"/>
      <c r="AH38" s="22"/>
      <c r="AI38" s="21"/>
      <c r="AJ38" s="21"/>
      <c r="AK38" s="21"/>
      <c r="AL38" s="22"/>
      <c r="AM38" s="21"/>
      <c r="AN38" s="21"/>
      <c r="AO38" s="21"/>
      <c r="AP38" s="22"/>
      <c r="AQ38" s="21"/>
      <c r="AR38" s="21"/>
      <c r="AS38" s="21"/>
      <c r="AT38" s="22"/>
      <c r="AU38" s="21"/>
      <c r="AV38" s="21"/>
      <c r="AW38" s="21"/>
      <c r="AX38" s="22"/>
      <c r="AY38" s="21"/>
      <c r="AZ38" s="21"/>
      <c r="BA38" s="21"/>
      <c r="BB38" s="22"/>
      <c r="BC38" s="21"/>
      <c r="BD38" s="21"/>
      <c r="BE38" s="21"/>
      <c r="BF38" s="22"/>
      <c r="BG38" s="21"/>
      <c r="BH38" s="21"/>
      <c r="BI38" s="21"/>
      <c r="BJ38" s="22"/>
      <c r="BK38" s="21"/>
      <c r="BL38" s="21"/>
      <c r="BM38" s="21"/>
      <c r="BN38" s="22"/>
      <c r="BO38" s="21"/>
      <c r="BP38" s="21"/>
      <c r="BQ38" s="21"/>
      <c r="BR38" s="22"/>
      <c r="BS38" s="21"/>
      <c r="BT38" s="21"/>
      <c r="BU38" s="21"/>
      <c r="BV38" s="22"/>
      <c r="BW38" s="21"/>
      <c r="BX38" s="21"/>
      <c r="BY38" s="21"/>
      <c r="BZ38" s="22"/>
      <c r="CA38" s="21"/>
      <c r="CB38" s="21"/>
      <c r="CC38" s="21"/>
      <c r="CD38" s="22"/>
      <c r="CE38" s="21"/>
      <c r="CF38" s="21"/>
      <c r="CG38" s="21"/>
      <c r="CH38" s="22"/>
      <c r="CI38" s="21"/>
      <c r="CJ38" s="21"/>
      <c r="CK38" s="21"/>
      <c r="CL38" s="22"/>
      <c r="CM38" s="21"/>
      <c r="CN38" s="21"/>
      <c r="CO38" s="21"/>
      <c r="CP38" s="22"/>
      <c r="CQ38" s="21"/>
      <c r="CR38" s="21"/>
      <c r="CS38" s="21"/>
      <c r="CT38" s="22"/>
      <c r="CU38" s="21"/>
      <c r="CV38" s="21"/>
      <c r="CW38" s="21"/>
      <c r="CX38" s="22"/>
      <c r="CY38" s="21"/>
      <c r="CZ38" s="21"/>
      <c r="DA38" s="21"/>
      <c r="DB38" s="22"/>
      <c r="DC38" s="21"/>
      <c r="DD38" s="21"/>
      <c r="DE38" s="21"/>
      <c r="DF38" s="22"/>
      <c r="DG38" s="21"/>
      <c r="DH38" s="21"/>
      <c r="DI38" s="21"/>
      <c r="DJ38" s="22"/>
      <c r="DK38" s="21"/>
      <c r="DL38" s="21"/>
      <c r="DM38" s="21"/>
      <c r="DN38" s="22"/>
      <c r="DO38" s="21"/>
      <c r="DP38" s="21"/>
      <c r="DQ38" s="21"/>
      <c r="DR38" s="22"/>
      <c r="DS38" s="21"/>
      <c r="DT38" s="21"/>
      <c r="DU38" s="21"/>
      <c r="DV38" s="22"/>
      <c r="DW38" s="21"/>
      <c r="DX38" s="21"/>
      <c r="DY38" s="21"/>
      <c r="DZ38" s="22"/>
      <c r="EA38" s="21"/>
      <c r="EB38" s="21"/>
      <c r="EC38" s="21"/>
      <c r="ED38" s="22"/>
      <c r="EE38" s="21"/>
      <c r="EF38" s="21"/>
      <c r="EG38" s="21"/>
      <c r="EH38" s="22"/>
      <c r="EI38" s="21"/>
      <c r="EJ38" s="21"/>
      <c r="EK38" s="21"/>
      <c r="EL38" s="22"/>
      <c r="EM38" s="21"/>
      <c r="EN38" s="21"/>
      <c r="EO38" s="21"/>
      <c r="EP38" s="22"/>
      <c r="EQ38" s="21"/>
      <c r="ER38" s="21"/>
      <c r="ES38" s="21"/>
      <c r="ET38" s="22"/>
      <c r="EU38" s="21"/>
      <c r="EV38" s="21"/>
      <c r="EW38" s="21"/>
      <c r="EX38" s="22"/>
      <c r="EY38" s="21"/>
      <c r="EZ38" s="21"/>
      <c r="FA38" s="21"/>
      <c r="FB38" s="22"/>
      <c r="FC38" s="21"/>
      <c r="FD38" s="21"/>
      <c r="FE38" s="21"/>
      <c r="FF38" s="22"/>
      <c r="FG38" s="21"/>
      <c r="FH38" s="21"/>
      <c r="FI38" s="21"/>
      <c r="FJ38" s="22"/>
      <c r="FK38" s="21"/>
      <c r="FL38" s="21"/>
      <c r="FM38" s="21"/>
      <c r="FN38" s="22"/>
      <c r="FO38" s="21"/>
      <c r="FP38" s="21"/>
      <c r="FQ38" s="21"/>
      <c r="FR38" s="22"/>
      <c r="FS38" s="21"/>
      <c r="FT38" s="21"/>
      <c r="FU38" s="21"/>
      <c r="FV38" s="22"/>
      <c r="FW38" s="21"/>
      <c r="FX38" s="21"/>
      <c r="FY38" s="21"/>
      <c r="FZ38" s="22"/>
      <c r="GA38" s="21"/>
      <c r="GB38" s="21"/>
      <c r="GC38" s="21"/>
      <c r="GD38" s="22"/>
      <c r="GE38" s="21"/>
      <c r="GF38" s="21"/>
      <c r="GG38" s="21"/>
      <c r="GH38" s="22"/>
      <c r="GI38" s="21"/>
      <c r="GJ38" s="21"/>
      <c r="GK38" s="21"/>
      <c r="GL38" s="22"/>
      <c r="GM38" s="21"/>
      <c r="GN38" s="21"/>
      <c r="GO38" s="21"/>
      <c r="GP38" s="22"/>
      <c r="GQ38" s="21"/>
      <c r="GR38" s="21"/>
      <c r="GS38" s="21"/>
      <c r="GT38" s="22"/>
      <c r="GU38" s="21"/>
      <c r="GV38" s="21"/>
      <c r="GW38" s="21"/>
      <c r="GX38" s="22"/>
      <c r="GY38" s="21"/>
      <c r="GZ38" s="21"/>
      <c r="HA38" s="21"/>
      <c r="HB38" s="22"/>
      <c r="HC38" s="21"/>
      <c r="HD38" s="21"/>
      <c r="HE38" s="21"/>
      <c r="HF38" s="22"/>
      <c r="HG38" s="21"/>
      <c r="HH38" s="21"/>
      <c r="HI38" s="21"/>
      <c r="HJ38" s="22"/>
      <c r="HK38" s="21"/>
      <c r="HL38" s="21"/>
      <c r="HM38" s="21"/>
      <c r="HN38" s="22"/>
      <c r="HO38" s="21"/>
      <c r="HP38" s="21"/>
      <c r="HQ38" s="21"/>
      <c r="HR38" s="22"/>
      <c r="HS38" s="21"/>
      <c r="HT38" s="21"/>
      <c r="HU38" s="21"/>
      <c r="HV38" s="22"/>
      <c r="HW38" s="21"/>
      <c r="HX38" s="21"/>
      <c r="HY38" s="21"/>
      <c r="HZ38" s="22"/>
      <c r="IA38" s="21"/>
      <c r="IB38" s="21"/>
      <c r="IC38" s="21"/>
      <c r="ID38" s="22"/>
      <c r="IE38" s="21"/>
      <c r="IF38" s="21"/>
      <c r="IG38" s="21"/>
      <c r="IH38" s="22"/>
      <c r="II38" s="21"/>
      <c r="IJ38" s="21"/>
      <c r="IK38" s="21"/>
      <c r="IL38" s="22"/>
      <c r="IM38" s="21"/>
      <c r="IN38" s="21"/>
      <c r="IO38" s="21"/>
      <c r="IP38" s="22"/>
      <c r="IQ38" s="21"/>
      <c r="IR38" s="21"/>
      <c r="IS38" s="21"/>
      <c r="IT38" s="22"/>
      <c r="IU38" s="21"/>
      <c r="IV38" s="21"/>
      <c r="IW38" s="21"/>
      <c r="IX38" s="22"/>
      <c r="IY38" s="21"/>
      <c r="IZ38" s="21"/>
      <c r="JA38" s="21"/>
      <c r="JB38" s="22"/>
      <c r="JC38" s="21"/>
      <c r="JD38" s="21"/>
      <c r="JE38" s="21"/>
      <c r="JF38" s="22"/>
      <c r="JH38" s="39" t="b">
        <f t="shared" ref="JH38:JH46" si="271">IF(L38="yes",K38)</f>
        <v>0</v>
      </c>
      <c r="JI38" s="10" t="b">
        <f t="shared" ref="JI38:JI46" si="272">IF(P38="yes",O38)</f>
        <v>0</v>
      </c>
      <c r="JJ38" s="10" t="b">
        <f t="shared" ref="JJ38:JJ46" si="273">IF(T38="yes",S38)</f>
        <v>0</v>
      </c>
      <c r="JK38" s="10" t="b">
        <f t="shared" ref="JK38:JK46" si="274">IF(X38="yes",W38)</f>
        <v>0</v>
      </c>
      <c r="JL38" s="10" t="b">
        <f t="shared" ref="JL38:JL46" si="275">IF(AB38="yes",AA38)</f>
        <v>0</v>
      </c>
      <c r="JM38" s="10" t="b">
        <f t="shared" ref="JM38:JM46" si="276">IF(AF38="yes",AE38)</f>
        <v>0</v>
      </c>
      <c r="JN38" s="10" t="b">
        <f t="shared" ref="JN38:JN46" si="277">IF(AJ38="yes",AI38)</f>
        <v>0</v>
      </c>
      <c r="JO38" s="10" t="b">
        <f t="shared" ref="JO38:JO46" si="278">IF(AN38="yes",AM38)</f>
        <v>0</v>
      </c>
      <c r="JP38" s="10" t="b">
        <f t="shared" ref="JP38:JP46" si="279">IF(AR38="yes",AQ38)</f>
        <v>0</v>
      </c>
      <c r="JQ38" s="10" t="b">
        <f t="shared" ref="JQ38:JQ46" si="280">IF(AV38="yes",AU38)</f>
        <v>0</v>
      </c>
      <c r="JR38" s="10" t="b">
        <f t="shared" ref="JR38:JR46" si="281">IF(AZ38="yes",AY38)</f>
        <v>0</v>
      </c>
      <c r="JS38" s="10" t="b">
        <f t="shared" ref="JS38:JS46" si="282">IF(BD38="yes",BC38)</f>
        <v>0</v>
      </c>
      <c r="JT38" s="10" t="b">
        <f t="shared" ref="JT38:JT46" si="283">IF(BH38="yes",BG38)</f>
        <v>0</v>
      </c>
      <c r="JU38" s="10" t="b">
        <f t="shared" ref="JU38:JU46" si="284">IF(BL38="yes",BK38)</f>
        <v>0</v>
      </c>
      <c r="JV38" s="10" t="b">
        <f t="shared" ref="JV38:JV46" si="285">IF(BP38="yes",BO38)</f>
        <v>0</v>
      </c>
      <c r="JW38" s="10" t="b">
        <f t="shared" ref="JW38:JW46" si="286">IF(BT38="yes",BS38)</f>
        <v>0</v>
      </c>
      <c r="JX38" s="10" t="b">
        <f t="shared" ref="JX38:JX46" si="287">IF(BX38="yes",BW38)</f>
        <v>0</v>
      </c>
      <c r="JY38" s="10" t="b">
        <f t="shared" ref="JY38:JY46" si="288">IF(CB38="yes",CA38)</f>
        <v>0</v>
      </c>
      <c r="JZ38" s="10" t="b">
        <f t="shared" ref="JZ38:JZ46" si="289">IF(CF38="yes",CE38)</f>
        <v>0</v>
      </c>
      <c r="KA38" s="10" t="b">
        <f t="shared" ref="KA38:KA46" si="290">IF(CJ38="yes",CI38)</f>
        <v>0</v>
      </c>
      <c r="KB38" s="10" t="b">
        <f t="shared" ref="KB38:KB46" si="291">IF(CN38="yes",CM38)</f>
        <v>0</v>
      </c>
      <c r="KC38" s="10" t="b">
        <f t="shared" ref="KC38:KC46" si="292">IF(CR38="yes",CQ38)</f>
        <v>0</v>
      </c>
      <c r="KD38" s="10" t="b">
        <f t="shared" ref="KD38:KD46" si="293">IF(CV38="yes",CU38)</f>
        <v>0</v>
      </c>
      <c r="KE38" s="10" t="b">
        <f t="shared" ref="KE38:KE46" si="294">IF(CZ38="yes",CY38)</f>
        <v>0</v>
      </c>
      <c r="KF38" s="10" t="b">
        <f t="shared" ref="KF38:KF46" si="295">IF(DD38="yes",DC38)</f>
        <v>0</v>
      </c>
      <c r="KG38" s="10" t="b">
        <f t="shared" ref="KG38:KG46" si="296">IF(DH38="yes",DG38)</f>
        <v>0</v>
      </c>
      <c r="KH38" s="10" t="b">
        <f t="shared" ref="KH38:KH46" si="297">IF(DL38="yes",DK38)</f>
        <v>0</v>
      </c>
      <c r="KI38" s="10" t="b">
        <f t="shared" ref="KI38:KI46" si="298">IF(DP38="yes",DO38)</f>
        <v>0</v>
      </c>
      <c r="KJ38" s="10" t="b">
        <f t="shared" ref="KJ38:KJ46" si="299">IF(DT38="yes",DS38)</f>
        <v>0</v>
      </c>
      <c r="KK38" s="10" t="b">
        <f t="shared" ref="KK38:KK46" si="300">IF(DX38="yes",DW38)</f>
        <v>0</v>
      </c>
      <c r="KL38" s="10" t="b">
        <f t="shared" ref="KL38:KL46" si="301">IF(EB38="yes",EA38)</f>
        <v>0</v>
      </c>
      <c r="KM38" s="10" t="b">
        <f t="shared" ref="KM38:KM46" si="302">IF(EF38="yes",EE38)</f>
        <v>0</v>
      </c>
      <c r="KN38" s="10" t="b">
        <f t="shared" ref="KN38:KN46" si="303">IF(EJ38="yes",EI38)</f>
        <v>0</v>
      </c>
      <c r="KO38" s="10" t="b">
        <f t="shared" ref="KO38:KO46" si="304">IF(EN38="yes",EM38)</f>
        <v>0</v>
      </c>
      <c r="KP38" s="10" t="b">
        <f t="shared" ref="KP38:KP46" si="305">IF(ER38="yes",EQ38)</f>
        <v>0</v>
      </c>
      <c r="KQ38" s="10" t="b">
        <f t="shared" ref="KQ38:KQ46" si="306">IF(EV38="yes",EU38)</f>
        <v>0</v>
      </c>
      <c r="KR38" s="10" t="b">
        <f t="shared" ref="KR38:KR46" si="307">IF(EZ38="yes",EY38)</f>
        <v>0</v>
      </c>
      <c r="KS38" s="10" t="b">
        <f t="shared" ref="KS38:KS46" si="308">IF(FD38="yes",FC38)</f>
        <v>0</v>
      </c>
      <c r="KT38" s="10" t="b">
        <f t="shared" ref="KT38:KT46" si="309">IF(FH38="yes",FG38)</f>
        <v>0</v>
      </c>
      <c r="KU38" s="10" t="b">
        <f t="shared" ref="KU38:KU46" si="310">IF(FL38="yes",FK38)</f>
        <v>0</v>
      </c>
      <c r="KV38" s="10" t="b">
        <f t="shared" ref="KV38:KV46" si="311">IF(FP38="yes",FO38)</f>
        <v>0</v>
      </c>
      <c r="KW38" s="10" t="b">
        <f t="shared" ref="KW38:KW46" si="312">IF(FT38="yes",FS38)</f>
        <v>0</v>
      </c>
      <c r="KX38" s="10" t="b">
        <f t="shared" ref="KX38:KX46" si="313">IF(FX38="yes",FW38)</f>
        <v>0</v>
      </c>
      <c r="KY38" s="10" t="b">
        <f t="shared" ref="KY38:KY46" si="314">IF(GB38="yes",GA38)</f>
        <v>0</v>
      </c>
      <c r="KZ38" s="10" t="b">
        <f t="shared" ref="KZ38:KZ46" si="315">IF(GF38="yes",GE38)</f>
        <v>0</v>
      </c>
      <c r="LA38" s="10" t="b">
        <f t="shared" ref="LA38:LA46" si="316">IF(GJ38="yes",GI38)</f>
        <v>0</v>
      </c>
      <c r="LB38" s="10" t="b">
        <f t="shared" ref="LB38:LB46" si="317">IF(GN38="yes",GM38)</f>
        <v>0</v>
      </c>
      <c r="LC38" s="19" t="b">
        <f t="shared" ref="LC38:LC46" si="318">IF(GR38="yes",GQ38)</f>
        <v>0</v>
      </c>
      <c r="LD38" s="10" t="b">
        <f t="shared" ref="LD38:LD46" si="319">IF(GV38="yes",GU38)</f>
        <v>0</v>
      </c>
      <c r="LE38" s="10" t="b">
        <f t="shared" ref="LE38:LE46" si="320">IF(GZ38="yes",GY38)</f>
        <v>0</v>
      </c>
      <c r="LF38" s="10" t="b">
        <f>IF(HD38="yes",HC38)</f>
        <v>0</v>
      </c>
      <c r="LG38" s="10" t="b">
        <f t="shared" ref="LG38:LG46" si="321">IF(HH38="yes",HG38)</f>
        <v>0</v>
      </c>
      <c r="LH38" s="10" t="b">
        <f t="shared" ref="LH38:LH46" si="322">IF(HL38="yes",HK38)</f>
        <v>0</v>
      </c>
      <c r="LI38" s="10" t="b">
        <f t="shared" ref="LI38:LI46" si="323">IF(HP38="yes",HO38)</f>
        <v>0</v>
      </c>
      <c r="LJ38" s="10" t="b">
        <f t="shared" ref="LJ38:LJ46" si="324">IF(HT38="yes",HS38)</f>
        <v>0</v>
      </c>
      <c r="LK38" s="10" t="b">
        <f t="shared" ref="LK38:LK46" si="325">IF(HX38="yes",HW38)</f>
        <v>0</v>
      </c>
      <c r="LL38" s="10" t="b">
        <f t="shared" ref="LL38:LL46" si="326">IF(IB38="yes",IA38)</f>
        <v>0</v>
      </c>
      <c r="LM38" s="10" t="b">
        <f t="shared" ref="LM38:LM46" si="327">IF(IF38="yes",IE38)</f>
        <v>0</v>
      </c>
      <c r="LN38" s="10" t="b">
        <f t="shared" ref="LN38:LN46" si="328">IF(IJ38="yes",II38)</f>
        <v>0</v>
      </c>
      <c r="LO38" s="10" t="b">
        <f t="shared" ref="LO38:LO46" si="329">IF(IN38="yes",IM38)</f>
        <v>0</v>
      </c>
      <c r="LP38" s="10" t="b">
        <f t="shared" ref="LP38:LP46" si="330">IF(IR38="yes",IQ38)</f>
        <v>0</v>
      </c>
      <c r="LQ38" s="10" t="b">
        <f t="shared" ref="LQ38:LQ46" si="331">IF(IV38="yes",IU38)</f>
        <v>0</v>
      </c>
      <c r="LR38" s="10" t="b">
        <f t="shared" ref="LR38:LR46" si="332">IF(IZ38="yes",IY38)</f>
        <v>0</v>
      </c>
      <c r="LS38" s="10" t="b">
        <f t="shared" ref="LS38:LS46" si="333">IF(JD38="yes",JC38)</f>
        <v>0</v>
      </c>
    </row>
    <row r="39" spans="1:331" s="7" customFormat="1" x14ac:dyDescent="0.2">
      <c r="A39" s="20" t="str">
        <f t="shared" si="264"/>
        <v>Gallium</v>
      </c>
      <c r="B39" s="11" t="str">
        <f t="shared" si="264"/>
        <v>kg/MW</v>
      </c>
      <c r="C39" s="11">
        <f>C38</f>
        <v>2025</v>
      </c>
      <c r="D39" s="16">
        <f t="shared" si="266"/>
        <v>-999</v>
      </c>
      <c r="E39" s="16">
        <f t="shared" si="267"/>
        <v>-999</v>
      </c>
      <c r="F39" s="16">
        <f t="shared" si="268"/>
        <v>-999</v>
      </c>
      <c r="G39" s="16">
        <f t="shared" si="269"/>
        <v>-999</v>
      </c>
      <c r="H39" s="18">
        <f t="shared" si="270"/>
        <v>0</v>
      </c>
      <c r="I39" s="16">
        <f>IF(H39&lt;&gt;0,PERCENTILE(JH39:LS39,#REF!),-999)</f>
        <v>-999</v>
      </c>
      <c r="J39" s="17">
        <f>IF(H39&lt;&gt;0,PERCENTILE(JH39:LS39,#REF!),-999)</f>
        <v>-999</v>
      </c>
      <c r="K39" s="21"/>
      <c r="L39" s="21"/>
      <c r="M39" s="21"/>
      <c r="N39" s="22"/>
      <c r="O39" s="21"/>
      <c r="P39" s="21"/>
      <c r="Q39" s="21"/>
      <c r="R39" s="22"/>
      <c r="S39" s="21"/>
      <c r="T39" s="21"/>
      <c r="U39" s="21"/>
      <c r="V39" s="22"/>
      <c r="W39" s="21"/>
      <c r="X39" s="21"/>
      <c r="Y39" s="21"/>
      <c r="Z39" s="22"/>
      <c r="AA39" s="21"/>
      <c r="AB39" s="21"/>
      <c r="AC39" s="21"/>
      <c r="AD39" s="22"/>
      <c r="AE39" s="21"/>
      <c r="AF39" s="21"/>
      <c r="AG39" s="21"/>
      <c r="AH39" s="22"/>
      <c r="AI39" s="21"/>
      <c r="AJ39" s="21"/>
      <c r="AK39" s="21"/>
      <c r="AL39" s="22"/>
      <c r="AM39" s="21"/>
      <c r="AN39" s="21"/>
      <c r="AO39" s="21"/>
      <c r="AP39" s="22"/>
      <c r="AQ39" s="21"/>
      <c r="AR39" s="21"/>
      <c r="AS39" s="21"/>
      <c r="AT39" s="22"/>
      <c r="AU39" s="21"/>
      <c r="AV39" s="21"/>
      <c r="AW39" s="21"/>
      <c r="AX39" s="22"/>
      <c r="AY39" s="21"/>
      <c r="AZ39" s="21"/>
      <c r="BA39" s="21"/>
      <c r="BB39" s="22"/>
      <c r="BC39" s="21"/>
      <c r="BD39" s="21"/>
      <c r="BE39" s="21"/>
      <c r="BF39" s="22"/>
      <c r="BG39" s="21"/>
      <c r="BH39" s="21"/>
      <c r="BI39" s="21"/>
      <c r="BJ39" s="22"/>
      <c r="BK39" s="21"/>
      <c r="BL39" s="21"/>
      <c r="BM39" s="21"/>
      <c r="BN39" s="22"/>
      <c r="BO39" s="21"/>
      <c r="BP39" s="21"/>
      <c r="BQ39" s="21"/>
      <c r="BR39" s="22"/>
      <c r="BS39" s="21"/>
      <c r="BT39" s="21"/>
      <c r="BU39" s="21"/>
      <c r="BV39" s="22"/>
      <c r="BW39" s="21"/>
      <c r="BX39" s="21"/>
      <c r="BY39" s="21"/>
      <c r="BZ39" s="22"/>
      <c r="CA39" s="21"/>
      <c r="CB39" s="21"/>
      <c r="CC39" s="21"/>
      <c r="CD39" s="22"/>
      <c r="CE39" s="21"/>
      <c r="CF39" s="21"/>
      <c r="CG39" s="21"/>
      <c r="CH39" s="22"/>
      <c r="CI39" s="21"/>
      <c r="CJ39" s="21"/>
      <c r="CK39" s="21"/>
      <c r="CL39" s="22"/>
      <c r="CM39" s="21"/>
      <c r="CN39" s="21"/>
      <c r="CO39" s="21"/>
      <c r="CP39" s="22"/>
      <c r="CQ39" s="21"/>
      <c r="CR39" s="21"/>
      <c r="CS39" s="21"/>
      <c r="CT39" s="22"/>
      <c r="CU39" s="21"/>
      <c r="CV39" s="21"/>
      <c r="CW39" s="21"/>
      <c r="CX39" s="22"/>
      <c r="CY39" s="21"/>
      <c r="CZ39" s="21"/>
      <c r="DA39" s="21"/>
      <c r="DB39" s="22"/>
      <c r="DC39" s="21"/>
      <c r="DD39" s="21"/>
      <c r="DE39" s="21"/>
      <c r="DF39" s="22"/>
      <c r="DG39" s="21"/>
      <c r="DH39" s="21"/>
      <c r="DI39" s="21"/>
      <c r="DJ39" s="22"/>
      <c r="DK39" s="21"/>
      <c r="DL39" s="21"/>
      <c r="DM39" s="21"/>
      <c r="DN39" s="22"/>
      <c r="DO39" s="21"/>
      <c r="DP39" s="21"/>
      <c r="DQ39" s="21"/>
      <c r="DR39" s="22"/>
      <c r="DS39" s="21"/>
      <c r="DT39" s="21"/>
      <c r="DU39" s="21"/>
      <c r="DV39" s="22"/>
      <c r="DW39" s="21"/>
      <c r="DX39" s="21"/>
      <c r="DY39" s="21"/>
      <c r="DZ39" s="22"/>
      <c r="EA39" s="21"/>
      <c r="EB39" s="21"/>
      <c r="EC39" s="21"/>
      <c r="ED39" s="22"/>
      <c r="EE39" s="21"/>
      <c r="EF39" s="21"/>
      <c r="EG39" s="21"/>
      <c r="EH39" s="22"/>
      <c r="EI39" s="21"/>
      <c r="EJ39" s="21"/>
      <c r="EK39" s="21"/>
      <c r="EL39" s="22"/>
      <c r="EM39" s="21"/>
      <c r="EN39" s="21"/>
      <c r="EO39" s="21"/>
      <c r="EP39" s="22"/>
      <c r="EQ39" s="21"/>
      <c r="ER39" s="21"/>
      <c r="ES39" s="21"/>
      <c r="ET39" s="22"/>
      <c r="EU39" s="21"/>
      <c r="EV39" s="21"/>
      <c r="EW39" s="21"/>
      <c r="EX39" s="22"/>
      <c r="EY39" s="21"/>
      <c r="EZ39" s="21"/>
      <c r="FA39" s="21"/>
      <c r="FB39" s="22"/>
      <c r="FC39" s="21"/>
      <c r="FD39" s="21"/>
      <c r="FE39" s="21"/>
      <c r="FF39" s="22"/>
      <c r="FG39" s="21"/>
      <c r="FH39" s="21"/>
      <c r="FI39" s="21"/>
      <c r="FJ39" s="22"/>
      <c r="FK39" s="21"/>
      <c r="FL39" s="21"/>
      <c r="FM39" s="21"/>
      <c r="FN39" s="22"/>
      <c r="FO39" s="21"/>
      <c r="FP39" s="21"/>
      <c r="FQ39" s="21"/>
      <c r="FR39" s="22"/>
      <c r="FS39" s="21"/>
      <c r="FT39" s="21"/>
      <c r="FU39" s="21"/>
      <c r="FV39" s="22"/>
      <c r="FW39" s="21"/>
      <c r="FX39" s="21"/>
      <c r="FY39" s="21"/>
      <c r="FZ39" s="22"/>
      <c r="GA39" s="21"/>
      <c r="GB39" s="21"/>
      <c r="GC39" s="21"/>
      <c r="GD39" s="22"/>
      <c r="GE39" s="21"/>
      <c r="GF39" s="21"/>
      <c r="GG39" s="21"/>
      <c r="GH39" s="22"/>
      <c r="GI39" s="21"/>
      <c r="GJ39" s="21"/>
      <c r="GK39" s="21"/>
      <c r="GL39" s="22"/>
      <c r="GM39" s="21"/>
      <c r="GN39" s="21"/>
      <c r="GO39" s="21"/>
      <c r="GP39" s="22"/>
      <c r="GQ39" s="21"/>
      <c r="GR39" s="21"/>
      <c r="GS39" s="21"/>
      <c r="GT39" s="22"/>
      <c r="GU39" s="21"/>
      <c r="GV39" s="21"/>
      <c r="GW39" s="21"/>
      <c r="GX39" s="22"/>
      <c r="GY39" s="21"/>
      <c r="GZ39" s="21"/>
      <c r="HA39" s="21"/>
      <c r="HB39" s="22"/>
      <c r="HC39" s="21"/>
      <c r="HD39" s="21"/>
      <c r="HE39" s="21"/>
      <c r="HF39" s="22"/>
      <c r="HG39" s="21"/>
      <c r="HH39" s="21"/>
      <c r="HI39" s="21"/>
      <c r="HJ39" s="22"/>
      <c r="HK39" s="21"/>
      <c r="HL39" s="21"/>
      <c r="HM39" s="21"/>
      <c r="HN39" s="22"/>
      <c r="HO39" s="21"/>
      <c r="HP39" s="21"/>
      <c r="HQ39" s="21"/>
      <c r="HR39" s="22"/>
      <c r="HS39" s="21"/>
      <c r="HT39" s="21"/>
      <c r="HU39" s="21"/>
      <c r="HV39" s="22"/>
      <c r="HW39" s="21"/>
      <c r="HX39" s="21"/>
      <c r="HY39" s="21"/>
      <c r="HZ39" s="22"/>
      <c r="IA39" s="21"/>
      <c r="IB39" s="21"/>
      <c r="IC39" s="21"/>
      <c r="ID39" s="22"/>
      <c r="IE39" s="21"/>
      <c r="IF39" s="21"/>
      <c r="IG39" s="21"/>
      <c r="IH39" s="22"/>
      <c r="II39" s="21"/>
      <c r="IJ39" s="21"/>
      <c r="IK39" s="21"/>
      <c r="IL39" s="22"/>
      <c r="IM39" s="21"/>
      <c r="IN39" s="21"/>
      <c r="IO39" s="21"/>
      <c r="IP39" s="22"/>
      <c r="IQ39" s="21"/>
      <c r="IR39" s="21"/>
      <c r="IS39" s="21"/>
      <c r="IT39" s="22"/>
      <c r="IU39" s="21"/>
      <c r="IV39" s="21"/>
      <c r="IW39" s="21"/>
      <c r="IX39" s="22"/>
      <c r="IY39" s="21"/>
      <c r="IZ39" s="21"/>
      <c r="JA39" s="21"/>
      <c r="JB39" s="22"/>
      <c r="JC39" s="21"/>
      <c r="JD39" s="21"/>
      <c r="JE39" s="21"/>
      <c r="JF39" s="22"/>
      <c r="JH39" s="39" t="b">
        <f t="shared" si="271"/>
        <v>0</v>
      </c>
      <c r="JI39" s="10" t="b">
        <f t="shared" si="272"/>
        <v>0</v>
      </c>
      <c r="JJ39" s="10" t="b">
        <f t="shared" si="273"/>
        <v>0</v>
      </c>
      <c r="JK39" s="10" t="b">
        <f t="shared" si="274"/>
        <v>0</v>
      </c>
      <c r="JL39" s="10" t="b">
        <f t="shared" si="275"/>
        <v>0</v>
      </c>
      <c r="JM39" s="10" t="b">
        <f t="shared" si="276"/>
        <v>0</v>
      </c>
      <c r="JN39" s="10" t="b">
        <f t="shared" si="277"/>
        <v>0</v>
      </c>
      <c r="JO39" s="10" t="b">
        <f t="shared" si="278"/>
        <v>0</v>
      </c>
      <c r="JP39" s="10" t="b">
        <f t="shared" si="279"/>
        <v>0</v>
      </c>
      <c r="JQ39" s="10" t="b">
        <f t="shared" si="280"/>
        <v>0</v>
      </c>
      <c r="JR39" s="10" t="b">
        <f t="shared" si="281"/>
        <v>0</v>
      </c>
      <c r="JS39" s="10" t="b">
        <f t="shared" si="282"/>
        <v>0</v>
      </c>
      <c r="JT39" s="10" t="b">
        <f t="shared" si="283"/>
        <v>0</v>
      </c>
      <c r="JU39" s="10" t="b">
        <f t="shared" si="284"/>
        <v>0</v>
      </c>
      <c r="JV39" s="10" t="b">
        <f t="shared" si="285"/>
        <v>0</v>
      </c>
      <c r="JW39" s="10" t="b">
        <f t="shared" si="286"/>
        <v>0</v>
      </c>
      <c r="JX39" s="10" t="b">
        <f t="shared" si="287"/>
        <v>0</v>
      </c>
      <c r="JY39" s="10" t="b">
        <f t="shared" si="288"/>
        <v>0</v>
      </c>
      <c r="JZ39" s="10" t="b">
        <f t="shared" si="289"/>
        <v>0</v>
      </c>
      <c r="KA39" s="10" t="b">
        <f t="shared" si="290"/>
        <v>0</v>
      </c>
      <c r="KB39" s="10" t="b">
        <f t="shared" si="291"/>
        <v>0</v>
      </c>
      <c r="KC39" s="10" t="b">
        <f t="shared" si="292"/>
        <v>0</v>
      </c>
      <c r="KD39" s="10" t="b">
        <f t="shared" si="293"/>
        <v>0</v>
      </c>
      <c r="KE39" s="10" t="b">
        <f t="shared" si="294"/>
        <v>0</v>
      </c>
      <c r="KF39" s="10" t="b">
        <f t="shared" si="295"/>
        <v>0</v>
      </c>
      <c r="KG39" s="10" t="b">
        <f t="shared" si="296"/>
        <v>0</v>
      </c>
      <c r="KH39" s="10" t="b">
        <f t="shared" si="297"/>
        <v>0</v>
      </c>
      <c r="KI39" s="10" t="b">
        <f t="shared" si="298"/>
        <v>0</v>
      </c>
      <c r="KJ39" s="10" t="b">
        <f t="shared" si="299"/>
        <v>0</v>
      </c>
      <c r="KK39" s="10" t="b">
        <f t="shared" si="300"/>
        <v>0</v>
      </c>
      <c r="KL39" s="10" t="b">
        <f t="shared" si="301"/>
        <v>0</v>
      </c>
      <c r="KM39" s="10" t="b">
        <f t="shared" si="302"/>
        <v>0</v>
      </c>
      <c r="KN39" s="10" t="b">
        <f t="shared" si="303"/>
        <v>0</v>
      </c>
      <c r="KO39" s="10" t="b">
        <f t="shared" si="304"/>
        <v>0</v>
      </c>
      <c r="KP39" s="10" t="b">
        <f t="shared" si="305"/>
        <v>0</v>
      </c>
      <c r="KQ39" s="10" t="b">
        <f t="shared" si="306"/>
        <v>0</v>
      </c>
      <c r="KR39" s="10" t="b">
        <f t="shared" si="307"/>
        <v>0</v>
      </c>
      <c r="KS39" s="10" t="b">
        <f t="shared" si="308"/>
        <v>0</v>
      </c>
      <c r="KT39" s="10" t="b">
        <f t="shared" si="309"/>
        <v>0</v>
      </c>
      <c r="KU39" s="10" t="b">
        <f t="shared" si="310"/>
        <v>0</v>
      </c>
      <c r="KV39" s="10" t="b">
        <f t="shared" si="311"/>
        <v>0</v>
      </c>
      <c r="KW39" s="10" t="b">
        <f t="shared" si="312"/>
        <v>0</v>
      </c>
      <c r="KX39" s="10" t="b">
        <f t="shared" si="313"/>
        <v>0</v>
      </c>
      <c r="KY39" s="10" t="b">
        <f t="shared" si="314"/>
        <v>0</v>
      </c>
      <c r="KZ39" s="10" t="b">
        <f t="shared" si="315"/>
        <v>0</v>
      </c>
      <c r="LA39" s="10" t="b">
        <f t="shared" si="316"/>
        <v>0</v>
      </c>
      <c r="LB39" s="10" t="b">
        <f t="shared" si="317"/>
        <v>0</v>
      </c>
      <c r="LC39" s="19" t="b">
        <f t="shared" si="318"/>
        <v>0</v>
      </c>
      <c r="LD39" s="10" t="b">
        <f t="shared" si="319"/>
        <v>0</v>
      </c>
      <c r="LE39" s="10" t="b">
        <f t="shared" si="320"/>
        <v>0</v>
      </c>
      <c r="LF39" s="10" t="b">
        <f t="shared" ref="LF39:LF46" si="334">IF(HD39="yes",HC39)</f>
        <v>0</v>
      </c>
      <c r="LG39" s="10" t="b">
        <f t="shared" si="321"/>
        <v>0</v>
      </c>
      <c r="LH39" s="10" t="b">
        <f t="shared" si="322"/>
        <v>0</v>
      </c>
      <c r="LI39" s="10" t="b">
        <f t="shared" si="323"/>
        <v>0</v>
      </c>
      <c r="LJ39" s="10" t="b">
        <f t="shared" si="324"/>
        <v>0</v>
      </c>
      <c r="LK39" s="10" t="b">
        <f t="shared" si="325"/>
        <v>0</v>
      </c>
      <c r="LL39" s="10" t="b">
        <f t="shared" si="326"/>
        <v>0</v>
      </c>
      <c r="LM39" s="10" t="b">
        <f t="shared" si="327"/>
        <v>0</v>
      </c>
      <c r="LN39" s="10" t="b">
        <f t="shared" si="328"/>
        <v>0</v>
      </c>
      <c r="LO39" s="10" t="b">
        <f t="shared" si="329"/>
        <v>0</v>
      </c>
      <c r="LP39" s="10" t="b">
        <f t="shared" si="330"/>
        <v>0</v>
      </c>
      <c r="LQ39" s="10" t="b">
        <f t="shared" si="331"/>
        <v>0</v>
      </c>
      <c r="LR39" s="10" t="b">
        <f t="shared" si="332"/>
        <v>0</v>
      </c>
      <c r="LS39" s="10" t="b">
        <f t="shared" si="333"/>
        <v>0</v>
      </c>
    </row>
    <row r="40" spans="1:331" s="7" customFormat="1" x14ac:dyDescent="0.2">
      <c r="A40" s="20" t="str">
        <f t="shared" si="264"/>
        <v>Germanium</v>
      </c>
      <c r="B40" s="11" t="str">
        <f t="shared" si="264"/>
        <v>kg/MW</v>
      </c>
      <c r="C40" s="11">
        <f t="shared" ref="C40:C45" si="335">C39</f>
        <v>2025</v>
      </c>
      <c r="D40" s="16">
        <f t="shared" si="266"/>
        <v>-999</v>
      </c>
      <c r="E40" s="16">
        <f t="shared" si="267"/>
        <v>-999</v>
      </c>
      <c r="F40" s="16">
        <f t="shared" si="268"/>
        <v>-999</v>
      </c>
      <c r="G40" s="16">
        <f t="shared" si="269"/>
        <v>-999</v>
      </c>
      <c r="H40" s="18">
        <f t="shared" si="270"/>
        <v>0</v>
      </c>
      <c r="I40" s="16">
        <f>IF(H40&lt;&gt;0,PERCENTILE(JH40:LS40,#REF!),-999)</f>
        <v>-999</v>
      </c>
      <c r="J40" s="17">
        <f>IF(H40&lt;&gt;0,PERCENTILE(JH40:LS40,#REF!),-999)</f>
        <v>-999</v>
      </c>
      <c r="K40" s="21"/>
      <c r="L40" s="21"/>
      <c r="M40" s="21"/>
      <c r="N40" s="22"/>
      <c r="O40" s="21"/>
      <c r="P40" s="21"/>
      <c r="Q40" s="21"/>
      <c r="R40" s="22"/>
      <c r="S40" s="21"/>
      <c r="T40" s="21"/>
      <c r="U40" s="21"/>
      <c r="V40" s="22"/>
      <c r="W40" s="21"/>
      <c r="X40" s="21"/>
      <c r="Y40" s="21"/>
      <c r="Z40" s="22"/>
      <c r="AA40" s="21"/>
      <c r="AB40" s="21"/>
      <c r="AC40" s="21"/>
      <c r="AD40" s="22"/>
      <c r="AE40" s="21"/>
      <c r="AF40" s="21"/>
      <c r="AG40" s="21"/>
      <c r="AH40" s="22"/>
      <c r="AI40" s="21"/>
      <c r="AJ40" s="21"/>
      <c r="AK40" s="21"/>
      <c r="AL40" s="22"/>
      <c r="AM40" s="21"/>
      <c r="AN40" s="21"/>
      <c r="AO40" s="21"/>
      <c r="AP40" s="22"/>
      <c r="AQ40" s="21"/>
      <c r="AR40" s="21"/>
      <c r="AS40" s="21"/>
      <c r="AT40" s="22"/>
      <c r="AU40" s="21"/>
      <c r="AV40" s="21"/>
      <c r="AW40" s="21"/>
      <c r="AX40" s="22"/>
      <c r="AY40" s="21"/>
      <c r="AZ40" s="21"/>
      <c r="BA40" s="21"/>
      <c r="BB40" s="22"/>
      <c r="BC40" s="21"/>
      <c r="BD40" s="21"/>
      <c r="BE40" s="21"/>
      <c r="BF40" s="22"/>
      <c r="BG40" s="21"/>
      <c r="BH40" s="21"/>
      <c r="BI40" s="21"/>
      <c r="BJ40" s="22"/>
      <c r="BK40" s="21"/>
      <c r="BL40" s="21"/>
      <c r="BM40" s="21"/>
      <c r="BN40" s="22"/>
      <c r="BO40" s="21"/>
      <c r="BP40" s="21"/>
      <c r="BQ40" s="21"/>
      <c r="BR40" s="22"/>
      <c r="BS40" s="21"/>
      <c r="BT40" s="21"/>
      <c r="BU40" s="21"/>
      <c r="BV40" s="22"/>
      <c r="BW40" s="21"/>
      <c r="BX40" s="21"/>
      <c r="BY40" s="21"/>
      <c r="BZ40" s="22"/>
      <c r="CA40" s="21"/>
      <c r="CB40" s="21"/>
      <c r="CC40" s="21"/>
      <c r="CD40" s="22"/>
      <c r="CE40" s="21"/>
      <c r="CF40" s="21"/>
      <c r="CG40" s="21"/>
      <c r="CH40" s="22"/>
      <c r="CI40" s="21"/>
      <c r="CJ40" s="21"/>
      <c r="CK40" s="21"/>
      <c r="CL40" s="22"/>
      <c r="CM40" s="21"/>
      <c r="CN40" s="21"/>
      <c r="CO40" s="21"/>
      <c r="CP40" s="22"/>
      <c r="CQ40" s="21"/>
      <c r="CR40" s="21"/>
      <c r="CS40" s="21"/>
      <c r="CT40" s="22"/>
      <c r="CU40" s="21"/>
      <c r="CV40" s="21"/>
      <c r="CW40" s="21"/>
      <c r="CX40" s="22"/>
      <c r="CY40" s="21"/>
      <c r="CZ40" s="21"/>
      <c r="DA40" s="21"/>
      <c r="DB40" s="22"/>
      <c r="DC40" s="21"/>
      <c r="DD40" s="21"/>
      <c r="DE40" s="21"/>
      <c r="DF40" s="22"/>
      <c r="DG40" s="21"/>
      <c r="DH40" s="21"/>
      <c r="DI40" s="21"/>
      <c r="DJ40" s="22"/>
      <c r="DK40" s="21"/>
      <c r="DL40" s="21"/>
      <c r="DM40" s="21"/>
      <c r="DN40" s="22"/>
      <c r="DO40" s="21"/>
      <c r="DP40" s="21"/>
      <c r="DQ40" s="21"/>
      <c r="DR40" s="22"/>
      <c r="DS40" s="21"/>
      <c r="DT40" s="21"/>
      <c r="DU40" s="21"/>
      <c r="DV40" s="22"/>
      <c r="DW40" s="21"/>
      <c r="DX40" s="21"/>
      <c r="DY40" s="21"/>
      <c r="DZ40" s="22"/>
      <c r="EA40" s="21"/>
      <c r="EB40" s="21"/>
      <c r="EC40" s="21"/>
      <c r="ED40" s="22"/>
      <c r="EE40" s="21"/>
      <c r="EF40" s="21"/>
      <c r="EG40" s="21"/>
      <c r="EH40" s="22"/>
      <c r="EI40" s="21"/>
      <c r="EJ40" s="21"/>
      <c r="EK40" s="21"/>
      <c r="EL40" s="22"/>
      <c r="EM40" s="21"/>
      <c r="EN40" s="21"/>
      <c r="EO40" s="21"/>
      <c r="EP40" s="22"/>
      <c r="EQ40" s="21"/>
      <c r="ER40" s="21"/>
      <c r="ES40" s="21"/>
      <c r="ET40" s="22"/>
      <c r="EU40" s="21"/>
      <c r="EV40" s="21"/>
      <c r="EW40" s="21"/>
      <c r="EX40" s="22"/>
      <c r="EY40" s="21"/>
      <c r="EZ40" s="21"/>
      <c r="FA40" s="21"/>
      <c r="FB40" s="22"/>
      <c r="FC40" s="21"/>
      <c r="FD40" s="21"/>
      <c r="FE40" s="21"/>
      <c r="FF40" s="22"/>
      <c r="FG40" s="21"/>
      <c r="FH40" s="21"/>
      <c r="FI40" s="21"/>
      <c r="FJ40" s="22"/>
      <c r="FK40" s="21"/>
      <c r="FL40" s="21"/>
      <c r="FM40" s="21"/>
      <c r="FN40" s="22"/>
      <c r="FO40" s="21"/>
      <c r="FP40" s="21"/>
      <c r="FQ40" s="21"/>
      <c r="FR40" s="22"/>
      <c r="FS40" s="21"/>
      <c r="FT40" s="21"/>
      <c r="FU40" s="21"/>
      <c r="FV40" s="22"/>
      <c r="FW40" s="21"/>
      <c r="FX40" s="21"/>
      <c r="FY40" s="21"/>
      <c r="FZ40" s="22"/>
      <c r="GA40" s="21"/>
      <c r="GB40" s="21"/>
      <c r="GC40" s="21"/>
      <c r="GD40" s="22"/>
      <c r="GE40" s="21"/>
      <c r="GF40" s="21"/>
      <c r="GG40" s="21"/>
      <c r="GH40" s="22"/>
      <c r="GI40" s="21"/>
      <c r="GJ40" s="21"/>
      <c r="GK40" s="21"/>
      <c r="GL40" s="22"/>
      <c r="GM40" s="21"/>
      <c r="GN40" s="21"/>
      <c r="GO40" s="21"/>
      <c r="GP40" s="22"/>
      <c r="GQ40" s="21"/>
      <c r="GR40" s="21"/>
      <c r="GS40" s="21"/>
      <c r="GT40" s="22"/>
      <c r="GU40" s="21"/>
      <c r="GV40" s="21"/>
      <c r="GW40" s="21"/>
      <c r="GX40" s="22"/>
      <c r="GY40" s="21"/>
      <c r="GZ40" s="21"/>
      <c r="HA40" s="21"/>
      <c r="HB40" s="22"/>
      <c r="HC40" s="21"/>
      <c r="HD40" s="21"/>
      <c r="HE40" s="21"/>
      <c r="HF40" s="22"/>
      <c r="HG40" s="21"/>
      <c r="HH40" s="21"/>
      <c r="HI40" s="21"/>
      <c r="HJ40" s="22"/>
      <c r="HK40" s="21"/>
      <c r="HL40" s="21"/>
      <c r="HM40" s="21"/>
      <c r="HN40" s="22"/>
      <c r="HO40" s="21"/>
      <c r="HP40" s="21"/>
      <c r="HQ40" s="21"/>
      <c r="HR40" s="22"/>
      <c r="HS40" s="21"/>
      <c r="HT40" s="21"/>
      <c r="HU40" s="21"/>
      <c r="HV40" s="22"/>
      <c r="HW40" s="21"/>
      <c r="HX40" s="21"/>
      <c r="HY40" s="21"/>
      <c r="HZ40" s="22"/>
      <c r="IA40" s="21"/>
      <c r="IB40" s="21"/>
      <c r="IC40" s="21"/>
      <c r="ID40" s="22"/>
      <c r="IE40" s="21"/>
      <c r="IF40" s="21"/>
      <c r="IG40" s="21"/>
      <c r="IH40" s="22"/>
      <c r="II40" s="21"/>
      <c r="IJ40" s="21"/>
      <c r="IK40" s="21"/>
      <c r="IL40" s="22"/>
      <c r="IM40" s="21"/>
      <c r="IN40" s="21"/>
      <c r="IO40" s="21"/>
      <c r="IP40" s="22"/>
      <c r="IQ40" s="21"/>
      <c r="IR40" s="21"/>
      <c r="IS40" s="21"/>
      <c r="IT40" s="22"/>
      <c r="IU40" s="21"/>
      <c r="IV40" s="21"/>
      <c r="IW40" s="21"/>
      <c r="IX40" s="22"/>
      <c r="IY40" s="21"/>
      <c r="IZ40" s="21"/>
      <c r="JA40" s="21"/>
      <c r="JB40" s="22"/>
      <c r="JC40" s="21"/>
      <c r="JD40" s="21"/>
      <c r="JE40" s="21"/>
      <c r="JF40" s="22"/>
      <c r="JH40" s="39" t="b">
        <f t="shared" si="271"/>
        <v>0</v>
      </c>
      <c r="JI40" s="10" t="b">
        <f t="shared" si="272"/>
        <v>0</v>
      </c>
      <c r="JJ40" s="10" t="b">
        <f t="shared" si="273"/>
        <v>0</v>
      </c>
      <c r="JK40" s="10" t="b">
        <f t="shared" si="274"/>
        <v>0</v>
      </c>
      <c r="JL40" s="10" t="b">
        <f t="shared" si="275"/>
        <v>0</v>
      </c>
      <c r="JM40" s="10" t="b">
        <f t="shared" si="276"/>
        <v>0</v>
      </c>
      <c r="JN40" s="10" t="b">
        <f t="shared" si="277"/>
        <v>0</v>
      </c>
      <c r="JO40" s="10" t="b">
        <f t="shared" si="278"/>
        <v>0</v>
      </c>
      <c r="JP40" s="10" t="b">
        <f t="shared" si="279"/>
        <v>0</v>
      </c>
      <c r="JQ40" s="10" t="b">
        <f t="shared" si="280"/>
        <v>0</v>
      </c>
      <c r="JR40" s="10" t="b">
        <f t="shared" si="281"/>
        <v>0</v>
      </c>
      <c r="JS40" s="10" t="b">
        <f t="shared" si="282"/>
        <v>0</v>
      </c>
      <c r="JT40" s="10" t="b">
        <f t="shared" si="283"/>
        <v>0</v>
      </c>
      <c r="JU40" s="10" t="b">
        <f t="shared" si="284"/>
        <v>0</v>
      </c>
      <c r="JV40" s="10" t="b">
        <f t="shared" si="285"/>
        <v>0</v>
      </c>
      <c r="JW40" s="10" t="b">
        <f t="shared" si="286"/>
        <v>0</v>
      </c>
      <c r="JX40" s="10" t="b">
        <f t="shared" si="287"/>
        <v>0</v>
      </c>
      <c r="JY40" s="10" t="b">
        <f t="shared" si="288"/>
        <v>0</v>
      </c>
      <c r="JZ40" s="10" t="b">
        <f t="shared" si="289"/>
        <v>0</v>
      </c>
      <c r="KA40" s="10" t="b">
        <f t="shared" si="290"/>
        <v>0</v>
      </c>
      <c r="KB40" s="10" t="b">
        <f t="shared" si="291"/>
        <v>0</v>
      </c>
      <c r="KC40" s="10" t="b">
        <f t="shared" si="292"/>
        <v>0</v>
      </c>
      <c r="KD40" s="10" t="b">
        <f t="shared" si="293"/>
        <v>0</v>
      </c>
      <c r="KE40" s="10" t="b">
        <f t="shared" si="294"/>
        <v>0</v>
      </c>
      <c r="KF40" s="10" t="b">
        <f t="shared" si="295"/>
        <v>0</v>
      </c>
      <c r="KG40" s="10" t="b">
        <f t="shared" si="296"/>
        <v>0</v>
      </c>
      <c r="KH40" s="10" t="b">
        <f t="shared" si="297"/>
        <v>0</v>
      </c>
      <c r="KI40" s="10" t="b">
        <f t="shared" si="298"/>
        <v>0</v>
      </c>
      <c r="KJ40" s="10" t="b">
        <f t="shared" si="299"/>
        <v>0</v>
      </c>
      <c r="KK40" s="10" t="b">
        <f t="shared" si="300"/>
        <v>0</v>
      </c>
      <c r="KL40" s="10" t="b">
        <f t="shared" si="301"/>
        <v>0</v>
      </c>
      <c r="KM40" s="10" t="b">
        <f t="shared" si="302"/>
        <v>0</v>
      </c>
      <c r="KN40" s="10" t="b">
        <f t="shared" si="303"/>
        <v>0</v>
      </c>
      <c r="KO40" s="10" t="b">
        <f t="shared" si="304"/>
        <v>0</v>
      </c>
      <c r="KP40" s="10" t="b">
        <f t="shared" si="305"/>
        <v>0</v>
      </c>
      <c r="KQ40" s="10" t="b">
        <f t="shared" si="306"/>
        <v>0</v>
      </c>
      <c r="KR40" s="10" t="b">
        <f t="shared" si="307"/>
        <v>0</v>
      </c>
      <c r="KS40" s="10" t="b">
        <f t="shared" si="308"/>
        <v>0</v>
      </c>
      <c r="KT40" s="10" t="b">
        <f t="shared" si="309"/>
        <v>0</v>
      </c>
      <c r="KU40" s="10" t="b">
        <f t="shared" si="310"/>
        <v>0</v>
      </c>
      <c r="KV40" s="10" t="b">
        <f t="shared" si="311"/>
        <v>0</v>
      </c>
      <c r="KW40" s="10" t="b">
        <f t="shared" si="312"/>
        <v>0</v>
      </c>
      <c r="KX40" s="10" t="b">
        <f t="shared" si="313"/>
        <v>0</v>
      </c>
      <c r="KY40" s="10" t="b">
        <f t="shared" si="314"/>
        <v>0</v>
      </c>
      <c r="KZ40" s="10" t="b">
        <f t="shared" si="315"/>
        <v>0</v>
      </c>
      <c r="LA40" s="10" t="b">
        <f t="shared" si="316"/>
        <v>0</v>
      </c>
      <c r="LB40" s="10" t="b">
        <f t="shared" si="317"/>
        <v>0</v>
      </c>
      <c r="LC40" s="19" t="b">
        <f t="shared" si="318"/>
        <v>0</v>
      </c>
      <c r="LD40" s="10" t="b">
        <f t="shared" si="319"/>
        <v>0</v>
      </c>
      <c r="LE40" s="10" t="b">
        <f t="shared" si="320"/>
        <v>0</v>
      </c>
      <c r="LF40" s="10" t="b">
        <f t="shared" si="334"/>
        <v>0</v>
      </c>
      <c r="LG40" s="10" t="b">
        <f t="shared" si="321"/>
        <v>0</v>
      </c>
      <c r="LH40" s="10" t="b">
        <f t="shared" si="322"/>
        <v>0</v>
      </c>
      <c r="LI40" s="10" t="b">
        <f t="shared" si="323"/>
        <v>0</v>
      </c>
      <c r="LJ40" s="10" t="b">
        <f t="shared" si="324"/>
        <v>0</v>
      </c>
      <c r="LK40" s="10" t="b">
        <f t="shared" si="325"/>
        <v>0</v>
      </c>
      <c r="LL40" s="10" t="b">
        <f t="shared" si="326"/>
        <v>0</v>
      </c>
      <c r="LM40" s="10" t="b">
        <f t="shared" si="327"/>
        <v>0</v>
      </c>
      <c r="LN40" s="10" t="b">
        <f t="shared" si="328"/>
        <v>0</v>
      </c>
      <c r="LO40" s="10" t="b">
        <f t="shared" si="329"/>
        <v>0</v>
      </c>
      <c r="LP40" s="10" t="b">
        <f t="shared" si="330"/>
        <v>0</v>
      </c>
      <c r="LQ40" s="10" t="b">
        <f t="shared" si="331"/>
        <v>0</v>
      </c>
      <c r="LR40" s="10" t="b">
        <f t="shared" si="332"/>
        <v>0</v>
      </c>
      <c r="LS40" s="10" t="b">
        <f t="shared" si="333"/>
        <v>0</v>
      </c>
    </row>
    <row r="41" spans="1:331" x14ac:dyDescent="0.2">
      <c r="A41" s="20" t="str">
        <f t="shared" si="264"/>
        <v>Indium</v>
      </c>
      <c r="B41" s="11" t="str">
        <f t="shared" si="264"/>
        <v>kg/MW</v>
      </c>
      <c r="C41" s="11">
        <f t="shared" si="335"/>
        <v>2025</v>
      </c>
      <c r="D41" s="67">
        <f t="shared" si="266"/>
        <v>-999</v>
      </c>
      <c r="E41" s="67">
        <f t="shared" si="267"/>
        <v>-999</v>
      </c>
      <c r="F41" s="67">
        <f t="shared" si="268"/>
        <v>-999</v>
      </c>
      <c r="G41" s="67">
        <f t="shared" si="269"/>
        <v>-999</v>
      </c>
      <c r="H41" s="68">
        <f t="shared" si="270"/>
        <v>0</v>
      </c>
      <c r="I41" s="16">
        <f>IF(H41&lt;&gt;0,PERCENTILE(JH41:LS41,#REF!),-999)</f>
        <v>-999</v>
      </c>
      <c r="J41" s="69">
        <f>IF(H41&lt;&gt;0,PERCENTILE(JH41:LS41,#REF!),-999)</f>
        <v>-999</v>
      </c>
      <c r="K41">
        <v>15.5</v>
      </c>
      <c r="L41" t="s">
        <v>99</v>
      </c>
      <c r="M41" s="21">
        <v>2013</v>
      </c>
      <c r="N41" s="22" t="s">
        <v>203</v>
      </c>
      <c r="O41">
        <v>15.5</v>
      </c>
      <c r="P41" t="s">
        <v>99</v>
      </c>
      <c r="Q41" s="21">
        <v>2013</v>
      </c>
      <c r="R41" s="22" t="s">
        <v>204</v>
      </c>
      <c r="S41" s="21"/>
      <c r="T41" s="21"/>
      <c r="U41" s="21"/>
      <c r="V41" s="22"/>
      <c r="W41" s="21"/>
      <c r="X41" s="21"/>
      <c r="Y41" s="21"/>
      <c r="Z41" s="22"/>
      <c r="AA41" s="21"/>
      <c r="AB41" s="21"/>
      <c r="AC41" s="21"/>
      <c r="AD41" s="22"/>
      <c r="AE41" s="21"/>
      <c r="AF41" s="21"/>
      <c r="AG41" s="21"/>
      <c r="AH41" s="22"/>
      <c r="AI41" s="21"/>
      <c r="AJ41" s="21"/>
      <c r="AK41" s="21"/>
      <c r="AL41" s="22"/>
      <c r="AM41" s="21"/>
      <c r="AN41" s="21"/>
      <c r="AO41" s="21"/>
      <c r="AP41" s="22"/>
      <c r="AQ41" s="21"/>
      <c r="AR41" s="21"/>
      <c r="AS41" s="21"/>
      <c r="AT41" s="22"/>
      <c r="AU41" s="21"/>
      <c r="AV41" s="21"/>
      <c r="AW41" s="21"/>
      <c r="AX41" s="22"/>
      <c r="AY41" s="21"/>
      <c r="AZ41" s="21"/>
      <c r="BA41" s="21"/>
      <c r="BB41" s="22"/>
      <c r="BC41" s="21"/>
      <c r="BD41" s="21"/>
      <c r="BE41" s="21"/>
      <c r="BF41" s="22"/>
      <c r="BG41" s="21"/>
      <c r="BH41" s="21"/>
      <c r="BI41" s="21"/>
      <c r="BJ41" s="22"/>
      <c r="BK41" s="21"/>
      <c r="BL41" s="21"/>
      <c r="BM41" s="21"/>
      <c r="BN41" s="22"/>
      <c r="BO41" s="21"/>
      <c r="BP41" s="21"/>
      <c r="BQ41" s="21"/>
      <c r="BR41" s="22"/>
      <c r="BS41" s="21"/>
      <c r="BT41" s="21"/>
      <c r="BU41" s="21"/>
      <c r="BV41" s="22"/>
      <c r="BW41" s="21"/>
      <c r="BX41" s="21"/>
      <c r="BY41" s="21"/>
      <c r="BZ41" s="22"/>
      <c r="CA41" s="21"/>
      <c r="CB41" s="21"/>
      <c r="CC41" s="21"/>
      <c r="CD41" s="22"/>
      <c r="CE41" s="21"/>
      <c r="CF41" s="21"/>
      <c r="CG41" s="21"/>
      <c r="CH41" s="22"/>
      <c r="CI41" s="21"/>
      <c r="CJ41" s="21"/>
      <c r="CK41" s="21"/>
      <c r="CL41" s="22"/>
      <c r="CM41" s="21"/>
      <c r="CN41" s="21"/>
      <c r="CO41" s="21"/>
      <c r="CP41" s="22"/>
      <c r="CQ41" s="21"/>
      <c r="CR41" s="21"/>
      <c r="CS41" s="21"/>
      <c r="CT41" s="22"/>
      <c r="CU41" s="21"/>
      <c r="CV41" s="21"/>
      <c r="CW41" s="21"/>
      <c r="CX41" s="22"/>
      <c r="CY41" s="21"/>
      <c r="CZ41" s="21"/>
      <c r="DA41" s="21"/>
      <c r="DB41" s="22"/>
      <c r="DC41" s="21"/>
      <c r="DD41" s="21"/>
      <c r="DE41" s="21"/>
      <c r="DF41" s="22"/>
      <c r="DG41" s="21"/>
      <c r="DH41" s="21"/>
      <c r="DI41" s="21"/>
      <c r="DJ41" s="22"/>
      <c r="DK41" s="21"/>
      <c r="DL41" s="21"/>
      <c r="DM41" s="21"/>
      <c r="DN41" s="22"/>
      <c r="DO41" s="21"/>
      <c r="DP41" s="21"/>
      <c r="DQ41" s="21"/>
      <c r="DR41" s="22"/>
      <c r="DS41" s="21"/>
      <c r="DT41" s="21"/>
      <c r="DU41" s="21"/>
      <c r="DV41" s="22"/>
      <c r="DW41" s="21"/>
      <c r="DX41" s="21"/>
      <c r="DY41" s="21"/>
      <c r="DZ41" s="22"/>
      <c r="EA41" s="21"/>
      <c r="EB41" s="21"/>
      <c r="EC41" s="21"/>
      <c r="ED41" s="22"/>
      <c r="EE41" s="21"/>
      <c r="EF41" s="21"/>
      <c r="EG41" s="21"/>
      <c r="EH41" s="22"/>
      <c r="EI41" s="21"/>
      <c r="EJ41" s="21"/>
      <c r="EK41" s="21"/>
      <c r="EL41" s="22"/>
      <c r="EM41" s="21"/>
      <c r="EN41" s="21"/>
      <c r="EO41" s="21"/>
      <c r="EP41" s="22"/>
      <c r="EQ41" s="21"/>
      <c r="ER41" s="21"/>
      <c r="ES41" s="21"/>
      <c r="ET41" s="22"/>
      <c r="EU41" s="21"/>
      <c r="EV41" s="21"/>
      <c r="EW41" s="21"/>
      <c r="EX41" s="22"/>
      <c r="EY41" s="21"/>
      <c r="EZ41" s="21"/>
      <c r="FA41" s="21"/>
      <c r="FB41" s="22"/>
      <c r="FC41" s="21"/>
      <c r="FD41" s="21"/>
      <c r="FE41" s="21"/>
      <c r="FF41" s="22"/>
      <c r="FG41" s="21"/>
      <c r="FH41" s="21"/>
      <c r="FI41" s="21"/>
      <c r="FJ41" s="22"/>
      <c r="FK41" s="21"/>
      <c r="FL41" s="21"/>
      <c r="FM41" s="21"/>
      <c r="FN41" s="22"/>
      <c r="FO41" s="21"/>
      <c r="FP41" s="21"/>
      <c r="FQ41" s="21"/>
      <c r="FR41" s="22"/>
      <c r="FS41" s="21"/>
      <c r="FT41" s="21"/>
      <c r="FU41" s="21"/>
      <c r="FV41" s="22"/>
      <c r="FW41" s="21"/>
      <c r="FX41" s="21"/>
      <c r="FY41" s="21"/>
      <c r="FZ41" s="22"/>
      <c r="GA41" s="21"/>
      <c r="GB41" s="21"/>
      <c r="GC41" s="21"/>
      <c r="GD41" s="22"/>
      <c r="GE41" s="21"/>
      <c r="GF41" s="21"/>
      <c r="GG41" s="21"/>
      <c r="GH41" s="22"/>
      <c r="GI41" s="21"/>
      <c r="GJ41" s="21"/>
      <c r="GK41" s="21"/>
      <c r="GL41" s="22"/>
      <c r="GM41" s="21"/>
      <c r="GN41" s="21"/>
      <c r="GO41" s="21"/>
      <c r="GP41" s="22"/>
      <c r="GQ41" s="21"/>
      <c r="GR41" s="21"/>
      <c r="GS41" s="21"/>
      <c r="GT41" s="22"/>
      <c r="GU41" s="21"/>
      <c r="GV41" s="21"/>
      <c r="GW41" s="21"/>
      <c r="GX41" s="22"/>
      <c r="GY41" s="21"/>
      <c r="GZ41" s="21"/>
      <c r="HA41" s="21"/>
      <c r="HB41" s="22"/>
      <c r="HC41" s="21"/>
      <c r="HD41" s="21"/>
      <c r="HE41" s="21"/>
      <c r="HF41" s="22"/>
      <c r="HG41" s="21"/>
      <c r="HH41" s="21"/>
      <c r="HI41" s="21"/>
      <c r="HJ41" s="22"/>
      <c r="HK41" s="21"/>
      <c r="HL41" s="21"/>
      <c r="HM41" s="21"/>
      <c r="HN41" s="22"/>
      <c r="HO41" s="21"/>
      <c r="HP41" s="21"/>
      <c r="HQ41" s="21"/>
      <c r="HR41" s="22"/>
      <c r="HS41" s="21"/>
      <c r="HT41" s="21"/>
      <c r="HU41" s="21"/>
      <c r="HV41" s="22"/>
      <c r="HW41" s="21"/>
      <c r="HX41" s="21"/>
      <c r="HY41" s="21"/>
      <c r="HZ41" s="22"/>
      <c r="IA41" s="21"/>
      <c r="IB41" s="21"/>
      <c r="IC41" s="21"/>
      <c r="ID41" s="22"/>
      <c r="IE41" s="21"/>
      <c r="IF41" s="21"/>
      <c r="IG41" s="21"/>
      <c r="IH41" s="22"/>
      <c r="II41" s="21"/>
      <c r="IJ41" s="21"/>
      <c r="IK41" s="21"/>
      <c r="IL41" s="22"/>
      <c r="IM41" s="21"/>
      <c r="IN41" s="21"/>
      <c r="IO41" s="21"/>
      <c r="IP41" s="22"/>
      <c r="IQ41" s="21"/>
      <c r="IR41" s="21"/>
      <c r="IS41" s="21"/>
      <c r="IT41" s="22"/>
      <c r="IU41" s="21"/>
      <c r="IV41" s="21"/>
      <c r="IW41" s="21"/>
      <c r="IX41" s="22"/>
      <c r="IY41" s="21"/>
      <c r="IZ41" s="21"/>
      <c r="JA41" s="21"/>
      <c r="JB41" s="22"/>
      <c r="JC41" s="21"/>
      <c r="JD41" s="21"/>
      <c r="JE41" s="21"/>
      <c r="JF41" s="22"/>
      <c r="JH41" s="39" t="b">
        <f t="shared" si="271"/>
        <v>0</v>
      </c>
      <c r="JI41" s="10" t="b">
        <f t="shared" si="272"/>
        <v>0</v>
      </c>
      <c r="JJ41" s="10" t="b">
        <f t="shared" si="273"/>
        <v>0</v>
      </c>
      <c r="JK41" s="10" t="b">
        <f t="shared" si="274"/>
        <v>0</v>
      </c>
      <c r="JL41" s="10" t="b">
        <f t="shared" si="275"/>
        <v>0</v>
      </c>
      <c r="JM41" s="10" t="b">
        <f t="shared" si="276"/>
        <v>0</v>
      </c>
      <c r="JN41" s="10" t="b">
        <f t="shared" si="277"/>
        <v>0</v>
      </c>
      <c r="JO41" s="10" t="b">
        <f t="shared" si="278"/>
        <v>0</v>
      </c>
      <c r="JP41" s="10" t="b">
        <f t="shared" si="279"/>
        <v>0</v>
      </c>
      <c r="JQ41" s="10" t="b">
        <f t="shared" si="280"/>
        <v>0</v>
      </c>
      <c r="JR41" s="10" t="b">
        <f t="shared" si="281"/>
        <v>0</v>
      </c>
      <c r="JS41" s="10" t="b">
        <f t="shared" si="282"/>
        <v>0</v>
      </c>
      <c r="JT41" s="10" t="b">
        <f t="shared" si="283"/>
        <v>0</v>
      </c>
      <c r="JU41" s="10" t="b">
        <f t="shared" si="284"/>
        <v>0</v>
      </c>
      <c r="JV41" s="10" t="b">
        <f t="shared" si="285"/>
        <v>0</v>
      </c>
      <c r="JW41" s="10" t="b">
        <f t="shared" si="286"/>
        <v>0</v>
      </c>
      <c r="JX41" s="10" t="b">
        <f t="shared" si="287"/>
        <v>0</v>
      </c>
      <c r="JY41" s="10" t="b">
        <f t="shared" si="288"/>
        <v>0</v>
      </c>
      <c r="JZ41" s="10" t="b">
        <f t="shared" si="289"/>
        <v>0</v>
      </c>
      <c r="KA41" s="10" t="b">
        <f t="shared" si="290"/>
        <v>0</v>
      </c>
      <c r="KB41" s="10" t="b">
        <f t="shared" si="291"/>
        <v>0</v>
      </c>
      <c r="KC41" s="10" t="b">
        <f t="shared" si="292"/>
        <v>0</v>
      </c>
      <c r="KD41" s="10" t="b">
        <f t="shared" si="293"/>
        <v>0</v>
      </c>
      <c r="KE41" s="10" t="b">
        <f t="shared" si="294"/>
        <v>0</v>
      </c>
      <c r="KF41" s="10" t="b">
        <f t="shared" si="295"/>
        <v>0</v>
      </c>
      <c r="KG41" s="10" t="b">
        <f t="shared" si="296"/>
        <v>0</v>
      </c>
      <c r="KH41" s="10" t="b">
        <f t="shared" si="297"/>
        <v>0</v>
      </c>
      <c r="KI41" s="10" t="b">
        <f t="shared" si="298"/>
        <v>0</v>
      </c>
      <c r="KJ41" s="10" t="b">
        <f t="shared" si="299"/>
        <v>0</v>
      </c>
      <c r="KK41" s="10" t="b">
        <f t="shared" si="300"/>
        <v>0</v>
      </c>
      <c r="KL41" s="10" t="b">
        <f t="shared" si="301"/>
        <v>0</v>
      </c>
      <c r="KM41" s="10" t="b">
        <f t="shared" si="302"/>
        <v>0</v>
      </c>
      <c r="KN41" s="10" t="b">
        <f t="shared" si="303"/>
        <v>0</v>
      </c>
      <c r="KO41" s="10" t="b">
        <f t="shared" si="304"/>
        <v>0</v>
      </c>
      <c r="KP41" s="10" t="b">
        <f t="shared" si="305"/>
        <v>0</v>
      </c>
      <c r="KQ41" s="10" t="b">
        <f t="shared" si="306"/>
        <v>0</v>
      </c>
      <c r="KR41" s="10" t="b">
        <f t="shared" si="307"/>
        <v>0</v>
      </c>
      <c r="KS41" s="10" t="b">
        <f t="shared" si="308"/>
        <v>0</v>
      </c>
      <c r="KT41" s="10" t="b">
        <f t="shared" si="309"/>
        <v>0</v>
      </c>
      <c r="KU41" s="10" t="b">
        <f t="shared" si="310"/>
        <v>0</v>
      </c>
      <c r="KV41" s="10" t="b">
        <f t="shared" si="311"/>
        <v>0</v>
      </c>
      <c r="KW41" s="10" t="b">
        <f t="shared" si="312"/>
        <v>0</v>
      </c>
      <c r="KX41" s="10" t="b">
        <f t="shared" si="313"/>
        <v>0</v>
      </c>
      <c r="KY41" s="10" t="b">
        <f t="shared" si="314"/>
        <v>0</v>
      </c>
      <c r="KZ41" s="10" t="b">
        <f t="shared" si="315"/>
        <v>0</v>
      </c>
      <c r="LA41" s="10" t="b">
        <f t="shared" si="316"/>
        <v>0</v>
      </c>
      <c r="LB41" s="10" t="b">
        <f t="shared" si="317"/>
        <v>0</v>
      </c>
      <c r="LC41" s="19" t="b">
        <f t="shared" si="318"/>
        <v>0</v>
      </c>
      <c r="LD41" s="10" t="b">
        <f t="shared" si="319"/>
        <v>0</v>
      </c>
      <c r="LE41" s="10" t="b">
        <f t="shared" si="320"/>
        <v>0</v>
      </c>
      <c r="LF41" s="10" t="b">
        <f t="shared" si="334"/>
        <v>0</v>
      </c>
      <c r="LG41" s="10" t="b">
        <f t="shared" si="321"/>
        <v>0</v>
      </c>
      <c r="LH41" s="10" t="b">
        <f t="shared" si="322"/>
        <v>0</v>
      </c>
      <c r="LI41" s="10" t="b">
        <f t="shared" si="323"/>
        <v>0</v>
      </c>
      <c r="LJ41" s="10" t="b">
        <f t="shared" si="324"/>
        <v>0</v>
      </c>
      <c r="LK41" s="10" t="b">
        <f t="shared" si="325"/>
        <v>0</v>
      </c>
      <c r="LL41" s="10" t="b">
        <f t="shared" si="326"/>
        <v>0</v>
      </c>
      <c r="LM41" s="10" t="b">
        <f t="shared" si="327"/>
        <v>0</v>
      </c>
      <c r="LN41" s="10" t="b">
        <f t="shared" si="328"/>
        <v>0</v>
      </c>
      <c r="LO41" s="10" t="b">
        <f t="shared" si="329"/>
        <v>0</v>
      </c>
      <c r="LP41" s="10" t="b">
        <f t="shared" si="330"/>
        <v>0</v>
      </c>
      <c r="LQ41" s="10" t="b">
        <f t="shared" si="331"/>
        <v>0</v>
      </c>
      <c r="LR41" s="10" t="b">
        <f t="shared" si="332"/>
        <v>0</v>
      </c>
      <c r="LS41" s="10" t="b">
        <f t="shared" si="333"/>
        <v>0</v>
      </c>
    </row>
    <row r="42" spans="1:331" x14ac:dyDescent="0.2">
      <c r="A42" s="20" t="str">
        <f t="shared" si="264"/>
        <v>Manganese</v>
      </c>
      <c r="B42" s="11" t="str">
        <f t="shared" si="264"/>
        <v>kg/MW</v>
      </c>
      <c r="C42" s="11">
        <f t="shared" si="335"/>
        <v>2025</v>
      </c>
      <c r="D42" s="16">
        <f t="shared" si="266"/>
        <v>-999</v>
      </c>
      <c r="E42" s="16">
        <f t="shared" si="267"/>
        <v>-999</v>
      </c>
      <c r="F42" s="16">
        <f t="shared" si="268"/>
        <v>-999</v>
      </c>
      <c r="G42" s="16">
        <f t="shared" si="269"/>
        <v>-999</v>
      </c>
      <c r="H42" s="18">
        <f t="shared" si="270"/>
        <v>0</v>
      </c>
      <c r="I42" s="16">
        <f>IF(H42&lt;&gt;0,PERCENTILE(JH42:LS42,#REF!),-999)</f>
        <v>-999</v>
      </c>
      <c r="J42" s="17">
        <f>IF(H42&lt;&gt;0,PERCENTILE(JH42:LS42,#REF!),-999)</f>
        <v>-999</v>
      </c>
      <c r="K42" s="21"/>
      <c r="L42" s="21"/>
      <c r="M42" s="21"/>
      <c r="N42" s="22"/>
      <c r="O42" s="21"/>
      <c r="P42" s="21"/>
      <c r="Q42" s="21"/>
      <c r="R42" s="22"/>
      <c r="S42" s="21"/>
      <c r="T42" s="21"/>
      <c r="U42" s="21"/>
      <c r="V42" s="22"/>
      <c r="W42" s="21"/>
      <c r="X42" s="21"/>
      <c r="Y42" s="21"/>
      <c r="Z42" s="22"/>
      <c r="AA42" s="21"/>
      <c r="AB42" s="21"/>
      <c r="AC42" s="21"/>
      <c r="AD42" s="22"/>
      <c r="AE42" s="21"/>
      <c r="AF42" s="21"/>
      <c r="AG42" s="21"/>
      <c r="AH42" s="22"/>
      <c r="AI42" s="21"/>
      <c r="AJ42" s="21"/>
      <c r="AK42" s="21"/>
      <c r="AL42" s="22"/>
      <c r="AM42" s="21"/>
      <c r="AN42" s="21"/>
      <c r="AO42" s="21"/>
      <c r="AP42" s="22"/>
      <c r="AQ42" s="21"/>
      <c r="AR42" s="21"/>
      <c r="AS42" s="21"/>
      <c r="AT42" s="22"/>
      <c r="AU42" s="21"/>
      <c r="AV42" s="21"/>
      <c r="AW42" s="21"/>
      <c r="AX42" s="22"/>
      <c r="AY42" s="21"/>
      <c r="AZ42" s="21"/>
      <c r="BA42" s="21"/>
      <c r="BB42" s="22"/>
      <c r="BC42" s="21"/>
      <c r="BD42" s="21"/>
      <c r="BE42" s="21"/>
      <c r="BF42" s="22"/>
      <c r="BG42" s="21"/>
      <c r="BH42" s="21"/>
      <c r="BI42" s="21"/>
      <c r="BJ42" s="22"/>
      <c r="BK42" s="21"/>
      <c r="BL42" s="21"/>
      <c r="BM42" s="21"/>
      <c r="BN42" s="22"/>
      <c r="BO42" s="21"/>
      <c r="BP42" s="21"/>
      <c r="BQ42" s="21"/>
      <c r="BR42" s="22"/>
      <c r="BS42" s="21"/>
      <c r="BT42" s="21"/>
      <c r="BU42" s="21"/>
      <c r="BV42" s="22"/>
      <c r="BW42" s="21"/>
      <c r="BX42" s="21"/>
      <c r="BY42" s="21"/>
      <c r="BZ42" s="22"/>
      <c r="CA42" s="21"/>
      <c r="CB42" s="21"/>
      <c r="CC42" s="21"/>
      <c r="CD42" s="22"/>
      <c r="CE42" s="21"/>
      <c r="CF42" s="21"/>
      <c r="CG42" s="21"/>
      <c r="CH42" s="22"/>
      <c r="CI42" s="21"/>
      <c r="CJ42" s="21"/>
      <c r="CK42" s="21"/>
      <c r="CL42" s="22"/>
      <c r="CM42" s="21"/>
      <c r="CN42" s="21"/>
      <c r="CO42" s="21"/>
      <c r="CP42" s="22"/>
      <c r="CQ42" s="21"/>
      <c r="CR42" s="21"/>
      <c r="CS42" s="21"/>
      <c r="CT42" s="22"/>
      <c r="CU42" s="21"/>
      <c r="CV42" s="21"/>
      <c r="CW42" s="21"/>
      <c r="CX42" s="22"/>
      <c r="CY42" s="21"/>
      <c r="CZ42" s="21"/>
      <c r="DA42" s="21"/>
      <c r="DB42" s="22"/>
      <c r="DC42" s="21"/>
      <c r="DD42" s="21"/>
      <c r="DE42" s="21"/>
      <c r="DF42" s="22"/>
      <c r="DG42" s="21"/>
      <c r="DH42" s="21"/>
      <c r="DI42" s="21"/>
      <c r="DJ42" s="22"/>
      <c r="DK42" s="21"/>
      <c r="DL42" s="21"/>
      <c r="DM42" s="21"/>
      <c r="DN42" s="22"/>
      <c r="DO42" s="21"/>
      <c r="DP42" s="21"/>
      <c r="DQ42" s="21"/>
      <c r="DR42" s="22"/>
      <c r="DS42" s="21"/>
      <c r="DT42" s="21"/>
      <c r="DU42" s="21"/>
      <c r="DV42" s="22"/>
      <c r="DW42" s="21"/>
      <c r="DX42" s="21"/>
      <c r="DY42" s="21"/>
      <c r="DZ42" s="22"/>
      <c r="EA42" s="21"/>
      <c r="EB42" s="21"/>
      <c r="EC42" s="21"/>
      <c r="ED42" s="22"/>
      <c r="EE42" s="21"/>
      <c r="EF42" s="21"/>
      <c r="EG42" s="21"/>
      <c r="EH42" s="22"/>
      <c r="EI42" s="21"/>
      <c r="EJ42" s="21"/>
      <c r="EK42" s="21"/>
      <c r="EL42" s="22"/>
      <c r="EM42" s="21"/>
      <c r="EN42" s="21"/>
      <c r="EO42" s="21"/>
      <c r="EP42" s="22"/>
      <c r="EQ42" s="21"/>
      <c r="ER42" s="21"/>
      <c r="ES42" s="21"/>
      <c r="ET42" s="22"/>
      <c r="EU42" s="21"/>
      <c r="EV42" s="21"/>
      <c r="EW42" s="21"/>
      <c r="EX42" s="22"/>
      <c r="EY42" s="21"/>
      <c r="EZ42" s="21"/>
      <c r="FA42" s="21"/>
      <c r="FB42" s="22"/>
      <c r="FC42" s="21"/>
      <c r="FD42" s="21"/>
      <c r="FE42" s="21"/>
      <c r="FF42" s="22"/>
      <c r="FG42" s="21"/>
      <c r="FH42" s="21"/>
      <c r="FI42" s="21"/>
      <c r="FJ42" s="22"/>
      <c r="FK42" s="21"/>
      <c r="FL42" s="21"/>
      <c r="FM42" s="21"/>
      <c r="FN42" s="22"/>
      <c r="FO42" s="21"/>
      <c r="FP42" s="21"/>
      <c r="FQ42" s="21"/>
      <c r="FR42" s="22"/>
      <c r="FS42" s="21"/>
      <c r="FT42" s="21"/>
      <c r="FU42" s="21"/>
      <c r="FV42" s="22"/>
      <c r="FW42" s="21"/>
      <c r="FX42" s="21"/>
      <c r="FY42" s="21"/>
      <c r="FZ42" s="22"/>
      <c r="GA42" s="21"/>
      <c r="GB42" s="21"/>
      <c r="GC42" s="21"/>
      <c r="GD42" s="22"/>
      <c r="GE42" s="21"/>
      <c r="GF42" s="21"/>
      <c r="GG42" s="21"/>
      <c r="GH42" s="22"/>
      <c r="GI42" s="21"/>
      <c r="GJ42" s="21"/>
      <c r="GK42" s="21"/>
      <c r="GL42" s="22"/>
      <c r="GM42" s="21"/>
      <c r="GN42" s="21"/>
      <c r="GO42" s="21"/>
      <c r="GP42" s="22"/>
      <c r="GQ42" s="21"/>
      <c r="GR42" s="21"/>
      <c r="GS42" s="21"/>
      <c r="GT42" s="22"/>
      <c r="GU42" s="21"/>
      <c r="GV42" s="21"/>
      <c r="GW42" s="21"/>
      <c r="GX42" s="22"/>
      <c r="GY42" s="21"/>
      <c r="GZ42" s="21"/>
      <c r="HA42" s="21"/>
      <c r="HB42" s="22"/>
      <c r="HC42" s="21"/>
      <c r="HD42" s="21"/>
      <c r="HE42" s="21"/>
      <c r="HF42" s="22"/>
      <c r="HG42" s="21"/>
      <c r="HH42" s="21"/>
      <c r="HI42" s="21"/>
      <c r="HJ42" s="22"/>
      <c r="HK42" s="21"/>
      <c r="HL42" s="21"/>
      <c r="HM42" s="21"/>
      <c r="HN42" s="22"/>
      <c r="HO42" s="21"/>
      <c r="HP42" s="21"/>
      <c r="HQ42" s="21"/>
      <c r="HR42" s="22"/>
      <c r="HS42" s="21"/>
      <c r="HT42" s="21"/>
      <c r="HU42" s="21"/>
      <c r="HV42" s="22"/>
      <c r="HW42" s="21"/>
      <c r="HX42" s="21"/>
      <c r="HY42" s="21"/>
      <c r="HZ42" s="22"/>
      <c r="IA42" s="21"/>
      <c r="IB42" s="21"/>
      <c r="IC42" s="21"/>
      <c r="ID42" s="22"/>
      <c r="IE42" s="21"/>
      <c r="IF42" s="21"/>
      <c r="IG42" s="21"/>
      <c r="IH42" s="22"/>
      <c r="II42" s="21"/>
      <c r="IJ42" s="21"/>
      <c r="IK42" s="21"/>
      <c r="IL42" s="22"/>
      <c r="IM42" s="21"/>
      <c r="IN42" s="21"/>
      <c r="IO42" s="21"/>
      <c r="IP42" s="22"/>
      <c r="IQ42" s="21"/>
      <c r="IR42" s="21"/>
      <c r="IS42" s="21"/>
      <c r="IT42" s="22"/>
      <c r="IU42" s="21"/>
      <c r="IV42" s="21"/>
      <c r="IW42" s="21"/>
      <c r="IX42" s="22"/>
      <c r="IY42" s="21"/>
      <c r="IZ42" s="21"/>
      <c r="JA42" s="21"/>
      <c r="JB42" s="22"/>
      <c r="JC42" s="21"/>
      <c r="JD42" s="21"/>
      <c r="JE42" s="21"/>
      <c r="JF42" s="22"/>
      <c r="JH42" s="39" t="b">
        <f t="shared" si="271"/>
        <v>0</v>
      </c>
      <c r="JI42" s="10" t="b">
        <f t="shared" si="272"/>
        <v>0</v>
      </c>
      <c r="JJ42" s="10" t="b">
        <f t="shared" si="273"/>
        <v>0</v>
      </c>
      <c r="JK42" s="10" t="b">
        <f t="shared" si="274"/>
        <v>0</v>
      </c>
      <c r="JL42" s="10" t="b">
        <f t="shared" si="275"/>
        <v>0</v>
      </c>
      <c r="JM42" s="10" t="b">
        <f t="shared" si="276"/>
        <v>0</v>
      </c>
      <c r="JN42" s="10" t="b">
        <f t="shared" si="277"/>
        <v>0</v>
      </c>
      <c r="JO42" s="10" t="b">
        <f t="shared" si="278"/>
        <v>0</v>
      </c>
      <c r="JP42" s="10" t="b">
        <f t="shared" si="279"/>
        <v>0</v>
      </c>
      <c r="JQ42" s="10" t="b">
        <f t="shared" si="280"/>
        <v>0</v>
      </c>
      <c r="JR42" s="10" t="b">
        <f t="shared" si="281"/>
        <v>0</v>
      </c>
      <c r="JS42" s="10" t="b">
        <f t="shared" si="282"/>
        <v>0</v>
      </c>
      <c r="JT42" s="10" t="b">
        <f t="shared" si="283"/>
        <v>0</v>
      </c>
      <c r="JU42" s="10" t="b">
        <f t="shared" si="284"/>
        <v>0</v>
      </c>
      <c r="JV42" s="10" t="b">
        <f t="shared" si="285"/>
        <v>0</v>
      </c>
      <c r="JW42" s="10" t="b">
        <f t="shared" si="286"/>
        <v>0</v>
      </c>
      <c r="JX42" s="10" t="b">
        <f t="shared" si="287"/>
        <v>0</v>
      </c>
      <c r="JY42" s="10" t="b">
        <f t="shared" si="288"/>
        <v>0</v>
      </c>
      <c r="JZ42" s="10" t="b">
        <f t="shared" si="289"/>
        <v>0</v>
      </c>
      <c r="KA42" s="10" t="b">
        <f t="shared" si="290"/>
        <v>0</v>
      </c>
      <c r="KB42" s="10" t="b">
        <f t="shared" si="291"/>
        <v>0</v>
      </c>
      <c r="KC42" s="10" t="b">
        <f t="shared" si="292"/>
        <v>0</v>
      </c>
      <c r="KD42" s="10" t="b">
        <f t="shared" si="293"/>
        <v>0</v>
      </c>
      <c r="KE42" s="10" t="b">
        <f t="shared" si="294"/>
        <v>0</v>
      </c>
      <c r="KF42" s="10" t="b">
        <f t="shared" si="295"/>
        <v>0</v>
      </c>
      <c r="KG42" s="10" t="b">
        <f t="shared" si="296"/>
        <v>0</v>
      </c>
      <c r="KH42" s="10" t="b">
        <f t="shared" si="297"/>
        <v>0</v>
      </c>
      <c r="KI42" s="10" t="b">
        <f t="shared" si="298"/>
        <v>0</v>
      </c>
      <c r="KJ42" s="10" t="b">
        <f t="shared" si="299"/>
        <v>0</v>
      </c>
      <c r="KK42" s="10" t="b">
        <f t="shared" si="300"/>
        <v>0</v>
      </c>
      <c r="KL42" s="10" t="b">
        <f t="shared" si="301"/>
        <v>0</v>
      </c>
      <c r="KM42" s="10" t="b">
        <f t="shared" si="302"/>
        <v>0</v>
      </c>
      <c r="KN42" s="10" t="b">
        <f t="shared" si="303"/>
        <v>0</v>
      </c>
      <c r="KO42" s="10" t="b">
        <f t="shared" si="304"/>
        <v>0</v>
      </c>
      <c r="KP42" s="10" t="b">
        <f t="shared" si="305"/>
        <v>0</v>
      </c>
      <c r="KQ42" s="10" t="b">
        <f t="shared" si="306"/>
        <v>0</v>
      </c>
      <c r="KR42" s="10" t="b">
        <f t="shared" si="307"/>
        <v>0</v>
      </c>
      <c r="KS42" s="10" t="b">
        <f t="shared" si="308"/>
        <v>0</v>
      </c>
      <c r="KT42" s="10" t="b">
        <f t="shared" si="309"/>
        <v>0</v>
      </c>
      <c r="KU42" s="10" t="b">
        <f t="shared" si="310"/>
        <v>0</v>
      </c>
      <c r="KV42" s="10" t="b">
        <f t="shared" si="311"/>
        <v>0</v>
      </c>
      <c r="KW42" s="10" t="b">
        <f t="shared" si="312"/>
        <v>0</v>
      </c>
      <c r="KX42" s="10" t="b">
        <f t="shared" si="313"/>
        <v>0</v>
      </c>
      <c r="KY42" s="10" t="b">
        <f t="shared" si="314"/>
        <v>0</v>
      </c>
      <c r="KZ42" s="10" t="b">
        <f t="shared" si="315"/>
        <v>0</v>
      </c>
      <c r="LA42" s="10" t="b">
        <f t="shared" si="316"/>
        <v>0</v>
      </c>
      <c r="LB42" s="10" t="b">
        <f t="shared" si="317"/>
        <v>0</v>
      </c>
      <c r="LC42" s="19" t="b">
        <f t="shared" si="318"/>
        <v>0</v>
      </c>
      <c r="LD42" s="10" t="b">
        <f t="shared" si="319"/>
        <v>0</v>
      </c>
      <c r="LE42" s="10" t="b">
        <f t="shared" si="320"/>
        <v>0</v>
      </c>
      <c r="LF42" s="10" t="b">
        <f t="shared" si="334"/>
        <v>0</v>
      </c>
      <c r="LG42" s="10" t="b">
        <f t="shared" si="321"/>
        <v>0</v>
      </c>
      <c r="LH42" s="10" t="b">
        <f t="shared" si="322"/>
        <v>0</v>
      </c>
      <c r="LI42" s="10" t="b">
        <f t="shared" si="323"/>
        <v>0</v>
      </c>
      <c r="LJ42" s="10" t="b">
        <f t="shared" si="324"/>
        <v>0</v>
      </c>
      <c r="LK42" s="10" t="b">
        <f t="shared" si="325"/>
        <v>0</v>
      </c>
      <c r="LL42" s="10" t="b">
        <f t="shared" si="326"/>
        <v>0</v>
      </c>
      <c r="LM42" s="10" t="b">
        <f t="shared" si="327"/>
        <v>0</v>
      </c>
      <c r="LN42" s="10" t="b">
        <f t="shared" si="328"/>
        <v>0</v>
      </c>
      <c r="LO42" s="10" t="b">
        <f t="shared" si="329"/>
        <v>0</v>
      </c>
      <c r="LP42" s="10" t="b">
        <f t="shared" si="330"/>
        <v>0</v>
      </c>
      <c r="LQ42" s="10" t="b">
        <f t="shared" si="331"/>
        <v>0</v>
      </c>
      <c r="LR42" s="10" t="b">
        <f t="shared" si="332"/>
        <v>0</v>
      </c>
      <c r="LS42" s="10" t="b">
        <f t="shared" si="333"/>
        <v>0</v>
      </c>
    </row>
    <row r="43" spans="1:331" x14ac:dyDescent="0.2">
      <c r="A43" s="20" t="str">
        <f t="shared" si="264"/>
        <v>Nickel</v>
      </c>
      <c r="B43" s="11" t="str">
        <f t="shared" si="264"/>
        <v>kg/MW</v>
      </c>
      <c r="C43" s="11">
        <f t="shared" si="335"/>
        <v>2025</v>
      </c>
      <c r="D43" s="16">
        <f t="shared" si="266"/>
        <v>-999</v>
      </c>
      <c r="E43" s="16">
        <f t="shared" si="267"/>
        <v>-999</v>
      </c>
      <c r="F43" s="16">
        <f t="shared" si="268"/>
        <v>-999</v>
      </c>
      <c r="G43" s="16">
        <f t="shared" si="269"/>
        <v>-999</v>
      </c>
      <c r="H43" s="18">
        <f t="shared" si="270"/>
        <v>0</v>
      </c>
      <c r="I43" s="16">
        <f>IF(H43&lt;&gt;0,PERCENTILE(JH43:LS43,#REF!),-999)</f>
        <v>-999</v>
      </c>
      <c r="J43" s="17">
        <f>IF(H43&lt;&gt;0,PERCENTILE(JH43:LS43,#REF!),-999)</f>
        <v>-999</v>
      </c>
      <c r="K43" s="21"/>
      <c r="L43" s="21"/>
      <c r="M43" s="21"/>
      <c r="N43" s="22"/>
      <c r="O43" s="21"/>
      <c r="P43" s="21"/>
      <c r="Q43" s="21"/>
      <c r="R43" s="22"/>
      <c r="S43" s="21"/>
      <c r="T43" s="21"/>
      <c r="U43" s="21"/>
      <c r="V43" s="22"/>
      <c r="W43" s="21"/>
      <c r="X43" s="21"/>
      <c r="Y43" s="21"/>
      <c r="Z43" s="22"/>
      <c r="AA43" s="21"/>
      <c r="AB43" s="21"/>
      <c r="AC43" s="21"/>
      <c r="AD43" s="22"/>
      <c r="AE43" s="21"/>
      <c r="AF43" s="21"/>
      <c r="AG43" s="21"/>
      <c r="AH43" s="22"/>
      <c r="AI43" s="21"/>
      <c r="AJ43" s="21"/>
      <c r="AK43" s="21"/>
      <c r="AL43" s="22"/>
      <c r="AM43" s="21"/>
      <c r="AN43" s="21"/>
      <c r="AO43" s="21"/>
      <c r="AP43" s="22"/>
      <c r="AQ43" s="21"/>
      <c r="AR43" s="21"/>
      <c r="AS43" s="21"/>
      <c r="AT43" s="22"/>
      <c r="AU43" s="21"/>
      <c r="AV43" s="21"/>
      <c r="AW43" s="21"/>
      <c r="AX43" s="22"/>
      <c r="AY43" s="21"/>
      <c r="AZ43" s="21"/>
      <c r="BA43" s="21"/>
      <c r="BB43" s="22"/>
      <c r="BC43" s="21"/>
      <c r="BD43" s="21"/>
      <c r="BE43" s="21"/>
      <c r="BF43" s="22"/>
      <c r="BG43" s="21"/>
      <c r="BH43" s="21"/>
      <c r="BI43" s="21"/>
      <c r="BJ43" s="22"/>
      <c r="BK43" s="21"/>
      <c r="BL43" s="21"/>
      <c r="BM43" s="21"/>
      <c r="BN43" s="22"/>
      <c r="BO43" s="21"/>
      <c r="BP43" s="21"/>
      <c r="BQ43" s="21"/>
      <c r="BR43" s="22"/>
      <c r="BS43" s="21"/>
      <c r="BT43" s="21"/>
      <c r="BU43" s="21"/>
      <c r="BV43" s="22"/>
      <c r="BW43" s="21"/>
      <c r="BX43" s="21"/>
      <c r="BY43" s="21"/>
      <c r="BZ43" s="22"/>
      <c r="CA43" s="21"/>
      <c r="CB43" s="21"/>
      <c r="CC43" s="21"/>
      <c r="CD43" s="22"/>
      <c r="CE43" s="21"/>
      <c r="CF43" s="21"/>
      <c r="CG43" s="21"/>
      <c r="CH43" s="22"/>
      <c r="CI43" s="21"/>
      <c r="CJ43" s="21"/>
      <c r="CK43" s="21"/>
      <c r="CL43" s="22"/>
      <c r="CM43" s="21"/>
      <c r="CN43" s="21"/>
      <c r="CO43" s="21"/>
      <c r="CP43" s="22"/>
      <c r="CQ43" s="21"/>
      <c r="CR43" s="21"/>
      <c r="CS43" s="21"/>
      <c r="CT43" s="22"/>
      <c r="CU43" s="21"/>
      <c r="CV43" s="21"/>
      <c r="CW43" s="21"/>
      <c r="CX43" s="22"/>
      <c r="CY43" s="21"/>
      <c r="CZ43" s="21"/>
      <c r="DA43" s="21"/>
      <c r="DB43" s="22"/>
      <c r="DC43" s="21"/>
      <c r="DD43" s="21"/>
      <c r="DE43" s="21"/>
      <c r="DF43" s="22"/>
      <c r="DG43" s="21"/>
      <c r="DH43" s="21"/>
      <c r="DI43" s="21"/>
      <c r="DJ43" s="22"/>
      <c r="DK43" s="21"/>
      <c r="DL43" s="21"/>
      <c r="DM43" s="21"/>
      <c r="DN43" s="22"/>
      <c r="DO43" s="21"/>
      <c r="DP43" s="21"/>
      <c r="DQ43" s="21"/>
      <c r="DR43" s="22"/>
      <c r="DS43" s="21"/>
      <c r="DT43" s="21"/>
      <c r="DU43" s="21"/>
      <c r="DV43" s="22"/>
      <c r="DW43" s="21"/>
      <c r="DX43" s="21"/>
      <c r="DY43" s="21"/>
      <c r="DZ43" s="22"/>
      <c r="EA43" s="21"/>
      <c r="EB43" s="21"/>
      <c r="EC43" s="21"/>
      <c r="ED43" s="22"/>
      <c r="EE43" s="21"/>
      <c r="EF43" s="21"/>
      <c r="EG43" s="21"/>
      <c r="EH43" s="22"/>
      <c r="EI43" s="21"/>
      <c r="EJ43" s="21"/>
      <c r="EK43" s="21"/>
      <c r="EL43" s="22"/>
      <c r="EM43" s="21"/>
      <c r="EN43" s="21"/>
      <c r="EO43" s="21"/>
      <c r="EP43" s="22"/>
      <c r="EQ43" s="21"/>
      <c r="ER43" s="21"/>
      <c r="ES43" s="21"/>
      <c r="ET43" s="22"/>
      <c r="EU43" s="21"/>
      <c r="EV43" s="21"/>
      <c r="EW43" s="21"/>
      <c r="EX43" s="22"/>
      <c r="EY43" s="21"/>
      <c r="EZ43" s="21"/>
      <c r="FA43" s="21"/>
      <c r="FB43" s="22"/>
      <c r="FC43" s="21"/>
      <c r="FD43" s="21"/>
      <c r="FE43" s="21"/>
      <c r="FF43" s="22"/>
      <c r="FG43" s="21"/>
      <c r="FH43" s="21"/>
      <c r="FI43" s="21"/>
      <c r="FJ43" s="22"/>
      <c r="FK43" s="21"/>
      <c r="FL43" s="21"/>
      <c r="FM43" s="21"/>
      <c r="FN43" s="22"/>
      <c r="FO43" s="21"/>
      <c r="FP43" s="21"/>
      <c r="FQ43" s="21"/>
      <c r="FR43" s="22"/>
      <c r="FS43" s="21"/>
      <c r="FT43" s="21"/>
      <c r="FU43" s="21"/>
      <c r="FV43" s="22"/>
      <c r="FW43" s="21"/>
      <c r="FX43" s="21"/>
      <c r="FY43" s="21"/>
      <c r="FZ43" s="22"/>
      <c r="GA43" s="21"/>
      <c r="GB43" s="21"/>
      <c r="GC43" s="21"/>
      <c r="GD43" s="22"/>
      <c r="GE43" s="21"/>
      <c r="GF43" s="21"/>
      <c r="GG43" s="21"/>
      <c r="GH43" s="22"/>
      <c r="GI43" s="21"/>
      <c r="GJ43" s="21"/>
      <c r="GK43" s="21"/>
      <c r="GL43" s="22"/>
      <c r="GM43" s="21"/>
      <c r="GN43" s="21"/>
      <c r="GO43" s="21"/>
      <c r="GP43" s="22"/>
      <c r="GQ43" s="21"/>
      <c r="GR43" s="21"/>
      <c r="GS43" s="21"/>
      <c r="GT43" s="22"/>
      <c r="GU43" s="21"/>
      <c r="GV43" s="21"/>
      <c r="GW43" s="21"/>
      <c r="GX43" s="22"/>
      <c r="GY43" s="21"/>
      <c r="GZ43" s="21"/>
      <c r="HA43" s="21"/>
      <c r="HB43" s="22"/>
      <c r="HC43" s="21"/>
      <c r="HD43" s="21"/>
      <c r="HE43" s="21"/>
      <c r="HF43" s="22"/>
      <c r="HG43" s="21"/>
      <c r="HH43" s="21"/>
      <c r="HI43" s="21"/>
      <c r="HJ43" s="22"/>
      <c r="HK43" s="21"/>
      <c r="HL43" s="21"/>
      <c r="HM43" s="21"/>
      <c r="HN43" s="22"/>
      <c r="HO43" s="21"/>
      <c r="HP43" s="21"/>
      <c r="HQ43" s="21"/>
      <c r="HR43" s="22"/>
      <c r="HS43" s="21"/>
      <c r="HT43" s="21"/>
      <c r="HU43" s="21"/>
      <c r="HV43" s="22"/>
      <c r="HW43" s="21"/>
      <c r="HX43" s="21"/>
      <c r="HY43" s="21"/>
      <c r="HZ43" s="22"/>
      <c r="IA43" s="21"/>
      <c r="IB43" s="21"/>
      <c r="IC43" s="21"/>
      <c r="ID43" s="22"/>
      <c r="IE43" s="21"/>
      <c r="IF43" s="21"/>
      <c r="IG43" s="21"/>
      <c r="IH43" s="22"/>
      <c r="II43" s="21"/>
      <c r="IJ43" s="21"/>
      <c r="IK43" s="21"/>
      <c r="IL43" s="22"/>
      <c r="IM43" s="21"/>
      <c r="IN43" s="21"/>
      <c r="IO43" s="21"/>
      <c r="IP43" s="22"/>
      <c r="IQ43" s="21"/>
      <c r="IR43" s="21"/>
      <c r="IS43" s="21"/>
      <c r="IT43" s="22"/>
      <c r="IU43" s="21"/>
      <c r="IV43" s="21"/>
      <c r="IW43" s="21"/>
      <c r="IX43" s="22"/>
      <c r="IY43" s="21"/>
      <c r="IZ43" s="21"/>
      <c r="JA43" s="21"/>
      <c r="JB43" s="22"/>
      <c r="JC43" s="21"/>
      <c r="JD43" s="21"/>
      <c r="JE43" s="21"/>
      <c r="JF43" s="22"/>
      <c r="JH43" s="39" t="b">
        <f t="shared" si="271"/>
        <v>0</v>
      </c>
      <c r="JI43" s="10" t="b">
        <f t="shared" si="272"/>
        <v>0</v>
      </c>
      <c r="JJ43" s="10" t="b">
        <f t="shared" si="273"/>
        <v>0</v>
      </c>
      <c r="JK43" s="10" t="b">
        <f t="shared" si="274"/>
        <v>0</v>
      </c>
      <c r="JL43" s="10" t="b">
        <f t="shared" si="275"/>
        <v>0</v>
      </c>
      <c r="JM43" s="10" t="b">
        <f t="shared" si="276"/>
        <v>0</v>
      </c>
      <c r="JN43" s="10" t="b">
        <f t="shared" si="277"/>
        <v>0</v>
      </c>
      <c r="JO43" s="10" t="b">
        <f t="shared" si="278"/>
        <v>0</v>
      </c>
      <c r="JP43" s="10" t="b">
        <f t="shared" si="279"/>
        <v>0</v>
      </c>
      <c r="JQ43" s="10" t="b">
        <f t="shared" si="280"/>
        <v>0</v>
      </c>
      <c r="JR43" s="10" t="b">
        <f t="shared" si="281"/>
        <v>0</v>
      </c>
      <c r="JS43" s="10" t="b">
        <f t="shared" si="282"/>
        <v>0</v>
      </c>
      <c r="JT43" s="10" t="b">
        <f t="shared" si="283"/>
        <v>0</v>
      </c>
      <c r="JU43" s="10" t="b">
        <f t="shared" si="284"/>
        <v>0</v>
      </c>
      <c r="JV43" s="10" t="b">
        <f t="shared" si="285"/>
        <v>0</v>
      </c>
      <c r="JW43" s="10" t="b">
        <f t="shared" si="286"/>
        <v>0</v>
      </c>
      <c r="JX43" s="10" t="b">
        <f t="shared" si="287"/>
        <v>0</v>
      </c>
      <c r="JY43" s="10" t="b">
        <f t="shared" si="288"/>
        <v>0</v>
      </c>
      <c r="JZ43" s="10" t="b">
        <f t="shared" si="289"/>
        <v>0</v>
      </c>
      <c r="KA43" s="10" t="b">
        <f t="shared" si="290"/>
        <v>0</v>
      </c>
      <c r="KB43" s="10" t="b">
        <f t="shared" si="291"/>
        <v>0</v>
      </c>
      <c r="KC43" s="10" t="b">
        <f t="shared" si="292"/>
        <v>0</v>
      </c>
      <c r="KD43" s="10" t="b">
        <f t="shared" si="293"/>
        <v>0</v>
      </c>
      <c r="KE43" s="10" t="b">
        <f t="shared" si="294"/>
        <v>0</v>
      </c>
      <c r="KF43" s="10" t="b">
        <f t="shared" si="295"/>
        <v>0</v>
      </c>
      <c r="KG43" s="10" t="b">
        <f t="shared" si="296"/>
        <v>0</v>
      </c>
      <c r="KH43" s="10" t="b">
        <f t="shared" si="297"/>
        <v>0</v>
      </c>
      <c r="KI43" s="10" t="b">
        <f t="shared" si="298"/>
        <v>0</v>
      </c>
      <c r="KJ43" s="10" t="b">
        <f t="shared" si="299"/>
        <v>0</v>
      </c>
      <c r="KK43" s="10" t="b">
        <f t="shared" si="300"/>
        <v>0</v>
      </c>
      <c r="KL43" s="10" t="b">
        <f t="shared" si="301"/>
        <v>0</v>
      </c>
      <c r="KM43" s="10" t="b">
        <f t="shared" si="302"/>
        <v>0</v>
      </c>
      <c r="KN43" s="10" t="b">
        <f t="shared" si="303"/>
        <v>0</v>
      </c>
      <c r="KO43" s="10" t="b">
        <f t="shared" si="304"/>
        <v>0</v>
      </c>
      <c r="KP43" s="10" t="b">
        <f t="shared" si="305"/>
        <v>0</v>
      </c>
      <c r="KQ43" s="10" t="b">
        <f t="shared" si="306"/>
        <v>0</v>
      </c>
      <c r="KR43" s="10" t="b">
        <f t="shared" si="307"/>
        <v>0</v>
      </c>
      <c r="KS43" s="10" t="b">
        <f t="shared" si="308"/>
        <v>0</v>
      </c>
      <c r="KT43" s="10" t="b">
        <f t="shared" si="309"/>
        <v>0</v>
      </c>
      <c r="KU43" s="10" t="b">
        <f t="shared" si="310"/>
        <v>0</v>
      </c>
      <c r="KV43" s="10" t="b">
        <f t="shared" si="311"/>
        <v>0</v>
      </c>
      <c r="KW43" s="10" t="b">
        <f t="shared" si="312"/>
        <v>0</v>
      </c>
      <c r="KX43" s="10" t="b">
        <f t="shared" si="313"/>
        <v>0</v>
      </c>
      <c r="KY43" s="10" t="b">
        <f t="shared" si="314"/>
        <v>0</v>
      </c>
      <c r="KZ43" s="10" t="b">
        <f t="shared" si="315"/>
        <v>0</v>
      </c>
      <c r="LA43" s="10" t="b">
        <f t="shared" si="316"/>
        <v>0</v>
      </c>
      <c r="LB43" s="10" t="b">
        <f t="shared" si="317"/>
        <v>0</v>
      </c>
      <c r="LC43" s="19" t="b">
        <f t="shared" si="318"/>
        <v>0</v>
      </c>
      <c r="LD43" s="10" t="b">
        <f t="shared" si="319"/>
        <v>0</v>
      </c>
      <c r="LE43" s="10" t="b">
        <f t="shared" si="320"/>
        <v>0</v>
      </c>
      <c r="LF43" s="10" t="b">
        <f t="shared" si="334"/>
        <v>0</v>
      </c>
      <c r="LG43" s="10" t="b">
        <f t="shared" si="321"/>
        <v>0</v>
      </c>
      <c r="LH43" s="10" t="b">
        <f t="shared" si="322"/>
        <v>0</v>
      </c>
      <c r="LI43" s="10" t="b">
        <f t="shared" si="323"/>
        <v>0</v>
      </c>
      <c r="LJ43" s="10" t="b">
        <f t="shared" si="324"/>
        <v>0</v>
      </c>
      <c r="LK43" s="10" t="b">
        <f t="shared" si="325"/>
        <v>0</v>
      </c>
      <c r="LL43" s="10" t="b">
        <f t="shared" si="326"/>
        <v>0</v>
      </c>
      <c r="LM43" s="10" t="b">
        <f t="shared" si="327"/>
        <v>0</v>
      </c>
      <c r="LN43" s="10" t="b">
        <f t="shared" si="328"/>
        <v>0</v>
      </c>
      <c r="LO43" s="10" t="b">
        <f t="shared" si="329"/>
        <v>0</v>
      </c>
      <c r="LP43" s="10" t="b">
        <f t="shared" si="330"/>
        <v>0</v>
      </c>
      <c r="LQ43" s="10" t="b">
        <f t="shared" si="331"/>
        <v>0</v>
      </c>
      <c r="LR43" s="10" t="b">
        <f t="shared" si="332"/>
        <v>0</v>
      </c>
      <c r="LS43" s="10" t="b">
        <f t="shared" si="333"/>
        <v>0</v>
      </c>
    </row>
    <row r="44" spans="1:331" x14ac:dyDescent="0.2">
      <c r="A44" s="20" t="str">
        <f t="shared" si="264"/>
        <v>Selenium</v>
      </c>
      <c r="B44" s="11" t="str">
        <f t="shared" si="264"/>
        <v>kg/MW</v>
      </c>
      <c r="C44" s="11">
        <f t="shared" si="335"/>
        <v>2025</v>
      </c>
      <c r="D44" s="16">
        <f t="shared" si="266"/>
        <v>-999</v>
      </c>
      <c r="E44" s="16">
        <f t="shared" si="267"/>
        <v>-999</v>
      </c>
      <c r="F44" s="16">
        <f t="shared" si="268"/>
        <v>-999</v>
      </c>
      <c r="G44" s="16">
        <f t="shared" si="269"/>
        <v>-999</v>
      </c>
      <c r="H44" s="18">
        <f t="shared" si="270"/>
        <v>0</v>
      </c>
      <c r="I44" s="16">
        <f>IF(H44&lt;&gt;0,PERCENTILE(JH44:LS44,#REF!),-999)</f>
        <v>-999</v>
      </c>
      <c r="J44" s="17">
        <f>IF(H44&lt;&gt;0,PERCENTILE(JH44:LS44,#REF!),-999)</f>
        <v>-999</v>
      </c>
      <c r="K44" s="21"/>
      <c r="L44" s="21"/>
      <c r="M44" s="21"/>
      <c r="N44" s="22"/>
      <c r="O44" s="21"/>
      <c r="P44" s="21"/>
      <c r="Q44" s="21"/>
      <c r="R44" s="22"/>
      <c r="S44" s="21"/>
      <c r="T44" s="21"/>
      <c r="U44" s="21"/>
      <c r="V44" s="22"/>
      <c r="W44" s="21"/>
      <c r="X44" s="21"/>
      <c r="Y44" s="21"/>
      <c r="Z44" s="22"/>
      <c r="AA44" s="21"/>
      <c r="AB44" s="21"/>
      <c r="AC44" s="21"/>
      <c r="AD44" s="22"/>
      <c r="AE44" s="21"/>
      <c r="AF44" s="21"/>
      <c r="AG44" s="21"/>
      <c r="AH44" s="22"/>
      <c r="AI44" s="21"/>
      <c r="AJ44" s="21"/>
      <c r="AK44" s="21"/>
      <c r="AL44" s="22"/>
      <c r="AM44" s="21"/>
      <c r="AN44" s="21"/>
      <c r="AO44" s="21"/>
      <c r="AP44" s="22"/>
      <c r="AQ44" s="21"/>
      <c r="AR44" s="21"/>
      <c r="AS44" s="21"/>
      <c r="AT44" s="22"/>
      <c r="AU44" s="21"/>
      <c r="AV44" s="21"/>
      <c r="AW44" s="21"/>
      <c r="AX44" s="22"/>
      <c r="AY44" s="21"/>
      <c r="AZ44" s="21"/>
      <c r="BA44" s="21"/>
      <c r="BB44" s="22"/>
      <c r="BC44" s="21"/>
      <c r="BD44" s="21"/>
      <c r="BE44" s="21"/>
      <c r="BF44" s="22"/>
      <c r="BG44" s="21"/>
      <c r="BH44" s="21"/>
      <c r="BI44" s="21"/>
      <c r="BJ44" s="22"/>
      <c r="BK44" s="21"/>
      <c r="BL44" s="21"/>
      <c r="BM44" s="21"/>
      <c r="BN44" s="22"/>
      <c r="BO44" s="21"/>
      <c r="BP44" s="21"/>
      <c r="BQ44" s="21"/>
      <c r="BR44" s="22"/>
      <c r="BS44" s="21"/>
      <c r="BT44" s="21"/>
      <c r="BU44" s="21"/>
      <c r="BV44" s="22"/>
      <c r="BW44" s="21"/>
      <c r="BX44" s="21"/>
      <c r="BY44" s="21"/>
      <c r="BZ44" s="22"/>
      <c r="CA44" s="21"/>
      <c r="CB44" s="21"/>
      <c r="CC44" s="21"/>
      <c r="CD44" s="22"/>
      <c r="CE44" s="21"/>
      <c r="CF44" s="21"/>
      <c r="CG44" s="21"/>
      <c r="CH44" s="22"/>
      <c r="CI44" s="21"/>
      <c r="CJ44" s="21"/>
      <c r="CK44" s="21"/>
      <c r="CL44" s="22"/>
      <c r="CM44" s="21"/>
      <c r="CN44" s="21"/>
      <c r="CO44" s="21"/>
      <c r="CP44" s="22"/>
      <c r="CQ44" s="21"/>
      <c r="CR44" s="21"/>
      <c r="CS44" s="21"/>
      <c r="CT44" s="22"/>
      <c r="CU44" s="21"/>
      <c r="CV44" s="21"/>
      <c r="CW44" s="21"/>
      <c r="CX44" s="22"/>
      <c r="CY44" s="21"/>
      <c r="CZ44" s="21"/>
      <c r="DA44" s="21"/>
      <c r="DB44" s="22"/>
      <c r="DC44" s="21"/>
      <c r="DD44" s="21"/>
      <c r="DE44" s="21"/>
      <c r="DF44" s="22"/>
      <c r="DG44" s="21"/>
      <c r="DH44" s="21"/>
      <c r="DI44" s="21"/>
      <c r="DJ44" s="22"/>
      <c r="DK44" s="21"/>
      <c r="DL44" s="21"/>
      <c r="DM44" s="21"/>
      <c r="DN44" s="22"/>
      <c r="DO44" s="21"/>
      <c r="DP44" s="21"/>
      <c r="DQ44" s="21"/>
      <c r="DR44" s="22"/>
      <c r="DS44" s="21"/>
      <c r="DT44" s="21"/>
      <c r="DU44" s="21"/>
      <c r="DV44" s="22"/>
      <c r="DW44" s="21"/>
      <c r="DX44" s="21"/>
      <c r="DY44" s="21"/>
      <c r="DZ44" s="22"/>
      <c r="EA44" s="21"/>
      <c r="EB44" s="21"/>
      <c r="EC44" s="21"/>
      <c r="ED44" s="22"/>
      <c r="EE44" s="21"/>
      <c r="EF44" s="21"/>
      <c r="EG44" s="21"/>
      <c r="EH44" s="22"/>
      <c r="EI44" s="21"/>
      <c r="EJ44" s="21"/>
      <c r="EK44" s="21"/>
      <c r="EL44" s="22"/>
      <c r="EM44" s="21"/>
      <c r="EN44" s="21"/>
      <c r="EO44" s="21"/>
      <c r="EP44" s="22"/>
      <c r="EQ44" s="21"/>
      <c r="ER44" s="21"/>
      <c r="ES44" s="21"/>
      <c r="ET44" s="22"/>
      <c r="EU44" s="21"/>
      <c r="EV44" s="21"/>
      <c r="EW44" s="21"/>
      <c r="EX44" s="22"/>
      <c r="EY44" s="21"/>
      <c r="EZ44" s="21"/>
      <c r="FA44" s="21"/>
      <c r="FB44" s="22"/>
      <c r="FC44" s="21"/>
      <c r="FD44" s="21"/>
      <c r="FE44" s="21"/>
      <c r="FF44" s="22"/>
      <c r="FG44" s="21"/>
      <c r="FH44" s="21"/>
      <c r="FI44" s="21"/>
      <c r="FJ44" s="22"/>
      <c r="FK44" s="21"/>
      <c r="FL44" s="21"/>
      <c r="FM44" s="21"/>
      <c r="FN44" s="22"/>
      <c r="FO44" s="21"/>
      <c r="FP44" s="21"/>
      <c r="FQ44" s="21"/>
      <c r="FR44" s="22"/>
      <c r="FS44" s="21"/>
      <c r="FT44" s="21"/>
      <c r="FU44" s="21"/>
      <c r="FV44" s="22"/>
      <c r="FW44" s="21"/>
      <c r="FX44" s="21"/>
      <c r="FY44" s="21"/>
      <c r="FZ44" s="22"/>
      <c r="GA44" s="21"/>
      <c r="GB44" s="21"/>
      <c r="GC44" s="21"/>
      <c r="GD44" s="22"/>
      <c r="GE44" s="21"/>
      <c r="GF44" s="21"/>
      <c r="GG44" s="21"/>
      <c r="GH44" s="22"/>
      <c r="GI44" s="21"/>
      <c r="GJ44" s="21"/>
      <c r="GK44" s="21"/>
      <c r="GL44" s="22"/>
      <c r="GM44" s="21"/>
      <c r="GN44" s="21"/>
      <c r="GO44" s="21"/>
      <c r="GP44" s="22"/>
      <c r="GQ44" s="21"/>
      <c r="GR44" s="21"/>
      <c r="GS44" s="21"/>
      <c r="GT44" s="22"/>
      <c r="GU44" s="21"/>
      <c r="GV44" s="21"/>
      <c r="GW44" s="21"/>
      <c r="GX44" s="22"/>
      <c r="GY44" s="21"/>
      <c r="GZ44" s="21"/>
      <c r="HA44" s="21"/>
      <c r="HB44" s="22"/>
      <c r="HC44" s="21"/>
      <c r="HD44" s="21"/>
      <c r="HE44" s="21"/>
      <c r="HF44" s="22"/>
      <c r="HG44" s="21"/>
      <c r="HH44" s="21"/>
      <c r="HI44" s="21"/>
      <c r="HJ44" s="22"/>
      <c r="HK44" s="21"/>
      <c r="HL44" s="21"/>
      <c r="HM44" s="21"/>
      <c r="HN44" s="22"/>
      <c r="HO44" s="21"/>
      <c r="HP44" s="21"/>
      <c r="HQ44" s="21"/>
      <c r="HR44" s="22"/>
      <c r="HS44" s="21"/>
      <c r="HT44" s="21"/>
      <c r="HU44" s="21"/>
      <c r="HV44" s="22"/>
      <c r="HW44" s="21"/>
      <c r="HX44" s="21"/>
      <c r="HY44" s="21"/>
      <c r="HZ44" s="22"/>
      <c r="IA44" s="21"/>
      <c r="IB44" s="21"/>
      <c r="IC44" s="21"/>
      <c r="ID44" s="22"/>
      <c r="IE44" s="21"/>
      <c r="IF44" s="21"/>
      <c r="IG44" s="21"/>
      <c r="IH44" s="22"/>
      <c r="II44" s="21"/>
      <c r="IJ44" s="21"/>
      <c r="IK44" s="21"/>
      <c r="IL44" s="22"/>
      <c r="IM44" s="21"/>
      <c r="IN44" s="21"/>
      <c r="IO44" s="21"/>
      <c r="IP44" s="22"/>
      <c r="IQ44" s="21"/>
      <c r="IR44" s="21"/>
      <c r="IS44" s="21"/>
      <c r="IT44" s="22"/>
      <c r="IU44" s="21"/>
      <c r="IV44" s="21"/>
      <c r="IW44" s="21"/>
      <c r="IX44" s="22"/>
      <c r="IY44" s="21"/>
      <c r="IZ44" s="21"/>
      <c r="JA44" s="21"/>
      <c r="JB44" s="22"/>
      <c r="JC44" s="21"/>
      <c r="JD44" s="21"/>
      <c r="JE44" s="21"/>
      <c r="JF44" s="22"/>
      <c r="JH44" s="39" t="b">
        <f t="shared" si="271"/>
        <v>0</v>
      </c>
      <c r="JI44" s="10" t="b">
        <f t="shared" si="272"/>
        <v>0</v>
      </c>
      <c r="JJ44" s="10" t="b">
        <f t="shared" si="273"/>
        <v>0</v>
      </c>
      <c r="JK44" s="10" t="b">
        <f t="shared" si="274"/>
        <v>0</v>
      </c>
      <c r="JL44" s="10" t="b">
        <f t="shared" si="275"/>
        <v>0</v>
      </c>
      <c r="JM44" s="10" t="b">
        <f t="shared" si="276"/>
        <v>0</v>
      </c>
      <c r="JN44" s="10" t="b">
        <f t="shared" si="277"/>
        <v>0</v>
      </c>
      <c r="JO44" s="10" t="b">
        <f t="shared" si="278"/>
        <v>0</v>
      </c>
      <c r="JP44" s="10" t="b">
        <f t="shared" si="279"/>
        <v>0</v>
      </c>
      <c r="JQ44" s="10" t="b">
        <f t="shared" si="280"/>
        <v>0</v>
      </c>
      <c r="JR44" s="10" t="b">
        <f t="shared" si="281"/>
        <v>0</v>
      </c>
      <c r="JS44" s="10" t="b">
        <f t="shared" si="282"/>
        <v>0</v>
      </c>
      <c r="JT44" s="10" t="b">
        <f t="shared" si="283"/>
        <v>0</v>
      </c>
      <c r="JU44" s="10" t="b">
        <f t="shared" si="284"/>
        <v>0</v>
      </c>
      <c r="JV44" s="10" t="b">
        <f t="shared" si="285"/>
        <v>0</v>
      </c>
      <c r="JW44" s="10" t="b">
        <f t="shared" si="286"/>
        <v>0</v>
      </c>
      <c r="JX44" s="10" t="b">
        <f t="shared" si="287"/>
        <v>0</v>
      </c>
      <c r="JY44" s="10" t="b">
        <f t="shared" si="288"/>
        <v>0</v>
      </c>
      <c r="JZ44" s="10" t="b">
        <f t="shared" si="289"/>
        <v>0</v>
      </c>
      <c r="KA44" s="10" t="b">
        <f t="shared" si="290"/>
        <v>0</v>
      </c>
      <c r="KB44" s="10" t="b">
        <f t="shared" si="291"/>
        <v>0</v>
      </c>
      <c r="KC44" s="10" t="b">
        <f t="shared" si="292"/>
        <v>0</v>
      </c>
      <c r="KD44" s="10" t="b">
        <f t="shared" si="293"/>
        <v>0</v>
      </c>
      <c r="KE44" s="10" t="b">
        <f t="shared" si="294"/>
        <v>0</v>
      </c>
      <c r="KF44" s="10" t="b">
        <f t="shared" si="295"/>
        <v>0</v>
      </c>
      <c r="KG44" s="10" t="b">
        <f t="shared" si="296"/>
        <v>0</v>
      </c>
      <c r="KH44" s="10" t="b">
        <f t="shared" si="297"/>
        <v>0</v>
      </c>
      <c r="KI44" s="10" t="b">
        <f t="shared" si="298"/>
        <v>0</v>
      </c>
      <c r="KJ44" s="10" t="b">
        <f t="shared" si="299"/>
        <v>0</v>
      </c>
      <c r="KK44" s="10" t="b">
        <f t="shared" si="300"/>
        <v>0</v>
      </c>
      <c r="KL44" s="10" t="b">
        <f t="shared" si="301"/>
        <v>0</v>
      </c>
      <c r="KM44" s="10" t="b">
        <f t="shared" si="302"/>
        <v>0</v>
      </c>
      <c r="KN44" s="10" t="b">
        <f t="shared" si="303"/>
        <v>0</v>
      </c>
      <c r="KO44" s="10" t="b">
        <f t="shared" si="304"/>
        <v>0</v>
      </c>
      <c r="KP44" s="10" t="b">
        <f t="shared" si="305"/>
        <v>0</v>
      </c>
      <c r="KQ44" s="10" t="b">
        <f t="shared" si="306"/>
        <v>0</v>
      </c>
      <c r="KR44" s="10" t="b">
        <f t="shared" si="307"/>
        <v>0</v>
      </c>
      <c r="KS44" s="10" t="b">
        <f t="shared" si="308"/>
        <v>0</v>
      </c>
      <c r="KT44" s="10" t="b">
        <f t="shared" si="309"/>
        <v>0</v>
      </c>
      <c r="KU44" s="10" t="b">
        <f t="shared" si="310"/>
        <v>0</v>
      </c>
      <c r="KV44" s="10" t="b">
        <f t="shared" si="311"/>
        <v>0</v>
      </c>
      <c r="KW44" s="10" t="b">
        <f t="shared" si="312"/>
        <v>0</v>
      </c>
      <c r="KX44" s="10" t="b">
        <f t="shared" si="313"/>
        <v>0</v>
      </c>
      <c r="KY44" s="10" t="b">
        <f t="shared" si="314"/>
        <v>0</v>
      </c>
      <c r="KZ44" s="10" t="b">
        <f t="shared" si="315"/>
        <v>0</v>
      </c>
      <c r="LA44" s="10" t="b">
        <f t="shared" si="316"/>
        <v>0</v>
      </c>
      <c r="LB44" s="10" t="b">
        <f t="shared" si="317"/>
        <v>0</v>
      </c>
      <c r="LC44" s="19" t="b">
        <f t="shared" si="318"/>
        <v>0</v>
      </c>
      <c r="LD44" s="10" t="b">
        <f t="shared" si="319"/>
        <v>0</v>
      </c>
      <c r="LE44" s="10" t="b">
        <f t="shared" si="320"/>
        <v>0</v>
      </c>
      <c r="LF44" s="10" t="b">
        <f t="shared" si="334"/>
        <v>0</v>
      </c>
      <c r="LG44" s="10" t="b">
        <f t="shared" si="321"/>
        <v>0</v>
      </c>
      <c r="LH44" s="10" t="b">
        <f t="shared" si="322"/>
        <v>0</v>
      </c>
      <c r="LI44" s="10" t="b">
        <f t="shared" si="323"/>
        <v>0</v>
      </c>
      <c r="LJ44" s="10" t="b">
        <f t="shared" si="324"/>
        <v>0</v>
      </c>
      <c r="LK44" s="10" t="b">
        <f t="shared" si="325"/>
        <v>0</v>
      </c>
      <c r="LL44" s="10" t="b">
        <f t="shared" si="326"/>
        <v>0</v>
      </c>
      <c r="LM44" s="10" t="b">
        <f t="shared" si="327"/>
        <v>0</v>
      </c>
      <c r="LN44" s="10" t="b">
        <f t="shared" si="328"/>
        <v>0</v>
      </c>
      <c r="LO44" s="10" t="b">
        <f t="shared" si="329"/>
        <v>0</v>
      </c>
      <c r="LP44" s="10" t="b">
        <f t="shared" si="330"/>
        <v>0</v>
      </c>
      <c r="LQ44" s="10" t="b">
        <f t="shared" si="331"/>
        <v>0</v>
      </c>
      <c r="LR44" s="10" t="b">
        <f t="shared" si="332"/>
        <v>0</v>
      </c>
      <c r="LS44" s="10" t="b">
        <f t="shared" si="333"/>
        <v>0</v>
      </c>
    </row>
    <row r="45" spans="1:331" x14ac:dyDescent="0.2">
      <c r="A45" s="20" t="str">
        <f t="shared" si="264"/>
        <v>Silver</v>
      </c>
      <c r="B45" s="11" t="str">
        <f t="shared" si="264"/>
        <v>kg/MW</v>
      </c>
      <c r="C45" s="11">
        <f t="shared" si="335"/>
        <v>2025</v>
      </c>
      <c r="D45" s="16">
        <f t="shared" si="266"/>
        <v>-999</v>
      </c>
      <c r="E45" s="16">
        <f t="shared" si="267"/>
        <v>-999</v>
      </c>
      <c r="F45" s="16">
        <f t="shared" si="268"/>
        <v>-999</v>
      </c>
      <c r="G45" s="16">
        <f t="shared" si="269"/>
        <v>-999</v>
      </c>
      <c r="H45" s="18">
        <f t="shared" si="270"/>
        <v>0</v>
      </c>
      <c r="I45" s="16">
        <f>IF(H45&lt;&gt;0,PERCENTILE(JH45:LS45,#REF!),-999)</f>
        <v>-999</v>
      </c>
      <c r="J45" s="17">
        <f>IF(H45&lt;&gt;0,PERCENTILE(JH45:LS45,#REF!),-999)</f>
        <v>-999</v>
      </c>
      <c r="K45" s="21"/>
      <c r="L45" s="21"/>
      <c r="M45" s="21"/>
      <c r="N45" s="22"/>
      <c r="O45" s="21"/>
      <c r="P45" s="21"/>
      <c r="Q45" s="21"/>
      <c r="R45" s="22"/>
      <c r="S45" s="21"/>
      <c r="T45" s="21"/>
      <c r="U45" s="21"/>
      <c r="V45" s="22"/>
      <c r="W45" s="21"/>
      <c r="X45" s="21"/>
      <c r="Y45" s="21"/>
      <c r="Z45" s="22"/>
      <c r="AA45" s="21"/>
      <c r="AB45" s="21"/>
      <c r="AC45" s="21"/>
      <c r="AD45" s="22"/>
      <c r="AE45" s="21"/>
      <c r="AF45" s="21"/>
      <c r="AG45" s="21"/>
      <c r="AH45" s="22"/>
      <c r="AI45" s="21"/>
      <c r="AJ45" s="21"/>
      <c r="AK45" s="21"/>
      <c r="AL45" s="22"/>
      <c r="AM45" s="21"/>
      <c r="AN45" s="21"/>
      <c r="AO45" s="21"/>
      <c r="AP45" s="22"/>
      <c r="AQ45" s="21"/>
      <c r="AR45" s="21"/>
      <c r="AS45" s="21"/>
      <c r="AT45" s="22"/>
      <c r="AU45" s="21"/>
      <c r="AV45" s="21"/>
      <c r="AW45" s="21"/>
      <c r="AX45" s="22"/>
      <c r="AY45" s="21"/>
      <c r="AZ45" s="21"/>
      <c r="BA45" s="21"/>
      <c r="BB45" s="22"/>
      <c r="BC45" s="21"/>
      <c r="BD45" s="21"/>
      <c r="BE45" s="21"/>
      <c r="BF45" s="22"/>
      <c r="BG45" s="21"/>
      <c r="BH45" s="21"/>
      <c r="BI45" s="21"/>
      <c r="BJ45" s="22"/>
      <c r="BK45" s="21"/>
      <c r="BL45" s="21"/>
      <c r="BM45" s="21"/>
      <c r="BN45" s="22"/>
      <c r="BO45" s="21"/>
      <c r="BP45" s="21"/>
      <c r="BQ45" s="21"/>
      <c r="BR45" s="22"/>
      <c r="BS45" s="21"/>
      <c r="BT45" s="21"/>
      <c r="BU45" s="21"/>
      <c r="BV45" s="22"/>
      <c r="BW45" s="21"/>
      <c r="BX45" s="21"/>
      <c r="BY45" s="21"/>
      <c r="BZ45" s="22"/>
      <c r="CA45" s="21"/>
      <c r="CB45" s="21"/>
      <c r="CC45" s="21"/>
      <c r="CD45" s="22"/>
      <c r="CE45" s="21"/>
      <c r="CF45" s="21"/>
      <c r="CG45" s="21"/>
      <c r="CH45" s="22"/>
      <c r="CI45" s="21"/>
      <c r="CJ45" s="21"/>
      <c r="CK45" s="21"/>
      <c r="CL45" s="22"/>
      <c r="CM45" s="21"/>
      <c r="CN45" s="21"/>
      <c r="CO45" s="21"/>
      <c r="CP45" s="22"/>
      <c r="CQ45" s="21"/>
      <c r="CR45" s="21"/>
      <c r="CS45" s="21"/>
      <c r="CT45" s="22"/>
      <c r="CU45" s="21"/>
      <c r="CV45" s="21"/>
      <c r="CW45" s="21"/>
      <c r="CX45" s="22"/>
      <c r="CY45" s="21"/>
      <c r="CZ45" s="21"/>
      <c r="DA45" s="21"/>
      <c r="DB45" s="22"/>
      <c r="DC45" s="21"/>
      <c r="DD45" s="21"/>
      <c r="DE45" s="21"/>
      <c r="DF45" s="22"/>
      <c r="DG45" s="21"/>
      <c r="DH45" s="21"/>
      <c r="DI45" s="21"/>
      <c r="DJ45" s="22"/>
      <c r="DK45" s="21"/>
      <c r="DL45" s="21"/>
      <c r="DM45" s="21"/>
      <c r="DN45" s="22"/>
      <c r="DO45" s="21"/>
      <c r="DP45" s="21"/>
      <c r="DQ45" s="21"/>
      <c r="DR45" s="22"/>
      <c r="DS45" s="21"/>
      <c r="DT45" s="21"/>
      <c r="DU45" s="21"/>
      <c r="DV45" s="22"/>
      <c r="DW45" s="21"/>
      <c r="DX45" s="21"/>
      <c r="DY45" s="21"/>
      <c r="DZ45" s="22"/>
      <c r="EA45" s="21"/>
      <c r="EB45" s="21"/>
      <c r="EC45" s="21"/>
      <c r="ED45" s="22"/>
      <c r="EE45" s="21"/>
      <c r="EF45" s="21"/>
      <c r="EG45" s="21"/>
      <c r="EH45" s="22"/>
      <c r="EI45" s="21"/>
      <c r="EJ45" s="21"/>
      <c r="EK45" s="21"/>
      <c r="EL45" s="22"/>
      <c r="EM45" s="21"/>
      <c r="EN45" s="21"/>
      <c r="EO45" s="21"/>
      <c r="EP45" s="22"/>
      <c r="EQ45" s="21"/>
      <c r="ER45" s="21"/>
      <c r="ES45" s="21"/>
      <c r="ET45" s="22"/>
      <c r="EU45" s="21"/>
      <c r="EV45" s="21"/>
      <c r="EW45" s="21"/>
      <c r="EX45" s="22"/>
      <c r="EY45" s="21"/>
      <c r="EZ45" s="21"/>
      <c r="FA45" s="21"/>
      <c r="FB45" s="22"/>
      <c r="FC45" s="21"/>
      <c r="FD45" s="21"/>
      <c r="FE45" s="21"/>
      <c r="FF45" s="22"/>
      <c r="FG45" s="21"/>
      <c r="FH45" s="21"/>
      <c r="FI45" s="21"/>
      <c r="FJ45" s="22"/>
      <c r="FK45" s="21"/>
      <c r="FL45" s="21"/>
      <c r="FM45" s="21"/>
      <c r="FN45" s="22"/>
      <c r="FO45" s="21"/>
      <c r="FP45" s="21"/>
      <c r="FQ45" s="21"/>
      <c r="FR45" s="22"/>
      <c r="FS45" s="21"/>
      <c r="FT45" s="21"/>
      <c r="FU45" s="21"/>
      <c r="FV45" s="22"/>
      <c r="FW45" s="21"/>
      <c r="FX45" s="21"/>
      <c r="FY45" s="21"/>
      <c r="FZ45" s="22"/>
      <c r="GA45" s="21"/>
      <c r="GB45" s="21"/>
      <c r="GC45" s="21"/>
      <c r="GD45" s="22"/>
      <c r="GE45" s="21"/>
      <c r="GF45" s="21"/>
      <c r="GG45" s="21"/>
      <c r="GH45" s="22"/>
      <c r="GI45" s="21"/>
      <c r="GJ45" s="21"/>
      <c r="GK45" s="21"/>
      <c r="GL45" s="22"/>
      <c r="GM45" s="21"/>
      <c r="GN45" s="21"/>
      <c r="GO45" s="21"/>
      <c r="GP45" s="22"/>
      <c r="GQ45" s="21"/>
      <c r="GR45" s="21"/>
      <c r="GS45" s="21"/>
      <c r="GT45" s="22"/>
      <c r="GU45" s="21"/>
      <c r="GV45" s="21"/>
      <c r="GW45" s="21"/>
      <c r="GX45" s="22"/>
      <c r="GY45" s="21"/>
      <c r="GZ45" s="21"/>
      <c r="HA45" s="21"/>
      <c r="HB45" s="22"/>
      <c r="HC45" s="21"/>
      <c r="HD45" s="21"/>
      <c r="HE45" s="21"/>
      <c r="HF45" s="22"/>
      <c r="HG45" s="21"/>
      <c r="HH45" s="21"/>
      <c r="HI45" s="21"/>
      <c r="HJ45" s="22"/>
      <c r="HK45" s="21"/>
      <c r="HL45" s="21"/>
      <c r="HM45" s="21"/>
      <c r="HN45" s="22"/>
      <c r="HO45" s="21"/>
      <c r="HP45" s="21"/>
      <c r="HQ45" s="21"/>
      <c r="HR45" s="22"/>
      <c r="HS45" s="21"/>
      <c r="HT45" s="21"/>
      <c r="HU45" s="21"/>
      <c r="HV45" s="22"/>
      <c r="HW45" s="21"/>
      <c r="HX45" s="21"/>
      <c r="HY45" s="21"/>
      <c r="HZ45" s="22"/>
      <c r="IA45" s="21"/>
      <c r="IB45" s="21"/>
      <c r="IC45" s="21"/>
      <c r="ID45" s="22"/>
      <c r="IE45" s="21"/>
      <c r="IF45" s="21"/>
      <c r="IG45" s="21"/>
      <c r="IH45" s="22"/>
      <c r="II45" s="21"/>
      <c r="IJ45" s="21"/>
      <c r="IK45" s="21"/>
      <c r="IL45" s="22"/>
      <c r="IM45" s="21"/>
      <c r="IN45" s="21"/>
      <c r="IO45" s="21"/>
      <c r="IP45" s="22"/>
      <c r="IQ45" s="21"/>
      <c r="IR45" s="21"/>
      <c r="IS45" s="21"/>
      <c r="IT45" s="22"/>
      <c r="IU45" s="21"/>
      <c r="IV45" s="21"/>
      <c r="IW45" s="21"/>
      <c r="IX45" s="22"/>
      <c r="IY45" s="21"/>
      <c r="IZ45" s="21"/>
      <c r="JA45" s="21"/>
      <c r="JB45" s="22"/>
      <c r="JC45" s="21"/>
      <c r="JD45" s="21"/>
      <c r="JE45" s="21"/>
      <c r="JF45" s="22"/>
      <c r="JH45" s="39" t="b">
        <f t="shared" si="271"/>
        <v>0</v>
      </c>
      <c r="JI45" s="10" t="b">
        <f t="shared" si="272"/>
        <v>0</v>
      </c>
      <c r="JJ45" s="10" t="b">
        <f t="shared" si="273"/>
        <v>0</v>
      </c>
      <c r="JK45" s="10" t="b">
        <f t="shared" si="274"/>
        <v>0</v>
      </c>
      <c r="JL45" s="10" t="b">
        <f t="shared" si="275"/>
        <v>0</v>
      </c>
      <c r="JM45" s="10" t="b">
        <f t="shared" si="276"/>
        <v>0</v>
      </c>
      <c r="JN45" s="10" t="b">
        <f t="shared" si="277"/>
        <v>0</v>
      </c>
      <c r="JO45" s="10" t="b">
        <f t="shared" si="278"/>
        <v>0</v>
      </c>
      <c r="JP45" s="10" t="b">
        <f t="shared" si="279"/>
        <v>0</v>
      </c>
      <c r="JQ45" s="10" t="b">
        <f t="shared" si="280"/>
        <v>0</v>
      </c>
      <c r="JR45" s="10" t="b">
        <f t="shared" si="281"/>
        <v>0</v>
      </c>
      <c r="JS45" s="10" t="b">
        <f t="shared" si="282"/>
        <v>0</v>
      </c>
      <c r="JT45" s="10" t="b">
        <f t="shared" si="283"/>
        <v>0</v>
      </c>
      <c r="JU45" s="10" t="b">
        <f t="shared" si="284"/>
        <v>0</v>
      </c>
      <c r="JV45" s="10" t="b">
        <f t="shared" si="285"/>
        <v>0</v>
      </c>
      <c r="JW45" s="10" t="b">
        <f t="shared" si="286"/>
        <v>0</v>
      </c>
      <c r="JX45" s="10" t="b">
        <f t="shared" si="287"/>
        <v>0</v>
      </c>
      <c r="JY45" s="10" t="b">
        <f t="shared" si="288"/>
        <v>0</v>
      </c>
      <c r="JZ45" s="10" t="b">
        <f t="shared" si="289"/>
        <v>0</v>
      </c>
      <c r="KA45" s="10" t="b">
        <f t="shared" si="290"/>
        <v>0</v>
      </c>
      <c r="KB45" s="10" t="b">
        <f t="shared" si="291"/>
        <v>0</v>
      </c>
      <c r="KC45" s="10" t="b">
        <f t="shared" si="292"/>
        <v>0</v>
      </c>
      <c r="KD45" s="10" t="b">
        <f t="shared" si="293"/>
        <v>0</v>
      </c>
      <c r="KE45" s="10" t="b">
        <f t="shared" si="294"/>
        <v>0</v>
      </c>
      <c r="KF45" s="10" t="b">
        <f t="shared" si="295"/>
        <v>0</v>
      </c>
      <c r="KG45" s="10" t="b">
        <f t="shared" si="296"/>
        <v>0</v>
      </c>
      <c r="KH45" s="10" t="b">
        <f t="shared" si="297"/>
        <v>0</v>
      </c>
      <c r="KI45" s="10" t="b">
        <f t="shared" si="298"/>
        <v>0</v>
      </c>
      <c r="KJ45" s="10" t="b">
        <f t="shared" si="299"/>
        <v>0</v>
      </c>
      <c r="KK45" s="10" t="b">
        <f t="shared" si="300"/>
        <v>0</v>
      </c>
      <c r="KL45" s="10" t="b">
        <f t="shared" si="301"/>
        <v>0</v>
      </c>
      <c r="KM45" s="10" t="b">
        <f t="shared" si="302"/>
        <v>0</v>
      </c>
      <c r="KN45" s="10" t="b">
        <f t="shared" si="303"/>
        <v>0</v>
      </c>
      <c r="KO45" s="10" t="b">
        <f t="shared" si="304"/>
        <v>0</v>
      </c>
      <c r="KP45" s="10" t="b">
        <f t="shared" si="305"/>
        <v>0</v>
      </c>
      <c r="KQ45" s="10" t="b">
        <f t="shared" si="306"/>
        <v>0</v>
      </c>
      <c r="KR45" s="10" t="b">
        <f t="shared" si="307"/>
        <v>0</v>
      </c>
      <c r="KS45" s="10" t="b">
        <f t="shared" si="308"/>
        <v>0</v>
      </c>
      <c r="KT45" s="10" t="b">
        <f t="shared" si="309"/>
        <v>0</v>
      </c>
      <c r="KU45" s="10" t="b">
        <f t="shared" si="310"/>
        <v>0</v>
      </c>
      <c r="KV45" s="10" t="b">
        <f t="shared" si="311"/>
        <v>0</v>
      </c>
      <c r="KW45" s="10" t="b">
        <f t="shared" si="312"/>
        <v>0</v>
      </c>
      <c r="KX45" s="10" t="b">
        <f t="shared" si="313"/>
        <v>0</v>
      </c>
      <c r="KY45" s="10" t="b">
        <f t="shared" si="314"/>
        <v>0</v>
      </c>
      <c r="KZ45" s="10" t="b">
        <f t="shared" si="315"/>
        <v>0</v>
      </c>
      <c r="LA45" s="10" t="b">
        <f t="shared" si="316"/>
        <v>0</v>
      </c>
      <c r="LB45" s="10" t="b">
        <f t="shared" si="317"/>
        <v>0</v>
      </c>
      <c r="LC45" s="19" t="b">
        <f t="shared" si="318"/>
        <v>0</v>
      </c>
      <c r="LD45" s="10" t="b">
        <f t="shared" si="319"/>
        <v>0</v>
      </c>
      <c r="LE45" s="10" t="b">
        <f t="shared" si="320"/>
        <v>0</v>
      </c>
      <c r="LF45" s="10" t="b">
        <f t="shared" si="334"/>
        <v>0</v>
      </c>
      <c r="LG45" s="10" t="b">
        <f t="shared" si="321"/>
        <v>0</v>
      </c>
      <c r="LH45" s="10" t="b">
        <f t="shared" si="322"/>
        <v>0</v>
      </c>
      <c r="LI45" s="10" t="b">
        <f t="shared" si="323"/>
        <v>0</v>
      </c>
      <c r="LJ45" s="10" t="b">
        <f t="shared" si="324"/>
        <v>0</v>
      </c>
      <c r="LK45" s="10" t="b">
        <f t="shared" si="325"/>
        <v>0</v>
      </c>
      <c r="LL45" s="10" t="b">
        <f t="shared" si="326"/>
        <v>0</v>
      </c>
      <c r="LM45" s="10" t="b">
        <f t="shared" si="327"/>
        <v>0</v>
      </c>
      <c r="LN45" s="10" t="b">
        <f t="shared" si="328"/>
        <v>0</v>
      </c>
      <c r="LO45" s="10" t="b">
        <f t="shared" si="329"/>
        <v>0</v>
      </c>
      <c r="LP45" s="10" t="b">
        <f t="shared" si="330"/>
        <v>0</v>
      </c>
      <c r="LQ45" s="10" t="b">
        <f t="shared" si="331"/>
        <v>0</v>
      </c>
      <c r="LR45" s="10" t="b">
        <f t="shared" si="332"/>
        <v>0</v>
      </c>
      <c r="LS45" s="10" t="b">
        <f t="shared" si="333"/>
        <v>0</v>
      </c>
    </row>
    <row r="46" spans="1:331" x14ac:dyDescent="0.2">
      <c r="A46" s="20" t="str">
        <f t="shared" si="264"/>
        <v>Tellurium</v>
      </c>
      <c r="B46" s="11" t="str">
        <f t="shared" si="264"/>
        <v>kg/MW</v>
      </c>
      <c r="C46" s="11">
        <f>C45</f>
        <v>2025</v>
      </c>
      <c r="D46" s="16">
        <f t="shared" si="266"/>
        <v>-999</v>
      </c>
      <c r="E46" s="16">
        <f t="shared" si="267"/>
        <v>-999</v>
      </c>
      <c r="F46" s="16">
        <f t="shared" si="268"/>
        <v>-999</v>
      </c>
      <c r="G46" s="16">
        <f t="shared" si="269"/>
        <v>-999</v>
      </c>
      <c r="H46" s="18">
        <f t="shared" si="270"/>
        <v>0</v>
      </c>
      <c r="I46" s="16">
        <f>IF(H46&lt;&gt;0,PERCENTILE(JH46:LS46,#REF!),-999)</f>
        <v>-999</v>
      </c>
      <c r="J46" s="17">
        <f>IF(H46&lt;&gt;0,PERCENTILE(JH46:LS46,#REF!),-999)</f>
        <v>-999</v>
      </c>
      <c r="K46">
        <v>43.1</v>
      </c>
      <c r="L46" t="s">
        <v>99</v>
      </c>
      <c r="M46" s="21">
        <v>2013</v>
      </c>
      <c r="N46" s="22" t="s">
        <v>217</v>
      </c>
      <c r="O46">
        <v>43.1</v>
      </c>
      <c r="P46" t="s">
        <v>99</v>
      </c>
      <c r="Q46" s="21">
        <v>2013</v>
      </c>
      <c r="R46" s="22" t="s">
        <v>204</v>
      </c>
      <c r="S46" s="21"/>
      <c r="T46" s="21"/>
      <c r="U46" s="21"/>
      <c r="V46" s="22"/>
      <c r="W46" s="21"/>
      <c r="X46" s="21"/>
      <c r="Y46" s="21"/>
      <c r="Z46" s="22"/>
      <c r="AA46" s="21"/>
      <c r="AB46" s="21"/>
      <c r="AC46" s="21"/>
      <c r="AD46" s="22"/>
      <c r="AE46" s="21"/>
      <c r="AF46" s="21"/>
      <c r="AG46" s="21"/>
      <c r="AH46" s="22"/>
      <c r="AI46" s="21"/>
      <c r="AJ46" s="21"/>
      <c r="AK46" s="21"/>
      <c r="AL46" s="22"/>
      <c r="AM46" s="21"/>
      <c r="AN46" s="21"/>
      <c r="AO46" s="21"/>
      <c r="AP46" s="22"/>
      <c r="AQ46" s="21"/>
      <c r="AR46" s="21"/>
      <c r="AS46" s="21"/>
      <c r="AT46" s="22"/>
      <c r="AU46" s="21"/>
      <c r="AV46" s="21"/>
      <c r="AW46" s="21"/>
      <c r="AX46" s="22"/>
      <c r="AY46" s="21"/>
      <c r="AZ46" s="21"/>
      <c r="BA46" s="21"/>
      <c r="BB46" s="22"/>
      <c r="BC46" s="21"/>
      <c r="BD46" s="21"/>
      <c r="BE46" s="21"/>
      <c r="BF46" s="22"/>
      <c r="BG46" s="21"/>
      <c r="BH46" s="21"/>
      <c r="BI46" s="21"/>
      <c r="BJ46" s="22"/>
      <c r="BK46" s="21"/>
      <c r="BL46" s="21"/>
      <c r="BM46" s="21"/>
      <c r="BN46" s="22"/>
      <c r="BO46" s="21"/>
      <c r="BP46" s="21"/>
      <c r="BQ46" s="21"/>
      <c r="BR46" s="22"/>
      <c r="BS46" s="21"/>
      <c r="BT46" s="21"/>
      <c r="BU46" s="21"/>
      <c r="BV46" s="22"/>
      <c r="BW46" s="21"/>
      <c r="BX46" s="21"/>
      <c r="BY46" s="21"/>
      <c r="BZ46" s="22"/>
      <c r="CA46" s="21"/>
      <c r="CB46" s="21"/>
      <c r="CC46" s="21"/>
      <c r="CD46" s="22"/>
      <c r="CE46" s="21"/>
      <c r="CF46" s="21"/>
      <c r="CG46" s="21"/>
      <c r="CH46" s="22"/>
      <c r="CI46" s="21"/>
      <c r="CJ46" s="21"/>
      <c r="CK46" s="21"/>
      <c r="CL46" s="22"/>
      <c r="CM46" s="21"/>
      <c r="CN46" s="21"/>
      <c r="CO46" s="21"/>
      <c r="CP46" s="22"/>
      <c r="CQ46" s="21"/>
      <c r="CR46" s="21"/>
      <c r="CS46" s="21"/>
      <c r="CT46" s="22"/>
      <c r="CU46" s="21"/>
      <c r="CV46" s="21"/>
      <c r="CW46" s="21"/>
      <c r="CX46" s="22"/>
      <c r="CY46" s="21"/>
      <c r="CZ46" s="21"/>
      <c r="DA46" s="21"/>
      <c r="DB46" s="22"/>
      <c r="DC46" s="21"/>
      <c r="DD46" s="21"/>
      <c r="DE46" s="21"/>
      <c r="DF46" s="22"/>
      <c r="DG46" s="21"/>
      <c r="DH46" s="21"/>
      <c r="DI46" s="21"/>
      <c r="DJ46" s="22"/>
      <c r="DK46" s="21"/>
      <c r="DL46" s="21"/>
      <c r="DM46" s="21"/>
      <c r="DN46" s="22"/>
      <c r="DO46" s="21"/>
      <c r="DP46" s="21"/>
      <c r="DQ46" s="21"/>
      <c r="DR46" s="22"/>
      <c r="DS46" s="21"/>
      <c r="DT46" s="21"/>
      <c r="DU46" s="21"/>
      <c r="DV46" s="22"/>
      <c r="DW46" s="21"/>
      <c r="DX46" s="21"/>
      <c r="DY46" s="21"/>
      <c r="DZ46" s="22"/>
      <c r="EA46" s="21"/>
      <c r="EB46" s="21"/>
      <c r="EC46" s="21"/>
      <c r="ED46" s="22"/>
      <c r="EE46" s="21"/>
      <c r="EF46" s="21"/>
      <c r="EG46" s="21"/>
      <c r="EH46" s="22"/>
      <c r="EI46" s="21"/>
      <c r="EJ46" s="21"/>
      <c r="EK46" s="21"/>
      <c r="EL46" s="22"/>
      <c r="EM46" s="21"/>
      <c r="EN46" s="21"/>
      <c r="EO46" s="21"/>
      <c r="EP46" s="22"/>
      <c r="EQ46" s="21"/>
      <c r="ER46" s="21"/>
      <c r="ES46" s="21"/>
      <c r="ET46" s="22"/>
      <c r="EU46" s="21"/>
      <c r="EV46" s="21"/>
      <c r="EW46" s="21"/>
      <c r="EX46" s="22"/>
      <c r="EY46" s="21"/>
      <c r="EZ46" s="21"/>
      <c r="FA46" s="21"/>
      <c r="FB46" s="22"/>
      <c r="FC46" s="21"/>
      <c r="FD46" s="21"/>
      <c r="FE46" s="21"/>
      <c r="FF46" s="22"/>
      <c r="FG46" s="21"/>
      <c r="FH46" s="21"/>
      <c r="FI46" s="21"/>
      <c r="FJ46" s="22"/>
      <c r="FK46" s="21"/>
      <c r="FL46" s="21"/>
      <c r="FM46" s="21"/>
      <c r="FN46" s="22"/>
      <c r="FO46" s="21"/>
      <c r="FP46" s="21"/>
      <c r="FQ46" s="21"/>
      <c r="FR46" s="22"/>
      <c r="FS46" s="21"/>
      <c r="FT46" s="21"/>
      <c r="FU46" s="21"/>
      <c r="FV46" s="22"/>
      <c r="FW46" s="21"/>
      <c r="FX46" s="21"/>
      <c r="FY46" s="21"/>
      <c r="FZ46" s="22"/>
      <c r="GA46" s="21"/>
      <c r="GB46" s="21"/>
      <c r="GC46" s="21"/>
      <c r="GD46" s="22"/>
      <c r="GE46" s="21"/>
      <c r="GF46" s="21"/>
      <c r="GG46" s="21"/>
      <c r="GH46" s="22"/>
      <c r="GI46" s="21"/>
      <c r="GJ46" s="21"/>
      <c r="GK46" s="21"/>
      <c r="GL46" s="22"/>
      <c r="GM46" s="21"/>
      <c r="GN46" s="21"/>
      <c r="GO46" s="21"/>
      <c r="GP46" s="22"/>
      <c r="GQ46" s="21"/>
      <c r="GR46" s="21"/>
      <c r="GS46" s="21"/>
      <c r="GT46" s="22"/>
      <c r="GU46" s="21"/>
      <c r="GV46" s="21"/>
      <c r="GW46" s="21"/>
      <c r="GX46" s="22"/>
      <c r="GY46" s="21"/>
      <c r="GZ46" s="21"/>
      <c r="HA46" s="21"/>
      <c r="HB46" s="22"/>
      <c r="HC46" s="21"/>
      <c r="HD46" s="21"/>
      <c r="HE46" s="21"/>
      <c r="HF46" s="22"/>
      <c r="HG46" s="21"/>
      <c r="HH46" s="21"/>
      <c r="HI46" s="21"/>
      <c r="HJ46" s="22"/>
      <c r="HK46" s="21"/>
      <c r="HL46" s="21"/>
      <c r="HM46" s="21"/>
      <c r="HN46" s="22"/>
      <c r="HO46" s="21"/>
      <c r="HP46" s="21"/>
      <c r="HQ46" s="21"/>
      <c r="HR46" s="22"/>
      <c r="HS46" s="21"/>
      <c r="HT46" s="21"/>
      <c r="HU46" s="21"/>
      <c r="HV46" s="22"/>
      <c r="HW46" s="21"/>
      <c r="HX46" s="21"/>
      <c r="HY46" s="21"/>
      <c r="HZ46" s="22"/>
      <c r="IA46" s="21"/>
      <c r="IB46" s="21"/>
      <c r="IC46" s="21"/>
      <c r="ID46" s="22"/>
      <c r="IE46" s="21"/>
      <c r="IF46" s="21"/>
      <c r="IG46" s="21"/>
      <c r="IH46" s="22"/>
      <c r="II46" s="21"/>
      <c r="IJ46" s="21"/>
      <c r="IK46" s="21"/>
      <c r="IL46" s="22"/>
      <c r="IM46" s="21"/>
      <c r="IN46" s="21"/>
      <c r="IO46" s="21"/>
      <c r="IP46" s="22"/>
      <c r="IQ46" s="21"/>
      <c r="IR46" s="21"/>
      <c r="IS46" s="21"/>
      <c r="IT46" s="22"/>
      <c r="IU46" s="21"/>
      <c r="IV46" s="21"/>
      <c r="IW46" s="21"/>
      <c r="IX46" s="22"/>
      <c r="IY46" s="21"/>
      <c r="IZ46" s="21"/>
      <c r="JA46" s="21"/>
      <c r="JB46" s="22"/>
      <c r="JC46" s="21"/>
      <c r="JD46" s="21"/>
      <c r="JE46" s="21"/>
      <c r="JF46" s="22"/>
      <c r="JH46" s="39" t="b">
        <f t="shared" si="271"/>
        <v>0</v>
      </c>
      <c r="JI46" s="10" t="b">
        <f t="shared" si="272"/>
        <v>0</v>
      </c>
      <c r="JJ46" s="10" t="b">
        <f t="shared" si="273"/>
        <v>0</v>
      </c>
      <c r="JK46" s="10" t="b">
        <f t="shared" si="274"/>
        <v>0</v>
      </c>
      <c r="JL46" s="10" t="b">
        <f t="shared" si="275"/>
        <v>0</v>
      </c>
      <c r="JM46" s="10" t="b">
        <f t="shared" si="276"/>
        <v>0</v>
      </c>
      <c r="JN46" s="10" t="b">
        <f t="shared" si="277"/>
        <v>0</v>
      </c>
      <c r="JO46" s="10" t="b">
        <f t="shared" si="278"/>
        <v>0</v>
      </c>
      <c r="JP46" s="10" t="b">
        <f t="shared" si="279"/>
        <v>0</v>
      </c>
      <c r="JQ46" s="10" t="b">
        <f t="shared" si="280"/>
        <v>0</v>
      </c>
      <c r="JR46" s="10" t="b">
        <f t="shared" si="281"/>
        <v>0</v>
      </c>
      <c r="JS46" s="10" t="b">
        <f t="shared" si="282"/>
        <v>0</v>
      </c>
      <c r="JT46" s="10" t="b">
        <f t="shared" si="283"/>
        <v>0</v>
      </c>
      <c r="JU46" s="10" t="b">
        <f t="shared" si="284"/>
        <v>0</v>
      </c>
      <c r="JV46" s="10" t="b">
        <f t="shared" si="285"/>
        <v>0</v>
      </c>
      <c r="JW46" s="10" t="b">
        <f t="shared" si="286"/>
        <v>0</v>
      </c>
      <c r="JX46" s="10" t="b">
        <f t="shared" si="287"/>
        <v>0</v>
      </c>
      <c r="JY46" s="10" t="b">
        <f t="shared" si="288"/>
        <v>0</v>
      </c>
      <c r="JZ46" s="10" t="b">
        <f t="shared" si="289"/>
        <v>0</v>
      </c>
      <c r="KA46" s="10" t="b">
        <f t="shared" si="290"/>
        <v>0</v>
      </c>
      <c r="KB46" s="10" t="b">
        <f t="shared" si="291"/>
        <v>0</v>
      </c>
      <c r="KC46" s="10" t="b">
        <f t="shared" si="292"/>
        <v>0</v>
      </c>
      <c r="KD46" s="10" t="b">
        <f t="shared" si="293"/>
        <v>0</v>
      </c>
      <c r="KE46" s="10" t="b">
        <f t="shared" si="294"/>
        <v>0</v>
      </c>
      <c r="KF46" s="10" t="b">
        <f t="shared" si="295"/>
        <v>0</v>
      </c>
      <c r="KG46" s="10" t="b">
        <f t="shared" si="296"/>
        <v>0</v>
      </c>
      <c r="KH46" s="10" t="b">
        <f t="shared" si="297"/>
        <v>0</v>
      </c>
      <c r="KI46" s="10" t="b">
        <f t="shared" si="298"/>
        <v>0</v>
      </c>
      <c r="KJ46" s="10" t="b">
        <f t="shared" si="299"/>
        <v>0</v>
      </c>
      <c r="KK46" s="10" t="b">
        <f t="shared" si="300"/>
        <v>0</v>
      </c>
      <c r="KL46" s="10" t="b">
        <f t="shared" si="301"/>
        <v>0</v>
      </c>
      <c r="KM46" s="10" t="b">
        <f t="shared" si="302"/>
        <v>0</v>
      </c>
      <c r="KN46" s="10" t="b">
        <f t="shared" si="303"/>
        <v>0</v>
      </c>
      <c r="KO46" s="10" t="b">
        <f t="shared" si="304"/>
        <v>0</v>
      </c>
      <c r="KP46" s="10" t="b">
        <f t="shared" si="305"/>
        <v>0</v>
      </c>
      <c r="KQ46" s="10" t="b">
        <f t="shared" si="306"/>
        <v>0</v>
      </c>
      <c r="KR46" s="10" t="b">
        <f t="shared" si="307"/>
        <v>0</v>
      </c>
      <c r="KS46" s="10" t="b">
        <f t="shared" si="308"/>
        <v>0</v>
      </c>
      <c r="KT46" s="10" t="b">
        <f t="shared" si="309"/>
        <v>0</v>
      </c>
      <c r="KU46" s="10" t="b">
        <f t="shared" si="310"/>
        <v>0</v>
      </c>
      <c r="KV46" s="10" t="b">
        <f t="shared" si="311"/>
        <v>0</v>
      </c>
      <c r="KW46" s="10" t="b">
        <f t="shared" si="312"/>
        <v>0</v>
      </c>
      <c r="KX46" s="10" t="b">
        <f t="shared" si="313"/>
        <v>0</v>
      </c>
      <c r="KY46" s="10" t="b">
        <f t="shared" si="314"/>
        <v>0</v>
      </c>
      <c r="KZ46" s="10" t="b">
        <f t="shared" si="315"/>
        <v>0</v>
      </c>
      <c r="LA46" s="10" t="b">
        <f t="shared" si="316"/>
        <v>0</v>
      </c>
      <c r="LB46" s="10" t="b">
        <f t="shared" si="317"/>
        <v>0</v>
      </c>
      <c r="LC46" s="19" t="b">
        <f t="shared" si="318"/>
        <v>0</v>
      </c>
      <c r="LD46" s="10" t="b">
        <f t="shared" si="319"/>
        <v>0</v>
      </c>
      <c r="LE46" s="10" t="b">
        <f t="shared" si="320"/>
        <v>0</v>
      </c>
      <c r="LF46" s="10" t="b">
        <f t="shared" si="334"/>
        <v>0</v>
      </c>
      <c r="LG46" s="10" t="b">
        <f t="shared" si="321"/>
        <v>0</v>
      </c>
      <c r="LH46" s="10" t="b">
        <f t="shared" si="322"/>
        <v>0</v>
      </c>
      <c r="LI46" s="10" t="b">
        <f t="shared" si="323"/>
        <v>0</v>
      </c>
      <c r="LJ46" s="10" t="b">
        <f t="shared" si="324"/>
        <v>0</v>
      </c>
      <c r="LK46" s="10" t="b">
        <f t="shared" si="325"/>
        <v>0</v>
      </c>
      <c r="LL46" s="10" t="b">
        <f t="shared" si="326"/>
        <v>0</v>
      </c>
      <c r="LM46" s="10" t="b">
        <f t="shared" si="327"/>
        <v>0</v>
      </c>
      <c r="LN46" s="10" t="b">
        <f t="shared" si="328"/>
        <v>0</v>
      </c>
      <c r="LO46" s="10" t="b">
        <f t="shared" si="329"/>
        <v>0</v>
      </c>
      <c r="LP46" s="10" t="b">
        <f t="shared" si="330"/>
        <v>0</v>
      </c>
      <c r="LQ46" s="10" t="b">
        <f t="shared" si="331"/>
        <v>0</v>
      </c>
      <c r="LR46" s="10" t="b">
        <f t="shared" si="332"/>
        <v>0</v>
      </c>
      <c r="LS46" s="10" t="b">
        <f t="shared" si="333"/>
        <v>0</v>
      </c>
    </row>
    <row r="47" spans="1:331" s="1" customFormat="1" x14ac:dyDescent="0.2">
      <c r="A47" s="3"/>
      <c r="B47" s="4"/>
      <c r="C47" s="4"/>
      <c r="J47" s="3"/>
      <c r="N47" s="3"/>
      <c r="R47" s="3"/>
      <c r="V47" s="3"/>
      <c r="Z47" s="3"/>
      <c r="AD47" s="3"/>
      <c r="AH47" s="3"/>
      <c r="AL47" s="3"/>
      <c r="AP47" s="3"/>
      <c r="AT47" s="3"/>
      <c r="AX47" s="3"/>
      <c r="BB47" s="3"/>
      <c r="BF47" s="3"/>
      <c r="BJ47" s="3"/>
      <c r="BN47" s="3"/>
      <c r="BR47" s="3"/>
      <c r="BV47" s="3"/>
      <c r="BZ47" s="3"/>
      <c r="CD47" s="3"/>
      <c r="CH47" s="3"/>
      <c r="CL47" s="3"/>
      <c r="CP47" s="3"/>
      <c r="CT47" s="3"/>
      <c r="CX47" s="3"/>
      <c r="DB47" s="3"/>
      <c r="DF47" s="3"/>
      <c r="DJ47" s="3"/>
      <c r="DN47" s="3"/>
      <c r="DR47" s="3"/>
      <c r="DV47" s="3"/>
      <c r="DZ47" s="3"/>
      <c r="ED47" s="3"/>
      <c r="EH47" s="3"/>
      <c r="EL47" s="3"/>
      <c r="EP47" s="3"/>
      <c r="ET47" s="3"/>
      <c r="EX47" s="3"/>
      <c r="FB47" s="3"/>
      <c r="FF47" s="3"/>
      <c r="FJ47" s="3"/>
      <c r="FN47" s="3"/>
      <c r="FR47" s="3"/>
      <c r="FV47" s="3"/>
      <c r="FZ47" s="3"/>
      <c r="GD47" s="3"/>
      <c r="GH47" s="3"/>
      <c r="GL47" s="3"/>
      <c r="GP47" s="3"/>
      <c r="GT47" s="3"/>
      <c r="GX47" s="3"/>
      <c r="HB47" s="3"/>
      <c r="HF47" s="3"/>
      <c r="HJ47" s="3"/>
      <c r="HN47" s="3"/>
      <c r="HR47" s="3"/>
      <c r="HV47" s="3"/>
      <c r="HZ47" s="3"/>
      <c r="ID47" s="3"/>
      <c r="IH47" s="3"/>
      <c r="IL47" s="3"/>
      <c r="IP47" s="3"/>
      <c r="IT47" s="3"/>
      <c r="IX47" s="3"/>
      <c r="JB47" s="3"/>
      <c r="JF47" s="3"/>
      <c r="JH47" s="37"/>
      <c r="LC47" s="3"/>
    </row>
    <row r="48" spans="1:331" s="7" customFormat="1" x14ac:dyDescent="0.2">
      <c r="A48" s="31"/>
      <c r="B48" s="32"/>
      <c r="C48" s="5">
        <v>2030</v>
      </c>
      <c r="D48" s="33"/>
      <c r="E48" s="33"/>
      <c r="F48" s="33"/>
      <c r="G48" s="33"/>
      <c r="H48" s="33"/>
      <c r="I48" s="33"/>
      <c r="J48" s="34"/>
      <c r="K48" s="33"/>
      <c r="L48" s="33"/>
      <c r="M48" s="33"/>
      <c r="N48" s="34"/>
      <c r="O48" s="33"/>
      <c r="P48" s="33"/>
      <c r="Q48" s="33"/>
      <c r="R48" s="34"/>
      <c r="S48" s="33"/>
      <c r="T48" s="33"/>
      <c r="U48" s="33"/>
      <c r="V48" s="34"/>
      <c r="W48" s="33"/>
      <c r="X48" s="33"/>
      <c r="Y48" s="33"/>
      <c r="Z48" s="34"/>
      <c r="AA48" s="33"/>
      <c r="AB48" s="33"/>
      <c r="AC48" s="33"/>
      <c r="AD48" s="34"/>
      <c r="AE48" s="33"/>
      <c r="AF48" s="33"/>
      <c r="AG48" s="33"/>
      <c r="AH48" s="34"/>
      <c r="AI48" s="33"/>
      <c r="AJ48" s="33"/>
      <c r="AK48" s="33"/>
      <c r="AL48" s="34"/>
      <c r="AM48" s="33"/>
      <c r="AN48" s="33"/>
      <c r="AO48" s="33"/>
      <c r="AP48" s="34"/>
      <c r="AQ48" s="33"/>
      <c r="AR48" s="33"/>
      <c r="AS48" s="33"/>
      <c r="AT48" s="34"/>
      <c r="AU48" s="33"/>
      <c r="AV48" s="33"/>
      <c r="AW48" s="33"/>
      <c r="AX48" s="34"/>
      <c r="AY48" s="33"/>
      <c r="AZ48" s="33"/>
      <c r="BA48" s="33"/>
      <c r="BB48" s="34"/>
      <c r="BC48" s="33"/>
      <c r="BD48" s="33"/>
      <c r="BE48" s="33"/>
      <c r="BF48" s="34"/>
      <c r="BG48" s="33"/>
      <c r="BH48" s="33"/>
      <c r="BI48" s="33"/>
      <c r="BJ48" s="34"/>
      <c r="BK48" s="33"/>
      <c r="BL48" s="33"/>
      <c r="BM48" s="33"/>
      <c r="BN48" s="34"/>
      <c r="BO48" s="33"/>
      <c r="BP48" s="33"/>
      <c r="BQ48" s="33"/>
      <c r="BR48" s="34"/>
      <c r="BS48" s="33"/>
      <c r="BT48" s="33"/>
      <c r="BU48" s="33"/>
      <c r="BV48" s="34"/>
      <c r="BW48" s="33"/>
      <c r="BX48" s="33"/>
      <c r="BY48" s="33"/>
      <c r="BZ48" s="34"/>
      <c r="CA48" s="33"/>
      <c r="CB48" s="33"/>
      <c r="CC48" s="33"/>
      <c r="CD48" s="34"/>
      <c r="CE48" s="33"/>
      <c r="CF48" s="33"/>
      <c r="CG48" s="33"/>
      <c r="CH48" s="34"/>
      <c r="CI48" s="33"/>
      <c r="CJ48" s="33"/>
      <c r="CK48" s="33"/>
      <c r="CL48" s="34"/>
      <c r="CM48" s="33"/>
      <c r="CN48" s="33"/>
      <c r="CO48" s="33"/>
      <c r="CP48" s="34"/>
      <c r="CQ48" s="33"/>
      <c r="CR48" s="33"/>
      <c r="CS48" s="33"/>
      <c r="CT48" s="34"/>
      <c r="CU48" s="33"/>
      <c r="CV48" s="33"/>
      <c r="CW48" s="33"/>
      <c r="CX48" s="34"/>
      <c r="CY48" s="33"/>
      <c r="CZ48" s="33"/>
      <c r="DA48" s="33"/>
      <c r="DB48" s="34"/>
      <c r="DC48" s="33"/>
      <c r="DD48" s="33"/>
      <c r="DE48" s="33"/>
      <c r="DF48" s="34"/>
      <c r="DG48" s="33"/>
      <c r="DH48" s="33"/>
      <c r="DI48" s="33"/>
      <c r="DJ48" s="34"/>
      <c r="DK48" s="33"/>
      <c r="DL48" s="33"/>
      <c r="DM48" s="33"/>
      <c r="DN48" s="34"/>
      <c r="DO48" s="33"/>
      <c r="DP48" s="33"/>
      <c r="DQ48" s="33"/>
      <c r="DR48" s="34"/>
      <c r="DS48" s="33"/>
      <c r="DT48" s="33"/>
      <c r="DU48" s="33"/>
      <c r="DV48" s="34"/>
      <c r="DW48" s="33"/>
      <c r="DX48" s="33"/>
      <c r="DY48" s="33"/>
      <c r="DZ48" s="34"/>
      <c r="EA48" s="33"/>
      <c r="EB48" s="33"/>
      <c r="EC48" s="33"/>
      <c r="ED48" s="34"/>
      <c r="EE48" s="33"/>
      <c r="EF48" s="33"/>
      <c r="EG48" s="33"/>
      <c r="EH48" s="34"/>
      <c r="EI48" s="33"/>
      <c r="EJ48" s="33"/>
      <c r="EK48" s="33"/>
      <c r="EL48" s="34"/>
      <c r="EM48" s="33"/>
      <c r="EN48" s="33"/>
      <c r="EO48" s="33"/>
      <c r="EP48" s="34"/>
      <c r="EQ48" s="33"/>
      <c r="ER48" s="33"/>
      <c r="ES48" s="33"/>
      <c r="ET48" s="34"/>
      <c r="EU48" s="33"/>
      <c r="EV48" s="33"/>
      <c r="EW48" s="33"/>
      <c r="EX48" s="34"/>
      <c r="EY48" s="33"/>
      <c r="EZ48" s="33"/>
      <c r="FA48" s="33"/>
      <c r="FB48" s="34"/>
      <c r="FC48" s="33"/>
      <c r="FD48" s="33"/>
      <c r="FE48" s="33"/>
      <c r="FF48" s="34"/>
      <c r="FG48" s="33"/>
      <c r="FH48" s="33"/>
      <c r="FI48" s="33"/>
      <c r="FJ48" s="34"/>
      <c r="FK48" s="33"/>
      <c r="FL48" s="33"/>
      <c r="FM48" s="33"/>
      <c r="FN48" s="34"/>
      <c r="FO48" s="33"/>
      <c r="FP48" s="33"/>
      <c r="FQ48" s="33"/>
      <c r="FR48" s="34"/>
      <c r="FS48" s="33"/>
      <c r="FT48" s="33"/>
      <c r="FU48" s="33"/>
      <c r="FV48" s="34"/>
      <c r="FW48" s="33"/>
      <c r="FX48" s="33"/>
      <c r="FY48" s="33"/>
      <c r="FZ48" s="49"/>
      <c r="GA48" s="33"/>
      <c r="GB48" s="33"/>
      <c r="GC48" s="33"/>
      <c r="GD48" s="34"/>
      <c r="GE48" s="33"/>
      <c r="GF48" s="33"/>
      <c r="GG48" s="33"/>
      <c r="GH48" s="34"/>
      <c r="GI48" s="33"/>
      <c r="GJ48" s="33"/>
      <c r="GK48" s="33"/>
      <c r="GL48" s="34"/>
      <c r="GM48" s="33"/>
      <c r="GN48" s="33"/>
      <c r="GO48" s="33"/>
      <c r="GP48" s="34"/>
      <c r="GQ48" s="33"/>
      <c r="GR48" s="33"/>
      <c r="GS48" s="33"/>
      <c r="GT48" s="34"/>
      <c r="GU48" s="33"/>
      <c r="GV48" s="33"/>
      <c r="GW48" s="33"/>
      <c r="GX48" s="49"/>
      <c r="GY48" s="33"/>
      <c r="GZ48" s="33"/>
      <c r="HA48" s="33"/>
      <c r="HB48" s="49"/>
      <c r="HC48" s="33"/>
      <c r="HD48" s="33"/>
      <c r="HE48" s="33"/>
      <c r="HF48" s="49"/>
      <c r="HG48" s="33"/>
      <c r="HH48" s="33"/>
      <c r="HI48" s="33"/>
      <c r="HJ48" s="49"/>
      <c r="HK48" s="33"/>
      <c r="HL48" s="33"/>
      <c r="HM48" s="33"/>
      <c r="HN48" s="49"/>
      <c r="HO48" s="33"/>
      <c r="HP48" s="33"/>
      <c r="HQ48" s="33"/>
      <c r="HR48" s="49"/>
      <c r="HS48" s="33"/>
      <c r="HT48" s="33"/>
      <c r="HU48" s="33"/>
      <c r="HV48" s="49"/>
      <c r="HW48" s="33"/>
      <c r="HX48" s="33"/>
      <c r="HY48" s="33"/>
      <c r="HZ48" s="49"/>
      <c r="IA48" s="33"/>
      <c r="IB48" s="33"/>
      <c r="IC48" s="33"/>
      <c r="ID48" s="49"/>
      <c r="IE48" s="33"/>
      <c r="IF48" s="33"/>
      <c r="IG48" s="33"/>
      <c r="IH48" s="49"/>
      <c r="II48" s="33"/>
      <c r="IJ48" s="33"/>
      <c r="IK48" s="33"/>
      <c r="IL48" s="49"/>
      <c r="IM48" s="33"/>
      <c r="IN48" s="33"/>
      <c r="IO48" s="33"/>
      <c r="IP48" s="49"/>
      <c r="IQ48" s="33"/>
      <c r="IR48" s="33"/>
      <c r="IS48" s="33"/>
      <c r="IT48" s="49"/>
      <c r="IU48" s="33"/>
      <c r="IV48" s="33"/>
      <c r="IW48" s="33"/>
      <c r="IX48" s="49"/>
      <c r="IY48" s="33"/>
      <c r="IZ48" s="33"/>
      <c r="JA48" s="33"/>
      <c r="JB48" s="49"/>
      <c r="JC48" s="33"/>
      <c r="JD48" s="33"/>
      <c r="JE48" s="33"/>
      <c r="JF48" s="49"/>
      <c r="JH48" s="38"/>
      <c r="JI48" s="29"/>
      <c r="JJ48" s="29"/>
      <c r="JK48" s="29"/>
      <c r="JL48" s="29"/>
      <c r="JM48" s="29"/>
      <c r="JN48" s="29"/>
      <c r="JO48" s="29"/>
      <c r="JP48" s="29"/>
      <c r="JQ48" s="29"/>
      <c r="JR48" s="29"/>
      <c r="JS48" s="29"/>
      <c r="JT48" s="29"/>
      <c r="JU48" s="29"/>
      <c r="JV48" s="29"/>
      <c r="JW48" s="29"/>
      <c r="JX48" s="29"/>
      <c r="JY48" s="29"/>
      <c r="JZ48" s="29"/>
      <c r="KA48" s="29"/>
      <c r="KB48" s="29"/>
      <c r="KC48" s="29"/>
      <c r="KD48" s="29"/>
      <c r="KE48" s="29"/>
      <c r="KF48" s="29"/>
      <c r="KG48" s="29"/>
      <c r="KH48" s="29"/>
      <c r="KI48" s="29"/>
      <c r="KJ48" s="29"/>
      <c r="KK48" s="29"/>
      <c r="KL48" s="29"/>
      <c r="KM48" s="29"/>
      <c r="KN48" s="29"/>
      <c r="KO48" s="29"/>
      <c r="KP48" s="29"/>
      <c r="KQ48" s="29"/>
      <c r="KR48" s="29"/>
      <c r="KS48" s="29"/>
      <c r="KT48" s="29"/>
      <c r="KU48" s="29"/>
      <c r="KV48" s="29"/>
      <c r="KW48" s="29"/>
      <c r="KX48" s="29"/>
      <c r="KY48" s="29"/>
      <c r="KZ48" s="29"/>
      <c r="LA48" s="29"/>
      <c r="LB48" s="29"/>
      <c r="LC48" s="30"/>
      <c r="LD48" s="29"/>
      <c r="LE48" s="29"/>
      <c r="LF48" s="29"/>
      <c r="LG48" s="29"/>
      <c r="LH48" s="29"/>
      <c r="LI48" s="29"/>
      <c r="LJ48" s="29"/>
      <c r="LK48" s="29"/>
      <c r="LL48" s="29"/>
      <c r="LM48" s="29"/>
      <c r="LN48" s="29"/>
      <c r="LO48" s="29"/>
      <c r="LP48" s="29"/>
      <c r="LQ48" s="29"/>
      <c r="LR48" s="29"/>
      <c r="LS48" s="29"/>
    </row>
    <row r="49" spans="1:331" s="7" customFormat="1" x14ac:dyDescent="0.2">
      <c r="A49" s="20" t="str">
        <f t="shared" ref="A49:B57" si="336">A38</f>
        <v>Cadmium</v>
      </c>
      <c r="B49" s="11" t="str">
        <f t="shared" si="336"/>
        <v>kg/MW</v>
      </c>
      <c r="C49" s="11">
        <f t="shared" ref="C49" si="337">C48</f>
        <v>2030</v>
      </c>
      <c r="D49" s="16">
        <f t="shared" ref="D49:D57" si="338">IF(H49&lt;&gt;0,AVERAGE(JH49:LS49),-999)</f>
        <v>43.2</v>
      </c>
      <c r="E49" s="16">
        <f t="shared" ref="E49:E57" si="339">IF(H49&lt;&gt;0,MEDIAN(JH49:LS49),-999)</f>
        <v>42.5</v>
      </c>
      <c r="F49" s="16">
        <f t="shared" ref="F49:F57" si="340">IF(H49&lt;&gt;0,MIN(JH49:LS49),-999)</f>
        <v>20</v>
      </c>
      <c r="G49" s="16">
        <f t="shared" ref="G49:G57" si="341">IF(H49&lt;&gt;0,MAX(JH49:LS49),-999)</f>
        <v>68.599999999999994</v>
      </c>
      <c r="H49" s="18">
        <f t="shared" ref="H49:H57" si="342">COUNT(JH49:LS49)</f>
        <v>8</v>
      </c>
      <c r="I49" s="16" t="e">
        <f>IF(H49&lt;&gt;0,PERCENTILE(JH49:LS49,#REF!),-999)</f>
        <v>#REF!</v>
      </c>
      <c r="J49" s="17" t="e">
        <f>IF(H49&lt;&gt;0,PERCENTILE(JH49:LS49,#REF!),-999)</f>
        <v>#REF!</v>
      </c>
      <c r="K49" s="21"/>
      <c r="L49" s="21"/>
      <c r="M49" s="21"/>
      <c r="N49" s="22"/>
      <c r="O49" s="21"/>
      <c r="P49" s="21"/>
      <c r="Q49" s="21"/>
      <c r="R49" s="22"/>
      <c r="S49" s="21"/>
      <c r="T49" s="21"/>
      <c r="U49" s="21"/>
      <c r="V49" s="22"/>
      <c r="W49" s="21"/>
      <c r="X49" s="21"/>
      <c r="Y49" s="21"/>
      <c r="Z49" s="22"/>
      <c r="AA49" s="21"/>
      <c r="AB49" s="21"/>
      <c r="AC49" s="21"/>
      <c r="AD49" s="22"/>
      <c r="AE49" s="21"/>
      <c r="AF49" s="21"/>
      <c r="AG49" s="21"/>
      <c r="AH49" s="22"/>
      <c r="AI49" s="21"/>
      <c r="AJ49" s="21"/>
      <c r="AK49" s="21"/>
      <c r="AL49" s="22"/>
      <c r="AM49" s="21"/>
      <c r="AN49" s="21"/>
      <c r="AO49" s="21"/>
      <c r="AP49" s="22"/>
      <c r="AQ49" s="21"/>
      <c r="AR49" s="21"/>
      <c r="AS49" s="21"/>
      <c r="AT49" s="22"/>
      <c r="AU49" s="21"/>
      <c r="AV49" s="21"/>
      <c r="AW49" s="21"/>
      <c r="AX49" s="22"/>
      <c r="AY49" s="21"/>
      <c r="AZ49" s="21"/>
      <c r="BA49" s="21"/>
      <c r="BB49" s="22"/>
      <c r="BC49" s="21"/>
      <c r="BD49" s="21"/>
      <c r="BE49" s="21"/>
      <c r="BF49" s="22"/>
      <c r="BG49" s="21"/>
      <c r="BH49" s="21"/>
      <c r="BI49" s="21"/>
      <c r="BJ49" s="22"/>
      <c r="BK49" s="21"/>
      <c r="BL49" s="21"/>
      <c r="BM49" s="21"/>
      <c r="BN49" s="22"/>
      <c r="BO49" s="21"/>
      <c r="BP49" s="21"/>
      <c r="BQ49" s="21"/>
      <c r="BR49" s="22"/>
      <c r="BS49" s="21"/>
      <c r="BT49" s="21"/>
      <c r="BU49" s="21"/>
      <c r="BV49" s="22"/>
      <c r="BW49" s="21"/>
      <c r="BX49" s="21"/>
      <c r="BY49" s="21"/>
      <c r="BZ49" s="22"/>
      <c r="CA49" s="21"/>
      <c r="CB49" s="21"/>
      <c r="CC49" s="21"/>
      <c r="CD49" s="22"/>
      <c r="CE49" s="21"/>
      <c r="CF49" s="21"/>
      <c r="CG49" s="21"/>
      <c r="CH49" s="22"/>
      <c r="CI49" s="21">
        <v>31</v>
      </c>
      <c r="CJ49" s="21" t="s">
        <v>8</v>
      </c>
      <c r="CK49" s="21">
        <v>2019</v>
      </c>
      <c r="CL49" s="22"/>
      <c r="CM49" s="21"/>
      <c r="CN49" s="21"/>
      <c r="CO49" s="21"/>
      <c r="CP49" s="22"/>
      <c r="CQ49" s="21"/>
      <c r="CR49" s="21"/>
      <c r="CS49" s="21"/>
      <c r="CT49" s="22"/>
      <c r="CU49" s="21"/>
      <c r="CV49" s="21"/>
      <c r="CW49" s="21"/>
      <c r="CX49" s="22"/>
      <c r="CY49" s="21"/>
      <c r="CZ49" s="21"/>
      <c r="DA49" s="21"/>
      <c r="DB49" s="22"/>
      <c r="DC49" s="21"/>
      <c r="DD49" s="21"/>
      <c r="DE49" s="21"/>
      <c r="DF49" s="22"/>
      <c r="DG49" s="21"/>
      <c r="DH49" s="21"/>
      <c r="DI49" s="21"/>
      <c r="DJ49" s="22"/>
      <c r="DK49" s="21"/>
      <c r="DL49" s="21"/>
      <c r="DM49" s="21"/>
      <c r="DN49" s="22"/>
      <c r="DO49" s="21">
        <v>17</v>
      </c>
      <c r="DP49" s="21" t="s">
        <v>99</v>
      </c>
      <c r="DQ49" s="21">
        <v>2015</v>
      </c>
      <c r="DR49" s="22" t="s">
        <v>206</v>
      </c>
      <c r="DS49" s="21">
        <v>62</v>
      </c>
      <c r="DT49" s="21" t="s">
        <v>8</v>
      </c>
      <c r="DU49" s="21">
        <v>2015</v>
      </c>
      <c r="DV49" s="22"/>
      <c r="DW49" s="21">
        <v>138</v>
      </c>
      <c r="DX49" s="21" t="s">
        <v>99</v>
      </c>
      <c r="DY49" s="21">
        <v>2015</v>
      </c>
      <c r="DZ49" s="22" t="s">
        <v>206</v>
      </c>
      <c r="EA49" s="21"/>
      <c r="EB49" s="21"/>
      <c r="EC49" s="21"/>
      <c r="ED49" s="22"/>
      <c r="EE49" s="21"/>
      <c r="EF49" s="21"/>
      <c r="EG49" s="21"/>
      <c r="EH49" s="22"/>
      <c r="EI49" s="21"/>
      <c r="EJ49" s="21"/>
      <c r="EK49" s="21"/>
      <c r="EL49" s="22"/>
      <c r="EM49" s="21"/>
      <c r="EN49" s="21"/>
      <c r="EO49" s="21"/>
      <c r="EP49" s="22"/>
      <c r="EQ49" s="21"/>
      <c r="ER49" s="21"/>
      <c r="ES49" s="21"/>
      <c r="ET49" s="22"/>
      <c r="EU49" s="21"/>
      <c r="EV49" s="21"/>
      <c r="EW49" s="21"/>
      <c r="EX49" s="22"/>
      <c r="EY49" s="21"/>
      <c r="EZ49" s="21"/>
      <c r="FA49" s="21"/>
      <c r="FB49" s="22"/>
      <c r="FC49" s="21"/>
      <c r="FD49" s="21"/>
      <c r="FE49" s="21"/>
      <c r="FF49" s="22"/>
      <c r="FG49" s="21"/>
      <c r="FH49" s="21"/>
      <c r="FI49" s="21"/>
      <c r="FJ49" s="22"/>
      <c r="FK49" s="21"/>
      <c r="FL49" s="21"/>
      <c r="FM49" s="21"/>
      <c r="FN49" s="22"/>
      <c r="FO49" s="21"/>
      <c r="FP49" s="21"/>
      <c r="FQ49" s="21"/>
      <c r="FR49" s="22"/>
      <c r="FS49" s="21"/>
      <c r="FT49" s="21"/>
      <c r="FU49" s="21"/>
      <c r="FV49" s="22"/>
      <c r="FW49" s="21"/>
      <c r="FX49" s="21"/>
      <c r="FY49" s="21"/>
      <c r="FZ49" s="22"/>
      <c r="GA49" s="21"/>
      <c r="GB49" s="21"/>
      <c r="GC49" s="21"/>
      <c r="GD49" s="22"/>
      <c r="GE49" s="21"/>
      <c r="GF49" s="21"/>
      <c r="GG49" s="21"/>
      <c r="GH49" s="22"/>
      <c r="GI49" s="21"/>
      <c r="GJ49" s="21"/>
      <c r="GK49" s="21"/>
      <c r="GL49" s="22"/>
      <c r="GM49" s="21">
        <v>20</v>
      </c>
      <c r="GN49" s="21" t="s">
        <v>8</v>
      </c>
      <c r="GO49" s="21">
        <v>2018</v>
      </c>
      <c r="GP49" s="22"/>
      <c r="GQ49" s="21">
        <v>27</v>
      </c>
      <c r="GR49" s="21" t="s">
        <v>8</v>
      </c>
      <c r="GS49" s="21">
        <v>2018</v>
      </c>
      <c r="GT49" s="22"/>
      <c r="GU49">
        <v>60</v>
      </c>
      <c r="GV49" t="s">
        <v>8</v>
      </c>
      <c r="GW49" s="21">
        <v>2018</v>
      </c>
      <c r="GX49" s="22"/>
      <c r="GY49" s="21"/>
      <c r="GZ49" s="21"/>
      <c r="HA49" s="21"/>
      <c r="HB49" s="22"/>
      <c r="HC49" s="21"/>
      <c r="HD49" s="21"/>
      <c r="HE49" s="21"/>
      <c r="HF49" s="22"/>
      <c r="HG49" s="21">
        <v>68.599999999999994</v>
      </c>
      <c r="HH49" s="21" t="s">
        <v>8</v>
      </c>
      <c r="HI49" s="21">
        <v>2021</v>
      </c>
      <c r="HJ49" s="22"/>
      <c r="HK49" s="21">
        <v>54</v>
      </c>
      <c r="HL49" s="21" t="s">
        <v>8</v>
      </c>
      <c r="HM49" s="21">
        <v>2021</v>
      </c>
      <c r="HN49" s="22"/>
      <c r="HO49" s="21">
        <v>23</v>
      </c>
      <c r="HP49" s="21" t="s">
        <v>8</v>
      </c>
      <c r="HQ49" s="21">
        <v>2021</v>
      </c>
      <c r="HR49" s="22"/>
      <c r="HS49" s="21"/>
      <c r="HT49" s="21"/>
      <c r="HU49" s="21"/>
      <c r="HV49" s="22"/>
      <c r="HW49" s="21"/>
      <c r="HX49" s="21"/>
      <c r="HY49" s="21"/>
      <c r="HZ49" s="22"/>
      <c r="IA49" s="21"/>
      <c r="IB49" s="21"/>
      <c r="IC49" s="21"/>
      <c r="ID49" s="22"/>
      <c r="IE49" s="21"/>
      <c r="IF49" s="21"/>
      <c r="IG49" s="21"/>
      <c r="IH49" s="22"/>
      <c r="II49" s="21"/>
      <c r="IJ49" s="21"/>
      <c r="IK49" s="21"/>
      <c r="IL49" s="22"/>
      <c r="IM49" s="21"/>
      <c r="IN49" s="21"/>
      <c r="IO49" s="21"/>
      <c r="IP49" s="22"/>
      <c r="IQ49" s="21"/>
      <c r="IR49" s="21"/>
      <c r="IS49" s="21"/>
      <c r="IT49" s="22"/>
      <c r="IU49" s="21"/>
      <c r="IV49" s="21"/>
      <c r="IW49" s="21"/>
      <c r="IX49" s="22"/>
      <c r="IY49" s="21"/>
      <c r="IZ49" s="21"/>
      <c r="JA49" s="21"/>
      <c r="JB49" s="22"/>
      <c r="JC49" s="21"/>
      <c r="JD49" s="21"/>
      <c r="JE49" s="21"/>
      <c r="JF49" s="22"/>
      <c r="JH49" s="39" t="b">
        <f t="shared" ref="JH49:JH57" si="343">IF(L49="yes",K49)</f>
        <v>0</v>
      </c>
      <c r="JI49" s="10" t="b">
        <f t="shared" ref="JI49:JI57" si="344">IF(P49="yes",O49)</f>
        <v>0</v>
      </c>
      <c r="JJ49" s="10" t="b">
        <f t="shared" ref="JJ49:JJ57" si="345">IF(T49="yes",S49)</f>
        <v>0</v>
      </c>
      <c r="JK49" s="10" t="b">
        <f t="shared" ref="JK49:JK57" si="346">IF(X49="yes",W49)</f>
        <v>0</v>
      </c>
      <c r="JL49" s="10" t="b">
        <f t="shared" ref="JL49:JL57" si="347">IF(AB49="yes",AA49)</f>
        <v>0</v>
      </c>
      <c r="JM49" s="10" t="b">
        <f t="shared" ref="JM49:JM57" si="348">IF(AF49="yes",AE49)</f>
        <v>0</v>
      </c>
      <c r="JN49" s="10" t="b">
        <f t="shared" ref="JN49:JN57" si="349">IF(AJ49="yes",AI49)</f>
        <v>0</v>
      </c>
      <c r="JO49" s="10" t="b">
        <f t="shared" ref="JO49:JO57" si="350">IF(AN49="yes",AM49)</f>
        <v>0</v>
      </c>
      <c r="JP49" s="10" t="b">
        <f t="shared" ref="JP49:JP57" si="351">IF(AR49="yes",AQ49)</f>
        <v>0</v>
      </c>
      <c r="JQ49" s="10" t="b">
        <f t="shared" ref="JQ49:JQ57" si="352">IF(AV49="yes",AU49)</f>
        <v>0</v>
      </c>
      <c r="JR49" s="10" t="b">
        <f t="shared" ref="JR49:JR57" si="353">IF(AZ49="yes",AY49)</f>
        <v>0</v>
      </c>
      <c r="JS49" s="10" t="b">
        <f t="shared" ref="JS49:JS57" si="354">IF(BD49="yes",BC49)</f>
        <v>0</v>
      </c>
      <c r="JT49" s="10" t="b">
        <f t="shared" ref="JT49:JT57" si="355">IF(BH49="yes",BG49)</f>
        <v>0</v>
      </c>
      <c r="JU49" s="10" t="b">
        <f t="shared" ref="JU49:JU57" si="356">IF(BL49="yes",BK49)</f>
        <v>0</v>
      </c>
      <c r="JV49" s="10" t="b">
        <f t="shared" ref="JV49:JV57" si="357">IF(BP49="yes",BO49)</f>
        <v>0</v>
      </c>
      <c r="JW49" s="10" t="b">
        <f t="shared" ref="JW49:JW57" si="358">IF(BT49="yes",BS49)</f>
        <v>0</v>
      </c>
      <c r="JX49" s="10" t="b">
        <f t="shared" ref="JX49:JX57" si="359">IF(BX49="yes",BW49)</f>
        <v>0</v>
      </c>
      <c r="JY49" s="10" t="b">
        <f t="shared" ref="JY49:JY57" si="360">IF(CB49="yes",CA49)</f>
        <v>0</v>
      </c>
      <c r="JZ49" s="10" t="b">
        <f t="shared" ref="JZ49:JZ57" si="361">IF(CF49="yes",CE49)</f>
        <v>0</v>
      </c>
      <c r="KA49" s="10">
        <f t="shared" ref="KA49:KA57" si="362">IF(CJ49="yes",CI49)</f>
        <v>31</v>
      </c>
      <c r="KB49" s="10" t="b">
        <f t="shared" ref="KB49:KB57" si="363">IF(CN49="yes",CM49)</f>
        <v>0</v>
      </c>
      <c r="KC49" s="10" t="b">
        <f t="shared" ref="KC49:KC57" si="364">IF(CR49="yes",CQ49)</f>
        <v>0</v>
      </c>
      <c r="KD49" s="10" t="b">
        <f t="shared" ref="KD49:KD57" si="365">IF(CV49="yes",CU49)</f>
        <v>0</v>
      </c>
      <c r="KE49" s="10" t="b">
        <f t="shared" ref="KE49:KE57" si="366">IF(CZ49="yes",CY49)</f>
        <v>0</v>
      </c>
      <c r="KF49" s="10" t="b">
        <f t="shared" ref="KF49:KF57" si="367">IF(DD49="yes",DC49)</f>
        <v>0</v>
      </c>
      <c r="KG49" s="10" t="b">
        <f t="shared" ref="KG49:KG57" si="368">IF(DH49="yes",DG49)</f>
        <v>0</v>
      </c>
      <c r="KH49" s="10" t="b">
        <f t="shared" ref="KH49:KH57" si="369">IF(DL49="yes",DK49)</f>
        <v>0</v>
      </c>
      <c r="KI49" s="10" t="b">
        <f t="shared" ref="KI49:KI57" si="370">IF(DP49="yes",DO49)</f>
        <v>0</v>
      </c>
      <c r="KJ49" s="10">
        <f t="shared" ref="KJ49:KJ57" si="371">IF(DT49="yes",DS49)</f>
        <v>62</v>
      </c>
      <c r="KK49" s="10" t="b">
        <f t="shared" ref="KK49:KK57" si="372">IF(DX49="yes",DW49)</f>
        <v>0</v>
      </c>
      <c r="KL49" s="10" t="b">
        <f t="shared" ref="KL49:KL57" si="373">IF(EB49="yes",EA49)</f>
        <v>0</v>
      </c>
      <c r="KM49" s="10" t="b">
        <f t="shared" ref="KM49:KM57" si="374">IF(EF49="yes",EE49)</f>
        <v>0</v>
      </c>
      <c r="KN49" s="10" t="b">
        <f t="shared" ref="KN49:KN57" si="375">IF(EJ49="yes",EI49)</f>
        <v>0</v>
      </c>
      <c r="KO49" s="10" t="b">
        <f t="shared" ref="KO49:KO57" si="376">IF(EN49="yes",EM49)</f>
        <v>0</v>
      </c>
      <c r="KP49" s="10" t="b">
        <f t="shared" ref="KP49:KP57" si="377">IF(ER49="yes",EQ49)</f>
        <v>0</v>
      </c>
      <c r="KQ49" s="10" t="b">
        <f t="shared" ref="KQ49:KQ57" si="378">IF(EV49="yes",EU49)</f>
        <v>0</v>
      </c>
      <c r="KR49" s="10" t="b">
        <f t="shared" ref="KR49:KR57" si="379">IF(EZ49="yes",EY49)</f>
        <v>0</v>
      </c>
      <c r="KS49" s="10" t="b">
        <f t="shared" ref="KS49:KS57" si="380">IF(FD49="yes",FC49)</f>
        <v>0</v>
      </c>
      <c r="KT49" s="10" t="b">
        <f t="shared" ref="KT49:KT57" si="381">IF(FH49="yes",FG49)</f>
        <v>0</v>
      </c>
      <c r="KU49" s="10" t="b">
        <f t="shared" ref="KU49:KU57" si="382">IF(FL49="yes",FK49)</f>
        <v>0</v>
      </c>
      <c r="KV49" s="10" t="b">
        <f t="shared" ref="KV49:KV57" si="383">IF(FP49="yes",FO49)</f>
        <v>0</v>
      </c>
      <c r="KW49" s="10" t="b">
        <f t="shared" ref="KW49:KW57" si="384">IF(FT49="yes",FS49)</f>
        <v>0</v>
      </c>
      <c r="KX49" s="10" t="b">
        <f t="shared" ref="KX49:KX57" si="385">IF(FX49="yes",FW49)</f>
        <v>0</v>
      </c>
      <c r="KY49" s="10" t="b">
        <f t="shared" ref="KY49:KY57" si="386">IF(GB49="yes",GA49)</f>
        <v>0</v>
      </c>
      <c r="KZ49" s="10" t="b">
        <f t="shared" ref="KZ49:KZ57" si="387">IF(GF49="yes",GE49)</f>
        <v>0</v>
      </c>
      <c r="LA49" s="10" t="b">
        <f t="shared" ref="LA49:LA57" si="388">IF(GJ49="yes",GI49)</f>
        <v>0</v>
      </c>
      <c r="LB49" s="10">
        <f t="shared" ref="LB49:LB57" si="389">IF(GN49="yes",GM49)</f>
        <v>20</v>
      </c>
      <c r="LC49" s="19">
        <f t="shared" ref="LC49:LC57" si="390">IF(GR49="yes",GQ49)</f>
        <v>27</v>
      </c>
      <c r="LD49" s="10">
        <f t="shared" ref="LD49:LD57" si="391">IF(GV49="yes",GU49)</f>
        <v>60</v>
      </c>
      <c r="LE49" s="10" t="b">
        <f t="shared" ref="LE49:LE57" si="392">IF(GZ49="yes",GY49)</f>
        <v>0</v>
      </c>
      <c r="LF49" s="10" t="b">
        <f>IF(HD49="yes",HC49)</f>
        <v>0</v>
      </c>
      <c r="LG49" s="10">
        <f t="shared" ref="LG49:LG57" si="393">IF(HH49="yes",HG49)</f>
        <v>68.599999999999994</v>
      </c>
      <c r="LH49" s="10">
        <f t="shared" ref="LH49:LH57" si="394">IF(HL49="yes",HK49)</f>
        <v>54</v>
      </c>
      <c r="LI49" s="10">
        <f t="shared" ref="LI49:LI57" si="395">IF(HP49="yes",HO49)</f>
        <v>23</v>
      </c>
      <c r="LJ49" s="10" t="b">
        <f t="shared" ref="LJ49:LJ57" si="396">IF(HT49="yes",HS49)</f>
        <v>0</v>
      </c>
      <c r="LK49" s="10" t="b">
        <f t="shared" ref="LK49:LK57" si="397">IF(HX49="yes",HW49)</f>
        <v>0</v>
      </c>
      <c r="LL49" s="10" t="b">
        <f t="shared" ref="LL49:LL57" si="398">IF(IB49="yes",IA49)</f>
        <v>0</v>
      </c>
      <c r="LM49" s="10" t="b">
        <f t="shared" ref="LM49:LM57" si="399">IF(IF49="yes",IE49)</f>
        <v>0</v>
      </c>
      <c r="LN49" s="10" t="b">
        <f t="shared" ref="LN49:LN57" si="400">IF(IJ49="yes",II49)</f>
        <v>0</v>
      </c>
      <c r="LO49" s="10" t="b">
        <f t="shared" ref="LO49:LO57" si="401">IF(IN49="yes",IM49)</f>
        <v>0</v>
      </c>
      <c r="LP49" s="10" t="b">
        <f t="shared" ref="LP49:LP57" si="402">IF(IR49="yes",IQ49)</f>
        <v>0</v>
      </c>
      <c r="LQ49" s="10" t="b">
        <f t="shared" ref="LQ49:LQ57" si="403">IF(IV49="yes",IU49)</f>
        <v>0</v>
      </c>
      <c r="LR49" s="10" t="b">
        <f t="shared" ref="LR49:LR57" si="404">IF(IZ49="yes",IY49)</f>
        <v>0</v>
      </c>
      <c r="LS49" s="10" t="b">
        <f t="shared" ref="LS49:LS57" si="405">IF(JD49="yes",JC49)</f>
        <v>0</v>
      </c>
    </row>
    <row r="50" spans="1:331" s="7" customFormat="1" x14ac:dyDescent="0.2">
      <c r="A50" s="20" t="str">
        <f t="shared" si="336"/>
        <v>Gallium</v>
      </c>
      <c r="B50" s="11" t="str">
        <f t="shared" si="336"/>
        <v>kg/MW</v>
      </c>
      <c r="C50" s="11">
        <f>C49</f>
        <v>2030</v>
      </c>
      <c r="D50" s="16">
        <f t="shared" si="338"/>
        <v>-999</v>
      </c>
      <c r="E50" s="16">
        <f t="shared" si="339"/>
        <v>-999</v>
      </c>
      <c r="F50" s="16">
        <f t="shared" si="340"/>
        <v>-999</v>
      </c>
      <c r="G50" s="16">
        <f t="shared" si="341"/>
        <v>-999</v>
      </c>
      <c r="H50" s="18">
        <f t="shared" si="342"/>
        <v>0</v>
      </c>
      <c r="I50" s="16">
        <f>IF(H50&lt;&gt;0,PERCENTILE(JH50:LS50,#REF!),-999)</f>
        <v>-999</v>
      </c>
      <c r="J50" s="17">
        <f>IF(H50&lt;&gt;0,PERCENTILE(JH50:LS50,#REF!),-999)</f>
        <v>-999</v>
      </c>
      <c r="K50" s="21"/>
      <c r="L50" s="21"/>
      <c r="M50" s="21"/>
      <c r="N50" s="22"/>
      <c r="O50" s="21"/>
      <c r="P50" s="21"/>
      <c r="Q50" s="21"/>
      <c r="R50" s="22"/>
      <c r="S50" s="21"/>
      <c r="T50" s="21"/>
      <c r="U50" s="21"/>
      <c r="V50" s="22"/>
      <c r="W50" s="21"/>
      <c r="X50" s="21"/>
      <c r="Y50" s="21"/>
      <c r="Z50" s="22"/>
      <c r="AA50" s="21"/>
      <c r="AB50" s="21"/>
      <c r="AC50" s="21"/>
      <c r="AD50" s="22"/>
      <c r="AE50" s="21"/>
      <c r="AF50" s="21"/>
      <c r="AG50" s="21"/>
      <c r="AH50" s="22"/>
      <c r="AI50" s="21"/>
      <c r="AJ50" s="21"/>
      <c r="AK50" s="21"/>
      <c r="AL50" s="22"/>
      <c r="AM50" s="21"/>
      <c r="AN50" s="21"/>
      <c r="AO50" s="21"/>
      <c r="AP50" s="22"/>
      <c r="AQ50" s="21"/>
      <c r="AR50" s="21"/>
      <c r="AS50" s="21"/>
      <c r="AT50" s="22"/>
      <c r="AU50" s="21"/>
      <c r="AV50" s="21"/>
      <c r="AW50" s="21"/>
      <c r="AX50" s="22"/>
      <c r="AY50" s="21"/>
      <c r="AZ50" s="21"/>
      <c r="BA50" s="21"/>
      <c r="BB50" s="22"/>
      <c r="BC50" s="21"/>
      <c r="BD50" s="21"/>
      <c r="BE50" s="21"/>
      <c r="BF50" s="22"/>
      <c r="BG50" s="21"/>
      <c r="BH50" s="21"/>
      <c r="BI50" s="21"/>
      <c r="BJ50" s="22"/>
      <c r="BK50" s="21"/>
      <c r="BL50" s="21"/>
      <c r="BM50" s="21"/>
      <c r="BN50" s="22"/>
      <c r="BO50" s="21"/>
      <c r="BP50" s="21"/>
      <c r="BQ50" s="21"/>
      <c r="BR50" s="22"/>
      <c r="BS50" s="21"/>
      <c r="BT50" s="21"/>
      <c r="BU50" s="21"/>
      <c r="BV50" s="22"/>
      <c r="BW50" s="21"/>
      <c r="BX50" s="21"/>
      <c r="BY50" s="21"/>
      <c r="BZ50" s="22"/>
      <c r="CA50" s="21"/>
      <c r="CB50" s="21"/>
      <c r="CC50" s="21"/>
      <c r="CD50" s="22"/>
      <c r="CE50" s="21"/>
      <c r="CF50" s="21"/>
      <c r="CG50" s="21"/>
      <c r="CH50" s="22"/>
      <c r="CI50" s="21"/>
      <c r="CJ50" s="21"/>
      <c r="CK50" s="21"/>
      <c r="CL50" s="22"/>
      <c r="CM50" s="21"/>
      <c r="CN50" s="21"/>
      <c r="CO50" s="21"/>
      <c r="CP50" s="22"/>
      <c r="CQ50" s="21"/>
      <c r="CR50" s="21"/>
      <c r="CS50" s="21"/>
      <c r="CT50" s="22"/>
      <c r="CU50" s="21"/>
      <c r="CV50" s="21"/>
      <c r="CW50" s="21"/>
      <c r="CX50" s="22"/>
      <c r="CY50" s="21"/>
      <c r="CZ50" s="21"/>
      <c r="DA50" s="21"/>
      <c r="DB50" s="22"/>
      <c r="DC50" s="21"/>
      <c r="DD50" s="21"/>
      <c r="DE50" s="21"/>
      <c r="DF50" s="22"/>
      <c r="DG50" s="21"/>
      <c r="DH50" s="21"/>
      <c r="DI50" s="21"/>
      <c r="DJ50" s="22"/>
      <c r="DK50" s="21"/>
      <c r="DL50" s="21"/>
      <c r="DM50" s="21"/>
      <c r="DN50" s="22"/>
      <c r="DO50" s="21"/>
      <c r="DP50" s="21"/>
      <c r="DQ50" s="21"/>
      <c r="DR50" s="22"/>
      <c r="DS50" s="21"/>
      <c r="DT50" s="21"/>
      <c r="DU50" s="21"/>
      <c r="DV50" s="22"/>
      <c r="DW50" s="21"/>
      <c r="DX50" s="21"/>
      <c r="DY50" s="21"/>
      <c r="DZ50" s="22"/>
      <c r="EA50" s="21"/>
      <c r="EB50" s="21"/>
      <c r="EC50" s="21"/>
      <c r="ED50" s="22"/>
      <c r="EE50" s="21"/>
      <c r="EF50" s="21"/>
      <c r="EG50" s="21"/>
      <c r="EH50" s="22"/>
      <c r="EI50" s="21"/>
      <c r="EJ50" s="21"/>
      <c r="EK50" s="21"/>
      <c r="EL50" s="22"/>
      <c r="EM50" s="21"/>
      <c r="EN50" s="21"/>
      <c r="EO50" s="21"/>
      <c r="EP50" s="22"/>
      <c r="EQ50" s="21"/>
      <c r="ER50" s="21"/>
      <c r="ES50" s="21"/>
      <c r="ET50" s="22"/>
      <c r="EU50" s="21"/>
      <c r="EV50" s="21"/>
      <c r="EW50" s="21"/>
      <c r="EX50" s="22"/>
      <c r="EY50" s="21"/>
      <c r="EZ50" s="21"/>
      <c r="FA50" s="21"/>
      <c r="FB50" s="22"/>
      <c r="FC50" s="21"/>
      <c r="FD50" s="21"/>
      <c r="FE50" s="21"/>
      <c r="FF50" s="22"/>
      <c r="FG50" s="21"/>
      <c r="FH50" s="21"/>
      <c r="FI50" s="21"/>
      <c r="FJ50" s="22"/>
      <c r="FK50" s="21"/>
      <c r="FL50" s="21"/>
      <c r="FM50" s="21"/>
      <c r="FN50" s="22"/>
      <c r="FO50" s="21"/>
      <c r="FP50" s="21"/>
      <c r="FQ50" s="21"/>
      <c r="FR50" s="22"/>
      <c r="FS50" s="21"/>
      <c r="FT50" s="21"/>
      <c r="FU50" s="21"/>
      <c r="FV50" s="22"/>
      <c r="FW50" s="21"/>
      <c r="FX50" s="21"/>
      <c r="FY50" s="21"/>
      <c r="FZ50" s="22"/>
      <c r="GA50" s="21"/>
      <c r="GB50" s="21"/>
      <c r="GC50" s="21"/>
      <c r="GD50" s="22"/>
      <c r="GE50" s="21"/>
      <c r="GF50" s="21"/>
      <c r="GG50" s="21"/>
      <c r="GH50" s="22"/>
      <c r="GI50" s="21"/>
      <c r="GJ50" s="21"/>
      <c r="GK50" s="21"/>
      <c r="GL50" s="22"/>
      <c r="GM50" s="21"/>
      <c r="GN50" s="21"/>
      <c r="GO50" s="21"/>
      <c r="GP50" s="22"/>
      <c r="GQ50" s="21"/>
      <c r="GR50" s="21"/>
      <c r="GS50" s="21"/>
      <c r="GT50" s="22"/>
      <c r="GU50" s="21"/>
      <c r="GV50" s="21"/>
      <c r="GW50" s="21"/>
      <c r="GX50" s="22"/>
      <c r="GY50" s="21"/>
      <c r="GZ50" s="21"/>
      <c r="HA50" s="21"/>
      <c r="HB50" s="22"/>
      <c r="HC50" s="21"/>
      <c r="HD50" s="21"/>
      <c r="HE50" s="21"/>
      <c r="HF50" s="22"/>
      <c r="HG50" s="21"/>
      <c r="HH50" s="21"/>
      <c r="HI50" s="21"/>
      <c r="HJ50" s="22"/>
      <c r="HK50" s="21"/>
      <c r="HL50" s="21"/>
      <c r="HM50" s="21"/>
      <c r="HN50" s="22"/>
      <c r="HO50" s="21"/>
      <c r="HP50" s="21"/>
      <c r="HQ50" s="21"/>
      <c r="HR50" s="22"/>
      <c r="HS50" s="21"/>
      <c r="HT50" s="21"/>
      <c r="HU50" s="21"/>
      <c r="HV50" s="22"/>
      <c r="HW50" s="21"/>
      <c r="HX50" s="21"/>
      <c r="HY50" s="21"/>
      <c r="HZ50" s="22"/>
      <c r="IA50" s="21"/>
      <c r="IB50" s="21"/>
      <c r="IC50" s="21"/>
      <c r="ID50" s="22"/>
      <c r="IE50" s="21"/>
      <c r="IF50" s="21"/>
      <c r="IG50" s="21"/>
      <c r="IH50" s="22"/>
      <c r="II50" s="21"/>
      <c r="IJ50" s="21"/>
      <c r="IK50" s="21"/>
      <c r="IL50" s="22"/>
      <c r="IM50" s="21"/>
      <c r="IN50" s="21"/>
      <c r="IO50" s="21"/>
      <c r="IP50" s="22"/>
      <c r="IQ50" s="21"/>
      <c r="IR50" s="21"/>
      <c r="IS50" s="21"/>
      <c r="IT50" s="22"/>
      <c r="IU50" s="21"/>
      <c r="IV50" s="21"/>
      <c r="IW50" s="21"/>
      <c r="IX50" s="22"/>
      <c r="IY50" s="21"/>
      <c r="IZ50" s="21"/>
      <c r="JA50" s="21"/>
      <c r="JB50" s="22"/>
      <c r="JC50" s="21"/>
      <c r="JD50" s="21"/>
      <c r="JE50" s="21"/>
      <c r="JF50" s="22"/>
      <c r="JH50" s="39" t="b">
        <f t="shared" si="343"/>
        <v>0</v>
      </c>
      <c r="JI50" s="10" t="b">
        <f t="shared" si="344"/>
        <v>0</v>
      </c>
      <c r="JJ50" s="10" t="b">
        <f t="shared" si="345"/>
        <v>0</v>
      </c>
      <c r="JK50" s="10" t="b">
        <f t="shared" si="346"/>
        <v>0</v>
      </c>
      <c r="JL50" s="10" t="b">
        <f t="shared" si="347"/>
        <v>0</v>
      </c>
      <c r="JM50" s="10" t="b">
        <f t="shared" si="348"/>
        <v>0</v>
      </c>
      <c r="JN50" s="10" t="b">
        <f t="shared" si="349"/>
        <v>0</v>
      </c>
      <c r="JO50" s="10" t="b">
        <f t="shared" si="350"/>
        <v>0</v>
      </c>
      <c r="JP50" s="10" t="b">
        <f t="shared" si="351"/>
        <v>0</v>
      </c>
      <c r="JQ50" s="10" t="b">
        <f t="shared" si="352"/>
        <v>0</v>
      </c>
      <c r="JR50" s="10" t="b">
        <f t="shared" si="353"/>
        <v>0</v>
      </c>
      <c r="JS50" s="10" t="b">
        <f t="shared" si="354"/>
        <v>0</v>
      </c>
      <c r="JT50" s="10" t="b">
        <f t="shared" si="355"/>
        <v>0</v>
      </c>
      <c r="JU50" s="10" t="b">
        <f t="shared" si="356"/>
        <v>0</v>
      </c>
      <c r="JV50" s="10" t="b">
        <f t="shared" si="357"/>
        <v>0</v>
      </c>
      <c r="JW50" s="10" t="b">
        <f t="shared" si="358"/>
        <v>0</v>
      </c>
      <c r="JX50" s="10" t="b">
        <f t="shared" si="359"/>
        <v>0</v>
      </c>
      <c r="JY50" s="10" t="b">
        <f t="shared" si="360"/>
        <v>0</v>
      </c>
      <c r="JZ50" s="10" t="b">
        <f t="shared" si="361"/>
        <v>0</v>
      </c>
      <c r="KA50" s="10" t="b">
        <f t="shared" si="362"/>
        <v>0</v>
      </c>
      <c r="KB50" s="10" t="b">
        <f t="shared" si="363"/>
        <v>0</v>
      </c>
      <c r="KC50" s="10" t="b">
        <f t="shared" si="364"/>
        <v>0</v>
      </c>
      <c r="KD50" s="10" t="b">
        <f t="shared" si="365"/>
        <v>0</v>
      </c>
      <c r="KE50" s="10" t="b">
        <f t="shared" si="366"/>
        <v>0</v>
      </c>
      <c r="KF50" s="10" t="b">
        <f t="shared" si="367"/>
        <v>0</v>
      </c>
      <c r="KG50" s="10" t="b">
        <f t="shared" si="368"/>
        <v>0</v>
      </c>
      <c r="KH50" s="10" t="b">
        <f t="shared" si="369"/>
        <v>0</v>
      </c>
      <c r="KI50" s="10" t="b">
        <f t="shared" si="370"/>
        <v>0</v>
      </c>
      <c r="KJ50" s="10" t="b">
        <f t="shared" si="371"/>
        <v>0</v>
      </c>
      <c r="KK50" s="10" t="b">
        <f t="shared" si="372"/>
        <v>0</v>
      </c>
      <c r="KL50" s="10" t="b">
        <f t="shared" si="373"/>
        <v>0</v>
      </c>
      <c r="KM50" s="10" t="b">
        <f t="shared" si="374"/>
        <v>0</v>
      </c>
      <c r="KN50" s="10" t="b">
        <f t="shared" si="375"/>
        <v>0</v>
      </c>
      <c r="KO50" s="10" t="b">
        <f t="shared" si="376"/>
        <v>0</v>
      </c>
      <c r="KP50" s="10" t="b">
        <f t="shared" si="377"/>
        <v>0</v>
      </c>
      <c r="KQ50" s="10" t="b">
        <f t="shared" si="378"/>
        <v>0</v>
      </c>
      <c r="KR50" s="10" t="b">
        <f t="shared" si="379"/>
        <v>0</v>
      </c>
      <c r="KS50" s="10" t="b">
        <f t="shared" si="380"/>
        <v>0</v>
      </c>
      <c r="KT50" s="10" t="b">
        <f t="shared" si="381"/>
        <v>0</v>
      </c>
      <c r="KU50" s="10" t="b">
        <f t="shared" si="382"/>
        <v>0</v>
      </c>
      <c r="KV50" s="10" t="b">
        <f t="shared" si="383"/>
        <v>0</v>
      </c>
      <c r="KW50" s="10" t="b">
        <f t="shared" si="384"/>
        <v>0</v>
      </c>
      <c r="KX50" s="10" t="b">
        <f t="shared" si="385"/>
        <v>0</v>
      </c>
      <c r="KY50" s="10" t="b">
        <f t="shared" si="386"/>
        <v>0</v>
      </c>
      <c r="KZ50" s="10" t="b">
        <f t="shared" si="387"/>
        <v>0</v>
      </c>
      <c r="LA50" s="10" t="b">
        <f t="shared" si="388"/>
        <v>0</v>
      </c>
      <c r="LB50" s="10" t="b">
        <f t="shared" si="389"/>
        <v>0</v>
      </c>
      <c r="LC50" s="19" t="b">
        <f t="shared" si="390"/>
        <v>0</v>
      </c>
      <c r="LD50" s="10" t="b">
        <f t="shared" si="391"/>
        <v>0</v>
      </c>
      <c r="LE50" s="10" t="b">
        <f t="shared" si="392"/>
        <v>0</v>
      </c>
      <c r="LF50" s="10" t="b">
        <f t="shared" ref="LF50:LF57" si="406">IF(HD50="yes",HC50)</f>
        <v>0</v>
      </c>
      <c r="LG50" s="10" t="b">
        <f t="shared" si="393"/>
        <v>0</v>
      </c>
      <c r="LH50" s="10" t="b">
        <f t="shared" si="394"/>
        <v>0</v>
      </c>
      <c r="LI50" s="10" t="b">
        <f t="shared" si="395"/>
        <v>0</v>
      </c>
      <c r="LJ50" s="10" t="b">
        <f t="shared" si="396"/>
        <v>0</v>
      </c>
      <c r="LK50" s="10" t="b">
        <f t="shared" si="397"/>
        <v>0</v>
      </c>
      <c r="LL50" s="10" t="b">
        <f t="shared" si="398"/>
        <v>0</v>
      </c>
      <c r="LM50" s="10" t="b">
        <f t="shared" si="399"/>
        <v>0</v>
      </c>
      <c r="LN50" s="10" t="b">
        <f t="shared" si="400"/>
        <v>0</v>
      </c>
      <c r="LO50" s="10" t="b">
        <f t="shared" si="401"/>
        <v>0</v>
      </c>
      <c r="LP50" s="10" t="b">
        <f t="shared" si="402"/>
        <v>0</v>
      </c>
      <c r="LQ50" s="10" t="b">
        <f t="shared" si="403"/>
        <v>0</v>
      </c>
      <c r="LR50" s="10" t="b">
        <f t="shared" si="404"/>
        <v>0</v>
      </c>
      <c r="LS50" s="10" t="b">
        <f t="shared" si="405"/>
        <v>0</v>
      </c>
    </row>
    <row r="51" spans="1:331" s="7" customFormat="1" x14ac:dyDescent="0.2">
      <c r="A51" s="20" t="str">
        <f t="shared" si="336"/>
        <v>Germanium</v>
      </c>
      <c r="B51" s="11" t="str">
        <f t="shared" si="336"/>
        <v>kg/MW</v>
      </c>
      <c r="C51" s="11">
        <f t="shared" ref="C51:C56" si="407">C50</f>
        <v>2030</v>
      </c>
      <c r="D51" s="16">
        <f t="shared" si="338"/>
        <v>-999</v>
      </c>
      <c r="E51" s="16">
        <f t="shared" si="339"/>
        <v>-999</v>
      </c>
      <c r="F51" s="16">
        <f t="shared" si="340"/>
        <v>-999</v>
      </c>
      <c r="G51" s="16">
        <f t="shared" si="341"/>
        <v>-999</v>
      </c>
      <c r="H51" s="18">
        <f t="shared" si="342"/>
        <v>0</v>
      </c>
      <c r="I51" s="16">
        <f>IF(H51&lt;&gt;0,PERCENTILE(JH51:LS51,#REF!),-999)</f>
        <v>-999</v>
      </c>
      <c r="J51" s="17">
        <f>IF(H51&lt;&gt;0,PERCENTILE(JH51:LS51,#REF!),-999)</f>
        <v>-999</v>
      </c>
      <c r="K51" s="21"/>
      <c r="L51" s="21"/>
      <c r="M51" s="21"/>
      <c r="N51" s="22"/>
      <c r="O51" s="21"/>
      <c r="P51" s="21"/>
      <c r="Q51" s="21"/>
      <c r="R51" s="22"/>
      <c r="S51" s="21"/>
      <c r="T51" s="21"/>
      <c r="U51" s="21"/>
      <c r="V51" s="22"/>
      <c r="W51" s="21"/>
      <c r="X51" s="21"/>
      <c r="Y51" s="21"/>
      <c r="Z51" s="22"/>
      <c r="AA51" s="21"/>
      <c r="AB51" s="21"/>
      <c r="AC51" s="21"/>
      <c r="AD51" s="22"/>
      <c r="AE51" s="21"/>
      <c r="AF51" s="21"/>
      <c r="AG51" s="21"/>
      <c r="AH51" s="22"/>
      <c r="AI51" s="21"/>
      <c r="AJ51" s="21"/>
      <c r="AK51" s="21"/>
      <c r="AL51" s="22"/>
      <c r="AM51" s="21"/>
      <c r="AN51" s="21"/>
      <c r="AO51" s="21"/>
      <c r="AP51" s="22"/>
      <c r="AQ51" s="21"/>
      <c r="AR51" s="21"/>
      <c r="AS51" s="21"/>
      <c r="AT51" s="22"/>
      <c r="AU51" s="21"/>
      <c r="AV51" s="21"/>
      <c r="AW51" s="21"/>
      <c r="AX51" s="22"/>
      <c r="AY51" s="21"/>
      <c r="AZ51" s="21"/>
      <c r="BA51" s="21"/>
      <c r="BB51" s="22"/>
      <c r="BC51" s="21"/>
      <c r="BD51" s="21"/>
      <c r="BE51" s="21"/>
      <c r="BF51" s="22"/>
      <c r="BG51" s="21"/>
      <c r="BH51" s="21"/>
      <c r="BI51" s="21"/>
      <c r="BJ51" s="22"/>
      <c r="BK51" s="21"/>
      <c r="BL51" s="21"/>
      <c r="BM51" s="21"/>
      <c r="BN51" s="22"/>
      <c r="BO51" s="21"/>
      <c r="BP51" s="21"/>
      <c r="BQ51" s="21"/>
      <c r="BR51" s="22"/>
      <c r="BS51" s="21"/>
      <c r="BT51" s="21"/>
      <c r="BU51" s="21"/>
      <c r="BV51" s="22"/>
      <c r="BW51" s="21"/>
      <c r="BX51" s="21"/>
      <c r="BY51" s="21"/>
      <c r="BZ51" s="22"/>
      <c r="CA51" s="21"/>
      <c r="CB51" s="21"/>
      <c r="CC51" s="21"/>
      <c r="CD51" s="22"/>
      <c r="CE51" s="21"/>
      <c r="CF51" s="21"/>
      <c r="CG51" s="21"/>
      <c r="CH51" s="22"/>
      <c r="CI51" s="21"/>
      <c r="CJ51" s="21"/>
      <c r="CK51" s="21"/>
      <c r="CL51" s="22"/>
      <c r="CM51" s="21"/>
      <c r="CN51" s="21"/>
      <c r="CO51" s="21"/>
      <c r="CP51" s="22"/>
      <c r="CQ51" s="21"/>
      <c r="CR51" s="21"/>
      <c r="CS51" s="21"/>
      <c r="CT51" s="22"/>
      <c r="CU51" s="21"/>
      <c r="CV51" s="21"/>
      <c r="CW51" s="21"/>
      <c r="CX51" s="22"/>
      <c r="CY51" s="21"/>
      <c r="CZ51" s="21"/>
      <c r="DA51" s="21"/>
      <c r="DB51" s="22"/>
      <c r="DC51" s="21"/>
      <c r="DD51" s="21"/>
      <c r="DE51" s="21"/>
      <c r="DF51" s="22"/>
      <c r="DG51" s="21"/>
      <c r="DH51" s="21"/>
      <c r="DI51" s="21"/>
      <c r="DJ51" s="22"/>
      <c r="DK51" s="21"/>
      <c r="DL51" s="21"/>
      <c r="DM51" s="21"/>
      <c r="DN51" s="22"/>
      <c r="DO51" s="21"/>
      <c r="DP51" s="21"/>
      <c r="DQ51" s="21"/>
      <c r="DR51" s="22"/>
      <c r="DS51" s="21"/>
      <c r="DT51" s="21"/>
      <c r="DU51" s="21"/>
      <c r="DV51" s="22"/>
      <c r="DW51" s="21"/>
      <c r="DX51" s="21"/>
      <c r="DY51" s="21"/>
      <c r="DZ51" s="22"/>
      <c r="EA51" s="21"/>
      <c r="EB51" s="21"/>
      <c r="EC51" s="21"/>
      <c r="ED51" s="22"/>
      <c r="EE51" s="21"/>
      <c r="EF51" s="21"/>
      <c r="EG51" s="21"/>
      <c r="EH51" s="22"/>
      <c r="EI51" s="21"/>
      <c r="EJ51" s="21"/>
      <c r="EK51" s="21"/>
      <c r="EL51" s="22"/>
      <c r="EM51" s="21"/>
      <c r="EN51" s="21"/>
      <c r="EO51" s="21"/>
      <c r="EP51" s="22"/>
      <c r="EQ51" s="21"/>
      <c r="ER51" s="21"/>
      <c r="ES51" s="21"/>
      <c r="ET51" s="22"/>
      <c r="EU51" s="21"/>
      <c r="EV51" s="21"/>
      <c r="EW51" s="21"/>
      <c r="EX51" s="22"/>
      <c r="EY51" s="21"/>
      <c r="EZ51" s="21"/>
      <c r="FA51" s="21"/>
      <c r="FB51" s="22"/>
      <c r="FC51" s="21"/>
      <c r="FD51" s="21"/>
      <c r="FE51" s="21"/>
      <c r="FF51" s="22"/>
      <c r="FG51" s="21"/>
      <c r="FH51" s="21"/>
      <c r="FI51" s="21"/>
      <c r="FJ51" s="22"/>
      <c r="FK51" s="21"/>
      <c r="FL51" s="21"/>
      <c r="FM51" s="21"/>
      <c r="FN51" s="22"/>
      <c r="FO51" s="21"/>
      <c r="FP51" s="21"/>
      <c r="FQ51" s="21"/>
      <c r="FR51" s="22"/>
      <c r="FS51" s="21"/>
      <c r="FT51" s="21"/>
      <c r="FU51" s="21"/>
      <c r="FV51" s="22"/>
      <c r="FW51" s="21"/>
      <c r="FX51" s="21"/>
      <c r="FY51" s="21"/>
      <c r="FZ51" s="22"/>
      <c r="GA51" s="21"/>
      <c r="GB51" s="21"/>
      <c r="GC51" s="21"/>
      <c r="GD51" s="22"/>
      <c r="GE51" s="21"/>
      <c r="GF51" s="21"/>
      <c r="GG51" s="21"/>
      <c r="GH51" s="22"/>
      <c r="GI51" s="21"/>
      <c r="GJ51" s="21"/>
      <c r="GK51" s="21"/>
      <c r="GL51" s="22"/>
      <c r="GM51" s="21"/>
      <c r="GN51" s="21"/>
      <c r="GO51" s="21"/>
      <c r="GP51" s="22"/>
      <c r="GQ51" s="21"/>
      <c r="GR51" s="21"/>
      <c r="GS51" s="21"/>
      <c r="GT51" s="22"/>
      <c r="GU51" s="21"/>
      <c r="GV51" s="21"/>
      <c r="GW51" s="21"/>
      <c r="GX51" s="22"/>
      <c r="GY51" s="21"/>
      <c r="GZ51" s="21"/>
      <c r="HA51" s="21"/>
      <c r="HB51" s="22"/>
      <c r="HC51" s="21"/>
      <c r="HD51" s="21"/>
      <c r="HE51" s="21"/>
      <c r="HF51" s="22"/>
      <c r="HG51" s="21"/>
      <c r="HH51" s="21"/>
      <c r="HI51" s="21"/>
      <c r="HJ51" s="22"/>
      <c r="HK51" s="21"/>
      <c r="HL51" s="21"/>
      <c r="HM51" s="21"/>
      <c r="HN51" s="22"/>
      <c r="HO51" s="21"/>
      <c r="HP51" s="21"/>
      <c r="HQ51" s="21"/>
      <c r="HR51" s="22"/>
      <c r="HS51" s="21"/>
      <c r="HT51" s="21"/>
      <c r="HU51" s="21"/>
      <c r="HV51" s="22"/>
      <c r="HW51" s="21"/>
      <c r="HX51" s="21"/>
      <c r="HY51" s="21"/>
      <c r="HZ51" s="22"/>
      <c r="IA51" s="21"/>
      <c r="IB51" s="21"/>
      <c r="IC51" s="21"/>
      <c r="ID51" s="22"/>
      <c r="IE51" s="21"/>
      <c r="IF51" s="21"/>
      <c r="IG51" s="21"/>
      <c r="IH51" s="22"/>
      <c r="II51" s="21"/>
      <c r="IJ51" s="21"/>
      <c r="IK51" s="21"/>
      <c r="IL51" s="22"/>
      <c r="IM51" s="21"/>
      <c r="IN51" s="21"/>
      <c r="IO51" s="21"/>
      <c r="IP51" s="22"/>
      <c r="IQ51" s="21"/>
      <c r="IR51" s="21"/>
      <c r="IS51" s="21"/>
      <c r="IT51" s="22"/>
      <c r="IU51" s="21"/>
      <c r="IV51" s="21"/>
      <c r="IW51" s="21"/>
      <c r="IX51" s="22"/>
      <c r="IY51" s="21"/>
      <c r="IZ51" s="21"/>
      <c r="JA51" s="21"/>
      <c r="JB51" s="22"/>
      <c r="JC51" s="21"/>
      <c r="JD51" s="21"/>
      <c r="JE51" s="21"/>
      <c r="JF51" s="22"/>
      <c r="JH51" s="39" t="b">
        <f t="shared" si="343"/>
        <v>0</v>
      </c>
      <c r="JI51" s="10" t="b">
        <f t="shared" si="344"/>
        <v>0</v>
      </c>
      <c r="JJ51" s="10" t="b">
        <f t="shared" si="345"/>
        <v>0</v>
      </c>
      <c r="JK51" s="10" t="b">
        <f t="shared" si="346"/>
        <v>0</v>
      </c>
      <c r="JL51" s="10" t="b">
        <f t="shared" si="347"/>
        <v>0</v>
      </c>
      <c r="JM51" s="10" t="b">
        <f t="shared" si="348"/>
        <v>0</v>
      </c>
      <c r="JN51" s="10" t="b">
        <f t="shared" si="349"/>
        <v>0</v>
      </c>
      <c r="JO51" s="10" t="b">
        <f t="shared" si="350"/>
        <v>0</v>
      </c>
      <c r="JP51" s="10" t="b">
        <f t="shared" si="351"/>
        <v>0</v>
      </c>
      <c r="JQ51" s="10" t="b">
        <f t="shared" si="352"/>
        <v>0</v>
      </c>
      <c r="JR51" s="10" t="b">
        <f t="shared" si="353"/>
        <v>0</v>
      </c>
      <c r="JS51" s="10" t="b">
        <f t="shared" si="354"/>
        <v>0</v>
      </c>
      <c r="JT51" s="10" t="b">
        <f t="shared" si="355"/>
        <v>0</v>
      </c>
      <c r="JU51" s="10" t="b">
        <f t="shared" si="356"/>
        <v>0</v>
      </c>
      <c r="JV51" s="10" t="b">
        <f t="shared" si="357"/>
        <v>0</v>
      </c>
      <c r="JW51" s="10" t="b">
        <f t="shared" si="358"/>
        <v>0</v>
      </c>
      <c r="JX51" s="10" t="b">
        <f t="shared" si="359"/>
        <v>0</v>
      </c>
      <c r="JY51" s="10" t="b">
        <f t="shared" si="360"/>
        <v>0</v>
      </c>
      <c r="JZ51" s="10" t="b">
        <f t="shared" si="361"/>
        <v>0</v>
      </c>
      <c r="KA51" s="10" t="b">
        <f t="shared" si="362"/>
        <v>0</v>
      </c>
      <c r="KB51" s="10" t="b">
        <f t="shared" si="363"/>
        <v>0</v>
      </c>
      <c r="KC51" s="10" t="b">
        <f t="shared" si="364"/>
        <v>0</v>
      </c>
      <c r="KD51" s="10" t="b">
        <f t="shared" si="365"/>
        <v>0</v>
      </c>
      <c r="KE51" s="10" t="b">
        <f t="shared" si="366"/>
        <v>0</v>
      </c>
      <c r="KF51" s="10" t="b">
        <f t="shared" si="367"/>
        <v>0</v>
      </c>
      <c r="KG51" s="10" t="b">
        <f t="shared" si="368"/>
        <v>0</v>
      </c>
      <c r="KH51" s="10" t="b">
        <f t="shared" si="369"/>
        <v>0</v>
      </c>
      <c r="KI51" s="10" t="b">
        <f t="shared" si="370"/>
        <v>0</v>
      </c>
      <c r="KJ51" s="10" t="b">
        <f t="shared" si="371"/>
        <v>0</v>
      </c>
      <c r="KK51" s="10" t="b">
        <f t="shared" si="372"/>
        <v>0</v>
      </c>
      <c r="KL51" s="10" t="b">
        <f t="shared" si="373"/>
        <v>0</v>
      </c>
      <c r="KM51" s="10" t="b">
        <f t="shared" si="374"/>
        <v>0</v>
      </c>
      <c r="KN51" s="10" t="b">
        <f t="shared" si="375"/>
        <v>0</v>
      </c>
      <c r="KO51" s="10" t="b">
        <f t="shared" si="376"/>
        <v>0</v>
      </c>
      <c r="KP51" s="10" t="b">
        <f t="shared" si="377"/>
        <v>0</v>
      </c>
      <c r="KQ51" s="10" t="b">
        <f t="shared" si="378"/>
        <v>0</v>
      </c>
      <c r="KR51" s="10" t="b">
        <f t="shared" si="379"/>
        <v>0</v>
      </c>
      <c r="KS51" s="10" t="b">
        <f t="shared" si="380"/>
        <v>0</v>
      </c>
      <c r="KT51" s="10" t="b">
        <f t="shared" si="381"/>
        <v>0</v>
      </c>
      <c r="KU51" s="10" t="b">
        <f t="shared" si="382"/>
        <v>0</v>
      </c>
      <c r="KV51" s="10" t="b">
        <f t="shared" si="383"/>
        <v>0</v>
      </c>
      <c r="KW51" s="10" t="b">
        <f t="shared" si="384"/>
        <v>0</v>
      </c>
      <c r="KX51" s="10" t="b">
        <f t="shared" si="385"/>
        <v>0</v>
      </c>
      <c r="KY51" s="10" t="b">
        <f t="shared" si="386"/>
        <v>0</v>
      </c>
      <c r="KZ51" s="10" t="b">
        <f t="shared" si="387"/>
        <v>0</v>
      </c>
      <c r="LA51" s="10" t="b">
        <f t="shared" si="388"/>
        <v>0</v>
      </c>
      <c r="LB51" s="10" t="b">
        <f t="shared" si="389"/>
        <v>0</v>
      </c>
      <c r="LC51" s="19" t="b">
        <f t="shared" si="390"/>
        <v>0</v>
      </c>
      <c r="LD51" s="10" t="b">
        <f t="shared" si="391"/>
        <v>0</v>
      </c>
      <c r="LE51" s="10" t="b">
        <f t="shared" si="392"/>
        <v>0</v>
      </c>
      <c r="LF51" s="10" t="b">
        <f t="shared" si="406"/>
        <v>0</v>
      </c>
      <c r="LG51" s="10" t="b">
        <f t="shared" si="393"/>
        <v>0</v>
      </c>
      <c r="LH51" s="10" t="b">
        <f t="shared" si="394"/>
        <v>0</v>
      </c>
      <c r="LI51" s="10" t="b">
        <f t="shared" si="395"/>
        <v>0</v>
      </c>
      <c r="LJ51" s="10" t="b">
        <f t="shared" si="396"/>
        <v>0</v>
      </c>
      <c r="LK51" s="10" t="b">
        <f t="shared" si="397"/>
        <v>0</v>
      </c>
      <c r="LL51" s="10" t="b">
        <f t="shared" si="398"/>
        <v>0</v>
      </c>
      <c r="LM51" s="10" t="b">
        <f t="shared" si="399"/>
        <v>0</v>
      </c>
      <c r="LN51" s="10" t="b">
        <f t="shared" si="400"/>
        <v>0</v>
      </c>
      <c r="LO51" s="10" t="b">
        <f t="shared" si="401"/>
        <v>0</v>
      </c>
      <c r="LP51" s="10" t="b">
        <f t="shared" si="402"/>
        <v>0</v>
      </c>
      <c r="LQ51" s="10" t="b">
        <f t="shared" si="403"/>
        <v>0</v>
      </c>
      <c r="LR51" s="10" t="b">
        <f t="shared" si="404"/>
        <v>0</v>
      </c>
      <c r="LS51" s="10" t="b">
        <f t="shared" si="405"/>
        <v>0</v>
      </c>
    </row>
    <row r="52" spans="1:331" x14ac:dyDescent="0.2">
      <c r="A52" s="20" t="str">
        <f t="shared" si="336"/>
        <v>Indium</v>
      </c>
      <c r="B52" s="11" t="str">
        <f t="shared" si="336"/>
        <v>kg/MW</v>
      </c>
      <c r="C52" s="11">
        <f t="shared" si="407"/>
        <v>2030</v>
      </c>
      <c r="D52" s="67">
        <f t="shared" si="338"/>
        <v>-999</v>
      </c>
      <c r="E52" s="67">
        <f t="shared" si="339"/>
        <v>-999</v>
      </c>
      <c r="F52" s="67">
        <f t="shared" si="340"/>
        <v>-999</v>
      </c>
      <c r="G52" s="67">
        <f t="shared" si="341"/>
        <v>-999</v>
      </c>
      <c r="H52" s="68">
        <f t="shared" si="342"/>
        <v>0</v>
      </c>
      <c r="I52" s="16">
        <f>IF(H52&lt;&gt;0,PERCENTILE(JH52:LS52,#REF!),-999)</f>
        <v>-999</v>
      </c>
      <c r="J52" s="69">
        <f>IF(H52&lt;&gt;0,PERCENTILE(JH52:LS52,#REF!),-999)</f>
        <v>-999</v>
      </c>
      <c r="K52" s="21"/>
      <c r="L52" s="21"/>
      <c r="M52" s="21"/>
      <c r="N52" s="22"/>
      <c r="O52" s="21"/>
      <c r="P52" s="21"/>
      <c r="Q52" s="21"/>
      <c r="R52" s="22"/>
      <c r="S52" s="21"/>
      <c r="T52" s="21"/>
      <c r="U52" s="21"/>
      <c r="V52" s="22"/>
      <c r="W52" s="21"/>
      <c r="X52" s="21"/>
      <c r="Y52" s="21"/>
      <c r="Z52" s="22"/>
      <c r="AA52" s="21"/>
      <c r="AB52" s="21"/>
      <c r="AC52" s="21"/>
      <c r="AD52" s="22"/>
      <c r="AE52" s="21"/>
      <c r="AF52" s="21"/>
      <c r="AG52" s="21"/>
      <c r="AH52" s="22"/>
      <c r="AI52" s="21"/>
      <c r="AJ52" s="21"/>
      <c r="AK52" s="21"/>
      <c r="AL52" s="22"/>
      <c r="AM52" s="21"/>
      <c r="AN52" s="21"/>
      <c r="AO52" s="21"/>
      <c r="AP52" s="22"/>
      <c r="AQ52" s="21"/>
      <c r="AR52" s="21"/>
      <c r="AS52" s="21"/>
      <c r="AT52" s="22"/>
      <c r="AU52" s="21"/>
      <c r="AV52" s="21"/>
      <c r="AW52" s="21"/>
      <c r="AX52" s="22"/>
      <c r="AY52" s="21"/>
      <c r="AZ52" s="21"/>
      <c r="BA52" s="21"/>
      <c r="BB52" s="22"/>
      <c r="BC52" s="21"/>
      <c r="BD52" s="21"/>
      <c r="BE52" s="21"/>
      <c r="BF52" s="22"/>
      <c r="BG52" s="21"/>
      <c r="BH52" s="21"/>
      <c r="BI52" s="21"/>
      <c r="BJ52" s="22"/>
      <c r="BK52" s="21"/>
      <c r="BL52" s="21"/>
      <c r="BM52" s="21"/>
      <c r="BN52" s="22"/>
      <c r="BO52" s="21"/>
      <c r="BP52" s="21"/>
      <c r="BQ52" s="21"/>
      <c r="BR52" s="22"/>
      <c r="BS52" s="21"/>
      <c r="BT52" s="21"/>
      <c r="BU52" s="21"/>
      <c r="BV52" s="22"/>
      <c r="BW52" s="21"/>
      <c r="BX52" s="21"/>
      <c r="BY52" s="21"/>
      <c r="BZ52" s="22"/>
      <c r="CA52" s="21"/>
      <c r="CB52" s="21"/>
      <c r="CC52" s="21"/>
      <c r="CD52" s="22"/>
      <c r="CE52" s="21"/>
      <c r="CF52" s="21"/>
      <c r="CG52" s="21"/>
      <c r="CH52" s="22"/>
      <c r="CI52" s="21"/>
      <c r="CJ52" s="21"/>
      <c r="CK52" s="21"/>
      <c r="CL52" s="22"/>
      <c r="CM52" s="21"/>
      <c r="CN52" s="21"/>
      <c r="CO52" s="21"/>
      <c r="CP52" s="22"/>
      <c r="CQ52" s="21"/>
      <c r="CR52" s="21"/>
      <c r="CS52" s="21"/>
      <c r="CT52" s="22"/>
      <c r="CU52" s="21"/>
      <c r="CV52" s="21"/>
      <c r="CW52" s="21"/>
      <c r="CX52" s="22"/>
      <c r="CY52" s="21"/>
      <c r="CZ52" s="21"/>
      <c r="DA52" s="21"/>
      <c r="DB52" s="22"/>
      <c r="DC52" s="21"/>
      <c r="DD52" s="21"/>
      <c r="DE52" s="21"/>
      <c r="DF52" s="22"/>
      <c r="DG52" s="21"/>
      <c r="DH52" s="21"/>
      <c r="DI52" s="21"/>
      <c r="DJ52" s="22"/>
      <c r="DK52" s="21"/>
      <c r="DL52" s="21"/>
      <c r="DM52" s="21"/>
      <c r="DN52" s="22"/>
      <c r="DO52" s="21"/>
      <c r="DP52" s="21"/>
      <c r="DQ52" s="21"/>
      <c r="DR52" s="22"/>
      <c r="DS52" s="21"/>
      <c r="DT52" s="21"/>
      <c r="DU52" s="21"/>
      <c r="DV52" s="22"/>
      <c r="DW52" s="21"/>
      <c r="DX52" s="21"/>
      <c r="DY52" s="21"/>
      <c r="DZ52" s="22"/>
      <c r="EA52" s="21"/>
      <c r="EB52" s="21"/>
      <c r="EC52" s="21"/>
      <c r="ED52" s="22"/>
      <c r="EE52" s="21"/>
      <c r="EF52" s="21"/>
      <c r="EG52" s="21"/>
      <c r="EH52" s="22"/>
      <c r="EI52" s="21"/>
      <c r="EJ52" s="21"/>
      <c r="EK52" s="21"/>
      <c r="EL52" s="22"/>
      <c r="EM52" s="21"/>
      <c r="EN52" s="21"/>
      <c r="EO52" s="21"/>
      <c r="EP52" s="22"/>
      <c r="EQ52" s="21"/>
      <c r="ER52" s="21"/>
      <c r="ES52" s="21"/>
      <c r="ET52" s="22"/>
      <c r="EU52" s="21"/>
      <c r="EV52" s="21"/>
      <c r="EW52" s="21"/>
      <c r="EX52" s="22"/>
      <c r="EY52" s="21"/>
      <c r="EZ52" s="21"/>
      <c r="FA52" s="21"/>
      <c r="FB52" s="22"/>
      <c r="FC52" s="21"/>
      <c r="FD52" s="21"/>
      <c r="FE52" s="21"/>
      <c r="FF52" s="22"/>
      <c r="FG52" s="21"/>
      <c r="FH52" s="21"/>
      <c r="FI52" s="21"/>
      <c r="FJ52" s="22"/>
      <c r="FK52" s="21"/>
      <c r="FL52" s="21"/>
      <c r="FM52" s="21"/>
      <c r="FN52" s="22"/>
      <c r="FO52" s="21"/>
      <c r="FP52" s="21"/>
      <c r="FQ52" s="21"/>
      <c r="FR52" s="22"/>
      <c r="FS52" s="21"/>
      <c r="FT52" s="21"/>
      <c r="FU52" s="21"/>
      <c r="FV52" s="22"/>
      <c r="FW52" s="21"/>
      <c r="FX52" s="21"/>
      <c r="FY52" s="21"/>
      <c r="FZ52" s="22"/>
      <c r="GA52" s="21"/>
      <c r="GB52" s="21"/>
      <c r="GC52" s="21"/>
      <c r="GD52" s="22"/>
      <c r="GE52" s="21"/>
      <c r="GF52" s="21"/>
      <c r="GG52" s="21"/>
      <c r="GH52" s="22"/>
      <c r="GI52" s="21"/>
      <c r="GJ52" s="21"/>
      <c r="GK52" s="21"/>
      <c r="GL52" s="22"/>
      <c r="GM52" s="21"/>
      <c r="GN52" s="21"/>
      <c r="GO52" s="21"/>
      <c r="GP52" s="22"/>
      <c r="GQ52" s="21"/>
      <c r="GR52" s="21"/>
      <c r="GS52" s="21"/>
      <c r="GT52" s="22"/>
      <c r="GU52" s="21"/>
      <c r="GV52" s="21"/>
      <c r="GW52" s="21"/>
      <c r="GX52" s="22"/>
      <c r="GY52" s="21"/>
      <c r="GZ52" s="21"/>
      <c r="HA52" s="21"/>
      <c r="HB52" s="22"/>
      <c r="HC52" s="21"/>
      <c r="HD52" s="21"/>
      <c r="HE52" s="21"/>
      <c r="HF52" s="22"/>
      <c r="HG52" s="21"/>
      <c r="HH52" s="21"/>
      <c r="HI52" s="21"/>
      <c r="HJ52" s="22"/>
      <c r="HK52" s="21"/>
      <c r="HL52" s="21"/>
      <c r="HM52" s="21"/>
      <c r="HN52" s="22"/>
      <c r="HO52" s="21"/>
      <c r="HP52" s="21"/>
      <c r="HQ52" s="21"/>
      <c r="HR52" s="22"/>
      <c r="HS52" s="21"/>
      <c r="HT52" s="21"/>
      <c r="HU52" s="21"/>
      <c r="HV52" s="22"/>
      <c r="HW52" s="21"/>
      <c r="HX52" s="21"/>
      <c r="HY52" s="21"/>
      <c r="HZ52" s="22"/>
      <c r="IA52" s="21"/>
      <c r="IB52" s="21"/>
      <c r="IC52" s="21"/>
      <c r="ID52" s="22"/>
      <c r="IE52" s="21"/>
      <c r="IF52" s="21"/>
      <c r="IG52" s="21"/>
      <c r="IH52" s="22"/>
      <c r="II52" s="21"/>
      <c r="IJ52" s="21"/>
      <c r="IK52" s="21"/>
      <c r="IL52" s="22"/>
      <c r="IM52" s="21"/>
      <c r="IN52" s="21"/>
      <c r="IO52" s="21"/>
      <c r="IP52" s="22"/>
      <c r="IQ52" s="21"/>
      <c r="IR52" s="21"/>
      <c r="IS52" s="21"/>
      <c r="IT52" s="22"/>
      <c r="IU52" s="21"/>
      <c r="IV52" s="21"/>
      <c r="IW52" s="21"/>
      <c r="IX52" s="22"/>
      <c r="IY52" s="21"/>
      <c r="IZ52" s="21"/>
      <c r="JA52" s="21"/>
      <c r="JB52" s="22"/>
      <c r="JC52" s="21"/>
      <c r="JD52" s="21"/>
      <c r="JE52" s="21"/>
      <c r="JF52" s="22"/>
      <c r="JH52" s="39" t="b">
        <f t="shared" si="343"/>
        <v>0</v>
      </c>
      <c r="JI52" s="10" t="b">
        <f t="shared" si="344"/>
        <v>0</v>
      </c>
      <c r="JJ52" s="10" t="b">
        <f t="shared" si="345"/>
        <v>0</v>
      </c>
      <c r="JK52" s="10" t="b">
        <f t="shared" si="346"/>
        <v>0</v>
      </c>
      <c r="JL52" s="10" t="b">
        <f t="shared" si="347"/>
        <v>0</v>
      </c>
      <c r="JM52" s="10" t="b">
        <f t="shared" si="348"/>
        <v>0</v>
      </c>
      <c r="JN52" s="10" t="b">
        <f t="shared" si="349"/>
        <v>0</v>
      </c>
      <c r="JO52" s="10" t="b">
        <f t="shared" si="350"/>
        <v>0</v>
      </c>
      <c r="JP52" s="10" t="b">
        <f t="shared" si="351"/>
        <v>0</v>
      </c>
      <c r="JQ52" s="10" t="b">
        <f t="shared" si="352"/>
        <v>0</v>
      </c>
      <c r="JR52" s="10" t="b">
        <f t="shared" si="353"/>
        <v>0</v>
      </c>
      <c r="JS52" s="10" t="b">
        <f t="shared" si="354"/>
        <v>0</v>
      </c>
      <c r="JT52" s="10" t="b">
        <f t="shared" si="355"/>
        <v>0</v>
      </c>
      <c r="JU52" s="10" t="b">
        <f t="shared" si="356"/>
        <v>0</v>
      </c>
      <c r="JV52" s="10" t="b">
        <f t="shared" si="357"/>
        <v>0</v>
      </c>
      <c r="JW52" s="10" t="b">
        <f t="shared" si="358"/>
        <v>0</v>
      </c>
      <c r="JX52" s="10" t="b">
        <f t="shared" si="359"/>
        <v>0</v>
      </c>
      <c r="JY52" s="10" t="b">
        <f t="shared" si="360"/>
        <v>0</v>
      </c>
      <c r="JZ52" s="10" t="b">
        <f t="shared" si="361"/>
        <v>0</v>
      </c>
      <c r="KA52" s="10" t="b">
        <f t="shared" si="362"/>
        <v>0</v>
      </c>
      <c r="KB52" s="10" t="b">
        <f t="shared" si="363"/>
        <v>0</v>
      </c>
      <c r="KC52" s="10" t="b">
        <f t="shared" si="364"/>
        <v>0</v>
      </c>
      <c r="KD52" s="10" t="b">
        <f t="shared" si="365"/>
        <v>0</v>
      </c>
      <c r="KE52" s="10" t="b">
        <f t="shared" si="366"/>
        <v>0</v>
      </c>
      <c r="KF52" s="10" t="b">
        <f t="shared" si="367"/>
        <v>0</v>
      </c>
      <c r="KG52" s="10" t="b">
        <f t="shared" si="368"/>
        <v>0</v>
      </c>
      <c r="KH52" s="10" t="b">
        <f t="shared" si="369"/>
        <v>0</v>
      </c>
      <c r="KI52" s="10" t="b">
        <f t="shared" si="370"/>
        <v>0</v>
      </c>
      <c r="KJ52" s="10" t="b">
        <f t="shared" si="371"/>
        <v>0</v>
      </c>
      <c r="KK52" s="10" t="b">
        <f t="shared" si="372"/>
        <v>0</v>
      </c>
      <c r="KL52" s="10" t="b">
        <f t="shared" si="373"/>
        <v>0</v>
      </c>
      <c r="KM52" s="10" t="b">
        <f t="shared" si="374"/>
        <v>0</v>
      </c>
      <c r="KN52" s="10" t="b">
        <f t="shared" si="375"/>
        <v>0</v>
      </c>
      <c r="KO52" s="10" t="b">
        <f t="shared" si="376"/>
        <v>0</v>
      </c>
      <c r="KP52" s="10" t="b">
        <f t="shared" si="377"/>
        <v>0</v>
      </c>
      <c r="KQ52" s="10" t="b">
        <f t="shared" si="378"/>
        <v>0</v>
      </c>
      <c r="KR52" s="10" t="b">
        <f t="shared" si="379"/>
        <v>0</v>
      </c>
      <c r="KS52" s="10" t="b">
        <f t="shared" si="380"/>
        <v>0</v>
      </c>
      <c r="KT52" s="10" t="b">
        <f t="shared" si="381"/>
        <v>0</v>
      </c>
      <c r="KU52" s="10" t="b">
        <f t="shared" si="382"/>
        <v>0</v>
      </c>
      <c r="KV52" s="10" t="b">
        <f t="shared" si="383"/>
        <v>0</v>
      </c>
      <c r="KW52" s="10" t="b">
        <f t="shared" si="384"/>
        <v>0</v>
      </c>
      <c r="KX52" s="10" t="b">
        <f t="shared" si="385"/>
        <v>0</v>
      </c>
      <c r="KY52" s="10" t="b">
        <f t="shared" si="386"/>
        <v>0</v>
      </c>
      <c r="KZ52" s="10" t="b">
        <f t="shared" si="387"/>
        <v>0</v>
      </c>
      <c r="LA52" s="10" t="b">
        <f t="shared" si="388"/>
        <v>0</v>
      </c>
      <c r="LB52" s="10" t="b">
        <f t="shared" si="389"/>
        <v>0</v>
      </c>
      <c r="LC52" s="19" t="b">
        <f t="shared" si="390"/>
        <v>0</v>
      </c>
      <c r="LD52" s="10" t="b">
        <f t="shared" si="391"/>
        <v>0</v>
      </c>
      <c r="LE52" s="10" t="b">
        <f t="shared" si="392"/>
        <v>0</v>
      </c>
      <c r="LF52" s="10" t="b">
        <f t="shared" si="406"/>
        <v>0</v>
      </c>
      <c r="LG52" s="10" t="b">
        <f t="shared" si="393"/>
        <v>0</v>
      </c>
      <c r="LH52" s="10" t="b">
        <f t="shared" si="394"/>
        <v>0</v>
      </c>
      <c r="LI52" s="10" t="b">
        <f t="shared" si="395"/>
        <v>0</v>
      </c>
      <c r="LJ52" s="10" t="b">
        <f t="shared" si="396"/>
        <v>0</v>
      </c>
      <c r="LK52" s="10" t="b">
        <f t="shared" si="397"/>
        <v>0</v>
      </c>
      <c r="LL52" s="10" t="b">
        <f t="shared" si="398"/>
        <v>0</v>
      </c>
      <c r="LM52" s="10" t="b">
        <f t="shared" si="399"/>
        <v>0</v>
      </c>
      <c r="LN52" s="10" t="b">
        <f t="shared" si="400"/>
        <v>0</v>
      </c>
      <c r="LO52" s="10" t="b">
        <f t="shared" si="401"/>
        <v>0</v>
      </c>
      <c r="LP52" s="10" t="b">
        <f t="shared" si="402"/>
        <v>0</v>
      </c>
      <c r="LQ52" s="10" t="b">
        <f t="shared" si="403"/>
        <v>0</v>
      </c>
      <c r="LR52" s="10" t="b">
        <f t="shared" si="404"/>
        <v>0</v>
      </c>
      <c r="LS52" s="10" t="b">
        <f t="shared" si="405"/>
        <v>0</v>
      </c>
    </row>
    <row r="53" spans="1:331" x14ac:dyDescent="0.2">
      <c r="A53" s="20" t="str">
        <f t="shared" si="336"/>
        <v>Manganese</v>
      </c>
      <c r="B53" s="11" t="str">
        <f t="shared" si="336"/>
        <v>kg/MW</v>
      </c>
      <c r="C53" s="11">
        <f t="shared" si="407"/>
        <v>2030</v>
      </c>
      <c r="D53" s="16">
        <f t="shared" si="338"/>
        <v>-999</v>
      </c>
      <c r="E53" s="16">
        <f t="shared" si="339"/>
        <v>-999</v>
      </c>
      <c r="F53" s="16">
        <f t="shared" si="340"/>
        <v>-999</v>
      </c>
      <c r="G53" s="16">
        <f t="shared" si="341"/>
        <v>-999</v>
      </c>
      <c r="H53" s="18">
        <f t="shared" si="342"/>
        <v>0</v>
      </c>
      <c r="I53" s="16">
        <f>IF(H53&lt;&gt;0,PERCENTILE(JH53:LS53,#REF!),-999)</f>
        <v>-999</v>
      </c>
      <c r="J53" s="17">
        <f>IF(H53&lt;&gt;0,PERCENTILE(JH53:LS53,#REF!),-999)</f>
        <v>-999</v>
      </c>
      <c r="K53" s="21"/>
      <c r="L53" s="21"/>
      <c r="M53" s="21"/>
      <c r="N53" s="22"/>
      <c r="O53" s="21"/>
      <c r="P53" s="21"/>
      <c r="Q53" s="21"/>
      <c r="R53" s="22"/>
      <c r="S53" s="21"/>
      <c r="T53" s="21"/>
      <c r="U53" s="21"/>
      <c r="V53" s="22"/>
      <c r="W53" s="21"/>
      <c r="X53" s="21"/>
      <c r="Y53" s="21"/>
      <c r="Z53" s="22"/>
      <c r="AA53" s="21"/>
      <c r="AB53" s="21"/>
      <c r="AC53" s="21"/>
      <c r="AD53" s="22"/>
      <c r="AE53" s="21"/>
      <c r="AF53" s="21"/>
      <c r="AG53" s="21"/>
      <c r="AH53" s="22"/>
      <c r="AI53" s="21"/>
      <c r="AJ53" s="21"/>
      <c r="AK53" s="21"/>
      <c r="AL53" s="22"/>
      <c r="AM53" s="21"/>
      <c r="AN53" s="21"/>
      <c r="AO53" s="21"/>
      <c r="AP53" s="22"/>
      <c r="AQ53" s="21"/>
      <c r="AR53" s="21"/>
      <c r="AS53" s="21"/>
      <c r="AT53" s="22"/>
      <c r="AU53" s="21"/>
      <c r="AV53" s="21"/>
      <c r="AW53" s="21"/>
      <c r="AX53" s="22"/>
      <c r="AY53" s="21"/>
      <c r="AZ53" s="21"/>
      <c r="BA53" s="21"/>
      <c r="BB53" s="22"/>
      <c r="BC53" s="21"/>
      <c r="BD53" s="21"/>
      <c r="BE53" s="21"/>
      <c r="BF53" s="22"/>
      <c r="BG53" s="21"/>
      <c r="BH53" s="21"/>
      <c r="BI53" s="21"/>
      <c r="BJ53" s="22"/>
      <c r="BK53" s="21"/>
      <c r="BL53" s="21"/>
      <c r="BM53" s="21"/>
      <c r="BN53" s="22"/>
      <c r="BO53" s="21"/>
      <c r="BP53" s="21"/>
      <c r="BQ53" s="21"/>
      <c r="BR53" s="22"/>
      <c r="BS53" s="21"/>
      <c r="BT53" s="21"/>
      <c r="BU53" s="21"/>
      <c r="BV53" s="22"/>
      <c r="BW53" s="21"/>
      <c r="BX53" s="21"/>
      <c r="BY53" s="21"/>
      <c r="BZ53" s="22"/>
      <c r="CA53" s="21"/>
      <c r="CB53" s="21"/>
      <c r="CC53" s="21"/>
      <c r="CD53" s="22"/>
      <c r="CE53" s="21"/>
      <c r="CF53" s="21"/>
      <c r="CG53" s="21"/>
      <c r="CH53" s="22"/>
      <c r="CI53" s="21"/>
      <c r="CJ53" s="21"/>
      <c r="CK53" s="21"/>
      <c r="CL53" s="22"/>
      <c r="CM53" s="21"/>
      <c r="CN53" s="21"/>
      <c r="CO53" s="21"/>
      <c r="CP53" s="22"/>
      <c r="CQ53" s="21"/>
      <c r="CR53" s="21"/>
      <c r="CS53" s="21"/>
      <c r="CT53" s="22"/>
      <c r="CU53" s="21"/>
      <c r="CV53" s="21"/>
      <c r="CW53" s="21"/>
      <c r="CX53" s="22"/>
      <c r="CY53" s="21"/>
      <c r="CZ53" s="21"/>
      <c r="DA53" s="21"/>
      <c r="DB53" s="22"/>
      <c r="DC53" s="21"/>
      <c r="DD53" s="21"/>
      <c r="DE53" s="21"/>
      <c r="DF53" s="22"/>
      <c r="DG53" s="21"/>
      <c r="DH53" s="21"/>
      <c r="DI53" s="21"/>
      <c r="DJ53" s="22"/>
      <c r="DK53" s="21"/>
      <c r="DL53" s="21"/>
      <c r="DM53" s="21"/>
      <c r="DN53" s="22"/>
      <c r="DO53" s="21"/>
      <c r="DP53" s="21"/>
      <c r="DQ53" s="21"/>
      <c r="DR53" s="22"/>
      <c r="DS53" s="21"/>
      <c r="DT53" s="21"/>
      <c r="DU53" s="21"/>
      <c r="DV53" s="22"/>
      <c r="DW53" s="21"/>
      <c r="DX53" s="21"/>
      <c r="DY53" s="21"/>
      <c r="DZ53" s="22"/>
      <c r="EA53" s="21"/>
      <c r="EB53" s="21"/>
      <c r="EC53" s="21"/>
      <c r="ED53" s="22"/>
      <c r="EE53" s="21"/>
      <c r="EF53" s="21"/>
      <c r="EG53" s="21"/>
      <c r="EH53" s="22"/>
      <c r="EI53" s="21"/>
      <c r="EJ53" s="21"/>
      <c r="EK53" s="21"/>
      <c r="EL53" s="22"/>
      <c r="EM53" s="21"/>
      <c r="EN53" s="21"/>
      <c r="EO53" s="21"/>
      <c r="EP53" s="22"/>
      <c r="EQ53" s="21"/>
      <c r="ER53" s="21"/>
      <c r="ES53" s="21"/>
      <c r="ET53" s="22"/>
      <c r="EU53" s="21"/>
      <c r="EV53" s="21"/>
      <c r="EW53" s="21"/>
      <c r="EX53" s="22"/>
      <c r="EY53" s="21"/>
      <c r="EZ53" s="21"/>
      <c r="FA53" s="21"/>
      <c r="FB53" s="22"/>
      <c r="FC53" s="21"/>
      <c r="FD53" s="21"/>
      <c r="FE53" s="21"/>
      <c r="FF53" s="22"/>
      <c r="FG53" s="21"/>
      <c r="FH53" s="21"/>
      <c r="FI53" s="21"/>
      <c r="FJ53" s="22"/>
      <c r="FK53" s="21"/>
      <c r="FL53" s="21"/>
      <c r="FM53" s="21"/>
      <c r="FN53" s="22"/>
      <c r="FO53" s="21"/>
      <c r="FP53" s="21"/>
      <c r="FQ53" s="21"/>
      <c r="FR53" s="22"/>
      <c r="FS53" s="21"/>
      <c r="FT53" s="21"/>
      <c r="FU53" s="21"/>
      <c r="FV53" s="22"/>
      <c r="FW53" s="21"/>
      <c r="FX53" s="21"/>
      <c r="FY53" s="21"/>
      <c r="FZ53" s="22"/>
      <c r="GA53" s="21"/>
      <c r="GB53" s="21"/>
      <c r="GC53" s="21"/>
      <c r="GD53" s="22"/>
      <c r="GE53" s="21"/>
      <c r="GF53" s="21"/>
      <c r="GG53" s="21"/>
      <c r="GH53" s="22"/>
      <c r="GI53" s="21"/>
      <c r="GJ53" s="21"/>
      <c r="GK53" s="21"/>
      <c r="GL53" s="22"/>
      <c r="GM53" s="21"/>
      <c r="GN53" s="21"/>
      <c r="GO53" s="21"/>
      <c r="GP53" s="22"/>
      <c r="GQ53" s="21"/>
      <c r="GR53" s="21"/>
      <c r="GS53" s="21"/>
      <c r="GT53" s="22"/>
      <c r="GU53" s="21"/>
      <c r="GV53" s="21"/>
      <c r="GW53" s="21"/>
      <c r="GX53" s="22"/>
      <c r="GY53" s="21"/>
      <c r="GZ53" s="21"/>
      <c r="HA53" s="21"/>
      <c r="HB53" s="22"/>
      <c r="HC53" s="21"/>
      <c r="HD53" s="21"/>
      <c r="HE53" s="21"/>
      <c r="HF53" s="22"/>
      <c r="HG53" s="21"/>
      <c r="HH53" s="21"/>
      <c r="HI53" s="21"/>
      <c r="HJ53" s="22"/>
      <c r="HK53" s="21"/>
      <c r="HL53" s="21"/>
      <c r="HM53" s="21"/>
      <c r="HN53" s="22"/>
      <c r="HO53" s="21"/>
      <c r="HP53" s="21"/>
      <c r="HQ53" s="21"/>
      <c r="HR53" s="22"/>
      <c r="HS53" s="21"/>
      <c r="HT53" s="21"/>
      <c r="HU53" s="21"/>
      <c r="HV53" s="22"/>
      <c r="HW53" s="21"/>
      <c r="HX53" s="21"/>
      <c r="HY53" s="21"/>
      <c r="HZ53" s="22"/>
      <c r="IA53" s="21"/>
      <c r="IB53" s="21"/>
      <c r="IC53" s="21"/>
      <c r="ID53" s="22"/>
      <c r="IE53" s="21"/>
      <c r="IF53" s="21"/>
      <c r="IG53" s="21"/>
      <c r="IH53" s="22"/>
      <c r="II53" s="21"/>
      <c r="IJ53" s="21"/>
      <c r="IK53" s="21"/>
      <c r="IL53" s="22"/>
      <c r="IM53" s="21"/>
      <c r="IN53" s="21"/>
      <c r="IO53" s="21"/>
      <c r="IP53" s="22"/>
      <c r="IQ53" s="21"/>
      <c r="IR53" s="21"/>
      <c r="IS53" s="21"/>
      <c r="IT53" s="22"/>
      <c r="IU53" s="21"/>
      <c r="IV53" s="21"/>
      <c r="IW53" s="21"/>
      <c r="IX53" s="22"/>
      <c r="IY53" s="21"/>
      <c r="IZ53" s="21"/>
      <c r="JA53" s="21"/>
      <c r="JB53" s="22"/>
      <c r="JC53" s="21"/>
      <c r="JD53" s="21"/>
      <c r="JE53" s="21"/>
      <c r="JF53" s="22"/>
      <c r="JH53" s="39" t="b">
        <f t="shared" si="343"/>
        <v>0</v>
      </c>
      <c r="JI53" s="10" t="b">
        <f t="shared" si="344"/>
        <v>0</v>
      </c>
      <c r="JJ53" s="10" t="b">
        <f t="shared" si="345"/>
        <v>0</v>
      </c>
      <c r="JK53" s="10" t="b">
        <f t="shared" si="346"/>
        <v>0</v>
      </c>
      <c r="JL53" s="10" t="b">
        <f t="shared" si="347"/>
        <v>0</v>
      </c>
      <c r="JM53" s="10" t="b">
        <f t="shared" si="348"/>
        <v>0</v>
      </c>
      <c r="JN53" s="10" t="b">
        <f t="shared" si="349"/>
        <v>0</v>
      </c>
      <c r="JO53" s="10" t="b">
        <f t="shared" si="350"/>
        <v>0</v>
      </c>
      <c r="JP53" s="10" t="b">
        <f t="shared" si="351"/>
        <v>0</v>
      </c>
      <c r="JQ53" s="10" t="b">
        <f t="shared" si="352"/>
        <v>0</v>
      </c>
      <c r="JR53" s="10" t="b">
        <f t="shared" si="353"/>
        <v>0</v>
      </c>
      <c r="JS53" s="10" t="b">
        <f t="shared" si="354"/>
        <v>0</v>
      </c>
      <c r="JT53" s="10" t="b">
        <f t="shared" si="355"/>
        <v>0</v>
      </c>
      <c r="JU53" s="10" t="b">
        <f t="shared" si="356"/>
        <v>0</v>
      </c>
      <c r="JV53" s="10" t="b">
        <f t="shared" si="357"/>
        <v>0</v>
      </c>
      <c r="JW53" s="10" t="b">
        <f t="shared" si="358"/>
        <v>0</v>
      </c>
      <c r="JX53" s="10" t="b">
        <f t="shared" si="359"/>
        <v>0</v>
      </c>
      <c r="JY53" s="10" t="b">
        <f t="shared" si="360"/>
        <v>0</v>
      </c>
      <c r="JZ53" s="10" t="b">
        <f t="shared" si="361"/>
        <v>0</v>
      </c>
      <c r="KA53" s="10" t="b">
        <f t="shared" si="362"/>
        <v>0</v>
      </c>
      <c r="KB53" s="10" t="b">
        <f t="shared" si="363"/>
        <v>0</v>
      </c>
      <c r="KC53" s="10" t="b">
        <f t="shared" si="364"/>
        <v>0</v>
      </c>
      <c r="KD53" s="10" t="b">
        <f t="shared" si="365"/>
        <v>0</v>
      </c>
      <c r="KE53" s="10" t="b">
        <f t="shared" si="366"/>
        <v>0</v>
      </c>
      <c r="KF53" s="10" t="b">
        <f t="shared" si="367"/>
        <v>0</v>
      </c>
      <c r="KG53" s="10" t="b">
        <f t="shared" si="368"/>
        <v>0</v>
      </c>
      <c r="KH53" s="10" t="b">
        <f t="shared" si="369"/>
        <v>0</v>
      </c>
      <c r="KI53" s="10" t="b">
        <f t="shared" si="370"/>
        <v>0</v>
      </c>
      <c r="KJ53" s="10" t="b">
        <f t="shared" si="371"/>
        <v>0</v>
      </c>
      <c r="KK53" s="10" t="b">
        <f t="shared" si="372"/>
        <v>0</v>
      </c>
      <c r="KL53" s="10" t="b">
        <f t="shared" si="373"/>
        <v>0</v>
      </c>
      <c r="KM53" s="10" t="b">
        <f t="shared" si="374"/>
        <v>0</v>
      </c>
      <c r="KN53" s="10" t="b">
        <f t="shared" si="375"/>
        <v>0</v>
      </c>
      <c r="KO53" s="10" t="b">
        <f t="shared" si="376"/>
        <v>0</v>
      </c>
      <c r="KP53" s="10" t="b">
        <f t="shared" si="377"/>
        <v>0</v>
      </c>
      <c r="KQ53" s="10" t="b">
        <f t="shared" si="378"/>
        <v>0</v>
      </c>
      <c r="KR53" s="10" t="b">
        <f t="shared" si="379"/>
        <v>0</v>
      </c>
      <c r="KS53" s="10" t="b">
        <f t="shared" si="380"/>
        <v>0</v>
      </c>
      <c r="KT53" s="10" t="b">
        <f t="shared" si="381"/>
        <v>0</v>
      </c>
      <c r="KU53" s="10" t="b">
        <f t="shared" si="382"/>
        <v>0</v>
      </c>
      <c r="KV53" s="10" t="b">
        <f t="shared" si="383"/>
        <v>0</v>
      </c>
      <c r="KW53" s="10" t="b">
        <f t="shared" si="384"/>
        <v>0</v>
      </c>
      <c r="KX53" s="10" t="b">
        <f t="shared" si="385"/>
        <v>0</v>
      </c>
      <c r="KY53" s="10" t="b">
        <f t="shared" si="386"/>
        <v>0</v>
      </c>
      <c r="KZ53" s="10" t="b">
        <f t="shared" si="387"/>
        <v>0</v>
      </c>
      <c r="LA53" s="10" t="b">
        <f t="shared" si="388"/>
        <v>0</v>
      </c>
      <c r="LB53" s="10" t="b">
        <f t="shared" si="389"/>
        <v>0</v>
      </c>
      <c r="LC53" s="19" t="b">
        <f t="shared" si="390"/>
        <v>0</v>
      </c>
      <c r="LD53" s="10" t="b">
        <f t="shared" si="391"/>
        <v>0</v>
      </c>
      <c r="LE53" s="10" t="b">
        <f t="shared" si="392"/>
        <v>0</v>
      </c>
      <c r="LF53" s="10" t="b">
        <f t="shared" si="406"/>
        <v>0</v>
      </c>
      <c r="LG53" s="10" t="b">
        <f t="shared" si="393"/>
        <v>0</v>
      </c>
      <c r="LH53" s="10" t="b">
        <f t="shared" si="394"/>
        <v>0</v>
      </c>
      <c r="LI53" s="10" t="b">
        <f t="shared" si="395"/>
        <v>0</v>
      </c>
      <c r="LJ53" s="10" t="b">
        <f t="shared" si="396"/>
        <v>0</v>
      </c>
      <c r="LK53" s="10" t="b">
        <f t="shared" si="397"/>
        <v>0</v>
      </c>
      <c r="LL53" s="10" t="b">
        <f t="shared" si="398"/>
        <v>0</v>
      </c>
      <c r="LM53" s="10" t="b">
        <f t="shared" si="399"/>
        <v>0</v>
      </c>
      <c r="LN53" s="10" t="b">
        <f t="shared" si="400"/>
        <v>0</v>
      </c>
      <c r="LO53" s="10" t="b">
        <f t="shared" si="401"/>
        <v>0</v>
      </c>
      <c r="LP53" s="10" t="b">
        <f t="shared" si="402"/>
        <v>0</v>
      </c>
      <c r="LQ53" s="10" t="b">
        <f t="shared" si="403"/>
        <v>0</v>
      </c>
      <c r="LR53" s="10" t="b">
        <f t="shared" si="404"/>
        <v>0</v>
      </c>
      <c r="LS53" s="10" t="b">
        <f t="shared" si="405"/>
        <v>0</v>
      </c>
    </row>
    <row r="54" spans="1:331" x14ac:dyDescent="0.2">
      <c r="A54" s="20" t="str">
        <f t="shared" si="336"/>
        <v>Nickel</v>
      </c>
      <c r="B54" s="11" t="str">
        <f t="shared" si="336"/>
        <v>kg/MW</v>
      </c>
      <c r="C54" s="11">
        <f t="shared" si="407"/>
        <v>2030</v>
      </c>
      <c r="D54" s="16">
        <f t="shared" si="338"/>
        <v>-999</v>
      </c>
      <c r="E54" s="16">
        <f t="shared" si="339"/>
        <v>-999</v>
      </c>
      <c r="F54" s="16">
        <f t="shared" si="340"/>
        <v>-999</v>
      </c>
      <c r="G54" s="16">
        <f t="shared" si="341"/>
        <v>-999</v>
      </c>
      <c r="H54" s="18">
        <f t="shared" si="342"/>
        <v>0</v>
      </c>
      <c r="I54" s="16">
        <f>IF(H54&lt;&gt;0,PERCENTILE(JH54:LS54,#REF!),-999)</f>
        <v>-999</v>
      </c>
      <c r="J54" s="17">
        <f>IF(H54&lt;&gt;0,PERCENTILE(JH54:LS54,#REF!),-999)</f>
        <v>-999</v>
      </c>
      <c r="K54" s="21"/>
      <c r="L54" s="21"/>
      <c r="M54" s="21"/>
      <c r="N54" s="22"/>
      <c r="O54" s="21"/>
      <c r="P54" s="21"/>
      <c r="Q54" s="21"/>
      <c r="R54" s="22"/>
      <c r="S54" s="21"/>
      <c r="T54" s="21"/>
      <c r="U54" s="21"/>
      <c r="V54" s="22"/>
      <c r="W54" s="21"/>
      <c r="X54" s="21"/>
      <c r="Y54" s="21"/>
      <c r="Z54" s="22"/>
      <c r="AA54" s="21"/>
      <c r="AB54" s="21"/>
      <c r="AC54" s="21"/>
      <c r="AD54" s="22"/>
      <c r="AE54" s="21"/>
      <c r="AF54" s="21"/>
      <c r="AG54" s="21"/>
      <c r="AH54" s="22"/>
      <c r="AI54" s="21"/>
      <c r="AJ54" s="21"/>
      <c r="AK54" s="21"/>
      <c r="AL54" s="22"/>
      <c r="AM54" s="21"/>
      <c r="AN54" s="21"/>
      <c r="AO54" s="21"/>
      <c r="AP54" s="22"/>
      <c r="AQ54" s="21"/>
      <c r="AR54" s="21"/>
      <c r="AS54" s="21"/>
      <c r="AT54" s="22"/>
      <c r="AU54" s="21"/>
      <c r="AV54" s="21"/>
      <c r="AW54" s="21"/>
      <c r="AX54" s="22"/>
      <c r="AY54" s="21"/>
      <c r="AZ54" s="21"/>
      <c r="BA54" s="21"/>
      <c r="BB54" s="22"/>
      <c r="BC54" s="21"/>
      <c r="BD54" s="21"/>
      <c r="BE54" s="21"/>
      <c r="BF54" s="22"/>
      <c r="BG54" s="21"/>
      <c r="BH54" s="21"/>
      <c r="BI54" s="21"/>
      <c r="BJ54" s="22"/>
      <c r="BK54" s="21"/>
      <c r="BL54" s="21"/>
      <c r="BM54" s="21"/>
      <c r="BN54" s="22"/>
      <c r="BO54" s="21"/>
      <c r="BP54" s="21"/>
      <c r="BQ54" s="21"/>
      <c r="BR54" s="22"/>
      <c r="BS54" s="21"/>
      <c r="BT54" s="21"/>
      <c r="BU54" s="21"/>
      <c r="BV54" s="22"/>
      <c r="BW54" s="21"/>
      <c r="BX54" s="21"/>
      <c r="BY54" s="21"/>
      <c r="BZ54" s="22"/>
      <c r="CA54" s="21"/>
      <c r="CB54" s="21"/>
      <c r="CC54" s="21"/>
      <c r="CD54" s="22"/>
      <c r="CE54" s="21"/>
      <c r="CF54" s="21"/>
      <c r="CG54" s="21"/>
      <c r="CH54" s="22"/>
      <c r="CI54" s="21"/>
      <c r="CJ54" s="21"/>
      <c r="CK54" s="21"/>
      <c r="CL54" s="22"/>
      <c r="CM54" s="21"/>
      <c r="CN54" s="21"/>
      <c r="CO54" s="21"/>
      <c r="CP54" s="22"/>
      <c r="CQ54" s="21"/>
      <c r="CR54" s="21"/>
      <c r="CS54" s="21"/>
      <c r="CT54" s="22"/>
      <c r="CU54" s="21"/>
      <c r="CV54" s="21"/>
      <c r="CW54" s="21"/>
      <c r="CX54" s="22"/>
      <c r="CY54" s="21"/>
      <c r="CZ54" s="21"/>
      <c r="DA54" s="21"/>
      <c r="DB54" s="22"/>
      <c r="DC54" s="21"/>
      <c r="DD54" s="21"/>
      <c r="DE54" s="21"/>
      <c r="DF54" s="22"/>
      <c r="DG54" s="21"/>
      <c r="DH54" s="21"/>
      <c r="DI54" s="21"/>
      <c r="DJ54" s="22"/>
      <c r="DK54" s="21"/>
      <c r="DL54" s="21"/>
      <c r="DM54" s="21"/>
      <c r="DN54" s="22"/>
      <c r="DO54" s="21"/>
      <c r="DP54" s="21"/>
      <c r="DQ54" s="21"/>
      <c r="DR54" s="22"/>
      <c r="DS54" s="21"/>
      <c r="DT54" s="21"/>
      <c r="DU54" s="21"/>
      <c r="DV54" s="22"/>
      <c r="DW54" s="21"/>
      <c r="DX54" s="21"/>
      <c r="DY54" s="21"/>
      <c r="DZ54" s="22"/>
      <c r="EA54" s="21"/>
      <c r="EB54" s="21"/>
      <c r="EC54" s="21"/>
      <c r="ED54" s="22"/>
      <c r="EE54" s="21"/>
      <c r="EF54" s="21"/>
      <c r="EG54" s="21"/>
      <c r="EH54" s="22"/>
      <c r="EI54" s="21"/>
      <c r="EJ54" s="21"/>
      <c r="EK54" s="21"/>
      <c r="EL54" s="22"/>
      <c r="EM54" s="21"/>
      <c r="EN54" s="21"/>
      <c r="EO54" s="21"/>
      <c r="EP54" s="22"/>
      <c r="EQ54" s="21"/>
      <c r="ER54" s="21"/>
      <c r="ES54" s="21"/>
      <c r="ET54" s="22"/>
      <c r="EU54" s="21"/>
      <c r="EV54" s="21"/>
      <c r="EW54" s="21"/>
      <c r="EX54" s="22"/>
      <c r="EY54" s="21"/>
      <c r="EZ54" s="21"/>
      <c r="FA54" s="21"/>
      <c r="FB54" s="22"/>
      <c r="FC54" s="21"/>
      <c r="FD54" s="21"/>
      <c r="FE54" s="21"/>
      <c r="FF54" s="22"/>
      <c r="FG54" s="21"/>
      <c r="FH54" s="21"/>
      <c r="FI54" s="21"/>
      <c r="FJ54" s="22"/>
      <c r="FK54" s="21"/>
      <c r="FL54" s="21"/>
      <c r="FM54" s="21"/>
      <c r="FN54" s="22"/>
      <c r="FO54" s="21"/>
      <c r="FP54" s="21"/>
      <c r="FQ54" s="21"/>
      <c r="FR54" s="22"/>
      <c r="FS54" s="21"/>
      <c r="FT54" s="21"/>
      <c r="FU54" s="21"/>
      <c r="FV54" s="22"/>
      <c r="FW54" s="21"/>
      <c r="FX54" s="21"/>
      <c r="FY54" s="21"/>
      <c r="FZ54" s="22"/>
      <c r="GA54" s="21"/>
      <c r="GB54" s="21"/>
      <c r="GC54" s="21"/>
      <c r="GD54" s="22"/>
      <c r="GE54" s="21"/>
      <c r="GF54" s="21"/>
      <c r="GG54" s="21"/>
      <c r="GH54" s="22"/>
      <c r="GI54" s="21"/>
      <c r="GJ54" s="21"/>
      <c r="GK54" s="21"/>
      <c r="GL54" s="22"/>
      <c r="GM54" s="21"/>
      <c r="GN54" s="21"/>
      <c r="GO54" s="21"/>
      <c r="GP54" s="22"/>
      <c r="GQ54" s="21"/>
      <c r="GR54" s="21"/>
      <c r="GS54" s="21"/>
      <c r="GT54" s="22"/>
      <c r="GU54" s="21"/>
      <c r="GV54" s="21"/>
      <c r="GW54" s="21"/>
      <c r="GX54" s="22"/>
      <c r="GY54" s="21"/>
      <c r="GZ54" s="21"/>
      <c r="HA54" s="21"/>
      <c r="HB54" s="22"/>
      <c r="HC54" s="21"/>
      <c r="HD54" s="21"/>
      <c r="HE54" s="21"/>
      <c r="HF54" s="22"/>
      <c r="HG54" s="21"/>
      <c r="HH54" s="21"/>
      <c r="HI54" s="21"/>
      <c r="HJ54" s="22"/>
      <c r="HK54" s="21"/>
      <c r="HL54" s="21"/>
      <c r="HM54" s="21"/>
      <c r="HN54" s="22"/>
      <c r="HO54" s="21"/>
      <c r="HP54" s="21"/>
      <c r="HQ54" s="21"/>
      <c r="HR54" s="22"/>
      <c r="HS54" s="21"/>
      <c r="HT54" s="21"/>
      <c r="HU54" s="21"/>
      <c r="HV54" s="22"/>
      <c r="HW54" s="21"/>
      <c r="HX54" s="21"/>
      <c r="HY54" s="21"/>
      <c r="HZ54" s="22"/>
      <c r="IA54" s="21"/>
      <c r="IB54" s="21"/>
      <c r="IC54" s="21"/>
      <c r="ID54" s="22"/>
      <c r="IE54" s="21"/>
      <c r="IF54" s="21"/>
      <c r="IG54" s="21"/>
      <c r="IH54" s="22"/>
      <c r="II54" s="21"/>
      <c r="IJ54" s="21"/>
      <c r="IK54" s="21"/>
      <c r="IL54" s="22"/>
      <c r="IM54" s="21"/>
      <c r="IN54" s="21"/>
      <c r="IO54" s="21"/>
      <c r="IP54" s="22"/>
      <c r="IQ54" s="21"/>
      <c r="IR54" s="21"/>
      <c r="IS54" s="21"/>
      <c r="IT54" s="22"/>
      <c r="IU54" s="21"/>
      <c r="IV54" s="21"/>
      <c r="IW54" s="21"/>
      <c r="IX54" s="22"/>
      <c r="IY54" s="21"/>
      <c r="IZ54" s="21"/>
      <c r="JA54" s="21"/>
      <c r="JB54" s="22"/>
      <c r="JC54" s="21"/>
      <c r="JD54" s="21"/>
      <c r="JE54" s="21"/>
      <c r="JF54" s="22"/>
      <c r="JH54" s="39" t="b">
        <f t="shared" si="343"/>
        <v>0</v>
      </c>
      <c r="JI54" s="10" t="b">
        <f t="shared" si="344"/>
        <v>0</v>
      </c>
      <c r="JJ54" s="10" t="b">
        <f t="shared" si="345"/>
        <v>0</v>
      </c>
      <c r="JK54" s="10" t="b">
        <f t="shared" si="346"/>
        <v>0</v>
      </c>
      <c r="JL54" s="10" t="b">
        <f t="shared" si="347"/>
        <v>0</v>
      </c>
      <c r="JM54" s="10" t="b">
        <f t="shared" si="348"/>
        <v>0</v>
      </c>
      <c r="JN54" s="10" t="b">
        <f t="shared" si="349"/>
        <v>0</v>
      </c>
      <c r="JO54" s="10" t="b">
        <f t="shared" si="350"/>
        <v>0</v>
      </c>
      <c r="JP54" s="10" t="b">
        <f t="shared" si="351"/>
        <v>0</v>
      </c>
      <c r="JQ54" s="10" t="b">
        <f t="shared" si="352"/>
        <v>0</v>
      </c>
      <c r="JR54" s="10" t="b">
        <f t="shared" si="353"/>
        <v>0</v>
      </c>
      <c r="JS54" s="10" t="b">
        <f t="shared" si="354"/>
        <v>0</v>
      </c>
      <c r="JT54" s="10" t="b">
        <f t="shared" si="355"/>
        <v>0</v>
      </c>
      <c r="JU54" s="10" t="b">
        <f t="shared" si="356"/>
        <v>0</v>
      </c>
      <c r="JV54" s="10" t="b">
        <f t="shared" si="357"/>
        <v>0</v>
      </c>
      <c r="JW54" s="10" t="b">
        <f t="shared" si="358"/>
        <v>0</v>
      </c>
      <c r="JX54" s="10" t="b">
        <f t="shared" si="359"/>
        <v>0</v>
      </c>
      <c r="JY54" s="10" t="b">
        <f t="shared" si="360"/>
        <v>0</v>
      </c>
      <c r="JZ54" s="10" t="b">
        <f t="shared" si="361"/>
        <v>0</v>
      </c>
      <c r="KA54" s="10" t="b">
        <f t="shared" si="362"/>
        <v>0</v>
      </c>
      <c r="KB54" s="10" t="b">
        <f t="shared" si="363"/>
        <v>0</v>
      </c>
      <c r="KC54" s="10" t="b">
        <f t="shared" si="364"/>
        <v>0</v>
      </c>
      <c r="KD54" s="10" t="b">
        <f t="shared" si="365"/>
        <v>0</v>
      </c>
      <c r="KE54" s="10" t="b">
        <f t="shared" si="366"/>
        <v>0</v>
      </c>
      <c r="KF54" s="10" t="b">
        <f t="shared" si="367"/>
        <v>0</v>
      </c>
      <c r="KG54" s="10" t="b">
        <f t="shared" si="368"/>
        <v>0</v>
      </c>
      <c r="KH54" s="10" t="b">
        <f t="shared" si="369"/>
        <v>0</v>
      </c>
      <c r="KI54" s="10" t="b">
        <f t="shared" si="370"/>
        <v>0</v>
      </c>
      <c r="KJ54" s="10" t="b">
        <f t="shared" si="371"/>
        <v>0</v>
      </c>
      <c r="KK54" s="10" t="b">
        <f t="shared" si="372"/>
        <v>0</v>
      </c>
      <c r="KL54" s="10" t="b">
        <f t="shared" si="373"/>
        <v>0</v>
      </c>
      <c r="KM54" s="10" t="b">
        <f t="shared" si="374"/>
        <v>0</v>
      </c>
      <c r="KN54" s="10" t="b">
        <f t="shared" si="375"/>
        <v>0</v>
      </c>
      <c r="KO54" s="10" t="b">
        <f t="shared" si="376"/>
        <v>0</v>
      </c>
      <c r="KP54" s="10" t="b">
        <f t="shared" si="377"/>
        <v>0</v>
      </c>
      <c r="KQ54" s="10" t="b">
        <f t="shared" si="378"/>
        <v>0</v>
      </c>
      <c r="KR54" s="10" t="b">
        <f t="shared" si="379"/>
        <v>0</v>
      </c>
      <c r="KS54" s="10" t="b">
        <f t="shared" si="380"/>
        <v>0</v>
      </c>
      <c r="KT54" s="10" t="b">
        <f t="shared" si="381"/>
        <v>0</v>
      </c>
      <c r="KU54" s="10" t="b">
        <f t="shared" si="382"/>
        <v>0</v>
      </c>
      <c r="KV54" s="10" t="b">
        <f t="shared" si="383"/>
        <v>0</v>
      </c>
      <c r="KW54" s="10" t="b">
        <f t="shared" si="384"/>
        <v>0</v>
      </c>
      <c r="KX54" s="10" t="b">
        <f t="shared" si="385"/>
        <v>0</v>
      </c>
      <c r="KY54" s="10" t="b">
        <f t="shared" si="386"/>
        <v>0</v>
      </c>
      <c r="KZ54" s="10" t="b">
        <f t="shared" si="387"/>
        <v>0</v>
      </c>
      <c r="LA54" s="10" t="b">
        <f t="shared" si="388"/>
        <v>0</v>
      </c>
      <c r="LB54" s="10" t="b">
        <f t="shared" si="389"/>
        <v>0</v>
      </c>
      <c r="LC54" s="19" t="b">
        <f t="shared" si="390"/>
        <v>0</v>
      </c>
      <c r="LD54" s="10" t="b">
        <f t="shared" si="391"/>
        <v>0</v>
      </c>
      <c r="LE54" s="10" t="b">
        <f t="shared" si="392"/>
        <v>0</v>
      </c>
      <c r="LF54" s="10" t="b">
        <f t="shared" si="406"/>
        <v>0</v>
      </c>
      <c r="LG54" s="10" t="b">
        <f t="shared" si="393"/>
        <v>0</v>
      </c>
      <c r="LH54" s="10" t="b">
        <f t="shared" si="394"/>
        <v>0</v>
      </c>
      <c r="LI54" s="10" t="b">
        <f t="shared" si="395"/>
        <v>0</v>
      </c>
      <c r="LJ54" s="10" t="b">
        <f t="shared" si="396"/>
        <v>0</v>
      </c>
      <c r="LK54" s="10" t="b">
        <f t="shared" si="397"/>
        <v>0</v>
      </c>
      <c r="LL54" s="10" t="b">
        <f t="shared" si="398"/>
        <v>0</v>
      </c>
      <c r="LM54" s="10" t="b">
        <f t="shared" si="399"/>
        <v>0</v>
      </c>
      <c r="LN54" s="10" t="b">
        <f t="shared" si="400"/>
        <v>0</v>
      </c>
      <c r="LO54" s="10" t="b">
        <f t="shared" si="401"/>
        <v>0</v>
      </c>
      <c r="LP54" s="10" t="b">
        <f t="shared" si="402"/>
        <v>0</v>
      </c>
      <c r="LQ54" s="10" t="b">
        <f t="shared" si="403"/>
        <v>0</v>
      </c>
      <c r="LR54" s="10" t="b">
        <f t="shared" si="404"/>
        <v>0</v>
      </c>
      <c r="LS54" s="10" t="b">
        <f t="shared" si="405"/>
        <v>0</v>
      </c>
    </row>
    <row r="55" spans="1:331" x14ac:dyDescent="0.2">
      <c r="A55" s="20" t="str">
        <f t="shared" si="336"/>
        <v>Selenium</v>
      </c>
      <c r="B55" s="11" t="str">
        <f t="shared" si="336"/>
        <v>kg/MW</v>
      </c>
      <c r="C55" s="11">
        <f t="shared" si="407"/>
        <v>2030</v>
      </c>
      <c r="D55" s="16">
        <f t="shared" si="338"/>
        <v>-999</v>
      </c>
      <c r="E55" s="16">
        <f t="shared" si="339"/>
        <v>-999</v>
      </c>
      <c r="F55" s="16">
        <f t="shared" si="340"/>
        <v>-999</v>
      </c>
      <c r="G55" s="16">
        <f t="shared" si="341"/>
        <v>-999</v>
      </c>
      <c r="H55" s="18">
        <f t="shared" si="342"/>
        <v>0</v>
      </c>
      <c r="I55" s="16">
        <f>IF(H55&lt;&gt;0,PERCENTILE(JH55:LS55,#REF!),-999)</f>
        <v>-999</v>
      </c>
      <c r="J55" s="17">
        <f>IF(H55&lt;&gt;0,PERCENTILE(JH55:LS55,#REF!),-999)</f>
        <v>-999</v>
      </c>
      <c r="K55" s="21"/>
      <c r="L55" s="21"/>
      <c r="M55" s="21"/>
      <c r="N55" s="22"/>
      <c r="O55" s="21"/>
      <c r="P55" s="21"/>
      <c r="Q55" s="21"/>
      <c r="R55" s="22"/>
      <c r="S55" s="21"/>
      <c r="T55" s="21"/>
      <c r="U55" s="21"/>
      <c r="V55" s="22"/>
      <c r="W55" s="21"/>
      <c r="X55" s="21"/>
      <c r="Y55" s="21"/>
      <c r="Z55" s="22"/>
      <c r="AA55" s="21"/>
      <c r="AB55" s="21"/>
      <c r="AC55" s="21"/>
      <c r="AD55" s="22"/>
      <c r="AE55" s="21"/>
      <c r="AF55" s="21"/>
      <c r="AG55" s="21"/>
      <c r="AH55" s="22"/>
      <c r="AI55" s="21"/>
      <c r="AJ55" s="21"/>
      <c r="AK55" s="21"/>
      <c r="AL55" s="22"/>
      <c r="AM55" s="21"/>
      <c r="AN55" s="21"/>
      <c r="AO55" s="21"/>
      <c r="AP55" s="22"/>
      <c r="AQ55" s="21"/>
      <c r="AR55" s="21"/>
      <c r="AS55" s="21"/>
      <c r="AT55" s="22"/>
      <c r="AU55" s="21"/>
      <c r="AV55" s="21"/>
      <c r="AW55" s="21"/>
      <c r="AX55" s="22"/>
      <c r="AY55" s="21"/>
      <c r="AZ55" s="21"/>
      <c r="BA55" s="21"/>
      <c r="BB55" s="22"/>
      <c r="BC55" s="21"/>
      <c r="BD55" s="21"/>
      <c r="BE55" s="21"/>
      <c r="BF55" s="22"/>
      <c r="BG55" s="21"/>
      <c r="BH55" s="21"/>
      <c r="BI55" s="21"/>
      <c r="BJ55" s="22"/>
      <c r="BK55" s="21"/>
      <c r="BL55" s="21"/>
      <c r="BM55" s="21"/>
      <c r="BN55" s="22"/>
      <c r="BO55" s="21"/>
      <c r="BP55" s="21"/>
      <c r="BQ55" s="21"/>
      <c r="BR55" s="22"/>
      <c r="BS55" s="21"/>
      <c r="BT55" s="21"/>
      <c r="BU55" s="21"/>
      <c r="BV55" s="22"/>
      <c r="BW55" s="21"/>
      <c r="BX55" s="21"/>
      <c r="BY55" s="21"/>
      <c r="BZ55" s="22"/>
      <c r="CA55" s="21"/>
      <c r="CB55" s="21"/>
      <c r="CC55" s="21"/>
      <c r="CD55" s="22"/>
      <c r="CE55" s="21"/>
      <c r="CF55" s="21"/>
      <c r="CG55" s="21"/>
      <c r="CH55" s="22"/>
      <c r="CI55" s="21"/>
      <c r="CJ55" s="21"/>
      <c r="CK55" s="21"/>
      <c r="CL55" s="22"/>
      <c r="CM55" s="21"/>
      <c r="CN55" s="21"/>
      <c r="CO55" s="21"/>
      <c r="CP55" s="22"/>
      <c r="CQ55" s="21"/>
      <c r="CR55" s="21"/>
      <c r="CS55" s="21"/>
      <c r="CT55" s="22"/>
      <c r="CU55" s="21"/>
      <c r="CV55" s="21"/>
      <c r="CW55" s="21"/>
      <c r="CX55" s="22"/>
      <c r="CY55" s="21"/>
      <c r="CZ55" s="21"/>
      <c r="DA55" s="21"/>
      <c r="DB55" s="22"/>
      <c r="DC55" s="21"/>
      <c r="DD55" s="21"/>
      <c r="DE55" s="21"/>
      <c r="DF55" s="22"/>
      <c r="DG55" s="21"/>
      <c r="DH55" s="21"/>
      <c r="DI55" s="21"/>
      <c r="DJ55" s="22"/>
      <c r="DK55" s="21"/>
      <c r="DL55" s="21"/>
      <c r="DM55" s="21"/>
      <c r="DN55" s="22"/>
      <c r="DO55" s="21"/>
      <c r="DP55" s="21"/>
      <c r="DQ55" s="21"/>
      <c r="DR55" s="22"/>
      <c r="DS55" s="21"/>
      <c r="DT55" s="21"/>
      <c r="DU55" s="21"/>
      <c r="DV55" s="22"/>
      <c r="DW55" s="21"/>
      <c r="DX55" s="21"/>
      <c r="DY55" s="21"/>
      <c r="DZ55" s="22"/>
      <c r="EA55" s="21"/>
      <c r="EB55" s="21"/>
      <c r="EC55" s="21"/>
      <c r="ED55" s="22"/>
      <c r="EE55" s="21"/>
      <c r="EF55" s="21"/>
      <c r="EG55" s="21"/>
      <c r="EH55" s="22"/>
      <c r="EI55" s="21"/>
      <c r="EJ55" s="21"/>
      <c r="EK55" s="21"/>
      <c r="EL55" s="22"/>
      <c r="EM55" s="21"/>
      <c r="EN55" s="21"/>
      <c r="EO55" s="21"/>
      <c r="EP55" s="22"/>
      <c r="EQ55" s="21"/>
      <c r="ER55" s="21"/>
      <c r="ES55" s="21"/>
      <c r="ET55" s="22"/>
      <c r="EU55" s="21"/>
      <c r="EV55" s="21"/>
      <c r="EW55" s="21"/>
      <c r="EX55" s="22"/>
      <c r="EY55" s="21"/>
      <c r="EZ55" s="21"/>
      <c r="FA55" s="21"/>
      <c r="FB55" s="22"/>
      <c r="FC55" s="21"/>
      <c r="FD55" s="21"/>
      <c r="FE55" s="21"/>
      <c r="FF55" s="22"/>
      <c r="FG55" s="21"/>
      <c r="FH55" s="21"/>
      <c r="FI55" s="21"/>
      <c r="FJ55" s="22"/>
      <c r="FK55" s="21"/>
      <c r="FL55" s="21"/>
      <c r="FM55" s="21"/>
      <c r="FN55" s="22"/>
      <c r="FO55" s="21"/>
      <c r="FP55" s="21"/>
      <c r="FQ55" s="21"/>
      <c r="FR55" s="22"/>
      <c r="FS55" s="21"/>
      <c r="FT55" s="21"/>
      <c r="FU55" s="21"/>
      <c r="FV55" s="22"/>
      <c r="FW55" s="21"/>
      <c r="FX55" s="21"/>
      <c r="FY55" s="21"/>
      <c r="FZ55" s="22"/>
      <c r="GA55" s="21"/>
      <c r="GB55" s="21"/>
      <c r="GC55" s="21"/>
      <c r="GD55" s="22"/>
      <c r="GE55" s="21"/>
      <c r="GF55" s="21"/>
      <c r="GG55" s="21"/>
      <c r="GH55" s="22"/>
      <c r="GI55" s="21"/>
      <c r="GJ55" s="21"/>
      <c r="GK55" s="21"/>
      <c r="GL55" s="22"/>
      <c r="GM55" s="21"/>
      <c r="GN55" s="21"/>
      <c r="GO55" s="21"/>
      <c r="GP55" s="22"/>
      <c r="GQ55" s="21"/>
      <c r="GR55" s="21"/>
      <c r="GS55" s="21"/>
      <c r="GT55" s="22"/>
      <c r="GU55" s="21"/>
      <c r="GV55" s="21"/>
      <c r="GW55" s="21"/>
      <c r="GX55" s="22"/>
      <c r="GY55" s="21"/>
      <c r="GZ55" s="21"/>
      <c r="HA55" s="21"/>
      <c r="HB55" s="22"/>
      <c r="HC55" s="21"/>
      <c r="HD55" s="21"/>
      <c r="HE55" s="21"/>
      <c r="HF55" s="22"/>
      <c r="HG55" s="21"/>
      <c r="HH55" s="21"/>
      <c r="HI55" s="21"/>
      <c r="HJ55" s="22"/>
      <c r="HK55" s="21"/>
      <c r="HL55" s="21"/>
      <c r="HM55" s="21"/>
      <c r="HN55" s="22"/>
      <c r="HO55" s="21"/>
      <c r="HP55" s="21"/>
      <c r="HQ55" s="21"/>
      <c r="HR55" s="22"/>
      <c r="HS55" s="21"/>
      <c r="HT55" s="21"/>
      <c r="HU55" s="21"/>
      <c r="HV55" s="22"/>
      <c r="HW55" s="21"/>
      <c r="HX55" s="21"/>
      <c r="HY55" s="21"/>
      <c r="HZ55" s="22"/>
      <c r="IA55" s="21"/>
      <c r="IB55" s="21"/>
      <c r="IC55" s="21"/>
      <c r="ID55" s="22"/>
      <c r="IE55" s="21"/>
      <c r="IF55" s="21"/>
      <c r="IG55" s="21"/>
      <c r="IH55" s="22"/>
      <c r="II55" s="21"/>
      <c r="IJ55" s="21"/>
      <c r="IK55" s="21"/>
      <c r="IL55" s="22"/>
      <c r="IM55" s="21"/>
      <c r="IN55" s="21"/>
      <c r="IO55" s="21"/>
      <c r="IP55" s="22"/>
      <c r="IQ55" s="21"/>
      <c r="IR55" s="21"/>
      <c r="IS55" s="21"/>
      <c r="IT55" s="22"/>
      <c r="IU55" s="21"/>
      <c r="IV55" s="21"/>
      <c r="IW55" s="21"/>
      <c r="IX55" s="22"/>
      <c r="IY55" s="21"/>
      <c r="IZ55" s="21"/>
      <c r="JA55" s="21"/>
      <c r="JB55" s="22"/>
      <c r="JC55" s="21"/>
      <c r="JD55" s="21"/>
      <c r="JE55" s="21"/>
      <c r="JF55" s="22"/>
      <c r="JH55" s="39" t="b">
        <f t="shared" si="343"/>
        <v>0</v>
      </c>
      <c r="JI55" s="10" t="b">
        <f t="shared" si="344"/>
        <v>0</v>
      </c>
      <c r="JJ55" s="10" t="b">
        <f t="shared" si="345"/>
        <v>0</v>
      </c>
      <c r="JK55" s="10" t="b">
        <f t="shared" si="346"/>
        <v>0</v>
      </c>
      <c r="JL55" s="10" t="b">
        <f t="shared" si="347"/>
        <v>0</v>
      </c>
      <c r="JM55" s="10" t="b">
        <f t="shared" si="348"/>
        <v>0</v>
      </c>
      <c r="JN55" s="10" t="b">
        <f t="shared" si="349"/>
        <v>0</v>
      </c>
      <c r="JO55" s="10" t="b">
        <f t="shared" si="350"/>
        <v>0</v>
      </c>
      <c r="JP55" s="10" t="b">
        <f t="shared" si="351"/>
        <v>0</v>
      </c>
      <c r="JQ55" s="10" t="b">
        <f t="shared" si="352"/>
        <v>0</v>
      </c>
      <c r="JR55" s="10" t="b">
        <f t="shared" si="353"/>
        <v>0</v>
      </c>
      <c r="JS55" s="10" t="b">
        <f t="shared" si="354"/>
        <v>0</v>
      </c>
      <c r="JT55" s="10" t="b">
        <f t="shared" si="355"/>
        <v>0</v>
      </c>
      <c r="JU55" s="10" t="b">
        <f t="shared" si="356"/>
        <v>0</v>
      </c>
      <c r="JV55" s="10" t="b">
        <f t="shared" si="357"/>
        <v>0</v>
      </c>
      <c r="JW55" s="10" t="b">
        <f t="shared" si="358"/>
        <v>0</v>
      </c>
      <c r="JX55" s="10" t="b">
        <f t="shared" si="359"/>
        <v>0</v>
      </c>
      <c r="JY55" s="10" t="b">
        <f t="shared" si="360"/>
        <v>0</v>
      </c>
      <c r="JZ55" s="10" t="b">
        <f t="shared" si="361"/>
        <v>0</v>
      </c>
      <c r="KA55" s="10" t="b">
        <f t="shared" si="362"/>
        <v>0</v>
      </c>
      <c r="KB55" s="10" t="b">
        <f t="shared" si="363"/>
        <v>0</v>
      </c>
      <c r="KC55" s="10" t="b">
        <f t="shared" si="364"/>
        <v>0</v>
      </c>
      <c r="KD55" s="10" t="b">
        <f t="shared" si="365"/>
        <v>0</v>
      </c>
      <c r="KE55" s="10" t="b">
        <f t="shared" si="366"/>
        <v>0</v>
      </c>
      <c r="KF55" s="10" t="b">
        <f t="shared" si="367"/>
        <v>0</v>
      </c>
      <c r="KG55" s="10" t="b">
        <f t="shared" si="368"/>
        <v>0</v>
      </c>
      <c r="KH55" s="10" t="b">
        <f t="shared" si="369"/>
        <v>0</v>
      </c>
      <c r="KI55" s="10" t="b">
        <f t="shared" si="370"/>
        <v>0</v>
      </c>
      <c r="KJ55" s="10" t="b">
        <f t="shared" si="371"/>
        <v>0</v>
      </c>
      <c r="KK55" s="10" t="b">
        <f t="shared" si="372"/>
        <v>0</v>
      </c>
      <c r="KL55" s="10" t="b">
        <f t="shared" si="373"/>
        <v>0</v>
      </c>
      <c r="KM55" s="10" t="b">
        <f t="shared" si="374"/>
        <v>0</v>
      </c>
      <c r="KN55" s="10" t="b">
        <f t="shared" si="375"/>
        <v>0</v>
      </c>
      <c r="KO55" s="10" t="b">
        <f t="shared" si="376"/>
        <v>0</v>
      </c>
      <c r="KP55" s="10" t="b">
        <f t="shared" si="377"/>
        <v>0</v>
      </c>
      <c r="KQ55" s="10" t="b">
        <f t="shared" si="378"/>
        <v>0</v>
      </c>
      <c r="KR55" s="10" t="b">
        <f t="shared" si="379"/>
        <v>0</v>
      </c>
      <c r="KS55" s="10" t="b">
        <f t="shared" si="380"/>
        <v>0</v>
      </c>
      <c r="KT55" s="10" t="b">
        <f t="shared" si="381"/>
        <v>0</v>
      </c>
      <c r="KU55" s="10" t="b">
        <f t="shared" si="382"/>
        <v>0</v>
      </c>
      <c r="KV55" s="10" t="b">
        <f t="shared" si="383"/>
        <v>0</v>
      </c>
      <c r="KW55" s="10" t="b">
        <f t="shared" si="384"/>
        <v>0</v>
      </c>
      <c r="KX55" s="10" t="b">
        <f t="shared" si="385"/>
        <v>0</v>
      </c>
      <c r="KY55" s="10" t="b">
        <f t="shared" si="386"/>
        <v>0</v>
      </c>
      <c r="KZ55" s="10" t="b">
        <f t="shared" si="387"/>
        <v>0</v>
      </c>
      <c r="LA55" s="10" t="b">
        <f t="shared" si="388"/>
        <v>0</v>
      </c>
      <c r="LB55" s="10" t="b">
        <f t="shared" si="389"/>
        <v>0</v>
      </c>
      <c r="LC55" s="19" t="b">
        <f t="shared" si="390"/>
        <v>0</v>
      </c>
      <c r="LD55" s="10" t="b">
        <f t="shared" si="391"/>
        <v>0</v>
      </c>
      <c r="LE55" s="10" t="b">
        <f t="shared" si="392"/>
        <v>0</v>
      </c>
      <c r="LF55" s="10" t="b">
        <f t="shared" si="406"/>
        <v>0</v>
      </c>
      <c r="LG55" s="10" t="b">
        <f t="shared" si="393"/>
        <v>0</v>
      </c>
      <c r="LH55" s="10" t="b">
        <f t="shared" si="394"/>
        <v>0</v>
      </c>
      <c r="LI55" s="10" t="b">
        <f t="shared" si="395"/>
        <v>0</v>
      </c>
      <c r="LJ55" s="10" t="b">
        <f t="shared" si="396"/>
        <v>0</v>
      </c>
      <c r="LK55" s="10" t="b">
        <f t="shared" si="397"/>
        <v>0</v>
      </c>
      <c r="LL55" s="10" t="b">
        <f t="shared" si="398"/>
        <v>0</v>
      </c>
      <c r="LM55" s="10" t="b">
        <f t="shared" si="399"/>
        <v>0</v>
      </c>
      <c r="LN55" s="10" t="b">
        <f t="shared" si="400"/>
        <v>0</v>
      </c>
      <c r="LO55" s="10" t="b">
        <f t="shared" si="401"/>
        <v>0</v>
      </c>
      <c r="LP55" s="10" t="b">
        <f t="shared" si="402"/>
        <v>0</v>
      </c>
      <c r="LQ55" s="10" t="b">
        <f t="shared" si="403"/>
        <v>0</v>
      </c>
      <c r="LR55" s="10" t="b">
        <f t="shared" si="404"/>
        <v>0</v>
      </c>
      <c r="LS55" s="10" t="b">
        <f t="shared" si="405"/>
        <v>0</v>
      </c>
    </row>
    <row r="56" spans="1:331" x14ac:dyDescent="0.2">
      <c r="A56" s="20" t="str">
        <f t="shared" si="336"/>
        <v>Silver</v>
      </c>
      <c r="B56" s="11" t="str">
        <f t="shared" si="336"/>
        <v>kg/MW</v>
      </c>
      <c r="C56" s="11">
        <f t="shared" si="407"/>
        <v>2030</v>
      </c>
      <c r="D56" s="16">
        <f t="shared" si="338"/>
        <v>-999</v>
      </c>
      <c r="E56" s="16">
        <f t="shared" si="339"/>
        <v>-999</v>
      </c>
      <c r="F56" s="16">
        <f t="shared" si="340"/>
        <v>-999</v>
      </c>
      <c r="G56" s="16">
        <f t="shared" si="341"/>
        <v>-999</v>
      </c>
      <c r="H56" s="18">
        <f t="shared" si="342"/>
        <v>0</v>
      </c>
      <c r="I56" s="16">
        <f>IF(H56&lt;&gt;0,PERCENTILE(JH56:LS56,#REF!),-999)</f>
        <v>-999</v>
      </c>
      <c r="J56" s="17">
        <f>IF(H56&lt;&gt;0,PERCENTILE(JH56:LS56,#REF!),-999)</f>
        <v>-999</v>
      </c>
      <c r="K56" s="21"/>
      <c r="L56" s="21"/>
      <c r="M56" s="21"/>
      <c r="N56" s="22"/>
      <c r="O56" s="21"/>
      <c r="P56" s="21"/>
      <c r="Q56" s="21"/>
      <c r="R56" s="22"/>
      <c r="S56" s="21"/>
      <c r="T56" s="21"/>
      <c r="U56" s="21"/>
      <c r="V56" s="22"/>
      <c r="W56" s="21"/>
      <c r="X56" s="21"/>
      <c r="Y56" s="21"/>
      <c r="Z56" s="22"/>
      <c r="AA56" s="21"/>
      <c r="AB56" s="21"/>
      <c r="AC56" s="21"/>
      <c r="AD56" s="22"/>
      <c r="AE56" s="21"/>
      <c r="AF56" s="21"/>
      <c r="AG56" s="21"/>
      <c r="AH56" s="22"/>
      <c r="AI56" s="21"/>
      <c r="AJ56" s="21"/>
      <c r="AK56" s="21"/>
      <c r="AL56" s="22"/>
      <c r="AM56" s="21"/>
      <c r="AN56" s="21"/>
      <c r="AO56" s="21"/>
      <c r="AP56" s="22"/>
      <c r="AQ56" s="21"/>
      <c r="AR56" s="21"/>
      <c r="AS56" s="21"/>
      <c r="AT56" s="22"/>
      <c r="AU56" s="21"/>
      <c r="AV56" s="21"/>
      <c r="AW56" s="21"/>
      <c r="AX56" s="22"/>
      <c r="AY56" s="21"/>
      <c r="AZ56" s="21"/>
      <c r="BA56" s="21"/>
      <c r="BB56" s="22"/>
      <c r="BC56" s="21"/>
      <c r="BD56" s="21"/>
      <c r="BE56" s="21"/>
      <c r="BF56" s="22"/>
      <c r="BG56" s="21"/>
      <c r="BH56" s="21"/>
      <c r="BI56" s="21"/>
      <c r="BJ56" s="22"/>
      <c r="BK56" s="21"/>
      <c r="BL56" s="21"/>
      <c r="BM56" s="21"/>
      <c r="BN56" s="22"/>
      <c r="BO56" s="21"/>
      <c r="BP56" s="21"/>
      <c r="BQ56" s="21"/>
      <c r="BR56" s="22"/>
      <c r="BS56" s="21"/>
      <c r="BT56" s="21"/>
      <c r="BU56" s="21"/>
      <c r="BV56" s="22"/>
      <c r="BW56" s="21"/>
      <c r="BX56" s="21"/>
      <c r="BY56" s="21"/>
      <c r="BZ56" s="22"/>
      <c r="CA56" s="21"/>
      <c r="CB56" s="21"/>
      <c r="CC56" s="21"/>
      <c r="CD56" s="22"/>
      <c r="CE56" s="21"/>
      <c r="CF56" s="21"/>
      <c r="CG56" s="21"/>
      <c r="CH56" s="22"/>
      <c r="CI56" s="21"/>
      <c r="CJ56" s="21"/>
      <c r="CK56" s="21"/>
      <c r="CL56" s="22"/>
      <c r="CM56" s="21"/>
      <c r="CN56" s="21"/>
      <c r="CO56" s="21"/>
      <c r="CP56" s="22"/>
      <c r="CQ56" s="21"/>
      <c r="CR56" s="21"/>
      <c r="CS56" s="21"/>
      <c r="CT56" s="22"/>
      <c r="CU56" s="21"/>
      <c r="CV56" s="21"/>
      <c r="CW56" s="21"/>
      <c r="CX56" s="22"/>
      <c r="CY56" s="21"/>
      <c r="CZ56" s="21"/>
      <c r="DA56" s="21"/>
      <c r="DB56" s="22"/>
      <c r="DC56" s="21"/>
      <c r="DD56" s="21"/>
      <c r="DE56" s="21"/>
      <c r="DF56" s="22"/>
      <c r="DG56" s="21"/>
      <c r="DH56" s="21"/>
      <c r="DI56" s="21"/>
      <c r="DJ56" s="22"/>
      <c r="DK56" s="21"/>
      <c r="DL56" s="21"/>
      <c r="DM56" s="21"/>
      <c r="DN56" s="22"/>
      <c r="DO56" s="21"/>
      <c r="DP56" s="21"/>
      <c r="DQ56" s="21"/>
      <c r="DR56" s="22"/>
      <c r="DS56" s="21"/>
      <c r="DT56" s="21"/>
      <c r="DU56" s="21"/>
      <c r="DV56" s="22"/>
      <c r="DW56" s="21"/>
      <c r="DX56" s="21"/>
      <c r="DY56" s="21"/>
      <c r="DZ56" s="22"/>
      <c r="EA56" s="21"/>
      <c r="EB56" s="21"/>
      <c r="EC56" s="21"/>
      <c r="ED56" s="22"/>
      <c r="EE56" s="21"/>
      <c r="EF56" s="21"/>
      <c r="EG56" s="21"/>
      <c r="EH56" s="22"/>
      <c r="EI56" s="21"/>
      <c r="EJ56" s="21"/>
      <c r="EK56" s="21"/>
      <c r="EL56" s="22"/>
      <c r="EM56" s="21"/>
      <c r="EN56" s="21"/>
      <c r="EO56" s="21"/>
      <c r="EP56" s="22"/>
      <c r="EQ56" s="21"/>
      <c r="ER56" s="21"/>
      <c r="ES56" s="21"/>
      <c r="ET56" s="22"/>
      <c r="EU56" s="21"/>
      <c r="EV56" s="21"/>
      <c r="EW56" s="21"/>
      <c r="EX56" s="22"/>
      <c r="EY56" s="21"/>
      <c r="EZ56" s="21"/>
      <c r="FA56" s="21"/>
      <c r="FB56" s="22"/>
      <c r="FC56" s="21"/>
      <c r="FD56" s="21"/>
      <c r="FE56" s="21"/>
      <c r="FF56" s="22"/>
      <c r="FG56" s="21"/>
      <c r="FH56" s="21"/>
      <c r="FI56" s="21"/>
      <c r="FJ56" s="22"/>
      <c r="FK56" s="21"/>
      <c r="FL56" s="21"/>
      <c r="FM56" s="21"/>
      <c r="FN56" s="22"/>
      <c r="FO56" s="21"/>
      <c r="FP56" s="21"/>
      <c r="FQ56" s="21"/>
      <c r="FR56" s="22"/>
      <c r="FS56" s="21"/>
      <c r="FT56" s="21"/>
      <c r="FU56" s="21"/>
      <c r="FV56" s="22"/>
      <c r="FW56" s="21"/>
      <c r="FX56" s="21"/>
      <c r="FY56" s="21"/>
      <c r="FZ56" s="22"/>
      <c r="GA56" s="21"/>
      <c r="GB56" s="21"/>
      <c r="GC56" s="21"/>
      <c r="GD56" s="22"/>
      <c r="GE56" s="21"/>
      <c r="GF56" s="21"/>
      <c r="GG56" s="21"/>
      <c r="GH56" s="22"/>
      <c r="GI56" s="21"/>
      <c r="GJ56" s="21"/>
      <c r="GK56" s="21"/>
      <c r="GL56" s="22"/>
      <c r="GM56" s="21"/>
      <c r="GN56" s="21"/>
      <c r="GO56" s="21"/>
      <c r="GP56" s="22"/>
      <c r="GQ56" s="21"/>
      <c r="GR56" s="21"/>
      <c r="GS56" s="21"/>
      <c r="GT56" s="22"/>
      <c r="GU56" s="21"/>
      <c r="GV56" s="21"/>
      <c r="GW56" s="21"/>
      <c r="GX56" s="22"/>
      <c r="GY56" s="21"/>
      <c r="GZ56" s="21"/>
      <c r="HA56" s="21"/>
      <c r="HB56" s="22"/>
      <c r="HC56" s="21"/>
      <c r="HD56" s="21"/>
      <c r="HE56" s="21"/>
      <c r="HF56" s="22"/>
      <c r="HG56" s="21"/>
      <c r="HH56" s="21"/>
      <c r="HI56" s="21"/>
      <c r="HJ56" s="22"/>
      <c r="HK56" s="21"/>
      <c r="HL56" s="21"/>
      <c r="HM56" s="21"/>
      <c r="HN56" s="22"/>
      <c r="HO56" s="21"/>
      <c r="HP56" s="21"/>
      <c r="HQ56" s="21"/>
      <c r="HR56" s="22"/>
      <c r="HS56" s="21"/>
      <c r="HT56" s="21"/>
      <c r="HU56" s="21"/>
      <c r="HV56" s="22"/>
      <c r="HW56" s="21"/>
      <c r="HX56" s="21"/>
      <c r="HY56" s="21"/>
      <c r="HZ56" s="22"/>
      <c r="IA56" s="21"/>
      <c r="IB56" s="21"/>
      <c r="IC56" s="21"/>
      <c r="ID56" s="22"/>
      <c r="IE56" s="21"/>
      <c r="IF56" s="21"/>
      <c r="IG56" s="21"/>
      <c r="IH56" s="22"/>
      <c r="II56" s="21"/>
      <c r="IJ56" s="21"/>
      <c r="IK56" s="21"/>
      <c r="IL56" s="22"/>
      <c r="IM56" s="21"/>
      <c r="IN56" s="21"/>
      <c r="IO56" s="21"/>
      <c r="IP56" s="22"/>
      <c r="IQ56" s="21"/>
      <c r="IR56" s="21"/>
      <c r="IS56" s="21"/>
      <c r="IT56" s="22"/>
      <c r="IU56" s="21"/>
      <c r="IV56" s="21"/>
      <c r="IW56" s="21"/>
      <c r="IX56" s="22"/>
      <c r="IY56" s="21"/>
      <c r="IZ56" s="21"/>
      <c r="JA56" s="21"/>
      <c r="JB56" s="22"/>
      <c r="JC56" s="21"/>
      <c r="JD56" s="21"/>
      <c r="JE56" s="21"/>
      <c r="JF56" s="22"/>
      <c r="JH56" s="39" t="b">
        <f t="shared" si="343"/>
        <v>0</v>
      </c>
      <c r="JI56" s="10" t="b">
        <f t="shared" si="344"/>
        <v>0</v>
      </c>
      <c r="JJ56" s="10" t="b">
        <f t="shared" si="345"/>
        <v>0</v>
      </c>
      <c r="JK56" s="10" t="b">
        <f t="shared" si="346"/>
        <v>0</v>
      </c>
      <c r="JL56" s="10" t="b">
        <f t="shared" si="347"/>
        <v>0</v>
      </c>
      <c r="JM56" s="10" t="b">
        <f t="shared" si="348"/>
        <v>0</v>
      </c>
      <c r="JN56" s="10" t="b">
        <f t="shared" si="349"/>
        <v>0</v>
      </c>
      <c r="JO56" s="10" t="b">
        <f t="shared" si="350"/>
        <v>0</v>
      </c>
      <c r="JP56" s="10" t="b">
        <f t="shared" si="351"/>
        <v>0</v>
      </c>
      <c r="JQ56" s="10" t="b">
        <f t="shared" si="352"/>
        <v>0</v>
      </c>
      <c r="JR56" s="10" t="b">
        <f t="shared" si="353"/>
        <v>0</v>
      </c>
      <c r="JS56" s="10" t="b">
        <f t="shared" si="354"/>
        <v>0</v>
      </c>
      <c r="JT56" s="10" t="b">
        <f t="shared" si="355"/>
        <v>0</v>
      </c>
      <c r="JU56" s="10" t="b">
        <f t="shared" si="356"/>
        <v>0</v>
      </c>
      <c r="JV56" s="10" t="b">
        <f t="shared" si="357"/>
        <v>0</v>
      </c>
      <c r="JW56" s="10" t="b">
        <f t="shared" si="358"/>
        <v>0</v>
      </c>
      <c r="JX56" s="10" t="b">
        <f t="shared" si="359"/>
        <v>0</v>
      </c>
      <c r="JY56" s="10" t="b">
        <f t="shared" si="360"/>
        <v>0</v>
      </c>
      <c r="JZ56" s="10" t="b">
        <f t="shared" si="361"/>
        <v>0</v>
      </c>
      <c r="KA56" s="10" t="b">
        <f t="shared" si="362"/>
        <v>0</v>
      </c>
      <c r="KB56" s="10" t="b">
        <f t="shared" si="363"/>
        <v>0</v>
      </c>
      <c r="KC56" s="10" t="b">
        <f t="shared" si="364"/>
        <v>0</v>
      </c>
      <c r="KD56" s="10" t="b">
        <f t="shared" si="365"/>
        <v>0</v>
      </c>
      <c r="KE56" s="10" t="b">
        <f t="shared" si="366"/>
        <v>0</v>
      </c>
      <c r="KF56" s="10" t="b">
        <f t="shared" si="367"/>
        <v>0</v>
      </c>
      <c r="KG56" s="10" t="b">
        <f t="shared" si="368"/>
        <v>0</v>
      </c>
      <c r="KH56" s="10" t="b">
        <f t="shared" si="369"/>
        <v>0</v>
      </c>
      <c r="KI56" s="10" t="b">
        <f t="shared" si="370"/>
        <v>0</v>
      </c>
      <c r="KJ56" s="10" t="b">
        <f t="shared" si="371"/>
        <v>0</v>
      </c>
      <c r="KK56" s="10" t="b">
        <f t="shared" si="372"/>
        <v>0</v>
      </c>
      <c r="KL56" s="10" t="b">
        <f t="shared" si="373"/>
        <v>0</v>
      </c>
      <c r="KM56" s="10" t="b">
        <f t="shared" si="374"/>
        <v>0</v>
      </c>
      <c r="KN56" s="10" t="b">
        <f t="shared" si="375"/>
        <v>0</v>
      </c>
      <c r="KO56" s="10" t="b">
        <f t="shared" si="376"/>
        <v>0</v>
      </c>
      <c r="KP56" s="10" t="b">
        <f t="shared" si="377"/>
        <v>0</v>
      </c>
      <c r="KQ56" s="10" t="b">
        <f t="shared" si="378"/>
        <v>0</v>
      </c>
      <c r="KR56" s="10" t="b">
        <f t="shared" si="379"/>
        <v>0</v>
      </c>
      <c r="KS56" s="10" t="b">
        <f t="shared" si="380"/>
        <v>0</v>
      </c>
      <c r="KT56" s="10" t="b">
        <f t="shared" si="381"/>
        <v>0</v>
      </c>
      <c r="KU56" s="10" t="b">
        <f t="shared" si="382"/>
        <v>0</v>
      </c>
      <c r="KV56" s="10" t="b">
        <f t="shared" si="383"/>
        <v>0</v>
      </c>
      <c r="KW56" s="10" t="b">
        <f t="shared" si="384"/>
        <v>0</v>
      </c>
      <c r="KX56" s="10" t="b">
        <f t="shared" si="385"/>
        <v>0</v>
      </c>
      <c r="KY56" s="10" t="b">
        <f t="shared" si="386"/>
        <v>0</v>
      </c>
      <c r="KZ56" s="10" t="b">
        <f t="shared" si="387"/>
        <v>0</v>
      </c>
      <c r="LA56" s="10" t="b">
        <f t="shared" si="388"/>
        <v>0</v>
      </c>
      <c r="LB56" s="10" t="b">
        <f t="shared" si="389"/>
        <v>0</v>
      </c>
      <c r="LC56" s="19" t="b">
        <f t="shared" si="390"/>
        <v>0</v>
      </c>
      <c r="LD56" s="10" t="b">
        <f t="shared" si="391"/>
        <v>0</v>
      </c>
      <c r="LE56" s="10" t="b">
        <f t="shared" si="392"/>
        <v>0</v>
      </c>
      <c r="LF56" s="10" t="b">
        <f t="shared" si="406"/>
        <v>0</v>
      </c>
      <c r="LG56" s="10" t="b">
        <f t="shared" si="393"/>
        <v>0</v>
      </c>
      <c r="LH56" s="10" t="b">
        <f t="shared" si="394"/>
        <v>0</v>
      </c>
      <c r="LI56" s="10" t="b">
        <f t="shared" si="395"/>
        <v>0</v>
      </c>
      <c r="LJ56" s="10" t="b">
        <f t="shared" si="396"/>
        <v>0</v>
      </c>
      <c r="LK56" s="10" t="b">
        <f t="shared" si="397"/>
        <v>0</v>
      </c>
      <c r="LL56" s="10" t="b">
        <f t="shared" si="398"/>
        <v>0</v>
      </c>
      <c r="LM56" s="10" t="b">
        <f t="shared" si="399"/>
        <v>0</v>
      </c>
      <c r="LN56" s="10" t="b">
        <f t="shared" si="400"/>
        <v>0</v>
      </c>
      <c r="LO56" s="10" t="b">
        <f t="shared" si="401"/>
        <v>0</v>
      </c>
      <c r="LP56" s="10" t="b">
        <f t="shared" si="402"/>
        <v>0</v>
      </c>
      <c r="LQ56" s="10" t="b">
        <f t="shared" si="403"/>
        <v>0</v>
      </c>
      <c r="LR56" s="10" t="b">
        <f t="shared" si="404"/>
        <v>0</v>
      </c>
      <c r="LS56" s="10" t="b">
        <f t="shared" si="405"/>
        <v>0</v>
      </c>
    </row>
    <row r="57" spans="1:331" x14ac:dyDescent="0.2">
      <c r="A57" s="20" t="str">
        <f t="shared" si="336"/>
        <v>Tellurium</v>
      </c>
      <c r="B57" s="11" t="str">
        <f t="shared" si="336"/>
        <v>kg/MW</v>
      </c>
      <c r="C57" s="11">
        <f>C56</f>
        <v>2030</v>
      </c>
      <c r="D57" s="16">
        <f t="shared" si="338"/>
        <v>34.4</v>
      </c>
      <c r="E57" s="16">
        <f t="shared" si="339"/>
        <v>28.5</v>
      </c>
      <c r="F57" s="16">
        <f t="shared" si="340"/>
        <v>6.2</v>
      </c>
      <c r="G57" s="16">
        <f t="shared" si="341"/>
        <v>70</v>
      </c>
      <c r="H57" s="18">
        <f t="shared" si="342"/>
        <v>8</v>
      </c>
      <c r="I57" s="16" t="e">
        <f>IF(H57&lt;&gt;0,PERCENTILE(JH57:LS57,#REF!),-999)</f>
        <v>#REF!</v>
      </c>
      <c r="J57" s="17" t="e">
        <f>IF(H57&lt;&gt;0,PERCENTILE(JH57:LS57,#REF!),-999)</f>
        <v>#REF!</v>
      </c>
      <c r="K57" s="21"/>
      <c r="L57" s="21"/>
      <c r="M57" s="21"/>
      <c r="N57" s="22"/>
      <c r="O57" s="21"/>
      <c r="P57" s="21"/>
      <c r="Q57" s="21"/>
      <c r="R57" s="22"/>
      <c r="S57" s="21"/>
      <c r="T57" s="21"/>
      <c r="U57" s="21"/>
      <c r="V57" s="22"/>
      <c r="W57" s="21"/>
      <c r="X57" s="21"/>
      <c r="Y57" s="21"/>
      <c r="Z57" s="22"/>
      <c r="AA57" s="21"/>
      <c r="AB57" s="21"/>
      <c r="AC57" s="21"/>
      <c r="AD57" s="22"/>
      <c r="AE57" s="21"/>
      <c r="AF57" s="21"/>
      <c r="AG57" s="21"/>
      <c r="AH57" s="22"/>
      <c r="AI57" s="21"/>
      <c r="AJ57" s="21"/>
      <c r="AK57" s="21"/>
      <c r="AL57" s="22"/>
      <c r="AM57" s="21"/>
      <c r="AN57" s="21"/>
      <c r="AO57" s="21"/>
      <c r="AP57" s="22"/>
      <c r="AQ57" s="21"/>
      <c r="AR57" s="21"/>
      <c r="AS57" s="21"/>
      <c r="AT57" s="22"/>
      <c r="AU57" s="21"/>
      <c r="AV57" s="21"/>
      <c r="AW57" s="21"/>
      <c r="AX57" s="22"/>
      <c r="AY57" s="21"/>
      <c r="AZ57" s="21"/>
      <c r="BA57" s="21"/>
      <c r="BB57" s="22"/>
      <c r="BC57" s="21"/>
      <c r="BD57" s="21"/>
      <c r="BE57" s="21"/>
      <c r="BF57" s="22"/>
      <c r="BG57" s="21"/>
      <c r="BH57" s="21"/>
      <c r="BI57" s="21"/>
      <c r="BJ57" s="22"/>
      <c r="BK57" s="21"/>
      <c r="BL57" s="21"/>
      <c r="BM57" s="21"/>
      <c r="BN57" s="22"/>
      <c r="BO57" s="21"/>
      <c r="BP57" s="21"/>
      <c r="BQ57" s="21"/>
      <c r="BR57" s="22"/>
      <c r="BS57" s="21"/>
      <c r="BT57" s="21"/>
      <c r="BU57" s="21"/>
      <c r="BV57" s="22"/>
      <c r="BW57" s="21"/>
      <c r="BX57" s="21"/>
      <c r="BY57" s="21"/>
      <c r="BZ57" s="22"/>
      <c r="CA57" s="21"/>
      <c r="CB57" s="21"/>
      <c r="CC57" s="21"/>
      <c r="CD57" s="22"/>
      <c r="CE57" s="21"/>
      <c r="CF57" s="21"/>
      <c r="CG57" s="21"/>
      <c r="CH57" s="22"/>
      <c r="CI57" s="21">
        <v>35</v>
      </c>
      <c r="CJ57" s="21" t="s">
        <v>8</v>
      </c>
      <c r="CK57" s="21">
        <v>2019</v>
      </c>
      <c r="CL57" s="22"/>
      <c r="CM57" s="21"/>
      <c r="CN57" s="21"/>
      <c r="CO57" s="21"/>
      <c r="CP57" s="22"/>
      <c r="CQ57" s="21"/>
      <c r="CR57" s="21"/>
      <c r="CS57" s="21"/>
      <c r="CT57" s="22"/>
      <c r="CU57" s="21"/>
      <c r="CV57" s="21"/>
      <c r="CW57" s="21"/>
      <c r="CX57" s="22"/>
      <c r="CY57" s="21"/>
      <c r="CZ57" s="21"/>
      <c r="DA57" s="21"/>
      <c r="DB57" s="22"/>
      <c r="DC57" s="21"/>
      <c r="DD57" s="21"/>
      <c r="DE57" s="21"/>
      <c r="DF57" s="22"/>
      <c r="DG57" s="21"/>
      <c r="DH57" s="21"/>
      <c r="DI57" s="21"/>
      <c r="DJ57" s="22"/>
      <c r="DK57" s="21"/>
      <c r="DL57" s="21"/>
      <c r="DM57" s="21"/>
      <c r="DN57" s="22"/>
      <c r="DO57" s="21">
        <v>19</v>
      </c>
      <c r="DP57" s="21" t="s">
        <v>99</v>
      </c>
      <c r="DQ57" s="21">
        <v>2015</v>
      </c>
      <c r="DR57" s="22" t="s">
        <v>206</v>
      </c>
      <c r="DS57" s="21">
        <v>70</v>
      </c>
      <c r="DT57" s="21" t="s">
        <v>8</v>
      </c>
      <c r="DU57" s="21">
        <v>2015</v>
      </c>
      <c r="DV57" s="22" t="s">
        <v>208</v>
      </c>
      <c r="DW57" s="21">
        <v>156</v>
      </c>
      <c r="DX57" s="21" t="s">
        <v>99</v>
      </c>
      <c r="DY57" s="21">
        <v>2015</v>
      </c>
      <c r="DZ57" s="22" t="s">
        <v>206</v>
      </c>
      <c r="EA57" s="21"/>
      <c r="EB57" s="21"/>
      <c r="EC57" s="21"/>
      <c r="ED57" s="22"/>
      <c r="EE57" s="21"/>
      <c r="EF57" s="21"/>
      <c r="EG57" s="21"/>
      <c r="EH57" s="22"/>
      <c r="EI57" s="21"/>
      <c r="EJ57" s="21"/>
      <c r="EK57" s="21"/>
      <c r="EL57" s="22"/>
      <c r="EM57" s="21"/>
      <c r="EN57" s="21"/>
      <c r="EO57" s="21"/>
      <c r="EP57" s="22"/>
      <c r="EQ57" s="21"/>
      <c r="ER57" s="21"/>
      <c r="ES57" s="21"/>
      <c r="ET57" s="22"/>
      <c r="EU57" s="21"/>
      <c r="EV57" s="21"/>
      <c r="EW57" s="21"/>
      <c r="EX57" s="22"/>
      <c r="EY57" s="21"/>
      <c r="EZ57" s="21"/>
      <c r="FA57" s="21"/>
      <c r="FB57" s="22"/>
      <c r="FC57" s="21"/>
      <c r="FD57" s="21"/>
      <c r="FE57" s="21"/>
      <c r="FF57" s="22"/>
      <c r="FG57" s="21"/>
      <c r="FH57" s="21"/>
      <c r="FI57" s="21"/>
      <c r="FJ57" s="22"/>
      <c r="FK57" s="21"/>
      <c r="FL57" s="21"/>
      <c r="FM57" s="21"/>
      <c r="FN57" s="22"/>
      <c r="FO57" s="21"/>
      <c r="FP57" s="21"/>
      <c r="FQ57" s="21"/>
      <c r="FR57" s="22"/>
      <c r="FS57" s="21"/>
      <c r="FT57" s="21"/>
      <c r="FU57" s="21"/>
      <c r="FV57" s="22"/>
      <c r="FW57" s="21"/>
      <c r="FX57" s="21"/>
      <c r="FY57" s="21"/>
      <c r="FZ57" s="22"/>
      <c r="GA57" s="21"/>
      <c r="GB57" s="21"/>
      <c r="GC57" s="21"/>
      <c r="GD57" s="22"/>
      <c r="GE57" s="21"/>
      <c r="GF57" s="21"/>
      <c r="GG57" s="21"/>
      <c r="GH57" s="22"/>
      <c r="GI57" s="21"/>
      <c r="GJ57" s="21"/>
      <c r="GK57" s="21"/>
      <c r="GL57" s="22"/>
      <c r="GM57" s="21">
        <v>20</v>
      </c>
      <c r="GN57" s="21" t="s">
        <v>8</v>
      </c>
      <c r="GO57" s="21">
        <v>2018</v>
      </c>
      <c r="GP57" s="22"/>
      <c r="GQ57" s="21">
        <v>27</v>
      </c>
      <c r="GR57" s="21" t="s">
        <v>8</v>
      </c>
      <c r="GS57" s="21">
        <v>2018</v>
      </c>
      <c r="GT57" s="22"/>
      <c r="GU57">
        <v>70</v>
      </c>
      <c r="GV57" t="s">
        <v>8</v>
      </c>
      <c r="GW57" s="21">
        <v>2018</v>
      </c>
      <c r="GX57" s="22"/>
      <c r="GY57" s="21"/>
      <c r="GZ57" s="21"/>
      <c r="HA57" s="21"/>
      <c r="HB57" s="22"/>
      <c r="HC57" s="21"/>
      <c r="HD57" s="21"/>
      <c r="HE57" s="21"/>
      <c r="HF57" s="22"/>
      <c r="HG57" s="21">
        <v>30</v>
      </c>
      <c r="HH57" s="21" t="s">
        <v>8</v>
      </c>
      <c r="HI57" s="21">
        <v>2021</v>
      </c>
      <c r="HJ57" s="22"/>
      <c r="HK57" s="21">
        <v>17</v>
      </c>
      <c r="HL57" s="21" t="s">
        <v>8</v>
      </c>
      <c r="HM57" s="21">
        <v>2021</v>
      </c>
      <c r="HN57" s="22"/>
      <c r="HO57" s="21">
        <v>6.2</v>
      </c>
      <c r="HP57" s="21" t="s">
        <v>8</v>
      </c>
      <c r="HQ57" s="21">
        <v>2021</v>
      </c>
      <c r="HR57" s="22"/>
      <c r="HS57" s="21"/>
      <c r="HT57" s="21"/>
      <c r="HU57" s="21"/>
      <c r="HV57" s="22"/>
      <c r="HW57" s="21"/>
      <c r="HX57" s="21"/>
      <c r="HY57" s="21"/>
      <c r="HZ57" s="22"/>
      <c r="IA57" s="21"/>
      <c r="IB57" s="21"/>
      <c r="IC57" s="21"/>
      <c r="ID57" s="22"/>
      <c r="IE57" s="21"/>
      <c r="IF57" s="21"/>
      <c r="IG57" s="21"/>
      <c r="IH57" s="22"/>
      <c r="II57" s="21"/>
      <c r="IJ57" s="21"/>
      <c r="IK57" s="21"/>
      <c r="IL57" s="22"/>
      <c r="IM57" s="21"/>
      <c r="IN57" s="21"/>
      <c r="IO57" s="21"/>
      <c r="IP57" s="22"/>
      <c r="IQ57" s="21"/>
      <c r="IR57" s="21"/>
      <c r="IS57" s="21"/>
      <c r="IT57" s="22"/>
      <c r="IU57" s="21"/>
      <c r="IV57" s="21"/>
      <c r="IW57" s="21"/>
      <c r="IX57" s="22"/>
      <c r="IY57" s="21"/>
      <c r="IZ57" s="21"/>
      <c r="JA57" s="21"/>
      <c r="JB57" s="22"/>
      <c r="JC57" s="21"/>
      <c r="JD57" s="21"/>
      <c r="JE57" s="21"/>
      <c r="JF57" s="22"/>
      <c r="JH57" s="39" t="b">
        <f t="shared" si="343"/>
        <v>0</v>
      </c>
      <c r="JI57" s="10" t="b">
        <f t="shared" si="344"/>
        <v>0</v>
      </c>
      <c r="JJ57" s="10" t="b">
        <f t="shared" si="345"/>
        <v>0</v>
      </c>
      <c r="JK57" s="10" t="b">
        <f t="shared" si="346"/>
        <v>0</v>
      </c>
      <c r="JL57" s="10" t="b">
        <f t="shared" si="347"/>
        <v>0</v>
      </c>
      <c r="JM57" s="10" t="b">
        <f t="shared" si="348"/>
        <v>0</v>
      </c>
      <c r="JN57" s="10" t="b">
        <f t="shared" si="349"/>
        <v>0</v>
      </c>
      <c r="JO57" s="10" t="b">
        <f t="shared" si="350"/>
        <v>0</v>
      </c>
      <c r="JP57" s="10" t="b">
        <f t="shared" si="351"/>
        <v>0</v>
      </c>
      <c r="JQ57" s="10" t="b">
        <f t="shared" si="352"/>
        <v>0</v>
      </c>
      <c r="JR57" s="10" t="b">
        <f t="shared" si="353"/>
        <v>0</v>
      </c>
      <c r="JS57" s="10" t="b">
        <f t="shared" si="354"/>
        <v>0</v>
      </c>
      <c r="JT57" s="10" t="b">
        <f t="shared" si="355"/>
        <v>0</v>
      </c>
      <c r="JU57" s="10" t="b">
        <f t="shared" si="356"/>
        <v>0</v>
      </c>
      <c r="JV57" s="10" t="b">
        <f t="shared" si="357"/>
        <v>0</v>
      </c>
      <c r="JW57" s="10" t="b">
        <f t="shared" si="358"/>
        <v>0</v>
      </c>
      <c r="JX57" s="10" t="b">
        <f t="shared" si="359"/>
        <v>0</v>
      </c>
      <c r="JY57" s="10" t="b">
        <f t="shared" si="360"/>
        <v>0</v>
      </c>
      <c r="JZ57" s="10" t="b">
        <f t="shared" si="361"/>
        <v>0</v>
      </c>
      <c r="KA57" s="10">
        <f t="shared" si="362"/>
        <v>35</v>
      </c>
      <c r="KB57" s="10" t="b">
        <f t="shared" si="363"/>
        <v>0</v>
      </c>
      <c r="KC57" s="10" t="b">
        <f t="shared" si="364"/>
        <v>0</v>
      </c>
      <c r="KD57" s="10" t="b">
        <f t="shared" si="365"/>
        <v>0</v>
      </c>
      <c r="KE57" s="10" t="b">
        <f t="shared" si="366"/>
        <v>0</v>
      </c>
      <c r="KF57" s="10" t="b">
        <f t="shared" si="367"/>
        <v>0</v>
      </c>
      <c r="KG57" s="10" t="b">
        <f t="shared" si="368"/>
        <v>0</v>
      </c>
      <c r="KH57" s="10" t="b">
        <f t="shared" si="369"/>
        <v>0</v>
      </c>
      <c r="KI57" s="10" t="b">
        <f t="shared" si="370"/>
        <v>0</v>
      </c>
      <c r="KJ57" s="10">
        <f t="shared" si="371"/>
        <v>70</v>
      </c>
      <c r="KK57" s="10" t="b">
        <f t="shared" si="372"/>
        <v>0</v>
      </c>
      <c r="KL57" s="10" t="b">
        <f t="shared" si="373"/>
        <v>0</v>
      </c>
      <c r="KM57" s="10" t="b">
        <f t="shared" si="374"/>
        <v>0</v>
      </c>
      <c r="KN57" s="10" t="b">
        <f t="shared" si="375"/>
        <v>0</v>
      </c>
      <c r="KO57" s="10" t="b">
        <f t="shared" si="376"/>
        <v>0</v>
      </c>
      <c r="KP57" s="10" t="b">
        <f t="shared" si="377"/>
        <v>0</v>
      </c>
      <c r="KQ57" s="10" t="b">
        <f t="shared" si="378"/>
        <v>0</v>
      </c>
      <c r="KR57" s="10" t="b">
        <f t="shared" si="379"/>
        <v>0</v>
      </c>
      <c r="KS57" s="10" t="b">
        <f t="shared" si="380"/>
        <v>0</v>
      </c>
      <c r="KT57" s="10" t="b">
        <f t="shared" si="381"/>
        <v>0</v>
      </c>
      <c r="KU57" s="10" t="b">
        <f t="shared" si="382"/>
        <v>0</v>
      </c>
      <c r="KV57" s="10" t="b">
        <f t="shared" si="383"/>
        <v>0</v>
      </c>
      <c r="KW57" s="10" t="b">
        <f t="shared" si="384"/>
        <v>0</v>
      </c>
      <c r="KX57" s="10" t="b">
        <f t="shared" si="385"/>
        <v>0</v>
      </c>
      <c r="KY57" s="10" t="b">
        <f t="shared" si="386"/>
        <v>0</v>
      </c>
      <c r="KZ57" s="10" t="b">
        <f t="shared" si="387"/>
        <v>0</v>
      </c>
      <c r="LA57" s="10" t="b">
        <f t="shared" si="388"/>
        <v>0</v>
      </c>
      <c r="LB57" s="10">
        <f t="shared" si="389"/>
        <v>20</v>
      </c>
      <c r="LC57" s="19">
        <f t="shared" si="390"/>
        <v>27</v>
      </c>
      <c r="LD57" s="10">
        <f t="shared" si="391"/>
        <v>70</v>
      </c>
      <c r="LE57" s="10" t="b">
        <f t="shared" si="392"/>
        <v>0</v>
      </c>
      <c r="LF57" s="10" t="b">
        <f t="shared" si="406"/>
        <v>0</v>
      </c>
      <c r="LG57" s="10">
        <f t="shared" si="393"/>
        <v>30</v>
      </c>
      <c r="LH57" s="10">
        <f t="shared" si="394"/>
        <v>17</v>
      </c>
      <c r="LI57" s="10">
        <f t="shared" si="395"/>
        <v>6.2</v>
      </c>
      <c r="LJ57" s="10" t="b">
        <f t="shared" si="396"/>
        <v>0</v>
      </c>
      <c r="LK57" s="10" t="b">
        <f t="shared" si="397"/>
        <v>0</v>
      </c>
      <c r="LL57" s="10" t="b">
        <f t="shared" si="398"/>
        <v>0</v>
      </c>
      <c r="LM57" s="10" t="b">
        <f t="shared" si="399"/>
        <v>0</v>
      </c>
      <c r="LN57" s="10" t="b">
        <f t="shared" si="400"/>
        <v>0</v>
      </c>
      <c r="LO57" s="10" t="b">
        <f t="shared" si="401"/>
        <v>0</v>
      </c>
      <c r="LP57" s="10" t="b">
        <f t="shared" si="402"/>
        <v>0</v>
      </c>
      <c r="LQ57" s="10" t="b">
        <f t="shared" si="403"/>
        <v>0</v>
      </c>
      <c r="LR57" s="10" t="b">
        <f t="shared" si="404"/>
        <v>0</v>
      </c>
      <c r="LS57" s="10" t="b">
        <f t="shared" si="405"/>
        <v>0</v>
      </c>
    </row>
    <row r="58" spans="1:331" s="1" customFormat="1" x14ac:dyDescent="0.2">
      <c r="A58" s="3"/>
      <c r="B58" s="4"/>
      <c r="C58" s="4"/>
      <c r="J58" s="3"/>
      <c r="N58" s="3"/>
      <c r="R58" s="3"/>
      <c r="V58" s="3"/>
      <c r="Z58" s="3"/>
      <c r="AD58" s="3"/>
      <c r="AH58" s="3"/>
      <c r="AL58" s="3"/>
      <c r="AP58" s="3"/>
      <c r="AT58" s="3"/>
      <c r="AX58" s="3"/>
      <c r="BB58" s="3"/>
      <c r="BF58" s="3"/>
      <c r="BJ58" s="3"/>
      <c r="BN58" s="3"/>
      <c r="BR58" s="3"/>
      <c r="BV58" s="3"/>
      <c r="BZ58" s="3"/>
      <c r="CD58" s="3"/>
      <c r="CH58" s="3"/>
      <c r="CL58" s="3"/>
      <c r="CP58" s="3"/>
      <c r="CT58" s="3"/>
      <c r="CX58" s="3"/>
      <c r="DB58" s="3"/>
      <c r="DF58" s="3"/>
      <c r="DJ58" s="3"/>
      <c r="DN58" s="3"/>
      <c r="DR58" s="3"/>
      <c r="DV58" s="3"/>
      <c r="DZ58" s="3"/>
      <c r="ED58" s="3"/>
      <c r="EH58" s="3"/>
      <c r="EL58" s="3"/>
      <c r="EP58" s="3"/>
      <c r="ET58" s="3"/>
      <c r="EX58" s="3"/>
      <c r="FB58" s="3"/>
      <c r="FF58" s="3"/>
      <c r="FJ58" s="3"/>
      <c r="FN58" s="3"/>
      <c r="FR58" s="3"/>
      <c r="FV58" s="3"/>
      <c r="FZ58" s="3"/>
      <c r="GD58" s="3"/>
      <c r="GH58" s="3"/>
      <c r="GL58" s="3"/>
      <c r="GP58" s="3"/>
      <c r="GT58" s="3"/>
      <c r="GX58" s="3"/>
      <c r="HB58" s="3"/>
      <c r="HF58" s="3"/>
      <c r="HJ58" s="3"/>
      <c r="HN58" s="3"/>
      <c r="HR58" s="3"/>
      <c r="HV58" s="3"/>
      <c r="HZ58" s="3"/>
      <c r="ID58" s="3"/>
      <c r="IH58" s="3"/>
      <c r="IL58" s="3"/>
      <c r="IP58" s="3"/>
      <c r="IT58" s="3"/>
      <c r="IX58" s="3"/>
      <c r="JB58" s="3"/>
      <c r="JF58" s="3"/>
      <c r="JH58" s="37"/>
      <c r="LC58" s="3"/>
    </row>
    <row r="59" spans="1:331" s="7" customFormat="1" x14ac:dyDescent="0.2">
      <c r="A59" s="31"/>
      <c r="B59" s="32"/>
      <c r="C59" s="5">
        <v>2035</v>
      </c>
      <c r="D59" s="33"/>
      <c r="E59" s="33"/>
      <c r="F59" s="33"/>
      <c r="G59" s="33"/>
      <c r="H59" s="33"/>
      <c r="I59" s="33"/>
      <c r="J59" s="34"/>
      <c r="K59" s="33"/>
      <c r="L59" s="33"/>
      <c r="M59" s="33"/>
      <c r="N59" s="34"/>
      <c r="O59" s="33"/>
      <c r="P59" s="33"/>
      <c r="Q59" s="33"/>
      <c r="R59" s="34"/>
      <c r="S59" s="33"/>
      <c r="T59" s="33"/>
      <c r="U59" s="33"/>
      <c r="V59" s="34"/>
      <c r="W59" s="33"/>
      <c r="X59" s="33"/>
      <c r="Y59" s="33"/>
      <c r="Z59" s="34"/>
      <c r="AA59" s="33"/>
      <c r="AB59" s="33"/>
      <c r="AC59" s="33"/>
      <c r="AD59" s="34"/>
      <c r="AE59" s="33"/>
      <c r="AF59" s="33"/>
      <c r="AG59" s="33"/>
      <c r="AH59" s="34"/>
      <c r="AI59" s="33"/>
      <c r="AJ59" s="33"/>
      <c r="AK59" s="33"/>
      <c r="AL59" s="34"/>
      <c r="AM59" s="33"/>
      <c r="AN59" s="33"/>
      <c r="AO59" s="33"/>
      <c r="AP59" s="34"/>
      <c r="AQ59" s="33"/>
      <c r="AR59" s="33"/>
      <c r="AS59" s="33"/>
      <c r="AT59" s="34"/>
      <c r="AU59" s="33"/>
      <c r="AV59" s="33"/>
      <c r="AW59" s="33"/>
      <c r="AX59" s="34"/>
      <c r="AY59" s="33"/>
      <c r="AZ59" s="33"/>
      <c r="BA59" s="33"/>
      <c r="BB59" s="34"/>
      <c r="BC59" s="33"/>
      <c r="BD59" s="33"/>
      <c r="BE59" s="33"/>
      <c r="BF59" s="34"/>
      <c r="BG59" s="33"/>
      <c r="BH59" s="33"/>
      <c r="BI59" s="33"/>
      <c r="BJ59" s="34"/>
      <c r="BK59" s="33"/>
      <c r="BL59" s="33"/>
      <c r="BM59" s="33"/>
      <c r="BN59" s="34"/>
      <c r="BO59" s="33"/>
      <c r="BP59" s="33"/>
      <c r="BQ59" s="33"/>
      <c r="BR59" s="34"/>
      <c r="BS59" s="33"/>
      <c r="BT59" s="33"/>
      <c r="BU59" s="33"/>
      <c r="BV59" s="34"/>
      <c r="BW59" s="33"/>
      <c r="BX59" s="33"/>
      <c r="BY59" s="33"/>
      <c r="BZ59" s="34"/>
      <c r="CA59" s="33"/>
      <c r="CB59" s="33"/>
      <c r="CC59" s="33"/>
      <c r="CD59" s="34"/>
      <c r="CE59" s="33"/>
      <c r="CF59" s="33"/>
      <c r="CG59" s="33"/>
      <c r="CH59" s="34"/>
      <c r="CI59" s="33"/>
      <c r="CJ59" s="33"/>
      <c r="CK59" s="33"/>
      <c r="CL59" s="34"/>
      <c r="CM59" s="33"/>
      <c r="CN59" s="33"/>
      <c r="CO59" s="33"/>
      <c r="CP59" s="34"/>
      <c r="CQ59" s="33"/>
      <c r="CR59" s="33"/>
      <c r="CS59" s="33"/>
      <c r="CT59" s="34"/>
      <c r="CU59" s="33"/>
      <c r="CV59" s="33"/>
      <c r="CW59" s="33"/>
      <c r="CX59" s="34"/>
      <c r="CY59" s="33"/>
      <c r="CZ59" s="33"/>
      <c r="DA59" s="33"/>
      <c r="DB59" s="34"/>
      <c r="DC59" s="33"/>
      <c r="DD59" s="33"/>
      <c r="DE59" s="33"/>
      <c r="DF59" s="34"/>
      <c r="DG59" s="33"/>
      <c r="DH59" s="33"/>
      <c r="DI59" s="33"/>
      <c r="DJ59" s="34"/>
      <c r="DK59" s="33"/>
      <c r="DL59" s="33"/>
      <c r="DM59" s="33"/>
      <c r="DN59" s="34"/>
      <c r="DO59" s="33"/>
      <c r="DP59" s="33"/>
      <c r="DQ59" s="33"/>
      <c r="DR59" s="34"/>
      <c r="DS59" s="33"/>
      <c r="DT59" s="33"/>
      <c r="DU59" s="33"/>
      <c r="DV59" s="34"/>
      <c r="DW59" s="33"/>
      <c r="DX59" s="33"/>
      <c r="DY59" s="33"/>
      <c r="DZ59" s="34"/>
      <c r="EA59" s="33"/>
      <c r="EB59" s="33"/>
      <c r="EC59" s="33"/>
      <c r="ED59" s="34"/>
      <c r="EE59" s="33"/>
      <c r="EF59" s="33"/>
      <c r="EG59" s="33"/>
      <c r="EH59" s="34"/>
      <c r="EI59" s="33"/>
      <c r="EJ59" s="33"/>
      <c r="EK59" s="33"/>
      <c r="EL59" s="34"/>
      <c r="EM59" s="33"/>
      <c r="EN59" s="33"/>
      <c r="EO59" s="33"/>
      <c r="EP59" s="34"/>
      <c r="EQ59" s="33"/>
      <c r="ER59" s="33"/>
      <c r="ES59" s="33"/>
      <c r="ET59" s="34"/>
      <c r="EU59" s="33"/>
      <c r="EV59" s="33"/>
      <c r="EW59" s="33"/>
      <c r="EX59" s="34"/>
      <c r="EY59" s="33"/>
      <c r="EZ59" s="33"/>
      <c r="FA59" s="33"/>
      <c r="FB59" s="34"/>
      <c r="FC59" s="33"/>
      <c r="FD59" s="33"/>
      <c r="FE59" s="33"/>
      <c r="FF59" s="34"/>
      <c r="FG59" s="33"/>
      <c r="FH59" s="33"/>
      <c r="FI59" s="33"/>
      <c r="FJ59" s="34"/>
      <c r="FK59" s="33"/>
      <c r="FL59" s="33"/>
      <c r="FM59" s="33"/>
      <c r="FN59" s="34"/>
      <c r="FO59" s="33"/>
      <c r="FP59" s="33"/>
      <c r="FQ59" s="33"/>
      <c r="FR59" s="34"/>
      <c r="FS59" s="33"/>
      <c r="FT59" s="33"/>
      <c r="FU59" s="33"/>
      <c r="FV59" s="34"/>
      <c r="FW59" s="33"/>
      <c r="FX59" s="33"/>
      <c r="FY59" s="33"/>
      <c r="FZ59" s="49"/>
      <c r="GA59" s="33"/>
      <c r="GB59" s="33"/>
      <c r="GC59" s="33"/>
      <c r="GD59" s="34"/>
      <c r="GE59" s="33"/>
      <c r="GF59" s="33"/>
      <c r="GG59" s="33"/>
      <c r="GH59" s="34"/>
      <c r="GI59" s="33"/>
      <c r="GJ59" s="33"/>
      <c r="GK59" s="33"/>
      <c r="GL59" s="34"/>
      <c r="GM59" s="33"/>
      <c r="GN59" s="33"/>
      <c r="GO59" s="33"/>
      <c r="GP59" s="34"/>
      <c r="GQ59" s="33"/>
      <c r="GR59" s="33"/>
      <c r="GS59" s="33"/>
      <c r="GT59" s="34"/>
      <c r="GU59" s="33"/>
      <c r="GV59" s="33"/>
      <c r="GW59" s="33"/>
      <c r="GX59" s="49"/>
      <c r="GY59" s="33"/>
      <c r="GZ59" s="33"/>
      <c r="HA59" s="33"/>
      <c r="HB59" s="49"/>
      <c r="HC59" s="33"/>
      <c r="HD59" s="33"/>
      <c r="HE59" s="33"/>
      <c r="HF59" s="49"/>
      <c r="HG59" s="33"/>
      <c r="HH59" s="33"/>
      <c r="HI59" s="33"/>
      <c r="HJ59" s="49"/>
      <c r="HK59" s="33"/>
      <c r="HL59" s="33"/>
      <c r="HM59" s="33"/>
      <c r="HN59" s="49"/>
      <c r="HO59" s="33"/>
      <c r="HP59" s="33"/>
      <c r="HQ59" s="33"/>
      <c r="HR59" s="49"/>
      <c r="HS59" s="33"/>
      <c r="HT59" s="33"/>
      <c r="HU59" s="33"/>
      <c r="HV59" s="49"/>
      <c r="HW59" s="33"/>
      <c r="HX59" s="33"/>
      <c r="HY59" s="33"/>
      <c r="HZ59" s="49"/>
      <c r="IA59" s="33"/>
      <c r="IB59" s="33"/>
      <c r="IC59" s="33"/>
      <c r="ID59" s="49"/>
      <c r="IE59" s="33"/>
      <c r="IF59" s="33"/>
      <c r="IG59" s="33"/>
      <c r="IH59" s="49"/>
      <c r="II59" s="33"/>
      <c r="IJ59" s="33"/>
      <c r="IK59" s="33"/>
      <c r="IL59" s="49"/>
      <c r="IM59" s="33"/>
      <c r="IN59" s="33"/>
      <c r="IO59" s="33"/>
      <c r="IP59" s="49"/>
      <c r="IQ59" s="33"/>
      <c r="IR59" s="33"/>
      <c r="IS59" s="33"/>
      <c r="IT59" s="49"/>
      <c r="IU59" s="33"/>
      <c r="IV59" s="33"/>
      <c r="IW59" s="33"/>
      <c r="IX59" s="49"/>
      <c r="IY59" s="33"/>
      <c r="IZ59" s="33"/>
      <c r="JA59" s="33"/>
      <c r="JB59" s="49"/>
      <c r="JC59" s="33"/>
      <c r="JD59" s="33"/>
      <c r="JE59" s="33"/>
      <c r="JF59" s="49"/>
      <c r="JH59" s="38"/>
      <c r="JI59" s="29"/>
      <c r="JJ59" s="29"/>
      <c r="JK59" s="29"/>
      <c r="JL59" s="29"/>
      <c r="JM59" s="29"/>
      <c r="JN59" s="29"/>
      <c r="JO59" s="29"/>
      <c r="JP59" s="29"/>
      <c r="JQ59" s="29"/>
      <c r="JR59" s="29"/>
      <c r="JS59" s="29"/>
      <c r="JT59" s="29"/>
      <c r="JU59" s="29"/>
      <c r="JV59" s="29"/>
      <c r="JW59" s="29"/>
      <c r="JX59" s="29"/>
      <c r="JY59" s="29"/>
      <c r="JZ59" s="29"/>
      <c r="KA59" s="29"/>
      <c r="KB59" s="29"/>
      <c r="KC59" s="29"/>
      <c r="KD59" s="29"/>
      <c r="KE59" s="29"/>
      <c r="KF59" s="29"/>
      <c r="KG59" s="29"/>
      <c r="KH59" s="29"/>
      <c r="KI59" s="29"/>
      <c r="KJ59" s="29"/>
      <c r="KK59" s="29"/>
      <c r="KL59" s="29"/>
      <c r="KM59" s="29"/>
      <c r="KN59" s="29"/>
      <c r="KO59" s="29"/>
      <c r="KP59" s="29"/>
      <c r="KQ59" s="29"/>
      <c r="KR59" s="29"/>
      <c r="KS59" s="29"/>
      <c r="KT59" s="29"/>
      <c r="KU59" s="29"/>
      <c r="KV59" s="29"/>
      <c r="KW59" s="29"/>
      <c r="KX59" s="29"/>
      <c r="KY59" s="29"/>
      <c r="KZ59" s="29"/>
      <c r="LA59" s="29"/>
      <c r="LB59" s="29"/>
      <c r="LC59" s="30"/>
      <c r="LD59" s="29"/>
      <c r="LE59" s="29"/>
      <c r="LF59" s="29"/>
      <c r="LG59" s="29"/>
      <c r="LH59" s="29"/>
      <c r="LI59" s="29"/>
      <c r="LJ59" s="29"/>
      <c r="LK59" s="29"/>
      <c r="LL59" s="29"/>
      <c r="LM59" s="29"/>
      <c r="LN59" s="29"/>
      <c r="LO59" s="29"/>
      <c r="LP59" s="29"/>
      <c r="LQ59" s="29"/>
      <c r="LR59" s="29"/>
      <c r="LS59" s="29"/>
    </row>
    <row r="60" spans="1:331" s="7" customFormat="1" x14ac:dyDescent="0.2">
      <c r="A60" s="20" t="str">
        <f t="shared" ref="A60:B68" si="408">A49</f>
        <v>Cadmium</v>
      </c>
      <c r="B60" s="11" t="str">
        <f t="shared" si="408"/>
        <v>kg/MW</v>
      </c>
      <c r="C60" s="11">
        <f t="shared" ref="C60" si="409">C59</f>
        <v>2035</v>
      </c>
      <c r="D60" s="60">
        <v>25</v>
      </c>
      <c r="E60" s="60">
        <v>25</v>
      </c>
      <c r="F60" s="16">
        <f t="shared" ref="F60:F68" si="410">IF(H60&lt;&gt;0,MIN(JH60:LS60),-999)</f>
        <v>7</v>
      </c>
      <c r="G60" s="16">
        <f t="shared" ref="G60:G68" si="411">IF(H60&lt;&gt;0,MAX(JH60:LS60),-999)</f>
        <v>23</v>
      </c>
      <c r="H60" s="18">
        <f t="shared" ref="H60:H68" si="412">COUNT(JH60:LS60)</f>
        <v>2</v>
      </c>
      <c r="I60" s="16" t="e">
        <f>IF(H60&lt;&gt;0,PERCENTILE(JH60:LS60,#REF!),-999)</f>
        <v>#REF!</v>
      </c>
      <c r="J60" s="17" t="e">
        <f>IF(H60&lt;&gt;0,PERCENTILE(JH60:LS60,#REF!),-999)</f>
        <v>#REF!</v>
      </c>
      <c r="K60" s="21"/>
      <c r="L60" s="21"/>
      <c r="M60" s="21"/>
      <c r="N60" s="22"/>
      <c r="O60" s="21"/>
      <c r="P60" s="21"/>
      <c r="Q60" s="21"/>
      <c r="R60" s="22"/>
      <c r="S60" s="21"/>
      <c r="T60" s="21"/>
      <c r="U60" s="21"/>
      <c r="V60" s="22"/>
      <c r="W60" s="21"/>
      <c r="X60" s="21"/>
      <c r="Y60" s="21"/>
      <c r="Z60" s="22"/>
      <c r="AA60" s="21"/>
      <c r="AB60" s="21"/>
      <c r="AC60" s="21"/>
      <c r="AD60" s="22"/>
      <c r="AE60" s="21"/>
      <c r="AF60" s="21"/>
      <c r="AG60" s="21"/>
      <c r="AH60" s="22"/>
      <c r="AI60" s="21"/>
      <c r="AJ60" s="21"/>
      <c r="AK60" s="21"/>
      <c r="AL60" s="22"/>
      <c r="AM60" s="21"/>
      <c r="AN60" s="21"/>
      <c r="AO60" s="21"/>
      <c r="AP60" s="22"/>
      <c r="AQ60" s="21"/>
      <c r="AR60" s="21"/>
      <c r="AS60" s="21"/>
      <c r="AT60" s="22"/>
      <c r="AU60" s="21"/>
      <c r="AV60" s="21"/>
      <c r="AW60" s="21"/>
      <c r="AX60" s="22"/>
      <c r="AY60" s="21"/>
      <c r="AZ60" s="21"/>
      <c r="BA60" s="21"/>
      <c r="BB60" s="22"/>
      <c r="BC60" s="21"/>
      <c r="BD60" s="21"/>
      <c r="BE60" s="21"/>
      <c r="BF60" s="22"/>
      <c r="BG60" s="21"/>
      <c r="BH60" s="21"/>
      <c r="BI60" s="21"/>
      <c r="BJ60" s="22"/>
      <c r="BK60" s="21">
        <v>7</v>
      </c>
      <c r="BL60" s="21" t="s">
        <v>8</v>
      </c>
      <c r="BM60" s="21">
        <v>2013</v>
      </c>
      <c r="BN60" s="22" t="s">
        <v>9</v>
      </c>
      <c r="BO60" s="21">
        <v>15</v>
      </c>
      <c r="BP60" s="21" t="s">
        <v>99</v>
      </c>
      <c r="BQ60" s="21">
        <v>2013</v>
      </c>
      <c r="BR60" s="22" t="s">
        <v>7</v>
      </c>
      <c r="BS60" s="21">
        <v>23</v>
      </c>
      <c r="BT60" s="21" t="s">
        <v>8</v>
      </c>
      <c r="BU60" s="21">
        <v>2013</v>
      </c>
      <c r="BV60" s="22" t="s">
        <v>10</v>
      </c>
      <c r="BW60" s="21"/>
      <c r="BX60" s="21"/>
      <c r="BY60" s="21"/>
      <c r="BZ60" s="22"/>
      <c r="CA60" s="21"/>
      <c r="CB60" s="21"/>
      <c r="CC60" s="21"/>
      <c r="CD60" s="22"/>
      <c r="CE60" s="21"/>
      <c r="CF60" s="21"/>
      <c r="CG60" s="21"/>
      <c r="CH60" s="22"/>
      <c r="CI60" s="21"/>
      <c r="CJ60" s="21"/>
      <c r="CK60" s="21"/>
      <c r="CL60" s="22"/>
      <c r="CM60" s="21"/>
      <c r="CN60" s="21"/>
      <c r="CO60" s="21"/>
      <c r="CP60" s="22"/>
      <c r="CQ60" s="21"/>
      <c r="CR60" s="21"/>
      <c r="CS60" s="21"/>
      <c r="CT60" s="22"/>
      <c r="CU60" s="21"/>
      <c r="CV60" s="21"/>
      <c r="CW60" s="21"/>
      <c r="CX60" s="22"/>
      <c r="CY60" s="21"/>
      <c r="CZ60" s="21"/>
      <c r="DA60" s="21"/>
      <c r="DB60" s="22"/>
      <c r="DC60" s="21"/>
      <c r="DD60" s="21"/>
      <c r="DE60" s="21"/>
      <c r="DF60" s="22"/>
      <c r="DG60" s="21"/>
      <c r="DH60" s="21"/>
      <c r="DI60" s="21"/>
      <c r="DJ60" s="22"/>
      <c r="DK60" s="21"/>
      <c r="DL60" s="21"/>
      <c r="DM60" s="21"/>
      <c r="DN60" s="22"/>
      <c r="DO60" s="21"/>
      <c r="DP60" s="21"/>
      <c r="DQ60" s="21"/>
      <c r="DR60" s="22"/>
      <c r="DS60" s="21"/>
      <c r="DT60" s="21"/>
      <c r="DU60" s="21"/>
      <c r="DV60" s="22"/>
      <c r="DW60" s="21"/>
      <c r="DX60" s="21"/>
      <c r="DY60" s="21"/>
      <c r="DZ60" s="22"/>
      <c r="EA60" s="21"/>
      <c r="EB60" s="21"/>
      <c r="EC60" s="21"/>
      <c r="ED60" s="22"/>
      <c r="EE60" s="21"/>
      <c r="EF60" s="21"/>
      <c r="EG60" s="21"/>
      <c r="EH60" s="22"/>
      <c r="EI60" s="21"/>
      <c r="EJ60" s="21"/>
      <c r="EK60" s="21"/>
      <c r="EL60" s="22"/>
      <c r="EM60" s="21"/>
      <c r="EN60" s="21"/>
      <c r="EO60" s="21"/>
      <c r="EP60" s="22"/>
      <c r="EQ60" s="21"/>
      <c r="ER60" s="21"/>
      <c r="ES60" s="21"/>
      <c r="ET60" s="22"/>
      <c r="EU60" s="21"/>
      <c r="EV60" s="21"/>
      <c r="EW60" s="21"/>
      <c r="EX60" s="22"/>
      <c r="EY60" s="21"/>
      <c r="EZ60" s="21"/>
      <c r="FA60" s="21"/>
      <c r="FB60" s="22"/>
      <c r="FC60" s="21"/>
      <c r="FD60" s="21"/>
      <c r="FE60" s="21"/>
      <c r="FF60" s="22"/>
      <c r="FG60" s="21"/>
      <c r="FH60" s="21"/>
      <c r="FI60" s="21"/>
      <c r="FJ60" s="22"/>
      <c r="FK60" s="21"/>
      <c r="FL60" s="21"/>
      <c r="FM60" s="21"/>
      <c r="FN60" s="22"/>
      <c r="FO60" s="21"/>
      <c r="FP60" s="21"/>
      <c r="FQ60" s="21"/>
      <c r="FR60" s="22"/>
      <c r="FS60" s="21"/>
      <c r="FT60" s="21"/>
      <c r="FU60" s="21"/>
      <c r="FV60" s="22"/>
      <c r="FW60" s="21"/>
      <c r="FX60" s="21"/>
      <c r="FY60" s="21"/>
      <c r="FZ60" s="22"/>
      <c r="GA60" s="21"/>
      <c r="GB60" s="21"/>
      <c r="GC60" s="21"/>
      <c r="GD60" s="22"/>
      <c r="GE60" s="21"/>
      <c r="GF60" s="21"/>
      <c r="GG60" s="21"/>
      <c r="GH60" s="22"/>
      <c r="GI60" s="21"/>
      <c r="GJ60" s="21"/>
      <c r="GK60" s="21"/>
      <c r="GL60" s="22"/>
      <c r="GM60" s="21"/>
      <c r="GN60" s="21"/>
      <c r="GO60" s="21"/>
      <c r="GP60" s="22"/>
      <c r="GQ60" s="21"/>
      <c r="GR60" s="21"/>
      <c r="GS60" s="21"/>
      <c r="GT60" s="22"/>
      <c r="GU60" s="21"/>
      <c r="GV60" s="21"/>
      <c r="GW60" s="21"/>
      <c r="GX60" s="22"/>
      <c r="GY60" s="21"/>
      <c r="GZ60" s="21"/>
      <c r="HA60" s="21"/>
      <c r="HB60" s="22"/>
      <c r="HC60" s="21"/>
      <c r="HD60" s="21"/>
      <c r="HE60" s="21"/>
      <c r="HF60" s="22"/>
      <c r="HG60" s="21"/>
      <c r="HH60" s="21"/>
      <c r="HI60" s="21"/>
      <c r="HJ60" s="22"/>
      <c r="HK60" s="21"/>
      <c r="HL60" s="21"/>
      <c r="HM60" s="21"/>
      <c r="HN60" s="22"/>
      <c r="HO60" s="21"/>
      <c r="HP60" s="21"/>
      <c r="HQ60" s="21"/>
      <c r="HR60" s="22"/>
      <c r="HS60" s="21"/>
      <c r="HT60" s="21"/>
      <c r="HU60" s="21"/>
      <c r="HV60" s="22"/>
      <c r="HW60" s="21"/>
      <c r="HX60" s="21"/>
      <c r="HY60" s="21"/>
      <c r="HZ60" s="22"/>
      <c r="IA60" s="21"/>
      <c r="IB60" s="21"/>
      <c r="IC60" s="21"/>
      <c r="ID60" s="22"/>
      <c r="IE60" s="21"/>
      <c r="IF60" s="21"/>
      <c r="IG60" s="21"/>
      <c r="IH60" s="22"/>
      <c r="II60" s="21"/>
      <c r="IJ60" s="21"/>
      <c r="IK60" s="21"/>
      <c r="IL60" s="22"/>
      <c r="IM60" s="21"/>
      <c r="IN60" s="21"/>
      <c r="IO60" s="21"/>
      <c r="IP60" s="22"/>
      <c r="IQ60" s="21"/>
      <c r="IR60" s="21"/>
      <c r="IS60" s="21"/>
      <c r="IT60" s="22"/>
      <c r="IU60" s="21"/>
      <c r="IV60" s="21"/>
      <c r="IW60" s="21"/>
      <c r="IX60" s="22"/>
      <c r="IY60" s="21"/>
      <c r="IZ60" s="21"/>
      <c r="JA60" s="21"/>
      <c r="JB60" s="22"/>
      <c r="JC60" s="21"/>
      <c r="JD60" s="21"/>
      <c r="JE60" s="21"/>
      <c r="JF60" s="22"/>
      <c r="JH60" s="39" t="b">
        <f t="shared" ref="JH60:JH68" si="413">IF(L60="yes",K60)</f>
        <v>0</v>
      </c>
      <c r="JI60" s="10" t="b">
        <f t="shared" ref="JI60:JI68" si="414">IF(P60="yes",O60)</f>
        <v>0</v>
      </c>
      <c r="JJ60" s="10" t="b">
        <f t="shared" ref="JJ60:JJ68" si="415">IF(T60="yes",S60)</f>
        <v>0</v>
      </c>
      <c r="JK60" s="10" t="b">
        <f t="shared" ref="JK60:JK68" si="416">IF(X60="yes",W60)</f>
        <v>0</v>
      </c>
      <c r="JL60" s="10" t="b">
        <f t="shared" ref="JL60:JL68" si="417">IF(AB60="yes",AA60)</f>
        <v>0</v>
      </c>
      <c r="JM60" s="10" t="b">
        <f t="shared" ref="JM60:JM68" si="418">IF(AF60="yes",AE60)</f>
        <v>0</v>
      </c>
      <c r="JN60" s="10" t="b">
        <f t="shared" ref="JN60:JN68" si="419">IF(AJ60="yes",AI60)</f>
        <v>0</v>
      </c>
      <c r="JO60" s="10" t="b">
        <f t="shared" ref="JO60:JO68" si="420">IF(AN60="yes",AM60)</f>
        <v>0</v>
      </c>
      <c r="JP60" s="10" t="b">
        <f t="shared" ref="JP60:JP68" si="421">IF(AR60="yes",AQ60)</f>
        <v>0</v>
      </c>
      <c r="JQ60" s="10" t="b">
        <f t="shared" ref="JQ60:JQ68" si="422">IF(AV60="yes",AU60)</f>
        <v>0</v>
      </c>
      <c r="JR60" s="10" t="b">
        <f t="shared" ref="JR60:JR68" si="423">IF(AZ60="yes",AY60)</f>
        <v>0</v>
      </c>
      <c r="JS60" s="10" t="b">
        <f t="shared" ref="JS60:JS68" si="424">IF(BD60="yes",BC60)</f>
        <v>0</v>
      </c>
      <c r="JT60" s="10" t="b">
        <f t="shared" ref="JT60:JT68" si="425">IF(BH60="yes",BG60)</f>
        <v>0</v>
      </c>
      <c r="JU60" s="10">
        <f t="shared" ref="JU60:JU68" si="426">IF(BL60="yes",BK60)</f>
        <v>7</v>
      </c>
      <c r="JV60" s="10" t="b">
        <f t="shared" ref="JV60:JV68" si="427">IF(BP60="yes",BO60)</f>
        <v>0</v>
      </c>
      <c r="JW60" s="10">
        <f t="shared" ref="JW60:JW68" si="428">IF(BT60="yes",BS60)</f>
        <v>23</v>
      </c>
      <c r="JX60" s="10" t="b">
        <f t="shared" ref="JX60:JX68" si="429">IF(BX60="yes",BW60)</f>
        <v>0</v>
      </c>
      <c r="JY60" s="10" t="b">
        <f t="shared" ref="JY60:JY68" si="430">IF(CB60="yes",CA60)</f>
        <v>0</v>
      </c>
      <c r="JZ60" s="10" t="b">
        <f t="shared" ref="JZ60:JZ68" si="431">IF(CF60="yes",CE60)</f>
        <v>0</v>
      </c>
      <c r="KA60" s="10" t="b">
        <f t="shared" ref="KA60:KA68" si="432">IF(CJ60="yes",CI60)</f>
        <v>0</v>
      </c>
      <c r="KB60" s="10" t="b">
        <f t="shared" ref="KB60:KB68" si="433">IF(CN60="yes",CM60)</f>
        <v>0</v>
      </c>
      <c r="KC60" s="10" t="b">
        <f t="shared" ref="KC60:KC68" si="434">IF(CR60="yes",CQ60)</f>
        <v>0</v>
      </c>
      <c r="KD60" s="10" t="b">
        <f t="shared" ref="KD60:KD68" si="435">IF(CV60="yes",CU60)</f>
        <v>0</v>
      </c>
      <c r="KE60" s="10" t="b">
        <f t="shared" ref="KE60:KE68" si="436">IF(CZ60="yes",CY60)</f>
        <v>0</v>
      </c>
      <c r="KF60" s="10" t="b">
        <f t="shared" ref="KF60:KF68" si="437">IF(DD60="yes",DC60)</f>
        <v>0</v>
      </c>
      <c r="KG60" s="10" t="b">
        <f t="shared" ref="KG60:KG68" si="438">IF(DH60="yes",DG60)</f>
        <v>0</v>
      </c>
      <c r="KH60" s="10" t="b">
        <f t="shared" ref="KH60:KH68" si="439">IF(DL60="yes",DK60)</f>
        <v>0</v>
      </c>
      <c r="KI60" s="10" t="b">
        <f t="shared" ref="KI60:KI68" si="440">IF(DP60="yes",DO60)</f>
        <v>0</v>
      </c>
      <c r="KJ60" s="10" t="b">
        <f t="shared" ref="KJ60:KJ68" si="441">IF(DT60="yes",DS60)</f>
        <v>0</v>
      </c>
      <c r="KK60" s="10" t="b">
        <f t="shared" ref="KK60:KK68" si="442">IF(DX60="yes",DW60)</f>
        <v>0</v>
      </c>
      <c r="KL60" s="10" t="b">
        <f t="shared" ref="KL60:KL68" si="443">IF(EB60="yes",EA60)</f>
        <v>0</v>
      </c>
      <c r="KM60" s="10" t="b">
        <f t="shared" ref="KM60:KM68" si="444">IF(EF60="yes",EE60)</f>
        <v>0</v>
      </c>
      <c r="KN60" s="10" t="b">
        <f t="shared" ref="KN60:KN68" si="445">IF(EJ60="yes",EI60)</f>
        <v>0</v>
      </c>
      <c r="KO60" s="10" t="b">
        <f t="shared" ref="KO60:KO68" si="446">IF(EN60="yes",EM60)</f>
        <v>0</v>
      </c>
      <c r="KP60" s="10" t="b">
        <f t="shared" ref="KP60:KP68" si="447">IF(ER60="yes",EQ60)</f>
        <v>0</v>
      </c>
      <c r="KQ60" s="10" t="b">
        <f t="shared" ref="KQ60:KQ68" si="448">IF(EV60="yes",EU60)</f>
        <v>0</v>
      </c>
      <c r="KR60" s="10" t="b">
        <f t="shared" ref="KR60:KR68" si="449">IF(EZ60="yes",EY60)</f>
        <v>0</v>
      </c>
      <c r="KS60" s="10" t="b">
        <f t="shared" ref="KS60:KS68" si="450">IF(FD60="yes",FC60)</f>
        <v>0</v>
      </c>
      <c r="KT60" s="10" t="b">
        <f t="shared" ref="KT60:KT68" si="451">IF(FH60="yes",FG60)</f>
        <v>0</v>
      </c>
      <c r="KU60" s="10" t="b">
        <f t="shared" ref="KU60:KU68" si="452">IF(FL60="yes",FK60)</f>
        <v>0</v>
      </c>
      <c r="KV60" s="10" t="b">
        <f t="shared" ref="KV60:KV68" si="453">IF(FP60="yes",FO60)</f>
        <v>0</v>
      </c>
      <c r="KW60" s="10" t="b">
        <f t="shared" ref="KW60:KW68" si="454">IF(FT60="yes",FS60)</f>
        <v>0</v>
      </c>
      <c r="KX60" s="10" t="b">
        <f t="shared" ref="KX60:KX68" si="455">IF(FX60="yes",FW60)</f>
        <v>0</v>
      </c>
      <c r="KY60" s="10" t="b">
        <f t="shared" ref="KY60:KY68" si="456">IF(GB60="yes",GA60)</f>
        <v>0</v>
      </c>
      <c r="KZ60" s="10" t="b">
        <f t="shared" ref="KZ60:KZ68" si="457">IF(GF60="yes",GE60)</f>
        <v>0</v>
      </c>
      <c r="LA60" s="10" t="b">
        <f t="shared" ref="LA60:LA68" si="458">IF(GJ60="yes",GI60)</f>
        <v>0</v>
      </c>
      <c r="LB60" s="10" t="b">
        <f t="shared" ref="LB60:LB68" si="459">IF(GN60="yes",GM60)</f>
        <v>0</v>
      </c>
      <c r="LC60" s="19" t="b">
        <f t="shared" ref="LC60:LC68" si="460">IF(GR60="yes",GQ60)</f>
        <v>0</v>
      </c>
      <c r="LD60" s="10" t="b">
        <f t="shared" ref="LD60:LD68" si="461">IF(GV60="yes",GU60)</f>
        <v>0</v>
      </c>
      <c r="LE60" s="10" t="b">
        <f t="shared" ref="LE60:LE68" si="462">IF(GZ60="yes",GY60)</f>
        <v>0</v>
      </c>
      <c r="LF60" s="10" t="b">
        <f>IF(HD60="yes",HC60)</f>
        <v>0</v>
      </c>
      <c r="LG60" s="10" t="b">
        <f t="shared" ref="LG60:LG68" si="463">IF(HH60="yes",HG60)</f>
        <v>0</v>
      </c>
      <c r="LH60" s="10" t="b">
        <f t="shared" ref="LH60:LH68" si="464">IF(HL60="yes",HK60)</f>
        <v>0</v>
      </c>
      <c r="LI60" s="10" t="b">
        <f t="shared" ref="LI60:LI68" si="465">IF(HP60="yes",HO60)</f>
        <v>0</v>
      </c>
      <c r="LJ60" s="10" t="b">
        <f t="shared" ref="LJ60:LJ68" si="466">IF(HT60="yes",HS60)</f>
        <v>0</v>
      </c>
      <c r="LK60" s="10" t="b">
        <f t="shared" ref="LK60:LK68" si="467">IF(HX60="yes",HW60)</f>
        <v>0</v>
      </c>
      <c r="LL60" s="10" t="b">
        <f t="shared" ref="LL60:LL68" si="468">IF(IB60="yes",IA60)</f>
        <v>0</v>
      </c>
      <c r="LM60" s="10" t="b">
        <f t="shared" ref="LM60:LM68" si="469">IF(IF60="yes",IE60)</f>
        <v>0</v>
      </c>
      <c r="LN60" s="10" t="b">
        <f t="shared" ref="LN60:LN68" si="470">IF(IJ60="yes",II60)</f>
        <v>0</v>
      </c>
      <c r="LO60" s="10" t="b">
        <f t="shared" ref="LO60:LO68" si="471">IF(IN60="yes",IM60)</f>
        <v>0</v>
      </c>
      <c r="LP60" s="10" t="b">
        <f t="shared" ref="LP60:LP68" si="472">IF(IR60="yes",IQ60)</f>
        <v>0</v>
      </c>
      <c r="LQ60" s="10" t="b">
        <f t="shared" ref="LQ60:LQ68" si="473">IF(IV60="yes",IU60)</f>
        <v>0</v>
      </c>
      <c r="LR60" s="10" t="b">
        <f t="shared" ref="LR60:LR68" si="474">IF(IZ60="yes",IY60)</f>
        <v>0</v>
      </c>
      <c r="LS60" s="10" t="b">
        <f t="shared" ref="LS60:LS68" si="475">IF(JD60="yes",JC60)</f>
        <v>0</v>
      </c>
    </row>
    <row r="61" spans="1:331" s="7" customFormat="1" x14ac:dyDescent="0.2">
      <c r="A61" s="20" t="str">
        <f t="shared" si="408"/>
        <v>Gallium</v>
      </c>
      <c r="B61" s="11" t="str">
        <f t="shared" si="408"/>
        <v>kg/MW</v>
      </c>
      <c r="C61" s="11">
        <f>C60</f>
        <v>2035</v>
      </c>
      <c r="D61" s="16">
        <f t="shared" ref="D61:D67" si="476">IF(H61&lt;&gt;0,AVERAGE(JH61:LS61),-999)</f>
        <v>-999</v>
      </c>
      <c r="E61" s="16">
        <f t="shared" ref="E61:E67" si="477">IF(H61&lt;&gt;0,MEDIAN(JH61:LS61),-999)</f>
        <v>-999</v>
      </c>
      <c r="F61" s="16">
        <f t="shared" si="410"/>
        <v>-999</v>
      </c>
      <c r="G61" s="16">
        <f t="shared" si="411"/>
        <v>-999</v>
      </c>
      <c r="H61" s="18">
        <f t="shared" si="412"/>
        <v>0</v>
      </c>
      <c r="I61" s="16">
        <f>IF(H61&lt;&gt;0,PERCENTILE(JH61:LS61,#REF!),-999)</f>
        <v>-999</v>
      </c>
      <c r="J61" s="17">
        <f>IF(H61&lt;&gt;0,PERCENTILE(JH61:LS61,#REF!),-999)</f>
        <v>-999</v>
      </c>
      <c r="K61" s="21"/>
      <c r="L61" s="21"/>
      <c r="M61" s="21"/>
      <c r="N61" s="22"/>
      <c r="O61" s="21"/>
      <c r="P61" s="21"/>
      <c r="Q61" s="21"/>
      <c r="R61" s="22"/>
      <c r="S61" s="21"/>
      <c r="T61" s="21"/>
      <c r="U61" s="21"/>
      <c r="V61" s="22"/>
      <c r="W61" s="21"/>
      <c r="X61" s="21"/>
      <c r="Y61" s="21"/>
      <c r="Z61" s="22"/>
      <c r="AA61" s="21"/>
      <c r="AB61" s="21"/>
      <c r="AC61" s="21"/>
      <c r="AD61" s="22"/>
      <c r="AE61" s="21"/>
      <c r="AF61" s="21"/>
      <c r="AG61" s="21"/>
      <c r="AH61" s="22"/>
      <c r="AI61" s="21"/>
      <c r="AJ61" s="21"/>
      <c r="AK61" s="21"/>
      <c r="AL61" s="22"/>
      <c r="AM61" s="21"/>
      <c r="AN61" s="21"/>
      <c r="AO61" s="21"/>
      <c r="AP61" s="22"/>
      <c r="AQ61" s="21"/>
      <c r="AR61" s="21"/>
      <c r="AS61" s="21"/>
      <c r="AT61" s="22"/>
      <c r="AU61" s="21"/>
      <c r="AV61" s="21"/>
      <c r="AW61" s="21"/>
      <c r="AX61" s="22"/>
      <c r="AY61" s="21"/>
      <c r="AZ61" s="21"/>
      <c r="BA61" s="21"/>
      <c r="BB61" s="22"/>
      <c r="BC61" s="21"/>
      <c r="BD61" s="21"/>
      <c r="BE61" s="21"/>
      <c r="BF61" s="22"/>
      <c r="BG61" s="21"/>
      <c r="BH61" s="21"/>
      <c r="BI61" s="21"/>
      <c r="BJ61" s="22"/>
      <c r="BK61" s="21"/>
      <c r="BL61" s="21"/>
      <c r="BM61" s="21"/>
      <c r="BN61" s="22"/>
      <c r="BO61" s="21"/>
      <c r="BP61" s="21"/>
      <c r="BQ61" s="21"/>
      <c r="BR61" s="22"/>
      <c r="BS61" s="21"/>
      <c r="BT61" s="21"/>
      <c r="BU61" s="21"/>
      <c r="BV61" s="22"/>
      <c r="BW61" s="21"/>
      <c r="BX61" s="21"/>
      <c r="BY61" s="21"/>
      <c r="BZ61" s="22"/>
      <c r="CA61" s="21"/>
      <c r="CB61" s="21"/>
      <c r="CC61" s="21"/>
      <c r="CD61" s="22"/>
      <c r="CE61" s="21"/>
      <c r="CF61" s="21"/>
      <c r="CG61" s="21"/>
      <c r="CH61" s="22"/>
      <c r="CI61" s="21"/>
      <c r="CJ61" s="21"/>
      <c r="CK61" s="21"/>
      <c r="CL61" s="22"/>
      <c r="CM61" s="21"/>
      <c r="CN61" s="21"/>
      <c r="CO61" s="21"/>
      <c r="CP61" s="22"/>
      <c r="CQ61" s="21"/>
      <c r="CR61" s="21"/>
      <c r="CS61" s="21"/>
      <c r="CT61" s="22"/>
      <c r="CU61" s="21"/>
      <c r="CV61" s="21"/>
      <c r="CW61" s="21"/>
      <c r="CX61" s="22"/>
      <c r="CY61" s="21"/>
      <c r="CZ61" s="21"/>
      <c r="DA61" s="21"/>
      <c r="DB61" s="22"/>
      <c r="DC61" s="21"/>
      <c r="DD61" s="21"/>
      <c r="DE61" s="21"/>
      <c r="DF61" s="22"/>
      <c r="DG61" s="21"/>
      <c r="DH61" s="21"/>
      <c r="DI61" s="21"/>
      <c r="DJ61" s="22"/>
      <c r="DK61" s="21"/>
      <c r="DL61" s="21"/>
      <c r="DM61" s="21"/>
      <c r="DN61" s="22"/>
      <c r="DO61" s="21"/>
      <c r="DP61" s="21"/>
      <c r="DQ61" s="21"/>
      <c r="DR61" s="22"/>
      <c r="DS61" s="21"/>
      <c r="DT61" s="21"/>
      <c r="DU61" s="21"/>
      <c r="DV61" s="22"/>
      <c r="DW61" s="21"/>
      <c r="DX61" s="21"/>
      <c r="DY61" s="21"/>
      <c r="DZ61" s="22"/>
      <c r="EA61" s="21"/>
      <c r="EB61" s="21"/>
      <c r="EC61" s="21"/>
      <c r="ED61" s="22"/>
      <c r="EE61" s="21"/>
      <c r="EF61" s="21"/>
      <c r="EG61" s="21"/>
      <c r="EH61" s="22"/>
      <c r="EI61" s="21"/>
      <c r="EJ61" s="21"/>
      <c r="EK61" s="21"/>
      <c r="EL61" s="22"/>
      <c r="EM61" s="21"/>
      <c r="EN61" s="21"/>
      <c r="EO61" s="21"/>
      <c r="EP61" s="22"/>
      <c r="EQ61" s="21"/>
      <c r="ER61" s="21"/>
      <c r="ES61" s="21"/>
      <c r="ET61" s="22"/>
      <c r="EU61" s="21"/>
      <c r="EV61" s="21"/>
      <c r="EW61" s="21"/>
      <c r="EX61" s="22"/>
      <c r="EY61" s="21"/>
      <c r="EZ61" s="21"/>
      <c r="FA61" s="21"/>
      <c r="FB61" s="22"/>
      <c r="FC61" s="21"/>
      <c r="FD61" s="21"/>
      <c r="FE61" s="21"/>
      <c r="FF61" s="22"/>
      <c r="FG61" s="21"/>
      <c r="FH61" s="21"/>
      <c r="FI61" s="21"/>
      <c r="FJ61" s="22"/>
      <c r="FK61" s="21"/>
      <c r="FL61" s="21"/>
      <c r="FM61" s="21"/>
      <c r="FN61" s="22"/>
      <c r="FO61" s="21"/>
      <c r="FP61" s="21"/>
      <c r="FQ61" s="21"/>
      <c r="FR61" s="22"/>
      <c r="FS61" s="21"/>
      <c r="FT61" s="21"/>
      <c r="FU61" s="21"/>
      <c r="FV61" s="22"/>
      <c r="FW61" s="21"/>
      <c r="FX61" s="21"/>
      <c r="FY61" s="21"/>
      <c r="FZ61" s="22"/>
      <c r="GA61" s="21"/>
      <c r="GB61" s="21"/>
      <c r="GC61" s="21"/>
      <c r="GD61" s="22"/>
      <c r="GE61" s="21"/>
      <c r="GF61" s="21"/>
      <c r="GG61" s="21"/>
      <c r="GH61" s="22"/>
      <c r="GI61" s="21"/>
      <c r="GJ61" s="21"/>
      <c r="GK61" s="21"/>
      <c r="GL61" s="22"/>
      <c r="GM61" s="21"/>
      <c r="GN61" s="21"/>
      <c r="GO61" s="21"/>
      <c r="GP61" s="22"/>
      <c r="GQ61" s="21"/>
      <c r="GR61" s="21"/>
      <c r="GS61" s="21"/>
      <c r="GT61" s="22"/>
      <c r="GU61" s="21"/>
      <c r="GV61" s="21"/>
      <c r="GW61" s="21"/>
      <c r="GX61" s="22"/>
      <c r="GY61" s="21"/>
      <c r="GZ61" s="21"/>
      <c r="HA61" s="21"/>
      <c r="HB61" s="22"/>
      <c r="HC61" s="21"/>
      <c r="HD61" s="21"/>
      <c r="HE61" s="21"/>
      <c r="HF61" s="22"/>
      <c r="HG61" s="21"/>
      <c r="HH61" s="21"/>
      <c r="HI61" s="21"/>
      <c r="HJ61" s="22"/>
      <c r="HK61" s="21"/>
      <c r="HL61" s="21"/>
      <c r="HM61" s="21"/>
      <c r="HN61" s="22"/>
      <c r="HO61" s="21"/>
      <c r="HP61" s="21"/>
      <c r="HQ61" s="21"/>
      <c r="HR61" s="22"/>
      <c r="HS61" s="21"/>
      <c r="HT61" s="21"/>
      <c r="HU61" s="21"/>
      <c r="HV61" s="22"/>
      <c r="HW61" s="21"/>
      <c r="HX61" s="21"/>
      <c r="HY61" s="21"/>
      <c r="HZ61" s="22"/>
      <c r="IA61" s="21"/>
      <c r="IB61" s="21"/>
      <c r="IC61" s="21"/>
      <c r="ID61" s="22"/>
      <c r="IE61" s="21"/>
      <c r="IF61" s="21"/>
      <c r="IG61" s="21"/>
      <c r="IH61" s="22"/>
      <c r="II61" s="21"/>
      <c r="IJ61" s="21"/>
      <c r="IK61" s="21"/>
      <c r="IL61" s="22"/>
      <c r="IM61" s="21"/>
      <c r="IN61" s="21"/>
      <c r="IO61" s="21"/>
      <c r="IP61" s="22"/>
      <c r="IQ61" s="21"/>
      <c r="IR61" s="21"/>
      <c r="IS61" s="21"/>
      <c r="IT61" s="22"/>
      <c r="IU61" s="21"/>
      <c r="IV61" s="21"/>
      <c r="IW61" s="21"/>
      <c r="IX61" s="22"/>
      <c r="IY61" s="21"/>
      <c r="IZ61" s="21"/>
      <c r="JA61" s="21"/>
      <c r="JB61" s="22"/>
      <c r="JC61" s="21"/>
      <c r="JD61" s="21"/>
      <c r="JE61" s="21"/>
      <c r="JF61" s="22"/>
      <c r="JH61" s="39" t="b">
        <f t="shared" si="413"/>
        <v>0</v>
      </c>
      <c r="JI61" s="10" t="b">
        <f t="shared" si="414"/>
        <v>0</v>
      </c>
      <c r="JJ61" s="10" t="b">
        <f t="shared" si="415"/>
        <v>0</v>
      </c>
      <c r="JK61" s="10" t="b">
        <f t="shared" si="416"/>
        <v>0</v>
      </c>
      <c r="JL61" s="10" t="b">
        <f t="shared" si="417"/>
        <v>0</v>
      </c>
      <c r="JM61" s="10" t="b">
        <f t="shared" si="418"/>
        <v>0</v>
      </c>
      <c r="JN61" s="10" t="b">
        <f t="shared" si="419"/>
        <v>0</v>
      </c>
      <c r="JO61" s="10" t="b">
        <f t="shared" si="420"/>
        <v>0</v>
      </c>
      <c r="JP61" s="10" t="b">
        <f t="shared" si="421"/>
        <v>0</v>
      </c>
      <c r="JQ61" s="10" t="b">
        <f t="shared" si="422"/>
        <v>0</v>
      </c>
      <c r="JR61" s="10" t="b">
        <f t="shared" si="423"/>
        <v>0</v>
      </c>
      <c r="JS61" s="10" t="b">
        <f t="shared" si="424"/>
        <v>0</v>
      </c>
      <c r="JT61" s="10" t="b">
        <f t="shared" si="425"/>
        <v>0</v>
      </c>
      <c r="JU61" s="10" t="b">
        <f t="shared" si="426"/>
        <v>0</v>
      </c>
      <c r="JV61" s="10" t="b">
        <f t="shared" si="427"/>
        <v>0</v>
      </c>
      <c r="JW61" s="10" t="b">
        <f t="shared" si="428"/>
        <v>0</v>
      </c>
      <c r="JX61" s="10" t="b">
        <f t="shared" si="429"/>
        <v>0</v>
      </c>
      <c r="JY61" s="10" t="b">
        <f t="shared" si="430"/>
        <v>0</v>
      </c>
      <c r="JZ61" s="10" t="b">
        <f t="shared" si="431"/>
        <v>0</v>
      </c>
      <c r="KA61" s="10" t="b">
        <f t="shared" si="432"/>
        <v>0</v>
      </c>
      <c r="KB61" s="10" t="b">
        <f t="shared" si="433"/>
        <v>0</v>
      </c>
      <c r="KC61" s="10" t="b">
        <f t="shared" si="434"/>
        <v>0</v>
      </c>
      <c r="KD61" s="10" t="b">
        <f t="shared" si="435"/>
        <v>0</v>
      </c>
      <c r="KE61" s="10" t="b">
        <f t="shared" si="436"/>
        <v>0</v>
      </c>
      <c r="KF61" s="10" t="b">
        <f t="shared" si="437"/>
        <v>0</v>
      </c>
      <c r="KG61" s="10" t="b">
        <f t="shared" si="438"/>
        <v>0</v>
      </c>
      <c r="KH61" s="10" t="b">
        <f t="shared" si="439"/>
        <v>0</v>
      </c>
      <c r="KI61" s="10" t="b">
        <f t="shared" si="440"/>
        <v>0</v>
      </c>
      <c r="KJ61" s="10" t="b">
        <f t="shared" si="441"/>
        <v>0</v>
      </c>
      <c r="KK61" s="10" t="b">
        <f t="shared" si="442"/>
        <v>0</v>
      </c>
      <c r="KL61" s="10" t="b">
        <f t="shared" si="443"/>
        <v>0</v>
      </c>
      <c r="KM61" s="10" t="b">
        <f t="shared" si="444"/>
        <v>0</v>
      </c>
      <c r="KN61" s="10" t="b">
        <f t="shared" si="445"/>
        <v>0</v>
      </c>
      <c r="KO61" s="10" t="b">
        <f t="shared" si="446"/>
        <v>0</v>
      </c>
      <c r="KP61" s="10" t="b">
        <f t="shared" si="447"/>
        <v>0</v>
      </c>
      <c r="KQ61" s="10" t="b">
        <f t="shared" si="448"/>
        <v>0</v>
      </c>
      <c r="KR61" s="10" t="b">
        <f t="shared" si="449"/>
        <v>0</v>
      </c>
      <c r="KS61" s="10" t="b">
        <f t="shared" si="450"/>
        <v>0</v>
      </c>
      <c r="KT61" s="10" t="b">
        <f t="shared" si="451"/>
        <v>0</v>
      </c>
      <c r="KU61" s="10" t="b">
        <f t="shared" si="452"/>
        <v>0</v>
      </c>
      <c r="KV61" s="10" t="b">
        <f t="shared" si="453"/>
        <v>0</v>
      </c>
      <c r="KW61" s="10" t="b">
        <f t="shared" si="454"/>
        <v>0</v>
      </c>
      <c r="KX61" s="10" t="b">
        <f t="shared" si="455"/>
        <v>0</v>
      </c>
      <c r="KY61" s="10" t="b">
        <f t="shared" si="456"/>
        <v>0</v>
      </c>
      <c r="KZ61" s="10" t="b">
        <f t="shared" si="457"/>
        <v>0</v>
      </c>
      <c r="LA61" s="10" t="b">
        <f t="shared" si="458"/>
        <v>0</v>
      </c>
      <c r="LB61" s="10" t="b">
        <f t="shared" si="459"/>
        <v>0</v>
      </c>
      <c r="LC61" s="19" t="b">
        <f t="shared" si="460"/>
        <v>0</v>
      </c>
      <c r="LD61" s="10" t="b">
        <f t="shared" si="461"/>
        <v>0</v>
      </c>
      <c r="LE61" s="10" t="b">
        <f t="shared" si="462"/>
        <v>0</v>
      </c>
      <c r="LF61" s="10" t="b">
        <f t="shared" ref="LF61:LF68" si="478">IF(HD61="yes",HC61)</f>
        <v>0</v>
      </c>
      <c r="LG61" s="10" t="b">
        <f t="shared" si="463"/>
        <v>0</v>
      </c>
      <c r="LH61" s="10" t="b">
        <f t="shared" si="464"/>
        <v>0</v>
      </c>
      <c r="LI61" s="10" t="b">
        <f t="shared" si="465"/>
        <v>0</v>
      </c>
      <c r="LJ61" s="10" t="b">
        <f t="shared" si="466"/>
        <v>0</v>
      </c>
      <c r="LK61" s="10" t="b">
        <f t="shared" si="467"/>
        <v>0</v>
      </c>
      <c r="LL61" s="10" t="b">
        <f t="shared" si="468"/>
        <v>0</v>
      </c>
      <c r="LM61" s="10" t="b">
        <f t="shared" si="469"/>
        <v>0</v>
      </c>
      <c r="LN61" s="10" t="b">
        <f t="shared" si="470"/>
        <v>0</v>
      </c>
      <c r="LO61" s="10" t="b">
        <f t="shared" si="471"/>
        <v>0</v>
      </c>
      <c r="LP61" s="10" t="b">
        <f t="shared" si="472"/>
        <v>0</v>
      </c>
      <c r="LQ61" s="10" t="b">
        <f t="shared" si="473"/>
        <v>0</v>
      </c>
      <c r="LR61" s="10" t="b">
        <f t="shared" si="474"/>
        <v>0</v>
      </c>
      <c r="LS61" s="10" t="b">
        <f t="shared" si="475"/>
        <v>0</v>
      </c>
    </row>
    <row r="62" spans="1:331" s="7" customFormat="1" x14ac:dyDescent="0.2">
      <c r="A62" s="20" t="str">
        <f t="shared" si="408"/>
        <v>Germanium</v>
      </c>
      <c r="B62" s="11" t="str">
        <f t="shared" si="408"/>
        <v>kg/MW</v>
      </c>
      <c r="C62" s="11">
        <f t="shared" ref="C62:C67" si="479">C61</f>
        <v>2035</v>
      </c>
      <c r="D62" s="16">
        <f t="shared" si="476"/>
        <v>-999</v>
      </c>
      <c r="E62" s="16">
        <f t="shared" si="477"/>
        <v>-999</v>
      </c>
      <c r="F62" s="16">
        <f t="shared" si="410"/>
        <v>-999</v>
      </c>
      <c r="G62" s="16">
        <f t="shared" si="411"/>
        <v>-999</v>
      </c>
      <c r="H62" s="18">
        <f t="shared" si="412"/>
        <v>0</v>
      </c>
      <c r="I62" s="16">
        <f>IF(H62&lt;&gt;0,PERCENTILE(JH62:LS62,#REF!),-999)</f>
        <v>-999</v>
      </c>
      <c r="J62" s="17">
        <f>IF(H62&lt;&gt;0,PERCENTILE(JH62:LS62,#REF!),-999)</f>
        <v>-999</v>
      </c>
      <c r="K62" s="21"/>
      <c r="L62" s="21"/>
      <c r="M62" s="21"/>
      <c r="N62" s="22"/>
      <c r="O62" s="21"/>
      <c r="P62" s="21"/>
      <c r="Q62" s="21"/>
      <c r="R62" s="22"/>
      <c r="S62" s="21"/>
      <c r="T62" s="21"/>
      <c r="U62" s="21"/>
      <c r="V62" s="22"/>
      <c r="W62" s="21"/>
      <c r="X62" s="21"/>
      <c r="Y62" s="21"/>
      <c r="Z62" s="22"/>
      <c r="AA62" s="21"/>
      <c r="AB62" s="21"/>
      <c r="AC62" s="21"/>
      <c r="AD62" s="22"/>
      <c r="AE62" s="21"/>
      <c r="AF62" s="21"/>
      <c r="AG62" s="21"/>
      <c r="AH62" s="22"/>
      <c r="AI62" s="21"/>
      <c r="AJ62" s="21"/>
      <c r="AK62" s="21"/>
      <c r="AL62" s="22"/>
      <c r="AM62" s="21"/>
      <c r="AN62" s="21"/>
      <c r="AO62" s="21"/>
      <c r="AP62" s="22"/>
      <c r="AQ62" s="21"/>
      <c r="AR62" s="21"/>
      <c r="AS62" s="21"/>
      <c r="AT62" s="22"/>
      <c r="AU62" s="21"/>
      <c r="AV62" s="21"/>
      <c r="AW62" s="21"/>
      <c r="AX62" s="22"/>
      <c r="AY62" s="21"/>
      <c r="AZ62" s="21"/>
      <c r="BA62" s="21"/>
      <c r="BB62" s="22"/>
      <c r="BC62" s="21"/>
      <c r="BD62" s="21"/>
      <c r="BE62" s="21"/>
      <c r="BF62" s="22"/>
      <c r="BG62" s="21"/>
      <c r="BH62" s="21"/>
      <c r="BI62" s="21"/>
      <c r="BJ62" s="22"/>
      <c r="BK62" s="21"/>
      <c r="BL62" s="21"/>
      <c r="BM62" s="21"/>
      <c r="BN62" s="22"/>
      <c r="BO62" s="21"/>
      <c r="BP62" s="21"/>
      <c r="BQ62" s="21"/>
      <c r="BR62" s="22"/>
      <c r="BS62" s="21"/>
      <c r="BT62" s="21"/>
      <c r="BU62" s="21"/>
      <c r="BV62" s="22"/>
      <c r="BW62" s="21"/>
      <c r="BX62" s="21"/>
      <c r="BY62" s="21"/>
      <c r="BZ62" s="22"/>
      <c r="CA62" s="21"/>
      <c r="CB62" s="21"/>
      <c r="CC62" s="21"/>
      <c r="CD62" s="22"/>
      <c r="CE62" s="21"/>
      <c r="CF62" s="21"/>
      <c r="CG62" s="21"/>
      <c r="CH62" s="22"/>
      <c r="CI62" s="21"/>
      <c r="CJ62" s="21"/>
      <c r="CK62" s="21"/>
      <c r="CL62" s="22"/>
      <c r="CM62" s="21"/>
      <c r="CN62" s="21"/>
      <c r="CO62" s="21"/>
      <c r="CP62" s="22"/>
      <c r="CQ62" s="21"/>
      <c r="CR62" s="21"/>
      <c r="CS62" s="21"/>
      <c r="CT62" s="22"/>
      <c r="CU62" s="21"/>
      <c r="CV62" s="21"/>
      <c r="CW62" s="21"/>
      <c r="CX62" s="22"/>
      <c r="CY62" s="21"/>
      <c r="CZ62" s="21"/>
      <c r="DA62" s="21"/>
      <c r="DB62" s="22"/>
      <c r="DC62" s="21"/>
      <c r="DD62" s="21"/>
      <c r="DE62" s="21"/>
      <c r="DF62" s="22"/>
      <c r="DG62" s="21"/>
      <c r="DH62" s="21"/>
      <c r="DI62" s="21"/>
      <c r="DJ62" s="22"/>
      <c r="DK62" s="21"/>
      <c r="DL62" s="21"/>
      <c r="DM62" s="21"/>
      <c r="DN62" s="22"/>
      <c r="DO62" s="21"/>
      <c r="DP62" s="21"/>
      <c r="DQ62" s="21"/>
      <c r="DR62" s="22"/>
      <c r="DS62" s="21"/>
      <c r="DT62" s="21"/>
      <c r="DU62" s="21"/>
      <c r="DV62" s="22"/>
      <c r="DW62" s="21"/>
      <c r="DX62" s="21"/>
      <c r="DY62" s="21"/>
      <c r="DZ62" s="22"/>
      <c r="EA62" s="21"/>
      <c r="EB62" s="21"/>
      <c r="EC62" s="21"/>
      <c r="ED62" s="22"/>
      <c r="EE62" s="21"/>
      <c r="EF62" s="21"/>
      <c r="EG62" s="21"/>
      <c r="EH62" s="22"/>
      <c r="EI62" s="21"/>
      <c r="EJ62" s="21"/>
      <c r="EK62" s="21"/>
      <c r="EL62" s="22"/>
      <c r="EM62" s="21"/>
      <c r="EN62" s="21"/>
      <c r="EO62" s="21"/>
      <c r="EP62" s="22"/>
      <c r="EQ62" s="21"/>
      <c r="ER62" s="21"/>
      <c r="ES62" s="21"/>
      <c r="ET62" s="22"/>
      <c r="EU62" s="21"/>
      <c r="EV62" s="21"/>
      <c r="EW62" s="21"/>
      <c r="EX62" s="22"/>
      <c r="EY62" s="21"/>
      <c r="EZ62" s="21"/>
      <c r="FA62" s="21"/>
      <c r="FB62" s="22"/>
      <c r="FC62" s="21"/>
      <c r="FD62" s="21"/>
      <c r="FE62" s="21"/>
      <c r="FF62" s="22"/>
      <c r="FG62" s="21"/>
      <c r="FH62" s="21"/>
      <c r="FI62" s="21"/>
      <c r="FJ62" s="22"/>
      <c r="FK62" s="21"/>
      <c r="FL62" s="21"/>
      <c r="FM62" s="21"/>
      <c r="FN62" s="22"/>
      <c r="FO62" s="21"/>
      <c r="FP62" s="21"/>
      <c r="FQ62" s="21"/>
      <c r="FR62" s="22"/>
      <c r="FS62" s="21"/>
      <c r="FT62" s="21"/>
      <c r="FU62" s="21"/>
      <c r="FV62" s="22"/>
      <c r="FW62" s="21"/>
      <c r="FX62" s="21"/>
      <c r="FY62" s="21"/>
      <c r="FZ62" s="22"/>
      <c r="GA62" s="21"/>
      <c r="GB62" s="21"/>
      <c r="GC62" s="21"/>
      <c r="GD62" s="22"/>
      <c r="GE62" s="21"/>
      <c r="GF62" s="21"/>
      <c r="GG62" s="21"/>
      <c r="GH62" s="22"/>
      <c r="GI62" s="21"/>
      <c r="GJ62" s="21"/>
      <c r="GK62" s="21"/>
      <c r="GL62" s="22"/>
      <c r="GM62" s="21"/>
      <c r="GN62" s="21"/>
      <c r="GO62" s="21"/>
      <c r="GP62" s="22"/>
      <c r="GQ62" s="21"/>
      <c r="GR62" s="21"/>
      <c r="GS62" s="21"/>
      <c r="GT62" s="22"/>
      <c r="GU62" s="21"/>
      <c r="GV62" s="21"/>
      <c r="GW62" s="21"/>
      <c r="GX62" s="22"/>
      <c r="GY62" s="21"/>
      <c r="GZ62" s="21"/>
      <c r="HA62" s="21"/>
      <c r="HB62" s="22"/>
      <c r="HC62" s="21"/>
      <c r="HD62" s="21"/>
      <c r="HE62" s="21"/>
      <c r="HF62" s="22"/>
      <c r="HG62" s="21"/>
      <c r="HH62" s="21"/>
      <c r="HI62" s="21"/>
      <c r="HJ62" s="22"/>
      <c r="HK62" s="21"/>
      <c r="HL62" s="21"/>
      <c r="HM62" s="21"/>
      <c r="HN62" s="22"/>
      <c r="HO62" s="21"/>
      <c r="HP62" s="21"/>
      <c r="HQ62" s="21"/>
      <c r="HR62" s="22"/>
      <c r="HS62" s="21"/>
      <c r="HT62" s="21"/>
      <c r="HU62" s="21"/>
      <c r="HV62" s="22"/>
      <c r="HW62" s="21"/>
      <c r="HX62" s="21"/>
      <c r="HY62" s="21"/>
      <c r="HZ62" s="22"/>
      <c r="IA62" s="21"/>
      <c r="IB62" s="21"/>
      <c r="IC62" s="21"/>
      <c r="ID62" s="22"/>
      <c r="IE62" s="21"/>
      <c r="IF62" s="21"/>
      <c r="IG62" s="21"/>
      <c r="IH62" s="22"/>
      <c r="II62" s="21"/>
      <c r="IJ62" s="21"/>
      <c r="IK62" s="21"/>
      <c r="IL62" s="22"/>
      <c r="IM62" s="21"/>
      <c r="IN62" s="21"/>
      <c r="IO62" s="21"/>
      <c r="IP62" s="22"/>
      <c r="IQ62" s="21"/>
      <c r="IR62" s="21"/>
      <c r="IS62" s="21"/>
      <c r="IT62" s="22"/>
      <c r="IU62" s="21"/>
      <c r="IV62" s="21"/>
      <c r="IW62" s="21"/>
      <c r="IX62" s="22"/>
      <c r="IY62" s="21"/>
      <c r="IZ62" s="21"/>
      <c r="JA62" s="21"/>
      <c r="JB62" s="22"/>
      <c r="JC62" s="21"/>
      <c r="JD62" s="21"/>
      <c r="JE62" s="21"/>
      <c r="JF62" s="22"/>
      <c r="JH62" s="39" t="b">
        <f t="shared" si="413"/>
        <v>0</v>
      </c>
      <c r="JI62" s="10" t="b">
        <f t="shared" si="414"/>
        <v>0</v>
      </c>
      <c r="JJ62" s="10" t="b">
        <f t="shared" si="415"/>
        <v>0</v>
      </c>
      <c r="JK62" s="10" t="b">
        <f t="shared" si="416"/>
        <v>0</v>
      </c>
      <c r="JL62" s="10" t="b">
        <f t="shared" si="417"/>
        <v>0</v>
      </c>
      <c r="JM62" s="10" t="b">
        <f t="shared" si="418"/>
        <v>0</v>
      </c>
      <c r="JN62" s="10" t="b">
        <f t="shared" si="419"/>
        <v>0</v>
      </c>
      <c r="JO62" s="10" t="b">
        <f t="shared" si="420"/>
        <v>0</v>
      </c>
      <c r="JP62" s="10" t="b">
        <f t="shared" si="421"/>
        <v>0</v>
      </c>
      <c r="JQ62" s="10" t="b">
        <f t="shared" si="422"/>
        <v>0</v>
      </c>
      <c r="JR62" s="10" t="b">
        <f t="shared" si="423"/>
        <v>0</v>
      </c>
      <c r="JS62" s="10" t="b">
        <f t="shared" si="424"/>
        <v>0</v>
      </c>
      <c r="JT62" s="10" t="b">
        <f t="shared" si="425"/>
        <v>0</v>
      </c>
      <c r="JU62" s="10" t="b">
        <f t="shared" si="426"/>
        <v>0</v>
      </c>
      <c r="JV62" s="10" t="b">
        <f t="shared" si="427"/>
        <v>0</v>
      </c>
      <c r="JW62" s="10" t="b">
        <f t="shared" si="428"/>
        <v>0</v>
      </c>
      <c r="JX62" s="10" t="b">
        <f t="shared" si="429"/>
        <v>0</v>
      </c>
      <c r="JY62" s="10" t="b">
        <f t="shared" si="430"/>
        <v>0</v>
      </c>
      <c r="JZ62" s="10" t="b">
        <f t="shared" si="431"/>
        <v>0</v>
      </c>
      <c r="KA62" s="10" t="b">
        <f t="shared" si="432"/>
        <v>0</v>
      </c>
      <c r="KB62" s="10" t="b">
        <f t="shared" si="433"/>
        <v>0</v>
      </c>
      <c r="KC62" s="10" t="b">
        <f t="shared" si="434"/>
        <v>0</v>
      </c>
      <c r="KD62" s="10" t="b">
        <f t="shared" si="435"/>
        <v>0</v>
      </c>
      <c r="KE62" s="10" t="b">
        <f t="shared" si="436"/>
        <v>0</v>
      </c>
      <c r="KF62" s="10" t="b">
        <f t="shared" si="437"/>
        <v>0</v>
      </c>
      <c r="KG62" s="10" t="b">
        <f t="shared" si="438"/>
        <v>0</v>
      </c>
      <c r="KH62" s="10" t="b">
        <f t="shared" si="439"/>
        <v>0</v>
      </c>
      <c r="KI62" s="10" t="b">
        <f t="shared" si="440"/>
        <v>0</v>
      </c>
      <c r="KJ62" s="10" t="b">
        <f t="shared" si="441"/>
        <v>0</v>
      </c>
      <c r="KK62" s="10" t="b">
        <f t="shared" si="442"/>
        <v>0</v>
      </c>
      <c r="KL62" s="10" t="b">
        <f t="shared" si="443"/>
        <v>0</v>
      </c>
      <c r="KM62" s="10" t="b">
        <f t="shared" si="444"/>
        <v>0</v>
      </c>
      <c r="KN62" s="10" t="b">
        <f t="shared" si="445"/>
        <v>0</v>
      </c>
      <c r="KO62" s="10" t="b">
        <f t="shared" si="446"/>
        <v>0</v>
      </c>
      <c r="KP62" s="10" t="b">
        <f t="shared" si="447"/>
        <v>0</v>
      </c>
      <c r="KQ62" s="10" t="b">
        <f t="shared" si="448"/>
        <v>0</v>
      </c>
      <c r="KR62" s="10" t="b">
        <f t="shared" si="449"/>
        <v>0</v>
      </c>
      <c r="KS62" s="10" t="b">
        <f t="shared" si="450"/>
        <v>0</v>
      </c>
      <c r="KT62" s="10" t="b">
        <f t="shared" si="451"/>
        <v>0</v>
      </c>
      <c r="KU62" s="10" t="b">
        <f t="shared" si="452"/>
        <v>0</v>
      </c>
      <c r="KV62" s="10" t="b">
        <f t="shared" si="453"/>
        <v>0</v>
      </c>
      <c r="KW62" s="10" t="b">
        <f t="shared" si="454"/>
        <v>0</v>
      </c>
      <c r="KX62" s="10" t="b">
        <f t="shared" si="455"/>
        <v>0</v>
      </c>
      <c r="KY62" s="10" t="b">
        <f t="shared" si="456"/>
        <v>0</v>
      </c>
      <c r="KZ62" s="10" t="b">
        <f t="shared" si="457"/>
        <v>0</v>
      </c>
      <c r="LA62" s="10" t="b">
        <f t="shared" si="458"/>
        <v>0</v>
      </c>
      <c r="LB62" s="10" t="b">
        <f t="shared" si="459"/>
        <v>0</v>
      </c>
      <c r="LC62" s="19" t="b">
        <f t="shared" si="460"/>
        <v>0</v>
      </c>
      <c r="LD62" s="10" t="b">
        <f t="shared" si="461"/>
        <v>0</v>
      </c>
      <c r="LE62" s="10" t="b">
        <f t="shared" si="462"/>
        <v>0</v>
      </c>
      <c r="LF62" s="10" t="b">
        <f t="shared" si="478"/>
        <v>0</v>
      </c>
      <c r="LG62" s="10" t="b">
        <f t="shared" si="463"/>
        <v>0</v>
      </c>
      <c r="LH62" s="10" t="b">
        <f t="shared" si="464"/>
        <v>0</v>
      </c>
      <c r="LI62" s="10" t="b">
        <f t="shared" si="465"/>
        <v>0</v>
      </c>
      <c r="LJ62" s="10" t="b">
        <f t="shared" si="466"/>
        <v>0</v>
      </c>
      <c r="LK62" s="10" t="b">
        <f t="shared" si="467"/>
        <v>0</v>
      </c>
      <c r="LL62" s="10" t="b">
        <f t="shared" si="468"/>
        <v>0</v>
      </c>
      <c r="LM62" s="10" t="b">
        <f t="shared" si="469"/>
        <v>0</v>
      </c>
      <c r="LN62" s="10" t="b">
        <f t="shared" si="470"/>
        <v>0</v>
      </c>
      <c r="LO62" s="10" t="b">
        <f t="shared" si="471"/>
        <v>0</v>
      </c>
      <c r="LP62" s="10" t="b">
        <f t="shared" si="472"/>
        <v>0</v>
      </c>
      <c r="LQ62" s="10" t="b">
        <f t="shared" si="473"/>
        <v>0</v>
      </c>
      <c r="LR62" s="10" t="b">
        <f t="shared" si="474"/>
        <v>0</v>
      </c>
      <c r="LS62" s="10" t="b">
        <f t="shared" si="475"/>
        <v>0</v>
      </c>
    </row>
    <row r="63" spans="1:331" x14ac:dyDescent="0.2">
      <c r="A63" s="20" t="str">
        <f t="shared" si="408"/>
        <v>Indium</v>
      </c>
      <c r="B63" s="11" t="str">
        <f t="shared" si="408"/>
        <v>kg/MW</v>
      </c>
      <c r="C63" s="11">
        <f t="shared" si="479"/>
        <v>2035</v>
      </c>
      <c r="D63" s="67">
        <f t="shared" si="476"/>
        <v>-999</v>
      </c>
      <c r="E63" s="67">
        <f t="shared" si="477"/>
        <v>-999</v>
      </c>
      <c r="F63" s="67">
        <f t="shared" si="410"/>
        <v>-999</v>
      </c>
      <c r="G63" s="67">
        <f t="shared" si="411"/>
        <v>-999</v>
      </c>
      <c r="H63" s="68">
        <f t="shared" si="412"/>
        <v>0</v>
      </c>
      <c r="I63" s="16">
        <f>IF(H63&lt;&gt;0,PERCENTILE(JH63:LS63,#REF!),-999)</f>
        <v>-999</v>
      </c>
      <c r="J63" s="69">
        <f>IF(H63&lt;&gt;0,PERCENTILE(JH63:LS63,#REF!),-999)</f>
        <v>-999</v>
      </c>
      <c r="K63" s="21"/>
      <c r="L63" s="21"/>
      <c r="M63" s="21"/>
      <c r="N63" s="22"/>
      <c r="O63" s="21"/>
      <c r="P63" s="21"/>
      <c r="Q63" s="21"/>
      <c r="R63" s="22"/>
      <c r="S63" s="21"/>
      <c r="T63" s="21"/>
      <c r="U63" s="21"/>
      <c r="V63" s="22"/>
      <c r="W63" s="21"/>
      <c r="X63" s="21"/>
      <c r="Y63" s="21"/>
      <c r="Z63" s="22"/>
      <c r="AA63" s="21"/>
      <c r="AB63" s="21"/>
      <c r="AC63" s="21"/>
      <c r="AD63" s="22"/>
      <c r="AE63" s="21"/>
      <c r="AF63" s="21"/>
      <c r="AG63" s="21"/>
      <c r="AH63" s="22"/>
      <c r="AI63" s="21"/>
      <c r="AJ63" s="21"/>
      <c r="AK63" s="21"/>
      <c r="AL63" s="22"/>
      <c r="AM63" s="21"/>
      <c r="AN63" s="21"/>
      <c r="AO63" s="21"/>
      <c r="AP63" s="22"/>
      <c r="AQ63" s="21"/>
      <c r="AR63" s="21"/>
      <c r="AS63" s="21"/>
      <c r="AT63" s="22"/>
      <c r="AU63" s="21"/>
      <c r="AV63" s="21"/>
      <c r="AW63" s="21"/>
      <c r="AX63" s="22"/>
      <c r="AY63" s="21"/>
      <c r="AZ63" s="21"/>
      <c r="BA63" s="21"/>
      <c r="BB63" s="22"/>
      <c r="BC63" s="21"/>
      <c r="BD63" s="21"/>
      <c r="BE63" s="21"/>
      <c r="BF63" s="22"/>
      <c r="BG63" s="21"/>
      <c r="BH63" s="21"/>
      <c r="BI63" s="21"/>
      <c r="BJ63" s="22"/>
      <c r="BK63" s="21"/>
      <c r="BL63" s="21"/>
      <c r="BM63" s="21"/>
      <c r="BN63" s="22"/>
      <c r="BO63" s="21"/>
      <c r="BP63" s="21"/>
      <c r="BQ63" s="21"/>
      <c r="BR63" s="22"/>
      <c r="BS63" s="21"/>
      <c r="BT63" s="21"/>
      <c r="BU63" s="21"/>
      <c r="BV63" s="22"/>
      <c r="BW63" s="21"/>
      <c r="BX63" s="21"/>
      <c r="BY63" s="21"/>
      <c r="BZ63" s="22"/>
      <c r="CA63" s="21"/>
      <c r="CB63" s="21"/>
      <c r="CC63" s="21"/>
      <c r="CD63" s="22"/>
      <c r="CE63" s="21"/>
      <c r="CF63" s="21"/>
      <c r="CG63" s="21"/>
      <c r="CH63" s="22"/>
      <c r="CI63" s="21"/>
      <c r="CJ63" s="21"/>
      <c r="CK63" s="21"/>
      <c r="CL63" s="22"/>
      <c r="CM63" s="21"/>
      <c r="CN63" s="21"/>
      <c r="CO63" s="21"/>
      <c r="CP63" s="22"/>
      <c r="CQ63" s="21"/>
      <c r="CR63" s="21"/>
      <c r="CS63" s="21"/>
      <c r="CT63" s="22"/>
      <c r="CU63" s="21"/>
      <c r="CV63" s="21"/>
      <c r="CW63" s="21"/>
      <c r="CX63" s="22"/>
      <c r="CY63" s="21"/>
      <c r="CZ63" s="21"/>
      <c r="DA63" s="21"/>
      <c r="DB63" s="22"/>
      <c r="DC63" s="21"/>
      <c r="DD63" s="21"/>
      <c r="DE63" s="21"/>
      <c r="DF63" s="22"/>
      <c r="DG63" s="21"/>
      <c r="DH63" s="21"/>
      <c r="DI63" s="21"/>
      <c r="DJ63" s="22"/>
      <c r="DK63" s="21"/>
      <c r="DL63" s="21"/>
      <c r="DM63" s="21"/>
      <c r="DN63" s="22"/>
      <c r="DO63" s="21"/>
      <c r="DP63" s="21"/>
      <c r="DQ63" s="21"/>
      <c r="DR63" s="22"/>
      <c r="DS63" s="21"/>
      <c r="DT63" s="21"/>
      <c r="DU63" s="21"/>
      <c r="DV63" s="22"/>
      <c r="DW63" s="21"/>
      <c r="DX63" s="21"/>
      <c r="DY63" s="21"/>
      <c r="DZ63" s="22"/>
      <c r="EA63" s="21"/>
      <c r="EB63" s="21"/>
      <c r="EC63" s="21"/>
      <c r="ED63" s="22"/>
      <c r="EE63" s="21"/>
      <c r="EF63" s="21"/>
      <c r="EG63" s="21"/>
      <c r="EH63" s="22"/>
      <c r="EI63" s="21"/>
      <c r="EJ63" s="21"/>
      <c r="EK63" s="21"/>
      <c r="EL63" s="22"/>
      <c r="EM63" s="21"/>
      <c r="EN63" s="21"/>
      <c r="EO63" s="21"/>
      <c r="EP63" s="22"/>
      <c r="EQ63" s="21"/>
      <c r="ER63" s="21"/>
      <c r="ES63" s="21"/>
      <c r="ET63" s="22"/>
      <c r="EU63" s="21"/>
      <c r="EV63" s="21"/>
      <c r="EW63" s="21"/>
      <c r="EX63" s="22"/>
      <c r="EY63" s="21"/>
      <c r="EZ63" s="21"/>
      <c r="FA63" s="21"/>
      <c r="FB63" s="22"/>
      <c r="FC63" s="21"/>
      <c r="FD63" s="21"/>
      <c r="FE63" s="21"/>
      <c r="FF63" s="22"/>
      <c r="FG63" s="21"/>
      <c r="FH63" s="21"/>
      <c r="FI63" s="21"/>
      <c r="FJ63" s="22"/>
      <c r="FK63" s="21"/>
      <c r="FL63" s="21"/>
      <c r="FM63" s="21"/>
      <c r="FN63" s="22"/>
      <c r="FO63" s="21"/>
      <c r="FP63" s="21"/>
      <c r="FQ63" s="21"/>
      <c r="FR63" s="22"/>
      <c r="FS63" s="21"/>
      <c r="FT63" s="21"/>
      <c r="FU63" s="21"/>
      <c r="FV63" s="22"/>
      <c r="FW63" s="21"/>
      <c r="FX63" s="21"/>
      <c r="FY63" s="21"/>
      <c r="FZ63" s="22"/>
      <c r="GA63" s="21"/>
      <c r="GB63" s="21"/>
      <c r="GC63" s="21"/>
      <c r="GD63" s="22"/>
      <c r="GE63" s="21"/>
      <c r="GF63" s="21"/>
      <c r="GG63" s="21"/>
      <c r="GH63" s="22"/>
      <c r="GI63" s="21"/>
      <c r="GJ63" s="21"/>
      <c r="GK63" s="21"/>
      <c r="GL63" s="22"/>
      <c r="GM63" s="21"/>
      <c r="GN63" s="21"/>
      <c r="GO63" s="21"/>
      <c r="GP63" s="22"/>
      <c r="GQ63" s="21"/>
      <c r="GR63" s="21"/>
      <c r="GS63" s="21"/>
      <c r="GT63" s="22"/>
      <c r="GU63" s="21"/>
      <c r="GV63" s="21"/>
      <c r="GW63" s="21"/>
      <c r="GX63" s="22"/>
      <c r="GY63" s="21"/>
      <c r="GZ63" s="21"/>
      <c r="HA63" s="21"/>
      <c r="HB63" s="22"/>
      <c r="HC63" s="21"/>
      <c r="HD63" s="21"/>
      <c r="HE63" s="21"/>
      <c r="HF63" s="22"/>
      <c r="HG63" s="21"/>
      <c r="HH63" s="21"/>
      <c r="HI63" s="21"/>
      <c r="HJ63" s="22"/>
      <c r="HK63" s="21"/>
      <c r="HL63" s="21"/>
      <c r="HM63" s="21"/>
      <c r="HN63" s="22"/>
      <c r="HO63" s="21"/>
      <c r="HP63" s="21"/>
      <c r="HQ63" s="21"/>
      <c r="HR63" s="22"/>
      <c r="HS63" s="21"/>
      <c r="HT63" s="21"/>
      <c r="HU63" s="21"/>
      <c r="HV63" s="22"/>
      <c r="HW63" s="21"/>
      <c r="HX63" s="21"/>
      <c r="HY63" s="21"/>
      <c r="HZ63" s="22"/>
      <c r="IA63" s="21"/>
      <c r="IB63" s="21"/>
      <c r="IC63" s="21"/>
      <c r="ID63" s="22"/>
      <c r="IE63" s="21"/>
      <c r="IF63" s="21"/>
      <c r="IG63" s="21"/>
      <c r="IH63" s="22"/>
      <c r="II63" s="21"/>
      <c r="IJ63" s="21"/>
      <c r="IK63" s="21"/>
      <c r="IL63" s="22"/>
      <c r="IM63" s="21"/>
      <c r="IN63" s="21"/>
      <c r="IO63" s="21"/>
      <c r="IP63" s="22"/>
      <c r="IQ63" s="21"/>
      <c r="IR63" s="21"/>
      <c r="IS63" s="21"/>
      <c r="IT63" s="22"/>
      <c r="IU63" s="21"/>
      <c r="IV63" s="21"/>
      <c r="IW63" s="21"/>
      <c r="IX63" s="22"/>
      <c r="IY63" s="21"/>
      <c r="IZ63" s="21"/>
      <c r="JA63" s="21"/>
      <c r="JB63" s="22"/>
      <c r="JC63" s="21"/>
      <c r="JD63" s="21"/>
      <c r="JE63" s="21"/>
      <c r="JF63" s="22"/>
      <c r="JH63" s="39" t="b">
        <f t="shared" si="413"/>
        <v>0</v>
      </c>
      <c r="JI63" s="10" t="b">
        <f t="shared" si="414"/>
        <v>0</v>
      </c>
      <c r="JJ63" s="10" t="b">
        <f t="shared" si="415"/>
        <v>0</v>
      </c>
      <c r="JK63" s="10" t="b">
        <f t="shared" si="416"/>
        <v>0</v>
      </c>
      <c r="JL63" s="10" t="b">
        <f t="shared" si="417"/>
        <v>0</v>
      </c>
      <c r="JM63" s="10" t="b">
        <f t="shared" si="418"/>
        <v>0</v>
      </c>
      <c r="JN63" s="10" t="b">
        <f t="shared" si="419"/>
        <v>0</v>
      </c>
      <c r="JO63" s="10" t="b">
        <f t="shared" si="420"/>
        <v>0</v>
      </c>
      <c r="JP63" s="10" t="b">
        <f t="shared" si="421"/>
        <v>0</v>
      </c>
      <c r="JQ63" s="10" t="b">
        <f t="shared" si="422"/>
        <v>0</v>
      </c>
      <c r="JR63" s="10" t="b">
        <f t="shared" si="423"/>
        <v>0</v>
      </c>
      <c r="JS63" s="10" t="b">
        <f t="shared" si="424"/>
        <v>0</v>
      </c>
      <c r="JT63" s="10" t="b">
        <f t="shared" si="425"/>
        <v>0</v>
      </c>
      <c r="JU63" s="10" t="b">
        <f t="shared" si="426"/>
        <v>0</v>
      </c>
      <c r="JV63" s="10" t="b">
        <f t="shared" si="427"/>
        <v>0</v>
      </c>
      <c r="JW63" s="10" t="b">
        <f t="shared" si="428"/>
        <v>0</v>
      </c>
      <c r="JX63" s="10" t="b">
        <f t="shared" si="429"/>
        <v>0</v>
      </c>
      <c r="JY63" s="10" t="b">
        <f t="shared" si="430"/>
        <v>0</v>
      </c>
      <c r="JZ63" s="10" t="b">
        <f t="shared" si="431"/>
        <v>0</v>
      </c>
      <c r="KA63" s="10" t="b">
        <f t="shared" si="432"/>
        <v>0</v>
      </c>
      <c r="KB63" s="10" t="b">
        <f t="shared" si="433"/>
        <v>0</v>
      </c>
      <c r="KC63" s="10" t="b">
        <f t="shared" si="434"/>
        <v>0</v>
      </c>
      <c r="KD63" s="10" t="b">
        <f t="shared" si="435"/>
        <v>0</v>
      </c>
      <c r="KE63" s="10" t="b">
        <f t="shared" si="436"/>
        <v>0</v>
      </c>
      <c r="KF63" s="10" t="b">
        <f t="shared" si="437"/>
        <v>0</v>
      </c>
      <c r="KG63" s="10" t="b">
        <f t="shared" si="438"/>
        <v>0</v>
      </c>
      <c r="KH63" s="10" t="b">
        <f t="shared" si="439"/>
        <v>0</v>
      </c>
      <c r="KI63" s="10" t="b">
        <f t="shared" si="440"/>
        <v>0</v>
      </c>
      <c r="KJ63" s="10" t="b">
        <f t="shared" si="441"/>
        <v>0</v>
      </c>
      <c r="KK63" s="10" t="b">
        <f t="shared" si="442"/>
        <v>0</v>
      </c>
      <c r="KL63" s="10" t="b">
        <f t="shared" si="443"/>
        <v>0</v>
      </c>
      <c r="KM63" s="10" t="b">
        <f t="shared" si="444"/>
        <v>0</v>
      </c>
      <c r="KN63" s="10" t="b">
        <f t="shared" si="445"/>
        <v>0</v>
      </c>
      <c r="KO63" s="10" t="b">
        <f t="shared" si="446"/>
        <v>0</v>
      </c>
      <c r="KP63" s="10" t="b">
        <f t="shared" si="447"/>
        <v>0</v>
      </c>
      <c r="KQ63" s="10" t="b">
        <f t="shared" si="448"/>
        <v>0</v>
      </c>
      <c r="KR63" s="10" t="b">
        <f t="shared" si="449"/>
        <v>0</v>
      </c>
      <c r="KS63" s="10" t="b">
        <f t="shared" si="450"/>
        <v>0</v>
      </c>
      <c r="KT63" s="10" t="b">
        <f t="shared" si="451"/>
        <v>0</v>
      </c>
      <c r="KU63" s="10" t="b">
        <f t="shared" si="452"/>
        <v>0</v>
      </c>
      <c r="KV63" s="10" t="b">
        <f t="shared" si="453"/>
        <v>0</v>
      </c>
      <c r="KW63" s="10" t="b">
        <f t="shared" si="454"/>
        <v>0</v>
      </c>
      <c r="KX63" s="10" t="b">
        <f t="shared" si="455"/>
        <v>0</v>
      </c>
      <c r="KY63" s="10" t="b">
        <f t="shared" si="456"/>
        <v>0</v>
      </c>
      <c r="KZ63" s="10" t="b">
        <f t="shared" si="457"/>
        <v>0</v>
      </c>
      <c r="LA63" s="10" t="b">
        <f t="shared" si="458"/>
        <v>0</v>
      </c>
      <c r="LB63" s="10" t="b">
        <f t="shared" si="459"/>
        <v>0</v>
      </c>
      <c r="LC63" s="19" t="b">
        <f t="shared" si="460"/>
        <v>0</v>
      </c>
      <c r="LD63" s="10" t="b">
        <f t="shared" si="461"/>
        <v>0</v>
      </c>
      <c r="LE63" s="10" t="b">
        <f t="shared" si="462"/>
        <v>0</v>
      </c>
      <c r="LF63" s="10" t="b">
        <f t="shared" si="478"/>
        <v>0</v>
      </c>
      <c r="LG63" s="10" t="b">
        <f t="shared" si="463"/>
        <v>0</v>
      </c>
      <c r="LH63" s="10" t="b">
        <f t="shared" si="464"/>
        <v>0</v>
      </c>
      <c r="LI63" s="10" t="b">
        <f t="shared" si="465"/>
        <v>0</v>
      </c>
      <c r="LJ63" s="10" t="b">
        <f t="shared" si="466"/>
        <v>0</v>
      </c>
      <c r="LK63" s="10" t="b">
        <f t="shared" si="467"/>
        <v>0</v>
      </c>
      <c r="LL63" s="10" t="b">
        <f t="shared" si="468"/>
        <v>0</v>
      </c>
      <c r="LM63" s="10" t="b">
        <f t="shared" si="469"/>
        <v>0</v>
      </c>
      <c r="LN63" s="10" t="b">
        <f t="shared" si="470"/>
        <v>0</v>
      </c>
      <c r="LO63" s="10" t="b">
        <f t="shared" si="471"/>
        <v>0</v>
      </c>
      <c r="LP63" s="10" t="b">
        <f t="shared" si="472"/>
        <v>0</v>
      </c>
      <c r="LQ63" s="10" t="b">
        <f t="shared" si="473"/>
        <v>0</v>
      </c>
      <c r="LR63" s="10" t="b">
        <f t="shared" si="474"/>
        <v>0</v>
      </c>
      <c r="LS63" s="10" t="b">
        <f t="shared" si="475"/>
        <v>0</v>
      </c>
    </row>
    <row r="64" spans="1:331" x14ac:dyDescent="0.2">
      <c r="A64" s="20" t="str">
        <f t="shared" si="408"/>
        <v>Manganese</v>
      </c>
      <c r="B64" s="11" t="str">
        <f t="shared" si="408"/>
        <v>kg/MW</v>
      </c>
      <c r="C64" s="11">
        <f t="shared" si="479"/>
        <v>2035</v>
      </c>
      <c r="D64" s="16">
        <f t="shared" si="476"/>
        <v>-999</v>
      </c>
      <c r="E64" s="16">
        <f t="shared" si="477"/>
        <v>-999</v>
      </c>
      <c r="F64" s="16">
        <f t="shared" si="410"/>
        <v>-999</v>
      </c>
      <c r="G64" s="16">
        <f t="shared" si="411"/>
        <v>-999</v>
      </c>
      <c r="H64" s="18">
        <f t="shared" si="412"/>
        <v>0</v>
      </c>
      <c r="I64" s="16">
        <f>IF(H64&lt;&gt;0,PERCENTILE(JH64:LS64,#REF!),-999)</f>
        <v>-999</v>
      </c>
      <c r="J64" s="17">
        <f>IF(H64&lt;&gt;0,PERCENTILE(JH64:LS64,#REF!),-999)</f>
        <v>-999</v>
      </c>
      <c r="K64" s="21"/>
      <c r="L64" s="21"/>
      <c r="M64" s="21"/>
      <c r="N64" s="22"/>
      <c r="O64" s="21"/>
      <c r="P64" s="21"/>
      <c r="Q64" s="21"/>
      <c r="R64" s="22"/>
      <c r="S64" s="21"/>
      <c r="T64" s="21"/>
      <c r="U64" s="21"/>
      <c r="V64" s="22"/>
      <c r="W64" s="21"/>
      <c r="X64" s="21"/>
      <c r="Y64" s="21"/>
      <c r="Z64" s="22"/>
      <c r="AA64" s="21"/>
      <c r="AB64" s="21"/>
      <c r="AC64" s="21"/>
      <c r="AD64" s="22"/>
      <c r="AE64" s="21"/>
      <c r="AF64" s="21"/>
      <c r="AG64" s="21"/>
      <c r="AH64" s="22"/>
      <c r="AI64" s="21"/>
      <c r="AJ64" s="21"/>
      <c r="AK64" s="21"/>
      <c r="AL64" s="22"/>
      <c r="AM64" s="21"/>
      <c r="AN64" s="21"/>
      <c r="AO64" s="21"/>
      <c r="AP64" s="22"/>
      <c r="AQ64" s="21"/>
      <c r="AR64" s="21"/>
      <c r="AS64" s="21"/>
      <c r="AT64" s="22"/>
      <c r="AU64" s="21"/>
      <c r="AV64" s="21"/>
      <c r="AW64" s="21"/>
      <c r="AX64" s="22"/>
      <c r="AY64" s="21"/>
      <c r="AZ64" s="21"/>
      <c r="BA64" s="21"/>
      <c r="BB64" s="22"/>
      <c r="BC64" s="21"/>
      <c r="BD64" s="21"/>
      <c r="BE64" s="21"/>
      <c r="BF64" s="22"/>
      <c r="BG64" s="21"/>
      <c r="BH64" s="21"/>
      <c r="BI64" s="21"/>
      <c r="BJ64" s="22"/>
      <c r="BK64" s="21"/>
      <c r="BL64" s="21"/>
      <c r="BM64" s="21"/>
      <c r="BN64" s="22"/>
      <c r="BO64" s="21"/>
      <c r="BP64" s="21"/>
      <c r="BQ64" s="21"/>
      <c r="BR64" s="22"/>
      <c r="BS64" s="21"/>
      <c r="BT64" s="21"/>
      <c r="BU64" s="21"/>
      <c r="BV64" s="22"/>
      <c r="BW64" s="21"/>
      <c r="BX64" s="21"/>
      <c r="BY64" s="21"/>
      <c r="BZ64" s="22"/>
      <c r="CA64" s="21"/>
      <c r="CB64" s="21"/>
      <c r="CC64" s="21"/>
      <c r="CD64" s="22"/>
      <c r="CE64" s="21"/>
      <c r="CF64" s="21"/>
      <c r="CG64" s="21"/>
      <c r="CH64" s="22"/>
      <c r="CI64" s="21"/>
      <c r="CJ64" s="21"/>
      <c r="CK64" s="21"/>
      <c r="CL64" s="22"/>
      <c r="CM64" s="21"/>
      <c r="CN64" s="21"/>
      <c r="CO64" s="21"/>
      <c r="CP64" s="22"/>
      <c r="CQ64" s="21"/>
      <c r="CR64" s="21"/>
      <c r="CS64" s="21"/>
      <c r="CT64" s="22"/>
      <c r="CU64" s="21"/>
      <c r="CV64" s="21"/>
      <c r="CW64" s="21"/>
      <c r="CX64" s="22"/>
      <c r="CY64" s="21"/>
      <c r="CZ64" s="21"/>
      <c r="DA64" s="21"/>
      <c r="DB64" s="22"/>
      <c r="DC64" s="21"/>
      <c r="DD64" s="21"/>
      <c r="DE64" s="21"/>
      <c r="DF64" s="22"/>
      <c r="DG64" s="21"/>
      <c r="DH64" s="21"/>
      <c r="DI64" s="21"/>
      <c r="DJ64" s="22"/>
      <c r="DK64" s="21"/>
      <c r="DL64" s="21"/>
      <c r="DM64" s="21"/>
      <c r="DN64" s="22"/>
      <c r="DO64" s="21"/>
      <c r="DP64" s="21"/>
      <c r="DQ64" s="21"/>
      <c r="DR64" s="22"/>
      <c r="DS64" s="21"/>
      <c r="DT64" s="21"/>
      <c r="DU64" s="21"/>
      <c r="DV64" s="22"/>
      <c r="DW64" s="21"/>
      <c r="DX64" s="21"/>
      <c r="DY64" s="21"/>
      <c r="DZ64" s="22"/>
      <c r="EA64" s="21"/>
      <c r="EB64" s="21"/>
      <c r="EC64" s="21"/>
      <c r="ED64" s="22"/>
      <c r="EE64" s="21"/>
      <c r="EF64" s="21"/>
      <c r="EG64" s="21"/>
      <c r="EH64" s="22"/>
      <c r="EI64" s="21"/>
      <c r="EJ64" s="21"/>
      <c r="EK64" s="21"/>
      <c r="EL64" s="22"/>
      <c r="EM64" s="21"/>
      <c r="EN64" s="21"/>
      <c r="EO64" s="21"/>
      <c r="EP64" s="22"/>
      <c r="EQ64" s="21"/>
      <c r="ER64" s="21"/>
      <c r="ES64" s="21"/>
      <c r="ET64" s="22"/>
      <c r="EU64" s="21"/>
      <c r="EV64" s="21"/>
      <c r="EW64" s="21"/>
      <c r="EX64" s="22"/>
      <c r="EY64" s="21"/>
      <c r="EZ64" s="21"/>
      <c r="FA64" s="21"/>
      <c r="FB64" s="22"/>
      <c r="FC64" s="21"/>
      <c r="FD64" s="21"/>
      <c r="FE64" s="21"/>
      <c r="FF64" s="22"/>
      <c r="FG64" s="21"/>
      <c r="FH64" s="21"/>
      <c r="FI64" s="21"/>
      <c r="FJ64" s="22"/>
      <c r="FK64" s="21"/>
      <c r="FL64" s="21"/>
      <c r="FM64" s="21"/>
      <c r="FN64" s="22"/>
      <c r="FO64" s="21"/>
      <c r="FP64" s="21"/>
      <c r="FQ64" s="21"/>
      <c r="FR64" s="22"/>
      <c r="FS64" s="21"/>
      <c r="FT64" s="21"/>
      <c r="FU64" s="21"/>
      <c r="FV64" s="22"/>
      <c r="FW64" s="21"/>
      <c r="FX64" s="21"/>
      <c r="FY64" s="21"/>
      <c r="FZ64" s="22"/>
      <c r="GA64" s="21"/>
      <c r="GB64" s="21"/>
      <c r="GC64" s="21"/>
      <c r="GD64" s="22"/>
      <c r="GE64" s="21"/>
      <c r="GF64" s="21"/>
      <c r="GG64" s="21"/>
      <c r="GH64" s="22"/>
      <c r="GI64" s="21"/>
      <c r="GJ64" s="21"/>
      <c r="GK64" s="21"/>
      <c r="GL64" s="22"/>
      <c r="GM64" s="21"/>
      <c r="GN64" s="21"/>
      <c r="GO64" s="21"/>
      <c r="GP64" s="22"/>
      <c r="GQ64" s="21"/>
      <c r="GR64" s="21"/>
      <c r="GS64" s="21"/>
      <c r="GT64" s="22"/>
      <c r="GU64" s="21"/>
      <c r="GV64" s="21"/>
      <c r="GW64" s="21"/>
      <c r="GX64" s="22"/>
      <c r="GY64" s="21"/>
      <c r="GZ64" s="21"/>
      <c r="HA64" s="21"/>
      <c r="HB64" s="22"/>
      <c r="HC64" s="21"/>
      <c r="HD64" s="21"/>
      <c r="HE64" s="21"/>
      <c r="HF64" s="22"/>
      <c r="HG64" s="21"/>
      <c r="HH64" s="21"/>
      <c r="HI64" s="21"/>
      <c r="HJ64" s="22"/>
      <c r="HK64" s="21"/>
      <c r="HL64" s="21"/>
      <c r="HM64" s="21"/>
      <c r="HN64" s="22"/>
      <c r="HO64" s="21"/>
      <c r="HP64" s="21"/>
      <c r="HQ64" s="21"/>
      <c r="HR64" s="22"/>
      <c r="HS64" s="21"/>
      <c r="HT64" s="21"/>
      <c r="HU64" s="21"/>
      <c r="HV64" s="22"/>
      <c r="HW64" s="21"/>
      <c r="HX64" s="21"/>
      <c r="HY64" s="21"/>
      <c r="HZ64" s="22"/>
      <c r="IA64" s="21"/>
      <c r="IB64" s="21"/>
      <c r="IC64" s="21"/>
      <c r="ID64" s="22"/>
      <c r="IE64" s="21"/>
      <c r="IF64" s="21"/>
      <c r="IG64" s="21"/>
      <c r="IH64" s="22"/>
      <c r="II64" s="21"/>
      <c r="IJ64" s="21"/>
      <c r="IK64" s="21"/>
      <c r="IL64" s="22"/>
      <c r="IM64" s="21"/>
      <c r="IN64" s="21"/>
      <c r="IO64" s="21"/>
      <c r="IP64" s="22"/>
      <c r="IQ64" s="21"/>
      <c r="IR64" s="21"/>
      <c r="IS64" s="21"/>
      <c r="IT64" s="22"/>
      <c r="IU64" s="21"/>
      <c r="IV64" s="21"/>
      <c r="IW64" s="21"/>
      <c r="IX64" s="22"/>
      <c r="IY64" s="21"/>
      <c r="IZ64" s="21"/>
      <c r="JA64" s="21"/>
      <c r="JB64" s="22"/>
      <c r="JC64" s="21"/>
      <c r="JD64" s="21"/>
      <c r="JE64" s="21"/>
      <c r="JF64" s="22"/>
      <c r="JH64" s="39" t="b">
        <f t="shared" si="413"/>
        <v>0</v>
      </c>
      <c r="JI64" s="10" t="b">
        <f t="shared" si="414"/>
        <v>0</v>
      </c>
      <c r="JJ64" s="10" t="b">
        <f t="shared" si="415"/>
        <v>0</v>
      </c>
      <c r="JK64" s="10" t="b">
        <f t="shared" si="416"/>
        <v>0</v>
      </c>
      <c r="JL64" s="10" t="b">
        <f t="shared" si="417"/>
        <v>0</v>
      </c>
      <c r="JM64" s="10" t="b">
        <f t="shared" si="418"/>
        <v>0</v>
      </c>
      <c r="JN64" s="10" t="b">
        <f t="shared" si="419"/>
        <v>0</v>
      </c>
      <c r="JO64" s="10" t="b">
        <f t="shared" si="420"/>
        <v>0</v>
      </c>
      <c r="JP64" s="10" t="b">
        <f t="shared" si="421"/>
        <v>0</v>
      </c>
      <c r="JQ64" s="10" t="b">
        <f t="shared" si="422"/>
        <v>0</v>
      </c>
      <c r="JR64" s="10" t="b">
        <f t="shared" si="423"/>
        <v>0</v>
      </c>
      <c r="JS64" s="10" t="b">
        <f t="shared" si="424"/>
        <v>0</v>
      </c>
      <c r="JT64" s="10" t="b">
        <f t="shared" si="425"/>
        <v>0</v>
      </c>
      <c r="JU64" s="10" t="b">
        <f t="shared" si="426"/>
        <v>0</v>
      </c>
      <c r="JV64" s="10" t="b">
        <f t="shared" si="427"/>
        <v>0</v>
      </c>
      <c r="JW64" s="10" t="b">
        <f t="shared" si="428"/>
        <v>0</v>
      </c>
      <c r="JX64" s="10" t="b">
        <f t="shared" si="429"/>
        <v>0</v>
      </c>
      <c r="JY64" s="10" t="b">
        <f t="shared" si="430"/>
        <v>0</v>
      </c>
      <c r="JZ64" s="10" t="b">
        <f t="shared" si="431"/>
        <v>0</v>
      </c>
      <c r="KA64" s="10" t="b">
        <f t="shared" si="432"/>
        <v>0</v>
      </c>
      <c r="KB64" s="10" t="b">
        <f t="shared" si="433"/>
        <v>0</v>
      </c>
      <c r="KC64" s="10" t="b">
        <f t="shared" si="434"/>
        <v>0</v>
      </c>
      <c r="KD64" s="10" t="b">
        <f t="shared" si="435"/>
        <v>0</v>
      </c>
      <c r="KE64" s="10" t="b">
        <f t="shared" si="436"/>
        <v>0</v>
      </c>
      <c r="KF64" s="10" t="b">
        <f t="shared" si="437"/>
        <v>0</v>
      </c>
      <c r="KG64" s="10" t="b">
        <f t="shared" si="438"/>
        <v>0</v>
      </c>
      <c r="KH64" s="10" t="b">
        <f t="shared" si="439"/>
        <v>0</v>
      </c>
      <c r="KI64" s="10" t="b">
        <f t="shared" si="440"/>
        <v>0</v>
      </c>
      <c r="KJ64" s="10" t="b">
        <f t="shared" si="441"/>
        <v>0</v>
      </c>
      <c r="KK64" s="10" t="b">
        <f t="shared" si="442"/>
        <v>0</v>
      </c>
      <c r="KL64" s="10" t="b">
        <f t="shared" si="443"/>
        <v>0</v>
      </c>
      <c r="KM64" s="10" t="b">
        <f t="shared" si="444"/>
        <v>0</v>
      </c>
      <c r="KN64" s="10" t="b">
        <f t="shared" si="445"/>
        <v>0</v>
      </c>
      <c r="KO64" s="10" t="b">
        <f t="shared" si="446"/>
        <v>0</v>
      </c>
      <c r="KP64" s="10" t="b">
        <f t="shared" si="447"/>
        <v>0</v>
      </c>
      <c r="KQ64" s="10" t="b">
        <f t="shared" si="448"/>
        <v>0</v>
      </c>
      <c r="KR64" s="10" t="b">
        <f t="shared" si="449"/>
        <v>0</v>
      </c>
      <c r="KS64" s="10" t="b">
        <f t="shared" si="450"/>
        <v>0</v>
      </c>
      <c r="KT64" s="10" t="b">
        <f t="shared" si="451"/>
        <v>0</v>
      </c>
      <c r="KU64" s="10" t="b">
        <f t="shared" si="452"/>
        <v>0</v>
      </c>
      <c r="KV64" s="10" t="b">
        <f t="shared" si="453"/>
        <v>0</v>
      </c>
      <c r="KW64" s="10" t="b">
        <f t="shared" si="454"/>
        <v>0</v>
      </c>
      <c r="KX64" s="10" t="b">
        <f t="shared" si="455"/>
        <v>0</v>
      </c>
      <c r="KY64" s="10" t="b">
        <f t="shared" si="456"/>
        <v>0</v>
      </c>
      <c r="KZ64" s="10" t="b">
        <f t="shared" si="457"/>
        <v>0</v>
      </c>
      <c r="LA64" s="10" t="b">
        <f t="shared" si="458"/>
        <v>0</v>
      </c>
      <c r="LB64" s="10" t="b">
        <f t="shared" si="459"/>
        <v>0</v>
      </c>
      <c r="LC64" s="19" t="b">
        <f t="shared" si="460"/>
        <v>0</v>
      </c>
      <c r="LD64" s="10" t="b">
        <f t="shared" si="461"/>
        <v>0</v>
      </c>
      <c r="LE64" s="10" t="b">
        <f t="shared" si="462"/>
        <v>0</v>
      </c>
      <c r="LF64" s="10" t="b">
        <f t="shared" si="478"/>
        <v>0</v>
      </c>
      <c r="LG64" s="10" t="b">
        <f t="shared" si="463"/>
        <v>0</v>
      </c>
      <c r="LH64" s="10" t="b">
        <f t="shared" si="464"/>
        <v>0</v>
      </c>
      <c r="LI64" s="10" t="b">
        <f t="shared" si="465"/>
        <v>0</v>
      </c>
      <c r="LJ64" s="10" t="b">
        <f t="shared" si="466"/>
        <v>0</v>
      </c>
      <c r="LK64" s="10" t="b">
        <f t="shared" si="467"/>
        <v>0</v>
      </c>
      <c r="LL64" s="10" t="b">
        <f t="shared" si="468"/>
        <v>0</v>
      </c>
      <c r="LM64" s="10" t="b">
        <f t="shared" si="469"/>
        <v>0</v>
      </c>
      <c r="LN64" s="10" t="b">
        <f t="shared" si="470"/>
        <v>0</v>
      </c>
      <c r="LO64" s="10" t="b">
        <f t="shared" si="471"/>
        <v>0</v>
      </c>
      <c r="LP64" s="10" t="b">
        <f t="shared" si="472"/>
        <v>0</v>
      </c>
      <c r="LQ64" s="10" t="b">
        <f t="shared" si="473"/>
        <v>0</v>
      </c>
      <c r="LR64" s="10" t="b">
        <f t="shared" si="474"/>
        <v>0</v>
      </c>
      <c r="LS64" s="10" t="b">
        <f t="shared" si="475"/>
        <v>0</v>
      </c>
    </row>
    <row r="65" spans="1:331" x14ac:dyDescent="0.2">
      <c r="A65" s="20" t="str">
        <f t="shared" si="408"/>
        <v>Nickel</v>
      </c>
      <c r="B65" s="11" t="str">
        <f t="shared" si="408"/>
        <v>kg/MW</v>
      </c>
      <c r="C65" s="11">
        <f t="shared" si="479"/>
        <v>2035</v>
      </c>
      <c r="D65" s="16">
        <f t="shared" si="476"/>
        <v>-999</v>
      </c>
      <c r="E65" s="16">
        <f t="shared" si="477"/>
        <v>-999</v>
      </c>
      <c r="F65" s="16">
        <f t="shared" si="410"/>
        <v>-999</v>
      </c>
      <c r="G65" s="16">
        <f t="shared" si="411"/>
        <v>-999</v>
      </c>
      <c r="H65" s="18">
        <f t="shared" si="412"/>
        <v>0</v>
      </c>
      <c r="I65" s="16">
        <f>IF(H65&lt;&gt;0,PERCENTILE(JH65:LS65,#REF!),-999)</f>
        <v>-999</v>
      </c>
      <c r="J65" s="17">
        <f>IF(H65&lt;&gt;0,PERCENTILE(JH65:LS65,#REF!),-999)</f>
        <v>-999</v>
      </c>
      <c r="K65" s="21"/>
      <c r="L65" s="21"/>
      <c r="M65" s="21"/>
      <c r="N65" s="22"/>
      <c r="O65" s="21"/>
      <c r="P65" s="21"/>
      <c r="Q65" s="21"/>
      <c r="R65" s="22"/>
      <c r="S65" s="21"/>
      <c r="T65" s="21"/>
      <c r="U65" s="21"/>
      <c r="V65" s="22"/>
      <c r="W65" s="21"/>
      <c r="X65" s="21"/>
      <c r="Y65" s="21"/>
      <c r="Z65" s="22"/>
      <c r="AA65" s="21"/>
      <c r="AB65" s="21"/>
      <c r="AC65" s="21"/>
      <c r="AD65" s="22"/>
      <c r="AE65" s="21"/>
      <c r="AF65" s="21"/>
      <c r="AG65" s="21"/>
      <c r="AH65" s="22"/>
      <c r="AI65" s="21"/>
      <c r="AJ65" s="21"/>
      <c r="AK65" s="21"/>
      <c r="AL65" s="22"/>
      <c r="AM65" s="21"/>
      <c r="AN65" s="21"/>
      <c r="AO65" s="21"/>
      <c r="AP65" s="22"/>
      <c r="AQ65" s="21"/>
      <c r="AR65" s="21"/>
      <c r="AS65" s="21"/>
      <c r="AT65" s="22"/>
      <c r="AU65" s="21"/>
      <c r="AV65" s="21"/>
      <c r="AW65" s="21"/>
      <c r="AX65" s="22"/>
      <c r="AY65" s="21"/>
      <c r="AZ65" s="21"/>
      <c r="BA65" s="21"/>
      <c r="BB65" s="22"/>
      <c r="BC65" s="21"/>
      <c r="BD65" s="21"/>
      <c r="BE65" s="21"/>
      <c r="BF65" s="22"/>
      <c r="BG65" s="21"/>
      <c r="BH65" s="21"/>
      <c r="BI65" s="21"/>
      <c r="BJ65" s="22"/>
      <c r="BK65" s="21"/>
      <c r="BL65" s="21"/>
      <c r="BM65" s="21"/>
      <c r="BN65" s="22"/>
      <c r="BO65" s="21"/>
      <c r="BP65" s="21"/>
      <c r="BQ65" s="21"/>
      <c r="BR65" s="22"/>
      <c r="BS65" s="21"/>
      <c r="BT65" s="21"/>
      <c r="BU65" s="21"/>
      <c r="BV65" s="22"/>
      <c r="BW65" s="21"/>
      <c r="BX65" s="21"/>
      <c r="BY65" s="21"/>
      <c r="BZ65" s="22"/>
      <c r="CA65" s="21"/>
      <c r="CB65" s="21"/>
      <c r="CC65" s="21"/>
      <c r="CD65" s="22"/>
      <c r="CE65" s="21"/>
      <c r="CF65" s="21"/>
      <c r="CG65" s="21"/>
      <c r="CH65" s="22"/>
      <c r="CI65" s="21"/>
      <c r="CJ65" s="21"/>
      <c r="CK65" s="21"/>
      <c r="CL65" s="22"/>
      <c r="CM65" s="21"/>
      <c r="CN65" s="21"/>
      <c r="CO65" s="21"/>
      <c r="CP65" s="22"/>
      <c r="CQ65" s="21"/>
      <c r="CR65" s="21"/>
      <c r="CS65" s="21"/>
      <c r="CT65" s="22"/>
      <c r="CU65" s="21"/>
      <c r="CV65" s="21"/>
      <c r="CW65" s="21"/>
      <c r="CX65" s="22"/>
      <c r="CY65" s="21"/>
      <c r="CZ65" s="21"/>
      <c r="DA65" s="21"/>
      <c r="DB65" s="22"/>
      <c r="DC65" s="21"/>
      <c r="DD65" s="21"/>
      <c r="DE65" s="21"/>
      <c r="DF65" s="22"/>
      <c r="DG65" s="21"/>
      <c r="DH65" s="21"/>
      <c r="DI65" s="21"/>
      <c r="DJ65" s="22"/>
      <c r="DK65" s="21"/>
      <c r="DL65" s="21"/>
      <c r="DM65" s="21"/>
      <c r="DN65" s="22"/>
      <c r="DO65" s="21"/>
      <c r="DP65" s="21"/>
      <c r="DQ65" s="21"/>
      <c r="DR65" s="22"/>
      <c r="DS65" s="21"/>
      <c r="DT65" s="21"/>
      <c r="DU65" s="21"/>
      <c r="DV65" s="22"/>
      <c r="DW65" s="21"/>
      <c r="DX65" s="21"/>
      <c r="DY65" s="21"/>
      <c r="DZ65" s="22"/>
      <c r="EA65" s="21"/>
      <c r="EB65" s="21"/>
      <c r="EC65" s="21"/>
      <c r="ED65" s="22"/>
      <c r="EE65" s="21"/>
      <c r="EF65" s="21"/>
      <c r="EG65" s="21"/>
      <c r="EH65" s="22"/>
      <c r="EI65" s="21"/>
      <c r="EJ65" s="21"/>
      <c r="EK65" s="21"/>
      <c r="EL65" s="22"/>
      <c r="EM65" s="21"/>
      <c r="EN65" s="21"/>
      <c r="EO65" s="21"/>
      <c r="EP65" s="22"/>
      <c r="EQ65" s="21"/>
      <c r="ER65" s="21"/>
      <c r="ES65" s="21"/>
      <c r="ET65" s="22"/>
      <c r="EU65" s="21"/>
      <c r="EV65" s="21"/>
      <c r="EW65" s="21"/>
      <c r="EX65" s="22"/>
      <c r="EY65" s="21"/>
      <c r="EZ65" s="21"/>
      <c r="FA65" s="21"/>
      <c r="FB65" s="22"/>
      <c r="FC65" s="21"/>
      <c r="FD65" s="21"/>
      <c r="FE65" s="21"/>
      <c r="FF65" s="22"/>
      <c r="FG65" s="21"/>
      <c r="FH65" s="21"/>
      <c r="FI65" s="21"/>
      <c r="FJ65" s="22"/>
      <c r="FK65" s="21"/>
      <c r="FL65" s="21"/>
      <c r="FM65" s="21"/>
      <c r="FN65" s="22"/>
      <c r="FO65" s="21"/>
      <c r="FP65" s="21"/>
      <c r="FQ65" s="21"/>
      <c r="FR65" s="22"/>
      <c r="FS65" s="21"/>
      <c r="FT65" s="21"/>
      <c r="FU65" s="21"/>
      <c r="FV65" s="22"/>
      <c r="FW65" s="21"/>
      <c r="FX65" s="21"/>
      <c r="FY65" s="21"/>
      <c r="FZ65" s="22"/>
      <c r="GA65" s="21"/>
      <c r="GB65" s="21"/>
      <c r="GC65" s="21"/>
      <c r="GD65" s="22"/>
      <c r="GE65" s="21"/>
      <c r="GF65" s="21"/>
      <c r="GG65" s="21"/>
      <c r="GH65" s="22"/>
      <c r="GI65" s="21"/>
      <c r="GJ65" s="21"/>
      <c r="GK65" s="21"/>
      <c r="GL65" s="22"/>
      <c r="GM65" s="21"/>
      <c r="GN65" s="21"/>
      <c r="GO65" s="21"/>
      <c r="GP65" s="22"/>
      <c r="GQ65" s="21"/>
      <c r="GR65" s="21"/>
      <c r="GS65" s="21"/>
      <c r="GT65" s="22"/>
      <c r="GU65" s="21"/>
      <c r="GV65" s="21"/>
      <c r="GW65" s="21"/>
      <c r="GX65" s="22"/>
      <c r="GY65" s="21"/>
      <c r="GZ65" s="21"/>
      <c r="HA65" s="21"/>
      <c r="HB65" s="22"/>
      <c r="HC65" s="21"/>
      <c r="HD65" s="21"/>
      <c r="HE65" s="21"/>
      <c r="HF65" s="22"/>
      <c r="HG65" s="21"/>
      <c r="HH65" s="21"/>
      <c r="HI65" s="21"/>
      <c r="HJ65" s="22"/>
      <c r="HK65" s="21"/>
      <c r="HL65" s="21"/>
      <c r="HM65" s="21"/>
      <c r="HN65" s="22"/>
      <c r="HO65" s="21"/>
      <c r="HP65" s="21"/>
      <c r="HQ65" s="21"/>
      <c r="HR65" s="22"/>
      <c r="HS65" s="21"/>
      <c r="HT65" s="21"/>
      <c r="HU65" s="21"/>
      <c r="HV65" s="22"/>
      <c r="HW65" s="21"/>
      <c r="HX65" s="21"/>
      <c r="HY65" s="21"/>
      <c r="HZ65" s="22"/>
      <c r="IA65" s="21"/>
      <c r="IB65" s="21"/>
      <c r="IC65" s="21"/>
      <c r="ID65" s="22"/>
      <c r="IE65" s="21"/>
      <c r="IF65" s="21"/>
      <c r="IG65" s="21"/>
      <c r="IH65" s="22"/>
      <c r="II65" s="21"/>
      <c r="IJ65" s="21"/>
      <c r="IK65" s="21"/>
      <c r="IL65" s="22"/>
      <c r="IM65" s="21"/>
      <c r="IN65" s="21"/>
      <c r="IO65" s="21"/>
      <c r="IP65" s="22"/>
      <c r="IQ65" s="21"/>
      <c r="IR65" s="21"/>
      <c r="IS65" s="21"/>
      <c r="IT65" s="22"/>
      <c r="IU65" s="21"/>
      <c r="IV65" s="21"/>
      <c r="IW65" s="21"/>
      <c r="IX65" s="22"/>
      <c r="IY65" s="21"/>
      <c r="IZ65" s="21"/>
      <c r="JA65" s="21"/>
      <c r="JB65" s="22"/>
      <c r="JC65" s="21"/>
      <c r="JD65" s="21"/>
      <c r="JE65" s="21"/>
      <c r="JF65" s="22"/>
      <c r="JH65" s="39" t="b">
        <f t="shared" si="413"/>
        <v>0</v>
      </c>
      <c r="JI65" s="10" t="b">
        <f t="shared" si="414"/>
        <v>0</v>
      </c>
      <c r="JJ65" s="10" t="b">
        <f t="shared" si="415"/>
        <v>0</v>
      </c>
      <c r="JK65" s="10" t="b">
        <f t="shared" si="416"/>
        <v>0</v>
      </c>
      <c r="JL65" s="10" t="b">
        <f t="shared" si="417"/>
        <v>0</v>
      </c>
      <c r="JM65" s="10" t="b">
        <f t="shared" si="418"/>
        <v>0</v>
      </c>
      <c r="JN65" s="10" t="b">
        <f t="shared" si="419"/>
        <v>0</v>
      </c>
      <c r="JO65" s="10" t="b">
        <f t="shared" si="420"/>
        <v>0</v>
      </c>
      <c r="JP65" s="10" t="b">
        <f t="shared" si="421"/>
        <v>0</v>
      </c>
      <c r="JQ65" s="10" t="b">
        <f t="shared" si="422"/>
        <v>0</v>
      </c>
      <c r="JR65" s="10" t="b">
        <f t="shared" si="423"/>
        <v>0</v>
      </c>
      <c r="JS65" s="10" t="b">
        <f t="shared" si="424"/>
        <v>0</v>
      </c>
      <c r="JT65" s="10" t="b">
        <f t="shared" si="425"/>
        <v>0</v>
      </c>
      <c r="JU65" s="10" t="b">
        <f t="shared" si="426"/>
        <v>0</v>
      </c>
      <c r="JV65" s="10" t="b">
        <f t="shared" si="427"/>
        <v>0</v>
      </c>
      <c r="JW65" s="10" t="b">
        <f t="shared" si="428"/>
        <v>0</v>
      </c>
      <c r="JX65" s="10" t="b">
        <f t="shared" si="429"/>
        <v>0</v>
      </c>
      <c r="JY65" s="10" t="b">
        <f t="shared" si="430"/>
        <v>0</v>
      </c>
      <c r="JZ65" s="10" t="b">
        <f t="shared" si="431"/>
        <v>0</v>
      </c>
      <c r="KA65" s="10" t="b">
        <f t="shared" si="432"/>
        <v>0</v>
      </c>
      <c r="KB65" s="10" t="b">
        <f t="shared" si="433"/>
        <v>0</v>
      </c>
      <c r="KC65" s="10" t="b">
        <f t="shared" si="434"/>
        <v>0</v>
      </c>
      <c r="KD65" s="10" t="b">
        <f t="shared" si="435"/>
        <v>0</v>
      </c>
      <c r="KE65" s="10" t="b">
        <f t="shared" si="436"/>
        <v>0</v>
      </c>
      <c r="KF65" s="10" t="b">
        <f t="shared" si="437"/>
        <v>0</v>
      </c>
      <c r="KG65" s="10" t="b">
        <f t="shared" si="438"/>
        <v>0</v>
      </c>
      <c r="KH65" s="10" t="b">
        <f t="shared" si="439"/>
        <v>0</v>
      </c>
      <c r="KI65" s="10" t="b">
        <f t="shared" si="440"/>
        <v>0</v>
      </c>
      <c r="KJ65" s="10" t="b">
        <f t="shared" si="441"/>
        <v>0</v>
      </c>
      <c r="KK65" s="10" t="b">
        <f t="shared" si="442"/>
        <v>0</v>
      </c>
      <c r="KL65" s="10" t="b">
        <f t="shared" si="443"/>
        <v>0</v>
      </c>
      <c r="KM65" s="10" t="b">
        <f t="shared" si="444"/>
        <v>0</v>
      </c>
      <c r="KN65" s="10" t="b">
        <f t="shared" si="445"/>
        <v>0</v>
      </c>
      <c r="KO65" s="10" t="b">
        <f t="shared" si="446"/>
        <v>0</v>
      </c>
      <c r="KP65" s="10" t="b">
        <f t="shared" si="447"/>
        <v>0</v>
      </c>
      <c r="KQ65" s="10" t="b">
        <f t="shared" si="448"/>
        <v>0</v>
      </c>
      <c r="KR65" s="10" t="b">
        <f t="shared" si="449"/>
        <v>0</v>
      </c>
      <c r="KS65" s="10" t="b">
        <f t="shared" si="450"/>
        <v>0</v>
      </c>
      <c r="KT65" s="10" t="b">
        <f t="shared" si="451"/>
        <v>0</v>
      </c>
      <c r="KU65" s="10" t="b">
        <f t="shared" si="452"/>
        <v>0</v>
      </c>
      <c r="KV65" s="10" t="b">
        <f t="shared" si="453"/>
        <v>0</v>
      </c>
      <c r="KW65" s="10" t="b">
        <f t="shared" si="454"/>
        <v>0</v>
      </c>
      <c r="KX65" s="10" t="b">
        <f t="shared" si="455"/>
        <v>0</v>
      </c>
      <c r="KY65" s="10" t="b">
        <f t="shared" si="456"/>
        <v>0</v>
      </c>
      <c r="KZ65" s="10" t="b">
        <f t="shared" si="457"/>
        <v>0</v>
      </c>
      <c r="LA65" s="10" t="b">
        <f t="shared" si="458"/>
        <v>0</v>
      </c>
      <c r="LB65" s="10" t="b">
        <f t="shared" si="459"/>
        <v>0</v>
      </c>
      <c r="LC65" s="19" t="b">
        <f t="shared" si="460"/>
        <v>0</v>
      </c>
      <c r="LD65" s="10" t="b">
        <f t="shared" si="461"/>
        <v>0</v>
      </c>
      <c r="LE65" s="10" t="b">
        <f t="shared" si="462"/>
        <v>0</v>
      </c>
      <c r="LF65" s="10" t="b">
        <f t="shared" si="478"/>
        <v>0</v>
      </c>
      <c r="LG65" s="10" t="b">
        <f t="shared" si="463"/>
        <v>0</v>
      </c>
      <c r="LH65" s="10" t="b">
        <f t="shared" si="464"/>
        <v>0</v>
      </c>
      <c r="LI65" s="10" t="b">
        <f t="shared" si="465"/>
        <v>0</v>
      </c>
      <c r="LJ65" s="10" t="b">
        <f t="shared" si="466"/>
        <v>0</v>
      </c>
      <c r="LK65" s="10" t="b">
        <f t="shared" si="467"/>
        <v>0</v>
      </c>
      <c r="LL65" s="10" t="b">
        <f t="shared" si="468"/>
        <v>0</v>
      </c>
      <c r="LM65" s="10" t="b">
        <f t="shared" si="469"/>
        <v>0</v>
      </c>
      <c r="LN65" s="10" t="b">
        <f t="shared" si="470"/>
        <v>0</v>
      </c>
      <c r="LO65" s="10" t="b">
        <f t="shared" si="471"/>
        <v>0</v>
      </c>
      <c r="LP65" s="10" t="b">
        <f t="shared" si="472"/>
        <v>0</v>
      </c>
      <c r="LQ65" s="10" t="b">
        <f t="shared" si="473"/>
        <v>0</v>
      </c>
      <c r="LR65" s="10" t="b">
        <f t="shared" si="474"/>
        <v>0</v>
      </c>
      <c r="LS65" s="10" t="b">
        <f t="shared" si="475"/>
        <v>0</v>
      </c>
    </row>
    <row r="66" spans="1:331" x14ac:dyDescent="0.2">
      <c r="A66" s="20" t="str">
        <f t="shared" si="408"/>
        <v>Selenium</v>
      </c>
      <c r="B66" s="11" t="str">
        <f t="shared" si="408"/>
        <v>kg/MW</v>
      </c>
      <c r="C66" s="11">
        <f t="shared" si="479"/>
        <v>2035</v>
      </c>
      <c r="D66" s="16">
        <f t="shared" si="476"/>
        <v>-999</v>
      </c>
      <c r="E66" s="16">
        <f t="shared" si="477"/>
        <v>-999</v>
      </c>
      <c r="F66" s="16">
        <f t="shared" si="410"/>
        <v>-999</v>
      </c>
      <c r="G66" s="16">
        <f t="shared" si="411"/>
        <v>-999</v>
      </c>
      <c r="H66" s="18">
        <f t="shared" si="412"/>
        <v>0</v>
      </c>
      <c r="I66" s="16">
        <f>IF(H66&lt;&gt;0,PERCENTILE(JH66:LS66,#REF!),-999)</f>
        <v>-999</v>
      </c>
      <c r="J66" s="17">
        <f>IF(H66&lt;&gt;0,PERCENTILE(JH66:LS66,#REF!),-999)</f>
        <v>-999</v>
      </c>
      <c r="K66" s="21"/>
      <c r="L66" s="21"/>
      <c r="M66" s="21"/>
      <c r="N66" s="22"/>
      <c r="O66" s="21"/>
      <c r="P66" s="21"/>
      <c r="Q66" s="21"/>
      <c r="R66" s="22"/>
      <c r="S66" s="21"/>
      <c r="T66" s="21"/>
      <c r="U66" s="21"/>
      <c r="V66" s="22"/>
      <c r="W66" s="21"/>
      <c r="X66" s="21"/>
      <c r="Y66" s="21"/>
      <c r="Z66" s="22"/>
      <c r="AA66" s="21"/>
      <c r="AB66" s="21"/>
      <c r="AC66" s="21"/>
      <c r="AD66" s="22"/>
      <c r="AE66" s="21"/>
      <c r="AF66" s="21"/>
      <c r="AG66" s="21"/>
      <c r="AH66" s="22"/>
      <c r="AI66" s="21"/>
      <c r="AJ66" s="21"/>
      <c r="AK66" s="21"/>
      <c r="AL66" s="22"/>
      <c r="AM66" s="21"/>
      <c r="AN66" s="21"/>
      <c r="AO66" s="21"/>
      <c r="AP66" s="22"/>
      <c r="AQ66" s="21"/>
      <c r="AR66" s="21"/>
      <c r="AS66" s="21"/>
      <c r="AT66" s="22"/>
      <c r="AU66" s="21"/>
      <c r="AV66" s="21"/>
      <c r="AW66" s="21"/>
      <c r="AX66" s="22"/>
      <c r="AY66" s="21"/>
      <c r="AZ66" s="21"/>
      <c r="BA66" s="21"/>
      <c r="BB66" s="22"/>
      <c r="BC66" s="21"/>
      <c r="BD66" s="21"/>
      <c r="BE66" s="21"/>
      <c r="BF66" s="22"/>
      <c r="BG66" s="21"/>
      <c r="BH66" s="21"/>
      <c r="BI66" s="21"/>
      <c r="BJ66" s="22"/>
      <c r="BK66" s="21"/>
      <c r="BL66" s="21"/>
      <c r="BM66" s="21"/>
      <c r="BN66" s="22"/>
      <c r="BO66" s="21"/>
      <c r="BP66" s="21"/>
      <c r="BQ66" s="21"/>
      <c r="BR66" s="22"/>
      <c r="BS66" s="21"/>
      <c r="BT66" s="21"/>
      <c r="BU66" s="21"/>
      <c r="BV66" s="22"/>
      <c r="BW66" s="21"/>
      <c r="BX66" s="21"/>
      <c r="BY66" s="21"/>
      <c r="BZ66" s="22"/>
      <c r="CA66" s="21"/>
      <c r="CB66" s="21"/>
      <c r="CC66" s="21"/>
      <c r="CD66" s="22"/>
      <c r="CE66" s="21"/>
      <c r="CF66" s="21"/>
      <c r="CG66" s="21"/>
      <c r="CH66" s="22"/>
      <c r="CI66" s="21"/>
      <c r="CJ66" s="21"/>
      <c r="CK66" s="21"/>
      <c r="CL66" s="22"/>
      <c r="CM66" s="21"/>
      <c r="CN66" s="21"/>
      <c r="CO66" s="21"/>
      <c r="CP66" s="22"/>
      <c r="CQ66" s="21"/>
      <c r="CR66" s="21"/>
      <c r="CS66" s="21"/>
      <c r="CT66" s="22"/>
      <c r="CU66" s="21"/>
      <c r="CV66" s="21"/>
      <c r="CW66" s="21"/>
      <c r="CX66" s="22"/>
      <c r="CY66" s="21"/>
      <c r="CZ66" s="21"/>
      <c r="DA66" s="21"/>
      <c r="DB66" s="22"/>
      <c r="DC66" s="21"/>
      <c r="DD66" s="21"/>
      <c r="DE66" s="21"/>
      <c r="DF66" s="22"/>
      <c r="DG66" s="21"/>
      <c r="DH66" s="21"/>
      <c r="DI66" s="21"/>
      <c r="DJ66" s="22"/>
      <c r="DK66" s="21"/>
      <c r="DL66" s="21"/>
      <c r="DM66" s="21"/>
      <c r="DN66" s="22"/>
      <c r="DO66" s="21"/>
      <c r="DP66" s="21"/>
      <c r="DQ66" s="21"/>
      <c r="DR66" s="22"/>
      <c r="DS66" s="21"/>
      <c r="DT66" s="21"/>
      <c r="DU66" s="21"/>
      <c r="DV66" s="22"/>
      <c r="DW66" s="21"/>
      <c r="DX66" s="21"/>
      <c r="DY66" s="21"/>
      <c r="DZ66" s="22"/>
      <c r="EA66" s="21"/>
      <c r="EB66" s="21"/>
      <c r="EC66" s="21"/>
      <c r="ED66" s="22"/>
      <c r="EE66" s="21"/>
      <c r="EF66" s="21"/>
      <c r="EG66" s="21"/>
      <c r="EH66" s="22"/>
      <c r="EI66" s="21"/>
      <c r="EJ66" s="21"/>
      <c r="EK66" s="21"/>
      <c r="EL66" s="22"/>
      <c r="EM66" s="21"/>
      <c r="EN66" s="21"/>
      <c r="EO66" s="21"/>
      <c r="EP66" s="22"/>
      <c r="EQ66" s="21"/>
      <c r="ER66" s="21"/>
      <c r="ES66" s="21"/>
      <c r="ET66" s="22"/>
      <c r="EU66" s="21"/>
      <c r="EV66" s="21"/>
      <c r="EW66" s="21"/>
      <c r="EX66" s="22"/>
      <c r="EY66" s="21"/>
      <c r="EZ66" s="21"/>
      <c r="FA66" s="21"/>
      <c r="FB66" s="22"/>
      <c r="FC66" s="21"/>
      <c r="FD66" s="21"/>
      <c r="FE66" s="21"/>
      <c r="FF66" s="22"/>
      <c r="FG66" s="21"/>
      <c r="FH66" s="21"/>
      <c r="FI66" s="21"/>
      <c r="FJ66" s="22"/>
      <c r="FK66" s="21"/>
      <c r="FL66" s="21"/>
      <c r="FM66" s="21"/>
      <c r="FN66" s="22"/>
      <c r="FO66" s="21"/>
      <c r="FP66" s="21"/>
      <c r="FQ66" s="21"/>
      <c r="FR66" s="22"/>
      <c r="FS66" s="21"/>
      <c r="FT66" s="21"/>
      <c r="FU66" s="21"/>
      <c r="FV66" s="22"/>
      <c r="FW66" s="21"/>
      <c r="FX66" s="21"/>
      <c r="FY66" s="21"/>
      <c r="FZ66" s="22"/>
      <c r="GA66" s="21"/>
      <c r="GB66" s="21"/>
      <c r="GC66" s="21"/>
      <c r="GD66" s="22"/>
      <c r="GE66" s="21"/>
      <c r="GF66" s="21"/>
      <c r="GG66" s="21"/>
      <c r="GH66" s="22"/>
      <c r="GI66" s="21"/>
      <c r="GJ66" s="21"/>
      <c r="GK66" s="21"/>
      <c r="GL66" s="22"/>
      <c r="GM66" s="21"/>
      <c r="GN66" s="21"/>
      <c r="GO66" s="21"/>
      <c r="GP66" s="22"/>
      <c r="GQ66" s="21"/>
      <c r="GR66" s="21"/>
      <c r="GS66" s="21"/>
      <c r="GT66" s="22"/>
      <c r="GU66" s="21"/>
      <c r="GV66" s="21"/>
      <c r="GW66" s="21"/>
      <c r="GX66" s="22"/>
      <c r="GY66" s="21"/>
      <c r="GZ66" s="21"/>
      <c r="HA66" s="21"/>
      <c r="HB66" s="22"/>
      <c r="HC66" s="21"/>
      <c r="HD66" s="21"/>
      <c r="HE66" s="21"/>
      <c r="HF66" s="22"/>
      <c r="HG66" s="21"/>
      <c r="HH66" s="21"/>
      <c r="HI66" s="21"/>
      <c r="HJ66" s="22"/>
      <c r="HK66" s="21"/>
      <c r="HL66" s="21"/>
      <c r="HM66" s="21"/>
      <c r="HN66" s="22"/>
      <c r="HO66" s="21"/>
      <c r="HP66" s="21"/>
      <c r="HQ66" s="21"/>
      <c r="HR66" s="22"/>
      <c r="HS66" s="21"/>
      <c r="HT66" s="21"/>
      <c r="HU66" s="21"/>
      <c r="HV66" s="22"/>
      <c r="HW66" s="21"/>
      <c r="HX66" s="21"/>
      <c r="HY66" s="21"/>
      <c r="HZ66" s="22"/>
      <c r="IA66" s="21"/>
      <c r="IB66" s="21"/>
      <c r="IC66" s="21"/>
      <c r="ID66" s="22"/>
      <c r="IE66" s="21"/>
      <c r="IF66" s="21"/>
      <c r="IG66" s="21"/>
      <c r="IH66" s="22"/>
      <c r="II66" s="21"/>
      <c r="IJ66" s="21"/>
      <c r="IK66" s="21"/>
      <c r="IL66" s="22"/>
      <c r="IM66" s="21"/>
      <c r="IN66" s="21"/>
      <c r="IO66" s="21"/>
      <c r="IP66" s="22"/>
      <c r="IQ66" s="21"/>
      <c r="IR66" s="21"/>
      <c r="IS66" s="21"/>
      <c r="IT66" s="22"/>
      <c r="IU66" s="21"/>
      <c r="IV66" s="21"/>
      <c r="IW66" s="21"/>
      <c r="IX66" s="22"/>
      <c r="IY66" s="21"/>
      <c r="IZ66" s="21"/>
      <c r="JA66" s="21"/>
      <c r="JB66" s="22"/>
      <c r="JC66" s="21"/>
      <c r="JD66" s="21"/>
      <c r="JE66" s="21"/>
      <c r="JF66" s="22"/>
      <c r="JH66" s="39" t="b">
        <f t="shared" si="413"/>
        <v>0</v>
      </c>
      <c r="JI66" s="10" t="b">
        <f t="shared" si="414"/>
        <v>0</v>
      </c>
      <c r="JJ66" s="10" t="b">
        <f t="shared" si="415"/>
        <v>0</v>
      </c>
      <c r="JK66" s="10" t="b">
        <f t="shared" si="416"/>
        <v>0</v>
      </c>
      <c r="JL66" s="10" t="b">
        <f t="shared" si="417"/>
        <v>0</v>
      </c>
      <c r="JM66" s="10" t="b">
        <f t="shared" si="418"/>
        <v>0</v>
      </c>
      <c r="JN66" s="10" t="b">
        <f t="shared" si="419"/>
        <v>0</v>
      </c>
      <c r="JO66" s="10" t="b">
        <f t="shared" si="420"/>
        <v>0</v>
      </c>
      <c r="JP66" s="10" t="b">
        <f t="shared" si="421"/>
        <v>0</v>
      </c>
      <c r="JQ66" s="10" t="b">
        <f t="shared" si="422"/>
        <v>0</v>
      </c>
      <c r="JR66" s="10" t="b">
        <f t="shared" si="423"/>
        <v>0</v>
      </c>
      <c r="JS66" s="10" t="b">
        <f t="shared" si="424"/>
        <v>0</v>
      </c>
      <c r="JT66" s="10" t="b">
        <f t="shared" si="425"/>
        <v>0</v>
      </c>
      <c r="JU66" s="10" t="b">
        <f t="shared" si="426"/>
        <v>0</v>
      </c>
      <c r="JV66" s="10" t="b">
        <f t="shared" si="427"/>
        <v>0</v>
      </c>
      <c r="JW66" s="10" t="b">
        <f t="shared" si="428"/>
        <v>0</v>
      </c>
      <c r="JX66" s="10" t="b">
        <f t="shared" si="429"/>
        <v>0</v>
      </c>
      <c r="JY66" s="10" t="b">
        <f t="shared" si="430"/>
        <v>0</v>
      </c>
      <c r="JZ66" s="10" t="b">
        <f t="shared" si="431"/>
        <v>0</v>
      </c>
      <c r="KA66" s="10" t="b">
        <f t="shared" si="432"/>
        <v>0</v>
      </c>
      <c r="KB66" s="10" t="b">
        <f t="shared" si="433"/>
        <v>0</v>
      </c>
      <c r="KC66" s="10" t="b">
        <f t="shared" si="434"/>
        <v>0</v>
      </c>
      <c r="KD66" s="10" t="b">
        <f t="shared" si="435"/>
        <v>0</v>
      </c>
      <c r="KE66" s="10" t="b">
        <f t="shared" si="436"/>
        <v>0</v>
      </c>
      <c r="KF66" s="10" t="b">
        <f t="shared" si="437"/>
        <v>0</v>
      </c>
      <c r="KG66" s="10" t="b">
        <f t="shared" si="438"/>
        <v>0</v>
      </c>
      <c r="KH66" s="10" t="b">
        <f t="shared" si="439"/>
        <v>0</v>
      </c>
      <c r="KI66" s="10" t="b">
        <f t="shared" si="440"/>
        <v>0</v>
      </c>
      <c r="KJ66" s="10" t="b">
        <f t="shared" si="441"/>
        <v>0</v>
      </c>
      <c r="KK66" s="10" t="b">
        <f t="shared" si="442"/>
        <v>0</v>
      </c>
      <c r="KL66" s="10" t="b">
        <f t="shared" si="443"/>
        <v>0</v>
      </c>
      <c r="KM66" s="10" t="b">
        <f t="shared" si="444"/>
        <v>0</v>
      </c>
      <c r="KN66" s="10" t="b">
        <f t="shared" si="445"/>
        <v>0</v>
      </c>
      <c r="KO66" s="10" t="b">
        <f t="shared" si="446"/>
        <v>0</v>
      </c>
      <c r="KP66" s="10" t="b">
        <f t="shared" si="447"/>
        <v>0</v>
      </c>
      <c r="KQ66" s="10" t="b">
        <f t="shared" si="448"/>
        <v>0</v>
      </c>
      <c r="KR66" s="10" t="b">
        <f t="shared" si="449"/>
        <v>0</v>
      </c>
      <c r="KS66" s="10" t="b">
        <f t="shared" si="450"/>
        <v>0</v>
      </c>
      <c r="KT66" s="10" t="b">
        <f t="shared" si="451"/>
        <v>0</v>
      </c>
      <c r="KU66" s="10" t="b">
        <f t="shared" si="452"/>
        <v>0</v>
      </c>
      <c r="KV66" s="10" t="b">
        <f t="shared" si="453"/>
        <v>0</v>
      </c>
      <c r="KW66" s="10" t="b">
        <f t="shared" si="454"/>
        <v>0</v>
      </c>
      <c r="KX66" s="10" t="b">
        <f t="shared" si="455"/>
        <v>0</v>
      </c>
      <c r="KY66" s="10" t="b">
        <f t="shared" si="456"/>
        <v>0</v>
      </c>
      <c r="KZ66" s="10" t="b">
        <f t="shared" si="457"/>
        <v>0</v>
      </c>
      <c r="LA66" s="10" t="b">
        <f t="shared" si="458"/>
        <v>0</v>
      </c>
      <c r="LB66" s="10" t="b">
        <f t="shared" si="459"/>
        <v>0</v>
      </c>
      <c r="LC66" s="19" t="b">
        <f t="shared" si="460"/>
        <v>0</v>
      </c>
      <c r="LD66" s="10" t="b">
        <f t="shared" si="461"/>
        <v>0</v>
      </c>
      <c r="LE66" s="10" t="b">
        <f t="shared" si="462"/>
        <v>0</v>
      </c>
      <c r="LF66" s="10" t="b">
        <f t="shared" si="478"/>
        <v>0</v>
      </c>
      <c r="LG66" s="10" t="b">
        <f t="shared" si="463"/>
        <v>0</v>
      </c>
      <c r="LH66" s="10" t="b">
        <f t="shared" si="464"/>
        <v>0</v>
      </c>
      <c r="LI66" s="10" t="b">
        <f t="shared" si="465"/>
        <v>0</v>
      </c>
      <c r="LJ66" s="10" t="b">
        <f t="shared" si="466"/>
        <v>0</v>
      </c>
      <c r="LK66" s="10" t="b">
        <f t="shared" si="467"/>
        <v>0</v>
      </c>
      <c r="LL66" s="10" t="b">
        <f t="shared" si="468"/>
        <v>0</v>
      </c>
      <c r="LM66" s="10" t="b">
        <f t="shared" si="469"/>
        <v>0</v>
      </c>
      <c r="LN66" s="10" t="b">
        <f t="shared" si="470"/>
        <v>0</v>
      </c>
      <c r="LO66" s="10" t="b">
        <f t="shared" si="471"/>
        <v>0</v>
      </c>
      <c r="LP66" s="10" t="b">
        <f t="shared" si="472"/>
        <v>0</v>
      </c>
      <c r="LQ66" s="10" t="b">
        <f t="shared" si="473"/>
        <v>0</v>
      </c>
      <c r="LR66" s="10" t="b">
        <f t="shared" si="474"/>
        <v>0</v>
      </c>
      <c r="LS66" s="10" t="b">
        <f t="shared" si="475"/>
        <v>0</v>
      </c>
    </row>
    <row r="67" spans="1:331" x14ac:dyDescent="0.2">
      <c r="A67" s="20" t="str">
        <f t="shared" si="408"/>
        <v>Silver</v>
      </c>
      <c r="B67" s="11" t="str">
        <f t="shared" si="408"/>
        <v>kg/MW</v>
      </c>
      <c r="C67" s="11">
        <f t="shared" si="479"/>
        <v>2035</v>
      </c>
      <c r="D67" s="16">
        <f t="shared" si="476"/>
        <v>-999</v>
      </c>
      <c r="E67" s="16">
        <f t="shared" si="477"/>
        <v>-999</v>
      </c>
      <c r="F67" s="16">
        <f t="shared" si="410"/>
        <v>-999</v>
      </c>
      <c r="G67" s="16">
        <f t="shared" si="411"/>
        <v>-999</v>
      </c>
      <c r="H67" s="18">
        <f t="shared" si="412"/>
        <v>0</v>
      </c>
      <c r="I67" s="16">
        <f>IF(H67&lt;&gt;0,PERCENTILE(JH67:LS67,#REF!),-999)</f>
        <v>-999</v>
      </c>
      <c r="J67" s="17">
        <f>IF(H67&lt;&gt;0,PERCENTILE(JH67:LS67,#REF!),-999)</f>
        <v>-999</v>
      </c>
      <c r="K67" s="21"/>
      <c r="L67" s="21"/>
      <c r="M67" s="21"/>
      <c r="N67" s="22"/>
      <c r="O67" s="21"/>
      <c r="P67" s="21"/>
      <c r="Q67" s="21"/>
      <c r="R67" s="22"/>
      <c r="S67" s="21"/>
      <c r="T67" s="21"/>
      <c r="U67" s="21"/>
      <c r="V67" s="22"/>
      <c r="W67" s="21"/>
      <c r="X67" s="21"/>
      <c r="Y67" s="21"/>
      <c r="Z67" s="22"/>
      <c r="AA67" s="21"/>
      <c r="AB67" s="21"/>
      <c r="AC67" s="21"/>
      <c r="AD67" s="22"/>
      <c r="AE67" s="21"/>
      <c r="AF67" s="21"/>
      <c r="AG67" s="21"/>
      <c r="AH67" s="22"/>
      <c r="AI67" s="21"/>
      <c r="AJ67" s="21"/>
      <c r="AK67" s="21"/>
      <c r="AL67" s="22"/>
      <c r="AM67" s="21"/>
      <c r="AN67" s="21"/>
      <c r="AO67" s="21"/>
      <c r="AP67" s="22"/>
      <c r="AQ67" s="21"/>
      <c r="AR67" s="21"/>
      <c r="AS67" s="21"/>
      <c r="AT67" s="22"/>
      <c r="AU67" s="21"/>
      <c r="AV67" s="21"/>
      <c r="AW67" s="21"/>
      <c r="AX67" s="22"/>
      <c r="AY67" s="21"/>
      <c r="AZ67" s="21"/>
      <c r="BA67" s="21"/>
      <c r="BB67" s="22"/>
      <c r="BC67" s="21"/>
      <c r="BD67" s="21"/>
      <c r="BE67" s="21"/>
      <c r="BF67" s="22"/>
      <c r="BG67" s="21"/>
      <c r="BH67" s="21"/>
      <c r="BI67" s="21"/>
      <c r="BJ67" s="22"/>
      <c r="BK67" s="21"/>
      <c r="BL67" s="21"/>
      <c r="BM67" s="21"/>
      <c r="BN67" s="22"/>
      <c r="BO67" s="21"/>
      <c r="BP67" s="21"/>
      <c r="BQ67" s="21"/>
      <c r="BR67" s="22"/>
      <c r="BS67" s="21"/>
      <c r="BT67" s="21"/>
      <c r="BU67" s="21"/>
      <c r="BV67" s="22"/>
      <c r="BW67" s="21"/>
      <c r="BX67" s="21"/>
      <c r="BY67" s="21"/>
      <c r="BZ67" s="22"/>
      <c r="CA67" s="21"/>
      <c r="CB67" s="21"/>
      <c r="CC67" s="21"/>
      <c r="CD67" s="22"/>
      <c r="CE67" s="21"/>
      <c r="CF67" s="21"/>
      <c r="CG67" s="21"/>
      <c r="CH67" s="22"/>
      <c r="CI67" s="21"/>
      <c r="CJ67" s="21"/>
      <c r="CK67" s="21"/>
      <c r="CL67" s="22"/>
      <c r="CM67" s="21"/>
      <c r="CN67" s="21"/>
      <c r="CO67" s="21"/>
      <c r="CP67" s="22"/>
      <c r="CQ67" s="21"/>
      <c r="CR67" s="21"/>
      <c r="CS67" s="21"/>
      <c r="CT67" s="22"/>
      <c r="CU67" s="21"/>
      <c r="CV67" s="21"/>
      <c r="CW67" s="21"/>
      <c r="CX67" s="22"/>
      <c r="CY67" s="21"/>
      <c r="CZ67" s="21"/>
      <c r="DA67" s="21"/>
      <c r="DB67" s="22"/>
      <c r="DC67" s="21"/>
      <c r="DD67" s="21"/>
      <c r="DE67" s="21"/>
      <c r="DF67" s="22"/>
      <c r="DG67" s="21"/>
      <c r="DH67" s="21"/>
      <c r="DI67" s="21"/>
      <c r="DJ67" s="22"/>
      <c r="DK67" s="21"/>
      <c r="DL67" s="21"/>
      <c r="DM67" s="21"/>
      <c r="DN67" s="22"/>
      <c r="DO67" s="21"/>
      <c r="DP67" s="21"/>
      <c r="DQ67" s="21"/>
      <c r="DR67" s="22"/>
      <c r="DS67" s="21"/>
      <c r="DT67" s="21"/>
      <c r="DU67" s="21"/>
      <c r="DV67" s="22"/>
      <c r="DW67" s="21"/>
      <c r="DX67" s="21"/>
      <c r="DY67" s="21"/>
      <c r="DZ67" s="22"/>
      <c r="EA67" s="21"/>
      <c r="EB67" s="21"/>
      <c r="EC67" s="21"/>
      <c r="ED67" s="22"/>
      <c r="EE67" s="21"/>
      <c r="EF67" s="21"/>
      <c r="EG67" s="21"/>
      <c r="EH67" s="22"/>
      <c r="EI67" s="21"/>
      <c r="EJ67" s="21"/>
      <c r="EK67" s="21"/>
      <c r="EL67" s="22"/>
      <c r="EM67" s="21"/>
      <c r="EN67" s="21"/>
      <c r="EO67" s="21"/>
      <c r="EP67" s="22"/>
      <c r="EQ67" s="21"/>
      <c r="ER67" s="21"/>
      <c r="ES67" s="21"/>
      <c r="ET67" s="22"/>
      <c r="EU67" s="21"/>
      <c r="EV67" s="21"/>
      <c r="EW67" s="21"/>
      <c r="EX67" s="22"/>
      <c r="EY67" s="21"/>
      <c r="EZ67" s="21"/>
      <c r="FA67" s="21"/>
      <c r="FB67" s="22"/>
      <c r="FC67" s="21"/>
      <c r="FD67" s="21"/>
      <c r="FE67" s="21"/>
      <c r="FF67" s="22"/>
      <c r="FG67" s="21"/>
      <c r="FH67" s="21"/>
      <c r="FI67" s="21"/>
      <c r="FJ67" s="22"/>
      <c r="FK67" s="21"/>
      <c r="FL67" s="21"/>
      <c r="FM67" s="21"/>
      <c r="FN67" s="22"/>
      <c r="FO67" s="21"/>
      <c r="FP67" s="21"/>
      <c r="FQ67" s="21"/>
      <c r="FR67" s="22"/>
      <c r="FS67" s="21"/>
      <c r="FT67" s="21"/>
      <c r="FU67" s="21"/>
      <c r="FV67" s="22"/>
      <c r="FW67" s="21"/>
      <c r="FX67" s="21"/>
      <c r="FY67" s="21"/>
      <c r="FZ67" s="22"/>
      <c r="GA67" s="21"/>
      <c r="GB67" s="21"/>
      <c r="GC67" s="21"/>
      <c r="GD67" s="22"/>
      <c r="GE67" s="21"/>
      <c r="GF67" s="21"/>
      <c r="GG67" s="21"/>
      <c r="GH67" s="22"/>
      <c r="GI67" s="21"/>
      <c r="GJ67" s="21"/>
      <c r="GK67" s="21"/>
      <c r="GL67" s="22"/>
      <c r="GM67" s="21"/>
      <c r="GN67" s="21"/>
      <c r="GO67" s="21"/>
      <c r="GP67" s="22"/>
      <c r="GQ67" s="21"/>
      <c r="GR67" s="21"/>
      <c r="GS67" s="21"/>
      <c r="GT67" s="22"/>
      <c r="GU67" s="21"/>
      <c r="GV67" s="21"/>
      <c r="GW67" s="21"/>
      <c r="GX67" s="22"/>
      <c r="GY67" s="21"/>
      <c r="GZ67" s="21"/>
      <c r="HA67" s="21"/>
      <c r="HB67" s="22"/>
      <c r="HC67" s="21"/>
      <c r="HD67" s="21"/>
      <c r="HE67" s="21"/>
      <c r="HF67" s="22"/>
      <c r="HG67" s="21"/>
      <c r="HH67" s="21"/>
      <c r="HI67" s="21"/>
      <c r="HJ67" s="22"/>
      <c r="HK67" s="21"/>
      <c r="HL67" s="21"/>
      <c r="HM67" s="21"/>
      <c r="HN67" s="22"/>
      <c r="HO67" s="21"/>
      <c r="HP67" s="21"/>
      <c r="HQ67" s="21"/>
      <c r="HR67" s="22"/>
      <c r="HS67" s="21"/>
      <c r="HT67" s="21"/>
      <c r="HU67" s="21"/>
      <c r="HV67" s="22"/>
      <c r="HW67" s="21"/>
      <c r="HX67" s="21"/>
      <c r="HY67" s="21"/>
      <c r="HZ67" s="22"/>
      <c r="IA67" s="21"/>
      <c r="IB67" s="21"/>
      <c r="IC67" s="21"/>
      <c r="ID67" s="22"/>
      <c r="IE67" s="21"/>
      <c r="IF67" s="21"/>
      <c r="IG67" s="21"/>
      <c r="IH67" s="22"/>
      <c r="II67" s="21"/>
      <c r="IJ67" s="21"/>
      <c r="IK67" s="21"/>
      <c r="IL67" s="22"/>
      <c r="IM67" s="21"/>
      <c r="IN67" s="21"/>
      <c r="IO67" s="21"/>
      <c r="IP67" s="22"/>
      <c r="IQ67" s="21"/>
      <c r="IR67" s="21"/>
      <c r="IS67" s="21"/>
      <c r="IT67" s="22"/>
      <c r="IU67" s="21"/>
      <c r="IV67" s="21"/>
      <c r="IW67" s="21"/>
      <c r="IX67" s="22"/>
      <c r="IY67" s="21"/>
      <c r="IZ67" s="21"/>
      <c r="JA67" s="21"/>
      <c r="JB67" s="22"/>
      <c r="JC67" s="21"/>
      <c r="JD67" s="21"/>
      <c r="JE67" s="21"/>
      <c r="JF67" s="22"/>
      <c r="JH67" s="39" t="b">
        <f t="shared" si="413"/>
        <v>0</v>
      </c>
      <c r="JI67" s="10" t="b">
        <f t="shared" si="414"/>
        <v>0</v>
      </c>
      <c r="JJ67" s="10" t="b">
        <f t="shared" si="415"/>
        <v>0</v>
      </c>
      <c r="JK67" s="10" t="b">
        <f t="shared" si="416"/>
        <v>0</v>
      </c>
      <c r="JL67" s="10" t="b">
        <f t="shared" si="417"/>
        <v>0</v>
      </c>
      <c r="JM67" s="10" t="b">
        <f t="shared" si="418"/>
        <v>0</v>
      </c>
      <c r="JN67" s="10" t="b">
        <f t="shared" si="419"/>
        <v>0</v>
      </c>
      <c r="JO67" s="10" t="b">
        <f t="shared" si="420"/>
        <v>0</v>
      </c>
      <c r="JP67" s="10" t="b">
        <f t="shared" si="421"/>
        <v>0</v>
      </c>
      <c r="JQ67" s="10" t="b">
        <f t="shared" si="422"/>
        <v>0</v>
      </c>
      <c r="JR67" s="10" t="b">
        <f t="shared" si="423"/>
        <v>0</v>
      </c>
      <c r="JS67" s="10" t="b">
        <f t="shared" si="424"/>
        <v>0</v>
      </c>
      <c r="JT67" s="10" t="b">
        <f t="shared" si="425"/>
        <v>0</v>
      </c>
      <c r="JU67" s="10" t="b">
        <f t="shared" si="426"/>
        <v>0</v>
      </c>
      <c r="JV67" s="10" t="b">
        <f t="shared" si="427"/>
        <v>0</v>
      </c>
      <c r="JW67" s="10" t="b">
        <f t="shared" si="428"/>
        <v>0</v>
      </c>
      <c r="JX67" s="10" t="b">
        <f t="shared" si="429"/>
        <v>0</v>
      </c>
      <c r="JY67" s="10" t="b">
        <f t="shared" si="430"/>
        <v>0</v>
      </c>
      <c r="JZ67" s="10" t="b">
        <f t="shared" si="431"/>
        <v>0</v>
      </c>
      <c r="KA67" s="10" t="b">
        <f t="shared" si="432"/>
        <v>0</v>
      </c>
      <c r="KB67" s="10" t="b">
        <f t="shared" si="433"/>
        <v>0</v>
      </c>
      <c r="KC67" s="10" t="b">
        <f t="shared" si="434"/>
        <v>0</v>
      </c>
      <c r="KD67" s="10" t="b">
        <f t="shared" si="435"/>
        <v>0</v>
      </c>
      <c r="KE67" s="10" t="b">
        <f t="shared" si="436"/>
        <v>0</v>
      </c>
      <c r="KF67" s="10" t="b">
        <f t="shared" si="437"/>
        <v>0</v>
      </c>
      <c r="KG67" s="10" t="b">
        <f t="shared" si="438"/>
        <v>0</v>
      </c>
      <c r="KH67" s="10" t="b">
        <f t="shared" si="439"/>
        <v>0</v>
      </c>
      <c r="KI67" s="10" t="b">
        <f t="shared" si="440"/>
        <v>0</v>
      </c>
      <c r="KJ67" s="10" t="b">
        <f t="shared" si="441"/>
        <v>0</v>
      </c>
      <c r="KK67" s="10" t="b">
        <f t="shared" si="442"/>
        <v>0</v>
      </c>
      <c r="KL67" s="10" t="b">
        <f t="shared" si="443"/>
        <v>0</v>
      </c>
      <c r="KM67" s="10" t="b">
        <f t="shared" si="444"/>
        <v>0</v>
      </c>
      <c r="KN67" s="10" t="b">
        <f t="shared" si="445"/>
        <v>0</v>
      </c>
      <c r="KO67" s="10" t="b">
        <f t="shared" si="446"/>
        <v>0</v>
      </c>
      <c r="KP67" s="10" t="b">
        <f t="shared" si="447"/>
        <v>0</v>
      </c>
      <c r="KQ67" s="10" t="b">
        <f t="shared" si="448"/>
        <v>0</v>
      </c>
      <c r="KR67" s="10" t="b">
        <f t="shared" si="449"/>
        <v>0</v>
      </c>
      <c r="KS67" s="10" t="b">
        <f t="shared" si="450"/>
        <v>0</v>
      </c>
      <c r="KT67" s="10" t="b">
        <f t="shared" si="451"/>
        <v>0</v>
      </c>
      <c r="KU67" s="10" t="b">
        <f t="shared" si="452"/>
        <v>0</v>
      </c>
      <c r="KV67" s="10" t="b">
        <f t="shared" si="453"/>
        <v>0</v>
      </c>
      <c r="KW67" s="10" t="b">
        <f t="shared" si="454"/>
        <v>0</v>
      </c>
      <c r="KX67" s="10" t="b">
        <f t="shared" si="455"/>
        <v>0</v>
      </c>
      <c r="KY67" s="10" t="b">
        <f t="shared" si="456"/>
        <v>0</v>
      </c>
      <c r="KZ67" s="10" t="b">
        <f t="shared" si="457"/>
        <v>0</v>
      </c>
      <c r="LA67" s="10" t="b">
        <f t="shared" si="458"/>
        <v>0</v>
      </c>
      <c r="LB67" s="10" t="b">
        <f t="shared" si="459"/>
        <v>0</v>
      </c>
      <c r="LC67" s="19" t="b">
        <f t="shared" si="460"/>
        <v>0</v>
      </c>
      <c r="LD67" s="10" t="b">
        <f t="shared" si="461"/>
        <v>0</v>
      </c>
      <c r="LE67" s="10" t="b">
        <f t="shared" si="462"/>
        <v>0</v>
      </c>
      <c r="LF67" s="10" t="b">
        <f t="shared" si="478"/>
        <v>0</v>
      </c>
      <c r="LG67" s="10" t="b">
        <f t="shared" si="463"/>
        <v>0</v>
      </c>
      <c r="LH67" s="10" t="b">
        <f t="shared" si="464"/>
        <v>0</v>
      </c>
      <c r="LI67" s="10" t="b">
        <f t="shared" si="465"/>
        <v>0</v>
      </c>
      <c r="LJ67" s="10" t="b">
        <f t="shared" si="466"/>
        <v>0</v>
      </c>
      <c r="LK67" s="10" t="b">
        <f t="shared" si="467"/>
        <v>0</v>
      </c>
      <c r="LL67" s="10" t="b">
        <f t="shared" si="468"/>
        <v>0</v>
      </c>
      <c r="LM67" s="10" t="b">
        <f t="shared" si="469"/>
        <v>0</v>
      </c>
      <c r="LN67" s="10" t="b">
        <f t="shared" si="470"/>
        <v>0</v>
      </c>
      <c r="LO67" s="10" t="b">
        <f t="shared" si="471"/>
        <v>0</v>
      </c>
      <c r="LP67" s="10" t="b">
        <f t="shared" si="472"/>
        <v>0</v>
      </c>
      <c r="LQ67" s="10" t="b">
        <f t="shared" si="473"/>
        <v>0</v>
      </c>
      <c r="LR67" s="10" t="b">
        <f t="shared" si="474"/>
        <v>0</v>
      </c>
      <c r="LS67" s="10" t="b">
        <f t="shared" si="475"/>
        <v>0</v>
      </c>
    </row>
    <row r="68" spans="1:331" x14ac:dyDescent="0.2">
      <c r="A68" s="20" t="str">
        <f t="shared" si="408"/>
        <v>Tellurium</v>
      </c>
      <c r="B68" s="11" t="str">
        <f t="shared" si="408"/>
        <v>kg/MW</v>
      </c>
      <c r="C68" s="11">
        <f>C67</f>
        <v>2035</v>
      </c>
      <c r="D68" s="60">
        <v>27</v>
      </c>
      <c r="E68" s="60">
        <v>27</v>
      </c>
      <c r="F68" s="16">
        <f t="shared" si="410"/>
        <v>8</v>
      </c>
      <c r="G68" s="16">
        <f t="shared" si="411"/>
        <v>27</v>
      </c>
      <c r="H68" s="18">
        <f t="shared" si="412"/>
        <v>3</v>
      </c>
      <c r="I68" s="16" t="e">
        <f>IF(H68&lt;&gt;0,PERCENTILE(JH68:LS68,#REF!),-999)</f>
        <v>#REF!</v>
      </c>
      <c r="J68" s="17" t="e">
        <f>IF(H68&lt;&gt;0,PERCENTILE(JH68:LS68,#REF!),-999)</f>
        <v>#REF!</v>
      </c>
      <c r="K68" s="21"/>
      <c r="L68" s="21"/>
      <c r="M68" s="21"/>
      <c r="N68" s="22"/>
      <c r="O68" s="21"/>
      <c r="P68" s="21"/>
      <c r="Q68" s="21"/>
      <c r="R68" s="22"/>
      <c r="S68" s="21"/>
      <c r="T68" s="21"/>
      <c r="U68" s="21"/>
      <c r="V68" s="22"/>
      <c r="W68" s="21"/>
      <c r="X68" s="21"/>
      <c r="Y68" s="21"/>
      <c r="Z68" s="22"/>
      <c r="AA68" s="21"/>
      <c r="AB68" s="21"/>
      <c r="AC68" s="21"/>
      <c r="AD68" s="22"/>
      <c r="AE68" s="21"/>
      <c r="AF68" s="21"/>
      <c r="AG68" s="21"/>
      <c r="AH68" s="22"/>
      <c r="AI68" s="21"/>
      <c r="AJ68" s="21"/>
      <c r="AK68" s="21"/>
      <c r="AL68" s="22"/>
      <c r="AM68" s="21"/>
      <c r="AN68" s="21"/>
      <c r="AO68" s="21"/>
      <c r="AP68" s="22"/>
      <c r="AQ68" s="21"/>
      <c r="AR68" s="21"/>
      <c r="AS68" s="21"/>
      <c r="AT68" s="22"/>
      <c r="AU68" s="21"/>
      <c r="AV68" s="21"/>
      <c r="AW68" s="21"/>
      <c r="AX68" s="22"/>
      <c r="AY68" s="21"/>
      <c r="AZ68" s="21"/>
      <c r="BA68" s="21"/>
      <c r="BB68" s="22"/>
      <c r="BC68" s="21"/>
      <c r="BD68" s="21"/>
      <c r="BE68" s="21"/>
      <c r="BF68" s="22"/>
      <c r="BG68" s="21"/>
      <c r="BH68" s="21"/>
      <c r="BI68" s="21"/>
      <c r="BJ68" s="22"/>
      <c r="BK68" s="21">
        <v>8</v>
      </c>
      <c r="BL68" s="21" t="s">
        <v>8</v>
      </c>
      <c r="BM68" s="21">
        <v>2013</v>
      </c>
      <c r="BN68" s="22" t="s">
        <v>9</v>
      </c>
      <c r="BO68" s="21">
        <v>17.5</v>
      </c>
      <c r="BP68" s="21" t="s">
        <v>99</v>
      </c>
      <c r="BQ68" s="21">
        <v>2013</v>
      </c>
      <c r="BR68" s="22" t="s">
        <v>7</v>
      </c>
      <c r="BS68" s="21">
        <v>27</v>
      </c>
      <c r="BT68" s="21" t="s">
        <v>8</v>
      </c>
      <c r="BU68" s="21">
        <v>2013</v>
      </c>
      <c r="BV68" s="22" t="s">
        <v>10</v>
      </c>
      <c r="BW68" s="21"/>
      <c r="BX68" s="21"/>
      <c r="BY68" s="21"/>
      <c r="BZ68" s="22"/>
      <c r="CA68" s="21"/>
      <c r="CB68" s="21"/>
      <c r="CC68" s="21"/>
      <c r="CD68" s="22"/>
      <c r="CE68" s="21"/>
      <c r="CF68" s="21"/>
      <c r="CG68" s="21"/>
      <c r="CH68" s="22"/>
      <c r="CI68" s="21"/>
      <c r="CJ68" s="21"/>
      <c r="CK68" s="21"/>
      <c r="CL68" s="22"/>
      <c r="CM68" s="21"/>
      <c r="CN68" s="21"/>
      <c r="CO68" s="21"/>
      <c r="CP68" s="22"/>
      <c r="CQ68" s="21"/>
      <c r="CR68" s="21"/>
      <c r="CS68" s="21"/>
      <c r="CT68" s="22"/>
      <c r="CU68" s="21"/>
      <c r="CV68" s="21"/>
      <c r="CW68" s="21"/>
      <c r="CX68" s="22"/>
      <c r="CY68" s="21"/>
      <c r="CZ68" s="21"/>
      <c r="DA68" s="21"/>
      <c r="DB68" s="22"/>
      <c r="DC68" s="21"/>
      <c r="DD68" s="21"/>
      <c r="DE68" s="21"/>
      <c r="DF68" s="22"/>
      <c r="DG68" s="21"/>
      <c r="DH68" s="21"/>
      <c r="DI68" s="21"/>
      <c r="DJ68" s="22"/>
      <c r="DK68" s="21"/>
      <c r="DL68" s="21"/>
      <c r="DM68" s="21"/>
      <c r="DN68" s="22"/>
      <c r="DO68" s="21"/>
      <c r="DP68" s="21"/>
      <c r="DQ68" s="21"/>
      <c r="DR68" s="22"/>
      <c r="DS68" s="21"/>
      <c r="DT68" s="21"/>
      <c r="DU68" s="21"/>
      <c r="DV68" s="22"/>
      <c r="DW68" s="21"/>
      <c r="DX68" s="21"/>
      <c r="DY68" s="21"/>
      <c r="DZ68" s="22"/>
      <c r="EA68" s="21"/>
      <c r="EB68" s="21"/>
      <c r="EC68" s="21"/>
      <c r="ED68" s="22"/>
      <c r="EE68" s="21"/>
      <c r="EF68" s="21"/>
      <c r="EG68" s="21"/>
      <c r="EH68" s="22"/>
      <c r="EI68" s="21"/>
      <c r="EJ68" s="21"/>
      <c r="EK68" s="21"/>
      <c r="EL68" s="22"/>
      <c r="EM68" s="21"/>
      <c r="EN68" s="21"/>
      <c r="EO68" s="21"/>
      <c r="EP68" s="22"/>
      <c r="EQ68" s="21"/>
      <c r="ER68" s="21"/>
      <c r="ES68" s="21"/>
      <c r="ET68" s="22"/>
      <c r="EU68" s="21"/>
      <c r="EV68" s="21"/>
      <c r="EW68" s="21"/>
      <c r="EX68" s="22"/>
      <c r="EY68" s="21"/>
      <c r="EZ68" s="21"/>
      <c r="FA68" s="21"/>
      <c r="FB68" s="22"/>
      <c r="FC68" s="21"/>
      <c r="FD68" s="21"/>
      <c r="FE68" s="21"/>
      <c r="FF68" s="22"/>
      <c r="FG68" s="21"/>
      <c r="FH68" s="21"/>
      <c r="FI68" s="21"/>
      <c r="FJ68" s="22"/>
      <c r="FK68" s="21"/>
      <c r="FL68" s="21"/>
      <c r="FM68" s="21"/>
      <c r="FN68" s="22"/>
      <c r="FO68" s="21">
        <v>18</v>
      </c>
      <c r="FP68" s="21" t="s">
        <v>8</v>
      </c>
      <c r="FQ68" s="21">
        <v>2014</v>
      </c>
      <c r="FR68" s="22"/>
      <c r="FS68" s="21"/>
      <c r="FT68" s="21"/>
      <c r="FU68" s="21"/>
      <c r="FV68" s="22"/>
      <c r="FW68" s="21"/>
      <c r="FX68" s="21"/>
      <c r="FY68" s="21"/>
      <c r="FZ68" s="22"/>
      <c r="GA68" s="21"/>
      <c r="GB68" s="21"/>
      <c r="GC68" s="21"/>
      <c r="GD68" s="22"/>
      <c r="GE68" s="21"/>
      <c r="GF68" s="21"/>
      <c r="GG68" s="21"/>
      <c r="GH68" s="22"/>
      <c r="GI68" s="21"/>
      <c r="GJ68" s="21"/>
      <c r="GK68" s="21"/>
      <c r="GL68" s="22"/>
      <c r="GM68" s="21"/>
      <c r="GN68" s="21"/>
      <c r="GO68" s="21"/>
      <c r="GP68" s="22"/>
      <c r="GQ68" s="21"/>
      <c r="GR68" s="21"/>
      <c r="GS68" s="21"/>
      <c r="GT68" s="22"/>
      <c r="GU68" s="21"/>
      <c r="GV68" s="21"/>
      <c r="GW68" s="21"/>
      <c r="GX68" s="22"/>
      <c r="GY68" s="21"/>
      <c r="GZ68" s="21"/>
      <c r="HA68" s="21"/>
      <c r="HB68" s="22"/>
      <c r="HC68" s="21"/>
      <c r="HD68" s="21"/>
      <c r="HE68" s="21"/>
      <c r="HF68" s="22"/>
      <c r="HG68" s="21"/>
      <c r="HH68" s="21"/>
      <c r="HI68" s="21"/>
      <c r="HJ68" s="22"/>
      <c r="HK68" s="21"/>
      <c r="HL68" s="21"/>
      <c r="HM68" s="21"/>
      <c r="HN68" s="22"/>
      <c r="HO68" s="21"/>
      <c r="HP68" s="21"/>
      <c r="HQ68" s="21"/>
      <c r="HR68" s="22"/>
      <c r="HS68" s="21"/>
      <c r="HT68" s="21"/>
      <c r="HU68" s="21"/>
      <c r="HV68" s="22"/>
      <c r="HW68" s="21"/>
      <c r="HX68" s="21"/>
      <c r="HY68" s="21"/>
      <c r="HZ68" s="22"/>
      <c r="IA68" s="21"/>
      <c r="IB68" s="21"/>
      <c r="IC68" s="21"/>
      <c r="ID68" s="22"/>
      <c r="IE68" s="21"/>
      <c r="IF68" s="21"/>
      <c r="IG68" s="21"/>
      <c r="IH68" s="22"/>
      <c r="II68" s="21"/>
      <c r="IJ68" s="21"/>
      <c r="IK68" s="21"/>
      <c r="IL68" s="22"/>
      <c r="IM68" s="21"/>
      <c r="IN68" s="21"/>
      <c r="IO68" s="21"/>
      <c r="IP68" s="22"/>
      <c r="IQ68" s="21"/>
      <c r="IR68" s="21"/>
      <c r="IS68" s="21"/>
      <c r="IT68" s="22"/>
      <c r="IU68" s="21"/>
      <c r="IV68" s="21"/>
      <c r="IW68" s="21"/>
      <c r="IX68" s="22"/>
      <c r="IY68" s="21"/>
      <c r="IZ68" s="21"/>
      <c r="JA68" s="21"/>
      <c r="JB68" s="22"/>
      <c r="JC68" s="21"/>
      <c r="JD68" s="21"/>
      <c r="JE68" s="21"/>
      <c r="JF68" s="22"/>
      <c r="JH68" s="39" t="b">
        <f t="shared" si="413"/>
        <v>0</v>
      </c>
      <c r="JI68" s="10" t="b">
        <f t="shared" si="414"/>
        <v>0</v>
      </c>
      <c r="JJ68" s="10" t="b">
        <f t="shared" si="415"/>
        <v>0</v>
      </c>
      <c r="JK68" s="10" t="b">
        <f t="shared" si="416"/>
        <v>0</v>
      </c>
      <c r="JL68" s="10" t="b">
        <f t="shared" si="417"/>
        <v>0</v>
      </c>
      <c r="JM68" s="10" t="b">
        <f t="shared" si="418"/>
        <v>0</v>
      </c>
      <c r="JN68" s="10" t="b">
        <f t="shared" si="419"/>
        <v>0</v>
      </c>
      <c r="JO68" s="10" t="b">
        <f t="shared" si="420"/>
        <v>0</v>
      </c>
      <c r="JP68" s="10" t="b">
        <f t="shared" si="421"/>
        <v>0</v>
      </c>
      <c r="JQ68" s="10" t="b">
        <f t="shared" si="422"/>
        <v>0</v>
      </c>
      <c r="JR68" s="10" t="b">
        <f t="shared" si="423"/>
        <v>0</v>
      </c>
      <c r="JS68" s="10" t="b">
        <f t="shared" si="424"/>
        <v>0</v>
      </c>
      <c r="JT68" s="10" t="b">
        <f t="shared" si="425"/>
        <v>0</v>
      </c>
      <c r="JU68" s="10">
        <f t="shared" si="426"/>
        <v>8</v>
      </c>
      <c r="JV68" s="10" t="b">
        <f t="shared" si="427"/>
        <v>0</v>
      </c>
      <c r="JW68" s="10">
        <f t="shared" si="428"/>
        <v>27</v>
      </c>
      <c r="JX68" s="10" t="b">
        <f t="shared" si="429"/>
        <v>0</v>
      </c>
      <c r="JY68" s="10" t="b">
        <f t="shared" si="430"/>
        <v>0</v>
      </c>
      <c r="JZ68" s="10" t="b">
        <f t="shared" si="431"/>
        <v>0</v>
      </c>
      <c r="KA68" s="10" t="b">
        <f t="shared" si="432"/>
        <v>0</v>
      </c>
      <c r="KB68" s="10" t="b">
        <f t="shared" si="433"/>
        <v>0</v>
      </c>
      <c r="KC68" s="10" t="b">
        <f t="shared" si="434"/>
        <v>0</v>
      </c>
      <c r="KD68" s="10" t="b">
        <f t="shared" si="435"/>
        <v>0</v>
      </c>
      <c r="KE68" s="10" t="b">
        <f t="shared" si="436"/>
        <v>0</v>
      </c>
      <c r="KF68" s="10" t="b">
        <f t="shared" si="437"/>
        <v>0</v>
      </c>
      <c r="KG68" s="10" t="b">
        <f t="shared" si="438"/>
        <v>0</v>
      </c>
      <c r="KH68" s="10" t="b">
        <f t="shared" si="439"/>
        <v>0</v>
      </c>
      <c r="KI68" s="10" t="b">
        <f t="shared" si="440"/>
        <v>0</v>
      </c>
      <c r="KJ68" s="10" t="b">
        <f t="shared" si="441"/>
        <v>0</v>
      </c>
      <c r="KK68" s="10" t="b">
        <f t="shared" si="442"/>
        <v>0</v>
      </c>
      <c r="KL68" s="10" t="b">
        <f t="shared" si="443"/>
        <v>0</v>
      </c>
      <c r="KM68" s="10" t="b">
        <f t="shared" si="444"/>
        <v>0</v>
      </c>
      <c r="KN68" s="10" t="b">
        <f t="shared" si="445"/>
        <v>0</v>
      </c>
      <c r="KO68" s="10" t="b">
        <f t="shared" si="446"/>
        <v>0</v>
      </c>
      <c r="KP68" s="10" t="b">
        <f t="shared" si="447"/>
        <v>0</v>
      </c>
      <c r="KQ68" s="10" t="b">
        <f t="shared" si="448"/>
        <v>0</v>
      </c>
      <c r="KR68" s="10" t="b">
        <f t="shared" si="449"/>
        <v>0</v>
      </c>
      <c r="KS68" s="10" t="b">
        <f t="shared" si="450"/>
        <v>0</v>
      </c>
      <c r="KT68" s="10" t="b">
        <f t="shared" si="451"/>
        <v>0</v>
      </c>
      <c r="KU68" s="10" t="b">
        <f t="shared" si="452"/>
        <v>0</v>
      </c>
      <c r="KV68" s="10">
        <f t="shared" si="453"/>
        <v>18</v>
      </c>
      <c r="KW68" s="10" t="b">
        <f t="shared" si="454"/>
        <v>0</v>
      </c>
      <c r="KX68" s="10" t="b">
        <f t="shared" si="455"/>
        <v>0</v>
      </c>
      <c r="KY68" s="10" t="b">
        <f t="shared" si="456"/>
        <v>0</v>
      </c>
      <c r="KZ68" s="10" t="b">
        <f t="shared" si="457"/>
        <v>0</v>
      </c>
      <c r="LA68" s="10" t="b">
        <f t="shared" si="458"/>
        <v>0</v>
      </c>
      <c r="LB68" s="10" t="b">
        <f t="shared" si="459"/>
        <v>0</v>
      </c>
      <c r="LC68" s="19" t="b">
        <f t="shared" si="460"/>
        <v>0</v>
      </c>
      <c r="LD68" s="10" t="b">
        <f t="shared" si="461"/>
        <v>0</v>
      </c>
      <c r="LE68" s="10" t="b">
        <f t="shared" si="462"/>
        <v>0</v>
      </c>
      <c r="LF68" s="10" t="b">
        <f t="shared" si="478"/>
        <v>0</v>
      </c>
      <c r="LG68" s="10" t="b">
        <f t="shared" si="463"/>
        <v>0</v>
      </c>
      <c r="LH68" s="10" t="b">
        <f t="shared" si="464"/>
        <v>0</v>
      </c>
      <c r="LI68" s="10" t="b">
        <f t="shared" si="465"/>
        <v>0</v>
      </c>
      <c r="LJ68" s="10" t="b">
        <f t="shared" si="466"/>
        <v>0</v>
      </c>
      <c r="LK68" s="10" t="b">
        <f t="shared" si="467"/>
        <v>0</v>
      </c>
      <c r="LL68" s="10" t="b">
        <f t="shared" si="468"/>
        <v>0</v>
      </c>
      <c r="LM68" s="10" t="b">
        <f t="shared" si="469"/>
        <v>0</v>
      </c>
      <c r="LN68" s="10" t="b">
        <f t="shared" si="470"/>
        <v>0</v>
      </c>
      <c r="LO68" s="10" t="b">
        <f t="shared" si="471"/>
        <v>0</v>
      </c>
      <c r="LP68" s="10" t="b">
        <f t="shared" si="472"/>
        <v>0</v>
      </c>
      <c r="LQ68" s="10" t="b">
        <f t="shared" si="473"/>
        <v>0</v>
      </c>
      <c r="LR68" s="10" t="b">
        <f t="shared" si="474"/>
        <v>0</v>
      </c>
      <c r="LS68" s="10" t="b">
        <f t="shared" si="475"/>
        <v>0</v>
      </c>
    </row>
    <row r="69" spans="1:331" s="1" customFormat="1" x14ac:dyDescent="0.2">
      <c r="A69" s="3"/>
      <c r="B69" s="4"/>
      <c r="C69" s="4"/>
      <c r="J69" s="3"/>
      <c r="N69" s="3"/>
      <c r="R69" s="3"/>
      <c r="V69" s="3"/>
      <c r="Z69" s="3"/>
      <c r="AD69" s="3"/>
      <c r="AH69" s="3"/>
      <c r="AL69" s="3"/>
      <c r="AP69" s="3"/>
      <c r="AT69" s="3"/>
      <c r="AX69" s="3"/>
      <c r="BB69" s="3"/>
      <c r="BF69" s="3"/>
      <c r="BJ69" s="3"/>
      <c r="BN69" s="3"/>
      <c r="BR69" s="3"/>
      <c r="BV69" s="3"/>
      <c r="BZ69" s="3"/>
      <c r="CD69" s="3"/>
      <c r="CH69" s="3"/>
      <c r="CL69" s="3"/>
      <c r="CP69" s="3"/>
      <c r="CT69" s="3"/>
      <c r="CX69" s="3"/>
      <c r="DB69" s="3"/>
      <c r="DF69" s="3"/>
      <c r="DJ69" s="3"/>
      <c r="DN69" s="3"/>
      <c r="DR69" s="3"/>
      <c r="DV69" s="3"/>
      <c r="DZ69" s="3"/>
      <c r="ED69" s="3"/>
      <c r="EH69" s="3"/>
      <c r="EL69" s="3"/>
      <c r="EP69" s="3"/>
      <c r="ET69" s="3"/>
      <c r="EX69" s="3"/>
      <c r="FB69" s="3"/>
      <c r="FF69" s="3"/>
      <c r="FJ69" s="3"/>
      <c r="FN69" s="3"/>
      <c r="FR69" s="3"/>
      <c r="FV69" s="3"/>
      <c r="FZ69" s="3"/>
      <c r="GD69" s="3"/>
      <c r="GH69" s="3"/>
      <c r="GL69" s="3"/>
      <c r="GP69" s="3"/>
      <c r="GT69" s="3"/>
      <c r="GX69" s="3"/>
      <c r="HB69" s="3"/>
      <c r="HF69" s="3"/>
      <c r="HJ69" s="3"/>
      <c r="HN69" s="3"/>
      <c r="HR69" s="3"/>
      <c r="HV69" s="3"/>
      <c r="HZ69" s="3"/>
      <c r="ID69" s="3"/>
      <c r="IH69" s="3"/>
      <c r="IL69" s="3"/>
      <c r="IP69" s="3"/>
      <c r="IT69" s="3"/>
      <c r="IX69" s="3"/>
      <c r="JB69" s="3"/>
      <c r="JF69" s="3"/>
      <c r="JH69" s="37"/>
      <c r="LC69" s="3"/>
    </row>
    <row r="70" spans="1:331" s="7" customFormat="1" x14ac:dyDescent="0.2">
      <c r="A70" s="31"/>
      <c r="B70" s="32"/>
      <c r="C70" s="5">
        <v>2040</v>
      </c>
      <c r="D70" s="33"/>
      <c r="E70" s="33"/>
      <c r="F70" s="33"/>
      <c r="G70" s="33"/>
      <c r="H70" s="33"/>
      <c r="I70" s="33"/>
      <c r="J70" s="34"/>
      <c r="K70" s="33"/>
      <c r="L70" s="33"/>
      <c r="M70" s="33"/>
      <c r="N70" s="34"/>
      <c r="O70" s="33"/>
      <c r="P70" s="33"/>
      <c r="Q70" s="33"/>
      <c r="R70" s="34"/>
      <c r="S70" s="33"/>
      <c r="T70" s="33"/>
      <c r="U70" s="33"/>
      <c r="V70" s="34"/>
      <c r="W70" s="33"/>
      <c r="X70" s="33"/>
      <c r="Y70" s="33"/>
      <c r="Z70" s="34"/>
      <c r="AA70" s="33"/>
      <c r="AB70" s="33"/>
      <c r="AC70" s="33"/>
      <c r="AD70" s="34"/>
      <c r="AE70" s="33"/>
      <c r="AF70" s="33"/>
      <c r="AG70" s="33"/>
      <c r="AH70" s="34"/>
      <c r="AI70" s="33"/>
      <c r="AJ70" s="33"/>
      <c r="AK70" s="33"/>
      <c r="AL70" s="34"/>
      <c r="AM70" s="33"/>
      <c r="AN70" s="33"/>
      <c r="AO70" s="33"/>
      <c r="AP70" s="34"/>
      <c r="AQ70" s="33"/>
      <c r="AR70" s="33"/>
      <c r="AS70" s="33"/>
      <c r="AT70" s="34"/>
      <c r="AU70" s="33"/>
      <c r="AV70" s="33"/>
      <c r="AW70" s="33"/>
      <c r="AX70" s="34"/>
      <c r="AY70" s="33"/>
      <c r="AZ70" s="33"/>
      <c r="BA70" s="33"/>
      <c r="BB70" s="34"/>
      <c r="BC70" s="33"/>
      <c r="BD70" s="33"/>
      <c r="BE70" s="33"/>
      <c r="BF70" s="34"/>
      <c r="BG70" s="33"/>
      <c r="BH70" s="33"/>
      <c r="BI70" s="33"/>
      <c r="BJ70" s="34"/>
      <c r="BK70" s="33"/>
      <c r="BL70" s="33"/>
      <c r="BM70" s="33"/>
      <c r="BN70" s="34"/>
      <c r="BO70" s="33"/>
      <c r="BP70" s="33"/>
      <c r="BQ70" s="33"/>
      <c r="BR70" s="34"/>
      <c r="BS70" s="33"/>
      <c r="BT70" s="33"/>
      <c r="BU70" s="33"/>
      <c r="BV70" s="34"/>
      <c r="BW70" s="33"/>
      <c r="BX70" s="33"/>
      <c r="BY70" s="33"/>
      <c r="BZ70" s="34"/>
      <c r="CA70" s="33"/>
      <c r="CB70" s="33"/>
      <c r="CC70" s="33"/>
      <c r="CD70" s="34"/>
      <c r="CE70" s="33"/>
      <c r="CF70" s="33"/>
      <c r="CG70" s="33"/>
      <c r="CH70" s="34"/>
      <c r="CI70" s="33"/>
      <c r="CJ70" s="33"/>
      <c r="CK70" s="33"/>
      <c r="CL70" s="34"/>
      <c r="CM70" s="33"/>
      <c r="CN70" s="33"/>
      <c r="CO70" s="33"/>
      <c r="CP70" s="34"/>
      <c r="CQ70" s="33"/>
      <c r="CR70" s="33"/>
      <c r="CS70" s="33"/>
      <c r="CT70" s="34"/>
      <c r="CU70" s="33"/>
      <c r="CV70" s="33"/>
      <c r="CW70" s="33"/>
      <c r="CX70" s="34"/>
      <c r="CY70" s="33"/>
      <c r="CZ70" s="33"/>
      <c r="DA70" s="33"/>
      <c r="DB70" s="34"/>
      <c r="DC70" s="33"/>
      <c r="DD70" s="33"/>
      <c r="DE70" s="33"/>
      <c r="DF70" s="34"/>
      <c r="DG70" s="33"/>
      <c r="DH70" s="33"/>
      <c r="DI70" s="33"/>
      <c r="DJ70" s="34"/>
      <c r="DK70" s="33"/>
      <c r="DL70" s="33"/>
      <c r="DM70" s="33"/>
      <c r="DN70" s="34"/>
      <c r="DO70" s="33"/>
      <c r="DP70" s="33"/>
      <c r="DQ70" s="33"/>
      <c r="DR70" s="34"/>
      <c r="DS70" s="33"/>
      <c r="DT70" s="33"/>
      <c r="DU70" s="33"/>
      <c r="DV70" s="34"/>
      <c r="DW70" s="33"/>
      <c r="DX70" s="33"/>
      <c r="DY70" s="33"/>
      <c r="DZ70" s="34"/>
      <c r="EA70" s="33"/>
      <c r="EB70" s="33"/>
      <c r="EC70" s="33"/>
      <c r="ED70" s="34"/>
      <c r="EE70" s="33"/>
      <c r="EF70" s="33"/>
      <c r="EG70" s="33"/>
      <c r="EH70" s="34"/>
      <c r="EI70" s="33"/>
      <c r="EJ70" s="33"/>
      <c r="EK70" s="33"/>
      <c r="EL70" s="34"/>
      <c r="EM70" s="33"/>
      <c r="EN70" s="33"/>
      <c r="EO70" s="33"/>
      <c r="EP70" s="34"/>
      <c r="EQ70" s="33"/>
      <c r="ER70" s="33"/>
      <c r="ES70" s="33"/>
      <c r="ET70" s="34"/>
      <c r="EU70" s="33"/>
      <c r="EV70" s="33"/>
      <c r="EW70" s="33"/>
      <c r="EX70" s="34"/>
      <c r="EY70" s="33"/>
      <c r="EZ70" s="33"/>
      <c r="FA70" s="33"/>
      <c r="FB70" s="34"/>
      <c r="FC70" s="33"/>
      <c r="FD70" s="33"/>
      <c r="FE70" s="33"/>
      <c r="FF70" s="34"/>
      <c r="FG70" s="33"/>
      <c r="FH70" s="33"/>
      <c r="FI70" s="33"/>
      <c r="FJ70" s="34"/>
      <c r="FK70" s="33"/>
      <c r="FL70" s="33"/>
      <c r="FM70" s="33"/>
      <c r="FN70" s="34"/>
      <c r="FO70" s="33"/>
      <c r="FP70" s="33"/>
      <c r="FQ70" s="33"/>
      <c r="FR70" s="34"/>
      <c r="FS70" s="33"/>
      <c r="FT70" s="33"/>
      <c r="FU70" s="33"/>
      <c r="FV70" s="34"/>
      <c r="FW70" s="33"/>
      <c r="FX70" s="33"/>
      <c r="FY70" s="33"/>
      <c r="FZ70" s="49"/>
      <c r="GA70" s="33"/>
      <c r="GB70" s="33"/>
      <c r="GC70" s="33"/>
      <c r="GD70" s="34"/>
      <c r="GE70" s="33"/>
      <c r="GF70" s="33"/>
      <c r="GG70" s="33"/>
      <c r="GH70" s="34"/>
      <c r="GI70" s="33"/>
      <c r="GJ70" s="33"/>
      <c r="GK70" s="33"/>
      <c r="GL70" s="34"/>
      <c r="GM70" s="33"/>
      <c r="GN70" s="33"/>
      <c r="GO70" s="33"/>
      <c r="GP70" s="34"/>
      <c r="GQ70" s="33"/>
      <c r="GR70" s="33"/>
      <c r="GS70" s="33"/>
      <c r="GT70" s="34"/>
      <c r="GU70" s="33"/>
      <c r="GV70" s="33"/>
      <c r="GW70" s="33"/>
      <c r="GX70" s="49"/>
      <c r="GY70" s="33"/>
      <c r="GZ70" s="33"/>
      <c r="HA70" s="33"/>
      <c r="HB70" s="49"/>
      <c r="HC70" s="33"/>
      <c r="HD70" s="33"/>
      <c r="HE70" s="33"/>
      <c r="HF70" s="49"/>
      <c r="HG70" s="33"/>
      <c r="HH70" s="33"/>
      <c r="HI70" s="33"/>
      <c r="HJ70" s="49"/>
      <c r="HK70" s="33"/>
      <c r="HL70" s="33"/>
      <c r="HM70" s="33"/>
      <c r="HN70" s="49"/>
      <c r="HO70" s="33"/>
      <c r="HP70" s="33"/>
      <c r="HQ70" s="33"/>
      <c r="HR70" s="49"/>
      <c r="HS70" s="33"/>
      <c r="HT70" s="33"/>
      <c r="HU70" s="33"/>
      <c r="HV70" s="49"/>
      <c r="HW70" s="33"/>
      <c r="HX70" s="33"/>
      <c r="HY70" s="33"/>
      <c r="HZ70" s="49"/>
      <c r="IA70" s="33"/>
      <c r="IB70" s="33"/>
      <c r="IC70" s="33"/>
      <c r="ID70" s="49"/>
      <c r="IE70" s="33"/>
      <c r="IF70" s="33"/>
      <c r="IG70" s="33"/>
      <c r="IH70" s="49"/>
      <c r="II70" s="33"/>
      <c r="IJ70" s="33"/>
      <c r="IK70" s="33"/>
      <c r="IL70" s="49"/>
      <c r="IM70" s="33"/>
      <c r="IN70" s="33"/>
      <c r="IO70" s="33"/>
      <c r="IP70" s="49"/>
      <c r="IQ70" s="33"/>
      <c r="IR70" s="33"/>
      <c r="IS70" s="33"/>
      <c r="IT70" s="49"/>
      <c r="IU70" s="33"/>
      <c r="IV70" s="33"/>
      <c r="IW70" s="33"/>
      <c r="IX70" s="49"/>
      <c r="IY70" s="33"/>
      <c r="IZ70" s="33"/>
      <c r="JA70" s="33"/>
      <c r="JB70" s="49"/>
      <c r="JC70" s="33"/>
      <c r="JD70" s="33"/>
      <c r="JE70" s="33"/>
      <c r="JF70" s="49"/>
      <c r="JH70" s="38"/>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30"/>
      <c r="LD70" s="29"/>
      <c r="LE70" s="29"/>
      <c r="LF70" s="29"/>
      <c r="LG70" s="29"/>
      <c r="LH70" s="29"/>
      <c r="LI70" s="29"/>
      <c r="LJ70" s="29"/>
      <c r="LK70" s="29"/>
      <c r="LL70" s="29"/>
      <c r="LM70" s="29"/>
      <c r="LN70" s="29"/>
      <c r="LO70" s="29"/>
      <c r="LP70" s="29"/>
      <c r="LQ70" s="29"/>
      <c r="LR70" s="29"/>
      <c r="LS70" s="29"/>
    </row>
    <row r="71" spans="1:331" s="7" customFormat="1" x14ac:dyDescent="0.2">
      <c r="A71" s="20" t="str">
        <f t="shared" ref="A71:B79" si="480">A60</f>
        <v>Cadmium</v>
      </c>
      <c r="B71" s="11" t="str">
        <f t="shared" si="480"/>
        <v>kg/MW</v>
      </c>
      <c r="C71" s="11">
        <f t="shared" ref="C71" si="481">C70</f>
        <v>2040</v>
      </c>
      <c r="D71" s="16">
        <f t="shared" ref="D71:D78" si="482">IF(H71&lt;&gt;0,AVERAGE(JH71:LS71),-999)</f>
        <v>24.333333333333332</v>
      </c>
      <c r="E71" s="16">
        <f t="shared" ref="E71:E78" si="483">IF(H71&lt;&gt;0,MEDIAN(JH71:LS71),-999)</f>
        <v>17</v>
      </c>
      <c r="F71" s="16">
        <f t="shared" ref="F71:F79" si="484">IF(H71&lt;&gt;0,MIN(JH71:LS71),-999)</f>
        <v>12</v>
      </c>
      <c r="G71" s="16">
        <f t="shared" ref="G71:G79" si="485">IF(H71&lt;&gt;0,MAX(JH71:LS71),-999)</f>
        <v>44</v>
      </c>
      <c r="H71" s="18">
        <f t="shared" ref="H71:H79" si="486">COUNT(JH71:LS71)</f>
        <v>3</v>
      </c>
      <c r="I71" s="16" t="e">
        <f>IF(H71&lt;&gt;0,PERCENTILE(JH71:LS71,#REF!),-999)</f>
        <v>#REF!</v>
      </c>
      <c r="J71" s="17" t="e">
        <f>IF(H71&lt;&gt;0,PERCENTILE(JH71:LS71,#REF!),-999)</f>
        <v>#REF!</v>
      </c>
      <c r="K71" s="21"/>
      <c r="L71" s="21"/>
      <c r="M71" s="21"/>
      <c r="N71" s="22"/>
      <c r="O71" s="21"/>
      <c r="P71" s="21"/>
      <c r="Q71" s="21"/>
      <c r="R71" s="22"/>
      <c r="S71" s="21"/>
      <c r="T71" s="21"/>
      <c r="U71" s="21"/>
      <c r="V71" s="22"/>
      <c r="W71" s="21"/>
      <c r="X71" s="21"/>
      <c r="Y71" s="21"/>
      <c r="Z71" s="22"/>
      <c r="AA71" s="21"/>
      <c r="AB71" s="21"/>
      <c r="AC71" s="21"/>
      <c r="AD71" s="22"/>
      <c r="AE71" s="21"/>
      <c r="AF71" s="21"/>
      <c r="AG71" s="21"/>
      <c r="AH71" s="22"/>
      <c r="AI71" s="21"/>
      <c r="AJ71" s="21"/>
      <c r="AK71" s="21"/>
      <c r="AL71" s="22"/>
      <c r="AM71" s="21"/>
      <c r="AN71" s="21"/>
      <c r="AO71" s="21"/>
      <c r="AP71" s="22"/>
      <c r="AQ71" s="21"/>
      <c r="AR71" s="21"/>
      <c r="AS71" s="21"/>
      <c r="AT71" s="22"/>
      <c r="AU71" s="21"/>
      <c r="AV71" s="21"/>
      <c r="AW71" s="21"/>
      <c r="AX71" s="22"/>
      <c r="AY71" s="21"/>
      <c r="AZ71" s="21"/>
      <c r="BA71" s="21"/>
      <c r="BB71" s="22"/>
      <c r="BC71" s="21"/>
      <c r="BD71" s="21"/>
      <c r="BE71" s="21"/>
      <c r="BF71" s="22"/>
      <c r="BG71" s="21"/>
      <c r="BH71" s="21"/>
      <c r="BI71" s="21"/>
      <c r="BJ71" s="22"/>
      <c r="BK71" s="21"/>
      <c r="BL71" s="21"/>
      <c r="BM71" s="21"/>
      <c r="BN71" s="22"/>
      <c r="BO71" s="21"/>
      <c r="BP71" s="21"/>
      <c r="BQ71" s="21"/>
      <c r="BR71" s="22"/>
      <c r="BS71" s="21"/>
      <c r="BT71" s="21"/>
      <c r="BU71" s="21"/>
      <c r="BV71" s="22"/>
      <c r="BW71" s="21"/>
      <c r="BX71" s="21"/>
      <c r="BY71" s="21"/>
      <c r="BZ71" s="22"/>
      <c r="CA71" s="21"/>
      <c r="CB71" s="21"/>
      <c r="CC71" s="21"/>
      <c r="CD71" s="22"/>
      <c r="CE71" s="21"/>
      <c r="CF71" s="21"/>
      <c r="CG71" s="21"/>
      <c r="CH71" s="22"/>
      <c r="CI71" s="21"/>
      <c r="CJ71" s="21"/>
      <c r="CK71" s="21"/>
      <c r="CL71" s="22"/>
      <c r="CM71" s="21"/>
      <c r="CN71" s="21"/>
      <c r="CO71" s="21"/>
      <c r="CP71" s="22"/>
      <c r="CQ71" s="21"/>
      <c r="CR71" s="21"/>
      <c r="CS71" s="21"/>
      <c r="CT71" s="22"/>
      <c r="CU71" s="21"/>
      <c r="CV71" s="21"/>
      <c r="CW71" s="21"/>
      <c r="CX71" s="22"/>
      <c r="CY71" s="21">
        <v>44</v>
      </c>
      <c r="CZ71" s="21" t="s">
        <v>8</v>
      </c>
      <c r="DA71" s="21">
        <v>2016</v>
      </c>
      <c r="DB71" s="22"/>
      <c r="DC71" s="21">
        <v>17</v>
      </c>
      <c r="DD71" s="21" t="s">
        <v>8</v>
      </c>
      <c r="DE71" s="21">
        <v>2016</v>
      </c>
      <c r="DF71" s="22"/>
      <c r="DG71" s="21">
        <v>12</v>
      </c>
      <c r="DH71" s="21" t="s">
        <v>8</v>
      </c>
      <c r="DI71" s="21">
        <v>2016</v>
      </c>
      <c r="DJ71" s="22"/>
      <c r="DK71" s="21"/>
      <c r="DL71" s="21"/>
      <c r="DM71" s="21"/>
      <c r="DN71" s="22"/>
      <c r="DO71" s="21"/>
      <c r="DP71" s="21"/>
      <c r="DQ71" s="21"/>
      <c r="DR71" s="22"/>
      <c r="DS71" s="21"/>
      <c r="DT71" s="21"/>
      <c r="DU71" s="21"/>
      <c r="DV71" s="22"/>
      <c r="DW71" s="21"/>
      <c r="DX71" s="21"/>
      <c r="DY71" s="21"/>
      <c r="DZ71" s="22"/>
      <c r="EA71" s="21"/>
      <c r="EB71" s="21"/>
      <c r="EC71" s="21"/>
      <c r="ED71" s="22"/>
      <c r="EE71" s="21"/>
      <c r="EF71" s="21"/>
      <c r="EG71" s="21"/>
      <c r="EH71" s="22"/>
      <c r="EI71" s="21"/>
      <c r="EJ71" s="21"/>
      <c r="EK71" s="21"/>
      <c r="EL71" s="22"/>
      <c r="EM71" s="21"/>
      <c r="EN71" s="21"/>
      <c r="EO71" s="21"/>
      <c r="EP71" s="22"/>
      <c r="EQ71" s="21"/>
      <c r="ER71" s="21"/>
      <c r="ES71" s="21"/>
      <c r="ET71" s="22"/>
      <c r="EU71" s="21"/>
      <c r="EV71" s="21"/>
      <c r="EW71" s="21"/>
      <c r="EX71" s="22"/>
      <c r="EY71" s="21"/>
      <c r="EZ71" s="21"/>
      <c r="FA71" s="21"/>
      <c r="FB71" s="22"/>
      <c r="FC71" s="21"/>
      <c r="FD71" s="21"/>
      <c r="FE71" s="21"/>
      <c r="FF71" s="22"/>
      <c r="FG71" s="21"/>
      <c r="FH71" s="21"/>
      <c r="FI71" s="21"/>
      <c r="FJ71" s="22"/>
      <c r="FK71" s="21"/>
      <c r="FL71" s="21"/>
      <c r="FM71" s="21"/>
      <c r="FN71" s="22"/>
      <c r="FO71" s="21"/>
      <c r="FP71" s="21"/>
      <c r="FQ71" s="21"/>
      <c r="FR71" s="22"/>
      <c r="FS71" s="21"/>
      <c r="FT71" s="21"/>
      <c r="FU71" s="21"/>
      <c r="FV71" s="22"/>
      <c r="FW71" s="21"/>
      <c r="FX71" s="21"/>
      <c r="FY71" s="21"/>
      <c r="FZ71" s="22"/>
      <c r="GA71" s="21"/>
      <c r="GB71" s="21"/>
      <c r="GC71" s="21"/>
      <c r="GD71" s="22"/>
      <c r="GE71" s="21"/>
      <c r="GF71" s="21"/>
      <c r="GG71" s="21"/>
      <c r="GH71" s="22"/>
      <c r="GI71" s="21"/>
      <c r="GJ71" s="21"/>
      <c r="GK71" s="21"/>
      <c r="GL71" s="22"/>
      <c r="GM71" s="21"/>
      <c r="GN71" s="21"/>
      <c r="GO71" s="21"/>
      <c r="GP71" s="22"/>
      <c r="GQ71" s="21"/>
      <c r="GR71" s="21"/>
      <c r="GS71" s="21"/>
      <c r="GT71" s="22"/>
      <c r="GU71" s="21"/>
      <c r="GV71" s="21"/>
      <c r="GW71" s="21"/>
      <c r="GX71" s="22"/>
      <c r="GY71" s="21"/>
      <c r="GZ71" s="21"/>
      <c r="HA71" s="21"/>
      <c r="HB71" s="22"/>
      <c r="HC71" s="21"/>
      <c r="HD71" s="21"/>
      <c r="HE71" s="21"/>
      <c r="HF71" s="22"/>
      <c r="HG71" s="21"/>
      <c r="HH71" s="21"/>
      <c r="HI71" s="21"/>
      <c r="HJ71" s="22"/>
      <c r="HK71" s="21"/>
      <c r="HL71" s="21"/>
      <c r="HM71" s="21"/>
      <c r="HN71" s="22"/>
      <c r="HO71" s="21"/>
      <c r="HP71" s="21"/>
      <c r="HQ71" s="21"/>
      <c r="HR71" s="22"/>
      <c r="HS71" s="21"/>
      <c r="HT71" s="21"/>
      <c r="HU71" s="21"/>
      <c r="HV71" s="22"/>
      <c r="HW71" s="21"/>
      <c r="HX71" s="21"/>
      <c r="HY71" s="21"/>
      <c r="HZ71" s="22"/>
      <c r="IA71" s="21"/>
      <c r="IB71" s="21"/>
      <c r="IC71" s="21"/>
      <c r="ID71" s="22"/>
      <c r="IE71" s="21"/>
      <c r="IF71" s="21"/>
      <c r="IG71" s="21"/>
      <c r="IH71" s="22"/>
      <c r="II71" s="21"/>
      <c r="IJ71" s="21"/>
      <c r="IK71" s="21"/>
      <c r="IL71" s="22"/>
      <c r="IM71" s="21"/>
      <c r="IN71" s="21"/>
      <c r="IO71" s="21"/>
      <c r="IP71" s="22"/>
      <c r="IQ71" s="21"/>
      <c r="IR71" s="21"/>
      <c r="IS71" s="21"/>
      <c r="IT71" s="22"/>
      <c r="IU71" s="21"/>
      <c r="IV71" s="21"/>
      <c r="IW71" s="21"/>
      <c r="IX71" s="22"/>
      <c r="IY71" s="21"/>
      <c r="IZ71" s="21"/>
      <c r="JA71" s="21"/>
      <c r="JB71" s="22"/>
      <c r="JC71" s="21"/>
      <c r="JD71" s="21"/>
      <c r="JE71" s="21"/>
      <c r="JF71" s="22"/>
      <c r="JH71" s="39" t="b">
        <f t="shared" ref="JH71:JH79" si="487">IF(L71="yes",K71)</f>
        <v>0</v>
      </c>
      <c r="JI71" s="10" t="b">
        <f t="shared" ref="JI71:JI79" si="488">IF(P71="yes",O71)</f>
        <v>0</v>
      </c>
      <c r="JJ71" s="10" t="b">
        <f t="shared" ref="JJ71:JJ79" si="489">IF(T71="yes",S71)</f>
        <v>0</v>
      </c>
      <c r="JK71" s="10" t="b">
        <f t="shared" ref="JK71:JK79" si="490">IF(X71="yes",W71)</f>
        <v>0</v>
      </c>
      <c r="JL71" s="10" t="b">
        <f t="shared" ref="JL71:JL79" si="491">IF(AB71="yes",AA71)</f>
        <v>0</v>
      </c>
      <c r="JM71" s="10" t="b">
        <f t="shared" ref="JM71:JM79" si="492">IF(AF71="yes",AE71)</f>
        <v>0</v>
      </c>
      <c r="JN71" s="10" t="b">
        <f t="shared" ref="JN71:JN79" si="493">IF(AJ71="yes",AI71)</f>
        <v>0</v>
      </c>
      <c r="JO71" s="10" t="b">
        <f t="shared" ref="JO71:JO79" si="494">IF(AN71="yes",AM71)</f>
        <v>0</v>
      </c>
      <c r="JP71" s="10" t="b">
        <f t="shared" ref="JP71:JP79" si="495">IF(AR71="yes",AQ71)</f>
        <v>0</v>
      </c>
      <c r="JQ71" s="10" t="b">
        <f t="shared" ref="JQ71:JQ79" si="496">IF(AV71="yes",AU71)</f>
        <v>0</v>
      </c>
      <c r="JR71" s="10" t="b">
        <f t="shared" ref="JR71:JR79" si="497">IF(AZ71="yes",AY71)</f>
        <v>0</v>
      </c>
      <c r="JS71" s="10" t="b">
        <f t="shared" ref="JS71:JS79" si="498">IF(BD71="yes",BC71)</f>
        <v>0</v>
      </c>
      <c r="JT71" s="10" t="b">
        <f t="shared" ref="JT71:JT79" si="499">IF(BH71="yes",BG71)</f>
        <v>0</v>
      </c>
      <c r="JU71" s="10" t="b">
        <f t="shared" ref="JU71:JU79" si="500">IF(BL71="yes",BK71)</f>
        <v>0</v>
      </c>
      <c r="JV71" s="10" t="b">
        <f t="shared" ref="JV71:JV79" si="501">IF(BP71="yes",BO71)</f>
        <v>0</v>
      </c>
      <c r="JW71" s="10" t="b">
        <f t="shared" ref="JW71:JW79" si="502">IF(BT71="yes",BS71)</f>
        <v>0</v>
      </c>
      <c r="JX71" s="10" t="b">
        <f t="shared" ref="JX71:JX79" si="503">IF(BX71="yes",BW71)</f>
        <v>0</v>
      </c>
      <c r="JY71" s="10" t="b">
        <f t="shared" ref="JY71:JY79" si="504">IF(CB71="yes",CA71)</f>
        <v>0</v>
      </c>
      <c r="JZ71" s="10" t="b">
        <f t="shared" ref="JZ71:JZ79" si="505">IF(CF71="yes",CE71)</f>
        <v>0</v>
      </c>
      <c r="KA71" s="10" t="b">
        <f t="shared" ref="KA71:KA79" si="506">IF(CJ71="yes",CI71)</f>
        <v>0</v>
      </c>
      <c r="KB71" s="10" t="b">
        <f t="shared" ref="KB71:KB79" si="507">IF(CN71="yes",CM71)</f>
        <v>0</v>
      </c>
      <c r="KC71" s="10" t="b">
        <f t="shared" ref="KC71:KC79" si="508">IF(CR71="yes",CQ71)</f>
        <v>0</v>
      </c>
      <c r="KD71" s="10" t="b">
        <f t="shared" ref="KD71:KD79" si="509">IF(CV71="yes",CU71)</f>
        <v>0</v>
      </c>
      <c r="KE71" s="10">
        <f t="shared" ref="KE71:KE79" si="510">IF(CZ71="yes",CY71)</f>
        <v>44</v>
      </c>
      <c r="KF71" s="10">
        <f t="shared" ref="KF71:KF79" si="511">IF(DD71="yes",DC71)</f>
        <v>17</v>
      </c>
      <c r="KG71" s="10">
        <f t="shared" ref="KG71:KG79" si="512">IF(DH71="yes",DG71)</f>
        <v>12</v>
      </c>
      <c r="KH71" s="10" t="b">
        <f t="shared" ref="KH71:KH79" si="513">IF(DL71="yes",DK71)</f>
        <v>0</v>
      </c>
      <c r="KI71" s="10" t="b">
        <f t="shared" ref="KI71:KI79" si="514">IF(DP71="yes",DO71)</f>
        <v>0</v>
      </c>
      <c r="KJ71" s="10" t="b">
        <f t="shared" ref="KJ71:KJ79" si="515">IF(DT71="yes",DS71)</f>
        <v>0</v>
      </c>
      <c r="KK71" s="10" t="b">
        <f t="shared" ref="KK71:KK79" si="516">IF(DX71="yes",DW71)</f>
        <v>0</v>
      </c>
      <c r="KL71" s="10" t="b">
        <f t="shared" ref="KL71:KL79" si="517">IF(EB71="yes",EA71)</f>
        <v>0</v>
      </c>
      <c r="KM71" s="10" t="b">
        <f t="shared" ref="KM71:KM79" si="518">IF(EF71="yes",EE71)</f>
        <v>0</v>
      </c>
      <c r="KN71" s="10" t="b">
        <f t="shared" ref="KN71:KN79" si="519">IF(EJ71="yes",EI71)</f>
        <v>0</v>
      </c>
      <c r="KO71" s="10" t="b">
        <f t="shared" ref="KO71:KO79" si="520">IF(EN71="yes",EM71)</f>
        <v>0</v>
      </c>
      <c r="KP71" s="10" t="b">
        <f t="shared" ref="KP71:KP79" si="521">IF(ER71="yes",EQ71)</f>
        <v>0</v>
      </c>
      <c r="KQ71" s="10" t="b">
        <f t="shared" ref="KQ71:KQ79" si="522">IF(EV71="yes",EU71)</f>
        <v>0</v>
      </c>
      <c r="KR71" s="10" t="b">
        <f t="shared" ref="KR71:KR79" si="523">IF(EZ71="yes",EY71)</f>
        <v>0</v>
      </c>
      <c r="KS71" s="10" t="b">
        <f t="shared" ref="KS71:KS79" si="524">IF(FD71="yes",FC71)</f>
        <v>0</v>
      </c>
      <c r="KT71" s="10" t="b">
        <f t="shared" ref="KT71:KT79" si="525">IF(FH71="yes",FG71)</f>
        <v>0</v>
      </c>
      <c r="KU71" s="10" t="b">
        <f t="shared" ref="KU71:KU79" si="526">IF(FL71="yes",FK71)</f>
        <v>0</v>
      </c>
      <c r="KV71" s="10" t="b">
        <f t="shared" ref="KV71:KV79" si="527">IF(FP71="yes",FO71)</f>
        <v>0</v>
      </c>
      <c r="KW71" s="10" t="b">
        <f t="shared" ref="KW71:KW79" si="528">IF(FT71="yes",FS71)</f>
        <v>0</v>
      </c>
      <c r="KX71" s="10" t="b">
        <f t="shared" ref="KX71:KX79" si="529">IF(FX71="yes",FW71)</f>
        <v>0</v>
      </c>
      <c r="KY71" s="10" t="b">
        <f t="shared" ref="KY71:KY79" si="530">IF(GB71="yes",GA71)</f>
        <v>0</v>
      </c>
      <c r="KZ71" s="10" t="b">
        <f t="shared" ref="KZ71:KZ79" si="531">IF(GF71="yes",GE71)</f>
        <v>0</v>
      </c>
      <c r="LA71" s="10" t="b">
        <f t="shared" ref="LA71:LA79" si="532">IF(GJ71="yes",GI71)</f>
        <v>0</v>
      </c>
      <c r="LB71" s="10" t="b">
        <f t="shared" ref="LB71:LB79" si="533">IF(GN71="yes",GM71)</f>
        <v>0</v>
      </c>
      <c r="LC71" s="19" t="b">
        <f t="shared" ref="LC71:LC79" si="534">IF(GR71="yes",GQ71)</f>
        <v>0</v>
      </c>
      <c r="LD71" s="10" t="b">
        <f t="shared" ref="LD71:LD79" si="535">IF(GV71="yes",GU71)</f>
        <v>0</v>
      </c>
      <c r="LE71" s="10" t="b">
        <f t="shared" ref="LE71:LE79" si="536">IF(GZ71="yes",GY71)</f>
        <v>0</v>
      </c>
      <c r="LF71" s="10" t="b">
        <f>IF(HD71="yes",HC71)</f>
        <v>0</v>
      </c>
      <c r="LG71" s="10" t="b">
        <f t="shared" ref="LG71:LG79" si="537">IF(HH71="yes",HG71)</f>
        <v>0</v>
      </c>
      <c r="LH71" s="10" t="b">
        <f t="shared" ref="LH71:LH79" si="538">IF(HL71="yes",HK71)</f>
        <v>0</v>
      </c>
      <c r="LI71" s="10" t="b">
        <f t="shared" ref="LI71:LI79" si="539">IF(HP71="yes",HO71)</f>
        <v>0</v>
      </c>
      <c r="LJ71" s="10" t="b">
        <f t="shared" ref="LJ71:LJ79" si="540">IF(HT71="yes",HS71)</f>
        <v>0</v>
      </c>
      <c r="LK71" s="10" t="b">
        <f t="shared" ref="LK71:LK79" si="541">IF(HX71="yes",HW71)</f>
        <v>0</v>
      </c>
      <c r="LL71" s="10" t="b">
        <f t="shared" ref="LL71:LL79" si="542">IF(IB71="yes",IA71)</f>
        <v>0</v>
      </c>
      <c r="LM71" s="10" t="b">
        <f t="shared" ref="LM71:LM79" si="543">IF(IF71="yes",IE71)</f>
        <v>0</v>
      </c>
      <c r="LN71" s="10" t="b">
        <f t="shared" ref="LN71:LN79" si="544">IF(IJ71="yes",II71)</f>
        <v>0</v>
      </c>
      <c r="LO71" s="10" t="b">
        <f t="shared" ref="LO71:LO79" si="545">IF(IN71="yes",IM71)</f>
        <v>0</v>
      </c>
      <c r="LP71" s="10" t="b">
        <f t="shared" ref="LP71:LP79" si="546">IF(IR71="yes",IQ71)</f>
        <v>0</v>
      </c>
      <c r="LQ71" s="10" t="b">
        <f t="shared" ref="LQ71:LQ79" si="547">IF(IV71="yes",IU71)</f>
        <v>0</v>
      </c>
      <c r="LR71" s="10" t="b">
        <f t="shared" ref="LR71:LR79" si="548">IF(IZ71="yes",IY71)</f>
        <v>0</v>
      </c>
      <c r="LS71" s="10" t="b">
        <f t="shared" ref="LS71:LS79" si="549">IF(JD71="yes",JC71)</f>
        <v>0</v>
      </c>
    </row>
    <row r="72" spans="1:331" s="7" customFormat="1" x14ac:dyDescent="0.2">
      <c r="A72" s="20" t="str">
        <f t="shared" si="480"/>
        <v>Gallium</v>
      </c>
      <c r="B72" s="11" t="str">
        <f t="shared" si="480"/>
        <v>kg/MW</v>
      </c>
      <c r="C72" s="11">
        <f>C71</f>
        <v>2040</v>
      </c>
      <c r="D72" s="16">
        <f t="shared" si="482"/>
        <v>-999</v>
      </c>
      <c r="E72" s="16">
        <f t="shared" si="483"/>
        <v>-999</v>
      </c>
      <c r="F72" s="16">
        <f t="shared" si="484"/>
        <v>-999</v>
      </c>
      <c r="G72" s="16">
        <f t="shared" si="485"/>
        <v>-999</v>
      </c>
      <c r="H72" s="18">
        <f t="shared" si="486"/>
        <v>0</v>
      </c>
      <c r="I72" s="16">
        <f>IF(H72&lt;&gt;0,PERCENTILE(JH72:LS72,#REF!),-999)</f>
        <v>-999</v>
      </c>
      <c r="J72" s="17">
        <f>IF(H72&lt;&gt;0,PERCENTILE(JH72:LS72,#REF!),-999)</f>
        <v>-999</v>
      </c>
      <c r="K72" s="21"/>
      <c r="L72" s="21"/>
      <c r="M72" s="21"/>
      <c r="N72" s="22"/>
      <c r="O72" s="21"/>
      <c r="P72" s="21"/>
      <c r="Q72" s="21"/>
      <c r="R72" s="22"/>
      <c r="S72" s="21"/>
      <c r="T72" s="21"/>
      <c r="U72" s="21"/>
      <c r="V72" s="22"/>
      <c r="W72" s="21"/>
      <c r="X72" s="21"/>
      <c r="Y72" s="21"/>
      <c r="Z72" s="22"/>
      <c r="AA72" s="21"/>
      <c r="AB72" s="21"/>
      <c r="AC72" s="21"/>
      <c r="AD72" s="22"/>
      <c r="AE72" s="21"/>
      <c r="AF72" s="21"/>
      <c r="AG72" s="21"/>
      <c r="AH72" s="22"/>
      <c r="AI72" s="21"/>
      <c r="AJ72" s="21"/>
      <c r="AK72" s="21"/>
      <c r="AL72" s="22"/>
      <c r="AM72" s="21"/>
      <c r="AN72" s="21"/>
      <c r="AO72" s="21"/>
      <c r="AP72" s="22"/>
      <c r="AQ72" s="21"/>
      <c r="AR72" s="21"/>
      <c r="AS72" s="21"/>
      <c r="AT72" s="22"/>
      <c r="AU72" s="21"/>
      <c r="AV72" s="21"/>
      <c r="AW72" s="21"/>
      <c r="AX72" s="22"/>
      <c r="AY72" s="21"/>
      <c r="AZ72" s="21"/>
      <c r="BA72" s="21"/>
      <c r="BB72" s="22"/>
      <c r="BC72" s="21"/>
      <c r="BD72" s="21"/>
      <c r="BE72" s="21"/>
      <c r="BF72" s="22"/>
      <c r="BG72" s="21"/>
      <c r="BH72" s="21"/>
      <c r="BI72" s="21"/>
      <c r="BJ72" s="22"/>
      <c r="BK72" s="21"/>
      <c r="BL72" s="21"/>
      <c r="BM72" s="21"/>
      <c r="BN72" s="22"/>
      <c r="BO72" s="21"/>
      <c r="BP72" s="21"/>
      <c r="BQ72" s="21"/>
      <c r="BR72" s="22"/>
      <c r="BS72" s="21"/>
      <c r="BT72" s="21"/>
      <c r="BU72" s="21"/>
      <c r="BV72" s="22"/>
      <c r="BW72" s="21"/>
      <c r="BX72" s="21"/>
      <c r="BY72" s="21"/>
      <c r="BZ72" s="22"/>
      <c r="CA72" s="21"/>
      <c r="CB72" s="21"/>
      <c r="CC72" s="21"/>
      <c r="CD72" s="22"/>
      <c r="CE72" s="21"/>
      <c r="CF72" s="21"/>
      <c r="CG72" s="21"/>
      <c r="CH72" s="22"/>
      <c r="CI72" s="21"/>
      <c r="CJ72" s="21"/>
      <c r="CK72" s="21"/>
      <c r="CL72" s="22"/>
      <c r="CM72" s="21"/>
      <c r="CN72" s="21"/>
      <c r="CO72" s="21"/>
      <c r="CP72" s="22"/>
      <c r="CQ72" s="21"/>
      <c r="CR72" s="21"/>
      <c r="CS72" s="21"/>
      <c r="CT72" s="22"/>
      <c r="CU72" s="21"/>
      <c r="CV72" s="21"/>
      <c r="CW72" s="21"/>
      <c r="CX72" s="22"/>
      <c r="CY72" s="21"/>
      <c r="CZ72" s="21"/>
      <c r="DA72" s="21"/>
      <c r="DB72" s="22"/>
      <c r="DC72" s="21"/>
      <c r="DD72" s="21"/>
      <c r="DE72" s="21"/>
      <c r="DF72" s="22"/>
      <c r="DG72" s="21"/>
      <c r="DH72" s="21"/>
      <c r="DI72" s="21"/>
      <c r="DJ72" s="22"/>
      <c r="DK72" s="21"/>
      <c r="DL72" s="21"/>
      <c r="DM72" s="21"/>
      <c r="DN72" s="22"/>
      <c r="DO72" s="21"/>
      <c r="DP72" s="21"/>
      <c r="DQ72" s="21"/>
      <c r="DR72" s="22"/>
      <c r="DS72" s="21"/>
      <c r="DT72" s="21"/>
      <c r="DU72" s="21"/>
      <c r="DV72" s="22"/>
      <c r="DW72" s="21"/>
      <c r="DX72" s="21"/>
      <c r="DY72" s="21"/>
      <c r="DZ72" s="22"/>
      <c r="EA72" s="21"/>
      <c r="EB72" s="21"/>
      <c r="EC72" s="21"/>
      <c r="ED72" s="22"/>
      <c r="EE72" s="21"/>
      <c r="EF72" s="21"/>
      <c r="EG72" s="21"/>
      <c r="EH72" s="22"/>
      <c r="EI72" s="21"/>
      <c r="EJ72" s="21"/>
      <c r="EK72" s="21"/>
      <c r="EL72" s="22"/>
      <c r="EM72" s="21"/>
      <c r="EN72" s="21"/>
      <c r="EO72" s="21"/>
      <c r="EP72" s="22"/>
      <c r="EQ72" s="21"/>
      <c r="ER72" s="21"/>
      <c r="ES72" s="21"/>
      <c r="ET72" s="22"/>
      <c r="EU72" s="21"/>
      <c r="EV72" s="21"/>
      <c r="EW72" s="21"/>
      <c r="EX72" s="22"/>
      <c r="EY72" s="21"/>
      <c r="EZ72" s="21"/>
      <c r="FA72" s="21"/>
      <c r="FB72" s="22"/>
      <c r="FC72" s="21"/>
      <c r="FD72" s="21"/>
      <c r="FE72" s="21"/>
      <c r="FF72" s="22"/>
      <c r="FG72" s="21"/>
      <c r="FH72" s="21"/>
      <c r="FI72" s="21"/>
      <c r="FJ72" s="22"/>
      <c r="FK72" s="21"/>
      <c r="FL72" s="21"/>
      <c r="FM72" s="21"/>
      <c r="FN72" s="22"/>
      <c r="FO72" s="21"/>
      <c r="FP72" s="21"/>
      <c r="FQ72" s="21"/>
      <c r="FR72" s="22"/>
      <c r="FS72" s="21"/>
      <c r="FT72" s="21"/>
      <c r="FU72" s="21"/>
      <c r="FV72" s="22"/>
      <c r="FW72" s="21"/>
      <c r="FX72" s="21"/>
      <c r="FY72" s="21"/>
      <c r="FZ72" s="22"/>
      <c r="GA72" s="21"/>
      <c r="GB72" s="21"/>
      <c r="GC72" s="21"/>
      <c r="GD72" s="22"/>
      <c r="GE72" s="21"/>
      <c r="GF72" s="21"/>
      <c r="GG72" s="21"/>
      <c r="GH72" s="22"/>
      <c r="GI72" s="21"/>
      <c r="GJ72" s="21"/>
      <c r="GK72" s="21"/>
      <c r="GL72" s="22"/>
      <c r="GM72" s="21"/>
      <c r="GN72" s="21"/>
      <c r="GO72" s="21"/>
      <c r="GP72" s="22"/>
      <c r="GQ72" s="21"/>
      <c r="GR72" s="21"/>
      <c r="GS72" s="21"/>
      <c r="GT72" s="22"/>
      <c r="GU72" s="21"/>
      <c r="GV72" s="21"/>
      <c r="GW72" s="21"/>
      <c r="GX72" s="22"/>
      <c r="GY72" s="21"/>
      <c r="GZ72" s="21"/>
      <c r="HA72" s="21"/>
      <c r="HB72" s="22"/>
      <c r="HC72" s="21"/>
      <c r="HD72" s="21"/>
      <c r="HE72" s="21"/>
      <c r="HF72" s="22"/>
      <c r="HG72" s="21"/>
      <c r="HH72" s="21"/>
      <c r="HI72" s="21"/>
      <c r="HJ72" s="22"/>
      <c r="HK72" s="21"/>
      <c r="HL72" s="21"/>
      <c r="HM72" s="21"/>
      <c r="HN72" s="22"/>
      <c r="HO72" s="21"/>
      <c r="HP72" s="21"/>
      <c r="HQ72" s="21"/>
      <c r="HR72" s="22"/>
      <c r="HS72" s="21"/>
      <c r="HT72" s="21"/>
      <c r="HU72" s="21"/>
      <c r="HV72" s="22"/>
      <c r="HW72" s="21"/>
      <c r="HX72" s="21"/>
      <c r="HY72" s="21"/>
      <c r="HZ72" s="22"/>
      <c r="IA72" s="21"/>
      <c r="IB72" s="21"/>
      <c r="IC72" s="21"/>
      <c r="ID72" s="22"/>
      <c r="IE72" s="21"/>
      <c r="IF72" s="21"/>
      <c r="IG72" s="21"/>
      <c r="IH72" s="22"/>
      <c r="II72" s="21"/>
      <c r="IJ72" s="21"/>
      <c r="IK72" s="21"/>
      <c r="IL72" s="22"/>
      <c r="IM72" s="21"/>
      <c r="IN72" s="21"/>
      <c r="IO72" s="21"/>
      <c r="IP72" s="22"/>
      <c r="IQ72" s="21"/>
      <c r="IR72" s="21"/>
      <c r="IS72" s="21"/>
      <c r="IT72" s="22"/>
      <c r="IU72" s="21"/>
      <c r="IV72" s="21"/>
      <c r="IW72" s="21"/>
      <c r="IX72" s="22"/>
      <c r="IY72" s="21"/>
      <c r="IZ72" s="21"/>
      <c r="JA72" s="21"/>
      <c r="JB72" s="22"/>
      <c r="JC72" s="21"/>
      <c r="JD72" s="21"/>
      <c r="JE72" s="21"/>
      <c r="JF72" s="22"/>
      <c r="JH72" s="39" t="b">
        <f t="shared" si="487"/>
        <v>0</v>
      </c>
      <c r="JI72" s="10" t="b">
        <f t="shared" si="488"/>
        <v>0</v>
      </c>
      <c r="JJ72" s="10" t="b">
        <f t="shared" si="489"/>
        <v>0</v>
      </c>
      <c r="JK72" s="10" t="b">
        <f t="shared" si="490"/>
        <v>0</v>
      </c>
      <c r="JL72" s="10" t="b">
        <f t="shared" si="491"/>
        <v>0</v>
      </c>
      <c r="JM72" s="10" t="b">
        <f t="shared" si="492"/>
        <v>0</v>
      </c>
      <c r="JN72" s="10" t="b">
        <f t="shared" si="493"/>
        <v>0</v>
      </c>
      <c r="JO72" s="10" t="b">
        <f t="shared" si="494"/>
        <v>0</v>
      </c>
      <c r="JP72" s="10" t="b">
        <f t="shared" si="495"/>
        <v>0</v>
      </c>
      <c r="JQ72" s="10" t="b">
        <f t="shared" si="496"/>
        <v>0</v>
      </c>
      <c r="JR72" s="10" t="b">
        <f t="shared" si="497"/>
        <v>0</v>
      </c>
      <c r="JS72" s="10" t="b">
        <f t="shared" si="498"/>
        <v>0</v>
      </c>
      <c r="JT72" s="10" t="b">
        <f t="shared" si="499"/>
        <v>0</v>
      </c>
      <c r="JU72" s="10" t="b">
        <f t="shared" si="500"/>
        <v>0</v>
      </c>
      <c r="JV72" s="10" t="b">
        <f t="shared" si="501"/>
        <v>0</v>
      </c>
      <c r="JW72" s="10" t="b">
        <f t="shared" si="502"/>
        <v>0</v>
      </c>
      <c r="JX72" s="10" t="b">
        <f t="shared" si="503"/>
        <v>0</v>
      </c>
      <c r="JY72" s="10" t="b">
        <f t="shared" si="504"/>
        <v>0</v>
      </c>
      <c r="JZ72" s="10" t="b">
        <f t="shared" si="505"/>
        <v>0</v>
      </c>
      <c r="KA72" s="10" t="b">
        <f t="shared" si="506"/>
        <v>0</v>
      </c>
      <c r="KB72" s="10" t="b">
        <f t="shared" si="507"/>
        <v>0</v>
      </c>
      <c r="KC72" s="10" t="b">
        <f t="shared" si="508"/>
        <v>0</v>
      </c>
      <c r="KD72" s="10" t="b">
        <f t="shared" si="509"/>
        <v>0</v>
      </c>
      <c r="KE72" s="10" t="b">
        <f t="shared" si="510"/>
        <v>0</v>
      </c>
      <c r="KF72" s="10" t="b">
        <f t="shared" si="511"/>
        <v>0</v>
      </c>
      <c r="KG72" s="10" t="b">
        <f t="shared" si="512"/>
        <v>0</v>
      </c>
      <c r="KH72" s="10" t="b">
        <f t="shared" si="513"/>
        <v>0</v>
      </c>
      <c r="KI72" s="10" t="b">
        <f t="shared" si="514"/>
        <v>0</v>
      </c>
      <c r="KJ72" s="10" t="b">
        <f t="shared" si="515"/>
        <v>0</v>
      </c>
      <c r="KK72" s="10" t="b">
        <f t="shared" si="516"/>
        <v>0</v>
      </c>
      <c r="KL72" s="10" t="b">
        <f t="shared" si="517"/>
        <v>0</v>
      </c>
      <c r="KM72" s="10" t="b">
        <f t="shared" si="518"/>
        <v>0</v>
      </c>
      <c r="KN72" s="10" t="b">
        <f t="shared" si="519"/>
        <v>0</v>
      </c>
      <c r="KO72" s="10" t="b">
        <f t="shared" si="520"/>
        <v>0</v>
      </c>
      <c r="KP72" s="10" t="b">
        <f t="shared" si="521"/>
        <v>0</v>
      </c>
      <c r="KQ72" s="10" t="b">
        <f t="shared" si="522"/>
        <v>0</v>
      </c>
      <c r="KR72" s="10" t="b">
        <f t="shared" si="523"/>
        <v>0</v>
      </c>
      <c r="KS72" s="10" t="b">
        <f t="shared" si="524"/>
        <v>0</v>
      </c>
      <c r="KT72" s="10" t="b">
        <f t="shared" si="525"/>
        <v>0</v>
      </c>
      <c r="KU72" s="10" t="b">
        <f t="shared" si="526"/>
        <v>0</v>
      </c>
      <c r="KV72" s="10" t="b">
        <f t="shared" si="527"/>
        <v>0</v>
      </c>
      <c r="KW72" s="10" t="b">
        <f t="shared" si="528"/>
        <v>0</v>
      </c>
      <c r="KX72" s="10" t="b">
        <f t="shared" si="529"/>
        <v>0</v>
      </c>
      <c r="KY72" s="10" t="b">
        <f t="shared" si="530"/>
        <v>0</v>
      </c>
      <c r="KZ72" s="10" t="b">
        <f t="shared" si="531"/>
        <v>0</v>
      </c>
      <c r="LA72" s="10" t="b">
        <f t="shared" si="532"/>
        <v>0</v>
      </c>
      <c r="LB72" s="10" t="b">
        <f t="shared" si="533"/>
        <v>0</v>
      </c>
      <c r="LC72" s="19" t="b">
        <f t="shared" si="534"/>
        <v>0</v>
      </c>
      <c r="LD72" s="10" t="b">
        <f t="shared" si="535"/>
        <v>0</v>
      </c>
      <c r="LE72" s="10" t="b">
        <f t="shared" si="536"/>
        <v>0</v>
      </c>
      <c r="LF72" s="10" t="b">
        <f t="shared" ref="LF72:LF79" si="550">IF(HD72="yes",HC72)</f>
        <v>0</v>
      </c>
      <c r="LG72" s="10" t="b">
        <f t="shared" si="537"/>
        <v>0</v>
      </c>
      <c r="LH72" s="10" t="b">
        <f t="shared" si="538"/>
        <v>0</v>
      </c>
      <c r="LI72" s="10" t="b">
        <f t="shared" si="539"/>
        <v>0</v>
      </c>
      <c r="LJ72" s="10" t="b">
        <f t="shared" si="540"/>
        <v>0</v>
      </c>
      <c r="LK72" s="10" t="b">
        <f t="shared" si="541"/>
        <v>0</v>
      </c>
      <c r="LL72" s="10" t="b">
        <f t="shared" si="542"/>
        <v>0</v>
      </c>
      <c r="LM72" s="10" t="b">
        <f t="shared" si="543"/>
        <v>0</v>
      </c>
      <c r="LN72" s="10" t="b">
        <f t="shared" si="544"/>
        <v>0</v>
      </c>
      <c r="LO72" s="10" t="b">
        <f t="shared" si="545"/>
        <v>0</v>
      </c>
      <c r="LP72" s="10" t="b">
        <f t="shared" si="546"/>
        <v>0</v>
      </c>
      <c r="LQ72" s="10" t="b">
        <f t="shared" si="547"/>
        <v>0</v>
      </c>
      <c r="LR72" s="10" t="b">
        <f t="shared" si="548"/>
        <v>0</v>
      </c>
      <c r="LS72" s="10" t="b">
        <f t="shared" si="549"/>
        <v>0</v>
      </c>
    </row>
    <row r="73" spans="1:331" s="7" customFormat="1" x14ac:dyDescent="0.2">
      <c r="A73" s="20" t="str">
        <f t="shared" si="480"/>
        <v>Germanium</v>
      </c>
      <c r="B73" s="11" t="str">
        <f t="shared" si="480"/>
        <v>kg/MW</v>
      </c>
      <c r="C73" s="11">
        <f t="shared" ref="C73:C78" si="551">C72</f>
        <v>2040</v>
      </c>
      <c r="D73" s="16">
        <f t="shared" si="482"/>
        <v>-999</v>
      </c>
      <c r="E73" s="16">
        <f t="shared" si="483"/>
        <v>-999</v>
      </c>
      <c r="F73" s="16">
        <f t="shared" si="484"/>
        <v>-999</v>
      </c>
      <c r="G73" s="16">
        <f t="shared" si="485"/>
        <v>-999</v>
      </c>
      <c r="H73" s="18">
        <f t="shared" si="486"/>
        <v>0</v>
      </c>
      <c r="I73" s="16">
        <f>IF(H73&lt;&gt;0,PERCENTILE(JH73:LS73,#REF!),-999)</f>
        <v>-999</v>
      </c>
      <c r="J73" s="17">
        <f>IF(H73&lt;&gt;0,PERCENTILE(JH73:LS73,#REF!),-999)</f>
        <v>-999</v>
      </c>
      <c r="K73" s="21"/>
      <c r="L73" s="21"/>
      <c r="M73" s="21"/>
      <c r="N73" s="22"/>
      <c r="O73" s="21"/>
      <c r="P73" s="21"/>
      <c r="Q73" s="21"/>
      <c r="R73" s="22"/>
      <c r="S73" s="21"/>
      <c r="T73" s="21"/>
      <c r="U73" s="21"/>
      <c r="V73" s="22"/>
      <c r="W73" s="21"/>
      <c r="X73" s="21"/>
      <c r="Y73" s="21"/>
      <c r="Z73" s="22"/>
      <c r="AA73" s="21"/>
      <c r="AB73" s="21"/>
      <c r="AC73" s="21"/>
      <c r="AD73" s="22"/>
      <c r="AE73" s="21"/>
      <c r="AF73" s="21"/>
      <c r="AG73" s="21"/>
      <c r="AH73" s="22"/>
      <c r="AI73" s="21"/>
      <c r="AJ73" s="21"/>
      <c r="AK73" s="21"/>
      <c r="AL73" s="22"/>
      <c r="AM73" s="21"/>
      <c r="AN73" s="21"/>
      <c r="AO73" s="21"/>
      <c r="AP73" s="22"/>
      <c r="AQ73" s="21"/>
      <c r="AR73" s="21"/>
      <c r="AS73" s="21"/>
      <c r="AT73" s="22"/>
      <c r="AU73" s="21"/>
      <c r="AV73" s="21"/>
      <c r="AW73" s="21"/>
      <c r="AX73" s="22"/>
      <c r="AY73" s="21"/>
      <c r="AZ73" s="21"/>
      <c r="BA73" s="21"/>
      <c r="BB73" s="22"/>
      <c r="BC73" s="21"/>
      <c r="BD73" s="21"/>
      <c r="BE73" s="21"/>
      <c r="BF73" s="22"/>
      <c r="BG73" s="21"/>
      <c r="BH73" s="21"/>
      <c r="BI73" s="21"/>
      <c r="BJ73" s="22"/>
      <c r="BK73" s="21"/>
      <c r="BL73" s="21"/>
      <c r="BM73" s="21"/>
      <c r="BN73" s="22"/>
      <c r="BO73" s="21"/>
      <c r="BP73" s="21"/>
      <c r="BQ73" s="21"/>
      <c r="BR73" s="22"/>
      <c r="BS73" s="21"/>
      <c r="BT73" s="21"/>
      <c r="BU73" s="21"/>
      <c r="BV73" s="22"/>
      <c r="BW73" s="21"/>
      <c r="BX73" s="21"/>
      <c r="BY73" s="21"/>
      <c r="BZ73" s="22"/>
      <c r="CA73" s="21"/>
      <c r="CB73" s="21"/>
      <c r="CC73" s="21"/>
      <c r="CD73" s="22"/>
      <c r="CE73" s="21"/>
      <c r="CF73" s="21"/>
      <c r="CG73" s="21"/>
      <c r="CH73" s="22"/>
      <c r="CI73" s="21"/>
      <c r="CJ73" s="21"/>
      <c r="CK73" s="21"/>
      <c r="CL73" s="22"/>
      <c r="CM73" s="21"/>
      <c r="CN73" s="21"/>
      <c r="CO73" s="21"/>
      <c r="CP73" s="22"/>
      <c r="CQ73" s="21"/>
      <c r="CR73" s="21"/>
      <c r="CS73" s="21"/>
      <c r="CT73" s="22"/>
      <c r="CU73" s="21"/>
      <c r="CV73" s="21"/>
      <c r="CW73" s="21"/>
      <c r="CX73" s="22"/>
      <c r="CY73" s="21"/>
      <c r="CZ73" s="21"/>
      <c r="DA73" s="21"/>
      <c r="DB73" s="22"/>
      <c r="DC73" s="21"/>
      <c r="DD73" s="21"/>
      <c r="DE73" s="21"/>
      <c r="DF73" s="22"/>
      <c r="DG73" s="21"/>
      <c r="DH73" s="21"/>
      <c r="DI73" s="21"/>
      <c r="DJ73" s="22"/>
      <c r="DK73" s="21"/>
      <c r="DL73" s="21"/>
      <c r="DM73" s="21"/>
      <c r="DN73" s="22"/>
      <c r="DO73" s="21"/>
      <c r="DP73" s="21"/>
      <c r="DQ73" s="21"/>
      <c r="DR73" s="22"/>
      <c r="DS73" s="21"/>
      <c r="DT73" s="21"/>
      <c r="DU73" s="21"/>
      <c r="DV73" s="22"/>
      <c r="DW73" s="21"/>
      <c r="DX73" s="21"/>
      <c r="DY73" s="21"/>
      <c r="DZ73" s="22"/>
      <c r="EA73" s="21"/>
      <c r="EB73" s="21"/>
      <c r="EC73" s="21"/>
      <c r="ED73" s="22"/>
      <c r="EE73" s="21"/>
      <c r="EF73" s="21"/>
      <c r="EG73" s="21"/>
      <c r="EH73" s="22"/>
      <c r="EI73" s="21"/>
      <c r="EJ73" s="21"/>
      <c r="EK73" s="21"/>
      <c r="EL73" s="22"/>
      <c r="EM73" s="21"/>
      <c r="EN73" s="21"/>
      <c r="EO73" s="21"/>
      <c r="EP73" s="22"/>
      <c r="EQ73" s="21"/>
      <c r="ER73" s="21"/>
      <c r="ES73" s="21"/>
      <c r="ET73" s="22"/>
      <c r="EU73" s="21"/>
      <c r="EV73" s="21"/>
      <c r="EW73" s="21"/>
      <c r="EX73" s="22"/>
      <c r="EY73" s="21"/>
      <c r="EZ73" s="21"/>
      <c r="FA73" s="21"/>
      <c r="FB73" s="22"/>
      <c r="FC73" s="21"/>
      <c r="FD73" s="21"/>
      <c r="FE73" s="21"/>
      <c r="FF73" s="22"/>
      <c r="FG73" s="21"/>
      <c r="FH73" s="21"/>
      <c r="FI73" s="21"/>
      <c r="FJ73" s="22"/>
      <c r="FK73" s="21"/>
      <c r="FL73" s="21"/>
      <c r="FM73" s="21"/>
      <c r="FN73" s="22"/>
      <c r="FO73" s="21"/>
      <c r="FP73" s="21"/>
      <c r="FQ73" s="21"/>
      <c r="FR73" s="22"/>
      <c r="FS73" s="21"/>
      <c r="FT73" s="21"/>
      <c r="FU73" s="21"/>
      <c r="FV73" s="22"/>
      <c r="FW73" s="21"/>
      <c r="FX73" s="21"/>
      <c r="FY73" s="21"/>
      <c r="FZ73" s="22"/>
      <c r="GA73" s="21"/>
      <c r="GB73" s="21"/>
      <c r="GC73" s="21"/>
      <c r="GD73" s="22"/>
      <c r="GE73" s="21"/>
      <c r="GF73" s="21"/>
      <c r="GG73" s="21"/>
      <c r="GH73" s="22"/>
      <c r="GI73" s="21"/>
      <c r="GJ73" s="21"/>
      <c r="GK73" s="21"/>
      <c r="GL73" s="22"/>
      <c r="GM73" s="21"/>
      <c r="GN73" s="21"/>
      <c r="GO73" s="21"/>
      <c r="GP73" s="22"/>
      <c r="GQ73" s="21"/>
      <c r="GR73" s="21"/>
      <c r="GS73" s="21"/>
      <c r="GT73" s="22"/>
      <c r="GU73" s="21"/>
      <c r="GV73" s="21"/>
      <c r="GW73" s="21"/>
      <c r="GX73" s="22"/>
      <c r="GY73" s="21"/>
      <c r="GZ73" s="21"/>
      <c r="HA73" s="21"/>
      <c r="HB73" s="22"/>
      <c r="HC73" s="21"/>
      <c r="HD73" s="21"/>
      <c r="HE73" s="21"/>
      <c r="HF73" s="22"/>
      <c r="HG73" s="21"/>
      <c r="HH73" s="21"/>
      <c r="HI73" s="21"/>
      <c r="HJ73" s="22"/>
      <c r="HK73" s="21"/>
      <c r="HL73" s="21"/>
      <c r="HM73" s="21"/>
      <c r="HN73" s="22"/>
      <c r="HO73" s="21"/>
      <c r="HP73" s="21"/>
      <c r="HQ73" s="21"/>
      <c r="HR73" s="22"/>
      <c r="HS73" s="21"/>
      <c r="HT73" s="21"/>
      <c r="HU73" s="21"/>
      <c r="HV73" s="22"/>
      <c r="HW73" s="21"/>
      <c r="HX73" s="21"/>
      <c r="HY73" s="21"/>
      <c r="HZ73" s="22"/>
      <c r="IA73" s="21"/>
      <c r="IB73" s="21"/>
      <c r="IC73" s="21"/>
      <c r="ID73" s="22"/>
      <c r="IE73" s="21"/>
      <c r="IF73" s="21"/>
      <c r="IG73" s="21"/>
      <c r="IH73" s="22"/>
      <c r="II73" s="21"/>
      <c r="IJ73" s="21"/>
      <c r="IK73" s="21"/>
      <c r="IL73" s="22"/>
      <c r="IM73" s="21"/>
      <c r="IN73" s="21"/>
      <c r="IO73" s="21"/>
      <c r="IP73" s="22"/>
      <c r="IQ73" s="21"/>
      <c r="IR73" s="21"/>
      <c r="IS73" s="21"/>
      <c r="IT73" s="22"/>
      <c r="IU73" s="21"/>
      <c r="IV73" s="21"/>
      <c r="IW73" s="21"/>
      <c r="IX73" s="22"/>
      <c r="IY73" s="21"/>
      <c r="IZ73" s="21"/>
      <c r="JA73" s="21"/>
      <c r="JB73" s="22"/>
      <c r="JC73" s="21"/>
      <c r="JD73" s="21"/>
      <c r="JE73" s="21"/>
      <c r="JF73" s="22"/>
      <c r="JH73" s="39" t="b">
        <f t="shared" si="487"/>
        <v>0</v>
      </c>
      <c r="JI73" s="10" t="b">
        <f t="shared" si="488"/>
        <v>0</v>
      </c>
      <c r="JJ73" s="10" t="b">
        <f t="shared" si="489"/>
        <v>0</v>
      </c>
      <c r="JK73" s="10" t="b">
        <f t="shared" si="490"/>
        <v>0</v>
      </c>
      <c r="JL73" s="10" t="b">
        <f t="shared" si="491"/>
        <v>0</v>
      </c>
      <c r="JM73" s="10" t="b">
        <f t="shared" si="492"/>
        <v>0</v>
      </c>
      <c r="JN73" s="10" t="b">
        <f t="shared" si="493"/>
        <v>0</v>
      </c>
      <c r="JO73" s="10" t="b">
        <f t="shared" si="494"/>
        <v>0</v>
      </c>
      <c r="JP73" s="10" t="b">
        <f t="shared" si="495"/>
        <v>0</v>
      </c>
      <c r="JQ73" s="10" t="b">
        <f t="shared" si="496"/>
        <v>0</v>
      </c>
      <c r="JR73" s="10" t="b">
        <f t="shared" si="497"/>
        <v>0</v>
      </c>
      <c r="JS73" s="10" t="b">
        <f t="shared" si="498"/>
        <v>0</v>
      </c>
      <c r="JT73" s="10" t="b">
        <f t="shared" si="499"/>
        <v>0</v>
      </c>
      <c r="JU73" s="10" t="b">
        <f t="shared" si="500"/>
        <v>0</v>
      </c>
      <c r="JV73" s="10" t="b">
        <f t="shared" si="501"/>
        <v>0</v>
      </c>
      <c r="JW73" s="10" t="b">
        <f t="shared" si="502"/>
        <v>0</v>
      </c>
      <c r="JX73" s="10" t="b">
        <f t="shared" si="503"/>
        <v>0</v>
      </c>
      <c r="JY73" s="10" t="b">
        <f t="shared" si="504"/>
        <v>0</v>
      </c>
      <c r="JZ73" s="10" t="b">
        <f t="shared" si="505"/>
        <v>0</v>
      </c>
      <c r="KA73" s="10" t="b">
        <f t="shared" si="506"/>
        <v>0</v>
      </c>
      <c r="KB73" s="10" t="b">
        <f t="shared" si="507"/>
        <v>0</v>
      </c>
      <c r="KC73" s="10" t="b">
        <f t="shared" si="508"/>
        <v>0</v>
      </c>
      <c r="KD73" s="10" t="b">
        <f t="shared" si="509"/>
        <v>0</v>
      </c>
      <c r="KE73" s="10" t="b">
        <f t="shared" si="510"/>
        <v>0</v>
      </c>
      <c r="KF73" s="10" t="b">
        <f t="shared" si="511"/>
        <v>0</v>
      </c>
      <c r="KG73" s="10" t="b">
        <f t="shared" si="512"/>
        <v>0</v>
      </c>
      <c r="KH73" s="10" t="b">
        <f t="shared" si="513"/>
        <v>0</v>
      </c>
      <c r="KI73" s="10" t="b">
        <f t="shared" si="514"/>
        <v>0</v>
      </c>
      <c r="KJ73" s="10" t="b">
        <f t="shared" si="515"/>
        <v>0</v>
      </c>
      <c r="KK73" s="10" t="b">
        <f t="shared" si="516"/>
        <v>0</v>
      </c>
      <c r="KL73" s="10" t="b">
        <f t="shared" si="517"/>
        <v>0</v>
      </c>
      <c r="KM73" s="10" t="b">
        <f t="shared" si="518"/>
        <v>0</v>
      </c>
      <c r="KN73" s="10" t="b">
        <f t="shared" si="519"/>
        <v>0</v>
      </c>
      <c r="KO73" s="10" t="b">
        <f t="shared" si="520"/>
        <v>0</v>
      </c>
      <c r="KP73" s="10" t="b">
        <f t="shared" si="521"/>
        <v>0</v>
      </c>
      <c r="KQ73" s="10" t="b">
        <f t="shared" si="522"/>
        <v>0</v>
      </c>
      <c r="KR73" s="10" t="b">
        <f t="shared" si="523"/>
        <v>0</v>
      </c>
      <c r="KS73" s="10" t="b">
        <f t="shared" si="524"/>
        <v>0</v>
      </c>
      <c r="KT73" s="10" t="b">
        <f t="shared" si="525"/>
        <v>0</v>
      </c>
      <c r="KU73" s="10" t="b">
        <f t="shared" si="526"/>
        <v>0</v>
      </c>
      <c r="KV73" s="10" t="b">
        <f t="shared" si="527"/>
        <v>0</v>
      </c>
      <c r="KW73" s="10" t="b">
        <f t="shared" si="528"/>
        <v>0</v>
      </c>
      <c r="KX73" s="10" t="b">
        <f t="shared" si="529"/>
        <v>0</v>
      </c>
      <c r="KY73" s="10" t="b">
        <f t="shared" si="530"/>
        <v>0</v>
      </c>
      <c r="KZ73" s="10" t="b">
        <f t="shared" si="531"/>
        <v>0</v>
      </c>
      <c r="LA73" s="10" t="b">
        <f t="shared" si="532"/>
        <v>0</v>
      </c>
      <c r="LB73" s="10" t="b">
        <f t="shared" si="533"/>
        <v>0</v>
      </c>
      <c r="LC73" s="19" t="b">
        <f t="shared" si="534"/>
        <v>0</v>
      </c>
      <c r="LD73" s="10" t="b">
        <f t="shared" si="535"/>
        <v>0</v>
      </c>
      <c r="LE73" s="10" t="b">
        <f t="shared" si="536"/>
        <v>0</v>
      </c>
      <c r="LF73" s="10" t="b">
        <f t="shared" si="550"/>
        <v>0</v>
      </c>
      <c r="LG73" s="10" t="b">
        <f t="shared" si="537"/>
        <v>0</v>
      </c>
      <c r="LH73" s="10" t="b">
        <f t="shared" si="538"/>
        <v>0</v>
      </c>
      <c r="LI73" s="10" t="b">
        <f t="shared" si="539"/>
        <v>0</v>
      </c>
      <c r="LJ73" s="10" t="b">
        <f t="shared" si="540"/>
        <v>0</v>
      </c>
      <c r="LK73" s="10" t="b">
        <f t="shared" si="541"/>
        <v>0</v>
      </c>
      <c r="LL73" s="10" t="b">
        <f t="shared" si="542"/>
        <v>0</v>
      </c>
      <c r="LM73" s="10" t="b">
        <f t="shared" si="543"/>
        <v>0</v>
      </c>
      <c r="LN73" s="10" t="b">
        <f t="shared" si="544"/>
        <v>0</v>
      </c>
      <c r="LO73" s="10" t="b">
        <f t="shared" si="545"/>
        <v>0</v>
      </c>
      <c r="LP73" s="10" t="b">
        <f t="shared" si="546"/>
        <v>0</v>
      </c>
      <c r="LQ73" s="10" t="b">
        <f t="shared" si="547"/>
        <v>0</v>
      </c>
      <c r="LR73" s="10" t="b">
        <f t="shared" si="548"/>
        <v>0</v>
      </c>
      <c r="LS73" s="10" t="b">
        <f t="shared" si="549"/>
        <v>0</v>
      </c>
    </row>
    <row r="74" spans="1:331" x14ac:dyDescent="0.2">
      <c r="A74" s="20" t="str">
        <f t="shared" si="480"/>
        <v>Indium</v>
      </c>
      <c r="B74" s="11" t="str">
        <f t="shared" si="480"/>
        <v>kg/MW</v>
      </c>
      <c r="C74" s="11">
        <f t="shared" si="551"/>
        <v>2040</v>
      </c>
      <c r="D74" s="67">
        <f t="shared" si="482"/>
        <v>-999</v>
      </c>
      <c r="E74" s="67">
        <f t="shared" si="483"/>
        <v>-999</v>
      </c>
      <c r="F74" s="67">
        <f t="shared" si="484"/>
        <v>-999</v>
      </c>
      <c r="G74" s="67">
        <f t="shared" si="485"/>
        <v>-999</v>
      </c>
      <c r="H74" s="68">
        <f t="shared" si="486"/>
        <v>0</v>
      </c>
      <c r="I74" s="16">
        <f>IF(H74&lt;&gt;0,PERCENTILE(JH74:LS74,#REF!),-999)</f>
        <v>-999</v>
      </c>
      <c r="J74" s="69">
        <f>IF(H74&lt;&gt;0,PERCENTILE(JH74:LS74,#REF!),-999)</f>
        <v>-999</v>
      </c>
      <c r="K74" s="21"/>
      <c r="L74" s="21"/>
      <c r="M74" s="21"/>
      <c r="N74" s="22"/>
      <c r="O74" s="21"/>
      <c r="P74" s="21"/>
      <c r="Q74" s="21"/>
      <c r="R74" s="22"/>
      <c r="S74" s="21"/>
      <c r="T74" s="21"/>
      <c r="U74" s="21"/>
      <c r="V74" s="22"/>
      <c r="W74" s="21"/>
      <c r="X74" s="21"/>
      <c r="Y74" s="21"/>
      <c r="Z74" s="22"/>
      <c r="AA74" s="21"/>
      <c r="AB74" s="21"/>
      <c r="AC74" s="21"/>
      <c r="AD74" s="22"/>
      <c r="AE74" s="21"/>
      <c r="AF74" s="21"/>
      <c r="AG74" s="21"/>
      <c r="AH74" s="22"/>
      <c r="AI74" s="21"/>
      <c r="AJ74" s="21"/>
      <c r="AK74" s="21"/>
      <c r="AL74" s="22"/>
      <c r="AM74" s="21"/>
      <c r="AN74" s="21"/>
      <c r="AO74" s="21"/>
      <c r="AP74" s="22"/>
      <c r="AQ74" s="21"/>
      <c r="AR74" s="21"/>
      <c r="AS74" s="21"/>
      <c r="AT74" s="22"/>
      <c r="AU74" s="21"/>
      <c r="AV74" s="21"/>
      <c r="AW74" s="21"/>
      <c r="AX74" s="22"/>
      <c r="AY74" s="21"/>
      <c r="AZ74" s="21"/>
      <c r="BA74" s="21"/>
      <c r="BB74" s="22"/>
      <c r="BC74" s="21"/>
      <c r="BD74" s="21"/>
      <c r="BE74" s="21"/>
      <c r="BF74" s="22"/>
      <c r="BG74" s="21"/>
      <c r="BH74" s="21"/>
      <c r="BI74" s="21"/>
      <c r="BJ74" s="22"/>
      <c r="BK74" s="21"/>
      <c r="BL74" s="21"/>
      <c r="BM74" s="21"/>
      <c r="BN74" s="22"/>
      <c r="BO74" s="21"/>
      <c r="BP74" s="21"/>
      <c r="BQ74" s="21"/>
      <c r="BR74" s="22"/>
      <c r="BS74" s="21"/>
      <c r="BT74" s="21"/>
      <c r="BU74" s="21"/>
      <c r="BV74" s="22"/>
      <c r="BW74" s="21"/>
      <c r="BX74" s="21"/>
      <c r="BY74" s="21"/>
      <c r="BZ74" s="22"/>
      <c r="CA74" s="21"/>
      <c r="CB74" s="21"/>
      <c r="CC74" s="21"/>
      <c r="CD74" s="22"/>
      <c r="CE74" s="21"/>
      <c r="CF74" s="21"/>
      <c r="CG74" s="21"/>
      <c r="CH74" s="22"/>
      <c r="CI74" s="21"/>
      <c r="CJ74" s="21"/>
      <c r="CK74" s="21"/>
      <c r="CL74" s="22"/>
      <c r="CM74" s="21"/>
      <c r="CN74" s="21"/>
      <c r="CO74" s="21"/>
      <c r="CP74" s="22"/>
      <c r="CQ74" s="21"/>
      <c r="CR74" s="21"/>
      <c r="CS74" s="21"/>
      <c r="CT74" s="22"/>
      <c r="CU74" s="21"/>
      <c r="CV74" s="21"/>
      <c r="CW74" s="21"/>
      <c r="CX74" s="22"/>
      <c r="CY74" s="21"/>
      <c r="CZ74" s="21"/>
      <c r="DA74" s="21"/>
      <c r="DB74" s="22"/>
      <c r="DC74" s="21"/>
      <c r="DD74" s="21"/>
      <c r="DE74" s="21"/>
      <c r="DF74" s="22"/>
      <c r="DG74" s="21"/>
      <c r="DH74" s="21"/>
      <c r="DI74" s="21"/>
      <c r="DJ74" s="22"/>
      <c r="DK74" s="21"/>
      <c r="DL74" s="21"/>
      <c r="DM74" s="21"/>
      <c r="DN74" s="22"/>
      <c r="DO74" s="21"/>
      <c r="DP74" s="21"/>
      <c r="DQ74" s="21"/>
      <c r="DR74" s="22"/>
      <c r="DS74" s="21"/>
      <c r="DT74" s="21"/>
      <c r="DU74" s="21"/>
      <c r="DV74" s="22"/>
      <c r="DW74" s="21"/>
      <c r="DX74" s="21"/>
      <c r="DY74" s="21"/>
      <c r="DZ74" s="22"/>
      <c r="EA74" s="21"/>
      <c r="EB74" s="21"/>
      <c r="EC74" s="21"/>
      <c r="ED74" s="22"/>
      <c r="EE74" s="21"/>
      <c r="EF74" s="21"/>
      <c r="EG74" s="21"/>
      <c r="EH74" s="22"/>
      <c r="EI74" s="21"/>
      <c r="EJ74" s="21"/>
      <c r="EK74" s="21"/>
      <c r="EL74" s="22"/>
      <c r="EM74" s="21"/>
      <c r="EN74" s="21"/>
      <c r="EO74" s="21"/>
      <c r="EP74" s="22"/>
      <c r="EQ74" s="21"/>
      <c r="ER74" s="21"/>
      <c r="ES74" s="21"/>
      <c r="ET74" s="22"/>
      <c r="EU74" s="21"/>
      <c r="EV74" s="21"/>
      <c r="EW74" s="21"/>
      <c r="EX74" s="22"/>
      <c r="EY74" s="21"/>
      <c r="EZ74" s="21"/>
      <c r="FA74" s="21"/>
      <c r="FB74" s="22"/>
      <c r="FC74" s="21"/>
      <c r="FD74" s="21"/>
      <c r="FE74" s="21"/>
      <c r="FF74" s="22"/>
      <c r="FG74" s="21"/>
      <c r="FH74" s="21"/>
      <c r="FI74" s="21"/>
      <c r="FJ74" s="22"/>
      <c r="FK74" s="21"/>
      <c r="FL74" s="21"/>
      <c r="FM74" s="21"/>
      <c r="FN74" s="22"/>
      <c r="FO74" s="21"/>
      <c r="FP74" s="21"/>
      <c r="FQ74" s="21"/>
      <c r="FR74" s="22"/>
      <c r="FS74" s="21"/>
      <c r="FT74" s="21"/>
      <c r="FU74" s="21"/>
      <c r="FV74" s="22"/>
      <c r="FW74" s="21"/>
      <c r="FX74" s="21"/>
      <c r="FY74" s="21"/>
      <c r="FZ74" s="22"/>
      <c r="GA74" s="21"/>
      <c r="GB74" s="21"/>
      <c r="GC74" s="21"/>
      <c r="GD74" s="22"/>
      <c r="GE74" s="21"/>
      <c r="GF74" s="21"/>
      <c r="GG74" s="21"/>
      <c r="GH74" s="22"/>
      <c r="GI74" s="21"/>
      <c r="GJ74" s="21"/>
      <c r="GK74" s="21"/>
      <c r="GL74" s="22"/>
      <c r="GM74" s="21"/>
      <c r="GN74" s="21"/>
      <c r="GO74" s="21"/>
      <c r="GP74" s="22"/>
      <c r="GQ74" s="21"/>
      <c r="GR74" s="21"/>
      <c r="GS74" s="21"/>
      <c r="GT74" s="22"/>
      <c r="GU74" s="21"/>
      <c r="GV74" s="21"/>
      <c r="GW74" s="21"/>
      <c r="GX74" s="22"/>
      <c r="GY74" s="21"/>
      <c r="GZ74" s="21"/>
      <c r="HA74" s="21"/>
      <c r="HB74" s="22"/>
      <c r="HC74" s="21"/>
      <c r="HD74" s="21"/>
      <c r="HE74" s="21"/>
      <c r="HF74" s="22"/>
      <c r="HG74" s="21"/>
      <c r="HH74" s="21"/>
      <c r="HI74" s="21"/>
      <c r="HJ74" s="22"/>
      <c r="HK74" s="21"/>
      <c r="HL74" s="21"/>
      <c r="HM74" s="21"/>
      <c r="HN74" s="22"/>
      <c r="HO74" s="21"/>
      <c r="HP74" s="21"/>
      <c r="HQ74" s="21"/>
      <c r="HR74" s="22"/>
      <c r="HS74" s="21"/>
      <c r="HT74" s="21"/>
      <c r="HU74" s="21"/>
      <c r="HV74" s="22"/>
      <c r="HW74" s="21"/>
      <c r="HX74" s="21"/>
      <c r="HY74" s="21"/>
      <c r="HZ74" s="22"/>
      <c r="IA74" s="21"/>
      <c r="IB74" s="21"/>
      <c r="IC74" s="21"/>
      <c r="ID74" s="22"/>
      <c r="IE74" s="21"/>
      <c r="IF74" s="21"/>
      <c r="IG74" s="21"/>
      <c r="IH74" s="22"/>
      <c r="II74" s="21"/>
      <c r="IJ74" s="21"/>
      <c r="IK74" s="21"/>
      <c r="IL74" s="22"/>
      <c r="IM74" s="21"/>
      <c r="IN74" s="21"/>
      <c r="IO74" s="21"/>
      <c r="IP74" s="22"/>
      <c r="IQ74" s="21"/>
      <c r="IR74" s="21"/>
      <c r="IS74" s="21"/>
      <c r="IT74" s="22"/>
      <c r="IU74" s="21"/>
      <c r="IV74" s="21"/>
      <c r="IW74" s="21"/>
      <c r="IX74" s="22"/>
      <c r="IY74" s="21"/>
      <c r="IZ74" s="21"/>
      <c r="JA74" s="21"/>
      <c r="JB74" s="22"/>
      <c r="JC74" s="21"/>
      <c r="JD74" s="21"/>
      <c r="JE74" s="21"/>
      <c r="JF74" s="22"/>
      <c r="JH74" s="39" t="b">
        <f t="shared" si="487"/>
        <v>0</v>
      </c>
      <c r="JI74" s="10" t="b">
        <f t="shared" si="488"/>
        <v>0</v>
      </c>
      <c r="JJ74" s="10" t="b">
        <f t="shared" si="489"/>
        <v>0</v>
      </c>
      <c r="JK74" s="10" t="b">
        <f t="shared" si="490"/>
        <v>0</v>
      </c>
      <c r="JL74" s="10" t="b">
        <f t="shared" si="491"/>
        <v>0</v>
      </c>
      <c r="JM74" s="10" t="b">
        <f t="shared" si="492"/>
        <v>0</v>
      </c>
      <c r="JN74" s="10" t="b">
        <f t="shared" si="493"/>
        <v>0</v>
      </c>
      <c r="JO74" s="10" t="b">
        <f t="shared" si="494"/>
        <v>0</v>
      </c>
      <c r="JP74" s="10" t="b">
        <f t="shared" si="495"/>
        <v>0</v>
      </c>
      <c r="JQ74" s="10" t="b">
        <f t="shared" si="496"/>
        <v>0</v>
      </c>
      <c r="JR74" s="10" t="b">
        <f t="shared" si="497"/>
        <v>0</v>
      </c>
      <c r="JS74" s="10" t="b">
        <f t="shared" si="498"/>
        <v>0</v>
      </c>
      <c r="JT74" s="10" t="b">
        <f t="shared" si="499"/>
        <v>0</v>
      </c>
      <c r="JU74" s="10" t="b">
        <f t="shared" si="500"/>
        <v>0</v>
      </c>
      <c r="JV74" s="10" t="b">
        <f t="shared" si="501"/>
        <v>0</v>
      </c>
      <c r="JW74" s="10" t="b">
        <f t="shared" si="502"/>
        <v>0</v>
      </c>
      <c r="JX74" s="10" t="b">
        <f t="shared" si="503"/>
        <v>0</v>
      </c>
      <c r="JY74" s="10" t="b">
        <f t="shared" si="504"/>
        <v>0</v>
      </c>
      <c r="JZ74" s="10" t="b">
        <f t="shared" si="505"/>
        <v>0</v>
      </c>
      <c r="KA74" s="10" t="b">
        <f t="shared" si="506"/>
        <v>0</v>
      </c>
      <c r="KB74" s="10" t="b">
        <f t="shared" si="507"/>
        <v>0</v>
      </c>
      <c r="KC74" s="10" t="b">
        <f t="shared" si="508"/>
        <v>0</v>
      </c>
      <c r="KD74" s="10" t="b">
        <f t="shared" si="509"/>
        <v>0</v>
      </c>
      <c r="KE74" s="10" t="b">
        <f t="shared" si="510"/>
        <v>0</v>
      </c>
      <c r="KF74" s="10" t="b">
        <f t="shared" si="511"/>
        <v>0</v>
      </c>
      <c r="KG74" s="10" t="b">
        <f t="shared" si="512"/>
        <v>0</v>
      </c>
      <c r="KH74" s="10" t="b">
        <f t="shared" si="513"/>
        <v>0</v>
      </c>
      <c r="KI74" s="10" t="b">
        <f t="shared" si="514"/>
        <v>0</v>
      </c>
      <c r="KJ74" s="10" t="b">
        <f t="shared" si="515"/>
        <v>0</v>
      </c>
      <c r="KK74" s="10" t="b">
        <f t="shared" si="516"/>
        <v>0</v>
      </c>
      <c r="KL74" s="10" t="b">
        <f t="shared" si="517"/>
        <v>0</v>
      </c>
      <c r="KM74" s="10" t="b">
        <f t="shared" si="518"/>
        <v>0</v>
      </c>
      <c r="KN74" s="10" t="b">
        <f t="shared" si="519"/>
        <v>0</v>
      </c>
      <c r="KO74" s="10" t="b">
        <f t="shared" si="520"/>
        <v>0</v>
      </c>
      <c r="KP74" s="10" t="b">
        <f t="shared" si="521"/>
        <v>0</v>
      </c>
      <c r="KQ74" s="10" t="b">
        <f t="shared" si="522"/>
        <v>0</v>
      </c>
      <c r="KR74" s="10" t="b">
        <f t="shared" si="523"/>
        <v>0</v>
      </c>
      <c r="KS74" s="10" t="b">
        <f t="shared" si="524"/>
        <v>0</v>
      </c>
      <c r="KT74" s="10" t="b">
        <f t="shared" si="525"/>
        <v>0</v>
      </c>
      <c r="KU74" s="10" t="b">
        <f t="shared" si="526"/>
        <v>0</v>
      </c>
      <c r="KV74" s="10" t="b">
        <f t="shared" si="527"/>
        <v>0</v>
      </c>
      <c r="KW74" s="10" t="b">
        <f t="shared" si="528"/>
        <v>0</v>
      </c>
      <c r="KX74" s="10" t="b">
        <f t="shared" si="529"/>
        <v>0</v>
      </c>
      <c r="KY74" s="10" t="b">
        <f t="shared" si="530"/>
        <v>0</v>
      </c>
      <c r="KZ74" s="10" t="b">
        <f t="shared" si="531"/>
        <v>0</v>
      </c>
      <c r="LA74" s="10" t="b">
        <f t="shared" si="532"/>
        <v>0</v>
      </c>
      <c r="LB74" s="10" t="b">
        <f t="shared" si="533"/>
        <v>0</v>
      </c>
      <c r="LC74" s="19" t="b">
        <f t="shared" si="534"/>
        <v>0</v>
      </c>
      <c r="LD74" s="10" t="b">
        <f t="shared" si="535"/>
        <v>0</v>
      </c>
      <c r="LE74" s="10" t="b">
        <f t="shared" si="536"/>
        <v>0</v>
      </c>
      <c r="LF74" s="10" t="b">
        <f t="shared" si="550"/>
        <v>0</v>
      </c>
      <c r="LG74" s="10" t="b">
        <f t="shared" si="537"/>
        <v>0</v>
      </c>
      <c r="LH74" s="10" t="b">
        <f t="shared" si="538"/>
        <v>0</v>
      </c>
      <c r="LI74" s="10" t="b">
        <f t="shared" si="539"/>
        <v>0</v>
      </c>
      <c r="LJ74" s="10" t="b">
        <f t="shared" si="540"/>
        <v>0</v>
      </c>
      <c r="LK74" s="10" t="b">
        <f t="shared" si="541"/>
        <v>0</v>
      </c>
      <c r="LL74" s="10" t="b">
        <f t="shared" si="542"/>
        <v>0</v>
      </c>
      <c r="LM74" s="10" t="b">
        <f t="shared" si="543"/>
        <v>0</v>
      </c>
      <c r="LN74" s="10" t="b">
        <f t="shared" si="544"/>
        <v>0</v>
      </c>
      <c r="LO74" s="10" t="b">
        <f t="shared" si="545"/>
        <v>0</v>
      </c>
      <c r="LP74" s="10" t="b">
        <f t="shared" si="546"/>
        <v>0</v>
      </c>
      <c r="LQ74" s="10" t="b">
        <f t="shared" si="547"/>
        <v>0</v>
      </c>
      <c r="LR74" s="10" t="b">
        <f t="shared" si="548"/>
        <v>0</v>
      </c>
      <c r="LS74" s="10" t="b">
        <f t="shared" si="549"/>
        <v>0</v>
      </c>
    </row>
    <row r="75" spans="1:331" x14ac:dyDescent="0.2">
      <c r="A75" s="20" t="str">
        <f t="shared" si="480"/>
        <v>Manganese</v>
      </c>
      <c r="B75" s="11" t="str">
        <f t="shared" si="480"/>
        <v>kg/MW</v>
      </c>
      <c r="C75" s="11">
        <f t="shared" si="551"/>
        <v>2040</v>
      </c>
      <c r="D75" s="16">
        <f t="shared" si="482"/>
        <v>-999</v>
      </c>
      <c r="E75" s="16">
        <f t="shared" si="483"/>
        <v>-999</v>
      </c>
      <c r="F75" s="16">
        <f t="shared" si="484"/>
        <v>-999</v>
      </c>
      <c r="G75" s="16">
        <f t="shared" si="485"/>
        <v>-999</v>
      </c>
      <c r="H75" s="18">
        <f t="shared" si="486"/>
        <v>0</v>
      </c>
      <c r="I75" s="16">
        <f>IF(H75&lt;&gt;0,PERCENTILE(JH75:LS75,#REF!),-999)</f>
        <v>-999</v>
      </c>
      <c r="J75" s="17">
        <f>IF(H75&lt;&gt;0,PERCENTILE(JH75:LS75,#REF!),-999)</f>
        <v>-999</v>
      </c>
      <c r="K75" s="21"/>
      <c r="L75" s="21"/>
      <c r="M75" s="21"/>
      <c r="N75" s="22"/>
      <c r="O75" s="21"/>
      <c r="P75" s="21"/>
      <c r="Q75" s="21"/>
      <c r="R75" s="22"/>
      <c r="S75" s="21"/>
      <c r="T75" s="21"/>
      <c r="U75" s="21"/>
      <c r="V75" s="22"/>
      <c r="W75" s="21"/>
      <c r="X75" s="21"/>
      <c r="Y75" s="21"/>
      <c r="Z75" s="22"/>
      <c r="AA75" s="21"/>
      <c r="AB75" s="21"/>
      <c r="AC75" s="21"/>
      <c r="AD75" s="22"/>
      <c r="AE75" s="21"/>
      <c r="AF75" s="21"/>
      <c r="AG75" s="21"/>
      <c r="AH75" s="22"/>
      <c r="AI75" s="21"/>
      <c r="AJ75" s="21"/>
      <c r="AK75" s="21"/>
      <c r="AL75" s="22"/>
      <c r="AM75" s="21"/>
      <c r="AN75" s="21"/>
      <c r="AO75" s="21"/>
      <c r="AP75" s="22"/>
      <c r="AQ75" s="21"/>
      <c r="AR75" s="21"/>
      <c r="AS75" s="21"/>
      <c r="AT75" s="22"/>
      <c r="AU75" s="21"/>
      <c r="AV75" s="21"/>
      <c r="AW75" s="21"/>
      <c r="AX75" s="22"/>
      <c r="AY75" s="21"/>
      <c r="AZ75" s="21"/>
      <c r="BA75" s="21"/>
      <c r="BB75" s="22"/>
      <c r="BC75" s="21"/>
      <c r="BD75" s="21"/>
      <c r="BE75" s="21"/>
      <c r="BF75" s="22"/>
      <c r="BG75" s="21"/>
      <c r="BH75" s="21"/>
      <c r="BI75" s="21"/>
      <c r="BJ75" s="22"/>
      <c r="BK75" s="21"/>
      <c r="BL75" s="21"/>
      <c r="BM75" s="21"/>
      <c r="BN75" s="22"/>
      <c r="BO75" s="21"/>
      <c r="BP75" s="21"/>
      <c r="BQ75" s="21"/>
      <c r="BR75" s="22"/>
      <c r="BS75" s="21"/>
      <c r="BT75" s="21"/>
      <c r="BU75" s="21"/>
      <c r="BV75" s="22"/>
      <c r="BW75" s="21"/>
      <c r="BX75" s="21"/>
      <c r="BY75" s="21"/>
      <c r="BZ75" s="22"/>
      <c r="CA75" s="21"/>
      <c r="CB75" s="21"/>
      <c r="CC75" s="21"/>
      <c r="CD75" s="22"/>
      <c r="CE75" s="21"/>
      <c r="CF75" s="21"/>
      <c r="CG75" s="21"/>
      <c r="CH75" s="22"/>
      <c r="CI75" s="21"/>
      <c r="CJ75" s="21"/>
      <c r="CK75" s="21"/>
      <c r="CL75" s="22"/>
      <c r="CM75" s="21"/>
      <c r="CN75" s="21"/>
      <c r="CO75" s="21"/>
      <c r="CP75" s="22"/>
      <c r="CQ75" s="21"/>
      <c r="CR75" s="21"/>
      <c r="CS75" s="21"/>
      <c r="CT75" s="22"/>
      <c r="CU75" s="21"/>
      <c r="CV75" s="21"/>
      <c r="CW75" s="21"/>
      <c r="CX75" s="22"/>
      <c r="CY75" s="21"/>
      <c r="CZ75" s="21"/>
      <c r="DA75" s="21"/>
      <c r="DB75" s="22"/>
      <c r="DC75" s="21"/>
      <c r="DD75" s="21"/>
      <c r="DE75" s="21"/>
      <c r="DF75" s="22"/>
      <c r="DG75" s="21"/>
      <c r="DH75" s="21"/>
      <c r="DI75" s="21"/>
      <c r="DJ75" s="22"/>
      <c r="DK75" s="21"/>
      <c r="DL75" s="21"/>
      <c r="DM75" s="21"/>
      <c r="DN75" s="22"/>
      <c r="DO75" s="21"/>
      <c r="DP75" s="21"/>
      <c r="DQ75" s="21"/>
      <c r="DR75" s="22"/>
      <c r="DS75" s="21"/>
      <c r="DT75" s="21"/>
      <c r="DU75" s="21"/>
      <c r="DV75" s="22"/>
      <c r="DW75" s="21"/>
      <c r="DX75" s="21"/>
      <c r="DY75" s="21"/>
      <c r="DZ75" s="22"/>
      <c r="EA75" s="21"/>
      <c r="EB75" s="21"/>
      <c r="EC75" s="21"/>
      <c r="ED75" s="22"/>
      <c r="EE75" s="21"/>
      <c r="EF75" s="21"/>
      <c r="EG75" s="21"/>
      <c r="EH75" s="22"/>
      <c r="EI75" s="21"/>
      <c r="EJ75" s="21"/>
      <c r="EK75" s="21"/>
      <c r="EL75" s="22"/>
      <c r="EM75" s="21"/>
      <c r="EN75" s="21"/>
      <c r="EO75" s="21"/>
      <c r="EP75" s="22"/>
      <c r="EQ75" s="21"/>
      <c r="ER75" s="21"/>
      <c r="ES75" s="21"/>
      <c r="ET75" s="22"/>
      <c r="EU75" s="21"/>
      <c r="EV75" s="21"/>
      <c r="EW75" s="21"/>
      <c r="EX75" s="22"/>
      <c r="EY75" s="21"/>
      <c r="EZ75" s="21"/>
      <c r="FA75" s="21"/>
      <c r="FB75" s="22"/>
      <c r="FC75" s="21"/>
      <c r="FD75" s="21"/>
      <c r="FE75" s="21"/>
      <c r="FF75" s="22"/>
      <c r="FG75" s="21"/>
      <c r="FH75" s="21"/>
      <c r="FI75" s="21"/>
      <c r="FJ75" s="22"/>
      <c r="FK75" s="21"/>
      <c r="FL75" s="21"/>
      <c r="FM75" s="21"/>
      <c r="FN75" s="22"/>
      <c r="FO75" s="21"/>
      <c r="FP75" s="21"/>
      <c r="FQ75" s="21"/>
      <c r="FR75" s="22"/>
      <c r="FS75" s="21"/>
      <c r="FT75" s="21"/>
      <c r="FU75" s="21"/>
      <c r="FV75" s="22"/>
      <c r="FW75" s="21"/>
      <c r="FX75" s="21"/>
      <c r="FY75" s="21"/>
      <c r="FZ75" s="22"/>
      <c r="GA75" s="21"/>
      <c r="GB75" s="21"/>
      <c r="GC75" s="21"/>
      <c r="GD75" s="22"/>
      <c r="GE75" s="21"/>
      <c r="GF75" s="21"/>
      <c r="GG75" s="21"/>
      <c r="GH75" s="22"/>
      <c r="GI75" s="21"/>
      <c r="GJ75" s="21"/>
      <c r="GK75" s="21"/>
      <c r="GL75" s="22"/>
      <c r="GM75" s="21"/>
      <c r="GN75" s="21"/>
      <c r="GO75" s="21"/>
      <c r="GP75" s="22"/>
      <c r="GQ75" s="21"/>
      <c r="GR75" s="21"/>
      <c r="GS75" s="21"/>
      <c r="GT75" s="22"/>
      <c r="GU75" s="21"/>
      <c r="GV75" s="21"/>
      <c r="GW75" s="21"/>
      <c r="GX75" s="22"/>
      <c r="GY75" s="21"/>
      <c r="GZ75" s="21"/>
      <c r="HA75" s="21"/>
      <c r="HB75" s="22"/>
      <c r="HC75" s="21"/>
      <c r="HD75" s="21"/>
      <c r="HE75" s="21"/>
      <c r="HF75" s="22"/>
      <c r="HG75" s="21"/>
      <c r="HH75" s="21"/>
      <c r="HI75" s="21"/>
      <c r="HJ75" s="22"/>
      <c r="HK75" s="21"/>
      <c r="HL75" s="21"/>
      <c r="HM75" s="21"/>
      <c r="HN75" s="22"/>
      <c r="HO75" s="21"/>
      <c r="HP75" s="21"/>
      <c r="HQ75" s="21"/>
      <c r="HR75" s="22"/>
      <c r="HS75" s="21"/>
      <c r="HT75" s="21"/>
      <c r="HU75" s="21"/>
      <c r="HV75" s="22"/>
      <c r="HW75" s="21"/>
      <c r="HX75" s="21"/>
      <c r="HY75" s="21"/>
      <c r="HZ75" s="22"/>
      <c r="IA75" s="21"/>
      <c r="IB75" s="21"/>
      <c r="IC75" s="21"/>
      <c r="ID75" s="22"/>
      <c r="IE75" s="21"/>
      <c r="IF75" s="21"/>
      <c r="IG75" s="21"/>
      <c r="IH75" s="22"/>
      <c r="II75" s="21"/>
      <c r="IJ75" s="21"/>
      <c r="IK75" s="21"/>
      <c r="IL75" s="22"/>
      <c r="IM75" s="21"/>
      <c r="IN75" s="21"/>
      <c r="IO75" s="21"/>
      <c r="IP75" s="22"/>
      <c r="IQ75" s="21"/>
      <c r="IR75" s="21"/>
      <c r="IS75" s="21"/>
      <c r="IT75" s="22"/>
      <c r="IU75" s="21"/>
      <c r="IV75" s="21"/>
      <c r="IW75" s="21"/>
      <c r="IX75" s="22"/>
      <c r="IY75" s="21"/>
      <c r="IZ75" s="21"/>
      <c r="JA75" s="21"/>
      <c r="JB75" s="22"/>
      <c r="JC75" s="21"/>
      <c r="JD75" s="21"/>
      <c r="JE75" s="21"/>
      <c r="JF75" s="22"/>
      <c r="JH75" s="39" t="b">
        <f t="shared" si="487"/>
        <v>0</v>
      </c>
      <c r="JI75" s="10" t="b">
        <f t="shared" si="488"/>
        <v>0</v>
      </c>
      <c r="JJ75" s="10" t="b">
        <f t="shared" si="489"/>
        <v>0</v>
      </c>
      <c r="JK75" s="10" t="b">
        <f t="shared" si="490"/>
        <v>0</v>
      </c>
      <c r="JL75" s="10" t="b">
        <f t="shared" si="491"/>
        <v>0</v>
      </c>
      <c r="JM75" s="10" t="b">
        <f t="shared" si="492"/>
        <v>0</v>
      </c>
      <c r="JN75" s="10" t="b">
        <f t="shared" si="493"/>
        <v>0</v>
      </c>
      <c r="JO75" s="10" t="b">
        <f t="shared" si="494"/>
        <v>0</v>
      </c>
      <c r="JP75" s="10" t="b">
        <f t="shared" si="495"/>
        <v>0</v>
      </c>
      <c r="JQ75" s="10" t="b">
        <f t="shared" si="496"/>
        <v>0</v>
      </c>
      <c r="JR75" s="10" t="b">
        <f t="shared" si="497"/>
        <v>0</v>
      </c>
      <c r="JS75" s="10" t="b">
        <f t="shared" si="498"/>
        <v>0</v>
      </c>
      <c r="JT75" s="10" t="b">
        <f t="shared" si="499"/>
        <v>0</v>
      </c>
      <c r="JU75" s="10" t="b">
        <f t="shared" si="500"/>
        <v>0</v>
      </c>
      <c r="JV75" s="10" t="b">
        <f t="shared" si="501"/>
        <v>0</v>
      </c>
      <c r="JW75" s="10" t="b">
        <f t="shared" si="502"/>
        <v>0</v>
      </c>
      <c r="JX75" s="10" t="b">
        <f t="shared" si="503"/>
        <v>0</v>
      </c>
      <c r="JY75" s="10" t="b">
        <f t="shared" si="504"/>
        <v>0</v>
      </c>
      <c r="JZ75" s="10" t="b">
        <f t="shared" si="505"/>
        <v>0</v>
      </c>
      <c r="KA75" s="10" t="b">
        <f t="shared" si="506"/>
        <v>0</v>
      </c>
      <c r="KB75" s="10" t="b">
        <f t="shared" si="507"/>
        <v>0</v>
      </c>
      <c r="KC75" s="10" t="b">
        <f t="shared" si="508"/>
        <v>0</v>
      </c>
      <c r="KD75" s="10" t="b">
        <f t="shared" si="509"/>
        <v>0</v>
      </c>
      <c r="KE75" s="10" t="b">
        <f t="shared" si="510"/>
        <v>0</v>
      </c>
      <c r="KF75" s="10" t="b">
        <f t="shared" si="511"/>
        <v>0</v>
      </c>
      <c r="KG75" s="10" t="b">
        <f t="shared" si="512"/>
        <v>0</v>
      </c>
      <c r="KH75" s="10" t="b">
        <f t="shared" si="513"/>
        <v>0</v>
      </c>
      <c r="KI75" s="10" t="b">
        <f t="shared" si="514"/>
        <v>0</v>
      </c>
      <c r="KJ75" s="10" t="b">
        <f t="shared" si="515"/>
        <v>0</v>
      </c>
      <c r="KK75" s="10" t="b">
        <f t="shared" si="516"/>
        <v>0</v>
      </c>
      <c r="KL75" s="10" t="b">
        <f t="shared" si="517"/>
        <v>0</v>
      </c>
      <c r="KM75" s="10" t="b">
        <f t="shared" si="518"/>
        <v>0</v>
      </c>
      <c r="KN75" s="10" t="b">
        <f t="shared" si="519"/>
        <v>0</v>
      </c>
      <c r="KO75" s="10" t="b">
        <f t="shared" si="520"/>
        <v>0</v>
      </c>
      <c r="KP75" s="10" t="b">
        <f t="shared" si="521"/>
        <v>0</v>
      </c>
      <c r="KQ75" s="10" t="b">
        <f t="shared" si="522"/>
        <v>0</v>
      </c>
      <c r="KR75" s="10" t="b">
        <f t="shared" si="523"/>
        <v>0</v>
      </c>
      <c r="KS75" s="10" t="b">
        <f t="shared" si="524"/>
        <v>0</v>
      </c>
      <c r="KT75" s="10" t="b">
        <f t="shared" si="525"/>
        <v>0</v>
      </c>
      <c r="KU75" s="10" t="b">
        <f t="shared" si="526"/>
        <v>0</v>
      </c>
      <c r="KV75" s="10" t="b">
        <f t="shared" si="527"/>
        <v>0</v>
      </c>
      <c r="KW75" s="10" t="b">
        <f t="shared" si="528"/>
        <v>0</v>
      </c>
      <c r="KX75" s="10" t="b">
        <f t="shared" si="529"/>
        <v>0</v>
      </c>
      <c r="KY75" s="10" t="b">
        <f t="shared" si="530"/>
        <v>0</v>
      </c>
      <c r="KZ75" s="10" t="b">
        <f t="shared" si="531"/>
        <v>0</v>
      </c>
      <c r="LA75" s="10" t="b">
        <f t="shared" si="532"/>
        <v>0</v>
      </c>
      <c r="LB75" s="10" t="b">
        <f t="shared" si="533"/>
        <v>0</v>
      </c>
      <c r="LC75" s="19" t="b">
        <f t="shared" si="534"/>
        <v>0</v>
      </c>
      <c r="LD75" s="10" t="b">
        <f t="shared" si="535"/>
        <v>0</v>
      </c>
      <c r="LE75" s="10" t="b">
        <f t="shared" si="536"/>
        <v>0</v>
      </c>
      <c r="LF75" s="10" t="b">
        <f t="shared" si="550"/>
        <v>0</v>
      </c>
      <c r="LG75" s="10" t="b">
        <f t="shared" si="537"/>
        <v>0</v>
      </c>
      <c r="LH75" s="10" t="b">
        <f t="shared" si="538"/>
        <v>0</v>
      </c>
      <c r="LI75" s="10" t="b">
        <f t="shared" si="539"/>
        <v>0</v>
      </c>
      <c r="LJ75" s="10" t="b">
        <f t="shared" si="540"/>
        <v>0</v>
      </c>
      <c r="LK75" s="10" t="b">
        <f t="shared" si="541"/>
        <v>0</v>
      </c>
      <c r="LL75" s="10" t="b">
        <f t="shared" si="542"/>
        <v>0</v>
      </c>
      <c r="LM75" s="10" t="b">
        <f t="shared" si="543"/>
        <v>0</v>
      </c>
      <c r="LN75" s="10" t="b">
        <f t="shared" si="544"/>
        <v>0</v>
      </c>
      <c r="LO75" s="10" t="b">
        <f t="shared" si="545"/>
        <v>0</v>
      </c>
      <c r="LP75" s="10" t="b">
        <f t="shared" si="546"/>
        <v>0</v>
      </c>
      <c r="LQ75" s="10" t="b">
        <f t="shared" si="547"/>
        <v>0</v>
      </c>
      <c r="LR75" s="10" t="b">
        <f t="shared" si="548"/>
        <v>0</v>
      </c>
      <c r="LS75" s="10" t="b">
        <f t="shared" si="549"/>
        <v>0</v>
      </c>
    </row>
    <row r="76" spans="1:331" x14ac:dyDescent="0.2">
      <c r="A76" s="20" t="str">
        <f t="shared" si="480"/>
        <v>Nickel</v>
      </c>
      <c r="B76" s="11" t="str">
        <f t="shared" si="480"/>
        <v>kg/MW</v>
      </c>
      <c r="C76" s="11">
        <f t="shared" si="551"/>
        <v>2040</v>
      </c>
      <c r="D76" s="16">
        <f t="shared" si="482"/>
        <v>-999</v>
      </c>
      <c r="E76" s="16">
        <f t="shared" si="483"/>
        <v>-999</v>
      </c>
      <c r="F76" s="16">
        <f t="shared" si="484"/>
        <v>-999</v>
      </c>
      <c r="G76" s="16">
        <f t="shared" si="485"/>
        <v>-999</v>
      </c>
      <c r="H76" s="18">
        <f t="shared" si="486"/>
        <v>0</v>
      </c>
      <c r="I76" s="16">
        <f>IF(H76&lt;&gt;0,PERCENTILE(JH76:LS76,#REF!),-999)</f>
        <v>-999</v>
      </c>
      <c r="J76" s="17">
        <f>IF(H76&lt;&gt;0,PERCENTILE(JH76:LS76,#REF!),-999)</f>
        <v>-999</v>
      </c>
      <c r="K76" s="21"/>
      <c r="L76" s="21"/>
      <c r="M76" s="21"/>
      <c r="N76" s="22"/>
      <c r="O76" s="21"/>
      <c r="P76" s="21"/>
      <c r="Q76" s="21"/>
      <c r="R76" s="22"/>
      <c r="S76" s="21"/>
      <c r="T76" s="21"/>
      <c r="U76" s="21"/>
      <c r="V76" s="22"/>
      <c r="W76" s="21"/>
      <c r="X76" s="21"/>
      <c r="Y76" s="21"/>
      <c r="Z76" s="22"/>
      <c r="AA76" s="21"/>
      <c r="AB76" s="21"/>
      <c r="AC76" s="21"/>
      <c r="AD76" s="22"/>
      <c r="AE76" s="21"/>
      <c r="AF76" s="21"/>
      <c r="AG76" s="21"/>
      <c r="AH76" s="22"/>
      <c r="AI76" s="21"/>
      <c r="AJ76" s="21"/>
      <c r="AK76" s="21"/>
      <c r="AL76" s="22"/>
      <c r="AM76" s="21"/>
      <c r="AN76" s="21"/>
      <c r="AO76" s="21"/>
      <c r="AP76" s="22"/>
      <c r="AQ76" s="21"/>
      <c r="AR76" s="21"/>
      <c r="AS76" s="21"/>
      <c r="AT76" s="22"/>
      <c r="AU76" s="21"/>
      <c r="AV76" s="21"/>
      <c r="AW76" s="21"/>
      <c r="AX76" s="22"/>
      <c r="AY76" s="21"/>
      <c r="AZ76" s="21"/>
      <c r="BA76" s="21"/>
      <c r="BB76" s="22"/>
      <c r="BC76" s="21"/>
      <c r="BD76" s="21"/>
      <c r="BE76" s="21"/>
      <c r="BF76" s="22"/>
      <c r="BG76" s="21"/>
      <c r="BH76" s="21"/>
      <c r="BI76" s="21"/>
      <c r="BJ76" s="22"/>
      <c r="BK76" s="21"/>
      <c r="BL76" s="21"/>
      <c r="BM76" s="21"/>
      <c r="BN76" s="22"/>
      <c r="BO76" s="21"/>
      <c r="BP76" s="21"/>
      <c r="BQ76" s="21"/>
      <c r="BR76" s="22"/>
      <c r="BS76" s="21"/>
      <c r="BT76" s="21"/>
      <c r="BU76" s="21"/>
      <c r="BV76" s="22"/>
      <c r="BW76" s="21"/>
      <c r="BX76" s="21"/>
      <c r="BY76" s="21"/>
      <c r="BZ76" s="22"/>
      <c r="CA76" s="21"/>
      <c r="CB76" s="21"/>
      <c r="CC76" s="21"/>
      <c r="CD76" s="22"/>
      <c r="CE76" s="21"/>
      <c r="CF76" s="21"/>
      <c r="CG76" s="21"/>
      <c r="CH76" s="22"/>
      <c r="CI76" s="21"/>
      <c r="CJ76" s="21"/>
      <c r="CK76" s="21"/>
      <c r="CL76" s="22"/>
      <c r="CM76" s="21"/>
      <c r="CN76" s="21"/>
      <c r="CO76" s="21"/>
      <c r="CP76" s="22"/>
      <c r="CQ76" s="21"/>
      <c r="CR76" s="21"/>
      <c r="CS76" s="21"/>
      <c r="CT76" s="22"/>
      <c r="CU76" s="21"/>
      <c r="CV76" s="21"/>
      <c r="CW76" s="21"/>
      <c r="CX76" s="22"/>
      <c r="CY76" s="21"/>
      <c r="CZ76" s="21"/>
      <c r="DA76" s="21"/>
      <c r="DB76" s="22"/>
      <c r="DC76" s="21"/>
      <c r="DD76" s="21"/>
      <c r="DE76" s="21"/>
      <c r="DF76" s="22"/>
      <c r="DG76" s="21"/>
      <c r="DH76" s="21"/>
      <c r="DI76" s="21"/>
      <c r="DJ76" s="22"/>
      <c r="DK76" s="21"/>
      <c r="DL76" s="21"/>
      <c r="DM76" s="21"/>
      <c r="DN76" s="22"/>
      <c r="DO76" s="21"/>
      <c r="DP76" s="21"/>
      <c r="DQ76" s="21"/>
      <c r="DR76" s="22"/>
      <c r="DS76" s="21"/>
      <c r="DT76" s="21"/>
      <c r="DU76" s="21"/>
      <c r="DV76" s="22"/>
      <c r="DW76" s="21"/>
      <c r="DX76" s="21"/>
      <c r="DY76" s="21"/>
      <c r="DZ76" s="22"/>
      <c r="EA76" s="21"/>
      <c r="EB76" s="21"/>
      <c r="EC76" s="21"/>
      <c r="ED76" s="22"/>
      <c r="EE76" s="21"/>
      <c r="EF76" s="21"/>
      <c r="EG76" s="21"/>
      <c r="EH76" s="22"/>
      <c r="EI76" s="21"/>
      <c r="EJ76" s="21"/>
      <c r="EK76" s="21"/>
      <c r="EL76" s="22"/>
      <c r="EM76" s="21"/>
      <c r="EN76" s="21"/>
      <c r="EO76" s="21"/>
      <c r="EP76" s="22"/>
      <c r="EQ76" s="21"/>
      <c r="ER76" s="21"/>
      <c r="ES76" s="21"/>
      <c r="ET76" s="22"/>
      <c r="EU76" s="21"/>
      <c r="EV76" s="21"/>
      <c r="EW76" s="21"/>
      <c r="EX76" s="22"/>
      <c r="EY76" s="21"/>
      <c r="EZ76" s="21"/>
      <c r="FA76" s="21"/>
      <c r="FB76" s="22"/>
      <c r="FC76" s="21"/>
      <c r="FD76" s="21"/>
      <c r="FE76" s="21"/>
      <c r="FF76" s="22"/>
      <c r="FG76" s="21"/>
      <c r="FH76" s="21"/>
      <c r="FI76" s="21"/>
      <c r="FJ76" s="22"/>
      <c r="FK76" s="21"/>
      <c r="FL76" s="21"/>
      <c r="FM76" s="21"/>
      <c r="FN76" s="22"/>
      <c r="FO76" s="21"/>
      <c r="FP76" s="21"/>
      <c r="FQ76" s="21"/>
      <c r="FR76" s="22"/>
      <c r="FS76" s="21"/>
      <c r="FT76" s="21"/>
      <c r="FU76" s="21"/>
      <c r="FV76" s="22"/>
      <c r="FW76" s="21"/>
      <c r="FX76" s="21"/>
      <c r="FY76" s="21"/>
      <c r="FZ76" s="22"/>
      <c r="GA76" s="21"/>
      <c r="GB76" s="21"/>
      <c r="GC76" s="21"/>
      <c r="GD76" s="22"/>
      <c r="GE76" s="21"/>
      <c r="GF76" s="21"/>
      <c r="GG76" s="21"/>
      <c r="GH76" s="22"/>
      <c r="GI76" s="21"/>
      <c r="GJ76" s="21"/>
      <c r="GK76" s="21"/>
      <c r="GL76" s="22"/>
      <c r="GM76" s="21"/>
      <c r="GN76" s="21"/>
      <c r="GO76" s="21"/>
      <c r="GP76" s="22"/>
      <c r="GQ76" s="21"/>
      <c r="GR76" s="21"/>
      <c r="GS76" s="21"/>
      <c r="GT76" s="22"/>
      <c r="GU76" s="21"/>
      <c r="GV76" s="21"/>
      <c r="GW76" s="21"/>
      <c r="GX76" s="22"/>
      <c r="GY76" s="21"/>
      <c r="GZ76" s="21"/>
      <c r="HA76" s="21"/>
      <c r="HB76" s="22"/>
      <c r="HC76" s="21"/>
      <c r="HD76" s="21"/>
      <c r="HE76" s="21"/>
      <c r="HF76" s="22"/>
      <c r="HG76" s="21"/>
      <c r="HH76" s="21"/>
      <c r="HI76" s="21"/>
      <c r="HJ76" s="22"/>
      <c r="HK76" s="21"/>
      <c r="HL76" s="21"/>
      <c r="HM76" s="21"/>
      <c r="HN76" s="22"/>
      <c r="HO76" s="21"/>
      <c r="HP76" s="21"/>
      <c r="HQ76" s="21"/>
      <c r="HR76" s="22"/>
      <c r="HS76" s="21"/>
      <c r="HT76" s="21"/>
      <c r="HU76" s="21"/>
      <c r="HV76" s="22"/>
      <c r="HW76" s="21"/>
      <c r="HX76" s="21"/>
      <c r="HY76" s="21"/>
      <c r="HZ76" s="22"/>
      <c r="IA76" s="21"/>
      <c r="IB76" s="21"/>
      <c r="IC76" s="21"/>
      <c r="ID76" s="22"/>
      <c r="IE76" s="21"/>
      <c r="IF76" s="21"/>
      <c r="IG76" s="21"/>
      <c r="IH76" s="22"/>
      <c r="II76" s="21"/>
      <c r="IJ76" s="21"/>
      <c r="IK76" s="21"/>
      <c r="IL76" s="22"/>
      <c r="IM76" s="21"/>
      <c r="IN76" s="21"/>
      <c r="IO76" s="21"/>
      <c r="IP76" s="22"/>
      <c r="IQ76" s="21"/>
      <c r="IR76" s="21"/>
      <c r="IS76" s="21"/>
      <c r="IT76" s="22"/>
      <c r="IU76" s="21"/>
      <c r="IV76" s="21"/>
      <c r="IW76" s="21"/>
      <c r="IX76" s="22"/>
      <c r="IY76" s="21"/>
      <c r="IZ76" s="21"/>
      <c r="JA76" s="21"/>
      <c r="JB76" s="22"/>
      <c r="JC76" s="21"/>
      <c r="JD76" s="21"/>
      <c r="JE76" s="21"/>
      <c r="JF76" s="22"/>
      <c r="JH76" s="39" t="b">
        <f t="shared" si="487"/>
        <v>0</v>
      </c>
      <c r="JI76" s="10" t="b">
        <f t="shared" si="488"/>
        <v>0</v>
      </c>
      <c r="JJ76" s="10" t="b">
        <f t="shared" si="489"/>
        <v>0</v>
      </c>
      <c r="JK76" s="10" t="b">
        <f t="shared" si="490"/>
        <v>0</v>
      </c>
      <c r="JL76" s="10" t="b">
        <f t="shared" si="491"/>
        <v>0</v>
      </c>
      <c r="JM76" s="10" t="b">
        <f t="shared" si="492"/>
        <v>0</v>
      </c>
      <c r="JN76" s="10" t="b">
        <f t="shared" si="493"/>
        <v>0</v>
      </c>
      <c r="JO76" s="10" t="b">
        <f t="shared" si="494"/>
        <v>0</v>
      </c>
      <c r="JP76" s="10" t="b">
        <f t="shared" si="495"/>
        <v>0</v>
      </c>
      <c r="JQ76" s="10" t="b">
        <f t="shared" si="496"/>
        <v>0</v>
      </c>
      <c r="JR76" s="10" t="b">
        <f t="shared" si="497"/>
        <v>0</v>
      </c>
      <c r="JS76" s="10" t="b">
        <f t="shared" si="498"/>
        <v>0</v>
      </c>
      <c r="JT76" s="10" t="b">
        <f t="shared" si="499"/>
        <v>0</v>
      </c>
      <c r="JU76" s="10" t="b">
        <f t="shared" si="500"/>
        <v>0</v>
      </c>
      <c r="JV76" s="10" t="b">
        <f t="shared" si="501"/>
        <v>0</v>
      </c>
      <c r="JW76" s="10" t="b">
        <f t="shared" si="502"/>
        <v>0</v>
      </c>
      <c r="JX76" s="10" t="b">
        <f t="shared" si="503"/>
        <v>0</v>
      </c>
      <c r="JY76" s="10" t="b">
        <f t="shared" si="504"/>
        <v>0</v>
      </c>
      <c r="JZ76" s="10" t="b">
        <f t="shared" si="505"/>
        <v>0</v>
      </c>
      <c r="KA76" s="10" t="b">
        <f t="shared" si="506"/>
        <v>0</v>
      </c>
      <c r="KB76" s="10" t="b">
        <f t="shared" si="507"/>
        <v>0</v>
      </c>
      <c r="KC76" s="10" t="b">
        <f t="shared" si="508"/>
        <v>0</v>
      </c>
      <c r="KD76" s="10" t="b">
        <f t="shared" si="509"/>
        <v>0</v>
      </c>
      <c r="KE76" s="10" t="b">
        <f t="shared" si="510"/>
        <v>0</v>
      </c>
      <c r="KF76" s="10" t="b">
        <f t="shared" si="511"/>
        <v>0</v>
      </c>
      <c r="KG76" s="10" t="b">
        <f t="shared" si="512"/>
        <v>0</v>
      </c>
      <c r="KH76" s="10" t="b">
        <f t="shared" si="513"/>
        <v>0</v>
      </c>
      <c r="KI76" s="10" t="b">
        <f t="shared" si="514"/>
        <v>0</v>
      </c>
      <c r="KJ76" s="10" t="b">
        <f t="shared" si="515"/>
        <v>0</v>
      </c>
      <c r="KK76" s="10" t="b">
        <f t="shared" si="516"/>
        <v>0</v>
      </c>
      <c r="KL76" s="10" t="b">
        <f t="shared" si="517"/>
        <v>0</v>
      </c>
      <c r="KM76" s="10" t="b">
        <f t="shared" si="518"/>
        <v>0</v>
      </c>
      <c r="KN76" s="10" t="b">
        <f t="shared" si="519"/>
        <v>0</v>
      </c>
      <c r="KO76" s="10" t="b">
        <f t="shared" si="520"/>
        <v>0</v>
      </c>
      <c r="KP76" s="10" t="b">
        <f t="shared" si="521"/>
        <v>0</v>
      </c>
      <c r="KQ76" s="10" t="b">
        <f t="shared" si="522"/>
        <v>0</v>
      </c>
      <c r="KR76" s="10" t="b">
        <f t="shared" si="523"/>
        <v>0</v>
      </c>
      <c r="KS76" s="10" t="b">
        <f t="shared" si="524"/>
        <v>0</v>
      </c>
      <c r="KT76" s="10" t="b">
        <f t="shared" si="525"/>
        <v>0</v>
      </c>
      <c r="KU76" s="10" t="b">
        <f t="shared" si="526"/>
        <v>0</v>
      </c>
      <c r="KV76" s="10" t="b">
        <f t="shared" si="527"/>
        <v>0</v>
      </c>
      <c r="KW76" s="10" t="b">
        <f t="shared" si="528"/>
        <v>0</v>
      </c>
      <c r="KX76" s="10" t="b">
        <f t="shared" si="529"/>
        <v>0</v>
      </c>
      <c r="KY76" s="10" t="b">
        <f t="shared" si="530"/>
        <v>0</v>
      </c>
      <c r="KZ76" s="10" t="b">
        <f t="shared" si="531"/>
        <v>0</v>
      </c>
      <c r="LA76" s="10" t="b">
        <f t="shared" si="532"/>
        <v>0</v>
      </c>
      <c r="LB76" s="10" t="b">
        <f t="shared" si="533"/>
        <v>0</v>
      </c>
      <c r="LC76" s="19" t="b">
        <f t="shared" si="534"/>
        <v>0</v>
      </c>
      <c r="LD76" s="10" t="b">
        <f t="shared" si="535"/>
        <v>0</v>
      </c>
      <c r="LE76" s="10" t="b">
        <f t="shared" si="536"/>
        <v>0</v>
      </c>
      <c r="LF76" s="10" t="b">
        <f t="shared" si="550"/>
        <v>0</v>
      </c>
      <c r="LG76" s="10" t="b">
        <f t="shared" si="537"/>
        <v>0</v>
      </c>
      <c r="LH76" s="10" t="b">
        <f t="shared" si="538"/>
        <v>0</v>
      </c>
      <c r="LI76" s="10" t="b">
        <f t="shared" si="539"/>
        <v>0</v>
      </c>
      <c r="LJ76" s="10" t="b">
        <f t="shared" si="540"/>
        <v>0</v>
      </c>
      <c r="LK76" s="10" t="b">
        <f t="shared" si="541"/>
        <v>0</v>
      </c>
      <c r="LL76" s="10" t="b">
        <f t="shared" si="542"/>
        <v>0</v>
      </c>
      <c r="LM76" s="10" t="b">
        <f t="shared" si="543"/>
        <v>0</v>
      </c>
      <c r="LN76" s="10" t="b">
        <f t="shared" si="544"/>
        <v>0</v>
      </c>
      <c r="LO76" s="10" t="b">
        <f t="shared" si="545"/>
        <v>0</v>
      </c>
      <c r="LP76" s="10" t="b">
        <f t="shared" si="546"/>
        <v>0</v>
      </c>
      <c r="LQ76" s="10" t="b">
        <f t="shared" si="547"/>
        <v>0</v>
      </c>
      <c r="LR76" s="10" t="b">
        <f t="shared" si="548"/>
        <v>0</v>
      </c>
      <c r="LS76" s="10" t="b">
        <f t="shared" si="549"/>
        <v>0</v>
      </c>
    </row>
    <row r="77" spans="1:331" x14ac:dyDescent="0.2">
      <c r="A77" s="20" t="str">
        <f t="shared" si="480"/>
        <v>Selenium</v>
      </c>
      <c r="B77" s="11" t="str">
        <f t="shared" si="480"/>
        <v>kg/MW</v>
      </c>
      <c r="C77" s="11">
        <f t="shared" si="551"/>
        <v>2040</v>
      </c>
      <c r="D77" s="16">
        <f t="shared" si="482"/>
        <v>-999</v>
      </c>
      <c r="E77" s="16">
        <f t="shared" si="483"/>
        <v>-999</v>
      </c>
      <c r="F77" s="16">
        <f t="shared" si="484"/>
        <v>-999</v>
      </c>
      <c r="G77" s="16">
        <f t="shared" si="485"/>
        <v>-999</v>
      </c>
      <c r="H77" s="18">
        <f t="shared" si="486"/>
        <v>0</v>
      </c>
      <c r="I77" s="16">
        <f>IF(H77&lt;&gt;0,PERCENTILE(JH77:LS77,#REF!),-999)</f>
        <v>-999</v>
      </c>
      <c r="J77" s="17">
        <f>IF(H77&lt;&gt;0,PERCENTILE(JH77:LS77,#REF!),-999)</f>
        <v>-999</v>
      </c>
      <c r="K77" s="21"/>
      <c r="L77" s="21"/>
      <c r="M77" s="21"/>
      <c r="N77" s="22"/>
      <c r="O77" s="21"/>
      <c r="P77" s="21"/>
      <c r="Q77" s="21"/>
      <c r="R77" s="22"/>
      <c r="S77" s="21"/>
      <c r="T77" s="21"/>
      <c r="U77" s="21"/>
      <c r="V77" s="22"/>
      <c r="W77" s="21"/>
      <c r="X77" s="21"/>
      <c r="Y77" s="21"/>
      <c r="Z77" s="22"/>
      <c r="AA77" s="21"/>
      <c r="AB77" s="21"/>
      <c r="AC77" s="21"/>
      <c r="AD77" s="22"/>
      <c r="AE77" s="21"/>
      <c r="AF77" s="21"/>
      <c r="AG77" s="21"/>
      <c r="AH77" s="22"/>
      <c r="AI77" s="21"/>
      <c r="AJ77" s="21"/>
      <c r="AK77" s="21"/>
      <c r="AL77" s="22"/>
      <c r="AM77" s="21"/>
      <c r="AN77" s="21"/>
      <c r="AO77" s="21"/>
      <c r="AP77" s="22"/>
      <c r="AQ77" s="21"/>
      <c r="AR77" s="21"/>
      <c r="AS77" s="21"/>
      <c r="AT77" s="22"/>
      <c r="AU77" s="21"/>
      <c r="AV77" s="21"/>
      <c r="AW77" s="21"/>
      <c r="AX77" s="22"/>
      <c r="AY77" s="21"/>
      <c r="AZ77" s="21"/>
      <c r="BA77" s="21"/>
      <c r="BB77" s="22"/>
      <c r="BC77" s="21"/>
      <c r="BD77" s="21"/>
      <c r="BE77" s="21"/>
      <c r="BF77" s="22"/>
      <c r="BG77" s="21"/>
      <c r="BH77" s="21"/>
      <c r="BI77" s="21"/>
      <c r="BJ77" s="22"/>
      <c r="BK77" s="21"/>
      <c r="BL77" s="21"/>
      <c r="BM77" s="21"/>
      <c r="BN77" s="22"/>
      <c r="BO77" s="21"/>
      <c r="BP77" s="21"/>
      <c r="BQ77" s="21"/>
      <c r="BR77" s="22"/>
      <c r="BS77" s="21"/>
      <c r="BT77" s="21"/>
      <c r="BU77" s="21"/>
      <c r="BV77" s="22"/>
      <c r="BW77" s="21"/>
      <c r="BX77" s="21"/>
      <c r="BY77" s="21"/>
      <c r="BZ77" s="22"/>
      <c r="CA77" s="21"/>
      <c r="CB77" s="21"/>
      <c r="CC77" s="21"/>
      <c r="CD77" s="22"/>
      <c r="CE77" s="21"/>
      <c r="CF77" s="21"/>
      <c r="CG77" s="21"/>
      <c r="CH77" s="22"/>
      <c r="CI77" s="21"/>
      <c r="CJ77" s="21"/>
      <c r="CK77" s="21"/>
      <c r="CL77" s="22"/>
      <c r="CM77" s="21"/>
      <c r="CN77" s="21"/>
      <c r="CO77" s="21"/>
      <c r="CP77" s="22"/>
      <c r="CQ77" s="21"/>
      <c r="CR77" s="21"/>
      <c r="CS77" s="21"/>
      <c r="CT77" s="22"/>
      <c r="CU77" s="21"/>
      <c r="CV77" s="21"/>
      <c r="CW77" s="21"/>
      <c r="CX77" s="22"/>
      <c r="CY77" s="21"/>
      <c r="CZ77" s="21"/>
      <c r="DA77" s="21"/>
      <c r="DB77" s="22"/>
      <c r="DC77" s="21"/>
      <c r="DD77" s="21"/>
      <c r="DE77" s="21"/>
      <c r="DF77" s="22"/>
      <c r="DG77" s="21"/>
      <c r="DH77" s="21"/>
      <c r="DI77" s="21"/>
      <c r="DJ77" s="22"/>
      <c r="DK77" s="21"/>
      <c r="DL77" s="21"/>
      <c r="DM77" s="21"/>
      <c r="DN77" s="22"/>
      <c r="DO77" s="21"/>
      <c r="DP77" s="21"/>
      <c r="DQ77" s="21"/>
      <c r="DR77" s="22"/>
      <c r="DS77" s="21"/>
      <c r="DT77" s="21"/>
      <c r="DU77" s="21"/>
      <c r="DV77" s="22"/>
      <c r="DW77" s="21"/>
      <c r="DX77" s="21"/>
      <c r="DY77" s="21"/>
      <c r="DZ77" s="22"/>
      <c r="EA77" s="21"/>
      <c r="EB77" s="21"/>
      <c r="EC77" s="21"/>
      <c r="ED77" s="22"/>
      <c r="EE77" s="21"/>
      <c r="EF77" s="21"/>
      <c r="EG77" s="21"/>
      <c r="EH77" s="22"/>
      <c r="EI77" s="21"/>
      <c r="EJ77" s="21"/>
      <c r="EK77" s="21"/>
      <c r="EL77" s="22"/>
      <c r="EM77" s="21"/>
      <c r="EN77" s="21"/>
      <c r="EO77" s="21"/>
      <c r="EP77" s="22"/>
      <c r="EQ77" s="21"/>
      <c r="ER77" s="21"/>
      <c r="ES77" s="21"/>
      <c r="ET77" s="22"/>
      <c r="EU77" s="21"/>
      <c r="EV77" s="21"/>
      <c r="EW77" s="21"/>
      <c r="EX77" s="22"/>
      <c r="EY77" s="21"/>
      <c r="EZ77" s="21"/>
      <c r="FA77" s="21"/>
      <c r="FB77" s="22"/>
      <c r="FC77" s="21"/>
      <c r="FD77" s="21"/>
      <c r="FE77" s="21"/>
      <c r="FF77" s="22"/>
      <c r="FG77" s="21"/>
      <c r="FH77" s="21"/>
      <c r="FI77" s="21"/>
      <c r="FJ77" s="22"/>
      <c r="FK77" s="21"/>
      <c r="FL77" s="21"/>
      <c r="FM77" s="21"/>
      <c r="FN77" s="22"/>
      <c r="FO77" s="21"/>
      <c r="FP77" s="21"/>
      <c r="FQ77" s="21"/>
      <c r="FR77" s="22"/>
      <c r="FS77" s="21"/>
      <c r="FT77" s="21"/>
      <c r="FU77" s="21"/>
      <c r="FV77" s="22"/>
      <c r="FW77" s="21"/>
      <c r="FX77" s="21"/>
      <c r="FY77" s="21"/>
      <c r="FZ77" s="22"/>
      <c r="GA77" s="21"/>
      <c r="GB77" s="21"/>
      <c r="GC77" s="21"/>
      <c r="GD77" s="22"/>
      <c r="GE77" s="21"/>
      <c r="GF77" s="21"/>
      <c r="GG77" s="21"/>
      <c r="GH77" s="22"/>
      <c r="GI77" s="21"/>
      <c r="GJ77" s="21"/>
      <c r="GK77" s="21"/>
      <c r="GL77" s="22"/>
      <c r="GM77" s="21"/>
      <c r="GN77" s="21"/>
      <c r="GO77" s="21"/>
      <c r="GP77" s="22"/>
      <c r="GQ77" s="21"/>
      <c r="GR77" s="21"/>
      <c r="GS77" s="21"/>
      <c r="GT77" s="22"/>
      <c r="GU77" s="21"/>
      <c r="GV77" s="21"/>
      <c r="GW77" s="21"/>
      <c r="GX77" s="22"/>
      <c r="GY77" s="21"/>
      <c r="GZ77" s="21"/>
      <c r="HA77" s="21"/>
      <c r="HB77" s="22"/>
      <c r="HC77" s="21"/>
      <c r="HD77" s="21"/>
      <c r="HE77" s="21"/>
      <c r="HF77" s="22"/>
      <c r="HG77" s="21"/>
      <c r="HH77" s="21"/>
      <c r="HI77" s="21"/>
      <c r="HJ77" s="22"/>
      <c r="HK77" s="21"/>
      <c r="HL77" s="21"/>
      <c r="HM77" s="21"/>
      <c r="HN77" s="22"/>
      <c r="HO77" s="21"/>
      <c r="HP77" s="21"/>
      <c r="HQ77" s="21"/>
      <c r="HR77" s="22"/>
      <c r="HS77" s="21"/>
      <c r="HT77" s="21"/>
      <c r="HU77" s="21"/>
      <c r="HV77" s="22"/>
      <c r="HW77" s="21"/>
      <c r="HX77" s="21"/>
      <c r="HY77" s="21"/>
      <c r="HZ77" s="22"/>
      <c r="IA77" s="21"/>
      <c r="IB77" s="21"/>
      <c r="IC77" s="21"/>
      <c r="ID77" s="22"/>
      <c r="IE77" s="21"/>
      <c r="IF77" s="21"/>
      <c r="IG77" s="21"/>
      <c r="IH77" s="22"/>
      <c r="II77" s="21"/>
      <c r="IJ77" s="21"/>
      <c r="IK77" s="21"/>
      <c r="IL77" s="22"/>
      <c r="IM77" s="21"/>
      <c r="IN77" s="21"/>
      <c r="IO77" s="21"/>
      <c r="IP77" s="22"/>
      <c r="IQ77" s="21"/>
      <c r="IR77" s="21"/>
      <c r="IS77" s="21"/>
      <c r="IT77" s="22"/>
      <c r="IU77" s="21"/>
      <c r="IV77" s="21"/>
      <c r="IW77" s="21"/>
      <c r="IX77" s="22"/>
      <c r="IY77" s="21"/>
      <c r="IZ77" s="21"/>
      <c r="JA77" s="21"/>
      <c r="JB77" s="22"/>
      <c r="JC77" s="21"/>
      <c r="JD77" s="21"/>
      <c r="JE77" s="21"/>
      <c r="JF77" s="22"/>
      <c r="JH77" s="39" t="b">
        <f t="shared" si="487"/>
        <v>0</v>
      </c>
      <c r="JI77" s="10" t="b">
        <f t="shared" si="488"/>
        <v>0</v>
      </c>
      <c r="JJ77" s="10" t="b">
        <f t="shared" si="489"/>
        <v>0</v>
      </c>
      <c r="JK77" s="10" t="b">
        <f t="shared" si="490"/>
        <v>0</v>
      </c>
      <c r="JL77" s="10" t="b">
        <f t="shared" si="491"/>
        <v>0</v>
      </c>
      <c r="JM77" s="10" t="b">
        <f t="shared" si="492"/>
        <v>0</v>
      </c>
      <c r="JN77" s="10" t="b">
        <f t="shared" si="493"/>
        <v>0</v>
      </c>
      <c r="JO77" s="10" t="b">
        <f t="shared" si="494"/>
        <v>0</v>
      </c>
      <c r="JP77" s="10" t="b">
        <f t="shared" si="495"/>
        <v>0</v>
      </c>
      <c r="JQ77" s="10" t="b">
        <f t="shared" si="496"/>
        <v>0</v>
      </c>
      <c r="JR77" s="10" t="b">
        <f t="shared" si="497"/>
        <v>0</v>
      </c>
      <c r="JS77" s="10" t="b">
        <f t="shared" si="498"/>
        <v>0</v>
      </c>
      <c r="JT77" s="10" t="b">
        <f t="shared" si="499"/>
        <v>0</v>
      </c>
      <c r="JU77" s="10" t="b">
        <f t="shared" si="500"/>
        <v>0</v>
      </c>
      <c r="JV77" s="10" t="b">
        <f t="shared" si="501"/>
        <v>0</v>
      </c>
      <c r="JW77" s="10" t="b">
        <f t="shared" si="502"/>
        <v>0</v>
      </c>
      <c r="JX77" s="10" t="b">
        <f t="shared" si="503"/>
        <v>0</v>
      </c>
      <c r="JY77" s="10" t="b">
        <f t="shared" si="504"/>
        <v>0</v>
      </c>
      <c r="JZ77" s="10" t="b">
        <f t="shared" si="505"/>
        <v>0</v>
      </c>
      <c r="KA77" s="10" t="b">
        <f t="shared" si="506"/>
        <v>0</v>
      </c>
      <c r="KB77" s="10" t="b">
        <f t="shared" si="507"/>
        <v>0</v>
      </c>
      <c r="KC77" s="10" t="b">
        <f t="shared" si="508"/>
        <v>0</v>
      </c>
      <c r="KD77" s="10" t="b">
        <f t="shared" si="509"/>
        <v>0</v>
      </c>
      <c r="KE77" s="10" t="b">
        <f t="shared" si="510"/>
        <v>0</v>
      </c>
      <c r="KF77" s="10" t="b">
        <f t="shared" si="511"/>
        <v>0</v>
      </c>
      <c r="KG77" s="10" t="b">
        <f t="shared" si="512"/>
        <v>0</v>
      </c>
      <c r="KH77" s="10" t="b">
        <f t="shared" si="513"/>
        <v>0</v>
      </c>
      <c r="KI77" s="10" t="b">
        <f t="shared" si="514"/>
        <v>0</v>
      </c>
      <c r="KJ77" s="10" t="b">
        <f t="shared" si="515"/>
        <v>0</v>
      </c>
      <c r="KK77" s="10" t="b">
        <f t="shared" si="516"/>
        <v>0</v>
      </c>
      <c r="KL77" s="10" t="b">
        <f t="shared" si="517"/>
        <v>0</v>
      </c>
      <c r="KM77" s="10" t="b">
        <f t="shared" si="518"/>
        <v>0</v>
      </c>
      <c r="KN77" s="10" t="b">
        <f t="shared" si="519"/>
        <v>0</v>
      </c>
      <c r="KO77" s="10" t="b">
        <f t="shared" si="520"/>
        <v>0</v>
      </c>
      <c r="KP77" s="10" t="b">
        <f t="shared" si="521"/>
        <v>0</v>
      </c>
      <c r="KQ77" s="10" t="b">
        <f t="shared" si="522"/>
        <v>0</v>
      </c>
      <c r="KR77" s="10" t="b">
        <f t="shared" si="523"/>
        <v>0</v>
      </c>
      <c r="KS77" s="10" t="b">
        <f t="shared" si="524"/>
        <v>0</v>
      </c>
      <c r="KT77" s="10" t="b">
        <f t="shared" si="525"/>
        <v>0</v>
      </c>
      <c r="KU77" s="10" t="b">
        <f t="shared" si="526"/>
        <v>0</v>
      </c>
      <c r="KV77" s="10" t="b">
        <f t="shared" si="527"/>
        <v>0</v>
      </c>
      <c r="KW77" s="10" t="b">
        <f t="shared" si="528"/>
        <v>0</v>
      </c>
      <c r="KX77" s="10" t="b">
        <f t="shared" si="529"/>
        <v>0</v>
      </c>
      <c r="KY77" s="10" t="b">
        <f t="shared" si="530"/>
        <v>0</v>
      </c>
      <c r="KZ77" s="10" t="b">
        <f t="shared" si="531"/>
        <v>0</v>
      </c>
      <c r="LA77" s="10" t="b">
        <f t="shared" si="532"/>
        <v>0</v>
      </c>
      <c r="LB77" s="10" t="b">
        <f t="shared" si="533"/>
        <v>0</v>
      </c>
      <c r="LC77" s="19" t="b">
        <f t="shared" si="534"/>
        <v>0</v>
      </c>
      <c r="LD77" s="10" t="b">
        <f t="shared" si="535"/>
        <v>0</v>
      </c>
      <c r="LE77" s="10" t="b">
        <f t="shared" si="536"/>
        <v>0</v>
      </c>
      <c r="LF77" s="10" t="b">
        <f t="shared" si="550"/>
        <v>0</v>
      </c>
      <c r="LG77" s="10" t="b">
        <f t="shared" si="537"/>
        <v>0</v>
      </c>
      <c r="LH77" s="10" t="b">
        <f t="shared" si="538"/>
        <v>0</v>
      </c>
      <c r="LI77" s="10" t="b">
        <f t="shared" si="539"/>
        <v>0</v>
      </c>
      <c r="LJ77" s="10" t="b">
        <f t="shared" si="540"/>
        <v>0</v>
      </c>
      <c r="LK77" s="10" t="b">
        <f t="shared" si="541"/>
        <v>0</v>
      </c>
      <c r="LL77" s="10" t="b">
        <f t="shared" si="542"/>
        <v>0</v>
      </c>
      <c r="LM77" s="10" t="b">
        <f t="shared" si="543"/>
        <v>0</v>
      </c>
      <c r="LN77" s="10" t="b">
        <f t="shared" si="544"/>
        <v>0</v>
      </c>
      <c r="LO77" s="10" t="b">
        <f t="shared" si="545"/>
        <v>0</v>
      </c>
      <c r="LP77" s="10" t="b">
        <f t="shared" si="546"/>
        <v>0</v>
      </c>
      <c r="LQ77" s="10" t="b">
        <f t="shared" si="547"/>
        <v>0</v>
      </c>
      <c r="LR77" s="10" t="b">
        <f t="shared" si="548"/>
        <v>0</v>
      </c>
      <c r="LS77" s="10" t="b">
        <f t="shared" si="549"/>
        <v>0</v>
      </c>
    </row>
    <row r="78" spans="1:331" x14ac:dyDescent="0.2">
      <c r="A78" s="20" t="str">
        <f t="shared" si="480"/>
        <v>Silver</v>
      </c>
      <c r="B78" s="11" t="str">
        <f t="shared" si="480"/>
        <v>kg/MW</v>
      </c>
      <c r="C78" s="11">
        <f t="shared" si="551"/>
        <v>2040</v>
      </c>
      <c r="D78" s="16">
        <f t="shared" si="482"/>
        <v>-999</v>
      </c>
      <c r="E78" s="16">
        <f t="shared" si="483"/>
        <v>-999</v>
      </c>
      <c r="F78" s="16">
        <f t="shared" si="484"/>
        <v>-999</v>
      </c>
      <c r="G78" s="16">
        <f t="shared" si="485"/>
        <v>-999</v>
      </c>
      <c r="H78" s="18">
        <f t="shared" si="486"/>
        <v>0</v>
      </c>
      <c r="I78" s="16">
        <f>IF(H78&lt;&gt;0,PERCENTILE(JH78:LS78,#REF!),-999)</f>
        <v>-999</v>
      </c>
      <c r="J78" s="17">
        <f>IF(H78&lt;&gt;0,PERCENTILE(JH78:LS78,#REF!),-999)</f>
        <v>-999</v>
      </c>
      <c r="K78" s="21"/>
      <c r="L78" s="21"/>
      <c r="M78" s="21"/>
      <c r="N78" s="22"/>
      <c r="O78" s="21"/>
      <c r="P78" s="21"/>
      <c r="Q78" s="21"/>
      <c r="R78" s="22"/>
      <c r="S78" s="21"/>
      <c r="T78" s="21"/>
      <c r="U78" s="21"/>
      <c r="V78" s="22"/>
      <c r="W78" s="21"/>
      <c r="X78" s="21"/>
      <c r="Y78" s="21"/>
      <c r="Z78" s="22"/>
      <c r="AA78" s="21"/>
      <c r="AB78" s="21"/>
      <c r="AC78" s="21"/>
      <c r="AD78" s="22"/>
      <c r="AE78" s="21"/>
      <c r="AF78" s="21"/>
      <c r="AG78" s="21"/>
      <c r="AH78" s="22"/>
      <c r="AI78" s="21"/>
      <c r="AJ78" s="21"/>
      <c r="AK78" s="21"/>
      <c r="AL78" s="22"/>
      <c r="AM78" s="21"/>
      <c r="AN78" s="21"/>
      <c r="AO78" s="21"/>
      <c r="AP78" s="22"/>
      <c r="AQ78" s="21"/>
      <c r="AR78" s="21"/>
      <c r="AS78" s="21"/>
      <c r="AT78" s="22"/>
      <c r="AU78" s="21"/>
      <c r="AV78" s="21"/>
      <c r="AW78" s="21"/>
      <c r="AX78" s="22"/>
      <c r="AY78" s="21"/>
      <c r="AZ78" s="21"/>
      <c r="BA78" s="21"/>
      <c r="BB78" s="22"/>
      <c r="BC78" s="21"/>
      <c r="BD78" s="21"/>
      <c r="BE78" s="21"/>
      <c r="BF78" s="22"/>
      <c r="BG78" s="21"/>
      <c r="BH78" s="21"/>
      <c r="BI78" s="21"/>
      <c r="BJ78" s="22"/>
      <c r="BK78" s="21"/>
      <c r="BL78" s="21"/>
      <c r="BM78" s="21"/>
      <c r="BN78" s="22"/>
      <c r="BO78" s="21"/>
      <c r="BP78" s="21"/>
      <c r="BQ78" s="21"/>
      <c r="BR78" s="22"/>
      <c r="BS78" s="21"/>
      <c r="BT78" s="21"/>
      <c r="BU78" s="21"/>
      <c r="BV78" s="22"/>
      <c r="BW78" s="21"/>
      <c r="BX78" s="21"/>
      <c r="BY78" s="21"/>
      <c r="BZ78" s="22"/>
      <c r="CA78" s="21"/>
      <c r="CB78" s="21"/>
      <c r="CC78" s="21"/>
      <c r="CD78" s="22"/>
      <c r="CE78" s="21"/>
      <c r="CF78" s="21"/>
      <c r="CG78" s="21"/>
      <c r="CH78" s="22"/>
      <c r="CI78" s="21"/>
      <c r="CJ78" s="21"/>
      <c r="CK78" s="21"/>
      <c r="CL78" s="22"/>
      <c r="CM78" s="21"/>
      <c r="CN78" s="21"/>
      <c r="CO78" s="21"/>
      <c r="CP78" s="22"/>
      <c r="CQ78" s="21"/>
      <c r="CR78" s="21"/>
      <c r="CS78" s="21"/>
      <c r="CT78" s="22"/>
      <c r="CU78" s="21"/>
      <c r="CV78" s="21"/>
      <c r="CW78" s="21"/>
      <c r="CX78" s="22"/>
      <c r="CY78" s="21"/>
      <c r="CZ78" s="21"/>
      <c r="DA78" s="21"/>
      <c r="DB78" s="22"/>
      <c r="DC78" s="21"/>
      <c r="DD78" s="21"/>
      <c r="DE78" s="21"/>
      <c r="DF78" s="22"/>
      <c r="DG78" s="21"/>
      <c r="DH78" s="21"/>
      <c r="DI78" s="21"/>
      <c r="DJ78" s="22"/>
      <c r="DK78" s="21"/>
      <c r="DL78" s="21"/>
      <c r="DM78" s="21"/>
      <c r="DN78" s="22"/>
      <c r="DO78" s="21"/>
      <c r="DP78" s="21"/>
      <c r="DQ78" s="21"/>
      <c r="DR78" s="22"/>
      <c r="DS78" s="21"/>
      <c r="DT78" s="21"/>
      <c r="DU78" s="21"/>
      <c r="DV78" s="22"/>
      <c r="DW78" s="21"/>
      <c r="DX78" s="21"/>
      <c r="DY78" s="21"/>
      <c r="DZ78" s="22"/>
      <c r="EA78" s="21"/>
      <c r="EB78" s="21"/>
      <c r="EC78" s="21"/>
      <c r="ED78" s="22"/>
      <c r="EE78" s="21"/>
      <c r="EF78" s="21"/>
      <c r="EG78" s="21"/>
      <c r="EH78" s="22"/>
      <c r="EI78" s="21"/>
      <c r="EJ78" s="21"/>
      <c r="EK78" s="21"/>
      <c r="EL78" s="22"/>
      <c r="EM78" s="21"/>
      <c r="EN78" s="21"/>
      <c r="EO78" s="21"/>
      <c r="EP78" s="22"/>
      <c r="EQ78" s="21"/>
      <c r="ER78" s="21"/>
      <c r="ES78" s="21"/>
      <c r="ET78" s="22"/>
      <c r="EU78" s="21"/>
      <c r="EV78" s="21"/>
      <c r="EW78" s="21"/>
      <c r="EX78" s="22"/>
      <c r="EY78" s="21"/>
      <c r="EZ78" s="21"/>
      <c r="FA78" s="21"/>
      <c r="FB78" s="22"/>
      <c r="FC78" s="21"/>
      <c r="FD78" s="21"/>
      <c r="FE78" s="21"/>
      <c r="FF78" s="22"/>
      <c r="FG78" s="21"/>
      <c r="FH78" s="21"/>
      <c r="FI78" s="21"/>
      <c r="FJ78" s="22"/>
      <c r="FK78" s="21"/>
      <c r="FL78" s="21"/>
      <c r="FM78" s="21"/>
      <c r="FN78" s="22"/>
      <c r="FO78" s="21"/>
      <c r="FP78" s="21"/>
      <c r="FQ78" s="21"/>
      <c r="FR78" s="22"/>
      <c r="FS78" s="21"/>
      <c r="FT78" s="21"/>
      <c r="FU78" s="21"/>
      <c r="FV78" s="22"/>
      <c r="FW78" s="21"/>
      <c r="FX78" s="21"/>
      <c r="FY78" s="21"/>
      <c r="FZ78" s="22"/>
      <c r="GA78" s="21"/>
      <c r="GB78" s="21"/>
      <c r="GC78" s="21"/>
      <c r="GD78" s="22"/>
      <c r="GE78" s="21"/>
      <c r="GF78" s="21"/>
      <c r="GG78" s="21"/>
      <c r="GH78" s="22"/>
      <c r="GI78" s="21"/>
      <c r="GJ78" s="21"/>
      <c r="GK78" s="21"/>
      <c r="GL78" s="22"/>
      <c r="GM78" s="21"/>
      <c r="GN78" s="21"/>
      <c r="GO78" s="21"/>
      <c r="GP78" s="22"/>
      <c r="GQ78" s="21"/>
      <c r="GR78" s="21"/>
      <c r="GS78" s="21"/>
      <c r="GT78" s="22"/>
      <c r="GU78" s="21"/>
      <c r="GV78" s="21"/>
      <c r="GW78" s="21"/>
      <c r="GX78" s="22"/>
      <c r="GY78" s="21"/>
      <c r="GZ78" s="21"/>
      <c r="HA78" s="21"/>
      <c r="HB78" s="22"/>
      <c r="HC78" s="21"/>
      <c r="HD78" s="21"/>
      <c r="HE78" s="21"/>
      <c r="HF78" s="22"/>
      <c r="HG78" s="21"/>
      <c r="HH78" s="21"/>
      <c r="HI78" s="21"/>
      <c r="HJ78" s="22"/>
      <c r="HK78" s="21"/>
      <c r="HL78" s="21"/>
      <c r="HM78" s="21"/>
      <c r="HN78" s="22"/>
      <c r="HO78" s="21"/>
      <c r="HP78" s="21"/>
      <c r="HQ78" s="21"/>
      <c r="HR78" s="22"/>
      <c r="HS78" s="21"/>
      <c r="HT78" s="21"/>
      <c r="HU78" s="21"/>
      <c r="HV78" s="22"/>
      <c r="HW78" s="21"/>
      <c r="HX78" s="21"/>
      <c r="HY78" s="21"/>
      <c r="HZ78" s="22"/>
      <c r="IA78" s="21"/>
      <c r="IB78" s="21"/>
      <c r="IC78" s="21"/>
      <c r="ID78" s="22"/>
      <c r="IE78" s="21"/>
      <c r="IF78" s="21"/>
      <c r="IG78" s="21"/>
      <c r="IH78" s="22"/>
      <c r="II78" s="21"/>
      <c r="IJ78" s="21"/>
      <c r="IK78" s="21"/>
      <c r="IL78" s="22"/>
      <c r="IM78" s="21"/>
      <c r="IN78" s="21"/>
      <c r="IO78" s="21"/>
      <c r="IP78" s="22"/>
      <c r="IQ78" s="21"/>
      <c r="IR78" s="21"/>
      <c r="IS78" s="21"/>
      <c r="IT78" s="22"/>
      <c r="IU78" s="21"/>
      <c r="IV78" s="21"/>
      <c r="IW78" s="21"/>
      <c r="IX78" s="22"/>
      <c r="IY78" s="21"/>
      <c r="IZ78" s="21"/>
      <c r="JA78" s="21"/>
      <c r="JB78" s="22"/>
      <c r="JC78" s="21"/>
      <c r="JD78" s="21"/>
      <c r="JE78" s="21"/>
      <c r="JF78" s="22"/>
      <c r="JH78" s="39" t="b">
        <f t="shared" si="487"/>
        <v>0</v>
      </c>
      <c r="JI78" s="10" t="b">
        <f t="shared" si="488"/>
        <v>0</v>
      </c>
      <c r="JJ78" s="10" t="b">
        <f t="shared" si="489"/>
        <v>0</v>
      </c>
      <c r="JK78" s="10" t="b">
        <f t="shared" si="490"/>
        <v>0</v>
      </c>
      <c r="JL78" s="10" t="b">
        <f t="shared" si="491"/>
        <v>0</v>
      </c>
      <c r="JM78" s="10" t="b">
        <f t="shared" si="492"/>
        <v>0</v>
      </c>
      <c r="JN78" s="10" t="b">
        <f t="shared" si="493"/>
        <v>0</v>
      </c>
      <c r="JO78" s="10" t="b">
        <f t="shared" si="494"/>
        <v>0</v>
      </c>
      <c r="JP78" s="10" t="b">
        <f t="shared" si="495"/>
        <v>0</v>
      </c>
      <c r="JQ78" s="10" t="b">
        <f t="shared" si="496"/>
        <v>0</v>
      </c>
      <c r="JR78" s="10" t="b">
        <f t="shared" si="497"/>
        <v>0</v>
      </c>
      <c r="JS78" s="10" t="b">
        <f t="shared" si="498"/>
        <v>0</v>
      </c>
      <c r="JT78" s="10" t="b">
        <f t="shared" si="499"/>
        <v>0</v>
      </c>
      <c r="JU78" s="10" t="b">
        <f t="shared" si="500"/>
        <v>0</v>
      </c>
      <c r="JV78" s="10" t="b">
        <f t="shared" si="501"/>
        <v>0</v>
      </c>
      <c r="JW78" s="10" t="b">
        <f t="shared" si="502"/>
        <v>0</v>
      </c>
      <c r="JX78" s="10" t="b">
        <f t="shared" si="503"/>
        <v>0</v>
      </c>
      <c r="JY78" s="10" t="b">
        <f t="shared" si="504"/>
        <v>0</v>
      </c>
      <c r="JZ78" s="10" t="b">
        <f t="shared" si="505"/>
        <v>0</v>
      </c>
      <c r="KA78" s="10" t="b">
        <f t="shared" si="506"/>
        <v>0</v>
      </c>
      <c r="KB78" s="10" t="b">
        <f t="shared" si="507"/>
        <v>0</v>
      </c>
      <c r="KC78" s="10" t="b">
        <f t="shared" si="508"/>
        <v>0</v>
      </c>
      <c r="KD78" s="10" t="b">
        <f t="shared" si="509"/>
        <v>0</v>
      </c>
      <c r="KE78" s="10" t="b">
        <f t="shared" si="510"/>
        <v>0</v>
      </c>
      <c r="KF78" s="10" t="b">
        <f t="shared" si="511"/>
        <v>0</v>
      </c>
      <c r="KG78" s="10" t="b">
        <f t="shared" si="512"/>
        <v>0</v>
      </c>
      <c r="KH78" s="10" t="b">
        <f t="shared" si="513"/>
        <v>0</v>
      </c>
      <c r="KI78" s="10" t="b">
        <f t="shared" si="514"/>
        <v>0</v>
      </c>
      <c r="KJ78" s="10" t="b">
        <f t="shared" si="515"/>
        <v>0</v>
      </c>
      <c r="KK78" s="10" t="b">
        <f t="shared" si="516"/>
        <v>0</v>
      </c>
      <c r="KL78" s="10" t="b">
        <f t="shared" si="517"/>
        <v>0</v>
      </c>
      <c r="KM78" s="10" t="b">
        <f t="shared" si="518"/>
        <v>0</v>
      </c>
      <c r="KN78" s="10" t="b">
        <f t="shared" si="519"/>
        <v>0</v>
      </c>
      <c r="KO78" s="10" t="b">
        <f t="shared" si="520"/>
        <v>0</v>
      </c>
      <c r="KP78" s="10" t="b">
        <f t="shared" si="521"/>
        <v>0</v>
      </c>
      <c r="KQ78" s="10" t="b">
        <f t="shared" si="522"/>
        <v>0</v>
      </c>
      <c r="KR78" s="10" t="b">
        <f t="shared" si="523"/>
        <v>0</v>
      </c>
      <c r="KS78" s="10" t="b">
        <f t="shared" si="524"/>
        <v>0</v>
      </c>
      <c r="KT78" s="10" t="b">
        <f t="shared" si="525"/>
        <v>0</v>
      </c>
      <c r="KU78" s="10" t="b">
        <f t="shared" si="526"/>
        <v>0</v>
      </c>
      <c r="KV78" s="10" t="b">
        <f t="shared" si="527"/>
        <v>0</v>
      </c>
      <c r="KW78" s="10" t="b">
        <f t="shared" si="528"/>
        <v>0</v>
      </c>
      <c r="KX78" s="10" t="b">
        <f t="shared" si="529"/>
        <v>0</v>
      </c>
      <c r="KY78" s="10" t="b">
        <f t="shared" si="530"/>
        <v>0</v>
      </c>
      <c r="KZ78" s="10" t="b">
        <f t="shared" si="531"/>
        <v>0</v>
      </c>
      <c r="LA78" s="10" t="b">
        <f t="shared" si="532"/>
        <v>0</v>
      </c>
      <c r="LB78" s="10" t="b">
        <f t="shared" si="533"/>
        <v>0</v>
      </c>
      <c r="LC78" s="19" t="b">
        <f t="shared" si="534"/>
        <v>0</v>
      </c>
      <c r="LD78" s="10" t="b">
        <f t="shared" si="535"/>
        <v>0</v>
      </c>
      <c r="LE78" s="10" t="b">
        <f t="shared" si="536"/>
        <v>0</v>
      </c>
      <c r="LF78" s="10" t="b">
        <f t="shared" si="550"/>
        <v>0</v>
      </c>
      <c r="LG78" s="10" t="b">
        <f t="shared" si="537"/>
        <v>0</v>
      </c>
      <c r="LH78" s="10" t="b">
        <f t="shared" si="538"/>
        <v>0</v>
      </c>
      <c r="LI78" s="10" t="b">
        <f t="shared" si="539"/>
        <v>0</v>
      </c>
      <c r="LJ78" s="10" t="b">
        <f t="shared" si="540"/>
        <v>0</v>
      </c>
      <c r="LK78" s="10" t="b">
        <f t="shared" si="541"/>
        <v>0</v>
      </c>
      <c r="LL78" s="10" t="b">
        <f t="shared" si="542"/>
        <v>0</v>
      </c>
      <c r="LM78" s="10" t="b">
        <f t="shared" si="543"/>
        <v>0</v>
      </c>
      <c r="LN78" s="10" t="b">
        <f t="shared" si="544"/>
        <v>0</v>
      </c>
      <c r="LO78" s="10" t="b">
        <f t="shared" si="545"/>
        <v>0</v>
      </c>
      <c r="LP78" s="10" t="b">
        <f t="shared" si="546"/>
        <v>0</v>
      </c>
      <c r="LQ78" s="10" t="b">
        <f t="shared" si="547"/>
        <v>0</v>
      </c>
      <c r="LR78" s="10" t="b">
        <f t="shared" si="548"/>
        <v>0</v>
      </c>
      <c r="LS78" s="10" t="b">
        <f t="shared" si="549"/>
        <v>0</v>
      </c>
    </row>
    <row r="79" spans="1:331" x14ac:dyDescent="0.2">
      <c r="A79" s="20" t="str">
        <f t="shared" si="480"/>
        <v>Tellurium</v>
      </c>
      <c r="B79" s="11" t="str">
        <f t="shared" si="480"/>
        <v>kg/MW</v>
      </c>
      <c r="C79" s="11">
        <f>C78</f>
        <v>2040</v>
      </c>
      <c r="D79" s="60">
        <v>26</v>
      </c>
      <c r="E79" s="60">
        <v>26</v>
      </c>
      <c r="F79" s="16">
        <f t="shared" si="484"/>
        <v>14</v>
      </c>
      <c r="G79" s="16">
        <f t="shared" si="485"/>
        <v>50</v>
      </c>
      <c r="H79" s="18">
        <f t="shared" si="486"/>
        <v>3</v>
      </c>
      <c r="I79" s="16" t="e">
        <f>IF(H79&lt;&gt;0,PERCENTILE(JH79:LS79,#REF!),-999)</f>
        <v>#REF!</v>
      </c>
      <c r="J79" s="17" t="e">
        <f>IF(H79&lt;&gt;0,PERCENTILE(JH79:LS79,#REF!),-999)</f>
        <v>#REF!</v>
      </c>
      <c r="K79" s="21"/>
      <c r="L79" s="21"/>
      <c r="M79" s="21"/>
      <c r="N79" s="22"/>
      <c r="O79" s="21"/>
      <c r="P79" s="21"/>
      <c r="Q79" s="21"/>
      <c r="R79" s="22"/>
      <c r="S79" s="21"/>
      <c r="T79" s="21"/>
      <c r="U79" s="21"/>
      <c r="V79" s="22"/>
      <c r="W79" s="21"/>
      <c r="X79" s="21"/>
      <c r="Y79" s="21"/>
      <c r="Z79" s="22"/>
      <c r="AA79" s="21"/>
      <c r="AB79" s="21"/>
      <c r="AC79" s="21"/>
      <c r="AD79" s="22"/>
      <c r="AE79" s="21"/>
      <c r="AF79" s="21"/>
      <c r="AG79" s="21"/>
      <c r="AH79" s="22"/>
      <c r="AI79" s="21"/>
      <c r="AJ79" s="21"/>
      <c r="AK79" s="21"/>
      <c r="AL79" s="22"/>
      <c r="AM79" s="21"/>
      <c r="AN79" s="21"/>
      <c r="AO79" s="21"/>
      <c r="AP79" s="22"/>
      <c r="AQ79" s="21"/>
      <c r="AR79" s="21"/>
      <c r="AS79" s="21"/>
      <c r="AT79" s="22"/>
      <c r="AU79" s="21"/>
      <c r="AV79" s="21"/>
      <c r="AW79" s="21"/>
      <c r="AX79" s="22"/>
      <c r="AY79" s="21"/>
      <c r="AZ79" s="21"/>
      <c r="BA79" s="21"/>
      <c r="BB79" s="22"/>
      <c r="BC79" s="21"/>
      <c r="BD79" s="21"/>
      <c r="BE79" s="21"/>
      <c r="BF79" s="22"/>
      <c r="BG79" s="21"/>
      <c r="BH79" s="21"/>
      <c r="BI79" s="21"/>
      <c r="BJ79" s="22"/>
      <c r="BK79" s="21"/>
      <c r="BL79" s="21"/>
      <c r="BM79" s="21"/>
      <c r="BN79" s="22"/>
      <c r="BO79" s="21"/>
      <c r="BP79" s="21"/>
      <c r="BQ79" s="21"/>
      <c r="BR79" s="22"/>
      <c r="BS79" s="21"/>
      <c r="BT79" s="21"/>
      <c r="BU79" s="21"/>
      <c r="BV79" s="22"/>
      <c r="BW79" s="21"/>
      <c r="BX79" s="21"/>
      <c r="BY79" s="21"/>
      <c r="BZ79" s="22"/>
      <c r="CA79" s="21"/>
      <c r="CB79" s="21"/>
      <c r="CC79" s="21"/>
      <c r="CD79" s="22"/>
      <c r="CE79" s="21"/>
      <c r="CF79" s="21"/>
      <c r="CG79" s="21"/>
      <c r="CH79" s="22"/>
      <c r="CI79" s="21"/>
      <c r="CJ79" s="21"/>
      <c r="CK79" s="21"/>
      <c r="CL79" s="22"/>
      <c r="CM79" s="21"/>
      <c r="CN79" s="21"/>
      <c r="CO79" s="21"/>
      <c r="CP79" s="22"/>
      <c r="CQ79" s="21"/>
      <c r="CR79" s="21"/>
      <c r="CS79" s="21"/>
      <c r="CT79" s="22"/>
      <c r="CU79" s="21"/>
      <c r="CV79" s="21"/>
      <c r="CW79" s="21"/>
      <c r="CX79" s="22"/>
      <c r="CY79" s="21">
        <v>50</v>
      </c>
      <c r="CZ79" s="21" t="s">
        <v>8</v>
      </c>
      <c r="DA79" s="21">
        <v>2016</v>
      </c>
      <c r="DB79" s="22" t="s">
        <v>160</v>
      </c>
      <c r="DC79" s="21">
        <v>20</v>
      </c>
      <c r="DD79" s="21" t="s">
        <v>8</v>
      </c>
      <c r="DE79" s="21">
        <v>2016</v>
      </c>
      <c r="DF79" s="22" t="s">
        <v>161</v>
      </c>
      <c r="DG79" s="21">
        <v>14</v>
      </c>
      <c r="DH79" s="21" t="s">
        <v>8</v>
      </c>
      <c r="DI79" s="21">
        <v>2016</v>
      </c>
      <c r="DJ79" s="22" t="s">
        <v>162</v>
      </c>
      <c r="DK79" s="21"/>
      <c r="DL79" s="21"/>
      <c r="DM79" s="21"/>
      <c r="DN79" s="22"/>
      <c r="DO79" s="21"/>
      <c r="DP79" s="21"/>
      <c r="DQ79" s="21"/>
      <c r="DR79" s="22"/>
      <c r="DS79" s="21"/>
      <c r="DT79" s="21"/>
      <c r="DU79" s="21"/>
      <c r="DV79" s="22"/>
      <c r="DW79" s="21"/>
      <c r="DX79" s="21"/>
      <c r="DY79" s="21"/>
      <c r="DZ79" s="22"/>
      <c r="EA79" s="21"/>
      <c r="EB79" s="21"/>
      <c r="EC79" s="21"/>
      <c r="ED79" s="22"/>
      <c r="EE79" s="21"/>
      <c r="EF79" s="21"/>
      <c r="EG79" s="21"/>
      <c r="EH79" s="22"/>
      <c r="EI79" s="21"/>
      <c r="EJ79" s="21"/>
      <c r="EK79" s="21"/>
      <c r="EL79" s="22"/>
      <c r="EM79" s="21"/>
      <c r="EN79" s="21"/>
      <c r="EO79" s="21"/>
      <c r="EP79" s="22"/>
      <c r="EQ79" s="21"/>
      <c r="ER79" s="21"/>
      <c r="ES79" s="21"/>
      <c r="ET79" s="22"/>
      <c r="EU79" s="21"/>
      <c r="EV79" s="21"/>
      <c r="EW79" s="21"/>
      <c r="EX79" s="22"/>
      <c r="EY79" s="21"/>
      <c r="EZ79" s="21"/>
      <c r="FA79" s="21"/>
      <c r="FB79" s="22"/>
      <c r="FC79" s="21"/>
      <c r="FD79" s="21"/>
      <c r="FE79" s="21"/>
      <c r="FF79" s="22"/>
      <c r="FG79" s="21"/>
      <c r="FH79" s="21"/>
      <c r="FI79" s="21"/>
      <c r="FJ79" s="22"/>
      <c r="FK79" s="21"/>
      <c r="FL79" s="21"/>
      <c r="FM79" s="21"/>
      <c r="FN79" s="22"/>
      <c r="FO79" s="21"/>
      <c r="FP79" s="21"/>
      <c r="FQ79" s="21"/>
      <c r="FR79" s="22"/>
      <c r="FS79" s="21"/>
      <c r="FT79" s="21"/>
      <c r="FU79" s="21"/>
      <c r="FV79" s="22"/>
      <c r="FW79" s="21"/>
      <c r="FX79" s="21"/>
      <c r="FY79" s="21"/>
      <c r="FZ79" s="22"/>
      <c r="GA79" s="21"/>
      <c r="GB79" s="21"/>
      <c r="GC79" s="21"/>
      <c r="GD79" s="22"/>
      <c r="GE79" s="21"/>
      <c r="GF79" s="21"/>
      <c r="GG79" s="21"/>
      <c r="GH79" s="22"/>
      <c r="GI79" s="21"/>
      <c r="GJ79" s="21"/>
      <c r="GK79" s="21"/>
      <c r="GL79" s="22"/>
      <c r="GM79" s="21"/>
      <c r="GN79" s="21"/>
      <c r="GO79" s="21"/>
      <c r="GP79" s="22"/>
      <c r="GQ79" s="21"/>
      <c r="GR79" s="21"/>
      <c r="GS79" s="21"/>
      <c r="GT79" s="22"/>
      <c r="GU79" s="21"/>
      <c r="GV79" s="21"/>
      <c r="GW79" s="21"/>
      <c r="GX79" s="22"/>
      <c r="GY79" s="21"/>
      <c r="GZ79" s="21"/>
      <c r="HA79" s="21"/>
      <c r="HB79" s="22"/>
      <c r="HC79" s="21"/>
      <c r="HD79" s="21"/>
      <c r="HE79" s="21"/>
      <c r="HF79" s="22"/>
      <c r="HG79" s="21"/>
      <c r="HH79" s="21"/>
      <c r="HI79" s="21"/>
      <c r="HJ79" s="22"/>
      <c r="HK79" s="21"/>
      <c r="HL79" s="21"/>
      <c r="HM79" s="21"/>
      <c r="HN79" s="22"/>
      <c r="HO79" s="21"/>
      <c r="HP79" s="21"/>
      <c r="HQ79" s="21"/>
      <c r="HR79" s="22"/>
      <c r="HS79" s="21"/>
      <c r="HT79" s="21"/>
      <c r="HU79" s="21"/>
      <c r="HV79" s="22"/>
      <c r="HW79" s="21"/>
      <c r="HX79" s="21"/>
      <c r="HY79" s="21"/>
      <c r="HZ79" s="22"/>
      <c r="IA79" s="21"/>
      <c r="IB79" s="21"/>
      <c r="IC79" s="21"/>
      <c r="ID79" s="22"/>
      <c r="IE79" s="21"/>
      <c r="IF79" s="21"/>
      <c r="IG79" s="21"/>
      <c r="IH79" s="22"/>
      <c r="II79" s="21"/>
      <c r="IJ79" s="21"/>
      <c r="IK79" s="21"/>
      <c r="IL79" s="22"/>
      <c r="IM79" s="21"/>
      <c r="IN79" s="21"/>
      <c r="IO79" s="21"/>
      <c r="IP79" s="22"/>
      <c r="IQ79" s="21"/>
      <c r="IR79" s="21"/>
      <c r="IS79" s="21"/>
      <c r="IT79" s="22"/>
      <c r="IU79" s="21"/>
      <c r="IV79" s="21"/>
      <c r="IW79" s="21"/>
      <c r="IX79" s="22"/>
      <c r="IY79" s="21"/>
      <c r="IZ79" s="21"/>
      <c r="JA79" s="21"/>
      <c r="JB79" s="22"/>
      <c r="JC79" s="21"/>
      <c r="JD79" s="21"/>
      <c r="JE79" s="21"/>
      <c r="JF79" s="22"/>
      <c r="JH79" s="39" t="b">
        <f t="shared" si="487"/>
        <v>0</v>
      </c>
      <c r="JI79" s="10" t="b">
        <f t="shared" si="488"/>
        <v>0</v>
      </c>
      <c r="JJ79" s="10" t="b">
        <f t="shared" si="489"/>
        <v>0</v>
      </c>
      <c r="JK79" s="10" t="b">
        <f t="shared" si="490"/>
        <v>0</v>
      </c>
      <c r="JL79" s="10" t="b">
        <f t="shared" si="491"/>
        <v>0</v>
      </c>
      <c r="JM79" s="10" t="b">
        <f t="shared" si="492"/>
        <v>0</v>
      </c>
      <c r="JN79" s="10" t="b">
        <f t="shared" si="493"/>
        <v>0</v>
      </c>
      <c r="JO79" s="10" t="b">
        <f t="shared" si="494"/>
        <v>0</v>
      </c>
      <c r="JP79" s="10" t="b">
        <f t="shared" si="495"/>
        <v>0</v>
      </c>
      <c r="JQ79" s="10" t="b">
        <f t="shared" si="496"/>
        <v>0</v>
      </c>
      <c r="JR79" s="10" t="b">
        <f t="shared" si="497"/>
        <v>0</v>
      </c>
      <c r="JS79" s="10" t="b">
        <f t="shared" si="498"/>
        <v>0</v>
      </c>
      <c r="JT79" s="10" t="b">
        <f t="shared" si="499"/>
        <v>0</v>
      </c>
      <c r="JU79" s="10" t="b">
        <f t="shared" si="500"/>
        <v>0</v>
      </c>
      <c r="JV79" s="10" t="b">
        <f t="shared" si="501"/>
        <v>0</v>
      </c>
      <c r="JW79" s="10" t="b">
        <f t="shared" si="502"/>
        <v>0</v>
      </c>
      <c r="JX79" s="10" t="b">
        <f t="shared" si="503"/>
        <v>0</v>
      </c>
      <c r="JY79" s="10" t="b">
        <f t="shared" si="504"/>
        <v>0</v>
      </c>
      <c r="JZ79" s="10" t="b">
        <f t="shared" si="505"/>
        <v>0</v>
      </c>
      <c r="KA79" s="10" t="b">
        <f t="shared" si="506"/>
        <v>0</v>
      </c>
      <c r="KB79" s="10" t="b">
        <f t="shared" si="507"/>
        <v>0</v>
      </c>
      <c r="KC79" s="10" t="b">
        <f t="shared" si="508"/>
        <v>0</v>
      </c>
      <c r="KD79" s="10" t="b">
        <f t="shared" si="509"/>
        <v>0</v>
      </c>
      <c r="KE79" s="10">
        <f t="shared" si="510"/>
        <v>50</v>
      </c>
      <c r="KF79" s="10">
        <f t="shared" si="511"/>
        <v>20</v>
      </c>
      <c r="KG79" s="10">
        <f t="shared" si="512"/>
        <v>14</v>
      </c>
      <c r="KH79" s="10" t="b">
        <f t="shared" si="513"/>
        <v>0</v>
      </c>
      <c r="KI79" s="10" t="b">
        <f t="shared" si="514"/>
        <v>0</v>
      </c>
      <c r="KJ79" s="10" t="b">
        <f t="shared" si="515"/>
        <v>0</v>
      </c>
      <c r="KK79" s="10" t="b">
        <f t="shared" si="516"/>
        <v>0</v>
      </c>
      <c r="KL79" s="10" t="b">
        <f t="shared" si="517"/>
        <v>0</v>
      </c>
      <c r="KM79" s="10" t="b">
        <f t="shared" si="518"/>
        <v>0</v>
      </c>
      <c r="KN79" s="10" t="b">
        <f t="shared" si="519"/>
        <v>0</v>
      </c>
      <c r="KO79" s="10" t="b">
        <f t="shared" si="520"/>
        <v>0</v>
      </c>
      <c r="KP79" s="10" t="b">
        <f t="shared" si="521"/>
        <v>0</v>
      </c>
      <c r="KQ79" s="10" t="b">
        <f t="shared" si="522"/>
        <v>0</v>
      </c>
      <c r="KR79" s="10" t="b">
        <f t="shared" si="523"/>
        <v>0</v>
      </c>
      <c r="KS79" s="10" t="b">
        <f t="shared" si="524"/>
        <v>0</v>
      </c>
      <c r="KT79" s="10" t="b">
        <f t="shared" si="525"/>
        <v>0</v>
      </c>
      <c r="KU79" s="10" t="b">
        <f t="shared" si="526"/>
        <v>0</v>
      </c>
      <c r="KV79" s="10" t="b">
        <f t="shared" si="527"/>
        <v>0</v>
      </c>
      <c r="KW79" s="10" t="b">
        <f t="shared" si="528"/>
        <v>0</v>
      </c>
      <c r="KX79" s="10" t="b">
        <f t="shared" si="529"/>
        <v>0</v>
      </c>
      <c r="KY79" s="10" t="b">
        <f t="shared" si="530"/>
        <v>0</v>
      </c>
      <c r="KZ79" s="10" t="b">
        <f t="shared" si="531"/>
        <v>0</v>
      </c>
      <c r="LA79" s="10" t="b">
        <f t="shared" si="532"/>
        <v>0</v>
      </c>
      <c r="LB79" s="10" t="b">
        <f t="shared" si="533"/>
        <v>0</v>
      </c>
      <c r="LC79" s="19" t="b">
        <f t="shared" si="534"/>
        <v>0</v>
      </c>
      <c r="LD79" s="10" t="b">
        <f t="shared" si="535"/>
        <v>0</v>
      </c>
      <c r="LE79" s="10" t="b">
        <f t="shared" si="536"/>
        <v>0</v>
      </c>
      <c r="LF79" s="10" t="b">
        <f t="shared" si="550"/>
        <v>0</v>
      </c>
      <c r="LG79" s="10" t="b">
        <f t="shared" si="537"/>
        <v>0</v>
      </c>
      <c r="LH79" s="10" t="b">
        <f t="shared" si="538"/>
        <v>0</v>
      </c>
      <c r="LI79" s="10" t="b">
        <f t="shared" si="539"/>
        <v>0</v>
      </c>
      <c r="LJ79" s="10" t="b">
        <f t="shared" si="540"/>
        <v>0</v>
      </c>
      <c r="LK79" s="10" t="b">
        <f t="shared" si="541"/>
        <v>0</v>
      </c>
      <c r="LL79" s="10" t="b">
        <f t="shared" si="542"/>
        <v>0</v>
      </c>
      <c r="LM79" s="10" t="b">
        <f t="shared" si="543"/>
        <v>0</v>
      </c>
      <c r="LN79" s="10" t="b">
        <f t="shared" si="544"/>
        <v>0</v>
      </c>
      <c r="LO79" s="10" t="b">
        <f t="shared" si="545"/>
        <v>0</v>
      </c>
      <c r="LP79" s="10" t="b">
        <f t="shared" si="546"/>
        <v>0</v>
      </c>
      <c r="LQ79" s="10" t="b">
        <f t="shared" si="547"/>
        <v>0</v>
      </c>
      <c r="LR79" s="10" t="b">
        <f t="shared" si="548"/>
        <v>0</v>
      </c>
      <c r="LS79" s="10" t="b">
        <f t="shared" si="549"/>
        <v>0</v>
      </c>
    </row>
    <row r="80" spans="1:331" s="1" customFormat="1" x14ac:dyDescent="0.2">
      <c r="A80" s="3"/>
      <c r="B80" s="4"/>
      <c r="C80" s="4"/>
      <c r="J80" s="3"/>
      <c r="N80" s="3"/>
      <c r="R80" s="3"/>
      <c r="V80" s="3"/>
      <c r="Z80" s="3"/>
      <c r="AD80" s="3"/>
      <c r="AH80" s="3"/>
      <c r="AL80" s="3"/>
      <c r="AP80" s="3"/>
      <c r="AT80" s="3"/>
      <c r="AX80" s="3"/>
      <c r="BB80" s="3"/>
      <c r="BF80" s="3"/>
      <c r="BJ80" s="3"/>
      <c r="BN80" s="3"/>
      <c r="BR80" s="3"/>
      <c r="BV80" s="3"/>
      <c r="BZ80" s="3"/>
      <c r="CD80" s="3"/>
      <c r="CH80" s="3"/>
      <c r="CL80" s="3"/>
      <c r="CP80" s="3"/>
      <c r="CT80" s="3"/>
      <c r="CX80" s="3"/>
      <c r="DB80" s="3"/>
      <c r="DF80" s="3"/>
      <c r="DJ80" s="3"/>
      <c r="DN80" s="3"/>
      <c r="DR80" s="3"/>
      <c r="DV80" s="3"/>
      <c r="DZ80" s="3"/>
      <c r="ED80" s="3"/>
      <c r="EH80" s="3"/>
      <c r="EL80" s="3"/>
      <c r="EP80" s="3"/>
      <c r="ET80" s="3"/>
      <c r="EX80" s="3"/>
      <c r="FB80" s="3"/>
      <c r="FF80" s="3"/>
      <c r="FJ80" s="3"/>
      <c r="FN80" s="3"/>
      <c r="FR80" s="3"/>
      <c r="FV80" s="3"/>
      <c r="FZ80" s="3"/>
      <c r="GD80" s="3"/>
      <c r="GH80" s="3"/>
      <c r="GL80" s="3"/>
      <c r="GP80" s="3"/>
      <c r="GT80" s="3"/>
      <c r="GX80" s="3"/>
      <c r="HB80" s="3"/>
      <c r="HF80" s="3"/>
      <c r="HJ80" s="3"/>
      <c r="HN80" s="3"/>
      <c r="HR80" s="3"/>
      <c r="HV80" s="3"/>
      <c r="HZ80" s="3"/>
      <c r="ID80" s="3"/>
      <c r="IH80" s="3"/>
      <c r="IL80" s="3"/>
      <c r="IP80" s="3"/>
      <c r="IT80" s="3"/>
      <c r="IX80" s="3"/>
      <c r="JB80" s="3"/>
      <c r="JF80" s="3"/>
      <c r="JH80" s="37"/>
      <c r="LC80" s="3"/>
    </row>
    <row r="81" spans="1:331" s="7" customFormat="1" x14ac:dyDescent="0.2">
      <c r="A81" s="31"/>
      <c r="B81" s="32"/>
      <c r="C81" s="5">
        <v>2050</v>
      </c>
      <c r="D81" s="33"/>
      <c r="E81" s="33"/>
      <c r="F81" s="33"/>
      <c r="G81" s="33"/>
      <c r="H81" s="33"/>
      <c r="I81" s="33"/>
      <c r="J81" s="34"/>
      <c r="K81" s="33"/>
      <c r="L81" s="33"/>
      <c r="M81" s="33"/>
      <c r="N81" s="34"/>
      <c r="O81" s="33"/>
      <c r="P81" s="33"/>
      <c r="Q81" s="33"/>
      <c r="R81" s="34"/>
      <c r="S81" s="33"/>
      <c r="T81" s="33"/>
      <c r="U81" s="33"/>
      <c r="V81" s="34"/>
      <c r="W81" s="33"/>
      <c r="X81" s="33"/>
      <c r="Y81" s="33"/>
      <c r="Z81" s="34"/>
      <c r="AA81" s="33"/>
      <c r="AB81" s="33"/>
      <c r="AC81" s="33"/>
      <c r="AD81" s="34"/>
      <c r="AE81" s="33"/>
      <c r="AF81" s="33"/>
      <c r="AG81" s="33"/>
      <c r="AH81" s="34"/>
      <c r="AI81" s="33"/>
      <c r="AJ81" s="33"/>
      <c r="AK81" s="33"/>
      <c r="AL81" s="34"/>
      <c r="AM81" s="33"/>
      <c r="AN81" s="33"/>
      <c r="AO81" s="33"/>
      <c r="AP81" s="34"/>
      <c r="AQ81" s="33"/>
      <c r="AR81" s="33"/>
      <c r="AS81" s="33"/>
      <c r="AT81" s="34"/>
      <c r="AU81" s="33"/>
      <c r="AV81" s="33"/>
      <c r="AW81" s="33"/>
      <c r="AX81" s="34"/>
      <c r="AY81" s="33"/>
      <c r="AZ81" s="33"/>
      <c r="BA81" s="33"/>
      <c r="BB81" s="34"/>
      <c r="BC81" s="33"/>
      <c r="BD81" s="33"/>
      <c r="BE81" s="33"/>
      <c r="BF81" s="34"/>
      <c r="BG81" s="33"/>
      <c r="BH81" s="33"/>
      <c r="BI81" s="33"/>
      <c r="BJ81" s="34"/>
      <c r="BK81" s="33"/>
      <c r="BL81" s="33"/>
      <c r="BM81" s="33"/>
      <c r="BN81" s="34"/>
      <c r="BO81" s="33"/>
      <c r="BP81" s="33"/>
      <c r="BQ81" s="33"/>
      <c r="BR81" s="34"/>
      <c r="BS81" s="33"/>
      <c r="BT81" s="33"/>
      <c r="BU81" s="33"/>
      <c r="BV81" s="34"/>
      <c r="BW81" s="33"/>
      <c r="BX81" s="33"/>
      <c r="BY81" s="33"/>
      <c r="BZ81" s="34"/>
      <c r="CA81" s="33"/>
      <c r="CB81" s="33"/>
      <c r="CC81" s="33"/>
      <c r="CD81" s="34"/>
      <c r="CE81" s="33"/>
      <c r="CF81" s="33"/>
      <c r="CG81" s="33"/>
      <c r="CH81" s="34"/>
      <c r="CI81" s="33"/>
      <c r="CJ81" s="33"/>
      <c r="CK81" s="33"/>
      <c r="CL81" s="34"/>
      <c r="CM81" s="33"/>
      <c r="CN81" s="33"/>
      <c r="CO81" s="33"/>
      <c r="CP81" s="34"/>
      <c r="CQ81" s="33"/>
      <c r="CR81" s="33"/>
      <c r="CS81" s="33"/>
      <c r="CT81" s="34"/>
      <c r="CU81" s="33"/>
      <c r="CV81" s="33"/>
      <c r="CW81" s="33"/>
      <c r="CX81" s="34"/>
      <c r="CY81" s="33"/>
      <c r="CZ81" s="33"/>
      <c r="DA81" s="33"/>
      <c r="DB81" s="34"/>
      <c r="DC81" s="33"/>
      <c r="DD81" s="33"/>
      <c r="DE81" s="33"/>
      <c r="DF81" s="34"/>
      <c r="DG81" s="33"/>
      <c r="DH81" s="33"/>
      <c r="DI81" s="33"/>
      <c r="DJ81" s="34"/>
      <c r="DK81" s="33"/>
      <c r="DL81" s="33"/>
      <c r="DM81" s="33"/>
      <c r="DN81" s="34"/>
      <c r="DO81" s="33"/>
      <c r="DP81" s="33"/>
      <c r="DQ81" s="33"/>
      <c r="DR81" s="34"/>
      <c r="DS81" s="33"/>
      <c r="DT81" s="33"/>
      <c r="DU81" s="33"/>
      <c r="DV81" s="34"/>
      <c r="DW81" s="33"/>
      <c r="DX81" s="33"/>
      <c r="DY81" s="33"/>
      <c r="DZ81" s="34"/>
      <c r="EA81" s="33"/>
      <c r="EB81" s="33"/>
      <c r="EC81" s="33"/>
      <c r="ED81" s="34"/>
      <c r="EE81" s="33"/>
      <c r="EF81" s="33"/>
      <c r="EG81" s="33"/>
      <c r="EH81" s="34"/>
      <c r="EI81" s="33"/>
      <c r="EJ81" s="33"/>
      <c r="EK81" s="33"/>
      <c r="EL81" s="34"/>
      <c r="EM81" s="33"/>
      <c r="EN81" s="33"/>
      <c r="EO81" s="33"/>
      <c r="EP81" s="34"/>
      <c r="EQ81" s="33"/>
      <c r="ER81" s="33"/>
      <c r="ES81" s="33"/>
      <c r="ET81" s="34"/>
      <c r="EU81" s="33"/>
      <c r="EV81" s="33"/>
      <c r="EW81" s="33"/>
      <c r="EX81" s="34"/>
      <c r="EY81" s="33"/>
      <c r="EZ81" s="33"/>
      <c r="FA81" s="33"/>
      <c r="FB81" s="34"/>
      <c r="FC81" s="33"/>
      <c r="FD81" s="33"/>
      <c r="FE81" s="33"/>
      <c r="FF81" s="34"/>
      <c r="FG81" s="33"/>
      <c r="FH81" s="33"/>
      <c r="FI81" s="33"/>
      <c r="FJ81" s="34"/>
      <c r="FK81" s="33"/>
      <c r="FL81" s="33"/>
      <c r="FM81" s="33"/>
      <c r="FN81" s="34"/>
      <c r="FO81" s="33"/>
      <c r="FP81" s="33"/>
      <c r="FQ81" s="33"/>
      <c r="FR81" s="34"/>
      <c r="FS81" s="33"/>
      <c r="FT81" s="33"/>
      <c r="FU81" s="33"/>
      <c r="FV81" s="34"/>
      <c r="FW81" s="33"/>
      <c r="FX81" s="33"/>
      <c r="FY81" s="33"/>
      <c r="FZ81" s="49"/>
      <c r="GA81" s="33"/>
      <c r="GB81" s="33"/>
      <c r="GC81" s="33"/>
      <c r="GD81" s="34"/>
      <c r="GE81" s="33"/>
      <c r="GF81" s="33"/>
      <c r="GG81" s="33"/>
      <c r="GH81" s="34"/>
      <c r="GI81" s="33"/>
      <c r="GJ81" s="33"/>
      <c r="GK81" s="33"/>
      <c r="GL81" s="34"/>
      <c r="GM81" s="33"/>
      <c r="GN81" s="33"/>
      <c r="GO81" s="33"/>
      <c r="GP81" s="34"/>
      <c r="GQ81" s="33"/>
      <c r="GR81" s="33"/>
      <c r="GS81" s="33"/>
      <c r="GT81" s="34"/>
      <c r="GU81" s="33"/>
      <c r="GV81" s="33"/>
      <c r="GW81" s="33"/>
      <c r="GX81" s="49"/>
      <c r="GY81" s="33"/>
      <c r="GZ81" s="33"/>
      <c r="HA81" s="33"/>
      <c r="HB81" s="49"/>
      <c r="HC81" s="33"/>
      <c r="HD81" s="33"/>
      <c r="HE81" s="33"/>
      <c r="HF81" s="49"/>
      <c r="HG81" s="33"/>
      <c r="HH81" s="33"/>
      <c r="HI81" s="33"/>
      <c r="HJ81" s="49"/>
      <c r="HK81" s="33"/>
      <c r="HL81" s="33"/>
      <c r="HM81" s="33"/>
      <c r="HN81" s="49"/>
      <c r="HO81" s="33"/>
      <c r="HP81" s="33"/>
      <c r="HQ81" s="33"/>
      <c r="HR81" s="49"/>
      <c r="HS81" s="33"/>
      <c r="HT81" s="33"/>
      <c r="HU81" s="33"/>
      <c r="HV81" s="49"/>
      <c r="HW81" s="33"/>
      <c r="HX81" s="33"/>
      <c r="HY81" s="33"/>
      <c r="HZ81" s="49"/>
      <c r="IA81" s="33"/>
      <c r="IB81" s="33"/>
      <c r="IC81" s="33"/>
      <c r="ID81" s="49"/>
      <c r="IE81" s="33"/>
      <c r="IF81" s="33"/>
      <c r="IG81" s="33"/>
      <c r="IH81" s="49"/>
      <c r="II81" s="33"/>
      <c r="IJ81" s="33"/>
      <c r="IK81" s="33"/>
      <c r="IL81" s="49"/>
      <c r="IM81" s="33"/>
      <c r="IN81" s="33"/>
      <c r="IO81" s="33"/>
      <c r="IP81" s="49"/>
      <c r="IQ81" s="33"/>
      <c r="IR81" s="33"/>
      <c r="IS81" s="33"/>
      <c r="IT81" s="49"/>
      <c r="IU81" s="33"/>
      <c r="IV81" s="33"/>
      <c r="IW81" s="33"/>
      <c r="IX81" s="49"/>
      <c r="IY81" s="33"/>
      <c r="IZ81" s="33"/>
      <c r="JA81" s="33"/>
      <c r="JB81" s="49"/>
      <c r="JC81" s="33"/>
      <c r="JD81" s="33"/>
      <c r="JE81" s="33"/>
      <c r="JF81" s="49"/>
      <c r="JH81" s="38"/>
      <c r="JI81" s="29"/>
      <c r="JJ81" s="29"/>
      <c r="JK81" s="29"/>
      <c r="JL81" s="29"/>
      <c r="JM81" s="29"/>
      <c r="JN81" s="29"/>
      <c r="JO81" s="29"/>
      <c r="JP81" s="29"/>
      <c r="JQ81" s="29"/>
      <c r="JR81" s="29"/>
      <c r="JS81" s="29"/>
      <c r="JT81" s="29"/>
      <c r="JU81" s="29"/>
      <c r="JV81" s="29"/>
      <c r="JW81" s="29"/>
      <c r="JX81" s="29"/>
      <c r="JY81" s="29"/>
      <c r="JZ81" s="29"/>
      <c r="KA81" s="29"/>
      <c r="KB81" s="29"/>
      <c r="KC81" s="29"/>
      <c r="KD81" s="29"/>
      <c r="KE81" s="29"/>
      <c r="KF81" s="29"/>
      <c r="KG81" s="29"/>
      <c r="KH81" s="29"/>
      <c r="KI81" s="29"/>
      <c r="KJ81" s="29"/>
      <c r="KK81" s="29"/>
      <c r="KL81" s="29"/>
      <c r="KM81" s="29"/>
      <c r="KN81" s="29"/>
      <c r="KO81" s="29"/>
      <c r="KP81" s="29"/>
      <c r="KQ81" s="29"/>
      <c r="KR81" s="29"/>
      <c r="KS81" s="29"/>
      <c r="KT81" s="29"/>
      <c r="KU81" s="29"/>
      <c r="KV81" s="29"/>
      <c r="KW81" s="29"/>
      <c r="KX81" s="29"/>
      <c r="KY81" s="29"/>
      <c r="KZ81" s="29"/>
      <c r="LA81" s="29"/>
      <c r="LB81" s="29"/>
      <c r="LC81" s="30"/>
      <c r="LD81" s="29"/>
      <c r="LE81" s="29"/>
      <c r="LF81" s="29"/>
      <c r="LG81" s="29"/>
      <c r="LH81" s="29"/>
      <c r="LI81" s="29"/>
      <c r="LJ81" s="29"/>
      <c r="LK81" s="29"/>
      <c r="LL81" s="29"/>
      <c r="LM81" s="29"/>
      <c r="LN81" s="29"/>
      <c r="LO81" s="29"/>
      <c r="LP81" s="29"/>
      <c r="LQ81" s="29"/>
      <c r="LR81" s="29"/>
      <c r="LS81" s="29"/>
    </row>
    <row r="82" spans="1:331" s="7" customFormat="1" x14ac:dyDescent="0.2">
      <c r="A82" s="20" t="str">
        <f t="shared" ref="A82:B90" si="552">A71</f>
        <v>Cadmium</v>
      </c>
      <c r="B82" s="11" t="str">
        <f t="shared" si="552"/>
        <v>kg/MW</v>
      </c>
      <c r="C82" s="11">
        <f t="shared" ref="C82" si="553">C81</f>
        <v>2050</v>
      </c>
      <c r="D82" s="16">
        <f t="shared" ref="D82:D90" si="554">IF(H82&lt;&gt;0,AVERAGE(JH82:LS82),-999)</f>
        <v>19.399999999999999</v>
      </c>
      <c r="E82" s="16">
        <f t="shared" ref="E82:E90" si="555">IF(H82&lt;&gt;0,MEDIAN(JH82:LS82),-999)</f>
        <v>14.5</v>
      </c>
      <c r="F82" s="16">
        <f t="shared" ref="F82:F90" si="556">IF(H82&lt;&gt;0,MIN(JH82:LS82),-999)</f>
        <v>6.2</v>
      </c>
      <c r="G82" s="16">
        <f t="shared" ref="G82:G90" si="557">IF(H82&lt;&gt;0,MAX(JH82:LS82),-999)</f>
        <v>35</v>
      </c>
      <c r="H82" s="18">
        <f t="shared" ref="H82:H90" si="558">COUNT(JH82:LS82)</f>
        <v>8</v>
      </c>
      <c r="I82" s="16" t="e">
        <f>IF(H82&lt;&gt;0,PERCENTILE(JH82:LS82,#REF!),-999)</f>
        <v>#REF!</v>
      </c>
      <c r="J82" s="17" t="e">
        <f>IF(H82&lt;&gt;0,PERCENTILE(JH82:LS82,#REF!),-999)</f>
        <v>#REF!</v>
      </c>
      <c r="K82">
        <v>33</v>
      </c>
      <c r="L82" t="s">
        <v>8</v>
      </c>
      <c r="M82" s="21">
        <v>2013</v>
      </c>
      <c r="N82" s="22"/>
      <c r="O82">
        <v>33</v>
      </c>
      <c r="P82" t="s">
        <v>99</v>
      </c>
      <c r="Q82" s="21">
        <v>2013</v>
      </c>
      <c r="R82" s="22" t="s">
        <v>204</v>
      </c>
      <c r="S82" s="21"/>
      <c r="T82" s="21"/>
      <c r="U82" s="21"/>
      <c r="V82" s="22"/>
      <c r="W82" s="21"/>
      <c r="X82" s="21"/>
      <c r="Y82" s="21"/>
      <c r="Z82" s="22"/>
      <c r="AA82" s="21"/>
      <c r="AB82" s="21"/>
      <c r="AC82" s="21"/>
      <c r="AD82" s="22"/>
      <c r="AE82" s="21"/>
      <c r="AF82" s="21"/>
      <c r="AG82" s="21"/>
      <c r="AH82" s="22"/>
      <c r="AI82" s="21"/>
      <c r="AJ82" s="21"/>
      <c r="AK82" s="21"/>
      <c r="AL82" s="22"/>
      <c r="AM82" s="21"/>
      <c r="AN82" s="21"/>
      <c r="AO82" s="21"/>
      <c r="AP82" s="22"/>
      <c r="AQ82" s="21"/>
      <c r="AR82" s="21"/>
      <c r="AS82" s="21"/>
      <c r="AT82" s="22"/>
      <c r="AU82" s="21"/>
      <c r="AV82" s="21"/>
      <c r="AW82" s="21"/>
      <c r="AX82" s="22"/>
      <c r="AY82" s="21"/>
      <c r="AZ82" s="21"/>
      <c r="BA82" s="21"/>
      <c r="BB82" s="22"/>
      <c r="BC82" s="21"/>
      <c r="BD82" s="21"/>
      <c r="BE82" s="21"/>
      <c r="BF82" s="22"/>
      <c r="BG82" s="21"/>
      <c r="BH82" s="21"/>
      <c r="BI82" s="21"/>
      <c r="BJ82" s="22"/>
      <c r="BK82" s="21"/>
      <c r="BL82" s="21"/>
      <c r="BM82" s="21"/>
      <c r="BN82" s="22"/>
      <c r="BO82" s="21"/>
      <c r="BP82" s="21"/>
      <c r="BQ82" s="21"/>
      <c r="BR82" s="22"/>
      <c r="BS82" s="21"/>
      <c r="BT82" s="21"/>
      <c r="BU82" s="21"/>
      <c r="BV82" s="22"/>
      <c r="BW82" s="21"/>
      <c r="BX82" s="21"/>
      <c r="BY82" s="21"/>
      <c r="BZ82" s="22"/>
      <c r="CA82" s="21"/>
      <c r="CB82" s="21"/>
      <c r="CC82" s="21"/>
      <c r="CD82" s="22"/>
      <c r="CE82" s="21"/>
      <c r="CF82" s="21"/>
      <c r="CG82" s="21"/>
      <c r="CH82" s="22"/>
      <c r="CI82" s="21">
        <v>12</v>
      </c>
      <c r="CJ82" s="21" t="s">
        <v>8</v>
      </c>
      <c r="CK82" s="21">
        <v>2019</v>
      </c>
      <c r="CL82" s="22"/>
      <c r="CM82" s="21"/>
      <c r="CN82" s="21"/>
      <c r="CO82" s="21"/>
      <c r="CP82" s="22"/>
      <c r="CQ82" s="21"/>
      <c r="CR82" s="21"/>
      <c r="CS82" s="21"/>
      <c r="CT82" s="22"/>
      <c r="CU82" s="21"/>
      <c r="CV82" s="21"/>
      <c r="CW82" s="21"/>
      <c r="CX82" s="22"/>
      <c r="CY82" s="21"/>
      <c r="CZ82" s="21"/>
      <c r="DA82" s="21"/>
      <c r="DB82" s="22"/>
      <c r="DC82" s="21"/>
      <c r="DD82" s="21"/>
      <c r="DE82" s="21"/>
      <c r="DF82" s="22"/>
      <c r="DG82" s="21"/>
      <c r="DH82" s="21"/>
      <c r="DI82" s="21"/>
      <c r="DJ82" s="22"/>
      <c r="DK82" s="21"/>
      <c r="DL82" s="21"/>
      <c r="DM82" s="21"/>
      <c r="DN82" s="22"/>
      <c r="DO82" s="21"/>
      <c r="DP82" s="21"/>
      <c r="DQ82" s="21"/>
      <c r="DR82" s="22"/>
      <c r="DS82" s="21"/>
      <c r="DT82" s="21"/>
      <c r="DU82" s="21"/>
      <c r="DV82" s="22"/>
      <c r="DW82" s="21"/>
      <c r="DX82" s="21"/>
      <c r="DY82" s="21"/>
      <c r="DZ82" s="22"/>
      <c r="EA82" s="21"/>
      <c r="EB82" s="21"/>
      <c r="EC82" s="21"/>
      <c r="ED82" s="22"/>
      <c r="EE82" s="21"/>
      <c r="EF82" s="21"/>
      <c r="EG82" s="21"/>
      <c r="EH82" s="22"/>
      <c r="EI82" s="21"/>
      <c r="EJ82" s="21"/>
      <c r="EK82" s="21"/>
      <c r="EL82" s="22"/>
      <c r="EM82" s="21"/>
      <c r="EN82" s="21"/>
      <c r="EO82" s="21"/>
      <c r="EP82" s="22"/>
      <c r="EQ82" s="21"/>
      <c r="ER82" s="21"/>
      <c r="ES82" s="21"/>
      <c r="ET82" s="22"/>
      <c r="EU82" s="21"/>
      <c r="EV82" s="21"/>
      <c r="EW82" s="21"/>
      <c r="EX82" s="22"/>
      <c r="EY82" s="21"/>
      <c r="EZ82" s="21"/>
      <c r="FA82" s="21"/>
      <c r="FB82" s="22"/>
      <c r="FC82" s="21"/>
      <c r="FD82" s="21"/>
      <c r="FE82" s="21"/>
      <c r="FF82" s="22"/>
      <c r="FG82" s="21"/>
      <c r="FH82" s="21"/>
      <c r="FI82" s="21"/>
      <c r="FJ82" s="22"/>
      <c r="FK82" s="21"/>
      <c r="FL82" s="21"/>
      <c r="FM82" s="21"/>
      <c r="FN82" s="22"/>
      <c r="FO82" s="21"/>
      <c r="FP82" s="21"/>
      <c r="FQ82" s="21"/>
      <c r="FR82" s="22"/>
      <c r="FS82" s="21"/>
      <c r="FT82" s="21"/>
      <c r="FU82" s="21"/>
      <c r="FV82" s="22"/>
      <c r="FW82" s="21"/>
      <c r="FX82" s="21"/>
      <c r="FY82" s="21"/>
      <c r="FZ82" s="22"/>
      <c r="GA82" s="21"/>
      <c r="GB82" s="21"/>
      <c r="GC82" s="21"/>
      <c r="GD82" s="22"/>
      <c r="GE82" s="21"/>
      <c r="GF82" s="21"/>
      <c r="GG82" s="21"/>
      <c r="GH82" s="22"/>
      <c r="GI82" s="21"/>
      <c r="GJ82" s="21"/>
      <c r="GK82" s="21"/>
      <c r="GL82" s="22"/>
      <c r="GM82" s="21">
        <v>10</v>
      </c>
      <c r="GN82" s="21" t="s">
        <v>8</v>
      </c>
      <c r="GO82" s="21">
        <v>2018</v>
      </c>
      <c r="GP82" s="22"/>
      <c r="GQ82" s="21">
        <v>12</v>
      </c>
      <c r="GR82" s="21" t="s">
        <v>8</v>
      </c>
      <c r="GS82" s="21">
        <v>2018</v>
      </c>
      <c r="GT82" s="22"/>
      <c r="GU82">
        <v>35</v>
      </c>
      <c r="GV82" t="s">
        <v>8</v>
      </c>
      <c r="GW82" s="21">
        <v>2018</v>
      </c>
      <c r="GX82" s="22"/>
      <c r="GY82" s="21"/>
      <c r="GZ82" s="21"/>
      <c r="HA82" s="21"/>
      <c r="HB82" s="22"/>
      <c r="HC82" s="21"/>
      <c r="HD82" s="21"/>
      <c r="HE82" s="21"/>
      <c r="HF82" s="22"/>
      <c r="HG82" s="21">
        <v>30</v>
      </c>
      <c r="HH82" s="21" t="s">
        <v>8</v>
      </c>
      <c r="HI82" s="21">
        <v>2021</v>
      </c>
      <c r="HJ82" s="22"/>
      <c r="HK82" s="21">
        <v>17</v>
      </c>
      <c r="HL82" s="21" t="s">
        <v>8</v>
      </c>
      <c r="HM82" s="21">
        <v>2021</v>
      </c>
      <c r="HN82" s="22"/>
      <c r="HO82" s="21">
        <v>6.2</v>
      </c>
      <c r="HP82" s="21" t="s">
        <v>8</v>
      </c>
      <c r="HQ82" s="21">
        <v>2021</v>
      </c>
      <c r="HR82" s="22"/>
      <c r="HS82" s="21"/>
      <c r="HT82" s="21"/>
      <c r="HU82" s="21"/>
      <c r="HV82" s="22"/>
      <c r="HW82" s="21"/>
      <c r="HX82" s="21"/>
      <c r="HY82" s="21"/>
      <c r="HZ82" s="22"/>
      <c r="IA82" s="21"/>
      <c r="IB82" s="21"/>
      <c r="IC82" s="21"/>
      <c r="ID82" s="22"/>
      <c r="IE82" s="21"/>
      <c r="IF82" s="21"/>
      <c r="IG82" s="21"/>
      <c r="IH82" s="22"/>
      <c r="II82" s="21"/>
      <c r="IJ82" s="21"/>
      <c r="IK82" s="21"/>
      <c r="IL82" s="22"/>
      <c r="IM82" s="21"/>
      <c r="IN82" s="21"/>
      <c r="IO82" s="21"/>
      <c r="IP82" s="22"/>
      <c r="IQ82" s="21"/>
      <c r="IR82" s="21"/>
      <c r="IS82" s="21"/>
      <c r="IT82" s="22"/>
      <c r="IU82" s="21"/>
      <c r="IV82" s="21"/>
      <c r="IW82" s="21"/>
      <c r="IX82" s="22"/>
      <c r="IY82" s="21"/>
      <c r="IZ82" s="21"/>
      <c r="JA82" s="21"/>
      <c r="JB82" s="22"/>
      <c r="JC82" s="21"/>
      <c r="JD82" s="21"/>
      <c r="JE82" s="21"/>
      <c r="JF82" s="22"/>
      <c r="JH82" s="39">
        <f t="shared" ref="JH82:JH90" si="559">IF(L82="yes",K82)</f>
        <v>33</v>
      </c>
      <c r="JI82" s="10" t="b">
        <f t="shared" ref="JI82:JI90" si="560">IF(P82="yes",O82)</f>
        <v>0</v>
      </c>
      <c r="JJ82" s="10" t="b">
        <f t="shared" ref="JJ82:JJ90" si="561">IF(T82="yes",S82)</f>
        <v>0</v>
      </c>
      <c r="JK82" s="10" t="b">
        <f t="shared" ref="JK82:JK90" si="562">IF(X82="yes",W82)</f>
        <v>0</v>
      </c>
      <c r="JL82" s="10" t="b">
        <f t="shared" ref="JL82:JL90" si="563">IF(AB82="yes",AA82)</f>
        <v>0</v>
      </c>
      <c r="JM82" s="10" t="b">
        <f t="shared" ref="JM82:JM90" si="564">IF(AF82="yes",AE82)</f>
        <v>0</v>
      </c>
      <c r="JN82" s="10" t="b">
        <f t="shared" ref="JN82:JN90" si="565">IF(AJ82="yes",AI82)</f>
        <v>0</v>
      </c>
      <c r="JO82" s="10" t="b">
        <f t="shared" ref="JO82:JO90" si="566">IF(AN82="yes",AM82)</f>
        <v>0</v>
      </c>
      <c r="JP82" s="10" t="b">
        <f t="shared" ref="JP82:JP90" si="567">IF(AR82="yes",AQ82)</f>
        <v>0</v>
      </c>
      <c r="JQ82" s="10" t="b">
        <f t="shared" ref="JQ82:JQ90" si="568">IF(AV82="yes",AU82)</f>
        <v>0</v>
      </c>
      <c r="JR82" s="10" t="b">
        <f t="shared" ref="JR82:JR90" si="569">IF(AZ82="yes",AY82)</f>
        <v>0</v>
      </c>
      <c r="JS82" s="10" t="b">
        <f t="shared" ref="JS82:JS90" si="570">IF(BD82="yes",BC82)</f>
        <v>0</v>
      </c>
      <c r="JT82" s="10" t="b">
        <f t="shared" ref="JT82:JT90" si="571">IF(BH82="yes",BG82)</f>
        <v>0</v>
      </c>
      <c r="JU82" s="10" t="b">
        <f t="shared" ref="JU82:JU90" si="572">IF(BL82="yes",BK82)</f>
        <v>0</v>
      </c>
      <c r="JV82" s="10" t="b">
        <f t="shared" ref="JV82:JV90" si="573">IF(BP82="yes",BO82)</f>
        <v>0</v>
      </c>
      <c r="JW82" s="10" t="b">
        <f t="shared" ref="JW82:JW90" si="574">IF(BT82="yes",BS82)</f>
        <v>0</v>
      </c>
      <c r="JX82" s="10" t="b">
        <f t="shared" ref="JX82:JX90" si="575">IF(BX82="yes",BW82)</f>
        <v>0</v>
      </c>
      <c r="JY82" s="10" t="b">
        <f t="shared" ref="JY82:JY90" si="576">IF(CB82="yes",CA82)</f>
        <v>0</v>
      </c>
      <c r="JZ82" s="10" t="b">
        <f t="shared" ref="JZ82:JZ90" si="577">IF(CF82="yes",CE82)</f>
        <v>0</v>
      </c>
      <c r="KA82" s="10">
        <f t="shared" ref="KA82:KA90" si="578">IF(CJ82="yes",CI82)</f>
        <v>12</v>
      </c>
      <c r="KB82" s="10" t="b">
        <f t="shared" ref="KB82:KB90" si="579">IF(CN82="yes",CM82)</f>
        <v>0</v>
      </c>
      <c r="KC82" s="10" t="b">
        <f t="shared" ref="KC82:KC90" si="580">IF(CR82="yes",CQ82)</f>
        <v>0</v>
      </c>
      <c r="KD82" s="10" t="b">
        <f t="shared" ref="KD82:KD90" si="581">IF(CV82="yes",CU82)</f>
        <v>0</v>
      </c>
      <c r="KE82" s="10" t="b">
        <f t="shared" ref="KE82:KE90" si="582">IF(CZ82="yes",CY82)</f>
        <v>0</v>
      </c>
      <c r="KF82" s="10" t="b">
        <f t="shared" ref="KF82:KF90" si="583">IF(DD82="yes",DC82)</f>
        <v>0</v>
      </c>
      <c r="KG82" s="10" t="b">
        <f t="shared" ref="KG82:KG90" si="584">IF(DH82="yes",DG82)</f>
        <v>0</v>
      </c>
      <c r="KH82" s="10" t="b">
        <f t="shared" ref="KH82:KH90" si="585">IF(DL82="yes",DK82)</f>
        <v>0</v>
      </c>
      <c r="KI82" s="10" t="b">
        <f t="shared" ref="KI82:KI90" si="586">IF(DP82="yes",DO82)</f>
        <v>0</v>
      </c>
      <c r="KJ82" s="10" t="b">
        <f t="shared" ref="KJ82:KJ90" si="587">IF(DT82="yes",DS82)</f>
        <v>0</v>
      </c>
      <c r="KK82" s="10" t="b">
        <f t="shared" ref="KK82:KK90" si="588">IF(DX82="yes",DW82)</f>
        <v>0</v>
      </c>
      <c r="KL82" s="10" t="b">
        <f t="shared" ref="KL82:KL90" si="589">IF(EB82="yes",EA82)</f>
        <v>0</v>
      </c>
      <c r="KM82" s="10" t="b">
        <f t="shared" ref="KM82:KM90" si="590">IF(EF82="yes",EE82)</f>
        <v>0</v>
      </c>
      <c r="KN82" s="10" t="b">
        <f t="shared" ref="KN82:KN90" si="591">IF(EJ82="yes",EI82)</f>
        <v>0</v>
      </c>
      <c r="KO82" s="10" t="b">
        <f t="shared" ref="KO82:KO90" si="592">IF(EN82="yes",EM82)</f>
        <v>0</v>
      </c>
      <c r="KP82" s="10" t="b">
        <f t="shared" ref="KP82:KP90" si="593">IF(ER82="yes",EQ82)</f>
        <v>0</v>
      </c>
      <c r="KQ82" s="10" t="b">
        <f t="shared" ref="KQ82:KQ90" si="594">IF(EV82="yes",EU82)</f>
        <v>0</v>
      </c>
      <c r="KR82" s="10" t="b">
        <f t="shared" ref="KR82:KR90" si="595">IF(EZ82="yes",EY82)</f>
        <v>0</v>
      </c>
      <c r="KS82" s="10" t="b">
        <f t="shared" ref="KS82:KS90" si="596">IF(FD82="yes",FC82)</f>
        <v>0</v>
      </c>
      <c r="KT82" s="10" t="b">
        <f t="shared" ref="KT82:KT90" si="597">IF(FH82="yes",FG82)</f>
        <v>0</v>
      </c>
      <c r="KU82" s="10" t="b">
        <f t="shared" ref="KU82:KU90" si="598">IF(FL82="yes",FK82)</f>
        <v>0</v>
      </c>
      <c r="KV82" s="10" t="b">
        <f t="shared" ref="KV82:KV90" si="599">IF(FP82="yes",FO82)</f>
        <v>0</v>
      </c>
      <c r="KW82" s="10" t="b">
        <f t="shared" ref="KW82:KW90" si="600">IF(FT82="yes",FS82)</f>
        <v>0</v>
      </c>
      <c r="KX82" s="10" t="b">
        <f t="shared" ref="KX82:KX90" si="601">IF(FX82="yes",FW82)</f>
        <v>0</v>
      </c>
      <c r="KY82" s="10" t="b">
        <f t="shared" ref="KY82:KY90" si="602">IF(GB82="yes",GA82)</f>
        <v>0</v>
      </c>
      <c r="KZ82" s="10" t="b">
        <f t="shared" ref="KZ82:KZ90" si="603">IF(GF82="yes",GE82)</f>
        <v>0</v>
      </c>
      <c r="LA82" s="10" t="b">
        <f t="shared" ref="LA82:LA90" si="604">IF(GJ82="yes",GI82)</f>
        <v>0</v>
      </c>
      <c r="LB82" s="10">
        <f t="shared" ref="LB82:LB90" si="605">IF(GN82="yes",GM82)</f>
        <v>10</v>
      </c>
      <c r="LC82" s="19">
        <f t="shared" ref="LC82:LC90" si="606">IF(GR82="yes",GQ82)</f>
        <v>12</v>
      </c>
      <c r="LD82" s="10">
        <f t="shared" ref="LD82:LD90" si="607">IF(GV82="yes",GU82)</f>
        <v>35</v>
      </c>
      <c r="LE82" s="10" t="b">
        <f t="shared" ref="LE82:LE90" si="608">IF(GZ82="yes",GY82)</f>
        <v>0</v>
      </c>
      <c r="LF82" s="10" t="b">
        <f>IF(HD82="yes",HC82)</f>
        <v>0</v>
      </c>
      <c r="LG82" s="10">
        <f t="shared" ref="LG82:LG90" si="609">IF(HH82="yes",HG82)</f>
        <v>30</v>
      </c>
      <c r="LH82" s="10">
        <f t="shared" ref="LH82:LH90" si="610">IF(HL82="yes",HK82)</f>
        <v>17</v>
      </c>
      <c r="LI82" s="10">
        <f t="shared" ref="LI82:LI90" si="611">IF(HP82="yes",HO82)</f>
        <v>6.2</v>
      </c>
      <c r="LJ82" s="10" t="b">
        <f t="shared" ref="LJ82:LJ90" si="612">IF(HT82="yes",HS82)</f>
        <v>0</v>
      </c>
      <c r="LK82" s="10" t="b">
        <f t="shared" ref="LK82:LK90" si="613">IF(HX82="yes",HW82)</f>
        <v>0</v>
      </c>
      <c r="LL82" s="10" t="b">
        <f t="shared" ref="LL82:LL90" si="614">IF(IB82="yes",IA82)</f>
        <v>0</v>
      </c>
      <c r="LM82" s="10" t="b">
        <f t="shared" ref="LM82:LM90" si="615">IF(IF82="yes",IE82)</f>
        <v>0</v>
      </c>
      <c r="LN82" s="10" t="b">
        <f t="shared" ref="LN82:LN90" si="616">IF(IJ82="yes",II82)</f>
        <v>0</v>
      </c>
      <c r="LO82" s="10" t="b">
        <f t="shared" ref="LO82:LO90" si="617">IF(IN82="yes",IM82)</f>
        <v>0</v>
      </c>
      <c r="LP82" s="10" t="b">
        <f t="shared" ref="LP82:LP90" si="618">IF(IR82="yes",IQ82)</f>
        <v>0</v>
      </c>
      <c r="LQ82" s="10" t="b">
        <f t="shared" ref="LQ82:LQ90" si="619">IF(IV82="yes",IU82)</f>
        <v>0</v>
      </c>
      <c r="LR82" s="10" t="b">
        <f t="shared" ref="LR82:LR90" si="620">IF(IZ82="yes",IY82)</f>
        <v>0</v>
      </c>
      <c r="LS82" s="10" t="b">
        <f t="shared" ref="LS82:LS90" si="621">IF(JD82="yes",JC82)</f>
        <v>0</v>
      </c>
    </row>
    <row r="83" spans="1:331" s="7" customFormat="1" x14ac:dyDescent="0.2">
      <c r="A83" s="20" t="str">
        <f t="shared" si="552"/>
        <v>Gallium</v>
      </c>
      <c r="B83" s="11" t="str">
        <f t="shared" si="552"/>
        <v>kg/MW</v>
      </c>
      <c r="C83" s="11">
        <f>C82</f>
        <v>2050</v>
      </c>
      <c r="D83" s="16">
        <f t="shared" si="554"/>
        <v>-999</v>
      </c>
      <c r="E83" s="16">
        <f t="shared" si="555"/>
        <v>-999</v>
      </c>
      <c r="F83" s="16">
        <f t="shared" si="556"/>
        <v>-999</v>
      </c>
      <c r="G83" s="16">
        <f t="shared" si="557"/>
        <v>-999</v>
      </c>
      <c r="H83" s="18">
        <f t="shared" si="558"/>
        <v>0</v>
      </c>
      <c r="I83" s="16">
        <f>IF(H83&lt;&gt;0,PERCENTILE(JH83:LS83,#REF!),-999)</f>
        <v>-999</v>
      </c>
      <c r="J83" s="17">
        <f>IF(H83&lt;&gt;0,PERCENTILE(JH83:LS83,#REF!),-999)</f>
        <v>-999</v>
      </c>
      <c r="K83" s="21"/>
      <c r="L83" s="21"/>
      <c r="M83" s="21"/>
      <c r="N83" s="22"/>
      <c r="O83" s="21"/>
      <c r="P83" s="21"/>
      <c r="Q83" s="21"/>
      <c r="R83" s="22"/>
      <c r="S83" s="21"/>
      <c r="T83" s="21"/>
      <c r="U83" s="21"/>
      <c r="V83" s="22"/>
      <c r="W83" s="21"/>
      <c r="X83" s="21"/>
      <c r="Y83" s="21"/>
      <c r="Z83" s="22"/>
      <c r="AA83" s="21"/>
      <c r="AB83" s="21"/>
      <c r="AC83" s="21"/>
      <c r="AD83" s="22"/>
      <c r="AE83" s="21"/>
      <c r="AF83" s="21"/>
      <c r="AG83" s="21"/>
      <c r="AH83" s="22"/>
      <c r="AI83" s="21"/>
      <c r="AJ83" s="21"/>
      <c r="AK83" s="21"/>
      <c r="AL83" s="22"/>
      <c r="AM83" s="21"/>
      <c r="AN83" s="21"/>
      <c r="AO83" s="21"/>
      <c r="AP83" s="22"/>
      <c r="AQ83" s="21"/>
      <c r="AR83" s="21"/>
      <c r="AS83" s="21"/>
      <c r="AT83" s="22"/>
      <c r="AU83" s="21"/>
      <c r="AV83" s="21"/>
      <c r="AW83" s="21"/>
      <c r="AX83" s="22"/>
      <c r="AY83" s="21"/>
      <c r="AZ83" s="21"/>
      <c r="BA83" s="21"/>
      <c r="BB83" s="22"/>
      <c r="BC83" s="21"/>
      <c r="BD83" s="21"/>
      <c r="BE83" s="21"/>
      <c r="BF83" s="22"/>
      <c r="BG83" s="21"/>
      <c r="BH83" s="21"/>
      <c r="BI83" s="21"/>
      <c r="BJ83" s="22"/>
      <c r="BK83" s="21"/>
      <c r="BL83" s="21"/>
      <c r="BM83" s="21"/>
      <c r="BN83" s="22"/>
      <c r="BO83" s="21"/>
      <c r="BP83" s="21"/>
      <c r="BQ83" s="21"/>
      <c r="BR83" s="22"/>
      <c r="BS83" s="21"/>
      <c r="BT83" s="21"/>
      <c r="BU83" s="21"/>
      <c r="BV83" s="22"/>
      <c r="BW83" s="21"/>
      <c r="BX83" s="21"/>
      <c r="BY83" s="21"/>
      <c r="BZ83" s="22"/>
      <c r="CA83" s="21"/>
      <c r="CB83" s="21"/>
      <c r="CC83" s="21"/>
      <c r="CD83" s="22"/>
      <c r="CE83" s="21"/>
      <c r="CF83" s="21"/>
      <c r="CG83" s="21"/>
      <c r="CH83" s="22"/>
      <c r="CI83" s="21"/>
      <c r="CJ83" s="21"/>
      <c r="CK83" s="21"/>
      <c r="CL83" s="22"/>
      <c r="CM83" s="21"/>
      <c r="CN83" s="21"/>
      <c r="CO83" s="21"/>
      <c r="CP83" s="22"/>
      <c r="CQ83" s="21"/>
      <c r="CR83" s="21"/>
      <c r="CS83" s="21"/>
      <c r="CT83" s="22"/>
      <c r="CU83" s="21"/>
      <c r="CV83" s="21"/>
      <c r="CW83" s="21"/>
      <c r="CX83" s="22"/>
      <c r="CY83" s="21"/>
      <c r="CZ83" s="21"/>
      <c r="DA83" s="21"/>
      <c r="DB83" s="22"/>
      <c r="DC83" s="21"/>
      <c r="DD83" s="21"/>
      <c r="DE83" s="21"/>
      <c r="DF83" s="22"/>
      <c r="DG83" s="21"/>
      <c r="DH83" s="21"/>
      <c r="DI83" s="21"/>
      <c r="DJ83" s="22"/>
      <c r="DK83" s="21"/>
      <c r="DL83" s="21"/>
      <c r="DM83" s="21"/>
      <c r="DN83" s="22"/>
      <c r="DO83" s="21"/>
      <c r="DP83" s="21"/>
      <c r="DQ83" s="21"/>
      <c r="DR83" s="22"/>
      <c r="DS83" s="21"/>
      <c r="DT83" s="21"/>
      <c r="DU83" s="21"/>
      <c r="DV83" s="22"/>
      <c r="DW83" s="21"/>
      <c r="DX83" s="21"/>
      <c r="DY83" s="21"/>
      <c r="DZ83" s="22"/>
      <c r="EA83" s="21"/>
      <c r="EB83" s="21"/>
      <c r="EC83" s="21"/>
      <c r="ED83" s="22"/>
      <c r="EE83" s="21"/>
      <c r="EF83" s="21"/>
      <c r="EG83" s="21"/>
      <c r="EH83" s="22"/>
      <c r="EI83" s="21"/>
      <c r="EJ83" s="21"/>
      <c r="EK83" s="21"/>
      <c r="EL83" s="22"/>
      <c r="EM83" s="21"/>
      <c r="EN83" s="21"/>
      <c r="EO83" s="21"/>
      <c r="EP83" s="22"/>
      <c r="EQ83" s="21"/>
      <c r="ER83" s="21"/>
      <c r="ES83" s="21"/>
      <c r="ET83" s="22"/>
      <c r="EU83" s="21"/>
      <c r="EV83" s="21"/>
      <c r="EW83" s="21"/>
      <c r="EX83" s="22"/>
      <c r="EY83" s="21"/>
      <c r="EZ83" s="21"/>
      <c r="FA83" s="21"/>
      <c r="FB83" s="22"/>
      <c r="FC83" s="21"/>
      <c r="FD83" s="21"/>
      <c r="FE83" s="21"/>
      <c r="FF83" s="22"/>
      <c r="FG83" s="21"/>
      <c r="FH83" s="21"/>
      <c r="FI83" s="21"/>
      <c r="FJ83" s="22"/>
      <c r="FK83" s="21"/>
      <c r="FL83" s="21"/>
      <c r="FM83" s="21"/>
      <c r="FN83" s="22"/>
      <c r="FO83" s="21"/>
      <c r="FP83" s="21"/>
      <c r="FQ83" s="21"/>
      <c r="FR83" s="22"/>
      <c r="FS83" s="21"/>
      <c r="FT83" s="21"/>
      <c r="FU83" s="21"/>
      <c r="FV83" s="22"/>
      <c r="FW83" s="21"/>
      <c r="FX83" s="21"/>
      <c r="FY83" s="21"/>
      <c r="FZ83" s="22"/>
      <c r="GA83" s="21"/>
      <c r="GB83" s="21"/>
      <c r="GC83" s="21"/>
      <c r="GD83" s="22"/>
      <c r="GE83" s="21"/>
      <c r="GF83" s="21"/>
      <c r="GG83" s="21"/>
      <c r="GH83" s="22"/>
      <c r="GI83" s="21"/>
      <c r="GJ83" s="21"/>
      <c r="GK83" s="21"/>
      <c r="GL83" s="22"/>
      <c r="GM83" s="21"/>
      <c r="GN83" s="21"/>
      <c r="GO83" s="21"/>
      <c r="GP83" s="22"/>
      <c r="GQ83" s="21"/>
      <c r="GR83" s="21"/>
      <c r="GS83" s="21"/>
      <c r="GT83" s="22"/>
      <c r="GU83" s="21"/>
      <c r="GV83" s="21"/>
      <c r="GW83" s="21"/>
      <c r="GX83" s="22"/>
      <c r="GY83" s="21"/>
      <c r="GZ83" s="21"/>
      <c r="HA83" s="21"/>
      <c r="HB83" s="22"/>
      <c r="HC83" s="21"/>
      <c r="HD83" s="21"/>
      <c r="HE83" s="21"/>
      <c r="HF83" s="22"/>
      <c r="HG83" s="21"/>
      <c r="HH83" s="21"/>
      <c r="HI83" s="21"/>
      <c r="HJ83" s="22"/>
      <c r="HK83" s="21"/>
      <c r="HL83" s="21"/>
      <c r="HM83" s="21"/>
      <c r="HN83" s="22"/>
      <c r="HO83" s="21"/>
      <c r="HP83" s="21"/>
      <c r="HQ83" s="21"/>
      <c r="HR83" s="22"/>
      <c r="HS83" s="21"/>
      <c r="HT83" s="21"/>
      <c r="HU83" s="21"/>
      <c r="HV83" s="22"/>
      <c r="HW83" s="21"/>
      <c r="HX83" s="21"/>
      <c r="HY83" s="21"/>
      <c r="HZ83" s="22"/>
      <c r="IA83" s="21"/>
      <c r="IB83" s="21"/>
      <c r="IC83" s="21"/>
      <c r="ID83" s="22"/>
      <c r="IE83" s="21"/>
      <c r="IF83" s="21"/>
      <c r="IG83" s="21"/>
      <c r="IH83" s="22"/>
      <c r="II83" s="21"/>
      <c r="IJ83" s="21"/>
      <c r="IK83" s="21"/>
      <c r="IL83" s="22"/>
      <c r="IM83" s="21"/>
      <c r="IN83" s="21"/>
      <c r="IO83" s="21"/>
      <c r="IP83" s="22"/>
      <c r="IQ83" s="21"/>
      <c r="IR83" s="21"/>
      <c r="IS83" s="21"/>
      <c r="IT83" s="22"/>
      <c r="IU83" s="21"/>
      <c r="IV83" s="21"/>
      <c r="IW83" s="21"/>
      <c r="IX83" s="22"/>
      <c r="IY83" s="21"/>
      <c r="IZ83" s="21"/>
      <c r="JA83" s="21"/>
      <c r="JB83" s="22"/>
      <c r="JC83" s="21"/>
      <c r="JD83" s="21"/>
      <c r="JE83" s="21"/>
      <c r="JF83" s="22"/>
      <c r="JH83" s="39" t="b">
        <f t="shared" si="559"/>
        <v>0</v>
      </c>
      <c r="JI83" s="10" t="b">
        <f t="shared" si="560"/>
        <v>0</v>
      </c>
      <c r="JJ83" s="10" t="b">
        <f t="shared" si="561"/>
        <v>0</v>
      </c>
      <c r="JK83" s="10" t="b">
        <f t="shared" si="562"/>
        <v>0</v>
      </c>
      <c r="JL83" s="10" t="b">
        <f t="shared" si="563"/>
        <v>0</v>
      </c>
      <c r="JM83" s="10" t="b">
        <f t="shared" si="564"/>
        <v>0</v>
      </c>
      <c r="JN83" s="10" t="b">
        <f t="shared" si="565"/>
        <v>0</v>
      </c>
      <c r="JO83" s="10" t="b">
        <f t="shared" si="566"/>
        <v>0</v>
      </c>
      <c r="JP83" s="10" t="b">
        <f t="shared" si="567"/>
        <v>0</v>
      </c>
      <c r="JQ83" s="10" t="b">
        <f t="shared" si="568"/>
        <v>0</v>
      </c>
      <c r="JR83" s="10" t="b">
        <f t="shared" si="569"/>
        <v>0</v>
      </c>
      <c r="JS83" s="10" t="b">
        <f t="shared" si="570"/>
        <v>0</v>
      </c>
      <c r="JT83" s="10" t="b">
        <f t="shared" si="571"/>
        <v>0</v>
      </c>
      <c r="JU83" s="10" t="b">
        <f t="shared" si="572"/>
        <v>0</v>
      </c>
      <c r="JV83" s="10" t="b">
        <f t="shared" si="573"/>
        <v>0</v>
      </c>
      <c r="JW83" s="10" t="b">
        <f t="shared" si="574"/>
        <v>0</v>
      </c>
      <c r="JX83" s="10" t="b">
        <f t="shared" si="575"/>
        <v>0</v>
      </c>
      <c r="JY83" s="10" t="b">
        <f t="shared" si="576"/>
        <v>0</v>
      </c>
      <c r="JZ83" s="10" t="b">
        <f t="shared" si="577"/>
        <v>0</v>
      </c>
      <c r="KA83" s="10" t="b">
        <f t="shared" si="578"/>
        <v>0</v>
      </c>
      <c r="KB83" s="10" t="b">
        <f t="shared" si="579"/>
        <v>0</v>
      </c>
      <c r="KC83" s="10" t="b">
        <f t="shared" si="580"/>
        <v>0</v>
      </c>
      <c r="KD83" s="10" t="b">
        <f t="shared" si="581"/>
        <v>0</v>
      </c>
      <c r="KE83" s="10" t="b">
        <f t="shared" si="582"/>
        <v>0</v>
      </c>
      <c r="KF83" s="10" t="b">
        <f t="shared" si="583"/>
        <v>0</v>
      </c>
      <c r="KG83" s="10" t="b">
        <f t="shared" si="584"/>
        <v>0</v>
      </c>
      <c r="KH83" s="10" t="b">
        <f t="shared" si="585"/>
        <v>0</v>
      </c>
      <c r="KI83" s="10" t="b">
        <f t="shared" si="586"/>
        <v>0</v>
      </c>
      <c r="KJ83" s="10" t="b">
        <f t="shared" si="587"/>
        <v>0</v>
      </c>
      <c r="KK83" s="10" t="b">
        <f t="shared" si="588"/>
        <v>0</v>
      </c>
      <c r="KL83" s="10" t="b">
        <f t="shared" si="589"/>
        <v>0</v>
      </c>
      <c r="KM83" s="10" t="b">
        <f t="shared" si="590"/>
        <v>0</v>
      </c>
      <c r="KN83" s="10" t="b">
        <f t="shared" si="591"/>
        <v>0</v>
      </c>
      <c r="KO83" s="10" t="b">
        <f t="shared" si="592"/>
        <v>0</v>
      </c>
      <c r="KP83" s="10" t="b">
        <f t="shared" si="593"/>
        <v>0</v>
      </c>
      <c r="KQ83" s="10" t="b">
        <f t="shared" si="594"/>
        <v>0</v>
      </c>
      <c r="KR83" s="10" t="b">
        <f t="shared" si="595"/>
        <v>0</v>
      </c>
      <c r="KS83" s="10" t="b">
        <f t="shared" si="596"/>
        <v>0</v>
      </c>
      <c r="KT83" s="10" t="b">
        <f t="shared" si="597"/>
        <v>0</v>
      </c>
      <c r="KU83" s="10" t="b">
        <f t="shared" si="598"/>
        <v>0</v>
      </c>
      <c r="KV83" s="10" t="b">
        <f t="shared" si="599"/>
        <v>0</v>
      </c>
      <c r="KW83" s="10" t="b">
        <f t="shared" si="600"/>
        <v>0</v>
      </c>
      <c r="KX83" s="10" t="b">
        <f t="shared" si="601"/>
        <v>0</v>
      </c>
      <c r="KY83" s="10" t="b">
        <f t="shared" si="602"/>
        <v>0</v>
      </c>
      <c r="KZ83" s="10" t="b">
        <f t="shared" si="603"/>
        <v>0</v>
      </c>
      <c r="LA83" s="10" t="b">
        <f t="shared" si="604"/>
        <v>0</v>
      </c>
      <c r="LB83" s="10" t="b">
        <f t="shared" si="605"/>
        <v>0</v>
      </c>
      <c r="LC83" s="19" t="b">
        <f t="shared" si="606"/>
        <v>0</v>
      </c>
      <c r="LD83" s="10" t="b">
        <f t="shared" si="607"/>
        <v>0</v>
      </c>
      <c r="LE83" s="10" t="b">
        <f t="shared" si="608"/>
        <v>0</v>
      </c>
      <c r="LF83" s="10" t="b">
        <f t="shared" ref="LF83:LF90" si="622">IF(HD83="yes",HC83)</f>
        <v>0</v>
      </c>
      <c r="LG83" s="10" t="b">
        <f t="shared" si="609"/>
        <v>0</v>
      </c>
      <c r="LH83" s="10" t="b">
        <f t="shared" si="610"/>
        <v>0</v>
      </c>
      <c r="LI83" s="10" t="b">
        <f t="shared" si="611"/>
        <v>0</v>
      </c>
      <c r="LJ83" s="10" t="b">
        <f t="shared" si="612"/>
        <v>0</v>
      </c>
      <c r="LK83" s="10" t="b">
        <f t="shared" si="613"/>
        <v>0</v>
      </c>
      <c r="LL83" s="10" t="b">
        <f t="shared" si="614"/>
        <v>0</v>
      </c>
      <c r="LM83" s="10" t="b">
        <f t="shared" si="615"/>
        <v>0</v>
      </c>
      <c r="LN83" s="10" t="b">
        <f t="shared" si="616"/>
        <v>0</v>
      </c>
      <c r="LO83" s="10" t="b">
        <f t="shared" si="617"/>
        <v>0</v>
      </c>
      <c r="LP83" s="10" t="b">
        <f t="shared" si="618"/>
        <v>0</v>
      </c>
      <c r="LQ83" s="10" t="b">
        <f t="shared" si="619"/>
        <v>0</v>
      </c>
      <c r="LR83" s="10" t="b">
        <f t="shared" si="620"/>
        <v>0</v>
      </c>
      <c r="LS83" s="10" t="b">
        <f t="shared" si="621"/>
        <v>0</v>
      </c>
    </row>
    <row r="84" spans="1:331" s="7" customFormat="1" x14ac:dyDescent="0.2">
      <c r="A84" s="20" t="str">
        <f t="shared" si="552"/>
        <v>Germanium</v>
      </c>
      <c r="B84" s="11" t="str">
        <f t="shared" si="552"/>
        <v>kg/MW</v>
      </c>
      <c r="C84" s="11">
        <f t="shared" ref="C84:C89" si="623">C83</f>
        <v>2050</v>
      </c>
      <c r="D84" s="16">
        <f t="shared" si="554"/>
        <v>-999</v>
      </c>
      <c r="E84" s="16">
        <f t="shared" si="555"/>
        <v>-999</v>
      </c>
      <c r="F84" s="16">
        <f t="shared" si="556"/>
        <v>-999</v>
      </c>
      <c r="G84" s="16">
        <f t="shared" si="557"/>
        <v>-999</v>
      </c>
      <c r="H84" s="18">
        <f t="shared" si="558"/>
        <v>0</v>
      </c>
      <c r="I84" s="16">
        <f>IF(H84&lt;&gt;0,PERCENTILE(JH84:LS84,#REF!),-999)</f>
        <v>-999</v>
      </c>
      <c r="J84" s="17">
        <f>IF(H84&lt;&gt;0,PERCENTILE(JH84:LS84,#REF!),-999)</f>
        <v>-999</v>
      </c>
      <c r="K84" s="21"/>
      <c r="L84" s="21"/>
      <c r="M84" s="21"/>
      <c r="N84" s="22"/>
      <c r="O84" s="21"/>
      <c r="P84" s="21"/>
      <c r="Q84" s="21"/>
      <c r="R84" s="22"/>
      <c r="S84" s="21"/>
      <c r="T84" s="21"/>
      <c r="U84" s="21"/>
      <c r="V84" s="22"/>
      <c r="W84" s="21"/>
      <c r="X84" s="21"/>
      <c r="Y84" s="21"/>
      <c r="Z84" s="22"/>
      <c r="AA84" s="21"/>
      <c r="AB84" s="21"/>
      <c r="AC84" s="21"/>
      <c r="AD84" s="22"/>
      <c r="AE84" s="21"/>
      <c r="AF84" s="21"/>
      <c r="AG84" s="21"/>
      <c r="AH84" s="22"/>
      <c r="AI84" s="21"/>
      <c r="AJ84" s="21"/>
      <c r="AK84" s="21"/>
      <c r="AL84" s="22"/>
      <c r="AM84" s="21"/>
      <c r="AN84" s="21"/>
      <c r="AO84" s="21"/>
      <c r="AP84" s="22"/>
      <c r="AQ84" s="21"/>
      <c r="AR84" s="21"/>
      <c r="AS84" s="21"/>
      <c r="AT84" s="22"/>
      <c r="AU84" s="21"/>
      <c r="AV84" s="21"/>
      <c r="AW84" s="21"/>
      <c r="AX84" s="22"/>
      <c r="AY84" s="21"/>
      <c r="AZ84" s="21"/>
      <c r="BA84" s="21"/>
      <c r="BB84" s="22"/>
      <c r="BC84" s="21"/>
      <c r="BD84" s="21"/>
      <c r="BE84" s="21"/>
      <c r="BF84" s="22"/>
      <c r="BG84" s="21"/>
      <c r="BH84" s="21"/>
      <c r="BI84" s="21"/>
      <c r="BJ84" s="22"/>
      <c r="BK84" s="21"/>
      <c r="BL84" s="21"/>
      <c r="BM84" s="21"/>
      <c r="BN84" s="22"/>
      <c r="BO84" s="21"/>
      <c r="BP84" s="21"/>
      <c r="BQ84" s="21"/>
      <c r="BR84" s="22"/>
      <c r="BS84" s="21"/>
      <c r="BT84" s="21"/>
      <c r="BU84" s="21"/>
      <c r="BV84" s="22"/>
      <c r="BW84" s="21"/>
      <c r="BX84" s="21"/>
      <c r="BY84" s="21"/>
      <c r="BZ84" s="22"/>
      <c r="CA84" s="21"/>
      <c r="CB84" s="21"/>
      <c r="CC84" s="21"/>
      <c r="CD84" s="22"/>
      <c r="CE84" s="21"/>
      <c r="CF84" s="21"/>
      <c r="CG84" s="21"/>
      <c r="CH84" s="22"/>
      <c r="CI84" s="21"/>
      <c r="CJ84" s="21"/>
      <c r="CK84" s="21"/>
      <c r="CL84" s="22"/>
      <c r="CM84" s="21"/>
      <c r="CN84" s="21"/>
      <c r="CO84" s="21"/>
      <c r="CP84" s="22"/>
      <c r="CQ84" s="21"/>
      <c r="CR84" s="21"/>
      <c r="CS84" s="21"/>
      <c r="CT84" s="22"/>
      <c r="CU84" s="21"/>
      <c r="CV84" s="21"/>
      <c r="CW84" s="21"/>
      <c r="CX84" s="22"/>
      <c r="CY84" s="21"/>
      <c r="CZ84" s="21"/>
      <c r="DA84" s="21"/>
      <c r="DB84" s="22"/>
      <c r="DC84" s="21"/>
      <c r="DD84" s="21"/>
      <c r="DE84" s="21"/>
      <c r="DF84" s="22"/>
      <c r="DG84" s="21"/>
      <c r="DH84" s="21"/>
      <c r="DI84" s="21"/>
      <c r="DJ84" s="22"/>
      <c r="DK84" s="21"/>
      <c r="DL84" s="21"/>
      <c r="DM84" s="21"/>
      <c r="DN84" s="22"/>
      <c r="DO84" s="21"/>
      <c r="DP84" s="21"/>
      <c r="DQ84" s="21"/>
      <c r="DR84" s="22"/>
      <c r="DS84" s="21"/>
      <c r="DT84" s="21"/>
      <c r="DU84" s="21"/>
      <c r="DV84" s="22"/>
      <c r="DW84" s="21"/>
      <c r="DX84" s="21"/>
      <c r="DY84" s="21"/>
      <c r="DZ84" s="22"/>
      <c r="EA84" s="21"/>
      <c r="EB84" s="21"/>
      <c r="EC84" s="21"/>
      <c r="ED84" s="22"/>
      <c r="EE84" s="21"/>
      <c r="EF84" s="21"/>
      <c r="EG84" s="21"/>
      <c r="EH84" s="22"/>
      <c r="EI84" s="21"/>
      <c r="EJ84" s="21"/>
      <c r="EK84" s="21"/>
      <c r="EL84" s="22"/>
      <c r="EM84" s="21"/>
      <c r="EN84" s="21"/>
      <c r="EO84" s="21"/>
      <c r="EP84" s="22"/>
      <c r="EQ84" s="21"/>
      <c r="ER84" s="21"/>
      <c r="ES84" s="21"/>
      <c r="ET84" s="22"/>
      <c r="EU84" s="21"/>
      <c r="EV84" s="21"/>
      <c r="EW84" s="21"/>
      <c r="EX84" s="22"/>
      <c r="EY84" s="21"/>
      <c r="EZ84" s="21"/>
      <c r="FA84" s="21"/>
      <c r="FB84" s="22"/>
      <c r="FC84" s="21"/>
      <c r="FD84" s="21"/>
      <c r="FE84" s="21"/>
      <c r="FF84" s="22"/>
      <c r="FG84" s="21"/>
      <c r="FH84" s="21"/>
      <c r="FI84" s="21"/>
      <c r="FJ84" s="22"/>
      <c r="FK84" s="21"/>
      <c r="FL84" s="21"/>
      <c r="FM84" s="21"/>
      <c r="FN84" s="22"/>
      <c r="FO84" s="21"/>
      <c r="FP84" s="21"/>
      <c r="FQ84" s="21"/>
      <c r="FR84" s="22"/>
      <c r="FS84" s="21"/>
      <c r="FT84" s="21"/>
      <c r="FU84" s="21"/>
      <c r="FV84" s="22"/>
      <c r="FW84" s="21"/>
      <c r="FX84" s="21"/>
      <c r="FY84" s="21"/>
      <c r="FZ84" s="22"/>
      <c r="GA84" s="21"/>
      <c r="GB84" s="21"/>
      <c r="GC84" s="21"/>
      <c r="GD84" s="22"/>
      <c r="GE84" s="21"/>
      <c r="GF84" s="21"/>
      <c r="GG84" s="21"/>
      <c r="GH84" s="22"/>
      <c r="GI84" s="21"/>
      <c r="GJ84" s="21"/>
      <c r="GK84" s="21"/>
      <c r="GL84" s="22"/>
      <c r="GM84" s="21"/>
      <c r="GN84" s="21"/>
      <c r="GO84" s="21"/>
      <c r="GP84" s="22"/>
      <c r="GQ84" s="21"/>
      <c r="GR84" s="21"/>
      <c r="GS84" s="21"/>
      <c r="GT84" s="22"/>
      <c r="GU84" s="21"/>
      <c r="GV84" s="21"/>
      <c r="GW84" s="21"/>
      <c r="GX84" s="22"/>
      <c r="GY84" s="21"/>
      <c r="GZ84" s="21"/>
      <c r="HA84" s="21"/>
      <c r="HB84" s="22"/>
      <c r="HC84" s="21"/>
      <c r="HD84" s="21"/>
      <c r="HE84" s="21"/>
      <c r="HF84" s="22"/>
      <c r="HG84" s="21"/>
      <c r="HH84" s="21"/>
      <c r="HI84" s="21"/>
      <c r="HJ84" s="22"/>
      <c r="HK84" s="21"/>
      <c r="HL84" s="21"/>
      <c r="HM84" s="21"/>
      <c r="HN84" s="22"/>
      <c r="HO84" s="21"/>
      <c r="HP84" s="21"/>
      <c r="HQ84" s="21"/>
      <c r="HR84" s="22"/>
      <c r="HS84" s="21"/>
      <c r="HT84" s="21"/>
      <c r="HU84" s="21"/>
      <c r="HV84" s="22"/>
      <c r="HW84" s="21"/>
      <c r="HX84" s="21"/>
      <c r="HY84" s="21"/>
      <c r="HZ84" s="22"/>
      <c r="IA84" s="21"/>
      <c r="IB84" s="21"/>
      <c r="IC84" s="21"/>
      <c r="ID84" s="22"/>
      <c r="IE84" s="21"/>
      <c r="IF84" s="21"/>
      <c r="IG84" s="21"/>
      <c r="IH84" s="22"/>
      <c r="II84" s="21"/>
      <c r="IJ84" s="21"/>
      <c r="IK84" s="21"/>
      <c r="IL84" s="22"/>
      <c r="IM84" s="21"/>
      <c r="IN84" s="21"/>
      <c r="IO84" s="21"/>
      <c r="IP84" s="22"/>
      <c r="IQ84" s="21"/>
      <c r="IR84" s="21"/>
      <c r="IS84" s="21"/>
      <c r="IT84" s="22"/>
      <c r="IU84" s="21"/>
      <c r="IV84" s="21"/>
      <c r="IW84" s="21"/>
      <c r="IX84" s="22"/>
      <c r="IY84" s="21"/>
      <c r="IZ84" s="21"/>
      <c r="JA84" s="21"/>
      <c r="JB84" s="22"/>
      <c r="JC84" s="21"/>
      <c r="JD84" s="21"/>
      <c r="JE84" s="21"/>
      <c r="JF84" s="22"/>
      <c r="JH84" s="39" t="b">
        <f t="shared" si="559"/>
        <v>0</v>
      </c>
      <c r="JI84" s="10" t="b">
        <f t="shared" si="560"/>
        <v>0</v>
      </c>
      <c r="JJ84" s="10" t="b">
        <f t="shared" si="561"/>
        <v>0</v>
      </c>
      <c r="JK84" s="10" t="b">
        <f t="shared" si="562"/>
        <v>0</v>
      </c>
      <c r="JL84" s="10" t="b">
        <f t="shared" si="563"/>
        <v>0</v>
      </c>
      <c r="JM84" s="10" t="b">
        <f t="shared" si="564"/>
        <v>0</v>
      </c>
      <c r="JN84" s="10" t="b">
        <f t="shared" si="565"/>
        <v>0</v>
      </c>
      <c r="JO84" s="10" t="b">
        <f t="shared" si="566"/>
        <v>0</v>
      </c>
      <c r="JP84" s="10" t="b">
        <f t="shared" si="567"/>
        <v>0</v>
      </c>
      <c r="JQ84" s="10" t="b">
        <f t="shared" si="568"/>
        <v>0</v>
      </c>
      <c r="JR84" s="10" t="b">
        <f t="shared" si="569"/>
        <v>0</v>
      </c>
      <c r="JS84" s="10" t="b">
        <f t="shared" si="570"/>
        <v>0</v>
      </c>
      <c r="JT84" s="10" t="b">
        <f t="shared" si="571"/>
        <v>0</v>
      </c>
      <c r="JU84" s="10" t="b">
        <f t="shared" si="572"/>
        <v>0</v>
      </c>
      <c r="JV84" s="10" t="b">
        <f t="shared" si="573"/>
        <v>0</v>
      </c>
      <c r="JW84" s="10" t="b">
        <f t="shared" si="574"/>
        <v>0</v>
      </c>
      <c r="JX84" s="10" t="b">
        <f t="shared" si="575"/>
        <v>0</v>
      </c>
      <c r="JY84" s="10" t="b">
        <f t="shared" si="576"/>
        <v>0</v>
      </c>
      <c r="JZ84" s="10" t="b">
        <f t="shared" si="577"/>
        <v>0</v>
      </c>
      <c r="KA84" s="10" t="b">
        <f t="shared" si="578"/>
        <v>0</v>
      </c>
      <c r="KB84" s="10" t="b">
        <f t="shared" si="579"/>
        <v>0</v>
      </c>
      <c r="KC84" s="10" t="b">
        <f t="shared" si="580"/>
        <v>0</v>
      </c>
      <c r="KD84" s="10" t="b">
        <f t="shared" si="581"/>
        <v>0</v>
      </c>
      <c r="KE84" s="10" t="b">
        <f t="shared" si="582"/>
        <v>0</v>
      </c>
      <c r="KF84" s="10" t="b">
        <f t="shared" si="583"/>
        <v>0</v>
      </c>
      <c r="KG84" s="10" t="b">
        <f t="shared" si="584"/>
        <v>0</v>
      </c>
      <c r="KH84" s="10" t="b">
        <f t="shared" si="585"/>
        <v>0</v>
      </c>
      <c r="KI84" s="10" t="b">
        <f t="shared" si="586"/>
        <v>0</v>
      </c>
      <c r="KJ84" s="10" t="b">
        <f t="shared" si="587"/>
        <v>0</v>
      </c>
      <c r="KK84" s="10" t="b">
        <f t="shared" si="588"/>
        <v>0</v>
      </c>
      <c r="KL84" s="10" t="b">
        <f t="shared" si="589"/>
        <v>0</v>
      </c>
      <c r="KM84" s="10" t="b">
        <f t="shared" si="590"/>
        <v>0</v>
      </c>
      <c r="KN84" s="10" t="b">
        <f t="shared" si="591"/>
        <v>0</v>
      </c>
      <c r="KO84" s="10" t="b">
        <f t="shared" si="592"/>
        <v>0</v>
      </c>
      <c r="KP84" s="10" t="b">
        <f t="shared" si="593"/>
        <v>0</v>
      </c>
      <c r="KQ84" s="10" t="b">
        <f t="shared" si="594"/>
        <v>0</v>
      </c>
      <c r="KR84" s="10" t="b">
        <f t="shared" si="595"/>
        <v>0</v>
      </c>
      <c r="KS84" s="10" t="b">
        <f t="shared" si="596"/>
        <v>0</v>
      </c>
      <c r="KT84" s="10" t="b">
        <f t="shared" si="597"/>
        <v>0</v>
      </c>
      <c r="KU84" s="10" t="b">
        <f t="shared" si="598"/>
        <v>0</v>
      </c>
      <c r="KV84" s="10" t="b">
        <f t="shared" si="599"/>
        <v>0</v>
      </c>
      <c r="KW84" s="10" t="b">
        <f t="shared" si="600"/>
        <v>0</v>
      </c>
      <c r="KX84" s="10" t="b">
        <f t="shared" si="601"/>
        <v>0</v>
      </c>
      <c r="KY84" s="10" t="b">
        <f t="shared" si="602"/>
        <v>0</v>
      </c>
      <c r="KZ84" s="10" t="b">
        <f t="shared" si="603"/>
        <v>0</v>
      </c>
      <c r="LA84" s="10" t="b">
        <f t="shared" si="604"/>
        <v>0</v>
      </c>
      <c r="LB84" s="10" t="b">
        <f t="shared" si="605"/>
        <v>0</v>
      </c>
      <c r="LC84" s="19" t="b">
        <f t="shared" si="606"/>
        <v>0</v>
      </c>
      <c r="LD84" s="10" t="b">
        <f t="shared" si="607"/>
        <v>0</v>
      </c>
      <c r="LE84" s="10" t="b">
        <f t="shared" si="608"/>
        <v>0</v>
      </c>
      <c r="LF84" s="10" t="b">
        <f t="shared" si="622"/>
        <v>0</v>
      </c>
      <c r="LG84" s="10" t="b">
        <f t="shared" si="609"/>
        <v>0</v>
      </c>
      <c r="LH84" s="10" t="b">
        <f t="shared" si="610"/>
        <v>0</v>
      </c>
      <c r="LI84" s="10" t="b">
        <f t="shared" si="611"/>
        <v>0</v>
      </c>
      <c r="LJ84" s="10" t="b">
        <f t="shared" si="612"/>
        <v>0</v>
      </c>
      <c r="LK84" s="10" t="b">
        <f t="shared" si="613"/>
        <v>0</v>
      </c>
      <c r="LL84" s="10" t="b">
        <f t="shared" si="614"/>
        <v>0</v>
      </c>
      <c r="LM84" s="10" t="b">
        <f t="shared" si="615"/>
        <v>0</v>
      </c>
      <c r="LN84" s="10" t="b">
        <f t="shared" si="616"/>
        <v>0</v>
      </c>
      <c r="LO84" s="10" t="b">
        <f t="shared" si="617"/>
        <v>0</v>
      </c>
      <c r="LP84" s="10" t="b">
        <f t="shared" si="618"/>
        <v>0</v>
      </c>
      <c r="LQ84" s="10" t="b">
        <f t="shared" si="619"/>
        <v>0</v>
      </c>
      <c r="LR84" s="10" t="b">
        <f t="shared" si="620"/>
        <v>0</v>
      </c>
      <c r="LS84" s="10" t="b">
        <f t="shared" si="621"/>
        <v>0</v>
      </c>
    </row>
    <row r="85" spans="1:331" x14ac:dyDescent="0.2">
      <c r="A85" s="20" t="str">
        <f t="shared" si="552"/>
        <v>Indium</v>
      </c>
      <c r="B85" s="11" t="str">
        <f t="shared" si="552"/>
        <v>kg/MW</v>
      </c>
      <c r="C85" s="11">
        <f t="shared" si="623"/>
        <v>2050</v>
      </c>
      <c r="D85" s="67">
        <f t="shared" si="554"/>
        <v>0</v>
      </c>
      <c r="E85" s="67">
        <f t="shared" si="555"/>
        <v>0</v>
      </c>
      <c r="F85" s="67">
        <f t="shared" si="556"/>
        <v>0</v>
      </c>
      <c r="G85" s="67">
        <f t="shared" si="557"/>
        <v>0</v>
      </c>
      <c r="H85" s="68">
        <f t="shared" si="558"/>
        <v>1</v>
      </c>
      <c r="I85" s="16" t="e">
        <f>IF(H85&lt;&gt;0,PERCENTILE(JH85:LS85,#REF!),-999)</f>
        <v>#REF!</v>
      </c>
      <c r="J85" s="69" t="e">
        <f>IF(H85&lt;&gt;0,PERCENTILE(JH85:LS85,#REF!),-999)</f>
        <v>#REF!</v>
      </c>
      <c r="K85" s="8">
        <v>0</v>
      </c>
      <c r="L85" t="s">
        <v>8</v>
      </c>
      <c r="M85" s="21">
        <v>2013</v>
      </c>
      <c r="N85" s="22"/>
      <c r="O85" s="8">
        <v>0</v>
      </c>
      <c r="P85" t="s">
        <v>99</v>
      </c>
      <c r="Q85" s="21">
        <v>2013</v>
      </c>
      <c r="R85" s="22" t="s">
        <v>204</v>
      </c>
      <c r="S85" s="21"/>
      <c r="T85" s="21"/>
      <c r="U85" s="21"/>
      <c r="V85" s="22"/>
      <c r="W85" s="21"/>
      <c r="X85" s="21"/>
      <c r="Y85" s="21"/>
      <c r="Z85" s="22"/>
      <c r="AA85" s="21"/>
      <c r="AB85" s="21"/>
      <c r="AC85" s="21"/>
      <c r="AD85" s="22"/>
      <c r="AE85" s="21"/>
      <c r="AF85" s="21"/>
      <c r="AG85" s="21"/>
      <c r="AH85" s="22"/>
      <c r="AI85" s="21"/>
      <c r="AJ85" s="21"/>
      <c r="AK85" s="21"/>
      <c r="AL85" s="22"/>
      <c r="AM85" s="21"/>
      <c r="AN85" s="21"/>
      <c r="AO85" s="21"/>
      <c r="AP85" s="22"/>
      <c r="AQ85" s="21"/>
      <c r="AR85" s="21"/>
      <c r="AS85" s="21"/>
      <c r="AT85" s="22"/>
      <c r="AU85" s="21"/>
      <c r="AV85" s="21"/>
      <c r="AW85" s="21"/>
      <c r="AX85" s="22"/>
      <c r="AY85" s="21"/>
      <c r="AZ85" s="21"/>
      <c r="BA85" s="21"/>
      <c r="BB85" s="22"/>
      <c r="BC85" s="21"/>
      <c r="BD85" s="21"/>
      <c r="BE85" s="21"/>
      <c r="BF85" s="22"/>
      <c r="BG85" s="21"/>
      <c r="BH85" s="21"/>
      <c r="BI85" s="21"/>
      <c r="BJ85" s="22"/>
      <c r="BK85" s="21"/>
      <c r="BL85" s="21"/>
      <c r="BM85" s="21"/>
      <c r="BN85" s="22"/>
      <c r="BO85" s="21"/>
      <c r="BP85" s="21"/>
      <c r="BQ85" s="21"/>
      <c r="BR85" s="22"/>
      <c r="BS85" s="21"/>
      <c r="BT85" s="21"/>
      <c r="BU85" s="21"/>
      <c r="BV85" s="22"/>
      <c r="BW85" s="21"/>
      <c r="BX85" s="21"/>
      <c r="BY85" s="21"/>
      <c r="BZ85" s="22"/>
      <c r="CA85" s="21"/>
      <c r="CB85" s="21"/>
      <c r="CC85" s="21"/>
      <c r="CD85" s="22"/>
      <c r="CE85" s="21"/>
      <c r="CF85" s="21"/>
      <c r="CG85" s="21"/>
      <c r="CH85" s="22"/>
      <c r="CI85" s="21"/>
      <c r="CJ85" s="21"/>
      <c r="CK85" s="21"/>
      <c r="CL85" s="22"/>
      <c r="CM85" s="21"/>
      <c r="CN85" s="21"/>
      <c r="CO85" s="21"/>
      <c r="CP85" s="22"/>
      <c r="CQ85" s="21"/>
      <c r="CR85" s="21"/>
      <c r="CS85" s="21"/>
      <c r="CT85" s="22"/>
      <c r="CU85" s="21"/>
      <c r="CV85" s="21"/>
      <c r="CW85" s="21"/>
      <c r="CX85" s="22"/>
      <c r="CY85" s="21"/>
      <c r="CZ85" s="21"/>
      <c r="DA85" s="21"/>
      <c r="DB85" s="22"/>
      <c r="DC85" s="21"/>
      <c r="DD85" s="21"/>
      <c r="DE85" s="21"/>
      <c r="DF85" s="22"/>
      <c r="DG85" s="21"/>
      <c r="DH85" s="21"/>
      <c r="DI85" s="21"/>
      <c r="DJ85" s="22"/>
      <c r="DK85" s="21"/>
      <c r="DL85" s="21"/>
      <c r="DM85" s="21"/>
      <c r="DN85" s="22"/>
      <c r="DO85" s="21"/>
      <c r="DP85" s="21"/>
      <c r="DQ85" s="21"/>
      <c r="DR85" s="22"/>
      <c r="DS85" s="21"/>
      <c r="DT85" s="21"/>
      <c r="DU85" s="21"/>
      <c r="DV85" s="22"/>
      <c r="DW85" s="21"/>
      <c r="DX85" s="21"/>
      <c r="DY85" s="21"/>
      <c r="DZ85" s="22"/>
      <c r="EA85" s="21"/>
      <c r="EB85" s="21"/>
      <c r="EC85" s="21"/>
      <c r="ED85" s="22"/>
      <c r="EE85" s="21"/>
      <c r="EF85" s="21"/>
      <c r="EG85" s="21"/>
      <c r="EH85" s="22"/>
      <c r="EI85" s="21"/>
      <c r="EJ85" s="21"/>
      <c r="EK85" s="21"/>
      <c r="EL85" s="22"/>
      <c r="EM85" s="21"/>
      <c r="EN85" s="21"/>
      <c r="EO85" s="21"/>
      <c r="EP85" s="22"/>
      <c r="EQ85" s="21"/>
      <c r="ER85" s="21"/>
      <c r="ES85" s="21"/>
      <c r="ET85" s="22"/>
      <c r="EU85" s="21"/>
      <c r="EV85" s="21"/>
      <c r="EW85" s="21"/>
      <c r="EX85" s="22"/>
      <c r="EY85" s="21"/>
      <c r="EZ85" s="21"/>
      <c r="FA85" s="21"/>
      <c r="FB85" s="22"/>
      <c r="FC85" s="21"/>
      <c r="FD85" s="21"/>
      <c r="FE85" s="21"/>
      <c r="FF85" s="22"/>
      <c r="FG85" s="21"/>
      <c r="FH85" s="21"/>
      <c r="FI85" s="21"/>
      <c r="FJ85" s="22"/>
      <c r="FK85" s="21"/>
      <c r="FL85" s="21"/>
      <c r="FM85" s="21"/>
      <c r="FN85" s="22"/>
      <c r="FO85" s="21"/>
      <c r="FP85" s="21"/>
      <c r="FQ85" s="21"/>
      <c r="FR85" s="22"/>
      <c r="FS85" s="21"/>
      <c r="FT85" s="21"/>
      <c r="FU85" s="21"/>
      <c r="FV85" s="22"/>
      <c r="FW85" s="21"/>
      <c r="FX85" s="21"/>
      <c r="FY85" s="21"/>
      <c r="FZ85" s="22"/>
      <c r="GA85" s="21"/>
      <c r="GB85" s="21"/>
      <c r="GC85" s="21"/>
      <c r="GD85" s="22"/>
      <c r="GE85" s="21"/>
      <c r="GF85" s="21"/>
      <c r="GG85" s="21"/>
      <c r="GH85" s="22"/>
      <c r="GI85" s="21"/>
      <c r="GJ85" s="21"/>
      <c r="GK85" s="21"/>
      <c r="GL85" s="22"/>
      <c r="GM85" s="21"/>
      <c r="GN85" s="21"/>
      <c r="GO85" s="21"/>
      <c r="GP85" s="22"/>
      <c r="GQ85" s="21"/>
      <c r="GR85" s="21"/>
      <c r="GS85" s="21"/>
      <c r="GT85" s="22"/>
      <c r="GU85" s="21"/>
      <c r="GV85" s="21"/>
      <c r="GW85" s="21"/>
      <c r="GX85" s="22"/>
      <c r="GY85" s="21"/>
      <c r="GZ85" s="21"/>
      <c r="HA85" s="21"/>
      <c r="HB85" s="22"/>
      <c r="HC85" s="21"/>
      <c r="HD85" s="21"/>
      <c r="HE85" s="21"/>
      <c r="HF85" s="22"/>
      <c r="HG85" s="21"/>
      <c r="HH85" s="21"/>
      <c r="HI85" s="21"/>
      <c r="HJ85" s="22"/>
      <c r="HK85" s="21"/>
      <c r="HL85" s="21"/>
      <c r="HM85" s="21"/>
      <c r="HN85" s="22"/>
      <c r="HO85" s="21"/>
      <c r="HP85" s="21"/>
      <c r="HQ85" s="21"/>
      <c r="HR85" s="22"/>
      <c r="HS85" s="21"/>
      <c r="HT85" s="21"/>
      <c r="HU85" s="21"/>
      <c r="HV85" s="22"/>
      <c r="HW85" s="21"/>
      <c r="HX85" s="21"/>
      <c r="HY85" s="21"/>
      <c r="HZ85" s="22"/>
      <c r="IA85" s="21"/>
      <c r="IB85" s="21"/>
      <c r="IC85" s="21"/>
      <c r="ID85" s="22"/>
      <c r="IE85" s="21"/>
      <c r="IF85" s="21"/>
      <c r="IG85" s="21"/>
      <c r="IH85" s="22"/>
      <c r="II85" s="21"/>
      <c r="IJ85" s="21"/>
      <c r="IK85" s="21"/>
      <c r="IL85" s="22"/>
      <c r="IM85" s="21"/>
      <c r="IN85" s="21"/>
      <c r="IO85" s="21"/>
      <c r="IP85" s="22"/>
      <c r="IQ85" s="21"/>
      <c r="IR85" s="21"/>
      <c r="IS85" s="21"/>
      <c r="IT85" s="22"/>
      <c r="IU85" s="21"/>
      <c r="IV85" s="21"/>
      <c r="IW85" s="21"/>
      <c r="IX85" s="22"/>
      <c r="IY85" s="21"/>
      <c r="IZ85" s="21"/>
      <c r="JA85" s="21"/>
      <c r="JB85" s="22"/>
      <c r="JC85" s="21"/>
      <c r="JD85" s="21"/>
      <c r="JE85" s="21"/>
      <c r="JF85" s="22"/>
      <c r="JH85" s="39">
        <f t="shared" si="559"/>
        <v>0</v>
      </c>
      <c r="JI85" s="10" t="b">
        <f t="shared" si="560"/>
        <v>0</v>
      </c>
      <c r="JJ85" s="10" t="b">
        <f t="shared" si="561"/>
        <v>0</v>
      </c>
      <c r="JK85" s="10" t="b">
        <f t="shared" si="562"/>
        <v>0</v>
      </c>
      <c r="JL85" s="10" t="b">
        <f t="shared" si="563"/>
        <v>0</v>
      </c>
      <c r="JM85" s="10" t="b">
        <f t="shared" si="564"/>
        <v>0</v>
      </c>
      <c r="JN85" s="10" t="b">
        <f t="shared" si="565"/>
        <v>0</v>
      </c>
      <c r="JO85" s="10" t="b">
        <f t="shared" si="566"/>
        <v>0</v>
      </c>
      <c r="JP85" s="10" t="b">
        <f t="shared" si="567"/>
        <v>0</v>
      </c>
      <c r="JQ85" s="10" t="b">
        <f t="shared" si="568"/>
        <v>0</v>
      </c>
      <c r="JR85" s="10" t="b">
        <f t="shared" si="569"/>
        <v>0</v>
      </c>
      <c r="JS85" s="10" t="b">
        <f t="shared" si="570"/>
        <v>0</v>
      </c>
      <c r="JT85" s="10" t="b">
        <f t="shared" si="571"/>
        <v>0</v>
      </c>
      <c r="JU85" s="10" t="b">
        <f t="shared" si="572"/>
        <v>0</v>
      </c>
      <c r="JV85" s="10" t="b">
        <f t="shared" si="573"/>
        <v>0</v>
      </c>
      <c r="JW85" s="10" t="b">
        <f t="shared" si="574"/>
        <v>0</v>
      </c>
      <c r="JX85" s="10" t="b">
        <f t="shared" si="575"/>
        <v>0</v>
      </c>
      <c r="JY85" s="10" t="b">
        <f t="shared" si="576"/>
        <v>0</v>
      </c>
      <c r="JZ85" s="10" t="b">
        <f t="shared" si="577"/>
        <v>0</v>
      </c>
      <c r="KA85" s="10" t="b">
        <f t="shared" si="578"/>
        <v>0</v>
      </c>
      <c r="KB85" s="10" t="b">
        <f t="shared" si="579"/>
        <v>0</v>
      </c>
      <c r="KC85" s="10" t="b">
        <f t="shared" si="580"/>
        <v>0</v>
      </c>
      <c r="KD85" s="10" t="b">
        <f t="shared" si="581"/>
        <v>0</v>
      </c>
      <c r="KE85" s="10" t="b">
        <f t="shared" si="582"/>
        <v>0</v>
      </c>
      <c r="KF85" s="10" t="b">
        <f t="shared" si="583"/>
        <v>0</v>
      </c>
      <c r="KG85" s="10" t="b">
        <f t="shared" si="584"/>
        <v>0</v>
      </c>
      <c r="KH85" s="10" t="b">
        <f t="shared" si="585"/>
        <v>0</v>
      </c>
      <c r="KI85" s="10" t="b">
        <f t="shared" si="586"/>
        <v>0</v>
      </c>
      <c r="KJ85" s="10" t="b">
        <f t="shared" si="587"/>
        <v>0</v>
      </c>
      <c r="KK85" s="10" t="b">
        <f t="shared" si="588"/>
        <v>0</v>
      </c>
      <c r="KL85" s="10" t="b">
        <f t="shared" si="589"/>
        <v>0</v>
      </c>
      <c r="KM85" s="10" t="b">
        <f t="shared" si="590"/>
        <v>0</v>
      </c>
      <c r="KN85" s="10" t="b">
        <f t="shared" si="591"/>
        <v>0</v>
      </c>
      <c r="KO85" s="10" t="b">
        <f t="shared" si="592"/>
        <v>0</v>
      </c>
      <c r="KP85" s="10" t="b">
        <f t="shared" si="593"/>
        <v>0</v>
      </c>
      <c r="KQ85" s="10" t="b">
        <f t="shared" si="594"/>
        <v>0</v>
      </c>
      <c r="KR85" s="10" t="b">
        <f t="shared" si="595"/>
        <v>0</v>
      </c>
      <c r="KS85" s="10" t="b">
        <f t="shared" si="596"/>
        <v>0</v>
      </c>
      <c r="KT85" s="10" t="b">
        <f t="shared" si="597"/>
        <v>0</v>
      </c>
      <c r="KU85" s="10" t="b">
        <f t="shared" si="598"/>
        <v>0</v>
      </c>
      <c r="KV85" s="10" t="b">
        <f t="shared" si="599"/>
        <v>0</v>
      </c>
      <c r="KW85" s="10" t="b">
        <f t="shared" si="600"/>
        <v>0</v>
      </c>
      <c r="KX85" s="10" t="b">
        <f t="shared" si="601"/>
        <v>0</v>
      </c>
      <c r="KY85" s="10" t="b">
        <f t="shared" si="602"/>
        <v>0</v>
      </c>
      <c r="KZ85" s="10" t="b">
        <f t="shared" si="603"/>
        <v>0</v>
      </c>
      <c r="LA85" s="10" t="b">
        <f t="shared" si="604"/>
        <v>0</v>
      </c>
      <c r="LB85" s="10" t="b">
        <f t="shared" si="605"/>
        <v>0</v>
      </c>
      <c r="LC85" s="19" t="b">
        <f t="shared" si="606"/>
        <v>0</v>
      </c>
      <c r="LD85" s="10" t="b">
        <f t="shared" si="607"/>
        <v>0</v>
      </c>
      <c r="LE85" s="10" t="b">
        <f t="shared" si="608"/>
        <v>0</v>
      </c>
      <c r="LF85" s="10" t="b">
        <f t="shared" si="622"/>
        <v>0</v>
      </c>
      <c r="LG85" s="10" t="b">
        <f t="shared" si="609"/>
        <v>0</v>
      </c>
      <c r="LH85" s="10" t="b">
        <f t="shared" si="610"/>
        <v>0</v>
      </c>
      <c r="LI85" s="10" t="b">
        <f t="shared" si="611"/>
        <v>0</v>
      </c>
      <c r="LJ85" s="10" t="b">
        <f t="shared" si="612"/>
        <v>0</v>
      </c>
      <c r="LK85" s="10" t="b">
        <f t="shared" si="613"/>
        <v>0</v>
      </c>
      <c r="LL85" s="10" t="b">
        <f t="shared" si="614"/>
        <v>0</v>
      </c>
      <c r="LM85" s="10" t="b">
        <f t="shared" si="615"/>
        <v>0</v>
      </c>
      <c r="LN85" s="10" t="b">
        <f t="shared" si="616"/>
        <v>0</v>
      </c>
      <c r="LO85" s="10" t="b">
        <f t="shared" si="617"/>
        <v>0</v>
      </c>
      <c r="LP85" s="10" t="b">
        <f t="shared" si="618"/>
        <v>0</v>
      </c>
      <c r="LQ85" s="10" t="b">
        <f t="shared" si="619"/>
        <v>0</v>
      </c>
      <c r="LR85" s="10" t="b">
        <f t="shared" si="620"/>
        <v>0</v>
      </c>
      <c r="LS85" s="10" t="b">
        <f t="shared" si="621"/>
        <v>0</v>
      </c>
    </row>
    <row r="86" spans="1:331" x14ac:dyDescent="0.2">
      <c r="A86" s="20" t="str">
        <f t="shared" si="552"/>
        <v>Manganese</v>
      </c>
      <c r="B86" s="11" t="str">
        <f t="shared" si="552"/>
        <v>kg/MW</v>
      </c>
      <c r="C86" s="11">
        <f t="shared" si="623"/>
        <v>2050</v>
      </c>
      <c r="D86" s="16">
        <f t="shared" si="554"/>
        <v>-999</v>
      </c>
      <c r="E86" s="16">
        <f t="shared" si="555"/>
        <v>-999</v>
      </c>
      <c r="F86" s="16">
        <f t="shared" si="556"/>
        <v>-999</v>
      </c>
      <c r="G86" s="16">
        <f t="shared" si="557"/>
        <v>-999</v>
      </c>
      <c r="H86" s="18">
        <f t="shared" si="558"/>
        <v>0</v>
      </c>
      <c r="I86" s="16">
        <f>IF(H86&lt;&gt;0,PERCENTILE(JH86:LS86,#REF!),-999)</f>
        <v>-999</v>
      </c>
      <c r="J86" s="17">
        <f>IF(H86&lt;&gt;0,PERCENTILE(JH86:LS86,#REF!),-999)</f>
        <v>-999</v>
      </c>
      <c r="K86" s="21"/>
      <c r="L86" s="21"/>
      <c r="M86" s="21"/>
      <c r="N86" s="22"/>
      <c r="O86" s="21"/>
      <c r="P86" s="21"/>
      <c r="Q86" s="21"/>
      <c r="R86" s="22"/>
      <c r="S86" s="21"/>
      <c r="T86" s="21"/>
      <c r="U86" s="21"/>
      <c r="V86" s="22"/>
      <c r="W86" s="21"/>
      <c r="X86" s="21"/>
      <c r="Y86" s="21"/>
      <c r="Z86" s="22"/>
      <c r="AA86" s="21"/>
      <c r="AB86" s="21"/>
      <c r="AC86" s="21"/>
      <c r="AD86" s="22"/>
      <c r="AE86" s="21"/>
      <c r="AF86" s="21"/>
      <c r="AG86" s="21"/>
      <c r="AH86" s="22"/>
      <c r="AI86" s="21"/>
      <c r="AJ86" s="21"/>
      <c r="AK86" s="21"/>
      <c r="AL86" s="22"/>
      <c r="AM86" s="21"/>
      <c r="AN86" s="21"/>
      <c r="AO86" s="21"/>
      <c r="AP86" s="22"/>
      <c r="AQ86" s="21"/>
      <c r="AR86" s="21"/>
      <c r="AS86" s="21"/>
      <c r="AT86" s="22"/>
      <c r="AU86" s="21"/>
      <c r="AV86" s="21"/>
      <c r="AW86" s="21"/>
      <c r="AX86" s="22"/>
      <c r="AY86" s="21"/>
      <c r="AZ86" s="21"/>
      <c r="BA86" s="21"/>
      <c r="BB86" s="22"/>
      <c r="BC86" s="21"/>
      <c r="BD86" s="21"/>
      <c r="BE86" s="21"/>
      <c r="BF86" s="22"/>
      <c r="BG86" s="21"/>
      <c r="BH86" s="21"/>
      <c r="BI86" s="21"/>
      <c r="BJ86" s="22"/>
      <c r="BK86" s="21"/>
      <c r="BL86" s="21"/>
      <c r="BM86" s="21"/>
      <c r="BN86" s="22"/>
      <c r="BO86" s="21"/>
      <c r="BP86" s="21"/>
      <c r="BQ86" s="21"/>
      <c r="BR86" s="22"/>
      <c r="BS86" s="21"/>
      <c r="BT86" s="21"/>
      <c r="BU86" s="21"/>
      <c r="BV86" s="22"/>
      <c r="BW86" s="21"/>
      <c r="BX86" s="21"/>
      <c r="BY86" s="21"/>
      <c r="BZ86" s="22"/>
      <c r="CA86" s="21"/>
      <c r="CB86" s="21"/>
      <c r="CC86" s="21"/>
      <c r="CD86" s="22"/>
      <c r="CE86" s="21"/>
      <c r="CF86" s="21"/>
      <c r="CG86" s="21"/>
      <c r="CH86" s="22"/>
      <c r="CI86" s="21"/>
      <c r="CJ86" s="21"/>
      <c r="CK86" s="21"/>
      <c r="CL86" s="22"/>
      <c r="CM86" s="21"/>
      <c r="CN86" s="21"/>
      <c r="CO86" s="21"/>
      <c r="CP86" s="22"/>
      <c r="CQ86" s="21"/>
      <c r="CR86" s="21"/>
      <c r="CS86" s="21"/>
      <c r="CT86" s="22"/>
      <c r="CU86" s="21"/>
      <c r="CV86" s="21"/>
      <c r="CW86" s="21"/>
      <c r="CX86" s="22"/>
      <c r="CY86" s="21"/>
      <c r="CZ86" s="21"/>
      <c r="DA86" s="21"/>
      <c r="DB86" s="22"/>
      <c r="DC86" s="21"/>
      <c r="DD86" s="21"/>
      <c r="DE86" s="21"/>
      <c r="DF86" s="22"/>
      <c r="DG86" s="21"/>
      <c r="DH86" s="21"/>
      <c r="DI86" s="21"/>
      <c r="DJ86" s="22"/>
      <c r="DK86" s="21"/>
      <c r="DL86" s="21"/>
      <c r="DM86" s="21"/>
      <c r="DN86" s="22"/>
      <c r="DO86" s="21"/>
      <c r="DP86" s="21"/>
      <c r="DQ86" s="21"/>
      <c r="DR86" s="22"/>
      <c r="DS86" s="21"/>
      <c r="DT86" s="21"/>
      <c r="DU86" s="21"/>
      <c r="DV86" s="22"/>
      <c r="DW86" s="21"/>
      <c r="DX86" s="21"/>
      <c r="DY86" s="21"/>
      <c r="DZ86" s="22"/>
      <c r="EA86" s="21"/>
      <c r="EB86" s="21"/>
      <c r="EC86" s="21"/>
      <c r="ED86" s="22"/>
      <c r="EE86" s="21"/>
      <c r="EF86" s="21"/>
      <c r="EG86" s="21"/>
      <c r="EH86" s="22"/>
      <c r="EI86" s="21"/>
      <c r="EJ86" s="21"/>
      <c r="EK86" s="21"/>
      <c r="EL86" s="22"/>
      <c r="EM86" s="21"/>
      <c r="EN86" s="21"/>
      <c r="EO86" s="21"/>
      <c r="EP86" s="22"/>
      <c r="EQ86" s="21"/>
      <c r="ER86" s="21"/>
      <c r="ES86" s="21"/>
      <c r="ET86" s="22"/>
      <c r="EU86" s="21"/>
      <c r="EV86" s="21"/>
      <c r="EW86" s="21"/>
      <c r="EX86" s="22"/>
      <c r="EY86" s="21"/>
      <c r="EZ86" s="21"/>
      <c r="FA86" s="21"/>
      <c r="FB86" s="22"/>
      <c r="FC86" s="21"/>
      <c r="FD86" s="21"/>
      <c r="FE86" s="21"/>
      <c r="FF86" s="22"/>
      <c r="FG86" s="21"/>
      <c r="FH86" s="21"/>
      <c r="FI86" s="21"/>
      <c r="FJ86" s="22"/>
      <c r="FK86" s="21"/>
      <c r="FL86" s="21"/>
      <c r="FM86" s="21"/>
      <c r="FN86" s="22"/>
      <c r="FO86" s="21"/>
      <c r="FP86" s="21"/>
      <c r="FQ86" s="21"/>
      <c r="FR86" s="22"/>
      <c r="FS86" s="21"/>
      <c r="FT86" s="21"/>
      <c r="FU86" s="21"/>
      <c r="FV86" s="22"/>
      <c r="FW86" s="21"/>
      <c r="FX86" s="21"/>
      <c r="FY86" s="21"/>
      <c r="FZ86" s="22"/>
      <c r="GA86" s="21"/>
      <c r="GB86" s="21"/>
      <c r="GC86" s="21"/>
      <c r="GD86" s="22"/>
      <c r="GE86" s="21"/>
      <c r="GF86" s="21"/>
      <c r="GG86" s="21"/>
      <c r="GH86" s="22"/>
      <c r="GI86" s="21"/>
      <c r="GJ86" s="21"/>
      <c r="GK86" s="21"/>
      <c r="GL86" s="22"/>
      <c r="GM86" s="21"/>
      <c r="GN86" s="21"/>
      <c r="GO86" s="21"/>
      <c r="GP86" s="22"/>
      <c r="GQ86" s="21"/>
      <c r="GR86" s="21"/>
      <c r="GS86" s="21"/>
      <c r="GT86" s="22"/>
      <c r="GU86" s="21"/>
      <c r="GV86" s="21"/>
      <c r="GW86" s="21"/>
      <c r="GX86" s="22"/>
      <c r="GY86" s="21"/>
      <c r="GZ86" s="21"/>
      <c r="HA86" s="21"/>
      <c r="HB86" s="22"/>
      <c r="HC86" s="21"/>
      <c r="HD86" s="21"/>
      <c r="HE86" s="21"/>
      <c r="HF86" s="22"/>
      <c r="HG86" s="21"/>
      <c r="HH86" s="21"/>
      <c r="HI86" s="21"/>
      <c r="HJ86" s="22"/>
      <c r="HK86" s="21"/>
      <c r="HL86" s="21"/>
      <c r="HM86" s="21"/>
      <c r="HN86" s="22"/>
      <c r="HO86" s="21"/>
      <c r="HP86" s="21"/>
      <c r="HQ86" s="21"/>
      <c r="HR86" s="22"/>
      <c r="HS86" s="21"/>
      <c r="HT86" s="21"/>
      <c r="HU86" s="21"/>
      <c r="HV86" s="22"/>
      <c r="HW86" s="21"/>
      <c r="HX86" s="21"/>
      <c r="HY86" s="21"/>
      <c r="HZ86" s="22"/>
      <c r="IA86" s="21"/>
      <c r="IB86" s="21"/>
      <c r="IC86" s="21"/>
      <c r="ID86" s="22"/>
      <c r="IE86" s="21"/>
      <c r="IF86" s="21"/>
      <c r="IG86" s="21"/>
      <c r="IH86" s="22"/>
      <c r="II86" s="21"/>
      <c r="IJ86" s="21"/>
      <c r="IK86" s="21"/>
      <c r="IL86" s="22"/>
      <c r="IM86" s="21"/>
      <c r="IN86" s="21"/>
      <c r="IO86" s="21"/>
      <c r="IP86" s="22"/>
      <c r="IQ86" s="21"/>
      <c r="IR86" s="21"/>
      <c r="IS86" s="21"/>
      <c r="IT86" s="22"/>
      <c r="IU86" s="21"/>
      <c r="IV86" s="21"/>
      <c r="IW86" s="21"/>
      <c r="IX86" s="22"/>
      <c r="IY86" s="21"/>
      <c r="IZ86" s="21"/>
      <c r="JA86" s="21"/>
      <c r="JB86" s="22"/>
      <c r="JC86" s="21"/>
      <c r="JD86" s="21"/>
      <c r="JE86" s="21"/>
      <c r="JF86" s="22"/>
      <c r="JH86" s="39" t="b">
        <f t="shared" si="559"/>
        <v>0</v>
      </c>
      <c r="JI86" s="10" t="b">
        <f t="shared" si="560"/>
        <v>0</v>
      </c>
      <c r="JJ86" s="10" t="b">
        <f t="shared" si="561"/>
        <v>0</v>
      </c>
      <c r="JK86" s="10" t="b">
        <f t="shared" si="562"/>
        <v>0</v>
      </c>
      <c r="JL86" s="10" t="b">
        <f t="shared" si="563"/>
        <v>0</v>
      </c>
      <c r="JM86" s="10" t="b">
        <f t="shared" si="564"/>
        <v>0</v>
      </c>
      <c r="JN86" s="10" t="b">
        <f t="shared" si="565"/>
        <v>0</v>
      </c>
      <c r="JO86" s="10" t="b">
        <f t="shared" si="566"/>
        <v>0</v>
      </c>
      <c r="JP86" s="10" t="b">
        <f t="shared" si="567"/>
        <v>0</v>
      </c>
      <c r="JQ86" s="10" t="b">
        <f t="shared" si="568"/>
        <v>0</v>
      </c>
      <c r="JR86" s="10" t="b">
        <f t="shared" si="569"/>
        <v>0</v>
      </c>
      <c r="JS86" s="10" t="b">
        <f t="shared" si="570"/>
        <v>0</v>
      </c>
      <c r="JT86" s="10" t="b">
        <f t="shared" si="571"/>
        <v>0</v>
      </c>
      <c r="JU86" s="10" t="b">
        <f t="shared" si="572"/>
        <v>0</v>
      </c>
      <c r="JV86" s="10" t="b">
        <f t="shared" si="573"/>
        <v>0</v>
      </c>
      <c r="JW86" s="10" t="b">
        <f t="shared" si="574"/>
        <v>0</v>
      </c>
      <c r="JX86" s="10" t="b">
        <f t="shared" si="575"/>
        <v>0</v>
      </c>
      <c r="JY86" s="10" t="b">
        <f t="shared" si="576"/>
        <v>0</v>
      </c>
      <c r="JZ86" s="10" t="b">
        <f t="shared" si="577"/>
        <v>0</v>
      </c>
      <c r="KA86" s="10" t="b">
        <f t="shared" si="578"/>
        <v>0</v>
      </c>
      <c r="KB86" s="10" t="b">
        <f t="shared" si="579"/>
        <v>0</v>
      </c>
      <c r="KC86" s="10" t="b">
        <f t="shared" si="580"/>
        <v>0</v>
      </c>
      <c r="KD86" s="10" t="b">
        <f t="shared" si="581"/>
        <v>0</v>
      </c>
      <c r="KE86" s="10" t="b">
        <f t="shared" si="582"/>
        <v>0</v>
      </c>
      <c r="KF86" s="10" t="b">
        <f t="shared" si="583"/>
        <v>0</v>
      </c>
      <c r="KG86" s="10" t="b">
        <f t="shared" si="584"/>
        <v>0</v>
      </c>
      <c r="KH86" s="10" t="b">
        <f t="shared" si="585"/>
        <v>0</v>
      </c>
      <c r="KI86" s="10" t="b">
        <f t="shared" si="586"/>
        <v>0</v>
      </c>
      <c r="KJ86" s="10" t="b">
        <f t="shared" si="587"/>
        <v>0</v>
      </c>
      <c r="KK86" s="10" t="b">
        <f t="shared" si="588"/>
        <v>0</v>
      </c>
      <c r="KL86" s="10" t="b">
        <f t="shared" si="589"/>
        <v>0</v>
      </c>
      <c r="KM86" s="10" t="b">
        <f t="shared" si="590"/>
        <v>0</v>
      </c>
      <c r="KN86" s="10" t="b">
        <f t="shared" si="591"/>
        <v>0</v>
      </c>
      <c r="KO86" s="10" t="b">
        <f t="shared" si="592"/>
        <v>0</v>
      </c>
      <c r="KP86" s="10" t="b">
        <f t="shared" si="593"/>
        <v>0</v>
      </c>
      <c r="KQ86" s="10" t="b">
        <f t="shared" si="594"/>
        <v>0</v>
      </c>
      <c r="KR86" s="10" t="b">
        <f t="shared" si="595"/>
        <v>0</v>
      </c>
      <c r="KS86" s="10" t="b">
        <f t="shared" si="596"/>
        <v>0</v>
      </c>
      <c r="KT86" s="10" t="b">
        <f t="shared" si="597"/>
        <v>0</v>
      </c>
      <c r="KU86" s="10" t="b">
        <f t="shared" si="598"/>
        <v>0</v>
      </c>
      <c r="KV86" s="10" t="b">
        <f t="shared" si="599"/>
        <v>0</v>
      </c>
      <c r="KW86" s="10" t="b">
        <f t="shared" si="600"/>
        <v>0</v>
      </c>
      <c r="KX86" s="10" t="b">
        <f t="shared" si="601"/>
        <v>0</v>
      </c>
      <c r="KY86" s="10" t="b">
        <f t="shared" si="602"/>
        <v>0</v>
      </c>
      <c r="KZ86" s="10" t="b">
        <f t="shared" si="603"/>
        <v>0</v>
      </c>
      <c r="LA86" s="10" t="b">
        <f t="shared" si="604"/>
        <v>0</v>
      </c>
      <c r="LB86" s="10" t="b">
        <f t="shared" si="605"/>
        <v>0</v>
      </c>
      <c r="LC86" s="19" t="b">
        <f t="shared" si="606"/>
        <v>0</v>
      </c>
      <c r="LD86" s="10" t="b">
        <f t="shared" si="607"/>
        <v>0</v>
      </c>
      <c r="LE86" s="10" t="b">
        <f t="shared" si="608"/>
        <v>0</v>
      </c>
      <c r="LF86" s="10" t="b">
        <f t="shared" si="622"/>
        <v>0</v>
      </c>
      <c r="LG86" s="10" t="b">
        <f t="shared" si="609"/>
        <v>0</v>
      </c>
      <c r="LH86" s="10" t="b">
        <f t="shared" si="610"/>
        <v>0</v>
      </c>
      <c r="LI86" s="10" t="b">
        <f t="shared" si="611"/>
        <v>0</v>
      </c>
      <c r="LJ86" s="10" t="b">
        <f t="shared" si="612"/>
        <v>0</v>
      </c>
      <c r="LK86" s="10" t="b">
        <f t="shared" si="613"/>
        <v>0</v>
      </c>
      <c r="LL86" s="10" t="b">
        <f t="shared" si="614"/>
        <v>0</v>
      </c>
      <c r="LM86" s="10" t="b">
        <f t="shared" si="615"/>
        <v>0</v>
      </c>
      <c r="LN86" s="10" t="b">
        <f t="shared" si="616"/>
        <v>0</v>
      </c>
      <c r="LO86" s="10" t="b">
        <f t="shared" si="617"/>
        <v>0</v>
      </c>
      <c r="LP86" s="10" t="b">
        <f t="shared" si="618"/>
        <v>0</v>
      </c>
      <c r="LQ86" s="10" t="b">
        <f t="shared" si="619"/>
        <v>0</v>
      </c>
      <c r="LR86" s="10" t="b">
        <f t="shared" si="620"/>
        <v>0</v>
      </c>
      <c r="LS86" s="10" t="b">
        <f t="shared" si="621"/>
        <v>0</v>
      </c>
    </row>
    <row r="87" spans="1:331" x14ac:dyDescent="0.2">
      <c r="A87" s="20" t="str">
        <f t="shared" si="552"/>
        <v>Nickel</v>
      </c>
      <c r="B87" s="11" t="str">
        <f t="shared" si="552"/>
        <v>kg/MW</v>
      </c>
      <c r="C87" s="11">
        <f t="shared" si="623"/>
        <v>2050</v>
      </c>
      <c r="D87" s="16">
        <f t="shared" si="554"/>
        <v>-999</v>
      </c>
      <c r="E87" s="16">
        <f t="shared" si="555"/>
        <v>-999</v>
      </c>
      <c r="F87" s="16">
        <f t="shared" si="556"/>
        <v>-999</v>
      </c>
      <c r="G87" s="16">
        <f t="shared" si="557"/>
        <v>-999</v>
      </c>
      <c r="H87" s="18">
        <f t="shared" si="558"/>
        <v>0</v>
      </c>
      <c r="I87" s="16">
        <f>IF(H87&lt;&gt;0,PERCENTILE(JH87:LS87,#REF!),-999)</f>
        <v>-999</v>
      </c>
      <c r="J87" s="17">
        <f>IF(H87&lt;&gt;0,PERCENTILE(JH87:LS87,#REF!),-999)</f>
        <v>-999</v>
      </c>
      <c r="K87" s="21"/>
      <c r="L87" s="21"/>
      <c r="M87" s="21"/>
      <c r="N87" s="22"/>
      <c r="O87" s="21"/>
      <c r="P87" s="21"/>
      <c r="Q87" s="21"/>
      <c r="R87" s="22"/>
      <c r="S87" s="21"/>
      <c r="T87" s="21"/>
      <c r="U87" s="21"/>
      <c r="V87" s="22"/>
      <c r="W87" s="21"/>
      <c r="X87" s="21"/>
      <c r="Y87" s="21"/>
      <c r="Z87" s="22"/>
      <c r="AA87" s="21"/>
      <c r="AB87" s="21"/>
      <c r="AC87" s="21"/>
      <c r="AD87" s="22"/>
      <c r="AE87" s="21"/>
      <c r="AF87" s="21"/>
      <c r="AG87" s="21"/>
      <c r="AH87" s="22"/>
      <c r="AI87" s="21"/>
      <c r="AJ87" s="21"/>
      <c r="AK87" s="21"/>
      <c r="AL87" s="22"/>
      <c r="AM87" s="21"/>
      <c r="AN87" s="21"/>
      <c r="AO87" s="21"/>
      <c r="AP87" s="22"/>
      <c r="AQ87" s="21"/>
      <c r="AR87" s="21"/>
      <c r="AS87" s="21"/>
      <c r="AT87" s="22"/>
      <c r="AU87" s="21"/>
      <c r="AV87" s="21"/>
      <c r="AW87" s="21"/>
      <c r="AX87" s="22"/>
      <c r="AY87" s="21"/>
      <c r="AZ87" s="21"/>
      <c r="BA87" s="21"/>
      <c r="BB87" s="22"/>
      <c r="BC87" s="21"/>
      <c r="BD87" s="21"/>
      <c r="BE87" s="21"/>
      <c r="BF87" s="22"/>
      <c r="BG87" s="21"/>
      <c r="BH87" s="21"/>
      <c r="BI87" s="21"/>
      <c r="BJ87" s="22"/>
      <c r="BK87" s="21"/>
      <c r="BL87" s="21"/>
      <c r="BM87" s="21"/>
      <c r="BN87" s="22"/>
      <c r="BO87" s="21"/>
      <c r="BP87" s="21"/>
      <c r="BQ87" s="21"/>
      <c r="BR87" s="22"/>
      <c r="BS87" s="21"/>
      <c r="BT87" s="21"/>
      <c r="BU87" s="21"/>
      <c r="BV87" s="22"/>
      <c r="BW87" s="21"/>
      <c r="BX87" s="21"/>
      <c r="BY87" s="21"/>
      <c r="BZ87" s="22"/>
      <c r="CA87" s="21"/>
      <c r="CB87" s="21"/>
      <c r="CC87" s="21"/>
      <c r="CD87" s="22"/>
      <c r="CE87" s="21"/>
      <c r="CF87" s="21"/>
      <c r="CG87" s="21"/>
      <c r="CH87" s="22"/>
      <c r="CI87" s="21"/>
      <c r="CJ87" s="21"/>
      <c r="CK87" s="21"/>
      <c r="CL87" s="22"/>
      <c r="CM87" s="21"/>
      <c r="CN87" s="21"/>
      <c r="CO87" s="21"/>
      <c r="CP87" s="22"/>
      <c r="CQ87" s="21"/>
      <c r="CR87" s="21"/>
      <c r="CS87" s="21"/>
      <c r="CT87" s="22"/>
      <c r="CU87" s="21"/>
      <c r="CV87" s="21"/>
      <c r="CW87" s="21"/>
      <c r="CX87" s="22"/>
      <c r="CY87" s="21"/>
      <c r="CZ87" s="21"/>
      <c r="DA87" s="21"/>
      <c r="DB87" s="22"/>
      <c r="DC87" s="21"/>
      <c r="DD87" s="21"/>
      <c r="DE87" s="21"/>
      <c r="DF87" s="22"/>
      <c r="DG87" s="21"/>
      <c r="DH87" s="21"/>
      <c r="DI87" s="21"/>
      <c r="DJ87" s="22"/>
      <c r="DK87" s="21"/>
      <c r="DL87" s="21"/>
      <c r="DM87" s="21"/>
      <c r="DN87" s="22"/>
      <c r="DO87" s="21"/>
      <c r="DP87" s="21"/>
      <c r="DQ87" s="21"/>
      <c r="DR87" s="22"/>
      <c r="DS87" s="21"/>
      <c r="DT87" s="21"/>
      <c r="DU87" s="21"/>
      <c r="DV87" s="22"/>
      <c r="DW87" s="21"/>
      <c r="DX87" s="21"/>
      <c r="DY87" s="21"/>
      <c r="DZ87" s="22"/>
      <c r="EA87" s="21"/>
      <c r="EB87" s="21"/>
      <c r="EC87" s="21"/>
      <c r="ED87" s="22"/>
      <c r="EE87" s="21"/>
      <c r="EF87" s="21"/>
      <c r="EG87" s="21"/>
      <c r="EH87" s="22"/>
      <c r="EI87" s="21"/>
      <c r="EJ87" s="21"/>
      <c r="EK87" s="21"/>
      <c r="EL87" s="22"/>
      <c r="EM87" s="21"/>
      <c r="EN87" s="21"/>
      <c r="EO87" s="21"/>
      <c r="EP87" s="22"/>
      <c r="EQ87" s="21"/>
      <c r="ER87" s="21"/>
      <c r="ES87" s="21"/>
      <c r="ET87" s="22"/>
      <c r="EU87" s="21"/>
      <c r="EV87" s="21"/>
      <c r="EW87" s="21"/>
      <c r="EX87" s="22"/>
      <c r="EY87" s="21"/>
      <c r="EZ87" s="21"/>
      <c r="FA87" s="21"/>
      <c r="FB87" s="22"/>
      <c r="FC87" s="21"/>
      <c r="FD87" s="21"/>
      <c r="FE87" s="21"/>
      <c r="FF87" s="22"/>
      <c r="FG87" s="21"/>
      <c r="FH87" s="21"/>
      <c r="FI87" s="21"/>
      <c r="FJ87" s="22"/>
      <c r="FK87" s="21"/>
      <c r="FL87" s="21"/>
      <c r="FM87" s="21"/>
      <c r="FN87" s="22"/>
      <c r="FO87" s="21"/>
      <c r="FP87" s="21"/>
      <c r="FQ87" s="21"/>
      <c r="FR87" s="22"/>
      <c r="FS87" s="21"/>
      <c r="FT87" s="21"/>
      <c r="FU87" s="21"/>
      <c r="FV87" s="22"/>
      <c r="FW87" s="21"/>
      <c r="FX87" s="21"/>
      <c r="FY87" s="21"/>
      <c r="FZ87" s="22"/>
      <c r="GA87" s="21"/>
      <c r="GB87" s="21"/>
      <c r="GC87" s="21"/>
      <c r="GD87" s="22"/>
      <c r="GE87" s="21"/>
      <c r="GF87" s="21"/>
      <c r="GG87" s="21"/>
      <c r="GH87" s="22"/>
      <c r="GI87" s="21"/>
      <c r="GJ87" s="21"/>
      <c r="GK87" s="21"/>
      <c r="GL87" s="22"/>
      <c r="GM87" s="21"/>
      <c r="GN87" s="21"/>
      <c r="GO87" s="21"/>
      <c r="GP87" s="22"/>
      <c r="GQ87" s="21"/>
      <c r="GR87" s="21"/>
      <c r="GS87" s="21"/>
      <c r="GT87" s="22"/>
      <c r="GU87" s="21"/>
      <c r="GV87" s="21"/>
      <c r="GW87" s="21"/>
      <c r="GX87" s="22"/>
      <c r="GY87" s="21"/>
      <c r="GZ87" s="21"/>
      <c r="HA87" s="21"/>
      <c r="HB87" s="22"/>
      <c r="HC87" s="21"/>
      <c r="HD87" s="21"/>
      <c r="HE87" s="21"/>
      <c r="HF87" s="22"/>
      <c r="HG87" s="21"/>
      <c r="HH87" s="21"/>
      <c r="HI87" s="21"/>
      <c r="HJ87" s="22"/>
      <c r="HK87" s="21"/>
      <c r="HL87" s="21"/>
      <c r="HM87" s="21"/>
      <c r="HN87" s="22"/>
      <c r="HO87" s="21"/>
      <c r="HP87" s="21"/>
      <c r="HQ87" s="21"/>
      <c r="HR87" s="22"/>
      <c r="HS87" s="21"/>
      <c r="HT87" s="21"/>
      <c r="HU87" s="21"/>
      <c r="HV87" s="22"/>
      <c r="HW87" s="21"/>
      <c r="HX87" s="21"/>
      <c r="HY87" s="21"/>
      <c r="HZ87" s="22"/>
      <c r="IA87" s="21"/>
      <c r="IB87" s="21"/>
      <c r="IC87" s="21"/>
      <c r="ID87" s="22"/>
      <c r="IE87" s="21"/>
      <c r="IF87" s="21"/>
      <c r="IG87" s="21"/>
      <c r="IH87" s="22"/>
      <c r="II87" s="21"/>
      <c r="IJ87" s="21"/>
      <c r="IK87" s="21"/>
      <c r="IL87" s="22"/>
      <c r="IM87" s="21"/>
      <c r="IN87" s="21"/>
      <c r="IO87" s="21"/>
      <c r="IP87" s="22"/>
      <c r="IQ87" s="21"/>
      <c r="IR87" s="21"/>
      <c r="IS87" s="21"/>
      <c r="IT87" s="22"/>
      <c r="IU87" s="21"/>
      <c r="IV87" s="21"/>
      <c r="IW87" s="21"/>
      <c r="IX87" s="22"/>
      <c r="IY87" s="21"/>
      <c r="IZ87" s="21"/>
      <c r="JA87" s="21"/>
      <c r="JB87" s="22"/>
      <c r="JC87" s="21"/>
      <c r="JD87" s="21"/>
      <c r="JE87" s="21"/>
      <c r="JF87" s="22"/>
      <c r="JH87" s="39" t="b">
        <f t="shared" si="559"/>
        <v>0</v>
      </c>
      <c r="JI87" s="10" t="b">
        <f t="shared" si="560"/>
        <v>0</v>
      </c>
      <c r="JJ87" s="10" t="b">
        <f t="shared" si="561"/>
        <v>0</v>
      </c>
      <c r="JK87" s="10" t="b">
        <f t="shared" si="562"/>
        <v>0</v>
      </c>
      <c r="JL87" s="10" t="b">
        <f t="shared" si="563"/>
        <v>0</v>
      </c>
      <c r="JM87" s="10" t="b">
        <f t="shared" si="564"/>
        <v>0</v>
      </c>
      <c r="JN87" s="10" t="b">
        <f t="shared" si="565"/>
        <v>0</v>
      </c>
      <c r="JO87" s="10" t="b">
        <f t="shared" si="566"/>
        <v>0</v>
      </c>
      <c r="JP87" s="10" t="b">
        <f t="shared" si="567"/>
        <v>0</v>
      </c>
      <c r="JQ87" s="10" t="b">
        <f t="shared" si="568"/>
        <v>0</v>
      </c>
      <c r="JR87" s="10" t="b">
        <f t="shared" si="569"/>
        <v>0</v>
      </c>
      <c r="JS87" s="10" t="b">
        <f t="shared" si="570"/>
        <v>0</v>
      </c>
      <c r="JT87" s="10" t="b">
        <f t="shared" si="571"/>
        <v>0</v>
      </c>
      <c r="JU87" s="10" t="b">
        <f t="shared" si="572"/>
        <v>0</v>
      </c>
      <c r="JV87" s="10" t="b">
        <f t="shared" si="573"/>
        <v>0</v>
      </c>
      <c r="JW87" s="10" t="b">
        <f t="shared" si="574"/>
        <v>0</v>
      </c>
      <c r="JX87" s="10" t="b">
        <f t="shared" si="575"/>
        <v>0</v>
      </c>
      <c r="JY87" s="10" t="b">
        <f t="shared" si="576"/>
        <v>0</v>
      </c>
      <c r="JZ87" s="10" t="b">
        <f t="shared" si="577"/>
        <v>0</v>
      </c>
      <c r="KA87" s="10" t="b">
        <f t="shared" si="578"/>
        <v>0</v>
      </c>
      <c r="KB87" s="10" t="b">
        <f t="shared" si="579"/>
        <v>0</v>
      </c>
      <c r="KC87" s="10" t="b">
        <f t="shared" si="580"/>
        <v>0</v>
      </c>
      <c r="KD87" s="10" t="b">
        <f t="shared" si="581"/>
        <v>0</v>
      </c>
      <c r="KE87" s="10" t="b">
        <f t="shared" si="582"/>
        <v>0</v>
      </c>
      <c r="KF87" s="10" t="b">
        <f t="shared" si="583"/>
        <v>0</v>
      </c>
      <c r="KG87" s="10" t="b">
        <f t="shared" si="584"/>
        <v>0</v>
      </c>
      <c r="KH87" s="10" t="b">
        <f t="shared" si="585"/>
        <v>0</v>
      </c>
      <c r="KI87" s="10" t="b">
        <f t="shared" si="586"/>
        <v>0</v>
      </c>
      <c r="KJ87" s="10" t="b">
        <f t="shared" si="587"/>
        <v>0</v>
      </c>
      <c r="KK87" s="10" t="b">
        <f t="shared" si="588"/>
        <v>0</v>
      </c>
      <c r="KL87" s="10" t="b">
        <f t="shared" si="589"/>
        <v>0</v>
      </c>
      <c r="KM87" s="10" t="b">
        <f t="shared" si="590"/>
        <v>0</v>
      </c>
      <c r="KN87" s="10" t="b">
        <f t="shared" si="591"/>
        <v>0</v>
      </c>
      <c r="KO87" s="10" t="b">
        <f t="shared" si="592"/>
        <v>0</v>
      </c>
      <c r="KP87" s="10" t="b">
        <f t="shared" si="593"/>
        <v>0</v>
      </c>
      <c r="KQ87" s="10" t="b">
        <f t="shared" si="594"/>
        <v>0</v>
      </c>
      <c r="KR87" s="10" t="b">
        <f t="shared" si="595"/>
        <v>0</v>
      </c>
      <c r="KS87" s="10" t="b">
        <f t="shared" si="596"/>
        <v>0</v>
      </c>
      <c r="KT87" s="10" t="b">
        <f t="shared" si="597"/>
        <v>0</v>
      </c>
      <c r="KU87" s="10" t="b">
        <f t="shared" si="598"/>
        <v>0</v>
      </c>
      <c r="KV87" s="10" t="b">
        <f t="shared" si="599"/>
        <v>0</v>
      </c>
      <c r="KW87" s="10" t="b">
        <f t="shared" si="600"/>
        <v>0</v>
      </c>
      <c r="KX87" s="10" t="b">
        <f t="shared" si="601"/>
        <v>0</v>
      </c>
      <c r="KY87" s="10" t="b">
        <f t="shared" si="602"/>
        <v>0</v>
      </c>
      <c r="KZ87" s="10" t="b">
        <f t="shared" si="603"/>
        <v>0</v>
      </c>
      <c r="LA87" s="10" t="b">
        <f t="shared" si="604"/>
        <v>0</v>
      </c>
      <c r="LB87" s="10" t="b">
        <f t="shared" si="605"/>
        <v>0</v>
      </c>
      <c r="LC87" s="19" t="b">
        <f t="shared" si="606"/>
        <v>0</v>
      </c>
      <c r="LD87" s="10" t="b">
        <f t="shared" si="607"/>
        <v>0</v>
      </c>
      <c r="LE87" s="10" t="b">
        <f t="shared" si="608"/>
        <v>0</v>
      </c>
      <c r="LF87" s="10" t="b">
        <f t="shared" si="622"/>
        <v>0</v>
      </c>
      <c r="LG87" s="10" t="b">
        <f t="shared" si="609"/>
        <v>0</v>
      </c>
      <c r="LH87" s="10" t="b">
        <f t="shared" si="610"/>
        <v>0</v>
      </c>
      <c r="LI87" s="10" t="b">
        <f t="shared" si="611"/>
        <v>0</v>
      </c>
      <c r="LJ87" s="10" t="b">
        <f t="shared" si="612"/>
        <v>0</v>
      </c>
      <c r="LK87" s="10" t="b">
        <f t="shared" si="613"/>
        <v>0</v>
      </c>
      <c r="LL87" s="10" t="b">
        <f t="shared" si="614"/>
        <v>0</v>
      </c>
      <c r="LM87" s="10" t="b">
        <f t="shared" si="615"/>
        <v>0</v>
      </c>
      <c r="LN87" s="10" t="b">
        <f t="shared" si="616"/>
        <v>0</v>
      </c>
      <c r="LO87" s="10" t="b">
        <f t="shared" si="617"/>
        <v>0</v>
      </c>
      <c r="LP87" s="10" t="b">
        <f t="shared" si="618"/>
        <v>0</v>
      </c>
      <c r="LQ87" s="10" t="b">
        <f t="shared" si="619"/>
        <v>0</v>
      </c>
      <c r="LR87" s="10" t="b">
        <f t="shared" si="620"/>
        <v>0</v>
      </c>
      <c r="LS87" s="10" t="b">
        <f t="shared" si="621"/>
        <v>0</v>
      </c>
    </row>
    <row r="88" spans="1:331" x14ac:dyDescent="0.2">
      <c r="A88" s="20" t="str">
        <f t="shared" si="552"/>
        <v>Selenium</v>
      </c>
      <c r="B88" s="11" t="str">
        <f t="shared" si="552"/>
        <v>kg/MW</v>
      </c>
      <c r="C88" s="11">
        <f t="shared" si="623"/>
        <v>2050</v>
      </c>
      <c r="D88" s="16">
        <f t="shared" si="554"/>
        <v>-999</v>
      </c>
      <c r="E88" s="16">
        <f t="shared" si="555"/>
        <v>-999</v>
      </c>
      <c r="F88" s="16">
        <f t="shared" si="556"/>
        <v>-999</v>
      </c>
      <c r="G88" s="16">
        <f t="shared" si="557"/>
        <v>-999</v>
      </c>
      <c r="H88" s="18">
        <f t="shared" si="558"/>
        <v>0</v>
      </c>
      <c r="I88" s="16">
        <f>IF(H88&lt;&gt;0,PERCENTILE(JH88:LS88,#REF!),-999)</f>
        <v>-999</v>
      </c>
      <c r="J88" s="17">
        <f>IF(H88&lt;&gt;0,PERCENTILE(JH88:LS88,#REF!),-999)</f>
        <v>-999</v>
      </c>
      <c r="K88" s="21"/>
      <c r="L88" s="21"/>
      <c r="M88" s="21"/>
      <c r="N88" s="22"/>
      <c r="O88" s="21"/>
      <c r="P88" s="21"/>
      <c r="Q88" s="21"/>
      <c r="R88" s="22"/>
      <c r="S88" s="21"/>
      <c r="T88" s="21"/>
      <c r="U88" s="21"/>
      <c r="V88" s="22"/>
      <c r="W88" s="21"/>
      <c r="X88" s="21"/>
      <c r="Y88" s="21"/>
      <c r="Z88" s="22"/>
      <c r="AA88" s="21"/>
      <c r="AB88" s="21"/>
      <c r="AC88" s="21"/>
      <c r="AD88" s="22"/>
      <c r="AE88" s="21"/>
      <c r="AF88" s="21"/>
      <c r="AG88" s="21"/>
      <c r="AH88" s="22"/>
      <c r="AI88" s="21"/>
      <c r="AJ88" s="21"/>
      <c r="AK88" s="21"/>
      <c r="AL88" s="22"/>
      <c r="AM88" s="21"/>
      <c r="AN88" s="21"/>
      <c r="AO88" s="21"/>
      <c r="AP88" s="22"/>
      <c r="AQ88" s="21"/>
      <c r="AR88" s="21"/>
      <c r="AS88" s="21"/>
      <c r="AT88" s="22"/>
      <c r="AU88" s="21"/>
      <c r="AV88" s="21"/>
      <c r="AW88" s="21"/>
      <c r="AX88" s="22"/>
      <c r="AY88" s="21"/>
      <c r="AZ88" s="21"/>
      <c r="BA88" s="21"/>
      <c r="BB88" s="22"/>
      <c r="BC88" s="21"/>
      <c r="BD88" s="21"/>
      <c r="BE88" s="21"/>
      <c r="BF88" s="22"/>
      <c r="BG88" s="21"/>
      <c r="BH88" s="21"/>
      <c r="BI88" s="21"/>
      <c r="BJ88" s="22"/>
      <c r="BK88" s="21"/>
      <c r="BL88" s="21"/>
      <c r="BM88" s="21"/>
      <c r="BN88" s="22"/>
      <c r="BO88" s="21"/>
      <c r="BP88" s="21"/>
      <c r="BQ88" s="21"/>
      <c r="BR88" s="22"/>
      <c r="BS88" s="21"/>
      <c r="BT88" s="21"/>
      <c r="BU88" s="21"/>
      <c r="BV88" s="22"/>
      <c r="BW88" s="21"/>
      <c r="BX88" s="21"/>
      <c r="BY88" s="21"/>
      <c r="BZ88" s="22"/>
      <c r="CA88" s="21"/>
      <c r="CB88" s="21"/>
      <c r="CC88" s="21"/>
      <c r="CD88" s="22"/>
      <c r="CE88" s="21"/>
      <c r="CF88" s="21"/>
      <c r="CG88" s="21"/>
      <c r="CH88" s="22"/>
      <c r="CI88" s="21"/>
      <c r="CJ88" s="21"/>
      <c r="CK88" s="21"/>
      <c r="CL88" s="22"/>
      <c r="CM88" s="21"/>
      <c r="CN88" s="21"/>
      <c r="CO88" s="21"/>
      <c r="CP88" s="22"/>
      <c r="CQ88" s="21"/>
      <c r="CR88" s="21"/>
      <c r="CS88" s="21"/>
      <c r="CT88" s="22"/>
      <c r="CU88" s="21"/>
      <c r="CV88" s="21"/>
      <c r="CW88" s="21"/>
      <c r="CX88" s="22"/>
      <c r="CY88" s="21"/>
      <c r="CZ88" s="21"/>
      <c r="DA88" s="21"/>
      <c r="DB88" s="22"/>
      <c r="DC88" s="21"/>
      <c r="DD88" s="21"/>
      <c r="DE88" s="21"/>
      <c r="DF88" s="22"/>
      <c r="DG88" s="21"/>
      <c r="DH88" s="21"/>
      <c r="DI88" s="21"/>
      <c r="DJ88" s="22"/>
      <c r="DK88" s="21"/>
      <c r="DL88" s="21"/>
      <c r="DM88" s="21"/>
      <c r="DN88" s="22"/>
      <c r="DO88" s="21"/>
      <c r="DP88" s="21"/>
      <c r="DQ88" s="21"/>
      <c r="DR88" s="22"/>
      <c r="DS88" s="21"/>
      <c r="DT88" s="21"/>
      <c r="DU88" s="21"/>
      <c r="DV88" s="22"/>
      <c r="DW88" s="21"/>
      <c r="DX88" s="21"/>
      <c r="DY88" s="21"/>
      <c r="DZ88" s="22"/>
      <c r="EA88" s="21"/>
      <c r="EB88" s="21"/>
      <c r="EC88" s="21"/>
      <c r="ED88" s="22"/>
      <c r="EE88" s="21"/>
      <c r="EF88" s="21"/>
      <c r="EG88" s="21"/>
      <c r="EH88" s="22"/>
      <c r="EI88" s="21"/>
      <c r="EJ88" s="21"/>
      <c r="EK88" s="21"/>
      <c r="EL88" s="22"/>
      <c r="EM88" s="21"/>
      <c r="EN88" s="21"/>
      <c r="EO88" s="21"/>
      <c r="EP88" s="22"/>
      <c r="EQ88" s="21"/>
      <c r="ER88" s="21"/>
      <c r="ES88" s="21"/>
      <c r="ET88" s="22"/>
      <c r="EU88" s="21"/>
      <c r="EV88" s="21"/>
      <c r="EW88" s="21"/>
      <c r="EX88" s="22"/>
      <c r="EY88" s="21"/>
      <c r="EZ88" s="21"/>
      <c r="FA88" s="21"/>
      <c r="FB88" s="22"/>
      <c r="FC88" s="21"/>
      <c r="FD88" s="21"/>
      <c r="FE88" s="21"/>
      <c r="FF88" s="22"/>
      <c r="FG88" s="21"/>
      <c r="FH88" s="21"/>
      <c r="FI88" s="21"/>
      <c r="FJ88" s="22"/>
      <c r="FK88" s="21"/>
      <c r="FL88" s="21"/>
      <c r="FM88" s="21"/>
      <c r="FN88" s="22"/>
      <c r="FO88" s="21"/>
      <c r="FP88" s="21"/>
      <c r="FQ88" s="21"/>
      <c r="FR88" s="22"/>
      <c r="FS88" s="21"/>
      <c r="FT88" s="21"/>
      <c r="FU88" s="21"/>
      <c r="FV88" s="22"/>
      <c r="FW88" s="21"/>
      <c r="FX88" s="21"/>
      <c r="FY88" s="21"/>
      <c r="FZ88" s="22"/>
      <c r="GA88" s="21"/>
      <c r="GB88" s="21"/>
      <c r="GC88" s="21"/>
      <c r="GD88" s="22"/>
      <c r="GE88" s="21"/>
      <c r="GF88" s="21"/>
      <c r="GG88" s="21"/>
      <c r="GH88" s="22"/>
      <c r="GI88" s="21"/>
      <c r="GJ88" s="21"/>
      <c r="GK88" s="21"/>
      <c r="GL88" s="22"/>
      <c r="GM88" s="21"/>
      <c r="GN88" s="21"/>
      <c r="GO88" s="21"/>
      <c r="GP88" s="22"/>
      <c r="GQ88" s="21"/>
      <c r="GR88" s="21"/>
      <c r="GS88" s="21"/>
      <c r="GT88" s="22"/>
      <c r="GU88" s="21"/>
      <c r="GV88" s="21"/>
      <c r="GW88" s="21"/>
      <c r="GX88" s="22"/>
      <c r="GY88" s="21"/>
      <c r="GZ88" s="21"/>
      <c r="HA88" s="21"/>
      <c r="HB88" s="22"/>
      <c r="HC88" s="21"/>
      <c r="HD88" s="21"/>
      <c r="HE88" s="21"/>
      <c r="HF88" s="22"/>
      <c r="HG88" s="21"/>
      <c r="HH88" s="21"/>
      <c r="HI88" s="21"/>
      <c r="HJ88" s="22"/>
      <c r="HK88" s="21"/>
      <c r="HL88" s="21"/>
      <c r="HM88" s="21"/>
      <c r="HN88" s="22"/>
      <c r="HO88" s="21"/>
      <c r="HP88" s="21"/>
      <c r="HQ88" s="21"/>
      <c r="HR88" s="22"/>
      <c r="HS88" s="21"/>
      <c r="HT88" s="21"/>
      <c r="HU88" s="21"/>
      <c r="HV88" s="22"/>
      <c r="HW88" s="21"/>
      <c r="HX88" s="21"/>
      <c r="HY88" s="21"/>
      <c r="HZ88" s="22"/>
      <c r="IA88" s="21"/>
      <c r="IB88" s="21"/>
      <c r="IC88" s="21"/>
      <c r="ID88" s="22"/>
      <c r="IE88" s="21"/>
      <c r="IF88" s="21"/>
      <c r="IG88" s="21"/>
      <c r="IH88" s="22"/>
      <c r="II88" s="21"/>
      <c r="IJ88" s="21"/>
      <c r="IK88" s="21"/>
      <c r="IL88" s="22"/>
      <c r="IM88" s="21"/>
      <c r="IN88" s="21"/>
      <c r="IO88" s="21"/>
      <c r="IP88" s="22"/>
      <c r="IQ88" s="21"/>
      <c r="IR88" s="21"/>
      <c r="IS88" s="21"/>
      <c r="IT88" s="22"/>
      <c r="IU88" s="21"/>
      <c r="IV88" s="21"/>
      <c r="IW88" s="21"/>
      <c r="IX88" s="22"/>
      <c r="IY88" s="21"/>
      <c r="IZ88" s="21"/>
      <c r="JA88" s="21"/>
      <c r="JB88" s="22"/>
      <c r="JC88" s="21"/>
      <c r="JD88" s="21"/>
      <c r="JE88" s="21"/>
      <c r="JF88" s="22"/>
      <c r="JH88" s="39" t="b">
        <f t="shared" si="559"/>
        <v>0</v>
      </c>
      <c r="JI88" s="10" t="b">
        <f t="shared" si="560"/>
        <v>0</v>
      </c>
      <c r="JJ88" s="10" t="b">
        <f t="shared" si="561"/>
        <v>0</v>
      </c>
      <c r="JK88" s="10" t="b">
        <f t="shared" si="562"/>
        <v>0</v>
      </c>
      <c r="JL88" s="10" t="b">
        <f t="shared" si="563"/>
        <v>0</v>
      </c>
      <c r="JM88" s="10" t="b">
        <f t="shared" si="564"/>
        <v>0</v>
      </c>
      <c r="JN88" s="10" t="b">
        <f t="shared" si="565"/>
        <v>0</v>
      </c>
      <c r="JO88" s="10" t="b">
        <f t="shared" si="566"/>
        <v>0</v>
      </c>
      <c r="JP88" s="10" t="b">
        <f t="shared" si="567"/>
        <v>0</v>
      </c>
      <c r="JQ88" s="10" t="b">
        <f t="shared" si="568"/>
        <v>0</v>
      </c>
      <c r="JR88" s="10" t="b">
        <f t="shared" si="569"/>
        <v>0</v>
      </c>
      <c r="JS88" s="10" t="b">
        <f t="shared" si="570"/>
        <v>0</v>
      </c>
      <c r="JT88" s="10" t="b">
        <f t="shared" si="571"/>
        <v>0</v>
      </c>
      <c r="JU88" s="10" t="b">
        <f t="shared" si="572"/>
        <v>0</v>
      </c>
      <c r="JV88" s="10" t="b">
        <f t="shared" si="573"/>
        <v>0</v>
      </c>
      <c r="JW88" s="10" t="b">
        <f t="shared" si="574"/>
        <v>0</v>
      </c>
      <c r="JX88" s="10" t="b">
        <f t="shared" si="575"/>
        <v>0</v>
      </c>
      <c r="JY88" s="10" t="b">
        <f t="shared" si="576"/>
        <v>0</v>
      </c>
      <c r="JZ88" s="10" t="b">
        <f t="shared" si="577"/>
        <v>0</v>
      </c>
      <c r="KA88" s="10" t="b">
        <f t="shared" si="578"/>
        <v>0</v>
      </c>
      <c r="KB88" s="10" t="b">
        <f t="shared" si="579"/>
        <v>0</v>
      </c>
      <c r="KC88" s="10" t="b">
        <f t="shared" si="580"/>
        <v>0</v>
      </c>
      <c r="KD88" s="10" t="b">
        <f t="shared" si="581"/>
        <v>0</v>
      </c>
      <c r="KE88" s="10" t="b">
        <f t="shared" si="582"/>
        <v>0</v>
      </c>
      <c r="KF88" s="10" t="b">
        <f t="shared" si="583"/>
        <v>0</v>
      </c>
      <c r="KG88" s="10" t="b">
        <f t="shared" si="584"/>
        <v>0</v>
      </c>
      <c r="KH88" s="10" t="b">
        <f t="shared" si="585"/>
        <v>0</v>
      </c>
      <c r="KI88" s="10" t="b">
        <f t="shared" si="586"/>
        <v>0</v>
      </c>
      <c r="KJ88" s="10" t="b">
        <f t="shared" si="587"/>
        <v>0</v>
      </c>
      <c r="KK88" s="10" t="b">
        <f t="shared" si="588"/>
        <v>0</v>
      </c>
      <c r="KL88" s="10" t="b">
        <f t="shared" si="589"/>
        <v>0</v>
      </c>
      <c r="KM88" s="10" t="b">
        <f t="shared" si="590"/>
        <v>0</v>
      </c>
      <c r="KN88" s="10" t="b">
        <f t="shared" si="591"/>
        <v>0</v>
      </c>
      <c r="KO88" s="10" t="b">
        <f t="shared" si="592"/>
        <v>0</v>
      </c>
      <c r="KP88" s="10" t="b">
        <f t="shared" si="593"/>
        <v>0</v>
      </c>
      <c r="KQ88" s="10" t="b">
        <f t="shared" si="594"/>
        <v>0</v>
      </c>
      <c r="KR88" s="10" t="b">
        <f t="shared" si="595"/>
        <v>0</v>
      </c>
      <c r="KS88" s="10" t="b">
        <f t="shared" si="596"/>
        <v>0</v>
      </c>
      <c r="KT88" s="10" t="b">
        <f t="shared" si="597"/>
        <v>0</v>
      </c>
      <c r="KU88" s="10" t="b">
        <f t="shared" si="598"/>
        <v>0</v>
      </c>
      <c r="KV88" s="10" t="b">
        <f t="shared" si="599"/>
        <v>0</v>
      </c>
      <c r="KW88" s="10" t="b">
        <f t="shared" si="600"/>
        <v>0</v>
      </c>
      <c r="KX88" s="10" t="b">
        <f t="shared" si="601"/>
        <v>0</v>
      </c>
      <c r="KY88" s="10" t="b">
        <f t="shared" si="602"/>
        <v>0</v>
      </c>
      <c r="KZ88" s="10" t="b">
        <f t="shared" si="603"/>
        <v>0</v>
      </c>
      <c r="LA88" s="10" t="b">
        <f t="shared" si="604"/>
        <v>0</v>
      </c>
      <c r="LB88" s="10" t="b">
        <f t="shared" si="605"/>
        <v>0</v>
      </c>
      <c r="LC88" s="19" t="b">
        <f t="shared" si="606"/>
        <v>0</v>
      </c>
      <c r="LD88" s="10" t="b">
        <f t="shared" si="607"/>
        <v>0</v>
      </c>
      <c r="LE88" s="10" t="b">
        <f t="shared" si="608"/>
        <v>0</v>
      </c>
      <c r="LF88" s="10" t="b">
        <f t="shared" si="622"/>
        <v>0</v>
      </c>
      <c r="LG88" s="10" t="b">
        <f t="shared" si="609"/>
        <v>0</v>
      </c>
      <c r="LH88" s="10" t="b">
        <f t="shared" si="610"/>
        <v>0</v>
      </c>
      <c r="LI88" s="10" t="b">
        <f t="shared" si="611"/>
        <v>0</v>
      </c>
      <c r="LJ88" s="10" t="b">
        <f t="shared" si="612"/>
        <v>0</v>
      </c>
      <c r="LK88" s="10" t="b">
        <f t="shared" si="613"/>
        <v>0</v>
      </c>
      <c r="LL88" s="10" t="b">
        <f t="shared" si="614"/>
        <v>0</v>
      </c>
      <c r="LM88" s="10" t="b">
        <f t="shared" si="615"/>
        <v>0</v>
      </c>
      <c r="LN88" s="10" t="b">
        <f t="shared" si="616"/>
        <v>0</v>
      </c>
      <c r="LO88" s="10" t="b">
        <f t="shared" si="617"/>
        <v>0</v>
      </c>
      <c r="LP88" s="10" t="b">
        <f t="shared" si="618"/>
        <v>0</v>
      </c>
      <c r="LQ88" s="10" t="b">
        <f t="shared" si="619"/>
        <v>0</v>
      </c>
      <c r="LR88" s="10" t="b">
        <f t="shared" si="620"/>
        <v>0</v>
      </c>
      <c r="LS88" s="10" t="b">
        <f t="shared" si="621"/>
        <v>0</v>
      </c>
    </row>
    <row r="89" spans="1:331" x14ac:dyDescent="0.2">
      <c r="A89" s="20" t="str">
        <f t="shared" si="552"/>
        <v>Silver</v>
      </c>
      <c r="B89" s="11" t="str">
        <f t="shared" si="552"/>
        <v>kg/MW</v>
      </c>
      <c r="C89" s="11">
        <f t="shared" si="623"/>
        <v>2050</v>
      </c>
      <c r="D89" s="16">
        <f t="shared" si="554"/>
        <v>-999</v>
      </c>
      <c r="E89" s="16">
        <f t="shared" si="555"/>
        <v>-999</v>
      </c>
      <c r="F89" s="16">
        <f t="shared" si="556"/>
        <v>-999</v>
      </c>
      <c r="G89" s="16">
        <f t="shared" si="557"/>
        <v>-999</v>
      </c>
      <c r="H89" s="18">
        <f t="shared" si="558"/>
        <v>0</v>
      </c>
      <c r="I89" s="16">
        <f>IF(H89&lt;&gt;0,PERCENTILE(JH89:LS89,#REF!),-999)</f>
        <v>-999</v>
      </c>
      <c r="J89" s="17">
        <f>IF(H89&lt;&gt;0,PERCENTILE(JH89:LS89,#REF!),-999)</f>
        <v>-999</v>
      </c>
      <c r="K89" s="21"/>
      <c r="L89" s="21"/>
      <c r="M89" s="21"/>
      <c r="N89" s="22"/>
      <c r="O89" s="21"/>
      <c r="P89" s="21"/>
      <c r="Q89" s="21"/>
      <c r="R89" s="22"/>
      <c r="S89" s="21"/>
      <c r="T89" s="21"/>
      <c r="U89" s="21"/>
      <c r="V89" s="22"/>
      <c r="W89" s="21"/>
      <c r="X89" s="21"/>
      <c r="Y89" s="21"/>
      <c r="Z89" s="22"/>
      <c r="AA89" s="21"/>
      <c r="AB89" s="21"/>
      <c r="AC89" s="21"/>
      <c r="AD89" s="22"/>
      <c r="AE89" s="21"/>
      <c r="AF89" s="21"/>
      <c r="AG89" s="21"/>
      <c r="AH89" s="22"/>
      <c r="AI89" s="21"/>
      <c r="AJ89" s="21"/>
      <c r="AK89" s="21"/>
      <c r="AL89" s="22"/>
      <c r="AM89" s="21"/>
      <c r="AN89" s="21"/>
      <c r="AO89" s="21"/>
      <c r="AP89" s="22"/>
      <c r="AQ89" s="21"/>
      <c r="AR89" s="21"/>
      <c r="AS89" s="21"/>
      <c r="AT89" s="22"/>
      <c r="AU89" s="21"/>
      <c r="AV89" s="21"/>
      <c r="AW89" s="21"/>
      <c r="AX89" s="22"/>
      <c r="AY89" s="21"/>
      <c r="AZ89" s="21"/>
      <c r="BA89" s="21"/>
      <c r="BB89" s="22"/>
      <c r="BC89" s="21"/>
      <c r="BD89" s="21"/>
      <c r="BE89" s="21"/>
      <c r="BF89" s="22"/>
      <c r="BG89" s="21"/>
      <c r="BH89" s="21"/>
      <c r="BI89" s="21"/>
      <c r="BJ89" s="22"/>
      <c r="BK89" s="21"/>
      <c r="BL89" s="21"/>
      <c r="BM89" s="21"/>
      <c r="BN89" s="22"/>
      <c r="BO89" s="21"/>
      <c r="BP89" s="21"/>
      <c r="BQ89" s="21"/>
      <c r="BR89" s="22"/>
      <c r="BS89" s="21"/>
      <c r="BT89" s="21"/>
      <c r="BU89" s="21"/>
      <c r="BV89" s="22"/>
      <c r="BW89" s="21"/>
      <c r="BX89" s="21"/>
      <c r="BY89" s="21"/>
      <c r="BZ89" s="22"/>
      <c r="CA89" s="21"/>
      <c r="CB89" s="21"/>
      <c r="CC89" s="21"/>
      <c r="CD89" s="22"/>
      <c r="CE89" s="21"/>
      <c r="CF89" s="21"/>
      <c r="CG89" s="21"/>
      <c r="CH89" s="22"/>
      <c r="CI89" s="21"/>
      <c r="CJ89" s="21"/>
      <c r="CK89" s="21"/>
      <c r="CL89" s="22"/>
      <c r="CM89" s="21"/>
      <c r="CN89" s="21"/>
      <c r="CO89" s="21"/>
      <c r="CP89" s="22"/>
      <c r="CQ89" s="21"/>
      <c r="CR89" s="21"/>
      <c r="CS89" s="21"/>
      <c r="CT89" s="22"/>
      <c r="CU89" s="21"/>
      <c r="CV89" s="21"/>
      <c r="CW89" s="21"/>
      <c r="CX89" s="22"/>
      <c r="CY89" s="21"/>
      <c r="CZ89" s="21"/>
      <c r="DA89" s="21"/>
      <c r="DB89" s="22"/>
      <c r="DC89" s="21"/>
      <c r="DD89" s="21"/>
      <c r="DE89" s="21"/>
      <c r="DF89" s="22"/>
      <c r="DG89" s="21"/>
      <c r="DH89" s="21"/>
      <c r="DI89" s="21"/>
      <c r="DJ89" s="22"/>
      <c r="DK89" s="21"/>
      <c r="DL89" s="21"/>
      <c r="DM89" s="21"/>
      <c r="DN89" s="22"/>
      <c r="DO89" s="21"/>
      <c r="DP89" s="21"/>
      <c r="DQ89" s="21"/>
      <c r="DR89" s="22"/>
      <c r="DS89" s="21"/>
      <c r="DT89" s="21"/>
      <c r="DU89" s="21"/>
      <c r="DV89" s="22"/>
      <c r="DW89" s="21"/>
      <c r="DX89" s="21"/>
      <c r="DY89" s="21"/>
      <c r="DZ89" s="22"/>
      <c r="EA89" s="21"/>
      <c r="EB89" s="21"/>
      <c r="EC89" s="21"/>
      <c r="ED89" s="22"/>
      <c r="EE89" s="21"/>
      <c r="EF89" s="21"/>
      <c r="EG89" s="21"/>
      <c r="EH89" s="22"/>
      <c r="EI89" s="21"/>
      <c r="EJ89" s="21"/>
      <c r="EK89" s="21"/>
      <c r="EL89" s="22"/>
      <c r="EM89" s="21"/>
      <c r="EN89" s="21"/>
      <c r="EO89" s="21"/>
      <c r="EP89" s="22"/>
      <c r="EQ89" s="21"/>
      <c r="ER89" s="21"/>
      <c r="ES89" s="21"/>
      <c r="ET89" s="22"/>
      <c r="EU89" s="21"/>
      <c r="EV89" s="21"/>
      <c r="EW89" s="21"/>
      <c r="EX89" s="22"/>
      <c r="EY89" s="21"/>
      <c r="EZ89" s="21"/>
      <c r="FA89" s="21"/>
      <c r="FB89" s="22"/>
      <c r="FC89" s="21"/>
      <c r="FD89" s="21"/>
      <c r="FE89" s="21"/>
      <c r="FF89" s="22"/>
      <c r="FG89" s="21"/>
      <c r="FH89" s="21"/>
      <c r="FI89" s="21"/>
      <c r="FJ89" s="22"/>
      <c r="FK89" s="21"/>
      <c r="FL89" s="21"/>
      <c r="FM89" s="21"/>
      <c r="FN89" s="22"/>
      <c r="FO89" s="21"/>
      <c r="FP89" s="21"/>
      <c r="FQ89" s="21"/>
      <c r="FR89" s="22"/>
      <c r="FS89" s="21"/>
      <c r="FT89" s="21"/>
      <c r="FU89" s="21"/>
      <c r="FV89" s="22"/>
      <c r="FW89" s="21"/>
      <c r="FX89" s="21"/>
      <c r="FY89" s="21"/>
      <c r="FZ89" s="22"/>
      <c r="GA89" s="21"/>
      <c r="GB89" s="21"/>
      <c r="GC89" s="21"/>
      <c r="GD89" s="22"/>
      <c r="GE89" s="21"/>
      <c r="GF89" s="21"/>
      <c r="GG89" s="21"/>
      <c r="GH89" s="22"/>
      <c r="GI89" s="21"/>
      <c r="GJ89" s="21"/>
      <c r="GK89" s="21"/>
      <c r="GL89" s="22"/>
      <c r="GM89" s="21"/>
      <c r="GN89" s="21"/>
      <c r="GO89" s="21"/>
      <c r="GP89" s="22"/>
      <c r="GQ89" s="21"/>
      <c r="GR89" s="21"/>
      <c r="GS89" s="21"/>
      <c r="GT89" s="22"/>
      <c r="GU89" s="21"/>
      <c r="GV89" s="21"/>
      <c r="GW89" s="21"/>
      <c r="GX89" s="22"/>
      <c r="GY89" s="21"/>
      <c r="GZ89" s="21"/>
      <c r="HA89" s="21"/>
      <c r="HB89" s="22"/>
      <c r="HC89" s="21"/>
      <c r="HD89" s="21"/>
      <c r="HE89" s="21"/>
      <c r="HF89" s="22"/>
      <c r="HG89" s="21"/>
      <c r="HH89" s="21"/>
      <c r="HI89" s="21"/>
      <c r="HJ89" s="22"/>
      <c r="HK89" s="21"/>
      <c r="HL89" s="21"/>
      <c r="HM89" s="21"/>
      <c r="HN89" s="22"/>
      <c r="HO89" s="21"/>
      <c r="HP89" s="21"/>
      <c r="HQ89" s="21"/>
      <c r="HR89" s="22"/>
      <c r="HS89" s="21"/>
      <c r="HT89" s="21"/>
      <c r="HU89" s="21"/>
      <c r="HV89" s="22"/>
      <c r="HW89" s="21"/>
      <c r="HX89" s="21"/>
      <c r="HY89" s="21"/>
      <c r="HZ89" s="22"/>
      <c r="IA89" s="21"/>
      <c r="IB89" s="21"/>
      <c r="IC89" s="21"/>
      <c r="ID89" s="22"/>
      <c r="IE89" s="21"/>
      <c r="IF89" s="21"/>
      <c r="IG89" s="21"/>
      <c r="IH89" s="22"/>
      <c r="II89" s="21"/>
      <c r="IJ89" s="21"/>
      <c r="IK89" s="21"/>
      <c r="IL89" s="22"/>
      <c r="IM89" s="21"/>
      <c r="IN89" s="21"/>
      <c r="IO89" s="21"/>
      <c r="IP89" s="22"/>
      <c r="IQ89" s="21"/>
      <c r="IR89" s="21"/>
      <c r="IS89" s="21"/>
      <c r="IT89" s="22"/>
      <c r="IU89" s="21"/>
      <c r="IV89" s="21"/>
      <c r="IW89" s="21"/>
      <c r="IX89" s="22"/>
      <c r="IY89" s="21"/>
      <c r="IZ89" s="21"/>
      <c r="JA89" s="21"/>
      <c r="JB89" s="22"/>
      <c r="JC89" s="21"/>
      <c r="JD89" s="21"/>
      <c r="JE89" s="21"/>
      <c r="JF89" s="22"/>
      <c r="JH89" s="39" t="b">
        <f t="shared" si="559"/>
        <v>0</v>
      </c>
      <c r="JI89" s="10" t="b">
        <f t="shared" si="560"/>
        <v>0</v>
      </c>
      <c r="JJ89" s="10" t="b">
        <f t="shared" si="561"/>
        <v>0</v>
      </c>
      <c r="JK89" s="10" t="b">
        <f t="shared" si="562"/>
        <v>0</v>
      </c>
      <c r="JL89" s="10" t="b">
        <f t="shared" si="563"/>
        <v>0</v>
      </c>
      <c r="JM89" s="10" t="b">
        <f t="shared" si="564"/>
        <v>0</v>
      </c>
      <c r="JN89" s="10" t="b">
        <f t="shared" si="565"/>
        <v>0</v>
      </c>
      <c r="JO89" s="10" t="b">
        <f t="shared" si="566"/>
        <v>0</v>
      </c>
      <c r="JP89" s="10" t="b">
        <f t="shared" si="567"/>
        <v>0</v>
      </c>
      <c r="JQ89" s="10" t="b">
        <f t="shared" si="568"/>
        <v>0</v>
      </c>
      <c r="JR89" s="10" t="b">
        <f t="shared" si="569"/>
        <v>0</v>
      </c>
      <c r="JS89" s="10" t="b">
        <f t="shared" si="570"/>
        <v>0</v>
      </c>
      <c r="JT89" s="10" t="b">
        <f t="shared" si="571"/>
        <v>0</v>
      </c>
      <c r="JU89" s="10" t="b">
        <f t="shared" si="572"/>
        <v>0</v>
      </c>
      <c r="JV89" s="10" t="b">
        <f t="shared" si="573"/>
        <v>0</v>
      </c>
      <c r="JW89" s="10" t="b">
        <f t="shared" si="574"/>
        <v>0</v>
      </c>
      <c r="JX89" s="10" t="b">
        <f t="shared" si="575"/>
        <v>0</v>
      </c>
      <c r="JY89" s="10" t="b">
        <f t="shared" si="576"/>
        <v>0</v>
      </c>
      <c r="JZ89" s="10" t="b">
        <f t="shared" si="577"/>
        <v>0</v>
      </c>
      <c r="KA89" s="10" t="b">
        <f t="shared" si="578"/>
        <v>0</v>
      </c>
      <c r="KB89" s="10" t="b">
        <f t="shared" si="579"/>
        <v>0</v>
      </c>
      <c r="KC89" s="10" t="b">
        <f t="shared" si="580"/>
        <v>0</v>
      </c>
      <c r="KD89" s="10" t="b">
        <f t="shared" si="581"/>
        <v>0</v>
      </c>
      <c r="KE89" s="10" t="b">
        <f t="shared" si="582"/>
        <v>0</v>
      </c>
      <c r="KF89" s="10" t="b">
        <f t="shared" si="583"/>
        <v>0</v>
      </c>
      <c r="KG89" s="10" t="b">
        <f t="shared" si="584"/>
        <v>0</v>
      </c>
      <c r="KH89" s="10" t="b">
        <f t="shared" si="585"/>
        <v>0</v>
      </c>
      <c r="KI89" s="10" t="b">
        <f t="shared" si="586"/>
        <v>0</v>
      </c>
      <c r="KJ89" s="10" t="b">
        <f t="shared" si="587"/>
        <v>0</v>
      </c>
      <c r="KK89" s="10" t="b">
        <f t="shared" si="588"/>
        <v>0</v>
      </c>
      <c r="KL89" s="10" t="b">
        <f t="shared" si="589"/>
        <v>0</v>
      </c>
      <c r="KM89" s="10" t="b">
        <f t="shared" si="590"/>
        <v>0</v>
      </c>
      <c r="KN89" s="10" t="b">
        <f t="shared" si="591"/>
        <v>0</v>
      </c>
      <c r="KO89" s="10" t="b">
        <f t="shared" si="592"/>
        <v>0</v>
      </c>
      <c r="KP89" s="10" t="b">
        <f t="shared" si="593"/>
        <v>0</v>
      </c>
      <c r="KQ89" s="10" t="b">
        <f t="shared" si="594"/>
        <v>0</v>
      </c>
      <c r="KR89" s="10" t="b">
        <f t="shared" si="595"/>
        <v>0</v>
      </c>
      <c r="KS89" s="10" t="b">
        <f t="shared" si="596"/>
        <v>0</v>
      </c>
      <c r="KT89" s="10" t="b">
        <f t="shared" si="597"/>
        <v>0</v>
      </c>
      <c r="KU89" s="10" t="b">
        <f t="shared" si="598"/>
        <v>0</v>
      </c>
      <c r="KV89" s="10" t="b">
        <f t="shared" si="599"/>
        <v>0</v>
      </c>
      <c r="KW89" s="10" t="b">
        <f t="shared" si="600"/>
        <v>0</v>
      </c>
      <c r="KX89" s="10" t="b">
        <f t="shared" si="601"/>
        <v>0</v>
      </c>
      <c r="KY89" s="10" t="b">
        <f t="shared" si="602"/>
        <v>0</v>
      </c>
      <c r="KZ89" s="10" t="b">
        <f t="shared" si="603"/>
        <v>0</v>
      </c>
      <c r="LA89" s="10" t="b">
        <f t="shared" si="604"/>
        <v>0</v>
      </c>
      <c r="LB89" s="10" t="b">
        <f t="shared" si="605"/>
        <v>0</v>
      </c>
      <c r="LC89" s="19" t="b">
        <f t="shared" si="606"/>
        <v>0</v>
      </c>
      <c r="LD89" s="10" t="b">
        <f t="shared" si="607"/>
        <v>0</v>
      </c>
      <c r="LE89" s="10" t="b">
        <f t="shared" si="608"/>
        <v>0</v>
      </c>
      <c r="LF89" s="10" t="b">
        <f t="shared" si="622"/>
        <v>0</v>
      </c>
      <c r="LG89" s="10" t="b">
        <f t="shared" si="609"/>
        <v>0</v>
      </c>
      <c r="LH89" s="10" t="b">
        <f t="shared" si="610"/>
        <v>0</v>
      </c>
      <c r="LI89" s="10" t="b">
        <f t="shared" si="611"/>
        <v>0</v>
      </c>
      <c r="LJ89" s="10" t="b">
        <f t="shared" si="612"/>
        <v>0</v>
      </c>
      <c r="LK89" s="10" t="b">
        <f t="shared" si="613"/>
        <v>0</v>
      </c>
      <c r="LL89" s="10" t="b">
        <f t="shared" si="614"/>
        <v>0</v>
      </c>
      <c r="LM89" s="10" t="b">
        <f t="shared" si="615"/>
        <v>0</v>
      </c>
      <c r="LN89" s="10" t="b">
        <f t="shared" si="616"/>
        <v>0</v>
      </c>
      <c r="LO89" s="10" t="b">
        <f t="shared" si="617"/>
        <v>0</v>
      </c>
      <c r="LP89" s="10" t="b">
        <f t="shared" si="618"/>
        <v>0</v>
      </c>
      <c r="LQ89" s="10" t="b">
        <f t="shared" si="619"/>
        <v>0</v>
      </c>
      <c r="LR89" s="10" t="b">
        <f t="shared" si="620"/>
        <v>0</v>
      </c>
      <c r="LS89" s="10" t="b">
        <f t="shared" si="621"/>
        <v>0</v>
      </c>
    </row>
    <row r="90" spans="1:331" x14ac:dyDescent="0.2">
      <c r="A90" s="20" t="str">
        <f t="shared" si="552"/>
        <v>Tellurium</v>
      </c>
      <c r="B90" s="11" t="str">
        <f t="shared" si="552"/>
        <v>kg/MW</v>
      </c>
      <c r="C90" s="11">
        <f>C89</f>
        <v>2050</v>
      </c>
      <c r="D90" s="16">
        <f t="shared" si="554"/>
        <v>21.912500000000001</v>
      </c>
      <c r="E90" s="16">
        <f t="shared" si="555"/>
        <v>17</v>
      </c>
      <c r="F90" s="16">
        <f t="shared" si="556"/>
        <v>7</v>
      </c>
      <c r="G90" s="16">
        <f t="shared" si="557"/>
        <v>40</v>
      </c>
      <c r="H90" s="18">
        <f t="shared" si="558"/>
        <v>8</v>
      </c>
      <c r="I90" s="16" t="e">
        <f>IF(H90&lt;&gt;0,PERCENTILE(JH90:LS90,#REF!),-999)</f>
        <v>#REF!</v>
      </c>
      <c r="J90" s="17" t="e">
        <f>IF(H90&lt;&gt;0,PERCENTILE(JH90:LS90,#REF!),-999)</f>
        <v>#REF!</v>
      </c>
      <c r="K90">
        <v>35.299999999999997</v>
      </c>
      <c r="L90" t="s">
        <v>8</v>
      </c>
      <c r="M90" s="21">
        <v>2013</v>
      </c>
      <c r="N90" s="22" t="s">
        <v>212</v>
      </c>
      <c r="O90">
        <v>35.299999999999997</v>
      </c>
      <c r="P90" t="s">
        <v>99</v>
      </c>
      <c r="Q90" s="21">
        <v>2013</v>
      </c>
      <c r="R90" s="22" t="s">
        <v>204</v>
      </c>
      <c r="S90" s="21"/>
      <c r="T90" s="21"/>
      <c r="U90" s="21"/>
      <c r="V90" s="22"/>
      <c r="W90" s="21"/>
      <c r="X90" s="21"/>
      <c r="Y90" s="21"/>
      <c r="Z90" s="22"/>
      <c r="AA90" s="21"/>
      <c r="AB90" s="21"/>
      <c r="AC90" s="21"/>
      <c r="AD90" s="22"/>
      <c r="AE90" s="21"/>
      <c r="AF90" s="21"/>
      <c r="AG90" s="21"/>
      <c r="AH90" s="22"/>
      <c r="AI90" s="21"/>
      <c r="AJ90" s="21"/>
      <c r="AK90" s="21"/>
      <c r="AL90" s="22"/>
      <c r="AM90" s="21"/>
      <c r="AN90" s="21"/>
      <c r="AO90" s="21"/>
      <c r="AP90" s="22"/>
      <c r="AQ90" s="21"/>
      <c r="AR90" s="21"/>
      <c r="AS90" s="21"/>
      <c r="AT90" s="22"/>
      <c r="AU90" s="21"/>
      <c r="AV90" s="21"/>
      <c r="AW90" s="21"/>
      <c r="AX90" s="22"/>
      <c r="AY90" s="21"/>
      <c r="AZ90" s="21"/>
      <c r="BA90" s="21"/>
      <c r="BB90" s="22"/>
      <c r="BC90" s="21"/>
      <c r="BD90" s="21"/>
      <c r="BE90" s="21"/>
      <c r="BF90" s="22"/>
      <c r="BG90" s="21"/>
      <c r="BH90" s="21"/>
      <c r="BI90" s="21"/>
      <c r="BJ90" s="22"/>
      <c r="BK90" s="21"/>
      <c r="BL90" s="21"/>
      <c r="BM90" s="21"/>
      <c r="BN90" s="22"/>
      <c r="BO90" s="21"/>
      <c r="BP90" s="21"/>
      <c r="BQ90" s="21"/>
      <c r="BR90" s="22"/>
      <c r="BS90" s="21"/>
      <c r="BT90" s="21"/>
      <c r="BU90" s="21"/>
      <c r="BV90" s="22"/>
      <c r="BW90" s="21"/>
      <c r="BX90" s="21"/>
      <c r="BY90" s="21"/>
      <c r="BZ90" s="22"/>
      <c r="CA90" s="21"/>
      <c r="CB90" s="21"/>
      <c r="CC90" s="21"/>
      <c r="CD90" s="22"/>
      <c r="CE90" s="21"/>
      <c r="CF90" s="21"/>
      <c r="CG90" s="21"/>
      <c r="CH90" s="22"/>
      <c r="CI90" s="21">
        <v>14</v>
      </c>
      <c r="CJ90" s="21" t="s">
        <v>8</v>
      </c>
      <c r="CK90" s="21">
        <v>2019</v>
      </c>
      <c r="CL90" s="22"/>
      <c r="CM90" s="21"/>
      <c r="CN90" s="21"/>
      <c r="CO90" s="21"/>
      <c r="CP90" s="22"/>
      <c r="CQ90" s="21"/>
      <c r="CR90" s="21"/>
      <c r="CS90" s="21"/>
      <c r="CT90" s="22"/>
      <c r="CU90" s="21"/>
      <c r="CV90" s="21"/>
      <c r="CW90" s="21"/>
      <c r="CX90" s="22"/>
      <c r="CY90" s="21"/>
      <c r="CZ90" s="21"/>
      <c r="DA90" s="21"/>
      <c r="DB90" s="22"/>
      <c r="DC90" s="21"/>
      <c r="DD90" s="21"/>
      <c r="DE90" s="21"/>
      <c r="DF90" s="22"/>
      <c r="DG90" s="21"/>
      <c r="DH90" s="21"/>
      <c r="DI90" s="21"/>
      <c r="DJ90" s="22"/>
      <c r="DK90" s="21"/>
      <c r="DL90" s="21"/>
      <c r="DM90" s="21"/>
      <c r="DN90" s="22"/>
      <c r="DO90" s="21"/>
      <c r="DP90" s="21"/>
      <c r="DQ90" s="21"/>
      <c r="DR90" s="22"/>
      <c r="DS90" s="21"/>
      <c r="DT90" s="21"/>
      <c r="DU90" s="21"/>
      <c r="DV90" s="22"/>
      <c r="DW90" s="21"/>
      <c r="DX90" s="21"/>
      <c r="DY90" s="21"/>
      <c r="DZ90" s="22"/>
      <c r="EA90" s="21"/>
      <c r="EB90" s="21"/>
      <c r="EC90" s="21"/>
      <c r="ED90" s="22"/>
      <c r="EE90" s="21"/>
      <c r="EF90" s="21"/>
      <c r="EG90" s="21"/>
      <c r="EH90" s="22"/>
      <c r="EI90" s="21"/>
      <c r="EJ90" s="21"/>
      <c r="EK90" s="21"/>
      <c r="EL90" s="22"/>
      <c r="EM90" s="21"/>
      <c r="EN90" s="21"/>
      <c r="EO90" s="21"/>
      <c r="EP90" s="22"/>
      <c r="EQ90" s="21"/>
      <c r="ER90" s="21"/>
      <c r="ES90" s="21"/>
      <c r="ET90" s="22"/>
      <c r="EU90" s="21"/>
      <c r="EV90" s="21"/>
      <c r="EW90" s="21"/>
      <c r="EX90" s="22"/>
      <c r="EY90" s="21"/>
      <c r="EZ90" s="21"/>
      <c r="FA90" s="21"/>
      <c r="FB90" s="22"/>
      <c r="FC90" s="21"/>
      <c r="FD90" s="21"/>
      <c r="FE90" s="21"/>
      <c r="FF90" s="22"/>
      <c r="FG90" s="21"/>
      <c r="FH90" s="21"/>
      <c r="FI90" s="21"/>
      <c r="FJ90" s="22"/>
      <c r="FK90" s="21"/>
      <c r="FL90" s="21"/>
      <c r="FM90" s="21"/>
      <c r="FN90" s="22"/>
      <c r="FO90" s="21"/>
      <c r="FP90" s="21"/>
      <c r="FQ90" s="21"/>
      <c r="FR90" s="22"/>
      <c r="FS90" s="21"/>
      <c r="FT90" s="21"/>
      <c r="FU90" s="21"/>
      <c r="FV90" s="22"/>
      <c r="FW90" s="21"/>
      <c r="FX90" s="21"/>
      <c r="FY90" s="21"/>
      <c r="FZ90" s="22"/>
      <c r="GA90" s="21"/>
      <c r="GB90" s="21"/>
      <c r="GC90" s="21"/>
      <c r="GD90" s="22"/>
      <c r="GE90" s="21"/>
      <c r="GF90" s="21"/>
      <c r="GG90" s="21"/>
      <c r="GH90" s="22"/>
      <c r="GI90" s="21"/>
      <c r="GJ90" s="21"/>
      <c r="GK90" s="21"/>
      <c r="GL90" s="22"/>
      <c r="GM90" s="21">
        <v>11</v>
      </c>
      <c r="GN90" s="21" t="s">
        <v>8</v>
      </c>
      <c r="GO90" s="21">
        <v>2018</v>
      </c>
      <c r="GP90" s="22"/>
      <c r="GQ90" s="21">
        <v>15</v>
      </c>
      <c r="GR90" s="21" t="s">
        <v>8</v>
      </c>
      <c r="GS90" s="21">
        <v>2018</v>
      </c>
      <c r="GT90" s="22"/>
      <c r="GU90">
        <v>40</v>
      </c>
      <c r="GV90" t="s">
        <v>8</v>
      </c>
      <c r="GW90" s="21">
        <v>2018</v>
      </c>
      <c r="GX90" s="22"/>
      <c r="GY90" s="21"/>
      <c r="GZ90" s="21"/>
      <c r="HA90" s="21"/>
      <c r="HB90" s="22"/>
      <c r="HC90" s="21"/>
      <c r="HD90" s="21"/>
      <c r="HE90" s="21"/>
      <c r="HF90" s="22"/>
      <c r="HG90" s="21">
        <v>34</v>
      </c>
      <c r="HH90" s="21" t="s">
        <v>8</v>
      </c>
      <c r="HI90" s="21">
        <v>2021</v>
      </c>
      <c r="HJ90" s="22"/>
      <c r="HK90" s="21">
        <v>19</v>
      </c>
      <c r="HL90" s="21" t="s">
        <v>8</v>
      </c>
      <c r="HM90" s="21">
        <v>2021</v>
      </c>
      <c r="HN90" s="22"/>
      <c r="HO90" s="21">
        <v>7</v>
      </c>
      <c r="HP90" s="21" t="s">
        <v>8</v>
      </c>
      <c r="HQ90" s="21">
        <v>2021</v>
      </c>
      <c r="HR90" s="22"/>
      <c r="HS90" s="21"/>
      <c r="HT90" s="21"/>
      <c r="HU90" s="21"/>
      <c r="HV90" s="22"/>
      <c r="HW90" s="21"/>
      <c r="HX90" s="21"/>
      <c r="HY90" s="21"/>
      <c r="HZ90" s="22"/>
      <c r="IA90" s="21"/>
      <c r="IB90" s="21"/>
      <c r="IC90" s="21"/>
      <c r="ID90" s="22"/>
      <c r="IE90" s="21"/>
      <c r="IF90" s="21"/>
      <c r="IG90" s="21"/>
      <c r="IH90" s="22"/>
      <c r="II90" s="21"/>
      <c r="IJ90" s="21"/>
      <c r="IK90" s="21"/>
      <c r="IL90" s="22"/>
      <c r="IM90" s="21"/>
      <c r="IN90" s="21"/>
      <c r="IO90" s="21"/>
      <c r="IP90" s="22"/>
      <c r="IQ90" s="21"/>
      <c r="IR90" s="21"/>
      <c r="IS90" s="21"/>
      <c r="IT90" s="22"/>
      <c r="IU90" s="21"/>
      <c r="IV90" s="21"/>
      <c r="IW90" s="21"/>
      <c r="IX90" s="22"/>
      <c r="IY90" s="21"/>
      <c r="IZ90" s="21"/>
      <c r="JA90" s="21"/>
      <c r="JB90" s="22"/>
      <c r="JC90" s="21"/>
      <c r="JD90" s="21"/>
      <c r="JE90" s="21"/>
      <c r="JF90" s="22"/>
      <c r="JH90" s="39">
        <f t="shared" si="559"/>
        <v>35.299999999999997</v>
      </c>
      <c r="JI90" s="10" t="b">
        <f t="shared" si="560"/>
        <v>0</v>
      </c>
      <c r="JJ90" s="10" t="b">
        <f t="shared" si="561"/>
        <v>0</v>
      </c>
      <c r="JK90" s="10" t="b">
        <f t="shared" si="562"/>
        <v>0</v>
      </c>
      <c r="JL90" s="10" t="b">
        <f t="shared" si="563"/>
        <v>0</v>
      </c>
      <c r="JM90" s="10" t="b">
        <f t="shared" si="564"/>
        <v>0</v>
      </c>
      <c r="JN90" s="10" t="b">
        <f t="shared" si="565"/>
        <v>0</v>
      </c>
      <c r="JO90" s="10" t="b">
        <f t="shared" si="566"/>
        <v>0</v>
      </c>
      <c r="JP90" s="10" t="b">
        <f t="shared" si="567"/>
        <v>0</v>
      </c>
      <c r="JQ90" s="10" t="b">
        <f t="shared" si="568"/>
        <v>0</v>
      </c>
      <c r="JR90" s="10" t="b">
        <f t="shared" si="569"/>
        <v>0</v>
      </c>
      <c r="JS90" s="10" t="b">
        <f t="shared" si="570"/>
        <v>0</v>
      </c>
      <c r="JT90" s="10" t="b">
        <f t="shared" si="571"/>
        <v>0</v>
      </c>
      <c r="JU90" s="10" t="b">
        <f t="shared" si="572"/>
        <v>0</v>
      </c>
      <c r="JV90" s="10" t="b">
        <f t="shared" si="573"/>
        <v>0</v>
      </c>
      <c r="JW90" s="10" t="b">
        <f t="shared" si="574"/>
        <v>0</v>
      </c>
      <c r="JX90" s="10" t="b">
        <f t="shared" si="575"/>
        <v>0</v>
      </c>
      <c r="JY90" s="10" t="b">
        <f t="shared" si="576"/>
        <v>0</v>
      </c>
      <c r="JZ90" s="10" t="b">
        <f t="shared" si="577"/>
        <v>0</v>
      </c>
      <c r="KA90" s="10">
        <f t="shared" si="578"/>
        <v>14</v>
      </c>
      <c r="KB90" s="10" t="b">
        <f t="shared" si="579"/>
        <v>0</v>
      </c>
      <c r="KC90" s="10" t="b">
        <f t="shared" si="580"/>
        <v>0</v>
      </c>
      <c r="KD90" s="10" t="b">
        <f t="shared" si="581"/>
        <v>0</v>
      </c>
      <c r="KE90" s="10" t="b">
        <f t="shared" si="582"/>
        <v>0</v>
      </c>
      <c r="KF90" s="10" t="b">
        <f t="shared" si="583"/>
        <v>0</v>
      </c>
      <c r="KG90" s="10" t="b">
        <f t="shared" si="584"/>
        <v>0</v>
      </c>
      <c r="KH90" s="10" t="b">
        <f t="shared" si="585"/>
        <v>0</v>
      </c>
      <c r="KI90" s="10" t="b">
        <f t="shared" si="586"/>
        <v>0</v>
      </c>
      <c r="KJ90" s="10" t="b">
        <f t="shared" si="587"/>
        <v>0</v>
      </c>
      <c r="KK90" s="10" t="b">
        <f t="shared" si="588"/>
        <v>0</v>
      </c>
      <c r="KL90" s="10" t="b">
        <f t="shared" si="589"/>
        <v>0</v>
      </c>
      <c r="KM90" s="10" t="b">
        <f t="shared" si="590"/>
        <v>0</v>
      </c>
      <c r="KN90" s="10" t="b">
        <f t="shared" si="591"/>
        <v>0</v>
      </c>
      <c r="KO90" s="10" t="b">
        <f t="shared" si="592"/>
        <v>0</v>
      </c>
      <c r="KP90" s="10" t="b">
        <f t="shared" si="593"/>
        <v>0</v>
      </c>
      <c r="KQ90" s="10" t="b">
        <f t="shared" si="594"/>
        <v>0</v>
      </c>
      <c r="KR90" s="10" t="b">
        <f t="shared" si="595"/>
        <v>0</v>
      </c>
      <c r="KS90" s="10" t="b">
        <f t="shared" si="596"/>
        <v>0</v>
      </c>
      <c r="KT90" s="10" t="b">
        <f t="shared" si="597"/>
        <v>0</v>
      </c>
      <c r="KU90" s="10" t="b">
        <f t="shared" si="598"/>
        <v>0</v>
      </c>
      <c r="KV90" s="10" t="b">
        <f t="shared" si="599"/>
        <v>0</v>
      </c>
      <c r="KW90" s="10" t="b">
        <f t="shared" si="600"/>
        <v>0</v>
      </c>
      <c r="KX90" s="10" t="b">
        <f t="shared" si="601"/>
        <v>0</v>
      </c>
      <c r="KY90" s="10" t="b">
        <f t="shared" si="602"/>
        <v>0</v>
      </c>
      <c r="KZ90" s="10" t="b">
        <f t="shared" si="603"/>
        <v>0</v>
      </c>
      <c r="LA90" s="10" t="b">
        <f t="shared" si="604"/>
        <v>0</v>
      </c>
      <c r="LB90" s="10">
        <f t="shared" si="605"/>
        <v>11</v>
      </c>
      <c r="LC90" s="19">
        <f t="shared" si="606"/>
        <v>15</v>
      </c>
      <c r="LD90" s="10">
        <f t="shared" si="607"/>
        <v>40</v>
      </c>
      <c r="LE90" s="10" t="b">
        <f t="shared" si="608"/>
        <v>0</v>
      </c>
      <c r="LF90" s="10" t="b">
        <f t="shared" si="622"/>
        <v>0</v>
      </c>
      <c r="LG90" s="10">
        <f t="shared" si="609"/>
        <v>34</v>
      </c>
      <c r="LH90" s="10">
        <f t="shared" si="610"/>
        <v>19</v>
      </c>
      <c r="LI90" s="10">
        <f t="shared" si="611"/>
        <v>7</v>
      </c>
      <c r="LJ90" s="10" t="b">
        <f t="shared" si="612"/>
        <v>0</v>
      </c>
      <c r="LK90" s="10" t="b">
        <f t="shared" si="613"/>
        <v>0</v>
      </c>
      <c r="LL90" s="10" t="b">
        <f t="shared" si="614"/>
        <v>0</v>
      </c>
      <c r="LM90" s="10" t="b">
        <f t="shared" si="615"/>
        <v>0</v>
      </c>
      <c r="LN90" s="10" t="b">
        <f t="shared" si="616"/>
        <v>0</v>
      </c>
      <c r="LO90" s="10" t="b">
        <f t="shared" si="617"/>
        <v>0</v>
      </c>
      <c r="LP90" s="10" t="b">
        <f t="shared" si="618"/>
        <v>0</v>
      </c>
      <c r="LQ90" s="10" t="b">
        <f t="shared" si="619"/>
        <v>0</v>
      </c>
      <c r="LR90" s="10" t="b">
        <f t="shared" si="620"/>
        <v>0</v>
      </c>
      <c r="LS90" s="10" t="b">
        <f t="shared" si="621"/>
        <v>0</v>
      </c>
    </row>
    <row r="91" spans="1:331" s="1" customFormat="1" x14ac:dyDescent="0.2">
      <c r="A91" s="3"/>
      <c r="B91" s="4"/>
      <c r="C91" s="4"/>
      <c r="J91" s="3"/>
      <c r="N91" s="3"/>
      <c r="R91" s="3"/>
      <c r="V91" s="3"/>
      <c r="Z91" s="3"/>
      <c r="AD91" s="3"/>
      <c r="AH91" s="3"/>
      <c r="AL91" s="3"/>
      <c r="AP91" s="3"/>
      <c r="AT91" s="3"/>
      <c r="AX91" s="3"/>
      <c r="BB91" s="3"/>
      <c r="BF91" s="3"/>
      <c r="BJ91" s="3"/>
      <c r="BN91" s="3"/>
      <c r="BR91" s="3"/>
      <c r="BV91" s="3"/>
      <c r="BZ91" s="3"/>
      <c r="CD91" s="3"/>
      <c r="CH91" s="3"/>
      <c r="CL91" s="3"/>
      <c r="CP91" s="3"/>
      <c r="CT91" s="3"/>
      <c r="CX91" s="3"/>
      <c r="DB91" s="3"/>
      <c r="DF91" s="3"/>
      <c r="DJ91" s="3"/>
      <c r="DN91" s="3"/>
      <c r="DR91" s="3"/>
      <c r="DV91" s="3"/>
      <c r="DZ91" s="3"/>
      <c r="ED91" s="3"/>
      <c r="EH91" s="3"/>
      <c r="EL91" s="3"/>
      <c r="EP91" s="3"/>
      <c r="ET91" s="3"/>
      <c r="EX91" s="3"/>
      <c r="FB91" s="3"/>
      <c r="FF91" s="3"/>
      <c r="FJ91" s="3"/>
      <c r="FN91" s="3"/>
      <c r="FR91" s="3"/>
      <c r="FV91" s="3"/>
      <c r="FZ91" s="3"/>
      <c r="GD91" s="3"/>
      <c r="GH91" s="3"/>
      <c r="GL91" s="3"/>
      <c r="GP91" s="3"/>
      <c r="GT91" s="3"/>
      <c r="GX91" s="3"/>
      <c r="HB91" s="3"/>
      <c r="HF91" s="3"/>
      <c r="HJ91" s="3"/>
      <c r="HN91" s="3"/>
      <c r="HR91" s="3"/>
      <c r="HV91" s="3"/>
      <c r="HZ91" s="3"/>
      <c r="ID91" s="3"/>
      <c r="IH91" s="3"/>
      <c r="IL91" s="3"/>
      <c r="IP91" s="3"/>
      <c r="IT91" s="3"/>
      <c r="IX91" s="3"/>
      <c r="JB91" s="3"/>
      <c r="JF91" s="3"/>
      <c r="JH91" s="37"/>
      <c r="LC91" s="3"/>
    </row>
  </sheetData>
  <mergeCells count="66">
    <mergeCell ref="JH1:LS3"/>
    <mergeCell ref="HO1:HR1"/>
    <mergeCell ref="HS1:HV1"/>
    <mergeCell ref="HW1:HZ1"/>
    <mergeCell ref="IA1:ID1"/>
    <mergeCell ref="IE1:IH1"/>
    <mergeCell ref="II1:IL1"/>
    <mergeCell ref="IM1:IP1"/>
    <mergeCell ref="IQ1:IT1"/>
    <mergeCell ref="IU1:IX1"/>
    <mergeCell ref="IY1:JB1"/>
    <mergeCell ref="JC1:JF1"/>
    <mergeCell ref="HK1:HN1"/>
    <mergeCell ref="FS1:FV1"/>
    <mergeCell ref="FW1:FZ1"/>
    <mergeCell ref="GA1:GD1"/>
    <mergeCell ref="GE1:GH1"/>
    <mergeCell ref="GI1:GL1"/>
    <mergeCell ref="GM1:GP1"/>
    <mergeCell ref="GQ1:GT1"/>
    <mergeCell ref="GU1:GX1"/>
    <mergeCell ref="GY1:HB1"/>
    <mergeCell ref="HC1:HF1"/>
    <mergeCell ref="HG1:HJ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AR82:AR90 BX82:BX90 GJ82:GJ90 GF82:GF90 GB82:GB90 FT82:FT90 FP82:FP90 FL82:FL90 FH82:FH90 FD82:FD90 EZ82:EZ90 EV82:EV90 ER82:ER90 EN82:EN90 EJ82:EJ90 EF82:EF90 EB82:EB90 DX82:DX90 DT82:DT90 DP82:DP90 DL82:DL90 DH82:DH90 DD82:DD90 CZ82:CZ90 CV82:CV90 CR82:CR90 CN82:CN90 P82:P90 BD82:BD90 AJ82:AJ90 CJ82:CJ90 CF82:CF90 CB82:CB90 BT82:BT90 BP82:BP90 BL82:BL90 BH82:BH90 AZ82:AZ90 AV82:AV90 AN82:AN90 AF82:AF90 AB82:AB90 X82:X90 T82:T90 L82:L90 IB82:IB90 GZ82:GZ90 IN82:IN90 HT82:HT90 JD82:JD90 IZ82:IZ90 IV82:IV90 IR82:IR90 IJ82:IJ90 IF82:IF90 HX82:HX90 HD82:HD90 GR82:GR89 GN82:GN89 GV82:GV89 HP83:HP89 HL83:HL89 HH82:HH89 AR71:AR79 BX71:BX79 GR71:GR79 GN71:GN79 GJ71:GJ79 GF71:GF79 GB71:GB79 FT71:FT79 FP71:FP79 FL71:FL79 FH71:FH79 FD71:FD79 EZ71:EZ79 EV71:EV79 ER71:ER79 EN71:EN79 EJ71:EJ79 EF71:EF79 EB71:EB79 DX71:DX79 DT71:DT79 DP71:DP79 DL71:DL79 DH71:DH79 DD71:DD79 CZ71:CZ79 CV71:CV79 CR71:CR79 CN71:CN79 P71:P79 BD71:BD79 AJ71:AJ79 CJ71:CJ79 CF71:CF79 CB71:CB79 BT71:BT79 BP71:BP79 BL71:BL79 BH71:BH79 AZ71:AZ79 AV71:AV79 AN71:AN79 AF71:AF79 AB71:AB79 X71:X79 T71:T79 L71:L79 IB71:IB79 GZ71:GZ79 IN71:IN79 HT71:HT79 JD71:JD79 IZ71:IZ79 IV71:IV79 IR71:IR79 IJ71:IJ79 IF71:IF79 HX71:HX79 HP71:HP79 HL71:HL79 HH71:HH79 HD71:HD79 GV71:GV79 AR60:AR68 BX60:BX68 GR60:GR68 GN60:GN68 GJ60:GJ68 GF60:GF68 GB60:GB68 FT60:FT68 FP60:FP68 FL60:FL68 FH60:FH68 FD60:FD68 EZ60:EZ68 EV60:EV68 ER60:ER68 EN60:EN68 EJ60:EJ68 EF60:EF68 EB60:EB68 DX60:DX68 DT60:DT68 DP60:DP68 DL60:DL68 DH60:DH68 DD60:DD68 CZ60:CZ68 CV60:CV68 CR60:CR68 CN60:CN68 P60:P68 BD60:BD68 AJ60:AJ68 CJ60:CJ68 CF60:CF68 CB60:CB68 BT60:BT68 BP60:BP68 BL60:BL68 BH60:BH68 AZ60:AZ68 AV60:AV68 AN60:AN68 AF60:AF68 AB60:AB68 X60:X68 T60:T68 L60:L68 IB60:IB68 GZ60:GZ68 IN60:IN68 HT60:HT68 JD60:JD68 IZ60:IZ68 IV60:IV68 IR60:IR68 IJ60:IJ68 IF60:IF68 HX60:HX68 HP60:HP68 HL60:HL68 HH60:HH68 HD60:HD68 GV60:GV68 AR49:AR57 BX49:BX57 GJ49:GJ57 GF49:GF57 GB49:GB57 FT49:FT57 FP49:FP57 FL49:FL57 FH49:FH57 FD49:FD57 EZ49:EZ57 EV49:EV57 ER49:ER57 EN49:EN57 EJ49:EJ57 EF49:EF57 EB49:EB57 DX49:DX57 DT49:DT57 DP49:DP57 DL49:DL57 DH49:DH57 DD49:DD57 CZ49:CZ57 CV49:CV57 CR49:CR57 CN49:CN57 P49:P57 BD49:BD57 AJ49:AJ57 CJ49:CJ57 CF49:CF57 CB49:CB57 BT49:BT57 BP49:BP57 BL49:BL57 BH49:BH57 AZ49:AZ57 AV49:AV57 AN49:AN57 AF49:AF57 AB49:AB57 X49:X57 T49:T57 L49:L57 IB49:IB57 GZ49:GZ57 IN49:IN57 HT49:HT57 JD49:JD57 IZ49:IZ57 IV49:IV57 IR49:IR57 IJ49:IJ57 IF49:IF57 HX49:HX57 HD49:HD57 GR49:GR56 GN49:GN56 GV49:GV56 HP50:HP56 HL50:HL56 HH49:HH56 AR38:AR46 BX38:BX46 GR38:GR46 GN38:GN46 GJ38:GJ46 GF38:GF46 GB38:GB46 FT38:FT46 FP38:FP46 FL38:FL46 FH38:FH46 FD38:FD46 EZ38:EZ46 EV38:EV46 ER38:ER46 EN38:EN46 EJ38:EJ46 EF38:EF46 EB38:EB46 DX38:DX46 DT38:DT46 DP38:DP46 DL38:DL46 DH38:DH46 DD38:DD46 CZ38:CZ46 CV38:CV46 CR38:CR46 CN38:CN46 P38:P46 BD38:BD46 AJ38:AJ46 CJ38:CJ46 CF38:CF46 CB38:CB46 BT38:BT46 BP38:BP46 BL38:BL46 BH38:BH46 AZ38:AZ46 AV38:AV46 AN38:AN46 AF38:AF46 AB38:AB46 X38:X46 T38:T46 L38:L46 IB38:IB46 GZ38:GZ46 IN38:IN46 HT38:HT46 JD38:JD46 IZ38:IZ46 IV38:IV46 IR38:IR46 IJ38:IJ46 IF38:IF46 HX38:HX46 HP38:HP46 HL38:HL46 HH38:HH46 HD38:HD46 GV38:GV46 AR27:AR35 BX27:BX35 GR27:GR35 GN27:GN35 GJ27:GJ35 GF27:GF35 GB27:GB35 FT27:FT35 FP27:FP35 FL27:FL35 FH27:FH35 FD27:FD35 EZ27:EZ35 EV27:EV35 ER27:ER35 EN27:EN35 EJ27:EJ35 EF27:EF35 EB27:EB35 DX27:DX35 DT27:DT35 DP27:DP35 DL27:DL35 DH27:DH35 DD27:DD35 CZ27:CZ35 CV27:CV35 CR27:CR35 CN27:CN35 P27:P35 BD27:BD35 AJ27:AJ35 CJ27:CJ35 CF27:CF35 CB27:CB35 BT27:BT35 BP27:BP35 BL27:BL35 BH27:BH35 AZ27:AZ35 AV27:AV35 AN27:AN35 AF27:AF35 AB27:AB35 X27:X35 T27:T35 L27:L35 IB27:IB35 GZ27:GZ35 IN27:IN35 HT27:HT35 JD27:JD35 IZ27:IZ35 IV27:IV35 IR27:IR35 IJ27:IJ35 IF27:IF35 HX27:HX35 HP27:HP35 HL27:HL35 HH27:HH35 HD27:HD35 GV27:GV35 GJ17:GJ24 AR16:AR24 BX16:BX24 GF16:GF24 GB16:GB24 FT16:FT24 FP16:FP24 FL16:FL24 FH16:FH24 FD16:FD24 EZ16:EZ24 EV16:EV24 ER16:ER24 EN16:EN24 EJ16:EJ24 EF16:EF24 EB16:EB24 DX16:DX24 DT16:DT24 DP16:DP24 DL16:DL24 DH16:DH24 DD16:DD24 CZ16:CZ24 CV16:CV24 CR16:CR24 CN16:CN24 P16:P24 BD16:BD24 AJ16:AJ24 CJ16:CJ24 CF16:CF24 CB16:CB24 BT16:BT24 BP16:BP24 BL16:BL24 BH16:BH24 AZ16:AZ24 AV16:AV24 AN16:AN24 AF16:AF24 AB16:AB24 X16:X24 T16:T24 L16:L24 IB16:IB24 IN16:IN24 HT16:HT24 JD16:JD24 IZ16:IZ24 IV16:IV24 IR16:IR24 IJ16:IJ24 IF16:IF24 HX16:HX24 GR16:GR23 GN16:GN23 GZ17:GZ23 HP17:HP23 HL17:HL23 HH16:HH23 HD17:HD23 GV16:GV23 AR5:AR13 BX5:BX13 GR5:GR13 GN5:GN13 GJ5:GJ13 GF5:GF13 GB5:GB13 FT5:FT13 FP5:FP13 FL5:FL13 FH5:FH13 FD5:FD13 EZ5:EZ13 EV5:EV13 ER5:ER13 EN5:EN13 EJ5:EJ13 EF5:EF13 EB5:EB13 DX5:DX13 DT5:DT13 DP5:DP13 DL5:DL13 DH5:DH13 DD5:DD13 CZ5:CZ13 CV5:CV13 CR5:CR13 CN5:CN13 P5:P13 BD5:BD13 AJ5:AJ13 CJ5:CJ13 CF5:CF13 CB5:CB13 BT5:BT13 BP5:BP13 BL5:BL13 BH5:BH13 AZ5:AZ13 AV5:AV13 AF5:AF13 AB5:AB13 X5:X13 T5:T13 L5:L13 IB5:IB13 GZ5:GZ13 IN5:IN13 HT5:HT13 JD5:JD13 IZ5:IZ13 IV5:IV13 IR5:IR13 IJ5:IJ13 IF5:IF13 HX5:HX13 HP5:HP13 HL5:HL13 HH5:HH13 HD5:HD13 GV5:GV13">
    <cfRule type="cellIs" dxfId="1886" priority="780" operator="equal">
      <formula>"no"</formula>
    </cfRule>
    <cfRule type="cellIs" dxfId="1885" priority="781" operator="equal">
      <formula>"yes"</formula>
    </cfRule>
  </conditionalFormatting>
  <conditionalFormatting sqref="AQ82:AQ90 BW82:BW90 GI82:GI90 GE82:GE90 GA82:GA90 FS82:FS90 FO82:FO90 FK82:FK90 FG82:FG90 FC82:FC90 EY82:EY90 EU82:EU90 EQ82:EQ90 EM82:EM90 EI82:EI90 EE82:EE90 EA82:EA90 DW82:DW90 DS82:DS90 DO82:DO90 DK82:DK90 DG82:DG90 DC82:DC90 CY82:CY90 CU82:CU90 CQ82:CQ90 CM82:CM90 O82:O90 BC82:BC90 AI82:AI90 CI82:CI90 CE82:CE90 CA82:CA90 BS82:BS90 BO82:BO90 BK82:BK90 BG82:BG90 AY82:AY90 AU82:AU90 AM82:AM90 AE82:AE90 AA82:AA90 W82:W90 S82:S90 K82:K90 IA82:IA90 GY82:GY90 IM82:IM90 HS82:HS90 JC82:JC90 IY82:IY90 IU82:IU90 IQ82:IQ90 II82:II90 IE82:IE90 HW82:HW90 HC82:HC90 GQ82:GQ89 GM82:GM89 GU82:GU89 HO83:HO89 HK83:HK89 HG82:HG89 AQ71:AQ79 BW71:BW79 GQ71:GQ79 GM71:GM79 GI71:GI79 GE71:GE79 GA71:GA79 FS71:FS79 FO71:FO79 FK71:FK79 FG71:FG79 FC71:FC79 EY71:EY79 EU71:EU79 EQ71:EQ79 EM71:EM79 EI71:EI79 EE71:EE79 EA71:EA79 DW71:DW79 DS71:DS79 DO71:DO79 DK71:DK79 DG71:DG79 DC71:DC79 CY71:CY79 CU71:CU79 CQ71:CQ79 CM71:CM79 O71:O79 BC71:BC79 AI71:AI79 CI71:CI79 CE71:CE79 CA71:CA79 BS71:BS79 BO71:BO79 BK71:BK79 BG71:BG79 AY71:AY79 AU71:AU79 AM71:AM79 AE71:AE79 AA71:AA79 W71:W79 S71:S79 K71:K79 IA71:IA79 GY71:GY79 IM71:IM79 HS71:HS79 JC71:JC79 IY71:IY79 IU71:IU79 IQ71:IQ79 II71:II79 IE71:IE79 HW71:HW79 HO71:HO79 HK71:HK79 HG71:HG79 HC71:HC79 GU71:GU79 AQ60:AQ68 BW60:BW68 GQ60:GQ68 GM60:GM68 GI60:GI68 GE60:GE68 GA60:GA68 FS60:FS68 FO60:FO68 FK60:FK68 FG60:FG68 FC60:FC68 EY60:EY68 EU60:EU68 EQ60:EQ68 EM60:EM68 EI60:EI68 EE60:EE68 EA60:EA68 DW60:DW68 DS60:DS68 DO60:DO68 DK60:DK68 DG60:DG68 DC60:DC68 CY60:CY68 CU60:CU68 CQ60:CQ68 CM60:CM68 O60:O68 BC60:BC68 AI60:AI68 CI60:CI68 CE60:CE68 CA60:CA68 BS60:BS68 BO60:BO68 BK60:BK68 BG60:BG68 AY60:AY68 AU60:AU68 AM60:AM68 AE60:AE68 AA60:AA68 W60:W68 S60:S68 K60:K68 IA60:IA68 GY60:GY68 IM60:IM68 HS60:HS68 JC60:JC68 IY60:IY68 IU60:IU68 IQ60:IQ68 II60:II68 IE60:IE68 HW60:HW68 HO60:HO68 HK60:HK68 HG60:HG68 HC60:HC68 GU60:GU68 AQ49:AQ57 BW49:BW57 GI49:GI57 GE49:GE57 GA49:GA57 FS49:FS57 FO49:FO57 FK49:FK57 FG49:FG57 FC49:FC57 EY49:EY57 EU49:EU57 EQ49:EQ57 EM49:EM57 EI49:EI57 EE49:EE57 EA49:EA57 DW49:DW57 DS49:DS57 DO49:DO57 DK49:DK57 DG49:DG57 DC49:DC57 CY49:CY57 CU49:CU57 CQ49:CQ57 CM49:CM57 O49:O57 BC49:BC57 AI49:AI57 CI49:CI57 CE49:CE57 CA49:CA57 BS49:BS57 BO49:BO57 BK49:BK57 BG49:BG57 AY49:AY57 AU49:AU57 AM49:AM57 AE49:AE57 AA49:AA57 W49:W57 S49:S57 K49:K57 IA49:IA57 GY49:GY57 IM49:IM57 HS49:HS57 JC49:JC57 IY49:IY57 IU49:IU57 IQ49:IQ57 II49:II57 IE49:IE57 HW49:HW57 HC49:HC57 GQ49:GQ56 GM49:GM56 GU49:GU56 HO50:HO56 HK50:HK56 HG49:HG56 AQ38:AQ46 BW38:BW46 GQ38:GQ46 GM38:GM46 GI38:GI46 GE38:GE46 GA38:GA46 FS38:FS46 FO38:FO46 FK38:FK46 FG38:FG46 FC38:FC46 EY38:EY46 EU38:EU46 EQ38:EQ46 EM38:EM46 EI38:EI46 EE38:EE46 EA38:EA46 DW38:DW46 DS38:DS46 DO38:DO46 DK38:DK46 DG38:DG46 DC38:DC46 CY38:CY46 CU38:CU46 CQ38:CQ46 CM38:CM46 O38:O46 BC38:BC46 AI38:AI46 CI38:CI46 CE38:CE46 CA38:CA46 BS38:BS46 BO38:BO46 BK38:BK46 BG38:BG46 AY38:AY46 AU38:AU46 AM38:AM46 AE38:AE46 AA38:AA46 W38:W46 S38:S46 K38:K46 IA38:IA46 GY38:GY46 IM38:IM46 HS38:HS46 JC38:JC46 IY38:IY46 IU38:IU46 IQ38:IQ46 II38:II46 IE38:IE46 HW38:HW46 HO38:HO46 HK38:HK46 HG38:HG46 HC38:HC46 GU38:GU46 AQ27:AQ35 BW27:BW35 GQ27:GQ35 GM27:GM35 GI27:GI35 GE27:GE35 GA27:GA35 FS27:FS35 FO27:FO35 FK27:FK35 FG27:FG35 FC27:FC35 EY27:EY35 EU27:EU35 EQ27:EQ35 EM27:EM35 EI27:EI35 EE27:EE35 EA27:EA35 DW27:DW35 DS27:DS35 DO27:DO35 DK27:DK35 DG27:DG35 DC27:DC35 CY27:CY35 CU27:CU35 CQ27:CQ35 CM27:CM35 O27:O35 BC27:BC35 AI27:AI35 CI27:CI35 CE27:CE35 CA27:CA35 BS27:BS35 BO27:BO35 BK27:BK35 BG27:BG35 AY27:AY35 AU27:AU35 AM27:AM35 AE27:AE35 AA27:AA35 W27:W35 S27:S35 K27:K35 IA27:IA35 GY27:GY35 IM27:IM35 HS27:HS35 JC27:JC35 IY27:IY35 IU27:IU35 IQ27:IQ35 II27:II35 IE27:IE35 HW27:HW35 HO27:HO35 HK27:HK35 HG27:HG35 HC27:HC35 GU27:GU35 AQ16:AQ24 BW16:BW24 GI16:GI24 GE16:GE24 GA16:GA24 FS16:FS24 FO16:FO24 FK16:FK24 FG16:FG24 FC16:FC24 EY16:EY24 EU16:EU24 EQ16:EQ24 EM16:EM24 EI16:EI24 EE16:EE24 EA16:EA24 DW16:DW24 DS16:DS24 DO16:DO24 DK16:DK24 DG16:DG24 DC16:DC24 CY16:CY24 CU16:CU24 CQ16:CQ24 CM16:CM24 O16:O24 BC16:BC24 AI16:AI24 CI16:CI24 CE16:CE24 CA16:CA24 BS16:BS24 BO16:BO24 BK16:BK24 BG16:BG24 AY16:AY24 AU16:AU24 AM16:AM24 AE16:AE24 AA16:AA24 W16:W24 S16:S24 K16:K24 IA16:IA24 IM16:IM24 HS16:HS24 JC16:JC24 IY16:IY24 IU16:IU24 IQ16:IQ24 II16:II24 IE16:IE24 HW16:HW24 GQ16:GQ23 GM16:GM23 GY17:GY23 HO17:HO23 HK17:HK23 HG16:HG23 HC17:HC23 GU16:GU23 AQ5:AQ13 BW5:BW13 GQ5:GQ13 GM5:GM13 GI5:GI13 GE5:GE13 GA5:GA13 FS5:FS13 FO5:FO13 FK5:FK13 FG5:FG13 FC5:FC13 EY5:EY13 EU5:EU13 EQ5:EQ13 EM5:EM13 EI5:EI13 EE5:EE13 EA5:EA13 DW5:DW13 DS5:DS13 DO5:DO13 DK5:DK13 DG5:DG13 DC5:DC13 CY5:CY13 CU5:CU13 CQ5:CQ13 CM5:CM13 O5:O13 BC5:BC13 AI5:AI13 CI5:CI13 CE5:CE13 CA5:CA13 BS5:BS13 BO5:BO13 BK5:BK13 BG5:BG13 AY5:AY13 AU5:AU13 AE5:AE13 AA5:AA13 W5:W13 S5:S13 K5:K13 IA5:IA13 GY5:GY13 IM5:IM13 HS5:HS13 JC5:JC13 IY5:IY13 IU5:IU13 IQ5:IQ13 II5:II13 IE5:IE13 HW5:HW13 HO5:HO13 HK5:HK13 HG5:HG13 HC5:HC13 GU5:GU13">
    <cfRule type="cellIs" dxfId="1884" priority="779" operator="greaterThan">
      <formula>0</formula>
    </cfRule>
  </conditionalFormatting>
  <conditionalFormatting sqref="A4:FV4 LF82:LF90 JG82:JG84 K83:FV84 LF71:LF79 JG71:JG73 K72:FV73 LF60:LF68 JG60:JG62 K61:FV62 LF49:LF57 JG49:JG51 K50:FV51 LF38:LF46 JG38:JG40 K39:FV40 LF27:LF35 JG27:JG29 K28:FV29 LF16:LF24 JG16:JG18 K6:AL7 LF6:LF13 JG4:LC5 JG6:LE7 LG6:LS7 AQ6:FV7 GA6:GT7 GA28:GT29 GA39:GT40 GA50:GT51 GA61:GT62 GA72:GT73 GA83:GT84 GA4:GT4">
    <cfRule type="cellIs" dxfId="1883" priority="778" operator="equal">
      <formula>"Dummy"</formula>
    </cfRule>
  </conditionalFormatting>
  <conditionalFormatting sqref="A15:J15 JG15:JZ15">
    <cfRule type="cellIs" dxfId="1882" priority="776" operator="equal">
      <formula>"Dummy"</formula>
    </cfRule>
  </conditionalFormatting>
  <conditionalFormatting sqref="KA15:LC15">
    <cfRule type="cellIs" dxfId="1881" priority="775" operator="equal">
      <formula>"Dummy"</formula>
    </cfRule>
  </conditionalFormatting>
  <conditionalFormatting sqref="D5:J5 D86:J90 D82:J84 D71:J73 D61:J62 D53:J57 D49:J51 D42:J46 D38:J40 D31:J35 D27:J29 D20:J24 D16:J18 D7:J13">
    <cfRule type="cellIs" dxfId="1880" priority="773" operator="equal">
      <formula>0</formula>
    </cfRule>
    <cfRule type="cellIs" dxfId="1879" priority="774" operator="equal">
      <formula>-999</formula>
    </cfRule>
  </conditionalFormatting>
  <conditionalFormatting sqref="D19:H19 J19">
    <cfRule type="cellIs" dxfId="1878" priority="771" operator="equal">
      <formula>0</formula>
    </cfRule>
    <cfRule type="cellIs" dxfId="1877" priority="772" operator="equal">
      <formula>-999</formula>
    </cfRule>
  </conditionalFormatting>
  <conditionalFormatting sqref="D6:J6">
    <cfRule type="cellIs" dxfId="1876" priority="769" operator="equal">
      <formula>0</formula>
    </cfRule>
    <cfRule type="cellIs" dxfId="1875" priority="770" operator="equal">
      <formula>-999</formula>
    </cfRule>
  </conditionalFormatting>
  <conditionalFormatting sqref="I19">
    <cfRule type="cellIs" dxfId="1874" priority="767" operator="equal">
      <formula>0</formula>
    </cfRule>
    <cfRule type="cellIs" dxfId="1873" priority="768" operator="equal">
      <formula>-999</formula>
    </cfRule>
  </conditionalFormatting>
  <conditionalFormatting sqref="A26:J26 JG26:JZ26">
    <cfRule type="cellIs" dxfId="1872" priority="766" operator="equal">
      <formula>"Dummy"</formula>
    </cfRule>
  </conditionalFormatting>
  <conditionalFormatting sqref="A37:J37 JG37:JZ37">
    <cfRule type="cellIs" dxfId="1871" priority="760" operator="equal">
      <formula>"Dummy"</formula>
    </cfRule>
  </conditionalFormatting>
  <conditionalFormatting sqref="KA26:LC26">
    <cfRule type="cellIs" dxfId="1870" priority="765" operator="equal">
      <formula>"Dummy"</formula>
    </cfRule>
  </conditionalFormatting>
  <conditionalFormatting sqref="D30:H30 J30">
    <cfRule type="cellIs" dxfId="1869" priority="763" operator="equal">
      <formula>0</formula>
    </cfRule>
    <cfRule type="cellIs" dxfId="1868" priority="764" operator="equal">
      <formula>-999</formula>
    </cfRule>
  </conditionalFormatting>
  <conditionalFormatting sqref="I30">
    <cfRule type="cellIs" dxfId="1867" priority="761" operator="equal">
      <formula>0</formula>
    </cfRule>
    <cfRule type="cellIs" dxfId="1866" priority="762" operator="equal">
      <formula>-999</formula>
    </cfRule>
  </conditionalFormatting>
  <conditionalFormatting sqref="A48:J48 JG48:JZ48">
    <cfRule type="cellIs" dxfId="1865" priority="754" operator="equal">
      <formula>"Dummy"</formula>
    </cfRule>
  </conditionalFormatting>
  <conditionalFormatting sqref="KA37:LC37">
    <cfRule type="cellIs" dxfId="1864" priority="759" operator="equal">
      <formula>"Dummy"</formula>
    </cfRule>
  </conditionalFormatting>
  <conditionalFormatting sqref="D41:H41 J41">
    <cfRule type="cellIs" dxfId="1863" priority="757" operator="equal">
      <formula>0</formula>
    </cfRule>
    <cfRule type="cellIs" dxfId="1862" priority="758" operator="equal">
      <formula>-999</formula>
    </cfRule>
  </conditionalFormatting>
  <conditionalFormatting sqref="I41">
    <cfRule type="cellIs" dxfId="1861" priority="755" operator="equal">
      <formula>0</formula>
    </cfRule>
    <cfRule type="cellIs" dxfId="1860" priority="756" operator="equal">
      <formula>-999</formula>
    </cfRule>
  </conditionalFormatting>
  <conditionalFormatting sqref="AJ13">
    <cfRule type="cellIs" dxfId="1859" priority="669" operator="equal">
      <formula>"no"</formula>
    </cfRule>
    <cfRule type="cellIs" dxfId="1858" priority="670" operator="equal">
      <formula>"yes"</formula>
    </cfRule>
  </conditionalFormatting>
  <conditionalFormatting sqref="AI13">
    <cfRule type="cellIs" dxfId="1857" priority="668" operator="greaterThan">
      <formula>0</formula>
    </cfRule>
  </conditionalFormatting>
  <conditionalFormatting sqref="A59:J59 JG59:JZ59">
    <cfRule type="cellIs" dxfId="1856" priority="748" operator="equal">
      <formula>"Dummy"</formula>
    </cfRule>
  </conditionalFormatting>
  <conditionalFormatting sqref="KA48:LC48">
    <cfRule type="cellIs" dxfId="1855" priority="753" operator="equal">
      <formula>"Dummy"</formula>
    </cfRule>
  </conditionalFormatting>
  <conditionalFormatting sqref="D52:H52 J52">
    <cfRule type="cellIs" dxfId="1854" priority="751" operator="equal">
      <formula>0</formula>
    </cfRule>
    <cfRule type="cellIs" dxfId="1853" priority="752" operator="equal">
      <formula>-999</formula>
    </cfRule>
  </conditionalFormatting>
  <conditionalFormatting sqref="I52">
    <cfRule type="cellIs" dxfId="1852" priority="749" operator="equal">
      <formula>0</formula>
    </cfRule>
    <cfRule type="cellIs" dxfId="1851" priority="750" operator="equal">
      <formula>-999</formula>
    </cfRule>
  </conditionalFormatting>
  <conditionalFormatting sqref="A70:J70 JG70:JZ70">
    <cfRule type="cellIs" dxfId="1850" priority="742" operator="equal">
      <formula>"Dummy"</formula>
    </cfRule>
  </conditionalFormatting>
  <conditionalFormatting sqref="KA59:LC59">
    <cfRule type="cellIs" dxfId="1849" priority="747" operator="equal">
      <formula>"Dummy"</formula>
    </cfRule>
  </conditionalFormatting>
  <conditionalFormatting sqref="D63:H63 J63 D64:J67 F60:J60 F68:J68">
    <cfRule type="cellIs" dxfId="1848" priority="745" operator="equal">
      <formula>0</formula>
    </cfRule>
    <cfRule type="cellIs" dxfId="1847" priority="746" operator="equal">
      <formula>-999</formula>
    </cfRule>
  </conditionalFormatting>
  <conditionalFormatting sqref="I63">
    <cfRule type="cellIs" dxfId="1846" priority="743" operator="equal">
      <formula>0</formula>
    </cfRule>
    <cfRule type="cellIs" dxfId="1845" priority="744" operator="equal">
      <formula>-999</formula>
    </cfRule>
  </conditionalFormatting>
  <conditionalFormatting sqref="A81:J81 JG81:JZ81">
    <cfRule type="cellIs" dxfId="1844" priority="736" operator="equal">
      <formula>"Dummy"</formula>
    </cfRule>
  </conditionalFormatting>
  <conditionalFormatting sqref="KA70:LC70">
    <cfRule type="cellIs" dxfId="1843" priority="741" operator="equal">
      <formula>"Dummy"</formula>
    </cfRule>
  </conditionalFormatting>
  <conditionalFormatting sqref="D74:H74 J74 D75:J78 F79:J79">
    <cfRule type="cellIs" dxfId="1842" priority="739" operator="equal">
      <formula>0</formula>
    </cfRule>
    <cfRule type="cellIs" dxfId="1841" priority="740" operator="equal">
      <formula>-999</formula>
    </cfRule>
  </conditionalFormatting>
  <conditionalFormatting sqref="I74">
    <cfRule type="cellIs" dxfId="1840" priority="737" operator="equal">
      <formula>0</formula>
    </cfRule>
    <cfRule type="cellIs" dxfId="1839" priority="738" operator="equal">
      <formula>-999</formula>
    </cfRule>
  </conditionalFormatting>
  <conditionalFormatting sqref="GR13">
    <cfRule type="cellIs" dxfId="1838" priority="639" operator="equal">
      <formula>"no"</formula>
    </cfRule>
    <cfRule type="cellIs" dxfId="1837" priority="640" operator="equal">
      <formula>"yes"</formula>
    </cfRule>
  </conditionalFormatting>
  <conditionalFormatting sqref="GQ13">
    <cfRule type="cellIs" dxfId="1836" priority="638" operator="greaterThan">
      <formula>0</formula>
    </cfRule>
  </conditionalFormatting>
  <conditionalFormatting sqref="KA81:LC81">
    <cfRule type="cellIs" dxfId="1835" priority="735" operator="equal">
      <formula>"Dummy"</formula>
    </cfRule>
  </conditionalFormatting>
  <conditionalFormatting sqref="D85:H85 J85">
    <cfRule type="cellIs" dxfId="1834" priority="733" operator="equal">
      <formula>0</formula>
    </cfRule>
    <cfRule type="cellIs" dxfId="1833" priority="734" operator="equal">
      <formula>-999</formula>
    </cfRule>
  </conditionalFormatting>
  <conditionalFormatting sqref="I85">
    <cfRule type="cellIs" dxfId="1832" priority="731" operator="equal">
      <formula>0</formula>
    </cfRule>
    <cfRule type="cellIs" dxfId="1831" priority="732" operator="equal">
      <formula>-999</formula>
    </cfRule>
  </conditionalFormatting>
  <conditionalFormatting sqref="AE5 AQ5 AU5 AY5 BC5 BG5 BK5 BO5 BS5 BW5 CA5 CE5 CI5">
    <cfRule type="cellIs" dxfId="1830" priority="716" operator="greaterThan">
      <formula>0</formula>
    </cfRule>
  </conditionalFormatting>
  <conditionalFormatting sqref="L5">
    <cfRule type="cellIs" dxfId="1829" priority="729" operator="equal">
      <formula>"no"</formula>
    </cfRule>
    <cfRule type="cellIs" dxfId="1828" priority="730" operator="equal">
      <formula>"yes"</formula>
    </cfRule>
  </conditionalFormatting>
  <conditionalFormatting sqref="K5">
    <cfRule type="cellIs" dxfId="1827" priority="728" operator="greaterThan">
      <formula>0</formula>
    </cfRule>
  </conditionalFormatting>
  <conditionalFormatting sqref="T5">
    <cfRule type="cellIs" dxfId="1826" priority="726" operator="equal">
      <formula>"no"</formula>
    </cfRule>
    <cfRule type="cellIs" dxfId="1825" priority="727" operator="equal">
      <formula>"yes"</formula>
    </cfRule>
  </conditionalFormatting>
  <conditionalFormatting sqref="S5">
    <cfRule type="cellIs" dxfId="1824" priority="725" operator="greaterThan">
      <formula>0</formula>
    </cfRule>
  </conditionalFormatting>
  <conditionalFormatting sqref="X5">
    <cfRule type="cellIs" dxfId="1823" priority="723" operator="equal">
      <formula>"no"</formula>
    </cfRule>
    <cfRule type="cellIs" dxfId="1822" priority="724" operator="equal">
      <formula>"yes"</formula>
    </cfRule>
  </conditionalFormatting>
  <conditionalFormatting sqref="W5">
    <cfRule type="cellIs" dxfId="1821" priority="722" operator="greaterThan">
      <formula>0</formula>
    </cfRule>
  </conditionalFormatting>
  <conditionalFormatting sqref="AB5">
    <cfRule type="cellIs" dxfId="1820" priority="720" operator="equal">
      <formula>"no"</formula>
    </cfRule>
    <cfRule type="cellIs" dxfId="1819" priority="721" operator="equal">
      <formula>"yes"</formula>
    </cfRule>
  </conditionalFormatting>
  <conditionalFormatting sqref="AA5">
    <cfRule type="cellIs" dxfId="1818" priority="719" operator="greaterThan">
      <formula>0</formula>
    </cfRule>
  </conditionalFormatting>
  <conditionalFormatting sqref="AF5 AR5 AV5 AZ5 BD5 BH5 BL5 BP5 BT5 BX5 CB5 CF5 CJ5">
    <cfRule type="cellIs" dxfId="1817" priority="717" operator="equal">
      <formula>"no"</formula>
    </cfRule>
    <cfRule type="cellIs" dxfId="1816" priority="718" operator="equal">
      <formula>"yes"</formula>
    </cfRule>
  </conditionalFormatting>
  <conditionalFormatting sqref="AJ5">
    <cfRule type="cellIs" dxfId="1815" priority="714" operator="equal">
      <formula>"no"</formula>
    </cfRule>
    <cfRule type="cellIs" dxfId="1814" priority="715" operator="equal">
      <formula>"yes"</formula>
    </cfRule>
  </conditionalFormatting>
  <conditionalFormatting sqref="AI5">
    <cfRule type="cellIs" dxfId="1813" priority="713" operator="greaterThan">
      <formula>0</formula>
    </cfRule>
  </conditionalFormatting>
  <conditionalFormatting sqref="P5">
    <cfRule type="cellIs" dxfId="1812" priority="711" operator="equal">
      <formula>"no"</formula>
    </cfRule>
    <cfRule type="cellIs" dxfId="1811" priority="712" operator="equal">
      <formula>"yes"</formula>
    </cfRule>
  </conditionalFormatting>
  <conditionalFormatting sqref="O5">
    <cfRule type="cellIs" dxfId="1810" priority="710" operator="greaterThan">
      <formula>0</formula>
    </cfRule>
  </conditionalFormatting>
  <conditionalFormatting sqref="CM5 CQ5 CU5 CY5">
    <cfRule type="cellIs" dxfId="1809" priority="707" operator="greaterThan">
      <formula>0</formula>
    </cfRule>
  </conditionalFormatting>
  <conditionalFormatting sqref="CN5 CR5 CV5 CZ5">
    <cfRule type="cellIs" dxfId="1808" priority="708" operator="equal">
      <formula>"no"</formula>
    </cfRule>
    <cfRule type="cellIs" dxfId="1807" priority="709" operator="equal">
      <formula>"yes"</formula>
    </cfRule>
  </conditionalFormatting>
  <conditionalFormatting sqref="DC5 DG5 DK5 DO5">
    <cfRule type="cellIs" dxfId="1806" priority="704" operator="greaterThan">
      <formula>0</formula>
    </cfRule>
  </conditionalFormatting>
  <conditionalFormatting sqref="DD5 DH5 DL5 DP5">
    <cfRule type="cellIs" dxfId="1805" priority="705" operator="equal">
      <formula>"no"</formula>
    </cfRule>
    <cfRule type="cellIs" dxfId="1804" priority="706" operator="equal">
      <formula>"yes"</formula>
    </cfRule>
  </conditionalFormatting>
  <conditionalFormatting sqref="DS5 DW5 EA5 EE5">
    <cfRule type="cellIs" dxfId="1803" priority="701" operator="greaterThan">
      <formula>0</formula>
    </cfRule>
  </conditionalFormatting>
  <conditionalFormatting sqref="DT5 DX5 EB5 EF5">
    <cfRule type="cellIs" dxfId="1802" priority="702" operator="equal">
      <formula>"no"</formula>
    </cfRule>
    <cfRule type="cellIs" dxfId="1801" priority="703" operator="equal">
      <formula>"yes"</formula>
    </cfRule>
  </conditionalFormatting>
  <conditionalFormatting sqref="EI5 EM5 EQ5 EU5">
    <cfRule type="cellIs" dxfId="1800" priority="698" operator="greaterThan">
      <formula>0</formula>
    </cfRule>
  </conditionalFormatting>
  <conditionalFormatting sqref="EJ5 EN5 ER5 EV5">
    <cfRule type="cellIs" dxfId="1799" priority="699" operator="equal">
      <formula>"no"</formula>
    </cfRule>
    <cfRule type="cellIs" dxfId="1798" priority="700" operator="equal">
      <formula>"yes"</formula>
    </cfRule>
  </conditionalFormatting>
  <conditionalFormatting sqref="EY5 FC5 FG5 FK5">
    <cfRule type="cellIs" dxfId="1797" priority="695" operator="greaterThan">
      <formula>0</formula>
    </cfRule>
  </conditionalFormatting>
  <conditionalFormatting sqref="EZ5 FD5 FH5 FL5">
    <cfRule type="cellIs" dxfId="1796" priority="696" operator="equal">
      <formula>"no"</formula>
    </cfRule>
    <cfRule type="cellIs" dxfId="1795" priority="697" operator="equal">
      <formula>"yes"</formula>
    </cfRule>
  </conditionalFormatting>
  <conditionalFormatting sqref="FO5 FS5 GA5">
    <cfRule type="cellIs" dxfId="1794" priority="692" operator="greaterThan">
      <formula>0</formula>
    </cfRule>
  </conditionalFormatting>
  <conditionalFormatting sqref="FP5 FT5 GB5">
    <cfRule type="cellIs" dxfId="1793" priority="693" operator="equal">
      <formula>"no"</formula>
    </cfRule>
    <cfRule type="cellIs" dxfId="1792" priority="694" operator="equal">
      <formula>"yes"</formula>
    </cfRule>
  </conditionalFormatting>
  <conditionalFormatting sqref="GE5 GI5 GM5 GQ5">
    <cfRule type="cellIs" dxfId="1791" priority="689" operator="greaterThan">
      <formula>0</formula>
    </cfRule>
  </conditionalFormatting>
  <conditionalFormatting sqref="GF5 GJ5 GN5 GR5">
    <cfRule type="cellIs" dxfId="1790" priority="690" operator="equal">
      <formula>"no"</formula>
    </cfRule>
    <cfRule type="cellIs" dxfId="1789" priority="691" operator="equal">
      <formula>"yes"</formula>
    </cfRule>
  </conditionalFormatting>
  <conditionalFormatting sqref="L8 T8 X8 AB8 AF8 AR8 AV8 AZ8 BD8 BH8 BL8 BP8 BT8 BX8 CB8 CF8 CJ8 AJ8 P8 CN8 CR8 CV8 CZ8 DD8 DH8 DL8 DP8 DT8 DX8 EB8 EF8 EJ8 EN8 ER8 EV8 EZ8 FD8 FH8 FL8 FP8 FT8 GB8 GF8 GJ8 GN8 GR8">
    <cfRule type="cellIs" dxfId="1788" priority="687" operator="equal">
      <formula>"no"</formula>
    </cfRule>
    <cfRule type="cellIs" dxfId="1787" priority="688" operator="equal">
      <formula>"yes"</formula>
    </cfRule>
  </conditionalFormatting>
  <conditionalFormatting sqref="AE8 AQ8 AU8 AY8 BC8 BG8 BK8 BO8 BS8 BW8 CA8 CE8 CI8 K8 S8 W8 AA8 AI8 O8 CM8 CQ8 CU8 CY8 DC8 DG8 DK8 DO8 DS8 DW8 EA8 EE8 EI8 EM8 EQ8 EU8 EY8 FC8 FG8 FK8 FO8 FS8 GA8 GE8 GI8 GM8 GQ8">
    <cfRule type="cellIs" dxfId="1786" priority="686" operator="greaterThan">
      <formula>0</formula>
    </cfRule>
  </conditionalFormatting>
  <conditionalFormatting sqref="L13">
    <cfRule type="cellIs" dxfId="1785" priority="684" operator="equal">
      <formula>"no"</formula>
    </cfRule>
    <cfRule type="cellIs" dxfId="1784" priority="685" operator="equal">
      <formula>"yes"</formula>
    </cfRule>
  </conditionalFormatting>
  <conditionalFormatting sqref="K13">
    <cfRule type="cellIs" dxfId="1783" priority="683" operator="greaterThan">
      <formula>0</formula>
    </cfRule>
  </conditionalFormatting>
  <conditionalFormatting sqref="T13">
    <cfRule type="cellIs" dxfId="1782" priority="681" operator="equal">
      <formula>"no"</formula>
    </cfRule>
    <cfRule type="cellIs" dxfId="1781" priority="682" operator="equal">
      <formula>"yes"</formula>
    </cfRule>
  </conditionalFormatting>
  <conditionalFormatting sqref="S13">
    <cfRule type="cellIs" dxfId="1780" priority="680" operator="greaterThan">
      <formula>0</formula>
    </cfRule>
  </conditionalFormatting>
  <conditionalFormatting sqref="X13">
    <cfRule type="cellIs" dxfId="1779" priority="678" operator="equal">
      <formula>"no"</formula>
    </cfRule>
    <cfRule type="cellIs" dxfId="1778" priority="679" operator="equal">
      <formula>"yes"</formula>
    </cfRule>
  </conditionalFormatting>
  <conditionalFormatting sqref="W13">
    <cfRule type="cellIs" dxfId="1777" priority="677" operator="greaterThan">
      <formula>0</formula>
    </cfRule>
  </conditionalFormatting>
  <conditionalFormatting sqref="AB13">
    <cfRule type="cellIs" dxfId="1776" priority="675" operator="equal">
      <formula>"no"</formula>
    </cfRule>
    <cfRule type="cellIs" dxfId="1775" priority="676" operator="equal">
      <formula>"yes"</formula>
    </cfRule>
  </conditionalFormatting>
  <conditionalFormatting sqref="AA13">
    <cfRule type="cellIs" dxfId="1774" priority="674" operator="greaterThan">
      <formula>0</formula>
    </cfRule>
  </conditionalFormatting>
  <conditionalFormatting sqref="AF13 AR13 AV13 AZ13 BH13 BL13 BP13 BT13 CB13 CF13 CJ13">
    <cfRule type="cellIs" dxfId="1773" priority="672" operator="equal">
      <formula>"no"</formula>
    </cfRule>
    <cfRule type="cellIs" dxfId="1772" priority="673" operator="equal">
      <formula>"yes"</formula>
    </cfRule>
  </conditionalFormatting>
  <conditionalFormatting sqref="AE13 AQ13 AU13 AY13 BG13 BK13 BO13 BS13 CA13 CE13 CI13">
    <cfRule type="cellIs" dxfId="1771" priority="671" operator="greaterThan">
      <formula>0</formula>
    </cfRule>
  </conditionalFormatting>
  <conditionalFormatting sqref="BD13">
    <cfRule type="cellIs" dxfId="1770" priority="663" operator="equal">
      <formula>"no"</formula>
    </cfRule>
    <cfRule type="cellIs" dxfId="1769" priority="664" operator="equal">
      <formula>"yes"</formula>
    </cfRule>
  </conditionalFormatting>
  <conditionalFormatting sqref="BC13">
    <cfRule type="cellIs" dxfId="1768" priority="662" operator="greaterThan">
      <formula>0</formula>
    </cfRule>
  </conditionalFormatting>
  <conditionalFormatting sqref="P13">
    <cfRule type="cellIs" dxfId="1767" priority="666" operator="equal">
      <formula>"no"</formula>
    </cfRule>
    <cfRule type="cellIs" dxfId="1766" priority="667" operator="equal">
      <formula>"yes"</formula>
    </cfRule>
  </conditionalFormatting>
  <conditionalFormatting sqref="O13">
    <cfRule type="cellIs" dxfId="1765" priority="665" operator="greaterThan">
      <formula>0</formula>
    </cfRule>
  </conditionalFormatting>
  <conditionalFormatting sqref="CN13 CR13 CV13 CZ13">
    <cfRule type="cellIs" dxfId="1764" priority="660" operator="equal">
      <formula>"no"</formula>
    </cfRule>
    <cfRule type="cellIs" dxfId="1763" priority="661" operator="equal">
      <formula>"yes"</formula>
    </cfRule>
  </conditionalFormatting>
  <conditionalFormatting sqref="CM13 CQ13 CU13 CY13">
    <cfRule type="cellIs" dxfId="1762" priority="659" operator="greaterThan">
      <formula>0</formula>
    </cfRule>
  </conditionalFormatting>
  <conditionalFormatting sqref="DD13 DH13 DL13 DP13">
    <cfRule type="cellIs" dxfId="1761" priority="657" operator="equal">
      <formula>"no"</formula>
    </cfRule>
    <cfRule type="cellIs" dxfId="1760" priority="658" operator="equal">
      <formula>"yes"</formula>
    </cfRule>
  </conditionalFormatting>
  <conditionalFormatting sqref="DC13 DG13 DK13 DO13">
    <cfRule type="cellIs" dxfId="1759" priority="656" operator="greaterThan">
      <formula>0</formula>
    </cfRule>
  </conditionalFormatting>
  <conditionalFormatting sqref="DT13 DX13 EB13 EF13">
    <cfRule type="cellIs" dxfId="1758" priority="654" operator="equal">
      <formula>"no"</formula>
    </cfRule>
    <cfRule type="cellIs" dxfId="1757" priority="655" operator="equal">
      <formula>"yes"</formula>
    </cfRule>
  </conditionalFormatting>
  <conditionalFormatting sqref="DS13 DW13 EA13 EE13">
    <cfRule type="cellIs" dxfId="1756" priority="653" operator="greaterThan">
      <formula>0</formula>
    </cfRule>
  </conditionalFormatting>
  <conditionalFormatting sqref="EJ13 EN13 ER13 EV13">
    <cfRule type="cellIs" dxfId="1755" priority="651" operator="equal">
      <formula>"no"</formula>
    </cfRule>
    <cfRule type="cellIs" dxfId="1754" priority="652" operator="equal">
      <formula>"yes"</formula>
    </cfRule>
  </conditionalFormatting>
  <conditionalFormatting sqref="EI13 EM13 EQ13 EU13">
    <cfRule type="cellIs" dxfId="1753" priority="650" operator="greaterThan">
      <formula>0</formula>
    </cfRule>
  </conditionalFormatting>
  <conditionalFormatting sqref="EZ13 FD13 FH13 FL13">
    <cfRule type="cellIs" dxfId="1752" priority="648" operator="equal">
      <formula>"no"</formula>
    </cfRule>
    <cfRule type="cellIs" dxfId="1751" priority="649" operator="equal">
      <formula>"yes"</formula>
    </cfRule>
  </conditionalFormatting>
  <conditionalFormatting sqref="EY13 FC13 FG13 FK13">
    <cfRule type="cellIs" dxfId="1750" priority="647" operator="greaterThan">
      <formula>0</formula>
    </cfRule>
  </conditionalFormatting>
  <conditionalFormatting sqref="FP13 FT13 GB13">
    <cfRule type="cellIs" dxfId="1749" priority="645" operator="equal">
      <formula>"no"</formula>
    </cfRule>
    <cfRule type="cellIs" dxfId="1748" priority="646" operator="equal">
      <formula>"yes"</formula>
    </cfRule>
  </conditionalFormatting>
  <conditionalFormatting sqref="FO13 FS13 GA13">
    <cfRule type="cellIs" dxfId="1747" priority="644" operator="greaterThan">
      <formula>0</formula>
    </cfRule>
  </conditionalFormatting>
  <conditionalFormatting sqref="GF13 GJ13 GN13">
    <cfRule type="cellIs" dxfId="1746" priority="642" operator="equal">
      <formula>"no"</formula>
    </cfRule>
    <cfRule type="cellIs" dxfId="1745" priority="643" operator="equal">
      <formula>"yes"</formula>
    </cfRule>
  </conditionalFormatting>
  <conditionalFormatting sqref="GE13 GI13 GM13">
    <cfRule type="cellIs" dxfId="1744" priority="641" operator="greaterThan">
      <formula>0</formula>
    </cfRule>
  </conditionalFormatting>
  <conditionalFormatting sqref="BX13">
    <cfRule type="cellIs" dxfId="1743" priority="636" operator="equal">
      <formula>"no"</formula>
    </cfRule>
    <cfRule type="cellIs" dxfId="1742" priority="637" operator="equal">
      <formula>"yes"</formula>
    </cfRule>
  </conditionalFormatting>
  <conditionalFormatting sqref="BW13">
    <cfRule type="cellIs" dxfId="1741" priority="635" operator="greaterThan">
      <formula>0</formula>
    </cfRule>
  </conditionalFormatting>
  <conditionalFormatting sqref="L16 L27 L38 L49 L60 L71 L82">
    <cfRule type="cellIs" dxfId="1740" priority="629" operator="equal">
      <formula>"no"</formula>
    </cfRule>
    <cfRule type="cellIs" dxfId="1739" priority="630" operator="equal">
      <formula>"yes"</formula>
    </cfRule>
  </conditionalFormatting>
  <conditionalFormatting sqref="K16 K27 K38 K49 K60 K71 K82">
    <cfRule type="cellIs" dxfId="1738" priority="628" operator="greaterThan">
      <formula>0</formula>
    </cfRule>
  </conditionalFormatting>
  <conditionalFormatting sqref="S16 S27 S38 S49 S60 S71 S82">
    <cfRule type="cellIs" dxfId="1737" priority="625" operator="greaterThan">
      <formula>0</formula>
    </cfRule>
  </conditionalFormatting>
  <conditionalFormatting sqref="T16 T27 T38 T49 T60 T71 T82">
    <cfRule type="cellIs" dxfId="1736" priority="626" operator="equal">
      <formula>"no"</formula>
    </cfRule>
    <cfRule type="cellIs" dxfId="1735" priority="627" operator="equal">
      <formula>"yes"</formula>
    </cfRule>
  </conditionalFormatting>
  <conditionalFormatting sqref="X16 X27 X38 X49 X60 X71 X82">
    <cfRule type="cellIs" dxfId="1734" priority="623" operator="equal">
      <formula>"no"</formula>
    </cfRule>
    <cfRule type="cellIs" dxfId="1733" priority="624" operator="equal">
      <formula>"yes"</formula>
    </cfRule>
  </conditionalFormatting>
  <conditionalFormatting sqref="W16 W27 W38 W49 W60 W71 W82">
    <cfRule type="cellIs" dxfId="1732" priority="622" operator="greaterThan">
      <formula>0</formula>
    </cfRule>
  </conditionalFormatting>
  <conditionalFormatting sqref="AB16 AB27 AB38 AB49 AB60 AB71 AB82">
    <cfRule type="cellIs" dxfId="1731" priority="620" operator="equal">
      <formula>"no"</formula>
    </cfRule>
    <cfRule type="cellIs" dxfId="1730" priority="621" operator="equal">
      <formula>"yes"</formula>
    </cfRule>
  </conditionalFormatting>
  <conditionalFormatting sqref="AA16 AA27 AA38 AA49 AA60 AA71 AA82">
    <cfRule type="cellIs" dxfId="1729" priority="619" operator="greaterThan">
      <formula>0</formula>
    </cfRule>
  </conditionalFormatting>
  <conditionalFormatting sqref="AF16 AF27 AF38 AF49 AF60 AF71 AF82 AN16 AN27 AN38 AN49 AN60 AN71 AN82 AR16 AR27 AR38 AR49 AR60 AR71 AR82 AV16 AV27 AV38 AV49 AV60 AV71 AV82 AZ16 AZ27 AZ38 AZ49 AZ60 AZ71 AZ82 BD16 BD27 BD38 BD49 BD60 BD71 BD82 BH16 BH27 BH38 BH49 BH60 BH71 BH82 BL16 BL27 BL38 BL49 BL60 BL71 BL82 BP16 BP27 BP38 BP49 BP60 BP71 BP82 BT16 BT27 BT38 BT49 BT60 BT71 BT82 BX16 BX27 BX38 BX49 BX60 BX71 BX82 CB16 CB27 CB38 CB49 CB60 CB71 CB82 CF16 CF27 CF38 CF49 CF60 CF71 CF82 CJ16 CJ27 CJ38 CJ49 CJ60 CJ71 CJ82">
    <cfRule type="cellIs" dxfId="1728" priority="617" operator="equal">
      <formula>"no"</formula>
    </cfRule>
    <cfRule type="cellIs" dxfId="1727" priority="618" operator="equal">
      <formula>"yes"</formula>
    </cfRule>
  </conditionalFormatting>
  <conditionalFormatting sqref="AE16 AE27 AE38 AE49 AE60 AE71 AE82 AM16 AM27 AM38 AM49 AM60 AM71 AM82 AQ16 AQ27 AQ38 AQ49 AQ60 AQ71 AQ82 AU16 AU27 AU38 AU49 AU60 AU71 AU82 AY16 AY27 AY38 AY49 AY60 AY71 AY82 BC16 BC27 BC38 BC49 BC60 BC71 BC82 BG16 BG27 BG38 BG49 BG60 BG71 BG82 BK16 BK27 BK38 BK49 BK60 BK71 BK82 BO16 BO27 BO38 BO49 BO60 BO71 BO82 BS16 BS27 BS38 BS49 BS60 BS71 BS82 BW16 BW27 BW38 BW49 BW60 BW71 BW82 CA16 CA27 CA38 CA49 CA60 CA71 CA82 CE16 CE27 CE38 CE49 CE60 CE71 CE82 CI16 CI27 CI38 CI49 CI60 CI71 CI82">
    <cfRule type="cellIs" dxfId="1726" priority="616" operator="greaterThan">
      <formula>0</formula>
    </cfRule>
  </conditionalFormatting>
  <conditionalFormatting sqref="AJ16 AJ27 AJ38 AJ49 AJ60 AJ71 AJ82">
    <cfRule type="cellIs" dxfId="1725" priority="614" operator="equal">
      <formula>"no"</formula>
    </cfRule>
    <cfRule type="cellIs" dxfId="1724" priority="615" operator="equal">
      <formula>"yes"</formula>
    </cfRule>
  </conditionalFormatting>
  <conditionalFormatting sqref="AI16 AI27 AI38 AI49 AI60 AI71 AI82">
    <cfRule type="cellIs" dxfId="1723" priority="613" operator="greaterThan">
      <formula>0</formula>
    </cfRule>
  </conditionalFormatting>
  <conditionalFormatting sqref="P16 P27 P38 P49 P60 P71 P82">
    <cfRule type="cellIs" dxfId="1722" priority="611" operator="equal">
      <formula>"no"</formula>
    </cfRule>
    <cfRule type="cellIs" dxfId="1721" priority="612" operator="equal">
      <formula>"yes"</formula>
    </cfRule>
  </conditionalFormatting>
  <conditionalFormatting sqref="O16 O27 O38 O49 O60 O71 O82">
    <cfRule type="cellIs" dxfId="1720" priority="610" operator="greaterThan">
      <formula>0</formula>
    </cfRule>
  </conditionalFormatting>
  <conditionalFormatting sqref="CN16 CN27 CN38 CN49 CN60 CN71 CN82 CR16 CR27 CR38 CR49 CR60 CR71 CR82 CV16 CV27 CV38 CV49 CV60 CV71 CV82 CZ16 CZ27 CZ38 CZ49 CZ60 CZ71 CZ82">
    <cfRule type="cellIs" dxfId="1719" priority="608" operator="equal">
      <formula>"no"</formula>
    </cfRule>
    <cfRule type="cellIs" dxfId="1718" priority="609" operator="equal">
      <formula>"yes"</formula>
    </cfRule>
  </conditionalFormatting>
  <conditionalFormatting sqref="CM16 CM27 CM38 CM49 CM60 CM71 CM82 CQ16 CQ27 CQ38 CQ49 CQ60 CQ71 CQ82 CU16 CU27 CU38 CU49 CU60 CU71 CU82 CY16 CY27 CY38 CY49 CY60 CY71 CY82">
    <cfRule type="cellIs" dxfId="1717" priority="607" operator="greaterThan">
      <formula>0</formula>
    </cfRule>
  </conditionalFormatting>
  <conditionalFormatting sqref="DD16 DD27 DD38 DD49 DD60 DD71 DD82 DH16 DH27 DH38 DH49 DH60 DH71 DH82 DL16 DL27 DL38 DL49 DL60 DL71 DL82 DP16 DP27 DP38 DP49 DP60 DP71 DP82">
    <cfRule type="cellIs" dxfId="1716" priority="605" operator="equal">
      <formula>"no"</formula>
    </cfRule>
    <cfRule type="cellIs" dxfId="1715" priority="606" operator="equal">
      <formula>"yes"</formula>
    </cfRule>
  </conditionalFormatting>
  <conditionalFormatting sqref="DC16 DC27 DC38 DC49 DC60 DC71 DC82 DG16 DG27 DG38 DG49 DG60 DG71 DG82 DK16 DK27 DK38 DK49 DK60 DK71 DK82 DO16 DO27 DO38 DO49 DO60 DO71 DO82">
    <cfRule type="cellIs" dxfId="1714" priority="604" operator="greaterThan">
      <formula>0</formula>
    </cfRule>
  </conditionalFormatting>
  <conditionalFormatting sqref="DT16 DT27 DT38 DT49 DT60 DT71 DT82 DX16 DX27 DX38 DX49 DX60 DX71 DX82 EB16 EB27 EB38 EB49 EB60 EB71 EB82 EF16 EF27 EF38 EF49 EF60 EF71 EF82">
    <cfRule type="cellIs" dxfId="1713" priority="602" operator="equal">
      <formula>"no"</formula>
    </cfRule>
    <cfRule type="cellIs" dxfId="1712" priority="603" operator="equal">
      <formula>"yes"</formula>
    </cfRule>
  </conditionalFormatting>
  <conditionalFormatting sqref="DS16 DS27 DS38 DS49 DS60 DS71 DS82 DW16 DW27 DW38 DW49 DW60 DW71 DW82 EA16 EA27 EA38 EA49 EA60 EA71 EA82 EE16 EE27 EE38 EE49 EE60 EE71 EE82">
    <cfRule type="cellIs" dxfId="1711" priority="601" operator="greaterThan">
      <formula>0</formula>
    </cfRule>
  </conditionalFormatting>
  <conditionalFormatting sqref="EJ16 EJ27 EJ38 EJ49 EJ60 EJ71 EJ82 EN16 EN27 EN38 EN49 EN60 EN71 EN82 ER16 ER27 ER38 ER49 ER60 ER71 ER82 EV16 EV27 EV38 EV49 EV60 EV71 EV82">
    <cfRule type="cellIs" dxfId="1710" priority="599" operator="equal">
      <formula>"no"</formula>
    </cfRule>
    <cfRule type="cellIs" dxfId="1709" priority="600" operator="equal">
      <formula>"yes"</formula>
    </cfRule>
  </conditionalFormatting>
  <conditionalFormatting sqref="EI16 EI27 EI38 EI49 EI60 EI71 EI82 EM16 EM27 EM38 EM49 EM60 EM71 EM82 EQ16 EQ27 EQ38 EQ49 EQ60 EQ71 EQ82 EU16 EU27 EU38 EU49 EU60 EU71 EU82">
    <cfRule type="cellIs" dxfId="1708" priority="598" operator="greaterThan">
      <formula>0</formula>
    </cfRule>
  </conditionalFormatting>
  <conditionalFormatting sqref="HH8">
    <cfRule type="cellIs" dxfId="1707" priority="460" operator="equal">
      <formula>"no"</formula>
    </cfRule>
    <cfRule type="cellIs" dxfId="1706" priority="461" operator="equal">
      <formula>"yes"</formula>
    </cfRule>
  </conditionalFormatting>
  <conditionalFormatting sqref="GV16 GV27 GV38 GV60 GV71">
    <cfRule type="cellIs" dxfId="1705" priority="426" operator="equal">
      <formula>"no"</formula>
    </cfRule>
    <cfRule type="cellIs" dxfId="1704" priority="427" operator="equal">
      <formula>"yes"</formula>
    </cfRule>
  </conditionalFormatting>
  <conditionalFormatting sqref="GU16 GU27 GU38 GU60 GU71">
    <cfRule type="cellIs" dxfId="1703" priority="425" operator="greaterThan">
      <formula>0</formula>
    </cfRule>
  </conditionalFormatting>
  <conditionalFormatting sqref="HD27 HD38 HD49 HD60 HD71 HD82">
    <cfRule type="cellIs" dxfId="1702" priority="423" operator="equal">
      <formula>"no"</formula>
    </cfRule>
    <cfRule type="cellIs" dxfId="1701" priority="424" operator="equal">
      <formula>"yes"</formula>
    </cfRule>
  </conditionalFormatting>
  <conditionalFormatting sqref="HC27 HC38 HC49 HC60 HC71 HC82">
    <cfRule type="cellIs" dxfId="1700" priority="422" operator="greaterThan">
      <formula>0</formula>
    </cfRule>
  </conditionalFormatting>
  <conditionalFormatting sqref="HL27 HL38 HL60 HL71">
    <cfRule type="cellIs" dxfId="1699" priority="420" operator="equal">
      <formula>"no"</formula>
    </cfRule>
    <cfRule type="cellIs" dxfId="1698" priority="421" operator="equal">
      <formula>"yes"</formula>
    </cfRule>
  </conditionalFormatting>
  <conditionalFormatting sqref="HK27 HK38 HK60 HK71">
    <cfRule type="cellIs" dxfId="1697" priority="419" operator="greaterThan">
      <formula>0</formula>
    </cfRule>
  </conditionalFormatting>
  <conditionalFormatting sqref="HP27 HP38 HP60 HP71 HX16 HX27 HX38 HX49 HX60 HX71 HX82 IB16 IB27 IB38 IB49 IB60 IB71 IB82 IF16 IF27 IF38 IF49 IF60 IF71 IF82 IJ16 IJ27 IJ38 IJ49 IJ60 IJ71 IJ82 IN16 IN27 IN38 IN49 IN60 IN71 IN82 IR16 IR27 IR38 IR49 IR60 IR71 IR82 IV16 IV27 IV38 IV49 IV60 IV71 IV82">
    <cfRule type="cellIs" dxfId="1696" priority="417" operator="equal">
      <formula>"no"</formula>
    </cfRule>
    <cfRule type="cellIs" dxfId="1695" priority="418" operator="equal">
      <formula>"yes"</formula>
    </cfRule>
  </conditionalFormatting>
  <conditionalFormatting sqref="HO27 HO38 HO60 HO71 HW16 HW27 HW38 HW49 HW60 HW71 HW82 IA16 IA27 IA38 IA49 IA60 IA71 IA82 IE16 IE27 IE38 IE49 IE60 IE71 IE82 II16 II27 II38 II49 II60 II71 II82 IM16 IM27 IM38 IM49 IM60 IM71 IM82 IQ16 IQ27 IQ38 IQ49 IQ60 IQ71 IQ82 IU16 IU27 IU38 IU49 IU60 IU71 IU82">
    <cfRule type="cellIs" dxfId="1694" priority="416" operator="greaterThan">
      <formula>0</formula>
    </cfRule>
  </conditionalFormatting>
  <conditionalFormatting sqref="EY16 EY27 EY38 EY49 EY60 EY71 EY82 FC16 FC27 FC38 FC49 FC60 FC71 FC82 FG16 FG27 FG38 FG49 FG60 FG71 FG82 FK16 FK27 FK38 FK49 FK60 FK71 FK82">
    <cfRule type="cellIs" dxfId="1693" priority="595" operator="greaterThan">
      <formula>0</formula>
    </cfRule>
  </conditionalFormatting>
  <conditionalFormatting sqref="EZ16 EZ27 EZ38 EZ49 EZ60 EZ71 EZ82 FD16 FD27 FD38 FD49 FD60 FD71 FD82 FH16 FH27 FH38 FH49 FH60 FH71 FH82 FL16 FL27 FL38 FL49 FL60 FL71 FL82">
    <cfRule type="cellIs" dxfId="1692" priority="596" operator="equal">
      <formula>"no"</formula>
    </cfRule>
    <cfRule type="cellIs" dxfId="1691" priority="597" operator="equal">
      <formula>"yes"</formula>
    </cfRule>
  </conditionalFormatting>
  <conditionalFormatting sqref="FO16 FO27 FO38 FO49 FO60 FO71 FO82 FS16 FS27 FS38 FS49 FS60 FS71 FS82 GA16 GA27 GA38 GA49 GA60 GA71 GA82">
    <cfRule type="cellIs" dxfId="1690" priority="592" operator="greaterThan">
      <formula>0</formula>
    </cfRule>
  </conditionalFormatting>
  <conditionalFormatting sqref="FP16 FP27 FP38 FP49 FP60 FP71 FP82 FT16 FT27 FT38 FT49 FT60 FT71 FT82 GB16 GB27 GB38 GB49 GB60 GB71 GB82">
    <cfRule type="cellIs" dxfId="1689" priority="593" operator="equal">
      <formula>"no"</formula>
    </cfRule>
    <cfRule type="cellIs" dxfId="1688" priority="594" operator="equal">
      <formula>"yes"</formula>
    </cfRule>
  </conditionalFormatting>
  <conditionalFormatting sqref="GE16 GE27 GE38 GE49 GE60 GE71 GE82 GI16 GI27 GI38 GI49 GI60 GI71 GI82 GM16 GM27 GM38 GM60 GM71 GQ16 GQ27 GQ38 GQ60 GQ71">
    <cfRule type="cellIs" dxfId="1687" priority="589" operator="greaterThan">
      <formula>0</formula>
    </cfRule>
  </conditionalFormatting>
  <conditionalFormatting sqref="GF16 GF27 GF38 GF49 GF60 GF71 GF82 GJ16 GJ27 GJ38 GJ49 GJ60 GJ71 GJ82 GN16 GN27 GN38 GN60 GN71 GR16 GR27 GR38 GR60 GR71">
    <cfRule type="cellIs" dxfId="1686" priority="590" operator="equal">
      <formula>"no"</formula>
    </cfRule>
    <cfRule type="cellIs" dxfId="1685" priority="591" operator="equal">
      <formula>"yes"</formula>
    </cfRule>
  </conditionalFormatting>
  <conditionalFormatting sqref="AE19 AE30 AE41 AE52 AE63 AE74 AE85 AM19 AM30 AM41 AM52 AM63 AM74 AM85 AQ19 AQ30 AQ41 AQ52 AQ63 AQ74 AQ85 AU19 AU30 AU41 AU52 AU63 AU74 AU85 AY19 AY30 AY41 AY52 AY63 AY74 AY85 BC19 BC30 BC41 BC52 BC63 BC74 BC85 BG19 BG30 BG41 BG52 BG63 BG74 BG85 BK19 BK30 BK41 BK52 BK63 BK74 BK85 BO19 BO30 BO41 BO52 BO63 BO74 BO85 BS19 BS30 BS41 BS52 BS63 BS74 BS85 BW19 BW30 BW41 BW52 BW63 BW74 BW85 CA19 CA30 CA41 CA52 CA63 CA74 CA85 CE19 CE30 CE41 CE52 CE63 CE74 CE85 CI19 CI30 CI41 CI52 CI63 CI74 CI85 K19 K30 K41 K52 K63 K74 K85 S19 S30 S41 S52 S63 S74 S85 W19 W30 W41 W52 W63 W74 W85 AA19 AA30 AA41 AA52 AA63 AA74 AA85 AI19 AI30 AI41 AI52 AI63 AI74 AI85 O19 O30 O41 O52 O63 O74 O85 CM19 CM30 CM41 CM52 CM63 CM74 CM85 CQ19 CQ30 CQ41 CQ52 CQ63 CQ74 CQ85 CU19 CU30 CU41 CU52 CU63 CU74 CU85 CY19 CY30 CY41 CY52 CY63 CY74 CY85 DC19 DC30 DC41 DC52 DC63 DC74 DC85 DG19 DG30 DG41 DG52 DG63 DG74 DG85 DK19 DK30 DK41 DK52 DK63 DK74 DK85 DO19 DO30 DO41 DO52 DO63 DO74 DO85 DS19 DS30 DS41 DS52 DS63 DS74 DS85 DW19 DW30 DW41 DW52 DW63 DW74 DW85 EA19 EA30 EA41 EA52 EA63 EA74 EA85 EE19 EE30 EE41 EE52 EE63 EE74 EE85 EI19 EI30 EI41 EI52 EI63 EI74 EI85 EM19 EM30 EM41 EM52 EM63 EM74 EM85 EQ19 EQ30 EQ41 EQ52 EQ63 EQ74 EQ85 EU19 EU30 EU41 EU52 EU63 EU74 EU85 EY19 EY30 EY41 EY52 EY63 EY74 EY85 FC19 FC30 FC41 FC52 FC63 FC74 FC85 FG19 FG30 FG41 FG52 FG63 FG74 FG85 FK19 FK30 FK41 FK52 FK63 FK74 FK85 FO19 FO30 FO41 FO52 FO63 FO74 FO85 FS19 FS30 FS41 FS52 FS63 FS74 FS85 GA19 GA30 GA41 GA52 GA63 GA74 GA85 GE19 GE30 GE41 GE52 GE63 GE74 GE85 GI19 GI30 GI41 GI52 GI63 GI74 GI85 GM19 GM30 GM41 GM63 GM74 GQ19 GQ30 GQ41 GQ63 GQ74">
    <cfRule type="cellIs" dxfId="1684" priority="586" operator="greaterThan">
      <formula>0</formula>
    </cfRule>
  </conditionalFormatting>
  <conditionalFormatting sqref="L19 L30 L41 L52 L63 L74 L85 T19 T30 T41 T52 T63 T74 T85 X19 X30 X41 X52 X63 X74 X85 AB19 AB30 AB41 AB52 AB63 AB74 AB85 AF19 AF30 AF41 AF52 AF63 AF74 AF85 AN19 AN30 AN41 AN52 AN63 AN74 AN85 AR19 AR30 AR41 AR52 AR63 AR74 AR85 AV19 AV30 AV41 AV52 AV63 AV74 AV85 AZ19 AZ30 AZ41 AZ52 AZ63 AZ74 AZ85 BD19 BD30 BD41 BD52 BD63 BD74 BD85 BH19 BH30 BH41 BH52 BH63 BH74 BH85 BL19 BL30 BL41 BL52 BL63 BL74 BL85 BP19 BP30 BP41 BP52 BP63 BP74 BP85 BT19 BT30 BT41 BT52 BT63 BT74 BT85 BX19 BX30 BX41 BX52 BX63 BX74 BX85 CB19 CB30 CB41 CB52 CB63 CB74 CB85 CF19 CF30 CF41 CF52 CF63 CF74 CF85 CJ19 CJ30 CJ41 CJ52 CJ63 CJ74 CJ85 AJ19 AJ30 AJ41 AJ52 AJ63 AJ74 AJ85 P19 P30 P41 P52 P63 P74 P85 CN19 CN30 CN41 CN52 CN63 CN74 CN85 CR19 CR30 CR41 CR52 CR63 CR74 CR85 CV19 CV30 CV41 CV52 CV63 CV74 CV85 CZ19 CZ30 CZ41 CZ52 CZ63 CZ74 CZ85 DD19 DD30 DD41 DD52 DD63 DD74 DD85 DH19 DH30 DH41 DH52 DH63 DH74 DH85 DL19 DL30 DL41 DL52 DL63 DL74 DL85 DP19 DP30 DP41 DP52 DP63 DP74 DP85 DT19 DT30 DT41 DT52 DT63 DT74 DT85 DX19 DX30 DX41 DX52 DX63 DX74 DX85 EB19 EB30 EB41 EB52 EB63 EB74 EB85 EF19 EF30 EF41 EF52 EF63 EF74 EF85 EJ19 EJ30 EJ41 EJ52 EJ63 EJ74 EJ85 EN19 EN30 EN41 EN52 EN63 EN74 EN85 ER19 ER30 ER41 ER52 ER63 ER74 ER85 EV19 EV30 EV41 EV52 EV63 EV74 EV85 EZ19 EZ30 EZ41 EZ52 EZ63 EZ74 EZ85 FD19 FD30 FD41 FD52 FD63 FD74 FD85 FH19 FH30 FH41 FH52 FH63 FH74 FH85 FL19 FL30 FL41 FL52 FL63 FL74 FL85 FP19 FP30 FP41 FP52 FP63 FP74 FP85 FT19 FT30 FT41 FT52 FT63 FT74 FT85 GB19 GB30 GB41 GB52 GB63 GB74 GB85 GF19 GF30 GF41 GF52 GF63 GF74 GF85 GJ19 GJ30 GJ41 GJ52 GJ63 GJ74 GJ85 GN19 GN30 GN41 GN63 GN74 GR19 GR30 GR41 GR63 GR74">
    <cfRule type="cellIs" dxfId="1683" priority="587" operator="equal">
      <formula>"no"</formula>
    </cfRule>
    <cfRule type="cellIs" dxfId="1682" priority="588" operator="equal">
      <formula>"yes"</formula>
    </cfRule>
  </conditionalFormatting>
  <conditionalFormatting sqref="K24 K35 K46 K57 K68 K79 K90">
    <cfRule type="cellIs" dxfId="1681" priority="583" operator="greaterThan">
      <formula>0</formula>
    </cfRule>
  </conditionalFormatting>
  <conditionalFormatting sqref="L24 L35 L46 L57 L68 L79 L90">
    <cfRule type="cellIs" dxfId="1680" priority="584" operator="equal">
      <formula>"no"</formula>
    </cfRule>
    <cfRule type="cellIs" dxfId="1679" priority="585" operator="equal">
      <formula>"yes"</formula>
    </cfRule>
  </conditionalFormatting>
  <conditionalFormatting sqref="T24 T35 T46 T57 T68 T79 T90">
    <cfRule type="cellIs" dxfId="1678" priority="581" operator="equal">
      <formula>"no"</formula>
    </cfRule>
    <cfRule type="cellIs" dxfId="1677" priority="582" operator="equal">
      <formula>"yes"</formula>
    </cfRule>
  </conditionalFormatting>
  <conditionalFormatting sqref="S24 S35 S46 S57 S68 S79 S90">
    <cfRule type="cellIs" dxfId="1676" priority="580" operator="greaterThan">
      <formula>0</formula>
    </cfRule>
  </conditionalFormatting>
  <conditionalFormatting sqref="X24 X35 X46 X57 X68 X79 X90">
    <cfRule type="cellIs" dxfId="1675" priority="578" operator="equal">
      <formula>"no"</formula>
    </cfRule>
    <cfRule type="cellIs" dxfId="1674" priority="579" operator="equal">
      <formula>"yes"</formula>
    </cfRule>
  </conditionalFormatting>
  <conditionalFormatting sqref="W24 W35 W46 W57 W68 W79 W90">
    <cfRule type="cellIs" dxfId="1673" priority="577" operator="greaterThan">
      <formula>0</formula>
    </cfRule>
  </conditionalFormatting>
  <conditionalFormatting sqref="AB24 AB35 AB46 AB57 AB68 AB79 AB90">
    <cfRule type="cellIs" dxfId="1672" priority="575" operator="equal">
      <formula>"no"</formula>
    </cfRule>
    <cfRule type="cellIs" dxfId="1671" priority="576" operator="equal">
      <formula>"yes"</formula>
    </cfRule>
  </conditionalFormatting>
  <conditionalFormatting sqref="AA24 AA35 AA46 AA57 AA68 AA79 AA90">
    <cfRule type="cellIs" dxfId="1670" priority="574" operator="greaterThan">
      <formula>0</formula>
    </cfRule>
  </conditionalFormatting>
  <conditionalFormatting sqref="AF24 AF35 AF46 AF57 AF68 AF79 AF90 AN24 AN35 AN46 AN57 AN68 AN79 AN90 AR24 AR35 AR46 AR57 AR68 AR79 AR90 AV24 AV35 AV46 AV57 AV68 AV79 AV90 AZ24 AZ35 AZ46 AZ57 AZ68 AZ79 AZ90 BH24 BH35 BH46 BH57 BH68 BH79 BH90 BL24 BL35 BL46 BL57 BL68 BL79 BL90 BP24 BP35 BP46 BP57 BP68 BP79 BP90 BT24 BT35 BT46 BT57 BT68 BT79 BT90 CB24 CB35 CB46 CB57 CB68 CB79 CB90 CF24 CF35 CF46 CF57 CF68 CF79 CF90 CJ24 CJ35 CJ46 CJ57 CJ68 CJ79 CJ90">
    <cfRule type="cellIs" dxfId="1669" priority="572" operator="equal">
      <formula>"no"</formula>
    </cfRule>
    <cfRule type="cellIs" dxfId="1668" priority="573" operator="equal">
      <formula>"yes"</formula>
    </cfRule>
  </conditionalFormatting>
  <conditionalFormatting sqref="AE24 AE35 AE46 AE57 AE68 AE79 AE90 AM24 AM35 AM46 AM57 AM68 AM79 AM90 AQ24 AQ35 AQ46 AQ57 AQ68 AQ79 AQ90 AU24 AU35 AU46 AU57 AU68 AU79 AU90 AY24 AY35 AY46 AY57 AY68 AY79 AY90 BG24 BG35 BG46 BG57 BG68 BG79 BG90 BK24 BK35 BK46 BK57 BK68 BK79 BK90 BO24 BO35 BO46 BO57 BO68 BO79 BO90 BS24 BS35 BS46 BS57 BS68 BS79 BS90 CA24 CA35 CA46 CA57 CA68 CA79 CA90 CE24 CE35 CE46 CE57 CE68 CE79 CE90 CI24 CI35 CI46 CI57 CI68 CI79 CI90">
    <cfRule type="cellIs" dxfId="1667" priority="571" operator="greaterThan">
      <formula>0</formula>
    </cfRule>
  </conditionalFormatting>
  <conditionalFormatting sqref="AJ24 AJ35 AJ46 AJ57 AJ68 AJ79 AJ90">
    <cfRule type="cellIs" dxfId="1666" priority="569" operator="equal">
      <formula>"no"</formula>
    </cfRule>
    <cfRule type="cellIs" dxfId="1665" priority="570" operator="equal">
      <formula>"yes"</formula>
    </cfRule>
  </conditionalFormatting>
  <conditionalFormatting sqref="AI24 AI35 AI46 AI57 AI68 AI79 AI90">
    <cfRule type="cellIs" dxfId="1664" priority="568" operator="greaterThan">
      <formula>0</formula>
    </cfRule>
  </conditionalFormatting>
  <conditionalFormatting sqref="P24 P35 P46 P57 P68 P79 P90">
    <cfRule type="cellIs" dxfId="1663" priority="566" operator="equal">
      <formula>"no"</formula>
    </cfRule>
    <cfRule type="cellIs" dxfId="1662" priority="567" operator="equal">
      <formula>"yes"</formula>
    </cfRule>
  </conditionalFormatting>
  <conditionalFormatting sqref="O24 O35 O46 O57 O68 O79 O90">
    <cfRule type="cellIs" dxfId="1661" priority="565" operator="greaterThan">
      <formula>0</formula>
    </cfRule>
  </conditionalFormatting>
  <conditionalFormatting sqref="BD24 BD35 BD46 BD57 BD68 BD79 BD90">
    <cfRule type="cellIs" dxfId="1660" priority="563" operator="equal">
      <formula>"no"</formula>
    </cfRule>
    <cfRule type="cellIs" dxfId="1659" priority="564" operator="equal">
      <formula>"yes"</formula>
    </cfRule>
  </conditionalFormatting>
  <conditionalFormatting sqref="BC24 BC35 BC46 BC57 BC68 BC79 BC90">
    <cfRule type="cellIs" dxfId="1658" priority="562" operator="greaterThan">
      <formula>0</formula>
    </cfRule>
  </conditionalFormatting>
  <conditionalFormatting sqref="CM24 CM35 CM46 CM57 CM68 CM79 CM90 CQ24 CQ35 CQ46 CQ57 CQ68 CQ79 CQ90 CU24 CU35 CU46 CU57 CU68 CU79 CU90 CY24 CY35 CY46 CY57 CY68 CY79 CY90">
    <cfRule type="cellIs" dxfId="1657" priority="559" operator="greaterThan">
      <formula>0</formula>
    </cfRule>
  </conditionalFormatting>
  <conditionalFormatting sqref="CN24 CN35 CN46 CN57 CN68 CN79 CN90 CR24 CR35 CR46 CR57 CR68 CR79 CR90 CV24 CV35 CV46 CV57 CV68 CV79 CV90 CZ24 CZ35 CZ46 CZ57 CZ68 CZ79 CZ90">
    <cfRule type="cellIs" dxfId="1656" priority="560" operator="equal">
      <formula>"no"</formula>
    </cfRule>
    <cfRule type="cellIs" dxfId="1655" priority="561" operator="equal">
      <formula>"yes"</formula>
    </cfRule>
  </conditionalFormatting>
  <conditionalFormatting sqref="DD24 DD35 DD46 DD57 DD68 DD79 DD90 DH24 DH35 DH46 DH57 DH68 DH79 DH90 DL24 DL35 DL46 DL57 DL68 DL79 DL90 DP24 DP35 DP46 DP57 DP68 DP79 DP90">
    <cfRule type="cellIs" dxfId="1654" priority="557" operator="equal">
      <formula>"no"</formula>
    </cfRule>
    <cfRule type="cellIs" dxfId="1653" priority="558" operator="equal">
      <formula>"yes"</formula>
    </cfRule>
  </conditionalFormatting>
  <conditionalFormatting sqref="DC24 DC35 DC46 DC57 DC68 DC79 DC90 DG24 DG35 DG46 DG57 DG68 DG79 DG90 DK24 DK35 DK46 DK57 DK68 DK79 DK90 DO24 DO35 DO46 DO57 DO68 DO79 DO90">
    <cfRule type="cellIs" dxfId="1652" priority="556" operator="greaterThan">
      <formula>0</formula>
    </cfRule>
  </conditionalFormatting>
  <conditionalFormatting sqref="DT24 DT35 DT46 DT57 DT68 DT79 DT90 DX24 DX35 DX46 DX57 DX68 DX79 DX90 EB24 EB35 EB46 EB57 EB68 EB79 EB90 EF24 EF35 EF46 EF57 EF68 EF79 EF90">
    <cfRule type="cellIs" dxfId="1651" priority="554" operator="equal">
      <formula>"no"</formula>
    </cfRule>
    <cfRule type="cellIs" dxfId="1650" priority="555" operator="equal">
      <formula>"yes"</formula>
    </cfRule>
  </conditionalFormatting>
  <conditionalFormatting sqref="DS24 DS35 DS46 DS57 DS68 DS79 DS90 DW24 DW35 DW46 DW57 DW68 DW79 DW90 EA24 EA35 EA46 EA57 EA68 EA79 EA90 EE24 EE35 EE46 EE57 EE68 EE79 EE90">
    <cfRule type="cellIs" dxfId="1649" priority="553" operator="greaterThan">
      <formula>0</formula>
    </cfRule>
  </conditionalFormatting>
  <conditionalFormatting sqref="EJ24 EJ35 EJ46 EJ57 EJ68 EJ79 EJ90 EN24 EN35 EN46 EN57 EN68 EN79 EN90 ER24 ER35 ER46 ER57 ER68 ER79 ER90 EV24 EV35 EV46 EV57 EV68 EV79 EV90">
    <cfRule type="cellIs" dxfId="1648" priority="551" operator="equal">
      <formula>"no"</formula>
    </cfRule>
    <cfRule type="cellIs" dxfId="1647" priority="552" operator="equal">
      <formula>"yes"</formula>
    </cfRule>
  </conditionalFormatting>
  <conditionalFormatting sqref="EI24 EI35 EI46 EI57 EI68 EI79 EI90 EM24 EM35 EM46 EM57 EM68 EM79 EM90 EQ24 EQ35 EQ46 EQ57 EQ68 EQ79 EQ90 EU24 EU35 EU46 EU57 EU68 EU79 EU90">
    <cfRule type="cellIs" dxfId="1646" priority="550" operator="greaterThan">
      <formula>0</formula>
    </cfRule>
  </conditionalFormatting>
  <conditionalFormatting sqref="EZ24 EZ35 EZ46 EZ57 EZ68 EZ79 EZ90 FD24 FD35 FD46 FD57 FD68 FD79 FD90 FH24 FH35 FH46 FH57 FH68 FH79 FH90 FL24 FL35 FL46 FL57 FL68 FL79 FL90">
    <cfRule type="cellIs" dxfId="1645" priority="548" operator="equal">
      <formula>"no"</formula>
    </cfRule>
    <cfRule type="cellIs" dxfId="1644" priority="549" operator="equal">
      <formula>"yes"</formula>
    </cfRule>
  </conditionalFormatting>
  <conditionalFormatting sqref="EY24 EY35 EY46 EY57 EY68 EY79 EY90 FC24 FC35 FC46 FC57 FC68 FC79 FC90 FG24 FG35 FG46 FG57 FG68 FG79 FG90 FK24 FK35 FK46 FK57 FK68 FK79 FK90">
    <cfRule type="cellIs" dxfId="1643" priority="547" operator="greaterThan">
      <formula>0</formula>
    </cfRule>
  </conditionalFormatting>
  <conditionalFormatting sqref="FP24 FP35 FP46 FP57 FP68 FP79 FP90 FT24 FT35 FT46 FT57 FT68 FT79 FT90 GB24 GB35 GB46 GB57 GB68 GB79 GB90">
    <cfRule type="cellIs" dxfId="1642" priority="545" operator="equal">
      <formula>"no"</formula>
    </cfRule>
    <cfRule type="cellIs" dxfId="1641" priority="546" operator="equal">
      <formula>"yes"</formula>
    </cfRule>
  </conditionalFormatting>
  <conditionalFormatting sqref="FO24 FO35 FO46 FO57 FO68 FO79 FO90 FS24 FS35 FS46 FS57 FS68 FS79 FS90 GA24 GA35 GA46 GA57 GA68 GA79 GA90">
    <cfRule type="cellIs" dxfId="1640" priority="544" operator="greaterThan">
      <formula>0</formula>
    </cfRule>
  </conditionalFormatting>
  <conditionalFormatting sqref="GF24 GF35 GF46 GF57 GF68 GF79 GF90 GJ24 GJ35 GJ46 GJ57 GJ68 GJ79 GJ90 GN35 GN46 GN68 GN79">
    <cfRule type="cellIs" dxfId="1639" priority="542" operator="equal">
      <formula>"no"</formula>
    </cfRule>
    <cfRule type="cellIs" dxfId="1638" priority="543" operator="equal">
      <formula>"yes"</formula>
    </cfRule>
  </conditionalFormatting>
  <conditionalFormatting sqref="GE24 GE35 GE46 GE57 GE68 GE79 GE90 GI24 GI35 GI46 GI57 GI68 GI79 GI90 GM35 GM46 GM68 GM79">
    <cfRule type="cellIs" dxfId="1637" priority="541" operator="greaterThan">
      <formula>0</formula>
    </cfRule>
  </conditionalFormatting>
  <conditionalFormatting sqref="GR35 GR46 GR68 GR79">
    <cfRule type="cellIs" dxfId="1636" priority="539" operator="equal">
      <formula>"no"</formula>
    </cfRule>
    <cfRule type="cellIs" dxfId="1635" priority="540" operator="equal">
      <formula>"yes"</formula>
    </cfRule>
  </conditionalFormatting>
  <conditionalFormatting sqref="GQ35 GQ46 GQ68 GQ79">
    <cfRule type="cellIs" dxfId="1634" priority="538" operator="greaterThan">
      <formula>0</formula>
    </cfRule>
  </conditionalFormatting>
  <conditionalFormatting sqref="BX24 BX35 BX46 BX57 BX68 BX79 BX90">
    <cfRule type="cellIs" dxfId="1633" priority="536" operator="equal">
      <formula>"no"</formula>
    </cfRule>
    <cfRule type="cellIs" dxfId="1632" priority="537" operator="equal">
      <formula>"yes"</formula>
    </cfRule>
  </conditionalFormatting>
  <conditionalFormatting sqref="BW24 BW35 BW46 BW57 BW68 BW79 BW90">
    <cfRule type="cellIs" dxfId="1631" priority="535" operator="greaterThan">
      <formula>0</formula>
    </cfRule>
  </conditionalFormatting>
  <conditionalFormatting sqref="GJ16">
    <cfRule type="cellIs" dxfId="1630" priority="633" operator="equal">
      <formula>"no"</formula>
    </cfRule>
    <cfRule type="cellIs" dxfId="1629" priority="634" operator="equal">
      <formula>"yes"</formula>
    </cfRule>
  </conditionalFormatting>
  <conditionalFormatting sqref="K15:FV15 K26:FV26 K37:FV37 K48:FV48 K59:FV59 K70:FV70 K81:FV81 K17:FV18 GA17:GT18 GA81:GT81 GA70:GT70 GA59:GT59 GA48:GT48 GA37:GT37 GA26:GT26 GA15:GT15">
    <cfRule type="cellIs" dxfId="1628" priority="631" operator="equal">
      <formula>"Dummy"</formula>
    </cfRule>
  </conditionalFormatting>
  <conditionalFormatting sqref="IY16 IY27 IY38 IY49 IY60 IY71 IY82">
    <cfRule type="cellIs" dxfId="1627" priority="401" operator="greaterThan">
      <formula>0</formula>
    </cfRule>
  </conditionalFormatting>
  <conditionalFormatting sqref="HT16 HT27 HT38 HT49 HT60 HT71 HT82">
    <cfRule type="cellIs" dxfId="1626" priority="414" operator="equal">
      <formula>"no"</formula>
    </cfRule>
    <cfRule type="cellIs" dxfId="1625" priority="415" operator="equal">
      <formula>"yes"</formula>
    </cfRule>
  </conditionalFormatting>
  <conditionalFormatting sqref="HH16 HH27 HH38 HH60 HH71">
    <cfRule type="cellIs" dxfId="1624" priority="408" operator="equal">
      <formula>"no"</formula>
    </cfRule>
    <cfRule type="cellIs" dxfId="1623" priority="409" operator="equal">
      <formula>"yes"</formula>
    </cfRule>
  </conditionalFormatting>
  <conditionalFormatting sqref="HG16 HG27 HG38 HG60 HG71">
    <cfRule type="cellIs" dxfId="1622" priority="407" operator="greaterThan">
      <formula>0</formula>
    </cfRule>
  </conditionalFormatting>
  <conditionalFormatting sqref="JD16 JD27 JD38 JD49 JD60 JD71 JD82">
    <cfRule type="cellIs" dxfId="1621" priority="405" operator="equal">
      <formula>"no"</formula>
    </cfRule>
    <cfRule type="cellIs" dxfId="1620" priority="406" operator="equal">
      <formula>"yes"</formula>
    </cfRule>
  </conditionalFormatting>
  <conditionalFormatting sqref="JC16 JC27 JC38 JC49 JC60 JC71 JC82">
    <cfRule type="cellIs" dxfId="1619" priority="404" operator="greaterThan">
      <formula>0</formula>
    </cfRule>
  </conditionalFormatting>
  <conditionalFormatting sqref="IZ16 IZ27 IZ38 IZ49 IZ60 IZ71 IZ82">
    <cfRule type="cellIs" dxfId="1618" priority="402" operator="equal">
      <formula>"no"</formula>
    </cfRule>
    <cfRule type="cellIs" dxfId="1617" priority="403" operator="equal">
      <formula>"yes"</formula>
    </cfRule>
  </conditionalFormatting>
  <conditionalFormatting sqref="GV17 GV28 GV39 GV61 GV72">
    <cfRule type="cellIs" dxfId="1616" priority="399" operator="equal">
      <formula>"no"</formula>
    </cfRule>
    <cfRule type="cellIs" dxfId="1615" priority="400" operator="equal">
      <formula>"yes"</formula>
    </cfRule>
  </conditionalFormatting>
  <conditionalFormatting sqref="GU17 GU28 GU39 GU61 GU72">
    <cfRule type="cellIs" dxfId="1614" priority="398" operator="greaterThan">
      <formula>0</formula>
    </cfRule>
  </conditionalFormatting>
  <conditionalFormatting sqref="HD17 HD28 HD39 HD50 HD61 HD72 HD83">
    <cfRule type="cellIs" dxfId="1613" priority="396" operator="equal">
      <formula>"no"</formula>
    </cfRule>
    <cfRule type="cellIs" dxfId="1612" priority="397" operator="equal">
      <formula>"yes"</formula>
    </cfRule>
  </conditionalFormatting>
  <conditionalFormatting sqref="HC17 HC28 HC39 HC50 HC61 HC72 HC83">
    <cfRule type="cellIs" dxfId="1611" priority="395" operator="greaterThan">
      <formula>0</formula>
    </cfRule>
  </conditionalFormatting>
  <conditionalFormatting sqref="HK17 HK28 HK39 HK61 HK72">
    <cfRule type="cellIs" dxfId="1610" priority="392" operator="greaterThan">
      <formula>0</formula>
    </cfRule>
  </conditionalFormatting>
  <conditionalFormatting sqref="HL17 HL28 HL39 HL61 HL72">
    <cfRule type="cellIs" dxfId="1609" priority="393" operator="equal">
      <formula>"no"</formula>
    </cfRule>
    <cfRule type="cellIs" dxfId="1608" priority="394" operator="equal">
      <formula>"yes"</formula>
    </cfRule>
  </conditionalFormatting>
  <conditionalFormatting sqref="HO17 HO28 HO39 HO61 HO72 HW17 HW28 HW39 HW50 HW61 HW72 HW83 IA17 IA28 IA39 IA50 IA61 IA72 IA83 IE17 IE28 IE39 IE50 IE61 IE72 IE83 II17 II28 II39 II50 II61 II72 II83 IM17 IM28 IM39 IM50 IM61 IM72 IM83 IQ17 IQ28 IQ39 IQ50 IQ61 IQ72 IQ83 IU17 IU28 IU39 IU50 IU61 IU72 IU83 IY17 IY28 IY39 IY50 IY61 IY72 IY83">
    <cfRule type="cellIs" dxfId="1607" priority="389" operator="greaterThan">
      <formula>0</formula>
    </cfRule>
  </conditionalFormatting>
  <conditionalFormatting sqref="HP17 HP28 HP39 HP61 HP72 HX17 HX28 HX39 HX50 HX61 HX72 HX83 IB17 IB28 IB39 IB50 IB61 IB72 IB83 IF17 IF28 IF39 IF50 IF61 IF72 IF83 IJ17 IJ28 IJ39 IJ50 IJ61 IJ72 IJ83 IN17 IN28 IN39 IN50 IN61 IN72 IN83 IR17 IR28 IR39 IR50 IR61 IR72 IR83 IV17 IV28 IV39 IV50 IV61 IV72 IV83 IZ17 IZ28 IZ39 IZ50 IZ61 IZ72 IZ83">
    <cfRule type="cellIs" dxfId="1606" priority="390" operator="equal">
      <formula>"no"</formula>
    </cfRule>
    <cfRule type="cellIs" dxfId="1605" priority="391" operator="equal">
      <formula>"yes"</formula>
    </cfRule>
  </conditionalFormatting>
  <conditionalFormatting sqref="HS17 HS28 HS39 HS50 HS61 HS72 HS83">
    <cfRule type="cellIs" dxfId="1604" priority="386" operator="greaterThan">
      <formula>0</formula>
    </cfRule>
  </conditionalFormatting>
  <conditionalFormatting sqref="HT17 HT28 HT39 HT50 HT61 HT72 HT83">
    <cfRule type="cellIs" dxfId="1603" priority="387" operator="equal">
      <formula>"no"</formula>
    </cfRule>
    <cfRule type="cellIs" dxfId="1602" priority="388" operator="equal">
      <formula>"yes"</formula>
    </cfRule>
  </conditionalFormatting>
  <conditionalFormatting sqref="GY17 GY28 GY39 GY50 GY61 GY72 GY83">
    <cfRule type="cellIs" dxfId="1601" priority="383" operator="greaterThan">
      <formula>0</formula>
    </cfRule>
  </conditionalFormatting>
  <conditionalFormatting sqref="GZ17 GZ28 GZ39 GZ50 GZ61 GZ72 GZ83">
    <cfRule type="cellIs" dxfId="1600" priority="384" operator="equal">
      <formula>"no"</formula>
    </cfRule>
    <cfRule type="cellIs" dxfId="1599" priority="385" operator="equal">
      <formula>"yes"</formula>
    </cfRule>
  </conditionalFormatting>
  <conditionalFormatting sqref="HG17 HG28 HG39 HG61 HG72">
    <cfRule type="cellIs" dxfId="1598" priority="380" operator="greaterThan">
      <formula>0</formula>
    </cfRule>
  </conditionalFormatting>
  <conditionalFormatting sqref="HH17 HH28 HH39 HH61 HH72">
    <cfRule type="cellIs" dxfId="1597" priority="381" operator="equal">
      <formula>"no"</formula>
    </cfRule>
    <cfRule type="cellIs" dxfId="1596" priority="382" operator="equal">
      <formula>"yes"</formula>
    </cfRule>
  </conditionalFormatting>
  <conditionalFormatting sqref="JC17 JC28 JC39 JC50 JC61 JC72 JC83">
    <cfRule type="cellIs" dxfId="1595" priority="377" operator="greaterThan">
      <formula>0</formula>
    </cfRule>
  </conditionalFormatting>
  <conditionalFormatting sqref="JD17 JD28 JD39 JD50 JD61 JD72 JD83">
    <cfRule type="cellIs" dxfId="1594" priority="378" operator="equal">
      <formula>"no"</formula>
    </cfRule>
    <cfRule type="cellIs" dxfId="1593" priority="379" operator="equal">
      <formula>"yes"</formula>
    </cfRule>
  </conditionalFormatting>
  <conditionalFormatting sqref="GU19 GU30 GU41 GU63 GU74">
    <cfRule type="cellIs" dxfId="1592" priority="374" operator="greaterThan">
      <formula>0</formula>
    </cfRule>
  </conditionalFormatting>
  <conditionalFormatting sqref="GV19 GV30 GV41 GV63 GV74">
    <cfRule type="cellIs" dxfId="1591" priority="375" operator="equal">
      <formula>"no"</formula>
    </cfRule>
    <cfRule type="cellIs" dxfId="1590" priority="376" operator="equal">
      <formula>"yes"</formula>
    </cfRule>
  </conditionalFormatting>
  <conditionalFormatting sqref="HD19 HD30 HD41 HD52 HD63 HD74 HD85">
    <cfRule type="cellIs" dxfId="1589" priority="372" operator="equal">
      <formula>"no"</formula>
    </cfRule>
    <cfRule type="cellIs" dxfId="1588" priority="373" operator="equal">
      <formula>"yes"</formula>
    </cfRule>
  </conditionalFormatting>
  <conditionalFormatting sqref="HC19 HC30 HC41 HC52 HC63 HC74 HC85">
    <cfRule type="cellIs" dxfId="1587" priority="371" operator="greaterThan">
      <formula>0</formula>
    </cfRule>
  </conditionalFormatting>
  <conditionalFormatting sqref="HL19 HL30 HL41 HL63 HL74">
    <cfRule type="cellIs" dxfId="1586" priority="369" operator="equal">
      <formula>"no"</formula>
    </cfRule>
    <cfRule type="cellIs" dxfId="1585" priority="370" operator="equal">
      <formula>"yes"</formula>
    </cfRule>
  </conditionalFormatting>
  <conditionalFormatting sqref="HK19 HK30 HK41 HK63 HK74">
    <cfRule type="cellIs" dxfId="1584" priority="368" operator="greaterThan">
      <formula>0</formula>
    </cfRule>
  </conditionalFormatting>
  <conditionalFormatting sqref="HP19 HP30 HP41 HP63 HP74 HX19 HX30 HX41 HX52 HX63 HX74 HX85 IB19 IB30 IB41 IB52 IB63 IB74 IB85 IF19 IF30 IF41 IF52 IF63 IF74 IF85 IJ19 IJ30 IJ41 IJ52 IJ63 IJ74 IJ85 IN19 IN30 IN41 IN52 IN63 IN74 IN85 IR19 IR30 IR41 IR52 IR63 IR74 IR85 IV19 IV30 IV41 IV52 IV63 IV74 IV85 IZ19 IZ30 IZ41 IZ52 IZ63 IZ74 IZ85">
    <cfRule type="cellIs" dxfId="1583" priority="366" operator="equal">
      <formula>"no"</formula>
    </cfRule>
    <cfRule type="cellIs" dxfId="1582" priority="367" operator="equal">
      <formula>"yes"</formula>
    </cfRule>
  </conditionalFormatting>
  <conditionalFormatting sqref="HO19 HO30 HO41 HO63 HO74 HW19 HW30 HW41 HW52 HW63 HW74 HW85 IA19 IA30 IA41 IA52 IA63 IA74 IA85 IE19 IE30 IE41 IE52 IE63 IE74 IE85 II19 II30 II41 II52 II63 II74 II85 IM19 IM30 IM41 IM52 IM63 IM74 IM85 IQ19 IQ30 IQ41 IQ52 IQ63 IQ74 IQ85 IU19 IU30 IU41 IU52 IU63 IU74 IU85 IY19 IY30 IY41 IY52 IY63 IY74 IY85">
    <cfRule type="cellIs" dxfId="1581" priority="365" operator="greaterThan">
      <formula>0</formula>
    </cfRule>
  </conditionalFormatting>
  <conditionalFormatting sqref="HT19 HT30 HT41 HT52 HT63 HT74 HT85">
    <cfRule type="cellIs" dxfId="1580" priority="363" operator="equal">
      <formula>"no"</formula>
    </cfRule>
    <cfRule type="cellIs" dxfId="1579" priority="364" operator="equal">
      <formula>"yes"</formula>
    </cfRule>
  </conditionalFormatting>
  <conditionalFormatting sqref="HS19 HS30 HS41 HS52 HS63 HS74 HS85">
    <cfRule type="cellIs" dxfId="1578" priority="362" operator="greaterThan">
      <formula>0</formula>
    </cfRule>
  </conditionalFormatting>
  <conditionalFormatting sqref="GZ19 GZ30 GZ41 GZ52 GZ63 GZ74 GZ85">
    <cfRule type="cellIs" dxfId="1577" priority="360" operator="equal">
      <formula>"no"</formula>
    </cfRule>
    <cfRule type="cellIs" dxfId="1576" priority="361" operator="equal">
      <formula>"yes"</formula>
    </cfRule>
  </conditionalFormatting>
  <conditionalFormatting sqref="GY19 GY30 GY41 GY52 GY63 GY74 GY85">
    <cfRule type="cellIs" dxfId="1575" priority="359" operator="greaterThan">
      <formula>0</formula>
    </cfRule>
  </conditionalFormatting>
  <conditionalFormatting sqref="HH19 HH30 HH41 HH63 HH74">
    <cfRule type="cellIs" dxfId="1574" priority="357" operator="equal">
      <formula>"no"</formula>
    </cfRule>
    <cfRule type="cellIs" dxfId="1573" priority="358" operator="equal">
      <formula>"yes"</formula>
    </cfRule>
  </conditionalFormatting>
  <conditionalFormatting sqref="HG19 HG30 HG41 HG63 HG74">
    <cfRule type="cellIs" dxfId="1572" priority="356" operator="greaterThan">
      <formula>0</formula>
    </cfRule>
  </conditionalFormatting>
  <conditionalFormatting sqref="JD19 JD30 JD41 JD52 JD63 JD74 JD85">
    <cfRule type="cellIs" dxfId="1571" priority="354" operator="equal">
      <formula>"no"</formula>
    </cfRule>
    <cfRule type="cellIs" dxfId="1570" priority="355" operator="equal">
      <formula>"yes"</formula>
    </cfRule>
  </conditionalFormatting>
  <conditionalFormatting sqref="JC19 JC30 JC41 JC52 JC63 JC74 JC85">
    <cfRule type="cellIs" dxfId="1569" priority="353" operator="greaterThan">
      <formula>0</formula>
    </cfRule>
  </conditionalFormatting>
  <conditionalFormatting sqref="HD22 HD33 HD44 HD55 HD66 HD77 HD88">
    <cfRule type="cellIs" dxfId="1568" priority="348" operator="equal">
      <formula>"no"</formula>
    </cfRule>
    <cfRule type="cellIs" dxfId="1567" priority="349" operator="equal">
      <formula>"yes"</formula>
    </cfRule>
  </conditionalFormatting>
  <conditionalFormatting sqref="HC22 HC33 HC44 HC55 HC66 HC77 HC88">
    <cfRule type="cellIs" dxfId="1566" priority="347" operator="greaterThan">
      <formula>0</formula>
    </cfRule>
  </conditionalFormatting>
  <conditionalFormatting sqref="GV22 GV33 GV44 GV66 GV77">
    <cfRule type="cellIs" dxfId="1565" priority="351" operator="equal">
      <formula>"no"</formula>
    </cfRule>
    <cfRule type="cellIs" dxfId="1564" priority="352" operator="equal">
      <formula>"yes"</formula>
    </cfRule>
  </conditionalFormatting>
  <conditionalFormatting sqref="GU22 GU33 GU44 GU66 GU77">
    <cfRule type="cellIs" dxfId="1563" priority="350" operator="greaterThan">
      <formula>0</formula>
    </cfRule>
  </conditionalFormatting>
  <conditionalFormatting sqref="HL22 HL33 HL44 HL66 HL77">
    <cfRule type="cellIs" dxfId="1562" priority="345" operator="equal">
      <formula>"no"</formula>
    </cfRule>
    <cfRule type="cellIs" dxfId="1561" priority="346" operator="equal">
      <formula>"yes"</formula>
    </cfRule>
  </conditionalFormatting>
  <conditionalFormatting sqref="HK22 HK33 HK44 HK66 HK77">
    <cfRule type="cellIs" dxfId="1560" priority="344" operator="greaterThan">
      <formula>0</formula>
    </cfRule>
  </conditionalFormatting>
  <conditionalFormatting sqref="HP22 HP33 HP44 HP66 HP77 HX22 HX33 HX44 HX55 HX66 HX77 HX88 IB22 IB33 IB44 IB55 IB66 IB77 IB88 IF22 IF33 IF44 IF55 IF66 IF77 IF88 IJ22 IJ33 IJ44 IJ55 IJ66 IJ77 IJ88 IN22 IN33 IN44 IN55 IN66 IN77 IN88 IR22 IR33 IR44 IR55 IR66 IR77 IR88 IV22 IV33 IV44 IV55 IV66 IV77 IV88 IZ22 IZ33 IZ44 IZ55 IZ66 IZ77 IZ88">
    <cfRule type="cellIs" dxfId="1559" priority="342" operator="equal">
      <formula>"no"</formula>
    </cfRule>
    <cfRule type="cellIs" dxfId="1558" priority="343" operator="equal">
      <formula>"yes"</formula>
    </cfRule>
  </conditionalFormatting>
  <conditionalFormatting sqref="HO22 HO33 HO44 HO66 HO77 HW22 HW33 HW44 HW55 HW66 HW77 HW88 IA22 IA33 IA44 IA55 IA66 IA77 IA88 IE22 IE33 IE44 IE55 IE66 IE77 IE88 II22 II33 II44 II55 II66 II77 II88 IM22 IM33 IM44 IM55 IM66 IM77 IM88 IQ22 IQ33 IQ44 IQ55 IQ66 IQ77 IQ88 IU22 IU33 IU44 IU55 IU66 IU77 IU88 IY22 IY33 IY44 IY55 IY66 IY77 IY88">
    <cfRule type="cellIs" dxfId="1557" priority="341" operator="greaterThan">
      <formula>0</formula>
    </cfRule>
  </conditionalFormatting>
  <conditionalFormatting sqref="HT22 HT33 HT44 HT55 HT66 HT77 HT88">
    <cfRule type="cellIs" dxfId="1556" priority="339" operator="equal">
      <formula>"no"</formula>
    </cfRule>
    <cfRule type="cellIs" dxfId="1555" priority="340" operator="equal">
      <formula>"yes"</formula>
    </cfRule>
  </conditionalFormatting>
  <conditionalFormatting sqref="HS22 HS33 HS44 HS55 HS66 HS77 HS88">
    <cfRule type="cellIs" dxfId="1554" priority="338" operator="greaterThan">
      <formula>0</formula>
    </cfRule>
  </conditionalFormatting>
  <conditionalFormatting sqref="GZ22 GZ33 GZ44 GZ55 GZ66 GZ77 GZ88">
    <cfRule type="cellIs" dxfId="1553" priority="336" operator="equal">
      <formula>"no"</formula>
    </cfRule>
    <cfRule type="cellIs" dxfId="1552" priority="337" operator="equal">
      <formula>"yes"</formula>
    </cfRule>
  </conditionalFormatting>
  <conditionalFormatting sqref="GY22 GY33 GY44 GY55 GY66 GY77 GY88">
    <cfRule type="cellIs" dxfId="1551" priority="335" operator="greaterThan">
      <formula>0</formula>
    </cfRule>
  </conditionalFormatting>
  <conditionalFormatting sqref="HH22 HH33 HH44 HH66 HH77">
    <cfRule type="cellIs" dxfId="1550" priority="333" operator="equal">
      <formula>"no"</formula>
    </cfRule>
    <cfRule type="cellIs" dxfId="1549" priority="334" operator="equal">
      <formula>"yes"</formula>
    </cfRule>
  </conditionalFormatting>
  <conditionalFormatting sqref="HG22 HG33 HG44 HG66 HG77">
    <cfRule type="cellIs" dxfId="1548" priority="332" operator="greaterThan">
      <formula>0</formula>
    </cfRule>
  </conditionalFormatting>
  <conditionalFormatting sqref="JD22 JD33 JD44 JD55 JD66 JD77 JD88">
    <cfRule type="cellIs" dxfId="1547" priority="330" operator="equal">
      <formula>"no"</formula>
    </cfRule>
    <cfRule type="cellIs" dxfId="1546" priority="331" operator="equal">
      <formula>"yes"</formula>
    </cfRule>
  </conditionalFormatting>
  <conditionalFormatting sqref="JC22 JC33 JC44 JC55 JC66 JC77 JC88">
    <cfRule type="cellIs" dxfId="1545" priority="329" operator="greaterThan">
      <formula>0</formula>
    </cfRule>
  </conditionalFormatting>
  <conditionalFormatting sqref="GV5">
    <cfRule type="cellIs" dxfId="1544" priority="529" operator="equal">
      <formula>"no"</formula>
    </cfRule>
    <cfRule type="cellIs" dxfId="1543" priority="530" operator="equal">
      <formula>"yes"</formula>
    </cfRule>
  </conditionalFormatting>
  <conditionalFormatting sqref="GU5">
    <cfRule type="cellIs" dxfId="1542" priority="528" operator="greaterThan">
      <formula>0</formula>
    </cfRule>
  </conditionalFormatting>
  <conditionalFormatting sqref="JD5">
    <cfRule type="cellIs" dxfId="1541" priority="508" operator="equal">
      <formula>"no"</formula>
    </cfRule>
    <cfRule type="cellIs" dxfId="1540" priority="509" operator="equal">
      <formula>"yes"</formula>
    </cfRule>
  </conditionalFormatting>
  <conditionalFormatting sqref="JC5">
    <cfRule type="cellIs" dxfId="1539" priority="507" operator="greaterThan">
      <formula>0</formula>
    </cfRule>
  </conditionalFormatting>
  <conditionalFormatting sqref="HD5">
    <cfRule type="cellIs" dxfId="1538" priority="526" operator="equal">
      <formula>"no"</formula>
    </cfRule>
    <cfRule type="cellIs" dxfId="1537" priority="527" operator="equal">
      <formula>"yes"</formula>
    </cfRule>
  </conditionalFormatting>
  <conditionalFormatting sqref="HC5">
    <cfRule type="cellIs" dxfId="1536" priority="525" operator="greaterThan">
      <formula>0</formula>
    </cfRule>
  </conditionalFormatting>
  <conditionalFormatting sqref="HL5">
    <cfRule type="cellIs" dxfId="1535" priority="523" operator="equal">
      <formula>"no"</formula>
    </cfRule>
    <cfRule type="cellIs" dxfId="1534" priority="524" operator="equal">
      <formula>"yes"</formula>
    </cfRule>
  </conditionalFormatting>
  <conditionalFormatting sqref="HK5">
    <cfRule type="cellIs" dxfId="1533" priority="522" operator="greaterThan">
      <formula>0</formula>
    </cfRule>
  </conditionalFormatting>
  <conditionalFormatting sqref="HP5 HX5 IB5 IF5 IJ5 IN5 IR5 IV5">
    <cfRule type="cellIs" dxfId="1532" priority="520" operator="equal">
      <formula>"no"</formula>
    </cfRule>
    <cfRule type="cellIs" dxfId="1531" priority="521" operator="equal">
      <formula>"yes"</formula>
    </cfRule>
  </conditionalFormatting>
  <conditionalFormatting sqref="HO5 HW5 IA5 IE5 II5 IM5 IQ5 IU5">
    <cfRule type="cellIs" dxfId="1530" priority="519" operator="greaterThan">
      <formula>0</formula>
    </cfRule>
  </conditionalFormatting>
  <conditionalFormatting sqref="IZ5">
    <cfRule type="cellIs" dxfId="1529" priority="505" operator="equal">
      <formula>"no"</formula>
    </cfRule>
    <cfRule type="cellIs" dxfId="1528" priority="506" operator="equal">
      <formula>"yes"</formula>
    </cfRule>
  </conditionalFormatting>
  <conditionalFormatting sqref="IY5">
    <cfRule type="cellIs" dxfId="1527" priority="504" operator="greaterThan">
      <formula>0</formula>
    </cfRule>
  </conditionalFormatting>
  <conditionalFormatting sqref="HG5">
    <cfRule type="cellIs" dxfId="1526" priority="510" operator="greaterThan">
      <formula>0</formula>
    </cfRule>
  </conditionalFormatting>
  <conditionalFormatting sqref="HT5">
    <cfRule type="cellIs" dxfId="1525" priority="517" operator="equal">
      <formula>"no"</formula>
    </cfRule>
    <cfRule type="cellIs" dxfId="1524" priority="518" operator="equal">
      <formula>"yes"</formula>
    </cfRule>
  </conditionalFormatting>
  <conditionalFormatting sqref="HS5">
    <cfRule type="cellIs" dxfId="1523" priority="516" operator="greaterThan">
      <formula>0</formula>
    </cfRule>
  </conditionalFormatting>
  <conditionalFormatting sqref="GZ5">
    <cfRule type="cellIs" dxfId="1522" priority="514" operator="equal">
      <formula>"no"</formula>
    </cfRule>
    <cfRule type="cellIs" dxfId="1521" priority="515" operator="equal">
      <formula>"yes"</formula>
    </cfRule>
  </conditionalFormatting>
  <conditionalFormatting sqref="GY5">
    <cfRule type="cellIs" dxfId="1520" priority="513" operator="greaterThan">
      <formula>0</formula>
    </cfRule>
  </conditionalFormatting>
  <conditionalFormatting sqref="HH5">
    <cfRule type="cellIs" dxfId="1519" priority="511" operator="equal">
      <formula>"no"</formula>
    </cfRule>
    <cfRule type="cellIs" dxfId="1518" priority="512" operator="equal">
      <formula>"yes"</formula>
    </cfRule>
  </conditionalFormatting>
  <conditionalFormatting sqref="GV6">
    <cfRule type="cellIs" dxfId="1517" priority="502" operator="equal">
      <formula>"no"</formula>
    </cfRule>
    <cfRule type="cellIs" dxfId="1516" priority="503" operator="equal">
      <formula>"yes"</formula>
    </cfRule>
  </conditionalFormatting>
  <conditionalFormatting sqref="GU6">
    <cfRule type="cellIs" dxfId="1515" priority="501" operator="greaterThan">
      <formula>0</formula>
    </cfRule>
  </conditionalFormatting>
  <conditionalFormatting sqref="HD6">
    <cfRule type="cellIs" dxfId="1514" priority="499" operator="equal">
      <formula>"no"</formula>
    </cfRule>
    <cfRule type="cellIs" dxfId="1513" priority="500" operator="equal">
      <formula>"yes"</formula>
    </cfRule>
  </conditionalFormatting>
  <conditionalFormatting sqref="HC6">
    <cfRule type="cellIs" dxfId="1512" priority="498" operator="greaterThan">
      <formula>0</formula>
    </cfRule>
  </conditionalFormatting>
  <conditionalFormatting sqref="HL6">
    <cfRule type="cellIs" dxfId="1511" priority="496" operator="equal">
      <formula>"no"</formula>
    </cfRule>
    <cfRule type="cellIs" dxfId="1510" priority="497" operator="equal">
      <formula>"yes"</formula>
    </cfRule>
  </conditionalFormatting>
  <conditionalFormatting sqref="HK6">
    <cfRule type="cellIs" dxfId="1509" priority="495" operator="greaterThan">
      <formula>0</formula>
    </cfRule>
  </conditionalFormatting>
  <conditionalFormatting sqref="HP6 HX6 IB6 IF6 IJ6 IN6 IR6 IV6 IZ6">
    <cfRule type="cellIs" dxfId="1508" priority="493" operator="equal">
      <formula>"no"</formula>
    </cfRule>
    <cfRule type="cellIs" dxfId="1507" priority="494" operator="equal">
      <formula>"yes"</formula>
    </cfRule>
  </conditionalFormatting>
  <conditionalFormatting sqref="HO6 HW6 IA6 IE6 II6 IM6 IQ6 IU6 IY6">
    <cfRule type="cellIs" dxfId="1506" priority="492" operator="greaterThan">
      <formula>0</formula>
    </cfRule>
  </conditionalFormatting>
  <conditionalFormatting sqref="HT6">
    <cfRule type="cellIs" dxfId="1505" priority="490" operator="equal">
      <formula>"no"</formula>
    </cfRule>
    <cfRule type="cellIs" dxfId="1504" priority="491" operator="equal">
      <formula>"yes"</formula>
    </cfRule>
  </conditionalFormatting>
  <conditionalFormatting sqref="HS6">
    <cfRule type="cellIs" dxfId="1503" priority="489" operator="greaterThan">
      <formula>0</formula>
    </cfRule>
  </conditionalFormatting>
  <conditionalFormatting sqref="GZ6">
    <cfRule type="cellIs" dxfId="1502" priority="487" operator="equal">
      <formula>"no"</formula>
    </cfRule>
    <cfRule type="cellIs" dxfId="1501" priority="488" operator="equal">
      <formula>"yes"</formula>
    </cfRule>
  </conditionalFormatting>
  <conditionalFormatting sqref="GY6">
    <cfRule type="cellIs" dxfId="1500" priority="486" operator="greaterThan">
      <formula>0</formula>
    </cfRule>
  </conditionalFormatting>
  <conditionalFormatting sqref="HH6">
    <cfRule type="cellIs" dxfId="1499" priority="484" operator="equal">
      <formula>"no"</formula>
    </cfRule>
    <cfRule type="cellIs" dxfId="1498" priority="485" operator="equal">
      <formula>"yes"</formula>
    </cfRule>
  </conditionalFormatting>
  <conditionalFormatting sqref="HG6">
    <cfRule type="cellIs" dxfId="1497" priority="483" operator="greaterThan">
      <formula>0</formula>
    </cfRule>
  </conditionalFormatting>
  <conditionalFormatting sqref="JD6">
    <cfRule type="cellIs" dxfId="1496" priority="481" operator="equal">
      <formula>"no"</formula>
    </cfRule>
    <cfRule type="cellIs" dxfId="1495" priority="482" operator="equal">
      <formula>"yes"</formula>
    </cfRule>
  </conditionalFormatting>
  <conditionalFormatting sqref="JC6">
    <cfRule type="cellIs" dxfId="1494" priority="480" operator="greaterThan">
      <formula>0</formula>
    </cfRule>
  </conditionalFormatting>
  <conditionalFormatting sqref="GV8">
    <cfRule type="cellIs" dxfId="1493" priority="478" operator="equal">
      <formula>"no"</formula>
    </cfRule>
    <cfRule type="cellIs" dxfId="1492" priority="479" operator="equal">
      <formula>"yes"</formula>
    </cfRule>
  </conditionalFormatting>
  <conditionalFormatting sqref="GU8">
    <cfRule type="cellIs" dxfId="1491" priority="477" operator="greaterThan">
      <formula>0</formula>
    </cfRule>
  </conditionalFormatting>
  <conditionalFormatting sqref="HC8">
    <cfRule type="cellIs" dxfId="1490" priority="474" operator="greaterThan">
      <formula>0</formula>
    </cfRule>
  </conditionalFormatting>
  <conditionalFormatting sqref="HD8">
    <cfRule type="cellIs" dxfId="1489" priority="475" operator="equal">
      <formula>"no"</formula>
    </cfRule>
    <cfRule type="cellIs" dxfId="1488" priority="476" operator="equal">
      <formula>"yes"</formula>
    </cfRule>
  </conditionalFormatting>
  <conditionalFormatting sqref="HL8">
    <cfRule type="cellIs" dxfId="1487" priority="472" operator="equal">
      <formula>"no"</formula>
    </cfRule>
    <cfRule type="cellIs" dxfId="1486" priority="473" operator="equal">
      <formula>"yes"</formula>
    </cfRule>
  </conditionalFormatting>
  <conditionalFormatting sqref="HG8">
    <cfRule type="cellIs" dxfId="1485" priority="459" operator="greaterThan">
      <formula>0</formula>
    </cfRule>
  </conditionalFormatting>
  <conditionalFormatting sqref="HT8">
    <cfRule type="cellIs" dxfId="1484" priority="466" operator="equal">
      <formula>"no"</formula>
    </cfRule>
    <cfRule type="cellIs" dxfId="1483" priority="467" operator="equal">
      <formula>"yes"</formula>
    </cfRule>
  </conditionalFormatting>
  <conditionalFormatting sqref="GV11">
    <cfRule type="cellIs" dxfId="1482" priority="454" operator="equal">
      <formula>"no"</formula>
    </cfRule>
    <cfRule type="cellIs" dxfId="1481" priority="455" operator="equal">
      <formula>"yes"</formula>
    </cfRule>
  </conditionalFormatting>
  <conditionalFormatting sqref="HO11 HW11 IA11 IE11 II11 IM11 IQ11 IU11 IY11">
    <cfRule type="cellIs" dxfId="1480" priority="444" operator="greaterThan">
      <formula>0</formula>
    </cfRule>
  </conditionalFormatting>
  <conditionalFormatting sqref="HG11">
    <cfRule type="cellIs" dxfId="1479" priority="435" operator="greaterThan">
      <formula>0</formula>
    </cfRule>
  </conditionalFormatting>
  <conditionalFormatting sqref="HH11">
    <cfRule type="cellIs" dxfId="1478" priority="436" operator="equal">
      <formula>"no"</formula>
    </cfRule>
    <cfRule type="cellIs" dxfId="1477" priority="437" operator="equal">
      <formula>"yes"</formula>
    </cfRule>
  </conditionalFormatting>
  <conditionalFormatting sqref="HT11">
    <cfRule type="cellIs" dxfId="1476" priority="442" operator="equal">
      <formula>"no"</formula>
    </cfRule>
    <cfRule type="cellIs" dxfId="1475" priority="443" operator="equal">
      <formula>"yes"</formula>
    </cfRule>
  </conditionalFormatting>
  <conditionalFormatting sqref="JD11">
    <cfRule type="cellIs" dxfId="1474" priority="433" operator="equal">
      <formula>"no"</formula>
    </cfRule>
    <cfRule type="cellIs" dxfId="1473" priority="434" operator="equal">
      <formula>"yes"</formula>
    </cfRule>
  </conditionalFormatting>
  <conditionalFormatting sqref="JC11">
    <cfRule type="cellIs" dxfId="1472" priority="432" operator="greaterThan">
      <formula>0</formula>
    </cfRule>
  </conditionalFormatting>
  <conditionalFormatting sqref="GU4:JF4 GU7:JF7">
    <cfRule type="cellIs" dxfId="1471" priority="531" operator="equal">
      <formula>"Dummy"</formula>
    </cfRule>
  </conditionalFormatting>
  <conditionalFormatting sqref="HK8">
    <cfRule type="cellIs" dxfId="1470" priority="471" operator="greaterThan">
      <formula>0</formula>
    </cfRule>
  </conditionalFormatting>
  <conditionalFormatting sqref="HP8 HX8 IB8 IF8 IJ8 IN8 IR8 IV8 IZ8">
    <cfRule type="cellIs" dxfId="1469" priority="469" operator="equal">
      <formula>"no"</formula>
    </cfRule>
    <cfRule type="cellIs" dxfId="1468" priority="470" operator="equal">
      <formula>"yes"</formula>
    </cfRule>
  </conditionalFormatting>
  <conditionalFormatting sqref="HO8 HW8 IA8 IE8 II8 IM8 IQ8 IU8 IY8">
    <cfRule type="cellIs" dxfId="1467" priority="468" operator="greaterThan">
      <formula>0</formula>
    </cfRule>
  </conditionalFormatting>
  <conditionalFormatting sqref="HS8">
    <cfRule type="cellIs" dxfId="1466" priority="465" operator="greaterThan">
      <formula>0</formula>
    </cfRule>
  </conditionalFormatting>
  <conditionalFormatting sqref="GZ8">
    <cfRule type="cellIs" dxfId="1465" priority="463" operator="equal">
      <formula>"no"</formula>
    </cfRule>
    <cfRule type="cellIs" dxfId="1464" priority="464" operator="equal">
      <formula>"yes"</formula>
    </cfRule>
  </conditionalFormatting>
  <conditionalFormatting sqref="GY8">
    <cfRule type="cellIs" dxfId="1463" priority="462" operator="greaterThan">
      <formula>0</formula>
    </cfRule>
  </conditionalFormatting>
  <conditionalFormatting sqref="JD8">
    <cfRule type="cellIs" dxfId="1462" priority="457" operator="equal">
      <formula>"no"</formula>
    </cfRule>
    <cfRule type="cellIs" dxfId="1461" priority="458" operator="equal">
      <formula>"yes"</formula>
    </cfRule>
  </conditionalFormatting>
  <conditionalFormatting sqref="JC8">
    <cfRule type="cellIs" dxfId="1460" priority="456" operator="greaterThan">
      <formula>0</formula>
    </cfRule>
  </conditionalFormatting>
  <conditionalFormatting sqref="GU11">
    <cfRule type="cellIs" dxfId="1459" priority="453" operator="greaterThan">
      <formula>0</formula>
    </cfRule>
  </conditionalFormatting>
  <conditionalFormatting sqref="HD11">
    <cfRule type="cellIs" dxfId="1458" priority="451" operator="equal">
      <formula>"no"</formula>
    </cfRule>
    <cfRule type="cellIs" dxfId="1457" priority="452" operator="equal">
      <formula>"yes"</formula>
    </cfRule>
  </conditionalFormatting>
  <conditionalFormatting sqref="HC11">
    <cfRule type="cellIs" dxfId="1456" priority="450" operator="greaterThan">
      <formula>0</formula>
    </cfRule>
  </conditionalFormatting>
  <conditionalFormatting sqref="HL11">
    <cfRule type="cellIs" dxfId="1455" priority="448" operator="equal">
      <formula>"no"</formula>
    </cfRule>
    <cfRule type="cellIs" dxfId="1454" priority="449" operator="equal">
      <formula>"yes"</formula>
    </cfRule>
  </conditionalFormatting>
  <conditionalFormatting sqref="HK11">
    <cfRule type="cellIs" dxfId="1453" priority="447" operator="greaterThan">
      <formula>0</formula>
    </cfRule>
  </conditionalFormatting>
  <conditionalFormatting sqref="HP11 HX11 IB11 IF11 IJ11 IN11 IR11 IV11 IZ11">
    <cfRule type="cellIs" dxfId="1452" priority="445" operator="equal">
      <formula>"no"</formula>
    </cfRule>
    <cfRule type="cellIs" dxfId="1451" priority="446" operator="equal">
      <formula>"yes"</formula>
    </cfRule>
  </conditionalFormatting>
  <conditionalFormatting sqref="HS11">
    <cfRule type="cellIs" dxfId="1450" priority="441" operator="greaterThan">
      <formula>0</formula>
    </cfRule>
  </conditionalFormatting>
  <conditionalFormatting sqref="GZ11">
    <cfRule type="cellIs" dxfId="1449" priority="439" operator="equal">
      <formula>"no"</formula>
    </cfRule>
    <cfRule type="cellIs" dxfId="1448" priority="440" operator="equal">
      <formula>"yes"</formula>
    </cfRule>
  </conditionalFormatting>
  <conditionalFormatting sqref="GY11">
    <cfRule type="cellIs" dxfId="1447" priority="438" operator="greaterThan">
      <formula>0</formula>
    </cfRule>
  </conditionalFormatting>
  <conditionalFormatting sqref="GZ27 GZ38 GZ49 GZ60 GZ71 GZ82">
    <cfRule type="cellIs" dxfId="1446" priority="411" operator="equal">
      <formula>"no"</formula>
    </cfRule>
    <cfRule type="cellIs" dxfId="1445" priority="412" operator="equal">
      <formula>"yes"</formula>
    </cfRule>
  </conditionalFormatting>
  <conditionalFormatting sqref="GU15:JF15 GU26:JF26 GU37:JF37 GU48:JF48 GU59:JF59 GU70:JF70 GU81:JF81 GU18:JF18 GU29:JF29 GU40:JF40 GX51:HF51 GU62:JF62 GU73:JF73 GX84:HF84 HS51:JF51 HS84:JF84">
    <cfRule type="cellIs" dxfId="1444" priority="428" operator="equal">
      <formula>"Dummy"</formula>
    </cfRule>
  </conditionalFormatting>
  <conditionalFormatting sqref="HS16 HS27 HS38 HS49 HS60 HS71 HS82">
    <cfRule type="cellIs" dxfId="1443" priority="413" operator="greaterThan">
      <formula>0</formula>
    </cfRule>
  </conditionalFormatting>
  <conditionalFormatting sqref="GY27 GY38 GY49 GY60 GY71 GY82">
    <cfRule type="cellIs" dxfId="1442" priority="410" operator="greaterThan">
      <formula>0</formula>
    </cfRule>
  </conditionalFormatting>
  <conditionalFormatting sqref="LD4:LS4">
    <cfRule type="cellIs" dxfId="1441" priority="320" operator="equal">
      <formula>"Dummy"</formula>
    </cfRule>
  </conditionalFormatting>
  <conditionalFormatting sqref="LD5:LS5">
    <cfRule type="cellIs" dxfId="1440" priority="328" operator="equal">
      <formula>"Dummy"</formula>
    </cfRule>
  </conditionalFormatting>
  <conditionalFormatting sqref="LD15:LS15">
    <cfRule type="cellIs" dxfId="1439" priority="327" operator="equal">
      <formula>"Dummy"</formula>
    </cfRule>
  </conditionalFormatting>
  <conditionalFormatting sqref="LD26:LS26">
    <cfRule type="cellIs" dxfId="1438" priority="326" operator="equal">
      <formula>"Dummy"</formula>
    </cfRule>
  </conditionalFormatting>
  <conditionalFormatting sqref="LD37:LS37">
    <cfRule type="cellIs" dxfId="1437" priority="325" operator="equal">
      <formula>"Dummy"</formula>
    </cfRule>
  </conditionalFormatting>
  <conditionalFormatting sqref="LD48:LS48">
    <cfRule type="cellIs" dxfId="1436" priority="324" operator="equal">
      <formula>"Dummy"</formula>
    </cfRule>
  </conditionalFormatting>
  <conditionalFormatting sqref="LD59:LS59">
    <cfRule type="cellIs" dxfId="1435" priority="323" operator="equal">
      <formula>"Dummy"</formula>
    </cfRule>
  </conditionalFormatting>
  <conditionalFormatting sqref="LD70:LS70">
    <cfRule type="cellIs" dxfId="1434" priority="322" operator="equal">
      <formula>"Dummy"</formula>
    </cfRule>
  </conditionalFormatting>
  <conditionalFormatting sqref="LD81:LS81">
    <cfRule type="cellIs" dxfId="1433" priority="321" operator="equal">
      <formula>"Dummy"</formula>
    </cfRule>
  </conditionalFormatting>
  <conditionalFormatting sqref="GV24">
    <cfRule type="cellIs" dxfId="1432" priority="302" operator="equal">
      <formula>"no"</formula>
    </cfRule>
    <cfRule type="cellIs" dxfId="1431" priority="303" operator="equal">
      <formula>"yes"</formula>
    </cfRule>
  </conditionalFormatting>
  <conditionalFormatting sqref="GU24">
    <cfRule type="cellIs" dxfId="1430" priority="301" operator="greaterThan">
      <formula>0</formula>
    </cfRule>
  </conditionalFormatting>
  <conditionalFormatting sqref="GM24 GQ24">
    <cfRule type="cellIs" dxfId="1429" priority="307" operator="greaterThan">
      <formula>0</formula>
    </cfRule>
  </conditionalFormatting>
  <conditionalFormatting sqref="GN24 GR24">
    <cfRule type="cellIs" dxfId="1428" priority="308" operator="equal">
      <formula>"no"</formula>
    </cfRule>
    <cfRule type="cellIs" dxfId="1427" priority="309" operator="equal">
      <formula>"yes"</formula>
    </cfRule>
  </conditionalFormatting>
  <conditionalFormatting sqref="GR24 GN24">
    <cfRule type="cellIs" dxfId="1426" priority="311" operator="equal">
      <formula>"no"</formula>
    </cfRule>
    <cfRule type="cellIs" dxfId="1425" priority="312" operator="equal">
      <formula>"yes"</formula>
    </cfRule>
  </conditionalFormatting>
  <conditionalFormatting sqref="GQ24 GM24">
    <cfRule type="cellIs" dxfId="1424" priority="310" operator="greaterThan">
      <formula>0</formula>
    </cfRule>
  </conditionalFormatting>
  <conditionalFormatting sqref="GV24">
    <cfRule type="cellIs" dxfId="1423" priority="305" operator="equal">
      <formula>"no"</formula>
    </cfRule>
    <cfRule type="cellIs" dxfId="1422" priority="306" operator="equal">
      <formula>"yes"</formula>
    </cfRule>
  </conditionalFormatting>
  <conditionalFormatting sqref="GU24">
    <cfRule type="cellIs" dxfId="1421" priority="304" operator="greaterThan">
      <formula>0</formula>
    </cfRule>
  </conditionalFormatting>
  <conditionalFormatting sqref="GV49">
    <cfRule type="cellIs" dxfId="1420" priority="285" operator="equal">
      <formula>"no"</formula>
    </cfRule>
    <cfRule type="cellIs" dxfId="1419" priority="286" operator="equal">
      <formula>"yes"</formula>
    </cfRule>
  </conditionalFormatting>
  <conditionalFormatting sqref="GU49">
    <cfRule type="cellIs" dxfId="1418" priority="284" operator="greaterThan">
      <formula>0</formula>
    </cfRule>
  </conditionalFormatting>
  <conditionalFormatting sqref="GM49 GQ49">
    <cfRule type="cellIs" dxfId="1417" priority="294" operator="greaterThan">
      <formula>0</formula>
    </cfRule>
  </conditionalFormatting>
  <conditionalFormatting sqref="GN49 GR49">
    <cfRule type="cellIs" dxfId="1416" priority="295" operator="equal">
      <formula>"no"</formula>
    </cfRule>
    <cfRule type="cellIs" dxfId="1415" priority="296" operator="equal">
      <formula>"yes"</formula>
    </cfRule>
  </conditionalFormatting>
  <conditionalFormatting sqref="GM52 GQ52">
    <cfRule type="cellIs" dxfId="1414" priority="291" operator="greaterThan">
      <formula>0</formula>
    </cfRule>
  </conditionalFormatting>
  <conditionalFormatting sqref="GN52 GR52">
    <cfRule type="cellIs" dxfId="1413" priority="292" operator="equal">
      <formula>"no"</formula>
    </cfRule>
    <cfRule type="cellIs" dxfId="1412" priority="293" operator="equal">
      <formula>"yes"</formula>
    </cfRule>
  </conditionalFormatting>
  <conditionalFormatting sqref="GV50">
    <cfRule type="cellIs" dxfId="1411" priority="282" operator="equal">
      <formula>"no"</formula>
    </cfRule>
    <cfRule type="cellIs" dxfId="1410" priority="283" operator="equal">
      <formula>"yes"</formula>
    </cfRule>
  </conditionalFormatting>
  <conditionalFormatting sqref="GU50">
    <cfRule type="cellIs" dxfId="1409" priority="281" operator="greaterThan">
      <formula>0</formula>
    </cfRule>
  </conditionalFormatting>
  <conditionalFormatting sqref="GU52">
    <cfRule type="cellIs" dxfId="1408" priority="278" operator="greaterThan">
      <formula>0</formula>
    </cfRule>
  </conditionalFormatting>
  <conditionalFormatting sqref="GV52">
    <cfRule type="cellIs" dxfId="1407" priority="279" operator="equal">
      <formula>"no"</formula>
    </cfRule>
    <cfRule type="cellIs" dxfId="1406" priority="280" operator="equal">
      <formula>"yes"</formula>
    </cfRule>
  </conditionalFormatting>
  <conditionalFormatting sqref="GV55">
    <cfRule type="cellIs" dxfId="1405" priority="276" operator="equal">
      <formula>"no"</formula>
    </cfRule>
    <cfRule type="cellIs" dxfId="1404" priority="277" operator="equal">
      <formula>"yes"</formula>
    </cfRule>
  </conditionalFormatting>
  <conditionalFormatting sqref="GU55">
    <cfRule type="cellIs" dxfId="1403" priority="275" operator="greaterThan">
      <formula>0</formula>
    </cfRule>
  </conditionalFormatting>
  <conditionalFormatting sqref="GU51:GW51">
    <cfRule type="cellIs" dxfId="1402" priority="287" operator="equal">
      <formula>"Dummy"</formula>
    </cfRule>
  </conditionalFormatting>
  <conditionalFormatting sqref="GV57">
    <cfRule type="cellIs" dxfId="1401" priority="264" operator="equal">
      <formula>"no"</formula>
    </cfRule>
    <cfRule type="cellIs" dxfId="1400" priority="265" operator="equal">
      <formula>"yes"</formula>
    </cfRule>
  </conditionalFormatting>
  <conditionalFormatting sqref="GU57">
    <cfRule type="cellIs" dxfId="1399" priority="263" operator="greaterThan">
      <formula>0</formula>
    </cfRule>
  </conditionalFormatting>
  <conditionalFormatting sqref="GM57 GQ57">
    <cfRule type="cellIs" dxfId="1398" priority="269" operator="greaterThan">
      <formula>0</formula>
    </cfRule>
  </conditionalFormatting>
  <conditionalFormatting sqref="GN57 GR57">
    <cfRule type="cellIs" dxfId="1397" priority="270" operator="equal">
      <formula>"no"</formula>
    </cfRule>
    <cfRule type="cellIs" dxfId="1396" priority="271" operator="equal">
      <formula>"yes"</formula>
    </cfRule>
  </conditionalFormatting>
  <conditionalFormatting sqref="GR57 GN57">
    <cfRule type="cellIs" dxfId="1395" priority="273" operator="equal">
      <formula>"no"</formula>
    </cfRule>
    <cfRule type="cellIs" dxfId="1394" priority="274" operator="equal">
      <formula>"yes"</formula>
    </cfRule>
  </conditionalFormatting>
  <conditionalFormatting sqref="GQ57 GM57">
    <cfRule type="cellIs" dxfId="1393" priority="272" operator="greaterThan">
      <formula>0</formula>
    </cfRule>
  </conditionalFormatting>
  <conditionalFormatting sqref="GV57">
    <cfRule type="cellIs" dxfId="1392" priority="267" operator="equal">
      <formula>"no"</formula>
    </cfRule>
    <cfRule type="cellIs" dxfId="1391" priority="268" operator="equal">
      <formula>"yes"</formula>
    </cfRule>
  </conditionalFormatting>
  <conditionalFormatting sqref="GU57">
    <cfRule type="cellIs" dxfId="1390" priority="266" operator="greaterThan">
      <formula>0</formula>
    </cfRule>
  </conditionalFormatting>
  <conditionalFormatting sqref="GV82">
    <cfRule type="cellIs" dxfId="1389" priority="247" operator="equal">
      <formula>"no"</formula>
    </cfRule>
    <cfRule type="cellIs" dxfId="1388" priority="248" operator="equal">
      <formula>"yes"</formula>
    </cfRule>
  </conditionalFormatting>
  <conditionalFormatting sqref="GU82">
    <cfRule type="cellIs" dxfId="1387" priority="246" operator="greaterThan">
      <formula>0</formula>
    </cfRule>
  </conditionalFormatting>
  <conditionalFormatting sqref="GM82 GQ82">
    <cfRule type="cellIs" dxfId="1386" priority="256" operator="greaterThan">
      <formula>0</formula>
    </cfRule>
  </conditionalFormatting>
  <conditionalFormatting sqref="GN82 GR82">
    <cfRule type="cellIs" dxfId="1385" priority="257" operator="equal">
      <formula>"no"</formula>
    </cfRule>
    <cfRule type="cellIs" dxfId="1384" priority="258" operator="equal">
      <formula>"yes"</formula>
    </cfRule>
  </conditionalFormatting>
  <conditionalFormatting sqref="GM85 GQ85">
    <cfRule type="cellIs" dxfId="1383" priority="253" operator="greaterThan">
      <formula>0</formula>
    </cfRule>
  </conditionalFormatting>
  <conditionalFormatting sqref="GN85 GR85">
    <cfRule type="cellIs" dxfId="1382" priority="254" operator="equal">
      <formula>"no"</formula>
    </cfRule>
    <cfRule type="cellIs" dxfId="1381" priority="255" operator="equal">
      <formula>"yes"</formula>
    </cfRule>
  </conditionalFormatting>
  <conditionalFormatting sqref="GV83">
    <cfRule type="cellIs" dxfId="1380" priority="244" operator="equal">
      <formula>"no"</formula>
    </cfRule>
    <cfRule type="cellIs" dxfId="1379" priority="245" operator="equal">
      <formula>"yes"</formula>
    </cfRule>
  </conditionalFormatting>
  <conditionalFormatting sqref="GU83">
    <cfRule type="cellIs" dxfId="1378" priority="243" operator="greaterThan">
      <formula>0</formula>
    </cfRule>
  </conditionalFormatting>
  <conditionalFormatting sqref="GU85">
    <cfRule type="cellIs" dxfId="1377" priority="240" operator="greaterThan">
      <formula>0</formula>
    </cfRule>
  </conditionalFormatting>
  <conditionalFormatting sqref="GV85">
    <cfRule type="cellIs" dxfId="1376" priority="241" operator="equal">
      <formula>"no"</formula>
    </cfRule>
    <cfRule type="cellIs" dxfId="1375" priority="242" operator="equal">
      <formula>"yes"</formula>
    </cfRule>
  </conditionalFormatting>
  <conditionalFormatting sqref="GV88">
    <cfRule type="cellIs" dxfId="1374" priority="238" operator="equal">
      <formula>"no"</formula>
    </cfRule>
    <cfRule type="cellIs" dxfId="1373" priority="239" operator="equal">
      <formula>"yes"</formula>
    </cfRule>
  </conditionalFormatting>
  <conditionalFormatting sqref="GU88">
    <cfRule type="cellIs" dxfId="1372" priority="237" operator="greaterThan">
      <formula>0</formula>
    </cfRule>
  </conditionalFormatting>
  <conditionalFormatting sqref="GU84:GW84">
    <cfRule type="cellIs" dxfId="1371" priority="249" operator="equal">
      <formula>"Dummy"</formula>
    </cfRule>
  </conditionalFormatting>
  <conditionalFormatting sqref="GV90">
    <cfRule type="cellIs" dxfId="1370" priority="226" operator="equal">
      <formula>"no"</formula>
    </cfRule>
    <cfRule type="cellIs" dxfId="1369" priority="227" operator="equal">
      <formula>"yes"</formula>
    </cfRule>
  </conditionalFormatting>
  <conditionalFormatting sqref="GU90">
    <cfRule type="cellIs" dxfId="1368" priority="225" operator="greaterThan">
      <formula>0</formula>
    </cfRule>
  </conditionalFormatting>
  <conditionalFormatting sqref="GM90 GQ90">
    <cfRule type="cellIs" dxfId="1367" priority="231" operator="greaterThan">
      <formula>0</formula>
    </cfRule>
  </conditionalFormatting>
  <conditionalFormatting sqref="GN90 GR90">
    <cfRule type="cellIs" dxfId="1366" priority="232" operator="equal">
      <formula>"no"</formula>
    </cfRule>
    <cfRule type="cellIs" dxfId="1365" priority="233" operator="equal">
      <formula>"yes"</formula>
    </cfRule>
  </conditionalFormatting>
  <conditionalFormatting sqref="GR90 GN90">
    <cfRule type="cellIs" dxfId="1364" priority="235" operator="equal">
      <formula>"no"</formula>
    </cfRule>
    <cfRule type="cellIs" dxfId="1363" priority="236" operator="equal">
      <formula>"yes"</formula>
    </cfRule>
  </conditionalFormatting>
  <conditionalFormatting sqref="GQ90 GM90">
    <cfRule type="cellIs" dxfId="1362" priority="234" operator="greaterThan">
      <formula>0</formula>
    </cfRule>
  </conditionalFormatting>
  <conditionalFormatting sqref="GV90">
    <cfRule type="cellIs" dxfId="1361" priority="229" operator="equal">
      <formula>"no"</formula>
    </cfRule>
    <cfRule type="cellIs" dxfId="1360" priority="230" operator="equal">
      <formula>"yes"</formula>
    </cfRule>
  </conditionalFormatting>
  <conditionalFormatting sqref="GU90">
    <cfRule type="cellIs" dxfId="1359" priority="228" operator="greaterThan">
      <formula>0</formula>
    </cfRule>
  </conditionalFormatting>
  <conditionalFormatting sqref="HD16 GZ16">
    <cfRule type="cellIs" dxfId="1358" priority="223" operator="equal">
      <formula>"no"</formula>
    </cfRule>
    <cfRule type="cellIs" dxfId="1357" priority="224" operator="equal">
      <formula>"yes"</formula>
    </cfRule>
  </conditionalFormatting>
  <conditionalFormatting sqref="HC16 GY16">
    <cfRule type="cellIs" dxfId="1356" priority="222" operator="greaterThan">
      <formula>0</formula>
    </cfRule>
  </conditionalFormatting>
  <conditionalFormatting sqref="GZ16">
    <cfRule type="cellIs" dxfId="1355" priority="220" operator="equal">
      <formula>"no"</formula>
    </cfRule>
    <cfRule type="cellIs" dxfId="1354" priority="221" operator="equal">
      <formula>"yes"</formula>
    </cfRule>
  </conditionalFormatting>
  <conditionalFormatting sqref="GY16">
    <cfRule type="cellIs" dxfId="1353" priority="219" operator="greaterThan">
      <formula>0</formula>
    </cfRule>
  </conditionalFormatting>
  <conditionalFormatting sqref="HD16">
    <cfRule type="cellIs" dxfId="1352" priority="217" operator="equal">
      <formula>"no"</formula>
    </cfRule>
    <cfRule type="cellIs" dxfId="1351" priority="218" operator="equal">
      <formula>"yes"</formula>
    </cfRule>
  </conditionalFormatting>
  <conditionalFormatting sqref="HC16">
    <cfRule type="cellIs" dxfId="1350" priority="216" operator="greaterThan">
      <formula>0</formula>
    </cfRule>
  </conditionalFormatting>
  <conditionalFormatting sqref="HD24 GZ24">
    <cfRule type="cellIs" dxfId="1349" priority="214" operator="equal">
      <formula>"no"</formula>
    </cfRule>
    <cfRule type="cellIs" dxfId="1348" priority="215" operator="equal">
      <formula>"yes"</formula>
    </cfRule>
  </conditionalFormatting>
  <conditionalFormatting sqref="HC24 GY24">
    <cfRule type="cellIs" dxfId="1347" priority="213" operator="greaterThan">
      <formula>0</formula>
    </cfRule>
  </conditionalFormatting>
  <conditionalFormatting sqref="GZ24">
    <cfRule type="cellIs" dxfId="1346" priority="211" operator="equal">
      <formula>"no"</formula>
    </cfRule>
    <cfRule type="cellIs" dxfId="1345" priority="212" operator="equal">
      <formula>"yes"</formula>
    </cfRule>
  </conditionalFormatting>
  <conditionalFormatting sqref="GY24">
    <cfRule type="cellIs" dxfId="1344" priority="210" operator="greaterThan">
      <formula>0</formula>
    </cfRule>
  </conditionalFormatting>
  <conditionalFormatting sqref="HD24">
    <cfRule type="cellIs" dxfId="1343" priority="208" operator="equal">
      <formula>"no"</formula>
    </cfRule>
    <cfRule type="cellIs" dxfId="1342" priority="209" operator="equal">
      <formula>"yes"</formula>
    </cfRule>
  </conditionalFormatting>
  <conditionalFormatting sqref="HC24">
    <cfRule type="cellIs" dxfId="1341" priority="207" operator="greaterThan">
      <formula>0</formula>
    </cfRule>
  </conditionalFormatting>
  <conditionalFormatting sqref="HL16">
    <cfRule type="cellIs" dxfId="1340" priority="202" operator="equal">
      <formula>"no"</formula>
    </cfRule>
    <cfRule type="cellIs" dxfId="1339" priority="203" operator="equal">
      <formula>"yes"</formula>
    </cfRule>
  </conditionalFormatting>
  <conditionalFormatting sqref="HK16">
    <cfRule type="cellIs" dxfId="1338" priority="201" operator="greaterThan">
      <formula>0</formula>
    </cfRule>
  </conditionalFormatting>
  <conditionalFormatting sqref="HL16">
    <cfRule type="cellIs" dxfId="1337" priority="205" operator="equal">
      <formula>"no"</formula>
    </cfRule>
    <cfRule type="cellIs" dxfId="1336" priority="206" operator="equal">
      <formula>"yes"</formula>
    </cfRule>
  </conditionalFormatting>
  <conditionalFormatting sqref="HK16">
    <cfRule type="cellIs" dxfId="1335" priority="204" operator="greaterThan">
      <formula>0</formula>
    </cfRule>
  </conditionalFormatting>
  <conditionalFormatting sqref="HP16">
    <cfRule type="cellIs" dxfId="1334" priority="196" operator="equal">
      <formula>"no"</formula>
    </cfRule>
    <cfRule type="cellIs" dxfId="1333" priority="197" operator="equal">
      <formula>"yes"</formula>
    </cfRule>
  </conditionalFormatting>
  <conditionalFormatting sqref="HO16">
    <cfRule type="cellIs" dxfId="1332" priority="195" operator="greaterThan">
      <formula>0</formula>
    </cfRule>
  </conditionalFormatting>
  <conditionalFormatting sqref="HP16">
    <cfRule type="cellIs" dxfId="1331" priority="199" operator="equal">
      <formula>"no"</formula>
    </cfRule>
    <cfRule type="cellIs" dxfId="1330" priority="200" operator="equal">
      <formula>"yes"</formula>
    </cfRule>
  </conditionalFormatting>
  <conditionalFormatting sqref="HO16">
    <cfRule type="cellIs" dxfId="1329" priority="198" operator="greaterThan">
      <formula>0</formula>
    </cfRule>
  </conditionalFormatting>
  <conditionalFormatting sqref="HH24">
    <cfRule type="cellIs" dxfId="1328" priority="190" operator="equal">
      <formula>"no"</formula>
    </cfRule>
    <cfRule type="cellIs" dxfId="1327" priority="191" operator="equal">
      <formula>"yes"</formula>
    </cfRule>
  </conditionalFormatting>
  <conditionalFormatting sqref="HG24">
    <cfRule type="cellIs" dxfId="1326" priority="189" operator="greaterThan">
      <formula>0</formula>
    </cfRule>
  </conditionalFormatting>
  <conditionalFormatting sqref="HH24">
    <cfRule type="cellIs" dxfId="1325" priority="193" operator="equal">
      <formula>"no"</formula>
    </cfRule>
    <cfRule type="cellIs" dxfId="1324" priority="194" operator="equal">
      <formula>"yes"</formula>
    </cfRule>
  </conditionalFormatting>
  <conditionalFormatting sqref="HG24">
    <cfRule type="cellIs" dxfId="1323" priority="192" operator="greaterThan">
      <formula>0</formula>
    </cfRule>
  </conditionalFormatting>
  <conditionalFormatting sqref="HL24">
    <cfRule type="cellIs" dxfId="1322" priority="184" operator="equal">
      <formula>"no"</formula>
    </cfRule>
    <cfRule type="cellIs" dxfId="1321" priority="185" operator="equal">
      <formula>"yes"</formula>
    </cfRule>
  </conditionalFormatting>
  <conditionalFormatting sqref="HK24">
    <cfRule type="cellIs" dxfId="1320" priority="183" operator="greaterThan">
      <formula>0</formula>
    </cfRule>
  </conditionalFormatting>
  <conditionalFormatting sqref="HL24">
    <cfRule type="cellIs" dxfId="1319" priority="187" operator="equal">
      <formula>"no"</formula>
    </cfRule>
    <cfRule type="cellIs" dxfId="1318" priority="188" operator="equal">
      <formula>"yes"</formula>
    </cfRule>
  </conditionalFormatting>
  <conditionalFormatting sqref="HK24">
    <cfRule type="cellIs" dxfId="1317" priority="186" operator="greaterThan">
      <formula>0</formula>
    </cfRule>
  </conditionalFormatting>
  <conditionalFormatting sqref="HP24">
    <cfRule type="cellIs" dxfId="1316" priority="178" operator="equal">
      <formula>"no"</formula>
    </cfRule>
    <cfRule type="cellIs" dxfId="1315" priority="179" operator="equal">
      <formula>"yes"</formula>
    </cfRule>
  </conditionalFormatting>
  <conditionalFormatting sqref="HO24">
    <cfRule type="cellIs" dxfId="1314" priority="177" operator="greaterThan">
      <formula>0</formula>
    </cfRule>
  </conditionalFormatting>
  <conditionalFormatting sqref="HP24">
    <cfRule type="cellIs" dxfId="1313" priority="181" operator="equal">
      <formula>"no"</formula>
    </cfRule>
    <cfRule type="cellIs" dxfId="1312" priority="182" operator="equal">
      <formula>"yes"</formula>
    </cfRule>
  </conditionalFormatting>
  <conditionalFormatting sqref="HO24">
    <cfRule type="cellIs" dxfId="1311" priority="180" operator="greaterThan">
      <formula>0</formula>
    </cfRule>
  </conditionalFormatting>
  <conditionalFormatting sqref="HH49">
    <cfRule type="cellIs" dxfId="1310" priority="171" operator="equal">
      <formula>"no"</formula>
    </cfRule>
    <cfRule type="cellIs" dxfId="1309" priority="172" operator="equal">
      <formula>"yes"</formula>
    </cfRule>
  </conditionalFormatting>
  <conditionalFormatting sqref="HG49">
    <cfRule type="cellIs" dxfId="1308" priority="170" operator="greaterThan">
      <formula>0</formula>
    </cfRule>
  </conditionalFormatting>
  <conditionalFormatting sqref="HK50">
    <cfRule type="cellIs" dxfId="1307" priority="167" operator="greaterThan">
      <formula>0</formula>
    </cfRule>
  </conditionalFormatting>
  <conditionalFormatting sqref="HL50">
    <cfRule type="cellIs" dxfId="1306" priority="168" operator="equal">
      <formula>"no"</formula>
    </cfRule>
    <cfRule type="cellIs" dxfId="1305" priority="169" operator="equal">
      <formula>"yes"</formula>
    </cfRule>
  </conditionalFormatting>
  <conditionalFormatting sqref="HO50">
    <cfRule type="cellIs" dxfId="1304" priority="164" operator="greaterThan">
      <formula>0</formula>
    </cfRule>
  </conditionalFormatting>
  <conditionalFormatting sqref="HP50">
    <cfRule type="cellIs" dxfId="1303" priority="165" operator="equal">
      <formula>"no"</formula>
    </cfRule>
    <cfRule type="cellIs" dxfId="1302" priority="166" operator="equal">
      <formula>"yes"</formula>
    </cfRule>
  </conditionalFormatting>
  <conditionalFormatting sqref="HG50">
    <cfRule type="cellIs" dxfId="1301" priority="161" operator="greaterThan">
      <formula>0</formula>
    </cfRule>
  </conditionalFormatting>
  <conditionalFormatting sqref="HH50">
    <cfRule type="cellIs" dxfId="1300" priority="162" operator="equal">
      <formula>"no"</formula>
    </cfRule>
    <cfRule type="cellIs" dxfId="1299" priority="163" operator="equal">
      <formula>"yes"</formula>
    </cfRule>
  </conditionalFormatting>
  <conditionalFormatting sqref="HL52">
    <cfRule type="cellIs" dxfId="1298" priority="159" operator="equal">
      <formula>"no"</formula>
    </cfRule>
    <cfRule type="cellIs" dxfId="1297" priority="160" operator="equal">
      <formula>"yes"</formula>
    </cfRule>
  </conditionalFormatting>
  <conditionalFormatting sqref="HK52">
    <cfRule type="cellIs" dxfId="1296" priority="158" operator="greaterThan">
      <formula>0</formula>
    </cfRule>
  </conditionalFormatting>
  <conditionalFormatting sqref="HP52">
    <cfRule type="cellIs" dxfId="1295" priority="156" operator="equal">
      <formula>"no"</formula>
    </cfRule>
    <cfRule type="cellIs" dxfId="1294" priority="157" operator="equal">
      <formula>"yes"</formula>
    </cfRule>
  </conditionalFormatting>
  <conditionalFormatting sqref="HO52">
    <cfRule type="cellIs" dxfId="1293" priority="155" operator="greaterThan">
      <formula>0</formula>
    </cfRule>
  </conditionalFormatting>
  <conditionalFormatting sqref="HH52">
    <cfRule type="cellIs" dxfId="1292" priority="153" operator="equal">
      <formula>"no"</formula>
    </cfRule>
    <cfRule type="cellIs" dxfId="1291" priority="154" operator="equal">
      <formula>"yes"</formula>
    </cfRule>
  </conditionalFormatting>
  <conditionalFormatting sqref="HG52">
    <cfRule type="cellIs" dxfId="1290" priority="152" operator="greaterThan">
      <formula>0</formula>
    </cfRule>
  </conditionalFormatting>
  <conditionalFormatting sqref="HL55">
    <cfRule type="cellIs" dxfId="1289" priority="150" operator="equal">
      <formula>"no"</formula>
    </cfRule>
    <cfRule type="cellIs" dxfId="1288" priority="151" operator="equal">
      <formula>"yes"</formula>
    </cfRule>
  </conditionalFormatting>
  <conditionalFormatting sqref="HK55">
    <cfRule type="cellIs" dxfId="1287" priority="149" operator="greaterThan">
      <formula>0</formula>
    </cfRule>
  </conditionalFormatting>
  <conditionalFormatting sqref="HP55">
    <cfRule type="cellIs" dxfId="1286" priority="147" operator="equal">
      <formula>"no"</formula>
    </cfRule>
    <cfRule type="cellIs" dxfId="1285" priority="148" operator="equal">
      <formula>"yes"</formula>
    </cfRule>
  </conditionalFormatting>
  <conditionalFormatting sqref="HO55">
    <cfRule type="cellIs" dxfId="1284" priority="146" operator="greaterThan">
      <formula>0</formula>
    </cfRule>
  </conditionalFormatting>
  <conditionalFormatting sqref="HH55">
    <cfRule type="cellIs" dxfId="1283" priority="144" operator="equal">
      <formula>"no"</formula>
    </cfRule>
    <cfRule type="cellIs" dxfId="1282" priority="145" operator="equal">
      <formula>"yes"</formula>
    </cfRule>
  </conditionalFormatting>
  <conditionalFormatting sqref="HG55">
    <cfRule type="cellIs" dxfId="1281" priority="143" operator="greaterThan">
      <formula>0</formula>
    </cfRule>
  </conditionalFormatting>
  <conditionalFormatting sqref="HG51:HR51">
    <cfRule type="cellIs" dxfId="1280" priority="173" operator="equal">
      <formula>"Dummy"</formula>
    </cfRule>
  </conditionalFormatting>
  <conditionalFormatting sqref="HL49">
    <cfRule type="cellIs" dxfId="1279" priority="138" operator="equal">
      <formula>"no"</formula>
    </cfRule>
    <cfRule type="cellIs" dxfId="1278" priority="139" operator="equal">
      <formula>"yes"</formula>
    </cfRule>
  </conditionalFormatting>
  <conditionalFormatting sqref="HK49">
    <cfRule type="cellIs" dxfId="1277" priority="137" operator="greaterThan">
      <formula>0</formula>
    </cfRule>
  </conditionalFormatting>
  <conditionalFormatting sqref="HL49">
    <cfRule type="cellIs" dxfId="1276" priority="141" operator="equal">
      <formula>"no"</formula>
    </cfRule>
    <cfRule type="cellIs" dxfId="1275" priority="142" operator="equal">
      <formula>"yes"</formula>
    </cfRule>
  </conditionalFormatting>
  <conditionalFormatting sqref="HK49">
    <cfRule type="cellIs" dxfId="1274" priority="140" operator="greaterThan">
      <formula>0</formula>
    </cfRule>
  </conditionalFormatting>
  <conditionalFormatting sqref="HP49">
    <cfRule type="cellIs" dxfId="1273" priority="132" operator="equal">
      <formula>"no"</formula>
    </cfRule>
    <cfRule type="cellIs" dxfId="1272" priority="133" operator="equal">
      <formula>"yes"</formula>
    </cfRule>
  </conditionalFormatting>
  <conditionalFormatting sqref="HO49">
    <cfRule type="cellIs" dxfId="1271" priority="131" operator="greaterThan">
      <formula>0</formula>
    </cfRule>
  </conditionalFormatting>
  <conditionalFormatting sqref="HP49">
    <cfRule type="cellIs" dxfId="1270" priority="135" operator="equal">
      <formula>"no"</formula>
    </cfRule>
    <cfRule type="cellIs" dxfId="1269" priority="136" operator="equal">
      <formula>"yes"</formula>
    </cfRule>
  </conditionalFormatting>
  <conditionalFormatting sqref="HO49">
    <cfRule type="cellIs" dxfId="1268" priority="134" operator="greaterThan">
      <formula>0</formula>
    </cfRule>
  </conditionalFormatting>
  <conditionalFormatting sqref="HH57">
    <cfRule type="cellIs" dxfId="1267" priority="126" operator="equal">
      <formula>"no"</formula>
    </cfRule>
    <cfRule type="cellIs" dxfId="1266" priority="127" operator="equal">
      <formula>"yes"</formula>
    </cfRule>
  </conditionalFormatting>
  <conditionalFormatting sqref="HG57">
    <cfRule type="cellIs" dxfId="1265" priority="125" operator="greaterThan">
      <formula>0</formula>
    </cfRule>
  </conditionalFormatting>
  <conditionalFormatting sqref="HH57">
    <cfRule type="cellIs" dxfId="1264" priority="129" operator="equal">
      <formula>"no"</formula>
    </cfRule>
    <cfRule type="cellIs" dxfId="1263" priority="130" operator="equal">
      <formula>"yes"</formula>
    </cfRule>
  </conditionalFormatting>
  <conditionalFormatting sqref="HG57">
    <cfRule type="cellIs" dxfId="1262" priority="128" operator="greaterThan">
      <formula>0</formula>
    </cfRule>
  </conditionalFormatting>
  <conditionalFormatting sqref="HL57">
    <cfRule type="cellIs" dxfId="1261" priority="120" operator="equal">
      <formula>"no"</formula>
    </cfRule>
    <cfRule type="cellIs" dxfId="1260" priority="121" operator="equal">
      <formula>"yes"</formula>
    </cfRule>
  </conditionalFormatting>
  <conditionalFormatting sqref="HK57">
    <cfRule type="cellIs" dxfId="1259" priority="119" operator="greaterThan">
      <formula>0</formula>
    </cfRule>
  </conditionalFormatting>
  <conditionalFormatting sqref="HL57">
    <cfRule type="cellIs" dxfId="1258" priority="123" operator="equal">
      <formula>"no"</formula>
    </cfRule>
    <cfRule type="cellIs" dxfId="1257" priority="124" operator="equal">
      <formula>"yes"</formula>
    </cfRule>
  </conditionalFormatting>
  <conditionalFormatting sqref="HK57">
    <cfRule type="cellIs" dxfId="1256" priority="122" operator="greaterThan">
      <formula>0</formula>
    </cfRule>
  </conditionalFormatting>
  <conditionalFormatting sqref="HP57">
    <cfRule type="cellIs" dxfId="1255" priority="114" operator="equal">
      <formula>"no"</formula>
    </cfRule>
    <cfRule type="cellIs" dxfId="1254" priority="115" operator="equal">
      <formula>"yes"</formula>
    </cfRule>
  </conditionalFormatting>
  <conditionalFormatting sqref="HO57">
    <cfRule type="cellIs" dxfId="1253" priority="113" operator="greaterThan">
      <formula>0</formula>
    </cfRule>
  </conditionalFormatting>
  <conditionalFormatting sqref="HP57">
    <cfRule type="cellIs" dxfId="1252" priority="117" operator="equal">
      <formula>"no"</formula>
    </cfRule>
    <cfRule type="cellIs" dxfId="1251" priority="118" operator="equal">
      <formula>"yes"</formula>
    </cfRule>
  </conditionalFormatting>
  <conditionalFormatting sqref="HO57">
    <cfRule type="cellIs" dxfId="1250" priority="116" operator="greaterThan">
      <formula>0</formula>
    </cfRule>
  </conditionalFormatting>
  <conditionalFormatting sqref="HH82">
    <cfRule type="cellIs" dxfId="1249" priority="107" operator="equal">
      <formula>"no"</formula>
    </cfRule>
    <cfRule type="cellIs" dxfId="1248" priority="108" operator="equal">
      <formula>"yes"</formula>
    </cfRule>
  </conditionalFormatting>
  <conditionalFormatting sqref="HG82">
    <cfRule type="cellIs" dxfId="1247" priority="106" operator="greaterThan">
      <formula>0</formula>
    </cfRule>
  </conditionalFormatting>
  <conditionalFormatting sqref="HK83">
    <cfRule type="cellIs" dxfId="1246" priority="103" operator="greaterThan">
      <formula>0</formula>
    </cfRule>
  </conditionalFormatting>
  <conditionalFormatting sqref="HL83">
    <cfRule type="cellIs" dxfId="1245" priority="104" operator="equal">
      <formula>"no"</formula>
    </cfRule>
    <cfRule type="cellIs" dxfId="1244" priority="105" operator="equal">
      <formula>"yes"</formula>
    </cfRule>
  </conditionalFormatting>
  <conditionalFormatting sqref="HO83">
    <cfRule type="cellIs" dxfId="1243" priority="100" operator="greaterThan">
      <formula>0</formula>
    </cfRule>
  </conditionalFormatting>
  <conditionalFormatting sqref="HP83">
    <cfRule type="cellIs" dxfId="1242" priority="101" operator="equal">
      <formula>"no"</formula>
    </cfRule>
    <cfRule type="cellIs" dxfId="1241" priority="102" operator="equal">
      <formula>"yes"</formula>
    </cfRule>
  </conditionalFormatting>
  <conditionalFormatting sqref="HG83">
    <cfRule type="cellIs" dxfId="1240" priority="97" operator="greaterThan">
      <formula>0</formula>
    </cfRule>
  </conditionalFormatting>
  <conditionalFormatting sqref="HH83">
    <cfRule type="cellIs" dxfId="1239" priority="98" operator="equal">
      <formula>"no"</formula>
    </cfRule>
    <cfRule type="cellIs" dxfId="1238" priority="99" operator="equal">
      <formula>"yes"</formula>
    </cfRule>
  </conditionalFormatting>
  <conditionalFormatting sqref="HL85">
    <cfRule type="cellIs" dxfId="1237" priority="95" operator="equal">
      <formula>"no"</formula>
    </cfRule>
    <cfRule type="cellIs" dxfId="1236" priority="96" operator="equal">
      <formula>"yes"</formula>
    </cfRule>
  </conditionalFormatting>
  <conditionalFormatting sqref="HK85">
    <cfRule type="cellIs" dxfId="1235" priority="94" operator="greaterThan">
      <formula>0</formula>
    </cfRule>
  </conditionalFormatting>
  <conditionalFormatting sqref="HP85">
    <cfRule type="cellIs" dxfId="1234" priority="92" operator="equal">
      <formula>"no"</formula>
    </cfRule>
    <cfRule type="cellIs" dxfId="1233" priority="93" operator="equal">
      <formula>"yes"</formula>
    </cfRule>
  </conditionalFormatting>
  <conditionalFormatting sqref="HO85">
    <cfRule type="cellIs" dxfId="1232" priority="91" operator="greaterThan">
      <formula>0</formula>
    </cfRule>
  </conditionalFormatting>
  <conditionalFormatting sqref="HH85">
    <cfRule type="cellIs" dxfId="1231" priority="89" operator="equal">
      <formula>"no"</formula>
    </cfRule>
    <cfRule type="cellIs" dxfId="1230" priority="90" operator="equal">
      <formula>"yes"</formula>
    </cfRule>
  </conditionalFormatting>
  <conditionalFormatting sqref="HG85">
    <cfRule type="cellIs" dxfId="1229" priority="88" operator="greaterThan">
      <formula>0</formula>
    </cfRule>
  </conditionalFormatting>
  <conditionalFormatting sqref="HL88">
    <cfRule type="cellIs" dxfId="1228" priority="86" operator="equal">
      <formula>"no"</formula>
    </cfRule>
    <cfRule type="cellIs" dxfId="1227" priority="87" operator="equal">
      <formula>"yes"</formula>
    </cfRule>
  </conditionalFormatting>
  <conditionalFormatting sqref="HK88">
    <cfRule type="cellIs" dxfId="1226" priority="85" operator="greaterThan">
      <formula>0</formula>
    </cfRule>
  </conditionalFormatting>
  <conditionalFormatting sqref="HP88">
    <cfRule type="cellIs" dxfId="1225" priority="83" operator="equal">
      <formula>"no"</formula>
    </cfRule>
    <cfRule type="cellIs" dxfId="1224" priority="84" operator="equal">
      <formula>"yes"</formula>
    </cfRule>
  </conditionalFormatting>
  <conditionalFormatting sqref="HO88">
    <cfRule type="cellIs" dxfId="1223" priority="82" operator="greaterThan">
      <formula>0</formula>
    </cfRule>
  </conditionalFormatting>
  <conditionalFormatting sqref="HH88">
    <cfRule type="cellIs" dxfId="1222" priority="80" operator="equal">
      <formula>"no"</formula>
    </cfRule>
    <cfRule type="cellIs" dxfId="1221" priority="81" operator="equal">
      <formula>"yes"</formula>
    </cfRule>
  </conditionalFormatting>
  <conditionalFormatting sqref="HG88">
    <cfRule type="cellIs" dxfId="1220" priority="79" operator="greaterThan">
      <formula>0</formula>
    </cfRule>
  </conditionalFormatting>
  <conditionalFormatting sqref="HG84:HR84">
    <cfRule type="cellIs" dxfId="1219" priority="109" operator="equal">
      <formula>"Dummy"</formula>
    </cfRule>
  </conditionalFormatting>
  <conditionalFormatting sqref="HL82">
    <cfRule type="cellIs" dxfId="1218" priority="74" operator="equal">
      <formula>"no"</formula>
    </cfRule>
    <cfRule type="cellIs" dxfId="1217" priority="75" operator="equal">
      <formula>"yes"</formula>
    </cfRule>
  </conditionalFormatting>
  <conditionalFormatting sqref="HK82">
    <cfRule type="cellIs" dxfId="1216" priority="73" operator="greaterThan">
      <formula>0</formula>
    </cfRule>
  </conditionalFormatting>
  <conditionalFormatting sqref="HL82">
    <cfRule type="cellIs" dxfId="1215" priority="77" operator="equal">
      <formula>"no"</formula>
    </cfRule>
    <cfRule type="cellIs" dxfId="1214" priority="78" operator="equal">
      <formula>"yes"</formula>
    </cfRule>
  </conditionalFormatting>
  <conditionalFormatting sqref="HK82">
    <cfRule type="cellIs" dxfId="1213" priority="76" operator="greaterThan">
      <formula>0</formula>
    </cfRule>
  </conditionalFormatting>
  <conditionalFormatting sqref="HP82">
    <cfRule type="cellIs" dxfId="1212" priority="68" operator="equal">
      <formula>"no"</formula>
    </cfRule>
    <cfRule type="cellIs" dxfId="1211" priority="69" operator="equal">
      <formula>"yes"</formula>
    </cfRule>
  </conditionalFormatting>
  <conditionalFormatting sqref="HO82">
    <cfRule type="cellIs" dxfId="1210" priority="67" operator="greaterThan">
      <formula>0</formula>
    </cfRule>
  </conditionalFormatting>
  <conditionalFormatting sqref="HP82">
    <cfRule type="cellIs" dxfId="1209" priority="71" operator="equal">
      <formula>"no"</formula>
    </cfRule>
    <cfRule type="cellIs" dxfId="1208" priority="72" operator="equal">
      <formula>"yes"</formula>
    </cfRule>
  </conditionalFormatting>
  <conditionalFormatting sqref="HO82">
    <cfRule type="cellIs" dxfId="1207" priority="70" operator="greaterThan">
      <formula>0</formula>
    </cfRule>
  </conditionalFormatting>
  <conditionalFormatting sqref="HH90">
    <cfRule type="cellIs" dxfId="1206" priority="62" operator="equal">
      <formula>"no"</formula>
    </cfRule>
    <cfRule type="cellIs" dxfId="1205" priority="63" operator="equal">
      <formula>"yes"</formula>
    </cfRule>
  </conditionalFormatting>
  <conditionalFormatting sqref="HG90">
    <cfRule type="cellIs" dxfId="1204" priority="61" operator="greaterThan">
      <formula>0</formula>
    </cfRule>
  </conditionalFormatting>
  <conditionalFormatting sqref="HH90">
    <cfRule type="cellIs" dxfId="1203" priority="65" operator="equal">
      <formula>"no"</formula>
    </cfRule>
    <cfRule type="cellIs" dxfId="1202" priority="66" operator="equal">
      <formula>"yes"</formula>
    </cfRule>
  </conditionalFormatting>
  <conditionalFormatting sqref="HG90">
    <cfRule type="cellIs" dxfId="1201" priority="64" operator="greaterThan">
      <formula>0</formula>
    </cfRule>
  </conditionalFormatting>
  <conditionalFormatting sqref="HL90">
    <cfRule type="cellIs" dxfId="1200" priority="56" operator="equal">
      <formula>"no"</formula>
    </cfRule>
    <cfRule type="cellIs" dxfId="1199" priority="57" operator="equal">
      <formula>"yes"</formula>
    </cfRule>
  </conditionalFormatting>
  <conditionalFormatting sqref="HK90">
    <cfRule type="cellIs" dxfId="1198" priority="55" operator="greaterThan">
      <formula>0</formula>
    </cfRule>
  </conditionalFormatting>
  <conditionalFormatting sqref="HL90">
    <cfRule type="cellIs" dxfId="1197" priority="59" operator="equal">
      <formula>"no"</formula>
    </cfRule>
    <cfRule type="cellIs" dxfId="1196" priority="60" operator="equal">
      <formula>"yes"</formula>
    </cfRule>
  </conditionalFormatting>
  <conditionalFormatting sqref="HK90">
    <cfRule type="cellIs" dxfId="1195" priority="58" operator="greaterThan">
      <formula>0</formula>
    </cfRule>
  </conditionalFormatting>
  <conditionalFormatting sqref="HP90">
    <cfRule type="cellIs" dxfId="1194" priority="50" operator="equal">
      <formula>"no"</formula>
    </cfRule>
    <cfRule type="cellIs" dxfId="1193" priority="51" operator="equal">
      <formula>"yes"</formula>
    </cfRule>
  </conditionalFormatting>
  <conditionalFormatting sqref="HO90">
    <cfRule type="cellIs" dxfId="1192" priority="49" operator="greaterThan">
      <formula>0</formula>
    </cfRule>
  </conditionalFormatting>
  <conditionalFormatting sqref="HP90">
    <cfRule type="cellIs" dxfId="1191" priority="53" operator="equal">
      <formula>"no"</formula>
    </cfRule>
    <cfRule type="cellIs" dxfId="1190" priority="54" operator="equal">
      <formula>"yes"</formula>
    </cfRule>
  </conditionalFormatting>
  <conditionalFormatting sqref="HO90">
    <cfRule type="cellIs" dxfId="1189" priority="52" operator="greaterThan">
      <formula>0</formula>
    </cfRule>
  </conditionalFormatting>
  <conditionalFormatting sqref="ED16">
    <cfRule type="cellIs" dxfId="1188" priority="45" operator="equal">
      <formula>"Dummy"</formula>
    </cfRule>
  </conditionalFormatting>
  <conditionalFormatting sqref="ED24">
    <cfRule type="cellIs" dxfId="1187" priority="44" operator="equal">
      <formula>"Dummy"</formula>
    </cfRule>
  </conditionalFormatting>
  <conditionalFormatting sqref="ED21">
    <cfRule type="cellIs" dxfId="1186" priority="43" operator="equal">
      <formula>"Dummy"</formula>
    </cfRule>
  </conditionalFormatting>
  <conditionalFormatting sqref="AN5:AN13">
    <cfRule type="cellIs" dxfId="1185" priority="41" operator="equal">
      <formula>"no"</formula>
    </cfRule>
    <cfRule type="cellIs" dxfId="1184" priority="42" operator="equal">
      <formula>"yes"</formula>
    </cfRule>
  </conditionalFormatting>
  <conditionalFormatting sqref="AM5:AM13">
    <cfRule type="cellIs" dxfId="1183" priority="40" operator="greaterThan">
      <formula>0</formula>
    </cfRule>
  </conditionalFormatting>
  <conditionalFormatting sqref="AN5">
    <cfRule type="cellIs" dxfId="1182" priority="37" operator="equal">
      <formula>"no"</formula>
    </cfRule>
    <cfRule type="cellIs" dxfId="1181" priority="38" operator="equal">
      <formula>"yes"</formula>
    </cfRule>
  </conditionalFormatting>
  <conditionalFormatting sqref="AM5">
    <cfRule type="cellIs" dxfId="1180" priority="36" operator="greaterThan">
      <formula>0</formula>
    </cfRule>
  </conditionalFormatting>
  <conditionalFormatting sqref="AM8">
    <cfRule type="cellIs" dxfId="1179" priority="33" operator="greaterThan">
      <formula>0</formula>
    </cfRule>
  </conditionalFormatting>
  <conditionalFormatting sqref="AN8">
    <cfRule type="cellIs" dxfId="1178" priority="34" operator="equal">
      <formula>"no"</formula>
    </cfRule>
    <cfRule type="cellIs" dxfId="1177" priority="35" operator="equal">
      <formula>"yes"</formula>
    </cfRule>
  </conditionalFormatting>
  <conditionalFormatting sqref="AN13">
    <cfRule type="cellIs" dxfId="1176" priority="31" operator="equal">
      <formula>"no"</formula>
    </cfRule>
    <cfRule type="cellIs" dxfId="1175" priority="32" operator="equal">
      <formula>"yes"</formula>
    </cfRule>
  </conditionalFormatting>
  <conditionalFormatting sqref="AM13">
    <cfRule type="cellIs" dxfId="1174" priority="30" operator="greaterThan">
      <formula>0</formula>
    </cfRule>
  </conditionalFormatting>
  <conditionalFormatting sqref="AM6:AP7">
    <cfRule type="cellIs" dxfId="1173" priority="39" operator="equal">
      <formula>"Dummy"</formula>
    </cfRule>
  </conditionalFormatting>
  <conditionalFormatting sqref="FX82:FX90 FX71:FX79 FX60:FX68 FX49:FX57 FX38:FX46 FX27:FX35 FX16:FX24 FX5:FX13">
    <cfRule type="cellIs" dxfId="1172" priority="28" operator="equal">
      <formula>"no"</formula>
    </cfRule>
    <cfRule type="cellIs" dxfId="1171" priority="29" operator="equal">
      <formula>"yes"</formula>
    </cfRule>
  </conditionalFormatting>
  <conditionalFormatting sqref="FW82:FW90 FW71:FW79 FW60:FW68 FW49:FW57 FW38:FW46 FW27:FW35 FW16:FW24 FW5:FW13">
    <cfRule type="cellIs" dxfId="1170" priority="27" operator="greaterThan">
      <formula>0</formula>
    </cfRule>
  </conditionalFormatting>
  <conditionalFormatting sqref="FX16 FX27 FX38 FX49 FX60 FX71 FX82">
    <cfRule type="cellIs" dxfId="1169" priority="11" operator="equal">
      <formula>"no"</formula>
    </cfRule>
    <cfRule type="cellIs" dxfId="1168" priority="12" operator="equal">
      <formula>"yes"</formula>
    </cfRule>
  </conditionalFormatting>
  <conditionalFormatting sqref="FW17 FW28 FW39 FW50 FW61 FW72 FW83">
    <cfRule type="cellIs" dxfId="1167" priority="7" operator="greaterThan">
      <formula>0</formula>
    </cfRule>
  </conditionalFormatting>
  <conditionalFormatting sqref="FX17 FX28 FX39 FX50 FX61 FX72 FX83">
    <cfRule type="cellIs" dxfId="1166" priority="8" operator="equal">
      <formula>"no"</formula>
    </cfRule>
    <cfRule type="cellIs" dxfId="1165" priority="9" operator="equal">
      <formula>"yes"</formula>
    </cfRule>
  </conditionalFormatting>
  <conditionalFormatting sqref="FX19 FX30 FX41 FX52 FX63 FX74 FX85">
    <cfRule type="cellIs" dxfId="1164" priority="5" operator="equal">
      <formula>"no"</formula>
    </cfRule>
    <cfRule type="cellIs" dxfId="1163" priority="6" operator="equal">
      <formula>"yes"</formula>
    </cfRule>
  </conditionalFormatting>
  <conditionalFormatting sqref="FW19 FW30 FW41 FW52 FW63 FW74 FW85">
    <cfRule type="cellIs" dxfId="1162" priority="4" operator="greaterThan">
      <formula>0</formula>
    </cfRule>
  </conditionalFormatting>
  <conditionalFormatting sqref="FX22 FX33 FX44 FX55 FX66 FX77 FX88">
    <cfRule type="cellIs" dxfId="1161" priority="2" operator="equal">
      <formula>"no"</formula>
    </cfRule>
    <cfRule type="cellIs" dxfId="1160" priority="3" operator="equal">
      <formula>"yes"</formula>
    </cfRule>
  </conditionalFormatting>
  <conditionalFormatting sqref="FW22 FW33 FW44 FW55 FW66 FW77 FW88">
    <cfRule type="cellIs" dxfId="1159" priority="1" operator="greaterThan">
      <formula>0</formula>
    </cfRule>
  </conditionalFormatting>
  <conditionalFormatting sqref="FX5">
    <cfRule type="cellIs" dxfId="1158" priority="24" operator="equal">
      <formula>"no"</formula>
    </cfRule>
    <cfRule type="cellIs" dxfId="1157" priority="25" operator="equal">
      <formula>"yes"</formula>
    </cfRule>
  </conditionalFormatting>
  <conditionalFormatting sqref="FW5">
    <cfRule type="cellIs" dxfId="1156" priority="23" operator="greaterThan">
      <formula>0</formula>
    </cfRule>
  </conditionalFormatting>
  <conditionalFormatting sqref="FX6">
    <cfRule type="cellIs" dxfId="1155" priority="21" operator="equal">
      <formula>"no"</formula>
    </cfRule>
    <cfRule type="cellIs" dxfId="1154" priority="22" operator="equal">
      <formula>"yes"</formula>
    </cfRule>
  </conditionalFormatting>
  <conditionalFormatting sqref="FW6">
    <cfRule type="cellIs" dxfId="1153" priority="20" operator="greaterThan">
      <formula>0</formula>
    </cfRule>
  </conditionalFormatting>
  <conditionalFormatting sqref="FX8">
    <cfRule type="cellIs" dxfId="1152" priority="18" operator="equal">
      <formula>"no"</formula>
    </cfRule>
    <cfRule type="cellIs" dxfId="1151" priority="19" operator="equal">
      <formula>"yes"</formula>
    </cfRule>
  </conditionalFormatting>
  <conditionalFormatting sqref="FX11">
    <cfRule type="cellIs" dxfId="1150" priority="15" operator="equal">
      <formula>"no"</formula>
    </cfRule>
    <cfRule type="cellIs" dxfId="1149" priority="16" operator="equal">
      <formula>"yes"</formula>
    </cfRule>
  </conditionalFormatting>
  <conditionalFormatting sqref="FW4:FZ4 FW7:FZ7">
    <cfRule type="cellIs" dxfId="1148" priority="26" operator="equal">
      <formula>"Dummy"</formula>
    </cfRule>
  </conditionalFormatting>
  <conditionalFormatting sqref="FW8">
    <cfRule type="cellIs" dxfId="1147" priority="17" operator="greaterThan">
      <formula>0</formula>
    </cfRule>
  </conditionalFormatting>
  <conditionalFormatting sqref="FW11">
    <cfRule type="cellIs" dxfId="1146" priority="14" operator="greaterThan">
      <formula>0</formula>
    </cfRule>
  </conditionalFormatting>
  <conditionalFormatting sqref="FW15:FZ15 FW26:FZ26 FW37:FZ37 FW48:FZ48 FW59:FZ59 FW70:FZ70 FW81:FZ81 FW18:FZ18 FW29:FZ29 FW40:FZ40 FW62:FZ62 FW73:FZ73 FW51:FZ51 FW84:FZ84">
    <cfRule type="cellIs" dxfId="1145" priority="13" operator="equal">
      <formula>"Dummy"</formula>
    </cfRule>
  </conditionalFormatting>
  <conditionalFormatting sqref="FW16 FW27 FW38 FW49 FW60 FW71 FW82">
    <cfRule type="cellIs" dxfId="1144" priority="10" operator="greaterThan">
      <formula>0</formula>
    </cfRule>
  </conditionalFormatting>
  <pageMargins left="0.7" right="0.7" top="0.78740157499999996" bottom="0.78740157499999996"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8B091-8DA7-47C7-958E-E5F4280613AC}">
  <sheetPr>
    <tabColor theme="2" tint="-0.749992370372631"/>
  </sheetPr>
  <dimension ref="A1:IR25"/>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AF36" sqref="AF36:AG36"/>
    </sheetView>
  </sheetViews>
  <sheetFormatPr baseColWidth="10" defaultColWidth="6" defaultRowHeight="15" x14ac:dyDescent="0.2"/>
  <cols>
    <col min="1" max="1" width="13.6640625" style="2" bestFit="1" customWidth="1"/>
    <col min="2" max="2" width="8" style="6" bestFit="1" customWidth="1"/>
    <col min="3" max="3" width="5.5" style="6" bestFit="1" customWidth="1"/>
    <col min="4" max="4" width="8.5" bestFit="1" customWidth="1"/>
    <col min="5" max="7" width="8.1640625" bestFit="1" customWidth="1"/>
    <col min="8" max="8" width="4.5" bestFit="1" customWidth="1"/>
    <col min="9" max="9" width="8.1640625" bestFit="1" customWidth="1"/>
    <col min="10" max="10" width="8.1640625" style="2" bestFit="1" customWidth="1"/>
    <col min="11" max="12" width="4.5" bestFit="1" customWidth="1"/>
    <col min="13" max="13" width="5.5" bestFit="1" customWidth="1"/>
    <col min="14" max="14" width="4.5" style="2" bestFit="1" customWidth="1"/>
    <col min="15" max="15" width="5.5" bestFit="1" customWidth="1"/>
    <col min="16" max="16" width="4.5" bestFit="1" customWidth="1"/>
    <col min="17" max="17" width="5.5" bestFit="1" customWidth="1"/>
    <col min="18" max="18" width="4.5" style="2" bestFit="1" customWidth="1"/>
    <col min="19" max="19" width="5.5" bestFit="1" customWidth="1"/>
    <col min="20" max="20" width="4.5" bestFit="1" customWidth="1"/>
    <col min="21" max="21" width="5.5" bestFit="1" customWidth="1"/>
    <col min="22" max="22" width="4.5" style="2" bestFit="1" customWidth="1"/>
    <col min="23" max="24" width="4.5" bestFit="1" customWidth="1"/>
    <col min="25" max="25" width="5.5" bestFit="1" customWidth="1"/>
    <col min="26" max="26" width="4.5" style="2" bestFit="1" customWidth="1"/>
    <col min="27" max="28" width="4.5" bestFit="1" customWidth="1"/>
    <col min="29" max="29" width="5.5" bestFit="1" customWidth="1"/>
    <col min="30" max="30" width="4.5" style="2" bestFit="1" customWidth="1"/>
    <col min="31" max="31" width="5.5" bestFit="1" customWidth="1"/>
    <col min="32" max="32" width="4.5" bestFit="1" customWidth="1"/>
    <col min="33" max="33" width="5.5" bestFit="1" customWidth="1"/>
    <col min="34" max="34" width="4.5" style="2" bestFit="1" customWidth="1"/>
    <col min="35" max="36" width="4.5" bestFit="1" customWidth="1"/>
    <col min="37" max="37" width="5.5" bestFit="1" customWidth="1"/>
    <col min="38" max="38" width="4.5" style="2" bestFit="1" customWidth="1"/>
    <col min="39" max="40" width="4.5" bestFit="1" customWidth="1"/>
    <col min="41" max="41" width="5.5" bestFit="1" customWidth="1"/>
    <col min="42" max="42" width="4.5" style="2" bestFit="1" customWidth="1"/>
    <col min="43" max="44" width="4.5" bestFit="1" customWidth="1"/>
    <col min="45" max="45" width="5.5" bestFit="1" customWidth="1"/>
    <col min="46" max="46" width="4.5" style="2" bestFit="1" customWidth="1"/>
    <col min="47" max="48" width="4.5" bestFit="1" customWidth="1"/>
    <col min="49" max="49" width="5.5" bestFit="1" customWidth="1"/>
    <col min="50" max="50" width="4.5" style="2" bestFit="1" customWidth="1"/>
    <col min="51" max="52" width="4.5" bestFit="1" customWidth="1"/>
    <col min="53" max="53" width="5.5" bestFit="1" customWidth="1"/>
    <col min="54" max="54" width="4.5" style="2" bestFit="1" customWidth="1"/>
    <col min="55" max="56" width="4.5" bestFit="1" customWidth="1"/>
    <col min="57" max="57" width="5.5" bestFit="1" customWidth="1"/>
    <col min="58" max="58" width="4.5" style="2" bestFit="1" customWidth="1"/>
    <col min="59" max="60" width="4.5" bestFit="1" customWidth="1"/>
    <col min="61" max="61" width="5.5" bestFit="1" customWidth="1"/>
    <col min="62" max="62" width="4.5" style="2" bestFit="1" customWidth="1"/>
    <col min="63" max="64" width="4.5" bestFit="1" customWidth="1"/>
    <col min="65" max="65" width="5.5" bestFit="1" customWidth="1"/>
    <col min="66" max="66" width="4.5" style="2" customWidth="1"/>
    <col min="67" max="68" width="4.5" bestFit="1" customWidth="1"/>
    <col min="69" max="69" width="5.5" bestFit="1" customWidth="1"/>
    <col min="70" max="70" width="4.5" style="2" bestFit="1" customWidth="1"/>
    <col min="71" max="72" width="4.5" bestFit="1" customWidth="1"/>
    <col min="73" max="73" width="5.5" bestFit="1" customWidth="1"/>
    <col min="74" max="74" width="4.5" style="2" bestFit="1" customWidth="1"/>
    <col min="75" max="76" width="4.5" bestFit="1" customWidth="1"/>
    <col min="77" max="77" width="5.5" bestFit="1" customWidth="1"/>
    <col min="78" max="78" width="4.5" style="2" bestFit="1" customWidth="1"/>
    <col min="79" max="80" width="4.5" bestFit="1" customWidth="1"/>
    <col min="81" max="81" width="5.5" bestFit="1" customWidth="1"/>
    <col min="82" max="82" width="4.5" style="2" bestFit="1" customWidth="1"/>
    <col min="83" max="84" width="4.5" bestFit="1" customWidth="1"/>
    <col min="85" max="85" width="5.5" bestFit="1" customWidth="1"/>
    <col min="86" max="86" width="4.5" style="2" bestFit="1" customWidth="1"/>
    <col min="87" max="88" width="4.5" bestFit="1" customWidth="1"/>
    <col min="89" max="89" width="4.5" customWidth="1"/>
    <col min="90" max="90" width="4.5" style="2" bestFit="1" customWidth="1"/>
    <col min="91" max="92" width="4.5" bestFit="1" customWidth="1"/>
    <col min="93" max="93" width="5.5" bestFit="1" customWidth="1"/>
    <col min="94" max="94" width="4.5" style="2" bestFit="1" customWidth="1"/>
    <col min="95" max="96" width="4.5" bestFit="1" customWidth="1"/>
    <col min="97" max="97" width="4.5" customWidth="1"/>
    <col min="98" max="98" width="4.5" style="2" bestFit="1" customWidth="1"/>
    <col min="99" max="100" width="4.5" bestFit="1" customWidth="1"/>
    <col min="101" max="101" width="4.5" customWidth="1"/>
    <col min="102" max="102" width="4.5" style="2" bestFit="1" customWidth="1"/>
    <col min="103" max="104" width="4.5" bestFit="1" customWidth="1"/>
    <col min="105" max="105" width="4.5" customWidth="1"/>
    <col min="106" max="106" width="4.5" style="2" bestFit="1" customWidth="1"/>
    <col min="107" max="108" width="4.5" bestFit="1" customWidth="1"/>
    <col min="109" max="109" width="5.5" bestFit="1" customWidth="1"/>
    <col min="110" max="110" width="4.5" style="2" bestFit="1" customWidth="1"/>
    <col min="111" max="112" width="4.5" bestFit="1" customWidth="1"/>
    <col min="113" max="113" width="4.5" customWidth="1"/>
    <col min="114" max="114" width="4.5" style="2" bestFit="1" customWidth="1"/>
    <col min="115" max="116" width="4.5" bestFit="1" customWidth="1"/>
    <col min="117" max="117" width="4.5" customWidth="1"/>
    <col min="118" max="118" width="4.5" style="2" bestFit="1" customWidth="1"/>
    <col min="119" max="120" width="4.5" bestFit="1" customWidth="1"/>
    <col min="121" max="121" width="4.5" customWidth="1"/>
    <col min="122" max="122" width="4.5" style="2" bestFit="1" customWidth="1"/>
    <col min="123" max="124" width="4.5" bestFit="1" customWidth="1"/>
    <col min="125" max="125" width="5.5" bestFit="1" customWidth="1"/>
    <col min="126" max="126" width="4.5" style="2" bestFit="1" customWidth="1"/>
    <col min="127" max="128" width="4.5" bestFit="1" customWidth="1"/>
    <col min="129" max="129" width="4.5" customWidth="1"/>
    <col min="130" max="130" width="4.5" style="2" bestFit="1" customWidth="1"/>
    <col min="131" max="132" width="4.5" bestFit="1" customWidth="1"/>
    <col min="133" max="133" width="4.5" customWidth="1"/>
    <col min="134" max="134" width="4.5" style="2" bestFit="1" customWidth="1"/>
    <col min="135" max="136" width="4.5" bestFit="1" customWidth="1"/>
    <col min="137" max="137" width="4.5" customWidth="1"/>
    <col min="138" max="138" width="4.5" style="2" bestFit="1" customWidth="1"/>
    <col min="139" max="140" width="4.5" bestFit="1" customWidth="1"/>
    <col min="141" max="141" width="5.5" bestFit="1" customWidth="1"/>
    <col min="142" max="142" width="4.5" style="2" bestFit="1" customWidth="1"/>
    <col min="143" max="144" width="4.5" bestFit="1" customWidth="1"/>
    <col min="145" max="145" width="4.5" customWidth="1"/>
    <col min="146" max="146" width="4.5" style="2" bestFit="1" customWidth="1"/>
    <col min="147" max="148" width="4.5" bestFit="1" customWidth="1"/>
    <col min="149" max="149" width="4.5" customWidth="1"/>
    <col min="150" max="150" width="4.5" style="2" bestFit="1" customWidth="1"/>
    <col min="151" max="152" width="4.5" bestFit="1" customWidth="1"/>
    <col min="153" max="153" width="4.5" customWidth="1"/>
    <col min="154" max="154" width="4.5" style="2" bestFit="1" customWidth="1"/>
    <col min="155" max="156" width="4.5" bestFit="1" customWidth="1"/>
    <col min="157" max="157" width="5.5" bestFit="1" customWidth="1"/>
    <col min="158" max="158" width="4.5" style="2" bestFit="1" customWidth="1"/>
    <col min="159" max="160" width="4.5" bestFit="1" customWidth="1"/>
    <col min="161" max="161" width="4.5" customWidth="1"/>
    <col min="162" max="162" width="4.5" style="2" bestFit="1" customWidth="1"/>
    <col min="163" max="164" width="4.5" bestFit="1" customWidth="1"/>
    <col min="165" max="165" width="4.5" customWidth="1"/>
    <col min="166" max="166" width="4.5" style="2" bestFit="1" customWidth="1"/>
    <col min="167" max="168" width="4.5" bestFit="1" customWidth="1"/>
    <col min="169" max="169" width="4.5" customWidth="1"/>
    <col min="170" max="170" width="4.5" style="2" bestFit="1" customWidth="1"/>
    <col min="171" max="172" width="4.5" bestFit="1" customWidth="1"/>
    <col min="173" max="173" width="5.5" bestFit="1" customWidth="1"/>
    <col min="174" max="174" width="4.5" style="2" bestFit="1" customWidth="1"/>
    <col min="175" max="176" width="4.5" bestFit="1" customWidth="1"/>
    <col min="177" max="177" width="4.5" customWidth="1"/>
    <col min="178" max="178" width="4.5" style="2" bestFit="1" customWidth="1"/>
    <col min="179" max="180" width="4.5" bestFit="1" customWidth="1"/>
    <col min="181" max="181" width="4.5" customWidth="1"/>
    <col min="182" max="182" width="4.5" style="2" bestFit="1" customWidth="1"/>
    <col min="183" max="184" width="4.5" bestFit="1" customWidth="1"/>
    <col min="185" max="185" width="4.5" customWidth="1"/>
    <col min="186" max="186" width="4.5" style="2" bestFit="1" customWidth="1"/>
    <col min="187" max="188" width="4.5" bestFit="1" customWidth="1"/>
    <col min="189" max="189" width="5.5" bestFit="1" customWidth="1"/>
    <col min="190" max="190" width="4.5" style="2" bestFit="1" customWidth="1"/>
    <col min="191" max="192" width="4.5" bestFit="1" customWidth="1"/>
    <col min="193" max="193" width="4.5" customWidth="1"/>
    <col min="194" max="194" width="4.5" style="2" bestFit="1" customWidth="1"/>
    <col min="195" max="196" width="4.5" bestFit="1" customWidth="1"/>
    <col min="197" max="197" width="4.5" customWidth="1"/>
    <col min="198" max="198" width="4.5" style="2" bestFit="1" customWidth="1"/>
    <col min="199" max="200" width="4.5" bestFit="1" customWidth="1"/>
    <col min="201" max="201" width="4.5" customWidth="1"/>
    <col min="202" max="202" width="4.5" style="2" bestFit="1" customWidth="1"/>
    <col min="204" max="204" width="8" style="36" bestFit="1" customWidth="1"/>
    <col min="205" max="250" width="8" bestFit="1" customWidth="1"/>
    <col min="251" max="251" width="8" style="2" bestFit="1" customWidth="1"/>
  </cols>
  <sheetData>
    <row r="1" spans="1:252" s="7" customFormat="1" x14ac:dyDescent="0.2">
      <c r="A1" s="53" t="e">
        <f ca="1">MID(CELL("dateiname",A1),FIND("]",CELL("dateiname",A1))+1,255)</f>
        <v>#VALUE!</v>
      </c>
      <c r="B1" s="26" t="s">
        <v>5</v>
      </c>
      <c r="C1" s="26" t="s">
        <v>1</v>
      </c>
      <c r="D1" s="93" t="s">
        <v>12</v>
      </c>
      <c r="E1" s="94"/>
      <c r="F1" s="94"/>
      <c r="G1" s="94"/>
      <c r="H1" s="94"/>
      <c r="I1" s="94"/>
      <c r="J1" s="95"/>
      <c r="K1" s="100" t="s">
        <v>218</v>
      </c>
      <c r="L1" s="101"/>
      <c r="M1" s="101"/>
      <c r="N1" s="102"/>
      <c r="O1" s="103" t="s">
        <v>219</v>
      </c>
      <c r="P1" s="104"/>
      <c r="Q1" s="104"/>
      <c r="R1" s="105"/>
      <c r="S1" s="100" t="s">
        <v>220</v>
      </c>
      <c r="T1" s="101"/>
      <c r="U1" s="101"/>
      <c r="V1" s="102"/>
      <c r="W1" s="104" t="s">
        <v>221</v>
      </c>
      <c r="X1" s="104"/>
      <c r="Y1" s="104"/>
      <c r="Z1" s="105"/>
      <c r="AA1" s="100" t="s">
        <v>222</v>
      </c>
      <c r="AB1" s="101"/>
      <c r="AC1" s="101"/>
      <c r="AD1" s="102"/>
      <c r="AE1" s="104" t="s">
        <v>223</v>
      </c>
      <c r="AF1" s="104"/>
      <c r="AG1" s="104"/>
      <c r="AH1" s="105"/>
      <c r="AI1" s="100" t="s">
        <v>224</v>
      </c>
      <c r="AJ1" s="101"/>
      <c r="AK1" s="101"/>
      <c r="AL1" s="102"/>
      <c r="AM1" s="104" t="s">
        <v>225</v>
      </c>
      <c r="AN1" s="104"/>
      <c r="AO1" s="104"/>
      <c r="AP1" s="105"/>
      <c r="AQ1" s="100" t="s">
        <v>226</v>
      </c>
      <c r="AR1" s="101"/>
      <c r="AS1" s="101"/>
      <c r="AT1" s="102"/>
      <c r="AU1" s="87" t="s">
        <v>151</v>
      </c>
      <c r="AV1" s="87"/>
      <c r="AW1" s="87"/>
      <c r="AX1" s="88"/>
      <c r="AY1" s="89" t="s">
        <v>18</v>
      </c>
      <c r="AZ1" s="90"/>
      <c r="BA1" s="90"/>
      <c r="BB1" s="91"/>
      <c r="BC1" s="87" t="s">
        <v>19</v>
      </c>
      <c r="BD1" s="87"/>
      <c r="BE1" s="87"/>
      <c r="BF1" s="88"/>
      <c r="BG1" s="89" t="s">
        <v>20</v>
      </c>
      <c r="BH1" s="90"/>
      <c r="BI1" s="90"/>
      <c r="BJ1" s="91"/>
      <c r="BK1" s="87" t="s">
        <v>21</v>
      </c>
      <c r="BL1" s="87"/>
      <c r="BM1" s="87"/>
      <c r="BN1" s="88"/>
      <c r="BO1" s="89" t="s">
        <v>22</v>
      </c>
      <c r="BP1" s="90"/>
      <c r="BQ1" s="90"/>
      <c r="BR1" s="91"/>
      <c r="BS1" s="87" t="s">
        <v>23</v>
      </c>
      <c r="BT1" s="87"/>
      <c r="BU1" s="87"/>
      <c r="BV1" s="88"/>
      <c r="BW1" s="89" t="s">
        <v>24</v>
      </c>
      <c r="BX1" s="90"/>
      <c r="BY1" s="90"/>
      <c r="BZ1" s="91"/>
      <c r="CA1" s="87" t="s">
        <v>25</v>
      </c>
      <c r="CB1" s="87"/>
      <c r="CC1" s="87"/>
      <c r="CD1" s="88"/>
      <c r="CE1" s="89" t="s">
        <v>26</v>
      </c>
      <c r="CF1" s="90"/>
      <c r="CG1" s="90"/>
      <c r="CH1" s="91"/>
      <c r="CI1" s="87" t="s">
        <v>27</v>
      </c>
      <c r="CJ1" s="87"/>
      <c r="CK1" s="87"/>
      <c r="CL1" s="88"/>
      <c r="CM1" s="89" t="s">
        <v>28</v>
      </c>
      <c r="CN1" s="90"/>
      <c r="CO1" s="90"/>
      <c r="CP1" s="91"/>
      <c r="CQ1" s="87" t="s">
        <v>29</v>
      </c>
      <c r="CR1" s="87"/>
      <c r="CS1" s="87"/>
      <c r="CT1" s="88"/>
      <c r="CU1" s="89" t="s">
        <v>30</v>
      </c>
      <c r="CV1" s="90"/>
      <c r="CW1" s="90"/>
      <c r="CX1" s="91"/>
      <c r="CY1" s="87" t="s">
        <v>31</v>
      </c>
      <c r="CZ1" s="87"/>
      <c r="DA1" s="87"/>
      <c r="DB1" s="88"/>
      <c r="DC1" s="89" t="s">
        <v>32</v>
      </c>
      <c r="DD1" s="90"/>
      <c r="DE1" s="90"/>
      <c r="DF1" s="91"/>
      <c r="DG1" s="87" t="s">
        <v>33</v>
      </c>
      <c r="DH1" s="87"/>
      <c r="DI1" s="87"/>
      <c r="DJ1" s="88"/>
      <c r="DK1" s="89" t="s">
        <v>34</v>
      </c>
      <c r="DL1" s="90"/>
      <c r="DM1" s="90"/>
      <c r="DN1" s="91"/>
      <c r="DO1" s="87" t="s">
        <v>35</v>
      </c>
      <c r="DP1" s="87"/>
      <c r="DQ1" s="87"/>
      <c r="DR1" s="88"/>
      <c r="DS1" s="89" t="s">
        <v>36</v>
      </c>
      <c r="DT1" s="90"/>
      <c r="DU1" s="90"/>
      <c r="DV1" s="91"/>
      <c r="DW1" s="87" t="s">
        <v>37</v>
      </c>
      <c r="DX1" s="87"/>
      <c r="DY1" s="87"/>
      <c r="DZ1" s="88"/>
      <c r="EA1" s="89" t="s">
        <v>38</v>
      </c>
      <c r="EB1" s="90"/>
      <c r="EC1" s="90"/>
      <c r="ED1" s="91"/>
      <c r="EE1" s="87" t="s">
        <v>39</v>
      </c>
      <c r="EF1" s="87"/>
      <c r="EG1" s="87"/>
      <c r="EH1" s="88"/>
      <c r="EI1" s="89" t="s">
        <v>40</v>
      </c>
      <c r="EJ1" s="90"/>
      <c r="EK1" s="90"/>
      <c r="EL1" s="91"/>
      <c r="EM1" s="87" t="s">
        <v>41</v>
      </c>
      <c r="EN1" s="87"/>
      <c r="EO1" s="87"/>
      <c r="EP1" s="88"/>
      <c r="EQ1" s="89" t="s">
        <v>42</v>
      </c>
      <c r="ER1" s="90"/>
      <c r="ES1" s="90"/>
      <c r="ET1" s="91"/>
      <c r="EU1" s="87" t="s">
        <v>43</v>
      </c>
      <c r="EV1" s="87"/>
      <c r="EW1" s="87"/>
      <c r="EX1" s="88"/>
      <c r="EY1" s="89" t="s">
        <v>44</v>
      </c>
      <c r="EZ1" s="90"/>
      <c r="FA1" s="90"/>
      <c r="FB1" s="91"/>
      <c r="FC1" s="87" t="s">
        <v>45</v>
      </c>
      <c r="FD1" s="87"/>
      <c r="FE1" s="87"/>
      <c r="FF1" s="88"/>
      <c r="FG1" s="89" t="s">
        <v>46</v>
      </c>
      <c r="FH1" s="90"/>
      <c r="FI1" s="90"/>
      <c r="FJ1" s="91"/>
      <c r="FK1" s="87" t="s">
        <v>47</v>
      </c>
      <c r="FL1" s="87"/>
      <c r="FM1" s="87"/>
      <c r="FN1" s="88"/>
      <c r="FO1" s="89" t="s">
        <v>48</v>
      </c>
      <c r="FP1" s="90"/>
      <c r="FQ1" s="90"/>
      <c r="FR1" s="91"/>
      <c r="FS1" s="87" t="s">
        <v>49</v>
      </c>
      <c r="FT1" s="87"/>
      <c r="FU1" s="87"/>
      <c r="FV1" s="88"/>
      <c r="FW1" s="89" t="s">
        <v>50</v>
      </c>
      <c r="FX1" s="90"/>
      <c r="FY1" s="90"/>
      <c r="FZ1" s="91"/>
      <c r="GA1" s="87" t="s">
        <v>51</v>
      </c>
      <c r="GB1" s="87"/>
      <c r="GC1" s="87"/>
      <c r="GD1" s="88"/>
      <c r="GE1" s="89" t="s">
        <v>52</v>
      </c>
      <c r="GF1" s="90"/>
      <c r="GG1" s="90"/>
      <c r="GH1" s="91"/>
      <c r="GI1" s="87" t="s">
        <v>53</v>
      </c>
      <c r="GJ1" s="87"/>
      <c r="GK1" s="87"/>
      <c r="GL1" s="88"/>
      <c r="GM1" s="89" t="s">
        <v>54</v>
      </c>
      <c r="GN1" s="90"/>
      <c r="GO1" s="90"/>
      <c r="GP1" s="91"/>
      <c r="GQ1" s="87"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2"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Gomez_et_al_2018_single_junction</v>
      </c>
      <c r="L2" s="43" t="str">
        <f>K1</f>
        <v>Gomez_et_al_2018_single_junction</v>
      </c>
      <c r="M2" s="43" t="str">
        <f>K1</f>
        <v>Gomez_et_al_2018_single_junction</v>
      </c>
      <c r="N2" s="44" t="str">
        <f>K1</f>
        <v>Gomez_et_al_2018_single_junction</v>
      </c>
      <c r="O2" s="45" t="str">
        <f>O1</f>
        <v>Gomez_et_al_2018_tandem</v>
      </c>
      <c r="P2" s="45" t="str">
        <f>O1</f>
        <v>Gomez_et_al_2018_tandem</v>
      </c>
      <c r="Q2" s="45" t="str">
        <f>O1</f>
        <v>Gomez_et_al_2018_tandem</v>
      </c>
      <c r="R2" s="46" t="str">
        <f>O1</f>
        <v>Gomez_et_al_2018_tandem</v>
      </c>
      <c r="S2" s="43" t="str">
        <f>S1</f>
        <v>Itten&amp;Stucki_2017_single_junction</v>
      </c>
      <c r="T2" s="43" t="str">
        <f>S1</f>
        <v>Itten&amp;Stucki_2017_single_junction</v>
      </c>
      <c r="U2" s="43" t="str">
        <f>S1</f>
        <v>Itten&amp;Stucki_2017_single_junction</v>
      </c>
      <c r="V2" s="44" t="str">
        <f>S1</f>
        <v>Itten&amp;Stucki_2017_single_junction</v>
      </c>
      <c r="W2" s="45" t="str">
        <f>W1</f>
        <v>Itten&amp;Stucki_2017_tandem</v>
      </c>
      <c r="X2" s="45" t="str">
        <f>W1</f>
        <v>Itten&amp;Stucki_2017_tandem</v>
      </c>
      <c r="Y2" s="45" t="str">
        <f>W1</f>
        <v>Itten&amp;Stucki_2017_tandem</v>
      </c>
      <c r="Z2" s="46" t="str">
        <f>W1</f>
        <v>Itten&amp;Stucki_2017_tandem</v>
      </c>
      <c r="AA2" s="43" t="str">
        <f>AA1</f>
        <v>Celik_et_al_2017_tandem_Si</v>
      </c>
      <c r="AB2" s="43" t="str">
        <f>AA1</f>
        <v>Celik_et_al_2017_tandem_Si</v>
      </c>
      <c r="AC2" s="43" t="str">
        <f>AA1</f>
        <v>Celik_et_al_2017_tandem_Si</v>
      </c>
      <c r="AD2" s="44" t="str">
        <f>AA1</f>
        <v>Celik_et_al_2017_tandem_Si</v>
      </c>
      <c r="AE2" s="45" t="str">
        <f>AE1</f>
        <v>Celik_et_al_2017_tandem_perovskite</v>
      </c>
      <c r="AF2" s="45" t="str">
        <f>AE1</f>
        <v>Celik_et_al_2017_tandem_perovskite</v>
      </c>
      <c r="AG2" s="45" t="str">
        <f>AE1</f>
        <v>Celik_et_al_2017_tandem_perovskite</v>
      </c>
      <c r="AH2" s="46" t="str">
        <f>AE1</f>
        <v>Celik_et_al_2017_tandem_perovskite</v>
      </c>
      <c r="AI2" s="43" t="str">
        <f>AI1</f>
        <v>Celik_et_al_2017_single_junction1</v>
      </c>
      <c r="AJ2" s="43" t="str">
        <f>AI1</f>
        <v>Celik_et_al_2017_single_junction1</v>
      </c>
      <c r="AK2" s="43" t="str">
        <f>AI1</f>
        <v>Celik_et_al_2017_single_junction1</v>
      </c>
      <c r="AL2" s="44" t="str">
        <f>AI1</f>
        <v>Celik_et_al_2017_single_junction1</v>
      </c>
      <c r="AM2" s="45" t="str">
        <f>AM1</f>
        <v>Celik_et_al_2017_single_junction2</v>
      </c>
      <c r="AN2" s="45" t="str">
        <f>AM1</f>
        <v>Celik_et_al_2017_single_junction2</v>
      </c>
      <c r="AO2" s="45" t="str">
        <f>AM1</f>
        <v>Celik_et_al_2017_single_junction2</v>
      </c>
      <c r="AP2" s="46" t="str">
        <f>AM1</f>
        <v>Celik_et_al_2017_single_junction2</v>
      </c>
      <c r="AQ2" s="43" t="str">
        <f>AQ1</f>
        <v>Celik_et_al_2017_tandem_CZTS</v>
      </c>
      <c r="AR2" s="43" t="str">
        <f>AQ1</f>
        <v>Celik_et_al_2017_tandem_CZTS</v>
      </c>
      <c r="AS2" s="43" t="str">
        <f>AQ1</f>
        <v>Celik_et_al_2017_tandem_CZTS</v>
      </c>
      <c r="AT2" s="44" t="str">
        <f>AQ1</f>
        <v>Celik_et_al_2017_tandem_CZTS</v>
      </c>
      <c r="AU2" s="45" t="str">
        <f>AU1</f>
        <v>Schlichenmaier_2020</v>
      </c>
      <c r="AV2" s="45" t="str">
        <f>AU1</f>
        <v>Schlichenmaier_2020</v>
      </c>
      <c r="AW2" s="45" t="str">
        <f>AU1</f>
        <v>Schlichenmaier_2020</v>
      </c>
      <c r="AX2" s="46" t="str">
        <f>AU1</f>
        <v>Schlichenmaier_2020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2" s="35" customFormat="1" ht="87" x14ac:dyDescent="0.2">
      <c r="A3" s="27" t="e">
        <f ca="1">A1</f>
        <v>#VALUE!</v>
      </c>
      <c r="B3" s="28" t="s">
        <v>5</v>
      </c>
      <c r="C3" s="28" t="s">
        <v>1</v>
      </c>
      <c r="D3" s="23" t="s">
        <v>7</v>
      </c>
      <c r="E3" s="23" t="s">
        <v>11</v>
      </c>
      <c r="F3" s="23" t="s">
        <v>9</v>
      </c>
      <c r="G3" s="24" t="s">
        <v>10</v>
      </c>
      <c r="H3" s="23" t="s">
        <v>14</v>
      </c>
      <c r="I3" s="23" t="e">
        <f>"Quantil 1 ("&amp;#REF!*100&amp;"%)"</f>
        <v>#REF!</v>
      </c>
      <c r="J3" s="25" t="e">
        <f>"Quantil 2 ("&amp;#REF!*100&amp;"%)"</f>
        <v>#REF!</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2" s="7" customFormat="1" x14ac:dyDescent="0.2">
      <c r="A4" s="31"/>
      <c r="B4" s="32"/>
      <c r="C4" s="5">
        <v>2015</v>
      </c>
      <c r="D4" s="33"/>
      <c r="E4" s="33"/>
      <c r="F4" s="33"/>
      <c r="G4" s="33"/>
      <c r="H4" s="33"/>
      <c r="I4" s="33"/>
      <c r="J4" s="34"/>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c r="IR4" s="29"/>
    </row>
    <row r="5" spans="1:252" s="7" customFormat="1" x14ac:dyDescent="0.2">
      <c r="A5" s="9" t="s">
        <v>152</v>
      </c>
      <c r="B5" s="5" t="s">
        <v>6</v>
      </c>
      <c r="C5" s="11">
        <f t="shared" ref="C5" si="0">C4</f>
        <v>2015</v>
      </c>
      <c r="D5" s="16">
        <f t="shared" ref="D5:D13" si="1">IF(H5&lt;&gt;0,AVERAGE(GV5:IQ5),-999)</f>
        <v>-999</v>
      </c>
      <c r="E5" s="16">
        <f t="shared" ref="E5:E13" si="2">IF(H5&lt;&gt;0,MEDIAN(GV5:IQ5),-999)</f>
        <v>-999</v>
      </c>
      <c r="F5" s="16">
        <f t="shared" ref="F5:F13" si="3">IF(H5&lt;&gt;0,MIN(GV5:IQ5),-999)</f>
        <v>-999</v>
      </c>
      <c r="G5" s="16">
        <f t="shared" ref="G5:G13" si="4">IF(H5&lt;&gt;0,MAX(GV5:IQ5),-999)</f>
        <v>-999</v>
      </c>
      <c r="H5" s="18">
        <f t="shared" ref="H5:H13" si="5">COUNT(GV5:IQ5)</f>
        <v>0</v>
      </c>
      <c r="I5" s="16">
        <f>IF(H5&lt;&gt;0,PERCENTILE(GV5:IQ5,#REF!),-999)</f>
        <v>-999</v>
      </c>
      <c r="J5" s="17">
        <f>IF(H5&lt;&gt;0,PERCENTILE(GV5:IQ5,#REF!),-999)</f>
        <v>-999</v>
      </c>
      <c r="K5" s="21"/>
      <c r="L5" s="21"/>
      <c r="M5" s="21"/>
      <c r="N5" s="22"/>
      <c r="O5" s="21"/>
      <c r="P5" s="21"/>
      <c r="Q5" s="21"/>
      <c r="R5" s="22"/>
      <c r="S5" s="21"/>
      <c r="T5" s="21"/>
      <c r="U5" s="21"/>
      <c r="V5" s="22"/>
      <c r="W5" s="21"/>
      <c r="X5" s="21"/>
      <c r="Y5" s="21"/>
      <c r="Z5" s="22"/>
      <c r="AA5" s="21"/>
      <c r="AB5" s="21"/>
      <c r="AC5" s="21"/>
      <c r="AD5" s="22"/>
      <c r="AE5" s="21"/>
      <c r="AF5" s="21"/>
      <c r="AG5" s="21"/>
      <c r="AH5" s="22"/>
      <c r="AI5" s="21"/>
      <c r="AJ5" s="21"/>
      <c r="AK5" s="21"/>
      <c r="AL5" s="22"/>
      <c r="AM5" s="21"/>
      <c r="AN5" s="21"/>
      <c r="AO5" s="21"/>
      <c r="AP5" s="22"/>
      <c r="AQ5" s="21"/>
      <c r="AR5" s="21"/>
      <c r="AS5" s="21"/>
      <c r="AT5" s="22"/>
      <c r="AU5" s="21"/>
      <c r="AV5" s="21"/>
      <c r="AW5" s="21"/>
      <c r="AX5" s="22"/>
      <c r="AY5" s="21"/>
      <c r="AZ5" s="21"/>
      <c r="BA5" s="21"/>
      <c r="BB5" s="22"/>
      <c r="BC5" s="21"/>
      <c r="BD5" s="21"/>
      <c r="BE5" s="21"/>
      <c r="BF5" s="22"/>
      <c r="BG5" s="21"/>
      <c r="BH5" s="21"/>
      <c r="BI5" s="21"/>
      <c r="BJ5" s="22"/>
      <c r="BK5" s="21"/>
      <c r="BL5" s="21"/>
      <c r="BM5" s="21"/>
      <c r="BN5" s="22"/>
      <c r="BO5" s="21"/>
      <c r="BP5" s="21"/>
      <c r="BQ5" s="21"/>
      <c r="BR5" s="22"/>
      <c r="BS5" s="21"/>
      <c r="BT5" s="21"/>
      <c r="BU5" s="21"/>
      <c r="BV5" s="22"/>
      <c r="BW5" s="21"/>
      <c r="BX5" s="21"/>
      <c r="BY5" s="21"/>
      <c r="BZ5" s="22"/>
      <c r="CA5" s="21"/>
      <c r="CB5" s="21"/>
      <c r="CC5" s="21"/>
      <c r="CD5" s="22"/>
      <c r="CE5" s="21"/>
      <c r="CF5" s="21"/>
      <c r="CG5" s="21"/>
      <c r="CH5" s="22"/>
      <c r="CI5" s="21"/>
      <c r="CJ5" s="21"/>
      <c r="CK5" s="21"/>
      <c r="CL5" s="22"/>
      <c r="CM5" s="21"/>
      <c r="CN5" s="21"/>
      <c r="CO5" s="21"/>
      <c r="CP5" s="22"/>
      <c r="CQ5" s="21"/>
      <c r="CR5" s="21"/>
      <c r="CS5" s="21"/>
      <c r="CT5" s="22"/>
      <c r="CU5" s="21"/>
      <c r="CV5" s="21"/>
      <c r="CW5" s="21"/>
      <c r="CX5" s="22"/>
      <c r="CY5" s="21"/>
      <c r="CZ5" s="21"/>
      <c r="DA5" s="21"/>
      <c r="DB5" s="22"/>
      <c r="DC5" s="21"/>
      <c r="DD5" s="21"/>
      <c r="DE5" s="21"/>
      <c r="DF5" s="22"/>
      <c r="DG5" s="21"/>
      <c r="DH5" s="21"/>
      <c r="DI5" s="21"/>
      <c r="DJ5" s="22"/>
      <c r="DK5" s="21"/>
      <c r="DL5" s="21"/>
      <c r="DM5" s="21"/>
      <c r="DN5" s="22"/>
      <c r="DO5" s="21"/>
      <c r="DP5" s="21"/>
      <c r="DQ5" s="21"/>
      <c r="DR5" s="22"/>
      <c r="DS5" s="21"/>
      <c r="DT5" s="21"/>
      <c r="DU5" s="21"/>
      <c r="DV5" s="22"/>
      <c r="DW5" s="21"/>
      <c r="DX5" s="21"/>
      <c r="DY5" s="21"/>
      <c r="DZ5" s="22"/>
      <c r="EA5" s="21"/>
      <c r="EB5" s="21"/>
      <c r="EC5" s="21"/>
      <c r="ED5" s="22"/>
      <c r="EE5" s="21"/>
      <c r="EF5" s="21"/>
      <c r="EG5" s="21"/>
      <c r="EH5" s="22"/>
      <c r="EI5" s="21"/>
      <c r="EJ5" s="21"/>
      <c r="EK5" s="21"/>
      <c r="EL5" s="22"/>
      <c r="EM5" s="21"/>
      <c r="EN5" s="21"/>
      <c r="EO5" s="21"/>
      <c r="EP5" s="22"/>
      <c r="EQ5" s="21"/>
      <c r="ER5" s="21"/>
      <c r="ES5" s="21"/>
      <c r="ET5" s="22"/>
      <c r="EU5" s="21"/>
      <c r="EV5" s="21"/>
      <c r="EW5" s="21"/>
      <c r="EX5" s="22"/>
      <c r="EY5" s="21"/>
      <c r="EZ5" s="21"/>
      <c r="FA5" s="21"/>
      <c r="FB5" s="22"/>
      <c r="FC5" s="21"/>
      <c r="FD5" s="21"/>
      <c r="FE5" s="21"/>
      <c r="FF5" s="22"/>
      <c r="FG5" s="21"/>
      <c r="FH5" s="21"/>
      <c r="FI5" s="21"/>
      <c r="FJ5" s="22"/>
      <c r="FK5" s="21"/>
      <c r="FL5" s="21"/>
      <c r="FM5" s="21"/>
      <c r="FN5" s="22"/>
      <c r="FO5" s="21"/>
      <c r="FP5" s="21"/>
      <c r="FQ5" s="21"/>
      <c r="FR5" s="22"/>
      <c r="FS5" s="21"/>
      <c r="FT5" s="21"/>
      <c r="FU5" s="21"/>
      <c r="FV5" s="22"/>
      <c r="FW5" s="21"/>
      <c r="FX5" s="21"/>
      <c r="FY5" s="21"/>
      <c r="FZ5" s="22"/>
      <c r="GA5" s="21"/>
      <c r="GB5" s="21"/>
      <c r="GC5" s="21"/>
      <c r="GD5" s="22"/>
      <c r="GE5" s="21"/>
      <c r="GF5" s="21"/>
      <c r="GG5" s="21"/>
      <c r="GH5" s="22"/>
      <c r="GI5" s="21"/>
      <c r="GJ5" s="21"/>
      <c r="GK5" s="21"/>
      <c r="GL5" s="22"/>
      <c r="GM5" s="21"/>
      <c r="GN5" s="21"/>
      <c r="GO5" s="21"/>
      <c r="GP5" s="22"/>
      <c r="GQ5" s="21"/>
      <c r="GR5" s="21"/>
      <c r="GS5" s="21"/>
      <c r="GT5" s="22"/>
      <c r="GV5" s="39" t="b">
        <f t="shared" ref="GV5:GV7" si="6">IF(L5="yes",K5)</f>
        <v>0</v>
      </c>
      <c r="GW5" s="10" t="b">
        <f t="shared" ref="GW5:GW7" si="7">IF(P5="yes",O5)</f>
        <v>0</v>
      </c>
      <c r="GX5" s="10" t="b">
        <f t="shared" ref="GX5:GX7" si="8">IF(T5="yes",S5)</f>
        <v>0</v>
      </c>
      <c r="GY5" s="10" t="b">
        <f t="shared" ref="GY5:GY7" si="9">IF(X5="yes",W5)</f>
        <v>0</v>
      </c>
      <c r="GZ5" s="10" t="b">
        <f t="shared" ref="GZ5:GZ7" si="10">IF(AB5="yes",AA5)</f>
        <v>0</v>
      </c>
      <c r="HA5" s="10" t="b">
        <f t="shared" ref="HA5:HA7" si="11">IF(AF5="yes",AE5)</f>
        <v>0</v>
      </c>
      <c r="HB5" s="10" t="b">
        <f t="shared" ref="HB5:HB7" si="12">IF(AJ5="yes",AI5)</f>
        <v>0</v>
      </c>
      <c r="HC5" s="10" t="b">
        <f t="shared" ref="HC5:HC7" si="13">IF(AN5="yes",AM5)</f>
        <v>0</v>
      </c>
      <c r="HD5" s="10" t="b">
        <f t="shared" ref="HD5:HD7" si="14">IF(AR5="yes",AQ5)</f>
        <v>0</v>
      </c>
      <c r="HE5" s="10" t="b">
        <f t="shared" ref="HE5:HE7" si="15">IF(AV5="yes",AU5)</f>
        <v>0</v>
      </c>
      <c r="HF5" s="10" t="b">
        <f t="shared" ref="HF5:HF7" si="16">IF(AZ5="yes",AY5)</f>
        <v>0</v>
      </c>
      <c r="HG5" s="10" t="b">
        <f t="shared" ref="HG5:HG7" si="17">IF(BD5="yes",BC5)</f>
        <v>0</v>
      </c>
      <c r="HH5" s="10" t="b">
        <f t="shared" ref="HH5:HH7" si="18">IF(BH5="yes",BG5)</f>
        <v>0</v>
      </c>
      <c r="HI5" s="10" t="b">
        <f t="shared" ref="HI5:HI7" si="19">IF(BL5="yes",BK5)</f>
        <v>0</v>
      </c>
      <c r="HJ5" s="10" t="b">
        <f t="shared" ref="HJ5:HJ7" si="20">IF(BP5="yes",BO5)</f>
        <v>0</v>
      </c>
      <c r="HK5" s="10" t="b">
        <f t="shared" ref="HK5:HK7" si="21">IF(BT5="yes",BS5)</f>
        <v>0</v>
      </c>
      <c r="HL5" s="10" t="b">
        <f t="shared" ref="HL5:HL7" si="22">IF(BX5="yes",BW5)</f>
        <v>0</v>
      </c>
      <c r="HM5" s="10" t="b">
        <f t="shared" ref="HM5:HM7" si="23">IF(CB5="yes",CA5)</f>
        <v>0</v>
      </c>
      <c r="HN5" s="10" t="b">
        <f t="shared" ref="HN5:HN7" si="24">IF(CF5="yes",CE5)</f>
        <v>0</v>
      </c>
      <c r="HO5" s="10" t="b">
        <f t="shared" ref="HO5:HO7" si="25">IF(CJ5="yes",CI5)</f>
        <v>0</v>
      </c>
      <c r="HP5" s="10" t="b">
        <f t="shared" ref="HP5:HP7" si="26">IF(CN5="yes",CM5)</f>
        <v>0</v>
      </c>
      <c r="HQ5" s="10" t="b">
        <f t="shared" ref="HQ5:HQ7" si="27">IF(CR5="yes",CQ5)</f>
        <v>0</v>
      </c>
      <c r="HR5" s="10" t="b">
        <f t="shared" ref="HR5:HR7" si="28">IF(CV5="yes",CU5)</f>
        <v>0</v>
      </c>
      <c r="HS5" s="10" t="b">
        <f t="shared" ref="HS5:HS7" si="29">IF(CZ5="yes",CY5)</f>
        <v>0</v>
      </c>
      <c r="HT5" s="10" t="b">
        <f t="shared" ref="HT5:HT7" si="30">IF(DD5="yes",DC5)</f>
        <v>0</v>
      </c>
      <c r="HU5" s="10" t="b">
        <f t="shared" ref="HU5:HU7" si="31">IF(DH5="yes",DG5)</f>
        <v>0</v>
      </c>
      <c r="HV5" s="10" t="b">
        <f t="shared" ref="HV5:HV7" si="32">IF(DL5="yes",DK5)</f>
        <v>0</v>
      </c>
      <c r="HW5" s="10" t="b">
        <f t="shared" ref="HW5:HW7" si="33">IF(DP5="yes",DO5)</f>
        <v>0</v>
      </c>
      <c r="HX5" s="10" t="b">
        <f t="shared" ref="HX5:HX7" si="34">IF(DT5="yes",DS5)</f>
        <v>0</v>
      </c>
      <c r="HY5" s="10" t="b">
        <f t="shared" ref="HY5:HY7" si="35">IF(DX5="yes",DW5)</f>
        <v>0</v>
      </c>
      <c r="HZ5" s="10" t="b">
        <f t="shared" ref="HZ5:HZ7" si="36">IF(EB5="yes",EA5)</f>
        <v>0</v>
      </c>
      <c r="IA5" s="10" t="b">
        <f t="shared" ref="IA5:IA7" si="37">IF(EF5="yes",EE5)</f>
        <v>0</v>
      </c>
      <c r="IB5" s="10" t="b">
        <f t="shared" ref="IB5:IB7" si="38">IF(EJ5="yes",EI5)</f>
        <v>0</v>
      </c>
      <c r="IC5" s="10" t="b">
        <f t="shared" ref="IC5:IC7" si="39">IF(EN5="yes",EM5)</f>
        <v>0</v>
      </c>
      <c r="ID5" s="10" t="b">
        <f t="shared" ref="ID5:ID7" si="40">IF(ER5="yes",EQ5)</f>
        <v>0</v>
      </c>
      <c r="IE5" s="10" t="b">
        <f t="shared" ref="IE5:IE7" si="41">IF(EV5="yes",EU5)</f>
        <v>0</v>
      </c>
      <c r="IF5" s="10" t="b">
        <f t="shared" ref="IF5:IF7" si="42">IF(EZ5="yes",EY5)</f>
        <v>0</v>
      </c>
      <c r="IG5" s="10" t="b">
        <f t="shared" ref="IG5:IG7" si="43">IF(FD5="yes",FC5)</f>
        <v>0</v>
      </c>
      <c r="IH5" s="10" t="b">
        <f t="shared" ref="IH5:IH7" si="44">IF(FH5="yes",FG5)</f>
        <v>0</v>
      </c>
      <c r="II5" s="10" t="b">
        <f t="shared" ref="II5:II7" si="45">IF(FL5="yes",FK5)</f>
        <v>0</v>
      </c>
      <c r="IJ5" s="10" t="b">
        <f t="shared" ref="IJ5:IJ7" si="46">IF(FP5="yes",FO5)</f>
        <v>0</v>
      </c>
      <c r="IK5" s="10" t="b">
        <f t="shared" ref="IK5:IK7" si="47">IF(FT5="yes",FS5)</f>
        <v>0</v>
      </c>
      <c r="IL5" s="10" t="b">
        <f t="shared" ref="IL5:IL7" si="48">IF(FX5="yes",FW5)</f>
        <v>0</v>
      </c>
      <c r="IM5" s="10" t="b">
        <f t="shared" ref="IM5:IM7" si="49">IF(GB5="yes",GA5)</f>
        <v>0</v>
      </c>
      <c r="IN5" s="10" t="b">
        <f t="shared" ref="IN5:IN7" si="50">IF(GF5="yes",GE5)</f>
        <v>0</v>
      </c>
      <c r="IO5" s="10" t="b">
        <f t="shared" ref="IO5:IO7" si="51">IF(GJ5="yes",GI5)</f>
        <v>0</v>
      </c>
      <c r="IP5" s="10" t="b">
        <f t="shared" ref="IP5:IP7" si="52">IF(GN5="yes",GM5)</f>
        <v>0</v>
      </c>
      <c r="IQ5" s="19" t="b">
        <f t="shared" ref="IQ5:IQ7" si="53">IF(GR5="yes",GQ5)</f>
        <v>0</v>
      </c>
      <c r="IR5" s="29"/>
    </row>
    <row r="6" spans="1:252" s="7" customFormat="1" x14ac:dyDescent="0.2">
      <c r="A6" s="9" t="s">
        <v>153</v>
      </c>
      <c r="B6" s="11" t="str">
        <f>B5</f>
        <v>kg/MW</v>
      </c>
      <c r="C6" s="11">
        <f>C5</f>
        <v>2015</v>
      </c>
      <c r="D6" s="16">
        <f>IF(H6&lt;&gt;0,AVERAGE(GV6:IQ6),-999)</f>
        <v>-999</v>
      </c>
      <c r="E6" s="16">
        <f>IF(H6&lt;&gt;0,MEDIAN(GV6:IQ6),-999)</f>
        <v>-999</v>
      </c>
      <c r="F6" s="16">
        <f>IF(H6&lt;&gt;0,MIN(GV6:IQ6),-999)</f>
        <v>-999</v>
      </c>
      <c r="G6" s="16">
        <f>IF(H6&lt;&gt;0,MAX(GV6:IQ6),-999)</f>
        <v>-999</v>
      </c>
      <c r="H6" s="18">
        <f>COUNT(GV6:IQ6)</f>
        <v>0</v>
      </c>
      <c r="I6" s="16">
        <f>IF(H6&lt;&gt;0,PERCENTILE(GV6:IQ6,#REF!),-999)</f>
        <v>-999</v>
      </c>
      <c r="J6" s="17">
        <f>IF(H6&lt;&gt;0,PERCENTILE(GV6:IQ6,#REF!),-999)</f>
        <v>-999</v>
      </c>
      <c r="K6" s="21"/>
      <c r="L6" s="21"/>
      <c r="M6" s="21"/>
      <c r="N6" s="22"/>
      <c r="O6" s="21"/>
      <c r="P6" s="21"/>
      <c r="Q6" s="21"/>
      <c r="R6" s="22"/>
      <c r="S6" s="21"/>
      <c r="T6" s="21"/>
      <c r="U6" s="21"/>
      <c r="V6" s="22"/>
      <c r="W6" s="21"/>
      <c r="X6" s="21"/>
      <c r="Y6" s="21"/>
      <c r="Z6" s="22"/>
      <c r="AA6" s="21"/>
      <c r="AB6" s="21"/>
      <c r="AC6" s="21"/>
      <c r="AD6" s="22"/>
      <c r="AE6" s="21"/>
      <c r="AF6" s="21"/>
      <c r="AG6" s="21"/>
      <c r="AH6" s="22"/>
      <c r="AI6" s="21"/>
      <c r="AJ6" s="21"/>
      <c r="AK6" s="21"/>
      <c r="AL6" s="22"/>
      <c r="AM6" s="21"/>
      <c r="AN6" s="21"/>
      <c r="AO6" s="21"/>
      <c r="AP6" s="22"/>
      <c r="AQ6" s="21"/>
      <c r="AR6" s="21"/>
      <c r="AS6" s="21"/>
      <c r="AT6" s="22"/>
      <c r="AU6" s="21"/>
      <c r="AV6" s="21"/>
      <c r="AW6" s="21"/>
      <c r="AX6" s="22"/>
      <c r="AY6" s="21"/>
      <c r="AZ6" s="21"/>
      <c r="BA6" s="21"/>
      <c r="BB6" s="22"/>
      <c r="BC6" s="21"/>
      <c r="BD6" s="21"/>
      <c r="BE6" s="21"/>
      <c r="BF6" s="22"/>
      <c r="BG6" s="21"/>
      <c r="BH6" s="21"/>
      <c r="BI6" s="21"/>
      <c r="BJ6" s="22"/>
      <c r="BK6" s="21"/>
      <c r="BL6" s="21"/>
      <c r="BM6" s="21"/>
      <c r="BN6" s="22"/>
      <c r="BO6" s="21"/>
      <c r="BP6" s="21"/>
      <c r="BQ6" s="21"/>
      <c r="BR6" s="22"/>
      <c r="BS6" s="21"/>
      <c r="BT6" s="21"/>
      <c r="BU6" s="21"/>
      <c r="BV6" s="22"/>
      <c r="BW6" s="21"/>
      <c r="BX6" s="21"/>
      <c r="BY6" s="21"/>
      <c r="BZ6" s="22"/>
      <c r="CA6" s="21"/>
      <c r="CB6" s="21"/>
      <c r="CC6" s="21"/>
      <c r="CD6" s="22"/>
      <c r="CE6" s="21"/>
      <c r="CF6" s="21"/>
      <c r="CG6" s="21"/>
      <c r="CH6" s="22"/>
      <c r="CI6" s="21"/>
      <c r="CJ6" s="21"/>
      <c r="CK6" s="21"/>
      <c r="CL6" s="22"/>
      <c r="CM6" s="21"/>
      <c r="CN6" s="21"/>
      <c r="CO6" s="21"/>
      <c r="CP6" s="22"/>
      <c r="CQ6" s="21"/>
      <c r="CR6" s="21"/>
      <c r="CS6" s="21"/>
      <c r="CT6" s="22"/>
      <c r="CU6" s="21"/>
      <c r="CV6" s="21"/>
      <c r="CW6" s="21"/>
      <c r="CX6" s="22"/>
      <c r="CY6" s="21"/>
      <c r="CZ6" s="21"/>
      <c r="DA6" s="21"/>
      <c r="DB6" s="22"/>
      <c r="DC6" s="21"/>
      <c r="DD6" s="21"/>
      <c r="DE6" s="21"/>
      <c r="DF6" s="22"/>
      <c r="DG6" s="21"/>
      <c r="DH6" s="21"/>
      <c r="DI6" s="21"/>
      <c r="DJ6" s="22"/>
      <c r="DK6" s="21"/>
      <c r="DL6" s="21"/>
      <c r="DM6" s="21"/>
      <c r="DN6" s="22"/>
      <c r="DO6" s="21"/>
      <c r="DP6" s="21"/>
      <c r="DQ6" s="21"/>
      <c r="DR6" s="22"/>
      <c r="DS6" s="21"/>
      <c r="DT6" s="21"/>
      <c r="DU6" s="21"/>
      <c r="DV6" s="22"/>
      <c r="DW6" s="21"/>
      <c r="DX6" s="21"/>
      <c r="DY6" s="21"/>
      <c r="DZ6" s="22"/>
      <c r="EA6" s="21"/>
      <c r="EB6" s="21"/>
      <c r="EC6" s="21"/>
      <c r="ED6" s="22"/>
      <c r="EE6" s="21"/>
      <c r="EF6" s="21"/>
      <c r="EG6" s="21"/>
      <c r="EH6" s="22"/>
      <c r="EI6" s="21"/>
      <c r="EJ6" s="21"/>
      <c r="EK6" s="21"/>
      <c r="EL6" s="22"/>
      <c r="EM6" s="21"/>
      <c r="EN6" s="21"/>
      <c r="EO6" s="21"/>
      <c r="EP6" s="22"/>
      <c r="EQ6" s="21"/>
      <c r="ER6" s="21"/>
      <c r="ES6" s="21"/>
      <c r="ET6" s="22"/>
      <c r="EU6" s="21"/>
      <c r="EV6" s="21"/>
      <c r="EW6" s="21"/>
      <c r="EX6" s="22"/>
      <c r="EY6" s="21"/>
      <c r="EZ6" s="21"/>
      <c r="FA6" s="21"/>
      <c r="FB6" s="22"/>
      <c r="FC6" s="21"/>
      <c r="FD6" s="21"/>
      <c r="FE6" s="21"/>
      <c r="FF6" s="22"/>
      <c r="FG6" s="21"/>
      <c r="FH6" s="21"/>
      <c r="FI6" s="21"/>
      <c r="FJ6" s="22"/>
      <c r="FK6" s="21"/>
      <c r="FL6" s="21"/>
      <c r="FM6" s="21"/>
      <c r="FN6" s="22"/>
      <c r="FO6" s="21"/>
      <c r="FP6" s="21"/>
      <c r="FQ6" s="21"/>
      <c r="FR6" s="22"/>
      <c r="FS6" s="21"/>
      <c r="FT6" s="21"/>
      <c r="FU6" s="21"/>
      <c r="FV6" s="22"/>
      <c r="FW6" s="21"/>
      <c r="FX6" s="21"/>
      <c r="FY6" s="21"/>
      <c r="FZ6" s="22"/>
      <c r="GA6" s="21"/>
      <c r="GB6" s="21"/>
      <c r="GC6" s="21"/>
      <c r="GD6" s="22"/>
      <c r="GE6" s="21"/>
      <c r="GF6" s="21"/>
      <c r="GG6" s="21"/>
      <c r="GH6" s="22"/>
      <c r="GI6" s="21"/>
      <c r="GJ6" s="21"/>
      <c r="GK6" s="21"/>
      <c r="GL6" s="22"/>
      <c r="GM6" s="21"/>
      <c r="GN6" s="21"/>
      <c r="GO6" s="21"/>
      <c r="GP6" s="22"/>
      <c r="GQ6" s="21"/>
      <c r="GR6" s="21"/>
      <c r="GS6" s="21"/>
      <c r="GT6" s="22"/>
      <c r="GV6" s="39" t="b">
        <f t="shared" si="6"/>
        <v>0</v>
      </c>
      <c r="GW6" s="10" t="b">
        <f t="shared" si="7"/>
        <v>0</v>
      </c>
      <c r="GX6" s="10" t="b">
        <f t="shared" si="8"/>
        <v>0</v>
      </c>
      <c r="GY6" s="10" t="b">
        <f t="shared" si="9"/>
        <v>0</v>
      </c>
      <c r="GZ6" s="10" t="b">
        <f t="shared" si="10"/>
        <v>0</v>
      </c>
      <c r="HA6" s="10" t="b">
        <f t="shared" si="11"/>
        <v>0</v>
      </c>
      <c r="HB6" s="10" t="b">
        <f t="shared" si="12"/>
        <v>0</v>
      </c>
      <c r="HC6" s="10" t="b">
        <f t="shared" si="13"/>
        <v>0</v>
      </c>
      <c r="HD6" s="10" t="b">
        <f t="shared" si="14"/>
        <v>0</v>
      </c>
      <c r="HE6" s="10" t="b">
        <f t="shared" si="15"/>
        <v>0</v>
      </c>
      <c r="HF6" s="10" t="b">
        <f t="shared" si="16"/>
        <v>0</v>
      </c>
      <c r="HG6" s="10" t="b">
        <f t="shared" si="17"/>
        <v>0</v>
      </c>
      <c r="HH6" s="10" t="b">
        <f t="shared" si="18"/>
        <v>0</v>
      </c>
      <c r="HI6" s="10" t="b">
        <f t="shared" si="19"/>
        <v>0</v>
      </c>
      <c r="HJ6" s="10" t="b">
        <f t="shared" si="20"/>
        <v>0</v>
      </c>
      <c r="HK6" s="10" t="b">
        <f t="shared" si="21"/>
        <v>0</v>
      </c>
      <c r="HL6" s="10" t="b">
        <f t="shared" si="22"/>
        <v>0</v>
      </c>
      <c r="HM6" s="10" t="b">
        <f t="shared" si="23"/>
        <v>0</v>
      </c>
      <c r="HN6" s="10" t="b">
        <f t="shared" si="24"/>
        <v>0</v>
      </c>
      <c r="HO6" s="10" t="b">
        <f t="shared" si="25"/>
        <v>0</v>
      </c>
      <c r="HP6" s="10" t="b">
        <f t="shared" si="26"/>
        <v>0</v>
      </c>
      <c r="HQ6" s="10" t="b">
        <f t="shared" si="27"/>
        <v>0</v>
      </c>
      <c r="HR6" s="10" t="b">
        <f t="shared" si="28"/>
        <v>0</v>
      </c>
      <c r="HS6" s="10" t="b">
        <f t="shared" si="29"/>
        <v>0</v>
      </c>
      <c r="HT6" s="10" t="b">
        <f t="shared" si="30"/>
        <v>0</v>
      </c>
      <c r="HU6" s="10" t="b">
        <f t="shared" si="31"/>
        <v>0</v>
      </c>
      <c r="HV6" s="10" t="b">
        <f t="shared" si="32"/>
        <v>0</v>
      </c>
      <c r="HW6" s="10" t="b">
        <f t="shared" si="33"/>
        <v>0</v>
      </c>
      <c r="HX6" s="10" t="b">
        <f t="shared" si="34"/>
        <v>0</v>
      </c>
      <c r="HY6" s="10" t="b">
        <f t="shared" si="35"/>
        <v>0</v>
      </c>
      <c r="HZ6" s="10" t="b">
        <f t="shared" si="36"/>
        <v>0</v>
      </c>
      <c r="IA6" s="10" t="b">
        <f t="shared" si="37"/>
        <v>0</v>
      </c>
      <c r="IB6" s="10" t="b">
        <f t="shared" si="38"/>
        <v>0</v>
      </c>
      <c r="IC6" s="10" t="b">
        <f t="shared" si="39"/>
        <v>0</v>
      </c>
      <c r="ID6" s="10" t="b">
        <f t="shared" si="40"/>
        <v>0</v>
      </c>
      <c r="IE6" s="10" t="b">
        <f t="shared" si="41"/>
        <v>0</v>
      </c>
      <c r="IF6" s="10" t="b">
        <f t="shared" si="42"/>
        <v>0</v>
      </c>
      <c r="IG6" s="10" t="b">
        <f t="shared" si="43"/>
        <v>0</v>
      </c>
      <c r="IH6" s="10" t="b">
        <f t="shared" si="44"/>
        <v>0</v>
      </c>
      <c r="II6" s="10" t="b">
        <f t="shared" si="45"/>
        <v>0</v>
      </c>
      <c r="IJ6" s="10" t="b">
        <f t="shared" si="46"/>
        <v>0</v>
      </c>
      <c r="IK6" s="10" t="b">
        <f t="shared" si="47"/>
        <v>0</v>
      </c>
      <c r="IL6" s="10" t="b">
        <f t="shared" si="48"/>
        <v>0</v>
      </c>
      <c r="IM6" s="10" t="b">
        <f t="shared" si="49"/>
        <v>0</v>
      </c>
      <c r="IN6" s="10" t="b">
        <f t="shared" si="50"/>
        <v>0</v>
      </c>
      <c r="IO6" s="10" t="b">
        <f t="shared" si="51"/>
        <v>0</v>
      </c>
      <c r="IP6" s="10" t="b">
        <f t="shared" si="52"/>
        <v>0</v>
      </c>
      <c r="IQ6" s="19" t="b">
        <f t="shared" si="53"/>
        <v>0</v>
      </c>
      <c r="IR6" s="29"/>
    </row>
    <row r="7" spans="1:252" s="7" customFormat="1" x14ac:dyDescent="0.2">
      <c r="A7" s="9" t="s">
        <v>154</v>
      </c>
      <c r="B7" s="11" t="str">
        <f t="shared" ref="B7:B13" si="54">B6</f>
        <v>kg/MW</v>
      </c>
      <c r="C7" s="11">
        <f t="shared" ref="C7:C13" si="55">C6</f>
        <v>2015</v>
      </c>
      <c r="D7" s="16">
        <f t="shared" si="1"/>
        <v>-999</v>
      </c>
      <c r="E7" s="16">
        <f t="shared" si="2"/>
        <v>-999</v>
      </c>
      <c r="F7" s="16">
        <f t="shared" si="3"/>
        <v>-999</v>
      </c>
      <c r="G7" s="16">
        <f t="shared" si="4"/>
        <v>-999</v>
      </c>
      <c r="H7" s="18">
        <f t="shared" si="5"/>
        <v>0</v>
      </c>
      <c r="I7" s="16">
        <f>IF(H7&lt;&gt;0,PERCENTILE(GV7:IQ7,#REF!),-999)</f>
        <v>-999</v>
      </c>
      <c r="J7" s="17">
        <f>IF(H7&lt;&gt;0,PERCENTILE(GV7:IQ7,#REF!),-999)</f>
        <v>-999</v>
      </c>
      <c r="K7" s="21"/>
      <c r="L7" s="21"/>
      <c r="M7" s="21"/>
      <c r="N7" s="22"/>
      <c r="O7" s="21"/>
      <c r="P7" s="21"/>
      <c r="Q7" s="21"/>
      <c r="R7" s="22"/>
      <c r="S7" s="21"/>
      <c r="T7" s="21"/>
      <c r="U7" s="21"/>
      <c r="V7" s="22"/>
      <c r="W7" s="21"/>
      <c r="X7" s="21"/>
      <c r="Y7" s="21"/>
      <c r="Z7" s="22"/>
      <c r="AA7" s="21"/>
      <c r="AB7" s="21"/>
      <c r="AC7" s="21"/>
      <c r="AD7" s="22"/>
      <c r="AE7" s="21"/>
      <c r="AF7" s="21"/>
      <c r="AG7" s="21"/>
      <c r="AH7" s="22"/>
      <c r="AI7" s="21"/>
      <c r="AJ7" s="21"/>
      <c r="AK7" s="21"/>
      <c r="AL7" s="22"/>
      <c r="AM7" s="21"/>
      <c r="AN7" s="21"/>
      <c r="AO7" s="21"/>
      <c r="AP7" s="22"/>
      <c r="AQ7" s="21"/>
      <c r="AR7" s="21"/>
      <c r="AS7" s="21"/>
      <c r="AT7" s="22"/>
      <c r="AU7" s="21"/>
      <c r="AV7" s="21"/>
      <c r="AW7" s="21"/>
      <c r="AX7" s="22"/>
      <c r="AY7" s="21"/>
      <c r="AZ7" s="21"/>
      <c r="BA7" s="21"/>
      <c r="BB7" s="22"/>
      <c r="BC7" s="21"/>
      <c r="BD7" s="21"/>
      <c r="BE7" s="21"/>
      <c r="BF7" s="22"/>
      <c r="BG7" s="21"/>
      <c r="BH7" s="21"/>
      <c r="BI7" s="21"/>
      <c r="BJ7" s="22"/>
      <c r="BK7" s="21"/>
      <c r="BL7" s="21"/>
      <c r="BM7" s="21"/>
      <c r="BN7" s="22"/>
      <c r="BO7" s="21"/>
      <c r="BP7" s="21"/>
      <c r="BQ7" s="21"/>
      <c r="BR7" s="22"/>
      <c r="BS7" s="21"/>
      <c r="BT7" s="21"/>
      <c r="BU7" s="21"/>
      <c r="BV7" s="22"/>
      <c r="BW7" s="21"/>
      <c r="BX7" s="21"/>
      <c r="BY7" s="21"/>
      <c r="BZ7" s="22"/>
      <c r="CA7" s="21"/>
      <c r="CB7" s="21"/>
      <c r="CC7" s="21"/>
      <c r="CD7" s="22"/>
      <c r="CE7" s="21"/>
      <c r="CF7" s="21"/>
      <c r="CG7" s="21"/>
      <c r="CH7" s="22"/>
      <c r="CI7" s="21"/>
      <c r="CJ7" s="21"/>
      <c r="CK7" s="21"/>
      <c r="CL7" s="22"/>
      <c r="CM7" s="21"/>
      <c r="CN7" s="21"/>
      <c r="CO7" s="21"/>
      <c r="CP7" s="22"/>
      <c r="CQ7" s="21"/>
      <c r="CR7" s="21"/>
      <c r="CS7" s="21"/>
      <c r="CT7" s="22"/>
      <c r="CU7" s="21"/>
      <c r="CV7" s="21"/>
      <c r="CW7" s="21"/>
      <c r="CX7" s="22"/>
      <c r="CY7" s="21"/>
      <c r="CZ7" s="21"/>
      <c r="DA7" s="21"/>
      <c r="DB7" s="22"/>
      <c r="DC7" s="21"/>
      <c r="DD7" s="21"/>
      <c r="DE7" s="21"/>
      <c r="DF7" s="22"/>
      <c r="DG7" s="21"/>
      <c r="DH7" s="21"/>
      <c r="DI7" s="21"/>
      <c r="DJ7" s="22"/>
      <c r="DK7" s="21"/>
      <c r="DL7" s="21"/>
      <c r="DM7" s="21"/>
      <c r="DN7" s="22"/>
      <c r="DO7" s="21"/>
      <c r="DP7" s="21"/>
      <c r="DQ7" s="21"/>
      <c r="DR7" s="22"/>
      <c r="DS7" s="21"/>
      <c r="DT7" s="21"/>
      <c r="DU7" s="21"/>
      <c r="DV7" s="22"/>
      <c r="DW7" s="21"/>
      <c r="DX7" s="21"/>
      <c r="DY7" s="21"/>
      <c r="DZ7" s="22"/>
      <c r="EA7" s="21"/>
      <c r="EB7" s="21"/>
      <c r="EC7" s="21"/>
      <c r="ED7" s="22"/>
      <c r="EE7" s="21"/>
      <c r="EF7" s="21"/>
      <c r="EG7" s="21"/>
      <c r="EH7" s="22"/>
      <c r="EI7" s="21"/>
      <c r="EJ7" s="21"/>
      <c r="EK7" s="21"/>
      <c r="EL7" s="22"/>
      <c r="EM7" s="21"/>
      <c r="EN7" s="21"/>
      <c r="EO7" s="21"/>
      <c r="EP7" s="22"/>
      <c r="EQ7" s="21"/>
      <c r="ER7" s="21"/>
      <c r="ES7" s="21"/>
      <c r="ET7" s="22"/>
      <c r="EU7" s="21"/>
      <c r="EV7" s="21"/>
      <c r="EW7" s="21"/>
      <c r="EX7" s="22"/>
      <c r="EY7" s="21"/>
      <c r="EZ7" s="21"/>
      <c r="FA7" s="21"/>
      <c r="FB7" s="22"/>
      <c r="FC7" s="21"/>
      <c r="FD7" s="21"/>
      <c r="FE7" s="21"/>
      <c r="FF7" s="22"/>
      <c r="FG7" s="21"/>
      <c r="FH7" s="21"/>
      <c r="FI7" s="21"/>
      <c r="FJ7" s="22"/>
      <c r="FK7" s="21"/>
      <c r="FL7" s="21"/>
      <c r="FM7" s="21"/>
      <c r="FN7" s="22"/>
      <c r="FO7" s="21"/>
      <c r="FP7" s="21"/>
      <c r="FQ7" s="21"/>
      <c r="FR7" s="22"/>
      <c r="FS7" s="21"/>
      <c r="FT7" s="21"/>
      <c r="FU7" s="21"/>
      <c r="FV7" s="22"/>
      <c r="FW7" s="21"/>
      <c r="FX7" s="21"/>
      <c r="FY7" s="21"/>
      <c r="FZ7" s="22"/>
      <c r="GA7" s="21"/>
      <c r="GB7" s="21"/>
      <c r="GC7" s="21"/>
      <c r="GD7" s="22"/>
      <c r="GE7" s="21"/>
      <c r="GF7" s="21"/>
      <c r="GG7" s="21"/>
      <c r="GH7" s="22"/>
      <c r="GI7" s="21"/>
      <c r="GJ7" s="21"/>
      <c r="GK7" s="21"/>
      <c r="GL7" s="22"/>
      <c r="GM7" s="21"/>
      <c r="GN7" s="21"/>
      <c r="GO7" s="21"/>
      <c r="GP7" s="22"/>
      <c r="GQ7" s="21"/>
      <c r="GR7" s="21"/>
      <c r="GS7" s="21"/>
      <c r="GT7" s="22"/>
      <c r="GV7" s="39" t="b">
        <f t="shared" si="6"/>
        <v>0</v>
      </c>
      <c r="GW7" s="10" t="b">
        <f t="shared" si="7"/>
        <v>0</v>
      </c>
      <c r="GX7" s="10" t="b">
        <f t="shared" si="8"/>
        <v>0</v>
      </c>
      <c r="GY7" s="10" t="b">
        <f t="shared" si="9"/>
        <v>0</v>
      </c>
      <c r="GZ7" s="10" t="b">
        <f t="shared" si="10"/>
        <v>0</v>
      </c>
      <c r="HA7" s="10" t="b">
        <f t="shared" si="11"/>
        <v>0</v>
      </c>
      <c r="HB7" s="10" t="b">
        <f t="shared" si="12"/>
        <v>0</v>
      </c>
      <c r="HC7" s="10" t="b">
        <f t="shared" si="13"/>
        <v>0</v>
      </c>
      <c r="HD7" s="10" t="b">
        <f t="shared" si="14"/>
        <v>0</v>
      </c>
      <c r="HE7" s="10" t="b">
        <f t="shared" si="15"/>
        <v>0</v>
      </c>
      <c r="HF7" s="10" t="b">
        <f t="shared" si="16"/>
        <v>0</v>
      </c>
      <c r="HG7" s="10" t="b">
        <f t="shared" si="17"/>
        <v>0</v>
      </c>
      <c r="HH7" s="10" t="b">
        <f t="shared" si="18"/>
        <v>0</v>
      </c>
      <c r="HI7" s="10" t="b">
        <f t="shared" si="19"/>
        <v>0</v>
      </c>
      <c r="HJ7" s="10" t="b">
        <f t="shared" si="20"/>
        <v>0</v>
      </c>
      <c r="HK7" s="10" t="b">
        <f t="shared" si="21"/>
        <v>0</v>
      </c>
      <c r="HL7" s="10" t="b">
        <f t="shared" si="22"/>
        <v>0</v>
      </c>
      <c r="HM7" s="10" t="b">
        <f t="shared" si="23"/>
        <v>0</v>
      </c>
      <c r="HN7" s="10" t="b">
        <f t="shared" si="24"/>
        <v>0</v>
      </c>
      <c r="HO7" s="10" t="b">
        <f t="shared" si="25"/>
        <v>0</v>
      </c>
      <c r="HP7" s="10" t="b">
        <f t="shared" si="26"/>
        <v>0</v>
      </c>
      <c r="HQ7" s="10" t="b">
        <f t="shared" si="27"/>
        <v>0</v>
      </c>
      <c r="HR7" s="10" t="b">
        <f t="shared" si="28"/>
        <v>0</v>
      </c>
      <c r="HS7" s="10" t="b">
        <f t="shared" si="29"/>
        <v>0</v>
      </c>
      <c r="HT7" s="10" t="b">
        <f t="shared" si="30"/>
        <v>0</v>
      </c>
      <c r="HU7" s="10" t="b">
        <f t="shared" si="31"/>
        <v>0</v>
      </c>
      <c r="HV7" s="10" t="b">
        <f t="shared" si="32"/>
        <v>0</v>
      </c>
      <c r="HW7" s="10" t="b">
        <f t="shared" si="33"/>
        <v>0</v>
      </c>
      <c r="HX7" s="10" t="b">
        <f t="shared" si="34"/>
        <v>0</v>
      </c>
      <c r="HY7" s="10" t="b">
        <f t="shared" si="35"/>
        <v>0</v>
      </c>
      <c r="HZ7" s="10" t="b">
        <f t="shared" si="36"/>
        <v>0</v>
      </c>
      <c r="IA7" s="10" t="b">
        <f t="shared" si="37"/>
        <v>0</v>
      </c>
      <c r="IB7" s="10" t="b">
        <f t="shared" si="38"/>
        <v>0</v>
      </c>
      <c r="IC7" s="10" t="b">
        <f t="shared" si="39"/>
        <v>0</v>
      </c>
      <c r="ID7" s="10" t="b">
        <f t="shared" si="40"/>
        <v>0</v>
      </c>
      <c r="IE7" s="10" t="b">
        <f t="shared" si="41"/>
        <v>0</v>
      </c>
      <c r="IF7" s="10" t="b">
        <f t="shared" si="42"/>
        <v>0</v>
      </c>
      <c r="IG7" s="10" t="b">
        <f t="shared" si="43"/>
        <v>0</v>
      </c>
      <c r="IH7" s="10" t="b">
        <f t="shared" si="44"/>
        <v>0</v>
      </c>
      <c r="II7" s="10" t="b">
        <f t="shared" si="45"/>
        <v>0</v>
      </c>
      <c r="IJ7" s="10" t="b">
        <f t="shared" si="46"/>
        <v>0</v>
      </c>
      <c r="IK7" s="10" t="b">
        <f t="shared" si="47"/>
        <v>0</v>
      </c>
      <c r="IL7" s="10" t="b">
        <f t="shared" si="48"/>
        <v>0</v>
      </c>
      <c r="IM7" s="10" t="b">
        <f t="shared" si="49"/>
        <v>0</v>
      </c>
      <c r="IN7" s="10" t="b">
        <f t="shared" si="50"/>
        <v>0</v>
      </c>
      <c r="IO7" s="10" t="b">
        <f t="shared" si="51"/>
        <v>0</v>
      </c>
      <c r="IP7" s="10" t="b">
        <f t="shared" si="52"/>
        <v>0</v>
      </c>
      <c r="IQ7" s="19" t="b">
        <f t="shared" si="53"/>
        <v>0</v>
      </c>
      <c r="IR7" s="29"/>
    </row>
    <row r="8" spans="1:252" x14ac:dyDescent="0.2">
      <c r="A8" s="9" t="s">
        <v>155</v>
      </c>
      <c r="B8" s="11" t="str">
        <f t="shared" si="54"/>
        <v>kg/MW</v>
      </c>
      <c r="C8" s="11">
        <f t="shared" si="55"/>
        <v>2015</v>
      </c>
      <c r="D8" s="16">
        <f t="shared" si="1"/>
        <v>7.408888888888888</v>
      </c>
      <c r="E8" s="16">
        <f t="shared" si="2"/>
        <v>7.9</v>
      </c>
      <c r="F8" s="16">
        <f t="shared" si="3"/>
        <v>2.2000000000000002</v>
      </c>
      <c r="G8" s="16">
        <f t="shared" si="4"/>
        <v>13.29</v>
      </c>
      <c r="H8" s="18">
        <f t="shared" si="5"/>
        <v>9</v>
      </c>
      <c r="I8" s="16" t="e">
        <f>IF(H8&lt;&gt;0,PERCENTILE(GV8:IQ8,#REF!),-999)</f>
        <v>#REF!</v>
      </c>
      <c r="J8" s="17" t="e">
        <f>IF(H8&lt;&gt;0,PERCENTILE(GV8:IQ8,#REF!),-999)</f>
        <v>#REF!</v>
      </c>
      <c r="K8">
        <v>7.9</v>
      </c>
      <c r="L8" t="s">
        <v>8</v>
      </c>
      <c r="M8" s="21">
        <v>2018</v>
      </c>
      <c r="N8" s="22" t="s">
        <v>227</v>
      </c>
      <c r="O8">
        <v>8.4</v>
      </c>
      <c r="P8" t="s">
        <v>8</v>
      </c>
      <c r="Q8" s="21">
        <v>2018</v>
      </c>
      <c r="R8" s="22" t="s">
        <v>228</v>
      </c>
      <c r="S8">
        <v>5.3</v>
      </c>
      <c r="T8" t="s">
        <v>8</v>
      </c>
      <c r="U8" s="21">
        <v>2017</v>
      </c>
      <c r="V8" s="22" t="s">
        <v>227</v>
      </c>
      <c r="W8" s="21">
        <v>7.9</v>
      </c>
      <c r="X8" s="21" t="s">
        <v>8</v>
      </c>
      <c r="Y8" s="21">
        <v>2017</v>
      </c>
      <c r="Z8" s="22" t="s">
        <v>228</v>
      </c>
      <c r="AA8" s="21">
        <v>8.4</v>
      </c>
      <c r="AB8" s="21" t="s">
        <v>8</v>
      </c>
      <c r="AC8" s="21">
        <v>2017</v>
      </c>
      <c r="AD8" s="22" t="s">
        <v>229</v>
      </c>
      <c r="AE8" s="21">
        <v>13.29</v>
      </c>
      <c r="AF8" s="21" t="s">
        <v>8</v>
      </c>
      <c r="AG8" s="21">
        <v>2017</v>
      </c>
      <c r="AH8" s="22" t="s">
        <v>230</v>
      </c>
      <c r="AI8" s="21">
        <v>8.86</v>
      </c>
      <c r="AJ8" s="21" t="s">
        <v>8</v>
      </c>
      <c r="AK8" s="21">
        <v>2017</v>
      </c>
      <c r="AL8" s="22" t="s">
        <v>231</v>
      </c>
      <c r="AM8" s="21">
        <v>4.43</v>
      </c>
      <c r="AN8" s="21" t="s">
        <v>8</v>
      </c>
      <c r="AO8" s="21">
        <v>2017</v>
      </c>
      <c r="AP8" s="22" t="s">
        <v>231</v>
      </c>
      <c r="AQ8" s="21">
        <v>2.2000000000000002</v>
      </c>
      <c r="AR8" s="21" t="s">
        <v>8</v>
      </c>
      <c r="AS8" s="21">
        <v>2017</v>
      </c>
      <c r="AT8" s="22" t="s">
        <v>232</v>
      </c>
      <c r="AU8" s="21"/>
      <c r="AV8" s="21"/>
      <c r="AW8" s="21"/>
      <c r="AX8" s="22"/>
      <c r="AY8" s="21"/>
      <c r="AZ8" s="21"/>
      <c r="BA8" s="21"/>
      <c r="BB8" s="22"/>
      <c r="BC8" s="21"/>
      <c r="BD8" s="21"/>
      <c r="BE8" s="21"/>
      <c r="BF8" s="22"/>
      <c r="BG8" s="21"/>
      <c r="BH8" s="21"/>
      <c r="BI8" s="21"/>
      <c r="BJ8" s="22"/>
      <c r="BK8" s="21"/>
      <c r="BL8" s="21"/>
      <c r="BM8" s="21"/>
      <c r="BN8" s="22"/>
      <c r="BO8" s="21"/>
      <c r="BP8" s="21"/>
      <c r="BQ8" s="21"/>
      <c r="BR8" s="22"/>
      <c r="BS8" s="21"/>
      <c r="BT8" s="21"/>
      <c r="BU8" s="21"/>
      <c r="BV8" s="22"/>
      <c r="BW8" s="21"/>
      <c r="BX8" s="21"/>
      <c r="BY8" s="21"/>
      <c r="BZ8" s="22"/>
      <c r="CA8" s="21"/>
      <c r="CB8" s="21"/>
      <c r="CC8" s="21"/>
      <c r="CD8" s="22"/>
      <c r="CE8" s="21"/>
      <c r="CF8" s="21"/>
      <c r="CG8" s="21"/>
      <c r="CH8" s="22"/>
      <c r="CI8" s="21"/>
      <c r="CJ8" s="21"/>
      <c r="CK8" s="21"/>
      <c r="CL8" s="22"/>
      <c r="CM8" s="21"/>
      <c r="CN8" s="21"/>
      <c r="CO8" s="21"/>
      <c r="CP8" s="22"/>
      <c r="CQ8" s="21"/>
      <c r="CR8" s="21"/>
      <c r="CS8" s="21"/>
      <c r="CT8" s="22"/>
      <c r="CU8" s="21"/>
      <c r="CV8" s="21"/>
      <c r="CW8" s="21"/>
      <c r="CX8" s="22"/>
      <c r="CY8" s="21"/>
      <c r="CZ8" s="21"/>
      <c r="DA8" s="21"/>
      <c r="DB8" s="22"/>
      <c r="DC8" s="21"/>
      <c r="DD8" s="21"/>
      <c r="DE8" s="21"/>
      <c r="DF8" s="22"/>
      <c r="DG8" s="21"/>
      <c r="DH8" s="21"/>
      <c r="DI8" s="21"/>
      <c r="DJ8" s="22"/>
      <c r="DK8" s="21"/>
      <c r="DL8" s="21"/>
      <c r="DM8" s="21"/>
      <c r="DN8" s="22"/>
      <c r="DO8" s="21"/>
      <c r="DP8" s="21"/>
      <c r="DQ8" s="21"/>
      <c r="DR8" s="22"/>
      <c r="DS8" s="21"/>
      <c r="DT8" s="21"/>
      <c r="DU8" s="21"/>
      <c r="DV8" s="22"/>
      <c r="DW8" s="21"/>
      <c r="DX8" s="21"/>
      <c r="DY8" s="21"/>
      <c r="DZ8" s="22"/>
      <c r="EA8" s="21"/>
      <c r="EB8" s="21"/>
      <c r="EC8" s="21"/>
      <c r="ED8" s="22"/>
      <c r="EE8" s="21"/>
      <c r="EF8" s="21"/>
      <c r="EG8" s="21"/>
      <c r="EH8" s="22"/>
      <c r="EI8" s="21"/>
      <c r="EJ8" s="21"/>
      <c r="EK8" s="21"/>
      <c r="EL8" s="22"/>
      <c r="EM8" s="21"/>
      <c r="EN8" s="21"/>
      <c r="EO8" s="21"/>
      <c r="EP8" s="22"/>
      <c r="EQ8" s="21"/>
      <c r="ER8" s="21"/>
      <c r="ES8" s="21"/>
      <c r="ET8" s="22"/>
      <c r="EU8" s="21"/>
      <c r="EV8" s="21"/>
      <c r="EW8" s="21"/>
      <c r="EX8" s="22"/>
      <c r="EY8" s="21"/>
      <c r="EZ8" s="21"/>
      <c r="FA8" s="21"/>
      <c r="FB8" s="22"/>
      <c r="FC8" s="21"/>
      <c r="FD8" s="21"/>
      <c r="FE8" s="21"/>
      <c r="FF8" s="22"/>
      <c r="FG8" s="21"/>
      <c r="FH8" s="21"/>
      <c r="FI8" s="21"/>
      <c r="FJ8" s="22"/>
      <c r="FK8" s="21"/>
      <c r="FL8" s="21"/>
      <c r="FM8" s="21"/>
      <c r="FN8" s="22"/>
      <c r="FO8" s="21"/>
      <c r="FP8" s="21"/>
      <c r="FQ8" s="21"/>
      <c r="FR8" s="22"/>
      <c r="FS8" s="21"/>
      <c r="FT8" s="21"/>
      <c r="FU8" s="21"/>
      <c r="FV8" s="22"/>
      <c r="FW8" s="21"/>
      <c r="FX8" s="21"/>
      <c r="FY8" s="21"/>
      <c r="FZ8" s="22"/>
      <c r="GA8" s="21"/>
      <c r="GB8" s="21"/>
      <c r="GC8" s="21"/>
      <c r="GD8" s="22"/>
      <c r="GE8" s="21"/>
      <c r="GF8" s="21"/>
      <c r="GG8" s="21"/>
      <c r="GH8" s="22"/>
      <c r="GI8" s="21"/>
      <c r="GJ8" s="21"/>
      <c r="GK8" s="21"/>
      <c r="GL8" s="22"/>
      <c r="GM8" s="21"/>
      <c r="GN8" s="21"/>
      <c r="GO8" s="21"/>
      <c r="GP8" s="22"/>
      <c r="GQ8" s="21"/>
      <c r="GR8" s="21"/>
      <c r="GS8" s="21"/>
      <c r="GT8" s="22"/>
      <c r="GV8" s="39">
        <f>IF(L8="yes",K8)</f>
        <v>7.9</v>
      </c>
      <c r="GW8" s="10">
        <f>IF(P8="yes",O8)</f>
        <v>8.4</v>
      </c>
      <c r="GX8" s="10">
        <f>IF(T8="yes",S8)</f>
        <v>5.3</v>
      </c>
      <c r="GY8" s="10">
        <f>IF(X8="yes",W8)</f>
        <v>7.9</v>
      </c>
      <c r="GZ8" s="10">
        <f>IF(AB8="yes",AA8)</f>
        <v>8.4</v>
      </c>
      <c r="HA8" s="10">
        <f>IF(AF8="yes",AE8)</f>
        <v>13.29</v>
      </c>
      <c r="HB8" s="10">
        <f>IF(AJ8="yes",AI8)</f>
        <v>8.86</v>
      </c>
      <c r="HC8" s="10">
        <f>IF(AN8="yes",AM8)</f>
        <v>4.43</v>
      </c>
      <c r="HD8" s="10">
        <f>IF(AR8="yes",AQ8)</f>
        <v>2.2000000000000002</v>
      </c>
      <c r="HE8" s="10" t="b">
        <f>IF(AV8="yes",AU8)</f>
        <v>0</v>
      </c>
      <c r="HF8" s="10" t="b">
        <f>IF(AZ8="yes",AY8)</f>
        <v>0</v>
      </c>
      <c r="HG8" s="10" t="b">
        <f>IF(BD8="yes",BC8)</f>
        <v>0</v>
      </c>
      <c r="HH8" s="10" t="b">
        <f>IF(BH8="yes",BG8)</f>
        <v>0</v>
      </c>
      <c r="HI8" s="10" t="b">
        <f>IF(BL8="yes",BK8)</f>
        <v>0</v>
      </c>
      <c r="HJ8" s="10" t="b">
        <f>IF(BP8="yes",BO8)</f>
        <v>0</v>
      </c>
      <c r="HK8" s="10" t="b">
        <f>IF(BT8="yes",BS8)</f>
        <v>0</v>
      </c>
      <c r="HL8" s="10" t="b">
        <f>IF(BX8="yes",BW8)</f>
        <v>0</v>
      </c>
      <c r="HM8" s="10" t="b">
        <f>IF(CB8="yes",CA8)</f>
        <v>0</v>
      </c>
      <c r="HN8" s="10" t="b">
        <f>IF(CF8="yes",CE8)</f>
        <v>0</v>
      </c>
      <c r="HO8" s="10" t="b">
        <f>IF(CJ8="yes",CI8)</f>
        <v>0</v>
      </c>
      <c r="HP8" s="10" t="b">
        <f>IF(CN8="yes",CM8)</f>
        <v>0</v>
      </c>
      <c r="HQ8" s="10" t="b">
        <f>IF(CR8="yes",CQ8)</f>
        <v>0</v>
      </c>
      <c r="HR8" s="10" t="b">
        <f>IF(CV8="yes",CU8)</f>
        <v>0</v>
      </c>
      <c r="HS8" s="10" t="b">
        <f>IF(CZ8="yes",CY8)</f>
        <v>0</v>
      </c>
      <c r="HT8" s="10" t="b">
        <f>IF(DD8="yes",DC8)</f>
        <v>0</v>
      </c>
      <c r="HU8" s="10" t="b">
        <f>IF(DH8="yes",DG8)</f>
        <v>0</v>
      </c>
      <c r="HV8" s="10" t="b">
        <f>IF(DL8="yes",DK8)</f>
        <v>0</v>
      </c>
      <c r="HW8" s="10" t="b">
        <f>IF(DP8="yes",DO8)</f>
        <v>0</v>
      </c>
      <c r="HX8" s="10" t="b">
        <f>IF(DT8="yes",DS8)</f>
        <v>0</v>
      </c>
      <c r="HY8" s="10" t="b">
        <f>IF(DX8="yes",DW8)</f>
        <v>0</v>
      </c>
      <c r="HZ8" s="10" t="b">
        <f>IF(EB8="yes",EA8)</f>
        <v>0</v>
      </c>
      <c r="IA8" s="10" t="b">
        <f>IF(EF8="yes",EE8)</f>
        <v>0</v>
      </c>
      <c r="IB8" s="10" t="b">
        <f>IF(EJ8="yes",EI8)</f>
        <v>0</v>
      </c>
      <c r="IC8" s="10" t="b">
        <f>IF(EN8="yes",EM8)</f>
        <v>0</v>
      </c>
      <c r="ID8" s="10" t="b">
        <f>IF(ER8="yes",EQ8)</f>
        <v>0</v>
      </c>
      <c r="IE8" s="10" t="b">
        <f>IF(EV8="yes",EU8)</f>
        <v>0</v>
      </c>
      <c r="IF8" s="10" t="b">
        <f>IF(EZ8="yes",EY8)</f>
        <v>0</v>
      </c>
      <c r="IG8" s="10" t="b">
        <f>IF(FD8="yes",FC8)</f>
        <v>0</v>
      </c>
      <c r="IH8" s="10" t="b">
        <f>IF(FH8="yes",FG8)</f>
        <v>0</v>
      </c>
      <c r="II8" s="10" t="b">
        <f>IF(FL8="yes",FK8)</f>
        <v>0</v>
      </c>
      <c r="IJ8" s="10" t="b">
        <f>IF(FP8="yes",FO8)</f>
        <v>0</v>
      </c>
      <c r="IK8" s="10" t="b">
        <f>IF(FT8="yes",FS8)</f>
        <v>0</v>
      </c>
      <c r="IL8" s="10" t="b">
        <f>IF(FX8="yes",FW8)</f>
        <v>0</v>
      </c>
      <c r="IM8" s="10" t="b">
        <f>IF(GB8="yes",GA8)</f>
        <v>0</v>
      </c>
      <c r="IN8" s="10" t="b">
        <f>IF(GF8="yes",GE8)</f>
        <v>0</v>
      </c>
      <c r="IO8" s="10" t="b">
        <f>IF(GJ8="yes",GI8)</f>
        <v>0</v>
      </c>
      <c r="IP8" s="10" t="b">
        <f>IF(GN8="yes",GM8)</f>
        <v>0</v>
      </c>
      <c r="IQ8" s="19" t="b">
        <f>IF(GR8="yes",GQ8)</f>
        <v>0</v>
      </c>
    </row>
    <row r="9" spans="1:252" x14ac:dyDescent="0.2">
      <c r="A9" s="9" t="s">
        <v>411</v>
      </c>
      <c r="B9" s="11" t="str">
        <f t="shared" si="54"/>
        <v>kg/MW</v>
      </c>
      <c r="C9" s="11">
        <f t="shared" si="55"/>
        <v>2015</v>
      </c>
      <c r="D9" s="16">
        <f t="shared" si="1"/>
        <v>-999</v>
      </c>
      <c r="E9" s="16">
        <f t="shared" si="2"/>
        <v>-999</v>
      </c>
      <c r="F9" s="16">
        <f t="shared" si="3"/>
        <v>-999</v>
      </c>
      <c r="G9" s="16">
        <f t="shared" si="4"/>
        <v>-999</v>
      </c>
      <c r="H9" s="18">
        <f t="shared" si="5"/>
        <v>0</v>
      </c>
      <c r="I9" s="16">
        <f>IF(H9&lt;&gt;0,PERCENTILE(GV9:IQ9,#REF!),-999)</f>
        <v>-999</v>
      </c>
      <c r="J9" s="17">
        <f>IF(H9&lt;&gt;0,PERCENTILE(GV9:IQ9,#REF!),-999)</f>
        <v>-999</v>
      </c>
      <c r="K9" s="21"/>
      <c r="L9" s="21"/>
      <c r="M9" s="21"/>
      <c r="N9" s="22"/>
      <c r="O9" s="21"/>
      <c r="P9" s="21"/>
      <c r="Q9" s="21"/>
      <c r="R9" s="22"/>
      <c r="S9" s="21"/>
      <c r="T9" s="21"/>
      <c r="U9" s="21"/>
      <c r="V9" s="22"/>
      <c r="W9" s="21"/>
      <c r="X9" s="21"/>
      <c r="Y9" s="21"/>
      <c r="Z9" s="22"/>
      <c r="AA9" s="21"/>
      <c r="AB9" s="21"/>
      <c r="AC9" s="21"/>
      <c r="AD9" s="22"/>
      <c r="AE9" s="21"/>
      <c r="AF9" s="21"/>
      <c r="AG9" s="21"/>
      <c r="AH9" s="22"/>
      <c r="AI9" s="21"/>
      <c r="AJ9" s="21"/>
      <c r="AK9" s="21"/>
      <c r="AL9" s="22"/>
      <c r="AM9" s="21"/>
      <c r="AN9" s="21"/>
      <c r="AO9" s="21"/>
      <c r="AP9" s="22"/>
      <c r="AQ9" s="21"/>
      <c r="AR9" s="21"/>
      <c r="AS9" s="21"/>
      <c r="AT9" s="22"/>
      <c r="AU9" s="21"/>
      <c r="AV9" s="21"/>
      <c r="AW9" s="21"/>
      <c r="AX9" s="22"/>
      <c r="AY9" s="21"/>
      <c r="AZ9" s="21"/>
      <c r="BA9" s="21"/>
      <c r="BB9" s="22"/>
      <c r="BC9" s="21"/>
      <c r="BD9" s="21"/>
      <c r="BE9" s="21"/>
      <c r="BF9" s="22"/>
      <c r="BG9" s="21"/>
      <c r="BH9" s="21"/>
      <c r="BI9" s="21"/>
      <c r="BJ9" s="22"/>
      <c r="BK9" s="21"/>
      <c r="BL9" s="21"/>
      <c r="BM9" s="21"/>
      <c r="BN9" s="22"/>
      <c r="BO9" s="21"/>
      <c r="BP9" s="21"/>
      <c r="BQ9" s="21"/>
      <c r="BR9" s="22"/>
      <c r="BS9" s="21"/>
      <c r="BT9" s="21"/>
      <c r="BU9" s="21"/>
      <c r="BV9" s="22"/>
      <c r="BW9" s="21"/>
      <c r="BX9" s="21"/>
      <c r="BY9" s="21"/>
      <c r="BZ9" s="22"/>
      <c r="CA9" s="21"/>
      <c r="CB9" s="21"/>
      <c r="CC9" s="21"/>
      <c r="CD9" s="22"/>
      <c r="CE9" s="21"/>
      <c r="CF9" s="21"/>
      <c r="CG9" s="21"/>
      <c r="CH9" s="22"/>
      <c r="CI9" s="21"/>
      <c r="CJ9" s="21"/>
      <c r="CK9" s="21"/>
      <c r="CL9" s="22"/>
      <c r="CM9" s="21"/>
      <c r="CN9" s="21"/>
      <c r="CO9" s="21"/>
      <c r="CP9" s="22"/>
      <c r="CQ9" s="21"/>
      <c r="CR9" s="21"/>
      <c r="CS9" s="21"/>
      <c r="CT9" s="22"/>
      <c r="CU9" s="21"/>
      <c r="CV9" s="21"/>
      <c r="CW9" s="21"/>
      <c r="CX9" s="22"/>
      <c r="CY9" s="21"/>
      <c r="CZ9" s="21"/>
      <c r="DA9" s="21"/>
      <c r="DB9" s="22"/>
      <c r="DC9" s="21"/>
      <c r="DD9" s="21"/>
      <c r="DE9" s="21"/>
      <c r="DF9" s="22"/>
      <c r="DG9" s="21"/>
      <c r="DH9" s="21"/>
      <c r="DI9" s="21"/>
      <c r="DJ9" s="22"/>
      <c r="DK9" s="21"/>
      <c r="DL9" s="21"/>
      <c r="DM9" s="21"/>
      <c r="DN9" s="22"/>
      <c r="DO9" s="21"/>
      <c r="DP9" s="21"/>
      <c r="DQ9" s="21"/>
      <c r="DR9" s="22"/>
      <c r="DS9" s="21"/>
      <c r="DT9" s="21"/>
      <c r="DU9" s="21"/>
      <c r="DV9" s="22"/>
      <c r="DW9" s="21"/>
      <c r="DX9" s="21"/>
      <c r="DY9" s="21"/>
      <c r="DZ9" s="22"/>
      <c r="EA9" s="21"/>
      <c r="EB9" s="21"/>
      <c r="EC9" s="21"/>
      <c r="ED9" s="22"/>
      <c r="EE9" s="21"/>
      <c r="EF9" s="21"/>
      <c r="EG9" s="21"/>
      <c r="EH9" s="22"/>
      <c r="EI9" s="21"/>
      <c r="EJ9" s="21"/>
      <c r="EK9" s="21"/>
      <c r="EL9" s="22"/>
      <c r="EM9" s="21"/>
      <c r="EN9" s="21"/>
      <c r="EO9" s="21"/>
      <c r="EP9" s="22"/>
      <c r="EQ9" s="21"/>
      <c r="ER9" s="21"/>
      <c r="ES9" s="21"/>
      <c r="ET9" s="22"/>
      <c r="EU9" s="21"/>
      <c r="EV9" s="21"/>
      <c r="EW9" s="21"/>
      <c r="EX9" s="22"/>
      <c r="EY9" s="21"/>
      <c r="EZ9" s="21"/>
      <c r="FA9" s="21"/>
      <c r="FB9" s="22"/>
      <c r="FC9" s="21"/>
      <c r="FD9" s="21"/>
      <c r="FE9" s="21"/>
      <c r="FF9" s="22"/>
      <c r="FG9" s="21"/>
      <c r="FH9" s="21"/>
      <c r="FI9" s="21"/>
      <c r="FJ9" s="22"/>
      <c r="FK9" s="21"/>
      <c r="FL9" s="21"/>
      <c r="FM9" s="21"/>
      <c r="FN9" s="22"/>
      <c r="FO9" s="21"/>
      <c r="FP9" s="21"/>
      <c r="FQ9" s="21"/>
      <c r="FR9" s="22"/>
      <c r="FS9" s="21"/>
      <c r="FT9" s="21"/>
      <c r="FU9" s="21"/>
      <c r="FV9" s="22"/>
      <c r="FW9" s="21"/>
      <c r="FX9" s="21"/>
      <c r="FY9" s="21"/>
      <c r="FZ9" s="22"/>
      <c r="GA9" s="21"/>
      <c r="GB9" s="21"/>
      <c r="GC9" s="21"/>
      <c r="GD9" s="22"/>
      <c r="GE9" s="21"/>
      <c r="GF9" s="21"/>
      <c r="GG9" s="21"/>
      <c r="GH9" s="22"/>
      <c r="GI9" s="21"/>
      <c r="GJ9" s="21"/>
      <c r="GK9" s="21"/>
      <c r="GL9" s="22"/>
      <c r="GM9" s="21"/>
      <c r="GN9" s="21"/>
      <c r="GO9" s="21"/>
      <c r="GP9" s="22"/>
      <c r="GQ9" s="21"/>
      <c r="GR9" s="21"/>
      <c r="GS9" s="21"/>
      <c r="GT9" s="22"/>
      <c r="GV9" s="39" t="b">
        <f t="shared" ref="GV9:GV13" si="56">IF(L9="yes",K9)</f>
        <v>0</v>
      </c>
      <c r="GW9" s="10" t="b">
        <f t="shared" ref="GW9:GW13" si="57">IF(P9="yes",O9)</f>
        <v>0</v>
      </c>
      <c r="GX9" s="10" t="b">
        <f t="shared" ref="GX9:GX13" si="58">IF(T9="yes",S9)</f>
        <v>0</v>
      </c>
      <c r="GY9" s="10" t="b">
        <f t="shared" ref="GY9:GY13" si="59">IF(X9="yes",W9)</f>
        <v>0</v>
      </c>
      <c r="GZ9" s="10" t="b">
        <f t="shared" ref="GZ9:GZ13" si="60">IF(AB9="yes",AA9)</f>
        <v>0</v>
      </c>
      <c r="HA9" s="10" t="b">
        <f t="shared" ref="HA9:HA13" si="61">IF(AF9="yes",AE9)</f>
        <v>0</v>
      </c>
      <c r="HB9" s="10" t="b">
        <f t="shared" ref="HB9:HB13" si="62">IF(AJ9="yes",AI9)</f>
        <v>0</v>
      </c>
      <c r="HC9" s="10" t="b">
        <f t="shared" ref="HC9:HC13" si="63">IF(AN9="yes",AM9)</f>
        <v>0</v>
      </c>
      <c r="HD9" s="10" t="b">
        <f t="shared" ref="HD9:HD13" si="64">IF(AR9="yes",AQ9)</f>
        <v>0</v>
      </c>
      <c r="HE9" s="10" t="b">
        <f t="shared" ref="HE9:HE13" si="65">IF(AV9="yes",AU9)</f>
        <v>0</v>
      </c>
      <c r="HF9" s="10" t="b">
        <f t="shared" ref="HF9:HF13" si="66">IF(AZ9="yes",AY9)</f>
        <v>0</v>
      </c>
      <c r="HG9" s="10" t="b">
        <f t="shared" ref="HG9:HG13" si="67">IF(BD9="yes",BC9)</f>
        <v>0</v>
      </c>
      <c r="HH9" s="10" t="b">
        <f t="shared" ref="HH9:HH13" si="68">IF(BH9="yes",BG9)</f>
        <v>0</v>
      </c>
      <c r="HI9" s="10" t="b">
        <f t="shared" ref="HI9:HI13" si="69">IF(BL9="yes",BK9)</f>
        <v>0</v>
      </c>
      <c r="HJ9" s="10" t="b">
        <f t="shared" ref="HJ9:HJ13" si="70">IF(BP9="yes",BO9)</f>
        <v>0</v>
      </c>
      <c r="HK9" s="10" t="b">
        <f t="shared" ref="HK9:HK13" si="71">IF(BT9="yes",BS9)</f>
        <v>0</v>
      </c>
      <c r="HL9" s="10" t="b">
        <f t="shared" ref="HL9:HL13" si="72">IF(BX9="yes",BW9)</f>
        <v>0</v>
      </c>
      <c r="HM9" s="10" t="b">
        <f t="shared" ref="HM9:HM13" si="73">IF(CB9="yes",CA9)</f>
        <v>0</v>
      </c>
      <c r="HN9" s="10" t="b">
        <f t="shared" ref="HN9:HN13" si="74">IF(CF9="yes",CE9)</f>
        <v>0</v>
      </c>
      <c r="HO9" s="10" t="b">
        <f t="shared" ref="HO9:HO13" si="75">IF(CJ9="yes",CI9)</f>
        <v>0</v>
      </c>
      <c r="HP9" s="10" t="b">
        <f t="shared" ref="HP9:HP13" si="76">IF(CN9="yes",CM9)</f>
        <v>0</v>
      </c>
      <c r="HQ9" s="10" t="b">
        <f t="shared" ref="HQ9:HQ13" si="77">IF(CR9="yes",CQ9)</f>
        <v>0</v>
      </c>
      <c r="HR9" s="10" t="b">
        <f t="shared" ref="HR9:HR13" si="78">IF(CV9="yes",CU9)</f>
        <v>0</v>
      </c>
      <c r="HS9" s="10" t="b">
        <f t="shared" ref="HS9:HS13" si="79">IF(CZ9="yes",CY9)</f>
        <v>0</v>
      </c>
      <c r="HT9" s="10" t="b">
        <f t="shared" ref="HT9:HT13" si="80">IF(DD9="yes",DC9)</f>
        <v>0</v>
      </c>
      <c r="HU9" s="10" t="b">
        <f t="shared" ref="HU9:HU13" si="81">IF(DH9="yes",DG9)</f>
        <v>0</v>
      </c>
      <c r="HV9" s="10" t="b">
        <f t="shared" ref="HV9:HV13" si="82">IF(DL9="yes",DK9)</f>
        <v>0</v>
      </c>
      <c r="HW9" s="10" t="b">
        <f t="shared" ref="HW9:HW13" si="83">IF(DP9="yes",DO9)</f>
        <v>0</v>
      </c>
      <c r="HX9" s="10" t="b">
        <f t="shared" ref="HX9:HX13" si="84">IF(DT9="yes",DS9)</f>
        <v>0</v>
      </c>
      <c r="HY9" s="10" t="b">
        <f t="shared" ref="HY9:HY13" si="85">IF(DX9="yes",DW9)</f>
        <v>0</v>
      </c>
      <c r="HZ9" s="10" t="b">
        <f t="shared" ref="HZ9:HZ13" si="86">IF(EB9="yes",EA9)</f>
        <v>0</v>
      </c>
      <c r="IA9" s="10" t="b">
        <f t="shared" ref="IA9:IA13" si="87">IF(EF9="yes",EE9)</f>
        <v>0</v>
      </c>
      <c r="IB9" s="10" t="b">
        <f t="shared" ref="IB9:IB13" si="88">IF(EJ9="yes",EI9)</f>
        <v>0</v>
      </c>
      <c r="IC9" s="10" t="b">
        <f t="shared" ref="IC9:IC13" si="89">IF(EN9="yes",EM9)</f>
        <v>0</v>
      </c>
      <c r="ID9" s="10" t="b">
        <f t="shared" ref="ID9:ID13" si="90">IF(ER9="yes",EQ9)</f>
        <v>0</v>
      </c>
      <c r="IE9" s="10" t="b">
        <f t="shared" ref="IE9:IE13" si="91">IF(EV9="yes",EU9)</f>
        <v>0</v>
      </c>
      <c r="IF9" s="10" t="b">
        <f t="shared" ref="IF9:IF13" si="92">IF(EZ9="yes",EY9)</f>
        <v>0</v>
      </c>
      <c r="IG9" s="10" t="b">
        <f t="shared" ref="IG9:IG13" si="93">IF(FD9="yes",FC9)</f>
        <v>0</v>
      </c>
      <c r="IH9" s="10" t="b">
        <f t="shared" ref="IH9:IH13" si="94">IF(FH9="yes",FG9)</f>
        <v>0</v>
      </c>
      <c r="II9" s="10" t="b">
        <f t="shared" ref="II9:II13" si="95">IF(FL9="yes",FK9)</f>
        <v>0</v>
      </c>
      <c r="IJ9" s="10" t="b">
        <f t="shared" ref="IJ9:IJ13" si="96">IF(FP9="yes",FO9)</f>
        <v>0</v>
      </c>
      <c r="IK9" s="10" t="b">
        <f t="shared" ref="IK9:IK13" si="97">IF(FT9="yes",FS9)</f>
        <v>0</v>
      </c>
      <c r="IL9" s="10" t="b">
        <f t="shared" ref="IL9:IL13" si="98">IF(FX9="yes",FW9)</f>
        <v>0</v>
      </c>
      <c r="IM9" s="10" t="b">
        <f t="shared" ref="IM9:IM13" si="99">IF(GB9="yes",GA9)</f>
        <v>0</v>
      </c>
      <c r="IN9" s="10" t="b">
        <f t="shared" ref="IN9:IN13" si="100">IF(GF9="yes",GE9)</f>
        <v>0</v>
      </c>
      <c r="IO9" s="10" t="b">
        <f t="shared" ref="IO9:IO13" si="101">IF(GJ9="yes",GI9)</f>
        <v>0</v>
      </c>
      <c r="IP9" s="10" t="b">
        <f t="shared" ref="IP9:IP13" si="102">IF(GN9="yes",GM9)</f>
        <v>0</v>
      </c>
      <c r="IQ9" s="19" t="b">
        <f t="shared" ref="IQ9:IQ13" si="103">IF(GR9="yes",GQ9)</f>
        <v>0</v>
      </c>
    </row>
    <row r="10" spans="1:252" x14ac:dyDescent="0.2">
      <c r="A10" s="9" t="s">
        <v>97</v>
      </c>
      <c r="B10" s="11" t="str">
        <f t="shared" si="54"/>
        <v>kg/MW</v>
      </c>
      <c r="C10" s="11">
        <f t="shared" si="55"/>
        <v>2015</v>
      </c>
      <c r="D10" s="16">
        <f t="shared" si="1"/>
        <v>-999</v>
      </c>
      <c r="E10" s="16">
        <f t="shared" si="2"/>
        <v>-999</v>
      </c>
      <c r="F10" s="16">
        <f t="shared" si="3"/>
        <v>-999</v>
      </c>
      <c r="G10" s="16">
        <f t="shared" si="4"/>
        <v>-999</v>
      </c>
      <c r="H10" s="18">
        <f t="shared" si="5"/>
        <v>0</v>
      </c>
      <c r="I10" s="16">
        <f>IF(H10&lt;&gt;0,PERCENTILE(GV10:IQ10,#REF!),-999)</f>
        <v>-999</v>
      </c>
      <c r="J10" s="17">
        <f>IF(H10&lt;&gt;0,PERCENTILE(GV10:IQ10,#REF!),-999)</f>
        <v>-999</v>
      </c>
      <c r="K10" s="21"/>
      <c r="L10" s="21"/>
      <c r="M10" s="21"/>
      <c r="N10" s="22"/>
      <c r="O10" s="21"/>
      <c r="P10" s="21"/>
      <c r="Q10" s="21"/>
      <c r="R10" s="22"/>
      <c r="S10" s="21"/>
      <c r="T10" s="21"/>
      <c r="U10" s="21"/>
      <c r="V10" s="22"/>
      <c r="W10" s="21"/>
      <c r="X10" s="21"/>
      <c r="Y10" s="21"/>
      <c r="Z10" s="22"/>
      <c r="AA10" s="21"/>
      <c r="AB10" s="21"/>
      <c r="AC10" s="21"/>
      <c r="AD10" s="22"/>
      <c r="AE10" s="21"/>
      <c r="AF10" s="21"/>
      <c r="AG10" s="21"/>
      <c r="AH10" s="22"/>
      <c r="AI10" s="21"/>
      <c r="AJ10" s="21"/>
      <c r="AK10" s="21"/>
      <c r="AL10" s="22"/>
      <c r="AM10" s="21"/>
      <c r="AN10" s="21"/>
      <c r="AO10" s="21"/>
      <c r="AP10" s="22"/>
      <c r="AQ10" s="21"/>
      <c r="AR10" s="21"/>
      <c r="AS10" s="21"/>
      <c r="AT10" s="22"/>
      <c r="AU10" s="21"/>
      <c r="AV10" s="21"/>
      <c r="AW10" s="21"/>
      <c r="AX10" s="22"/>
      <c r="AY10" s="21"/>
      <c r="AZ10" s="21"/>
      <c r="BA10" s="21"/>
      <c r="BB10" s="22"/>
      <c r="BC10" s="21"/>
      <c r="BD10" s="21"/>
      <c r="BE10" s="21"/>
      <c r="BF10" s="22"/>
      <c r="BG10" s="21"/>
      <c r="BH10" s="21"/>
      <c r="BI10" s="21"/>
      <c r="BJ10" s="22"/>
      <c r="BK10" s="21"/>
      <c r="BL10" s="21"/>
      <c r="BM10" s="21"/>
      <c r="BN10" s="22"/>
      <c r="BO10" s="21"/>
      <c r="BP10" s="21"/>
      <c r="BQ10" s="21"/>
      <c r="BR10" s="22"/>
      <c r="BS10" s="21"/>
      <c r="BT10" s="21"/>
      <c r="BU10" s="21"/>
      <c r="BV10" s="22"/>
      <c r="BW10" s="21"/>
      <c r="BX10" s="21"/>
      <c r="BY10" s="21"/>
      <c r="BZ10" s="22"/>
      <c r="CA10" s="21"/>
      <c r="CB10" s="21"/>
      <c r="CC10" s="21"/>
      <c r="CD10" s="22"/>
      <c r="CE10" s="21"/>
      <c r="CF10" s="21"/>
      <c r="CG10" s="21"/>
      <c r="CH10" s="22"/>
      <c r="CI10" s="21"/>
      <c r="CJ10" s="21"/>
      <c r="CK10" s="21"/>
      <c r="CL10" s="22"/>
      <c r="CM10" s="21"/>
      <c r="CN10" s="21"/>
      <c r="CO10" s="21"/>
      <c r="CP10" s="22"/>
      <c r="CQ10" s="21"/>
      <c r="CR10" s="21"/>
      <c r="CS10" s="21"/>
      <c r="CT10" s="22"/>
      <c r="CU10" s="21"/>
      <c r="CV10" s="21"/>
      <c r="CW10" s="21"/>
      <c r="CX10" s="22"/>
      <c r="CY10" s="21"/>
      <c r="CZ10" s="21"/>
      <c r="DA10" s="21"/>
      <c r="DB10" s="22"/>
      <c r="DC10" s="21"/>
      <c r="DD10" s="21"/>
      <c r="DE10" s="21"/>
      <c r="DF10" s="22"/>
      <c r="DG10" s="21"/>
      <c r="DH10" s="21"/>
      <c r="DI10" s="21"/>
      <c r="DJ10" s="22"/>
      <c r="DK10" s="21"/>
      <c r="DL10" s="21"/>
      <c r="DM10" s="21"/>
      <c r="DN10" s="22"/>
      <c r="DO10" s="21"/>
      <c r="DP10" s="21"/>
      <c r="DQ10" s="21"/>
      <c r="DR10" s="22"/>
      <c r="DS10" s="21"/>
      <c r="DT10" s="21"/>
      <c r="DU10" s="21"/>
      <c r="DV10" s="22"/>
      <c r="DW10" s="21"/>
      <c r="DX10" s="21"/>
      <c r="DY10" s="21"/>
      <c r="DZ10" s="22"/>
      <c r="EA10" s="21"/>
      <c r="EB10" s="21"/>
      <c r="EC10" s="21"/>
      <c r="ED10" s="22"/>
      <c r="EE10" s="21"/>
      <c r="EF10" s="21"/>
      <c r="EG10" s="21"/>
      <c r="EH10" s="22"/>
      <c r="EI10" s="21"/>
      <c r="EJ10" s="21"/>
      <c r="EK10" s="21"/>
      <c r="EL10" s="22"/>
      <c r="EM10" s="21"/>
      <c r="EN10" s="21"/>
      <c r="EO10" s="21"/>
      <c r="EP10" s="22"/>
      <c r="EQ10" s="21"/>
      <c r="ER10" s="21"/>
      <c r="ES10" s="21"/>
      <c r="ET10" s="22"/>
      <c r="EU10" s="21"/>
      <c r="EV10" s="21"/>
      <c r="EW10" s="21"/>
      <c r="EX10" s="22"/>
      <c r="EY10" s="21"/>
      <c r="EZ10" s="21"/>
      <c r="FA10" s="21"/>
      <c r="FB10" s="22"/>
      <c r="FC10" s="21"/>
      <c r="FD10" s="21"/>
      <c r="FE10" s="21"/>
      <c r="FF10" s="22"/>
      <c r="FG10" s="21"/>
      <c r="FH10" s="21"/>
      <c r="FI10" s="21"/>
      <c r="FJ10" s="22"/>
      <c r="FK10" s="21"/>
      <c r="FL10" s="21"/>
      <c r="FM10" s="21"/>
      <c r="FN10" s="22"/>
      <c r="FO10" s="21"/>
      <c r="FP10" s="21"/>
      <c r="FQ10" s="21"/>
      <c r="FR10" s="22"/>
      <c r="FS10" s="21"/>
      <c r="FT10" s="21"/>
      <c r="FU10" s="21"/>
      <c r="FV10" s="22"/>
      <c r="FW10" s="21"/>
      <c r="FX10" s="21"/>
      <c r="FY10" s="21"/>
      <c r="FZ10" s="22"/>
      <c r="GA10" s="21"/>
      <c r="GB10" s="21"/>
      <c r="GC10" s="21"/>
      <c r="GD10" s="22"/>
      <c r="GE10" s="21"/>
      <c r="GF10" s="21"/>
      <c r="GG10" s="21"/>
      <c r="GH10" s="22"/>
      <c r="GI10" s="21"/>
      <c r="GJ10" s="21"/>
      <c r="GK10" s="21"/>
      <c r="GL10" s="22"/>
      <c r="GM10" s="21"/>
      <c r="GN10" s="21"/>
      <c r="GO10" s="21"/>
      <c r="GP10" s="22"/>
      <c r="GQ10" s="21"/>
      <c r="GR10" s="21"/>
      <c r="GS10" s="21"/>
      <c r="GT10" s="22"/>
      <c r="GV10" s="39" t="b">
        <f t="shared" si="56"/>
        <v>0</v>
      </c>
      <c r="GW10" s="10" t="b">
        <f t="shared" si="57"/>
        <v>0</v>
      </c>
      <c r="GX10" s="10" t="b">
        <f t="shared" si="58"/>
        <v>0</v>
      </c>
      <c r="GY10" s="10" t="b">
        <f t="shared" si="59"/>
        <v>0</v>
      </c>
      <c r="GZ10" s="10" t="b">
        <f t="shared" si="60"/>
        <v>0</v>
      </c>
      <c r="HA10" s="10" t="b">
        <f t="shared" si="61"/>
        <v>0</v>
      </c>
      <c r="HB10" s="10" t="b">
        <f t="shared" si="62"/>
        <v>0</v>
      </c>
      <c r="HC10" s="10" t="b">
        <f t="shared" si="63"/>
        <v>0</v>
      </c>
      <c r="HD10" s="10" t="b">
        <f t="shared" si="64"/>
        <v>0</v>
      </c>
      <c r="HE10" s="10" t="b">
        <f t="shared" si="65"/>
        <v>0</v>
      </c>
      <c r="HF10" s="10" t="b">
        <f t="shared" si="66"/>
        <v>0</v>
      </c>
      <c r="HG10" s="10" t="b">
        <f t="shared" si="67"/>
        <v>0</v>
      </c>
      <c r="HH10" s="10" t="b">
        <f t="shared" si="68"/>
        <v>0</v>
      </c>
      <c r="HI10" s="10" t="b">
        <f t="shared" si="69"/>
        <v>0</v>
      </c>
      <c r="HJ10" s="10" t="b">
        <f t="shared" si="70"/>
        <v>0</v>
      </c>
      <c r="HK10" s="10" t="b">
        <f t="shared" si="71"/>
        <v>0</v>
      </c>
      <c r="HL10" s="10" t="b">
        <f t="shared" si="72"/>
        <v>0</v>
      </c>
      <c r="HM10" s="10" t="b">
        <f t="shared" si="73"/>
        <v>0</v>
      </c>
      <c r="HN10" s="10" t="b">
        <f t="shared" si="74"/>
        <v>0</v>
      </c>
      <c r="HO10" s="10" t="b">
        <f t="shared" si="75"/>
        <v>0</v>
      </c>
      <c r="HP10" s="10" t="b">
        <f t="shared" si="76"/>
        <v>0</v>
      </c>
      <c r="HQ10" s="10" t="b">
        <f t="shared" si="77"/>
        <v>0</v>
      </c>
      <c r="HR10" s="10" t="b">
        <f t="shared" si="78"/>
        <v>0</v>
      </c>
      <c r="HS10" s="10" t="b">
        <f t="shared" si="79"/>
        <v>0</v>
      </c>
      <c r="HT10" s="10" t="b">
        <f t="shared" si="80"/>
        <v>0</v>
      </c>
      <c r="HU10" s="10" t="b">
        <f t="shared" si="81"/>
        <v>0</v>
      </c>
      <c r="HV10" s="10" t="b">
        <f t="shared" si="82"/>
        <v>0</v>
      </c>
      <c r="HW10" s="10" t="b">
        <f t="shared" si="83"/>
        <v>0</v>
      </c>
      <c r="HX10" s="10" t="b">
        <f t="shared" si="84"/>
        <v>0</v>
      </c>
      <c r="HY10" s="10" t="b">
        <f t="shared" si="85"/>
        <v>0</v>
      </c>
      <c r="HZ10" s="10" t="b">
        <f t="shared" si="86"/>
        <v>0</v>
      </c>
      <c r="IA10" s="10" t="b">
        <f t="shared" si="87"/>
        <v>0</v>
      </c>
      <c r="IB10" s="10" t="b">
        <f t="shared" si="88"/>
        <v>0</v>
      </c>
      <c r="IC10" s="10" t="b">
        <f t="shared" si="89"/>
        <v>0</v>
      </c>
      <c r="ID10" s="10" t="b">
        <f t="shared" si="90"/>
        <v>0</v>
      </c>
      <c r="IE10" s="10" t="b">
        <f t="shared" si="91"/>
        <v>0</v>
      </c>
      <c r="IF10" s="10" t="b">
        <f t="shared" si="92"/>
        <v>0</v>
      </c>
      <c r="IG10" s="10" t="b">
        <f t="shared" si="93"/>
        <v>0</v>
      </c>
      <c r="IH10" s="10" t="b">
        <f t="shared" si="94"/>
        <v>0</v>
      </c>
      <c r="II10" s="10" t="b">
        <f t="shared" si="95"/>
        <v>0</v>
      </c>
      <c r="IJ10" s="10" t="b">
        <f t="shared" si="96"/>
        <v>0</v>
      </c>
      <c r="IK10" s="10" t="b">
        <f t="shared" si="97"/>
        <v>0</v>
      </c>
      <c r="IL10" s="10" t="b">
        <f t="shared" si="98"/>
        <v>0</v>
      </c>
      <c r="IM10" s="10" t="b">
        <f t="shared" si="99"/>
        <v>0</v>
      </c>
      <c r="IN10" s="10" t="b">
        <f t="shared" si="100"/>
        <v>0</v>
      </c>
      <c r="IO10" s="10" t="b">
        <f t="shared" si="101"/>
        <v>0</v>
      </c>
      <c r="IP10" s="10" t="b">
        <f t="shared" si="102"/>
        <v>0</v>
      </c>
      <c r="IQ10" s="19" t="b">
        <f t="shared" si="103"/>
        <v>0</v>
      </c>
    </row>
    <row r="11" spans="1:252" x14ac:dyDescent="0.2">
      <c r="A11" s="9" t="s">
        <v>156</v>
      </c>
      <c r="B11" s="11" t="str">
        <f t="shared" si="54"/>
        <v>kg/MW</v>
      </c>
      <c r="C11" s="11">
        <f t="shared" si="55"/>
        <v>2015</v>
      </c>
      <c r="D11" s="16">
        <f t="shared" si="1"/>
        <v>-999</v>
      </c>
      <c r="E11" s="16">
        <f t="shared" si="2"/>
        <v>-999</v>
      </c>
      <c r="F11" s="16">
        <f t="shared" si="3"/>
        <v>-999</v>
      </c>
      <c r="G11" s="16">
        <f t="shared" si="4"/>
        <v>-999</v>
      </c>
      <c r="H11" s="18">
        <f t="shared" si="5"/>
        <v>0</v>
      </c>
      <c r="I11" s="16">
        <f>IF(H11&lt;&gt;0,PERCENTILE(GV11:IQ11,#REF!),-999)</f>
        <v>-999</v>
      </c>
      <c r="J11" s="17">
        <f>IF(H11&lt;&gt;0,PERCENTILE(GV11:IQ11,#REF!),-999)</f>
        <v>-999</v>
      </c>
      <c r="K11" s="21"/>
      <c r="L11" s="21"/>
      <c r="M11" s="21"/>
      <c r="N11" s="22"/>
      <c r="O11" s="21"/>
      <c r="P11" s="21"/>
      <c r="Q11" s="21"/>
      <c r="R11" s="22"/>
      <c r="S11" s="21"/>
      <c r="T11" s="21"/>
      <c r="U11" s="21"/>
      <c r="V11" s="22"/>
      <c r="W11" s="21"/>
      <c r="X11" s="21"/>
      <c r="Y11" s="21"/>
      <c r="Z11" s="22"/>
      <c r="AA11" s="21"/>
      <c r="AB11" s="21"/>
      <c r="AC11" s="21"/>
      <c r="AD11" s="22"/>
      <c r="AE11" s="21"/>
      <c r="AF11" s="21"/>
      <c r="AG11" s="21"/>
      <c r="AH11" s="22"/>
      <c r="AI11" s="21"/>
      <c r="AJ11" s="21"/>
      <c r="AK11" s="21"/>
      <c r="AL11" s="22"/>
      <c r="AM11" s="21"/>
      <c r="AN11" s="21"/>
      <c r="AO11" s="21"/>
      <c r="AP11" s="22"/>
      <c r="AQ11" s="21"/>
      <c r="AR11" s="21"/>
      <c r="AS11" s="21"/>
      <c r="AT11" s="22"/>
      <c r="AU11" s="21"/>
      <c r="AV11" s="21"/>
      <c r="AW11" s="21"/>
      <c r="AX11" s="22"/>
      <c r="AY11" s="21"/>
      <c r="AZ11" s="21"/>
      <c r="BA11" s="21"/>
      <c r="BB11" s="22"/>
      <c r="BC11" s="21"/>
      <c r="BD11" s="21"/>
      <c r="BE11" s="21"/>
      <c r="BF11" s="22"/>
      <c r="BG11" s="21"/>
      <c r="BH11" s="21"/>
      <c r="BI11" s="21"/>
      <c r="BJ11" s="22"/>
      <c r="BK11" s="21"/>
      <c r="BL11" s="21"/>
      <c r="BM11" s="21"/>
      <c r="BN11" s="22"/>
      <c r="BO11" s="21"/>
      <c r="BP11" s="21"/>
      <c r="BQ11" s="21"/>
      <c r="BR11" s="22"/>
      <c r="BS11" s="21"/>
      <c r="BT11" s="21"/>
      <c r="BU11" s="21"/>
      <c r="BV11" s="22"/>
      <c r="BW11" s="21"/>
      <c r="BX11" s="21"/>
      <c r="BY11" s="21"/>
      <c r="BZ11" s="22"/>
      <c r="CA11" s="21"/>
      <c r="CB11" s="21"/>
      <c r="CC11" s="21"/>
      <c r="CD11" s="22"/>
      <c r="CE11" s="21"/>
      <c r="CF11" s="21"/>
      <c r="CG11" s="21"/>
      <c r="CH11" s="22"/>
      <c r="CI11" s="21"/>
      <c r="CJ11" s="21"/>
      <c r="CK11" s="21"/>
      <c r="CL11" s="22"/>
      <c r="CM11" s="21"/>
      <c r="CN11" s="21"/>
      <c r="CO11" s="21"/>
      <c r="CP11" s="22"/>
      <c r="CQ11" s="21"/>
      <c r="CR11" s="21"/>
      <c r="CS11" s="21"/>
      <c r="CT11" s="22"/>
      <c r="CU11" s="21"/>
      <c r="CV11" s="21"/>
      <c r="CW11" s="21"/>
      <c r="CX11" s="22"/>
      <c r="CY11" s="21"/>
      <c r="CZ11" s="21"/>
      <c r="DA11" s="21"/>
      <c r="DB11" s="22"/>
      <c r="DC11" s="21"/>
      <c r="DD11" s="21"/>
      <c r="DE11" s="21"/>
      <c r="DF11" s="22"/>
      <c r="DG11" s="21"/>
      <c r="DH11" s="21"/>
      <c r="DI11" s="21"/>
      <c r="DJ11" s="22"/>
      <c r="DK11" s="21"/>
      <c r="DL11" s="21"/>
      <c r="DM11" s="21"/>
      <c r="DN11" s="22"/>
      <c r="DO11" s="21"/>
      <c r="DP11" s="21"/>
      <c r="DQ11" s="21"/>
      <c r="DR11" s="22"/>
      <c r="DS11" s="21"/>
      <c r="DT11" s="21"/>
      <c r="DU11" s="21"/>
      <c r="DV11" s="22"/>
      <c r="DW11" s="21"/>
      <c r="DX11" s="21"/>
      <c r="DY11" s="21"/>
      <c r="DZ11" s="22"/>
      <c r="EA11" s="21"/>
      <c r="EB11" s="21"/>
      <c r="EC11" s="21"/>
      <c r="ED11" s="22"/>
      <c r="EE11" s="21"/>
      <c r="EF11" s="21"/>
      <c r="EG11" s="21"/>
      <c r="EH11" s="22"/>
      <c r="EI11" s="21"/>
      <c r="EJ11" s="21"/>
      <c r="EK11" s="21"/>
      <c r="EL11" s="22"/>
      <c r="EM11" s="21"/>
      <c r="EN11" s="21"/>
      <c r="EO11" s="21"/>
      <c r="EP11" s="22"/>
      <c r="EQ11" s="21"/>
      <c r="ER11" s="21"/>
      <c r="ES11" s="21"/>
      <c r="ET11" s="22"/>
      <c r="EU11" s="21"/>
      <c r="EV11" s="21"/>
      <c r="EW11" s="21"/>
      <c r="EX11" s="22"/>
      <c r="EY11" s="21"/>
      <c r="EZ11" s="21"/>
      <c r="FA11" s="21"/>
      <c r="FB11" s="22"/>
      <c r="FC11" s="21"/>
      <c r="FD11" s="21"/>
      <c r="FE11" s="21"/>
      <c r="FF11" s="22"/>
      <c r="FG11" s="21"/>
      <c r="FH11" s="21"/>
      <c r="FI11" s="21"/>
      <c r="FJ11" s="22"/>
      <c r="FK11" s="21"/>
      <c r="FL11" s="21"/>
      <c r="FM11" s="21"/>
      <c r="FN11" s="22"/>
      <c r="FO11" s="21"/>
      <c r="FP11" s="21"/>
      <c r="FQ11" s="21"/>
      <c r="FR11" s="22"/>
      <c r="FS11" s="21"/>
      <c r="FT11" s="21"/>
      <c r="FU11" s="21"/>
      <c r="FV11" s="22"/>
      <c r="FW11" s="21"/>
      <c r="FX11" s="21"/>
      <c r="FY11" s="21"/>
      <c r="FZ11" s="22"/>
      <c r="GA11" s="21"/>
      <c r="GB11" s="21"/>
      <c r="GC11" s="21"/>
      <c r="GD11" s="22"/>
      <c r="GE11" s="21"/>
      <c r="GF11" s="21"/>
      <c r="GG11" s="21"/>
      <c r="GH11" s="22"/>
      <c r="GI11" s="21"/>
      <c r="GJ11" s="21"/>
      <c r="GK11" s="21"/>
      <c r="GL11" s="22"/>
      <c r="GM11" s="21"/>
      <c r="GN11" s="21"/>
      <c r="GO11" s="21"/>
      <c r="GP11" s="22"/>
      <c r="GQ11" s="21"/>
      <c r="GR11" s="21"/>
      <c r="GS11" s="21"/>
      <c r="GT11" s="22"/>
      <c r="GV11" s="39" t="b">
        <f t="shared" si="56"/>
        <v>0</v>
      </c>
      <c r="GW11" s="10" t="b">
        <f t="shared" si="57"/>
        <v>0</v>
      </c>
      <c r="GX11" s="10" t="b">
        <f t="shared" si="58"/>
        <v>0</v>
      </c>
      <c r="GY11" s="10" t="b">
        <f t="shared" si="59"/>
        <v>0</v>
      </c>
      <c r="GZ11" s="10" t="b">
        <f t="shared" si="60"/>
        <v>0</v>
      </c>
      <c r="HA11" s="10" t="b">
        <f t="shared" si="61"/>
        <v>0</v>
      </c>
      <c r="HB11" s="10" t="b">
        <f t="shared" si="62"/>
        <v>0</v>
      </c>
      <c r="HC11" s="10" t="b">
        <f t="shared" si="63"/>
        <v>0</v>
      </c>
      <c r="HD11" s="10" t="b">
        <f t="shared" si="64"/>
        <v>0</v>
      </c>
      <c r="HE11" s="10" t="b">
        <f t="shared" si="65"/>
        <v>0</v>
      </c>
      <c r="HF11" s="10" t="b">
        <f t="shared" si="66"/>
        <v>0</v>
      </c>
      <c r="HG11" s="10" t="b">
        <f t="shared" si="67"/>
        <v>0</v>
      </c>
      <c r="HH11" s="10" t="b">
        <f t="shared" si="68"/>
        <v>0</v>
      </c>
      <c r="HI11" s="10" t="b">
        <f t="shared" si="69"/>
        <v>0</v>
      </c>
      <c r="HJ11" s="10" t="b">
        <f t="shared" si="70"/>
        <v>0</v>
      </c>
      <c r="HK11" s="10" t="b">
        <f t="shared" si="71"/>
        <v>0</v>
      </c>
      <c r="HL11" s="10" t="b">
        <f t="shared" si="72"/>
        <v>0</v>
      </c>
      <c r="HM11" s="10" t="b">
        <f t="shared" si="73"/>
        <v>0</v>
      </c>
      <c r="HN11" s="10" t="b">
        <f t="shared" si="74"/>
        <v>0</v>
      </c>
      <c r="HO11" s="10" t="b">
        <f t="shared" si="75"/>
        <v>0</v>
      </c>
      <c r="HP11" s="10" t="b">
        <f t="shared" si="76"/>
        <v>0</v>
      </c>
      <c r="HQ11" s="10" t="b">
        <f t="shared" si="77"/>
        <v>0</v>
      </c>
      <c r="HR11" s="10" t="b">
        <f t="shared" si="78"/>
        <v>0</v>
      </c>
      <c r="HS11" s="10" t="b">
        <f t="shared" si="79"/>
        <v>0</v>
      </c>
      <c r="HT11" s="10" t="b">
        <f t="shared" si="80"/>
        <v>0</v>
      </c>
      <c r="HU11" s="10" t="b">
        <f t="shared" si="81"/>
        <v>0</v>
      </c>
      <c r="HV11" s="10" t="b">
        <f t="shared" si="82"/>
        <v>0</v>
      </c>
      <c r="HW11" s="10" t="b">
        <f t="shared" si="83"/>
        <v>0</v>
      </c>
      <c r="HX11" s="10" t="b">
        <f t="shared" si="84"/>
        <v>0</v>
      </c>
      <c r="HY11" s="10" t="b">
        <f t="shared" si="85"/>
        <v>0</v>
      </c>
      <c r="HZ11" s="10" t="b">
        <f t="shared" si="86"/>
        <v>0</v>
      </c>
      <c r="IA11" s="10" t="b">
        <f t="shared" si="87"/>
        <v>0</v>
      </c>
      <c r="IB11" s="10" t="b">
        <f t="shared" si="88"/>
        <v>0</v>
      </c>
      <c r="IC11" s="10" t="b">
        <f t="shared" si="89"/>
        <v>0</v>
      </c>
      <c r="ID11" s="10" t="b">
        <f t="shared" si="90"/>
        <v>0</v>
      </c>
      <c r="IE11" s="10" t="b">
        <f t="shared" si="91"/>
        <v>0</v>
      </c>
      <c r="IF11" s="10" t="b">
        <f t="shared" si="92"/>
        <v>0</v>
      </c>
      <c r="IG11" s="10" t="b">
        <f t="shared" si="93"/>
        <v>0</v>
      </c>
      <c r="IH11" s="10" t="b">
        <f t="shared" si="94"/>
        <v>0</v>
      </c>
      <c r="II11" s="10" t="b">
        <f t="shared" si="95"/>
        <v>0</v>
      </c>
      <c r="IJ11" s="10" t="b">
        <f t="shared" si="96"/>
        <v>0</v>
      </c>
      <c r="IK11" s="10" t="b">
        <f t="shared" si="97"/>
        <v>0</v>
      </c>
      <c r="IL11" s="10" t="b">
        <f t="shared" si="98"/>
        <v>0</v>
      </c>
      <c r="IM11" s="10" t="b">
        <f t="shared" si="99"/>
        <v>0</v>
      </c>
      <c r="IN11" s="10" t="b">
        <f t="shared" si="100"/>
        <v>0</v>
      </c>
      <c r="IO11" s="10" t="b">
        <f t="shared" si="101"/>
        <v>0</v>
      </c>
      <c r="IP11" s="10" t="b">
        <f t="shared" si="102"/>
        <v>0</v>
      </c>
      <c r="IQ11" s="19" t="b">
        <f t="shared" si="103"/>
        <v>0</v>
      </c>
    </row>
    <row r="12" spans="1:252" x14ac:dyDescent="0.2">
      <c r="A12" s="9" t="s">
        <v>157</v>
      </c>
      <c r="B12" s="11" t="str">
        <f t="shared" si="54"/>
        <v>kg/MW</v>
      </c>
      <c r="C12" s="11">
        <f t="shared" si="55"/>
        <v>2015</v>
      </c>
      <c r="D12" s="16">
        <f t="shared" si="1"/>
        <v>-999</v>
      </c>
      <c r="E12" s="16">
        <f t="shared" si="2"/>
        <v>-999</v>
      </c>
      <c r="F12" s="16">
        <f t="shared" si="3"/>
        <v>-999</v>
      </c>
      <c r="G12" s="16">
        <f t="shared" si="4"/>
        <v>-999</v>
      </c>
      <c r="H12" s="18">
        <f t="shared" si="5"/>
        <v>0</v>
      </c>
      <c r="I12" s="16">
        <f>IF(H12&lt;&gt;0,PERCENTILE(GV12:IQ12,#REF!),-999)</f>
        <v>-999</v>
      </c>
      <c r="J12" s="17">
        <f>IF(H12&lt;&gt;0,PERCENTILE(GV12:IQ12,#REF!),-999)</f>
        <v>-999</v>
      </c>
      <c r="K12" s="21"/>
      <c r="L12" s="21"/>
      <c r="M12" s="21"/>
      <c r="N12" s="22"/>
      <c r="O12" s="21"/>
      <c r="P12" s="21"/>
      <c r="Q12" s="21"/>
      <c r="R12" s="22"/>
      <c r="S12" s="21"/>
      <c r="T12" s="21"/>
      <c r="U12" s="21"/>
      <c r="V12" s="22"/>
      <c r="W12" s="21"/>
      <c r="X12" s="21"/>
      <c r="Y12" s="21"/>
      <c r="Z12" s="22"/>
      <c r="AA12" s="21"/>
      <c r="AB12" s="21"/>
      <c r="AC12" s="21"/>
      <c r="AD12" s="22"/>
      <c r="AE12" s="21"/>
      <c r="AF12" s="21"/>
      <c r="AG12" s="21"/>
      <c r="AH12" s="22"/>
      <c r="AI12" s="21"/>
      <c r="AJ12" s="21"/>
      <c r="AK12" s="21"/>
      <c r="AL12" s="22"/>
      <c r="AM12" s="21"/>
      <c r="AN12" s="21"/>
      <c r="AO12" s="21"/>
      <c r="AP12" s="22"/>
      <c r="AQ12" s="21"/>
      <c r="AR12" s="21"/>
      <c r="AS12" s="21"/>
      <c r="AT12" s="22"/>
      <c r="AU12" s="21"/>
      <c r="AV12" s="21"/>
      <c r="AW12" s="21"/>
      <c r="AX12" s="22"/>
      <c r="AY12" s="21"/>
      <c r="AZ12" s="21"/>
      <c r="BA12" s="21"/>
      <c r="BB12" s="22"/>
      <c r="BC12" s="21"/>
      <c r="BD12" s="21"/>
      <c r="BE12" s="21"/>
      <c r="BF12" s="22"/>
      <c r="BG12" s="21"/>
      <c r="BH12" s="21"/>
      <c r="BI12" s="21"/>
      <c r="BJ12" s="22"/>
      <c r="BK12" s="21"/>
      <c r="BL12" s="21"/>
      <c r="BM12" s="21"/>
      <c r="BN12" s="22"/>
      <c r="BO12" s="21"/>
      <c r="BP12" s="21"/>
      <c r="BQ12" s="21"/>
      <c r="BR12" s="22"/>
      <c r="BS12" s="21"/>
      <c r="BT12" s="21"/>
      <c r="BU12" s="21"/>
      <c r="BV12" s="22"/>
      <c r="BW12" s="21"/>
      <c r="BX12" s="21"/>
      <c r="BY12" s="21"/>
      <c r="BZ12" s="22"/>
      <c r="CA12" s="21"/>
      <c r="CB12" s="21"/>
      <c r="CC12" s="21"/>
      <c r="CD12" s="22"/>
      <c r="CE12" s="21"/>
      <c r="CF12" s="21"/>
      <c r="CG12" s="21"/>
      <c r="CH12" s="22"/>
      <c r="CI12" s="21"/>
      <c r="CJ12" s="21"/>
      <c r="CK12" s="21"/>
      <c r="CL12" s="22"/>
      <c r="CM12" s="21"/>
      <c r="CN12" s="21"/>
      <c r="CO12" s="21"/>
      <c r="CP12" s="22"/>
      <c r="CQ12" s="21"/>
      <c r="CR12" s="21"/>
      <c r="CS12" s="21"/>
      <c r="CT12" s="22"/>
      <c r="CU12" s="21"/>
      <c r="CV12" s="21"/>
      <c r="CW12" s="21"/>
      <c r="CX12" s="22"/>
      <c r="CY12" s="21"/>
      <c r="CZ12" s="21"/>
      <c r="DA12" s="21"/>
      <c r="DB12" s="22"/>
      <c r="DC12" s="21"/>
      <c r="DD12" s="21"/>
      <c r="DE12" s="21"/>
      <c r="DF12" s="22"/>
      <c r="DG12" s="21"/>
      <c r="DH12" s="21"/>
      <c r="DI12" s="21"/>
      <c r="DJ12" s="22"/>
      <c r="DK12" s="21"/>
      <c r="DL12" s="21"/>
      <c r="DM12" s="21"/>
      <c r="DN12" s="22"/>
      <c r="DO12" s="21"/>
      <c r="DP12" s="21"/>
      <c r="DQ12" s="21"/>
      <c r="DR12" s="22"/>
      <c r="DS12" s="21"/>
      <c r="DT12" s="21"/>
      <c r="DU12" s="21"/>
      <c r="DV12" s="22"/>
      <c r="DW12" s="21"/>
      <c r="DX12" s="21"/>
      <c r="DY12" s="21"/>
      <c r="DZ12" s="22"/>
      <c r="EA12" s="21"/>
      <c r="EB12" s="21"/>
      <c r="EC12" s="21"/>
      <c r="ED12" s="22"/>
      <c r="EE12" s="21"/>
      <c r="EF12" s="21"/>
      <c r="EG12" s="21"/>
      <c r="EH12" s="22"/>
      <c r="EI12" s="21"/>
      <c r="EJ12" s="21"/>
      <c r="EK12" s="21"/>
      <c r="EL12" s="22"/>
      <c r="EM12" s="21"/>
      <c r="EN12" s="21"/>
      <c r="EO12" s="21"/>
      <c r="EP12" s="22"/>
      <c r="EQ12" s="21"/>
      <c r="ER12" s="21"/>
      <c r="ES12" s="21"/>
      <c r="ET12" s="22"/>
      <c r="EU12" s="21"/>
      <c r="EV12" s="21"/>
      <c r="EW12" s="21"/>
      <c r="EX12" s="22"/>
      <c r="EY12" s="21"/>
      <c r="EZ12" s="21"/>
      <c r="FA12" s="21"/>
      <c r="FB12" s="22"/>
      <c r="FC12" s="21"/>
      <c r="FD12" s="21"/>
      <c r="FE12" s="21"/>
      <c r="FF12" s="22"/>
      <c r="FG12" s="21"/>
      <c r="FH12" s="21"/>
      <c r="FI12" s="21"/>
      <c r="FJ12" s="22"/>
      <c r="FK12" s="21"/>
      <c r="FL12" s="21"/>
      <c r="FM12" s="21"/>
      <c r="FN12" s="22"/>
      <c r="FO12" s="21"/>
      <c r="FP12" s="21"/>
      <c r="FQ12" s="21"/>
      <c r="FR12" s="22"/>
      <c r="FS12" s="21"/>
      <c r="FT12" s="21"/>
      <c r="FU12" s="21"/>
      <c r="FV12" s="22"/>
      <c r="FW12" s="21"/>
      <c r="FX12" s="21"/>
      <c r="FY12" s="21"/>
      <c r="FZ12" s="22"/>
      <c r="GA12" s="21"/>
      <c r="GB12" s="21"/>
      <c r="GC12" s="21"/>
      <c r="GD12" s="22"/>
      <c r="GE12" s="21"/>
      <c r="GF12" s="21"/>
      <c r="GG12" s="21"/>
      <c r="GH12" s="22"/>
      <c r="GI12" s="21"/>
      <c r="GJ12" s="21"/>
      <c r="GK12" s="21"/>
      <c r="GL12" s="22"/>
      <c r="GM12" s="21"/>
      <c r="GN12" s="21"/>
      <c r="GO12" s="21"/>
      <c r="GP12" s="22"/>
      <c r="GQ12" s="21"/>
      <c r="GR12" s="21"/>
      <c r="GS12" s="21"/>
      <c r="GT12" s="22"/>
      <c r="GV12" s="39" t="b">
        <f t="shared" si="56"/>
        <v>0</v>
      </c>
      <c r="GW12" s="10" t="b">
        <f t="shared" si="57"/>
        <v>0</v>
      </c>
      <c r="GX12" s="10" t="b">
        <f t="shared" si="58"/>
        <v>0</v>
      </c>
      <c r="GY12" s="10" t="b">
        <f t="shared" si="59"/>
        <v>0</v>
      </c>
      <c r="GZ12" s="10" t="b">
        <f t="shared" si="60"/>
        <v>0</v>
      </c>
      <c r="HA12" s="10" t="b">
        <f t="shared" si="61"/>
        <v>0</v>
      </c>
      <c r="HB12" s="10" t="b">
        <f t="shared" si="62"/>
        <v>0</v>
      </c>
      <c r="HC12" s="10" t="b">
        <f t="shared" si="63"/>
        <v>0</v>
      </c>
      <c r="HD12" s="10" t="b">
        <f t="shared" si="64"/>
        <v>0</v>
      </c>
      <c r="HE12" s="10" t="b">
        <f t="shared" si="65"/>
        <v>0</v>
      </c>
      <c r="HF12" s="10" t="b">
        <f t="shared" si="66"/>
        <v>0</v>
      </c>
      <c r="HG12" s="10" t="b">
        <f t="shared" si="67"/>
        <v>0</v>
      </c>
      <c r="HH12" s="10" t="b">
        <f t="shared" si="68"/>
        <v>0</v>
      </c>
      <c r="HI12" s="10" t="b">
        <f t="shared" si="69"/>
        <v>0</v>
      </c>
      <c r="HJ12" s="10" t="b">
        <f t="shared" si="70"/>
        <v>0</v>
      </c>
      <c r="HK12" s="10" t="b">
        <f t="shared" si="71"/>
        <v>0</v>
      </c>
      <c r="HL12" s="10" t="b">
        <f t="shared" si="72"/>
        <v>0</v>
      </c>
      <c r="HM12" s="10" t="b">
        <f t="shared" si="73"/>
        <v>0</v>
      </c>
      <c r="HN12" s="10" t="b">
        <f t="shared" si="74"/>
        <v>0</v>
      </c>
      <c r="HO12" s="10" t="b">
        <f t="shared" si="75"/>
        <v>0</v>
      </c>
      <c r="HP12" s="10" t="b">
        <f t="shared" si="76"/>
        <v>0</v>
      </c>
      <c r="HQ12" s="10" t="b">
        <f t="shared" si="77"/>
        <v>0</v>
      </c>
      <c r="HR12" s="10" t="b">
        <f t="shared" si="78"/>
        <v>0</v>
      </c>
      <c r="HS12" s="10" t="b">
        <f t="shared" si="79"/>
        <v>0</v>
      </c>
      <c r="HT12" s="10" t="b">
        <f t="shared" si="80"/>
        <v>0</v>
      </c>
      <c r="HU12" s="10" t="b">
        <f t="shared" si="81"/>
        <v>0</v>
      </c>
      <c r="HV12" s="10" t="b">
        <f t="shared" si="82"/>
        <v>0</v>
      </c>
      <c r="HW12" s="10" t="b">
        <f t="shared" si="83"/>
        <v>0</v>
      </c>
      <c r="HX12" s="10" t="b">
        <f t="shared" si="84"/>
        <v>0</v>
      </c>
      <c r="HY12" s="10" t="b">
        <f t="shared" si="85"/>
        <v>0</v>
      </c>
      <c r="HZ12" s="10" t="b">
        <f t="shared" si="86"/>
        <v>0</v>
      </c>
      <c r="IA12" s="10" t="b">
        <f t="shared" si="87"/>
        <v>0</v>
      </c>
      <c r="IB12" s="10" t="b">
        <f t="shared" si="88"/>
        <v>0</v>
      </c>
      <c r="IC12" s="10" t="b">
        <f t="shared" si="89"/>
        <v>0</v>
      </c>
      <c r="ID12" s="10" t="b">
        <f t="shared" si="90"/>
        <v>0</v>
      </c>
      <c r="IE12" s="10" t="b">
        <f t="shared" si="91"/>
        <v>0</v>
      </c>
      <c r="IF12" s="10" t="b">
        <f t="shared" si="92"/>
        <v>0</v>
      </c>
      <c r="IG12" s="10" t="b">
        <f t="shared" si="93"/>
        <v>0</v>
      </c>
      <c r="IH12" s="10" t="b">
        <f t="shared" si="94"/>
        <v>0</v>
      </c>
      <c r="II12" s="10" t="b">
        <f t="shared" si="95"/>
        <v>0</v>
      </c>
      <c r="IJ12" s="10" t="b">
        <f t="shared" si="96"/>
        <v>0</v>
      </c>
      <c r="IK12" s="10" t="b">
        <f t="shared" si="97"/>
        <v>0</v>
      </c>
      <c r="IL12" s="10" t="b">
        <f t="shared" si="98"/>
        <v>0</v>
      </c>
      <c r="IM12" s="10" t="b">
        <f t="shared" si="99"/>
        <v>0</v>
      </c>
      <c r="IN12" s="10" t="b">
        <f t="shared" si="100"/>
        <v>0</v>
      </c>
      <c r="IO12" s="10" t="b">
        <f t="shared" si="101"/>
        <v>0</v>
      </c>
      <c r="IP12" s="10" t="b">
        <f t="shared" si="102"/>
        <v>0</v>
      </c>
      <c r="IQ12" s="19" t="b">
        <f t="shared" si="103"/>
        <v>0</v>
      </c>
    </row>
    <row r="13" spans="1:252" x14ac:dyDescent="0.2">
      <c r="A13" s="9" t="s">
        <v>158</v>
      </c>
      <c r="B13" s="11" t="str">
        <f t="shared" si="54"/>
        <v>kg/MW</v>
      </c>
      <c r="C13" s="11">
        <f t="shared" si="55"/>
        <v>2015</v>
      </c>
      <c r="D13" s="16">
        <f t="shared" si="1"/>
        <v>-999</v>
      </c>
      <c r="E13" s="16">
        <f t="shared" si="2"/>
        <v>-999</v>
      </c>
      <c r="F13" s="16">
        <f t="shared" si="3"/>
        <v>-999</v>
      </c>
      <c r="G13" s="16">
        <f t="shared" si="4"/>
        <v>-999</v>
      </c>
      <c r="H13" s="18">
        <f t="shared" si="5"/>
        <v>0</v>
      </c>
      <c r="I13" s="16">
        <f>IF(H13&lt;&gt;0,PERCENTILE(GV13:IQ13,#REF!),-999)</f>
        <v>-999</v>
      </c>
      <c r="J13" s="17">
        <f>IF(H13&lt;&gt;0,PERCENTILE(GV13:IQ13,#REF!),-999)</f>
        <v>-999</v>
      </c>
      <c r="K13" s="21"/>
      <c r="L13" s="21"/>
      <c r="M13" s="21"/>
      <c r="N13" s="22"/>
      <c r="O13" s="21"/>
      <c r="P13" s="21"/>
      <c r="Q13" s="21"/>
      <c r="R13" s="22"/>
      <c r="S13" s="21"/>
      <c r="T13" s="21"/>
      <c r="U13" s="21"/>
      <c r="V13" s="22"/>
      <c r="W13" s="21"/>
      <c r="X13" s="21"/>
      <c r="Y13" s="21"/>
      <c r="Z13" s="22"/>
      <c r="AA13" s="21"/>
      <c r="AB13" s="21"/>
      <c r="AC13" s="21"/>
      <c r="AD13" s="22"/>
      <c r="AE13" s="21"/>
      <c r="AF13" s="21"/>
      <c r="AG13" s="21"/>
      <c r="AH13" s="22"/>
      <c r="AI13" s="21"/>
      <c r="AJ13" s="21"/>
      <c r="AK13" s="21"/>
      <c r="AL13" s="22"/>
      <c r="AM13" s="21"/>
      <c r="AN13" s="21"/>
      <c r="AO13" s="21"/>
      <c r="AP13" s="22"/>
      <c r="AQ13" s="21"/>
      <c r="AR13" s="21"/>
      <c r="AS13" s="21"/>
      <c r="AT13" s="22"/>
      <c r="AU13" s="21"/>
      <c r="AV13" s="21"/>
      <c r="AW13" s="21"/>
      <c r="AX13" s="22"/>
      <c r="AY13" s="21"/>
      <c r="AZ13" s="21"/>
      <c r="BA13" s="21"/>
      <c r="BB13" s="22"/>
      <c r="BC13" s="21"/>
      <c r="BD13" s="21"/>
      <c r="BE13" s="21"/>
      <c r="BF13" s="22"/>
      <c r="BG13" s="21"/>
      <c r="BH13" s="21"/>
      <c r="BI13" s="21"/>
      <c r="BJ13" s="22"/>
      <c r="BK13" s="21"/>
      <c r="BL13" s="21"/>
      <c r="BM13" s="21"/>
      <c r="BN13" s="22"/>
      <c r="BO13" s="21"/>
      <c r="BP13" s="21"/>
      <c r="BQ13" s="21"/>
      <c r="BR13" s="22"/>
      <c r="BS13" s="21"/>
      <c r="BT13" s="21"/>
      <c r="BU13" s="21"/>
      <c r="BV13" s="22"/>
      <c r="BW13" s="21"/>
      <c r="BX13" s="21"/>
      <c r="BY13" s="21"/>
      <c r="BZ13" s="22"/>
      <c r="CA13" s="21"/>
      <c r="CB13" s="21"/>
      <c r="CC13" s="21"/>
      <c r="CD13" s="22"/>
      <c r="CE13" s="21"/>
      <c r="CF13" s="21"/>
      <c r="CG13" s="21"/>
      <c r="CH13" s="22"/>
      <c r="CI13" s="21"/>
      <c r="CJ13" s="21"/>
      <c r="CK13" s="21"/>
      <c r="CL13" s="22"/>
      <c r="CM13" s="21"/>
      <c r="CN13" s="21"/>
      <c r="CO13" s="21"/>
      <c r="CP13" s="22"/>
      <c r="CQ13" s="21"/>
      <c r="CR13" s="21"/>
      <c r="CS13" s="21"/>
      <c r="CT13" s="22"/>
      <c r="CU13" s="21"/>
      <c r="CV13" s="21"/>
      <c r="CW13" s="21"/>
      <c r="CX13" s="22"/>
      <c r="CY13" s="21"/>
      <c r="CZ13" s="21"/>
      <c r="DA13" s="21"/>
      <c r="DB13" s="22"/>
      <c r="DC13" s="21"/>
      <c r="DD13" s="21"/>
      <c r="DE13" s="21"/>
      <c r="DF13" s="22"/>
      <c r="DG13" s="21"/>
      <c r="DH13" s="21"/>
      <c r="DI13" s="21"/>
      <c r="DJ13" s="22"/>
      <c r="DK13" s="21"/>
      <c r="DL13" s="21"/>
      <c r="DM13" s="21"/>
      <c r="DN13" s="22"/>
      <c r="DO13" s="21"/>
      <c r="DP13" s="21"/>
      <c r="DQ13" s="21"/>
      <c r="DR13" s="22"/>
      <c r="DS13" s="21"/>
      <c r="DT13" s="21"/>
      <c r="DU13" s="21"/>
      <c r="DV13" s="22"/>
      <c r="DW13" s="21"/>
      <c r="DX13" s="21"/>
      <c r="DY13" s="21"/>
      <c r="DZ13" s="22"/>
      <c r="EA13" s="21"/>
      <c r="EB13" s="21"/>
      <c r="EC13" s="21"/>
      <c r="ED13" s="22"/>
      <c r="EE13" s="21"/>
      <c r="EF13" s="21"/>
      <c r="EG13" s="21"/>
      <c r="EH13" s="22"/>
      <c r="EI13" s="21"/>
      <c r="EJ13" s="21"/>
      <c r="EK13" s="21"/>
      <c r="EL13" s="22"/>
      <c r="EM13" s="21"/>
      <c r="EN13" s="21"/>
      <c r="EO13" s="21"/>
      <c r="EP13" s="22"/>
      <c r="EQ13" s="21"/>
      <c r="ER13" s="21"/>
      <c r="ES13" s="21"/>
      <c r="ET13" s="22"/>
      <c r="EU13" s="21"/>
      <c r="EV13" s="21"/>
      <c r="EW13" s="21"/>
      <c r="EX13" s="22"/>
      <c r="EY13" s="21"/>
      <c r="EZ13" s="21"/>
      <c r="FA13" s="21"/>
      <c r="FB13" s="22"/>
      <c r="FC13" s="21"/>
      <c r="FD13" s="21"/>
      <c r="FE13" s="21"/>
      <c r="FF13" s="22"/>
      <c r="FG13" s="21"/>
      <c r="FH13" s="21"/>
      <c r="FI13" s="21"/>
      <c r="FJ13" s="22"/>
      <c r="FK13" s="21"/>
      <c r="FL13" s="21"/>
      <c r="FM13" s="21"/>
      <c r="FN13" s="22"/>
      <c r="FO13" s="21"/>
      <c r="FP13" s="21"/>
      <c r="FQ13" s="21"/>
      <c r="FR13" s="22"/>
      <c r="FS13" s="21"/>
      <c r="FT13" s="21"/>
      <c r="FU13" s="21"/>
      <c r="FV13" s="22"/>
      <c r="FW13" s="21"/>
      <c r="FX13" s="21"/>
      <c r="FY13" s="21"/>
      <c r="FZ13" s="22"/>
      <c r="GA13" s="21"/>
      <c r="GB13" s="21"/>
      <c r="GC13" s="21"/>
      <c r="GD13" s="22"/>
      <c r="GE13" s="21"/>
      <c r="GF13" s="21"/>
      <c r="GG13" s="21"/>
      <c r="GH13" s="22"/>
      <c r="GI13" s="21"/>
      <c r="GJ13" s="21"/>
      <c r="GK13" s="21"/>
      <c r="GL13" s="22"/>
      <c r="GM13" s="21"/>
      <c r="GN13" s="21"/>
      <c r="GO13" s="21"/>
      <c r="GP13" s="22"/>
      <c r="GQ13" s="21"/>
      <c r="GR13" s="21"/>
      <c r="GS13" s="21"/>
      <c r="GT13" s="22"/>
      <c r="GV13" s="39" t="b">
        <f t="shared" si="56"/>
        <v>0</v>
      </c>
      <c r="GW13" s="10" t="b">
        <f t="shared" si="57"/>
        <v>0</v>
      </c>
      <c r="GX13" s="10" t="b">
        <f t="shared" si="58"/>
        <v>0</v>
      </c>
      <c r="GY13" s="10" t="b">
        <f t="shared" si="59"/>
        <v>0</v>
      </c>
      <c r="GZ13" s="10" t="b">
        <f t="shared" si="60"/>
        <v>0</v>
      </c>
      <c r="HA13" s="10" t="b">
        <f t="shared" si="61"/>
        <v>0</v>
      </c>
      <c r="HB13" s="10" t="b">
        <f t="shared" si="62"/>
        <v>0</v>
      </c>
      <c r="HC13" s="10" t="b">
        <f t="shared" si="63"/>
        <v>0</v>
      </c>
      <c r="HD13" s="10" t="b">
        <f t="shared" si="64"/>
        <v>0</v>
      </c>
      <c r="HE13" s="10" t="b">
        <f t="shared" si="65"/>
        <v>0</v>
      </c>
      <c r="HF13" s="10" t="b">
        <f t="shared" si="66"/>
        <v>0</v>
      </c>
      <c r="HG13" s="10" t="b">
        <f t="shared" si="67"/>
        <v>0</v>
      </c>
      <c r="HH13" s="10" t="b">
        <f t="shared" si="68"/>
        <v>0</v>
      </c>
      <c r="HI13" s="10" t="b">
        <f t="shared" si="69"/>
        <v>0</v>
      </c>
      <c r="HJ13" s="10" t="b">
        <f t="shared" si="70"/>
        <v>0</v>
      </c>
      <c r="HK13" s="10" t="b">
        <f t="shared" si="71"/>
        <v>0</v>
      </c>
      <c r="HL13" s="10" t="b">
        <f t="shared" si="72"/>
        <v>0</v>
      </c>
      <c r="HM13" s="10" t="b">
        <f t="shared" si="73"/>
        <v>0</v>
      </c>
      <c r="HN13" s="10" t="b">
        <f t="shared" si="74"/>
        <v>0</v>
      </c>
      <c r="HO13" s="10" t="b">
        <f t="shared" si="75"/>
        <v>0</v>
      </c>
      <c r="HP13" s="10" t="b">
        <f t="shared" si="76"/>
        <v>0</v>
      </c>
      <c r="HQ13" s="10" t="b">
        <f t="shared" si="77"/>
        <v>0</v>
      </c>
      <c r="HR13" s="10" t="b">
        <f t="shared" si="78"/>
        <v>0</v>
      </c>
      <c r="HS13" s="10" t="b">
        <f t="shared" si="79"/>
        <v>0</v>
      </c>
      <c r="HT13" s="10" t="b">
        <f t="shared" si="80"/>
        <v>0</v>
      </c>
      <c r="HU13" s="10" t="b">
        <f t="shared" si="81"/>
        <v>0</v>
      </c>
      <c r="HV13" s="10" t="b">
        <f t="shared" si="82"/>
        <v>0</v>
      </c>
      <c r="HW13" s="10" t="b">
        <f t="shared" si="83"/>
        <v>0</v>
      </c>
      <c r="HX13" s="10" t="b">
        <f t="shared" si="84"/>
        <v>0</v>
      </c>
      <c r="HY13" s="10" t="b">
        <f t="shared" si="85"/>
        <v>0</v>
      </c>
      <c r="HZ13" s="10" t="b">
        <f t="shared" si="86"/>
        <v>0</v>
      </c>
      <c r="IA13" s="10" t="b">
        <f t="shared" si="87"/>
        <v>0</v>
      </c>
      <c r="IB13" s="10" t="b">
        <f t="shared" si="88"/>
        <v>0</v>
      </c>
      <c r="IC13" s="10" t="b">
        <f t="shared" si="89"/>
        <v>0</v>
      </c>
      <c r="ID13" s="10" t="b">
        <f t="shared" si="90"/>
        <v>0</v>
      </c>
      <c r="IE13" s="10" t="b">
        <f t="shared" si="91"/>
        <v>0</v>
      </c>
      <c r="IF13" s="10" t="b">
        <f t="shared" si="92"/>
        <v>0</v>
      </c>
      <c r="IG13" s="10" t="b">
        <f t="shared" si="93"/>
        <v>0</v>
      </c>
      <c r="IH13" s="10" t="b">
        <f t="shared" si="94"/>
        <v>0</v>
      </c>
      <c r="II13" s="10" t="b">
        <f t="shared" si="95"/>
        <v>0</v>
      </c>
      <c r="IJ13" s="10" t="b">
        <f t="shared" si="96"/>
        <v>0</v>
      </c>
      <c r="IK13" s="10" t="b">
        <f t="shared" si="97"/>
        <v>0</v>
      </c>
      <c r="IL13" s="10" t="b">
        <f t="shared" si="98"/>
        <v>0</v>
      </c>
      <c r="IM13" s="10" t="b">
        <f t="shared" si="99"/>
        <v>0</v>
      </c>
      <c r="IN13" s="10" t="b">
        <f t="shared" si="100"/>
        <v>0</v>
      </c>
      <c r="IO13" s="10" t="b">
        <f t="shared" si="101"/>
        <v>0</v>
      </c>
      <c r="IP13" s="10" t="b">
        <f t="shared" si="102"/>
        <v>0</v>
      </c>
      <c r="IQ13" s="19" t="b">
        <f t="shared" si="103"/>
        <v>0</v>
      </c>
    </row>
    <row r="14" spans="1:252" x14ac:dyDescent="0.2">
      <c r="A14" s="3"/>
      <c r="B14" s="4"/>
      <c r="C14" s="4"/>
      <c r="D14" s="1"/>
      <c r="E14" s="1"/>
      <c r="F14" s="1"/>
      <c r="G14" s="1"/>
      <c r="H14" s="1"/>
      <c r="I14" s="1"/>
      <c r="J14" s="3"/>
      <c r="K14" s="1"/>
      <c r="L14" s="1"/>
      <c r="M14" s="1"/>
      <c r="N14" s="3"/>
      <c r="O14" s="1"/>
      <c r="P14" s="1"/>
      <c r="Q14" s="1"/>
      <c r="R14" s="3"/>
      <c r="S14" s="1"/>
      <c r="T14" s="1"/>
      <c r="U14" s="1"/>
      <c r="V14" s="3"/>
      <c r="W14" s="1"/>
      <c r="X14" s="1"/>
      <c r="Y14" s="1"/>
      <c r="Z14" s="3"/>
      <c r="AA14" s="1"/>
      <c r="AB14" s="1"/>
      <c r="AC14" s="1"/>
      <c r="AD14" s="3"/>
      <c r="AE14" s="1"/>
      <c r="AF14" s="1"/>
      <c r="AG14" s="1"/>
      <c r="AH14" s="3"/>
      <c r="AI14" s="1"/>
      <c r="AJ14" s="1"/>
      <c r="AK14" s="1"/>
      <c r="AL14" s="3"/>
      <c r="AM14" s="1"/>
      <c r="AN14" s="1"/>
      <c r="AO14" s="1"/>
      <c r="AP14" s="3"/>
      <c r="AQ14" s="1"/>
      <c r="AR14" s="1"/>
      <c r="AS14" s="1"/>
      <c r="AT14" s="3"/>
      <c r="AU14" s="1"/>
      <c r="AV14" s="1"/>
      <c r="AW14" s="1"/>
      <c r="AX14" s="3"/>
      <c r="AY14" s="1"/>
      <c r="AZ14" s="1"/>
      <c r="BA14" s="1"/>
      <c r="BB14" s="3"/>
      <c r="BC14" s="1"/>
      <c r="BD14" s="1"/>
      <c r="BE14" s="1"/>
      <c r="BF14" s="3"/>
      <c r="BG14" s="1"/>
      <c r="BH14" s="1"/>
      <c r="BI14" s="1"/>
      <c r="BJ14" s="3"/>
      <c r="BK14" s="1"/>
      <c r="BL14" s="1"/>
      <c r="BM14" s="1"/>
      <c r="BN14" s="3"/>
      <c r="BO14" s="1"/>
      <c r="BP14" s="1"/>
      <c r="BQ14" s="1"/>
      <c r="BR14" s="3"/>
      <c r="BS14" s="1"/>
      <c r="BT14" s="1"/>
      <c r="BU14" s="1"/>
      <c r="BV14" s="3"/>
      <c r="BW14" s="1"/>
      <c r="BX14" s="1"/>
      <c r="BY14" s="1"/>
      <c r="BZ14" s="3"/>
      <c r="CA14" s="1"/>
      <c r="CB14" s="1"/>
      <c r="CC14" s="1"/>
      <c r="CD14" s="3"/>
      <c r="CE14" s="1"/>
      <c r="CF14" s="1"/>
      <c r="CG14" s="1"/>
      <c r="CH14" s="3"/>
      <c r="CI14" s="1"/>
      <c r="CJ14" s="1"/>
      <c r="CK14" s="1"/>
      <c r="CL14" s="3"/>
      <c r="CM14" s="1"/>
      <c r="CN14" s="1"/>
      <c r="CO14" s="1"/>
      <c r="CP14" s="3"/>
      <c r="CQ14" s="1"/>
      <c r="CR14" s="1"/>
      <c r="CS14" s="1"/>
      <c r="CT14" s="3"/>
      <c r="CU14" s="1"/>
      <c r="CV14" s="1"/>
      <c r="CW14" s="1"/>
      <c r="CX14" s="3"/>
      <c r="CY14" s="1"/>
      <c r="CZ14" s="1"/>
      <c r="DA14" s="1"/>
      <c r="DB14" s="3"/>
      <c r="DC14" s="1"/>
      <c r="DD14" s="1"/>
      <c r="DE14" s="1"/>
      <c r="DF14" s="3"/>
      <c r="DG14" s="1"/>
      <c r="DH14" s="1"/>
      <c r="DI14" s="1"/>
      <c r="DJ14" s="3"/>
      <c r="DK14" s="1"/>
      <c r="DL14" s="1"/>
      <c r="DM14" s="1"/>
      <c r="DN14" s="3"/>
      <c r="DO14" s="1"/>
      <c r="DP14" s="1"/>
      <c r="DQ14" s="1"/>
      <c r="DR14" s="3"/>
      <c r="DS14" s="1"/>
      <c r="DT14" s="1"/>
      <c r="DU14" s="1"/>
      <c r="DV14" s="3"/>
      <c r="DW14" s="1"/>
      <c r="DX14" s="1"/>
      <c r="DY14" s="1"/>
      <c r="DZ14" s="3"/>
      <c r="EA14" s="1"/>
      <c r="EB14" s="1"/>
      <c r="EC14" s="1"/>
      <c r="ED14" s="3"/>
      <c r="EE14" s="1"/>
      <c r="EF14" s="1"/>
      <c r="EG14" s="1"/>
      <c r="EH14" s="3"/>
      <c r="EI14" s="1"/>
      <c r="EJ14" s="1"/>
      <c r="EK14" s="1"/>
      <c r="EL14" s="3"/>
      <c r="EM14" s="1"/>
      <c r="EN14" s="1"/>
      <c r="EO14" s="1"/>
      <c r="EP14" s="3"/>
      <c r="EQ14" s="1"/>
      <c r="ER14" s="1"/>
      <c r="ES14" s="1"/>
      <c r="ET14" s="3"/>
      <c r="EU14" s="1"/>
      <c r="EV14" s="1"/>
      <c r="EW14" s="1"/>
      <c r="EX14" s="3"/>
      <c r="EY14" s="1"/>
      <c r="EZ14" s="1"/>
      <c r="FA14" s="1"/>
      <c r="FB14" s="3"/>
      <c r="FC14" s="1"/>
      <c r="FD14" s="1"/>
      <c r="FE14" s="1"/>
      <c r="FF14" s="3"/>
      <c r="FG14" s="1"/>
      <c r="FH14" s="1"/>
      <c r="FI14" s="1"/>
      <c r="FJ14" s="3"/>
      <c r="FK14" s="1"/>
      <c r="FL14" s="1"/>
      <c r="FM14" s="1"/>
      <c r="FN14" s="3"/>
      <c r="FO14" s="1"/>
      <c r="FP14" s="1"/>
      <c r="FQ14" s="1"/>
      <c r="FR14" s="3"/>
      <c r="FS14" s="1"/>
      <c r="FT14" s="1"/>
      <c r="FU14" s="1"/>
      <c r="FV14" s="3"/>
      <c r="FW14" s="1"/>
      <c r="FX14" s="1"/>
      <c r="FY14" s="1"/>
      <c r="FZ14" s="3"/>
      <c r="GA14" s="1"/>
      <c r="GB14" s="1"/>
      <c r="GC14" s="1"/>
      <c r="GD14" s="3"/>
      <c r="GE14" s="1"/>
      <c r="GF14" s="1"/>
      <c r="GG14" s="1"/>
      <c r="GH14" s="3"/>
      <c r="GI14" s="1"/>
      <c r="GJ14" s="1"/>
      <c r="GK14" s="1"/>
      <c r="GL14" s="3"/>
      <c r="GM14" s="1"/>
      <c r="GN14" s="1"/>
      <c r="GO14" s="1"/>
      <c r="GP14" s="3"/>
      <c r="GQ14" s="1"/>
      <c r="GR14" s="1"/>
      <c r="GS14" s="1"/>
      <c r="GT14" s="3"/>
      <c r="GV14" s="37"/>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3"/>
    </row>
    <row r="15" spans="1:252" s="7" customFormat="1" x14ac:dyDescent="0.2">
      <c r="A15" s="31"/>
      <c r="B15" s="32"/>
      <c r="C15" s="5">
        <v>2050</v>
      </c>
      <c r="D15" s="33"/>
      <c r="E15" s="33"/>
      <c r="F15" s="33"/>
      <c r="G15" s="33"/>
      <c r="H15" s="33"/>
      <c r="I15" s="33"/>
      <c r="J15" s="34"/>
      <c r="K15" s="33"/>
      <c r="L15" s="33"/>
      <c r="M15" s="33"/>
      <c r="N15" s="34"/>
      <c r="O15" s="33"/>
      <c r="P15" s="33"/>
      <c r="Q15" s="33"/>
      <c r="R15" s="34"/>
      <c r="S15" s="33"/>
      <c r="T15" s="33"/>
      <c r="U15" s="33"/>
      <c r="V15" s="34"/>
      <c r="W15" s="33"/>
      <c r="X15" s="33"/>
      <c r="Y15" s="33"/>
      <c r="Z15" s="34"/>
      <c r="AA15" s="33"/>
      <c r="AB15" s="33"/>
      <c r="AC15" s="33"/>
      <c r="AD15" s="34"/>
      <c r="AE15" s="33"/>
      <c r="AF15" s="33"/>
      <c r="AG15" s="33"/>
      <c r="AH15" s="34"/>
      <c r="AI15" s="33"/>
      <c r="AJ15" s="33"/>
      <c r="AK15" s="33"/>
      <c r="AL15" s="34"/>
      <c r="AM15" s="33"/>
      <c r="AN15" s="33"/>
      <c r="AO15" s="33"/>
      <c r="AP15" s="34"/>
      <c r="AQ15" s="33"/>
      <c r="AR15" s="33"/>
      <c r="AS15" s="33"/>
      <c r="AT15" s="34"/>
      <c r="AU15" s="33"/>
      <c r="AV15" s="33"/>
      <c r="AW15" s="33"/>
      <c r="AX15" s="34"/>
      <c r="AY15" s="33"/>
      <c r="AZ15" s="33"/>
      <c r="BA15" s="33"/>
      <c r="BB15" s="34"/>
      <c r="BC15" s="33"/>
      <c r="BD15" s="33"/>
      <c r="BE15" s="33"/>
      <c r="BF15" s="34"/>
      <c r="BG15" s="33"/>
      <c r="BH15" s="33"/>
      <c r="BI15" s="33"/>
      <c r="BJ15" s="34"/>
      <c r="BK15" s="33"/>
      <c r="BL15" s="33"/>
      <c r="BM15" s="33"/>
      <c r="BN15" s="34"/>
      <c r="BO15" s="33"/>
      <c r="BP15" s="33"/>
      <c r="BQ15" s="33"/>
      <c r="BR15" s="34"/>
      <c r="BS15" s="33"/>
      <c r="BT15" s="33"/>
      <c r="BU15" s="33"/>
      <c r="BV15" s="34"/>
      <c r="BW15" s="33"/>
      <c r="BX15" s="33"/>
      <c r="BY15" s="33"/>
      <c r="BZ15" s="34"/>
      <c r="CA15" s="33"/>
      <c r="CB15" s="33"/>
      <c r="CC15" s="33"/>
      <c r="CD15" s="34"/>
      <c r="CE15" s="33"/>
      <c r="CF15" s="33"/>
      <c r="CG15" s="33"/>
      <c r="CH15" s="34"/>
      <c r="CI15" s="33"/>
      <c r="CJ15" s="33"/>
      <c r="CK15" s="33"/>
      <c r="CL15" s="34"/>
      <c r="CM15" s="33"/>
      <c r="CN15" s="33"/>
      <c r="CO15" s="33"/>
      <c r="CP15" s="34"/>
      <c r="CQ15" s="33"/>
      <c r="CR15" s="33"/>
      <c r="CS15" s="33"/>
      <c r="CT15" s="34"/>
      <c r="CU15" s="33"/>
      <c r="CV15" s="33"/>
      <c r="CW15" s="33"/>
      <c r="CX15" s="34"/>
      <c r="CY15" s="33"/>
      <c r="CZ15" s="33"/>
      <c r="DA15" s="33"/>
      <c r="DB15" s="34"/>
      <c r="DC15" s="33"/>
      <c r="DD15" s="33"/>
      <c r="DE15" s="33"/>
      <c r="DF15" s="34"/>
      <c r="DG15" s="33"/>
      <c r="DH15" s="33"/>
      <c r="DI15" s="33"/>
      <c r="DJ15" s="34"/>
      <c r="DK15" s="33"/>
      <c r="DL15" s="33"/>
      <c r="DM15" s="33"/>
      <c r="DN15" s="34"/>
      <c r="DO15" s="33"/>
      <c r="DP15" s="33"/>
      <c r="DQ15" s="33"/>
      <c r="DR15" s="34"/>
      <c r="DS15" s="33"/>
      <c r="DT15" s="33"/>
      <c r="DU15" s="33"/>
      <c r="DV15" s="34"/>
      <c r="DW15" s="33"/>
      <c r="DX15" s="33"/>
      <c r="DY15" s="33"/>
      <c r="DZ15" s="34"/>
      <c r="EA15" s="33"/>
      <c r="EB15" s="33"/>
      <c r="EC15" s="33"/>
      <c r="ED15" s="34"/>
      <c r="EE15" s="33"/>
      <c r="EF15" s="33"/>
      <c r="EG15" s="33"/>
      <c r="EH15" s="34"/>
      <c r="EI15" s="33"/>
      <c r="EJ15" s="33"/>
      <c r="EK15" s="33"/>
      <c r="EL15" s="34"/>
      <c r="EM15" s="33"/>
      <c r="EN15" s="33"/>
      <c r="EO15" s="33"/>
      <c r="EP15" s="34"/>
      <c r="EQ15" s="33"/>
      <c r="ER15" s="33"/>
      <c r="ES15" s="33"/>
      <c r="ET15" s="34"/>
      <c r="EU15" s="33"/>
      <c r="EV15" s="33"/>
      <c r="EW15" s="33"/>
      <c r="EX15" s="34"/>
      <c r="EY15" s="33"/>
      <c r="EZ15" s="33"/>
      <c r="FA15" s="33"/>
      <c r="FB15" s="34"/>
      <c r="FC15" s="33"/>
      <c r="FD15" s="33"/>
      <c r="FE15" s="33"/>
      <c r="FF15" s="34"/>
      <c r="FG15" s="33"/>
      <c r="FH15" s="33"/>
      <c r="FI15" s="33"/>
      <c r="FJ15" s="34"/>
      <c r="FK15" s="33"/>
      <c r="FL15" s="33"/>
      <c r="FM15" s="33"/>
      <c r="FN15" s="34"/>
      <c r="FO15" s="33"/>
      <c r="FP15" s="33"/>
      <c r="FQ15" s="33"/>
      <c r="FR15" s="34"/>
      <c r="FS15" s="33"/>
      <c r="FT15" s="33"/>
      <c r="FU15" s="33"/>
      <c r="FV15" s="34"/>
      <c r="FW15" s="33"/>
      <c r="FX15" s="33"/>
      <c r="FY15" s="33"/>
      <c r="FZ15" s="34"/>
      <c r="GA15" s="33"/>
      <c r="GB15" s="33"/>
      <c r="GC15" s="33"/>
      <c r="GD15" s="34"/>
      <c r="GE15" s="33"/>
      <c r="GF15" s="33"/>
      <c r="GG15" s="33"/>
      <c r="GH15" s="34"/>
      <c r="GI15" s="33"/>
      <c r="GJ15" s="33"/>
      <c r="GK15" s="33"/>
      <c r="GL15" s="34"/>
      <c r="GM15" s="33"/>
      <c r="GN15" s="33"/>
      <c r="GO15" s="33"/>
      <c r="GP15" s="34"/>
      <c r="GQ15" s="33"/>
      <c r="GR15" s="33"/>
      <c r="GS15" s="33"/>
      <c r="GT15" s="34"/>
      <c r="GV15" s="38"/>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30"/>
      <c r="IR15" s="29"/>
    </row>
    <row r="16" spans="1:252" s="7" customFormat="1" x14ac:dyDescent="0.2">
      <c r="A16" s="20" t="str">
        <f t="shared" ref="A16:B24" si="104">A5</f>
        <v>Cadmium</v>
      </c>
      <c r="B16" s="11" t="str">
        <f t="shared" si="104"/>
        <v>kg/MW</v>
      </c>
      <c r="C16" s="11">
        <f t="shared" ref="C16" si="105">C15</f>
        <v>2050</v>
      </c>
      <c r="D16" s="16">
        <f t="shared" ref="D16:D24" si="106">IF(H16&lt;&gt;0,AVERAGE(GV16:IQ16),-999)</f>
        <v>-999</v>
      </c>
      <c r="E16" s="16">
        <f t="shared" ref="E16:E24" si="107">IF(H16&lt;&gt;0,MEDIAN(GV16:IQ16),-999)</f>
        <v>-999</v>
      </c>
      <c r="F16" s="16">
        <f t="shared" ref="F16:F24" si="108">IF(H16&lt;&gt;0,MIN(GV16:IQ16),-999)</f>
        <v>-999</v>
      </c>
      <c r="G16" s="16">
        <f t="shared" ref="G16:G24" si="109">IF(H16&lt;&gt;0,MAX(GV16:IQ16),-999)</f>
        <v>-999</v>
      </c>
      <c r="H16" s="18">
        <f t="shared" ref="H16:H24" si="110">COUNT(GV16:IQ16)</f>
        <v>0</v>
      </c>
      <c r="I16" s="16">
        <f>IF(H16&lt;&gt;0,PERCENTILE(GV16:IQ16,#REF!),-999)</f>
        <v>-999</v>
      </c>
      <c r="J16" s="17">
        <f>IF(H16&lt;&gt;0,PERCENTILE(GV16:IQ16,#REF!),-999)</f>
        <v>-999</v>
      </c>
      <c r="K16" s="21"/>
      <c r="L16" s="21"/>
      <c r="M16" s="21"/>
      <c r="N16" s="22"/>
      <c r="O16" s="21"/>
      <c r="P16" s="21"/>
      <c r="Q16" s="21"/>
      <c r="R16" s="22"/>
      <c r="S16" s="21"/>
      <c r="T16" s="21"/>
      <c r="U16" s="21"/>
      <c r="V16" s="22"/>
      <c r="W16" s="21"/>
      <c r="X16" s="21"/>
      <c r="Y16" s="21"/>
      <c r="Z16" s="22"/>
      <c r="AA16" s="21"/>
      <c r="AB16" s="21"/>
      <c r="AC16" s="21"/>
      <c r="AD16" s="22"/>
      <c r="AE16" s="21"/>
      <c r="AF16" s="21"/>
      <c r="AG16" s="21"/>
      <c r="AH16" s="22"/>
      <c r="AI16" s="21"/>
      <c r="AJ16" s="21"/>
      <c r="AK16" s="21"/>
      <c r="AL16" s="22"/>
      <c r="AM16" s="21"/>
      <c r="AN16" s="21"/>
      <c r="AO16" s="21"/>
      <c r="AP16" s="22"/>
      <c r="AQ16" s="21"/>
      <c r="AR16" s="21"/>
      <c r="AS16" s="21"/>
      <c r="AT16" s="22"/>
      <c r="AU16" s="21"/>
      <c r="AV16" s="21"/>
      <c r="AW16" s="21"/>
      <c r="AX16" s="22"/>
      <c r="AY16" s="21"/>
      <c r="AZ16" s="21"/>
      <c r="BA16" s="21"/>
      <c r="BB16" s="22"/>
      <c r="BC16" s="21"/>
      <c r="BD16" s="21"/>
      <c r="BE16" s="21"/>
      <c r="BF16" s="22"/>
      <c r="BG16" s="21"/>
      <c r="BH16" s="21"/>
      <c r="BI16" s="21"/>
      <c r="BJ16" s="22"/>
      <c r="BK16" s="21"/>
      <c r="BL16" s="21"/>
      <c r="BM16" s="21"/>
      <c r="BN16" s="22"/>
      <c r="BO16" s="21"/>
      <c r="BP16" s="21"/>
      <c r="BQ16" s="21"/>
      <c r="BR16" s="22"/>
      <c r="BS16" s="21"/>
      <c r="BT16" s="21"/>
      <c r="BU16" s="21"/>
      <c r="BV16" s="22"/>
      <c r="BW16" s="21"/>
      <c r="BX16" s="21"/>
      <c r="BY16" s="21"/>
      <c r="BZ16" s="22"/>
      <c r="CA16" s="21"/>
      <c r="CB16" s="21"/>
      <c r="CC16" s="21"/>
      <c r="CD16" s="22"/>
      <c r="CE16" s="21"/>
      <c r="CF16" s="21"/>
      <c r="CG16" s="21"/>
      <c r="CH16" s="22"/>
      <c r="CI16" s="21"/>
      <c r="CJ16" s="21"/>
      <c r="CK16" s="21"/>
      <c r="CL16" s="22"/>
      <c r="CM16" s="21"/>
      <c r="CN16" s="21"/>
      <c r="CO16" s="21"/>
      <c r="CP16" s="22"/>
      <c r="CQ16" s="21"/>
      <c r="CR16" s="21"/>
      <c r="CS16" s="21"/>
      <c r="CT16" s="22"/>
      <c r="CU16" s="21"/>
      <c r="CV16" s="21"/>
      <c r="CW16" s="21"/>
      <c r="CX16" s="22"/>
      <c r="CY16" s="21"/>
      <c r="CZ16" s="21"/>
      <c r="DA16" s="21"/>
      <c r="DB16" s="22"/>
      <c r="DC16" s="21"/>
      <c r="DD16" s="21"/>
      <c r="DE16" s="21"/>
      <c r="DF16" s="22"/>
      <c r="DG16" s="21"/>
      <c r="DH16" s="21"/>
      <c r="DI16" s="21"/>
      <c r="DJ16" s="22"/>
      <c r="DK16" s="21"/>
      <c r="DL16" s="21"/>
      <c r="DM16" s="21"/>
      <c r="DN16" s="22"/>
      <c r="DO16" s="21"/>
      <c r="DP16" s="21"/>
      <c r="DQ16" s="21"/>
      <c r="DR16" s="22"/>
      <c r="DS16" s="21"/>
      <c r="DT16" s="21"/>
      <c r="DU16" s="21"/>
      <c r="DV16" s="22"/>
      <c r="DW16" s="21"/>
      <c r="DX16" s="21"/>
      <c r="DY16" s="21"/>
      <c r="DZ16" s="22"/>
      <c r="EA16" s="21"/>
      <c r="EB16" s="21"/>
      <c r="EC16" s="21"/>
      <c r="ED16" s="22"/>
      <c r="EE16" s="21"/>
      <c r="EF16" s="21"/>
      <c r="EG16" s="21"/>
      <c r="EH16" s="22"/>
      <c r="EI16" s="21"/>
      <c r="EJ16" s="21"/>
      <c r="EK16" s="21"/>
      <c r="EL16" s="22"/>
      <c r="EM16" s="21"/>
      <c r="EN16" s="21"/>
      <c r="EO16" s="21"/>
      <c r="EP16" s="22"/>
      <c r="EQ16" s="21"/>
      <c r="ER16" s="21"/>
      <c r="ES16" s="21"/>
      <c r="ET16" s="22"/>
      <c r="EU16" s="21"/>
      <c r="EV16" s="21"/>
      <c r="EW16" s="21"/>
      <c r="EX16" s="22"/>
      <c r="EY16" s="21"/>
      <c r="EZ16" s="21"/>
      <c r="FA16" s="21"/>
      <c r="FB16" s="22"/>
      <c r="FC16" s="21"/>
      <c r="FD16" s="21"/>
      <c r="FE16" s="21"/>
      <c r="FF16" s="22"/>
      <c r="FG16" s="21"/>
      <c r="FH16" s="21"/>
      <c r="FI16" s="21"/>
      <c r="FJ16" s="22"/>
      <c r="FK16" s="21"/>
      <c r="FL16" s="21"/>
      <c r="FM16" s="21"/>
      <c r="FN16" s="22"/>
      <c r="FO16" s="21"/>
      <c r="FP16" s="21"/>
      <c r="FQ16" s="21"/>
      <c r="FR16" s="22"/>
      <c r="FS16" s="21"/>
      <c r="FT16" s="21"/>
      <c r="FU16" s="21"/>
      <c r="FV16" s="22"/>
      <c r="FW16" s="21"/>
      <c r="FX16" s="21"/>
      <c r="FY16" s="21"/>
      <c r="FZ16" s="22"/>
      <c r="GA16" s="21"/>
      <c r="GB16" s="21"/>
      <c r="GC16" s="21"/>
      <c r="GD16" s="22"/>
      <c r="GE16" s="21"/>
      <c r="GF16" s="21"/>
      <c r="GG16" s="21"/>
      <c r="GH16" s="22"/>
      <c r="GI16" s="21"/>
      <c r="GJ16" s="21"/>
      <c r="GK16" s="21"/>
      <c r="GL16" s="22"/>
      <c r="GM16" s="21"/>
      <c r="GN16" s="21"/>
      <c r="GO16" s="21"/>
      <c r="GP16" s="22"/>
      <c r="GQ16" s="21"/>
      <c r="GR16" s="21"/>
      <c r="GS16" s="21"/>
      <c r="GT16" s="22"/>
      <c r="GV16" s="39" t="b">
        <f t="shared" ref="GV16:GV24" si="111">IF(L16="yes",K16)</f>
        <v>0</v>
      </c>
      <c r="GW16" s="10" t="b">
        <f t="shared" ref="GW16:GW24" si="112">IF(P16="yes",O16)</f>
        <v>0</v>
      </c>
      <c r="GX16" s="10" t="b">
        <f t="shared" ref="GX16:GX24" si="113">IF(T16="yes",S16)</f>
        <v>0</v>
      </c>
      <c r="GY16" s="10" t="b">
        <f t="shared" ref="GY16:GY24" si="114">IF(X16="yes",W16)</f>
        <v>0</v>
      </c>
      <c r="GZ16" s="10" t="b">
        <f t="shared" ref="GZ16:GZ24" si="115">IF(AB16="yes",AA16)</f>
        <v>0</v>
      </c>
      <c r="HA16" s="10" t="b">
        <f t="shared" ref="HA16:HA24" si="116">IF(AF16="yes",AE16)</f>
        <v>0</v>
      </c>
      <c r="HB16" s="10" t="b">
        <f t="shared" ref="HB16:HB24" si="117">IF(AJ16="yes",AI16)</f>
        <v>0</v>
      </c>
      <c r="HC16" s="10" t="b">
        <f t="shared" ref="HC16:HC24" si="118">IF(AN16="yes",AM16)</f>
        <v>0</v>
      </c>
      <c r="HD16" s="10" t="b">
        <f t="shared" ref="HD16:HD24" si="119">IF(AR16="yes",AQ16)</f>
        <v>0</v>
      </c>
      <c r="HE16" s="10" t="b">
        <f t="shared" ref="HE16:HE24" si="120">IF(AV16="yes",AU16)</f>
        <v>0</v>
      </c>
      <c r="HF16" s="10" t="b">
        <f t="shared" ref="HF16:HF24" si="121">IF(AZ16="yes",AY16)</f>
        <v>0</v>
      </c>
      <c r="HG16" s="10" t="b">
        <f t="shared" ref="HG16:HG24" si="122">IF(BD16="yes",BC16)</f>
        <v>0</v>
      </c>
      <c r="HH16" s="10" t="b">
        <f t="shared" ref="HH16:HH24" si="123">IF(BH16="yes",BG16)</f>
        <v>0</v>
      </c>
      <c r="HI16" s="10" t="b">
        <f t="shared" ref="HI16:HI24" si="124">IF(BL16="yes",BK16)</f>
        <v>0</v>
      </c>
      <c r="HJ16" s="10" t="b">
        <f t="shared" ref="HJ16:HJ24" si="125">IF(BP16="yes",BO16)</f>
        <v>0</v>
      </c>
      <c r="HK16" s="10" t="b">
        <f t="shared" ref="HK16:HK24" si="126">IF(BT16="yes",BS16)</f>
        <v>0</v>
      </c>
      <c r="HL16" s="10" t="b">
        <f t="shared" ref="HL16:HL24" si="127">IF(BX16="yes",BW16)</f>
        <v>0</v>
      </c>
      <c r="HM16" s="10" t="b">
        <f t="shared" ref="HM16:HM24" si="128">IF(CB16="yes",CA16)</f>
        <v>0</v>
      </c>
      <c r="HN16" s="10" t="b">
        <f t="shared" ref="HN16:HN24" si="129">IF(CF16="yes",CE16)</f>
        <v>0</v>
      </c>
      <c r="HO16" s="10" t="b">
        <f t="shared" ref="HO16:HO24" si="130">IF(CJ16="yes",CI16)</f>
        <v>0</v>
      </c>
      <c r="HP16" s="10" t="b">
        <f t="shared" ref="HP16:HP24" si="131">IF(CN16="yes",CM16)</f>
        <v>0</v>
      </c>
      <c r="HQ16" s="10" t="b">
        <f t="shared" ref="HQ16:HQ24" si="132">IF(CR16="yes",CQ16)</f>
        <v>0</v>
      </c>
      <c r="HR16" s="10" t="b">
        <f t="shared" ref="HR16:HR24" si="133">IF(CV16="yes",CU16)</f>
        <v>0</v>
      </c>
      <c r="HS16" s="10" t="b">
        <f t="shared" ref="HS16:HS24" si="134">IF(CZ16="yes",CY16)</f>
        <v>0</v>
      </c>
      <c r="HT16" s="10" t="b">
        <f t="shared" ref="HT16:HT24" si="135">IF(DD16="yes",DC16)</f>
        <v>0</v>
      </c>
      <c r="HU16" s="10" t="b">
        <f t="shared" ref="HU16:HU24" si="136">IF(DH16="yes",DG16)</f>
        <v>0</v>
      </c>
      <c r="HV16" s="10" t="b">
        <f t="shared" ref="HV16:HV24" si="137">IF(DL16="yes",DK16)</f>
        <v>0</v>
      </c>
      <c r="HW16" s="10" t="b">
        <f t="shared" ref="HW16:HW24" si="138">IF(DP16="yes",DO16)</f>
        <v>0</v>
      </c>
      <c r="HX16" s="10" t="b">
        <f t="shared" ref="HX16:HX24" si="139">IF(DT16="yes",DS16)</f>
        <v>0</v>
      </c>
      <c r="HY16" s="10" t="b">
        <f t="shared" ref="HY16:HY24" si="140">IF(DX16="yes",DW16)</f>
        <v>0</v>
      </c>
      <c r="HZ16" s="10" t="b">
        <f t="shared" ref="HZ16:HZ24" si="141">IF(EB16="yes",EA16)</f>
        <v>0</v>
      </c>
      <c r="IA16" s="10" t="b">
        <f t="shared" ref="IA16:IA24" si="142">IF(EF16="yes",EE16)</f>
        <v>0</v>
      </c>
      <c r="IB16" s="10" t="b">
        <f t="shared" ref="IB16:IB24" si="143">IF(EJ16="yes",EI16)</f>
        <v>0</v>
      </c>
      <c r="IC16" s="10" t="b">
        <f t="shared" ref="IC16:IC24" si="144">IF(EN16="yes",EM16)</f>
        <v>0</v>
      </c>
      <c r="ID16" s="10" t="b">
        <f t="shared" ref="ID16:ID24" si="145">IF(ER16="yes",EQ16)</f>
        <v>0</v>
      </c>
      <c r="IE16" s="10" t="b">
        <f t="shared" ref="IE16:IE24" si="146">IF(EV16="yes",EU16)</f>
        <v>0</v>
      </c>
      <c r="IF16" s="10" t="b">
        <f t="shared" ref="IF16:IF24" si="147">IF(EZ16="yes",EY16)</f>
        <v>0</v>
      </c>
      <c r="IG16" s="10" t="b">
        <f t="shared" ref="IG16:IG24" si="148">IF(FD16="yes",FC16)</f>
        <v>0</v>
      </c>
      <c r="IH16" s="10" t="b">
        <f t="shared" ref="IH16:IH24" si="149">IF(FH16="yes",FG16)</f>
        <v>0</v>
      </c>
      <c r="II16" s="10" t="b">
        <f t="shared" ref="II16:II24" si="150">IF(FL16="yes",FK16)</f>
        <v>0</v>
      </c>
      <c r="IJ16" s="10" t="b">
        <f t="shared" ref="IJ16:IJ24" si="151">IF(FP16="yes",FO16)</f>
        <v>0</v>
      </c>
      <c r="IK16" s="10" t="b">
        <f t="shared" ref="IK16:IK24" si="152">IF(FT16="yes",FS16)</f>
        <v>0</v>
      </c>
      <c r="IL16" s="10" t="b">
        <f t="shared" ref="IL16:IL24" si="153">IF(FX16="yes",FW16)</f>
        <v>0</v>
      </c>
      <c r="IM16" s="10" t="b">
        <f t="shared" ref="IM16:IM24" si="154">IF(GB16="yes",GA16)</f>
        <v>0</v>
      </c>
      <c r="IN16" s="10" t="b">
        <f t="shared" ref="IN16:IN24" si="155">IF(GF16="yes",GE16)</f>
        <v>0</v>
      </c>
      <c r="IO16" s="10" t="b">
        <f t="shared" ref="IO16:IO24" si="156">IF(GJ16="yes",GI16)</f>
        <v>0</v>
      </c>
      <c r="IP16" s="10" t="b">
        <f t="shared" ref="IP16:IP24" si="157">IF(GN16="yes",GM16)</f>
        <v>0</v>
      </c>
      <c r="IQ16" s="19" t="b">
        <f t="shared" ref="IQ16:IQ24" si="158">IF(GR16="yes",GQ16)</f>
        <v>0</v>
      </c>
      <c r="IR16" s="29"/>
    </row>
    <row r="17" spans="1:252" s="7" customFormat="1" x14ac:dyDescent="0.2">
      <c r="A17" s="20" t="str">
        <f t="shared" si="104"/>
        <v>Gallium</v>
      </c>
      <c r="B17" s="11" t="str">
        <f t="shared" si="104"/>
        <v>kg/MW</v>
      </c>
      <c r="C17" s="11">
        <f>C16</f>
        <v>2050</v>
      </c>
      <c r="D17" s="16">
        <f t="shared" si="106"/>
        <v>-999</v>
      </c>
      <c r="E17" s="16">
        <f t="shared" si="107"/>
        <v>-999</v>
      </c>
      <c r="F17" s="16">
        <f t="shared" si="108"/>
        <v>-999</v>
      </c>
      <c r="G17" s="16">
        <f t="shared" si="109"/>
        <v>-999</v>
      </c>
      <c r="H17" s="18">
        <f t="shared" si="110"/>
        <v>0</v>
      </c>
      <c r="I17" s="16">
        <f>IF(H17&lt;&gt;0,PERCENTILE(GV17:IQ17,#REF!),-999)</f>
        <v>-999</v>
      </c>
      <c r="J17" s="17">
        <f>IF(H17&lt;&gt;0,PERCENTILE(GV17:IQ17,#REF!),-999)</f>
        <v>-999</v>
      </c>
      <c r="K17" s="21"/>
      <c r="L17" s="21"/>
      <c r="M17" s="21"/>
      <c r="N17" s="22"/>
      <c r="O17" s="21"/>
      <c r="P17" s="21"/>
      <c r="Q17" s="21"/>
      <c r="R17" s="22"/>
      <c r="S17" s="21"/>
      <c r="T17" s="21"/>
      <c r="U17" s="21"/>
      <c r="V17" s="22"/>
      <c r="W17" s="21"/>
      <c r="X17" s="21"/>
      <c r="Y17" s="21"/>
      <c r="Z17" s="22"/>
      <c r="AA17" s="21"/>
      <c r="AB17" s="21"/>
      <c r="AC17" s="21"/>
      <c r="AD17" s="22"/>
      <c r="AE17" s="21"/>
      <c r="AF17" s="21"/>
      <c r="AG17" s="21"/>
      <c r="AH17" s="22"/>
      <c r="AI17" s="21"/>
      <c r="AJ17" s="21"/>
      <c r="AK17" s="21"/>
      <c r="AL17" s="22"/>
      <c r="AM17" s="21"/>
      <c r="AN17" s="21"/>
      <c r="AO17" s="21"/>
      <c r="AP17" s="22"/>
      <c r="AQ17" s="21"/>
      <c r="AR17" s="21"/>
      <c r="AS17" s="21"/>
      <c r="AT17" s="22"/>
      <c r="AU17" s="21"/>
      <c r="AV17" s="21"/>
      <c r="AW17" s="21"/>
      <c r="AX17" s="22"/>
      <c r="AY17" s="21"/>
      <c r="AZ17" s="21"/>
      <c r="BA17" s="21"/>
      <c r="BB17" s="22"/>
      <c r="BC17" s="21"/>
      <c r="BD17" s="21"/>
      <c r="BE17" s="21"/>
      <c r="BF17" s="22"/>
      <c r="BG17" s="21"/>
      <c r="BH17" s="21"/>
      <c r="BI17" s="21"/>
      <c r="BJ17" s="22"/>
      <c r="BK17" s="21"/>
      <c r="BL17" s="21"/>
      <c r="BM17" s="21"/>
      <c r="BN17" s="22"/>
      <c r="BO17" s="21"/>
      <c r="BP17" s="21"/>
      <c r="BQ17" s="21"/>
      <c r="BR17" s="22"/>
      <c r="BS17" s="21"/>
      <c r="BT17" s="21"/>
      <c r="BU17" s="21"/>
      <c r="BV17" s="22"/>
      <c r="BW17" s="21"/>
      <c r="BX17" s="21"/>
      <c r="BY17" s="21"/>
      <c r="BZ17" s="22"/>
      <c r="CA17" s="21"/>
      <c r="CB17" s="21"/>
      <c r="CC17" s="21"/>
      <c r="CD17" s="22"/>
      <c r="CE17" s="21"/>
      <c r="CF17" s="21"/>
      <c r="CG17" s="21"/>
      <c r="CH17" s="22"/>
      <c r="CI17" s="21"/>
      <c r="CJ17" s="21"/>
      <c r="CK17" s="21"/>
      <c r="CL17" s="22"/>
      <c r="CM17" s="21"/>
      <c r="CN17" s="21"/>
      <c r="CO17" s="21"/>
      <c r="CP17" s="22"/>
      <c r="CQ17" s="21"/>
      <c r="CR17" s="21"/>
      <c r="CS17" s="21"/>
      <c r="CT17" s="22"/>
      <c r="CU17" s="21"/>
      <c r="CV17" s="21"/>
      <c r="CW17" s="21"/>
      <c r="CX17" s="22"/>
      <c r="CY17" s="21"/>
      <c r="CZ17" s="21"/>
      <c r="DA17" s="21"/>
      <c r="DB17" s="22"/>
      <c r="DC17" s="21"/>
      <c r="DD17" s="21"/>
      <c r="DE17" s="21"/>
      <c r="DF17" s="22"/>
      <c r="DG17" s="21"/>
      <c r="DH17" s="21"/>
      <c r="DI17" s="21"/>
      <c r="DJ17" s="22"/>
      <c r="DK17" s="21"/>
      <c r="DL17" s="21"/>
      <c r="DM17" s="21"/>
      <c r="DN17" s="22"/>
      <c r="DO17" s="21"/>
      <c r="DP17" s="21"/>
      <c r="DQ17" s="21"/>
      <c r="DR17" s="22"/>
      <c r="DS17" s="21"/>
      <c r="DT17" s="21"/>
      <c r="DU17" s="21"/>
      <c r="DV17" s="22"/>
      <c r="DW17" s="21"/>
      <c r="DX17" s="21"/>
      <c r="DY17" s="21"/>
      <c r="DZ17" s="22"/>
      <c r="EA17" s="21"/>
      <c r="EB17" s="21"/>
      <c r="EC17" s="21"/>
      <c r="ED17" s="22"/>
      <c r="EE17" s="21"/>
      <c r="EF17" s="21"/>
      <c r="EG17" s="21"/>
      <c r="EH17" s="22"/>
      <c r="EI17" s="21"/>
      <c r="EJ17" s="21"/>
      <c r="EK17" s="21"/>
      <c r="EL17" s="22"/>
      <c r="EM17" s="21"/>
      <c r="EN17" s="21"/>
      <c r="EO17" s="21"/>
      <c r="EP17" s="22"/>
      <c r="EQ17" s="21"/>
      <c r="ER17" s="21"/>
      <c r="ES17" s="21"/>
      <c r="ET17" s="22"/>
      <c r="EU17" s="21"/>
      <c r="EV17" s="21"/>
      <c r="EW17" s="21"/>
      <c r="EX17" s="22"/>
      <c r="EY17" s="21"/>
      <c r="EZ17" s="21"/>
      <c r="FA17" s="21"/>
      <c r="FB17" s="22"/>
      <c r="FC17" s="21"/>
      <c r="FD17" s="21"/>
      <c r="FE17" s="21"/>
      <c r="FF17" s="22"/>
      <c r="FG17" s="21"/>
      <c r="FH17" s="21"/>
      <c r="FI17" s="21"/>
      <c r="FJ17" s="22"/>
      <c r="FK17" s="21"/>
      <c r="FL17" s="21"/>
      <c r="FM17" s="21"/>
      <c r="FN17" s="22"/>
      <c r="FO17" s="21"/>
      <c r="FP17" s="21"/>
      <c r="FQ17" s="21"/>
      <c r="FR17" s="22"/>
      <c r="FS17" s="21"/>
      <c r="FT17" s="21"/>
      <c r="FU17" s="21"/>
      <c r="FV17" s="22"/>
      <c r="FW17" s="21"/>
      <c r="FX17" s="21"/>
      <c r="FY17" s="21"/>
      <c r="FZ17" s="22"/>
      <c r="GA17" s="21"/>
      <c r="GB17" s="21"/>
      <c r="GC17" s="21"/>
      <c r="GD17" s="22"/>
      <c r="GE17" s="21"/>
      <c r="GF17" s="21"/>
      <c r="GG17" s="21"/>
      <c r="GH17" s="22"/>
      <c r="GI17" s="21"/>
      <c r="GJ17" s="21"/>
      <c r="GK17" s="21"/>
      <c r="GL17" s="22"/>
      <c r="GM17" s="21"/>
      <c r="GN17" s="21"/>
      <c r="GO17" s="21"/>
      <c r="GP17" s="22"/>
      <c r="GQ17" s="21"/>
      <c r="GR17" s="21"/>
      <c r="GS17" s="21"/>
      <c r="GT17" s="22"/>
      <c r="GV17" s="39" t="b">
        <f t="shared" si="111"/>
        <v>0</v>
      </c>
      <c r="GW17" s="10" t="b">
        <f t="shared" si="112"/>
        <v>0</v>
      </c>
      <c r="GX17" s="10" t="b">
        <f t="shared" si="113"/>
        <v>0</v>
      </c>
      <c r="GY17" s="10" t="b">
        <f t="shared" si="114"/>
        <v>0</v>
      </c>
      <c r="GZ17" s="10" t="b">
        <f t="shared" si="115"/>
        <v>0</v>
      </c>
      <c r="HA17" s="10" t="b">
        <f t="shared" si="116"/>
        <v>0</v>
      </c>
      <c r="HB17" s="10" t="b">
        <f t="shared" si="117"/>
        <v>0</v>
      </c>
      <c r="HC17" s="10" t="b">
        <f t="shared" si="118"/>
        <v>0</v>
      </c>
      <c r="HD17" s="10" t="b">
        <f t="shared" si="119"/>
        <v>0</v>
      </c>
      <c r="HE17" s="10" t="b">
        <f t="shared" si="120"/>
        <v>0</v>
      </c>
      <c r="HF17" s="10" t="b">
        <f t="shared" si="121"/>
        <v>0</v>
      </c>
      <c r="HG17" s="10" t="b">
        <f t="shared" si="122"/>
        <v>0</v>
      </c>
      <c r="HH17" s="10" t="b">
        <f t="shared" si="123"/>
        <v>0</v>
      </c>
      <c r="HI17" s="10" t="b">
        <f t="shared" si="124"/>
        <v>0</v>
      </c>
      <c r="HJ17" s="10" t="b">
        <f t="shared" si="125"/>
        <v>0</v>
      </c>
      <c r="HK17" s="10" t="b">
        <f t="shared" si="126"/>
        <v>0</v>
      </c>
      <c r="HL17" s="10" t="b">
        <f t="shared" si="127"/>
        <v>0</v>
      </c>
      <c r="HM17" s="10" t="b">
        <f t="shared" si="128"/>
        <v>0</v>
      </c>
      <c r="HN17" s="10" t="b">
        <f t="shared" si="129"/>
        <v>0</v>
      </c>
      <c r="HO17" s="10" t="b">
        <f t="shared" si="130"/>
        <v>0</v>
      </c>
      <c r="HP17" s="10" t="b">
        <f t="shared" si="131"/>
        <v>0</v>
      </c>
      <c r="HQ17" s="10" t="b">
        <f t="shared" si="132"/>
        <v>0</v>
      </c>
      <c r="HR17" s="10" t="b">
        <f t="shared" si="133"/>
        <v>0</v>
      </c>
      <c r="HS17" s="10" t="b">
        <f t="shared" si="134"/>
        <v>0</v>
      </c>
      <c r="HT17" s="10" t="b">
        <f t="shared" si="135"/>
        <v>0</v>
      </c>
      <c r="HU17" s="10" t="b">
        <f t="shared" si="136"/>
        <v>0</v>
      </c>
      <c r="HV17" s="10" t="b">
        <f t="shared" si="137"/>
        <v>0</v>
      </c>
      <c r="HW17" s="10" t="b">
        <f t="shared" si="138"/>
        <v>0</v>
      </c>
      <c r="HX17" s="10" t="b">
        <f t="shared" si="139"/>
        <v>0</v>
      </c>
      <c r="HY17" s="10" t="b">
        <f t="shared" si="140"/>
        <v>0</v>
      </c>
      <c r="HZ17" s="10" t="b">
        <f t="shared" si="141"/>
        <v>0</v>
      </c>
      <c r="IA17" s="10" t="b">
        <f t="shared" si="142"/>
        <v>0</v>
      </c>
      <c r="IB17" s="10" t="b">
        <f t="shared" si="143"/>
        <v>0</v>
      </c>
      <c r="IC17" s="10" t="b">
        <f t="shared" si="144"/>
        <v>0</v>
      </c>
      <c r="ID17" s="10" t="b">
        <f t="shared" si="145"/>
        <v>0</v>
      </c>
      <c r="IE17" s="10" t="b">
        <f t="shared" si="146"/>
        <v>0</v>
      </c>
      <c r="IF17" s="10" t="b">
        <f t="shared" si="147"/>
        <v>0</v>
      </c>
      <c r="IG17" s="10" t="b">
        <f t="shared" si="148"/>
        <v>0</v>
      </c>
      <c r="IH17" s="10" t="b">
        <f t="shared" si="149"/>
        <v>0</v>
      </c>
      <c r="II17" s="10" t="b">
        <f t="shared" si="150"/>
        <v>0</v>
      </c>
      <c r="IJ17" s="10" t="b">
        <f t="shared" si="151"/>
        <v>0</v>
      </c>
      <c r="IK17" s="10" t="b">
        <f t="shared" si="152"/>
        <v>0</v>
      </c>
      <c r="IL17" s="10" t="b">
        <f t="shared" si="153"/>
        <v>0</v>
      </c>
      <c r="IM17" s="10" t="b">
        <f t="shared" si="154"/>
        <v>0</v>
      </c>
      <c r="IN17" s="10" t="b">
        <f t="shared" si="155"/>
        <v>0</v>
      </c>
      <c r="IO17" s="10" t="b">
        <f t="shared" si="156"/>
        <v>0</v>
      </c>
      <c r="IP17" s="10" t="b">
        <f t="shared" si="157"/>
        <v>0</v>
      </c>
      <c r="IQ17" s="19" t="b">
        <f t="shared" si="158"/>
        <v>0</v>
      </c>
      <c r="IR17" s="29"/>
    </row>
    <row r="18" spans="1:252" s="7" customFormat="1" x14ac:dyDescent="0.2">
      <c r="A18" s="20" t="str">
        <f t="shared" si="104"/>
        <v>Germanium</v>
      </c>
      <c r="B18" s="11" t="str">
        <f t="shared" si="104"/>
        <v>kg/MW</v>
      </c>
      <c r="C18" s="11">
        <f t="shared" ref="C18:C24" si="159">C17</f>
        <v>2050</v>
      </c>
      <c r="D18" s="16">
        <f t="shared" si="106"/>
        <v>-999</v>
      </c>
      <c r="E18" s="16">
        <f t="shared" si="107"/>
        <v>-999</v>
      </c>
      <c r="F18" s="16">
        <f t="shared" si="108"/>
        <v>-999</v>
      </c>
      <c r="G18" s="16">
        <f t="shared" si="109"/>
        <v>-999</v>
      </c>
      <c r="H18" s="18">
        <f t="shared" si="110"/>
        <v>0</v>
      </c>
      <c r="I18" s="16">
        <f>IF(H18&lt;&gt;0,PERCENTILE(GV18:IQ18,#REF!),-999)</f>
        <v>-999</v>
      </c>
      <c r="J18" s="17">
        <f>IF(H18&lt;&gt;0,PERCENTILE(GV18:IQ18,#REF!),-999)</f>
        <v>-999</v>
      </c>
      <c r="K18" s="21"/>
      <c r="L18" s="21"/>
      <c r="M18" s="21"/>
      <c r="N18" s="22"/>
      <c r="O18" s="21"/>
      <c r="P18" s="21"/>
      <c r="Q18" s="21"/>
      <c r="R18" s="22"/>
      <c r="S18" s="21"/>
      <c r="T18" s="21"/>
      <c r="U18" s="21"/>
      <c r="V18" s="22"/>
      <c r="W18" s="21"/>
      <c r="X18" s="21"/>
      <c r="Y18" s="21"/>
      <c r="Z18" s="22"/>
      <c r="AA18" s="21"/>
      <c r="AB18" s="21"/>
      <c r="AC18" s="21"/>
      <c r="AD18" s="22"/>
      <c r="AE18" s="21"/>
      <c r="AF18" s="21"/>
      <c r="AG18" s="21"/>
      <c r="AH18" s="22"/>
      <c r="AI18" s="21"/>
      <c r="AJ18" s="21"/>
      <c r="AK18" s="21"/>
      <c r="AL18" s="22"/>
      <c r="AM18" s="21"/>
      <c r="AN18" s="21"/>
      <c r="AO18" s="21"/>
      <c r="AP18" s="22"/>
      <c r="AQ18" s="21"/>
      <c r="AR18" s="21"/>
      <c r="AS18" s="21"/>
      <c r="AT18" s="22"/>
      <c r="AU18" s="21"/>
      <c r="AV18" s="21"/>
      <c r="AW18" s="21"/>
      <c r="AX18" s="22"/>
      <c r="AY18" s="21"/>
      <c r="AZ18" s="21"/>
      <c r="BA18" s="21"/>
      <c r="BB18" s="22"/>
      <c r="BC18" s="21"/>
      <c r="BD18" s="21"/>
      <c r="BE18" s="21"/>
      <c r="BF18" s="22"/>
      <c r="BG18" s="21"/>
      <c r="BH18" s="21"/>
      <c r="BI18" s="21"/>
      <c r="BJ18" s="22"/>
      <c r="BK18" s="21"/>
      <c r="BL18" s="21"/>
      <c r="BM18" s="21"/>
      <c r="BN18" s="22"/>
      <c r="BO18" s="21"/>
      <c r="BP18" s="21"/>
      <c r="BQ18" s="21"/>
      <c r="BR18" s="22"/>
      <c r="BS18" s="21"/>
      <c r="BT18" s="21"/>
      <c r="BU18" s="21"/>
      <c r="BV18" s="22"/>
      <c r="BW18" s="21"/>
      <c r="BX18" s="21"/>
      <c r="BY18" s="21"/>
      <c r="BZ18" s="22"/>
      <c r="CA18" s="21"/>
      <c r="CB18" s="21"/>
      <c r="CC18" s="21"/>
      <c r="CD18" s="22"/>
      <c r="CE18" s="21"/>
      <c r="CF18" s="21"/>
      <c r="CG18" s="21"/>
      <c r="CH18" s="22"/>
      <c r="CI18" s="21"/>
      <c r="CJ18" s="21"/>
      <c r="CK18" s="21"/>
      <c r="CL18" s="22"/>
      <c r="CM18" s="21"/>
      <c r="CN18" s="21"/>
      <c r="CO18" s="21"/>
      <c r="CP18" s="22"/>
      <c r="CQ18" s="21"/>
      <c r="CR18" s="21"/>
      <c r="CS18" s="21"/>
      <c r="CT18" s="22"/>
      <c r="CU18" s="21"/>
      <c r="CV18" s="21"/>
      <c r="CW18" s="21"/>
      <c r="CX18" s="22"/>
      <c r="CY18" s="21"/>
      <c r="CZ18" s="21"/>
      <c r="DA18" s="21"/>
      <c r="DB18" s="22"/>
      <c r="DC18" s="21"/>
      <c r="DD18" s="21"/>
      <c r="DE18" s="21"/>
      <c r="DF18" s="22"/>
      <c r="DG18" s="21"/>
      <c r="DH18" s="21"/>
      <c r="DI18" s="21"/>
      <c r="DJ18" s="22"/>
      <c r="DK18" s="21"/>
      <c r="DL18" s="21"/>
      <c r="DM18" s="21"/>
      <c r="DN18" s="22"/>
      <c r="DO18" s="21"/>
      <c r="DP18" s="21"/>
      <c r="DQ18" s="21"/>
      <c r="DR18" s="22"/>
      <c r="DS18" s="21"/>
      <c r="DT18" s="21"/>
      <c r="DU18" s="21"/>
      <c r="DV18" s="22"/>
      <c r="DW18" s="21"/>
      <c r="DX18" s="21"/>
      <c r="DY18" s="21"/>
      <c r="DZ18" s="22"/>
      <c r="EA18" s="21"/>
      <c r="EB18" s="21"/>
      <c r="EC18" s="21"/>
      <c r="ED18" s="22"/>
      <c r="EE18" s="21"/>
      <c r="EF18" s="21"/>
      <c r="EG18" s="21"/>
      <c r="EH18" s="22"/>
      <c r="EI18" s="21"/>
      <c r="EJ18" s="21"/>
      <c r="EK18" s="21"/>
      <c r="EL18" s="22"/>
      <c r="EM18" s="21"/>
      <c r="EN18" s="21"/>
      <c r="EO18" s="21"/>
      <c r="EP18" s="22"/>
      <c r="EQ18" s="21"/>
      <c r="ER18" s="21"/>
      <c r="ES18" s="21"/>
      <c r="ET18" s="22"/>
      <c r="EU18" s="21"/>
      <c r="EV18" s="21"/>
      <c r="EW18" s="21"/>
      <c r="EX18" s="22"/>
      <c r="EY18" s="21"/>
      <c r="EZ18" s="21"/>
      <c r="FA18" s="21"/>
      <c r="FB18" s="22"/>
      <c r="FC18" s="21"/>
      <c r="FD18" s="21"/>
      <c r="FE18" s="21"/>
      <c r="FF18" s="22"/>
      <c r="FG18" s="21"/>
      <c r="FH18" s="21"/>
      <c r="FI18" s="21"/>
      <c r="FJ18" s="22"/>
      <c r="FK18" s="21"/>
      <c r="FL18" s="21"/>
      <c r="FM18" s="21"/>
      <c r="FN18" s="22"/>
      <c r="FO18" s="21"/>
      <c r="FP18" s="21"/>
      <c r="FQ18" s="21"/>
      <c r="FR18" s="22"/>
      <c r="FS18" s="21"/>
      <c r="FT18" s="21"/>
      <c r="FU18" s="21"/>
      <c r="FV18" s="22"/>
      <c r="FW18" s="21"/>
      <c r="FX18" s="21"/>
      <c r="FY18" s="21"/>
      <c r="FZ18" s="22"/>
      <c r="GA18" s="21"/>
      <c r="GB18" s="21"/>
      <c r="GC18" s="21"/>
      <c r="GD18" s="22"/>
      <c r="GE18" s="21"/>
      <c r="GF18" s="21"/>
      <c r="GG18" s="21"/>
      <c r="GH18" s="22"/>
      <c r="GI18" s="21"/>
      <c r="GJ18" s="21"/>
      <c r="GK18" s="21"/>
      <c r="GL18" s="22"/>
      <c r="GM18" s="21"/>
      <c r="GN18" s="21"/>
      <c r="GO18" s="21"/>
      <c r="GP18" s="22"/>
      <c r="GQ18" s="21"/>
      <c r="GR18" s="21"/>
      <c r="GS18" s="21"/>
      <c r="GT18" s="22"/>
      <c r="GV18" s="39" t="b">
        <f t="shared" si="111"/>
        <v>0</v>
      </c>
      <c r="GW18" s="10" t="b">
        <f t="shared" si="112"/>
        <v>0</v>
      </c>
      <c r="GX18" s="10" t="b">
        <f t="shared" si="113"/>
        <v>0</v>
      </c>
      <c r="GY18" s="10" t="b">
        <f t="shared" si="114"/>
        <v>0</v>
      </c>
      <c r="GZ18" s="10" t="b">
        <f t="shared" si="115"/>
        <v>0</v>
      </c>
      <c r="HA18" s="10" t="b">
        <f t="shared" si="116"/>
        <v>0</v>
      </c>
      <c r="HB18" s="10" t="b">
        <f t="shared" si="117"/>
        <v>0</v>
      </c>
      <c r="HC18" s="10" t="b">
        <f t="shared" si="118"/>
        <v>0</v>
      </c>
      <c r="HD18" s="10" t="b">
        <f t="shared" si="119"/>
        <v>0</v>
      </c>
      <c r="HE18" s="10" t="b">
        <f t="shared" si="120"/>
        <v>0</v>
      </c>
      <c r="HF18" s="10" t="b">
        <f t="shared" si="121"/>
        <v>0</v>
      </c>
      <c r="HG18" s="10" t="b">
        <f t="shared" si="122"/>
        <v>0</v>
      </c>
      <c r="HH18" s="10" t="b">
        <f t="shared" si="123"/>
        <v>0</v>
      </c>
      <c r="HI18" s="10" t="b">
        <f t="shared" si="124"/>
        <v>0</v>
      </c>
      <c r="HJ18" s="10" t="b">
        <f t="shared" si="125"/>
        <v>0</v>
      </c>
      <c r="HK18" s="10" t="b">
        <f t="shared" si="126"/>
        <v>0</v>
      </c>
      <c r="HL18" s="10" t="b">
        <f t="shared" si="127"/>
        <v>0</v>
      </c>
      <c r="HM18" s="10" t="b">
        <f t="shared" si="128"/>
        <v>0</v>
      </c>
      <c r="HN18" s="10" t="b">
        <f t="shared" si="129"/>
        <v>0</v>
      </c>
      <c r="HO18" s="10" t="b">
        <f t="shared" si="130"/>
        <v>0</v>
      </c>
      <c r="HP18" s="10" t="b">
        <f t="shared" si="131"/>
        <v>0</v>
      </c>
      <c r="HQ18" s="10" t="b">
        <f t="shared" si="132"/>
        <v>0</v>
      </c>
      <c r="HR18" s="10" t="b">
        <f t="shared" si="133"/>
        <v>0</v>
      </c>
      <c r="HS18" s="10" t="b">
        <f t="shared" si="134"/>
        <v>0</v>
      </c>
      <c r="HT18" s="10" t="b">
        <f t="shared" si="135"/>
        <v>0</v>
      </c>
      <c r="HU18" s="10" t="b">
        <f t="shared" si="136"/>
        <v>0</v>
      </c>
      <c r="HV18" s="10" t="b">
        <f t="shared" si="137"/>
        <v>0</v>
      </c>
      <c r="HW18" s="10" t="b">
        <f t="shared" si="138"/>
        <v>0</v>
      </c>
      <c r="HX18" s="10" t="b">
        <f t="shared" si="139"/>
        <v>0</v>
      </c>
      <c r="HY18" s="10" t="b">
        <f t="shared" si="140"/>
        <v>0</v>
      </c>
      <c r="HZ18" s="10" t="b">
        <f t="shared" si="141"/>
        <v>0</v>
      </c>
      <c r="IA18" s="10" t="b">
        <f t="shared" si="142"/>
        <v>0</v>
      </c>
      <c r="IB18" s="10" t="b">
        <f t="shared" si="143"/>
        <v>0</v>
      </c>
      <c r="IC18" s="10" t="b">
        <f t="shared" si="144"/>
        <v>0</v>
      </c>
      <c r="ID18" s="10" t="b">
        <f t="shared" si="145"/>
        <v>0</v>
      </c>
      <c r="IE18" s="10" t="b">
        <f t="shared" si="146"/>
        <v>0</v>
      </c>
      <c r="IF18" s="10" t="b">
        <f t="shared" si="147"/>
        <v>0</v>
      </c>
      <c r="IG18" s="10" t="b">
        <f t="shared" si="148"/>
        <v>0</v>
      </c>
      <c r="IH18" s="10" t="b">
        <f t="shared" si="149"/>
        <v>0</v>
      </c>
      <c r="II18" s="10" t="b">
        <f t="shared" si="150"/>
        <v>0</v>
      </c>
      <c r="IJ18" s="10" t="b">
        <f t="shared" si="151"/>
        <v>0</v>
      </c>
      <c r="IK18" s="10" t="b">
        <f t="shared" si="152"/>
        <v>0</v>
      </c>
      <c r="IL18" s="10" t="b">
        <f t="shared" si="153"/>
        <v>0</v>
      </c>
      <c r="IM18" s="10" t="b">
        <f t="shared" si="154"/>
        <v>0</v>
      </c>
      <c r="IN18" s="10" t="b">
        <f t="shared" si="155"/>
        <v>0</v>
      </c>
      <c r="IO18" s="10" t="b">
        <f t="shared" si="156"/>
        <v>0</v>
      </c>
      <c r="IP18" s="10" t="b">
        <f t="shared" si="157"/>
        <v>0</v>
      </c>
      <c r="IQ18" s="19" t="b">
        <f t="shared" si="158"/>
        <v>0</v>
      </c>
      <c r="IR18" s="29"/>
    </row>
    <row r="19" spans="1:252" x14ac:dyDescent="0.2">
      <c r="A19" s="20" t="str">
        <f t="shared" si="104"/>
        <v>Indium</v>
      </c>
      <c r="B19" s="11" t="str">
        <f t="shared" si="104"/>
        <v>kg/MW</v>
      </c>
      <c r="C19" s="11">
        <f t="shared" si="159"/>
        <v>2050</v>
      </c>
      <c r="D19" s="67">
        <f t="shared" si="106"/>
        <v>0</v>
      </c>
      <c r="E19" s="67">
        <f t="shared" si="107"/>
        <v>0</v>
      </c>
      <c r="F19" s="67">
        <f t="shared" si="108"/>
        <v>0</v>
      </c>
      <c r="G19" s="67">
        <f t="shared" si="109"/>
        <v>0</v>
      </c>
      <c r="H19" s="68">
        <f t="shared" si="110"/>
        <v>1</v>
      </c>
      <c r="I19" s="16" t="e">
        <f>IF(H19&lt;&gt;0,PERCENTILE(GV19:IQ19,#REF!),-999)</f>
        <v>#REF!</v>
      </c>
      <c r="J19" s="69" t="e">
        <f>IF(H19&lt;&gt;0,PERCENTILE(GV19:IQ19,#REF!),-999)</f>
        <v>#REF!</v>
      </c>
      <c r="K19" s="21"/>
      <c r="L19" s="21"/>
      <c r="M19" s="21"/>
      <c r="N19" s="22"/>
      <c r="O19" s="21"/>
      <c r="P19" s="21"/>
      <c r="Q19" s="21"/>
      <c r="R19" s="22"/>
      <c r="S19" s="21"/>
      <c r="T19" s="21"/>
      <c r="U19" s="21"/>
      <c r="V19" s="22"/>
      <c r="W19" s="21"/>
      <c r="X19" s="21"/>
      <c r="Y19" s="21"/>
      <c r="Z19" s="22"/>
      <c r="AA19" s="21"/>
      <c r="AB19" s="21"/>
      <c r="AC19" s="21"/>
      <c r="AD19" s="22"/>
      <c r="AE19" s="21"/>
      <c r="AF19" s="21"/>
      <c r="AG19" s="21"/>
      <c r="AH19" s="22"/>
      <c r="AI19" s="21"/>
      <c r="AJ19" s="21"/>
      <c r="AK19" s="21"/>
      <c r="AL19" s="22"/>
      <c r="AM19" s="21"/>
      <c r="AN19" s="21"/>
      <c r="AO19" s="21"/>
      <c r="AP19" s="22"/>
      <c r="AQ19" s="21"/>
      <c r="AR19" s="21"/>
      <c r="AS19" s="21"/>
      <c r="AT19" s="22"/>
      <c r="AU19" s="21">
        <v>0</v>
      </c>
      <c r="AV19" s="21" t="s">
        <v>8</v>
      </c>
      <c r="AW19" s="21">
        <v>2020</v>
      </c>
      <c r="AX19" s="22" t="s">
        <v>233</v>
      </c>
      <c r="AY19" s="21"/>
      <c r="AZ19" s="21"/>
      <c r="BA19" s="21"/>
      <c r="BB19" s="22"/>
      <c r="BC19" s="21"/>
      <c r="BD19" s="21"/>
      <c r="BE19" s="21"/>
      <c r="BF19" s="22"/>
      <c r="BG19" s="21"/>
      <c r="BH19" s="21"/>
      <c r="BI19" s="21"/>
      <c r="BJ19" s="22"/>
      <c r="BK19" s="21"/>
      <c r="BL19" s="21"/>
      <c r="BM19" s="21"/>
      <c r="BN19" s="22"/>
      <c r="BO19" s="21"/>
      <c r="BP19" s="21"/>
      <c r="BQ19" s="21"/>
      <c r="BR19" s="22"/>
      <c r="BS19" s="21"/>
      <c r="BT19" s="21"/>
      <c r="BU19" s="21"/>
      <c r="BV19" s="22"/>
      <c r="BW19" s="21"/>
      <c r="BX19" s="21"/>
      <c r="BY19" s="21"/>
      <c r="BZ19" s="22"/>
      <c r="CA19" s="21"/>
      <c r="CB19" s="21"/>
      <c r="CC19" s="21"/>
      <c r="CD19" s="22"/>
      <c r="CE19" s="21"/>
      <c r="CF19" s="21"/>
      <c r="CG19" s="21"/>
      <c r="CH19" s="22"/>
      <c r="CI19" s="21"/>
      <c r="CJ19" s="21"/>
      <c r="CK19" s="21"/>
      <c r="CL19" s="22"/>
      <c r="CM19" s="21"/>
      <c r="CN19" s="21"/>
      <c r="CO19" s="21"/>
      <c r="CP19" s="22"/>
      <c r="CQ19" s="21"/>
      <c r="CR19" s="21"/>
      <c r="CS19" s="21"/>
      <c r="CT19" s="22"/>
      <c r="CU19" s="21"/>
      <c r="CV19" s="21"/>
      <c r="CW19" s="21"/>
      <c r="CX19" s="22"/>
      <c r="CY19" s="21"/>
      <c r="CZ19" s="21"/>
      <c r="DA19" s="21"/>
      <c r="DB19" s="22"/>
      <c r="DC19" s="21"/>
      <c r="DD19" s="21"/>
      <c r="DE19" s="21"/>
      <c r="DF19" s="22"/>
      <c r="DG19" s="21"/>
      <c r="DH19" s="21"/>
      <c r="DI19" s="21"/>
      <c r="DJ19" s="22"/>
      <c r="DK19" s="21"/>
      <c r="DL19" s="21"/>
      <c r="DM19" s="21"/>
      <c r="DN19" s="22"/>
      <c r="DO19" s="21"/>
      <c r="DP19" s="21"/>
      <c r="DQ19" s="21"/>
      <c r="DR19" s="22"/>
      <c r="DS19" s="21"/>
      <c r="DT19" s="21"/>
      <c r="DU19" s="21"/>
      <c r="DV19" s="22"/>
      <c r="DW19" s="21"/>
      <c r="DX19" s="21"/>
      <c r="DY19" s="21"/>
      <c r="DZ19" s="22"/>
      <c r="EA19" s="21"/>
      <c r="EB19" s="21"/>
      <c r="EC19" s="21"/>
      <c r="ED19" s="22"/>
      <c r="EE19" s="21"/>
      <c r="EF19" s="21"/>
      <c r="EG19" s="21"/>
      <c r="EH19" s="22"/>
      <c r="EI19" s="21"/>
      <c r="EJ19" s="21"/>
      <c r="EK19" s="21"/>
      <c r="EL19" s="22"/>
      <c r="EM19" s="21"/>
      <c r="EN19" s="21"/>
      <c r="EO19" s="21"/>
      <c r="EP19" s="22"/>
      <c r="EQ19" s="21"/>
      <c r="ER19" s="21"/>
      <c r="ES19" s="21"/>
      <c r="ET19" s="22"/>
      <c r="EU19" s="21"/>
      <c r="EV19" s="21"/>
      <c r="EW19" s="21"/>
      <c r="EX19" s="22"/>
      <c r="EY19" s="21"/>
      <c r="EZ19" s="21"/>
      <c r="FA19" s="21"/>
      <c r="FB19" s="22"/>
      <c r="FC19" s="21"/>
      <c r="FD19" s="21"/>
      <c r="FE19" s="21"/>
      <c r="FF19" s="22"/>
      <c r="FG19" s="21"/>
      <c r="FH19" s="21"/>
      <c r="FI19" s="21"/>
      <c r="FJ19" s="22"/>
      <c r="FK19" s="21"/>
      <c r="FL19" s="21"/>
      <c r="FM19" s="21"/>
      <c r="FN19" s="22"/>
      <c r="FO19" s="21"/>
      <c r="FP19" s="21"/>
      <c r="FQ19" s="21"/>
      <c r="FR19" s="22"/>
      <c r="FS19" s="21"/>
      <c r="FT19" s="21"/>
      <c r="FU19" s="21"/>
      <c r="FV19" s="22"/>
      <c r="FW19" s="21"/>
      <c r="FX19" s="21"/>
      <c r="FY19" s="21"/>
      <c r="FZ19" s="22"/>
      <c r="GA19" s="21"/>
      <c r="GB19" s="21"/>
      <c r="GC19" s="21"/>
      <c r="GD19" s="22"/>
      <c r="GE19" s="21"/>
      <c r="GF19" s="21"/>
      <c r="GG19" s="21"/>
      <c r="GH19" s="22"/>
      <c r="GI19" s="21"/>
      <c r="GJ19" s="21"/>
      <c r="GK19" s="21"/>
      <c r="GL19" s="22"/>
      <c r="GM19" s="21"/>
      <c r="GN19" s="21"/>
      <c r="GO19" s="21"/>
      <c r="GP19" s="22"/>
      <c r="GQ19" s="21"/>
      <c r="GR19" s="21"/>
      <c r="GS19" s="21"/>
      <c r="GT19" s="22"/>
      <c r="GV19" s="39" t="b">
        <f t="shared" si="111"/>
        <v>0</v>
      </c>
      <c r="GW19" s="10" t="b">
        <f t="shared" si="112"/>
        <v>0</v>
      </c>
      <c r="GX19" s="10" t="b">
        <f t="shared" si="113"/>
        <v>0</v>
      </c>
      <c r="GY19" s="10" t="b">
        <f t="shared" si="114"/>
        <v>0</v>
      </c>
      <c r="GZ19" s="10" t="b">
        <f t="shared" si="115"/>
        <v>0</v>
      </c>
      <c r="HA19" s="10" t="b">
        <f t="shared" si="116"/>
        <v>0</v>
      </c>
      <c r="HB19" s="10" t="b">
        <f t="shared" si="117"/>
        <v>0</v>
      </c>
      <c r="HC19" s="10" t="b">
        <f t="shared" si="118"/>
        <v>0</v>
      </c>
      <c r="HD19" s="10" t="b">
        <f t="shared" si="119"/>
        <v>0</v>
      </c>
      <c r="HE19" s="10">
        <f t="shared" si="120"/>
        <v>0</v>
      </c>
      <c r="HF19" s="10" t="b">
        <f t="shared" si="121"/>
        <v>0</v>
      </c>
      <c r="HG19" s="10" t="b">
        <f t="shared" si="122"/>
        <v>0</v>
      </c>
      <c r="HH19" s="10" t="b">
        <f t="shared" si="123"/>
        <v>0</v>
      </c>
      <c r="HI19" s="10" t="b">
        <f t="shared" si="124"/>
        <v>0</v>
      </c>
      <c r="HJ19" s="10" t="b">
        <f t="shared" si="125"/>
        <v>0</v>
      </c>
      <c r="HK19" s="10" t="b">
        <f t="shared" si="126"/>
        <v>0</v>
      </c>
      <c r="HL19" s="10" t="b">
        <f t="shared" si="127"/>
        <v>0</v>
      </c>
      <c r="HM19" s="10" t="b">
        <f t="shared" si="128"/>
        <v>0</v>
      </c>
      <c r="HN19" s="10" t="b">
        <f t="shared" si="129"/>
        <v>0</v>
      </c>
      <c r="HO19" s="10" t="b">
        <f t="shared" si="130"/>
        <v>0</v>
      </c>
      <c r="HP19" s="10" t="b">
        <f t="shared" si="131"/>
        <v>0</v>
      </c>
      <c r="HQ19" s="10" t="b">
        <f t="shared" si="132"/>
        <v>0</v>
      </c>
      <c r="HR19" s="10" t="b">
        <f t="shared" si="133"/>
        <v>0</v>
      </c>
      <c r="HS19" s="10" t="b">
        <f t="shared" si="134"/>
        <v>0</v>
      </c>
      <c r="HT19" s="10" t="b">
        <f t="shared" si="135"/>
        <v>0</v>
      </c>
      <c r="HU19" s="10" t="b">
        <f t="shared" si="136"/>
        <v>0</v>
      </c>
      <c r="HV19" s="10" t="b">
        <f t="shared" si="137"/>
        <v>0</v>
      </c>
      <c r="HW19" s="10" t="b">
        <f t="shared" si="138"/>
        <v>0</v>
      </c>
      <c r="HX19" s="10" t="b">
        <f t="shared" si="139"/>
        <v>0</v>
      </c>
      <c r="HY19" s="10" t="b">
        <f t="shared" si="140"/>
        <v>0</v>
      </c>
      <c r="HZ19" s="10" t="b">
        <f t="shared" si="141"/>
        <v>0</v>
      </c>
      <c r="IA19" s="10" t="b">
        <f t="shared" si="142"/>
        <v>0</v>
      </c>
      <c r="IB19" s="10" t="b">
        <f t="shared" si="143"/>
        <v>0</v>
      </c>
      <c r="IC19" s="10" t="b">
        <f t="shared" si="144"/>
        <v>0</v>
      </c>
      <c r="ID19" s="10" t="b">
        <f t="shared" si="145"/>
        <v>0</v>
      </c>
      <c r="IE19" s="10" t="b">
        <f t="shared" si="146"/>
        <v>0</v>
      </c>
      <c r="IF19" s="10" t="b">
        <f t="shared" si="147"/>
        <v>0</v>
      </c>
      <c r="IG19" s="10" t="b">
        <f t="shared" si="148"/>
        <v>0</v>
      </c>
      <c r="IH19" s="10" t="b">
        <f t="shared" si="149"/>
        <v>0</v>
      </c>
      <c r="II19" s="10" t="b">
        <f t="shared" si="150"/>
        <v>0</v>
      </c>
      <c r="IJ19" s="10" t="b">
        <f t="shared" si="151"/>
        <v>0</v>
      </c>
      <c r="IK19" s="10" t="b">
        <f t="shared" si="152"/>
        <v>0</v>
      </c>
      <c r="IL19" s="10" t="b">
        <f t="shared" si="153"/>
        <v>0</v>
      </c>
      <c r="IM19" s="10" t="b">
        <f t="shared" si="154"/>
        <v>0</v>
      </c>
      <c r="IN19" s="10" t="b">
        <f t="shared" si="155"/>
        <v>0</v>
      </c>
      <c r="IO19" s="10" t="b">
        <f t="shared" si="156"/>
        <v>0</v>
      </c>
      <c r="IP19" s="10" t="b">
        <f t="shared" si="157"/>
        <v>0</v>
      </c>
      <c r="IQ19" s="19" t="b">
        <f t="shared" si="158"/>
        <v>0</v>
      </c>
    </row>
    <row r="20" spans="1:252" x14ac:dyDescent="0.2">
      <c r="A20" s="20" t="str">
        <f t="shared" si="104"/>
        <v>Manganese</v>
      </c>
      <c r="B20" s="11" t="str">
        <f t="shared" si="104"/>
        <v>kg/MW</v>
      </c>
      <c r="C20" s="11">
        <f t="shared" si="159"/>
        <v>2050</v>
      </c>
      <c r="D20" s="16">
        <f t="shared" si="106"/>
        <v>-999</v>
      </c>
      <c r="E20" s="16">
        <f t="shared" si="107"/>
        <v>-999</v>
      </c>
      <c r="F20" s="16">
        <f t="shared" si="108"/>
        <v>-999</v>
      </c>
      <c r="G20" s="16">
        <f t="shared" si="109"/>
        <v>-999</v>
      </c>
      <c r="H20" s="18">
        <f t="shared" si="110"/>
        <v>0</v>
      </c>
      <c r="I20" s="16">
        <f>IF(H20&lt;&gt;0,PERCENTILE(GV20:IQ20,#REF!),-999)</f>
        <v>-999</v>
      </c>
      <c r="J20" s="17">
        <f>IF(H20&lt;&gt;0,PERCENTILE(GV20:IQ20,#REF!),-999)</f>
        <v>-999</v>
      </c>
      <c r="K20" s="21"/>
      <c r="L20" s="21"/>
      <c r="M20" s="21"/>
      <c r="N20" s="22"/>
      <c r="O20" s="21"/>
      <c r="P20" s="21"/>
      <c r="Q20" s="21"/>
      <c r="R20" s="22"/>
      <c r="S20" s="21"/>
      <c r="T20" s="21"/>
      <c r="U20" s="21"/>
      <c r="V20" s="22"/>
      <c r="W20" s="21"/>
      <c r="X20" s="21"/>
      <c r="Y20" s="21"/>
      <c r="Z20" s="22"/>
      <c r="AA20" s="21"/>
      <c r="AB20" s="21"/>
      <c r="AC20" s="21"/>
      <c r="AD20" s="22"/>
      <c r="AE20" s="21"/>
      <c r="AF20" s="21"/>
      <c r="AG20" s="21"/>
      <c r="AH20" s="22"/>
      <c r="AI20" s="21"/>
      <c r="AJ20" s="21"/>
      <c r="AK20" s="21"/>
      <c r="AL20" s="22"/>
      <c r="AM20" s="21"/>
      <c r="AN20" s="21"/>
      <c r="AO20" s="21"/>
      <c r="AP20" s="22"/>
      <c r="AQ20" s="21"/>
      <c r="AR20" s="21"/>
      <c r="AS20" s="21"/>
      <c r="AT20" s="22"/>
      <c r="AU20" s="21"/>
      <c r="AV20" s="21"/>
      <c r="AW20" s="21"/>
      <c r="AX20" s="22"/>
      <c r="AY20" s="21"/>
      <c r="AZ20" s="21"/>
      <c r="BA20" s="21"/>
      <c r="BB20" s="22"/>
      <c r="BC20" s="21"/>
      <c r="BD20" s="21"/>
      <c r="BE20" s="21"/>
      <c r="BF20" s="22"/>
      <c r="BG20" s="21"/>
      <c r="BH20" s="21"/>
      <c r="BI20" s="21"/>
      <c r="BJ20" s="22"/>
      <c r="BK20" s="21"/>
      <c r="BL20" s="21"/>
      <c r="BM20" s="21"/>
      <c r="BN20" s="22"/>
      <c r="BO20" s="21"/>
      <c r="BP20" s="21"/>
      <c r="BQ20" s="21"/>
      <c r="BR20" s="22"/>
      <c r="BS20" s="21"/>
      <c r="BT20" s="21"/>
      <c r="BU20" s="21"/>
      <c r="BV20" s="22"/>
      <c r="BW20" s="21"/>
      <c r="BX20" s="21"/>
      <c r="BY20" s="21"/>
      <c r="BZ20" s="22"/>
      <c r="CA20" s="21"/>
      <c r="CB20" s="21"/>
      <c r="CC20" s="21"/>
      <c r="CD20" s="22"/>
      <c r="CE20" s="21"/>
      <c r="CF20" s="21"/>
      <c r="CG20" s="21"/>
      <c r="CH20" s="22"/>
      <c r="CI20" s="21"/>
      <c r="CJ20" s="21"/>
      <c r="CK20" s="21"/>
      <c r="CL20" s="22"/>
      <c r="CM20" s="21"/>
      <c r="CN20" s="21"/>
      <c r="CO20" s="21"/>
      <c r="CP20" s="22"/>
      <c r="CQ20" s="21"/>
      <c r="CR20" s="21"/>
      <c r="CS20" s="21"/>
      <c r="CT20" s="22"/>
      <c r="CU20" s="21"/>
      <c r="CV20" s="21"/>
      <c r="CW20" s="21"/>
      <c r="CX20" s="22"/>
      <c r="CY20" s="21"/>
      <c r="CZ20" s="21"/>
      <c r="DA20" s="21"/>
      <c r="DB20" s="22"/>
      <c r="DC20" s="21"/>
      <c r="DD20" s="21"/>
      <c r="DE20" s="21"/>
      <c r="DF20" s="22"/>
      <c r="DG20" s="21"/>
      <c r="DH20" s="21"/>
      <c r="DI20" s="21"/>
      <c r="DJ20" s="22"/>
      <c r="DK20" s="21"/>
      <c r="DL20" s="21"/>
      <c r="DM20" s="21"/>
      <c r="DN20" s="22"/>
      <c r="DO20" s="21"/>
      <c r="DP20" s="21"/>
      <c r="DQ20" s="21"/>
      <c r="DR20" s="22"/>
      <c r="DS20" s="21"/>
      <c r="DT20" s="21"/>
      <c r="DU20" s="21"/>
      <c r="DV20" s="22"/>
      <c r="DW20" s="21"/>
      <c r="DX20" s="21"/>
      <c r="DY20" s="21"/>
      <c r="DZ20" s="22"/>
      <c r="EA20" s="21"/>
      <c r="EB20" s="21"/>
      <c r="EC20" s="21"/>
      <c r="ED20" s="22"/>
      <c r="EE20" s="21"/>
      <c r="EF20" s="21"/>
      <c r="EG20" s="21"/>
      <c r="EH20" s="22"/>
      <c r="EI20" s="21"/>
      <c r="EJ20" s="21"/>
      <c r="EK20" s="21"/>
      <c r="EL20" s="22"/>
      <c r="EM20" s="21"/>
      <c r="EN20" s="21"/>
      <c r="EO20" s="21"/>
      <c r="EP20" s="22"/>
      <c r="EQ20" s="21"/>
      <c r="ER20" s="21"/>
      <c r="ES20" s="21"/>
      <c r="ET20" s="22"/>
      <c r="EU20" s="21"/>
      <c r="EV20" s="21"/>
      <c r="EW20" s="21"/>
      <c r="EX20" s="22"/>
      <c r="EY20" s="21"/>
      <c r="EZ20" s="21"/>
      <c r="FA20" s="21"/>
      <c r="FB20" s="22"/>
      <c r="FC20" s="21"/>
      <c r="FD20" s="21"/>
      <c r="FE20" s="21"/>
      <c r="FF20" s="22"/>
      <c r="FG20" s="21"/>
      <c r="FH20" s="21"/>
      <c r="FI20" s="21"/>
      <c r="FJ20" s="22"/>
      <c r="FK20" s="21"/>
      <c r="FL20" s="21"/>
      <c r="FM20" s="21"/>
      <c r="FN20" s="22"/>
      <c r="FO20" s="21"/>
      <c r="FP20" s="21"/>
      <c r="FQ20" s="21"/>
      <c r="FR20" s="22"/>
      <c r="FS20" s="21"/>
      <c r="FT20" s="21"/>
      <c r="FU20" s="21"/>
      <c r="FV20" s="22"/>
      <c r="FW20" s="21"/>
      <c r="FX20" s="21"/>
      <c r="FY20" s="21"/>
      <c r="FZ20" s="22"/>
      <c r="GA20" s="21"/>
      <c r="GB20" s="21"/>
      <c r="GC20" s="21"/>
      <c r="GD20" s="22"/>
      <c r="GE20" s="21"/>
      <c r="GF20" s="21"/>
      <c r="GG20" s="21"/>
      <c r="GH20" s="22"/>
      <c r="GI20" s="21"/>
      <c r="GJ20" s="21"/>
      <c r="GK20" s="21"/>
      <c r="GL20" s="22"/>
      <c r="GM20" s="21"/>
      <c r="GN20" s="21"/>
      <c r="GO20" s="21"/>
      <c r="GP20" s="22"/>
      <c r="GQ20" s="21"/>
      <c r="GR20" s="21"/>
      <c r="GS20" s="21"/>
      <c r="GT20" s="22"/>
      <c r="GV20" s="39" t="b">
        <f t="shared" si="111"/>
        <v>0</v>
      </c>
      <c r="GW20" s="10" t="b">
        <f t="shared" si="112"/>
        <v>0</v>
      </c>
      <c r="GX20" s="10" t="b">
        <f t="shared" si="113"/>
        <v>0</v>
      </c>
      <c r="GY20" s="10" t="b">
        <f t="shared" si="114"/>
        <v>0</v>
      </c>
      <c r="GZ20" s="10" t="b">
        <f t="shared" si="115"/>
        <v>0</v>
      </c>
      <c r="HA20" s="10" t="b">
        <f t="shared" si="116"/>
        <v>0</v>
      </c>
      <c r="HB20" s="10" t="b">
        <f t="shared" si="117"/>
        <v>0</v>
      </c>
      <c r="HC20" s="10" t="b">
        <f t="shared" si="118"/>
        <v>0</v>
      </c>
      <c r="HD20" s="10" t="b">
        <f t="shared" si="119"/>
        <v>0</v>
      </c>
      <c r="HE20" s="10" t="b">
        <f t="shared" si="120"/>
        <v>0</v>
      </c>
      <c r="HF20" s="10" t="b">
        <f t="shared" si="121"/>
        <v>0</v>
      </c>
      <c r="HG20" s="10" t="b">
        <f t="shared" si="122"/>
        <v>0</v>
      </c>
      <c r="HH20" s="10" t="b">
        <f t="shared" si="123"/>
        <v>0</v>
      </c>
      <c r="HI20" s="10" t="b">
        <f t="shared" si="124"/>
        <v>0</v>
      </c>
      <c r="HJ20" s="10" t="b">
        <f t="shared" si="125"/>
        <v>0</v>
      </c>
      <c r="HK20" s="10" t="b">
        <f t="shared" si="126"/>
        <v>0</v>
      </c>
      <c r="HL20" s="10" t="b">
        <f t="shared" si="127"/>
        <v>0</v>
      </c>
      <c r="HM20" s="10" t="b">
        <f t="shared" si="128"/>
        <v>0</v>
      </c>
      <c r="HN20" s="10" t="b">
        <f t="shared" si="129"/>
        <v>0</v>
      </c>
      <c r="HO20" s="10" t="b">
        <f t="shared" si="130"/>
        <v>0</v>
      </c>
      <c r="HP20" s="10" t="b">
        <f t="shared" si="131"/>
        <v>0</v>
      </c>
      <c r="HQ20" s="10" t="b">
        <f t="shared" si="132"/>
        <v>0</v>
      </c>
      <c r="HR20" s="10" t="b">
        <f t="shared" si="133"/>
        <v>0</v>
      </c>
      <c r="HS20" s="10" t="b">
        <f t="shared" si="134"/>
        <v>0</v>
      </c>
      <c r="HT20" s="10" t="b">
        <f t="shared" si="135"/>
        <v>0</v>
      </c>
      <c r="HU20" s="10" t="b">
        <f t="shared" si="136"/>
        <v>0</v>
      </c>
      <c r="HV20" s="10" t="b">
        <f t="shared" si="137"/>
        <v>0</v>
      </c>
      <c r="HW20" s="10" t="b">
        <f t="shared" si="138"/>
        <v>0</v>
      </c>
      <c r="HX20" s="10" t="b">
        <f t="shared" si="139"/>
        <v>0</v>
      </c>
      <c r="HY20" s="10" t="b">
        <f t="shared" si="140"/>
        <v>0</v>
      </c>
      <c r="HZ20" s="10" t="b">
        <f t="shared" si="141"/>
        <v>0</v>
      </c>
      <c r="IA20" s="10" t="b">
        <f t="shared" si="142"/>
        <v>0</v>
      </c>
      <c r="IB20" s="10" t="b">
        <f t="shared" si="143"/>
        <v>0</v>
      </c>
      <c r="IC20" s="10" t="b">
        <f t="shared" si="144"/>
        <v>0</v>
      </c>
      <c r="ID20" s="10" t="b">
        <f t="shared" si="145"/>
        <v>0</v>
      </c>
      <c r="IE20" s="10" t="b">
        <f t="shared" si="146"/>
        <v>0</v>
      </c>
      <c r="IF20" s="10" t="b">
        <f t="shared" si="147"/>
        <v>0</v>
      </c>
      <c r="IG20" s="10" t="b">
        <f t="shared" si="148"/>
        <v>0</v>
      </c>
      <c r="IH20" s="10" t="b">
        <f t="shared" si="149"/>
        <v>0</v>
      </c>
      <c r="II20" s="10" t="b">
        <f t="shared" si="150"/>
        <v>0</v>
      </c>
      <c r="IJ20" s="10" t="b">
        <f t="shared" si="151"/>
        <v>0</v>
      </c>
      <c r="IK20" s="10" t="b">
        <f t="shared" si="152"/>
        <v>0</v>
      </c>
      <c r="IL20" s="10" t="b">
        <f t="shared" si="153"/>
        <v>0</v>
      </c>
      <c r="IM20" s="10" t="b">
        <f t="shared" si="154"/>
        <v>0</v>
      </c>
      <c r="IN20" s="10" t="b">
        <f t="shared" si="155"/>
        <v>0</v>
      </c>
      <c r="IO20" s="10" t="b">
        <f t="shared" si="156"/>
        <v>0</v>
      </c>
      <c r="IP20" s="10" t="b">
        <f t="shared" si="157"/>
        <v>0</v>
      </c>
      <c r="IQ20" s="19" t="b">
        <f t="shared" si="158"/>
        <v>0</v>
      </c>
    </row>
    <row r="21" spans="1:252" x14ac:dyDescent="0.2">
      <c r="A21" s="20" t="str">
        <f t="shared" si="104"/>
        <v>Nickel</v>
      </c>
      <c r="B21" s="11" t="str">
        <f t="shared" si="104"/>
        <v>kg/MW</v>
      </c>
      <c r="C21" s="11">
        <f t="shared" si="159"/>
        <v>2050</v>
      </c>
      <c r="D21" s="16">
        <f t="shared" si="106"/>
        <v>-999</v>
      </c>
      <c r="E21" s="16">
        <f t="shared" si="107"/>
        <v>-999</v>
      </c>
      <c r="F21" s="16">
        <f t="shared" si="108"/>
        <v>-999</v>
      </c>
      <c r="G21" s="16">
        <f t="shared" si="109"/>
        <v>-999</v>
      </c>
      <c r="H21" s="18">
        <f t="shared" si="110"/>
        <v>0</v>
      </c>
      <c r="I21" s="16">
        <f>IF(H21&lt;&gt;0,PERCENTILE(GV21:IQ21,#REF!),-999)</f>
        <v>-999</v>
      </c>
      <c r="J21" s="17">
        <f>IF(H21&lt;&gt;0,PERCENTILE(GV21:IQ21,#REF!),-999)</f>
        <v>-999</v>
      </c>
      <c r="K21" s="21"/>
      <c r="L21" s="21"/>
      <c r="M21" s="21"/>
      <c r="N21" s="22"/>
      <c r="O21" s="21"/>
      <c r="P21" s="21"/>
      <c r="Q21" s="21"/>
      <c r="R21" s="22"/>
      <c r="S21" s="21"/>
      <c r="T21" s="21"/>
      <c r="U21" s="21"/>
      <c r="V21" s="22"/>
      <c r="W21" s="21"/>
      <c r="X21" s="21"/>
      <c r="Y21" s="21"/>
      <c r="Z21" s="22"/>
      <c r="AA21" s="21"/>
      <c r="AB21" s="21"/>
      <c r="AC21" s="21"/>
      <c r="AD21" s="22"/>
      <c r="AE21" s="21"/>
      <c r="AF21" s="21"/>
      <c r="AG21" s="21"/>
      <c r="AH21" s="22"/>
      <c r="AI21" s="21"/>
      <c r="AJ21" s="21"/>
      <c r="AK21" s="21"/>
      <c r="AL21" s="22"/>
      <c r="AM21" s="21"/>
      <c r="AN21" s="21"/>
      <c r="AO21" s="21"/>
      <c r="AP21" s="22"/>
      <c r="AQ21" s="21"/>
      <c r="AR21" s="21"/>
      <c r="AS21" s="21"/>
      <c r="AT21" s="22"/>
      <c r="AU21" s="21"/>
      <c r="AV21" s="21"/>
      <c r="AW21" s="21"/>
      <c r="AX21" s="22"/>
      <c r="AY21" s="21"/>
      <c r="AZ21" s="21"/>
      <c r="BA21" s="21"/>
      <c r="BB21" s="22"/>
      <c r="BC21" s="21"/>
      <c r="BD21" s="21"/>
      <c r="BE21" s="21"/>
      <c r="BF21" s="22"/>
      <c r="BG21" s="21"/>
      <c r="BH21" s="21"/>
      <c r="BI21" s="21"/>
      <c r="BJ21" s="22"/>
      <c r="BK21" s="21"/>
      <c r="BL21" s="21"/>
      <c r="BM21" s="21"/>
      <c r="BN21" s="22"/>
      <c r="BO21" s="21"/>
      <c r="BP21" s="21"/>
      <c r="BQ21" s="21"/>
      <c r="BR21" s="22"/>
      <c r="BS21" s="21"/>
      <c r="BT21" s="21"/>
      <c r="BU21" s="21"/>
      <c r="BV21" s="22"/>
      <c r="BW21" s="21"/>
      <c r="BX21" s="21"/>
      <c r="BY21" s="21"/>
      <c r="BZ21" s="22"/>
      <c r="CA21" s="21"/>
      <c r="CB21" s="21"/>
      <c r="CC21" s="21"/>
      <c r="CD21" s="22"/>
      <c r="CE21" s="21"/>
      <c r="CF21" s="21"/>
      <c r="CG21" s="21"/>
      <c r="CH21" s="22"/>
      <c r="CI21" s="21"/>
      <c r="CJ21" s="21"/>
      <c r="CK21" s="21"/>
      <c r="CL21" s="22"/>
      <c r="CM21" s="21"/>
      <c r="CN21" s="21"/>
      <c r="CO21" s="21"/>
      <c r="CP21" s="22"/>
      <c r="CQ21" s="21"/>
      <c r="CR21" s="21"/>
      <c r="CS21" s="21"/>
      <c r="CT21" s="22"/>
      <c r="CU21" s="21"/>
      <c r="CV21" s="21"/>
      <c r="CW21" s="21"/>
      <c r="CX21" s="22"/>
      <c r="CY21" s="21"/>
      <c r="CZ21" s="21"/>
      <c r="DA21" s="21"/>
      <c r="DB21" s="22"/>
      <c r="DC21" s="21"/>
      <c r="DD21" s="21"/>
      <c r="DE21" s="21"/>
      <c r="DF21" s="22"/>
      <c r="DG21" s="21"/>
      <c r="DH21" s="21"/>
      <c r="DI21" s="21"/>
      <c r="DJ21" s="22"/>
      <c r="DK21" s="21"/>
      <c r="DL21" s="21"/>
      <c r="DM21" s="21"/>
      <c r="DN21" s="22"/>
      <c r="DO21" s="21"/>
      <c r="DP21" s="21"/>
      <c r="DQ21" s="21"/>
      <c r="DR21" s="22"/>
      <c r="DS21" s="21"/>
      <c r="DT21" s="21"/>
      <c r="DU21" s="21"/>
      <c r="DV21" s="22"/>
      <c r="DW21" s="21"/>
      <c r="DX21" s="21"/>
      <c r="DY21" s="21"/>
      <c r="DZ21" s="22"/>
      <c r="EA21" s="21"/>
      <c r="EB21" s="21"/>
      <c r="EC21" s="21"/>
      <c r="ED21" s="22"/>
      <c r="EE21" s="21"/>
      <c r="EF21" s="21"/>
      <c r="EG21" s="21"/>
      <c r="EH21" s="22"/>
      <c r="EI21" s="21"/>
      <c r="EJ21" s="21"/>
      <c r="EK21" s="21"/>
      <c r="EL21" s="22"/>
      <c r="EM21" s="21"/>
      <c r="EN21" s="21"/>
      <c r="EO21" s="21"/>
      <c r="EP21" s="22"/>
      <c r="EQ21" s="21"/>
      <c r="ER21" s="21"/>
      <c r="ES21" s="21"/>
      <c r="ET21" s="22"/>
      <c r="EU21" s="21"/>
      <c r="EV21" s="21"/>
      <c r="EW21" s="21"/>
      <c r="EX21" s="22"/>
      <c r="EY21" s="21"/>
      <c r="EZ21" s="21"/>
      <c r="FA21" s="21"/>
      <c r="FB21" s="22"/>
      <c r="FC21" s="21"/>
      <c r="FD21" s="21"/>
      <c r="FE21" s="21"/>
      <c r="FF21" s="22"/>
      <c r="FG21" s="21"/>
      <c r="FH21" s="21"/>
      <c r="FI21" s="21"/>
      <c r="FJ21" s="22"/>
      <c r="FK21" s="21"/>
      <c r="FL21" s="21"/>
      <c r="FM21" s="21"/>
      <c r="FN21" s="22"/>
      <c r="FO21" s="21"/>
      <c r="FP21" s="21"/>
      <c r="FQ21" s="21"/>
      <c r="FR21" s="22"/>
      <c r="FS21" s="21"/>
      <c r="FT21" s="21"/>
      <c r="FU21" s="21"/>
      <c r="FV21" s="22"/>
      <c r="FW21" s="21"/>
      <c r="FX21" s="21"/>
      <c r="FY21" s="21"/>
      <c r="FZ21" s="22"/>
      <c r="GA21" s="21"/>
      <c r="GB21" s="21"/>
      <c r="GC21" s="21"/>
      <c r="GD21" s="22"/>
      <c r="GE21" s="21"/>
      <c r="GF21" s="21"/>
      <c r="GG21" s="21"/>
      <c r="GH21" s="22"/>
      <c r="GI21" s="21"/>
      <c r="GJ21" s="21"/>
      <c r="GK21" s="21"/>
      <c r="GL21" s="22"/>
      <c r="GM21" s="21"/>
      <c r="GN21" s="21"/>
      <c r="GO21" s="21"/>
      <c r="GP21" s="22"/>
      <c r="GQ21" s="21"/>
      <c r="GR21" s="21"/>
      <c r="GS21" s="21"/>
      <c r="GT21" s="22"/>
      <c r="GV21" s="39" t="b">
        <f t="shared" si="111"/>
        <v>0</v>
      </c>
      <c r="GW21" s="10" t="b">
        <f t="shared" si="112"/>
        <v>0</v>
      </c>
      <c r="GX21" s="10" t="b">
        <f t="shared" si="113"/>
        <v>0</v>
      </c>
      <c r="GY21" s="10" t="b">
        <f t="shared" si="114"/>
        <v>0</v>
      </c>
      <c r="GZ21" s="10" t="b">
        <f t="shared" si="115"/>
        <v>0</v>
      </c>
      <c r="HA21" s="10" t="b">
        <f t="shared" si="116"/>
        <v>0</v>
      </c>
      <c r="HB21" s="10" t="b">
        <f t="shared" si="117"/>
        <v>0</v>
      </c>
      <c r="HC21" s="10" t="b">
        <f t="shared" si="118"/>
        <v>0</v>
      </c>
      <c r="HD21" s="10" t="b">
        <f t="shared" si="119"/>
        <v>0</v>
      </c>
      <c r="HE21" s="10" t="b">
        <f t="shared" si="120"/>
        <v>0</v>
      </c>
      <c r="HF21" s="10" t="b">
        <f t="shared" si="121"/>
        <v>0</v>
      </c>
      <c r="HG21" s="10" t="b">
        <f t="shared" si="122"/>
        <v>0</v>
      </c>
      <c r="HH21" s="10" t="b">
        <f t="shared" si="123"/>
        <v>0</v>
      </c>
      <c r="HI21" s="10" t="b">
        <f t="shared" si="124"/>
        <v>0</v>
      </c>
      <c r="HJ21" s="10" t="b">
        <f t="shared" si="125"/>
        <v>0</v>
      </c>
      <c r="HK21" s="10" t="b">
        <f t="shared" si="126"/>
        <v>0</v>
      </c>
      <c r="HL21" s="10" t="b">
        <f t="shared" si="127"/>
        <v>0</v>
      </c>
      <c r="HM21" s="10" t="b">
        <f t="shared" si="128"/>
        <v>0</v>
      </c>
      <c r="HN21" s="10" t="b">
        <f t="shared" si="129"/>
        <v>0</v>
      </c>
      <c r="HO21" s="10" t="b">
        <f t="shared" si="130"/>
        <v>0</v>
      </c>
      <c r="HP21" s="10" t="b">
        <f t="shared" si="131"/>
        <v>0</v>
      </c>
      <c r="HQ21" s="10" t="b">
        <f t="shared" si="132"/>
        <v>0</v>
      </c>
      <c r="HR21" s="10" t="b">
        <f t="shared" si="133"/>
        <v>0</v>
      </c>
      <c r="HS21" s="10" t="b">
        <f t="shared" si="134"/>
        <v>0</v>
      </c>
      <c r="HT21" s="10" t="b">
        <f t="shared" si="135"/>
        <v>0</v>
      </c>
      <c r="HU21" s="10" t="b">
        <f t="shared" si="136"/>
        <v>0</v>
      </c>
      <c r="HV21" s="10" t="b">
        <f t="shared" si="137"/>
        <v>0</v>
      </c>
      <c r="HW21" s="10" t="b">
        <f t="shared" si="138"/>
        <v>0</v>
      </c>
      <c r="HX21" s="10" t="b">
        <f t="shared" si="139"/>
        <v>0</v>
      </c>
      <c r="HY21" s="10" t="b">
        <f t="shared" si="140"/>
        <v>0</v>
      </c>
      <c r="HZ21" s="10" t="b">
        <f t="shared" si="141"/>
        <v>0</v>
      </c>
      <c r="IA21" s="10" t="b">
        <f t="shared" si="142"/>
        <v>0</v>
      </c>
      <c r="IB21" s="10" t="b">
        <f t="shared" si="143"/>
        <v>0</v>
      </c>
      <c r="IC21" s="10" t="b">
        <f t="shared" si="144"/>
        <v>0</v>
      </c>
      <c r="ID21" s="10" t="b">
        <f t="shared" si="145"/>
        <v>0</v>
      </c>
      <c r="IE21" s="10" t="b">
        <f t="shared" si="146"/>
        <v>0</v>
      </c>
      <c r="IF21" s="10" t="b">
        <f t="shared" si="147"/>
        <v>0</v>
      </c>
      <c r="IG21" s="10" t="b">
        <f t="shared" si="148"/>
        <v>0</v>
      </c>
      <c r="IH21" s="10" t="b">
        <f t="shared" si="149"/>
        <v>0</v>
      </c>
      <c r="II21" s="10" t="b">
        <f t="shared" si="150"/>
        <v>0</v>
      </c>
      <c r="IJ21" s="10" t="b">
        <f t="shared" si="151"/>
        <v>0</v>
      </c>
      <c r="IK21" s="10" t="b">
        <f t="shared" si="152"/>
        <v>0</v>
      </c>
      <c r="IL21" s="10" t="b">
        <f t="shared" si="153"/>
        <v>0</v>
      </c>
      <c r="IM21" s="10" t="b">
        <f t="shared" si="154"/>
        <v>0</v>
      </c>
      <c r="IN21" s="10" t="b">
        <f t="shared" si="155"/>
        <v>0</v>
      </c>
      <c r="IO21" s="10" t="b">
        <f t="shared" si="156"/>
        <v>0</v>
      </c>
      <c r="IP21" s="10" t="b">
        <f t="shared" si="157"/>
        <v>0</v>
      </c>
      <c r="IQ21" s="19" t="b">
        <f t="shared" si="158"/>
        <v>0</v>
      </c>
    </row>
    <row r="22" spans="1:252" x14ac:dyDescent="0.2">
      <c r="A22" s="20" t="str">
        <f t="shared" si="104"/>
        <v>Selenium</v>
      </c>
      <c r="B22" s="11" t="str">
        <f t="shared" si="104"/>
        <v>kg/MW</v>
      </c>
      <c r="C22" s="11">
        <f t="shared" si="159"/>
        <v>2050</v>
      </c>
      <c r="D22" s="16">
        <f t="shared" si="106"/>
        <v>-999</v>
      </c>
      <c r="E22" s="16">
        <f t="shared" si="107"/>
        <v>-999</v>
      </c>
      <c r="F22" s="16">
        <f t="shared" si="108"/>
        <v>-999</v>
      </c>
      <c r="G22" s="16">
        <f t="shared" si="109"/>
        <v>-999</v>
      </c>
      <c r="H22" s="18">
        <f t="shared" si="110"/>
        <v>0</v>
      </c>
      <c r="I22" s="16">
        <f>IF(H22&lt;&gt;0,PERCENTILE(GV22:IQ22,#REF!),-999)</f>
        <v>-999</v>
      </c>
      <c r="J22" s="17">
        <f>IF(H22&lt;&gt;0,PERCENTILE(GV22:IQ22,#REF!),-999)</f>
        <v>-999</v>
      </c>
      <c r="K22" s="21"/>
      <c r="L22" s="21"/>
      <c r="M22" s="21"/>
      <c r="N22" s="22"/>
      <c r="O22" s="21"/>
      <c r="P22" s="21"/>
      <c r="Q22" s="21"/>
      <c r="R22" s="22"/>
      <c r="S22" s="21"/>
      <c r="T22" s="21"/>
      <c r="U22" s="21"/>
      <c r="V22" s="22"/>
      <c r="W22" s="21"/>
      <c r="X22" s="21"/>
      <c r="Y22" s="21"/>
      <c r="Z22" s="22"/>
      <c r="AA22" s="21"/>
      <c r="AB22" s="21"/>
      <c r="AC22" s="21"/>
      <c r="AD22" s="22"/>
      <c r="AE22" s="21"/>
      <c r="AF22" s="21"/>
      <c r="AG22" s="21"/>
      <c r="AH22" s="22"/>
      <c r="AI22" s="21"/>
      <c r="AJ22" s="21"/>
      <c r="AK22" s="21"/>
      <c r="AL22" s="22"/>
      <c r="AM22" s="21"/>
      <c r="AN22" s="21"/>
      <c r="AO22" s="21"/>
      <c r="AP22" s="22"/>
      <c r="AQ22" s="21"/>
      <c r="AR22" s="21"/>
      <c r="AS22" s="21"/>
      <c r="AT22" s="22"/>
      <c r="AU22" s="21"/>
      <c r="AV22" s="21"/>
      <c r="AW22" s="21"/>
      <c r="AX22" s="22"/>
      <c r="AY22" s="21"/>
      <c r="AZ22" s="21"/>
      <c r="BA22" s="21"/>
      <c r="BB22" s="22"/>
      <c r="BC22" s="21"/>
      <c r="BD22" s="21"/>
      <c r="BE22" s="21"/>
      <c r="BF22" s="22"/>
      <c r="BG22" s="21"/>
      <c r="BH22" s="21"/>
      <c r="BI22" s="21"/>
      <c r="BJ22" s="22"/>
      <c r="BK22" s="21"/>
      <c r="BL22" s="21"/>
      <c r="BM22" s="21"/>
      <c r="BN22" s="22"/>
      <c r="BO22" s="21"/>
      <c r="BP22" s="21"/>
      <c r="BQ22" s="21"/>
      <c r="BR22" s="22"/>
      <c r="BS22" s="21"/>
      <c r="BT22" s="21"/>
      <c r="BU22" s="21"/>
      <c r="BV22" s="22"/>
      <c r="BW22" s="21"/>
      <c r="BX22" s="21"/>
      <c r="BY22" s="21"/>
      <c r="BZ22" s="22"/>
      <c r="CA22" s="21"/>
      <c r="CB22" s="21"/>
      <c r="CC22" s="21"/>
      <c r="CD22" s="22"/>
      <c r="CE22" s="21"/>
      <c r="CF22" s="21"/>
      <c r="CG22" s="21"/>
      <c r="CH22" s="22"/>
      <c r="CI22" s="21"/>
      <c r="CJ22" s="21"/>
      <c r="CK22" s="21"/>
      <c r="CL22" s="22"/>
      <c r="CM22" s="21"/>
      <c r="CN22" s="21"/>
      <c r="CO22" s="21"/>
      <c r="CP22" s="22"/>
      <c r="CQ22" s="21"/>
      <c r="CR22" s="21"/>
      <c r="CS22" s="21"/>
      <c r="CT22" s="22"/>
      <c r="CU22" s="21"/>
      <c r="CV22" s="21"/>
      <c r="CW22" s="21"/>
      <c r="CX22" s="22"/>
      <c r="CY22" s="21"/>
      <c r="CZ22" s="21"/>
      <c r="DA22" s="21"/>
      <c r="DB22" s="22"/>
      <c r="DC22" s="21"/>
      <c r="DD22" s="21"/>
      <c r="DE22" s="21"/>
      <c r="DF22" s="22"/>
      <c r="DG22" s="21"/>
      <c r="DH22" s="21"/>
      <c r="DI22" s="21"/>
      <c r="DJ22" s="22"/>
      <c r="DK22" s="21"/>
      <c r="DL22" s="21"/>
      <c r="DM22" s="21"/>
      <c r="DN22" s="22"/>
      <c r="DO22" s="21"/>
      <c r="DP22" s="21"/>
      <c r="DQ22" s="21"/>
      <c r="DR22" s="22"/>
      <c r="DS22" s="21"/>
      <c r="DT22" s="21"/>
      <c r="DU22" s="21"/>
      <c r="DV22" s="22"/>
      <c r="DW22" s="21"/>
      <c r="DX22" s="21"/>
      <c r="DY22" s="21"/>
      <c r="DZ22" s="22"/>
      <c r="EA22" s="21"/>
      <c r="EB22" s="21"/>
      <c r="EC22" s="21"/>
      <c r="ED22" s="22"/>
      <c r="EE22" s="21"/>
      <c r="EF22" s="21"/>
      <c r="EG22" s="21"/>
      <c r="EH22" s="22"/>
      <c r="EI22" s="21"/>
      <c r="EJ22" s="21"/>
      <c r="EK22" s="21"/>
      <c r="EL22" s="22"/>
      <c r="EM22" s="21"/>
      <c r="EN22" s="21"/>
      <c r="EO22" s="21"/>
      <c r="EP22" s="22"/>
      <c r="EQ22" s="21"/>
      <c r="ER22" s="21"/>
      <c r="ES22" s="21"/>
      <c r="ET22" s="22"/>
      <c r="EU22" s="21"/>
      <c r="EV22" s="21"/>
      <c r="EW22" s="21"/>
      <c r="EX22" s="22"/>
      <c r="EY22" s="21"/>
      <c r="EZ22" s="21"/>
      <c r="FA22" s="21"/>
      <c r="FB22" s="22"/>
      <c r="FC22" s="21"/>
      <c r="FD22" s="21"/>
      <c r="FE22" s="21"/>
      <c r="FF22" s="22"/>
      <c r="FG22" s="21"/>
      <c r="FH22" s="21"/>
      <c r="FI22" s="21"/>
      <c r="FJ22" s="22"/>
      <c r="FK22" s="21"/>
      <c r="FL22" s="21"/>
      <c r="FM22" s="21"/>
      <c r="FN22" s="22"/>
      <c r="FO22" s="21"/>
      <c r="FP22" s="21"/>
      <c r="FQ22" s="21"/>
      <c r="FR22" s="22"/>
      <c r="FS22" s="21"/>
      <c r="FT22" s="21"/>
      <c r="FU22" s="21"/>
      <c r="FV22" s="22"/>
      <c r="FW22" s="21"/>
      <c r="FX22" s="21"/>
      <c r="FY22" s="21"/>
      <c r="FZ22" s="22"/>
      <c r="GA22" s="21"/>
      <c r="GB22" s="21"/>
      <c r="GC22" s="21"/>
      <c r="GD22" s="22"/>
      <c r="GE22" s="21"/>
      <c r="GF22" s="21"/>
      <c r="GG22" s="21"/>
      <c r="GH22" s="22"/>
      <c r="GI22" s="21"/>
      <c r="GJ22" s="21"/>
      <c r="GK22" s="21"/>
      <c r="GL22" s="22"/>
      <c r="GM22" s="21"/>
      <c r="GN22" s="21"/>
      <c r="GO22" s="21"/>
      <c r="GP22" s="22"/>
      <c r="GQ22" s="21"/>
      <c r="GR22" s="21"/>
      <c r="GS22" s="21"/>
      <c r="GT22" s="22"/>
      <c r="GV22" s="39" t="b">
        <f t="shared" si="111"/>
        <v>0</v>
      </c>
      <c r="GW22" s="10" t="b">
        <f t="shared" si="112"/>
        <v>0</v>
      </c>
      <c r="GX22" s="10" t="b">
        <f t="shared" si="113"/>
        <v>0</v>
      </c>
      <c r="GY22" s="10" t="b">
        <f t="shared" si="114"/>
        <v>0</v>
      </c>
      <c r="GZ22" s="10" t="b">
        <f t="shared" si="115"/>
        <v>0</v>
      </c>
      <c r="HA22" s="10" t="b">
        <f t="shared" si="116"/>
        <v>0</v>
      </c>
      <c r="HB22" s="10" t="b">
        <f t="shared" si="117"/>
        <v>0</v>
      </c>
      <c r="HC22" s="10" t="b">
        <f t="shared" si="118"/>
        <v>0</v>
      </c>
      <c r="HD22" s="10" t="b">
        <f t="shared" si="119"/>
        <v>0</v>
      </c>
      <c r="HE22" s="10" t="b">
        <f t="shared" si="120"/>
        <v>0</v>
      </c>
      <c r="HF22" s="10" t="b">
        <f t="shared" si="121"/>
        <v>0</v>
      </c>
      <c r="HG22" s="10" t="b">
        <f t="shared" si="122"/>
        <v>0</v>
      </c>
      <c r="HH22" s="10" t="b">
        <f t="shared" si="123"/>
        <v>0</v>
      </c>
      <c r="HI22" s="10" t="b">
        <f t="shared" si="124"/>
        <v>0</v>
      </c>
      <c r="HJ22" s="10" t="b">
        <f t="shared" si="125"/>
        <v>0</v>
      </c>
      <c r="HK22" s="10" t="b">
        <f t="shared" si="126"/>
        <v>0</v>
      </c>
      <c r="HL22" s="10" t="b">
        <f t="shared" si="127"/>
        <v>0</v>
      </c>
      <c r="HM22" s="10" t="b">
        <f t="shared" si="128"/>
        <v>0</v>
      </c>
      <c r="HN22" s="10" t="b">
        <f t="shared" si="129"/>
        <v>0</v>
      </c>
      <c r="HO22" s="10" t="b">
        <f t="shared" si="130"/>
        <v>0</v>
      </c>
      <c r="HP22" s="10" t="b">
        <f t="shared" si="131"/>
        <v>0</v>
      </c>
      <c r="HQ22" s="10" t="b">
        <f t="shared" si="132"/>
        <v>0</v>
      </c>
      <c r="HR22" s="10" t="b">
        <f t="shared" si="133"/>
        <v>0</v>
      </c>
      <c r="HS22" s="10" t="b">
        <f t="shared" si="134"/>
        <v>0</v>
      </c>
      <c r="HT22" s="10" t="b">
        <f t="shared" si="135"/>
        <v>0</v>
      </c>
      <c r="HU22" s="10" t="b">
        <f t="shared" si="136"/>
        <v>0</v>
      </c>
      <c r="HV22" s="10" t="b">
        <f t="shared" si="137"/>
        <v>0</v>
      </c>
      <c r="HW22" s="10" t="b">
        <f t="shared" si="138"/>
        <v>0</v>
      </c>
      <c r="HX22" s="10" t="b">
        <f t="shared" si="139"/>
        <v>0</v>
      </c>
      <c r="HY22" s="10" t="b">
        <f t="shared" si="140"/>
        <v>0</v>
      </c>
      <c r="HZ22" s="10" t="b">
        <f t="shared" si="141"/>
        <v>0</v>
      </c>
      <c r="IA22" s="10" t="b">
        <f t="shared" si="142"/>
        <v>0</v>
      </c>
      <c r="IB22" s="10" t="b">
        <f t="shared" si="143"/>
        <v>0</v>
      </c>
      <c r="IC22" s="10" t="b">
        <f t="shared" si="144"/>
        <v>0</v>
      </c>
      <c r="ID22" s="10" t="b">
        <f t="shared" si="145"/>
        <v>0</v>
      </c>
      <c r="IE22" s="10" t="b">
        <f t="shared" si="146"/>
        <v>0</v>
      </c>
      <c r="IF22" s="10" t="b">
        <f t="shared" si="147"/>
        <v>0</v>
      </c>
      <c r="IG22" s="10" t="b">
        <f t="shared" si="148"/>
        <v>0</v>
      </c>
      <c r="IH22" s="10" t="b">
        <f t="shared" si="149"/>
        <v>0</v>
      </c>
      <c r="II22" s="10" t="b">
        <f t="shared" si="150"/>
        <v>0</v>
      </c>
      <c r="IJ22" s="10" t="b">
        <f t="shared" si="151"/>
        <v>0</v>
      </c>
      <c r="IK22" s="10" t="b">
        <f t="shared" si="152"/>
        <v>0</v>
      </c>
      <c r="IL22" s="10" t="b">
        <f t="shared" si="153"/>
        <v>0</v>
      </c>
      <c r="IM22" s="10" t="b">
        <f t="shared" si="154"/>
        <v>0</v>
      </c>
      <c r="IN22" s="10" t="b">
        <f t="shared" si="155"/>
        <v>0</v>
      </c>
      <c r="IO22" s="10" t="b">
        <f t="shared" si="156"/>
        <v>0</v>
      </c>
      <c r="IP22" s="10" t="b">
        <f t="shared" si="157"/>
        <v>0</v>
      </c>
      <c r="IQ22" s="19" t="b">
        <f t="shared" si="158"/>
        <v>0</v>
      </c>
    </row>
    <row r="23" spans="1:252" x14ac:dyDescent="0.2">
      <c r="A23" s="20" t="str">
        <f t="shared" si="104"/>
        <v>Silver</v>
      </c>
      <c r="B23" s="11" t="str">
        <f t="shared" si="104"/>
        <v>kg/MW</v>
      </c>
      <c r="C23" s="11">
        <f t="shared" si="159"/>
        <v>2050</v>
      </c>
      <c r="D23" s="16">
        <f t="shared" si="106"/>
        <v>-999</v>
      </c>
      <c r="E23" s="16">
        <f t="shared" si="107"/>
        <v>-999</v>
      </c>
      <c r="F23" s="16">
        <f t="shared" si="108"/>
        <v>-999</v>
      </c>
      <c r="G23" s="16">
        <f t="shared" si="109"/>
        <v>-999</v>
      </c>
      <c r="H23" s="18">
        <f t="shared" si="110"/>
        <v>0</v>
      </c>
      <c r="I23" s="16">
        <f>IF(H23&lt;&gt;0,PERCENTILE(GV23:IQ23,#REF!),-999)</f>
        <v>-999</v>
      </c>
      <c r="J23" s="17">
        <f>IF(H23&lt;&gt;0,PERCENTILE(GV23:IQ23,#REF!),-999)</f>
        <v>-999</v>
      </c>
      <c r="K23" s="21"/>
      <c r="L23" s="21"/>
      <c r="M23" s="21"/>
      <c r="N23" s="22"/>
      <c r="O23" s="21"/>
      <c r="P23" s="21"/>
      <c r="Q23" s="21"/>
      <c r="R23" s="22"/>
      <c r="S23" s="21"/>
      <c r="T23" s="21"/>
      <c r="U23" s="21"/>
      <c r="V23" s="22"/>
      <c r="W23" s="21"/>
      <c r="X23" s="21"/>
      <c r="Y23" s="21"/>
      <c r="Z23" s="22"/>
      <c r="AA23" s="21"/>
      <c r="AB23" s="21"/>
      <c r="AC23" s="21"/>
      <c r="AD23" s="22"/>
      <c r="AE23" s="21"/>
      <c r="AF23" s="21"/>
      <c r="AG23" s="21"/>
      <c r="AH23" s="22"/>
      <c r="AI23" s="21"/>
      <c r="AJ23" s="21"/>
      <c r="AK23" s="21"/>
      <c r="AL23" s="22"/>
      <c r="AM23" s="21"/>
      <c r="AN23" s="21"/>
      <c r="AO23" s="21"/>
      <c r="AP23" s="22"/>
      <c r="AQ23" s="21"/>
      <c r="AR23" s="21"/>
      <c r="AS23" s="21"/>
      <c r="AT23" s="22"/>
      <c r="AU23" s="21"/>
      <c r="AV23" s="21"/>
      <c r="AW23" s="21"/>
      <c r="AX23" s="22"/>
      <c r="AY23" s="21"/>
      <c r="AZ23" s="21"/>
      <c r="BA23" s="21"/>
      <c r="BB23" s="22"/>
      <c r="BC23" s="21"/>
      <c r="BD23" s="21"/>
      <c r="BE23" s="21"/>
      <c r="BF23" s="22"/>
      <c r="BG23" s="21"/>
      <c r="BH23" s="21"/>
      <c r="BI23" s="21"/>
      <c r="BJ23" s="22"/>
      <c r="BK23" s="21"/>
      <c r="BL23" s="21"/>
      <c r="BM23" s="21"/>
      <c r="BN23" s="22"/>
      <c r="BO23" s="21"/>
      <c r="BP23" s="21"/>
      <c r="BQ23" s="21"/>
      <c r="BR23" s="22"/>
      <c r="BS23" s="21"/>
      <c r="BT23" s="21"/>
      <c r="BU23" s="21"/>
      <c r="BV23" s="22"/>
      <c r="BW23" s="21"/>
      <c r="BX23" s="21"/>
      <c r="BY23" s="21"/>
      <c r="BZ23" s="22"/>
      <c r="CA23" s="21"/>
      <c r="CB23" s="21"/>
      <c r="CC23" s="21"/>
      <c r="CD23" s="22"/>
      <c r="CE23" s="21"/>
      <c r="CF23" s="21"/>
      <c r="CG23" s="21"/>
      <c r="CH23" s="22"/>
      <c r="CI23" s="21"/>
      <c r="CJ23" s="21"/>
      <c r="CK23" s="21"/>
      <c r="CL23" s="22"/>
      <c r="CM23" s="21"/>
      <c r="CN23" s="21"/>
      <c r="CO23" s="21"/>
      <c r="CP23" s="22"/>
      <c r="CQ23" s="21"/>
      <c r="CR23" s="21"/>
      <c r="CS23" s="21"/>
      <c r="CT23" s="22"/>
      <c r="CU23" s="21"/>
      <c r="CV23" s="21"/>
      <c r="CW23" s="21"/>
      <c r="CX23" s="22"/>
      <c r="CY23" s="21"/>
      <c r="CZ23" s="21"/>
      <c r="DA23" s="21"/>
      <c r="DB23" s="22"/>
      <c r="DC23" s="21"/>
      <c r="DD23" s="21"/>
      <c r="DE23" s="21"/>
      <c r="DF23" s="22"/>
      <c r="DG23" s="21"/>
      <c r="DH23" s="21"/>
      <c r="DI23" s="21"/>
      <c r="DJ23" s="22"/>
      <c r="DK23" s="21"/>
      <c r="DL23" s="21"/>
      <c r="DM23" s="21"/>
      <c r="DN23" s="22"/>
      <c r="DO23" s="21"/>
      <c r="DP23" s="21"/>
      <c r="DQ23" s="21"/>
      <c r="DR23" s="22"/>
      <c r="DS23" s="21"/>
      <c r="DT23" s="21"/>
      <c r="DU23" s="21"/>
      <c r="DV23" s="22"/>
      <c r="DW23" s="21"/>
      <c r="DX23" s="21"/>
      <c r="DY23" s="21"/>
      <c r="DZ23" s="22"/>
      <c r="EA23" s="21"/>
      <c r="EB23" s="21"/>
      <c r="EC23" s="21"/>
      <c r="ED23" s="22"/>
      <c r="EE23" s="21"/>
      <c r="EF23" s="21"/>
      <c r="EG23" s="21"/>
      <c r="EH23" s="22"/>
      <c r="EI23" s="21"/>
      <c r="EJ23" s="21"/>
      <c r="EK23" s="21"/>
      <c r="EL23" s="22"/>
      <c r="EM23" s="21"/>
      <c r="EN23" s="21"/>
      <c r="EO23" s="21"/>
      <c r="EP23" s="22"/>
      <c r="EQ23" s="21"/>
      <c r="ER23" s="21"/>
      <c r="ES23" s="21"/>
      <c r="ET23" s="22"/>
      <c r="EU23" s="21"/>
      <c r="EV23" s="21"/>
      <c r="EW23" s="21"/>
      <c r="EX23" s="22"/>
      <c r="EY23" s="21"/>
      <c r="EZ23" s="21"/>
      <c r="FA23" s="21"/>
      <c r="FB23" s="22"/>
      <c r="FC23" s="21"/>
      <c r="FD23" s="21"/>
      <c r="FE23" s="21"/>
      <c r="FF23" s="22"/>
      <c r="FG23" s="21"/>
      <c r="FH23" s="21"/>
      <c r="FI23" s="21"/>
      <c r="FJ23" s="22"/>
      <c r="FK23" s="21"/>
      <c r="FL23" s="21"/>
      <c r="FM23" s="21"/>
      <c r="FN23" s="22"/>
      <c r="FO23" s="21"/>
      <c r="FP23" s="21"/>
      <c r="FQ23" s="21"/>
      <c r="FR23" s="22"/>
      <c r="FS23" s="21"/>
      <c r="FT23" s="21"/>
      <c r="FU23" s="21"/>
      <c r="FV23" s="22"/>
      <c r="FW23" s="21"/>
      <c r="FX23" s="21"/>
      <c r="FY23" s="21"/>
      <c r="FZ23" s="22"/>
      <c r="GA23" s="21"/>
      <c r="GB23" s="21"/>
      <c r="GC23" s="21"/>
      <c r="GD23" s="22"/>
      <c r="GE23" s="21"/>
      <c r="GF23" s="21"/>
      <c r="GG23" s="21"/>
      <c r="GH23" s="22"/>
      <c r="GI23" s="21"/>
      <c r="GJ23" s="21"/>
      <c r="GK23" s="21"/>
      <c r="GL23" s="22"/>
      <c r="GM23" s="21"/>
      <c r="GN23" s="21"/>
      <c r="GO23" s="21"/>
      <c r="GP23" s="22"/>
      <c r="GQ23" s="21"/>
      <c r="GR23" s="21"/>
      <c r="GS23" s="21"/>
      <c r="GT23" s="22"/>
      <c r="GV23" s="39" t="b">
        <f t="shared" si="111"/>
        <v>0</v>
      </c>
      <c r="GW23" s="10" t="b">
        <f t="shared" si="112"/>
        <v>0</v>
      </c>
      <c r="GX23" s="10" t="b">
        <f t="shared" si="113"/>
        <v>0</v>
      </c>
      <c r="GY23" s="10" t="b">
        <f t="shared" si="114"/>
        <v>0</v>
      </c>
      <c r="GZ23" s="10" t="b">
        <f t="shared" si="115"/>
        <v>0</v>
      </c>
      <c r="HA23" s="10" t="b">
        <f t="shared" si="116"/>
        <v>0</v>
      </c>
      <c r="HB23" s="10" t="b">
        <f t="shared" si="117"/>
        <v>0</v>
      </c>
      <c r="HC23" s="10" t="b">
        <f t="shared" si="118"/>
        <v>0</v>
      </c>
      <c r="HD23" s="10" t="b">
        <f t="shared" si="119"/>
        <v>0</v>
      </c>
      <c r="HE23" s="10" t="b">
        <f t="shared" si="120"/>
        <v>0</v>
      </c>
      <c r="HF23" s="10" t="b">
        <f t="shared" si="121"/>
        <v>0</v>
      </c>
      <c r="HG23" s="10" t="b">
        <f t="shared" si="122"/>
        <v>0</v>
      </c>
      <c r="HH23" s="10" t="b">
        <f t="shared" si="123"/>
        <v>0</v>
      </c>
      <c r="HI23" s="10" t="b">
        <f t="shared" si="124"/>
        <v>0</v>
      </c>
      <c r="HJ23" s="10" t="b">
        <f t="shared" si="125"/>
        <v>0</v>
      </c>
      <c r="HK23" s="10" t="b">
        <f t="shared" si="126"/>
        <v>0</v>
      </c>
      <c r="HL23" s="10" t="b">
        <f t="shared" si="127"/>
        <v>0</v>
      </c>
      <c r="HM23" s="10" t="b">
        <f t="shared" si="128"/>
        <v>0</v>
      </c>
      <c r="HN23" s="10" t="b">
        <f t="shared" si="129"/>
        <v>0</v>
      </c>
      <c r="HO23" s="10" t="b">
        <f t="shared" si="130"/>
        <v>0</v>
      </c>
      <c r="HP23" s="10" t="b">
        <f t="shared" si="131"/>
        <v>0</v>
      </c>
      <c r="HQ23" s="10" t="b">
        <f t="shared" si="132"/>
        <v>0</v>
      </c>
      <c r="HR23" s="10" t="b">
        <f t="shared" si="133"/>
        <v>0</v>
      </c>
      <c r="HS23" s="10" t="b">
        <f t="shared" si="134"/>
        <v>0</v>
      </c>
      <c r="HT23" s="10" t="b">
        <f t="shared" si="135"/>
        <v>0</v>
      </c>
      <c r="HU23" s="10" t="b">
        <f t="shared" si="136"/>
        <v>0</v>
      </c>
      <c r="HV23" s="10" t="b">
        <f t="shared" si="137"/>
        <v>0</v>
      </c>
      <c r="HW23" s="10" t="b">
        <f t="shared" si="138"/>
        <v>0</v>
      </c>
      <c r="HX23" s="10" t="b">
        <f t="shared" si="139"/>
        <v>0</v>
      </c>
      <c r="HY23" s="10" t="b">
        <f t="shared" si="140"/>
        <v>0</v>
      </c>
      <c r="HZ23" s="10" t="b">
        <f t="shared" si="141"/>
        <v>0</v>
      </c>
      <c r="IA23" s="10" t="b">
        <f t="shared" si="142"/>
        <v>0</v>
      </c>
      <c r="IB23" s="10" t="b">
        <f t="shared" si="143"/>
        <v>0</v>
      </c>
      <c r="IC23" s="10" t="b">
        <f t="shared" si="144"/>
        <v>0</v>
      </c>
      <c r="ID23" s="10" t="b">
        <f t="shared" si="145"/>
        <v>0</v>
      </c>
      <c r="IE23" s="10" t="b">
        <f t="shared" si="146"/>
        <v>0</v>
      </c>
      <c r="IF23" s="10" t="b">
        <f t="shared" si="147"/>
        <v>0</v>
      </c>
      <c r="IG23" s="10" t="b">
        <f t="shared" si="148"/>
        <v>0</v>
      </c>
      <c r="IH23" s="10" t="b">
        <f t="shared" si="149"/>
        <v>0</v>
      </c>
      <c r="II23" s="10" t="b">
        <f t="shared" si="150"/>
        <v>0</v>
      </c>
      <c r="IJ23" s="10" t="b">
        <f t="shared" si="151"/>
        <v>0</v>
      </c>
      <c r="IK23" s="10" t="b">
        <f t="shared" si="152"/>
        <v>0</v>
      </c>
      <c r="IL23" s="10" t="b">
        <f t="shared" si="153"/>
        <v>0</v>
      </c>
      <c r="IM23" s="10" t="b">
        <f t="shared" si="154"/>
        <v>0</v>
      </c>
      <c r="IN23" s="10" t="b">
        <f t="shared" si="155"/>
        <v>0</v>
      </c>
      <c r="IO23" s="10" t="b">
        <f t="shared" si="156"/>
        <v>0</v>
      </c>
      <c r="IP23" s="10" t="b">
        <f t="shared" si="157"/>
        <v>0</v>
      </c>
      <c r="IQ23" s="19" t="b">
        <f t="shared" si="158"/>
        <v>0</v>
      </c>
    </row>
    <row r="24" spans="1:252" x14ac:dyDescent="0.2">
      <c r="A24" s="20" t="str">
        <f t="shared" si="104"/>
        <v>Tellurium</v>
      </c>
      <c r="B24" s="11" t="str">
        <f t="shared" si="104"/>
        <v>kg/MW</v>
      </c>
      <c r="C24" s="11">
        <f t="shared" si="159"/>
        <v>2050</v>
      </c>
      <c r="D24" s="16">
        <f t="shared" si="106"/>
        <v>-999</v>
      </c>
      <c r="E24" s="16">
        <f t="shared" si="107"/>
        <v>-999</v>
      </c>
      <c r="F24" s="16">
        <f t="shared" si="108"/>
        <v>-999</v>
      </c>
      <c r="G24" s="16">
        <f t="shared" si="109"/>
        <v>-999</v>
      </c>
      <c r="H24" s="18">
        <f t="shared" si="110"/>
        <v>0</v>
      </c>
      <c r="I24" s="16">
        <f>IF(H24&lt;&gt;0,PERCENTILE(GV24:IQ24,#REF!),-999)</f>
        <v>-999</v>
      </c>
      <c r="J24" s="17">
        <f>IF(H24&lt;&gt;0,PERCENTILE(GV24:IQ24,#REF!),-999)</f>
        <v>-999</v>
      </c>
      <c r="K24" s="21"/>
      <c r="L24" s="21"/>
      <c r="M24" s="21"/>
      <c r="N24" s="22"/>
      <c r="O24" s="21"/>
      <c r="P24" s="21"/>
      <c r="Q24" s="21"/>
      <c r="R24" s="22"/>
      <c r="S24" s="21"/>
      <c r="T24" s="21"/>
      <c r="U24" s="21"/>
      <c r="V24" s="22"/>
      <c r="W24" s="21"/>
      <c r="X24" s="21"/>
      <c r="Y24" s="21"/>
      <c r="Z24" s="22"/>
      <c r="AA24" s="21"/>
      <c r="AB24" s="21"/>
      <c r="AC24" s="21"/>
      <c r="AD24" s="22"/>
      <c r="AE24" s="21"/>
      <c r="AF24" s="21"/>
      <c r="AG24" s="21"/>
      <c r="AH24" s="22"/>
      <c r="AI24" s="21"/>
      <c r="AJ24" s="21"/>
      <c r="AK24" s="21"/>
      <c r="AL24" s="22"/>
      <c r="AM24" s="21"/>
      <c r="AN24" s="21"/>
      <c r="AO24" s="21"/>
      <c r="AP24" s="22"/>
      <c r="AQ24" s="21"/>
      <c r="AR24" s="21"/>
      <c r="AS24" s="21"/>
      <c r="AT24" s="22"/>
      <c r="AU24" s="21"/>
      <c r="AV24" s="21"/>
      <c r="AW24" s="21"/>
      <c r="AX24" s="22"/>
      <c r="AY24" s="21"/>
      <c r="AZ24" s="21"/>
      <c r="BA24" s="21"/>
      <c r="BB24" s="22"/>
      <c r="BC24" s="21"/>
      <c r="BD24" s="21"/>
      <c r="BE24" s="21"/>
      <c r="BF24" s="22"/>
      <c r="BG24" s="21"/>
      <c r="BH24" s="21"/>
      <c r="BI24" s="21"/>
      <c r="BJ24" s="22"/>
      <c r="BK24" s="21"/>
      <c r="BL24" s="21"/>
      <c r="BM24" s="21"/>
      <c r="BN24" s="22"/>
      <c r="BO24" s="21"/>
      <c r="BP24" s="21"/>
      <c r="BQ24" s="21"/>
      <c r="BR24" s="22"/>
      <c r="BS24" s="21"/>
      <c r="BT24" s="21"/>
      <c r="BU24" s="21"/>
      <c r="BV24" s="22"/>
      <c r="BW24" s="21"/>
      <c r="BX24" s="21"/>
      <c r="BY24" s="21"/>
      <c r="BZ24" s="22"/>
      <c r="CA24" s="21"/>
      <c r="CB24" s="21"/>
      <c r="CC24" s="21"/>
      <c r="CD24" s="22"/>
      <c r="CE24" s="21"/>
      <c r="CF24" s="21"/>
      <c r="CG24" s="21"/>
      <c r="CH24" s="22"/>
      <c r="CI24" s="21"/>
      <c r="CJ24" s="21"/>
      <c r="CK24" s="21"/>
      <c r="CL24" s="22"/>
      <c r="CM24" s="21"/>
      <c r="CN24" s="21"/>
      <c r="CO24" s="21"/>
      <c r="CP24" s="22"/>
      <c r="CQ24" s="21"/>
      <c r="CR24" s="21"/>
      <c r="CS24" s="21"/>
      <c r="CT24" s="22"/>
      <c r="CU24" s="21"/>
      <c r="CV24" s="21"/>
      <c r="CW24" s="21"/>
      <c r="CX24" s="22"/>
      <c r="CY24" s="21"/>
      <c r="CZ24" s="21"/>
      <c r="DA24" s="21"/>
      <c r="DB24" s="22"/>
      <c r="DC24" s="21"/>
      <c r="DD24" s="21"/>
      <c r="DE24" s="21"/>
      <c r="DF24" s="22"/>
      <c r="DG24" s="21"/>
      <c r="DH24" s="21"/>
      <c r="DI24" s="21"/>
      <c r="DJ24" s="22"/>
      <c r="DK24" s="21"/>
      <c r="DL24" s="21"/>
      <c r="DM24" s="21"/>
      <c r="DN24" s="22"/>
      <c r="DO24" s="21"/>
      <c r="DP24" s="21"/>
      <c r="DQ24" s="21"/>
      <c r="DR24" s="22"/>
      <c r="DS24" s="21"/>
      <c r="DT24" s="21"/>
      <c r="DU24" s="21"/>
      <c r="DV24" s="22"/>
      <c r="DW24" s="21"/>
      <c r="DX24" s="21"/>
      <c r="DY24" s="21"/>
      <c r="DZ24" s="22"/>
      <c r="EA24" s="21"/>
      <c r="EB24" s="21"/>
      <c r="EC24" s="21"/>
      <c r="ED24" s="22"/>
      <c r="EE24" s="21"/>
      <c r="EF24" s="21"/>
      <c r="EG24" s="21"/>
      <c r="EH24" s="22"/>
      <c r="EI24" s="21"/>
      <c r="EJ24" s="21"/>
      <c r="EK24" s="21"/>
      <c r="EL24" s="22"/>
      <c r="EM24" s="21"/>
      <c r="EN24" s="21"/>
      <c r="EO24" s="21"/>
      <c r="EP24" s="22"/>
      <c r="EQ24" s="21"/>
      <c r="ER24" s="21"/>
      <c r="ES24" s="21"/>
      <c r="ET24" s="22"/>
      <c r="EU24" s="21"/>
      <c r="EV24" s="21"/>
      <c r="EW24" s="21"/>
      <c r="EX24" s="22"/>
      <c r="EY24" s="21"/>
      <c r="EZ24" s="21"/>
      <c r="FA24" s="21"/>
      <c r="FB24" s="22"/>
      <c r="FC24" s="21"/>
      <c r="FD24" s="21"/>
      <c r="FE24" s="21"/>
      <c r="FF24" s="22"/>
      <c r="FG24" s="21"/>
      <c r="FH24" s="21"/>
      <c r="FI24" s="21"/>
      <c r="FJ24" s="22"/>
      <c r="FK24" s="21"/>
      <c r="FL24" s="21"/>
      <c r="FM24" s="21"/>
      <c r="FN24" s="22"/>
      <c r="FO24" s="21"/>
      <c r="FP24" s="21"/>
      <c r="FQ24" s="21"/>
      <c r="FR24" s="22"/>
      <c r="FS24" s="21"/>
      <c r="FT24" s="21"/>
      <c r="FU24" s="21"/>
      <c r="FV24" s="22"/>
      <c r="FW24" s="21"/>
      <c r="FX24" s="21"/>
      <c r="FY24" s="21"/>
      <c r="FZ24" s="22"/>
      <c r="GA24" s="21"/>
      <c r="GB24" s="21"/>
      <c r="GC24" s="21"/>
      <c r="GD24" s="22"/>
      <c r="GE24" s="21"/>
      <c r="GF24" s="21"/>
      <c r="GG24" s="21"/>
      <c r="GH24" s="22"/>
      <c r="GI24" s="21"/>
      <c r="GJ24" s="21"/>
      <c r="GK24" s="21"/>
      <c r="GL24" s="22"/>
      <c r="GM24" s="21"/>
      <c r="GN24" s="21"/>
      <c r="GO24" s="21"/>
      <c r="GP24" s="22"/>
      <c r="GQ24" s="21"/>
      <c r="GR24" s="21"/>
      <c r="GS24" s="21"/>
      <c r="GT24" s="22"/>
      <c r="GV24" s="39" t="b">
        <f t="shared" si="111"/>
        <v>0</v>
      </c>
      <c r="GW24" s="10" t="b">
        <f t="shared" si="112"/>
        <v>0</v>
      </c>
      <c r="GX24" s="10" t="b">
        <f t="shared" si="113"/>
        <v>0</v>
      </c>
      <c r="GY24" s="10" t="b">
        <f t="shared" si="114"/>
        <v>0</v>
      </c>
      <c r="GZ24" s="10" t="b">
        <f t="shared" si="115"/>
        <v>0</v>
      </c>
      <c r="HA24" s="10" t="b">
        <f t="shared" si="116"/>
        <v>0</v>
      </c>
      <c r="HB24" s="10" t="b">
        <f t="shared" si="117"/>
        <v>0</v>
      </c>
      <c r="HC24" s="10" t="b">
        <f t="shared" si="118"/>
        <v>0</v>
      </c>
      <c r="HD24" s="10" t="b">
        <f t="shared" si="119"/>
        <v>0</v>
      </c>
      <c r="HE24" s="10" t="b">
        <f t="shared" si="120"/>
        <v>0</v>
      </c>
      <c r="HF24" s="10" t="b">
        <f t="shared" si="121"/>
        <v>0</v>
      </c>
      <c r="HG24" s="10" t="b">
        <f t="shared" si="122"/>
        <v>0</v>
      </c>
      <c r="HH24" s="10" t="b">
        <f t="shared" si="123"/>
        <v>0</v>
      </c>
      <c r="HI24" s="10" t="b">
        <f t="shared" si="124"/>
        <v>0</v>
      </c>
      <c r="HJ24" s="10" t="b">
        <f t="shared" si="125"/>
        <v>0</v>
      </c>
      <c r="HK24" s="10" t="b">
        <f t="shared" si="126"/>
        <v>0</v>
      </c>
      <c r="HL24" s="10" t="b">
        <f t="shared" si="127"/>
        <v>0</v>
      </c>
      <c r="HM24" s="10" t="b">
        <f t="shared" si="128"/>
        <v>0</v>
      </c>
      <c r="HN24" s="10" t="b">
        <f t="shared" si="129"/>
        <v>0</v>
      </c>
      <c r="HO24" s="10" t="b">
        <f t="shared" si="130"/>
        <v>0</v>
      </c>
      <c r="HP24" s="10" t="b">
        <f t="shared" si="131"/>
        <v>0</v>
      </c>
      <c r="HQ24" s="10" t="b">
        <f t="shared" si="132"/>
        <v>0</v>
      </c>
      <c r="HR24" s="10" t="b">
        <f t="shared" si="133"/>
        <v>0</v>
      </c>
      <c r="HS24" s="10" t="b">
        <f t="shared" si="134"/>
        <v>0</v>
      </c>
      <c r="HT24" s="10" t="b">
        <f t="shared" si="135"/>
        <v>0</v>
      </c>
      <c r="HU24" s="10" t="b">
        <f t="shared" si="136"/>
        <v>0</v>
      </c>
      <c r="HV24" s="10" t="b">
        <f t="shared" si="137"/>
        <v>0</v>
      </c>
      <c r="HW24" s="10" t="b">
        <f t="shared" si="138"/>
        <v>0</v>
      </c>
      <c r="HX24" s="10" t="b">
        <f t="shared" si="139"/>
        <v>0</v>
      </c>
      <c r="HY24" s="10" t="b">
        <f t="shared" si="140"/>
        <v>0</v>
      </c>
      <c r="HZ24" s="10" t="b">
        <f t="shared" si="141"/>
        <v>0</v>
      </c>
      <c r="IA24" s="10" t="b">
        <f t="shared" si="142"/>
        <v>0</v>
      </c>
      <c r="IB24" s="10" t="b">
        <f t="shared" si="143"/>
        <v>0</v>
      </c>
      <c r="IC24" s="10" t="b">
        <f t="shared" si="144"/>
        <v>0</v>
      </c>
      <c r="ID24" s="10" t="b">
        <f t="shared" si="145"/>
        <v>0</v>
      </c>
      <c r="IE24" s="10" t="b">
        <f t="shared" si="146"/>
        <v>0</v>
      </c>
      <c r="IF24" s="10" t="b">
        <f t="shared" si="147"/>
        <v>0</v>
      </c>
      <c r="IG24" s="10" t="b">
        <f t="shared" si="148"/>
        <v>0</v>
      </c>
      <c r="IH24" s="10" t="b">
        <f t="shared" si="149"/>
        <v>0</v>
      </c>
      <c r="II24" s="10" t="b">
        <f t="shared" si="150"/>
        <v>0</v>
      </c>
      <c r="IJ24" s="10" t="b">
        <f t="shared" si="151"/>
        <v>0</v>
      </c>
      <c r="IK24" s="10" t="b">
        <f t="shared" si="152"/>
        <v>0</v>
      </c>
      <c r="IL24" s="10" t="b">
        <f t="shared" si="153"/>
        <v>0</v>
      </c>
      <c r="IM24" s="10" t="b">
        <f t="shared" si="154"/>
        <v>0</v>
      </c>
      <c r="IN24" s="10" t="b">
        <f t="shared" si="155"/>
        <v>0</v>
      </c>
      <c r="IO24" s="10" t="b">
        <f t="shared" si="156"/>
        <v>0</v>
      </c>
      <c r="IP24" s="10" t="b">
        <f t="shared" si="157"/>
        <v>0</v>
      </c>
      <c r="IQ24" s="19" t="b">
        <f t="shared" si="158"/>
        <v>0</v>
      </c>
    </row>
    <row r="25" spans="1:252" s="1" customFormat="1" x14ac:dyDescent="0.2">
      <c r="A25" s="3"/>
      <c r="B25" s="4"/>
      <c r="C25" s="4"/>
      <c r="J25" s="3"/>
      <c r="N25" s="3"/>
      <c r="R25" s="3"/>
      <c r="V25" s="3"/>
      <c r="Z25" s="3"/>
      <c r="AD25" s="3"/>
      <c r="AH25" s="3"/>
      <c r="AL25" s="3"/>
      <c r="AP25" s="3"/>
      <c r="AT25" s="3"/>
      <c r="AX25" s="3"/>
      <c r="BB25" s="3"/>
      <c r="BF25" s="3"/>
      <c r="BJ25" s="3"/>
      <c r="BN25" s="3"/>
      <c r="BR25" s="3"/>
      <c r="BV25" s="3"/>
      <c r="BZ25" s="3"/>
      <c r="CD25" s="3"/>
      <c r="CH25" s="3"/>
      <c r="CL25" s="3"/>
      <c r="CP25" s="3"/>
      <c r="CT25" s="3"/>
      <c r="CX25" s="3"/>
      <c r="DB25" s="3"/>
      <c r="DF25" s="3"/>
      <c r="DJ25" s="3"/>
      <c r="DN25" s="3"/>
      <c r="DR25" s="3"/>
      <c r="DV25" s="3"/>
      <c r="DZ25" s="3"/>
      <c r="ED25" s="3"/>
      <c r="EH25" s="3"/>
      <c r="EL25" s="3"/>
      <c r="EP25" s="3"/>
      <c r="ET25" s="3"/>
      <c r="EX25" s="3"/>
      <c r="FB25" s="3"/>
      <c r="FF25" s="3"/>
      <c r="FJ25" s="3"/>
      <c r="FN25" s="3"/>
      <c r="FR25" s="3"/>
      <c r="FV25" s="3"/>
      <c r="FZ25" s="3"/>
      <c r="GD25" s="3"/>
      <c r="GH25" s="3"/>
      <c r="GL25" s="3"/>
      <c r="GP25" s="3"/>
      <c r="GT25" s="3"/>
      <c r="GV25" s="37"/>
      <c r="IQ25" s="3"/>
    </row>
  </sheetData>
  <mergeCells count="50">
    <mergeCell ref="GQ1:GT1"/>
    <mergeCell ref="GV1:IQ3"/>
    <mergeCell ref="FS1:FV1"/>
    <mergeCell ref="FW1:FZ1"/>
    <mergeCell ref="GA1:GD1"/>
    <mergeCell ref="GE1:GH1"/>
    <mergeCell ref="GI1:GL1"/>
    <mergeCell ref="GM1:GP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conditionalFormatting sqref="L16:L24 T16:T24 X16:X24 AB16:AB24 AF16:AF24 AN16:AN24 AV16:AV24 AZ16:AZ24 BH16:BH24 BL16:BL24 BP16:BP24 BT16:BT24 CB16:CB24 CF16:CF24 CJ16:CJ24 AJ16:AJ24 BD16:BD24 P16:P24 CN16:CN24 CR16:CR24 CV16:CV24 CZ16:CZ24 DD16:DD24 DH16:DH24 DL16:DL24 DP16:DP24 DT16:DT24 DX16:DX24 EB16:EB24 EF16:EF24 EJ16:EJ24 EN16:EN24 ER16:ER24 EV16:EV24 EZ16:EZ24 FD16:FD24 FH16:FH24 FL16:FL24 FP16:FP24 FT16:FT24 FX16:FX24 GB16:GB24 GF16:GF24 GJ16:GJ24 GN16:GN24 GR16:GR24 BX16:BX24 AR16:AR24 L5:L13 T5:T13 X5:X13 AB5:AB13 AF5:AF13 AN5:AN13 AV5:AV13 AZ5:AZ13 BH5:BH13 BL5:BL13 BP5:BP13 BT5:BT13 CB5:CB13 CF5:CF13 CJ5:CJ13 AJ5:AJ13 BD5:BD13 P5:P13 CN5:CN13 CR5:CR13 CV5:CV13 CZ5:CZ13 DD5:DD13 DH5:DH13 DL5:DL13 DP5:DP13 DT5:DT13 DX5:DX13 EB5:EB13 EF5:EF13 EJ5:EJ13 EN5:EN13 ER5:ER13 EV5:EV13 EZ5:EZ13 FD5:FD13 FH5:FH13 FL5:FL13 FP5:FP13 FT5:FT13 FX5:FX13 GB5:GB13 GF5:GF13 GJ5:GJ13 GN5:GN13 GR5:GR13 BX5:BX13 AR5:AR13">
    <cfRule type="cellIs" dxfId="1143" priority="31" operator="equal">
      <formula>"no"</formula>
    </cfRule>
    <cfRule type="cellIs" dxfId="1142" priority="32" operator="equal">
      <formula>"yes"</formula>
    </cfRule>
  </conditionalFormatting>
  <conditionalFormatting sqref="K16:K24 S16:S24 W16:W24 AA16:AA24 AE16:AE24 AM16:AM24 AU16:AU24 AY16:AY24 BG16:BG24 BK16:BK24 BO16:BO24 BS16:BS24 CA16:CA24 CE16:CE24 CI16:CI24 AI16:AI24 BC16:BC24 O16:O24 CM16:CM24 CQ16:CQ24 CU16:CU24 CY16:CY24 DC16:DC24 DG16:DG24 DK16:DK24 DO16:DO24 DS16:DS24 DW16:DW24 EA16:EA24 EE16:EE24 EI16:EI24 EM16:EM24 EQ16:EQ24 EU16:EU24 EY16:EY24 FC16:FC24 FG16:FG24 FK16:FK24 FO16:FO24 FS16:FS24 FW16:FW24 GA16:GA24 GE16:GE24 GI16:GI24 GM16:GM24 GQ16:GQ24 BW16:BW24 AQ16:AQ24 K5:K13 S5:S13 W5:W13 AA5:AA13 AE5:AE13 AM5:AM13 AU5:AU13 AY5:AY13 BG5:BG13 BK5:BK13 BO5:BO13 BS5:BS13 CA5:CA13 CE5:CE13 CI5:CI13 AI5:AI13 BC5:BC13 O5:O13 CM5:CM13 CQ5:CQ13 CU5:CU13 CY5:CY13 DC5:DC13 DG5:DG13 DK5:DK13 DO5:DO13 DS5:DS13 DW5:DW13 EA5:EA13 EE5:EE13 EI5:EI13 EM5:EM13 EQ5:EQ13 EU5:EU13 EY5:EY13 FC5:FC13 FG5:FG13 FK5:FK13 FO5:FO13 FS5:FS13 FW5:FW13 GA5:GA13 GE5:GE13 GI5:GI13 GM5:GM13 GQ5:GQ13 BW5:BW13 AQ5:AQ13">
    <cfRule type="cellIs" dxfId="1141" priority="30" operator="greaterThan">
      <formula>0</formula>
    </cfRule>
  </conditionalFormatting>
  <conditionalFormatting sqref="A4:HN4 K16:GU18 IR15:IR18 K5:HN7 HO4:IR7">
    <cfRule type="cellIs" dxfId="1140" priority="29" operator="equal">
      <formula>"Dummy"</formula>
    </cfRule>
  </conditionalFormatting>
  <conditionalFormatting sqref="A15:HN15">
    <cfRule type="cellIs" dxfId="1139" priority="26" operator="equal">
      <formula>"Dummy"</formula>
    </cfRule>
  </conditionalFormatting>
  <conditionalFormatting sqref="HO15:IQ15">
    <cfRule type="cellIs" dxfId="1138" priority="24" operator="equal">
      <formula>"Dummy"</formula>
    </cfRule>
  </conditionalFormatting>
  <conditionalFormatting sqref="D5:J5 D20:J24 D16:J18 D7:J13">
    <cfRule type="cellIs" dxfId="1137" priority="22" operator="equal">
      <formula>0</formula>
    </cfRule>
    <cfRule type="cellIs" dxfId="1136" priority="23" operator="equal">
      <formula>-999</formula>
    </cfRule>
  </conditionalFormatting>
  <conditionalFormatting sqref="D19:H19 J19">
    <cfRule type="cellIs" dxfId="1135" priority="20" operator="equal">
      <formula>0</formula>
    </cfRule>
    <cfRule type="cellIs" dxfId="1134" priority="21" operator="equal">
      <formula>-999</formula>
    </cfRule>
  </conditionalFormatting>
  <conditionalFormatting sqref="D6:J6">
    <cfRule type="cellIs" dxfId="1133" priority="18" operator="equal">
      <formula>0</formula>
    </cfRule>
    <cfRule type="cellIs" dxfId="1132" priority="19" operator="equal">
      <formula>-999</formula>
    </cfRule>
  </conditionalFormatting>
  <conditionalFormatting sqref="I19">
    <cfRule type="cellIs" dxfId="1131" priority="16" operator="equal">
      <formula>0</formula>
    </cfRule>
    <cfRule type="cellIs" dxfId="1130" priority="17" operator="equal">
      <formula>-999</formula>
    </cfRule>
  </conditionalFormatting>
  <pageMargins left="0.7" right="0.7" top="0.78740157499999996" bottom="0.78740157499999996"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C7461-BFC5-462F-95CB-0A31A6DD81CD}">
  <sheetPr>
    <tabColor theme="2" tint="-0.749992370372631"/>
  </sheetPr>
  <dimension ref="A1:IR14"/>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AF25" sqref="AF25"/>
    </sheetView>
  </sheetViews>
  <sheetFormatPr baseColWidth="10" defaultColWidth="6" defaultRowHeight="15" x14ac:dyDescent="0.2"/>
  <cols>
    <col min="1" max="1" width="13.6640625" style="2" bestFit="1" customWidth="1"/>
    <col min="2" max="2" width="8" style="6" bestFit="1" customWidth="1"/>
    <col min="3" max="3" width="5.5" style="6" bestFit="1" customWidth="1"/>
    <col min="4" max="4" width="8.5" bestFit="1" customWidth="1"/>
    <col min="5" max="7" width="8.1640625" bestFit="1" customWidth="1"/>
    <col min="8" max="8" width="4.5" bestFit="1" customWidth="1"/>
    <col min="9" max="9" width="8.1640625" bestFit="1" customWidth="1"/>
    <col min="10" max="10" width="8.1640625" style="2" bestFit="1" customWidth="1"/>
    <col min="11" max="12" width="4.5" bestFit="1" customWidth="1"/>
    <col min="13" max="13" width="5.5" bestFit="1" customWidth="1"/>
    <col min="14" max="14" width="4.5" style="2" bestFit="1" customWidth="1"/>
    <col min="15" max="15" width="5.5" bestFit="1" customWidth="1"/>
    <col min="16" max="16" width="4.5" bestFit="1" customWidth="1"/>
    <col min="17" max="17" width="5.5" bestFit="1" customWidth="1"/>
    <col min="18" max="18" width="4.5" style="2" bestFit="1" customWidth="1"/>
    <col min="19" max="19" width="5.5" bestFit="1" customWidth="1"/>
    <col min="20" max="20" width="4.5" bestFit="1" customWidth="1"/>
    <col min="21" max="21" width="5.5" bestFit="1" customWidth="1"/>
    <col min="22" max="22" width="4.5" style="2" bestFit="1" customWidth="1"/>
    <col min="23" max="24" width="4.5" bestFit="1" customWidth="1"/>
    <col min="25" max="25" width="5.5" bestFit="1" customWidth="1"/>
    <col min="26" max="26" width="4.5" style="2" bestFit="1" customWidth="1"/>
    <col min="27" max="28" width="4.5" bestFit="1" customWidth="1"/>
    <col min="29" max="29" width="5.5" bestFit="1" customWidth="1"/>
    <col min="30" max="30" width="4.5" style="2" bestFit="1" customWidth="1"/>
    <col min="31" max="31" width="5.5" bestFit="1" customWidth="1"/>
    <col min="32" max="32" width="4.5" bestFit="1" customWidth="1"/>
    <col min="33" max="33" width="5.5" bestFit="1" customWidth="1"/>
    <col min="34" max="34" width="4.5" style="2" bestFit="1" customWidth="1"/>
    <col min="35" max="36" width="4.5" bestFit="1" customWidth="1"/>
    <col min="37" max="37" width="5.5" bestFit="1" customWidth="1"/>
    <col min="38" max="38" width="4.5" style="2" bestFit="1" customWidth="1"/>
    <col min="39" max="40" width="4.5" bestFit="1" customWidth="1"/>
    <col min="41" max="41" width="5.5" bestFit="1" customWidth="1"/>
    <col min="42" max="42" width="4.5" style="2" bestFit="1" customWidth="1"/>
    <col min="43" max="44" width="4.5" bestFit="1" customWidth="1"/>
    <col min="45" max="45" width="5.5" bestFit="1" customWidth="1"/>
    <col min="46" max="46" width="4.5" style="2" bestFit="1" customWidth="1"/>
    <col min="47" max="48" width="4.5" bestFit="1" customWidth="1"/>
    <col min="49" max="49" width="5.5" bestFit="1" customWidth="1"/>
    <col min="50" max="50" width="4.5" style="2" bestFit="1" customWidth="1"/>
    <col min="51" max="52" width="4.5" bestFit="1" customWidth="1"/>
    <col min="53" max="53" width="5.5" bestFit="1" customWidth="1"/>
    <col min="54" max="54" width="4.5" style="2" bestFit="1" customWidth="1"/>
    <col min="55" max="56" width="4.5" bestFit="1" customWidth="1"/>
    <col min="57" max="57" width="5.5" bestFit="1" customWidth="1"/>
    <col min="58" max="58" width="4.5" style="2" bestFit="1" customWidth="1"/>
    <col min="59" max="60" width="4.5" bestFit="1" customWidth="1"/>
    <col min="61" max="61" width="5.5" bestFit="1" customWidth="1"/>
    <col min="62" max="62" width="4.5" style="2" bestFit="1" customWidth="1"/>
    <col min="63" max="64" width="4.5" bestFit="1" customWidth="1"/>
    <col min="65" max="65" width="5.5" bestFit="1" customWidth="1"/>
    <col min="66" max="66" width="4.5" style="2" customWidth="1"/>
    <col min="67" max="68" width="4.5" bestFit="1" customWidth="1"/>
    <col min="69" max="69" width="5.5" bestFit="1" customWidth="1"/>
    <col min="70" max="70" width="4.5" style="2" bestFit="1" customWidth="1"/>
    <col min="71" max="72" width="4.5" bestFit="1" customWidth="1"/>
    <col min="73" max="73" width="5.5" bestFit="1" customWidth="1"/>
    <col min="74" max="74" width="4.5" style="2" bestFit="1" customWidth="1"/>
    <col min="75" max="76" width="4.5" bestFit="1" customWidth="1"/>
    <col min="77" max="77" width="5.5" bestFit="1" customWidth="1"/>
    <col min="78" max="78" width="4.5" style="2" bestFit="1" customWidth="1"/>
    <col min="79" max="80" width="4.5" bestFit="1" customWidth="1"/>
    <col min="81" max="81" width="5.5" bestFit="1" customWidth="1"/>
    <col min="82" max="82" width="4.5" style="2" bestFit="1" customWidth="1"/>
    <col min="83" max="84" width="4.5" bestFit="1" customWidth="1"/>
    <col min="85" max="85" width="5.5" bestFit="1" customWidth="1"/>
    <col min="86" max="86" width="4.5" style="2" bestFit="1" customWidth="1"/>
    <col min="87" max="88" width="4.5" bestFit="1" customWidth="1"/>
    <col min="89" max="89" width="4.5" customWidth="1"/>
    <col min="90" max="90" width="4.5" style="2" bestFit="1" customWidth="1"/>
    <col min="91" max="92" width="4.5" bestFit="1" customWidth="1"/>
    <col min="93" max="93" width="5.5" bestFit="1" customWidth="1"/>
    <col min="94" max="94" width="4.5" style="2" bestFit="1" customWidth="1"/>
    <col min="95" max="96" width="4.5" bestFit="1" customWidth="1"/>
    <col min="97" max="97" width="4.5" customWidth="1"/>
    <col min="98" max="98" width="4.5" style="2" bestFit="1" customWidth="1"/>
    <col min="99" max="100" width="4.5" bestFit="1" customWidth="1"/>
    <col min="101" max="101" width="4.5" customWidth="1"/>
    <col min="102" max="102" width="4.5" style="2" bestFit="1" customWidth="1"/>
    <col min="103" max="104" width="4.5" bestFit="1" customWidth="1"/>
    <col min="105" max="105" width="4.5" customWidth="1"/>
    <col min="106" max="106" width="4.5" style="2" bestFit="1" customWidth="1"/>
    <col min="107" max="108" width="4.5" bestFit="1" customWidth="1"/>
    <col min="109" max="109" width="5.5" bestFit="1" customWidth="1"/>
    <col min="110" max="110" width="4.5" style="2" bestFit="1" customWidth="1"/>
    <col min="111" max="112" width="4.5" bestFit="1" customWidth="1"/>
    <col min="113" max="113" width="4.5" customWidth="1"/>
    <col min="114" max="114" width="4.5" style="2" bestFit="1" customWidth="1"/>
    <col min="115" max="116" width="4.5" bestFit="1" customWidth="1"/>
    <col min="117" max="117" width="4.5" customWidth="1"/>
    <col min="118" max="118" width="4.5" style="2" bestFit="1" customWidth="1"/>
    <col min="119" max="120" width="4.5" bestFit="1" customWidth="1"/>
    <col min="121" max="121" width="4.5" customWidth="1"/>
    <col min="122" max="122" width="4.5" style="2" bestFit="1" customWidth="1"/>
    <col min="123" max="124" width="4.5" bestFit="1" customWidth="1"/>
    <col min="125" max="125" width="5.5" bestFit="1" customWidth="1"/>
    <col min="126" max="126" width="4.5" style="2" bestFit="1" customWidth="1"/>
    <col min="127" max="128" width="4.5" bestFit="1" customWidth="1"/>
    <col min="129" max="129" width="4.5" customWidth="1"/>
    <col min="130" max="130" width="4.5" style="2" bestFit="1" customWidth="1"/>
    <col min="131" max="132" width="4.5" bestFit="1" customWidth="1"/>
    <col min="133" max="133" width="4.5" customWidth="1"/>
    <col min="134" max="134" width="4.5" style="2" bestFit="1" customWidth="1"/>
    <col min="135" max="136" width="4.5" bestFit="1" customWidth="1"/>
    <col min="137" max="137" width="4.5" customWidth="1"/>
    <col min="138" max="138" width="4.5" style="2" bestFit="1" customWidth="1"/>
    <col min="139" max="140" width="4.5" bestFit="1" customWidth="1"/>
    <col min="141" max="141" width="5.5" bestFit="1" customWidth="1"/>
    <col min="142" max="142" width="4.5" style="2" bestFit="1" customWidth="1"/>
    <col min="143" max="144" width="4.5" bestFit="1" customWidth="1"/>
    <col min="145" max="145" width="4.5" customWidth="1"/>
    <col min="146" max="146" width="4.5" style="2" bestFit="1" customWidth="1"/>
    <col min="147" max="148" width="4.5" bestFit="1" customWidth="1"/>
    <col min="149" max="149" width="4.5" customWidth="1"/>
    <col min="150" max="150" width="4.5" style="2" bestFit="1" customWidth="1"/>
    <col min="151" max="152" width="4.5" bestFit="1" customWidth="1"/>
    <col min="153" max="153" width="4.5" customWidth="1"/>
    <col min="154" max="154" width="4.5" style="2" bestFit="1" customWidth="1"/>
    <col min="155" max="156" width="4.5" bestFit="1" customWidth="1"/>
    <col min="157" max="157" width="5.5" bestFit="1" customWidth="1"/>
    <col min="158" max="158" width="4.5" style="2" bestFit="1" customWidth="1"/>
    <col min="159" max="160" width="4.5" bestFit="1" customWidth="1"/>
    <col min="161" max="161" width="4.5" customWidth="1"/>
    <col min="162" max="162" width="4.5" style="2" bestFit="1" customWidth="1"/>
    <col min="163" max="164" width="4.5" bestFit="1" customWidth="1"/>
    <col min="165" max="165" width="4.5" customWidth="1"/>
    <col min="166" max="166" width="4.5" style="2" bestFit="1" customWidth="1"/>
    <col min="167" max="168" width="4.5" bestFit="1" customWidth="1"/>
    <col min="169" max="169" width="4.5" customWidth="1"/>
    <col min="170" max="170" width="4.5" style="2" bestFit="1" customWidth="1"/>
    <col min="171" max="172" width="4.5" bestFit="1" customWidth="1"/>
    <col min="173" max="173" width="5.5" bestFit="1" customWidth="1"/>
    <col min="174" max="174" width="4.5" style="2" bestFit="1" customWidth="1"/>
    <col min="175" max="176" width="4.5" bestFit="1" customWidth="1"/>
    <col min="177" max="177" width="4.5" customWidth="1"/>
    <col min="178" max="178" width="4.5" style="2" bestFit="1" customWidth="1"/>
    <col min="179" max="180" width="4.5" bestFit="1" customWidth="1"/>
    <col min="181" max="181" width="4.5" customWidth="1"/>
    <col min="182" max="182" width="4.5" style="2" bestFit="1" customWidth="1"/>
    <col min="183" max="184" width="4.5" bestFit="1" customWidth="1"/>
    <col min="185" max="185" width="4.5" customWidth="1"/>
    <col min="186" max="186" width="4.5" style="2" bestFit="1" customWidth="1"/>
    <col min="187" max="188" width="4.5" bestFit="1" customWidth="1"/>
    <col min="189" max="189" width="5.5" bestFit="1" customWidth="1"/>
    <col min="190" max="190" width="4.5" style="2" bestFit="1" customWidth="1"/>
    <col min="191" max="192" width="4.5" bestFit="1" customWidth="1"/>
    <col min="193" max="193" width="4.5" customWidth="1"/>
    <col min="194" max="194" width="4.5" style="2" bestFit="1" customWidth="1"/>
    <col min="195" max="196" width="4.5" bestFit="1" customWidth="1"/>
    <col min="197" max="197" width="4.5" customWidth="1"/>
    <col min="198" max="198" width="4.5" style="2" bestFit="1" customWidth="1"/>
    <col min="199" max="200" width="4.5" bestFit="1" customWidth="1"/>
    <col min="201" max="201" width="4.5" customWidth="1"/>
    <col min="202" max="202" width="4.5" style="2" bestFit="1" customWidth="1"/>
    <col min="204" max="204" width="8" style="36" bestFit="1" customWidth="1"/>
    <col min="205" max="250" width="8" bestFit="1" customWidth="1"/>
    <col min="251" max="251" width="8" style="2" bestFit="1" customWidth="1"/>
  </cols>
  <sheetData>
    <row r="1" spans="1:252" s="7" customFormat="1" x14ac:dyDescent="0.2">
      <c r="A1" s="53" t="e">
        <f ca="1">MID(CELL("dateiname",A1),FIND("]",CELL("dateiname",A1))+1,255)</f>
        <v>#VALUE!</v>
      </c>
      <c r="B1" s="26" t="s">
        <v>5</v>
      </c>
      <c r="C1" s="26" t="s">
        <v>1</v>
      </c>
      <c r="D1" s="93" t="s">
        <v>12</v>
      </c>
      <c r="E1" s="94"/>
      <c r="F1" s="94"/>
      <c r="G1" s="94"/>
      <c r="H1" s="94"/>
      <c r="I1" s="94"/>
      <c r="J1" s="95"/>
      <c r="K1" s="89" t="s">
        <v>56</v>
      </c>
      <c r="L1" s="90"/>
      <c r="M1" s="90"/>
      <c r="N1" s="91"/>
      <c r="O1" s="87" t="s">
        <v>57</v>
      </c>
      <c r="P1" s="87"/>
      <c r="Q1" s="87"/>
      <c r="R1" s="88"/>
      <c r="S1" s="89" t="s">
        <v>58</v>
      </c>
      <c r="T1" s="90"/>
      <c r="U1" s="90"/>
      <c r="V1" s="91"/>
      <c r="W1" s="87" t="s">
        <v>59</v>
      </c>
      <c r="X1" s="87"/>
      <c r="Y1" s="87"/>
      <c r="Z1" s="88"/>
      <c r="AA1" s="89" t="s">
        <v>60</v>
      </c>
      <c r="AB1" s="90"/>
      <c r="AC1" s="90"/>
      <c r="AD1" s="91"/>
      <c r="AE1" s="87" t="s">
        <v>61</v>
      </c>
      <c r="AF1" s="87"/>
      <c r="AG1" s="87"/>
      <c r="AH1" s="88"/>
      <c r="AI1" s="89" t="s">
        <v>62</v>
      </c>
      <c r="AJ1" s="90"/>
      <c r="AK1" s="90"/>
      <c r="AL1" s="91"/>
      <c r="AM1" s="87" t="s">
        <v>63</v>
      </c>
      <c r="AN1" s="87"/>
      <c r="AO1" s="87"/>
      <c r="AP1" s="88"/>
      <c r="AQ1" s="89" t="s">
        <v>64</v>
      </c>
      <c r="AR1" s="90"/>
      <c r="AS1" s="90"/>
      <c r="AT1" s="91"/>
      <c r="AU1" s="87" t="s">
        <v>17</v>
      </c>
      <c r="AV1" s="87"/>
      <c r="AW1" s="87"/>
      <c r="AX1" s="88"/>
      <c r="AY1" s="89" t="s">
        <v>18</v>
      </c>
      <c r="AZ1" s="90"/>
      <c r="BA1" s="90"/>
      <c r="BB1" s="91"/>
      <c r="BC1" s="87" t="s">
        <v>19</v>
      </c>
      <c r="BD1" s="87"/>
      <c r="BE1" s="87"/>
      <c r="BF1" s="88"/>
      <c r="BG1" s="89" t="s">
        <v>20</v>
      </c>
      <c r="BH1" s="90"/>
      <c r="BI1" s="90"/>
      <c r="BJ1" s="91"/>
      <c r="BK1" s="87" t="s">
        <v>21</v>
      </c>
      <c r="BL1" s="87"/>
      <c r="BM1" s="87"/>
      <c r="BN1" s="88"/>
      <c r="BO1" s="89" t="s">
        <v>22</v>
      </c>
      <c r="BP1" s="90"/>
      <c r="BQ1" s="90"/>
      <c r="BR1" s="91"/>
      <c r="BS1" s="87" t="s">
        <v>23</v>
      </c>
      <c r="BT1" s="87"/>
      <c r="BU1" s="87"/>
      <c r="BV1" s="88"/>
      <c r="BW1" s="89" t="s">
        <v>24</v>
      </c>
      <c r="BX1" s="90"/>
      <c r="BY1" s="90"/>
      <c r="BZ1" s="91"/>
      <c r="CA1" s="87" t="s">
        <v>25</v>
      </c>
      <c r="CB1" s="87"/>
      <c r="CC1" s="87"/>
      <c r="CD1" s="88"/>
      <c r="CE1" s="89" t="s">
        <v>26</v>
      </c>
      <c r="CF1" s="90"/>
      <c r="CG1" s="90"/>
      <c r="CH1" s="91"/>
      <c r="CI1" s="87" t="s">
        <v>27</v>
      </c>
      <c r="CJ1" s="87"/>
      <c r="CK1" s="87"/>
      <c r="CL1" s="88"/>
      <c r="CM1" s="89" t="s">
        <v>28</v>
      </c>
      <c r="CN1" s="90"/>
      <c r="CO1" s="90"/>
      <c r="CP1" s="91"/>
      <c r="CQ1" s="87" t="s">
        <v>29</v>
      </c>
      <c r="CR1" s="87"/>
      <c r="CS1" s="87"/>
      <c r="CT1" s="88"/>
      <c r="CU1" s="89" t="s">
        <v>30</v>
      </c>
      <c r="CV1" s="90"/>
      <c r="CW1" s="90"/>
      <c r="CX1" s="91"/>
      <c r="CY1" s="87" t="s">
        <v>31</v>
      </c>
      <c r="CZ1" s="87"/>
      <c r="DA1" s="87"/>
      <c r="DB1" s="88"/>
      <c r="DC1" s="89" t="s">
        <v>32</v>
      </c>
      <c r="DD1" s="90"/>
      <c r="DE1" s="90"/>
      <c r="DF1" s="91"/>
      <c r="DG1" s="87" t="s">
        <v>33</v>
      </c>
      <c r="DH1" s="87"/>
      <c r="DI1" s="87"/>
      <c r="DJ1" s="88"/>
      <c r="DK1" s="89" t="s">
        <v>34</v>
      </c>
      <c r="DL1" s="90"/>
      <c r="DM1" s="90"/>
      <c r="DN1" s="91"/>
      <c r="DO1" s="87" t="s">
        <v>35</v>
      </c>
      <c r="DP1" s="87"/>
      <c r="DQ1" s="87"/>
      <c r="DR1" s="88"/>
      <c r="DS1" s="89" t="s">
        <v>36</v>
      </c>
      <c r="DT1" s="90"/>
      <c r="DU1" s="90"/>
      <c r="DV1" s="91"/>
      <c r="DW1" s="87" t="s">
        <v>37</v>
      </c>
      <c r="DX1" s="87"/>
      <c r="DY1" s="87"/>
      <c r="DZ1" s="88"/>
      <c r="EA1" s="89" t="s">
        <v>38</v>
      </c>
      <c r="EB1" s="90"/>
      <c r="EC1" s="90"/>
      <c r="ED1" s="91"/>
      <c r="EE1" s="87" t="s">
        <v>39</v>
      </c>
      <c r="EF1" s="87"/>
      <c r="EG1" s="87"/>
      <c r="EH1" s="88"/>
      <c r="EI1" s="89" t="s">
        <v>40</v>
      </c>
      <c r="EJ1" s="90"/>
      <c r="EK1" s="90"/>
      <c r="EL1" s="91"/>
      <c r="EM1" s="87" t="s">
        <v>41</v>
      </c>
      <c r="EN1" s="87"/>
      <c r="EO1" s="87"/>
      <c r="EP1" s="88"/>
      <c r="EQ1" s="89" t="s">
        <v>42</v>
      </c>
      <c r="ER1" s="90"/>
      <c r="ES1" s="90"/>
      <c r="ET1" s="91"/>
      <c r="EU1" s="87" t="s">
        <v>43</v>
      </c>
      <c r="EV1" s="87"/>
      <c r="EW1" s="87"/>
      <c r="EX1" s="88"/>
      <c r="EY1" s="89" t="s">
        <v>44</v>
      </c>
      <c r="EZ1" s="90"/>
      <c r="FA1" s="90"/>
      <c r="FB1" s="91"/>
      <c r="FC1" s="87" t="s">
        <v>45</v>
      </c>
      <c r="FD1" s="87"/>
      <c r="FE1" s="87"/>
      <c r="FF1" s="88"/>
      <c r="FG1" s="89" t="s">
        <v>46</v>
      </c>
      <c r="FH1" s="90"/>
      <c r="FI1" s="90"/>
      <c r="FJ1" s="91"/>
      <c r="FK1" s="87" t="s">
        <v>47</v>
      </c>
      <c r="FL1" s="87"/>
      <c r="FM1" s="87"/>
      <c r="FN1" s="88"/>
      <c r="FO1" s="89" t="s">
        <v>48</v>
      </c>
      <c r="FP1" s="90"/>
      <c r="FQ1" s="90"/>
      <c r="FR1" s="91"/>
      <c r="FS1" s="87" t="s">
        <v>49</v>
      </c>
      <c r="FT1" s="87"/>
      <c r="FU1" s="87"/>
      <c r="FV1" s="88"/>
      <c r="FW1" s="89" t="s">
        <v>50</v>
      </c>
      <c r="FX1" s="90"/>
      <c r="FY1" s="90"/>
      <c r="FZ1" s="91"/>
      <c r="GA1" s="87" t="s">
        <v>51</v>
      </c>
      <c r="GB1" s="87"/>
      <c r="GC1" s="87"/>
      <c r="GD1" s="88"/>
      <c r="GE1" s="89" t="s">
        <v>52</v>
      </c>
      <c r="GF1" s="90"/>
      <c r="GG1" s="90"/>
      <c r="GH1" s="91"/>
      <c r="GI1" s="87" t="s">
        <v>53</v>
      </c>
      <c r="GJ1" s="87"/>
      <c r="GK1" s="87"/>
      <c r="GL1" s="88"/>
      <c r="GM1" s="89" t="s">
        <v>54</v>
      </c>
      <c r="GN1" s="90"/>
      <c r="GO1" s="90"/>
      <c r="GP1" s="91"/>
      <c r="GQ1" s="87"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2"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reference_not_used_1</v>
      </c>
      <c r="L2" s="43" t="str">
        <f>K1</f>
        <v>reference_not_used_1</v>
      </c>
      <c r="M2" s="43" t="str">
        <f>K1</f>
        <v>reference_not_used_1</v>
      </c>
      <c r="N2" s="44" t="str">
        <f>K1</f>
        <v>reference_not_used_1</v>
      </c>
      <c r="O2" s="75" t="str">
        <f>O1</f>
        <v>reference_not_used_2</v>
      </c>
      <c r="P2" s="45" t="str">
        <f>O1</f>
        <v>reference_not_used_2</v>
      </c>
      <c r="Q2" s="45" t="str">
        <f>O1</f>
        <v>reference_not_used_2</v>
      </c>
      <c r="R2" s="46" t="str">
        <f>O1</f>
        <v>reference_not_used_2</v>
      </c>
      <c r="S2" s="43" t="str">
        <f>S1</f>
        <v>reference_not_used_3</v>
      </c>
      <c r="T2" s="43" t="str">
        <f>S1</f>
        <v>reference_not_used_3</v>
      </c>
      <c r="U2" s="43" t="str">
        <f>S1</f>
        <v>reference_not_used_3</v>
      </c>
      <c r="V2" s="44" t="str">
        <f>S1</f>
        <v>reference_not_used_3</v>
      </c>
      <c r="W2" s="45" t="str">
        <f>W1</f>
        <v>reference_not_used_4</v>
      </c>
      <c r="X2" s="45" t="str">
        <f>W1</f>
        <v>reference_not_used_4</v>
      </c>
      <c r="Y2" s="45" t="str">
        <f>W1</f>
        <v>reference_not_used_4</v>
      </c>
      <c r="Z2" s="46" t="str">
        <f>W1</f>
        <v>reference_not_used_4</v>
      </c>
      <c r="AA2" s="43" t="str">
        <f>AA1</f>
        <v>reference_not_used_5</v>
      </c>
      <c r="AB2" s="43" t="str">
        <f>AA1</f>
        <v>reference_not_used_5</v>
      </c>
      <c r="AC2" s="43" t="str">
        <f>AA1</f>
        <v>reference_not_used_5</v>
      </c>
      <c r="AD2" s="44" t="str">
        <f>AA1</f>
        <v>reference_not_used_5</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2" s="35" customFormat="1" ht="87" x14ac:dyDescent="0.2">
      <c r="A3" s="27" t="e">
        <f ca="1">A1</f>
        <v>#VALUE!</v>
      </c>
      <c r="B3" s="28" t="s">
        <v>5</v>
      </c>
      <c r="C3" s="28" t="s">
        <v>1</v>
      </c>
      <c r="D3" s="23" t="s">
        <v>7</v>
      </c>
      <c r="E3" s="23" t="s">
        <v>11</v>
      </c>
      <c r="F3" s="23" t="s">
        <v>9</v>
      </c>
      <c r="G3" s="24" t="s">
        <v>10</v>
      </c>
      <c r="H3" s="23" t="s">
        <v>14</v>
      </c>
      <c r="I3" s="23" t="e">
        <f>"Quantil 1 ("&amp;#REF!*100&amp;"%)"</f>
        <v>#REF!</v>
      </c>
      <c r="J3" s="25" t="e">
        <f>"Quantil 2 ("&amp;#REF!*100&amp;"%)"</f>
        <v>#REF!</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2" s="7" customFormat="1" x14ac:dyDescent="0.2">
      <c r="A4" s="31"/>
      <c r="B4" s="32"/>
      <c r="C4" s="5">
        <v>2015</v>
      </c>
      <c r="D4" s="33"/>
      <c r="E4" s="33"/>
      <c r="F4" s="33"/>
      <c r="G4" s="33"/>
      <c r="H4" s="33"/>
      <c r="I4" s="33"/>
      <c r="J4" s="34"/>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c r="IR4" s="29"/>
    </row>
    <row r="5" spans="1:252" s="7" customFormat="1" x14ac:dyDescent="0.2">
      <c r="A5" s="9" t="s">
        <v>152</v>
      </c>
      <c r="B5" s="5" t="s">
        <v>6</v>
      </c>
      <c r="C5" s="11">
        <f t="shared" ref="C5:C13" si="0">C4</f>
        <v>2015</v>
      </c>
      <c r="D5" s="16">
        <f t="shared" ref="D5:D13" si="1">IF(H5&lt;&gt;0,AVERAGE(GV5:IQ5),-999)</f>
        <v>-999</v>
      </c>
      <c r="E5" s="16">
        <f t="shared" ref="E5:E13" si="2">IF(H5&lt;&gt;0,MEDIAN(GV5:IQ5),-999)</f>
        <v>-999</v>
      </c>
      <c r="F5" s="16">
        <f t="shared" ref="F5:F13" si="3">IF(H5&lt;&gt;0,MIN(GV5:IQ5),-999)</f>
        <v>-999</v>
      </c>
      <c r="G5" s="16">
        <f t="shared" ref="G5:G13" si="4">IF(H5&lt;&gt;0,MAX(GV5:IQ5),-999)</f>
        <v>-999</v>
      </c>
      <c r="H5" s="18">
        <f t="shared" ref="H5:H13" si="5">COUNT(GV5:IQ5)</f>
        <v>0</v>
      </c>
      <c r="I5" s="16">
        <f>IF(H5&lt;&gt;0,PERCENTILE(GV5:IQ5,#REF!),-999)</f>
        <v>-999</v>
      </c>
      <c r="J5" s="17">
        <f>IF(H5&lt;&gt;0,PERCENTILE(GV5:IQ5,#REF!),-999)</f>
        <v>-999</v>
      </c>
      <c r="K5" s="21"/>
      <c r="L5" s="21"/>
      <c r="M5" s="21"/>
      <c r="N5" s="22"/>
      <c r="O5" s="21"/>
      <c r="P5" s="21"/>
      <c r="Q5" s="21"/>
      <c r="R5" s="22"/>
      <c r="S5" s="21"/>
      <c r="T5" s="21"/>
      <c r="U5" s="21"/>
      <c r="V5" s="22"/>
      <c r="W5" s="21"/>
      <c r="X5" s="21"/>
      <c r="Y5" s="21"/>
      <c r="Z5" s="22"/>
      <c r="AA5" s="21"/>
      <c r="AB5" s="21"/>
      <c r="AC5" s="21"/>
      <c r="AD5" s="22"/>
      <c r="AE5" s="21"/>
      <c r="AF5" s="21"/>
      <c r="AG5" s="21"/>
      <c r="AH5" s="22"/>
      <c r="AI5" s="21"/>
      <c r="AJ5" s="21"/>
      <c r="AK5" s="21"/>
      <c r="AL5" s="22"/>
      <c r="AM5" s="21"/>
      <c r="AN5" s="21"/>
      <c r="AO5" s="21"/>
      <c r="AP5" s="22"/>
      <c r="AQ5" s="21"/>
      <c r="AR5" s="21"/>
      <c r="AS5" s="21"/>
      <c r="AT5" s="22"/>
      <c r="AU5" s="21"/>
      <c r="AV5" s="21"/>
      <c r="AW5" s="21"/>
      <c r="AX5" s="22"/>
      <c r="AY5" s="21"/>
      <c r="AZ5" s="21"/>
      <c r="BA5" s="21"/>
      <c r="BB5" s="22"/>
      <c r="BC5" s="21"/>
      <c r="BD5" s="21"/>
      <c r="BE5" s="21"/>
      <c r="BF5" s="22"/>
      <c r="BG5" s="21"/>
      <c r="BH5" s="21"/>
      <c r="BI5" s="21"/>
      <c r="BJ5" s="22"/>
      <c r="BK5" s="21"/>
      <c r="BL5" s="21"/>
      <c r="BM5" s="21"/>
      <c r="BN5" s="22"/>
      <c r="BO5" s="21"/>
      <c r="BP5" s="21"/>
      <c r="BQ5" s="21"/>
      <c r="BR5" s="22"/>
      <c r="BS5" s="21"/>
      <c r="BT5" s="21"/>
      <c r="BU5" s="21"/>
      <c r="BV5" s="22"/>
      <c r="BW5" s="21"/>
      <c r="BX5" s="21"/>
      <c r="BY5" s="21"/>
      <c r="BZ5" s="22"/>
      <c r="CA5" s="21"/>
      <c r="CB5" s="21"/>
      <c r="CC5" s="21"/>
      <c r="CD5" s="22"/>
      <c r="CE5" s="21"/>
      <c r="CF5" s="21"/>
      <c r="CG5" s="21"/>
      <c r="CH5" s="22"/>
      <c r="CI5" s="21"/>
      <c r="CJ5" s="21"/>
      <c r="CK5" s="21"/>
      <c r="CL5" s="22"/>
      <c r="CM5" s="21"/>
      <c r="CN5" s="21"/>
      <c r="CO5" s="21"/>
      <c r="CP5" s="22"/>
      <c r="CQ5" s="21"/>
      <c r="CR5" s="21"/>
      <c r="CS5" s="21"/>
      <c r="CT5" s="22"/>
      <c r="CU5" s="21"/>
      <c r="CV5" s="21"/>
      <c r="CW5" s="21"/>
      <c r="CX5" s="22"/>
      <c r="CY5" s="21"/>
      <c r="CZ5" s="21"/>
      <c r="DA5" s="21"/>
      <c r="DB5" s="22"/>
      <c r="DC5" s="21"/>
      <c r="DD5" s="21"/>
      <c r="DE5" s="21"/>
      <c r="DF5" s="22"/>
      <c r="DG5" s="21"/>
      <c r="DH5" s="21"/>
      <c r="DI5" s="21"/>
      <c r="DJ5" s="22"/>
      <c r="DK5" s="21"/>
      <c r="DL5" s="21"/>
      <c r="DM5" s="21"/>
      <c r="DN5" s="22"/>
      <c r="DO5" s="21"/>
      <c r="DP5" s="21"/>
      <c r="DQ5" s="21"/>
      <c r="DR5" s="22"/>
      <c r="DS5" s="21"/>
      <c r="DT5" s="21"/>
      <c r="DU5" s="21"/>
      <c r="DV5" s="22"/>
      <c r="DW5" s="21"/>
      <c r="DX5" s="21"/>
      <c r="DY5" s="21"/>
      <c r="DZ5" s="22"/>
      <c r="EA5" s="21"/>
      <c r="EB5" s="21"/>
      <c r="EC5" s="21"/>
      <c r="ED5" s="22"/>
      <c r="EE5" s="21"/>
      <c r="EF5" s="21"/>
      <c r="EG5" s="21"/>
      <c r="EH5" s="22"/>
      <c r="EI5" s="21"/>
      <c r="EJ5" s="21"/>
      <c r="EK5" s="21"/>
      <c r="EL5" s="22"/>
      <c r="EM5" s="21"/>
      <c r="EN5" s="21"/>
      <c r="EO5" s="21"/>
      <c r="EP5" s="22"/>
      <c r="EQ5" s="21"/>
      <c r="ER5" s="21"/>
      <c r="ES5" s="21"/>
      <c r="ET5" s="22"/>
      <c r="EU5" s="21"/>
      <c r="EV5" s="21"/>
      <c r="EW5" s="21"/>
      <c r="EX5" s="22"/>
      <c r="EY5" s="21"/>
      <c r="EZ5" s="21"/>
      <c r="FA5" s="21"/>
      <c r="FB5" s="22"/>
      <c r="FC5" s="21"/>
      <c r="FD5" s="21"/>
      <c r="FE5" s="21"/>
      <c r="FF5" s="22"/>
      <c r="FG5" s="21"/>
      <c r="FH5" s="21"/>
      <c r="FI5" s="21"/>
      <c r="FJ5" s="22"/>
      <c r="FK5" s="21"/>
      <c r="FL5" s="21"/>
      <c r="FM5" s="21"/>
      <c r="FN5" s="22"/>
      <c r="FO5" s="21"/>
      <c r="FP5" s="21"/>
      <c r="FQ5" s="21"/>
      <c r="FR5" s="22"/>
      <c r="FS5" s="21"/>
      <c r="FT5" s="21"/>
      <c r="FU5" s="21"/>
      <c r="FV5" s="22"/>
      <c r="FW5" s="21"/>
      <c r="FX5" s="21"/>
      <c r="FY5" s="21"/>
      <c r="FZ5" s="22"/>
      <c r="GA5" s="21"/>
      <c r="GB5" s="21"/>
      <c r="GC5" s="21"/>
      <c r="GD5" s="22"/>
      <c r="GE5" s="21"/>
      <c r="GF5" s="21"/>
      <c r="GG5" s="21"/>
      <c r="GH5" s="22"/>
      <c r="GI5" s="21"/>
      <c r="GJ5" s="21"/>
      <c r="GK5" s="21"/>
      <c r="GL5" s="22"/>
      <c r="GM5" s="21"/>
      <c r="GN5" s="21"/>
      <c r="GO5" s="21"/>
      <c r="GP5" s="22"/>
      <c r="GQ5" s="21"/>
      <c r="GR5" s="21"/>
      <c r="GS5" s="21"/>
      <c r="GT5" s="22"/>
      <c r="GV5" s="39" t="b">
        <f t="shared" ref="GV5:GV7" si="6">IF(L5="yes",K5)</f>
        <v>0</v>
      </c>
      <c r="GW5" s="10" t="b">
        <f t="shared" ref="GW5:GW7" si="7">IF(P5="yes",O5)</f>
        <v>0</v>
      </c>
      <c r="GX5" s="10" t="b">
        <f t="shared" ref="GX5:GX7" si="8">IF(T5="yes",S5)</f>
        <v>0</v>
      </c>
      <c r="GY5" s="10" t="b">
        <f t="shared" ref="GY5:GY7" si="9">IF(X5="yes",W5)</f>
        <v>0</v>
      </c>
      <c r="GZ5" s="10" t="b">
        <f t="shared" ref="GZ5:GZ7" si="10">IF(AB5="yes",AA5)</f>
        <v>0</v>
      </c>
      <c r="HA5" s="10" t="b">
        <f t="shared" ref="HA5:HA7" si="11">IF(AF5="yes",AE5)</f>
        <v>0</v>
      </c>
      <c r="HB5" s="10" t="b">
        <f t="shared" ref="HB5:HB7" si="12">IF(AJ5="yes",AI5)</f>
        <v>0</v>
      </c>
      <c r="HC5" s="10" t="b">
        <f t="shared" ref="HC5:HC7" si="13">IF(AN5="yes",AM5)</f>
        <v>0</v>
      </c>
      <c r="HD5" s="10" t="b">
        <f t="shared" ref="HD5:HD7" si="14">IF(AR5="yes",AQ5)</f>
        <v>0</v>
      </c>
      <c r="HE5" s="10" t="b">
        <f t="shared" ref="HE5:HE7" si="15">IF(AV5="yes",AU5)</f>
        <v>0</v>
      </c>
      <c r="HF5" s="10" t="b">
        <f t="shared" ref="HF5:HF7" si="16">IF(AZ5="yes",AY5)</f>
        <v>0</v>
      </c>
      <c r="HG5" s="10" t="b">
        <f t="shared" ref="HG5:HG7" si="17">IF(BD5="yes",BC5)</f>
        <v>0</v>
      </c>
      <c r="HH5" s="10" t="b">
        <f t="shared" ref="HH5:HH7" si="18">IF(BH5="yes",BG5)</f>
        <v>0</v>
      </c>
      <c r="HI5" s="10" t="b">
        <f t="shared" ref="HI5:HI7" si="19">IF(BL5="yes",BK5)</f>
        <v>0</v>
      </c>
      <c r="HJ5" s="10" t="b">
        <f t="shared" ref="HJ5:HJ7" si="20">IF(BP5="yes",BO5)</f>
        <v>0</v>
      </c>
      <c r="HK5" s="10" t="b">
        <f t="shared" ref="HK5:HK7" si="21">IF(BT5="yes",BS5)</f>
        <v>0</v>
      </c>
      <c r="HL5" s="10" t="b">
        <f t="shared" ref="HL5:HL7" si="22">IF(BX5="yes",BW5)</f>
        <v>0</v>
      </c>
      <c r="HM5" s="10" t="b">
        <f t="shared" ref="HM5:HM7" si="23">IF(CB5="yes",CA5)</f>
        <v>0</v>
      </c>
      <c r="HN5" s="10" t="b">
        <f t="shared" ref="HN5:HN7" si="24">IF(CF5="yes",CE5)</f>
        <v>0</v>
      </c>
      <c r="HO5" s="10" t="b">
        <f t="shared" ref="HO5:HO7" si="25">IF(CJ5="yes",CI5)</f>
        <v>0</v>
      </c>
      <c r="HP5" s="10" t="b">
        <f t="shared" ref="HP5:HP7" si="26">IF(CN5="yes",CM5)</f>
        <v>0</v>
      </c>
      <c r="HQ5" s="10" t="b">
        <f t="shared" ref="HQ5:HQ7" si="27">IF(CR5="yes",CQ5)</f>
        <v>0</v>
      </c>
      <c r="HR5" s="10" t="b">
        <f t="shared" ref="HR5:HR7" si="28">IF(CV5="yes",CU5)</f>
        <v>0</v>
      </c>
      <c r="HS5" s="10" t="b">
        <f t="shared" ref="HS5:HS7" si="29">IF(CZ5="yes",CY5)</f>
        <v>0</v>
      </c>
      <c r="HT5" s="10" t="b">
        <f t="shared" ref="HT5:HT7" si="30">IF(DD5="yes",DC5)</f>
        <v>0</v>
      </c>
      <c r="HU5" s="10" t="b">
        <f t="shared" ref="HU5:HU7" si="31">IF(DH5="yes",DG5)</f>
        <v>0</v>
      </c>
      <c r="HV5" s="10" t="b">
        <f t="shared" ref="HV5:HV7" si="32">IF(DL5="yes",DK5)</f>
        <v>0</v>
      </c>
      <c r="HW5" s="10" t="b">
        <f t="shared" ref="HW5:HW7" si="33">IF(DP5="yes",DO5)</f>
        <v>0</v>
      </c>
      <c r="HX5" s="10" t="b">
        <f t="shared" ref="HX5:HX7" si="34">IF(DT5="yes",DS5)</f>
        <v>0</v>
      </c>
      <c r="HY5" s="10" t="b">
        <f t="shared" ref="HY5:HY7" si="35">IF(DX5="yes",DW5)</f>
        <v>0</v>
      </c>
      <c r="HZ5" s="10" t="b">
        <f t="shared" ref="HZ5:HZ7" si="36">IF(EB5="yes",EA5)</f>
        <v>0</v>
      </c>
      <c r="IA5" s="10" t="b">
        <f t="shared" ref="IA5:IA7" si="37">IF(EF5="yes",EE5)</f>
        <v>0</v>
      </c>
      <c r="IB5" s="10" t="b">
        <f t="shared" ref="IB5:IB7" si="38">IF(EJ5="yes",EI5)</f>
        <v>0</v>
      </c>
      <c r="IC5" s="10" t="b">
        <f t="shared" ref="IC5:IC7" si="39">IF(EN5="yes",EM5)</f>
        <v>0</v>
      </c>
      <c r="ID5" s="10" t="b">
        <f t="shared" ref="ID5:ID7" si="40">IF(ER5="yes",EQ5)</f>
        <v>0</v>
      </c>
      <c r="IE5" s="10" t="b">
        <f t="shared" ref="IE5:IE7" si="41">IF(EV5="yes",EU5)</f>
        <v>0</v>
      </c>
      <c r="IF5" s="10" t="b">
        <f t="shared" ref="IF5:IF7" si="42">IF(EZ5="yes",EY5)</f>
        <v>0</v>
      </c>
      <c r="IG5" s="10" t="b">
        <f t="shared" ref="IG5:IG7" si="43">IF(FD5="yes",FC5)</f>
        <v>0</v>
      </c>
      <c r="IH5" s="10" t="b">
        <f t="shared" ref="IH5:IH7" si="44">IF(FH5="yes",FG5)</f>
        <v>0</v>
      </c>
      <c r="II5" s="10" t="b">
        <f t="shared" ref="II5:II7" si="45">IF(FL5="yes",FK5)</f>
        <v>0</v>
      </c>
      <c r="IJ5" s="10" t="b">
        <f t="shared" ref="IJ5:IJ7" si="46">IF(FP5="yes",FO5)</f>
        <v>0</v>
      </c>
      <c r="IK5" s="10" t="b">
        <f t="shared" ref="IK5:IK7" si="47">IF(FT5="yes",FS5)</f>
        <v>0</v>
      </c>
      <c r="IL5" s="10" t="b">
        <f t="shared" ref="IL5:IL7" si="48">IF(FX5="yes",FW5)</f>
        <v>0</v>
      </c>
      <c r="IM5" s="10" t="b">
        <f t="shared" ref="IM5:IM7" si="49">IF(GB5="yes",GA5)</f>
        <v>0</v>
      </c>
      <c r="IN5" s="10" t="b">
        <f t="shared" ref="IN5:IN7" si="50">IF(GF5="yes",GE5)</f>
        <v>0</v>
      </c>
      <c r="IO5" s="10" t="b">
        <f t="shared" ref="IO5:IO7" si="51">IF(GJ5="yes",GI5)</f>
        <v>0</v>
      </c>
      <c r="IP5" s="10" t="b">
        <f t="shared" ref="IP5:IP7" si="52">IF(GN5="yes",GM5)</f>
        <v>0</v>
      </c>
      <c r="IQ5" s="19" t="b">
        <f t="shared" ref="IQ5:IQ7" si="53">IF(GR5="yes",GQ5)</f>
        <v>0</v>
      </c>
      <c r="IR5" s="29"/>
    </row>
    <row r="6" spans="1:252" s="7" customFormat="1" x14ac:dyDescent="0.2">
      <c r="A6" s="9" t="s">
        <v>153</v>
      </c>
      <c r="B6" s="11" t="str">
        <f>B5</f>
        <v>kg/MW</v>
      </c>
      <c r="C6" s="11">
        <f>C5</f>
        <v>2015</v>
      </c>
      <c r="D6" s="16">
        <f>IF(H6&lt;&gt;0,AVERAGE(GV6:IQ6),-999)</f>
        <v>-999</v>
      </c>
      <c r="E6" s="16">
        <f>IF(H6&lt;&gt;0,MEDIAN(GV6:IQ6),-999)</f>
        <v>-999</v>
      </c>
      <c r="F6" s="16">
        <f>IF(H6&lt;&gt;0,MIN(GV6:IQ6),-999)</f>
        <v>-999</v>
      </c>
      <c r="G6" s="16">
        <f>IF(H6&lt;&gt;0,MAX(GV6:IQ6),-999)</f>
        <v>-999</v>
      </c>
      <c r="H6" s="18">
        <f>COUNT(GV6:IQ6)</f>
        <v>0</v>
      </c>
      <c r="I6" s="16">
        <f>IF(H6&lt;&gt;0,PERCENTILE(GV6:IQ6,#REF!),-999)</f>
        <v>-999</v>
      </c>
      <c r="J6" s="17">
        <f>IF(H6&lt;&gt;0,PERCENTILE(GV6:IQ6,#REF!),-999)</f>
        <v>-999</v>
      </c>
      <c r="K6" s="21"/>
      <c r="L6" s="21"/>
      <c r="M6" s="21"/>
      <c r="N6" s="22"/>
      <c r="O6" s="21"/>
      <c r="P6" s="21"/>
      <c r="Q6" s="21"/>
      <c r="R6" s="22"/>
      <c r="S6" s="21"/>
      <c r="T6" s="21"/>
      <c r="U6" s="21"/>
      <c r="V6" s="22"/>
      <c r="W6" s="21"/>
      <c r="X6" s="21"/>
      <c r="Y6" s="21"/>
      <c r="Z6" s="22"/>
      <c r="AA6" s="21"/>
      <c r="AB6" s="21"/>
      <c r="AC6" s="21"/>
      <c r="AD6" s="22"/>
      <c r="AE6" s="21"/>
      <c r="AF6" s="21"/>
      <c r="AG6" s="21"/>
      <c r="AH6" s="22"/>
      <c r="AI6" s="21"/>
      <c r="AJ6" s="21"/>
      <c r="AK6" s="21"/>
      <c r="AL6" s="22"/>
      <c r="AM6" s="21"/>
      <c r="AN6" s="21"/>
      <c r="AO6" s="21"/>
      <c r="AP6" s="22"/>
      <c r="AQ6" s="21"/>
      <c r="AR6" s="21"/>
      <c r="AS6" s="21"/>
      <c r="AT6" s="22"/>
      <c r="AU6" s="21"/>
      <c r="AV6" s="21"/>
      <c r="AW6" s="21"/>
      <c r="AX6" s="22"/>
      <c r="AY6" s="21"/>
      <c r="AZ6" s="21"/>
      <c r="BA6" s="21"/>
      <c r="BB6" s="22"/>
      <c r="BC6" s="21"/>
      <c r="BD6" s="21"/>
      <c r="BE6" s="21"/>
      <c r="BF6" s="22"/>
      <c r="BG6" s="21"/>
      <c r="BH6" s="21"/>
      <c r="BI6" s="21"/>
      <c r="BJ6" s="22"/>
      <c r="BK6" s="21"/>
      <c r="BL6" s="21"/>
      <c r="BM6" s="21"/>
      <c r="BN6" s="22"/>
      <c r="BO6" s="21"/>
      <c r="BP6" s="21"/>
      <c r="BQ6" s="21"/>
      <c r="BR6" s="22"/>
      <c r="BS6" s="21"/>
      <c r="BT6" s="21"/>
      <c r="BU6" s="21"/>
      <c r="BV6" s="22"/>
      <c r="BW6" s="21"/>
      <c r="BX6" s="21"/>
      <c r="BY6" s="21"/>
      <c r="BZ6" s="22"/>
      <c r="CA6" s="21"/>
      <c r="CB6" s="21"/>
      <c r="CC6" s="21"/>
      <c r="CD6" s="22"/>
      <c r="CE6" s="21"/>
      <c r="CF6" s="21"/>
      <c r="CG6" s="21"/>
      <c r="CH6" s="22"/>
      <c r="CI6" s="21"/>
      <c r="CJ6" s="21"/>
      <c r="CK6" s="21"/>
      <c r="CL6" s="22"/>
      <c r="CM6" s="21"/>
      <c r="CN6" s="21"/>
      <c r="CO6" s="21"/>
      <c r="CP6" s="22"/>
      <c r="CQ6" s="21"/>
      <c r="CR6" s="21"/>
      <c r="CS6" s="21"/>
      <c r="CT6" s="22"/>
      <c r="CU6" s="21"/>
      <c r="CV6" s="21"/>
      <c r="CW6" s="21"/>
      <c r="CX6" s="22"/>
      <c r="CY6" s="21"/>
      <c r="CZ6" s="21"/>
      <c r="DA6" s="21"/>
      <c r="DB6" s="22"/>
      <c r="DC6" s="21"/>
      <c r="DD6" s="21"/>
      <c r="DE6" s="21"/>
      <c r="DF6" s="22"/>
      <c r="DG6" s="21"/>
      <c r="DH6" s="21"/>
      <c r="DI6" s="21"/>
      <c r="DJ6" s="22"/>
      <c r="DK6" s="21"/>
      <c r="DL6" s="21"/>
      <c r="DM6" s="21"/>
      <c r="DN6" s="22"/>
      <c r="DO6" s="21"/>
      <c r="DP6" s="21"/>
      <c r="DQ6" s="21"/>
      <c r="DR6" s="22"/>
      <c r="DS6" s="21"/>
      <c r="DT6" s="21"/>
      <c r="DU6" s="21"/>
      <c r="DV6" s="22"/>
      <c r="DW6" s="21"/>
      <c r="DX6" s="21"/>
      <c r="DY6" s="21"/>
      <c r="DZ6" s="22"/>
      <c r="EA6" s="21"/>
      <c r="EB6" s="21"/>
      <c r="EC6" s="21"/>
      <c r="ED6" s="22"/>
      <c r="EE6" s="21"/>
      <c r="EF6" s="21"/>
      <c r="EG6" s="21"/>
      <c r="EH6" s="22"/>
      <c r="EI6" s="21"/>
      <c r="EJ6" s="21"/>
      <c r="EK6" s="21"/>
      <c r="EL6" s="22"/>
      <c r="EM6" s="21"/>
      <c r="EN6" s="21"/>
      <c r="EO6" s="21"/>
      <c r="EP6" s="22"/>
      <c r="EQ6" s="21"/>
      <c r="ER6" s="21"/>
      <c r="ES6" s="21"/>
      <c r="ET6" s="22"/>
      <c r="EU6" s="21"/>
      <c r="EV6" s="21"/>
      <c r="EW6" s="21"/>
      <c r="EX6" s="22"/>
      <c r="EY6" s="21"/>
      <c r="EZ6" s="21"/>
      <c r="FA6" s="21"/>
      <c r="FB6" s="22"/>
      <c r="FC6" s="21"/>
      <c r="FD6" s="21"/>
      <c r="FE6" s="21"/>
      <c r="FF6" s="22"/>
      <c r="FG6" s="21"/>
      <c r="FH6" s="21"/>
      <c r="FI6" s="21"/>
      <c r="FJ6" s="22"/>
      <c r="FK6" s="21"/>
      <c r="FL6" s="21"/>
      <c r="FM6" s="21"/>
      <c r="FN6" s="22"/>
      <c r="FO6" s="21"/>
      <c r="FP6" s="21"/>
      <c r="FQ6" s="21"/>
      <c r="FR6" s="22"/>
      <c r="FS6" s="21"/>
      <c r="FT6" s="21"/>
      <c r="FU6" s="21"/>
      <c r="FV6" s="22"/>
      <c r="FW6" s="21"/>
      <c r="FX6" s="21"/>
      <c r="FY6" s="21"/>
      <c r="FZ6" s="22"/>
      <c r="GA6" s="21"/>
      <c r="GB6" s="21"/>
      <c r="GC6" s="21"/>
      <c r="GD6" s="22"/>
      <c r="GE6" s="21"/>
      <c r="GF6" s="21"/>
      <c r="GG6" s="21"/>
      <c r="GH6" s="22"/>
      <c r="GI6" s="21"/>
      <c r="GJ6" s="21"/>
      <c r="GK6" s="21"/>
      <c r="GL6" s="22"/>
      <c r="GM6" s="21"/>
      <c r="GN6" s="21"/>
      <c r="GO6" s="21"/>
      <c r="GP6" s="22"/>
      <c r="GQ6" s="21"/>
      <c r="GR6" s="21"/>
      <c r="GS6" s="21"/>
      <c r="GT6" s="22"/>
      <c r="GV6" s="39" t="b">
        <f t="shared" si="6"/>
        <v>0</v>
      </c>
      <c r="GW6" s="10" t="b">
        <f t="shared" si="7"/>
        <v>0</v>
      </c>
      <c r="GX6" s="10" t="b">
        <f t="shared" si="8"/>
        <v>0</v>
      </c>
      <c r="GY6" s="10" t="b">
        <f t="shared" si="9"/>
        <v>0</v>
      </c>
      <c r="GZ6" s="10" t="b">
        <f t="shared" si="10"/>
        <v>0</v>
      </c>
      <c r="HA6" s="10" t="b">
        <f t="shared" si="11"/>
        <v>0</v>
      </c>
      <c r="HB6" s="10" t="b">
        <f t="shared" si="12"/>
        <v>0</v>
      </c>
      <c r="HC6" s="10" t="b">
        <f t="shared" si="13"/>
        <v>0</v>
      </c>
      <c r="HD6" s="10" t="b">
        <f t="shared" si="14"/>
        <v>0</v>
      </c>
      <c r="HE6" s="10" t="b">
        <f t="shared" si="15"/>
        <v>0</v>
      </c>
      <c r="HF6" s="10" t="b">
        <f t="shared" si="16"/>
        <v>0</v>
      </c>
      <c r="HG6" s="10" t="b">
        <f t="shared" si="17"/>
        <v>0</v>
      </c>
      <c r="HH6" s="10" t="b">
        <f t="shared" si="18"/>
        <v>0</v>
      </c>
      <c r="HI6" s="10" t="b">
        <f t="shared" si="19"/>
        <v>0</v>
      </c>
      <c r="HJ6" s="10" t="b">
        <f t="shared" si="20"/>
        <v>0</v>
      </c>
      <c r="HK6" s="10" t="b">
        <f t="shared" si="21"/>
        <v>0</v>
      </c>
      <c r="HL6" s="10" t="b">
        <f t="shared" si="22"/>
        <v>0</v>
      </c>
      <c r="HM6" s="10" t="b">
        <f t="shared" si="23"/>
        <v>0</v>
      </c>
      <c r="HN6" s="10" t="b">
        <f t="shared" si="24"/>
        <v>0</v>
      </c>
      <c r="HO6" s="10" t="b">
        <f t="shared" si="25"/>
        <v>0</v>
      </c>
      <c r="HP6" s="10" t="b">
        <f t="shared" si="26"/>
        <v>0</v>
      </c>
      <c r="HQ6" s="10" t="b">
        <f t="shared" si="27"/>
        <v>0</v>
      </c>
      <c r="HR6" s="10" t="b">
        <f t="shared" si="28"/>
        <v>0</v>
      </c>
      <c r="HS6" s="10" t="b">
        <f t="shared" si="29"/>
        <v>0</v>
      </c>
      <c r="HT6" s="10" t="b">
        <f t="shared" si="30"/>
        <v>0</v>
      </c>
      <c r="HU6" s="10" t="b">
        <f t="shared" si="31"/>
        <v>0</v>
      </c>
      <c r="HV6" s="10" t="b">
        <f t="shared" si="32"/>
        <v>0</v>
      </c>
      <c r="HW6" s="10" t="b">
        <f t="shared" si="33"/>
        <v>0</v>
      </c>
      <c r="HX6" s="10" t="b">
        <f t="shared" si="34"/>
        <v>0</v>
      </c>
      <c r="HY6" s="10" t="b">
        <f t="shared" si="35"/>
        <v>0</v>
      </c>
      <c r="HZ6" s="10" t="b">
        <f t="shared" si="36"/>
        <v>0</v>
      </c>
      <c r="IA6" s="10" t="b">
        <f t="shared" si="37"/>
        <v>0</v>
      </c>
      <c r="IB6" s="10" t="b">
        <f t="shared" si="38"/>
        <v>0</v>
      </c>
      <c r="IC6" s="10" t="b">
        <f t="shared" si="39"/>
        <v>0</v>
      </c>
      <c r="ID6" s="10" t="b">
        <f t="shared" si="40"/>
        <v>0</v>
      </c>
      <c r="IE6" s="10" t="b">
        <f t="shared" si="41"/>
        <v>0</v>
      </c>
      <c r="IF6" s="10" t="b">
        <f t="shared" si="42"/>
        <v>0</v>
      </c>
      <c r="IG6" s="10" t="b">
        <f t="shared" si="43"/>
        <v>0</v>
      </c>
      <c r="IH6" s="10" t="b">
        <f t="shared" si="44"/>
        <v>0</v>
      </c>
      <c r="II6" s="10" t="b">
        <f t="shared" si="45"/>
        <v>0</v>
      </c>
      <c r="IJ6" s="10" t="b">
        <f t="shared" si="46"/>
        <v>0</v>
      </c>
      <c r="IK6" s="10" t="b">
        <f t="shared" si="47"/>
        <v>0</v>
      </c>
      <c r="IL6" s="10" t="b">
        <f t="shared" si="48"/>
        <v>0</v>
      </c>
      <c r="IM6" s="10" t="b">
        <f t="shared" si="49"/>
        <v>0</v>
      </c>
      <c r="IN6" s="10" t="b">
        <f t="shared" si="50"/>
        <v>0</v>
      </c>
      <c r="IO6" s="10" t="b">
        <f t="shared" si="51"/>
        <v>0</v>
      </c>
      <c r="IP6" s="10" t="b">
        <f t="shared" si="52"/>
        <v>0</v>
      </c>
      <c r="IQ6" s="19" t="b">
        <f t="shared" si="53"/>
        <v>0</v>
      </c>
      <c r="IR6" s="29"/>
    </row>
    <row r="7" spans="1:252" s="7" customFormat="1" x14ac:dyDescent="0.2">
      <c r="A7" s="9" t="s">
        <v>154</v>
      </c>
      <c r="B7" s="11" t="str">
        <f t="shared" ref="B7:B13" si="54">B6</f>
        <v>kg/MW</v>
      </c>
      <c r="C7" s="11">
        <f t="shared" si="0"/>
        <v>2015</v>
      </c>
      <c r="D7" s="16">
        <f t="shared" si="1"/>
        <v>-999</v>
      </c>
      <c r="E7" s="16">
        <f t="shared" si="2"/>
        <v>-999</v>
      </c>
      <c r="F7" s="16">
        <f t="shared" si="3"/>
        <v>-999</v>
      </c>
      <c r="G7" s="16">
        <f t="shared" si="4"/>
        <v>-999</v>
      </c>
      <c r="H7" s="18">
        <f t="shared" si="5"/>
        <v>0</v>
      </c>
      <c r="I7" s="16">
        <f>IF(H7&lt;&gt;0,PERCENTILE(GV7:IQ7,#REF!),-999)</f>
        <v>-999</v>
      </c>
      <c r="J7" s="17">
        <f>IF(H7&lt;&gt;0,PERCENTILE(GV7:IQ7,#REF!),-999)</f>
        <v>-999</v>
      </c>
      <c r="K7" s="21"/>
      <c r="L7" s="21"/>
      <c r="M7" s="21"/>
      <c r="N7" s="22"/>
      <c r="O7" s="21"/>
      <c r="P7" s="21"/>
      <c r="Q7" s="21"/>
      <c r="R7" s="22"/>
      <c r="S7" s="21"/>
      <c r="T7" s="21"/>
      <c r="U7" s="21"/>
      <c r="V7" s="22"/>
      <c r="W7" s="21"/>
      <c r="X7" s="21"/>
      <c r="Y7" s="21"/>
      <c r="Z7" s="22"/>
      <c r="AA7" s="21"/>
      <c r="AB7" s="21"/>
      <c r="AC7" s="21"/>
      <c r="AD7" s="22"/>
      <c r="AE7" s="21"/>
      <c r="AF7" s="21"/>
      <c r="AG7" s="21"/>
      <c r="AH7" s="22"/>
      <c r="AI7" s="21"/>
      <c r="AJ7" s="21"/>
      <c r="AK7" s="21"/>
      <c r="AL7" s="22"/>
      <c r="AM7" s="21"/>
      <c r="AN7" s="21"/>
      <c r="AO7" s="21"/>
      <c r="AP7" s="22"/>
      <c r="AQ7" s="21"/>
      <c r="AR7" s="21"/>
      <c r="AS7" s="21"/>
      <c r="AT7" s="22"/>
      <c r="AU7" s="21"/>
      <c r="AV7" s="21"/>
      <c r="AW7" s="21"/>
      <c r="AX7" s="22"/>
      <c r="AY7" s="21"/>
      <c r="AZ7" s="21"/>
      <c r="BA7" s="21"/>
      <c r="BB7" s="22"/>
      <c r="BC7" s="21"/>
      <c r="BD7" s="21"/>
      <c r="BE7" s="21"/>
      <c r="BF7" s="22"/>
      <c r="BG7" s="21"/>
      <c r="BH7" s="21"/>
      <c r="BI7" s="21"/>
      <c r="BJ7" s="22"/>
      <c r="BK7" s="21"/>
      <c r="BL7" s="21"/>
      <c r="BM7" s="21"/>
      <c r="BN7" s="22"/>
      <c r="BO7" s="21"/>
      <c r="BP7" s="21"/>
      <c r="BQ7" s="21"/>
      <c r="BR7" s="22"/>
      <c r="BS7" s="21"/>
      <c r="BT7" s="21"/>
      <c r="BU7" s="21"/>
      <c r="BV7" s="22"/>
      <c r="BW7" s="21"/>
      <c r="BX7" s="21"/>
      <c r="BY7" s="21"/>
      <c r="BZ7" s="22"/>
      <c r="CA7" s="21"/>
      <c r="CB7" s="21"/>
      <c r="CC7" s="21"/>
      <c r="CD7" s="22"/>
      <c r="CE7" s="21"/>
      <c r="CF7" s="21"/>
      <c r="CG7" s="21"/>
      <c r="CH7" s="22"/>
      <c r="CI7" s="21"/>
      <c r="CJ7" s="21"/>
      <c r="CK7" s="21"/>
      <c r="CL7" s="22"/>
      <c r="CM7" s="21"/>
      <c r="CN7" s="21"/>
      <c r="CO7" s="21"/>
      <c r="CP7" s="22"/>
      <c r="CQ7" s="21"/>
      <c r="CR7" s="21"/>
      <c r="CS7" s="21"/>
      <c r="CT7" s="22"/>
      <c r="CU7" s="21"/>
      <c r="CV7" s="21"/>
      <c r="CW7" s="21"/>
      <c r="CX7" s="22"/>
      <c r="CY7" s="21"/>
      <c r="CZ7" s="21"/>
      <c r="DA7" s="21"/>
      <c r="DB7" s="22"/>
      <c r="DC7" s="21"/>
      <c r="DD7" s="21"/>
      <c r="DE7" s="21"/>
      <c r="DF7" s="22"/>
      <c r="DG7" s="21"/>
      <c r="DH7" s="21"/>
      <c r="DI7" s="21"/>
      <c r="DJ7" s="22"/>
      <c r="DK7" s="21"/>
      <c r="DL7" s="21"/>
      <c r="DM7" s="21"/>
      <c r="DN7" s="22"/>
      <c r="DO7" s="21"/>
      <c r="DP7" s="21"/>
      <c r="DQ7" s="21"/>
      <c r="DR7" s="22"/>
      <c r="DS7" s="21"/>
      <c r="DT7" s="21"/>
      <c r="DU7" s="21"/>
      <c r="DV7" s="22"/>
      <c r="DW7" s="21"/>
      <c r="DX7" s="21"/>
      <c r="DY7" s="21"/>
      <c r="DZ7" s="22"/>
      <c r="EA7" s="21"/>
      <c r="EB7" s="21"/>
      <c r="EC7" s="21"/>
      <c r="ED7" s="22"/>
      <c r="EE7" s="21"/>
      <c r="EF7" s="21"/>
      <c r="EG7" s="21"/>
      <c r="EH7" s="22"/>
      <c r="EI7" s="21"/>
      <c r="EJ7" s="21"/>
      <c r="EK7" s="21"/>
      <c r="EL7" s="22"/>
      <c r="EM7" s="21"/>
      <c r="EN7" s="21"/>
      <c r="EO7" s="21"/>
      <c r="EP7" s="22"/>
      <c r="EQ7" s="21"/>
      <c r="ER7" s="21"/>
      <c r="ES7" s="21"/>
      <c r="ET7" s="22"/>
      <c r="EU7" s="21"/>
      <c r="EV7" s="21"/>
      <c r="EW7" s="21"/>
      <c r="EX7" s="22"/>
      <c r="EY7" s="21"/>
      <c r="EZ7" s="21"/>
      <c r="FA7" s="21"/>
      <c r="FB7" s="22"/>
      <c r="FC7" s="21"/>
      <c r="FD7" s="21"/>
      <c r="FE7" s="21"/>
      <c r="FF7" s="22"/>
      <c r="FG7" s="21"/>
      <c r="FH7" s="21"/>
      <c r="FI7" s="21"/>
      <c r="FJ7" s="22"/>
      <c r="FK7" s="21"/>
      <c r="FL7" s="21"/>
      <c r="FM7" s="21"/>
      <c r="FN7" s="22"/>
      <c r="FO7" s="21"/>
      <c r="FP7" s="21"/>
      <c r="FQ7" s="21"/>
      <c r="FR7" s="22"/>
      <c r="FS7" s="21"/>
      <c r="FT7" s="21"/>
      <c r="FU7" s="21"/>
      <c r="FV7" s="22"/>
      <c r="FW7" s="21"/>
      <c r="FX7" s="21"/>
      <c r="FY7" s="21"/>
      <c r="FZ7" s="22"/>
      <c r="GA7" s="21"/>
      <c r="GB7" s="21"/>
      <c r="GC7" s="21"/>
      <c r="GD7" s="22"/>
      <c r="GE7" s="21"/>
      <c r="GF7" s="21"/>
      <c r="GG7" s="21"/>
      <c r="GH7" s="22"/>
      <c r="GI7" s="21"/>
      <c r="GJ7" s="21"/>
      <c r="GK7" s="21"/>
      <c r="GL7" s="22"/>
      <c r="GM7" s="21"/>
      <c r="GN7" s="21"/>
      <c r="GO7" s="21"/>
      <c r="GP7" s="22"/>
      <c r="GQ7" s="21"/>
      <c r="GR7" s="21"/>
      <c r="GS7" s="21"/>
      <c r="GT7" s="22"/>
      <c r="GV7" s="39" t="b">
        <f t="shared" si="6"/>
        <v>0</v>
      </c>
      <c r="GW7" s="10" t="b">
        <f t="shared" si="7"/>
        <v>0</v>
      </c>
      <c r="GX7" s="10" t="b">
        <f t="shared" si="8"/>
        <v>0</v>
      </c>
      <c r="GY7" s="10" t="b">
        <f t="shared" si="9"/>
        <v>0</v>
      </c>
      <c r="GZ7" s="10" t="b">
        <f t="shared" si="10"/>
        <v>0</v>
      </c>
      <c r="HA7" s="10" t="b">
        <f t="shared" si="11"/>
        <v>0</v>
      </c>
      <c r="HB7" s="10" t="b">
        <f t="shared" si="12"/>
        <v>0</v>
      </c>
      <c r="HC7" s="10" t="b">
        <f t="shared" si="13"/>
        <v>0</v>
      </c>
      <c r="HD7" s="10" t="b">
        <f t="shared" si="14"/>
        <v>0</v>
      </c>
      <c r="HE7" s="10" t="b">
        <f t="shared" si="15"/>
        <v>0</v>
      </c>
      <c r="HF7" s="10" t="b">
        <f t="shared" si="16"/>
        <v>0</v>
      </c>
      <c r="HG7" s="10" t="b">
        <f t="shared" si="17"/>
        <v>0</v>
      </c>
      <c r="HH7" s="10" t="b">
        <f t="shared" si="18"/>
        <v>0</v>
      </c>
      <c r="HI7" s="10" t="b">
        <f t="shared" si="19"/>
        <v>0</v>
      </c>
      <c r="HJ7" s="10" t="b">
        <f t="shared" si="20"/>
        <v>0</v>
      </c>
      <c r="HK7" s="10" t="b">
        <f t="shared" si="21"/>
        <v>0</v>
      </c>
      <c r="HL7" s="10" t="b">
        <f t="shared" si="22"/>
        <v>0</v>
      </c>
      <c r="HM7" s="10" t="b">
        <f t="shared" si="23"/>
        <v>0</v>
      </c>
      <c r="HN7" s="10" t="b">
        <f t="shared" si="24"/>
        <v>0</v>
      </c>
      <c r="HO7" s="10" t="b">
        <f t="shared" si="25"/>
        <v>0</v>
      </c>
      <c r="HP7" s="10" t="b">
        <f t="shared" si="26"/>
        <v>0</v>
      </c>
      <c r="HQ7" s="10" t="b">
        <f t="shared" si="27"/>
        <v>0</v>
      </c>
      <c r="HR7" s="10" t="b">
        <f t="shared" si="28"/>
        <v>0</v>
      </c>
      <c r="HS7" s="10" t="b">
        <f t="shared" si="29"/>
        <v>0</v>
      </c>
      <c r="HT7" s="10" t="b">
        <f t="shared" si="30"/>
        <v>0</v>
      </c>
      <c r="HU7" s="10" t="b">
        <f t="shared" si="31"/>
        <v>0</v>
      </c>
      <c r="HV7" s="10" t="b">
        <f t="shared" si="32"/>
        <v>0</v>
      </c>
      <c r="HW7" s="10" t="b">
        <f t="shared" si="33"/>
        <v>0</v>
      </c>
      <c r="HX7" s="10" t="b">
        <f t="shared" si="34"/>
        <v>0</v>
      </c>
      <c r="HY7" s="10" t="b">
        <f t="shared" si="35"/>
        <v>0</v>
      </c>
      <c r="HZ7" s="10" t="b">
        <f t="shared" si="36"/>
        <v>0</v>
      </c>
      <c r="IA7" s="10" t="b">
        <f t="shared" si="37"/>
        <v>0</v>
      </c>
      <c r="IB7" s="10" t="b">
        <f t="shared" si="38"/>
        <v>0</v>
      </c>
      <c r="IC7" s="10" t="b">
        <f t="shared" si="39"/>
        <v>0</v>
      </c>
      <c r="ID7" s="10" t="b">
        <f t="shared" si="40"/>
        <v>0</v>
      </c>
      <c r="IE7" s="10" t="b">
        <f t="shared" si="41"/>
        <v>0</v>
      </c>
      <c r="IF7" s="10" t="b">
        <f t="shared" si="42"/>
        <v>0</v>
      </c>
      <c r="IG7" s="10" t="b">
        <f t="shared" si="43"/>
        <v>0</v>
      </c>
      <c r="IH7" s="10" t="b">
        <f t="shared" si="44"/>
        <v>0</v>
      </c>
      <c r="II7" s="10" t="b">
        <f t="shared" si="45"/>
        <v>0</v>
      </c>
      <c r="IJ7" s="10" t="b">
        <f t="shared" si="46"/>
        <v>0</v>
      </c>
      <c r="IK7" s="10" t="b">
        <f t="shared" si="47"/>
        <v>0</v>
      </c>
      <c r="IL7" s="10" t="b">
        <f t="shared" si="48"/>
        <v>0</v>
      </c>
      <c r="IM7" s="10" t="b">
        <f t="shared" si="49"/>
        <v>0</v>
      </c>
      <c r="IN7" s="10" t="b">
        <f t="shared" si="50"/>
        <v>0</v>
      </c>
      <c r="IO7" s="10" t="b">
        <f t="shared" si="51"/>
        <v>0</v>
      </c>
      <c r="IP7" s="10" t="b">
        <f t="shared" si="52"/>
        <v>0</v>
      </c>
      <c r="IQ7" s="19" t="b">
        <f t="shared" si="53"/>
        <v>0</v>
      </c>
      <c r="IR7" s="29"/>
    </row>
    <row r="8" spans="1:252" x14ac:dyDescent="0.2">
      <c r="A8" s="9" t="s">
        <v>155</v>
      </c>
      <c r="B8" s="11" t="str">
        <f t="shared" si="54"/>
        <v>kg/MW</v>
      </c>
      <c r="C8" s="11">
        <f t="shared" si="0"/>
        <v>2015</v>
      </c>
      <c r="D8" s="16">
        <f t="shared" si="1"/>
        <v>-999</v>
      </c>
      <c r="E8" s="16">
        <f t="shared" si="2"/>
        <v>-999</v>
      </c>
      <c r="F8" s="16">
        <f t="shared" si="3"/>
        <v>-999</v>
      </c>
      <c r="G8" s="16">
        <f t="shared" si="4"/>
        <v>-999</v>
      </c>
      <c r="H8" s="18">
        <f t="shared" si="5"/>
        <v>0</v>
      </c>
      <c r="I8" s="16">
        <f>IF(H8&lt;&gt;0,PERCENTILE(GV8:IQ8,#REF!),-999)</f>
        <v>-999</v>
      </c>
      <c r="J8" s="17">
        <f>IF(H8&lt;&gt;0,PERCENTILE(GV8:IQ8,#REF!),-999)</f>
        <v>-999</v>
      </c>
      <c r="K8" s="21"/>
      <c r="L8" s="21"/>
      <c r="M8" s="21"/>
      <c r="N8" s="22"/>
      <c r="O8" s="21"/>
      <c r="P8" s="21"/>
      <c r="Q8" s="21"/>
      <c r="R8" s="22"/>
      <c r="S8" s="21"/>
      <c r="T8" s="21"/>
      <c r="U8" s="21"/>
      <c r="V8" s="22"/>
      <c r="W8" s="21"/>
      <c r="X8" s="21"/>
      <c r="Y8" s="21"/>
      <c r="Z8" s="22"/>
      <c r="AA8" s="21"/>
      <c r="AB8" s="21"/>
      <c r="AC8" s="21"/>
      <c r="AD8" s="22"/>
      <c r="AE8" s="21"/>
      <c r="AF8" s="21"/>
      <c r="AG8" s="21"/>
      <c r="AH8" s="22"/>
      <c r="AI8" s="21"/>
      <c r="AJ8" s="21"/>
      <c r="AK8" s="21"/>
      <c r="AL8" s="22"/>
      <c r="AM8" s="21"/>
      <c r="AN8" s="21"/>
      <c r="AO8" s="21"/>
      <c r="AP8" s="22"/>
      <c r="AQ8" s="21"/>
      <c r="AR8" s="21"/>
      <c r="AS8" s="21"/>
      <c r="AT8" s="22"/>
      <c r="AU8" s="21"/>
      <c r="AV8" s="21"/>
      <c r="AW8" s="21"/>
      <c r="AX8" s="22"/>
      <c r="AY8" s="21"/>
      <c r="AZ8" s="21"/>
      <c r="BA8" s="21"/>
      <c r="BB8" s="22"/>
      <c r="BC8" s="21"/>
      <c r="BD8" s="21"/>
      <c r="BE8" s="21"/>
      <c r="BF8" s="22"/>
      <c r="BG8" s="21"/>
      <c r="BH8" s="21"/>
      <c r="BI8" s="21"/>
      <c r="BJ8" s="22"/>
      <c r="BK8" s="21"/>
      <c r="BL8" s="21"/>
      <c r="BM8" s="21"/>
      <c r="BN8" s="22"/>
      <c r="BO8" s="21"/>
      <c r="BP8" s="21"/>
      <c r="BQ8" s="21"/>
      <c r="BR8" s="22"/>
      <c r="BS8" s="21"/>
      <c r="BT8" s="21"/>
      <c r="BU8" s="21"/>
      <c r="BV8" s="22"/>
      <c r="BW8" s="21"/>
      <c r="BX8" s="21"/>
      <c r="BY8" s="21"/>
      <c r="BZ8" s="22"/>
      <c r="CA8" s="21"/>
      <c r="CB8" s="21"/>
      <c r="CC8" s="21"/>
      <c r="CD8" s="22"/>
      <c r="CE8" s="21"/>
      <c r="CF8" s="21"/>
      <c r="CG8" s="21"/>
      <c r="CH8" s="22"/>
      <c r="CI8" s="21"/>
      <c r="CJ8" s="21"/>
      <c r="CK8" s="21"/>
      <c r="CL8" s="22"/>
      <c r="CM8" s="21"/>
      <c r="CN8" s="21"/>
      <c r="CO8" s="21"/>
      <c r="CP8" s="22"/>
      <c r="CQ8" s="21"/>
      <c r="CR8" s="21"/>
      <c r="CS8" s="21"/>
      <c r="CT8" s="22"/>
      <c r="CU8" s="21"/>
      <c r="CV8" s="21"/>
      <c r="CW8" s="21"/>
      <c r="CX8" s="22"/>
      <c r="CY8" s="21"/>
      <c r="CZ8" s="21"/>
      <c r="DA8" s="21"/>
      <c r="DB8" s="22"/>
      <c r="DC8" s="21"/>
      <c r="DD8" s="21"/>
      <c r="DE8" s="21"/>
      <c r="DF8" s="22"/>
      <c r="DG8" s="21"/>
      <c r="DH8" s="21"/>
      <c r="DI8" s="21"/>
      <c r="DJ8" s="22"/>
      <c r="DK8" s="21"/>
      <c r="DL8" s="21"/>
      <c r="DM8" s="21"/>
      <c r="DN8" s="22"/>
      <c r="DO8" s="21"/>
      <c r="DP8" s="21"/>
      <c r="DQ8" s="21"/>
      <c r="DR8" s="22"/>
      <c r="DS8" s="21"/>
      <c r="DT8" s="21"/>
      <c r="DU8" s="21"/>
      <c r="DV8" s="22"/>
      <c r="DW8" s="21"/>
      <c r="DX8" s="21"/>
      <c r="DY8" s="21"/>
      <c r="DZ8" s="22"/>
      <c r="EA8" s="21"/>
      <c r="EB8" s="21"/>
      <c r="EC8" s="21"/>
      <c r="ED8" s="22"/>
      <c r="EE8" s="21"/>
      <c r="EF8" s="21"/>
      <c r="EG8" s="21"/>
      <c r="EH8" s="22"/>
      <c r="EI8" s="21"/>
      <c r="EJ8" s="21"/>
      <c r="EK8" s="21"/>
      <c r="EL8" s="22"/>
      <c r="EM8" s="21"/>
      <c r="EN8" s="21"/>
      <c r="EO8" s="21"/>
      <c r="EP8" s="22"/>
      <c r="EQ8" s="21"/>
      <c r="ER8" s="21"/>
      <c r="ES8" s="21"/>
      <c r="ET8" s="22"/>
      <c r="EU8" s="21"/>
      <c r="EV8" s="21"/>
      <c r="EW8" s="21"/>
      <c r="EX8" s="22"/>
      <c r="EY8" s="21"/>
      <c r="EZ8" s="21"/>
      <c r="FA8" s="21"/>
      <c r="FB8" s="22"/>
      <c r="FC8" s="21"/>
      <c r="FD8" s="21"/>
      <c r="FE8" s="21"/>
      <c r="FF8" s="22"/>
      <c r="FG8" s="21"/>
      <c r="FH8" s="21"/>
      <c r="FI8" s="21"/>
      <c r="FJ8" s="22"/>
      <c r="FK8" s="21"/>
      <c r="FL8" s="21"/>
      <c r="FM8" s="21"/>
      <c r="FN8" s="22"/>
      <c r="FO8" s="21"/>
      <c r="FP8" s="21"/>
      <c r="FQ8" s="21"/>
      <c r="FR8" s="22"/>
      <c r="FS8" s="21"/>
      <c r="FT8" s="21"/>
      <c r="FU8" s="21"/>
      <c r="FV8" s="22"/>
      <c r="FW8" s="21"/>
      <c r="FX8" s="21"/>
      <c r="FY8" s="21"/>
      <c r="FZ8" s="22"/>
      <c r="GA8" s="21"/>
      <c r="GB8" s="21"/>
      <c r="GC8" s="21"/>
      <c r="GD8" s="22"/>
      <c r="GE8" s="21"/>
      <c r="GF8" s="21"/>
      <c r="GG8" s="21"/>
      <c r="GH8" s="22"/>
      <c r="GI8" s="21"/>
      <c r="GJ8" s="21"/>
      <c r="GK8" s="21"/>
      <c r="GL8" s="22"/>
      <c r="GM8" s="21"/>
      <c r="GN8" s="21"/>
      <c r="GO8" s="21"/>
      <c r="GP8" s="22"/>
      <c r="GQ8" s="21"/>
      <c r="GR8" s="21"/>
      <c r="GS8" s="21"/>
      <c r="GT8" s="22"/>
      <c r="GV8" s="39" t="b">
        <f>IF(L8="yes",K8)</f>
        <v>0</v>
      </c>
      <c r="GW8" s="10" t="b">
        <f>IF(P8="yes",O8)</f>
        <v>0</v>
      </c>
      <c r="GX8" s="10" t="b">
        <f>IF(T8="yes",S8)</f>
        <v>0</v>
      </c>
      <c r="GY8" s="10" t="b">
        <f>IF(X8="yes",W8)</f>
        <v>0</v>
      </c>
      <c r="GZ8" s="10" t="b">
        <f>IF(AB8="yes",AA8)</f>
        <v>0</v>
      </c>
      <c r="HA8" s="10" t="b">
        <f>IF(AF8="yes",AE8)</f>
        <v>0</v>
      </c>
      <c r="HB8" s="10" t="b">
        <f>IF(AJ8="yes",AI8)</f>
        <v>0</v>
      </c>
      <c r="HC8" s="10" t="b">
        <f>IF(AN8="yes",AM8)</f>
        <v>0</v>
      </c>
      <c r="HD8" s="10" t="b">
        <f>IF(AR8="yes",AQ8)</f>
        <v>0</v>
      </c>
      <c r="HE8" s="10" t="b">
        <f>IF(AV8="yes",AU8)</f>
        <v>0</v>
      </c>
      <c r="HF8" s="10" t="b">
        <f>IF(AZ8="yes",AY8)</f>
        <v>0</v>
      </c>
      <c r="HG8" s="10" t="b">
        <f>IF(BD8="yes",BC8)</f>
        <v>0</v>
      </c>
      <c r="HH8" s="10" t="b">
        <f>IF(BH8="yes",BG8)</f>
        <v>0</v>
      </c>
      <c r="HI8" s="10" t="b">
        <f>IF(BL8="yes",BK8)</f>
        <v>0</v>
      </c>
      <c r="HJ8" s="10" t="b">
        <f>IF(BP8="yes",BO8)</f>
        <v>0</v>
      </c>
      <c r="HK8" s="10" t="b">
        <f>IF(BT8="yes",BS8)</f>
        <v>0</v>
      </c>
      <c r="HL8" s="10" t="b">
        <f>IF(BX8="yes",BW8)</f>
        <v>0</v>
      </c>
      <c r="HM8" s="10" t="b">
        <f>IF(CB8="yes",CA8)</f>
        <v>0</v>
      </c>
      <c r="HN8" s="10" t="b">
        <f>IF(CF8="yes",CE8)</f>
        <v>0</v>
      </c>
      <c r="HO8" s="10" t="b">
        <f>IF(CJ8="yes",CI8)</f>
        <v>0</v>
      </c>
      <c r="HP8" s="10" t="b">
        <f>IF(CN8="yes",CM8)</f>
        <v>0</v>
      </c>
      <c r="HQ8" s="10" t="b">
        <f>IF(CR8="yes",CQ8)</f>
        <v>0</v>
      </c>
      <c r="HR8" s="10" t="b">
        <f>IF(CV8="yes",CU8)</f>
        <v>0</v>
      </c>
      <c r="HS8" s="10" t="b">
        <f>IF(CZ8="yes",CY8)</f>
        <v>0</v>
      </c>
      <c r="HT8" s="10" t="b">
        <f>IF(DD8="yes",DC8)</f>
        <v>0</v>
      </c>
      <c r="HU8" s="10" t="b">
        <f>IF(DH8="yes",DG8)</f>
        <v>0</v>
      </c>
      <c r="HV8" s="10" t="b">
        <f>IF(DL8="yes",DK8)</f>
        <v>0</v>
      </c>
      <c r="HW8" s="10" t="b">
        <f>IF(DP8="yes",DO8)</f>
        <v>0</v>
      </c>
      <c r="HX8" s="10" t="b">
        <f>IF(DT8="yes",DS8)</f>
        <v>0</v>
      </c>
      <c r="HY8" s="10" t="b">
        <f>IF(DX8="yes",DW8)</f>
        <v>0</v>
      </c>
      <c r="HZ8" s="10" t="b">
        <f>IF(EB8="yes",EA8)</f>
        <v>0</v>
      </c>
      <c r="IA8" s="10" t="b">
        <f>IF(EF8="yes",EE8)</f>
        <v>0</v>
      </c>
      <c r="IB8" s="10" t="b">
        <f>IF(EJ8="yes",EI8)</f>
        <v>0</v>
      </c>
      <c r="IC8" s="10" t="b">
        <f>IF(EN8="yes",EM8)</f>
        <v>0</v>
      </c>
      <c r="ID8" s="10" t="b">
        <f>IF(ER8="yes",EQ8)</f>
        <v>0</v>
      </c>
      <c r="IE8" s="10" t="b">
        <f>IF(EV8="yes",EU8)</f>
        <v>0</v>
      </c>
      <c r="IF8" s="10" t="b">
        <f>IF(EZ8="yes",EY8)</f>
        <v>0</v>
      </c>
      <c r="IG8" s="10" t="b">
        <f>IF(FD8="yes",FC8)</f>
        <v>0</v>
      </c>
      <c r="IH8" s="10" t="b">
        <f>IF(FH8="yes",FG8)</f>
        <v>0</v>
      </c>
      <c r="II8" s="10" t="b">
        <f>IF(FL8="yes",FK8)</f>
        <v>0</v>
      </c>
      <c r="IJ8" s="10" t="b">
        <f>IF(FP8="yes",FO8)</f>
        <v>0</v>
      </c>
      <c r="IK8" s="10" t="b">
        <f>IF(FT8="yes",FS8)</f>
        <v>0</v>
      </c>
      <c r="IL8" s="10" t="b">
        <f>IF(FX8="yes",FW8)</f>
        <v>0</v>
      </c>
      <c r="IM8" s="10" t="b">
        <f>IF(GB8="yes",GA8)</f>
        <v>0</v>
      </c>
      <c r="IN8" s="10" t="b">
        <f>IF(GF8="yes",GE8)</f>
        <v>0</v>
      </c>
      <c r="IO8" s="10" t="b">
        <f>IF(GJ8="yes",GI8)</f>
        <v>0</v>
      </c>
      <c r="IP8" s="10" t="b">
        <f>IF(GN8="yes",GM8)</f>
        <v>0</v>
      </c>
      <c r="IQ8" s="19" t="b">
        <f>IF(GR8="yes",GQ8)</f>
        <v>0</v>
      </c>
    </row>
    <row r="9" spans="1:252" x14ac:dyDescent="0.2">
      <c r="A9" s="9" t="s">
        <v>411</v>
      </c>
      <c r="B9" s="11" t="str">
        <f t="shared" si="54"/>
        <v>kg/MW</v>
      </c>
      <c r="C9" s="11">
        <f t="shared" si="0"/>
        <v>2015</v>
      </c>
      <c r="D9" s="16">
        <f t="shared" si="1"/>
        <v>-999</v>
      </c>
      <c r="E9" s="16">
        <f t="shared" si="2"/>
        <v>-999</v>
      </c>
      <c r="F9" s="16">
        <f t="shared" si="3"/>
        <v>-999</v>
      </c>
      <c r="G9" s="16">
        <f t="shared" si="4"/>
        <v>-999</v>
      </c>
      <c r="H9" s="18">
        <f t="shared" si="5"/>
        <v>0</v>
      </c>
      <c r="I9" s="16">
        <f>IF(H9&lt;&gt;0,PERCENTILE(GV9:IQ9,#REF!),-999)</f>
        <v>-999</v>
      </c>
      <c r="J9" s="17">
        <f>IF(H9&lt;&gt;0,PERCENTILE(GV9:IQ9,#REF!),-999)</f>
        <v>-999</v>
      </c>
      <c r="K9" s="21"/>
      <c r="L9" s="21"/>
      <c r="M9" s="21"/>
      <c r="N9" s="22"/>
      <c r="O9" s="21"/>
      <c r="P9" s="21"/>
      <c r="Q9" s="21"/>
      <c r="R9" s="22"/>
      <c r="S9" s="21"/>
      <c r="T9" s="21"/>
      <c r="U9" s="21"/>
      <c r="V9" s="22"/>
      <c r="W9" s="21"/>
      <c r="X9" s="21"/>
      <c r="Y9" s="21"/>
      <c r="Z9" s="22"/>
      <c r="AA9" s="21"/>
      <c r="AB9" s="21"/>
      <c r="AC9" s="21"/>
      <c r="AD9" s="22"/>
      <c r="AE9" s="21"/>
      <c r="AF9" s="21"/>
      <c r="AG9" s="21"/>
      <c r="AH9" s="22"/>
      <c r="AI9" s="21"/>
      <c r="AJ9" s="21"/>
      <c r="AK9" s="21"/>
      <c r="AL9" s="22"/>
      <c r="AM9" s="21"/>
      <c r="AN9" s="21"/>
      <c r="AO9" s="21"/>
      <c r="AP9" s="22"/>
      <c r="AQ9" s="21"/>
      <c r="AR9" s="21"/>
      <c r="AS9" s="21"/>
      <c r="AT9" s="22"/>
      <c r="AU9" s="21"/>
      <c r="AV9" s="21"/>
      <c r="AW9" s="21"/>
      <c r="AX9" s="22"/>
      <c r="AY9" s="21"/>
      <c r="AZ9" s="21"/>
      <c r="BA9" s="21"/>
      <c r="BB9" s="22"/>
      <c r="BC9" s="21"/>
      <c r="BD9" s="21"/>
      <c r="BE9" s="21"/>
      <c r="BF9" s="22"/>
      <c r="BG9" s="21"/>
      <c r="BH9" s="21"/>
      <c r="BI9" s="21"/>
      <c r="BJ9" s="22"/>
      <c r="BK9" s="21"/>
      <c r="BL9" s="21"/>
      <c r="BM9" s="21"/>
      <c r="BN9" s="22"/>
      <c r="BO9" s="21"/>
      <c r="BP9" s="21"/>
      <c r="BQ9" s="21"/>
      <c r="BR9" s="22"/>
      <c r="BS9" s="21"/>
      <c r="BT9" s="21"/>
      <c r="BU9" s="21"/>
      <c r="BV9" s="22"/>
      <c r="BW9" s="21"/>
      <c r="BX9" s="21"/>
      <c r="BY9" s="21"/>
      <c r="BZ9" s="22"/>
      <c r="CA9" s="21"/>
      <c r="CB9" s="21"/>
      <c r="CC9" s="21"/>
      <c r="CD9" s="22"/>
      <c r="CE9" s="21"/>
      <c r="CF9" s="21"/>
      <c r="CG9" s="21"/>
      <c r="CH9" s="22"/>
      <c r="CI9" s="21"/>
      <c r="CJ9" s="21"/>
      <c r="CK9" s="21"/>
      <c r="CL9" s="22"/>
      <c r="CM9" s="21"/>
      <c r="CN9" s="21"/>
      <c r="CO9" s="21"/>
      <c r="CP9" s="22"/>
      <c r="CQ9" s="21"/>
      <c r="CR9" s="21"/>
      <c r="CS9" s="21"/>
      <c r="CT9" s="22"/>
      <c r="CU9" s="21"/>
      <c r="CV9" s="21"/>
      <c r="CW9" s="21"/>
      <c r="CX9" s="22"/>
      <c r="CY9" s="21"/>
      <c r="CZ9" s="21"/>
      <c r="DA9" s="21"/>
      <c r="DB9" s="22"/>
      <c r="DC9" s="21"/>
      <c r="DD9" s="21"/>
      <c r="DE9" s="21"/>
      <c r="DF9" s="22"/>
      <c r="DG9" s="21"/>
      <c r="DH9" s="21"/>
      <c r="DI9" s="21"/>
      <c r="DJ9" s="22"/>
      <c r="DK9" s="21"/>
      <c r="DL9" s="21"/>
      <c r="DM9" s="21"/>
      <c r="DN9" s="22"/>
      <c r="DO9" s="21"/>
      <c r="DP9" s="21"/>
      <c r="DQ9" s="21"/>
      <c r="DR9" s="22"/>
      <c r="DS9" s="21"/>
      <c r="DT9" s="21"/>
      <c r="DU9" s="21"/>
      <c r="DV9" s="22"/>
      <c r="DW9" s="21"/>
      <c r="DX9" s="21"/>
      <c r="DY9" s="21"/>
      <c r="DZ9" s="22"/>
      <c r="EA9" s="21"/>
      <c r="EB9" s="21"/>
      <c r="EC9" s="21"/>
      <c r="ED9" s="22"/>
      <c r="EE9" s="21"/>
      <c r="EF9" s="21"/>
      <c r="EG9" s="21"/>
      <c r="EH9" s="22"/>
      <c r="EI9" s="21"/>
      <c r="EJ9" s="21"/>
      <c r="EK9" s="21"/>
      <c r="EL9" s="22"/>
      <c r="EM9" s="21"/>
      <c r="EN9" s="21"/>
      <c r="EO9" s="21"/>
      <c r="EP9" s="22"/>
      <c r="EQ9" s="21"/>
      <c r="ER9" s="21"/>
      <c r="ES9" s="21"/>
      <c r="ET9" s="22"/>
      <c r="EU9" s="21"/>
      <c r="EV9" s="21"/>
      <c r="EW9" s="21"/>
      <c r="EX9" s="22"/>
      <c r="EY9" s="21"/>
      <c r="EZ9" s="21"/>
      <c r="FA9" s="21"/>
      <c r="FB9" s="22"/>
      <c r="FC9" s="21"/>
      <c r="FD9" s="21"/>
      <c r="FE9" s="21"/>
      <c r="FF9" s="22"/>
      <c r="FG9" s="21"/>
      <c r="FH9" s="21"/>
      <c r="FI9" s="21"/>
      <c r="FJ9" s="22"/>
      <c r="FK9" s="21"/>
      <c r="FL9" s="21"/>
      <c r="FM9" s="21"/>
      <c r="FN9" s="22"/>
      <c r="FO9" s="21"/>
      <c r="FP9" s="21"/>
      <c r="FQ9" s="21"/>
      <c r="FR9" s="22"/>
      <c r="FS9" s="21"/>
      <c r="FT9" s="21"/>
      <c r="FU9" s="21"/>
      <c r="FV9" s="22"/>
      <c r="FW9" s="21"/>
      <c r="FX9" s="21"/>
      <c r="FY9" s="21"/>
      <c r="FZ9" s="22"/>
      <c r="GA9" s="21"/>
      <c r="GB9" s="21"/>
      <c r="GC9" s="21"/>
      <c r="GD9" s="22"/>
      <c r="GE9" s="21"/>
      <c r="GF9" s="21"/>
      <c r="GG9" s="21"/>
      <c r="GH9" s="22"/>
      <c r="GI9" s="21"/>
      <c r="GJ9" s="21"/>
      <c r="GK9" s="21"/>
      <c r="GL9" s="22"/>
      <c r="GM9" s="21"/>
      <c r="GN9" s="21"/>
      <c r="GO9" s="21"/>
      <c r="GP9" s="22"/>
      <c r="GQ9" s="21"/>
      <c r="GR9" s="21"/>
      <c r="GS9" s="21"/>
      <c r="GT9" s="22"/>
      <c r="GV9" s="39" t="b">
        <f t="shared" ref="GV9:GV13" si="55">IF(L9="yes",K9)</f>
        <v>0</v>
      </c>
      <c r="GW9" s="10" t="b">
        <f t="shared" ref="GW9:GW13" si="56">IF(P9="yes",O9)</f>
        <v>0</v>
      </c>
      <c r="GX9" s="10" t="b">
        <f t="shared" ref="GX9:GX13" si="57">IF(T9="yes",S9)</f>
        <v>0</v>
      </c>
      <c r="GY9" s="10" t="b">
        <f t="shared" ref="GY9:GY13" si="58">IF(X9="yes",W9)</f>
        <v>0</v>
      </c>
      <c r="GZ9" s="10" t="b">
        <f t="shared" ref="GZ9:GZ13" si="59">IF(AB9="yes",AA9)</f>
        <v>0</v>
      </c>
      <c r="HA9" s="10" t="b">
        <f t="shared" ref="HA9:HA13" si="60">IF(AF9="yes",AE9)</f>
        <v>0</v>
      </c>
      <c r="HB9" s="10" t="b">
        <f t="shared" ref="HB9:HB13" si="61">IF(AJ9="yes",AI9)</f>
        <v>0</v>
      </c>
      <c r="HC9" s="10" t="b">
        <f t="shared" ref="HC9:HC13" si="62">IF(AN9="yes",AM9)</f>
        <v>0</v>
      </c>
      <c r="HD9" s="10" t="b">
        <f t="shared" ref="HD9:HD13" si="63">IF(AR9="yes",AQ9)</f>
        <v>0</v>
      </c>
      <c r="HE9" s="10" t="b">
        <f t="shared" ref="HE9:HE13" si="64">IF(AV9="yes",AU9)</f>
        <v>0</v>
      </c>
      <c r="HF9" s="10" t="b">
        <f t="shared" ref="HF9:HF13" si="65">IF(AZ9="yes",AY9)</f>
        <v>0</v>
      </c>
      <c r="HG9" s="10" t="b">
        <f t="shared" ref="HG9:HG13" si="66">IF(BD9="yes",BC9)</f>
        <v>0</v>
      </c>
      <c r="HH9" s="10" t="b">
        <f t="shared" ref="HH9:HH13" si="67">IF(BH9="yes",BG9)</f>
        <v>0</v>
      </c>
      <c r="HI9" s="10" t="b">
        <f t="shared" ref="HI9:HI13" si="68">IF(BL9="yes",BK9)</f>
        <v>0</v>
      </c>
      <c r="HJ9" s="10" t="b">
        <f t="shared" ref="HJ9:HJ13" si="69">IF(BP9="yes",BO9)</f>
        <v>0</v>
      </c>
      <c r="HK9" s="10" t="b">
        <f t="shared" ref="HK9:HK13" si="70">IF(BT9="yes",BS9)</f>
        <v>0</v>
      </c>
      <c r="HL9" s="10" t="b">
        <f t="shared" ref="HL9:HL13" si="71">IF(BX9="yes",BW9)</f>
        <v>0</v>
      </c>
      <c r="HM9" s="10" t="b">
        <f t="shared" ref="HM9:HM13" si="72">IF(CB9="yes",CA9)</f>
        <v>0</v>
      </c>
      <c r="HN9" s="10" t="b">
        <f t="shared" ref="HN9:HN13" si="73">IF(CF9="yes",CE9)</f>
        <v>0</v>
      </c>
      <c r="HO9" s="10" t="b">
        <f t="shared" ref="HO9:HO13" si="74">IF(CJ9="yes",CI9)</f>
        <v>0</v>
      </c>
      <c r="HP9" s="10" t="b">
        <f t="shared" ref="HP9:HP13" si="75">IF(CN9="yes",CM9)</f>
        <v>0</v>
      </c>
      <c r="HQ9" s="10" t="b">
        <f t="shared" ref="HQ9:HQ13" si="76">IF(CR9="yes",CQ9)</f>
        <v>0</v>
      </c>
      <c r="HR9" s="10" t="b">
        <f t="shared" ref="HR9:HR13" si="77">IF(CV9="yes",CU9)</f>
        <v>0</v>
      </c>
      <c r="HS9" s="10" t="b">
        <f t="shared" ref="HS9:HS13" si="78">IF(CZ9="yes",CY9)</f>
        <v>0</v>
      </c>
      <c r="HT9" s="10" t="b">
        <f t="shared" ref="HT9:HT13" si="79">IF(DD9="yes",DC9)</f>
        <v>0</v>
      </c>
      <c r="HU9" s="10" t="b">
        <f t="shared" ref="HU9:HU13" si="80">IF(DH9="yes",DG9)</f>
        <v>0</v>
      </c>
      <c r="HV9" s="10" t="b">
        <f t="shared" ref="HV9:HV13" si="81">IF(DL9="yes",DK9)</f>
        <v>0</v>
      </c>
      <c r="HW9" s="10" t="b">
        <f t="shared" ref="HW9:HW13" si="82">IF(DP9="yes",DO9)</f>
        <v>0</v>
      </c>
      <c r="HX9" s="10" t="b">
        <f t="shared" ref="HX9:HX13" si="83">IF(DT9="yes",DS9)</f>
        <v>0</v>
      </c>
      <c r="HY9" s="10" t="b">
        <f t="shared" ref="HY9:HY13" si="84">IF(DX9="yes",DW9)</f>
        <v>0</v>
      </c>
      <c r="HZ9" s="10" t="b">
        <f t="shared" ref="HZ9:HZ13" si="85">IF(EB9="yes",EA9)</f>
        <v>0</v>
      </c>
      <c r="IA9" s="10" t="b">
        <f t="shared" ref="IA9:IA13" si="86">IF(EF9="yes",EE9)</f>
        <v>0</v>
      </c>
      <c r="IB9" s="10" t="b">
        <f t="shared" ref="IB9:IB13" si="87">IF(EJ9="yes",EI9)</f>
        <v>0</v>
      </c>
      <c r="IC9" s="10" t="b">
        <f t="shared" ref="IC9:IC13" si="88">IF(EN9="yes",EM9)</f>
        <v>0</v>
      </c>
      <c r="ID9" s="10" t="b">
        <f t="shared" ref="ID9:ID13" si="89">IF(ER9="yes",EQ9)</f>
        <v>0</v>
      </c>
      <c r="IE9" s="10" t="b">
        <f t="shared" ref="IE9:IE13" si="90">IF(EV9="yes",EU9)</f>
        <v>0</v>
      </c>
      <c r="IF9" s="10" t="b">
        <f t="shared" ref="IF9:IF13" si="91">IF(EZ9="yes",EY9)</f>
        <v>0</v>
      </c>
      <c r="IG9" s="10" t="b">
        <f t="shared" ref="IG9:IG13" si="92">IF(FD9="yes",FC9)</f>
        <v>0</v>
      </c>
      <c r="IH9" s="10" t="b">
        <f t="shared" ref="IH9:IH13" si="93">IF(FH9="yes",FG9)</f>
        <v>0</v>
      </c>
      <c r="II9" s="10" t="b">
        <f t="shared" ref="II9:II13" si="94">IF(FL9="yes",FK9)</f>
        <v>0</v>
      </c>
      <c r="IJ9" s="10" t="b">
        <f t="shared" ref="IJ9:IJ13" si="95">IF(FP9="yes",FO9)</f>
        <v>0</v>
      </c>
      <c r="IK9" s="10" t="b">
        <f t="shared" ref="IK9:IK13" si="96">IF(FT9="yes",FS9)</f>
        <v>0</v>
      </c>
      <c r="IL9" s="10" t="b">
        <f t="shared" ref="IL9:IL13" si="97">IF(FX9="yes",FW9)</f>
        <v>0</v>
      </c>
      <c r="IM9" s="10" t="b">
        <f t="shared" ref="IM9:IM13" si="98">IF(GB9="yes",GA9)</f>
        <v>0</v>
      </c>
      <c r="IN9" s="10" t="b">
        <f t="shared" ref="IN9:IN13" si="99">IF(GF9="yes",GE9)</f>
        <v>0</v>
      </c>
      <c r="IO9" s="10" t="b">
        <f t="shared" ref="IO9:IO13" si="100">IF(GJ9="yes",GI9)</f>
        <v>0</v>
      </c>
      <c r="IP9" s="10" t="b">
        <f t="shared" ref="IP9:IP13" si="101">IF(GN9="yes",GM9)</f>
        <v>0</v>
      </c>
      <c r="IQ9" s="19" t="b">
        <f t="shared" ref="IQ9:IQ13" si="102">IF(GR9="yes",GQ9)</f>
        <v>0</v>
      </c>
    </row>
    <row r="10" spans="1:252" x14ac:dyDescent="0.2">
      <c r="A10" s="9" t="s">
        <v>97</v>
      </c>
      <c r="B10" s="11" t="str">
        <f t="shared" si="54"/>
        <v>kg/MW</v>
      </c>
      <c r="C10" s="11">
        <f t="shared" si="0"/>
        <v>2015</v>
      </c>
      <c r="D10" s="16">
        <f t="shared" si="1"/>
        <v>-999</v>
      </c>
      <c r="E10" s="16">
        <f t="shared" si="2"/>
        <v>-999</v>
      </c>
      <c r="F10" s="16">
        <f t="shared" si="3"/>
        <v>-999</v>
      </c>
      <c r="G10" s="16">
        <f t="shared" si="4"/>
        <v>-999</v>
      </c>
      <c r="H10" s="18">
        <f t="shared" si="5"/>
        <v>0</v>
      </c>
      <c r="I10" s="16">
        <f>IF(H10&lt;&gt;0,PERCENTILE(GV10:IQ10,#REF!),-999)</f>
        <v>-999</v>
      </c>
      <c r="J10" s="17">
        <f>IF(H10&lt;&gt;0,PERCENTILE(GV10:IQ10,#REF!),-999)</f>
        <v>-999</v>
      </c>
      <c r="K10" s="21"/>
      <c r="L10" s="21"/>
      <c r="M10" s="21"/>
      <c r="N10" s="22"/>
      <c r="O10" s="21"/>
      <c r="P10" s="21"/>
      <c r="Q10" s="21"/>
      <c r="R10" s="22"/>
      <c r="S10" s="21"/>
      <c r="T10" s="21"/>
      <c r="U10" s="21"/>
      <c r="V10" s="22"/>
      <c r="W10" s="21"/>
      <c r="X10" s="21"/>
      <c r="Y10" s="21"/>
      <c r="Z10" s="22"/>
      <c r="AA10" s="21"/>
      <c r="AB10" s="21"/>
      <c r="AC10" s="21"/>
      <c r="AD10" s="22"/>
      <c r="AE10" s="21"/>
      <c r="AF10" s="21"/>
      <c r="AG10" s="21"/>
      <c r="AH10" s="22"/>
      <c r="AI10" s="21"/>
      <c r="AJ10" s="21"/>
      <c r="AK10" s="21"/>
      <c r="AL10" s="22"/>
      <c r="AM10" s="21"/>
      <c r="AN10" s="21"/>
      <c r="AO10" s="21"/>
      <c r="AP10" s="22"/>
      <c r="AQ10" s="21"/>
      <c r="AR10" s="21"/>
      <c r="AS10" s="21"/>
      <c r="AT10" s="22"/>
      <c r="AU10" s="21"/>
      <c r="AV10" s="21"/>
      <c r="AW10" s="21"/>
      <c r="AX10" s="22"/>
      <c r="AY10" s="21"/>
      <c r="AZ10" s="21"/>
      <c r="BA10" s="21"/>
      <c r="BB10" s="22"/>
      <c r="BC10" s="21"/>
      <c r="BD10" s="21"/>
      <c r="BE10" s="21"/>
      <c r="BF10" s="22"/>
      <c r="BG10" s="21"/>
      <c r="BH10" s="21"/>
      <c r="BI10" s="21"/>
      <c r="BJ10" s="22"/>
      <c r="BK10" s="21"/>
      <c r="BL10" s="21"/>
      <c r="BM10" s="21"/>
      <c r="BN10" s="22"/>
      <c r="BO10" s="21"/>
      <c r="BP10" s="21"/>
      <c r="BQ10" s="21"/>
      <c r="BR10" s="22"/>
      <c r="BS10" s="21"/>
      <c r="BT10" s="21"/>
      <c r="BU10" s="21"/>
      <c r="BV10" s="22"/>
      <c r="BW10" s="21"/>
      <c r="BX10" s="21"/>
      <c r="BY10" s="21"/>
      <c r="BZ10" s="22"/>
      <c r="CA10" s="21"/>
      <c r="CB10" s="21"/>
      <c r="CC10" s="21"/>
      <c r="CD10" s="22"/>
      <c r="CE10" s="21"/>
      <c r="CF10" s="21"/>
      <c r="CG10" s="21"/>
      <c r="CH10" s="22"/>
      <c r="CI10" s="21"/>
      <c r="CJ10" s="21"/>
      <c r="CK10" s="21"/>
      <c r="CL10" s="22"/>
      <c r="CM10" s="21"/>
      <c r="CN10" s="21"/>
      <c r="CO10" s="21"/>
      <c r="CP10" s="22"/>
      <c r="CQ10" s="21"/>
      <c r="CR10" s="21"/>
      <c r="CS10" s="21"/>
      <c r="CT10" s="22"/>
      <c r="CU10" s="21"/>
      <c r="CV10" s="21"/>
      <c r="CW10" s="21"/>
      <c r="CX10" s="22"/>
      <c r="CY10" s="21"/>
      <c r="CZ10" s="21"/>
      <c r="DA10" s="21"/>
      <c r="DB10" s="22"/>
      <c r="DC10" s="21"/>
      <c r="DD10" s="21"/>
      <c r="DE10" s="21"/>
      <c r="DF10" s="22"/>
      <c r="DG10" s="21"/>
      <c r="DH10" s="21"/>
      <c r="DI10" s="21"/>
      <c r="DJ10" s="22"/>
      <c r="DK10" s="21"/>
      <c r="DL10" s="21"/>
      <c r="DM10" s="21"/>
      <c r="DN10" s="22"/>
      <c r="DO10" s="21"/>
      <c r="DP10" s="21"/>
      <c r="DQ10" s="21"/>
      <c r="DR10" s="22"/>
      <c r="DS10" s="21"/>
      <c r="DT10" s="21"/>
      <c r="DU10" s="21"/>
      <c r="DV10" s="22"/>
      <c r="DW10" s="21"/>
      <c r="DX10" s="21"/>
      <c r="DY10" s="21"/>
      <c r="DZ10" s="22"/>
      <c r="EA10" s="21"/>
      <c r="EB10" s="21"/>
      <c r="EC10" s="21"/>
      <c r="ED10" s="22"/>
      <c r="EE10" s="21"/>
      <c r="EF10" s="21"/>
      <c r="EG10" s="21"/>
      <c r="EH10" s="22"/>
      <c r="EI10" s="21"/>
      <c r="EJ10" s="21"/>
      <c r="EK10" s="21"/>
      <c r="EL10" s="22"/>
      <c r="EM10" s="21"/>
      <c r="EN10" s="21"/>
      <c r="EO10" s="21"/>
      <c r="EP10" s="22"/>
      <c r="EQ10" s="21"/>
      <c r="ER10" s="21"/>
      <c r="ES10" s="21"/>
      <c r="ET10" s="22"/>
      <c r="EU10" s="21"/>
      <c r="EV10" s="21"/>
      <c r="EW10" s="21"/>
      <c r="EX10" s="22"/>
      <c r="EY10" s="21"/>
      <c r="EZ10" s="21"/>
      <c r="FA10" s="21"/>
      <c r="FB10" s="22"/>
      <c r="FC10" s="21"/>
      <c r="FD10" s="21"/>
      <c r="FE10" s="21"/>
      <c r="FF10" s="22"/>
      <c r="FG10" s="21"/>
      <c r="FH10" s="21"/>
      <c r="FI10" s="21"/>
      <c r="FJ10" s="22"/>
      <c r="FK10" s="21"/>
      <c r="FL10" s="21"/>
      <c r="FM10" s="21"/>
      <c r="FN10" s="22"/>
      <c r="FO10" s="21"/>
      <c r="FP10" s="21"/>
      <c r="FQ10" s="21"/>
      <c r="FR10" s="22"/>
      <c r="FS10" s="21"/>
      <c r="FT10" s="21"/>
      <c r="FU10" s="21"/>
      <c r="FV10" s="22"/>
      <c r="FW10" s="21"/>
      <c r="FX10" s="21"/>
      <c r="FY10" s="21"/>
      <c r="FZ10" s="22"/>
      <c r="GA10" s="21"/>
      <c r="GB10" s="21"/>
      <c r="GC10" s="21"/>
      <c r="GD10" s="22"/>
      <c r="GE10" s="21"/>
      <c r="GF10" s="21"/>
      <c r="GG10" s="21"/>
      <c r="GH10" s="22"/>
      <c r="GI10" s="21"/>
      <c r="GJ10" s="21"/>
      <c r="GK10" s="21"/>
      <c r="GL10" s="22"/>
      <c r="GM10" s="21"/>
      <c r="GN10" s="21"/>
      <c r="GO10" s="21"/>
      <c r="GP10" s="22"/>
      <c r="GQ10" s="21"/>
      <c r="GR10" s="21"/>
      <c r="GS10" s="21"/>
      <c r="GT10" s="22"/>
      <c r="GV10" s="39" t="b">
        <f t="shared" si="55"/>
        <v>0</v>
      </c>
      <c r="GW10" s="10" t="b">
        <f t="shared" si="56"/>
        <v>0</v>
      </c>
      <c r="GX10" s="10" t="b">
        <f t="shared" si="57"/>
        <v>0</v>
      </c>
      <c r="GY10" s="10" t="b">
        <f t="shared" si="58"/>
        <v>0</v>
      </c>
      <c r="GZ10" s="10" t="b">
        <f t="shared" si="59"/>
        <v>0</v>
      </c>
      <c r="HA10" s="10" t="b">
        <f t="shared" si="60"/>
        <v>0</v>
      </c>
      <c r="HB10" s="10" t="b">
        <f t="shared" si="61"/>
        <v>0</v>
      </c>
      <c r="HC10" s="10" t="b">
        <f t="shared" si="62"/>
        <v>0</v>
      </c>
      <c r="HD10" s="10" t="b">
        <f t="shared" si="63"/>
        <v>0</v>
      </c>
      <c r="HE10" s="10" t="b">
        <f t="shared" si="64"/>
        <v>0</v>
      </c>
      <c r="HF10" s="10" t="b">
        <f t="shared" si="65"/>
        <v>0</v>
      </c>
      <c r="HG10" s="10" t="b">
        <f t="shared" si="66"/>
        <v>0</v>
      </c>
      <c r="HH10" s="10" t="b">
        <f t="shared" si="67"/>
        <v>0</v>
      </c>
      <c r="HI10" s="10" t="b">
        <f t="shared" si="68"/>
        <v>0</v>
      </c>
      <c r="HJ10" s="10" t="b">
        <f t="shared" si="69"/>
        <v>0</v>
      </c>
      <c r="HK10" s="10" t="b">
        <f t="shared" si="70"/>
        <v>0</v>
      </c>
      <c r="HL10" s="10" t="b">
        <f t="shared" si="71"/>
        <v>0</v>
      </c>
      <c r="HM10" s="10" t="b">
        <f t="shared" si="72"/>
        <v>0</v>
      </c>
      <c r="HN10" s="10" t="b">
        <f t="shared" si="73"/>
        <v>0</v>
      </c>
      <c r="HO10" s="10" t="b">
        <f t="shared" si="74"/>
        <v>0</v>
      </c>
      <c r="HP10" s="10" t="b">
        <f t="shared" si="75"/>
        <v>0</v>
      </c>
      <c r="HQ10" s="10" t="b">
        <f t="shared" si="76"/>
        <v>0</v>
      </c>
      <c r="HR10" s="10" t="b">
        <f t="shared" si="77"/>
        <v>0</v>
      </c>
      <c r="HS10" s="10" t="b">
        <f t="shared" si="78"/>
        <v>0</v>
      </c>
      <c r="HT10" s="10" t="b">
        <f t="shared" si="79"/>
        <v>0</v>
      </c>
      <c r="HU10" s="10" t="b">
        <f t="shared" si="80"/>
        <v>0</v>
      </c>
      <c r="HV10" s="10" t="b">
        <f t="shared" si="81"/>
        <v>0</v>
      </c>
      <c r="HW10" s="10" t="b">
        <f t="shared" si="82"/>
        <v>0</v>
      </c>
      <c r="HX10" s="10" t="b">
        <f t="shared" si="83"/>
        <v>0</v>
      </c>
      <c r="HY10" s="10" t="b">
        <f t="shared" si="84"/>
        <v>0</v>
      </c>
      <c r="HZ10" s="10" t="b">
        <f t="shared" si="85"/>
        <v>0</v>
      </c>
      <c r="IA10" s="10" t="b">
        <f t="shared" si="86"/>
        <v>0</v>
      </c>
      <c r="IB10" s="10" t="b">
        <f t="shared" si="87"/>
        <v>0</v>
      </c>
      <c r="IC10" s="10" t="b">
        <f t="shared" si="88"/>
        <v>0</v>
      </c>
      <c r="ID10" s="10" t="b">
        <f t="shared" si="89"/>
        <v>0</v>
      </c>
      <c r="IE10" s="10" t="b">
        <f t="shared" si="90"/>
        <v>0</v>
      </c>
      <c r="IF10" s="10" t="b">
        <f t="shared" si="91"/>
        <v>0</v>
      </c>
      <c r="IG10" s="10" t="b">
        <f t="shared" si="92"/>
        <v>0</v>
      </c>
      <c r="IH10" s="10" t="b">
        <f t="shared" si="93"/>
        <v>0</v>
      </c>
      <c r="II10" s="10" t="b">
        <f t="shared" si="94"/>
        <v>0</v>
      </c>
      <c r="IJ10" s="10" t="b">
        <f t="shared" si="95"/>
        <v>0</v>
      </c>
      <c r="IK10" s="10" t="b">
        <f t="shared" si="96"/>
        <v>0</v>
      </c>
      <c r="IL10" s="10" t="b">
        <f t="shared" si="97"/>
        <v>0</v>
      </c>
      <c r="IM10" s="10" t="b">
        <f t="shared" si="98"/>
        <v>0</v>
      </c>
      <c r="IN10" s="10" t="b">
        <f t="shared" si="99"/>
        <v>0</v>
      </c>
      <c r="IO10" s="10" t="b">
        <f t="shared" si="100"/>
        <v>0</v>
      </c>
      <c r="IP10" s="10" t="b">
        <f t="shared" si="101"/>
        <v>0</v>
      </c>
      <c r="IQ10" s="19" t="b">
        <f t="shared" si="102"/>
        <v>0</v>
      </c>
    </row>
    <row r="11" spans="1:252" x14ac:dyDescent="0.2">
      <c r="A11" s="9" t="s">
        <v>156</v>
      </c>
      <c r="B11" s="11" t="str">
        <f t="shared" si="54"/>
        <v>kg/MW</v>
      </c>
      <c r="C11" s="11">
        <f t="shared" si="0"/>
        <v>2015</v>
      </c>
      <c r="D11" s="16">
        <f t="shared" si="1"/>
        <v>-999</v>
      </c>
      <c r="E11" s="16">
        <f t="shared" si="2"/>
        <v>-999</v>
      </c>
      <c r="F11" s="16">
        <f t="shared" si="3"/>
        <v>-999</v>
      </c>
      <c r="G11" s="16">
        <f t="shared" si="4"/>
        <v>-999</v>
      </c>
      <c r="H11" s="18">
        <f t="shared" si="5"/>
        <v>0</v>
      </c>
      <c r="I11" s="16">
        <f>IF(H11&lt;&gt;0,PERCENTILE(GV11:IQ11,#REF!),-999)</f>
        <v>-999</v>
      </c>
      <c r="J11" s="17">
        <f>IF(H11&lt;&gt;0,PERCENTILE(GV11:IQ11,#REF!),-999)</f>
        <v>-999</v>
      </c>
      <c r="K11" s="21"/>
      <c r="L11" s="21"/>
      <c r="M11" s="21"/>
      <c r="N11" s="22"/>
      <c r="O11" s="21"/>
      <c r="P11" s="21"/>
      <c r="Q11" s="21"/>
      <c r="R11" s="22"/>
      <c r="S11" s="21"/>
      <c r="T11" s="21"/>
      <c r="U11" s="21"/>
      <c r="V11" s="22"/>
      <c r="W11" s="21"/>
      <c r="X11" s="21"/>
      <c r="Y11" s="21"/>
      <c r="Z11" s="22"/>
      <c r="AA11" s="21"/>
      <c r="AB11" s="21"/>
      <c r="AC11" s="21"/>
      <c r="AD11" s="22"/>
      <c r="AE11" s="21"/>
      <c r="AF11" s="21"/>
      <c r="AG11" s="21"/>
      <c r="AH11" s="22"/>
      <c r="AI11" s="21"/>
      <c r="AJ11" s="21"/>
      <c r="AK11" s="21"/>
      <c r="AL11" s="22"/>
      <c r="AM11" s="21"/>
      <c r="AN11" s="21"/>
      <c r="AO11" s="21"/>
      <c r="AP11" s="22"/>
      <c r="AQ11" s="21"/>
      <c r="AR11" s="21"/>
      <c r="AS11" s="21"/>
      <c r="AT11" s="22"/>
      <c r="AU11" s="21"/>
      <c r="AV11" s="21"/>
      <c r="AW11" s="21"/>
      <c r="AX11" s="22"/>
      <c r="AY11" s="21"/>
      <c r="AZ11" s="21"/>
      <c r="BA11" s="21"/>
      <c r="BB11" s="22"/>
      <c r="BC11" s="21"/>
      <c r="BD11" s="21"/>
      <c r="BE11" s="21"/>
      <c r="BF11" s="22"/>
      <c r="BG11" s="21"/>
      <c r="BH11" s="21"/>
      <c r="BI11" s="21"/>
      <c r="BJ11" s="22"/>
      <c r="BK11" s="21"/>
      <c r="BL11" s="21"/>
      <c r="BM11" s="21"/>
      <c r="BN11" s="22"/>
      <c r="BO11" s="21"/>
      <c r="BP11" s="21"/>
      <c r="BQ11" s="21"/>
      <c r="BR11" s="22"/>
      <c r="BS11" s="21"/>
      <c r="BT11" s="21"/>
      <c r="BU11" s="21"/>
      <c r="BV11" s="22"/>
      <c r="BW11" s="21"/>
      <c r="BX11" s="21"/>
      <c r="BY11" s="21"/>
      <c r="BZ11" s="22"/>
      <c r="CA11" s="21"/>
      <c r="CB11" s="21"/>
      <c r="CC11" s="21"/>
      <c r="CD11" s="22"/>
      <c r="CE11" s="21"/>
      <c r="CF11" s="21"/>
      <c r="CG11" s="21"/>
      <c r="CH11" s="22"/>
      <c r="CI11" s="21"/>
      <c r="CJ11" s="21"/>
      <c r="CK11" s="21"/>
      <c r="CL11" s="22"/>
      <c r="CM11" s="21"/>
      <c r="CN11" s="21"/>
      <c r="CO11" s="21"/>
      <c r="CP11" s="22"/>
      <c r="CQ11" s="21"/>
      <c r="CR11" s="21"/>
      <c r="CS11" s="21"/>
      <c r="CT11" s="22"/>
      <c r="CU11" s="21"/>
      <c r="CV11" s="21"/>
      <c r="CW11" s="21"/>
      <c r="CX11" s="22"/>
      <c r="CY11" s="21"/>
      <c r="CZ11" s="21"/>
      <c r="DA11" s="21"/>
      <c r="DB11" s="22"/>
      <c r="DC11" s="21"/>
      <c r="DD11" s="21"/>
      <c r="DE11" s="21"/>
      <c r="DF11" s="22"/>
      <c r="DG11" s="21"/>
      <c r="DH11" s="21"/>
      <c r="DI11" s="21"/>
      <c r="DJ11" s="22"/>
      <c r="DK11" s="21"/>
      <c r="DL11" s="21"/>
      <c r="DM11" s="21"/>
      <c r="DN11" s="22"/>
      <c r="DO11" s="21"/>
      <c r="DP11" s="21"/>
      <c r="DQ11" s="21"/>
      <c r="DR11" s="22"/>
      <c r="DS11" s="21"/>
      <c r="DT11" s="21"/>
      <c r="DU11" s="21"/>
      <c r="DV11" s="22"/>
      <c r="DW11" s="21"/>
      <c r="DX11" s="21"/>
      <c r="DY11" s="21"/>
      <c r="DZ11" s="22"/>
      <c r="EA11" s="21"/>
      <c r="EB11" s="21"/>
      <c r="EC11" s="21"/>
      <c r="ED11" s="22"/>
      <c r="EE11" s="21"/>
      <c r="EF11" s="21"/>
      <c r="EG11" s="21"/>
      <c r="EH11" s="22"/>
      <c r="EI11" s="21"/>
      <c r="EJ11" s="21"/>
      <c r="EK11" s="21"/>
      <c r="EL11" s="22"/>
      <c r="EM11" s="21"/>
      <c r="EN11" s="21"/>
      <c r="EO11" s="21"/>
      <c r="EP11" s="22"/>
      <c r="EQ11" s="21"/>
      <c r="ER11" s="21"/>
      <c r="ES11" s="21"/>
      <c r="ET11" s="22"/>
      <c r="EU11" s="21"/>
      <c r="EV11" s="21"/>
      <c r="EW11" s="21"/>
      <c r="EX11" s="22"/>
      <c r="EY11" s="21"/>
      <c r="EZ11" s="21"/>
      <c r="FA11" s="21"/>
      <c r="FB11" s="22"/>
      <c r="FC11" s="21"/>
      <c r="FD11" s="21"/>
      <c r="FE11" s="21"/>
      <c r="FF11" s="22"/>
      <c r="FG11" s="21"/>
      <c r="FH11" s="21"/>
      <c r="FI11" s="21"/>
      <c r="FJ11" s="22"/>
      <c r="FK11" s="21"/>
      <c r="FL11" s="21"/>
      <c r="FM11" s="21"/>
      <c r="FN11" s="22"/>
      <c r="FO11" s="21"/>
      <c r="FP11" s="21"/>
      <c r="FQ11" s="21"/>
      <c r="FR11" s="22"/>
      <c r="FS11" s="21"/>
      <c r="FT11" s="21"/>
      <c r="FU11" s="21"/>
      <c r="FV11" s="22"/>
      <c r="FW11" s="21"/>
      <c r="FX11" s="21"/>
      <c r="FY11" s="21"/>
      <c r="FZ11" s="22"/>
      <c r="GA11" s="21"/>
      <c r="GB11" s="21"/>
      <c r="GC11" s="21"/>
      <c r="GD11" s="22"/>
      <c r="GE11" s="21"/>
      <c r="GF11" s="21"/>
      <c r="GG11" s="21"/>
      <c r="GH11" s="22"/>
      <c r="GI11" s="21"/>
      <c r="GJ11" s="21"/>
      <c r="GK11" s="21"/>
      <c r="GL11" s="22"/>
      <c r="GM11" s="21"/>
      <c r="GN11" s="21"/>
      <c r="GO11" s="21"/>
      <c r="GP11" s="22"/>
      <c r="GQ11" s="21"/>
      <c r="GR11" s="21"/>
      <c r="GS11" s="21"/>
      <c r="GT11" s="22"/>
      <c r="GV11" s="39" t="b">
        <f t="shared" si="55"/>
        <v>0</v>
      </c>
      <c r="GW11" s="10" t="b">
        <f t="shared" si="56"/>
        <v>0</v>
      </c>
      <c r="GX11" s="10" t="b">
        <f t="shared" si="57"/>
        <v>0</v>
      </c>
      <c r="GY11" s="10" t="b">
        <f t="shared" si="58"/>
        <v>0</v>
      </c>
      <c r="GZ11" s="10" t="b">
        <f t="shared" si="59"/>
        <v>0</v>
      </c>
      <c r="HA11" s="10" t="b">
        <f t="shared" si="60"/>
        <v>0</v>
      </c>
      <c r="HB11" s="10" t="b">
        <f t="shared" si="61"/>
        <v>0</v>
      </c>
      <c r="HC11" s="10" t="b">
        <f t="shared" si="62"/>
        <v>0</v>
      </c>
      <c r="HD11" s="10" t="b">
        <f t="shared" si="63"/>
        <v>0</v>
      </c>
      <c r="HE11" s="10" t="b">
        <f t="shared" si="64"/>
        <v>0</v>
      </c>
      <c r="HF11" s="10" t="b">
        <f t="shared" si="65"/>
        <v>0</v>
      </c>
      <c r="HG11" s="10" t="b">
        <f t="shared" si="66"/>
        <v>0</v>
      </c>
      <c r="HH11" s="10" t="b">
        <f t="shared" si="67"/>
        <v>0</v>
      </c>
      <c r="HI11" s="10" t="b">
        <f t="shared" si="68"/>
        <v>0</v>
      </c>
      <c r="HJ11" s="10" t="b">
        <f t="shared" si="69"/>
        <v>0</v>
      </c>
      <c r="HK11" s="10" t="b">
        <f t="shared" si="70"/>
        <v>0</v>
      </c>
      <c r="HL11" s="10" t="b">
        <f t="shared" si="71"/>
        <v>0</v>
      </c>
      <c r="HM11" s="10" t="b">
        <f t="shared" si="72"/>
        <v>0</v>
      </c>
      <c r="HN11" s="10" t="b">
        <f t="shared" si="73"/>
        <v>0</v>
      </c>
      <c r="HO11" s="10" t="b">
        <f t="shared" si="74"/>
        <v>0</v>
      </c>
      <c r="HP11" s="10" t="b">
        <f t="shared" si="75"/>
        <v>0</v>
      </c>
      <c r="HQ11" s="10" t="b">
        <f t="shared" si="76"/>
        <v>0</v>
      </c>
      <c r="HR11" s="10" t="b">
        <f t="shared" si="77"/>
        <v>0</v>
      </c>
      <c r="HS11" s="10" t="b">
        <f t="shared" si="78"/>
        <v>0</v>
      </c>
      <c r="HT11" s="10" t="b">
        <f t="shared" si="79"/>
        <v>0</v>
      </c>
      <c r="HU11" s="10" t="b">
        <f t="shared" si="80"/>
        <v>0</v>
      </c>
      <c r="HV11" s="10" t="b">
        <f t="shared" si="81"/>
        <v>0</v>
      </c>
      <c r="HW11" s="10" t="b">
        <f t="shared" si="82"/>
        <v>0</v>
      </c>
      <c r="HX11" s="10" t="b">
        <f t="shared" si="83"/>
        <v>0</v>
      </c>
      <c r="HY11" s="10" t="b">
        <f t="shared" si="84"/>
        <v>0</v>
      </c>
      <c r="HZ11" s="10" t="b">
        <f t="shared" si="85"/>
        <v>0</v>
      </c>
      <c r="IA11" s="10" t="b">
        <f t="shared" si="86"/>
        <v>0</v>
      </c>
      <c r="IB11" s="10" t="b">
        <f t="shared" si="87"/>
        <v>0</v>
      </c>
      <c r="IC11" s="10" t="b">
        <f t="shared" si="88"/>
        <v>0</v>
      </c>
      <c r="ID11" s="10" t="b">
        <f t="shared" si="89"/>
        <v>0</v>
      </c>
      <c r="IE11" s="10" t="b">
        <f t="shared" si="90"/>
        <v>0</v>
      </c>
      <c r="IF11" s="10" t="b">
        <f t="shared" si="91"/>
        <v>0</v>
      </c>
      <c r="IG11" s="10" t="b">
        <f t="shared" si="92"/>
        <v>0</v>
      </c>
      <c r="IH11" s="10" t="b">
        <f t="shared" si="93"/>
        <v>0</v>
      </c>
      <c r="II11" s="10" t="b">
        <f t="shared" si="94"/>
        <v>0</v>
      </c>
      <c r="IJ11" s="10" t="b">
        <f t="shared" si="95"/>
        <v>0</v>
      </c>
      <c r="IK11" s="10" t="b">
        <f t="shared" si="96"/>
        <v>0</v>
      </c>
      <c r="IL11" s="10" t="b">
        <f t="shared" si="97"/>
        <v>0</v>
      </c>
      <c r="IM11" s="10" t="b">
        <f t="shared" si="98"/>
        <v>0</v>
      </c>
      <c r="IN11" s="10" t="b">
        <f t="shared" si="99"/>
        <v>0</v>
      </c>
      <c r="IO11" s="10" t="b">
        <f t="shared" si="100"/>
        <v>0</v>
      </c>
      <c r="IP11" s="10" t="b">
        <f t="shared" si="101"/>
        <v>0</v>
      </c>
      <c r="IQ11" s="19" t="b">
        <f t="shared" si="102"/>
        <v>0</v>
      </c>
    </row>
    <row r="12" spans="1:252" x14ac:dyDescent="0.2">
      <c r="A12" s="9" t="s">
        <v>157</v>
      </c>
      <c r="B12" s="11" t="str">
        <f t="shared" si="54"/>
        <v>kg/MW</v>
      </c>
      <c r="C12" s="11">
        <f t="shared" si="0"/>
        <v>2015</v>
      </c>
      <c r="D12" s="16">
        <f t="shared" si="1"/>
        <v>-999</v>
      </c>
      <c r="E12" s="16">
        <f t="shared" si="2"/>
        <v>-999</v>
      </c>
      <c r="F12" s="16">
        <f t="shared" si="3"/>
        <v>-999</v>
      </c>
      <c r="G12" s="16">
        <f t="shared" si="4"/>
        <v>-999</v>
      </c>
      <c r="H12" s="18">
        <f t="shared" si="5"/>
        <v>0</v>
      </c>
      <c r="I12" s="16">
        <f>IF(H12&lt;&gt;0,PERCENTILE(GV12:IQ12,#REF!),-999)</f>
        <v>-999</v>
      </c>
      <c r="J12" s="17">
        <f>IF(H12&lt;&gt;0,PERCENTILE(GV12:IQ12,#REF!),-999)</f>
        <v>-999</v>
      </c>
      <c r="K12" s="21"/>
      <c r="L12" s="21"/>
      <c r="M12" s="21"/>
      <c r="N12" s="22"/>
      <c r="O12" s="21"/>
      <c r="P12" s="21"/>
      <c r="Q12" s="21"/>
      <c r="R12" s="22"/>
      <c r="S12" s="21"/>
      <c r="T12" s="21"/>
      <c r="U12" s="21"/>
      <c r="V12" s="22"/>
      <c r="W12" s="21"/>
      <c r="X12" s="21"/>
      <c r="Y12" s="21"/>
      <c r="Z12" s="22"/>
      <c r="AA12" s="21"/>
      <c r="AB12" s="21"/>
      <c r="AC12" s="21"/>
      <c r="AD12" s="22"/>
      <c r="AE12" s="21"/>
      <c r="AF12" s="21"/>
      <c r="AG12" s="21"/>
      <c r="AH12" s="22"/>
      <c r="AI12" s="21"/>
      <c r="AJ12" s="21"/>
      <c r="AK12" s="21"/>
      <c r="AL12" s="22"/>
      <c r="AM12" s="21"/>
      <c r="AN12" s="21"/>
      <c r="AO12" s="21"/>
      <c r="AP12" s="22"/>
      <c r="AQ12" s="21"/>
      <c r="AR12" s="21"/>
      <c r="AS12" s="21"/>
      <c r="AT12" s="22"/>
      <c r="AU12" s="21"/>
      <c r="AV12" s="21"/>
      <c r="AW12" s="21"/>
      <c r="AX12" s="22"/>
      <c r="AY12" s="21"/>
      <c r="AZ12" s="21"/>
      <c r="BA12" s="21"/>
      <c r="BB12" s="22"/>
      <c r="BC12" s="21"/>
      <c r="BD12" s="21"/>
      <c r="BE12" s="21"/>
      <c r="BF12" s="22"/>
      <c r="BG12" s="21"/>
      <c r="BH12" s="21"/>
      <c r="BI12" s="21"/>
      <c r="BJ12" s="22"/>
      <c r="BK12" s="21"/>
      <c r="BL12" s="21"/>
      <c r="BM12" s="21"/>
      <c r="BN12" s="22"/>
      <c r="BO12" s="21"/>
      <c r="BP12" s="21"/>
      <c r="BQ12" s="21"/>
      <c r="BR12" s="22"/>
      <c r="BS12" s="21"/>
      <c r="BT12" s="21"/>
      <c r="BU12" s="21"/>
      <c r="BV12" s="22"/>
      <c r="BW12" s="21"/>
      <c r="BX12" s="21"/>
      <c r="BY12" s="21"/>
      <c r="BZ12" s="22"/>
      <c r="CA12" s="21"/>
      <c r="CB12" s="21"/>
      <c r="CC12" s="21"/>
      <c r="CD12" s="22"/>
      <c r="CE12" s="21"/>
      <c r="CF12" s="21"/>
      <c r="CG12" s="21"/>
      <c r="CH12" s="22"/>
      <c r="CI12" s="21"/>
      <c r="CJ12" s="21"/>
      <c r="CK12" s="21"/>
      <c r="CL12" s="22"/>
      <c r="CM12" s="21"/>
      <c r="CN12" s="21"/>
      <c r="CO12" s="21"/>
      <c r="CP12" s="22"/>
      <c r="CQ12" s="21"/>
      <c r="CR12" s="21"/>
      <c r="CS12" s="21"/>
      <c r="CT12" s="22"/>
      <c r="CU12" s="21"/>
      <c r="CV12" s="21"/>
      <c r="CW12" s="21"/>
      <c r="CX12" s="22"/>
      <c r="CY12" s="21"/>
      <c r="CZ12" s="21"/>
      <c r="DA12" s="21"/>
      <c r="DB12" s="22"/>
      <c r="DC12" s="21"/>
      <c r="DD12" s="21"/>
      <c r="DE12" s="21"/>
      <c r="DF12" s="22"/>
      <c r="DG12" s="21"/>
      <c r="DH12" s="21"/>
      <c r="DI12" s="21"/>
      <c r="DJ12" s="22"/>
      <c r="DK12" s="21"/>
      <c r="DL12" s="21"/>
      <c r="DM12" s="21"/>
      <c r="DN12" s="22"/>
      <c r="DO12" s="21"/>
      <c r="DP12" s="21"/>
      <c r="DQ12" s="21"/>
      <c r="DR12" s="22"/>
      <c r="DS12" s="21"/>
      <c r="DT12" s="21"/>
      <c r="DU12" s="21"/>
      <c r="DV12" s="22"/>
      <c r="DW12" s="21"/>
      <c r="DX12" s="21"/>
      <c r="DY12" s="21"/>
      <c r="DZ12" s="22"/>
      <c r="EA12" s="21"/>
      <c r="EB12" s="21"/>
      <c r="EC12" s="21"/>
      <c r="ED12" s="22"/>
      <c r="EE12" s="21"/>
      <c r="EF12" s="21"/>
      <c r="EG12" s="21"/>
      <c r="EH12" s="22"/>
      <c r="EI12" s="21"/>
      <c r="EJ12" s="21"/>
      <c r="EK12" s="21"/>
      <c r="EL12" s="22"/>
      <c r="EM12" s="21"/>
      <c r="EN12" s="21"/>
      <c r="EO12" s="21"/>
      <c r="EP12" s="22"/>
      <c r="EQ12" s="21"/>
      <c r="ER12" s="21"/>
      <c r="ES12" s="21"/>
      <c r="ET12" s="22"/>
      <c r="EU12" s="21"/>
      <c r="EV12" s="21"/>
      <c r="EW12" s="21"/>
      <c r="EX12" s="22"/>
      <c r="EY12" s="21"/>
      <c r="EZ12" s="21"/>
      <c r="FA12" s="21"/>
      <c r="FB12" s="22"/>
      <c r="FC12" s="21"/>
      <c r="FD12" s="21"/>
      <c r="FE12" s="21"/>
      <c r="FF12" s="22"/>
      <c r="FG12" s="21"/>
      <c r="FH12" s="21"/>
      <c r="FI12" s="21"/>
      <c r="FJ12" s="22"/>
      <c r="FK12" s="21"/>
      <c r="FL12" s="21"/>
      <c r="FM12" s="21"/>
      <c r="FN12" s="22"/>
      <c r="FO12" s="21"/>
      <c r="FP12" s="21"/>
      <c r="FQ12" s="21"/>
      <c r="FR12" s="22"/>
      <c r="FS12" s="21"/>
      <c r="FT12" s="21"/>
      <c r="FU12" s="21"/>
      <c r="FV12" s="22"/>
      <c r="FW12" s="21"/>
      <c r="FX12" s="21"/>
      <c r="FY12" s="21"/>
      <c r="FZ12" s="22"/>
      <c r="GA12" s="21"/>
      <c r="GB12" s="21"/>
      <c r="GC12" s="21"/>
      <c r="GD12" s="22"/>
      <c r="GE12" s="21"/>
      <c r="GF12" s="21"/>
      <c r="GG12" s="21"/>
      <c r="GH12" s="22"/>
      <c r="GI12" s="21"/>
      <c r="GJ12" s="21"/>
      <c r="GK12" s="21"/>
      <c r="GL12" s="22"/>
      <c r="GM12" s="21"/>
      <c r="GN12" s="21"/>
      <c r="GO12" s="21"/>
      <c r="GP12" s="22"/>
      <c r="GQ12" s="21"/>
      <c r="GR12" s="21"/>
      <c r="GS12" s="21"/>
      <c r="GT12" s="22"/>
      <c r="GV12" s="39" t="b">
        <f t="shared" si="55"/>
        <v>0</v>
      </c>
      <c r="GW12" s="10" t="b">
        <f t="shared" si="56"/>
        <v>0</v>
      </c>
      <c r="GX12" s="10" t="b">
        <f t="shared" si="57"/>
        <v>0</v>
      </c>
      <c r="GY12" s="10" t="b">
        <f t="shared" si="58"/>
        <v>0</v>
      </c>
      <c r="GZ12" s="10" t="b">
        <f t="shared" si="59"/>
        <v>0</v>
      </c>
      <c r="HA12" s="10" t="b">
        <f t="shared" si="60"/>
        <v>0</v>
      </c>
      <c r="HB12" s="10" t="b">
        <f t="shared" si="61"/>
        <v>0</v>
      </c>
      <c r="HC12" s="10" t="b">
        <f t="shared" si="62"/>
        <v>0</v>
      </c>
      <c r="HD12" s="10" t="b">
        <f t="shared" si="63"/>
        <v>0</v>
      </c>
      <c r="HE12" s="10" t="b">
        <f t="shared" si="64"/>
        <v>0</v>
      </c>
      <c r="HF12" s="10" t="b">
        <f t="shared" si="65"/>
        <v>0</v>
      </c>
      <c r="HG12" s="10" t="b">
        <f t="shared" si="66"/>
        <v>0</v>
      </c>
      <c r="HH12" s="10" t="b">
        <f t="shared" si="67"/>
        <v>0</v>
      </c>
      <c r="HI12" s="10" t="b">
        <f t="shared" si="68"/>
        <v>0</v>
      </c>
      <c r="HJ12" s="10" t="b">
        <f t="shared" si="69"/>
        <v>0</v>
      </c>
      <c r="HK12" s="10" t="b">
        <f t="shared" si="70"/>
        <v>0</v>
      </c>
      <c r="HL12" s="10" t="b">
        <f t="shared" si="71"/>
        <v>0</v>
      </c>
      <c r="HM12" s="10" t="b">
        <f t="shared" si="72"/>
        <v>0</v>
      </c>
      <c r="HN12" s="10" t="b">
        <f t="shared" si="73"/>
        <v>0</v>
      </c>
      <c r="HO12" s="10" t="b">
        <f t="shared" si="74"/>
        <v>0</v>
      </c>
      <c r="HP12" s="10" t="b">
        <f t="shared" si="75"/>
        <v>0</v>
      </c>
      <c r="HQ12" s="10" t="b">
        <f t="shared" si="76"/>
        <v>0</v>
      </c>
      <c r="HR12" s="10" t="b">
        <f t="shared" si="77"/>
        <v>0</v>
      </c>
      <c r="HS12" s="10" t="b">
        <f t="shared" si="78"/>
        <v>0</v>
      </c>
      <c r="HT12" s="10" t="b">
        <f t="shared" si="79"/>
        <v>0</v>
      </c>
      <c r="HU12" s="10" t="b">
        <f t="shared" si="80"/>
        <v>0</v>
      </c>
      <c r="HV12" s="10" t="b">
        <f t="shared" si="81"/>
        <v>0</v>
      </c>
      <c r="HW12" s="10" t="b">
        <f t="shared" si="82"/>
        <v>0</v>
      </c>
      <c r="HX12" s="10" t="b">
        <f t="shared" si="83"/>
        <v>0</v>
      </c>
      <c r="HY12" s="10" t="b">
        <f t="shared" si="84"/>
        <v>0</v>
      </c>
      <c r="HZ12" s="10" t="b">
        <f t="shared" si="85"/>
        <v>0</v>
      </c>
      <c r="IA12" s="10" t="b">
        <f t="shared" si="86"/>
        <v>0</v>
      </c>
      <c r="IB12" s="10" t="b">
        <f t="shared" si="87"/>
        <v>0</v>
      </c>
      <c r="IC12" s="10" t="b">
        <f t="shared" si="88"/>
        <v>0</v>
      </c>
      <c r="ID12" s="10" t="b">
        <f t="shared" si="89"/>
        <v>0</v>
      </c>
      <c r="IE12" s="10" t="b">
        <f t="shared" si="90"/>
        <v>0</v>
      </c>
      <c r="IF12" s="10" t="b">
        <f t="shared" si="91"/>
        <v>0</v>
      </c>
      <c r="IG12" s="10" t="b">
        <f t="shared" si="92"/>
        <v>0</v>
      </c>
      <c r="IH12" s="10" t="b">
        <f t="shared" si="93"/>
        <v>0</v>
      </c>
      <c r="II12" s="10" t="b">
        <f t="shared" si="94"/>
        <v>0</v>
      </c>
      <c r="IJ12" s="10" t="b">
        <f t="shared" si="95"/>
        <v>0</v>
      </c>
      <c r="IK12" s="10" t="b">
        <f t="shared" si="96"/>
        <v>0</v>
      </c>
      <c r="IL12" s="10" t="b">
        <f t="shared" si="97"/>
        <v>0</v>
      </c>
      <c r="IM12" s="10" t="b">
        <f t="shared" si="98"/>
        <v>0</v>
      </c>
      <c r="IN12" s="10" t="b">
        <f t="shared" si="99"/>
        <v>0</v>
      </c>
      <c r="IO12" s="10" t="b">
        <f t="shared" si="100"/>
        <v>0</v>
      </c>
      <c r="IP12" s="10" t="b">
        <f t="shared" si="101"/>
        <v>0</v>
      </c>
      <c r="IQ12" s="19" t="b">
        <f t="shared" si="102"/>
        <v>0</v>
      </c>
    </row>
    <row r="13" spans="1:252" x14ac:dyDescent="0.2">
      <c r="A13" s="9" t="s">
        <v>158</v>
      </c>
      <c r="B13" s="11" t="str">
        <f t="shared" si="54"/>
        <v>kg/MW</v>
      </c>
      <c r="C13" s="11">
        <f t="shared" si="0"/>
        <v>2015</v>
      </c>
      <c r="D13" s="16">
        <f t="shared" si="1"/>
        <v>-999</v>
      </c>
      <c r="E13" s="16">
        <f t="shared" si="2"/>
        <v>-999</v>
      </c>
      <c r="F13" s="16">
        <f t="shared" si="3"/>
        <v>-999</v>
      </c>
      <c r="G13" s="16">
        <f t="shared" si="4"/>
        <v>-999</v>
      </c>
      <c r="H13" s="18">
        <f t="shared" si="5"/>
        <v>0</v>
      </c>
      <c r="I13" s="16">
        <f>IF(H13&lt;&gt;0,PERCENTILE(GV13:IQ13,#REF!),-999)</f>
        <v>-999</v>
      </c>
      <c r="J13" s="17">
        <f>IF(H13&lt;&gt;0,PERCENTILE(GV13:IQ13,#REF!),-999)</f>
        <v>-999</v>
      </c>
      <c r="K13" s="21"/>
      <c r="L13" s="21"/>
      <c r="M13" s="21"/>
      <c r="N13" s="22"/>
      <c r="O13" s="21"/>
      <c r="P13" s="21"/>
      <c r="Q13" s="21"/>
      <c r="R13" s="22"/>
      <c r="S13" s="21"/>
      <c r="T13" s="21"/>
      <c r="U13" s="21"/>
      <c r="V13" s="22"/>
      <c r="W13" s="21"/>
      <c r="X13" s="21"/>
      <c r="Y13" s="21"/>
      <c r="Z13" s="22"/>
      <c r="AA13" s="21"/>
      <c r="AB13" s="21"/>
      <c r="AC13" s="21"/>
      <c r="AD13" s="22"/>
      <c r="AE13" s="21"/>
      <c r="AF13" s="21"/>
      <c r="AG13" s="21"/>
      <c r="AH13" s="22"/>
      <c r="AI13" s="21"/>
      <c r="AJ13" s="21"/>
      <c r="AK13" s="21"/>
      <c r="AL13" s="22"/>
      <c r="AM13" s="21"/>
      <c r="AN13" s="21"/>
      <c r="AO13" s="21"/>
      <c r="AP13" s="22"/>
      <c r="AQ13" s="21"/>
      <c r="AR13" s="21"/>
      <c r="AS13" s="21"/>
      <c r="AT13" s="22"/>
      <c r="AU13" s="21"/>
      <c r="AV13" s="21"/>
      <c r="AW13" s="21"/>
      <c r="AX13" s="22"/>
      <c r="AY13" s="21"/>
      <c r="AZ13" s="21"/>
      <c r="BA13" s="21"/>
      <c r="BB13" s="22"/>
      <c r="BC13" s="21"/>
      <c r="BD13" s="21"/>
      <c r="BE13" s="21"/>
      <c r="BF13" s="22"/>
      <c r="BG13" s="21"/>
      <c r="BH13" s="21"/>
      <c r="BI13" s="21"/>
      <c r="BJ13" s="22"/>
      <c r="BK13" s="21"/>
      <c r="BL13" s="21"/>
      <c r="BM13" s="21"/>
      <c r="BN13" s="22"/>
      <c r="BO13" s="21"/>
      <c r="BP13" s="21"/>
      <c r="BQ13" s="21"/>
      <c r="BR13" s="22"/>
      <c r="BS13" s="21"/>
      <c r="BT13" s="21"/>
      <c r="BU13" s="21"/>
      <c r="BV13" s="22"/>
      <c r="BW13" s="21"/>
      <c r="BX13" s="21"/>
      <c r="BY13" s="21"/>
      <c r="BZ13" s="22"/>
      <c r="CA13" s="21"/>
      <c r="CB13" s="21"/>
      <c r="CC13" s="21"/>
      <c r="CD13" s="22"/>
      <c r="CE13" s="21"/>
      <c r="CF13" s="21"/>
      <c r="CG13" s="21"/>
      <c r="CH13" s="22"/>
      <c r="CI13" s="21"/>
      <c r="CJ13" s="21"/>
      <c r="CK13" s="21"/>
      <c r="CL13" s="22"/>
      <c r="CM13" s="21"/>
      <c r="CN13" s="21"/>
      <c r="CO13" s="21"/>
      <c r="CP13" s="22"/>
      <c r="CQ13" s="21"/>
      <c r="CR13" s="21"/>
      <c r="CS13" s="21"/>
      <c r="CT13" s="22"/>
      <c r="CU13" s="21"/>
      <c r="CV13" s="21"/>
      <c r="CW13" s="21"/>
      <c r="CX13" s="22"/>
      <c r="CY13" s="21"/>
      <c r="CZ13" s="21"/>
      <c r="DA13" s="21"/>
      <c r="DB13" s="22"/>
      <c r="DC13" s="21"/>
      <c r="DD13" s="21"/>
      <c r="DE13" s="21"/>
      <c r="DF13" s="22"/>
      <c r="DG13" s="21"/>
      <c r="DH13" s="21"/>
      <c r="DI13" s="21"/>
      <c r="DJ13" s="22"/>
      <c r="DK13" s="21"/>
      <c r="DL13" s="21"/>
      <c r="DM13" s="21"/>
      <c r="DN13" s="22"/>
      <c r="DO13" s="21"/>
      <c r="DP13" s="21"/>
      <c r="DQ13" s="21"/>
      <c r="DR13" s="22"/>
      <c r="DS13" s="21"/>
      <c r="DT13" s="21"/>
      <c r="DU13" s="21"/>
      <c r="DV13" s="22"/>
      <c r="DW13" s="21"/>
      <c r="DX13" s="21"/>
      <c r="DY13" s="21"/>
      <c r="DZ13" s="22"/>
      <c r="EA13" s="21"/>
      <c r="EB13" s="21"/>
      <c r="EC13" s="21"/>
      <c r="ED13" s="22"/>
      <c r="EE13" s="21"/>
      <c r="EF13" s="21"/>
      <c r="EG13" s="21"/>
      <c r="EH13" s="22"/>
      <c r="EI13" s="21"/>
      <c r="EJ13" s="21"/>
      <c r="EK13" s="21"/>
      <c r="EL13" s="22"/>
      <c r="EM13" s="21"/>
      <c r="EN13" s="21"/>
      <c r="EO13" s="21"/>
      <c r="EP13" s="22"/>
      <c r="EQ13" s="21"/>
      <c r="ER13" s="21"/>
      <c r="ES13" s="21"/>
      <c r="ET13" s="22"/>
      <c r="EU13" s="21"/>
      <c r="EV13" s="21"/>
      <c r="EW13" s="21"/>
      <c r="EX13" s="22"/>
      <c r="EY13" s="21"/>
      <c r="EZ13" s="21"/>
      <c r="FA13" s="21"/>
      <c r="FB13" s="22"/>
      <c r="FC13" s="21"/>
      <c r="FD13" s="21"/>
      <c r="FE13" s="21"/>
      <c r="FF13" s="22"/>
      <c r="FG13" s="21"/>
      <c r="FH13" s="21"/>
      <c r="FI13" s="21"/>
      <c r="FJ13" s="22"/>
      <c r="FK13" s="21"/>
      <c r="FL13" s="21"/>
      <c r="FM13" s="21"/>
      <c r="FN13" s="22"/>
      <c r="FO13" s="21"/>
      <c r="FP13" s="21"/>
      <c r="FQ13" s="21"/>
      <c r="FR13" s="22"/>
      <c r="FS13" s="21"/>
      <c r="FT13" s="21"/>
      <c r="FU13" s="21"/>
      <c r="FV13" s="22"/>
      <c r="FW13" s="21"/>
      <c r="FX13" s="21"/>
      <c r="FY13" s="21"/>
      <c r="FZ13" s="22"/>
      <c r="GA13" s="21"/>
      <c r="GB13" s="21"/>
      <c r="GC13" s="21"/>
      <c r="GD13" s="22"/>
      <c r="GE13" s="21"/>
      <c r="GF13" s="21"/>
      <c r="GG13" s="21"/>
      <c r="GH13" s="22"/>
      <c r="GI13" s="21"/>
      <c r="GJ13" s="21"/>
      <c r="GK13" s="21"/>
      <c r="GL13" s="22"/>
      <c r="GM13" s="21"/>
      <c r="GN13" s="21"/>
      <c r="GO13" s="21"/>
      <c r="GP13" s="22"/>
      <c r="GQ13" s="21"/>
      <c r="GR13" s="21"/>
      <c r="GS13" s="21"/>
      <c r="GT13" s="22"/>
      <c r="GV13" s="39" t="b">
        <f t="shared" si="55"/>
        <v>0</v>
      </c>
      <c r="GW13" s="10" t="b">
        <f t="shared" si="56"/>
        <v>0</v>
      </c>
      <c r="GX13" s="10" t="b">
        <f t="shared" si="57"/>
        <v>0</v>
      </c>
      <c r="GY13" s="10" t="b">
        <f t="shared" si="58"/>
        <v>0</v>
      </c>
      <c r="GZ13" s="10" t="b">
        <f t="shared" si="59"/>
        <v>0</v>
      </c>
      <c r="HA13" s="10" t="b">
        <f t="shared" si="60"/>
        <v>0</v>
      </c>
      <c r="HB13" s="10" t="b">
        <f t="shared" si="61"/>
        <v>0</v>
      </c>
      <c r="HC13" s="10" t="b">
        <f t="shared" si="62"/>
        <v>0</v>
      </c>
      <c r="HD13" s="10" t="b">
        <f t="shared" si="63"/>
        <v>0</v>
      </c>
      <c r="HE13" s="10" t="b">
        <f t="shared" si="64"/>
        <v>0</v>
      </c>
      <c r="HF13" s="10" t="b">
        <f t="shared" si="65"/>
        <v>0</v>
      </c>
      <c r="HG13" s="10" t="b">
        <f t="shared" si="66"/>
        <v>0</v>
      </c>
      <c r="HH13" s="10" t="b">
        <f t="shared" si="67"/>
        <v>0</v>
      </c>
      <c r="HI13" s="10" t="b">
        <f t="shared" si="68"/>
        <v>0</v>
      </c>
      <c r="HJ13" s="10" t="b">
        <f t="shared" si="69"/>
        <v>0</v>
      </c>
      <c r="HK13" s="10" t="b">
        <f t="shared" si="70"/>
        <v>0</v>
      </c>
      <c r="HL13" s="10" t="b">
        <f t="shared" si="71"/>
        <v>0</v>
      </c>
      <c r="HM13" s="10" t="b">
        <f t="shared" si="72"/>
        <v>0</v>
      </c>
      <c r="HN13" s="10" t="b">
        <f t="shared" si="73"/>
        <v>0</v>
      </c>
      <c r="HO13" s="10" t="b">
        <f t="shared" si="74"/>
        <v>0</v>
      </c>
      <c r="HP13" s="10" t="b">
        <f t="shared" si="75"/>
        <v>0</v>
      </c>
      <c r="HQ13" s="10" t="b">
        <f t="shared" si="76"/>
        <v>0</v>
      </c>
      <c r="HR13" s="10" t="b">
        <f t="shared" si="77"/>
        <v>0</v>
      </c>
      <c r="HS13" s="10" t="b">
        <f t="shared" si="78"/>
        <v>0</v>
      </c>
      <c r="HT13" s="10" t="b">
        <f t="shared" si="79"/>
        <v>0</v>
      </c>
      <c r="HU13" s="10" t="b">
        <f t="shared" si="80"/>
        <v>0</v>
      </c>
      <c r="HV13" s="10" t="b">
        <f t="shared" si="81"/>
        <v>0</v>
      </c>
      <c r="HW13" s="10" t="b">
        <f t="shared" si="82"/>
        <v>0</v>
      </c>
      <c r="HX13" s="10" t="b">
        <f t="shared" si="83"/>
        <v>0</v>
      </c>
      <c r="HY13" s="10" t="b">
        <f t="shared" si="84"/>
        <v>0</v>
      </c>
      <c r="HZ13" s="10" t="b">
        <f t="shared" si="85"/>
        <v>0</v>
      </c>
      <c r="IA13" s="10" t="b">
        <f t="shared" si="86"/>
        <v>0</v>
      </c>
      <c r="IB13" s="10" t="b">
        <f t="shared" si="87"/>
        <v>0</v>
      </c>
      <c r="IC13" s="10" t="b">
        <f t="shared" si="88"/>
        <v>0</v>
      </c>
      <c r="ID13" s="10" t="b">
        <f t="shared" si="89"/>
        <v>0</v>
      </c>
      <c r="IE13" s="10" t="b">
        <f t="shared" si="90"/>
        <v>0</v>
      </c>
      <c r="IF13" s="10" t="b">
        <f t="shared" si="91"/>
        <v>0</v>
      </c>
      <c r="IG13" s="10" t="b">
        <f t="shared" si="92"/>
        <v>0</v>
      </c>
      <c r="IH13" s="10" t="b">
        <f t="shared" si="93"/>
        <v>0</v>
      </c>
      <c r="II13" s="10" t="b">
        <f t="shared" si="94"/>
        <v>0</v>
      </c>
      <c r="IJ13" s="10" t="b">
        <f t="shared" si="95"/>
        <v>0</v>
      </c>
      <c r="IK13" s="10" t="b">
        <f t="shared" si="96"/>
        <v>0</v>
      </c>
      <c r="IL13" s="10" t="b">
        <f t="shared" si="97"/>
        <v>0</v>
      </c>
      <c r="IM13" s="10" t="b">
        <f t="shared" si="98"/>
        <v>0</v>
      </c>
      <c r="IN13" s="10" t="b">
        <f t="shared" si="99"/>
        <v>0</v>
      </c>
      <c r="IO13" s="10" t="b">
        <f t="shared" si="100"/>
        <v>0</v>
      </c>
      <c r="IP13" s="10" t="b">
        <f t="shared" si="101"/>
        <v>0</v>
      </c>
      <c r="IQ13" s="19" t="b">
        <f t="shared" si="102"/>
        <v>0</v>
      </c>
    </row>
    <row r="14" spans="1:252" x14ac:dyDescent="0.2">
      <c r="A14" s="3"/>
      <c r="B14" s="4"/>
      <c r="C14" s="4"/>
      <c r="D14" s="1"/>
      <c r="E14" s="1"/>
      <c r="F14" s="1"/>
      <c r="G14" s="1"/>
      <c r="H14" s="1"/>
      <c r="I14" s="1"/>
      <c r="J14" s="3"/>
      <c r="K14" s="1"/>
      <c r="L14" s="1"/>
      <c r="M14" s="1"/>
      <c r="N14" s="3"/>
      <c r="O14" s="1"/>
      <c r="P14" s="1"/>
      <c r="Q14" s="1"/>
      <c r="R14" s="3"/>
      <c r="S14" s="1"/>
      <c r="T14" s="1"/>
      <c r="U14" s="1"/>
      <c r="V14" s="3"/>
      <c r="W14" s="1"/>
      <c r="X14" s="1"/>
      <c r="Y14" s="1"/>
      <c r="Z14" s="3"/>
      <c r="AA14" s="1"/>
      <c r="AB14" s="1"/>
      <c r="AC14" s="1"/>
      <c r="AD14" s="3"/>
      <c r="AE14" s="1"/>
      <c r="AF14" s="1"/>
      <c r="AG14" s="1"/>
      <c r="AH14" s="3"/>
      <c r="AI14" s="1"/>
      <c r="AJ14" s="1"/>
      <c r="AK14" s="1"/>
      <c r="AL14" s="3"/>
      <c r="AM14" s="1"/>
      <c r="AN14" s="1"/>
      <c r="AO14" s="1"/>
      <c r="AP14" s="3"/>
      <c r="AQ14" s="1"/>
      <c r="AR14" s="1"/>
      <c r="AS14" s="1"/>
      <c r="AT14" s="3"/>
      <c r="AU14" s="1"/>
      <c r="AV14" s="1"/>
      <c r="AW14" s="1"/>
      <c r="AX14" s="3"/>
      <c r="AY14" s="1"/>
      <c r="AZ14" s="1"/>
      <c r="BA14" s="1"/>
      <c r="BB14" s="3"/>
      <c r="BC14" s="1"/>
      <c r="BD14" s="1"/>
      <c r="BE14" s="1"/>
      <c r="BF14" s="3"/>
      <c r="BG14" s="1"/>
      <c r="BH14" s="1"/>
      <c r="BI14" s="1"/>
      <c r="BJ14" s="3"/>
      <c r="BK14" s="1"/>
      <c r="BL14" s="1"/>
      <c r="BM14" s="1"/>
      <c r="BN14" s="3"/>
      <c r="BO14" s="1"/>
      <c r="BP14" s="1"/>
      <c r="BQ14" s="1"/>
      <c r="BR14" s="3"/>
      <c r="BS14" s="1"/>
      <c r="BT14" s="1"/>
      <c r="BU14" s="1"/>
      <c r="BV14" s="3"/>
      <c r="BW14" s="1"/>
      <c r="BX14" s="1"/>
      <c r="BY14" s="1"/>
      <c r="BZ14" s="3"/>
      <c r="CA14" s="1"/>
      <c r="CB14" s="1"/>
      <c r="CC14" s="1"/>
      <c r="CD14" s="3"/>
      <c r="CE14" s="1"/>
      <c r="CF14" s="1"/>
      <c r="CG14" s="1"/>
      <c r="CH14" s="3"/>
      <c r="CI14" s="1"/>
      <c r="CJ14" s="1"/>
      <c r="CK14" s="1"/>
      <c r="CL14" s="3"/>
      <c r="CM14" s="1"/>
      <c r="CN14" s="1"/>
      <c r="CO14" s="1"/>
      <c r="CP14" s="3"/>
      <c r="CQ14" s="1"/>
      <c r="CR14" s="1"/>
      <c r="CS14" s="1"/>
      <c r="CT14" s="3"/>
      <c r="CU14" s="1"/>
      <c r="CV14" s="1"/>
      <c r="CW14" s="1"/>
      <c r="CX14" s="3"/>
      <c r="CY14" s="1"/>
      <c r="CZ14" s="1"/>
      <c r="DA14" s="1"/>
      <c r="DB14" s="3"/>
      <c r="DC14" s="1"/>
      <c r="DD14" s="1"/>
      <c r="DE14" s="1"/>
      <c r="DF14" s="3"/>
      <c r="DG14" s="1"/>
      <c r="DH14" s="1"/>
      <c r="DI14" s="1"/>
      <c r="DJ14" s="3"/>
      <c r="DK14" s="1"/>
      <c r="DL14" s="1"/>
      <c r="DM14" s="1"/>
      <c r="DN14" s="3"/>
      <c r="DO14" s="1"/>
      <c r="DP14" s="1"/>
      <c r="DQ14" s="1"/>
      <c r="DR14" s="3"/>
      <c r="DS14" s="1"/>
      <c r="DT14" s="1"/>
      <c r="DU14" s="1"/>
      <c r="DV14" s="3"/>
      <c r="DW14" s="1"/>
      <c r="DX14" s="1"/>
      <c r="DY14" s="1"/>
      <c r="DZ14" s="3"/>
      <c r="EA14" s="1"/>
      <c r="EB14" s="1"/>
      <c r="EC14" s="1"/>
      <c r="ED14" s="3"/>
      <c r="EE14" s="1"/>
      <c r="EF14" s="1"/>
      <c r="EG14" s="1"/>
      <c r="EH14" s="3"/>
      <c r="EI14" s="1"/>
      <c r="EJ14" s="1"/>
      <c r="EK14" s="1"/>
      <c r="EL14" s="3"/>
      <c r="EM14" s="1"/>
      <c r="EN14" s="1"/>
      <c r="EO14" s="1"/>
      <c r="EP14" s="3"/>
      <c r="EQ14" s="1"/>
      <c r="ER14" s="1"/>
      <c r="ES14" s="1"/>
      <c r="ET14" s="3"/>
      <c r="EU14" s="1"/>
      <c r="EV14" s="1"/>
      <c r="EW14" s="1"/>
      <c r="EX14" s="3"/>
      <c r="EY14" s="1"/>
      <c r="EZ14" s="1"/>
      <c r="FA14" s="1"/>
      <c r="FB14" s="3"/>
      <c r="FC14" s="1"/>
      <c r="FD14" s="1"/>
      <c r="FE14" s="1"/>
      <c r="FF14" s="3"/>
      <c r="FG14" s="1"/>
      <c r="FH14" s="1"/>
      <c r="FI14" s="1"/>
      <c r="FJ14" s="3"/>
      <c r="FK14" s="1"/>
      <c r="FL14" s="1"/>
      <c r="FM14" s="1"/>
      <c r="FN14" s="3"/>
      <c r="FO14" s="1"/>
      <c r="FP14" s="1"/>
      <c r="FQ14" s="1"/>
      <c r="FR14" s="3"/>
      <c r="FS14" s="1"/>
      <c r="FT14" s="1"/>
      <c r="FU14" s="1"/>
      <c r="FV14" s="3"/>
      <c r="FW14" s="1"/>
      <c r="FX14" s="1"/>
      <c r="FY14" s="1"/>
      <c r="FZ14" s="3"/>
      <c r="GA14" s="1"/>
      <c r="GB14" s="1"/>
      <c r="GC14" s="1"/>
      <c r="GD14" s="3"/>
      <c r="GE14" s="1"/>
      <c r="GF14" s="1"/>
      <c r="GG14" s="1"/>
      <c r="GH14" s="3"/>
      <c r="GI14" s="1"/>
      <c r="GJ14" s="1"/>
      <c r="GK14" s="1"/>
      <c r="GL14" s="3"/>
      <c r="GM14" s="1"/>
      <c r="GN14" s="1"/>
      <c r="GO14" s="1"/>
      <c r="GP14" s="3"/>
      <c r="GQ14" s="1"/>
      <c r="GR14" s="1"/>
      <c r="GS14" s="1"/>
      <c r="GT14" s="3"/>
      <c r="GV14" s="37"/>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3"/>
    </row>
  </sheetData>
  <mergeCells count="50">
    <mergeCell ref="GQ1:GT1"/>
    <mergeCell ref="GV1:IQ3"/>
    <mergeCell ref="FS1:FV1"/>
    <mergeCell ref="FW1:FZ1"/>
    <mergeCell ref="GA1:GD1"/>
    <mergeCell ref="GE1:GH1"/>
    <mergeCell ref="GI1:GL1"/>
    <mergeCell ref="GM1:GP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conditionalFormatting sqref="L5:L13 T5:T13 X5:X13 AB5:AB13 AF5:AF13 AN5:AN13 AV5:AV13 AZ5:AZ13 BH5:BH13 BL5:BL13 BP5:BP13 BT5:BT13 CB5:CB13 CF5:CF13 CJ5:CJ13 AJ5:AJ13 BD5:BD13 P5:P13 CN5:CN13 CR5:CR13 CV5:CV13 CZ5:CZ13 DD5:DD13 DH5:DH13 DL5:DL13 DP5:DP13 DT5:DT13 DX5:DX13 EB5:EB13 EF5:EF13 EJ5:EJ13 EN5:EN13 ER5:ER13 EV5:EV13 EZ5:EZ13 FD5:FD13 FH5:FH13 FL5:FL13 FP5:FP13 FT5:FT13 FX5:FX13 GB5:GB13 GF5:GF13 GJ5:GJ13 GN5:GN13 GR5:GR13 BX5:BX13 AR5:AR13">
    <cfRule type="cellIs" dxfId="1129" priority="31" operator="equal">
      <formula>"no"</formula>
    </cfRule>
    <cfRule type="cellIs" dxfId="1128" priority="32" operator="equal">
      <formula>"yes"</formula>
    </cfRule>
  </conditionalFormatting>
  <conditionalFormatting sqref="K5:K13 S5:S13 W5:W13 AA5:AA13 AE5:AE13 AM5:AM13 AU5:AU13 AY5:AY13 BG5:BG13 BK5:BK13 BO5:BO13 BS5:BS13 CA5:CA13 CE5:CE13 CI5:CI13 AI5:AI13 BC5:BC13 O5:O13 CM5:CM13 CQ5:CQ13 CU5:CU13 CY5:CY13 DC5:DC13 DG5:DG13 DK5:DK13 DO5:DO13 DS5:DS13 DW5:DW13 EA5:EA13 EE5:EE13 EI5:EI13 EM5:EM13 EQ5:EQ13 EU5:EU13 EY5:EY13 FC5:FC13 FG5:FG13 FK5:FK13 FO5:FO13 FS5:FS13 FW5:FW13 GA5:GA13 GE5:GE13 GI5:GI13 GM5:GM13 GQ5:GQ13 BW5:BW13 AQ5:AQ13">
    <cfRule type="cellIs" dxfId="1127" priority="30" operator="greaterThan">
      <formula>0</formula>
    </cfRule>
  </conditionalFormatting>
  <conditionalFormatting sqref="A4:HN4 K5:HN7 HO4:IR7">
    <cfRule type="cellIs" dxfId="1126" priority="29" operator="equal">
      <formula>"Dummy"</formula>
    </cfRule>
  </conditionalFormatting>
  <conditionalFormatting sqref="D5:J5 D7:J13">
    <cfRule type="cellIs" dxfId="1125" priority="22" operator="equal">
      <formula>0</formula>
    </cfRule>
    <cfRule type="cellIs" dxfId="1124" priority="23" operator="equal">
      <formula>-999</formula>
    </cfRule>
  </conditionalFormatting>
  <conditionalFormatting sqref="D6:J6">
    <cfRule type="cellIs" dxfId="1123" priority="18" operator="equal">
      <formula>0</formula>
    </cfRule>
    <cfRule type="cellIs" dxfId="1122" priority="19" operator="equal">
      <formula>-999</formula>
    </cfRule>
  </conditionalFormatting>
  <pageMargins left="0.7" right="0.7" top="0.78740157499999996" bottom="0.78740157499999996"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tint="-0.249977111117893"/>
  </sheetPr>
  <dimension ref="A1:IR10"/>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K9" activeCellId="1" sqref="K5:T7 K9:T9"/>
    </sheetView>
  </sheetViews>
  <sheetFormatPr baseColWidth="10" defaultColWidth="6" defaultRowHeight="15" x14ac:dyDescent="0.2"/>
  <cols>
    <col min="1" max="1" width="17" style="2" bestFit="1" customWidth="1"/>
    <col min="2" max="2" width="8" style="6" bestFit="1" customWidth="1"/>
    <col min="3" max="3" width="5.5" style="6" bestFit="1" customWidth="1"/>
    <col min="4" max="7" width="9.6640625" bestFit="1" customWidth="1"/>
    <col min="8" max="8" width="4.5" bestFit="1" customWidth="1"/>
    <col min="9" max="9" width="9.6640625" bestFit="1" customWidth="1"/>
    <col min="10" max="10" width="9.6640625" style="2" bestFit="1" customWidth="1"/>
    <col min="11" max="11" width="7.1640625" bestFit="1" customWidth="1"/>
    <col min="12" max="12" width="4.5" bestFit="1" customWidth="1"/>
    <col min="13" max="13" width="5.5" bestFit="1" customWidth="1"/>
    <col min="14" max="14" width="4.5" style="2" bestFit="1" customWidth="1"/>
    <col min="15" max="15" width="5.5" bestFit="1" customWidth="1"/>
    <col min="16" max="16" width="4.5" bestFit="1" customWidth="1"/>
    <col min="17" max="17" width="5.5" bestFit="1" customWidth="1"/>
    <col min="18" max="18" width="4.5" style="2" bestFit="1" customWidth="1"/>
    <col min="19" max="19" width="5.5" bestFit="1" customWidth="1"/>
    <col min="20" max="20" width="4.5" bestFit="1" customWidth="1"/>
    <col min="21" max="21" width="5.5" bestFit="1" customWidth="1"/>
    <col min="22" max="22" width="4.5" style="2" bestFit="1" customWidth="1"/>
    <col min="23" max="24" width="4.5" bestFit="1" customWidth="1"/>
    <col min="25" max="25" width="5.5" bestFit="1" customWidth="1"/>
    <col min="26" max="26" width="4.5" style="2" bestFit="1" customWidth="1"/>
    <col min="27" max="28" width="4.5" bestFit="1" customWidth="1"/>
    <col min="29" max="29" width="5.5" bestFit="1" customWidth="1"/>
    <col min="30" max="30" width="4.5" style="2" bestFit="1" customWidth="1"/>
    <col min="31" max="31" width="5.5" bestFit="1" customWidth="1"/>
    <col min="32" max="32" width="4.5" bestFit="1" customWidth="1"/>
    <col min="33" max="33" width="5.5" bestFit="1" customWidth="1"/>
    <col min="34" max="34" width="4.5" style="2" bestFit="1" customWidth="1"/>
    <col min="35" max="36" width="4.5" bestFit="1" customWidth="1"/>
    <col min="37" max="37" width="5.5" bestFit="1" customWidth="1"/>
    <col min="38" max="38" width="4.5" style="2" bestFit="1" customWidth="1"/>
    <col min="39" max="39" width="5.1640625" bestFit="1" customWidth="1"/>
    <col min="40" max="40" width="4.5" bestFit="1" customWidth="1"/>
    <col min="41" max="41" width="5.5" bestFit="1" customWidth="1"/>
    <col min="42" max="42" width="4.5" style="2" bestFit="1" customWidth="1"/>
    <col min="43" max="44" width="4.5" bestFit="1" customWidth="1"/>
    <col min="45" max="45" width="5.5" bestFit="1" customWidth="1"/>
    <col min="46" max="46" width="4.5" style="2" bestFit="1" customWidth="1"/>
    <col min="47" max="48" width="4.5" bestFit="1" customWidth="1"/>
    <col min="49" max="49" width="5.5" bestFit="1" customWidth="1"/>
    <col min="50" max="50" width="4.5" style="2" bestFit="1" customWidth="1"/>
    <col min="51" max="51" width="6.1640625" bestFit="1" customWidth="1"/>
    <col min="52" max="52" width="4.5" bestFit="1" customWidth="1"/>
    <col min="53" max="53" width="5.5" bestFit="1" customWidth="1"/>
    <col min="54" max="54" width="4.5" style="2" bestFit="1" customWidth="1"/>
    <col min="55" max="55" width="6.1640625" bestFit="1" customWidth="1"/>
    <col min="56" max="56" width="4.5" bestFit="1" customWidth="1"/>
    <col min="57" max="57" width="5.5" bestFit="1" customWidth="1"/>
    <col min="58" max="58" width="4.5" style="2" bestFit="1" customWidth="1"/>
    <col min="59" max="60" width="4.5" bestFit="1" customWidth="1"/>
    <col min="61" max="61" width="5.5" bestFit="1" customWidth="1"/>
    <col min="62" max="62" width="4.5" style="2" bestFit="1" customWidth="1"/>
    <col min="63" max="64" width="4.5" bestFit="1" customWidth="1"/>
    <col min="65" max="65" width="5.5" bestFit="1" customWidth="1"/>
    <col min="66" max="66" width="4.5" style="2" customWidth="1"/>
    <col min="67" max="68" width="4.5" bestFit="1" customWidth="1"/>
    <col min="69" max="69" width="5.5" bestFit="1" customWidth="1"/>
    <col min="70" max="70" width="4.5" style="2" bestFit="1" customWidth="1"/>
    <col min="71" max="72" width="4.5" bestFit="1" customWidth="1"/>
    <col min="73" max="73" width="5.5" bestFit="1" customWidth="1"/>
    <col min="74" max="74" width="4.5" style="2" bestFit="1" customWidth="1"/>
    <col min="75" max="76" width="4.5" bestFit="1" customWidth="1"/>
    <col min="77" max="77" width="5.5" bestFit="1" customWidth="1"/>
    <col min="78" max="78" width="4.5" style="2" bestFit="1" customWidth="1"/>
    <col min="79" max="80" width="4.5" bestFit="1" customWidth="1"/>
    <col min="81" max="81" width="5.5" bestFit="1" customWidth="1"/>
    <col min="82" max="82" width="4.5" style="2" bestFit="1" customWidth="1"/>
    <col min="83" max="84" width="4.5" bestFit="1" customWidth="1"/>
    <col min="85" max="85" width="5.5" bestFit="1" customWidth="1"/>
    <col min="86" max="86" width="4.5" style="2" bestFit="1" customWidth="1"/>
    <col min="87" max="88" width="4.5" bestFit="1" customWidth="1"/>
    <col min="89" max="89" width="4.83203125" customWidth="1"/>
    <col min="90" max="90" width="4.5" style="2" bestFit="1" customWidth="1"/>
    <col min="91" max="92" width="4.5" bestFit="1" customWidth="1"/>
    <col min="93" max="93" width="5.5" bestFit="1" customWidth="1"/>
    <col min="94" max="94" width="4.5" style="2" bestFit="1" customWidth="1"/>
    <col min="95" max="96" width="4.5" bestFit="1" customWidth="1"/>
    <col min="97" max="97" width="5.33203125" customWidth="1"/>
    <col min="98" max="98" width="4.5" style="2" bestFit="1" customWidth="1"/>
    <col min="99" max="100" width="4.5" bestFit="1" customWidth="1"/>
    <col min="101" max="101" width="5" customWidth="1"/>
    <col min="102" max="102" width="4.5" style="2" bestFit="1" customWidth="1"/>
    <col min="103" max="104" width="4.5" bestFit="1" customWidth="1"/>
    <col min="105" max="105" width="5.1640625" customWidth="1"/>
    <col min="106" max="106" width="4.5" style="2" bestFit="1" customWidth="1"/>
    <col min="107" max="108" width="4.5" bestFit="1" customWidth="1"/>
    <col min="109" max="109" width="5.5" bestFit="1" customWidth="1"/>
    <col min="110" max="110" width="4.5" style="2" bestFit="1" customWidth="1"/>
    <col min="111" max="112" width="4.5" bestFit="1" customWidth="1"/>
    <col min="113" max="113" width="5.33203125" customWidth="1"/>
    <col min="114" max="114" width="4.5" style="2" bestFit="1" customWidth="1"/>
    <col min="115" max="116" width="4.5" bestFit="1" customWidth="1"/>
    <col min="117" max="117" width="5.1640625" customWidth="1"/>
    <col min="118" max="118" width="4.5" style="2" bestFit="1" customWidth="1"/>
    <col min="119" max="120" width="4.5" bestFit="1" customWidth="1"/>
    <col min="121" max="121" width="5.1640625" customWidth="1"/>
    <col min="122" max="122" width="4.5" style="2" bestFit="1" customWidth="1"/>
    <col min="123" max="124" width="4.5" bestFit="1" customWidth="1"/>
    <col min="125" max="125" width="5.5" bestFit="1" customWidth="1"/>
    <col min="126" max="126" width="4.5" style="2" bestFit="1" customWidth="1"/>
    <col min="127" max="128" width="4.5" bestFit="1" customWidth="1"/>
    <col min="129" max="129" width="5" customWidth="1"/>
    <col min="130" max="130" width="4.5" style="2" bestFit="1" customWidth="1"/>
    <col min="131" max="132" width="4.5" bestFit="1" customWidth="1"/>
    <col min="133" max="133" width="4.83203125" customWidth="1"/>
    <col min="134" max="134" width="4.5" style="2" bestFit="1" customWidth="1"/>
    <col min="135" max="136" width="4.5" bestFit="1" customWidth="1"/>
    <col min="137" max="137" width="5.1640625" customWidth="1"/>
    <col min="138" max="138" width="4.5" style="2" bestFit="1" customWidth="1"/>
    <col min="139" max="140" width="4.5" bestFit="1" customWidth="1"/>
    <col min="141" max="141" width="5.5" bestFit="1" customWidth="1"/>
    <col min="142" max="142" width="4.5" style="2" bestFit="1" customWidth="1"/>
    <col min="143" max="144" width="4.5" bestFit="1" customWidth="1"/>
    <col min="145" max="145" width="5.1640625" customWidth="1"/>
    <col min="146" max="146" width="4.5" style="2" bestFit="1" customWidth="1"/>
    <col min="147" max="148" width="4.5" bestFit="1" customWidth="1"/>
    <col min="149" max="149" width="4.83203125" customWidth="1"/>
    <col min="150" max="150" width="4.5" style="2" bestFit="1" customWidth="1"/>
    <col min="151" max="152" width="4.5" bestFit="1" customWidth="1"/>
    <col min="153" max="153" width="4.83203125" customWidth="1"/>
    <col min="154" max="154" width="4.5" style="2" bestFit="1" customWidth="1"/>
    <col min="155" max="156" width="4.5" bestFit="1" customWidth="1"/>
    <col min="157" max="157" width="5.5" bestFit="1" customWidth="1"/>
    <col min="158" max="158" width="4.5" style="2" bestFit="1" customWidth="1"/>
    <col min="159" max="160" width="4.5" bestFit="1" customWidth="1"/>
    <col min="161" max="161" width="5" customWidth="1"/>
    <col min="162" max="162" width="4.5" style="2" bestFit="1" customWidth="1"/>
    <col min="163" max="164" width="4.5" bestFit="1" customWidth="1"/>
    <col min="165" max="165" width="4.83203125" customWidth="1"/>
    <col min="166" max="166" width="4.5" style="2" bestFit="1" customWidth="1"/>
    <col min="167" max="168" width="4.5" bestFit="1" customWidth="1"/>
    <col min="169" max="169" width="4.83203125" customWidth="1"/>
    <col min="170" max="170" width="4.5" style="2" bestFit="1" customWidth="1"/>
    <col min="171" max="172" width="4.5" bestFit="1" customWidth="1"/>
    <col min="173" max="173" width="5.5" bestFit="1" customWidth="1"/>
    <col min="174" max="174" width="4.5" style="2" bestFit="1" customWidth="1"/>
    <col min="175" max="176" width="4.5" bestFit="1" customWidth="1"/>
    <col min="177" max="177" width="5.1640625" customWidth="1"/>
    <col min="178" max="178" width="4.5" style="2" bestFit="1" customWidth="1"/>
    <col min="179" max="180" width="4.5" bestFit="1" customWidth="1"/>
    <col min="181" max="181" width="5.33203125" customWidth="1"/>
    <col min="182" max="182" width="4.5" style="2" bestFit="1" customWidth="1"/>
    <col min="183" max="184" width="4.5" bestFit="1" customWidth="1"/>
    <col min="185" max="185" width="4.5" customWidth="1"/>
    <col min="186" max="186" width="4.5" style="2" bestFit="1" customWidth="1"/>
    <col min="187" max="188" width="4.5" bestFit="1" customWidth="1"/>
    <col min="189" max="189" width="5.5" bestFit="1" customWidth="1"/>
    <col min="190" max="190" width="4.5" style="2" bestFit="1" customWidth="1"/>
    <col min="191" max="192" width="4.5" bestFit="1" customWidth="1"/>
    <col min="193" max="193" width="4.5" customWidth="1"/>
    <col min="194" max="194" width="4.5" style="2" bestFit="1" customWidth="1"/>
    <col min="195" max="196" width="4.5" bestFit="1" customWidth="1"/>
    <col min="197" max="197" width="4.5" customWidth="1"/>
    <col min="198" max="198" width="4.5" style="2" bestFit="1" customWidth="1"/>
    <col min="199" max="200" width="4.5" bestFit="1" customWidth="1"/>
    <col min="201" max="201" width="4.5" customWidth="1"/>
    <col min="202" max="202" width="4.5" style="2" bestFit="1" customWidth="1"/>
    <col min="204" max="204" width="8" style="36" bestFit="1" customWidth="1"/>
    <col min="205" max="250" width="8" bestFit="1" customWidth="1"/>
    <col min="251" max="251" width="8" style="2" bestFit="1" customWidth="1"/>
  </cols>
  <sheetData>
    <row r="1" spans="1:252" s="7" customFormat="1" x14ac:dyDescent="0.2">
      <c r="A1" s="53" t="e">
        <f ca="1">MID(CELL("dateiname",A1),FIND("]",CELL("dateiname",A1))+1,255)</f>
        <v>#VALUE!</v>
      </c>
      <c r="B1" s="26" t="s">
        <v>5</v>
      </c>
      <c r="C1" s="26" t="s">
        <v>1</v>
      </c>
      <c r="D1" s="93" t="s">
        <v>12</v>
      </c>
      <c r="E1" s="94"/>
      <c r="F1" s="94"/>
      <c r="G1" s="94"/>
      <c r="H1" s="94"/>
      <c r="I1" s="94"/>
      <c r="J1" s="95"/>
      <c r="K1" s="89" t="s">
        <v>234</v>
      </c>
      <c r="L1" s="90"/>
      <c r="M1" s="90"/>
      <c r="N1" s="91"/>
      <c r="O1" s="87" t="s">
        <v>164</v>
      </c>
      <c r="P1" s="87"/>
      <c r="Q1" s="87"/>
      <c r="R1" s="88"/>
      <c r="S1" s="89" t="s">
        <v>175</v>
      </c>
      <c r="T1" s="90"/>
      <c r="U1" s="90"/>
      <c r="V1" s="91"/>
      <c r="W1" s="87" t="s">
        <v>235</v>
      </c>
      <c r="X1" s="87"/>
      <c r="Y1" s="87"/>
      <c r="Z1" s="88"/>
      <c r="AA1" s="89" t="s">
        <v>236</v>
      </c>
      <c r="AB1" s="90"/>
      <c r="AC1" s="90"/>
      <c r="AD1" s="91"/>
      <c r="AE1" s="87" t="s">
        <v>237</v>
      </c>
      <c r="AF1" s="87"/>
      <c r="AG1" s="87"/>
      <c r="AH1" s="88"/>
      <c r="AI1" s="89" t="s">
        <v>213</v>
      </c>
      <c r="AJ1" s="90"/>
      <c r="AK1" s="90"/>
      <c r="AL1" s="91"/>
      <c r="AM1" s="87" t="s">
        <v>238</v>
      </c>
      <c r="AN1" s="87"/>
      <c r="AO1" s="87"/>
      <c r="AP1" s="88"/>
      <c r="AQ1" s="89" t="s">
        <v>239</v>
      </c>
      <c r="AR1" s="90"/>
      <c r="AS1" s="90"/>
      <c r="AT1" s="91"/>
      <c r="AU1" s="87" t="s">
        <v>240</v>
      </c>
      <c r="AV1" s="87"/>
      <c r="AW1" s="87"/>
      <c r="AX1" s="88"/>
      <c r="AY1" s="89" t="s">
        <v>241</v>
      </c>
      <c r="AZ1" s="90"/>
      <c r="BA1" s="90"/>
      <c r="BB1" s="91"/>
      <c r="BC1" s="87" t="s">
        <v>242</v>
      </c>
      <c r="BD1" s="87"/>
      <c r="BE1" s="87"/>
      <c r="BF1" s="88"/>
      <c r="BG1" s="89" t="s">
        <v>243</v>
      </c>
      <c r="BH1" s="90"/>
      <c r="BI1" s="90"/>
      <c r="BJ1" s="91"/>
      <c r="BK1" s="87" t="s">
        <v>244</v>
      </c>
      <c r="BL1" s="87"/>
      <c r="BM1" s="87"/>
      <c r="BN1" s="88"/>
      <c r="BO1" s="89" t="s">
        <v>245</v>
      </c>
      <c r="BP1" s="90"/>
      <c r="BQ1" s="90"/>
      <c r="BR1" s="91"/>
      <c r="BS1" s="87" t="s">
        <v>246</v>
      </c>
      <c r="BT1" s="87"/>
      <c r="BU1" s="87"/>
      <c r="BV1" s="88"/>
      <c r="BW1" s="89" t="s">
        <v>247</v>
      </c>
      <c r="BX1" s="90"/>
      <c r="BY1" s="90"/>
      <c r="BZ1" s="91"/>
      <c r="CA1" s="87" t="s">
        <v>248</v>
      </c>
      <c r="CB1" s="87"/>
      <c r="CC1" s="87"/>
      <c r="CD1" s="88"/>
      <c r="CE1" s="89" t="s">
        <v>249</v>
      </c>
      <c r="CF1" s="90"/>
      <c r="CG1" s="90"/>
      <c r="CH1" s="91"/>
      <c r="CI1" s="87" t="s">
        <v>250</v>
      </c>
      <c r="CJ1" s="87"/>
      <c r="CK1" s="87"/>
      <c r="CL1" s="88"/>
      <c r="CM1" s="89" t="s">
        <v>251</v>
      </c>
      <c r="CN1" s="90"/>
      <c r="CO1" s="90"/>
      <c r="CP1" s="91"/>
      <c r="CQ1" s="87" t="s">
        <v>252</v>
      </c>
      <c r="CR1" s="87"/>
      <c r="CS1" s="87"/>
      <c r="CT1" s="88"/>
      <c r="CU1" s="89" t="s">
        <v>253</v>
      </c>
      <c r="CV1" s="90"/>
      <c r="CW1" s="90"/>
      <c r="CX1" s="91"/>
      <c r="CY1" s="87" t="s">
        <v>254</v>
      </c>
      <c r="CZ1" s="87"/>
      <c r="DA1" s="87"/>
      <c r="DB1" s="88"/>
      <c r="DC1" s="89" t="s">
        <v>255</v>
      </c>
      <c r="DD1" s="90"/>
      <c r="DE1" s="90"/>
      <c r="DF1" s="91"/>
      <c r="DG1" s="87" t="s">
        <v>256</v>
      </c>
      <c r="DH1" s="87"/>
      <c r="DI1" s="87"/>
      <c r="DJ1" s="88"/>
      <c r="DK1" s="89" t="s">
        <v>257</v>
      </c>
      <c r="DL1" s="90"/>
      <c r="DM1" s="90"/>
      <c r="DN1" s="91"/>
      <c r="DO1" s="87" t="s">
        <v>258</v>
      </c>
      <c r="DP1" s="87"/>
      <c r="DQ1" s="87"/>
      <c r="DR1" s="88"/>
      <c r="DS1" s="89" t="s">
        <v>259</v>
      </c>
      <c r="DT1" s="90"/>
      <c r="DU1" s="90"/>
      <c r="DV1" s="91"/>
      <c r="DW1" s="87" t="s">
        <v>260</v>
      </c>
      <c r="DX1" s="87"/>
      <c r="DY1" s="87"/>
      <c r="DZ1" s="88"/>
      <c r="EA1" s="89" t="s">
        <v>261</v>
      </c>
      <c r="EB1" s="90"/>
      <c r="EC1" s="90"/>
      <c r="ED1" s="91"/>
      <c r="EE1" s="87" t="s">
        <v>262</v>
      </c>
      <c r="EF1" s="87"/>
      <c r="EG1" s="87"/>
      <c r="EH1" s="88"/>
      <c r="EI1" s="89" t="s">
        <v>263</v>
      </c>
      <c r="EJ1" s="90"/>
      <c r="EK1" s="90"/>
      <c r="EL1" s="91"/>
      <c r="EM1" s="87" t="s">
        <v>264</v>
      </c>
      <c r="EN1" s="87"/>
      <c r="EO1" s="87"/>
      <c r="EP1" s="88"/>
      <c r="EQ1" s="89" t="s">
        <v>265</v>
      </c>
      <c r="ER1" s="90"/>
      <c r="ES1" s="90"/>
      <c r="ET1" s="91"/>
      <c r="EU1" s="87" t="s">
        <v>266</v>
      </c>
      <c r="EV1" s="87"/>
      <c r="EW1" s="87"/>
      <c r="EX1" s="88"/>
      <c r="EY1" s="89" t="s">
        <v>267</v>
      </c>
      <c r="EZ1" s="90"/>
      <c r="FA1" s="90"/>
      <c r="FB1" s="91"/>
      <c r="FC1" s="87" t="s">
        <v>268</v>
      </c>
      <c r="FD1" s="87"/>
      <c r="FE1" s="87"/>
      <c r="FF1" s="88"/>
      <c r="FG1" s="89" t="s">
        <v>269</v>
      </c>
      <c r="FH1" s="90"/>
      <c r="FI1" s="90"/>
      <c r="FJ1" s="91"/>
      <c r="FK1" s="87" t="s">
        <v>270</v>
      </c>
      <c r="FL1" s="87"/>
      <c r="FM1" s="87"/>
      <c r="FN1" s="88"/>
      <c r="FO1" s="89" t="s">
        <v>271</v>
      </c>
      <c r="FP1" s="90"/>
      <c r="FQ1" s="90"/>
      <c r="FR1" s="91"/>
      <c r="FS1" s="87" t="s">
        <v>272</v>
      </c>
      <c r="FT1" s="87"/>
      <c r="FU1" s="87"/>
      <c r="FV1" s="88"/>
      <c r="FW1" s="89" t="s">
        <v>273</v>
      </c>
      <c r="FX1" s="90"/>
      <c r="FY1" s="90"/>
      <c r="FZ1" s="91"/>
      <c r="GA1" s="87" t="s">
        <v>51</v>
      </c>
      <c r="GB1" s="87"/>
      <c r="GC1" s="87"/>
      <c r="GD1" s="88"/>
      <c r="GE1" s="89" t="s">
        <v>52</v>
      </c>
      <c r="GF1" s="90"/>
      <c r="GG1" s="90"/>
      <c r="GH1" s="91"/>
      <c r="GI1" s="87" t="s">
        <v>53</v>
      </c>
      <c r="GJ1" s="87"/>
      <c r="GK1" s="87"/>
      <c r="GL1" s="88"/>
      <c r="GM1" s="89" t="s">
        <v>54</v>
      </c>
      <c r="GN1" s="90"/>
      <c r="GO1" s="90"/>
      <c r="GP1" s="91"/>
      <c r="GQ1" s="87"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2"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Pihl_et_al_2012</v>
      </c>
      <c r="L2" s="43" t="str">
        <f>K1</f>
        <v>Pihl_et_al_2012</v>
      </c>
      <c r="M2" s="43" t="str">
        <f>K1</f>
        <v>Pihl_et_al_2012</v>
      </c>
      <c r="N2" s="44" t="str">
        <f>K1</f>
        <v>Pihl_et_al_2012</v>
      </c>
      <c r="O2" s="45" t="str">
        <f>O1</f>
        <v>Viebahn_et_al_2015</v>
      </c>
      <c r="P2" s="45" t="str">
        <f>O1</f>
        <v>Viebahn_et_al_2015</v>
      </c>
      <c r="Q2" s="45" t="str">
        <f>O1</f>
        <v>Viebahn_et_al_2015</v>
      </c>
      <c r="R2" s="46" t="str">
        <f>O1</f>
        <v>Viebahn_et_al_2015</v>
      </c>
      <c r="S2" s="43" t="str">
        <f>S1</f>
        <v>Angerer_et_al_2009</v>
      </c>
      <c r="T2" s="43" t="str">
        <f>S1</f>
        <v>Angerer_et_al_2009</v>
      </c>
      <c r="U2" s="43" t="str">
        <f>S1</f>
        <v>Angerer_et_al_2009</v>
      </c>
      <c r="V2" s="44" t="str">
        <f>S1</f>
        <v>Angerer_et_al_2009</v>
      </c>
      <c r="W2" s="45" t="str">
        <f>W1</f>
        <v>Viebahn_2004</v>
      </c>
      <c r="X2" s="45" t="str">
        <f>W1</f>
        <v>Viebahn_2004</v>
      </c>
      <c r="Y2" s="45" t="str">
        <f>W1</f>
        <v>Viebahn_2004</v>
      </c>
      <c r="Z2" s="46" t="str">
        <f>W1</f>
        <v>Viebahn_2004</v>
      </c>
      <c r="AA2" s="43" t="str">
        <f>AA1</f>
        <v>Moss_et_al_2011_EuroThrough_ET_150</v>
      </c>
      <c r="AB2" s="43" t="str">
        <f>AA1</f>
        <v>Moss_et_al_2011_EuroThrough_ET_150</v>
      </c>
      <c r="AC2" s="43" t="str">
        <f>AA1</f>
        <v>Moss_et_al_2011_EuroThrough_ET_150</v>
      </c>
      <c r="AD2" s="44" t="str">
        <f>AA1</f>
        <v>Moss_et_al_2011_EuroThrough_ET_150</v>
      </c>
      <c r="AE2" s="45" t="str">
        <f>AE1</f>
        <v>Moss_et_al_2011_Solnova_1</v>
      </c>
      <c r="AF2" s="45" t="str">
        <f>AE1</f>
        <v>Moss_et_al_2011_Solnova_1</v>
      </c>
      <c r="AG2" s="45" t="str">
        <f>AE1</f>
        <v>Moss_et_al_2011_Solnova_1</v>
      </c>
      <c r="AH2" s="46" t="str">
        <f>AE1</f>
        <v>Moss_et_al_2011_Solnova_1</v>
      </c>
      <c r="AI2" s="43" t="str">
        <f>AI1</f>
        <v>World_Bank_Group_2017</v>
      </c>
      <c r="AJ2" s="43" t="str">
        <f>AI1</f>
        <v>World_Bank_Group_2017</v>
      </c>
      <c r="AK2" s="43" t="str">
        <f>AI1</f>
        <v>World_Bank_Group_2017</v>
      </c>
      <c r="AL2" s="44" t="str">
        <f>AI1</f>
        <v>World_Bank_Group_2017</v>
      </c>
      <c r="AM2" s="45" t="str">
        <f>AM1</f>
        <v>Teske_et_al_2016</v>
      </c>
      <c r="AN2" s="45" t="str">
        <f>AM1</f>
        <v>Teske_et_al_2016</v>
      </c>
      <c r="AO2" s="45" t="str">
        <f>AM1</f>
        <v>Teske_et_al_2016</v>
      </c>
      <c r="AP2" s="46" t="str">
        <f>AM1</f>
        <v>Teske_et_al_2016</v>
      </c>
      <c r="AQ2" s="43" t="str">
        <f>AQ1</f>
        <v>NREL_2020_Aalborg_CSP</v>
      </c>
      <c r="AR2" s="43" t="str">
        <f>AQ1</f>
        <v>NREL_2020_Aalborg_CSP</v>
      </c>
      <c r="AS2" s="43" t="str">
        <f>AQ1</f>
        <v>NREL_2020_Aalborg_CSP</v>
      </c>
      <c r="AT2" s="44" t="str">
        <f>AQ1</f>
        <v>NREL_2020_Aalborg_CSP</v>
      </c>
      <c r="AU2" s="45" t="str">
        <f>AU1</f>
        <v>NREL_2020_Agua_Prieta_2</v>
      </c>
      <c r="AV2" s="45" t="str">
        <f>AU1</f>
        <v>NREL_2020_Agua_Prieta_2</v>
      </c>
      <c r="AW2" s="45" t="str">
        <f>AU1</f>
        <v>NREL_2020_Agua_Prieta_2</v>
      </c>
      <c r="AX2" s="46" t="str">
        <f>AU1</f>
        <v>NREL_2020_Agua_Prieta_2</v>
      </c>
      <c r="AY2" s="43" t="str">
        <f>AY1</f>
        <v>NREL_2020_Andasol_1</v>
      </c>
      <c r="AZ2" s="43" t="str">
        <f>AY1</f>
        <v>NREL_2020_Andasol_1</v>
      </c>
      <c r="BA2" s="43" t="str">
        <f>AY1</f>
        <v>NREL_2020_Andasol_1</v>
      </c>
      <c r="BB2" s="44" t="str">
        <f>AY1</f>
        <v>NREL_2020_Andasol_1</v>
      </c>
      <c r="BC2" s="45" t="str">
        <f>BC1</f>
        <v>NREL_2020_Archimede</v>
      </c>
      <c r="BD2" s="45" t="str">
        <f>BC1</f>
        <v>NREL_2020_Archimede</v>
      </c>
      <c r="BE2" s="45" t="str">
        <f>BC1</f>
        <v>NREL_2020_Archimede</v>
      </c>
      <c r="BF2" s="46" t="str">
        <f>BC1</f>
        <v>NREL_2020_Archimede</v>
      </c>
      <c r="BG2" s="43" t="str">
        <f>BG1</f>
        <v>NREL_2020_Borges_Termosolar</v>
      </c>
      <c r="BH2" s="43" t="str">
        <f>BG1</f>
        <v>NREL_2020_Borges_Termosolar</v>
      </c>
      <c r="BI2" s="43" t="str">
        <f>BG1</f>
        <v>NREL_2020_Borges_Termosolar</v>
      </c>
      <c r="BJ2" s="44" t="str">
        <f>BG1</f>
        <v>NREL_2020_Borges_Termosolar</v>
      </c>
      <c r="BK2" s="45" t="str">
        <f>BK1</f>
        <v>NREL_2020_City_of_Medicine</v>
      </c>
      <c r="BL2" s="45" t="str">
        <f>BK1</f>
        <v>NREL_2020_City_of_Medicine</v>
      </c>
      <c r="BM2" s="45" t="str">
        <f>BK1</f>
        <v>NREL_2020_City_of_Medicine</v>
      </c>
      <c r="BN2" s="46" t="str">
        <f>BK1</f>
        <v>NREL_2020_City_of_Medicine</v>
      </c>
      <c r="BO2" s="43" t="str">
        <f>BO1</f>
        <v>NREL_2020_Colorado_ISP</v>
      </c>
      <c r="BP2" s="43" t="str">
        <f>BO1</f>
        <v>NREL_2020_Colorado_ISP</v>
      </c>
      <c r="BQ2" s="43" t="str">
        <f>BO1</f>
        <v>NREL_2020_Colorado_ISP</v>
      </c>
      <c r="BR2" s="44" t="str">
        <f>BO1</f>
        <v>NREL_2020_Colorado_ISP</v>
      </c>
      <c r="BS2" s="45" t="str">
        <f>BS1</f>
        <v>NREL_2020_Enerstar</v>
      </c>
      <c r="BT2" s="45" t="str">
        <f>BS1</f>
        <v>NREL_2020_Enerstar</v>
      </c>
      <c r="BU2" s="45" t="str">
        <f>BS1</f>
        <v>NREL_2020_Enerstar</v>
      </c>
      <c r="BV2" s="46" t="str">
        <f>BS1</f>
        <v>NREL_2020_Enerstar</v>
      </c>
      <c r="BW2" s="43" t="str">
        <f>BW1</f>
        <v>NREL_2020_Godawari</v>
      </c>
      <c r="BX2" s="43" t="str">
        <f>BW1</f>
        <v>NREL_2020_Godawari</v>
      </c>
      <c r="BY2" s="43" t="str">
        <f>BW1</f>
        <v>NREL_2020_Godawari</v>
      </c>
      <c r="BZ2" s="44" t="str">
        <f>BW1</f>
        <v>NREL_2020_Godawari</v>
      </c>
      <c r="CA2" s="45" t="str">
        <f>CA1</f>
        <v>NREL_2020_Guzmán</v>
      </c>
      <c r="CB2" s="45" t="str">
        <f>CA1</f>
        <v>NREL_2020_Guzmán</v>
      </c>
      <c r="CC2" s="45" t="str">
        <f>CA1</f>
        <v>NREL_2020_Guzmán</v>
      </c>
      <c r="CD2" s="46" t="str">
        <f>CA1</f>
        <v>NREL_2020_Guzmán</v>
      </c>
      <c r="CE2" s="43" t="str">
        <f>CE1</f>
        <v>NREL_2020_Helioenergy</v>
      </c>
      <c r="CF2" s="43" t="str">
        <f>CE1</f>
        <v>NREL_2020_Helioenergy</v>
      </c>
      <c r="CG2" s="43" t="str">
        <f>CE1</f>
        <v>NREL_2020_Helioenergy</v>
      </c>
      <c r="CH2" s="44" t="str">
        <f>CE1</f>
        <v>NREL_2020_Helioenergy</v>
      </c>
      <c r="CI2" s="45" t="str">
        <f>CI1</f>
        <v>NREL_2020_Ibersol</v>
      </c>
      <c r="CJ2" s="45" t="str">
        <f>CI1</f>
        <v>NREL_2020_Ibersol</v>
      </c>
      <c r="CK2" s="45" t="str">
        <f>CI1</f>
        <v>NREL_2020_Ibersol</v>
      </c>
      <c r="CL2" s="46" t="str">
        <f>CI1</f>
        <v>NREL_2020_Ibersol</v>
      </c>
      <c r="CM2" s="43" t="str">
        <f>CM1</f>
        <v>NREL_2020_ISCC_Ain_Beni</v>
      </c>
      <c r="CN2" s="43" t="str">
        <f>CM1</f>
        <v>NREL_2020_ISCC_Ain_Beni</v>
      </c>
      <c r="CO2" s="43" t="str">
        <f>CM1</f>
        <v>NREL_2020_ISCC_Ain_Beni</v>
      </c>
      <c r="CP2" s="44" t="str">
        <f>CM1</f>
        <v>NREL_2020_ISCC_Ain_Beni</v>
      </c>
      <c r="CQ2" s="45" t="str">
        <f>CQ1</f>
        <v>NREL_2020_ISCC_Kuraymat</v>
      </c>
      <c r="CR2" s="45" t="str">
        <f>CQ1</f>
        <v>NREL_2020_ISCC_Kuraymat</v>
      </c>
      <c r="CS2" s="45" t="str">
        <f>CQ1</f>
        <v>NREL_2020_ISCC_Kuraymat</v>
      </c>
      <c r="CT2" s="46" t="str">
        <f>CQ1</f>
        <v>NREL_2020_ISCC_Kuraymat</v>
      </c>
      <c r="CU2" s="43" t="str">
        <f>CU1</f>
        <v>NREL_2020_La_Risca</v>
      </c>
      <c r="CV2" s="43" t="str">
        <f>CU1</f>
        <v>NREL_2020_La_Risca</v>
      </c>
      <c r="CW2" s="43" t="str">
        <f>CU1</f>
        <v>NREL_2020_La_Risca</v>
      </c>
      <c r="CX2" s="44" t="str">
        <f>CU1</f>
        <v>NREL_2020_La_Risca</v>
      </c>
      <c r="CY2" s="45" t="str">
        <f>CY1</f>
        <v>NREL_2020_Lebrija_1</v>
      </c>
      <c r="CZ2" s="45" t="str">
        <f>CY1</f>
        <v>NREL_2020_Lebrija_1</v>
      </c>
      <c r="DA2" s="45" t="str">
        <f>CY1</f>
        <v>NREL_2020_Lebrija_1</v>
      </c>
      <c r="DB2" s="46" t="str">
        <f>CY1</f>
        <v>NREL_2020_Lebrija_1</v>
      </c>
      <c r="DC2" s="43" t="str">
        <f>DC1</f>
        <v>NREL_2020_Majadas_1</v>
      </c>
      <c r="DD2" s="43" t="str">
        <f>DC1</f>
        <v>NREL_2020_Majadas_1</v>
      </c>
      <c r="DE2" s="43" t="str">
        <f>DC1</f>
        <v>NREL_2020_Majadas_1</v>
      </c>
      <c r="DF2" s="44" t="str">
        <f>DC1</f>
        <v>NREL_2020_Majadas_1</v>
      </c>
      <c r="DG2" s="45" t="str">
        <f>DG1</f>
        <v>NREL_2020_MNGSEC</v>
      </c>
      <c r="DH2" s="45" t="str">
        <f>DG1</f>
        <v>NREL_2020_MNGSEC</v>
      </c>
      <c r="DI2" s="45" t="str">
        <f>DG1</f>
        <v>NREL_2020_MNGSEC</v>
      </c>
      <c r="DJ2" s="46" t="str">
        <f>DG1</f>
        <v>NREL_2020_MNGSEC</v>
      </c>
      <c r="DK2" s="43" t="str">
        <f>DK1</f>
        <v>NREL_2020_Megha</v>
      </c>
      <c r="DL2" s="43" t="str">
        <f>DK1</f>
        <v>NREL_2020_Megha</v>
      </c>
      <c r="DM2" s="43" t="str">
        <f>DK1</f>
        <v>NREL_2020_Megha</v>
      </c>
      <c r="DN2" s="44" t="str">
        <f>DK1</f>
        <v>NREL_2020_Megha</v>
      </c>
      <c r="DO2" s="45" t="str">
        <f>DO1</f>
        <v>NREL_2020_Morón</v>
      </c>
      <c r="DP2" s="45" t="str">
        <f>DO1</f>
        <v>NREL_2020_Morón</v>
      </c>
      <c r="DQ2" s="45" t="str">
        <f>DO1</f>
        <v>NREL_2020_Morón</v>
      </c>
      <c r="DR2" s="46" t="str">
        <f>DO1</f>
        <v>NREL_2020_Morón</v>
      </c>
      <c r="DS2" s="43" t="str">
        <f>DS1</f>
        <v>NREL_2020_National_Solar_Thermal</v>
      </c>
      <c r="DT2" s="43" t="str">
        <f>DS1</f>
        <v>NREL_2020_National_Solar_Thermal</v>
      </c>
      <c r="DU2" s="43" t="str">
        <f>DS1</f>
        <v>NREL_2020_National_Solar_Thermal</v>
      </c>
      <c r="DV2" s="44" t="str">
        <f>DS1</f>
        <v>NREL_2020_National_Solar_Thermal</v>
      </c>
      <c r="DW2" s="45" t="str">
        <f>DW1</f>
        <v>NREL_2020_Olivenza_1</v>
      </c>
      <c r="DX2" s="45" t="str">
        <f>DW1</f>
        <v>NREL_2020_Olivenza_1</v>
      </c>
      <c r="DY2" s="45" t="str">
        <f>DW1</f>
        <v>NREL_2020_Olivenza_1</v>
      </c>
      <c r="DZ2" s="46" t="str">
        <f>DW1</f>
        <v>NREL_2020_Olivenza_1</v>
      </c>
      <c r="EA2" s="43" t="str">
        <f>EA1</f>
        <v>NREL_2020_Orellana</v>
      </c>
      <c r="EB2" s="43" t="str">
        <f>EA1</f>
        <v>NREL_2020_Orellana</v>
      </c>
      <c r="EC2" s="43" t="str">
        <f>EA1</f>
        <v>NREL_2020_Orellana</v>
      </c>
      <c r="ED2" s="44" t="str">
        <f>EA1</f>
        <v>NREL_2020_Orellana</v>
      </c>
      <c r="EE2" s="45" t="str">
        <f>EE1</f>
        <v>NREL_2020_Palma_del_Río_1</v>
      </c>
      <c r="EF2" s="45" t="str">
        <f>EE1</f>
        <v>NREL_2020_Palma_del_Río_1</v>
      </c>
      <c r="EG2" s="45" t="str">
        <f>EE1</f>
        <v>NREL_2020_Palma_del_Río_1</v>
      </c>
      <c r="EH2" s="46" t="str">
        <f>EE1</f>
        <v>NREL_2020_Palma_del_Río_1</v>
      </c>
      <c r="EI2" s="43" t="str">
        <f>EI1</f>
        <v>NREL_2020_Saguaro</v>
      </c>
      <c r="EJ2" s="43" t="str">
        <f>EI1</f>
        <v>NREL_2020_Saguaro</v>
      </c>
      <c r="EK2" s="43" t="str">
        <f>EI1</f>
        <v>NREL_2020_Saguaro</v>
      </c>
      <c r="EL2" s="44" t="str">
        <f>EI1</f>
        <v>NREL_2020_Saguaro</v>
      </c>
      <c r="EM2" s="45" t="str">
        <f>EM1</f>
        <v>NREL_2020_Shams_1</v>
      </c>
      <c r="EN2" s="45" t="str">
        <f>EM1</f>
        <v>NREL_2020_Shams_1</v>
      </c>
      <c r="EO2" s="45" t="str">
        <f>EM1</f>
        <v>NREL_2020_Shams_1</v>
      </c>
      <c r="EP2" s="46" t="str">
        <f>EM1</f>
        <v>NREL_2020_Shams_1</v>
      </c>
      <c r="EQ2" s="43" t="str">
        <f>EQ1</f>
        <v>NREL_2020_Solaben_1</v>
      </c>
      <c r="ER2" s="43" t="str">
        <f>EQ1</f>
        <v>NREL_2020_Solaben_1</v>
      </c>
      <c r="ES2" s="43" t="str">
        <f>EQ1</f>
        <v>NREL_2020_Solaben_1</v>
      </c>
      <c r="ET2" s="44" t="str">
        <f>EQ1</f>
        <v>NREL_2020_Solaben_1</v>
      </c>
      <c r="EU2" s="45" t="str">
        <f>EU1</f>
        <v>NREL_2020_SEGS_2</v>
      </c>
      <c r="EV2" s="45" t="str">
        <f>EU1</f>
        <v>NREL_2020_SEGS_2</v>
      </c>
      <c r="EW2" s="45" t="str">
        <f>EU1</f>
        <v>NREL_2020_SEGS_2</v>
      </c>
      <c r="EX2" s="46" t="str">
        <f>EU1</f>
        <v>NREL_2020_SEGS_2</v>
      </c>
      <c r="EY2" s="43" t="str">
        <f>EY1</f>
        <v>NREL_2020_SEGS_3</v>
      </c>
      <c r="EZ2" s="43" t="str">
        <f>EY1</f>
        <v>NREL_2020_SEGS_3</v>
      </c>
      <c r="FA2" s="43" t="str">
        <f>EY1</f>
        <v>NREL_2020_SEGS_3</v>
      </c>
      <c r="FB2" s="44" t="str">
        <f>EY1</f>
        <v>NREL_2020_SEGS_3</v>
      </c>
      <c r="FC2" s="45" t="str">
        <f>FC1</f>
        <v>NREL_2020_SEGS_5</v>
      </c>
      <c r="FD2" s="45" t="str">
        <f>FC1</f>
        <v>NREL_2020_SEGS_5</v>
      </c>
      <c r="FE2" s="45" t="str">
        <f>FC1</f>
        <v>NREL_2020_SEGS_5</v>
      </c>
      <c r="FF2" s="46" t="str">
        <f>FC1</f>
        <v>NREL_2020_SEGS_5</v>
      </c>
      <c r="FG2" s="43" t="str">
        <f>FG1</f>
        <v>NREL_2020_SEGS_6</v>
      </c>
      <c r="FH2" s="43" t="str">
        <f>FG1</f>
        <v>NREL_2020_SEGS_6</v>
      </c>
      <c r="FI2" s="43" t="str">
        <f>FG1</f>
        <v>NREL_2020_SEGS_6</v>
      </c>
      <c r="FJ2" s="44" t="str">
        <f>FG1</f>
        <v>NREL_2020_SEGS_6</v>
      </c>
      <c r="FK2" s="45" t="str">
        <f>FK1</f>
        <v>NREL_2020_SEGS_7</v>
      </c>
      <c r="FL2" s="45" t="str">
        <f>FK1</f>
        <v>NREL_2020_SEGS_7</v>
      </c>
      <c r="FM2" s="45" t="str">
        <f>FK1</f>
        <v>NREL_2020_SEGS_7</v>
      </c>
      <c r="FN2" s="46" t="str">
        <f>FK1</f>
        <v>NREL_2020_SEGS_7</v>
      </c>
      <c r="FO2" s="43" t="str">
        <f>FO1</f>
        <v>NREL_2020_SGES_8</v>
      </c>
      <c r="FP2" s="43" t="str">
        <f>FO1</f>
        <v>NREL_2020_SGES_8</v>
      </c>
      <c r="FQ2" s="43" t="str">
        <f>FO1</f>
        <v>NREL_2020_SGES_8</v>
      </c>
      <c r="FR2" s="44" t="str">
        <f>FO1</f>
        <v>NREL_2020_SGES_8</v>
      </c>
      <c r="FS2" s="45" t="str">
        <f>FS1</f>
        <v>NREL_2020_SEGS_9</v>
      </c>
      <c r="FT2" s="45" t="str">
        <f>FS1</f>
        <v>NREL_2020_SEGS_9</v>
      </c>
      <c r="FU2" s="45" t="str">
        <f>FS1</f>
        <v>NREL_2020_SEGS_9</v>
      </c>
      <c r="FV2" s="46" t="str">
        <f>FS1</f>
        <v>NREL_2020_SEGS_9</v>
      </c>
      <c r="FW2" s="43" t="str">
        <f>FW1</f>
        <v>NREL_2020_Thai_SE_1</v>
      </c>
      <c r="FX2" s="43" t="str">
        <f>FW1</f>
        <v>NREL_2020_Thai_SE_1</v>
      </c>
      <c r="FY2" s="43" t="str">
        <f>FW1</f>
        <v>NREL_2020_Thai_SE_1</v>
      </c>
      <c r="FZ2" s="44" t="str">
        <f>FW1</f>
        <v>NREL_2020_Thai_SE_1</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2" s="35" customFormat="1" ht="97" x14ac:dyDescent="0.2">
      <c r="A3" s="27" t="e">
        <f ca="1">A1</f>
        <v>#VALUE!</v>
      </c>
      <c r="B3" s="28" t="s">
        <v>5</v>
      </c>
      <c r="C3" s="28" t="s">
        <v>1</v>
      </c>
      <c r="D3" s="23" t="s">
        <v>7</v>
      </c>
      <c r="E3" s="23" t="s">
        <v>11</v>
      </c>
      <c r="F3" s="23" t="s">
        <v>9</v>
      </c>
      <c r="G3" s="24" t="s">
        <v>10</v>
      </c>
      <c r="H3" s="23" t="s">
        <v>14</v>
      </c>
      <c r="I3" s="23" t="e">
        <f>"Quantil 1 ("&amp;#REF!*100&amp;"%)"</f>
        <v>#REF!</v>
      </c>
      <c r="J3" s="25" t="e">
        <f>"Quantil 2 ("&amp;#REF!*100&amp;"%)"</f>
        <v>#REF!</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2" s="7" customFormat="1" x14ac:dyDescent="0.2">
      <c r="A4" s="31"/>
      <c r="B4" s="32"/>
      <c r="C4" s="5">
        <v>2015</v>
      </c>
      <c r="D4" s="33"/>
      <c r="E4" s="33"/>
      <c r="F4" s="33"/>
      <c r="G4" s="33"/>
      <c r="H4" s="33"/>
      <c r="I4" s="33"/>
      <c r="J4" s="34"/>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c r="IR4" s="29"/>
    </row>
    <row r="5" spans="1:252" x14ac:dyDescent="0.2">
      <c r="A5" s="9" t="s">
        <v>411</v>
      </c>
      <c r="B5" s="5" t="s">
        <v>6</v>
      </c>
      <c r="C5" s="11">
        <f>C4</f>
        <v>2015</v>
      </c>
      <c r="D5" s="16">
        <f t="shared" ref="D5:D6" si="0">IF(H5&lt;&gt;0,AVERAGE(GV5:IQ5),-999)</f>
        <v>-999</v>
      </c>
      <c r="E5" s="16">
        <f t="shared" ref="E5:E6" si="1">IF(H5&lt;&gt;0,MEDIAN(GV5:IQ5),-999)</f>
        <v>-999</v>
      </c>
      <c r="F5" s="16">
        <f t="shared" ref="F5:F6" si="2">IF(H5&lt;&gt;0,MIN(GV5:IQ5),-999)</f>
        <v>-999</v>
      </c>
      <c r="G5" s="16">
        <f t="shared" ref="G5:G6" si="3">IF(H5&lt;&gt;0,MAX(GV5:IQ5),-999)</f>
        <v>-999</v>
      </c>
      <c r="H5" s="18">
        <f t="shared" ref="H5:H6" si="4">COUNT(GV5:IQ5)</f>
        <v>0</v>
      </c>
      <c r="I5" s="16">
        <f>IF(H5&lt;&gt;0,PERCENTILE(GV5:IQ5,#REF!),-999)</f>
        <v>-999</v>
      </c>
      <c r="J5" s="17">
        <f>IF(H5&lt;&gt;0,PERCENTILE(GV5:IQ5,#REF!),-999)</f>
        <v>-999</v>
      </c>
      <c r="K5" s="21"/>
      <c r="L5" s="21"/>
      <c r="M5" s="21"/>
      <c r="N5" s="22"/>
      <c r="O5" s="21"/>
      <c r="P5" s="21"/>
      <c r="Q5" s="21"/>
      <c r="R5" s="22"/>
      <c r="S5" s="21"/>
      <c r="T5" s="21"/>
      <c r="U5" s="21"/>
      <c r="V5" s="22"/>
      <c r="W5" s="21"/>
      <c r="X5" s="21"/>
      <c r="Y5" s="21"/>
      <c r="Z5" s="22"/>
      <c r="AA5" s="21"/>
      <c r="AB5" s="21"/>
      <c r="AC5" s="21"/>
      <c r="AD5" s="22"/>
      <c r="AE5" s="21"/>
      <c r="AF5" s="21"/>
      <c r="AG5" s="21"/>
      <c r="AH5" s="22"/>
      <c r="AI5" s="21"/>
      <c r="AJ5" s="21"/>
      <c r="AK5" s="21"/>
      <c r="AL5" s="22"/>
      <c r="AM5" s="21"/>
      <c r="AN5" s="21"/>
      <c r="AO5" s="21"/>
      <c r="AP5" s="22"/>
      <c r="AQ5" s="21"/>
      <c r="AR5" s="21"/>
      <c r="AS5" s="21"/>
      <c r="AT5" s="22"/>
      <c r="AU5" s="21"/>
      <c r="AV5" s="21"/>
      <c r="AW5" s="21"/>
      <c r="AX5" s="22"/>
      <c r="AY5" s="21"/>
      <c r="AZ5" s="21"/>
      <c r="BA5" s="21"/>
      <c r="BB5" s="22"/>
      <c r="BC5" s="21"/>
      <c r="BD5" s="21"/>
      <c r="BE5" s="21"/>
      <c r="BF5" s="22"/>
      <c r="BG5" s="21"/>
      <c r="BH5" s="21"/>
      <c r="BI5" s="21"/>
      <c r="BJ5" s="22"/>
      <c r="BK5" s="21"/>
      <c r="BL5" s="21"/>
      <c r="BM5" s="21"/>
      <c r="BN5" s="22"/>
      <c r="BO5" s="21"/>
      <c r="BP5" s="21"/>
      <c r="BQ5" s="21"/>
      <c r="BR5" s="22"/>
      <c r="BS5" s="21"/>
      <c r="BT5" s="21"/>
      <c r="BU5" s="21"/>
      <c r="BV5" s="22"/>
      <c r="BW5" s="21"/>
      <c r="BX5" s="21"/>
      <c r="BY5" s="21"/>
      <c r="BZ5" s="22"/>
      <c r="CA5" s="21"/>
      <c r="CB5" s="21"/>
      <c r="CC5" s="21"/>
      <c r="CD5" s="22"/>
      <c r="CE5" s="21"/>
      <c r="CF5" s="21"/>
      <c r="CG5" s="21"/>
      <c r="CH5" s="22"/>
      <c r="CI5" s="21"/>
      <c r="CJ5" s="21"/>
      <c r="CK5" s="21"/>
      <c r="CL5" s="22"/>
      <c r="CM5" s="21"/>
      <c r="CN5" s="21"/>
      <c r="CO5" s="21"/>
      <c r="CP5" s="22"/>
      <c r="CQ5" s="21"/>
      <c r="CR5" s="21"/>
      <c r="CS5" s="21"/>
      <c r="CT5" s="22"/>
      <c r="CU5" s="21"/>
      <c r="CV5" s="21"/>
      <c r="CW5" s="21"/>
      <c r="CX5" s="22"/>
      <c r="CY5" s="21"/>
      <c r="CZ5" s="21"/>
      <c r="DA5" s="21"/>
      <c r="DB5" s="22"/>
      <c r="DC5" s="21"/>
      <c r="DD5" s="21"/>
      <c r="DE5" s="21"/>
      <c r="DF5" s="22"/>
      <c r="DG5" s="21"/>
      <c r="DH5" s="21"/>
      <c r="DI5" s="21"/>
      <c r="DJ5" s="22"/>
      <c r="DK5" s="21"/>
      <c r="DL5" s="21"/>
      <c r="DM5" s="21"/>
      <c r="DN5" s="22"/>
      <c r="DO5" s="21"/>
      <c r="DP5" s="21"/>
      <c r="DQ5" s="21"/>
      <c r="DR5" s="22"/>
      <c r="DS5" s="21"/>
      <c r="DT5" s="21"/>
      <c r="DU5" s="21"/>
      <c r="DV5" s="22"/>
      <c r="DW5" s="21"/>
      <c r="DX5" s="21"/>
      <c r="DY5" s="21"/>
      <c r="DZ5" s="22"/>
      <c r="EA5" s="21"/>
      <c r="EB5" s="21"/>
      <c r="EC5" s="21"/>
      <c r="ED5" s="22"/>
      <c r="EE5" s="21"/>
      <c r="EF5" s="21"/>
      <c r="EG5" s="21"/>
      <c r="EH5" s="22"/>
      <c r="EI5" s="21"/>
      <c r="EJ5" s="21"/>
      <c r="EK5" s="21"/>
      <c r="EL5" s="22"/>
      <c r="EM5" s="21"/>
      <c r="EN5" s="21"/>
      <c r="EO5" s="21"/>
      <c r="EP5" s="22"/>
      <c r="EQ5" s="21"/>
      <c r="ER5" s="21"/>
      <c r="ES5" s="21"/>
      <c r="ET5" s="22"/>
      <c r="EU5" s="21"/>
      <c r="EV5" s="21"/>
      <c r="EW5" s="21"/>
      <c r="EX5" s="22"/>
      <c r="EY5" s="21"/>
      <c r="EZ5" s="21"/>
      <c r="FA5" s="21"/>
      <c r="FB5" s="22"/>
      <c r="FC5" s="21"/>
      <c r="FD5" s="21"/>
      <c r="FE5" s="21"/>
      <c r="FF5" s="22"/>
      <c r="FG5" s="21"/>
      <c r="FH5" s="21"/>
      <c r="FI5" s="21"/>
      <c r="FJ5" s="22"/>
      <c r="FK5" s="21"/>
      <c r="FL5" s="21"/>
      <c r="FM5" s="21"/>
      <c r="FN5" s="22"/>
      <c r="FO5" s="21"/>
      <c r="FP5" s="21"/>
      <c r="FQ5" s="21"/>
      <c r="FR5" s="22"/>
      <c r="FS5" s="21"/>
      <c r="FT5" s="21"/>
      <c r="FU5" s="21"/>
      <c r="FV5" s="22"/>
      <c r="FW5" s="21"/>
      <c r="FX5" s="21"/>
      <c r="FY5" s="21"/>
      <c r="FZ5" s="22"/>
      <c r="GA5" s="21"/>
      <c r="GB5" s="21"/>
      <c r="GC5" s="21"/>
      <c r="GD5" s="22"/>
      <c r="GE5" s="21"/>
      <c r="GF5" s="21"/>
      <c r="GG5" s="21"/>
      <c r="GH5" s="22"/>
      <c r="GI5" s="21"/>
      <c r="GJ5" s="21"/>
      <c r="GK5" s="21"/>
      <c r="GL5" s="22"/>
      <c r="GM5" s="21"/>
      <c r="GN5" s="21"/>
      <c r="GO5" s="21"/>
      <c r="GP5" s="22"/>
      <c r="GQ5" s="21"/>
      <c r="GR5" s="21"/>
      <c r="GS5" s="21"/>
      <c r="GT5" s="22"/>
      <c r="GV5" s="39" t="b">
        <f t="shared" ref="GV5:GV9" si="5">IF(L5="yes",K5)</f>
        <v>0</v>
      </c>
      <c r="GW5" s="10" t="b">
        <f t="shared" ref="GW5:GW9" si="6">IF(P5="yes",O5)</f>
        <v>0</v>
      </c>
      <c r="GX5" s="10" t="b">
        <f t="shared" ref="GX5:GX9" si="7">IF(T5="yes",S5)</f>
        <v>0</v>
      </c>
      <c r="GY5" s="10" t="b">
        <f t="shared" ref="GY5:GY9" si="8">IF(X5="yes",W5)</f>
        <v>0</v>
      </c>
      <c r="GZ5" s="10" t="b">
        <f t="shared" ref="GZ5:GZ9" si="9">IF(AB5="yes",AA5)</f>
        <v>0</v>
      </c>
      <c r="HA5" s="10" t="b">
        <f t="shared" ref="HA5:HA9" si="10">IF(AF5="yes",AE5)</f>
        <v>0</v>
      </c>
      <c r="HB5" s="10" t="b">
        <f t="shared" ref="HB5:HB9" si="11">IF(AJ5="yes",AI5)</f>
        <v>0</v>
      </c>
      <c r="HC5" s="10" t="b">
        <f t="shared" ref="HC5:HC9" si="12">IF(AN5="yes",AM5)</f>
        <v>0</v>
      </c>
      <c r="HD5" s="10" t="b">
        <f t="shared" ref="HD5:HD9" si="13">IF(AR5="yes",AQ5)</f>
        <v>0</v>
      </c>
      <c r="HE5" s="10" t="b">
        <f t="shared" ref="HE5:HE9" si="14">IF(AV5="yes",AU5)</f>
        <v>0</v>
      </c>
      <c r="HF5" s="10" t="b">
        <f t="shared" ref="HF5:HF9" si="15">IF(AZ5="yes",AY5)</f>
        <v>0</v>
      </c>
      <c r="HG5" s="10" t="b">
        <f t="shared" ref="HG5:HG9" si="16">IF(BD5="yes",BC5)</f>
        <v>0</v>
      </c>
      <c r="HH5" s="10" t="b">
        <f t="shared" ref="HH5:HH9" si="17">IF(BH5="yes",BG5)</f>
        <v>0</v>
      </c>
      <c r="HI5" s="10" t="b">
        <f t="shared" ref="HI5:HI9" si="18">IF(BL5="yes",BK5)</f>
        <v>0</v>
      </c>
      <c r="HJ5" s="10" t="b">
        <f t="shared" ref="HJ5:HJ9" si="19">IF(BP5="yes",BO5)</f>
        <v>0</v>
      </c>
      <c r="HK5" s="10" t="b">
        <f t="shared" ref="HK5:HK9" si="20">IF(BT5="yes",BS5)</f>
        <v>0</v>
      </c>
      <c r="HL5" s="10" t="b">
        <f t="shared" ref="HL5:HL9" si="21">IF(BX5="yes",BW5)</f>
        <v>0</v>
      </c>
      <c r="HM5" s="10" t="b">
        <f t="shared" ref="HM5:HM9" si="22">IF(CB5="yes",CA5)</f>
        <v>0</v>
      </c>
      <c r="HN5" s="10" t="b">
        <f t="shared" ref="HN5:HN9" si="23">IF(CF5="yes",CE5)</f>
        <v>0</v>
      </c>
      <c r="HO5" s="10" t="b">
        <f t="shared" ref="HO5:HO9" si="24">IF(CJ5="yes",CI5)</f>
        <v>0</v>
      </c>
      <c r="HP5" s="10" t="b">
        <f t="shared" ref="HP5:HP9" si="25">IF(CN5="yes",CM5)</f>
        <v>0</v>
      </c>
      <c r="HQ5" s="10" t="b">
        <f t="shared" ref="HQ5:HQ9" si="26">IF(CR5="yes",CQ5)</f>
        <v>0</v>
      </c>
      <c r="HR5" s="10" t="b">
        <f t="shared" ref="HR5:HR9" si="27">IF(CV5="yes",CU5)</f>
        <v>0</v>
      </c>
      <c r="HS5" s="10" t="b">
        <f t="shared" ref="HS5:HS9" si="28">IF(CZ5="yes",CY5)</f>
        <v>0</v>
      </c>
      <c r="HT5" s="10" t="b">
        <f t="shared" ref="HT5:HT9" si="29">IF(DD5="yes",DC5)</f>
        <v>0</v>
      </c>
      <c r="HU5" s="10" t="b">
        <f t="shared" ref="HU5:HU9" si="30">IF(DH5="yes",DG5)</f>
        <v>0</v>
      </c>
      <c r="HV5" s="10" t="b">
        <f t="shared" ref="HV5:HV9" si="31">IF(DL5="yes",DK5)</f>
        <v>0</v>
      </c>
      <c r="HW5" s="10" t="b">
        <f t="shared" ref="HW5:HW9" si="32">IF(DP5="yes",DO5)</f>
        <v>0</v>
      </c>
      <c r="HX5" s="10" t="b">
        <f t="shared" ref="HX5:HX9" si="33">IF(DT5="yes",DS5)</f>
        <v>0</v>
      </c>
      <c r="HY5" s="10" t="b">
        <f t="shared" ref="HY5:HY9" si="34">IF(DX5="yes",DW5)</f>
        <v>0</v>
      </c>
      <c r="HZ5" s="10" t="b">
        <f t="shared" ref="HZ5:HZ9" si="35">IF(EB5="yes",EA5)</f>
        <v>0</v>
      </c>
      <c r="IA5" s="10" t="b">
        <f t="shared" ref="IA5:IA9" si="36">IF(EF5="yes",EE5)</f>
        <v>0</v>
      </c>
      <c r="IB5" s="10" t="b">
        <f t="shared" ref="IB5:IB9" si="37">IF(EJ5="yes",EI5)</f>
        <v>0</v>
      </c>
      <c r="IC5" s="10" t="b">
        <f t="shared" ref="IC5:IC9" si="38">IF(EN5="yes",EM5)</f>
        <v>0</v>
      </c>
      <c r="ID5" s="10" t="b">
        <f t="shared" ref="ID5:ID9" si="39">IF(ER5="yes",EQ5)</f>
        <v>0</v>
      </c>
      <c r="IE5" s="10" t="b">
        <f t="shared" ref="IE5:IE9" si="40">IF(EV5="yes",EU5)</f>
        <v>0</v>
      </c>
      <c r="IF5" s="10" t="b">
        <f t="shared" ref="IF5:IF9" si="41">IF(EZ5="yes",EY5)</f>
        <v>0</v>
      </c>
      <c r="IG5" s="10" t="b">
        <f t="shared" ref="IG5:IG9" si="42">IF(FD5="yes",FC5)</f>
        <v>0</v>
      </c>
      <c r="IH5" s="10" t="b">
        <f t="shared" ref="IH5:IH9" si="43">IF(FH5="yes",FG5)</f>
        <v>0</v>
      </c>
      <c r="II5" s="10" t="b">
        <f t="shared" ref="II5:II9" si="44">IF(FL5="yes",FK5)</f>
        <v>0</v>
      </c>
      <c r="IJ5" s="10" t="b">
        <f t="shared" ref="IJ5:IJ9" si="45">IF(FP5="yes",FO5)</f>
        <v>0</v>
      </c>
      <c r="IK5" s="10" t="b">
        <f t="shared" ref="IK5:IK9" si="46">IF(FT5="yes",FS5)</f>
        <v>0</v>
      </c>
      <c r="IL5" s="10" t="b">
        <f t="shared" ref="IL5:IL9" si="47">IF(FX5="yes",FW5)</f>
        <v>0</v>
      </c>
      <c r="IM5" s="10" t="b">
        <f t="shared" ref="IM5:IM9" si="48">IF(GB5="yes",GA5)</f>
        <v>0</v>
      </c>
      <c r="IN5" s="10" t="b">
        <f t="shared" ref="IN5:IN9" si="49">IF(GF5="yes",GE5)</f>
        <v>0</v>
      </c>
      <c r="IO5" s="10" t="b">
        <f t="shared" ref="IO5:IO9" si="50">IF(GJ5="yes",GI5)</f>
        <v>0</v>
      </c>
      <c r="IP5" s="10" t="b">
        <f t="shared" ref="IP5:IP9" si="51">IF(GN5="yes",GM5)</f>
        <v>0</v>
      </c>
      <c r="IQ5" s="19" t="b">
        <f t="shared" ref="IQ5:IQ9" si="52">IF(GR5="yes",GQ5)</f>
        <v>0</v>
      </c>
    </row>
    <row r="6" spans="1:252" x14ac:dyDescent="0.2">
      <c r="A6" s="9" t="s">
        <v>97</v>
      </c>
      <c r="B6" s="11" t="str">
        <f t="shared" ref="B6:B9" si="53">B5</f>
        <v>kg/MW</v>
      </c>
      <c r="C6" s="11">
        <f t="shared" ref="C6:C9" si="54">C5</f>
        <v>2015</v>
      </c>
      <c r="D6" s="16">
        <f t="shared" si="0"/>
        <v>-999</v>
      </c>
      <c r="E6" s="16">
        <f t="shared" si="1"/>
        <v>-999</v>
      </c>
      <c r="F6" s="16">
        <f t="shared" si="2"/>
        <v>-999</v>
      </c>
      <c r="G6" s="16">
        <f t="shared" si="3"/>
        <v>-999</v>
      </c>
      <c r="H6" s="18">
        <f t="shared" si="4"/>
        <v>0</v>
      </c>
      <c r="I6" s="16">
        <f>IF(H6&lt;&gt;0,PERCENTILE(GV6:IQ6,#REF!),-999)</f>
        <v>-999</v>
      </c>
      <c r="J6" s="17">
        <f>IF(H6&lt;&gt;0,PERCENTILE(GV6:IQ6,#REF!),-999)</f>
        <v>-999</v>
      </c>
      <c r="K6" s="21"/>
      <c r="L6" s="21"/>
      <c r="M6" s="21"/>
      <c r="N6" s="22"/>
      <c r="O6" s="21"/>
      <c r="P6" s="21"/>
      <c r="Q6" s="21"/>
      <c r="R6" s="22"/>
      <c r="S6" s="21"/>
      <c r="T6" s="21"/>
      <c r="U6" s="21"/>
      <c r="V6" s="22"/>
      <c r="W6" s="21"/>
      <c r="X6" s="21"/>
      <c r="Y6" s="21"/>
      <c r="Z6" s="22"/>
      <c r="AA6" s="21"/>
      <c r="AB6" s="21"/>
      <c r="AC6" s="21"/>
      <c r="AD6" s="22"/>
      <c r="AE6" s="21"/>
      <c r="AF6" s="21"/>
      <c r="AG6" s="21"/>
      <c r="AH6" s="22"/>
      <c r="AI6" s="21"/>
      <c r="AJ6" s="21"/>
      <c r="AK6" s="21"/>
      <c r="AL6" s="22"/>
      <c r="AM6" s="21"/>
      <c r="AN6" s="21"/>
      <c r="AO6" s="21"/>
      <c r="AP6" s="22"/>
      <c r="AQ6" s="21"/>
      <c r="AR6" s="21"/>
      <c r="AS6" s="21"/>
      <c r="AT6" s="22"/>
      <c r="AU6" s="21"/>
      <c r="AV6" s="21"/>
      <c r="AW6" s="21"/>
      <c r="AX6" s="22"/>
      <c r="AY6" s="21"/>
      <c r="AZ6" s="21"/>
      <c r="BA6" s="21"/>
      <c r="BB6" s="22"/>
      <c r="BC6" s="21"/>
      <c r="BD6" s="21"/>
      <c r="BE6" s="21"/>
      <c r="BF6" s="22"/>
      <c r="BG6" s="21"/>
      <c r="BH6" s="21"/>
      <c r="BI6" s="21"/>
      <c r="BJ6" s="22"/>
      <c r="BK6" s="21"/>
      <c r="BL6" s="21"/>
      <c r="BM6" s="21"/>
      <c r="BN6" s="22"/>
      <c r="BO6" s="21"/>
      <c r="BP6" s="21"/>
      <c r="BQ6" s="21"/>
      <c r="BR6" s="22"/>
      <c r="BS6" s="21"/>
      <c r="BT6" s="21"/>
      <c r="BU6" s="21"/>
      <c r="BV6" s="22"/>
      <c r="BW6" s="21"/>
      <c r="BX6" s="21"/>
      <c r="BY6" s="21"/>
      <c r="BZ6" s="22"/>
      <c r="CA6" s="21"/>
      <c r="CB6" s="21"/>
      <c r="CC6" s="21"/>
      <c r="CD6" s="22"/>
      <c r="CE6" s="21"/>
      <c r="CF6" s="21"/>
      <c r="CG6" s="21"/>
      <c r="CH6" s="22"/>
      <c r="CI6" s="21"/>
      <c r="CJ6" s="21"/>
      <c r="CK6" s="21"/>
      <c r="CL6" s="22"/>
      <c r="CM6" s="21"/>
      <c r="CN6" s="21"/>
      <c r="CO6" s="21"/>
      <c r="CP6" s="22"/>
      <c r="CQ6" s="21"/>
      <c r="CR6" s="21"/>
      <c r="CS6" s="21"/>
      <c r="CT6" s="22"/>
      <c r="CU6" s="21"/>
      <c r="CV6" s="21"/>
      <c r="CW6" s="21"/>
      <c r="CX6" s="22"/>
      <c r="CY6" s="21"/>
      <c r="CZ6" s="21"/>
      <c r="DA6" s="21"/>
      <c r="DB6" s="22"/>
      <c r="DC6" s="21"/>
      <c r="DD6" s="21"/>
      <c r="DE6" s="21"/>
      <c r="DF6" s="22"/>
      <c r="DG6" s="21"/>
      <c r="DH6" s="21"/>
      <c r="DI6" s="21"/>
      <c r="DJ6" s="22"/>
      <c r="DK6" s="21"/>
      <c r="DL6" s="21"/>
      <c r="DM6" s="21"/>
      <c r="DN6" s="22"/>
      <c r="DO6" s="21"/>
      <c r="DP6" s="21"/>
      <c r="DQ6" s="21"/>
      <c r="DR6" s="22"/>
      <c r="DS6" s="21"/>
      <c r="DT6" s="21"/>
      <c r="DU6" s="21"/>
      <c r="DV6" s="22"/>
      <c r="DW6" s="21"/>
      <c r="DX6" s="21"/>
      <c r="DY6" s="21"/>
      <c r="DZ6" s="22"/>
      <c r="EA6" s="21"/>
      <c r="EB6" s="21"/>
      <c r="EC6" s="21"/>
      <c r="ED6" s="22"/>
      <c r="EE6" s="21"/>
      <c r="EF6" s="21"/>
      <c r="EG6" s="21"/>
      <c r="EH6" s="22"/>
      <c r="EI6" s="21"/>
      <c r="EJ6" s="21"/>
      <c r="EK6" s="21"/>
      <c r="EL6" s="22"/>
      <c r="EM6" s="21"/>
      <c r="EN6" s="21"/>
      <c r="EO6" s="21"/>
      <c r="EP6" s="22"/>
      <c r="EQ6" s="21"/>
      <c r="ER6" s="21"/>
      <c r="ES6" s="21"/>
      <c r="ET6" s="22"/>
      <c r="EU6" s="21"/>
      <c r="EV6" s="21"/>
      <c r="EW6" s="21"/>
      <c r="EX6" s="22"/>
      <c r="EY6" s="21"/>
      <c r="EZ6" s="21"/>
      <c r="FA6" s="21"/>
      <c r="FB6" s="22"/>
      <c r="FC6" s="21"/>
      <c r="FD6" s="21"/>
      <c r="FE6" s="21"/>
      <c r="FF6" s="22"/>
      <c r="FG6" s="21"/>
      <c r="FH6" s="21"/>
      <c r="FI6" s="21"/>
      <c r="FJ6" s="22"/>
      <c r="FK6" s="21"/>
      <c r="FL6" s="21"/>
      <c r="FM6" s="21"/>
      <c r="FN6" s="22"/>
      <c r="FO6" s="21"/>
      <c r="FP6" s="21"/>
      <c r="FQ6" s="21"/>
      <c r="FR6" s="22"/>
      <c r="FS6" s="21"/>
      <c r="FT6" s="21"/>
      <c r="FU6" s="21"/>
      <c r="FV6" s="22"/>
      <c r="FW6" s="21"/>
      <c r="FX6" s="21"/>
      <c r="FY6" s="21"/>
      <c r="FZ6" s="22"/>
      <c r="GA6" s="21"/>
      <c r="GB6" s="21"/>
      <c r="GC6" s="21"/>
      <c r="GD6" s="22"/>
      <c r="GE6" s="21"/>
      <c r="GF6" s="21"/>
      <c r="GG6" s="21"/>
      <c r="GH6" s="22"/>
      <c r="GI6" s="21"/>
      <c r="GJ6" s="21"/>
      <c r="GK6" s="21"/>
      <c r="GL6" s="22"/>
      <c r="GM6" s="21"/>
      <c r="GN6" s="21"/>
      <c r="GO6" s="21"/>
      <c r="GP6" s="22"/>
      <c r="GQ6" s="21"/>
      <c r="GR6" s="21"/>
      <c r="GS6" s="21"/>
      <c r="GT6" s="22"/>
      <c r="GV6" s="39" t="b">
        <f t="shared" si="5"/>
        <v>0</v>
      </c>
      <c r="GW6" s="10" t="b">
        <f t="shared" si="6"/>
        <v>0</v>
      </c>
      <c r="GX6" s="10" t="b">
        <f t="shared" si="7"/>
        <v>0</v>
      </c>
      <c r="GY6" s="10" t="b">
        <f t="shared" si="8"/>
        <v>0</v>
      </c>
      <c r="GZ6" s="10" t="b">
        <f t="shared" si="9"/>
        <v>0</v>
      </c>
      <c r="HA6" s="10" t="b">
        <f t="shared" si="10"/>
        <v>0</v>
      </c>
      <c r="HB6" s="10" t="b">
        <f t="shared" si="11"/>
        <v>0</v>
      </c>
      <c r="HC6" s="10" t="b">
        <f t="shared" si="12"/>
        <v>0</v>
      </c>
      <c r="HD6" s="10" t="b">
        <f t="shared" si="13"/>
        <v>0</v>
      </c>
      <c r="HE6" s="10" t="b">
        <f t="shared" si="14"/>
        <v>0</v>
      </c>
      <c r="HF6" s="10" t="b">
        <f t="shared" si="15"/>
        <v>0</v>
      </c>
      <c r="HG6" s="10" t="b">
        <f t="shared" si="16"/>
        <v>0</v>
      </c>
      <c r="HH6" s="10" t="b">
        <f t="shared" si="17"/>
        <v>0</v>
      </c>
      <c r="HI6" s="10" t="b">
        <f t="shared" si="18"/>
        <v>0</v>
      </c>
      <c r="HJ6" s="10" t="b">
        <f t="shared" si="19"/>
        <v>0</v>
      </c>
      <c r="HK6" s="10" t="b">
        <f t="shared" si="20"/>
        <v>0</v>
      </c>
      <c r="HL6" s="10" t="b">
        <f t="shared" si="21"/>
        <v>0</v>
      </c>
      <c r="HM6" s="10" t="b">
        <f t="shared" si="22"/>
        <v>0</v>
      </c>
      <c r="HN6" s="10" t="b">
        <f t="shared" si="23"/>
        <v>0</v>
      </c>
      <c r="HO6" s="10" t="b">
        <f t="shared" si="24"/>
        <v>0</v>
      </c>
      <c r="HP6" s="10" t="b">
        <f t="shared" si="25"/>
        <v>0</v>
      </c>
      <c r="HQ6" s="10" t="b">
        <f t="shared" si="26"/>
        <v>0</v>
      </c>
      <c r="HR6" s="10" t="b">
        <f t="shared" si="27"/>
        <v>0</v>
      </c>
      <c r="HS6" s="10" t="b">
        <f t="shared" si="28"/>
        <v>0</v>
      </c>
      <c r="HT6" s="10" t="b">
        <f t="shared" si="29"/>
        <v>0</v>
      </c>
      <c r="HU6" s="10" t="b">
        <f t="shared" si="30"/>
        <v>0</v>
      </c>
      <c r="HV6" s="10" t="b">
        <f t="shared" si="31"/>
        <v>0</v>
      </c>
      <c r="HW6" s="10" t="b">
        <f t="shared" si="32"/>
        <v>0</v>
      </c>
      <c r="HX6" s="10" t="b">
        <f t="shared" si="33"/>
        <v>0</v>
      </c>
      <c r="HY6" s="10" t="b">
        <f t="shared" si="34"/>
        <v>0</v>
      </c>
      <c r="HZ6" s="10" t="b">
        <f t="shared" si="35"/>
        <v>0</v>
      </c>
      <c r="IA6" s="10" t="b">
        <f t="shared" si="36"/>
        <v>0</v>
      </c>
      <c r="IB6" s="10" t="b">
        <f t="shared" si="37"/>
        <v>0</v>
      </c>
      <c r="IC6" s="10" t="b">
        <f t="shared" si="38"/>
        <v>0</v>
      </c>
      <c r="ID6" s="10" t="b">
        <f t="shared" si="39"/>
        <v>0</v>
      </c>
      <c r="IE6" s="10" t="b">
        <f t="shared" si="40"/>
        <v>0</v>
      </c>
      <c r="IF6" s="10" t="b">
        <f t="shared" si="41"/>
        <v>0</v>
      </c>
      <c r="IG6" s="10" t="b">
        <f t="shared" si="42"/>
        <v>0</v>
      </c>
      <c r="IH6" s="10" t="b">
        <f t="shared" si="43"/>
        <v>0</v>
      </c>
      <c r="II6" s="10" t="b">
        <f t="shared" si="44"/>
        <v>0</v>
      </c>
      <c r="IJ6" s="10" t="b">
        <f t="shared" si="45"/>
        <v>0</v>
      </c>
      <c r="IK6" s="10" t="b">
        <f t="shared" si="46"/>
        <v>0</v>
      </c>
      <c r="IL6" s="10" t="b">
        <f t="shared" si="47"/>
        <v>0</v>
      </c>
      <c r="IM6" s="10" t="b">
        <f t="shared" si="48"/>
        <v>0</v>
      </c>
      <c r="IN6" s="10" t="b">
        <f t="shared" si="49"/>
        <v>0</v>
      </c>
      <c r="IO6" s="10" t="b">
        <f t="shared" si="50"/>
        <v>0</v>
      </c>
      <c r="IP6" s="10" t="b">
        <f t="shared" si="51"/>
        <v>0</v>
      </c>
      <c r="IQ6" s="19" t="b">
        <f t="shared" si="52"/>
        <v>0</v>
      </c>
    </row>
    <row r="7" spans="1:252" x14ac:dyDescent="0.2">
      <c r="A7" s="9" t="s">
        <v>100</v>
      </c>
      <c r="B7" s="11" t="str">
        <f t="shared" si="53"/>
        <v>kg/MW</v>
      </c>
      <c r="C7" s="11">
        <f t="shared" si="54"/>
        <v>2015</v>
      </c>
      <c r="D7" s="16">
        <f>IF(H7&lt;&gt;0,AVERAGE(GV7:IQ7),-999)</f>
        <v>-999</v>
      </c>
      <c r="E7" s="16">
        <f>IF(H7&lt;&gt;0,MEDIAN(GV7:IQ7),-999)</f>
        <v>-999</v>
      </c>
      <c r="F7" s="16">
        <f>IF(H7&lt;&gt;0,MIN(GV7:IQ7),-999)</f>
        <v>-999</v>
      </c>
      <c r="G7" s="16">
        <f>IF(H7&lt;&gt;0,MAX(GV7:IQ7),-999)</f>
        <v>-999</v>
      </c>
      <c r="H7" s="18">
        <f>COUNT(GV7:IQ7)</f>
        <v>0</v>
      </c>
      <c r="I7" s="16">
        <f>IF(H7&lt;&gt;0,PERCENTILE(GV7:IQ7,#REF!),-999)</f>
        <v>-999</v>
      </c>
      <c r="J7" s="17">
        <f>IF(H7&lt;&gt;0,PERCENTILE(GV7:IQ7,#REF!),-999)</f>
        <v>-999</v>
      </c>
      <c r="K7" s="21"/>
      <c r="L7" s="21"/>
      <c r="M7" s="21"/>
      <c r="N7" s="22"/>
      <c r="O7" s="21"/>
      <c r="P7" s="21"/>
      <c r="Q7" s="21"/>
      <c r="R7" s="22"/>
      <c r="S7" s="21"/>
      <c r="T7" s="21"/>
      <c r="U7" s="21"/>
      <c r="V7" s="22"/>
      <c r="W7" s="21"/>
      <c r="X7" s="21"/>
      <c r="Y7" s="21"/>
      <c r="Z7" s="22"/>
      <c r="AA7" s="21"/>
      <c r="AB7" s="21"/>
      <c r="AC7" s="21"/>
      <c r="AD7" s="22"/>
      <c r="AE7" s="21"/>
      <c r="AF7" s="21"/>
      <c r="AG7" s="21"/>
      <c r="AH7" s="22"/>
      <c r="AI7" s="21"/>
      <c r="AJ7" s="21"/>
      <c r="AK7" s="21"/>
      <c r="AL7" s="22"/>
      <c r="AM7" s="21"/>
      <c r="AN7" s="21"/>
      <c r="AO7" s="21"/>
      <c r="AP7" s="22"/>
      <c r="AQ7" s="21"/>
      <c r="AR7" s="21"/>
      <c r="AS7" s="21"/>
      <c r="AT7" s="22"/>
      <c r="AU7" s="21"/>
      <c r="AV7" s="21"/>
      <c r="AW7" s="21"/>
      <c r="AX7" s="22"/>
      <c r="AY7" s="21"/>
      <c r="AZ7" s="21"/>
      <c r="BA7" s="21"/>
      <c r="BB7" s="22"/>
      <c r="BC7" s="21"/>
      <c r="BD7" s="21"/>
      <c r="BE7" s="21"/>
      <c r="BF7" s="22"/>
      <c r="BG7" s="21"/>
      <c r="BH7" s="21"/>
      <c r="BI7" s="21"/>
      <c r="BJ7" s="22"/>
      <c r="BK7" s="21"/>
      <c r="BL7" s="21"/>
      <c r="BM7" s="21"/>
      <c r="BN7" s="22"/>
      <c r="BO7" s="21"/>
      <c r="BP7" s="21"/>
      <c r="BQ7" s="21"/>
      <c r="BR7" s="22"/>
      <c r="BS7" s="21"/>
      <c r="BT7" s="21"/>
      <c r="BU7" s="21"/>
      <c r="BV7" s="22"/>
      <c r="BW7" s="21"/>
      <c r="BX7" s="21"/>
      <c r="BY7" s="21"/>
      <c r="BZ7" s="22"/>
      <c r="CA7" s="21"/>
      <c r="CB7" s="21"/>
      <c r="CC7" s="21"/>
      <c r="CD7" s="22"/>
      <c r="CE7" s="21"/>
      <c r="CF7" s="21"/>
      <c r="CG7" s="21"/>
      <c r="CH7" s="22"/>
      <c r="CI7" s="21"/>
      <c r="CJ7" s="21"/>
      <c r="CK7" s="21"/>
      <c r="CL7" s="22"/>
      <c r="CM7" s="21"/>
      <c r="CN7" s="21"/>
      <c r="CO7" s="21"/>
      <c r="CP7" s="22"/>
      <c r="CQ7" s="21"/>
      <c r="CR7" s="21"/>
      <c r="CS7" s="21"/>
      <c r="CT7" s="22"/>
      <c r="CU7" s="21"/>
      <c r="CV7" s="21"/>
      <c r="CW7" s="21"/>
      <c r="CX7" s="22"/>
      <c r="CY7" s="21"/>
      <c r="CZ7" s="21"/>
      <c r="DA7" s="21"/>
      <c r="DB7" s="22"/>
      <c r="DC7" s="21"/>
      <c r="DD7" s="21"/>
      <c r="DE7" s="21"/>
      <c r="DF7" s="22"/>
      <c r="DG7" s="21"/>
      <c r="DH7" s="21"/>
      <c r="DI7" s="21"/>
      <c r="DJ7" s="22"/>
      <c r="DK7" s="21"/>
      <c r="DL7" s="21"/>
      <c r="DM7" s="21"/>
      <c r="DN7" s="22"/>
      <c r="DO7" s="21"/>
      <c r="DP7" s="21"/>
      <c r="DQ7" s="21"/>
      <c r="DR7" s="22"/>
      <c r="DS7" s="21"/>
      <c r="DT7" s="21"/>
      <c r="DU7" s="21"/>
      <c r="DV7" s="22"/>
      <c r="DW7" s="21"/>
      <c r="DX7" s="21"/>
      <c r="DY7" s="21"/>
      <c r="DZ7" s="22"/>
      <c r="EA7" s="21"/>
      <c r="EB7" s="21"/>
      <c r="EC7" s="21"/>
      <c r="ED7" s="22"/>
      <c r="EE7" s="21"/>
      <c r="EF7" s="21"/>
      <c r="EG7" s="21"/>
      <c r="EH7" s="22"/>
      <c r="EI7" s="21"/>
      <c r="EJ7" s="21"/>
      <c r="EK7" s="21"/>
      <c r="EL7" s="22"/>
      <c r="EM7" s="21"/>
      <c r="EN7" s="21"/>
      <c r="EO7" s="21"/>
      <c r="EP7" s="22"/>
      <c r="EQ7" s="21"/>
      <c r="ER7" s="21"/>
      <c r="ES7" s="21"/>
      <c r="ET7" s="22"/>
      <c r="EU7" s="21"/>
      <c r="EV7" s="21"/>
      <c r="EW7" s="21"/>
      <c r="EX7" s="22"/>
      <c r="EY7" s="21"/>
      <c r="EZ7" s="21"/>
      <c r="FA7" s="21"/>
      <c r="FB7" s="22"/>
      <c r="FC7" s="21"/>
      <c r="FD7" s="21"/>
      <c r="FE7" s="21"/>
      <c r="FF7" s="22"/>
      <c r="FG7" s="21"/>
      <c r="FH7" s="21"/>
      <c r="FI7" s="21"/>
      <c r="FJ7" s="22"/>
      <c r="FK7" s="21"/>
      <c r="FL7" s="21"/>
      <c r="FM7" s="21"/>
      <c r="FN7" s="22"/>
      <c r="FO7" s="21"/>
      <c r="FP7" s="21"/>
      <c r="FQ7" s="21"/>
      <c r="FR7" s="22"/>
      <c r="FS7" s="21"/>
      <c r="FT7" s="21"/>
      <c r="FU7" s="21"/>
      <c r="FV7" s="22"/>
      <c r="FW7" s="21"/>
      <c r="FX7" s="21"/>
      <c r="FY7" s="21"/>
      <c r="FZ7" s="22"/>
      <c r="GA7" s="21"/>
      <c r="GB7" s="21"/>
      <c r="GC7" s="21"/>
      <c r="GD7" s="22"/>
      <c r="GE7" s="21"/>
      <c r="GF7" s="21"/>
      <c r="GG7" s="21"/>
      <c r="GH7" s="22"/>
      <c r="GI7" s="21"/>
      <c r="GJ7" s="21"/>
      <c r="GK7" s="21"/>
      <c r="GL7" s="22"/>
      <c r="GM7" s="21"/>
      <c r="GN7" s="21"/>
      <c r="GO7" s="21"/>
      <c r="GP7" s="22"/>
      <c r="GQ7" s="21"/>
      <c r="GR7" s="21"/>
      <c r="GS7" s="21"/>
      <c r="GT7" s="22"/>
      <c r="GV7" s="39" t="b">
        <f t="shared" si="5"/>
        <v>0</v>
      </c>
      <c r="GW7" s="10" t="b">
        <f t="shared" si="6"/>
        <v>0</v>
      </c>
      <c r="GX7" s="10" t="b">
        <f t="shared" si="7"/>
        <v>0</v>
      </c>
      <c r="GY7" s="10" t="b">
        <f t="shared" si="8"/>
        <v>0</v>
      </c>
      <c r="GZ7" s="10" t="b">
        <f t="shared" si="9"/>
        <v>0</v>
      </c>
      <c r="HA7" s="10" t="b">
        <f t="shared" si="10"/>
        <v>0</v>
      </c>
      <c r="HB7" s="10" t="b">
        <f t="shared" si="11"/>
        <v>0</v>
      </c>
      <c r="HC7" s="10" t="b">
        <f t="shared" si="12"/>
        <v>0</v>
      </c>
      <c r="HD7" s="10" t="b">
        <f t="shared" si="13"/>
        <v>0</v>
      </c>
      <c r="HE7" s="10" t="b">
        <f t="shared" si="14"/>
        <v>0</v>
      </c>
      <c r="HF7" s="10" t="b">
        <f t="shared" si="15"/>
        <v>0</v>
      </c>
      <c r="HG7" s="10" t="b">
        <f t="shared" si="16"/>
        <v>0</v>
      </c>
      <c r="HH7" s="10" t="b">
        <f t="shared" si="17"/>
        <v>0</v>
      </c>
      <c r="HI7" s="10" t="b">
        <f t="shared" si="18"/>
        <v>0</v>
      </c>
      <c r="HJ7" s="10" t="b">
        <f t="shared" si="19"/>
        <v>0</v>
      </c>
      <c r="HK7" s="10" t="b">
        <f t="shared" si="20"/>
        <v>0</v>
      </c>
      <c r="HL7" s="10" t="b">
        <f t="shared" si="21"/>
        <v>0</v>
      </c>
      <c r="HM7" s="10" t="b">
        <f t="shared" si="22"/>
        <v>0</v>
      </c>
      <c r="HN7" s="10" t="b">
        <f t="shared" si="23"/>
        <v>0</v>
      </c>
      <c r="HO7" s="10" t="b">
        <f t="shared" si="24"/>
        <v>0</v>
      </c>
      <c r="HP7" s="10" t="b">
        <f t="shared" si="25"/>
        <v>0</v>
      </c>
      <c r="HQ7" s="10" t="b">
        <f t="shared" si="26"/>
        <v>0</v>
      </c>
      <c r="HR7" s="10" t="b">
        <f t="shared" si="27"/>
        <v>0</v>
      </c>
      <c r="HS7" s="10" t="b">
        <f t="shared" si="28"/>
        <v>0</v>
      </c>
      <c r="HT7" s="10" t="b">
        <f t="shared" si="29"/>
        <v>0</v>
      </c>
      <c r="HU7" s="10" t="b">
        <f t="shared" si="30"/>
        <v>0</v>
      </c>
      <c r="HV7" s="10" t="b">
        <f t="shared" si="31"/>
        <v>0</v>
      </c>
      <c r="HW7" s="10" t="b">
        <f t="shared" si="32"/>
        <v>0</v>
      </c>
      <c r="HX7" s="10" t="b">
        <f t="shared" si="33"/>
        <v>0</v>
      </c>
      <c r="HY7" s="10" t="b">
        <f t="shared" si="34"/>
        <v>0</v>
      </c>
      <c r="HZ7" s="10" t="b">
        <f t="shared" si="35"/>
        <v>0</v>
      </c>
      <c r="IA7" s="10" t="b">
        <f t="shared" si="36"/>
        <v>0</v>
      </c>
      <c r="IB7" s="10" t="b">
        <f t="shared" si="37"/>
        <v>0</v>
      </c>
      <c r="IC7" s="10" t="b">
        <f t="shared" si="38"/>
        <v>0</v>
      </c>
      <c r="ID7" s="10" t="b">
        <f t="shared" si="39"/>
        <v>0</v>
      </c>
      <c r="IE7" s="10" t="b">
        <f t="shared" si="40"/>
        <v>0</v>
      </c>
      <c r="IF7" s="10" t="b">
        <f t="shared" si="41"/>
        <v>0</v>
      </c>
      <c r="IG7" s="10" t="b">
        <f t="shared" si="42"/>
        <v>0</v>
      </c>
      <c r="IH7" s="10" t="b">
        <f t="shared" si="43"/>
        <v>0</v>
      </c>
      <c r="II7" s="10" t="b">
        <f t="shared" si="44"/>
        <v>0</v>
      </c>
      <c r="IJ7" s="10" t="b">
        <f t="shared" si="45"/>
        <v>0</v>
      </c>
      <c r="IK7" s="10" t="b">
        <f t="shared" si="46"/>
        <v>0</v>
      </c>
      <c r="IL7" s="10" t="b">
        <f t="shared" si="47"/>
        <v>0</v>
      </c>
      <c r="IM7" s="10" t="b">
        <f t="shared" si="48"/>
        <v>0</v>
      </c>
      <c r="IN7" s="10" t="b">
        <f t="shared" si="49"/>
        <v>0</v>
      </c>
      <c r="IO7" s="10" t="b">
        <f t="shared" si="50"/>
        <v>0</v>
      </c>
      <c r="IP7" s="10" t="b">
        <f t="shared" si="51"/>
        <v>0</v>
      </c>
      <c r="IQ7" s="19" t="b">
        <f t="shared" si="52"/>
        <v>0</v>
      </c>
    </row>
    <row r="8" spans="1:252" x14ac:dyDescent="0.2">
      <c r="A8" s="9" t="s">
        <v>157</v>
      </c>
      <c r="B8" s="11" t="str">
        <f t="shared" si="53"/>
        <v>kg/MW</v>
      </c>
      <c r="C8" s="11">
        <f t="shared" si="54"/>
        <v>2015</v>
      </c>
      <c r="D8" s="16">
        <f>IF(H8&lt;&gt;0,AVERAGE(GV8:IQ8),-999)</f>
        <v>7.350714285714286</v>
      </c>
      <c r="E8" s="16">
        <f>IF(H8&lt;&gt;0,MEDIAN(GV8:IQ8),-999)</f>
        <v>7.15</v>
      </c>
      <c r="F8" s="16">
        <f>IF(H8&lt;&gt;0,MIN(GV8:IQ8),-999)</f>
        <v>1.83</v>
      </c>
      <c r="G8" s="16">
        <f>IF(H8&lt;&gt;0,MAX(GV8:IQ8),-999)</f>
        <v>13</v>
      </c>
      <c r="H8" s="18">
        <f>COUNT(GV8:IQ8)</f>
        <v>42</v>
      </c>
      <c r="I8" s="16" t="e">
        <f>IF(H8&lt;&gt;0,PERCENTILE(GV8:IQ8,#REF!),-999)</f>
        <v>#REF!</v>
      </c>
      <c r="J8" s="17" t="e">
        <f>IF(H8&lt;&gt;0,PERCENTILE(GV8:IQ8,#REF!),-999)</f>
        <v>#REF!</v>
      </c>
      <c r="K8">
        <v>13</v>
      </c>
      <c r="L8" t="s">
        <v>8</v>
      </c>
      <c r="M8" s="21">
        <v>2016</v>
      </c>
      <c r="N8" s="22"/>
      <c r="O8">
        <v>5.53</v>
      </c>
      <c r="P8" t="s">
        <v>99</v>
      </c>
      <c r="Q8" s="21">
        <v>2015</v>
      </c>
      <c r="R8" s="22" t="s">
        <v>603</v>
      </c>
      <c r="S8">
        <v>5.15</v>
      </c>
      <c r="T8" t="s">
        <v>8</v>
      </c>
      <c r="U8" s="21">
        <v>2009</v>
      </c>
      <c r="V8" s="22" t="s">
        <v>601</v>
      </c>
      <c r="W8" s="21">
        <v>3.61</v>
      </c>
      <c r="X8" s="21" t="s">
        <v>8</v>
      </c>
      <c r="Y8" s="21">
        <v>2004</v>
      </c>
      <c r="Z8" s="22" t="s">
        <v>537</v>
      </c>
      <c r="AA8" s="21">
        <v>6.7</v>
      </c>
      <c r="AB8" s="21" t="s">
        <v>8</v>
      </c>
      <c r="AC8" s="21">
        <v>2002</v>
      </c>
      <c r="AD8" s="22" t="s">
        <v>537</v>
      </c>
      <c r="AE8" s="21">
        <v>6.3</v>
      </c>
      <c r="AF8" s="21" t="s">
        <v>8</v>
      </c>
      <c r="AG8" s="21">
        <v>2010</v>
      </c>
      <c r="AH8" s="22"/>
      <c r="AI8" s="21">
        <v>3.75</v>
      </c>
      <c r="AJ8" s="21" t="s">
        <v>8</v>
      </c>
      <c r="AK8" s="21">
        <v>2017</v>
      </c>
      <c r="AL8" s="22"/>
      <c r="AM8" s="21">
        <v>4</v>
      </c>
      <c r="AN8" s="21" t="s">
        <v>8</v>
      </c>
      <c r="AO8" s="21">
        <v>2016</v>
      </c>
      <c r="AP8" s="22"/>
      <c r="AQ8" s="21">
        <v>1.83</v>
      </c>
      <c r="AR8" s="21" t="s">
        <v>8</v>
      </c>
      <c r="AS8" s="21">
        <v>2017</v>
      </c>
      <c r="AT8" s="22"/>
      <c r="AU8" s="21">
        <v>6.86</v>
      </c>
      <c r="AV8" s="21" t="s">
        <v>8</v>
      </c>
      <c r="AW8" s="21">
        <v>2013</v>
      </c>
      <c r="AX8" s="22"/>
      <c r="AY8" s="21">
        <v>11.53</v>
      </c>
      <c r="AZ8" s="21" t="s">
        <v>8</v>
      </c>
      <c r="BA8" s="21">
        <v>2017</v>
      </c>
      <c r="BB8" s="22"/>
      <c r="BC8" s="21">
        <v>7.2</v>
      </c>
      <c r="BD8" s="21" t="s">
        <v>8</v>
      </c>
      <c r="BE8" s="21">
        <v>2012</v>
      </c>
      <c r="BF8" s="22"/>
      <c r="BG8" s="21">
        <v>8.3000000000000007</v>
      </c>
      <c r="BH8" s="21" t="s">
        <v>8</v>
      </c>
      <c r="BI8" s="21">
        <v>2013</v>
      </c>
      <c r="BJ8" s="22"/>
      <c r="BK8" s="21">
        <v>5.4</v>
      </c>
      <c r="BL8" s="21" t="s">
        <v>8</v>
      </c>
      <c r="BM8" s="21">
        <v>2015</v>
      </c>
      <c r="BN8" s="22"/>
      <c r="BO8" s="21">
        <v>3.7</v>
      </c>
      <c r="BP8" s="21" t="s">
        <v>8</v>
      </c>
      <c r="BQ8" s="21">
        <v>2013</v>
      </c>
      <c r="BR8" s="22"/>
      <c r="BS8" s="21">
        <v>7.7</v>
      </c>
      <c r="BT8" s="21" t="s">
        <v>8</v>
      </c>
      <c r="BU8" s="21">
        <v>2017</v>
      </c>
      <c r="BV8" s="22"/>
      <c r="BW8" s="21">
        <v>8.8000000000000007</v>
      </c>
      <c r="BX8" s="21" t="s">
        <v>8</v>
      </c>
      <c r="BY8" s="21">
        <v>2014</v>
      </c>
      <c r="BZ8" s="22"/>
      <c r="CA8" s="21">
        <v>7</v>
      </c>
      <c r="CB8" s="21" t="s">
        <v>8</v>
      </c>
      <c r="CC8" s="21">
        <v>2017</v>
      </c>
      <c r="CD8" s="22"/>
      <c r="CE8" s="21">
        <v>6.8</v>
      </c>
      <c r="CF8" s="21" t="s">
        <v>8</v>
      </c>
      <c r="CG8" s="21">
        <v>2017</v>
      </c>
      <c r="CH8" s="22"/>
      <c r="CI8" s="21">
        <v>6.5</v>
      </c>
      <c r="CJ8" s="21" t="s">
        <v>8</v>
      </c>
      <c r="CK8" s="21">
        <v>2017</v>
      </c>
      <c r="CL8" s="22"/>
      <c r="CM8" s="21">
        <v>10.3</v>
      </c>
      <c r="CN8" s="21" t="s">
        <v>8</v>
      </c>
      <c r="CO8" s="21">
        <v>2013</v>
      </c>
      <c r="CP8" s="22"/>
      <c r="CQ8" s="21">
        <v>7.4</v>
      </c>
      <c r="CR8" s="21" t="s">
        <v>8</v>
      </c>
      <c r="CS8" s="21">
        <v>2013</v>
      </c>
      <c r="CT8" s="22"/>
      <c r="CU8" s="21">
        <v>8</v>
      </c>
      <c r="CV8" s="21" t="s">
        <v>8</v>
      </c>
      <c r="CW8" s="21">
        <v>2017</v>
      </c>
      <c r="CX8" s="22"/>
      <c r="CY8" s="21">
        <v>9.3000000000000007</v>
      </c>
      <c r="CZ8" s="21" t="s">
        <v>8</v>
      </c>
      <c r="DA8" s="21">
        <v>2017</v>
      </c>
      <c r="DB8" s="22"/>
      <c r="DC8" s="21">
        <v>8.4</v>
      </c>
      <c r="DD8" s="21" t="s">
        <v>8</v>
      </c>
      <c r="DE8" s="21">
        <v>2017</v>
      </c>
      <c r="DF8" s="22"/>
      <c r="DG8" s="21">
        <v>7</v>
      </c>
      <c r="DH8" s="21" t="s">
        <v>8</v>
      </c>
      <c r="DI8" s="21">
        <v>2013</v>
      </c>
      <c r="DJ8" s="22"/>
      <c r="DK8" s="21">
        <v>8.3000000000000007</v>
      </c>
      <c r="DL8" s="21" t="s">
        <v>8</v>
      </c>
      <c r="DM8" s="21">
        <v>2014</v>
      </c>
      <c r="DN8" s="22"/>
      <c r="DO8" s="21">
        <v>8.6</v>
      </c>
      <c r="DP8" s="21" t="s">
        <v>8</v>
      </c>
      <c r="DQ8" s="21">
        <v>2017</v>
      </c>
      <c r="DR8" s="22"/>
      <c r="DS8" s="21">
        <v>9</v>
      </c>
      <c r="DT8" s="21" t="s">
        <v>8</v>
      </c>
      <c r="DU8" s="21">
        <v>2014</v>
      </c>
      <c r="DV8" s="22"/>
      <c r="DW8" s="21">
        <v>9.1</v>
      </c>
      <c r="DX8" s="21" t="s">
        <v>8</v>
      </c>
      <c r="DY8" s="21">
        <v>2017</v>
      </c>
      <c r="DZ8" s="22"/>
      <c r="EA8" s="21">
        <v>9.1999999999999993</v>
      </c>
      <c r="EB8" s="21" t="s">
        <v>8</v>
      </c>
      <c r="EC8" s="21">
        <v>2017</v>
      </c>
      <c r="ED8" s="22"/>
      <c r="EE8" s="21">
        <v>8.4</v>
      </c>
      <c r="EF8" s="21" t="s">
        <v>8</v>
      </c>
      <c r="EG8" s="21">
        <v>2013</v>
      </c>
      <c r="EH8" s="22"/>
      <c r="EI8" s="21">
        <v>10.1</v>
      </c>
      <c r="EJ8" s="21" t="s">
        <v>8</v>
      </c>
      <c r="EK8" s="21">
        <v>2017</v>
      </c>
      <c r="EL8" s="22"/>
      <c r="EM8" s="21">
        <v>7.1</v>
      </c>
      <c r="EN8" s="21" t="s">
        <v>8</v>
      </c>
      <c r="EO8" s="21">
        <v>2016</v>
      </c>
      <c r="EP8" s="22"/>
      <c r="EQ8" s="21">
        <v>6.8</v>
      </c>
      <c r="ER8" s="21" t="s">
        <v>8</v>
      </c>
      <c r="ES8" s="21">
        <v>2017</v>
      </c>
      <c r="ET8" s="22"/>
      <c r="EU8" s="21">
        <v>6.5</v>
      </c>
      <c r="EV8" s="21" t="s">
        <v>8</v>
      </c>
      <c r="EW8" s="21">
        <v>2017</v>
      </c>
      <c r="EX8" s="22"/>
      <c r="EY8" s="21">
        <v>7.9</v>
      </c>
      <c r="EZ8" s="21" t="s">
        <v>8</v>
      </c>
      <c r="FA8" s="21">
        <v>2015</v>
      </c>
      <c r="FB8" s="22"/>
      <c r="FC8" s="21">
        <v>8.6</v>
      </c>
      <c r="FD8" s="21" t="s">
        <v>8</v>
      </c>
      <c r="FE8" s="21">
        <v>2015</v>
      </c>
      <c r="FF8" s="22"/>
      <c r="FG8" s="21">
        <v>6.1</v>
      </c>
      <c r="FH8" s="21" t="s">
        <v>8</v>
      </c>
      <c r="FI8" s="21">
        <v>2015</v>
      </c>
      <c r="FJ8" s="22"/>
      <c r="FK8" s="21">
        <v>6.3</v>
      </c>
      <c r="FL8" s="21" t="s">
        <v>8</v>
      </c>
      <c r="FM8" s="21">
        <v>2015</v>
      </c>
      <c r="FN8" s="22"/>
      <c r="FO8" s="21">
        <v>5.9</v>
      </c>
      <c r="FP8" s="21" t="s">
        <v>8</v>
      </c>
      <c r="FQ8" s="21">
        <v>2015</v>
      </c>
      <c r="FR8" s="22"/>
      <c r="FS8" s="21">
        <v>6.1</v>
      </c>
      <c r="FT8" s="21" t="s">
        <v>8</v>
      </c>
      <c r="FU8" s="21">
        <v>2015</v>
      </c>
      <c r="FV8" s="22"/>
      <c r="FW8" s="21">
        <v>10.199999999999999</v>
      </c>
      <c r="FX8" s="21" t="s">
        <v>8</v>
      </c>
      <c r="FY8" s="21">
        <v>2015</v>
      </c>
      <c r="FZ8" s="22"/>
      <c r="GA8" s="21"/>
      <c r="GB8" s="21"/>
      <c r="GC8" s="21"/>
      <c r="GD8" s="22"/>
      <c r="GE8" s="21"/>
      <c r="GF8" s="21"/>
      <c r="GG8" s="21"/>
      <c r="GH8" s="22"/>
      <c r="GI8" s="21"/>
      <c r="GJ8" s="21"/>
      <c r="GK8" s="21"/>
      <c r="GL8" s="22"/>
      <c r="GM8" s="21"/>
      <c r="GN8" s="21"/>
      <c r="GO8" s="21"/>
      <c r="GP8" s="22"/>
      <c r="GQ8" s="21"/>
      <c r="GR8" s="21"/>
      <c r="GS8" s="21"/>
      <c r="GT8" s="22"/>
      <c r="GV8" s="39">
        <f t="shared" si="5"/>
        <v>13</v>
      </c>
      <c r="GW8" s="10" t="b">
        <f t="shared" si="6"/>
        <v>0</v>
      </c>
      <c r="GX8" s="10">
        <f t="shared" si="7"/>
        <v>5.15</v>
      </c>
      <c r="GY8" s="10">
        <f t="shared" si="8"/>
        <v>3.61</v>
      </c>
      <c r="GZ8" s="10">
        <f t="shared" si="9"/>
        <v>6.7</v>
      </c>
      <c r="HA8" s="10">
        <f t="shared" si="10"/>
        <v>6.3</v>
      </c>
      <c r="HB8" s="10">
        <f t="shared" si="11"/>
        <v>3.75</v>
      </c>
      <c r="HC8" s="10">
        <f t="shared" si="12"/>
        <v>4</v>
      </c>
      <c r="HD8" s="10">
        <f t="shared" si="13"/>
        <v>1.83</v>
      </c>
      <c r="HE8" s="10">
        <f t="shared" si="14"/>
        <v>6.86</v>
      </c>
      <c r="HF8" s="10">
        <f t="shared" si="15"/>
        <v>11.53</v>
      </c>
      <c r="HG8" s="10">
        <f t="shared" si="16"/>
        <v>7.2</v>
      </c>
      <c r="HH8" s="10">
        <f t="shared" si="17"/>
        <v>8.3000000000000007</v>
      </c>
      <c r="HI8" s="10">
        <f t="shared" si="18"/>
        <v>5.4</v>
      </c>
      <c r="HJ8" s="10">
        <f t="shared" si="19"/>
        <v>3.7</v>
      </c>
      <c r="HK8" s="10">
        <f t="shared" si="20"/>
        <v>7.7</v>
      </c>
      <c r="HL8" s="10">
        <f t="shared" si="21"/>
        <v>8.8000000000000007</v>
      </c>
      <c r="HM8" s="10">
        <f t="shared" si="22"/>
        <v>7</v>
      </c>
      <c r="HN8" s="10">
        <f t="shared" si="23"/>
        <v>6.8</v>
      </c>
      <c r="HO8" s="10">
        <f t="shared" si="24"/>
        <v>6.5</v>
      </c>
      <c r="HP8" s="10">
        <f t="shared" si="25"/>
        <v>10.3</v>
      </c>
      <c r="HQ8" s="10">
        <f t="shared" si="26"/>
        <v>7.4</v>
      </c>
      <c r="HR8" s="10">
        <f t="shared" si="27"/>
        <v>8</v>
      </c>
      <c r="HS8" s="10">
        <f t="shared" si="28"/>
        <v>9.3000000000000007</v>
      </c>
      <c r="HT8" s="10">
        <f t="shared" si="29"/>
        <v>8.4</v>
      </c>
      <c r="HU8" s="10">
        <f t="shared" si="30"/>
        <v>7</v>
      </c>
      <c r="HV8" s="10">
        <f t="shared" si="31"/>
        <v>8.3000000000000007</v>
      </c>
      <c r="HW8" s="10">
        <f t="shared" si="32"/>
        <v>8.6</v>
      </c>
      <c r="HX8" s="10">
        <f t="shared" si="33"/>
        <v>9</v>
      </c>
      <c r="HY8" s="10">
        <f t="shared" si="34"/>
        <v>9.1</v>
      </c>
      <c r="HZ8" s="10">
        <f t="shared" si="35"/>
        <v>9.1999999999999993</v>
      </c>
      <c r="IA8" s="10">
        <f t="shared" si="36"/>
        <v>8.4</v>
      </c>
      <c r="IB8" s="10">
        <f t="shared" si="37"/>
        <v>10.1</v>
      </c>
      <c r="IC8" s="10">
        <f t="shared" si="38"/>
        <v>7.1</v>
      </c>
      <c r="ID8" s="10">
        <f t="shared" si="39"/>
        <v>6.8</v>
      </c>
      <c r="IE8" s="10">
        <f t="shared" si="40"/>
        <v>6.5</v>
      </c>
      <c r="IF8" s="10">
        <f t="shared" si="41"/>
        <v>7.9</v>
      </c>
      <c r="IG8" s="10">
        <f t="shared" si="42"/>
        <v>8.6</v>
      </c>
      <c r="IH8" s="10">
        <f t="shared" si="43"/>
        <v>6.1</v>
      </c>
      <c r="II8" s="10">
        <f t="shared" si="44"/>
        <v>6.3</v>
      </c>
      <c r="IJ8" s="10">
        <f t="shared" si="45"/>
        <v>5.9</v>
      </c>
      <c r="IK8" s="10">
        <f t="shared" si="46"/>
        <v>6.1</v>
      </c>
      <c r="IL8" s="10">
        <f t="shared" si="47"/>
        <v>10.199999999999999</v>
      </c>
      <c r="IM8" s="10" t="b">
        <f t="shared" si="48"/>
        <v>0</v>
      </c>
      <c r="IN8" s="10" t="b">
        <f t="shared" si="49"/>
        <v>0</v>
      </c>
      <c r="IO8" s="10" t="b">
        <f t="shared" si="50"/>
        <v>0</v>
      </c>
      <c r="IP8" s="10" t="b">
        <f t="shared" si="51"/>
        <v>0</v>
      </c>
      <c r="IQ8" s="19" t="b">
        <f t="shared" si="52"/>
        <v>0</v>
      </c>
    </row>
    <row r="9" spans="1:252" x14ac:dyDescent="0.2">
      <c r="A9" s="9" t="s">
        <v>412</v>
      </c>
      <c r="B9" s="11" t="str">
        <f t="shared" si="53"/>
        <v>kg/MW</v>
      </c>
      <c r="C9" s="11">
        <f t="shared" si="54"/>
        <v>2015</v>
      </c>
      <c r="D9" s="16">
        <f t="shared" ref="D9" si="55">IF(H9&lt;&gt;0,AVERAGE(GV9:IQ9),-999)</f>
        <v>-999</v>
      </c>
      <c r="E9" s="16">
        <f t="shared" ref="E9" si="56">IF(H9&lt;&gt;0,MEDIAN(GV9:IQ9),-999)</f>
        <v>-999</v>
      </c>
      <c r="F9" s="16">
        <f t="shared" ref="F9" si="57">IF(H9&lt;&gt;0,MIN(GV9:IQ9),-999)</f>
        <v>-999</v>
      </c>
      <c r="G9" s="16">
        <f t="shared" ref="G9" si="58">IF(H9&lt;&gt;0,MAX(GV9:IQ9),-999)</f>
        <v>-999</v>
      </c>
      <c r="H9" s="18">
        <f t="shared" ref="H9" si="59">COUNT(GV9:IQ9)</f>
        <v>0</v>
      </c>
      <c r="I9" s="16">
        <f>IF(H9&lt;&gt;0,PERCENTILE(GV9:IQ9,#REF!),-999)</f>
        <v>-999</v>
      </c>
      <c r="J9" s="17">
        <f>IF(H9&lt;&gt;0,PERCENTILE(GV9:IQ9,#REF!),-999)</f>
        <v>-999</v>
      </c>
      <c r="K9" s="21"/>
      <c r="L9" s="21"/>
      <c r="M9" s="21"/>
      <c r="N9" s="22"/>
      <c r="O9" s="21"/>
      <c r="P9" s="21"/>
      <c r="Q9" s="21"/>
      <c r="R9" s="22"/>
      <c r="S9" s="21"/>
      <c r="T9" s="21"/>
      <c r="U9" s="21"/>
      <c r="V9" s="22"/>
      <c r="W9" s="21"/>
      <c r="X9" s="21"/>
      <c r="Y9" s="21"/>
      <c r="Z9" s="22"/>
      <c r="AA9" s="21"/>
      <c r="AB9" s="21"/>
      <c r="AC9" s="21"/>
      <c r="AD9" s="22"/>
      <c r="AE9" s="21"/>
      <c r="AF9" s="21"/>
      <c r="AG9" s="21"/>
      <c r="AH9" s="22"/>
      <c r="AI9" s="21"/>
      <c r="AJ9" s="21"/>
      <c r="AK9" s="21"/>
      <c r="AL9" s="22"/>
      <c r="AM9" s="21"/>
      <c r="AN9" s="21"/>
      <c r="AO9" s="21"/>
      <c r="AP9" s="22"/>
      <c r="AQ9" s="21"/>
      <c r="AR9" s="21"/>
      <c r="AS9" s="21"/>
      <c r="AT9" s="22"/>
      <c r="AU9" s="21"/>
      <c r="AV9" s="21"/>
      <c r="AW9" s="21"/>
      <c r="AX9" s="22"/>
      <c r="AY9" s="21"/>
      <c r="AZ9" s="21"/>
      <c r="BA9" s="21"/>
      <c r="BB9" s="22"/>
      <c r="BC9" s="21"/>
      <c r="BD9" s="21"/>
      <c r="BE9" s="21"/>
      <c r="BF9" s="22"/>
      <c r="BG9" s="21"/>
      <c r="BH9" s="21"/>
      <c r="BI9" s="21"/>
      <c r="BJ9" s="22"/>
      <c r="BK9" s="21"/>
      <c r="BL9" s="21"/>
      <c r="BM9" s="21"/>
      <c r="BN9" s="22"/>
      <c r="BO9" s="21"/>
      <c r="BP9" s="21"/>
      <c r="BQ9" s="21"/>
      <c r="BR9" s="22"/>
      <c r="BS9" s="21"/>
      <c r="BT9" s="21"/>
      <c r="BU9" s="21"/>
      <c r="BV9" s="22"/>
      <c r="BW9" s="21"/>
      <c r="BX9" s="21"/>
      <c r="BY9" s="21"/>
      <c r="BZ9" s="22"/>
      <c r="CA9" s="21"/>
      <c r="CB9" s="21"/>
      <c r="CC9" s="21"/>
      <c r="CD9" s="22"/>
      <c r="CE9" s="21"/>
      <c r="CF9" s="21"/>
      <c r="CG9" s="21"/>
      <c r="CH9" s="22"/>
      <c r="CI9" s="21"/>
      <c r="CJ9" s="21"/>
      <c r="CK9" s="21"/>
      <c r="CL9" s="22"/>
      <c r="CM9" s="21"/>
      <c r="CN9" s="21"/>
      <c r="CO9" s="21"/>
      <c r="CP9" s="22"/>
      <c r="CQ9" s="21"/>
      <c r="CR9" s="21"/>
      <c r="CS9" s="21"/>
      <c r="CT9" s="22"/>
      <c r="CU9" s="21"/>
      <c r="CV9" s="21"/>
      <c r="CW9" s="21"/>
      <c r="CX9" s="22"/>
      <c r="CY9" s="21"/>
      <c r="CZ9" s="21"/>
      <c r="DA9" s="21"/>
      <c r="DB9" s="22"/>
      <c r="DC9" s="21"/>
      <c r="DD9" s="21"/>
      <c r="DE9" s="21"/>
      <c r="DF9" s="22"/>
      <c r="DG9" s="21"/>
      <c r="DH9" s="21"/>
      <c r="DI9" s="21"/>
      <c r="DJ9" s="22"/>
      <c r="DK9" s="21"/>
      <c r="DL9" s="21"/>
      <c r="DM9" s="21"/>
      <c r="DN9" s="22"/>
      <c r="DO9" s="21"/>
      <c r="DP9" s="21"/>
      <c r="DQ9" s="21"/>
      <c r="DR9" s="22"/>
      <c r="DS9" s="21"/>
      <c r="DT9" s="21"/>
      <c r="DU9" s="21"/>
      <c r="DV9" s="22"/>
      <c r="DW9" s="21"/>
      <c r="DX9" s="21"/>
      <c r="DY9" s="21"/>
      <c r="DZ9" s="22"/>
      <c r="EA9" s="21"/>
      <c r="EB9" s="21"/>
      <c r="EC9" s="21"/>
      <c r="ED9" s="22"/>
      <c r="EE9" s="21"/>
      <c r="EF9" s="21"/>
      <c r="EG9" s="21"/>
      <c r="EH9" s="22"/>
      <c r="EI9" s="21"/>
      <c r="EJ9" s="21"/>
      <c r="EK9" s="21"/>
      <c r="EL9" s="22"/>
      <c r="EM9" s="21"/>
      <c r="EN9" s="21"/>
      <c r="EO9" s="21"/>
      <c r="EP9" s="22"/>
      <c r="EQ9" s="21"/>
      <c r="ER9" s="21"/>
      <c r="ES9" s="21"/>
      <c r="ET9" s="22"/>
      <c r="EU9" s="21"/>
      <c r="EV9" s="21"/>
      <c r="EW9" s="21"/>
      <c r="EX9" s="22"/>
      <c r="EY9" s="21"/>
      <c r="EZ9" s="21"/>
      <c r="FA9" s="21"/>
      <c r="FB9" s="22"/>
      <c r="FC9" s="21"/>
      <c r="FD9" s="21"/>
      <c r="FE9" s="21"/>
      <c r="FF9" s="22"/>
      <c r="FG9" s="21"/>
      <c r="FH9" s="21"/>
      <c r="FI9" s="21"/>
      <c r="FJ9" s="22"/>
      <c r="FK9" s="21"/>
      <c r="FL9" s="21"/>
      <c r="FM9" s="21"/>
      <c r="FN9" s="22"/>
      <c r="FO9" s="21"/>
      <c r="FP9" s="21"/>
      <c r="FQ9" s="21"/>
      <c r="FR9" s="22"/>
      <c r="FS9" s="21"/>
      <c r="FT9" s="21"/>
      <c r="FU9" s="21"/>
      <c r="FV9" s="22"/>
      <c r="FW9" s="21"/>
      <c r="FX9" s="21"/>
      <c r="FY9" s="21"/>
      <c r="FZ9" s="22"/>
      <c r="GA9" s="21"/>
      <c r="GB9" s="21"/>
      <c r="GC9" s="21"/>
      <c r="GD9" s="22"/>
      <c r="GE9" s="21"/>
      <c r="GF9" s="21"/>
      <c r="GG9" s="21"/>
      <c r="GH9" s="22"/>
      <c r="GI9" s="21"/>
      <c r="GJ9" s="21"/>
      <c r="GK9" s="21"/>
      <c r="GL9" s="22"/>
      <c r="GM9" s="21"/>
      <c r="GN9" s="21"/>
      <c r="GO9" s="21"/>
      <c r="GP9" s="22"/>
      <c r="GQ9" s="21"/>
      <c r="GR9" s="21"/>
      <c r="GS9" s="21"/>
      <c r="GT9" s="22"/>
      <c r="GV9" s="39" t="b">
        <f t="shared" si="5"/>
        <v>0</v>
      </c>
      <c r="GW9" s="10" t="b">
        <f t="shared" si="6"/>
        <v>0</v>
      </c>
      <c r="GX9" s="10" t="b">
        <f t="shared" si="7"/>
        <v>0</v>
      </c>
      <c r="GY9" s="10" t="b">
        <f t="shared" si="8"/>
        <v>0</v>
      </c>
      <c r="GZ9" s="10" t="b">
        <f t="shared" si="9"/>
        <v>0</v>
      </c>
      <c r="HA9" s="10" t="b">
        <f t="shared" si="10"/>
        <v>0</v>
      </c>
      <c r="HB9" s="10" t="b">
        <f t="shared" si="11"/>
        <v>0</v>
      </c>
      <c r="HC9" s="10" t="b">
        <f t="shared" si="12"/>
        <v>0</v>
      </c>
      <c r="HD9" s="10" t="b">
        <f t="shared" si="13"/>
        <v>0</v>
      </c>
      <c r="HE9" s="10" t="b">
        <f t="shared" si="14"/>
        <v>0</v>
      </c>
      <c r="HF9" s="10" t="b">
        <f t="shared" si="15"/>
        <v>0</v>
      </c>
      <c r="HG9" s="10" t="b">
        <f t="shared" si="16"/>
        <v>0</v>
      </c>
      <c r="HH9" s="10" t="b">
        <f t="shared" si="17"/>
        <v>0</v>
      </c>
      <c r="HI9" s="10" t="b">
        <f t="shared" si="18"/>
        <v>0</v>
      </c>
      <c r="HJ9" s="10" t="b">
        <f t="shared" si="19"/>
        <v>0</v>
      </c>
      <c r="HK9" s="10" t="b">
        <f t="shared" si="20"/>
        <v>0</v>
      </c>
      <c r="HL9" s="10" t="b">
        <f t="shared" si="21"/>
        <v>0</v>
      </c>
      <c r="HM9" s="10" t="b">
        <f t="shared" si="22"/>
        <v>0</v>
      </c>
      <c r="HN9" s="10" t="b">
        <f t="shared" si="23"/>
        <v>0</v>
      </c>
      <c r="HO9" s="10" t="b">
        <f t="shared" si="24"/>
        <v>0</v>
      </c>
      <c r="HP9" s="10" t="b">
        <f t="shared" si="25"/>
        <v>0</v>
      </c>
      <c r="HQ9" s="10" t="b">
        <f t="shared" si="26"/>
        <v>0</v>
      </c>
      <c r="HR9" s="10" t="b">
        <f t="shared" si="27"/>
        <v>0</v>
      </c>
      <c r="HS9" s="10" t="b">
        <f t="shared" si="28"/>
        <v>0</v>
      </c>
      <c r="HT9" s="10" t="b">
        <f t="shared" si="29"/>
        <v>0</v>
      </c>
      <c r="HU9" s="10" t="b">
        <f t="shared" si="30"/>
        <v>0</v>
      </c>
      <c r="HV9" s="10" t="b">
        <f t="shared" si="31"/>
        <v>0</v>
      </c>
      <c r="HW9" s="10" t="b">
        <f t="shared" si="32"/>
        <v>0</v>
      </c>
      <c r="HX9" s="10" t="b">
        <f t="shared" si="33"/>
        <v>0</v>
      </c>
      <c r="HY9" s="10" t="b">
        <f t="shared" si="34"/>
        <v>0</v>
      </c>
      <c r="HZ9" s="10" t="b">
        <f t="shared" si="35"/>
        <v>0</v>
      </c>
      <c r="IA9" s="10" t="b">
        <f t="shared" si="36"/>
        <v>0</v>
      </c>
      <c r="IB9" s="10" t="b">
        <f t="shared" si="37"/>
        <v>0</v>
      </c>
      <c r="IC9" s="10" t="b">
        <f t="shared" si="38"/>
        <v>0</v>
      </c>
      <c r="ID9" s="10" t="b">
        <f t="shared" si="39"/>
        <v>0</v>
      </c>
      <c r="IE9" s="10" t="b">
        <f t="shared" si="40"/>
        <v>0</v>
      </c>
      <c r="IF9" s="10" t="b">
        <f t="shared" si="41"/>
        <v>0</v>
      </c>
      <c r="IG9" s="10" t="b">
        <f t="shared" si="42"/>
        <v>0</v>
      </c>
      <c r="IH9" s="10" t="b">
        <f t="shared" si="43"/>
        <v>0</v>
      </c>
      <c r="II9" s="10" t="b">
        <f t="shared" si="44"/>
        <v>0</v>
      </c>
      <c r="IJ9" s="10" t="b">
        <f t="shared" si="45"/>
        <v>0</v>
      </c>
      <c r="IK9" s="10" t="b">
        <f t="shared" si="46"/>
        <v>0</v>
      </c>
      <c r="IL9" s="10" t="b">
        <f t="shared" si="47"/>
        <v>0</v>
      </c>
      <c r="IM9" s="10" t="b">
        <f t="shared" si="48"/>
        <v>0</v>
      </c>
      <c r="IN9" s="10" t="b">
        <f t="shared" si="49"/>
        <v>0</v>
      </c>
      <c r="IO9" s="10" t="b">
        <f t="shared" si="50"/>
        <v>0</v>
      </c>
      <c r="IP9" s="10" t="b">
        <f t="shared" si="51"/>
        <v>0</v>
      </c>
      <c r="IQ9" s="19" t="b">
        <f t="shared" si="52"/>
        <v>0</v>
      </c>
    </row>
    <row r="10" spans="1:252" x14ac:dyDescent="0.2">
      <c r="A10" s="3"/>
      <c r="B10" s="4"/>
      <c r="C10" s="4"/>
      <c r="D10" s="1"/>
      <c r="E10" s="1"/>
      <c r="F10" s="1"/>
      <c r="G10" s="1"/>
      <c r="H10" s="1"/>
      <c r="I10" s="1"/>
      <c r="J10" s="3"/>
      <c r="K10" s="1"/>
      <c r="L10" s="1"/>
      <c r="M10" s="1"/>
      <c r="N10" s="3"/>
      <c r="O10" s="1"/>
      <c r="P10" s="1"/>
      <c r="Q10" s="1"/>
      <c r="R10" s="3"/>
      <c r="S10" s="1"/>
      <c r="T10" s="1"/>
      <c r="U10" s="1"/>
      <c r="V10" s="3"/>
      <c r="W10" s="1"/>
      <c r="X10" s="1"/>
      <c r="Y10" s="1"/>
      <c r="Z10" s="3"/>
      <c r="AA10" s="1"/>
      <c r="AB10" s="1"/>
      <c r="AC10" s="1"/>
      <c r="AD10" s="3"/>
      <c r="AE10" s="1"/>
      <c r="AF10" s="1"/>
      <c r="AG10" s="1"/>
      <c r="AH10" s="3"/>
      <c r="AI10" s="1"/>
      <c r="AJ10" s="1"/>
      <c r="AK10" s="1"/>
      <c r="AL10" s="3"/>
      <c r="AM10" s="1"/>
      <c r="AN10" s="1"/>
      <c r="AO10" s="1"/>
      <c r="AP10" s="3"/>
      <c r="AQ10" s="1"/>
      <c r="AR10" s="1"/>
      <c r="AS10" s="1"/>
      <c r="AT10" s="3"/>
      <c r="AU10" s="1"/>
      <c r="AV10" s="1"/>
      <c r="AW10" s="1"/>
      <c r="AX10" s="3"/>
      <c r="AY10" s="1"/>
      <c r="AZ10" s="1"/>
      <c r="BA10" s="1"/>
      <c r="BB10" s="3"/>
      <c r="BC10" s="1"/>
      <c r="BD10" s="1"/>
      <c r="BE10" s="1"/>
      <c r="BF10" s="3"/>
      <c r="BG10" s="1"/>
      <c r="BH10" s="1"/>
      <c r="BI10" s="1"/>
      <c r="BJ10" s="3"/>
      <c r="BK10" s="1"/>
      <c r="BL10" s="1"/>
      <c r="BM10" s="1"/>
      <c r="BN10" s="3"/>
      <c r="BO10" s="1"/>
      <c r="BP10" s="1"/>
      <c r="BQ10" s="1"/>
      <c r="BR10" s="3"/>
      <c r="BS10" s="1"/>
      <c r="BT10" s="1"/>
      <c r="BU10" s="1"/>
      <c r="BV10" s="3"/>
      <c r="BW10" s="1"/>
      <c r="BX10" s="1"/>
      <c r="BY10" s="1"/>
      <c r="BZ10" s="3"/>
      <c r="CA10" s="1"/>
      <c r="CB10" s="1"/>
      <c r="CC10" s="1"/>
      <c r="CD10" s="3"/>
      <c r="CE10" s="1"/>
      <c r="CF10" s="1"/>
      <c r="CG10" s="1"/>
      <c r="CH10" s="3"/>
      <c r="CI10" s="1"/>
      <c r="CJ10" s="1"/>
      <c r="CK10" s="1"/>
      <c r="CL10" s="3"/>
      <c r="CM10" s="1"/>
      <c r="CN10" s="1"/>
      <c r="CO10" s="1"/>
      <c r="CP10" s="3"/>
      <c r="CQ10" s="1"/>
      <c r="CR10" s="1"/>
      <c r="CS10" s="1"/>
      <c r="CT10" s="3"/>
      <c r="CU10" s="1"/>
      <c r="CV10" s="1"/>
      <c r="CW10" s="1"/>
      <c r="CX10" s="3"/>
      <c r="CY10" s="1"/>
      <c r="CZ10" s="1"/>
      <c r="DA10" s="1"/>
      <c r="DB10" s="3"/>
      <c r="DC10" s="1"/>
      <c r="DD10" s="1"/>
      <c r="DE10" s="1"/>
      <c r="DF10" s="3"/>
      <c r="DG10" s="1"/>
      <c r="DH10" s="1"/>
      <c r="DI10" s="1"/>
      <c r="DJ10" s="3"/>
      <c r="DK10" s="1"/>
      <c r="DL10" s="1"/>
      <c r="DM10" s="1"/>
      <c r="DN10" s="3"/>
      <c r="DO10" s="1"/>
      <c r="DP10" s="1"/>
      <c r="DQ10" s="1"/>
      <c r="DR10" s="3"/>
      <c r="DS10" s="1"/>
      <c r="DT10" s="1"/>
      <c r="DU10" s="1"/>
      <c r="DV10" s="3"/>
      <c r="DW10" s="1"/>
      <c r="DX10" s="1"/>
      <c r="DY10" s="1"/>
      <c r="DZ10" s="3"/>
      <c r="EA10" s="1"/>
      <c r="EB10" s="1"/>
      <c r="EC10" s="1"/>
      <c r="ED10" s="3"/>
      <c r="EE10" s="1"/>
      <c r="EF10" s="1"/>
      <c r="EG10" s="1"/>
      <c r="EH10" s="3"/>
      <c r="EI10" s="1"/>
      <c r="EJ10" s="1"/>
      <c r="EK10" s="1"/>
      <c r="EL10" s="3"/>
      <c r="EM10" s="1"/>
      <c r="EN10" s="1"/>
      <c r="EO10" s="1"/>
      <c r="EP10" s="3"/>
      <c r="EQ10" s="1"/>
      <c r="ER10" s="1"/>
      <c r="ES10" s="1"/>
      <c r="ET10" s="3"/>
      <c r="EU10" s="1"/>
      <c r="EV10" s="1"/>
      <c r="EW10" s="1"/>
      <c r="EX10" s="3"/>
      <c r="EY10" s="1"/>
      <c r="EZ10" s="1"/>
      <c r="FA10" s="1"/>
      <c r="FB10" s="3"/>
      <c r="FC10" s="1"/>
      <c r="FD10" s="1"/>
      <c r="FE10" s="1"/>
      <c r="FF10" s="3"/>
      <c r="FG10" s="1"/>
      <c r="FH10" s="1"/>
      <c r="FI10" s="1"/>
      <c r="FJ10" s="3"/>
      <c r="FK10" s="1"/>
      <c r="FL10" s="1"/>
      <c r="FM10" s="1"/>
      <c r="FN10" s="3"/>
      <c r="FO10" s="1"/>
      <c r="FP10" s="1"/>
      <c r="FQ10" s="1"/>
      <c r="FR10" s="3"/>
      <c r="FS10" s="1"/>
      <c r="FT10" s="1"/>
      <c r="FU10" s="1"/>
      <c r="FV10" s="3"/>
      <c r="FW10" s="1"/>
      <c r="FX10" s="1"/>
      <c r="FY10" s="1"/>
      <c r="FZ10" s="3"/>
      <c r="GA10" s="1"/>
      <c r="GB10" s="1"/>
      <c r="GC10" s="1"/>
      <c r="GD10" s="3"/>
      <c r="GE10" s="1"/>
      <c r="GF10" s="1"/>
      <c r="GG10" s="1"/>
      <c r="GH10" s="3"/>
      <c r="GI10" s="1"/>
      <c r="GJ10" s="1"/>
      <c r="GK10" s="1"/>
      <c r="GL10" s="3"/>
      <c r="GM10" s="1"/>
      <c r="GN10" s="1"/>
      <c r="GO10" s="1"/>
      <c r="GP10" s="3"/>
      <c r="GQ10" s="1"/>
      <c r="GR10" s="1"/>
      <c r="GS10" s="1"/>
      <c r="GT10" s="3"/>
      <c r="GV10" s="37"/>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3"/>
    </row>
  </sheetData>
  <mergeCells count="50">
    <mergeCell ref="GQ1:GT1"/>
    <mergeCell ref="GV1:IQ3"/>
    <mergeCell ref="FS1:FV1"/>
    <mergeCell ref="FW1:FZ1"/>
    <mergeCell ref="GA1:GD1"/>
    <mergeCell ref="GE1:GH1"/>
    <mergeCell ref="GI1:GL1"/>
    <mergeCell ref="GM1:GP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conditionalFormatting sqref="L8:L9 AF8:AF9 AN8:AN9 AR8:AR9 AV8:AV9 AZ8:AZ9 BH8:BH9 BL8:BL9 BP8:BP9 BT8:BT9 CB8:CB9 CF8:CF9 CJ8:CJ9 AJ8:AJ9 BD8:BD9 P8:P9 CN8:CN9 CR8:CR9 CV8:CV9 CZ8:CZ9 DD8:DD9 DH8:DH9 DL8:DL9 DP8:DP9 DT8:DT9 DX8:DX9 EB8:EB9 EF8:EF9 EJ8:EJ9 EN8:EN9 ER8:ER9 EV8:EV9 EZ8:EZ9 FD8:FD9 FH8:FH9 FL8:FL9 FP8:FP9 FT8:FT9 FX8:FX9 GB8:GB9 GF8:GF9 GJ8:GJ9 GN8:GN9 GR8:GR9 BX8:BX9 T8:T9 X8:X9 AB8:AB9 L5 T5:T6 X5:X6 AB5:AB6 AF5:AF6 AN5:AN6 AR5:AR6 AV5:AV6 AZ5:AZ6 BH5:BH6 BL5:BL6 BP5:BP6 BT5:BT6 CB5:CB6 CF5:CF6 CJ5:CJ6 AJ5:AJ6 BD5:BD6 P5:P6 CN5:CN6 CR5:CR6 CV5:CV6 CZ5:CZ6 DD5:DD6 DH5:DH6 DL5:DL6 DP5:DP6 DT5:DT6 DX5:DX6 EB5:EB6 EF5:EF6 EJ5:EJ6 EN5:EN6 ER5:ER6 EV5:EV6 EZ5:EZ6 FD5:FD6 FH5:FH6 FL5:FL6 FP5:FP6 FT5:FT6 FX5:FX6 GB5:GB6 GF5:GF6 GJ5:GJ6 GN5:GN6 GR5:GR6 BX5:BX6">
    <cfRule type="cellIs" dxfId="1121" priority="514" operator="equal">
      <formula>"no"</formula>
    </cfRule>
    <cfRule type="cellIs" dxfId="1120" priority="515" operator="equal">
      <formula>"yes"</formula>
    </cfRule>
  </conditionalFormatting>
  <conditionalFormatting sqref="K8:K9 AE8:AE9 AM8:AM9 AQ8:AQ9 AU8:AU9 AY8:AY9 BG8:BG9 BK8:BK9 BO8:BO9 BS8:BS9 CA8:CA9 CE8:CE9 CI8:CI9 AI8:AI9 BC8:BC9 O8:O9 CM8:CM9 CQ8:CQ9 CU8:CU9 CY8:CY9 DC8:DC9 DG8:DG9 DK8:DK9 DO8:DO9 DS8:DS9 DW8:DW9 EA8:EA9 EE8:EE9 EI8:EI9 EM8:EM9 EQ8:EQ9 EU8:EU9 EY8:EY9 FC8:FC9 FG8:FG9 FK8:FK9 FO8:FO9 FS8:FS9 FW8:FW9 GA8:GA9 GE8:GE9 GI8:GI9 GM8:GM9 GQ8:GQ9 BW8:BW9 S8:S9 W8:W9 AA8:AA9 K5 S5:S6 W5:W6 AA5:AA6 AE5:AE6 AM5:AM6 AQ5:AQ6 AU5:AU6 AY5:AY6 BG5:BG6 BK5:BK6 BO5:BO6 BS5:BS6 CA5:CA6 CE5:CE6 CI5:CI6 AI5:AI6 BC5:BC6 O5:O6 CM5:CM6 CQ5:CQ6 CU5:CU6 CY5:CY6 DC5:DC6 DG5:DG6 DK5:DK6 DO5:DO6 DS5:DS6 DW5:DW6 EA5:EA6 EE5:EE6 EI5:EI6 EM5:EM6 EQ5:EQ6 EU5:EU6 EY5:EY6 FC5:FC6 FG5:FG6 FK5:FK6 FO5:FO6 FS5:FS6 FW5:FW6 GA5:GA6 GE5:GE6 GI5:GI6 GM5:GM6 GQ5:GQ6 BW5:BW6">
    <cfRule type="cellIs" dxfId="1119" priority="513" operator="greaterThan">
      <formula>0</formula>
    </cfRule>
  </conditionalFormatting>
  <conditionalFormatting sqref="D4:HN4">
    <cfRule type="cellIs" dxfId="1118" priority="353" operator="equal">
      <formula>"Dummy"</formula>
    </cfRule>
  </conditionalFormatting>
  <conditionalFormatting sqref="IR4">
    <cfRule type="cellIs" dxfId="1117" priority="322" operator="equal">
      <formula>"Dummy"</formula>
    </cfRule>
  </conditionalFormatting>
  <conditionalFormatting sqref="HO4:IQ4">
    <cfRule type="cellIs" dxfId="1116" priority="321" operator="equal">
      <formula>"Dummy"</formula>
    </cfRule>
  </conditionalFormatting>
  <conditionalFormatting sqref="L7">
    <cfRule type="cellIs" dxfId="1115" priority="262" operator="equal">
      <formula>"no"</formula>
    </cfRule>
    <cfRule type="cellIs" dxfId="1114" priority="263" operator="equal">
      <formula>"yes"</formula>
    </cfRule>
  </conditionalFormatting>
  <conditionalFormatting sqref="K7">
    <cfRule type="cellIs" dxfId="1113" priority="261" operator="greaterThan">
      <formula>0</formula>
    </cfRule>
  </conditionalFormatting>
  <conditionalFormatting sqref="T7">
    <cfRule type="cellIs" dxfId="1112" priority="259" operator="equal">
      <formula>"no"</formula>
    </cfRule>
    <cfRule type="cellIs" dxfId="1111" priority="260" operator="equal">
      <formula>"yes"</formula>
    </cfRule>
  </conditionalFormatting>
  <conditionalFormatting sqref="S7">
    <cfRule type="cellIs" dxfId="1110" priority="258" operator="greaterThan">
      <formula>0</formula>
    </cfRule>
  </conditionalFormatting>
  <conditionalFormatting sqref="X7">
    <cfRule type="cellIs" dxfId="1109" priority="256" operator="equal">
      <formula>"no"</formula>
    </cfRule>
    <cfRule type="cellIs" dxfId="1108" priority="257" operator="equal">
      <formula>"yes"</formula>
    </cfRule>
  </conditionalFormatting>
  <conditionalFormatting sqref="W7">
    <cfRule type="cellIs" dxfId="1107" priority="255" operator="greaterThan">
      <formula>0</formula>
    </cfRule>
  </conditionalFormatting>
  <conditionalFormatting sqref="AB7">
    <cfRule type="cellIs" dxfId="1106" priority="253" operator="equal">
      <formula>"no"</formula>
    </cfRule>
    <cfRule type="cellIs" dxfId="1105" priority="254" operator="equal">
      <formula>"yes"</formula>
    </cfRule>
  </conditionalFormatting>
  <conditionalFormatting sqref="AA7">
    <cfRule type="cellIs" dxfId="1104" priority="252" operator="greaterThan">
      <formula>0</formula>
    </cfRule>
  </conditionalFormatting>
  <conditionalFormatting sqref="AF7 AN7 AR7 AV7 AZ7 BH7 BL7 BP7 BT7 CB7 CF7 CJ7">
    <cfRule type="cellIs" dxfId="1103" priority="250" operator="equal">
      <formula>"no"</formula>
    </cfRule>
    <cfRule type="cellIs" dxfId="1102" priority="251" operator="equal">
      <formula>"yes"</formula>
    </cfRule>
  </conditionalFormatting>
  <conditionalFormatting sqref="AE7 AM7 AQ7 AU7 AY7 BG7 BK7 BO7 BS7 CA7 CE7 CI7">
    <cfRule type="cellIs" dxfId="1101" priority="249" operator="greaterThan">
      <formula>0</formula>
    </cfRule>
  </conditionalFormatting>
  <conditionalFormatting sqref="AJ7">
    <cfRule type="cellIs" dxfId="1100" priority="247" operator="equal">
      <formula>"no"</formula>
    </cfRule>
    <cfRule type="cellIs" dxfId="1099" priority="248" operator="equal">
      <formula>"yes"</formula>
    </cfRule>
  </conditionalFormatting>
  <conditionalFormatting sqref="AI7">
    <cfRule type="cellIs" dxfId="1098" priority="246" operator="greaterThan">
      <formula>0</formula>
    </cfRule>
  </conditionalFormatting>
  <conditionalFormatting sqref="BD7">
    <cfRule type="cellIs" dxfId="1097" priority="241" operator="equal">
      <formula>"no"</formula>
    </cfRule>
    <cfRule type="cellIs" dxfId="1096" priority="242" operator="equal">
      <formula>"yes"</formula>
    </cfRule>
  </conditionalFormatting>
  <conditionalFormatting sqref="BC7">
    <cfRule type="cellIs" dxfId="1095" priority="240" operator="greaterThan">
      <formula>0</formula>
    </cfRule>
  </conditionalFormatting>
  <conditionalFormatting sqref="P7">
    <cfRule type="cellIs" dxfId="1094" priority="244" operator="equal">
      <formula>"no"</formula>
    </cfRule>
    <cfRule type="cellIs" dxfId="1093" priority="245" operator="equal">
      <formula>"yes"</formula>
    </cfRule>
  </conditionalFormatting>
  <conditionalFormatting sqref="O7">
    <cfRule type="cellIs" dxfId="1092" priority="243" operator="greaterThan">
      <formula>0</formula>
    </cfRule>
  </conditionalFormatting>
  <conditionalFormatting sqref="CN7 CR7 CV7 CZ7">
    <cfRule type="cellIs" dxfId="1091" priority="238" operator="equal">
      <formula>"no"</formula>
    </cfRule>
    <cfRule type="cellIs" dxfId="1090" priority="239" operator="equal">
      <formula>"yes"</formula>
    </cfRule>
  </conditionalFormatting>
  <conditionalFormatting sqref="CM7 CQ7 CU7 CY7">
    <cfRule type="cellIs" dxfId="1089" priority="237" operator="greaterThan">
      <formula>0</formula>
    </cfRule>
  </conditionalFormatting>
  <conditionalFormatting sqref="DD7 DH7 DL7 DP7">
    <cfRule type="cellIs" dxfId="1088" priority="235" operator="equal">
      <formula>"no"</formula>
    </cfRule>
    <cfRule type="cellIs" dxfId="1087" priority="236" operator="equal">
      <formula>"yes"</formula>
    </cfRule>
  </conditionalFormatting>
  <conditionalFormatting sqref="DC7 DG7 DK7 DO7">
    <cfRule type="cellIs" dxfId="1086" priority="234" operator="greaterThan">
      <formula>0</formula>
    </cfRule>
  </conditionalFormatting>
  <conditionalFormatting sqref="DT7 DX7 EB7 EF7">
    <cfRule type="cellIs" dxfId="1085" priority="232" operator="equal">
      <formula>"no"</formula>
    </cfRule>
    <cfRule type="cellIs" dxfId="1084" priority="233" operator="equal">
      <formula>"yes"</formula>
    </cfRule>
  </conditionalFormatting>
  <conditionalFormatting sqref="DS7 DW7 EA7 EE7">
    <cfRule type="cellIs" dxfId="1083" priority="231" operator="greaterThan">
      <formula>0</formula>
    </cfRule>
  </conditionalFormatting>
  <conditionalFormatting sqref="EJ7 EN7 ER7 EV7">
    <cfRule type="cellIs" dxfId="1082" priority="229" operator="equal">
      <formula>"no"</formula>
    </cfRule>
    <cfRule type="cellIs" dxfId="1081" priority="230" operator="equal">
      <formula>"yes"</formula>
    </cfRule>
  </conditionalFormatting>
  <conditionalFormatting sqref="EI7 EM7 EQ7 EU7">
    <cfRule type="cellIs" dxfId="1080" priority="228" operator="greaterThan">
      <formula>0</formula>
    </cfRule>
  </conditionalFormatting>
  <conditionalFormatting sqref="EZ7 FD7 FH7 FL7">
    <cfRule type="cellIs" dxfId="1079" priority="226" operator="equal">
      <formula>"no"</formula>
    </cfRule>
    <cfRule type="cellIs" dxfId="1078" priority="227" operator="equal">
      <formula>"yes"</formula>
    </cfRule>
  </conditionalFormatting>
  <conditionalFormatting sqref="EY7 FC7 FG7 FK7">
    <cfRule type="cellIs" dxfId="1077" priority="225" operator="greaterThan">
      <formula>0</formula>
    </cfRule>
  </conditionalFormatting>
  <conditionalFormatting sqref="FP7 FT7 FX7 GB7">
    <cfRule type="cellIs" dxfId="1076" priority="223" operator="equal">
      <formula>"no"</formula>
    </cfRule>
    <cfRule type="cellIs" dxfId="1075" priority="224" operator="equal">
      <formula>"yes"</formula>
    </cfRule>
  </conditionalFormatting>
  <conditionalFormatting sqref="FO7 FS7 FW7 GA7">
    <cfRule type="cellIs" dxfId="1074" priority="222" operator="greaterThan">
      <formula>0</formula>
    </cfRule>
  </conditionalFormatting>
  <conditionalFormatting sqref="GF7 GJ7 GN7">
    <cfRule type="cellIs" dxfId="1073" priority="220" operator="equal">
      <formula>"no"</formula>
    </cfRule>
    <cfRule type="cellIs" dxfId="1072" priority="221" operator="equal">
      <formula>"yes"</formula>
    </cfRule>
  </conditionalFormatting>
  <conditionalFormatting sqref="GE7 GI7 GM7">
    <cfRule type="cellIs" dxfId="1071" priority="219" operator="greaterThan">
      <formula>0</formula>
    </cfRule>
  </conditionalFormatting>
  <conditionalFormatting sqref="GQ7">
    <cfRule type="cellIs" dxfId="1070" priority="216" operator="greaterThan">
      <formula>0</formula>
    </cfRule>
  </conditionalFormatting>
  <conditionalFormatting sqref="GR7">
    <cfRule type="cellIs" dxfId="1069" priority="217" operator="equal">
      <formula>"no"</formula>
    </cfRule>
    <cfRule type="cellIs" dxfId="1068" priority="218" operator="equal">
      <formula>"yes"</formula>
    </cfRule>
  </conditionalFormatting>
  <conditionalFormatting sqref="BX7">
    <cfRule type="cellIs" dxfId="1067" priority="214" operator="equal">
      <formula>"no"</formula>
    </cfRule>
    <cfRule type="cellIs" dxfId="1066" priority="215" operator="equal">
      <formula>"yes"</formula>
    </cfRule>
  </conditionalFormatting>
  <conditionalFormatting sqref="BW7">
    <cfRule type="cellIs" dxfId="1065" priority="213" operator="greaterThan">
      <formula>0</formula>
    </cfRule>
  </conditionalFormatting>
  <conditionalFormatting sqref="D7:J8 D5:J5">
    <cfRule type="cellIs" dxfId="1064" priority="180" operator="equal">
      <formula>0</formula>
    </cfRule>
    <cfRule type="cellIs" dxfId="1063" priority="181" operator="equal">
      <formula>-999</formula>
    </cfRule>
  </conditionalFormatting>
  <conditionalFormatting sqref="D6:J6 D9:J9">
    <cfRule type="cellIs" dxfId="1062" priority="178" operator="equal">
      <formula>0</formula>
    </cfRule>
    <cfRule type="cellIs" dxfId="1061" priority="179" operator="equal">
      <formula>-999</formula>
    </cfRule>
  </conditionalFormatting>
  <conditionalFormatting sqref="L6">
    <cfRule type="cellIs" dxfId="1060" priority="176" operator="equal">
      <formula>"no"</formula>
    </cfRule>
    <cfRule type="cellIs" dxfId="1059" priority="177" operator="equal">
      <formula>"yes"</formula>
    </cfRule>
  </conditionalFormatting>
  <conditionalFormatting sqref="K6">
    <cfRule type="cellIs" dxfId="1058" priority="175" operator="greaterThan">
      <formula>0</formula>
    </cfRule>
  </conditionalFormatting>
  <conditionalFormatting sqref="A4:C4">
    <cfRule type="cellIs" dxfId="1057" priority="2" operator="equal">
      <formula>"Dummy"</formula>
    </cfRule>
  </conditionalFormatting>
  <conditionalFormatting sqref="B5">
    <cfRule type="cellIs" dxfId="1056" priority="1" operator="equal">
      <formula>"Dummy"</formula>
    </cfRule>
  </conditionalFormatting>
  <pageMargins left="0.7" right="0.7" top="0.78740157499999996" bottom="0.78740157499999996"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124C7-4B38-44B7-BED8-6FF9FF6883DA}">
  <sheetPr>
    <tabColor theme="3" tint="-0.249977111117893"/>
  </sheetPr>
  <dimension ref="A1:IR17"/>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K15" sqref="K15"/>
    </sheetView>
  </sheetViews>
  <sheetFormatPr baseColWidth="10" defaultColWidth="6" defaultRowHeight="15" x14ac:dyDescent="0.2"/>
  <cols>
    <col min="1" max="1" width="17" style="2" bestFit="1" customWidth="1"/>
    <col min="2" max="2" width="8" style="6" bestFit="1" customWidth="1"/>
    <col min="3" max="3" width="5.5" style="6" bestFit="1" customWidth="1"/>
    <col min="4" max="7" width="9.6640625" bestFit="1" customWidth="1"/>
    <col min="8" max="8" width="4.5" bestFit="1" customWidth="1"/>
    <col min="9" max="9" width="9.6640625" bestFit="1" customWidth="1"/>
    <col min="10" max="10" width="9.6640625" style="2" bestFit="1" customWidth="1"/>
    <col min="11" max="11" width="7.1640625" customWidth="1"/>
    <col min="12" max="12" width="4.5" bestFit="1" customWidth="1"/>
    <col min="13" max="13" width="5.5" bestFit="1" customWidth="1"/>
    <col min="14" max="14" width="4.5" style="2" bestFit="1" customWidth="1"/>
    <col min="15" max="15" width="5.5" bestFit="1" customWidth="1"/>
    <col min="16" max="16" width="4.5" bestFit="1" customWidth="1"/>
    <col min="17" max="17" width="5.5" bestFit="1" customWidth="1"/>
    <col min="18" max="18" width="4.5" style="2" bestFit="1" customWidth="1"/>
    <col min="19" max="19" width="5.5" bestFit="1" customWidth="1"/>
    <col min="20" max="20" width="4.5" bestFit="1" customWidth="1"/>
    <col min="21" max="21" width="5.5" bestFit="1" customWidth="1"/>
    <col min="22" max="22" width="4.5" style="2" bestFit="1" customWidth="1"/>
    <col min="23" max="24" width="4.5" bestFit="1" customWidth="1"/>
    <col min="25" max="25" width="5.5" bestFit="1" customWidth="1"/>
    <col min="26" max="26" width="4.5" style="2" bestFit="1" customWidth="1"/>
    <col min="27" max="28" width="4.5" bestFit="1" customWidth="1"/>
    <col min="29" max="29" width="5.5" bestFit="1" customWidth="1"/>
    <col min="30" max="30" width="4.5" style="2" bestFit="1" customWidth="1"/>
    <col min="31" max="31" width="5.5" bestFit="1" customWidth="1"/>
    <col min="32" max="32" width="4.5" bestFit="1" customWidth="1"/>
    <col min="33" max="33" width="5.5" bestFit="1" customWidth="1"/>
    <col min="34" max="34" width="4.5" style="2" bestFit="1" customWidth="1"/>
    <col min="35" max="36" width="4.5" bestFit="1" customWidth="1"/>
    <col min="37" max="37" width="5.5" bestFit="1" customWidth="1"/>
    <col min="38" max="38" width="4.5" style="2" bestFit="1" customWidth="1"/>
    <col min="39" max="39" width="5.1640625" bestFit="1" customWidth="1"/>
    <col min="40" max="40" width="4.5" bestFit="1" customWidth="1"/>
    <col min="41" max="41" width="5.5" bestFit="1" customWidth="1"/>
    <col min="42" max="42" width="4.5" style="2" bestFit="1" customWidth="1"/>
    <col min="43" max="44" width="4.5" bestFit="1" customWidth="1"/>
    <col min="45" max="45" width="5.5" bestFit="1" customWidth="1"/>
    <col min="46" max="46" width="4.5" style="2" bestFit="1" customWidth="1"/>
    <col min="47" max="48" width="4.5" bestFit="1" customWidth="1"/>
    <col min="49" max="49" width="5.5" bestFit="1" customWidth="1"/>
    <col min="50" max="50" width="4.5" style="2" bestFit="1" customWidth="1"/>
    <col min="51" max="51" width="6.1640625" bestFit="1" customWidth="1"/>
    <col min="52" max="52" width="4.5" bestFit="1" customWidth="1"/>
    <col min="53" max="53" width="5.5" bestFit="1" customWidth="1"/>
    <col min="54" max="54" width="4.5" style="2" bestFit="1" customWidth="1"/>
    <col min="55" max="55" width="6.1640625" bestFit="1" customWidth="1"/>
    <col min="56" max="56" width="4.5" bestFit="1" customWidth="1"/>
    <col min="57" max="57" width="5.5" bestFit="1" customWidth="1"/>
    <col min="58" max="58" width="4.5" style="2" bestFit="1" customWidth="1"/>
    <col min="59" max="60" width="4.5" bestFit="1" customWidth="1"/>
    <col min="61" max="61" width="5.5" bestFit="1" customWidth="1"/>
    <col min="62" max="62" width="4.5" style="2" bestFit="1" customWidth="1"/>
    <col min="63" max="64" width="4.5" bestFit="1" customWidth="1"/>
    <col min="65" max="65" width="5.5" bestFit="1" customWidth="1"/>
    <col min="66" max="66" width="4.5" style="2" customWidth="1"/>
    <col min="67" max="68" width="4.5" bestFit="1" customWidth="1"/>
    <col min="69" max="69" width="5.5" bestFit="1" customWidth="1"/>
    <col min="70" max="70" width="4.5" style="2" bestFit="1" customWidth="1"/>
    <col min="71" max="72" width="4.5" bestFit="1" customWidth="1"/>
    <col min="73" max="73" width="5.5" bestFit="1" customWidth="1"/>
    <col min="74" max="74" width="4.5" style="2" bestFit="1" customWidth="1"/>
    <col min="75" max="76" width="4.5" bestFit="1" customWidth="1"/>
    <col min="77" max="77" width="5.5" bestFit="1" customWidth="1"/>
    <col min="78" max="78" width="4.5" style="2" bestFit="1" customWidth="1"/>
    <col min="79" max="80" width="4.5" bestFit="1" customWidth="1"/>
    <col min="81" max="81" width="5.5" bestFit="1" customWidth="1"/>
    <col min="82" max="82" width="4.5" style="2" bestFit="1" customWidth="1"/>
    <col min="83" max="84" width="4.5" bestFit="1" customWidth="1"/>
    <col min="85" max="85" width="5.5" bestFit="1" customWidth="1"/>
    <col min="86" max="86" width="4.5" style="2" bestFit="1" customWidth="1"/>
    <col min="87" max="88" width="4.5" bestFit="1" customWidth="1"/>
    <col min="89" max="89" width="4.83203125" customWidth="1"/>
    <col min="90" max="90" width="4.5" style="2" bestFit="1" customWidth="1"/>
    <col min="91" max="92" width="4.5" bestFit="1" customWidth="1"/>
    <col min="93" max="93" width="5.5" bestFit="1" customWidth="1"/>
    <col min="94" max="94" width="4.5" style="2" bestFit="1" customWidth="1"/>
    <col min="95" max="96" width="4.5" bestFit="1" customWidth="1"/>
    <col min="97" max="97" width="5.33203125" customWidth="1"/>
    <col min="98" max="98" width="4.5" style="2" bestFit="1" customWidth="1"/>
    <col min="99" max="100" width="4.5" bestFit="1" customWidth="1"/>
    <col min="101" max="101" width="5" customWidth="1"/>
    <col min="102" max="102" width="4.5" style="2" bestFit="1" customWidth="1"/>
    <col min="103" max="104" width="4.5" bestFit="1" customWidth="1"/>
    <col min="105" max="105" width="5.1640625" customWidth="1"/>
    <col min="106" max="106" width="4.5" style="2" bestFit="1" customWidth="1"/>
    <col min="107" max="108" width="4.5" bestFit="1" customWidth="1"/>
    <col min="109" max="109" width="5.5" bestFit="1" customWidth="1"/>
    <col min="110" max="110" width="4.5" style="2" bestFit="1" customWidth="1"/>
    <col min="111" max="112" width="4.5" bestFit="1" customWidth="1"/>
    <col min="113" max="113" width="5.33203125" customWidth="1"/>
    <col min="114" max="114" width="4.5" style="2" bestFit="1" customWidth="1"/>
    <col min="115" max="116" width="4.5" bestFit="1" customWidth="1"/>
    <col min="117" max="117" width="5.1640625" customWidth="1"/>
    <col min="118" max="118" width="4.5" style="2" bestFit="1" customWidth="1"/>
    <col min="119" max="120" width="4.5" bestFit="1" customWidth="1"/>
    <col min="121" max="121" width="5.1640625" customWidth="1"/>
    <col min="122" max="122" width="4.5" style="2" bestFit="1" customWidth="1"/>
    <col min="123" max="124" width="4.5" bestFit="1" customWidth="1"/>
    <col min="125" max="125" width="5.5" bestFit="1" customWidth="1"/>
    <col min="126" max="126" width="4.5" style="2" bestFit="1" customWidth="1"/>
    <col min="127" max="128" width="4.5" bestFit="1" customWidth="1"/>
    <col min="129" max="129" width="5" customWidth="1"/>
    <col min="130" max="130" width="4.5" style="2" bestFit="1" customWidth="1"/>
    <col min="131" max="132" width="4.5" bestFit="1" customWidth="1"/>
    <col min="133" max="133" width="4.83203125" customWidth="1"/>
    <col min="134" max="134" width="4.5" style="2" bestFit="1" customWidth="1"/>
    <col min="135" max="136" width="4.5" bestFit="1" customWidth="1"/>
    <col min="137" max="137" width="5.1640625" customWidth="1"/>
    <col min="138" max="138" width="4.5" style="2" bestFit="1" customWidth="1"/>
    <col min="139" max="140" width="4.5" bestFit="1" customWidth="1"/>
    <col min="141" max="141" width="5.5" bestFit="1" customWidth="1"/>
    <col min="142" max="142" width="4.5" style="2" bestFit="1" customWidth="1"/>
    <col min="143" max="144" width="4.5" bestFit="1" customWidth="1"/>
    <col min="145" max="145" width="5.1640625" customWidth="1"/>
    <col min="146" max="146" width="4.5" style="2" bestFit="1" customWidth="1"/>
    <col min="147" max="148" width="4.5" bestFit="1" customWidth="1"/>
    <col min="149" max="149" width="4.83203125" customWidth="1"/>
    <col min="150" max="150" width="4.5" style="2" bestFit="1" customWidth="1"/>
    <col min="151" max="152" width="4.5" bestFit="1" customWidth="1"/>
    <col min="153" max="153" width="4.83203125" customWidth="1"/>
    <col min="154" max="154" width="4.5" style="2" bestFit="1" customWidth="1"/>
    <col min="155" max="156" width="4.5" bestFit="1" customWidth="1"/>
    <col min="157" max="157" width="5.5" bestFit="1" customWidth="1"/>
    <col min="158" max="158" width="4.5" style="2" bestFit="1" customWidth="1"/>
    <col min="159" max="160" width="4.5" bestFit="1" customWidth="1"/>
    <col min="161" max="161" width="5" customWidth="1"/>
    <col min="162" max="162" width="4.5" style="2" bestFit="1" customWidth="1"/>
    <col min="163" max="164" width="4.5" bestFit="1" customWidth="1"/>
    <col min="165" max="165" width="4.83203125" customWidth="1"/>
    <col min="166" max="166" width="4.5" style="2" bestFit="1" customWidth="1"/>
    <col min="167" max="168" width="4.5" bestFit="1" customWidth="1"/>
    <col min="169" max="169" width="4.83203125" customWidth="1"/>
    <col min="170" max="170" width="4.5" style="2" bestFit="1" customWidth="1"/>
    <col min="171" max="172" width="4.5" bestFit="1" customWidth="1"/>
    <col min="173" max="173" width="5.5" bestFit="1" customWidth="1"/>
    <col min="174" max="174" width="4.5" style="2" bestFit="1" customWidth="1"/>
    <col min="175" max="176" width="4.5" bestFit="1" customWidth="1"/>
    <col min="177" max="177" width="5.1640625" customWidth="1"/>
    <col min="178" max="178" width="4.5" style="2" bestFit="1" customWidth="1"/>
    <col min="179" max="180" width="4.5" bestFit="1" customWidth="1"/>
    <col min="181" max="181" width="5.33203125" customWidth="1"/>
    <col min="182" max="182" width="4.5" style="2" bestFit="1" customWidth="1"/>
    <col min="183" max="183" width="6.5" customWidth="1"/>
    <col min="184" max="184" width="4.5" bestFit="1" customWidth="1"/>
    <col min="185" max="185" width="6" customWidth="1"/>
    <col min="186" max="186" width="4.5" style="2" bestFit="1" customWidth="1"/>
    <col min="187" max="188" width="4.5" bestFit="1" customWidth="1"/>
    <col min="189" max="189" width="5.5" bestFit="1" customWidth="1"/>
    <col min="190" max="190" width="4.5" style="2" bestFit="1" customWidth="1"/>
    <col min="191" max="192" width="4.5" bestFit="1" customWidth="1"/>
    <col min="193" max="193" width="4.5" customWidth="1"/>
    <col min="194" max="194" width="4.5" style="2" bestFit="1" customWidth="1"/>
    <col min="195" max="196" width="4.5" bestFit="1" customWidth="1"/>
    <col min="197" max="197" width="4.5" customWidth="1"/>
    <col min="198" max="198" width="4.5" style="2" bestFit="1" customWidth="1"/>
    <col min="199" max="200" width="4.5" bestFit="1" customWidth="1"/>
    <col min="201" max="201" width="4.5" customWidth="1"/>
    <col min="202" max="202" width="4.5" style="2" bestFit="1" customWidth="1"/>
    <col min="204" max="204" width="8" style="36" bestFit="1" customWidth="1"/>
    <col min="205" max="250" width="8" bestFit="1" customWidth="1"/>
    <col min="251" max="251" width="8" style="2" bestFit="1" customWidth="1"/>
  </cols>
  <sheetData>
    <row r="1" spans="1:252" s="7" customFormat="1" x14ac:dyDescent="0.2">
      <c r="A1" s="53" t="e">
        <f ca="1">MID(CELL("dateiname",A1),FIND("]",CELL("dateiname",A1))+1,255)</f>
        <v>#VALUE!</v>
      </c>
      <c r="B1" s="26" t="s">
        <v>5</v>
      </c>
      <c r="C1" s="26" t="s">
        <v>1</v>
      </c>
      <c r="D1" s="93" t="s">
        <v>12</v>
      </c>
      <c r="E1" s="94"/>
      <c r="F1" s="94"/>
      <c r="G1" s="94"/>
      <c r="H1" s="94"/>
      <c r="I1" s="94"/>
      <c r="J1" s="95"/>
      <c r="K1" s="89" t="s">
        <v>234</v>
      </c>
      <c r="L1" s="90"/>
      <c r="M1" s="90"/>
      <c r="N1" s="91"/>
      <c r="O1" s="87" t="s">
        <v>164</v>
      </c>
      <c r="P1" s="87"/>
      <c r="Q1" s="87"/>
      <c r="R1" s="88"/>
      <c r="S1" s="89" t="s">
        <v>175</v>
      </c>
      <c r="T1" s="90"/>
      <c r="U1" s="90"/>
      <c r="V1" s="91"/>
      <c r="W1" s="87" t="s">
        <v>235</v>
      </c>
      <c r="X1" s="87"/>
      <c r="Y1" s="87"/>
      <c r="Z1" s="88"/>
      <c r="AA1" s="89" t="s">
        <v>236</v>
      </c>
      <c r="AB1" s="90"/>
      <c r="AC1" s="90"/>
      <c r="AD1" s="91"/>
      <c r="AE1" s="87" t="s">
        <v>237</v>
      </c>
      <c r="AF1" s="87"/>
      <c r="AG1" s="87"/>
      <c r="AH1" s="88"/>
      <c r="AI1" s="89" t="s">
        <v>213</v>
      </c>
      <c r="AJ1" s="90"/>
      <c r="AK1" s="90"/>
      <c r="AL1" s="91"/>
      <c r="AM1" s="87" t="s">
        <v>238</v>
      </c>
      <c r="AN1" s="87"/>
      <c r="AO1" s="87"/>
      <c r="AP1" s="88"/>
      <c r="AQ1" s="89" t="s">
        <v>239</v>
      </c>
      <c r="AR1" s="90"/>
      <c r="AS1" s="90"/>
      <c r="AT1" s="91"/>
      <c r="AU1" s="87" t="s">
        <v>240</v>
      </c>
      <c r="AV1" s="87"/>
      <c r="AW1" s="87"/>
      <c r="AX1" s="88"/>
      <c r="AY1" s="89" t="s">
        <v>241</v>
      </c>
      <c r="AZ1" s="90"/>
      <c r="BA1" s="90"/>
      <c r="BB1" s="91"/>
      <c r="BC1" s="87" t="s">
        <v>242</v>
      </c>
      <c r="BD1" s="87"/>
      <c r="BE1" s="87"/>
      <c r="BF1" s="88"/>
      <c r="BG1" s="89" t="s">
        <v>243</v>
      </c>
      <c r="BH1" s="90"/>
      <c r="BI1" s="90"/>
      <c r="BJ1" s="91"/>
      <c r="BK1" s="87" t="s">
        <v>244</v>
      </c>
      <c r="BL1" s="87"/>
      <c r="BM1" s="87"/>
      <c r="BN1" s="88"/>
      <c r="BO1" s="89" t="s">
        <v>245</v>
      </c>
      <c r="BP1" s="90"/>
      <c r="BQ1" s="90"/>
      <c r="BR1" s="91"/>
      <c r="BS1" s="87" t="s">
        <v>246</v>
      </c>
      <c r="BT1" s="87"/>
      <c r="BU1" s="87"/>
      <c r="BV1" s="88"/>
      <c r="BW1" s="89" t="s">
        <v>247</v>
      </c>
      <c r="BX1" s="90"/>
      <c r="BY1" s="90"/>
      <c r="BZ1" s="91"/>
      <c r="CA1" s="87" t="s">
        <v>248</v>
      </c>
      <c r="CB1" s="87"/>
      <c r="CC1" s="87"/>
      <c r="CD1" s="88"/>
      <c r="CE1" s="89" t="s">
        <v>249</v>
      </c>
      <c r="CF1" s="90"/>
      <c r="CG1" s="90"/>
      <c r="CH1" s="91"/>
      <c r="CI1" s="87" t="s">
        <v>250</v>
      </c>
      <c r="CJ1" s="87"/>
      <c r="CK1" s="87"/>
      <c r="CL1" s="88"/>
      <c r="CM1" s="89" t="s">
        <v>251</v>
      </c>
      <c r="CN1" s="90"/>
      <c r="CO1" s="90"/>
      <c r="CP1" s="91"/>
      <c r="CQ1" s="87" t="s">
        <v>252</v>
      </c>
      <c r="CR1" s="87"/>
      <c r="CS1" s="87"/>
      <c r="CT1" s="88"/>
      <c r="CU1" s="89" t="s">
        <v>253</v>
      </c>
      <c r="CV1" s="90"/>
      <c r="CW1" s="90"/>
      <c r="CX1" s="91"/>
      <c r="CY1" s="87" t="s">
        <v>254</v>
      </c>
      <c r="CZ1" s="87"/>
      <c r="DA1" s="87"/>
      <c r="DB1" s="88"/>
      <c r="DC1" s="89" t="s">
        <v>255</v>
      </c>
      <c r="DD1" s="90"/>
      <c r="DE1" s="90"/>
      <c r="DF1" s="91"/>
      <c r="DG1" s="87" t="s">
        <v>256</v>
      </c>
      <c r="DH1" s="87"/>
      <c r="DI1" s="87"/>
      <c r="DJ1" s="88"/>
      <c r="DK1" s="89" t="s">
        <v>257</v>
      </c>
      <c r="DL1" s="90"/>
      <c r="DM1" s="90"/>
      <c r="DN1" s="91"/>
      <c r="DO1" s="87" t="s">
        <v>258</v>
      </c>
      <c r="DP1" s="87"/>
      <c r="DQ1" s="87"/>
      <c r="DR1" s="88"/>
      <c r="DS1" s="89" t="s">
        <v>259</v>
      </c>
      <c r="DT1" s="90"/>
      <c r="DU1" s="90"/>
      <c r="DV1" s="91"/>
      <c r="DW1" s="87" t="s">
        <v>260</v>
      </c>
      <c r="DX1" s="87"/>
      <c r="DY1" s="87"/>
      <c r="DZ1" s="88"/>
      <c r="EA1" s="89" t="s">
        <v>261</v>
      </c>
      <c r="EB1" s="90"/>
      <c r="EC1" s="90"/>
      <c r="ED1" s="91"/>
      <c r="EE1" s="87" t="s">
        <v>262</v>
      </c>
      <c r="EF1" s="87"/>
      <c r="EG1" s="87"/>
      <c r="EH1" s="88"/>
      <c r="EI1" s="89" t="s">
        <v>263</v>
      </c>
      <c r="EJ1" s="90"/>
      <c r="EK1" s="90"/>
      <c r="EL1" s="91"/>
      <c r="EM1" s="87" t="s">
        <v>264</v>
      </c>
      <c r="EN1" s="87"/>
      <c r="EO1" s="87"/>
      <c r="EP1" s="88"/>
      <c r="EQ1" s="89" t="s">
        <v>265</v>
      </c>
      <c r="ER1" s="90"/>
      <c r="ES1" s="90"/>
      <c r="ET1" s="91"/>
      <c r="EU1" s="87" t="s">
        <v>266</v>
      </c>
      <c r="EV1" s="87"/>
      <c r="EW1" s="87"/>
      <c r="EX1" s="88"/>
      <c r="EY1" s="89" t="s">
        <v>267</v>
      </c>
      <c r="EZ1" s="90"/>
      <c r="FA1" s="90"/>
      <c r="FB1" s="91"/>
      <c r="FC1" s="87" t="s">
        <v>268</v>
      </c>
      <c r="FD1" s="87"/>
      <c r="FE1" s="87"/>
      <c r="FF1" s="88"/>
      <c r="FG1" s="89" t="s">
        <v>269</v>
      </c>
      <c r="FH1" s="90"/>
      <c r="FI1" s="90"/>
      <c r="FJ1" s="91"/>
      <c r="FK1" s="87" t="s">
        <v>270</v>
      </c>
      <c r="FL1" s="87"/>
      <c r="FM1" s="87"/>
      <c r="FN1" s="88"/>
      <c r="FO1" s="89" t="s">
        <v>271</v>
      </c>
      <c r="FP1" s="90"/>
      <c r="FQ1" s="90"/>
      <c r="FR1" s="91"/>
      <c r="FS1" s="87" t="s">
        <v>272</v>
      </c>
      <c r="FT1" s="87"/>
      <c r="FU1" s="87"/>
      <c r="FV1" s="88"/>
      <c r="FW1" s="89" t="s">
        <v>273</v>
      </c>
      <c r="FX1" s="90"/>
      <c r="FY1" s="90"/>
      <c r="FZ1" s="91"/>
      <c r="GA1" s="87" t="s">
        <v>51</v>
      </c>
      <c r="GB1" s="87"/>
      <c r="GC1" s="87"/>
      <c r="GD1" s="88"/>
      <c r="GE1" s="89" t="s">
        <v>52</v>
      </c>
      <c r="GF1" s="90"/>
      <c r="GG1" s="90"/>
      <c r="GH1" s="91"/>
      <c r="GI1" s="87" t="s">
        <v>53</v>
      </c>
      <c r="GJ1" s="87"/>
      <c r="GK1" s="87"/>
      <c r="GL1" s="88"/>
      <c r="GM1" s="89" t="s">
        <v>54</v>
      </c>
      <c r="GN1" s="90"/>
      <c r="GO1" s="90"/>
      <c r="GP1" s="91"/>
      <c r="GQ1" s="87"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2"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Pihl_et_al_2012</v>
      </c>
      <c r="L2" s="43" t="str">
        <f>K1</f>
        <v>Pihl_et_al_2012</v>
      </c>
      <c r="M2" s="43" t="str">
        <f>K1</f>
        <v>Pihl_et_al_2012</v>
      </c>
      <c r="N2" s="44" t="str">
        <f>K1</f>
        <v>Pihl_et_al_2012</v>
      </c>
      <c r="O2" s="45" t="str">
        <f>O1</f>
        <v>Viebahn_et_al_2015</v>
      </c>
      <c r="P2" s="45" t="str">
        <f>O1</f>
        <v>Viebahn_et_al_2015</v>
      </c>
      <c r="Q2" s="45" t="str">
        <f>O1</f>
        <v>Viebahn_et_al_2015</v>
      </c>
      <c r="R2" s="46" t="str">
        <f>O1</f>
        <v>Viebahn_et_al_2015</v>
      </c>
      <c r="S2" s="43" t="str">
        <f>S1</f>
        <v>Angerer_et_al_2009</v>
      </c>
      <c r="T2" s="43" t="str">
        <f>S1</f>
        <v>Angerer_et_al_2009</v>
      </c>
      <c r="U2" s="43" t="str">
        <f>S1</f>
        <v>Angerer_et_al_2009</v>
      </c>
      <c r="V2" s="44" t="str">
        <f>S1</f>
        <v>Angerer_et_al_2009</v>
      </c>
      <c r="W2" s="45" t="str">
        <f>W1</f>
        <v>Viebahn_2004</v>
      </c>
      <c r="X2" s="45" t="str">
        <f>W1</f>
        <v>Viebahn_2004</v>
      </c>
      <c r="Y2" s="45" t="str">
        <f>W1</f>
        <v>Viebahn_2004</v>
      </c>
      <c r="Z2" s="46" t="str">
        <f>W1</f>
        <v>Viebahn_2004</v>
      </c>
      <c r="AA2" s="43" t="str">
        <f>AA1</f>
        <v>Moss_et_al_2011_EuroThrough_ET_150</v>
      </c>
      <c r="AB2" s="43" t="str">
        <f>AA1</f>
        <v>Moss_et_al_2011_EuroThrough_ET_150</v>
      </c>
      <c r="AC2" s="43" t="str">
        <f>AA1</f>
        <v>Moss_et_al_2011_EuroThrough_ET_150</v>
      </c>
      <c r="AD2" s="44" t="str">
        <f>AA1</f>
        <v>Moss_et_al_2011_EuroThrough_ET_150</v>
      </c>
      <c r="AE2" s="45" t="str">
        <f>AE1</f>
        <v>Moss_et_al_2011_Solnova_1</v>
      </c>
      <c r="AF2" s="45" t="str">
        <f>AE1</f>
        <v>Moss_et_al_2011_Solnova_1</v>
      </c>
      <c r="AG2" s="45" t="str">
        <f>AE1</f>
        <v>Moss_et_al_2011_Solnova_1</v>
      </c>
      <c r="AH2" s="46" t="str">
        <f>AE1</f>
        <v>Moss_et_al_2011_Solnova_1</v>
      </c>
      <c r="AI2" s="43" t="str">
        <f>AI1</f>
        <v>World_Bank_Group_2017</v>
      </c>
      <c r="AJ2" s="43" t="str">
        <f>AI1</f>
        <v>World_Bank_Group_2017</v>
      </c>
      <c r="AK2" s="43" t="str">
        <f>AI1</f>
        <v>World_Bank_Group_2017</v>
      </c>
      <c r="AL2" s="44" t="str">
        <f>AI1</f>
        <v>World_Bank_Group_2017</v>
      </c>
      <c r="AM2" s="45" t="str">
        <f>AM1</f>
        <v>Teske_et_al_2016</v>
      </c>
      <c r="AN2" s="45" t="str">
        <f>AM1</f>
        <v>Teske_et_al_2016</v>
      </c>
      <c r="AO2" s="45" t="str">
        <f>AM1</f>
        <v>Teske_et_al_2016</v>
      </c>
      <c r="AP2" s="46" t="str">
        <f>AM1</f>
        <v>Teske_et_al_2016</v>
      </c>
      <c r="AQ2" s="43" t="str">
        <f>AQ1</f>
        <v>NREL_2020_Aalborg_CSP</v>
      </c>
      <c r="AR2" s="43" t="str">
        <f>AQ1</f>
        <v>NREL_2020_Aalborg_CSP</v>
      </c>
      <c r="AS2" s="43" t="str">
        <f>AQ1</f>
        <v>NREL_2020_Aalborg_CSP</v>
      </c>
      <c r="AT2" s="44" t="str">
        <f>AQ1</f>
        <v>NREL_2020_Aalborg_CSP</v>
      </c>
      <c r="AU2" s="45" t="str">
        <f>AU1</f>
        <v>NREL_2020_Agua_Prieta_2</v>
      </c>
      <c r="AV2" s="45" t="str">
        <f>AU1</f>
        <v>NREL_2020_Agua_Prieta_2</v>
      </c>
      <c r="AW2" s="45" t="str">
        <f>AU1</f>
        <v>NREL_2020_Agua_Prieta_2</v>
      </c>
      <c r="AX2" s="46" t="str">
        <f>AU1</f>
        <v>NREL_2020_Agua_Prieta_2</v>
      </c>
      <c r="AY2" s="43" t="str">
        <f>AY1</f>
        <v>NREL_2020_Andasol_1</v>
      </c>
      <c r="AZ2" s="43" t="str">
        <f>AY1</f>
        <v>NREL_2020_Andasol_1</v>
      </c>
      <c r="BA2" s="43" t="str">
        <f>AY1</f>
        <v>NREL_2020_Andasol_1</v>
      </c>
      <c r="BB2" s="44" t="str">
        <f>AY1</f>
        <v>NREL_2020_Andasol_1</v>
      </c>
      <c r="BC2" s="45" t="str">
        <f>BC1</f>
        <v>NREL_2020_Archimede</v>
      </c>
      <c r="BD2" s="45" t="str">
        <f>BC1</f>
        <v>NREL_2020_Archimede</v>
      </c>
      <c r="BE2" s="45" t="str">
        <f>BC1</f>
        <v>NREL_2020_Archimede</v>
      </c>
      <c r="BF2" s="46" t="str">
        <f>BC1</f>
        <v>NREL_2020_Archimede</v>
      </c>
      <c r="BG2" s="43" t="str">
        <f>BG1</f>
        <v>NREL_2020_Borges_Termosolar</v>
      </c>
      <c r="BH2" s="43" t="str">
        <f>BG1</f>
        <v>NREL_2020_Borges_Termosolar</v>
      </c>
      <c r="BI2" s="43" t="str">
        <f>BG1</f>
        <v>NREL_2020_Borges_Termosolar</v>
      </c>
      <c r="BJ2" s="44" t="str">
        <f>BG1</f>
        <v>NREL_2020_Borges_Termosolar</v>
      </c>
      <c r="BK2" s="45" t="str">
        <f>BK1</f>
        <v>NREL_2020_City_of_Medicine</v>
      </c>
      <c r="BL2" s="45" t="str">
        <f>BK1</f>
        <v>NREL_2020_City_of_Medicine</v>
      </c>
      <c r="BM2" s="45" t="str">
        <f>BK1</f>
        <v>NREL_2020_City_of_Medicine</v>
      </c>
      <c r="BN2" s="46" t="str">
        <f>BK1</f>
        <v>NREL_2020_City_of_Medicine</v>
      </c>
      <c r="BO2" s="43" t="str">
        <f>BO1</f>
        <v>NREL_2020_Colorado_ISP</v>
      </c>
      <c r="BP2" s="43" t="str">
        <f>BO1</f>
        <v>NREL_2020_Colorado_ISP</v>
      </c>
      <c r="BQ2" s="43" t="str">
        <f>BO1</f>
        <v>NREL_2020_Colorado_ISP</v>
      </c>
      <c r="BR2" s="44" t="str">
        <f>BO1</f>
        <v>NREL_2020_Colorado_ISP</v>
      </c>
      <c r="BS2" s="45" t="str">
        <f>BS1</f>
        <v>NREL_2020_Enerstar</v>
      </c>
      <c r="BT2" s="45" t="str">
        <f>BS1</f>
        <v>NREL_2020_Enerstar</v>
      </c>
      <c r="BU2" s="45" t="str">
        <f>BS1</f>
        <v>NREL_2020_Enerstar</v>
      </c>
      <c r="BV2" s="46" t="str">
        <f>BS1</f>
        <v>NREL_2020_Enerstar</v>
      </c>
      <c r="BW2" s="43" t="str">
        <f>BW1</f>
        <v>NREL_2020_Godawari</v>
      </c>
      <c r="BX2" s="43" t="str">
        <f>BW1</f>
        <v>NREL_2020_Godawari</v>
      </c>
      <c r="BY2" s="43" t="str">
        <f>BW1</f>
        <v>NREL_2020_Godawari</v>
      </c>
      <c r="BZ2" s="44" t="str">
        <f>BW1</f>
        <v>NREL_2020_Godawari</v>
      </c>
      <c r="CA2" s="45" t="str">
        <f>CA1</f>
        <v>NREL_2020_Guzmán</v>
      </c>
      <c r="CB2" s="45" t="str">
        <f>CA1</f>
        <v>NREL_2020_Guzmán</v>
      </c>
      <c r="CC2" s="45" t="str">
        <f>CA1</f>
        <v>NREL_2020_Guzmán</v>
      </c>
      <c r="CD2" s="46" t="str">
        <f>CA1</f>
        <v>NREL_2020_Guzmán</v>
      </c>
      <c r="CE2" s="43" t="str">
        <f>CE1</f>
        <v>NREL_2020_Helioenergy</v>
      </c>
      <c r="CF2" s="43" t="str">
        <f>CE1</f>
        <v>NREL_2020_Helioenergy</v>
      </c>
      <c r="CG2" s="43" t="str">
        <f>CE1</f>
        <v>NREL_2020_Helioenergy</v>
      </c>
      <c r="CH2" s="44" t="str">
        <f>CE1</f>
        <v>NREL_2020_Helioenergy</v>
      </c>
      <c r="CI2" s="45" t="str">
        <f>CI1</f>
        <v>NREL_2020_Ibersol</v>
      </c>
      <c r="CJ2" s="45" t="str">
        <f>CI1</f>
        <v>NREL_2020_Ibersol</v>
      </c>
      <c r="CK2" s="45" t="str">
        <f>CI1</f>
        <v>NREL_2020_Ibersol</v>
      </c>
      <c r="CL2" s="46" t="str">
        <f>CI1</f>
        <v>NREL_2020_Ibersol</v>
      </c>
      <c r="CM2" s="43" t="str">
        <f>CM1</f>
        <v>NREL_2020_ISCC_Ain_Beni</v>
      </c>
      <c r="CN2" s="43" t="str">
        <f>CM1</f>
        <v>NREL_2020_ISCC_Ain_Beni</v>
      </c>
      <c r="CO2" s="43" t="str">
        <f>CM1</f>
        <v>NREL_2020_ISCC_Ain_Beni</v>
      </c>
      <c r="CP2" s="44" t="str">
        <f>CM1</f>
        <v>NREL_2020_ISCC_Ain_Beni</v>
      </c>
      <c r="CQ2" s="45" t="str">
        <f>CQ1</f>
        <v>NREL_2020_ISCC_Kuraymat</v>
      </c>
      <c r="CR2" s="45" t="str">
        <f>CQ1</f>
        <v>NREL_2020_ISCC_Kuraymat</v>
      </c>
      <c r="CS2" s="45" t="str">
        <f>CQ1</f>
        <v>NREL_2020_ISCC_Kuraymat</v>
      </c>
      <c r="CT2" s="46" t="str">
        <f>CQ1</f>
        <v>NREL_2020_ISCC_Kuraymat</v>
      </c>
      <c r="CU2" s="43" t="str">
        <f>CU1</f>
        <v>NREL_2020_La_Risca</v>
      </c>
      <c r="CV2" s="43" t="str">
        <f>CU1</f>
        <v>NREL_2020_La_Risca</v>
      </c>
      <c r="CW2" s="43" t="str">
        <f>CU1</f>
        <v>NREL_2020_La_Risca</v>
      </c>
      <c r="CX2" s="44" t="str">
        <f>CU1</f>
        <v>NREL_2020_La_Risca</v>
      </c>
      <c r="CY2" s="45" t="str">
        <f>CY1</f>
        <v>NREL_2020_Lebrija_1</v>
      </c>
      <c r="CZ2" s="45" t="str">
        <f>CY1</f>
        <v>NREL_2020_Lebrija_1</v>
      </c>
      <c r="DA2" s="45" t="str">
        <f>CY1</f>
        <v>NREL_2020_Lebrija_1</v>
      </c>
      <c r="DB2" s="46" t="str">
        <f>CY1</f>
        <v>NREL_2020_Lebrija_1</v>
      </c>
      <c r="DC2" s="43" t="str">
        <f>DC1</f>
        <v>NREL_2020_Majadas_1</v>
      </c>
      <c r="DD2" s="43" t="str">
        <f>DC1</f>
        <v>NREL_2020_Majadas_1</v>
      </c>
      <c r="DE2" s="43" t="str">
        <f>DC1</f>
        <v>NREL_2020_Majadas_1</v>
      </c>
      <c r="DF2" s="44" t="str">
        <f>DC1</f>
        <v>NREL_2020_Majadas_1</v>
      </c>
      <c r="DG2" s="45" t="str">
        <f>DG1</f>
        <v>NREL_2020_MNGSEC</v>
      </c>
      <c r="DH2" s="45" t="str">
        <f>DG1</f>
        <v>NREL_2020_MNGSEC</v>
      </c>
      <c r="DI2" s="45" t="str">
        <f>DG1</f>
        <v>NREL_2020_MNGSEC</v>
      </c>
      <c r="DJ2" s="46" t="str">
        <f>DG1</f>
        <v>NREL_2020_MNGSEC</v>
      </c>
      <c r="DK2" s="43" t="str">
        <f>DK1</f>
        <v>NREL_2020_Megha</v>
      </c>
      <c r="DL2" s="43" t="str">
        <f>DK1</f>
        <v>NREL_2020_Megha</v>
      </c>
      <c r="DM2" s="43" t="str">
        <f>DK1</f>
        <v>NREL_2020_Megha</v>
      </c>
      <c r="DN2" s="44" t="str">
        <f>DK1</f>
        <v>NREL_2020_Megha</v>
      </c>
      <c r="DO2" s="45" t="str">
        <f>DO1</f>
        <v>NREL_2020_Morón</v>
      </c>
      <c r="DP2" s="45" t="str">
        <f>DO1</f>
        <v>NREL_2020_Morón</v>
      </c>
      <c r="DQ2" s="45" t="str">
        <f>DO1</f>
        <v>NREL_2020_Morón</v>
      </c>
      <c r="DR2" s="46" t="str">
        <f>DO1</f>
        <v>NREL_2020_Morón</v>
      </c>
      <c r="DS2" s="43" t="str">
        <f>DS1</f>
        <v>NREL_2020_National_Solar_Thermal</v>
      </c>
      <c r="DT2" s="43" t="str">
        <f>DS1</f>
        <v>NREL_2020_National_Solar_Thermal</v>
      </c>
      <c r="DU2" s="43" t="str">
        <f>DS1</f>
        <v>NREL_2020_National_Solar_Thermal</v>
      </c>
      <c r="DV2" s="44" t="str">
        <f>DS1</f>
        <v>NREL_2020_National_Solar_Thermal</v>
      </c>
      <c r="DW2" s="45" t="str">
        <f>DW1</f>
        <v>NREL_2020_Olivenza_1</v>
      </c>
      <c r="DX2" s="45" t="str">
        <f>DW1</f>
        <v>NREL_2020_Olivenza_1</v>
      </c>
      <c r="DY2" s="45" t="str">
        <f>DW1</f>
        <v>NREL_2020_Olivenza_1</v>
      </c>
      <c r="DZ2" s="46" t="str">
        <f>DW1</f>
        <v>NREL_2020_Olivenza_1</v>
      </c>
      <c r="EA2" s="43" t="str">
        <f>EA1</f>
        <v>NREL_2020_Orellana</v>
      </c>
      <c r="EB2" s="43" t="str">
        <f>EA1</f>
        <v>NREL_2020_Orellana</v>
      </c>
      <c r="EC2" s="43" t="str">
        <f>EA1</f>
        <v>NREL_2020_Orellana</v>
      </c>
      <c r="ED2" s="44" t="str">
        <f>EA1</f>
        <v>NREL_2020_Orellana</v>
      </c>
      <c r="EE2" s="45" t="str">
        <f>EE1</f>
        <v>NREL_2020_Palma_del_Río_1</v>
      </c>
      <c r="EF2" s="45" t="str">
        <f>EE1</f>
        <v>NREL_2020_Palma_del_Río_1</v>
      </c>
      <c r="EG2" s="45" t="str">
        <f>EE1</f>
        <v>NREL_2020_Palma_del_Río_1</v>
      </c>
      <c r="EH2" s="46" t="str">
        <f>EE1</f>
        <v>NREL_2020_Palma_del_Río_1</v>
      </c>
      <c r="EI2" s="43" t="str">
        <f>EI1</f>
        <v>NREL_2020_Saguaro</v>
      </c>
      <c r="EJ2" s="43" t="str">
        <f>EI1</f>
        <v>NREL_2020_Saguaro</v>
      </c>
      <c r="EK2" s="43" t="str">
        <f>EI1</f>
        <v>NREL_2020_Saguaro</v>
      </c>
      <c r="EL2" s="44" t="str">
        <f>EI1</f>
        <v>NREL_2020_Saguaro</v>
      </c>
      <c r="EM2" s="45" t="str">
        <f>EM1</f>
        <v>NREL_2020_Shams_1</v>
      </c>
      <c r="EN2" s="45" t="str">
        <f>EM1</f>
        <v>NREL_2020_Shams_1</v>
      </c>
      <c r="EO2" s="45" t="str">
        <f>EM1</f>
        <v>NREL_2020_Shams_1</v>
      </c>
      <c r="EP2" s="46" t="str">
        <f>EM1</f>
        <v>NREL_2020_Shams_1</v>
      </c>
      <c r="EQ2" s="43" t="str">
        <f>EQ1</f>
        <v>NREL_2020_Solaben_1</v>
      </c>
      <c r="ER2" s="43" t="str">
        <f>EQ1</f>
        <v>NREL_2020_Solaben_1</v>
      </c>
      <c r="ES2" s="43" t="str">
        <f>EQ1</f>
        <v>NREL_2020_Solaben_1</v>
      </c>
      <c r="ET2" s="44" t="str">
        <f>EQ1</f>
        <v>NREL_2020_Solaben_1</v>
      </c>
      <c r="EU2" s="45" t="str">
        <f>EU1</f>
        <v>NREL_2020_SEGS_2</v>
      </c>
      <c r="EV2" s="45" t="str">
        <f>EU1</f>
        <v>NREL_2020_SEGS_2</v>
      </c>
      <c r="EW2" s="45" t="str">
        <f>EU1</f>
        <v>NREL_2020_SEGS_2</v>
      </c>
      <c r="EX2" s="46" t="str">
        <f>EU1</f>
        <v>NREL_2020_SEGS_2</v>
      </c>
      <c r="EY2" s="43" t="str">
        <f>EY1</f>
        <v>NREL_2020_SEGS_3</v>
      </c>
      <c r="EZ2" s="43" t="str">
        <f>EY1</f>
        <v>NREL_2020_SEGS_3</v>
      </c>
      <c r="FA2" s="43" t="str">
        <f>EY1</f>
        <v>NREL_2020_SEGS_3</v>
      </c>
      <c r="FB2" s="44" t="str">
        <f>EY1</f>
        <v>NREL_2020_SEGS_3</v>
      </c>
      <c r="FC2" s="45" t="str">
        <f>FC1</f>
        <v>NREL_2020_SEGS_5</v>
      </c>
      <c r="FD2" s="45" t="str">
        <f>FC1</f>
        <v>NREL_2020_SEGS_5</v>
      </c>
      <c r="FE2" s="45" t="str">
        <f>FC1</f>
        <v>NREL_2020_SEGS_5</v>
      </c>
      <c r="FF2" s="46" t="str">
        <f>FC1</f>
        <v>NREL_2020_SEGS_5</v>
      </c>
      <c r="FG2" s="43" t="str">
        <f>FG1</f>
        <v>NREL_2020_SEGS_6</v>
      </c>
      <c r="FH2" s="43" t="str">
        <f>FG1</f>
        <v>NREL_2020_SEGS_6</v>
      </c>
      <c r="FI2" s="43" t="str">
        <f>FG1</f>
        <v>NREL_2020_SEGS_6</v>
      </c>
      <c r="FJ2" s="44" t="str">
        <f>FG1</f>
        <v>NREL_2020_SEGS_6</v>
      </c>
      <c r="FK2" s="45" t="str">
        <f>FK1</f>
        <v>NREL_2020_SEGS_7</v>
      </c>
      <c r="FL2" s="45" t="str">
        <f>FK1</f>
        <v>NREL_2020_SEGS_7</v>
      </c>
      <c r="FM2" s="45" t="str">
        <f>FK1</f>
        <v>NREL_2020_SEGS_7</v>
      </c>
      <c r="FN2" s="46" t="str">
        <f>FK1</f>
        <v>NREL_2020_SEGS_7</v>
      </c>
      <c r="FO2" s="43" t="str">
        <f>FO1</f>
        <v>NREL_2020_SGES_8</v>
      </c>
      <c r="FP2" s="43" t="str">
        <f>FO1</f>
        <v>NREL_2020_SGES_8</v>
      </c>
      <c r="FQ2" s="43" t="str">
        <f>FO1</f>
        <v>NREL_2020_SGES_8</v>
      </c>
      <c r="FR2" s="44" t="str">
        <f>FO1</f>
        <v>NREL_2020_SGES_8</v>
      </c>
      <c r="FS2" s="45" t="str">
        <f>FS1</f>
        <v>NREL_2020_SEGS_9</v>
      </c>
      <c r="FT2" s="45" t="str">
        <f>FS1</f>
        <v>NREL_2020_SEGS_9</v>
      </c>
      <c r="FU2" s="45" t="str">
        <f>FS1</f>
        <v>NREL_2020_SEGS_9</v>
      </c>
      <c r="FV2" s="46" t="str">
        <f>FS1</f>
        <v>NREL_2020_SEGS_9</v>
      </c>
      <c r="FW2" s="43" t="str">
        <f>FW1</f>
        <v>NREL_2020_Thai_SE_1</v>
      </c>
      <c r="FX2" s="43" t="str">
        <f>FW1</f>
        <v>NREL_2020_Thai_SE_1</v>
      </c>
      <c r="FY2" s="43" t="str">
        <f>FW1</f>
        <v>NREL_2020_Thai_SE_1</v>
      </c>
      <c r="FZ2" s="44" t="str">
        <f>FW1</f>
        <v>NREL_2020_Thai_SE_1</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2" s="35" customFormat="1" ht="87" x14ac:dyDescent="0.2">
      <c r="A3" s="27" t="e">
        <f ca="1">A1</f>
        <v>#VALUE!</v>
      </c>
      <c r="B3" s="28" t="s">
        <v>5</v>
      </c>
      <c r="C3" s="28" t="s">
        <v>1</v>
      </c>
      <c r="D3" s="23" t="s">
        <v>7</v>
      </c>
      <c r="E3" s="23" t="s">
        <v>11</v>
      </c>
      <c r="F3" s="23" t="s">
        <v>9</v>
      </c>
      <c r="G3" s="24" t="s">
        <v>10</v>
      </c>
      <c r="H3" s="23" t="s">
        <v>14</v>
      </c>
      <c r="I3" s="23" t="e">
        <f>"Quantil 1 ("&amp;#REF!*100&amp;"%)"</f>
        <v>#REF!</v>
      </c>
      <c r="J3" s="25" t="e">
        <f>"Quantil 2 ("&amp;#REF!*100&amp;"%)"</f>
        <v>#REF!</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2" s="7" customFormat="1" x14ac:dyDescent="0.2">
      <c r="A4" s="31"/>
      <c r="B4" s="32"/>
      <c r="C4" s="5">
        <v>2005</v>
      </c>
      <c r="D4" s="33"/>
      <c r="E4" s="33"/>
      <c r="F4" s="33"/>
      <c r="G4" s="33"/>
      <c r="H4" s="33"/>
      <c r="I4" s="33"/>
      <c r="J4" s="34"/>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c r="IR4" s="29"/>
    </row>
    <row r="5" spans="1:252" x14ac:dyDescent="0.2">
      <c r="A5" s="9" t="s">
        <v>411</v>
      </c>
      <c r="B5" s="5" t="s">
        <v>6</v>
      </c>
      <c r="C5" s="11">
        <f>C4</f>
        <v>2005</v>
      </c>
      <c r="D5" s="16">
        <f t="shared" ref="D5:D6" si="0">IF(H5&lt;&gt;0,AVERAGE(GV5:IQ5),-999)</f>
        <v>-999</v>
      </c>
      <c r="E5" s="16">
        <f t="shared" ref="E5:E6" si="1">IF(H5&lt;&gt;0,MEDIAN(GV5:IQ5),-999)</f>
        <v>-999</v>
      </c>
      <c r="F5" s="16">
        <f t="shared" ref="F5:F6" si="2">IF(H5&lt;&gt;0,MIN(GV5:IQ5),-999)</f>
        <v>-999</v>
      </c>
      <c r="G5" s="16">
        <f t="shared" ref="G5:G6" si="3">IF(H5&lt;&gt;0,MAX(GV5:IQ5),-999)</f>
        <v>-999</v>
      </c>
      <c r="H5" s="18">
        <f t="shared" ref="H5:H6" si="4">COUNT(GV5:IQ5)</f>
        <v>0</v>
      </c>
      <c r="I5" s="16">
        <f>IF(H5&lt;&gt;0,PERCENTILE(GV5:IQ5,#REF!),-999)</f>
        <v>-999</v>
      </c>
      <c r="J5" s="17">
        <f>IF(H5&lt;&gt;0,PERCENTILE(GV5:IQ5,#REF!),-999)</f>
        <v>-999</v>
      </c>
      <c r="K5" s="21"/>
      <c r="L5" s="21"/>
      <c r="M5" s="21"/>
      <c r="N5" s="22"/>
      <c r="O5" s="21"/>
      <c r="P5" s="21"/>
      <c r="Q5" s="21"/>
      <c r="R5" s="22"/>
      <c r="S5" s="21"/>
      <c r="T5" s="21"/>
      <c r="U5" s="21"/>
      <c r="V5" s="22"/>
      <c r="W5" s="21"/>
      <c r="X5" s="21"/>
      <c r="Y5" s="21"/>
      <c r="Z5" s="22"/>
      <c r="AA5" s="21"/>
      <c r="AB5" s="21"/>
      <c r="AC5" s="21"/>
      <c r="AD5" s="22"/>
      <c r="AE5" s="21"/>
      <c r="AF5" s="21"/>
      <c r="AG5" s="21"/>
      <c r="AH5" s="22"/>
      <c r="AI5" s="21"/>
      <c r="AJ5" s="21"/>
      <c r="AK5" s="21"/>
      <c r="AL5" s="22"/>
      <c r="AM5" s="21"/>
      <c r="AN5" s="21"/>
      <c r="AO5" s="21"/>
      <c r="AP5" s="22"/>
      <c r="AQ5" s="21"/>
      <c r="AR5" s="21"/>
      <c r="AS5" s="21"/>
      <c r="AT5" s="22"/>
      <c r="AU5" s="21"/>
      <c r="AV5" s="21"/>
      <c r="AW5" s="21"/>
      <c r="AX5" s="22"/>
      <c r="AY5" s="21"/>
      <c r="AZ5" s="21"/>
      <c r="BA5" s="21"/>
      <c r="BB5" s="22"/>
      <c r="BC5" s="21"/>
      <c r="BD5" s="21"/>
      <c r="BE5" s="21"/>
      <c r="BF5" s="22"/>
      <c r="BG5" s="21"/>
      <c r="BH5" s="21"/>
      <c r="BI5" s="21"/>
      <c r="BJ5" s="22"/>
      <c r="BK5" s="21"/>
      <c r="BL5" s="21"/>
      <c r="BM5" s="21"/>
      <c r="BN5" s="22"/>
      <c r="BO5" s="21"/>
      <c r="BP5" s="21"/>
      <c r="BQ5" s="21"/>
      <c r="BR5" s="22"/>
      <c r="BS5" s="21"/>
      <c r="BT5" s="21"/>
      <c r="BU5" s="21"/>
      <c r="BV5" s="22"/>
      <c r="BW5" s="21"/>
      <c r="BX5" s="21"/>
      <c r="BY5" s="21"/>
      <c r="BZ5" s="22"/>
      <c r="CA5" s="21"/>
      <c r="CB5" s="21"/>
      <c r="CC5" s="21"/>
      <c r="CD5" s="22"/>
      <c r="CE5" s="21"/>
      <c r="CF5" s="21"/>
      <c r="CG5" s="21"/>
      <c r="CH5" s="22"/>
      <c r="CI5" s="21"/>
      <c r="CJ5" s="21"/>
      <c r="CK5" s="21"/>
      <c r="CL5" s="22"/>
      <c r="CM5" s="21"/>
      <c r="CN5" s="21"/>
      <c r="CO5" s="21"/>
      <c r="CP5" s="22"/>
      <c r="CQ5" s="21"/>
      <c r="CR5" s="21"/>
      <c r="CS5" s="21"/>
      <c r="CT5" s="22"/>
      <c r="CU5" s="21"/>
      <c r="CV5" s="21"/>
      <c r="CW5" s="21"/>
      <c r="CX5" s="22"/>
      <c r="CY5" s="21"/>
      <c r="CZ5" s="21"/>
      <c r="DA5" s="21"/>
      <c r="DB5" s="22"/>
      <c r="DC5" s="21"/>
      <c r="DD5" s="21"/>
      <c r="DE5" s="21"/>
      <c r="DF5" s="22"/>
      <c r="DG5" s="21"/>
      <c r="DH5" s="21"/>
      <c r="DI5" s="21"/>
      <c r="DJ5" s="22"/>
      <c r="DK5" s="21"/>
      <c r="DL5" s="21"/>
      <c r="DM5" s="21"/>
      <c r="DN5" s="22"/>
      <c r="DO5" s="21"/>
      <c r="DP5" s="21"/>
      <c r="DQ5" s="21"/>
      <c r="DR5" s="22"/>
      <c r="DS5" s="21"/>
      <c r="DT5" s="21"/>
      <c r="DU5" s="21"/>
      <c r="DV5" s="22"/>
      <c r="DW5" s="21"/>
      <c r="DX5" s="21"/>
      <c r="DY5" s="21"/>
      <c r="DZ5" s="22"/>
      <c r="EA5" s="21"/>
      <c r="EB5" s="21"/>
      <c r="EC5" s="21"/>
      <c r="ED5" s="22"/>
      <c r="EE5" s="21"/>
      <c r="EF5" s="21"/>
      <c r="EG5" s="21"/>
      <c r="EH5" s="22"/>
      <c r="EI5" s="21"/>
      <c r="EJ5" s="21"/>
      <c r="EK5" s="21"/>
      <c r="EL5" s="22"/>
      <c r="EM5" s="21"/>
      <c r="EN5" s="21"/>
      <c r="EO5" s="21"/>
      <c r="EP5" s="22"/>
      <c r="EQ5" s="21"/>
      <c r="ER5" s="21"/>
      <c r="ES5" s="21"/>
      <c r="ET5" s="22"/>
      <c r="EU5" s="21"/>
      <c r="EV5" s="21"/>
      <c r="EW5" s="21"/>
      <c r="EX5" s="22"/>
      <c r="EY5" s="21"/>
      <c r="EZ5" s="21"/>
      <c r="FA5" s="21"/>
      <c r="FB5" s="22"/>
      <c r="FC5" s="21"/>
      <c r="FD5" s="21"/>
      <c r="FE5" s="21"/>
      <c r="FF5" s="22"/>
      <c r="FG5" s="21"/>
      <c r="FH5" s="21"/>
      <c r="FI5" s="21"/>
      <c r="FJ5" s="22"/>
      <c r="FK5" s="21"/>
      <c r="FL5" s="21"/>
      <c r="FM5" s="21"/>
      <c r="FN5" s="22"/>
      <c r="FO5" s="21"/>
      <c r="FP5" s="21"/>
      <c r="FQ5" s="21"/>
      <c r="FR5" s="22"/>
      <c r="FS5" s="21"/>
      <c r="FT5" s="21"/>
      <c r="FU5" s="21"/>
      <c r="FV5" s="22"/>
      <c r="FW5" s="21"/>
      <c r="FX5" s="21"/>
      <c r="FY5" s="21"/>
      <c r="FZ5" s="22"/>
      <c r="GA5" s="21"/>
      <c r="GB5" s="21"/>
      <c r="GC5" s="21"/>
      <c r="GD5" s="22"/>
      <c r="GE5" s="21"/>
      <c r="GF5" s="21"/>
      <c r="GG5" s="21"/>
      <c r="GH5" s="22"/>
      <c r="GI5" s="21"/>
      <c r="GJ5" s="21"/>
      <c r="GK5" s="21"/>
      <c r="GL5" s="22"/>
      <c r="GM5" s="21"/>
      <c r="GN5" s="21"/>
      <c r="GO5" s="21"/>
      <c r="GP5" s="22"/>
      <c r="GQ5" s="21"/>
      <c r="GR5" s="21"/>
      <c r="GS5" s="21"/>
      <c r="GT5" s="22"/>
      <c r="GV5" s="39" t="b">
        <f t="shared" ref="GV5:GV6" si="5">IF(L5="yes",K5)</f>
        <v>0</v>
      </c>
      <c r="GW5" s="10" t="b">
        <f t="shared" ref="GW5:GW6" si="6">IF(P5="yes",O5)</f>
        <v>0</v>
      </c>
      <c r="GX5" s="10" t="b">
        <f t="shared" ref="GX5:GX6" si="7">IF(T5="yes",S5)</f>
        <v>0</v>
      </c>
      <c r="GY5" s="10" t="b">
        <f t="shared" ref="GY5:GY6" si="8">IF(X5="yes",W5)</f>
        <v>0</v>
      </c>
      <c r="GZ5" s="10" t="b">
        <f t="shared" ref="GZ5:GZ6" si="9">IF(AB5="yes",AA5)</f>
        <v>0</v>
      </c>
      <c r="HA5" s="10" t="b">
        <f t="shared" ref="HA5:HA6" si="10">IF(AF5="yes",AE5)</f>
        <v>0</v>
      </c>
      <c r="HB5" s="10" t="b">
        <f t="shared" ref="HB5:HB6" si="11">IF(AJ5="yes",AI5)</f>
        <v>0</v>
      </c>
      <c r="HC5" s="10" t="b">
        <f t="shared" ref="HC5:HC6" si="12">IF(AN5="yes",AM5)</f>
        <v>0</v>
      </c>
      <c r="HD5" s="10" t="b">
        <f t="shared" ref="HD5:HD6" si="13">IF(AR5="yes",AQ5)</f>
        <v>0</v>
      </c>
      <c r="HE5" s="10" t="b">
        <f t="shared" ref="HE5:HE6" si="14">IF(AV5="yes",AU5)</f>
        <v>0</v>
      </c>
      <c r="HF5" s="10" t="b">
        <f t="shared" ref="HF5:HF6" si="15">IF(AZ5="yes",AY5)</f>
        <v>0</v>
      </c>
      <c r="HG5" s="10" t="b">
        <f t="shared" ref="HG5:HG6" si="16">IF(BD5="yes",BC5)</f>
        <v>0</v>
      </c>
      <c r="HH5" s="10" t="b">
        <f t="shared" ref="HH5:HH6" si="17">IF(BH5="yes",BG5)</f>
        <v>0</v>
      </c>
      <c r="HI5" s="10" t="b">
        <f t="shared" ref="HI5:HI6" si="18">IF(BL5="yes",BK5)</f>
        <v>0</v>
      </c>
      <c r="HJ5" s="10" t="b">
        <f t="shared" ref="HJ5:HJ6" si="19">IF(BP5="yes",BO5)</f>
        <v>0</v>
      </c>
      <c r="HK5" s="10" t="b">
        <f t="shared" ref="HK5:HK6" si="20">IF(BT5="yes",BS5)</f>
        <v>0</v>
      </c>
      <c r="HL5" s="10" t="b">
        <f t="shared" ref="HL5:HL6" si="21">IF(BX5="yes",BW5)</f>
        <v>0</v>
      </c>
      <c r="HM5" s="10" t="b">
        <f t="shared" ref="HM5:HM6" si="22">IF(CB5="yes",CA5)</f>
        <v>0</v>
      </c>
      <c r="HN5" s="10" t="b">
        <f t="shared" ref="HN5:HN6" si="23">IF(CF5="yes",CE5)</f>
        <v>0</v>
      </c>
      <c r="HO5" s="10" t="b">
        <f t="shared" ref="HO5:HO6" si="24">IF(CJ5="yes",CI5)</f>
        <v>0</v>
      </c>
      <c r="HP5" s="10" t="b">
        <f t="shared" ref="HP5:HP6" si="25">IF(CN5="yes",CM5)</f>
        <v>0</v>
      </c>
      <c r="HQ5" s="10" t="b">
        <f t="shared" ref="HQ5:HQ6" si="26">IF(CR5="yes",CQ5)</f>
        <v>0</v>
      </c>
      <c r="HR5" s="10" t="b">
        <f t="shared" ref="HR5:HR6" si="27">IF(CV5="yes",CU5)</f>
        <v>0</v>
      </c>
      <c r="HS5" s="10" t="b">
        <f t="shared" ref="HS5:HS6" si="28">IF(CZ5="yes",CY5)</f>
        <v>0</v>
      </c>
      <c r="HT5" s="10" t="b">
        <f t="shared" ref="HT5:HT6" si="29">IF(DD5="yes",DC5)</f>
        <v>0</v>
      </c>
      <c r="HU5" s="10" t="b">
        <f t="shared" ref="HU5:HU6" si="30">IF(DH5="yes",DG5)</f>
        <v>0</v>
      </c>
      <c r="HV5" s="10" t="b">
        <f t="shared" ref="HV5:HV6" si="31">IF(DL5="yes",DK5)</f>
        <v>0</v>
      </c>
      <c r="HW5" s="10" t="b">
        <f t="shared" ref="HW5:HW6" si="32">IF(DP5="yes",DO5)</f>
        <v>0</v>
      </c>
      <c r="HX5" s="10" t="b">
        <f t="shared" ref="HX5:HX6" si="33">IF(DT5="yes",DS5)</f>
        <v>0</v>
      </c>
      <c r="HY5" s="10" t="b">
        <f t="shared" ref="HY5:HY6" si="34">IF(DX5="yes",DW5)</f>
        <v>0</v>
      </c>
      <c r="HZ5" s="10" t="b">
        <f t="shared" ref="HZ5:HZ6" si="35">IF(EB5="yes",EA5)</f>
        <v>0</v>
      </c>
      <c r="IA5" s="10" t="b">
        <f t="shared" ref="IA5:IA6" si="36">IF(EF5="yes",EE5)</f>
        <v>0</v>
      </c>
      <c r="IB5" s="10" t="b">
        <f t="shared" ref="IB5:IB6" si="37">IF(EJ5="yes",EI5)</f>
        <v>0</v>
      </c>
      <c r="IC5" s="10" t="b">
        <f t="shared" ref="IC5:IC6" si="38">IF(EN5="yes",EM5)</f>
        <v>0</v>
      </c>
      <c r="ID5" s="10" t="b">
        <f t="shared" ref="ID5:ID6" si="39">IF(ER5="yes",EQ5)</f>
        <v>0</v>
      </c>
      <c r="IE5" s="10" t="b">
        <f t="shared" ref="IE5:IE6" si="40">IF(EV5="yes",EU5)</f>
        <v>0</v>
      </c>
      <c r="IF5" s="10" t="b">
        <f t="shared" ref="IF5:IF6" si="41">IF(EZ5="yes",EY5)</f>
        <v>0</v>
      </c>
      <c r="IG5" s="10" t="b">
        <f t="shared" ref="IG5:IG6" si="42">IF(FD5="yes",FC5)</f>
        <v>0</v>
      </c>
      <c r="IH5" s="10" t="b">
        <f t="shared" ref="IH5:IH6" si="43">IF(FH5="yes",FG5)</f>
        <v>0</v>
      </c>
      <c r="II5" s="10" t="b">
        <f t="shared" ref="II5:II6" si="44">IF(FL5="yes",FK5)</f>
        <v>0</v>
      </c>
      <c r="IJ5" s="10" t="b">
        <f t="shared" ref="IJ5:IJ6" si="45">IF(FP5="yes",FO5)</f>
        <v>0</v>
      </c>
      <c r="IK5" s="10" t="b">
        <f t="shared" ref="IK5:IK6" si="46">IF(FT5="yes",FS5)</f>
        <v>0</v>
      </c>
      <c r="IL5" s="10" t="b">
        <f t="shared" ref="IL5:IL6" si="47">IF(FX5="yes",FW5)</f>
        <v>0</v>
      </c>
      <c r="IM5" s="10" t="b">
        <f t="shared" ref="IM5:IM6" si="48">IF(GB5="yes",GA5)</f>
        <v>0</v>
      </c>
      <c r="IN5" s="10" t="b">
        <f t="shared" ref="IN5:IN6" si="49">IF(GF5="yes",GE5)</f>
        <v>0</v>
      </c>
      <c r="IO5" s="10" t="b">
        <f t="shared" ref="IO5:IO6" si="50">IF(GJ5="yes",GI5)</f>
        <v>0</v>
      </c>
      <c r="IP5" s="10" t="b">
        <f t="shared" ref="IP5:IP6" si="51">IF(GN5="yes",GM5)</f>
        <v>0</v>
      </c>
      <c r="IQ5" s="19" t="b">
        <f t="shared" ref="IQ5:IQ6" si="52">IF(GR5="yes",GQ5)</f>
        <v>0</v>
      </c>
    </row>
    <row r="6" spans="1:252" x14ac:dyDescent="0.2">
      <c r="A6" s="9" t="s">
        <v>97</v>
      </c>
      <c r="B6" s="11" t="str">
        <f t="shared" ref="B6:B9" si="53">B5</f>
        <v>kg/MW</v>
      </c>
      <c r="C6" s="11">
        <f t="shared" ref="C6:C9" si="54">C5</f>
        <v>2005</v>
      </c>
      <c r="D6" s="16">
        <f t="shared" si="0"/>
        <v>-999</v>
      </c>
      <c r="E6" s="16">
        <f t="shared" si="1"/>
        <v>-999</v>
      </c>
      <c r="F6" s="16">
        <f t="shared" si="2"/>
        <v>-999</v>
      </c>
      <c r="G6" s="16">
        <f t="shared" si="3"/>
        <v>-999</v>
      </c>
      <c r="H6" s="18">
        <f t="shared" si="4"/>
        <v>0</v>
      </c>
      <c r="I6" s="16">
        <f>IF(H6&lt;&gt;0,PERCENTILE(GV6:IQ6,#REF!),-999)</f>
        <v>-999</v>
      </c>
      <c r="J6" s="17">
        <f>IF(H6&lt;&gt;0,PERCENTILE(GV6:IQ6,#REF!),-999)</f>
        <v>-999</v>
      </c>
      <c r="K6" s="21"/>
      <c r="L6" s="21"/>
      <c r="M6" s="21"/>
      <c r="N6" s="22"/>
      <c r="O6" s="21"/>
      <c r="P6" s="21"/>
      <c r="Q6" s="21"/>
      <c r="R6" s="22"/>
      <c r="S6" s="21"/>
      <c r="T6" s="21"/>
      <c r="U6" s="21"/>
      <c r="V6" s="22"/>
      <c r="W6" s="21"/>
      <c r="X6" s="21"/>
      <c r="Y6" s="21"/>
      <c r="Z6" s="22"/>
      <c r="AA6" s="21"/>
      <c r="AB6" s="21"/>
      <c r="AC6" s="21"/>
      <c r="AD6" s="22"/>
      <c r="AE6" s="21"/>
      <c r="AF6" s="21"/>
      <c r="AG6" s="21"/>
      <c r="AH6" s="22"/>
      <c r="AI6" s="21"/>
      <c r="AJ6" s="21"/>
      <c r="AK6" s="21"/>
      <c r="AL6" s="22"/>
      <c r="AM6" s="21"/>
      <c r="AN6" s="21"/>
      <c r="AO6" s="21"/>
      <c r="AP6" s="22"/>
      <c r="AQ6" s="21"/>
      <c r="AR6" s="21"/>
      <c r="AS6" s="21"/>
      <c r="AT6" s="22"/>
      <c r="AU6" s="21"/>
      <c r="AV6" s="21"/>
      <c r="AW6" s="21"/>
      <c r="AX6" s="22"/>
      <c r="AY6" s="21"/>
      <c r="AZ6" s="21"/>
      <c r="BA6" s="21"/>
      <c r="BB6" s="22"/>
      <c r="BC6" s="21"/>
      <c r="BD6" s="21"/>
      <c r="BE6" s="21"/>
      <c r="BF6" s="22"/>
      <c r="BG6" s="21"/>
      <c r="BH6" s="21"/>
      <c r="BI6" s="21"/>
      <c r="BJ6" s="22"/>
      <c r="BK6" s="21"/>
      <c r="BL6" s="21"/>
      <c r="BM6" s="21"/>
      <c r="BN6" s="22"/>
      <c r="BO6" s="21"/>
      <c r="BP6" s="21"/>
      <c r="BQ6" s="21"/>
      <c r="BR6" s="22"/>
      <c r="BS6" s="21"/>
      <c r="BT6" s="21"/>
      <c r="BU6" s="21"/>
      <c r="BV6" s="22"/>
      <c r="BW6" s="21"/>
      <c r="BX6" s="21"/>
      <c r="BY6" s="21"/>
      <c r="BZ6" s="22"/>
      <c r="CA6" s="21"/>
      <c r="CB6" s="21"/>
      <c r="CC6" s="21"/>
      <c r="CD6" s="22"/>
      <c r="CE6" s="21"/>
      <c r="CF6" s="21"/>
      <c r="CG6" s="21"/>
      <c r="CH6" s="22"/>
      <c r="CI6" s="21"/>
      <c r="CJ6" s="21"/>
      <c r="CK6" s="21"/>
      <c r="CL6" s="22"/>
      <c r="CM6" s="21"/>
      <c r="CN6" s="21"/>
      <c r="CO6" s="21"/>
      <c r="CP6" s="22"/>
      <c r="CQ6" s="21"/>
      <c r="CR6" s="21"/>
      <c r="CS6" s="21"/>
      <c r="CT6" s="22"/>
      <c r="CU6" s="21"/>
      <c r="CV6" s="21"/>
      <c r="CW6" s="21"/>
      <c r="CX6" s="22"/>
      <c r="CY6" s="21"/>
      <c r="CZ6" s="21"/>
      <c r="DA6" s="21"/>
      <c r="DB6" s="22"/>
      <c r="DC6" s="21"/>
      <c r="DD6" s="21"/>
      <c r="DE6" s="21"/>
      <c r="DF6" s="22"/>
      <c r="DG6" s="21"/>
      <c r="DH6" s="21"/>
      <c r="DI6" s="21"/>
      <c r="DJ6" s="22"/>
      <c r="DK6" s="21"/>
      <c r="DL6" s="21"/>
      <c r="DM6" s="21"/>
      <c r="DN6" s="22"/>
      <c r="DO6" s="21"/>
      <c r="DP6" s="21"/>
      <c r="DQ6" s="21"/>
      <c r="DR6" s="22"/>
      <c r="DS6" s="21"/>
      <c r="DT6" s="21"/>
      <c r="DU6" s="21"/>
      <c r="DV6" s="22"/>
      <c r="DW6" s="21"/>
      <c r="DX6" s="21"/>
      <c r="DY6" s="21"/>
      <c r="DZ6" s="22"/>
      <c r="EA6" s="21"/>
      <c r="EB6" s="21"/>
      <c r="EC6" s="21"/>
      <c r="ED6" s="22"/>
      <c r="EE6" s="21"/>
      <c r="EF6" s="21"/>
      <c r="EG6" s="21"/>
      <c r="EH6" s="22"/>
      <c r="EI6" s="21"/>
      <c r="EJ6" s="21"/>
      <c r="EK6" s="21"/>
      <c r="EL6" s="22"/>
      <c r="EM6" s="21"/>
      <c r="EN6" s="21"/>
      <c r="EO6" s="21"/>
      <c r="EP6" s="22"/>
      <c r="EQ6" s="21"/>
      <c r="ER6" s="21"/>
      <c r="ES6" s="21"/>
      <c r="ET6" s="22"/>
      <c r="EU6" s="21"/>
      <c r="EV6" s="21"/>
      <c r="EW6" s="21"/>
      <c r="EX6" s="22"/>
      <c r="EY6" s="21"/>
      <c r="EZ6" s="21"/>
      <c r="FA6" s="21"/>
      <c r="FB6" s="22"/>
      <c r="FC6" s="21"/>
      <c r="FD6" s="21"/>
      <c r="FE6" s="21"/>
      <c r="FF6" s="22"/>
      <c r="FG6" s="21"/>
      <c r="FH6" s="21"/>
      <c r="FI6" s="21"/>
      <c r="FJ6" s="22"/>
      <c r="FK6" s="21"/>
      <c r="FL6" s="21"/>
      <c r="FM6" s="21"/>
      <c r="FN6" s="22"/>
      <c r="FO6" s="21"/>
      <c r="FP6" s="21"/>
      <c r="FQ6" s="21"/>
      <c r="FR6" s="22"/>
      <c r="FS6" s="21"/>
      <c r="FT6" s="21"/>
      <c r="FU6" s="21"/>
      <c r="FV6" s="22"/>
      <c r="FW6" s="21"/>
      <c r="FX6" s="21"/>
      <c r="FY6" s="21"/>
      <c r="FZ6" s="22"/>
      <c r="GA6" s="21"/>
      <c r="GB6" s="21"/>
      <c r="GC6" s="21"/>
      <c r="GD6" s="22"/>
      <c r="GE6" s="21"/>
      <c r="GF6" s="21"/>
      <c r="GG6" s="21"/>
      <c r="GH6" s="22"/>
      <c r="GI6" s="21"/>
      <c r="GJ6" s="21"/>
      <c r="GK6" s="21"/>
      <c r="GL6" s="22"/>
      <c r="GM6" s="21"/>
      <c r="GN6" s="21"/>
      <c r="GO6" s="21"/>
      <c r="GP6" s="22"/>
      <c r="GQ6" s="21"/>
      <c r="GR6" s="21"/>
      <c r="GS6" s="21"/>
      <c r="GT6" s="22"/>
      <c r="GV6" s="39" t="b">
        <f t="shared" si="5"/>
        <v>0</v>
      </c>
      <c r="GW6" s="10" t="b">
        <f t="shared" si="6"/>
        <v>0</v>
      </c>
      <c r="GX6" s="10" t="b">
        <f t="shared" si="7"/>
        <v>0</v>
      </c>
      <c r="GY6" s="10" t="b">
        <f t="shared" si="8"/>
        <v>0</v>
      </c>
      <c r="GZ6" s="10" t="b">
        <f t="shared" si="9"/>
        <v>0</v>
      </c>
      <c r="HA6" s="10" t="b">
        <f t="shared" si="10"/>
        <v>0</v>
      </c>
      <c r="HB6" s="10" t="b">
        <f t="shared" si="11"/>
        <v>0</v>
      </c>
      <c r="HC6" s="10" t="b">
        <f t="shared" si="12"/>
        <v>0</v>
      </c>
      <c r="HD6" s="10" t="b">
        <f t="shared" si="13"/>
        <v>0</v>
      </c>
      <c r="HE6" s="10" t="b">
        <f t="shared" si="14"/>
        <v>0</v>
      </c>
      <c r="HF6" s="10" t="b">
        <f t="shared" si="15"/>
        <v>0</v>
      </c>
      <c r="HG6" s="10" t="b">
        <f t="shared" si="16"/>
        <v>0</v>
      </c>
      <c r="HH6" s="10" t="b">
        <f t="shared" si="17"/>
        <v>0</v>
      </c>
      <c r="HI6" s="10" t="b">
        <f t="shared" si="18"/>
        <v>0</v>
      </c>
      <c r="HJ6" s="10" t="b">
        <f t="shared" si="19"/>
        <v>0</v>
      </c>
      <c r="HK6" s="10" t="b">
        <f t="shared" si="20"/>
        <v>0</v>
      </c>
      <c r="HL6" s="10" t="b">
        <f t="shared" si="21"/>
        <v>0</v>
      </c>
      <c r="HM6" s="10" t="b">
        <f t="shared" si="22"/>
        <v>0</v>
      </c>
      <c r="HN6" s="10" t="b">
        <f t="shared" si="23"/>
        <v>0</v>
      </c>
      <c r="HO6" s="10" t="b">
        <f t="shared" si="24"/>
        <v>0</v>
      </c>
      <c r="HP6" s="10" t="b">
        <f t="shared" si="25"/>
        <v>0</v>
      </c>
      <c r="HQ6" s="10" t="b">
        <f t="shared" si="26"/>
        <v>0</v>
      </c>
      <c r="HR6" s="10" t="b">
        <f t="shared" si="27"/>
        <v>0</v>
      </c>
      <c r="HS6" s="10" t="b">
        <f t="shared" si="28"/>
        <v>0</v>
      </c>
      <c r="HT6" s="10" t="b">
        <f t="shared" si="29"/>
        <v>0</v>
      </c>
      <c r="HU6" s="10" t="b">
        <f t="shared" si="30"/>
        <v>0</v>
      </c>
      <c r="HV6" s="10" t="b">
        <f t="shared" si="31"/>
        <v>0</v>
      </c>
      <c r="HW6" s="10" t="b">
        <f t="shared" si="32"/>
        <v>0</v>
      </c>
      <c r="HX6" s="10" t="b">
        <f t="shared" si="33"/>
        <v>0</v>
      </c>
      <c r="HY6" s="10" t="b">
        <f t="shared" si="34"/>
        <v>0</v>
      </c>
      <c r="HZ6" s="10" t="b">
        <f t="shared" si="35"/>
        <v>0</v>
      </c>
      <c r="IA6" s="10" t="b">
        <f t="shared" si="36"/>
        <v>0</v>
      </c>
      <c r="IB6" s="10" t="b">
        <f t="shared" si="37"/>
        <v>0</v>
      </c>
      <c r="IC6" s="10" t="b">
        <f t="shared" si="38"/>
        <v>0</v>
      </c>
      <c r="ID6" s="10" t="b">
        <f t="shared" si="39"/>
        <v>0</v>
      </c>
      <c r="IE6" s="10" t="b">
        <f t="shared" si="40"/>
        <v>0</v>
      </c>
      <c r="IF6" s="10" t="b">
        <f t="shared" si="41"/>
        <v>0</v>
      </c>
      <c r="IG6" s="10" t="b">
        <f t="shared" si="42"/>
        <v>0</v>
      </c>
      <c r="IH6" s="10" t="b">
        <f t="shared" si="43"/>
        <v>0</v>
      </c>
      <c r="II6" s="10" t="b">
        <f t="shared" si="44"/>
        <v>0</v>
      </c>
      <c r="IJ6" s="10" t="b">
        <f t="shared" si="45"/>
        <v>0</v>
      </c>
      <c r="IK6" s="10" t="b">
        <f t="shared" si="46"/>
        <v>0</v>
      </c>
      <c r="IL6" s="10" t="b">
        <f t="shared" si="47"/>
        <v>0</v>
      </c>
      <c r="IM6" s="10" t="b">
        <f t="shared" si="48"/>
        <v>0</v>
      </c>
      <c r="IN6" s="10" t="b">
        <f t="shared" si="49"/>
        <v>0</v>
      </c>
      <c r="IO6" s="10" t="b">
        <f t="shared" si="50"/>
        <v>0</v>
      </c>
      <c r="IP6" s="10" t="b">
        <f t="shared" si="51"/>
        <v>0</v>
      </c>
      <c r="IQ6" s="19" t="b">
        <f t="shared" si="52"/>
        <v>0</v>
      </c>
    </row>
    <row r="7" spans="1:252" x14ac:dyDescent="0.2">
      <c r="A7" s="9" t="s">
        <v>100</v>
      </c>
      <c r="B7" s="11" t="str">
        <f t="shared" si="53"/>
        <v>kg/MW</v>
      </c>
      <c r="C7" s="11">
        <f t="shared" si="54"/>
        <v>2005</v>
      </c>
      <c r="D7" s="16">
        <f>IF(H7&lt;&gt;0,AVERAGE(GV7:IQ7),-999)</f>
        <v>-999</v>
      </c>
      <c r="E7" s="16">
        <f>IF(H7&lt;&gt;0,MEDIAN(GV7:IQ7),-999)</f>
        <v>-999</v>
      </c>
      <c r="F7" s="16">
        <f>IF(H7&lt;&gt;0,MIN(GV7:IQ7),-999)</f>
        <v>-999</v>
      </c>
      <c r="G7" s="16">
        <f>IF(H7&lt;&gt;0,MAX(GV7:IQ7),-999)</f>
        <v>-999</v>
      </c>
      <c r="H7" s="18">
        <f>COUNT(GV7:IQ7)</f>
        <v>0</v>
      </c>
      <c r="I7" s="16">
        <f>IF(H7&lt;&gt;0,PERCENTILE(GV7:IQ7,#REF!),-999)</f>
        <v>-999</v>
      </c>
      <c r="J7" s="17">
        <f>IF(H7&lt;&gt;0,PERCENTILE(GV7:IQ7,#REF!),-999)</f>
        <v>-999</v>
      </c>
      <c r="K7" s="21"/>
      <c r="L7" s="21"/>
      <c r="M7" s="21"/>
      <c r="N7" s="22"/>
      <c r="O7" s="21"/>
      <c r="P7" s="21"/>
      <c r="Q7" s="21"/>
      <c r="R7" s="22"/>
      <c r="S7" s="21"/>
      <c r="T7" s="21"/>
      <c r="U7" s="21"/>
      <c r="V7" s="22"/>
      <c r="W7" s="21"/>
      <c r="X7" s="21"/>
      <c r="Y7" s="21"/>
      <c r="Z7" s="22"/>
      <c r="AA7" s="21"/>
      <c r="AB7" s="21"/>
      <c r="AC7" s="21"/>
      <c r="AD7" s="22"/>
      <c r="AE7" s="21"/>
      <c r="AF7" s="21"/>
      <c r="AG7" s="21"/>
      <c r="AH7" s="22"/>
      <c r="AI7" s="21"/>
      <c r="AJ7" s="21"/>
      <c r="AK7" s="21"/>
      <c r="AL7" s="22"/>
      <c r="AM7" s="21"/>
      <c r="AN7" s="21"/>
      <c r="AO7" s="21"/>
      <c r="AP7" s="22"/>
      <c r="AQ7" s="21"/>
      <c r="AR7" s="21"/>
      <c r="AS7" s="21"/>
      <c r="AT7" s="22"/>
      <c r="AU7" s="21"/>
      <c r="AV7" s="21"/>
      <c r="AW7" s="21"/>
      <c r="AX7" s="22"/>
      <c r="AY7" s="21"/>
      <c r="AZ7" s="21"/>
      <c r="BA7" s="21"/>
      <c r="BB7" s="22"/>
      <c r="BC7" s="21"/>
      <c r="BD7" s="21"/>
      <c r="BE7" s="21"/>
      <c r="BF7" s="22"/>
      <c r="BG7" s="21"/>
      <c r="BH7" s="21"/>
      <c r="BI7" s="21"/>
      <c r="BJ7" s="22"/>
      <c r="BK7" s="21"/>
      <c r="BL7" s="21"/>
      <c r="BM7" s="21"/>
      <c r="BN7" s="22"/>
      <c r="BO7" s="21"/>
      <c r="BP7" s="21"/>
      <c r="BQ7" s="21"/>
      <c r="BR7" s="22"/>
      <c r="BS7" s="21"/>
      <c r="BT7" s="21"/>
      <c r="BU7" s="21"/>
      <c r="BV7" s="22"/>
      <c r="BW7" s="21"/>
      <c r="BX7" s="21"/>
      <c r="BY7" s="21"/>
      <c r="BZ7" s="22"/>
      <c r="CA7" s="21"/>
      <c r="CB7" s="21"/>
      <c r="CC7" s="21"/>
      <c r="CD7" s="22"/>
      <c r="CE7" s="21"/>
      <c r="CF7" s="21"/>
      <c r="CG7" s="21"/>
      <c r="CH7" s="22"/>
      <c r="CI7" s="21"/>
      <c r="CJ7" s="21"/>
      <c r="CK7" s="21"/>
      <c r="CL7" s="22"/>
      <c r="CM7" s="21"/>
      <c r="CN7" s="21"/>
      <c r="CO7" s="21"/>
      <c r="CP7" s="22"/>
      <c r="CQ7" s="21"/>
      <c r="CR7" s="21"/>
      <c r="CS7" s="21"/>
      <c r="CT7" s="22"/>
      <c r="CU7" s="21"/>
      <c r="CV7" s="21"/>
      <c r="CW7" s="21"/>
      <c r="CX7" s="22"/>
      <c r="CY7" s="21"/>
      <c r="CZ7" s="21"/>
      <c r="DA7" s="21"/>
      <c r="DB7" s="22"/>
      <c r="DC7" s="21"/>
      <c r="DD7" s="21"/>
      <c r="DE7" s="21"/>
      <c r="DF7" s="22"/>
      <c r="DG7" s="21"/>
      <c r="DH7" s="21"/>
      <c r="DI7" s="21"/>
      <c r="DJ7" s="22"/>
      <c r="DK7" s="21"/>
      <c r="DL7" s="21"/>
      <c r="DM7" s="21"/>
      <c r="DN7" s="22"/>
      <c r="DO7" s="21"/>
      <c r="DP7" s="21"/>
      <c r="DQ7" s="21"/>
      <c r="DR7" s="22"/>
      <c r="DS7" s="21"/>
      <c r="DT7" s="21"/>
      <c r="DU7" s="21"/>
      <c r="DV7" s="22"/>
      <c r="DW7" s="21"/>
      <c r="DX7" s="21"/>
      <c r="DY7" s="21"/>
      <c r="DZ7" s="22"/>
      <c r="EA7" s="21"/>
      <c r="EB7" s="21"/>
      <c r="EC7" s="21"/>
      <c r="ED7" s="22"/>
      <c r="EE7" s="21"/>
      <c r="EF7" s="21"/>
      <c r="EG7" s="21"/>
      <c r="EH7" s="22"/>
      <c r="EI7" s="21"/>
      <c r="EJ7" s="21"/>
      <c r="EK7" s="21"/>
      <c r="EL7" s="22"/>
      <c r="EM7" s="21"/>
      <c r="EN7" s="21"/>
      <c r="EO7" s="21"/>
      <c r="EP7" s="22"/>
      <c r="EQ7" s="21"/>
      <c r="ER7" s="21"/>
      <c r="ES7" s="21"/>
      <c r="ET7" s="22"/>
      <c r="EU7" s="21"/>
      <c r="EV7" s="21"/>
      <c r="EW7" s="21"/>
      <c r="EX7" s="22"/>
      <c r="EY7" s="21"/>
      <c r="EZ7" s="21"/>
      <c r="FA7" s="21"/>
      <c r="FB7" s="22"/>
      <c r="FC7" s="21"/>
      <c r="FD7" s="21"/>
      <c r="FE7" s="21"/>
      <c r="FF7" s="22"/>
      <c r="FG7" s="21"/>
      <c r="FH7" s="21"/>
      <c r="FI7" s="21"/>
      <c r="FJ7" s="22"/>
      <c r="FK7" s="21"/>
      <c r="FL7" s="21"/>
      <c r="FM7" s="21"/>
      <c r="FN7" s="22"/>
      <c r="FO7" s="21"/>
      <c r="FP7" s="21"/>
      <c r="FQ7" s="21"/>
      <c r="FR7" s="22"/>
      <c r="FS7" s="21"/>
      <c r="FT7" s="21"/>
      <c r="FU7" s="21"/>
      <c r="FV7" s="22"/>
      <c r="FW7" s="21"/>
      <c r="FX7" s="21"/>
      <c r="FY7" s="21"/>
      <c r="FZ7" s="22"/>
      <c r="GA7" s="21"/>
      <c r="GB7" s="21"/>
      <c r="GC7" s="21"/>
      <c r="GD7" s="22"/>
      <c r="GE7" s="21"/>
      <c r="GF7" s="21"/>
      <c r="GG7" s="21"/>
      <c r="GH7" s="22"/>
      <c r="GI7" s="21"/>
      <c r="GJ7" s="21"/>
      <c r="GK7" s="21"/>
      <c r="GL7" s="22"/>
      <c r="GM7" s="21"/>
      <c r="GN7" s="21"/>
      <c r="GO7" s="21"/>
      <c r="GP7" s="22"/>
      <c r="GQ7" s="21"/>
      <c r="GR7" s="21"/>
      <c r="GS7" s="21"/>
      <c r="GT7" s="22"/>
      <c r="GV7" s="39" t="b">
        <f>IF(L7="yes",K7)</f>
        <v>0</v>
      </c>
      <c r="GW7" s="10" t="b">
        <f>IF(P7="yes",O7)</f>
        <v>0</v>
      </c>
      <c r="GX7" s="10" t="b">
        <f>IF(T7="yes",S7)</f>
        <v>0</v>
      </c>
      <c r="GY7" s="10" t="b">
        <f>IF(X7="yes",W7)</f>
        <v>0</v>
      </c>
      <c r="GZ7" s="10" t="b">
        <f>IF(AB7="yes",AA7)</f>
        <v>0</v>
      </c>
      <c r="HA7" s="10" t="b">
        <f>IF(AF7="yes",AE7)</f>
        <v>0</v>
      </c>
      <c r="HB7" s="10" t="b">
        <f>IF(AJ7="yes",AI7)</f>
        <v>0</v>
      </c>
      <c r="HC7" s="10" t="b">
        <f>IF(AN7="yes",AM7)</f>
        <v>0</v>
      </c>
      <c r="HD7" s="10" t="b">
        <f>IF(AR7="yes",AQ7)</f>
        <v>0</v>
      </c>
      <c r="HE7" s="10" t="b">
        <f>IF(AV7="yes",AU7)</f>
        <v>0</v>
      </c>
      <c r="HF7" s="10" t="b">
        <f>IF(AZ7="yes",AY7)</f>
        <v>0</v>
      </c>
      <c r="HG7" s="10" t="b">
        <f>IF(BD7="yes",BC7)</f>
        <v>0</v>
      </c>
      <c r="HH7" s="10" t="b">
        <f>IF(BH7="yes",BG7)</f>
        <v>0</v>
      </c>
      <c r="HI7" s="10" t="b">
        <f>IF(BL7="yes",BK7)</f>
        <v>0</v>
      </c>
      <c r="HJ7" s="10" t="b">
        <f>IF(BP7="yes",BO7)</f>
        <v>0</v>
      </c>
      <c r="HK7" s="10" t="b">
        <f>IF(BT7="yes",BS7)</f>
        <v>0</v>
      </c>
      <c r="HL7" s="10" t="b">
        <f>IF(BX7="yes",BW7)</f>
        <v>0</v>
      </c>
      <c r="HM7" s="10" t="b">
        <f>IF(CB7="yes",CA7)</f>
        <v>0</v>
      </c>
      <c r="HN7" s="10" t="b">
        <f>IF(CF7="yes",CE7)</f>
        <v>0</v>
      </c>
      <c r="HO7" s="10" t="b">
        <f>IF(CJ7="yes",CI7)</f>
        <v>0</v>
      </c>
      <c r="HP7" s="10" t="b">
        <f>IF(CN7="yes",CM7)</f>
        <v>0</v>
      </c>
      <c r="HQ7" s="10" t="b">
        <f>IF(CR7="yes",CQ7)</f>
        <v>0</v>
      </c>
      <c r="HR7" s="10" t="b">
        <f>IF(CV7="yes",CU7)</f>
        <v>0</v>
      </c>
      <c r="HS7" s="10" t="b">
        <f>IF(CZ7="yes",CY7)</f>
        <v>0</v>
      </c>
      <c r="HT7" s="10" t="b">
        <f>IF(DD7="yes",DC7)</f>
        <v>0</v>
      </c>
      <c r="HU7" s="10" t="b">
        <f>IF(DH7="yes",DG7)</f>
        <v>0</v>
      </c>
      <c r="HV7" s="10" t="b">
        <f>IF(DL7="yes",DK7)</f>
        <v>0</v>
      </c>
      <c r="HW7" s="10" t="b">
        <f>IF(DP7="yes",DO7)</f>
        <v>0</v>
      </c>
      <c r="HX7" s="10" t="b">
        <f>IF(DT7="yes",DS7)</f>
        <v>0</v>
      </c>
      <c r="HY7" s="10" t="b">
        <f>IF(DX7="yes",DW7)</f>
        <v>0</v>
      </c>
      <c r="HZ7" s="10" t="b">
        <f>IF(EB7="yes",EA7)</f>
        <v>0</v>
      </c>
      <c r="IA7" s="10" t="b">
        <f>IF(EF7="yes",EE7)</f>
        <v>0</v>
      </c>
      <c r="IB7" s="10" t="b">
        <f>IF(EJ7="yes",EI7)</f>
        <v>0</v>
      </c>
      <c r="IC7" s="10" t="b">
        <f>IF(EN7="yes",EM7)</f>
        <v>0</v>
      </c>
      <c r="ID7" s="10" t="b">
        <f>IF(ER7="yes",EQ7)</f>
        <v>0</v>
      </c>
      <c r="IE7" s="10" t="b">
        <f>IF(EV7="yes",EU7)</f>
        <v>0</v>
      </c>
      <c r="IF7" s="10" t="b">
        <f>IF(EZ7="yes",EY7)</f>
        <v>0</v>
      </c>
      <c r="IG7" s="10" t="b">
        <f>IF(FD7="yes",FC7)</f>
        <v>0</v>
      </c>
      <c r="IH7" s="10" t="b">
        <f>IF(FH7="yes",FG7)</f>
        <v>0</v>
      </c>
      <c r="II7" s="10" t="b">
        <f>IF(FL7="yes",FK7)</f>
        <v>0</v>
      </c>
      <c r="IJ7" s="10" t="b">
        <f>IF(FP7="yes",FO7)</f>
        <v>0</v>
      </c>
      <c r="IK7" s="10" t="b">
        <f>IF(FT7="yes",FS7)</f>
        <v>0</v>
      </c>
      <c r="IL7" s="10" t="b">
        <f>IF(FX7="yes",FW7)</f>
        <v>0</v>
      </c>
      <c r="IM7" s="10" t="b">
        <f>IF(GB7="yes",GA7)</f>
        <v>0</v>
      </c>
      <c r="IN7" s="10" t="b">
        <f>IF(GF7="yes",GE7)</f>
        <v>0</v>
      </c>
      <c r="IO7" s="10" t="b">
        <f>IF(GJ7="yes",GI7)</f>
        <v>0</v>
      </c>
      <c r="IP7" s="10" t="b">
        <f>IF(GN7="yes",GM7)</f>
        <v>0</v>
      </c>
      <c r="IQ7" s="19" t="b">
        <f>IF(GR7="yes",GQ7)</f>
        <v>0</v>
      </c>
    </row>
    <row r="8" spans="1:252" x14ac:dyDescent="0.2">
      <c r="A8" s="9" t="s">
        <v>157</v>
      </c>
      <c r="B8" s="11" t="str">
        <f t="shared" si="53"/>
        <v>kg/MW</v>
      </c>
      <c r="C8" s="11">
        <f t="shared" si="54"/>
        <v>2005</v>
      </c>
      <c r="D8" s="16">
        <f>IF(H8&lt;&gt;0,AVERAGE(GV8:IQ8),-999)</f>
        <v>-999</v>
      </c>
      <c r="E8" s="16">
        <f>IF(H8&lt;&gt;0,MEDIAN(GV8:IQ8),-999)</f>
        <v>-999</v>
      </c>
      <c r="F8" s="16">
        <f>IF(H8&lt;&gt;0,MIN(GV8:IQ8),-999)</f>
        <v>-999</v>
      </c>
      <c r="G8" s="16">
        <f>IF(H8&lt;&gt;0,MAX(GV8:IQ8),-999)</f>
        <v>-999</v>
      </c>
      <c r="H8" s="18">
        <f>COUNT(GV8:IQ8)</f>
        <v>0</v>
      </c>
      <c r="I8" s="16">
        <f>IF(H8&lt;&gt;0,PERCENTILE(GV8:IQ8,#REF!),-999)</f>
        <v>-999</v>
      </c>
      <c r="J8" s="17">
        <f>IF(H8&lt;&gt;0,PERCENTILE(GV8:IQ8,#REF!),-999)</f>
        <v>-999</v>
      </c>
      <c r="K8" s="21"/>
      <c r="L8" s="21"/>
      <c r="M8" s="21"/>
      <c r="N8" s="22"/>
      <c r="O8" s="21"/>
      <c r="P8" s="21"/>
      <c r="Q8" s="21"/>
      <c r="R8" s="22"/>
      <c r="S8">
        <v>5.15</v>
      </c>
      <c r="T8" t="s">
        <v>99</v>
      </c>
      <c r="U8" s="21">
        <v>2009</v>
      </c>
      <c r="V8" s="22" t="s">
        <v>601</v>
      </c>
      <c r="W8" s="21">
        <v>3.61</v>
      </c>
      <c r="X8" s="21" t="s">
        <v>99</v>
      </c>
      <c r="Y8" s="21">
        <v>2004</v>
      </c>
      <c r="Z8" s="22" t="s">
        <v>537</v>
      </c>
      <c r="AA8" s="21">
        <v>6.7</v>
      </c>
      <c r="AB8" s="21" t="s">
        <v>99</v>
      </c>
      <c r="AC8" s="21">
        <v>2002</v>
      </c>
      <c r="AD8" s="22" t="s">
        <v>537</v>
      </c>
      <c r="AE8" s="21"/>
      <c r="AF8" s="21"/>
      <c r="AG8" s="21"/>
      <c r="AH8" s="22"/>
      <c r="AI8" s="21"/>
      <c r="AJ8" s="21"/>
      <c r="AK8" s="21"/>
      <c r="AL8" s="22"/>
      <c r="AM8" s="21"/>
      <c r="AN8" s="21"/>
      <c r="AO8" s="21"/>
      <c r="AP8" s="22"/>
      <c r="AQ8" s="21"/>
      <c r="AR8" s="21"/>
      <c r="AS8" s="21"/>
      <c r="AT8" s="22"/>
      <c r="AU8" s="21"/>
      <c r="AV8" s="21"/>
      <c r="AW8" s="21"/>
      <c r="AX8" s="22"/>
      <c r="AY8" s="21"/>
      <c r="AZ8" s="21"/>
      <c r="BA8" s="21"/>
      <c r="BB8" s="22"/>
      <c r="BC8" s="21"/>
      <c r="BD8" s="21"/>
      <c r="BE8" s="21"/>
      <c r="BF8" s="22"/>
      <c r="BG8" s="21"/>
      <c r="BH8" s="21"/>
      <c r="BI8" s="21"/>
      <c r="BJ8" s="22"/>
      <c r="BK8" s="21"/>
      <c r="BL8" s="21"/>
      <c r="BM8" s="21"/>
      <c r="BN8" s="22"/>
      <c r="BO8" s="21"/>
      <c r="BP8" s="21"/>
      <c r="BQ8" s="21"/>
      <c r="BR8" s="22"/>
      <c r="BS8" s="21"/>
      <c r="BT8" s="21"/>
      <c r="BU8" s="21"/>
      <c r="BV8" s="22"/>
      <c r="BW8" s="21"/>
      <c r="BX8" s="21"/>
      <c r="BY8" s="21"/>
      <c r="BZ8" s="22"/>
      <c r="CA8" s="21"/>
      <c r="CB8" s="21"/>
      <c r="CC8" s="21"/>
      <c r="CD8" s="22"/>
      <c r="CE8" s="21"/>
      <c r="CF8" s="21"/>
      <c r="CG8" s="21"/>
      <c r="CH8" s="22"/>
      <c r="CI8" s="21"/>
      <c r="CJ8" s="21"/>
      <c r="CK8" s="21"/>
      <c r="CL8" s="22"/>
      <c r="CM8" s="21"/>
      <c r="CN8" s="21"/>
      <c r="CO8" s="21"/>
      <c r="CP8" s="22"/>
      <c r="CQ8" s="21"/>
      <c r="CR8" s="21"/>
      <c r="CS8" s="21"/>
      <c r="CT8" s="22"/>
      <c r="CU8" s="21"/>
      <c r="CV8" s="21"/>
      <c r="CW8" s="21"/>
      <c r="CX8" s="22"/>
      <c r="CY8" s="21"/>
      <c r="CZ8" s="21"/>
      <c r="DA8" s="21"/>
      <c r="DB8" s="22"/>
      <c r="DC8" s="21"/>
      <c r="DD8" s="21"/>
      <c r="DE8" s="21"/>
      <c r="DF8" s="22"/>
      <c r="DG8" s="21"/>
      <c r="DH8" s="21"/>
      <c r="DI8" s="21"/>
      <c r="DJ8" s="22"/>
      <c r="DK8" s="21"/>
      <c r="DL8" s="21"/>
      <c r="DM8" s="21"/>
      <c r="DN8" s="22"/>
      <c r="DO8" s="21"/>
      <c r="DP8" s="21"/>
      <c r="DQ8" s="21"/>
      <c r="DR8" s="22"/>
      <c r="DS8" s="21"/>
      <c r="DT8" s="21"/>
      <c r="DU8" s="21"/>
      <c r="DV8" s="22"/>
      <c r="DW8" s="21"/>
      <c r="DX8" s="21"/>
      <c r="DY8" s="21"/>
      <c r="DZ8" s="22"/>
      <c r="EA8" s="21"/>
      <c r="EB8" s="21"/>
      <c r="EC8" s="21"/>
      <c r="ED8" s="22"/>
      <c r="EE8" s="21"/>
      <c r="EF8" s="21"/>
      <c r="EG8" s="21"/>
      <c r="EH8" s="22"/>
      <c r="EI8" s="21"/>
      <c r="EJ8" s="21"/>
      <c r="EK8" s="21"/>
      <c r="EL8" s="22"/>
      <c r="EM8" s="21"/>
      <c r="EN8" s="21"/>
      <c r="EO8" s="21"/>
      <c r="EP8" s="22"/>
      <c r="EQ8" s="21"/>
      <c r="ER8" s="21"/>
      <c r="ES8" s="21"/>
      <c r="ET8" s="22"/>
      <c r="EU8" s="21"/>
      <c r="EV8" s="21"/>
      <c r="EW8" s="21"/>
      <c r="EX8" s="22"/>
      <c r="EY8" s="21"/>
      <c r="EZ8" s="21"/>
      <c r="FA8" s="21"/>
      <c r="FB8" s="22"/>
      <c r="FC8" s="21"/>
      <c r="FD8" s="21"/>
      <c r="FE8" s="21"/>
      <c r="FF8" s="22"/>
      <c r="FG8" s="21"/>
      <c r="FH8" s="21"/>
      <c r="FI8" s="21"/>
      <c r="FJ8" s="22"/>
      <c r="FK8" s="21"/>
      <c r="FL8" s="21"/>
      <c r="FM8" s="21"/>
      <c r="FN8" s="22"/>
      <c r="FO8" s="21"/>
      <c r="FP8" s="21"/>
      <c r="FQ8" s="21"/>
      <c r="FR8" s="22"/>
      <c r="FS8" s="21"/>
      <c r="FT8" s="21"/>
      <c r="FU8" s="21"/>
      <c r="FV8" s="22"/>
      <c r="FW8" s="21"/>
      <c r="FX8" s="21"/>
      <c r="FY8" s="21"/>
      <c r="FZ8" s="22"/>
      <c r="GA8" s="21"/>
      <c r="GB8" s="21"/>
      <c r="GC8" s="21"/>
      <c r="GD8" s="22"/>
      <c r="GE8" s="21"/>
      <c r="GF8" s="21"/>
      <c r="GG8" s="21"/>
      <c r="GH8" s="22"/>
      <c r="GI8" s="21"/>
      <c r="GJ8" s="21"/>
      <c r="GK8" s="21"/>
      <c r="GL8" s="22"/>
      <c r="GM8" s="21"/>
      <c r="GN8" s="21"/>
      <c r="GO8" s="21"/>
      <c r="GP8" s="22"/>
      <c r="GQ8" s="21"/>
      <c r="GR8" s="21"/>
      <c r="GS8" s="21"/>
      <c r="GT8" s="22"/>
      <c r="GV8" s="39" t="b">
        <f>IF(L8="yes",K8)</f>
        <v>0</v>
      </c>
      <c r="GW8" s="10" t="b">
        <f>IF(P8="yes",O8)</f>
        <v>0</v>
      </c>
      <c r="GX8" s="10" t="b">
        <f>IF(T8="yes",S8)</f>
        <v>0</v>
      </c>
      <c r="GY8" s="10" t="b">
        <f>IF(X8="yes",W8)</f>
        <v>0</v>
      </c>
      <c r="GZ8" s="10" t="b">
        <f>IF(AB8="yes",AA8)</f>
        <v>0</v>
      </c>
      <c r="HA8" s="10" t="b">
        <f>IF(AF8="yes",AE8)</f>
        <v>0</v>
      </c>
      <c r="HB8" s="10" t="b">
        <f>IF(AJ8="yes",AI8)</f>
        <v>0</v>
      </c>
      <c r="HC8" s="10" t="b">
        <f>IF(AN8="yes",AM8)</f>
        <v>0</v>
      </c>
      <c r="HD8" s="10" t="b">
        <f>IF(AR8="yes",AQ8)</f>
        <v>0</v>
      </c>
      <c r="HE8" s="10" t="b">
        <f>IF(AV8="yes",AU8)</f>
        <v>0</v>
      </c>
      <c r="HF8" s="10" t="b">
        <f>IF(AZ8="yes",AY8)</f>
        <v>0</v>
      </c>
      <c r="HG8" s="10" t="b">
        <f>IF(BD8="yes",BC8)</f>
        <v>0</v>
      </c>
      <c r="HH8" s="10" t="b">
        <f>IF(BH8="yes",BG8)</f>
        <v>0</v>
      </c>
      <c r="HI8" s="10" t="b">
        <f>IF(BL8="yes",BK8)</f>
        <v>0</v>
      </c>
      <c r="HJ8" s="10" t="b">
        <f>IF(BP8="yes",BO8)</f>
        <v>0</v>
      </c>
      <c r="HK8" s="10" t="b">
        <f>IF(BT8="yes",BS8)</f>
        <v>0</v>
      </c>
      <c r="HL8" s="10" t="b">
        <f>IF(BX8="yes",BW8)</f>
        <v>0</v>
      </c>
      <c r="HM8" s="10" t="b">
        <f>IF(CB8="yes",CA8)</f>
        <v>0</v>
      </c>
      <c r="HN8" s="10" t="b">
        <f>IF(CF8="yes",CE8)</f>
        <v>0</v>
      </c>
      <c r="HO8" s="10" t="b">
        <f>IF(CJ8="yes",CI8)</f>
        <v>0</v>
      </c>
      <c r="HP8" s="10" t="b">
        <f>IF(CN8="yes",CM8)</f>
        <v>0</v>
      </c>
      <c r="HQ8" s="10" t="b">
        <f>IF(CR8="yes",CQ8)</f>
        <v>0</v>
      </c>
      <c r="HR8" s="10" t="b">
        <f>IF(CV8="yes",CU8)</f>
        <v>0</v>
      </c>
      <c r="HS8" s="10" t="b">
        <f>IF(CZ8="yes",CY8)</f>
        <v>0</v>
      </c>
      <c r="HT8" s="10" t="b">
        <f>IF(DD8="yes",DC8)</f>
        <v>0</v>
      </c>
      <c r="HU8" s="10" t="b">
        <f>IF(DH8="yes",DG8)</f>
        <v>0</v>
      </c>
      <c r="HV8" s="10" t="b">
        <f>IF(DL8="yes",DK8)</f>
        <v>0</v>
      </c>
      <c r="HW8" s="10" t="b">
        <f>IF(DP8="yes",DO8)</f>
        <v>0</v>
      </c>
      <c r="HX8" s="10" t="b">
        <f>IF(DT8="yes",DS8)</f>
        <v>0</v>
      </c>
      <c r="HY8" s="10" t="b">
        <f>IF(DX8="yes",DW8)</f>
        <v>0</v>
      </c>
      <c r="HZ8" s="10" t="b">
        <f>IF(EB8="yes",EA8)</f>
        <v>0</v>
      </c>
      <c r="IA8" s="10" t="b">
        <f>IF(EF8="yes",EE8)</f>
        <v>0</v>
      </c>
      <c r="IB8" s="10" t="b">
        <f>IF(EJ8="yes",EI8)</f>
        <v>0</v>
      </c>
      <c r="IC8" s="10" t="b">
        <f>IF(EN8="yes",EM8)</f>
        <v>0</v>
      </c>
      <c r="ID8" s="10" t="b">
        <f>IF(ER8="yes",EQ8)</f>
        <v>0</v>
      </c>
      <c r="IE8" s="10" t="b">
        <f>IF(EV8="yes",EU8)</f>
        <v>0</v>
      </c>
      <c r="IF8" s="10" t="b">
        <f>IF(EZ8="yes",EY8)</f>
        <v>0</v>
      </c>
      <c r="IG8" s="10" t="b">
        <f>IF(FD8="yes",FC8)</f>
        <v>0</v>
      </c>
      <c r="IH8" s="10" t="b">
        <f>IF(FH8="yes",FG8)</f>
        <v>0</v>
      </c>
      <c r="II8" s="10" t="b">
        <f>IF(FL8="yes",FK8)</f>
        <v>0</v>
      </c>
      <c r="IJ8" s="10" t="b">
        <f>IF(FP8="yes",FO8)</f>
        <v>0</v>
      </c>
      <c r="IK8" s="10" t="b">
        <f>IF(FT8="yes",FS8)</f>
        <v>0</v>
      </c>
      <c r="IL8" s="10" t="b">
        <f>IF(FX8="yes",FW8)</f>
        <v>0</v>
      </c>
      <c r="IM8" s="10" t="b">
        <f>IF(GB8="yes",GA8)</f>
        <v>0</v>
      </c>
      <c r="IN8" s="10" t="b">
        <f>IF(GF8="yes",GE8)</f>
        <v>0</v>
      </c>
      <c r="IO8" s="10" t="b">
        <f>IF(GJ8="yes",GI8)</f>
        <v>0</v>
      </c>
      <c r="IP8" s="10" t="b">
        <f>IF(GN8="yes",GM8)</f>
        <v>0</v>
      </c>
      <c r="IQ8" s="19" t="b">
        <f>IF(GR8="yes",GQ8)</f>
        <v>0</v>
      </c>
    </row>
    <row r="9" spans="1:252" x14ac:dyDescent="0.2">
      <c r="A9" s="9" t="s">
        <v>412</v>
      </c>
      <c r="B9" s="11" t="str">
        <f t="shared" si="53"/>
        <v>kg/MW</v>
      </c>
      <c r="C9" s="11">
        <f t="shared" si="54"/>
        <v>2005</v>
      </c>
      <c r="D9" s="16">
        <f t="shared" ref="D9" si="55">IF(H9&lt;&gt;0,AVERAGE(GV9:IQ9),-999)</f>
        <v>-999</v>
      </c>
      <c r="E9" s="16">
        <f t="shared" ref="E9" si="56">IF(H9&lt;&gt;0,MEDIAN(GV9:IQ9),-999)</f>
        <v>-999</v>
      </c>
      <c r="F9" s="16">
        <f t="shared" ref="F9" si="57">IF(H9&lt;&gt;0,MIN(GV9:IQ9),-999)</f>
        <v>-999</v>
      </c>
      <c r="G9" s="16">
        <f t="shared" ref="G9" si="58">IF(H9&lt;&gt;0,MAX(GV9:IQ9),-999)</f>
        <v>-999</v>
      </c>
      <c r="H9" s="18">
        <f t="shared" ref="H9" si="59">COUNT(GV9:IQ9)</f>
        <v>0</v>
      </c>
      <c r="I9" s="16">
        <f>IF(H9&lt;&gt;0,PERCENTILE(GV9:IQ9,#REF!),-999)</f>
        <v>-999</v>
      </c>
      <c r="J9" s="17">
        <f>IF(H9&lt;&gt;0,PERCENTILE(GV9:IQ9,#REF!),-999)</f>
        <v>-999</v>
      </c>
      <c r="K9" s="21"/>
      <c r="L9" s="21"/>
      <c r="M9" s="21"/>
      <c r="N9" s="22"/>
      <c r="O9" s="21"/>
      <c r="P9" s="21"/>
      <c r="Q9" s="21"/>
      <c r="R9" s="22"/>
      <c r="S9" s="21"/>
      <c r="T9" s="21"/>
      <c r="U9" s="21"/>
      <c r="V9" s="22"/>
      <c r="W9" s="21"/>
      <c r="X9" s="21"/>
      <c r="Y9" s="21"/>
      <c r="Z9" s="22"/>
      <c r="AA9" s="21"/>
      <c r="AB9" s="21"/>
      <c r="AC9" s="21"/>
      <c r="AD9" s="22"/>
      <c r="AE9" s="21"/>
      <c r="AF9" s="21"/>
      <c r="AG9" s="21"/>
      <c r="AH9" s="22"/>
      <c r="AI9" s="21"/>
      <c r="AJ9" s="21"/>
      <c r="AK9" s="21"/>
      <c r="AL9" s="22"/>
      <c r="AM9" s="21"/>
      <c r="AN9" s="21"/>
      <c r="AO9" s="21"/>
      <c r="AP9" s="22"/>
      <c r="AQ9" s="21"/>
      <c r="AR9" s="21"/>
      <c r="AS9" s="21"/>
      <c r="AT9" s="22"/>
      <c r="AU9" s="21"/>
      <c r="AV9" s="21"/>
      <c r="AW9" s="21"/>
      <c r="AX9" s="22"/>
      <c r="AY9" s="21"/>
      <c r="AZ9" s="21"/>
      <c r="BA9" s="21"/>
      <c r="BB9" s="22"/>
      <c r="BC9" s="21"/>
      <c r="BD9" s="21"/>
      <c r="BE9" s="21"/>
      <c r="BF9" s="22"/>
      <c r="BG9" s="21"/>
      <c r="BH9" s="21"/>
      <c r="BI9" s="21"/>
      <c r="BJ9" s="22"/>
      <c r="BK9" s="21"/>
      <c r="BL9" s="21"/>
      <c r="BM9" s="21"/>
      <c r="BN9" s="22"/>
      <c r="BO9" s="21"/>
      <c r="BP9" s="21"/>
      <c r="BQ9" s="21"/>
      <c r="BR9" s="22"/>
      <c r="BS9" s="21"/>
      <c r="BT9" s="21"/>
      <c r="BU9" s="21"/>
      <c r="BV9" s="22"/>
      <c r="BW9" s="21"/>
      <c r="BX9" s="21"/>
      <c r="BY9" s="21"/>
      <c r="BZ9" s="22"/>
      <c r="CA9" s="21"/>
      <c r="CB9" s="21"/>
      <c r="CC9" s="21"/>
      <c r="CD9" s="22"/>
      <c r="CE9" s="21"/>
      <c r="CF9" s="21"/>
      <c r="CG9" s="21"/>
      <c r="CH9" s="22"/>
      <c r="CI9" s="21"/>
      <c r="CJ9" s="21"/>
      <c r="CK9" s="21"/>
      <c r="CL9" s="22"/>
      <c r="CM9" s="21"/>
      <c r="CN9" s="21"/>
      <c r="CO9" s="21"/>
      <c r="CP9" s="22"/>
      <c r="CQ9" s="21"/>
      <c r="CR9" s="21"/>
      <c r="CS9" s="21"/>
      <c r="CT9" s="22"/>
      <c r="CU9" s="21"/>
      <c r="CV9" s="21"/>
      <c r="CW9" s="21"/>
      <c r="CX9" s="22"/>
      <c r="CY9" s="21"/>
      <c r="CZ9" s="21"/>
      <c r="DA9" s="21"/>
      <c r="DB9" s="22"/>
      <c r="DC9" s="21"/>
      <c r="DD9" s="21"/>
      <c r="DE9" s="21"/>
      <c r="DF9" s="22"/>
      <c r="DG9" s="21"/>
      <c r="DH9" s="21"/>
      <c r="DI9" s="21"/>
      <c r="DJ9" s="22"/>
      <c r="DK9" s="21"/>
      <c r="DL9" s="21"/>
      <c r="DM9" s="21"/>
      <c r="DN9" s="22"/>
      <c r="DO9" s="21"/>
      <c r="DP9" s="21"/>
      <c r="DQ9" s="21"/>
      <c r="DR9" s="22"/>
      <c r="DS9" s="21"/>
      <c r="DT9" s="21"/>
      <c r="DU9" s="21"/>
      <c r="DV9" s="22"/>
      <c r="DW9" s="21"/>
      <c r="DX9" s="21"/>
      <c r="DY9" s="21"/>
      <c r="DZ9" s="22"/>
      <c r="EA9" s="21"/>
      <c r="EB9" s="21"/>
      <c r="EC9" s="21"/>
      <c r="ED9" s="22"/>
      <c r="EE9" s="21"/>
      <c r="EF9" s="21"/>
      <c r="EG9" s="21"/>
      <c r="EH9" s="22"/>
      <c r="EI9" s="21"/>
      <c r="EJ9" s="21"/>
      <c r="EK9" s="21"/>
      <c r="EL9" s="22"/>
      <c r="EM9" s="21"/>
      <c r="EN9" s="21"/>
      <c r="EO9" s="21"/>
      <c r="EP9" s="22"/>
      <c r="EQ9" s="21"/>
      <c r="ER9" s="21"/>
      <c r="ES9" s="21"/>
      <c r="ET9" s="22"/>
      <c r="EU9" s="21"/>
      <c r="EV9" s="21"/>
      <c r="EW9" s="21"/>
      <c r="EX9" s="22"/>
      <c r="EY9" s="21"/>
      <c r="EZ9" s="21"/>
      <c r="FA9" s="21"/>
      <c r="FB9" s="22"/>
      <c r="FC9" s="21"/>
      <c r="FD9" s="21"/>
      <c r="FE9" s="21"/>
      <c r="FF9" s="22"/>
      <c r="FG9" s="21"/>
      <c r="FH9" s="21"/>
      <c r="FI9" s="21"/>
      <c r="FJ9" s="22"/>
      <c r="FK9" s="21"/>
      <c r="FL9" s="21"/>
      <c r="FM9" s="21"/>
      <c r="FN9" s="22"/>
      <c r="FO9" s="21"/>
      <c r="FP9" s="21"/>
      <c r="FQ9" s="21"/>
      <c r="FR9" s="22"/>
      <c r="FS9" s="21"/>
      <c r="FT9" s="21"/>
      <c r="FU9" s="21"/>
      <c r="FV9" s="22"/>
      <c r="FW9" s="21"/>
      <c r="FX9" s="21"/>
      <c r="FY9" s="21"/>
      <c r="FZ9" s="22"/>
      <c r="GA9" s="21"/>
      <c r="GB9" s="21"/>
      <c r="GC9" s="21"/>
      <c r="GD9" s="22"/>
      <c r="GE9" s="21"/>
      <c r="GF9" s="21"/>
      <c r="GG9" s="21"/>
      <c r="GH9" s="22"/>
      <c r="GI9" s="21"/>
      <c r="GJ9" s="21"/>
      <c r="GK9" s="21"/>
      <c r="GL9" s="22"/>
      <c r="GM9" s="21"/>
      <c r="GN9" s="21"/>
      <c r="GO9" s="21"/>
      <c r="GP9" s="22"/>
      <c r="GQ9" s="21"/>
      <c r="GR9" s="21"/>
      <c r="GS9" s="21"/>
      <c r="GT9" s="22"/>
      <c r="GV9" s="39" t="b">
        <f t="shared" ref="GV9" si="60">IF(L9="yes",K9)</f>
        <v>0</v>
      </c>
      <c r="GW9" s="10" t="b">
        <f t="shared" ref="GW9" si="61">IF(P9="yes",O9)</f>
        <v>0</v>
      </c>
      <c r="GX9" s="10" t="b">
        <f t="shared" ref="GX9" si="62">IF(T9="yes",S9)</f>
        <v>0</v>
      </c>
      <c r="GY9" s="10" t="b">
        <f t="shared" ref="GY9" si="63">IF(X9="yes",W9)</f>
        <v>0</v>
      </c>
      <c r="GZ9" s="10" t="b">
        <f t="shared" ref="GZ9" si="64">IF(AB9="yes",AA9)</f>
        <v>0</v>
      </c>
      <c r="HA9" s="10" t="b">
        <f t="shared" ref="HA9" si="65">IF(AF9="yes",AE9)</f>
        <v>0</v>
      </c>
      <c r="HB9" s="10" t="b">
        <f t="shared" ref="HB9" si="66">IF(AJ9="yes",AI9)</f>
        <v>0</v>
      </c>
      <c r="HC9" s="10" t="b">
        <f t="shared" ref="HC9" si="67">IF(AN9="yes",AM9)</f>
        <v>0</v>
      </c>
      <c r="HD9" s="10" t="b">
        <f t="shared" ref="HD9" si="68">IF(AR9="yes",AQ9)</f>
        <v>0</v>
      </c>
      <c r="HE9" s="10" t="b">
        <f t="shared" ref="HE9" si="69">IF(AV9="yes",AU9)</f>
        <v>0</v>
      </c>
      <c r="HF9" s="10" t="b">
        <f t="shared" ref="HF9" si="70">IF(AZ9="yes",AY9)</f>
        <v>0</v>
      </c>
      <c r="HG9" s="10" t="b">
        <f t="shared" ref="HG9" si="71">IF(BD9="yes",BC9)</f>
        <v>0</v>
      </c>
      <c r="HH9" s="10" t="b">
        <f t="shared" ref="HH9" si="72">IF(BH9="yes",BG9)</f>
        <v>0</v>
      </c>
      <c r="HI9" s="10" t="b">
        <f t="shared" ref="HI9" si="73">IF(BL9="yes",BK9)</f>
        <v>0</v>
      </c>
      <c r="HJ9" s="10" t="b">
        <f t="shared" ref="HJ9" si="74">IF(BP9="yes",BO9)</f>
        <v>0</v>
      </c>
      <c r="HK9" s="10" t="b">
        <f t="shared" ref="HK9" si="75">IF(BT9="yes",BS9)</f>
        <v>0</v>
      </c>
      <c r="HL9" s="10" t="b">
        <f t="shared" ref="HL9" si="76">IF(BX9="yes",BW9)</f>
        <v>0</v>
      </c>
      <c r="HM9" s="10" t="b">
        <f t="shared" ref="HM9" si="77">IF(CB9="yes",CA9)</f>
        <v>0</v>
      </c>
      <c r="HN9" s="10" t="b">
        <f t="shared" ref="HN9" si="78">IF(CF9="yes",CE9)</f>
        <v>0</v>
      </c>
      <c r="HO9" s="10" t="b">
        <f t="shared" ref="HO9" si="79">IF(CJ9="yes",CI9)</f>
        <v>0</v>
      </c>
      <c r="HP9" s="10" t="b">
        <f t="shared" ref="HP9" si="80">IF(CN9="yes",CM9)</f>
        <v>0</v>
      </c>
      <c r="HQ9" s="10" t="b">
        <f t="shared" ref="HQ9" si="81">IF(CR9="yes",CQ9)</f>
        <v>0</v>
      </c>
      <c r="HR9" s="10" t="b">
        <f t="shared" ref="HR9" si="82">IF(CV9="yes",CU9)</f>
        <v>0</v>
      </c>
      <c r="HS9" s="10" t="b">
        <f t="shared" ref="HS9" si="83">IF(CZ9="yes",CY9)</f>
        <v>0</v>
      </c>
      <c r="HT9" s="10" t="b">
        <f t="shared" ref="HT9" si="84">IF(DD9="yes",DC9)</f>
        <v>0</v>
      </c>
      <c r="HU9" s="10" t="b">
        <f t="shared" ref="HU9" si="85">IF(DH9="yes",DG9)</f>
        <v>0</v>
      </c>
      <c r="HV9" s="10" t="b">
        <f t="shared" ref="HV9" si="86">IF(DL9="yes",DK9)</f>
        <v>0</v>
      </c>
      <c r="HW9" s="10" t="b">
        <f t="shared" ref="HW9" si="87">IF(DP9="yes",DO9)</f>
        <v>0</v>
      </c>
      <c r="HX9" s="10" t="b">
        <f t="shared" ref="HX9" si="88">IF(DT9="yes",DS9)</f>
        <v>0</v>
      </c>
      <c r="HY9" s="10" t="b">
        <f t="shared" ref="HY9" si="89">IF(DX9="yes",DW9)</f>
        <v>0</v>
      </c>
      <c r="HZ9" s="10" t="b">
        <f t="shared" ref="HZ9" si="90">IF(EB9="yes",EA9)</f>
        <v>0</v>
      </c>
      <c r="IA9" s="10" t="b">
        <f t="shared" ref="IA9" si="91">IF(EF9="yes",EE9)</f>
        <v>0</v>
      </c>
      <c r="IB9" s="10" t="b">
        <f t="shared" ref="IB9" si="92">IF(EJ9="yes",EI9)</f>
        <v>0</v>
      </c>
      <c r="IC9" s="10" t="b">
        <f t="shared" ref="IC9" si="93">IF(EN9="yes",EM9)</f>
        <v>0</v>
      </c>
      <c r="ID9" s="10" t="b">
        <f t="shared" ref="ID9" si="94">IF(ER9="yes",EQ9)</f>
        <v>0</v>
      </c>
      <c r="IE9" s="10" t="b">
        <f t="shared" ref="IE9" si="95">IF(EV9="yes",EU9)</f>
        <v>0</v>
      </c>
      <c r="IF9" s="10" t="b">
        <f t="shared" ref="IF9" si="96">IF(EZ9="yes",EY9)</f>
        <v>0</v>
      </c>
      <c r="IG9" s="10" t="b">
        <f t="shared" ref="IG9" si="97">IF(FD9="yes",FC9)</f>
        <v>0</v>
      </c>
      <c r="IH9" s="10" t="b">
        <f t="shared" ref="IH9" si="98">IF(FH9="yes",FG9)</f>
        <v>0</v>
      </c>
      <c r="II9" s="10" t="b">
        <f t="shared" ref="II9" si="99">IF(FL9="yes",FK9)</f>
        <v>0</v>
      </c>
      <c r="IJ9" s="10" t="b">
        <f t="shared" ref="IJ9" si="100">IF(FP9="yes",FO9)</f>
        <v>0</v>
      </c>
      <c r="IK9" s="10" t="b">
        <f t="shared" ref="IK9" si="101">IF(FT9="yes",FS9)</f>
        <v>0</v>
      </c>
      <c r="IL9" s="10" t="b">
        <f t="shared" ref="IL9" si="102">IF(FX9="yes",FW9)</f>
        <v>0</v>
      </c>
      <c r="IM9" s="10" t="b">
        <f t="shared" ref="IM9" si="103">IF(GB9="yes",GA9)</f>
        <v>0</v>
      </c>
      <c r="IN9" s="10" t="b">
        <f t="shared" ref="IN9" si="104">IF(GF9="yes",GE9)</f>
        <v>0</v>
      </c>
      <c r="IO9" s="10" t="b">
        <f t="shared" ref="IO9" si="105">IF(GJ9="yes",GI9)</f>
        <v>0</v>
      </c>
      <c r="IP9" s="10" t="b">
        <f t="shared" ref="IP9" si="106">IF(GN9="yes",GM9)</f>
        <v>0</v>
      </c>
      <c r="IQ9" s="19" t="b">
        <f t="shared" ref="IQ9" si="107">IF(GR9="yes",GQ9)</f>
        <v>0</v>
      </c>
    </row>
    <row r="10" spans="1:252" x14ac:dyDescent="0.2">
      <c r="A10" s="3"/>
      <c r="B10" s="4"/>
      <c r="C10" s="4"/>
      <c r="D10" s="1"/>
      <c r="E10" s="1"/>
      <c r="F10" s="1"/>
      <c r="G10" s="1"/>
      <c r="H10" s="1"/>
      <c r="I10" s="1"/>
      <c r="J10" s="3"/>
      <c r="K10" s="1"/>
      <c r="L10" s="1"/>
      <c r="M10" s="1"/>
      <c r="N10" s="3"/>
      <c r="O10" s="1"/>
      <c r="P10" s="1"/>
      <c r="Q10" s="1"/>
      <c r="R10" s="3"/>
      <c r="S10" s="1"/>
      <c r="T10" s="1"/>
      <c r="U10" s="1"/>
      <c r="V10" s="3"/>
      <c r="W10" s="1"/>
      <c r="X10" s="1"/>
      <c r="Y10" s="1"/>
      <c r="Z10" s="3"/>
      <c r="AA10" s="1"/>
      <c r="AB10" s="1"/>
      <c r="AC10" s="1"/>
      <c r="AD10" s="3"/>
      <c r="AE10" s="1"/>
      <c r="AF10" s="1"/>
      <c r="AG10" s="1"/>
      <c r="AH10" s="3"/>
      <c r="AI10" s="1"/>
      <c r="AJ10" s="1"/>
      <c r="AK10" s="1"/>
      <c r="AL10" s="3"/>
      <c r="AM10" s="1"/>
      <c r="AN10" s="1"/>
      <c r="AO10" s="1"/>
      <c r="AP10" s="3"/>
      <c r="AQ10" s="1"/>
      <c r="AR10" s="1"/>
      <c r="AS10" s="1"/>
      <c r="AT10" s="3"/>
      <c r="AU10" s="1"/>
      <c r="AV10" s="1"/>
      <c r="AW10" s="1"/>
      <c r="AX10" s="3"/>
      <c r="AY10" s="1"/>
      <c r="AZ10" s="1"/>
      <c r="BA10" s="1"/>
      <c r="BB10" s="3"/>
      <c r="BC10" s="1"/>
      <c r="BD10" s="1"/>
      <c r="BE10" s="1"/>
      <c r="BF10" s="3"/>
      <c r="BG10" s="1"/>
      <c r="BH10" s="1"/>
      <c r="BI10" s="1"/>
      <c r="BJ10" s="3"/>
      <c r="BK10" s="1"/>
      <c r="BL10" s="1"/>
      <c r="BM10" s="1"/>
      <c r="BN10" s="3"/>
      <c r="BO10" s="1"/>
      <c r="BP10" s="1"/>
      <c r="BQ10" s="1"/>
      <c r="BR10" s="3"/>
      <c r="BS10" s="1"/>
      <c r="BT10" s="1"/>
      <c r="BU10" s="1"/>
      <c r="BV10" s="3"/>
      <c r="BW10" s="1"/>
      <c r="BX10" s="1"/>
      <c r="BY10" s="1"/>
      <c r="BZ10" s="3"/>
      <c r="CA10" s="1"/>
      <c r="CB10" s="1"/>
      <c r="CC10" s="1"/>
      <c r="CD10" s="3"/>
      <c r="CE10" s="1"/>
      <c r="CF10" s="1"/>
      <c r="CG10" s="1"/>
      <c r="CH10" s="3"/>
      <c r="CI10" s="1"/>
      <c r="CJ10" s="1"/>
      <c r="CK10" s="1"/>
      <c r="CL10" s="3"/>
      <c r="CM10" s="1"/>
      <c r="CN10" s="1"/>
      <c r="CO10" s="1"/>
      <c r="CP10" s="3"/>
      <c r="CQ10" s="1"/>
      <c r="CR10" s="1"/>
      <c r="CS10" s="1"/>
      <c r="CT10" s="3"/>
      <c r="CU10" s="1"/>
      <c r="CV10" s="1"/>
      <c r="CW10" s="1"/>
      <c r="CX10" s="3"/>
      <c r="CY10" s="1"/>
      <c r="CZ10" s="1"/>
      <c r="DA10" s="1"/>
      <c r="DB10" s="3"/>
      <c r="DC10" s="1"/>
      <c r="DD10" s="1"/>
      <c r="DE10" s="1"/>
      <c r="DF10" s="3"/>
      <c r="DG10" s="1"/>
      <c r="DH10" s="1"/>
      <c r="DI10" s="1"/>
      <c r="DJ10" s="3"/>
      <c r="DK10" s="1"/>
      <c r="DL10" s="1"/>
      <c r="DM10" s="1"/>
      <c r="DN10" s="3"/>
      <c r="DO10" s="1"/>
      <c r="DP10" s="1"/>
      <c r="DQ10" s="1"/>
      <c r="DR10" s="3"/>
      <c r="DS10" s="1"/>
      <c r="DT10" s="1"/>
      <c r="DU10" s="1"/>
      <c r="DV10" s="3"/>
      <c r="DW10" s="1"/>
      <c r="DX10" s="1"/>
      <c r="DY10" s="1"/>
      <c r="DZ10" s="3"/>
      <c r="EA10" s="1"/>
      <c r="EB10" s="1"/>
      <c r="EC10" s="1"/>
      <c r="ED10" s="3"/>
      <c r="EE10" s="1"/>
      <c r="EF10" s="1"/>
      <c r="EG10" s="1"/>
      <c r="EH10" s="3"/>
      <c r="EI10" s="1"/>
      <c r="EJ10" s="1"/>
      <c r="EK10" s="1"/>
      <c r="EL10" s="3"/>
      <c r="EM10" s="1"/>
      <c r="EN10" s="1"/>
      <c r="EO10" s="1"/>
      <c r="EP10" s="3"/>
      <c r="EQ10" s="1"/>
      <c r="ER10" s="1"/>
      <c r="ES10" s="1"/>
      <c r="ET10" s="3"/>
      <c r="EU10" s="1"/>
      <c r="EV10" s="1"/>
      <c r="EW10" s="1"/>
      <c r="EX10" s="3"/>
      <c r="EY10" s="1"/>
      <c r="EZ10" s="1"/>
      <c r="FA10" s="1"/>
      <c r="FB10" s="3"/>
      <c r="FC10" s="1"/>
      <c r="FD10" s="1"/>
      <c r="FE10" s="1"/>
      <c r="FF10" s="3"/>
      <c r="FG10" s="1"/>
      <c r="FH10" s="1"/>
      <c r="FI10" s="1"/>
      <c r="FJ10" s="3"/>
      <c r="FK10" s="1"/>
      <c r="FL10" s="1"/>
      <c r="FM10" s="1"/>
      <c r="FN10" s="3"/>
      <c r="FO10" s="1"/>
      <c r="FP10" s="1"/>
      <c r="FQ10" s="1"/>
      <c r="FR10" s="3"/>
      <c r="FS10" s="1"/>
      <c r="FT10" s="1"/>
      <c r="FU10" s="1"/>
      <c r="FV10" s="3"/>
      <c r="FW10" s="1"/>
      <c r="FX10" s="1"/>
      <c r="FY10" s="1"/>
      <c r="FZ10" s="3"/>
      <c r="GA10" s="1"/>
      <c r="GB10" s="1"/>
      <c r="GC10" s="1"/>
      <c r="GD10" s="3"/>
      <c r="GE10" s="1"/>
      <c r="GF10" s="1"/>
      <c r="GG10" s="1"/>
      <c r="GH10" s="3"/>
      <c r="GI10" s="1"/>
      <c r="GJ10" s="1"/>
      <c r="GK10" s="1"/>
      <c r="GL10" s="3"/>
      <c r="GM10" s="1"/>
      <c r="GN10" s="1"/>
      <c r="GO10" s="1"/>
      <c r="GP10" s="3"/>
      <c r="GQ10" s="1"/>
      <c r="GR10" s="1"/>
      <c r="GS10" s="1"/>
      <c r="GT10" s="3"/>
      <c r="GV10" s="37"/>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3"/>
    </row>
    <row r="11" spans="1:252" s="7" customFormat="1" x14ac:dyDescent="0.2">
      <c r="A11" s="31"/>
      <c r="B11" s="32"/>
      <c r="C11" s="5">
        <v>2015</v>
      </c>
      <c r="D11" s="33"/>
      <c r="E11" s="33"/>
      <c r="F11" s="33"/>
      <c r="G11" s="33"/>
      <c r="H11" s="33"/>
      <c r="I11" s="33"/>
      <c r="J11" s="34"/>
      <c r="K11" s="33"/>
      <c r="L11" s="33"/>
      <c r="M11" s="33"/>
      <c r="N11" s="34"/>
      <c r="O11" s="33"/>
      <c r="P11" s="33"/>
      <c r="Q11" s="33"/>
      <c r="R11" s="34"/>
      <c r="S11" s="33"/>
      <c r="T11" s="33"/>
      <c r="U11" s="33"/>
      <c r="V11" s="34"/>
      <c r="W11" s="33"/>
      <c r="X11" s="33"/>
      <c r="Y11" s="33"/>
      <c r="Z11" s="34"/>
      <c r="AA11" s="33"/>
      <c r="AB11" s="33"/>
      <c r="AC11" s="33"/>
      <c r="AD11" s="34"/>
      <c r="AE11" s="33"/>
      <c r="AF11" s="33"/>
      <c r="AG11" s="33"/>
      <c r="AH11" s="34"/>
      <c r="AI11" s="33"/>
      <c r="AJ11" s="33"/>
      <c r="AK11" s="33"/>
      <c r="AL11" s="34"/>
      <c r="AM11" s="33"/>
      <c r="AN11" s="33"/>
      <c r="AO11" s="33"/>
      <c r="AP11" s="34"/>
      <c r="AQ11" s="33"/>
      <c r="AR11" s="33"/>
      <c r="AS11" s="33"/>
      <c r="AT11" s="34"/>
      <c r="AU11" s="33"/>
      <c r="AV11" s="33"/>
      <c r="AW11" s="33"/>
      <c r="AX11" s="34"/>
      <c r="AY11" s="33"/>
      <c r="AZ11" s="33"/>
      <c r="BA11" s="33"/>
      <c r="BB11" s="34"/>
      <c r="BC11" s="33"/>
      <c r="BD11" s="33"/>
      <c r="BE11" s="33"/>
      <c r="BF11" s="34"/>
      <c r="BG11" s="33"/>
      <c r="BH11" s="33"/>
      <c r="BI11" s="33"/>
      <c r="BJ11" s="34"/>
      <c r="BK11" s="33"/>
      <c r="BL11" s="33"/>
      <c r="BM11" s="33"/>
      <c r="BN11" s="34"/>
      <c r="BO11" s="33"/>
      <c r="BP11" s="33"/>
      <c r="BQ11" s="33"/>
      <c r="BR11" s="34"/>
      <c r="BS11" s="33"/>
      <c r="BT11" s="33"/>
      <c r="BU11" s="33"/>
      <c r="BV11" s="34"/>
      <c r="BW11" s="33"/>
      <c r="BX11" s="33"/>
      <c r="BY11" s="33"/>
      <c r="BZ11" s="34"/>
      <c r="CA11" s="33"/>
      <c r="CB11" s="33"/>
      <c r="CC11" s="33"/>
      <c r="CD11" s="34"/>
      <c r="CE11" s="33"/>
      <c r="CF11" s="33"/>
      <c r="CG11" s="33"/>
      <c r="CH11" s="34"/>
      <c r="CI11" s="33"/>
      <c r="CJ11" s="33"/>
      <c r="CK11" s="33"/>
      <c r="CL11" s="34"/>
      <c r="CM11" s="33"/>
      <c r="CN11" s="33"/>
      <c r="CO11" s="33"/>
      <c r="CP11" s="34"/>
      <c r="CQ11" s="33"/>
      <c r="CR11" s="33"/>
      <c r="CS11" s="33"/>
      <c r="CT11" s="34"/>
      <c r="CU11" s="33"/>
      <c r="CV11" s="33"/>
      <c r="CW11" s="33"/>
      <c r="CX11" s="34"/>
      <c r="CY11" s="33"/>
      <c r="CZ11" s="33"/>
      <c r="DA11" s="33"/>
      <c r="DB11" s="34"/>
      <c r="DC11" s="33"/>
      <c r="DD11" s="33"/>
      <c r="DE11" s="33"/>
      <c r="DF11" s="34"/>
      <c r="DG11" s="33"/>
      <c r="DH11" s="33"/>
      <c r="DI11" s="33"/>
      <c r="DJ11" s="34"/>
      <c r="DK11" s="33"/>
      <c r="DL11" s="33"/>
      <c r="DM11" s="33"/>
      <c r="DN11" s="34"/>
      <c r="DO11" s="33"/>
      <c r="DP11" s="33"/>
      <c r="DQ11" s="33"/>
      <c r="DR11" s="34"/>
      <c r="DS11" s="33"/>
      <c r="DT11" s="33"/>
      <c r="DU11" s="33"/>
      <c r="DV11" s="34"/>
      <c r="DW11" s="33"/>
      <c r="DX11" s="33"/>
      <c r="DY11" s="33"/>
      <c r="DZ11" s="34"/>
      <c r="EA11" s="33"/>
      <c r="EB11" s="33"/>
      <c r="EC11" s="33"/>
      <c r="ED11" s="34"/>
      <c r="EE11" s="33"/>
      <c r="EF11" s="33"/>
      <c r="EG11" s="33"/>
      <c r="EH11" s="34"/>
      <c r="EI11" s="33"/>
      <c r="EJ11" s="33"/>
      <c r="EK11" s="33"/>
      <c r="EL11" s="34"/>
      <c r="EM11" s="33"/>
      <c r="EN11" s="33"/>
      <c r="EO11" s="33"/>
      <c r="EP11" s="34"/>
      <c r="EQ11" s="33"/>
      <c r="ER11" s="33"/>
      <c r="ES11" s="33"/>
      <c r="ET11" s="34"/>
      <c r="EU11" s="33"/>
      <c r="EV11" s="33"/>
      <c r="EW11" s="33"/>
      <c r="EX11" s="34"/>
      <c r="EY11" s="33"/>
      <c r="EZ11" s="33"/>
      <c r="FA11" s="33"/>
      <c r="FB11" s="34"/>
      <c r="FC11" s="33"/>
      <c r="FD11" s="33"/>
      <c r="FE11" s="33"/>
      <c r="FF11" s="34"/>
      <c r="FG11" s="33"/>
      <c r="FH11" s="33"/>
      <c r="FI11" s="33"/>
      <c r="FJ11" s="34"/>
      <c r="FK11" s="33"/>
      <c r="FL11" s="33"/>
      <c r="FM11" s="33"/>
      <c r="FN11" s="34"/>
      <c r="FO11" s="33"/>
      <c r="FP11" s="33"/>
      <c r="FQ11" s="33"/>
      <c r="FR11" s="34"/>
      <c r="FS11" s="33"/>
      <c r="FT11" s="33"/>
      <c r="FU11" s="33"/>
      <c r="FV11" s="34"/>
      <c r="FW11" s="33"/>
      <c r="FX11" s="33"/>
      <c r="FY11" s="33"/>
      <c r="FZ11" s="34"/>
      <c r="GA11" s="33"/>
      <c r="GB11" s="33"/>
      <c r="GC11" s="33"/>
      <c r="GD11" s="34"/>
      <c r="GE11" s="33"/>
      <c r="GF11" s="33"/>
      <c r="GG11" s="33"/>
      <c r="GH11" s="34"/>
      <c r="GI11" s="33"/>
      <c r="GJ11" s="33"/>
      <c r="GK11" s="33"/>
      <c r="GL11" s="34"/>
      <c r="GM11" s="33"/>
      <c r="GN11" s="33"/>
      <c r="GO11" s="33"/>
      <c r="GP11" s="34"/>
      <c r="GQ11" s="33"/>
      <c r="GR11" s="33"/>
      <c r="GS11" s="33"/>
      <c r="GT11" s="34"/>
      <c r="GV11" s="38"/>
      <c r="GW11" s="29"/>
      <c r="GX11" s="29"/>
      <c r="GY11" s="29"/>
      <c r="GZ11" s="29"/>
      <c r="HA11" s="29"/>
      <c r="HB11" s="29"/>
      <c r="HC11" s="29"/>
      <c r="HD11" s="29"/>
      <c r="HE11" s="29"/>
      <c r="HF11" s="29"/>
      <c r="HG11" s="29"/>
      <c r="HH11" s="29"/>
      <c r="HI11" s="29"/>
      <c r="HJ11" s="29"/>
      <c r="HK11" s="29"/>
      <c r="HL11" s="29"/>
      <c r="HM11" s="29"/>
      <c r="HN11" s="29"/>
      <c r="HO11" s="29"/>
      <c r="HP11" s="29"/>
      <c r="HQ11" s="29"/>
      <c r="HR11" s="29"/>
      <c r="HS11" s="29"/>
      <c r="HT11" s="29"/>
      <c r="HU11" s="29"/>
      <c r="HV11" s="29"/>
      <c r="HW11" s="29"/>
      <c r="HX11" s="29"/>
      <c r="HY11" s="29"/>
      <c r="HZ11" s="29"/>
      <c r="IA11" s="29"/>
      <c r="IB11" s="29"/>
      <c r="IC11" s="29"/>
      <c r="ID11" s="29"/>
      <c r="IE11" s="29"/>
      <c r="IF11" s="29"/>
      <c r="IG11" s="29"/>
      <c r="IH11" s="29"/>
      <c r="II11" s="29"/>
      <c r="IJ11" s="29"/>
      <c r="IK11" s="29"/>
      <c r="IL11" s="29"/>
      <c r="IM11" s="29"/>
      <c r="IN11" s="29"/>
      <c r="IO11" s="29"/>
      <c r="IP11" s="29"/>
      <c r="IQ11" s="30"/>
      <c r="IR11" s="29"/>
    </row>
    <row r="12" spans="1:252" x14ac:dyDescent="0.2">
      <c r="A12" s="11" t="str">
        <f t="shared" ref="A12:B16" si="108">A5</f>
        <v>Manganese</v>
      </c>
      <c r="B12" s="11" t="str">
        <f t="shared" si="108"/>
        <v>kg/MW</v>
      </c>
      <c r="C12" s="11">
        <f>C11</f>
        <v>2015</v>
      </c>
      <c r="D12" s="16">
        <f t="shared" ref="D12:D13" si="109">IF(H12&lt;&gt;0,AVERAGE(GV12:IQ12),-999)</f>
        <v>2000</v>
      </c>
      <c r="E12" s="16">
        <f t="shared" ref="E12:E13" si="110">IF(H12&lt;&gt;0,MEDIAN(GV12:IQ12),-999)</f>
        <v>2000</v>
      </c>
      <c r="F12" s="16">
        <f t="shared" ref="F12:F13" si="111">IF(H12&lt;&gt;0,MIN(GV12:IQ12),-999)</f>
        <v>2000</v>
      </c>
      <c r="G12" s="16">
        <f t="shared" ref="G12:G13" si="112">IF(H12&lt;&gt;0,MAX(GV12:IQ12),-999)</f>
        <v>2000</v>
      </c>
      <c r="H12" s="18">
        <f t="shared" ref="H12:H13" si="113">COUNT(GV12:IQ12)</f>
        <v>1</v>
      </c>
      <c r="I12" s="16" t="e">
        <f>IF(H12&lt;&gt;0,PERCENTILE(GV12:IQ12,#REF!),-999)</f>
        <v>#REF!</v>
      </c>
      <c r="J12" s="17" t="e">
        <f>IF(H12&lt;&gt;0,PERCENTILE(GV12:IQ12,#REF!),-999)</f>
        <v>#REF!</v>
      </c>
      <c r="K12">
        <v>2000</v>
      </c>
      <c r="L12" t="s">
        <v>8</v>
      </c>
      <c r="M12" s="21">
        <v>2016</v>
      </c>
      <c r="N12" s="22"/>
      <c r="O12" s="21"/>
      <c r="P12" s="21"/>
      <c r="Q12" s="21"/>
      <c r="R12" s="22"/>
      <c r="S12" s="21"/>
      <c r="T12" s="21"/>
      <c r="U12" s="21"/>
      <c r="V12" s="22"/>
      <c r="W12" s="21"/>
      <c r="X12" s="21"/>
      <c r="Y12" s="21"/>
      <c r="Z12" s="22"/>
      <c r="AA12" s="21"/>
      <c r="AB12" s="21"/>
      <c r="AC12" s="21"/>
      <c r="AD12" s="22"/>
      <c r="AE12" s="21"/>
      <c r="AF12" s="21"/>
      <c r="AG12" s="21"/>
      <c r="AH12" s="22"/>
      <c r="AI12" s="21"/>
      <c r="AJ12" s="21"/>
      <c r="AK12" s="21"/>
      <c r="AL12" s="22"/>
      <c r="AM12" s="21"/>
      <c r="AN12" s="21"/>
      <c r="AO12" s="21"/>
      <c r="AP12" s="22"/>
      <c r="AQ12" s="21"/>
      <c r="AR12" s="21"/>
      <c r="AS12" s="21"/>
      <c r="AT12" s="22"/>
      <c r="AU12" s="21"/>
      <c r="AV12" s="21"/>
      <c r="AW12" s="21"/>
      <c r="AX12" s="22"/>
      <c r="AY12" s="21"/>
      <c r="AZ12" s="21"/>
      <c r="BA12" s="21"/>
      <c r="BB12" s="22"/>
      <c r="BC12" s="21"/>
      <c r="BD12" s="21"/>
      <c r="BE12" s="21"/>
      <c r="BF12" s="22"/>
      <c r="BG12" s="21"/>
      <c r="BH12" s="21"/>
      <c r="BI12" s="21"/>
      <c r="BJ12" s="22"/>
      <c r="BK12" s="21"/>
      <c r="BL12" s="21"/>
      <c r="BM12" s="21"/>
      <c r="BN12" s="22"/>
      <c r="BO12" s="21"/>
      <c r="BP12" s="21"/>
      <c r="BQ12" s="21"/>
      <c r="BR12" s="22"/>
      <c r="BS12" s="21"/>
      <c r="BT12" s="21"/>
      <c r="BU12" s="21"/>
      <c r="BV12" s="22"/>
      <c r="BW12" s="21"/>
      <c r="BX12" s="21"/>
      <c r="BY12" s="21"/>
      <c r="BZ12" s="22"/>
      <c r="CA12" s="21"/>
      <c r="CB12" s="21"/>
      <c r="CC12" s="21"/>
      <c r="CD12" s="22"/>
      <c r="CE12" s="21"/>
      <c r="CF12" s="21"/>
      <c r="CG12" s="21"/>
      <c r="CH12" s="22"/>
      <c r="CI12" s="21"/>
      <c r="CJ12" s="21"/>
      <c r="CK12" s="21"/>
      <c r="CL12" s="22"/>
      <c r="CM12" s="21"/>
      <c r="CN12" s="21"/>
      <c r="CO12" s="21"/>
      <c r="CP12" s="22"/>
      <c r="CQ12" s="21"/>
      <c r="CR12" s="21"/>
      <c r="CS12" s="21"/>
      <c r="CT12" s="22"/>
      <c r="CU12" s="21"/>
      <c r="CV12" s="21"/>
      <c r="CW12" s="21"/>
      <c r="CX12" s="22"/>
      <c r="CY12" s="21"/>
      <c r="CZ12" s="21"/>
      <c r="DA12" s="21"/>
      <c r="DB12" s="22"/>
      <c r="DC12" s="21"/>
      <c r="DD12" s="21"/>
      <c r="DE12" s="21"/>
      <c r="DF12" s="22"/>
      <c r="DG12" s="21"/>
      <c r="DH12" s="21"/>
      <c r="DI12" s="21"/>
      <c r="DJ12" s="22"/>
      <c r="DK12" s="21"/>
      <c r="DL12" s="21"/>
      <c r="DM12" s="21"/>
      <c r="DN12" s="22"/>
      <c r="DO12" s="21"/>
      <c r="DP12" s="21"/>
      <c r="DQ12" s="21"/>
      <c r="DR12" s="22"/>
      <c r="DS12" s="21"/>
      <c r="DT12" s="21"/>
      <c r="DU12" s="21"/>
      <c r="DV12" s="22"/>
      <c r="DW12" s="21"/>
      <c r="DX12" s="21"/>
      <c r="DY12" s="21"/>
      <c r="DZ12" s="22"/>
      <c r="EA12" s="21"/>
      <c r="EB12" s="21"/>
      <c r="EC12" s="21"/>
      <c r="ED12" s="22"/>
      <c r="EE12" s="21"/>
      <c r="EF12" s="21"/>
      <c r="EG12" s="21"/>
      <c r="EH12" s="22"/>
      <c r="EI12" s="21"/>
      <c r="EJ12" s="21"/>
      <c r="EK12" s="21"/>
      <c r="EL12" s="22"/>
      <c r="EM12" s="21"/>
      <c r="EN12" s="21"/>
      <c r="EO12" s="21"/>
      <c r="EP12" s="22"/>
      <c r="EQ12" s="21"/>
      <c r="ER12" s="21"/>
      <c r="ES12" s="21"/>
      <c r="ET12" s="22"/>
      <c r="EU12" s="21"/>
      <c r="EV12" s="21"/>
      <c r="EW12" s="21"/>
      <c r="EX12" s="22"/>
      <c r="EY12" s="21"/>
      <c r="EZ12" s="21"/>
      <c r="FA12" s="21"/>
      <c r="FB12" s="22"/>
      <c r="FC12" s="21"/>
      <c r="FD12" s="21"/>
      <c r="FE12" s="21"/>
      <c r="FF12" s="22"/>
      <c r="FG12" s="21"/>
      <c r="FH12" s="21"/>
      <c r="FI12" s="21"/>
      <c r="FJ12" s="22"/>
      <c r="FK12" s="21"/>
      <c r="FL12" s="21"/>
      <c r="FM12" s="21"/>
      <c r="FN12" s="22"/>
      <c r="FO12" s="21"/>
      <c r="FP12" s="21"/>
      <c r="FQ12" s="21"/>
      <c r="FR12" s="22"/>
      <c r="FS12" s="21"/>
      <c r="FT12" s="21"/>
      <c r="FU12" s="21"/>
      <c r="FV12" s="22"/>
      <c r="FW12" s="21"/>
      <c r="FX12" s="21"/>
      <c r="FY12" s="21"/>
      <c r="FZ12" s="22"/>
      <c r="GA12" s="21"/>
      <c r="GB12" s="21"/>
      <c r="GC12" s="21"/>
      <c r="GD12" s="22"/>
      <c r="GE12" s="21"/>
      <c r="GF12" s="21"/>
      <c r="GG12" s="21"/>
      <c r="GH12" s="22"/>
      <c r="GI12" s="21"/>
      <c r="GJ12" s="21"/>
      <c r="GK12" s="21"/>
      <c r="GL12" s="22"/>
      <c r="GM12" s="21"/>
      <c r="GN12" s="21"/>
      <c r="GO12" s="21"/>
      <c r="GP12" s="22"/>
      <c r="GQ12" s="21"/>
      <c r="GR12" s="21"/>
      <c r="GS12" s="21"/>
      <c r="GT12" s="22"/>
      <c r="GV12" s="39">
        <f t="shared" ref="GV12:GV16" si="114">IF(L12="yes",K12)</f>
        <v>2000</v>
      </c>
      <c r="GW12" s="10" t="b">
        <f t="shared" ref="GW12:GW16" si="115">IF(P12="yes",O12)</f>
        <v>0</v>
      </c>
      <c r="GX12" s="10" t="b">
        <f t="shared" ref="GX12:GX16" si="116">IF(T12="yes",S12)</f>
        <v>0</v>
      </c>
      <c r="GY12" s="10" t="b">
        <f t="shared" ref="GY12:GY16" si="117">IF(X12="yes",W12)</f>
        <v>0</v>
      </c>
      <c r="GZ12" s="10" t="b">
        <f t="shared" ref="GZ12:GZ16" si="118">IF(AB12="yes",AA12)</f>
        <v>0</v>
      </c>
      <c r="HA12" s="10" t="b">
        <f t="shared" ref="HA12:HA16" si="119">IF(AF12="yes",AE12)</f>
        <v>0</v>
      </c>
      <c r="HB12" s="10" t="b">
        <f t="shared" ref="HB12:HB16" si="120">IF(AJ12="yes",AI12)</f>
        <v>0</v>
      </c>
      <c r="HC12" s="10" t="b">
        <f t="shared" ref="HC12:HC16" si="121">IF(AN12="yes",AM12)</f>
        <v>0</v>
      </c>
      <c r="HD12" s="10" t="b">
        <f t="shared" ref="HD12:HD16" si="122">IF(AR12="yes",AQ12)</f>
        <v>0</v>
      </c>
      <c r="HE12" s="10" t="b">
        <f t="shared" ref="HE12:HE16" si="123">IF(AV12="yes",AU12)</f>
        <v>0</v>
      </c>
      <c r="HF12" s="10" t="b">
        <f t="shared" ref="HF12:HF16" si="124">IF(AZ12="yes",AY12)</f>
        <v>0</v>
      </c>
      <c r="HG12" s="10" t="b">
        <f t="shared" ref="HG12:HG16" si="125">IF(BD12="yes",BC12)</f>
        <v>0</v>
      </c>
      <c r="HH12" s="10" t="b">
        <f t="shared" ref="HH12:HH16" si="126">IF(BH12="yes",BG12)</f>
        <v>0</v>
      </c>
      <c r="HI12" s="10" t="b">
        <f t="shared" ref="HI12:HI16" si="127">IF(BL12="yes",BK12)</f>
        <v>0</v>
      </c>
      <c r="HJ12" s="10" t="b">
        <f t="shared" ref="HJ12:HJ16" si="128">IF(BP12="yes",BO12)</f>
        <v>0</v>
      </c>
      <c r="HK12" s="10" t="b">
        <f t="shared" ref="HK12:HK16" si="129">IF(BT12="yes",BS12)</f>
        <v>0</v>
      </c>
      <c r="HL12" s="10" t="b">
        <f t="shared" ref="HL12:HL16" si="130">IF(BX12="yes",BW12)</f>
        <v>0</v>
      </c>
      <c r="HM12" s="10" t="b">
        <f t="shared" ref="HM12:HM16" si="131">IF(CB12="yes",CA12)</f>
        <v>0</v>
      </c>
      <c r="HN12" s="10" t="b">
        <f t="shared" ref="HN12:HN16" si="132">IF(CF12="yes",CE12)</f>
        <v>0</v>
      </c>
      <c r="HO12" s="10" t="b">
        <f t="shared" ref="HO12:HO16" si="133">IF(CJ12="yes",CI12)</f>
        <v>0</v>
      </c>
      <c r="HP12" s="10" t="b">
        <f t="shared" ref="HP12:HP16" si="134">IF(CN12="yes",CM12)</f>
        <v>0</v>
      </c>
      <c r="HQ12" s="10" t="b">
        <f t="shared" ref="HQ12:HQ16" si="135">IF(CR12="yes",CQ12)</f>
        <v>0</v>
      </c>
      <c r="HR12" s="10" t="b">
        <f t="shared" ref="HR12:HR16" si="136">IF(CV12="yes",CU12)</f>
        <v>0</v>
      </c>
      <c r="HS12" s="10" t="b">
        <f t="shared" ref="HS12:HS16" si="137">IF(CZ12="yes",CY12)</f>
        <v>0</v>
      </c>
      <c r="HT12" s="10" t="b">
        <f t="shared" ref="HT12:HT16" si="138">IF(DD12="yes",DC12)</f>
        <v>0</v>
      </c>
      <c r="HU12" s="10" t="b">
        <f t="shared" ref="HU12:HU16" si="139">IF(DH12="yes",DG12)</f>
        <v>0</v>
      </c>
      <c r="HV12" s="10" t="b">
        <f t="shared" ref="HV12:HV16" si="140">IF(DL12="yes",DK12)</f>
        <v>0</v>
      </c>
      <c r="HW12" s="10" t="b">
        <f t="shared" ref="HW12:HW16" si="141">IF(DP12="yes",DO12)</f>
        <v>0</v>
      </c>
      <c r="HX12" s="10" t="b">
        <f t="shared" ref="HX12:HX16" si="142">IF(DT12="yes",DS12)</f>
        <v>0</v>
      </c>
      <c r="HY12" s="10" t="b">
        <f t="shared" ref="HY12:HY16" si="143">IF(DX12="yes",DW12)</f>
        <v>0</v>
      </c>
      <c r="HZ12" s="10" t="b">
        <f t="shared" ref="HZ12:HZ16" si="144">IF(EB12="yes",EA12)</f>
        <v>0</v>
      </c>
      <c r="IA12" s="10" t="b">
        <f t="shared" ref="IA12:IA16" si="145">IF(EF12="yes",EE12)</f>
        <v>0</v>
      </c>
      <c r="IB12" s="10" t="b">
        <f t="shared" ref="IB12:IB16" si="146">IF(EJ12="yes",EI12)</f>
        <v>0</v>
      </c>
      <c r="IC12" s="10" t="b">
        <f t="shared" ref="IC12:IC16" si="147">IF(EN12="yes",EM12)</f>
        <v>0</v>
      </c>
      <c r="ID12" s="10" t="b">
        <f t="shared" ref="ID12:ID16" si="148">IF(ER12="yes",EQ12)</f>
        <v>0</v>
      </c>
      <c r="IE12" s="10" t="b">
        <f t="shared" ref="IE12:IE16" si="149">IF(EV12="yes",EU12)</f>
        <v>0</v>
      </c>
      <c r="IF12" s="10" t="b">
        <f t="shared" ref="IF12:IF16" si="150">IF(EZ12="yes",EY12)</f>
        <v>0</v>
      </c>
      <c r="IG12" s="10" t="b">
        <f t="shared" ref="IG12:IG16" si="151">IF(FD12="yes",FC12)</f>
        <v>0</v>
      </c>
      <c r="IH12" s="10" t="b">
        <f t="shared" ref="IH12:IH16" si="152">IF(FH12="yes",FG12)</f>
        <v>0</v>
      </c>
      <c r="II12" s="10" t="b">
        <f t="shared" ref="II12:II16" si="153">IF(FL12="yes",FK12)</f>
        <v>0</v>
      </c>
      <c r="IJ12" s="10" t="b">
        <f t="shared" ref="IJ12:IJ16" si="154">IF(FP12="yes",FO12)</f>
        <v>0</v>
      </c>
      <c r="IK12" s="10" t="b">
        <f t="shared" ref="IK12:IK16" si="155">IF(FT12="yes",FS12)</f>
        <v>0</v>
      </c>
      <c r="IL12" s="10" t="b">
        <f t="shared" ref="IL12:IL16" si="156">IF(FX12="yes",FW12)</f>
        <v>0</v>
      </c>
      <c r="IM12" s="10" t="b">
        <f t="shared" ref="IM12:IM16" si="157">IF(GB12="yes",GA12)</f>
        <v>0</v>
      </c>
      <c r="IN12" s="10" t="b">
        <f t="shared" ref="IN12:IN16" si="158">IF(GF12="yes",GE12)</f>
        <v>0</v>
      </c>
      <c r="IO12" s="10" t="b">
        <f t="shared" ref="IO12:IO16" si="159">IF(GJ12="yes",GI12)</f>
        <v>0</v>
      </c>
      <c r="IP12" s="10" t="b">
        <f t="shared" ref="IP12:IP16" si="160">IF(GN12="yes",GM12)</f>
        <v>0</v>
      </c>
      <c r="IQ12" s="19" t="b">
        <f t="shared" ref="IQ12:IQ16" si="161">IF(GR12="yes",GQ12)</f>
        <v>0</v>
      </c>
    </row>
    <row r="13" spans="1:252" x14ac:dyDescent="0.2">
      <c r="A13" s="11" t="str">
        <f t="shared" si="108"/>
        <v>Nickel</v>
      </c>
      <c r="B13" s="11" t="str">
        <f t="shared" si="108"/>
        <v>kg/MW</v>
      </c>
      <c r="C13" s="11">
        <f t="shared" ref="C13:C16" si="162">C12</f>
        <v>2015</v>
      </c>
      <c r="D13" s="16">
        <f t="shared" si="109"/>
        <v>940</v>
      </c>
      <c r="E13" s="16">
        <f t="shared" si="110"/>
        <v>940</v>
      </c>
      <c r="F13" s="16">
        <f t="shared" si="111"/>
        <v>940</v>
      </c>
      <c r="G13" s="16">
        <f t="shared" si="112"/>
        <v>940</v>
      </c>
      <c r="H13" s="18">
        <f t="shared" si="113"/>
        <v>1</v>
      </c>
      <c r="I13" s="16" t="e">
        <f>IF(H13&lt;&gt;0,PERCENTILE(GV13:IQ13,#REF!),-999)</f>
        <v>#REF!</v>
      </c>
      <c r="J13" s="17" t="e">
        <f>IF(H13&lt;&gt;0,PERCENTILE(GV13:IQ13,#REF!),-999)</f>
        <v>#REF!</v>
      </c>
      <c r="K13">
        <v>940</v>
      </c>
      <c r="L13" t="s">
        <v>8</v>
      </c>
      <c r="M13" s="21">
        <v>2016</v>
      </c>
      <c r="N13" s="22"/>
      <c r="O13" s="21"/>
      <c r="P13" s="21"/>
      <c r="Q13" s="21"/>
      <c r="R13" s="22"/>
      <c r="S13" s="21"/>
      <c r="T13" s="21"/>
      <c r="U13" s="21"/>
      <c r="V13" s="22"/>
      <c r="W13" s="21"/>
      <c r="X13" s="21"/>
      <c r="Y13" s="21"/>
      <c r="Z13" s="22"/>
      <c r="AA13" s="21"/>
      <c r="AB13" s="21"/>
      <c r="AC13" s="21"/>
      <c r="AD13" s="22"/>
      <c r="AE13" s="21"/>
      <c r="AF13" s="21"/>
      <c r="AG13" s="21"/>
      <c r="AH13" s="22"/>
      <c r="AI13" s="21"/>
      <c r="AJ13" s="21"/>
      <c r="AK13" s="21"/>
      <c r="AL13" s="22"/>
      <c r="AM13" s="21"/>
      <c r="AN13" s="21"/>
      <c r="AO13" s="21"/>
      <c r="AP13" s="22"/>
      <c r="AQ13" s="21"/>
      <c r="AR13" s="21"/>
      <c r="AS13" s="21"/>
      <c r="AT13" s="22"/>
      <c r="AU13" s="21"/>
      <c r="AV13" s="21"/>
      <c r="AW13" s="21"/>
      <c r="AX13" s="22"/>
      <c r="AY13" s="21"/>
      <c r="AZ13" s="21"/>
      <c r="BA13" s="21"/>
      <c r="BB13" s="22"/>
      <c r="BC13" s="21"/>
      <c r="BD13" s="21"/>
      <c r="BE13" s="21"/>
      <c r="BF13" s="22"/>
      <c r="BG13" s="21"/>
      <c r="BH13" s="21"/>
      <c r="BI13" s="21"/>
      <c r="BJ13" s="22"/>
      <c r="BK13" s="21"/>
      <c r="BL13" s="21"/>
      <c r="BM13" s="21"/>
      <c r="BN13" s="22"/>
      <c r="BO13" s="21"/>
      <c r="BP13" s="21"/>
      <c r="BQ13" s="21"/>
      <c r="BR13" s="22"/>
      <c r="BS13" s="21"/>
      <c r="BT13" s="21"/>
      <c r="BU13" s="21"/>
      <c r="BV13" s="22"/>
      <c r="BW13" s="21"/>
      <c r="BX13" s="21"/>
      <c r="BY13" s="21"/>
      <c r="BZ13" s="22"/>
      <c r="CA13" s="21"/>
      <c r="CB13" s="21"/>
      <c r="CC13" s="21"/>
      <c r="CD13" s="22"/>
      <c r="CE13" s="21"/>
      <c r="CF13" s="21"/>
      <c r="CG13" s="21"/>
      <c r="CH13" s="22"/>
      <c r="CI13" s="21"/>
      <c r="CJ13" s="21"/>
      <c r="CK13" s="21"/>
      <c r="CL13" s="22"/>
      <c r="CM13" s="21"/>
      <c r="CN13" s="21"/>
      <c r="CO13" s="21"/>
      <c r="CP13" s="22"/>
      <c r="CQ13" s="21"/>
      <c r="CR13" s="21"/>
      <c r="CS13" s="21"/>
      <c r="CT13" s="22"/>
      <c r="CU13" s="21"/>
      <c r="CV13" s="21"/>
      <c r="CW13" s="21"/>
      <c r="CX13" s="22"/>
      <c r="CY13" s="21"/>
      <c r="CZ13" s="21"/>
      <c r="DA13" s="21"/>
      <c r="DB13" s="22"/>
      <c r="DC13" s="21"/>
      <c r="DD13" s="21"/>
      <c r="DE13" s="21"/>
      <c r="DF13" s="22"/>
      <c r="DG13" s="21"/>
      <c r="DH13" s="21"/>
      <c r="DI13" s="21"/>
      <c r="DJ13" s="22"/>
      <c r="DK13" s="21"/>
      <c r="DL13" s="21"/>
      <c r="DM13" s="21"/>
      <c r="DN13" s="22"/>
      <c r="DO13" s="21"/>
      <c r="DP13" s="21"/>
      <c r="DQ13" s="21"/>
      <c r="DR13" s="22"/>
      <c r="DS13" s="21"/>
      <c r="DT13" s="21"/>
      <c r="DU13" s="21"/>
      <c r="DV13" s="22"/>
      <c r="DW13" s="21"/>
      <c r="DX13" s="21"/>
      <c r="DY13" s="21"/>
      <c r="DZ13" s="22"/>
      <c r="EA13" s="21"/>
      <c r="EB13" s="21"/>
      <c r="EC13" s="21"/>
      <c r="ED13" s="22"/>
      <c r="EE13" s="21"/>
      <c r="EF13" s="21"/>
      <c r="EG13" s="21"/>
      <c r="EH13" s="22"/>
      <c r="EI13" s="21"/>
      <c r="EJ13" s="21"/>
      <c r="EK13" s="21"/>
      <c r="EL13" s="22"/>
      <c r="EM13" s="21"/>
      <c r="EN13" s="21"/>
      <c r="EO13" s="21"/>
      <c r="EP13" s="22"/>
      <c r="EQ13" s="21"/>
      <c r="ER13" s="21"/>
      <c r="ES13" s="21"/>
      <c r="ET13" s="22"/>
      <c r="EU13" s="21"/>
      <c r="EV13" s="21"/>
      <c r="EW13" s="21"/>
      <c r="EX13" s="22"/>
      <c r="EY13" s="21"/>
      <c r="EZ13" s="21"/>
      <c r="FA13" s="21"/>
      <c r="FB13" s="22"/>
      <c r="FC13" s="21"/>
      <c r="FD13" s="21"/>
      <c r="FE13" s="21"/>
      <c r="FF13" s="22"/>
      <c r="FG13" s="21"/>
      <c r="FH13" s="21"/>
      <c r="FI13" s="21"/>
      <c r="FJ13" s="22"/>
      <c r="FK13" s="21"/>
      <c r="FL13" s="21"/>
      <c r="FM13" s="21"/>
      <c r="FN13" s="22"/>
      <c r="FO13" s="21"/>
      <c r="FP13" s="21"/>
      <c r="FQ13" s="21"/>
      <c r="FR13" s="22"/>
      <c r="FS13" s="21"/>
      <c r="FT13" s="21"/>
      <c r="FU13" s="21"/>
      <c r="FV13" s="22"/>
      <c r="FW13" s="21"/>
      <c r="FX13" s="21"/>
      <c r="FY13" s="21"/>
      <c r="FZ13" s="22"/>
      <c r="GA13" s="21"/>
      <c r="GB13" s="21"/>
      <c r="GC13" s="21"/>
      <c r="GD13" s="22"/>
      <c r="GE13" s="21"/>
      <c r="GF13" s="21"/>
      <c r="GG13" s="21"/>
      <c r="GH13" s="22"/>
      <c r="GI13" s="21"/>
      <c r="GJ13" s="21"/>
      <c r="GK13" s="21"/>
      <c r="GL13" s="22"/>
      <c r="GM13" s="21"/>
      <c r="GN13" s="21"/>
      <c r="GO13" s="21"/>
      <c r="GP13" s="22"/>
      <c r="GQ13" s="21"/>
      <c r="GR13" s="21"/>
      <c r="GS13" s="21"/>
      <c r="GT13" s="22"/>
      <c r="GV13" s="39">
        <f t="shared" si="114"/>
        <v>940</v>
      </c>
      <c r="GW13" s="10" t="b">
        <f t="shared" si="115"/>
        <v>0</v>
      </c>
      <c r="GX13" s="10" t="b">
        <f t="shared" si="116"/>
        <v>0</v>
      </c>
      <c r="GY13" s="10" t="b">
        <f t="shared" si="117"/>
        <v>0</v>
      </c>
      <c r="GZ13" s="10" t="b">
        <f t="shared" si="118"/>
        <v>0</v>
      </c>
      <c r="HA13" s="10" t="b">
        <f t="shared" si="119"/>
        <v>0</v>
      </c>
      <c r="HB13" s="10" t="b">
        <f t="shared" si="120"/>
        <v>0</v>
      </c>
      <c r="HC13" s="10" t="b">
        <f t="shared" si="121"/>
        <v>0</v>
      </c>
      <c r="HD13" s="10" t="b">
        <f t="shared" si="122"/>
        <v>0</v>
      </c>
      <c r="HE13" s="10" t="b">
        <f t="shared" si="123"/>
        <v>0</v>
      </c>
      <c r="HF13" s="10" t="b">
        <f t="shared" si="124"/>
        <v>0</v>
      </c>
      <c r="HG13" s="10" t="b">
        <f t="shared" si="125"/>
        <v>0</v>
      </c>
      <c r="HH13" s="10" t="b">
        <f t="shared" si="126"/>
        <v>0</v>
      </c>
      <c r="HI13" s="10" t="b">
        <f t="shared" si="127"/>
        <v>0</v>
      </c>
      <c r="HJ13" s="10" t="b">
        <f t="shared" si="128"/>
        <v>0</v>
      </c>
      <c r="HK13" s="10" t="b">
        <f t="shared" si="129"/>
        <v>0</v>
      </c>
      <c r="HL13" s="10" t="b">
        <f t="shared" si="130"/>
        <v>0</v>
      </c>
      <c r="HM13" s="10" t="b">
        <f t="shared" si="131"/>
        <v>0</v>
      </c>
      <c r="HN13" s="10" t="b">
        <f t="shared" si="132"/>
        <v>0</v>
      </c>
      <c r="HO13" s="10" t="b">
        <f t="shared" si="133"/>
        <v>0</v>
      </c>
      <c r="HP13" s="10" t="b">
        <f t="shared" si="134"/>
        <v>0</v>
      </c>
      <c r="HQ13" s="10" t="b">
        <f t="shared" si="135"/>
        <v>0</v>
      </c>
      <c r="HR13" s="10" t="b">
        <f t="shared" si="136"/>
        <v>0</v>
      </c>
      <c r="HS13" s="10" t="b">
        <f t="shared" si="137"/>
        <v>0</v>
      </c>
      <c r="HT13" s="10" t="b">
        <f t="shared" si="138"/>
        <v>0</v>
      </c>
      <c r="HU13" s="10" t="b">
        <f t="shared" si="139"/>
        <v>0</v>
      </c>
      <c r="HV13" s="10" t="b">
        <f t="shared" si="140"/>
        <v>0</v>
      </c>
      <c r="HW13" s="10" t="b">
        <f t="shared" si="141"/>
        <v>0</v>
      </c>
      <c r="HX13" s="10" t="b">
        <f t="shared" si="142"/>
        <v>0</v>
      </c>
      <c r="HY13" s="10" t="b">
        <f t="shared" si="143"/>
        <v>0</v>
      </c>
      <c r="HZ13" s="10" t="b">
        <f t="shared" si="144"/>
        <v>0</v>
      </c>
      <c r="IA13" s="10" t="b">
        <f t="shared" si="145"/>
        <v>0</v>
      </c>
      <c r="IB13" s="10" t="b">
        <f t="shared" si="146"/>
        <v>0</v>
      </c>
      <c r="IC13" s="10" t="b">
        <f t="shared" si="147"/>
        <v>0</v>
      </c>
      <c r="ID13" s="10" t="b">
        <f t="shared" si="148"/>
        <v>0</v>
      </c>
      <c r="IE13" s="10" t="b">
        <f t="shared" si="149"/>
        <v>0</v>
      </c>
      <c r="IF13" s="10" t="b">
        <f t="shared" si="150"/>
        <v>0</v>
      </c>
      <c r="IG13" s="10" t="b">
        <f t="shared" si="151"/>
        <v>0</v>
      </c>
      <c r="IH13" s="10" t="b">
        <f t="shared" si="152"/>
        <v>0</v>
      </c>
      <c r="II13" s="10" t="b">
        <f t="shared" si="153"/>
        <v>0</v>
      </c>
      <c r="IJ13" s="10" t="b">
        <f t="shared" si="154"/>
        <v>0</v>
      </c>
      <c r="IK13" s="10" t="b">
        <f t="shared" si="155"/>
        <v>0</v>
      </c>
      <c r="IL13" s="10" t="b">
        <f t="shared" si="156"/>
        <v>0</v>
      </c>
      <c r="IM13" s="10" t="b">
        <f t="shared" si="157"/>
        <v>0</v>
      </c>
      <c r="IN13" s="10" t="b">
        <f t="shared" si="158"/>
        <v>0</v>
      </c>
      <c r="IO13" s="10" t="b">
        <f t="shared" si="159"/>
        <v>0</v>
      </c>
      <c r="IP13" s="10" t="b">
        <f t="shared" si="160"/>
        <v>0</v>
      </c>
      <c r="IQ13" s="19" t="b">
        <f t="shared" si="161"/>
        <v>0</v>
      </c>
    </row>
    <row r="14" spans="1:252" x14ac:dyDescent="0.2">
      <c r="A14" s="11" t="str">
        <f t="shared" si="108"/>
        <v>Potassium</v>
      </c>
      <c r="B14" s="11" t="str">
        <f t="shared" si="108"/>
        <v>kg/MW</v>
      </c>
      <c r="C14" s="11">
        <f t="shared" si="162"/>
        <v>2015</v>
      </c>
      <c r="D14" s="16">
        <f>IF(H14&lt;&gt;0,AVERAGE(GV14:IQ14),-999)</f>
        <v>74020</v>
      </c>
      <c r="E14" s="16">
        <f>IF(H14&lt;&gt;0,MEDIAN(GV14:IQ14),-999)</f>
        <v>85100</v>
      </c>
      <c r="F14" s="16">
        <f>IF(H14&lt;&gt;0,MIN(GV14:IQ14),-999)</f>
        <v>48800</v>
      </c>
      <c r="G14" s="16">
        <f>IF(H14&lt;&gt;0,MAX(GV14:IQ14),-999)</f>
        <v>88160</v>
      </c>
      <c r="H14" s="18">
        <f>COUNT(GV14:IQ14)</f>
        <v>3</v>
      </c>
      <c r="I14" s="16" t="e">
        <f>IF(H14&lt;&gt;0,PERCENTILE(GV14:IQ14,#REF!),-999)</f>
        <v>#REF!</v>
      </c>
      <c r="J14" s="17" t="e">
        <f>IF(H14&lt;&gt;0,PERCENTILE(GV14:IQ14,#REF!),-999)</f>
        <v>#REF!</v>
      </c>
      <c r="K14">
        <v>85100</v>
      </c>
      <c r="L14" t="s">
        <v>8</v>
      </c>
      <c r="M14" s="21">
        <v>2016</v>
      </c>
      <c r="N14" s="22"/>
      <c r="O14" s="21"/>
      <c r="P14" s="21"/>
      <c r="Q14" s="21"/>
      <c r="R14" s="22"/>
      <c r="S14" s="21"/>
      <c r="T14" s="21"/>
      <c r="U14" s="21"/>
      <c r="V14" s="22"/>
      <c r="W14" s="21"/>
      <c r="X14" s="21"/>
      <c r="Y14" s="21"/>
      <c r="Z14" s="22"/>
      <c r="AA14" s="21"/>
      <c r="AB14" s="21"/>
      <c r="AC14" s="21"/>
      <c r="AD14" s="22"/>
      <c r="AE14" s="21"/>
      <c r="AF14" s="21"/>
      <c r="AG14" s="21"/>
      <c r="AH14" s="22"/>
      <c r="AI14" s="21"/>
      <c r="AJ14" s="21"/>
      <c r="AK14" s="21"/>
      <c r="AL14" s="22"/>
      <c r="AM14" s="21"/>
      <c r="AN14" s="21"/>
      <c r="AO14" s="21"/>
      <c r="AP14" s="22"/>
      <c r="AQ14" s="21"/>
      <c r="AR14" s="21"/>
      <c r="AS14" s="21"/>
      <c r="AT14" s="22"/>
      <c r="AU14" s="21"/>
      <c r="AV14" s="21"/>
      <c r="AW14" s="21"/>
      <c r="AX14" s="22"/>
      <c r="AY14" s="21">
        <v>88160</v>
      </c>
      <c r="AZ14" s="21" t="s">
        <v>8</v>
      </c>
      <c r="BA14" s="21">
        <v>2017</v>
      </c>
      <c r="BB14" s="22"/>
      <c r="BC14" s="21">
        <v>48800</v>
      </c>
      <c r="BD14" s="21" t="s">
        <v>8</v>
      </c>
      <c r="BE14" s="21">
        <v>2012</v>
      </c>
      <c r="BF14" s="22"/>
      <c r="BG14" s="21"/>
      <c r="BH14" s="21"/>
      <c r="BI14" s="21"/>
      <c r="BJ14" s="22"/>
      <c r="BK14" s="21"/>
      <c r="BL14" s="21"/>
      <c r="BM14" s="21"/>
      <c r="BN14" s="22"/>
      <c r="BO14" s="21"/>
      <c r="BP14" s="21"/>
      <c r="BQ14" s="21"/>
      <c r="BR14" s="22"/>
      <c r="BS14" s="21"/>
      <c r="BT14" s="21"/>
      <c r="BU14" s="21"/>
      <c r="BV14" s="22"/>
      <c r="BW14" s="21"/>
      <c r="BX14" s="21"/>
      <c r="BY14" s="21"/>
      <c r="BZ14" s="22"/>
      <c r="CA14" s="21"/>
      <c r="CB14" s="21"/>
      <c r="CC14" s="21"/>
      <c r="CD14" s="22"/>
      <c r="CE14" s="21"/>
      <c r="CF14" s="21"/>
      <c r="CG14" s="21"/>
      <c r="CH14" s="22"/>
      <c r="CI14" s="21"/>
      <c r="CJ14" s="21"/>
      <c r="CK14" s="21"/>
      <c r="CL14" s="22"/>
      <c r="CM14" s="21"/>
      <c r="CN14" s="21"/>
      <c r="CO14" s="21"/>
      <c r="CP14" s="22"/>
      <c r="CQ14" s="21"/>
      <c r="CR14" s="21"/>
      <c r="CS14" s="21"/>
      <c r="CT14" s="22"/>
      <c r="CU14" s="21"/>
      <c r="CV14" s="21"/>
      <c r="CW14" s="21"/>
      <c r="CX14" s="22"/>
      <c r="CY14" s="21"/>
      <c r="CZ14" s="21"/>
      <c r="DA14" s="21"/>
      <c r="DB14" s="22"/>
      <c r="DC14" s="21"/>
      <c r="DD14" s="21"/>
      <c r="DE14" s="21"/>
      <c r="DF14" s="22"/>
      <c r="DG14" s="21"/>
      <c r="DH14" s="21"/>
      <c r="DI14" s="21"/>
      <c r="DJ14" s="22"/>
      <c r="DK14" s="21"/>
      <c r="DL14" s="21"/>
      <c r="DM14" s="21"/>
      <c r="DN14" s="22"/>
      <c r="DO14" s="21"/>
      <c r="DP14" s="21"/>
      <c r="DQ14" s="21"/>
      <c r="DR14" s="22"/>
      <c r="DS14" s="21"/>
      <c r="DT14" s="21"/>
      <c r="DU14" s="21"/>
      <c r="DV14" s="22"/>
      <c r="DW14" s="21"/>
      <c r="DX14" s="21"/>
      <c r="DY14" s="21"/>
      <c r="DZ14" s="22"/>
      <c r="EA14" s="21"/>
      <c r="EB14" s="21"/>
      <c r="EC14" s="21"/>
      <c r="ED14" s="22"/>
      <c r="EE14" s="21"/>
      <c r="EF14" s="21"/>
      <c r="EG14" s="21"/>
      <c r="EH14" s="22"/>
      <c r="EI14" s="21"/>
      <c r="EJ14" s="21"/>
      <c r="EK14" s="21"/>
      <c r="EL14" s="22"/>
      <c r="EM14" s="21"/>
      <c r="EN14" s="21"/>
      <c r="EO14" s="21"/>
      <c r="EP14" s="22"/>
      <c r="EQ14" s="21"/>
      <c r="ER14" s="21"/>
      <c r="ES14" s="21"/>
      <c r="ET14" s="22"/>
      <c r="EU14" s="21"/>
      <c r="EV14" s="21"/>
      <c r="EW14" s="21"/>
      <c r="EX14" s="22"/>
      <c r="EY14" s="21"/>
      <c r="EZ14" s="21"/>
      <c r="FA14" s="21"/>
      <c r="FB14" s="22"/>
      <c r="FC14" s="21"/>
      <c r="FD14" s="21"/>
      <c r="FE14" s="21"/>
      <c r="FF14" s="22"/>
      <c r="FG14" s="21"/>
      <c r="FH14" s="21"/>
      <c r="FI14" s="21"/>
      <c r="FJ14" s="22"/>
      <c r="FK14" s="21"/>
      <c r="FL14" s="21"/>
      <c r="FM14" s="21"/>
      <c r="FN14" s="22"/>
      <c r="FO14" s="21"/>
      <c r="FP14" s="21"/>
      <c r="FQ14" s="21"/>
      <c r="FR14" s="22"/>
      <c r="FS14" s="21"/>
      <c r="FT14" s="21"/>
      <c r="FU14" s="21"/>
      <c r="FV14" s="22"/>
      <c r="FW14" s="21"/>
      <c r="FX14" s="21"/>
      <c r="FY14" s="21"/>
      <c r="FZ14" s="22"/>
      <c r="GA14" s="21"/>
      <c r="GB14" s="21"/>
      <c r="GC14" s="21"/>
      <c r="GD14" s="22"/>
      <c r="GE14" s="21"/>
      <c r="GF14" s="21"/>
      <c r="GG14" s="21"/>
      <c r="GH14" s="22"/>
      <c r="GI14" s="21"/>
      <c r="GJ14" s="21"/>
      <c r="GK14" s="21"/>
      <c r="GL14" s="22"/>
      <c r="GM14" s="21"/>
      <c r="GN14" s="21"/>
      <c r="GO14" s="21"/>
      <c r="GP14" s="22"/>
      <c r="GQ14" s="21"/>
      <c r="GR14" s="21"/>
      <c r="GS14" s="21"/>
      <c r="GT14" s="22"/>
      <c r="GV14" s="39">
        <f t="shared" si="114"/>
        <v>85100</v>
      </c>
      <c r="GW14" s="10" t="b">
        <f t="shared" si="115"/>
        <v>0</v>
      </c>
      <c r="GX14" s="10" t="b">
        <f t="shared" si="116"/>
        <v>0</v>
      </c>
      <c r="GY14" s="10" t="b">
        <f t="shared" si="117"/>
        <v>0</v>
      </c>
      <c r="GZ14" s="10" t="b">
        <f t="shared" si="118"/>
        <v>0</v>
      </c>
      <c r="HA14" s="10" t="b">
        <f t="shared" si="119"/>
        <v>0</v>
      </c>
      <c r="HB14" s="10" t="b">
        <f t="shared" si="120"/>
        <v>0</v>
      </c>
      <c r="HC14" s="10" t="b">
        <f t="shared" si="121"/>
        <v>0</v>
      </c>
      <c r="HD14" s="10" t="b">
        <f t="shared" si="122"/>
        <v>0</v>
      </c>
      <c r="HE14" s="10" t="b">
        <f t="shared" si="123"/>
        <v>0</v>
      </c>
      <c r="HF14" s="10">
        <f t="shared" si="124"/>
        <v>88160</v>
      </c>
      <c r="HG14" s="10">
        <f t="shared" si="125"/>
        <v>48800</v>
      </c>
      <c r="HH14" s="10" t="b">
        <f t="shared" si="126"/>
        <v>0</v>
      </c>
      <c r="HI14" s="10" t="b">
        <f t="shared" si="127"/>
        <v>0</v>
      </c>
      <c r="HJ14" s="10" t="b">
        <f t="shared" si="128"/>
        <v>0</v>
      </c>
      <c r="HK14" s="10" t="b">
        <f t="shared" si="129"/>
        <v>0</v>
      </c>
      <c r="HL14" s="10" t="b">
        <f t="shared" si="130"/>
        <v>0</v>
      </c>
      <c r="HM14" s="10" t="b">
        <f t="shared" si="131"/>
        <v>0</v>
      </c>
      <c r="HN14" s="10" t="b">
        <f t="shared" si="132"/>
        <v>0</v>
      </c>
      <c r="HO14" s="10" t="b">
        <f t="shared" si="133"/>
        <v>0</v>
      </c>
      <c r="HP14" s="10" t="b">
        <f t="shared" si="134"/>
        <v>0</v>
      </c>
      <c r="HQ14" s="10" t="b">
        <f t="shared" si="135"/>
        <v>0</v>
      </c>
      <c r="HR14" s="10" t="b">
        <f t="shared" si="136"/>
        <v>0</v>
      </c>
      <c r="HS14" s="10" t="b">
        <f t="shared" si="137"/>
        <v>0</v>
      </c>
      <c r="HT14" s="10" t="b">
        <f t="shared" si="138"/>
        <v>0</v>
      </c>
      <c r="HU14" s="10" t="b">
        <f t="shared" si="139"/>
        <v>0</v>
      </c>
      <c r="HV14" s="10" t="b">
        <f t="shared" si="140"/>
        <v>0</v>
      </c>
      <c r="HW14" s="10" t="b">
        <f t="shared" si="141"/>
        <v>0</v>
      </c>
      <c r="HX14" s="10" t="b">
        <f t="shared" si="142"/>
        <v>0</v>
      </c>
      <c r="HY14" s="10" t="b">
        <f t="shared" si="143"/>
        <v>0</v>
      </c>
      <c r="HZ14" s="10" t="b">
        <f t="shared" si="144"/>
        <v>0</v>
      </c>
      <c r="IA14" s="10" t="b">
        <f t="shared" si="145"/>
        <v>0</v>
      </c>
      <c r="IB14" s="10" t="b">
        <f t="shared" si="146"/>
        <v>0</v>
      </c>
      <c r="IC14" s="10" t="b">
        <f t="shared" si="147"/>
        <v>0</v>
      </c>
      <c r="ID14" s="10" t="b">
        <f t="shared" si="148"/>
        <v>0</v>
      </c>
      <c r="IE14" s="10" t="b">
        <f t="shared" si="149"/>
        <v>0</v>
      </c>
      <c r="IF14" s="10" t="b">
        <f t="shared" si="150"/>
        <v>0</v>
      </c>
      <c r="IG14" s="10" t="b">
        <f t="shared" si="151"/>
        <v>0</v>
      </c>
      <c r="IH14" s="10" t="b">
        <f t="shared" si="152"/>
        <v>0</v>
      </c>
      <c r="II14" s="10" t="b">
        <f t="shared" si="153"/>
        <v>0</v>
      </c>
      <c r="IJ14" s="10" t="b">
        <f t="shared" si="154"/>
        <v>0</v>
      </c>
      <c r="IK14" s="10" t="b">
        <f t="shared" si="155"/>
        <v>0</v>
      </c>
      <c r="IL14" s="10" t="b">
        <f t="shared" si="156"/>
        <v>0</v>
      </c>
      <c r="IM14" s="10" t="b">
        <f t="shared" si="157"/>
        <v>0</v>
      </c>
      <c r="IN14" s="10" t="b">
        <f t="shared" si="158"/>
        <v>0</v>
      </c>
      <c r="IO14" s="10" t="b">
        <f t="shared" si="159"/>
        <v>0</v>
      </c>
      <c r="IP14" s="10" t="b">
        <f t="shared" si="160"/>
        <v>0</v>
      </c>
      <c r="IQ14" s="19" t="b">
        <f t="shared" si="161"/>
        <v>0</v>
      </c>
    </row>
    <row r="15" spans="1:252" x14ac:dyDescent="0.2">
      <c r="A15" s="11" t="str">
        <f t="shared" si="108"/>
        <v>Silver</v>
      </c>
      <c r="B15" s="11" t="str">
        <f t="shared" si="108"/>
        <v>kg/MW</v>
      </c>
      <c r="C15" s="11">
        <f t="shared" si="162"/>
        <v>2015</v>
      </c>
      <c r="D15" s="16">
        <f>IF(H15&lt;&gt;0,AVERAGE(GV15:IQ15),-999)</f>
        <v>-999</v>
      </c>
      <c r="E15" s="16">
        <f>IF(H15&lt;&gt;0,MEDIAN(GV15:IQ15),-999)</f>
        <v>-999</v>
      </c>
      <c r="F15" s="16">
        <f>IF(H15&lt;&gt;0,MIN(GV15:IQ15),-999)</f>
        <v>-999</v>
      </c>
      <c r="G15" s="16">
        <f>IF(H15&lt;&gt;0,MAX(GV15:IQ15),-999)</f>
        <v>-999</v>
      </c>
      <c r="H15" s="18">
        <f>COUNT(GV15:IQ15)</f>
        <v>0</v>
      </c>
      <c r="I15" s="16">
        <f>IF(H15&lt;&gt;0,PERCENTILE(GV15:IQ15,#REF!),-999)</f>
        <v>-999</v>
      </c>
      <c r="J15" s="16">
        <f>IF(H15&lt;&gt;0,PERCENTILE(GV15:IQ15,#REF!),-999)</f>
        <v>-999</v>
      </c>
      <c r="K15" s="73" t="e">
        <f>('Parabolic Trough SF'!K8/2)*#REF!</f>
        <v>#REF!</v>
      </c>
      <c r="L15" t="s">
        <v>8</v>
      </c>
      <c r="M15" s="21">
        <v>2016</v>
      </c>
      <c r="N15" s="22" t="s">
        <v>543</v>
      </c>
      <c r="O15" s="73" t="e">
        <f>'Parabolic Trough SF'!O8*#REF!</f>
        <v>#REF!</v>
      </c>
      <c r="P15" t="s">
        <v>99</v>
      </c>
      <c r="Q15" s="21">
        <v>2015</v>
      </c>
      <c r="R15" s="22" t="s">
        <v>597</v>
      </c>
      <c r="S15" s="73" t="e">
        <f>'Parabolic Trough SF'!S8*#REF!</f>
        <v>#REF!</v>
      </c>
      <c r="T15" t="s">
        <v>8</v>
      </c>
      <c r="U15" s="21">
        <v>2009</v>
      </c>
      <c r="V15" s="22" t="s">
        <v>602</v>
      </c>
      <c r="W15" s="73" t="e">
        <f>'Parabolic Trough SF'!W8*#REF!</f>
        <v>#REF!</v>
      </c>
      <c r="X15" s="21" t="s">
        <v>8</v>
      </c>
      <c r="Y15" s="21">
        <v>2004</v>
      </c>
      <c r="Z15" s="22"/>
      <c r="AA15" s="73" t="e">
        <f>'Parabolic Trough SF'!AA8*#REF!</f>
        <v>#REF!</v>
      </c>
      <c r="AB15" s="21" t="s">
        <v>8</v>
      </c>
      <c r="AC15" s="21">
        <v>2002</v>
      </c>
      <c r="AD15" s="22"/>
      <c r="AE15" s="73" t="e">
        <f>'Parabolic Trough SF'!AE8*#REF!</f>
        <v>#REF!</v>
      </c>
      <c r="AF15" s="21" t="s">
        <v>8</v>
      </c>
      <c r="AG15" s="21">
        <v>2010</v>
      </c>
      <c r="AH15" s="22"/>
      <c r="AI15" s="73" t="e">
        <f>'Parabolic Trough SF'!AI8*#REF!</f>
        <v>#REF!</v>
      </c>
      <c r="AJ15" s="21" t="s">
        <v>8</v>
      </c>
      <c r="AK15" s="21">
        <v>2017</v>
      </c>
      <c r="AL15" s="22"/>
      <c r="AM15" s="73" t="e">
        <f>'Parabolic Trough SF'!AM8*#REF!</f>
        <v>#REF!</v>
      </c>
      <c r="AN15" s="21" t="s">
        <v>8</v>
      </c>
      <c r="AO15" s="21">
        <v>2016</v>
      </c>
      <c r="AP15" s="22"/>
      <c r="AQ15" s="73" t="e">
        <f>'Parabolic Trough SF'!AQ8*#REF!</f>
        <v>#REF!</v>
      </c>
      <c r="AR15" s="21" t="s">
        <v>8</v>
      </c>
      <c r="AS15" s="21">
        <v>2017</v>
      </c>
      <c r="AT15" s="22"/>
      <c r="AU15" s="73" t="e">
        <f>'Parabolic Trough SF'!AU8*#REF!</f>
        <v>#REF!</v>
      </c>
      <c r="AV15" s="21" t="s">
        <v>8</v>
      </c>
      <c r="AW15" s="21">
        <v>2013</v>
      </c>
      <c r="AX15" s="22"/>
      <c r="AY15" s="73" t="e">
        <f>'Parabolic Trough SF'!AY8*#REF!</f>
        <v>#REF!</v>
      </c>
      <c r="AZ15" s="21" t="s">
        <v>8</v>
      </c>
      <c r="BA15" s="21">
        <v>2017</v>
      </c>
      <c r="BB15" s="22"/>
      <c r="BC15" s="73" t="e">
        <f>'Parabolic Trough SF'!BC8*#REF!</f>
        <v>#REF!</v>
      </c>
      <c r="BD15" s="21" t="s">
        <v>8</v>
      </c>
      <c r="BE15" s="21">
        <v>2012</v>
      </c>
      <c r="BF15" s="22"/>
      <c r="BG15" s="73" t="e">
        <f>'Parabolic Trough SF'!BG8*#REF!</f>
        <v>#REF!</v>
      </c>
      <c r="BH15" s="21" t="s">
        <v>8</v>
      </c>
      <c r="BI15" s="21">
        <v>2013</v>
      </c>
      <c r="BJ15" s="22"/>
      <c r="BK15" s="73" t="e">
        <f>'Parabolic Trough SF'!BK8*#REF!</f>
        <v>#REF!</v>
      </c>
      <c r="BL15" s="21" t="s">
        <v>8</v>
      </c>
      <c r="BM15" s="21">
        <v>2015</v>
      </c>
      <c r="BN15" s="22"/>
      <c r="BO15" s="73" t="e">
        <f>'Parabolic Trough SF'!BO8*#REF!</f>
        <v>#REF!</v>
      </c>
      <c r="BP15" s="21" t="s">
        <v>8</v>
      </c>
      <c r="BQ15" s="21">
        <v>2013</v>
      </c>
      <c r="BR15" s="22"/>
      <c r="BS15" s="73" t="e">
        <f>'Parabolic Trough SF'!BS8*#REF!</f>
        <v>#REF!</v>
      </c>
      <c r="BT15" s="21" t="s">
        <v>8</v>
      </c>
      <c r="BU15" s="21">
        <v>2017</v>
      </c>
      <c r="BV15" s="22"/>
      <c r="BW15" s="73" t="e">
        <f>'Parabolic Trough SF'!BW8*#REF!</f>
        <v>#REF!</v>
      </c>
      <c r="BX15" s="21" t="s">
        <v>8</v>
      </c>
      <c r="BY15" s="21">
        <v>2014</v>
      </c>
      <c r="BZ15" s="22"/>
      <c r="CA15" s="73" t="e">
        <f>'Parabolic Trough SF'!CA8*#REF!</f>
        <v>#REF!</v>
      </c>
      <c r="CB15" s="21" t="s">
        <v>8</v>
      </c>
      <c r="CC15" s="21">
        <v>2017</v>
      </c>
      <c r="CD15" s="22"/>
      <c r="CE15" s="73" t="e">
        <f>'Parabolic Trough SF'!CE8*#REF!</f>
        <v>#REF!</v>
      </c>
      <c r="CF15" s="21" t="s">
        <v>8</v>
      </c>
      <c r="CG15" s="21">
        <v>2017</v>
      </c>
      <c r="CH15" s="22"/>
      <c r="CI15" s="73" t="e">
        <f>'Parabolic Trough SF'!CI8*#REF!</f>
        <v>#REF!</v>
      </c>
      <c r="CJ15" s="21" t="s">
        <v>8</v>
      </c>
      <c r="CK15" s="21">
        <v>2017</v>
      </c>
      <c r="CL15" s="22"/>
      <c r="CM15" s="73" t="e">
        <f>'Parabolic Trough SF'!CM8*#REF!</f>
        <v>#REF!</v>
      </c>
      <c r="CN15" s="21" t="s">
        <v>8</v>
      </c>
      <c r="CO15" s="21">
        <v>2013</v>
      </c>
      <c r="CP15" s="22"/>
      <c r="CQ15" s="73" t="e">
        <f>'Parabolic Trough SF'!CQ8*#REF!</f>
        <v>#REF!</v>
      </c>
      <c r="CR15" s="21" t="s">
        <v>8</v>
      </c>
      <c r="CS15" s="21">
        <v>2013</v>
      </c>
      <c r="CT15" s="22"/>
      <c r="CU15" s="73" t="e">
        <f>'Parabolic Trough SF'!CU8*#REF!</f>
        <v>#REF!</v>
      </c>
      <c r="CV15" s="21" t="s">
        <v>8</v>
      </c>
      <c r="CW15" s="21">
        <v>2017</v>
      </c>
      <c r="CX15" s="22"/>
      <c r="CY15" s="73" t="e">
        <f>'Parabolic Trough SF'!CY8*#REF!</f>
        <v>#REF!</v>
      </c>
      <c r="CZ15" s="21" t="s">
        <v>8</v>
      </c>
      <c r="DA15" s="21">
        <v>2017</v>
      </c>
      <c r="DB15" s="22"/>
      <c r="DC15" s="73" t="e">
        <f>'Parabolic Trough SF'!DC8*#REF!</f>
        <v>#REF!</v>
      </c>
      <c r="DD15" s="21" t="s">
        <v>8</v>
      </c>
      <c r="DE15" s="21">
        <v>2017</v>
      </c>
      <c r="DF15" s="22"/>
      <c r="DG15" s="73" t="e">
        <f>'Parabolic Trough SF'!DG8*#REF!</f>
        <v>#REF!</v>
      </c>
      <c r="DH15" s="21" t="s">
        <v>8</v>
      </c>
      <c r="DI15" s="21">
        <v>2013</v>
      </c>
      <c r="DJ15" s="22"/>
      <c r="DK15" s="73" t="e">
        <f>'Parabolic Trough SF'!DK8*#REF!</f>
        <v>#REF!</v>
      </c>
      <c r="DL15" s="21" t="s">
        <v>8</v>
      </c>
      <c r="DM15" s="21">
        <v>2014</v>
      </c>
      <c r="DN15" s="22"/>
      <c r="DO15" s="73" t="e">
        <f>'Parabolic Trough SF'!DO8*#REF!</f>
        <v>#REF!</v>
      </c>
      <c r="DP15" s="21" t="s">
        <v>8</v>
      </c>
      <c r="DQ15" s="21">
        <v>2017</v>
      </c>
      <c r="DR15" s="22"/>
      <c r="DS15" s="73" t="e">
        <f>'Parabolic Trough SF'!DS8*#REF!</f>
        <v>#REF!</v>
      </c>
      <c r="DT15" s="21" t="s">
        <v>8</v>
      </c>
      <c r="DU15" s="21">
        <v>2014</v>
      </c>
      <c r="DV15" s="22"/>
      <c r="DW15" s="73" t="e">
        <f>'Parabolic Trough SF'!DW8*#REF!</f>
        <v>#REF!</v>
      </c>
      <c r="DX15" s="21" t="s">
        <v>8</v>
      </c>
      <c r="DY15" s="21">
        <v>2017</v>
      </c>
      <c r="DZ15" s="22"/>
      <c r="EA15" s="73" t="e">
        <f>'Parabolic Trough SF'!EA8*#REF!</f>
        <v>#REF!</v>
      </c>
      <c r="EB15" s="21" t="s">
        <v>8</v>
      </c>
      <c r="EC15" s="21">
        <v>2017</v>
      </c>
      <c r="ED15" s="22"/>
      <c r="EE15" s="73" t="e">
        <f>'Parabolic Trough SF'!EE8*#REF!</f>
        <v>#REF!</v>
      </c>
      <c r="EF15" s="21" t="s">
        <v>8</v>
      </c>
      <c r="EG15" s="21">
        <v>2013</v>
      </c>
      <c r="EH15" s="22"/>
      <c r="EI15" s="73" t="e">
        <f>'Parabolic Trough SF'!EI8*#REF!</f>
        <v>#REF!</v>
      </c>
      <c r="EJ15" s="21" t="s">
        <v>8</v>
      </c>
      <c r="EK15" s="21">
        <v>2017</v>
      </c>
      <c r="EL15" s="22"/>
      <c r="EM15" s="73" t="e">
        <f>'Parabolic Trough SF'!EM8*#REF!</f>
        <v>#REF!</v>
      </c>
      <c r="EN15" s="21" t="s">
        <v>8</v>
      </c>
      <c r="EO15" s="21">
        <v>2016</v>
      </c>
      <c r="EP15" s="22"/>
      <c r="EQ15" s="73" t="e">
        <f>'Parabolic Trough SF'!EQ8*#REF!</f>
        <v>#REF!</v>
      </c>
      <c r="ER15" s="21" t="s">
        <v>8</v>
      </c>
      <c r="ES15" s="21">
        <v>2017</v>
      </c>
      <c r="ET15" s="22"/>
      <c r="EU15" s="73" t="e">
        <f>'Parabolic Trough SF'!EU8*#REF!</f>
        <v>#REF!</v>
      </c>
      <c r="EV15" s="21" t="s">
        <v>8</v>
      </c>
      <c r="EW15" s="21">
        <v>2017</v>
      </c>
      <c r="EX15" s="22"/>
      <c r="EY15" s="73" t="e">
        <f>'Parabolic Trough SF'!EY8*#REF!</f>
        <v>#REF!</v>
      </c>
      <c r="EZ15" s="21" t="s">
        <v>8</v>
      </c>
      <c r="FA15" s="21">
        <v>2015</v>
      </c>
      <c r="FB15" s="22"/>
      <c r="FC15" s="73" t="e">
        <f>'Parabolic Trough SF'!FC8*#REF!</f>
        <v>#REF!</v>
      </c>
      <c r="FD15" s="21" t="s">
        <v>8</v>
      </c>
      <c r="FE15" s="21">
        <v>2015</v>
      </c>
      <c r="FF15" s="22"/>
      <c r="FG15" s="73" t="e">
        <f>'Parabolic Trough SF'!FG8*#REF!</f>
        <v>#REF!</v>
      </c>
      <c r="FH15" s="21" t="s">
        <v>8</v>
      </c>
      <c r="FI15" s="21">
        <v>2015</v>
      </c>
      <c r="FJ15" s="22"/>
      <c r="FK15" s="73" t="e">
        <f>'Parabolic Trough SF'!FK8*#REF!</f>
        <v>#REF!</v>
      </c>
      <c r="FL15" s="21" t="s">
        <v>8</v>
      </c>
      <c r="FM15" s="21">
        <v>2015</v>
      </c>
      <c r="FN15" s="22"/>
      <c r="FO15" s="73" t="e">
        <f>'Parabolic Trough SF'!FO8*#REF!</f>
        <v>#REF!</v>
      </c>
      <c r="FP15" s="21" t="s">
        <v>8</v>
      </c>
      <c r="FQ15" s="21">
        <v>2015</v>
      </c>
      <c r="FR15" s="22"/>
      <c r="FS15" s="73" t="e">
        <f>'Parabolic Trough SF'!FS8*#REF!</f>
        <v>#REF!</v>
      </c>
      <c r="FT15" s="21" t="s">
        <v>8</v>
      </c>
      <c r="FU15" s="21">
        <v>2015</v>
      </c>
      <c r="FV15" s="22"/>
      <c r="FW15" s="73" t="e">
        <f>'Parabolic Trough SF'!FW8*#REF!</f>
        <v>#REF!</v>
      </c>
      <c r="FX15" s="21" t="s">
        <v>8</v>
      </c>
      <c r="FY15" s="21">
        <v>2015</v>
      </c>
      <c r="FZ15" s="22"/>
      <c r="GA15" s="21"/>
      <c r="GB15" s="21"/>
      <c r="GC15" s="21"/>
      <c r="GD15" s="22"/>
      <c r="GE15" s="21"/>
      <c r="GF15" s="21"/>
      <c r="GG15" s="21"/>
      <c r="GH15" s="22"/>
      <c r="GI15" s="21"/>
      <c r="GJ15" s="21"/>
      <c r="GK15" s="21"/>
      <c r="GL15" s="22"/>
      <c r="GM15" s="21"/>
      <c r="GN15" s="21"/>
      <c r="GO15" s="21"/>
      <c r="GP15" s="22"/>
      <c r="GQ15" s="21"/>
      <c r="GR15" s="21"/>
      <c r="GS15" s="21"/>
      <c r="GT15" s="22"/>
      <c r="GV15" s="39" t="e">
        <f t="shared" si="114"/>
        <v>#REF!</v>
      </c>
      <c r="GW15" s="10" t="b">
        <f t="shared" si="115"/>
        <v>0</v>
      </c>
      <c r="GX15" s="10" t="e">
        <f t="shared" si="116"/>
        <v>#REF!</v>
      </c>
      <c r="GY15" s="10" t="e">
        <f t="shared" si="117"/>
        <v>#REF!</v>
      </c>
      <c r="GZ15" s="10" t="e">
        <f t="shared" si="118"/>
        <v>#REF!</v>
      </c>
      <c r="HA15" s="10" t="e">
        <f t="shared" si="119"/>
        <v>#REF!</v>
      </c>
      <c r="HB15" s="10" t="e">
        <f t="shared" si="120"/>
        <v>#REF!</v>
      </c>
      <c r="HC15" s="10" t="e">
        <f t="shared" si="121"/>
        <v>#REF!</v>
      </c>
      <c r="HD15" s="10" t="e">
        <f t="shared" si="122"/>
        <v>#REF!</v>
      </c>
      <c r="HE15" s="10" t="e">
        <f t="shared" si="123"/>
        <v>#REF!</v>
      </c>
      <c r="HF15" s="10" t="e">
        <f t="shared" si="124"/>
        <v>#REF!</v>
      </c>
      <c r="HG15" s="10" t="e">
        <f t="shared" si="125"/>
        <v>#REF!</v>
      </c>
      <c r="HH15" s="10" t="e">
        <f t="shared" si="126"/>
        <v>#REF!</v>
      </c>
      <c r="HI15" s="10" t="e">
        <f t="shared" si="127"/>
        <v>#REF!</v>
      </c>
      <c r="HJ15" s="10" t="e">
        <f t="shared" si="128"/>
        <v>#REF!</v>
      </c>
      <c r="HK15" s="10" t="e">
        <f t="shared" si="129"/>
        <v>#REF!</v>
      </c>
      <c r="HL15" s="10" t="e">
        <f t="shared" si="130"/>
        <v>#REF!</v>
      </c>
      <c r="HM15" s="10" t="e">
        <f t="shared" si="131"/>
        <v>#REF!</v>
      </c>
      <c r="HN15" s="10" t="e">
        <f t="shared" si="132"/>
        <v>#REF!</v>
      </c>
      <c r="HO15" s="10" t="e">
        <f t="shared" si="133"/>
        <v>#REF!</v>
      </c>
      <c r="HP15" s="10" t="e">
        <f t="shared" si="134"/>
        <v>#REF!</v>
      </c>
      <c r="HQ15" s="10" t="e">
        <f t="shared" si="135"/>
        <v>#REF!</v>
      </c>
      <c r="HR15" s="10" t="e">
        <f t="shared" si="136"/>
        <v>#REF!</v>
      </c>
      <c r="HS15" s="10" t="e">
        <f t="shared" si="137"/>
        <v>#REF!</v>
      </c>
      <c r="HT15" s="10" t="e">
        <f t="shared" si="138"/>
        <v>#REF!</v>
      </c>
      <c r="HU15" s="10" t="e">
        <f t="shared" si="139"/>
        <v>#REF!</v>
      </c>
      <c r="HV15" s="10" t="e">
        <f t="shared" si="140"/>
        <v>#REF!</v>
      </c>
      <c r="HW15" s="10" t="e">
        <f t="shared" si="141"/>
        <v>#REF!</v>
      </c>
      <c r="HX15" s="10" t="e">
        <f t="shared" si="142"/>
        <v>#REF!</v>
      </c>
      <c r="HY15" s="10" t="e">
        <f t="shared" si="143"/>
        <v>#REF!</v>
      </c>
      <c r="HZ15" s="10" t="e">
        <f t="shared" si="144"/>
        <v>#REF!</v>
      </c>
      <c r="IA15" s="10" t="e">
        <f t="shared" si="145"/>
        <v>#REF!</v>
      </c>
      <c r="IB15" s="10" t="e">
        <f t="shared" si="146"/>
        <v>#REF!</v>
      </c>
      <c r="IC15" s="10" t="e">
        <f t="shared" si="147"/>
        <v>#REF!</v>
      </c>
      <c r="ID15" s="10" t="e">
        <f t="shared" si="148"/>
        <v>#REF!</v>
      </c>
      <c r="IE15" s="10" t="e">
        <f t="shared" si="149"/>
        <v>#REF!</v>
      </c>
      <c r="IF15" s="10" t="e">
        <f t="shared" si="150"/>
        <v>#REF!</v>
      </c>
      <c r="IG15" s="10" t="e">
        <f t="shared" si="151"/>
        <v>#REF!</v>
      </c>
      <c r="IH15" s="10" t="e">
        <f t="shared" si="152"/>
        <v>#REF!</v>
      </c>
      <c r="II15" s="10" t="e">
        <f t="shared" si="153"/>
        <v>#REF!</v>
      </c>
      <c r="IJ15" s="10" t="e">
        <f t="shared" si="154"/>
        <v>#REF!</v>
      </c>
      <c r="IK15" s="10" t="e">
        <f t="shared" si="155"/>
        <v>#REF!</v>
      </c>
      <c r="IL15" s="10" t="e">
        <f t="shared" si="156"/>
        <v>#REF!</v>
      </c>
      <c r="IM15" s="10" t="b">
        <f t="shared" si="157"/>
        <v>0</v>
      </c>
      <c r="IN15" s="10" t="b">
        <f t="shared" si="158"/>
        <v>0</v>
      </c>
      <c r="IO15" s="10" t="b">
        <f t="shared" si="159"/>
        <v>0</v>
      </c>
      <c r="IP15" s="10" t="b">
        <f t="shared" si="160"/>
        <v>0</v>
      </c>
      <c r="IQ15" s="19" t="b">
        <f t="shared" si="161"/>
        <v>0</v>
      </c>
    </row>
    <row r="16" spans="1:252" x14ac:dyDescent="0.2">
      <c r="A16" s="11" t="str">
        <f t="shared" si="108"/>
        <v>Vanadium</v>
      </c>
      <c r="B16" s="11" t="str">
        <f t="shared" si="108"/>
        <v>kg/MW</v>
      </c>
      <c r="C16" s="11">
        <f t="shared" si="162"/>
        <v>2015</v>
      </c>
      <c r="D16" s="16">
        <f t="shared" ref="D16" si="163">IF(H16&lt;&gt;0,AVERAGE(GV16:IQ16),-999)</f>
        <v>1.9</v>
      </c>
      <c r="E16" s="16">
        <f t="shared" ref="E16" si="164">IF(H16&lt;&gt;0,MEDIAN(GV16:IQ16),-999)</f>
        <v>1.9</v>
      </c>
      <c r="F16" s="16">
        <f t="shared" ref="F16" si="165">IF(H16&lt;&gt;0,MIN(GV16:IQ16),-999)</f>
        <v>1.9</v>
      </c>
      <c r="G16" s="16">
        <f t="shared" ref="G16" si="166">IF(H16&lt;&gt;0,MAX(GV16:IQ16),-999)</f>
        <v>1.9</v>
      </c>
      <c r="H16" s="18">
        <f t="shared" ref="H16" si="167">COUNT(GV16:IQ16)</f>
        <v>1</v>
      </c>
      <c r="I16" s="16" t="e">
        <f>IF(H16&lt;&gt;0,PERCENTILE(GV16:IQ16,#REF!),-999)</f>
        <v>#REF!</v>
      </c>
      <c r="J16" s="17" t="e">
        <f>IF(H16&lt;&gt;0,PERCENTILE(GV16:IQ16,#REF!),-999)</f>
        <v>#REF!</v>
      </c>
      <c r="K16">
        <v>1.9</v>
      </c>
      <c r="L16" t="s">
        <v>8</v>
      </c>
      <c r="M16" s="21">
        <v>2016</v>
      </c>
      <c r="N16" s="22"/>
      <c r="O16" s="21"/>
      <c r="P16" s="21"/>
      <c r="Q16" s="21"/>
      <c r="R16" s="22"/>
      <c r="S16" s="21"/>
      <c r="T16" s="21"/>
      <c r="U16" s="21"/>
      <c r="V16" s="22"/>
      <c r="W16" s="21"/>
      <c r="X16" s="21"/>
      <c r="Y16" s="21"/>
      <c r="Z16" s="22"/>
      <c r="AA16" s="21"/>
      <c r="AB16" s="21"/>
      <c r="AC16" s="21"/>
      <c r="AD16" s="22"/>
      <c r="AE16" s="21"/>
      <c r="AF16" s="21"/>
      <c r="AG16" s="21"/>
      <c r="AH16" s="22"/>
      <c r="AI16" s="21"/>
      <c r="AJ16" s="21"/>
      <c r="AK16" s="21"/>
      <c r="AL16" s="22"/>
      <c r="AM16" s="21"/>
      <c r="AN16" s="21"/>
      <c r="AO16" s="21"/>
      <c r="AP16" s="22"/>
      <c r="AQ16" s="21"/>
      <c r="AR16" s="21"/>
      <c r="AS16" s="21"/>
      <c r="AT16" s="22"/>
      <c r="AU16" s="21"/>
      <c r="AV16" s="21"/>
      <c r="AW16" s="21"/>
      <c r="AX16" s="22"/>
      <c r="AY16" s="21"/>
      <c r="AZ16" s="21"/>
      <c r="BA16" s="21"/>
      <c r="BB16" s="22"/>
      <c r="BC16" s="21"/>
      <c r="BD16" s="21"/>
      <c r="BE16" s="21"/>
      <c r="BF16" s="22"/>
      <c r="BG16" s="21"/>
      <c r="BH16" s="21"/>
      <c r="BI16" s="21"/>
      <c r="BJ16" s="22"/>
      <c r="BK16" s="21"/>
      <c r="BL16" s="21"/>
      <c r="BM16" s="21"/>
      <c r="BN16" s="22"/>
      <c r="BO16" s="21"/>
      <c r="BP16" s="21"/>
      <c r="BQ16" s="21"/>
      <c r="BR16" s="22"/>
      <c r="BS16" s="21"/>
      <c r="BT16" s="21"/>
      <c r="BU16" s="21"/>
      <c r="BV16" s="22"/>
      <c r="BW16" s="21"/>
      <c r="BX16" s="21"/>
      <c r="BY16" s="21"/>
      <c r="BZ16" s="22"/>
      <c r="CA16" s="21"/>
      <c r="CB16" s="21"/>
      <c r="CC16" s="21"/>
      <c r="CD16" s="22"/>
      <c r="CE16" s="21"/>
      <c r="CF16" s="21"/>
      <c r="CG16" s="21"/>
      <c r="CH16" s="22"/>
      <c r="CI16" s="21"/>
      <c r="CJ16" s="21"/>
      <c r="CK16" s="21"/>
      <c r="CL16" s="22"/>
      <c r="CM16" s="21"/>
      <c r="CN16" s="21"/>
      <c r="CO16" s="21"/>
      <c r="CP16" s="22"/>
      <c r="CQ16" s="21"/>
      <c r="CR16" s="21"/>
      <c r="CS16" s="21"/>
      <c r="CT16" s="22"/>
      <c r="CU16" s="21"/>
      <c r="CV16" s="21"/>
      <c r="CW16" s="21"/>
      <c r="CX16" s="22"/>
      <c r="CY16" s="21"/>
      <c r="CZ16" s="21"/>
      <c r="DA16" s="21"/>
      <c r="DB16" s="22"/>
      <c r="DC16" s="21"/>
      <c r="DD16" s="21"/>
      <c r="DE16" s="21"/>
      <c r="DF16" s="22"/>
      <c r="DG16" s="21"/>
      <c r="DH16" s="21"/>
      <c r="DI16" s="21"/>
      <c r="DJ16" s="22"/>
      <c r="DK16" s="21"/>
      <c r="DL16" s="21"/>
      <c r="DM16" s="21"/>
      <c r="DN16" s="22"/>
      <c r="DO16" s="21"/>
      <c r="DP16" s="21"/>
      <c r="DQ16" s="21"/>
      <c r="DR16" s="22"/>
      <c r="DS16" s="21"/>
      <c r="DT16" s="21"/>
      <c r="DU16" s="21"/>
      <c r="DV16" s="22"/>
      <c r="DW16" s="21"/>
      <c r="DX16" s="21"/>
      <c r="DY16" s="21"/>
      <c r="DZ16" s="22"/>
      <c r="EA16" s="21"/>
      <c r="EB16" s="21"/>
      <c r="EC16" s="21"/>
      <c r="ED16" s="22"/>
      <c r="EE16" s="21"/>
      <c r="EF16" s="21"/>
      <c r="EG16" s="21"/>
      <c r="EH16" s="22"/>
      <c r="EI16" s="21"/>
      <c r="EJ16" s="21"/>
      <c r="EK16" s="21"/>
      <c r="EL16" s="22"/>
      <c r="EM16" s="21"/>
      <c r="EN16" s="21"/>
      <c r="EO16" s="21"/>
      <c r="EP16" s="22"/>
      <c r="EQ16" s="21"/>
      <c r="ER16" s="21"/>
      <c r="ES16" s="21"/>
      <c r="ET16" s="22"/>
      <c r="EU16" s="21"/>
      <c r="EV16" s="21"/>
      <c r="EW16" s="21"/>
      <c r="EX16" s="22"/>
      <c r="EY16" s="21"/>
      <c r="EZ16" s="21"/>
      <c r="FA16" s="21"/>
      <c r="FB16" s="22"/>
      <c r="FC16" s="21"/>
      <c r="FD16" s="21"/>
      <c r="FE16" s="21"/>
      <c r="FF16" s="22"/>
      <c r="FG16" s="21"/>
      <c r="FH16" s="21"/>
      <c r="FI16" s="21"/>
      <c r="FJ16" s="22"/>
      <c r="FK16" s="21"/>
      <c r="FL16" s="21"/>
      <c r="FM16" s="21"/>
      <c r="FN16" s="22"/>
      <c r="FO16" s="21"/>
      <c r="FP16" s="21"/>
      <c r="FQ16" s="21"/>
      <c r="FR16" s="22"/>
      <c r="FS16" s="21"/>
      <c r="FT16" s="21"/>
      <c r="FU16" s="21"/>
      <c r="FV16" s="22"/>
      <c r="FW16" s="21"/>
      <c r="FX16" s="21"/>
      <c r="FY16" s="21"/>
      <c r="FZ16" s="22"/>
      <c r="GA16" s="21"/>
      <c r="GB16" s="21"/>
      <c r="GC16" s="21"/>
      <c r="GD16" s="22"/>
      <c r="GE16" s="21"/>
      <c r="GF16" s="21"/>
      <c r="GG16" s="21"/>
      <c r="GH16" s="22"/>
      <c r="GI16" s="21"/>
      <c r="GJ16" s="21"/>
      <c r="GK16" s="21"/>
      <c r="GL16" s="22"/>
      <c r="GM16" s="21"/>
      <c r="GN16" s="21"/>
      <c r="GO16" s="21"/>
      <c r="GP16" s="22"/>
      <c r="GQ16" s="21"/>
      <c r="GR16" s="21"/>
      <c r="GS16" s="21"/>
      <c r="GT16" s="22"/>
      <c r="GV16" s="39">
        <f t="shared" si="114"/>
        <v>1.9</v>
      </c>
      <c r="GW16" s="10" t="b">
        <f t="shared" si="115"/>
        <v>0</v>
      </c>
      <c r="GX16" s="10" t="b">
        <f t="shared" si="116"/>
        <v>0</v>
      </c>
      <c r="GY16" s="10" t="b">
        <f t="shared" si="117"/>
        <v>0</v>
      </c>
      <c r="GZ16" s="10" t="b">
        <f t="shared" si="118"/>
        <v>0</v>
      </c>
      <c r="HA16" s="10" t="b">
        <f t="shared" si="119"/>
        <v>0</v>
      </c>
      <c r="HB16" s="10" t="b">
        <f t="shared" si="120"/>
        <v>0</v>
      </c>
      <c r="HC16" s="10" t="b">
        <f t="shared" si="121"/>
        <v>0</v>
      </c>
      <c r="HD16" s="10" t="b">
        <f t="shared" si="122"/>
        <v>0</v>
      </c>
      <c r="HE16" s="10" t="b">
        <f t="shared" si="123"/>
        <v>0</v>
      </c>
      <c r="HF16" s="10" t="b">
        <f t="shared" si="124"/>
        <v>0</v>
      </c>
      <c r="HG16" s="10" t="b">
        <f t="shared" si="125"/>
        <v>0</v>
      </c>
      <c r="HH16" s="10" t="b">
        <f t="shared" si="126"/>
        <v>0</v>
      </c>
      <c r="HI16" s="10" t="b">
        <f t="shared" si="127"/>
        <v>0</v>
      </c>
      <c r="HJ16" s="10" t="b">
        <f t="shared" si="128"/>
        <v>0</v>
      </c>
      <c r="HK16" s="10" t="b">
        <f t="shared" si="129"/>
        <v>0</v>
      </c>
      <c r="HL16" s="10" t="b">
        <f t="shared" si="130"/>
        <v>0</v>
      </c>
      <c r="HM16" s="10" t="b">
        <f t="shared" si="131"/>
        <v>0</v>
      </c>
      <c r="HN16" s="10" t="b">
        <f t="shared" si="132"/>
        <v>0</v>
      </c>
      <c r="HO16" s="10" t="b">
        <f t="shared" si="133"/>
        <v>0</v>
      </c>
      <c r="HP16" s="10" t="b">
        <f t="shared" si="134"/>
        <v>0</v>
      </c>
      <c r="HQ16" s="10" t="b">
        <f t="shared" si="135"/>
        <v>0</v>
      </c>
      <c r="HR16" s="10" t="b">
        <f t="shared" si="136"/>
        <v>0</v>
      </c>
      <c r="HS16" s="10" t="b">
        <f t="shared" si="137"/>
        <v>0</v>
      </c>
      <c r="HT16" s="10" t="b">
        <f t="shared" si="138"/>
        <v>0</v>
      </c>
      <c r="HU16" s="10" t="b">
        <f t="shared" si="139"/>
        <v>0</v>
      </c>
      <c r="HV16" s="10" t="b">
        <f t="shared" si="140"/>
        <v>0</v>
      </c>
      <c r="HW16" s="10" t="b">
        <f t="shared" si="141"/>
        <v>0</v>
      </c>
      <c r="HX16" s="10" t="b">
        <f t="shared" si="142"/>
        <v>0</v>
      </c>
      <c r="HY16" s="10" t="b">
        <f t="shared" si="143"/>
        <v>0</v>
      </c>
      <c r="HZ16" s="10" t="b">
        <f t="shared" si="144"/>
        <v>0</v>
      </c>
      <c r="IA16" s="10" t="b">
        <f t="shared" si="145"/>
        <v>0</v>
      </c>
      <c r="IB16" s="10" t="b">
        <f t="shared" si="146"/>
        <v>0</v>
      </c>
      <c r="IC16" s="10" t="b">
        <f t="shared" si="147"/>
        <v>0</v>
      </c>
      <c r="ID16" s="10" t="b">
        <f t="shared" si="148"/>
        <v>0</v>
      </c>
      <c r="IE16" s="10" t="b">
        <f t="shared" si="149"/>
        <v>0</v>
      </c>
      <c r="IF16" s="10" t="b">
        <f t="shared" si="150"/>
        <v>0</v>
      </c>
      <c r="IG16" s="10" t="b">
        <f t="shared" si="151"/>
        <v>0</v>
      </c>
      <c r="IH16" s="10" t="b">
        <f t="shared" si="152"/>
        <v>0</v>
      </c>
      <c r="II16" s="10" t="b">
        <f t="shared" si="153"/>
        <v>0</v>
      </c>
      <c r="IJ16" s="10" t="b">
        <f t="shared" si="154"/>
        <v>0</v>
      </c>
      <c r="IK16" s="10" t="b">
        <f t="shared" si="155"/>
        <v>0</v>
      </c>
      <c r="IL16" s="10" t="b">
        <f t="shared" si="156"/>
        <v>0</v>
      </c>
      <c r="IM16" s="10" t="b">
        <f t="shared" si="157"/>
        <v>0</v>
      </c>
      <c r="IN16" s="10" t="b">
        <f t="shared" si="158"/>
        <v>0</v>
      </c>
      <c r="IO16" s="10" t="b">
        <f t="shared" si="159"/>
        <v>0</v>
      </c>
      <c r="IP16" s="10" t="b">
        <f t="shared" si="160"/>
        <v>0</v>
      </c>
      <c r="IQ16" s="19" t="b">
        <f t="shared" si="161"/>
        <v>0</v>
      </c>
    </row>
    <row r="17" spans="1:251" x14ac:dyDescent="0.2">
      <c r="A17" s="3"/>
      <c r="B17" s="4"/>
      <c r="C17" s="4"/>
      <c r="D17" s="1"/>
      <c r="E17" s="1"/>
      <c r="F17" s="1"/>
      <c r="G17" s="1"/>
      <c r="H17" s="1"/>
      <c r="I17" s="1"/>
      <c r="J17" s="3"/>
      <c r="K17" s="1"/>
      <c r="L17" s="1"/>
      <c r="M17" s="1"/>
      <c r="N17" s="3"/>
      <c r="O17" s="1"/>
      <c r="P17" s="1"/>
      <c r="Q17" s="1"/>
      <c r="R17" s="3"/>
      <c r="S17" s="1"/>
      <c r="T17" s="1"/>
      <c r="U17" s="1"/>
      <c r="V17" s="3"/>
      <c r="W17" s="1"/>
      <c r="X17" s="1"/>
      <c r="Y17" s="1"/>
      <c r="Z17" s="3"/>
      <c r="AA17" s="1"/>
      <c r="AB17" s="1"/>
      <c r="AC17" s="1"/>
      <c r="AD17" s="3"/>
      <c r="AE17" s="1"/>
      <c r="AF17" s="1"/>
      <c r="AG17" s="1"/>
      <c r="AH17" s="3"/>
      <c r="AI17" s="1"/>
      <c r="AJ17" s="1"/>
      <c r="AK17" s="1"/>
      <c r="AL17" s="3"/>
      <c r="AM17" s="1"/>
      <c r="AN17" s="1"/>
      <c r="AO17" s="1"/>
      <c r="AP17" s="3"/>
      <c r="AQ17" s="1"/>
      <c r="AR17" s="1"/>
      <c r="AS17" s="1"/>
      <c r="AT17" s="3"/>
      <c r="AU17" s="1"/>
      <c r="AV17" s="1"/>
      <c r="AW17" s="1"/>
      <c r="AX17" s="3"/>
      <c r="AY17" s="1"/>
      <c r="AZ17" s="1"/>
      <c r="BA17" s="1"/>
      <c r="BB17" s="3"/>
      <c r="BC17" s="1"/>
      <c r="BD17" s="1"/>
      <c r="BE17" s="1"/>
      <c r="BF17" s="3"/>
      <c r="BG17" s="1"/>
      <c r="BH17" s="1"/>
      <c r="BI17" s="1"/>
      <c r="BJ17" s="3"/>
      <c r="BK17" s="1"/>
      <c r="BL17" s="1"/>
      <c r="BM17" s="1"/>
      <c r="BN17" s="3"/>
      <c r="BO17" s="1"/>
      <c r="BP17" s="1"/>
      <c r="BQ17" s="1"/>
      <c r="BR17" s="3"/>
      <c r="BS17" s="1"/>
      <c r="BT17" s="1"/>
      <c r="BU17" s="1"/>
      <c r="BV17" s="3"/>
      <c r="BW17" s="1"/>
      <c r="BX17" s="1"/>
      <c r="BY17" s="1"/>
      <c r="BZ17" s="3"/>
      <c r="CA17" s="1"/>
      <c r="CB17" s="1"/>
      <c r="CC17" s="1"/>
      <c r="CD17" s="3"/>
      <c r="CE17" s="1"/>
      <c r="CF17" s="1"/>
      <c r="CG17" s="1"/>
      <c r="CH17" s="3"/>
      <c r="CI17" s="1"/>
      <c r="CJ17" s="1"/>
      <c r="CK17" s="1"/>
      <c r="CL17" s="3"/>
      <c r="CM17" s="1"/>
      <c r="CN17" s="1"/>
      <c r="CO17" s="1"/>
      <c r="CP17" s="3"/>
      <c r="CQ17" s="1"/>
      <c r="CR17" s="1"/>
      <c r="CS17" s="1"/>
      <c r="CT17" s="3"/>
      <c r="CU17" s="1"/>
      <c r="CV17" s="1"/>
      <c r="CW17" s="1"/>
      <c r="CX17" s="3"/>
      <c r="CY17" s="1"/>
      <c r="CZ17" s="1"/>
      <c r="DA17" s="1"/>
      <c r="DB17" s="3"/>
      <c r="DC17" s="1"/>
      <c r="DD17" s="1"/>
      <c r="DE17" s="1"/>
      <c r="DF17" s="3"/>
      <c r="DG17" s="1"/>
      <c r="DH17" s="1"/>
      <c r="DI17" s="1"/>
      <c r="DJ17" s="3"/>
      <c r="DK17" s="1"/>
      <c r="DL17" s="1"/>
      <c r="DM17" s="1"/>
      <c r="DN17" s="3"/>
      <c r="DO17" s="1"/>
      <c r="DP17" s="1"/>
      <c r="DQ17" s="1"/>
      <c r="DR17" s="3"/>
      <c r="DS17" s="1"/>
      <c r="DT17" s="1"/>
      <c r="DU17" s="1"/>
      <c r="DV17" s="3"/>
      <c r="DW17" s="1"/>
      <c r="DX17" s="1"/>
      <c r="DY17" s="1"/>
      <c r="DZ17" s="3"/>
      <c r="EA17" s="1"/>
      <c r="EB17" s="1"/>
      <c r="EC17" s="1"/>
      <c r="ED17" s="3"/>
      <c r="EE17" s="1"/>
      <c r="EF17" s="1"/>
      <c r="EG17" s="1"/>
      <c r="EH17" s="3"/>
      <c r="EI17" s="1"/>
      <c r="EJ17" s="1"/>
      <c r="EK17" s="1"/>
      <c r="EL17" s="3"/>
      <c r="EM17" s="1"/>
      <c r="EN17" s="1"/>
      <c r="EO17" s="1"/>
      <c r="EP17" s="3"/>
      <c r="EQ17" s="1"/>
      <c r="ER17" s="1"/>
      <c r="ES17" s="1"/>
      <c r="ET17" s="3"/>
      <c r="EU17" s="1"/>
      <c r="EV17" s="1"/>
      <c r="EW17" s="1"/>
      <c r="EX17" s="3"/>
      <c r="EY17" s="1"/>
      <c r="EZ17" s="1"/>
      <c r="FA17" s="1"/>
      <c r="FB17" s="3"/>
      <c r="FC17" s="1"/>
      <c r="FD17" s="1"/>
      <c r="FE17" s="1"/>
      <c r="FF17" s="3"/>
      <c r="FG17" s="1"/>
      <c r="FH17" s="1"/>
      <c r="FI17" s="1"/>
      <c r="FJ17" s="3"/>
      <c r="FK17" s="1"/>
      <c r="FL17" s="1"/>
      <c r="FM17" s="1"/>
      <c r="FN17" s="3"/>
      <c r="FO17" s="1"/>
      <c r="FP17" s="1"/>
      <c r="FQ17" s="1"/>
      <c r="FR17" s="3"/>
      <c r="FS17" s="1"/>
      <c r="FT17" s="1"/>
      <c r="FU17" s="1"/>
      <c r="FV17" s="3"/>
      <c r="FW17" s="1"/>
      <c r="FX17" s="1"/>
      <c r="FY17" s="1"/>
      <c r="FZ17" s="3"/>
      <c r="GA17" s="1"/>
      <c r="GB17" s="1"/>
      <c r="GC17" s="1"/>
      <c r="GD17" s="3"/>
      <c r="GE17" s="1"/>
      <c r="GF17" s="1"/>
      <c r="GG17" s="1"/>
      <c r="GH17" s="3"/>
      <c r="GI17" s="1"/>
      <c r="GJ17" s="1"/>
      <c r="GK17" s="1"/>
      <c r="GL17" s="3"/>
      <c r="GM17" s="1"/>
      <c r="GN17" s="1"/>
      <c r="GO17" s="1"/>
      <c r="GP17" s="3"/>
      <c r="GQ17" s="1"/>
      <c r="GR17" s="1"/>
      <c r="GS17" s="1"/>
      <c r="GT17" s="3"/>
      <c r="GV17" s="37"/>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3"/>
    </row>
  </sheetData>
  <mergeCells count="50">
    <mergeCell ref="AA1:AD1"/>
    <mergeCell ref="D1:J1"/>
    <mergeCell ref="K1:N1"/>
    <mergeCell ref="O1:R1"/>
    <mergeCell ref="S1:V1"/>
    <mergeCell ref="W1:Z1"/>
    <mergeCell ref="BW1:BZ1"/>
    <mergeCell ref="AE1:AH1"/>
    <mergeCell ref="AI1:AL1"/>
    <mergeCell ref="AM1:AP1"/>
    <mergeCell ref="AQ1:AT1"/>
    <mergeCell ref="AU1:AX1"/>
    <mergeCell ref="AY1:BB1"/>
    <mergeCell ref="BC1:BF1"/>
    <mergeCell ref="BG1:BJ1"/>
    <mergeCell ref="BK1:BN1"/>
    <mergeCell ref="BO1:BR1"/>
    <mergeCell ref="BS1:BV1"/>
    <mergeCell ref="DS1:DV1"/>
    <mergeCell ref="CA1:CD1"/>
    <mergeCell ref="CE1:CH1"/>
    <mergeCell ref="CI1:CL1"/>
    <mergeCell ref="CM1:CP1"/>
    <mergeCell ref="CQ1:CT1"/>
    <mergeCell ref="CU1:CX1"/>
    <mergeCell ref="CY1:DB1"/>
    <mergeCell ref="DC1:DF1"/>
    <mergeCell ref="DG1:DJ1"/>
    <mergeCell ref="DK1:DN1"/>
    <mergeCell ref="DO1:DR1"/>
    <mergeCell ref="FO1:FR1"/>
    <mergeCell ref="DW1:DZ1"/>
    <mergeCell ref="EA1:ED1"/>
    <mergeCell ref="EE1:EH1"/>
    <mergeCell ref="EI1:EL1"/>
    <mergeCell ref="EM1:EP1"/>
    <mergeCell ref="EQ1:ET1"/>
    <mergeCell ref="EU1:EX1"/>
    <mergeCell ref="EY1:FB1"/>
    <mergeCell ref="FC1:FF1"/>
    <mergeCell ref="FG1:FJ1"/>
    <mergeCell ref="FK1:FN1"/>
    <mergeCell ref="GQ1:GT1"/>
    <mergeCell ref="GV1:IQ3"/>
    <mergeCell ref="FS1:FV1"/>
    <mergeCell ref="FW1:FZ1"/>
    <mergeCell ref="GA1:GD1"/>
    <mergeCell ref="GE1:GH1"/>
    <mergeCell ref="GI1:GL1"/>
    <mergeCell ref="GM1:GP1"/>
  </mergeCells>
  <phoneticPr fontId="8" type="noConversion"/>
  <conditionalFormatting sqref="AF15:AF16 AN15:AN16 AR15:AR16 AV15:AV16 AZ15:AZ16 BH15:BH16 BL15:BL16 BP15:BP16 BT15:BT16 CB15:CB16 CF15:CF16 CJ15:CJ16 AJ15:AJ16 BD15:BD16 P15:P16 CN15:CN16 CR15:CR16 CV15:CV16 CZ15:CZ16 DD15:DD16 DH15:DH16 DL15:DL16 DP15:DP16 DT15:DT16 DX15:DX16 EB15:EB16 EF15:EF16 EJ15:EJ16 EN15:EN16 ER15:ER16 EV15:EV16 EZ15:EZ16 FD15:FD16 FH15:FH16 FL15:FL16 FP15:FP16 FT15:FT16 FX15:FX16 GB15:GB16 GF15:GF16 GJ15:GJ16 GN15:GN16 GR15:GR16 BX15:BX16 T15:T16 X15:X16 AB15:AB16 L16 T12:T13 X12:X13 AB12:AB13 AF12:AF13 AN12:AN13 AR12:AR13 AV12:AV13 AZ12:AZ13 BH12:BH13 BL12:BL13 BP12:BP13 BT12:BT13 CB12:CB13 CF12:CF13 CJ12:CJ13 AJ12:AJ13 BD12:BD13 P12:P13 CN12:CN13 CR12:CR13 CV12:CV13 CZ12:CZ13 DD12:DD13 DH12:DH13 DL12:DL13 DP12:DP13 DT12:DT13 DX12:DX13 EB12:EB13 EF12:EF13 EJ12:EJ13 EN12:EN13 ER12:ER13 EV12:EV13 EZ12:EZ13 FD12:FD13 FH12:FH13 FL12:FL13 FP12:FP13 FT12:FT13 FX12:FX13 GB12:GB13 GF12:GF13 GJ12:GJ13 GN12:GN13 GR12:GR13 BX12:BX13 L12 L8:L9 AF8:AF9 AN8:AN9 AR8:AR9 AV8:AV9 AZ8:AZ9 BH8:BH9 BL8:BL9 BP8:BP9 BT8:BT9 CB8:CB9 CF8:CF9 CJ8:CJ9 AJ8:AJ9 BD8:BD9 P8:P9 CN8:CN9 CR8:CR9 CV8:CV9 CZ8:CZ9 DD8:DD9 DH8:DH9 DL8:DL9 DP8:DP9 DT8:DT9 DX8:DX9 EB8:EB9 EF8:EF9 EJ8:EJ9 EN8:EN9 ER8:ER9 EV8:EV9 EZ8:EZ9 FD8:FD9 FH8:FH9 FL8:FL9 FP8:FP9 FT8:FT9 FX8:FX9 GB8:GB9 GF8:GF9 GJ8:GJ9 GN8:GN9 GR8:GR9 BX8:BX9 L5:L6 T5:T6 X5:X6 AB5:AB6 AF5:AF6 AN5:AN6 AR5:AR6 AV5:AV6 AZ5:AZ6 BH5:BH6 BL5:BL6 BP5:BP6 BT5:BT6 CB5:CB6 CF5:CF6 CJ5:CJ6 AJ5:AJ6 BD5:BD6 P5:P6 CN5:CN6 CR5:CR6 CV5:CV6 CZ5:CZ6 DD5:DD6 DH5:DH6 DL5:DL6 DP5:DP6 DT5:DT6 DX5:DX6 EB5:EB6 EF5:EF6 EJ5:EJ6 EN5:EN6 ER5:ER6 EV5:EV6 EZ5:EZ6 FD5:FD6 FH5:FH6 FL5:FL6 FP5:FP6 FT5:FT6 FX5:FX6 GB5:GB6 GF5:GF6 GJ5:GJ6 GN5:GN6 GR5:GR6 BX5:BX6">
    <cfRule type="cellIs" dxfId="1055" priority="515" operator="equal">
      <formula>"no"</formula>
    </cfRule>
    <cfRule type="cellIs" dxfId="1054" priority="516" operator="equal">
      <formula>"yes"</formula>
    </cfRule>
  </conditionalFormatting>
  <conditionalFormatting sqref="AE16 AM16 AQ16 AU16 AY16 BG16 BK16 BO16 BS16 CA16 CE16 CI16 AI16 BC16 O16 CM16 CQ16 CU16 CY16 DC16 DG16 DK16 DO16 DS16 DW16 EA16 EE16 EI16 EM16 EQ16 EU16 EY16 FC16 FG16 FK16 FO16 FS16 FW16 GA15:GA16 GE15:GE16 GI15:GI16 GM15:GM16 GQ15:GQ16 BW16 S16 W16 AA16 K16 S12:S13 W12:W13 AA12:AA13 AE12:AE13 AM12:AM13 AQ12:AQ13 AU12:AU13 AY12:AY13 BG12:BG13 BK12:BK13 BO12:BO13 BS12:BS13 CA12:CA13 CE12:CE13 CI12:CI13 AI12:AI13 BC12:BC13 O12:O13 CM12:CM13 CQ12:CQ13 CU12:CU13 CY12:CY13 DC12:DC13 DG12:DG13 DK12:DK13 DO12:DO13 DS12:DS13 DW12:DW13 EA12:EA13 EE12:EE13 EI12:EI13 EM12:EM13 EQ12:EQ13 EU12:EU13 EY12:EY13 FC12:FC13 FG12:FG13 FK12:FK13 FO12:FO13 FS12:FS13 FW12:FW13 GA12:GA13 GE12:GE13 GI12:GI13 GM12:GM13 GQ12:GQ13 BW12:BW13 K12 K8:K9 AE8:AE9 AM8:AM9 AQ8:AQ9 AU8:AU9 AY8:AY9 BG8:BG9 BK8:BK9 BO8:BO9 BS8:BS9 CA8:CA9 CE8:CE9 CI8:CI9 AI8:AI9 BC8:BC9 O8:O9 CM8:CM9 CQ8:CQ9 CU8:CU9 CY8:CY9 DC8:DC9 DG8:DG9 DK8:DK9 DO8:DO9 DS8:DS9 DW8:DW9 EA8:EA9 EE8:EE9 EI8:EI9 EM8:EM9 EQ8:EQ9 EU8:EU9 EY8:EY9 FC8:FC9 FG8:FG9 FK8:FK9 FO8:FO9 FS8:FS9 FW8:FW9 GA8:GA9 GE8:GE9 GI8:GI9 GM8:GM9 GQ8:GQ9 BW8:BW9 K5:K6 S5:S6 W5:W6 AA5:AA6 AE5:AE6 AM5:AM6 AQ5:AQ6 AU5:AU6 AY5:AY6 BG5:BG6 BK5:BK6 BO5:BO6 BS5:BS6 CA5:CA6 CE5:CE6 CI5:CI6 AI5:AI6 BC5:BC6 O5:O6 CM5:CM6 CQ5:CQ6 CU5:CU6 CY5:CY6 DC5:DC6 DG5:DG6 DK5:DK6 DO5:DO6 DS5:DS6 DW5:DW6 EA5:EA6 EE5:EE6 EI5:EI6 EM5:EM6 EQ5:EQ6 EU5:EU6 EY5:EY6 FC5:FC6 FG5:FG6 FK5:FK6 FO5:FO6 FS5:FS6 FW5:FW6 GA5:GA6 GE5:GE6 GI5:GI6 GM5:GM6 GQ5:GQ6 BW5:BW6">
    <cfRule type="cellIs" dxfId="1053" priority="514" operator="greaterThan">
      <formula>0</formula>
    </cfRule>
  </conditionalFormatting>
  <conditionalFormatting sqref="T9">
    <cfRule type="cellIs" dxfId="1052" priority="512" operator="equal">
      <formula>"no"</formula>
    </cfRule>
    <cfRule type="cellIs" dxfId="1051" priority="513" operator="equal">
      <formula>"yes"</formula>
    </cfRule>
  </conditionalFormatting>
  <conditionalFormatting sqref="S9">
    <cfRule type="cellIs" dxfId="1050" priority="511" operator="greaterThan">
      <formula>0</formula>
    </cfRule>
  </conditionalFormatting>
  <conditionalFormatting sqref="X9">
    <cfRule type="cellIs" dxfId="1049" priority="509" operator="equal">
      <formula>"no"</formula>
    </cfRule>
    <cfRule type="cellIs" dxfId="1048" priority="510" operator="equal">
      <formula>"yes"</formula>
    </cfRule>
  </conditionalFormatting>
  <conditionalFormatting sqref="W9">
    <cfRule type="cellIs" dxfId="1047" priority="508" operator="greaterThan">
      <formula>0</formula>
    </cfRule>
  </conditionalFormatting>
  <conditionalFormatting sqref="AB9">
    <cfRule type="cellIs" dxfId="1046" priority="506" operator="equal">
      <formula>"no"</formula>
    </cfRule>
    <cfRule type="cellIs" dxfId="1045" priority="507" operator="equal">
      <formula>"yes"</formula>
    </cfRule>
  </conditionalFormatting>
  <conditionalFormatting sqref="AA9">
    <cfRule type="cellIs" dxfId="1044" priority="505" operator="greaterThan">
      <formula>0</formula>
    </cfRule>
  </conditionalFormatting>
  <conditionalFormatting sqref="A4:HN4">
    <cfRule type="cellIs" dxfId="1043" priority="501" operator="equal">
      <formula>"Dummy"</formula>
    </cfRule>
  </conditionalFormatting>
  <conditionalFormatting sqref="IR4">
    <cfRule type="cellIs" dxfId="1042" priority="470" operator="equal">
      <formula>"Dummy"</formula>
    </cfRule>
  </conditionalFormatting>
  <conditionalFormatting sqref="HO4:IQ4">
    <cfRule type="cellIs" dxfId="1041" priority="469" operator="equal">
      <formula>"Dummy"</formula>
    </cfRule>
  </conditionalFormatting>
  <conditionalFormatting sqref="L7">
    <cfRule type="cellIs" dxfId="1040" priority="410" operator="equal">
      <formula>"no"</formula>
    </cfRule>
    <cfRule type="cellIs" dxfId="1039" priority="411" operator="equal">
      <formula>"yes"</formula>
    </cfRule>
  </conditionalFormatting>
  <conditionalFormatting sqref="K7">
    <cfRule type="cellIs" dxfId="1038" priority="409" operator="greaterThan">
      <formula>0</formula>
    </cfRule>
  </conditionalFormatting>
  <conditionalFormatting sqref="T7">
    <cfRule type="cellIs" dxfId="1037" priority="407" operator="equal">
      <formula>"no"</formula>
    </cfRule>
    <cfRule type="cellIs" dxfId="1036" priority="408" operator="equal">
      <formula>"yes"</formula>
    </cfRule>
  </conditionalFormatting>
  <conditionalFormatting sqref="S7">
    <cfRule type="cellIs" dxfId="1035" priority="406" operator="greaterThan">
      <formula>0</formula>
    </cfRule>
  </conditionalFormatting>
  <conditionalFormatting sqref="X7">
    <cfRule type="cellIs" dxfId="1034" priority="404" operator="equal">
      <formula>"no"</formula>
    </cfRule>
    <cfRule type="cellIs" dxfId="1033" priority="405" operator="equal">
      <formula>"yes"</formula>
    </cfRule>
  </conditionalFormatting>
  <conditionalFormatting sqref="W7">
    <cfRule type="cellIs" dxfId="1032" priority="403" operator="greaterThan">
      <formula>0</formula>
    </cfRule>
  </conditionalFormatting>
  <conditionalFormatting sqref="AB7">
    <cfRule type="cellIs" dxfId="1031" priority="401" operator="equal">
      <formula>"no"</formula>
    </cfRule>
    <cfRule type="cellIs" dxfId="1030" priority="402" operator="equal">
      <formula>"yes"</formula>
    </cfRule>
  </conditionalFormatting>
  <conditionalFormatting sqref="AA7">
    <cfRule type="cellIs" dxfId="1029" priority="400" operator="greaterThan">
      <formula>0</formula>
    </cfRule>
  </conditionalFormatting>
  <conditionalFormatting sqref="AF7 AN7 AR7 AV7 AZ7 BH7 BL7 BP7 BT7 CB7 CF7 CJ7">
    <cfRule type="cellIs" dxfId="1028" priority="398" operator="equal">
      <formula>"no"</formula>
    </cfRule>
    <cfRule type="cellIs" dxfId="1027" priority="399" operator="equal">
      <formula>"yes"</formula>
    </cfRule>
  </conditionalFormatting>
  <conditionalFormatting sqref="AE7 AM7 AQ7 AU7 AY7 BG7 BK7 BO7 BS7 CA7 CE7 CI7">
    <cfRule type="cellIs" dxfId="1026" priority="397" operator="greaterThan">
      <formula>0</formula>
    </cfRule>
  </conditionalFormatting>
  <conditionalFormatting sqref="AJ7">
    <cfRule type="cellIs" dxfId="1025" priority="395" operator="equal">
      <formula>"no"</formula>
    </cfRule>
    <cfRule type="cellIs" dxfId="1024" priority="396" operator="equal">
      <formula>"yes"</formula>
    </cfRule>
  </conditionalFormatting>
  <conditionalFormatting sqref="AI7">
    <cfRule type="cellIs" dxfId="1023" priority="394" operator="greaterThan">
      <formula>0</formula>
    </cfRule>
  </conditionalFormatting>
  <conditionalFormatting sqref="BD7">
    <cfRule type="cellIs" dxfId="1022" priority="389" operator="equal">
      <formula>"no"</formula>
    </cfRule>
    <cfRule type="cellIs" dxfId="1021" priority="390" operator="equal">
      <formula>"yes"</formula>
    </cfRule>
  </conditionalFormatting>
  <conditionalFormatting sqref="BC7">
    <cfRule type="cellIs" dxfId="1020" priority="388" operator="greaterThan">
      <formula>0</formula>
    </cfRule>
  </conditionalFormatting>
  <conditionalFormatting sqref="P7">
    <cfRule type="cellIs" dxfId="1019" priority="392" operator="equal">
      <formula>"no"</formula>
    </cfRule>
    <cfRule type="cellIs" dxfId="1018" priority="393" operator="equal">
      <formula>"yes"</formula>
    </cfRule>
  </conditionalFormatting>
  <conditionalFormatting sqref="O7">
    <cfRule type="cellIs" dxfId="1017" priority="391" operator="greaterThan">
      <formula>0</formula>
    </cfRule>
  </conditionalFormatting>
  <conditionalFormatting sqref="CN7 CR7 CV7 CZ7">
    <cfRule type="cellIs" dxfId="1016" priority="386" operator="equal">
      <formula>"no"</formula>
    </cfRule>
    <cfRule type="cellIs" dxfId="1015" priority="387" operator="equal">
      <formula>"yes"</formula>
    </cfRule>
  </conditionalFormatting>
  <conditionalFormatting sqref="CM7 CQ7 CU7 CY7">
    <cfRule type="cellIs" dxfId="1014" priority="385" operator="greaterThan">
      <formula>0</formula>
    </cfRule>
  </conditionalFormatting>
  <conditionalFormatting sqref="DD7 DH7 DL7 DP7">
    <cfRule type="cellIs" dxfId="1013" priority="383" operator="equal">
      <formula>"no"</formula>
    </cfRule>
    <cfRule type="cellIs" dxfId="1012" priority="384" operator="equal">
      <formula>"yes"</formula>
    </cfRule>
  </conditionalFormatting>
  <conditionalFormatting sqref="DC7 DG7 DK7 DO7">
    <cfRule type="cellIs" dxfId="1011" priority="382" operator="greaterThan">
      <formula>0</formula>
    </cfRule>
  </conditionalFormatting>
  <conditionalFormatting sqref="DT7 DX7 EB7 EF7">
    <cfRule type="cellIs" dxfId="1010" priority="380" operator="equal">
      <formula>"no"</formula>
    </cfRule>
    <cfRule type="cellIs" dxfId="1009" priority="381" operator="equal">
      <formula>"yes"</formula>
    </cfRule>
  </conditionalFormatting>
  <conditionalFormatting sqref="DS7 DW7 EA7 EE7">
    <cfRule type="cellIs" dxfId="1008" priority="379" operator="greaterThan">
      <formula>0</formula>
    </cfRule>
  </conditionalFormatting>
  <conditionalFormatting sqref="EJ7 EN7 ER7 EV7">
    <cfRule type="cellIs" dxfId="1007" priority="377" operator="equal">
      <formula>"no"</formula>
    </cfRule>
    <cfRule type="cellIs" dxfId="1006" priority="378" operator="equal">
      <formula>"yes"</formula>
    </cfRule>
  </conditionalFormatting>
  <conditionalFormatting sqref="EI7 EM7 EQ7 EU7">
    <cfRule type="cellIs" dxfId="1005" priority="376" operator="greaterThan">
      <formula>0</formula>
    </cfRule>
  </conditionalFormatting>
  <conditionalFormatting sqref="EZ7 FD7 FH7 FL7">
    <cfRule type="cellIs" dxfId="1004" priority="374" operator="equal">
      <formula>"no"</formula>
    </cfRule>
    <cfRule type="cellIs" dxfId="1003" priority="375" operator="equal">
      <formula>"yes"</formula>
    </cfRule>
  </conditionalFormatting>
  <conditionalFormatting sqref="EY7 FC7 FG7 FK7">
    <cfRule type="cellIs" dxfId="1002" priority="373" operator="greaterThan">
      <formula>0</formula>
    </cfRule>
  </conditionalFormatting>
  <conditionalFormatting sqref="FP7 FT7 FX7 GB7">
    <cfRule type="cellIs" dxfId="1001" priority="371" operator="equal">
      <formula>"no"</formula>
    </cfRule>
    <cfRule type="cellIs" dxfId="1000" priority="372" operator="equal">
      <formula>"yes"</formula>
    </cfRule>
  </conditionalFormatting>
  <conditionalFormatting sqref="FO7 FS7 FW7 GA7">
    <cfRule type="cellIs" dxfId="999" priority="370" operator="greaterThan">
      <formula>0</formula>
    </cfRule>
  </conditionalFormatting>
  <conditionalFormatting sqref="GF7 GJ7 GN7">
    <cfRule type="cellIs" dxfId="998" priority="368" operator="equal">
      <formula>"no"</formula>
    </cfRule>
    <cfRule type="cellIs" dxfId="997" priority="369" operator="equal">
      <formula>"yes"</formula>
    </cfRule>
  </conditionalFormatting>
  <conditionalFormatting sqref="GE7 GI7 GM7">
    <cfRule type="cellIs" dxfId="996" priority="367" operator="greaterThan">
      <formula>0</formula>
    </cfRule>
  </conditionalFormatting>
  <conditionalFormatting sqref="GQ7">
    <cfRule type="cellIs" dxfId="995" priority="364" operator="greaterThan">
      <formula>0</formula>
    </cfRule>
  </conditionalFormatting>
  <conditionalFormatting sqref="GR7">
    <cfRule type="cellIs" dxfId="994" priority="365" operator="equal">
      <formula>"no"</formula>
    </cfRule>
    <cfRule type="cellIs" dxfId="993" priority="366" operator="equal">
      <formula>"yes"</formula>
    </cfRule>
  </conditionalFormatting>
  <conditionalFormatting sqref="BX7">
    <cfRule type="cellIs" dxfId="992" priority="362" operator="equal">
      <formula>"no"</formula>
    </cfRule>
    <cfRule type="cellIs" dxfId="991" priority="363" operator="equal">
      <formula>"yes"</formula>
    </cfRule>
  </conditionalFormatting>
  <conditionalFormatting sqref="BW7">
    <cfRule type="cellIs" dxfId="990" priority="361" operator="greaterThan">
      <formula>0</formula>
    </cfRule>
  </conditionalFormatting>
  <conditionalFormatting sqref="L15">
    <cfRule type="cellIs" dxfId="989" priority="359" operator="equal">
      <formula>"no"</formula>
    </cfRule>
    <cfRule type="cellIs" dxfId="988" priority="360" operator="equal">
      <formula>"yes"</formula>
    </cfRule>
  </conditionalFormatting>
  <conditionalFormatting sqref="A11:HN11">
    <cfRule type="cellIs" dxfId="987" priority="354" operator="equal">
      <formula>"Dummy"</formula>
    </cfRule>
  </conditionalFormatting>
  <conditionalFormatting sqref="IR11">
    <cfRule type="cellIs" dxfId="986" priority="323" operator="equal">
      <formula>"Dummy"</formula>
    </cfRule>
  </conditionalFormatting>
  <conditionalFormatting sqref="HO11:IQ11">
    <cfRule type="cellIs" dxfId="985" priority="322" operator="equal">
      <formula>"Dummy"</formula>
    </cfRule>
  </conditionalFormatting>
  <conditionalFormatting sqref="L14">
    <cfRule type="cellIs" dxfId="984" priority="263" operator="equal">
      <formula>"no"</formula>
    </cfRule>
    <cfRule type="cellIs" dxfId="983" priority="264" operator="equal">
      <formula>"yes"</formula>
    </cfRule>
  </conditionalFormatting>
  <conditionalFormatting sqref="K14">
    <cfRule type="cellIs" dxfId="982" priority="262" operator="greaterThan">
      <formula>0</formula>
    </cfRule>
  </conditionalFormatting>
  <conditionalFormatting sqref="T14">
    <cfRule type="cellIs" dxfId="981" priority="260" operator="equal">
      <formula>"no"</formula>
    </cfRule>
    <cfRule type="cellIs" dxfId="980" priority="261" operator="equal">
      <formula>"yes"</formula>
    </cfRule>
  </conditionalFormatting>
  <conditionalFormatting sqref="S14">
    <cfRule type="cellIs" dxfId="979" priority="259" operator="greaterThan">
      <formula>0</formula>
    </cfRule>
  </conditionalFormatting>
  <conditionalFormatting sqref="X14">
    <cfRule type="cellIs" dxfId="978" priority="257" operator="equal">
      <formula>"no"</formula>
    </cfRule>
    <cfRule type="cellIs" dxfId="977" priority="258" operator="equal">
      <formula>"yes"</formula>
    </cfRule>
  </conditionalFormatting>
  <conditionalFormatting sqref="W14">
    <cfRule type="cellIs" dxfId="976" priority="256" operator="greaterThan">
      <formula>0</formula>
    </cfRule>
  </conditionalFormatting>
  <conditionalFormatting sqref="AB14">
    <cfRule type="cellIs" dxfId="975" priority="254" operator="equal">
      <formula>"no"</formula>
    </cfRule>
    <cfRule type="cellIs" dxfId="974" priority="255" operator="equal">
      <formula>"yes"</formula>
    </cfRule>
  </conditionalFormatting>
  <conditionalFormatting sqref="AA14">
    <cfRule type="cellIs" dxfId="973" priority="253" operator="greaterThan">
      <formula>0</formula>
    </cfRule>
  </conditionalFormatting>
  <conditionalFormatting sqref="AF14 AN14 AR14 AV14 AZ14 BH14 BL14 BP14 BT14 CB14 CF14 CJ14">
    <cfRule type="cellIs" dxfId="972" priority="251" operator="equal">
      <formula>"no"</formula>
    </cfRule>
    <cfRule type="cellIs" dxfId="971" priority="252" operator="equal">
      <formula>"yes"</formula>
    </cfRule>
  </conditionalFormatting>
  <conditionalFormatting sqref="AE14 AM14 AQ14 AU14 AY14 BG14 BK14 BO14 BS14 CA14 CE14 CI14">
    <cfRule type="cellIs" dxfId="970" priority="250" operator="greaterThan">
      <formula>0</formula>
    </cfRule>
  </conditionalFormatting>
  <conditionalFormatting sqref="AJ14">
    <cfRule type="cellIs" dxfId="969" priority="248" operator="equal">
      <formula>"no"</formula>
    </cfRule>
    <cfRule type="cellIs" dxfId="968" priority="249" operator="equal">
      <formula>"yes"</formula>
    </cfRule>
  </conditionalFormatting>
  <conditionalFormatting sqref="AI14">
    <cfRule type="cellIs" dxfId="967" priority="247" operator="greaterThan">
      <formula>0</formula>
    </cfRule>
  </conditionalFormatting>
  <conditionalFormatting sqref="BD14">
    <cfRule type="cellIs" dxfId="966" priority="242" operator="equal">
      <formula>"no"</formula>
    </cfRule>
    <cfRule type="cellIs" dxfId="965" priority="243" operator="equal">
      <formula>"yes"</formula>
    </cfRule>
  </conditionalFormatting>
  <conditionalFormatting sqref="BC14">
    <cfRule type="cellIs" dxfId="964" priority="241" operator="greaterThan">
      <formula>0</formula>
    </cfRule>
  </conditionalFormatting>
  <conditionalFormatting sqref="P14">
    <cfRule type="cellIs" dxfId="963" priority="245" operator="equal">
      <formula>"no"</formula>
    </cfRule>
    <cfRule type="cellIs" dxfId="962" priority="246" operator="equal">
      <formula>"yes"</formula>
    </cfRule>
  </conditionalFormatting>
  <conditionalFormatting sqref="O14">
    <cfRule type="cellIs" dxfId="961" priority="244" operator="greaterThan">
      <formula>0</formula>
    </cfRule>
  </conditionalFormatting>
  <conditionalFormatting sqref="CN14 CR14 CV14 CZ14">
    <cfRule type="cellIs" dxfId="960" priority="239" operator="equal">
      <formula>"no"</formula>
    </cfRule>
    <cfRule type="cellIs" dxfId="959" priority="240" operator="equal">
      <formula>"yes"</formula>
    </cfRule>
  </conditionalFormatting>
  <conditionalFormatting sqref="CM14 CQ14 CU14 CY14">
    <cfRule type="cellIs" dxfId="958" priority="238" operator="greaterThan">
      <formula>0</formula>
    </cfRule>
  </conditionalFormatting>
  <conditionalFormatting sqref="DD14 DH14 DL14 DP14">
    <cfRule type="cellIs" dxfId="957" priority="236" operator="equal">
      <formula>"no"</formula>
    </cfRule>
    <cfRule type="cellIs" dxfId="956" priority="237" operator="equal">
      <formula>"yes"</formula>
    </cfRule>
  </conditionalFormatting>
  <conditionalFormatting sqref="DC14 DG14 DK14 DO14">
    <cfRule type="cellIs" dxfId="955" priority="235" operator="greaterThan">
      <formula>0</formula>
    </cfRule>
  </conditionalFormatting>
  <conditionalFormatting sqref="DT14 DX14 EB14 EF14">
    <cfRule type="cellIs" dxfId="954" priority="233" operator="equal">
      <formula>"no"</formula>
    </cfRule>
    <cfRule type="cellIs" dxfId="953" priority="234" operator="equal">
      <formula>"yes"</formula>
    </cfRule>
  </conditionalFormatting>
  <conditionalFormatting sqref="DS14 DW14 EA14 EE14">
    <cfRule type="cellIs" dxfId="952" priority="232" operator="greaterThan">
      <formula>0</formula>
    </cfRule>
  </conditionalFormatting>
  <conditionalFormatting sqref="EJ14 EN14 ER14 EV14">
    <cfRule type="cellIs" dxfId="951" priority="230" operator="equal">
      <formula>"no"</formula>
    </cfRule>
    <cfRule type="cellIs" dxfId="950" priority="231" operator="equal">
      <formula>"yes"</formula>
    </cfRule>
  </conditionalFormatting>
  <conditionalFormatting sqref="EI14 EM14 EQ14 EU14">
    <cfRule type="cellIs" dxfId="949" priority="229" operator="greaterThan">
      <formula>0</formula>
    </cfRule>
  </conditionalFormatting>
  <conditionalFormatting sqref="EZ14 FD14 FH14 FL14">
    <cfRule type="cellIs" dxfId="948" priority="227" operator="equal">
      <formula>"no"</formula>
    </cfRule>
    <cfRule type="cellIs" dxfId="947" priority="228" operator="equal">
      <formula>"yes"</formula>
    </cfRule>
  </conditionalFormatting>
  <conditionalFormatting sqref="EY14 FC14 FG14 FK14">
    <cfRule type="cellIs" dxfId="946" priority="226" operator="greaterThan">
      <formula>0</formula>
    </cfRule>
  </conditionalFormatting>
  <conditionalFormatting sqref="FP14 FT14 FX14 GB14">
    <cfRule type="cellIs" dxfId="945" priority="224" operator="equal">
      <formula>"no"</formula>
    </cfRule>
    <cfRule type="cellIs" dxfId="944" priority="225" operator="equal">
      <formula>"yes"</formula>
    </cfRule>
  </conditionalFormatting>
  <conditionalFormatting sqref="FO14 FS14 FW14 GA14">
    <cfRule type="cellIs" dxfId="943" priority="223" operator="greaterThan">
      <formula>0</formula>
    </cfRule>
  </conditionalFormatting>
  <conditionalFormatting sqref="GF14 GJ14 GN14">
    <cfRule type="cellIs" dxfId="942" priority="221" operator="equal">
      <formula>"no"</formula>
    </cfRule>
    <cfRule type="cellIs" dxfId="941" priority="222" operator="equal">
      <formula>"yes"</formula>
    </cfRule>
  </conditionalFormatting>
  <conditionalFormatting sqref="GE14 GI14 GM14">
    <cfRule type="cellIs" dxfId="940" priority="220" operator="greaterThan">
      <formula>0</formula>
    </cfRule>
  </conditionalFormatting>
  <conditionalFormatting sqref="GQ14">
    <cfRule type="cellIs" dxfId="939" priority="217" operator="greaterThan">
      <formula>0</formula>
    </cfRule>
  </conditionalFormatting>
  <conditionalFormatting sqref="GR14">
    <cfRule type="cellIs" dxfId="938" priority="218" operator="equal">
      <formula>"no"</formula>
    </cfRule>
    <cfRule type="cellIs" dxfId="937" priority="219" operator="equal">
      <formula>"yes"</formula>
    </cfRule>
  </conditionalFormatting>
  <conditionalFormatting sqref="BX14">
    <cfRule type="cellIs" dxfId="936" priority="215" operator="equal">
      <formula>"no"</formula>
    </cfRule>
    <cfRule type="cellIs" dxfId="935" priority="216" operator="equal">
      <formula>"yes"</formula>
    </cfRule>
  </conditionalFormatting>
  <conditionalFormatting sqref="BW14">
    <cfRule type="cellIs" dxfId="934" priority="214" operator="greaterThan">
      <formula>0</formula>
    </cfRule>
  </conditionalFormatting>
  <conditionalFormatting sqref="D7:J8 D12:J12 D5:J5">
    <cfRule type="cellIs" dxfId="933" priority="194" operator="equal">
      <formula>0</formula>
    </cfRule>
    <cfRule type="cellIs" dxfId="932" priority="195" operator="equal">
      <formula>-999</formula>
    </cfRule>
  </conditionalFormatting>
  <conditionalFormatting sqref="D6:J6 D9:J9">
    <cfRule type="cellIs" dxfId="931" priority="192" operator="equal">
      <formula>0</formula>
    </cfRule>
    <cfRule type="cellIs" dxfId="930" priority="193" operator="equal">
      <formula>-999</formula>
    </cfRule>
  </conditionalFormatting>
  <conditionalFormatting sqref="D14:J15">
    <cfRule type="cellIs" dxfId="929" priority="190" operator="equal">
      <formula>0</formula>
    </cfRule>
    <cfRule type="cellIs" dxfId="928" priority="191" operator="equal">
      <formula>-999</formula>
    </cfRule>
  </conditionalFormatting>
  <conditionalFormatting sqref="D13:J13 D16:J16">
    <cfRule type="cellIs" dxfId="927" priority="188" operator="equal">
      <formula>0</formula>
    </cfRule>
    <cfRule type="cellIs" dxfId="926" priority="189" operator="equal">
      <formula>-999</formula>
    </cfRule>
  </conditionalFormatting>
  <conditionalFormatting sqref="L13">
    <cfRule type="cellIs" dxfId="925" priority="180" operator="equal">
      <formula>"no"</formula>
    </cfRule>
    <cfRule type="cellIs" dxfId="924" priority="181" operator="equal">
      <formula>"yes"</formula>
    </cfRule>
  </conditionalFormatting>
  <conditionalFormatting sqref="K13">
    <cfRule type="cellIs" dxfId="923" priority="179" operator="greaterThan">
      <formula>0</formula>
    </cfRule>
  </conditionalFormatting>
  <conditionalFormatting sqref="T8">
    <cfRule type="cellIs" dxfId="922" priority="174" operator="equal">
      <formula>"no"</formula>
    </cfRule>
    <cfRule type="cellIs" dxfId="921" priority="175" operator="equal">
      <formula>"yes"</formula>
    </cfRule>
  </conditionalFormatting>
  <conditionalFormatting sqref="S8">
    <cfRule type="cellIs" dxfId="920" priority="173" operator="greaterThan">
      <formula>0</formula>
    </cfRule>
  </conditionalFormatting>
  <conditionalFormatting sqref="X8">
    <cfRule type="cellIs" dxfId="919" priority="171" operator="equal">
      <formula>"no"</formula>
    </cfRule>
    <cfRule type="cellIs" dxfId="918" priority="172" operator="equal">
      <formula>"yes"</formula>
    </cfRule>
  </conditionalFormatting>
  <conditionalFormatting sqref="W8">
    <cfRule type="cellIs" dxfId="917" priority="170" operator="greaterThan">
      <formula>0</formula>
    </cfRule>
  </conditionalFormatting>
  <conditionalFormatting sqref="AB8">
    <cfRule type="cellIs" dxfId="916" priority="168" operator="equal">
      <formula>"no"</formula>
    </cfRule>
    <cfRule type="cellIs" dxfId="915" priority="169" operator="equal">
      <formula>"yes"</formula>
    </cfRule>
  </conditionalFormatting>
  <conditionalFormatting sqref="AA8">
    <cfRule type="cellIs" dxfId="914" priority="167" operator="greaterThan">
      <formula>0</formula>
    </cfRule>
  </conditionalFormatting>
  <conditionalFormatting sqref="B5">
    <cfRule type="cellIs" dxfId="913" priority="1" operator="equal">
      <formula>"Dummy"</formula>
    </cfRule>
  </conditionalFormatting>
  <pageMargins left="0.7" right="0.7" top="0.78740157499999996" bottom="0.78740157499999996"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E4D10-144A-4B0E-9EFA-FE294A1D236A}">
  <sheetPr>
    <tabColor theme="3" tint="-0.249977111117893"/>
  </sheetPr>
  <dimension ref="A1:IR10"/>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K9" activeCellId="1" sqref="K5:T7 K9:T9"/>
    </sheetView>
  </sheetViews>
  <sheetFormatPr baseColWidth="10" defaultColWidth="6" defaultRowHeight="15" x14ac:dyDescent="0.2"/>
  <cols>
    <col min="1" max="1" width="17" style="2" bestFit="1" customWidth="1"/>
    <col min="2" max="2" width="8" style="6" bestFit="1" customWidth="1"/>
    <col min="3" max="3" width="5.5" style="6" bestFit="1" customWidth="1"/>
    <col min="4" max="4" width="8.5" bestFit="1" customWidth="1"/>
    <col min="5" max="5" width="8.6640625" customWidth="1"/>
    <col min="6" max="6" width="8.5" customWidth="1"/>
    <col min="7" max="7" width="8.83203125" customWidth="1"/>
    <col min="8" max="8" width="4.5" bestFit="1" customWidth="1"/>
    <col min="9" max="9" width="8.5" customWidth="1"/>
    <col min="10" max="10" width="8.83203125" style="2" customWidth="1"/>
    <col min="11" max="11" width="6.1640625" bestFit="1" customWidth="1"/>
    <col min="12" max="12" width="4.5" bestFit="1" customWidth="1"/>
    <col min="13" max="13" width="5.5" bestFit="1" customWidth="1"/>
    <col min="14" max="14" width="4.5" style="2" bestFit="1" customWidth="1"/>
    <col min="15" max="15" width="5.5" bestFit="1" customWidth="1"/>
    <col min="16" max="16" width="4.5" bestFit="1" customWidth="1"/>
    <col min="17" max="17" width="5.5" bestFit="1" customWidth="1"/>
    <col min="18" max="18" width="4.5" style="2" bestFit="1" customWidth="1"/>
    <col min="19" max="19" width="5.5" bestFit="1" customWidth="1"/>
    <col min="20" max="20" width="4.5" bestFit="1" customWidth="1"/>
    <col min="21" max="21" width="5.5" bestFit="1" customWidth="1"/>
    <col min="22" max="22" width="4.5" style="2" bestFit="1" customWidth="1"/>
    <col min="23" max="24" width="4.5" bestFit="1" customWidth="1"/>
    <col min="25" max="25" width="5.5" bestFit="1" customWidth="1"/>
    <col min="26" max="26" width="4.5" style="2" bestFit="1" customWidth="1"/>
    <col min="27" max="27" width="5.1640625" bestFit="1" customWidth="1"/>
    <col min="28" max="28" width="4.5" bestFit="1" customWidth="1"/>
    <col min="29" max="29" width="5.5" bestFit="1" customWidth="1"/>
    <col min="30" max="30" width="4.5" style="2" bestFit="1" customWidth="1"/>
    <col min="31" max="31" width="5.5" bestFit="1" customWidth="1"/>
    <col min="32" max="32" width="4.5" bestFit="1" customWidth="1"/>
    <col min="33" max="33" width="5.5" bestFit="1" customWidth="1"/>
    <col min="34" max="34" width="4.5" style="2" bestFit="1" customWidth="1"/>
    <col min="35" max="36" width="4.5" bestFit="1" customWidth="1"/>
    <col min="37" max="37" width="5.5" bestFit="1" customWidth="1"/>
    <col min="38" max="38" width="4.5" style="2" bestFit="1" customWidth="1"/>
    <col min="39" max="40" width="4.5" bestFit="1" customWidth="1"/>
    <col min="41" max="41" width="5.5" bestFit="1" customWidth="1"/>
    <col min="42" max="42" width="4.5" style="2" bestFit="1" customWidth="1"/>
    <col min="43" max="44" width="4.5" bestFit="1" customWidth="1"/>
    <col min="45" max="45" width="5.5" bestFit="1" customWidth="1"/>
    <col min="46" max="46" width="4.5" style="2" bestFit="1" customWidth="1"/>
    <col min="47" max="48" width="4.5" bestFit="1" customWidth="1"/>
    <col min="49" max="49" width="5.5" bestFit="1" customWidth="1"/>
    <col min="50" max="50" width="4.5" style="2" bestFit="1" customWidth="1"/>
    <col min="51" max="51" width="6.1640625" bestFit="1" customWidth="1"/>
    <col min="52" max="52" width="4.5" bestFit="1" customWidth="1"/>
    <col min="53" max="53" width="5.5" bestFit="1" customWidth="1"/>
    <col min="54" max="54" width="4.5" style="2" bestFit="1" customWidth="1"/>
    <col min="55" max="55" width="6.1640625" bestFit="1" customWidth="1"/>
    <col min="56" max="56" width="4.5" bestFit="1" customWidth="1"/>
    <col min="57" max="57" width="5.5" bestFit="1" customWidth="1"/>
    <col min="58" max="58" width="4.5" style="2" bestFit="1" customWidth="1"/>
    <col min="59" max="60" width="4.5" bestFit="1" customWidth="1"/>
    <col min="61" max="61" width="5.5" bestFit="1" customWidth="1"/>
    <col min="62" max="62" width="4.5" style="2" bestFit="1" customWidth="1"/>
    <col min="63" max="64" width="4.5" bestFit="1" customWidth="1"/>
    <col min="65" max="65" width="5.5" bestFit="1" customWidth="1"/>
    <col min="66" max="66" width="4.5" style="2" customWidth="1"/>
    <col min="67" max="68" width="4.5" bestFit="1" customWidth="1"/>
    <col min="69" max="69" width="5.5" bestFit="1" customWidth="1"/>
    <col min="70" max="70" width="4.5" style="2" bestFit="1" customWidth="1"/>
    <col min="71" max="72" width="4.5" bestFit="1" customWidth="1"/>
    <col min="73" max="73" width="5.5" bestFit="1" customWidth="1"/>
    <col min="74" max="74" width="4.5" style="2" bestFit="1" customWidth="1"/>
    <col min="75" max="76" width="4.5" bestFit="1" customWidth="1"/>
    <col min="77" max="77" width="5.5" bestFit="1" customWidth="1"/>
    <col min="78" max="78" width="4.5" style="2" bestFit="1" customWidth="1"/>
    <col min="79" max="80" width="4.5" bestFit="1" customWidth="1"/>
    <col min="81" max="81" width="5.5" bestFit="1" customWidth="1"/>
    <col min="82" max="82" width="4.5" style="2" bestFit="1" customWidth="1"/>
    <col min="83" max="84" width="4.5" bestFit="1" customWidth="1"/>
    <col min="85" max="85" width="5.5" bestFit="1" customWidth="1"/>
    <col min="86" max="86" width="4.5" style="2" bestFit="1" customWidth="1"/>
    <col min="87" max="88" width="4.5" bestFit="1" customWidth="1"/>
    <col min="89" max="89" width="4.83203125" customWidth="1"/>
    <col min="90" max="90" width="4.5" style="2" bestFit="1" customWidth="1"/>
    <col min="91" max="92" width="4.5" bestFit="1" customWidth="1"/>
    <col min="93" max="93" width="5.5" bestFit="1" customWidth="1"/>
    <col min="94" max="94" width="4.5" style="2" bestFit="1" customWidth="1"/>
    <col min="95" max="96" width="4.5" bestFit="1" customWidth="1"/>
    <col min="97" max="97" width="5.33203125" customWidth="1"/>
    <col min="98" max="98" width="4.5" style="2" bestFit="1" customWidth="1"/>
    <col min="99" max="100" width="4.5" bestFit="1" customWidth="1"/>
    <col min="101" max="101" width="5" customWidth="1"/>
    <col min="102" max="102" width="4.5" style="2" bestFit="1" customWidth="1"/>
    <col min="103" max="104" width="4.5" bestFit="1" customWidth="1"/>
    <col min="105" max="105" width="5.1640625" customWidth="1"/>
    <col min="106" max="106" width="4.5" style="2" bestFit="1" customWidth="1"/>
    <col min="107" max="108" width="4.5" bestFit="1" customWidth="1"/>
    <col min="109" max="109" width="5.5" bestFit="1" customWidth="1"/>
    <col min="110" max="110" width="4.5" style="2" bestFit="1" customWidth="1"/>
    <col min="111" max="112" width="4.5" bestFit="1" customWidth="1"/>
    <col min="113" max="113" width="5.33203125" customWidth="1"/>
    <col min="114" max="114" width="4.5" style="2" bestFit="1" customWidth="1"/>
    <col min="115" max="116" width="4.5" bestFit="1" customWidth="1"/>
    <col min="117" max="117" width="5.1640625" customWidth="1"/>
    <col min="118" max="118" width="4.5" style="2" bestFit="1" customWidth="1"/>
    <col min="119" max="120" width="4.5" bestFit="1" customWidth="1"/>
    <col min="121" max="121" width="5.1640625" customWidth="1"/>
    <col min="122" max="122" width="4.5" style="2" bestFit="1" customWidth="1"/>
    <col min="123" max="124" width="4.5" bestFit="1" customWidth="1"/>
    <col min="125" max="125" width="5.5" bestFit="1" customWidth="1"/>
    <col min="126" max="126" width="4.5" style="2" bestFit="1" customWidth="1"/>
    <col min="127" max="128" width="4.5" bestFit="1" customWidth="1"/>
    <col min="129" max="129" width="5" customWidth="1"/>
    <col min="130" max="130" width="4.5" style="2" bestFit="1" customWidth="1"/>
    <col min="131" max="132" width="4.5" bestFit="1" customWidth="1"/>
    <col min="133" max="133" width="4.83203125" customWidth="1"/>
    <col min="134" max="134" width="4.5" style="2" bestFit="1" customWidth="1"/>
    <col min="135" max="136" width="4.5" bestFit="1" customWidth="1"/>
    <col min="137" max="137" width="5.1640625" customWidth="1"/>
    <col min="138" max="138" width="4.5" style="2" bestFit="1" customWidth="1"/>
    <col min="139" max="140" width="4.5" bestFit="1" customWidth="1"/>
    <col min="141" max="141" width="5.5" bestFit="1" customWidth="1"/>
    <col min="142" max="142" width="4.5" style="2" bestFit="1" customWidth="1"/>
    <col min="143" max="144" width="4.5" bestFit="1" customWidth="1"/>
    <col min="145" max="145" width="5.1640625" customWidth="1"/>
    <col min="146" max="146" width="4.5" style="2" bestFit="1" customWidth="1"/>
    <col min="147" max="148" width="4.5" bestFit="1" customWidth="1"/>
    <col min="149" max="149" width="4.83203125" customWidth="1"/>
    <col min="150" max="150" width="4.5" style="2" bestFit="1" customWidth="1"/>
    <col min="151" max="152" width="4.5" bestFit="1" customWidth="1"/>
    <col min="153" max="153" width="4.83203125" customWidth="1"/>
    <col min="154" max="154" width="4.5" style="2" bestFit="1" customWidth="1"/>
    <col min="155" max="156" width="4.5" bestFit="1" customWidth="1"/>
    <col min="157" max="157" width="5.5" bestFit="1" customWidth="1"/>
    <col min="158" max="158" width="4.5" style="2" bestFit="1" customWidth="1"/>
    <col min="159" max="160" width="4.5" bestFit="1" customWidth="1"/>
    <col min="161" max="161" width="5" customWidth="1"/>
    <col min="162" max="162" width="4.5" style="2" bestFit="1" customWidth="1"/>
    <col min="163" max="164" width="4.5" bestFit="1" customWidth="1"/>
    <col min="165" max="165" width="4.83203125" customWidth="1"/>
    <col min="166" max="166" width="4.5" style="2" bestFit="1" customWidth="1"/>
    <col min="167" max="168" width="4.5" bestFit="1" customWidth="1"/>
    <col min="169" max="169" width="4.83203125" customWidth="1"/>
    <col min="170" max="170" width="4.5" style="2" bestFit="1" customWidth="1"/>
    <col min="171" max="172" width="4.5" bestFit="1" customWidth="1"/>
    <col min="173" max="173" width="5.5" bestFit="1" customWidth="1"/>
    <col min="174" max="174" width="4.5" style="2" bestFit="1" customWidth="1"/>
    <col min="175" max="176" width="4.5" bestFit="1" customWidth="1"/>
    <col min="177" max="177" width="5.1640625" customWidth="1"/>
    <col min="178" max="178" width="4.5" style="2" bestFit="1" customWidth="1"/>
    <col min="179" max="180" width="4.5" bestFit="1" customWidth="1"/>
    <col min="181" max="181" width="5.33203125" customWidth="1"/>
    <col min="182" max="182" width="4.5" style="2" bestFit="1" customWidth="1"/>
    <col min="183" max="184" width="4.5" bestFit="1" customWidth="1"/>
    <col min="185" max="185" width="4.5" customWidth="1"/>
    <col min="186" max="186" width="4.5" style="2" bestFit="1" customWidth="1"/>
    <col min="187" max="188" width="4.5" bestFit="1" customWidth="1"/>
    <col min="189" max="189" width="5.5" bestFit="1" customWidth="1"/>
    <col min="190" max="190" width="4.5" style="2" bestFit="1" customWidth="1"/>
    <col min="191" max="192" width="4.5" bestFit="1" customWidth="1"/>
    <col min="193" max="193" width="4.5" customWidth="1"/>
    <col min="194" max="194" width="4.5" style="2" bestFit="1" customWidth="1"/>
    <col min="195" max="196" width="4.5" bestFit="1" customWidth="1"/>
    <col min="197" max="197" width="4.5" customWidth="1"/>
    <col min="198" max="198" width="4.5" style="2" bestFit="1" customWidth="1"/>
    <col min="199" max="200" width="4.5" bestFit="1" customWidth="1"/>
    <col min="201" max="201" width="4.5" customWidth="1"/>
    <col min="202" max="202" width="4.5" style="2" bestFit="1" customWidth="1"/>
    <col min="204" max="204" width="8" style="36" bestFit="1" customWidth="1"/>
    <col min="205" max="250" width="8" bestFit="1" customWidth="1"/>
    <col min="251" max="251" width="8" style="2" bestFit="1" customWidth="1"/>
  </cols>
  <sheetData>
    <row r="1" spans="1:252" s="7" customFormat="1" x14ac:dyDescent="0.2">
      <c r="A1" s="53" t="e">
        <f ca="1">MID(CELL("dateiname",A1),FIND("]",CELL("dateiname",A1))+1,255)</f>
        <v>#VALUE!</v>
      </c>
      <c r="B1" s="26" t="s">
        <v>5</v>
      </c>
      <c r="C1" s="26" t="s">
        <v>1</v>
      </c>
      <c r="D1" s="93" t="s">
        <v>12</v>
      </c>
      <c r="E1" s="94"/>
      <c r="F1" s="94"/>
      <c r="G1" s="94"/>
      <c r="H1" s="94"/>
      <c r="I1" s="94"/>
      <c r="J1" s="95"/>
      <c r="K1" s="89" t="s">
        <v>164</v>
      </c>
      <c r="L1" s="90"/>
      <c r="M1" s="90"/>
      <c r="N1" s="91"/>
      <c r="O1" s="87" t="s">
        <v>175</v>
      </c>
      <c r="P1" s="87"/>
      <c r="Q1" s="87"/>
      <c r="R1" s="88"/>
      <c r="S1" s="89" t="s">
        <v>235</v>
      </c>
      <c r="T1" s="90"/>
      <c r="U1" s="90"/>
      <c r="V1" s="91"/>
      <c r="W1" s="87" t="s">
        <v>213</v>
      </c>
      <c r="X1" s="87"/>
      <c r="Y1" s="87"/>
      <c r="Z1" s="88"/>
      <c r="AA1" s="89" t="s">
        <v>238</v>
      </c>
      <c r="AB1" s="90"/>
      <c r="AC1" s="90"/>
      <c r="AD1" s="91"/>
      <c r="AE1" s="87" t="s">
        <v>275</v>
      </c>
      <c r="AF1" s="87"/>
      <c r="AG1" s="87"/>
      <c r="AH1" s="88"/>
      <c r="AI1" s="89" t="s">
        <v>276</v>
      </c>
      <c r="AJ1" s="90"/>
      <c r="AK1" s="90"/>
      <c r="AL1" s="91"/>
      <c r="AM1" s="87" t="s">
        <v>277</v>
      </c>
      <c r="AN1" s="87"/>
      <c r="AO1" s="87"/>
      <c r="AP1" s="88"/>
      <c r="AQ1" s="89" t="s">
        <v>278</v>
      </c>
      <c r="AR1" s="90"/>
      <c r="AS1" s="90"/>
      <c r="AT1" s="91"/>
      <c r="AU1" s="87" t="s">
        <v>17</v>
      </c>
      <c r="AV1" s="87"/>
      <c r="AW1" s="87"/>
      <c r="AX1" s="88"/>
      <c r="AY1" s="89" t="s">
        <v>18</v>
      </c>
      <c r="AZ1" s="90"/>
      <c r="BA1" s="90"/>
      <c r="BB1" s="91"/>
      <c r="BC1" s="87" t="s">
        <v>19</v>
      </c>
      <c r="BD1" s="87"/>
      <c r="BE1" s="87"/>
      <c r="BF1" s="88"/>
      <c r="BG1" s="89" t="s">
        <v>20</v>
      </c>
      <c r="BH1" s="90"/>
      <c r="BI1" s="90"/>
      <c r="BJ1" s="91"/>
      <c r="BK1" s="87" t="s">
        <v>21</v>
      </c>
      <c r="BL1" s="87"/>
      <c r="BM1" s="87"/>
      <c r="BN1" s="88"/>
      <c r="BO1" s="89" t="s">
        <v>22</v>
      </c>
      <c r="BP1" s="90"/>
      <c r="BQ1" s="90"/>
      <c r="BR1" s="91"/>
      <c r="BS1" s="87" t="s">
        <v>23</v>
      </c>
      <c r="BT1" s="87"/>
      <c r="BU1" s="87"/>
      <c r="BV1" s="88"/>
      <c r="BW1" s="89" t="s">
        <v>24</v>
      </c>
      <c r="BX1" s="90"/>
      <c r="BY1" s="90"/>
      <c r="BZ1" s="91"/>
      <c r="CA1" s="87" t="s">
        <v>25</v>
      </c>
      <c r="CB1" s="87"/>
      <c r="CC1" s="87"/>
      <c r="CD1" s="88"/>
      <c r="CE1" s="89" t="s">
        <v>26</v>
      </c>
      <c r="CF1" s="90"/>
      <c r="CG1" s="90"/>
      <c r="CH1" s="91"/>
      <c r="CI1" s="87" t="s">
        <v>27</v>
      </c>
      <c r="CJ1" s="87"/>
      <c r="CK1" s="87"/>
      <c r="CL1" s="88"/>
      <c r="CM1" s="89" t="s">
        <v>28</v>
      </c>
      <c r="CN1" s="90"/>
      <c r="CO1" s="90"/>
      <c r="CP1" s="91"/>
      <c r="CQ1" s="87" t="s">
        <v>29</v>
      </c>
      <c r="CR1" s="87"/>
      <c r="CS1" s="87"/>
      <c r="CT1" s="88"/>
      <c r="CU1" s="89" t="s">
        <v>30</v>
      </c>
      <c r="CV1" s="90"/>
      <c r="CW1" s="90"/>
      <c r="CX1" s="91"/>
      <c r="CY1" s="87" t="s">
        <v>31</v>
      </c>
      <c r="CZ1" s="87"/>
      <c r="DA1" s="87"/>
      <c r="DB1" s="88"/>
      <c r="DC1" s="89" t="s">
        <v>32</v>
      </c>
      <c r="DD1" s="90"/>
      <c r="DE1" s="90"/>
      <c r="DF1" s="91"/>
      <c r="DG1" s="87" t="s">
        <v>33</v>
      </c>
      <c r="DH1" s="87"/>
      <c r="DI1" s="87"/>
      <c r="DJ1" s="88"/>
      <c r="DK1" s="89" t="s">
        <v>34</v>
      </c>
      <c r="DL1" s="90"/>
      <c r="DM1" s="90"/>
      <c r="DN1" s="91"/>
      <c r="DO1" s="87" t="s">
        <v>35</v>
      </c>
      <c r="DP1" s="87"/>
      <c r="DQ1" s="87"/>
      <c r="DR1" s="88"/>
      <c r="DS1" s="89" t="s">
        <v>36</v>
      </c>
      <c r="DT1" s="90"/>
      <c r="DU1" s="90"/>
      <c r="DV1" s="91"/>
      <c r="DW1" s="87" t="s">
        <v>37</v>
      </c>
      <c r="DX1" s="87"/>
      <c r="DY1" s="87"/>
      <c r="DZ1" s="88"/>
      <c r="EA1" s="89" t="s">
        <v>38</v>
      </c>
      <c r="EB1" s="90"/>
      <c r="EC1" s="90"/>
      <c r="ED1" s="91"/>
      <c r="EE1" s="87" t="s">
        <v>39</v>
      </c>
      <c r="EF1" s="87"/>
      <c r="EG1" s="87"/>
      <c r="EH1" s="88"/>
      <c r="EI1" s="89" t="s">
        <v>40</v>
      </c>
      <c r="EJ1" s="90"/>
      <c r="EK1" s="90"/>
      <c r="EL1" s="91"/>
      <c r="EM1" s="87" t="s">
        <v>41</v>
      </c>
      <c r="EN1" s="87"/>
      <c r="EO1" s="87"/>
      <c r="EP1" s="88"/>
      <c r="EQ1" s="89" t="s">
        <v>42</v>
      </c>
      <c r="ER1" s="90"/>
      <c r="ES1" s="90"/>
      <c r="ET1" s="91"/>
      <c r="EU1" s="87" t="s">
        <v>43</v>
      </c>
      <c r="EV1" s="87"/>
      <c r="EW1" s="87"/>
      <c r="EX1" s="88"/>
      <c r="EY1" s="89" t="s">
        <v>44</v>
      </c>
      <c r="EZ1" s="90"/>
      <c r="FA1" s="90"/>
      <c r="FB1" s="91"/>
      <c r="FC1" s="87" t="s">
        <v>45</v>
      </c>
      <c r="FD1" s="87"/>
      <c r="FE1" s="87"/>
      <c r="FF1" s="88"/>
      <c r="FG1" s="89" t="s">
        <v>46</v>
      </c>
      <c r="FH1" s="90"/>
      <c r="FI1" s="90"/>
      <c r="FJ1" s="91"/>
      <c r="FK1" s="87" t="s">
        <v>47</v>
      </c>
      <c r="FL1" s="87"/>
      <c r="FM1" s="87"/>
      <c r="FN1" s="88"/>
      <c r="FO1" s="89" t="s">
        <v>48</v>
      </c>
      <c r="FP1" s="90"/>
      <c r="FQ1" s="90"/>
      <c r="FR1" s="91"/>
      <c r="FS1" s="87" t="s">
        <v>49</v>
      </c>
      <c r="FT1" s="87"/>
      <c r="FU1" s="87"/>
      <c r="FV1" s="88"/>
      <c r="FW1" s="89" t="s">
        <v>50</v>
      </c>
      <c r="FX1" s="90"/>
      <c r="FY1" s="90"/>
      <c r="FZ1" s="91"/>
      <c r="GA1" s="87" t="s">
        <v>51</v>
      </c>
      <c r="GB1" s="87"/>
      <c r="GC1" s="87"/>
      <c r="GD1" s="88"/>
      <c r="GE1" s="89" t="s">
        <v>52</v>
      </c>
      <c r="GF1" s="90"/>
      <c r="GG1" s="90"/>
      <c r="GH1" s="91"/>
      <c r="GI1" s="87" t="s">
        <v>53</v>
      </c>
      <c r="GJ1" s="87"/>
      <c r="GK1" s="87"/>
      <c r="GL1" s="88"/>
      <c r="GM1" s="89" t="s">
        <v>54</v>
      </c>
      <c r="GN1" s="90"/>
      <c r="GO1" s="90"/>
      <c r="GP1" s="91"/>
      <c r="GQ1" s="87"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2"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Viebahn_et_al_2015</v>
      </c>
      <c r="L2" s="43" t="str">
        <f>K1</f>
        <v>Viebahn_et_al_2015</v>
      </c>
      <c r="M2" s="43" t="str">
        <f>K1</f>
        <v>Viebahn_et_al_2015</v>
      </c>
      <c r="N2" s="44" t="str">
        <f>K1</f>
        <v>Viebahn_et_al_2015</v>
      </c>
      <c r="O2" s="45" t="str">
        <f>O1</f>
        <v>Angerer_et_al_2009</v>
      </c>
      <c r="P2" s="45" t="str">
        <f>O1</f>
        <v>Angerer_et_al_2009</v>
      </c>
      <c r="Q2" s="45" t="str">
        <f>O1</f>
        <v>Angerer_et_al_2009</v>
      </c>
      <c r="R2" s="46" t="str">
        <f>O1</f>
        <v>Angerer_et_al_2009</v>
      </c>
      <c r="S2" s="43" t="str">
        <f>S1</f>
        <v>Viebahn_2004</v>
      </c>
      <c r="T2" s="43" t="str">
        <f>S1</f>
        <v>Viebahn_2004</v>
      </c>
      <c r="U2" s="43" t="str">
        <f>S1</f>
        <v>Viebahn_2004</v>
      </c>
      <c r="V2" s="44" t="str">
        <f>S1</f>
        <v>Viebahn_2004</v>
      </c>
      <c r="W2" s="45" t="str">
        <f>W1</f>
        <v>World_Bank_Group_2017</v>
      </c>
      <c r="X2" s="45" t="str">
        <f>W1</f>
        <v>World_Bank_Group_2017</v>
      </c>
      <c r="Y2" s="45" t="str">
        <f>W1</f>
        <v>World_Bank_Group_2017</v>
      </c>
      <c r="Z2" s="46" t="str">
        <f>W1</f>
        <v>World_Bank_Group_2017</v>
      </c>
      <c r="AA2" s="43" t="str">
        <f>AA1</f>
        <v>Teske_et_al_2016</v>
      </c>
      <c r="AB2" s="43" t="str">
        <f>AA1</f>
        <v>Teske_et_al_2016</v>
      </c>
      <c r="AC2" s="43" t="str">
        <f>AA1</f>
        <v>Teske_et_al_2016</v>
      </c>
      <c r="AD2" s="44" t="str">
        <f>AA1</f>
        <v>Teske_et_al_2016</v>
      </c>
      <c r="AE2" s="45" t="str">
        <f>AE1</f>
        <v>NREL_2020_Dadri_ISCC_Plant</v>
      </c>
      <c r="AF2" s="45" t="str">
        <f>AE1</f>
        <v>NREL_2020_Dadri_ISCC_Plant</v>
      </c>
      <c r="AG2" s="45" t="str">
        <f>AE1</f>
        <v>NREL_2020_Dadri_ISCC_Plant</v>
      </c>
      <c r="AH2" s="46" t="str">
        <f>AE1</f>
        <v>NREL_2020_Dadri_ISCC_Plant</v>
      </c>
      <c r="AI2" s="43" t="str">
        <f>AI1</f>
        <v>NREL_2020_Kimberlina</v>
      </c>
      <c r="AJ2" s="43" t="str">
        <f>AI1</f>
        <v>NREL_2020_Kimberlina</v>
      </c>
      <c r="AK2" s="43" t="str">
        <f>AI1</f>
        <v>NREL_2020_Kimberlina</v>
      </c>
      <c r="AL2" s="44" t="str">
        <f>AI1</f>
        <v>NREL_2020_Kimberlina</v>
      </c>
      <c r="AM2" s="45" t="str">
        <f>AM1</f>
        <v>NREL_2020_Liddell</v>
      </c>
      <c r="AN2" s="45" t="str">
        <f>AM1</f>
        <v>NREL_2020_Liddell</v>
      </c>
      <c r="AO2" s="45" t="str">
        <f>AM1</f>
        <v>NREL_2020_Liddell</v>
      </c>
      <c r="AP2" s="46" t="str">
        <f>AM1</f>
        <v>NREL_2020_Liddell</v>
      </c>
      <c r="AQ2" s="43" t="str">
        <f>AQ1</f>
        <v>NREL_2020_Rende-CSP_Plant</v>
      </c>
      <c r="AR2" s="43" t="str">
        <f>AQ1</f>
        <v>NREL_2020_Rende-CSP_Plant</v>
      </c>
      <c r="AS2" s="43" t="str">
        <f>AQ1</f>
        <v>NREL_2020_Rende-CSP_Plant</v>
      </c>
      <c r="AT2" s="44" t="str">
        <f>AQ1</f>
        <v>NREL_2020_Rende-CSP_Plant</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2" s="35" customFormat="1" ht="99" x14ac:dyDescent="0.2">
      <c r="A3" s="27" t="e">
        <f ca="1">A1</f>
        <v>#VALUE!</v>
      </c>
      <c r="B3" s="28" t="s">
        <v>5</v>
      </c>
      <c r="C3" s="28" t="s">
        <v>1</v>
      </c>
      <c r="D3" s="23" t="s">
        <v>7</v>
      </c>
      <c r="E3" s="23" t="s">
        <v>11</v>
      </c>
      <c r="F3" s="23" t="s">
        <v>9</v>
      </c>
      <c r="G3" s="24" t="s">
        <v>10</v>
      </c>
      <c r="H3" s="23" t="s">
        <v>14</v>
      </c>
      <c r="I3" s="23" t="e">
        <f>"Quantil 1 ("&amp;#REF!*100&amp;"%)"</f>
        <v>#REF!</v>
      </c>
      <c r="J3" s="25" t="e">
        <f>"Quantil 2 ("&amp;#REF!*100&amp;"%)"</f>
        <v>#REF!</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2" s="7" customFormat="1" x14ac:dyDescent="0.2">
      <c r="A4" s="31"/>
      <c r="B4" s="32"/>
      <c r="C4" s="5">
        <v>2015</v>
      </c>
      <c r="D4" s="33"/>
      <c r="E4" s="33"/>
      <c r="F4" s="33"/>
      <c r="G4" s="33"/>
      <c r="H4" s="33"/>
      <c r="I4" s="33"/>
      <c r="J4" s="34"/>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c r="IR4" s="29"/>
    </row>
    <row r="5" spans="1:252" x14ac:dyDescent="0.2">
      <c r="A5" s="9" t="s">
        <v>411</v>
      </c>
      <c r="B5" s="5" t="s">
        <v>6</v>
      </c>
      <c r="C5" s="11">
        <f>C4</f>
        <v>2015</v>
      </c>
      <c r="D5" s="16">
        <f t="shared" ref="D5:D6" si="0">IF(H5&lt;&gt;0,AVERAGE(GV5:IQ5),-999)</f>
        <v>-999</v>
      </c>
      <c r="E5" s="16">
        <f t="shared" ref="E5:E6" si="1">IF(H5&lt;&gt;0,MEDIAN(GV5:IQ5),-999)</f>
        <v>-999</v>
      </c>
      <c r="F5" s="16">
        <f t="shared" ref="F5:F6" si="2">IF(H5&lt;&gt;0,MIN(GV5:IQ5),-999)</f>
        <v>-999</v>
      </c>
      <c r="G5" s="16">
        <f t="shared" ref="G5:G6" si="3">IF(H5&lt;&gt;0,MAX(GV5:IQ5),-999)</f>
        <v>-999</v>
      </c>
      <c r="H5" s="18">
        <f t="shared" ref="H5:H6" si="4">COUNT(GV5:IQ5)</f>
        <v>0</v>
      </c>
      <c r="I5" s="16">
        <f>IF(H5&lt;&gt;0,PERCENTILE(GV5:IQ5,#REF!),-999)</f>
        <v>-999</v>
      </c>
      <c r="J5" s="17">
        <f>IF(H5&lt;&gt;0,PERCENTILE(GV5:IQ5,#REF!),-999)</f>
        <v>-999</v>
      </c>
      <c r="K5" s="21"/>
      <c r="L5" s="21"/>
      <c r="M5" s="21"/>
      <c r="N5" s="22"/>
      <c r="O5" s="21"/>
      <c r="P5" s="21"/>
      <c r="Q5" s="21"/>
      <c r="R5" s="22"/>
      <c r="S5" s="21"/>
      <c r="T5" s="21"/>
      <c r="U5" s="21"/>
      <c r="V5" s="22"/>
      <c r="W5" s="21"/>
      <c r="X5" s="21"/>
      <c r="Y5" s="21"/>
      <c r="Z5" s="22"/>
      <c r="AA5" s="21"/>
      <c r="AB5" s="21"/>
      <c r="AC5" s="21"/>
      <c r="AD5" s="22"/>
      <c r="AE5" s="21"/>
      <c r="AF5" s="21"/>
      <c r="AG5" s="21"/>
      <c r="AH5" s="22"/>
      <c r="AI5" s="21"/>
      <c r="AJ5" s="21"/>
      <c r="AK5" s="21"/>
      <c r="AL5" s="22"/>
      <c r="AM5" s="21"/>
      <c r="AN5" s="21"/>
      <c r="AO5" s="21"/>
      <c r="AP5" s="22"/>
      <c r="AQ5" s="21"/>
      <c r="AR5" s="21"/>
      <c r="AS5" s="21"/>
      <c r="AT5" s="22"/>
      <c r="AU5" s="21"/>
      <c r="AV5" s="21"/>
      <c r="AW5" s="21"/>
      <c r="AX5" s="22"/>
      <c r="AY5" s="21"/>
      <c r="AZ5" s="21"/>
      <c r="BA5" s="21"/>
      <c r="BB5" s="22"/>
      <c r="BC5" s="21"/>
      <c r="BD5" s="21"/>
      <c r="BE5" s="21"/>
      <c r="BF5" s="22"/>
      <c r="BG5" s="21"/>
      <c r="BH5" s="21"/>
      <c r="BI5" s="21"/>
      <c r="BJ5" s="22"/>
      <c r="BK5" s="21"/>
      <c r="BL5" s="21"/>
      <c r="BM5" s="21"/>
      <c r="BN5" s="22"/>
      <c r="BO5" s="21"/>
      <c r="BP5" s="21"/>
      <c r="BQ5" s="21"/>
      <c r="BR5" s="22"/>
      <c r="BS5" s="21"/>
      <c r="BT5" s="21"/>
      <c r="BU5" s="21"/>
      <c r="BV5" s="22"/>
      <c r="BW5" s="21"/>
      <c r="BX5" s="21"/>
      <c r="BY5" s="21"/>
      <c r="BZ5" s="22"/>
      <c r="CA5" s="21"/>
      <c r="CB5" s="21"/>
      <c r="CC5" s="21"/>
      <c r="CD5" s="22"/>
      <c r="CE5" s="21"/>
      <c r="CF5" s="21"/>
      <c r="CG5" s="21"/>
      <c r="CH5" s="22"/>
      <c r="CI5" s="21"/>
      <c r="CJ5" s="21"/>
      <c r="CK5" s="21"/>
      <c r="CL5" s="22"/>
      <c r="CM5" s="21"/>
      <c r="CN5" s="21"/>
      <c r="CO5" s="21"/>
      <c r="CP5" s="22"/>
      <c r="CQ5" s="21"/>
      <c r="CR5" s="21"/>
      <c r="CS5" s="21"/>
      <c r="CT5" s="22"/>
      <c r="CU5" s="21"/>
      <c r="CV5" s="21"/>
      <c r="CW5" s="21"/>
      <c r="CX5" s="22"/>
      <c r="CY5" s="21"/>
      <c r="CZ5" s="21"/>
      <c r="DA5" s="21"/>
      <c r="DB5" s="22"/>
      <c r="DC5" s="21"/>
      <c r="DD5" s="21"/>
      <c r="DE5" s="21"/>
      <c r="DF5" s="22"/>
      <c r="DG5" s="21"/>
      <c r="DH5" s="21"/>
      <c r="DI5" s="21"/>
      <c r="DJ5" s="22"/>
      <c r="DK5" s="21"/>
      <c r="DL5" s="21"/>
      <c r="DM5" s="21"/>
      <c r="DN5" s="22"/>
      <c r="DO5" s="21"/>
      <c r="DP5" s="21"/>
      <c r="DQ5" s="21"/>
      <c r="DR5" s="22"/>
      <c r="DS5" s="21"/>
      <c r="DT5" s="21"/>
      <c r="DU5" s="21"/>
      <c r="DV5" s="22"/>
      <c r="DW5" s="21"/>
      <c r="DX5" s="21"/>
      <c r="DY5" s="21"/>
      <c r="DZ5" s="22"/>
      <c r="EA5" s="21"/>
      <c r="EB5" s="21"/>
      <c r="EC5" s="21"/>
      <c r="ED5" s="22"/>
      <c r="EE5" s="21"/>
      <c r="EF5" s="21"/>
      <c r="EG5" s="21"/>
      <c r="EH5" s="22"/>
      <c r="EI5" s="21"/>
      <c r="EJ5" s="21"/>
      <c r="EK5" s="21"/>
      <c r="EL5" s="22"/>
      <c r="EM5" s="21"/>
      <c r="EN5" s="21"/>
      <c r="EO5" s="21"/>
      <c r="EP5" s="22"/>
      <c r="EQ5" s="21"/>
      <c r="ER5" s="21"/>
      <c r="ES5" s="21"/>
      <c r="ET5" s="22"/>
      <c r="EU5" s="21"/>
      <c r="EV5" s="21"/>
      <c r="EW5" s="21"/>
      <c r="EX5" s="22"/>
      <c r="EY5" s="21"/>
      <c r="EZ5" s="21"/>
      <c r="FA5" s="21"/>
      <c r="FB5" s="22"/>
      <c r="FC5" s="21"/>
      <c r="FD5" s="21"/>
      <c r="FE5" s="21"/>
      <c r="FF5" s="22"/>
      <c r="FG5" s="21"/>
      <c r="FH5" s="21"/>
      <c r="FI5" s="21"/>
      <c r="FJ5" s="22"/>
      <c r="FK5" s="21"/>
      <c r="FL5" s="21"/>
      <c r="FM5" s="21"/>
      <c r="FN5" s="22"/>
      <c r="FO5" s="21"/>
      <c r="FP5" s="21"/>
      <c r="FQ5" s="21"/>
      <c r="FR5" s="22"/>
      <c r="FS5" s="21"/>
      <c r="FT5" s="21"/>
      <c r="FU5" s="21"/>
      <c r="FV5" s="22"/>
      <c r="FW5" s="21"/>
      <c r="FX5" s="21"/>
      <c r="FY5" s="21"/>
      <c r="FZ5" s="22"/>
      <c r="GA5" s="21"/>
      <c r="GB5" s="21"/>
      <c r="GC5" s="21"/>
      <c r="GD5" s="22"/>
      <c r="GE5" s="21"/>
      <c r="GF5" s="21"/>
      <c r="GG5" s="21"/>
      <c r="GH5" s="22"/>
      <c r="GI5" s="21"/>
      <c r="GJ5" s="21"/>
      <c r="GK5" s="21"/>
      <c r="GL5" s="22"/>
      <c r="GM5" s="21"/>
      <c r="GN5" s="21"/>
      <c r="GO5" s="21"/>
      <c r="GP5" s="22"/>
      <c r="GQ5" s="21"/>
      <c r="GR5" s="21"/>
      <c r="GS5" s="21"/>
      <c r="GT5" s="22"/>
      <c r="GV5" s="39" t="b">
        <f t="shared" ref="GV5:GV9" si="5">IF(L5="yes",K5)</f>
        <v>0</v>
      </c>
      <c r="GW5" s="10" t="b">
        <f t="shared" ref="GW5:GW9" si="6">IF(P5="yes",O5)</f>
        <v>0</v>
      </c>
      <c r="GX5" s="10" t="b">
        <f t="shared" ref="GX5:GX9" si="7">IF(T5="yes",S5)</f>
        <v>0</v>
      </c>
      <c r="GY5" s="10" t="b">
        <f t="shared" ref="GY5:GY9" si="8">IF(X5="yes",W5)</f>
        <v>0</v>
      </c>
      <c r="GZ5" s="10" t="b">
        <f t="shared" ref="GZ5:GZ9" si="9">IF(AB5="yes",AA5)</f>
        <v>0</v>
      </c>
      <c r="HA5" s="10" t="b">
        <f t="shared" ref="HA5:HA9" si="10">IF(AF5="yes",AE5)</f>
        <v>0</v>
      </c>
      <c r="HB5" s="10" t="b">
        <f t="shared" ref="HB5:HB9" si="11">IF(AJ5="yes",AI5)</f>
        <v>0</v>
      </c>
      <c r="HC5" s="10" t="b">
        <f t="shared" ref="HC5:HC9" si="12">IF(AN5="yes",AM5)</f>
        <v>0</v>
      </c>
      <c r="HD5" s="10" t="b">
        <f t="shared" ref="HD5:HD9" si="13">IF(AR5="yes",AQ5)</f>
        <v>0</v>
      </c>
      <c r="HE5" s="10" t="b">
        <f t="shared" ref="HE5:HE9" si="14">IF(AV5="yes",AU5)</f>
        <v>0</v>
      </c>
      <c r="HF5" s="10" t="b">
        <f t="shared" ref="HF5:HF9" si="15">IF(AZ5="yes",AY5)</f>
        <v>0</v>
      </c>
      <c r="HG5" s="10" t="b">
        <f t="shared" ref="HG5:HG9" si="16">IF(BD5="yes",BC5)</f>
        <v>0</v>
      </c>
      <c r="HH5" s="10" t="b">
        <f t="shared" ref="HH5:HH9" si="17">IF(BH5="yes",BG5)</f>
        <v>0</v>
      </c>
      <c r="HI5" s="10" t="b">
        <f t="shared" ref="HI5:HI9" si="18">IF(BL5="yes",BK5)</f>
        <v>0</v>
      </c>
      <c r="HJ5" s="10" t="b">
        <f t="shared" ref="HJ5:HJ9" si="19">IF(BP5="yes",BO5)</f>
        <v>0</v>
      </c>
      <c r="HK5" s="10" t="b">
        <f t="shared" ref="HK5:HK9" si="20">IF(BT5="yes",BS5)</f>
        <v>0</v>
      </c>
      <c r="HL5" s="10" t="b">
        <f t="shared" ref="HL5:HL9" si="21">IF(BX5="yes",BW5)</f>
        <v>0</v>
      </c>
      <c r="HM5" s="10" t="b">
        <f t="shared" ref="HM5:HM9" si="22">IF(CB5="yes",CA5)</f>
        <v>0</v>
      </c>
      <c r="HN5" s="10" t="b">
        <f t="shared" ref="HN5:HN9" si="23">IF(CF5="yes",CE5)</f>
        <v>0</v>
      </c>
      <c r="HO5" s="10" t="b">
        <f t="shared" ref="HO5:HO9" si="24">IF(CJ5="yes",CI5)</f>
        <v>0</v>
      </c>
      <c r="HP5" s="10" t="b">
        <f t="shared" ref="HP5:HP9" si="25">IF(CN5="yes",CM5)</f>
        <v>0</v>
      </c>
      <c r="HQ5" s="10" t="b">
        <f t="shared" ref="HQ5:HQ9" si="26">IF(CR5="yes",CQ5)</f>
        <v>0</v>
      </c>
      <c r="HR5" s="10" t="b">
        <f t="shared" ref="HR5:HR9" si="27">IF(CV5="yes",CU5)</f>
        <v>0</v>
      </c>
      <c r="HS5" s="10" t="b">
        <f t="shared" ref="HS5:HS9" si="28">IF(CZ5="yes",CY5)</f>
        <v>0</v>
      </c>
      <c r="HT5" s="10" t="b">
        <f t="shared" ref="HT5:HT9" si="29">IF(DD5="yes",DC5)</f>
        <v>0</v>
      </c>
      <c r="HU5" s="10" t="b">
        <f t="shared" ref="HU5:HU9" si="30">IF(DH5="yes",DG5)</f>
        <v>0</v>
      </c>
      <c r="HV5" s="10" t="b">
        <f t="shared" ref="HV5:HV9" si="31">IF(DL5="yes",DK5)</f>
        <v>0</v>
      </c>
      <c r="HW5" s="10" t="b">
        <f t="shared" ref="HW5:HW9" si="32">IF(DP5="yes",DO5)</f>
        <v>0</v>
      </c>
      <c r="HX5" s="10" t="b">
        <f t="shared" ref="HX5:HX9" si="33">IF(DT5="yes",DS5)</f>
        <v>0</v>
      </c>
      <c r="HY5" s="10" t="b">
        <f t="shared" ref="HY5:HY9" si="34">IF(DX5="yes",DW5)</f>
        <v>0</v>
      </c>
      <c r="HZ5" s="10" t="b">
        <f t="shared" ref="HZ5:HZ9" si="35">IF(EB5="yes",EA5)</f>
        <v>0</v>
      </c>
      <c r="IA5" s="10" t="b">
        <f t="shared" ref="IA5:IA9" si="36">IF(EF5="yes",EE5)</f>
        <v>0</v>
      </c>
      <c r="IB5" s="10" t="b">
        <f t="shared" ref="IB5:IB9" si="37">IF(EJ5="yes",EI5)</f>
        <v>0</v>
      </c>
      <c r="IC5" s="10" t="b">
        <f t="shared" ref="IC5:IC9" si="38">IF(EN5="yes",EM5)</f>
        <v>0</v>
      </c>
      <c r="ID5" s="10" t="b">
        <f t="shared" ref="ID5:ID9" si="39">IF(ER5="yes",EQ5)</f>
        <v>0</v>
      </c>
      <c r="IE5" s="10" t="b">
        <f t="shared" ref="IE5:IE9" si="40">IF(EV5="yes",EU5)</f>
        <v>0</v>
      </c>
      <c r="IF5" s="10" t="b">
        <f t="shared" ref="IF5:IF9" si="41">IF(EZ5="yes",EY5)</f>
        <v>0</v>
      </c>
      <c r="IG5" s="10" t="b">
        <f t="shared" ref="IG5:IG9" si="42">IF(FD5="yes",FC5)</f>
        <v>0</v>
      </c>
      <c r="IH5" s="10" t="b">
        <f t="shared" ref="IH5:IH9" si="43">IF(FH5="yes",FG5)</f>
        <v>0</v>
      </c>
      <c r="II5" s="10" t="b">
        <f t="shared" ref="II5:II9" si="44">IF(FL5="yes",FK5)</f>
        <v>0</v>
      </c>
      <c r="IJ5" s="10" t="b">
        <f t="shared" ref="IJ5:IJ9" si="45">IF(FP5="yes",FO5)</f>
        <v>0</v>
      </c>
      <c r="IK5" s="10" t="b">
        <f t="shared" ref="IK5:IK9" si="46">IF(FT5="yes",FS5)</f>
        <v>0</v>
      </c>
      <c r="IL5" s="10" t="b">
        <f t="shared" ref="IL5:IL9" si="47">IF(FX5="yes",FW5)</f>
        <v>0</v>
      </c>
      <c r="IM5" s="10" t="b">
        <f t="shared" ref="IM5:IM9" si="48">IF(GB5="yes",GA5)</f>
        <v>0</v>
      </c>
      <c r="IN5" s="10" t="b">
        <f t="shared" ref="IN5:IN9" si="49">IF(GF5="yes",GE5)</f>
        <v>0</v>
      </c>
      <c r="IO5" s="10" t="b">
        <f t="shared" ref="IO5:IO9" si="50">IF(GJ5="yes",GI5)</f>
        <v>0</v>
      </c>
      <c r="IP5" s="10" t="b">
        <f t="shared" ref="IP5:IP9" si="51">IF(GN5="yes",GM5)</f>
        <v>0</v>
      </c>
      <c r="IQ5" s="19" t="b">
        <f t="shared" ref="IQ5:IQ9" si="52">IF(GR5="yes",GQ5)</f>
        <v>0</v>
      </c>
    </row>
    <row r="6" spans="1:252" x14ac:dyDescent="0.2">
      <c r="A6" s="9" t="s">
        <v>97</v>
      </c>
      <c r="B6" s="11" t="str">
        <f t="shared" ref="B6:B9" si="53">B5</f>
        <v>kg/MW</v>
      </c>
      <c r="C6" s="11">
        <f t="shared" ref="C6:C9" si="54">C5</f>
        <v>2015</v>
      </c>
      <c r="D6" s="16">
        <f t="shared" si="0"/>
        <v>-999</v>
      </c>
      <c r="E6" s="16">
        <f t="shared" si="1"/>
        <v>-999</v>
      </c>
      <c r="F6" s="16">
        <f t="shared" si="2"/>
        <v>-999</v>
      </c>
      <c r="G6" s="16">
        <f t="shared" si="3"/>
        <v>-999</v>
      </c>
      <c r="H6" s="18">
        <f t="shared" si="4"/>
        <v>0</v>
      </c>
      <c r="I6" s="16">
        <f>IF(H6&lt;&gt;0,PERCENTILE(GV6:IQ6,#REF!),-999)</f>
        <v>-999</v>
      </c>
      <c r="J6" s="17">
        <f>IF(H6&lt;&gt;0,PERCENTILE(GV6:IQ6,#REF!),-999)</f>
        <v>-999</v>
      </c>
      <c r="K6" s="21"/>
      <c r="L6" s="21"/>
      <c r="M6" s="21"/>
      <c r="N6" s="22"/>
      <c r="O6" s="21"/>
      <c r="P6" s="21"/>
      <c r="Q6" s="21"/>
      <c r="R6" s="22"/>
      <c r="S6" s="21"/>
      <c r="T6" s="21"/>
      <c r="U6" s="21"/>
      <c r="V6" s="22"/>
      <c r="W6" s="21"/>
      <c r="X6" s="21"/>
      <c r="Y6" s="21"/>
      <c r="Z6" s="22"/>
      <c r="AA6" s="21"/>
      <c r="AB6" s="21"/>
      <c r="AC6" s="21"/>
      <c r="AD6" s="22"/>
      <c r="AE6" s="21"/>
      <c r="AF6" s="21"/>
      <c r="AG6" s="21"/>
      <c r="AH6" s="22"/>
      <c r="AI6" s="21"/>
      <c r="AJ6" s="21"/>
      <c r="AK6" s="21"/>
      <c r="AL6" s="22"/>
      <c r="AM6" s="21"/>
      <c r="AN6" s="21"/>
      <c r="AO6" s="21"/>
      <c r="AP6" s="22"/>
      <c r="AQ6" s="21"/>
      <c r="AR6" s="21"/>
      <c r="AS6" s="21"/>
      <c r="AT6" s="22"/>
      <c r="AU6" s="21"/>
      <c r="AV6" s="21"/>
      <c r="AW6" s="21"/>
      <c r="AX6" s="22"/>
      <c r="AY6" s="21"/>
      <c r="AZ6" s="21"/>
      <c r="BA6" s="21"/>
      <c r="BB6" s="22"/>
      <c r="BC6" s="21"/>
      <c r="BD6" s="21"/>
      <c r="BE6" s="21"/>
      <c r="BF6" s="22"/>
      <c r="BG6" s="21"/>
      <c r="BH6" s="21"/>
      <c r="BI6" s="21"/>
      <c r="BJ6" s="22"/>
      <c r="BK6" s="21"/>
      <c r="BL6" s="21"/>
      <c r="BM6" s="21"/>
      <c r="BN6" s="22"/>
      <c r="BO6" s="21"/>
      <c r="BP6" s="21"/>
      <c r="BQ6" s="21"/>
      <c r="BR6" s="22"/>
      <c r="BS6" s="21"/>
      <c r="BT6" s="21"/>
      <c r="BU6" s="21"/>
      <c r="BV6" s="22"/>
      <c r="BW6" s="21"/>
      <c r="BX6" s="21"/>
      <c r="BY6" s="21"/>
      <c r="BZ6" s="22"/>
      <c r="CA6" s="21"/>
      <c r="CB6" s="21"/>
      <c r="CC6" s="21"/>
      <c r="CD6" s="22"/>
      <c r="CE6" s="21"/>
      <c r="CF6" s="21"/>
      <c r="CG6" s="21"/>
      <c r="CH6" s="22"/>
      <c r="CI6" s="21"/>
      <c r="CJ6" s="21"/>
      <c r="CK6" s="21"/>
      <c r="CL6" s="22"/>
      <c r="CM6" s="21"/>
      <c r="CN6" s="21"/>
      <c r="CO6" s="21"/>
      <c r="CP6" s="22"/>
      <c r="CQ6" s="21"/>
      <c r="CR6" s="21"/>
      <c r="CS6" s="21"/>
      <c r="CT6" s="22"/>
      <c r="CU6" s="21"/>
      <c r="CV6" s="21"/>
      <c r="CW6" s="21"/>
      <c r="CX6" s="22"/>
      <c r="CY6" s="21"/>
      <c r="CZ6" s="21"/>
      <c r="DA6" s="21"/>
      <c r="DB6" s="22"/>
      <c r="DC6" s="21"/>
      <c r="DD6" s="21"/>
      <c r="DE6" s="21"/>
      <c r="DF6" s="22"/>
      <c r="DG6" s="21"/>
      <c r="DH6" s="21"/>
      <c r="DI6" s="21"/>
      <c r="DJ6" s="22"/>
      <c r="DK6" s="21"/>
      <c r="DL6" s="21"/>
      <c r="DM6" s="21"/>
      <c r="DN6" s="22"/>
      <c r="DO6" s="21"/>
      <c r="DP6" s="21"/>
      <c r="DQ6" s="21"/>
      <c r="DR6" s="22"/>
      <c r="DS6" s="21"/>
      <c r="DT6" s="21"/>
      <c r="DU6" s="21"/>
      <c r="DV6" s="22"/>
      <c r="DW6" s="21"/>
      <c r="DX6" s="21"/>
      <c r="DY6" s="21"/>
      <c r="DZ6" s="22"/>
      <c r="EA6" s="21"/>
      <c r="EB6" s="21"/>
      <c r="EC6" s="21"/>
      <c r="ED6" s="22"/>
      <c r="EE6" s="21"/>
      <c r="EF6" s="21"/>
      <c r="EG6" s="21"/>
      <c r="EH6" s="22"/>
      <c r="EI6" s="21"/>
      <c r="EJ6" s="21"/>
      <c r="EK6" s="21"/>
      <c r="EL6" s="22"/>
      <c r="EM6" s="21"/>
      <c r="EN6" s="21"/>
      <c r="EO6" s="21"/>
      <c r="EP6" s="22"/>
      <c r="EQ6" s="21"/>
      <c r="ER6" s="21"/>
      <c r="ES6" s="21"/>
      <c r="ET6" s="22"/>
      <c r="EU6" s="21"/>
      <c r="EV6" s="21"/>
      <c r="EW6" s="21"/>
      <c r="EX6" s="22"/>
      <c r="EY6" s="21"/>
      <c r="EZ6" s="21"/>
      <c r="FA6" s="21"/>
      <c r="FB6" s="22"/>
      <c r="FC6" s="21"/>
      <c r="FD6" s="21"/>
      <c r="FE6" s="21"/>
      <c r="FF6" s="22"/>
      <c r="FG6" s="21"/>
      <c r="FH6" s="21"/>
      <c r="FI6" s="21"/>
      <c r="FJ6" s="22"/>
      <c r="FK6" s="21"/>
      <c r="FL6" s="21"/>
      <c r="FM6" s="21"/>
      <c r="FN6" s="22"/>
      <c r="FO6" s="21"/>
      <c r="FP6" s="21"/>
      <c r="FQ6" s="21"/>
      <c r="FR6" s="22"/>
      <c r="FS6" s="21"/>
      <c r="FT6" s="21"/>
      <c r="FU6" s="21"/>
      <c r="FV6" s="22"/>
      <c r="FW6" s="21"/>
      <c r="FX6" s="21"/>
      <c r="FY6" s="21"/>
      <c r="FZ6" s="22"/>
      <c r="GA6" s="21"/>
      <c r="GB6" s="21"/>
      <c r="GC6" s="21"/>
      <c r="GD6" s="22"/>
      <c r="GE6" s="21"/>
      <c r="GF6" s="21"/>
      <c r="GG6" s="21"/>
      <c r="GH6" s="22"/>
      <c r="GI6" s="21"/>
      <c r="GJ6" s="21"/>
      <c r="GK6" s="21"/>
      <c r="GL6" s="22"/>
      <c r="GM6" s="21"/>
      <c r="GN6" s="21"/>
      <c r="GO6" s="21"/>
      <c r="GP6" s="22"/>
      <c r="GQ6" s="21"/>
      <c r="GR6" s="21"/>
      <c r="GS6" s="21"/>
      <c r="GT6" s="22"/>
      <c r="GV6" s="39" t="b">
        <f t="shared" si="5"/>
        <v>0</v>
      </c>
      <c r="GW6" s="10" t="b">
        <f t="shared" si="6"/>
        <v>0</v>
      </c>
      <c r="GX6" s="10" t="b">
        <f t="shared" si="7"/>
        <v>0</v>
      </c>
      <c r="GY6" s="10" t="b">
        <f t="shared" si="8"/>
        <v>0</v>
      </c>
      <c r="GZ6" s="10" t="b">
        <f t="shared" si="9"/>
        <v>0</v>
      </c>
      <c r="HA6" s="10" t="b">
        <f t="shared" si="10"/>
        <v>0</v>
      </c>
      <c r="HB6" s="10" t="b">
        <f t="shared" si="11"/>
        <v>0</v>
      </c>
      <c r="HC6" s="10" t="b">
        <f t="shared" si="12"/>
        <v>0</v>
      </c>
      <c r="HD6" s="10" t="b">
        <f t="shared" si="13"/>
        <v>0</v>
      </c>
      <c r="HE6" s="10" t="b">
        <f t="shared" si="14"/>
        <v>0</v>
      </c>
      <c r="HF6" s="10" t="b">
        <f t="shared" si="15"/>
        <v>0</v>
      </c>
      <c r="HG6" s="10" t="b">
        <f t="shared" si="16"/>
        <v>0</v>
      </c>
      <c r="HH6" s="10" t="b">
        <f t="shared" si="17"/>
        <v>0</v>
      </c>
      <c r="HI6" s="10" t="b">
        <f t="shared" si="18"/>
        <v>0</v>
      </c>
      <c r="HJ6" s="10" t="b">
        <f t="shared" si="19"/>
        <v>0</v>
      </c>
      <c r="HK6" s="10" t="b">
        <f t="shared" si="20"/>
        <v>0</v>
      </c>
      <c r="HL6" s="10" t="b">
        <f t="shared" si="21"/>
        <v>0</v>
      </c>
      <c r="HM6" s="10" t="b">
        <f t="shared" si="22"/>
        <v>0</v>
      </c>
      <c r="HN6" s="10" t="b">
        <f t="shared" si="23"/>
        <v>0</v>
      </c>
      <c r="HO6" s="10" t="b">
        <f t="shared" si="24"/>
        <v>0</v>
      </c>
      <c r="HP6" s="10" t="b">
        <f t="shared" si="25"/>
        <v>0</v>
      </c>
      <c r="HQ6" s="10" t="b">
        <f t="shared" si="26"/>
        <v>0</v>
      </c>
      <c r="HR6" s="10" t="b">
        <f t="shared" si="27"/>
        <v>0</v>
      </c>
      <c r="HS6" s="10" t="b">
        <f t="shared" si="28"/>
        <v>0</v>
      </c>
      <c r="HT6" s="10" t="b">
        <f t="shared" si="29"/>
        <v>0</v>
      </c>
      <c r="HU6" s="10" t="b">
        <f t="shared" si="30"/>
        <v>0</v>
      </c>
      <c r="HV6" s="10" t="b">
        <f t="shared" si="31"/>
        <v>0</v>
      </c>
      <c r="HW6" s="10" t="b">
        <f t="shared" si="32"/>
        <v>0</v>
      </c>
      <c r="HX6" s="10" t="b">
        <f t="shared" si="33"/>
        <v>0</v>
      </c>
      <c r="HY6" s="10" t="b">
        <f t="shared" si="34"/>
        <v>0</v>
      </c>
      <c r="HZ6" s="10" t="b">
        <f t="shared" si="35"/>
        <v>0</v>
      </c>
      <c r="IA6" s="10" t="b">
        <f t="shared" si="36"/>
        <v>0</v>
      </c>
      <c r="IB6" s="10" t="b">
        <f t="shared" si="37"/>
        <v>0</v>
      </c>
      <c r="IC6" s="10" t="b">
        <f t="shared" si="38"/>
        <v>0</v>
      </c>
      <c r="ID6" s="10" t="b">
        <f t="shared" si="39"/>
        <v>0</v>
      </c>
      <c r="IE6" s="10" t="b">
        <f t="shared" si="40"/>
        <v>0</v>
      </c>
      <c r="IF6" s="10" t="b">
        <f t="shared" si="41"/>
        <v>0</v>
      </c>
      <c r="IG6" s="10" t="b">
        <f t="shared" si="42"/>
        <v>0</v>
      </c>
      <c r="IH6" s="10" t="b">
        <f t="shared" si="43"/>
        <v>0</v>
      </c>
      <c r="II6" s="10" t="b">
        <f t="shared" si="44"/>
        <v>0</v>
      </c>
      <c r="IJ6" s="10" t="b">
        <f t="shared" si="45"/>
        <v>0</v>
      </c>
      <c r="IK6" s="10" t="b">
        <f t="shared" si="46"/>
        <v>0</v>
      </c>
      <c r="IL6" s="10" t="b">
        <f t="shared" si="47"/>
        <v>0</v>
      </c>
      <c r="IM6" s="10" t="b">
        <f t="shared" si="48"/>
        <v>0</v>
      </c>
      <c r="IN6" s="10" t="b">
        <f t="shared" si="49"/>
        <v>0</v>
      </c>
      <c r="IO6" s="10" t="b">
        <f t="shared" si="50"/>
        <v>0</v>
      </c>
      <c r="IP6" s="10" t="b">
        <f t="shared" si="51"/>
        <v>0</v>
      </c>
      <c r="IQ6" s="19" t="b">
        <f t="shared" si="52"/>
        <v>0</v>
      </c>
    </row>
    <row r="7" spans="1:252" x14ac:dyDescent="0.2">
      <c r="A7" s="9" t="s">
        <v>100</v>
      </c>
      <c r="B7" s="11" t="str">
        <f t="shared" si="53"/>
        <v>kg/MW</v>
      </c>
      <c r="C7" s="11">
        <f t="shared" si="54"/>
        <v>2015</v>
      </c>
      <c r="D7" s="16">
        <f>IF(H7&lt;&gt;0,AVERAGE(GV7:IQ7),-999)</f>
        <v>-999</v>
      </c>
      <c r="E7" s="16">
        <f>IF(H7&lt;&gt;0,MEDIAN(GV7:IQ7),-999)</f>
        <v>-999</v>
      </c>
      <c r="F7" s="16">
        <f>IF(H7&lt;&gt;0,MIN(GV7:IQ7),-999)</f>
        <v>-999</v>
      </c>
      <c r="G7" s="16">
        <f>IF(H7&lt;&gt;0,MAX(GV7:IQ7),-999)</f>
        <v>-999</v>
      </c>
      <c r="H7" s="18">
        <f>COUNT(GV7:IQ7)</f>
        <v>0</v>
      </c>
      <c r="I7" s="16">
        <f>IF(H7&lt;&gt;0,PERCENTILE(GV7:IQ7,#REF!),-999)</f>
        <v>-999</v>
      </c>
      <c r="J7" s="17">
        <f>IF(H7&lt;&gt;0,PERCENTILE(GV7:IQ7,#REF!),-999)</f>
        <v>-999</v>
      </c>
      <c r="K7" s="21"/>
      <c r="L7" s="21"/>
      <c r="M7" s="21"/>
      <c r="N7" s="22"/>
      <c r="O7" s="21"/>
      <c r="P7" s="21"/>
      <c r="Q7" s="21"/>
      <c r="R7" s="22"/>
      <c r="S7" s="21"/>
      <c r="T7" s="21"/>
      <c r="U7" s="21"/>
      <c r="V7" s="22"/>
      <c r="W7" s="21"/>
      <c r="X7" s="21"/>
      <c r="Y7" s="21"/>
      <c r="Z7" s="22"/>
      <c r="AA7" s="21"/>
      <c r="AB7" s="21"/>
      <c r="AC7" s="21"/>
      <c r="AD7" s="22"/>
      <c r="AE7" s="21"/>
      <c r="AF7" s="21"/>
      <c r="AG7" s="21"/>
      <c r="AH7" s="22"/>
      <c r="AI7" s="21"/>
      <c r="AJ7" s="21"/>
      <c r="AK7" s="21"/>
      <c r="AL7" s="22"/>
      <c r="AM7" s="21"/>
      <c r="AN7" s="21"/>
      <c r="AO7" s="21"/>
      <c r="AP7" s="22"/>
      <c r="AQ7" s="21"/>
      <c r="AR7" s="21"/>
      <c r="AS7" s="21"/>
      <c r="AT7" s="22"/>
      <c r="AU7" s="21"/>
      <c r="AV7" s="21"/>
      <c r="AW7" s="21"/>
      <c r="AX7" s="22"/>
      <c r="AY7" s="21"/>
      <c r="AZ7" s="21"/>
      <c r="BA7" s="21"/>
      <c r="BB7" s="22"/>
      <c r="BC7" s="21"/>
      <c r="BD7" s="21"/>
      <c r="BE7" s="21"/>
      <c r="BF7" s="22"/>
      <c r="BG7" s="21"/>
      <c r="BH7" s="21"/>
      <c r="BI7" s="21"/>
      <c r="BJ7" s="22"/>
      <c r="BK7" s="21"/>
      <c r="BL7" s="21"/>
      <c r="BM7" s="21"/>
      <c r="BN7" s="22"/>
      <c r="BO7" s="21"/>
      <c r="BP7" s="21"/>
      <c r="BQ7" s="21"/>
      <c r="BR7" s="22"/>
      <c r="BS7" s="21"/>
      <c r="BT7" s="21"/>
      <c r="BU7" s="21"/>
      <c r="BV7" s="22"/>
      <c r="BW7" s="21"/>
      <c r="BX7" s="21"/>
      <c r="BY7" s="21"/>
      <c r="BZ7" s="22"/>
      <c r="CA7" s="21"/>
      <c r="CB7" s="21"/>
      <c r="CC7" s="21"/>
      <c r="CD7" s="22"/>
      <c r="CE7" s="21"/>
      <c r="CF7" s="21"/>
      <c r="CG7" s="21"/>
      <c r="CH7" s="22"/>
      <c r="CI7" s="21"/>
      <c r="CJ7" s="21"/>
      <c r="CK7" s="21"/>
      <c r="CL7" s="22"/>
      <c r="CM7" s="21"/>
      <c r="CN7" s="21"/>
      <c r="CO7" s="21"/>
      <c r="CP7" s="22"/>
      <c r="CQ7" s="21"/>
      <c r="CR7" s="21"/>
      <c r="CS7" s="21"/>
      <c r="CT7" s="22"/>
      <c r="CU7" s="21"/>
      <c r="CV7" s="21"/>
      <c r="CW7" s="21"/>
      <c r="CX7" s="22"/>
      <c r="CY7" s="21"/>
      <c r="CZ7" s="21"/>
      <c r="DA7" s="21"/>
      <c r="DB7" s="22"/>
      <c r="DC7" s="21"/>
      <c r="DD7" s="21"/>
      <c r="DE7" s="21"/>
      <c r="DF7" s="22"/>
      <c r="DG7" s="21"/>
      <c r="DH7" s="21"/>
      <c r="DI7" s="21"/>
      <c r="DJ7" s="22"/>
      <c r="DK7" s="21"/>
      <c r="DL7" s="21"/>
      <c r="DM7" s="21"/>
      <c r="DN7" s="22"/>
      <c r="DO7" s="21"/>
      <c r="DP7" s="21"/>
      <c r="DQ7" s="21"/>
      <c r="DR7" s="22"/>
      <c r="DS7" s="21"/>
      <c r="DT7" s="21"/>
      <c r="DU7" s="21"/>
      <c r="DV7" s="22"/>
      <c r="DW7" s="21"/>
      <c r="DX7" s="21"/>
      <c r="DY7" s="21"/>
      <c r="DZ7" s="22"/>
      <c r="EA7" s="21"/>
      <c r="EB7" s="21"/>
      <c r="EC7" s="21"/>
      <c r="ED7" s="22"/>
      <c r="EE7" s="21"/>
      <c r="EF7" s="21"/>
      <c r="EG7" s="21"/>
      <c r="EH7" s="22"/>
      <c r="EI7" s="21"/>
      <c r="EJ7" s="21"/>
      <c r="EK7" s="21"/>
      <c r="EL7" s="22"/>
      <c r="EM7" s="21"/>
      <c r="EN7" s="21"/>
      <c r="EO7" s="21"/>
      <c r="EP7" s="22"/>
      <c r="EQ7" s="21"/>
      <c r="ER7" s="21"/>
      <c r="ES7" s="21"/>
      <c r="ET7" s="22"/>
      <c r="EU7" s="21"/>
      <c r="EV7" s="21"/>
      <c r="EW7" s="21"/>
      <c r="EX7" s="22"/>
      <c r="EY7" s="21"/>
      <c r="EZ7" s="21"/>
      <c r="FA7" s="21"/>
      <c r="FB7" s="22"/>
      <c r="FC7" s="21"/>
      <c r="FD7" s="21"/>
      <c r="FE7" s="21"/>
      <c r="FF7" s="22"/>
      <c r="FG7" s="21"/>
      <c r="FH7" s="21"/>
      <c r="FI7" s="21"/>
      <c r="FJ7" s="22"/>
      <c r="FK7" s="21"/>
      <c r="FL7" s="21"/>
      <c r="FM7" s="21"/>
      <c r="FN7" s="22"/>
      <c r="FO7" s="21"/>
      <c r="FP7" s="21"/>
      <c r="FQ7" s="21"/>
      <c r="FR7" s="22"/>
      <c r="FS7" s="21"/>
      <c r="FT7" s="21"/>
      <c r="FU7" s="21"/>
      <c r="FV7" s="22"/>
      <c r="FW7" s="21"/>
      <c r="FX7" s="21"/>
      <c r="FY7" s="21"/>
      <c r="FZ7" s="22"/>
      <c r="GA7" s="21"/>
      <c r="GB7" s="21"/>
      <c r="GC7" s="21"/>
      <c r="GD7" s="22"/>
      <c r="GE7" s="21"/>
      <c r="GF7" s="21"/>
      <c r="GG7" s="21"/>
      <c r="GH7" s="22"/>
      <c r="GI7" s="21"/>
      <c r="GJ7" s="21"/>
      <c r="GK7" s="21"/>
      <c r="GL7" s="22"/>
      <c r="GM7" s="21"/>
      <c r="GN7" s="21"/>
      <c r="GO7" s="21"/>
      <c r="GP7" s="22"/>
      <c r="GQ7" s="21"/>
      <c r="GR7" s="21"/>
      <c r="GS7" s="21"/>
      <c r="GT7" s="22"/>
      <c r="GV7" s="39" t="b">
        <f t="shared" si="5"/>
        <v>0</v>
      </c>
      <c r="GW7" s="10" t="b">
        <f t="shared" si="6"/>
        <v>0</v>
      </c>
      <c r="GX7" s="10" t="b">
        <f t="shared" si="7"/>
        <v>0</v>
      </c>
      <c r="GY7" s="10" t="b">
        <f t="shared" si="8"/>
        <v>0</v>
      </c>
      <c r="GZ7" s="10" t="b">
        <f t="shared" si="9"/>
        <v>0</v>
      </c>
      <c r="HA7" s="10" t="b">
        <f t="shared" si="10"/>
        <v>0</v>
      </c>
      <c r="HB7" s="10" t="b">
        <f t="shared" si="11"/>
        <v>0</v>
      </c>
      <c r="HC7" s="10" t="b">
        <f t="shared" si="12"/>
        <v>0</v>
      </c>
      <c r="HD7" s="10" t="b">
        <f t="shared" si="13"/>
        <v>0</v>
      </c>
      <c r="HE7" s="10" t="b">
        <f t="shared" si="14"/>
        <v>0</v>
      </c>
      <c r="HF7" s="10" t="b">
        <f t="shared" si="15"/>
        <v>0</v>
      </c>
      <c r="HG7" s="10" t="b">
        <f t="shared" si="16"/>
        <v>0</v>
      </c>
      <c r="HH7" s="10" t="b">
        <f t="shared" si="17"/>
        <v>0</v>
      </c>
      <c r="HI7" s="10" t="b">
        <f t="shared" si="18"/>
        <v>0</v>
      </c>
      <c r="HJ7" s="10" t="b">
        <f t="shared" si="19"/>
        <v>0</v>
      </c>
      <c r="HK7" s="10" t="b">
        <f t="shared" si="20"/>
        <v>0</v>
      </c>
      <c r="HL7" s="10" t="b">
        <f t="shared" si="21"/>
        <v>0</v>
      </c>
      <c r="HM7" s="10" t="b">
        <f t="shared" si="22"/>
        <v>0</v>
      </c>
      <c r="HN7" s="10" t="b">
        <f t="shared" si="23"/>
        <v>0</v>
      </c>
      <c r="HO7" s="10" t="b">
        <f t="shared" si="24"/>
        <v>0</v>
      </c>
      <c r="HP7" s="10" t="b">
        <f t="shared" si="25"/>
        <v>0</v>
      </c>
      <c r="HQ7" s="10" t="b">
        <f t="shared" si="26"/>
        <v>0</v>
      </c>
      <c r="HR7" s="10" t="b">
        <f t="shared" si="27"/>
        <v>0</v>
      </c>
      <c r="HS7" s="10" t="b">
        <f t="shared" si="28"/>
        <v>0</v>
      </c>
      <c r="HT7" s="10" t="b">
        <f t="shared" si="29"/>
        <v>0</v>
      </c>
      <c r="HU7" s="10" t="b">
        <f t="shared" si="30"/>
        <v>0</v>
      </c>
      <c r="HV7" s="10" t="b">
        <f t="shared" si="31"/>
        <v>0</v>
      </c>
      <c r="HW7" s="10" t="b">
        <f t="shared" si="32"/>
        <v>0</v>
      </c>
      <c r="HX7" s="10" t="b">
        <f t="shared" si="33"/>
        <v>0</v>
      </c>
      <c r="HY7" s="10" t="b">
        <f t="shared" si="34"/>
        <v>0</v>
      </c>
      <c r="HZ7" s="10" t="b">
        <f t="shared" si="35"/>
        <v>0</v>
      </c>
      <c r="IA7" s="10" t="b">
        <f t="shared" si="36"/>
        <v>0</v>
      </c>
      <c r="IB7" s="10" t="b">
        <f t="shared" si="37"/>
        <v>0</v>
      </c>
      <c r="IC7" s="10" t="b">
        <f t="shared" si="38"/>
        <v>0</v>
      </c>
      <c r="ID7" s="10" t="b">
        <f t="shared" si="39"/>
        <v>0</v>
      </c>
      <c r="IE7" s="10" t="b">
        <f t="shared" si="40"/>
        <v>0</v>
      </c>
      <c r="IF7" s="10" t="b">
        <f t="shared" si="41"/>
        <v>0</v>
      </c>
      <c r="IG7" s="10" t="b">
        <f t="shared" si="42"/>
        <v>0</v>
      </c>
      <c r="IH7" s="10" t="b">
        <f t="shared" si="43"/>
        <v>0</v>
      </c>
      <c r="II7" s="10" t="b">
        <f t="shared" si="44"/>
        <v>0</v>
      </c>
      <c r="IJ7" s="10" t="b">
        <f t="shared" si="45"/>
        <v>0</v>
      </c>
      <c r="IK7" s="10" t="b">
        <f t="shared" si="46"/>
        <v>0</v>
      </c>
      <c r="IL7" s="10" t="b">
        <f t="shared" si="47"/>
        <v>0</v>
      </c>
      <c r="IM7" s="10" t="b">
        <f t="shared" si="48"/>
        <v>0</v>
      </c>
      <c r="IN7" s="10" t="b">
        <f t="shared" si="49"/>
        <v>0</v>
      </c>
      <c r="IO7" s="10" t="b">
        <f t="shared" si="50"/>
        <v>0</v>
      </c>
      <c r="IP7" s="10" t="b">
        <f t="shared" si="51"/>
        <v>0</v>
      </c>
      <c r="IQ7" s="19" t="b">
        <f t="shared" si="52"/>
        <v>0</v>
      </c>
    </row>
    <row r="8" spans="1:252" x14ac:dyDescent="0.2">
      <c r="A8" s="9" t="s">
        <v>157</v>
      </c>
      <c r="B8" s="11" t="str">
        <f t="shared" si="53"/>
        <v>kg/MW</v>
      </c>
      <c r="C8" s="11">
        <f t="shared" si="54"/>
        <v>2015</v>
      </c>
      <c r="D8" s="16">
        <f>IF(H8&lt;&gt;0,AVERAGE(GV8:IQ8),-999)</f>
        <v>8.7287499999999998</v>
      </c>
      <c r="E8" s="16">
        <f>IF(H8&lt;&gt;0,MEDIAN(GV8:IQ8),-999)</f>
        <v>9.2399999999999984</v>
      </c>
      <c r="F8" s="16">
        <f>IF(H8&lt;&gt;0,MIN(GV8:IQ8),-999)</f>
        <v>2.36</v>
      </c>
      <c r="G8" s="16">
        <f>IF(H8&lt;&gt;0,MAX(GV8:IQ8),-999)</f>
        <v>13.88</v>
      </c>
      <c r="H8" s="18">
        <f>COUNT(GV8:IQ8)</f>
        <v>8</v>
      </c>
      <c r="I8" s="16" t="e">
        <f>IF(H8&lt;&gt;0,PERCENTILE(GV8:IQ8,#REF!),-999)</f>
        <v>#REF!</v>
      </c>
      <c r="J8" s="17" t="e">
        <f>IF(H8&lt;&gt;0,PERCENTILE(GV8:IQ8,#REF!),-999)</f>
        <v>#REF!</v>
      </c>
      <c r="K8">
        <v>13.88</v>
      </c>
      <c r="L8" t="s">
        <v>99</v>
      </c>
      <c r="M8" s="21">
        <v>2015</v>
      </c>
      <c r="N8" s="22" t="s">
        <v>597</v>
      </c>
      <c r="O8">
        <v>8.6999999999999993</v>
      </c>
      <c r="P8" t="s">
        <v>8</v>
      </c>
      <c r="Q8" s="21">
        <v>2009</v>
      </c>
      <c r="R8" s="22" t="s">
        <v>602</v>
      </c>
      <c r="S8">
        <v>13.88</v>
      </c>
      <c r="T8" t="s">
        <v>8</v>
      </c>
      <c r="U8" s="21">
        <v>2004</v>
      </c>
      <c r="V8" s="22" t="s">
        <v>537</v>
      </c>
      <c r="W8" s="21">
        <v>13.75</v>
      </c>
      <c r="X8" s="21" t="s">
        <v>8</v>
      </c>
      <c r="Y8" s="21">
        <v>2017</v>
      </c>
      <c r="Z8" s="22"/>
      <c r="AA8" s="21">
        <v>10</v>
      </c>
      <c r="AB8" s="21" t="s">
        <v>8</v>
      </c>
      <c r="AC8" s="21">
        <v>2016</v>
      </c>
      <c r="AD8" s="22"/>
      <c r="AE8" s="21">
        <v>2.36</v>
      </c>
      <c r="AF8" s="21" t="s">
        <v>8</v>
      </c>
      <c r="AG8" s="21">
        <v>2016</v>
      </c>
      <c r="AH8" s="22"/>
      <c r="AI8" s="21">
        <v>5.2</v>
      </c>
      <c r="AJ8" s="21" t="s">
        <v>8</v>
      </c>
      <c r="AK8" s="21">
        <v>2017</v>
      </c>
      <c r="AL8" s="22"/>
      <c r="AM8" s="21">
        <v>6.16</v>
      </c>
      <c r="AN8" s="21" t="s">
        <v>8</v>
      </c>
      <c r="AO8" s="21">
        <v>2017</v>
      </c>
      <c r="AP8" s="22"/>
      <c r="AQ8" s="21">
        <v>9.7799999999999994</v>
      </c>
      <c r="AR8" s="21" t="s">
        <v>8</v>
      </c>
      <c r="AS8" s="21">
        <v>2015</v>
      </c>
      <c r="AT8" s="22"/>
      <c r="AU8" s="21"/>
      <c r="AV8" s="21"/>
      <c r="AW8" s="21"/>
      <c r="AX8" s="22"/>
      <c r="AY8" s="21"/>
      <c r="AZ8" s="21"/>
      <c r="BA8" s="21"/>
      <c r="BB8" s="22"/>
      <c r="BC8" s="21"/>
      <c r="BD8" s="21"/>
      <c r="BE8" s="21"/>
      <c r="BF8" s="22"/>
      <c r="BG8" s="21"/>
      <c r="BH8" s="21"/>
      <c r="BI8" s="21"/>
      <c r="BJ8" s="22"/>
      <c r="BK8" s="21"/>
      <c r="BL8" s="21"/>
      <c r="BM8" s="21"/>
      <c r="BN8" s="22"/>
      <c r="BO8" s="21"/>
      <c r="BP8" s="21"/>
      <c r="BQ8" s="21"/>
      <c r="BR8" s="22"/>
      <c r="BS8" s="21"/>
      <c r="BT8" s="21"/>
      <c r="BU8" s="21"/>
      <c r="BV8" s="22"/>
      <c r="BW8" s="21"/>
      <c r="BX8" s="21"/>
      <c r="BY8" s="21"/>
      <c r="BZ8" s="22"/>
      <c r="CA8" s="21"/>
      <c r="CB8" s="21"/>
      <c r="CC8" s="21"/>
      <c r="CD8" s="22"/>
      <c r="CE8" s="21"/>
      <c r="CF8" s="21"/>
      <c r="CG8" s="21"/>
      <c r="CH8" s="22"/>
      <c r="CI8" s="21"/>
      <c r="CJ8" s="21"/>
      <c r="CK8" s="21"/>
      <c r="CL8" s="22"/>
      <c r="CM8" s="21"/>
      <c r="CN8" s="21"/>
      <c r="CO8" s="21"/>
      <c r="CP8" s="22"/>
      <c r="CQ8" s="21"/>
      <c r="CR8" s="21"/>
      <c r="CS8" s="21"/>
      <c r="CT8" s="22"/>
      <c r="CU8" s="21"/>
      <c r="CV8" s="21"/>
      <c r="CW8" s="21"/>
      <c r="CX8" s="22"/>
      <c r="CY8" s="21"/>
      <c r="CZ8" s="21"/>
      <c r="DA8" s="21"/>
      <c r="DB8" s="22"/>
      <c r="DC8" s="21"/>
      <c r="DD8" s="21"/>
      <c r="DE8" s="21"/>
      <c r="DF8" s="22"/>
      <c r="DG8" s="21"/>
      <c r="DH8" s="21"/>
      <c r="DI8" s="21"/>
      <c r="DJ8" s="22"/>
      <c r="DK8" s="21"/>
      <c r="DL8" s="21"/>
      <c r="DM8" s="21"/>
      <c r="DN8" s="22"/>
      <c r="DO8" s="21"/>
      <c r="DP8" s="21"/>
      <c r="DQ8" s="21"/>
      <c r="DR8" s="22"/>
      <c r="DS8" s="21"/>
      <c r="DT8" s="21"/>
      <c r="DU8" s="21"/>
      <c r="DV8" s="22"/>
      <c r="DW8" s="21"/>
      <c r="DX8" s="21"/>
      <c r="DY8" s="21"/>
      <c r="DZ8" s="22"/>
      <c r="EA8" s="21"/>
      <c r="EB8" s="21"/>
      <c r="EC8" s="21"/>
      <c r="ED8" s="22"/>
      <c r="EE8" s="21"/>
      <c r="EF8" s="21"/>
      <c r="EG8" s="21"/>
      <c r="EH8" s="22"/>
      <c r="EI8" s="21"/>
      <c r="EJ8" s="21"/>
      <c r="EK8" s="21"/>
      <c r="EL8" s="22"/>
      <c r="EM8" s="21"/>
      <c r="EN8" s="21"/>
      <c r="EO8" s="21"/>
      <c r="EP8" s="22"/>
      <c r="EQ8" s="21"/>
      <c r="ER8" s="21"/>
      <c r="ES8" s="21"/>
      <c r="ET8" s="22"/>
      <c r="EU8" s="21"/>
      <c r="EV8" s="21"/>
      <c r="EW8" s="21"/>
      <c r="EX8" s="22"/>
      <c r="EY8" s="21"/>
      <c r="EZ8" s="21"/>
      <c r="FA8" s="21"/>
      <c r="FB8" s="22"/>
      <c r="FC8" s="21"/>
      <c r="FD8" s="21"/>
      <c r="FE8" s="21"/>
      <c r="FF8" s="22"/>
      <c r="FG8" s="21"/>
      <c r="FH8" s="21"/>
      <c r="FI8" s="21"/>
      <c r="FJ8" s="22"/>
      <c r="FK8" s="21"/>
      <c r="FL8" s="21"/>
      <c r="FM8" s="21"/>
      <c r="FN8" s="22"/>
      <c r="FO8" s="21"/>
      <c r="FP8" s="21"/>
      <c r="FQ8" s="21"/>
      <c r="FR8" s="22"/>
      <c r="FS8" s="21"/>
      <c r="FT8" s="21"/>
      <c r="FU8" s="21"/>
      <c r="FV8" s="22"/>
      <c r="FW8" s="21"/>
      <c r="FX8" s="21"/>
      <c r="FY8" s="21"/>
      <c r="FZ8" s="22"/>
      <c r="GA8" s="21"/>
      <c r="GB8" s="21"/>
      <c r="GC8" s="21"/>
      <c r="GD8" s="22"/>
      <c r="GE8" s="21"/>
      <c r="GF8" s="21"/>
      <c r="GG8" s="21"/>
      <c r="GH8" s="22"/>
      <c r="GI8" s="21"/>
      <c r="GJ8" s="21"/>
      <c r="GK8" s="21"/>
      <c r="GL8" s="22"/>
      <c r="GM8" s="21"/>
      <c r="GN8" s="21"/>
      <c r="GO8" s="21"/>
      <c r="GP8" s="22"/>
      <c r="GQ8" s="21"/>
      <c r="GR8" s="21"/>
      <c r="GS8" s="21"/>
      <c r="GT8" s="22"/>
      <c r="GV8" s="39" t="b">
        <f t="shared" si="5"/>
        <v>0</v>
      </c>
      <c r="GW8" s="10">
        <f t="shared" si="6"/>
        <v>8.6999999999999993</v>
      </c>
      <c r="GX8" s="10">
        <f t="shared" si="7"/>
        <v>13.88</v>
      </c>
      <c r="GY8" s="10">
        <f t="shared" si="8"/>
        <v>13.75</v>
      </c>
      <c r="GZ8" s="10">
        <f t="shared" si="9"/>
        <v>10</v>
      </c>
      <c r="HA8" s="10">
        <f t="shared" si="10"/>
        <v>2.36</v>
      </c>
      <c r="HB8" s="10">
        <f t="shared" si="11"/>
        <v>5.2</v>
      </c>
      <c r="HC8" s="10">
        <f t="shared" si="12"/>
        <v>6.16</v>
      </c>
      <c r="HD8" s="10">
        <f t="shared" si="13"/>
        <v>9.7799999999999994</v>
      </c>
      <c r="HE8" s="10" t="b">
        <f t="shared" si="14"/>
        <v>0</v>
      </c>
      <c r="HF8" s="10" t="b">
        <f t="shared" si="15"/>
        <v>0</v>
      </c>
      <c r="HG8" s="10" t="b">
        <f t="shared" si="16"/>
        <v>0</v>
      </c>
      <c r="HH8" s="10" t="b">
        <f t="shared" si="17"/>
        <v>0</v>
      </c>
      <c r="HI8" s="10" t="b">
        <f t="shared" si="18"/>
        <v>0</v>
      </c>
      <c r="HJ8" s="10" t="b">
        <f t="shared" si="19"/>
        <v>0</v>
      </c>
      <c r="HK8" s="10" t="b">
        <f t="shared" si="20"/>
        <v>0</v>
      </c>
      <c r="HL8" s="10" t="b">
        <f t="shared" si="21"/>
        <v>0</v>
      </c>
      <c r="HM8" s="10" t="b">
        <f t="shared" si="22"/>
        <v>0</v>
      </c>
      <c r="HN8" s="10" t="b">
        <f t="shared" si="23"/>
        <v>0</v>
      </c>
      <c r="HO8" s="10" t="b">
        <f t="shared" si="24"/>
        <v>0</v>
      </c>
      <c r="HP8" s="10" t="b">
        <f t="shared" si="25"/>
        <v>0</v>
      </c>
      <c r="HQ8" s="10" t="b">
        <f t="shared" si="26"/>
        <v>0</v>
      </c>
      <c r="HR8" s="10" t="b">
        <f t="shared" si="27"/>
        <v>0</v>
      </c>
      <c r="HS8" s="10" t="b">
        <f t="shared" si="28"/>
        <v>0</v>
      </c>
      <c r="HT8" s="10" t="b">
        <f t="shared" si="29"/>
        <v>0</v>
      </c>
      <c r="HU8" s="10" t="b">
        <f t="shared" si="30"/>
        <v>0</v>
      </c>
      <c r="HV8" s="10" t="b">
        <f t="shared" si="31"/>
        <v>0</v>
      </c>
      <c r="HW8" s="10" t="b">
        <f t="shared" si="32"/>
        <v>0</v>
      </c>
      <c r="HX8" s="10" t="b">
        <f t="shared" si="33"/>
        <v>0</v>
      </c>
      <c r="HY8" s="10" t="b">
        <f t="shared" si="34"/>
        <v>0</v>
      </c>
      <c r="HZ8" s="10" t="b">
        <f t="shared" si="35"/>
        <v>0</v>
      </c>
      <c r="IA8" s="10" t="b">
        <f t="shared" si="36"/>
        <v>0</v>
      </c>
      <c r="IB8" s="10" t="b">
        <f t="shared" si="37"/>
        <v>0</v>
      </c>
      <c r="IC8" s="10" t="b">
        <f t="shared" si="38"/>
        <v>0</v>
      </c>
      <c r="ID8" s="10" t="b">
        <f t="shared" si="39"/>
        <v>0</v>
      </c>
      <c r="IE8" s="10" t="b">
        <f t="shared" si="40"/>
        <v>0</v>
      </c>
      <c r="IF8" s="10" t="b">
        <f t="shared" si="41"/>
        <v>0</v>
      </c>
      <c r="IG8" s="10" t="b">
        <f t="shared" si="42"/>
        <v>0</v>
      </c>
      <c r="IH8" s="10" t="b">
        <f t="shared" si="43"/>
        <v>0</v>
      </c>
      <c r="II8" s="10" t="b">
        <f t="shared" si="44"/>
        <v>0</v>
      </c>
      <c r="IJ8" s="10" t="b">
        <f t="shared" si="45"/>
        <v>0</v>
      </c>
      <c r="IK8" s="10" t="b">
        <f t="shared" si="46"/>
        <v>0</v>
      </c>
      <c r="IL8" s="10" t="b">
        <f t="shared" si="47"/>
        <v>0</v>
      </c>
      <c r="IM8" s="10" t="b">
        <f t="shared" si="48"/>
        <v>0</v>
      </c>
      <c r="IN8" s="10" t="b">
        <f t="shared" si="49"/>
        <v>0</v>
      </c>
      <c r="IO8" s="10" t="b">
        <f t="shared" si="50"/>
        <v>0</v>
      </c>
      <c r="IP8" s="10" t="b">
        <f t="shared" si="51"/>
        <v>0</v>
      </c>
      <c r="IQ8" s="19" t="b">
        <f t="shared" si="52"/>
        <v>0</v>
      </c>
    </row>
    <row r="9" spans="1:252" x14ac:dyDescent="0.2">
      <c r="A9" s="9" t="s">
        <v>412</v>
      </c>
      <c r="B9" s="11" t="str">
        <f t="shared" si="53"/>
        <v>kg/MW</v>
      </c>
      <c r="C9" s="11">
        <f t="shared" si="54"/>
        <v>2015</v>
      </c>
      <c r="D9" s="16">
        <f t="shared" ref="D9" si="55">IF(H9&lt;&gt;0,AVERAGE(GV9:IQ9),-999)</f>
        <v>-999</v>
      </c>
      <c r="E9" s="16">
        <f t="shared" ref="E9" si="56">IF(H9&lt;&gt;0,MEDIAN(GV9:IQ9),-999)</f>
        <v>-999</v>
      </c>
      <c r="F9" s="16">
        <f t="shared" ref="F9" si="57">IF(H9&lt;&gt;0,MIN(GV9:IQ9),-999)</f>
        <v>-999</v>
      </c>
      <c r="G9" s="16">
        <f t="shared" ref="G9" si="58">IF(H9&lt;&gt;0,MAX(GV9:IQ9),-999)</f>
        <v>-999</v>
      </c>
      <c r="H9" s="18">
        <f t="shared" ref="H9" si="59">COUNT(GV9:IQ9)</f>
        <v>0</v>
      </c>
      <c r="I9" s="16">
        <f>IF(H9&lt;&gt;0,PERCENTILE(GV9:IQ9,#REF!),-999)</f>
        <v>-999</v>
      </c>
      <c r="J9" s="17">
        <f>IF(H9&lt;&gt;0,PERCENTILE(GV9:IQ9,#REF!),-999)</f>
        <v>-999</v>
      </c>
      <c r="K9" s="21"/>
      <c r="L9" s="21"/>
      <c r="M9" s="21"/>
      <c r="N9" s="22"/>
      <c r="O9" s="21"/>
      <c r="P9" s="21"/>
      <c r="Q9" s="21"/>
      <c r="R9" s="22"/>
      <c r="S9" s="21"/>
      <c r="T9" s="21"/>
      <c r="U9" s="21"/>
      <c r="V9" s="22"/>
      <c r="W9" s="21"/>
      <c r="X9" s="21"/>
      <c r="Y9" s="21"/>
      <c r="Z9" s="22"/>
      <c r="AA9" s="21"/>
      <c r="AB9" s="21"/>
      <c r="AC9" s="21"/>
      <c r="AD9" s="22"/>
      <c r="AE9" s="21"/>
      <c r="AF9" s="21"/>
      <c r="AG9" s="21"/>
      <c r="AH9" s="22"/>
      <c r="AI9" s="21"/>
      <c r="AJ9" s="21"/>
      <c r="AK9" s="21"/>
      <c r="AL9" s="22"/>
      <c r="AM9" s="21"/>
      <c r="AN9" s="21"/>
      <c r="AO9" s="21"/>
      <c r="AP9" s="22"/>
      <c r="AQ9" s="21"/>
      <c r="AR9" s="21"/>
      <c r="AS9" s="21"/>
      <c r="AT9" s="22"/>
      <c r="AU9" s="21"/>
      <c r="AV9" s="21"/>
      <c r="AW9" s="21"/>
      <c r="AX9" s="22"/>
      <c r="AY9" s="21"/>
      <c r="AZ9" s="21"/>
      <c r="BA9" s="21"/>
      <c r="BB9" s="22"/>
      <c r="BC9" s="21"/>
      <c r="BD9" s="21"/>
      <c r="BE9" s="21"/>
      <c r="BF9" s="22"/>
      <c r="BG9" s="21"/>
      <c r="BH9" s="21"/>
      <c r="BI9" s="21"/>
      <c r="BJ9" s="22"/>
      <c r="BK9" s="21"/>
      <c r="BL9" s="21"/>
      <c r="BM9" s="21"/>
      <c r="BN9" s="22"/>
      <c r="BO9" s="21"/>
      <c r="BP9" s="21"/>
      <c r="BQ9" s="21"/>
      <c r="BR9" s="22"/>
      <c r="BS9" s="21"/>
      <c r="BT9" s="21"/>
      <c r="BU9" s="21"/>
      <c r="BV9" s="22"/>
      <c r="BW9" s="21"/>
      <c r="BX9" s="21"/>
      <c r="BY9" s="21"/>
      <c r="BZ9" s="22"/>
      <c r="CA9" s="21"/>
      <c r="CB9" s="21"/>
      <c r="CC9" s="21"/>
      <c r="CD9" s="22"/>
      <c r="CE9" s="21"/>
      <c r="CF9" s="21"/>
      <c r="CG9" s="21"/>
      <c r="CH9" s="22"/>
      <c r="CI9" s="21"/>
      <c r="CJ9" s="21"/>
      <c r="CK9" s="21"/>
      <c r="CL9" s="22"/>
      <c r="CM9" s="21"/>
      <c r="CN9" s="21"/>
      <c r="CO9" s="21"/>
      <c r="CP9" s="22"/>
      <c r="CQ9" s="21"/>
      <c r="CR9" s="21"/>
      <c r="CS9" s="21"/>
      <c r="CT9" s="22"/>
      <c r="CU9" s="21"/>
      <c r="CV9" s="21"/>
      <c r="CW9" s="21"/>
      <c r="CX9" s="22"/>
      <c r="CY9" s="21"/>
      <c r="CZ9" s="21"/>
      <c r="DA9" s="21"/>
      <c r="DB9" s="22"/>
      <c r="DC9" s="21"/>
      <c r="DD9" s="21"/>
      <c r="DE9" s="21"/>
      <c r="DF9" s="22"/>
      <c r="DG9" s="21"/>
      <c r="DH9" s="21"/>
      <c r="DI9" s="21"/>
      <c r="DJ9" s="22"/>
      <c r="DK9" s="21"/>
      <c r="DL9" s="21"/>
      <c r="DM9" s="21"/>
      <c r="DN9" s="22"/>
      <c r="DO9" s="21"/>
      <c r="DP9" s="21"/>
      <c r="DQ9" s="21"/>
      <c r="DR9" s="22"/>
      <c r="DS9" s="21"/>
      <c r="DT9" s="21"/>
      <c r="DU9" s="21"/>
      <c r="DV9" s="22"/>
      <c r="DW9" s="21"/>
      <c r="DX9" s="21"/>
      <c r="DY9" s="21"/>
      <c r="DZ9" s="22"/>
      <c r="EA9" s="21"/>
      <c r="EB9" s="21"/>
      <c r="EC9" s="21"/>
      <c r="ED9" s="22"/>
      <c r="EE9" s="21"/>
      <c r="EF9" s="21"/>
      <c r="EG9" s="21"/>
      <c r="EH9" s="22"/>
      <c r="EI9" s="21"/>
      <c r="EJ9" s="21"/>
      <c r="EK9" s="21"/>
      <c r="EL9" s="22"/>
      <c r="EM9" s="21"/>
      <c r="EN9" s="21"/>
      <c r="EO9" s="21"/>
      <c r="EP9" s="22"/>
      <c r="EQ9" s="21"/>
      <c r="ER9" s="21"/>
      <c r="ES9" s="21"/>
      <c r="ET9" s="22"/>
      <c r="EU9" s="21"/>
      <c r="EV9" s="21"/>
      <c r="EW9" s="21"/>
      <c r="EX9" s="22"/>
      <c r="EY9" s="21"/>
      <c r="EZ9" s="21"/>
      <c r="FA9" s="21"/>
      <c r="FB9" s="22"/>
      <c r="FC9" s="21"/>
      <c r="FD9" s="21"/>
      <c r="FE9" s="21"/>
      <c r="FF9" s="22"/>
      <c r="FG9" s="21"/>
      <c r="FH9" s="21"/>
      <c r="FI9" s="21"/>
      <c r="FJ9" s="22"/>
      <c r="FK9" s="21"/>
      <c r="FL9" s="21"/>
      <c r="FM9" s="21"/>
      <c r="FN9" s="22"/>
      <c r="FO9" s="21"/>
      <c r="FP9" s="21"/>
      <c r="FQ9" s="21"/>
      <c r="FR9" s="22"/>
      <c r="FS9" s="21"/>
      <c r="FT9" s="21"/>
      <c r="FU9" s="21"/>
      <c r="FV9" s="22"/>
      <c r="FW9" s="21"/>
      <c r="FX9" s="21"/>
      <c r="FY9" s="21"/>
      <c r="FZ9" s="22"/>
      <c r="GA9" s="21"/>
      <c r="GB9" s="21"/>
      <c r="GC9" s="21"/>
      <c r="GD9" s="22"/>
      <c r="GE9" s="21"/>
      <c r="GF9" s="21"/>
      <c r="GG9" s="21"/>
      <c r="GH9" s="22"/>
      <c r="GI9" s="21"/>
      <c r="GJ9" s="21"/>
      <c r="GK9" s="21"/>
      <c r="GL9" s="22"/>
      <c r="GM9" s="21"/>
      <c r="GN9" s="21"/>
      <c r="GO9" s="21"/>
      <c r="GP9" s="22"/>
      <c r="GQ9" s="21"/>
      <c r="GR9" s="21"/>
      <c r="GS9" s="21"/>
      <c r="GT9" s="22"/>
      <c r="GV9" s="39" t="b">
        <f t="shared" si="5"/>
        <v>0</v>
      </c>
      <c r="GW9" s="10" t="b">
        <f t="shared" si="6"/>
        <v>0</v>
      </c>
      <c r="GX9" s="10" t="b">
        <f t="shared" si="7"/>
        <v>0</v>
      </c>
      <c r="GY9" s="10" t="b">
        <f t="shared" si="8"/>
        <v>0</v>
      </c>
      <c r="GZ9" s="10" t="b">
        <f t="shared" si="9"/>
        <v>0</v>
      </c>
      <c r="HA9" s="10" t="b">
        <f t="shared" si="10"/>
        <v>0</v>
      </c>
      <c r="HB9" s="10" t="b">
        <f t="shared" si="11"/>
        <v>0</v>
      </c>
      <c r="HC9" s="10" t="b">
        <f t="shared" si="12"/>
        <v>0</v>
      </c>
      <c r="HD9" s="10" t="b">
        <f t="shared" si="13"/>
        <v>0</v>
      </c>
      <c r="HE9" s="10" t="b">
        <f t="shared" si="14"/>
        <v>0</v>
      </c>
      <c r="HF9" s="10" t="b">
        <f t="shared" si="15"/>
        <v>0</v>
      </c>
      <c r="HG9" s="10" t="b">
        <f t="shared" si="16"/>
        <v>0</v>
      </c>
      <c r="HH9" s="10" t="b">
        <f t="shared" si="17"/>
        <v>0</v>
      </c>
      <c r="HI9" s="10" t="b">
        <f t="shared" si="18"/>
        <v>0</v>
      </c>
      <c r="HJ9" s="10" t="b">
        <f t="shared" si="19"/>
        <v>0</v>
      </c>
      <c r="HK9" s="10" t="b">
        <f t="shared" si="20"/>
        <v>0</v>
      </c>
      <c r="HL9" s="10" t="b">
        <f t="shared" si="21"/>
        <v>0</v>
      </c>
      <c r="HM9" s="10" t="b">
        <f t="shared" si="22"/>
        <v>0</v>
      </c>
      <c r="HN9" s="10" t="b">
        <f t="shared" si="23"/>
        <v>0</v>
      </c>
      <c r="HO9" s="10" t="b">
        <f t="shared" si="24"/>
        <v>0</v>
      </c>
      <c r="HP9" s="10" t="b">
        <f t="shared" si="25"/>
        <v>0</v>
      </c>
      <c r="HQ9" s="10" t="b">
        <f t="shared" si="26"/>
        <v>0</v>
      </c>
      <c r="HR9" s="10" t="b">
        <f t="shared" si="27"/>
        <v>0</v>
      </c>
      <c r="HS9" s="10" t="b">
        <f t="shared" si="28"/>
        <v>0</v>
      </c>
      <c r="HT9" s="10" t="b">
        <f t="shared" si="29"/>
        <v>0</v>
      </c>
      <c r="HU9" s="10" t="b">
        <f t="shared" si="30"/>
        <v>0</v>
      </c>
      <c r="HV9" s="10" t="b">
        <f t="shared" si="31"/>
        <v>0</v>
      </c>
      <c r="HW9" s="10" t="b">
        <f t="shared" si="32"/>
        <v>0</v>
      </c>
      <c r="HX9" s="10" t="b">
        <f t="shared" si="33"/>
        <v>0</v>
      </c>
      <c r="HY9" s="10" t="b">
        <f t="shared" si="34"/>
        <v>0</v>
      </c>
      <c r="HZ9" s="10" t="b">
        <f t="shared" si="35"/>
        <v>0</v>
      </c>
      <c r="IA9" s="10" t="b">
        <f t="shared" si="36"/>
        <v>0</v>
      </c>
      <c r="IB9" s="10" t="b">
        <f t="shared" si="37"/>
        <v>0</v>
      </c>
      <c r="IC9" s="10" t="b">
        <f t="shared" si="38"/>
        <v>0</v>
      </c>
      <c r="ID9" s="10" t="b">
        <f t="shared" si="39"/>
        <v>0</v>
      </c>
      <c r="IE9" s="10" t="b">
        <f t="shared" si="40"/>
        <v>0</v>
      </c>
      <c r="IF9" s="10" t="b">
        <f t="shared" si="41"/>
        <v>0</v>
      </c>
      <c r="IG9" s="10" t="b">
        <f t="shared" si="42"/>
        <v>0</v>
      </c>
      <c r="IH9" s="10" t="b">
        <f t="shared" si="43"/>
        <v>0</v>
      </c>
      <c r="II9" s="10" t="b">
        <f t="shared" si="44"/>
        <v>0</v>
      </c>
      <c r="IJ9" s="10" t="b">
        <f t="shared" si="45"/>
        <v>0</v>
      </c>
      <c r="IK9" s="10" t="b">
        <f t="shared" si="46"/>
        <v>0</v>
      </c>
      <c r="IL9" s="10" t="b">
        <f t="shared" si="47"/>
        <v>0</v>
      </c>
      <c r="IM9" s="10" t="b">
        <f t="shared" si="48"/>
        <v>0</v>
      </c>
      <c r="IN9" s="10" t="b">
        <f t="shared" si="49"/>
        <v>0</v>
      </c>
      <c r="IO9" s="10" t="b">
        <f t="shared" si="50"/>
        <v>0</v>
      </c>
      <c r="IP9" s="10" t="b">
        <f t="shared" si="51"/>
        <v>0</v>
      </c>
      <c r="IQ9" s="19" t="b">
        <f t="shared" si="52"/>
        <v>0</v>
      </c>
    </row>
    <row r="10" spans="1:252" x14ac:dyDescent="0.2">
      <c r="A10" s="3"/>
      <c r="B10" s="4"/>
      <c r="C10" s="4"/>
      <c r="D10" s="1"/>
      <c r="E10" s="1"/>
      <c r="F10" s="1"/>
      <c r="G10" s="1"/>
      <c r="H10" s="1"/>
      <c r="I10" s="1"/>
      <c r="J10" s="3"/>
      <c r="K10" s="1"/>
      <c r="L10" s="1"/>
      <c r="M10" s="1"/>
      <c r="N10" s="3"/>
      <c r="O10" s="1"/>
      <c r="P10" s="1"/>
      <c r="Q10" s="1"/>
      <c r="R10" s="3"/>
      <c r="S10" s="1"/>
      <c r="T10" s="1"/>
      <c r="U10" s="1"/>
      <c r="V10" s="3"/>
      <c r="W10" s="1"/>
      <c r="X10" s="1"/>
      <c r="Y10" s="1"/>
      <c r="Z10" s="3"/>
      <c r="AA10" s="1"/>
      <c r="AB10" s="1"/>
      <c r="AC10" s="1"/>
      <c r="AD10" s="3"/>
      <c r="AE10" s="1"/>
      <c r="AF10" s="1"/>
      <c r="AG10" s="1"/>
      <c r="AH10" s="3"/>
      <c r="AI10" s="1"/>
      <c r="AJ10" s="1"/>
      <c r="AK10" s="1"/>
      <c r="AL10" s="3"/>
      <c r="AM10" s="1"/>
      <c r="AN10" s="1"/>
      <c r="AO10" s="1"/>
      <c r="AP10" s="3"/>
      <c r="AQ10" s="1"/>
      <c r="AR10" s="1"/>
      <c r="AS10" s="1"/>
      <c r="AT10" s="3"/>
      <c r="AU10" s="1"/>
      <c r="AV10" s="1"/>
      <c r="AW10" s="1"/>
      <c r="AX10" s="3"/>
      <c r="AY10" s="1"/>
      <c r="AZ10" s="1"/>
      <c r="BA10" s="1"/>
      <c r="BB10" s="3"/>
      <c r="BC10" s="1"/>
      <c r="BD10" s="1"/>
      <c r="BE10" s="1"/>
      <c r="BF10" s="3"/>
      <c r="BG10" s="1"/>
      <c r="BH10" s="1"/>
      <c r="BI10" s="1"/>
      <c r="BJ10" s="3"/>
      <c r="BK10" s="1"/>
      <c r="BL10" s="1"/>
      <c r="BM10" s="1"/>
      <c r="BN10" s="3"/>
      <c r="BO10" s="1"/>
      <c r="BP10" s="1"/>
      <c r="BQ10" s="1"/>
      <c r="BR10" s="3"/>
      <c r="BS10" s="1"/>
      <c r="BT10" s="1"/>
      <c r="BU10" s="1"/>
      <c r="BV10" s="3"/>
      <c r="BW10" s="1"/>
      <c r="BX10" s="1"/>
      <c r="BY10" s="1"/>
      <c r="BZ10" s="3"/>
      <c r="CA10" s="1"/>
      <c r="CB10" s="1"/>
      <c r="CC10" s="1"/>
      <c r="CD10" s="3"/>
      <c r="CE10" s="1"/>
      <c r="CF10" s="1"/>
      <c r="CG10" s="1"/>
      <c r="CH10" s="3"/>
      <c r="CI10" s="1"/>
      <c r="CJ10" s="1"/>
      <c r="CK10" s="1"/>
      <c r="CL10" s="3"/>
      <c r="CM10" s="1"/>
      <c r="CN10" s="1"/>
      <c r="CO10" s="1"/>
      <c r="CP10" s="3"/>
      <c r="CQ10" s="1"/>
      <c r="CR10" s="1"/>
      <c r="CS10" s="1"/>
      <c r="CT10" s="3"/>
      <c r="CU10" s="1"/>
      <c r="CV10" s="1"/>
      <c r="CW10" s="1"/>
      <c r="CX10" s="3"/>
      <c r="CY10" s="1"/>
      <c r="CZ10" s="1"/>
      <c r="DA10" s="1"/>
      <c r="DB10" s="3"/>
      <c r="DC10" s="1"/>
      <c r="DD10" s="1"/>
      <c r="DE10" s="1"/>
      <c r="DF10" s="3"/>
      <c r="DG10" s="1"/>
      <c r="DH10" s="1"/>
      <c r="DI10" s="1"/>
      <c r="DJ10" s="3"/>
      <c r="DK10" s="1"/>
      <c r="DL10" s="1"/>
      <c r="DM10" s="1"/>
      <c r="DN10" s="3"/>
      <c r="DO10" s="1"/>
      <c r="DP10" s="1"/>
      <c r="DQ10" s="1"/>
      <c r="DR10" s="3"/>
      <c r="DS10" s="1"/>
      <c r="DT10" s="1"/>
      <c r="DU10" s="1"/>
      <c r="DV10" s="3"/>
      <c r="DW10" s="1"/>
      <c r="DX10" s="1"/>
      <c r="DY10" s="1"/>
      <c r="DZ10" s="3"/>
      <c r="EA10" s="1"/>
      <c r="EB10" s="1"/>
      <c r="EC10" s="1"/>
      <c r="ED10" s="3"/>
      <c r="EE10" s="1"/>
      <c r="EF10" s="1"/>
      <c r="EG10" s="1"/>
      <c r="EH10" s="3"/>
      <c r="EI10" s="1"/>
      <c r="EJ10" s="1"/>
      <c r="EK10" s="1"/>
      <c r="EL10" s="3"/>
      <c r="EM10" s="1"/>
      <c r="EN10" s="1"/>
      <c r="EO10" s="1"/>
      <c r="EP10" s="3"/>
      <c r="EQ10" s="1"/>
      <c r="ER10" s="1"/>
      <c r="ES10" s="1"/>
      <c r="ET10" s="3"/>
      <c r="EU10" s="1"/>
      <c r="EV10" s="1"/>
      <c r="EW10" s="1"/>
      <c r="EX10" s="3"/>
      <c r="EY10" s="1"/>
      <c r="EZ10" s="1"/>
      <c r="FA10" s="1"/>
      <c r="FB10" s="3"/>
      <c r="FC10" s="1"/>
      <c r="FD10" s="1"/>
      <c r="FE10" s="1"/>
      <c r="FF10" s="3"/>
      <c r="FG10" s="1"/>
      <c r="FH10" s="1"/>
      <c r="FI10" s="1"/>
      <c r="FJ10" s="3"/>
      <c r="FK10" s="1"/>
      <c r="FL10" s="1"/>
      <c r="FM10" s="1"/>
      <c r="FN10" s="3"/>
      <c r="FO10" s="1"/>
      <c r="FP10" s="1"/>
      <c r="FQ10" s="1"/>
      <c r="FR10" s="3"/>
      <c r="FS10" s="1"/>
      <c r="FT10" s="1"/>
      <c r="FU10" s="1"/>
      <c r="FV10" s="3"/>
      <c r="FW10" s="1"/>
      <c r="FX10" s="1"/>
      <c r="FY10" s="1"/>
      <c r="FZ10" s="3"/>
      <c r="GA10" s="1"/>
      <c r="GB10" s="1"/>
      <c r="GC10" s="1"/>
      <c r="GD10" s="3"/>
      <c r="GE10" s="1"/>
      <c r="GF10" s="1"/>
      <c r="GG10" s="1"/>
      <c r="GH10" s="3"/>
      <c r="GI10" s="1"/>
      <c r="GJ10" s="1"/>
      <c r="GK10" s="1"/>
      <c r="GL10" s="3"/>
      <c r="GM10" s="1"/>
      <c r="GN10" s="1"/>
      <c r="GO10" s="1"/>
      <c r="GP10" s="3"/>
      <c r="GQ10" s="1"/>
      <c r="GR10" s="1"/>
      <c r="GS10" s="1"/>
      <c r="GT10" s="3"/>
      <c r="GV10" s="37"/>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3"/>
    </row>
  </sheetData>
  <mergeCells count="50">
    <mergeCell ref="AA1:AD1"/>
    <mergeCell ref="D1:J1"/>
    <mergeCell ref="K1:N1"/>
    <mergeCell ref="O1:R1"/>
    <mergeCell ref="S1:V1"/>
    <mergeCell ref="W1:Z1"/>
    <mergeCell ref="BW1:BZ1"/>
    <mergeCell ref="AE1:AH1"/>
    <mergeCell ref="AI1:AL1"/>
    <mergeCell ref="AM1:AP1"/>
    <mergeCell ref="AQ1:AT1"/>
    <mergeCell ref="AU1:AX1"/>
    <mergeCell ref="AY1:BB1"/>
    <mergeCell ref="BC1:BF1"/>
    <mergeCell ref="BG1:BJ1"/>
    <mergeCell ref="BK1:BN1"/>
    <mergeCell ref="BO1:BR1"/>
    <mergeCell ref="BS1:BV1"/>
    <mergeCell ref="DS1:DV1"/>
    <mergeCell ref="CA1:CD1"/>
    <mergeCell ref="CE1:CH1"/>
    <mergeCell ref="CI1:CL1"/>
    <mergeCell ref="CM1:CP1"/>
    <mergeCell ref="CQ1:CT1"/>
    <mergeCell ref="CU1:CX1"/>
    <mergeCell ref="CY1:DB1"/>
    <mergeCell ref="DC1:DF1"/>
    <mergeCell ref="DG1:DJ1"/>
    <mergeCell ref="DK1:DN1"/>
    <mergeCell ref="DO1:DR1"/>
    <mergeCell ref="FO1:FR1"/>
    <mergeCell ref="DW1:DZ1"/>
    <mergeCell ref="EA1:ED1"/>
    <mergeCell ref="EE1:EH1"/>
    <mergeCell ref="EI1:EL1"/>
    <mergeCell ref="EM1:EP1"/>
    <mergeCell ref="EQ1:ET1"/>
    <mergeCell ref="EU1:EX1"/>
    <mergeCell ref="EY1:FB1"/>
    <mergeCell ref="FC1:FF1"/>
    <mergeCell ref="FG1:FJ1"/>
    <mergeCell ref="FK1:FN1"/>
    <mergeCell ref="GQ1:GT1"/>
    <mergeCell ref="GV1:IQ3"/>
    <mergeCell ref="FS1:FV1"/>
    <mergeCell ref="FW1:FZ1"/>
    <mergeCell ref="GA1:GD1"/>
    <mergeCell ref="GE1:GH1"/>
    <mergeCell ref="GI1:GL1"/>
    <mergeCell ref="GM1:GP1"/>
  </mergeCells>
  <conditionalFormatting sqref="L9 AF9 AN9 AR9 AV8:AV9 AZ8:AZ9 BH8:BH9 BL8:BL9 BP8:BP9 BT8:BT9 CB8:CB9 CF8:CF9 CJ8:CJ9 AJ9 BD8:BD9 P9 CN8:CN9 CR8:CR9 CV8:CV9 CZ8:CZ9 DD8:DD9 DH8:DH9 DL8:DL9 DP8:DP9 DT8:DT9 DX8:DX9 EB8:EB9 EF8:EF9 EJ8:EJ9 EN8:EN9 ER8:ER9 EV8:EV9 EZ8:EZ9 FD8:FD9 FH8:FH9 FL8:FL9 FP8:FP9 FT8:FT9 FX8:FX9 GB8:GB9 GF8:GF9 GJ8:GJ9 GN8:GN9 GR8:GR9 BX8:BX9 T9 X9 AB9 L5:L6 T5:T6 X5:X6 AB5:AB6 AF5:AF6 AN5:AN6 AR5:AR6 AV5:AV6 AZ5:AZ6 BH5:BH6 BL5:BL6 BP5:BP6 BT5:BT6 CB5:CB6 CF5:CF6 CJ5:CJ6 AJ5:AJ6 BD5:BD6 P5:P6 CN5:CN6 CR5:CR6 CV5:CV6 CZ5:CZ6 DD5:DD6 DH5:DH6 DL5:DL6 DP5:DP6 DT5:DT6 DX5:DX6 EB5:EB6 EF5:EF6 EJ5:EJ6 EN5:EN6 ER5:ER6 EV5:EV6 EZ5:EZ6 FD5:FD6 FH5:FH6 FL5:FL6 FP5:FP6 FT5:FT6 FX5:FX6 GB5:GB6 GF5:GF6 GJ5:GJ6 GN5:GN6 GR5:GR6 BX5:BX6">
    <cfRule type="cellIs" dxfId="912" priority="370" operator="equal">
      <formula>"no"</formula>
    </cfRule>
    <cfRule type="cellIs" dxfId="911" priority="371" operator="equal">
      <formula>"yes"</formula>
    </cfRule>
  </conditionalFormatting>
  <conditionalFormatting sqref="K9 AE9 AM9 AQ9 AU8:AU9 AY8:AY9 BG8:BG9 BK8:BK9 BO8:BO9 BS8:BS9 CA8:CA9 CE8:CE9 CI8:CI9 AI9 BC8:BC9 O9 CM8:CM9 CQ8:CQ9 CU8:CU9 CY8:CY9 DC8:DC9 DG8:DG9 DK8:DK9 DO8:DO9 DS8:DS9 DW8:DW9 EA8:EA9 EE8:EE9 EI8:EI9 EM8:EM9 EQ8:EQ9 EU8:EU9 EY8:EY9 FC8:FC9 FG8:FG9 FK8:FK9 FO8:FO9 FS8:FS9 FW8:FW9 GA8:GA9 GE8:GE9 GI8:GI9 GM8:GM9 GQ8:GQ9 BW8:BW9 S9 W9 AA9 K5:K6 S5:S6 W5:W6 AA5:AA6 AE5:AE6 AM5:AM6 AQ5:AQ6 AU5:AU6 AY5:AY6 BG5:BG6 BK5:BK6 BO5:BO6 BS5:BS6 CA5:CA6 CE5:CE6 CI5:CI6 AI5:AI6 BC5:BC6 O5:O6 CM5:CM6 CQ5:CQ6 CU5:CU6 CY5:CY6 DC5:DC6 DG5:DG6 DK5:DK6 DO5:DO6 DS5:DS6 DW5:DW6 EA5:EA6 EE5:EE6 EI5:EI6 EM5:EM6 EQ5:EQ6 EU5:EU6 EY5:EY6 FC5:FC6 FG5:FG6 FK5:FK6 FO5:FO6 FS5:FS6 FW5:FW6 GA5:GA6 GE5:GE6 GI5:GI6 GM5:GM6 GQ5:GQ6 BW5:BW6">
    <cfRule type="cellIs" dxfId="910" priority="369" operator="greaterThan">
      <formula>0</formula>
    </cfRule>
  </conditionalFormatting>
  <conditionalFormatting sqref="D4:HN4">
    <cfRule type="cellIs" dxfId="909" priority="365" operator="equal">
      <formula>"Dummy"</formula>
    </cfRule>
  </conditionalFormatting>
  <conditionalFormatting sqref="IR4">
    <cfRule type="cellIs" dxfId="908" priority="334" operator="equal">
      <formula>"Dummy"</formula>
    </cfRule>
  </conditionalFormatting>
  <conditionalFormatting sqref="HO4:IQ4">
    <cfRule type="cellIs" dxfId="907" priority="333" operator="equal">
      <formula>"Dummy"</formula>
    </cfRule>
  </conditionalFormatting>
  <conditionalFormatting sqref="L7">
    <cfRule type="cellIs" dxfId="906" priority="274" operator="equal">
      <formula>"no"</formula>
    </cfRule>
    <cfRule type="cellIs" dxfId="905" priority="275" operator="equal">
      <formula>"yes"</formula>
    </cfRule>
  </conditionalFormatting>
  <conditionalFormatting sqref="K7">
    <cfRule type="cellIs" dxfId="904" priority="273" operator="greaterThan">
      <formula>0</formula>
    </cfRule>
  </conditionalFormatting>
  <conditionalFormatting sqref="T7">
    <cfRule type="cellIs" dxfId="903" priority="271" operator="equal">
      <formula>"no"</formula>
    </cfRule>
    <cfRule type="cellIs" dxfId="902" priority="272" operator="equal">
      <formula>"yes"</formula>
    </cfRule>
  </conditionalFormatting>
  <conditionalFormatting sqref="S7">
    <cfRule type="cellIs" dxfId="901" priority="270" operator="greaterThan">
      <formula>0</formula>
    </cfRule>
  </conditionalFormatting>
  <conditionalFormatting sqref="X7">
    <cfRule type="cellIs" dxfId="900" priority="268" operator="equal">
      <formula>"no"</formula>
    </cfRule>
    <cfRule type="cellIs" dxfId="899" priority="269" operator="equal">
      <formula>"yes"</formula>
    </cfRule>
  </conditionalFormatting>
  <conditionalFormatting sqref="W7">
    <cfRule type="cellIs" dxfId="898" priority="267" operator="greaterThan">
      <formula>0</formula>
    </cfRule>
  </conditionalFormatting>
  <conditionalFormatting sqref="AB7">
    <cfRule type="cellIs" dxfId="897" priority="265" operator="equal">
      <formula>"no"</formula>
    </cfRule>
    <cfRule type="cellIs" dxfId="896" priority="266" operator="equal">
      <formula>"yes"</formula>
    </cfRule>
  </conditionalFormatting>
  <conditionalFormatting sqref="AA7">
    <cfRule type="cellIs" dxfId="895" priority="264" operator="greaterThan">
      <formula>0</formula>
    </cfRule>
  </conditionalFormatting>
  <conditionalFormatting sqref="AF7 AN7 AR7 AV7 AZ7 BH7 BL7 BP7 BT7 CB7 CF7 CJ7">
    <cfRule type="cellIs" dxfId="894" priority="262" operator="equal">
      <formula>"no"</formula>
    </cfRule>
    <cfRule type="cellIs" dxfId="893" priority="263" operator="equal">
      <formula>"yes"</formula>
    </cfRule>
  </conditionalFormatting>
  <conditionalFormatting sqref="AE7 AM7 AQ7 AU7 AY7 BG7 BK7 BO7 BS7 CA7 CE7 CI7">
    <cfRule type="cellIs" dxfId="892" priority="261" operator="greaterThan">
      <formula>0</formula>
    </cfRule>
  </conditionalFormatting>
  <conditionalFormatting sqref="AJ7">
    <cfRule type="cellIs" dxfId="891" priority="259" operator="equal">
      <formula>"no"</formula>
    </cfRule>
    <cfRule type="cellIs" dxfId="890" priority="260" operator="equal">
      <formula>"yes"</formula>
    </cfRule>
  </conditionalFormatting>
  <conditionalFormatting sqref="AI7">
    <cfRule type="cellIs" dxfId="889" priority="258" operator="greaterThan">
      <formula>0</formula>
    </cfRule>
  </conditionalFormatting>
  <conditionalFormatting sqref="BD7">
    <cfRule type="cellIs" dxfId="888" priority="253" operator="equal">
      <formula>"no"</formula>
    </cfRule>
    <cfRule type="cellIs" dxfId="887" priority="254" operator="equal">
      <formula>"yes"</formula>
    </cfRule>
  </conditionalFormatting>
  <conditionalFormatting sqref="BC7">
    <cfRule type="cellIs" dxfId="886" priority="252" operator="greaterThan">
      <formula>0</formula>
    </cfRule>
  </conditionalFormatting>
  <conditionalFormatting sqref="P7">
    <cfRule type="cellIs" dxfId="885" priority="256" operator="equal">
      <formula>"no"</formula>
    </cfRule>
    <cfRule type="cellIs" dxfId="884" priority="257" operator="equal">
      <formula>"yes"</formula>
    </cfRule>
  </conditionalFormatting>
  <conditionalFormatting sqref="O7">
    <cfRule type="cellIs" dxfId="883" priority="255" operator="greaterThan">
      <formula>0</formula>
    </cfRule>
  </conditionalFormatting>
  <conditionalFormatting sqref="CN7 CR7 CV7 CZ7">
    <cfRule type="cellIs" dxfId="882" priority="250" operator="equal">
      <formula>"no"</formula>
    </cfRule>
    <cfRule type="cellIs" dxfId="881" priority="251" operator="equal">
      <formula>"yes"</formula>
    </cfRule>
  </conditionalFormatting>
  <conditionalFormatting sqref="CM7 CQ7 CU7 CY7">
    <cfRule type="cellIs" dxfId="880" priority="249" operator="greaterThan">
      <formula>0</formula>
    </cfRule>
  </conditionalFormatting>
  <conditionalFormatting sqref="DD7 DH7 DL7 DP7">
    <cfRule type="cellIs" dxfId="879" priority="247" operator="equal">
      <formula>"no"</formula>
    </cfRule>
    <cfRule type="cellIs" dxfId="878" priority="248" operator="equal">
      <formula>"yes"</formula>
    </cfRule>
  </conditionalFormatting>
  <conditionalFormatting sqref="DC7 DG7 DK7 DO7">
    <cfRule type="cellIs" dxfId="877" priority="246" operator="greaterThan">
      <formula>0</formula>
    </cfRule>
  </conditionalFormatting>
  <conditionalFormatting sqref="DT7 DX7 EB7 EF7">
    <cfRule type="cellIs" dxfId="876" priority="244" operator="equal">
      <formula>"no"</formula>
    </cfRule>
    <cfRule type="cellIs" dxfId="875" priority="245" operator="equal">
      <formula>"yes"</formula>
    </cfRule>
  </conditionalFormatting>
  <conditionalFormatting sqref="DS7 DW7 EA7 EE7">
    <cfRule type="cellIs" dxfId="874" priority="243" operator="greaterThan">
      <formula>0</formula>
    </cfRule>
  </conditionalFormatting>
  <conditionalFormatting sqref="EJ7 EN7 ER7 EV7">
    <cfRule type="cellIs" dxfId="873" priority="241" operator="equal">
      <formula>"no"</formula>
    </cfRule>
    <cfRule type="cellIs" dxfId="872" priority="242" operator="equal">
      <formula>"yes"</formula>
    </cfRule>
  </conditionalFormatting>
  <conditionalFormatting sqref="EI7 EM7 EQ7 EU7">
    <cfRule type="cellIs" dxfId="871" priority="240" operator="greaterThan">
      <formula>0</formula>
    </cfRule>
  </conditionalFormatting>
  <conditionalFormatting sqref="EZ7 FD7 FH7 FL7">
    <cfRule type="cellIs" dxfId="870" priority="238" operator="equal">
      <formula>"no"</formula>
    </cfRule>
    <cfRule type="cellIs" dxfId="869" priority="239" operator="equal">
      <formula>"yes"</formula>
    </cfRule>
  </conditionalFormatting>
  <conditionalFormatting sqref="EY7 FC7 FG7 FK7">
    <cfRule type="cellIs" dxfId="868" priority="237" operator="greaterThan">
      <formula>0</formula>
    </cfRule>
  </conditionalFormatting>
  <conditionalFormatting sqref="FP7 FT7 FX7 GB7">
    <cfRule type="cellIs" dxfId="867" priority="235" operator="equal">
      <formula>"no"</formula>
    </cfRule>
    <cfRule type="cellIs" dxfId="866" priority="236" operator="equal">
      <formula>"yes"</formula>
    </cfRule>
  </conditionalFormatting>
  <conditionalFormatting sqref="FO7 FS7 FW7 GA7">
    <cfRule type="cellIs" dxfId="865" priority="234" operator="greaterThan">
      <formula>0</formula>
    </cfRule>
  </conditionalFormatting>
  <conditionalFormatting sqref="GF7 GJ7 GN7">
    <cfRule type="cellIs" dxfId="864" priority="232" operator="equal">
      <formula>"no"</formula>
    </cfRule>
    <cfRule type="cellIs" dxfId="863" priority="233" operator="equal">
      <formula>"yes"</formula>
    </cfRule>
  </conditionalFormatting>
  <conditionalFormatting sqref="GE7 GI7 GM7">
    <cfRule type="cellIs" dxfId="862" priority="231" operator="greaterThan">
      <formula>0</formula>
    </cfRule>
  </conditionalFormatting>
  <conditionalFormatting sqref="GQ7">
    <cfRule type="cellIs" dxfId="861" priority="228" operator="greaterThan">
      <formula>0</formula>
    </cfRule>
  </conditionalFormatting>
  <conditionalFormatting sqref="GR7">
    <cfRule type="cellIs" dxfId="860" priority="229" operator="equal">
      <formula>"no"</formula>
    </cfRule>
    <cfRule type="cellIs" dxfId="859" priority="230" operator="equal">
      <formula>"yes"</formula>
    </cfRule>
  </conditionalFormatting>
  <conditionalFormatting sqref="BX7">
    <cfRule type="cellIs" dxfId="858" priority="226" operator="equal">
      <formula>"no"</formula>
    </cfRule>
    <cfRule type="cellIs" dxfId="857" priority="227" operator="equal">
      <formula>"yes"</formula>
    </cfRule>
  </conditionalFormatting>
  <conditionalFormatting sqref="BW7">
    <cfRule type="cellIs" dxfId="856" priority="225" operator="greaterThan">
      <formula>0</formula>
    </cfRule>
  </conditionalFormatting>
  <conditionalFormatting sqref="D7:J8 D5:J5">
    <cfRule type="cellIs" dxfId="855" priority="201" operator="equal">
      <formula>0</formula>
    </cfRule>
    <cfRule type="cellIs" dxfId="854" priority="202" operator="equal">
      <formula>-999</formula>
    </cfRule>
  </conditionalFormatting>
  <conditionalFormatting sqref="D6:J6 D9:J9">
    <cfRule type="cellIs" dxfId="853" priority="199" operator="equal">
      <formula>0</formula>
    </cfRule>
    <cfRule type="cellIs" dxfId="852" priority="200" operator="equal">
      <formula>-999</formula>
    </cfRule>
  </conditionalFormatting>
  <conditionalFormatting sqref="L8">
    <cfRule type="cellIs" dxfId="851" priority="185" operator="equal">
      <formula>"no"</formula>
    </cfRule>
    <cfRule type="cellIs" dxfId="850" priority="186" operator="equal">
      <formula>"yes"</formula>
    </cfRule>
  </conditionalFormatting>
  <conditionalFormatting sqref="K8">
    <cfRule type="cellIs" dxfId="849" priority="184" operator="greaterThan">
      <formula>0</formula>
    </cfRule>
  </conditionalFormatting>
  <conditionalFormatting sqref="X8">
    <cfRule type="cellIs" dxfId="848" priority="182" operator="equal">
      <formula>"no"</formula>
    </cfRule>
    <cfRule type="cellIs" dxfId="847" priority="183" operator="equal">
      <formula>"yes"</formula>
    </cfRule>
  </conditionalFormatting>
  <conditionalFormatting sqref="W8">
    <cfRule type="cellIs" dxfId="846" priority="181" operator="greaterThan">
      <formula>0</formula>
    </cfRule>
  </conditionalFormatting>
  <conditionalFormatting sqref="AB8">
    <cfRule type="cellIs" dxfId="845" priority="179" operator="equal">
      <formula>"no"</formula>
    </cfRule>
    <cfRule type="cellIs" dxfId="844" priority="180" operator="equal">
      <formula>"yes"</formula>
    </cfRule>
  </conditionalFormatting>
  <conditionalFormatting sqref="AA8">
    <cfRule type="cellIs" dxfId="843" priority="178" operator="greaterThan">
      <formula>0</formula>
    </cfRule>
  </conditionalFormatting>
  <conditionalFormatting sqref="AF8 AN8 AR8">
    <cfRule type="cellIs" dxfId="842" priority="176" operator="equal">
      <formula>"no"</formula>
    </cfRule>
    <cfRule type="cellIs" dxfId="841" priority="177" operator="equal">
      <formula>"yes"</formula>
    </cfRule>
  </conditionalFormatting>
  <conditionalFormatting sqref="AE8 AM8 AQ8">
    <cfRule type="cellIs" dxfId="840" priority="175" operator="greaterThan">
      <formula>0</formula>
    </cfRule>
  </conditionalFormatting>
  <conditionalFormatting sqref="AJ8">
    <cfRule type="cellIs" dxfId="839" priority="173" operator="equal">
      <formula>"no"</formula>
    </cfRule>
    <cfRule type="cellIs" dxfId="838" priority="174" operator="equal">
      <formula>"yes"</formula>
    </cfRule>
  </conditionalFormatting>
  <conditionalFormatting sqref="AI8">
    <cfRule type="cellIs" dxfId="837" priority="172" operator="greaterThan">
      <formula>0</formula>
    </cfRule>
  </conditionalFormatting>
  <conditionalFormatting sqref="T8">
    <cfRule type="cellIs" dxfId="836" priority="170" operator="equal">
      <formula>"no"</formula>
    </cfRule>
    <cfRule type="cellIs" dxfId="835" priority="171" operator="equal">
      <formula>"yes"</formula>
    </cfRule>
  </conditionalFormatting>
  <conditionalFormatting sqref="S8">
    <cfRule type="cellIs" dxfId="834" priority="169" operator="greaterThan">
      <formula>0</formula>
    </cfRule>
  </conditionalFormatting>
  <conditionalFormatting sqref="P8">
    <cfRule type="cellIs" dxfId="833" priority="167" operator="equal">
      <formula>"no"</formula>
    </cfRule>
    <cfRule type="cellIs" dxfId="832" priority="168" operator="equal">
      <formula>"yes"</formula>
    </cfRule>
  </conditionalFormatting>
  <conditionalFormatting sqref="O8">
    <cfRule type="cellIs" dxfId="831" priority="166" operator="greaterThan">
      <formula>0</formula>
    </cfRule>
  </conditionalFormatting>
  <conditionalFormatting sqref="A4:C4">
    <cfRule type="cellIs" dxfId="830" priority="2" operator="equal">
      <formula>"Dummy"</formula>
    </cfRule>
  </conditionalFormatting>
  <conditionalFormatting sqref="B5">
    <cfRule type="cellIs" dxfId="829" priority="1" operator="equal">
      <formula>"Dummy"</formula>
    </cfRule>
  </conditionalFormatting>
  <pageMargins left="0.7" right="0.7" top="0.78740157499999996" bottom="0.78740157499999996"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B7861-AD21-4087-9D23-52040DB92B77}">
  <sheetPr>
    <tabColor theme="3" tint="-0.249977111117893"/>
  </sheetPr>
  <dimension ref="A1:IR17"/>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AK32" sqref="AK32"/>
    </sheetView>
  </sheetViews>
  <sheetFormatPr baseColWidth="10" defaultColWidth="6" defaultRowHeight="15" x14ac:dyDescent="0.2"/>
  <cols>
    <col min="1" max="1" width="17" style="2" bestFit="1" customWidth="1"/>
    <col min="2" max="2" width="8" style="6" bestFit="1" customWidth="1"/>
    <col min="3" max="3" width="5.5" style="6" bestFit="1" customWidth="1"/>
    <col min="4" max="7" width="9.6640625" bestFit="1" customWidth="1"/>
    <col min="8" max="8" width="4.5" bestFit="1" customWidth="1"/>
    <col min="9" max="9" width="8.5" customWidth="1"/>
    <col min="10" max="10" width="8.83203125" style="2" customWidth="1"/>
    <col min="11" max="11" width="7" customWidth="1"/>
    <col min="12" max="12" width="4.5" bestFit="1" customWidth="1"/>
    <col min="13" max="13" width="5.5" bestFit="1" customWidth="1"/>
    <col min="14" max="14" width="4.5" style="2" bestFit="1" customWidth="1"/>
    <col min="15" max="15" width="5.5" bestFit="1" customWidth="1"/>
    <col min="16" max="16" width="4.5" bestFit="1" customWidth="1"/>
    <col min="17" max="17" width="5.5" bestFit="1" customWidth="1"/>
    <col min="18" max="18" width="4.5" style="2" bestFit="1" customWidth="1"/>
    <col min="19" max="19" width="5.5" bestFit="1" customWidth="1"/>
    <col min="20" max="20" width="4.5" bestFit="1" customWidth="1"/>
    <col min="21" max="21" width="5.5" bestFit="1" customWidth="1"/>
    <col min="22" max="22" width="4.5" style="2" bestFit="1" customWidth="1"/>
    <col min="23" max="24" width="4.5" bestFit="1" customWidth="1"/>
    <col min="25" max="25" width="5.5" bestFit="1" customWidth="1"/>
    <col min="26" max="26" width="4.5" style="2" bestFit="1" customWidth="1"/>
    <col min="27" max="27" width="5.1640625" bestFit="1" customWidth="1"/>
    <col min="28" max="28" width="4.5" bestFit="1" customWidth="1"/>
    <col min="29" max="29" width="5.5" bestFit="1" customWidth="1"/>
    <col min="30" max="30" width="4.5" style="2" bestFit="1" customWidth="1"/>
    <col min="31" max="31" width="5.5" bestFit="1" customWidth="1"/>
    <col min="32" max="32" width="4.5" bestFit="1" customWidth="1"/>
    <col min="33" max="33" width="5.5" bestFit="1" customWidth="1"/>
    <col min="34" max="34" width="4.5" style="2" bestFit="1" customWidth="1"/>
    <col min="35" max="36" width="4.5" bestFit="1" customWidth="1"/>
    <col min="37" max="37" width="5.5" bestFit="1" customWidth="1"/>
    <col min="38" max="38" width="4.5" style="2" bestFit="1" customWidth="1"/>
    <col min="39" max="40" width="4.5" bestFit="1" customWidth="1"/>
    <col min="41" max="41" width="5.5" bestFit="1" customWidth="1"/>
    <col min="42" max="42" width="4.5" style="2" bestFit="1" customWidth="1"/>
    <col min="43" max="44" width="4.5" bestFit="1" customWidth="1"/>
    <col min="45" max="45" width="5.5" bestFit="1" customWidth="1"/>
    <col min="46" max="46" width="4.5" style="2" bestFit="1" customWidth="1"/>
    <col min="47" max="47" width="7.1640625" customWidth="1"/>
    <col min="48" max="48" width="4.5" bestFit="1" customWidth="1"/>
    <col min="49" max="49" width="5.5" bestFit="1" customWidth="1"/>
    <col min="50" max="50" width="4.5" style="2" bestFit="1" customWidth="1"/>
    <col min="51" max="51" width="8" customWidth="1"/>
    <col min="52" max="52" width="4.5" bestFit="1" customWidth="1"/>
    <col min="53" max="53" width="5.5" bestFit="1" customWidth="1"/>
    <col min="54" max="54" width="4.5" style="2" bestFit="1" customWidth="1"/>
    <col min="55" max="55" width="6.1640625" bestFit="1" customWidth="1"/>
    <col min="56" max="56" width="4.5" bestFit="1" customWidth="1"/>
    <col min="57" max="57" width="5.5" bestFit="1" customWidth="1"/>
    <col min="58" max="58" width="4.5" style="2" bestFit="1" customWidth="1"/>
    <col min="59" max="60" width="4.5" bestFit="1" customWidth="1"/>
    <col min="61" max="61" width="5.5" bestFit="1" customWidth="1"/>
    <col min="62" max="62" width="4.5" style="2" bestFit="1" customWidth="1"/>
    <col min="63" max="64" width="4.5" bestFit="1" customWidth="1"/>
    <col min="65" max="65" width="5.5" bestFit="1" customWidth="1"/>
    <col min="66" max="66" width="4.5" style="2" customWidth="1"/>
    <col min="67" max="68" width="4.5" bestFit="1" customWidth="1"/>
    <col min="69" max="69" width="5.5" bestFit="1" customWidth="1"/>
    <col min="70" max="70" width="4.5" style="2" bestFit="1" customWidth="1"/>
    <col min="71" max="72" width="4.5" bestFit="1" customWidth="1"/>
    <col min="73" max="73" width="5.5" bestFit="1" customWidth="1"/>
    <col min="74" max="74" width="4.5" style="2" bestFit="1" customWidth="1"/>
    <col min="75" max="76" width="4.5" bestFit="1" customWidth="1"/>
    <col min="77" max="77" width="5.5" bestFit="1" customWidth="1"/>
    <col min="78" max="78" width="4.5" style="2" bestFit="1" customWidth="1"/>
    <col min="79" max="80" width="4.5" bestFit="1" customWidth="1"/>
    <col min="81" max="81" width="5.5" bestFit="1" customWidth="1"/>
    <col min="82" max="82" width="4.5" style="2" bestFit="1" customWidth="1"/>
    <col min="83" max="84" width="4.5" bestFit="1" customWidth="1"/>
    <col min="85" max="85" width="5.5" bestFit="1" customWidth="1"/>
    <col min="86" max="86" width="4.5" style="2" bestFit="1" customWidth="1"/>
    <col min="87" max="88" width="4.5" bestFit="1" customWidth="1"/>
    <col min="89" max="89" width="4.83203125" customWidth="1"/>
    <col min="90" max="90" width="4.5" style="2" bestFit="1" customWidth="1"/>
    <col min="91" max="92" width="4.5" bestFit="1" customWidth="1"/>
    <col min="93" max="93" width="5.5" bestFit="1" customWidth="1"/>
    <col min="94" max="94" width="4.5" style="2" bestFit="1" customWidth="1"/>
    <col min="95" max="96" width="4.5" bestFit="1" customWidth="1"/>
    <col min="97" max="97" width="5.33203125" customWidth="1"/>
    <col min="98" max="98" width="4.5" style="2" bestFit="1" customWidth="1"/>
    <col min="99" max="100" width="4.5" bestFit="1" customWidth="1"/>
    <col min="101" max="101" width="5" customWidth="1"/>
    <col min="102" max="102" width="4.5" style="2" bestFit="1" customWidth="1"/>
    <col min="103" max="104" width="4.5" bestFit="1" customWidth="1"/>
    <col min="105" max="105" width="5.1640625" customWidth="1"/>
    <col min="106" max="106" width="4.5" style="2" bestFit="1" customWidth="1"/>
    <col min="107" max="108" width="4.5" bestFit="1" customWidth="1"/>
    <col min="109" max="109" width="5.5" bestFit="1" customWidth="1"/>
    <col min="110" max="110" width="4.5" style="2" bestFit="1" customWidth="1"/>
    <col min="111" max="112" width="4.5" bestFit="1" customWidth="1"/>
    <col min="113" max="113" width="5.33203125" customWidth="1"/>
    <col min="114" max="114" width="4.5" style="2" bestFit="1" customWidth="1"/>
    <col min="115" max="116" width="4.5" bestFit="1" customWidth="1"/>
    <col min="117" max="117" width="5.1640625" customWidth="1"/>
    <col min="118" max="118" width="4.5" style="2" bestFit="1" customWidth="1"/>
    <col min="119" max="120" width="4.5" bestFit="1" customWidth="1"/>
    <col min="121" max="121" width="5.1640625" customWidth="1"/>
    <col min="122" max="122" width="4.5" style="2" bestFit="1" customWidth="1"/>
    <col min="123" max="124" width="4.5" bestFit="1" customWidth="1"/>
    <col min="125" max="125" width="5.5" bestFit="1" customWidth="1"/>
    <col min="126" max="126" width="4.5" style="2" bestFit="1" customWidth="1"/>
    <col min="127" max="128" width="4.5" bestFit="1" customWidth="1"/>
    <col min="129" max="129" width="5" customWidth="1"/>
    <col min="130" max="130" width="4.5" style="2" bestFit="1" customWidth="1"/>
    <col min="131" max="132" width="4.5" bestFit="1" customWidth="1"/>
    <col min="133" max="133" width="4.83203125" customWidth="1"/>
    <col min="134" max="134" width="4.5" style="2" bestFit="1" customWidth="1"/>
    <col min="135" max="136" width="4.5" bestFit="1" customWidth="1"/>
    <col min="137" max="137" width="5.1640625" customWidth="1"/>
    <col min="138" max="138" width="4.5" style="2" bestFit="1" customWidth="1"/>
    <col min="139" max="140" width="4.5" bestFit="1" customWidth="1"/>
    <col min="141" max="141" width="5.5" bestFit="1" customWidth="1"/>
    <col min="142" max="142" width="4.5" style="2" bestFit="1" customWidth="1"/>
    <col min="143" max="144" width="4.5" bestFit="1" customWidth="1"/>
    <col min="145" max="145" width="5.1640625" customWidth="1"/>
    <col min="146" max="146" width="4.5" style="2" bestFit="1" customWidth="1"/>
    <col min="147" max="148" width="4.5" bestFit="1" customWidth="1"/>
    <col min="149" max="149" width="4.83203125" customWidth="1"/>
    <col min="150" max="150" width="4.5" style="2" bestFit="1" customWidth="1"/>
    <col min="151" max="152" width="4.5" bestFit="1" customWidth="1"/>
    <col min="153" max="153" width="4.83203125" customWidth="1"/>
    <col min="154" max="154" width="4.5" style="2" bestFit="1" customWidth="1"/>
    <col min="155" max="156" width="4.5" bestFit="1" customWidth="1"/>
    <col min="157" max="157" width="5.5" bestFit="1" customWidth="1"/>
    <col min="158" max="158" width="4.5" style="2" bestFit="1" customWidth="1"/>
    <col min="159" max="160" width="4.5" bestFit="1" customWidth="1"/>
    <col min="161" max="161" width="5" customWidth="1"/>
    <col min="162" max="162" width="4.5" style="2" bestFit="1" customWidth="1"/>
    <col min="163" max="164" width="4.5" bestFit="1" customWidth="1"/>
    <col min="165" max="165" width="4.83203125" customWidth="1"/>
    <col min="166" max="166" width="4.5" style="2" bestFit="1" customWidth="1"/>
    <col min="167" max="168" width="4.5" bestFit="1" customWidth="1"/>
    <col min="169" max="169" width="4.83203125" customWidth="1"/>
    <col min="170" max="170" width="4.5" style="2" bestFit="1" customWidth="1"/>
    <col min="171" max="172" width="4.5" bestFit="1" customWidth="1"/>
    <col min="173" max="173" width="5.5" bestFit="1" customWidth="1"/>
    <col min="174" max="174" width="4.5" style="2" bestFit="1" customWidth="1"/>
    <col min="175" max="176" width="4.5" bestFit="1" customWidth="1"/>
    <col min="177" max="177" width="5.1640625" customWidth="1"/>
    <col min="178" max="178" width="4.5" style="2" bestFit="1" customWidth="1"/>
    <col min="179" max="180" width="4.5" bestFit="1" customWidth="1"/>
    <col min="181" max="181" width="5.33203125" customWidth="1"/>
    <col min="182" max="182" width="4.5" style="2" bestFit="1" customWidth="1"/>
    <col min="183" max="184" width="4.5" bestFit="1" customWidth="1"/>
    <col min="185" max="185" width="4.5" customWidth="1"/>
    <col min="186" max="186" width="4.5" style="2" bestFit="1" customWidth="1"/>
    <col min="187" max="188" width="4.5" bestFit="1" customWidth="1"/>
    <col min="189" max="189" width="5.5" bestFit="1" customWidth="1"/>
    <col min="190" max="190" width="4.5" style="2" bestFit="1" customWidth="1"/>
    <col min="191" max="192" width="4.5" bestFit="1" customWidth="1"/>
    <col min="193" max="193" width="4.5" customWidth="1"/>
    <col min="194" max="194" width="4.5" style="2" bestFit="1" customWidth="1"/>
    <col min="195" max="196" width="4.5" bestFit="1" customWidth="1"/>
    <col min="197" max="197" width="4.5" customWidth="1"/>
    <col min="198" max="198" width="4.5" style="2" bestFit="1" customWidth="1"/>
    <col min="199" max="200" width="4.5" bestFit="1" customWidth="1"/>
    <col min="201" max="201" width="4.5" customWidth="1"/>
    <col min="202" max="202" width="4.5" style="2" bestFit="1" customWidth="1"/>
    <col min="204" max="204" width="8" style="36" bestFit="1" customWidth="1"/>
    <col min="205" max="250" width="8" bestFit="1" customWidth="1"/>
    <col min="251" max="251" width="8" style="2" bestFit="1" customWidth="1"/>
  </cols>
  <sheetData>
    <row r="1" spans="1:252" s="7" customFormat="1" x14ac:dyDescent="0.2">
      <c r="A1" s="53" t="e">
        <f ca="1">MID(CELL("dateiname",A1),FIND("]",CELL("dateiname",A1))+1,255)</f>
        <v>#VALUE!</v>
      </c>
      <c r="B1" s="26" t="s">
        <v>5</v>
      </c>
      <c r="C1" s="26" t="s">
        <v>1</v>
      </c>
      <c r="D1" s="93" t="s">
        <v>12</v>
      </c>
      <c r="E1" s="94"/>
      <c r="F1" s="94"/>
      <c r="G1" s="94"/>
      <c r="H1" s="94"/>
      <c r="I1" s="94"/>
      <c r="J1" s="95"/>
      <c r="K1" s="89" t="s">
        <v>164</v>
      </c>
      <c r="L1" s="90"/>
      <c r="M1" s="90"/>
      <c r="N1" s="91"/>
      <c r="O1" s="87" t="s">
        <v>175</v>
      </c>
      <c r="P1" s="87"/>
      <c r="Q1" s="87"/>
      <c r="R1" s="88"/>
      <c r="S1" s="89" t="s">
        <v>235</v>
      </c>
      <c r="T1" s="90"/>
      <c r="U1" s="90"/>
      <c r="V1" s="91"/>
      <c r="W1" s="87" t="s">
        <v>213</v>
      </c>
      <c r="X1" s="87"/>
      <c r="Y1" s="87"/>
      <c r="Z1" s="88"/>
      <c r="AA1" s="89" t="s">
        <v>238</v>
      </c>
      <c r="AB1" s="90"/>
      <c r="AC1" s="90"/>
      <c r="AD1" s="91"/>
      <c r="AE1" s="87" t="s">
        <v>275</v>
      </c>
      <c r="AF1" s="87"/>
      <c r="AG1" s="87"/>
      <c r="AH1" s="88"/>
      <c r="AI1" s="89" t="s">
        <v>276</v>
      </c>
      <c r="AJ1" s="90"/>
      <c r="AK1" s="90"/>
      <c r="AL1" s="91"/>
      <c r="AM1" s="87" t="s">
        <v>277</v>
      </c>
      <c r="AN1" s="87"/>
      <c r="AO1" s="87"/>
      <c r="AP1" s="88"/>
      <c r="AQ1" s="89" t="s">
        <v>278</v>
      </c>
      <c r="AR1" s="90"/>
      <c r="AS1" s="90"/>
      <c r="AT1" s="91"/>
      <c r="AU1" s="87" t="s">
        <v>539</v>
      </c>
      <c r="AV1" s="87"/>
      <c r="AW1" s="87"/>
      <c r="AX1" s="88"/>
      <c r="AY1" s="89" t="s">
        <v>18</v>
      </c>
      <c r="AZ1" s="90"/>
      <c r="BA1" s="90"/>
      <c r="BB1" s="91"/>
      <c r="BC1" s="87" t="s">
        <v>19</v>
      </c>
      <c r="BD1" s="87"/>
      <c r="BE1" s="87"/>
      <c r="BF1" s="88"/>
      <c r="BG1" s="89" t="s">
        <v>20</v>
      </c>
      <c r="BH1" s="90"/>
      <c r="BI1" s="90"/>
      <c r="BJ1" s="91"/>
      <c r="BK1" s="87" t="s">
        <v>21</v>
      </c>
      <c r="BL1" s="87"/>
      <c r="BM1" s="87"/>
      <c r="BN1" s="88"/>
      <c r="BO1" s="89" t="s">
        <v>22</v>
      </c>
      <c r="BP1" s="90"/>
      <c r="BQ1" s="90"/>
      <c r="BR1" s="91"/>
      <c r="BS1" s="87" t="s">
        <v>23</v>
      </c>
      <c r="BT1" s="87"/>
      <c r="BU1" s="87"/>
      <c r="BV1" s="88"/>
      <c r="BW1" s="89" t="s">
        <v>24</v>
      </c>
      <c r="BX1" s="90"/>
      <c r="BY1" s="90"/>
      <c r="BZ1" s="91"/>
      <c r="CA1" s="87" t="s">
        <v>25</v>
      </c>
      <c r="CB1" s="87"/>
      <c r="CC1" s="87"/>
      <c r="CD1" s="88"/>
      <c r="CE1" s="89" t="s">
        <v>26</v>
      </c>
      <c r="CF1" s="90"/>
      <c r="CG1" s="90"/>
      <c r="CH1" s="91"/>
      <c r="CI1" s="87" t="s">
        <v>27</v>
      </c>
      <c r="CJ1" s="87"/>
      <c r="CK1" s="87"/>
      <c r="CL1" s="88"/>
      <c r="CM1" s="89" t="s">
        <v>28</v>
      </c>
      <c r="CN1" s="90"/>
      <c r="CO1" s="90"/>
      <c r="CP1" s="91"/>
      <c r="CQ1" s="87" t="s">
        <v>29</v>
      </c>
      <c r="CR1" s="87"/>
      <c r="CS1" s="87"/>
      <c r="CT1" s="88"/>
      <c r="CU1" s="89" t="s">
        <v>30</v>
      </c>
      <c r="CV1" s="90"/>
      <c r="CW1" s="90"/>
      <c r="CX1" s="91"/>
      <c r="CY1" s="87" t="s">
        <v>31</v>
      </c>
      <c r="CZ1" s="87"/>
      <c r="DA1" s="87"/>
      <c r="DB1" s="88"/>
      <c r="DC1" s="89" t="s">
        <v>32</v>
      </c>
      <c r="DD1" s="90"/>
      <c r="DE1" s="90"/>
      <c r="DF1" s="91"/>
      <c r="DG1" s="87" t="s">
        <v>33</v>
      </c>
      <c r="DH1" s="87"/>
      <c r="DI1" s="87"/>
      <c r="DJ1" s="88"/>
      <c r="DK1" s="89" t="s">
        <v>34</v>
      </c>
      <c r="DL1" s="90"/>
      <c r="DM1" s="90"/>
      <c r="DN1" s="91"/>
      <c r="DO1" s="87" t="s">
        <v>35</v>
      </c>
      <c r="DP1" s="87"/>
      <c r="DQ1" s="87"/>
      <c r="DR1" s="88"/>
      <c r="DS1" s="89" t="s">
        <v>36</v>
      </c>
      <c r="DT1" s="90"/>
      <c r="DU1" s="90"/>
      <c r="DV1" s="91"/>
      <c r="DW1" s="87" t="s">
        <v>37</v>
      </c>
      <c r="DX1" s="87"/>
      <c r="DY1" s="87"/>
      <c r="DZ1" s="88"/>
      <c r="EA1" s="89" t="s">
        <v>38</v>
      </c>
      <c r="EB1" s="90"/>
      <c r="EC1" s="90"/>
      <c r="ED1" s="91"/>
      <c r="EE1" s="87" t="s">
        <v>39</v>
      </c>
      <c r="EF1" s="87"/>
      <c r="EG1" s="87"/>
      <c r="EH1" s="88"/>
      <c r="EI1" s="89" t="s">
        <v>40</v>
      </c>
      <c r="EJ1" s="90"/>
      <c r="EK1" s="90"/>
      <c r="EL1" s="91"/>
      <c r="EM1" s="87" t="s">
        <v>41</v>
      </c>
      <c r="EN1" s="87"/>
      <c r="EO1" s="87"/>
      <c r="EP1" s="88"/>
      <c r="EQ1" s="89" t="s">
        <v>42</v>
      </c>
      <c r="ER1" s="90"/>
      <c r="ES1" s="90"/>
      <c r="ET1" s="91"/>
      <c r="EU1" s="87" t="s">
        <v>43</v>
      </c>
      <c r="EV1" s="87"/>
      <c r="EW1" s="87"/>
      <c r="EX1" s="88"/>
      <c r="EY1" s="89" t="s">
        <v>44</v>
      </c>
      <c r="EZ1" s="90"/>
      <c r="FA1" s="90"/>
      <c r="FB1" s="91"/>
      <c r="FC1" s="87" t="s">
        <v>45</v>
      </c>
      <c r="FD1" s="87"/>
      <c r="FE1" s="87"/>
      <c r="FF1" s="88"/>
      <c r="FG1" s="89" t="s">
        <v>46</v>
      </c>
      <c r="FH1" s="90"/>
      <c r="FI1" s="90"/>
      <c r="FJ1" s="91"/>
      <c r="FK1" s="87" t="s">
        <v>47</v>
      </c>
      <c r="FL1" s="87"/>
      <c r="FM1" s="87"/>
      <c r="FN1" s="88"/>
      <c r="FO1" s="89" t="s">
        <v>48</v>
      </c>
      <c r="FP1" s="90"/>
      <c r="FQ1" s="90"/>
      <c r="FR1" s="91"/>
      <c r="FS1" s="87" t="s">
        <v>49</v>
      </c>
      <c r="FT1" s="87"/>
      <c r="FU1" s="87"/>
      <c r="FV1" s="88"/>
      <c r="FW1" s="89" t="s">
        <v>50</v>
      </c>
      <c r="FX1" s="90"/>
      <c r="FY1" s="90"/>
      <c r="FZ1" s="91"/>
      <c r="GA1" s="87" t="s">
        <v>51</v>
      </c>
      <c r="GB1" s="87"/>
      <c r="GC1" s="87"/>
      <c r="GD1" s="88"/>
      <c r="GE1" s="89" t="s">
        <v>52</v>
      </c>
      <c r="GF1" s="90"/>
      <c r="GG1" s="90"/>
      <c r="GH1" s="91"/>
      <c r="GI1" s="87" t="s">
        <v>53</v>
      </c>
      <c r="GJ1" s="87"/>
      <c r="GK1" s="87"/>
      <c r="GL1" s="88"/>
      <c r="GM1" s="89" t="s">
        <v>54</v>
      </c>
      <c r="GN1" s="90"/>
      <c r="GO1" s="90"/>
      <c r="GP1" s="91"/>
      <c r="GQ1" s="87"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2"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Viebahn_et_al_2015</v>
      </c>
      <c r="L2" s="43" t="str">
        <f>K1</f>
        <v>Viebahn_et_al_2015</v>
      </c>
      <c r="M2" s="43" t="str">
        <f>K1</f>
        <v>Viebahn_et_al_2015</v>
      </c>
      <c r="N2" s="44" t="str">
        <f>K1</f>
        <v>Viebahn_et_al_2015</v>
      </c>
      <c r="O2" s="45" t="str">
        <f>O1</f>
        <v>Angerer_et_al_2009</v>
      </c>
      <c r="P2" s="45" t="str">
        <f>O1</f>
        <v>Angerer_et_al_2009</v>
      </c>
      <c r="Q2" s="45" t="str">
        <f>O1</f>
        <v>Angerer_et_al_2009</v>
      </c>
      <c r="R2" s="46" t="str">
        <f>O1</f>
        <v>Angerer_et_al_2009</v>
      </c>
      <c r="S2" s="43" t="str">
        <f>S1</f>
        <v>Viebahn_2004</v>
      </c>
      <c r="T2" s="43" t="str">
        <f>S1</f>
        <v>Viebahn_2004</v>
      </c>
      <c r="U2" s="43" t="str">
        <f>S1</f>
        <v>Viebahn_2004</v>
      </c>
      <c r="V2" s="44" t="str">
        <f>S1</f>
        <v>Viebahn_2004</v>
      </c>
      <c r="W2" s="45" t="str">
        <f>W1</f>
        <v>World_Bank_Group_2017</v>
      </c>
      <c r="X2" s="45" t="str">
        <f>W1</f>
        <v>World_Bank_Group_2017</v>
      </c>
      <c r="Y2" s="45" t="str">
        <f>W1</f>
        <v>World_Bank_Group_2017</v>
      </c>
      <c r="Z2" s="46" t="str">
        <f>W1</f>
        <v>World_Bank_Group_2017</v>
      </c>
      <c r="AA2" s="43" t="str">
        <f>AA1</f>
        <v>Teske_et_al_2016</v>
      </c>
      <c r="AB2" s="43" t="str">
        <f>AA1</f>
        <v>Teske_et_al_2016</v>
      </c>
      <c r="AC2" s="43" t="str">
        <f>AA1</f>
        <v>Teske_et_al_2016</v>
      </c>
      <c r="AD2" s="44" t="str">
        <f>AA1</f>
        <v>Teske_et_al_2016</v>
      </c>
      <c r="AE2" s="45" t="str">
        <f>AE1</f>
        <v>NREL_2020_Dadri_ISCC_Plant</v>
      </c>
      <c r="AF2" s="45" t="str">
        <f>AE1</f>
        <v>NREL_2020_Dadri_ISCC_Plant</v>
      </c>
      <c r="AG2" s="45" t="str">
        <f>AE1</f>
        <v>NREL_2020_Dadri_ISCC_Plant</v>
      </c>
      <c r="AH2" s="46" t="str">
        <f>AE1</f>
        <v>NREL_2020_Dadri_ISCC_Plant</v>
      </c>
      <c r="AI2" s="43" t="str">
        <f>AI1</f>
        <v>NREL_2020_Kimberlina</v>
      </c>
      <c r="AJ2" s="43" t="str">
        <f>AI1</f>
        <v>NREL_2020_Kimberlina</v>
      </c>
      <c r="AK2" s="43" t="str">
        <f>AI1</f>
        <v>NREL_2020_Kimberlina</v>
      </c>
      <c r="AL2" s="44" t="str">
        <f>AI1</f>
        <v>NREL_2020_Kimberlina</v>
      </c>
      <c r="AM2" s="45" t="str">
        <f>AM1</f>
        <v>NREL_2020_Liddell</v>
      </c>
      <c r="AN2" s="45" t="str">
        <f>AM1</f>
        <v>NREL_2020_Liddell</v>
      </c>
      <c r="AO2" s="45" t="str">
        <f>AM1</f>
        <v>NREL_2020_Liddell</v>
      </c>
      <c r="AP2" s="46" t="str">
        <f>AM1</f>
        <v>NREL_2020_Liddell</v>
      </c>
      <c r="AQ2" s="43" t="str">
        <f>AQ1</f>
        <v>NREL_2020_Rende-CSP_Plant</v>
      </c>
      <c r="AR2" s="43" t="str">
        <f>AQ1</f>
        <v>NREL_2020_Rende-CSP_Plant</v>
      </c>
      <c r="AS2" s="43" t="str">
        <f>AQ1</f>
        <v>NREL_2020_Rende-CSP_Plant</v>
      </c>
      <c r="AT2" s="44" t="str">
        <f>AQ1</f>
        <v>NREL_2020_Rende-CSP_Plant</v>
      </c>
      <c r="AU2" s="45" t="str">
        <f>AU1</f>
        <v>PihlEtAl._2012</v>
      </c>
      <c r="AV2" s="45" t="str">
        <f>AU1</f>
        <v>PihlEtAl._2012</v>
      </c>
      <c r="AW2" s="45" t="str">
        <f>AU1</f>
        <v>PihlEtAl._2012</v>
      </c>
      <c r="AX2" s="46" t="str">
        <f>AU1</f>
        <v>PihlEtAl._2012</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2" s="35" customFormat="1" ht="87" x14ac:dyDescent="0.2">
      <c r="A3" s="27" t="e">
        <f ca="1">A1</f>
        <v>#VALUE!</v>
      </c>
      <c r="B3" s="28" t="s">
        <v>5</v>
      </c>
      <c r="C3" s="28" t="s">
        <v>1</v>
      </c>
      <c r="D3" s="23" t="s">
        <v>7</v>
      </c>
      <c r="E3" s="23" t="s">
        <v>11</v>
      </c>
      <c r="F3" s="23" t="s">
        <v>9</v>
      </c>
      <c r="G3" s="24" t="s">
        <v>10</v>
      </c>
      <c r="H3" s="23" t="s">
        <v>14</v>
      </c>
      <c r="I3" s="23" t="e">
        <f>"Quantil 1 ("&amp;#REF!*100&amp;"%)"</f>
        <v>#REF!</v>
      </c>
      <c r="J3" s="25" t="e">
        <f>"Quantil 2 ("&amp;#REF!*100&amp;"%)"</f>
        <v>#REF!</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2" s="7" customFormat="1" x14ac:dyDescent="0.2">
      <c r="A4" s="31"/>
      <c r="B4" s="32"/>
      <c r="C4" s="5">
        <v>2005</v>
      </c>
      <c r="D4" s="33"/>
      <c r="E4" s="33"/>
      <c r="F4" s="33"/>
      <c r="G4" s="33"/>
      <c r="H4" s="33"/>
      <c r="I4" s="33"/>
      <c r="J4" s="34"/>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c r="IR4" s="29"/>
    </row>
    <row r="5" spans="1:252" x14ac:dyDescent="0.2">
      <c r="A5" s="9" t="s">
        <v>411</v>
      </c>
      <c r="B5" s="5" t="s">
        <v>6</v>
      </c>
      <c r="C5" s="11">
        <f>C4</f>
        <v>2005</v>
      </c>
      <c r="D5" s="16">
        <f t="shared" ref="D5:D6" si="0">IF(H5&lt;&gt;0,AVERAGE(GV5:IQ5),-999)</f>
        <v>-999</v>
      </c>
      <c r="E5" s="16">
        <f t="shared" ref="E5:E6" si="1">IF(H5&lt;&gt;0,MEDIAN(GV5:IQ5),-999)</f>
        <v>-999</v>
      </c>
      <c r="F5" s="16">
        <f t="shared" ref="F5:F6" si="2">IF(H5&lt;&gt;0,MIN(GV5:IQ5),-999)</f>
        <v>-999</v>
      </c>
      <c r="G5" s="16">
        <f t="shared" ref="G5:G6" si="3">IF(H5&lt;&gt;0,MAX(GV5:IQ5),-999)</f>
        <v>-999</v>
      </c>
      <c r="H5" s="18">
        <f t="shared" ref="H5:H6" si="4">COUNT(GV5:IQ5)</f>
        <v>0</v>
      </c>
      <c r="I5" s="16">
        <f>IF(H5&lt;&gt;0,PERCENTILE(GV5:IQ5,#REF!),-999)</f>
        <v>-999</v>
      </c>
      <c r="J5" s="17">
        <f>IF(H5&lt;&gt;0,PERCENTILE(GV5:IQ5,#REF!),-999)</f>
        <v>-999</v>
      </c>
      <c r="K5" s="21"/>
      <c r="L5" s="21"/>
      <c r="M5" s="21"/>
      <c r="N5" s="22"/>
      <c r="O5" s="21"/>
      <c r="P5" s="21"/>
      <c r="Q5" s="21"/>
      <c r="R5" s="22"/>
      <c r="S5" s="21"/>
      <c r="T5" s="21"/>
      <c r="U5" s="21"/>
      <c r="V5" s="22"/>
      <c r="W5" s="21"/>
      <c r="X5" s="21"/>
      <c r="Y5" s="21"/>
      <c r="Z5" s="22"/>
      <c r="AA5" s="21"/>
      <c r="AB5" s="21"/>
      <c r="AC5" s="21"/>
      <c r="AD5" s="22"/>
      <c r="AE5" s="21"/>
      <c r="AF5" s="21"/>
      <c r="AG5" s="21"/>
      <c r="AH5" s="22"/>
      <c r="AI5" s="21"/>
      <c r="AJ5" s="21"/>
      <c r="AK5" s="21"/>
      <c r="AL5" s="22"/>
      <c r="AM5" s="21"/>
      <c r="AN5" s="21"/>
      <c r="AO5" s="21"/>
      <c r="AP5" s="22"/>
      <c r="AQ5" s="21"/>
      <c r="AR5" s="21"/>
      <c r="AS5" s="21"/>
      <c r="AT5" s="22"/>
      <c r="AU5" s="21"/>
      <c r="AV5" s="21"/>
      <c r="AW5" s="21"/>
      <c r="AX5" s="22"/>
      <c r="AY5" s="21"/>
      <c r="AZ5" s="21"/>
      <c r="BA5" s="21"/>
      <c r="BB5" s="22"/>
      <c r="BC5" s="21"/>
      <c r="BD5" s="21"/>
      <c r="BE5" s="21"/>
      <c r="BF5" s="22"/>
      <c r="BG5" s="21"/>
      <c r="BH5" s="21"/>
      <c r="BI5" s="21"/>
      <c r="BJ5" s="22"/>
      <c r="BK5" s="21"/>
      <c r="BL5" s="21"/>
      <c r="BM5" s="21"/>
      <c r="BN5" s="22"/>
      <c r="BO5" s="21"/>
      <c r="BP5" s="21"/>
      <c r="BQ5" s="21"/>
      <c r="BR5" s="22"/>
      <c r="BS5" s="21"/>
      <c r="BT5" s="21"/>
      <c r="BU5" s="21"/>
      <c r="BV5" s="22"/>
      <c r="BW5" s="21"/>
      <c r="BX5" s="21"/>
      <c r="BY5" s="21"/>
      <c r="BZ5" s="22"/>
      <c r="CA5" s="21"/>
      <c r="CB5" s="21"/>
      <c r="CC5" s="21"/>
      <c r="CD5" s="22"/>
      <c r="CE5" s="21"/>
      <c r="CF5" s="21"/>
      <c r="CG5" s="21"/>
      <c r="CH5" s="22"/>
      <c r="CI5" s="21"/>
      <c r="CJ5" s="21"/>
      <c r="CK5" s="21"/>
      <c r="CL5" s="22"/>
      <c r="CM5" s="21"/>
      <c r="CN5" s="21"/>
      <c r="CO5" s="21"/>
      <c r="CP5" s="22"/>
      <c r="CQ5" s="21"/>
      <c r="CR5" s="21"/>
      <c r="CS5" s="21"/>
      <c r="CT5" s="22"/>
      <c r="CU5" s="21"/>
      <c r="CV5" s="21"/>
      <c r="CW5" s="21"/>
      <c r="CX5" s="22"/>
      <c r="CY5" s="21"/>
      <c r="CZ5" s="21"/>
      <c r="DA5" s="21"/>
      <c r="DB5" s="22"/>
      <c r="DC5" s="21"/>
      <c r="DD5" s="21"/>
      <c r="DE5" s="21"/>
      <c r="DF5" s="22"/>
      <c r="DG5" s="21"/>
      <c r="DH5" s="21"/>
      <c r="DI5" s="21"/>
      <c r="DJ5" s="22"/>
      <c r="DK5" s="21"/>
      <c r="DL5" s="21"/>
      <c r="DM5" s="21"/>
      <c r="DN5" s="22"/>
      <c r="DO5" s="21"/>
      <c r="DP5" s="21"/>
      <c r="DQ5" s="21"/>
      <c r="DR5" s="22"/>
      <c r="DS5" s="21"/>
      <c r="DT5" s="21"/>
      <c r="DU5" s="21"/>
      <c r="DV5" s="22"/>
      <c r="DW5" s="21"/>
      <c r="DX5" s="21"/>
      <c r="DY5" s="21"/>
      <c r="DZ5" s="22"/>
      <c r="EA5" s="21"/>
      <c r="EB5" s="21"/>
      <c r="EC5" s="21"/>
      <c r="ED5" s="22"/>
      <c r="EE5" s="21"/>
      <c r="EF5" s="21"/>
      <c r="EG5" s="21"/>
      <c r="EH5" s="22"/>
      <c r="EI5" s="21"/>
      <c r="EJ5" s="21"/>
      <c r="EK5" s="21"/>
      <c r="EL5" s="22"/>
      <c r="EM5" s="21"/>
      <c r="EN5" s="21"/>
      <c r="EO5" s="21"/>
      <c r="EP5" s="22"/>
      <c r="EQ5" s="21"/>
      <c r="ER5" s="21"/>
      <c r="ES5" s="21"/>
      <c r="ET5" s="22"/>
      <c r="EU5" s="21"/>
      <c r="EV5" s="21"/>
      <c r="EW5" s="21"/>
      <c r="EX5" s="22"/>
      <c r="EY5" s="21"/>
      <c r="EZ5" s="21"/>
      <c r="FA5" s="21"/>
      <c r="FB5" s="22"/>
      <c r="FC5" s="21"/>
      <c r="FD5" s="21"/>
      <c r="FE5" s="21"/>
      <c r="FF5" s="22"/>
      <c r="FG5" s="21"/>
      <c r="FH5" s="21"/>
      <c r="FI5" s="21"/>
      <c r="FJ5" s="22"/>
      <c r="FK5" s="21"/>
      <c r="FL5" s="21"/>
      <c r="FM5" s="21"/>
      <c r="FN5" s="22"/>
      <c r="FO5" s="21"/>
      <c r="FP5" s="21"/>
      <c r="FQ5" s="21"/>
      <c r="FR5" s="22"/>
      <c r="FS5" s="21"/>
      <c r="FT5" s="21"/>
      <c r="FU5" s="21"/>
      <c r="FV5" s="22"/>
      <c r="FW5" s="21"/>
      <c r="FX5" s="21"/>
      <c r="FY5" s="21"/>
      <c r="FZ5" s="22"/>
      <c r="GA5" s="21"/>
      <c r="GB5" s="21"/>
      <c r="GC5" s="21"/>
      <c r="GD5" s="22"/>
      <c r="GE5" s="21"/>
      <c r="GF5" s="21"/>
      <c r="GG5" s="21"/>
      <c r="GH5" s="22"/>
      <c r="GI5" s="21"/>
      <c r="GJ5" s="21"/>
      <c r="GK5" s="21"/>
      <c r="GL5" s="22"/>
      <c r="GM5" s="21"/>
      <c r="GN5" s="21"/>
      <c r="GO5" s="21"/>
      <c r="GP5" s="22"/>
      <c r="GQ5" s="21"/>
      <c r="GR5" s="21"/>
      <c r="GS5" s="21"/>
      <c r="GT5" s="22"/>
      <c r="GV5" s="39" t="b">
        <f t="shared" ref="GV5:GV6" si="5">IF(L5="yes",K5)</f>
        <v>0</v>
      </c>
      <c r="GW5" s="10" t="b">
        <f t="shared" ref="GW5:GW6" si="6">IF(P5="yes",O5)</f>
        <v>0</v>
      </c>
      <c r="GX5" s="10" t="b">
        <f t="shared" ref="GX5:GX6" si="7">IF(T5="yes",S5)</f>
        <v>0</v>
      </c>
      <c r="GY5" s="10" t="b">
        <f t="shared" ref="GY5:GY6" si="8">IF(X5="yes",W5)</f>
        <v>0</v>
      </c>
      <c r="GZ5" s="10" t="b">
        <f t="shared" ref="GZ5:GZ6" si="9">IF(AB5="yes",AA5)</f>
        <v>0</v>
      </c>
      <c r="HA5" s="10" t="b">
        <f t="shared" ref="HA5:HA6" si="10">IF(AF5="yes",AE5)</f>
        <v>0</v>
      </c>
      <c r="HB5" s="10" t="b">
        <f t="shared" ref="HB5:HB6" si="11">IF(AJ5="yes",AI5)</f>
        <v>0</v>
      </c>
      <c r="HC5" s="10" t="b">
        <f t="shared" ref="HC5:HC6" si="12">IF(AN5="yes",AM5)</f>
        <v>0</v>
      </c>
      <c r="HD5" s="10" t="b">
        <f t="shared" ref="HD5:HD6" si="13">IF(AR5="yes",AQ5)</f>
        <v>0</v>
      </c>
      <c r="HE5" s="10" t="b">
        <f t="shared" ref="HE5:HE6" si="14">IF(AV5="yes",AU5)</f>
        <v>0</v>
      </c>
      <c r="HF5" s="10" t="b">
        <f t="shared" ref="HF5:HF6" si="15">IF(AZ5="yes",AY5)</f>
        <v>0</v>
      </c>
      <c r="HG5" s="10" t="b">
        <f t="shared" ref="HG5:HG6" si="16">IF(BD5="yes",BC5)</f>
        <v>0</v>
      </c>
      <c r="HH5" s="10" t="b">
        <f t="shared" ref="HH5:HH6" si="17">IF(BH5="yes",BG5)</f>
        <v>0</v>
      </c>
      <c r="HI5" s="10" t="b">
        <f t="shared" ref="HI5:HI6" si="18">IF(BL5="yes",BK5)</f>
        <v>0</v>
      </c>
      <c r="HJ5" s="10" t="b">
        <f t="shared" ref="HJ5:HJ6" si="19">IF(BP5="yes",BO5)</f>
        <v>0</v>
      </c>
      <c r="HK5" s="10" t="b">
        <f t="shared" ref="HK5:HK6" si="20">IF(BT5="yes",BS5)</f>
        <v>0</v>
      </c>
      <c r="HL5" s="10" t="b">
        <f t="shared" ref="HL5:HL6" si="21">IF(BX5="yes",BW5)</f>
        <v>0</v>
      </c>
      <c r="HM5" s="10" t="b">
        <f t="shared" ref="HM5:HM6" si="22">IF(CB5="yes",CA5)</f>
        <v>0</v>
      </c>
      <c r="HN5" s="10" t="b">
        <f t="shared" ref="HN5:HN6" si="23">IF(CF5="yes",CE5)</f>
        <v>0</v>
      </c>
      <c r="HO5" s="10" t="b">
        <f t="shared" ref="HO5:HO6" si="24">IF(CJ5="yes",CI5)</f>
        <v>0</v>
      </c>
      <c r="HP5" s="10" t="b">
        <f t="shared" ref="HP5:HP6" si="25">IF(CN5="yes",CM5)</f>
        <v>0</v>
      </c>
      <c r="HQ5" s="10" t="b">
        <f t="shared" ref="HQ5:HQ6" si="26">IF(CR5="yes",CQ5)</f>
        <v>0</v>
      </c>
      <c r="HR5" s="10" t="b">
        <f t="shared" ref="HR5:HR6" si="27">IF(CV5="yes",CU5)</f>
        <v>0</v>
      </c>
      <c r="HS5" s="10" t="b">
        <f t="shared" ref="HS5:HS6" si="28">IF(CZ5="yes",CY5)</f>
        <v>0</v>
      </c>
      <c r="HT5" s="10" t="b">
        <f t="shared" ref="HT5:HT6" si="29">IF(DD5="yes",DC5)</f>
        <v>0</v>
      </c>
      <c r="HU5" s="10" t="b">
        <f t="shared" ref="HU5:HU6" si="30">IF(DH5="yes",DG5)</f>
        <v>0</v>
      </c>
      <c r="HV5" s="10" t="b">
        <f t="shared" ref="HV5:HV6" si="31">IF(DL5="yes",DK5)</f>
        <v>0</v>
      </c>
      <c r="HW5" s="10" t="b">
        <f t="shared" ref="HW5:HW6" si="32">IF(DP5="yes",DO5)</f>
        <v>0</v>
      </c>
      <c r="HX5" s="10" t="b">
        <f t="shared" ref="HX5:HX6" si="33">IF(DT5="yes",DS5)</f>
        <v>0</v>
      </c>
      <c r="HY5" s="10" t="b">
        <f t="shared" ref="HY5:HY6" si="34">IF(DX5="yes",DW5)</f>
        <v>0</v>
      </c>
      <c r="HZ5" s="10" t="b">
        <f t="shared" ref="HZ5:HZ6" si="35">IF(EB5="yes",EA5)</f>
        <v>0</v>
      </c>
      <c r="IA5" s="10" t="b">
        <f t="shared" ref="IA5:IA6" si="36">IF(EF5="yes",EE5)</f>
        <v>0</v>
      </c>
      <c r="IB5" s="10" t="b">
        <f t="shared" ref="IB5:IB6" si="37">IF(EJ5="yes",EI5)</f>
        <v>0</v>
      </c>
      <c r="IC5" s="10" t="b">
        <f t="shared" ref="IC5:IC6" si="38">IF(EN5="yes",EM5)</f>
        <v>0</v>
      </c>
      <c r="ID5" s="10" t="b">
        <f t="shared" ref="ID5:ID6" si="39">IF(ER5="yes",EQ5)</f>
        <v>0</v>
      </c>
      <c r="IE5" s="10" t="b">
        <f t="shared" ref="IE5:IE6" si="40">IF(EV5="yes",EU5)</f>
        <v>0</v>
      </c>
      <c r="IF5" s="10" t="b">
        <f t="shared" ref="IF5:IF6" si="41">IF(EZ5="yes",EY5)</f>
        <v>0</v>
      </c>
      <c r="IG5" s="10" t="b">
        <f t="shared" ref="IG5:IG6" si="42">IF(FD5="yes",FC5)</f>
        <v>0</v>
      </c>
      <c r="IH5" s="10" t="b">
        <f t="shared" ref="IH5:IH6" si="43">IF(FH5="yes",FG5)</f>
        <v>0</v>
      </c>
      <c r="II5" s="10" t="b">
        <f t="shared" ref="II5:II6" si="44">IF(FL5="yes",FK5)</f>
        <v>0</v>
      </c>
      <c r="IJ5" s="10" t="b">
        <f t="shared" ref="IJ5:IJ6" si="45">IF(FP5="yes",FO5)</f>
        <v>0</v>
      </c>
      <c r="IK5" s="10" t="b">
        <f t="shared" ref="IK5:IK6" si="46">IF(FT5="yes",FS5)</f>
        <v>0</v>
      </c>
      <c r="IL5" s="10" t="b">
        <f t="shared" ref="IL5:IL6" si="47">IF(FX5="yes",FW5)</f>
        <v>0</v>
      </c>
      <c r="IM5" s="10" t="b">
        <f t="shared" ref="IM5:IM6" si="48">IF(GB5="yes",GA5)</f>
        <v>0</v>
      </c>
      <c r="IN5" s="10" t="b">
        <f t="shared" ref="IN5:IN6" si="49">IF(GF5="yes",GE5)</f>
        <v>0</v>
      </c>
      <c r="IO5" s="10" t="b">
        <f t="shared" ref="IO5:IO6" si="50">IF(GJ5="yes",GI5)</f>
        <v>0</v>
      </c>
      <c r="IP5" s="10" t="b">
        <f t="shared" ref="IP5:IP6" si="51">IF(GN5="yes",GM5)</f>
        <v>0</v>
      </c>
      <c r="IQ5" s="19" t="b">
        <f t="shared" ref="IQ5:IQ6" si="52">IF(GR5="yes",GQ5)</f>
        <v>0</v>
      </c>
    </row>
    <row r="6" spans="1:252" x14ac:dyDescent="0.2">
      <c r="A6" s="9" t="s">
        <v>97</v>
      </c>
      <c r="B6" s="11" t="str">
        <f t="shared" ref="B6:B9" si="53">B5</f>
        <v>kg/MW</v>
      </c>
      <c r="C6" s="11">
        <f t="shared" ref="C6:C9" si="54">C5</f>
        <v>2005</v>
      </c>
      <c r="D6" s="16">
        <f t="shared" si="0"/>
        <v>-999</v>
      </c>
      <c r="E6" s="16">
        <f t="shared" si="1"/>
        <v>-999</v>
      </c>
      <c r="F6" s="16">
        <f t="shared" si="2"/>
        <v>-999</v>
      </c>
      <c r="G6" s="16">
        <f t="shared" si="3"/>
        <v>-999</v>
      </c>
      <c r="H6" s="18">
        <f t="shared" si="4"/>
        <v>0</v>
      </c>
      <c r="I6" s="16">
        <f>IF(H6&lt;&gt;0,PERCENTILE(GV6:IQ6,#REF!),-999)</f>
        <v>-999</v>
      </c>
      <c r="J6" s="17">
        <f>IF(H6&lt;&gt;0,PERCENTILE(GV6:IQ6,#REF!),-999)</f>
        <v>-999</v>
      </c>
      <c r="K6" s="21"/>
      <c r="L6" s="21"/>
      <c r="M6" s="21"/>
      <c r="N6" s="22"/>
      <c r="O6" s="21"/>
      <c r="P6" s="21"/>
      <c r="Q6" s="21"/>
      <c r="R6" s="22"/>
      <c r="S6" s="21"/>
      <c r="T6" s="21"/>
      <c r="U6" s="21"/>
      <c r="V6" s="22"/>
      <c r="W6" s="21"/>
      <c r="X6" s="21"/>
      <c r="Y6" s="21"/>
      <c r="Z6" s="22"/>
      <c r="AA6" s="21"/>
      <c r="AB6" s="21"/>
      <c r="AC6" s="21"/>
      <c r="AD6" s="22"/>
      <c r="AE6" s="21"/>
      <c r="AF6" s="21"/>
      <c r="AG6" s="21"/>
      <c r="AH6" s="22"/>
      <c r="AI6" s="21"/>
      <c r="AJ6" s="21"/>
      <c r="AK6" s="21"/>
      <c r="AL6" s="22"/>
      <c r="AM6" s="21"/>
      <c r="AN6" s="21"/>
      <c r="AO6" s="21"/>
      <c r="AP6" s="22"/>
      <c r="AQ6" s="21"/>
      <c r="AR6" s="21"/>
      <c r="AS6" s="21"/>
      <c r="AT6" s="22"/>
      <c r="AU6" s="21"/>
      <c r="AV6" s="21"/>
      <c r="AW6" s="21"/>
      <c r="AX6" s="22"/>
      <c r="AY6" s="21"/>
      <c r="AZ6" s="21"/>
      <c r="BA6" s="21"/>
      <c r="BB6" s="22"/>
      <c r="BC6" s="21"/>
      <c r="BD6" s="21"/>
      <c r="BE6" s="21"/>
      <c r="BF6" s="22"/>
      <c r="BG6" s="21"/>
      <c r="BH6" s="21"/>
      <c r="BI6" s="21"/>
      <c r="BJ6" s="22"/>
      <c r="BK6" s="21"/>
      <c r="BL6" s="21"/>
      <c r="BM6" s="21"/>
      <c r="BN6" s="22"/>
      <c r="BO6" s="21"/>
      <c r="BP6" s="21"/>
      <c r="BQ6" s="21"/>
      <c r="BR6" s="22"/>
      <c r="BS6" s="21"/>
      <c r="BT6" s="21"/>
      <c r="BU6" s="21"/>
      <c r="BV6" s="22"/>
      <c r="BW6" s="21"/>
      <c r="BX6" s="21"/>
      <c r="BY6" s="21"/>
      <c r="BZ6" s="22"/>
      <c r="CA6" s="21"/>
      <c r="CB6" s="21"/>
      <c r="CC6" s="21"/>
      <c r="CD6" s="22"/>
      <c r="CE6" s="21"/>
      <c r="CF6" s="21"/>
      <c r="CG6" s="21"/>
      <c r="CH6" s="22"/>
      <c r="CI6" s="21"/>
      <c r="CJ6" s="21"/>
      <c r="CK6" s="21"/>
      <c r="CL6" s="22"/>
      <c r="CM6" s="21"/>
      <c r="CN6" s="21"/>
      <c r="CO6" s="21"/>
      <c r="CP6" s="22"/>
      <c r="CQ6" s="21"/>
      <c r="CR6" s="21"/>
      <c r="CS6" s="21"/>
      <c r="CT6" s="22"/>
      <c r="CU6" s="21"/>
      <c r="CV6" s="21"/>
      <c r="CW6" s="21"/>
      <c r="CX6" s="22"/>
      <c r="CY6" s="21"/>
      <c r="CZ6" s="21"/>
      <c r="DA6" s="21"/>
      <c r="DB6" s="22"/>
      <c r="DC6" s="21"/>
      <c r="DD6" s="21"/>
      <c r="DE6" s="21"/>
      <c r="DF6" s="22"/>
      <c r="DG6" s="21"/>
      <c r="DH6" s="21"/>
      <c r="DI6" s="21"/>
      <c r="DJ6" s="22"/>
      <c r="DK6" s="21"/>
      <c r="DL6" s="21"/>
      <c r="DM6" s="21"/>
      <c r="DN6" s="22"/>
      <c r="DO6" s="21"/>
      <c r="DP6" s="21"/>
      <c r="DQ6" s="21"/>
      <c r="DR6" s="22"/>
      <c r="DS6" s="21"/>
      <c r="DT6" s="21"/>
      <c r="DU6" s="21"/>
      <c r="DV6" s="22"/>
      <c r="DW6" s="21"/>
      <c r="DX6" s="21"/>
      <c r="DY6" s="21"/>
      <c r="DZ6" s="22"/>
      <c r="EA6" s="21"/>
      <c r="EB6" s="21"/>
      <c r="EC6" s="21"/>
      <c r="ED6" s="22"/>
      <c r="EE6" s="21"/>
      <c r="EF6" s="21"/>
      <c r="EG6" s="21"/>
      <c r="EH6" s="22"/>
      <c r="EI6" s="21"/>
      <c r="EJ6" s="21"/>
      <c r="EK6" s="21"/>
      <c r="EL6" s="22"/>
      <c r="EM6" s="21"/>
      <c r="EN6" s="21"/>
      <c r="EO6" s="21"/>
      <c r="EP6" s="22"/>
      <c r="EQ6" s="21"/>
      <c r="ER6" s="21"/>
      <c r="ES6" s="21"/>
      <c r="ET6" s="22"/>
      <c r="EU6" s="21"/>
      <c r="EV6" s="21"/>
      <c r="EW6" s="21"/>
      <c r="EX6" s="22"/>
      <c r="EY6" s="21"/>
      <c r="EZ6" s="21"/>
      <c r="FA6" s="21"/>
      <c r="FB6" s="22"/>
      <c r="FC6" s="21"/>
      <c r="FD6" s="21"/>
      <c r="FE6" s="21"/>
      <c r="FF6" s="22"/>
      <c r="FG6" s="21"/>
      <c r="FH6" s="21"/>
      <c r="FI6" s="21"/>
      <c r="FJ6" s="22"/>
      <c r="FK6" s="21"/>
      <c r="FL6" s="21"/>
      <c r="FM6" s="21"/>
      <c r="FN6" s="22"/>
      <c r="FO6" s="21"/>
      <c r="FP6" s="21"/>
      <c r="FQ6" s="21"/>
      <c r="FR6" s="22"/>
      <c r="FS6" s="21"/>
      <c r="FT6" s="21"/>
      <c r="FU6" s="21"/>
      <c r="FV6" s="22"/>
      <c r="FW6" s="21"/>
      <c r="FX6" s="21"/>
      <c r="FY6" s="21"/>
      <c r="FZ6" s="22"/>
      <c r="GA6" s="21"/>
      <c r="GB6" s="21"/>
      <c r="GC6" s="21"/>
      <c r="GD6" s="22"/>
      <c r="GE6" s="21"/>
      <c r="GF6" s="21"/>
      <c r="GG6" s="21"/>
      <c r="GH6" s="22"/>
      <c r="GI6" s="21"/>
      <c r="GJ6" s="21"/>
      <c r="GK6" s="21"/>
      <c r="GL6" s="22"/>
      <c r="GM6" s="21"/>
      <c r="GN6" s="21"/>
      <c r="GO6" s="21"/>
      <c r="GP6" s="22"/>
      <c r="GQ6" s="21"/>
      <c r="GR6" s="21"/>
      <c r="GS6" s="21"/>
      <c r="GT6" s="22"/>
      <c r="GV6" s="39" t="b">
        <f t="shared" si="5"/>
        <v>0</v>
      </c>
      <c r="GW6" s="10" t="b">
        <f t="shared" si="6"/>
        <v>0</v>
      </c>
      <c r="GX6" s="10" t="b">
        <f t="shared" si="7"/>
        <v>0</v>
      </c>
      <c r="GY6" s="10" t="b">
        <f t="shared" si="8"/>
        <v>0</v>
      </c>
      <c r="GZ6" s="10" t="b">
        <f t="shared" si="9"/>
        <v>0</v>
      </c>
      <c r="HA6" s="10" t="b">
        <f t="shared" si="10"/>
        <v>0</v>
      </c>
      <c r="HB6" s="10" t="b">
        <f t="shared" si="11"/>
        <v>0</v>
      </c>
      <c r="HC6" s="10" t="b">
        <f t="shared" si="12"/>
        <v>0</v>
      </c>
      <c r="HD6" s="10" t="b">
        <f t="shared" si="13"/>
        <v>0</v>
      </c>
      <c r="HE6" s="10" t="b">
        <f t="shared" si="14"/>
        <v>0</v>
      </c>
      <c r="HF6" s="10" t="b">
        <f t="shared" si="15"/>
        <v>0</v>
      </c>
      <c r="HG6" s="10" t="b">
        <f t="shared" si="16"/>
        <v>0</v>
      </c>
      <c r="HH6" s="10" t="b">
        <f t="shared" si="17"/>
        <v>0</v>
      </c>
      <c r="HI6" s="10" t="b">
        <f t="shared" si="18"/>
        <v>0</v>
      </c>
      <c r="HJ6" s="10" t="b">
        <f t="shared" si="19"/>
        <v>0</v>
      </c>
      <c r="HK6" s="10" t="b">
        <f t="shared" si="20"/>
        <v>0</v>
      </c>
      <c r="HL6" s="10" t="b">
        <f t="shared" si="21"/>
        <v>0</v>
      </c>
      <c r="HM6" s="10" t="b">
        <f t="shared" si="22"/>
        <v>0</v>
      </c>
      <c r="HN6" s="10" t="b">
        <f t="shared" si="23"/>
        <v>0</v>
      </c>
      <c r="HO6" s="10" t="b">
        <f t="shared" si="24"/>
        <v>0</v>
      </c>
      <c r="HP6" s="10" t="b">
        <f t="shared" si="25"/>
        <v>0</v>
      </c>
      <c r="HQ6" s="10" t="b">
        <f t="shared" si="26"/>
        <v>0</v>
      </c>
      <c r="HR6" s="10" t="b">
        <f t="shared" si="27"/>
        <v>0</v>
      </c>
      <c r="HS6" s="10" t="b">
        <f t="shared" si="28"/>
        <v>0</v>
      </c>
      <c r="HT6" s="10" t="b">
        <f t="shared" si="29"/>
        <v>0</v>
      </c>
      <c r="HU6" s="10" t="b">
        <f t="shared" si="30"/>
        <v>0</v>
      </c>
      <c r="HV6" s="10" t="b">
        <f t="shared" si="31"/>
        <v>0</v>
      </c>
      <c r="HW6" s="10" t="b">
        <f t="shared" si="32"/>
        <v>0</v>
      </c>
      <c r="HX6" s="10" t="b">
        <f t="shared" si="33"/>
        <v>0</v>
      </c>
      <c r="HY6" s="10" t="b">
        <f t="shared" si="34"/>
        <v>0</v>
      </c>
      <c r="HZ6" s="10" t="b">
        <f t="shared" si="35"/>
        <v>0</v>
      </c>
      <c r="IA6" s="10" t="b">
        <f t="shared" si="36"/>
        <v>0</v>
      </c>
      <c r="IB6" s="10" t="b">
        <f t="shared" si="37"/>
        <v>0</v>
      </c>
      <c r="IC6" s="10" t="b">
        <f t="shared" si="38"/>
        <v>0</v>
      </c>
      <c r="ID6" s="10" t="b">
        <f t="shared" si="39"/>
        <v>0</v>
      </c>
      <c r="IE6" s="10" t="b">
        <f t="shared" si="40"/>
        <v>0</v>
      </c>
      <c r="IF6" s="10" t="b">
        <f t="shared" si="41"/>
        <v>0</v>
      </c>
      <c r="IG6" s="10" t="b">
        <f t="shared" si="42"/>
        <v>0</v>
      </c>
      <c r="IH6" s="10" t="b">
        <f t="shared" si="43"/>
        <v>0</v>
      </c>
      <c r="II6" s="10" t="b">
        <f t="shared" si="44"/>
        <v>0</v>
      </c>
      <c r="IJ6" s="10" t="b">
        <f t="shared" si="45"/>
        <v>0</v>
      </c>
      <c r="IK6" s="10" t="b">
        <f t="shared" si="46"/>
        <v>0</v>
      </c>
      <c r="IL6" s="10" t="b">
        <f t="shared" si="47"/>
        <v>0</v>
      </c>
      <c r="IM6" s="10" t="b">
        <f t="shared" si="48"/>
        <v>0</v>
      </c>
      <c r="IN6" s="10" t="b">
        <f t="shared" si="49"/>
        <v>0</v>
      </c>
      <c r="IO6" s="10" t="b">
        <f t="shared" si="50"/>
        <v>0</v>
      </c>
      <c r="IP6" s="10" t="b">
        <f t="shared" si="51"/>
        <v>0</v>
      </c>
      <c r="IQ6" s="19" t="b">
        <f t="shared" si="52"/>
        <v>0</v>
      </c>
    </row>
    <row r="7" spans="1:252" x14ac:dyDescent="0.2">
      <c r="A7" s="9" t="s">
        <v>100</v>
      </c>
      <c r="B7" s="11" t="str">
        <f t="shared" si="53"/>
        <v>kg/MW</v>
      </c>
      <c r="C7" s="11">
        <f t="shared" si="54"/>
        <v>2005</v>
      </c>
      <c r="D7" s="16">
        <f>IF(H7&lt;&gt;0,AVERAGE(GV7:IQ7),-999)</f>
        <v>-999</v>
      </c>
      <c r="E7" s="16">
        <f>IF(H7&lt;&gt;0,MEDIAN(GV7:IQ7),-999)</f>
        <v>-999</v>
      </c>
      <c r="F7" s="16">
        <f>IF(H7&lt;&gt;0,MIN(GV7:IQ7),-999)</f>
        <v>-999</v>
      </c>
      <c r="G7" s="16">
        <f>IF(H7&lt;&gt;0,MAX(GV7:IQ7),-999)</f>
        <v>-999</v>
      </c>
      <c r="H7" s="18">
        <f>COUNT(GV7:IQ7)</f>
        <v>0</v>
      </c>
      <c r="I7" s="16">
        <f>IF(H7&lt;&gt;0,PERCENTILE(GV7:IQ7,#REF!),-999)</f>
        <v>-999</v>
      </c>
      <c r="J7" s="17">
        <f>IF(H7&lt;&gt;0,PERCENTILE(GV7:IQ7,#REF!),-999)</f>
        <v>-999</v>
      </c>
      <c r="K7" s="21"/>
      <c r="L7" s="21"/>
      <c r="M7" s="21"/>
      <c r="N7" s="22"/>
      <c r="O7" s="21"/>
      <c r="P7" s="21"/>
      <c r="Q7" s="21"/>
      <c r="R7" s="22"/>
      <c r="S7" s="21"/>
      <c r="T7" s="21"/>
      <c r="U7" s="21"/>
      <c r="V7" s="22"/>
      <c r="W7" s="21"/>
      <c r="X7" s="21"/>
      <c r="Y7" s="21"/>
      <c r="Z7" s="22"/>
      <c r="AA7" s="21"/>
      <c r="AB7" s="21"/>
      <c r="AC7" s="21"/>
      <c r="AD7" s="22"/>
      <c r="AE7" s="21"/>
      <c r="AF7" s="21"/>
      <c r="AG7" s="21"/>
      <c r="AH7" s="22"/>
      <c r="AI7" s="21"/>
      <c r="AJ7" s="21"/>
      <c r="AK7" s="21"/>
      <c r="AL7" s="22"/>
      <c r="AM7" s="21"/>
      <c r="AN7" s="21"/>
      <c r="AO7" s="21"/>
      <c r="AP7" s="22"/>
      <c r="AQ7" s="21"/>
      <c r="AR7" s="21"/>
      <c r="AS7" s="21"/>
      <c r="AT7" s="22"/>
      <c r="AU7" s="21"/>
      <c r="AV7" s="21"/>
      <c r="AW7" s="21"/>
      <c r="AX7" s="22"/>
      <c r="AY7" s="21"/>
      <c r="AZ7" s="21"/>
      <c r="BA7" s="21"/>
      <c r="BB7" s="22"/>
      <c r="BC7" s="21"/>
      <c r="BD7" s="21"/>
      <c r="BE7" s="21"/>
      <c r="BF7" s="22"/>
      <c r="BG7" s="21"/>
      <c r="BH7" s="21"/>
      <c r="BI7" s="21"/>
      <c r="BJ7" s="22"/>
      <c r="BK7" s="21"/>
      <c r="BL7" s="21"/>
      <c r="BM7" s="21"/>
      <c r="BN7" s="22"/>
      <c r="BO7" s="21"/>
      <c r="BP7" s="21"/>
      <c r="BQ7" s="21"/>
      <c r="BR7" s="22"/>
      <c r="BS7" s="21"/>
      <c r="BT7" s="21"/>
      <c r="BU7" s="21"/>
      <c r="BV7" s="22"/>
      <c r="BW7" s="21"/>
      <c r="BX7" s="21"/>
      <c r="BY7" s="21"/>
      <c r="BZ7" s="22"/>
      <c r="CA7" s="21"/>
      <c r="CB7" s="21"/>
      <c r="CC7" s="21"/>
      <c r="CD7" s="22"/>
      <c r="CE7" s="21"/>
      <c r="CF7" s="21"/>
      <c r="CG7" s="21"/>
      <c r="CH7" s="22"/>
      <c r="CI7" s="21"/>
      <c r="CJ7" s="21"/>
      <c r="CK7" s="21"/>
      <c r="CL7" s="22"/>
      <c r="CM7" s="21"/>
      <c r="CN7" s="21"/>
      <c r="CO7" s="21"/>
      <c r="CP7" s="22"/>
      <c r="CQ7" s="21"/>
      <c r="CR7" s="21"/>
      <c r="CS7" s="21"/>
      <c r="CT7" s="22"/>
      <c r="CU7" s="21"/>
      <c r="CV7" s="21"/>
      <c r="CW7" s="21"/>
      <c r="CX7" s="22"/>
      <c r="CY7" s="21"/>
      <c r="CZ7" s="21"/>
      <c r="DA7" s="21"/>
      <c r="DB7" s="22"/>
      <c r="DC7" s="21"/>
      <c r="DD7" s="21"/>
      <c r="DE7" s="21"/>
      <c r="DF7" s="22"/>
      <c r="DG7" s="21"/>
      <c r="DH7" s="21"/>
      <c r="DI7" s="21"/>
      <c r="DJ7" s="22"/>
      <c r="DK7" s="21"/>
      <c r="DL7" s="21"/>
      <c r="DM7" s="21"/>
      <c r="DN7" s="22"/>
      <c r="DO7" s="21"/>
      <c r="DP7" s="21"/>
      <c r="DQ7" s="21"/>
      <c r="DR7" s="22"/>
      <c r="DS7" s="21"/>
      <c r="DT7" s="21"/>
      <c r="DU7" s="21"/>
      <c r="DV7" s="22"/>
      <c r="DW7" s="21"/>
      <c r="DX7" s="21"/>
      <c r="DY7" s="21"/>
      <c r="DZ7" s="22"/>
      <c r="EA7" s="21"/>
      <c r="EB7" s="21"/>
      <c r="EC7" s="21"/>
      <c r="ED7" s="22"/>
      <c r="EE7" s="21"/>
      <c r="EF7" s="21"/>
      <c r="EG7" s="21"/>
      <c r="EH7" s="22"/>
      <c r="EI7" s="21"/>
      <c r="EJ7" s="21"/>
      <c r="EK7" s="21"/>
      <c r="EL7" s="22"/>
      <c r="EM7" s="21"/>
      <c r="EN7" s="21"/>
      <c r="EO7" s="21"/>
      <c r="EP7" s="22"/>
      <c r="EQ7" s="21"/>
      <c r="ER7" s="21"/>
      <c r="ES7" s="21"/>
      <c r="ET7" s="22"/>
      <c r="EU7" s="21"/>
      <c r="EV7" s="21"/>
      <c r="EW7" s="21"/>
      <c r="EX7" s="22"/>
      <c r="EY7" s="21"/>
      <c r="EZ7" s="21"/>
      <c r="FA7" s="21"/>
      <c r="FB7" s="22"/>
      <c r="FC7" s="21"/>
      <c r="FD7" s="21"/>
      <c r="FE7" s="21"/>
      <c r="FF7" s="22"/>
      <c r="FG7" s="21"/>
      <c r="FH7" s="21"/>
      <c r="FI7" s="21"/>
      <c r="FJ7" s="22"/>
      <c r="FK7" s="21"/>
      <c r="FL7" s="21"/>
      <c r="FM7" s="21"/>
      <c r="FN7" s="22"/>
      <c r="FO7" s="21"/>
      <c r="FP7" s="21"/>
      <c r="FQ7" s="21"/>
      <c r="FR7" s="22"/>
      <c r="FS7" s="21"/>
      <c r="FT7" s="21"/>
      <c r="FU7" s="21"/>
      <c r="FV7" s="22"/>
      <c r="FW7" s="21"/>
      <c r="FX7" s="21"/>
      <c r="FY7" s="21"/>
      <c r="FZ7" s="22"/>
      <c r="GA7" s="21"/>
      <c r="GB7" s="21"/>
      <c r="GC7" s="21"/>
      <c r="GD7" s="22"/>
      <c r="GE7" s="21"/>
      <c r="GF7" s="21"/>
      <c r="GG7" s="21"/>
      <c r="GH7" s="22"/>
      <c r="GI7" s="21"/>
      <c r="GJ7" s="21"/>
      <c r="GK7" s="21"/>
      <c r="GL7" s="22"/>
      <c r="GM7" s="21"/>
      <c r="GN7" s="21"/>
      <c r="GO7" s="21"/>
      <c r="GP7" s="22"/>
      <c r="GQ7" s="21"/>
      <c r="GR7" s="21"/>
      <c r="GS7" s="21"/>
      <c r="GT7" s="22"/>
      <c r="GV7" s="39" t="b">
        <f>IF(L7="yes",K7)</f>
        <v>0</v>
      </c>
      <c r="GW7" s="10" t="b">
        <f>IF(P7="yes",O7)</f>
        <v>0</v>
      </c>
      <c r="GX7" s="10" t="b">
        <f>IF(T7="yes",S7)</f>
        <v>0</v>
      </c>
      <c r="GY7" s="10" t="b">
        <f>IF(X7="yes",W7)</f>
        <v>0</v>
      </c>
      <c r="GZ7" s="10" t="b">
        <f>IF(AB7="yes",AA7)</f>
        <v>0</v>
      </c>
      <c r="HA7" s="10" t="b">
        <f>IF(AF7="yes",AE7)</f>
        <v>0</v>
      </c>
      <c r="HB7" s="10" t="b">
        <f>IF(AJ7="yes",AI7)</f>
        <v>0</v>
      </c>
      <c r="HC7" s="10" t="b">
        <f>IF(AN7="yes",AM7)</f>
        <v>0</v>
      </c>
      <c r="HD7" s="10" t="b">
        <f>IF(AR7="yes",AQ7)</f>
        <v>0</v>
      </c>
      <c r="HE7" s="10" t="b">
        <f>IF(AV7="yes",AU7)</f>
        <v>0</v>
      </c>
      <c r="HF7" s="10" t="b">
        <f>IF(AZ7="yes",AY7)</f>
        <v>0</v>
      </c>
      <c r="HG7" s="10" t="b">
        <f>IF(BD7="yes",BC7)</f>
        <v>0</v>
      </c>
      <c r="HH7" s="10" t="b">
        <f>IF(BH7="yes",BG7)</f>
        <v>0</v>
      </c>
      <c r="HI7" s="10" t="b">
        <f>IF(BL7="yes",BK7)</f>
        <v>0</v>
      </c>
      <c r="HJ7" s="10" t="b">
        <f>IF(BP7="yes",BO7)</f>
        <v>0</v>
      </c>
      <c r="HK7" s="10" t="b">
        <f>IF(BT7="yes",BS7)</f>
        <v>0</v>
      </c>
      <c r="HL7" s="10" t="b">
        <f>IF(BX7="yes",BW7)</f>
        <v>0</v>
      </c>
      <c r="HM7" s="10" t="b">
        <f>IF(CB7="yes",CA7)</f>
        <v>0</v>
      </c>
      <c r="HN7" s="10" t="b">
        <f>IF(CF7="yes",CE7)</f>
        <v>0</v>
      </c>
      <c r="HO7" s="10" t="b">
        <f>IF(CJ7="yes",CI7)</f>
        <v>0</v>
      </c>
      <c r="HP7" s="10" t="b">
        <f>IF(CN7="yes",CM7)</f>
        <v>0</v>
      </c>
      <c r="HQ7" s="10" t="b">
        <f>IF(CR7="yes",CQ7)</f>
        <v>0</v>
      </c>
      <c r="HR7" s="10" t="b">
        <f>IF(CV7="yes",CU7)</f>
        <v>0</v>
      </c>
      <c r="HS7" s="10" t="b">
        <f>IF(CZ7="yes",CY7)</f>
        <v>0</v>
      </c>
      <c r="HT7" s="10" t="b">
        <f>IF(DD7="yes",DC7)</f>
        <v>0</v>
      </c>
      <c r="HU7" s="10" t="b">
        <f>IF(DH7="yes",DG7)</f>
        <v>0</v>
      </c>
      <c r="HV7" s="10" t="b">
        <f>IF(DL7="yes",DK7)</f>
        <v>0</v>
      </c>
      <c r="HW7" s="10" t="b">
        <f>IF(DP7="yes",DO7)</f>
        <v>0</v>
      </c>
      <c r="HX7" s="10" t="b">
        <f>IF(DT7="yes",DS7)</f>
        <v>0</v>
      </c>
      <c r="HY7" s="10" t="b">
        <f>IF(DX7="yes",DW7)</f>
        <v>0</v>
      </c>
      <c r="HZ7" s="10" t="b">
        <f>IF(EB7="yes",EA7)</f>
        <v>0</v>
      </c>
      <c r="IA7" s="10" t="b">
        <f>IF(EF7="yes",EE7)</f>
        <v>0</v>
      </c>
      <c r="IB7" s="10" t="b">
        <f>IF(EJ7="yes",EI7)</f>
        <v>0</v>
      </c>
      <c r="IC7" s="10" t="b">
        <f>IF(EN7="yes",EM7)</f>
        <v>0</v>
      </c>
      <c r="ID7" s="10" t="b">
        <f>IF(ER7="yes",EQ7)</f>
        <v>0</v>
      </c>
      <c r="IE7" s="10" t="b">
        <f>IF(EV7="yes",EU7)</f>
        <v>0</v>
      </c>
      <c r="IF7" s="10" t="b">
        <f>IF(EZ7="yes",EY7)</f>
        <v>0</v>
      </c>
      <c r="IG7" s="10" t="b">
        <f>IF(FD7="yes",FC7)</f>
        <v>0</v>
      </c>
      <c r="IH7" s="10" t="b">
        <f>IF(FH7="yes",FG7)</f>
        <v>0</v>
      </c>
      <c r="II7" s="10" t="b">
        <f>IF(FL7="yes",FK7)</f>
        <v>0</v>
      </c>
      <c r="IJ7" s="10" t="b">
        <f>IF(FP7="yes",FO7)</f>
        <v>0</v>
      </c>
      <c r="IK7" s="10" t="b">
        <f>IF(FT7="yes",FS7)</f>
        <v>0</v>
      </c>
      <c r="IL7" s="10" t="b">
        <f>IF(FX7="yes",FW7)</f>
        <v>0</v>
      </c>
      <c r="IM7" s="10" t="b">
        <f>IF(GB7="yes",GA7)</f>
        <v>0</v>
      </c>
      <c r="IN7" s="10" t="b">
        <f>IF(GF7="yes",GE7)</f>
        <v>0</v>
      </c>
      <c r="IO7" s="10" t="b">
        <f>IF(GJ7="yes",GI7)</f>
        <v>0</v>
      </c>
      <c r="IP7" s="10" t="b">
        <f>IF(GN7="yes",GM7)</f>
        <v>0</v>
      </c>
      <c r="IQ7" s="19" t="b">
        <f>IF(GR7="yes",GQ7)</f>
        <v>0</v>
      </c>
    </row>
    <row r="8" spans="1:252" x14ac:dyDescent="0.2">
      <c r="A8" s="9" t="s">
        <v>157</v>
      </c>
      <c r="B8" s="11" t="str">
        <f t="shared" si="53"/>
        <v>kg/MW</v>
      </c>
      <c r="C8" s="11">
        <f t="shared" si="54"/>
        <v>2005</v>
      </c>
      <c r="D8" s="16">
        <f>IF(H8&lt;&gt;0,AVERAGE(GV8:IQ8),-999)</f>
        <v>-999</v>
      </c>
      <c r="E8" s="16">
        <f>IF(H8&lt;&gt;0,MEDIAN(GV8:IQ8),-999)</f>
        <v>-999</v>
      </c>
      <c r="F8" s="16">
        <f>IF(H8&lt;&gt;0,MIN(GV8:IQ8),-999)</f>
        <v>-999</v>
      </c>
      <c r="G8" s="16">
        <f>IF(H8&lt;&gt;0,MAX(GV8:IQ8),-999)</f>
        <v>-999</v>
      </c>
      <c r="H8" s="18">
        <f>COUNT(GV8:IQ8)</f>
        <v>0</v>
      </c>
      <c r="I8" s="16">
        <f>IF(H8&lt;&gt;0,PERCENTILE(GV8:IQ8,#REF!),-999)</f>
        <v>-999</v>
      </c>
      <c r="J8" s="17">
        <f>IF(H8&lt;&gt;0,PERCENTILE(GV8:IQ8,#REF!),-999)</f>
        <v>-999</v>
      </c>
      <c r="K8" s="21"/>
      <c r="L8" s="21"/>
      <c r="M8" s="21"/>
      <c r="N8" s="22"/>
      <c r="O8">
        <v>8.6999999999999993</v>
      </c>
      <c r="P8" t="s">
        <v>99</v>
      </c>
      <c r="Q8" s="21">
        <v>2009</v>
      </c>
      <c r="R8" s="22" t="s">
        <v>601</v>
      </c>
      <c r="S8">
        <v>13.88</v>
      </c>
      <c r="T8" t="s">
        <v>99</v>
      </c>
      <c r="U8" s="21">
        <v>2004</v>
      </c>
      <c r="V8" s="22" t="s">
        <v>537</v>
      </c>
      <c r="W8" s="21"/>
      <c r="X8" s="21"/>
      <c r="Y8" s="21"/>
      <c r="Z8" s="22"/>
      <c r="AA8" s="21"/>
      <c r="AB8" s="21"/>
      <c r="AC8" s="21"/>
      <c r="AD8" s="22"/>
      <c r="AE8" s="21"/>
      <c r="AF8" s="21"/>
      <c r="AG8" s="21"/>
      <c r="AH8" s="22"/>
      <c r="AI8" s="21"/>
      <c r="AJ8" s="21"/>
      <c r="AK8" s="21"/>
      <c r="AL8" s="22"/>
      <c r="AM8" s="21"/>
      <c r="AN8" s="21"/>
      <c r="AO8" s="21"/>
      <c r="AP8" s="22"/>
      <c r="AQ8" s="21"/>
      <c r="AR8" s="21"/>
      <c r="AS8" s="21"/>
      <c r="AT8" s="22"/>
      <c r="AU8" s="21"/>
      <c r="AV8" s="21"/>
      <c r="AW8" s="21"/>
      <c r="AX8" s="22"/>
      <c r="AY8" s="21"/>
      <c r="AZ8" s="21"/>
      <c r="BA8" s="21"/>
      <c r="BB8" s="22"/>
      <c r="BC8" s="21"/>
      <c r="BD8" s="21"/>
      <c r="BE8" s="21"/>
      <c r="BF8" s="22"/>
      <c r="BG8" s="21"/>
      <c r="BH8" s="21"/>
      <c r="BI8" s="21"/>
      <c r="BJ8" s="22"/>
      <c r="BK8" s="21"/>
      <c r="BL8" s="21"/>
      <c r="BM8" s="21"/>
      <c r="BN8" s="22"/>
      <c r="BO8" s="21"/>
      <c r="BP8" s="21"/>
      <c r="BQ8" s="21"/>
      <c r="BR8" s="22"/>
      <c r="BS8" s="21"/>
      <c r="BT8" s="21"/>
      <c r="BU8" s="21"/>
      <c r="BV8" s="22"/>
      <c r="BW8" s="21"/>
      <c r="BX8" s="21"/>
      <c r="BY8" s="21"/>
      <c r="BZ8" s="22"/>
      <c r="CA8" s="21"/>
      <c r="CB8" s="21"/>
      <c r="CC8" s="21"/>
      <c r="CD8" s="22"/>
      <c r="CE8" s="21"/>
      <c r="CF8" s="21"/>
      <c r="CG8" s="21"/>
      <c r="CH8" s="22"/>
      <c r="CI8" s="21"/>
      <c r="CJ8" s="21"/>
      <c r="CK8" s="21"/>
      <c r="CL8" s="22"/>
      <c r="CM8" s="21"/>
      <c r="CN8" s="21"/>
      <c r="CO8" s="21"/>
      <c r="CP8" s="22"/>
      <c r="CQ8" s="21"/>
      <c r="CR8" s="21"/>
      <c r="CS8" s="21"/>
      <c r="CT8" s="22"/>
      <c r="CU8" s="21"/>
      <c r="CV8" s="21"/>
      <c r="CW8" s="21"/>
      <c r="CX8" s="22"/>
      <c r="CY8" s="21"/>
      <c r="CZ8" s="21"/>
      <c r="DA8" s="21"/>
      <c r="DB8" s="22"/>
      <c r="DC8" s="21"/>
      <c r="DD8" s="21"/>
      <c r="DE8" s="21"/>
      <c r="DF8" s="22"/>
      <c r="DG8" s="21"/>
      <c r="DH8" s="21"/>
      <c r="DI8" s="21"/>
      <c r="DJ8" s="22"/>
      <c r="DK8" s="21"/>
      <c r="DL8" s="21"/>
      <c r="DM8" s="21"/>
      <c r="DN8" s="22"/>
      <c r="DO8" s="21"/>
      <c r="DP8" s="21"/>
      <c r="DQ8" s="21"/>
      <c r="DR8" s="22"/>
      <c r="DS8" s="21"/>
      <c r="DT8" s="21"/>
      <c r="DU8" s="21"/>
      <c r="DV8" s="22"/>
      <c r="DW8" s="21"/>
      <c r="DX8" s="21"/>
      <c r="DY8" s="21"/>
      <c r="DZ8" s="22"/>
      <c r="EA8" s="21"/>
      <c r="EB8" s="21"/>
      <c r="EC8" s="21"/>
      <c r="ED8" s="22"/>
      <c r="EE8" s="21"/>
      <c r="EF8" s="21"/>
      <c r="EG8" s="21"/>
      <c r="EH8" s="22"/>
      <c r="EI8" s="21"/>
      <c r="EJ8" s="21"/>
      <c r="EK8" s="21"/>
      <c r="EL8" s="22"/>
      <c r="EM8" s="21"/>
      <c r="EN8" s="21"/>
      <c r="EO8" s="21"/>
      <c r="EP8" s="22"/>
      <c r="EQ8" s="21"/>
      <c r="ER8" s="21"/>
      <c r="ES8" s="21"/>
      <c r="ET8" s="22"/>
      <c r="EU8" s="21"/>
      <c r="EV8" s="21"/>
      <c r="EW8" s="21"/>
      <c r="EX8" s="22"/>
      <c r="EY8" s="21"/>
      <c r="EZ8" s="21"/>
      <c r="FA8" s="21"/>
      <c r="FB8" s="22"/>
      <c r="FC8" s="21"/>
      <c r="FD8" s="21"/>
      <c r="FE8" s="21"/>
      <c r="FF8" s="22"/>
      <c r="FG8" s="21"/>
      <c r="FH8" s="21"/>
      <c r="FI8" s="21"/>
      <c r="FJ8" s="22"/>
      <c r="FK8" s="21"/>
      <c r="FL8" s="21"/>
      <c r="FM8" s="21"/>
      <c r="FN8" s="22"/>
      <c r="FO8" s="21"/>
      <c r="FP8" s="21"/>
      <c r="FQ8" s="21"/>
      <c r="FR8" s="22"/>
      <c r="FS8" s="21"/>
      <c r="FT8" s="21"/>
      <c r="FU8" s="21"/>
      <c r="FV8" s="22"/>
      <c r="FW8" s="21"/>
      <c r="FX8" s="21"/>
      <c r="FY8" s="21"/>
      <c r="FZ8" s="22"/>
      <c r="GA8" s="21"/>
      <c r="GB8" s="21"/>
      <c r="GC8" s="21"/>
      <c r="GD8" s="22"/>
      <c r="GE8" s="21"/>
      <c r="GF8" s="21"/>
      <c r="GG8" s="21"/>
      <c r="GH8" s="22"/>
      <c r="GI8" s="21"/>
      <c r="GJ8" s="21"/>
      <c r="GK8" s="21"/>
      <c r="GL8" s="22"/>
      <c r="GM8" s="21"/>
      <c r="GN8" s="21"/>
      <c r="GO8" s="21"/>
      <c r="GP8" s="22"/>
      <c r="GQ8" s="21"/>
      <c r="GR8" s="21"/>
      <c r="GS8" s="21"/>
      <c r="GT8" s="22"/>
      <c r="GV8" s="39" t="b">
        <f>IF(L8="yes",K8)</f>
        <v>0</v>
      </c>
      <c r="GW8" s="10" t="b">
        <f>IF(P8="yes",O8)</f>
        <v>0</v>
      </c>
      <c r="GX8" s="10" t="b">
        <f>IF(T8="yes",S8)</f>
        <v>0</v>
      </c>
      <c r="GY8" s="10" t="b">
        <f>IF(X8="yes",W8)</f>
        <v>0</v>
      </c>
      <c r="GZ8" s="10" t="b">
        <f>IF(AB8="yes",AA8)</f>
        <v>0</v>
      </c>
      <c r="HA8" s="10" t="b">
        <f>IF(AF8="yes",AE8)</f>
        <v>0</v>
      </c>
      <c r="HB8" s="10" t="b">
        <f>IF(AJ8="yes",AI8)</f>
        <v>0</v>
      </c>
      <c r="HC8" s="10" t="b">
        <f>IF(AN8="yes",AM8)</f>
        <v>0</v>
      </c>
      <c r="HD8" s="10" t="b">
        <f>IF(AR8="yes",AQ8)</f>
        <v>0</v>
      </c>
      <c r="HE8" s="10" t="b">
        <f>IF(AV8="yes",AU8)</f>
        <v>0</v>
      </c>
      <c r="HF8" s="10" t="b">
        <f>IF(AZ8="yes",AY8)</f>
        <v>0</v>
      </c>
      <c r="HG8" s="10" t="b">
        <f>IF(BD8="yes",BC8)</f>
        <v>0</v>
      </c>
      <c r="HH8" s="10" t="b">
        <f>IF(BH8="yes",BG8)</f>
        <v>0</v>
      </c>
      <c r="HI8" s="10" t="b">
        <f>IF(BL8="yes",BK8)</f>
        <v>0</v>
      </c>
      <c r="HJ8" s="10" t="b">
        <f>IF(BP8="yes",BO8)</f>
        <v>0</v>
      </c>
      <c r="HK8" s="10" t="b">
        <f>IF(BT8="yes",BS8)</f>
        <v>0</v>
      </c>
      <c r="HL8" s="10" t="b">
        <f>IF(BX8="yes",BW8)</f>
        <v>0</v>
      </c>
      <c r="HM8" s="10" t="b">
        <f>IF(CB8="yes",CA8)</f>
        <v>0</v>
      </c>
      <c r="HN8" s="10" t="b">
        <f>IF(CF8="yes",CE8)</f>
        <v>0</v>
      </c>
      <c r="HO8" s="10" t="b">
        <f>IF(CJ8="yes",CI8)</f>
        <v>0</v>
      </c>
      <c r="HP8" s="10" t="b">
        <f>IF(CN8="yes",CM8)</f>
        <v>0</v>
      </c>
      <c r="HQ8" s="10" t="b">
        <f>IF(CR8="yes",CQ8)</f>
        <v>0</v>
      </c>
      <c r="HR8" s="10" t="b">
        <f>IF(CV8="yes",CU8)</f>
        <v>0</v>
      </c>
      <c r="HS8" s="10" t="b">
        <f>IF(CZ8="yes",CY8)</f>
        <v>0</v>
      </c>
      <c r="HT8" s="10" t="b">
        <f>IF(DD8="yes",DC8)</f>
        <v>0</v>
      </c>
      <c r="HU8" s="10" t="b">
        <f>IF(DH8="yes",DG8)</f>
        <v>0</v>
      </c>
      <c r="HV8" s="10" t="b">
        <f>IF(DL8="yes",DK8)</f>
        <v>0</v>
      </c>
      <c r="HW8" s="10" t="b">
        <f>IF(DP8="yes",DO8)</f>
        <v>0</v>
      </c>
      <c r="HX8" s="10" t="b">
        <f>IF(DT8="yes",DS8)</f>
        <v>0</v>
      </c>
      <c r="HY8" s="10" t="b">
        <f>IF(DX8="yes",DW8)</f>
        <v>0</v>
      </c>
      <c r="HZ8" s="10" t="b">
        <f>IF(EB8="yes",EA8)</f>
        <v>0</v>
      </c>
      <c r="IA8" s="10" t="b">
        <f>IF(EF8="yes",EE8)</f>
        <v>0</v>
      </c>
      <c r="IB8" s="10" t="b">
        <f>IF(EJ8="yes",EI8)</f>
        <v>0</v>
      </c>
      <c r="IC8" s="10" t="b">
        <f>IF(EN8="yes",EM8)</f>
        <v>0</v>
      </c>
      <c r="ID8" s="10" t="b">
        <f>IF(ER8="yes",EQ8)</f>
        <v>0</v>
      </c>
      <c r="IE8" s="10" t="b">
        <f>IF(EV8="yes",EU8)</f>
        <v>0</v>
      </c>
      <c r="IF8" s="10" t="b">
        <f>IF(EZ8="yes",EY8)</f>
        <v>0</v>
      </c>
      <c r="IG8" s="10" t="b">
        <f>IF(FD8="yes",FC8)</f>
        <v>0</v>
      </c>
      <c r="IH8" s="10" t="b">
        <f>IF(FH8="yes",FG8)</f>
        <v>0</v>
      </c>
      <c r="II8" s="10" t="b">
        <f>IF(FL8="yes",FK8)</f>
        <v>0</v>
      </c>
      <c r="IJ8" s="10" t="b">
        <f>IF(FP8="yes",FO8)</f>
        <v>0</v>
      </c>
      <c r="IK8" s="10" t="b">
        <f>IF(FT8="yes",FS8)</f>
        <v>0</v>
      </c>
      <c r="IL8" s="10" t="b">
        <f>IF(FX8="yes",FW8)</f>
        <v>0</v>
      </c>
      <c r="IM8" s="10" t="b">
        <f>IF(GB8="yes",GA8)</f>
        <v>0</v>
      </c>
      <c r="IN8" s="10" t="b">
        <f>IF(GF8="yes",GE8)</f>
        <v>0</v>
      </c>
      <c r="IO8" s="10" t="b">
        <f>IF(GJ8="yes",GI8)</f>
        <v>0</v>
      </c>
      <c r="IP8" s="10" t="b">
        <f>IF(GN8="yes",GM8)</f>
        <v>0</v>
      </c>
      <c r="IQ8" s="19" t="b">
        <f>IF(GR8="yes",GQ8)</f>
        <v>0</v>
      </c>
    </row>
    <row r="9" spans="1:252" x14ac:dyDescent="0.2">
      <c r="A9" s="9" t="s">
        <v>412</v>
      </c>
      <c r="B9" s="11" t="str">
        <f t="shared" si="53"/>
        <v>kg/MW</v>
      </c>
      <c r="C9" s="11">
        <f t="shared" si="54"/>
        <v>2005</v>
      </c>
      <c r="D9" s="16">
        <f t="shared" ref="D9" si="55">IF(H9&lt;&gt;0,AVERAGE(GV9:IQ9),-999)</f>
        <v>-999</v>
      </c>
      <c r="E9" s="16">
        <f t="shared" ref="E9" si="56">IF(H9&lt;&gt;0,MEDIAN(GV9:IQ9),-999)</f>
        <v>-999</v>
      </c>
      <c r="F9" s="16">
        <f t="shared" ref="F9" si="57">IF(H9&lt;&gt;0,MIN(GV9:IQ9),-999)</f>
        <v>-999</v>
      </c>
      <c r="G9" s="16">
        <f t="shared" ref="G9" si="58">IF(H9&lt;&gt;0,MAX(GV9:IQ9),-999)</f>
        <v>-999</v>
      </c>
      <c r="H9" s="18">
        <f t="shared" ref="H9" si="59">COUNT(GV9:IQ9)</f>
        <v>0</v>
      </c>
      <c r="I9" s="16">
        <f>IF(H9&lt;&gt;0,PERCENTILE(GV9:IQ9,#REF!),-999)</f>
        <v>-999</v>
      </c>
      <c r="J9" s="17">
        <f>IF(H9&lt;&gt;0,PERCENTILE(GV9:IQ9,#REF!),-999)</f>
        <v>-999</v>
      </c>
      <c r="K9" s="21"/>
      <c r="L9" s="21"/>
      <c r="M9" s="21"/>
      <c r="N9" s="22"/>
      <c r="O9" s="21"/>
      <c r="P9" s="21"/>
      <c r="Q9" s="21"/>
      <c r="R9" s="22"/>
      <c r="S9" s="21"/>
      <c r="T9" s="21"/>
      <c r="U9" s="21"/>
      <c r="V9" s="22"/>
      <c r="W9" s="21"/>
      <c r="X9" s="21"/>
      <c r="Y9" s="21"/>
      <c r="Z9" s="22"/>
      <c r="AA9" s="21"/>
      <c r="AB9" s="21"/>
      <c r="AC9" s="21"/>
      <c r="AD9" s="22"/>
      <c r="AE9" s="21"/>
      <c r="AF9" s="21"/>
      <c r="AG9" s="21"/>
      <c r="AH9" s="22"/>
      <c r="AI9" s="21"/>
      <c r="AJ9" s="21"/>
      <c r="AK9" s="21"/>
      <c r="AL9" s="22"/>
      <c r="AM9" s="21"/>
      <c r="AN9" s="21"/>
      <c r="AO9" s="21"/>
      <c r="AP9" s="22"/>
      <c r="AQ9" s="21"/>
      <c r="AR9" s="21"/>
      <c r="AS9" s="21"/>
      <c r="AT9" s="22"/>
      <c r="AU9" s="21"/>
      <c r="AV9" s="21"/>
      <c r="AW9" s="21"/>
      <c r="AX9" s="22"/>
      <c r="AY9" s="21"/>
      <c r="AZ9" s="21"/>
      <c r="BA9" s="21"/>
      <c r="BB9" s="22"/>
      <c r="BC9" s="21"/>
      <c r="BD9" s="21"/>
      <c r="BE9" s="21"/>
      <c r="BF9" s="22"/>
      <c r="BG9" s="21"/>
      <c r="BH9" s="21"/>
      <c r="BI9" s="21"/>
      <c r="BJ9" s="22"/>
      <c r="BK9" s="21"/>
      <c r="BL9" s="21"/>
      <c r="BM9" s="21"/>
      <c r="BN9" s="22"/>
      <c r="BO9" s="21"/>
      <c r="BP9" s="21"/>
      <c r="BQ9" s="21"/>
      <c r="BR9" s="22"/>
      <c r="BS9" s="21"/>
      <c r="BT9" s="21"/>
      <c r="BU9" s="21"/>
      <c r="BV9" s="22"/>
      <c r="BW9" s="21"/>
      <c r="BX9" s="21"/>
      <c r="BY9" s="21"/>
      <c r="BZ9" s="22"/>
      <c r="CA9" s="21"/>
      <c r="CB9" s="21"/>
      <c r="CC9" s="21"/>
      <c r="CD9" s="22"/>
      <c r="CE9" s="21"/>
      <c r="CF9" s="21"/>
      <c r="CG9" s="21"/>
      <c r="CH9" s="22"/>
      <c r="CI9" s="21"/>
      <c r="CJ9" s="21"/>
      <c r="CK9" s="21"/>
      <c r="CL9" s="22"/>
      <c r="CM9" s="21"/>
      <c r="CN9" s="21"/>
      <c r="CO9" s="21"/>
      <c r="CP9" s="22"/>
      <c r="CQ9" s="21"/>
      <c r="CR9" s="21"/>
      <c r="CS9" s="21"/>
      <c r="CT9" s="22"/>
      <c r="CU9" s="21"/>
      <c r="CV9" s="21"/>
      <c r="CW9" s="21"/>
      <c r="CX9" s="22"/>
      <c r="CY9" s="21"/>
      <c r="CZ9" s="21"/>
      <c r="DA9" s="21"/>
      <c r="DB9" s="22"/>
      <c r="DC9" s="21"/>
      <c r="DD9" s="21"/>
      <c r="DE9" s="21"/>
      <c r="DF9" s="22"/>
      <c r="DG9" s="21"/>
      <c r="DH9" s="21"/>
      <c r="DI9" s="21"/>
      <c r="DJ9" s="22"/>
      <c r="DK9" s="21"/>
      <c r="DL9" s="21"/>
      <c r="DM9" s="21"/>
      <c r="DN9" s="22"/>
      <c r="DO9" s="21"/>
      <c r="DP9" s="21"/>
      <c r="DQ9" s="21"/>
      <c r="DR9" s="22"/>
      <c r="DS9" s="21"/>
      <c r="DT9" s="21"/>
      <c r="DU9" s="21"/>
      <c r="DV9" s="22"/>
      <c r="DW9" s="21"/>
      <c r="DX9" s="21"/>
      <c r="DY9" s="21"/>
      <c r="DZ9" s="22"/>
      <c r="EA9" s="21"/>
      <c r="EB9" s="21"/>
      <c r="EC9" s="21"/>
      <c r="ED9" s="22"/>
      <c r="EE9" s="21"/>
      <c r="EF9" s="21"/>
      <c r="EG9" s="21"/>
      <c r="EH9" s="22"/>
      <c r="EI9" s="21"/>
      <c r="EJ9" s="21"/>
      <c r="EK9" s="21"/>
      <c r="EL9" s="22"/>
      <c r="EM9" s="21"/>
      <c r="EN9" s="21"/>
      <c r="EO9" s="21"/>
      <c r="EP9" s="22"/>
      <c r="EQ9" s="21"/>
      <c r="ER9" s="21"/>
      <c r="ES9" s="21"/>
      <c r="ET9" s="22"/>
      <c r="EU9" s="21"/>
      <c r="EV9" s="21"/>
      <c r="EW9" s="21"/>
      <c r="EX9" s="22"/>
      <c r="EY9" s="21"/>
      <c r="EZ9" s="21"/>
      <c r="FA9" s="21"/>
      <c r="FB9" s="22"/>
      <c r="FC9" s="21"/>
      <c r="FD9" s="21"/>
      <c r="FE9" s="21"/>
      <c r="FF9" s="22"/>
      <c r="FG9" s="21"/>
      <c r="FH9" s="21"/>
      <c r="FI9" s="21"/>
      <c r="FJ9" s="22"/>
      <c r="FK9" s="21"/>
      <c r="FL9" s="21"/>
      <c r="FM9" s="21"/>
      <c r="FN9" s="22"/>
      <c r="FO9" s="21"/>
      <c r="FP9" s="21"/>
      <c r="FQ9" s="21"/>
      <c r="FR9" s="22"/>
      <c r="FS9" s="21"/>
      <c r="FT9" s="21"/>
      <c r="FU9" s="21"/>
      <c r="FV9" s="22"/>
      <c r="FW9" s="21"/>
      <c r="FX9" s="21"/>
      <c r="FY9" s="21"/>
      <c r="FZ9" s="22"/>
      <c r="GA9" s="21"/>
      <c r="GB9" s="21"/>
      <c r="GC9" s="21"/>
      <c r="GD9" s="22"/>
      <c r="GE9" s="21"/>
      <c r="GF9" s="21"/>
      <c r="GG9" s="21"/>
      <c r="GH9" s="22"/>
      <c r="GI9" s="21"/>
      <c r="GJ9" s="21"/>
      <c r="GK9" s="21"/>
      <c r="GL9" s="22"/>
      <c r="GM9" s="21"/>
      <c r="GN9" s="21"/>
      <c r="GO9" s="21"/>
      <c r="GP9" s="22"/>
      <c r="GQ9" s="21"/>
      <c r="GR9" s="21"/>
      <c r="GS9" s="21"/>
      <c r="GT9" s="22"/>
      <c r="GV9" s="39" t="b">
        <f t="shared" ref="GV9" si="60">IF(L9="yes",K9)</f>
        <v>0</v>
      </c>
      <c r="GW9" s="10" t="b">
        <f t="shared" ref="GW9" si="61">IF(P9="yes",O9)</f>
        <v>0</v>
      </c>
      <c r="GX9" s="10" t="b">
        <f t="shared" ref="GX9" si="62">IF(T9="yes",S9)</f>
        <v>0</v>
      </c>
      <c r="GY9" s="10" t="b">
        <f t="shared" ref="GY9" si="63">IF(X9="yes",W9)</f>
        <v>0</v>
      </c>
      <c r="GZ9" s="10" t="b">
        <f t="shared" ref="GZ9" si="64">IF(AB9="yes",AA9)</f>
        <v>0</v>
      </c>
      <c r="HA9" s="10" t="b">
        <f t="shared" ref="HA9" si="65">IF(AF9="yes",AE9)</f>
        <v>0</v>
      </c>
      <c r="HB9" s="10" t="b">
        <f t="shared" ref="HB9" si="66">IF(AJ9="yes",AI9)</f>
        <v>0</v>
      </c>
      <c r="HC9" s="10" t="b">
        <f t="shared" ref="HC9" si="67">IF(AN9="yes",AM9)</f>
        <v>0</v>
      </c>
      <c r="HD9" s="10" t="b">
        <f t="shared" ref="HD9" si="68">IF(AR9="yes",AQ9)</f>
        <v>0</v>
      </c>
      <c r="HE9" s="10" t="b">
        <f t="shared" ref="HE9" si="69">IF(AV9="yes",AU9)</f>
        <v>0</v>
      </c>
      <c r="HF9" s="10" t="b">
        <f t="shared" ref="HF9" si="70">IF(AZ9="yes",AY9)</f>
        <v>0</v>
      </c>
      <c r="HG9" s="10" t="b">
        <f t="shared" ref="HG9" si="71">IF(BD9="yes",BC9)</f>
        <v>0</v>
      </c>
      <c r="HH9" s="10" t="b">
        <f t="shared" ref="HH9" si="72">IF(BH9="yes",BG9)</f>
        <v>0</v>
      </c>
      <c r="HI9" s="10" t="b">
        <f t="shared" ref="HI9" si="73">IF(BL9="yes",BK9)</f>
        <v>0</v>
      </c>
      <c r="HJ9" s="10" t="b">
        <f t="shared" ref="HJ9" si="74">IF(BP9="yes",BO9)</f>
        <v>0</v>
      </c>
      <c r="HK9" s="10" t="b">
        <f t="shared" ref="HK9" si="75">IF(BT9="yes",BS9)</f>
        <v>0</v>
      </c>
      <c r="HL9" s="10" t="b">
        <f t="shared" ref="HL9" si="76">IF(BX9="yes",BW9)</f>
        <v>0</v>
      </c>
      <c r="HM9" s="10" t="b">
        <f t="shared" ref="HM9" si="77">IF(CB9="yes",CA9)</f>
        <v>0</v>
      </c>
      <c r="HN9" s="10" t="b">
        <f t="shared" ref="HN9" si="78">IF(CF9="yes",CE9)</f>
        <v>0</v>
      </c>
      <c r="HO9" s="10" t="b">
        <f t="shared" ref="HO9" si="79">IF(CJ9="yes",CI9)</f>
        <v>0</v>
      </c>
      <c r="HP9" s="10" t="b">
        <f t="shared" ref="HP9" si="80">IF(CN9="yes",CM9)</f>
        <v>0</v>
      </c>
      <c r="HQ9" s="10" t="b">
        <f t="shared" ref="HQ9" si="81">IF(CR9="yes",CQ9)</f>
        <v>0</v>
      </c>
      <c r="HR9" s="10" t="b">
        <f t="shared" ref="HR9" si="82">IF(CV9="yes",CU9)</f>
        <v>0</v>
      </c>
      <c r="HS9" s="10" t="b">
        <f t="shared" ref="HS9" si="83">IF(CZ9="yes",CY9)</f>
        <v>0</v>
      </c>
      <c r="HT9" s="10" t="b">
        <f t="shared" ref="HT9" si="84">IF(DD9="yes",DC9)</f>
        <v>0</v>
      </c>
      <c r="HU9" s="10" t="b">
        <f t="shared" ref="HU9" si="85">IF(DH9="yes",DG9)</f>
        <v>0</v>
      </c>
      <c r="HV9" s="10" t="b">
        <f t="shared" ref="HV9" si="86">IF(DL9="yes",DK9)</f>
        <v>0</v>
      </c>
      <c r="HW9" s="10" t="b">
        <f t="shared" ref="HW9" si="87">IF(DP9="yes",DO9)</f>
        <v>0</v>
      </c>
      <c r="HX9" s="10" t="b">
        <f t="shared" ref="HX9" si="88">IF(DT9="yes",DS9)</f>
        <v>0</v>
      </c>
      <c r="HY9" s="10" t="b">
        <f t="shared" ref="HY9" si="89">IF(DX9="yes",DW9)</f>
        <v>0</v>
      </c>
      <c r="HZ9" s="10" t="b">
        <f t="shared" ref="HZ9" si="90">IF(EB9="yes",EA9)</f>
        <v>0</v>
      </c>
      <c r="IA9" s="10" t="b">
        <f t="shared" ref="IA9" si="91">IF(EF9="yes",EE9)</f>
        <v>0</v>
      </c>
      <c r="IB9" s="10" t="b">
        <f t="shared" ref="IB9" si="92">IF(EJ9="yes",EI9)</f>
        <v>0</v>
      </c>
      <c r="IC9" s="10" t="b">
        <f t="shared" ref="IC9" si="93">IF(EN9="yes",EM9)</f>
        <v>0</v>
      </c>
      <c r="ID9" s="10" t="b">
        <f t="shared" ref="ID9" si="94">IF(ER9="yes",EQ9)</f>
        <v>0</v>
      </c>
      <c r="IE9" s="10" t="b">
        <f t="shared" ref="IE9" si="95">IF(EV9="yes",EU9)</f>
        <v>0</v>
      </c>
      <c r="IF9" s="10" t="b">
        <f t="shared" ref="IF9" si="96">IF(EZ9="yes",EY9)</f>
        <v>0</v>
      </c>
      <c r="IG9" s="10" t="b">
        <f t="shared" ref="IG9" si="97">IF(FD9="yes",FC9)</f>
        <v>0</v>
      </c>
      <c r="IH9" s="10" t="b">
        <f t="shared" ref="IH9" si="98">IF(FH9="yes",FG9)</f>
        <v>0</v>
      </c>
      <c r="II9" s="10" t="b">
        <f t="shared" ref="II9" si="99">IF(FL9="yes",FK9)</f>
        <v>0</v>
      </c>
      <c r="IJ9" s="10" t="b">
        <f t="shared" ref="IJ9" si="100">IF(FP9="yes",FO9)</f>
        <v>0</v>
      </c>
      <c r="IK9" s="10" t="b">
        <f t="shared" ref="IK9" si="101">IF(FT9="yes",FS9)</f>
        <v>0</v>
      </c>
      <c r="IL9" s="10" t="b">
        <f t="shared" ref="IL9" si="102">IF(FX9="yes",FW9)</f>
        <v>0</v>
      </c>
      <c r="IM9" s="10" t="b">
        <f t="shared" ref="IM9" si="103">IF(GB9="yes",GA9)</f>
        <v>0</v>
      </c>
      <c r="IN9" s="10" t="b">
        <f t="shared" ref="IN9" si="104">IF(GF9="yes",GE9)</f>
        <v>0</v>
      </c>
      <c r="IO9" s="10" t="b">
        <f t="shared" ref="IO9" si="105">IF(GJ9="yes",GI9)</f>
        <v>0</v>
      </c>
      <c r="IP9" s="10" t="b">
        <f t="shared" ref="IP9" si="106">IF(GN9="yes",GM9)</f>
        <v>0</v>
      </c>
      <c r="IQ9" s="19" t="b">
        <f t="shared" ref="IQ9" si="107">IF(GR9="yes",GQ9)</f>
        <v>0</v>
      </c>
    </row>
    <row r="10" spans="1:252" x14ac:dyDescent="0.2">
      <c r="A10" s="3"/>
      <c r="B10" s="4"/>
      <c r="C10" s="4"/>
      <c r="D10" s="1"/>
      <c r="E10" s="1"/>
      <c r="F10" s="1"/>
      <c r="G10" s="1"/>
      <c r="H10" s="1"/>
      <c r="I10" s="1"/>
      <c r="J10" s="3"/>
      <c r="K10" s="1"/>
      <c r="L10" s="1"/>
      <c r="M10" s="1"/>
      <c r="N10" s="3"/>
      <c r="O10" s="1"/>
      <c r="P10" s="1"/>
      <c r="Q10" s="1"/>
      <c r="R10" s="3"/>
      <c r="S10" s="1"/>
      <c r="T10" s="1"/>
      <c r="U10" s="1"/>
      <c r="V10" s="3"/>
      <c r="W10" s="1"/>
      <c r="X10" s="1"/>
      <c r="Y10" s="1"/>
      <c r="Z10" s="3"/>
      <c r="AA10" s="1"/>
      <c r="AB10" s="1"/>
      <c r="AC10" s="1"/>
      <c r="AD10" s="3"/>
      <c r="AE10" s="1"/>
      <c r="AF10" s="1"/>
      <c r="AG10" s="1"/>
      <c r="AH10" s="3"/>
      <c r="AI10" s="1"/>
      <c r="AJ10" s="1"/>
      <c r="AK10" s="1"/>
      <c r="AL10" s="3"/>
      <c r="AM10" s="1"/>
      <c r="AN10" s="1"/>
      <c r="AO10" s="1"/>
      <c r="AP10" s="3"/>
      <c r="AQ10" s="1"/>
      <c r="AR10" s="1"/>
      <c r="AS10" s="1"/>
      <c r="AT10" s="3"/>
      <c r="AU10" s="1"/>
      <c r="AV10" s="1"/>
      <c r="AW10" s="1"/>
      <c r="AX10" s="3"/>
      <c r="AY10" s="1"/>
      <c r="AZ10" s="1"/>
      <c r="BA10" s="1"/>
      <c r="BB10" s="3"/>
      <c r="BC10" s="1"/>
      <c r="BD10" s="1"/>
      <c r="BE10" s="1"/>
      <c r="BF10" s="3"/>
      <c r="BG10" s="1"/>
      <c r="BH10" s="1"/>
      <c r="BI10" s="1"/>
      <c r="BJ10" s="3"/>
      <c r="BK10" s="1"/>
      <c r="BL10" s="1"/>
      <c r="BM10" s="1"/>
      <c r="BN10" s="3"/>
      <c r="BO10" s="1"/>
      <c r="BP10" s="1"/>
      <c r="BQ10" s="1"/>
      <c r="BR10" s="3"/>
      <c r="BS10" s="1"/>
      <c r="BT10" s="1"/>
      <c r="BU10" s="1"/>
      <c r="BV10" s="3"/>
      <c r="BW10" s="1"/>
      <c r="BX10" s="1"/>
      <c r="BY10" s="1"/>
      <c r="BZ10" s="3"/>
      <c r="CA10" s="1"/>
      <c r="CB10" s="1"/>
      <c r="CC10" s="1"/>
      <c r="CD10" s="3"/>
      <c r="CE10" s="1"/>
      <c r="CF10" s="1"/>
      <c r="CG10" s="1"/>
      <c r="CH10" s="3"/>
      <c r="CI10" s="1"/>
      <c r="CJ10" s="1"/>
      <c r="CK10" s="1"/>
      <c r="CL10" s="3"/>
      <c r="CM10" s="1"/>
      <c r="CN10" s="1"/>
      <c r="CO10" s="1"/>
      <c r="CP10" s="3"/>
      <c r="CQ10" s="1"/>
      <c r="CR10" s="1"/>
      <c r="CS10" s="1"/>
      <c r="CT10" s="3"/>
      <c r="CU10" s="1"/>
      <c r="CV10" s="1"/>
      <c r="CW10" s="1"/>
      <c r="CX10" s="3"/>
      <c r="CY10" s="1"/>
      <c r="CZ10" s="1"/>
      <c r="DA10" s="1"/>
      <c r="DB10" s="3"/>
      <c r="DC10" s="1"/>
      <c r="DD10" s="1"/>
      <c r="DE10" s="1"/>
      <c r="DF10" s="3"/>
      <c r="DG10" s="1"/>
      <c r="DH10" s="1"/>
      <c r="DI10" s="1"/>
      <c r="DJ10" s="3"/>
      <c r="DK10" s="1"/>
      <c r="DL10" s="1"/>
      <c r="DM10" s="1"/>
      <c r="DN10" s="3"/>
      <c r="DO10" s="1"/>
      <c r="DP10" s="1"/>
      <c r="DQ10" s="1"/>
      <c r="DR10" s="3"/>
      <c r="DS10" s="1"/>
      <c r="DT10" s="1"/>
      <c r="DU10" s="1"/>
      <c r="DV10" s="3"/>
      <c r="DW10" s="1"/>
      <c r="DX10" s="1"/>
      <c r="DY10" s="1"/>
      <c r="DZ10" s="3"/>
      <c r="EA10" s="1"/>
      <c r="EB10" s="1"/>
      <c r="EC10" s="1"/>
      <c r="ED10" s="3"/>
      <c r="EE10" s="1"/>
      <c r="EF10" s="1"/>
      <c r="EG10" s="1"/>
      <c r="EH10" s="3"/>
      <c r="EI10" s="1"/>
      <c r="EJ10" s="1"/>
      <c r="EK10" s="1"/>
      <c r="EL10" s="3"/>
      <c r="EM10" s="1"/>
      <c r="EN10" s="1"/>
      <c r="EO10" s="1"/>
      <c r="EP10" s="3"/>
      <c r="EQ10" s="1"/>
      <c r="ER10" s="1"/>
      <c r="ES10" s="1"/>
      <c r="ET10" s="3"/>
      <c r="EU10" s="1"/>
      <c r="EV10" s="1"/>
      <c r="EW10" s="1"/>
      <c r="EX10" s="3"/>
      <c r="EY10" s="1"/>
      <c r="EZ10" s="1"/>
      <c r="FA10" s="1"/>
      <c r="FB10" s="3"/>
      <c r="FC10" s="1"/>
      <c r="FD10" s="1"/>
      <c r="FE10" s="1"/>
      <c r="FF10" s="3"/>
      <c r="FG10" s="1"/>
      <c r="FH10" s="1"/>
      <c r="FI10" s="1"/>
      <c r="FJ10" s="3"/>
      <c r="FK10" s="1"/>
      <c r="FL10" s="1"/>
      <c r="FM10" s="1"/>
      <c r="FN10" s="3"/>
      <c r="FO10" s="1"/>
      <c r="FP10" s="1"/>
      <c r="FQ10" s="1"/>
      <c r="FR10" s="3"/>
      <c r="FS10" s="1"/>
      <c r="FT10" s="1"/>
      <c r="FU10" s="1"/>
      <c r="FV10" s="3"/>
      <c r="FW10" s="1"/>
      <c r="FX10" s="1"/>
      <c r="FY10" s="1"/>
      <c r="FZ10" s="3"/>
      <c r="GA10" s="1"/>
      <c r="GB10" s="1"/>
      <c r="GC10" s="1"/>
      <c r="GD10" s="3"/>
      <c r="GE10" s="1"/>
      <c r="GF10" s="1"/>
      <c r="GG10" s="1"/>
      <c r="GH10" s="3"/>
      <c r="GI10" s="1"/>
      <c r="GJ10" s="1"/>
      <c r="GK10" s="1"/>
      <c r="GL10" s="3"/>
      <c r="GM10" s="1"/>
      <c r="GN10" s="1"/>
      <c r="GO10" s="1"/>
      <c r="GP10" s="3"/>
      <c r="GQ10" s="1"/>
      <c r="GR10" s="1"/>
      <c r="GS10" s="1"/>
      <c r="GT10" s="3"/>
      <c r="GV10" s="37"/>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3"/>
    </row>
    <row r="11" spans="1:252" s="7" customFormat="1" x14ac:dyDescent="0.2">
      <c r="A11" s="31"/>
      <c r="B11" s="32"/>
      <c r="C11" s="5">
        <v>2015</v>
      </c>
      <c r="D11" s="33"/>
      <c r="E11" s="33"/>
      <c r="F11" s="33"/>
      <c r="G11" s="33"/>
      <c r="H11" s="33"/>
      <c r="I11" s="33"/>
      <c r="J11" s="34"/>
      <c r="K11" s="33"/>
      <c r="L11" s="33"/>
      <c r="M11" s="33"/>
      <c r="N11" s="34"/>
      <c r="O11" s="33"/>
      <c r="P11" s="33"/>
      <c r="Q11" s="33"/>
      <c r="R11" s="34"/>
      <c r="S11" s="33"/>
      <c r="T11" s="33"/>
      <c r="U11" s="33"/>
      <c r="V11" s="34"/>
      <c r="W11" s="33"/>
      <c r="X11" s="33"/>
      <c r="Y11" s="33"/>
      <c r="Z11" s="34"/>
      <c r="AA11" s="33"/>
      <c r="AB11" s="33"/>
      <c r="AC11" s="33"/>
      <c r="AD11" s="34"/>
      <c r="AE11" s="33"/>
      <c r="AF11" s="33"/>
      <c r="AG11" s="33"/>
      <c r="AH11" s="34"/>
      <c r="AI11" s="33"/>
      <c r="AJ11" s="33"/>
      <c r="AK11" s="33"/>
      <c r="AL11" s="34"/>
      <c r="AM11" s="33"/>
      <c r="AN11" s="33"/>
      <c r="AO11" s="33"/>
      <c r="AP11" s="34"/>
      <c r="AQ11" s="33"/>
      <c r="AR11" s="33"/>
      <c r="AS11" s="33"/>
      <c r="AT11" s="34"/>
      <c r="AU11" s="33"/>
      <c r="AV11" s="33"/>
      <c r="AW11" s="33"/>
      <c r="AX11" s="34"/>
      <c r="AY11" s="33"/>
      <c r="AZ11" s="33"/>
      <c r="BA11" s="33"/>
      <c r="BB11" s="34"/>
      <c r="BC11" s="33"/>
      <c r="BD11" s="33"/>
      <c r="BE11" s="33"/>
      <c r="BF11" s="34"/>
      <c r="BG11" s="33"/>
      <c r="BH11" s="33"/>
      <c r="BI11" s="33"/>
      <c r="BJ11" s="34"/>
      <c r="BK11" s="33"/>
      <c r="BL11" s="33"/>
      <c r="BM11" s="33"/>
      <c r="BN11" s="34"/>
      <c r="BO11" s="33"/>
      <c r="BP11" s="33"/>
      <c r="BQ11" s="33"/>
      <c r="BR11" s="34"/>
      <c r="BS11" s="33"/>
      <c r="BT11" s="33"/>
      <c r="BU11" s="33"/>
      <c r="BV11" s="34"/>
      <c r="BW11" s="33"/>
      <c r="BX11" s="33"/>
      <c r="BY11" s="33"/>
      <c r="BZ11" s="34"/>
      <c r="CA11" s="33"/>
      <c r="CB11" s="33"/>
      <c r="CC11" s="33"/>
      <c r="CD11" s="34"/>
      <c r="CE11" s="33"/>
      <c r="CF11" s="33"/>
      <c r="CG11" s="33"/>
      <c r="CH11" s="34"/>
      <c r="CI11" s="33"/>
      <c r="CJ11" s="33"/>
      <c r="CK11" s="33"/>
      <c r="CL11" s="34"/>
      <c r="CM11" s="33"/>
      <c r="CN11" s="33"/>
      <c r="CO11" s="33"/>
      <c r="CP11" s="34"/>
      <c r="CQ11" s="33"/>
      <c r="CR11" s="33"/>
      <c r="CS11" s="33"/>
      <c r="CT11" s="34"/>
      <c r="CU11" s="33"/>
      <c r="CV11" s="33"/>
      <c r="CW11" s="33"/>
      <c r="CX11" s="34"/>
      <c r="CY11" s="33"/>
      <c r="CZ11" s="33"/>
      <c r="DA11" s="33"/>
      <c r="DB11" s="34"/>
      <c r="DC11" s="33"/>
      <c r="DD11" s="33"/>
      <c r="DE11" s="33"/>
      <c r="DF11" s="34"/>
      <c r="DG11" s="33"/>
      <c r="DH11" s="33"/>
      <c r="DI11" s="33"/>
      <c r="DJ11" s="34"/>
      <c r="DK11" s="33"/>
      <c r="DL11" s="33"/>
      <c r="DM11" s="33"/>
      <c r="DN11" s="34"/>
      <c r="DO11" s="33"/>
      <c r="DP11" s="33"/>
      <c r="DQ11" s="33"/>
      <c r="DR11" s="34"/>
      <c r="DS11" s="33"/>
      <c r="DT11" s="33"/>
      <c r="DU11" s="33"/>
      <c r="DV11" s="34"/>
      <c r="DW11" s="33"/>
      <c r="DX11" s="33"/>
      <c r="DY11" s="33"/>
      <c r="DZ11" s="34"/>
      <c r="EA11" s="33"/>
      <c r="EB11" s="33"/>
      <c r="EC11" s="33"/>
      <c r="ED11" s="34"/>
      <c r="EE11" s="33"/>
      <c r="EF11" s="33"/>
      <c r="EG11" s="33"/>
      <c r="EH11" s="34"/>
      <c r="EI11" s="33"/>
      <c r="EJ11" s="33"/>
      <c r="EK11" s="33"/>
      <c r="EL11" s="34"/>
      <c r="EM11" s="33"/>
      <c r="EN11" s="33"/>
      <c r="EO11" s="33"/>
      <c r="EP11" s="34"/>
      <c r="EQ11" s="33"/>
      <c r="ER11" s="33"/>
      <c r="ES11" s="33"/>
      <c r="ET11" s="34"/>
      <c r="EU11" s="33"/>
      <c r="EV11" s="33"/>
      <c r="EW11" s="33"/>
      <c r="EX11" s="34"/>
      <c r="EY11" s="33"/>
      <c r="EZ11" s="33"/>
      <c r="FA11" s="33"/>
      <c r="FB11" s="34"/>
      <c r="FC11" s="33"/>
      <c r="FD11" s="33"/>
      <c r="FE11" s="33"/>
      <c r="FF11" s="34"/>
      <c r="FG11" s="33"/>
      <c r="FH11" s="33"/>
      <c r="FI11" s="33"/>
      <c r="FJ11" s="34"/>
      <c r="FK11" s="33"/>
      <c r="FL11" s="33"/>
      <c r="FM11" s="33"/>
      <c r="FN11" s="34"/>
      <c r="FO11" s="33"/>
      <c r="FP11" s="33"/>
      <c r="FQ11" s="33"/>
      <c r="FR11" s="34"/>
      <c r="FS11" s="33"/>
      <c r="FT11" s="33"/>
      <c r="FU11" s="33"/>
      <c r="FV11" s="34"/>
      <c r="FW11" s="33"/>
      <c r="FX11" s="33"/>
      <c r="FY11" s="33"/>
      <c r="FZ11" s="34"/>
      <c r="GA11" s="33"/>
      <c r="GB11" s="33"/>
      <c r="GC11" s="33"/>
      <c r="GD11" s="34"/>
      <c r="GE11" s="33"/>
      <c r="GF11" s="33"/>
      <c r="GG11" s="33"/>
      <c r="GH11" s="34"/>
      <c r="GI11" s="33"/>
      <c r="GJ11" s="33"/>
      <c r="GK11" s="33"/>
      <c r="GL11" s="34"/>
      <c r="GM11" s="33"/>
      <c r="GN11" s="33"/>
      <c r="GO11" s="33"/>
      <c r="GP11" s="34"/>
      <c r="GQ11" s="33"/>
      <c r="GR11" s="33"/>
      <c r="GS11" s="33"/>
      <c r="GT11" s="34"/>
      <c r="GV11" s="38"/>
      <c r="GW11" s="29"/>
      <c r="GX11" s="29"/>
      <c r="GY11" s="29"/>
      <c r="GZ11" s="29"/>
      <c r="HA11" s="29"/>
      <c r="HB11" s="29"/>
      <c r="HC11" s="29"/>
      <c r="HD11" s="29"/>
      <c r="HE11" s="29"/>
      <c r="HF11" s="29"/>
      <c r="HG11" s="29"/>
      <c r="HH11" s="29"/>
      <c r="HI11" s="29"/>
      <c r="HJ11" s="29"/>
      <c r="HK11" s="29"/>
      <c r="HL11" s="29"/>
      <c r="HM11" s="29"/>
      <c r="HN11" s="29"/>
      <c r="HO11" s="29"/>
      <c r="HP11" s="29"/>
      <c r="HQ11" s="29"/>
      <c r="HR11" s="29"/>
      <c r="HS11" s="29"/>
      <c r="HT11" s="29"/>
      <c r="HU11" s="29"/>
      <c r="HV11" s="29"/>
      <c r="HW11" s="29"/>
      <c r="HX11" s="29"/>
      <c r="HY11" s="29"/>
      <c r="HZ11" s="29"/>
      <c r="IA11" s="29"/>
      <c r="IB11" s="29"/>
      <c r="IC11" s="29"/>
      <c r="ID11" s="29"/>
      <c r="IE11" s="29"/>
      <c r="IF11" s="29"/>
      <c r="IG11" s="29"/>
      <c r="IH11" s="29"/>
      <c r="II11" s="29"/>
      <c r="IJ11" s="29"/>
      <c r="IK11" s="29"/>
      <c r="IL11" s="29"/>
      <c r="IM11" s="29"/>
      <c r="IN11" s="29"/>
      <c r="IO11" s="29"/>
      <c r="IP11" s="29"/>
      <c r="IQ11" s="30"/>
      <c r="IR11" s="29"/>
    </row>
    <row r="12" spans="1:252" x14ac:dyDescent="0.2">
      <c r="A12" s="11" t="str">
        <f t="shared" ref="A12:B16" si="108">A5</f>
        <v>Manganese</v>
      </c>
      <c r="B12" s="11" t="str">
        <f t="shared" si="108"/>
        <v>kg/MW</v>
      </c>
      <c r="C12" s="11">
        <f>C11</f>
        <v>2015</v>
      </c>
      <c r="D12" s="16">
        <f t="shared" ref="D12:D16" si="109">IF(H12&lt;&gt;0,AVERAGE(GV12:IQ12),-999)</f>
        <v>2000</v>
      </c>
      <c r="E12" s="16">
        <f t="shared" ref="E12:E16" si="110">IF(H12&lt;&gt;0,MEDIAN(GV12:IQ12),-999)</f>
        <v>2000</v>
      </c>
      <c r="F12" s="16">
        <f t="shared" ref="F12:F16" si="111">IF(H12&lt;&gt;0,MIN(GV12:IQ12),-999)</f>
        <v>2000</v>
      </c>
      <c r="G12" s="16">
        <f t="shared" ref="G12:G16" si="112">IF(H12&lt;&gt;0,MAX(GV12:IQ12),-999)</f>
        <v>2000</v>
      </c>
      <c r="H12" s="18">
        <f t="shared" ref="H12:H13" si="113">COUNT(GV12:IQ12)</f>
        <v>1</v>
      </c>
      <c r="I12" s="16" t="e">
        <f>IF(H12&lt;&gt;0,PERCENTILE(GV12:IQ12,#REF!),-999)</f>
        <v>#REF!</v>
      </c>
      <c r="J12" s="17" t="e">
        <f>IF(H12&lt;&gt;0,PERCENTILE(GV12:IQ12,#REF!),-999)</f>
        <v>#REF!</v>
      </c>
      <c r="K12" s="21"/>
      <c r="L12" s="21"/>
      <c r="M12" s="21"/>
      <c r="N12" s="22"/>
      <c r="O12" s="21"/>
      <c r="P12" s="21"/>
      <c r="Q12" s="21"/>
      <c r="R12" s="22"/>
      <c r="S12" s="21"/>
      <c r="T12" s="21"/>
      <c r="U12" s="21"/>
      <c r="V12" s="22"/>
      <c r="W12" s="21"/>
      <c r="X12" s="21"/>
      <c r="Y12" s="21"/>
      <c r="Z12" s="22"/>
      <c r="AA12" s="21"/>
      <c r="AB12" s="21"/>
      <c r="AC12" s="21"/>
      <c r="AD12" s="22"/>
      <c r="AE12" s="21"/>
      <c r="AF12" s="21"/>
      <c r="AG12" s="21"/>
      <c r="AH12" s="22"/>
      <c r="AI12" s="21"/>
      <c r="AJ12" s="21"/>
      <c r="AK12" s="21"/>
      <c r="AL12" s="22"/>
      <c r="AM12" s="21"/>
      <c r="AN12" s="21"/>
      <c r="AO12" s="21"/>
      <c r="AP12" s="22"/>
      <c r="AQ12" s="21"/>
      <c r="AR12" s="21"/>
      <c r="AS12" s="21"/>
      <c r="AT12" s="22"/>
      <c r="AU12">
        <v>2000</v>
      </c>
      <c r="AV12" t="s">
        <v>8</v>
      </c>
      <c r="AW12" s="21">
        <v>2016</v>
      </c>
      <c r="AX12" s="22" t="s">
        <v>538</v>
      </c>
      <c r="AY12" s="21"/>
      <c r="AZ12" s="21"/>
      <c r="BA12" s="21"/>
      <c r="BB12" s="22"/>
      <c r="BC12" s="21"/>
      <c r="BD12" s="21"/>
      <c r="BE12" s="21"/>
      <c r="BF12" s="22"/>
      <c r="BG12" s="21"/>
      <c r="BH12" s="21"/>
      <c r="BI12" s="21"/>
      <c r="BJ12" s="22"/>
      <c r="BK12" s="21"/>
      <c r="BL12" s="21"/>
      <c r="BM12" s="21"/>
      <c r="BN12" s="22"/>
      <c r="BO12" s="21"/>
      <c r="BP12" s="21"/>
      <c r="BQ12" s="21"/>
      <c r="BR12" s="22"/>
      <c r="BS12" s="21"/>
      <c r="BT12" s="21"/>
      <c r="BU12" s="21"/>
      <c r="BV12" s="22"/>
      <c r="BW12" s="21"/>
      <c r="BX12" s="21"/>
      <c r="BY12" s="21"/>
      <c r="BZ12" s="22"/>
      <c r="CA12" s="21"/>
      <c r="CB12" s="21"/>
      <c r="CC12" s="21"/>
      <c r="CD12" s="22"/>
      <c r="CE12" s="21"/>
      <c r="CF12" s="21"/>
      <c r="CG12" s="21"/>
      <c r="CH12" s="22"/>
      <c r="CI12" s="21"/>
      <c r="CJ12" s="21"/>
      <c r="CK12" s="21"/>
      <c r="CL12" s="22"/>
      <c r="CM12" s="21"/>
      <c r="CN12" s="21"/>
      <c r="CO12" s="21"/>
      <c r="CP12" s="22"/>
      <c r="CQ12" s="21"/>
      <c r="CR12" s="21"/>
      <c r="CS12" s="21"/>
      <c r="CT12" s="22"/>
      <c r="CU12" s="21"/>
      <c r="CV12" s="21"/>
      <c r="CW12" s="21"/>
      <c r="CX12" s="22"/>
      <c r="CY12" s="21"/>
      <c r="CZ12" s="21"/>
      <c r="DA12" s="21"/>
      <c r="DB12" s="22"/>
      <c r="DC12" s="21"/>
      <c r="DD12" s="21"/>
      <c r="DE12" s="21"/>
      <c r="DF12" s="22"/>
      <c r="DG12" s="21"/>
      <c r="DH12" s="21"/>
      <c r="DI12" s="21"/>
      <c r="DJ12" s="22"/>
      <c r="DK12" s="21"/>
      <c r="DL12" s="21"/>
      <c r="DM12" s="21"/>
      <c r="DN12" s="22"/>
      <c r="DO12" s="21"/>
      <c r="DP12" s="21"/>
      <c r="DQ12" s="21"/>
      <c r="DR12" s="22"/>
      <c r="DS12" s="21"/>
      <c r="DT12" s="21"/>
      <c r="DU12" s="21"/>
      <c r="DV12" s="22"/>
      <c r="DW12" s="21"/>
      <c r="DX12" s="21"/>
      <c r="DY12" s="21"/>
      <c r="DZ12" s="22"/>
      <c r="EA12" s="21"/>
      <c r="EB12" s="21"/>
      <c r="EC12" s="21"/>
      <c r="ED12" s="22"/>
      <c r="EE12" s="21"/>
      <c r="EF12" s="21"/>
      <c r="EG12" s="21"/>
      <c r="EH12" s="22"/>
      <c r="EI12" s="21"/>
      <c r="EJ12" s="21"/>
      <c r="EK12" s="21"/>
      <c r="EL12" s="22"/>
      <c r="EM12" s="21"/>
      <c r="EN12" s="21"/>
      <c r="EO12" s="21"/>
      <c r="EP12" s="22"/>
      <c r="EQ12" s="21"/>
      <c r="ER12" s="21"/>
      <c r="ES12" s="21"/>
      <c r="ET12" s="22"/>
      <c r="EU12" s="21"/>
      <c r="EV12" s="21"/>
      <c r="EW12" s="21"/>
      <c r="EX12" s="22"/>
      <c r="EY12" s="21"/>
      <c r="EZ12" s="21"/>
      <c r="FA12" s="21"/>
      <c r="FB12" s="22"/>
      <c r="FC12" s="21"/>
      <c r="FD12" s="21"/>
      <c r="FE12" s="21"/>
      <c r="FF12" s="22"/>
      <c r="FG12" s="21"/>
      <c r="FH12" s="21"/>
      <c r="FI12" s="21"/>
      <c r="FJ12" s="22"/>
      <c r="FK12" s="21"/>
      <c r="FL12" s="21"/>
      <c r="FM12" s="21"/>
      <c r="FN12" s="22"/>
      <c r="FO12" s="21"/>
      <c r="FP12" s="21"/>
      <c r="FQ12" s="21"/>
      <c r="FR12" s="22"/>
      <c r="FS12" s="21"/>
      <c r="FT12" s="21"/>
      <c r="FU12" s="21"/>
      <c r="FV12" s="22"/>
      <c r="FW12" s="21"/>
      <c r="FX12" s="21"/>
      <c r="FY12" s="21"/>
      <c r="FZ12" s="22"/>
      <c r="GA12" s="21"/>
      <c r="GB12" s="21"/>
      <c r="GC12" s="21"/>
      <c r="GD12" s="22"/>
      <c r="GE12" s="21"/>
      <c r="GF12" s="21"/>
      <c r="GG12" s="21"/>
      <c r="GH12" s="22"/>
      <c r="GI12" s="21"/>
      <c r="GJ12" s="21"/>
      <c r="GK12" s="21"/>
      <c r="GL12" s="22"/>
      <c r="GM12" s="21"/>
      <c r="GN12" s="21"/>
      <c r="GO12" s="21"/>
      <c r="GP12" s="22"/>
      <c r="GQ12" s="21"/>
      <c r="GR12" s="21"/>
      <c r="GS12" s="21"/>
      <c r="GT12" s="22"/>
      <c r="GV12" s="39" t="b">
        <f t="shared" ref="GV12:GV16" si="114">IF(L12="yes",K12)</f>
        <v>0</v>
      </c>
      <c r="GW12" s="10" t="b">
        <f t="shared" ref="GW12:GW16" si="115">IF(P12="yes",O12)</f>
        <v>0</v>
      </c>
      <c r="GX12" s="10" t="b">
        <f t="shared" ref="GX12:GX16" si="116">IF(T12="yes",S12)</f>
        <v>0</v>
      </c>
      <c r="GY12" s="10" t="b">
        <f t="shared" ref="GY12:GY16" si="117">IF(X12="yes",W12)</f>
        <v>0</v>
      </c>
      <c r="GZ12" s="10" t="b">
        <f t="shared" ref="GZ12:GZ16" si="118">IF(AB12="yes",AA12)</f>
        <v>0</v>
      </c>
      <c r="HA12" s="10" t="b">
        <f t="shared" ref="HA12:HA16" si="119">IF(AF12="yes",AE12)</f>
        <v>0</v>
      </c>
      <c r="HB12" s="10" t="b">
        <f t="shared" ref="HB12:HB16" si="120">IF(AJ12="yes",AI12)</f>
        <v>0</v>
      </c>
      <c r="HC12" s="10" t="b">
        <f t="shared" ref="HC12:HC16" si="121">IF(AN12="yes",AM12)</f>
        <v>0</v>
      </c>
      <c r="HD12" s="10" t="b">
        <f t="shared" ref="HD12:HD16" si="122">IF(AR12="yes",AQ12)</f>
        <v>0</v>
      </c>
      <c r="HE12" s="10">
        <f t="shared" ref="HE12:HE16" si="123">IF(AV12="yes",AU12)</f>
        <v>2000</v>
      </c>
      <c r="HF12" s="10" t="b">
        <f t="shared" ref="HF12:HF16" si="124">IF(AZ12="yes",AY12)</f>
        <v>0</v>
      </c>
      <c r="HG12" s="10" t="b">
        <f t="shared" ref="HG12:HG16" si="125">IF(BD12="yes",BC12)</f>
        <v>0</v>
      </c>
      <c r="HH12" s="10" t="b">
        <f t="shared" ref="HH12:HH16" si="126">IF(BH12="yes",BG12)</f>
        <v>0</v>
      </c>
      <c r="HI12" s="10" t="b">
        <f t="shared" ref="HI12:HI16" si="127">IF(BL12="yes",BK12)</f>
        <v>0</v>
      </c>
      <c r="HJ12" s="10" t="b">
        <f t="shared" ref="HJ12:HJ16" si="128">IF(BP12="yes",BO12)</f>
        <v>0</v>
      </c>
      <c r="HK12" s="10" t="b">
        <f t="shared" ref="HK12:HK16" si="129">IF(BT12="yes",BS12)</f>
        <v>0</v>
      </c>
      <c r="HL12" s="10" t="b">
        <f t="shared" ref="HL12:HL16" si="130">IF(BX12="yes",BW12)</f>
        <v>0</v>
      </c>
      <c r="HM12" s="10" t="b">
        <f t="shared" ref="HM12:HM16" si="131">IF(CB12="yes",CA12)</f>
        <v>0</v>
      </c>
      <c r="HN12" s="10" t="b">
        <f t="shared" ref="HN12:HN16" si="132">IF(CF12="yes",CE12)</f>
        <v>0</v>
      </c>
      <c r="HO12" s="10" t="b">
        <f t="shared" ref="HO12:HO16" si="133">IF(CJ12="yes",CI12)</f>
        <v>0</v>
      </c>
      <c r="HP12" s="10" t="b">
        <f t="shared" ref="HP12:HP16" si="134">IF(CN12="yes",CM12)</f>
        <v>0</v>
      </c>
      <c r="HQ12" s="10" t="b">
        <f t="shared" ref="HQ12:HQ16" si="135">IF(CR12="yes",CQ12)</f>
        <v>0</v>
      </c>
      <c r="HR12" s="10" t="b">
        <f t="shared" ref="HR12:HR16" si="136">IF(CV12="yes",CU12)</f>
        <v>0</v>
      </c>
      <c r="HS12" s="10" t="b">
        <f t="shared" ref="HS12:HS16" si="137">IF(CZ12="yes",CY12)</f>
        <v>0</v>
      </c>
      <c r="HT12" s="10" t="b">
        <f t="shared" ref="HT12:HT16" si="138">IF(DD12="yes",DC12)</f>
        <v>0</v>
      </c>
      <c r="HU12" s="10" t="b">
        <f t="shared" ref="HU12:HU16" si="139">IF(DH12="yes",DG12)</f>
        <v>0</v>
      </c>
      <c r="HV12" s="10" t="b">
        <f t="shared" ref="HV12:HV16" si="140">IF(DL12="yes",DK12)</f>
        <v>0</v>
      </c>
      <c r="HW12" s="10" t="b">
        <f t="shared" ref="HW12:HW16" si="141">IF(DP12="yes",DO12)</f>
        <v>0</v>
      </c>
      <c r="HX12" s="10" t="b">
        <f t="shared" ref="HX12:HX16" si="142">IF(DT12="yes",DS12)</f>
        <v>0</v>
      </c>
      <c r="HY12" s="10" t="b">
        <f t="shared" ref="HY12:HY16" si="143">IF(DX12="yes",DW12)</f>
        <v>0</v>
      </c>
      <c r="HZ12" s="10" t="b">
        <f t="shared" ref="HZ12:HZ16" si="144">IF(EB12="yes",EA12)</f>
        <v>0</v>
      </c>
      <c r="IA12" s="10" t="b">
        <f t="shared" ref="IA12:IA16" si="145">IF(EF12="yes",EE12)</f>
        <v>0</v>
      </c>
      <c r="IB12" s="10" t="b">
        <f t="shared" ref="IB12:IB16" si="146">IF(EJ12="yes",EI12)</f>
        <v>0</v>
      </c>
      <c r="IC12" s="10" t="b">
        <f t="shared" ref="IC12:IC16" si="147">IF(EN12="yes",EM12)</f>
        <v>0</v>
      </c>
      <c r="ID12" s="10" t="b">
        <f t="shared" ref="ID12:ID16" si="148">IF(ER12="yes",EQ12)</f>
        <v>0</v>
      </c>
      <c r="IE12" s="10" t="b">
        <f t="shared" ref="IE12:IE16" si="149">IF(EV12="yes",EU12)</f>
        <v>0</v>
      </c>
      <c r="IF12" s="10" t="b">
        <f t="shared" ref="IF12:IF16" si="150">IF(EZ12="yes",EY12)</f>
        <v>0</v>
      </c>
      <c r="IG12" s="10" t="b">
        <f t="shared" ref="IG12:IG16" si="151">IF(FD12="yes",FC12)</f>
        <v>0</v>
      </c>
      <c r="IH12" s="10" t="b">
        <f t="shared" ref="IH12:IH16" si="152">IF(FH12="yes",FG12)</f>
        <v>0</v>
      </c>
      <c r="II12" s="10" t="b">
        <f t="shared" ref="II12:II16" si="153">IF(FL12="yes",FK12)</f>
        <v>0</v>
      </c>
      <c r="IJ12" s="10" t="b">
        <f t="shared" ref="IJ12:IJ16" si="154">IF(FP12="yes",FO12)</f>
        <v>0</v>
      </c>
      <c r="IK12" s="10" t="b">
        <f t="shared" ref="IK12:IK16" si="155">IF(FT12="yes",FS12)</f>
        <v>0</v>
      </c>
      <c r="IL12" s="10" t="b">
        <f t="shared" ref="IL12:IL16" si="156">IF(FX12="yes",FW12)</f>
        <v>0</v>
      </c>
      <c r="IM12" s="10" t="b">
        <f t="shared" ref="IM12:IM16" si="157">IF(GB12="yes",GA12)</f>
        <v>0</v>
      </c>
      <c r="IN12" s="10" t="b">
        <f t="shared" ref="IN12:IN16" si="158">IF(GF12="yes",GE12)</f>
        <v>0</v>
      </c>
      <c r="IO12" s="10" t="b">
        <f t="shared" ref="IO12:IO16" si="159">IF(GJ12="yes",GI12)</f>
        <v>0</v>
      </c>
      <c r="IP12" s="10" t="b">
        <f t="shared" ref="IP12:IP16" si="160">IF(GN12="yes",GM12)</f>
        <v>0</v>
      </c>
      <c r="IQ12" s="19" t="b">
        <f t="shared" ref="IQ12:IQ16" si="161">IF(GR12="yes",GQ12)</f>
        <v>0</v>
      </c>
    </row>
    <row r="13" spans="1:252" x14ac:dyDescent="0.2">
      <c r="A13" s="11" t="str">
        <f t="shared" si="108"/>
        <v>Nickel</v>
      </c>
      <c r="B13" s="11" t="str">
        <f t="shared" si="108"/>
        <v>kg/MW</v>
      </c>
      <c r="C13" s="11">
        <f t="shared" ref="C13:C16" si="162">C12</f>
        <v>2015</v>
      </c>
      <c r="D13" s="16">
        <f t="shared" si="109"/>
        <v>940</v>
      </c>
      <c r="E13" s="16">
        <f t="shared" si="110"/>
        <v>940</v>
      </c>
      <c r="F13" s="16">
        <f t="shared" si="111"/>
        <v>940</v>
      </c>
      <c r="G13" s="16">
        <f t="shared" si="112"/>
        <v>940</v>
      </c>
      <c r="H13" s="18">
        <f t="shared" si="113"/>
        <v>1</v>
      </c>
      <c r="I13" s="16" t="e">
        <f>IF(H13&lt;&gt;0,PERCENTILE(GV13:IQ13,#REF!),-999)</f>
        <v>#REF!</v>
      </c>
      <c r="J13" s="17" t="e">
        <f>IF(H13&lt;&gt;0,PERCENTILE(GV13:IQ13,#REF!),-999)</f>
        <v>#REF!</v>
      </c>
      <c r="K13" s="21"/>
      <c r="L13" s="21"/>
      <c r="M13" s="21"/>
      <c r="N13" s="22"/>
      <c r="O13" s="21"/>
      <c r="P13" s="21"/>
      <c r="Q13" s="21"/>
      <c r="R13" s="22"/>
      <c r="S13" s="21"/>
      <c r="T13" s="21"/>
      <c r="U13" s="21"/>
      <c r="V13" s="22"/>
      <c r="W13" s="21"/>
      <c r="X13" s="21"/>
      <c r="Y13" s="21"/>
      <c r="Z13" s="22"/>
      <c r="AA13" s="21"/>
      <c r="AB13" s="21"/>
      <c r="AC13" s="21"/>
      <c r="AD13" s="22"/>
      <c r="AE13" s="21"/>
      <c r="AF13" s="21"/>
      <c r="AG13" s="21"/>
      <c r="AH13" s="22"/>
      <c r="AI13" s="21"/>
      <c r="AJ13" s="21"/>
      <c r="AK13" s="21"/>
      <c r="AL13" s="22"/>
      <c r="AM13" s="21"/>
      <c r="AN13" s="21"/>
      <c r="AO13" s="21"/>
      <c r="AP13" s="22"/>
      <c r="AQ13" s="21"/>
      <c r="AR13" s="21"/>
      <c r="AS13" s="21"/>
      <c r="AT13" s="22"/>
      <c r="AU13">
        <v>940</v>
      </c>
      <c r="AV13" t="s">
        <v>8</v>
      </c>
      <c r="AW13" s="21">
        <v>2016</v>
      </c>
      <c r="AX13" s="22" t="s">
        <v>538</v>
      </c>
      <c r="AY13" s="21"/>
      <c r="AZ13" s="21"/>
      <c r="BA13" s="21"/>
      <c r="BB13" s="22"/>
      <c r="BC13" s="21"/>
      <c r="BD13" s="21"/>
      <c r="BE13" s="21"/>
      <c r="BF13" s="22"/>
      <c r="BG13" s="21"/>
      <c r="BH13" s="21"/>
      <c r="BI13" s="21"/>
      <c r="BJ13" s="22"/>
      <c r="BK13" s="21"/>
      <c r="BL13" s="21"/>
      <c r="BM13" s="21"/>
      <c r="BN13" s="22"/>
      <c r="BO13" s="21"/>
      <c r="BP13" s="21"/>
      <c r="BQ13" s="21"/>
      <c r="BR13" s="22"/>
      <c r="BS13" s="21"/>
      <c r="BT13" s="21"/>
      <c r="BU13" s="21"/>
      <c r="BV13" s="22"/>
      <c r="BW13" s="21"/>
      <c r="BX13" s="21"/>
      <c r="BY13" s="21"/>
      <c r="BZ13" s="22"/>
      <c r="CA13" s="21"/>
      <c r="CB13" s="21"/>
      <c r="CC13" s="21"/>
      <c r="CD13" s="22"/>
      <c r="CE13" s="21"/>
      <c r="CF13" s="21"/>
      <c r="CG13" s="21"/>
      <c r="CH13" s="22"/>
      <c r="CI13" s="21"/>
      <c r="CJ13" s="21"/>
      <c r="CK13" s="21"/>
      <c r="CL13" s="22"/>
      <c r="CM13" s="21"/>
      <c r="CN13" s="21"/>
      <c r="CO13" s="21"/>
      <c r="CP13" s="22"/>
      <c r="CQ13" s="21"/>
      <c r="CR13" s="21"/>
      <c r="CS13" s="21"/>
      <c r="CT13" s="22"/>
      <c r="CU13" s="21"/>
      <c r="CV13" s="21"/>
      <c r="CW13" s="21"/>
      <c r="CX13" s="22"/>
      <c r="CY13" s="21"/>
      <c r="CZ13" s="21"/>
      <c r="DA13" s="21"/>
      <c r="DB13" s="22"/>
      <c r="DC13" s="21"/>
      <c r="DD13" s="21"/>
      <c r="DE13" s="21"/>
      <c r="DF13" s="22"/>
      <c r="DG13" s="21"/>
      <c r="DH13" s="21"/>
      <c r="DI13" s="21"/>
      <c r="DJ13" s="22"/>
      <c r="DK13" s="21"/>
      <c r="DL13" s="21"/>
      <c r="DM13" s="21"/>
      <c r="DN13" s="22"/>
      <c r="DO13" s="21"/>
      <c r="DP13" s="21"/>
      <c r="DQ13" s="21"/>
      <c r="DR13" s="22"/>
      <c r="DS13" s="21"/>
      <c r="DT13" s="21"/>
      <c r="DU13" s="21"/>
      <c r="DV13" s="22"/>
      <c r="DW13" s="21"/>
      <c r="DX13" s="21"/>
      <c r="DY13" s="21"/>
      <c r="DZ13" s="22"/>
      <c r="EA13" s="21"/>
      <c r="EB13" s="21"/>
      <c r="EC13" s="21"/>
      <c r="ED13" s="22"/>
      <c r="EE13" s="21"/>
      <c r="EF13" s="21"/>
      <c r="EG13" s="21"/>
      <c r="EH13" s="22"/>
      <c r="EI13" s="21"/>
      <c r="EJ13" s="21"/>
      <c r="EK13" s="21"/>
      <c r="EL13" s="22"/>
      <c r="EM13" s="21"/>
      <c r="EN13" s="21"/>
      <c r="EO13" s="21"/>
      <c r="EP13" s="22"/>
      <c r="EQ13" s="21"/>
      <c r="ER13" s="21"/>
      <c r="ES13" s="21"/>
      <c r="ET13" s="22"/>
      <c r="EU13" s="21"/>
      <c r="EV13" s="21"/>
      <c r="EW13" s="21"/>
      <c r="EX13" s="22"/>
      <c r="EY13" s="21"/>
      <c r="EZ13" s="21"/>
      <c r="FA13" s="21"/>
      <c r="FB13" s="22"/>
      <c r="FC13" s="21"/>
      <c r="FD13" s="21"/>
      <c r="FE13" s="21"/>
      <c r="FF13" s="22"/>
      <c r="FG13" s="21"/>
      <c r="FH13" s="21"/>
      <c r="FI13" s="21"/>
      <c r="FJ13" s="22"/>
      <c r="FK13" s="21"/>
      <c r="FL13" s="21"/>
      <c r="FM13" s="21"/>
      <c r="FN13" s="22"/>
      <c r="FO13" s="21"/>
      <c r="FP13" s="21"/>
      <c r="FQ13" s="21"/>
      <c r="FR13" s="22"/>
      <c r="FS13" s="21"/>
      <c r="FT13" s="21"/>
      <c r="FU13" s="21"/>
      <c r="FV13" s="22"/>
      <c r="FW13" s="21"/>
      <c r="FX13" s="21"/>
      <c r="FY13" s="21"/>
      <c r="FZ13" s="22"/>
      <c r="GA13" s="21"/>
      <c r="GB13" s="21"/>
      <c r="GC13" s="21"/>
      <c r="GD13" s="22"/>
      <c r="GE13" s="21"/>
      <c r="GF13" s="21"/>
      <c r="GG13" s="21"/>
      <c r="GH13" s="22"/>
      <c r="GI13" s="21"/>
      <c r="GJ13" s="21"/>
      <c r="GK13" s="21"/>
      <c r="GL13" s="22"/>
      <c r="GM13" s="21"/>
      <c r="GN13" s="21"/>
      <c r="GO13" s="21"/>
      <c r="GP13" s="22"/>
      <c r="GQ13" s="21"/>
      <c r="GR13" s="21"/>
      <c r="GS13" s="21"/>
      <c r="GT13" s="22"/>
      <c r="GV13" s="39" t="b">
        <f t="shared" si="114"/>
        <v>0</v>
      </c>
      <c r="GW13" s="10" t="b">
        <f t="shared" si="115"/>
        <v>0</v>
      </c>
      <c r="GX13" s="10" t="b">
        <f t="shared" si="116"/>
        <v>0</v>
      </c>
      <c r="GY13" s="10" t="b">
        <f t="shared" si="117"/>
        <v>0</v>
      </c>
      <c r="GZ13" s="10" t="b">
        <f t="shared" si="118"/>
        <v>0</v>
      </c>
      <c r="HA13" s="10" t="b">
        <f t="shared" si="119"/>
        <v>0</v>
      </c>
      <c r="HB13" s="10" t="b">
        <f t="shared" si="120"/>
        <v>0</v>
      </c>
      <c r="HC13" s="10" t="b">
        <f t="shared" si="121"/>
        <v>0</v>
      </c>
      <c r="HD13" s="10" t="b">
        <f t="shared" si="122"/>
        <v>0</v>
      </c>
      <c r="HE13" s="10">
        <f t="shared" si="123"/>
        <v>940</v>
      </c>
      <c r="HF13" s="10" t="b">
        <f t="shared" si="124"/>
        <v>0</v>
      </c>
      <c r="HG13" s="10" t="b">
        <f t="shared" si="125"/>
        <v>0</v>
      </c>
      <c r="HH13" s="10" t="b">
        <f t="shared" si="126"/>
        <v>0</v>
      </c>
      <c r="HI13" s="10" t="b">
        <f t="shared" si="127"/>
        <v>0</v>
      </c>
      <c r="HJ13" s="10" t="b">
        <f t="shared" si="128"/>
        <v>0</v>
      </c>
      <c r="HK13" s="10" t="b">
        <f t="shared" si="129"/>
        <v>0</v>
      </c>
      <c r="HL13" s="10" t="b">
        <f t="shared" si="130"/>
        <v>0</v>
      </c>
      <c r="HM13" s="10" t="b">
        <f t="shared" si="131"/>
        <v>0</v>
      </c>
      <c r="HN13" s="10" t="b">
        <f t="shared" si="132"/>
        <v>0</v>
      </c>
      <c r="HO13" s="10" t="b">
        <f t="shared" si="133"/>
        <v>0</v>
      </c>
      <c r="HP13" s="10" t="b">
        <f t="shared" si="134"/>
        <v>0</v>
      </c>
      <c r="HQ13" s="10" t="b">
        <f t="shared" si="135"/>
        <v>0</v>
      </c>
      <c r="HR13" s="10" t="b">
        <f t="shared" si="136"/>
        <v>0</v>
      </c>
      <c r="HS13" s="10" t="b">
        <f t="shared" si="137"/>
        <v>0</v>
      </c>
      <c r="HT13" s="10" t="b">
        <f t="shared" si="138"/>
        <v>0</v>
      </c>
      <c r="HU13" s="10" t="b">
        <f t="shared" si="139"/>
        <v>0</v>
      </c>
      <c r="HV13" s="10" t="b">
        <f t="shared" si="140"/>
        <v>0</v>
      </c>
      <c r="HW13" s="10" t="b">
        <f t="shared" si="141"/>
        <v>0</v>
      </c>
      <c r="HX13" s="10" t="b">
        <f t="shared" si="142"/>
        <v>0</v>
      </c>
      <c r="HY13" s="10" t="b">
        <f t="shared" si="143"/>
        <v>0</v>
      </c>
      <c r="HZ13" s="10" t="b">
        <f t="shared" si="144"/>
        <v>0</v>
      </c>
      <c r="IA13" s="10" t="b">
        <f t="shared" si="145"/>
        <v>0</v>
      </c>
      <c r="IB13" s="10" t="b">
        <f t="shared" si="146"/>
        <v>0</v>
      </c>
      <c r="IC13" s="10" t="b">
        <f t="shared" si="147"/>
        <v>0</v>
      </c>
      <c r="ID13" s="10" t="b">
        <f t="shared" si="148"/>
        <v>0</v>
      </c>
      <c r="IE13" s="10" t="b">
        <f t="shared" si="149"/>
        <v>0</v>
      </c>
      <c r="IF13" s="10" t="b">
        <f t="shared" si="150"/>
        <v>0</v>
      </c>
      <c r="IG13" s="10" t="b">
        <f t="shared" si="151"/>
        <v>0</v>
      </c>
      <c r="IH13" s="10" t="b">
        <f t="shared" si="152"/>
        <v>0</v>
      </c>
      <c r="II13" s="10" t="b">
        <f t="shared" si="153"/>
        <v>0</v>
      </c>
      <c r="IJ13" s="10" t="b">
        <f t="shared" si="154"/>
        <v>0</v>
      </c>
      <c r="IK13" s="10" t="b">
        <f t="shared" si="155"/>
        <v>0</v>
      </c>
      <c r="IL13" s="10" t="b">
        <f t="shared" si="156"/>
        <v>0</v>
      </c>
      <c r="IM13" s="10" t="b">
        <f t="shared" si="157"/>
        <v>0</v>
      </c>
      <c r="IN13" s="10" t="b">
        <f t="shared" si="158"/>
        <v>0</v>
      </c>
      <c r="IO13" s="10" t="b">
        <f t="shared" si="159"/>
        <v>0</v>
      </c>
      <c r="IP13" s="10" t="b">
        <f t="shared" si="160"/>
        <v>0</v>
      </c>
      <c r="IQ13" s="19" t="b">
        <f t="shared" si="161"/>
        <v>0</v>
      </c>
    </row>
    <row r="14" spans="1:252" x14ac:dyDescent="0.2">
      <c r="A14" s="11" t="str">
        <f t="shared" si="108"/>
        <v>Potassium</v>
      </c>
      <c r="B14" s="11" t="str">
        <f t="shared" si="108"/>
        <v>kg/MW</v>
      </c>
      <c r="C14" s="11">
        <f t="shared" si="162"/>
        <v>2015</v>
      </c>
      <c r="D14" s="16">
        <f t="shared" si="109"/>
        <v>85100</v>
      </c>
      <c r="E14" s="16">
        <f t="shared" si="110"/>
        <v>85100</v>
      </c>
      <c r="F14" s="16">
        <f t="shared" si="111"/>
        <v>85100</v>
      </c>
      <c r="G14" s="16">
        <f t="shared" si="112"/>
        <v>85100</v>
      </c>
      <c r="H14" s="18">
        <f>COUNT(GV14:IQ14)</f>
        <v>1</v>
      </c>
      <c r="I14" s="16" t="e">
        <f>IF(H14&lt;&gt;0,PERCENTILE(GV14:IQ14,#REF!),-999)</f>
        <v>#REF!</v>
      </c>
      <c r="J14" s="17" t="e">
        <f>IF(H14&lt;&gt;0,PERCENTILE(GV14:IQ14,#REF!),-999)</f>
        <v>#REF!</v>
      </c>
      <c r="K14" s="21"/>
      <c r="L14" s="21"/>
      <c r="M14" s="21"/>
      <c r="N14" s="22"/>
      <c r="O14" s="21"/>
      <c r="P14" s="21"/>
      <c r="Q14" s="21"/>
      <c r="R14" s="22"/>
      <c r="S14" s="21"/>
      <c r="T14" s="21"/>
      <c r="U14" s="21"/>
      <c r="V14" s="22"/>
      <c r="W14" s="21"/>
      <c r="X14" s="21"/>
      <c r="Y14" s="21"/>
      <c r="Z14" s="22"/>
      <c r="AA14" s="21"/>
      <c r="AB14" s="21"/>
      <c r="AC14" s="21"/>
      <c r="AD14" s="22"/>
      <c r="AE14" s="21"/>
      <c r="AF14" s="21"/>
      <c r="AG14" s="21"/>
      <c r="AH14" s="22"/>
      <c r="AI14" s="21"/>
      <c r="AJ14" s="21"/>
      <c r="AK14" s="21"/>
      <c r="AL14" s="22"/>
      <c r="AM14" s="21"/>
      <c r="AN14" s="21"/>
      <c r="AO14" s="21"/>
      <c r="AP14" s="22"/>
      <c r="AQ14" s="21"/>
      <c r="AR14" s="21"/>
      <c r="AS14" s="21"/>
      <c r="AT14" s="22"/>
      <c r="AU14">
        <v>85100</v>
      </c>
      <c r="AV14" t="s">
        <v>8</v>
      </c>
      <c r="AW14" s="21">
        <v>2016</v>
      </c>
      <c r="AX14" s="22" t="s">
        <v>538</v>
      </c>
      <c r="AY14" s="21"/>
      <c r="AZ14" s="21"/>
      <c r="BA14" s="21"/>
      <c r="BB14" s="22"/>
      <c r="BC14" s="21"/>
      <c r="BD14" s="21"/>
      <c r="BE14" s="21"/>
      <c r="BF14" s="22"/>
      <c r="BG14" s="21"/>
      <c r="BH14" s="21"/>
      <c r="BI14" s="21"/>
      <c r="BJ14" s="22"/>
      <c r="BK14" s="21"/>
      <c r="BL14" s="21"/>
      <c r="BM14" s="21"/>
      <c r="BN14" s="22"/>
      <c r="BO14" s="21"/>
      <c r="BP14" s="21"/>
      <c r="BQ14" s="21"/>
      <c r="BR14" s="22"/>
      <c r="BS14" s="21"/>
      <c r="BT14" s="21"/>
      <c r="BU14" s="21"/>
      <c r="BV14" s="22"/>
      <c r="BW14" s="21"/>
      <c r="BX14" s="21"/>
      <c r="BY14" s="21"/>
      <c r="BZ14" s="22"/>
      <c r="CA14" s="21"/>
      <c r="CB14" s="21"/>
      <c r="CC14" s="21"/>
      <c r="CD14" s="22"/>
      <c r="CE14" s="21"/>
      <c r="CF14" s="21"/>
      <c r="CG14" s="21"/>
      <c r="CH14" s="22"/>
      <c r="CI14" s="21"/>
      <c r="CJ14" s="21"/>
      <c r="CK14" s="21"/>
      <c r="CL14" s="22"/>
      <c r="CM14" s="21"/>
      <c r="CN14" s="21"/>
      <c r="CO14" s="21"/>
      <c r="CP14" s="22"/>
      <c r="CQ14" s="21"/>
      <c r="CR14" s="21"/>
      <c r="CS14" s="21"/>
      <c r="CT14" s="22"/>
      <c r="CU14" s="21"/>
      <c r="CV14" s="21"/>
      <c r="CW14" s="21"/>
      <c r="CX14" s="22"/>
      <c r="CY14" s="21"/>
      <c r="CZ14" s="21"/>
      <c r="DA14" s="21"/>
      <c r="DB14" s="22"/>
      <c r="DC14" s="21"/>
      <c r="DD14" s="21"/>
      <c r="DE14" s="21"/>
      <c r="DF14" s="22"/>
      <c r="DG14" s="21"/>
      <c r="DH14" s="21"/>
      <c r="DI14" s="21"/>
      <c r="DJ14" s="22"/>
      <c r="DK14" s="21"/>
      <c r="DL14" s="21"/>
      <c r="DM14" s="21"/>
      <c r="DN14" s="22"/>
      <c r="DO14" s="21"/>
      <c r="DP14" s="21"/>
      <c r="DQ14" s="21"/>
      <c r="DR14" s="22"/>
      <c r="DS14" s="21"/>
      <c r="DT14" s="21"/>
      <c r="DU14" s="21"/>
      <c r="DV14" s="22"/>
      <c r="DW14" s="21"/>
      <c r="DX14" s="21"/>
      <c r="DY14" s="21"/>
      <c r="DZ14" s="22"/>
      <c r="EA14" s="21"/>
      <c r="EB14" s="21"/>
      <c r="EC14" s="21"/>
      <c r="ED14" s="22"/>
      <c r="EE14" s="21"/>
      <c r="EF14" s="21"/>
      <c r="EG14" s="21"/>
      <c r="EH14" s="22"/>
      <c r="EI14" s="21"/>
      <c r="EJ14" s="21"/>
      <c r="EK14" s="21"/>
      <c r="EL14" s="22"/>
      <c r="EM14" s="21"/>
      <c r="EN14" s="21"/>
      <c r="EO14" s="21"/>
      <c r="EP14" s="22"/>
      <c r="EQ14" s="21"/>
      <c r="ER14" s="21"/>
      <c r="ES14" s="21"/>
      <c r="ET14" s="22"/>
      <c r="EU14" s="21"/>
      <c r="EV14" s="21"/>
      <c r="EW14" s="21"/>
      <c r="EX14" s="22"/>
      <c r="EY14" s="21"/>
      <c r="EZ14" s="21"/>
      <c r="FA14" s="21"/>
      <c r="FB14" s="22"/>
      <c r="FC14" s="21"/>
      <c r="FD14" s="21"/>
      <c r="FE14" s="21"/>
      <c r="FF14" s="22"/>
      <c r="FG14" s="21"/>
      <c r="FH14" s="21"/>
      <c r="FI14" s="21"/>
      <c r="FJ14" s="22"/>
      <c r="FK14" s="21"/>
      <c r="FL14" s="21"/>
      <c r="FM14" s="21"/>
      <c r="FN14" s="22"/>
      <c r="FO14" s="21"/>
      <c r="FP14" s="21"/>
      <c r="FQ14" s="21"/>
      <c r="FR14" s="22"/>
      <c r="FS14" s="21"/>
      <c r="FT14" s="21"/>
      <c r="FU14" s="21"/>
      <c r="FV14" s="22"/>
      <c r="FW14" s="21"/>
      <c r="FX14" s="21"/>
      <c r="FY14" s="21"/>
      <c r="FZ14" s="22"/>
      <c r="GA14" s="21"/>
      <c r="GB14" s="21"/>
      <c r="GC14" s="21"/>
      <c r="GD14" s="22"/>
      <c r="GE14" s="21"/>
      <c r="GF14" s="21"/>
      <c r="GG14" s="21"/>
      <c r="GH14" s="22"/>
      <c r="GI14" s="21"/>
      <c r="GJ14" s="21"/>
      <c r="GK14" s="21"/>
      <c r="GL14" s="22"/>
      <c r="GM14" s="21"/>
      <c r="GN14" s="21"/>
      <c r="GO14" s="21"/>
      <c r="GP14" s="22"/>
      <c r="GQ14" s="21"/>
      <c r="GR14" s="21"/>
      <c r="GS14" s="21"/>
      <c r="GT14" s="22"/>
      <c r="GV14" s="39" t="b">
        <f t="shared" si="114"/>
        <v>0</v>
      </c>
      <c r="GW14" s="10" t="b">
        <f t="shared" si="115"/>
        <v>0</v>
      </c>
      <c r="GX14" s="10" t="b">
        <f t="shared" si="116"/>
        <v>0</v>
      </c>
      <c r="GY14" s="10" t="b">
        <f t="shared" si="117"/>
        <v>0</v>
      </c>
      <c r="GZ14" s="10" t="b">
        <f t="shared" si="118"/>
        <v>0</v>
      </c>
      <c r="HA14" s="10" t="b">
        <f t="shared" si="119"/>
        <v>0</v>
      </c>
      <c r="HB14" s="10" t="b">
        <f t="shared" si="120"/>
        <v>0</v>
      </c>
      <c r="HC14" s="10" t="b">
        <f t="shared" si="121"/>
        <v>0</v>
      </c>
      <c r="HD14" s="10" t="b">
        <f t="shared" si="122"/>
        <v>0</v>
      </c>
      <c r="HE14" s="10">
        <f t="shared" si="123"/>
        <v>85100</v>
      </c>
      <c r="HF14" s="10" t="b">
        <f t="shared" si="124"/>
        <v>0</v>
      </c>
      <c r="HG14" s="10" t="b">
        <f t="shared" si="125"/>
        <v>0</v>
      </c>
      <c r="HH14" s="10" t="b">
        <f t="shared" si="126"/>
        <v>0</v>
      </c>
      <c r="HI14" s="10" t="b">
        <f t="shared" si="127"/>
        <v>0</v>
      </c>
      <c r="HJ14" s="10" t="b">
        <f t="shared" si="128"/>
        <v>0</v>
      </c>
      <c r="HK14" s="10" t="b">
        <f t="shared" si="129"/>
        <v>0</v>
      </c>
      <c r="HL14" s="10" t="b">
        <f t="shared" si="130"/>
        <v>0</v>
      </c>
      <c r="HM14" s="10" t="b">
        <f t="shared" si="131"/>
        <v>0</v>
      </c>
      <c r="HN14" s="10" t="b">
        <f t="shared" si="132"/>
        <v>0</v>
      </c>
      <c r="HO14" s="10" t="b">
        <f t="shared" si="133"/>
        <v>0</v>
      </c>
      <c r="HP14" s="10" t="b">
        <f t="shared" si="134"/>
        <v>0</v>
      </c>
      <c r="HQ14" s="10" t="b">
        <f t="shared" si="135"/>
        <v>0</v>
      </c>
      <c r="HR14" s="10" t="b">
        <f t="shared" si="136"/>
        <v>0</v>
      </c>
      <c r="HS14" s="10" t="b">
        <f t="shared" si="137"/>
        <v>0</v>
      </c>
      <c r="HT14" s="10" t="b">
        <f t="shared" si="138"/>
        <v>0</v>
      </c>
      <c r="HU14" s="10" t="b">
        <f t="shared" si="139"/>
        <v>0</v>
      </c>
      <c r="HV14" s="10" t="b">
        <f t="shared" si="140"/>
        <v>0</v>
      </c>
      <c r="HW14" s="10" t="b">
        <f t="shared" si="141"/>
        <v>0</v>
      </c>
      <c r="HX14" s="10" t="b">
        <f t="shared" si="142"/>
        <v>0</v>
      </c>
      <c r="HY14" s="10" t="b">
        <f t="shared" si="143"/>
        <v>0</v>
      </c>
      <c r="HZ14" s="10" t="b">
        <f t="shared" si="144"/>
        <v>0</v>
      </c>
      <c r="IA14" s="10" t="b">
        <f t="shared" si="145"/>
        <v>0</v>
      </c>
      <c r="IB14" s="10" t="b">
        <f t="shared" si="146"/>
        <v>0</v>
      </c>
      <c r="IC14" s="10" t="b">
        <f t="shared" si="147"/>
        <v>0</v>
      </c>
      <c r="ID14" s="10" t="b">
        <f t="shared" si="148"/>
        <v>0</v>
      </c>
      <c r="IE14" s="10" t="b">
        <f t="shared" si="149"/>
        <v>0</v>
      </c>
      <c r="IF14" s="10" t="b">
        <f t="shared" si="150"/>
        <v>0</v>
      </c>
      <c r="IG14" s="10" t="b">
        <f t="shared" si="151"/>
        <v>0</v>
      </c>
      <c r="IH14" s="10" t="b">
        <f t="shared" si="152"/>
        <v>0</v>
      </c>
      <c r="II14" s="10" t="b">
        <f t="shared" si="153"/>
        <v>0</v>
      </c>
      <c r="IJ14" s="10" t="b">
        <f t="shared" si="154"/>
        <v>0</v>
      </c>
      <c r="IK14" s="10" t="b">
        <f t="shared" si="155"/>
        <v>0</v>
      </c>
      <c r="IL14" s="10" t="b">
        <f t="shared" si="156"/>
        <v>0</v>
      </c>
      <c r="IM14" s="10" t="b">
        <f t="shared" si="157"/>
        <v>0</v>
      </c>
      <c r="IN14" s="10" t="b">
        <f t="shared" si="158"/>
        <v>0</v>
      </c>
      <c r="IO14" s="10" t="b">
        <f t="shared" si="159"/>
        <v>0</v>
      </c>
      <c r="IP14" s="10" t="b">
        <f t="shared" si="160"/>
        <v>0</v>
      </c>
      <c r="IQ14" s="19" t="b">
        <f t="shared" si="161"/>
        <v>0</v>
      </c>
    </row>
    <row r="15" spans="1:252" x14ac:dyDescent="0.2">
      <c r="A15" s="11" t="str">
        <f t="shared" si="108"/>
        <v>Silver</v>
      </c>
      <c r="B15" s="11" t="str">
        <f t="shared" si="108"/>
        <v>kg/MW</v>
      </c>
      <c r="C15" s="11">
        <f t="shared" si="162"/>
        <v>2015</v>
      </c>
      <c r="D15" s="16">
        <f t="shared" si="109"/>
        <v>-999</v>
      </c>
      <c r="E15" s="16">
        <f t="shared" si="110"/>
        <v>-999</v>
      </c>
      <c r="F15" s="16">
        <f t="shared" si="111"/>
        <v>-999</v>
      </c>
      <c r="G15" s="16">
        <f t="shared" si="112"/>
        <v>-999</v>
      </c>
      <c r="H15" s="18">
        <f>COUNT(GV15:IQ15)</f>
        <v>0</v>
      </c>
      <c r="I15" s="16">
        <f>IF(H15&lt;&gt;0,PERCENTILE(GV15:IQ15,#REF!),-999)</f>
        <v>-999</v>
      </c>
      <c r="J15" s="17">
        <f>IF(H15&lt;&gt;0,PERCENTILE(GV15:IQ15,#REF!),-999)</f>
        <v>-999</v>
      </c>
      <c r="K15" s="73" t="e">
        <f>'Fresnel Collector SF'!K8*#REF!</f>
        <v>#REF!</v>
      </c>
      <c r="L15" t="s">
        <v>99</v>
      </c>
      <c r="M15" s="21">
        <v>2015</v>
      </c>
      <c r="N15" s="22" t="s">
        <v>274</v>
      </c>
      <c r="O15" s="73" t="e">
        <f>'Fresnel Collector SF'!O8*#REF!</f>
        <v>#REF!</v>
      </c>
      <c r="P15" t="s">
        <v>8</v>
      </c>
      <c r="Q15" s="21">
        <v>2009</v>
      </c>
      <c r="R15" s="22" t="s">
        <v>602</v>
      </c>
      <c r="S15" s="73" t="e">
        <f>'Fresnel Collector SF'!S8*#REF!</f>
        <v>#REF!</v>
      </c>
      <c r="T15" t="s">
        <v>8</v>
      </c>
      <c r="U15" s="21">
        <v>2004</v>
      </c>
      <c r="V15" s="22" t="s">
        <v>537</v>
      </c>
      <c r="W15" s="73" t="e">
        <f>'Fresnel Collector SF'!W8*#REF!</f>
        <v>#REF!</v>
      </c>
      <c r="X15" s="21" t="s">
        <v>8</v>
      </c>
      <c r="Y15" s="21">
        <v>2017</v>
      </c>
      <c r="Z15" s="22"/>
      <c r="AA15" s="73" t="e">
        <f>'Fresnel Collector SF'!AA8*#REF!</f>
        <v>#REF!</v>
      </c>
      <c r="AB15" s="21" t="s">
        <v>8</v>
      </c>
      <c r="AC15" s="21">
        <v>2016</v>
      </c>
      <c r="AD15" s="22"/>
      <c r="AE15" s="73" t="e">
        <f>'Fresnel Collector SF'!AE8*#REF!</f>
        <v>#REF!</v>
      </c>
      <c r="AF15" s="21" t="s">
        <v>8</v>
      </c>
      <c r="AG15" s="21">
        <v>2016</v>
      </c>
      <c r="AH15" s="22"/>
      <c r="AI15" s="73" t="e">
        <f>'Fresnel Collector SF'!AI8*#REF!</f>
        <v>#REF!</v>
      </c>
      <c r="AJ15" s="21" t="s">
        <v>8</v>
      </c>
      <c r="AK15" s="21">
        <v>2017</v>
      </c>
      <c r="AL15" s="22"/>
      <c r="AM15" s="73" t="e">
        <f>'Fresnel Collector SF'!AM8*#REF!</f>
        <v>#REF!</v>
      </c>
      <c r="AN15" s="21" t="s">
        <v>8</v>
      </c>
      <c r="AO15" s="21">
        <v>2017</v>
      </c>
      <c r="AP15" s="22"/>
      <c r="AQ15" s="73" t="e">
        <f>'Fresnel Collector SF'!AQ8*#REF!</f>
        <v>#REF!</v>
      </c>
      <c r="AR15" s="21" t="s">
        <v>8</v>
      </c>
      <c r="AS15" s="21">
        <v>2015</v>
      </c>
      <c r="AT15" s="22"/>
      <c r="AU15" s="21"/>
      <c r="AV15" s="21"/>
      <c r="AW15" s="21"/>
      <c r="AX15" s="22"/>
      <c r="AY15" s="21"/>
      <c r="AZ15" s="21"/>
      <c r="BA15" s="21"/>
      <c r="BB15" s="22"/>
      <c r="BC15" s="21"/>
      <c r="BD15" s="21"/>
      <c r="BE15" s="21"/>
      <c r="BF15" s="22"/>
      <c r="BG15" s="21"/>
      <c r="BH15" s="21"/>
      <c r="BI15" s="21"/>
      <c r="BJ15" s="22"/>
      <c r="BK15" s="21"/>
      <c r="BL15" s="21"/>
      <c r="BM15" s="21"/>
      <c r="BN15" s="22"/>
      <c r="BO15" s="21"/>
      <c r="BP15" s="21"/>
      <c r="BQ15" s="21"/>
      <c r="BR15" s="22"/>
      <c r="BS15" s="21"/>
      <c r="BT15" s="21"/>
      <c r="BU15" s="21"/>
      <c r="BV15" s="22"/>
      <c r="BW15" s="21"/>
      <c r="BX15" s="21"/>
      <c r="BY15" s="21"/>
      <c r="BZ15" s="22"/>
      <c r="CA15" s="21"/>
      <c r="CB15" s="21"/>
      <c r="CC15" s="21"/>
      <c r="CD15" s="22"/>
      <c r="CE15" s="21"/>
      <c r="CF15" s="21"/>
      <c r="CG15" s="21"/>
      <c r="CH15" s="22"/>
      <c r="CI15" s="21"/>
      <c r="CJ15" s="21"/>
      <c r="CK15" s="21"/>
      <c r="CL15" s="22"/>
      <c r="CM15" s="21"/>
      <c r="CN15" s="21"/>
      <c r="CO15" s="21"/>
      <c r="CP15" s="22"/>
      <c r="CQ15" s="21"/>
      <c r="CR15" s="21"/>
      <c r="CS15" s="21"/>
      <c r="CT15" s="22"/>
      <c r="CU15" s="21"/>
      <c r="CV15" s="21"/>
      <c r="CW15" s="21"/>
      <c r="CX15" s="22"/>
      <c r="CY15" s="21"/>
      <c r="CZ15" s="21"/>
      <c r="DA15" s="21"/>
      <c r="DB15" s="22"/>
      <c r="DC15" s="21"/>
      <c r="DD15" s="21"/>
      <c r="DE15" s="21"/>
      <c r="DF15" s="22"/>
      <c r="DG15" s="21"/>
      <c r="DH15" s="21"/>
      <c r="DI15" s="21"/>
      <c r="DJ15" s="22"/>
      <c r="DK15" s="21"/>
      <c r="DL15" s="21"/>
      <c r="DM15" s="21"/>
      <c r="DN15" s="22"/>
      <c r="DO15" s="21"/>
      <c r="DP15" s="21"/>
      <c r="DQ15" s="21"/>
      <c r="DR15" s="22"/>
      <c r="DS15" s="21"/>
      <c r="DT15" s="21"/>
      <c r="DU15" s="21"/>
      <c r="DV15" s="22"/>
      <c r="DW15" s="21"/>
      <c r="DX15" s="21"/>
      <c r="DY15" s="21"/>
      <c r="DZ15" s="22"/>
      <c r="EA15" s="21"/>
      <c r="EB15" s="21"/>
      <c r="EC15" s="21"/>
      <c r="ED15" s="22"/>
      <c r="EE15" s="21"/>
      <c r="EF15" s="21"/>
      <c r="EG15" s="21"/>
      <c r="EH15" s="22"/>
      <c r="EI15" s="21"/>
      <c r="EJ15" s="21"/>
      <c r="EK15" s="21"/>
      <c r="EL15" s="22"/>
      <c r="EM15" s="21"/>
      <c r="EN15" s="21"/>
      <c r="EO15" s="21"/>
      <c r="EP15" s="22"/>
      <c r="EQ15" s="21"/>
      <c r="ER15" s="21"/>
      <c r="ES15" s="21"/>
      <c r="ET15" s="22"/>
      <c r="EU15" s="21"/>
      <c r="EV15" s="21"/>
      <c r="EW15" s="21"/>
      <c r="EX15" s="22"/>
      <c r="EY15" s="21"/>
      <c r="EZ15" s="21"/>
      <c r="FA15" s="21"/>
      <c r="FB15" s="22"/>
      <c r="FC15" s="21"/>
      <c r="FD15" s="21"/>
      <c r="FE15" s="21"/>
      <c r="FF15" s="22"/>
      <c r="FG15" s="21"/>
      <c r="FH15" s="21"/>
      <c r="FI15" s="21"/>
      <c r="FJ15" s="22"/>
      <c r="FK15" s="21"/>
      <c r="FL15" s="21"/>
      <c r="FM15" s="21"/>
      <c r="FN15" s="22"/>
      <c r="FO15" s="21"/>
      <c r="FP15" s="21"/>
      <c r="FQ15" s="21"/>
      <c r="FR15" s="22"/>
      <c r="FS15" s="21"/>
      <c r="FT15" s="21"/>
      <c r="FU15" s="21"/>
      <c r="FV15" s="22"/>
      <c r="FW15" s="21"/>
      <c r="FX15" s="21"/>
      <c r="FY15" s="21"/>
      <c r="FZ15" s="22"/>
      <c r="GA15" s="21"/>
      <c r="GB15" s="21"/>
      <c r="GC15" s="21"/>
      <c r="GD15" s="22"/>
      <c r="GE15" s="21"/>
      <c r="GF15" s="21"/>
      <c r="GG15" s="21"/>
      <c r="GH15" s="22"/>
      <c r="GI15" s="21"/>
      <c r="GJ15" s="21"/>
      <c r="GK15" s="21"/>
      <c r="GL15" s="22"/>
      <c r="GM15" s="21"/>
      <c r="GN15" s="21"/>
      <c r="GO15" s="21"/>
      <c r="GP15" s="22"/>
      <c r="GQ15" s="21"/>
      <c r="GR15" s="21"/>
      <c r="GS15" s="21"/>
      <c r="GT15" s="22"/>
      <c r="GV15" s="39" t="b">
        <f t="shared" si="114"/>
        <v>0</v>
      </c>
      <c r="GW15" s="10" t="e">
        <f t="shared" si="115"/>
        <v>#REF!</v>
      </c>
      <c r="GX15" s="10" t="e">
        <f t="shared" si="116"/>
        <v>#REF!</v>
      </c>
      <c r="GY15" s="10" t="e">
        <f t="shared" si="117"/>
        <v>#REF!</v>
      </c>
      <c r="GZ15" s="10" t="e">
        <f t="shared" si="118"/>
        <v>#REF!</v>
      </c>
      <c r="HA15" s="10" t="e">
        <f t="shared" si="119"/>
        <v>#REF!</v>
      </c>
      <c r="HB15" s="10" t="e">
        <f t="shared" si="120"/>
        <v>#REF!</v>
      </c>
      <c r="HC15" s="10" t="e">
        <f t="shared" si="121"/>
        <v>#REF!</v>
      </c>
      <c r="HD15" s="10" t="e">
        <f t="shared" si="122"/>
        <v>#REF!</v>
      </c>
      <c r="HE15" s="10" t="b">
        <f t="shared" si="123"/>
        <v>0</v>
      </c>
      <c r="HF15" s="10" t="b">
        <f t="shared" si="124"/>
        <v>0</v>
      </c>
      <c r="HG15" s="10" t="b">
        <f t="shared" si="125"/>
        <v>0</v>
      </c>
      <c r="HH15" s="10" t="b">
        <f t="shared" si="126"/>
        <v>0</v>
      </c>
      <c r="HI15" s="10" t="b">
        <f t="shared" si="127"/>
        <v>0</v>
      </c>
      <c r="HJ15" s="10" t="b">
        <f t="shared" si="128"/>
        <v>0</v>
      </c>
      <c r="HK15" s="10" t="b">
        <f t="shared" si="129"/>
        <v>0</v>
      </c>
      <c r="HL15" s="10" t="b">
        <f t="shared" si="130"/>
        <v>0</v>
      </c>
      <c r="HM15" s="10" t="b">
        <f t="shared" si="131"/>
        <v>0</v>
      </c>
      <c r="HN15" s="10" t="b">
        <f t="shared" si="132"/>
        <v>0</v>
      </c>
      <c r="HO15" s="10" t="b">
        <f t="shared" si="133"/>
        <v>0</v>
      </c>
      <c r="HP15" s="10" t="b">
        <f t="shared" si="134"/>
        <v>0</v>
      </c>
      <c r="HQ15" s="10" t="b">
        <f t="shared" si="135"/>
        <v>0</v>
      </c>
      <c r="HR15" s="10" t="b">
        <f t="shared" si="136"/>
        <v>0</v>
      </c>
      <c r="HS15" s="10" t="b">
        <f t="shared" si="137"/>
        <v>0</v>
      </c>
      <c r="HT15" s="10" t="b">
        <f t="shared" si="138"/>
        <v>0</v>
      </c>
      <c r="HU15" s="10" t="b">
        <f t="shared" si="139"/>
        <v>0</v>
      </c>
      <c r="HV15" s="10" t="b">
        <f t="shared" si="140"/>
        <v>0</v>
      </c>
      <c r="HW15" s="10" t="b">
        <f t="shared" si="141"/>
        <v>0</v>
      </c>
      <c r="HX15" s="10" t="b">
        <f t="shared" si="142"/>
        <v>0</v>
      </c>
      <c r="HY15" s="10" t="b">
        <f t="shared" si="143"/>
        <v>0</v>
      </c>
      <c r="HZ15" s="10" t="b">
        <f t="shared" si="144"/>
        <v>0</v>
      </c>
      <c r="IA15" s="10" t="b">
        <f t="shared" si="145"/>
        <v>0</v>
      </c>
      <c r="IB15" s="10" t="b">
        <f t="shared" si="146"/>
        <v>0</v>
      </c>
      <c r="IC15" s="10" t="b">
        <f t="shared" si="147"/>
        <v>0</v>
      </c>
      <c r="ID15" s="10" t="b">
        <f t="shared" si="148"/>
        <v>0</v>
      </c>
      <c r="IE15" s="10" t="b">
        <f t="shared" si="149"/>
        <v>0</v>
      </c>
      <c r="IF15" s="10" t="b">
        <f t="shared" si="150"/>
        <v>0</v>
      </c>
      <c r="IG15" s="10" t="b">
        <f t="shared" si="151"/>
        <v>0</v>
      </c>
      <c r="IH15" s="10" t="b">
        <f t="shared" si="152"/>
        <v>0</v>
      </c>
      <c r="II15" s="10" t="b">
        <f t="shared" si="153"/>
        <v>0</v>
      </c>
      <c r="IJ15" s="10" t="b">
        <f t="shared" si="154"/>
        <v>0</v>
      </c>
      <c r="IK15" s="10" t="b">
        <f t="shared" si="155"/>
        <v>0</v>
      </c>
      <c r="IL15" s="10" t="b">
        <f t="shared" si="156"/>
        <v>0</v>
      </c>
      <c r="IM15" s="10" t="b">
        <f t="shared" si="157"/>
        <v>0</v>
      </c>
      <c r="IN15" s="10" t="b">
        <f t="shared" si="158"/>
        <v>0</v>
      </c>
      <c r="IO15" s="10" t="b">
        <f t="shared" si="159"/>
        <v>0</v>
      </c>
      <c r="IP15" s="10" t="b">
        <f t="shared" si="160"/>
        <v>0</v>
      </c>
      <c r="IQ15" s="19" t="b">
        <f t="shared" si="161"/>
        <v>0</v>
      </c>
    </row>
    <row r="16" spans="1:252" x14ac:dyDescent="0.2">
      <c r="A16" s="11" t="str">
        <f t="shared" si="108"/>
        <v>Vanadium</v>
      </c>
      <c r="B16" s="11" t="str">
        <f t="shared" si="108"/>
        <v>kg/MW</v>
      </c>
      <c r="C16" s="11">
        <f t="shared" si="162"/>
        <v>2015</v>
      </c>
      <c r="D16" s="16">
        <f t="shared" si="109"/>
        <v>1.9</v>
      </c>
      <c r="E16" s="16">
        <f t="shared" si="110"/>
        <v>1.9</v>
      </c>
      <c r="F16" s="16">
        <f t="shared" si="111"/>
        <v>1.9</v>
      </c>
      <c r="G16" s="16">
        <f t="shared" si="112"/>
        <v>1.9</v>
      </c>
      <c r="H16" s="18">
        <f t="shared" ref="H16" si="163">COUNT(GV16:IQ16)</f>
        <v>1</v>
      </c>
      <c r="I16" s="16" t="e">
        <f>IF(H16&lt;&gt;0,PERCENTILE(GV16:IQ16,#REF!),-999)</f>
        <v>#REF!</v>
      </c>
      <c r="J16" s="17" t="e">
        <f>IF(H16&lt;&gt;0,PERCENTILE(GV16:IQ16,#REF!),-999)</f>
        <v>#REF!</v>
      </c>
      <c r="K16" s="21"/>
      <c r="L16" s="21"/>
      <c r="M16" s="21"/>
      <c r="N16" s="22"/>
      <c r="O16" s="21"/>
      <c r="P16" s="21"/>
      <c r="Q16" s="21"/>
      <c r="R16" s="22"/>
      <c r="S16" s="21"/>
      <c r="T16" s="21"/>
      <c r="U16" s="21"/>
      <c r="V16" s="22"/>
      <c r="W16" s="21"/>
      <c r="X16" s="21"/>
      <c r="Y16" s="21"/>
      <c r="Z16" s="22"/>
      <c r="AA16" s="21"/>
      <c r="AB16" s="21"/>
      <c r="AC16" s="21"/>
      <c r="AD16" s="22"/>
      <c r="AE16" s="21"/>
      <c r="AF16" s="21"/>
      <c r="AG16" s="21"/>
      <c r="AH16" s="22"/>
      <c r="AI16" s="21"/>
      <c r="AJ16" s="21"/>
      <c r="AK16" s="21"/>
      <c r="AL16" s="22"/>
      <c r="AM16" s="21"/>
      <c r="AN16" s="21"/>
      <c r="AO16" s="21"/>
      <c r="AP16" s="22"/>
      <c r="AQ16" s="21"/>
      <c r="AR16" s="21"/>
      <c r="AS16" s="21"/>
      <c r="AT16" s="22"/>
      <c r="AU16">
        <v>1.9</v>
      </c>
      <c r="AV16" t="s">
        <v>8</v>
      </c>
      <c r="AW16" s="21">
        <v>2016</v>
      </c>
      <c r="AX16" s="22" t="s">
        <v>538</v>
      </c>
      <c r="AY16" s="21"/>
      <c r="AZ16" s="21"/>
      <c r="BA16" s="21"/>
      <c r="BB16" s="22"/>
      <c r="BC16" s="21"/>
      <c r="BD16" s="21"/>
      <c r="BE16" s="21"/>
      <c r="BF16" s="22"/>
      <c r="BG16" s="21"/>
      <c r="BH16" s="21"/>
      <c r="BI16" s="21"/>
      <c r="BJ16" s="22"/>
      <c r="BK16" s="21"/>
      <c r="BL16" s="21"/>
      <c r="BM16" s="21"/>
      <c r="BN16" s="22"/>
      <c r="BO16" s="21"/>
      <c r="BP16" s="21"/>
      <c r="BQ16" s="21"/>
      <c r="BR16" s="22"/>
      <c r="BS16" s="21"/>
      <c r="BT16" s="21"/>
      <c r="BU16" s="21"/>
      <c r="BV16" s="22"/>
      <c r="BW16" s="21"/>
      <c r="BX16" s="21"/>
      <c r="BY16" s="21"/>
      <c r="BZ16" s="22"/>
      <c r="CA16" s="21"/>
      <c r="CB16" s="21"/>
      <c r="CC16" s="21"/>
      <c r="CD16" s="22"/>
      <c r="CE16" s="21"/>
      <c r="CF16" s="21"/>
      <c r="CG16" s="21"/>
      <c r="CH16" s="22"/>
      <c r="CI16" s="21"/>
      <c r="CJ16" s="21"/>
      <c r="CK16" s="21"/>
      <c r="CL16" s="22"/>
      <c r="CM16" s="21"/>
      <c r="CN16" s="21"/>
      <c r="CO16" s="21"/>
      <c r="CP16" s="22"/>
      <c r="CQ16" s="21"/>
      <c r="CR16" s="21"/>
      <c r="CS16" s="21"/>
      <c r="CT16" s="22"/>
      <c r="CU16" s="21"/>
      <c r="CV16" s="21"/>
      <c r="CW16" s="21"/>
      <c r="CX16" s="22"/>
      <c r="CY16" s="21"/>
      <c r="CZ16" s="21"/>
      <c r="DA16" s="21"/>
      <c r="DB16" s="22"/>
      <c r="DC16" s="21"/>
      <c r="DD16" s="21"/>
      <c r="DE16" s="21"/>
      <c r="DF16" s="22"/>
      <c r="DG16" s="21"/>
      <c r="DH16" s="21"/>
      <c r="DI16" s="21"/>
      <c r="DJ16" s="22"/>
      <c r="DK16" s="21"/>
      <c r="DL16" s="21"/>
      <c r="DM16" s="21"/>
      <c r="DN16" s="22"/>
      <c r="DO16" s="21"/>
      <c r="DP16" s="21"/>
      <c r="DQ16" s="21"/>
      <c r="DR16" s="22"/>
      <c r="DS16" s="21"/>
      <c r="DT16" s="21"/>
      <c r="DU16" s="21"/>
      <c r="DV16" s="22"/>
      <c r="DW16" s="21"/>
      <c r="DX16" s="21"/>
      <c r="DY16" s="21"/>
      <c r="DZ16" s="22"/>
      <c r="EA16" s="21"/>
      <c r="EB16" s="21"/>
      <c r="EC16" s="21"/>
      <c r="ED16" s="22"/>
      <c r="EE16" s="21"/>
      <c r="EF16" s="21"/>
      <c r="EG16" s="21"/>
      <c r="EH16" s="22"/>
      <c r="EI16" s="21"/>
      <c r="EJ16" s="21"/>
      <c r="EK16" s="21"/>
      <c r="EL16" s="22"/>
      <c r="EM16" s="21"/>
      <c r="EN16" s="21"/>
      <c r="EO16" s="21"/>
      <c r="EP16" s="22"/>
      <c r="EQ16" s="21"/>
      <c r="ER16" s="21"/>
      <c r="ES16" s="21"/>
      <c r="ET16" s="22"/>
      <c r="EU16" s="21"/>
      <c r="EV16" s="21"/>
      <c r="EW16" s="21"/>
      <c r="EX16" s="22"/>
      <c r="EY16" s="21"/>
      <c r="EZ16" s="21"/>
      <c r="FA16" s="21"/>
      <c r="FB16" s="22"/>
      <c r="FC16" s="21"/>
      <c r="FD16" s="21"/>
      <c r="FE16" s="21"/>
      <c r="FF16" s="22"/>
      <c r="FG16" s="21"/>
      <c r="FH16" s="21"/>
      <c r="FI16" s="21"/>
      <c r="FJ16" s="22"/>
      <c r="FK16" s="21"/>
      <c r="FL16" s="21"/>
      <c r="FM16" s="21"/>
      <c r="FN16" s="22"/>
      <c r="FO16" s="21"/>
      <c r="FP16" s="21"/>
      <c r="FQ16" s="21"/>
      <c r="FR16" s="22"/>
      <c r="FS16" s="21"/>
      <c r="FT16" s="21"/>
      <c r="FU16" s="21"/>
      <c r="FV16" s="22"/>
      <c r="FW16" s="21"/>
      <c r="FX16" s="21"/>
      <c r="FY16" s="21"/>
      <c r="FZ16" s="22"/>
      <c r="GA16" s="21"/>
      <c r="GB16" s="21"/>
      <c r="GC16" s="21"/>
      <c r="GD16" s="22"/>
      <c r="GE16" s="21"/>
      <c r="GF16" s="21"/>
      <c r="GG16" s="21"/>
      <c r="GH16" s="22"/>
      <c r="GI16" s="21"/>
      <c r="GJ16" s="21"/>
      <c r="GK16" s="21"/>
      <c r="GL16" s="22"/>
      <c r="GM16" s="21"/>
      <c r="GN16" s="21"/>
      <c r="GO16" s="21"/>
      <c r="GP16" s="22"/>
      <c r="GQ16" s="21"/>
      <c r="GR16" s="21"/>
      <c r="GS16" s="21"/>
      <c r="GT16" s="22"/>
      <c r="GV16" s="39" t="b">
        <f t="shared" si="114"/>
        <v>0</v>
      </c>
      <c r="GW16" s="10" t="b">
        <f t="shared" si="115"/>
        <v>0</v>
      </c>
      <c r="GX16" s="10" t="b">
        <f t="shared" si="116"/>
        <v>0</v>
      </c>
      <c r="GY16" s="10" t="b">
        <f t="shared" si="117"/>
        <v>0</v>
      </c>
      <c r="GZ16" s="10" t="b">
        <f t="shared" si="118"/>
        <v>0</v>
      </c>
      <c r="HA16" s="10" t="b">
        <f t="shared" si="119"/>
        <v>0</v>
      </c>
      <c r="HB16" s="10" t="b">
        <f t="shared" si="120"/>
        <v>0</v>
      </c>
      <c r="HC16" s="10" t="b">
        <f t="shared" si="121"/>
        <v>0</v>
      </c>
      <c r="HD16" s="10" t="b">
        <f t="shared" si="122"/>
        <v>0</v>
      </c>
      <c r="HE16" s="10">
        <f t="shared" si="123"/>
        <v>1.9</v>
      </c>
      <c r="HF16" s="10" t="b">
        <f t="shared" si="124"/>
        <v>0</v>
      </c>
      <c r="HG16" s="10" t="b">
        <f t="shared" si="125"/>
        <v>0</v>
      </c>
      <c r="HH16" s="10" t="b">
        <f t="shared" si="126"/>
        <v>0</v>
      </c>
      <c r="HI16" s="10" t="b">
        <f t="shared" si="127"/>
        <v>0</v>
      </c>
      <c r="HJ16" s="10" t="b">
        <f t="shared" si="128"/>
        <v>0</v>
      </c>
      <c r="HK16" s="10" t="b">
        <f t="shared" si="129"/>
        <v>0</v>
      </c>
      <c r="HL16" s="10" t="b">
        <f t="shared" si="130"/>
        <v>0</v>
      </c>
      <c r="HM16" s="10" t="b">
        <f t="shared" si="131"/>
        <v>0</v>
      </c>
      <c r="HN16" s="10" t="b">
        <f t="shared" si="132"/>
        <v>0</v>
      </c>
      <c r="HO16" s="10" t="b">
        <f t="shared" si="133"/>
        <v>0</v>
      </c>
      <c r="HP16" s="10" t="b">
        <f t="shared" si="134"/>
        <v>0</v>
      </c>
      <c r="HQ16" s="10" t="b">
        <f t="shared" si="135"/>
        <v>0</v>
      </c>
      <c r="HR16" s="10" t="b">
        <f t="shared" si="136"/>
        <v>0</v>
      </c>
      <c r="HS16" s="10" t="b">
        <f t="shared" si="137"/>
        <v>0</v>
      </c>
      <c r="HT16" s="10" t="b">
        <f t="shared" si="138"/>
        <v>0</v>
      </c>
      <c r="HU16" s="10" t="b">
        <f t="shared" si="139"/>
        <v>0</v>
      </c>
      <c r="HV16" s="10" t="b">
        <f t="shared" si="140"/>
        <v>0</v>
      </c>
      <c r="HW16" s="10" t="b">
        <f t="shared" si="141"/>
        <v>0</v>
      </c>
      <c r="HX16" s="10" t="b">
        <f t="shared" si="142"/>
        <v>0</v>
      </c>
      <c r="HY16" s="10" t="b">
        <f t="shared" si="143"/>
        <v>0</v>
      </c>
      <c r="HZ16" s="10" t="b">
        <f t="shared" si="144"/>
        <v>0</v>
      </c>
      <c r="IA16" s="10" t="b">
        <f t="shared" si="145"/>
        <v>0</v>
      </c>
      <c r="IB16" s="10" t="b">
        <f t="shared" si="146"/>
        <v>0</v>
      </c>
      <c r="IC16" s="10" t="b">
        <f t="shared" si="147"/>
        <v>0</v>
      </c>
      <c r="ID16" s="10" t="b">
        <f t="shared" si="148"/>
        <v>0</v>
      </c>
      <c r="IE16" s="10" t="b">
        <f t="shared" si="149"/>
        <v>0</v>
      </c>
      <c r="IF16" s="10" t="b">
        <f t="shared" si="150"/>
        <v>0</v>
      </c>
      <c r="IG16" s="10" t="b">
        <f t="shared" si="151"/>
        <v>0</v>
      </c>
      <c r="IH16" s="10" t="b">
        <f t="shared" si="152"/>
        <v>0</v>
      </c>
      <c r="II16" s="10" t="b">
        <f t="shared" si="153"/>
        <v>0</v>
      </c>
      <c r="IJ16" s="10" t="b">
        <f t="shared" si="154"/>
        <v>0</v>
      </c>
      <c r="IK16" s="10" t="b">
        <f t="shared" si="155"/>
        <v>0</v>
      </c>
      <c r="IL16" s="10" t="b">
        <f t="shared" si="156"/>
        <v>0</v>
      </c>
      <c r="IM16" s="10" t="b">
        <f t="shared" si="157"/>
        <v>0</v>
      </c>
      <c r="IN16" s="10" t="b">
        <f t="shared" si="158"/>
        <v>0</v>
      </c>
      <c r="IO16" s="10" t="b">
        <f t="shared" si="159"/>
        <v>0</v>
      </c>
      <c r="IP16" s="10" t="b">
        <f t="shared" si="160"/>
        <v>0</v>
      </c>
      <c r="IQ16" s="19" t="b">
        <f t="shared" si="161"/>
        <v>0</v>
      </c>
    </row>
    <row r="17" spans="1:251" x14ac:dyDescent="0.2">
      <c r="A17" s="3"/>
      <c r="B17" s="4"/>
      <c r="C17" s="4"/>
      <c r="D17" s="1"/>
      <c r="E17" s="1"/>
      <c r="F17" s="1"/>
      <c r="G17" s="1"/>
      <c r="H17" s="1"/>
      <c r="I17" s="1"/>
      <c r="J17" s="3"/>
      <c r="K17" s="1"/>
      <c r="L17" s="1"/>
      <c r="M17" s="1"/>
      <c r="N17" s="22"/>
      <c r="O17" s="1"/>
      <c r="P17" s="1"/>
      <c r="Q17" s="1"/>
      <c r="R17" s="3"/>
      <c r="S17" s="1"/>
      <c r="T17" s="1"/>
      <c r="U17" s="1"/>
      <c r="V17" s="3"/>
      <c r="W17" s="1"/>
      <c r="X17" s="1"/>
      <c r="Y17" s="1"/>
      <c r="Z17" s="3"/>
      <c r="AA17" s="1"/>
      <c r="AB17" s="1"/>
      <c r="AC17" s="1"/>
      <c r="AD17" s="3"/>
      <c r="AE17" s="1"/>
      <c r="AF17" s="1"/>
      <c r="AG17" s="1"/>
      <c r="AH17" s="3"/>
      <c r="AI17" s="1"/>
      <c r="AJ17" s="1"/>
      <c r="AK17" s="1"/>
      <c r="AL17" s="3"/>
      <c r="AM17" s="1"/>
      <c r="AN17" s="1"/>
      <c r="AO17" s="1"/>
      <c r="AP17" s="3"/>
      <c r="AQ17" s="1"/>
      <c r="AR17" s="1"/>
      <c r="AS17" s="1"/>
      <c r="AT17" s="3"/>
      <c r="AU17" s="1"/>
      <c r="AV17" s="1"/>
      <c r="AW17" s="1"/>
      <c r="AX17" s="3"/>
      <c r="AY17" s="1"/>
      <c r="AZ17" s="1"/>
      <c r="BA17" s="1"/>
      <c r="BB17" s="3"/>
      <c r="BC17" s="1"/>
      <c r="BD17" s="1"/>
      <c r="BE17" s="1"/>
      <c r="BF17" s="3"/>
      <c r="BG17" s="1"/>
      <c r="BH17" s="1"/>
      <c r="BI17" s="1"/>
      <c r="BJ17" s="3"/>
      <c r="BK17" s="1"/>
      <c r="BL17" s="1"/>
      <c r="BM17" s="1"/>
      <c r="BN17" s="3"/>
      <c r="BO17" s="1"/>
      <c r="BP17" s="1"/>
      <c r="BQ17" s="1"/>
      <c r="BR17" s="3"/>
      <c r="BS17" s="1"/>
      <c r="BT17" s="1"/>
      <c r="BU17" s="1"/>
      <c r="BV17" s="3"/>
      <c r="BW17" s="1"/>
      <c r="BX17" s="1"/>
      <c r="BY17" s="1"/>
      <c r="BZ17" s="3"/>
      <c r="CA17" s="1"/>
      <c r="CB17" s="1"/>
      <c r="CC17" s="1"/>
      <c r="CD17" s="3"/>
      <c r="CE17" s="1"/>
      <c r="CF17" s="1"/>
      <c r="CG17" s="1"/>
      <c r="CH17" s="3"/>
      <c r="CI17" s="1"/>
      <c r="CJ17" s="1"/>
      <c r="CK17" s="1"/>
      <c r="CL17" s="3"/>
      <c r="CM17" s="1"/>
      <c r="CN17" s="1"/>
      <c r="CO17" s="1"/>
      <c r="CP17" s="3"/>
      <c r="CQ17" s="1"/>
      <c r="CR17" s="1"/>
      <c r="CS17" s="1"/>
      <c r="CT17" s="3"/>
      <c r="CU17" s="1"/>
      <c r="CV17" s="1"/>
      <c r="CW17" s="1"/>
      <c r="CX17" s="3"/>
      <c r="CY17" s="1"/>
      <c r="CZ17" s="1"/>
      <c r="DA17" s="1"/>
      <c r="DB17" s="3"/>
      <c r="DC17" s="1"/>
      <c r="DD17" s="1"/>
      <c r="DE17" s="1"/>
      <c r="DF17" s="3"/>
      <c r="DG17" s="1"/>
      <c r="DH17" s="1"/>
      <c r="DI17" s="1"/>
      <c r="DJ17" s="3"/>
      <c r="DK17" s="1"/>
      <c r="DL17" s="1"/>
      <c r="DM17" s="1"/>
      <c r="DN17" s="3"/>
      <c r="DO17" s="1"/>
      <c r="DP17" s="1"/>
      <c r="DQ17" s="1"/>
      <c r="DR17" s="3"/>
      <c r="DS17" s="1"/>
      <c r="DT17" s="1"/>
      <c r="DU17" s="1"/>
      <c r="DV17" s="3"/>
      <c r="DW17" s="1"/>
      <c r="DX17" s="1"/>
      <c r="DY17" s="1"/>
      <c r="DZ17" s="3"/>
      <c r="EA17" s="1"/>
      <c r="EB17" s="1"/>
      <c r="EC17" s="1"/>
      <c r="ED17" s="3"/>
      <c r="EE17" s="1"/>
      <c r="EF17" s="1"/>
      <c r="EG17" s="1"/>
      <c r="EH17" s="3"/>
      <c r="EI17" s="1"/>
      <c r="EJ17" s="1"/>
      <c r="EK17" s="1"/>
      <c r="EL17" s="3"/>
      <c r="EM17" s="1"/>
      <c r="EN17" s="1"/>
      <c r="EO17" s="1"/>
      <c r="EP17" s="3"/>
      <c r="EQ17" s="1"/>
      <c r="ER17" s="1"/>
      <c r="ES17" s="1"/>
      <c r="ET17" s="3"/>
      <c r="EU17" s="1"/>
      <c r="EV17" s="1"/>
      <c r="EW17" s="1"/>
      <c r="EX17" s="3"/>
      <c r="EY17" s="1"/>
      <c r="EZ17" s="1"/>
      <c r="FA17" s="1"/>
      <c r="FB17" s="3"/>
      <c r="FC17" s="1"/>
      <c r="FD17" s="1"/>
      <c r="FE17" s="1"/>
      <c r="FF17" s="3"/>
      <c r="FG17" s="1"/>
      <c r="FH17" s="1"/>
      <c r="FI17" s="1"/>
      <c r="FJ17" s="3"/>
      <c r="FK17" s="1"/>
      <c r="FL17" s="1"/>
      <c r="FM17" s="1"/>
      <c r="FN17" s="3"/>
      <c r="FO17" s="1"/>
      <c r="FP17" s="1"/>
      <c r="FQ17" s="1"/>
      <c r="FR17" s="3"/>
      <c r="FS17" s="1"/>
      <c r="FT17" s="1"/>
      <c r="FU17" s="1"/>
      <c r="FV17" s="3"/>
      <c r="FW17" s="1"/>
      <c r="FX17" s="1"/>
      <c r="FY17" s="1"/>
      <c r="FZ17" s="3"/>
      <c r="GA17" s="1"/>
      <c r="GB17" s="1"/>
      <c r="GC17" s="1"/>
      <c r="GD17" s="3"/>
      <c r="GE17" s="1"/>
      <c r="GF17" s="1"/>
      <c r="GG17" s="1"/>
      <c r="GH17" s="3"/>
      <c r="GI17" s="1"/>
      <c r="GJ17" s="1"/>
      <c r="GK17" s="1"/>
      <c r="GL17" s="3"/>
      <c r="GM17" s="1"/>
      <c r="GN17" s="1"/>
      <c r="GO17" s="1"/>
      <c r="GP17" s="3"/>
      <c r="GQ17" s="1"/>
      <c r="GR17" s="1"/>
      <c r="GS17" s="1"/>
      <c r="GT17" s="3"/>
      <c r="GV17" s="37"/>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3"/>
    </row>
  </sheetData>
  <mergeCells count="50">
    <mergeCell ref="AA1:AD1"/>
    <mergeCell ref="D1:J1"/>
    <mergeCell ref="K1:N1"/>
    <mergeCell ref="O1:R1"/>
    <mergeCell ref="S1:V1"/>
    <mergeCell ref="W1:Z1"/>
    <mergeCell ref="BW1:BZ1"/>
    <mergeCell ref="AE1:AH1"/>
    <mergeCell ref="AI1:AL1"/>
    <mergeCell ref="AM1:AP1"/>
    <mergeCell ref="AQ1:AT1"/>
    <mergeCell ref="AU1:AX1"/>
    <mergeCell ref="AY1:BB1"/>
    <mergeCell ref="BC1:BF1"/>
    <mergeCell ref="BG1:BJ1"/>
    <mergeCell ref="BK1:BN1"/>
    <mergeCell ref="BO1:BR1"/>
    <mergeCell ref="BS1:BV1"/>
    <mergeCell ref="DS1:DV1"/>
    <mergeCell ref="CA1:CD1"/>
    <mergeCell ref="CE1:CH1"/>
    <mergeCell ref="CI1:CL1"/>
    <mergeCell ref="CM1:CP1"/>
    <mergeCell ref="CQ1:CT1"/>
    <mergeCell ref="CU1:CX1"/>
    <mergeCell ref="CY1:DB1"/>
    <mergeCell ref="DC1:DF1"/>
    <mergeCell ref="DG1:DJ1"/>
    <mergeCell ref="DK1:DN1"/>
    <mergeCell ref="DO1:DR1"/>
    <mergeCell ref="FO1:FR1"/>
    <mergeCell ref="DW1:DZ1"/>
    <mergeCell ref="EA1:ED1"/>
    <mergeCell ref="EE1:EH1"/>
    <mergeCell ref="EI1:EL1"/>
    <mergeCell ref="EM1:EP1"/>
    <mergeCell ref="EQ1:ET1"/>
    <mergeCell ref="EU1:EX1"/>
    <mergeCell ref="EY1:FB1"/>
    <mergeCell ref="FC1:FF1"/>
    <mergeCell ref="FG1:FJ1"/>
    <mergeCell ref="FK1:FN1"/>
    <mergeCell ref="GQ1:GT1"/>
    <mergeCell ref="GV1:IQ3"/>
    <mergeCell ref="FS1:FV1"/>
    <mergeCell ref="FW1:FZ1"/>
    <mergeCell ref="GA1:GD1"/>
    <mergeCell ref="GE1:GH1"/>
    <mergeCell ref="GI1:GL1"/>
    <mergeCell ref="GM1:GP1"/>
  </mergeCells>
  <phoneticPr fontId="8" type="noConversion"/>
  <conditionalFormatting sqref="AF16 AN16 AR16 BH15:BH16 BL15:BL16 BP15:BP16 BT15:BT16 CB15:CB16 CF15:CF16 CJ15:CJ16 AJ16 BD15:BD16 P16 CN15:CN16 CR15:CR16 CV15:CV16 CZ15:CZ16 DD15:DD16 DH15:DH16 DL15:DL16 DP15:DP16 DT15:DT16 DX15:DX16 EB15:EB16 EF15:EF16 EJ15:EJ16 EN15:EN16 ER15:ER16 EV15:EV16 EZ15:EZ16 FD15:FD16 FH15:FH16 FL15:FL16 FP15:FP16 FT15:FT16 FX15:FX16 GB15:GB16 GF15:GF16 GJ15:GJ16 GN15:GN16 GR15:GR16 BX15:BX16 T16 X16 AB16 L16 AV16 AZ15:AZ16 T12:T13 X12:X13 AB12:AB13 AF12:AF13 AN12:AN13 AR12:AR13 BH12:BH13 BL12:BL13 BP12:BP13 BT12:BT13 CB12:CB13 CF12:CF13 CJ12:CJ13 AJ12:AJ13 BD12:BD13 P12:P13 CN12:CN13 CR12:CR13 CV12:CV13 CZ12:CZ13 DD12:DD13 DH12:DH13 DL12:DL13 DP12:DP13 DT12:DT13 DX12:DX13 EB12:EB13 EF12:EF13 EJ12:EJ13 EN12:EN13 ER12:ER13 EV12:EV13 EZ12:EZ13 FD12:FD13 FH12:FH13 FL12:FL13 FP12:FP13 FT12:FT13 FX12:FX13 GB12:GB13 GF12:GF13 GJ12:GJ13 GN12:GN13 GR12:GR13 BX12:BX13 AZ12:AZ13 L9 AF8:AF9 AN8:AN9 AR8:AR9 AV8:AV9 AZ8:AZ9 BH8:BH9 BL8:BL9 BP8:BP9 BT8:BT9 CB8:CB9 CF8:CF9 CJ8:CJ9 AJ8:AJ9 BD8:BD9 P9 CN8:CN9 CR8:CR9 CV8:CV9 CZ8:CZ9 DD8:DD9 DH8:DH9 DL8:DL9 DP8:DP9 DT8:DT9 DX8:DX9 EB8:EB9 EF8:EF9 EJ8:EJ9 EN8:EN9 ER8:ER9 EV8:EV9 EZ8:EZ9 FD8:FD9 FH8:FH9 FL8:FL9 FP8:FP9 FT8:FT9 FX8:FX9 GB8:GB9 GF8:GF9 GJ8:GJ9 GN8:GN9 GR8:GR9 BX8:BX9 L5:L6 T5:T6 X5:X6 AB5:AB6 AF5:AF6 AN5:AN6 AR5:AR6 AV5:AV6 AZ5:AZ6 BH5:BH6 BL5:BL6 BP5:BP6 BT5:BT6 CB5:CB6 CF5:CF6 CJ5:CJ6 AJ5:AJ6 BD5:BD6 P5:P6 CN5:CN6 CR5:CR6 CV5:CV6 CZ5:CZ6 DD5:DD6 DH5:DH6 DL5:DL6 DP5:DP6 DT5:DT6 DX5:DX6 EB5:EB6 EF5:EF6 EJ5:EJ6 EN5:EN6 ER5:ER6 EV5:EV6 EZ5:EZ6 FD5:FD6 FH5:FH6 FL5:FL6 FP5:FP6 FT5:FT6 FX5:FX6 GB5:GB6 GF5:GF6 GJ5:GJ6 GN5:GN6 GR5:GR6 BX5:BX6">
    <cfRule type="cellIs" dxfId="828" priority="605" operator="equal">
      <formula>"no"</formula>
    </cfRule>
    <cfRule type="cellIs" dxfId="827" priority="606" operator="equal">
      <formula>"yes"</formula>
    </cfRule>
  </conditionalFormatting>
  <conditionalFormatting sqref="AE16 AM16 AQ16 BG15:BG16 BK15:BK16 BO15:BO16 BS15:BS16 CA15:CA16 CE15:CE16 CI15:CI16 AI16 BC15:BC16 O16 CM15:CM16 CQ15:CQ16 CU15:CU16 CY15:CY16 DC15:DC16 DG15:DG16 DK15:DK16 DO15:DO16 DS15:DS16 DW15:DW16 EA15:EA16 EE15:EE16 EI15:EI16 EM15:EM16 EQ15:EQ16 EU15:EU16 EY15:EY16 FC15:FC16 FG15:FG16 FK15:FK16 FO15:FO16 FS15:FS16 FW15:FW16 GA15:GA16 GE15:GE16 GI15:GI16 GM15:GM16 GQ15:GQ16 BW15:BW16 S16 W16 AA16 K16 AU16 AY15:AY16 S12:S13 W12:W13 AA12:AA13 AE12:AE13 AM12:AM13 AQ12:AQ13 BG12:BG13 BK12:BK13 BO12:BO13 BS12:BS13 CA12:CA13 CE12:CE13 CI12:CI13 AI12:AI13 BC12:BC13 O12:O13 CM12:CM13 CQ12:CQ13 CU12:CU13 CY12:CY13 DC12:DC13 DG12:DG13 DK12:DK13 DO12:DO13 DS12:DS13 DW12:DW13 EA12:EA13 EE12:EE13 EI12:EI13 EM12:EM13 EQ12:EQ13 EU12:EU13 EY12:EY13 FC12:FC13 FG12:FG13 FK12:FK13 FO12:FO13 FS12:FS13 FW12:FW13 GA12:GA13 GE12:GE13 GI12:GI13 GM12:GM13 GQ12:GQ13 BW12:BW13 AY12:AY13 K9 AE8:AE9 AM8:AM9 AQ8:AQ9 AU8:AU9 AY8:AY9 BG8:BG9 BK8:BK9 BO8:BO9 BS8:BS9 CA8:CA9 CE8:CE9 CI8:CI9 AI8:AI9 BC8:BC9 O9 CM8:CM9 CQ8:CQ9 CU8:CU9 CY8:CY9 DC8:DC9 DG8:DG9 DK8:DK9 DO8:DO9 DS8:DS9 DW8:DW9 EA8:EA9 EE8:EE9 EI8:EI9 EM8:EM9 EQ8:EQ9 EU8:EU9 EY8:EY9 FC8:FC9 FG8:FG9 FK8:FK9 FO8:FO9 FS8:FS9 FW8:FW9 GA8:GA9 GE8:GE9 GI8:GI9 GM8:GM9 GQ8:GQ9 BW8:BW9 K5:K6 S5:S6 W5:W6 AA5:AA6 AE5:AE6 AM5:AM6 AQ5:AQ6 AU5:AU6 AY5:AY6 BG5:BG6 BK5:BK6 BO5:BO6 BS5:BS6 CA5:CA6 CE5:CE6 CI5:CI6 AI5:AI6 BC5:BC6 O5:O6 CM5:CM6 CQ5:CQ6 CU5:CU6 CY5:CY6 DC5:DC6 DG5:DG6 DK5:DK6 DO5:DO6 DS5:DS6 DW5:DW6 EA5:EA6 EE5:EE6 EI5:EI6 EM5:EM6 EQ5:EQ6 EU5:EU6 EY5:EY6 FC5:FC6 FG5:FG6 FK5:FK6 FO5:FO6 FS5:FS6 FW5:FW6 GA5:GA6 GE5:GE6 GI5:GI6 GM5:GM6 GQ5:GQ6 BW5:BW6">
    <cfRule type="cellIs" dxfId="826" priority="604" operator="greaterThan">
      <formula>0</formula>
    </cfRule>
  </conditionalFormatting>
  <conditionalFormatting sqref="T9">
    <cfRule type="cellIs" dxfId="825" priority="602" operator="equal">
      <formula>"no"</formula>
    </cfRule>
    <cfRule type="cellIs" dxfId="824" priority="603" operator="equal">
      <formula>"yes"</formula>
    </cfRule>
  </conditionalFormatting>
  <conditionalFormatting sqref="S9">
    <cfRule type="cellIs" dxfId="823" priority="601" operator="greaterThan">
      <formula>0</formula>
    </cfRule>
  </conditionalFormatting>
  <conditionalFormatting sqref="X9">
    <cfRule type="cellIs" dxfId="822" priority="599" operator="equal">
      <formula>"no"</formula>
    </cfRule>
    <cfRule type="cellIs" dxfId="821" priority="600" operator="equal">
      <formula>"yes"</formula>
    </cfRule>
  </conditionalFormatting>
  <conditionalFormatting sqref="W9">
    <cfRule type="cellIs" dxfId="820" priority="598" operator="greaterThan">
      <formula>0</formula>
    </cfRule>
  </conditionalFormatting>
  <conditionalFormatting sqref="AB8:AB9">
    <cfRule type="cellIs" dxfId="819" priority="596" operator="equal">
      <formula>"no"</formula>
    </cfRule>
    <cfRule type="cellIs" dxfId="818" priority="597" operator="equal">
      <formula>"yes"</formula>
    </cfRule>
  </conditionalFormatting>
  <conditionalFormatting sqref="AA8:AA9">
    <cfRule type="cellIs" dxfId="817" priority="595" operator="greaterThan">
      <formula>0</formula>
    </cfRule>
  </conditionalFormatting>
  <conditionalFormatting sqref="A4:HN4">
    <cfRule type="cellIs" dxfId="816" priority="591" operator="equal">
      <formula>"Dummy"</formula>
    </cfRule>
  </conditionalFormatting>
  <conditionalFormatting sqref="IR4">
    <cfRule type="cellIs" dxfId="815" priority="560" operator="equal">
      <formula>"Dummy"</formula>
    </cfRule>
  </conditionalFormatting>
  <conditionalFormatting sqref="HO4:IQ4">
    <cfRule type="cellIs" dxfId="814" priority="559" operator="equal">
      <formula>"Dummy"</formula>
    </cfRule>
  </conditionalFormatting>
  <conditionalFormatting sqref="L7">
    <cfRule type="cellIs" dxfId="813" priority="500" operator="equal">
      <formula>"no"</formula>
    </cfRule>
    <cfRule type="cellIs" dxfId="812" priority="501" operator="equal">
      <formula>"yes"</formula>
    </cfRule>
  </conditionalFormatting>
  <conditionalFormatting sqref="K7">
    <cfRule type="cellIs" dxfId="811" priority="499" operator="greaterThan">
      <formula>0</formula>
    </cfRule>
  </conditionalFormatting>
  <conditionalFormatting sqref="T7">
    <cfRule type="cellIs" dxfId="810" priority="497" operator="equal">
      <formula>"no"</formula>
    </cfRule>
    <cfRule type="cellIs" dxfId="809" priority="498" operator="equal">
      <formula>"yes"</formula>
    </cfRule>
  </conditionalFormatting>
  <conditionalFormatting sqref="S7">
    <cfRule type="cellIs" dxfId="808" priority="496" operator="greaterThan">
      <formula>0</formula>
    </cfRule>
  </conditionalFormatting>
  <conditionalFormatting sqref="X7">
    <cfRule type="cellIs" dxfId="807" priority="494" operator="equal">
      <formula>"no"</formula>
    </cfRule>
    <cfRule type="cellIs" dxfId="806" priority="495" operator="equal">
      <formula>"yes"</formula>
    </cfRule>
  </conditionalFormatting>
  <conditionalFormatting sqref="W7">
    <cfRule type="cellIs" dxfId="805" priority="493" operator="greaterThan">
      <formula>0</formula>
    </cfRule>
  </conditionalFormatting>
  <conditionalFormatting sqref="AB7">
    <cfRule type="cellIs" dxfId="804" priority="491" operator="equal">
      <formula>"no"</formula>
    </cfRule>
    <cfRule type="cellIs" dxfId="803" priority="492" operator="equal">
      <formula>"yes"</formula>
    </cfRule>
  </conditionalFormatting>
  <conditionalFormatting sqref="AA7">
    <cfRule type="cellIs" dxfId="802" priority="490" operator="greaterThan">
      <formula>0</formula>
    </cfRule>
  </conditionalFormatting>
  <conditionalFormatting sqref="AF7 AN7 AR7 AV7 AZ7 BH7 BL7 BP7 BT7 CB7 CF7 CJ7">
    <cfRule type="cellIs" dxfId="801" priority="488" operator="equal">
      <formula>"no"</formula>
    </cfRule>
    <cfRule type="cellIs" dxfId="800" priority="489" operator="equal">
      <formula>"yes"</formula>
    </cfRule>
  </conditionalFormatting>
  <conditionalFormatting sqref="AE7 AM7 AQ7 AU7 AY7 BG7 BK7 BO7 BS7 CA7 CE7 CI7">
    <cfRule type="cellIs" dxfId="799" priority="487" operator="greaterThan">
      <formula>0</formula>
    </cfRule>
  </conditionalFormatting>
  <conditionalFormatting sqref="AJ7">
    <cfRule type="cellIs" dxfId="798" priority="485" operator="equal">
      <formula>"no"</formula>
    </cfRule>
    <cfRule type="cellIs" dxfId="797" priority="486" operator="equal">
      <formula>"yes"</formula>
    </cfRule>
  </conditionalFormatting>
  <conditionalFormatting sqref="AI7">
    <cfRule type="cellIs" dxfId="796" priority="484" operator="greaterThan">
      <formula>0</formula>
    </cfRule>
  </conditionalFormatting>
  <conditionalFormatting sqref="BD7">
    <cfRule type="cellIs" dxfId="795" priority="479" operator="equal">
      <formula>"no"</formula>
    </cfRule>
    <cfRule type="cellIs" dxfId="794" priority="480" operator="equal">
      <formula>"yes"</formula>
    </cfRule>
  </conditionalFormatting>
  <conditionalFormatting sqref="BC7">
    <cfRule type="cellIs" dxfId="793" priority="478" operator="greaterThan">
      <formula>0</formula>
    </cfRule>
  </conditionalFormatting>
  <conditionalFormatting sqref="P7">
    <cfRule type="cellIs" dxfId="792" priority="482" operator="equal">
      <formula>"no"</formula>
    </cfRule>
    <cfRule type="cellIs" dxfId="791" priority="483" operator="equal">
      <formula>"yes"</formula>
    </cfRule>
  </conditionalFormatting>
  <conditionalFormatting sqref="O7">
    <cfRule type="cellIs" dxfId="790" priority="481" operator="greaterThan">
      <formula>0</formula>
    </cfRule>
  </conditionalFormatting>
  <conditionalFormatting sqref="CN7 CR7 CV7 CZ7">
    <cfRule type="cellIs" dxfId="789" priority="476" operator="equal">
      <formula>"no"</formula>
    </cfRule>
    <cfRule type="cellIs" dxfId="788" priority="477" operator="equal">
      <formula>"yes"</formula>
    </cfRule>
  </conditionalFormatting>
  <conditionalFormatting sqref="CM7 CQ7 CU7 CY7">
    <cfRule type="cellIs" dxfId="787" priority="475" operator="greaterThan">
      <formula>0</formula>
    </cfRule>
  </conditionalFormatting>
  <conditionalFormatting sqref="DD7 DH7 DL7 DP7">
    <cfRule type="cellIs" dxfId="786" priority="473" operator="equal">
      <formula>"no"</formula>
    </cfRule>
    <cfRule type="cellIs" dxfId="785" priority="474" operator="equal">
      <formula>"yes"</formula>
    </cfRule>
  </conditionalFormatting>
  <conditionalFormatting sqref="DC7 DG7 DK7 DO7">
    <cfRule type="cellIs" dxfId="784" priority="472" operator="greaterThan">
      <formula>0</formula>
    </cfRule>
  </conditionalFormatting>
  <conditionalFormatting sqref="DT7 DX7 EB7 EF7">
    <cfRule type="cellIs" dxfId="783" priority="470" operator="equal">
      <formula>"no"</formula>
    </cfRule>
    <cfRule type="cellIs" dxfId="782" priority="471" operator="equal">
      <formula>"yes"</formula>
    </cfRule>
  </conditionalFormatting>
  <conditionalFormatting sqref="DS7 DW7 EA7 EE7">
    <cfRule type="cellIs" dxfId="781" priority="469" operator="greaterThan">
      <formula>0</formula>
    </cfRule>
  </conditionalFormatting>
  <conditionalFormatting sqref="EJ7 EN7 ER7 EV7">
    <cfRule type="cellIs" dxfId="780" priority="467" operator="equal">
      <formula>"no"</formula>
    </cfRule>
    <cfRule type="cellIs" dxfId="779" priority="468" operator="equal">
      <formula>"yes"</formula>
    </cfRule>
  </conditionalFormatting>
  <conditionalFormatting sqref="EI7 EM7 EQ7 EU7">
    <cfRule type="cellIs" dxfId="778" priority="466" operator="greaterThan">
      <formula>0</formula>
    </cfRule>
  </conditionalFormatting>
  <conditionalFormatting sqref="EZ7 FD7 FH7 FL7">
    <cfRule type="cellIs" dxfId="777" priority="464" operator="equal">
      <formula>"no"</formula>
    </cfRule>
    <cfRule type="cellIs" dxfId="776" priority="465" operator="equal">
      <formula>"yes"</formula>
    </cfRule>
  </conditionalFormatting>
  <conditionalFormatting sqref="EY7 FC7 FG7 FK7">
    <cfRule type="cellIs" dxfId="775" priority="463" operator="greaterThan">
      <formula>0</formula>
    </cfRule>
  </conditionalFormatting>
  <conditionalFormatting sqref="FP7 FT7 FX7 GB7">
    <cfRule type="cellIs" dxfId="774" priority="461" operator="equal">
      <formula>"no"</formula>
    </cfRule>
    <cfRule type="cellIs" dxfId="773" priority="462" operator="equal">
      <formula>"yes"</formula>
    </cfRule>
  </conditionalFormatting>
  <conditionalFormatting sqref="FO7 FS7 FW7 GA7">
    <cfRule type="cellIs" dxfId="772" priority="460" operator="greaterThan">
      <formula>0</formula>
    </cfRule>
  </conditionalFormatting>
  <conditionalFormatting sqref="GF7 GJ7 GN7">
    <cfRule type="cellIs" dxfId="771" priority="458" operator="equal">
      <formula>"no"</formula>
    </cfRule>
    <cfRule type="cellIs" dxfId="770" priority="459" operator="equal">
      <formula>"yes"</formula>
    </cfRule>
  </conditionalFormatting>
  <conditionalFormatting sqref="GE7 GI7 GM7">
    <cfRule type="cellIs" dxfId="769" priority="457" operator="greaterThan">
      <formula>0</formula>
    </cfRule>
  </conditionalFormatting>
  <conditionalFormatting sqref="GQ7">
    <cfRule type="cellIs" dxfId="768" priority="454" operator="greaterThan">
      <formula>0</formula>
    </cfRule>
  </conditionalFormatting>
  <conditionalFormatting sqref="GR7">
    <cfRule type="cellIs" dxfId="767" priority="455" operator="equal">
      <formula>"no"</formula>
    </cfRule>
    <cfRule type="cellIs" dxfId="766" priority="456" operator="equal">
      <formula>"yes"</formula>
    </cfRule>
  </conditionalFormatting>
  <conditionalFormatting sqref="BX7">
    <cfRule type="cellIs" dxfId="765" priority="452" operator="equal">
      <formula>"no"</formula>
    </cfRule>
    <cfRule type="cellIs" dxfId="764" priority="453" operator="equal">
      <formula>"yes"</formula>
    </cfRule>
  </conditionalFormatting>
  <conditionalFormatting sqref="BW7">
    <cfRule type="cellIs" dxfId="763" priority="451" operator="greaterThan">
      <formula>0</formula>
    </cfRule>
  </conditionalFormatting>
  <conditionalFormatting sqref="AV15">
    <cfRule type="cellIs" dxfId="762" priority="446" operator="equal">
      <formula>"no"</formula>
    </cfRule>
    <cfRule type="cellIs" dxfId="761" priority="447" operator="equal">
      <formula>"yes"</formula>
    </cfRule>
  </conditionalFormatting>
  <conditionalFormatting sqref="AU15">
    <cfRule type="cellIs" dxfId="760" priority="445" operator="greaterThan">
      <formula>0</formula>
    </cfRule>
  </conditionalFormatting>
  <conditionalFormatting sqref="A11:HN11">
    <cfRule type="cellIs" dxfId="759" priority="444" operator="equal">
      <formula>"Dummy"</formula>
    </cfRule>
  </conditionalFormatting>
  <conditionalFormatting sqref="IR11">
    <cfRule type="cellIs" dxfId="758" priority="413" operator="equal">
      <formula>"Dummy"</formula>
    </cfRule>
  </conditionalFormatting>
  <conditionalFormatting sqref="HO11:IQ11">
    <cfRule type="cellIs" dxfId="757" priority="412" operator="equal">
      <formula>"Dummy"</formula>
    </cfRule>
  </conditionalFormatting>
  <conditionalFormatting sqref="T14">
    <cfRule type="cellIs" dxfId="756" priority="350" operator="equal">
      <formula>"no"</formula>
    </cfRule>
    <cfRule type="cellIs" dxfId="755" priority="351" operator="equal">
      <formula>"yes"</formula>
    </cfRule>
  </conditionalFormatting>
  <conditionalFormatting sqref="S14">
    <cfRule type="cellIs" dxfId="754" priority="349" operator="greaterThan">
      <formula>0</formula>
    </cfRule>
  </conditionalFormatting>
  <conditionalFormatting sqref="X14">
    <cfRule type="cellIs" dxfId="753" priority="347" operator="equal">
      <formula>"no"</formula>
    </cfRule>
    <cfRule type="cellIs" dxfId="752" priority="348" operator="equal">
      <formula>"yes"</formula>
    </cfRule>
  </conditionalFormatting>
  <conditionalFormatting sqref="W14">
    <cfRule type="cellIs" dxfId="751" priority="346" operator="greaterThan">
      <formula>0</formula>
    </cfRule>
  </conditionalFormatting>
  <conditionalFormatting sqref="AB14">
    <cfRule type="cellIs" dxfId="750" priority="344" operator="equal">
      <formula>"no"</formula>
    </cfRule>
    <cfRule type="cellIs" dxfId="749" priority="345" operator="equal">
      <formula>"yes"</formula>
    </cfRule>
  </conditionalFormatting>
  <conditionalFormatting sqref="AA14">
    <cfRule type="cellIs" dxfId="748" priority="343" operator="greaterThan">
      <formula>0</formula>
    </cfRule>
  </conditionalFormatting>
  <conditionalFormatting sqref="AF14 AN14 AR14 BH14 BL14 BP14 BT14 CB14 CF14 CJ14">
    <cfRule type="cellIs" dxfId="747" priority="341" operator="equal">
      <formula>"no"</formula>
    </cfRule>
    <cfRule type="cellIs" dxfId="746" priority="342" operator="equal">
      <formula>"yes"</formula>
    </cfRule>
  </conditionalFormatting>
  <conditionalFormatting sqref="AE14 AM14 AQ14 BG14 BK14 BO14 BS14 CA14 CE14 CI14">
    <cfRule type="cellIs" dxfId="745" priority="340" operator="greaterThan">
      <formula>0</formula>
    </cfRule>
  </conditionalFormatting>
  <conditionalFormatting sqref="AJ14">
    <cfRule type="cellIs" dxfId="744" priority="338" operator="equal">
      <formula>"no"</formula>
    </cfRule>
    <cfRule type="cellIs" dxfId="743" priority="339" operator="equal">
      <formula>"yes"</formula>
    </cfRule>
  </conditionalFormatting>
  <conditionalFormatting sqref="AI14">
    <cfRule type="cellIs" dxfId="742" priority="337" operator="greaterThan">
      <formula>0</formula>
    </cfRule>
  </conditionalFormatting>
  <conditionalFormatting sqref="BD14">
    <cfRule type="cellIs" dxfId="741" priority="332" operator="equal">
      <formula>"no"</formula>
    </cfRule>
    <cfRule type="cellIs" dxfId="740" priority="333" operator="equal">
      <formula>"yes"</formula>
    </cfRule>
  </conditionalFormatting>
  <conditionalFormatting sqref="BC14">
    <cfRule type="cellIs" dxfId="739" priority="331" operator="greaterThan">
      <formula>0</formula>
    </cfRule>
  </conditionalFormatting>
  <conditionalFormatting sqref="P14">
    <cfRule type="cellIs" dxfId="738" priority="335" operator="equal">
      <formula>"no"</formula>
    </cfRule>
    <cfRule type="cellIs" dxfId="737" priority="336" operator="equal">
      <formula>"yes"</formula>
    </cfRule>
  </conditionalFormatting>
  <conditionalFormatting sqref="O14">
    <cfRule type="cellIs" dxfId="736" priority="334" operator="greaterThan">
      <formula>0</formula>
    </cfRule>
  </conditionalFormatting>
  <conditionalFormatting sqref="CN14 CR14 CV14 CZ14">
    <cfRule type="cellIs" dxfId="735" priority="329" operator="equal">
      <formula>"no"</formula>
    </cfRule>
    <cfRule type="cellIs" dxfId="734" priority="330" operator="equal">
      <formula>"yes"</formula>
    </cfRule>
  </conditionalFormatting>
  <conditionalFormatting sqref="CM14 CQ14 CU14 CY14">
    <cfRule type="cellIs" dxfId="733" priority="328" operator="greaterThan">
      <formula>0</formula>
    </cfRule>
  </conditionalFormatting>
  <conditionalFormatting sqref="DD14 DH14 DL14 DP14">
    <cfRule type="cellIs" dxfId="732" priority="326" operator="equal">
      <formula>"no"</formula>
    </cfRule>
    <cfRule type="cellIs" dxfId="731" priority="327" operator="equal">
      <formula>"yes"</formula>
    </cfRule>
  </conditionalFormatting>
  <conditionalFormatting sqref="DC14 DG14 DK14 DO14">
    <cfRule type="cellIs" dxfId="730" priority="325" operator="greaterThan">
      <formula>0</formula>
    </cfRule>
  </conditionalFormatting>
  <conditionalFormatting sqref="DT14 DX14 EB14 EF14">
    <cfRule type="cellIs" dxfId="729" priority="323" operator="equal">
      <formula>"no"</formula>
    </cfRule>
    <cfRule type="cellIs" dxfId="728" priority="324" operator="equal">
      <formula>"yes"</formula>
    </cfRule>
  </conditionalFormatting>
  <conditionalFormatting sqref="DS14 DW14 EA14 EE14">
    <cfRule type="cellIs" dxfId="727" priority="322" operator="greaterThan">
      <formula>0</formula>
    </cfRule>
  </conditionalFormatting>
  <conditionalFormatting sqref="EJ14 EN14 ER14 EV14">
    <cfRule type="cellIs" dxfId="726" priority="320" operator="equal">
      <formula>"no"</formula>
    </cfRule>
    <cfRule type="cellIs" dxfId="725" priority="321" operator="equal">
      <formula>"yes"</formula>
    </cfRule>
  </conditionalFormatting>
  <conditionalFormatting sqref="EI14 EM14 EQ14 EU14">
    <cfRule type="cellIs" dxfId="724" priority="319" operator="greaterThan">
      <formula>0</formula>
    </cfRule>
  </conditionalFormatting>
  <conditionalFormatting sqref="EZ14 FD14 FH14 FL14">
    <cfRule type="cellIs" dxfId="723" priority="317" operator="equal">
      <formula>"no"</formula>
    </cfRule>
    <cfRule type="cellIs" dxfId="722" priority="318" operator="equal">
      <formula>"yes"</formula>
    </cfRule>
  </conditionalFormatting>
  <conditionalFormatting sqref="EY14 FC14 FG14 FK14">
    <cfRule type="cellIs" dxfId="721" priority="316" operator="greaterThan">
      <formula>0</formula>
    </cfRule>
  </conditionalFormatting>
  <conditionalFormatting sqref="FP14 FT14 FX14 GB14">
    <cfRule type="cellIs" dxfId="720" priority="314" operator="equal">
      <formula>"no"</formula>
    </cfRule>
    <cfRule type="cellIs" dxfId="719" priority="315" operator="equal">
      <formula>"yes"</formula>
    </cfRule>
  </conditionalFormatting>
  <conditionalFormatting sqref="FO14 FS14 FW14 GA14">
    <cfRule type="cellIs" dxfId="718" priority="313" operator="greaterThan">
      <formula>0</formula>
    </cfRule>
  </conditionalFormatting>
  <conditionalFormatting sqref="GF14 GJ14 GN14">
    <cfRule type="cellIs" dxfId="717" priority="311" operator="equal">
      <formula>"no"</formula>
    </cfRule>
    <cfRule type="cellIs" dxfId="716" priority="312" operator="equal">
      <formula>"yes"</formula>
    </cfRule>
  </conditionalFormatting>
  <conditionalFormatting sqref="GE14 GI14 GM14">
    <cfRule type="cellIs" dxfId="715" priority="310" operator="greaterThan">
      <formula>0</formula>
    </cfRule>
  </conditionalFormatting>
  <conditionalFormatting sqref="GQ14">
    <cfRule type="cellIs" dxfId="714" priority="307" operator="greaterThan">
      <formula>0</formula>
    </cfRule>
  </conditionalFormatting>
  <conditionalFormatting sqref="GR14">
    <cfRule type="cellIs" dxfId="713" priority="308" operator="equal">
      <formula>"no"</formula>
    </cfRule>
    <cfRule type="cellIs" dxfId="712" priority="309" operator="equal">
      <formula>"yes"</formula>
    </cfRule>
  </conditionalFormatting>
  <conditionalFormatting sqref="BX14">
    <cfRule type="cellIs" dxfId="711" priority="305" operator="equal">
      <formula>"no"</formula>
    </cfRule>
    <cfRule type="cellIs" dxfId="710" priority="306" operator="equal">
      <formula>"yes"</formula>
    </cfRule>
  </conditionalFormatting>
  <conditionalFormatting sqref="BW14">
    <cfRule type="cellIs" dxfId="709" priority="304" operator="greaterThan">
      <formula>0</formula>
    </cfRule>
  </conditionalFormatting>
  <conditionalFormatting sqref="D7:J8 D12:G16 D5:J5">
    <cfRule type="cellIs" dxfId="708" priority="284" operator="equal">
      <formula>0</formula>
    </cfRule>
    <cfRule type="cellIs" dxfId="707" priority="285" operator="equal">
      <formula>-999</formula>
    </cfRule>
  </conditionalFormatting>
  <conditionalFormatting sqref="D6:J6 D9:J9">
    <cfRule type="cellIs" dxfId="706" priority="282" operator="equal">
      <formula>0</formula>
    </cfRule>
    <cfRule type="cellIs" dxfId="705" priority="283" operator="equal">
      <formula>-999</formula>
    </cfRule>
  </conditionalFormatting>
  <conditionalFormatting sqref="H14:J15 H12:J12">
    <cfRule type="cellIs" dxfId="704" priority="280" operator="equal">
      <formula>0</formula>
    </cfRule>
    <cfRule type="cellIs" dxfId="703" priority="281" operator="equal">
      <formula>-999</formula>
    </cfRule>
  </conditionalFormatting>
  <conditionalFormatting sqref="H13:J13 H16:J16">
    <cfRule type="cellIs" dxfId="702" priority="278" operator="equal">
      <formula>0</formula>
    </cfRule>
    <cfRule type="cellIs" dxfId="701" priority="279" operator="equal">
      <formula>-999</formula>
    </cfRule>
  </conditionalFormatting>
  <conditionalFormatting sqref="L8">
    <cfRule type="cellIs" dxfId="700" priority="276" operator="equal">
      <formula>"no"</formula>
    </cfRule>
    <cfRule type="cellIs" dxfId="699" priority="277" operator="equal">
      <formula>"yes"</formula>
    </cfRule>
  </conditionalFormatting>
  <conditionalFormatting sqref="K8">
    <cfRule type="cellIs" dxfId="698" priority="275" operator="greaterThan">
      <formula>0</formula>
    </cfRule>
  </conditionalFormatting>
  <conditionalFormatting sqref="X8">
    <cfRule type="cellIs" dxfId="697" priority="270" operator="equal">
      <formula>"no"</formula>
    </cfRule>
    <cfRule type="cellIs" dxfId="696" priority="271" operator="equal">
      <formula>"yes"</formula>
    </cfRule>
  </conditionalFormatting>
  <conditionalFormatting sqref="W8">
    <cfRule type="cellIs" dxfId="695" priority="269" operator="greaterThan">
      <formula>0</formula>
    </cfRule>
  </conditionalFormatting>
  <conditionalFormatting sqref="L15">
    <cfRule type="cellIs" dxfId="694" priority="264" operator="equal">
      <formula>"no"</formula>
    </cfRule>
    <cfRule type="cellIs" dxfId="693" priority="265" operator="equal">
      <formula>"yes"</formula>
    </cfRule>
  </conditionalFormatting>
  <conditionalFormatting sqref="X15">
    <cfRule type="cellIs" dxfId="692" priority="261" operator="equal">
      <formula>"no"</formula>
    </cfRule>
    <cfRule type="cellIs" dxfId="691" priority="262" operator="equal">
      <formula>"yes"</formula>
    </cfRule>
  </conditionalFormatting>
  <conditionalFormatting sqref="AB15">
    <cfRule type="cellIs" dxfId="690" priority="258" operator="equal">
      <formula>"no"</formula>
    </cfRule>
    <cfRule type="cellIs" dxfId="689" priority="259" operator="equal">
      <formula>"yes"</formula>
    </cfRule>
  </conditionalFormatting>
  <conditionalFormatting sqref="AF15 AN15 AR15">
    <cfRule type="cellIs" dxfId="688" priority="255" operator="equal">
      <formula>"no"</formula>
    </cfRule>
    <cfRule type="cellIs" dxfId="687" priority="256" operator="equal">
      <formula>"yes"</formula>
    </cfRule>
  </conditionalFormatting>
  <conditionalFormatting sqref="AJ15">
    <cfRule type="cellIs" dxfId="686" priority="252" operator="equal">
      <formula>"no"</formula>
    </cfRule>
    <cfRule type="cellIs" dxfId="685" priority="253" operator="equal">
      <formula>"yes"</formula>
    </cfRule>
  </conditionalFormatting>
  <conditionalFormatting sqref="T15">
    <cfRule type="cellIs" dxfId="684" priority="249" operator="equal">
      <formula>"no"</formula>
    </cfRule>
    <cfRule type="cellIs" dxfId="683" priority="250" operator="equal">
      <formula>"yes"</formula>
    </cfRule>
  </conditionalFormatting>
  <conditionalFormatting sqref="P15">
    <cfRule type="cellIs" dxfId="682" priority="246" operator="equal">
      <formula>"no"</formula>
    </cfRule>
    <cfRule type="cellIs" dxfId="681" priority="247" operator="equal">
      <formula>"yes"</formula>
    </cfRule>
  </conditionalFormatting>
  <conditionalFormatting sqref="T8">
    <cfRule type="cellIs" dxfId="680" priority="212" operator="equal">
      <formula>"no"</formula>
    </cfRule>
    <cfRule type="cellIs" dxfId="679" priority="213" operator="equal">
      <formula>"yes"</formula>
    </cfRule>
  </conditionalFormatting>
  <conditionalFormatting sqref="S8">
    <cfRule type="cellIs" dxfId="678" priority="211" operator="greaterThan">
      <formula>0</formula>
    </cfRule>
  </conditionalFormatting>
  <conditionalFormatting sqref="P8">
    <cfRule type="cellIs" dxfId="677" priority="209" operator="equal">
      <formula>"no"</formula>
    </cfRule>
    <cfRule type="cellIs" dxfId="676" priority="210" operator="equal">
      <formula>"yes"</formula>
    </cfRule>
  </conditionalFormatting>
  <conditionalFormatting sqref="O8">
    <cfRule type="cellIs" dxfId="675" priority="208" operator="greaterThan">
      <formula>0</formula>
    </cfRule>
  </conditionalFormatting>
  <conditionalFormatting sqref="L14">
    <cfRule type="cellIs" dxfId="674" priority="204" operator="equal">
      <formula>"no"</formula>
    </cfRule>
    <cfRule type="cellIs" dxfId="673" priority="205" operator="equal">
      <formula>"yes"</formula>
    </cfRule>
  </conditionalFormatting>
  <conditionalFormatting sqref="K14">
    <cfRule type="cellIs" dxfId="672" priority="203" operator="greaterThan">
      <formula>0</formula>
    </cfRule>
  </conditionalFormatting>
  <conditionalFormatting sqref="L12">
    <cfRule type="cellIs" dxfId="671" priority="201" operator="equal">
      <formula>"no"</formula>
    </cfRule>
    <cfRule type="cellIs" dxfId="670" priority="202" operator="equal">
      <formula>"yes"</formula>
    </cfRule>
  </conditionalFormatting>
  <conditionalFormatting sqref="K12">
    <cfRule type="cellIs" dxfId="669" priority="200" operator="greaterThan">
      <formula>0</formula>
    </cfRule>
  </conditionalFormatting>
  <conditionalFormatting sqref="L13">
    <cfRule type="cellIs" dxfId="668" priority="198" operator="equal">
      <formula>"no"</formula>
    </cfRule>
    <cfRule type="cellIs" dxfId="667" priority="199" operator="equal">
      <formula>"yes"</formula>
    </cfRule>
  </conditionalFormatting>
  <conditionalFormatting sqref="K13">
    <cfRule type="cellIs" dxfId="666" priority="197" operator="greaterThan">
      <formula>0</formula>
    </cfRule>
  </conditionalFormatting>
  <conditionalFormatting sqref="AV14">
    <cfRule type="cellIs" dxfId="665" priority="189" operator="equal">
      <formula>"no"</formula>
    </cfRule>
    <cfRule type="cellIs" dxfId="664" priority="190" operator="equal">
      <formula>"yes"</formula>
    </cfRule>
  </conditionalFormatting>
  <conditionalFormatting sqref="AU14">
    <cfRule type="cellIs" dxfId="663" priority="188" operator="greaterThan">
      <formula>0</formula>
    </cfRule>
  </conditionalFormatting>
  <conditionalFormatting sqref="AV12">
    <cfRule type="cellIs" dxfId="662" priority="186" operator="equal">
      <formula>"no"</formula>
    </cfRule>
    <cfRule type="cellIs" dxfId="661" priority="187" operator="equal">
      <formula>"yes"</formula>
    </cfRule>
  </conditionalFormatting>
  <conditionalFormatting sqref="AU12">
    <cfRule type="cellIs" dxfId="660" priority="185" operator="greaterThan">
      <formula>0</formula>
    </cfRule>
  </conditionalFormatting>
  <conditionalFormatting sqref="AV13">
    <cfRule type="cellIs" dxfId="659" priority="183" operator="equal">
      <formula>"no"</formula>
    </cfRule>
    <cfRule type="cellIs" dxfId="658" priority="184" operator="equal">
      <formula>"yes"</formula>
    </cfRule>
  </conditionalFormatting>
  <conditionalFormatting sqref="AU13">
    <cfRule type="cellIs" dxfId="657" priority="182" operator="greaterThan">
      <formula>0</formula>
    </cfRule>
  </conditionalFormatting>
  <conditionalFormatting sqref="AZ14">
    <cfRule type="cellIs" dxfId="656" priority="168" operator="equal">
      <formula>"no"</formula>
    </cfRule>
    <cfRule type="cellIs" dxfId="655" priority="169" operator="equal">
      <formula>"yes"</formula>
    </cfRule>
  </conditionalFormatting>
  <conditionalFormatting sqref="AY14">
    <cfRule type="cellIs" dxfId="654" priority="167" operator="greaterThan">
      <formula>0</formula>
    </cfRule>
  </conditionalFormatting>
  <conditionalFormatting sqref="B5">
    <cfRule type="cellIs" dxfId="653" priority="1" operator="equal">
      <formula>"Dummy"</formula>
    </cfRule>
  </conditionalFormatting>
  <pageMargins left="0.7" right="0.7" top="0.78740157499999996" bottom="0.78740157499999996"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97C95-E97B-402F-B39C-791D7D8CD079}">
  <sheetPr>
    <tabColor theme="3" tint="-0.249977111117893"/>
  </sheetPr>
  <dimension ref="A1:IR10"/>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AD31" sqref="AD31"/>
    </sheetView>
  </sheetViews>
  <sheetFormatPr baseColWidth="10" defaultColWidth="6" defaultRowHeight="15" x14ac:dyDescent="0.2"/>
  <cols>
    <col min="1" max="1" width="17" style="2" bestFit="1" customWidth="1"/>
    <col min="2" max="2" width="8" style="6" bestFit="1" customWidth="1"/>
    <col min="3" max="3" width="5.5" style="6" bestFit="1" customWidth="1"/>
    <col min="4" max="7" width="9.6640625" bestFit="1" customWidth="1"/>
    <col min="8" max="8" width="4.5" bestFit="1" customWidth="1"/>
    <col min="9" max="9" width="9.6640625" bestFit="1" customWidth="1"/>
    <col min="10" max="10" width="9.6640625" style="2" bestFit="1" customWidth="1"/>
    <col min="11" max="11" width="7.1640625" bestFit="1" customWidth="1"/>
    <col min="12" max="12" width="4.5" bestFit="1" customWidth="1"/>
    <col min="13" max="13" width="5.5" bestFit="1" customWidth="1"/>
    <col min="14" max="14" width="4.5" style="2" bestFit="1" customWidth="1"/>
    <col min="15" max="15" width="5.5" bestFit="1" customWidth="1"/>
    <col min="16" max="16" width="4.5" bestFit="1" customWidth="1"/>
    <col min="17" max="17" width="5.5" bestFit="1" customWidth="1"/>
    <col min="18" max="18" width="4.5" style="2" bestFit="1" customWidth="1"/>
    <col min="19" max="19" width="5.5" bestFit="1" customWidth="1"/>
    <col min="20" max="20" width="4.5" bestFit="1" customWidth="1"/>
    <col min="21" max="21" width="5.5" bestFit="1" customWidth="1"/>
    <col min="22" max="22" width="4.5" style="2" bestFit="1" customWidth="1"/>
    <col min="23" max="24" width="4.5" bestFit="1" customWidth="1"/>
    <col min="25" max="25" width="5.5" bestFit="1" customWidth="1"/>
    <col min="26" max="26" width="4.5" style="2" bestFit="1" customWidth="1"/>
    <col min="27" max="27" width="5.1640625" bestFit="1" customWidth="1"/>
    <col min="28" max="28" width="4.5" bestFit="1" customWidth="1"/>
    <col min="29" max="29" width="5.5" bestFit="1" customWidth="1"/>
    <col min="30" max="30" width="4.5" style="2" bestFit="1" customWidth="1"/>
    <col min="31" max="31" width="5.5" bestFit="1" customWidth="1"/>
    <col min="32" max="32" width="4.5" bestFit="1" customWidth="1"/>
    <col min="33" max="33" width="5.5" bestFit="1" customWidth="1"/>
    <col min="34" max="34" width="4.5" style="2" bestFit="1" customWidth="1"/>
    <col min="35" max="36" width="4.5" bestFit="1" customWidth="1"/>
    <col min="37" max="37" width="5.5" bestFit="1" customWidth="1"/>
    <col min="38" max="38" width="4.5" style="2" bestFit="1" customWidth="1"/>
    <col min="39" max="40" width="4.5" bestFit="1" customWidth="1"/>
    <col min="41" max="41" width="5.5" bestFit="1" customWidth="1"/>
    <col min="42" max="42" width="4.5" style="2" bestFit="1" customWidth="1"/>
    <col min="43" max="44" width="4.5" bestFit="1" customWidth="1"/>
    <col min="45" max="45" width="5.5" bestFit="1" customWidth="1"/>
    <col min="46" max="46" width="4.5" style="2" bestFit="1" customWidth="1"/>
    <col min="47" max="48" width="4.5" bestFit="1" customWidth="1"/>
    <col min="49" max="49" width="5.5" bestFit="1" customWidth="1"/>
    <col min="50" max="50" width="4.5" style="2" bestFit="1" customWidth="1"/>
    <col min="51" max="51" width="6.1640625" bestFit="1" customWidth="1"/>
    <col min="52" max="52" width="4.5" bestFit="1" customWidth="1"/>
    <col min="53" max="53" width="5.5" bestFit="1" customWidth="1"/>
    <col min="54" max="54" width="4.5" style="2" bestFit="1" customWidth="1"/>
    <col min="55" max="55" width="6.1640625" bestFit="1" customWidth="1"/>
    <col min="56" max="56" width="4.5" bestFit="1" customWidth="1"/>
    <col min="57" max="57" width="5.5" bestFit="1" customWidth="1"/>
    <col min="58" max="58" width="4.5" style="2" bestFit="1" customWidth="1"/>
    <col min="59" max="60" width="4.5" bestFit="1" customWidth="1"/>
    <col min="61" max="61" width="5.5" bestFit="1" customWidth="1"/>
    <col min="62" max="62" width="4.5" style="2" bestFit="1" customWidth="1"/>
    <col min="63" max="64" width="4.5" bestFit="1" customWidth="1"/>
    <col min="65" max="65" width="5.5" bestFit="1" customWidth="1"/>
    <col min="66" max="66" width="4.5" style="2" customWidth="1"/>
    <col min="67" max="68" width="4.5" bestFit="1" customWidth="1"/>
    <col min="69" max="69" width="5.5" bestFit="1" customWidth="1"/>
    <col min="70" max="70" width="4.5" style="2" bestFit="1" customWidth="1"/>
    <col min="71" max="72" width="4.5" bestFit="1" customWidth="1"/>
    <col min="73" max="73" width="5.5" bestFit="1" customWidth="1"/>
    <col min="74" max="74" width="4.5" style="2" bestFit="1" customWidth="1"/>
    <col min="75" max="76" width="4.5" bestFit="1" customWidth="1"/>
    <col min="77" max="77" width="5.5" bestFit="1" customWidth="1"/>
    <col min="78" max="78" width="4.5" style="2" bestFit="1" customWidth="1"/>
    <col min="79" max="80" width="4.5" bestFit="1" customWidth="1"/>
    <col min="81" max="81" width="5.5" bestFit="1" customWidth="1"/>
    <col min="82" max="82" width="4.5" style="2" bestFit="1" customWidth="1"/>
    <col min="83" max="84" width="4.5" bestFit="1" customWidth="1"/>
    <col min="85" max="85" width="5.5" bestFit="1" customWidth="1"/>
    <col min="86" max="86" width="4.5" style="2" bestFit="1" customWidth="1"/>
    <col min="87" max="88" width="4.5" bestFit="1" customWidth="1"/>
    <col min="89" max="89" width="4.83203125" customWidth="1"/>
    <col min="90" max="90" width="4.5" style="2" bestFit="1" customWidth="1"/>
    <col min="91" max="92" width="4.5" bestFit="1" customWidth="1"/>
    <col min="93" max="93" width="5.5" bestFit="1" customWidth="1"/>
    <col min="94" max="94" width="4.5" style="2" bestFit="1" customWidth="1"/>
    <col min="95" max="96" width="4.5" bestFit="1" customWidth="1"/>
    <col min="97" max="97" width="5.33203125" customWidth="1"/>
    <col min="98" max="98" width="4.5" style="2" bestFit="1" customWidth="1"/>
    <col min="99" max="100" width="4.5" bestFit="1" customWidth="1"/>
    <col min="101" max="101" width="5" customWidth="1"/>
    <col min="102" max="102" width="4.5" style="2" bestFit="1" customWidth="1"/>
    <col min="103" max="104" width="4.5" bestFit="1" customWidth="1"/>
    <col min="105" max="105" width="5.1640625" customWidth="1"/>
    <col min="106" max="106" width="4.5" style="2" bestFit="1" customWidth="1"/>
    <col min="107" max="108" width="4.5" bestFit="1" customWidth="1"/>
    <col min="109" max="109" width="5.5" bestFit="1" customWidth="1"/>
    <col min="110" max="110" width="4.5" style="2" bestFit="1" customWidth="1"/>
    <col min="111" max="112" width="4.5" bestFit="1" customWidth="1"/>
    <col min="113" max="113" width="5.33203125" customWidth="1"/>
    <col min="114" max="114" width="4.5" style="2" bestFit="1" customWidth="1"/>
    <col min="115" max="116" width="4.5" bestFit="1" customWidth="1"/>
    <col min="117" max="117" width="5.1640625" customWidth="1"/>
    <col min="118" max="118" width="4.5" style="2" bestFit="1" customWidth="1"/>
    <col min="119" max="120" width="4.5" bestFit="1" customWidth="1"/>
    <col min="121" max="121" width="5.1640625" customWidth="1"/>
    <col min="122" max="122" width="4.5" style="2" bestFit="1" customWidth="1"/>
    <col min="123" max="124" width="4.5" bestFit="1" customWidth="1"/>
    <col min="125" max="125" width="5.5" bestFit="1" customWidth="1"/>
    <col min="126" max="126" width="4.5" style="2" bestFit="1" customWidth="1"/>
    <col min="127" max="128" width="4.5" bestFit="1" customWidth="1"/>
    <col min="129" max="129" width="5" customWidth="1"/>
    <col min="130" max="130" width="4.5" style="2" bestFit="1" customWidth="1"/>
    <col min="131" max="132" width="4.5" bestFit="1" customWidth="1"/>
    <col min="133" max="133" width="4.83203125" customWidth="1"/>
    <col min="134" max="134" width="4.5" style="2" bestFit="1" customWidth="1"/>
    <col min="135" max="136" width="4.5" bestFit="1" customWidth="1"/>
    <col min="137" max="137" width="5.1640625" customWidth="1"/>
    <col min="138" max="138" width="4.5" style="2" bestFit="1" customWidth="1"/>
    <col min="139" max="140" width="4.5" bestFit="1" customWidth="1"/>
    <col min="141" max="141" width="5.5" bestFit="1" customWidth="1"/>
    <col min="142" max="142" width="4.5" style="2" bestFit="1" customWidth="1"/>
    <col min="143" max="144" width="4.5" bestFit="1" customWidth="1"/>
    <col min="145" max="145" width="5.1640625" customWidth="1"/>
    <col min="146" max="146" width="4.5" style="2" bestFit="1" customWidth="1"/>
    <col min="147" max="148" width="4.5" bestFit="1" customWidth="1"/>
    <col min="149" max="149" width="4.83203125" customWidth="1"/>
    <col min="150" max="150" width="4.5" style="2" bestFit="1" customWidth="1"/>
    <col min="151" max="152" width="4.5" bestFit="1" customWidth="1"/>
    <col min="153" max="153" width="4.83203125" customWidth="1"/>
    <col min="154" max="154" width="4.5" style="2" bestFit="1" customWidth="1"/>
    <col min="155" max="156" width="4.5" bestFit="1" customWidth="1"/>
    <col min="157" max="157" width="5.5" bestFit="1" customWidth="1"/>
    <col min="158" max="158" width="4.5" style="2" bestFit="1" customWidth="1"/>
    <col min="159" max="160" width="4.5" bestFit="1" customWidth="1"/>
    <col min="161" max="161" width="5" customWidth="1"/>
    <col min="162" max="162" width="4.5" style="2" bestFit="1" customWidth="1"/>
    <col min="163" max="164" width="4.5" bestFit="1" customWidth="1"/>
    <col min="165" max="165" width="4.83203125" customWidth="1"/>
    <col min="166" max="166" width="4.5" style="2" bestFit="1" customWidth="1"/>
    <col min="167" max="168" width="4.5" bestFit="1" customWidth="1"/>
    <col min="169" max="169" width="4.83203125" customWidth="1"/>
    <col min="170" max="170" width="4.5" style="2" bestFit="1" customWidth="1"/>
    <col min="171" max="172" width="4.5" bestFit="1" customWidth="1"/>
    <col min="173" max="173" width="5.5" bestFit="1" customWidth="1"/>
    <col min="174" max="174" width="4.5" style="2" bestFit="1" customWidth="1"/>
    <col min="175" max="176" width="4.5" bestFit="1" customWidth="1"/>
    <col min="177" max="177" width="5.1640625" customWidth="1"/>
    <col min="178" max="178" width="4.5" style="2" bestFit="1" customWidth="1"/>
    <col min="179" max="180" width="4.5" bestFit="1" customWidth="1"/>
    <col min="181" max="181" width="5.33203125" customWidth="1"/>
    <col min="182" max="182" width="4.5" style="2" bestFit="1" customWidth="1"/>
    <col min="183" max="184" width="4.5" bestFit="1" customWidth="1"/>
    <col min="185" max="185" width="4.5" customWidth="1"/>
    <col min="186" max="186" width="4.5" style="2" bestFit="1" customWidth="1"/>
    <col min="187" max="188" width="4.5" bestFit="1" customWidth="1"/>
    <col min="189" max="189" width="5.5" bestFit="1" customWidth="1"/>
    <col min="190" max="190" width="4.5" style="2" bestFit="1" customWidth="1"/>
    <col min="191" max="192" width="4.5" bestFit="1" customWidth="1"/>
    <col min="193" max="193" width="4.5" customWidth="1"/>
    <col min="194" max="194" width="4.5" style="2" bestFit="1" customWidth="1"/>
    <col min="195" max="196" width="4.5" bestFit="1" customWidth="1"/>
    <col min="197" max="197" width="4.5" customWidth="1"/>
    <col min="198" max="198" width="4.5" style="2" bestFit="1" customWidth="1"/>
    <col min="199" max="200" width="4.5" bestFit="1" customWidth="1"/>
    <col min="201" max="201" width="4.5" customWidth="1"/>
    <col min="202" max="202" width="4.5" style="2" bestFit="1" customWidth="1"/>
    <col min="204" max="204" width="8" style="36" bestFit="1" customWidth="1"/>
    <col min="205" max="250" width="8" bestFit="1" customWidth="1"/>
    <col min="251" max="251" width="8" style="2" bestFit="1" customWidth="1"/>
  </cols>
  <sheetData>
    <row r="1" spans="1:252" s="7" customFormat="1" x14ac:dyDescent="0.2">
      <c r="A1" s="53" t="e">
        <f ca="1">MID(CELL("dateiname",A1),FIND("]",CELL("dateiname",A1))+1,255)</f>
        <v>#VALUE!</v>
      </c>
      <c r="B1" s="26" t="s">
        <v>5</v>
      </c>
      <c r="C1" s="26" t="s">
        <v>1</v>
      </c>
      <c r="D1" s="93" t="s">
        <v>12</v>
      </c>
      <c r="E1" s="94"/>
      <c r="F1" s="94"/>
      <c r="G1" s="94"/>
      <c r="H1" s="94"/>
      <c r="I1" s="94"/>
      <c r="J1" s="95"/>
      <c r="K1" s="89" t="s">
        <v>234</v>
      </c>
      <c r="L1" s="90"/>
      <c r="M1" s="90"/>
      <c r="N1" s="91"/>
      <c r="O1" s="87" t="s">
        <v>164</v>
      </c>
      <c r="P1" s="87"/>
      <c r="Q1" s="87"/>
      <c r="R1" s="88"/>
      <c r="S1" s="89" t="s">
        <v>175</v>
      </c>
      <c r="T1" s="90"/>
      <c r="U1" s="90"/>
      <c r="V1" s="91"/>
      <c r="W1" s="87" t="s">
        <v>279</v>
      </c>
      <c r="X1" s="87"/>
      <c r="Y1" s="87"/>
      <c r="Z1" s="88"/>
      <c r="AA1" s="89" t="s">
        <v>238</v>
      </c>
      <c r="AB1" s="90"/>
      <c r="AC1" s="90"/>
      <c r="AD1" s="91"/>
      <c r="AE1" s="87" t="s">
        <v>280</v>
      </c>
      <c r="AF1" s="87"/>
      <c r="AG1" s="87"/>
      <c r="AH1" s="88"/>
      <c r="AI1" s="89" t="s">
        <v>281</v>
      </c>
      <c r="AJ1" s="90"/>
      <c r="AK1" s="90"/>
      <c r="AL1" s="91"/>
      <c r="AM1" s="87" t="s">
        <v>282</v>
      </c>
      <c r="AN1" s="87"/>
      <c r="AO1" s="87"/>
      <c r="AP1" s="88"/>
      <c r="AQ1" s="89" t="s">
        <v>283</v>
      </c>
      <c r="AR1" s="90"/>
      <c r="AS1" s="90"/>
      <c r="AT1" s="91"/>
      <c r="AU1" s="87" t="s">
        <v>284</v>
      </c>
      <c r="AV1" s="87"/>
      <c r="AW1" s="87"/>
      <c r="AX1" s="88"/>
      <c r="AY1" s="89" t="s">
        <v>285</v>
      </c>
      <c r="AZ1" s="90"/>
      <c r="BA1" s="90"/>
      <c r="BB1" s="91"/>
      <c r="BC1" s="87" t="s">
        <v>19</v>
      </c>
      <c r="BD1" s="87"/>
      <c r="BE1" s="87"/>
      <c r="BF1" s="88"/>
      <c r="BG1" s="89" t="s">
        <v>20</v>
      </c>
      <c r="BH1" s="90"/>
      <c r="BI1" s="90"/>
      <c r="BJ1" s="91"/>
      <c r="BK1" s="87" t="s">
        <v>21</v>
      </c>
      <c r="BL1" s="87"/>
      <c r="BM1" s="87"/>
      <c r="BN1" s="88"/>
      <c r="BO1" s="89" t="s">
        <v>22</v>
      </c>
      <c r="BP1" s="90"/>
      <c r="BQ1" s="90"/>
      <c r="BR1" s="91"/>
      <c r="BS1" s="87" t="s">
        <v>23</v>
      </c>
      <c r="BT1" s="87"/>
      <c r="BU1" s="87"/>
      <c r="BV1" s="88"/>
      <c r="BW1" s="89" t="s">
        <v>24</v>
      </c>
      <c r="BX1" s="90"/>
      <c r="BY1" s="90"/>
      <c r="BZ1" s="91"/>
      <c r="CA1" s="87" t="s">
        <v>25</v>
      </c>
      <c r="CB1" s="87"/>
      <c r="CC1" s="87"/>
      <c r="CD1" s="88"/>
      <c r="CE1" s="89" t="s">
        <v>26</v>
      </c>
      <c r="CF1" s="90"/>
      <c r="CG1" s="90"/>
      <c r="CH1" s="91"/>
      <c r="CI1" s="87" t="s">
        <v>27</v>
      </c>
      <c r="CJ1" s="87"/>
      <c r="CK1" s="87"/>
      <c r="CL1" s="88"/>
      <c r="CM1" s="89" t="s">
        <v>28</v>
      </c>
      <c r="CN1" s="90"/>
      <c r="CO1" s="90"/>
      <c r="CP1" s="91"/>
      <c r="CQ1" s="87" t="s">
        <v>29</v>
      </c>
      <c r="CR1" s="87"/>
      <c r="CS1" s="87"/>
      <c r="CT1" s="88"/>
      <c r="CU1" s="89" t="s">
        <v>30</v>
      </c>
      <c r="CV1" s="90"/>
      <c r="CW1" s="90"/>
      <c r="CX1" s="91"/>
      <c r="CY1" s="87" t="s">
        <v>31</v>
      </c>
      <c r="CZ1" s="87"/>
      <c r="DA1" s="87"/>
      <c r="DB1" s="88"/>
      <c r="DC1" s="89" t="s">
        <v>32</v>
      </c>
      <c r="DD1" s="90"/>
      <c r="DE1" s="90"/>
      <c r="DF1" s="91"/>
      <c r="DG1" s="87" t="s">
        <v>33</v>
      </c>
      <c r="DH1" s="87"/>
      <c r="DI1" s="87"/>
      <c r="DJ1" s="88"/>
      <c r="DK1" s="89" t="s">
        <v>34</v>
      </c>
      <c r="DL1" s="90"/>
      <c r="DM1" s="90"/>
      <c r="DN1" s="91"/>
      <c r="DO1" s="87" t="s">
        <v>35</v>
      </c>
      <c r="DP1" s="87"/>
      <c r="DQ1" s="87"/>
      <c r="DR1" s="88"/>
      <c r="DS1" s="89" t="s">
        <v>36</v>
      </c>
      <c r="DT1" s="90"/>
      <c r="DU1" s="90"/>
      <c r="DV1" s="91"/>
      <c r="DW1" s="87" t="s">
        <v>37</v>
      </c>
      <c r="DX1" s="87"/>
      <c r="DY1" s="87"/>
      <c r="DZ1" s="88"/>
      <c r="EA1" s="89" t="s">
        <v>38</v>
      </c>
      <c r="EB1" s="90"/>
      <c r="EC1" s="90"/>
      <c r="ED1" s="91"/>
      <c r="EE1" s="87" t="s">
        <v>39</v>
      </c>
      <c r="EF1" s="87"/>
      <c r="EG1" s="87"/>
      <c r="EH1" s="88"/>
      <c r="EI1" s="89" t="s">
        <v>40</v>
      </c>
      <c r="EJ1" s="90"/>
      <c r="EK1" s="90"/>
      <c r="EL1" s="91"/>
      <c r="EM1" s="87" t="s">
        <v>41</v>
      </c>
      <c r="EN1" s="87"/>
      <c r="EO1" s="87"/>
      <c r="EP1" s="88"/>
      <c r="EQ1" s="89" t="s">
        <v>42</v>
      </c>
      <c r="ER1" s="90"/>
      <c r="ES1" s="90"/>
      <c r="ET1" s="91"/>
      <c r="EU1" s="87" t="s">
        <v>43</v>
      </c>
      <c r="EV1" s="87"/>
      <c r="EW1" s="87"/>
      <c r="EX1" s="88"/>
      <c r="EY1" s="89" t="s">
        <v>44</v>
      </c>
      <c r="EZ1" s="90"/>
      <c r="FA1" s="90"/>
      <c r="FB1" s="91"/>
      <c r="FC1" s="87" t="s">
        <v>45</v>
      </c>
      <c r="FD1" s="87"/>
      <c r="FE1" s="87"/>
      <c r="FF1" s="88"/>
      <c r="FG1" s="89" t="s">
        <v>46</v>
      </c>
      <c r="FH1" s="90"/>
      <c r="FI1" s="90"/>
      <c r="FJ1" s="91"/>
      <c r="FK1" s="87" t="s">
        <v>47</v>
      </c>
      <c r="FL1" s="87"/>
      <c r="FM1" s="87"/>
      <c r="FN1" s="88"/>
      <c r="FO1" s="89" t="s">
        <v>48</v>
      </c>
      <c r="FP1" s="90"/>
      <c r="FQ1" s="90"/>
      <c r="FR1" s="91"/>
      <c r="FS1" s="87" t="s">
        <v>49</v>
      </c>
      <c r="FT1" s="87"/>
      <c r="FU1" s="87"/>
      <c r="FV1" s="88"/>
      <c r="FW1" s="89" t="s">
        <v>50</v>
      </c>
      <c r="FX1" s="90"/>
      <c r="FY1" s="90"/>
      <c r="FZ1" s="91"/>
      <c r="GA1" s="87" t="s">
        <v>51</v>
      </c>
      <c r="GB1" s="87"/>
      <c r="GC1" s="87"/>
      <c r="GD1" s="88"/>
      <c r="GE1" s="89" t="s">
        <v>52</v>
      </c>
      <c r="GF1" s="90"/>
      <c r="GG1" s="90"/>
      <c r="GH1" s="91"/>
      <c r="GI1" s="87" t="s">
        <v>53</v>
      </c>
      <c r="GJ1" s="87"/>
      <c r="GK1" s="87"/>
      <c r="GL1" s="88"/>
      <c r="GM1" s="89" t="s">
        <v>54</v>
      </c>
      <c r="GN1" s="90"/>
      <c r="GO1" s="90"/>
      <c r="GP1" s="91"/>
      <c r="GQ1" s="87"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2"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Pihl_et_al_2012</v>
      </c>
      <c r="L2" s="43" t="str">
        <f>K1</f>
        <v>Pihl_et_al_2012</v>
      </c>
      <c r="M2" s="43" t="str">
        <f>K1</f>
        <v>Pihl_et_al_2012</v>
      </c>
      <c r="N2" s="44" t="str">
        <f>K1</f>
        <v>Pihl_et_al_2012</v>
      </c>
      <c r="O2" s="45" t="str">
        <f>O1</f>
        <v>Viebahn_et_al_2015</v>
      </c>
      <c r="P2" s="45" t="str">
        <f>O1</f>
        <v>Viebahn_et_al_2015</v>
      </c>
      <c r="Q2" s="45" t="str">
        <f>O1</f>
        <v>Viebahn_et_al_2015</v>
      </c>
      <c r="R2" s="46" t="str">
        <f>O1</f>
        <v>Viebahn_et_al_2015</v>
      </c>
      <c r="S2" s="43" t="str">
        <f>S1</f>
        <v>Angerer_et_al_2009</v>
      </c>
      <c r="T2" s="43" t="str">
        <f>S1</f>
        <v>Angerer_et_al_2009</v>
      </c>
      <c r="U2" s="43" t="str">
        <f>S1</f>
        <v>Angerer_et_al_2009</v>
      </c>
      <c r="V2" s="44" t="str">
        <f>S1</f>
        <v>Angerer_et_al_2009</v>
      </c>
      <c r="W2" s="45" t="str">
        <f>W1</f>
        <v>Winterbach_2011</v>
      </c>
      <c r="X2" s="45" t="str">
        <f>W1</f>
        <v>Winterbach_2011</v>
      </c>
      <c r="Y2" s="45" t="str">
        <f>W1</f>
        <v>Winterbach_2011</v>
      </c>
      <c r="Z2" s="46" t="str">
        <f>W1</f>
        <v>Winterbach_2011</v>
      </c>
      <c r="AA2" s="43" t="str">
        <f>AA1</f>
        <v>Teske_et_al_2016</v>
      </c>
      <c r="AB2" s="43" t="str">
        <f>AA1</f>
        <v>Teske_et_al_2016</v>
      </c>
      <c r="AC2" s="43" t="str">
        <f>AA1</f>
        <v>Teske_et_al_2016</v>
      </c>
      <c r="AD2" s="44" t="str">
        <f>AA1</f>
        <v>Teske_et_al_2016</v>
      </c>
      <c r="AE2" s="45" t="str">
        <f>AE1</f>
        <v>NREL_2020_ACME</v>
      </c>
      <c r="AF2" s="45" t="str">
        <f>AE1</f>
        <v>NREL_2020_ACME</v>
      </c>
      <c r="AG2" s="45" t="str">
        <f>AE1</f>
        <v>NREL_2020_ACME</v>
      </c>
      <c r="AH2" s="46" t="str">
        <f>AE1</f>
        <v>NREL_2020_ACME</v>
      </c>
      <c r="AI2" s="43" t="str">
        <f>AI1</f>
        <v>NREL_2020_Ashalim_Plot_B</v>
      </c>
      <c r="AJ2" s="43" t="str">
        <f>AI1</f>
        <v>NREL_2020_Ashalim_Plot_B</v>
      </c>
      <c r="AK2" s="43" t="str">
        <f>AI1</f>
        <v>NREL_2020_Ashalim_Plot_B</v>
      </c>
      <c r="AL2" s="44" t="str">
        <f>AI1</f>
        <v>NREL_2020_Ashalim_Plot_B</v>
      </c>
      <c r="AM2" s="45" t="str">
        <f>AM1</f>
        <v>NREL_2020_ISEGS</v>
      </c>
      <c r="AN2" s="45" t="str">
        <f>AM1</f>
        <v>NREL_2020_ISEGS</v>
      </c>
      <c r="AO2" s="45" t="str">
        <f>AM1</f>
        <v>NREL_2020_ISEGS</v>
      </c>
      <c r="AP2" s="46" t="str">
        <f>AM1</f>
        <v>NREL_2020_ISEGS</v>
      </c>
      <c r="AQ2" s="43" t="str">
        <f>AQ1</f>
        <v>NREL_2020_Jemalong</v>
      </c>
      <c r="AR2" s="43" t="str">
        <f>AQ1</f>
        <v>NREL_2020_Jemalong</v>
      </c>
      <c r="AS2" s="43" t="str">
        <f>AQ1</f>
        <v>NREL_2020_Jemalong</v>
      </c>
      <c r="AT2" s="44" t="str">
        <f>AQ1</f>
        <v>NREL_2020_Jemalong</v>
      </c>
      <c r="AU2" s="45" t="str">
        <f>AU1</f>
        <v>NREL_2020_Sierra_SunTower</v>
      </c>
      <c r="AV2" s="45" t="str">
        <f>AU1</f>
        <v>NREL_2020_Sierra_SunTower</v>
      </c>
      <c r="AW2" s="45" t="str">
        <f>AU1</f>
        <v>NREL_2020_Sierra_SunTower</v>
      </c>
      <c r="AX2" s="46" t="str">
        <f>AU1</f>
        <v>NREL_2020_Sierra_SunTower</v>
      </c>
      <c r="AY2" s="43" t="str">
        <f>AY1</f>
        <v>NREL_2020_Sundrop</v>
      </c>
      <c r="AZ2" s="43" t="str">
        <f>AY1</f>
        <v>NREL_2020_Sundrop</v>
      </c>
      <c r="BA2" s="43" t="str">
        <f>AY1</f>
        <v>NREL_2020_Sundrop</v>
      </c>
      <c r="BB2" s="44" t="str">
        <f>AY1</f>
        <v>NREL_2020_Sundrop</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2" s="35" customFormat="1" ht="87" x14ac:dyDescent="0.2">
      <c r="A3" s="27" t="e">
        <f ca="1">A1</f>
        <v>#VALUE!</v>
      </c>
      <c r="B3" s="28" t="s">
        <v>5</v>
      </c>
      <c r="C3" s="28" t="s">
        <v>1</v>
      </c>
      <c r="D3" s="23" t="s">
        <v>7</v>
      </c>
      <c r="E3" s="23" t="s">
        <v>11</v>
      </c>
      <c r="F3" s="23" t="s">
        <v>9</v>
      </c>
      <c r="G3" s="24" t="s">
        <v>10</v>
      </c>
      <c r="H3" s="23" t="s">
        <v>14</v>
      </c>
      <c r="I3" s="23" t="e">
        <f>"Quantil 1 ("&amp;#REF!*100&amp;"%)"</f>
        <v>#REF!</v>
      </c>
      <c r="J3" s="25" t="e">
        <f>"Quantil 2 ("&amp;#REF!*100&amp;"%)"</f>
        <v>#REF!</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2" s="7" customFormat="1" x14ac:dyDescent="0.2">
      <c r="A4" s="31"/>
      <c r="B4" s="32"/>
      <c r="C4" s="5">
        <v>2015</v>
      </c>
      <c r="D4" s="33"/>
      <c r="E4" s="33"/>
      <c r="F4" s="33"/>
      <c r="G4" s="33"/>
      <c r="H4" s="33"/>
      <c r="I4" s="33"/>
      <c r="J4" s="34"/>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c r="IR4" s="29"/>
    </row>
    <row r="5" spans="1:252" x14ac:dyDescent="0.2">
      <c r="A5" s="9" t="s">
        <v>411</v>
      </c>
      <c r="B5" s="5" t="s">
        <v>6</v>
      </c>
      <c r="C5" s="11">
        <f>C4</f>
        <v>2015</v>
      </c>
      <c r="D5" s="16">
        <f t="shared" ref="D5:D6" si="0">IF(H5&lt;&gt;0,AVERAGE(GV5:IQ5),-999)</f>
        <v>-999</v>
      </c>
      <c r="E5" s="16">
        <f t="shared" ref="E5:E6" si="1">IF(H5&lt;&gt;0,MEDIAN(GV5:IQ5),-999)</f>
        <v>-999</v>
      </c>
      <c r="F5" s="16">
        <f t="shared" ref="F5:F6" si="2">IF(H5&lt;&gt;0,MIN(GV5:IQ5),-999)</f>
        <v>-999</v>
      </c>
      <c r="G5" s="16">
        <f t="shared" ref="G5:G6" si="3">IF(H5&lt;&gt;0,MAX(GV5:IQ5),-999)</f>
        <v>-999</v>
      </c>
      <c r="H5" s="18">
        <f t="shared" ref="H5:H6" si="4">COUNT(GV5:IQ5)</f>
        <v>0</v>
      </c>
      <c r="I5" s="16">
        <f>IF(H5&lt;&gt;0,PERCENTILE(GV5:IQ5,#REF!),-999)</f>
        <v>-999</v>
      </c>
      <c r="J5" s="17">
        <f>IF(H5&lt;&gt;0,PERCENTILE(GV5:IQ5,#REF!),-999)</f>
        <v>-999</v>
      </c>
      <c r="K5" s="21"/>
      <c r="L5" s="21"/>
      <c r="M5" s="21"/>
      <c r="N5" s="22"/>
      <c r="O5" s="21"/>
      <c r="P5" s="21"/>
      <c r="Q5" s="21"/>
      <c r="R5" s="22"/>
      <c r="S5" s="21"/>
      <c r="T5" s="21"/>
      <c r="U5" s="21"/>
      <c r="V5" s="22"/>
      <c r="W5" s="21"/>
      <c r="X5" s="21"/>
      <c r="Y5" s="21"/>
      <c r="Z5" s="22"/>
      <c r="AA5" s="21"/>
      <c r="AB5" s="21"/>
      <c r="AC5" s="21"/>
      <c r="AD5" s="22"/>
      <c r="AE5" s="21"/>
      <c r="AF5" s="21"/>
      <c r="AG5" s="21"/>
      <c r="AH5" s="22"/>
      <c r="AI5" s="21"/>
      <c r="AJ5" s="21"/>
      <c r="AK5" s="21"/>
      <c r="AL5" s="22"/>
      <c r="AM5" s="21"/>
      <c r="AN5" s="21"/>
      <c r="AO5" s="21"/>
      <c r="AP5" s="22"/>
      <c r="AQ5" s="21"/>
      <c r="AR5" s="21"/>
      <c r="AS5" s="21"/>
      <c r="AT5" s="22"/>
      <c r="AU5" s="21"/>
      <c r="AV5" s="21"/>
      <c r="AW5" s="21"/>
      <c r="AX5" s="22"/>
      <c r="AY5" s="21"/>
      <c r="AZ5" s="21"/>
      <c r="BA5" s="21"/>
      <c r="BB5" s="22"/>
      <c r="BC5" s="21"/>
      <c r="BD5" s="21"/>
      <c r="BE5" s="21"/>
      <c r="BF5" s="22"/>
      <c r="BG5" s="21"/>
      <c r="BH5" s="21"/>
      <c r="BI5" s="21"/>
      <c r="BJ5" s="22"/>
      <c r="BK5" s="21"/>
      <c r="BL5" s="21"/>
      <c r="BM5" s="21"/>
      <c r="BN5" s="22"/>
      <c r="BO5" s="21"/>
      <c r="BP5" s="21"/>
      <c r="BQ5" s="21"/>
      <c r="BR5" s="22"/>
      <c r="BS5" s="21"/>
      <c r="BT5" s="21"/>
      <c r="BU5" s="21"/>
      <c r="BV5" s="22"/>
      <c r="BW5" s="21"/>
      <c r="BX5" s="21"/>
      <c r="BY5" s="21"/>
      <c r="BZ5" s="22"/>
      <c r="CA5" s="21"/>
      <c r="CB5" s="21"/>
      <c r="CC5" s="21"/>
      <c r="CD5" s="22"/>
      <c r="CE5" s="21"/>
      <c r="CF5" s="21"/>
      <c r="CG5" s="21"/>
      <c r="CH5" s="22"/>
      <c r="CI5" s="21"/>
      <c r="CJ5" s="21"/>
      <c r="CK5" s="21"/>
      <c r="CL5" s="22"/>
      <c r="CM5" s="21"/>
      <c r="CN5" s="21"/>
      <c r="CO5" s="21"/>
      <c r="CP5" s="22"/>
      <c r="CQ5" s="21"/>
      <c r="CR5" s="21"/>
      <c r="CS5" s="21"/>
      <c r="CT5" s="22"/>
      <c r="CU5" s="21"/>
      <c r="CV5" s="21"/>
      <c r="CW5" s="21"/>
      <c r="CX5" s="22"/>
      <c r="CY5" s="21"/>
      <c r="CZ5" s="21"/>
      <c r="DA5" s="21"/>
      <c r="DB5" s="22"/>
      <c r="DC5" s="21"/>
      <c r="DD5" s="21"/>
      <c r="DE5" s="21"/>
      <c r="DF5" s="22"/>
      <c r="DG5" s="21"/>
      <c r="DH5" s="21"/>
      <c r="DI5" s="21"/>
      <c r="DJ5" s="22"/>
      <c r="DK5" s="21"/>
      <c r="DL5" s="21"/>
      <c r="DM5" s="21"/>
      <c r="DN5" s="22"/>
      <c r="DO5" s="21"/>
      <c r="DP5" s="21"/>
      <c r="DQ5" s="21"/>
      <c r="DR5" s="22"/>
      <c r="DS5" s="21"/>
      <c r="DT5" s="21"/>
      <c r="DU5" s="21"/>
      <c r="DV5" s="22"/>
      <c r="DW5" s="21"/>
      <c r="DX5" s="21"/>
      <c r="DY5" s="21"/>
      <c r="DZ5" s="22"/>
      <c r="EA5" s="21"/>
      <c r="EB5" s="21"/>
      <c r="EC5" s="21"/>
      <c r="ED5" s="22"/>
      <c r="EE5" s="21"/>
      <c r="EF5" s="21"/>
      <c r="EG5" s="21"/>
      <c r="EH5" s="22"/>
      <c r="EI5" s="21"/>
      <c r="EJ5" s="21"/>
      <c r="EK5" s="21"/>
      <c r="EL5" s="22"/>
      <c r="EM5" s="21"/>
      <c r="EN5" s="21"/>
      <c r="EO5" s="21"/>
      <c r="EP5" s="22"/>
      <c r="EQ5" s="21"/>
      <c r="ER5" s="21"/>
      <c r="ES5" s="21"/>
      <c r="ET5" s="22"/>
      <c r="EU5" s="21"/>
      <c r="EV5" s="21"/>
      <c r="EW5" s="21"/>
      <c r="EX5" s="22"/>
      <c r="EY5" s="21"/>
      <c r="EZ5" s="21"/>
      <c r="FA5" s="21"/>
      <c r="FB5" s="22"/>
      <c r="FC5" s="21"/>
      <c r="FD5" s="21"/>
      <c r="FE5" s="21"/>
      <c r="FF5" s="22"/>
      <c r="FG5" s="21"/>
      <c r="FH5" s="21"/>
      <c r="FI5" s="21"/>
      <c r="FJ5" s="22"/>
      <c r="FK5" s="21"/>
      <c r="FL5" s="21"/>
      <c r="FM5" s="21"/>
      <c r="FN5" s="22"/>
      <c r="FO5" s="21"/>
      <c r="FP5" s="21"/>
      <c r="FQ5" s="21"/>
      <c r="FR5" s="22"/>
      <c r="FS5" s="21"/>
      <c r="FT5" s="21"/>
      <c r="FU5" s="21"/>
      <c r="FV5" s="22"/>
      <c r="FW5" s="21"/>
      <c r="FX5" s="21"/>
      <c r="FY5" s="21"/>
      <c r="FZ5" s="22"/>
      <c r="GA5" s="21"/>
      <c r="GB5" s="21"/>
      <c r="GC5" s="21"/>
      <c r="GD5" s="22"/>
      <c r="GE5" s="21"/>
      <c r="GF5" s="21"/>
      <c r="GG5" s="21"/>
      <c r="GH5" s="22"/>
      <c r="GI5" s="21"/>
      <c r="GJ5" s="21"/>
      <c r="GK5" s="21"/>
      <c r="GL5" s="22"/>
      <c r="GM5" s="21"/>
      <c r="GN5" s="21"/>
      <c r="GO5" s="21"/>
      <c r="GP5" s="22"/>
      <c r="GQ5" s="21"/>
      <c r="GR5" s="21"/>
      <c r="GS5" s="21"/>
      <c r="GT5" s="22"/>
      <c r="GV5" s="39" t="b">
        <f t="shared" ref="GV5:GV9" si="5">IF(L5="yes",K5)</f>
        <v>0</v>
      </c>
      <c r="GW5" s="10" t="b">
        <f t="shared" ref="GW5:GW9" si="6">IF(P5="yes",O5)</f>
        <v>0</v>
      </c>
      <c r="GX5" s="10" t="b">
        <f t="shared" ref="GX5:GX9" si="7">IF(T5="yes",S5)</f>
        <v>0</v>
      </c>
      <c r="GY5" s="10" t="b">
        <f t="shared" ref="GY5:GY9" si="8">IF(X5="yes",W5)</f>
        <v>0</v>
      </c>
      <c r="GZ5" s="10" t="b">
        <f t="shared" ref="GZ5:GZ9" si="9">IF(AB5="yes",AA5)</f>
        <v>0</v>
      </c>
      <c r="HA5" s="10" t="b">
        <f t="shared" ref="HA5:HA9" si="10">IF(AF5="yes",AE5)</f>
        <v>0</v>
      </c>
      <c r="HB5" s="10" t="b">
        <f t="shared" ref="HB5:HB9" si="11">IF(AJ5="yes",AI5)</f>
        <v>0</v>
      </c>
      <c r="HC5" s="10" t="b">
        <f t="shared" ref="HC5:HC9" si="12">IF(AN5="yes",AM5)</f>
        <v>0</v>
      </c>
      <c r="HD5" s="10" t="b">
        <f t="shared" ref="HD5:HD9" si="13">IF(AR5="yes",AQ5)</f>
        <v>0</v>
      </c>
      <c r="HE5" s="10" t="b">
        <f t="shared" ref="HE5:HE9" si="14">IF(AV5="yes",AU5)</f>
        <v>0</v>
      </c>
      <c r="HF5" s="10" t="b">
        <f t="shared" ref="HF5:HF9" si="15">IF(AZ5="yes",AY5)</f>
        <v>0</v>
      </c>
      <c r="HG5" s="10" t="b">
        <f t="shared" ref="HG5:HG9" si="16">IF(BD5="yes",BC5)</f>
        <v>0</v>
      </c>
      <c r="HH5" s="10" t="b">
        <f t="shared" ref="HH5:HH9" si="17">IF(BH5="yes",BG5)</f>
        <v>0</v>
      </c>
      <c r="HI5" s="10" t="b">
        <f t="shared" ref="HI5:HI9" si="18">IF(BL5="yes",BK5)</f>
        <v>0</v>
      </c>
      <c r="HJ5" s="10" t="b">
        <f t="shared" ref="HJ5:HJ9" si="19">IF(BP5="yes",BO5)</f>
        <v>0</v>
      </c>
      <c r="HK5" s="10" t="b">
        <f t="shared" ref="HK5:HK9" si="20">IF(BT5="yes",BS5)</f>
        <v>0</v>
      </c>
      <c r="HL5" s="10" t="b">
        <f t="shared" ref="HL5:HL9" si="21">IF(BX5="yes",BW5)</f>
        <v>0</v>
      </c>
      <c r="HM5" s="10" t="b">
        <f t="shared" ref="HM5:HM9" si="22">IF(CB5="yes",CA5)</f>
        <v>0</v>
      </c>
      <c r="HN5" s="10" t="b">
        <f t="shared" ref="HN5:HN9" si="23">IF(CF5="yes",CE5)</f>
        <v>0</v>
      </c>
      <c r="HO5" s="10" t="b">
        <f t="shared" ref="HO5:HO9" si="24">IF(CJ5="yes",CI5)</f>
        <v>0</v>
      </c>
      <c r="HP5" s="10" t="b">
        <f t="shared" ref="HP5:HP9" si="25">IF(CN5="yes",CM5)</f>
        <v>0</v>
      </c>
      <c r="HQ5" s="10" t="b">
        <f t="shared" ref="HQ5:HQ9" si="26">IF(CR5="yes",CQ5)</f>
        <v>0</v>
      </c>
      <c r="HR5" s="10" t="b">
        <f t="shared" ref="HR5:HR9" si="27">IF(CV5="yes",CU5)</f>
        <v>0</v>
      </c>
      <c r="HS5" s="10" t="b">
        <f t="shared" ref="HS5:HS9" si="28">IF(CZ5="yes",CY5)</f>
        <v>0</v>
      </c>
      <c r="HT5" s="10" t="b">
        <f t="shared" ref="HT5:HT9" si="29">IF(DD5="yes",DC5)</f>
        <v>0</v>
      </c>
      <c r="HU5" s="10" t="b">
        <f t="shared" ref="HU5:HU9" si="30">IF(DH5="yes",DG5)</f>
        <v>0</v>
      </c>
      <c r="HV5" s="10" t="b">
        <f t="shared" ref="HV5:HV9" si="31">IF(DL5="yes",DK5)</f>
        <v>0</v>
      </c>
      <c r="HW5" s="10" t="b">
        <f t="shared" ref="HW5:HW9" si="32">IF(DP5="yes",DO5)</f>
        <v>0</v>
      </c>
      <c r="HX5" s="10" t="b">
        <f t="shared" ref="HX5:HX9" si="33">IF(DT5="yes",DS5)</f>
        <v>0</v>
      </c>
      <c r="HY5" s="10" t="b">
        <f t="shared" ref="HY5:HY9" si="34">IF(DX5="yes",DW5)</f>
        <v>0</v>
      </c>
      <c r="HZ5" s="10" t="b">
        <f t="shared" ref="HZ5:HZ9" si="35">IF(EB5="yes",EA5)</f>
        <v>0</v>
      </c>
      <c r="IA5" s="10" t="b">
        <f t="shared" ref="IA5:IA9" si="36">IF(EF5="yes",EE5)</f>
        <v>0</v>
      </c>
      <c r="IB5" s="10" t="b">
        <f t="shared" ref="IB5:IB9" si="37">IF(EJ5="yes",EI5)</f>
        <v>0</v>
      </c>
      <c r="IC5" s="10" t="b">
        <f t="shared" ref="IC5:IC9" si="38">IF(EN5="yes",EM5)</f>
        <v>0</v>
      </c>
      <c r="ID5" s="10" t="b">
        <f t="shared" ref="ID5:ID9" si="39">IF(ER5="yes",EQ5)</f>
        <v>0</v>
      </c>
      <c r="IE5" s="10" t="b">
        <f t="shared" ref="IE5:IE9" si="40">IF(EV5="yes",EU5)</f>
        <v>0</v>
      </c>
      <c r="IF5" s="10" t="b">
        <f t="shared" ref="IF5:IF9" si="41">IF(EZ5="yes",EY5)</f>
        <v>0</v>
      </c>
      <c r="IG5" s="10" t="b">
        <f t="shared" ref="IG5:IG9" si="42">IF(FD5="yes",FC5)</f>
        <v>0</v>
      </c>
      <c r="IH5" s="10" t="b">
        <f t="shared" ref="IH5:IH9" si="43">IF(FH5="yes",FG5)</f>
        <v>0</v>
      </c>
      <c r="II5" s="10" t="b">
        <f t="shared" ref="II5:II9" si="44">IF(FL5="yes",FK5)</f>
        <v>0</v>
      </c>
      <c r="IJ5" s="10" t="b">
        <f t="shared" ref="IJ5:IJ9" si="45">IF(FP5="yes",FO5)</f>
        <v>0</v>
      </c>
      <c r="IK5" s="10" t="b">
        <f t="shared" ref="IK5:IK9" si="46">IF(FT5="yes",FS5)</f>
        <v>0</v>
      </c>
      <c r="IL5" s="10" t="b">
        <f t="shared" ref="IL5:IL9" si="47">IF(FX5="yes",FW5)</f>
        <v>0</v>
      </c>
      <c r="IM5" s="10" t="b">
        <f t="shared" ref="IM5:IM9" si="48">IF(GB5="yes",GA5)</f>
        <v>0</v>
      </c>
      <c r="IN5" s="10" t="b">
        <f t="shared" ref="IN5:IN9" si="49">IF(GF5="yes",GE5)</f>
        <v>0</v>
      </c>
      <c r="IO5" s="10" t="b">
        <f t="shared" ref="IO5:IO9" si="50">IF(GJ5="yes",GI5)</f>
        <v>0</v>
      </c>
      <c r="IP5" s="10" t="b">
        <f t="shared" ref="IP5:IP9" si="51">IF(GN5="yes",GM5)</f>
        <v>0</v>
      </c>
      <c r="IQ5" s="19" t="b">
        <f t="shared" ref="IQ5:IQ9" si="52">IF(GR5="yes",GQ5)</f>
        <v>0</v>
      </c>
    </row>
    <row r="6" spans="1:252" x14ac:dyDescent="0.2">
      <c r="A6" s="9" t="s">
        <v>97</v>
      </c>
      <c r="B6" s="11" t="str">
        <f t="shared" ref="B6:B9" si="53">B5</f>
        <v>kg/MW</v>
      </c>
      <c r="C6" s="11">
        <f t="shared" ref="C6:C9" si="54">C5</f>
        <v>2015</v>
      </c>
      <c r="D6" s="16">
        <f t="shared" si="0"/>
        <v>-999</v>
      </c>
      <c r="E6" s="16">
        <f t="shared" si="1"/>
        <v>-999</v>
      </c>
      <c r="F6" s="16">
        <f t="shared" si="2"/>
        <v>-999</v>
      </c>
      <c r="G6" s="16">
        <f t="shared" si="3"/>
        <v>-999</v>
      </c>
      <c r="H6" s="18">
        <f t="shared" si="4"/>
        <v>0</v>
      </c>
      <c r="I6" s="16">
        <f>IF(H6&lt;&gt;0,PERCENTILE(GV6:IQ6,#REF!),-999)</f>
        <v>-999</v>
      </c>
      <c r="J6" s="17">
        <f>IF(H6&lt;&gt;0,PERCENTILE(GV6:IQ6,#REF!),-999)</f>
        <v>-999</v>
      </c>
      <c r="K6" s="21"/>
      <c r="L6" s="21"/>
      <c r="M6" s="21"/>
      <c r="N6" s="22"/>
      <c r="O6" s="21"/>
      <c r="P6" s="21"/>
      <c r="Q6" s="21"/>
      <c r="R6" s="22"/>
      <c r="S6" s="21"/>
      <c r="T6" s="21"/>
      <c r="U6" s="21"/>
      <c r="V6" s="22"/>
      <c r="W6" s="21"/>
      <c r="X6" s="21"/>
      <c r="Y6" s="21"/>
      <c r="Z6" s="22"/>
      <c r="AA6" s="21"/>
      <c r="AB6" s="21"/>
      <c r="AC6" s="21"/>
      <c r="AD6" s="22"/>
      <c r="AE6" s="21"/>
      <c r="AF6" s="21"/>
      <c r="AG6" s="21"/>
      <c r="AH6" s="22"/>
      <c r="AI6" s="21"/>
      <c r="AJ6" s="21"/>
      <c r="AK6" s="21"/>
      <c r="AL6" s="22"/>
      <c r="AM6" s="21"/>
      <c r="AN6" s="21"/>
      <c r="AO6" s="21"/>
      <c r="AP6" s="22"/>
      <c r="AQ6" s="21"/>
      <c r="AR6" s="21"/>
      <c r="AS6" s="21"/>
      <c r="AT6" s="22"/>
      <c r="AU6" s="21"/>
      <c r="AV6" s="21"/>
      <c r="AW6" s="21"/>
      <c r="AX6" s="22"/>
      <c r="AY6" s="21"/>
      <c r="AZ6" s="21"/>
      <c r="BA6" s="21"/>
      <c r="BB6" s="22"/>
      <c r="BC6" s="21"/>
      <c r="BD6" s="21"/>
      <c r="BE6" s="21"/>
      <c r="BF6" s="22"/>
      <c r="BG6" s="21"/>
      <c r="BH6" s="21"/>
      <c r="BI6" s="21"/>
      <c r="BJ6" s="22"/>
      <c r="BK6" s="21"/>
      <c r="BL6" s="21"/>
      <c r="BM6" s="21"/>
      <c r="BN6" s="22"/>
      <c r="BO6" s="21"/>
      <c r="BP6" s="21"/>
      <c r="BQ6" s="21"/>
      <c r="BR6" s="22"/>
      <c r="BS6" s="21"/>
      <c r="BT6" s="21"/>
      <c r="BU6" s="21"/>
      <c r="BV6" s="22"/>
      <c r="BW6" s="21"/>
      <c r="BX6" s="21"/>
      <c r="BY6" s="21"/>
      <c r="BZ6" s="22"/>
      <c r="CA6" s="21"/>
      <c r="CB6" s="21"/>
      <c r="CC6" s="21"/>
      <c r="CD6" s="22"/>
      <c r="CE6" s="21"/>
      <c r="CF6" s="21"/>
      <c r="CG6" s="21"/>
      <c r="CH6" s="22"/>
      <c r="CI6" s="21"/>
      <c r="CJ6" s="21"/>
      <c r="CK6" s="21"/>
      <c r="CL6" s="22"/>
      <c r="CM6" s="21"/>
      <c r="CN6" s="21"/>
      <c r="CO6" s="21"/>
      <c r="CP6" s="22"/>
      <c r="CQ6" s="21"/>
      <c r="CR6" s="21"/>
      <c r="CS6" s="21"/>
      <c r="CT6" s="22"/>
      <c r="CU6" s="21"/>
      <c r="CV6" s="21"/>
      <c r="CW6" s="21"/>
      <c r="CX6" s="22"/>
      <c r="CY6" s="21"/>
      <c r="CZ6" s="21"/>
      <c r="DA6" s="21"/>
      <c r="DB6" s="22"/>
      <c r="DC6" s="21"/>
      <c r="DD6" s="21"/>
      <c r="DE6" s="21"/>
      <c r="DF6" s="22"/>
      <c r="DG6" s="21"/>
      <c r="DH6" s="21"/>
      <c r="DI6" s="21"/>
      <c r="DJ6" s="22"/>
      <c r="DK6" s="21"/>
      <c r="DL6" s="21"/>
      <c r="DM6" s="21"/>
      <c r="DN6" s="22"/>
      <c r="DO6" s="21"/>
      <c r="DP6" s="21"/>
      <c r="DQ6" s="21"/>
      <c r="DR6" s="22"/>
      <c r="DS6" s="21"/>
      <c r="DT6" s="21"/>
      <c r="DU6" s="21"/>
      <c r="DV6" s="22"/>
      <c r="DW6" s="21"/>
      <c r="DX6" s="21"/>
      <c r="DY6" s="21"/>
      <c r="DZ6" s="22"/>
      <c r="EA6" s="21"/>
      <c r="EB6" s="21"/>
      <c r="EC6" s="21"/>
      <c r="ED6" s="22"/>
      <c r="EE6" s="21"/>
      <c r="EF6" s="21"/>
      <c r="EG6" s="21"/>
      <c r="EH6" s="22"/>
      <c r="EI6" s="21"/>
      <c r="EJ6" s="21"/>
      <c r="EK6" s="21"/>
      <c r="EL6" s="22"/>
      <c r="EM6" s="21"/>
      <c r="EN6" s="21"/>
      <c r="EO6" s="21"/>
      <c r="EP6" s="22"/>
      <c r="EQ6" s="21"/>
      <c r="ER6" s="21"/>
      <c r="ES6" s="21"/>
      <c r="ET6" s="22"/>
      <c r="EU6" s="21"/>
      <c r="EV6" s="21"/>
      <c r="EW6" s="21"/>
      <c r="EX6" s="22"/>
      <c r="EY6" s="21"/>
      <c r="EZ6" s="21"/>
      <c r="FA6" s="21"/>
      <c r="FB6" s="22"/>
      <c r="FC6" s="21"/>
      <c r="FD6" s="21"/>
      <c r="FE6" s="21"/>
      <c r="FF6" s="22"/>
      <c r="FG6" s="21"/>
      <c r="FH6" s="21"/>
      <c r="FI6" s="21"/>
      <c r="FJ6" s="22"/>
      <c r="FK6" s="21"/>
      <c r="FL6" s="21"/>
      <c r="FM6" s="21"/>
      <c r="FN6" s="22"/>
      <c r="FO6" s="21"/>
      <c r="FP6" s="21"/>
      <c r="FQ6" s="21"/>
      <c r="FR6" s="22"/>
      <c r="FS6" s="21"/>
      <c r="FT6" s="21"/>
      <c r="FU6" s="21"/>
      <c r="FV6" s="22"/>
      <c r="FW6" s="21"/>
      <c r="FX6" s="21"/>
      <c r="FY6" s="21"/>
      <c r="FZ6" s="22"/>
      <c r="GA6" s="21"/>
      <c r="GB6" s="21"/>
      <c r="GC6" s="21"/>
      <c r="GD6" s="22"/>
      <c r="GE6" s="21"/>
      <c r="GF6" s="21"/>
      <c r="GG6" s="21"/>
      <c r="GH6" s="22"/>
      <c r="GI6" s="21"/>
      <c r="GJ6" s="21"/>
      <c r="GK6" s="21"/>
      <c r="GL6" s="22"/>
      <c r="GM6" s="21"/>
      <c r="GN6" s="21"/>
      <c r="GO6" s="21"/>
      <c r="GP6" s="22"/>
      <c r="GQ6" s="21"/>
      <c r="GR6" s="21"/>
      <c r="GS6" s="21"/>
      <c r="GT6" s="22"/>
      <c r="GV6" s="39" t="b">
        <f t="shared" si="5"/>
        <v>0</v>
      </c>
      <c r="GW6" s="10" t="b">
        <f t="shared" si="6"/>
        <v>0</v>
      </c>
      <c r="GX6" s="10" t="b">
        <f t="shared" si="7"/>
        <v>0</v>
      </c>
      <c r="GY6" s="10" t="b">
        <f t="shared" si="8"/>
        <v>0</v>
      </c>
      <c r="GZ6" s="10" t="b">
        <f t="shared" si="9"/>
        <v>0</v>
      </c>
      <c r="HA6" s="10" t="b">
        <f t="shared" si="10"/>
        <v>0</v>
      </c>
      <c r="HB6" s="10" t="b">
        <f t="shared" si="11"/>
        <v>0</v>
      </c>
      <c r="HC6" s="10" t="b">
        <f t="shared" si="12"/>
        <v>0</v>
      </c>
      <c r="HD6" s="10" t="b">
        <f t="shared" si="13"/>
        <v>0</v>
      </c>
      <c r="HE6" s="10" t="b">
        <f t="shared" si="14"/>
        <v>0</v>
      </c>
      <c r="HF6" s="10" t="b">
        <f t="shared" si="15"/>
        <v>0</v>
      </c>
      <c r="HG6" s="10" t="b">
        <f t="shared" si="16"/>
        <v>0</v>
      </c>
      <c r="HH6" s="10" t="b">
        <f t="shared" si="17"/>
        <v>0</v>
      </c>
      <c r="HI6" s="10" t="b">
        <f t="shared" si="18"/>
        <v>0</v>
      </c>
      <c r="HJ6" s="10" t="b">
        <f t="shared" si="19"/>
        <v>0</v>
      </c>
      <c r="HK6" s="10" t="b">
        <f t="shared" si="20"/>
        <v>0</v>
      </c>
      <c r="HL6" s="10" t="b">
        <f t="shared" si="21"/>
        <v>0</v>
      </c>
      <c r="HM6" s="10" t="b">
        <f t="shared" si="22"/>
        <v>0</v>
      </c>
      <c r="HN6" s="10" t="b">
        <f t="shared" si="23"/>
        <v>0</v>
      </c>
      <c r="HO6" s="10" t="b">
        <f t="shared" si="24"/>
        <v>0</v>
      </c>
      <c r="HP6" s="10" t="b">
        <f t="shared" si="25"/>
        <v>0</v>
      </c>
      <c r="HQ6" s="10" t="b">
        <f t="shared" si="26"/>
        <v>0</v>
      </c>
      <c r="HR6" s="10" t="b">
        <f t="shared" si="27"/>
        <v>0</v>
      </c>
      <c r="HS6" s="10" t="b">
        <f t="shared" si="28"/>
        <v>0</v>
      </c>
      <c r="HT6" s="10" t="b">
        <f t="shared" si="29"/>
        <v>0</v>
      </c>
      <c r="HU6" s="10" t="b">
        <f t="shared" si="30"/>
        <v>0</v>
      </c>
      <c r="HV6" s="10" t="b">
        <f t="shared" si="31"/>
        <v>0</v>
      </c>
      <c r="HW6" s="10" t="b">
        <f t="shared" si="32"/>
        <v>0</v>
      </c>
      <c r="HX6" s="10" t="b">
        <f t="shared" si="33"/>
        <v>0</v>
      </c>
      <c r="HY6" s="10" t="b">
        <f t="shared" si="34"/>
        <v>0</v>
      </c>
      <c r="HZ6" s="10" t="b">
        <f t="shared" si="35"/>
        <v>0</v>
      </c>
      <c r="IA6" s="10" t="b">
        <f t="shared" si="36"/>
        <v>0</v>
      </c>
      <c r="IB6" s="10" t="b">
        <f t="shared" si="37"/>
        <v>0</v>
      </c>
      <c r="IC6" s="10" t="b">
        <f t="shared" si="38"/>
        <v>0</v>
      </c>
      <c r="ID6" s="10" t="b">
        <f t="shared" si="39"/>
        <v>0</v>
      </c>
      <c r="IE6" s="10" t="b">
        <f t="shared" si="40"/>
        <v>0</v>
      </c>
      <c r="IF6" s="10" t="b">
        <f t="shared" si="41"/>
        <v>0</v>
      </c>
      <c r="IG6" s="10" t="b">
        <f t="shared" si="42"/>
        <v>0</v>
      </c>
      <c r="IH6" s="10" t="b">
        <f t="shared" si="43"/>
        <v>0</v>
      </c>
      <c r="II6" s="10" t="b">
        <f t="shared" si="44"/>
        <v>0</v>
      </c>
      <c r="IJ6" s="10" t="b">
        <f t="shared" si="45"/>
        <v>0</v>
      </c>
      <c r="IK6" s="10" t="b">
        <f t="shared" si="46"/>
        <v>0</v>
      </c>
      <c r="IL6" s="10" t="b">
        <f t="shared" si="47"/>
        <v>0</v>
      </c>
      <c r="IM6" s="10" t="b">
        <f t="shared" si="48"/>
        <v>0</v>
      </c>
      <c r="IN6" s="10" t="b">
        <f t="shared" si="49"/>
        <v>0</v>
      </c>
      <c r="IO6" s="10" t="b">
        <f t="shared" si="50"/>
        <v>0</v>
      </c>
      <c r="IP6" s="10" t="b">
        <f t="shared" si="51"/>
        <v>0</v>
      </c>
      <c r="IQ6" s="19" t="b">
        <f t="shared" si="52"/>
        <v>0</v>
      </c>
    </row>
    <row r="7" spans="1:252" x14ac:dyDescent="0.2">
      <c r="A7" s="9" t="s">
        <v>100</v>
      </c>
      <c r="B7" s="11" t="str">
        <f t="shared" si="53"/>
        <v>kg/MW</v>
      </c>
      <c r="C7" s="11">
        <f t="shared" si="54"/>
        <v>2015</v>
      </c>
      <c r="D7" s="16">
        <f>IF(H7&lt;&gt;0,AVERAGE(GV7:IQ7),-999)</f>
        <v>-999</v>
      </c>
      <c r="E7" s="16">
        <f>IF(H7&lt;&gt;0,MEDIAN(GV7:IQ7),-999)</f>
        <v>-999</v>
      </c>
      <c r="F7" s="16">
        <f>IF(H7&lt;&gt;0,MIN(GV7:IQ7),-999)</f>
        <v>-999</v>
      </c>
      <c r="G7" s="16">
        <f>IF(H7&lt;&gt;0,MAX(GV7:IQ7),-999)</f>
        <v>-999</v>
      </c>
      <c r="H7" s="18">
        <f>COUNT(GV7:IQ7)</f>
        <v>0</v>
      </c>
      <c r="I7" s="16">
        <f>IF(H7&lt;&gt;0,PERCENTILE(GV7:IQ7,#REF!),-999)</f>
        <v>-999</v>
      </c>
      <c r="J7" s="17">
        <f>IF(H7&lt;&gt;0,PERCENTILE(GV7:IQ7,#REF!),-999)</f>
        <v>-999</v>
      </c>
      <c r="K7" s="21"/>
      <c r="L7" s="21"/>
      <c r="M7" s="21"/>
      <c r="N7" s="22"/>
      <c r="O7" s="21"/>
      <c r="P7" s="21"/>
      <c r="Q7" s="21"/>
      <c r="R7" s="22"/>
      <c r="S7" s="21"/>
      <c r="T7" s="21"/>
      <c r="U7" s="21"/>
      <c r="V7" s="22"/>
      <c r="W7" s="21"/>
      <c r="X7" s="21"/>
      <c r="Y7" s="21"/>
      <c r="Z7" s="22"/>
      <c r="AA7" s="21"/>
      <c r="AB7" s="21"/>
      <c r="AC7" s="21"/>
      <c r="AD7" s="22"/>
      <c r="AE7" s="21"/>
      <c r="AF7" s="21"/>
      <c r="AG7" s="21"/>
      <c r="AH7" s="22"/>
      <c r="AI7" s="21"/>
      <c r="AJ7" s="21"/>
      <c r="AK7" s="21"/>
      <c r="AL7" s="22"/>
      <c r="AM7" s="21"/>
      <c r="AN7" s="21"/>
      <c r="AO7" s="21"/>
      <c r="AP7" s="22"/>
      <c r="AQ7" s="21"/>
      <c r="AR7" s="21"/>
      <c r="AS7" s="21"/>
      <c r="AT7" s="22"/>
      <c r="AU7" s="21"/>
      <c r="AV7" s="21"/>
      <c r="AW7" s="21"/>
      <c r="AX7" s="22"/>
      <c r="AY7" s="21"/>
      <c r="AZ7" s="21"/>
      <c r="BA7" s="21"/>
      <c r="BB7" s="22"/>
      <c r="BC7" s="21"/>
      <c r="BD7" s="21"/>
      <c r="BE7" s="21"/>
      <c r="BF7" s="22"/>
      <c r="BG7" s="21"/>
      <c r="BH7" s="21"/>
      <c r="BI7" s="21"/>
      <c r="BJ7" s="22"/>
      <c r="BK7" s="21"/>
      <c r="BL7" s="21"/>
      <c r="BM7" s="21"/>
      <c r="BN7" s="22"/>
      <c r="BO7" s="21"/>
      <c r="BP7" s="21"/>
      <c r="BQ7" s="21"/>
      <c r="BR7" s="22"/>
      <c r="BS7" s="21"/>
      <c r="BT7" s="21"/>
      <c r="BU7" s="21"/>
      <c r="BV7" s="22"/>
      <c r="BW7" s="21"/>
      <c r="BX7" s="21"/>
      <c r="BY7" s="21"/>
      <c r="BZ7" s="22"/>
      <c r="CA7" s="21"/>
      <c r="CB7" s="21"/>
      <c r="CC7" s="21"/>
      <c r="CD7" s="22"/>
      <c r="CE7" s="21"/>
      <c r="CF7" s="21"/>
      <c r="CG7" s="21"/>
      <c r="CH7" s="22"/>
      <c r="CI7" s="21"/>
      <c r="CJ7" s="21"/>
      <c r="CK7" s="21"/>
      <c r="CL7" s="22"/>
      <c r="CM7" s="21"/>
      <c r="CN7" s="21"/>
      <c r="CO7" s="21"/>
      <c r="CP7" s="22"/>
      <c r="CQ7" s="21"/>
      <c r="CR7" s="21"/>
      <c r="CS7" s="21"/>
      <c r="CT7" s="22"/>
      <c r="CU7" s="21"/>
      <c r="CV7" s="21"/>
      <c r="CW7" s="21"/>
      <c r="CX7" s="22"/>
      <c r="CY7" s="21"/>
      <c r="CZ7" s="21"/>
      <c r="DA7" s="21"/>
      <c r="DB7" s="22"/>
      <c r="DC7" s="21"/>
      <c r="DD7" s="21"/>
      <c r="DE7" s="21"/>
      <c r="DF7" s="22"/>
      <c r="DG7" s="21"/>
      <c r="DH7" s="21"/>
      <c r="DI7" s="21"/>
      <c r="DJ7" s="22"/>
      <c r="DK7" s="21"/>
      <c r="DL7" s="21"/>
      <c r="DM7" s="21"/>
      <c r="DN7" s="22"/>
      <c r="DO7" s="21"/>
      <c r="DP7" s="21"/>
      <c r="DQ7" s="21"/>
      <c r="DR7" s="22"/>
      <c r="DS7" s="21"/>
      <c r="DT7" s="21"/>
      <c r="DU7" s="21"/>
      <c r="DV7" s="22"/>
      <c r="DW7" s="21"/>
      <c r="DX7" s="21"/>
      <c r="DY7" s="21"/>
      <c r="DZ7" s="22"/>
      <c r="EA7" s="21"/>
      <c r="EB7" s="21"/>
      <c r="EC7" s="21"/>
      <c r="ED7" s="22"/>
      <c r="EE7" s="21"/>
      <c r="EF7" s="21"/>
      <c r="EG7" s="21"/>
      <c r="EH7" s="22"/>
      <c r="EI7" s="21"/>
      <c r="EJ7" s="21"/>
      <c r="EK7" s="21"/>
      <c r="EL7" s="22"/>
      <c r="EM7" s="21"/>
      <c r="EN7" s="21"/>
      <c r="EO7" s="21"/>
      <c r="EP7" s="22"/>
      <c r="EQ7" s="21"/>
      <c r="ER7" s="21"/>
      <c r="ES7" s="21"/>
      <c r="ET7" s="22"/>
      <c r="EU7" s="21"/>
      <c r="EV7" s="21"/>
      <c r="EW7" s="21"/>
      <c r="EX7" s="22"/>
      <c r="EY7" s="21"/>
      <c r="EZ7" s="21"/>
      <c r="FA7" s="21"/>
      <c r="FB7" s="22"/>
      <c r="FC7" s="21"/>
      <c r="FD7" s="21"/>
      <c r="FE7" s="21"/>
      <c r="FF7" s="22"/>
      <c r="FG7" s="21"/>
      <c r="FH7" s="21"/>
      <c r="FI7" s="21"/>
      <c r="FJ7" s="22"/>
      <c r="FK7" s="21"/>
      <c r="FL7" s="21"/>
      <c r="FM7" s="21"/>
      <c r="FN7" s="22"/>
      <c r="FO7" s="21"/>
      <c r="FP7" s="21"/>
      <c r="FQ7" s="21"/>
      <c r="FR7" s="22"/>
      <c r="FS7" s="21"/>
      <c r="FT7" s="21"/>
      <c r="FU7" s="21"/>
      <c r="FV7" s="22"/>
      <c r="FW7" s="21"/>
      <c r="FX7" s="21"/>
      <c r="FY7" s="21"/>
      <c r="FZ7" s="22"/>
      <c r="GA7" s="21"/>
      <c r="GB7" s="21"/>
      <c r="GC7" s="21"/>
      <c r="GD7" s="22"/>
      <c r="GE7" s="21"/>
      <c r="GF7" s="21"/>
      <c r="GG7" s="21"/>
      <c r="GH7" s="22"/>
      <c r="GI7" s="21"/>
      <c r="GJ7" s="21"/>
      <c r="GK7" s="21"/>
      <c r="GL7" s="22"/>
      <c r="GM7" s="21"/>
      <c r="GN7" s="21"/>
      <c r="GO7" s="21"/>
      <c r="GP7" s="22"/>
      <c r="GQ7" s="21"/>
      <c r="GR7" s="21"/>
      <c r="GS7" s="21"/>
      <c r="GT7" s="22"/>
      <c r="GV7" s="39" t="b">
        <f t="shared" si="5"/>
        <v>0</v>
      </c>
      <c r="GW7" s="10" t="b">
        <f t="shared" si="6"/>
        <v>0</v>
      </c>
      <c r="GX7" s="10" t="b">
        <f t="shared" si="7"/>
        <v>0</v>
      </c>
      <c r="GY7" s="10" t="b">
        <f t="shared" si="8"/>
        <v>0</v>
      </c>
      <c r="GZ7" s="10" t="b">
        <f t="shared" si="9"/>
        <v>0</v>
      </c>
      <c r="HA7" s="10" t="b">
        <f t="shared" si="10"/>
        <v>0</v>
      </c>
      <c r="HB7" s="10" t="b">
        <f t="shared" si="11"/>
        <v>0</v>
      </c>
      <c r="HC7" s="10" t="b">
        <f t="shared" si="12"/>
        <v>0</v>
      </c>
      <c r="HD7" s="10" t="b">
        <f t="shared" si="13"/>
        <v>0</v>
      </c>
      <c r="HE7" s="10" t="b">
        <f t="shared" si="14"/>
        <v>0</v>
      </c>
      <c r="HF7" s="10" t="b">
        <f t="shared" si="15"/>
        <v>0</v>
      </c>
      <c r="HG7" s="10" t="b">
        <f t="shared" si="16"/>
        <v>0</v>
      </c>
      <c r="HH7" s="10" t="b">
        <f t="shared" si="17"/>
        <v>0</v>
      </c>
      <c r="HI7" s="10" t="b">
        <f t="shared" si="18"/>
        <v>0</v>
      </c>
      <c r="HJ7" s="10" t="b">
        <f t="shared" si="19"/>
        <v>0</v>
      </c>
      <c r="HK7" s="10" t="b">
        <f t="shared" si="20"/>
        <v>0</v>
      </c>
      <c r="HL7" s="10" t="b">
        <f t="shared" si="21"/>
        <v>0</v>
      </c>
      <c r="HM7" s="10" t="b">
        <f t="shared" si="22"/>
        <v>0</v>
      </c>
      <c r="HN7" s="10" t="b">
        <f t="shared" si="23"/>
        <v>0</v>
      </c>
      <c r="HO7" s="10" t="b">
        <f t="shared" si="24"/>
        <v>0</v>
      </c>
      <c r="HP7" s="10" t="b">
        <f t="shared" si="25"/>
        <v>0</v>
      </c>
      <c r="HQ7" s="10" t="b">
        <f t="shared" si="26"/>
        <v>0</v>
      </c>
      <c r="HR7" s="10" t="b">
        <f t="shared" si="27"/>
        <v>0</v>
      </c>
      <c r="HS7" s="10" t="b">
        <f t="shared" si="28"/>
        <v>0</v>
      </c>
      <c r="HT7" s="10" t="b">
        <f t="shared" si="29"/>
        <v>0</v>
      </c>
      <c r="HU7" s="10" t="b">
        <f t="shared" si="30"/>
        <v>0</v>
      </c>
      <c r="HV7" s="10" t="b">
        <f t="shared" si="31"/>
        <v>0</v>
      </c>
      <c r="HW7" s="10" t="b">
        <f t="shared" si="32"/>
        <v>0</v>
      </c>
      <c r="HX7" s="10" t="b">
        <f t="shared" si="33"/>
        <v>0</v>
      </c>
      <c r="HY7" s="10" t="b">
        <f t="shared" si="34"/>
        <v>0</v>
      </c>
      <c r="HZ7" s="10" t="b">
        <f t="shared" si="35"/>
        <v>0</v>
      </c>
      <c r="IA7" s="10" t="b">
        <f t="shared" si="36"/>
        <v>0</v>
      </c>
      <c r="IB7" s="10" t="b">
        <f t="shared" si="37"/>
        <v>0</v>
      </c>
      <c r="IC7" s="10" t="b">
        <f t="shared" si="38"/>
        <v>0</v>
      </c>
      <c r="ID7" s="10" t="b">
        <f t="shared" si="39"/>
        <v>0</v>
      </c>
      <c r="IE7" s="10" t="b">
        <f t="shared" si="40"/>
        <v>0</v>
      </c>
      <c r="IF7" s="10" t="b">
        <f t="shared" si="41"/>
        <v>0</v>
      </c>
      <c r="IG7" s="10" t="b">
        <f t="shared" si="42"/>
        <v>0</v>
      </c>
      <c r="IH7" s="10" t="b">
        <f t="shared" si="43"/>
        <v>0</v>
      </c>
      <c r="II7" s="10" t="b">
        <f t="shared" si="44"/>
        <v>0</v>
      </c>
      <c r="IJ7" s="10" t="b">
        <f t="shared" si="45"/>
        <v>0</v>
      </c>
      <c r="IK7" s="10" t="b">
        <f t="shared" si="46"/>
        <v>0</v>
      </c>
      <c r="IL7" s="10" t="b">
        <f t="shared" si="47"/>
        <v>0</v>
      </c>
      <c r="IM7" s="10" t="b">
        <f t="shared" si="48"/>
        <v>0</v>
      </c>
      <c r="IN7" s="10" t="b">
        <f t="shared" si="49"/>
        <v>0</v>
      </c>
      <c r="IO7" s="10" t="b">
        <f t="shared" si="50"/>
        <v>0</v>
      </c>
      <c r="IP7" s="10" t="b">
        <f t="shared" si="51"/>
        <v>0</v>
      </c>
      <c r="IQ7" s="19" t="b">
        <f t="shared" si="52"/>
        <v>0</v>
      </c>
    </row>
    <row r="8" spans="1:252" x14ac:dyDescent="0.2">
      <c r="A8" s="9" t="s">
        <v>157</v>
      </c>
      <c r="B8" s="11" t="str">
        <f t="shared" si="53"/>
        <v>kg/MW</v>
      </c>
      <c r="C8" s="11">
        <f t="shared" si="54"/>
        <v>2015</v>
      </c>
      <c r="D8" s="16">
        <f>IF(H8&lt;&gt;0,AVERAGE(GV8:IQ8),-999)</f>
        <v>11.183000000000002</v>
      </c>
      <c r="E8" s="16">
        <f>IF(H8&lt;&gt;0,MEDIAN(GV8:IQ8),-999)</f>
        <v>7.7850000000000001</v>
      </c>
      <c r="F8" s="16">
        <f>IF(H8&lt;&gt;0,MIN(GV8:IQ8),-999)</f>
        <v>4.93</v>
      </c>
      <c r="G8" s="16">
        <f>IF(H8&lt;&gt;0,MAX(GV8:IQ8),-999)</f>
        <v>34.340000000000003</v>
      </c>
      <c r="H8" s="18">
        <f>COUNT(GV8:IQ8)</f>
        <v>10</v>
      </c>
      <c r="I8" s="16" t="e">
        <f>IF(H8&lt;&gt;0,PERCENTILE(GV8:IQ8,#REF!),-999)</f>
        <v>#REF!</v>
      </c>
      <c r="J8" s="17" t="e">
        <f>IF(H8&lt;&gt;0,PERCENTILE(GV8:IQ8,#REF!),-999)</f>
        <v>#REF!</v>
      </c>
      <c r="K8">
        <v>16</v>
      </c>
      <c r="L8" t="s">
        <v>8</v>
      </c>
      <c r="M8" s="21">
        <v>2016</v>
      </c>
      <c r="N8" s="22"/>
      <c r="O8">
        <v>6.25</v>
      </c>
      <c r="P8" t="s">
        <v>99</v>
      </c>
      <c r="Q8" s="21">
        <v>2015</v>
      </c>
      <c r="R8" s="22" t="s">
        <v>597</v>
      </c>
      <c r="S8">
        <v>7.57</v>
      </c>
      <c r="T8" t="s">
        <v>8</v>
      </c>
      <c r="U8" s="21">
        <v>2009</v>
      </c>
      <c r="V8" s="22" t="s">
        <v>537</v>
      </c>
      <c r="W8" s="21">
        <v>4.93</v>
      </c>
      <c r="X8" s="21" t="s">
        <v>8</v>
      </c>
      <c r="Y8" s="21">
        <v>2011</v>
      </c>
      <c r="Z8" s="22"/>
      <c r="AA8" s="21">
        <v>8</v>
      </c>
      <c r="AB8" s="21" t="s">
        <v>8</v>
      </c>
      <c r="AC8" s="21">
        <v>2016</v>
      </c>
      <c r="AD8" s="22"/>
      <c r="AE8" s="21">
        <v>6.49</v>
      </c>
      <c r="AF8" s="21" t="s">
        <v>8</v>
      </c>
      <c r="AG8" s="21">
        <v>2014</v>
      </c>
      <c r="AH8" s="22"/>
      <c r="AI8" s="21">
        <v>8.6999999999999993</v>
      </c>
      <c r="AJ8" s="21" t="s">
        <v>8</v>
      </c>
      <c r="AK8" s="21">
        <v>2019</v>
      </c>
      <c r="AL8" s="22"/>
      <c r="AM8" s="21">
        <v>6.63</v>
      </c>
      <c r="AN8" s="21" t="s">
        <v>8</v>
      </c>
      <c r="AO8" s="21">
        <v>2014</v>
      </c>
      <c r="AP8" s="22"/>
      <c r="AQ8" s="21">
        <v>13.64</v>
      </c>
      <c r="AR8" s="21" t="s">
        <v>8</v>
      </c>
      <c r="AS8" s="21">
        <v>2017</v>
      </c>
      <c r="AT8" s="22"/>
      <c r="AU8" s="21">
        <v>5.53</v>
      </c>
      <c r="AV8" s="21" t="s">
        <v>8</v>
      </c>
      <c r="AW8" s="21">
        <v>2014</v>
      </c>
      <c r="AX8" s="22"/>
      <c r="AY8" s="21">
        <v>34.340000000000003</v>
      </c>
      <c r="AZ8" s="21" t="s">
        <v>8</v>
      </c>
      <c r="BA8" s="21">
        <v>2016</v>
      </c>
      <c r="BB8" s="22"/>
      <c r="BC8" s="21"/>
      <c r="BD8" s="21"/>
      <c r="BE8" s="21"/>
      <c r="BF8" s="22"/>
      <c r="BG8" s="21"/>
      <c r="BH8" s="21"/>
      <c r="BI8" s="21"/>
      <c r="BJ8" s="22"/>
      <c r="BK8" s="21"/>
      <c r="BL8" s="21"/>
      <c r="BM8" s="21"/>
      <c r="BN8" s="22"/>
      <c r="BO8" s="21"/>
      <c r="BP8" s="21"/>
      <c r="BQ8" s="21"/>
      <c r="BR8" s="22"/>
      <c r="BS8" s="21"/>
      <c r="BT8" s="21"/>
      <c r="BU8" s="21"/>
      <c r="BV8" s="22"/>
      <c r="BW8" s="21"/>
      <c r="BX8" s="21"/>
      <c r="BY8" s="21"/>
      <c r="BZ8" s="22"/>
      <c r="CA8" s="21"/>
      <c r="CB8" s="21"/>
      <c r="CC8" s="21"/>
      <c r="CD8" s="22"/>
      <c r="CE8" s="21"/>
      <c r="CF8" s="21"/>
      <c r="CG8" s="21"/>
      <c r="CH8" s="22"/>
      <c r="CI8" s="21"/>
      <c r="CJ8" s="21"/>
      <c r="CK8" s="21"/>
      <c r="CL8" s="22"/>
      <c r="CM8" s="21"/>
      <c r="CN8" s="21"/>
      <c r="CO8" s="21"/>
      <c r="CP8" s="22"/>
      <c r="CQ8" s="21"/>
      <c r="CR8" s="21"/>
      <c r="CS8" s="21"/>
      <c r="CT8" s="22"/>
      <c r="CU8" s="21"/>
      <c r="CV8" s="21"/>
      <c r="CW8" s="21"/>
      <c r="CX8" s="22"/>
      <c r="CY8" s="21"/>
      <c r="CZ8" s="21"/>
      <c r="DA8" s="21"/>
      <c r="DB8" s="22"/>
      <c r="DC8" s="21"/>
      <c r="DD8" s="21"/>
      <c r="DE8" s="21"/>
      <c r="DF8" s="22"/>
      <c r="DG8" s="21"/>
      <c r="DH8" s="21"/>
      <c r="DI8" s="21"/>
      <c r="DJ8" s="22"/>
      <c r="DK8" s="21"/>
      <c r="DL8" s="21"/>
      <c r="DM8" s="21"/>
      <c r="DN8" s="22"/>
      <c r="DO8" s="21"/>
      <c r="DP8" s="21"/>
      <c r="DQ8" s="21"/>
      <c r="DR8" s="22"/>
      <c r="DS8" s="21"/>
      <c r="DT8" s="21"/>
      <c r="DU8" s="21"/>
      <c r="DV8" s="22"/>
      <c r="DW8" s="21"/>
      <c r="DX8" s="21"/>
      <c r="DY8" s="21"/>
      <c r="DZ8" s="22"/>
      <c r="EA8" s="21"/>
      <c r="EB8" s="21"/>
      <c r="EC8" s="21"/>
      <c r="ED8" s="22"/>
      <c r="EE8" s="21"/>
      <c r="EF8" s="21"/>
      <c r="EG8" s="21"/>
      <c r="EH8" s="22"/>
      <c r="EI8" s="21"/>
      <c r="EJ8" s="21"/>
      <c r="EK8" s="21"/>
      <c r="EL8" s="22"/>
      <c r="EM8" s="21"/>
      <c r="EN8" s="21"/>
      <c r="EO8" s="21"/>
      <c r="EP8" s="22"/>
      <c r="EQ8" s="21"/>
      <c r="ER8" s="21"/>
      <c r="ES8" s="21"/>
      <c r="ET8" s="22"/>
      <c r="EU8" s="21"/>
      <c r="EV8" s="21"/>
      <c r="EW8" s="21"/>
      <c r="EX8" s="22"/>
      <c r="EY8" s="21"/>
      <c r="EZ8" s="21"/>
      <c r="FA8" s="21"/>
      <c r="FB8" s="22"/>
      <c r="FC8" s="21"/>
      <c r="FD8" s="21"/>
      <c r="FE8" s="21"/>
      <c r="FF8" s="22"/>
      <c r="FG8" s="21"/>
      <c r="FH8" s="21"/>
      <c r="FI8" s="21"/>
      <c r="FJ8" s="22"/>
      <c r="FK8" s="21"/>
      <c r="FL8" s="21"/>
      <c r="FM8" s="21"/>
      <c r="FN8" s="22"/>
      <c r="FO8" s="21"/>
      <c r="FP8" s="21"/>
      <c r="FQ8" s="21"/>
      <c r="FR8" s="22"/>
      <c r="FS8" s="21"/>
      <c r="FT8" s="21"/>
      <c r="FU8" s="21"/>
      <c r="FV8" s="22"/>
      <c r="FW8" s="21"/>
      <c r="FX8" s="21"/>
      <c r="FY8" s="21"/>
      <c r="FZ8" s="22"/>
      <c r="GA8" s="21"/>
      <c r="GB8" s="21"/>
      <c r="GC8" s="21"/>
      <c r="GD8" s="22"/>
      <c r="GE8" s="21"/>
      <c r="GF8" s="21"/>
      <c r="GG8" s="21"/>
      <c r="GH8" s="22"/>
      <c r="GI8" s="21"/>
      <c r="GJ8" s="21"/>
      <c r="GK8" s="21"/>
      <c r="GL8" s="22"/>
      <c r="GM8" s="21"/>
      <c r="GN8" s="21"/>
      <c r="GO8" s="21"/>
      <c r="GP8" s="22"/>
      <c r="GQ8" s="21"/>
      <c r="GR8" s="21"/>
      <c r="GS8" s="21"/>
      <c r="GT8" s="22"/>
      <c r="GV8" s="39">
        <f t="shared" si="5"/>
        <v>16</v>
      </c>
      <c r="GW8" s="10" t="b">
        <f t="shared" si="6"/>
        <v>0</v>
      </c>
      <c r="GX8" s="10">
        <f t="shared" si="7"/>
        <v>7.57</v>
      </c>
      <c r="GY8" s="10">
        <f t="shared" si="8"/>
        <v>4.93</v>
      </c>
      <c r="GZ8" s="10">
        <f t="shared" si="9"/>
        <v>8</v>
      </c>
      <c r="HA8" s="10">
        <f t="shared" si="10"/>
        <v>6.49</v>
      </c>
      <c r="HB8" s="10">
        <f t="shared" si="11"/>
        <v>8.6999999999999993</v>
      </c>
      <c r="HC8" s="10">
        <f t="shared" si="12"/>
        <v>6.63</v>
      </c>
      <c r="HD8" s="10">
        <f t="shared" si="13"/>
        <v>13.64</v>
      </c>
      <c r="HE8" s="10">
        <f t="shared" si="14"/>
        <v>5.53</v>
      </c>
      <c r="HF8" s="10">
        <f t="shared" si="15"/>
        <v>34.340000000000003</v>
      </c>
      <c r="HG8" s="10" t="b">
        <f t="shared" si="16"/>
        <v>0</v>
      </c>
      <c r="HH8" s="10" t="b">
        <f t="shared" si="17"/>
        <v>0</v>
      </c>
      <c r="HI8" s="10" t="b">
        <f t="shared" si="18"/>
        <v>0</v>
      </c>
      <c r="HJ8" s="10" t="b">
        <f t="shared" si="19"/>
        <v>0</v>
      </c>
      <c r="HK8" s="10" t="b">
        <f t="shared" si="20"/>
        <v>0</v>
      </c>
      <c r="HL8" s="10" t="b">
        <f t="shared" si="21"/>
        <v>0</v>
      </c>
      <c r="HM8" s="10" t="b">
        <f t="shared" si="22"/>
        <v>0</v>
      </c>
      <c r="HN8" s="10" t="b">
        <f t="shared" si="23"/>
        <v>0</v>
      </c>
      <c r="HO8" s="10" t="b">
        <f t="shared" si="24"/>
        <v>0</v>
      </c>
      <c r="HP8" s="10" t="b">
        <f t="shared" si="25"/>
        <v>0</v>
      </c>
      <c r="HQ8" s="10" t="b">
        <f t="shared" si="26"/>
        <v>0</v>
      </c>
      <c r="HR8" s="10" t="b">
        <f t="shared" si="27"/>
        <v>0</v>
      </c>
      <c r="HS8" s="10" t="b">
        <f t="shared" si="28"/>
        <v>0</v>
      </c>
      <c r="HT8" s="10" t="b">
        <f t="shared" si="29"/>
        <v>0</v>
      </c>
      <c r="HU8" s="10" t="b">
        <f t="shared" si="30"/>
        <v>0</v>
      </c>
      <c r="HV8" s="10" t="b">
        <f t="shared" si="31"/>
        <v>0</v>
      </c>
      <c r="HW8" s="10" t="b">
        <f t="shared" si="32"/>
        <v>0</v>
      </c>
      <c r="HX8" s="10" t="b">
        <f t="shared" si="33"/>
        <v>0</v>
      </c>
      <c r="HY8" s="10" t="b">
        <f t="shared" si="34"/>
        <v>0</v>
      </c>
      <c r="HZ8" s="10" t="b">
        <f t="shared" si="35"/>
        <v>0</v>
      </c>
      <c r="IA8" s="10" t="b">
        <f t="shared" si="36"/>
        <v>0</v>
      </c>
      <c r="IB8" s="10" t="b">
        <f t="shared" si="37"/>
        <v>0</v>
      </c>
      <c r="IC8" s="10" t="b">
        <f t="shared" si="38"/>
        <v>0</v>
      </c>
      <c r="ID8" s="10" t="b">
        <f t="shared" si="39"/>
        <v>0</v>
      </c>
      <c r="IE8" s="10" t="b">
        <f t="shared" si="40"/>
        <v>0</v>
      </c>
      <c r="IF8" s="10" t="b">
        <f t="shared" si="41"/>
        <v>0</v>
      </c>
      <c r="IG8" s="10" t="b">
        <f t="shared" si="42"/>
        <v>0</v>
      </c>
      <c r="IH8" s="10" t="b">
        <f t="shared" si="43"/>
        <v>0</v>
      </c>
      <c r="II8" s="10" t="b">
        <f t="shared" si="44"/>
        <v>0</v>
      </c>
      <c r="IJ8" s="10" t="b">
        <f t="shared" si="45"/>
        <v>0</v>
      </c>
      <c r="IK8" s="10" t="b">
        <f t="shared" si="46"/>
        <v>0</v>
      </c>
      <c r="IL8" s="10" t="b">
        <f t="shared" si="47"/>
        <v>0</v>
      </c>
      <c r="IM8" s="10" t="b">
        <f t="shared" si="48"/>
        <v>0</v>
      </c>
      <c r="IN8" s="10" t="b">
        <f t="shared" si="49"/>
        <v>0</v>
      </c>
      <c r="IO8" s="10" t="b">
        <f t="shared" si="50"/>
        <v>0</v>
      </c>
      <c r="IP8" s="10" t="b">
        <f t="shared" si="51"/>
        <v>0</v>
      </c>
      <c r="IQ8" s="19" t="b">
        <f t="shared" si="52"/>
        <v>0</v>
      </c>
    </row>
    <row r="9" spans="1:252" x14ac:dyDescent="0.2">
      <c r="A9" s="9" t="s">
        <v>412</v>
      </c>
      <c r="B9" s="11" t="str">
        <f t="shared" si="53"/>
        <v>kg/MW</v>
      </c>
      <c r="C9" s="11">
        <f t="shared" si="54"/>
        <v>2015</v>
      </c>
      <c r="D9" s="16">
        <f t="shared" ref="D9" si="55">IF(H9&lt;&gt;0,AVERAGE(GV9:IQ9),-999)</f>
        <v>-999</v>
      </c>
      <c r="E9" s="16">
        <f t="shared" ref="E9" si="56">IF(H9&lt;&gt;0,MEDIAN(GV9:IQ9),-999)</f>
        <v>-999</v>
      </c>
      <c r="F9" s="16">
        <f t="shared" ref="F9" si="57">IF(H9&lt;&gt;0,MIN(GV9:IQ9),-999)</f>
        <v>-999</v>
      </c>
      <c r="G9" s="16">
        <f t="shared" ref="G9" si="58">IF(H9&lt;&gt;0,MAX(GV9:IQ9),-999)</f>
        <v>-999</v>
      </c>
      <c r="H9" s="18">
        <f t="shared" ref="H9" si="59">COUNT(GV9:IQ9)</f>
        <v>0</v>
      </c>
      <c r="I9" s="16">
        <f>IF(H9&lt;&gt;0,PERCENTILE(GV9:IQ9,#REF!),-999)</f>
        <v>-999</v>
      </c>
      <c r="J9" s="17">
        <f>IF(H9&lt;&gt;0,PERCENTILE(GV9:IQ9,#REF!),-999)</f>
        <v>-999</v>
      </c>
      <c r="K9" s="21"/>
      <c r="L9" s="21"/>
      <c r="M9" s="21"/>
      <c r="N9" s="22"/>
      <c r="O9" s="21"/>
      <c r="P9" s="21"/>
      <c r="Q9" s="21"/>
      <c r="R9" s="22"/>
      <c r="S9" s="21"/>
      <c r="T9" s="21"/>
      <c r="U9" s="21"/>
      <c r="V9" s="22"/>
      <c r="W9" s="21"/>
      <c r="X9" s="21"/>
      <c r="Y9" s="21"/>
      <c r="Z9" s="22"/>
      <c r="AA9" s="21"/>
      <c r="AB9" s="21"/>
      <c r="AC9" s="21"/>
      <c r="AD9" s="22"/>
      <c r="AE9" s="21"/>
      <c r="AF9" s="21"/>
      <c r="AG9" s="21"/>
      <c r="AH9" s="22"/>
      <c r="AI9" s="21"/>
      <c r="AJ9" s="21"/>
      <c r="AK9" s="21"/>
      <c r="AL9" s="22"/>
      <c r="AM9" s="21"/>
      <c r="AN9" s="21"/>
      <c r="AO9" s="21"/>
      <c r="AP9" s="22"/>
      <c r="AQ9" s="21"/>
      <c r="AR9" s="21"/>
      <c r="AS9" s="21"/>
      <c r="AT9" s="22"/>
      <c r="AU9" s="21"/>
      <c r="AV9" s="21"/>
      <c r="AW9" s="21"/>
      <c r="AX9" s="22"/>
      <c r="AY9" s="21"/>
      <c r="AZ9" s="21"/>
      <c r="BA9" s="21"/>
      <c r="BB9" s="22"/>
      <c r="BC9" s="21"/>
      <c r="BD9" s="21"/>
      <c r="BE9" s="21"/>
      <c r="BF9" s="22"/>
      <c r="BG9" s="21"/>
      <c r="BH9" s="21"/>
      <c r="BI9" s="21"/>
      <c r="BJ9" s="22"/>
      <c r="BK9" s="21"/>
      <c r="BL9" s="21"/>
      <c r="BM9" s="21"/>
      <c r="BN9" s="22"/>
      <c r="BO9" s="21"/>
      <c r="BP9" s="21"/>
      <c r="BQ9" s="21"/>
      <c r="BR9" s="22"/>
      <c r="BS9" s="21"/>
      <c r="BT9" s="21"/>
      <c r="BU9" s="21"/>
      <c r="BV9" s="22"/>
      <c r="BW9" s="21"/>
      <c r="BX9" s="21"/>
      <c r="BY9" s="21"/>
      <c r="BZ9" s="22"/>
      <c r="CA9" s="21"/>
      <c r="CB9" s="21"/>
      <c r="CC9" s="21"/>
      <c r="CD9" s="22"/>
      <c r="CE9" s="21"/>
      <c r="CF9" s="21"/>
      <c r="CG9" s="21"/>
      <c r="CH9" s="22"/>
      <c r="CI9" s="21"/>
      <c r="CJ9" s="21"/>
      <c r="CK9" s="21"/>
      <c r="CL9" s="22"/>
      <c r="CM9" s="21"/>
      <c r="CN9" s="21"/>
      <c r="CO9" s="21"/>
      <c r="CP9" s="22"/>
      <c r="CQ9" s="21"/>
      <c r="CR9" s="21"/>
      <c r="CS9" s="21"/>
      <c r="CT9" s="22"/>
      <c r="CU9" s="21"/>
      <c r="CV9" s="21"/>
      <c r="CW9" s="21"/>
      <c r="CX9" s="22"/>
      <c r="CY9" s="21"/>
      <c r="CZ9" s="21"/>
      <c r="DA9" s="21"/>
      <c r="DB9" s="22"/>
      <c r="DC9" s="21"/>
      <c r="DD9" s="21"/>
      <c r="DE9" s="21"/>
      <c r="DF9" s="22"/>
      <c r="DG9" s="21"/>
      <c r="DH9" s="21"/>
      <c r="DI9" s="21"/>
      <c r="DJ9" s="22"/>
      <c r="DK9" s="21"/>
      <c r="DL9" s="21"/>
      <c r="DM9" s="21"/>
      <c r="DN9" s="22"/>
      <c r="DO9" s="21"/>
      <c r="DP9" s="21"/>
      <c r="DQ9" s="21"/>
      <c r="DR9" s="22"/>
      <c r="DS9" s="21"/>
      <c r="DT9" s="21"/>
      <c r="DU9" s="21"/>
      <c r="DV9" s="22"/>
      <c r="DW9" s="21"/>
      <c r="DX9" s="21"/>
      <c r="DY9" s="21"/>
      <c r="DZ9" s="22"/>
      <c r="EA9" s="21"/>
      <c r="EB9" s="21"/>
      <c r="EC9" s="21"/>
      <c r="ED9" s="22"/>
      <c r="EE9" s="21"/>
      <c r="EF9" s="21"/>
      <c r="EG9" s="21"/>
      <c r="EH9" s="22"/>
      <c r="EI9" s="21"/>
      <c r="EJ9" s="21"/>
      <c r="EK9" s="21"/>
      <c r="EL9" s="22"/>
      <c r="EM9" s="21"/>
      <c r="EN9" s="21"/>
      <c r="EO9" s="21"/>
      <c r="EP9" s="22"/>
      <c r="EQ9" s="21"/>
      <c r="ER9" s="21"/>
      <c r="ES9" s="21"/>
      <c r="ET9" s="22"/>
      <c r="EU9" s="21"/>
      <c r="EV9" s="21"/>
      <c r="EW9" s="21"/>
      <c r="EX9" s="22"/>
      <c r="EY9" s="21"/>
      <c r="EZ9" s="21"/>
      <c r="FA9" s="21"/>
      <c r="FB9" s="22"/>
      <c r="FC9" s="21"/>
      <c r="FD9" s="21"/>
      <c r="FE9" s="21"/>
      <c r="FF9" s="22"/>
      <c r="FG9" s="21"/>
      <c r="FH9" s="21"/>
      <c r="FI9" s="21"/>
      <c r="FJ9" s="22"/>
      <c r="FK9" s="21"/>
      <c r="FL9" s="21"/>
      <c r="FM9" s="21"/>
      <c r="FN9" s="22"/>
      <c r="FO9" s="21"/>
      <c r="FP9" s="21"/>
      <c r="FQ9" s="21"/>
      <c r="FR9" s="22"/>
      <c r="FS9" s="21"/>
      <c r="FT9" s="21"/>
      <c r="FU9" s="21"/>
      <c r="FV9" s="22"/>
      <c r="FW9" s="21"/>
      <c r="FX9" s="21"/>
      <c r="FY9" s="21"/>
      <c r="FZ9" s="22"/>
      <c r="GA9" s="21"/>
      <c r="GB9" s="21"/>
      <c r="GC9" s="21"/>
      <c r="GD9" s="22"/>
      <c r="GE9" s="21"/>
      <c r="GF9" s="21"/>
      <c r="GG9" s="21"/>
      <c r="GH9" s="22"/>
      <c r="GI9" s="21"/>
      <c r="GJ9" s="21"/>
      <c r="GK9" s="21"/>
      <c r="GL9" s="22"/>
      <c r="GM9" s="21"/>
      <c r="GN9" s="21"/>
      <c r="GO9" s="21"/>
      <c r="GP9" s="22"/>
      <c r="GQ9" s="21"/>
      <c r="GR9" s="21"/>
      <c r="GS9" s="21"/>
      <c r="GT9" s="22"/>
      <c r="GV9" s="39" t="b">
        <f t="shared" si="5"/>
        <v>0</v>
      </c>
      <c r="GW9" s="10" t="b">
        <f t="shared" si="6"/>
        <v>0</v>
      </c>
      <c r="GX9" s="10" t="b">
        <f t="shared" si="7"/>
        <v>0</v>
      </c>
      <c r="GY9" s="10" t="b">
        <f t="shared" si="8"/>
        <v>0</v>
      </c>
      <c r="GZ9" s="10" t="b">
        <f t="shared" si="9"/>
        <v>0</v>
      </c>
      <c r="HA9" s="10" t="b">
        <f t="shared" si="10"/>
        <v>0</v>
      </c>
      <c r="HB9" s="10" t="b">
        <f t="shared" si="11"/>
        <v>0</v>
      </c>
      <c r="HC9" s="10" t="b">
        <f t="shared" si="12"/>
        <v>0</v>
      </c>
      <c r="HD9" s="10" t="b">
        <f t="shared" si="13"/>
        <v>0</v>
      </c>
      <c r="HE9" s="10" t="b">
        <f t="shared" si="14"/>
        <v>0</v>
      </c>
      <c r="HF9" s="10" t="b">
        <f t="shared" si="15"/>
        <v>0</v>
      </c>
      <c r="HG9" s="10" t="b">
        <f t="shared" si="16"/>
        <v>0</v>
      </c>
      <c r="HH9" s="10" t="b">
        <f t="shared" si="17"/>
        <v>0</v>
      </c>
      <c r="HI9" s="10" t="b">
        <f t="shared" si="18"/>
        <v>0</v>
      </c>
      <c r="HJ9" s="10" t="b">
        <f t="shared" si="19"/>
        <v>0</v>
      </c>
      <c r="HK9" s="10" t="b">
        <f t="shared" si="20"/>
        <v>0</v>
      </c>
      <c r="HL9" s="10" t="b">
        <f t="shared" si="21"/>
        <v>0</v>
      </c>
      <c r="HM9" s="10" t="b">
        <f t="shared" si="22"/>
        <v>0</v>
      </c>
      <c r="HN9" s="10" t="b">
        <f t="shared" si="23"/>
        <v>0</v>
      </c>
      <c r="HO9" s="10" t="b">
        <f t="shared" si="24"/>
        <v>0</v>
      </c>
      <c r="HP9" s="10" t="b">
        <f t="shared" si="25"/>
        <v>0</v>
      </c>
      <c r="HQ9" s="10" t="b">
        <f t="shared" si="26"/>
        <v>0</v>
      </c>
      <c r="HR9" s="10" t="b">
        <f t="shared" si="27"/>
        <v>0</v>
      </c>
      <c r="HS9" s="10" t="b">
        <f t="shared" si="28"/>
        <v>0</v>
      </c>
      <c r="HT9" s="10" t="b">
        <f t="shared" si="29"/>
        <v>0</v>
      </c>
      <c r="HU9" s="10" t="b">
        <f t="shared" si="30"/>
        <v>0</v>
      </c>
      <c r="HV9" s="10" t="b">
        <f t="shared" si="31"/>
        <v>0</v>
      </c>
      <c r="HW9" s="10" t="b">
        <f t="shared" si="32"/>
        <v>0</v>
      </c>
      <c r="HX9" s="10" t="b">
        <f t="shared" si="33"/>
        <v>0</v>
      </c>
      <c r="HY9" s="10" t="b">
        <f t="shared" si="34"/>
        <v>0</v>
      </c>
      <c r="HZ9" s="10" t="b">
        <f t="shared" si="35"/>
        <v>0</v>
      </c>
      <c r="IA9" s="10" t="b">
        <f t="shared" si="36"/>
        <v>0</v>
      </c>
      <c r="IB9" s="10" t="b">
        <f t="shared" si="37"/>
        <v>0</v>
      </c>
      <c r="IC9" s="10" t="b">
        <f t="shared" si="38"/>
        <v>0</v>
      </c>
      <c r="ID9" s="10" t="b">
        <f t="shared" si="39"/>
        <v>0</v>
      </c>
      <c r="IE9" s="10" t="b">
        <f t="shared" si="40"/>
        <v>0</v>
      </c>
      <c r="IF9" s="10" t="b">
        <f t="shared" si="41"/>
        <v>0</v>
      </c>
      <c r="IG9" s="10" t="b">
        <f t="shared" si="42"/>
        <v>0</v>
      </c>
      <c r="IH9" s="10" t="b">
        <f t="shared" si="43"/>
        <v>0</v>
      </c>
      <c r="II9" s="10" t="b">
        <f t="shared" si="44"/>
        <v>0</v>
      </c>
      <c r="IJ9" s="10" t="b">
        <f t="shared" si="45"/>
        <v>0</v>
      </c>
      <c r="IK9" s="10" t="b">
        <f t="shared" si="46"/>
        <v>0</v>
      </c>
      <c r="IL9" s="10" t="b">
        <f t="shared" si="47"/>
        <v>0</v>
      </c>
      <c r="IM9" s="10" t="b">
        <f t="shared" si="48"/>
        <v>0</v>
      </c>
      <c r="IN9" s="10" t="b">
        <f t="shared" si="49"/>
        <v>0</v>
      </c>
      <c r="IO9" s="10" t="b">
        <f t="shared" si="50"/>
        <v>0</v>
      </c>
      <c r="IP9" s="10" t="b">
        <f t="shared" si="51"/>
        <v>0</v>
      </c>
      <c r="IQ9" s="19" t="b">
        <f t="shared" si="52"/>
        <v>0</v>
      </c>
    </row>
    <row r="10" spans="1:252" x14ac:dyDescent="0.2">
      <c r="A10" s="3"/>
      <c r="B10" s="4"/>
      <c r="C10" s="4"/>
      <c r="D10" s="1"/>
      <c r="E10" s="1"/>
      <c r="F10" s="1"/>
      <c r="G10" s="1"/>
      <c r="H10" s="1"/>
      <c r="I10" s="1"/>
      <c r="J10" s="3"/>
      <c r="K10" s="1"/>
      <c r="L10" s="1"/>
      <c r="M10" s="1"/>
      <c r="N10" s="3"/>
      <c r="O10" s="1"/>
      <c r="P10" s="1"/>
      <c r="Q10" s="1"/>
      <c r="R10" s="3"/>
      <c r="S10" s="1"/>
      <c r="T10" s="1"/>
      <c r="U10" s="1"/>
      <c r="V10" s="3"/>
      <c r="W10" s="1"/>
      <c r="X10" s="1"/>
      <c r="Y10" s="1"/>
      <c r="Z10" s="3"/>
      <c r="AA10" s="1"/>
      <c r="AB10" s="1"/>
      <c r="AC10" s="1"/>
      <c r="AD10" s="3"/>
      <c r="AE10" s="1"/>
      <c r="AF10" s="1"/>
      <c r="AG10" s="1"/>
      <c r="AH10" s="3"/>
      <c r="AI10" s="1"/>
      <c r="AJ10" s="1"/>
      <c r="AK10" s="1"/>
      <c r="AL10" s="3"/>
      <c r="AM10" s="1"/>
      <c r="AN10" s="1"/>
      <c r="AO10" s="1"/>
      <c r="AP10" s="3"/>
      <c r="AQ10" s="1"/>
      <c r="AR10" s="1"/>
      <c r="AS10" s="1"/>
      <c r="AT10" s="3"/>
      <c r="AU10" s="1"/>
      <c r="AV10" s="1"/>
      <c r="AW10" s="1"/>
      <c r="AX10" s="3"/>
      <c r="AY10" s="1"/>
      <c r="AZ10" s="1"/>
      <c r="BA10" s="1"/>
      <c r="BB10" s="3"/>
      <c r="BC10" s="1"/>
      <c r="BD10" s="1"/>
      <c r="BE10" s="1"/>
      <c r="BF10" s="3"/>
      <c r="BG10" s="1"/>
      <c r="BH10" s="1"/>
      <c r="BI10" s="1"/>
      <c r="BJ10" s="3"/>
      <c r="BK10" s="1"/>
      <c r="BL10" s="1"/>
      <c r="BM10" s="1"/>
      <c r="BN10" s="3"/>
      <c r="BO10" s="1"/>
      <c r="BP10" s="1"/>
      <c r="BQ10" s="1"/>
      <c r="BR10" s="3"/>
      <c r="BS10" s="1"/>
      <c r="BT10" s="1"/>
      <c r="BU10" s="1"/>
      <c r="BV10" s="3"/>
      <c r="BW10" s="1"/>
      <c r="BX10" s="1"/>
      <c r="BY10" s="1"/>
      <c r="BZ10" s="3"/>
      <c r="CA10" s="1"/>
      <c r="CB10" s="1"/>
      <c r="CC10" s="1"/>
      <c r="CD10" s="3"/>
      <c r="CE10" s="1"/>
      <c r="CF10" s="1"/>
      <c r="CG10" s="1"/>
      <c r="CH10" s="3"/>
      <c r="CI10" s="1"/>
      <c r="CJ10" s="1"/>
      <c r="CK10" s="1"/>
      <c r="CL10" s="3"/>
      <c r="CM10" s="1"/>
      <c r="CN10" s="1"/>
      <c r="CO10" s="1"/>
      <c r="CP10" s="3"/>
      <c r="CQ10" s="1"/>
      <c r="CR10" s="1"/>
      <c r="CS10" s="1"/>
      <c r="CT10" s="3"/>
      <c r="CU10" s="1"/>
      <c r="CV10" s="1"/>
      <c r="CW10" s="1"/>
      <c r="CX10" s="3"/>
      <c r="CY10" s="1"/>
      <c r="CZ10" s="1"/>
      <c r="DA10" s="1"/>
      <c r="DB10" s="3"/>
      <c r="DC10" s="1"/>
      <c r="DD10" s="1"/>
      <c r="DE10" s="1"/>
      <c r="DF10" s="3"/>
      <c r="DG10" s="1"/>
      <c r="DH10" s="1"/>
      <c r="DI10" s="1"/>
      <c r="DJ10" s="3"/>
      <c r="DK10" s="1"/>
      <c r="DL10" s="1"/>
      <c r="DM10" s="1"/>
      <c r="DN10" s="3"/>
      <c r="DO10" s="1"/>
      <c r="DP10" s="1"/>
      <c r="DQ10" s="1"/>
      <c r="DR10" s="3"/>
      <c r="DS10" s="1"/>
      <c r="DT10" s="1"/>
      <c r="DU10" s="1"/>
      <c r="DV10" s="3"/>
      <c r="DW10" s="1"/>
      <c r="DX10" s="1"/>
      <c r="DY10" s="1"/>
      <c r="DZ10" s="3"/>
      <c r="EA10" s="1"/>
      <c r="EB10" s="1"/>
      <c r="EC10" s="1"/>
      <c r="ED10" s="3"/>
      <c r="EE10" s="1"/>
      <c r="EF10" s="1"/>
      <c r="EG10" s="1"/>
      <c r="EH10" s="3"/>
      <c r="EI10" s="1"/>
      <c r="EJ10" s="1"/>
      <c r="EK10" s="1"/>
      <c r="EL10" s="3"/>
      <c r="EM10" s="1"/>
      <c r="EN10" s="1"/>
      <c r="EO10" s="1"/>
      <c r="EP10" s="3"/>
      <c r="EQ10" s="1"/>
      <c r="ER10" s="1"/>
      <c r="ES10" s="1"/>
      <c r="ET10" s="3"/>
      <c r="EU10" s="1"/>
      <c r="EV10" s="1"/>
      <c r="EW10" s="1"/>
      <c r="EX10" s="3"/>
      <c r="EY10" s="1"/>
      <c r="EZ10" s="1"/>
      <c r="FA10" s="1"/>
      <c r="FB10" s="3"/>
      <c r="FC10" s="1"/>
      <c r="FD10" s="1"/>
      <c r="FE10" s="1"/>
      <c r="FF10" s="3"/>
      <c r="FG10" s="1"/>
      <c r="FH10" s="1"/>
      <c r="FI10" s="1"/>
      <c r="FJ10" s="3"/>
      <c r="FK10" s="1"/>
      <c r="FL10" s="1"/>
      <c r="FM10" s="1"/>
      <c r="FN10" s="3"/>
      <c r="FO10" s="1"/>
      <c r="FP10" s="1"/>
      <c r="FQ10" s="1"/>
      <c r="FR10" s="3"/>
      <c r="FS10" s="1"/>
      <c r="FT10" s="1"/>
      <c r="FU10" s="1"/>
      <c r="FV10" s="3"/>
      <c r="FW10" s="1"/>
      <c r="FX10" s="1"/>
      <c r="FY10" s="1"/>
      <c r="FZ10" s="3"/>
      <c r="GA10" s="1"/>
      <c r="GB10" s="1"/>
      <c r="GC10" s="1"/>
      <c r="GD10" s="3"/>
      <c r="GE10" s="1"/>
      <c r="GF10" s="1"/>
      <c r="GG10" s="1"/>
      <c r="GH10" s="3"/>
      <c r="GI10" s="1"/>
      <c r="GJ10" s="1"/>
      <c r="GK10" s="1"/>
      <c r="GL10" s="3"/>
      <c r="GM10" s="1"/>
      <c r="GN10" s="1"/>
      <c r="GO10" s="1"/>
      <c r="GP10" s="3"/>
      <c r="GQ10" s="1"/>
      <c r="GR10" s="1"/>
      <c r="GS10" s="1"/>
      <c r="GT10" s="3"/>
      <c r="GV10" s="37"/>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3"/>
    </row>
  </sheetData>
  <mergeCells count="50">
    <mergeCell ref="AA1:AD1"/>
    <mergeCell ref="D1:J1"/>
    <mergeCell ref="K1:N1"/>
    <mergeCell ref="O1:R1"/>
    <mergeCell ref="S1:V1"/>
    <mergeCell ref="W1:Z1"/>
    <mergeCell ref="BW1:BZ1"/>
    <mergeCell ref="AE1:AH1"/>
    <mergeCell ref="AI1:AL1"/>
    <mergeCell ref="AM1:AP1"/>
    <mergeCell ref="AQ1:AT1"/>
    <mergeCell ref="AU1:AX1"/>
    <mergeCell ref="AY1:BB1"/>
    <mergeCell ref="BC1:BF1"/>
    <mergeCell ref="BG1:BJ1"/>
    <mergeCell ref="BK1:BN1"/>
    <mergeCell ref="BO1:BR1"/>
    <mergeCell ref="BS1:BV1"/>
    <mergeCell ref="DS1:DV1"/>
    <mergeCell ref="CA1:CD1"/>
    <mergeCell ref="CE1:CH1"/>
    <mergeCell ref="CI1:CL1"/>
    <mergeCell ref="CM1:CP1"/>
    <mergeCell ref="CQ1:CT1"/>
    <mergeCell ref="CU1:CX1"/>
    <mergeCell ref="CY1:DB1"/>
    <mergeCell ref="DC1:DF1"/>
    <mergeCell ref="DG1:DJ1"/>
    <mergeCell ref="DK1:DN1"/>
    <mergeCell ref="DO1:DR1"/>
    <mergeCell ref="FO1:FR1"/>
    <mergeCell ref="DW1:DZ1"/>
    <mergeCell ref="EA1:ED1"/>
    <mergeCell ref="EE1:EH1"/>
    <mergeCell ref="EI1:EL1"/>
    <mergeCell ref="EM1:EP1"/>
    <mergeCell ref="EQ1:ET1"/>
    <mergeCell ref="EU1:EX1"/>
    <mergeCell ref="EY1:FB1"/>
    <mergeCell ref="FC1:FF1"/>
    <mergeCell ref="FG1:FJ1"/>
    <mergeCell ref="FK1:FN1"/>
    <mergeCell ref="GQ1:GT1"/>
    <mergeCell ref="GV1:IQ3"/>
    <mergeCell ref="FS1:FV1"/>
    <mergeCell ref="FW1:FZ1"/>
    <mergeCell ref="GA1:GD1"/>
    <mergeCell ref="GE1:GH1"/>
    <mergeCell ref="GI1:GL1"/>
    <mergeCell ref="GM1:GP1"/>
  </mergeCells>
  <conditionalFormatting sqref="L9 AF9 AN9 AR9 AV9 AZ9 BH8:BH9 BL8:BL9 BP8:BP9 BT8:BT9 CB8:CB9 CF8:CF9 CJ8:CJ9 AJ9 BD8:BD9 P9 CN8:CN9 CR8:CR9 CV8:CV9 CZ8:CZ9 DD8:DD9 DH8:DH9 DL8:DL9 DP8:DP9 DT8:DT9 DX8:DX9 EB8:EB9 EF8:EF9 EJ8:EJ9 EN8:EN9 ER8:ER9 EV8:EV9 EZ8:EZ9 FD8:FD9 FH8:FH9 FL8:FL9 FP8:FP9 FT8:FT9 FX8:FX9 GB8:GB9 GF8:GF9 GJ8:GJ9 GN8:GN9 GR8:GR9 BX8:BX9 T9 X9 AB9 L5 T5:T6 X5:X6 AB5:AB6 AF5:AF6 AN5:AN6 AR5:AR6 AV5:AV6 AZ5:AZ6 BH5:BH6 BL5:BL6 BP5:BP6 BT5:BT6 CB5:CB6 CF5:CF6 CJ5:CJ6 AJ5:AJ6 BD5:BD6 P5:P6 CN5:CN6 CR5:CR6 CV5:CV6 CZ5:CZ6 DD5:DD6 DH5:DH6 DL5:DL6 DP5:DP6 DT5:DT6 DX5:DX6 EB5:EB6 EF5:EF6 EJ5:EJ6 EN5:EN6 ER5:ER6 EV5:EV6 EZ5:EZ6 FD5:FD6 FH5:FH6 FL5:FL6 FP5:FP6 FT5:FT6 FX5:FX6 GB5:GB6 GF5:GF6 GJ5:GJ6 GN5:GN6 GR5:GR6 BX5:BX6">
    <cfRule type="cellIs" dxfId="652" priority="529" operator="equal">
      <formula>"no"</formula>
    </cfRule>
    <cfRule type="cellIs" dxfId="651" priority="530" operator="equal">
      <formula>"yes"</formula>
    </cfRule>
  </conditionalFormatting>
  <conditionalFormatting sqref="K9 AE9 AM9 AQ9 AU9 AY9 BG8:BG9 BK8:BK9 BO8:BO9 BS8:BS9 CA8:CA9 CE8:CE9 CI8:CI9 AI9 BC8:BC9 O9 CM8:CM9 CQ8:CQ9 CU8:CU9 CY8:CY9 DC8:DC9 DG8:DG9 DK8:DK9 DO8:DO9 DS8:DS9 DW8:DW9 EA8:EA9 EE8:EE9 EI8:EI9 EM8:EM9 EQ8:EQ9 EU8:EU9 EY8:EY9 FC8:FC9 FG8:FG9 FK8:FK9 FO8:FO9 FS8:FS9 FW8:FW9 GA8:GA9 GE8:GE9 GI8:GI9 GM8:GM9 GQ8:GQ9 BW8:BW9 S9 W9 AA9 K5 S5:S6 W5:W6 AA5:AA6 AE5:AE6 AM5:AM6 AQ5:AQ6 AU5:AU6 AY5:AY6 BG5:BG6 BK5:BK6 BO5:BO6 BS5:BS6 CA5:CA6 CE5:CE6 CI5:CI6 AI5:AI6 BC5:BC6 O5:O6 CM5:CM6 CQ5:CQ6 CU5:CU6 CY5:CY6 DC5:DC6 DG5:DG6 DK5:DK6 DO5:DO6 DS5:DS6 DW5:DW6 EA5:EA6 EE5:EE6 EI5:EI6 EM5:EM6 EQ5:EQ6 EU5:EU6 EY5:EY6 FC5:FC6 FG5:FG6 FK5:FK6 FO5:FO6 FS5:FS6 FW5:FW6 GA5:GA6 GE5:GE6 GI5:GI6 GM5:GM6 GQ5:GQ6 BW5:BW6">
    <cfRule type="cellIs" dxfId="650" priority="528" operator="greaterThan">
      <formula>0</formula>
    </cfRule>
  </conditionalFormatting>
  <conditionalFormatting sqref="D4:HN4">
    <cfRule type="cellIs" dxfId="649" priority="368" operator="equal">
      <formula>"Dummy"</formula>
    </cfRule>
  </conditionalFormatting>
  <conditionalFormatting sqref="IR4">
    <cfRule type="cellIs" dxfId="648" priority="337" operator="equal">
      <formula>"Dummy"</formula>
    </cfRule>
  </conditionalFormatting>
  <conditionalFormatting sqref="HO4:IQ4">
    <cfRule type="cellIs" dxfId="647" priority="336" operator="equal">
      <formula>"Dummy"</formula>
    </cfRule>
  </conditionalFormatting>
  <conditionalFormatting sqref="T7">
    <cfRule type="cellIs" dxfId="646" priority="274" operator="equal">
      <formula>"no"</formula>
    </cfRule>
    <cfRule type="cellIs" dxfId="645" priority="275" operator="equal">
      <formula>"yes"</formula>
    </cfRule>
  </conditionalFormatting>
  <conditionalFormatting sqref="S7">
    <cfRule type="cellIs" dxfId="644" priority="273" operator="greaterThan">
      <formula>0</formula>
    </cfRule>
  </conditionalFormatting>
  <conditionalFormatting sqref="X7">
    <cfRule type="cellIs" dxfId="643" priority="271" operator="equal">
      <formula>"no"</formula>
    </cfRule>
    <cfRule type="cellIs" dxfId="642" priority="272" operator="equal">
      <formula>"yes"</formula>
    </cfRule>
  </conditionalFormatting>
  <conditionalFormatting sqref="W7">
    <cfRule type="cellIs" dxfId="641" priority="270" operator="greaterThan">
      <formula>0</formula>
    </cfRule>
  </conditionalFormatting>
  <conditionalFormatting sqref="AB7">
    <cfRule type="cellIs" dxfId="640" priority="268" operator="equal">
      <formula>"no"</formula>
    </cfRule>
    <cfRule type="cellIs" dxfId="639" priority="269" operator="equal">
      <formula>"yes"</formula>
    </cfRule>
  </conditionalFormatting>
  <conditionalFormatting sqref="AA7">
    <cfRule type="cellIs" dxfId="638" priority="267" operator="greaterThan">
      <formula>0</formula>
    </cfRule>
  </conditionalFormatting>
  <conditionalFormatting sqref="AF7 AN7 AR7 AV7 AZ7 BH7 BL7 BP7 BT7 CB7 CF7 CJ7">
    <cfRule type="cellIs" dxfId="637" priority="265" operator="equal">
      <formula>"no"</formula>
    </cfRule>
    <cfRule type="cellIs" dxfId="636" priority="266" operator="equal">
      <formula>"yes"</formula>
    </cfRule>
  </conditionalFormatting>
  <conditionalFormatting sqref="AE7 AM7 AQ7 AU7 AY7 BG7 BK7 BO7 BS7 CA7 CE7 CI7">
    <cfRule type="cellIs" dxfId="635" priority="264" operator="greaterThan">
      <formula>0</formula>
    </cfRule>
  </conditionalFormatting>
  <conditionalFormatting sqref="AJ7">
    <cfRule type="cellIs" dxfId="634" priority="262" operator="equal">
      <formula>"no"</formula>
    </cfRule>
    <cfRule type="cellIs" dxfId="633" priority="263" operator="equal">
      <formula>"yes"</formula>
    </cfRule>
  </conditionalFormatting>
  <conditionalFormatting sqref="AI7">
    <cfRule type="cellIs" dxfId="632" priority="261" operator="greaterThan">
      <formula>0</formula>
    </cfRule>
  </conditionalFormatting>
  <conditionalFormatting sqref="BD7">
    <cfRule type="cellIs" dxfId="631" priority="256" operator="equal">
      <formula>"no"</formula>
    </cfRule>
    <cfRule type="cellIs" dxfId="630" priority="257" operator="equal">
      <formula>"yes"</formula>
    </cfRule>
  </conditionalFormatting>
  <conditionalFormatting sqref="BC7">
    <cfRule type="cellIs" dxfId="629" priority="255" operator="greaterThan">
      <formula>0</formula>
    </cfRule>
  </conditionalFormatting>
  <conditionalFormatting sqref="P7">
    <cfRule type="cellIs" dxfId="628" priority="259" operator="equal">
      <formula>"no"</formula>
    </cfRule>
    <cfRule type="cellIs" dxfId="627" priority="260" operator="equal">
      <formula>"yes"</formula>
    </cfRule>
  </conditionalFormatting>
  <conditionalFormatting sqref="O7">
    <cfRule type="cellIs" dxfId="626" priority="258" operator="greaterThan">
      <formula>0</formula>
    </cfRule>
  </conditionalFormatting>
  <conditionalFormatting sqref="CN7 CR7 CV7 CZ7">
    <cfRule type="cellIs" dxfId="625" priority="253" operator="equal">
      <formula>"no"</formula>
    </cfRule>
    <cfRule type="cellIs" dxfId="624" priority="254" operator="equal">
      <formula>"yes"</formula>
    </cfRule>
  </conditionalFormatting>
  <conditionalFormatting sqref="CM7 CQ7 CU7 CY7">
    <cfRule type="cellIs" dxfId="623" priority="252" operator="greaterThan">
      <formula>0</formula>
    </cfRule>
  </conditionalFormatting>
  <conditionalFormatting sqref="DD7 DH7 DL7 DP7">
    <cfRule type="cellIs" dxfId="622" priority="250" operator="equal">
      <formula>"no"</formula>
    </cfRule>
    <cfRule type="cellIs" dxfId="621" priority="251" operator="equal">
      <formula>"yes"</formula>
    </cfRule>
  </conditionalFormatting>
  <conditionalFormatting sqref="DC7 DG7 DK7 DO7">
    <cfRule type="cellIs" dxfId="620" priority="249" operator="greaterThan">
      <formula>0</formula>
    </cfRule>
  </conditionalFormatting>
  <conditionalFormatting sqref="DT7 DX7 EB7 EF7">
    <cfRule type="cellIs" dxfId="619" priority="247" operator="equal">
      <formula>"no"</formula>
    </cfRule>
    <cfRule type="cellIs" dxfId="618" priority="248" operator="equal">
      <formula>"yes"</formula>
    </cfRule>
  </conditionalFormatting>
  <conditionalFormatting sqref="DS7 DW7 EA7 EE7">
    <cfRule type="cellIs" dxfId="617" priority="246" operator="greaterThan">
      <formula>0</formula>
    </cfRule>
  </conditionalFormatting>
  <conditionalFormatting sqref="EJ7 EN7 ER7 EV7">
    <cfRule type="cellIs" dxfId="616" priority="244" operator="equal">
      <formula>"no"</formula>
    </cfRule>
    <cfRule type="cellIs" dxfId="615" priority="245" operator="equal">
      <formula>"yes"</formula>
    </cfRule>
  </conditionalFormatting>
  <conditionalFormatting sqref="EI7 EM7 EQ7 EU7">
    <cfRule type="cellIs" dxfId="614" priority="243" operator="greaterThan">
      <formula>0</formula>
    </cfRule>
  </conditionalFormatting>
  <conditionalFormatting sqref="EZ7 FD7 FH7 FL7">
    <cfRule type="cellIs" dxfId="613" priority="241" operator="equal">
      <formula>"no"</formula>
    </cfRule>
    <cfRule type="cellIs" dxfId="612" priority="242" operator="equal">
      <formula>"yes"</formula>
    </cfRule>
  </conditionalFormatting>
  <conditionalFormatting sqref="EY7 FC7 FG7 FK7">
    <cfRule type="cellIs" dxfId="611" priority="240" operator="greaterThan">
      <formula>0</formula>
    </cfRule>
  </conditionalFormatting>
  <conditionalFormatting sqref="FP7 FT7 FX7 GB7">
    <cfRule type="cellIs" dxfId="610" priority="238" operator="equal">
      <formula>"no"</formula>
    </cfRule>
    <cfRule type="cellIs" dxfId="609" priority="239" operator="equal">
      <formula>"yes"</formula>
    </cfRule>
  </conditionalFormatting>
  <conditionalFormatting sqref="FO7 FS7 FW7 GA7">
    <cfRule type="cellIs" dxfId="608" priority="237" operator="greaterThan">
      <formula>0</formula>
    </cfRule>
  </conditionalFormatting>
  <conditionalFormatting sqref="GF7 GJ7 GN7">
    <cfRule type="cellIs" dxfId="607" priority="235" operator="equal">
      <formula>"no"</formula>
    </cfRule>
    <cfRule type="cellIs" dxfId="606" priority="236" operator="equal">
      <formula>"yes"</formula>
    </cfRule>
  </conditionalFormatting>
  <conditionalFormatting sqref="GE7 GI7 GM7">
    <cfRule type="cellIs" dxfId="605" priority="234" operator="greaterThan">
      <formula>0</formula>
    </cfRule>
  </conditionalFormatting>
  <conditionalFormatting sqref="GQ7">
    <cfRule type="cellIs" dxfId="604" priority="231" operator="greaterThan">
      <formula>0</formula>
    </cfRule>
  </conditionalFormatting>
  <conditionalFormatting sqref="GR7">
    <cfRule type="cellIs" dxfId="603" priority="232" operator="equal">
      <formula>"no"</formula>
    </cfRule>
    <cfRule type="cellIs" dxfId="602" priority="233" operator="equal">
      <formula>"yes"</formula>
    </cfRule>
  </conditionalFormatting>
  <conditionalFormatting sqref="BX7">
    <cfRule type="cellIs" dxfId="601" priority="229" operator="equal">
      <formula>"no"</formula>
    </cfRule>
    <cfRule type="cellIs" dxfId="600" priority="230" operator="equal">
      <formula>"yes"</formula>
    </cfRule>
  </conditionalFormatting>
  <conditionalFormatting sqref="BW7">
    <cfRule type="cellIs" dxfId="599" priority="228" operator="greaterThan">
      <formula>0</formula>
    </cfRule>
  </conditionalFormatting>
  <conditionalFormatting sqref="D7:J8 D5:J5">
    <cfRule type="cellIs" dxfId="598" priority="204" operator="equal">
      <formula>0</formula>
    </cfRule>
    <cfRule type="cellIs" dxfId="597" priority="205" operator="equal">
      <formula>-999</formula>
    </cfRule>
  </conditionalFormatting>
  <conditionalFormatting sqref="D6:J6 D9:J9">
    <cfRule type="cellIs" dxfId="596" priority="202" operator="equal">
      <formula>0</formula>
    </cfRule>
    <cfRule type="cellIs" dxfId="595" priority="203" operator="equal">
      <formula>-999</formula>
    </cfRule>
  </conditionalFormatting>
  <conditionalFormatting sqref="L8">
    <cfRule type="cellIs" dxfId="594" priority="191" operator="equal">
      <formula>"no"</formula>
    </cfRule>
    <cfRule type="cellIs" dxfId="593" priority="192" operator="equal">
      <formula>"yes"</formula>
    </cfRule>
  </conditionalFormatting>
  <conditionalFormatting sqref="K8">
    <cfRule type="cellIs" dxfId="592" priority="190" operator="greaterThan">
      <formula>0</formula>
    </cfRule>
  </conditionalFormatting>
  <conditionalFormatting sqref="X8">
    <cfRule type="cellIs" dxfId="591" priority="188" operator="equal">
      <formula>"no"</formula>
    </cfRule>
    <cfRule type="cellIs" dxfId="590" priority="189" operator="equal">
      <formula>"yes"</formula>
    </cfRule>
  </conditionalFormatting>
  <conditionalFormatting sqref="W8">
    <cfRule type="cellIs" dxfId="589" priority="187" operator="greaterThan">
      <formula>0</formula>
    </cfRule>
  </conditionalFormatting>
  <conditionalFormatting sqref="AB8">
    <cfRule type="cellIs" dxfId="588" priority="185" operator="equal">
      <formula>"no"</formula>
    </cfRule>
    <cfRule type="cellIs" dxfId="587" priority="186" operator="equal">
      <formula>"yes"</formula>
    </cfRule>
  </conditionalFormatting>
  <conditionalFormatting sqref="AA8">
    <cfRule type="cellIs" dxfId="586" priority="184" operator="greaterThan">
      <formula>0</formula>
    </cfRule>
  </conditionalFormatting>
  <conditionalFormatting sqref="P8">
    <cfRule type="cellIs" dxfId="585" priority="182" operator="equal">
      <formula>"no"</formula>
    </cfRule>
    <cfRule type="cellIs" dxfId="584" priority="183" operator="equal">
      <formula>"yes"</formula>
    </cfRule>
  </conditionalFormatting>
  <conditionalFormatting sqref="O8">
    <cfRule type="cellIs" dxfId="583" priority="181" operator="greaterThan">
      <formula>0</formula>
    </cfRule>
  </conditionalFormatting>
  <conditionalFormatting sqref="AF8 AN8 AR8 AV8 AZ8">
    <cfRule type="cellIs" dxfId="582" priority="179" operator="equal">
      <formula>"no"</formula>
    </cfRule>
    <cfRule type="cellIs" dxfId="581" priority="180" operator="equal">
      <formula>"yes"</formula>
    </cfRule>
  </conditionalFormatting>
  <conditionalFormatting sqref="AE8 AM8 AQ8 AU8 AY8">
    <cfRule type="cellIs" dxfId="580" priority="178" operator="greaterThan">
      <formula>0</formula>
    </cfRule>
  </conditionalFormatting>
  <conditionalFormatting sqref="AJ8">
    <cfRule type="cellIs" dxfId="579" priority="176" operator="equal">
      <formula>"no"</formula>
    </cfRule>
    <cfRule type="cellIs" dxfId="578" priority="177" operator="equal">
      <formula>"yes"</formula>
    </cfRule>
  </conditionalFormatting>
  <conditionalFormatting sqref="AI8">
    <cfRule type="cellIs" dxfId="577" priority="175" operator="greaterThan">
      <formula>0</formula>
    </cfRule>
  </conditionalFormatting>
  <conditionalFormatting sqref="T8">
    <cfRule type="cellIs" dxfId="576" priority="173" operator="equal">
      <formula>"no"</formula>
    </cfRule>
    <cfRule type="cellIs" dxfId="575" priority="174" operator="equal">
      <formula>"yes"</formula>
    </cfRule>
  </conditionalFormatting>
  <conditionalFormatting sqref="S8">
    <cfRule type="cellIs" dxfId="574" priority="172" operator="greaterThan">
      <formula>0</formula>
    </cfRule>
  </conditionalFormatting>
  <conditionalFormatting sqref="L6">
    <cfRule type="cellIs" dxfId="573" priority="170" operator="equal">
      <formula>"no"</formula>
    </cfRule>
    <cfRule type="cellIs" dxfId="572" priority="171" operator="equal">
      <formula>"yes"</formula>
    </cfRule>
  </conditionalFormatting>
  <conditionalFormatting sqref="K6">
    <cfRule type="cellIs" dxfId="571" priority="169" operator="greaterThan">
      <formula>0</formula>
    </cfRule>
  </conditionalFormatting>
  <conditionalFormatting sqref="L7">
    <cfRule type="cellIs" dxfId="570" priority="167" operator="equal">
      <formula>"no"</formula>
    </cfRule>
    <cfRule type="cellIs" dxfId="569" priority="168" operator="equal">
      <formula>"yes"</formula>
    </cfRule>
  </conditionalFormatting>
  <conditionalFormatting sqref="K7">
    <cfRule type="cellIs" dxfId="568" priority="166" operator="greaterThan">
      <formula>0</formula>
    </cfRule>
  </conditionalFormatting>
  <conditionalFormatting sqref="A4:C4">
    <cfRule type="cellIs" dxfId="567" priority="2" operator="equal">
      <formula>"Dummy"</formula>
    </cfRule>
  </conditionalFormatting>
  <conditionalFormatting sqref="B5">
    <cfRule type="cellIs" dxfId="566" priority="1" operator="equal">
      <formula>"Dummy"</formula>
    </cfRule>
  </conditionalFormatting>
  <pageMargins left="0.7" right="0.7" top="0.78740157499999996" bottom="0.78740157499999996"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C9EB4-55D1-43F5-8476-A9A785EB69E7}">
  <sheetPr>
    <tabColor theme="3" tint="-0.249977111117893"/>
  </sheetPr>
  <dimension ref="A1:IR17"/>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K15" sqref="K15"/>
    </sheetView>
  </sheetViews>
  <sheetFormatPr baseColWidth="10" defaultColWidth="6" defaultRowHeight="15" x14ac:dyDescent="0.2"/>
  <cols>
    <col min="1" max="1" width="17" style="2" bestFit="1" customWidth="1"/>
    <col min="2" max="2" width="8" style="6" bestFit="1" customWidth="1"/>
    <col min="3" max="3" width="5.5" style="6" bestFit="1" customWidth="1"/>
    <col min="4" max="7" width="9.6640625" bestFit="1" customWidth="1"/>
    <col min="8" max="8" width="4.5" bestFit="1" customWidth="1"/>
    <col min="9" max="9" width="9.6640625" bestFit="1" customWidth="1"/>
    <col min="10" max="10" width="9.6640625" style="2" bestFit="1" customWidth="1"/>
    <col min="11" max="11" width="6.1640625" bestFit="1" customWidth="1"/>
    <col min="12" max="12" width="4.5" bestFit="1" customWidth="1"/>
    <col min="13" max="13" width="5.5" bestFit="1" customWidth="1"/>
    <col min="14" max="14" width="4.5" style="2" bestFit="1" customWidth="1"/>
    <col min="15" max="15" width="5.5" bestFit="1" customWidth="1"/>
    <col min="16" max="16" width="4.5" bestFit="1" customWidth="1"/>
    <col min="17" max="17" width="5.5" bestFit="1" customWidth="1"/>
    <col min="18" max="18" width="4.5" style="2" bestFit="1" customWidth="1"/>
    <col min="19" max="19" width="5.5" bestFit="1" customWidth="1"/>
    <col min="20" max="20" width="4.5" bestFit="1" customWidth="1"/>
    <col min="21" max="21" width="5.5" bestFit="1" customWidth="1"/>
    <col min="22" max="22" width="4.5" style="2" bestFit="1" customWidth="1"/>
    <col min="23" max="24" width="4.5" bestFit="1" customWidth="1"/>
    <col min="25" max="25" width="5.5" bestFit="1" customWidth="1"/>
    <col min="26" max="26" width="4.5" style="2" bestFit="1" customWidth="1"/>
    <col min="27" max="27" width="5.1640625" bestFit="1" customWidth="1"/>
    <col min="28" max="28" width="4.5" bestFit="1" customWidth="1"/>
    <col min="29" max="29" width="5.5" bestFit="1" customWidth="1"/>
    <col min="30" max="30" width="4.5" style="2" bestFit="1" customWidth="1"/>
    <col min="31" max="31" width="5.5" bestFit="1" customWidth="1"/>
    <col min="32" max="32" width="4.5" bestFit="1" customWidth="1"/>
    <col min="33" max="33" width="5.5" bestFit="1" customWidth="1"/>
    <col min="34" max="34" width="4.5" style="2" bestFit="1" customWidth="1"/>
    <col min="35" max="36" width="4.5" bestFit="1" customWidth="1"/>
    <col min="37" max="37" width="5.5" bestFit="1" customWidth="1"/>
    <col min="38" max="38" width="4.5" style="2" bestFit="1" customWidth="1"/>
    <col min="39" max="40" width="4.5" bestFit="1" customWidth="1"/>
    <col min="41" max="41" width="5.5" bestFit="1" customWidth="1"/>
    <col min="42" max="42" width="4.5" style="2" bestFit="1" customWidth="1"/>
    <col min="43" max="44" width="4.5" bestFit="1" customWidth="1"/>
    <col min="45" max="45" width="5.5" bestFit="1" customWidth="1"/>
    <col min="46" max="46" width="4.5" style="2" bestFit="1" customWidth="1"/>
    <col min="47" max="48" width="4.5" bestFit="1" customWidth="1"/>
    <col min="49" max="49" width="5.5" bestFit="1" customWidth="1"/>
    <col min="50" max="50" width="4.5" style="2" bestFit="1" customWidth="1"/>
    <col min="51" max="51" width="6.1640625" bestFit="1" customWidth="1"/>
    <col min="52" max="52" width="4.5" bestFit="1" customWidth="1"/>
    <col min="53" max="53" width="5.5" bestFit="1" customWidth="1"/>
    <col min="54" max="54" width="4.5" style="2" bestFit="1" customWidth="1"/>
    <col min="55" max="55" width="9.33203125" bestFit="1" customWidth="1"/>
    <col min="56" max="56" width="4.5" bestFit="1" customWidth="1"/>
    <col min="57" max="57" width="5.5" bestFit="1" customWidth="1"/>
    <col min="58" max="58" width="4.5" style="2" bestFit="1" customWidth="1"/>
    <col min="59" max="60" width="4.5" bestFit="1" customWidth="1"/>
    <col min="61" max="61" width="5.5" bestFit="1" customWidth="1"/>
    <col min="62" max="62" width="4.5" style="2" bestFit="1" customWidth="1"/>
    <col min="63" max="64" width="4.5" bestFit="1" customWidth="1"/>
    <col min="65" max="65" width="5.5" bestFit="1" customWidth="1"/>
    <col min="66" max="66" width="4.5" style="2" customWidth="1"/>
    <col min="67" max="68" width="4.5" bestFit="1" customWidth="1"/>
    <col min="69" max="69" width="5.5" bestFit="1" customWidth="1"/>
    <col min="70" max="70" width="4.5" style="2" bestFit="1" customWidth="1"/>
    <col min="71" max="72" width="4.5" bestFit="1" customWidth="1"/>
    <col min="73" max="73" width="5.5" bestFit="1" customWidth="1"/>
    <col min="74" max="74" width="4.5" style="2" bestFit="1" customWidth="1"/>
    <col min="75" max="76" width="4.5" bestFit="1" customWidth="1"/>
    <col min="77" max="77" width="5.5" bestFit="1" customWidth="1"/>
    <col min="78" max="78" width="4.5" style="2" bestFit="1" customWidth="1"/>
    <col min="79" max="80" width="4.5" bestFit="1" customWidth="1"/>
    <col min="81" max="81" width="5.5" bestFit="1" customWidth="1"/>
    <col min="82" max="82" width="4.5" style="2" bestFit="1" customWidth="1"/>
    <col min="83" max="84" width="4.5" bestFit="1" customWidth="1"/>
    <col min="85" max="85" width="5.5" bestFit="1" customWidth="1"/>
    <col min="86" max="86" width="4.5" style="2" bestFit="1" customWidth="1"/>
    <col min="87" max="88" width="4.5" bestFit="1" customWidth="1"/>
    <col min="89" max="89" width="4.83203125" customWidth="1"/>
    <col min="90" max="90" width="4.5" style="2" bestFit="1" customWidth="1"/>
    <col min="91" max="92" width="4.5" bestFit="1" customWidth="1"/>
    <col min="93" max="93" width="5.5" bestFit="1" customWidth="1"/>
    <col min="94" max="94" width="4.5" style="2" bestFit="1" customWidth="1"/>
    <col min="95" max="96" width="4.5" bestFit="1" customWidth="1"/>
    <col min="97" max="97" width="5.33203125" customWidth="1"/>
    <col min="98" max="98" width="4.5" style="2" bestFit="1" customWidth="1"/>
    <col min="99" max="100" width="4.5" bestFit="1" customWidth="1"/>
    <col min="101" max="101" width="5" customWidth="1"/>
    <col min="102" max="102" width="4.5" style="2" bestFit="1" customWidth="1"/>
    <col min="103" max="104" width="4.5" bestFit="1" customWidth="1"/>
    <col min="105" max="105" width="5.1640625" customWidth="1"/>
    <col min="106" max="106" width="4.5" style="2" bestFit="1" customWidth="1"/>
    <col min="107" max="108" width="4.5" bestFit="1" customWidth="1"/>
    <col min="109" max="109" width="5.5" bestFit="1" customWidth="1"/>
    <col min="110" max="110" width="4.5" style="2" bestFit="1" customWidth="1"/>
    <col min="111" max="112" width="4.5" bestFit="1" customWidth="1"/>
    <col min="113" max="113" width="5.33203125" customWidth="1"/>
    <col min="114" max="114" width="4.5" style="2" bestFit="1" customWidth="1"/>
    <col min="115" max="116" width="4.5" bestFit="1" customWidth="1"/>
    <col min="117" max="117" width="5.1640625" customWidth="1"/>
    <col min="118" max="118" width="4.5" style="2" bestFit="1" customWidth="1"/>
    <col min="119" max="120" width="4.5" bestFit="1" customWidth="1"/>
    <col min="121" max="121" width="5.1640625" customWidth="1"/>
    <col min="122" max="122" width="4.5" style="2" bestFit="1" customWidth="1"/>
    <col min="123" max="124" width="4.5" bestFit="1" customWidth="1"/>
    <col min="125" max="125" width="5.5" bestFit="1" customWidth="1"/>
    <col min="126" max="126" width="4.5" style="2" bestFit="1" customWidth="1"/>
    <col min="127" max="128" width="4.5" bestFit="1" customWidth="1"/>
    <col min="129" max="129" width="5" customWidth="1"/>
    <col min="130" max="130" width="4.5" style="2" bestFit="1" customWidth="1"/>
    <col min="131" max="132" width="4.5" bestFit="1" customWidth="1"/>
    <col min="133" max="133" width="4.83203125" customWidth="1"/>
    <col min="134" max="134" width="4.5" style="2" bestFit="1" customWidth="1"/>
    <col min="135" max="136" width="4.5" bestFit="1" customWidth="1"/>
    <col min="137" max="137" width="5.1640625" customWidth="1"/>
    <col min="138" max="138" width="4.5" style="2" bestFit="1" customWidth="1"/>
    <col min="139" max="140" width="4.5" bestFit="1" customWidth="1"/>
    <col min="141" max="141" width="5.5" bestFit="1" customWidth="1"/>
    <col min="142" max="142" width="4.5" style="2" bestFit="1" customWidth="1"/>
    <col min="143" max="144" width="4.5" bestFit="1" customWidth="1"/>
    <col min="145" max="145" width="5.1640625" customWidth="1"/>
    <col min="146" max="146" width="4.5" style="2" bestFit="1" customWidth="1"/>
    <col min="147" max="148" width="4.5" bestFit="1" customWidth="1"/>
    <col min="149" max="149" width="4.83203125" customWidth="1"/>
    <col min="150" max="150" width="4.5" style="2" bestFit="1" customWidth="1"/>
    <col min="151" max="152" width="4.5" bestFit="1" customWidth="1"/>
    <col min="153" max="153" width="4.83203125" customWidth="1"/>
    <col min="154" max="154" width="4.5" style="2" bestFit="1" customWidth="1"/>
    <col min="155" max="156" width="4.5" bestFit="1" customWidth="1"/>
    <col min="157" max="157" width="5.5" bestFit="1" customWidth="1"/>
    <col min="158" max="158" width="4.5" style="2" bestFit="1" customWidth="1"/>
    <col min="159" max="160" width="4.5" bestFit="1" customWidth="1"/>
    <col min="161" max="161" width="5" customWidth="1"/>
    <col min="162" max="162" width="4.5" style="2" bestFit="1" customWidth="1"/>
    <col min="163" max="164" width="4.5" bestFit="1" customWidth="1"/>
    <col min="165" max="165" width="4.83203125" customWidth="1"/>
    <col min="166" max="166" width="4.5" style="2" bestFit="1" customWidth="1"/>
    <col min="167" max="168" width="4.5" bestFit="1" customWidth="1"/>
    <col min="169" max="169" width="4.83203125" customWidth="1"/>
    <col min="170" max="170" width="4.5" style="2" bestFit="1" customWidth="1"/>
    <col min="171" max="172" width="4.5" bestFit="1" customWidth="1"/>
    <col min="173" max="173" width="5.5" bestFit="1" customWidth="1"/>
    <col min="174" max="174" width="4.5" style="2" bestFit="1" customWidth="1"/>
    <col min="175" max="176" width="4.5" bestFit="1" customWidth="1"/>
    <col min="177" max="177" width="5.1640625" customWidth="1"/>
    <col min="178" max="178" width="4.5" style="2" bestFit="1" customWidth="1"/>
    <col min="179" max="180" width="4.5" bestFit="1" customWidth="1"/>
    <col min="181" max="181" width="5.33203125" customWidth="1"/>
    <col min="182" max="182" width="4.5" style="2" bestFit="1" customWidth="1"/>
    <col min="183" max="184" width="4.5" bestFit="1" customWidth="1"/>
    <col min="185" max="185" width="4.5" customWidth="1"/>
    <col min="186" max="186" width="4.5" style="2" bestFit="1" customWidth="1"/>
    <col min="187" max="188" width="4.5" bestFit="1" customWidth="1"/>
    <col min="189" max="189" width="5.5" bestFit="1" customWidth="1"/>
    <col min="190" max="190" width="4.5" style="2" bestFit="1" customWidth="1"/>
    <col min="191" max="192" width="4.5" bestFit="1" customWidth="1"/>
    <col min="193" max="193" width="4.5" customWidth="1"/>
    <col min="194" max="194" width="4.5" style="2" bestFit="1" customWidth="1"/>
    <col min="195" max="196" width="4.5" bestFit="1" customWidth="1"/>
    <col min="197" max="197" width="4.5" customWidth="1"/>
    <col min="198" max="198" width="4.5" style="2" bestFit="1" customWidth="1"/>
    <col min="199" max="200" width="4.5" bestFit="1" customWidth="1"/>
    <col min="201" max="201" width="4.5" customWidth="1"/>
    <col min="202" max="202" width="4.5" style="2" bestFit="1" customWidth="1"/>
    <col min="204" max="204" width="8" style="36" bestFit="1" customWidth="1"/>
    <col min="205" max="250" width="8" bestFit="1" customWidth="1"/>
    <col min="251" max="251" width="8" style="2" bestFit="1" customWidth="1"/>
  </cols>
  <sheetData>
    <row r="1" spans="1:252" s="7" customFormat="1" x14ac:dyDescent="0.2">
      <c r="A1" s="53" t="e">
        <f ca="1">MID(CELL("dateiname",A1),FIND("]",CELL("dateiname",A1))+1,255)</f>
        <v>#VALUE!</v>
      </c>
      <c r="B1" s="26" t="s">
        <v>5</v>
      </c>
      <c r="C1" s="26" t="s">
        <v>1</v>
      </c>
      <c r="D1" s="93" t="s">
        <v>12</v>
      </c>
      <c r="E1" s="94"/>
      <c r="F1" s="94"/>
      <c r="G1" s="94"/>
      <c r="H1" s="94"/>
      <c r="I1" s="94"/>
      <c r="J1" s="95"/>
      <c r="K1" s="89" t="s">
        <v>234</v>
      </c>
      <c r="L1" s="90"/>
      <c r="M1" s="90"/>
      <c r="N1" s="91"/>
      <c r="O1" s="87" t="s">
        <v>164</v>
      </c>
      <c r="P1" s="87"/>
      <c r="Q1" s="87"/>
      <c r="R1" s="88"/>
      <c r="S1" s="89" t="s">
        <v>175</v>
      </c>
      <c r="T1" s="90"/>
      <c r="U1" s="90"/>
      <c r="V1" s="91"/>
      <c r="W1" s="87" t="s">
        <v>279</v>
      </c>
      <c r="X1" s="87"/>
      <c r="Y1" s="87"/>
      <c r="Z1" s="88"/>
      <c r="AA1" s="89" t="s">
        <v>238</v>
      </c>
      <c r="AB1" s="90"/>
      <c r="AC1" s="90"/>
      <c r="AD1" s="91"/>
      <c r="AE1" s="87" t="s">
        <v>280</v>
      </c>
      <c r="AF1" s="87"/>
      <c r="AG1" s="87"/>
      <c r="AH1" s="88"/>
      <c r="AI1" s="89" t="s">
        <v>281</v>
      </c>
      <c r="AJ1" s="90"/>
      <c r="AK1" s="90"/>
      <c r="AL1" s="91"/>
      <c r="AM1" s="87" t="s">
        <v>282</v>
      </c>
      <c r="AN1" s="87"/>
      <c r="AO1" s="87"/>
      <c r="AP1" s="88"/>
      <c r="AQ1" s="89" t="s">
        <v>283</v>
      </c>
      <c r="AR1" s="90"/>
      <c r="AS1" s="90"/>
      <c r="AT1" s="91"/>
      <c r="AU1" s="87" t="s">
        <v>284</v>
      </c>
      <c r="AV1" s="87"/>
      <c r="AW1" s="87"/>
      <c r="AX1" s="88"/>
      <c r="AY1" s="89" t="s">
        <v>285</v>
      </c>
      <c r="AZ1" s="90"/>
      <c r="BA1" s="90"/>
      <c r="BB1" s="91"/>
      <c r="BC1" s="87" t="s">
        <v>19</v>
      </c>
      <c r="BD1" s="87"/>
      <c r="BE1" s="87"/>
      <c r="BF1" s="88"/>
      <c r="BG1" s="89" t="s">
        <v>20</v>
      </c>
      <c r="BH1" s="90"/>
      <c r="BI1" s="90"/>
      <c r="BJ1" s="91"/>
      <c r="BK1" s="87" t="s">
        <v>21</v>
      </c>
      <c r="BL1" s="87"/>
      <c r="BM1" s="87"/>
      <c r="BN1" s="88"/>
      <c r="BO1" s="89" t="s">
        <v>22</v>
      </c>
      <c r="BP1" s="90"/>
      <c r="BQ1" s="90"/>
      <c r="BR1" s="91"/>
      <c r="BS1" s="87" t="s">
        <v>23</v>
      </c>
      <c r="BT1" s="87"/>
      <c r="BU1" s="87"/>
      <c r="BV1" s="88"/>
      <c r="BW1" s="89" t="s">
        <v>24</v>
      </c>
      <c r="BX1" s="90"/>
      <c r="BY1" s="90"/>
      <c r="BZ1" s="91"/>
      <c r="CA1" s="87" t="s">
        <v>25</v>
      </c>
      <c r="CB1" s="87"/>
      <c r="CC1" s="87"/>
      <c r="CD1" s="88"/>
      <c r="CE1" s="89" t="s">
        <v>26</v>
      </c>
      <c r="CF1" s="90"/>
      <c r="CG1" s="90"/>
      <c r="CH1" s="91"/>
      <c r="CI1" s="87" t="s">
        <v>27</v>
      </c>
      <c r="CJ1" s="87"/>
      <c r="CK1" s="87"/>
      <c r="CL1" s="88"/>
      <c r="CM1" s="89" t="s">
        <v>28</v>
      </c>
      <c r="CN1" s="90"/>
      <c r="CO1" s="90"/>
      <c r="CP1" s="91"/>
      <c r="CQ1" s="87" t="s">
        <v>29</v>
      </c>
      <c r="CR1" s="87"/>
      <c r="CS1" s="87"/>
      <c r="CT1" s="88"/>
      <c r="CU1" s="89" t="s">
        <v>30</v>
      </c>
      <c r="CV1" s="90"/>
      <c r="CW1" s="90"/>
      <c r="CX1" s="91"/>
      <c r="CY1" s="87" t="s">
        <v>31</v>
      </c>
      <c r="CZ1" s="87"/>
      <c r="DA1" s="87"/>
      <c r="DB1" s="88"/>
      <c r="DC1" s="89" t="s">
        <v>32</v>
      </c>
      <c r="DD1" s="90"/>
      <c r="DE1" s="90"/>
      <c r="DF1" s="91"/>
      <c r="DG1" s="87" t="s">
        <v>33</v>
      </c>
      <c r="DH1" s="87"/>
      <c r="DI1" s="87"/>
      <c r="DJ1" s="88"/>
      <c r="DK1" s="89" t="s">
        <v>34</v>
      </c>
      <c r="DL1" s="90"/>
      <c r="DM1" s="90"/>
      <c r="DN1" s="91"/>
      <c r="DO1" s="87" t="s">
        <v>35</v>
      </c>
      <c r="DP1" s="87"/>
      <c r="DQ1" s="87"/>
      <c r="DR1" s="88"/>
      <c r="DS1" s="89" t="s">
        <v>36</v>
      </c>
      <c r="DT1" s="90"/>
      <c r="DU1" s="90"/>
      <c r="DV1" s="91"/>
      <c r="DW1" s="87" t="s">
        <v>37</v>
      </c>
      <c r="DX1" s="87"/>
      <c r="DY1" s="87"/>
      <c r="DZ1" s="88"/>
      <c r="EA1" s="89" t="s">
        <v>38</v>
      </c>
      <c r="EB1" s="90"/>
      <c r="EC1" s="90"/>
      <c r="ED1" s="91"/>
      <c r="EE1" s="87" t="s">
        <v>39</v>
      </c>
      <c r="EF1" s="87"/>
      <c r="EG1" s="87"/>
      <c r="EH1" s="88"/>
      <c r="EI1" s="89" t="s">
        <v>40</v>
      </c>
      <c r="EJ1" s="90"/>
      <c r="EK1" s="90"/>
      <c r="EL1" s="91"/>
      <c r="EM1" s="87" t="s">
        <v>41</v>
      </c>
      <c r="EN1" s="87"/>
      <c r="EO1" s="87"/>
      <c r="EP1" s="88"/>
      <c r="EQ1" s="89" t="s">
        <v>42</v>
      </c>
      <c r="ER1" s="90"/>
      <c r="ES1" s="90"/>
      <c r="ET1" s="91"/>
      <c r="EU1" s="87" t="s">
        <v>43</v>
      </c>
      <c r="EV1" s="87"/>
      <c r="EW1" s="87"/>
      <c r="EX1" s="88"/>
      <c r="EY1" s="89" t="s">
        <v>44</v>
      </c>
      <c r="EZ1" s="90"/>
      <c r="FA1" s="90"/>
      <c r="FB1" s="91"/>
      <c r="FC1" s="87" t="s">
        <v>45</v>
      </c>
      <c r="FD1" s="87"/>
      <c r="FE1" s="87"/>
      <c r="FF1" s="88"/>
      <c r="FG1" s="89" t="s">
        <v>46</v>
      </c>
      <c r="FH1" s="90"/>
      <c r="FI1" s="90"/>
      <c r="FJ1" s="91"/>
      <c r="FK1" s="87" t="s">
        <v>47</v>
      </c>
      <c r="FL1" s="87"/>
      <c r="FM1" s="87"/>
      <c r="FN1" s="88"/>
      <c r="FO1" s="89" t="s">
        <v>48</v>
      </c>
      <c r="FP1" s="90"/>
      <c r="FQ1" s="90"/>
      <c r="FR1" s="91"/>
      <c r="FS1" s="87" t="s">
        <v>49</v>
      </c>
      <c r="FT1" s="87"/>
      <c r="FU1" s="87"/>
      <c r="FV1" s="88"/>
      <c r="FW1" s="89" t="s">
        <v>50</v>
      </c>
      <c r="FX1" s="90"/>
      <c r="FY1" s="90"/>
      <c r="FZ1" s="91"/>
      <c r="GA1" s="87" t="s">
        <v>51</v>
      </c>
      <c r="GB1" s="87"/>
      <c r="GC1" s="87"/>
      <c r="GD1" s="88"/>
      <c r="GE1" s="89" t="s">
        <v>52</v>
      </c>
      <c r="GF1" s="90"/>
      <c r="GG1" s="90"/>
      <c r="GH1" s="91"/>
      <c r="GI1" s="87" t="s">
        <v>53</v>
      </c>
      <c r="GJ1" s="87"/>
      <c r="GK1" s="87"/>
      <c r="GL1" s="88"/>
      <c r="GM1" s="89" t="s">
        <v>54</v>
      </c>
      <c r="GN1" s="90"/>
      <c r="GO1" s="90"/>
      <c r="GP1" s="91"/>
      <c r="GQ1" s="87"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2"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Pihl_et_al_2012</v>
      </c>
      <c r="L2" s="43" t="str">
        <f>K1</f>
        <v>Pihl_et_al_2012</v>
      </c>
      <c r="M2" s="43" t="str">
        <f>K1</f>
        <v>Pihl_et_al_2012</v>
      </c>
      <c r="N2" s="44" t="str">
        <f>K1</f>
        <v>Pihl_et_al_2012</v>
      </c>
      <c r="O2" s="45" t="str">
        <f>O1</f>
        <v>Viebahn_et_al_2015</v>
      </c>
      <c r="P2" s="45" t="str">
        <f>O1</f>
        <v>Viebahn_et_al_2015</v>
      </c>
      <c r="Q2" s="45" t="str">
        <f>O1</f>
        <v>Viebahn_et_al_2015</v>
      </c>
      <c r="R2" s="46" t="str">
        <f>O1</f>
        <v>Viebahn_et_al_2015</v>
      </c>
      <c r="S2" s="43" t="str">
        <f>S1</f>
        <v>Angerer_et_al_2009</v>
      </c>
      <c r="T2" s="43" t="str">
        <f>S1</f>
        <v>Angerer_et_al_2009</v>
      </c>
      <c r="U2" s="43" t="str">
        <f>S1</f>
        <v>Angerer_et_al_2009</v>
      </c>
      <c r="V2" s="44" t="str">
        <f>S1</f>
        <v>Angerer_et_al_2009</v>
      </c>
      <c r="W2" s="45" t="str">
        <f>W1</f>
        <v>Winterbach_2011</v>
      </c>
      <c r="X2" s="45" t="str">
        <f>W1</f>
        <v>Winterbach_2011</v>
      </c>
      <c r="Y2" s="45" t="str">
        <f>W1</f>
        <v>Winterbach_2011</v>
      </c>
      <c r="Z2" s="46" t="str">
        <f>W1</f>
        <v>Winterbach_2011</v>
      </c>
      <c r="AA2" s="43" t="str">
        <f>AA1</f>
        <v>Teske_et_al_2016</v>
      </c>
      <c r="AB2" s="43" t="str">
        <f>AA1</f>
        <v>Teske_et_al_2016</v>
      </c>
      <c r="AC2" s="43" t="str">
        <f>AA1</f>
        <v>Teske_et_al_2016</v>
      </c>
      <c r="AD2" s="44" t="str">
        <f>AA1</f>
        <v>Teske_et_al_2016</v>
      </c>
      <c r="AE2" s="45" t="str">
        <f>AE1</f>
        <v>NREL_2020_ACME</v>
      </c>
      <c r="AF2" s="45" t="str">
        <f>AE1</f>
        <v>NREL_2020_ACME</v>
      </c>
      <c r="AG2" s="45" t="str">
        <f>AE1</f>
        <v>NREL_2020_ACME</v>
      </c>
      <c r="AH2" s="46" t="str">
        <f>AE1</f>
        <v>NREL_2020_ACME</v>
      </c>
      <c r="AI2" s="43" t="str">
        <f>AI1</f>
        <v>NREL_2020_Ashalim_Plot_B</v>
      </c>
      <c r="AJ2" s="43" t="str">
        <f>AI1</f>
        <v>NREL_2020_Ashalim_Plot_B</v>
      </c>
      <c r="AK2" s="43" t="str">
        <f>AI1</f>
        <v>NREL_2020_Ashalim_Plot_B</v>
      </c>
      <c r="AL2" s="44" t="str">
        <f>AI1</f>
        <v>NREL_2020_Ashalim_Plot_B</v>
      </c>
      <c r="AM2" s="45" t="str">
        <f>AM1</f>
        <v>NREL_2020_ISEGS</v>
      </c>
      <c r="AN2" s="45" t="str">
        <f>AM1</f>
        <v>NREL_2020_ISEGS</v>
      </c>
      <c r="AO2" s="45" t="str">
        <f>AM1</f>
        <v>NREL_2020_ISEGS</v>
      </c>
      <c r="AP2" s="46" t="str">
        <f>AM1</f>
        <v>NREL_2020_ISEGS</v>
      </c>
      <c r="AQ2" s="43" t="str">
        <f>AQ1</f>
        <v>NREL_2020_Jemalong</v>
      </c>
      <c r="AR2" s="43" t="str">
        <f>AQ1</f>
        <v>NREL_2020_Jemalong</v>
      </c>
      <c r="AS2" s="43" t="str">
        <f>AQ1</f>
        <v>NREL_2020_Jemalong</v>
      </c>
      <c r="AT2" s="44" t="str">
        <f>AQ1</f>
        <v>NREL_2020_Jemalong</v>
      </c>
      <c r="AU2" s="45" t="str">
        <f>AU1</f>
        <v>NREL_2020_Sierra_SunTower</v>
      </c>
      <c r="AV2" s="45" t="str">
        <f>AU1</f>
        <v>NREL_2020_Sierra_SunTower</v>
      </c>
      <c r="AW2" s="45" t="str">
        <f>AU1</f>
        <v>NREL_2020_Sierra_SunTower</v>
      </c>
      <c r="AX2" s="46" t="str">
        <f>AU1</f>
        <v>NREL_2020_Sierra_SunTower</v>
      </c>
      <c r="AY2" s="43" t="str">
        <f>AY1</f>
        <v>NREL_2020_Sundrop</v>
      </c>
      <c r="AZ2" s="43" t="str">
        <f>AY1</f>
        <v>NREL_2020_Sundrop</v>
      </c>
      <c r="BA2" s="43" t="str">
        <f>AY1</f>
        <v>NREL_2020_Sundrop</v>
      </c>
      <c r="BB2" s="44" t="str">
        <f>AY1</f>
        <v>NREL_2020_Sundrop</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2" s="35" customFormat="1" ht="87" x14ac:dyDescent="0.2">
      <c r="A3" s="27" t="e">
        <f ca="1">A1</f>
        <v>#VALUE!</v>
      </c>
      <c r="B3" s="28" t="s">
        <v>5</v>
      </c>
      <c r="C3" s="28" t="s">
        <v>1</v>
      </c>
      <c r="D3" s="23" t="s">
        <v>7</v>
      </c>
      <c r="E3" s="23" t="s">
        <v>11</v>
      </c>
      <c r="F3" s="23" t="s">
        <v>9</v>
      </c>
      <c r="G3" s="24" t="s">
        <v>10</v>
      </c>
      <c r="H3" s="23" t="s">
        <v>14</v>
      </c>
      <c r="I3" s="23" t="e">
        <f>"Quantil 1 ("&amp;#REF!*100&amp;"%)"</f>
        <v>#REF!</v>
      </c>
      <c r="J3" s="25" t="e">
        <f>"Quantil 2 ("&amp;#REF!*100&amp;"%)"</f>
        <v>#REF!</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2" s="7" customFormat="1" x14ac:dyDescent="0.2">
      <c r="A4" s="31"/>
      <c r="B4" s="32"/>
      <c r="C4" s="5">
        <v>2005</v>
      </c>
      <c r="D4" s="33"/>
      <c r="E4" s="33"/>
      <c r="F4" s="33"/>
      <c r="G4" s="33"/>
      <c r="H4" s="33"/>
      <c r="I4" s="33"/>
      <c r="J4" s="34"/>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c r="IR4" s="29"/>
    </row>
    <row r="5" spans="1:252" x14ac:dyDescent="0.2">
      <c r="A5" s="9" t="s">
        <v>411</v>
      </c>
      <c r="B5" s="5" t="s">
        <v>6</v>
      </c>
      <c r="C5" s="11">
        <f>C4</f>
        <v>2005</v>
      </c>
      <c r="D5" s="16">
        <f t="shared" ref="D5:D6" si="0">IF(H5&lt;&gt;0,AVERAGE(GV5:IQ5),-999)</f>
        <v>-999</v>
      </c>
      <c r="E5" s="16">
        <f t="shared" ref="E5:E6" si="1">IF(H5&lt;&gt;0,MEDIAN(GV5:IQ5),-999)</f>
        <v>-999</v>
      </c>
      <c r="F5" s="16">
        <f t="shared" ref="F5:F6" si="2">IF(H5&lt;&gt;0,MIN(GV5:IQ5),-999)</f>
        <v>-999</v>
      </c>
      <c r="G5" s="16">
        <f t="shared" ref="G5:G6" si="3">IF(H5&lt;&gt;0,MAX(GV5:IQ5),-999)</f>
        <v>-999</v>
      </c>
      <c r="H5" s="18">
        <f t="shared" ref="H5:H6" si="4">COUNT(GV5:IQ5)</f>
        <v>0</v>
      </c>
      <c r="I5" s="16">
        <f>IF(H5&lt;&gt;0,PERCENTILE(GV5:IQ5,#REF!),-999)</f>
        <v>-999</v>
      </c>
      <c r="J5" s="17">
        <f>IF(H5&lt;&gt;0,PERCENTILE(GV5:IQ5,#REF!),-999)</f>
        <v>-999</v>
      </c>
      <c r="K5" s="21"/>
      <c r="L5" s="21"/>
      <c r="M5" s="21"/>
      <c r="N5" s="22"/>
      <c r="O5" s="21"/>
      <c r="P5" s="21"/>
      <c r="Q5" s="21"/>
      <c r="R5" s="22"/>
      <c r="S5" s="21"/>
      <c r="T5" s="21"/>
      <c r="U5" s="21"/>
      <c r="V5" s="22"/>
      <c r="W5" s="21"/>
      <c r="X5" s="21"/>
      <c r="Y5" s="21"/>
      <c r="Z5" s="22"/>
      <c r="AA5" s="21"/>
      <c r="AB5" s="21"/>
      <c r="AC5" s="21"/>
      <c r="AD5" s="22"/>
      <c r="AE5" s="21"/>
      <c r="AF5" s="21"/>
      <c r="AG5" s="21"/>
      <c r="AH5" s="22"/>
      <c r="AI5" s="21"/>
      <c r="AJ5" s="21"/>
      <c r="AK5" s="21"/>
      <c r="AL5" s="22"/>
      <c r="AM5" s="21"/>
      <c r="AN5" s="21"/>
      <c r="AO5" s="21"/>
      <c r="AP5" s="22"/>
      <c r="AQ5" s="21"/>
      <c r="AR5" s="21"/>
      <c r="AS5" s="21"/>
      <c r="AT5" s="22"/>
      <c r="AU5" s="21"/>
      <c r="AV5" s="21"/>
      <c r="AW5" s="21"/>
      <c r="AX5" s="22"/>
      <c r="AY5" s="21"/>
      <c r="AZ5" s="21"/>
      <c r="BA5" s="21"/>
      <c r="BB5" s="22"/>
      <c r="BC5" s="21"/>
      <c r="BD5" s="21"/>
      <c r="BE5" s="21"/>
      <c r="BF5" s="22"/>
      <c r="BG5" s="21"/>
      <c r="BH5" s="21"/>
      <c r="BI5" s="21"/>
      <c r="BJ5" s="22"/>
      <c r="BK5" s="21"/>
      <c r="BL5" s="21"/>
      <c r="BM5" s="21"/>
      <c r="BN5" s="22"/>
      <c r="BO5" s="21"/>
      <c r="BP5" s="21"/>
      <c r="BQ5" s="21"/>
      <c r="BR5" s="22"/>
      <c r="BS5" s="21"/>
      <c r="BT5" s="21"/>
      <c r="BU5" s="21"/>
      <c r="BV5" s="22"/>
      <c r="BW5" s="21"/>
      <c r="BX5" s="21"/>
      <c r="BY5" s="21"/>
      <c r="BZ5" s="22"/>
      <c r="CA5" s="21"/>
      <c r="CB5" s="21"/>
      <c r="CC5" s="21"/>
      <c r="CD5" s="22"/>
      <c r="CE5" s="21"/>
      <c r="CF5" s="21"/>
      <c r="CG5" s="21"/>
      <c r="CH5" s="22"/>
      <c r="CI5" s="21"/>
      <c r="CJ5" s="21"/>
      <c r="CK5" s="21"/>
      <c r="CL5" s="22"/>
      <c r="CM5" s="21"/>
      <c r="CN5" s="21"/>
      <c r="CO5" s="21"/>
      <c r="CP5" s="22"/>
      <c r="CQ5" s="21"/>
      <c r="CR5" s="21"/>
      <c r="CS5" s="21"/>
      <c r="CT5" s="22"/>
      <c r="CU5" s="21"/>
      <c r="CV5" s="21"/>
      <c r="CW5" s="21"/>
      <c r="CX5" s="22"/>
      <c r="CY5" s="21"/>
      <c r="CZ5" s="21"/>
      <c r="DA5" s="21"/>
      <c r="DB5" s="22"/>
      <c r="DC5" s="21"/>
      <c r="DD5" s="21"/>
      <c r="DE5" s="21"/>
      <c r="DF5" s="22"/>
      <c r="DG5" s="21"/>
      <c r="DH5" s="21"/>
      <c r="DI5" s="21"/>
      <c r="DJ5" s="22"/>
      <c r="DK5" s="21"/>
      <c r="DL5" s="21"/>
      <c r="DM5" s="21"/>
      <c r="DN5" s="22"/>
      <c r="DO5" s="21"/>
      <c r="DP5" s="21"/>
      <c r="DQ5" s="21"/>
      <c r="DR5" s="22"/>
      <c r="DS5" s="21"/>
      <c r="DT5" s="21"/>
      <c r="DU5" s="21"/>
      <c r="DV5" s="22"/>
      <c r="DW5" s="21"/>
      <c r="DX5" s="21"/>
      <c r="DY5" s="21"/>
      <c r="DZ5" s="22"/>
      <c r="EA5" s="21"/>
      <c r="EB5" s="21"/>
      <c r="EC5" s="21"/>
      <c r="ED5" s="22"/>
      <c r="EE5" s="21"/>
      <c r="EF5" s="21"/>
      <c r="EG5" s="21"/>
      <c r="EH5" s="22"/>
      <c r="EI5" s="21"/>
      <c r="EJ5" s="21"/>
      <c r="EK5" s="21"/>
      <c r="EL5" s="22"/>
      <c r="EM5" s="21"/>
      <c r="EN5" s="21"/>
      <c r="EO5" s="21"/>
      <c r="EP5" s="22"/>
      <c r="EQ5" s="21"/>
      <c r="ER5" s="21"/>
      <c r="ES5" s="21"/>
      <c r="ET5" s="22"/>
      <c r="EU5" s="21"/>
      <c r="EV5" s="21"/>
      <c r="EW5" s="21"/>
      <c r="EX5" s="22"/>
      <c r="EY5" s="21"/>
      <c r="EZ5" s="21"/>
      <c r="FA5" s="21"/>
      <c r="FB5" s="22"/>
      <c r="FC5" s="21"/>
      <c r="FD5" s="21"/>
      <c r="FE5" s="21"/>
      <c r="FF5" s="22"/>
      <c r="FG5" s="21"/>
      <c r="FH5" s="21"/>
      <c r="FI5" s="21"/>
      <c r="FJ5" s="22"/>
      <c r="FK5" s="21"/>
      <c r="FL5" s="21"/>
      <c r="FM5" s="21"/>
      <c r="FN5" s="22"/>
      <c r="FO5" s="21"/>
      <c r="FP5" s="21"/>
      <c r="FQ5" s="21"/>
      <c r="FR5" s="22"/>
      <c r="FS5" s="21"/>
      <c r="FT5" s="21"/>
      <c r="FU5" s="21"/>
      <c r="FV5" s="22"/>
      <c r="FW5" s="21"/>
      <c r="FX5" s="21"/>
      <c r="FY5" s="21"/>
      <c r="FZ5" s="22"/>
      <c r="GA5" s="21"/>
      <c r="GB5" s="21"/>
      <c r="GC5" s="21"/>
      <c r="GD5" s="22"/>
      <c r="GE5" s="21"/>
      <c r="GF5" s="21"/>
      <c r="GG5" s="21"/>
      <c r="GH5" s="22"/>
      <c r="GI5" s="21"/>
      <c r="GJ5" s="21"/>
      <c r="GK5" s="21"/>
      <c r="GL5" s="22"/>
      <c r="GM5" s="21"/>
      <c r="GN5" s="21"/>
      <c r="GO5" s="21"/>
      <c r="GP5" s="22"/>
      <c r="GQ5" s="21"/>
      <c r="GR5" s="21"/>
      <c r="GS5" s="21"/>
      <c r="GT5" s="22"/>
      <c r="GV5" s="39" t="b">
        <f t="shared" ref="GV5:GV6" si="5">IF(L5="yes",K5)</f>
        <v>0</v>
      </c>
      <c r="GW5" s="10" t="b">
        <f t="shared" ref="GW5:GW6" si="6">IF(P5="yes",O5)</f>
        <v>0</v>
      </c>
      <c r="GX5" s="10" t="b">
        <f t="shared" ref="GX5:GX6" si="7">IF(T5="yes",S5)</f>
        <v>0</v>
      </c>
      <c r="GY5" s="10" t="b">
        <f t="shared" ref="GY5:GY6" si="8">IF(X5="yes",W5)</f>
        <v>0</v>
      </c>
      <c r="GZ5" s="10" t="b">
        <f t="shared" ref="GZ5:GZ6" si="9">IF(AB5="yes",AA5)</f>
        <v>0</v>
      </c>
      <c r="HA5" s="10" t="b">
        <f t="shared" ref="HA5:HA6" si="10">IF(AF5="yes",AE5)</f>
        <v>0</v>
      </c>
      <c r="HB5" s="10" t="b">
        <f t="shared" ref="HB5:HB6" si="11">IF(AJ5="yes",AI5)</f>
        <v>0</v>
      </c>
      <c r="HC5" s="10" t="b">
        <f t="shared" ref="HC5:HC6" si="12">IF(AN5="yes",AM5)</f>
        <v>0</v>
      </c>
      <c r="HD5" s="10" t="b">
        <f t="shared" ref="HD5:HD6" si="13">IF(AR5="yes",AQ5)</f>
        <v>0</v>
      </c>
      <c r="HE5" s="10" t="b">
        <f t="shared" ref="HE5:HE6" si="14">IF(AV5="yes",AU5)</f>
        <v>0</v>
      </c>
      <c r="HF5" s="10" t="b">
        <f t="shared" ref="HF5:HF6" si="15">IF(AZ5="yes",AY5)</f>
        <v>0</v>
      </c>
      <c r="HG5" s="10" t="b">
        <f t="shared" ref="HG5:HG6" si="16">IF(BD5="yes",BC5)</f>
        <v>0</v>
      </c>
      <c r="HH5" s="10" t="b">
        <f t="shared" ref="HH5:HH6" si="17">IF(BH5="yes",BG5)</f>
        <v>0</v>
      </c>
      <c r="HI5" s="10" t="b">
        <f t="shared" ref="HI5:HI6" si="18">IF(BL5="yes",BK5)</f>
        <v>0</v>
      </c>
      <c r="HJ5" s="10" t="b">
        <f t="shared" ref="HJ5:HJ6" si="19">IF(BP5="yes",BO5)</f>
        <v>0</v>
      </c>
      <c r="HK5" s="10" t="b">
        <f t="shared" ref="HK5:HK6" si="20">IF(BT5="yes",BS5)</f>
        <v>0</v>
      </c>
      <c r="HL5" s="10" t="b">
        <f t="shared" ref="HL5:HL6" si="21">IF(BX5="yes",BW5)</f>
        <v>0</v>
      </c>
      <c r="HM5" s="10" t="b">
        <f t="shared" ref="HM5:HM6" si="22">IF(CB5="yes",CA5)</f>
        <v>0</v>
      </c>
      <c r="HN5" s="10" t="b">
        <f t="shared" ref="HN5:HN6" si="23">IF(CF5="yes",CE5)</f>
        <v>0</v>
      </c>
      <c r="HO5" s="10" t="b">
        <f t="shared" ref="HO5:HO6" si="24">IF(CJ5="yes",CI5)</f>
        <v>0</v>
      </c>
      <c r="HP5" s="10" t="b">
        <f t="shared" ref="HP5:HP6" si="25">IF(CN5="yes",CM5)</f>
        <v>0</v>
      </c>
      <c r="HQ5" s="10" t="b">
        <f t="shared" ref="HQ5:HQ6" si="26">IF(CR5="yes",CQ5)</f>
        <v>0</v>
      </c>
      <c r="HR5" s="10" t="b">
        <f t="shared" ref="HR5:HR6" si="27">IF(CV5="yes",CU5)</f>
        <v>0</v>
      </c>
      <c r="HS5" s="10" t="b">
        <f t="shared" ref="HS5:HS6" si="28">IF(CZ5="yes",CY5)</f>
        <v>0</v>
      </c>
      <c r="HT5" s="10" t="b">
        <f t="shared" ref="HT5:HT6" si="29">IF(DD5="yes",DC5)</f>
        <v>0</v>
      </c>
      <c r="HU5" s="10" t="b">
        <f t="shared" ref="HU5:HU6" si="30">IF(DH5="yes",DG5)</f>
        <v>0</v>
      </c>
      <c r="HV5" s="10" t="b">
        <f t="shared" ref="HV5:HV6" si="31">IF(DL5="yes",DK5)</f>
        <v>0</v>
      </c>
      <c r="HW5" s="10" t="b">
        <f t="shared" ref="HW5:HW6" si="32">IF(DP5="yes",DO5)</f>
        <v>0</v>
      </c>
      <c r="HX5" s="10" t="b">
        <f t="shared" ref="HX5:HX6" si="33">IF(DT5="yes",DS5)</f>
        <v>0</v>
      </c>
      <c r="HY5" s="10" t="b">
        <f t="shared" ref="HY5:HY6" si="34">IF(DX5="yes",DW5)</f>
        <v>0</v>
      </c>
      <c r="HZ5" s="10" t="b">
        <f t="shared" ref="HZ5:HZ6" si="35">IF(EB5="yes",EA5)</f>
        <v>0</v>
      </c>
      <c r="IA5" s="10" t="b">
        <f t="shared" ref="IA5:IA6" si="36">IF(EF5="yes",EE5)</f>
        <v>0</v>
      </c>
      <c r="IB5" s="10" t="b">
        <f t="shared" ref="IB5:IB6" si="37">IF(EJ5="yes",EI5)</f>
        <v>0</v>
      </c>
      <c r="IC5" s="10" t="b">
        <f t="shared" ref="IC5:IC6" si="38">IF(EN5="yes",EM5)</f>
        <v>0</v>
      </c>
      <c r="ID5" s="10" t="b">
        <f t="shared" ref="ID5:ID6" si="39">IF(ER5="yes",EQ5)</f>
        <v>0</v>
      </c>
      <c r="IE5" s="10" t="b">
        <f t="shared" ref="IE5:IE6" si="40">IF(EV5="yes",EU5)</f>
        <v>0</v>
      </c>
      <c r="IF5" s="10" t="b">
        <f t="shared" ref="IF5:IF6" si="41">IF(EZ5="yes",EY5)</f>
        <v>0</v>
      </c>
      <c r="IG5" s="10" t="b">
        <f t="shared" ref="IG5:IG6" si="42">IF(FD5="yes",FC5)</f>
        <v>0</v>
      </c>
      <c r="IH5" s="10" t="b">
        <f t="shared" ref="IH5:IH6" si="43">IF(FH5="yes",FG5)</f>
        <v>0</v>
      </c>
      <c r="II5" s="10" t="b">
        <f t="shared" ref="II5:II6" si="44">IF(FL5="yes",FK5)</f>
        <v>0</v>
      </c>
      <c r="IJ5" s="10" t="b">
        <f t="shared" ref="IJ5:IJ6" si="45">IF(FP5="yes",FO5)</f>
        <v>0</v>
      </c>
      <c r="IK5" s="10" t="b">
        <f t="shared" ref="IK5:IK6" si="46">IF(FT5="yes",FS5)</f>
        <v>0</v>
      </c>
      <c r="IL5" s="10" t="b">
        <f t="shared" ref="IL5:IL6" si="47">IF(FX5="yes",FW5)</f>
        <v>0</v>
      </c>
      <c r="IM5" s="10" t="b">
        <f t="shared" ref="IM5:IM6" si="48">IF(GB5="yes",GA5)</f>
        <v>0</v>
      </c>
      <c r="IN5" s="10" t="b">
        <f t="shared" ref="IN5:IN6" si="49">IF(GF5="yes",GE5)</f>
        <v>0</v>
      </c>
      <c r="IO5" s="10" t="b">
        <f t="shared" ref="IO5:IO6" si="50">IF(GJ5="yes",GI5)</f>
        <v>0</v>
      </c>
      <c r="IP5" s="10" t="b">
        <f t="shared" ref="IP5:IP6" si="51">IF(GN5="yes",GM5)</f>
        <v>0</v>
      </c>
      <c r="IQ5" s="19" t="b">
        <f t="shared" ref="IQ5:IQ6" si="52">IF(GR5="yes",GQ5)</f>
        <v>0</v>
      </c>
    </row>
    <row r="6" spans="1:252" x14ac:dyDescent="0.2">
      <c r="A6" s="9" t="s">
        <v>97</v>
      </c>
      <c r="B6" s="11" t="str">
        <f t="shared" ref="B6:B9" si="53">B5</f>
        <v>kg/MW</v>
      </c>
      <c r="C6" s="11">
        <f t="shared" ref="C6:C9" si="54">C5</f>
        <v>2005</v>
      </c>
      <c r="D6" s="16">
        <f t="shared" si="0"/>
        <v>-999</v>
      </c>
      <c r="E6" s="16">
        <f t="shared" si="1"/>
        <v>-999</v>
      </c>
      <c r="F6" s="16">
        <f t="shared" si="2"/>
        <v>-999</v>
      </c>
      <c r="G6" s="16">
        <f t="shared" si="3"/>
        <v>-999</v>
      </c>
      <c r="H6" s="18">
        <f t="shared" si="4"/>
        <v>0</v>
      </c>
      <c r="I6" s="16">
        <f>IF(H6&lt;&gt;0,PERCENTILE(GV6:IQ6,#REF!),-999)</f>
        <v>-999</v>
      </c>
      <c r="J6" s="17">
        <f>IF(H6&lt;&gt;0,PERCENTILE(GV6:IQ6,#REF!),-999)</f>
        <v>-999</v>
      </c>
      <c r="K6" s="21"/>
      <c r="L6" s="21"/>
      <c r="M6" s="21"/>
      <c r="N6" s="22"/>
      <c r="O6" s="21"/>
      <c r="P6" s="21"/>
      <c r="Q6" s="21"/>
      <c r="R6" s="22"/>
      <c r="S6" s="21"/>
      <c r="T6" s="21"/>
      <c r="U6" s="21"/>
      <c r="V6" s="22"/>
      <c r="W6" s="21"/>
      <c r="X6" s="21"/>
      <c r="Y6" s="21"/>
      <c r="Z6" s="22"/>
      <c r="AA6" s="21"/>
      <c r="AB6" s="21"/>
      <c r="AC6" s="21"/>
      <c r="AD6" s="22"/>
      <c r="AE6" s="21"/>
      <c r="AF6" s="21"/>
      <c r="AG6" s="21"/>
      <c r="AH6" s="22"/>
      <c r="AI6" s="21"/>
      <c r="AJ6" s="21"/>
      <c r="AK6" s="21"/>
      <c r="AL6" s="22"/>
      <c r="AM6" s="21"/>
      <c r="AN6" s="21"/>
      <c r="AO6" s="21"/>
      <c r="AP6" s="22"/>
      <c r="AQ6" s="21"/>
      <c r="AR6" s="21"/>
      <c r="AS6" s="21"/>
      <c r="AT6" s="22"/>
      <c r="AU6" s="21"/>
      <c r="AV6" s="21"/>
      <c r="AW6" s="21"/>
      <c r="AX6" s="22"/>
      <c r="AY6" s="21"/>
      <c r="AZ6" s="21"/>
      <c r="BA6" s="21"/>
      <c r="BB6" s="22"/>
      <c r="BC6" s="21"/>
      <c r="BD6" s="21"/>
      <c r="BE6" s="21"/>
      <c r="BF6" s="22"/>
      <c r="BG6" s="21"/>
      <c r="BH6" s="21"/>
      <c r="BI6" s="21"/>
      <c r="BJ6" s="22"/>
      <c r="BK6" s="21"/>
      <c r="BL6" s="21"/>
      <c r="BM6" s="21"/>
      <c r="BN6" s="22"/>
      <c r="BO6" s="21"/>
      <c r="BP6" s="21"/>
      <c r="BQ6" s="21"/>
      <c r="BR6" s="22"/>
      <c r="BS6" s="21"/>
      <c r="BT6" s="21"/>
      <c r="BU6" s="21"/>
      <c r="BV6" s="22"/>
      <c r="BW6" s="21"/>
      <c r="BX6" s="21"/>
      <c r="BY6" s="21"/>
      <c r="BZ6" s="22"/>
      <c r="CA6" s="21"/>
      <c r="CB6" s="21"/>
      <c r="CC6" s="21"/>
      <c r="CD6" s="22"/>
      <c r="CE6" s="21"/>
      <c r="CF6" s="21"/>
      <c r="CG6" s="21"/>
      <c r="CH6" s="22"/>
      <c r="CI6" s="21"/>
      <c r="CJ6" s="21"/>
      <c r="CK6" s="21"/>
      <c r="CL6" s="22"/>
      <c r="CM6" s="21"/>
      <c r="CN6" s="21"/>
      <c r="CO6" s="21"/>
      <c r="CP6" s="22"/>
      <c r="CQ6" s="21"/>
      <c r="CR6" s="21"/>
      <c r="CS6" s="21"/>
      <c r="CT6" s="22"/>
      <c r="CU6" s="21"/>
      <c r="CV6" s="21"/>
      <c r="CW6" s="21"/>
      <c r="CX6" s="22"/>
      <c r="CY6" s="21"/>
      <c r="CZ6" s="21"/>
      <c r="DA6" s="21"/>
      <c r="DB6" s="22"/>
      <c r="DC6" s="21"/>
      <c r="DD6" s="21"/>
      <c r="DE6" s="21"/>
      <c r="DF6" s="22"/>
      <c r="DG6" s="21"/>
      <c r="DH6" s="21"/>
      <c r="DI6" s="21"/>
      <c r="DJ6" s="22"/>
      <c r="DK6" s="21"/>
      <c r="DL6" s="21"/>
      <c r="DM6" s="21"/>
      <c r="DN6" s="22"/>
      <c r="DO6" s="21"/>
      <c r="DP6" s="21"/>
      <c r="DQ6" s="21"/>
      <c r="DR6" s="22"/>
      <c r="DS6" s="21"/>
      <c r="DT6" s="21"/>
      <c r="DU6" s="21"/>
      <c r="DV6" s="22"/>
      <c r="DW6" s="21"/>
      <c r="DX6" s="21"/>
      <c r="DY6" s="21"/>
      <c r="DZ6" s="22"/>
      <c r="EA6" s="21"/>
      <c r="EB6" s="21"/>
      <c r="EC6" s="21"/>
      <c r="ED6" s="22"/>
      <c r="EE6" s="21"/>
      <c r="EF6" s="21"/>
      <c r="EG6" s="21"/>
      <c r="EH6" s="22"/>
      <c r="EI6" s="21"/>
      <c r="EJ6" s="21"/>
      <c r="EK6" s="21"/>
      <c r="EL6" s="22"/>
      <c r="EM6" s="21"/>
      <c r="EN6" s="21"/>
      <c r="EO6" s="21"/>
      <c r="EP6" s="22"/>
      <c r="EQ6" s="21"/>
      <c r="ER6" s="21"/>
      <c r="ES6" s="21"/>
      <c r="ET6" s="22"/>
      <c r="EU6" s="21"/>
      <c r="EV6" s="21"/>
      <c r="EW6" s="21"/>
      <c r="EX6" s="22"/>
      <c r="EY6" s="21"/>
      <c r="EZ6" s="21"/>
      <c r="FA6" s="21"/>
      <c r="FB6" s="22"/>
      <c r="FC6" s="21"/>
      <c r="FD6" s="21"/>
      <c r="FE6" s="21"/>
      <c r="FF6" s="22"/>
      <c r="FG6" s="21"/>
      <c r="FH6" s="21"/>
      <c r="FI6" s="21"/>
      <c r="FJ6" s="22"/>
      <c r="FK6" s="21"/>
      <c r="FL6" s="21"/>
      <c r="FM6" s="21"/>
      <c r="FN6" s="22"/>
      <c r="FO6" s="21"/>
      <c r="FP6" s="21"/>
      <c r="FQ6" s="21"/>
      <c r="FR6" s="22"/>
      <c r="FS6" s="21"/>
      <c r="FT6" s="21"/>
      <c r="FU6" s="21"/>
      <c r="FV6" s="22"/>
      <c r="FW6" s="21"/>
      <c r="FX6" s="21"/>
      <c r="FY6" s="21"/>
      <c r="FZ6" s="22"/>
      <c r="GA6" s="21"/>
      <c r="GB6" s="21"/>
      <c r="GC6" s="21"/>
      <c r="GD6" s="22"/>
      <c r="GE6" s="21"/>
      <c r="GF6" s="21"/>
      <c r="GG6" s="21"/>
      <c r="GH6" s="22"/>
      <c r="GI6" s="21"/>
      <c r="GJ6" s="21"/>
      <c r="GK6" s="21"/>
      <c r="GL6" s="22"/>
      <c r="GM6" s="21"/>
      <c r="GN6" s="21"/>
      <c r="GO6" s="21"/>
      <c r="GP6" s="22"/>
      <c r="GQ6" s="21"/>
      <c r="GR6" s="21"/>
      <c r="GS6" s="21"/>
      <c r="GT6" s="22"/>
      <c r="GV6" s="39" t="b">
        <f t="shared" si="5"/>
        <v>0</v>
      </c>
      <c r="GW6" s="10" t="b">
        <f t="shared" si="6"/>
        <v>0</v>
      </c>
      <c r="GX6" s="10" t="b">
        <f t="shared" si="7"/>
        <v>0</v>
      </c>
      <c r="GY6" s="10" t="b">
        <f t="shared" si="8"/>
        <v>0</v>
      </c>
      <c r="GZ6" s="10" t="b">
        <f t="shared" si="9"/>
        <v>0</v>
      </c>
      <c r="HA6" s="10" t="b">
        <f t="shared" si="10"/>
        <v>0</v>
      </c>
      <c r="HB6" s="10" t="b">
        <f t="shared" si="11"/>
        <v>0</v>
      </c>
      <c r="HC6" s="10" t="b">
        <f t="shared" si="12"/>
        <v>0</v>
      </c>
      <c r="HD6" s="10" t="b">
        <f t="shared" si="13"/>
        <v>0</v>
      </c>
      <c r="HE6" s="10" t="b">
        <f t="shared" si="14"/>
        <v>0</v>
      </c>
      <c r="HF6" s="10" t="b">
        <f t="shared" si="15"/>
        <v>0</v>
      </c>
      <c r="HG6" s="10" t="b">
        <f t="shared" si="16"/>
        <v>0</v>
      </c>
      <c r="HH6" s="10" t="b">
        <f t="shared" si="17"/>
        <v>0</v>
      </c>
      <c r="HI6" s="10" t="b">
        <f t="shared" si="18"/>
        <v>0</v>
      </c>
      <c r="HJ6" s="10" t="b">
        <f t="shared" si="19"/>
        <v>0</v>
      </c>
      <c r="HK6" s="10" t="b">
        <f t="shared" si="20"/>
        <v>0</v>
      </c>
      <c r="HL6" s="10" t="b">
        <f t="shared" si="21"/>
        <v>0</v>
      </c>
      <c r="HM6" s="10" t="b">
        <f t="shared" si="22"/>
        <v>0</v>
      </c>
      <c r="HN6" s="10" t="b">
        <f t="shared" si="23"/>
        <v>0</v>
      </c>
      <c r="HO6" s="10" t="b">
        <f t="shared" si="24"/>
        <v>0</v>
      </c>
      <c r="HP6" s="10" t="b">
        <f t="shared" si="25"/>
        <v>0</v>
      </c>
      <c r="HQ6" s="10" t="b">
        <f t="shared" si="26"/>
        <v>0</v>
      </c>
      <c r="HR6" s="10" t="b">
        <f t="shared" si="27"/>
        <v>0</v>
      </c>
      <c r="HS6" s="10" t="b">
        <f t="shared" si="28"/>
        <v>0</v>
      </c>
      <c r="HT6" s="10" t="b">
        <f t="shared" si="29"/>
        <v>0</v>
      </c>
      <c r="HU6" s="10" t="b">
        <f t="shared" si="30"/>
        <v>0</v>
      </c>
      <c r="HV6" s="10" t="b">
        <f t="shared" si="31"/>
        <v>0</v>
      </c>
      <c r="HW6" s="10" t="b">
        <f t="shared" si="32"/>
        <v>0</v>
      </c>
      <c r="HX6" s="10" t="b">
        <f t="shared" si="33"/>
        <v>0</v>
      </c>
      <c r="HY6" s="10" t="b">
        <f t="shared" si="34"/>
        <v>0</v>
      </c>
      <c r="HZ6" s="10" t="b">
        <f t="shared" si="35"/>
        <v>0</v>
      </c>
      <c r="IA6" s="10" t="b">
        <f t="shared" si="36"/>
        <v>0</v>
      </c>
      <c r="IB6" s="10" t="b">
        <f t="shared" si="37"/>
        <v>0</v>
      </c>
      <c r="IC6" s="10" t="b">
        <f t="shared" si="38"/>
        <v>0</v>
      </c>
      <c r="ID6" s="10" t="b">
        <f t="shared" si="39"/>
        <v>0</v>
      </c>
      <c r="IE6" s="10" t="b">
        <f t="shared" si="40"/>
        <v>0</v>
      </c>
      <c r="IF6" s="10" t="b">
        <f t="shared" si="41"/>
        <v>0</v>
      </c>
      <c r="IG6" s="10" t="b">
        <f t="shared" si="42"/>
        <v>0</v>
      </c>
      <c r="IH6" s="10" t="b">
        <f t="shared" si="43"/>
        <v>0</v>
      </c>
      <c r="II6" s="10" t="b">
        <f t="shared" si="44"/>
        <v>0</v>
      </c>
      <c r="IJ6" s="10" t="b">
        <f t="shared" si="45"/>
        <v>0</v>
      </c>
      <c r="IK6" s="10" t="b">
        <f t="shared" si="46"/>
        <v>0</v>
      </c>
      <c r="IL6" s="10" t="b">
        <f t="shared" si="47"/>
        <v>0</v>
      </c>
      <c r="IM6" s="10" t="b">
        <f t="shared" si="48"/>
        <v>0</v>
      </c>
      <c r="IN6" s="10" t="b">
        <f t="shared" si="49"/>
        <v>0</v>
      </c>
      <c r="IO6" s="10" t="b">
        <f t="shared" si="50"/>
        <v>0</v>
      </c>
      <c r="IP6" s="10" t="b">
        <f t="shared" si="51"/>
        <v>0</v>
      </c>
      <c r="IQ6" s="19" t="b">
        <f t="shared" si="52"/>
        <v>0</v>
      </c>
    </row>
    <row r="7" spans="1:252" x14ac:dyDescent="0.2">
      <c r="A7" s="9" t="s">
        <v>100</v>
      </c>
      <c r="B7" s="11" t="str">
        <f t="shared" si="53"/>
        <v>kg/MW</v>
      </c>
      <c r="C7" s="11">
        <f t="shared" si="54"/>
        <v>2005</v>
      </c>
      <c r="D7" s="16">
        <f>IF(H7&lt;&gt;0,AVERAGE(GV7:IQ7),-999)</f>
        <v>-999</v>
      </c>
      <c r="E7" s="16">
        <f>IF(H7&lt;&gt;0,MEDIAN(GV7:IQ7),-999)</f>
        <v>-999</v>
      </c>
      <c r="F7" s="16">
        <f>IF(H7&lt;&gt;0,MIN(GV7:IQ7),-999)</f>
        <v>-999</v>
      </c>
      <c r="G7" s="16">
        <f>IF(H7&lt;&gt;0,MAX(GV7:IQ7),-999)</f>
        <v>-999</v>
      </c>
      <c r="H7" s="18">
        <f>COUNT(GV7:IQ7)</f>
        <v>0</v>
      </c>
      <c r="I7" s="16">
        <f>IF(H7&lt;&gt;0,PERCENTILE(GV7:IQ7,#REF!),-999)</f>
        <v>-999</v>
      </c>
      <c r="J7" s="17">
        <f>IF(H7&lt;&gt;0,PERCENTILE(GV7:IQ7,#REF!),-999)</f>
        <v>-999</v>
      </c>
      <c r="K7" s="21"/>
      <c r="L7" s="21"/>
      <c r="M7" s="21"/>
      <c r="N7" s="22"/>
      <c r="O7" s="21"/>
      <c r="P7" s="21"/>
      <c r="Q7" s="21"/>
      <c r="R7" s="22"/>
      <c r="S7" s="21"/>
      <c r="T7" s="21"/>
      <c r="U7" s="21"/>
      <c r="V7" s="22"/>
      <c r="W7" s="21"/>
      <c r="X7" s="21"/>
      <c r="Y7" s="21"/>
      <c r="Z7" s="22"/>
      <c r="AA7" s="21"/>
      <c r="AB7" s="21"/>
      <c r="AC7" s="21"/>
      <c r="AD7" s="22"/>
      <c r="AE7" s="21"/>
      <c r="AF7" s="21"/>
      <c r="AG7" s="21"/>
      <c r="AH7" s="22"/>
      <c r="AI7" s="21"/>
      <c r="AJ7" s="21"/>
      <c r="AK7" s="21"/>
      <c r="AL7" s="22"/>
      <c r="AM7" s="21"/>
      <c r="AN7" s="21"/>
      <c r="AO7" s="21"/>
      <c r="AP7" s="22"/>
      <c r="AQ7" s="21"/>
      <c r="AR7" s="21"/>
      <c r="AS7" s="21"/>
      <c r="AT7" s="22"/>
      <c r="AU7" s="21"/>
      <c r="AV7" s="21"/>
      <c r="AW7" s="21"/>
      <c r="AX7" s="22"/>
      <c r="AY7" s="21"/>
      <c r="AZ7" s="21"/>
      <c r="BA7" s="21"/>
      <c r="BB7" s="22"/>
      <c r="BC7" s="21"/>
      <c r="BD7" s="21"/>
      <c r="BE7" s="21"/>
      <c r="BF7" s="22"/>
      <c r="BG7" s="21"/>
      <c r="BH7" s="21"/>
      <c r="BI7" s="21"/>
      <c r="BJ7" s="22"/>
      <c r="BK7" s="21"/>
      <c r="BL7" s="21"/>
      <c r="BM7" s="21"/>
      <c r="BN7" s="22"/>
      <c r="BO7" s="21"/>
      <c r="BP7" s="21"/>
      <c r="BQ7" s="21"/>
      <c r="BR7" s="22"/>
      <c r="BS7" s="21"/>
      <c r="BT7" s="21"/>
      <c r="BU7" s="21"/>
      <c r="BV7" s="22"/>
      <c r="BW7" s="21"/>
      <c r="BX7" s="21"/>
      <c r="BY7" s="21"/>
      <c r="BZ7" s="22"/>
      <c r="CA7" s="21"/>
      <c r="CB7" s="21"/>
      <c r="CC7" s="21"/>
      <c r="CD7" s="22"/>
      <c r="CE7" s="21"/>
      <c r="CF7" s="21"/>
      <c r="CG7" s="21"/>
      <c r="CH7" s="22"/>
      <c r="CI7" s="21"/>
      <c r="CJ7" s="21"/>
      <c r="CK7" s="21"/>
      <c r="CL7" s="22"/>
      <c r="CM7" s="21"/>
      <c r="CN7" s="21"/>
      <c r="CO7" s="21"/>
      <c r="CP7" s="22"/>
      <c r="CQ7" s="21"/>
      <c r="CR7" s="21"/>
      <c r="CS7" s="21"/>
      <c r="CT7" s="22"/>
      <c r="CU7" s="21"/>
      <c r="CV7" s="21"/>
      <c r="CW7" s="21"/>
      <c r="CX7" s="22"/>
      <c r="CY7" s="21"/>
      <c r="CZ7" s="21"/>
      <c r="DA7" s="21"/>
      <c r="DB7" s="22"/>
      <c r="DC7" s="21"/>
      <c r="DD7" s="21"/>
      <c r="DE7" s="21"/>
      <c r="DF7" s="22"/>
      <c r="DG7" s="21"/>
      <c r="DH7" s="21"/>
      <c r="DI7" s="21"/>
      <c r="DJ7" s="22"/>
      <c r="DK7" s="21"/>
      <c r="DL7" s="21"/>
      <c r="DM7" s="21"/>
      <c r="DN7" s="22"/>
      <c r="DO7" s="21"/>
      <c r="DP7" s="21"/>
      <c r="DQ7" s="21"/>
      <c r="DR7" s="22"/>
      <c r="DS7" s="21"/>
      <c r="DT7" s="21"/>
      <c r="DU7" s="21"/>
      <c r="DV7" s="22"/>
      <c r="DW7" s="21"/>
      <c r="DX7" s="21"/>
      <c r="DY7" s="21"/>
      <c r="DZ7" s="22"/>
      <c r="EA7" s="21"/>
      <c r="EB7" s="21"/>
      <c r="EC7" s="21"/>
      <c r="ED7" s="22"/>
      <c r="EE7" s="21"/>
      <c r="EF7" s="21"/>
      <c r="EG7" s="21"/>
      <c r="EH7" s="22"/>
      <c r="EI7" s="21"/>
      <c r="EJ7" s="21"/>
      <c r="EK7" s="21"/>
      <c r="EL7" s="22"/>
      <c r="EM7" s="21"/>
      <c r="EN7" s="21"/>
      <c r="EO7" s="21"/>
      <c r="EP7" s="22"/>
      <c r="EQ7" s="21"/>
      <c r="ER7" s="21"/>
      <c r="ES7" s="21"/>
      <c r="ET7" s="22"/>
      <c r="EU7" s="21"/>
      <c r="EV7" s="21"/>
      <c r="EW7" s="21"/>
      <c r="EX7" s="22"/>
      <c r="EY7" s="21"/>
      <c r="EZ7" s="21"/>
      <c r="FA7" s="21"/>
      <c r="FB7" s="22"/>
      <c r="FC7" s="21"/>
      <c r="FD7" s="21"/>
      <c r="FE7" s="21"/>
      <c r="FF7" s="22"/>
      <c r="FG7" s="21"/>
      <c r="FH7" s="21"/>
      <c r="FI7" s="21"/>
      <c r="FJ7" s="22"/>
      <c r="FK7" s="21"/>
      <c r="FL7" s="21"/>
      <c r="FM7" s="21"/>
      <c r="FN7" s="22"/>
      <c r="FO7" s="21"/>
      <c r="FP7" s="21"/>
      <c r="FQ7" s="21"/>
      <c r="FR7" s="22"/>
      <c r="FS7" s="21"/>
      <c r="FT7" s="21"/>
      <c r="FU7" s="21"/>
      <c r="FV7" s="22"/>
      <c r="FW7" s="21"/>
      <c r="FX7" s="21"/>
      <c r="FY7" s="21"/>
      <c r="FZ7" s="22"/>
      <c r="GA7" s="21"/>
      <c r="GB7" s="21"/>
      <c r="GC7" s="21"/>
      <c r="GD7" s="22"/>
      <c r="GE7" s="21"/>
      <c r="GF7" s="21"/>
      <c r="GG7" s="21"/>
      <c r="GH7" s="22"/>
      <c r="GI7" s="21"/>
      <c r="GJ7" s="21"/>
      <c r="GK7" s="21"/>
      <c r="GL7" s="22"/>
      <c r="GM7" s="21"/>
      <c r="GN7" s="21"/>
      <c r="GO7" s="21"/>
      <c r="GP7" s="22"/>
      <c r="GQ7" s="21"/>
      <c r="GR7" s="21"/>
      <c r="GS7" s="21"/>
      <c r="GT7" s="22"/>
      <c r="GV7" s="39" t="b">
        <f>IF(L7="yes",K7)</f>
        <v>0</v>
      </c>
      <c r="GW7" s="10" t="b">
        <f>IF(P7="yes",O7)</f>
        <v>0</v>
      </c>
      <c r="GX7" s="10" t="b">
        <f>IF(T7="yes",S7)</f>
        <v>0</v>
      </c>
      <c r="GY7" s="10" t="b">
        <f>IF(X7="yes",W7)</f>
        <v>0</v>
      </c>
      <c r="GZ7" s="10" t="b">
        <f>IF(AB7="yes",AA7)</f>
        <v>0</v>
      </c>
      <c r="HA7" s="10" t="b">
        <f>IF(AF7="yes",AE7)</f>
        <v>0</v>
      </c>
      <c r="HB7" s="10" t="b">
        <f>IF(AJ7="yes",AI7)</f>
        <v>0</v>
      </c>
      <c r="HC7" s="10" t="b">
        <f>IF(AN7="yes",AM7)</f>
        <v>0</v>
      </c>
      <c r="HD7" s="10" t="b">
        <f>IF(AR7="yes",AQ7)</f>
        <v>0</v>
      </c>
      <c r="HE7" s="10" t="b">
        <f>IF(AV7="yes",AU7)</f>
        <v>0</v>
      </c>
      <c r="HF7" s="10" t="b">
        <f>IF(AZ7="yes",AY7)</f>
        <v>0</v>
      </c>
      <c r="HG7" s="10" t="b">
        <f>IF(BD7="yes",BC7)</f>
        <v>0</v>
      </c>
      <c r="HH7" s="10" t="b">
        <f>IF(BH7="yes",BG7)</f>
        <v>0</v>
      </c>
      <c r="HI7" s="10" t="b">
        <f>IF(BL7="yes",BK7)</f>
        <v>0</v>
      </c>
      <c r="HJ7" s="10" t="b">
        <f>IF(BP7="yes",BO7)</f>
        <v>0</v>
      </c>
      <c r="HK7" s="10" t="b">
        <f>IF(BT7="yes",BS7)</f>
        <v>0</v>
      </c>
      <c r="HL7" s="10" t="b">
        <f>IF(BX7="yes",BW7)</f>
        <v>0</v>
      </c>
      <c r="HM7" s="10" t="b">
        <f>IF(CB7="yes",CA7)</f>
        <v>0</v>
      </c>
      <c r="HN7" s="10" t="b">
        <f>IF(CF7="yes",CE7)</f>
        <v>0</v>
      </c>
      <c r="HO7" s="10" t="b">
        <f>IF(CJ7="yes",CI7)</f>
        <v>0</v>
      </c>
      <c r="HP7" s="10" t="b">
        <f>IF(CN7="yes",CM7)</f>
        <v>0</v>
      </c>
      <c r="HQ7" s="10" t="b">
        <f>IF(CR7="yes",CQ7)</f>
        <v>0</v>
      </c>
      <c r="HR7" s="10" t="b">
        <f>IF(CV7="yes",CU7)</f>
        <v>0</v>
      </c>
      <c r="HS7" s="10" t="b">
        <f>IF(CZ7="yes",CY7)</f>
        <v>0</v>
      </c>
      <c r="HT7" s="10" t="b">
        <f>IF(DD7="yes",DC7)</f>
        <v>0</v>
      </c>
      <c r="HU7" s="10" t="b">
        <f>IF(DH7="yes",DG7)</f>
        <v>0</v>
      </c>
      <c r="HV7" s="10" t="b">
        <f>IF(DL7="yes",DK7)</f>
        <v>0</v>
      </c>
      <c r="HW7" s="10" t="b">
        <f>IF(DP7="yes",DO7)</f>
        <v>0</v>
      </c>
      <c r="HX7" s="10" t="b">
        <f>IF(DT7="yes",DS7)</f>
        <v>0</v>
      </c>
      <c r="HY7" s="10" t="b">
        <f>IF(DX7="yes",DW7)</f>
        <v>0</v>
      </c>
      <c r="HZ7" s="10" t="b">
        <f>IF(EB7="yes",EA7)</f>
        <v>0</v>
      </c>
      <c r="IA7" s="10" t="b">
        <f>IF(EF7="yes",EE7)</f>
        <v>0</v>
      </c>
      <c r="IB7" s="10" t="b">
        <f>IF(EJ7="yes",EI7)</f>
        <v>0</v>
      </c>
      <c r="IC7" s="10" t="b">
        <f>IF(EN7="yes",EM7)</f>
        <v>0</v>
      </c>
      <c r="ID7" s="10" t="b">
        <f>IF(ER7="yes",EQ7)</f>
        <v>0</v>
      </c>
      <c r="IE7" s="10" t="b">
        <f>IF(EV7="yes",EU7)</f>
        <v>0</v>
      </c>
      <c r="IF7" s="10" t="b">
        <f>IF(EZ7="yes",EY7)</f>
        <v>0</v>
      </c>
      <c r="IG7" s="10" t="b">
        <f>IF(FD7="yes",FC7)</f>
        <v>0</v>
      </c>
      <c r="IH7" s="10" t="b">
        <f>IF(FH7="yes",FG7)</f>
        <v>0</v>
      </c>
      <c r="II7" s="10" t="b">
        <f>IF(FL7="yes",FK7)</f>
        <v>0</v>
      </c>
      <c r="IJ7" s="10" t="b">
        <f>IF(FP7="yes",FO7)</f>
        <v>0</v>
      </c>
      <c r="IK7" s="10" t="b">
        <f>IF(FT7="yes",FS7)</f>
        <v>0</v>
      </c>
      <c r="IL7" s="10" t="b">
        <f>IF(FX7="yes",FW7)</f>
        <v>0</v>
      </c>
      <c r="IM7" s="10" t="b">
        <f>IF(GB7="yes",GA7)</f>
        <v>0</v>
      </c>
      <c r="IN7" s="10" t="b">
        <f>IF(GF7="yes",GE7)</f>
        <v>0</v>
      </c>
      <c r="IO7" s="10" t="b">
        <f>IF(GJ7="yes",GI7)</f>
        <v>0</v>
      </c>
      <c r="IP7" s="10" t="b">
        <f>IF(GN7="yes",GM7)</f>
        <v>0</v>
      </c>
      <c r="IQ7" s="19" t="b">
        <f>IF(GR7="yes",GQ7)</f>
        <v>0</v>
      </c>
    </row>
    <row r="8" spans="1:252" x14ac:dyDescent="0.2">
      <c r="A8" s="9" t="s">
        <v>157</v>
      </c>
      <c r="B8" s="11" t="str">
        <f t="shared" si="53"/>
        <v>kg/MW</v>
      </c>
      <c r="C8" s="11">
        <f t="shared" si="54"/>
        <v>2005</v>
      </c>
      <c r="D8" s="16">
        <f>IF(H8&lt;&gt;0,AVERAGE(GV8:IQ8),-999)</f>
        <v>-999</v>
      </c>
      <c r="E8" s="16">
        <f>IF(H8&lt;&gt;0,MEDIAN(GV8:IQ8),-999)</f>
        <v>-999</v>
      </c>
      <c r="F8" s="16">
        <f>IF(H8&lt;&gt;0,MIN(GV8:IQ8),-999)</f>
        <v>-999</v>
      </c>
      <c r="G8" s="16">
        <f>IF(H8&lt;&gt;0,MAX(GV8:IQ8),-999)</f>
        <v>-999</v>
      </c>
      <c r="H8" s="18">
        <f>COUNT(GV8:IQ8)</f>
        <v>0</v>
      </c>
      <c r="I8" s="16">
        <f>IF(H8&lt;&gt;0,PERCENTILE(GV8:IQ8,#REF!),-999)</f>
        <v>-999</v>
      </c>
      <c r="J8" s="17">
        <f>IF(H8&lt;&gt;0,PERCENTILE(GV8:IQ8,#REF!),-999)</f>
        <v>-999</v>
      </c>
      <c r="K8" s="21"/>
      <c r="L8" s="21"/>
      <c r="M8" s="21"/>
      <c r="N8" s="22"/>
      <c r="O8" s="21"/>
      <c r="P8" s="21"/>
      <c r="Q8" s="21"/>
      <c r="R8" s="22"/>
      <c r="S8">
        <v>7.57</v>
      </c>
      <c r="T8" t="s">
        <v>99</v>
      </c>
      <c r="U8" s="21">
        <v>2009</v>
      </c>
      <c r="V8" s="22" t="s">
        <v>537</v>
      </c>
      <c r="W8" s="21"/>
      <c r="X8" s="21"/>
      <c r="Y8" s="21"/>
      <c r="Z8" s="22"/>
      <c r="AA8" s="21"/>
      <c r="AB8" s="21"/>
      <c r="AC8" s="21"/>
      <c r="AD8" s="22"/>
      <c r="AE8" s="21"/>
      <c r="AF8" s="21"/>
      <c r="AG8" s="21"/>
      <c r="AH8" s="22"/>
      <c r="AI8" s="21"/>
      <c r="AJ8" s="21"/>
      <c r="AK8" s="21"/>
      <c r="AL8" s="22"/>
      <c r="AM8" s="21"/>
      <c r="AN8" s="21"/>
      <c r="AO8" s="21"/>
      <c r="AP8" s="22"/>
      <c r="AQ8" s="21"/>
      <c r="AR8" s="21"/>
      <c r="AS8" s="21"/>
      <c r="AT8" s="22"/>
      <c r="AU8" s="21"/>
      <c r="AV8" s="21"/>
      <c r="AW8" s="21"/>
      <c r="AX8" s="22"/>
      <c r="AY8" s="21"/>
      <c r="AZ8" s="21"/>
      <c r="BA8" s="21"/>
      <c r="BB8" s="22"/>
      <c r="BC8" s="21"/>
      <c r="BD8" s="21"/>
      <c r="BE8" s="21"/>
      <c r="BF8" s="22"/>
      <c r="BG8" s="21"/>
      <c r="BH8" s="21"/>
      <c r="BI8" s="21"/>
      <c r="BJ8" s="22"/>
      <c r="BK8" s="21"/>
      <c r="BL8" s="21"/>
      <c r="BM8" s="21"/>
      <c r="BN8" s="22"/>
      <c r="BO8" s="21"/>
      <c r="BP8" s="21"/>
      <c r="BQ8" s="21"/>
      <c r="BR8" s="22"/>
      <c r="BS8" s="21"/>
      <c r="BT8" s="21"/>
      <c r="BU8" s="21"/>
      <c r="BV8" s="22"/>
      <c r="BW8" s="21"/>
      <c r="BX8" s="21"/>
      <c r="BY8" s="21"/>
      <c r="BZ8" s="22"/>
      <c r="CA8" s="21"/>
      <c r="CB8" s="21"/>
      <c r="CC8" s="21"/>
      <c r="CD8" s="22"/>
      <c r="CE8" s="21"/>
      <c r="CF8" s="21"/>
      <c r="CG8" s="21"/>
      <c r="CH8" s="22"/>
      <c r="CI8" s="21"/>
      <c r="CJ8" s="21"/>
      <c r="CK8" s="21"/>
      <c r="CL8" s="22"/>
      <c r="CM8" s="21"/>
      <c r="CN8" s="21"/>
      <c r="CO8" s="21"/>
      <c r="CP8" s="22"/>
      <c r="CQ8" s="21"/>
      <c r="CR8" s="21"/>
      <c r="CS8" s="21"/>
      <c r="CT8" s="22"/>
      <c r="CU8" s="21"/>
      <c r="CV8" s="21"/>
      <c r="CW8" s="21"/>
      <c r="CX8" s="22"/>
      <c r="CY8" s="21"/>
      <c r="CZ8" s="21"/>
      <c r="DA8" s="21"/>
      <c r="DB8" s="22"/>
      <c r="DC8" s="21"/>
      <c r="DD8" s="21"/>
      <c r="DE8" s="21"/>
      <c r="DF8" s="22"/>
      <c r="DG8" s="21"/>
      <c r="DH8" s="21"/>
      <c r="DI8" s="21"/>
      <c r="DJ8" s="22"/>
      <c r="DK8" s="21"/>
      <c r="DL8" s="21"/>
      <c r="DM8" s="21"/>
      <c r="DN8" s="22"/>
      <c r="DO8" s="21"/>
      <c r="DP8" s="21"/>
      <c r="DQ8" s="21"/>
      <c r="DR8" s="22"/>
      <c r="DS8" s="21"/>
      <c r="DT8" s="21"/>
      <c r="DU8" s="21"/>
      <c r="DV8" s="22"/>
      <c r="DW8" s="21"/>
      <c r="DX8" s="21"/>
      <c r="DY8" s="21"/>
      <c r="DZ8" s="22"/>
      <c r="EA8" s="21"/>
      <c r="EB8" s="21"/>
      <c r="EC8" s="21"/>
      <c r="ED8" s="22"/>
      <c r="EE8" s="21"/>
      <c r="EF8" s="21"/>
      <c r="EG8" s="21"/>
      <c r="EH8" s="22"/>
      <c r="EI8" s="21"/>
      <c r="EJ8" s="21"/>
      <c r="EK8" s="21"/>
      <c r="EL8" s="22"/>
      <c r="EM8" s="21"/>
      <c r="EN8" s="21"/>
      <c r="EO8" s="21"/>
      <c r="EP8" s="22"/>
      <c r="EQ8" s="21"/>
      <c r="ER8" s="21"/>
      <c r="ES8" s="21"/>
      <c r="ET8" s="22"/>
      <c r="EU8" s="21"/>
      <c r="EV8" s="21"/>
      <c r="EW8" s="21"/>
      <c r="EX8" s="22"/>
      <c r="EY8" s="21"/>
      <c r="EZ8" s="21"/>
      <c r="FA8" s="21"/>
      <c r="FB8" s="22"/>
      <c r="FC8" s="21"/>
      <c r="FD8" s="21"/>
      <c r="FE8" s="21"/>
      <c r="FF8" s="22"/>
      <c r="FG8" s="21"/>
      <c r="FH8" s="21"/>
      <c r="FI8" s="21"/>
      <c r="FJ8" s="22"/>
      <c r="FK8" s="21"/>
      <c r="FL8" s="21"/>
      <c r="FM8" s="21"/>
      <c r="FN8" s="22"/>
      <c r="FO8" s="21"/>
      <c r="FP8" s="21"/>
      <c r="FQ8" s="21"/>
      <c r="FR8" s="22"/>
      <c r="FS8" s="21"/>
      <c r="FT8" s="21"/>
      <c r="FU8" s="21"/>
      <c r="FV8" s="22"/>
      <c r="FW8" s="21"/>
      <c r="FX8" s="21"/>
      <c r="FY8" s="21"/>
      <c r="FZ8" s="22"/>
      <c r="GA8" s="21"/>
      <c r="GB8" s="21"/>
      <c r="GC8" s="21"/>
      <c r="GD8" s="22"/>
      <c r="GE8" s="21"/>
      <c r="GF8" s="21"/>
      <c r="GG8" s="21"/>
      <c r="GH8" s="22"/>
      <c r="GI8" s="21"/>
      <c r="GJ8" s="21"/>
      <c r="GK8" s="21"/>
      <c r="GL8" s="22"/>
      <c r="GM8" s="21"/>
      <c r="GN8" s="21"/>
      <c r="GO8" s="21"/>
      <c r="GP8" s="22"/>
      <c r="GQ8" s="21"/>
      <c r="GR8" s="21"/>
      <c r="GS8" s="21"/>
      <c r="GT8" s="22"/>
      <c r="GV8" s="39" t="b">
        <f>IF(L8="yes",K8)</f>
        <v>0</v>
      </c>
      <c r="GW8" s="10" t="b">
        <f>IF(P8="yes",O8)</f>
        <v>0</v>
      </c>
      <c r="GX8" s="10" t="b">
        <f>IF(T8="yes",S8)</f>
        <v>0</v>
      </c>
      <c r="GY8" s="10" t="b">
        <f>IF(X8="yes",W8)</f>
        <v>0</v>
      </c>
      <c r="GZ8" s="10" t="b">
        <f>IF(AB8="yes",AA8)</f>
        <v>0</v>
      </c>
      <c r="HA8" s="10" t="b">
        <f>IF(AF8="yes",AE8)</f>
        <v>0</v>
      </c>
      <c r="HB8" s="10" t="b">
        <f>IF(AJ8="yes",AI8)</f>
        <v>0</v>
      </c>
      <c r="HC8" s="10" t="b">
        <f>IF(AN8="yes",AM8)</f>
        <v>0</v>
      </c>
      <c r="HD8" s="10" t="b">
        <f>IF(AR8="yes",AQ8)</f>
        <v>0</v>
      </c>
      <c r="HE8" s="10" t="b">
        <f>IF(AV8="yes",AU8)</f>
        <v>0</v>
      </c>
      <c r="HF8" s="10" t="b">
        <f>IF(AZ8="yes",AY8)</f>
        <v>0</v>
      </c>
      <c r="HG8" s="10" t="b">
        <f>IF(BD8="yes",BC8)</f>
        <v>0</v>
      </c>
      <c r="HH8" s="10" t="b">
        <f>IF(BH8="yes",BG8)</f>
        <v>0</v>
      </c>
      <c r="HI8" s="10" t="b">
        <f>IF(BL8="yes",BK8)</f>
        <v>0</v>
      </c>
      <c r="HJ8" s="10" t="b">
        <f>IF(BP8="yes",BO8)</f>
        <v>0</v>
      </c>
      <c r="HK8" s="10" t="b">
        <f>IF(BT8="yes",BS8)</f>
        <v>0</v>
      </c>
      <c r="HL8" s="10" t="b">
        <f>IF(BX8="yes",BW8)</f>
        <v>0</v>
      </c>
      <c r="HM8" s="10" t="b">
        <f>IF(CB8="yes",CA8)</f>
        <v>0</v>
      </c>
      <c r="HN8" s="10" t="b">
        <f>IF(CF8="yes",CE8)</f>
        <v>0</v>
      </c>
      <c r="HO8" s="10" t="b">
        <f>IF(CJ8="yes",CI8)</f>
        <v>0</v>
      </c>
      <c r="HP8" s="10" t="b">
        <f>IF(CN8="yes",CM8)</f>
        <v>0</v>
      </c>
      <c r="HQ8" s="10" t="b">
        <f>IF(CR8="yes",CQ8)</f>
        <v>0</v>
      </c>
      <c r="HR8" s="10" t="b">
        <f>IF(CV8="yes",CU8)</f>
        <v>0</v>
      </c>
      <c r="HS8" s="10" t="b">
        <f>IF(CZ8="yes",CY8)</f>
        <v>0</v>
      </c>
      <c r="HT8" s="10" t="b">
        <f>IF(DD8="yes",DC8)</f>
        <v>0</v>
      </c>
      <c r="HU8" s="10" t="b">
        <f>IF(DH8="yes",DG8)</f>
        <v>0</v>
      </c>
      <c r="HV8" s="10" t="b">
        <f>IF(DL8="yes",DK8)</f>
        <v>0</v>
      </c>
      <c r="HW8" s="10" t="b">
        <f>IF(DP8="yes",DO8)</f>
        <v>0</v>
      </c>
      <c r="HX8" s="10" t="b">
        <f>IF(DT8="yes",DS8)</f>
        <v>0</v>
      </c>
      <c r="HY8" s="10" t="b">
        <f>IF(DX8="yes",DW8)</f>
        <v>0</v>
      </c>
      <c r="HZ8" s="10" t="b">
        <f>IF(EB8="yes",EA8)</f>
        <v>0</v>
      </c>
      <c r="IA8" s="10" t="b">
        <f>IF(EF8="yes",EE8)</f>
        <v>0</v>
      </c>
      <c r="IB8" s="10" t="b">
        <f>IF(EJ8="yes",EI8)</f>
        <v>0</v>
      </c>
      <c r="IC8" s="10" t="b">
        <f>IF(EN8="yes",EM8)</f>
        <v>0</v>
      </c>
      <c r="ID8" s="10" t="b">
        <f>IF(ER8="yes",EQ8)</f>
        <v>0</v>
      </c>
      <c r="IE8" s="10" t="b">
        <f>IF(EV8="yes",EU8)</f>
        <v>0</v>
      </c>
      <c r="IF8" s="10" t="b">
        <f>IF(EZ8="yes",EY8)</f>
        <v>0</v>
      </c>
      <c r="IG8" s="10" t="b">
        <f>IF(FD8="yes",FC8)</f>
        <v>0</v>
      </c>
      <c r="IH8" s="10" t="b">
        <f>IF(FH8="yes",FG8)</f>
        <v>0</v>
      </c>
      <c r="II8" s="10" t="b">
        <f>IF(FL8="yes",FK8)</f>
        <v>0</v>
      </c>
      <c r="IJ8" s="10" t="b">
        <f>IF(FP8="yes",FO8)</f>
        <v>0</v>
      </c>
      <c r="IK8" s="10" t="b">
        <f>IF(FT8="yes",FS8)</f>
        <v>0</v>
      </c>
      <c r="IL8" s="10" t="b">
        <f>IF(FX8="yes",FW8)</f>
        <v>0</v>
      </c>
      <c r="IM8" s="10" t="b">
        <f>IF(GB8="yes",GA8)</f>
        <v>0</v>
      </c>
      <c r="IN8" s="10" t="b">
        <f>IF(GF8="yes",GE8)</f>
        <v>0</v>
      </c>
      <c r="IO8" s="10" t="b">
        <f>IF(GJ8="yes",GI8)</f>
        <v>0</v>
      </c>
      <c r="IP8" s="10" t="b">
        <f>IF(GN8="yes",GM8)</f>
        <v>0</v>
      </c>
      <c r="IQ8" s="19" t="b">
        <f>IF(GR8="yes",GQ8)</f>
        <v>0</v>
      </c>
    </row>
    <row r="9" spans="1:252" x14ac:dyDescent="0.2">
      <c r="A9" s="9" t="s">
        <v>412</v>
      </c>
      <c r="B9" s="11" t="str">
        <f t="shared" si="53"/>
        <v>kg/MW</v>
      </c>
      <c r="C9" s="11">
        <f t="shared" si="54"/>
        <v>2005</v>
      </c>
      <c r="D9" s="16">
        <f t="shared" ref="D9" si="55">IF(H9&lt;&gt;0,AVERAGE(GV9:IQ9),-999)</f>
        <v>-999</v>
      </c>
      <c r="E9" s="16">
        <f t="shared" ref="E9" si="56">IF(H9&lt;&gt;0,MEDIAN(GV9:IQ9),-999)</f>
        <v>-999</v>
      </c>
      <c r="F9" s="16">
        <f t="shared" ref="F9" si="57">IF(H9&lt;&gt;0,MIN(GV9:IQ9),-999)</f>
        <v>-999</v>
      </c>
      <c r="G9" s="16">
        <f t="shared" ref="G9" si="58">IF(H9&lt;&gt;0,MAX(GV9:IQ9),-999)</f>
        <v>-999</v>
      </c>
      <c r="H9" s="18">
        <f t="shared" ref="H9" si="59">COUNT(GV9:IQ9)</f>
        <v>0</v>
      </c>
      <c r="I9" s="16">
        <f>IF(H9&lt;&gt;0,PERCENTILE(GV9:IQ9,#REF!),-999)</f>
        <v>-999</v>
      </c>
      <c r="J9" s="17">
        <f>IF(H9&lt;&gt;0,PERCENTILE(GV9:IQ9,#REF!),-999)</f>
        <v>-999</v>
      </c>
      <c r="K9" s="21"/>
      <c r="L9" s="21"/>
      <c r="M9" s="21"/>
      <c r="N9" s="22"/>
      <c r="O9" s="21"/>
      <c r="P9" s="21"/>
      <c r="Q9" s="21"/>
      <c r="R9" s="22"/>
      <c r="S9" s="21"/>
      <c r="T9" s="21"/>
      <c r="U9" s="21"/>
      <c r="V9" s="22"/>
      <c r="W9" s="21"/>
      <c r="X9" s="21"/>
      <c r="Y9" s="21"/>
      <c r="Z9" s="22"/>
      <c r="AA9" s="21"/>
      <c r="AB9" s="21"/>
      <c r="AC9" s="21"/>
      <c r="AD9" s="22"/>
      <c r="AE9" s="21"/>
      <c r="AF9" s="21"/>
      <c r="AG9" s="21"/>
      <c r="AH9" s="22"/>
      <c r="AI9" s="21"/>
      <c r="AJ9" s="21"/>
      <c r="AK9" s="21"/>
      <c r="AL9" s="22"/>
      <c r="AM9" s="21"/>
      <c r="AN9" s="21"/>
      <c r="AO9" s="21"/>
      <c r="AP9" s="22"/>
      <c r="AQ9" s="21"/>
      <c r="AR9" s="21"/>
      <c r="AS9" s="21"/>
      <c r="AT9" s="22"/>
      <c r="AU9" s="21"/>
      <c r="AV9" s="21"/>
      <c r="AW9" s="21"/>
      <c r="AX9" s="22"/>
      <c r="AY9" s="21"/>
      <c r="AZ9" s="21"/>
      <c r="BA9" s="21"/>
      <c r="BB9" s="22"/>
      <c r="BC9" s="21"/>
      <c r="BD9" s="21"/>
      <c r="BE9" s="21"/>
      <c r="BF9" s="22"/>
      <c r="BG9" s="21"/>
      <c r="BH9" s="21"/>
      <c r="BI9" s="21"/>
      <c r="BJ9" s="22"/>
      <c r="BK9" s="21"/>
      <c r="BL9" s="21"/>
      <c r="BM9" s="21"/>
      <c r="BN9" s="22"/>
      <c r="BO9" s="21"/>
      <c r="BP9" s="21"/>
      <c r="BQ9" s="21"/>
      <c r="BR9" s="22"/>
      <c r="BS9" s="21"/>
      <c r="BT9" s="21"/>
      <c r="BU9" s="21"/>
      <c r="BV9" s="22"/>
      <c r="BW9" s="21"/>
      <c r="BX9" s="21"/>
      <c r="BY9" s="21"/>
      <c r="BZ9" s="22"/>
      <c r="CA9" s="21"/>
      <c r="CB9" s="21"/>
      <c r="CC9" s="21"/>
      <c r="CD9" s="22"/>
      <c r="CE9" s="21"/>
      <c r="CF9" s="21"/>
      <c r="CG9" s="21"/>
      <c r="CH9" s="22"/>
      <c r="CI9" s="21"/>
      <c r="CJ9" s="21"/>
      <c r="CK9" s="21"/>
      <c r="CL9" s="22"/>
      <c r="CM9" s="21"/>
      <c r="CN9" s="21"/>
      <c r="CO9" s="21"/>
      <c r="CP9" s="22"/>
      <c r="CQ9" s="21"/>
      <c r="CR9" s="21"/>
      <c r="CS9" s="21"/>
      <c r="CT9" s="22"/>
      <c r="CU9" s="21"/>
      <c r="CV9" s="21"/>
      <c r="CW9" s="21"/>
      <c r="CX9" s="22"/>
      <c r="CY9" s="21"/>
      <c r="CZ9" s="21"/>
      <c r="DA9" s="21"/>
      <c r="DB9" s="22"/>
      <c r="DC9" s="21"/>
      <c r="DD9" s="21"/>
      <c r="DE9" s="21"/>
      <c r="DF9" s="22"/>
      <c r="DG9" s="21"/>
      <c r="DH9" s="21"/>
      <c r="DI9" s="21"/>
      <c r="DJ9" s="22"/>
      <c r="DK9" s="21"/>
      <c r="DL9" s="21"/>
      <c r="DM9" s="21"/>
      <c r="DN9" s="22"/>
      <c r="DO9" s="21"/>
      <c r="DP9" s="21"/>
      <c r="DQ9" s="21"/>
      <c r="DR9" s="22"/>
      <c r="DS9" s="21"/>
      <c r="DT9" s="21"/>
      <c r="DU9" s="21"/>
      <c r="DV9" s="22"/>
      <c r="DW9" s="21"/>
      <c r="DX9" s="21"/>
      <c r="DY9" s="21"/>
      <c r="DZ9" s="22"/>
      <c r="EA9" s="21"/>
      <c r="EB9" s="21"/>
      <c r="EC9" s="21"/>
      <c r="ED9" s="22"/>
      <c r="EE9" s="21"/>
      <c r="EF9" s="21"/>
      <c r="EG9" s="21"/>
      <c r="EH9" s="22"/>
      <c r="EI9" s="21"/>
      <c r="EJ9" s="21"/>
      <c r="EK9" s="21"/>
      <c r="EL9" s="22"/>
      <c r="EM9" s="21"/>
      <c r="EN9" s="21"/>
      <c r="EO9" s="21"/>
      <c r="EP9" s="22"/>
      <c r="EQ9" s="21"/>
      <c r="ER9" s="21"/>
      <c r="ES9" s="21"/>
      <c r="ET9" s="22"/>
      <c r="EU9" s="21"/>
      <c r="EV9" s="21"/>
      <c r="EW9" s="21"/>
      <c r="EX9" s="22"/>
      <c r="EY9" s="21"/>
      <c r="EZ9" s="21"/>
      <c r="FA9" s="21"/>
      <c r="FB9" s="22"/>
      <c r="FC9" s="21"/>
      <c r="FD9" s="21"/>
      <c r="FE9" s="21"/>
      <c r="FF9" s="22"/>
      <c r="FG9" s="21"/>
      <c r="FH9" s="21"/>
      <c r="FI9" s="21"/>
      <c r="FJ9" s="22"/>
      <c r="FK9" s="21"/>
      <c r="FL9" s="21"/>
      <c r="FM9" s="21"/>
      <c r="FN9" s="22"/>
      <c r="FO9" s="21"/>
      <c r="FP9" s="21"/>
      <c r="FQ9" s="21"/>
      <c r="FR9" s="22"/>
      <c r="FS9" s="21"/>
      <c r="FT9" s="21"/>
      <c r="FU9" s="21"/>
      <c r="FV9" s="22"/>
      <c r="FW9" s="21"/>
      <c r="FX9" s="21"/>
      <c r="FY9" s="21"/>
      <c r="FZ9" s="22"/>
      <c r="GA9" s="21"/>
      <c r="GB9" s="21"/>
      <c r="GC9" s="21"/>
      <c r="GD9" s="22"/>
      <c r="GE9" s="21"/>
      <c r="GF9" s="21"/>
      <c r="GG9" s="21"/>
      <c r="GH9" s="22"/>
      <c r="GI9" s="21"/>
      <c r="GJ9" s="21"/>
      <c r="GK9" s="21"/>
      <c r="GL9" s="22"/>
      <c r="GM9" s="21"/>
      <c r="GN9" s="21"/>
      <c r="GO9" s="21"/>
      <c r="GP9" s="22"/>
      <c r="GQ9" s="21"/>
      <c r="GR9" s="21"/>
      <c r="GS9" s="21"/>
      <c r="GT9" s="22"/>
      <c r="GV9" s="39" t="b">
        <f t="shared" ref="GV9" si="60">IF(L9="yes",K9)</f>
        <v>0</v>
      </c>
      <c r="GW9" s="10" t="b">
        <f t="shared" ref="GW9" si="61">IF(P9="yes",O9)</f>
        <v>0</v>
      </c>
      <c r="GX9" s="10" t="b">
        <f t="shared" ref="GX9" si="62">IF(T9="yes",S9)</f>
        <v>0</v>
      </c>
      <c r="GY9" s="10" t="b">
        <f t="shared" ref="GY9" si="63">IF(X9="yes",W9)</f>
        <v>0</v>
      </c>
      <c r="GZ9" s="10" t="b">
        <f t="shared" ref="GZ9" si="64">IF(AB9="yes",AA9)</f>
        <v>0</v>
      </c>
      <c r="HA9" s="10" t="b">
        <f t="shared" ref="HA9" si="65">IF(AF9="yes",AE9)</f>
        <v>0</v>
      </c>
      <c r="HB9" s="10" t="b">
        <f t="shared" ref="HB9" si="66">IF(AJ9="yes",AI9)</f>
        <v>0</v>
      </c>
      <c r="HC9" s="10" t="b">
        <f t="shared" ref="HC9" si="67">IF(AN9="yes",AM9)</f>
        <v>0</v>
      </c>
      <c r="HD9" s="10" t="b">
        <f t="shared" ref="HD9" si="68">IF(AR9="yes",AQ9)</f>
        <v>0</v>
      </c>
      <c r="HE9" s="10" t="b">
        <f t="shared" ref="HE9" si="69">IF(AV9="yes",AU9)</f>
        <v>0</v>
      </c>
      <c r="HF9" s="10" t="b">
        <f t="shared" ref="HF9" si="70">IF(AZ9="yes",AY9)</f>
        <v>0</v>
      </c>
      <c r="HG9" s="10" t="b">
        <f t="shared" ref="HG9" si="71">IF(BD9="yes",BC9)</f>
        <v>0</v>
      </c>
      <c r="HH9" s="10" t="b">
        <f t="shared" ref="HH9" si="72">IF(BH9="yes",BG9)</f>
        <v>0</v>
      </c>
      <c r="HI9" s="10" t="b">
        <f t="shared" ref="HI9" si="73">IF(BL9="yes",BK9)</f>
        <v>0</v>
      </c>
      <c r="HJ9" s="10" t="b">
        <f t="shared" ref="HJ9" si="74">IF(BP9="yes",BO9)</f>
        <v>0</v>
      </c>
      <c r="HK9" s="10" t="b">
        <f t="shared" ref="HK9" si="75">IF(BT9="yes",BS9)</f>
        <v>0</v>
      </c>
      <c r="HL9" s="10" t="b">
        <f t="shared" ref="HL9" si="76">IF(BX9="yes",BW9)</f>
        <v>0</v>
      </c>
      <c r="HM9" s="10" t="b">
        <f t="shared" ref="HM9" si="77">IF(CB9="yes",CA9)</f>
        <v>0</v>
      </c>
      <c r="HN9" s="10" t="b">
        <f t="shared" ref="HN9" si="78">IF(CF9="yes",CE9)</f>
        <v>0</v>
      </c>
      <c r="HO9" s="10" t="b">
        <f t="shared" ref="HO9" si="79">IF(CJ9="yes",CI9)</f>
        <v>0</v>
      </c>
      <c r="HP9" s="10" t="b">
        <f t="shared" ref="HP9" si="80">IF(CN9="yes",CM9)</f>
        <v>0</v>
      </c>
      <c r="HQ9" s="10" t="b">
        <f t="shared" ref="HQ9" si="81">IF(CR9="yes",CQ9)</f>
        <v>0</v>
      </c>
      <c r="HR9" s="10" t="b">
        <f t="shared" ref="HR9" si="82">IF(CV9="yes",CU9)</f>
        <v>0</v>
      </c>
      <c r="HS9" s="10" t="b">
        <f t="shared" ref="HS9" si="83">IF(CZ9="yes",CY9)</f>
        <v>0</v>
      </c>
      <c r="HT9" s="10" t="b">
        <f t="shared" ref="HT9" si="84">IF(DD9="yes",DC9)</f>
        <v>0</v>
      </c>
      <c r="HU9" s="10" t="b">
        <f t="shared" ref="HU9" si="85">IF(DH9="yes",DG9)</f>
        <v>0</v>
      </c>
      <c r="HV9" s="10" t="b">
        <f t="shared" ref="HV9" si="86">IF(DL9="yes",DK9)</f>
        <v>0</v>
      </c>
      <c r="HW9" s="10" t="b">
        <f t="shared" ref="HW9" si="87">IF(DP9="yes",DO9)</f>
        <v>0</v>
      </c>
      <c r="HX9" s="10" t="b">
        <f t="shared" ref="HX9" si="88">IF(DT9="yes",DS9)</f>
        <v>0</v>
      </c>
      <c r="HY9" s="10" t="b">
        <f t="shared" ref="HY9" si="89">IF(DX9="yes",DW9)</f>
        <v>0</v>
      </c>
      <c r="HZ9" s="10" t="b">
        <f t="shared" ref="HZ9" si="90">IF(EB9="yes",EA9)</f>
        <v>0</v>
      </c>
      <c r="IA9" s="10" t="b">
        <f t="shared" ref="IA9" si="91">IF(EF9="yes",EE9)</f>
        <v>0</v>
      </c>
      <c r="IB9" s="10" t="b">
        <f t="shared" ref="IB9" si="92">IF(EJ9="yes",EI9)</f>
        <v>0</v>
      </c>
      <c r="IC9" s="10" t="b">
        <f t="shared" ref="IC9" si="93">IF(EN9="yes",EM9)</f>
        <v>0</v>
      </c>
      <c r="ID9" s="10" t="b">
        <f t="shared" ref="ID9" si="94">IF(ER9="yes",EQ9)</f>
        <v>0</v>
      </c>
      <c r="IE9" s="10" t="b">
        <f t="shared" ref="IE9" si="95">IF(EV9="yes",EU9)</f>
        <v>0</v>
      </c>
      <c r="IF9" s="10" t="b">
        <f t="shared" ref="IF9" si="96">IF(EZ9="yes",EY9)</f>
        <v>0</v>
      </c>
      <c r="IG9" s="10" t="b">
        <f t="shared" ref="IG9" si="97">IF(FD9="yes",FC9)</f>
        <v>0</v>
      </c>
      <c r="IH9" s="10" t="b">
        <f t="shared" ref="IH9" si="98">IF(FH9="yes",FG9)</f>
        <v>0</v>
      </c>
      <c r="II9" s="10" t="b">
        <f t="shared" ref="II9" si="99">IF(FL9="yes",FK9)</f>
        <v>0</v>
      </c>
      <c r="IJ9" s="10" t="b">
        <f t="shared" ref="IJ9" si="100">IF(FP9="yes",FO9)</f>
        <v>0</v>
      </c>
      <c r="IK9" s="10" t="b">
        <f t="shared" ref="IK9" si="101">IF(FT9="yes",FS9)</f>
        <v>0</v>
      </c>
      <c r="IL9" s="10" t="b">
        <f t="shared" ref="IL9" si="102">IF(FX9="yes",FW9)</f>
        <v>0</v>
      </c>
      <c r="IM9" s="10" t="b">
        <f t="shared" ref="IM9" si="103">IF(GB9="yes",GA9)</f>
        <v>0</v>
      </c>
      <c r="IN9" s="10" t="b">
        <f t="shared" ref="IN9" si="104">IF(GF9="yes",GE9)</f>
        <v>0</v>
      </c>
      <c r="IO9" s="10" t="b">
        <f t="shared" ref="IO9" si="105">IF(GJ9="yes",GI9)</f>
        <v>0</v>
      </c>
      <c r="IP9" s="10" t="b">
        <f t="shared" ref="IP9" si="106">IF(GN9="yes",GM9)</f>
        <v>0</v>
      </c>
      <c r="IQ9" s="19" t="b">
        <f t="shared" ref="IQ9" si="107">IF(GR9="yes",GQ9)</f>
        <v>0</v>
      </c>
    </row>
    <row r="10" spans="1:252" x14ac:dyDescent="0.2">
      <c r="A10" s="3"/>
      <c r="B10" s="4"/>
      <c r="C10" s="4"/>
      <c r="D10" s="1"/>
      <c r="E10" s="1"/>
      <c r="F10" s="1"/>
      <c r="G10" s="1"/>
      <c r="H10" s="1"/>
      <c r="I10" s="1"/>
      <c r="J10" s="3"/>
      <c r="K10" s="1"/>
      <c r="L10" s="1"/>
      <c r="M10" s="1"/>
      <c r="N10" s="3"/>
      <c r="O10" s="1"/>
      <c r="P10" s="1"/>
      <c r="Q10" s="1"/>
      <c r="R10" s="3"/>
      <c r="S10" s="1"/>
      <c r="T10" s="1"/>
      <c r="U10" s="1"/>
      <c r="V10" s="3"/>
      <c r="W10" s="1"/>
      <c r="X10" s="1"/>
      <c r="Y10" s="1"/>
      <c r="Z10" s="3"/>
      <c r="AA10" s="1"/>
      <c r="AB10" s="1"/>
      <c r="AC10" s="1"/>
      <c r="AD10" s="3"/>
      <c r="AE10" s="1"/>
      <c r="AF10" s="1"/>
      <c r="AG10" s="1"/>
      <c r="AH10" s="3"/>
      <c r="AI10" s="1"/>
      <c r="AJ10" s="1"/>
      <c r="AK10" s="1"/>
      <c r="AL10" s="3"/>
      <c r="AM10" s="1"/>
      <c r="AN10" s="1"/>
      <c r="AO10" s="1"/>
      <c r="AP10" s="3"/>
      <c r="AQ10" s="1"/>
      <c r="AR10" s="1"/>
      <c r="AS10" s="1"/>
      <c r="AT10" s="3"/>
      <c r="AU10" s="1"/>
      <c r="AV10" s="1"/>
      <c r="AW10" s="1"/>
      <c r="AX10" s="3"/>
      <c r="AY10" s="1"/>
      <c r="AZ10" s="1"/>
      <c r="BA10" s="1"/>
      <c r="BB10" s="3"/>
      <c r="BC10" s="1"/>
      <c r="BD10" s="1"/>
      <c r="BE10" s="1"/>
      <c r="BF10" s="3"/>
      <c r="BG10" s="1"/>
      <c r="BH10" s="1"/>
      <c r="BI10" s="1"/>
      <c r="BJ10" s="3"/>
      <c r="BK10" s="1"/>
      <c r="BL10" s="1"/>
      <c r="BM10" s="1"/>
      <c r="BN10" s="3"/>
      <c r="BO10" s="1"/>
      <c r="BP10" s="1"/>
      <c r="BQ10" s="1"/>
      <c r="BR10" s="3"/>
      <c r="BS10" s="1"/>
      <c r="BT10" s="1"/>
      <c r="BU10" s="1"/>
      <c r="BV10" s="3"/>
      <c r="BW10" s="1"/>
      <c r="BX10" s="1"/>
      <c r="BY10" s="1"/>
      <c r="BZ10" s="3"/>
      <c r="CA10" s="1"/>
      <c r="CB10" s="1"/>
      <c r="CC10" s="1"/>
      <c r="CD10" s="3"/>
      <c r="CE10" s="1"/>
      <c r="CF10" s="1"/>
      <c r="CG10" s="1"/>
      <c r="CH10" s="3"/>
      <c r="CI10" s="1"/>
      <c r="CJ10" s="1"/>
      <c r="CK10" s="1"/>
      <c r="CL10" s="3"/>
      <c r="CM10" s="1"/>
      <c r="CN10" s="1"/>
      <c r="CO10" s="1"/>
      <c r="CP10" s="3"/>
      <c r="CQ10" s="1"/>
      <c r="CR10" s="1"/>
      <c r="CS10" s="1"/>
      <c r="CT10" s="3"/>
      <c r="CU10" s="1"/>
      <c r="CV10" s="1"/>
      <c r="CW10" s="1"/>
      <c r="CX10" s="3"/>
      <c r="CY10" s="1"/>
      <c r="CZ10" s="1"/>
      <c r="DA10" s="1"/>
      <c r="DB10" s="3"/>
      <c r="DC10" s="1"/>
      <c r="DD10" s="1"/>
      <c r="DE10" s="1"/>
      <c r="DF10" s="3"/>
      <c r="DG10" s="1"/>
      <c r="DH10" s="1"/>
      <c r="DI10" s="1"/>
      <c r="DJ10" s="3"/>
      <c r="DK10" s="1"/>
      <c r="DL10" s="1"/>
      <c r="DM10" s="1"/>
      <c r="DN10" s="3"/>
      <c r="DO10" s="1"/>
      <c r="DP10" s="1"/>
      <c r="DQ10" s="1"/>
      <c r="DR10" s="3"/>
      <c r="DS10" s="1"/>
      <c r="DT10" s="1"/>
      <c r="DU10" s="1"/>
      <c r="DV10" s="3"/>
      <c r="DW10" s="1"/>
      <c r="DX10" s="1"/>
      <c r="DY10" s="1"/>
      <c r="DZ10" s="3"/>
      <c r="EA10" s="1"/>
      <c r="EB10" s="1"/>
      <c r="EC10" s="1"/>
      <c r="ED10" s="3"/>
      <c r="EE10" s="1"/>
      <c r="EF10" s="1"/>
      <c r="EG10" s="1"/>
      <c r="EH10" s="3"/>
      <c r="EI10" s="1"/>
      <c r="EJ10" s="1"/>
      <c r="EK10" s="1"/>
      <c r="EL10" s="3"/>
      <c r="EM10" s="1"/>
      <c r="EN10" s="1"/>
      <c r="EO10" s="1"/>
      <c r="EP10" s="3"/>
      <c r="EQ10" s="1"/>
      <c r="ER10" s="1"/>
      <c r="ES10" s="1"/>
      <c r="ET10" s="3"/>
      <c r="EU10" s="1"/>
      <c r="EV10" s="1"/>
      <c r="EW10" s="1"/>
      <c r="EX10" s="3"/>
      <c r="EY10" s="1"/>
      <c r="EZ10" s="1"/>
      <c r="FA10" s="1"/>
      <c r="FB10" s="3"/>
      <c r="FC10" s="1"/>
      <c r="FD10" s="1"/>
      <c r="FE10" s="1"/>
      <c r="FF10" s="3"/>
      <c r="FG10" s="1"/>
      <c r="FH10" s="1"/>
      <c r="FI10" s="1"/>
      <c r="FJ10" s="3"/>
      <c r="FK10" s="1"/>
      <c r="FL10" s="1"/>
      <c r="FM10" s="1"/>
      <c r="FN10" s="3"/>
      <c r="FO10" s="1"/>
      <c r="FP10" s="1"/>
      <c r="FQ10" s="1"/>
      <c r="FR10" s="3"/>
      <c r="FS10" s="1"/>
      <c r="FT10" s="1"/>
      <c r="FU10" s="1"/>
      <c r="FV10" s="3"/>
      <c r="FW10" s="1"/>
      <c r="FX10" s="1"/>
      <c r="FY10" s="1"/>
      <c r="FZ10" s="3"/>
      <c r="GA10" s="1"/>
      <c r="GB10" s="1"/>
      <c r="GC10" s="1"/>
      <c r="GD10" s="3"/>
      <c r="GE10" s="1"/>
      <c r="GF10" s="1"/>
      <c r="GG10" s="1"/>
      <c r="GH10" s="3"/>
      <c r="GI10" s="1"/>
      <c r="GJ10" s="1"/>
      <c r="GK10" s="1"/>
      <c r="GL10" s="3"/>
      <c r="GM10" s="1"/>
      <c r="GN10" s="1"/>
      <c r="GO10" s="1"/>
      <c r="GP10" s="3"/>
      <c r="GQ10" s="1"/>
      <c r="GR10" s="1"/>
      <c r="GS10" s="1"/>
      <c r="GT10" s="3"/>
      <c r="GV10" s="37"/>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3"/>
    </row>
    <row r="11" spans="1:252" s="7" customFormat="1" x14ac:dyDescent="0.2">
      <c r="A11" s="31"/>
      <c r="B11" s="32"/>
      <c r="C11" s="5">
        <v>2015</v>
      </c>
      <c r="D11" s="33"/>
      <c r="E11" s="33"/>
      <c r="F11" s="33"/>
      <c r="G11" s="33"/>
      <c r="H11" s="33"/>
      <c r="I11" s="33"/>
      <c r="J11" s="34"/>
      <c r="K11" s="33"/>
      <c r="L11" s="33"/>
      <c r="M11" s="33"/>
      <c r="N11" s="34"/>
      <c r="O11" s="33"/>
      <c r="P11" s="33"/>
      <c r="Q11" s="33"/>
      <c r="R11" s="34"/>
      <c r="S11" s="33"/>
      <c r="T11" s="33"/>
      <c r="U11" s="33"/>
      <c r="V11" s="34"/>
      <c r="W11" s="33"/>
      <c r="X11" s="33"/>
      <c r="Y11" s="33"/>
      <c r="Z11" s="34"/>
      <c r="AA11" s="33"/>
      <c r="AB11" s="33"/>
      <c r="AC11" s="33"/>
      <c r="AD11" s="34"/>
      <c r="AE11" s="33"/>
      <c r="AF11" s="33"/>
      <c r="AG11" s="33"/>
      <c r="AH11" s="34"/>
      <c r="AI11" s="33"/>
      <c r="AJ11" s="33"/>
      <c r="AK11" s="33"/>
      <c r="AL11" s="34"/>
      <c r="AM11" s="33"/>
      <c r="AN11" s="33"/>
      <c r="AO11" s="33"/>
      <c r="AP11" s="34"/>
      <c r="AQ11" s="33"/>
      <c r="AR11" s="33"/>
      <c r="AS11" s="33"/>
      <c r="AT11" s="34"/>
      <c r="AU11" s="33"/>
      <c r="AV11" s="33"/>
      <c r="AW11" s="33"/>
      <c r="AX11" s="34"/>
      <c r="AY11" s="33"/>
      <c r="AZ11" s="33"/>
      <c r="BA11" s="33"/>
      <c r="BB11" s="34"/>
      <c r="BC11" s="33"/>
      <c r="BD11" s="33"/>
      <c r="BE11" s="33"/>
      <c r="BF11" s="34"/>
      <c r="BG11" s="33"/>
      <c r="BH11" s="33"/>
      <c r="BI11" s="33"/>
      <c r="BJ11" s="34"/>
      <c r="BK11" s="33"/>
      <c r="BL11" s="33"/>
      <c r="BM11" s="33"/>
      <c r="BN11" s="34"/>
      <c r="BO11" s="33"/>
      <c r="BP11" s="33"/>
      <c r="BQ11" s="33"/>
      <c r="BR11" s="34"/>
      <c r="BS11" s="33"/>
      <c r="BT11" s="33"/>
      <c r="BU11" s="33"/>
      <c r="BV11" s="34"/>
      <c r="BW11" s="33"/>
      <c r="BX11" s="33"/>
      <c r="BY11" s="33"/>
      <c r="BZ11" s="34"/>
      <c r="CA11" s="33"/>
      <c r="CB11" s="33"/>
      <c r="CC11" s="33"/>
      <c r="CD11" s="34"/>
      <c r="CE11" s="33"/>
      <c r="CF11" s="33"/>
      <c r="CG11" s="33"/>
      <c r="CH11" s="34"/>
      <c r="CI11" s="33"/>
      <c r="CJ11" s="33"/>
      <c r="CK11" s="33"/>
      <c r="CL11" s="34"/>
      <c r="CM11" s="33"/>
      <c r="CN11" s="33"/>
      <c r="CO11" s="33"/>
      <c r="CP11" s="34"/>
      <c r="CQ11" s="33"/>
      <c r="CR11" s="33"/>
      <c r="CS11" s="33"/>
      <c r="CT11" s="34"/>
      <c r="CU11" s="33"/>
      <c r="CV11" s="33"/>
      <c r="CW11" s="33"/>
      <c r="CX11" s="34"/>
      <c r="CY11" s="33"/>
      <c r="CZ11" s="33"/>
      <c r="DA11" s="33"/>
      <c r="DB11" s="34"/>
      <c r="DC11" s="33"/>
      <c r="DD11" s="33"/>
      <c r="DE11" s="33"/>
      <c r="DF11" s="34"/>
      <c r="DG11" s="33"/>
      <c r="DH11" s="33"/>
      <c r="DI11" s="33"/>
      <c r="DJ11" s="34"/>
      <c r="DK11" s="33"/>
      <c r="DL11" s="33"/>
      <c r="DM11" s="33"/>
      <c r="DN11" s="34"/>
      <c r="DO11" s="33"/>
      <c r="DP11" s="33"/>
      <c r="DQ11" s="33"/>
      <c r="DR11" s="34"/>
      <c r="DS11" s="33"/>
      <c r="DT11" s="33"/>
      <c r="DU11" s="33"/>
      <c r="DV11" s="34"/>
      <c r="DW11" s="33"/>
      <c r="DX11" s="33"/>
      <c r="DY11" s="33"/>
      <c r="DZ11" s="34"/>
      <c r="EA11" s="33"/>
      <c r="EB11" s="33"/>
      <c r="EC11" s="33"/>
      <c r="ED11" s="34"/>
      <c r="EE11" s="33"/>
      <c r="EF11" s="33"/>
      <c r="EG11" s="33"/>
      <c r="EH11" s="34"/>
      <c r="EI11" s="33"/>
      <c r="EJ11" s="33"/>
      <c r="EK11" s="33"/>
      <c r="EL11" s="34"/>
      <c r="EM11" s="33"/>
      <c r="EN11" s="33"/>
      <c r="EO11" s="33"/>
      <c r="EP11" s="34"/>
      <c r="EQ11" s="33"/>
      <c r="ER11" s="33"/>
      <c r="ES11" s="33"/>
      <c r="ET11" s="34"/>
      <c r="EU11" s="33"/>
      <c r="EV11" s="33"/>
      <c r="EW11" s="33"/>
      <c r="EX11" s="34"/>
      <c r="EY11" s="33"/>
      <c r="EZ11" s="33"/>
      <c r="FA11" s="33"/>
      <c r="FB11" s="34"/>
      <c r="FC11" s="33"/>
      <c r="FD11" s="33"/>
      <c r="FE11" s="33"/>
      <c r="FF11" s="34"/>
      <c r="FG11" s="33"/>
      <c r="FH11" s="33"/>
      <c r="FI11" s="33"/>
      <c r="FJ11" s="34"/>
      <c r="FK11" s="33"/>
      <c r="FL11" s="33"/>
      <c r="FM11" s="33"/>
      <c r="FN11" s="34"/>
      <c r="FO11" s="33"/>
      <c r="FP11" s="33"/>
      <c r="FQ11" s="33"/>
      <c r="FR11" s="34"/>
      <c r="FS11" s="33"/>
      <c r="FT11" s="33"/>
      <c r="FU11" s="33"/>
      <c r="FV11" s="34"/>
      <c r="FW11" s="33"/>
      <c r="FX11" s="33"/>
      <c r="FY11" s="33"/>
      <c r="FZ11" s="34"/>
      <c r="GA11" s="33"/>
      <c r="GB11" s="33"/>
      <c r="GC11" s="33"/>
      <c r="GD11" s="34"/>
      <c r="GE11" s="33"/>
      <c r="GF11" s="33"/>
      <c r="GG11" s="33"/>
      <c r="GH11" s="34"/>
      <c r="GI11" s="33"/>
      <c r="GJ11" s="33"/>
      <c r="GK11" s="33"/>
      <c r="GL11" s="34"/>
      <c r="GM11" s="33"/>
      <c r="GN11" s="33"/>
      <c r="GO11" s="33"/>
      <c r="GP11" s="34"/>
      <c r="GQ11" s="33"/>
      <c r="GR11" s="33"/>
      <c r="GS11" s="33"/>
      <c r="GT11" s="34"/>
      <c r="GV11" s="38"/>
      <c r="GW11" s="29"/>
      <c r="GX11" s="29"/>
      <c r="GY11" s="29"/>
      <c r="GZ11" s="29"/>
      <c r="HA11" s="29"/>
      <c r="HB11" s="29"/>
      <c r="HC11" s="29"/>
      <c r="HD11" s="29"/>
      <c r="HE11" s="29"/>
      <c r="HF11" s="29"/>
      <c r="HG11" s="29"/>
      <c r="HH11" s="29"/>
      <c r="HI11" s="29"/>
      <c r="HJ11" s="29"/>
      <c r="HK11" s="29"/>
      <c r="HL11" s="29"/>
      <c r="HM11" s="29"/>
      <c r="HN11" s="29"/>
      <c r="HO11" s="29"/>
      <c r="HP11" s="29"/>
      <c r="HQ11" s="29"/>
      <c r="HR11" s="29"/>
      <c r="HS11" s="29"/>
      <c r="HT11" s="29"/>
      <c r="HU11" s="29"/>
      <c r="HV11" s="29"/>
      <c r="HW11" s="29"/>
      <c r="HX11" s="29"/>
      <c r="HY11" s="29"/>
      <c r="HZ11" s="29"/>
      <c r="IA11" s="29"/>
      <c r="IB11" s="29"/>
      <c r="IC11" s="29"/>
      <c r="ID11" s="29"/>
      <c r="IE11" s="29"/>
      <c r="IF11" s="29"/>
      <c r="IG11" s="29"/>
      <c r="IH11" s="29"/>
      <c r="II11" s="29"/>
      <c r="IJ11" s="29"/>
      <c r="IK11" s="29"/>
      <c r="IL11" s="29"/>
      <c r="IM11" s="29"/>
      <c r="IN11" s="29"/>
      <c r="IO11" s="29"/>
      <c r="IP11" s="29"/>
      <c r="IQ11" s="30"/>
      <c r="IR11" s="29"/>
    </row>
    <row r="12" spans="1:252" x14ac:dyDescent="0.2">
      <c r="A12" s="11" t="str">
        <f t="shared" ref="A12:B16" si="108">A5</f>
        <v>Manganese</v>
      </c>
      <c r="B12" s="11" t="str">
        <f t="shared" si="108"/>
        <v>kg/MW</v>
      </c>
      <c r="C12" s="11">
        <f>C11</f>
        <v>2015</v>
      </c>
      <c r="D12" s="16">
        <f t="shared" ref="D12:D13" si="109">IF(H12&lt;&gt;0,AVERAGE(GV12:IQ12),-999)</f>
        <v>5700</v>
      </c>
      <c r="E12" s="16">
        <f t="shared" ref="E12:E13" si="110">IF(H12&lt;&gt;0,MEDIAN(GV12:IQ12),-999)</f>
        <v>5700</v>
      </c>
      <c r="F12" s="16">
        <f t="shared" ref="F12:F13" si="111">IF(H12&lt;&gt;0,MIN(GV12:IQ12),-999)</f>
        <v>5700</v>
      </c>
      <c r="G12" s="16">
        <f t="shared" ref="G12:G13" si="112">IF(H12&lt;&gt;0,MAX(GV12:IQ12),-999)</f>
        <v>5700</v>
      </c>
      <c r="H12" s="18">
        <f t="shared" ref="H12:H13" si="113">COUNT(GV12:IQ12)</f>
        <v>1</v>
      </c>
      <c r="I12" s="16" t="e">
        <f>IF(H12&lt;&gt;0,PERCENTILE(GV12:IQ12,#REF!),-999)</f>
        <v>#REF!</v>
      </c>
      <c r="J12" s="17" t="e">
        <f>IF(H12&lt;&gt;0,PERCENTILE(GV12:IQ12,#REF!),-999)</f>
        <v>#REF!</v>
      </c>
      <c r="K12">
        <v>5700</v>
      </c>
      <c r="L12" t="s">
        <v>8</v>
      </c>
      <c r="M12" s="21">
        <v>2016</v>
      </c>
      <c r="N12" s="22"/>
      <c r="O12" s="21"/>
      <c r="P12" s="21"/>
      <c r="Q12" s="21"/>
      <c r="R12" s="22"/>
      <c r="S12" s="21"/>
      <c r="T12" s="21"/>
      <c r="U12" s="21"/>
      <c r="V12" s="22"/>
      <c r="W12" s="21"/>
      <c r="X12" s="21"/>
      <c r="Y12" s="21"/>
      <c r="Z12" s="22"/>
      <c r="AA12" s="21"/>
      <c r="AB12" s="21"/>
      <c r="AC12" s="21"/>
      <c r="AD12" s="22"/>
      <c r="AE12" s="21"/>
      <c r="AF12" s="21"/>
      <c r="AG12" s="21"/>
      <c r="AH12" s="22"/>
      <c r="AI12" s="21"/>
      <c r="AJ12" s="21"/>
      <c r="AK12" s="21"/>
      <c r="AL12" s="22"/>
      <c r="AM12" s="21"/>
      <c r="AN12" s="21"/>
      <c r="AO12" s="21"/>
      <c r="AP12" s="22"/>
      <c r="AQ12" s="21"/>
      <c r="AR12" s="21"/>
      <c r="AS12" s="21"/>
      <c r="AT12" s="22"/>
      <c r="AU12" s="21"/>
      <c r="AV12" s="21"/>
      <c r="AW12" s="21"/>
      <c r="AX12" s="22"/>
      <c r="AY12" s="21"/>
      <c r="AZ12" s="21"/>
      <c r="BA12" s="21"/>
      <c r="BB12" s="22"/>
      <c r="BC12" s="21"/>
      <c r="BD12" s="21"/>
      <c r="BE12" s="21"/>
      <c r="BF12" s="22"/>
      <c r="BG12" s="21"/>
      <c r="BH12" s="21"/>
      <c r="BI12" s="21"/>
      <c r="BJ12" s="22"/>
      <c r="BK12" s="21"/>
      <c r="BL12" s="21"/>
      <c r="BM12" s="21"/>
      <c r="BN12" s="22"/>
      <c r="BO12" s="21"/>
      <c r="BP12" s="21"/>
      <c r="BQ12" s="21"/>
      <c r="BR12" s="22"/>
      <c r="BS12" s="21"/>
      <c r="BT12" s="21"/>
      <c r="BU12" s="21"/>
      <c r="BV12" s="22"/>
      <c r="BW12" s="21"/>
      <c r="BX12" s="21"/>
      <c r="BY12" s="21"/>
      <c r="BZ12" s="22"/>
      <c r="CA12" s="21"/>
      <c r="CB12" s="21"/>
      <c r="CC12" s="21"/>
      <c r="CD12" s="22"/>
      <c r="CE12" s="21"/>
      <c r="CF12" s="21"/>
      <c r="CG12" s="21"/>
      <c r="CH12" s="22"/>
      <c r="CI12" s="21"/>
      <c r="CJ12" s="21"/>
      <c r="CK12" s="21"/>
      <c r="CL12" s="22"/>
      <c r="CM12" s="21"/>
      <c r="CN12" s="21"/>
      <c r="CO12" s="21"/>
      <c r="CP12" s="22"/>
      <c r="CQ12" s="21"/>
      <c r="CR12" s="21"/>
      <c r="CS12" s="21"/>
      <c r="CT12" s="22"/>
      <c r="CU12" s="21"/>
      <c r="CV12" s="21"/>
      <c r="CW12" s="21"/>
      <c r="CX12" s="22"/>
      <c r="CY12" s="21"/>
      <c r="CZ12" s="21"/>
      <c r="DA12" s="21"/>
      <c r="DB12" s="22"/>
      <c r="DC12" s="21"/>
      <c r="DD12" s="21"/>
      <c r="DE12" s="21"/>
      <c r="DF12" s="22"/>
      <c r="DG12" s="21"/>
      <c r="DH12" s="21"/>
      <c r="DI12" s="21"/>
      <c r="DJ12" s="22"/>
      <c r="DK12" s="21"/>
      <c r="DL12" s="21"/>
      <c r="DM12" s="21"/>
      <c r="DN12" s="22"/>
      <c r="DO12" s="21"/>
      <c r="DP12" s="21"/>
      <c r="DQ12" s="21"/>
      <c r="DR12" s="22"/>
      <c r="DS12" s="21"/>
      <c r="DT12" s="21"/>
      <c r="DU12" s="21"/>
      <c r="DV12" s="22"/>
      <c r="DW12" s="21"/>
      <c r="DX12" s="21"/>
      <c r="DY12" s="21"/>
      <c r="DZ12" s="22"/>
      <c r="EA12" s="21"/>
      <c r="EB12" s="21"/>
      <c r="EC12" s="21"/>
      <c r="ED12" s="22"/>
      <c r="EE12" s="21"/>
      <c r="EF12" s="21"/>
      <c r="EG12" s="21"/>
      <c r="EH12" s="22"/>
      <c r="EI12" s="21"/>
      <c r="EJ12" s="21"/>
      <c r="EK12" s="21"/>
      <c r="EL12" s="22"/>
      <c r="EM12" s="21"/>
      <c r="EN12" s="21"/>
      <c r="EO12" s="21"/>
      <c r="EP12" s="22"/>
      <c r="EQ12" s="21"/>
      <c r="ER12" s="21"/>
      <c r="ES12" s="21"/>
      <c r="ET12" s="22"/>
      <c r="EU12" s="21"/>
      <c r="EV12" s="21"/>
      <c r="EW12" s="21"/>
      <c r="EX12" s="22"/>
      <c r="EY12" s="21"/>
      <c r="EZ12" s="21"/>
      <c r="FA12" s="21"/>
      <c r="FB12" s="22"/>
      <c r="FC12" s="21"/>
      <c r="FD12" s="21"/>
      <c r="FE12" s="21"/>
      <c r="FF12" s="22"/>
      <c r="FG12" s="21"/>
      <c r="FH12" s="21"/>
      <c r="FI12" s="21"/>
      <c r="FJ12" s="22"/>
      <c r="FK12" s="21"/>
      <c r="FL12" s="21"/>
      <c r="FM12" s="21"/>
      <c r="FN12" s="22"/>
      <c r="FO12" s="21"/>
      <c r="FP12" s="21"/>
      <c r="FQ12" s="21"/>
      <c r="FR12" s="22"/>
      <c r="FS12" s="21"/>
      <c r="FT12" s="21"/>
      <c r="FU12" s="21"/>
      <c r="FV12" s="22"/>
      <c r="FW12" s="21"/>
      <c r="FX12" s="21"/>
      <c r="FY12" s="21"/>
      <c r="FZ12" s="22"/>
      <c r="GA12" s="21"/>
      <c r="GB12" s="21"/>
      <c r="GC12" s="21"/>
      <c r="GD12" s="22"/>
      <c r="GE12" s="21"/>
      <c r="GF12" s="21"/>
      <c r="GG12" s="21"/>
      <c r="GH12" s="22"/>
      <c r="GI12" s="21"/>
      <c r="GJ12" s="21"/>
      <c r="GK12" s="21"/>
      <c r="GL12" s="22"/>
      <c r="GM12" s="21"/>
      <c r="GN12" s="21"/>
      <c r="GO12" s="21"/>
      <c r="GP12" s="22"/>
      <c r="GQ12" s="21"/>
      <c r="GR12" s="21"/>
      <c r="GS12" s="21"/>
      <c r="GT12" s="22"/>
      <c r="GV12" s="39">
        <f t="shared" ref="GV12:GV16" si="114">IF(L12="yes",K12)</f>
        <v>5700</v>
      </c>
      <c r="GW12" s="10" t="b">
        <f t="shared" ref="GW12:GW16" si="115">IF(P12="yes",O12)</f>
        <v>0</v>
      </c>
      <c r="GX12" s="10" t="b">
        <f t="shared" ref="GX12:GX16" si="116">IF(T12="yes",S12)</f>
        <v>0</v>
      </c>
      <c r="GY12" s="10" t="b">
        <f t="shared" ref="GY12:GY16" si="117">IF(X12="yes",W12)</f>
        <v>0</v>
      </c>
      <c r="GZ12" s="10" t="b">
        <f t="shared" ref="GZ12:GZ16" si="118">IF(AB12="yes",AA12)</f>
        <v>0</v>
      </c>
      <c r="HA12" s="10" t="b">
        <f t="shared" ref="HA12:HA16" si="119">IF(AF12="yes",AE12)</f>
        <v>0</v>
      </c>
      <c r="HB12" s="10" t="b">
        <f t="shared" ref="HB12:HB16" si="120">IF(AJ12="yes",AI12)</f>
        <v>0</v>
      </c>
      <c r="HC12" s="10" t="b">
        <f t="shared" ref="HC12:HC16" si="121">IF(AN12="yes",AM12)</f>
        <v>0</v>
      </c>
      <c r="HD12" s="10" t="b">
        <f t="shared" ref="HD12:HD16" si="122">IF(AR12="yes",AQ12)</f>
        <v>0</v>
      </c>
      <c r="HE12" s="10" t="b">
        <f t="shared" ref="HE12:HE16" si="123">IF(AV12="yes",AU12)</f>
        <v>0</v>
      </c>
      <c r="HF12" s="10" t="b">
        <f t="shared" ref="HF12:HF16" si="124">IF(AZ12="yes",AY12)</f>
        <v>0</v>
      </c>
      <c r="HG12" s="10" t="b">
        <f t="shared" ref="HG12:HG16" si="125">IF(BD12="yes",BC12)</f>
        <v>0</v>
      </c>
      <c r="HH12" s="10" t="b">
        <f t="shared" ref="HH12:HH16" si="126">IF(BH12="yes",BG12)</f>
        <v>0</v>
      </c>
      <c r="HI12" s="10" t="b">
        <f t="shared" ref="HI12:HI16" si="127">IF(BL12="yes",BK12)</f>
        <v>0</v>
      </c>
      <c r="HJ12" s="10" t="b">
        <f t="shared" ref="HJ12:HJ16" si="128">IF(BP12="yes",BO12)</f>
        <v>0</v>
      </c>
      <c r="HK12" s="10" t="b">
        <f t="shared" ref="HK12:HK16" si="129">IF(BT12="yes",BS12)</f>
        <v>0</v>
      </c>
      <c r="HL12" s="10" t="b">
        <f t="shared" ref="HL12:HL16" si="130">IF(BX12="yes",BW12)</f>
        <v>0</v>
      </c>
      <c r="HM12" s="10" t="b">
        <f t="shared" ref="HM12:HM16" si="131">IF(CB12="yes",CA12)</f>
        <v>0</v>
      </c>
      <c r="HN12" s="10" t="b">
        <f t="shared" ref="HN12:HN16" si="132">IF(CF12="yes",CE12)</f>
        <v>0</v>
      </c>
      <c r="HO12" s="10" t="b">
        <f t="shared" ref="HO12:HO16" si="133">IF(CJ12="yes",CI12)</f>
        <v>0</v>
      </c>
      <c r="HP12" s="10" t="b">
        <f t="shared" ref="HP12:HP16" si="134">IF(CN12="yes",CM12)</f>
        <v>0</v>
      </c>
      <c r="HQ12" s="10" t="b">
        <f t="shared" ref="HQ12:HQ16" si="135">IF(CR12="yes",CQ12)</f>
        <v>0</v>
      </c>
      <c r="HR12" s="10" t="b">
        <f t="shared" ref="HR12:HR16" si="136">IF(CV12="yes",CU12)</f>
        <v>0</v>
      </c>
      <c r="HS12" s="10" t="b">
        <f t="shared" ref="HS12:HS16" si="137">IF(CZ12="yes",CY12)</f>
        <v>0</v>
      </c>
      <c r="HT12" s="10" t="b">
        <f t="shared" ref="HT12:HT16" si="138">IF(DD12="yes",DC12)</f>
        <v>0</v>
      </c>
      <c r="HU12" s="10" t="b">
        <f t="shared" ref="HU12:HU16" si="139">IF(DH12="yes",DG12)</f>
        <v>0</v>
      </c>
      <c r="HV12" s="10" t="b">
        <f t="shared" ref="HV12:HV16" si="140">IF(DL12="yes",DK12)</f>
        <v>0</v>
      </c>
      <c r="HW12" s="10" t="b">
        <f t="shared" ref="HW12:HW16" si="141">IF(DP12="yes",DO12)</f>
        <v>0</v>
      </c>
      <c r="HX12" s="10" t="b">
        <f t="shared" ref="HX12:HX16" si="142">IF(DT12="yes",DS12)</f>
        <v>0</v>
      </c>
      <c r="HY12" s="10" t="b">
        <f t="shared" ref="HY12:HY16" si="143">IF(DX12="yes",DW12)</f>
        <v>0</v>
      </c>
      <c r="HZ12" s="10" t="b">
        <f t="shared" ref="HZ12:HZ16" si="144">IF(EB12="yes",EA12)</f>
        <v>0</v>
      </c>
      <c r="IA12" s="10" t="b">
        <f t="shared" ref="IA12:IA16" si="145">IF(EF12="yes",EE12)</f>
        <v>0</v>
      </c>
      <c r="IB12" s="10" t="b">
        <f t="shared" ref="IB12:IB16" si="146">IF(EJ12="yes",EI12)</f>
        <v>0</v>
      </c>
      <c r="IC12" s="10" t="b">
        <f t="shared" ref="IC12:IC16" si="147">IF(EN12="yes",EM12)</f>
        <v>0</v>
      </c>
      <c r="ID12" s="10" t="b">
        <f t="shared" ref="ID12:ID16" si="148">IF(ER12="yes",EQ12)</f>
        <v>0</v>
      </c>
      <c r="IE12" s="10" t="b">
        <f t="shared" ref="IE12:IE16" si="149">IF(EV12="yes",EU12)</f>
        <v>0</v>
      </c>
      <c r="IF12" s="10" t="b">
        <f t="shared" ref="IF12:IF16" si="150">IF(EZ12="yes",EY12)</f>
        <v>0</v>
      </c>
      <c r="IG12" s="10" t="b">
        <f t="shared" ref="IG12:IG16" si="151">IF(FD12="yes",FC12)</f>
        <v>0</v>
      </c>
      <c r="IH12" s="10" t="b">
        <f t="shared" ref="IH12:IH16" si="152">IF(FH12="yes",FG12)</f>
        <v>0</v>
      </c>
      <c r="II12" s="10" t="b">
        <f t="shared" ref="II12:II16" si="153">IF(FL12="yes",FK12)</f>
        <v>0</v>
      </c>
      <c r="IJ12" s="10" t="b">
        <f t="shared" ref="IJ12:IJ16" si="154">IF(FP12="yes",FO12)</f>
        <v>0</v>
      </c>
      <c r="IK12" s="10" t="b">
        <f t="shared" ref="IK12:IK16" si="155">IF(FT12="yes",FS12)</f>
        <v>0</v>
      </c>
      <c r="IL12" s="10" t="b">
        <f t="shared" ref="IL12:IL16" si="156">IF(FX12="yes",FW12)</f>
        <v>0</v>
      </c>
      <c r="IM12" s="10" t="b">
        <f t="shared" ref="IM12:IM16" si="157">IF(GB12="yes",GA12)</f>
        <v>0</v>
      </c>
      <c r="IN12" s="10" t="b">
        <f t="shared" ref="IN12:IN16" si="158">IF(GF12="yes",GE12)</f>
        <v>0</v>
      </c>
      <c r="IO12" s="10" t="b">
        <f t="shared" ref="IO12:IO16" si="159">IF(GJ12="yes",GI12)</f>
        <v>0</v>
      </c>
      <c r="IP12" s="10" t="b">
        <f t="shared" ref="IP12:IP16" si="160">IF(GN12="yes",GM12)</f>
        <v>0</v>
      </c>
      <c r="IQ12" s="19" t="b">
        <f t="shared" ref="IQ12:IQ16" si="161">IF(GR12="yes",GQ12)</f>
        <v>0</v>
      </c>
    </row>
    <row r="13" spans="1:252" x14ac:dyDescent="0.2">
      <c r="A13" s="11" t="str">
        <f t="shared" si="108"/>
        <v>Nickel</v>
      </c>
      <c r="B13" s="11" t="str">
        <f t="shared" si="108"/>
        <v>kg/MW</v>
      </c>
      <c r="C13" s="11">
        <f t="shared" ref="C13:C16" si="162">C12</f>
        <v>2015</v>
      </c>
      <c r="D13" s="16">
        <f t="shared" si="109"/>
        <v>1800</v>
      </c>
      <c r="E13" s="16">
        <f t="shared" si="110"/>
        <v>1800</v>
      </c>
      <c r="F13" s="16">
        <f t="shared" si="111"/>
        <v>1800</v>
      </c>
      <c r="G13" s="16">
        <f t="shared" si="112"/>
        <v>1800</v>
      </c>
      <c r="H13" s="18">
        <f t="shared" si="113"/>
        <v>1</v>
      </c>
      <c r="I13" s="16" t="e">
        <f>IF(H13&lt;&gt;0,PERCENTILE(GV13:IQ13,#REF!),-999)</f>
        <v>#REF!</v>
      </c>
      <c r="J13" s="17" t="e">
        <f>IF(H13&lt;&gt;0,PERCENTILE(GV13:IQ13,#REF!),-999)</f>
        <v>#REF!</v>
      </c>
      <c r="K13">
        <v>1800</v>
      </c>
      <c r="L13" t="s">
        <v>8</v>
      </c>
      <c r="M13" s="21">
        <v>2016</v>
      </c>
      <c r="N13" s="22"/>
      <c r="O13" s="21"/>
      <c r="P13" s="21"/>
      <c r="Q13" s="21"/>
      <c r="R13" s="22"/>
      <c r="S13" s="21"/>
      <c r="T13" s="21"/>
      <c r="U13" s="21"/>
      <c r="V13" s="22"/>
      <c r="W13" s="21"/>
      <c r="X13" s="21"/>
      <c r="Y13" s="21"/>
      <c r="Z13" s="22"/>
      <c r="AA13" s="21"/>
      <c r="AB13" s="21"/>
      <c r="AC13" s="21"/>
      <c r="AD13" s="22"/>
      <c r="AE13" s="21"/>
      <c r="AF13" s="21"/>
      <c r="AG13" s="21"/>
      <c r="AH13" s="22"/>
      <c r="AI13" s="21"/>
      <c r="AJ13" s="21"/>
      <c r="AK13" s="21"/>
      <c r="AL13" s="22"/>
      <c r="AM13" s="21"/>
      <c r="AN13" s="21"/>
      <c r="AO13" s="21"/>
      <c r="AP13" s="22"/>
      <c r="AQ13" s="21"/>
      <c r="AR13" s="21"/>
      <c r="AS13" s="21"/>
      <c r="AT13" s="22"/>
      <c r="AU13" s="21"/>
      <c r="AV13" s="21"/>
      <c r="AW13" s="21"/>
      <c r="AX13" s="22"/>
      <c r="AY13" s="21"/>
      <c r="AZ13" s="21"/>
      <c r="BA13" s="21"/>
      <c r="BB13" s="22"/>
      <c r="BC13" s="21"/>
      <c r="BD13" s="21"/>
      <c r="BE13" s="21"/>
      <c r="BF13" s="22"/>
      <c r="BG13" s="21"/>
      <c r="BH13" s="21"/>
      <c r="BI13" s="21"/>
      <c r="BJ13" s="22"/>
      <c r="BK13" s="21"/>
      <c r="BL13" s="21"/>
      <c r="BM13" s="21"/>
      <c r="BN13" s="22"/>
      <c r="BO13" s="21"/>
      <c r="BP13" s="21"/>
      <c r="BQ13" s="21"/>
      <c r="BR13" s="22"/>
      <c r="BS13" s="21"/>
      <c r="BT13" s="21"/>
      <c r="BU13" s="21"/>
      <c r="BV13" s="22"/>
      <c r="BW13" s="21"/>
      <c r="BX13" s="21"/>
      <c r="BY13" s="21"/>
      <c r="BZ13" s="22"/>
      <c r="CA13" s="21"/>
      <c r="CB13" s="21"/>
      <c r="CC13" s="21"/>
      <c r="CD13" s="22"/>
      <c r="CE13" s="21"/>
      <c r="CF13" s="21"/>
      <c r="CG13" s="21"/>
      <c r="CH13" s="22"/>
      <c r="CI13" s="21"/>
      <c r="CJ13" s="21"/>
      <c r="CK13" s="21"/>
      <c r="CL13" s="22"/>
      <c r="CM13" s="21"/>
      <c r="CN13" s="21"/>
      <c r="CO13" s="21"/>
      <c r="CP13" s="22"/>
      <c r="CQ13" s="21"/>
      <c r="CR13" s="21"/>
      <c r="CS13" s="21"/>
      <c r="CT13" s="22"/>
      <c r="CU13" s="21"/>
      <c r="CV13" s="21"/>
      <c r="CW13" s="21"/>
      <c r="CX13" s="22"/>
      <c r="CY13" s="21"/>
      <c r="CZ13" s="21"/>
      <c r="DA13" s="21"/>
      <c r="DB13" s="22"/>
      <c r="DC13" s="21"/>
      <c r="DD13" s="21"/>
      <c r="DE13" s="21"/>
      <c r="DF13" s="22"/>
      <c r="DG13" s="21"/>
      <c r="DH13" s="21"/>
      <c r="DI13" s="21"/>
      <c r="DJ13" s="22"/>
      <c r="DK13" s="21"/>
      <c r="DL13" s="21"/>
      <c r="DM13" s="21"/>
      <c r="DN13" s="22"/>
      <c r="DO13" s="21"/>
      <c r="DP13" s="21"/>
      <c r="DQ13" s="21"/>
      <c r="DR13" s="22"/>
      <c r="DS13" s="21"/>
      <c r="DT13" s="21"/>
      <c r="DU13" s="21"/>
      <c r="DV13" s="22"/>
      <c r="DW13" s="21"/>
      <c r="DX13" s="21"/>
      <c r="DY13" s="21"/>
      <c r="DZ13" s="22"/>
      <c r="EA13" s="21"/>
      <c r="EB13" s="21"/>
      <c r="EC13" s="21"/>
      <c r="ED13" s="22"/>
      <c r="EE13" s="21"/>
      <c r="EF13" s="21"/>
      <c r="EG13" s="21"/>
      <c r="EH13" s="22"/>
      <c r="EI13" s="21"/>
      <c r="EJ13" s="21"/>
      <c r="EK13" s="21"/>
      <c r="EL13" s="22"/>
      <c r="EM13" s="21"/>
      <c r="EN13" s="21"/>
      <c r="EO13" s="21"/>
      <c r="EP13" s="22"/>
      <c r="EQ13" s="21"/>
      <c r="ER13" s="21"/>
      <c r="ES13" s="21"/>
      <c r="ET13" s="22"/>
      <c r="EU13" s="21"/>
      <c r="EV13" s="21"/>
      <c r="EW13" s="21"/>
      <c r="EX13" s="22"/>
      <c r="EY13" s="21"/>
      <c r="EZ13" s="21"/>
      <c r="FA13" s="21"/>
      <c r="FB13" s="22"/>
      <c r="FC13" s="21"/>
      <c r="FD13" s="21"/>
      <c r="FE13" s="21"/>
      <c r="FF13" s="22"/>
      <c r="FG13" s="21"/>
      <c r="FH13" s="21"/>
      <c r="FI13" s="21"/>
      <c r="FJ13" s="22"/>
      <c r="FK13" s="21"/>
      <c r="FL13" s="21"/>
      <c r="FM13" s="21"/>
      <c r="FN13" s="22"/>
      <c r="FO13" s="21"/>
      <c r="FP13" s="21"/>
      <c r="FQ13" s="21"/>
      <c r="FR13" s="22"/>
      <c r="FS13" s="21"/>
      <c r="FT13" s="21"/>
      <c r="FU13" s="21"/>
      <c r="FV13" s="22"/>
      <c r="FW13" s="21"/>
      <c r="FX13" s="21"/>
      <c r="FY13" s="21"/>
      <c r="FZ13" s="22"/>
      <c r="GA13" s="21"/>
      <c r="GB13" s="21"/>
      <c r="GC13" s="21"/>
      <c r="GD13" s="22"/>
      <c r="GE13" s="21"/>
      <c r="GF13" s="21"/>
      <c r="GG13" s="21"/>
      <c r="GH13" s="22"/>
      <c r="GI13" s="21"/>
      <c r="GJ13" s="21"/>
      <c r="GK13" s="21"/>
      <c r="GL13" s="22"/>
      <c r="GM13" s="21"/>
      <c r="GN13" s="21"/>
      <c r="GO13" s="21"/>
      <c r="GP13" s="22"/>
      <c r="GQ13" s="21"/>
      <c r="GR13" s="21"/>
      <c r="GS13" s="21"/>
      <c r="GT13" s="22"/>
      <c r="GV13" s="39">
        <f t="shared" si="114"/>
        <v>1800</v>
      </c>
      <c r="GW13" s="10" t="b">
        <f t="shared" si="115"/>
        <v>0</v>
      </c>
      <c r="GX13" s="10" t="b">
        <f t="shared" si="116"/>
        <v>0</v>
      </c>
      <c r="GY13" s="10" t="b">
        <f t="shared" si="117"/>
        <v>0</v>
      </c>
      <c r="GZ13" s="10" t="b">
        <f t="shared" si="118"/>
        <v>0</v>
      </c>
      <c r="HA13" s="10" t="b">
        <f t="shared" si="119"/>
        <v>0</v>
      </c>
      <c r="HB13" s="10" t="b">
        <f t="shared" si="120"/>
        <v>0</v>
      </c>
      <c r="HC13" s="10" t="b">
        <f t="shared" si="121"/>
        <v>0</v>
      </c>
      <c r="HD13" s="10" t="b">
        <f t="shared" si="122"/>
        <v>0</v>
      </c>
      <c r="HE13" s="10" t="b">
        <f t="shared" si="123"/>
        <v>0</v>
      </c>
      <c r="HF13" s="10" t="b">
        <f t="shared" si="124"/>
        <v>0</v>
      </c>
      <c r="HG13" s="10" t="b">
        <f t="shared" si="125"/>
        <v>0</v>
      </c>
      <c r="HH13" s="10" t="b">
        <f t="shared" si="126"/>
        <v>0</v>
      </c>
      <c r="HI13" s="10" t="b">
        <f t="shared" si="127"/>
        <v>0</v>
      </c>
      <c r="HJ13" s="10" t="b">
        <f t="shared" si="128"/>
        <v>0</v>
      </c>
      <c r="HK13" s="10" t="b">
        <f t="shared" si="129"/>
        <v>0</v>
      </c>
      <c r="HL13" s="10" t="b">
        <f t="shared" si="130"/>
        <v>0</v>
      </c>
      <c r="HM13" s="10" t="b">
        <f t="shared" si="131"/>
        <v>0</v>
      </c>
      <c r="HN13" s="10" t="b">
        <f t="shared" si="132"/>
        <v>0</v>
      </c>
      <c r="HO13" s="10" t="b">
        <f t="shared" si="133"/>
        <v>0</v>
      </c>
      <c r="HP13" s="10" t="b">
        <f t="shared" si="134"/>
        <v>0</v>
      </c>
      <c r="HQ13" s="10" t="b">
        <f t="shared" si="135"/>
        <v>0</v>
      </c>
      <c r="HR13" s="10" t="b">
        <f t="shared" si="136"/>
        <v>0</v>
      </c>
      <c r="HS13" s="10" t="b">
        <f t="shared" si="137"/>
        <v>0</v>
      </c>
      <c r="HT13" s="10" t="b">
        <f t="shared" si="138"/>
        <v>0</v>
      </c>
      <c r="HU13" s="10" t="b">
        <f t="shared" si="139"/>
        <v>0</v>
      </c>
      <c r="HV13" s="10" t="b">
        <f t="shared" si="140"/>
        <v>0</v>
      </c>
      <c r="HW13" s="10" t="b">
        <f t="shared" si="141"/>
        <v>0</v>
      </c>
      <c r="HX13" s="10" t="b">
        <f t="shared" si="142"/>
        <v>0</v>
      </c>
      <c r="HY13" s="10" t="b">
        <f t="shared" si="143"/>
        <v>0</v>
      </c>
      <c r="HZ13" s="10" t="b">
        <f t="shared" si="144"/>
        <v>0</v>
      </c>
      <c r="IA13" s="10" t="b">
        <f t="shared" si="145"/>
        <v>0</v>
      </c>
      <c r="IB13" s="10" t="b">
        <f t="shared" si="146"/>
        <v>0</v>
      </c>
      <c r="IC13" s="10" t="b">
        <f t="shared" si="147"/>
        <v>0</v>
      </c>
      <c r="ID13" s="10" t="b">
        <f t="shared" si="148"/>
        <v>0</v>
      </c>
      <c r="IE13" s="10" t="b">
        <f t="shared" si="149"/>
        <v>0</v>
      </c>
      <c r="IF13" s="10" t="b">
        <f t="shared" si="150"/>
        <v>0</v>
      </c>
      <c r="IG13" s="10" t="b">
        <f t="shared" si="151"/>
        <v>0</v>
      </c>
      <c r="IH13" s="10" t="b">
        <f t="shared" si="152"/>
        <v>0</v>
      </c>
      <c r="II13" s="10" t="b">
        <f t="shared" si="153"/>
        <v>0</v>
      </c>
      <c r="IJ13" s="10" t="b">
        <f t="shared" si="154"/>
        <v>0</v>
      </c>
      <c r="IK13" s="10" t="b">
        <f t="shared" si="155"/>
        <v>0</v>
      </c>
      <c r="IL13" s="10" t="b">
        <f t="shared" si="156"/>
        <v>0</v>
      </c>
      <c r="IM13" s="10" t="b">
        <f t="shared" si="157"/>
        <v>0</v>
      </c>
      <c r="IN13" s="10" t="b">
        <f t="shared" si="158"/>
        <v>0</v>
      </c>
      <c r="IO13" s="10" t="b">
        <f t="shared" si="159"/>
        <v>0</v>
      </c>
      <c r="IP13" s="10" t="b">
        <f t="shared" si="160"/>
        <v>0</v>
      </c>
      <c r="IQ13" s="19" t="b">
        <f t="shared" si="161"/>
        <v>0</v>
      </c>
    </row>
    <row r="14" spans="1:252" x14ac:dyDescent="0.2">
      <c r="A14" s="11" t="str">
        <f t="shared" si="108"/>
        <v>Potassium</v>
      </c>
      <c r="B14" s="11" t="str">
        <f t="shared" si="108"/>
        <v>kg/MW</v>
      </c>
      <c r="C14" s="11">
        <f t="shared" si="162"/>
        <v>2015</v>
      </c>
      <c r="D14" s="16">
        <f>IF(H14&lt;&gt;0,AVERAGE(GV14:IQ14),-999)</f>
        <v>58000</v>
      </c>
      <c r="E14" s="16">
        <f>IF(H14&lt;&gt;0,MEDIAN(GV14:IQ14),-999)</f>
        <v>58000</v>
      </c>
      <c r="F14" s="16">
        <f>IF(H14&lt;&gt;0,MIN(GV14:IQ14),-999)</f>
        <v>58000</v>
      </c>
      <c r="G14" s="16">
        <f>IF(H14&lt;&gt;0,MAX(GV14:IQ14),-999)</f>
        <v>58000</v>
      </c>
      <c r="H14" s="18">
        <f>COUNT(GV14:IQ14)</f>
        <v>1</v>
      </c>
      <c r="I14" s="16" t="e">
        <f>IF(H14&lt;&gt;0,PERCENTILE(GV14:IQ14,#REF!),-999)</f>
        <v>#REF!</v>
      </c>
      <c r="J14" s="17" t="e">
        <f>IF(H14&lt;&gt;0,PERCENTILE(GV14:IQ14,#REF!),-999)</f>
        <v>#REF!</v>
      </c>
      <c r="K14">
        <v>58000</v>
      </c>
      <c r="L14" t="s">
        <v>8</v>
      </c>
      <c r="M14" s="21">
        <v>2016</v>
      </c>
      <c r="N14" s="22"/>
      <c r="O14" s="21"/>
      <c r="P14" s="21"/>
      <c r="Q14" s="21"/>
      <c r="R14" s="22"/>
      <c r="S14" s="21"/>
      <c r="T14" s="21"/>
      <c r="U14" s="21"/>
      <c r="V14" s="22"/>
      <c r="W14" s="21"/>
      <c r="X14" s="21"/>
      <c r="Y14" s="21"/>
      <c r="Z14" s="22"/>
      <c r="AA14" s="21"/>
      <c r="AB14" s="21"/>
      <c r="AC14" s="21"/>
      <c r="AD14" s="22"/>
      <c r="AE14" s="21"/>
      <c r="AF14" s="21"/>
      <c r="AG14" s="21"/>
      <c r="AH14" s="22"/>
      <c r="AI14" s="21"/>
      <c r="AJ14" s="21"/>
      <c r="AK14" s="21"/>
      <c r="AL14" s="22"/>
      <c r="AM14" s="21"/>
      <c r="AN14" s="21"/>
      <c r="AO14" s="21"/>
      <c r="AP14" s="22"/>
      <c r="AQ14" s="21"/>
      <c r="AR14" s="21"/>
      <c r="AS14" s="21"/>
      <c r="AT14" s="22"/>
      <c r="AU14" s="21"/>
      <c r="AV14" s="21"/>
      <c r="AW14" s="21"/>
      <c r="AX14" s="22"/>
      <c r="AY14" s="21"/>
      <c r="AZ14" s="21"/>
      <c r="BA14" s="21"/>
      <c r="BB14" s="22"/>
      <c r="BC14" s="21"/>
      <c r="BD14" s="21"/>
      <c r="BE14" s="21"/>
      <c r="BF14" s="22"/>
      <c r="BG14" s="21"/>
      <c r="BH14" s="21"/>
      <c r="BI14" s="21"/>
      <c r="BJ14" s="22"/>
      <c r="BK14" s="21"/>
      <c r="BL14" s="21"/>
      <c r="BM14" s="21"/>
      <c r="BN14" s="22"/>
      <c r="BO14" s="21"/>
      <c r="BP14" s="21"/>
      <c r="BQ14" s="21"/>
      <c r="BR14" s="22"/>
      <c r="BS14" s="21"/>
      <c r="BT14" s="21"/>
      <c r="BU14" s="21"/>
      <c r="BV14" s="22"/>
      <c r="BW14" s="21"/>
      <c r="BX14" s="21"/>
      <c r="BY14" s="21"/>
      <c r="BZ14" s="22"/>
      <c r="CA14" s="21"/>
      <c r="CB14" s="21"/>
      <c r="CC14" s="21"/>
      <c r="CD14" s="22"/>
      <c r="CE14" s="21"/>
      <c r="CF14" s="21"/>
      <c r="CG14" s="21"/>
      <c r="CH14" s="22"/>
      <c r="CI14" s="21"/>
      <c r="CJ14" s="21"/>
      <c r="CK14" s="21"/>
      <c r="CL14" s="22"/>
      <c r="CM14" s="21"/>
      <c r="CN14" s="21"/>
      <c r="CO14" s="21"/>
      <c r="CP14" s="22"/>
      <c r="CQ14" s="21"/>
      <c r="CR14" s="21"/>
      <c r="CS14" s="21"/>
      <c r="CT14" s="22"/>
      <c r="CU14" s="21"/>
      <c r="CV14" s="21"/>
      <c r="CW14" s="21"/>
      <c r="CX14" s="22"/>
      <c r="CY14" s="21"/>
      <c r="CZ14" s="21"/>
      <c r="DA14" s="21"/>
      <c r="DB14" s="22"/>
      <c r="DC14" s="21"/>
      <c r="DD14" s="21"/>
      <c r="DE14" s="21"/>
      <c r="DF14" s="22"/>
      <c r="DG14" s="21"/>
      <c r="DH14" s="21"/>
      <c r="DI14" s="21"/>
      <c r="DJ14" s="22"/>
      <c r="DK14" s="21"/>
      <c r="DL14" s="21"/>
      <c r="DM14" s="21"/>
      <c r="DN14" s="22"/>
      <c r="DO14" s="21"/>
      <c r="DP14" s="21"/>
      <c r="DQ14" s="21"/>
      <c r="DR14" s="22"/>
      <c r="DS14" s="21"/>
      <c r="DT14" s="21"/>
      <c r="DU14" s="21"/>
      <c r="DV14" s="22"/>
      <c r="DW14" s="21"/>
      <c r="DX14" s="21"/>
      <c r="DY14" s="21"/>
      <c r="DZ14" s="22"/>
      <c r="EA14" s="21"/>
      <c r="EB14" s="21"/>
      <c r="EC14" s="21"/>
      <c r="ED14" s="22"/>
      <c r="EE14" s="21"/>
      <c r="EF14" s="21"/>
      <c r="EG14" s="21"/>
      <c r="EH14" s="22"/>
      <c r="EI14" s="21"/>
      <c r="EJ14" s="21"/>
      <c r="EK14" s="21"/>
      <c r="EL14" s="22"/>
      <c r="EM14" s="21"/>
      <c r="EN14" s="21"/>
      <c r="EO14" s="21"/>
      <c r="EP14" s="22"/>
      <c r="EQ14" s="21"/>
      <c r="ER14" s="21"/>
      <c r="ES14" s="21"/>
      <c r="ET14" s="22"/>
      <c r="EU14" s="21"/>
      <c r="EV14" s="21"/>
      <c r="EW14" s="21"/>
      <c r="EX14" s="22"/>
      <c r="EY14" s="21"/>
      <c r="EZ14" s="21"/>
      <c r="FA14" s="21"/>
      <c r="FB14" s="22"/>
      <c r="FC14" s="21"/>
      <c r="FD14" s="21"/>
      <c r="FE14" s="21"/>
      <c r="FF14" s="22"/>
      <c r="FG14" s="21"/>
      <c r="FH14" s="21"/>
      <c r="FI14" s="21"/>
      <c r="FJ14" s="22"/>
      <c r="FK14" s="21"/>
      <c r="FL14" s="21"/>
      <c r="FM14" s="21"/>
      <c r="FN14" s="22"/>
      <c r="FO14" s="21"/>
      <c r="FP14" s="21"/>
      <c r="FQ14" s="21"/>
      <c r="FR14" s="22"/>
      <c r="FS14" s="21"/>
      <c r="FT14" s="21"/>
      <c r="FU14" s="21"/>
      <c r="FV14" s="22"/>
      <c r="FW14" s="21"/>
      <c r="FX14" s="21"/>
      <c r="FY14" s="21"/>
      <c r="FZ14" s="22"/>
      <c r="GA14" s="21"/>
      <c r="GB14" s="21"/>
      <c r="GC14" s="21"/>
      <c r="GD14" s="22"/>
      <c r="GE14" s="21"/>
      <c r="GF14" s="21"/>
      <c r="GG14" s="21"/>
      <c r="GH14" s="22"/>
      <c r="GI14" s="21"/>
      <c r="GJ14" s="21"/>
      <c r="GK14" s="21"/>
      <c r="GL14" s="22"/>
      <c r="GM14" s="21"/>
      <c r="GN14" s="21"/>
      <c r="GO14" s="21"/>
      <c r="GP14" s="22"/>
      <c r="GQ14" s="21"/>
      <c r="GR14" s="21"/>
      <c r="GS14" s="21"/>
      <c r="GT14" s="22"/>
      <c r="GV14" s="39">
        <f t="shared" si="114"/>
        <v>58000</v>
      </c>
      <c r="GW14" s="10" t="b">
        <f t="shared" si="115"/>
        <v>0</v>
      </c>
      <c r="GX14" s="10" t="b">
        <f t="shared" si="116"/>
        <v>0</v>
      </c>
      <c r="GY14" s="10" t="b">
        <f t="shared" si="117"/>
        <v>0</v>
      </c>
      <c r="GZ14" s="10" t="b">
        <f t="shared" si="118"/>
        <v>0</v>
      </c>
      <c r="HA14" s="10" t="b">
        <f t="shared" si="119"/>
        <v>0</v>
      </c>
      <c r="HB14" s="10" t="b">
        <f t="shared" si="120"/>
        <v>0</v>
      </c>
      <c r="HC14" s="10" t="b">
        <f t="shared" si="121"/>
        <v>0</v>
      </c>
      <c r="HD14" s="10" t="b">
        <f t="shared" si="122"/>
        <v>0</v>
      </c>
      <c r="HE14" s="10" t="b">
        <f t="shared" si="123"/>
        <v>0</v>
      </c>
      <c r="HF14" s="10" t="b">
        <f t="shared" si="124"/>
        <v>0</v>
      </c>
      <c r="HG14" s="10" t="b">
        <f t="shared" si="125"/>
        <v>0</v>
      </c>
      <c r="HH14" s="10" t="b">
        <f t="shared" si="126"/>
        <v>0</v>
      </c>
      <c r="HI14" s="10" t="b">
        <f t="shared" si="127"/>
        <v>0</v>
      </c>
      <c r="HJ14" s="10" t="b">
        <f t="shared" si="128"/>
        <v>0</v>
      </c>
      <c r="HK14" s="10" t="b">
        <f t="shared" si="129"/>
        <v>0</v>
      </c>
      <c r="HL14" s="10" t="b">
        <f t="shared" si="130"/>
        <v>0</v>
      </c>
      <c r="HM14" s="10" t="b">
        <f t="shared" si="131"/>
        <v>0</v>
      </c>
      <c r="HN14" s="10" t="b">
        <f t="shared" si="132"/>
        <v>0</v>
      </c>
      <c r="HO14" s="10" t="b">
        <f t="shared" si="133"/>
        <v>0</v>
      </c>
      <c r="HP14" s="10" t="b">
        <f t="shared" si="134"/>
        <v>0</v>
      </c>
      <c r="HQ14" s="10" t="b">
        <f t="shared" si="135"/>
        <v>0</v>
      </c>
      <c r="HR14" s="10" t="b">
        <f t="shared" si="136"/>
        <v>0</v>
      </c>
      <c r="HS14" s="10" t="b">
        <f t="shared" si="137"/>
        <v>0</v>
      </c>
      <c r="HT14" s="10" t="b">
        <f t="shared" si="138"/>
        <v>0</v>
      </c>
      <c r="HU14" s="10" t="b">
        <f t="shared" si="139"/>
        <v>0</v>
      </c>
      <c r="HV14" s="10" t="b">
        <f t="shared" si="140"/>
        <v>0</v>
      </c>
      <c r="HW14" s="10" t="b">
        <f t="shared" si="141"/>
        <v>0</v>
      </c>
      <c r="HX14" s="10" t="b">
        <f t="shared" si="142"/>
        <v>0</v>
      </c>
      <c r="HY14" s="10" t="b">
        <f t="shared" si="143"/>
        <v>0</v>
      </c>
      <c r="HZ14" s="10" t="b">
        <f t="shared" si="144"/>
        <v>0</v>
      </c>
      <c r="IA14" s="10" t="b">
        <f t="shared" si="145"/>
        <v>0</v>
      </c>
      <c r="IB14" s="10" t="b">
        <f t="shared" si="146"/>
        <v>0</v>
      </c>
      <c r="IC14" s="10" t="b">
        <f t="shared" si="147"/>
        <v>0</v>
      </c>
      <c r="ID14" s="10" t="b">
        <f t="shared" si="148"/>
        <v>0</v>
      </c>
      <c r="IE14" s="10" t="b">
        <f t="shared" si="149"/>
        <v>0</v>
      </c>
      <c r="IF14" s="10" t="b">
        <f t="shared" si="150"/>
        <v>0</v>
      </c>
      <c r="IG14" s="10" t="b">
        <f t="shared" si="151"/>
        <v>0</v>
      </c>
      <c r="IH14" s="10" t="b">
        <f t="shared" si="152"/>
        <v>0</v>
      </c>
      <c r="II14" s="10" t="b">
        <f t="shared" si="153"/>
        <v>0</v>
      </c>
      <c r="IJ14" s="10" t="b">
        <f t="shared" si="154"/>
        <v>0</v>
      </c>
      <c r="IK14" s="10" t="b">
        <f t="shared" si="155"/>
        <v>0</v>
      </c>
      <c r="IL14" s="10" t="b">
        <f t="shared" si="156"/>
        <v>0</v>
      </c>
      <c r="IM14" s="10" t="b">
        <f t="shared" si="157"/>
        <v>0</v>
      </c>
      <c r="IN14" s="10" t="b">
        <f t="shared" si="158"/>
        <v>0</v>
      </c>
      <c r="IO14" s="10" t="b">
        <f t="shared" si="159"/>
        <v>0</v>
      </c>
      <c r="IP14" s="10" t="b">
        <f t="shared" si="160"/>
        <v>0</v>
      </c>
      <c r="IQ14" s="19" t="b">
        <f t="shared" si="161"/>
        <v>0</v>
      </c>
    </row>
    <row r="15" spans="1:252" x14ac:dyDescent="0.2">
      <c r="A15" s="11" t="str">
        <f t="shared" si="108"/>
        <v>Silver</v>
      </c>
      <c r="B15" s="11" t="str">
        <f t="shared" si="108"/>
        <v>kg/MW</v>
      </c>
      <c r="C15" s="11">
        <f t="shared" si="162"/>
        <v>2015</v>
      </c>
      <c r="D15" s="16" t="e">
        <f>IF(H15&lt;&gt;0,AVERAGE(GV15:IQ15),-999)</f>
        <v>#REF!</v>
      </c>
      <c r="E15" s="16" t="e">
        <f>IF(H15&lt;&gt;0,MEDIAN(GV15:IQ15),-999)</f>
        <v>#REF!</v>
      </c>
      <c r="F15" s="16" t="e">
        <f>IF(H15&lt;&gt;0,MIN(GV15:IQ15),-999)</f>
        <v>#REF!</v>
      </c>
      <c r="G15" s="16" t="e">
        <f>IF(H15&lt;&gt;0,MAX(GV15:IQ15),-999)</f>
        <v>#REF!</v>
      </c>
      <c r="H15" s="18">
        <f>COUNT(GV15:IQ15)</f>
        <v>1</v>
      </c>
      <c r="I15" s="16" t="e">
        <f>IF(H15&lt;&gt;0,PERCENTILE(GV15:IQ15,#REF!),-999)</f>
        <v>#REF!</v>
      </c>
      <c r="J15" s="17" t="e">
        <f>IF(H15&lt;&gt;0,PERCENTILE(GV15:IQ15,#REF!),-999)</f>
        <v>#REF!</v>
      </c>
      <c r="K15">
        <v>16</v>
      </c>
      <c r="L15" t="s">
        <v>8</v>
      </c>
      <c r="M15" s="21">
        <v>2016</v>
      </c>
      <c r="N15" s="22" t="s">
        <v>542</v>
      </c>
      <c r="O15" s="73" t="e">
        <f>'Solar Tower SF'!O8*#REF!</f>
        <v>#REF!</v>
      </c>
      <c r="P15" t="s">
        <v>99</v>
      </c>
      <c r="Q15" s="21">
        <v>2015</v>
      </c>
      <c r="R15" s="22" t="s">
        <v>597</v>
      </c>
      <c r="S15" s="73" t="e">
        <f>'Solar Tower SF'!S8*#REF!</f>
        <v>#REF!</v>
      </c>
      <c r="T15" t="s">
        <v>8</v>
      </c>
      <c r="U15" s="21">
        <v>2009</v>
      </c>
      <c r="V15" s="22" t="s">
        <v>537</v>
      </c>
      <c r="W15" s="73" t="e">
        <f>'Solar Tower SF'!W8*#REF!</f>
        <v>#REF!</v>
      </c>
      <c r="X15" s="21" t="s">
        <v>8</v>
      </c>
      <c r="Y15" s="21">
        <v>2011</v>
      </c>
      <c r="Z15" s="22"/>
      <c r="AA15" s="73" t="e">
        <f>'Solar Tower SF'!AA8*#REF!</f>
        <v>#REF!</v>
      </c>
      <c r="AB15" s="21" t="s">
        <v>8</v>
      </c>
      <c r="AC15" s="21">
        <v>2016</v>
      </c>
      <c r="AD15" s="22"/>
      <c r="AE15" s="73" t="e">
        <f>'Solar Tower SF'!AE8*#REF!</f>
        <v>#REF!</v>
      </c>
      <c r="AF15" s="21" t="s">
        <v>8</v>
      </c>
      <c r="AG15" s="21">
        <v>2014</v>
      </c>
      <c r="AH15" s="22"/>
      <c r="AI15" s="73" t="e">
        <f>'Solar Tower SF'!AI8*#REF!</f>
        <v>#REF!</v>
      </c>
      <c r="AJ15" s="21" t="s">
        <v>8</v>
      </c>
      <c r="AK15" s="21">
        <v>2019</v>
      </c>
      <c r="AL15" s="22"/>
      <c r="AM15" s="73" t="e">
        <f>'Solar Tower SF'!AM8*#REF!</f>
        <v>#REF!</v>
      </c>
      <c r="AN15" s="21" t="s">
        <v>8</v>
      </c>
      <c r="AO15" s="21">
        <v>2014</v>
      </c>
      <c r="AP15" s="22"/>
      <c r="AQ15" s="73" t="e">
        <f>'Solar Tower SF'!AQ8*#REF!</f>
        <v>#REF!</v>
      </c>
      <c r="AR15" s="21" t="s">
        <v>8</v>
      </c>
      <c r="AS15" s="21">
        <v>2017</v>
      </c>
      <c r="AT15" s="22"/>
      <c r="AU15" s="73" t="e">
        <f>'Solar Tower SF'!AU8*#REF!</f>
        <v>#REF!</v>
      </c>
      <c r="AV15" s="21" t="s">
        <v>8</v>
      </c>
      <c r="AW15" s="21">
        <v>2014</v>
      </c>
      <c r="AX15" s="22"/>
      <c r="AY15" s="73" t="e">
        <f>'Solar Tower SF'!AY8*#REF!</f>
        <v>#REF!</v>
      </c>
      <c r="AZ15" s="21" t="s">
        <v>8</v>
      </c>
      <c r="BA15" s="21">
        <v>2016</v>
      </c>
      <c r="BB15" s="22"/>
      <c r="BC15" s="21"/>
      <c r="BD15" s="21"/>
      <c r="BE15" s="21"/>
      <c r="BF15" s="22"/>
      <c r="BG15" s="21"/>
      <c r="BH15" s="21"/>
      <c r="BI15" s="21"/>
      <c r="BJ15" s="22"/>
      <c r="BK15" s="21"/>
      <c r="BL15" s="21"/>
      <c r="BM15" s="21"/>
      <c r="BN15" s="22"/>
      <c r="BO15" s="21"/>
      <c r="BP15" s="21"/>
      <c r="BQ15" s="21"/>
      <c r="BR15" s="22"/>
      <c r="BS15" s="21"/>
      <c r="BT15" s="21"/>
      <c r="BU15" s="21"/>
      <c r="BV15" s="22"/>
      <c r="BW15" s="21"/>
      <c r="BX15" s="21"/>
      <c r="BY15" s="21"/>
      <c r="BZ15" s="22"/>
      <c r="CA15" s="21"/>
      <c r="CB15" s="21"/>
      <c r="CC15" s="21"/>
      <c r="CD15" s="22"/>
      <c r="CE15" s="21"/>
      <c r="CF15" s="21"/>
      <c r="CG15" s="21"/>
      <c r="CH15" s="22"/>
      <c r="CI15" s="21"/>
      <c r="CJ15" s="21"/>
      <c r="CK15" s="21"/>
      <c r="CL15" s="22"/>
      <c r="CM15" s="21"/>
      <c r="CN15" s="21"/>
      <c r="CO15" s="21"/>
      <c r="CP15" s="22"/>
      <c r="CQ15" s="21"/>
      <c r="CR15" s="21"/>
      <c r="CS15" s="21"/>
      <c r="CT15" s="22"/>
      <c r="CU15" s="21"/>
      <c r="CV15" s="21"/>
      <c r="CW15" s="21"/>
      <c r="CX15" s="22"/>
      <c r="CY15" s="21"/>
      <c r="CZ15" s="21"/>
      <c r="DA15" s="21"/>
      <c r="DB15" s="22"/>
      <c r="DC15" s="21"/>
      <c r="DD15" s="21"/>
      <c r="DE15" s="21"/>
      <c r="DF15" s="22"/>
      <c r="DG15" s="21"/>
      <c r="DH15" s="21"/>
      <c r="DI15" s="21"/>
      <c r="DJ15" s="22"/>
      <c r="DK15" s="21"/>
      <c r="DL15" s="21"/>
      <c r="DM15" s="21"/>
      <c r="DN15" s="22"/>
      <c r="DO15" s="21"/>
      <c r="DP15" s="21"/>
      <c r="DQ15" s="21"/>
      <c r="DR15" s="22"/>
      <c r="DS15" s="21"/>
      <c r="DT15" s="21"/>
      <c r="DU15" s="21"/>
      <c r="DV15" s="22"/>
      <c r="DW15" s="21"/>
      <c r="DX15" s="21"/>
      <c r="DY15" s="21"/>
      <c r="DZ15" s="22"/>
      <c r="EA15" s="21"/>
      <c r="EB15" s="21"/>
      <c r="EC15" s="21"/>
      <c r="ED15" s="22"/>
      <c r="EE15" s="21"/>
      <c r="EF15" s="21"/>
      <c r="EG15" s="21"/>
      <c r="EH15" s="22"/>
      <c r="EI15" s="21"/>
      <c r="EJ15" s="21"/>
      <c r="EK15" s="21"/>
      <c r="EL15" s="22"/>
      <c r="EM15" s="21"/>
      <c r="EN15" s="21"/>
      <c r="EO15" s="21"/>
      <c r="EP15" s="22"/>
      <c r="EQ15" s="21"/>
      <c r="ER15" s="21"/>
      <c r="ES15" s="21"/>
      <c r="ET15" s="22"/>
      <c r="EU15" s="21"/>
      <c r="EV15" s="21"/>
      <c r="EW15" s="21"/>
      <c r="EX15" s="22"/>
      <c r="EY15" s="21"/>
      <c r="EZ15" s="21"/>
      <c r="FA15" s="21"/>
      <c r="FB15" s="22"/>
      <c r="FC15" s="21"/>
      <c r="FD15" s="21"/>
      <c r="FE15" s="21"/>
      <c r="FF15" s="22"/>
      <c r="FG15" s="21"/>
      <c r="FH15" s="21"/>
      <c r="FI15" s="21"/>
      <c r="FJ15" s="22"/>
      <c r="FK15" s="21"/>
      <c r="FL15" s="21"/>
      <c r="FM15" s="21"/>
      <c r="FN15" s="22"/>
      <c r="FO15" s="21"/>
      <c r="FP15" s="21"/>
      <c r="FQ15" s="21"/>
      <c r="FR15" s="22"/>
      <c r="FS15" s="21"/>
      <c r="FT15" s="21"/>
      <c r="FU15" s="21"/>
      <c r="FV15" s="22"/>
      <c r="FW15" s="21"/>
      <c r="FX15" s="21"/>
      <c r="FY15" s="21"/>
      <c r="FZ15" s="22"/>
      <c r="GA15" s="21"/>
      <c r="GB15" s="21"/>
      <c r="GC15" s="21"/>
      <c r="GD15" s="22"/>
      <c r="GE15" s="21"/>
      <c r="GF15" s="21"/>
      <c r="GG15" s="21"/>
      <c r="GH15" s="22"/>
      <c r="GI15" s="21"/>
      <c r="GJ15" s="21"/>
      <c r="GK15" s="21"/>
      <c r="GL15" s="22"/>
      <c r="GM15" s="21"/>
      <c r="GN15" s="21"/>
      <c r="GO15" s="21"/>
      <c r="GP15" s="22"/>
      <c r="GQ15" s="21"/>
      <c r="GR15" s="21"/>
      <c r="GS15" s="21"/>
      <c r="GT15" s="22"/>
      <c r="GV15" s="39">
        <f t="shared" si="114"/>
        <v>16</v>
      </c>
      <c r="GW15" s="10" t="b">
        <f t="shared" si="115"/>
        <v>0</v>
      </c>
      <c r="GX15" s="10" t="e">
        <f t="shared" si="116"/>
        <v>#REF!</v>
      </c>
      <c r="GY15" s="10" t="e">
        <f t="shared" si="117"/>
        <v>#REF!</v>
      </c>
      <c r="GZ15" s="10" t="e">
        <f t="shared" si="118"/>
        <v>#REF!</v>
      </c>
      <c r="HA15" s="10" t="e">
        <f t="shared" si="119"/>
        <v>#REF!</v>
      </c>
      <c r="HB15" s="10" t="e">
        <f t="shared" si="120"/>
        <v>#REF!</v>
      </c>
      <c r="HC15" s="10" t="e">
        <f t="shared" si="121"/>
        <v>#REF!</v>
      </c>
      <c r="HD15" s="10" t="e">
        <f t="shared" si="122"/>
        <v>#REF!</v>
      </c>
      <c r="HE15" s="10" t="e">
        <f t="shared" si="123"/>
        <v>#REF!</v>
      </c>
      <c r="HF15" s="10" t="e">
        <f t="shared" si="124"/>
        <v>#REF!</v>
      </c>
      <c r="HG15" s="10" t="b">
        <f t="shared" si="125"/>
        <v>0</v>
      </c>
      <c r="HH15" s="10" t="b">
        <f t="shared" si="126"/>
        <v>0</v>
      </c>
      <c r="HI15" s="10" t="b">
        <f t="shared" si="127"/>
        <v>0</v>
      </c>
      <c r="HJ15" s="10" t="b">
        <f t="shared" si="128"/>
        <v>0</v>
      </c>
      <c r="HK15" s="10" t="b">
        <f t="shared" si="129"/>
        <v>0</v>
      </c>
      <c r="HL15" s="10" t="b">
        <f t="shared" si="130"/>
        <v>0</v>
      </c>
      <c r="HM15" s="10" t="b">
        <f t="shared" si="131"/>
        <v>0</v>
      </c>
      <c r="HN15" s="10" t="b">
        <f t="shared" si="132"/>
        <v>0</v>
      </c>
      <c r="HO15" s="10" t="b">
        <f t="shared" si="133"/>
        <v>0</v>
      </c>
      <c r="HP15" s="10" t="b">
        <f t="shared" si="134"/>
        <v>0</v>
      </c>
      <c r="HQ15" s="10" t="b">
        <f t="shared" si="135"/>
        <v>0</v>
      </c>
      <c r="HR15" s="10" t="b">
        <f t="shared" si="136"/>
        <v>0</v>
      </c>
      <c r="HS15" s="10" t="b">
        <f t="shared" si="137"/>
        <v>0</v>
      </c>
      <c r="HT15" s="10" t="b">
        <f t="shared" si="138"/>
        <v>0</v>
      </c>
      <c r="HU15" s="10" t="b">
        <f t="shared" si="139"/>
        <v>0</v>
      </c>
      <c r="HV15" s="10" t="b">
        <f t="shared" si="140"/>
        <v>0</v>
      </c>
      <c r="HW15" s="10" t="b">
        <f t="shared" si="141"/>
        <v>0</v>
      </c>
      <c r="HX15" s="10" t="b">
        <f t="shared" si="142"/>
        <v>0</v>
      </c>
      <c r="HY15" s="10" t="b">
        <f t="shared" si="143"/>
        <v>0</v>
      </c>
      <c r="HZ15" s="10" t="b">
        <f t="shared" si="144"/>
        <v>0</v>
      </c>
      <c r="IA15" s="10" t="b">
        <f t="shared" si="145"/>
        <v>0</v>
      </c>
      <c r="IB15" s="10" t="b">
        <f t="shared" si="146"/>
        <v>0</v>
      </c>
      <c r="IC15" s="10" t="b">
        <f t="shared" si="147"/>
        <v>0</v>
      </c>
      <c r="ID15" s="10" t="b">
        <f t="shared" si="148"/>
        <v>0</v>
      </c>
      <c r="IE15" s="10" t="b">
        <f t="shared" si="149"/>
        <v>0</v>
      </c>
      <c r="IF15" s="10" t="b">
        <f t="shared" si="150"/>
        <v>0</v>
      </c>
      <c r="IG15" s="10" t="b">
        <f t="shared" si="151"/>
        <v>0</v>
      </c>
      <c r="IH15" s="10" t="b">
        <f t="shared" si="152"/>
        <v>0</v>
      </c>
      <c r="II15" s="10" t="b">
        <f t="shared" si="153"/>
        <v>0</v>
      </c>
      <c r="IJ15" s="10" t="b">
        <f t="shared" si="154"/>
        <v>0</v>
      </c>
      <c r="IK15" s="10" t="b">
        <f t="shared" si="155"/>
        <v>0</v>
      </c>
      <c r="IL15" s="10" t="b">
        <f t="shared" si="156"/>
        <v>0</v>
      </c>
      <c r="IM15" s="10" t="b">
        <f t="shared" si="157"/>
        <v>0</v>
      </c>
      <c r="IN15" s="10" t="b">
        <f t="shared" si="158"/>
        <v>0</v>
      </c>
      <c r="IO15" s="10" t="b">
        <f t="shared" si="159"/>
        <v>0</v>
      </c>
      <c r="IP15" s="10" t="b">
        <f t="shared" si="160"/>
        <v>0</v>
      </c>
      <c r="IQ15" s="19" t="b">
        <f t="shared" si="161"/>
        <v>0</v>
      </c>
    </row>
    <row r="16" spans="1:252" x14ac:dyDescent="0.2">
      <c r="A16" s="11" t="str">
        <f t="shared" si="108"/>
        <v>Vanadium</v>
      </c>
      <c r="B16" s="11" t="str">
        <f t="shared" si="108"/>
        <v>kg/MW</v>
      </c>
      <c r="C16" s="11">
        <f t="shared" si="162"/>
        <v>2015</v>
      </c>
      <c r="D16" s="16">
        <f t="shared" ref="D16" si="163">IF(H16&lt;&gt;0,AVERAGE(GV16:IQ16),-999)</f>
        <v>1.7</v>
      </c>
      <c r="E16" s="16">
        <f t="shared" ref="E16" si="164">IF(H16&lt;&gt;0,MEDIAN(GV16:IQ16),-999)</f>
        <v>1.7</v>
      </c>
      <c r="F16" s="16">
        <f t="shared" ref="F16" si="165">IF(H16&lt;&gt;0,MIN(GV16:IQ16),-999)</f>
        <v>1.7</v>
      </c>
      <c r="G16" s="16">
        <f t="shared" ref="G16" si="166">IF(H16&lt;&gt;0,MAX(GV16:IQ16),-999)</f>
        <v>1.7</v>
      </c>
      <c r="H16" s="18">
        <f t="shared" ref="H16" si="167">COUNT(GV16:IQ16)</f>
        <v>1</v>
      </c>
      <c r="I16" s="16" t="e">
        <f>IF(H16&lt;&gt;0,PERCENTILE(GV16:IQ16,#REF!),-999)</f>
        <v>#REF!</v>
      </c>
      <c r="J16" s="17" t="e">
        <f>IF(H16&lt;&gt;0,PERCENTILE(GV16:IQ16,#REF!),-999)</f>
        <v>#REF!</v>
      </c>
      <c r="K16">
        <v>1.7</v>
      </c>
      <c r="L16" t="s">
        <v>8</v>
      </c>
      <c r="M16" s="21">
        <v>2016</v>
      </c>
      <c r="N16" s="22"/>
      <c r="O16" s="21"/>
      <c r="P16" s="21"/>
      <c r="Q16" s="21"/>
      <c r="R16" s="22"/>
      <c r="S16" s="21"/>
      <c r="T16" s="21"/>
      <c r="U16" s="21"/>
      <c r="V16" s="22"/>
      <c r="W16" s="21"/>
      <c r="X16" s="21"/>
      <c r="Y16" s="21"/>
      <c r="Z16" s="22"/>
      <c r="AA16" s="21"/>
      <c r="AB16" s="21"/>
      <c r="AC16" s="21"/>
      <c r="AD16" s="22"/>
      <c r="AE16" s="21"/>
      <c r="AF16" s="21"/>
      <c r="AG16" s="21"/>
      <c r="AH16" s="22"/>
      <c r="AI16" s="21"/>
      <c r="AJ16" s="21"/>
      <c r="AK16" s="21"/>
      <c r="AL16" s="22"/>
      <c r="AM16" s="21"/>
      <c r="AN16" s="21"/>
      <c r="AO16" s="21"/>
      <c r="AP16" s="22"/>
      <c r="AQ16" s="21"/>
      <c r="AR16" s="21"/>
      <c r="AS16" s="21"/>
      <c r="AT16" s="22"/>
      <c r="AU16" s="21"/>
      <c r="AV16" s="21"/>
      <c r="AW16" s="21"/>
      <c r="AX16" s="22"/>
      <c r="AY16" s="21"/>
      <c r="AZ16" s="21"/>
      <c r="BA16" s="21"/>
      <c r="BB16" s="22"/>
      <c r="BC16" s="21"/>
      <c r="BD16" s="21"/>
      <c r="BE16" s="21"/>
      <c r="BF16" s="22"/>
      <c r="BG16" s="21"/>
      <c r="BH16" s="21"/>
      <c r="BI16" s="21"/>
      <c r="BJ16" s="22"/>
      <c r="BK16" s="21"/>
      <c r="BL16" s="21"/>
      <c r="BM16" s="21"/>
      <c r="BN16" s="22"/>
      <c r="BO16" s="21"/>
      <c r="BP16" s="21"/>
      <c r="BQ16" s="21"/>
      <c r="BR16" s="22"/>
      <c r="BS16" s="21"/>
      <c r="BT16" s="21"/>
      <c r="BU16" s="21"/>
      <c r="BV16" s="22"/>
      <c r="BW16" s="21"/>
      <c r="BX16" s="21"/>
      <c r="BY16" s="21"/>
      <c r="BZ16" s="22"/>
      <c r="CA16" s="21"/>
      <c r="CB16" s="21"/>
      <c r="CC16" s="21"/>
      <c r="CD16" s="22"/>
      <c r="CE16" s="21"/>
      <c r="CF16" s="21"/>
      <c r="CG16" s="21"/>
      <c r="CH16" s="22"/>
      <c r="CI16" s="21"/>
      <c r="CJ16" s="21"/>
      <c r="CK16" s="21"/>
      <c r="CL16" s="22"/>
      <c r="CM16" s="21"/>
      <c r="CN16" s="21"/>
      <c r="CO16" s="21"/>
      <c r="CP16" s="22"/>
      <c r="CQ16" s="21"/>
      <c r="CR16" s="21"/>
      <c r="CS16" s="21"/>
      <c r="CT16" s="22"/>
      <c r="CU16" s="21"/>
      <c r="CV16" s="21"/>
      <c r="CW16" s="21"/>
      <c r="CX16" s="22"/>
      <c r="CY16" s="21"/>
      <c r="CZ16" s="21"/>
      <c r="DA16" s="21"/>
      <c r="DB16" s="22"/>
      <c r="DC16" s="21"/>
      <c r="DD16" s="21"/>
      <c r="DE16" s="21"/>
      <c r="DF16" s="22"/>
      <c r="DG16" s="21"/>
      <c r="DH16" s="21"/>
      <c r="DI16" s="21"/>
      <c r="DJ16" s="22"/>
      <c r="DK16" s="21"/>
      <c r="DL16" s="21"/>
      <c r="DM16" s="21"/>
      <c r="DN16" s="22"/>
      <c r="DO16" s="21"/>
      <c r="DP16" s="21"/>
      <c r="DQ16" s="21"/>
      <c r="DR16" s="22"/>
      <c r="DS16" s="21"/>
      <c r="DT16" s="21"/>
      <c r="DU16" s="21"/>
      <c r="DV16" s="22"/>
      <c r="DW16" s="21"/>
      <c r="DX16" s="21"/>
      <c r="DY16" s="21"/>
      <c r="DZ16" s="22"/>
      <c r="EA16" s="21"/>
      <c r="EB16" s="21"/>
      <c r="EC16" s="21"/>
      <c r="ED16" s="22"/>
      <c r="EE16" s="21"/>
      <c r="EF16" s="21"/>
      <c r="EG16" s="21"/>
      <c r="EH16" s="22"/>
      <c r="EI16" s="21"/>
      <c r="EJ16" s="21"/>
      <c r="EK16" s="21"/>
      <c r="EL16" s="22"/>
      <c r="EM16" s="21"/>
      <c r="EN16" s="21"/>
      <c r="EO16" s="21"/>
      <c r="EP16" s="22"/>
      <c r="EQ16" s="21"/>
      <c r="ER16" s="21"/>
      <c r="ES16" s="21"/>
      <c r="ET16" s="22"/>
      <c r="EU16" s="21"/>
      <c r="EV16" s="21"/>
      <c r="EW16" s="21"/>
      <c r="EX16" s="22"/>
      <c r="EY16" s="21"/>
      <c r="EZ16" s="21"/>
      <c r="FA16" s="21"/>
      <c r="FB16" s="22"/>
      <c r="FC16" s="21"/>
      <c r="FD16" s="21"/>
      <c r="FE16" s="21"/>
      <c r="FF16" s="22"/>
      <c r="FG16" s="21"/>
      <c r="FH16" s="21"/>
      <c r="FI16" s="21"/>
      <c r="FJ16" s="22"/>
      <c r="FK16" s="21"/>
      <c r="FL16" s="21"/>
      <c r="FM16" s="21"/>
      <c r="FN16" s="22"/>
      <c r="FO16" s="21"/>
      <c r="FP16" s="21"/>
      <c r="FQ16" s="21"/>
      <c r="FR16" s="22"/>
      <c r="FS16" s="21"/>
      <c r="FT16" s="21"/>
      <c r="FU16" s="21"/>
      <c r="FV16" s="22"/>
      <c r="FW16" s="21"/>
      <c r="FX16" s="21"/>
      <c r="FY16" s="21"/>
      <c r="FZ16" s="22"/>
      <c r="GA16" s="21"/>
      <c r="GB16" s="21"/>
      <c r="GC16" s="21"/>
      <c r="GD16" s="22"/>
      <c r="GE16" s="21"/>
      <c r="GF16" s="21"/>
      <c r="GG16" s="21"/>
      <c r="GH16" s="22"/>
      <c r="GI16" s="21"/>
      <c r="GJ16" s="21"/>
      <c r="GK16" s="21"/>
      <c r="GL16" s="22"/>
      <c r="GM16" s="21"/>
      <c r="GN16" s="21"/>
      <c r="GO16" s="21"/>
      <c r="GP16" s="22"/>
      <c r="GQ16" s="21"/>
      <c r="GR16" s="21"/>
      <c r="GS16" s="21"/>
      <c r="GT16" s="22"/>
      <c r="GV16" s="39">
        <f t="shared" si="114"/>
        <v>1.7</v>
      </c>
      <c r="GW16" s="10" t="b">
        <f t="shared" si="115"/>
        <v>0</v>
      </c>
      <c r="GX16" s="10" t="b">
        <f t="shared" si="116"/>
        <v>0</v>
      </c>
      <c r="GY16" s="10" t="b">
        <f t="shared" si="117"/>
        <v>0</v>
      </c>
      <c r="GZ16" s="10" t="b">
        <f t="shared" si="118"/>
        <v>0</v>
      </c>
      <c r="HA16" s="10" t="b">
        <f t="shared" si="119"/>
        <v>0</v>
      </c>
      <c r="HB16" s="10" t="b">
        <f t="shared" si="120"/>
        <v>0</v>
      </c>
      <c r="HC16" s="10" t="b">
        <f t="shared" si="121"/>
        <v>0</v>
      </c>
      <c r="HD16" s="10" t="b">
        <f t="shared" si="122"/>
        <v>0</v>
      </c>
      <c r="HE16" s="10" t="b">
        <f t="shared" si="123"/>
        <v>0</v>
      </c>
      <c r="HF16" s="10" t="b">
        <f t="shared" si="124"/>
        <v>0</v>
      </c>
      <c r="HG16" s="10" t="b">
        <f t="shared" si="125"/>
        <v>0</v>
      </c>
      <c r="HH16" s="10" t="b">
        <f t="shared" si="126"/>
        <v>0</v>
      </c>
      <c r="HI16" s="10" t="b">
        <f t="shared" si="127"/>
        <v>0</v>
      </c>
      <c r="HJ16" s="10" t="b">
        <f t="shared" si="128"/>
        <v>0</v>
      </c>
      <c r="HK16" s="10" t="b">
        <f t="shared" si="129"/>
        <v>0</v>
      </c>
      <c r="HL16" s="10" t="b">
        <f t="shared" si="130"/>
        <v>0</v>
      </c>
      <c r="HM16" s="10" t="b">
        <f t="shared" si="131"/>
        <v>0</v>
      </c>
      <c r="HN16" s="10" t="b">
        <f t="shared" si="132"/>
        <v>0</v>
      </c>
      <c r="HO16" s="10" t="b">
        <f t="shared" si="133"/>
        <v>0</v>
      </c>
      <c r="HP16" s="10" t="b">
        <f t="shared" si="134"/>
        <v>0</v>
      </c>
      <c r="HQ16" s="10" t="b">
        <f t="shared" si="135"/>
        <v>0</v>
      </c>
      <c r="HR16" s="10" t="b">
        <f t="shared" si="136"/>
        <v>0</v>
      </c>
      <c r="HS16" s="10" t="b">
        <f t="shared" si="137"/>
        <v>0</v>
      </c>
      <c r="HT16" s="10" t="b">
        <f t="shared" si="138"/>
        <v>0</v>
      </c>
      <c r="HU16" s="10" t="b">
        <f t="shared" si="139"/>
        <v>0</v>
      </c>
      <c r="HV16" s="10" t="b">
        <f t="shared" si="140"/>
        <v>0</v>
      </c>
      <c r="HW16" s="10" t="b">
        <f t="shared" si="141"/>
        <v>0</v>
      </c>
      <c r="HX16" s="10" t="b">
        <f t="shared" si="142"/>
        <v>0</v>
      </c>
      <c r="HY16" s="10" t="b">
        <f t="shared" si="143"/>
        <v>0</v>
      </c>
      <c r="HZ16" s="10" t="b">
        <f t="shared" si="144"/>
        <v>0</v>
      </c>
      <c r="IA16" s="10" t="b">
        <f t="shared" si="145"/>
        <v>0</v>
      </c>
      <c r="IB16" s="10" t="b">
        <f t="shared" si="146"/>
        <v>0</v>
      </c>
      <c r="IC16" s="10" t="b">
        <f t="shared" si="147"/>
        <v>0</v>
      </c>
      <c r="ID16" s="10" t="b">
        <f t="shared" si="148"/>
        <v>0</v>
      </c>
      <c r="IE16" s="10" t="b">
        <f t="shared" si="149"/>
        <v>0</v>
      </c>
      <c r="IF16" s="10" t="b">
        <f t="shared" si="150"/>
        <v>0</v>
      </c>
      <c r="IG16" s="10" t="b">
        <f t="shared" si="151"/>
        <v>0</v>
      </c>
      <c r="IH16" s="10" t="b">
        <f t="shared" si="152"/>
        <v>0</v>
      </c>
      <c r="II16" s="10" t="b">
        <f t="shared" si="153"/>
        <v>0</v>
      </c>
      <c r="IJ16" s="10" t="b">
        <f t="shared" si="154"/>
        <v>0</v>
      </c>
      <c r="IK16" s="10" t="b">
        <f t="shared" si="155"/>
        <v>0</v>
      </c>
      <c r="IL16" s="10" t="b">
        <f t="shared" si="156"/>
        <v>0</v>
      </c>
      <c r="IM16" s="10" t="b">
        <f t="shared" si="157"/>
        <v>0</v>
      </c>
      <c r="IN16" s="10" t="b">
        <f t="shared" si="158"/>
        <v>0</v>
      </c>
      <c r="IO16" s="10" t="b">
        <f t="shared" si="159"/>
        <v>0</v>
      </c>
      <c r="IP16" s="10" t="b">
        <f t="shared" si="160"/>
        <v>0</v>
      </c>
      <c r="IQ16" s="19" t="b">
        <f t="shared" si="161"/>
        <v>0</v>
      </c>
    </row>
    <row r="17" spans="1:251" x14ac:dyDescent="0.2">
      <c r="A17" s="3"/>
      <c r="B17" s="4"/>
      <c r="C17" s="4"/>
      <c r="D17" s="1"/>
      <c r="E17" s="1"/>
      <c r="F17" s="1"/>
      <c r="G17" s="1"/>
      <c r="H17" s="1"/>
      <c r="I17" s="1"/>
      <c r="J17" s="3"/>
      <c r="K17" s="1"/>
      <c r="L17" s="1"/>
      <c r="M17" s="1"/>
      <c r="N17" s="3"/>
      <c r="O17" s="1"/>
      <c r="P17" s="1"/>
      <c r="Q17" s="1"/>
      <c r="R17" s="3"/>
      <c r="S17" s="1"/>
      <c r="T17" s="1"/>
      <c r="U17" s="1"/>
      <c r="V17" s="3"/>
      <c r="W17" s="1"/>
      <c r="X17" s="1"/>
      <c r="Y17" s="1"/>
      <c r="Z17" s="3"/>
      <c r="AA17" s="1"/>
      <c r="AB17" s="1"/>
      <c r="AC17" s="1"/>
      <c r="AD17" s="3"/>
      <c r="AE17" s="1"/>
      <c r="AF17" s="1"/>
      <c r="AG17" s="1"/>
      <c r="AH17" s="3"/>
      <c r="AI17" s="1"/>
      <c r="AJ17" s="1"/>
      <c r="AK17" s="1"/>
      <c r="AL17" s="3"/>
      <c r="AM17" s="1"/>
      <c r="AN17" s="1"/>
      <c r="AO17" s="1"/>
      <c r="AP17" s="3"/>
      <c r="AQ17" s="1"/>
      <c r="AR17" s="1"/>
      <c r="AS17" s="1"/>
      <c r="AT17" s="3"/>
      <c r="AU17" s="1"/>
      <c r="AV17" s="1"/>
      <c r="AW17" s="1"/>
      <c r="AX17" s="3"/>
      <c r="AY17" s="1"/>
      <c r="AZ17" s="1"/>
      <c r="BA17" s="1"/>
      <c r="BB17" s="3"/>
      <c r="BC17" s="1"/>
      <c r="BD17" s="1"/>
      <c r="BE17" s="1"/>
      <c r="BF17" s="3"/>
      <c r="BG17" s="1"/>
      <c r="BH17" s="1"/>
      <c r="BI17" s="1"/>
      <c r="BJ17" s="3"/>
      <c r="BK17" s="1"/>
      <c r="BL17" s="1"/>
      <c r="BM17" s="1"/>
      <c r="BN17" s="3"/>
      <c r="BO17" s="1"/>
      <c r="BP17" s="1"/>
      <c r="BQ17" s="1"/>
      <c r="BR17" s="3"/>
      <c r="BS17" s="1"/>
      <c r="BT17" s="1"/>
      <c r="BU17" s="1"/>
      <c r="BV17" s="3"/>
      <c r="BW17" s="1"/>
      <c r="BX17" s="1"/>
      <c r="BY17" s="1"/>
      <c r="BZ17" s="3"/>
      <c r="CA17" s="1"/>
      <c r="CB17" s="1"/>
      <c r="CC17" s="1"/>
      <c r="CD17" s="3"/>
      <c r="CE17" s="1"/>
      <c r="CF17" s="1"/>
      <c r="CG17" s="1"/>
      <c r="CH17" s="3"/>
      <c r="CI17" s="1"/>
      <c r="CJ17" s="1"/>
      <c r="CK17" s="1"/>
      <c r="CL17" s="3"/>
      <c r="CM17" s="1"/>
      <c r="CN17" s="1"/>
      <c r="CO17" s="1"/>
      <c r="CP17" s="3"/>
      <c r="CQ17" s="1"/>
      <c r="CR17" s="1"/>
      <c r="CS17" s="1"/>
      <c r="CT17" s="3"/>
      <c r="CU17" s="1"/>
      <c r="CV17" s="1"/>
      <c r="CW17" s="1"/>
      <c r="CX17" s="3"/>
      <c r="CY17" s="1"/>
      <c r="CZ17" s="1"/>
      <c r="DA17" s="1"/>
      <c r="DB17" s="3"/>
      <c r="DC17" s="1"/>
      <c r="DD17" s="1"/>
      <c r="DE17" s="1"/>
      <c r="DF17" s="3"/>
      <c r="DG17" s="1"/>
      <c r="DH17" s="1"/>
      <c r="DI17" s="1"/>
      <c r="DJ17" s="3"/>
      <c r="DK17" s="1"/>
      <c r="DL17" s="1"/>
      <c r="DM17" s="1"/>
      <c r="DN17" s="3"/>
      <c r="DO17" s="1"/>
      <c r="DP17" s="1"/>
      <c r="DQ17" s="1"/>
      <c r="DR17" s="3"/>
      <c r="DS17" s="1"/>
      <c r="DT17" s="1"/>
      <c r="DU17" s="1"/>
      <c r="DV17" s="3"/>
      <c r="DW17" s="1"/>
      <c r="DX17" s="1"/>
      <c r="DY17" s="1"/>
      <c r="DZ17" s="3"/>
      <c r="EA17" s="1"/>
      <c r="EB17" s="1"/>
      <c r="EC17" s="1"/>
      <c r="ED17" s="3"/>
      <c r="EE17" s="1"/>
      <c r="EF17" s="1"/>
      <c r="EG17" s="1"/>
      <c r="EH17" s="3"/>
      <c r="EI17" s="1"/>
      <c r="EJ17" s="1"/>
      <c r="EK17" s="1"/>
      <c r="EL17" s="3"/>
      <c r="EM17" s="1"/>
      <c r="EN17" s="1"/>
      <c r="EO17" s="1"/>
      <c r="EP17" s="3"/>
      <c r="EQ17" s="1"/>
      <c r="ER17" s="1"/>
      <c r="ES17" s="1"/>
      <c r="ET17" s="3"/>
      <c r="EU17" s="1"/>
      <c r="EV17" s="1"/>
      <c r="EW17" s="1"/>
      <c r="EX17" s="3"/>
      <c r="EY17" s="1"/>
      <c r="EZ17" s="1"/>
      <c r="FA17" s="1"/>
      <c r="FB17" s="3"/>
      <c r="FC17" s="1"/>
      <c r="FD17" s="1"/>
      <c r="FE17" s="1"/>
      <c r="FF17" s="3"/>
      <c r="FG17" s="1"/>
      <c r="FH17" s="1"/>
      <c r="FI17" s="1"/>
      <c r="FJ17" s="3"/>
      <c r="FK17" s="1"/>
      <c r="FL17" s="1"/>
      <c r="FM17" s="1"/>
      <c r="FN17" s="3"/>
      <c r="FO17" s="1"/>
      <c r="FP17" s="1"/>
      <c r="FQ17" s="1"/>
      <c r="FR17" s="3"/>
      <c r="FS17" s="1"/>
      <c r="FT17" s="1"/>
      <c r="FU17" s="1"/>
      <c r="FV17" s="3"/>
      <c r="FW17" s="1"/>
      <c r="FX17" s="1"/>
      <c r="FY17" s="1"/>
      <c r="FZ17" s="3"/>
      <c r="GA17" s="1"/>
      <c r="GB17" s="1"/>
      <c r="GC17" s="1"/>
      <c r="GD17" s="3"/>
      <c r="GE17" s="1"/>
      <c r="GF17" s="1"/>
      <c r="GG17" s="1"/>
      <c r="GH17" s="3"/>
      <c r="GI17" s="1"/>
      <c r="GJ17" s="1"/>
      <c r="GK17" s="1"/>
      <c r="GL17" s="3"/>
      <c r="GM17" s="1"/>
      <c r="GN17" s="1"/>
      <c r="GO17" s="1"/>
      <c r="GP17" s="3"/>
      <c r="GQ17" s="1"/>
      <c r="GR17" s="1"/>
      <c r="GS17" s="1"/>
      <c r="GT17" s="3"/>
      <c r="GV17" s="37"/>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3"/>
    </row>
  </sheetData>
  <mergeCells count="50">
    <mergeCell ref="AA1:AD1"/>
    <mergeCell ref="D1:J1"/>
    <mergeCell ref="K1:N1"/>
    <mergeCell ref="O1:R1"/>
    <mergeCell ref="S1:V1"/>
    <mergeCell ref="W1:Z1"/>
    <mergeCell ref="BW1:BZ1"/>
    <mergeCell ref="AE1:AH1"/>
    <mergeCell ref="AI1:AL1"/>
    <mergeCell ref="AM1:AP1"/>
    <mergeCell ref="AQ1:AT1"/>
    <mergeCell ref="AU1:AX1"/>
    <mergeCell ref="AY1:BB1"/>
    <mergeCell ref="BC1:BF1"/>
    <mergeCell ref="BG1:BJ1"/>
    <mergeCell ref="BK1:BN1"/>
    <mergeCell ref="BO1:BR1"/>
    <mergeCell ref="BS1:BV1"/>
    <mergeCell ref="DS1:DV1"/>
    <mergeCell ref="CA1:CD1"/>
    <mergeCell ref="CE1:CH1"/>
    <mergeCell ref="CI1:CL1"/>
    <mergeCell ref="CM1:CP1"/>
    <mergeCell ref="CQ1:CT1"/>
    <mergeCell ref="CU1:CX1"/>
    <mergeCell ref="CY1:DB1"/>
    <mergeCell ref="DC1:DF1"/>
    <mergeCell ref="DG1:DJ1"/>
    <mergeCell ref="DK1:DN1"/>
    <mergeCell ref="DO1:DR1"/>
    <mergeCell ref="FO1:FR1"/>
    <mergeCell ref="DW1:DZ1"/>
    <mergeCell ref="EA1:ED1"/>
    <mergeCell ref="EE1:EH1"/>
    <mergeCell ref="EI1:EL1"/>
    <mergeCell ref="EM1:EP1"/>
    <mergeCell ref="EQ1:ET1"/>
    <mergeCell ref="EU1:EX1"/>
    <mergeCell ref="EY1:FB1"/>
    <mergeCell ref="FC1:FF1"/>
    <mergeCell ref="FG1:FJ1"/>
    <mergeCell ref="FK1:FN1"/>
    <mergeCell ref="GQ1:GT1"/>
    <mergeCell ref="GV1:IQ3"/>
    <mergeCell ref="FS1:FV1"/>
    <mergeCell ref="FW1:FZ1"/>
    <mergeCell ref="GA1:GD1"/>
    <mergeCell ref="GE1:GH1"/>
    <mergeCell ref="GI1:GL1"/>
    <mergeCell ref="GM1:GP1"/>
  </mergeCells>
  <phoneticPr fontId="8" type="noConversion"/>
  <conditionalFormatting sqref="AF16 AN16 AR16 AV16 AZ16 BH15:BH16 BL15:BL16 BP15:BP16 BT15:BT16 CB15:CB16 CF15:CF16 CJ15:CJ16 AJ16 P16 CN15:CN16 CR15:CR16 CV15:CV16 CZ15:CZ16 DD15:DD16 DH15:DH16 DL15:DL16 DP15:DP16 DT15:DT16 DX15:DX16 EB15:EB16 EF15:EF16 EJ15:EJ16 EN15:EN16 ER15:ER16 EV15:EV16 EZ15:EZ16 FD15:FD16 FH15:FH16 FL15:FL16 FP15:FP16 FT15:FT16 FX15:FX16 GB15:GB16 GF15:GF16 GJ15:GJ16 GN15:GN16 GR15:GR16 BX15:BX16 T16 X16 AB16 L16 T12:T13 X12:X13 AB12:AB13 AF12:AF13 AN12:AN13 AR12:AR13 AV12:AV13 AZ12:AZ13 BH12:BH13 BL12:BL13 BP12:BP13 BT12:BT13 CB12:CB13 CF12:CF13 CJ12:CJ13 AJ12:AJ13 BD12:BD13 P12:P13 CN12:CN13 CR12:CR13 CV12:CV13 CZ12:CZ13 DD12:DD13 DH12:DH13 DL12:DL13 DP12:DP13 DT12:DT13 DX12:DX13 EB12:EB13 EF12:EF13 EJ12:EJ13 EN12:EN13 ER12:ER13 EV12:EV13 EZ12:EZ13 FD12:FD13 FH12:FH13 FL12:FL13 FP12:FP13 FT12:FT13 FX12:FX13 GB12:GB13 GF12:GF13 GJ12:GJ13 GN12:GN13 GR12:GR13 BX12:BX13 L12 L9 AF8:AF9 AN8:AN9 AR8:AR9 AV8:AV9 AZ8:AZ9 BH8:BH9 BL8:BL9 BP8:BP9 BT8:BT9 CB8:CB9 CF8:CF9 CJ8:CJ9 AJ8:AJ9 BD8:BD9 P9 CN8:CN9 CR8:CR9 CV8:CV9 CZ8:CZ9 DD8:DD9 DH8:DH9 DL8:DL9 DP8:DP9 DT8:DT9 DX8:DX9 EB8:EB9 EF8:EF9 EJ8:EJ9 EN8:EN9 ER8:ER9 EV8:EV9 EZ8:EZ9 FD8:FD9 FH8:FH9 FL8:FL9 FP8:FP9 FT8:FT9 FX8:FX9 GB8:GB9 GF8:GF9 GJ8:GJ9 GN8:GN9 GR8:GR9 BX8:BX9 L5:L6 T5:T6 X5:X6 AB5:AB6 AF5:AF6 AN5:AN6 AR5:AR6 AV5:AV6 AZ5:AZ6 BH5:BH6 BL5:BL6 BP5:BP6 BT5:BT6 CB5:CB6 CF5:CF6 CJ5:CJ6 AJ5:AJ6 BD5:BD6 P5:P6 CN5:CN6 CR5:CR6 CV5:CV6 CZ5:CZ6 DD5:DD6 DH5:DH6 DL5:DL6 DP5:DP6 DT5:DT6 DX5:DX6 EB5:EB6 EF5:EF6 EJ5:EJ6 EN5:EN6 ER5:ER6 EV5:EV6 EZ5:EZ6 FD5:FD6 FH5:FH6 FL5:FL6 FP5:FP6 FT5:FT6 FX5:FX6 GB5:GB6 GF5:GF6 GJ5:GJ6 GN5:GN6 GR5:GR6 BX5:BX6">
    <cfRule type="cellIs" dxfId="565" priority="547" operator="equal">
      <formula>"no"</formula>
    </cfRule>
    <cfRule type="cellIs" dxfId="564" priority="548" operator="equal">
      <formula>"yes"</formula>
    </cfRule>
  </conditionalFormatting>
  <conditionalFormatting sqref="AE16 AM16 AQ16 AU16 AY16 BG15:BG16 BK15:BK16 BO15:BO16 BS15:BS16 CA15:CA16 CE15:CE16 CI15:CI16 AI16 O16 CM15:CM16 CQ15:CQ16 CU15:CU16 CY15:CY16 DC15:DC16 DG15:DG16 DK15:DK16 DO15:DO16 DS15:DS16 DW15:DW16 EA15:EA16 EE15:EE16 EI15:EI16 EM15:EM16 EQ15:EQ16 EU15:EU16 EY15:EY16 FC15:FC16 FG15:FG16 FK15:FK16 FO15:FO16 FS15:FS16 FW15:FW16 GA15:GA16 GE15:GE16 GI15:GI16 GM15:GM16 GQ15:GQ16 BW15:BW16 S16 W16 AA16 K16 S12:S13 W12:W13 AA12:AA13 AE12:AE13 AM12:AM13 AQ12:AQ13 AU12:AU13 AY12:AY13 BG12:BG13 BK12:BK13 BO12:BO13 BS12:BS13 CA12:CA13 CE12:CE13 CI12:CI13 AI12:AI13 BC12:BC13 O12:O13 CM12:CM13 CQ12:CQ13 CU12:CU13 CY12:CY13 DC12:DC13 DG12:DG13 DK12:DK13 DO12:DO13 DS12:DS13 DW12:DW13 EA12:EA13 EE12:EE13 EI12:EI13 EM12:EM13 EQ12:EQ13 EU12:EU13 EY12:EY13 FC12:FC13 FG12:FG13 FK12:FK13 FO12:FO13 FS12:FS13 FW12:FW13 GA12:GA13 GE12:GE13 GI12:GI13 GM12:GM13 GQ12:GQ13 BW12:BW13 K12 K9 AE8:AE9 AM8:AM9 AQ8:AQ9 AU8:AU9 AY8:AY9 BG8:BG9 BK8:BK9 BO8:BO9 BS8:BS9 CA8:CA9 CE8:CE9 CI8:CI9 AI8:AI9 BC8:BC9 O9 CM8:CM9 CQ8:CQ9 CU8:CU9 CY8:CY9 DC8:DC9 DG8:DG9 DK8:DK9 DO8:DO9 DS8:DS9 DW8:DW9 EA8:EA9 EE8:EE9 EI8:EI9 EM8:EM9 EQ8:EQ9 EU8:EU9 EY8:EY9 FC8:FC9 FG8:FG9 FK8:FK9 FO8:FO9 FS8:FS9 FW8:FW9 GA8:GA9 GE8:GE9 GI8:GI9 GM8:GM9 GQ8:GQ9 BW8:BW9 K5:K6 S5:S6 W5:W6 AA5:AA6 AE5:AE6 AM5:AM6 AQ5:AQ6 AU5:AU6 AY5:AY6 BG5:BG6 BK5:BK6 BO5:BO6 BS5:BS6 CA5:CA6 CE5:CE6 CI5:CI6 AI5:AI6 BC5:BC6 O5:O6 CM5:CM6 CQ5:CQ6 CU5:CU6 CY5:CY6 DC5:DC6 DG5:DG6 DK5:DK6 DO5:DO6 DS5:DS6 DW5:DW6 EA5:EA6 EE5:EE6 EI5:EI6 EM5:EM6 EQ5:EQ6 EU5:EU6 EY5:EY6 FC5:FC6 FG5:FG6 FK5:FK6 FO5:FO6 FS5:FS6 FW5:FW6 GA5:GA6 GE5:GE6 GI5:GI6 GM5:GM6 GQ5:GQ6 BW5:BW6">
    <cfRule type="cellIs" dxfId="563" priority="546" operator="greaterThan">
      <formula>0</formula>
    </cfRule>
  </conditionalFormatting>
  <conditionalFormatting sqref="T9">
    <cfRule type="cellIs" dxfId="562" priority="544" operator="equal">
      <formula>"no"</formula>
    </cfRule>
    <cfRule type="cellIs" dxfId="561" priority="545" operator="equal">
      <formula>"yes"</formula>
    </cfRule>
  </conditionalFormatting>
  <conditionalFormatting sqref="S9">
    <cfRule type="cellIs" dxfId="560" priority="543" operator="greaterThan">
      <formula>0</formula>
    </cfRule>
  </conditionalFormatting>
  <conditionalFormatting sqref="X8:X9">
    <cfRule type="cellIs" dxfId="559" priority="541" operator="equal">
      <formula>"no"</formula>
    </cfRule>
    <cfRule type="cellIs" dxfId="558" priority="542" operator="equal">
      <formula>"yes"</formula>
    </cfRule>
  </conditionalFormatting>
  <conditionalFormatting sqref="W8:W9">
    <cfRule type="cellIs" dxfId="557" priority="540" operator="greaterThan">
      <formula>0</formula>
    </cfRule>
  </conditionalFormatting>
  <conditionalFormatting sqref="AB8:AB9">
    <cfRule type="cellIs" dxfId="556" priority="538" operator="equal">
      <formula>"no"</formula>
    </cfRule>
    <cfRule type="cellIs" dxfId="555" priority="539" operator="equal">
      <formula>"yes"</formula>
    </cfRule>
  </conditionalFormatting>
  <conditionalFormatting sqref="AA8:AA9">
    <cfRule type="cellIs" dxfId="554" priority="537" operator="greaterThan">
      <formula>0</formula>
    </cfRule>
  </conditionalFormatting>
  <conditionalFormatting sqref="A4:HN4">
    <cfRule type="cellIs" dxfId="553" priority="533" operator="equal">
      <formula>"Dummy"</formula>
    </cfRule>
  </conditionalFormatting>
  <conditionalFormatting sqref="IR4">
    <cfRule type="cellIs" dxfId="552" priority="502" operator="equal">
      <formula>"Dummy"</formula>
    </cfRule>
  </conditionalFormatting>
  <conditionalFormatting sqref="HO4:IQ4">
    <cfRule type="cellIs" dxfId="551" priority="501" operator="equal">
      <formula>"Dummy"</formula>
    </cfRule>
  </conditionalFormatting>
  <conditionalFormatting sqref="L7">
    <cfRule type="cellIs" dxfId="550" priority="442" operator="equal">
      <formula>"no"</formula>
    </cfRule>
    <cfRule type="cellIs" dxfId="549" priority="443" operator="equal">
      <formula>"yes"</formula>
    </cfRule>
  </conditionalFormatting>
  <conditionalFormatting sqref="K7">
    <cfRule type="cellIs" dxfId="548" priority="441" operator="greaterThan">
      <formula>0</formula>
    </cfRule>
  </conditionalFormatting>
  <conditionalFormatting sqref="T7">
    <cfRule type="cellIs" dxfId="547" priority="439" operator="equal">
      <formula>"no"</formula>
    </cfRule>
    <cfRule type="cellIs" dxfId="546" priority="440" operator="equal">
      <formula>"yes"</formula>
    </cfRule>
  </conditionalFormatting>
  <conditionalFormatting sqref="S7">
    <cfRule type="cellIs" dxfId="545" priority="438" operator="greaterThan">
      <formula>0</formula>
    </cfRule>
  </conditionalFormatting>
  <conditionalFormatting sqref="X7">
    <cfRule type="cellIs" dxfId="544" priority="436" operator="equal">
      <formula>"no"</formula>
    </cfRule>
    <cfRule type="cellIs" dxfId="543" priority="437" operator="equal">
      <formula>"yes"</formula>
    </cfRule>
  </conditionalFormatting>
  <conditionalFormatting sqref="W7">
    <cfRule type="cellIs" dxfId="542" priority="435" operator="greaterThan">
      <formula>0</formula>
    </cfRule>
  </conditionalFormatting>
  <conditionalFormatting sqref="AB7">
    <cfRule type="cellIs" dxfId="541" priority="433" operator="equal">
      <formula>"no"</formula>
    </cfRule>
    <cfRule type="cellIs" dxfId="540" priority="434" operator="equal">
      <formula>"yes"</formula>
    </cfRule>
  </conditionalFormatting>
  <conditionalFormatting sqref="AA7">
    <cfRule type="cellIs" dxfId="539" priority="432" operator="greaterThan">
      <formula>0</formula>
    </cfRule>
  </conditionalFormatting>
  <conditionalFormatting sqref="AF7 AN7 AR7 AV7 AZ7 BH7 BL7 BP7 BT7 CB7 CF7 CJ7">
    <cfRule type="cellIs" dxfId="538" priority="430" operator="equal">
      <formula>"no"</formula>
    </cfRule>
    <cfRule type="cellIs" dxfId="537" priority="431" operator="equal">
      <formula>"yes"</formula>
    </cfRule>
  </conditionalFormatting>
  <conditionalFormatting sqref="AE7 AM7 AQ7 AU7 AY7 BG7 BK7 BO7 BS7 CA7 CE7 CI7">
    <cfRule type="cellIs" dxfId="536" priority="429" operator="greaterThan">
      <formula>0</formula>
    </cfRule>
  </conditionalFormatting>
  <conditionalFormatting sqref="AJ7">
    <cfRule type="cellIs" dxfId="535" priority="427" operator="equal">
      <formula>"no"</formula>
    </cfRule>
    <cfRule type="cellIs" dxfId="534" priority="428" operator="equal">
      <formula>"yes"</formula>
    </cfRule>
  </conditionalFormatting>
  <conditionalFormatting sqref="AI7">
    <cfRule type="cellIs" dxfId="533" priority="426" operator="greaterThan">
      <formula>0</formula>
    </cfRule>
  </conditionalFormatting>
  <conditionalFormatting sqref="BD7">
    <cfRule type="cellIs" dxfId="532" priority="421" operator="equal">
      <formula>"no"</formula>
    </cfRule>
    <cfRule type="cellIs" dxfId="531" priority="422" operator="equal">
      <formula>"yes"</formula>
    </cfRule>
  </conditionalFormatting>
  <conditionalFormatting sqref="BC7">
    <cfRule type="cellIs" dxfId="530" priority="420" operator="greaterThan">
      <formula>0</formula>
    </cfRule>
  </conditionalFormatting>
  <conditionalFormatting sqref="P7">
    <cfRule type="cellIs" dxfId="529" priority="424" operator="equal">
      <formula>"no"</formula>
    </cfRule>
    <cfRule type="cellIs" dxfId="528" priority="425" operator="equal">
      <formula>"yes"</formula>
    </cfRule>
  </conditionalFormatting>
  <conditionalFormatting sqref="O7">
    <cfRule type="cellIs" dxfId="527" priority="423" operator="greaterThan">
      <formula>0</formula>
    </cfRule>
  </conditionalFormatting>
  <conditionalFormatting sqref="CN7 CR7 CV7 CZ7">
    <cfRule type="cellIs" dxfId="526" priority="418" operator="equal">
      <formula>"no"</formula>
    </cfRule>
    <cfRule type="cellIs" dxfId="525" priority="419" operator="equal">
      <formula>"yes"</formula>
    </cfRule>
  </conditionalFormatting>
  <conditionalFormatting sqref="CM7 CQ7 CU7 CY7">
    <cfRule type="cellIs" dxfId="524" priority="417" operator="greaterThan">
      <formula>0</formula>
    </cfRule>
  </conditionalFormatting>
  <conditionalFormatting sqref="DD7 DH7 DL7 DP7">
    <cfRule type="cellIs" dxfId="523" priority="415" operator="equal">
      <formula>"no"</formula>
    </cfRule>
    <cfRule type="cellIs" dxfId="522" priority="416" operator="equal">
      <formula>"yes"</formula>
    </cfRule>
  </conditionalFormatting>
  <conditionalFormatting sqref="DC7 DG7 DK7 DO7">
    <cfRule type="cellIs" dxfId="521" priority="414" operator="greaterThan">
      <formula>0</formula>
    </cfRule>
  </conditionalFormatting>
  <conditionalFormatting sqref="DT7 DX7 EB7 EF7">
    <cfRule type="cellIs" dxfId="520" priority="412" operator="equal">
      <formula>"no"</formula>
    </cfRule>
    <cfRule type="cellIs" dxfId="519" priority="413" operator="equal">
      <formula>"yes"</formula>
    </cfRule>
  </conditionalFormatting>
  <conditionalFormatting sqref="DS7 DW7 EA7 EE7">
    <cfRule type="cellIs" dxfId="518" priority="411" operator="greaterThan">
      <formula>0</formula>
    </cfRule>
  </conditionalFormatting>
  <conditionalFormatting sqref="EJ7 EN7 ER7 EV7">
    <cfRule type="cellIs" dxfId="517" priority="409" operator="equal">
      <formula>"no"</formula>
    </cfRule>
    <cfRule type="cellIs" dxfId="516" priority="410" operator="equal">
      <formula>"yes"</formula>
    </cfRule>
  </conditionalFormatting>
  <conditionalFormatting sqref="EI7 EM7 EQ7 EU7">
    <cfRule type="cellIs" dxfId="515" priority="408" operator="greaterThan">
      <formula>0</formula>
    </cfRule>
  </conditionalFormatting>
  <conditionalFormatting sqref="EZ7 FD7 FH7 FL7">
    <cfRule type="cellIs" dxfId="514" priority="406" operator="equal">
      <formula>"no"</formula>
    </cfRule>
    <cfRule type="cellIs" dxfId="513" priority="407" operator="equal">
      <formula>"yes"</formula>
    </cfRule>
  </conditionalFormatting>
  <conditionalFormatting sqref="EY7 FC7 FG7 FK7">
    <cfRule type="cellIs" dxfId="512" priority="405" operator="greaterThan">
      <formula>0</formula>
    </cfRule>
  </conditionalFormatting>
  <conditionalFormatting sqref="FP7 FT7 FX7 GB7">
    <cfRule type="cellIs" dxfId="511" priority="403" operator="equal">
      <formula>"no"</formula>
    </cfRule>
    <cfRule type="cellIs" dxfId="510" priority="404" operator="equal">
      <formula>"yes"</formula>
    </cfRule>
  </conditionalFormatting>
  <conditionalFormatting sqref="FO7 FS7 FW7 GA7">
    <cfRule type="cellIs" dxfId="509" priority="402" operator="greaterThan">
      <formula>0</formula>
    </cfRule>
  </conditionalFormatting>
  <conditionalFormatting sqref="GF7 GJ7 GN7">
    <cfRule type="cellIs" dxfId="508" priority="400" operator="equal">
      <formula>"no"</formula>
    </cfRule>
    <cfRule type="cellIs" dxfId="507" priority="401" operator="equal">
      <formula>"yes"</formula>
    </cfRule>
  </conditionalFormatting>
  <conditionalFormatting sqref="GE7 GI7 GM7">
    <cfRule type="cellIs" dxfId="506" priority="399" operator="greaterThan">
      <formula>0</formula>
    </cfRule>
  </conditionalFormatting>
  <conditionalFormatting sqref="GQ7">
    <cfRule type="cellIs" dxfId="505" priority="396" operator="greaterThan">
      <formula>0</formula>
    </cfRule>
  </conditionalFormatting>
  <conditionalFormatting sqref="GR7">
    <cfRule type="cellIs" dxfId="504" priority="397" operator="equal">
      <formula>"no"</formula>
    </cfRule>
    <cfRule type="cellIs" dxfId="503" priority="398" operator="equal">
      <formula>"yes"</formula>
    </cfRule>
  </conditionalFormatting>
  <conditionalFormatting sqref="BX7">
    <cfRule type="cellIs" dxfId="502" priority="394" operator="equal">
      <formula>"no"</formula>
    </cfRule>
    <cfRule type="cellIs" dxfId="501" priority="395" operator="equal">
      <formula>"yes"</formula>
    </cfRule>
  </conditionalFormatting>
  <conditionalFormatting sqref="BW7">
    <cfRule type="cellIs" dxfId="500" priority="393" operator="greaterThan">
      <formula>0</formula>
    </cfRule>
  </conditionalFormatting>
  <conditionalFormatting sqref="A11:HN11">
    <cfRule type="cellIs" dxfId="499" priority="386" operator="equal">
      <formula>"Dummy"</formula>
    </cfRule>
  </conditionalFormatting>
  <conditionalFormatting sqref="BD15:BD16">
    <cfRule type="cellIs" dxfId="498" priority="378" operator="equal">
      <formula>"no"</formula>
    </cfRule>
    <cfRule type="cellIs" dxfId="497" priority="379" operator="equal">
      <formula>"yes"</formula>
    </cfRule>
  </conditionalFormatting>
  <conditionalFormatting sqref="BC15:BC16">
    <cfRule type="cellIs" dxfId="496" priority="377" operator="greaterThan">
      <formula>0</formula>
    </cfRule>
  </conditionalFormatting>
  <conditionalFormatting sqref="IR11">
    <cfRule type="cellIs" dxfId="495" priority="355" operator="equal">
      <formula>"Dummy"</formula>
    </cfRule>
  </conditionalFormatting>
  <conditionalFormatting sqref="HO11:IQ11">
    <cfRule type="cellIs" dxfId="494" priority="354" operator="equal">
      <formula>"Dummy"</formula>
    </cfRule>
  </conditionalFormatting>
  <conditionalFormatting sqref="T14">
    <cfRule type="cellIs" dxfId="493" priority="295" operator="equal">
      <formula>"no"</formula>
    </cfRule>
    <cfRule type="cellIs" dxfId="492" priority="296" operator="equal">
      <formula>"yes"</formula>
    </cfRule>
  </conditionalFormatting>
  <conditionalFormatting sqref="S14">
    <cfRule type="cellIs" dxfId="491" priority="294" operator="greaterThan">
      <formula>0</formula>
    </cfRule>
  </conditionalFormatting>
  <conditionalFormatting sqref="X14">
    <cfRule type="cellIs" dxfId="490" priority="292" operator="equal">
      <formula>"no"</formula>
    </cfRule>
    <cfRule type="cellIs" dxfId="489" priority="293" operator="equal">
      <formula>"yes"</formula>
    </cfRule>
  </conditionalFormatting>
  <conditionalFormatting sqref="W14">
    <cfRule type="cellIs" dxfId="488" priority="291" operator="greaterThan">
      <formula>0</formula>
    </cfRule>
  </conditionalFormatting>
  <conditionalFormatting sqref="AB14">
    <cfRule type="cellIs" dxfId="487" priority="289" operator="equal">
      <formula>"no"</formula>
    </cfRule>
    <cfRule type="cellIs" dxfId="486" priority="290" operator="equal">
      <formula>"yes"</formula>
    </cfRule>
  </conditionalFormatting>
  <conditionalFormatting sqref="AA14">
    <cfRule type="cellIs" dxfId="485" priority="288" operator="greaterThan">
      <formula>0</formula>
    </cfRule>
  </conditionalFormatting>
  <conditionalFormatting sqref="AF14 AN14 AR14 AV14 AZ14 BH14 BL14 BP14 BT14 CB14 CF14 CJ14">
    <cfRule type="cellIs" dxfId="484" priority="286" operator="equal">
      <formula>"no"</formula>
    </cfRule>
    <cfRule type="cellIs" dxfId="483" priority="287" operator="equal">
      <formula>"yes"</formula>
    </cfRule>
  </conditionalFormatting>
  <conditionalFormatting sqref="AE14 AM14 AQ14 AU14 AY14 BG14 BK14 BO14 BS14 CA14 CE14 CI14">
    <cfRule type="cellIs" dxfId="482" priority="285" operator="greaterThan">
      <formula>0</formula>
    </cfRule>
  </conditionalFormatting>
  <conditionalFormatting sqref="AJ14">
    <cfRule type="cellIs" dxfId="481" priority="283" operator="equal">
      <formula>"no"</formula>
    </cfRule>
    <cfRule type="cellIs" dxfId="480" priority="284" operator="equal">
      <formula>"yes"</formula>
    </cfRule>
  </conditionalFormatting>
  <conditionalFormatting sqref="AI14">
    <cfRule type="cellIs" dxfId="479" priority="282" operator="greaterThan">
      <formula>0</formula>
    </cfRule>
  </conditionalFormatting>
  <conditionalFormatting sqref="BD14">
    <cfRule type="cellIs" dxfId="478" priority="277" operator="equal">
      <formula>"no"</formula>
    </cfRule>
    <cfRule type="cellIs" dxfId="477" priority="278" operator="equal">
      <formula>"yes"</formula>
    </cfRule>
  </conditionalFormatting>
  <conditionalFormatting sqref="BC14">
    <cfRule type="cellIs" dxfId="476" priority="276" operator="greaterThan">
      <formula>0</formula>
    </cfRule>
  </conditionalFormatting>
  <conditionalFormatting sqref="P14">
    <cfRule type="cellIs" dxfId="475" priority="280" operator="equal">
      <formula>"no"</formula>
    </cfRule>
    <cfRule type="cellIs" dxfId="474" priority="281" operator="equal">
      <formula>"yes"</formula>
    </cfRule>
  </conditionalFormatting>
  <conditionalFormatting sqref="O14">
    <cfRule type="cellIs" dxfId="473" priority="279" operator="greaterThan">
      <formula>0</formula>
    </cfRule>
  </conditionalFormatting>
  <conditionalFormatting sqref="CN14 CR14 CV14 CZ14">
    <cfRule type="cellIs" dxfId="472" priority="274" operator="equal">
      <formula>"no"</formula>
    </cfRule>
    <cfRule type="cellIs" dxfId="471" priority="275" operator="equal">
      <formula>"yes"</formula>
    </cfRule>
  </conditionalFormatting>
  <conditionalFormatting sqref="CM14 CQ14 CU14 CY14">
    <cfRule type="cellIs" dxfId="470" priority="273" operator="greaterThan">
      <formula>0</formula>
    </cfRule>
  </conditionalFormatting>
  <conditionalFormatting sqref="DD14 DH14 DL14 DP14">
    <cfRule type="cellIs" dxfId="469" priority="271" operator="equal">
      <formula>"no"</formula>
    </cfRule>
    <cfRule type="cellIs" dxfId="468" priority="272" operator="equal">
      <formula>"yes"</formula>
    </cfRule>
  </conditionalFormatting>
  <conditionalFormatting sqref="DC14 DG14 DK14 DO14">
    <cfRule type="cellIs" dxfId="467" priority="270" operator="greaterThan">
      <formula>0</formula>
    </cfRule>
  </conditionalFormatting>
  <conditionalFormatting sqref="DT14 DX14 EB14 EF14">
    <cfRule type="cellIs" dxfId="466" priority="268" operator="equal">
      <formula>"no"</formula>
    </cfRule>
    <cfRule type="cellIs" dxfId="465" priority="269" operator="equal">
      <formula>"yes"</formula>
    </cfRule>
  </conditionalFormatting>
  <conditionalFormatting sqref="DS14 DW14 EA14 EE14">
    <cfRule type="cellIs" dxfId="464" priority="267" operator="greaterThan">
      <formula>0</formula>
    </cfRule>
  </conditionalFormatting>
  <conditionalFormatting sqref="EJ14 EN14 ER14 EV14">
    <cfRule type="cellIs" dxfId="463" priority="265" operator="equal">
      <formula>"no"</formula>
    </cfRule>
    <cfRule type="cellIs" dxfId="462" priority="266" operator="equal">
      <formula>"yes"</formula>
    </cfRule>
  </conditionalFormatting>
  <conditionalFormatting sqref="EI14 EM14 EQ14 EU14">
    <cfRule type="cellIs" dxfId="461" priority="264" operator="greaterThan">
      <formula>0</formula>
    </cfRule>
  </conditionalFormatting>
  <conditionalFormatting sqref="EZ14 FD14 FH14 FL14">
    <cfRule type="cellIs" dxfId="460" priority="262" operator="equal">
      <formula>"no"</formula>
    </cfRule>
    <cfRule type="cellIs" dxfId="459" priority="263" operator="equal">
      <formula>"yes"</formula>
    </cfRule>
  </conditionalFormatting>
  <conditionalFormatting sqref="EY14 FC14 FG14 FK14">
    <cfRule type="cellIs" dxfId="458" priority="261" operator="greaterThan">
      <formula>0</formula>
    </cfRule>
  </conditionalFormatting>
  <conditionalFormatting sqref="FP14 FT14 FX14 GB14">
    <cfRule type="cellIs" dxfId="457" priority="259" operator="equal">
      <formula>"no"</formula>
    </cfRule>
    <cfRule type="cellIs" dxfId="456" priority="260" operator="equal">
      <formula>"yes"</formula>
    </cfRule>
  </conditionalFormatting>
  <conditionalFormatting sqref="FO14 FS14 FW14 GA14">
    <cfRule type="cellIs" dxfId="455" priority="258" operator="greaterThan">
      <formula>0</formula>
    </cfRule>
  </conditionalFormatting>
  <conditionalFormatting sqref="GF14 GJ14 GN14">
    <cfRule type="cellIs" dxfId="454" priority="256" operator="equal">
      <formula>"no"</formula>
    </cfRule>
    <cfRule type="cellIs" dxfId="453" priority="257" operator="equal">
      <formula>"yes"</formula>
    </cfRule>
  </conditionalFormatting>
  <conditionalFormatting sqref="GE14 GI14 GM14">
    <cfRule type="cellIs" dxfId="452" priority="255" operator="greaterThan">
      <formula>0</formula>
    </cfRule>
  </conditionalFormatting>
  <conditionalFormatting sqref="GQ14">
    <cfRule type="cellIs" dxfId="451" priority="252" operator="greaterThan">
      <formula>0</formula>
    </cfRule>
  </conditionalFormatting>
  <conditionalFormatting sqref="GR14">
    <cfRule type="cellIs" dxfId="450" priority="253" operator="equal">
      <formula>"no"</formula>
    </cfRule>
    <cfRule type="cellIs" dxfId="449" priority="254" operator="equal">
      <formula>"yes"</formula>
    </cfRule>
  </conditionalFormatting>
  <conditionalFormatting sqref="BX14">
    <cfRule type="cellIs" dxfId="448" priority="250" operator="equal">
      <formula>"no"</formula>
    </cfRule>
    <cfRule type="cellIs" dxfId="447" priority="251" operator="equal">
      <formula>"yes"</formula>
    </cfRule>
  </conditionalFormatting>
  <conditionalFormatting sqref="BW14">
    <cfRule type="cellIs" dxfId="446" priority="249" operator="greaterThan">
      <formula>0</formula>
    </cfRule>
  </conditionalFormatting>
  <conditionalFormatting sqref="D7:J8 D12:J12 D5:J5">
    <cfRule type="cellIs" dxfId="445" priority="229" operator="equal">
      <formula>0</formula>
    </cfRule>
    <cfRule type="cellIs" dxfId="444" priority="230" operator="equal">
      <formula>-999</formula>
    </cfRule>
  </conditionalFormatting>
  <conditionalFormatting sqref="D6:J6 D9:J9">
    <cfRule type="cellIs" dxfId="443" priority="227" operator="equal">
      <formula>0</formula>
    </cfRule>
    <cfRule type="cellIs" dxfId="442" priority="228" operator="equal">
      <formula>-999</formula>
    </cfRule>
  </conditionalFormatting>
  <conditionalFormatting sqref="D14:J15">
    <cfRule type="cellIs" dxfId="441" priority="225" operator="equal">
      <formula>0</formula>
    </cfRule>
    <cfRule type="cellIs" dxfId="440" priority="226" operator="equal">
      <formula>-999</formula>
    </cfRule>
  </conditionalFormatting>
  <conditionalFormatting sqref="D13:J13 D16:J16">
    <cfRule type="cellIs" dxfId="439" priority="223" operator="equal">
      <formula>0</formula>
    </cfRule>
    <cfRule type="cellIs" dxfId="438" priority="224" operator="equal">
      <formula>-999</formula>
    </cfRule>
  </conditionalFormatting>
  <conditionalFormatting sqref="L8">
    <cfRule type="cellIs" dxfId="437" priority="221" operator="equal">
      <formula>"no"</formula>
    </cfRule>
    <cfRule type="cellIs" dxfId="436" priority="222" operator="equal">
      <formula>"yes"</formula>
    </cfRule>
  </conditionalFormatting>
  <conditionalFormatting sqref="K8">
    <cfRule type="cellIs" dxfId="435" priority="220" operator="greaterThan">
      <formula>0</formula>
    </cfRule>
  </conditionalFormatting>
  <conditionalFormatting sqref="T8">
    <cfRule type="cellIs" dxfId="434" priority="218" operator="equal">
      <formula>"no"</formula>
    </cfRule>
    <cfRule type="cellIs" dxfId="433" priority="219" operator="equal">
      <formula>"yes"</formula>
    </cfRule>
  </conditionalFormatting>
  <conditionalFormatting sqref="S8">
    <cfRule type="cellIs" dxfId="432" priority="217" operator="greaterThan">
      <formula>0</formula>
    </cfRule>
  </conditionalFormatting>
  <conditionalFormatting sqref="P8">
    <cfRule type="cellIs" dxfId="431" priority="215" operator="equal">
      <formula>"no"</formula>
    </cfRule>
    <cfRule type="cellIs" dxfId="430" priority="216" operator="equal">
      <formula>"yes"</formula>
    </cfRule>
  </conditionalFormatting>
  <conditionalFormatting sqref="O8">
    <cfRule type="cellIs" dxfId="429" priority="214" operator="greaterThan">
      <formula>0</formula>
    </cfRule>
  </conditionalFormatting>
  <conditionalFormatting sqref="L15">
    <cfRule type="cellIs" dxfId="428" priority="212" operator="equal">
      <formula>"no"</formula>
    </cfRule>
    <cfRule type="cellIs" dxfId="427" priority="213" operator="equal">
      <formula>"yes"</formula>
    </cfRule>
  </conditionalFormatting>
  <conditionalFormatting sqref="X15">
    <cfRule type="cellIs" dxfId="426" priority="209" operator="equal">
      <formula>"no"</formula>
    </cfRule>
    <cfRule type="cellIs" dxfId="425" priority="210" operator="equal">
      <formula>"yes"</formula>
    </cfRule>
  </conditionalFormatting>
  <conditionalFormatting sqref="AB15">
    <cfRule type="cellIs" dxfId="424" priority="206" operator="equal">
      <formula>"no"</formula>
    </cfRule>
    <cfRule type="cellIs" dxfId="423" priority="207" operator="equal">
      <formula>"yes"</formula>
    </cfRule>
  </conditionalFormatting>
  <conditionalFormatting sqref="P15">
    <cfRule type="cellIs" dxfId="422" priority="203" operator="equal">
      <formula>"no"</formula>
    </cfRule>
    <cfRule type="cellIs" dxfId="421" priority="204" operator="equal">
      <formula>"yes"</formula>
    </cfRule>
  </conditionalFormatting>
  <conditionalFormatting sqref="AF15 AN15 AR15 AV15 AZ15">
    <cfRule type="cellIs" dxfId="420" priority="200" operator="equal">
      <formula>"no"</formula>
    </cfRule>
    <cfRule type="cellIs" dxfId="419" priority="201" operator="equal">
      <formula>"yes"</formula>
    </cfRule>
  </conditionalFormatting>
  <conditionalFormatting sqref="AJ15">
    <cfRule type="cellIs" dxfId="418" priority="197" operator="equal">
      <formula>"no"</formula>
    </cfRule>
    <cfRule type="cellIs" dxfId="417" priority="198" operator="equal">
      <formula>"yes"</formula>
    </cfRule>
  </conditionalFormatting>
  <conditionalFormatting sqref="T15">
    <cfRule type="cellIs" dxfId="416" priority="194" operator="equal">
      <formula>"no"</formula>
    </cfRule>
    <cfRule type="cellIs" dxfId="415" priority="195" operator="equal">
      <formula>"yes"</formula>
    </cfRule>
  </conditionalFormatting>
  <conditionalFormatting sqref="L13">
    <cfRule type="cellIs" dxfId="414" priority="178" operator="equal">
      <formula>"no"</formula>
    </cfRule>
    <cfRule type="cellIs" dxfId="413" priority="179" operator="equal">
      <formula>"yes"</formula>
    </cfRule>
  </conditionalFormatting>
  <conditionalFormatting sqref="K13">
    <cfRule type="cellIs" dxfId="412" priority="177" operator="greaterThan">
      <formula>0</formula>
    </cfRule>
  </conditionalFormatting>
  <conditionalFormatting sqref="L14">
    <cfRule type="cellIs" dxfId="411" priority="175" operator="equal">
      <formula>"no"</formula>
    </cfRule>
    <cfRule type="cellIs" dxfId="410" priority="176" operator="equal">
      <formula>"yes"</formula>
    </cfRule>
  </conditionalFormatting>
  <conditionalFormatting sqref="K14">
    <cfRule type="cellIs" dxfId="409" priority="174" operator="greaterThan">
      <formula>0</formula>
    </cfRule>
  </conditionalFormatting>
  <conditionalFormatting sqref="K15">
    <cfRule type="cellIs" dxfId="408" priority="170" operator="greaterThan">
      <formula>0</formula>
    </cfRule>
  </conditionalFormatting>
  <conditionalFormatting sqref="B5">
    <cfRule type="cellIs" dxfId="407" priority="1" operator="equal">
      <formula>"Dummy"</formula>
    </cfRule>
  </conditionalFormatting>
  <pageMargins left="0.7" right="0.7" top="0.78740157499999996" bottom="0.78740157499999996"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7BC7A-86CC-4CEF-B6CC-66BF084AB149}">
  <sheetPr>
    <tabColor theme="4" tint="-0.249977111117893"/>
  </sheetPr>
  <dimension ref="A1:IQ13"/>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AK28" sqref="AK28"/>
    </sheetView>
  </sheetViews>
  <sheetFormatPr baseColWidth="10" defaultColWidth="6" defaultRowHeight="15" x14ac:dyDescent="0.2"/>
  <cols>
    <col min="1" max="1" width="12.6640625" style="2" bestFit="1" customWidth="1"/>
    <col min="2" max="2" width="8" style="6" bestFit="1" customWidth="1"/>
    <col min="3" max="3" width="5.5" style="6" bestFit="1" customWidth="1"/>
    <col min="4" max="7" width="9.6640625" bestFit="1" customWidth="1"/>
    <col min="8" max="8" width="6.33203125" customWidth="1"/>
    <col min="9" max="9" width="9.6640625" bestFit="1" customWidth="1"/>
    <col min="10" max="10" width="9.6640625" style="2" bestFit="1" customWidth="1"/>
    <col min="11" max="11" width="8.83203125" bestFit="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9.6640625" bestFit="1" customWidth="1"/>
    <col min="20" max="20" width="4.5" bestFit="1" customWidth="1"/>
    <col min="21" max="21" width="5.6640625" customWidth="1"/>
    <col min="22" max="22" width="4.5" style="2" bestFit="1" customWidth="1"/>
    <col min="23" max="23" width="8.6640625" bestFit="1" customWidth="1"/>
    <col min="24" max="24" width="4.5" bestFit="1" customWidth="1"/>
    <col min="25" max="25" width="5.6640625" customWidth="1"/>
    <col min="26" max="26" width="4.5" style="2" bestFit="1" customWidth="1"/>
    <col min="27" max="27" width="8.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7.6640625" bestFit="1" customWidth="1"/>
    <col min="36" max="36" width="4.5" bestFit="1" customWidth="1"/>
    <col min="37" max="37" width="5.6640625" customWidth="1"/>
    <col min="38" max="38" width="4.5" style="2" bestFit="1" customWidth="1"/>
    <col min="39" max="39" width="7.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7.6640625" bestFit="1" customWidth="1"/>
    <col min="48" max="48" width="4.5" bestFit="1" customWidth="1"/>
    <col min="49" max="49" width="5.6640625" customWidth="1"/>
    <col min="50" max="50" width="4.5" style="2" bestFit="1" customWidth="1"/>
    <col min="51" max="51" width="12.6640625" bestFit="1" customWidth="1"/>
    <col min="52" max="52" width="4.5" bestFit="1" customWidth="1"/>
    <col min="53" max="53" width="5.6640625" customWidth="1"/>
    <col min="54" max="54" width="4.5" style="2" bestFit="1" customWidth="1"/>
    <col min="55" max="55" width="11.6640625" bestFit="1" customWidth="1"/>
    <col min="56" max="56" width="4.5" bestFit="1" customWidth="1"/>
    <col min="57" max="57" width="5.6640625" customWidth="1"/>
    <col min="58" max="58" width="4.5" style="2" bestFit="1" customWidth="1"/>
    <col min="59" max="59" width="6.6640625" bestFit="1"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6.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6.6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6.6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6.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492</v>
      </c>
      <c r="L1" s="90"/>
      <c r="M1" s="90"/>
      <c r="N1" s="91"/>
      <c r="O1" s="92" t="s">
        <v>493</v>
      </c>
      <c r="P1" s="87"/>
      <c r="Q1" s="87"/>
      <c r="R1" s="88"/>
      <c r="S1" s="89" t="s">
        <v>491</v>
      </c>
      <c r="T1" s="90"/>
      <c r="U1" s="90"/>
      <c r="V1" s="91"/>
      <c r="W1" s="92" t="s">
        <v>494</v>
      </c>
      <c r="X1" s="87"/>
      <c r="Y1" s="87"/>
      <c r="Z1" s="88"/>
      <c r="AA1" s="89" t="s">
        <v>150</v>
      </c>
      <c r="AB1" s="90"/>
      <c r="AC1" s="90"/>
      <c r="AD1" s="91"/>
      <c r="AE1" s="92" t="s">
        <v>61</v>
      </c>
      <c r="AF1" s="87"/>
      <c r="AG1" s="87"/>
      <c r="AH1" s="88"/>
      <c r="AI1" s="89" t="s">
        <v>62</v>
      </c>
      <c r="AJ1" s="90"/>
      <c r="AK1" s="90"/>
      <c r="AL1" s="91"/>
      <c r="AM1" s="92" t="s">
        <v>63</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Moss_et_al._2011_AP1000</v>
      </c>
      <c r="L2" s="43" t="str">
        <f>K1</f>
        <v>Moss_et_al._2011_AP1000</v>
      </c>
      <c r="M2" s="43" t="str">
        <f>K1</f>
        <v>Moss_et_al._2011_AP1000</v>
      </c>
      <c r="N2" s="44" t="str">
        <f>K1</f>
        <v>Moss_et_al._2011_AP1000</v>
      </c>
      <c r="O2" s="45" t="str">
        <f>O1</f>
        <v>Moss_et_al._2011_Trojan</v>
      </c>
      <c r="P2" s="45" t="str">
        <f>O1</f>
        <v>Moss_et_al._2011_Trojan</v>
      </c>
      <c r="Q2" s="45" t="str">
        <f>O1</f>
        <v>Moss_et_al._2011_Trojan</v>
      </c>
      <c r="R2" s="51" t="str">
        <f>O1</f>
        <v>Moss_et_al._2011_Trojan</v>
      </c>
      <c r="S2" s="43" t="str">
        <f>S1</f>
        <v>Watari_et_al._2019</v>
      </c>
      <c r="T2" s="43" t="str">
        <f>S1</f>
        <v>Watari_et_al._2019</v>
      </c>
      <c r="U2" s="43" t="str">
        <f>S1</f>
        <v>Watari_et_al._2019</v>
      </c>
      <c r="V2" s="44" t="str">
        <f>S1</f>
        <v>Watari_et_al._2019</v>
      </c>
      <c r="W2" s="45" t="str">
        <f>W1</f>
        <v>Valero_et_al._2018b</v>
      </c>
      <c r="X2" s="45" t="str">
        <f>W1</f>
        <v>Valero_et_al._2018b</v>
      </c>
      <c r="Y2" s="45" t="str">
        <f>W1</f>
        <v>Valero_et_al._2018b</v>
      </c>
      <c r="Z2" s="46" t="str">
        <f>W1</f>
        <v>Valero_et_al._2018b</v>
      </c>
      <c r="AA2" s="43" t="str">
        <f>AA1</f>
        <v>Fizaine&amp;Court_2015</v>
      </c>
      <c r="AB2" s="43" t="str">
        <f>AA1</f>
        <v>Fizaine&amp;Court_2015</v>
      </c>
      <c r="AC2" s="43" t="str">
        <f>AA1</f>
        <v>Fizaine&amp;Court_2015</v>
      </c>
      <c r="AD2" s="44" t="str">
        <f>AA1</f>
        <v>Fizaine&amp;Court_2015</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152</v>
      </c>
      <c r="B5" s="5" t="s">
        <v>6</v>
      </c>
      <c r="C5" s="11">
        <f>C4</f>
        <v>2015</v>
      </c>
      <c r="D5" s="16">
        <f>IF(H5&lt;&gt;0,AVERAGE(GV5:IQ5),-999)</f>
        <v>0.75</v>
      </c>
      <c r="E5" s="16">
        <f>IF(H5&lt;&gt;0,MEDIAN(GV5:IQ5),-999)</f>
        <v>0.75</v>
      </c>
      <c r="F5" s="16">
        <f>IF(H5&lt;&gt;0,MIN(GV5:IQ5),-999)</f>
        <v>0.5</v>
      </c>
      <c r="G5" s="16">
        <f>IF(H5&lt;&gt;0,MAX(GV5:IQ5),-999)</f>
        <v>1</v>
      </c>
      <c r="H5" s="18">
        <f>COUNT(GV5:IQ5)</f>
        <v>2</v>
      </c>
      <c r="I5" s="16" t="e">
        <f>IF(H5&lt;&gt;0,PERCENTILE(GV5:IQ5,#REF!),-999)</f>
        <v>#REF!</v>
      </c>
      <c r="J5" s="17" t="e">
        <f>IF(H5&lt;&gt;0,PERCENTILE(GV5:IQ5,#REF!),-999)</f>
        <v>#REF!</v>
      </c>
      <c r="K5" s="16">
        <v>0.5</v>
      </c>
      <c r="L5" s="16" t="s">
        <v>8</v>
      </c>
      <c r="M5" s="62">
        <v>2011</v>
      </c>
      <c r="N5" s="63"/>
      <c r="O5" s="65"/>
      <c r="P5" s="65"/>
      <c r="Q5" s="62"/>
      <c r="R5" s="63"/>
      <c r="S5" s="16">
        <v>1</v>
      </c>
      <c r="T5" s="16" t="s">
        <v>8</v>
      </c>
      <c r="U5" s="62">
        <v>2019</v>
      </c>
      <c r="V5" s="63"/>
      <c r="W5" s="65"/>
      <c r="X5" s="65"/>
      <c r="Y5" s="62"/>
      <c r="Z5" s="63"/>
      <c r="AA5" s="65"/>
      <c r="AB5" s="65"/>
      <c r="AC5" s="62"/>
      <c r="AD5" s="63"/>
      <c r="AE5" s="65"/>
      <c r="AF5" s="65"/>
      <c r="AG5" s="62"/>
      <c r="AH5" s="63"/>
      <c r="AI5" s="65"/>
      <c r="AJ5" s="65"/>
      <c r="AK5" s="62"/>
      <c r="AL5" s="63"/>
      <c r="AM5" s="65"/>
      <c r="AN5" s="65"/>
      <c r="AO5" s="62"/>
      <c r="AP5" s="63"/>
      <c r="AQ5" s="65"/>
      <c r="AR5" s="65"/>
      <c r="AS5" s="62"/>
      <c r="AT5" s="63"/>
      <c r="AU5" s="65"/>
      <c r="AV5" s="65"/>
      <c r="AW5" s="62"/>
      <c r="AX5" s="63"/>
      <c r="AY5" s="64"/>
      <c r="AZ5" s="65"/>
      <c r="BA5" s="62"/>
      <c r="BB5" s="63"/>
      <c r="BC5" s="64"/>
      <c r="BD5" s="65"/>
      <c r="BE5" s="62"/>
      <c r="BF5" s="63"/>
      <c r="BG5" s="64"/>
      <c r="BH5" s="65"/>
      <c r="BI5" s="62"/>
      <c r="BJ5" s="63"/>
      <c r="BK5" s="65"/>
      <c r="BL5" s="65"/>
      <c r="BM5" s="65"/>
      <c r="BN5" s="63"/>
      <c r="BO5" s="65"/>
      <c r="BP5" s="65"/>
      <c r="BQ5" s="65"/>
      <c r="BR5" s="63"/>
      <c r="BS5" s="65"/>
      <c r="BT5" s="65"/>
      <c r="BU5" s="65"/>
      <c r="BV5" s="63"/>
      <c r="BW5" s="64"/>
      <c r="BX5" s="65"/>
      <c r="BY5" s="62"/>
      <c r="BZ5" s="63"/>
      <c r="CA5" s="64"/>
      <c r="CB5" s="65"/>
      <c r="CC5" s="62"/>
      <c r="CD5" s="63"/>
      <c r="CE5" s="64"/>
      <c r="CF5" s="65"/>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4"/>
      <c r="EJ5" s="65"/>
      <c r="EK5" s="62"/>
      <c r="EL5" s="63"/>
      <c r="EM5" s="64"/>
      <c r="EN5" s="65"/>
      <c r="EO5" s="62"/>
      <c r="EP5" s="65"/>
      <c r="EQ5" s="64"/>
      <c r="ER5" s="65"/>
      <c r="ES5" s="62"/>
      <c r="ET5" s="63"/>
      <c r="EU5" s="64"/>
      <c r="EV5" s="65"/>
      <c r="EW5" s="62"/>
      <c r="EX5" s="63"/>
      <c r="EY5" s="64"/>
      <c r="EZ5" s="65"/>
      <c r="FA5" s="62"/>
      <c r="FB5" s="63"/>
      <c r="FC5" s="64"/>
      <c r="FD5" s="65"/>
      <c r="FE5" s="62"/>
      <c r="FF5" s="63"/>
      <c r="FG5" s="64"/>
      <c r="FH5" s="65"/>
      <c r="FI5" s="62"/>
      <c r="FJ5" s="63"/>
      <c r="FK5" s="64"/>
      <c r="FL5" s="65"/>
      <c r="FM5" s="62"/>
      <c r="FN5" s="63"/>
      <c r="FO5" s="64"/>
      <c r="FP5" s="65"/>
      <c r="FQ5" s="62"/>
      <c r="FR5" s="63"/>
      <c r="FS5" s="64"/>
      <c r="FT5" s="65"/>
      <c r="FU5" s="62"/>
      <c r="FV5" s="63"/>
      <c r="FW5" s="64"/>
      <c r="FX5" s="65"/>
      <c r="FY5" s="62"/>
      <c r="FZ5" s="63"/>
      <c r="GA5" s="64"/>
      <c r="GB5" s="65"/>
      <c r="GC5" s="62"/>
      <c r="GD5" s="63"/>
      <c r="GE5" s="64"/>
      <c r="GF5" s="65"/>
      <c r="GG5" s="62"/>
      <c r="GH5" s="63"/>
      <c r="GI5" s="64"/>
      <c r="GJ5" s="65"/>
      <c r="GK5" s="62"/>
      <c r="GL5" s="63"/>
      <c r="GM5" s="64"/>
      <c r="GN5" s="65"/>
      <c r="GO5" s="62"/>
      <c r="GP5" s="63"/>
      <c r="GQ5" s="64"/>
      <c r="GR5" s="65"/>
      <c r="GS5" s="62"/>
      <c r="GT5" s="63"/>
      <c r="GV5" s="39">
        <f>IF(L5="yes",K5)</f>
        <v>0.5</v>
      </c>
      <c r="GW5" s="10" t="b">
        <f>IF(P5="yes",O5)</f>
        <v>0</v>
      </c>
      <c r="GX5" s="10">
        <f>IF(T5="yes",S5)</f>
        <v>1</v>
      </c>
      <c r="GY5" s="10" t="b">
        <f>IF(X5="yes",W5)</f>
        <v>0</v>
      </c>
      <c r="GZ5" s="10" t="b">
        <f>IF(AB5="yes",AA5)</f>
        <v>0</v>
      </c>
      <c r="HA5" s="10" t="b">
        <f>IF(AF5="yes",AE5)</f>
        <v>0</v>
      </c>
      <c r="HB5" s="10" t="b">
        <f>IF(AJ5="yes",AI5)</f>
        <v>0</v>
      </c>
      <c r="HC5" s="10" t="b">
        <f>IF(AN5="yes",AM5)</f>
        <v>0</v>
      </c>
      <c r="HD5" s="10" t="b">
        <f>IF(AR5="yes",AQ5)</f>
        <v>0</v>
      </c>
      <c r="HE5" s="10" t="b">
        <f>IF(AV5="yes",AU5)</f>
        <v>0</v>
      </c>
      <c r="HF5" s="10" t="b">
        <f>IF(AZ5="yes",AY5)</f>
        <v>0</v>
      </c>
      <c r="HG5" s="10" t="b">
        <f>IF(BD5="yes",BC5)</f>
        <v>0</v>
      </c>
      <c r="HH5" s="10" t="b">
        <f>IF(BH5="yes",BG5)</f>
        <v>0</v>
      </c>
      <c r="HI5" s="10" t="b">
        <f>IF(BL5="yes",BK5)</f>
        <v>0</v>
      </c>
      <c r="HJ5" s="10" t="b">
        <f>IF(BP5="yes",BO5)</f>
        <v>0</v>
      </c>
      <c r="HK5" s="10" t="b">
        <f>IF(BT5="yes",BS5)</f>
        <v>0</v>
      </c>
      <c r="HL5" s="10" t="b">
        <f>IF(BX5="yes",BW5)</f>
        <v>0</v>
      </c>
      <c r="HM5" s="10" t="b">
        <f>IF(CB5="yes",CA5)</f>
        <v>0</v>
      </c>
      <c r="HN5" s="10" t="b">
        <f>IF(CF5="yes",CE5)</f>
        <v>0</v>
      </c>
      <c r="HO5" s="10" t="b">
        <f>IF(CJ5="yes",CI5)</f>
        <v>0</v>
      </c>
      <c r="HP5" s="10" t="b">
        <f>IF(CN5="yes",CM5)</f>
        <v>0</v>
      </c>
      <c r="HQ5" s="10" t="b">
        <f>IF(CR5="yes",CQ5)</f>
        <v>0</v>
      </c>
      <c r="HR5" s="10" t="b">
        <f>IF(CV5="yes",CU5)</f>
        <v>0</v>
      </c>
      <c r="HS5" s="10" t="b">
        <f>IF(CZ5="yes",CY5)</f>
        <v>0</v>
      </c>
      <c r="HT5" s="10" t="b">
        <f>IF(DD5="yes",DC5)</f>
        <v>0</v>
      </c>
      <c r="HU5" s="10" t="b">
        <f>IF(DH5="yes",DG5)</f>
        <v>0</v>
      </c>
      <c r="HV5" s="10" t="b">
        <f>IF(DL5="yes",DK5)</f>
        <v>0</v>
      </c>
      <c r="HW5" s="10" t="b">
        <f>IF(DP5="yes",DO5)</f>
        <v>0</v>
      </c>
      <c r="HX5" s="10" t="b">
        <f>IF(DT5="yes",DS5)</f>
        <v>0</v>
      </c>
      <c r="HY5" s="10" t="b">
        <f>IF(DX5="yes",DW5)</f>
        <v>0</v>
      </c>
      <c r="HZ5" s="10" t="b">
        <f>IF(EB5="yes",EA5)</f>
        <v>0</v>
      </c>
      <c r="IA5" s="10" t="b">
        <f>IF(EF5="yes",EE5)</f>
        <v>0</v>
      </c>
      <c r="IB5" s="10" t="b">
        <f>IF(EJ5="yes",EI5)</f>
        <v>0</v>
      </c>
      <c r="IC5" s="10" t="b">
        <f>IF(EN5="yes",EM5)</f>
        <v>0</v>
      </c>
      <c r="ID5" s="10" t="b">
        <f>IF(ER5="yes",EQ5)</f>
        <v>0</v>
      </c>
      <c r="IE5" s="10" t="b">
        <f>IF(EV5="yes",EU5)</f>
        <v>0</v>
      </c>
      <c r="IF5" s="10" t="b">
        <f>IF(EZ5="yes",EY5)</f>
        <v>0</v>
      </c>
      <c r="IG5" s="10" t="b">
        <f>IF(FD5="yes",FC5)</f>
        <v>0</v>
      </c>
      <c r="IH5" s="10" t="b">
        <f>IF(FH5="yes",FG5)</f>
        <v>0</v>
      </c>
      <c r="II5" s="10" t="b">
        <f>IF(FL5="yes",FK5)</f>
        <v>0</v>
      </c>
      <c r="IJ5" s="10" t="b">
        <f>IF(FP5="yes",FO5)</f>
        <v>0</v>
      </c>
      <c r="IK5" s="10" t="b">
        <f>IF(FT5="yes",FS5)</f>
        <v>0</v>
      </c>
      <c r="IL5" s="10" t="b">
        <f>IF(FX5="yes",FW5)</f>
        <v>0</v>
      </c>
      <c r="IM5" s="10" t="b">
        <f>IF(GB5="yes",GA5)</f>
        <v>0</v>
      </c>
      <c r="IN5" s="10" t="b">
        <f>IF(GF5="yes",GE5)</f>
        <v>0</v>
      </c>
      <c r="IO5" s="10" t="b">
        <f>IF(GJ5="yes",GI5)</f>
        <v>0</v>
      </c>
      <c r="IP5" s="10" t="b">
        <f>IF(GN5="yes",GM5)</f>
        <v>0</v>
      </c>
      <c r="IQ5" s="19" t="b">
        <f>IF(GR5="yes",GQ5)</f>
        <v>0</v>
      </c>
    </row>
    <row r="6" spans="1:251" x14ac:dyDescent="0.2">
      <c r="A6" s="9" t="s">
        <v>155</v>
      </c>
      <c r="B6" s="11" t="str">
        <f t="shared" ref="B6:C6" si="0">B5</f>
        <v>kg/MW</v>
      </c>
      <c r="C6" s="11">
        <f t="shared" si="0"/>
        <v>2015</v>
      </c>
      <c r="D6" s="16">
        <f t="shared" ref="D6:D7" si="1">IF(H6&lt;&gt;0,AVERAGE(GV6:IQ6),-999)</f>
        <v>1.8</v>
      </c>
      <c r="E6" s="16">
        <f t="shared" ref="E6:E7" si="2">IF(H6&lt;&gt;0,MEDIAN(GV6:IQ6),-999)</f>
        <v>1.8</v>
      </c>
      <c r="F6" s="16">
        <f t="shared" ref="F6:F7" si="3">IF(H6&lt;&gt;0,MIN(GV6:IQ6),-999)</f>
        <v>1.6</v>
      </c>
      <c r="G6" s="16">
        <f t="shared" ref="G6:G7" si="4">IF(H6&lt;&gt;0,MAX(GV6:IQ6),-999)</f>
        <v>2</v>
      </c>
      <c r="H6" s="18">
        <f t="shared" ref="H6:H7" si="5">COUNT(GV6:IQ6)</f>
        <v>2</v>
      </c>
      <c r="I6" s="16" t="e">
        <f>IF(H6&lt;&gt;0,PERCENTILE(GV6:IQ6,#REF!),-999)</f>
        <v>#REF!</v>
      </c>
      <c r="J6" s="17" t="e">
        <f>IF(H6&lt;&gt;0,PERCENTILE(GV6:IQ6,#REF!),-999)</f>
        <v>#REF!</v>
      </c>
      <c r="K6" s="16">
        <v>1.6</v>
      </c>
      <c r="L6" s="16" t="s">
        <v>8</v>
      </c>
      <c r="M6" s="62">
        <v>2011</v>
      </c>
      <c r="N6" s="63"/>
      <c r="O6" s="65"/>
      <c r="P6" s="65"/>
      <c r="Q6" s="62"/>
      <c r="R6" s="63"/>
      <c r="S6" s="16">
        <v>2</v>
      </c>
      <c r="T6" s="16" t="s">
        <v>8</v>
      </c>
      <c r="U6" s="62">
        <v>2019</v>
      </c>
      <c r="V6" s="63"/>
      <c r="W6" s="65"/>
      <c r="X6" s="65"/>
      <c r="Y6" s="62"/>
      <c r="Z6" s="63"/>
      <c r="AA6" s="65"/>
      <c r="AB6" s="65"/>
      <c r="AC6" s="62"/>
      <c r="AD6" s="63"/>
      <c r="AE6" s="65"/>
      <c r="AF6" s="65"/>
      <c r="AG6" s="62"/>
      <c r="AH6" s="63"/>
      <c r="AI6" s="65"/>
      <c r="AJ6" s="65"/>
      <c r="AK6" s="62"/>
      <c r="AL6" s="63"/>
      <c r="AM6" s="65"/>
      <c r="AN6" s="65"/>
      <c r="AO6" s="62"/>
      <c r="AP6" s="63"/>
      <c r="AQ6" s="65"/>
      <c r="AR6" s="65"/>
      <c r="AS6" s="62"/>
      <c r="AT6" s="63"/>
      <c r="AU6" s="65"/>
      <c r="AV6" s="65"/>
      <c r="AW6" s="62"/>
      <c r="AX6" s="63"/>
      <c r="AY6" s="64"/>
      <c r="AZ6" s="65"/>
      <c r="BA6" s="62"/>
      <c r="BB6" s="63"/>
      <c r="BC6" s="64"/>
      <c r="BD6" s="65"/>
      <c r="BE6" s="62"/>
      <c r="BF6" s="63"/>
      <c r="BG6" s="64"/>
      <c r="BH6" s="65"/>
      <c r="BI6" s="62"/>
      <c r="BJ6" s="63"/>
      <c r="BK6" s="64"/>
      <c r="BL6" s="65"/>
      <c r="BM6" s="62"/>
      <c r="BN6" s="63"/>
      <c r="BO6" s="64"/>
      <c r="BP6" s="65"/>
      <c r="BQ6" s="62"/>
      <c r="BR6" s="63"/>
      <c r="BS6" s="64"/>
      <c r="BT6" s="65"/>
      <c r="BU6" s="62"/>
      <c r="BV6" s="63"/>
      <c r="BW6" s="64"/>
      <c r="BX6" s="65"/>
      <c r="BY6" s="62"/>
      <c r="BZ6" s="63"/>
      <c r="CA6" s="64"/>
      <c r="CB6" s="65"/>
      <c r="CC6" s="62"/>
      <c r="CD6" s="63"/>
      <c r="CE6" s="64"/>
      <c r="CF6" s="65"/>
      <c r="CG6" s="62"/>
      <c r="CH6" s="63"/>
      <c r="CI6" s="64"/>
      <c r="CJ6" s="65"/>
      <c r="CK6" s="62"/>
      <c r="CL6" s="63"/>
      <c r="CM6" s="64"/>
      <c r="CN6" s="65"/>
      <c r="CO6" s="62"/>
      <c r="CP6" s="63"/>
      <c r="CQ6" s="64"/>
      <c r="CR6" s="65"/>
      <c r="CS6" s="62"/>
      <c r="CT6" s="63"/>
      <c r="CU6" s="64"/>
      <c r="CV6" s="65"/>
      <c r="CW6" s="62"/>
      <c r="CX6" s="63"/>
      <c r="CY6" s="64"/>
      <c r="CZ6" s="65"/>
      <c r="DA6" s="62"/>
      <c r="DB6" s="63"/>
      <c r="DC6" s="64"/>
      <c r="DD6" s="65"/>
      <c r="DE6" s="62"/>
      <c r="DF6" s="63"/>
      <c r="DG6" s="64"/>
      <c r="DH6" s="65"/>
      <c r="DI6" s="62"/>
      <c r="DJ6" s="63"/>
      <c r="DK6" s="64"/>
      <c r="DL6" s="65"/>
      <c r="DM6" s="62"/>
      <c r="DN6" s="63"/>
      <c r="DO6" s="64"/>
      <c r="DP6" s="65"/>
      <c r="DQ6" s="62"/>
      <c r="DR6" s="63"/>
      <c r="DS6" s="64"/>
      <c r="DT6" s="65"/>
      <c r="DU6" s="62"/>
      <c r="DV6" s="63"/>
      <c r="DW6" s="64"/>
      <c r="DX6" s="65"/>
      <c r="DY6" s="62"/>
      <c r="DZ6" s="63"/>
      <c r="EA6" s="64"/>
      <c r="EB6" s="65"/>
      <c r="EC6" s="62"/>
      <c r="ED6" s="63"/>
      <c r="EE6" s="64"/>
      <c r="EF6" s="65"/>
      <c r="EG6" s="62"/>
      <c r="EH6" s="63"/>
      <c r="EI6" s="64"/>
      <c r="EJ6" s="65"/>
      <c r="EK6" s="62"/>
      <c r="EL6" s="63"/>
      <c r="EM6" s="64"/>
      <c r="EN6" s="65"/>
      <c r="EO6" s="62"/>
      <c r="EP6" s="63"/>
      <c r="EQ6" s="64"/>
      <c r="ER6" s="65"/>
      <c r="ES6" s="62"/>
      <c r="ET6" s="63"/>
      <c r="EU6" s="64"/>
      <c r="EV6" s="65"/>
      <c r="EW6" s="62"/>
      <c r="EX6" s="63"/>
      <c r="EY6" s="64"/>
      <c r="EZ6" s="65"/>
      <c r="FA6" s="62"/>
      <c r="FB6" s="63"/>
      <c r="FC6" s="64"/>
      <c r="FD6" s="65"/>
      <c r="FE6" s="62"/>
      <c r="FF6" s="63"/>
      <c r="FG6" s="64"/>
      <c r="FH6" s="65"/>
      <c r="FI6" s="62"/>
      <c r="FJ6" s="63"/>
      <c r="FK6" s="64"/>
      <c r="FL6" s="65"/>
      <c r="FM6" s="62"/>
      <c r="FN6" s="63"/>
      <c r="FO6" s="64"/>
      <c r="FP6" s="65"/>
      <c r="FQ6" s="62"/>
      <c r="FR6" s="63"/>
      <c r="FS6" s="64"/>
      <c r="FT6" s="65"/>
      <c r="FU6" s="62"/>
      <c r="FV6" s="63"/>
      <c r="FW6" s="64"/>
      <c r="FX6" s="65"/>
      <c r="FY6" s="62"/>
      <c r="FZ6" s="63"/>
      <c r="GA6" s="64"/>
      <c r="GB6" s="65"/>
      <c r="GC6" s="62"/>
      <c r="GD6" s="63"/>
      <c r="GE6" s="64"/>
      <c r="GF6" s="65"/>
      <c r="GG6" s="62"/>
      <c r="GH6" s="63"/>
      <c r="GI6" s="64"/>
      <c r="GJ6" s="65"/>
      <c r="GK6" s="62"/>
      <c r="GL6" s="63"/>
      <c r="GM6" s="64"/>
      <c r="GN6" s="65"/>
      <c r="GO6" s="62"/>
      <c r="GP6" s="63"/>
      <c r="GQ6" s="64"/>
      <c r="GR6" s="65"/>
      <c r="GS6" s="62"/>
      <c r="GT6" s="63"/>
      <c r="GV6" s="39">
        <f t="shared" ref="GV6:GV7" si="6">IF(L6="yes",K6)</f>
        <v>1.6</v>
      </c>
      <c r="GW6" s="10" t="b">
        <f t="shared" ref="GW6:GW7" si="7">IF(P6="yes",O6)</f>
        <v>0</v>
      </c>
      <c r="GX6" s="10">
        <f t="shared" ref="GX6:GX7" si="8">IF(T6="yes",S6)</f>
        <v>2</v>
      </c>
      <c r="GY6" s="10" t="b">
        <f t="shared" ref="GY6:GY7" si="9">IF(X6="yes",W6)</f>
        <v>0</v>
      </c>
      <c r="GZ6" s="10" t="b">
        <f t="shared" ref="GZ6:GZ7" si="10">IF(AB6="yes",AA6)</f>
        <v>0</v>
      </c>
      <c r="HA6" s="10" t="b">
        <f t="shared" ref="HA6:HA7" si="11">IF(AF6="yes",AE6)</f>
        <v>0</v>
      </c>
      <c r="HB6" s="10" t="b">
        <f t="shared" ref="HB6:HB7" si="12">IF(AJ6="yes",AI6)</f>
        <v>0</v>
      </c>
      <c r="HC6" s="10" t="b">
        <f t="shared" ref="HC6:HC7" si="13">IF(AN6="yes",AM6)</f>
        <v>0</v>
      </c>
      <c r="HD6" s="10" t="b">
        <f t="shared" ref="HD6:HD7" si="14">IF(AR6="yes",AQ6)</f>
        <v>0</v>
      </c>
      <c r="HE6" s="10" t="b">
        <f t="shared" ref="HE6:HE7" si="15">IF(AV6="yes",AU6)</f>
        <v>0</v>
      </c>
      <c r="HF6" s="10" t="b">
        <f t="shared" ref="HF6:HF7" si="16">IF(AZ6="yes",AY6)</f>
        <v>0</v>
      </c>
      <c r="HG6" s="10" t="b">
        <f t="shared" ref="HG6:HG7" si="17">IF(BD6="yes",BC6)</f>
        <v>0</v>
      </c>
      <c r="HH6" s="10" t="b">
        <f t="shared" ref="HH6:HH7" si="18">IF(BH6="yes",BG6)</f>
        <v>0</v>
      </c>
      <c r="HI6" s="10" t="b">
        <f t="shared" ref="HI6:HI7" si="19">IF(BL6="yes",BK6)</f>
        <v>0</v>
      </c>
      <c r="HJ6" s="10" t="b">
        <f t="shared" ref="HJ6:HJ7" si="20">IF(BP6="yes",BO6)</f>
        <v>0</v>
      </c>
      <c r="HK6" s="10" t="b">
        <f t="shared" ref="HK6:HK7" si="21">IF(BT6="yes",BS6)</f>
        <v>0</v>
      </c>
      <c r="HL6" s="10" t="b">
        <f t="shared" ref="HL6:HL7" si="22">IF(BX6="yes",BW6)</f>
        <v>0</v>
      </c>
      <c r="HM6" s="10" t="b">
        <f t="shared" ref="HM6:HM7" si="23">IF(CB6="yes",CA6)</f>
        <v>0</v>
      </c>
      <c r="HN6" s="10" t="b">
        <f t="shared" ref="HN6:HN7" si="24">IF(CF6="yes",CE6)</f>
        <v>0</v>
      </c>
      <c r="HO6" s="10" t="b">
        <f t="shared" ref="HO6:HO7" si="25">IF(CJ6="yes",CI6)</f>
        <v>0</v>
      </c>
      <c r="HP6" s="10" t="b">
        <f t="shared" ref="HP6:HP7" si="26">IF(CN6="yes",CM6)</f>
        <v>0</v>
      </c>
      <c r="HQ6" s="10" t="b">
        <f t="shared" ref="HQ6:HQ7" si="27">IF(CR6="yes",CQ6)</f>
        <v>0</v>
      </c>
      <c r="HR6" s="10" t="b">
        <f t="shared" ref="HR6:HR7" si="28">IF(CV6="yes",CU6)</f>
        <v>0</v>
      </c>
      <c r="HS6" s="10" t="b">
        <f t="shared" ref="HS6:HS7" si="29">IF(CZ6="yes",CY6)</f>
        <v>0</v>
      </c>
      <c r="HT6" s="10" t="b">
        <f t="shared" ref="HT6:HT7" si="30">IF(DD6="yes",DC6)</f>
        <v>0</v>
      </c>
      <c r="HU6" s="10" t="b">
        <f t="shared" ref="HU6:HU7" si="31">IF(DH6="yes",DG6)</f>
        <v>0</v>
      </c>
      <c r="HV6" s="10" t="b">
        <f t="shared" ref="HV6:HV7" si="32">IF(DL6="yes",DK6)</f>
        <v>0</v>
      </c>
      <c r="HW6" s="10" t="b">
        <f t="shared" ref="HW6:HW7" si="33">IF(DP6="yes",DO6)</f>
        <v>0</v>
      </c>
      <c r="HX6" s="10" t="b">
        <f t="shared" ref="HX6:HX7" si="34">IF(DT6="yes",DS6)</f>
        <v>0</v>
      </c>
      <c r="HY6" s="10" t="b">
        <f t="shared" ref="HY6:HY7" si="35">IF(DX6="yes",DW6)</f>
        <v>0</v>
      </c>
      <c r="HZ6" s="10" t="b">
        <f t="shared" ref="HZ6:HZ7" si="36">IF(EB6="yes",EA6)</f>
        <v>0</v>
      </c>
      <c r="IA6" s="10" t="b">
        <f t="shared" ref="IA6:IA7" si="37">IF(EF6="yes",EE6)</f>
        <v>0</v>
      </c>
      <c r="IB6" s="10" t="b">
        <f t="shared" ref="IB6:IB7" si="38">IF(EJ6="yes",EI6)</f>
        <v>0</v>
      </c>
      <c r="IC6" s="10" t="b">
        <f t="shared" ref="IC6:IC7" si="39">IF(EN6="yes",EM6)</f>
        <v>0</v>
      </c>
      <c r="ID6" s="10" t="b">
        <f t="shared" ref="ID6:ID7" si="40">IF(ER6="yes",EQ6)</f>
        <v>0</v>
      </c>
      <c r="IE6" s="10" t="b">
        <f t="shared" ref="IE6:IE7" si="41">IF(EV6="yes",EU6)</f>
        <v>0</v>
      </c>
      <c r="IF6" s="10" t="b">
        <f t="shared" ref="IF6:IF7" si="42">IF(EZ6="yes",EY6)</f>
        <v>0</v>
      </c>
      <c r="IG6" s="10" t="b">
        <f t="shared" ref="IG6:IG7" si="43">IF(FD6="yes",FC6)</f>
        <v>0</v>
      </c>
      <c r="IH6" s="10" t="b">
        <f t="shared" ref="IH6:IH7" si="44">IF(FH6="yes",FG6)</f>
        <v>0</v>
      </c>
      <c r="II6" s="10" t="b">
        <f t="shared" ref="II6:II7" si="45">IF(FL6="yes",FK6)</f>
        <v>0</v>
      </c>
      <c r="IJ6" s="10" t="b">
        <f t="shared" ref="IJ6:IJ7" si="46">IF(FP6="yes",FO6)</f>
        <v>0</v>
      </c>
      <c r="IK6" s="10" t="b">
        <f t="shared" ref="IK6:IK7" si="47">IF(FT6="yes",FS6)</f>
        <v>0</v>
      </c>
      <c r="IL6" s="10" t="b">
        <f t="shared" ref="IL6:IL7" si="48">IF(FX6="yes",FW6)</f>
        <v>0</v>
      </c>
      <c r="IM6" s="10" t="b">
        <f t="shared" ref="IM6:IM7" si="49">IF(GB6="yes",GA6)</f>
        <v>0</v>
      </c>
      <c r="IN6" s="10" t="b">
        <f t="shared" ref="IN6:IN7" si="50">IF(GF6="yes",GE6)</f>
        <v>0</v>
      </c>
      <c r="IO6" s="10" t="b">
        <f t="shared" ref="IO6:IO7" si="51">IF(GJ6="yes",GI6)</f>
        <v>0</v>
      </c>
      <c r="IP6" s="10" t="b">
        <f t="shared" ref="IP6:IP7" si="52">IF(GN6="yes",GM6)</f>
        <v>0</v>
      </c>
      <c r="IQ6" s="19" t="b">
        <f t="shared" ref="IQ6:IQ7" si="53">IF(GR6="yes",GQ6)</f>
        <v>0</v>
      </c>
    </row>
    <row r="7" spans="1:251" x14ac:dyDescent="0.2">
      <c r="A7" s="9" t="s">
        <v>411</v>
      </c>
      <c r="B7" s="11" t="str">
        <f t="shared" ref="B7:B12" si="54">B6</f>
        <v>kg/MW</v>
      </c>
      <c r="C7" s="11">
        <f t="shared" ref="C7:C12" si="55">C6</f>
        <v>2015</v>
      </c>
      <c r="D7" s="16">
        <f t="shared" si="1"/>
        <v>75.19</v>
      </c>
      <c r="E7" s="16">
        <f t="shared" si="2"/>
        <v>75.19</v>
      </c>
      <c r="F7" s="16">
        <f t="shared" si="3"/>
        <v>75.19</v>
      </c>
      <c r="G7" s="16">
        <f t="shared" si="4"/>
        <v>75.19</v>
      </c>
      <c r="H7" s="18">
        <f t="shared" si="5"/>
        <v>1</v>
      </c>
      <c r="I7" s="16" t="e">
        <f>IF(H7&lt;&gt;0,PERCENTILE(GV7:IQ7,#REF!),-999)</f>
        <v>#REF!</v>
      </c>
      <c r="J7" s="17" t="e">
        <f>IF(H7&lt;&gt;0,PERCENTILE(GV7:IQ7,#REF!),-999)</f>
        <v>#REF!</v>
      </c>
      <c r="K7" s="65"/>
      <c r="L7" s="65"/>
      <c r="M7" s="62"/>
      <c r="N7" s="63"/>
      <c r="O7" s="65"/>
      <c r="P7" s="65"/>
      <c r="Q7" s="62"/>
      <c r="R7" s="63"/>
      <c r="S7" s="65"/>
      <c r="T7" s="65"/>
      <c r="U7" s="62"/>
      <c r="V7" s="63"/>
      <c r="W7" s="65">
        <v>75.19</v>
      </c>
      <c r="X7" s="65" t="s">
        <v>8</v>
      </c>
      <c r="Y7" s="62">
        <v>2018</v>
      </c>
      <c r="Z7" s="63"/>
      <c r="AA7" s="65"/>
      <c r="AB7" s="65"/>
      <c r="AC7" s="62"/>
      <c r="AD7" s="63"/>
      <c r="AE7" s="65"/>
      <c r="AF7" s="65"/>
      <c r="AG7" s="62"/>
      <c r="AH7" s="63"/>
      <c r="AI7" s="65"/>
      <c r="AJ7" s="65"/>
      <c r="AK7" s="62"/>
      <c r="AL7" s="63"/>
      <c r="AM7" s="65"/>
      <c r="AN7" s="65"/>
      <c r="AO7" s="62"/>
      <c r="AP7" s="63"/>
      <c r="AQ7" s="65"/>
      <c r="AR7" s="65"/>
      <c r="AS7" s="62"/>
      <c r="AT7" s="63"/>
      <c r="AU7" s="65"/>
      <c r="AV7" s="65"/>
      <c r="AW7" s="62"/>
      <c r="AX7" s="63"/>
      <c r="AY7" s="64"/>
      <c r="AZ7" s="65"/>
      <c r="BA7" s="62"/>
      <c r="BB7" s="63"/>
      <c r="BC7" s="64"/>
      <c r="BD7" s="65"/>
      <c r="BE7" s="62"/>
      <c r="BF7" s="63"/>
      <c r="BG7" s="64"/>
      <c r="BH7" s="65"/>
      <c r="BI7" s="62"/>
      <c r="BJ7" s="63"/>
      <c r="BK7" s="64"/>
      <c r="BL7" s="65"/>
      <c r="BM7" s="62"/>
      <c r="BN7" s="63"/>
      <c r="BO7" s="64"/>
      <c r="BP7" s="65"/>
      <c r="BQ7" s="62"/>
      <c r="BR7" s="63"/>
      <c r="BS7" s="64"/>
      <c r="BT7" s="65"/>
      <c r="BU7" s="62"/>
      <c r="BV7" s="63"/>
      <c r="BW7" s="64"/>
      <c r="BX7" s="65"/>
      <c r="BY7" s="62"/>
      <c r="BZ7" s="63"/>
      <c r="CA7" s="64"/>
      <c r="CB7" s="65"/>
      <c r="CC7" s="62"/>
      <c r="CD7" s="63"/>
      <c r="CE7" s="64"/>
      <c r="CF7" s="65"/>
      <c r="CG7" s="62"/>
      <c r="CH7" s="63"/>
      <c r="CI7" s="64"/>
      <c r="CJ7" s="65"/>
      <c r="CK7" s="62"/>
      <c r="CL7" s="63"/>
      <c r="CM7" s="64"/>
      <c r="CN7" s="65"/>
      <c r="CO7" s="62"/>
      <c r="CP7" s="63"/>
      <c r="CQ7" s="64"/>
      <c r="CR7" s="65"/>
      <c r="CS7" s="62"/>
      <c r="CT7" s="63"/>
      <c r="CU7" s="64"/>
      <c r="CV7" s="65"/>
      <c r="CW7" s="62"/>
      <c r="CX7" s="63"/>
      <c r="CY7" s="64"/>
      <c r="CZ7" s="65"/>
      <c r="DA7" s="62"/>
      <c r="DB7" s="63"/>
      <c r="DC7" s="64"/>
      <c r="DD7" s="65"/>
      <c r="DE7" s="62"/>
      <c r="DF7" s="63"/>
      <c r="DG7" s="64"/>
      <c r="DH7" s="65"/>
      <c r="DI7" s="62"/>
      <c r="DJ7" s="63"/>
      <c r="DK7" s="64"/>
      <c r="DL7" s="65"/>
      <c r="DM7" s="62"/>
      <c r="DN7" s="63"/>
      <c r="DO7" s="64"/>
      <c r="DP7" s="65"/>
      <c r="DQ7" s="62"/>
      <c r="DR7" s="63"/>
      <c r="DS7" s="64"/>
      <c r="DT7" s="65"/>
      <c r="DU7" s="62"/>
      <c r="DV7" s="63"/>
      <c r="DW7" s="64"/>
      <c r="DX7" s="65"/>
      <c r="DY7" s="62"/>
      <c r="DZ7" s="63"/>
      <c r="EA7" s="64"/>
      <c r="EB7" s="65"/>
      <c r="EC7" s="62"/>
      <c r="ED7" s="63"/>
      <c r="EE7" s="64"/>
      <c r="EF7" s="65"/>
      <c r="EG7" s="62"/>
      <c r="EH7" s="63"/>
      <c r="EI7" s="64"/>
      <c r="EJ7" s="65"/>
      <c r="EK7" s="62"/>
      <c r="EL7" s="63"/>
      <c r="EM7" s="64"/>
      <c r="EN7" s="65"/>
      <c r="EO7" s="62"/>
      <c r="EP7" s="63"/>
      <c r="EQ7" s="64"/>
      <c r="ER7" s="65"/>
      <c r="ES7" s="62"/>
      <c r="ET7" s="63"/>
      <c r="EU7" s="64"/>
      <c r="EV7" s="65"/>
      <c r="EW7" s="62"/>
      <c r="EX7" s="63"/>
      <c r="EY7" s="64"/>
      <c r="EZ7" s="65"/>
      <c r="FA7" s="62"/>
      <c r="FB7" s="63"/>
      <c r="FC7" s="64"/>
      <c r="FD7" s="65"/>
      <c r="FE7" s="62"/>
      <c r="FF7" s="63"/>
      <c r="FG7" s="64"/>
      <c r="FH7" s="65"/>
      <c r="FI7" s="62"/>
      <c r="FJ7" s="63"/>
      <c r="FK7" s="64"/>
      <c r="FL7" s="65"/>
      <c r="FM7" s="62"/>
      <c r="FN7" s="63"/>
      <c r="FO7" s="64"/>
      <c r="FP7" s="65"/>
      <c r="FQ7" s="62"/>
      <c r="FR7" s="63"/>
      <c r="FS7" s="64"/>
      <c r="FT7" s="65"/>
      <c r="FU7" s="62"/>
      <c r="FV7" s="63"/>
      <c r="FW7" s="64"/>
      <c r="FX7" s="65"/>
      <c r="FY7" s="62"/>
      <c r="FZ7" s="63"/>
      <c r="GA7" s="64"/>
      <c r="GB7" s="65"/>
      <c r="GC7" s="62"/>
      <c r="GD7" s="63"/>
      <c r="GE7" s="64"/>
      <c r="GF7" s="65"/>
      <c r="GG7" s="62"/>
      <c r="GH7" s="63"/>
      <c r="GI7" s="64"/>
      <c r="GJ7" s="65"/>
      <c r="GK7" s="62"/>
      <c r="GL7" s="63"/>
      <c r="GM7" s="64"/>
      <c r="GN7" s="65"/>
      <c r="GO7" s="62"/>
      <c r="GP7" s="63"/>
      <c r="GQ7" s="64"/>
      <c r="GR7" s="65"/>
      <c r="GS7" s="62"/>
      <c r="GT7" s="63"/>
      <c r="GV7" s="39" t="b">
        <f t="shared" si="6"/>
        <v>0</v>
      </c>
      <c r="GW7" s="10" t="b">
        <f t="shared" si="7"/>
        <v>0</v>
      </c>
      <c r="GX7" s="10" t="b">
        <f t="shared" si="8"/>
        <v>0</v>
      </c>
      <c r="GY7" s="10">
        <f t="shared" si="9"/>
        <v>75.19</v>
      </c>
      <c r="GZ7" s="10" t="b">
        <f t="shared" si="10"/>
        <v>0</v>
      </c>
      <c r="HA7" s="10" t="b">
        <f t="shared" si="11"/>
        <v>0</v>
      </c>
      <c r="HB7" s="10" t="b">
        <f t="shared" si="12"/>
        <v>0</v>
      </c>
      <c r="HC7" s="10" t="b">
        <f t="shared" si="13"/>
        <v>0</v>
      </c>
      <c r="HD7" s="10" t="b">
        <f t="shared" si="14"/>
        <v>0</v>
      </c>
      <c r="HE7" s="10" t="b">
        <f t="shared" si="15"/>
        <v>0</v>
      </c>
      <c r="HF7" s="10" t="b">
        <f t="shared" si="16"/>
        <v>0</v>
      </c>
      <c r="HG7" s="10" t="b">
        <f t="shared" si="17"/>
        <v>0</v>
      </c>
      <c r="HH7" s="10" t="b">
        <f t="shared" si="18"/>
        <v>0</v>
      </c>
      <c r="HI7" s="10" t="b">
        <f t="shared" si="19"/>
        <v>0</v>
      </c>
      <c r="HJ7" s="10" t="b">
        <f t="shared" si="20"/>
        <v>0</v>
      </c>
      <c r="HK7" s="10" t="b">
        <f t="shared" si="21"/>
        <v>0</v>
      </c>
      <c r="HL7" s="10" t="b">
        <f t="shared" si="22"/>
        <v>0</v>
      </c>
      <c r="HM7" s="10" t="b">
        <f t="shared" si="23"/>
        <v>0</v>
      </c>
      <c r="HN7" s="10" t="b">
        <f t="shared" si="24"/>
        <v>0</v>
      </c>
      <c r="HO7" s="10" t="b">
        <f t="shared" si="25"/>
        <v>0</v>
      </c>
      <c r="HP7" s="10" t="b">
        <f t="shared" si="26"/>
        <v>0</v>
      </c>
      <c r="HQ7" s="10" t="b">
        <f t="shared" si="27"/>
        <v>0</v>
      </c>
      <c r="HR7" s="10" t="b">
        <f t="shared" si="28"/>
        <v>0</v>
      </c>
      <c r="HS7" s="10" t="b">
        <f t="shared" si="29"/>
        <v>0</v>
      </c>
      <c r="HT7" s="10" t="b">
        <f t="shared" si="30"/>
        <v>0</v>
      </c>
      <c r="HU7" s="10" t="b">
        <f t="shared" si="31"/>
        <v>0</v>
      </c>
      <c r="HV7" s="10" t="b">
        <f t="shared" si="32"/>
        <v>0</v>
      </c>
      <c r="HW7" s="10" t="b">
        <f t="shared" si="33"/>
        <v>0</v>
      </c>
      <c r="HX7" s="10" t="b">
        <f t="shared" si="34"/>
        <v>0</v>
      </c>
      <c r="HY7" s="10" t="b">
        <f t="shared" si="35"/>
        <v>0</v>
      </c>
      <c r="HZ7" s="10" t="b">
        <f t="shared" si="36"/>
        <v>0</v>
      </c>
      <c r="IA7" s="10" t="b">
        <f t="shared" si="37"/>
        <v>0</v>
      </c>
      <c r="IB7" s="10" t="b">
        <f t="shared" si="38"/>
        <v>0</v>
      </c>
      <c r="IC7" s="10" t="b">
        <f t="shared" si="39"/>
        <v>0</v>
      </c>
      <c r="ID7" s="10" t="b">
        <f t="shared" si="40"/>
        <v>0</v>
      </c>
      <c r="IE7" s="10" t="b">
        <f t="shared" si="41"/>
        <v>0</v>
      </c>
      <c r="IF7" s="10" t="b">
        <f t="shared" si="42"/>
        <v>0</v>
      </c>
      <c r="IG7" s="10" t="b">
        <f t="shared" si="43"/>
        <v>0</v>
      </c>
      <c r="IH7" s="10" t="b">
        <f t="shared" si="44"/>
        <v>0</v>
      </c>
      <c r="II7" s="10" t="b">
        <f t="shared" si="45"/>
        <v>0</v>
      </c>
      <c r="IJ7" s="10" t="b">
        <f t="shared" si="46"/>
        <v>0</v>
      </c>
      <c r="IK7" s="10" t="b">
        <f t="shared" si="47"/>
        <v>0</v>
      </c>
      <c r="IL7" s="10" t="b">
        <f t="shared" si="48"/>
        <v>0</v>
      </c>
      <c r="IM7" s="10" t="b">
        <f t="shared" si="49"/>
        <v>0</v>
      </c>
      <c r="IN7" s="10" t="b">
        <f t="shared" si="50"/>
        <v>0</v>
      </c>
      <c r="IO7" s="10" t="b">
        <f t="shared" si="51"/>
        <v>0</v>
      </c>
      <c r="IP7" s="10" t="b">
        <f t="shared" si="52"/>
        <v>0</v>
      </c>
      <c r="IQ7" s="19" t="b">
        <f t="shared" si="53"/>
        <v>0</v>
      </c>
    </row>
    <row r="8" spans="1:251" x14ac:dyDescent="0.2">
      <c r="A8" s="9" t="s">
        <v>97</v>
      </c>
      <c r="B8" s="11" t="str">
        <f t="shared" si="54"/>
        <v>kg/MW</v>
      </c>
      <c r="C8" s="11">
        <f t="shared" si="55"/>
        <v>2015</v>
      </c>
      <c r="D8" s="16">
        <f t="shared" ref="D8:D9" si="56">IF(H8&lt;&gt;0,AVERAGE(GV8:IQ8),-999)</f>
        <v>270.33333333333331</v>
      </c>
      <c r="E8" s="16">
        <f t="shared" ref="E8:E9" si="57">IF(H8&lt;&gt;0,MEDIAN(GV8:IQ8),-999)</f>
        <v>256</v>
      </c>
      <c r="F8" s="16">
        <f t="shared" ref="F8:F9" si="58">IF(H8&lt;&gt;0,MIN(GV8:IQ8),-999)</f>
        <v>255</v>
      </c>
      <c r="G8" s="16">
        <f t="shared" ref="G8:G9" si="59">IF(H8&lt;&gt;0,MAX(GV8:IQ8),-999)</f>
        <v>300</v>
      </c>
      <c r="H8" s="18">
        <f t="shared" ref="H8:H9" si="60">COUNT(GV8:IQ8)</f>
        <v>3</v>
      </c>
      <c r="I8" s="16" t="e">
        <f>IF(H8&lt;&gt;0,PERCENTILE(GV8:IQ8,#REF!),-999)</f>
        <v>#REF!</v>
      </c>
      <c r="J8" s="17" t="e">
        <f>IF(H8&lt;&gt;0,PERCENTILE(GV8:IQ8,#REF!),-999)</f>
        <v>#REF!</v>
      </c>
      <c r="K8" s="65"/>
      <c r="L8" s="65"/>
      <c r="M8" s="62"/>
      <c r="N8" s="63"/>
      <c r="O8" s="16">
        <v>255</v>
      </c>
      <c r="P8" s="16" t="s">
        <v>8</v>
      </c>
      <c r="Q8" s="62">
        <v>2011</v>
      </c>
      <c r="R8" s="63"/>
      <c r="S8" s="16">
        <v>256</v>
      </c>
      <c r="T8" s="16" t="s">
        <v>8</v>
      </c>
      <c r="U8" s="62">
        <v>2019</v>
      </c>
      <c r="V8" s="63"/>
      <c r="W8" s="65"/>
      <c r="X8" s="65"/>
      <c r="Y8" s="62"/>
      <c r="Z8" s="63"/>
      <c r="AA8" s="65">
        <v>300</v>
      </c>
      <c r="AB8" s="65" t="s">
        <v>8</v>
      </c>
      <c r="AC8" s="62">
        <v>2015</v>
      </c>
      <c r="AD8" s="63"/>
      <c r="AE8" s="65"/>
      <c r="AF8" s="65"/>
      <c r="AG8" s="62"/>
      <c r="AH8" s="63"/>
      <c r="AI8" s="65"/>
      <c r="AJ8" s="65"/>
      <c r="AK8" s="62"/>
      <c r="AL8" s="63"/>
      <c r="AM8" s="65"/>
      <c r="AN8" s="65"/>
      <c r="AO8" s="62"/>
      <c r="AP8" s="63"/>
      <c r="AQ8" s="65"/>
      <c r="AR8" s="65"/>
      <c r="AS8" s="62"/>
      <c r="AT8" s="63"/>
      <c r="AU8" s="65"/>
      <c r="AV8" s="65"/>
      <c r="AW8" s="62"/>
      <c r="AX8" s="63"/>
      <c r="AY8" s="64"/>
      <c r="AZ8" s="65"/>
      <c r="BA8" s="62"/>
      <c r="BB8" s="63"/>
      <c r="BC8" s="64"/>
      <c r="BD8" s="65"/>
      <c r="BE8" s="62"/>
      <c r="BF8" s="63"/>
      <c r="BG8" s="64"/>
      <c r="BH8" s="65"/>
      <c r="BI8" s="62"/>
      <c r="BJ8" s="63"/>
      <c r="BK8" s="64"/>
      <c r="BL8" s="65"/>
      <c r="BM8" s="62"/>
      <c r="BN8" s="63"/>
      <c r="BO8" s="64"/>
      <c r="BP8" s="65"/>
      <c r="BQ8" s="62"/>
      <c r="BR8" s="63"/>
      <c r="BS8" s="64"/>
      <c r="BT8" s="65"/>
      <c r="BU8" s="62"/>
      <c r="BV8" s="63"/>
      <c r="BW8" s="64"/>
      <c r="BX8" s="65"/>
      <c r="BY8" s="62"/>
      <c r="BZ8" s="63"/>
      <c r="CA8" s="64"/>
      <c r="CB8" s="65"/>
      <c r="CC8" s="62"/>
      <c r="CD8" s="63"/>
      <c r="CE8" s="64"/>
      <c r="CF8" s="65"/>
      <c r="CG8" s="62"/>
      <c r="CH8" s="63"/>
      <c r="CI8" s="64"/>
      <c r="CJ8" s="65"/>
      <c r="CK8" s="62"/>
      <c r="CL8" s="63"/>
      <c r="CM8" s="64"/>
      <c r="CN8" s="65"/>
      <c r="CO8" s="62"/>
      <c r="CP8" s="63"/>
      <c r="CQ8" s="64"/>
      <c r="CR8" s="65"/>
      <c r="CS8" s="62"/>
      <c r="CT8" s="63"/>
      <c r="CU8" s="64"/>
      <c r="CV8" s="65"/>
      <c r="CW8" s="62"/>
      <c r="CX8" s="63"/>
      <c r="CY8" s="64"/>
      <c r="CZ8" s="65"/>
      <c r="DA8" s="62"/>
      <c r="DB8" s="63"/>
      <c r="DC8" s="64"/>
      <c r="DD8" s="65"/>
      <c r="DE8" s="62"/>
      <c r="DF8" s="63"/>
      <c r="DG8" s="64"/>
      <c r="DH8" s="65"/>
      <c r="DI8" s="62"/>
      <c r="DJ8" s="63"/>
      <c r="DK8" s="64"/>
      <c r="DL8" s="65"/>
      <c r="DM8" s="62"/>
      <c r="DN8" s="63"/>
      <c r="DO8" s="64"/>
      <c r="DP8" s="65"/>
      <c r="DQ8" s="62"/>
      <c r="DR8" s="63"/>
      <c r="DS8" s="64"/>
      <c r="DT8" s="65"/>
      <c r="DU8" s="62"/>
      <c r="DV8" s="63"/>
      <c r="DW8" s="64"/>
      <c r="DX8" s="65"/>
      <c r="DY8" s="62"/>
      <c r="DZ8" s="63"/>
      <c r="EA8" s="64"/>
      <c r="EB8" s="65"/>
      <c r="EC8" s="62"/>
      <c r="ED8" s="63"/>
      <c r="EE8" s="64"/>
      <c r="EF8" s="65"/>
      <c r="EG8" s="62"/>
      <c r="EH8" s="63"/>
      <c r="EI8" s="64"/>
      <c r="EJ8" s="65"/>
      <c r="EK8" s="62"/>
      <c r="EL8" s="63"/>
      <c r="EM8" s="64"/>
      <c r="EN8" s="65"/>
      <c r="EO8" s="62"/>
      <c r="EP8" s="63"/>
      <c r="EQ8" s="64"/>
      <c r="ER8" s="65"/>
      <c r="ES8" s="62"/>
      <c r="ET8" s="63"/>
      <c r="EU8" s="64"/>
      <c r="EV8" s="65"/>
      <c r="EW8" s="62"/>
      <c r="EX8" s="63"/>
      <c r="EY8" s="64"/>
      <c r="EZ8" s="65"/>
      <c r="FA8" s="62"/>
      <c r="FB8" s="63"/>
      <c r="FC8" s="64"/>
      <c r="FD8" s="65"/>
      <c r="FE8" s="62"/>
      <c r="FF8" s="63"/>
      <c r="FG8" s="64"/>
      <c r="FH8" s="65"/>
      <c r="FI8" s="62"/>
      <c r="FJ8" s="63"/>
      <c r="FK8" s="64"/>
      <c r="FL8" s="65"/>
      <c r="FM8" s="62"/>
      <c r="FN8" s="63"/>
      <c r="FO8" s="64"/>
      <c r="FP8" s="65"/>
      <c r="FQ8" s="62"/>
      <c r="FR8" s="63"/>
      <c r="FS8" s="64"/>
      <c r="FT8" s="65"/>
      <c r="FU8" s="62"/>
      <c r="FV8" s="63"/>
      <c r="FW8" s="64"/>
      <c r="FX8" s="65"/>
      <c r="FY8" s="62"/>
      <c r="FZ8" s="63"/>
      <c r="GA8" s="64"/>
      <c r="GB8" s="65"/>
      <c r="GC8" s="62"/>
      <c r="GD8" s="63"/>
      <c r="GE8" s="64"/>
      <c r="GF8" s="65"/>
      <c r="GG8" s="62"/>
      <c r="GH8" s="63"/>
      <c r="GI8" s="64"/>
      <c r="GJ8" s="65"/>
      <c r="GK8" s="62"/>
      <c r="GL8" s="63"/>
      <c r="GM8" s="64"/>
      <c r="GN8" s="65"/>
      <c r="GO8" s="62"/>
      <c r="GP8" s="63"/>
      <c r="GQ8" s="64"/>
      <c r="GR8" s="65"/>
      <c r="GS8" s="62"/>
      <c r="GT8" s="63"/>
      <c r="GV8" s="39" t="b">
        <f t="shared" ref="GV8:GV9" si="61">IF(L8="yes",K8)</f>
        <v>0</v>
      </c>
      <c r="GW8" s="10">
        <f t="shared" ref="GW8:GW9" si="62">IF(P8="yes",O8)</f>
        <v>255</v>
      </c>
      <c r="GX8" s="10">
        <f t="shared" ref="GX8:GX9" si="63">IF(T8="yes",S8)</f>
        <v>256</v>
      </c>
      <c r="GY8" s="10" t="b">
        <f t="shared" ref="GY8:GY9" si="64">IF(X8="yes",W8)</f>
        <v>0</v>
      </c>
      <c r="GZ8" s="10">
        <f t="shared" ref="GZ8:GZ9" si="65">IF(AB8="yes",AA8)</f>
        <v>300</v>
      </c>
      <c r="HA8" s="10" t="b">
        <f t="shared" ref="HA8:HA9" si="66">IF(AF8="yes",AE8)</f>
        <v>0</v>
      </c>
      <c r="HB8" s="10" t="b">
        <f t="shared" ref="HB8:HB9" si="67">IF(AJ8="yes",AI8)</f>
        <v>0</v>
      </c>
      <c r="HC8" s="10" t="b">
        <f t="shared" ref="HC8:HC9" si="68">IF(AN8="yes",AM8)</f>
        <v>0</v>
      </c>
      <c r="HD8" s="10" t="b">
        <f t="shared" ref="HD8:HD9" si="69">IF(AR8="yes",AQ8)</f>
        <v>0</v>
      </c>
      <c r="HE8" s="10" t="b">
        <f t="shared" ref="HE8:HE9" si="70">IF(AV8="yes",AU8)</f>
        <v>0</v>
      </c>
      <c r="HF8" s="10" t="b">
        <f t="shared" ref="HF8:HF9" si="71">IF(AZ8="yes",AY8)</f>
        <v>0</v>
      </c>
      <c r="HG8" s="10" t="b">
        <f t="shared" ref="HG8:HG9" si="72">IF(BD8="yes",BC8)</f>
        <v>0</v>
      </c>
      <c r="HH8" s="10" t="b">
        <f t="shared" ref="HH8:HH9" si="73">IF(BH8="yes",BG8)</f>
        <v>0</v>
      </c>
      <c r="HI8" s="10" t="b">
        <f t="shared" ref="HI8:HI9" si="74">IF(BL8="yes",BK8)</f>
        <v>0</v>
      </c>
      <c r="HJ8" s="10" t="b">
        <f t="shared" ref="HJ8:HJ9" si="75">IF(BP8="yes",BO8)</f>
        <v>0</v>
      </c>
      <c r="HK8" s="10" t="b">
        <f t="shared" ref="HK8:HK9" si="76">IF(BT8="yes",BS8)</f>
        <v>0</v>
      </c>
      <c r="HL8" s="10" t="b">
        <f t="shared" ref="HL8:HL9" si="77">IF(BX8="yes",BW8)</f>
        <v>0</v>
      </c>
      <c r="HM8" s="10" t="b">
        <f t="shared" ref="HM8:HM9" si="78">IF(CB8="yes",CA8)</f>
        <v>0</v>
      </c>
      <c r="HN8" s="10" t="b">
        <f t="shared" ref="HN8:HN9" si="79">IF(CF8="yes",CE8)</f>
        <v>0</v>
      </c>
      <c r="HO8" s="10" t="b">
        <f t="shared" ref="HO8:HO9" si="80">IF(CJ8="yes",CI8)</f>
        <v>0</v>
      </c>
      <c r="HP8" s="10" t="b">
        <f t="shared" ref="HP8:HP9" si="81">IF(CN8="yes",CM8)</f>
        <v>0</v>
      </c>
      <c r="HQ8" s="10" t="b">
        <f t="shared" ref="HQ8:HQ9" si="82">IF(CR8="yes",CQ8)</f>
        <v>0</v>
      </c>
      <c r="HR8" s="10" t="b">
        <f t="shared" ref="HR8:HR9" si="83">IF(CV8="yes",CU8)</f>
        <v>0</v>
      </c>
      <c r="HS8" s="10" t="b">
        <f t="shared" ref="HS8:HS9" si="84">IF(CZ8="yes",CY8)</f>
        <v>0</v>
      </c>
      <c r="HT8" s="10" t="b">
        <f t="shared" ref="HT8:HT9" si="85">IF(DD8="yes",DC8)</f>
        <v>0</v>
      </c>
      <c r="HU8" s="10" t="b">
        <f t="shared" ref="HU8:HU9" si="86">IF(DH8="yes",DG8)</f>
        <v>0</v>
      </c>
      <c r="HV8" s="10" t="b">
        <f t="shared" ref="HV8:HV9" si="87">IF(DL8="yes",DK8)</f>
        <v>0</v>
      </c>
      <c r="HW8" s="10" t="b">
        <f t="shared" ref="HW8:HW9" si="88">IF(DP8="yes",DO8)</f>
        <v>0</v>
      </c>
      <c r="HX8" s="10" t="b">
        <f t="shared" ref="HX8:HX9" si="89">IF(DT8="yes",DS8)</f>
        <v>0</v>
      </c>
      <c r="HY8" s="10" t="b">
        <f t="shared" ref="HY8:HY9" si="90">IF(DX8="yes",DW8)</f>
        <v>0</v>
      </c>
      <c r="HZ8" s="10" t="b">
        <f t="shared" ref="HZ8:HZ9" si="91">IF(EB8="yes",EA8)</f>
        <v>0</v>
      </c>
      <c r="IA8" s="10" t="b">
        <f t="shared" ref="IA8:IA9" si="92">IF(EF8="yes",EE8)</f>
        <v>0</v>
      </c>
      <c r="IB8" s="10" t="b">
        <f t="shared" ref="IB8:IB9" si="93">IF(EJ8="yes",EI8)</f>
        <v>0</v>
      </c>
      <c r="IC8" s="10" t="b">
        <f t="shared" ref="IC8:IC9" si="94">IF(EN8="yes",EM8)</f>
        <v>0</v>
      </c>
      <c r="ID8" s="10" t="b">
        <f t="shared" ref="ID8:ID9" si="95">IF(ER8="yes",EQ8)</f>
        <v>0</v>
      </c>
      <c r="IE8" s="10" t="b">
        <f t="shared" ref="IE8:IE9" si="96">IF(EV8="yes",EU8)</f>
        <v>0</v>
      </c>
      <c r="IF8" s="10" t="b">
        <f t="shared" ref="IF8:IF9" si="97">IF(EZ8="yes",EY8)</f>
        <v>0</v>
      </c>
      <c r="IG8" s="10" t="b">
        <f t="shared" ref="IG8:IG9" si="98">IF(FD8="yes",FC8)</f>
        <v>0</v>
      </c>
      <c r="IH8" s="10" t="b">
        <f t="shared" ref="IH8:IH9" si="99">IF(FH8="yes",FG8)</f>
        <v>0</v>
      </c>
      <c r="II8" s="10" t="b">
        <f t="shared" ref="II8:II9" si="100">IF(FL8="yes",FK8)</f>
        <v>0</v>
      </c>
      <c r="IJ8" s="10" t="b">
        <f t="shared" ref="IJ8:IJ9" si="101">IF(FP8="yes",FO8)</f>
        <v>0</v>
      </c>
      <c r="IK8" s="10" t="b">
        <f t="shared" ref="IK8:IK9" si="102">IF(FT8="yes",FS8)</f>
        <v>0</v>
      </c>
      <c r="IL8" s="10" t="b">
        <f t="shared" ref="IL8:IL9" si="103">IF(FX8="yes",FW8)</f>
        <v>0</v>
      </c>
      <c r="IM8" s="10" t="b">
        <f t="shared" ref="IM8:IM9" si="104">IF(GB8="yes",GA8)</f>
        <v>0</v>
      </c>
      <c r="IN8" s="10" t="b">
        <f t="shared" ref="IN8:IN9" si="105">IF(GF8="yes",GE8)</f>
        <v>0</v>
      </c>
      <c r="IO8" s="10" t="b">
        <f t="shared" ref="IO8:IO9" si="106">IF(GJ8="yes",GI8)</f>
        <v>0</v>
      </c>
      <c r="IP8" s="10" t="b">
        <f t="shared" ref="IP8:IP9" si="107">IF(GN8="yes",GM8)</f>
        <v>0</v>
      </c>
      <c r="IQ8" s="19" t="b">
        <f t="shared" ref="IQ8:IQ9" si="108">IF(GR8="yes",GQ8)</f>
        <v>0</v>
      </c>
    </row>
    <row r="9" spans="1:251" x14ac:dyDescent="0.2">
      <c r="A9" s="9" t="s">
        <v>157</v>
      </c>
      <c r="B9" s="11" t="str">
        <f t="shared" si="54"/>
        <v>kg/MW</v>
      </c>
      <c r="C9" s="11">
        <f t="shared" si="55"/>
        <v>2015</v>
      </c>
      <c r="D9" s="16">
        <f t="shared" si="56"/>
        <v>8.15</v>
      </c>
      <c r="E9" s="16">
        <f t="shared" si="57"/>
        <v>8.15</v>
      </c>
      <c r="F9" s="16">
        <f t="shared" si="58"/>
        <v>8</v>
      </c>
      <c r="G9" s="16">
        <f t="shared" si="59"/>
        <v>8.3000000000000007</v>
      </c>
      <c r="H9" s="18">
        <f t="shared" si="60"/>
        <v>2</v>
      </c>
      <c r="I9" s="16" t="e">
        <f>IF(H9&lt;&gt;0,PERCENTILE(GV9:IQ9,#REF!),-999)</f>
        <v>#REF!</v>
      </c>
      <c r="J9" s="17" t="e">
        <f>IF(H9&lt;&gt;0,PERCENTILE(GV9:IQ9,#REF!),-999)</f>
        <v>#REF!</v>
      </c>
      <c r="K9" s="16">
        <v>8.3000000000000007</v>
      </c>
      <c r="L9" s="16" t="s">
        <v>8</v>
      </c>
      <c r="M9" s="62">
        <v>2011</v>
      </c>
      <c r="N9" s="63"/>
      <c r="O9" s="65"/>
      <c r="P9" s="65"/>
      <c r="Q9" s="62"/>
      <c r="R9" s="63"/>
      <c r="S9" s="16">
        <v>8</v>
      </c>
      <c r="T9" s="16" t="s">
        <v>8</v>
      </c>
      <c r="U9" s="62">
        <v>2019</v>
      </c>
      <c r="V9" s="63"/>
      <c r="W9" s="65"/>
      <c r="X9" s="65"/>
      <c r="Y9" s="62"/>
      <c r="Z9" s="63"/>
      <c r="AA9" s="65"/>
      <c r="AB9" s="65"/>
      <c r="AC9" s="62"/>
      <c r="AD9" s="63"/>
      <c r="AE9" s="65"/>
      <c r="AF9" s="65"/>
      <c r="AG9" s="62"/>
      <c r="AH9" s="63"/>
      <c r="AI9" s="65"/>
      <c r="AJ9" s="65"/>
      <c r="AK9" s="62"/>
      <c r="AL9" s="63"/>
      <c r="AM9" s="65"/>
      <c r="AN9" s="65"/>
      <c r="AO9" s="62"/>
      <c r="AP9" s="63"/>
      <c r="AQ9" s="65"/>
      <c r="AR9" s="65"/>
      <c r="AS9" s="62"/>
      <c r="AT9" s="63"/>
      <c r="AU9" s="65"/>
      <c r="AV9" s="65"/>
      <c r="AW9" s="62"/>
      <c r="AX9" s="63"/>
      <c r="AY9" s="64"/>
      <c r="AZ9" s="65"/>
      <c r="BA9" s="62"/>
      <c r="BB9" s="63"/>
      <c r="BC9" s="64"/>
      <c r="BD9" s="65"/>
      <c r="BE9" s="62"/>
      <c r="BF9" s="63"/>
      <c r="BG9" s="64"/>
      <c r="BH9" s="65"/>
      <c r="BI9" s="62"/>
      <c r="BJ9" s="63"/>
      <c r="BK9" s="64"/>
      <c r="BL9" s="65"/>
      <c r="BM9" s="62"/>
      <c r="BN9" s="63"/>
      <c r="BO9" s="64"/>
      <c r="BP9" s="65"/>
      <c r="BQ9" s="62"/>
      <c r="BR9" s="63"/>
      <c r="BS9" s="64"/>
      <c r="BT9" s="65"/>
      <c r="BU9" s="62"/>
      <c r="BV9" s="63"/>
      <c r="BW9" s="64"/>
      <c r="BX9" s="65"/>
      <c r="BY9" s="62"/>
      <c r="BZ9" s="63"/>
      <c r="CA9" s="64"/>
      <c r="CB9" s="65"/>
      <c r="CC9" s="62"/>
      <c r="CD9" s="63"/>
      <c r="CE9" s="64"/>
      <c r="CF9" s="65"/>
      <c r="CG9" s="62"/>
      <c r="CH9" s="63"/>
      <c r="CI9" s="64"/>
      <c r="CJ9" s="65"/>
      <c r="CK9" s="62"/>
      <c r="CL9" s="63"/>
      <c r="CM9" s="64"/>
      <c r="CN9" s="65"/>
      <c r="CO9" s="62"/>
      <c r="CP9" s="63"/>
      <c r="CQ9" s="64"/>
      <c r="CR9" s="65"/>
      <c r="CS9" s="62"/>
      <c r="CT9" s="63"/>
      <c r="CU9" s="64"/>
      <c r="CV9" s="65"/>
      <c r="CW9" s="62"/>
      <c r="CX9" s="63"/>
      <c r="CY9" s="64"/>
      <c r="CZ9" s="65"/>
      <c r="DA9" s="62"/>
      <c r="DB9" s="63"/>
      <c r="DC9" s="64"/>
      <c r="DD9" s="65"/>
      <c r="DE9" s="62"/>
      <c r="DF9" s="63"/>
      <c r="DG9" s="64"/>
      <c r="DH9" s="65"/>
      <c r="DI9" s="62"/>
      <c r="DJ9" s="63"/>
      <c r="DK9" s="64"/>
      <c r="DL9" s="65"/>
      <c r="DM9" s="62"/>
      <c r="DN9" s="63"/>
      <c r="DO9" s="64"/>
      <c r="DP9" s="65"/>
      <c r="DQ9" s="62"/>
      <c r="DR9" s="63"/>
      <c r="DS9" s="64"/>
      <c r="DT9" s="65"/>
      <c r="DU9" s="62"/>
      <c r="DV9" s="63"/>
      <c r="DW9" s="64"/>
      <c r="DX9" s="65"/>
      <c r="DY9" s="62"/>
      <c r="DZ9" s="63"/>
      <c r="EA9" s="64"/>
      <c r="EB9" s="65"/>
      <c r="EC9" s="62"/>
      <c r="ED9" s="63"/>
      <c r="EE9" s="64"/>
      <c r="EF9" s="65"/>
      <c r="EG9" s="62"/>
      <c r="EH9" s="63"/>
      <c r="EI9" s="64"/>
      <c r="EJ9" s="65"/>
      <c r="EK9" s="62"/>
      <c r="EL9" s="63"/>
      <c r="EM9" s="64"/>
      <c r="EN9" s="65"/>
      <c r="EO9" s="62"/>
      <c r="EP9" s="63"/>
      <c r="EQ9" s="64"/>
      <c r="ER9" s="65"/>
      <c r="ES9" s="62"/>
      <c r="ET9" s="63"/>
      <c r="EU9" s="64"/>
      <c r="EV9" s="65"/>
      <c r="EW9" s="62"/>
      <c r="EX9" s="63"/>
      <c r="EY9" s="64"/>
      <c r="EZ9" s="65"/>
      <c r="FA9" s="62"/>
      <c r="FB9" s="63"/>
      <c r="FC9" s="64"/>
      <c r="FD9" s="65"/>
      <c r="FE9" s="62"/>
      <c r="FF9" s="63"/>
      <c r="FG9" s="64"/>
      <c r="FH9" s="65"/>
      <c r="FI9" s="62"/>
      <c r="FJ9" s="63"/>
      <c r="FK9" s="64"/>
      <c r="FL9" s="65"/>
      <c r="FM9" s="62"/>
      <c r="FN9" s="63"/>
      <c r="FO9" s="64"/>
      <c r="FP9" s="65"/>
      <c r="FQ9" s="62"/>
      <c r="FR9" s="63"/>
      <c r="FS9" s="64"/>
      <c r="FT9" s="65"/>
      <c r="FU9" s="62"/>
      <c r="FV9" s="63"/>
      <c r="FW9" s="64"/>
      <c r="FX9" s="65"/>
      <c r="FY9" s="62"/>
      <c r="FZ9" s="63"/>
      <c r="GA9" s="64"/>
      <c r="GB9" s="65"/>
      <c r="GC9" s="62"/>
      <c r="GD9" s="63"/>
      <c r="GE9" s="64"/>
      <c r="GF9" s="65"/>
      <c r="GG9" s="62"/>
      <c r="GH9" s="63"/>
      <c r="GI9" s="64"/>
      <c r="GJ9" s="65"/>
      <c r="GK9" s="62"/>
      <c r="GL9" s="63"/>
      <c r="GM9" s="64"/>
      <c r="GN9" s="65"/>
      <c r="GO9" s="62"/>
      <c r="GP9" s="63"/>
      <c r="GQ9" s="64"/>
      <c r="GR9" s="65"/>
      <c r="GS9" s="62"/>
      <c r="GT9" s="63"/>
      <c r="GV9" s="39">
        <f t="shared" si="61"/>
        <v>8.3000000000000007</v>
      </c>
      <c r="GW9" s="10" t="b">
        <f t="shared" si="62"/>
        <v>0</v>
      </c>
      <c r="GX9" s="10">
        <f t="shared" si="63"/>
        <v>8</v>
      </c>
      <c r="GY9" s="10" t="b">
        <f t="shared" si="64"/>
        <v>0</v>
      </c>
      <c r="GZ9" s="10" t="b">
        <f t="shared" si="65"/>
        <v>0</v>
      </c>
      <c r="HA9" s="10" t="b">
        <f t="shared" si="66"/>
        <v>0</v>
      </c>
      <c r="HB9" s="10" t="b">
        <f t="shared" si="67"/>
        <v>0</v>
      </c>
      <c r="HC9" s="10" t="b">
        <f t="shared" si="68"/>
        <v>0</v>
      </c>
      <c r="HD9" s="10" t="b">
        <f t="shared" si="69"/>
        <v>0</v>
      </c>
      <c r="HE9" s="10" t="b">
        <f t="shared" si="70"/>
        <v>0</v>
      </c>
      <c r="HF9" s="10" t="b">
        <f t="shared" si="71"/>
        <v>0</v>
      </c>
      <c r="HG9" s="10" t="b">
        <f t="shared" si="72"/>
        <v>0</v>
      </c>
      <c r="HH9" s="10" t="b">
        <f t="shared" si="73"/>
        <v>0</v>
      </c>
      <c r="HI9" s="10" t="b">
        <f t="shared" si="74"/>
        <v>0</v>
      </c>
      <c r="HJ9" s="10" t="b">
        <f t="shared" si="75"/>
        <v>0</v>
      </c>
      <c r="HK9" s="10" t="b">
        <f t="shared" si="76"/>
        <v>0</v>
      </c>
      <c r="HL9" s="10" t="b">
        <f t="shared" si="77"/>
        <v>0</v>
      </c>
      <c r="HM9" s="10" t="b">
        <f t="shared" si="78"/>
        <v>0</v>
      </c>
      <c r="HN9" s="10" t="b">
        <f t="shared" si="79"/>
        <v>0</v>
      </c>
      <c r="HO9" s="10" t="b">
        <f t="shared" si="80"/>
        <v>0</v>
      </c>
      <c r="HP9" s="10" t="b">
        <f t="shared" si="81"/>
        <v>0</v>
      </c>
      <c r="HQ9" s="10" t="b">
        <f t="shared" si="82"/>
        <v>0</v>
      </c>
      <c r="HR9" s="10" t="b">
        <f t="shared" si="83"/>
        <v>0</v>
      </c>
      <c r="HS9" s="10" t="b">
        <f t="shared" si="84"/>
        <v>0</v>
      </c>
      <c r="HT9" s="10" t="b">
        <f t="shared" si="85"/>
        <v>0</v>
      </c>
      <c r="HU9" s="10" t="b">
        <f t="shared" si="86"/>
        <v>0</v>
      </c>
      <c r="HV9" s="10" t="b">
        <f t="shared" si="87"/>
        <v>0</v>
      </c>
      <c r="HW9" s="10" t="b">
        <f t="shared" si="88"/>
        <v>0</v>
      </c>
      <c r="HX9" s="10" t="b">
        <f t="shared" si="89"/>
        <v>0</v>
      </c>
      <c r="HY9" s="10" t="b">
        <f t="shared" si="90"/>
        <v>0</v>
      </c>
      <c r="HZ9" s="10" t="b">
        <f t="shared" si="91"/>
        <v>0</v>
      </c>
      <c r="IA9" s="10" t="b">
        <f t="shared" si="92"/>
        <v>0</v>
      </c>
      <c r="IB9" s="10" t="b">
        <f t="shared" si="93"/>
        <v>0</v>
      </c>
      <c r="IC9" s="10" t="b">
        <f t="shared" si="94"/>
        <v>0</v>
      </c>
      <c r="ID9" s="10" t="b">
        <f t="shared" si="95"/>
        <v>0</v>
      </c>
      <c r="IE9" s="10" t="b">
        <f t="shared" si="96"/>
        <v>0</v>
      </c>
      <c r="IF9" s="10" t="b">
        <f t="shared" si="97"/>
        <v>0</v>
      </c>
      <c r="IG9" s="10" t="b">
        <f t="shared" si="98"/>
        <v>0</v>
      </c>
      <c r="IH9" s="10" t="b">
        <f t="shared" si="99"/>
        <v>0</v>
      </c>
      <c r="II9" s="10" t="b">
        <f t="shared" si="100"/>
        <v>0</v>
      </c>
      <c r="IJ9" s="10" t="b">
        <f t="shared" si="101"/>
        <v>0</v>
      </c>
      <c r="IK9" s="10" t="b">
        <f t="shared" si="102"/>
        <v>0</v>
      </c>
      <c r="IL9" s="10" t="b">
        <f t="shared" si="103"/>
        <v>0</v>
      </c>
      <c r="IM9" s="10" t="b">
        <f t="shared" si="104"/>
        <v>0</v>
      </c>
      <c r="IN9" s="10" t="b">
        <f t="shared" si="105"/>
        <v>0</v>
      </c>
      <c r="IO9" s="10" t="b">
        <f t="shared" si="106"/>
        <v>0</v>
      </c>
      <c r="IP9" s="10" t="b">
        <f t="shared" si="107"/>
        <v>0</v>
      </c>
      <c r="IQ9" s="19" t="b">
        <f t="shared" si="108"/>
        <v>0</v>
      </c>
    </row>
    <row r="10" spans="1:251" x14ac:dyDescent="0.2">
      <c r="A10" s="9" t="s">
        <v>412</v>
      </c>
      <c r="B10" s="11" t="str">
        <f t="shared" si="54"/>
        <v>kg/MW</v>
      </c>
      <c r="C10" s="11">
        <f t="shared" si="55"/>
        <v>2015</v>
      </c>
      <c r="D10" s="16">
        <f t="shared" ref="D10" si="109">IF(H10&lt;&gt;0,AVERAGE(GV10:IQ10),-999)</f>
        <v>0.8</v>
      </c>
      <c r="E10" s="16">
        <f t="shared" ref="E10" si="110">IF(H10&lt;&gt;0,MEDIAN(GV10:IQ10),-999)</f>
        <v>0.8</v>
      </c>
      <c r="F10" s="16">
        <f t="shared" ref="F10" si="111">IF(H10&lt;&gt;0,MIN(GV10:IQ10),-999)</f>
        <v>0.6</v>
      </c>
      <c r="G10" s="16">
        <f t="shared" ref="G10" si="112">IF(H10&lt;&gt;0,MAX(GV10:IQ10),-999)</f>
        <v>1</v>
      </c>
      <c r="H10" s="18">
        <f t="shared" ref="H10" si="113">COUNT(GV10:IQ10)</f>
        <v>2</v>
      </c>
      <c r="I10" s="16" t="e">
        <f>IF(H10&lt;&gt;0,PERCENTILE(GV10:IQ10,#REF!),-999)</f>
        <v>#REF!</v>
      </c>
      <c r="J10" s="17" t="e">
        <f>IF(H10&lt;&gt;0,PERCENTILE(GV10:IQ10,#REF!),-999)</f>
        <v>#REF!</v>
      </c>
      <c r="K10" s="16">
        <v>0.6</v>
      </c>
      <c r="L10" s="16" t="s">
        <v>8</v>
      </c>
      <c r="M10" s="62">
        <v>2011</v>
      </c>
      <c r="N10" s="63"/>
      <c r="O10" s="65"/>
      <c r="P10" s="65"/>
      <c r="Q10" s="62"/>
      <c r="R10" s="63"/>
      <c r="S10" s="16">
        <v>1</v>
      </c>
      <c r="T10" s="16" t="s">
        <v>8</v>
      </c>
      <c r="U10" s="62">
        <v>2019</v>
      </c>
      <c r="V10" s="63"/>
      <c r="W10" s="65"/>
      <c r="X10" s="65"/>
      <c r="Y10" s="62"/>
      <c r="Z10" s="63"/>
      <c r="AA10" s="65"/>
      <c r="AB10" s="65"/>
      <c r="AC10" s="62"/>
      <c r="AD10" s="63"/>
      <c r="AE10" s="65"/>
      <c r="AF10" s="65"/>
      <c r="AG10" s="62"/>
      <c r="AH10" s="63"/>
      <c r="AI10" s="65"/>
      <c r="AJ10" s="65"/>
      <c r="AK10" s="62"/>
      <c r="AL10" s="63"/>
      <c r="AM10" s="65"/>
      <c r="AN10" s="65"/>
      <c r="AO10" s="62"/>
      <c r="AP10" s="63"/>
      <c r="AQ10" s="65"/>
      <c r="AR10" s="65"/>
      <c r="AS10" s="62"/>
      <c r="AT10" s="63"/>
      <c r="AU10" s="65"/>
      <c r="AV10" s="65"/>
      <c r="AW10" s="62"/>
      <c r="AX10" s="63"/>
      <c r="AY10" s="64"/>
      <c r="AZ10" s="65"/>
      <c r="BA10" s="62"/>
      <c r="BB10" s="63"/>
      <c r="BC10" s="64"/>
      <c r="BD10" s="65"/>
      <c r="BE10" s="62"/>
      <c r="BF10" s="63"/>
      <c r="BG10" s="64"/>
      <c r="BH10" s="65"/>
      <c r="BI10" s="62"/>
      <c r="BJ10" s="63"/>
      <c r="BK10" s="64"/>
      <c r="BL10" s="65"/>
      <c r="BM10" s="62"/>
      <c r="BN10" s="63"/>
      <c r="BO10" s="64"/>
      <c r="BP10" s="65"/>
      <c r="BQ10" s="62"/>
      <c r="BR10" s="63"/>
      <c r="BS10" s="64"/>
      <c r="BT10" s="65"/>
      <c r="BU10" s="62"/>
      <c r="BV10" s="63"/>
      <c r="BW10" s="64"/>
      <c r="BX10" s="65"/>
      <c r="BY10" s="62"/>
      <c r="BZ10" s="63"/>
      <c r="CA10" s="64"/>
      <c r="CB10" s="65"/>
      <c r="CC10" s="62"/>
      <c r="CD10" s="63"/>
      <c r="CE10" s="64"/>
      <c r="CF10" s="65"/>
      <c r="CG10" s="62"/>
      <c r="CH10" s="63"/>
      <c r="CI10" s="64"/>
      <c r="CJ10" s="65"/>
      <c r="CK10" s="62"/>
      <c r="CL10" s="63"/>
      <c r="CM10" s="64"/>
      <c r="CN10" s="65"/>
      <c r="CO10" s="62"/>
      <c r="CP10" s="63"/>
      <c r="CQ10" s="64"/>
      <c r="CR10" s="65"/>
      <c r="CS10" s="62"/>
      <c r="CT10" s="63"/>
      <c r="CU10" s="64"/>
      <c r="CV10" s="65"/>
      <c r="CW10" s="62"/>
      <c r="CX10" s="63"/>
      <c r="CY10" s="64"/>
      <c r="CZ10" s="65"/>
      <c r="DA10" s="62"/>
      <c r="DB10" s="63"/>
      <c r="DC10" s="64"/>
      <c r="DD10" s="65"/>
      <c r="DE10" s="62"/>
      <c r="DF10" s="63"/>
      <c r="DG10" s="64"/>
      <c r="DH10" s="65"/>
      <c r="DI10" s="62"/>
      <c r="DJ10" s="63"/>
      <c r="DK10" s="64"/>
      <c r="DL10" s="65"/>
      <c r="DM10" s="62"/>
      <c r="DN10" s="63"/>
      <c r="DO10" s="64"/>
      <c r="DP10" s="65"/>
      <c r="DQ10" s="62"/>
      <c r="DR10" s="63"/>
      <c r="DS10" s="64"/>
      <c r="DT10" s="65"/>
      <c r="DU10" s="62"/>
      <c r="DV10" s="63"/>
      <c r="DW10" s="64"/>
      <c r="DX10" s="65"/>
      <c r="DY10" s="62"/>
      <c r="DZ10" s="63"/>
      <c r="EA10" s="64"/>
      <c r="EB10" s="65"/>
      <c r="EC10" s="62"/>
      <c r="ED10" s="63"/>
      <c r="EE10" s="64"/>
      <c r="EF10" s="65"/>
      <c r="EG10" s="62"/>
      <c r="EH10" s="63"/>
      <c r="EI10" s="64"/>
      <c r="EJ10" s="65"/>
      <c r="EK10" s="62"/>
      <c r="EL10" s="63"/>
      <c r="EM10" s="64"/>
      <c r="EN10" s="65"/>
      <c r="EO10" s="62"/>
      <c r="EP10" s="63"/>
      <c r="EQ10" s="64"/>
      <c r="ER10" s="65"/>
      <c r="ES10" s="62"/>
      <c r="ET10" s="63"/>
      <c r="EU10" s="64"/>
      <c r="EV10" s="65"/>
      <c r="EW10" s="62"/>
      <c r="EX10" s="63"/>
      <c r="EY10" s="64"/>
      <c r="EZ10" s="65"/>
      <c r="FA10" s="62"/>
      <c r="FB10" s="63"/>
      <c r="FC10" s="64"/>
      <c r="FD10" s="65"/>
      <c r="FE10" s="62"/>
      <c r="FF10" s="63"/>
      <c r="FG10" s="64"/>
      <c r="FH10" s="65"/>
      <c r="FI10" s="62"/>
      <c r="FJ10" s="63"/>
      <c r="FK10" s="64"/>
      <c r="FL10" s="65"/>
      <c r="FM10" s="62"/>
      <c r="FN10" s="63"/>
      <c r="FO10" s="64"/>
      <c r="FP10" s="65"/>
      <c r="FQ10" s="62"/>
      <c r="FR10" s="63"/>
      <c r="FS10" s="64"/>
      <c r="FT10" s="65"/>
      <c r="FU10" s="62"/>
      <c r="FV10" s="63"/>
      <c r="FW10" s="64"/>
      <c r="FX10" s="65"/>
      <c r="FY10" s="62"/>
      <c r="FZ10" s="63"/>
      <c r="GA10" s="64"/>
      <c r="GB10" s="65"/>
      <c r="GC10" s="62"/>
      <c r="GD10" s="63"/>
      <c r="GE10" s="64"/>
      <c r="GF10" s="65"/>
      <c r="GG10" s="62"/>
      <c r="GH10" s="63"/>
      <c r="GI10" s="64"/>
      <c r="GJ10" s="65"/>
      <c r="GK10" s="62"/>
      <c r="GL10" s="63"/>
      <c r="GM10" s="64"/>
      <c r="GN10" s="65"/>
      <c r="GO10" s="62"/>
      <c r="GP10" s="63"/>
      <c r="GQ10" s="64"/>
      <c r="GR10" s="65"/>
      <c r="GS10" s="62"/>
      <c r="GT10" s="63"/>
      <c r="GV10" s="39">
        <f t="shared" ref="GV10" si="114">IF(L10="yes",K10)</f>
        <v>0.6</v>
      </c>
      <c r="GW10" s="10" t="b">
        <f t="shared" ref="GW10" si="115">IF(P10="yes",O10)</f>
        <v>0</v>
      </c>
      <c r="GX10" s="10">
        <f t="shared" ref="GX10" si="116">IF(T10="yes",S10)</f>
        <v>1</v>
      </c>
      <c r="GY10" s="10" t="b">
        <f t="shared" ref="GY10" si="117">IF(X10="yes",W10)</f>
        <v>0</v>
      </c>
      <c r="GZ10" s="10" t="b">
        <f t="shared" ref="GZ10" si="118">IF(AB10="yes",AA10)</f>
        <v>0</v>
      </c>
      <c r="HA10" s="10" t="b">
        <f t="shared" ref="HA10" si="119">IF(AF10="yes",AE10)</f>
        <v>0</v>
      </c>
      <c r="HB10" s="10" t="b">
        <f t="shared" ref="HB10" si="120">IF(AJ10="yes",AI10)</f>
        <v>0</v>
      </c>
      <c r="HC10" s="10" t="b">
        <f t="shared" ref="HC10" si="121">IF(AN10="yes",AM10)</f>
        <v>0</v>
      </c>
      <c r="HD10" s="10" t="b">
        <f t="shared" ref="HD10" si="122">IF(AR10="yes",AQ10)</f>
        <v>0</v>
      </c>
      <c r="HE10" s="10" t="b">
        <f t="shared" ref="HE10" si="123">IF(AV10="yes",AU10)</f>
        <v>0</v>
      </c>
      <c r="HF10" s="10" t="b">
        <f t="shared" ref="HF10" si="124">IF(AZ10="yes",AY10)</f>
        <v>0</v>
      </c>
      <c r="HG10" s="10" t="b">
        <f t="shared" ref="HG10" si="125">IF(BD10="yes",BC10)</f>
        <v>0</v>
      </c>
      <c r="HH10" s="10" t="b">
        <f t="shared" ref="HH10" si="126">IF(BH10="yes",BG10)</f>
        <v>0</v>
      </c>
      <c r="HI10" s="10" t="b">
        <f t="shared" ref="HI10" si="127">IF(BL10="yes",BK10)</f>
        <v>0</v>
      </c>
      <c r="HJ10" s="10" t="b">
        <f t="shared" ref="HJ10" si="128">IF(BP10="yes",BO10)</f>
        <v>0</v>
      </c>
      <c r="HK10" s="10" t="b">
        <f t="shared" ref="HK10" si="129">IF(BT10="yes",BS10)</f>
        <v>0</v>
      </c>
      <c r="HL10" s="10" t="b">
        <f t="shared" ref="HL10" si="130">IF(BX10="yes",BW10)</f>
        <v>0</v>
      </c>
      <c r="HM10" s="10" t="b">
        <f t="shared" ref="HM10" si="131">IF(CB10="yes",CA10)</f>
        <v>0</v>
      </c>
      <c r="HN10" s="10" t="b">
        <f t="shared" ref="HN10" si="132">IF(CF10="yes",CE10)</f>
        <v>0</v>
      </c>
      <c r="HO10" s="10" t="b">
        <f t="shared" ref="HO10" si="133">IF(CJ10="yes",CI10)</f>
        <v>0</v>
      </c>
      <c r="HP10" s="10" t="b">
        <f t="shared" ref="HP10" si="134">IF(CN10="yes",CM10)</f>
        <v>0</v>
      </c>
      <c r="HQ10" s="10" t="b">
        <f t="shared" ref="HQ10" si="135">IF(CR10="yes",CQ10)</f>
        <v>0</v>
      </c>
      <c r="HR10" s="10" t="b">
        <f t="shared" ref="HR10" si="136">IF(CV10="yes",CU10)</f>
        <v>0</v>
      </c>
      <c r="HS10" s="10" t="b">
        <f t="shared" ref="HS10" si="137">IF(CZ10="yes",CY10)</f>
        <v>0</v>
      </c>
      <c r="HT10" s="10" t="b">
        <f t="shared" ref="HT10" si="138">IF(DD10="yes",DC10)</f>
        <v>0</v>
      </c>
      <c r="HU10" s="10" t="b">
        <f t="shared" ref="HU10" si="139">IF(DH10="yes",DG10)</f>
        <v>0</v>
      </c>
      <c r="HV10" s="10" t="b">
        <f t="shared" ref="HV10" si="140">IF(DL10="yes",DK10)</f>
        <v>0</v>
      </c>
      <c r="HW10" s="10" t="b">
        <f t="shared" ref="HW10" si="141">IF(DP10="yes",DO10)</f>
        <v>0</v>
      </c>
      <c r="HX10" s="10" t="b">
        <f t="shared" ref="HX10" si="142">IF(DT10="yes",DS10)</f>
        <v>0</v>
      </c>
      <c r="HY10" s="10" t="b">
        <f t="shared" ref="HY10" si="143">IF(DX10="yes",DW10)</f>
        <v>0</v>
      </c>
      <c r="HZ10" s="10" t="b">
        <f t="shared" ref="HZ10" si="144">IF(EB10="yes",EA10)</f>
        <v>0</v>
      </c>
      <c r="IA10" s="10" t="b">
        <f t="shared" ref="IA10" si="145">IF(EF10="yes",EE10)</f>
        <v>0</v>
      </c>
      <c r="IB10" s="10" t="b">
        <f t="shared" ref="IB10" si="146">IF(EJ10="yes",EI10)</f>
        <v>0</v>
      </c>
      <c r="IC10" s="10" t="b">
        <f t="shared" ref="IC10" si="147">IF(EN10="yes",EM10)</f>
        <v>0</v>
      </c>
      <c r="ID10" s="10" t="b">
        <f t="shared" ref="ID10" si="148">IF(ER10="yes",EQ10)</f>
        <v>0</v>
      </c>
      <c r="IE10" s="10" t="b">
        <f t="shared" ref="IE10" si="149">IF(EV10="yes",EU10)</f>
        <v>0</v>
      </c>
      <c r="IF10" s="10" t="b">
        <f t="shared" ref="IF10" si="150">IF(EZ10="yes",EY10)</f>
        <v>0</v>
      </c>
      <c r="IG10" s="10" t="b">
        <f t="shared" ref="IG10" si="151">IF(FD10="yes",FC10)</f>
        <v>0</v>
      </c>
      <c r="IH10" s="10" t="b">
        <f t="shared" ref="IH10" si="152">IF(FH10="yes",FG10)</f>
        <v>0</v>
      </c>
      <c r="II10" s="10" t="b">
        <f t="shared" ref="II10" si="153">IF(FL10="yes",FK10)</f>
        <v>0</v>
      </c>
      <c r="IJ10" s="10" t="b">
        <f t="shared" ref="IJ10" si="154">IF(FP10="yes",FO10)</f>
        <v>0</v>
      </c>
      <c r="IK10" s="10" t="b">
        <f t="shared" ref="IK10" si="155">IF(FT10="yes",FS10)</f>
        <v>0</v>
      </c>
      <c r="IL10" s="10" t="b">
        <f t="shared" ref="IL10" si="156">IF(FX10="yes",FW10)</f>
        <v>0</v>
      </c>
      <c r="IM10" s="10" t="b">
        <f t="shared" ref="IM10" si="157">IF(GB10="yes",GA10)</f>
        <v>0</v>
      </c>
      <c r="IN10" s="10" t="b">
        <f t="shared" ref="IN10" si="158">IF(GF10="yes",GE10)</f>
        <v>0</v>
      </c>
      <c r="IO10" s="10" t="b">
        <f t="shared" ref="IO10" si="159">IF(GJ10="yes",GI10)</f>
        <v>0</v>
      </c>
      <c r="IP10" s="10" t="b">
        <f t="shared" ref="IP10" si="160">IF(GN10="yes",GM10)</f>
        <v>0</v>
      </c>
      <c r="IQ10" s="19" t="b">
        <f t="shared" ref="IQ10" si="161">IF(GR10="yes",GQ10)</f>
        <v>0</v>
      </c>
    </row>
    <row r="11" spans="1:251" x14ac:dyDescent="0.2">
      <c r="A11" s="9" t="s">
        <v>16</v>
      </c>
      <c r="B11" s="11" t="str">
        <f t="shared" si="54"/>
        <v>kg/MW</v>
      </c>
      <c r="C11" s="11">
        <f t="shared" si="55"/>
        <v>2015</v>
      </c>
      <c r="D11" s="16">
        <f t="shared" ref="D11:D12" si="162">IF(H11&lt;&gt;0,AVERAGE(GV11:IQ11),-999)</f>
        <v>0.75</v>
      </c>
      <c r="E11" s="16">
        <f t="shared" ref="E11:E12" si="163">IF(H11&lt;&gt;0,MEDIAN(GV11:IQ11),-999)</f>
        <v>0.75</v>
      </c>
      <c r="F11" s="16">
        <f t="shared" ref="F11:F12" si="164">IF(H11&lt;&gt;0,MIN(GV11:IQ11),-999)</f>
        <v>0.5</v>
      </c>
      <c r="G11" s="16">
        <f t="shared" ref="G11:G12" si="165">IF(H11&lt;&gt;0,MAX(GV11:IQ11),-999)</f>
        <v>1</v>
      </c>
      <c r="H11" s="18">
        <f t="shared" ref="H11:H12" si="166">COUNT(GV11:IQ11)</f>
        <v>2</v>
      </c>
      <c r="I11" s="16" t="e">
        <f>IF(H11&lt;&gt;0,PERCENTILE(GV11:IQ11,#REF!),-999)</f>
        <v>#REF!</v>
      </c>
      <c r="J11" s="17" t="e">
        <f>IF(H11&lt;&gt;0,PERCENTILE(GV11:IQ11,#REF!),-999)</f>
        <v>#REF!</v>
      </c>
      <c r="K11" s="16">
        <v>0.5</v>
      </c>
      <c r="L11" s="16" t="s">
        <v>8</v>
      </c>
      <c r="M11" s="62">
        <v>2011</v>
      </c>
      <c r="N11" s="63"/>
      <c r="O11" s="65"/>
      <c r="P11" s="65"/>
      <c r="Q11" s="62"/>
      <c r="R11" s="63"/>
      <c r="S11" s="16">
        <v>1</v>
      </c>
      <c r="T11" s="16" t="s">
        <v>8</v>
      </c>
      <c r="U11" s="62">
        <v>2019</v>
      </c>
      <c r="V11" s="63"/>
      <c r="W11" s="65"/>
      <c r="X11" s="65"/>
      <c r="Y11" s="62"/>
      <c r="Z11" s="63"/>
      <c r="AA11" s="65"/>
      <c r="AB11" s="65"/>
      <c r="AC11" s="62"/>
      <c r="AD11" s="63"/>
      <c r="AE11" s="65"/>
      <c r="AF11" s="65"/>
      <c r="AG11" s="62"/>
      <c r="AH11" s="63"/>
      <c r="AI11" s="65"/>
      <c r="AJ11" s="65"/>
      <c r="AK11" s="62"/>
      <c r="AL11" s="63"/>
      <c r="AM11" s="65"/>
      <c r="AN11" s="65"/>
      <c r="AO11" s="62"/>
      <c r="AP11" s="63"/>
      <c r="AQ11" s="65"/>
      <c r="AR11" s="65"/>
      <c r="AS11" s="62"/>
      <c r="AT11" s="63"/>
      <c r="AU11" s="65"/>
      <c r="AV11" s="65"/>
      <c r="AW11" s="62"/>
      <c r="AX11" s="63"/>
      <c r="AY11" s="64"/>
      <c r="AZ11" s="65"/>
      <c r="BA11" s="62"/>
      <c r="BB11" s="63"/>
      <c r="BC11" s="64"/>
      <c r="BD11" s="65"/>
      <c r="BE11" s="62"/>
      <c r="BF11" s="63"/>
      <c r="BG11" s="64"/>
      <c r="BH11" s="65"/>
      <c r="BI11" s="62"/>
      <c r="BJ11" s="63"/>
      <c r="BK11" s="64"/>
      <c r="BL11" s="65"/>
      <c r="BM11" s="62"/>
      <c r="BN11" s="63"/>
      <c r="BO11" s="64"/>
      <c r="BP11" s="65"/>
      <c r="BQ11" s="62"/>
      <c r="BR11" s="63"/>
      <c r="BS11" s="64"/>
      <c r="BT11" s="65"/>
      <c r="BU11" s="62"/>
      <c r="BV11" s="63"/>
      <c r="BW11" s="64"/>
      <c r="BX11" s="65"/>
      <c r="BY11" s="62"/>
      <c r="BZ11" s="63"/>
      <c r="CA11" s="64"/>
      <c r="CB11" s="65"/>
      <c r="CC11" s="62"/>
      <c r="CD11" s="63"/>
      <c r="CE11" s="64"/>
      <c r="CF11" s="65"/>
      <c r="CG11" s="62"/>
      <c r="CH11" s="63"/>
      <c r="CI11" s="64"/>
      <c r="CJ11" s="65"/>
      <c r="CK11" s="62"/>
      <c r="CL11" s="63"/>
      <c r="CM11" s="64"/>
      <c r="CN11" s="65"/>
      <c r="CO11" s="62"/>
      <c r="CP11" s="63"/>
      <c r="CQ11" s="64"/>
      <c r="CR11" s="65"/>
      <c r="CS11" s="62"/>
      <c r="CT11" s="63"/>
      <c r="CU11" s="64"/>
      <c r="CV11" s="65"/>
      <c r="CW11" s="62"/>
      <c r="CX11" s="63"/>
      <c r="CY11" s="64"/>
      <c r="CZ11" s="65"/>
      <c r="DA11" s="62"/>
      <c r="DB11" s="63"/>
      <c r="DC11" s="64"/>
      <c r="DD11" s="65"/>
      <c r="DE11" s="62"/>
      <c r="DF11" s="63"/>
      <c r="DG11" s="64"/>
      <c r="DH11" s="65"/>
      <c r="DI11" s="62"/>
      <c r="DJ11" s="63"/>
      <c r="DK11" s="64"/>
      <c r="DL11" s="65"/>
      <c r="DM11" s="62"/>
      <c r="DN11" s="63"/>
      <c r="DO11" s="64"/>
      <c r="DP11" s="65"/>
      <c r="DQ11" s="62"/>
      <c r="DR11" s="63"/>
      <c r="DS11" s="64"/>
      <c r="DT11" s="65"/>
      <c r="DU11" s="62"/>
      <c r="DV11" s="63"/>
      <c r="DW11" s="64"/>
      <c r="DX11" s="65"/>
      <c r="DY11" s="62"/>
      <c r="DZ11" s="63"/>
      <c r="EA11" s="64"/>
      <c r="EB11" s="65"/>
      <c r="EC11" s="62"/>
      <c r="ED11" s="63"/>
      <c r="EE11" s="64"/>
      <c r="EF11" s="65"/>
      <c r="EG11" s="62"/>
      <c r="EH11" s="63"/>
      <c r="EI11" s="64"/>
      <c r="EJ11" s="65"/>
      <c r="EK11" s="62"/>
      <c r="EL11" s="63"/>
      <c r="EM11" s="64"/>
      <c r="EN11" s="65"/>
      <c r="EO11" s="62"/>
      <c r="EP11" s="63"/>
      <c r="EQ11" s="64"/>
      <c r="ER11" s="65"/>
      <c r="ES11" s="62"/>
      <c r="ET11" s="63"/>
      <c r="EU11" s="64"/>
      <c r="EV11" s="65"/>
      <c r="EW11" s="62"/>
      <c r="EX11" s="63"/>
      <c r="EY11" s="64"/>
      <c r="EZ11" s="65"/>
      <c r="FA11" s="62"/>
      <c r="FB11" s="63"/>
      <c r="FC11" s="64"/>
      <c r="FD11" s="65"/>
      <c r="FE11" s="62"/>
      <c r="FF11" s="63"/>
      <c r="FG11" s="64"/>
      <c r="FH11" s="65"/>
      <c r="FI11" s="62"/>
      <c r="FJ11" s="63"/>
      <c r="FK11" s="64"/>
      <c r="FL11" s="65"/>
      <c r="FM11" s="62"/>
      <c r="FN11" s="63"/>
      <c r="FO11" s="64"/>
      <c r="FP11" s="65"/>
      <c r="FQ11" s="62"/>
      <c r="FR11" s="63"/>
      <c r="FS11" s="64"/>
      <c r="FT11" s="65"/>
      <c r="FU11" s="62"/>
      <c r="FV11" s="63"/>
      <c r="FW11" s="64"/>
      <c r="FX11" s="65"/>
      <c r="FY11" s="62"/>
      <c r="FZ11" s="63"/>
      <c r="GA11" s="64"/>
      <c r="GB11" s="65"/>
      <c r="GC11" s="62"/>
      <c r="GD11" s="63"/>
      <c r="GE11" s="64"/>
      <c r="GF11" s="65"/>
      <c r="GG11" s="62"/>
      <c r="GH11" s="63"/>
      <c r="GI11" s="64"/>
      <c r="GJ11" s="65"/>
      <c r="GK11" s="62"/>
      <c r="GL11" s="63"/>
      <c r="GM11" s="64"/>
      <c r="GN11" s="65"/>
      <c r="GO11" s="62"/>
      <c r="GP11" s="63"/>
      <c r="GQ11" s="64"/>
      <c r="GR11" s="65"/>
      <c r="GS11" s="62"/>
      <c r="GT11" s="63"/>
      <c r="GV11" s="39">
        <f t="shared" ref="GV11:GV12" si="167">IF(L11="yes",K11)</f>
        <v>0.5</v>
      </c>
      <c r="GW11" s="10" t="b">
        <f t="shared" ref="GW11:GW12" si="168">IF(P11="yes",O11)</f>
        <v>0</v>
      </c>
      <c r="GX11" s="10">
        <f t="shared" ref="GX11:GX12" si="169">IF(T11="yes",S11)</f>
        <v>1</v>
      </c>
      <c r="GY11" s="10" t="b">
        <f t="shared" ref="GY11:GY12" si="170">IF(X11="yes",W11)</f>
        <v>0</v>
      </c>
      <c r="GZ11" s="10" t="b">
        <f t="shared" ref="GZ11:GZ12" si="171">IF(AB11="yes",AA11)</f>
        <v>0</v>
      </c>
      <c r="HA11" s="10" t="b">
        <f t="shared" ref="HA11:HA12" si="172">IF(AF11="yes",AE11)</f>
        <v>0</v>
      </c>
      <c r="HB11" s="10" t="b">
        <f t="shared" ref="HB11:HB12" si="173">IF(AJ11="yes",AI11)</f>
        <v>0</v>
      </c>
      <c r="HC11" s="10" t="b">
        <f t="shared" ref="HC11:HC12" si="174">IF(AN11="yes",AM11)</f>
        <v>0</v>
      </c>
      <c r="HD11" s="10" t="b">
        <f t="shared" ref="HD11:HD12" si="175">IF(AR11="yes",AQ11)</f>
        <v>0</v>
      </c>
      <c r="HE11" s="10" t="b">
        <f t="shared" ref="HE11:HE12" si="176">IF(AV11="yes",AU11)</f>
        <v>0</v>
      </c>
      <c r="HF11" s="10" t="b">
        <f t="shared" ref="HF11:HF12" si="177">IF(AZ11="yes",AY11)</f>
        <v>0</v>
      </c>
      <c r="HG11" s="10" t="b">
        <f t="shared" ref="HG11:HG12" si="178">IF(BD11="yes",BC11)</f>
        <v>0</v>
      </c>
      <c r="HH11" s="10" t="b">
        <f t="shared" ref="HH11:HH12" si="179">IF(BH11="yes",BG11)</f>
        <v>0</v>
      </c>
      <c r="HI11" s="10" t="b">
        <f t="shared" ref="HI11:HI12" si="180">IF(BL11="yes",BK11)</f>
        <v>0</v>
      </c>
      <c r="HJ11" s="10" t="b">
        <f t="shared" ref="HJ11:HJ12" si="181">IF(BP11="yes",BO11)</f>
        <v>0</v>
      </c>
      <c r="HK11" s="10" t="b">
        <f t="shared" ref="HK11:HK12" si="182">IF(BT11="yes",BS11)</f>
        <v>0</v>
      </c>
      <c r="HL11" s="10" t="b">
        <f t="shared" ref="HL11:HL12" si="183">IF(BX11="yes",BW11)</f>
        <v>0</v>
      </c>
      <c r="HM11" s="10" t="b">
        <f t="shared" ref="HM11:HM12" si="184">IF(CB11="yes",CA11)</f>
        <v>0</v>
      </c>
      <c r="HN11" s="10" t="b">
        <f t="shared" ref="HN11:HN12" si="185">IF(CF11="yes",CE11)</f>
        <v>0</v>
      </c>
      <c r="HO11" s="10" t="b">
        <f t="shared" ref="HO11:HO12" si="186">IF(CJ11="yes",CI11)</f>
        <v>0</v>
      </c>
      <c r="HP11" s="10" t="b">
        <f t="shared" ref="HP11:HP12" si="187">IF(CN11="yes",CM11)</f>
        <v>0</v>
      </c>
      <c r="HQ11" s="10" t="b">
        <f t="shared" ref="HQ11:HQ12" si="188">IF(CR11="yes",CQ11)</f>
        <v>0</v>
      </c>
      <c r="HR11" s="10" t="b">
        <f t="shared" ref="HR11:HR12" si="189">IF(CV11="yes",CU11)</f>
        <v>0</v>
      </c>
      <c r="HS11" s="10" t="b">
        <f t="shared" ref="HS11:HS12" si="190">IF(CZ11="yes",CY11)</f>
        <v>0</v>
      </c>
      <c r="HT11" s="10" t="b">
        <f t="shared" ref="HT11:HT12" si="191">IF(DD11="yes",DC11)</f>
        <v>0</v>
      </c>
      <c r="HU11" s="10" t="b">
        <f t="shared" ref="HU11:HU12" si="192">IF(DH11="yes",DG11)</f>
        <v>0</v>
      </c>
      <c r="HV11" s="10" t="b">
        <f t="shared" ref="HV11:HV12" si="193">IF(DL11="yes",DK11)</f>
        <v>0</v>
      </c>
      <c r="HW11" s="10" t="b">
        <f t="shared" ref="HW11:HW12" si="194">IF(DP11="yes",DO11)</f>
        <v>0</v>
      </c>
      <c r="HX11" s="10" t="b">
        <f t="shared" ref="HX11:HX12" si="195">IF(DT11="yes",DS11)</f>
        <v>0</v>
      </c>
      <c r="HY11" s="10" t="b">
        <f t="shared" ref="HY11:HY12" si="196">IF(DX11="yes",DW11)</f>
        <v>0</v>
      </c>
      <c r="HZ11" s="10" t="b">
        <f t="shared" ref="HZ11:HZ12" si="197">IF(EB11="yes",EA11)</f>
        <v>0</v>
      </c>
      <c r="IA11" s="10" t="b">
        <f t="shared" ref="IA11:IA12" si="198">IF(EF11="yes",EE11)</f>
        <v>0</v>
      </c>
      <c r="IB11" s="10" t="b">
        <f t="shared" ref="IB11:IB12" si="199">IF(EJ11="yes",EI11)</f>
        <v>0</v>
      </c>
      <c r="IC11" s="10" t="b">
        <f t="shared" ref="IC11:IC12" si="200">IF(EN11="yes",EM11)</f>
        <v>0</v>
      </c>
      <c r="ID11" s="10" t="b">
        <f t="shared" ref="ID11:ID12" si="201">IF(ER11="yes",EQ11)</f>
        <v>0</v>
      </c>
      <c r="IE11" s="10" t="b">
        <f t="shared" ref="IE11:IE12" si="202">IF(EV11="yes",EU11)</f>
        <v>0</v>
      </c>
      <c r="IF11" s="10" t="b">
        <f t="shared" ref="IF11:IF12" si="203">IF(EZ11="yes",EY11)</f>
        <v>0</v>
      </c>
      <c r="IG11" s="10" t="b">
        <f t="shared" ref="IG11:IG12" si="204">IF(FD11="yes",FC11)</f>
        <v>0</v>
      </c>
      <c r="IH11" s="10" t="b">
        <f t="shared" ref="IH11:IH12" si="205">IF(FH11="yes",FG11)</f>
        <v>0</v>
      </c>
      <c r="II11" s="10" t="b">
        <f t="shared" ref="II11:II12" si="206">IF(FL11="yes",FK11)</f>
        <v>0</v>
      </c>
      <c r="IJ11" s="10" t="b">
        <f t="shared" ref="IJ11:IJ12" si="207">IF(FP11="yes",FO11)</f>
        <v>0</v>
      </c>
      <c r="IK11" s="10" t="b">
        <f t="shared" ref="IK11:IK12" si="208">IF(FT11="yes",FS11)</f>
        <v>0</v>
      </c>
      <c r="IL11" s="10" t="b">
        <f t="shared" ref="IL11:IL12" si="209">IF(FX11="yes",FW11)</f>
        <v>0</v>
      </c>
      <c r="IM11" s="10" t="b">
        <f t="shared" ref="IM11:IM12" si="210">IF(GB11="yes",GA11)</f>
        <v>0</v>
      </c>
      <c r="IN11" s="10" t="b">
        <f t="shared" ref="IN11:IN12" si="211">IF(GF11="yes",GE11)</f>
        <v>0</v>
      </c>
      <c r="IO11" s="10" t="b">
        <f t="shared" ref="IO11:IO12" si="212">IF(GJ11="yes",GI11)</f>
        <v>0</v>
      </c>
      <c r="IP11" s="10" t="b">
        <f t="shared" ref="IP11:IP12" si="213">IF(GN11="yes",GM11)</f>
        <v>0</v>
      </c>
      <c r="IQ11" s="19" t="b">
        <f t="shared" ref="IQ11:IQ12" si="214">IF(GR11="yes",GQ11)</f>
        <v>0</v>
      </c>
    </row>
    <row r="12" spans="1:251" x14ac:dyDescent="0.2">
      <c r="A12" s="9" t="s">
        <v>103</v>
      </c>
      <c r="B12" s="11" t="str">
        <f t="shared" si="54"/>
        <v>kg/MW</v>
      </c>
      <c r="C12" s="11">
        <f t="shared" si="55"/>
        <v>2015</v>
      </c>
      <c r="D12" s="16">
        <f t="shared" si="162"/>
        <v>30.75</v>
      </c>
      <c r="E12" s="16">
        <f t="shared" si="163"/>
        <v>30.75</v>
      </c>
      <c r="F12" s="16">
        <f t="shared" si="164"/>
        <v>30.5</v>
      </c>
      <c r="G12" s="16">
        <f t="shared" si="165"/>
        <v>31</v>
      </c>
      <c r="H12" s="18">
        <f t="shared" si="166"/>
        <v>2</v>
      </c>
      <c r="I12" s="16" t="e">
        <f>IF(H12&lt;&gt;0,PERCENTILE(GV12:IQ12,#REF!),-999)</f>
        <v>#REF!</v>
      </c>
      <c r="J12" s="17" t="e">
        <f>IF(H12&lt;&gt;0,PERCENTILE(GV12:IQ12,#REF!),-999)</f>
        <v>#REF!</v>
      </c>
      <c r="K12" s="16">
        <v>30.5</v>
      </c>
      <c r="L12" s="16" t="s">
        <v>8</v>
      </c>
      <c r="M12" s="62">
        <v>2011</v>
      </c>
      <c r="N12" s="63"/>
      <c r="O12" s="65"/>
      <c r="P12" s="65"/>
      <c r="Q12" s="62"/>
      <c r="R12" s="63"/>
      <c r="S12" s="16">
        <v>31</v>
      </c>
      <c r="T12" s="16" t="s">
        <v>8</v>
      </c>
      <c r="U12" s="62">
        <v>2019</v>
      </c>
      <c r="V12" s="63"/>
      <c r="W12" s="65"/>
      <c r="X12" s="65"/>
      <c r="Y12" s="62"/>
      <c r="Z12" s="63"/>
      <c r="AA12" s="65"/>
      <c r="AB12" s="65"/>
      <c r="AC12" s="62"/>
      <c r="AD12" s="63"/>
      <c r="AE12" s="65"/>
      <c r="AF12" s="65"/>
      <c r="AG12" s="62"/>
      <c r="AH12" s="63"/>
      <c r="AI12" s="65"/>
      <c r="AJ12" s="65"/>
      <c r="AK12" s="62"/>
      <c r="AL12" s="63"/>
      <c r="AM12" s="65"/>
      <c r="AN12" s="65"/>
      <c r="AO12" s="62"/>
      <c r="AP12" s="63"/>
      <c r="AQ12" s="65"/>
      <c r="AR12" s="65"/>
      <c r="AS12" s="62"/>
      <c r="AT12" s="63"/>
      <c r="AU12" s="65"/>
      <c r="AV12" s="65"/>
      <c r="AW12" s="62"/>
      <c r="AX12" s="63"/>
      <c r="AY12" s="64"/>
      <c r="AZ12" s="65"/>
      <c r="BA12" s="62"/>
      <c r="BB12" s="63"/>
      <c r="BC12" s="64"/>
      <c r="BD12" s="65"/>
      <c r="BE12" s="62"/>
      <c r="BF12" s="63"/>
      <c r="BG12" s="64"/>
      <c r="BH12" s="65"/>
      <c r="BI12" s="62"/>
      <c r="BJ12" s="63"/>
      <c r="BK12" s="64"/>
      <c r="BL12" s="65"/>
      <c r="BM12" s="62"/>
      <c r="BN12" s="63"/>
      <c r="BO12" s="64"/>
      <c r="BP12" s="65"/>
      <c r="BQ12" s="62"/>
      <c r="BR12" s="63"/>
      <c r="BS12" s="64"/>
      <c r="BT12" s="65"/>
      <c r="BU12" s="62"/>
      <c r="BV12" s="63"/>
      <c r="BW12" s="64"/>
      <c r="BX12" s="65"/>
      <c r="BY12" s="62"/>
      <c r="BZ12" s="63"/>
      <c r="CA12" s="64"/>
      <c r="CB12" s="65"/>
      <c r="CC12" s="62"/>
      <c r="CD12" s="63"/>
      <c r="CE12" s="64"/>
      <c r="CF12" s="65"/>
      <c r="CG12" s="62"/>
      <c r="CH12" s="63"/>
      <c r="CI12" s="64"/>
      <c r="CJ12" s="65"/>
      <c r="CK12" s="62"/>
      <c r="CL12" s="63"/>
      <c r="CM12" s="64"/>
      <c r="CN12" s="65"/>
      <c r="CO12" s="62"/>
      <c r="CP12" s="63"/>
      <c r="CQ12" s="64"/>
      <c r="CR12" s="65"/>
      <c r="CS12" s="62"/>
      <c r="CT12" s="63"/>
      <c r="CU12" s="64"/>
      <c r="CV12" s="65"/>
      <c r="CW12" s="62"/>
      <c r="CX12" s="63"/>
      <c r="CY12" s="64"/>
      <c r="CZ12" s="65"/>
      <c r="DA12" s="62"/>
      <c r="DB12" s="63"/>
      <c r="DC12" s="64"/>
      <c r="DD12" s="65"/>
      <c r="DE12" s="62"/>
      <c r="DF12" s="63"/>
      <c r="DG12" s="64"/>
      <c r="DH12" s="65"/>
      <c r="DI12" s="62"/>
      <c r="DJ12" s="63"/>
      <c r="DK12" s="64"/>
      <c r="DL12" s="65"/>
      <c r="DM12" s="62"/>
      <c r="DN12" s="63"/>
      <c r="DO12" s="64"/>
      <c r="DP12" s="65"/>
      <c r="DQ12" s="62"/>
      <c r="DR12" s="63"/>
      <c r="DS12" s="64"/>
      <c r="DT12" s="65"/>
      <c r="DU12" s="62"/>
      <c r="DV12" s="63"/>
      <c r="DW12" s="64"/>
      <c r="DX12" s="65"/>
      <c r="DY12" s="62"/>
      <c r="DZ12" s="63"/>
      <c r="EA12" s="64"/>
      <c r="EB12" s="65"/>
      <c r="EC12" s="62"/>
      <c r="ED12" s="63"/>
      <c r="EE12" s="64"/>
      <c r="EF12" s="65"/>
      <c r="EG12" s="62"/>
      <c r="EH12" s="63"/>
      <c r="EI12" s="64"/>
      <c r="EJ12" s="65"/>
      <c r="EK12" s="62"/>
      <c r="EL12" s="63"/>
      <c r="EM12" s="64"/>
      <c r="EN12" s="65"/>
      <c r="EO12" s="62"/>
      <c r="EP12" s="63"/>
      <c r="EQ12" s="64"/>
      <c r="ER12" s="65"/>
      <c r="ES12" s="62"/>
      <c r="ET12" s="63"/>
      <c r="EU12" s="64"/>
      <c r="EV12" s="65"/>
      <c r="EW12" s="62"/>
      <c r="EX12" s="63"/>
      <c r="EY12" s="64"/>
      <c r="EZ12" s="65"/>
      <c r="FA12" s="62"/>
      <c r="FB12" s="63"/>
      <c r="FC12" s="64"/>
      <c r="FD12" s="65"/>
      <c r="FE12" s="62"/>
      <c r="FF12" s="63"/>
      <c r="FG12" s="64"/>
      <c r="FH12" s="65"/>
      <c r="FI12" s="62"/>
      <c r="FJ12" s="63"/>
      <c r="FK12" s="64"/>
      <c r="FL12" s="65"/>
      <c r="FM12" s="62"/>
      <c r="FN12" s="63"/>
      <c r="FO12" s="64"/>
      <c r="FP12" s="65"/>
      <c r="FQ12" s="62"/>
      <c r="FR12" s="63"/>
      <c r="FS12" s="64"/>
      <c r="FT12" s="65"/>
      <c r="FU12" s="62"/>
      <c r="FV12" s="63"/>
      <c r="FW12" s="64"/>
      <c r="FX12" s="65"/>
      <c r="FY12" s="62"/>
      <c r="FZ12" s="63"/>
      <c r="GA12" s="64"/>
      <c r="GB12" s="65"/>
      <c r="GC12" s="62"/>
      <c r="GD12" s="63"/>
      <c r="GE12" s="64"/>
      <c r="GF12" s="65"/>
      <c r="GG12" s="62"/>
      <c r="GH12" s="63"/>
      <c r="GI12" s="64"/>
      <c r="GJ12" s="65"/>
      <c r="GK12" s="62"/>
      <c r="GL12" s="63"/>
      <c r="GM12" s="64"/>
      <c r="GN12" s="65"/>
      <c r="GO12" s="62"/>
      <c r="GP12" s="63"/>
      <c r="GQ12" s="64"/>
      <c r="GR12" s="65"/>
      <c r="GS12" s="62"/>
      <c r="GT12" s="63"/>
      <c r="GV12" s="39">
        <f t="shared" si="167"/>
        <v>30.5</v>
      </c>
      <c r="GW12" s="10" t="b">
        <f t="shared" si="168"/>
        <v>0</v>
      </c>
      <c r="GX12" s="10">
        <f t="shared" si="169"/>
        <v>31</v>
      </c>
      <c r="GY12" s="10" t="b">
        <f t="shared" si="170"/>
        <v>0</v>
      </c>
      <c r="GZ12" s="10" t="b">
        <f t="shared" si="171"/>
        <v>0</v>
      </c>
      <c r="HA12" s="10" t="b">
        <f t="shared" si="172"/>
        <v>0</v>
      </c>
      <c r="HB12" s="10" t="b">
        <f t="shared" si="173"/>
        <v>0</v>
      </c>
      <c r="HC12" s="10" t="b">
        <f t="shared" si="174"/>
        <v>0</v>
      </c>
      <c r="HD12" s="10" t="b">
        <f t="shared" si="175"/>
        <v>0</v>
      </c>
      <c r="HE12" s="10" t="b">
        <f t="shared" si="176"/>
        <v>0</v>
      </c>
      <c r="HF12" s="10" t="b">
        <f t="shared" si="177"/>
        <v>0</v>
      </c>
      <c r="HG12" s="10" t="b">
        <f t="shared" si="178"/>
        <v>0</v>
      </c>
      <c r="HH12" s="10" t="b">
        <f t="shared" si="179"/>
        <v>0</v>
      </c>
      <c r="HI12" s="10" t="b">
        <f t="shared" si="180"/>
        <v>0</v>
      </c>
      <c r="HJ12" s="10" t="b">
        <f t="shared" si="181"/>
        <v>0</v>
      </c>
      <c r="HK12" s="10" t="b">
        <f t="shared" si="182"/>
        <v>0</v>
      </c>
      <c r="HL12" s="10" t="b">
        <f t="shared" si="183"/>
        <v>0</v>
      </c>
      <c r="HM12" s="10" t="b">
        <f t="shared" si="184"/>
        <v>0</v>
      </c>
      <c r="HN12" s="10" t="b">
        <f t="shared" si="185"/>
        <v>0</v>
      </c>
      <c r="HO12" s="10" t="b">
        <f t="shared" si="186"/>
        <v>0</v>
      </c>
      <c r="HP12" s="10" t="b">
        <f t="shared" si="187"/>
        <v>0</v>
      </c>
      <c r="HQ12" s="10" t="b">
        <f t="shared" si="188"/>
        <v>0</v>
      </c>
      <c r="HR12" s="10" t="b">
        <f t="shared" si="189"/>
        <v>0</v>
      </c>
      <c r="HS12" s="10" t="b">
        <f t="shared" si="190"/>
        <v>0</v>
      </c>
      <c r="HT12" s="10" t="b">
        <f t="shared" si="191"/>
        <v>0</v>
      </c>
      <c r="HU12" s="10" t="b">
        <f t="shared" si="192"/>
        <v>0</v>
      </c>
      <c r="HV12" s="10" t="b">
        <f t="shared" si="193"/>
        <v>0</v>
      </c>
      <c r="HW12" s="10" t="b">
        <f t="shared" si="194"/>
        <v>0</v>
      </c>
      <c r="HX12" s="10" t="b">
        <f t="shared" si="195"/>
        <v>0</v>
      </c>
      <c r="HY12" s="10" t="b">
        <f t="shared" si="196"/>
        <v>0</v>
      </c>
      <c r="HZ12" s="10" t="b">
        <f t="shared" si="197"/>
        <v>0</v>
      </c>
      <c r="IA12" s="10" t="b">
        <f t="shared" si="198"/>
        <v>0</v>
      </c>
      <c r="IB12" s="10" t="b">
        <f t="shared" si="199"/>
        <v>0</v>
      </c>
      <c r="IC12" s="10" t="b">
        <f t="shared" si="200"/>
        <v>0</v>
      </c>
      <c r="ID12" s="10" t="b">
        <f t="shared" si="201"/>
        <v>0</v>
      </c>
      <c r="IE12" s="10" t="b">
        <f t="shared" si="202"/>
        <v>0</v>
      </c>
      <c r="IF12" s="10" t="b">
        <f t="shared" si="203"/>
        <v>0</v>
      </c>
      <c r="IG12" s="10" t="b">
        <f t="shared" si="204"/>
        <v>0</v>
      </c>
      <c r="IH12" s="10" t="b">
        <f t="shared" si="205"/>
        <v>0</v>
      </c>
      <c r="II12" s="10" t="b">
        <f t="shared" si="206"/>
        <v>0</v>
      </c>
      <c r="IJ12" s="10" t="b">
        <f t="shared" si="207"/>
        <v>0</v>
      </c>
      <c r="IK12" s="10" t="b">
        <f t="shared" si="208"/>
        <v>0</v>
      </c>
      <c r="IL12" s="10" t="b">
        <f t="shared" si="209"/>
        <v>0</v>
      </c>
      <c r="IM12" s="10" t="b">
        <f t="shared" si="210"/>
        <v>0</v>
      </c>
      <c r="IN12" s="10" t="b">
        <f t="shared" si="211"/>
        <v>0</v>
      </c>
      <c r="IO12" s="10" t="b">
        <f t="shared" si="212"/>
        <v>0</v>
      </c>
      <c r="IP12" s="10" t="b">
        <f t="shared" si="213"/>
        <v>0</v>
      </c>
      <c r="IQ12" s="19" t="b">
        <f t="shared" si="214"/>
        <v>0</v>
      </c>
    </row>
    <row r="13" spans="1:251" x14ac:dyDescent="0.2">
      <c r="A13" s="3"/>
      <c r="B13" s="4"/>
      <c r="C13" s="4"/>
      <c r="D13" s="52"/>
      <c r="E13" s="52"/>
      <c r="F13" s="52"/>
      <c r="G13" s="52"/>
      <c r="H13" s="58"/>
      <c r="I13" s="48"/>
      <c r="J13" s="59"/>
      <c r="K13" s="48"/>
      <c r="L13" s="48"/>
      <c r="M13" s="58"/>
      <c r="N13" s="59"/>
      <c r="O13" s="48"/>
      <c r="P13" s="48"/>
      <c r="Q13" s="58"/>
      <c r="R13" s="59"/>
      <c r="S13" s="48"/>
      <c r="T13" s="48"/>
      <c r="U13" s="58"/>
      <c r="V13" s="59"/>
      <c r="W13" s="48"/>
      <c r="X13" s="48"/>
      <c r="Y13" s="48"/>
      <c r="Z13" s="59"/>
      <c r="AA13" s="48"/>
      <c r="AB13" s="48"/>
      <c r="AC13" s="58"/>
      <c r="AD13" s="59"/>
      <c r="AE13" s="48"/>
      <c r="AF13" s="48"/>
      <c r="AG13" s="58"/>
      <c r="AH13" s="59"/>
      <c r="AI13" s="48"/>
      <c r="AJ13" s="48"/>
      <c r="AK13" s="48"/>
      <c r="AL13" s="59"/>
      <c r="AM13" s="48"/>
      <c r="AN13" s="48"/>
      <c r="AO13" s="48"/>
      <c r="AP13" s="59"/>
      <c r="AQ13" s="48"/>
      <c r="AR13" s="48"/>
      <c r="AS13" s="48"/>
      <c r="AT13" s="59"/>
      <c r="AU13" s="48"/>
      <c r="AV13" s="48"/>
      <c r="AW13" s="48"/>
      <c r="AX13" s="59"/>
      <c r="AY13" s="48"/>
      <c r="AZ13" s="48"/>
      <c r="BA13" s="48"/>
      <c r="BB13" s="59"/>
      <c r="BC13" s="48"/>
      <c r="BD13" s="48"/>
      <c r="BE13" s="48"/>
      <c r="BF13" s="59"/>
      <c r="BG13" s="48"/>
      <c r="BH13" s="48"/>
      <c r="BI13" s="48"/>
      <c r="BJ13" s="59"/>
      <c r="BK13" s="48"/>
      <c r="BL13" s="48"/>
      <c r="BM13" s="48"/>
      <c r="BN13" s="59"/>
      <c r="BO13" s="48"/>
      <c r="BP13" s="48"/>
      <c r="BQ13" s="48"/>
      <c r="BR13" s="59"/>
      <c r="BS13" s="48"/>
      <c r="BT13" s="48"/>
      <c r="BU13" s="48"/>
      <c r="BV13" s="59"/>
      <c r="BW13" s="48"/>
      <c r="BX13" s="48"/>
      <c r="BY13" s="48"/>
      <c r="BZ13" s="59"/>
      <c r="CA13" s="48"/>
      <c r="CB13" s="48"/>
      <c r="CC13" s="48"/>
      <c r="CD13" s="59"/>
      <c r="CE13" s="48"/>
      <c r="CF13" s="48"/>
      <c r="CG13" s="48"/>
      <c r="CH13" s="59"/>
      <c r="CI13" s="48"/>
      <c r="CJ13" s="48"/>
      <c r="CK13" s="48"/>
      <c r="CL13" s="59"/>
      <c r="CM13" s="48"/>
      <c r="CN13" s="48"/>
      <c r="CO13" s="48"/>
      <c r="CP13" s="59"/>
      <c r="CQ13" s="48"/>
      <c r="CR13" s="48"/>
      <c r="CS13" s="48"/>
      <c r="CT13" s="59"/>
      <c r="CU13" s="48"/>
      <c r="CV13" s="48"/>
      <c r="CW13" s="48"/>
      <c r="CX13" s="59"/>
      <c r="CY13" s="48"/>
      <c r="CZ13" s="48"/>
      <c r="DA13" s="48"/>
      <c r="DB13" s="59"/>
      <c r="DC13" s="48"/>
      <c r="DD13" s="48"/>
      <c r="DE13" s="48"/>
      <c r="DF13" s="59"/>
      <c r="DG13" s="48"/>
      <c r="DH13" s="48"/>
      <c r="DI13" s="48"/>
      <c r="DJ13" s="59"/>
      <c r="DK13" s="48"/>
      <c r="DL13" s="48"/>
      <c r="DM13" s="48"/>
      <c r="DN13" s="59"/>
      <c r="DO13" s="48"/>
      <c r="DP13" s="48"/>
      <c r="DQ13" s="48"/>
      <c r="DR13" s="59"/>
      <c r="DS13" s="48"/>
      <c r="DT13" s="48"/>
      <c r="DU13" s="48"/>
      <c r="DV13" s="59"/>
      <c r="DW13" s="48"/>
      <c r="DX13" s="48"/>
      <c r="DY13" s="48"/>
      <c r="DZ13" s="59"/>
      <c r="EA13" s="48"/>
      <c r="EB13" s="48"/>
      <c r="EC13" s="48"/>
      <c r="ED13" s="59"/>
      <c r="EE13" s="48"/>
      <c r="EF13" s="48"/>
      <c r="EG13" s="48"/>
      <c r="EH13" s="59"/>
      <c r="EI13" s="48"/>
      <c r="EJ13" s="48"/>
      <c r="EK13" s="48"/>
      <c r="EL13" s="59"/>
      <c r="EM13" s="48"/>
      <c r="EN13" s="48"/>
      <c r="EO13" s="48"/>
      <c r="EP13" s="59"/>
      <c r="EQ13" s="48"/>
      <c r="ER13" s="48"/>
      <c r="ES13" s="48"/>
      <c r="ET13" s="59"/>
      <c r="EU13" s="48"/>
      <c r="EV13" s="48"/>
      <c r="EW13" s="48"/>
      <c r="EX13" s="59"/>
      <c r="EY13" s="48"/>
      <c r="EZ13" s="48"/>
      <c r="FA13" s="48"/>
      <c r="FB13" s="59"/>
      <c r="FC13" s="48"/>
      <c r="FD13" s="48"/>
      <c r="FE13" s="48"/>
      <c r="FF13" s="59"/>
      <c r="FG13" s="48"/>
      <c r="FH13" s="48"/>
      <c r="FI13" s="48"/>
      <c r="FJ13" s="59"/>
      <c r="FK13" s="48"/>
      <c r="FL13" s="48"/>
      <c r="FM13" s="48"/>
      <c r="FN13" s="59"/>
      <c r="FO13" s="48"/>
      <c r="FP13" s="48"/>
      <c r="FQ13" s="48"/>
      <c r="FR13" s="59"/>
      <c r="FS13" s="48"/>
      <c r="FT13" s="48"/>
      <c r="FU13" s="48"/>
      <c r="FV13" s="59"/>
      <c r="FW13" s="48"/>
      <c r="FX13" s="48"/>
      <c r="FY13" s="48"/>
      <c r="FZ13" s="59"/>
      <c r="GA13" s="48"/>
      <c r="GB13" s="48"/>
      <c r="GC13" s="48"/>
      <c r="GD13" s="59"/>
      <c r="GE13" s="48"/>
      <c r="GF13" s="48"/>
      <c r="GG13" s="48"/>
      <c r="GH13" s="59"/>
      <c r="GI13" s="48"/>
      <c r="GJ13" s="48"/>
      <c r="GK13" s="48"/>
      <c r="GL13" s="59"/>
      <c r="GM13" s="48"/>
      <c r="GN13" s="48"/>
      <c r="GO13" s="48"/>
      <c r="GP13" s="59"/>
      <c r="GQ13" s="48"/>
      <c r="GR13" s="48"/>
      <c r="GS13" s="48"/>
      <c r="GT13" s="59"/>
    </row>
  </sheetData>
  <mergeCells count="50">
    <mergeCell ref="GQ1:GT1"/>
    <mergeCell ref="GV1:IQ3"/>
    <mergeCell ref="FS1:FV1"/>
    <mergeCell ref="FW1:FZ1"/>
    <mergeCell ref="GA1:GD1"/>
    <mergeCell ref="GE1:GH1"/>
    <mergeCell ref="GI1:GL1"/>
    <mergeCell ref="GM1:GP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P5:P12 L5:L12 T5:T12 AF5:AF12 AJ5:AJ12 AN5:AN12 AR5:AR12 AV5:AV12 AZ5:AZ12 BD5:BD12 BH5:BH12 BL5:BL12 BP5:BP12 BT5:BT12 BX5:BX12 CB5:CB12 CF5:CF12 CJ5:CJ12 CN5:CN12 CR5:CR12 CV5:CV12 CZ5:CZ12 DH5:DH12 DL5:DL12 DP5:DP12 DT5:DT12 DX5:DX12 EB5:EB12 EF5:EF12 EJ5:EJ12 EN5:EN12 ER5:ER12 EV5:EV12 EZ5:EZ12 GB5:GB12 GF5:GF12 GJ5:GJ12 GN5:GN12 GR5:GR12 DD5:DD12 FD5:FD12 FX5:FX12 FL5:FL12 FH5:FH12 FP5:FP12 FT5:FT12 AB5:AB7 AB9:AB12">
    <cfRule type="cellIs" dxfId="406" priority="309" operator="equal">
      <formula>"no"</formula>
    </cfRule>
    <cfRule type="cellIs" dxfId="405" priority="310" operator="equal">
      <formula>"yes"</formula>
    </cfRule>
  </conditionalFormatting>
  <conditionalFormatting sqref="O5:O12 K5:K12 AY5:AY12 BC5:BC12 BG5:BG12 BK5:BK12 BO5:BO12 BS5:BS12 BW5:BW12 CA5:CA12 CE5:CE12 CI5:CI12 CM5:CM12 CQ5:CQ12 CU5:CU12 CY5:CY12 DG5:DG12 DK5:DK12 DO5:DO12 DS5:DS12 DW5:DW12 EA5:EA12 EE5:EE12 EI5:EI12 EM5:EM12 EQ5:EQ12 EU5:EU12 EY5:EY12 GA5:GA12 GE5:GE12 GI5:GI12 GM5:GM12 GQ5:GQ12 FK5:FK12 AE5:AE12 DC5:DC12 FW5:FW12 FC5:FC12 FG5:FG12 FO5:FO12 FS5:FS12 S5:S12 AA5:AA7 AI5:AI12 AM5:AM12 AQ5:AQ12 AU5:AU12 AA9:AA12">
    <cfRule type="cellIs" dxfId="404" priority="308" operator="greaterThan">
      <formula>0</formula>
    </cfRule>
  </conditionalFormatting>
  <conditionalFormatting sqref="D4:R4 IR4:XFD4 T4:V4 AB4:CL4">
    <cfRule type="cellIs" dxfId="403" priority="239" operator="equal">
      <formula>"Dummy"</formula>
    </cfRule>
  </conditionalFormatting>
  <conditionalFormatting sqref="GU4:HN4">
    <cfRule type="cellIs" dxfId="402" priority="238" operator="equal">
      <formula>"Dummy"</formula>
    </cfRule>
  </conditionalFormatting>
  <conditionalFormatting sqref="HO4:IQ4">
    <cfRule type="cellIs" dxfId="401" priority="237" operator="equal">
      <formula>"Dummy"</formula>
    </cfRule>
  </conditionalFormatting>
  <conditionalFormatting sqref="CM4:GT4">
    <cfRule type="cellIs" dxfId="400" priority="233" operator="equal">
      <formula>"Dummy"</formula>
    </cfRule>
  </conditionalFormatting>
  <conditionalFormatting sqref="S4">
    <cfRule type="cellIs" dxfId="399" priority="57" operator="equal">
      <formula>"Dummy"</formula>
    </cfRule>
  </conditionalFormatting>
  <conditionalFormatting sqref="AA4">
    <cfRule type="cellIs" dxfId="398" priority="41" operator="equal">
      <formula>"Dummy"</formula>
    </cfRule>
  </conditionalFormatting>
  <conditionalFormatting sqref="A4:C4">
    <cfRule type="cellIs" dxfId="397" priority="8" operator="equal">
      <formula>"Dummy"</formula>
    </cfRule>
  </conditionalFormatting>
  <conditionalFormatting sqref="X5:X12">
    <cfRule type="cellIs" dxfId="396" priority="6" operator="equal">
      <formula>"no"</formula>
    </cfRule>
    <cfRule type="cellIs" dxfId="395" priority="7" operator="equal">
      <formula>"yes"</formula>
    </cfRule>
  </conditionalFormatting>
  <conditionalFormatting sqref="W5:W12">
    <cfRule type="cellIs" dxfId="394" priority="5" operator="greaterThan">
      <formula>0</formula>
    </cfRule>
  </conditionalFormatting>
  <conditionalFormatting sqref="W4:Z4">
    <cfRule type="cellIs" dxfId="393" priority="4" operator="equal">
      <formula>"Dummy"</formula>
    </cfRule>
  </conditionalFormatting>
  <conditionalFormatting sqref="AB8">
    <cfRule type="cellIs" dxfId="392" priority="2" operator="equal">
      <formula>"no"</formula>
    </cfRule>
    <cfRule type="cellIs" dxfId="391" priority="3" operator="equal">
      <formula>"yes"</formula>
    </cfRule>
  </conditionalFormatting>
  <conditionalFormatting sqref="AA8">
    <cfRule type="cellIs" dxfId="390" priority="1" operator="greaterThan">
      <formula>0</formula>
    </cfRule>
  </conditionalFormatting>
  <pageMargins left="0.7" right="0.7" top="0.78740157499999996" bottom="0.78740157499999996" header="0.3" footer="0.3"/>
  <pageSetup paperSize="9" orientation="portrait" verticalDpi="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DA4BF-260E-4B8D-A458-90CDFD9C62DD}">
  <sheetPr>
    <tabColor theme="4" tint="0.39997558519241921"/>
  </sheetPr>
  <dimension ref="A1:IQ6"/>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W21" sqref="W21"/>
    </sheetView>
  </sheetViews>
  <sheetFormatPr baseColWidth="10" defaultColWidth="6" defaultRowHeight="15" x14ac:dyDescent="0.2"/>
  <cols>
    <col min="1" max="1" width="13.6640625" style="2" bestFit="1" customWidth="1"/>
    <col min="2" max="2" width="8.6640625" style="6" bestFit="1" customWidth="1"/>
    <col min="3" max="3" width="5.5" style="6" bestFit="1" customWidth="1"/>
    <col min="4" max="5" width="11.6640625" bestFit="1" customWidth="1"/>
    <col min="6" max="6" width="10.6640625" bestFit="1" customWidth="1"/>
    <col min="7" max="7" width="11.6640625" bestFit="1" customWidth="1"/>
    <col min="8" max="8" width="6.33203125" customWidth="1"/>
    <col min="9" max="9" width="7.6640625" bestFit="1" customWidth="1"/>
    <col min="10" max="10" width="7.6640625" style="2" bestFit="1" customWidth="1"/>
    <col min="11" max="11" width="10.6640625" bestFit="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10.6640625" bestFit="1" customWidth="1"/>
    <col min="20" max="20" width="4.5" bestFit="1" customWidth="1"/>
    <col min="21" max="21" width="5.6640625" customWidth="1"/>
    <col min="22" max="22" width="4.5" style="2" bestFit="1" customWidth="1"/>
    <col min="23" max="23" width="11.6640625" bestFit="1" customWidth="1"/>
    <col min="24" max="24" width="4.5" bestFit="1" customWidth="1"/>
    <col min="25" max="25" width="5.6640625" customWidth="1"/>
    <col min="26" max="26" width="4.5" style="2" bestFit="1" customWidth="1"/>
    <col min="27" max="27" width="11.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6.6640625" bestFit="1" customWidth="1"/>
    <col min="56" max="56" width="4.5" bestFit="1" customWidth="1"/>
    <col min="57" max="57" width="5.6640625" customWidth="1"/>
    <col min="58" max="58" width="4.5" style="2" bestFit="1" customWidth="1"/>
    <col min="59" max="59" width="6.6640625" bestFit="1"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6.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6.6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6.6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6.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56</v>
      </c>
      <c r="L1" s="90"/>
      <c r="M1" s="90"/>
      <c r="N1" s="91"/>
      <c r="O1" s="92" t="s">
        <v>57</v>
      </c>
      <c r="P1" s="87"/>
      <c r="Q1" s="87"/>
      <c r="R1" s="88"/>
      <c r="S1" s="89" t="s">
        <v>58</v>
      </c>
      <c r="T1" s="90"/>
      <c r="U1" s="90"/>
      <c r="V1" s="91"/>
      <c r="W1" s="92" t="s">
        <v>59</v>
      </c>
      <c r="X1" s="87"/>
      <c r="Y1" s="87"/>
      <c r="Z1" s="88"/>
      <c r="AA1" s="89" t="s">
        <v>60</v>
      </c>
      <c r="AB1" s="90"/>
      <c r="AC1" s="90"/>
      <c r="AD1" s="91"/>
      <c r="AE1" s="92" t="s">
        <v>61</v>
      </c>
      <c r="AF1" s="87"/>
      <c r="AG1" s="87"/>
      <c r="AH1" s="88"/>
      <c r="AI1" s="89" t="s">
        <v>62</v>
      </c>
      <c r="AJ1" s="90"/>
      <c r="AK1" s="90"/>
      <c r="AL1" s="91"/>
      <c r="AM1" s="92" t="s">
        <v>63</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reference_not_used_1</v>
      </c>
      <c r="L2" s="43" t="str">
        <f>K1</f>
        <v>reference_not_used_1</v>
      </c>
      <c r="M2" s="43" t="str">
        <f>K1</f>
        <v>reference_not_used_1</v>
      </c>
      <c r="N2" s="44" t="str">
        <f>K1</f>
        <v>reference_not_used_1</v>
      </c>
      <c r="O2" s="45" t="str">
        <f>O1</f>
        <v>reference_not_used_2</v>
      </c>
      <c r="P2" s="45" t="str">
        <f>O1</f>
        <v>reference_not_used_2</v>
      </c>
      <c r="Q2" s="45" t="str">
        <f>O1</f>
        <v>reference_not_used_2</v>
      </c>
      <c r="R2" s="51" t="str">
        <f>O1</f>
        <v>reference_not_used_2</v>
      </c>
      <c r="S2" s="43" t="str">
        <f>S1</f>
        <v>reference_not_used_3</v>
      </c>
      <c r="T2" s="43" t="str">
        <f>S1</f>
        <v>reference_not_used_3</v>
      </c>
      <c r="U2" s="43" t="str">
        <f>S1</f>
        <v>reference_not_used_3</v>
      </c>
      <c r="V2" s="44" t="str">
        <f>S1</f>
        <v>reference_not_used_3</v>
      </c>
      <c r="W2" s="45" t="str">
        <f>W1</f>
        <v>reference_not_used_4</v>
      </c>
      <c r="X2" s="45" t="str">
        <f>W1</f>
        <v>reference_not_used_4</v>
      </c>
      <c r="Y2" s="45" t="str">
        <f>W1</f>
        <v>reference_not_used_4</v>
      </c>
      <c r="Z2" s="46" t="str">
        <f>W1</f>
        <v>reference_not_used_4</v>
      </c>
      <c r="AA2" s="43" t="str">
        <f>AA1</f>
        <v>reference_not_used_5</v>
      </c>
      <c r="AB2" s="43" t="str">
        <f>AA1</f>
        <v>reference_not_used_5</v>
      </c>
      <c r="AC2" s="43" t="str">
        <f>AA1</f>
        <v>reference_not_used_5</v>
      </c>
      <c r="AD2" s="44" t="str">
        <f>AA1</f>
        <v>reference_not_used_5</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604</v>
      </c>
      <c r="B5" s="5" t="s">
        <v>6</v>
      </c>
      <c r="C5" s="11">
        <f>C4</f>
        <v>2015</v>
      </c>
      <c r="D5" s="50">
        <f>IF(H5&lt;&gt;0,AVERAGE(GV5:IQ5),-999)</f>
        <v>-999</v>
      </c>
      <c r="E5" s="50">
        <f>IF(H5&lt;&gt;0,MEDIAN(GV5:IQ5),-999)</f>
        <v>-999</v>
      </c>
      <c r="F5" s="50">
        <f>IF(H5&lt;&gt;0,MIN(GV5:IQ5),-999)</f>
        <v>-999</v>
      </c>
      <c r="G5" s="50">
        <f>IF(H5&lt;&gt;0,MAX(GV5:IQ5),-999)</f>
        <v>-999</v>
      </c>
      <c r="H5" s="18">
        <f>COUNT(GV5:IQ5)</f>
        <v>0</v>
      </c>
      <c r="I5" s="16">
        <f>IF(H5&lt;&gt;0,PERCENTILE(GV5:IQ5,#REF!),-999)</f>
        <v>-999</v>
      </c>
      <c r="J5" s="17">
        <f>IF(H5&lt;&gt;0,PERCENTILE(GV5:IQ5,#REF!),-999)</f>
        <v>-999</v>
      </c>
      <c r="K5" s="64"/>
      <c r="L5" s="65"/>
      <c r="M5" s="62"/>
      <c r="N5" s="63"/>
      <c r="O5" s="64"/>
      <c r="P5" s="65"/>
      <c r="Q5" s="62"/>
      <c r="R5" s="63"/>
      <c r="S5" s="64"/>
      <c r="T5" s="65"/>
      <c r="U5" s="62"/>
      <c r="V5" s="63"/>
      <c r="W5" s="64"/>
      <c r="X5" s="65"/>
      <c r="Y5" s="62"/>
      <c r="Z5" s="63"/>
      <c r="AA5" s="64"/>
      <c r="AB5" s="65"/>
      <c r="AC5" s="62"/>
      <c r="AD5" s="63"/>
      <c r="AE5" s="64"/>
      <c r="AF5" s="65"/>
      <c r="AG5" s="62"/>
      <c r="AH5" s="63"/>
      <c r="AI5" s="64"/>
      <c r="AJ5" s="65"/>
      <c r="AK5" s="62"/>
      <c r="AL5" s="63"/>
      <c r="AM5" s="64"/>
      <c r="AN5" s="65"/>
      <c r="AO5" s="62"/>
      <c r="AP5" s="63"/>
      <c r="AQ5" s="64"/>
      <c r="AR5" s="65"/>
      <c r="AS5" s="62"/>
      <c r="AT5" s="63"/>
      <c r="AU5" s="64"/>
      <c r="AV5" s="65"/>
      <c r="AW5" s="62"/>
      <c r="AX5" s="63"/>
      <c r="AY5" s="64"/>
      <c r="AZ5" s="65"/>
      <c r="BA5" s="62"/>
      <c r="BB5" s="63"/>
      <c r="BC5" s="64"/>
      <c r="BD5" s="65"/>
      <c r="BE5" s="62"/>
      <c r="BF5" s="63"/>
      <c r="BG5" s="64"/>
      <c r="BH5" s="65"/>
      <c r="BI5" s="62"/>
      <c r="BJ5" s="63"/>
      <c r="BK5" s="65"/>
      <c r="BL5" s="65"/>
      <c r="BM5" s="65"/>
      <c r="BN5" s="63"/>
      <c r="BO5" s="65"/>
      <c r="BP5" s="65"/>
      <c r="BQ5" s="65"/>
      <c r="BR5" s="63"/>
      <c r="BS5" s="65"/>
      <c r="BT5" s="65"/>
      <c r="BU5" s="65"/>
      <c r="BV5" s="63"/>
      <c r="BW5" s="64"/>
      <c r="BX5" s="65"/>
      <c r="BY5" s="62"/>
      <c r="BZ5" s="63"/>
      <c r="CA5" s="64"/>
      <c r="CB5" s="65"/>
      <c r="CC5" s="62"/>
      <c r="CD5" s="63"/>
      <c r="CE5" s="64"/>
      <c r="CF5" s="65"/>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4"/>
      <c r="EJ5" s="65"/>
      <c r="EK5" s="62"/>
      <c r="EL5" s="63"/>
      <c r="EM5" s="64"/>
      <c r="EN5" s="65"/>
      <c r="EO5" s="62"/>
      <c r="EP5" s="65"/>
      <c r="EQ5" s="64"/>
      <c r="ER5" s="65"/>
      <c r="ES5" s="62"/>
      <c r="ET5" s="63"/>
      <c r="EU5" s="64"/>
      <c r="EV5" s="65"/>
      <c r="EW5" s="62"/>
      <c r="EX5" s="63"/>
      <c r="EY5" s="64"/>
      <c r="EZ5" s="65"/>
      <c r="FA5" s="62"/>
      <c r="FB5" s="63"/>
      <c r="FC5" s="64"/>
      <c r="FD5" s="65"/>
      <c r="FE5" s="62"/>
      <c r="FF5" s="63"/>
      <c r="FG5" s="64"/>
      <c r="FH5" s="65"/>
      <c r="FI5" s="62"/>
      <c r="FJ5" s="63"/>
      <c r="FK5" s="64"/>
      <c r="FL5" s="65"/>
      <c r="FM5" s="62"/>
      <c r="FN5" s="63"/>
      <c r="FO5" s="64"/>
      <c r="FP5" s="65"/>
      <c r="FQ5" s="62"/>
      <c r="FR5" s="63"/>
      <c r="FS5" s="64"/>
      <c r="FT5" s="65"/>
      <c r="FU5" s="62"/>
      <c r="FV5" s="63"/>
      <c r="FW5" s="64"/>
      <c r="FX5" s="65"/>
      <c r="FY5" s="62"/>
      <c r="FZ5" s="63"/>
      <c r="GA5" s="64"/>
      <c r="GB5" s="65"/>
      <c r="GC5" s="62"/>
      <c r="GD5" s="63"/>
      <c r="GE5" s="64"/>
      <c r="GF5" s="65"/>
      <c r="GG5" s="62"/>
      <c r="GH5" s="63"/>
      <c r="GI5" s="64"/>
      <c r="GJ5" s="65"/>
      <c r="GK5" s="62"/>
      <c r="GL5" s="63"/>
      <c r="GM5" s="64"/>
      <c r="GN5" s="65"/>
      <c r="GO5" s="62"/>
      <c r="GP5" s="63"/>
      <c r="GQ5" s="64"/>
      <c r="GR5" s="65"/>
      <c r="GS5" s="62"/>
      <c r="GT5" s="63"/>
      <c r="GV5" s="39" t="b">
        <f>IF(L5="yes",K5)</f>
        <v>0</v>
      </c>
      <c r="GW5" s="10" t="b">
        <f>IF(P5="yes",O5)</f>
        <v>0</v>
      </c>
      <c r="GX5" s="10" t="b">
        <f>IF(T5="yes",S5)</f>
        <v>0</v>
      </c>
      <c r="GY5" s="10" t="b">
        <f>IF(X5="yes",W5)</f>
        <v>0</v>
      </c>
      <c r="GZ5" s="10" t="b">
        <f>IF(AB5="yes",AA5)</f>
        <v>0</v>
      </c>
      <c r="HA5" s="10" t="b">
        <f>IF(AF5="yes",AE5)</f>
        <v>0</v>
      </c>
      <c r="HB5" s="10" t="b">
        <f>IF(AJ5="yes",AI5)</f>
        <v>0</v>
      </c>
      <c r="HC5" s="10" t="b">
        <f>IF(AN5="yes",AM5)</f>
        <v>0</v>
      </c>
      <c r="HD5" s="10" t="b">
        <f>IF(AR5="yes",AQ5)</f>
        <v>0</v>
      </c>
      <c r="HE5" s="10" t="b">
        <f>IF(AV5="yes",AU5)</f>
        <v>0</v>
      </c>
      <c r="HF5" s="10" t="b">
        <f>IF(AZ5="yes",AY5)</f>
        <v>0</v>
      </c>
      <c r="HG5" s="10" t="b">
        <f>IF(BD5="yes",BC5)</f>
        <v>0</v>
      </c>
      <c r="HH5" s="10" t="b">
        <f>IF(BH5="yes",BG5)</f>
        <v>0</v>
      </c>
      <c r="HI5" s="10" t="b">
        <f>IF(BL5="yes",BK5)</f>
        <v>0</v>
      </c>
      <c r="HJ5" s="10" t="b">
        <f>IF(BP5="yes",BO5)</f>
        <v>0</v>
      </c>
      <c r="HK5" s="10" t="b">
        <f>IF(BT5="yes",BS5)</f>
        <v>0</v>
      </c>
      <c r="HL5" s="10" t="b">
        <f>IF(BX5="yes",BW5)</f>
        <v>0</v>
      </c>
      <c r="HM5" s="10" t="b">
        <f>IF(CB5="yes",CA5)</f>
        <v>0</v>
      </c>
      <c r="HN5" s="10" t="b">
        <f>IF(CF5="yes",CE5)</f>
        <v>0</v>
      </c>
      <c r="HO5" s="10" t="b">
        <f>IF(CJ5="yes",CI5)</f>
        <v>0</v>
      </c>
      <c r="HP5" s="10" t="b">
        <f>IF(CN5="yes",CM5)</f>
        <v>0</v>
      </c>
      <c r="HQ5" s="10" t="b">
        <f>IF(CR5="yes",CQ5)</f>
        <v>0</v>
      </c>
      <c r="HR5" s="10" t="b">
        <f>IF(CV5="yes",CU5)</f>
        <v>0</v>
      </c>
      <c r="HS5" s="10" t="b">
        <f>IF(CZ5="yes",CY5)</f>
        <v>0</v>
      </c>
      <c r="HT5" s="10" t="b">
        <f>IF(DD5="yes",DC5)</f>
        <v>0</v>
      </c>
      <c r="HU5" s="10" t="b">
        <f>IF(DH5="yes",DG5)</f>
        <v>0</v>
      </c>
      <c r="HV5" s="10" t="b">
        <f>IF(DL5="yes",DK5)</f>
        <v>0</v>
      </c>
      <c r="HW5" s="10" t="b">
        <f>IF(DP5="yes",DO5)</f>
        <v>0</v>
      </c>
      <c r="HX5" s="10" t="b">
        <f>IF(DT5="yes",DS5)</f>
        <v>0</v>
      </c>
      <c r="HY5" s="10" t="b">
        <f>IF(DX5="yes",DW5)</f>
        <v>0</v>
      </c>
      <c r="HZ5" s="10" t="b">
        <f>IF(EB5="yes",EA5)</f>
        <v>0</v>
      </c>
      <c r="IA5" s="10" t="b">
        <f>IF(EF5="yes",EE5)</f>
        <v>0</v>
      </c>
      <c r="IB5" s="10" t="b">
        <f>IF(EJ5="yes",EI5)</f>
        <v>0</v>
      </c>
      <c r="IC5" s="10" t="b">
        <f>IF(EN5="yes",EM5)</f>
        <v>0</v>
      </c>
      <c r="ID5" s="10" t="b">
        <f>IF(ER5="yes",EQ5)</f>
        <v>0</v>
      </c>
      <c r="IE5" s="10" t="b">
        <f>IF(EV5="yes",EU5)</f>
        <v>0</v>
      </c>
      <c r="IF5" s="10" t="b">
        <f>IF(EZ5="yes",EY5)</f>
        <v>0</v>
      </c>
      <c r="IG5" s="10" t="b">
        <f>IF(FD5="yes",FC5)</f>
        <v>0</v>
      </c>
      <c r="IH5" s="10" t="b">
        <f>IF(FH5="yes",FG5)</f>
        <v>0</v>
      </c>
      <c r="II5" s="10" t="b">
        <f>IF(FL5="yes",FK5)</f>
        <v>0</v>
      </c>
      <c r="IJ5" s="10" t="b">
        <f>IF(FP5="yes",FO5)</f>
        <v>0</v>
      </c>
      <c r="IK5" s="10" t="b">
        <f>IF(FT5="yes",FS5)</f>
        <v>0</v>
      </c>
      <c r="IL5" s="10" t="b">
        <f>IF(FX5="yes",FW5)</f>
        <v>0</v>
      </c>
      <c r="IM5" s="10" t="b">
        <f>IF(GB5="yes",GA5)</f>
        <v>0</v>
      </c>
      <c r="IN5" s="10" t="b">
        <f>IF(GF5="yes",GE5)</f>
        <v>0</v>
      </c>
      <c r="IO5" s="10" t="b">
        <f>IF(GJ5="yes",GI5)</f>
        <v>0</v>
      </c>
      <c r="IP5" s="10" t="b">
        <f>IF(GN5="yes",GM5)</f>
        <v>0</v>
      </c>
      <c r="IQ5" s="19" t="b">
        <f>IF(GR5="yes",GQ5)</f>
        <v>0</v>
      </c>
    </row>
    <row r="6" spans="1:251" x14ac:dyDescent="0.2">
      <c r="A6" s="3"/>
      <c r="B6" s="4"/>
      <c r="C6" s="4"/>
      <c r="D6" s="52"/>
      <c r="E6" s="52"/>
      <c r="F6" s="52"/>
      <c r="G6" s="52"/>
      <c r="H6" s="58"/>
      <c r="I6" s="48"/>
      <c r="J6" s="59"/>
      <c r="K6" s="48"/>
      <c r="L6" s="48"/>
      <c r="M6" s="58"/>
      <c r="N6" s="59"/>
      <c r="O6" s="48"/>
      <c r="P6" s="48"/>
      <c r="Q6" s="58"/>
      <c r="R6" s="59"/>
      <c r="S6" s="48"/>
      <c r="T6" s="48"/>
      <c r="U6" s="58"/>
      <c r="V6" s="59"/>
      <c r="W6" s="48"/>
      <c r="X6" s="48"/>
      <c r="Y6" s="58"/>
      <c r="Z6" s="59"/>
      <c r="AA6" s="48"/>
      <c r="AB6" s="48"/>
      <c r="AC6" s="58"/>
      <c r="AD6" s="59"/>
      <c r="AE6" s="48"/>
      <c r="AF6" s="48"/>
      <c r="AG6" s="58"/>
      <c r="AH6" s="59"/>
      <c r="AI6" s="48"/>
      <c r="AJ6" s="48"/>
      <c r="AK6" s="48"/>
      <c r="AL6" s="59"/>
      <c r="AM6" s="48"/>
      <c r="AN6" s="48"/>
      <c r="AO6" s="48"/>
      <c r="AP6" s="59"/>
      <c r="AQ6" s="48"/>
      <c r="AR6" s="48"/>
      <c r="AS6" s="48"/>
      <c r="AT6" s="59"/>
      <c r="AU6" s="48"/>
      <c r="AV6" s="48"/>
      <c r="AW6" s="48"/>
      <c r="AX6" s="59"/>
      <c r="AY6" s="48"/>
      <c r="AZ6" s="48"/>
      <c r="BA6" s="48"/>
      <c r="BB6" s="59"/>
      <c r="BC6" s="48"/>
      <c r="BD6" s="48"/>
      <c r="BE6" s="48"/>
      <c r="BF6" s="59"/>
      <c r="BG6" s="48"/>
      <c r="BH6" s="48"/>
      <c r="BI6" s="48"/>
      <c r="BJ6" s="59"/>
      <c r="BK6" s="48"/>
      <c r="BL6" s="48"/>
      <c r="BM6" s="48"/>
      <c r="BN6" s="59"/>
      <c r="BO6" s="48"/>
      <c r="BP6" s="48"/>
      <c r="BQ6" s="48"/>
      <c r="BR6" s="59"/>
      <c r="BS6" s="48"/>
      <c r="BT6" s="48"/>
      <c r="BU6" s="48"/>
      <c r="BV6" s="59"/>
      <c r="BW6" s="48"/>
      <c r="BX6" s="48"/>
      <c r="BY6" s="48"/>
      <c r="BZ6" s="59"/>
      <c r="CA6" s="48"/>
      <c r="CB6" s="48"/>
      <c r="CC6" s="48"/>
      <c r="CD6" s="59"/>
      <c r="CE6" s="48"/>
      <c r="CF6" s="48"/>
      <c r="CG6" s="48"/>
      <c r="CH6" s="59"/>
      <c r="CI6" s="48"/>
      <c r="CJ6" s="48"/>
      <c r="CK6" s="48"/>
      <c r="CL6" s="59"/>
      <c r="CM6" s="48"/>
      <c r="CN6" s="48"/>
      <c r="CO6" s="48"/>
      <c r="CP6" s="59"/>
      <c r="CQ6" s="48"/>
      <c r="CR6" s="48"/>
      <c r="CS6" s="48"/>
      <c r="CT6" s="59"/>
      <c r="CU6" s="48"/>
      <c r="CV6" s="48"/>
      <c r="CW6" s="48"/>
      <c r="CX6" s="59"/>
      <c r="CY6" s="48"/>
      <c r="CZ6" s="48"/>
      <c r="DA6" s="48"/>
      <c r="DB6" s="59"/>
      <c r="DC6" s="48"/>
      <c r="DD6" s="48"/>
      <c r="DE6" s="48"/>
      <c r="DF6" s="59"/>
      <c r="DG6" s="48"/>
      <c r="DH6" s="48"/>
      <c r="DI6" s="48"/>
      <c r="DJ6" s="59"/>
      <c r="DK6" s="48"/>
      <c r="DL6" s="48"/>
      <c r="DM6" s="48"/>
      <c r="DN6" s="59"/>
      <c r="DO6" s="48"/>
      <c r="DP6" s="48"/>
      <c r="DQ6" s="48"/>
      <c r="DR6" s="59"/>
      <c r="DS6" s="48"/>
      <c r="DT6" s="48"/>
      <c r="DU6" s="48"/>
      <c r="DV6" s="59"/>
      <c r="DW6" s="48"/>
      <c r="DX6" s="48"/>
      <c r="DY6" s="48"/>
      <c r="DZ6" s="59"/>
      <c r="EA6" s="48"/>
      <c r="EB6" s="48"/>
      <c r="EC6" s="48"/>
      <c r="ED6" s="59"/>
      <c r="EE6" s="48"/>
      <c r="EF6" s="48"/>
      <c r="EG6" s="48"/>
      <c r="EH6" s="59"/>
      <c r="EI6" s="48"/>
      <c r="EJ6" s="48"/>
      <c r="EK6" s="48"/>
      <c r="EL6" s="59"/>
      <c r="EM6" s="48"/>
      <c r="EN6" s="48"/>
      <c r="EO6" s="48"/>
      <c r="EP6" s="59"/>
      <c r="EQ6" s="48"/>
      <c r="ER6" s="48"/>
      <c r="ES6" s="48"/>
      <c r="ET6" s="59"/>
      <c r="EU6" s="48"/>
      <c r="EV6" s="48"/>
      <c r="EW6" s="48"/>
      <c r="EX6" s="59"/>
      <c r="EY6" s="48"/>
      <c r="EZ6" s="48"/>
      <c r="FA6" s="48"/>
      <c r="FB6" s="59"/>
      <c r="FC6" s="48"/>
      <c r="FD6" s="48"/>
      <c r="FE6" s="48"/>
      <c r="FF6" s="59"/>
      <c r="FG6" s="48"/>
      <c r="FH6" s="48"/>
      <c r="FI6" s="48"/>
      <c r="FJ6" s="59"/>
      <c r="FK6" s="48"/>
      <c r="FL6" s="48"/>
      <c r="FM6" s="48"/>
      <c r="FN6" s="59"/>
      <c r="FO6" s="48"/>
      <c r="FP6" s="48"/>
      <c r="FQ6" s="48"/>
      <c r="FR6" s="59"/>
      <c r="FS6" s="48"/>
      <c r="FT6" s="48"/>
      <c r="FU6" s="48"/>
      <c r="FV6" s="59"/>
      <c r="FW6" s="48"/>
      <c r="FX6" s="48"/>
      <c r="FY6" s="48"/>
      <c r="FZ6" s="59"/>
      <c r="GA6" s="48"/>
      <c r="GB6" s="48"/>
      <c r="GC6" s="48"/>
      <c r="GD6" s="59"/>
      <c r="GE6" s="48"/>
      <c r="GF6" s="48"/>
      <c r="GG6" s="48"/>
      <c r="GH6" s="59"/>
      <c r="GI6" s="48"/>
      <c r="GJ6" s="48"/>
      <c r="GK6" s="48"/>
      <c r="GL6" s="59"/>
      <c r="GM6" s="48"/>
      <c r="GN6" s="48"/>
      <c r="GO6" s="48"/>
      <c r="GP6" s="59"/>
      <c r="GQ6" s="48"/>
      <c r="GR6" s="48"/>
      <c r="GS6" s="48"/>
      <c r="GT6" s="59"/>
    </row>
  </sheetData>
  <mergeCells count="50">
    <mergeCell ref="GQ1:GT1"/>
    <mergeCell ref="GV1:IQ3"/>
    <mergeCell ref="FS1:FV1"/>
    <mergeCell ref="FW1:FZ1"/>
    <mergeCell ref="GA1:GD1"/>
    <mergeCell ref="GE1:GH1"/>
    <mergeCell ref="GI1:GL1"/>
    <mergeCell ref="GM1:GP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L5">
    <cfRule type="cellIs" dxfId="389" priority="365" operator="equal">
      <formula>"no"</formula>
    </cfRule>
    <cfRule type="cellIs" dxfId="388" priority="366" operator="equal">
      <formula>"yes"</formula>
    </cfRule>
  </conditionalFormatting>
  <conditionalFormatting sqref="K5">
    <cfRule type="cellIs" dxfId="387" priority="364" operator="greaterThan">
      <formula>0</formula>
    </cfRule>
  </conditionalFormatting>
  <conditionalFormatting sqref="P5">
    <cfRule type="cellIs" dxfId="386" priority="362" operator="equal">
      <formula>"no"</formula>
    </cfRule>
    <cfRule type="cellIs" dxfId="385" priority="363" operator="equal">
      <formula>"yes"</formula>
    </cfRule>
  </conditionalFormatting>
  <conditionalFormatting sqref="O5">
    <cfRule type="cellIs" dxfId="384" priority="361" operator="greaterThan">
      <formula>0</formula>
    </cfRule>
  </conditionalFormatting>
  <conditionalFormatting sqref="T5">
    <cfRule type="cellIs" dxfId="383" priority="359" operator="equal">
      <formula>"no"</formula>
    </cfRule>
    <cfRule type="cellIs" dxfId="382" priority="360" operator="equal">
      <formula>"yes"</formula>
    </cfRule>
  </conditionalFormatting>
  <conditionalFormatting sqref="S5">
    <cfRule type="cellIs" dxfId="381" priority="358" operator="greaterThan">
      <formula>0</formula>
    </cfRule>
  </conditionalFormatting>
  <conditionalFormatting sqref="X5">
    <cfRule type="cellIs" dxfId="380" priority="356" operator="equal">
      <formula>"no"</formula>
    </cfRule>
    <cfRule type="cellIs" dxfId="379" priority="357" operator="equal">
      <formula>"yes"</formula>
    </cfRule>
  </conditionalFormatting>
  <conditionalFormatting sqref="W5">
    <cfRule type="cellIs" dxfId="378" priority="355" operator="greaterThan">
      <formula>0</formula>
    </cfRule>
  </conditionalFormatting>
  <conditionalFormatting sqref="AB5">
    <cfRule type="cellIs" dxfId="377" priority="353" operator="equal">
      <formula>"no"</formula>
    </cfRule>
    <cfRule type="cellIs" dxfId="376" priority="354" operator="equal">
      <formula>"yes"</formula>
    </cfRule>
  </conditionalFormatting>
  <conditionalFormatting sqref="AF5 AJ5 AN5 AR5 AV5 AZ5 BD5 BH5 BL5 BP5 BT5 BX5 CB5 CF5 CJ5">
    <cfRule type="cellIs" dxfId="375" priority="351" operator="equal">
      <formula>"no"</formula>
    </cfRule>
    <cfRule type="cellIs" dxfId="374" priority="352" operator="equal">
      <formula>"yes"</formula>
    </cfRule>
  </conditionalFormatting>
  <conditionalFormatting sqref="AM5 AQ5 AU5 AY5 BC5 BG5 BK5 BO5 BS5 BW5 CA5 CE5 CI5">
    <cfRule type="cellIs" dxfId="373" priority="350" operator="greaterThan">
      <formula>0</formula>
    </cfRule>
  </conditionalFormatting>
  <conditionalFormatting sqref="A4:CL4 IR4:XFD4">
    <cfRule type="cellIs" dxfId="372" priority="349" operator="equal">
      <formula>"Dummy"</formula>
    </cfRule>
  </conditionalFormatting>
  <conditionalFormatting sqref="GU4:HN4">
    <cfRule type="cellIs" dxfId="371" priority="348" operator="equal">
      <formula>"Dummy"</formula>
    </cfRule>
  </conditionalFormatting>
  <conditionalFormatting sqref="HO4:IQ4">
    <cfRule type="cellIs" dxfId="370" priority="347" operator="equal">
      <formula>"Dummy"</formula>
    </cfRule>
  </conditionalFormatting>
  <conditionalFormatting sqref="CN5 CR5 CV5 CZ5 DH5 DL5 DP5 DT5 DX5 EB5 EF5 EJ5 EN5 ER5 EV5 EZ5 GB5 GF5 GJ5 GN5 GR5">
    <cfRule type="cellIs" dxfId="369" priority="345" operator="equal">
      <formula>"no"</formula>
    </cfRule>
    <cfRule type="cellIs" dxfId="368" priority="346" operator="equal">
      <formula>"yes"</formula>
    </cfRule>
  </conditionalFormatting>
  <conditionalFormatting sqref="CM5 CQ5 CU5 CY5 DG5 DK5 DO5 DS5 DW5 EA5 EE5 EI5 EM5 EQ5 EU5 EY5 GA5 GE5 GI5 GM5 GQ5">
    <cfRule type="cellIs" dxfId="367" priority="344" operator="greaterThan">
      <formula>0</formula>
    </cfRule>
  </conditionalFormatting>
  <conditionalFormatting sqref="CM4:GT4">
    <cfRule type="cellIs" dxfId="366" priority="343" operator="equal">
      <formula>"Dummy"</formula>
    </cfRule>
  </conditionalFormatting>
  <conditionalFormatting sqref="AA5">
    <cfRule type="cellIs" dxfId="365" priority="342" operator="greaterThan">
      <formula>0</formula>
    </cfRule>
  </conditionalFormatting>
  <conditionalFormatting sqref="AI5">
    <cfRule type="cellIs" dxfId="364" priority="341" operator="greaterThan">
      <formula>0</formula>
    </cfRule>
  </conditionalFormatting>
  <conditionalFormatting sqref="AE5">
    <cfRule type="cellIs" dxfId="363" priority="340" operator="greaterThan">
      <formula>0</formula>
    </cfRule>
  </conditionalFormatting>
  <conditionalFormatting sqref="DD5">
    <cfRule type="cellIs" dxfId="362" priority="338" operator="equal">
      <formula>"no"</formula>
    </cfRule>
    <cfRule type="cellIs" dxfId="361" priority="339" operator="equal">
      <formula>"yes"</formula>
    </cfRule>
  </conditionalFormatting>
  <conditionalFormatting sqref="DC5">
    <cfRule type="cellIs" dxfId="360" priority="337" operator="greaterThan">
      <formula>0</formula>
    </cfRule>
  </conditionalFormatting>
  <conditionalFormatting sqref="FW5">
    <cfRule type="cellIs" dxfId="359" priority="319" operator="greaterThan">
      <formula>0</formula>
    </cfRule>
  </conditionalFormatting>
  <conditionalFormatting sqref="FD5">
    <cfRule type="cellIs" dxfId="358" priority="335" operator="equal">
      <formula>"no"</formula>
    </cfRule>
    <cfRule type="cellIs" dxfId="357" priority="336" operator="equal">
      <formula>"yes"</formula>
    </cfRule>
  </conditionalFormatting>
  <conditionalFormatting sqref="FC5">
    <cfRule type="cellIs" dxfId="356" priority="334" operator="greaterThan">
      <formula>0</formula>
    </cfRule>
  </conditionalFormatting>
  <conditionalFormatting sqref="FX5">
    <cfRule type="cellIs" dxfId="355" priority="320" operator="equal">
      <formula>"no"</formula>
    </cfRule>
    <cfRule type="cellIs" dxfId="354" priority="321" operator="equal">
      <formula>"yes"</formula>
    </cfRule>
  </conditionalFormatting>
  <conditionalFormatting sqref="FL5">
    <cfRule type="cellIs" dxfId="353" priority="329" operator="equal">
      <formula>"no"</formula>
    </cfRule>
    <cfRule type="cellIs" dxfId="352" priority="330" operator="equal">
      <formula>"yes"</formula>
    </cfRule>
  </conditionalFormatting>
  <conditionalFormatting sqref="FK5">
    <cfRule type="cellIs" dxfId="351" priority="328" operator="greaterThan">
      <formula>0</formula>
    </cfRule>
  </conditionalFormatting>
  <conditionalFormatting sqref="FH5">
    <cfRule type="cellIs" dxfId="350" priority="332" operator="equal">
      <formula>"no"</formula>
    </cfRule>
    <cfRule type="cellIs" dxfId="349" priority="333" operator="equal">
      <formula>"yes"</formula>
    </cfRule>
  </conditionalFormatting>
  <conditionalFormatting sqref="FG5">
    <cfRule type="cellIs" dxfId="348" priority="331" operator="greaterThan">
      <formula>0</formula>
    </cfRule>
  </conditionalFormatting>
  <conditionalFormatting sqref="FP5">
    <cfRule type="cellIs" dxfId="347" priority="326" operator="equal">
      <formula>"no"</formula>
    </cfRule>
    <cfRule type="cellIs" dxfId="346" priority="327" operator="equal">
      <formula>"yes"</formula>
    </cfRule>
  </conditionalFormatting>
  <conditionalFormatting sqref="FO5">
    <cfRule type="cellIs" dxfId="345" priority="325" operator="greaterThan">
      <formula>0</formula>
    </cfRule>
  </conditionalFormatting>
  <conditionalFormatting sqref="FT5">
    <cfRule type="cellIs" dxfId="344" priority="323" operator="equal">
      <formula>"no"</formula>
    </cfRule>
    <cfRule type="cellIs" dxfId="343" priority="324" operator="equal">
      <formula>"yes"</formula>
    </cfRule>
  </conditionalFormatting>
  <conditionalFormatting sqref="FS5">
    <cfRule type="cellIs" dxfId="342" priority="322" operator="greaterThan">
      <formula>0</formula>
    </cfRule>
  </conditionalFormatting>
  <pageMargins left="0.7" right="0.7" top="0.78740157499999996" bottom="0.78740157499999996" header="0.3" footer="0.3"/>
  <pageSetup paperSize="9" orientation="portrait"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3E7D1-9CF3-4B94-8E9E-095DE8868BC7}">
  <sheetPr>
    <tabColor theme="4" tint="0.39997558519241921"/>
  </sheetPr>
  <dimension ref="A1:IQ6"/>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K5" sqref="K5:T5"/>
    </sheetView>
  </sheetViews>
  <sheetFormatPr baseColWidth="10" defaultColWidth="6" defaultRowHeight="15" x14ac:dyDescent="0.2"/>
  <cols>
    <col min="1" max="1" width="13.6640625" style="2" bestFit="1" customWidth="1"/>
    <col min="2" max="2" width="8.6640625" style="6" bestFit="1" customWidth="1"/>
    <col min="3" max="3" width="5.5" style="6" bestFit="1" customWidth="1"/>
    <col min="4" max="7" width="10.6640625" bestFit="1" customWidth="1"/>
    <col min="8" max="8" width="6.33203125" customWidth="1"/>
    <col min="9" max="9" width="7.6640625" bestFit="1" customWidth="1"/>
    <col min="10" max="10" width="7.6640625" style="2" bestFit="1" customWidth="1"/>
    <col min="11" max="11" width="11" customWidth="1"/>
    <col min="12" max="12" width="4.5" bestFit="1" customWidth="1"/>
    <col min="13" max="13" width="5.6640625" customWidth="1"/>
    <col min="14" max="14" width="4.5" style="2" bestFit="1" customWidth="1"/>
    <col min="15" max="15" width="7.83203125" bestFit="1" customWidth="1"/>
    <col min="16" max="16" width="4.5" bestFit="1" customWidth="1"/>
    <col min="17" max="17" width="5.6640625" customWidth="1"/>
    <col min="18" max="18" width="4.5" style="2" bestFit="1" customWidth="1"/>
    <col min="19" max="19" width="10.5" customWidth="1"/>
    <col min="20" max="20" width="4.5" bestFit="1" customWidth="1"/>
    <col min="21" max="21" width="5.6640625" customWidth="1"/>
    <col min="22" max="22" width="4.5" style="2" bestFit="1" customWidth="1"/>
    <col min="23" max="23" width="11.5" customWidth="1"/>
    <col min="24" max="24" width="4.5" bestFit="1" customWidth="1"/>
    <col min="25" max="25" width="5.6640625" customWidth="1"/>
    <col min="26" max="26" width="4.5" style="2" bestFit="1" customWidth="1"/>
    <col min="27" max="27" width="11.6640625" bestFit="1" customWidth="1"/>
    <col min="28" max="28" width="4.5" bestFit="1" customWidth="1"/>
    <col min="29" max="29" width="5.6640625" customWidth="1"/>
    <col min="30" max="30" width="4.5" style="2" bestFit="1" customWidth="1"/>
    <col min="31" max="31" width="11.6640625" bestFit="1" customWidth="1"/>
    <col min="32" max="32" width="4.5" bestFit="1" customWidth="1"/>
    <col min="33" max="33" width="5.6640625" customWidth="1"/>
    <col min="34" max="34" width="4.5" style="2" bestFit="1" customWidth="1"/>
    <col min="35" max="35" width="11.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6.6640625" bestFit="1" customWidth="1"/>
    <col min="56" max="56" width="4.5" bestFit="1" customWidth="1"/>
    <col min="57" max="57" width="5.6640625" customWidth="1"/>
    <col min="58" max="58" width="4.5" style="2" bestFit="1" customWidth="1"/>
    <col min="59" max="59" width="6.6640625" bestFit="1"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6.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6.6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6.6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6.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56</v>
      </c>
      <c r="L1" s="90"/>
      <c r="M1" s="90"/>
      <c r="N1" s="91"/>
      <c r="O1" s="92" t="s">
        <v>57</v>
      </c>
      <c r="P1" s="87"/>
      <c r="Q1" s="87"/>
      <c r="R1" s="88"/>
      <c r="S1" s="89" t="s">
        <v>58</v>
      </c>
      <c r="T1" s="90"/>
      <c r="U1" s="90"/>
      <c r="V1" s="91"/>
      <c r="W1" s="92" t="s">
        <v>59</v>
      </c>
      <c r="X1" s="87"/>
      <c r="Y1" s="87"/>
      <c r="Z1" s="88"/>
      <c r="AA1" s="89" t="s">
        <v>60</v>
      </c>
      <c r="AB1" s="90"/>
      <c r="AC1" s="90"/>
      <c r="AD1" s="91"/>
      <c r="AE1" s="92" t="s">
        <v>61</v>
      </c>
      <c r="AF1" s="87"/>
      <c r="AG1" s="87"/>
      <c r="AH1" s="88"/>
      <c r="AI1" s="89" t="s">
        <v>62</v>
      </c>
      <c r="AJ1" s="90"/>
      <c r="AK1" s="90"/>
      <c r="AL1" s="91"/>
      <c r="AM1" s="92" t="s">
        <v>63</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reference_not_used_1</v>
      </c>
      <c r="L2" s="43" t="str">
        <f>K1</f>
        <v>reference_not_used_1</v>
      </c>
      <c r="M2" s="43" t="str">
        <f>K1</f>
        <v>reference_not_used_1</v>
      </c>
      <c r="N2" s="44" t="str">
        <f>K1</f>
        <v>reference_not_used_1</v>
      </c>
      <c r="O2" s="45" t="str">
        <f>O1</f>
        <v>reference_not_used_2</v>
      </c>
      <c r="P2" s="45" t="str">
        <f>O1</f>
        <v>reference_not_used_2</v>
      </c>
      <c r="Q2" s="45" t="str">
        <f>O1</f>
        <v>reference_not_used_2</v>
      </c>
      <c r="R2" s="51" t="str">
        <f>O1</f>
        <v>reference_not_used_2</v>
      </c>
      <c r="S2" s="43" t="str">
        <f>S1</f>
        <v>reference_not_used_3</v>
      </c>
      <c r="T2" s="43" t="str">
        <f>S1</f>
        <v>reference_not_used_3</v>
      </c>
      <c r="U2" s="43" t="str">
        <f>S1</f>
        <v>reference_not_used_3</v>
      </c>
      <c r="V2" s="44" t="str">
        <f>S1</f>
        <v>reference_not_used_3</v>
      </c>
      <c r="W2" s="45" t="str">
        <f>W1</f>
        <v>reference_not_used_4</v>
      </c>
      <c r="X2" s="45" t="str">
        <f>W1</f>
        <v>reference_not_used_4</v>
      </c>
      <c r="Y2" s="45" t="str">
        <f>W1</f>
        <v>reference_not_used_4</v>
      </c>
      <c r="Z2" s="46" t="str">
        <f>W1</f>
        <v>reference_not_used_4</v>
      </c>
      <c r="AA2" s="43" t="str">
        <f>AA1</f>
        <v>reference_not_used_5</v>
      </c>
      <c r="AB2" s="43" t="str">
        <f>AA1</f>
        <v>reference_not_used_5</v>
      </c>
      <c r="AC2" s="43" t="str">
        <f>AA1</f>
        <v>reference_not_used_5</v>
      </c>
      <c r="AD2" s="44" t="str">
        <f>AA1</f>
        <v>reference_not_used_5</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604</v>
      </c>
      <c r="B5" s="5" t="s">
        <v>6</v>
      </c>
      <c r="C5" s="11">
        <f>C4</f>
        <v>2015</v>
      </c>
      <c r="D5" s="50">
        <f>IF(H5&lt;&gt;0,AVERAGE(GV5:IQ5),-999)</f>
        <v>-999</v>
      </c>
      <c r="E5" s="50">
        <f>IF(H5&lt;&gt;0,MEDIAN(GV5:IQ5),-999)</f>
        <v>-999</v>
      </c>
      <c r="F5" s="50">
        <f>IF(H5&lt;&gt;0,MIN(GV5:IQ5),-999)</f>
        <v>-999</v>
      </c>
      <c r="G5" s="50">
        <f>IF(H5&lt;&gt;0,MAX(GV5:IQ5),-999)</f>
        <v>-999</v>
      </c>
      <c r="H5" s="18">
        <f>COUNT(GV5:IQ5)</f>
        <v>0</v>
      </c>
      <c r="I5" s="16">
        <f>IF(H5&lt;&gt;0,PERCENTILE(GV5:IQ5,#REF!),-999)</f>
        <v>-999</v>
      </c>
      <c r="J5" s="17">
        <f>IF(H5&lt;&gt;0,PERCENTILE(GV5:IQ5,#REF!),-999)</f>
        <v>-999</v>
      </c>
      <c r="K5" s="50"/>
      <c r="L5" s="16"/>
      <c r="M5" s="62"/>
      <c r="N5" s="63"/>
      <c r="O5" s="50"/>
      <c r="P5" s="16"/>
      <c r="Q5" s="62"/>
      <c r="R5" s="63"/>
      <c r="S5" s="50"/>
      <c r="T5" s="16"/>
      <c r="U5" s="62"/>
      <c r="V5" s="63"/>
      <c r="W5" s="64"/>
      <c r="X5" s="65"/>
      <c r="Y5" s="62"/>
      <c r="Z5" s="63"/>
      <c r="AA5" s="64"/>
      <c r="AB5" s="65"/>
      <c r="AC5" s="62"/>
      <c r="AD5" s="63"/>
      <c r="AE5" s="64"/>
      <c r="AF5" s="65"/>
      <c r="AG5" s="62"/>
      <c r="AH5" s="63"/>
      <c r="AI5" s="64"/>
      <c r="AJ5" s="65"/>
      <c r="AK5" s="62"/>
      <c r="AL5" s="63"/>
      <c r="AM5" s="64"/>
      <c r="AN5" s="65"/>
      <c r="AO5" s="62"/>
      <c r="AP5" s="63"/>
      <c r="AQ5" s="64"/>
      <c r="AR5" s="65"/>
      <c r="AS5" s="62"/>
      <c r="AT5" s="63"/>
      <c r="AU5" s="64"/>
      <c r="AV5" s="65"/>
      <c r="AW5" s="62"/>
      <c r="AX5" s="63"/>
      <c r="AY5" s="64"/>
      <c r="AZ5" s="65"/>
      <c r="BA5" s="62"/>
      <c r="BB5" s="63"/>
      <c r="BC5" s="64"/>
      <c r="BD5" s="65"/>
      <c r="BE5" s="62"/>
      <c r="BF5" s="63"/>
      <c r="BG5" s="64"/>
      <c r="BH5" s="65"/>
      <c r="BI5" s="62"/>
      <c r="BJ5" s="63"/>
      <c r="BK5" s="65"/>
      <c r="BL5" s="65"/>
      <c r="BM5" s="65"/>
      <c r="BN5" s="63"/>
      <c r="BO5" s="65"/>
      <c r="BP5" s="65"/>
      <c r="BQ5" s="65"/>
      <c r="BR5" s="63"/>
      <c r="BS5" s="65"/>
      <c r="BT5" s="65"/>
      <c r="BU5" s="65"/>
      <c r="BV5" s="63"/>
      <c r="BW5" s="64"/>
      <c r="BX5" s="65"/>
      <c r="BY5" s="62"/>
      <c r="BZ5" s="63"/>
      <c r="CA5" s="64"/>
      <c r="CB5" s="65"/>
      <c r="CC5" s="62"/>
      <c r="CD5" s="63"/>
      <c r="CE5" s="64"/>
      <c r="CF5" s="65"/>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4"/>
      <c r="EJ5" s="65"/>
      <c r="EK5" s="62"/>
      <c r="EL5" s="63"/>
      <c r="EM5" s="64"/>
      <c r="EN5" s="65"/>
      <c r="EO5" s="62"/>
      <c r="EP5" s="65"/>
      <c r="EQ5" s="64"/>
      <c r="ER5" s="65"/>
      <c r="ES5" s="62"/>
      <c r="ET5" s="63"/>
      <c r="EU5" s="64"/>
      <c r="EV5" s="65"/>
      <c r="EW5" s="62"/>
      <c r="EX5" s="63"/>
      <c r="EY5" s="64"/>
      <c r="EZ5" s="65"/>
      <c r="FA5" s="62"/>
      <c r="FB5" s="63"/>
      <c r="FC5" s="64"/>
      <c r="FD5" s="65"/>
      <c r="FE5" s="62"/>
      <c r="FF5" s="63"/>
      <c r="FG5" s="64"/>
      <c r="FH5" s="65"/>
      <c r="FI5" s="62"/>
      <c r="FJ5" s="63"/>
      <c r="FK5" s="64"/>
      <c r="FL5" s="65"/>
      <c r="FM5" s="62"/>
      <c r="FN5" s="63"/>
      <c r="FO5" s="64"/>
      <c r="FP5" s="65"/>
      <c r="FQ5" s="62"/>
      <c r="FR5" s="63"/>
      <c r="FS5" s="64"/>
      <c r="FT5" s="65"/>
      <c r="FU5" s="62"/>
      <c r="FV5" s="63"/>
      <c r="FW5" s="64"/>
      <c r="FX5" s="65"/>
      <c r="FY5" s="62"/>
      <c r="FZ5" s="63"/>
      <c r="GA5" s="64"/>
      <c r="GB5" s="65"/>
      <c r="GC5" s="62"/>
      <c r="GD5" s="63"/>
      <c r="GE5" s="64"/>
      <c r="GF5" s="65"/>
      <c r="GG5" s="62"/>
      <c r="GH5" s="63"/>
      <c r="GI5" s="64"/>
      <c r="GJ5" s="65"/>
      <c r="GK5" s="62"/>
      <c r="GL5" s="63"/>
      <c r="GM5" s="64"/>
      <c r="GN5" s="65"/>
      <c r="GO5" s="62"/>
      <c r="GP5" s="63"/>
      <c r="GQ5" s="64"/>
      <c r="GR5" s="65"/>
      <c r="GS5" s="62"/>
      <c r="GT5" s="63"/>
      <c r="GV5" s="39" t="b">
        <f>IF(L5="yes",K5)</f>
        <v>0</v>
      </c>
      <c r="GW5" s="10" t="b">
        <f>IF(P5="yes",O5)</f>
        <v>0</v>
      </c>
      <c r="GX5" s="10" t="b">
        <f>IF(T5="yes",S5)</f>
        <v>0</v>
      </c>
      <c r="GY5" s="10" t="b">
        <f>IF(X5="yes",W5)</f>
        <v>0</v>
      </c>
      <c r="GZ5" s="10" t="b">
        <f>IF(AB5="yes",AA5)</f>
        <v>0</v>
      </c>
      <c r="HA5" s="10" t="b">
        <f>IF(AF5="yes",AE5)</f>
        <v>0</v>
      </c>
      <c r="HB5" s="10" t="b">
        <f>IF(AJ5="yes",AI5)</f>
        <v>0</v>
      </c>
      <c r="HC5" s="10" t="b">
        <f>IF(AN5="yes",AM5)</f>
        <v>0</v>
      </c>
      <c r="HD5" s="10" t="b">
        <f>IF(AR5="yes",AQ5)</f>
        <v>0</v>
      </c>
      <c r="HE5" s="10" t="b">
        <f>IF(AV5="yes",AU5)</f>
        <v>0</v>
      </c>
      <c r="HF5" s="10" t="b">
        <f>IF(AZ5="yes",AY5)</f>
        <v>0</v>
      </c>
      <c r="HG5" s="10" t="b">
        <f>IF(BD5="yes",BC5)</f>
        <v>0</v>
      </c>
      <c r="HH5" s="10" t="b">
        <f>IF(BH5="yes",BG5)</f>
        <v>0</v>
      </c>
      <c r="HI5" s="10" t="b">
        <f>IF(BL5="yes",BK5)</f>
        <v>0</v>
      </c>
      <c r="HJ5" s="10" t="b">
        <f>IF(BP5="yes",BO5)</f>
        <v>0</v>
      </c>
      <c r="HK5" s="10" t="b">
        <f>IF(BT5="yes",BS5)</f>
        <v>0</v>
      </c>
      <c r="HL5" s="10" t="b">
        <f>IF(BX5="yes",BW5)</f>
        <v>0</v>
      </c>
      <c r="HM5" s="10" t="b">
        <f>IF(CB5="yes",CA5)</f>
        <v>0</v>
      </c>
      <c r="HN5" s="10" t="b">
        <f>IF(CF5="yes",CE5)</f>
        <v>0</v>
      </c>
      <c r="HO5" s="10" t="b">
        <f>IF(CJ5="yes",CI5)</f>
        <v>0</v>
      </c>
      <c r="HP5" s="10" t="b">
        <f>IF(CN5="yes",CM5)</f>
        <v>0</v>
      </c>
      <c r="HQ5" s="10" t="b">
        <f>IF(CR5="yes",CQ5)</f>
        <v>0</v>
      </c>
      <c r="HR5" s="10" t="b">
        <f>IF(CV5="yes",CU5)</f>
        <v>0</v>
      </c>
      <c r="HS5" s="10" t="b">
        <f>IF(CZ5="yes",CY5)</f>
        <v>0</v>
      </c>
      <c r="HT5" s="10" t="b">
        <f>IF(DD5="yes",DC5)</f>
        <v>0</v>
      </c>
      <c r="HU5" s="10" t="b">
        <f>IF(DH5="yes",DG5)</f>
        <v>0</v>
      </c>
      <c r="HV5" s="10" t="b">
        <f>IF(DL5="yes",DK5)</f>
        <v>0</v>
      </c>
      <c r="HW5" s="10" t="b">
        <f>IF(DP5="yes",DO5)</f>
        <v>0</v>
      </c>
      <c r="HX5" s="10" t="b">
        <f>IF(DT5="yes",DS5)</f>
        <v>0</v>
      </c>
      <c r="HY5" s="10" t="b">
        <f>IF(DX5="yes",DW5)</f>
        <v>0</v>
      </c>
      <c r="HZ5" s="10" t="b">
        <f>IF(EB5="yes",EA5)</f>
        <v>0</v>
      </c>
      <c r="IA5" s="10" t="b">
        <f>IF(EF5="yes",EE5)</f>
        <v>0</v>
      </c>
      <c r="IB5" s="10" t="b">
        <f>IF(EJ5="yes",EI5)</f>
        <v>0</v>
      </c>
      <c r="IC5" s="10" t="b">
        <f>IF(EN5="yes",EM5)</f>
        <v>0</v>
      </c>
      <c r="ID5" s="10" t="b">
        <f>IF(ER5="yes",EQ5)</f>
        <v>0</v>
      </c>
      <c r="IE5" s="10" t="b">
        <f>IF(EV5="yes",EU5)</f>
        <v>0</v>
      </c>
      <c r="IF5" s="10" t="b">
        <f>IF(EZ5="yes",EY5)</f>
        <v>0</v>
      </c>
      <c r="IG5" s="10" t="b">
        <f>IF(FD5="yes",FC5)</f>
        <v>0</v>
      </c>
      <c r="IH5" s="10" t="b">
        <f>IF(FH5="yes",FG5)</f>
        <v>0</v>
      </c>
      <c r="II5" s="10" t="b">
        <f>IF(FL5="yes",FK5)</f>
        <v>0</v>
      </c>
      <c r="IJ5" s="10" t="b">
        <f>IF(FP5="yes",FO5)</f>
        <v>0</v>
      </c>
      <c r="IK5" s="10" t="b">
        <f>IF(FT5="yes",FS5)</f>
        <v>0</v>
      </c>
      <c r="IL5" s="10" t="b">
        <f>IF(FX5="yes",FW5)</f>
        <v>0</v>
      </c>
      <c r="IM5" s="10" t="b">
        <f>IF(GB5="yes",GA5)</f>
        <v>0</v>
      </c>
      <c r="IN5" s="10" t="b">
        <f>IF(GF5="yes",GE5)</f>
        <v>0</v>
      </c>
      <c r="IO5" s="10" t="b">
        <f>IF(GJ5="yes",GI5)</f>
        <v>0</v>
      </c>
      <c r="IP5" s="10" t="b">
        <f>IF(GN5="yes",GM5)</f>
        <v>0</v>
      </c>
      <c r="IQ5" s="19" t="b">
        <f>IF(GR5="yes",GQ5)</f>
        <v>0</v>
      </c>
    </row>
    <row r="6" spans="1:251" x14ac:dyDescent="0.2">
      <c r="A6" s="3"/>
      <c r="B6" s="4"/>
      <c r="C6" s="4"/>
      <c r="D6" s="52"/>
      <c r="E6" s="52"/>
      <c r="F6" s="52"/>
      <c r="G6" s="52"/>
      <c r="H6" s="58"/>
      <c r="I6" s="48"/>
      <c r="J6" s="59"/>
      <c r="K6" s="48"/>
      <c r="L6" s="48"/>
      <c r="M6" s="58"/>
      <c r="N6" s="59"/>
      <c r="O6" s="48"/>
      <c r="P6" s="48"/>
      <c r="Q6" s="58"/>
      <c r="R6" s="59"/>
      <c r="S6" s="48"/>
      <c r="T6" s="48"/>
      <c r="U6" s="58"/>
      <c r="V6" s="59"/>
      <c r="W6" s="48"/>
      <c r="X6" s="48"/>
      <c r="Y6" s="58"/>
      <c r="Z6" s="59"/>
      <c r="AA6" s="48"/>
      <c r="AB6" s="48"/>
      <c r="AC6" s="58"/>
      <c r="AD6" s="59"/>
      <c r="AE6" s="48"/>
      <c r="AF6" s="48"/>
      <c r="AG6" s="58"/>
      <c r="AH6" s="59"/>
      <c r="AI6" s="48"/>
      <c r="AJ6" s="48"/>
      <c r="AK6" s="48"/>
      <c r="AL6" s="59"/>
      <c r="AM6" s="48"/>
      <c r="AN6" s="48"/>
      <c r="AO6" s="48"/>
      <c r="AP6" s="59"/>
      <c r="AQ6" s="48"/>
      <c r="AR6" s="48"/>
      <c r="AS6" s="48"/>
      <c r="AT6" s="59"/>
      <c r="AU6" s="48"/>
      <c r="AV6" s="48"/>
      <c r="AW6" s="48"/>
      <c r="AX6" s="59"/>
      <c r="AY6" s="48"/>
      <c r="AZ6" s="48"/>
      <c r="BA6" s="48"/>
      <c r="BB6" s="59"/>
      <c r="BC6" s="48"/>
      <c r="BD6" s="48"/>
      <c r="BE6" s="48"/>
      <c r="BF6" s="59"/>
      <c r="BG6" s="48"/>
      <c r="BH6" s="48"/>
      <c r="BI6" s="48"/>
      <c r="BJ6" s="59"/>
      <c r="BK6" s="48"/>
      <c r="BL6" s="48"/>
      <c r="BM6" s="48"/>
      <c r="BN6" s="59"/>
      <c r="BO6" s="48"/>
      <c r="BP6" s="48"/>
      <c r="BQ6" s="48"/>
      <c r="BR6" s="59"/>
      <c r="BS6" s="48"/>
      <c r="BT6" s="48"/>
      <c r="BU6" s="48"/>
      <c r="BV6" s="59"/>
      <c r="BW6" s="48"/>
      <c r="BX6" s="48"/>
      <c r="BY6" s="48"/>
      <c r="BZ6" s="59"/>
      <c r="CA6" s="48"/>
      <c r="CB6" s="48"/>
      <c r="CC6" s="48"/>
      <c r="CD6" s="59"/>
      <c r="CE6" s="48"/>
      <c r="CF6" s="48"/>
      <c r="CG6" s="48"/>
      <c r="CH6" s="59"/>
      <c r="CI6" s="48"/>
      <c r="CJ6" s="48"/>
      <c r="CK6" s="48"/>
      <c r="CL6" s="59"/>
      <c r="CM6" s="48"/>
      <c r="CN6" s="48"/>
      <c r="CO6" s="48"/>
      <c r="CP6" s="59"/>
      <c r="CQ6" s="48"/>
      <c r="CR6" s="48"/>
      <c r="CS6" s="48"/>
      <c r="CT6" s="59"/>
      <c r="CU6" s="48"/>
      <c r="CV6" s="48"/>
      <c r="CW6" s="48"/>
      <c r="CX6" s="59"/>
      <c r="CY6" s="48"/>
      <c r="CZ6" s="48"/>
      <c r="DA6" s="48"/>
      <c r="DB6" s="59"/>
      <c r="DC6" s="48"/>
      <c r="DD6" s="48"/>
      <c r="DE6" s="48"/>
      <c r="DF6" s="59"/>
      <c r="DG6" s="48"/>
      <c r="DH6" s="48"/>
      <c r="DI6" s="48"/>
      <c r="DJ6" s="59"/>
      <c r="DK6" s="48"/>
      <c r="DL6" s="48"/>
      <c r="DM6" s="48"/>
      <c r="DN6" s="59"/>
      <c r="DO6" s="48"/>
      <c r="DP6" s="48"/>
      <c r="DQ6" s="48"/>
      <c r="DR6" s="59"/>
      <c r="DS6" s="48"/>
      <c r="DT6" s="48"/>
      <c r="DU6" s="48"/>
      <c r="DV6" s="59"/>
      <c r="DW6" s="48"/>
      <c r="DX6" s="48"/>
      <c r="DY6" s="48"/>
      <c r="DZ6" s="59"/>
      <c r="EA6" s="48"/>
      <c r="EB6" s="48"/>
      <c r="EC6" s="48"/>
      <c r="ED6" s="59"/>
      <c r="EE6" s="48"/>
      <c r="EF6" s="48"/>
      <c r="EG6" s="48"/>
      <c r="EH6" s="59"/>
      <c r="EI6" s="48"/>
      <c r="EJ6" s="48"/>
      <c r="EK6" s="48"/>
      <c r="EL6" s="59"/>
      <c r="EM6" s="48"/>
      <c r="EN6" s="48"/>
      <c r="EO6" s="48"/>
      <c r="EP6" s="59"/>
      <c r="EQ6" s="48"/>
      <c r="ER6" s="48"/>
      <c r="ES6" s="48"/>
      <c r="ET6" s="59"/>
      <c r="EU6" s="48"/>
      <c r="EV6" s="48"/>
      <c r="EW6" s="48"/>
      <c r="EX6" s="59"/>
      <c r="EY6" s="48"/>
      <c r="EZ6" s="48"/>
      <c r="FA6" s="48"/>
      <c r="FB6" s="59"/>
      <c r="FC6" s="48"/>
      <c r="FD6" s="48"/>
      <c r="FE6" s="48"/>
      <c r="FF6" s="59"/>
      <c r="FG6" s="48"/>
      <c r="FH6" s="48"/>
      <c r="FI6" s="48"/>
      <c r="FJ6" s="59"/>
      <c r="FK6" s="48"/>
      <c r="FL6" s="48"/>
      <c r="FM6" s="48"/>
      <c r="FN6" s="59"/>
      <c r="FO6" s="48"/>
      <c r="FP6" s="48"/>
      <c r="FQ6" s="48"/>
      <c r="FR6" s="59"/>
      <c r="FS6" s="48"/>
      <c r="FT6" s="48"/>
      <c r="FU6" s="48"/>
      <c r="FV6" s="59"/>
      <c r="FW6" s="48"/>
      <c r="FX6" s="48"/>
      <c r="FY6" s="48"/>
      <c r="FZ6" s="59"/>
      <c r="GA6" s="48"/>
      <c r="GB6" s="48"/>
      <c r="GC6" s="48"/>
      <c r="GD6" s="59"/>
      <c r="GE6" s="48"/>
      <c r="GF6" s="48"/>
      <c r="GG6" s="48"/>
      <c r="GH6" s="59"/>
      <c r="GI6" s="48"/>
      <c r="GJ6" s="48"/>
      <c r="GK6" s="48"/>
      <c r="GL6" s="59"/>
      <c r="GM6" s="48"/>
      <c r="GN6" s="48"/>
      <c r="GO6" s="48"/>
      <c r="GP6" s="59"/>
      <c r="GQ6" s="48"/>
      <c r="GR6" s="48"/>
      <c r="GS6" s="48"/>
      <c r="GT6" s="59"/>
    </row>
  </sheetData>
  <mergeCells count="50">
    <mergeCell ref="GQ1:GT1"/>
    <mergeCell ref="GV1:IQ3"/>
    <mergeCell ref="FS1:FV1"/>
    <mergeCell ref="FW1:FZ1"/>
    <mergeCell ref="GA1:GD1"/>
    <mergeCell ref="GE1:GH1"/>
    <mergeCell ref="GI1:GL1"/>
    <mergeCell ref="GM1:GP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AB5">
    <cfRule type="cellIs" dxfId="341" priority="470" operator="equal">
      <formula>"no"</formula>
    </cfRule>
    <cfRule type="cellIs" dxfId="340" priority="471" operator="equal">
      <formula>"yes"</formula>
    </cfRule>
  </conditionalFormatting>
  <conditionalFormatting sqref="AF5 AJ5 AN5 AR5 AV5 AZ5 BD5 BH5 BL5 BP5 BT5 BX5 CB5 CF5 CJ5">
    <cfRule type="cellIs" dxfId="339" priority="468" operator="equal">
      <formula>"no"</formula>
    </cfRule>
    <cfRule type="cellIs" dxfId="338" priority="469" operator="equal">
      <formula>"yes"</formula>
    </cfRule>
  </conditionalFormatting>
  <conditionalFormatting sqref="AM5 AQ5 AU5 AY5 BC5 BG5 BK5 BO5 BS5 BW5 CA5 CE5 CI5">
    <cfRule type="cellIs" dxfId="337" priority="467" operator="greaterThan">
      <formula>0</formula>
    </cfRule>
  </conditionalFormatting>
  <conditionalFormatting sqref="A4:J4 IR4:XFD4 AA4:CL4">
    <cfRule type="cellIs" dxfId="336" priority="466" operator="equal">
      <formula>"Dummy"</formula>
    </cfRule>
  </conditionalFormatting>
  <conditionalFormatting sqref="GU4:HN4">
    <cfRule type="cellIs" dxfId="335" priority="465" operator="equal">
      <formula>"Dummy"</formula>
    </cfRule>
  </conditionalFormatting>
  <conditionalFormatting sqref="HO4:IQ4">
    <cfRule type="cellIs" dxfId="334" priority="464" operator="equal">
      <formula>"Dummy"</formula>
    </cfRule>
  </conditionalFormatting>
  <conditionalFormatting sqref="CN5 CR5 CV5 CZ5 DH5 DL5 DP5 DT5 DX5 EB5 EF5 EJ5 EN5 ER5 EV5 EZ5 GB5 GF5 GJ5 GN5 GR5">
    <cfRule type="cellIs" dxfId="333" priority="462" operator="equal">
      <formula>"no"</formula>
    </cfRule>
    <cfRule type="cellIs" dxfId="332" priority="463" operator="equal">
      <formula>"yes"</formula>
    </cfRule>
  </conditionalFormatting>
  <conditionalFormatting sqref="CM5 CQ5 CU5 CY5 DG5 DK5 DO5 DS5 DW5 EA5 EE5 EI5 EM5 EQ5 EU5 EY5 GA5 GE5 GI5 GM5 GQ5">
    <cfRule type="cellIs" dxfId="331" priority="461" operator="greaterThan">
      <formula>0</formula>
    </cfRule>
  </conditionalFormatting>
  <conditionalFormatting sqref="CM4:GT4">
    <cfRule type="cellIs" dxfId="330" priority="460" operator="equal">
      <formula>"Dummy"</formula>
    </cfRule>
  </conditionalFormatting>
  <conditionalFormatting sqref="AA5">
    <cfRule type="cellIs" dxfId="329" priority="459" operator="greaterThan">
      <formula>0</formula>
    </cfRule>
  </conditionalFormatting>
  <conditionalFormatting sqref="AI5">
    <cfRule type="cellIs" dxfId="328" priority="458" operator="greaterThan">
      <formula>0</formula>
    </cfRule>
  </conditionalFormatting>
  <conditionalFormatting sqref="AE5">
    <cfRule type="cellIs" dxfId="327" priority="457" operator="greaterThan">
      <formula>0</formula>
    </cfRule>
  </conditionalFormatting>
  <conditionalFormatting sqref="DD5">
    <cfRule type="cellIs" dxfId="326" priority="455" operator="equal">
      <formula>"no"</formula>
    </cfRule>
    <cfRule type="cellIs" dxfId="325" priority="456" operator="equal">
      <formula>"yes"</formula>
    </cfRule>
  </conditionalFormatting>
  <conditionalFormatting sqref="DC5">
    <cfRule type="cellIs" dxfId="324" priority="454" operator="greaterThan">
      <formula>0</formula>
    </cfRule>
  </conditionalFormatting>
  <conditionalFormatting sqref="FW5">
    <cfRule type="cellIs" dxfId="323" priority="436" operator="greaterThan">
      <formula>0</formula>
    </cfRule>
  </conditionalFormatting>
  <conditionalFormatting sqref="FD5">
    <cfRule type="cellIs" dxfId="322" priority="452" operator="equal">
      <formula>"no"</formula>
    </cfRule>
    <cfRule type="cellIs" dxfId="321" priority="453" operator="equal">
      <formula>"yes"</formula>
    </cfRule>
  </conditionalFormatting>
  <conditionalFormatting sqref="FC5">
    <cfRule type="cellIs" dxfId="320" priority="451" operator="greaterThan">
      <formula>0</formula>
    </cfRule>
  </conditionalFormatting>
  <conditionalFormatting sqref="FX5">
    <cfRule type="cellIs" dxfId="319" priority="437" operator="equal">
      <formula>"no"</formula>
    </cfRule>
    <cfRule type="cellIs" dxfId="318" priority="438" operator="equal">
      <formula>"yes"</formula>
    </cfRule>
  </conditionalFormatting>
  <conditionalFormatting sqref="FL5">
    <cfRule type="cellIs" dxfId="317" priority="446" operator="equal">
      <formula>"no"</formula>
    </cfRule>
    <cfRule type="cellIs" dxfId="316" priority="447" operator="equal">
      <formula>"yes"</formula>
    </cfRule>
  </conditionalFormatting>
  <conditionalFormatting sqref="FK5">
    <cfRule type="cellIs" dxfId="315" priority="445" operator="greaterThan">
      <formula>0</formula>
    </cfRule>
  </conditionalFormatting>
  <conditionalFormatting sqref="FH5">
    <cfRule type="cellIs" dxfId="314" priority="449" operator="equal">
      <formula>"no"</formula>
    </cfRule>
    <cfRule type="cellIs" dxfId="313" priority="450" operator="equal">
      <formula>"yes"</formula>
    </cfRule>
  </conditionalFormatting>
  <conditionalFormatting sqref="FG5">
    <cfRule type="cellIs" dxfId="312" priority="448" operator="greaterThan">
      <formula>0</formula>
    </cfRule>
  </conditionalFormatting>
  <conditionalFormatting sqref="FP5">
    <cfRule type="cellIs" dxfId="311" priority="443" operator="equal">
      <formula>"no"</formula>
    </cfRule>
    <cfRule type="cellIs" dxfId="310" priority="444" operator="equal">
      <formula>"yes"</formula>
    </cfRule>
  </conditionalFormatting>
  <conditionalFormatting sqref="FO5">
    <cfRule type="cellIs" dxfId="309" priority="442" operator="greaterThan">
      <formula>0</formula>
    </cfRule>
  </conditionalFormatting>
  <conditionalFormatting sqref="FT5">
    <cfRule type="cellIs" dxfId="308" priority="440" operator="equal">
      <formula>"no"</formula>
    </cfRule>
    <cfRule type="cellIs" dxfId="307" priority="441" operator="equal">
      <formula>"yes"</formula>
    </cfRule>
  </conditionalFormatting>
  <conditionalFormatting sqref="FS5">
    <cfRule type="cellIs" dxfId="306" priority="439" operator="greaterThan">
      <formula>0</formula>
    </cfRule>
  </conditionalFormatting>
  <conditionalFormatting sqref="L5">
    <cfRule type="cellIs" dxfId="305" priority="194" operator="equal">
      <formula>"no"</formula>
    </cfRule>
    <cfRule type="cellIs" dxfId="304" priority="195" operator="equal">
      <formula>"yes"</formula>
    </cfRule>
  </conditionalFormatting>
  <conditionalFormatting sqref="K5">
    <cfRule type="cellIs" dxfId="303" priority="193" operator="greaterThan">
      <formula>0</formula>
    </cfRule>
  </conditionalFormatting>
  <conditionalFormatting sqref="P5">
    <cfRule type="cellIs" dxfId="302" priority="191" operator="equal">
      <formula>"no"</formula>
    </cfRule>
    <cfRule type="cellIs" dxfId="301" priority="192" operator="equal">
      <formula>"yes"</formula>
    </cfRule>
  </conditionalFormatting>
  <conditionalFormatting sqref="O5">
    <cfRule type="cellIs" dxfId="300" priority="190" operator="greaterThan">
      <formula>0</formula>
    </cfRule>
  </conditionalFormatting>
  <conditionalFormatting sqref="K4:R4">
    <cfRule type="cellIs" dxfId="299" priority="189" operator="equal">
      <formula>"Dummy"</formula>
    </cfRule>
  </conditionalFormatting>
  <conditionalFormatting sqref="T5">
    <cfRule type="cellIs" dxfId="298" priority="155" operator="equal">
      <formula>"no"</formula>
    </cfRule>
    <cfRule type="cellIs" dxfId="297" priority="156" operator="equal">
      <formula>"yes"</formula>
    </cfRule>
  </conditionalFormatting>
  <conditionalFormatting sqref="S5">
    <cfRule type="cellIs" dxfId="296" priority="154" operator="greaterThan">
      <formula>0</formula>
    </cfRule>
  </conditionalFormatting>
  <conditionalFormatting sqref="X5">
    <cfRule type="cellIs" dxfId="295" priority="152" operator="equal">
      <formula>"no"</formula>
    </cfRule>
    <cfRule type="cellIs" dxfId="294" priority="153" operator="equal">
      <formula>"yes"</formula>
    </cfRule>
  </conditionalFormatting>
  <conditionalFormatting sqref="W5">
    <cfRule type="cellIs" dxfId="293" priority="151" operator="greaterThan">
      <formula>0</formula>
    </cfRule>
  </conditionalFormatting>
  <conditionalFormatting sqref="S4:Z4">
    <cfRule type="cellIs" dxfId="292" priority="150" operator="equal">
      <formula>"Dummy"</formula>
    </cfRule>
  </conditionalFormatting>
  <pageMargins left="0.7" right="0.7" top="0.78740157499999996" bottom="0.78740157499999996" header="0.3" footer="0.3"/>
  <pageSetup paperSize="9" orientation="portrait" verticalDpi="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BCDC1-C0DE-42A2-9A9D-C66DD573D28E}">
  <sheetPr>
    <tabColor theme="4" tint="0.39997558519241921"/>
  </sheetPr>
  <dimension ref="A1:IQ6"/>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K5" sqref="K5:U5"/>
    </sheetView>
  </sheetViews>
  <sheetFormatPr baseColWidth="10" defaultColWidth="6" defaultRowHeight="15" x14ac:dyDescent="0.2"/>
  <cols>
    <col min="1" max="1" width="14" style="2" bestFit="1" customWidth="1"/>
    <col min="2" max="2" width="8.6640625" style="6" bestFit="1" customWidth="1"/>
    <col min="3" max="3" width="5.5" style="6" bestFit="1" customWidth="1"/>
    <col min="4" max="7" width="10.6640625" bestFit="1" customWidth="1"/>
    <col min="8" max="8" width="6.33203125" customWidth="1"/>
    <col min="9" max="9" width="7.6640625" bestFit="1" customWidth="1"/>
    <col min="10" max="10" width="7.6640625" style="2" bestFit="1" customWidth="1"/>
    <col min="11" max="11" width="9.6640625" bestFit="1" customWidth="1"/>
    <col min="12" max="12" width="4.5" bestFit="1" customWidth="1"/>
    <col min="13" max="13" width="5.6640625" customWidth="1"/>
    <col min="14" max="14" width="4.5" style="2" bestFit="1" customWidth="1"/>
    <col min="15" max="15" width="10.6640625" bestFit="1" customWidth="1"/>
    <col min="16" max="16" width="4.5" bestFit="1" customWidth="1"/>
    <col min="17" max="17" width="5.6640625" customWidth="1"/>
    <col min="18" max="18" width="4.5" style="2" bestFit="1" customWidth="1"/>
    <col min="19" max="19" width="8.6640625" bestFit="1" customWidth="1"/>
    <col min="20" max="20" width="4.5" bestFit="1" customWidth="1"/>
    <col min="21" max="21" width="5.6640625" customWidth="1"/>
    <col min="22" max="22" width="4.5" style="2" bestFit="1" customWidth="1"/>
    <col min="23" max="23" width="10.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6.6640625" bestFit="1" customWidth="1"/>
    <col min="56" max="56" width="4.5" bestFit="1" customWidth="1"/>
    <col min="57" max="57" width="5.6640625" customWidth="1"/>
    <col min="58" max="58" width="4.5" style="2" bestFit="1" customWidth="1"/>
    <col min="59" max="59" width="6.6640625" bestFit="1"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6.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6.6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6.6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6.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56</v>
      </c>
      <c r="L1" s="90"/>
      <c r="M1" s="90"/>
      <c r="N1" s="91"/>
      <c r="O1" s="92" t="s">
        <v>57</v>
      </c>
      <c r="P1" s="87"/>
      <c r="Q1" s="87"/>
      <c r="R1" s="88"/>
      <c r="S1" s="89" t="s">
        <v>58</v>
      </c>
      <c r="T1" s="90"/>
      <c r="U1" s="90"/>
      <c r="V1" s="91"/>
      <c r="W1" s="92" t="s">
        <v>59</v>
      </c>
      <c r="X1" s="87"/>
      <c r="Y1" s="87"/>
      <c r="Z1" s="88"/>
      <c r="AA1" s="89" t="s">
        <v>60</v>
      </c>
      <c r="AB1" s="90"/>
      <c r="AC1" s="90"/>
      <c r="AD1" s="91"/>
      <c r="AE1" s="92" t="s">
        <v>61</v>
      </c>
      <c r="AF1" s="87"/>
      <c r="AG1" s="87"/>
      <c r="AH1" s="88"/>
      <c r="AI1" s="89" t="s">
        <v>62</v>
      </c>
      <c r="AJ1" s="90"/>
      <c r="AK1" s="90"/>
      <c r="AL1" s="91"/>
      <c r="AM1" s="92" t="s">
        <v>63</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reference_not_used_1</v>
      </c>
      <c r="L2" s="43" t="str">
        <f>K1</f>
        <v>reference_not_used_1</v>
      </c>
      <c r="M2" s="43" t="str">
        <f>K1</f>
        <v>reference_not_used_1</v>
      </c>
      <c r="N2" s="44" t="str">
        <f>K1</f>
        <v>reference_not_used_1</v>
      </c>
      <c r="O2" s="45" t="str">
        <f>O1</f>
        <v>reference_not_used_2</v>
      </c>
      <c r="P2" s="45" t="str">
        <f>O1</f>
        <v>reference_not_used_2</v>
      </c>
      <c r="Q2" s="45" t="str">
        <f>O1</f>
        <v>reference_not_used_2</v>
      </c>
      <c r="R2" s="51" t="str">
        <f>O1</f>
        <v>reference_not_used_2</v>
      </c>
      <c r="S2" s="43" t="str">
        <f>S1</f>
        <v>reference_not_used_3</v>
      </c>
      <c r="T2" s="43" t="str">
        <f>S1</f>
        <v>reference_not_used_3</v>
      </c>
      <c r="U2" s="43" t="str">
        <f>S1</f>
        <v>reference_not_used_3</v>
      </c>
      <c r="V2" s="44" t="str">
        <f>S1</f>
        <v>reference_not_used_3</v>
      </c>
      <c r="W2" s="45" t="str">
        <f>W1</f>
        <v>reference_not_used_4</v>
      </c>
      <c r="X2" s="45" t="str">
        <f>W1</f>
        <v>reference_not_used_4</v>
      </c>
      <c r="Y2" s="45" t="str">
        <f>W1</f>
        <v>reference_not_used_4</v>
      </c>
      <c r="Z2" s="46" t="str">
        <f>W1</f>
        <v>reference_not_used_4</v>
      </c>
      <c r="AA2" s="43" t="str">
        <f>AA1</f>
        <v>reference_not_used_5</v>
      </c>
      <c r="AB2" s="43" t="str">
        <f>AA1</f>
        <v>reference_not_used_5</v>
      </c>
      <c r="AC2" s="43" t="str">
        <f>AA1</f>
        <v>reference_not_used_5</v>
      </c>
      <c r="AD2" s="44" t="str">
        <f>AA1</f>
        <v>reference_not_used_5</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604</v>
      </c>
      <c r="B5" s="5" t="s">
        <v>6</v>
      </c>
      <c r="C5" s="11">
        <f>C4</f>
        <v>2015</v>
      </c>
      <c r="D5" s="50">
        <f>IF(H5&lt;&gt;0,AVERAGE(GV5:IQ5),-999)</f>
        <v>-999</v>
      </c>
      <c r="E5" s="50">
        <f>IF(H5&lt;&gt;0,MEDIAN(GV5:IQ5),-999)</f>
        <v>-999</v>
      </c>
      <c r="F5" s="50">
        <f>IF(H5&lt;&gt;0,MIN(GV5:IQ5),-999)</f>
        <v>-999</v>
      </c>
      <c r="G5" s="50">
        <f>IF(H5&lt;&gt;0,MAX(GV5:IQ5),-999)</f>
        <v>-999</v>
      </c>
      <c r="H5" s="18">
        <f>COUNT(GV5:IQ5)</f>
        <v>0</v>
      </c>
      <c r="I5" s="16">
        <f>IF(H5&lt;&gt;0,PERCENTILE(GV5:IQ5,#REF!),-999)</f>
        <v>-999</v>
      </c>
      <c r="J5" s="17">
        <f>IF(H5&lt;&gt;0,PERCENTILE(GV5:IQ5,#REF!),-999)</f>
        <v>-999</v>
      </c>
      <c r="K5" s="64"/>
      <c r="L5" s="65"/>
      <c r="M5" s="62"/>
      <c r="N5" s="63"/>
      <c r="O5" s="64"/>
      <c r="P5" s="65"/>
      <c r="Q5" s="62"/>
      <c r="R5" s="63"/>
      <c r="S5" s="64"/>
      <c r="T5" s="65"/>
      <c r="U5" s="62"/>
      <c r="V5" s="63"/>
      <c r="W5" s="64"/>
      <c r="X5" s="65"/>
      <c r="Y5" s="62"/>
      <c r="Z5" s="63"/>
      <c r="AA5" s="64"/>
      <c r="AB5" s="65"/>
      <c r="AC5" s="62"/>
      <c r="AD5" s="63"/>
      <c r="AE5" s="64"/>
      <c r="AF5" s="65"/>
      <c r="AG5" s="62"/>
      <c r="AH5" s="63"/>
      <c r="AI5" s="64"/>
      <c r="AJ5" s="65"/>
      <c r="AK5" s="62"/>
      <c r="AL5" s="63"/>
      <c r="AM5" s="64"/>
      <c r="AN5" s="65"/>
      <c r="AO5" s="62"/>
      <c r="AP5" s="63"/>
      <c r="AQ5" s="64"/>
      <c r="AR5" s="65"/>
      <c r="AS5" s="62"/>
      <c r="AT5" s="63"/>
      <c r="AU5" s="64"/>
      <c r="AV5" s="65"/>
      <c r="AW5" s="62"/>
      <c r="AX5" s="63"/>
      <c r="AY5" s="64"/>
      <c r="AZ5" s="65"/>
      <c r="BA5" s="62"/>
      <c r="BB5" s="63"/>
      <c r="BC5" s="64"/>
      <c r="BD5" s="65"/>
      <c r="BE5" s="62"/>
      <c r="BF5" s="63"/>
      <c r="BG5" s="64"/>
      <c r="BH5" s="65"/>
      <c r="BI5" s="62"/>
      <c r="BJ5" s="63"/>
      <c r="BK5" s="65"/>
      <c r="BL5" s="65"/>
      <c r="BM5" s="65"/>
      <c r="BN5" s="63"/>
      <c r="BO5" s="65"/>
      <c r="BP5" s="65"/>
      <c r="BQ5" s="65"/>
      <c r="BR5" s="63"/>
      <c r="BS5" s="65"/>
      <c r="BT5" s="65"/>
      <c r="BU5" s="65"/>
      <c r="BV5" s="63"/>
      <c r="BW5" s="64"/>
      <c r="BX5" s="65"/>
      <c r="BY5" s="62"/>
      <c r="BZ5" s="63"/>
      <c r="CA5" s="64"/>
      <c r="CB5" s="65"/>
      <c r="CC5" s="62"/>
      <c r="CD5" s="63"/>
      <c r="CE5" s="64"/>
      <c r="CF5" s="65"/>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4"/>
      <c r="EJ5" s="65"/>
      <c r="EK5" s="62"/>
      <c r="EL5" s="63"/>
      <c r="EM5" s="64"/>
      <c r="EN5" s="65"/>
      <c r="EO5" s="62"/>
      <c r="EP5" s="65"/>
      <c r="EQ5" s="64"/>
      <c r="ER5" s="65"/>
      <c r="ES5" s="62"/>
      <c r="ET5" s="63"/>
      <c r="EU5" s="64"/>
      <c r="EV5" s="65"/>
      <c r="EW5" s="62"/>
      <c r="EX5" s="63"/>
      <c r="EY5" s="64"/>
      <c r="EZ5" s="65"/>
      <c r="FA5" s="62"/>
      <c r="FB5" s="63"/>
      <c r="FC5" s="64"/>
      <c r="FD5" s="65"/>
      <c r="FE5" s="62"/>
      <c r="FF5" s="63"/>
      <c r="FG5" s="64"/>
      <c r="FH5" s="65"/>
      <c r="FI5" s="62"/>
      <c r="FJ5" s="63"/>
      <c r="FK5" s="64"/>
      <c r="FL5" s="65"/>
      <c r="FM5" s="62"/>
      <c r="FN5" s="63"/>
      <c r="FO5" s="64"/>
      <c r="FP5" s="65"/>
      <c r="FQ5" s="62"/>
      <c r="FR5" s="63"/>
      <c r="FS5" s="64"/>
      <c r="FT5" s="65"/>
      <c r="FU5" s="62"/>
      <c r="FV5" s="63"/>
      <c r="FW5" s="64"/>
      <c r="FX5" s="65"/>
      <c r="FY5" s="62"/>
      <c r="FZ5" s="63"/>
      <c r="GA5" s="64"/>
      <c r="GB5" s="65"/>
      <c r="GC5" s="62"/>
      <c r="GD5" s="63"/>
      <c r="GE5" s="64"/>
      <c r="GF5" s="65"/>
      <c r="GG5" s="62"/>
      <c r="GH5" s="63"/>
      <c r="GI5" s="64"/>
      <c r="GJ5" s="65"/>
      <c r="GK5" s="62"/>
      <c r="GL5" s="63"/>
      <c r="GM5" s="64"/>
      <c r="GN5" s="65"/>
      <c r="GO5" s="62"/>
      <c r="GP5" s="63"/>
      <c r="GQ5" s="64"/>
      <c r="GR5" s="65"/>
      <c r="GS5" s="62"/>
      <c r="GT5" s="63"/>
      <c r="GV5" s="39" t="b">
        <f>IF(L5="yes",K5)</f>
        <v>0</v>
      </c>
      <c r="GW5" s="10" t="b">
        <f>IF(P5="yes",O5)</f>
        <v>0</v>
      </c>
      <c r="GX5" s="10" t="b">
        <f>IF(T5="yes",S5)</f>
        <v>0</v>
      </c>
      <c r="GY5" s="10" t="b">
        <f>IF(X5="yes",W5)</f>
        <v>0</v>
      </c>
      <c r="GZ5" s="10" t="b">
        <f>IF(AB5="yes",AA5)</f>
        <v>0</v>
      </c>
      <c r="HA5" s="10" t="b">
        <f>IF(AF5="yes",AE5)</f>
        <v>0</v>
      </c>
      <c r="HB5" s="10" t="b">
        <f>IF(AJ5="yes",AI5)</f>
        <v>0</v>
      </c>
      <c r="HC5" s="10" t="b">
        <f>IF(AN5="yes",AM5)</f>
        <v>0</v>
      </c>
      <c r="HD5" s="10" t="b">
        <f>IF(AR5="yes",AQ5)</f>
        <v>0</v>
      </c>
      <c r="HE5" s="10" t="b">
        <f>IF(AV5="yes",AU5)</f>
        <v>0</v>
      </c>
      <c r="HF5" s="10" t="b">
        <f>IF(AZ5="yes",AY5)</f>
        <v>0</v>
      </c>
      <c r="HG5" s="10" t="b">
        <f>IF(BD5="yes",BC5)</f>
        <v>0</v>
      </c>
      <c r="HH5" s="10" t="b">
        <f>IF(BH5="yes",BG5)</f>
        <v>0</v>
      </c>
      <c r="HI5" s="10" t="b">
        <f>IF(BL5="yes",BK5)</f>
        <v>0</v>
      </c>
      <c r="HJ5" s="10" t="b">
        <f>IF(BP5="yes",BO5)</f>
        <v>0</v>
      </c>
      <c r="HK5" s="10" t="b">
        <f>IF(BT5="yes",BS5)</f>
        <v>0</v>
      </c>
      <c r="HL5" s="10" t="b">
        <f>IF(BX5="yes",BW5)</f>
        <v>0</v>
      </c>
      <c r="HM5" s="10" t="b">
        <f>IF(CB5="yes",CA5)</f>
        <v>0</v>
      </c>
      <c r="HN5" s="10" t="b">
        <f>IF(CF5="yes",CE5)</f>
        <v>0</v>
      </c>
      <c r="HO5" s="10" t="b">
        <f>IF(CJ5="yes",CI5)</f>
        <v>0</v>
      </c>
      <c r="HP5" s="10" t="b">
        <f>IF(CN5="yes",CM5)</f>
        <v>0</v>
      </c>
      <c r="HQ5" s="10" t="b">
        <f>IF(CR5="yes",CQ5)</f>
        <v>0</v>
      </c>
      <c r="HR5" s="10" t="b">
        <f>IF(CV5="yes",CU5)</f>
        <v>0</v>
      </c>
      <c r="HS5" s="10" t="b">
        <f>IF(CZ5="yes",CY5)</f>
        <v>0</v>
      </c>
      <c r="HT5" s="10" t="b">
        <f>IF(DD5="yes",DC5)</f>
        <v>0</v>
      </c>
      <c r="HU5" s="10" t="b">
        <f>IF(DH5="yes",DG5)</f>
        <v>0</v>
      </c>
      <c r="HV5" s="10" t="b">
        <f>IF(DL5="yes",DK5)</f>
        <v>0</v>
      </c>
      <c r="HW5" s="10" t="b">
        <f>IF(DP5="yes",DO5)</f>
        <v>0</v>
      </c>
      <c r="HX5" s="10" t="b">
        <f>IF(DT5="yes",DS5)</f>
        <v>0</v>
      </c>
      <c r="HY5" s="10" t="b">
        <f>IF(DX5="yes",DW5)</f>
        <v>0</v>
      </c>
      <c r="HZ5" s="10" t="b">
        <f>IF(EB5="yes",EA5)</f>
        <v>0</v>
      </c>
      <c r="IA5" s="10" t="b">
        <f>IF(EF5="yes",EE5)</f>
        <v>0</v>
      </c>
      <c r="IB5" s="10" t="b">
        <f>IF(EJ5="yes",EI5)</f>
        <v>0</v>
      </c>
      <c r="IC5" s="10" t="b">
        <f>IF(EN5="yes",EM5)</f>
        <v>0</v>
      </c>
      <c r="ID5" s="10" t="b">
        <f>IF(ER5="yes",EQ5)</f>
        <v>0</v>
      </c>
      <c r="IE5" s="10" t="b">
        <f>IF(EV5="yes",EU5)</f>
        <v>0</v>
      </c>
      <c r="IF5" s="10" t="b">
        <f>IF(EZ5="yes",EY5)</f>
        <v>0</v>
      </c>
      <c r="IG5" s="10" t="b">
        <f>IF(FD5="yes",FC5)</f>
        <v>0</v>
      </c>
      <c r="IH5" s="10" t="b">
        <f>IF(FH5="yes",FG5)</f>
        <v>0</v>
      </c>
      <c r="II5" s="10" t="b">
        <f>IF(FL5="yes",FK5)</f>
        <v>0</v>
      </c>
      <c r="IJ5" s="10" t="b">
        <f>IF(FP5="yes",FO5)</f>
        <v>0</v>
      </c>
      <c r="IK5" s="10" t="b">
        <f>IF(FT5="yes",FS5)</f>
        <v>0</v>
      </c>
      <c r="IL5" s="10" t="b">
        <f>IF(FX5="yes",FW5)</f>
        <v>0</v>
      </c>
      <c r="IM5" s="10" t="b">
        <f>IF(GB5="yes",GA5)</f>
        <v>0</v>
      </c>
      <c r="IN5" s="10" t="b">
        <f>IF(GF5="yes",GE5)</f>
        <v>0</v>
      </c>
      <c r="IO5" s="10" t="b">
        <f>IF(GJ5="yes",GI5)</f>
        <v>0</v>
      </c>
      <c r="IP5" s="10" t="b">
        <f>IF(GN5="yes",GM5)</f>
        <v>0</v>
      </c>
      <c r="IQ5" s="19" t="b">
        <f>IF(GR5="yes",GQ5)</f>
        <v>0</v>
      </c>
    </row>
    <row r="6" spans="1:251" x14ac:dyDescent="0.2">
      <c r="A6" s="3"/>
      <c r="B6" s="4"/>
      <c r="C6" s="4"/>
      <c r="D6" s="52"/>
      <c r="E6" s="52"/>
      <c r="F6" s="52"/>
      <c r="G6" s="52"/>
      <c r="H6" s="58"/>
      <c r="I6" s="48"/>
      <c r="J6" s="59"/>
      <c r="K6" s="48"/>
      <c r="L6" s="48"/>
      <c r="M6" s="58"/>
      <c r="N6" s="59"/>
      <c r="O6" s="48"/>
      <c r="P6" s="48"/>
      <c r="Q6" s="58"/>
      <c r="R6" s="59"/>
      <c r="S6" s="48"/>
      <c r="T6" s="48"/>
      <c r="U6" s="58"/>
      <c r="V6" s="59"/>
      <c r="W6" s="48"/>
      <c r="X6" s="48"/>
      <c r="Y6" s="58"/>
      <c r="Z6" s="59"/>
      <c r="AA6" s="48"/>
      <c r="AB6" s="48"/>
      <c r="AC6" s="58"/>
      <c r="AD6" s="59"/>
      <c r="AE6" s="48"/>
      <c r="AF6" s="48"/>
      <c r="AG6" s="58"/>
      <c r="AH6" s="59"/>
      <c r="AI6" s="48"/>
      <c r="AJ6" s="48"/>
      <c r="AK6" s="48"/>
      <c r="AL6" s="59"/>
      <c r="AM6" s="48"/>
      <c r="AN6" s="48"/>
      <c r="AO6" s="48"/>
      <c r="AP6" s="59"/>
      <c r="AQ6" s="48"/>
      <c r="AR6" s="48"/>
      <c r="AS6" s="48"/>
      <c r="AT6" s="59"/>
      <c r="AU6" s="48"/>
      <c r="AV6" s="48"/>
      <c r="AW6" s="48"/>
      <c r="AX6" s="59"/>
      <c r="AY6" s="48"/>
      <c r="AZ6" s="48"/>
      <c r="BA6" s="48"/>
      <c r="BB6" s="59"/>
      <c r="BC6" s="48"/>
      <c r="BD6" s="48"/>
      <c r="BE6" s="48"/>
      <c r="BF6" s="59"/>
      <c r="BG6" s="48"/>
      <c r="BH6" s="48"/>
      <c r="BI6" s="48"/>
      <c r="BJ6" s="59"/>
      <c r="BK6" s="48"/>
      <c r="BL6" s="48"/>
      <c r="BM6" s="48"/>
      <c r="BN6" s="59"/>
      <c r="BO6" s="48"/>
      <c r="BP6" s="48"/>
      <c r="BQ6" s="48"/>
      <c r="BR6" s="59"/>
      <c r="BS6" s="48"/>
      <c r="BT6" s="48"/>
      <c r="BU6" s="48"/>
      <c r="BV6" s="59"/>
      <c r="BW6" s="48"/>
      <c r="BX6" s="48"/>
      <c r="BY6" s="48"/>
      <c r="BZ6" s="59"/>
      <c r="CA6" s="48"/>
      <c r="CB6" s="48"/>
      <c r="CC6" s="48"/>
      <c r="CD6" s="59"/>
      <c r="CE6" s="48"/>
      <c r="CF6" s="48"/>
      <c r="CG6" s="48"/>
      <c r="CH6" s="59"/>
      <c r="CI6" s="48"/>
      <c r="CJ6" s="48"/>
      <c r="CK6" s="48"/>
      <c r="CL6" s="59"/>
      <c r="CM6" s="48"/>
      <c r="CN6" s="48"/>
      <c r="CO6" s="48"/>
      <c r="CP6" s="59"/>
      <c r="CQ6" s="48"/>
      <c r="CR6" s="48"/>
      <c r="CS6" s="48"/>
      <c r="CT6" s="59"/>
      <c r="CU6" s="48"/>
      <c r="CV6" s="48"/>
      <c r="CW6" s="48"/>
      <c r="CX6" s="59"/>
      <c r="CY6" s="48"/>
      <c r="CZ6" s="48"/>
      <c r="DA6" s="48"/>
      <c r="DB6" s="59"/>
      <c r="DC6" s="48"/>
      <c r="DD6" s="48"/>
      <c r="DE6" s="48"/>
      <c r="DF6" s="59"/>
      <c r="DG6" s="48"/>
      <c r="DH6" s="48"/>
      <c r="DI6" s="48"/>
      <c r="DJ6" s="59"/>
      <c r="DK6" s="48"/>
      <c r="DL6" s="48"/>
      <c r="DM6" s="48"/>
      <c r="DN6" s="59"/>
      <c r="DO6" s="48"/>
      <c r="DP6" s="48"/>
      <c r="DQ6" s="48"/>
      <c r="DR6" s="59"/>
      <c r="DS6" s="48"/>
      <c r="DT6" s="48"/>
      <c r="DU6" s="48"/>
      <c r="DV6" s="59"/>
      <c r="DW6" s="48"/>
      <c r="DX6" s="48"/>
      <c r="DY6" s="48"/>
      <c r="DZ6" s="59"/>
      <c r="EA6" s="48"/>
      <c r="EB6" s="48"/>
      <c r="EC6" s="48"/>
      <c r="ED6" s="59"/>
      <c r="EE6" s="48"/>
      <c r="EF6" s="48"/>
      <c r="EG6" s="48"/>
      <c r="EH6" s="59"/>
      <c r="EI6" s="48"/>
      <c r="EJ6" s="48"/>
      <c r="EK6" s="48"/>
      <c r="EL6" s="59"/>
      <c r="EM6" s="48"/>
      <c r="EN6" s="48"/>
      <c r="EO6" s="48"/>
      <c r="EP6" s="59"/>
      <c r="EQ6" s="48"/>
      <c r="ER6" s="48"/>
      <c r="ES6" s="48"/>
      <c r="ET6" s="59"/>
      <c r="EU6" s="48"/>
      <c r="EV6" s="48"/>
      <c r="EW6" s="48"/>
      <c r="EX6" s="59"/>
      <c r="EY6" s="48"/>
      <c r="EZ6" s="48"/>
      <c r="FA6" s="48"/>
      <c r="FB6" s="59"/>
      <c r="FC6" s="48"/>
      <c r="FD6" s="48"/>
      <c r="FE6" s="48"/>
      <c r="FF6" s="59"/>
      <c r="FG6" s="48"/>
      <c r="FH6" s="48"/>
      <c r="FI6" s="48"/>
      <c r="FJ6" s="59"/>
      <c r="FK6" s="48"/>
      <c r="FL6" s="48"/>
      <c r="FM6" s="48"/>
      <c r="FN6" s="59"/>
      <c r="FO6" s="48"/>
      <c r="FP6" s="48"/>
      <c r="FQ6" s="48"/>
      <c r="FR6" s="59"/>
      <c r="FS6" s="48"/>
      <c r="FT6" s="48"/>
      <c r="FU6" s="48"/>
      <c r="FV6" s="59"/>
      <c r="FW6" s="48"/>
      <c r="FX6" s="48"/>
      <c r="FY6" s="48"/>
      <c r="FZ6" s="59"/>
      <c r="GA6" s="48"/>
      <c r="GB6" s="48"/>
      <c r="GC6" s="48"/>
      <c r="GD6" s="59"/>
      <c r="GE6" s="48"/>
      <c r="GF6" s="48"/>
      <c r="GG6" s="48"/>
      <c r="GH6" s="59"/>
      <c r="GI6" s="48"/>
      <c r="GJ6" s="48"/>
      <c r="GK6" s="48"/>
      <c r="GL6" s="59"/>
      <c r="GM6" s="48"/>
      <c r="GN6" s="48"/>
      <c r="GO6" s="48"/>
      <c r="GP6" s="59"/>
      <c r="GQ6" s="48"/>
      <c r="GR6" s="48"/>
      <c r="GS6" s="48"/>
      <c r="GT6" s="59"/>
    </row>
  </sheetData>
  <mergeCells count="50">
    <mergeCell ref="GQ1:GT1"/>
    <mergeCell ref="GV1:IQ3"/>
    <mergeCell ref="FS1:FV1"/>
    <mergeCell ref="FW1:FZ1"/>
    <mergeCell ref="GA1:GD1"/>
    <mergeCell ref="GE1:GH1"/>
    <mergeCell ref="GI1:GL1"/>
    <mergeCell ref="GM1:GP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L5">
    <cfRule type="cellIs" dxfId="291" priority="373" operator="equal">
      <formula>"no"</formula>
    </cfRule>
    <cfRule type="cellIs" dxfId="290" priority="374" operator="equal">
      <formula>"yes"</formula>
    </cfRule>
  </conditionalFormatting>
  <conditionalFormatting sqref="K5">
    <cfRule type="cellIs" dxfId="289" priority="372" operator="greaterThan">
      <formula>0</formula>
    </cfRule>
  </conditionalFormatting>
  <conditionalFormatting sqref="P5">
    <cfRule type="cellIs" dxfId="288" priority="370" operator="equal">
      <formula>"no"</formula>
    </cfRule>
    <cfRule type="cellIs" dxfId="287" priority="371" operator="equal">
      <formula>"yes"</formula>
    </cfRule>
  </conditionalFormatting>
  <conditionalFormatting sqref="O5">
    <cfRule type="cellIs" dxfId="286" priority="369" operator="greaterThan">
      <formula>0</formula>
    </cfRule>
  </conditionalFormatting>
  <conditionalFormatting sqref="T5">
    <cfRule type="cellIs" dxfId="285" priority="367" operator="equal">
      <formula>"no"</formula>
    </cfRule>
    <cfRule type="cellIs" dxfId="284" priority="368" operator="equal">
      <formula>"yes"</formula>
    </cfRule>
  </conditionalFormatting>
  <conditionalFormatting sqref="S5">
    <cfRule type="cellIs" dxfId="283" priority="366" operator="greaterThan">
      <formula>0</formula>
    </cfRule>
  </conditionalFormatting>
  <conditionalFormatting sqref="X5">
    <cfRule type="cellIs" dxfId="282" priority="364" operator="equal">
      <formula>"no"</formula>
    </cfRule>
    <cfRule type="cellIs" dxfId="281" priority="365" operator="equal">
      <formula>"yes"</formula>
    </cfRule>
  </conditionalFormatting>
  <conditionalFormatting sqref="W5">
    <cfRule type="cellIs" dxfId="280" priority="363" operator="greaterThan">
      <formula>0</formula>
    </cfRule>
  </conditionalFormatting>
  <conditionalFormatting sqref="AB5">
    <cfRule type="cellIs" dxfId="279" priority="361" operator="equal">
      <formula>"no"</formula>
    </cfRule>
    <cfRule type="cellIs" dxfId="278" priority="362" operator="equal">
      <formula>"yes"</formula>
    </cfRule>
  </conditionalFormatting>
  <conditionalFormatting sqref="AF5 AJ5 AN5 AR5 AV5 AZ5 BD5 BH5 BL5 BP5 BT5 BX5 CB5 CF5 CJ5">
    <cfRule type="cellIs" dxfId="277" priority="359" operator="equal">
      <formula>"no"</formula>
    </cfRule>
    <cfRule type="cellIs" dxfId="276" priority="360" operator="equal">
      <formula>"yes"</formula>
    </cfRule>
  </conditionalFormatting>
  <conditionalFormatting sqref="AM5 AQ5 AU5 AY5 BC5 BG5 BK5 BO5 BS5 BW5 CA5 CE5 CI5">
    <cfRule type="cellIs" dxfId="275" priority="358" operator="greaterThan">
      <formula>0</formula>
    </cfRule>
  </conditionalFormatting>
  <conditionalFormatting sqref="A4:CL4 IR4:XFD4">
    <cfRule type="cellIs" dxfId="274" priority="357" operator="equal">
      <formula>"Dummy"</formula>
    </cfRule>
  </conditionalFormatting>
  <conditionalFormatting sqref="GU4:HN4">
    <cfRule type="cellIs" dxfId="273" priority="356" operator="equal">
      <formula>"Dummy"</formula>
    </cfRule>
  </conditionalFormatting>
  <conditionalFormatting sqref="HO4:IQ4">
    <cfRule type="cellIs" dxfId="272" priority="355" operator="equal">
      <formula>"Dummy"</formula>
    </cfRule>
  </conditionalFormatting>
  <conditionalFormatting sqref="CN5 CR5 CV5 CZ5 DH5 DL5 DP5 DT5 DX5 EB5 EF5 EJ5 EN5 ER5 EV5 EZ5 GB5 GF5 GJ5 GN5 GR5">
    <cfRule type="cellIs" dxfId="271" priority="353" operator="equal">
      <formula>"no"</formula>
    </cfRule>
    <cfRule type="cellIs" dxfId="270" priority="354" operator="equal">
      <formula>"yes"</formula>
    </cfRule>
  </conditionalFormatting>
  <conditionalFormatting sqref="CM5 CQ5 CU5 CY5 DG5 DK5 DO5 DS5 DW5 EA5 EE5 EI5 EM5 EQ5 EU5 EY5 GA5 GE5 GI5 GM5 GQ5">
    <cfRule type="cellIs" dxfId="269" priority="352" operator="greaterThan">
      <formula>0</formula>
    </cfRule>
  </conditionalFormatting>
  <conditionalFormatting sqref="CM4:GT4">
    <cfRule type="cellIs" dxfId="268" priority="351" operator="equal">
      <formula>"Dummy"</formula>
    </cfRule>
  </conditionalFormatting>
  <conditionalFormatting sqref="AA5">
    <cfRule type="cellIs" dxfId="267" priority="350" operator="greaterThan">
      <formula>0</formula>
    </cfRule>
  </conditionalFormatting>
  <conditionalFormatting sqref="AI5">
    <cfRule type="cellIs" dxfId="266" priority="349" operator="greaterThan">
      <formula>0</formula>
    </cfRule>
  </conditionalFormatting>
  <conditionalFormatting sqref="AE5">
    <cfRule type="cellIs" dxfId="265" priority="348" operator="greaterThan">
      <formula>0</formula>
    </cfRule>
  </conditionalFormatting>
  <conditionalFormatting sqref="DD5">
    <cfRule type="cellIs" dxfId="264" priority="346" operator="equal">
      <formula>"no"</formula>
    </cfRule>
    <cfRule type="cellIs" dxfId="263" priority="347" operator="equal">
      <formula>"yes"</formula>
    </cfRule>
  </conditionalFormatting>
  <conditionalFormatting sqref="DC5">
    <cfRule type="cellIs" dxfId="262" priority="345" operator="greaterThan">
      <formula>0</formula>
    </cfRule>
  </conditionalFormatting>
  <conditionalFormatting sqref="FW5">
    <cfRule type="cellIs" dxfId="261" priority="327" operator="greaterThan">
      <formula>0</formula>
    </cfRule>
  </conditionalFormatting>
  <conditionalFormatting sqref="FD5">
    <cfRule type="cellIs" dxfId="260" priority="343" operator="equal">
      <formula>"no"</formula>
    </cfRule>
    <cfRule type="cellIs" dxfId="259" priority="344" operator="equal">
      <formula>"yes"</formula>
    </cfRule>
  </conditionalFormatting>
  <conditionalFormatting sqref="FC5">
    <cfRule type="cellIs" dxfId="258" priority="342" operator="greaterThan">
      <formula>0</formula>
    </cfRule>
  </conditionalFormatting>
  <conditionalFormatting sqref="FX5">
    <cfRule type="cellIs" dxfId="257" priority="328" operator="equal">
      <formula>"no"</formula>
    </cfRule>
    <cfRule type="cellIs" dxfId="256" priority="329" operator="equal">
      <formula>"yes"</formula>
    </cfRule>
  </conditionalFormatting>
  <conditionalFormatting sqref="FL5">
    <cfRule type="cellIs" dxfId="255" priority="337" operator="equal">
      <formula>"no"</formula>
    </cfRule>
    <cfRule type="cellIs" dxfId="254" priority="338" operator="equal">
      <formula>"yes"</formula>
    </cfRule>
  </conditionalFormatting>
  <conditionalFormatting sqref="FK5">
    <cfRule type="cellIs" dxfId="253" priority="336" operator="greaterThan">
      <formula>0</formula>
    </cfRule>
  </conditionalFormatting>
  <conditionalFormatting sqref="FH5">
    <cfRule type="cellIs" dxfId="252" priority="340" operator="equal">
      <formula>"no"</formula>
    </cfRule>
    <cfRule type="cellIs" dxfId="251" priority="341" operator="equal">
      <formula>"yes"</formula>
    </cfRule>
  </conditionalFormatting>
  <conditionalFormatting sqref="FG5">
    <cfRule type="cellIs" dxfId="250" priority="339" operator="greaterThan">
      <formula>0</formula>
    </cfRule>
  </conditionalFormatting>
  <conditionalFormatting sqref="FP5">
    <cfRule type="cellIs" dxfId="249" priority="334" operator="equal">
      <formula>"no"</formula>
    </cfRule>
    <cfRule type="cellIs" dxfId="248" priority="335" operator="equal">
      <formula>"yes"</formula>
    </cfRule>
  </conditionalFormatting>
  <conditionalFormatting sqref="FO5">
    <cfRule type="cellIs" dxfId="247" priority="333" operator="greaterThan">
      <formula>0</formula>
    </cfRule>
  </conditionalFormatting>
  <conditionalFormatting sqref="FT5">
    <cfRule type="cellIs" dxfId="246" priority="331" operator="equal">
      <formula>"no"</formula>
    </cfRule>
    <cfRule type="cellIs" dxfId="245" priority="332" operator="equal">
      <formula>"yes"</formula>
    </cfRule>
  </conditionalFormatting>
  <conditionalFormatting sqref="FS5">
    <cfRule type="cellIs" dxfId="244" priority="330" operator="greaterThan">
      <formula>0</formula>
    </cfRule>
  </conditionalFormatting>
  <pageMargins left="0.7" right="0.7" top="0.78740157499999996" bottom="0.78740157499999996" header="0.3" footer="0.3"/>
  <pageSetup paperSize="9" orientation="portrait" verticalDpi="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BA82D-7BEB-4625-A48B-F3212F92D84C}">
  <sheetPr>
    <tabColor theme="4" tint="0.39997558519241921"/>
  </sheetPr>
  <dimension ref="A1:IQ6"/>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K5" sqref="K5:U5"/>
    </sheetView>
  </sheetViews>
  <sheetFormatPr baseColWidth="10" defaultColWidth="6" defaultRowHeight="15" x14ac:dyDescent="0.2"/>
  <cols>
    <col min="1" max="1" width="14.1640625" style="2" bestFit="1" customWidth="1"/>
    <col min="2" max="2" width="8.6640625" style="6" bestFit="1" customWidth="1"/>
    <col min="3" max="3" width="5.5" style="6" bestFit="1" customWidth="1"/>
    <col min="4" max="7" width="9.6640625" bestFit="1" customWidth="1"/>
    <col min="8" max="8" width="6.33203125" customWidth="1"/>
    <col min="9" max="9" width="7.6640625" bestFit="1" customWidth="1"/>
    <col min="10" max="10" width="7.6640625" style="2" bestFit="1" customWidth="1"/>
    <col min="11" max="11" width="8.83203125" bestFit="1" customWidth="1"/>
    <col min="12" max="12" width="4.5" bestFit="1" customWidth="1"/>
    <col min="13" max="13" width="5.6640625" customWidth="1"/>
    <col min="14" max="14" width="4.5" style="2" bestFit="1" customWidth="1"/>
    <col min="15" max="15" width="10.66406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6.6640625" bestFit="1" customWidth="1"/>
    <col min="56" max="56" width="4.5" bestFit="1" customWidth="1"/>
    <col min="57" max="57" width="5.6640625" customWidth="1"/>
    <col min="58" max="58" width="4.5" style="2" bestFit="1" customWidth="1"/>
    <col min="59" max="59" width="6.6640625" bestFit="1"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6.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6.6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6.6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6.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56</v>
      </c>
      <c r="L1" s="90"/>
      <c r="M1" s="90"/>
      <c r="N1" s="91"/>
      <c r="O1" s="92" t="s">
        <v>57</v>
      </c>
      <c r="P1" s="87"/>
      <c r="Q1" s="87"/>
      <c r="R1" s="88"/>
      <c r="S1" s="89" t="s">
        <v>58</v>
      </c>
      <c r="T1" s="90"/>
      <c r="U1" s="90"/>
      <c r="V1" s="91"/>
      <c r="W1" s="92" t="s">
        <v>59</v>
      </c>
      <c r="X1" s="87"/>
      <c r="Y1" s="87"/>
      <c r="Z1" s="88"/>
      <c r="AA1" s="89" t="s">
        <v>60</v>
      </c>
      <c r="AB1" s="90"/>
      <c r="AC1" s="90"/>
      <c r="AD1" s="91"/>
      <c r="AE1" s="92" t="s">
        <v>61</v>
      </c>
      <c r="AF1" s="87"/>
      <c r="AG1" s="87"/>
      <c r="AH1" s="88"/>
      <c r="AI1" s="89" t="s">
        <v>62</v>
      </c>
      <c r="AJ1" s="90"/>
      <c r="AK1" s="90"/>
      <c r="AL1" s="91"/>
      <c r="AM1" s="92" t="s">
        <v>63</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reference_not_used_1</v>
      </c>
      <c r="L2" s="43" t="str">
        <f>K1</f>
        <v>reference_not_used_1</v>
      </c>
      <c r="M2" s="43" t="str">
        <f>K1</f>
        <v>reference_not_used_1</v>
      </c>
      <c r="N2" s="44" t="str">
        <f>K1</f>
        <v>reference_not_used_1</v>
      </c>
      <c r="O2" s="45" t="str">
        <f>O1</f>
        <v>reference_not_used_2</v>
      </c>
      <c r="P2" s="45" t="str">
        <f>O1</f>
        <v>reference_not_used_2</v>
      </c>
      <c r="Q2" s="45" t="str">
        <f>O1</f>
        <v>reference_not_used_2</v>
      </c>
      <c r="R2" s="51" t="str">
        <f>O1</f>
        <v>reference_not_used_2</v>
      </c>
      <c r="S2" s="43" t="str">
        <f>S1</f>
        <v>reference_not_used_3</v>
      </c>
      <c r="T2" s="43" t="str">
        <f>S1</f>
        <v>reference_not_used_3</v>
      </c>
      <c r="U2" s="43" t="str">
        <f>S1</f>
        <v>reference_not_used_3</v>
      </c>
      <c r="V2" s="44" t="str">
        <f>S1</f>
        <v>reference_not_used_3</v>
      </c>
      <c r="W2" s="45" t="str">
        <f>W1</f>
        <v>reference_not_used_4</v>
      </c>
      <c r="X2" s="45" t="str">
        <f>W1</f>
        <v>reference_not_used_4</v>
      </c>
      <c r="Y2" s="45" t="str">
        <f>W1</f>
        <v>reference_not_used_4</v>
      </c>
      <c r="Z2" s="46" t="str">
        <f>W1</f>
        <v>reference_not_used_4</v>
      </c>
      <c r="AA2" s="43" t="str">
        <f>AA1</f>
        <v>reference_not_used_5</v>
      </c>
      <c r="AB2" s="43" t="str">
        <f>AA1</f>
        <v>reference_not_used_5</v>
      </c>
      <c r="AC2" s="43" t="str">
        <f>AA1</f>
        <v>reference_not_used_5</v>
      </c>
      <c r="AD2" s="44" t="str">
        <f>AA1</f>
        <v>reference_not_used_5</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604</v>
      </c>
      <c r="B5" s="5" t="s">
        <v>6</v>
      </c>
      <c r="C5" s="11">
        <f>C4</f>
        <v>2015</v>
      </c>
      <c r="D5" s="50">
        <f>IF(H5&lt;&gt;0,AVERAGE(GV5:IQ5),-999)</f>
        <v>-999</v>
      </c>
      <c r="E5" s="50">
        <f>IF(H5&lt;&gt;0,MEDIAN(GV5:IQ5),-999)</f>
        <v>-999</v>
      </c>
      <c r="F5" s="50">
        <f>IF(H5&lt;&gt;0,MIN(GV5:IQ5),-999)</f>
        <v>-999</v>
      </c>
      <c r="G5" s="50">
        <f>IF(H5&lt;&gt;0,MAX(GV5:IQ5),-999)</f>
        <v>-999</v>
      </c>
      <c r="H5" s="18">
        <f>COUNT(GV5:IQ5)</f>
        <v>0</v>
      </c>
      <c r="I5" s="16">
        <f>IF(H5&lt;&gt;0,PERCENTILE(GV5:IQ5,#REF!),-999)</f>
        <v>-999</v>
      </c>
      <c r="J5" s="17">
        <f>IF(H5&lt;&gt;0,PERCENTILE(GV5:IQ5,#REF!),-999)</f>
        <v>-999</v>
      </c>
      <c r="K5" s="64"/>
      <c r="L5" s="65"/>
      <c r="M5" s="62"/>
      <c r="N5" s="63"/>
      <c r="O5" s="64"/>
      <c r="P5" s="65"/>
      <c r="Q5" s="62"/>
      <c r="R5" s="63"/>
      <c r="S5" s="64"/>
      <c r="T5" s="65"/>
      <c r="U5" s="62"/>
      <c r="V5" s="63"/>
      <c r="W5" s="64"/>
      <c r="X5" s="65"/>
      <c r="Y5" s="62"/>
      <c r="Z5" s="63"/>
      <c r="AA5" s="64"/>
      <c r="AB5" s="65"/>
      <c r="AC5" s="62"/>
      <c r="AD5" s="63"/>
      <c r="AE5" s="64"/>
      <c r="AF5" s="65"/>
      <c r="AG5" s="62"/>
      <c r="AH5" s="63"/>
      <c r="AI5" s="64"/>
      <c r="AJ5" s="65"/>
      <c r="AK5" s="62"/>
      <c r="AL5" s="63"/>
      <c r="AM5" s="64"/>
      <c r="AN5" s="65"/>
      <c r="AO5" s="62"/>
      <c r="AP5" s="63"/>
      <c r="AQ5" s="64"/>
      <c r="AR5" s="65"/>
      <c r="AS5" s="62"/>
      <c r="AT5" s="63"/>
      <c r="AU5" s="64"/>
      <c r="AV5" s="65"/>
      <c r="AW5" s="62"/>
      <c r="AX5" s="63"/>
      <c r="AY5" s="64"/>
      <c r="AZ5" s="65"/>
      <c r="BA5" s="62"/>
      <c r="BB5" s="63"/>
      <c r="BC5" s="64"/>
      <c r="BD5" s="65"/>
      <c r="BE5" s="62"/>
      <c r="BF5" s="63"/>
      <c r="BG5" s="64"/>
      <c r="BH5" s="65"/>
      <c r="BI5" s="62"/>
      <c r="BJ5" s="63"/>
      <c r="BK5" s="65"/>
      <c r="BL5" s="65"/>
      <c r="BM5" s="65"/>
      <c r="BN5" s="63"/>
      <c r="BO5" s="65"/>
      <c r="BP5" s="65"/>
      <c r="BQ5" s="65"/>
      <c r="BR5" s="63"/>
      <c r="BS5" s="65"/>
      <c r="BT5" s="65"/>
      <c r="BU5" s="65"/>
      <c r="BV5" s="63"/>
      <c r="BW5" s="64"/>
      <c r="BX5" s="65"/>
      <c r="BY5" s="62"/>
      <c r="BZ5" s="63"/>
      <c r="CA5" s="64"/>
      <c r="CB5" s="65"/>
      <c r="CC5" s="62"/>
      <c r="CD5" s="63"/>
      <c r="CE5" s="64"/>
      <c r="CF5" s="65"/>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4"/>
      <c r="EJ5" s="65"/>
      <c r="EK5" s="62"/>
      <c r="EL5" s="63"/>
      <c r="EM5" s="64"/>
      <c r="EN5" s="65"/>
      <c r="EO5" s="62"/>
      <c r="EP5" s="65"/>
      <c r="EQ5" s="64"/>
      <c r="ER5" s="65"/>
      <c r="ES5" s="62"/>
      <c r="ET5" s="63"/>
      <c r="EU5" s="64"/>
      <c r="EV5" s="65"/>
      <c r="EW5" s="62"/>
      <c r="EX5" s="63"/>
      <c r="EY5" s="64"/>
      <c r="EZ5" s="65"/>
      <c r="FA5" s="62"/>
      <c r="FB5" s="63"/>
      <c r="FC5" s="64"/>
      <c r="FD5" s="65"/>
      <c r="FE5" s="62"/>
      <c r="FF5" s="63"/>
      <c r="FG5" s="64"/>
      <c r="FH5" s="65"/>
      <c r="FI5" s="62"/>
      <c r="FJ5" s="63"/>
      <c r="FK5" s="64"/>
      <c r="FL5" s="65"/>
      <c r="FM5" s="62"/>
      <c r="FN5" s="63"/>
      <c r="FO5" s="64"/>
      <c r="FP5" s="65"/>
      <c r="FQ5" s="62"/>
      <c r="FR5" s="63"/>
      <c r="FS5" s="64"/>
      <c r="FT5" s="65"/>
      <c r="FU5" s="62"/>
      <c r="FV5" s="63"/>
      <c r="FW5" s="64"/>
      <c r="FX5" s="65"/>
      <c r="FY5" s="62"/>
      <c r="FZ5" s="63"/>
      <c r="GA5" s="64"/>
      <c r="GB5" s="65"/>
      <c r="GC5" s="62"/>
      <c r="GD5" s="63"/>
      <c r="GE5" s="64"/>
      <c r="GF5" s="65"/>
      <c r="GG5" s="62"/>
      <c r="GH5" s="63"/>
      <c r="GI5" s="64"/>
      <c r="GJ5" s="65"/>
      <c r="GK5" s="62"/>
      <c r="GL5" s="63"/>
      <c r="GM5" s="64"/>
      <c r="GN5" s="65"/>
      <c r="GO5" s="62"/>
      <c r="GP5" s="63"/>
      <c r="GQ5" s="64"/>
      <c r="GR5" s="65"/>
      <c r="GS5" s="62"/>
      <c r="GT5" s="63"/>
      <c r="GV5" s="39" t="b">
        <f>IF(L5="yes",K5)</f>
        <v>0</v>
      </c>
      <c r="GW5" s="10" t="b">
        <f>IF(P5="yes",O5)</f>
        <v>0</v>
      </c>
      <c r="GX5" s="10" t="b">
        <f>IF(T5="yes",S5)</f>
        <v>0</v>
      </c>
      <c r="GY5" s="10" t="b">
        <f>IF(X5="yes",W5)</f>
        <v>0</v>
      </c>
      <c r="GZ5" s="10" t="b">
        <f>IF(AB5="yes",AA5)</f>
        <v>0</v>
      </c>
      <c r="HA5" s="10" t="b">
        <f>IF(AF5="yes",AE5)</f>
        <v>0</v>
      </c>
      <c r="HB5" s="10" t="b">
        <f>IF(AJ5="yes",AI5)</f>
        <v>0</v>
      </c>
      <c r="HC5" s="10" t="b">
        <f>IF(AN5="yes",AM5)</f>
        <v>0</v>
      </c>
      <c r="HD5" s="10" t="b">
        <f>IF(AR5="yes",AQ5)</f>
        <v>0</v>
      </c>
      <c r="HE5" s="10" t="b">
        <f>IF(AV5="yes",AU5)</f>
        <v>0</v>
      </c>
      <c r="HF5" s="10" t="b">
        <f>IF(AZ5="yes",AY5)</f>
        <v>0</v>
      </c>
      <c r="HG5" s="10" t="b">
        <f>IF(BD5="yes",BC5)</f>
        <v>0</v>
      </c>
      <c r="HH5" s="10" t="b">
        <f>IF(BH5="yes",BG5)</f>
        <v>0</v>
      </c>
      <c r="HI5" s="10" t="b">
        <f>IF(BL5="yes",BK5)</f>
        <v>0</v>
      </c>
      <c r="HJ5" s="10" t="b">
        <f>IF(BP5="yes",BO5)</f>
        <v>0</v>
      </c>
      <c r="HK5" s="10" t="b">
        <f>IF(BT5="yes",BS5)</f>
        <v>0</v>
      </c>
      <c r="HL5" s="10" t="b">
        <f>IF(BX5="yes",BW5)</f>
        <v>0</v>
      </c>
      <c r="HM5" s="10" t="b">
        <f>IF(CB5="yes",CA5)</f>
        <v>0</v>
      </c>
      <c r="HN5" s="10" t="b">
        <f>IF(CF5="yes",CE5)</f>
        <v>0</v>
      </c>
      <c r="HO5" s="10" t="b">
        <f>IF(CJ5="yes",CI5)</f>
        <v>0</v>
      </c>
      <c r="HP5" s="10" t="b">
        <f>IF(CN5="yes",CM5)</f>
        <v>0</v>
      </c>
      <c r="HQ5" s="10" t="b">
        <f>IF(CR5="yes",CQ5)</f>
        <v>0</v>
      </c>
      <c r="HR5" s="10" t="b">
        <f>IF(CV5="yes",CU5)</f>
        <v>0</v>
      </c>
      <c r="HS5" s="10" t="b">
        <f>IF(CZ5="yes",CY5)</f>
        <v>0</v>
      </c>
      <c r="HT5" s="10" t="b">
        <f>IF(DD5="yes",DC5)</f>
        <v>0</v>
      </c>
      <c r="HU5" s="10" t="b">
        <f>IF(DH5="yes",DG5)</f>
        <v>0</v>
      </c>
      <c r="HV5" s="10" t="b">
        <f>IF(DL5="yes",DK5)</f>
        <v>0</v>
      </c>
      <c r="HW5" s="10" t="b">
        <f>IF(DP5="yes",DO5)</f>
        <v>0</v>
      </c>
      <c r="HX5" s="10" t="b">
        <f>IF(DT5="yes",DS5)</f>
        <v>0</v>
      </c>
      <c r="HY5" s="10" t="b">
        <f>IF(DX5="yes",DW5)</f>
        <v>0</v>
      </c>
      <c r="HZ5" s="10" t="b">
        <f>IF(EB5="yes",EA5)</f>
        <v>0</v>
      </c>
      <c r="IA5" s="10" t="b">
        <f>IF(EF5="yes",EE5)</f>
        <v>0</v>
      </c>
      <c r="IB5" s="10" t="b">
        <f>IF(EJ5="yes",EI5)</f>
        <v>0</v>
      </c>
      <c r="IC5" s="10" t="b">
        <f>IF(EN5="yes",EM5)</f>
        <v>0</v>
      </c>
      <c r="ID5" s="10" t="b">
        <f>IF(ER5="yes",EQ5)</f>
        <v>0</v>
      </c>
      <c r="IE5" s="10" t="b">
        <f>IF(EV5="yes",EU5)</f>
        <v>0</v>
      </c>
      <c r="IF5" s="10" t="b">
        <f>IF(EZ5="yes",EY5)</f>
        <v>0</v>
      </c>
      <c r="IG5" s="10" t="b">
        <f>IF(FD5="yes",FC5)</f>
        <v>0</v>
      </c>
      <c r="IH5" s="10" t="b">
        <f>IF(FH5="yes",FG5)</f>
        <v>0</v>
      </c>
      <c r="II5" s="10" t="b">
        <f>IF(FL5="yes",FK5)</f>
        <v>0</v>
      </c>
      <c r="IJ5" s="10" t="b">
        <f>IF(FP5="yes",FO5)</f>
        <v>0</v>
      </c>
      <c r="IK5" s="10" t="b">
        <f>IF(FT5="yes",FS5)</f>
        <v>0</v>
      </c>
      <c r="IL5" s="10" t="b">
        <f>IF(FX5="yes",FW5)</f>
        <v>0</v>
      </c>
      <c r="IM5" s="10" t="b">
        <f>IF(GB5="yes",GA5)</f>
        <v>0</v>
      </c>
      <c r="IN5" s="10" t="b">
        <f>IF(GF5="yes",GE5)</f>
        <v>0</v>
      </c>
      <c r="IO5" s="10" t="b">
        <f>IF(GJ5="yes",GI5)</f>
        <v>0</v>
      </c>
      <c r="IP5" s="10" t="b">
        <f>IF(GN5="yes",GM5)</f>
        <v>0</v>
      </c>
      <c r="IQ5" s="19" t="b">
        <f>IF(GR5="yes",GQ5)</f>
        <v>0</v>
      </c>
    </row>
    <row r="6" spans="1:251" x14ac:dyDescent="0.2">
      <c r="A6" s="3"/>
      <c r="B6" s="4"/>
      <c r="C6" s="4"/>
      <c r="D6" s="52"/>
      <c r="E6" s="52"/>
      <c r="F6" s="52"/>
      <c r="G6" s="52"/>
      <c r="H6" s="58"/>
      <c r="I6" s="48"/>
      <c r="J6" s="59"/>
      <c r="K6" s="48"/>
      <c r="L6" s="48"/>
      <c r="M6" s="58"/>
      <c r="N6" s="59"/>
      <c r="O6" s="48"/>
      <c r="P6" s="48"/>
      <c r="Q6" s="58"/>
      <c r="R6" s="59"/>
      <c r="S6" s="48"/>
      <c r="T6" s="48"/>
      <c r="U6" s="58"/>
      <c r="V6" s="59"/>
      <c r="W6" s="48"/>
      <c r="X6" s="48"/>
      <c r="Y6" s="58"/>
      <c r="Z6" s="59"/>
      <c r="AA6" s="48"/>
      <c r="AB6" s="48"/>
      <c r="AC6" s="58"/>
      <c r="AD6" s="59"/>
      <c r="AE6" s="48"/>
      <c r="AF6" s="48"/>
      <c r="AG6" s="58"/>
      <c r="AH6" s="59"/>
      <c r="AI6" s="48"/>
      <c r="AJ6" s="48"/>
      <c r="AK6" s="48"/>
      <c r="AL6" s="59"/>
      <c r="AM6" s="48"/>
      <c r="AN6" s="48"/>
      <c r="AO6" s="48"/>
      <c r="AP6" s="59"/>
      <c r="AQ6" s="48"/>
      <c r="AR6" s="48"/>
      <c r="AS6" s="48"/>
      <c r="AT6" s="59"/>
      <c r="AU6" s="48"/>
      <c r="AV6" s="48"/>
      <c r="AW6" s="48"/>
      <c r="AX6" s="59"/>
      <c r="AY6" s="48"/>
      <c r="AZ6" s="48"/>
      <c r="BA6" s="48"/>
      <c r="BB6" s="59"/>
      <c r="BC6" s="48"/>
      <c r="BD6" s="48"/>
      <c r="BE6" s="48"/>
      <c r="BF6" s="59"/>
      <c r="BG6" s="48"/>
      <c r="BH6" s="48"/>
      <c r="BI6" s="48"/>
      <c r="BJ6" s="59"/>
      <c r="BK6" s="48"/>
      <c r="BL6" s="48"/>
      <c r="BM6" s="48"/>
      <c r="BN6" s="59"/>
      <c r="BO6" s="48"/>
      <c r="BP6" s="48"/>
      <c r="BQ6" s="48"/>
      <c r="BR6" s="59"/>
      <c r="BS6" s="48"/>
      <c r="BT6" s="48"/>
      <c r="BU6" s="48"/>
      <c r="BV6" s="59"/>
      <c r="BW6" s="48"/>
      <c r="BX6" s="48"/>
      <c r="BY6" s="48"/>
      <c r="BZ6" s="59"/>
      <c r="CA6" s="48"/>
      <c r="CB6" s="48"/>
      <c r="CC6" s="48"/>
      <c r="CD6" s="59"/>
      <c r="CE6" s="48"/>
      <c r="CF6" s="48"/>
      <c r="CG6" s="48"/>
      <c r="CH6" s="59"/>
      <c r="CI6" s="48"/>
      <c r="CJ6" s="48"/>
      <c r="CK6" s="48"/>
      <c r="CL6" s="59"/>
      <c r="CM6" s="48"/>
      <c r="CN6" s="48"/>
      <c r="CO6" s="48"/>
      <c r="CP6" s="59"/>
      <c r="CQ6" s="48"/>
      <c r="CR6" s="48"/>
      <c r="CS6" s="48"/>
      <c r="CT6" s="59"/>
      <c r="CU6" s="48"/>
      <c r="CV6" s="48"/>
      <c r="CW6" s="48"/>
      <c r="CX6" s="59"/>
      <c r="CY6" s="48"/>
      <c r="CZ6" s="48"/>
      <c r="DA6" s="48"/>
      <c r="DB6" s="59"/>
      <c r="DC6" s="48"/>
      <c r="DD6" s="48"/>
      <c r="DE6" s="48"/>
      <c r="DF6" s="59"/>
      <c r="DG6" s="48"/>
      <c r="DH6" s="48"/>
      <c r="DI6" s="48"/>
      <c r="DJ6" s="59"/>
      <c r="DK6" s="48"/>
      <c r="DL6" s="48"/>
      <c r="DM6" s="48"/>
      <c r="DN6" s="59"/>
      <c r="DO6" s="48"/>
      <c r="DP6" s="48"/>
      <c r="DQ6" s="48"/>
      <c r="DR6" s="59"/>
      <c r="DS6" s="48"/>
      <c r="DT6" s="48"/>
      <c r="DU6" s="48"/>
      <c r="DV6" s="59"/>
      <c r="DW6" s="48"/>
      <c r="DX6" s="48"/>
      <c r="DY6" s="48"/>
      <c r="DZ6" s="59"/>
      <c r="EA6" s="48"/>
      <c r="EB6" s="48"/>
      <c r="EC6" s="48"/>
      <c r="ED6" s="59"/>
      <c r="EE6" s="48"/>
      <c r="EF6" s="48"/>
      <c r="EG6" s="48"/>
      <c r="EH6" s="59"/>
      <c r="EI6" s="48"/>
      <c r="EJ6" s="48"/>
      <c r="EK6" s="48"/>
      <c r="EL6" s="59"/>
      <c r="EM6" s="48"/>
      <c r="EN6" s="48"/>
      <c r="EO6" s="48"/>
      <c r="EP6" s="59"/>
      <c r="EQ6" s="48"/>
      <c r="ER6" s="48"/>
      <c r="ES6" s="48"/>
      <c r="ET6" s="59"/>
      <c r="EU6" s="48"/>
      <c r="EV6" s="48"/>
      <c r="EW6" s="48"/>
      <c r="EX6" s="59"/>
      <c r="EY6" s="48"/>
      <c r="EZ6" s="48"/>
      <c r="FA6" s="48"/>
      <c r="FB6" s="59"/>
      <c r="FC6" s="48"/>
      <c r="FD6" s="48"/>
      <c r="FE6" s="48"/>
      <c r="FF6" s="59"/>
      <c r="FG6" s="48"/>
      <c r="FH6" s="48"/>
      <c r="FI6" s="48"/>
      <c r="FJ6" s="59"/>
      <c r="FK6" s="48"/>
      <c r="FL6" s="48"/>
      <c r="FM6" s="48"/>
      <c r="FN6" s="59"/>
      <c r="FO6" s="48"/>
      <c r="FP6" s="48"/>
      <c r="FQ6" s="48"/>
      <c r="FR6" s="59"/>
      <c r="FS6" s="48"/>
      <c r="FT6" s="48"/>
      <c r="FU6" s="48"/>
      <c r="FV6" s="59"/>
      <c r="FW6" s="48"/>
      <c r="FX6" s="48"/>
      <c r="FY6" s="48"/>
      <c r="FZ6" s="59"/>
      <c r="GA6" s="48"/>
      <c r="GB6" s="48"/>
      <c r="GC6" s="48"/>
      <c r="GD6" s="59"/>
      <c r="GE6" s="48"/>
      <c r="GF6" s="48"/>
      <c r="GG6" s="48"/>
      <c r="GH6" s="59"/>
      <c r="GI6" s="48"/>
      <c r="GJ6" s="48"/>
      <c r="GK6" s="48"/>
      <c r="GL6" s="59"/>
      <c r="GM6" s="48"/>
      <c r="GN6" s="48"/>
      <c r="GO6" s="48"/>
      <c r="GP6" s="59"/>
      <c r="GQ6" s="48"/>
      <c r="GR6" s="48"/>
      <c r="GS6" s="48"/>
      <c r="GT6" s="59"/>
    </row>
  </sheetData>
  <mergeCells count="50">
    <mergeCell ref="GQ1:GT1"/>
    <mergeCell ref="GV1:IQ3"/>
    <mergeCell ref="FS1:FV1"/>
    <mergeCell ref="FW1:FZ1"/>
    <mergeCell ref="GA1:GD1"/>
    <mergeCell ref="GE1:GH1"/>
    <mergeCell ref="GI1:GL1"/>
    <mergeCell ref="GM1:GP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L5">
    <cfRule type="cellIs" dxfId="243" priority="358" operator="equal">
      <formula>"no"</formula>
    </cfRule>
    <cfRule type="cellIs" dxfId="242" priority="359" operator="equal">
      <formula>"yes"</formula>
    </cfRule>
  </conditionalFormatting>
  <conditionalFormatting sqref="K5">
    <cfRule type="cellIs" dxfId="241" priority="357" operator="greaterThan">
      <formula>0</formula>
    </cfRule>
  </conditionalFormatting>
  <conditionalFormatting sqref="P5">
    <cfRule type="cellIs" dxfId="240" priority="355" operator="equal">
      <formula>"no"</formula>
    </cfRule>
    <cfRule type="cellIs" dxfId="239" priority="356" operator="equal">
      <formula>"yes"</formula>
    </cfRule>
  </conditionalFormatting>
  <conditionalFormatting sqref="O5">
    <cfRule type="cellIs" dxfId="238" priority="354" operator="greaterThan">
      <formula>0</formula>
    </cfRule>
  </conditionalFormatting>
  <conditionalFormatting sqref="T5">
    <cfRule type="cellIs" dxfId="237" priority="352" operator="equal">
      <formula>"no"</formula>
    </cfRule>
    <cfRule type="cellIs" dxfId="236" priority="353" operator="equal">
      <formula>"yes"</formula>
    </cfRule>
  </conditionalFormatting>
  <conditionalFormatting sqref="S5">
    <cfRule type="cellIs" dxfId="235" priority="351" operator="greaterThan">
      <formula>0</formula>
    </cfRule>
  </conditionalFormatting>
  <conditionalFormatting sqref="X5">
    <cfRule type="cellIs" dxfId="234" priority="349" operator="equal">
      <formula>"no"</formula>
    </cfRule>
    <cfRule type="cellIs" dxfId="233" priority="350" operator="equal">
      <formula>"yes"</formula>
    </cfRule>
  </conditionalFormatting>
  <conditionalFormatting sqref="W5">
    <cfRule type="cellIs" dxfId="232" priority="348" operator="greaterThan">
      <formula>0</formula>
    </cfRule>
  </conditionalFormatting>
  <conditionalFormatting sqref="AB5">
    <cfRule type="cellIs" dxfId="231" priority="346" operator="equal">
      <formula>"no"</formula>
    </cfRule>
    <cfRule type="cellIs" dxfId="230" priority="347" operator="equal">
      <formula>"yes"</formula>
    </cfRule>
  </conditionalFormatting>
  <conditionalFormatting sqref="AF5 AJ5 AN5 AR5 AV5 AZ5 BD5 BH5 BL5 BP5 BT5 BX5 CB5 CF5 CJ5">
    <cfRule type="cellIs" dxfId="229" priority="344" operator="equal">
      <formula>"no"</formula>
    </cfRule>
    <cfRule type="cellIs" dxfId="228" priority="345" operator="equal">
      <formula>"yes"</formula>
    </cfRule>
  </conditionalFormatting>
  <conditionalFormatting sqref="AM5 AQ5 AU5 AY5 BC5 BG5 BK5 BO5 BS5 BW5 CA5 CE5 CI5">
    <cfRule type="cellIs" dxfId="227" priority="343" operator="greaterThan">
      <formula>0</formula>
    </cfRule>
  </conditionalFormatting>
  <conditionalFormatting sqref="A4:CL4 IR4:XFD4">
    <cfRule type="cellIs" dxfId="226" priority="342" operator="equal">
      <formula>"Dummy"</formula>
    </cfRule>
  </conditionalFormatting>
  <conditionalFormatting sqref="GU4:HN4">
    <cfRule type="cellIs" dxfId="225" priority="341" operator="equal">
      <formula>"Dummy"</formula>
    </cfRule>
  </conditionalFormatting>
  <conditionalFormatting sqref="HO4:IQ4">
    <cfRule type="cellIs" dxfId="224" priority="340" operator="equal">
      <formula>"Dummy"</formula>
    </cfRule>
  </conditionalFormatting>
  <conditionalFormatting sqref="CN5 CR5 CV5 CZ5 DH5 DL5 DP5 DT5 DX5 EB5 EF5 EJ5 EN5 ER5 EV5 EZ5 GB5 GF5 GJ5 GN5 GR5">
    <cfRule type="cellIs" dxfId="223" priority="338" operator="equal">
      <formula>"no"</formula>
    </cfRule>
    <cfRule type="cellIs" dxfId="222" priority="339" operator="equal">
      <formula>"yes"</formula>
    </cfRule>
  </conditionalFormatting>
  <conditionalFormatting sqref="CM5 CQ5 CU5 CY5 DG5 DK5 DO5 DS5 DW5 EA5 EE5 EI5 EM5 EQ5 EU5 EY5 GA5 GE5 GI5 GM5 GQ5">
    <cfRule type="cellIs" dxfId="221" priority="337" operator="greaterThan">
      <formula>0</formula>
    </cfRule>
  </conditionalFormatting>
  <conditionalFormatting sqref="CM4:GT4">
    <cfRule type="cellIs" dxfId="220" priority="336" operator="equal">
      <formula>"Dummy"</formula>
    </cfRule>
  </conditionalFormatting>
  <conditionalFormatting sqref="AA5">
    <cfRule type="cellIs" dxfId="219" priority="335" operator="greaterThan">
      <formula>0</formula>
    </cfRule>
  </conditionalFormatting>
  <conditionalFormatting sqref="AI5">
    <cfRule type="cellIs" dxfId="218" priority="334" operator="greaterThan">
      <formula>0</formula>
    </cfRule>
  </conditionalFormatting>
  <conditionalFormatting sqref="AE5">
    <cfRule type="cellIs" dxfId="217" priority="333" operator="greaterThan">
      <formula>0</formula>
    </cfRule>
  </conditionalFormatting>
  <conditionalFormatting sqref="DD5">
    <cfRule type="cellIs" dxfId="216" priority="331" operator="equal">
      <formula>"no"</formula>
    </cfRule>
    <cfRule type="cellIs" dxfId="215" priority="332" operator="equal">
      <formula>"yes"</formula>
    </cfRule>
  </conditionalFormatting>
  <conditionalFormatting sqref="DC5">
    <cfRule type="cellIs" dxfId="214" priority="330" operator="greaterThan">
      <formula>0</formula>
    </cfRule>
  </conditionalFormatting>
  <conditionalFormatting sqref="FW5">
    <cfRule type="cellIs" dxfId="213" priority="312" operator="greaterThan">
      <formula>0</formula>
    </cfRule>
  </conditionalFormatting>
  <conditionalFormatting sqref="FD5">
    <cfRule type="cellIs" dxfId="212" priority="328" operator="equal">
      <formula>"no"</formula>
    </cfRule>
    <cfRule type="cellIs" dxfId="211" priority="329" operator="equal">
      <formula>"yes"</formula>
    </cfRule>
  </conditionalFormatting>
  <conditionalFormatting sqref="FC5">
    <cfRule type="cellIs" dxfId="210" priority="327" operator="greaterThan">
      <formula>0</formula>
    </cfRule>
  </conditionalFormatting>
  <conditionalFormatting sqref="FX5">
    <cfRule type="cellIs" dxfId="209" priority="313" operator="equal">
      <formula>"no"</formula>
    </cfRule>
    <cfRule type="cellIs" dxfId="208" priority="314" operator="equal">
      <formula>"yes"</formula>
    </cfRule>
  </conditionalFormatting>
  <conditionalFormatting sqref="FL5">
    <cfRule type="cellIs" dxfId="207" priority="322" operator="equal">
      <formula>"no"</formula>
    </cfRule>
    <cfRule type="cellIs" dxfId="206" priority="323" operator="equal">
      <formula>"yes"</formula>
    </cfRule>
  </conditionalFormatting>
  <conditionalFormatting sqref="FK5">
    <cfRule type="cellIs" dxfId="205" priority="321" operator="greaterThan">
      <formula>0</formula>
    </cfRule>
  </conditionalFormatting>
  <conditionalFormatting sqref="FH5">
    <cfRule type="cellIs" dxfId="204" priority="325" operator="equal">
      <formula>"no"</formula>
    </cfRule>
    <cfRule type="cellIs" dxfId="203" priority="326" operator="equal">
      <formula>"yes"</formula>
    </cfRule>
  </conditionalFormatting>
  <conditionalFormatting sqref="FG5">
    <cfRule type="cellIs" dxfId="202" priority="324" operator="greaterThan">
      <formula>0</formula>
    </cfRule>
  </conditionalFormatting>
  <conditionalFormatting sqref="FP5">
    <cfRule type="cellIs" dxfId="201" priority="319" operator="equal">
      <formula>"no"</formula>
    </cfRule>
    <cfRule type="cellIs" dxfId="200" priority="320" operator="equal">
      <formula>"yes"</formula>
    </cfRule>
  </conditionalFormatting>
  <conditionalFormatting sqref="FO5">
    <cfRule type="cellIs" dxfId="199" priority="318" operator="greaterThan">
      <formula>0</formula>
    </cfRule>
  </conditionalFormatting>
  <conditionalFormatting sqref="FT5">
    <cfRule type="cellIs" dxfId="198" priority="316" operator="equal">
      <formula>"no"</formula>
    </cfRule>
    <cfRule type="cellIs" dxfId="197" priority="317" operator="equal">
      <formula>"yes"</formula>
    </cfRule>
  </conditionalFormatting>
  <conditionalFormatting sqref="FS5">
    <cfRule type="cellIs" dxfId="196" priority="315" operator="greaterThan">
      <formula>0</formula>
    </cfRule>
  </conditionalFormatting>
  <pageMargins left="0.7" right="0.7" top="0.78740157499999996" bottom="0.78740157499999996" header="0.3" footer="0.3"/>
  <pageSetup paperSize="9" orientation="portrait" verticalDpi="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FC911-95D7-480F-BC73-DE0B01EAA5C8}">
  <sheetPr>
    <tabColor theme="4" tint="0.39997558519241921"/>
  </sheetPr>
  <dimension ref="A1:IQ6"/>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K5" sqref="K5:U5"/>
    </sheetView>
  </sheetViews>
  <sheetFormatPr baseColWidth="10" defaultColWidth="6" defaultRowHeight="15" x14ac:dyDescent="0.2"/>
  <cols>
    <col min="1" max="1" width="13.6640625" style="2" bestFit="1" customWidth="1"/>
    <col min="2" max="2" width="8.6640625" style="6" bestFit="1" customWidth="1"/>
    <col min="3" max="3" width="5.5" style="6" bestFit="1" customWidth="1"/>
    <col min="4" max="5" width="11.6640625" bestFit="1" customWidth="1"/>
    <col min="6" max="6" width="10.6640625" bestFit="1" customWidth="1"/>
    <col min="7" max="7" width="11.6640625" bestFit="1" customWidth="1"/>
    <col min="8" max="8" width="6.33203125" customWidth="1"/>
    <col min="9" max="9" width="7.6640625" bestFit="1" customWidth="1"/>
    <col min="10" max="10" width="7.6640625" style="2" bestFit="1" customWidth="1"/>
    <col min="11" max="11" width="10.6640625" bestFit="1" customWidth="1"/>
    <col min="12" max="12" width="4.5" bestFit="1" customWidth="1"/>
    <col min="13" max="13" width="5.6640625" customWidth="1"/>
    <col min="14" max="14" width="4.5" style="2" bestFit="1" customWidth="1"/>
    <col min="15" max="15" width="11.6640625" bestFit="1" customWidth="1"/>
    <col min="16" max="16" width="4.5" bestFit="1" customWidth="1"/>
    <col min="17" max="17" width="5.6640625" customWidth="1"/>
    <col min="18" max="18" width="4.5" style="2" bestFit="1" customWidth="1"/>
    <col min="19" max="19" width="11.66406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6.6640625" bestFit="1" customWidth="1"/>
    <col min="56" max="56" width="4.5" bestFit="1" customWidth="1"/>
    <col min="57" max="57" width="5.6640625" customWidth="1"/>
    <col min="58" max="58" width="4.5" style="2" bestFit="1" customWidth="1"/>
    <col min="59" max="59" width="6.6640625" bestFit="1"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6.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6.6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6.6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6.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56</v>
      </c>
      <c r="L1" s="90"/>
      <c r="M1" s="90"/>
      <c r="N1" s="91"/>
      <c r="O1" s="92" t="s">
        <v>57</v>
      </c>
      <c r="P1" s="87"/>
      <c r="Q1" s="87"/>
      <c r="R1" s="88"/>
      <c r="S1" s="89" t="s">
        <v>58</v>
      </c>
      <c r="T1" s="90"/>
      <c r="U1" s="90"/>
      <c r="V1" s="91"/>
      <c r="W1" s="92" t="s">
        <v>59</v>
      </c>
      <c r="X1" s="87"/>
      <c r="Y1" s="87"/>
      <c r="Z1" s="88"/>
      <c r="AA1" s="89" t="s">
        <v>60</v>
      </c>
      <c r="AB1" s="90"/>
      <c r="AC1" s="90"/>
      <c r="AD1" s="91"/>
      <c r="AE1" s="92" t="s">
        <v>61</v>
      </c>
      <c r="AF1" s="87"/>
      <c r="AG1" s="87"/>
      <c r="AH1" s="88"/>
      <c r="AI1" s="89" t="s">
        <v>62</v>
      </c>
      <c r="AJ1" s="90"/>
      <c r="AK1" s="90"/>
      <c r="AL1" s="91"/>
      <c r="AM1" s="92" t="s">
        <v>63</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reference_not_used_1</v>
      </c>
      <c r="L2" s="43" t="str">
        <f>K1</f>
        <v>reference_not_used_1</v>
      </c>
      <c r="M2" s="43" t="str">
        <f>K1</f>
        <v>reference_not_used_1</v>
      </c>
      <c r="N2" s="44" t="str">
        <f>K1</f>
        <v>reference_not_used_1</v>
      </c>
      <c r="O2" s="45" t="str">
        <f>O1</f>
        <v>reference_not_used_2</v>
      </c>
      <c r="P2" s="45" t="str">
        <f>O1</f>
        <v>reference_not_used_2</v>
      </c>
      <c r="Q2" s="45" t="str">
        <f>O1</f>
        <v>reference_not_used_2</v>
      </c>
      <c r="R2" s="46" t="str">
        <f>O1</f>
        <v>reference_not_used_2</v>
      </c>
      <c r="S2" s="43" t="str">
        <f>S1</f>
        <v>reference_not_used_3</v>
      </c>
      <c r="T2" s="43" t="str">
        <f>S1</f>
        <v>reference_not_used_3</v>
      </c>
      <c r="U2" s="43" t="str">
        <f>S1</f>
        <v>reference_not_used_3</v>
      </c>
      <c r="V2" s="44" t="str">
        <f>S1</f>
        <v>reference_not_used_3</v>
      </c>
      <c r="W2" s="45" t="str">
        <f>W1</f>
        <v>reference_not_used_4</v>
      </c>
      <c r="X2" s="45" t="str">
        <f>W1</f>
        <v>reference_not_used_4</v>
      </c>
      <c r="Y2" s="45" t="str">
        <f>W1</f>
        <v>reference_not_used_4</v>
      </c>
      <c r="Z2" s="46" t="str">
        <f>W1</f>
        <v>reference_not_used_4</v>
      </c>
      <c r="AA2" s="43" t="str">
        <f>AA1</f>
        <v>reference_not_used_5</v>
      </c>
      <c r="AB2" s="43" t="str">
        <f>AA1</f>
        <v>reference_not_used_5</v>
      </c>
      <c r="AC2" s="43" t="str">
        <f>AA1</f>
        <v>reference_not_used_5</v>
      </c>
      <c r="AD2" s="44" t="str">
        <f>AA1</f>
        <v>reference_not_used_5</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604</v>
      </c>
      <c r="B5" s="5" t="s">
        <v>6</v>
      </c>
      <c r="C5" s="11">
        <f>C4</f>
        <v>2015</v>
      </c>
      <c r="D5" s="50">
        <f>IF(H5&lt;&gt;0,AVERAGE(GV5:IQ5),-999)</f>
        <v>-999</v>
      </c>
      <c r="E5" s="50">
        <f>IF(H5&lt;&gt;0,MEDIAN(GV5:IQ5),-999)</f>
        <v>-999</v>
      </c>
      <c r="F5" s="50">
        <f>IF(H5&lt;&gt;0,MIN(GV5:IQ5),-999)</f>
        <v>-999</v>
      </c>
      <c r="G5" s="50">
        <f>IF(H5&lt;&gt;0,MAX(GV5:IQ5),-999)</f>
        <v>-999</v>
      </c>
      <c r="H5" s="18">
        <f>COUNT(GV5:IQ5)</f>
        <v>0</v>
      </c>
      <c r="I5" s="16">
        <f>IF(H5&lt;&gt;0,PERCENTILE(GV5:IQ5,#REF!),-999)</f>
        <v>-999</v>
      </c>
      <c r="J5" s="17">
        <f>IF(H5&lt;&gt;0,PERCENTILE(GV5:IQ5,#REF!),-999)</f>
        <v>-999</v>
      </c>
      <c r="K5" s="64"/>
      <c r="L5" s="65"/>
      <c r="M5" s="62"/>
      <c r="N5" s="63"/>
      <c r="O5" s="64"/>
      <c r="P5" s="65"/>
      <c r="Q5" s="62"/>
      <c r="R5" s="63"/>
      <c r="S5" s="64"/>
      <c r="T5" s="65"/>
      <c r="U5" s="62"/>
      <c r="V5" s="63"/>
      <c r="W5" s="64"/>
      <c r="X5" s="65"/>
      <c r="Y5" s="62"/>
      <c r="Z5" s="63"/>
      <c r="AA5" s="64"/>
      <c r="AB5" s="65"/>
      <c r="AC5" s="62"/>
      <c r="AD5" s="63"/>
      <c r="AE5" s="64"/>
      <c r="AF5" s="65"/>
      <c r="AG5" s="62"/>
      <c r="AH5" s="63"/>
      <c r="AI5" s="64"/>
      <c r="AJ5" s="65"/>
      <c r="AK5" s="62"/>
      <c r="AL5" s="63"/>
      <c r="AM5" s="64"/>
      <c r="AN5" s="65"/>
      <c r="AO5" s="62"/>
      <c r="AP5" s="63"/>
      <c r="AQ5" s="64"/>
      <c r="AR5" s="65"/>
      <c r="AS5" s="62"/>
      <c r="AT5" s="63"/>
      <c r="AU5" s="64"/>
      <c r="AV5" s="65"/>
      <c r="AW5" s="62"/>
      <c r="AX5" s="63"/>
      <c r="AY5" s="64"/>
      <c r="AZ5" s="65"/>
      <c r="BA5" s="62"/>
      <c r="BB5" s="63"/>
      <c r="BC5" s="64"/>
      <c r="BD5" s="65"/>
      <c r="BE5" s="62"/>
      <c r="BF5" s="63"/>
      <c r="BG5" s="64"/>
      <c r="BH5" s="65"/>
      <c r="BI5" s="62"/>
      <c r="BJ5" s="63"/>
      <c r="BK5" s="65"/>
      <c r="BL5" s="65"/>
      <c r="BM5" s="65"/>
      <c r="BN5" s="63"/>
      <c r="BO5" s="65"/>
      <c r="BP5" s="65"/>
      <c r="BQ5" s="65"/>
      <c r="BR5" s="63"/>
      <c r="BS5" s="65"/>
      <c r="BT5" s="65"/>
      <c r="BU5" s="65"/>
      <c r="BV5" s="63"/>
      <c r="BW5" s="64"/>
      <c r="BX5" s="65"/>
      <c r="BY5" s="62"/>
      <c r="BZ5" s="63"/>
      <c r="CA5" s="64"/>
      <c r="CB5" s="65"/>
      <c r="CC5" s="62"/>
      <c r="CD5" s="63"/>
      <c r="CE5" s="64"/>
      <c r="CF5" s="65"/>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4"/>
      <c r="EJ5" s="65"/>
      <c r="EK5" s="62"/>
      <c r="EL5" s="63"/>
      <c r="EM5" s="64"/>
      <c r="EN5" s="65"/>
      <c r="EO5" s="62"/>
      <c r="EP5" s="65"/>
      <c r="EQ5" s="64"/>
      <c r="ER5" s="65"/>
      <c r="ES5" s="62"/>
      <c r="ET5" s="63"/>
      <c r="EU5" s="64"/>
      <c r="EV5" s="65"/>
      <c r="EW5" s="62"/>
      <c r="EX5" s="63"/>
      <c r="EY5" s="64"/>
      <c r="EZ5" s="65"/>
      <c r="FA5" s="62"/>
      <c r="FB5" s="63"/>
      <c r="FC5" s="64"/>
      <c r="FD5" s="65"/>
      <c r="FE5" s="62"/>
      <c r="FF5" s="63"/>
      <c r="FG5" s="64"/>
      <c r="FH5" s="65"/>
      <c r="FI5" s="62"/>
      <c r="FJ5" s="63"/>
      <c r="FK5" s="64"/>
      <c r="FL5" s="65"/>
      <c r="FM5" s="62"/>
      <c r="FN5" s="63"/>
      <c r="FO5" s="64"/>
      <c r="FP5" s="65"/>
      <c r="FQ5" s="62"/>
      <c r="FR5" s="63"/>
      <c r="FS5" s="64"/>
      <c r="FT5" s="65"/>
      <c r="FU5" s="62"/>
      <c r="FV5" s="63"/>
      <c r="FW5" s="64"/>
      <c r="FX5" s="65"/>
      <c r="FY5" s="62"/>
      <c r="FZ5" s="63"/>
      <c r="GA5" s="64"/>
      <c r="GB5" s="65"/>
      <c r="GC5" s="62"/>
      <c r="GD5" s="63"/>
      <c r="GE5" s="64"/>
      <c r="GF5" s="65"/>
      <c r="GG5" s="62"/>
      <c r="GH5" s="63"/>
      <c r="GI5" s="64"/>
      <c r="GJ5" s="65"/>
      <c r="GK5" s="62"/>
      <c r="GL5" s="63"/>
      <c r="GM5" s="64"/>
      <c r="GN5" s="65"/>
      <c r="GO5" s="62"/>
      <c r="GP5" s="63"/>
      <c r="GQ5" s="64"/>
      <c r="GR5" s="65"/>
      <c r="GS5" s="62"/>
      <c r="GT5" s="63"/>
      <c r="GV5" s="39" t="b">
        <f>IF(L5="yes",K5)</f>
        <v>0</v>
      </c>
      <c r="GW5" s="10" t="b">
        <f>IF(P5="yes",O5)</f>
        <v>0</v>
      </c>
      <c r="GX5" s="10" t="b">
        <f>IF(T5="yes",S5)</f>
        <v>0</v>
      </c>
      <c r="GY5" s="10" t="b">
        <f>IF(X5="yes",W5)</f>
        <v>0</v>
      </c>
      <c r="GZ5" s="10" t="b">
        <f>IF(AB5="yes",AA5)</f>
        <v>0</v>
      </c>
      <c r="HA5" s="10" t="b">
        <f>IF(AF5="yes",AE5)</f>
        <v>0</v>
      </c>
      <c r="HB5" s="10" t="b">
        <f>IF(AJ5="yes",AI5)</f>
        <v>0</v>
      </c>
      <c r="HC5" s="10" t="b">
        <f>IF(AN5="yes",AM5)</f>
        <v>0</v>
      </c>
      <c r="HD5" s="10" t="b">
        <f>IF(AR5="yes",AQ5)</f>
        <v>0</v>
      </c>
      <c r="HE5" s="10" t="b">
        <f>IF(AV5="yes",AU5)</f>
        <v>0</v>
      </c>
      <c r="HF5" s="10" t="b">
        <f>IF(AZ5="yes",AY5)</f>
        <v>0</v>
      </c>
      <c r="HG5" s="10" t="b">
        <f>IF(BD5="yes",BC5)</f>
        <v>0</v>
      </c>
      <c r="HH5" s="10" t="b">
        <f>IF(BH5="yes",BG5)</f>
        <v>0</v>
      </c>
      <c r="HI5" s="10" t="b">
        <f>IF(BL5="yes",BK5)</f>
        <v>0</v>
      </c>
      <c r="HJ5" s="10" t="b">
        <f>IF(BP5="yes",BO5)</f>
        <v>0</v>
      </c>
      <c r="HK5" s="10" t="b">
        <f>IF(BT5="yes",BS5)</f>
        <v>0</v>
      </c>
      <c r="HL5" s="10" t="b">
        <f>IF(BX5="yes",BW5)</f>
        <v>0</v>
      </c>
      <c r="HM5" s="10" t="b">
        <f>IF(CB5="yes",CA5)</f>
        <v>0</v>
      </c>
      <c r="HN5" s="10" t="b">
        <f>IF(CF5="yes",CE5)</f>
        <v>0</v>
      </c>
      <c r="HO5" s="10" t="b">
        <f>IF(CJ5="yes",CI5)</f>
        <v>0</v>
      </c>
      <c r="HP5" s="10" t="b">
        <f>IF(CN5="yes",CM5)</f>
        <v>0</v>
      </c>
      <c r="HQ5" s="10" t="b">
        <f>IF(CR5="yes",CQ5)</f>
        <v>0</v>
      </c>
      <c r="HR5" s="10" t="b">
        <f>IF(CV5="yes",CU5)</f>
        <v>0</v>
      </c>
      <c r="HS5" s="10" t="b">
        <f>IF(CZ5="yes",CY5)</f>
        <v>0</v>
      </c>
      <c r="HT5" s="10" t="b">
        <f>IF(DD5="yes",DC5)</f>
        <v>0</v>
      </c>
      <c r="HU5" s="10" t="b">
        <f>IF(DH5="yes",DG5)</f>
        <v>0</v>
      </c>
      <c r="HV5" s="10" t="b">
        <f>IF(DL5="yes",DK5)</f>
        <v>0</v>
      </c>
      <c r="HW5" s="10" t="b">
        <f>IF(DP5="yes",DO5)</f>
        <v>0</v>
      </c>
      <c r="HX5" s="10" t="b">
        <f>IF(DT5="yes",DS5)</f>
        <v>0</v>
      </c>
      <c r="HY5" s="10" t="b">
        <f>IF(DX5="yes",DW5)</f>
        <v>0</v>
      </c>
      <c r="HZ5" s="10" t="b">
        <f>IF(EB5="yes",EA5)</f>
        <v>0</v>
      </c>
      <c r="IA5" s="10" t="b">
        <f>IF(EF5="yes",EE5)</f>
        <v>0</v>
      </c>
      <c r="IB5" s="10" t="b">
        <f>IF(EJ5="yes",EI5)</f>
        <v>0</v>
      </c>
      <c r="IC5" s="10" t="b">
        <f>IF(EN5="yes",EM5)</f>
        <v>0</v>
      </c>
      <c r="ID5" s="10" t="b">
        <f>IF(ER5="yes",EQ5)</f>
        <v>0</v>
      </c>
      <c r="IE5" s="10" t="b">
        <f>IF(EV5="yes",EU5)</f>
        <v>0</v>
      </c>
      <c r="IF5" s="10" t="b">
        <f>IF(EZ5="yes",EY5)</f>
        <v>0</v>
      </c>
      <c r="IG5" s="10" t="b">
        <f>IF(FD5="yes",FC5)</f>
        <v>0</v>
      </c>
      <c r="IH5" s="10" t="b">
        <f>IF(FH5="yes",FG5)</f>
        <v>0</v>
      </c>
      <c r="II5" s="10" t="b">
        <f>IF(FL5="yes",FK5)</f>
        <v>0</v>
      </c>
      <c r="IJ5" s="10" t="b">
        <f>IF(FP5="yes",FO5)</f>
        <v>0</v>
      </c>
      <c r="IK5" s="10" t="b">
        <f>IF(FT5="yes",FS5)</f>
        <v>0</v>
      </c>
      <c r="IL5" s="10" t="b">
        <f>IF(FX5="yes",FW5)</f>
        <v>0</v>
      </c>
      <c r="IM5" s="10" t="b">
        <f>IF(GB5="yes",GA5)</f>
        <v>0</v>
      </c>
      <c r="IN5" s="10" t="b">
        <f>IF(GF5="yes",GE5)</f>
        <v>0</v>
      </c>
      <c r="IO5" s="10" t="b">
        <f>IF(GJ5="yes",GI5)</f>
        <v>0</v>
      </c>
      <c r="IP5" s="10" t="b">
        <f>IF(GN5="yes",GM5)</f>
        <v>0</v>
      </c>
      <c r="IQ5" s="19" t="b">
        <f>IF(GR5="yes",GQ5)</f>
        <v>0</v>
      </c>
    </row>
    <row r="6" spans="1:251" x14ac:dyDescent="0.2">
      <c r="A6" s="3"/>
      <c r="B6" s="4"/>
      <c r="C6" s="4"/>
      <c r="D6" s="52"/>
      <c r="E6" s="52"/>
      <c r="F6" s="52"/>
      <c r="G6" s="52"/>
      <c r="H6" s="58"/>
      <c r="I6" s="48"/>
      <c r="J6" s="59"/>
      <c r="K6" s="48"/>
      <c r="L6" s="48"/>
      <c r="M6" s="58"/>
      <c r="N6" s="59"/>
      <c r="O6" s="48"/>
      <c r="P6" s="48"/>
      <c r="Q6" s="58"/>
      <c r="R6" s="59"/>
      <c r="S6" s="48"/>
      <c r="T6" s="48"/>
      <c r="U6" s="58"/>
      <c r="V6" s="59"/>
      <c r="W6" s="48"/>
      <c r="X6" s="48"/>
      <c r="Y6" s="58"/>
      <c r="Z6" s="59"/>
      <c r="AA6" s="48"/>
      <c r="AB6" s="48"/>
      <c r="AC6" s="58"/>
      <c r="AD6" s="59"/>
      <c r="AE6" s="48"/>
      <c r="AF6" s="48"/>
      <c r="AG6" s="58"/>
      <c r="AH6" s="59"/>
      <c r="AI6" s="48"/>
      <c r="AJ6" s="48"/>
      <c r="AK6" s="48"/>
      <c r="AL6" s="59"/>
      <c r="AM6" s="48"/>
      <c r="AN6" s="48"/>
      <c r="AO6" s="48"/>
      <c r="AP6" s="59"/>
      <c r="AQ6" s="48"/>
      <c r="AR6" s="48"/>
      <c r="AS6" s="48"/>
      <c r="AT6" s="59"/>
      <c r="AU6" s="48"/>
      <c r="AV6" s="48"/>
      <c r="AW6" s="48"/>
      <c r="AX6" s="59"/>
      <c r="AY6" s="48"/>
      <c r="AZ6" s="48"/>
      <c r="BA6" s="48"/>
      <c r="BB6" s="59"/>
      <c r="BC6" s="48"/>
      <c r="BD6" s="48"/>
      <c r="BE6" s="48"/>
      <c r="BF6" s="59"/>
      <c r="BG6" s="48"/>
      <c r="BH6" s="48"/>
      <c r="BI6" s="48"/>
      <c r="BJ6" s="59"/>
      <c r="BK6" s="48"/>
      <c r="BL6" s="48"/>
      <c r="BM6" s="48"/>
      <c r="BN6" s="59"/>
      <c r="BO6" s="48"/>
      <c r="BP6" s="48"/>
      <c r="BQ6" s="48"/>
      <c r="BR6" s="59"/>
      <c r="BS6" s="48"/>
      <c r="BT6" s="48"/>
      <c r="BU6" s="48"/>
      <c r="BV6" s="59"/>
      <c r="BW6" s="48"/>
      <c r="BX6" s="48"/>
      <c r="BY6" s="48"/>
      <c r="BZ6" s="59"/>
      <c r="CA6" s="48"/>
      <c r="CB6" s="48"/>
      <c r="CC6" s="48"/>
      <c r="CD6" s="59"/>
      <c r="CE6" s="48"/>
      <c r="CF6" s="48"/>
      <c r="CG6" s="48"/>
      <c r="CH6" s="59"/>
      <c r="CI6" s="48"/>
      <c r="CJ6" s="48"/>
      <c r="CK6" s="48"/>
      <c r="CL6" s="59"/>
      <c r="CM6" s="48"/>
      <c r="CN6" s="48"/>
      <c r="CO6" s="48"/>
      <c r="CP6" s="59"/>
      <c r="CQ6" s="48"/>
      <c r="CR6" s="48"/>
      <c r="CS6" s="48"/>
      <c r="CT6" s="59"/>
      <c r="CU6" s="48"/>
      <c r="CV6" s="48"/>
      <c r="CW6" s="48"/>
      <c r="CX6" s="59"/>
      <c r="CY6" s="48"/>
      <c r="CZ6" s="48"/>
      <c r="DA6" s="48"/>
      <c r="DB6" s="59"/>
      <c r="DC6" s="48"/>
      <c r="DD6" s="48"/>
      <c r="DE6" s="48"/>
      <c r="DF6" s="59"/>
      <c r="DG6" s="48"/>
      <c r="DH6" s="48"/>
      <c r="DI6" s="48"/>
      <c r="DJ6" s="59"/>
      <c r="DK6" s="48"/>
      <c r="DL6" s="48"/>
      <c r="DM6" s="48"/>
      <c r="DN6" s="59"/>
      <c r="DO6" s="48"/>
      <c r="DP6" s="48"/>
      <c r="DQ6" s="48"/>
      <c r="DR6" s="59"/>
      <c r="DS6" s="48"/>
      <c r="DT6" s="48"/>
      <c r="DU6" s="48"/>
      <c r="DV6" s="59"/>
      <c r="DW6" s="48"/>
      <c r="DX6" s="48"/>
      <c r="DY6" s="48"/>
      <c r="DZ6" s="59"/>
      <c r="EA6" s="48"/>
      <c r="EB6" s="48"/>
      <c r="EC6" s="48"/>
      <c r="ED6" s="59"/>
      <c r="EE6" s="48"/>
      <c r="EF6" s="48"/>
      <c r="EG6" s="48"/>
      <c r="EH6" s="59"/>
      <c r="EI6" s="48"/>
      <c r="EJ6" s="48"/>
      <c r="EK6" s="48"/>
      <c r="EL6" s="59"/>
      <c r="EM6" s="48"/>
      <c r="EN6" s="48"/>
      <c r="EO6" s="48"/>
      <c r="EP6" s="59"/>
      <c r="EQ6" s="48"/>
      <c r="ER6" s="48"/>
      <c r="ES6" s="48"/>
      <c r="ET6" s="59"/>
      <c r="EU6" s="48"/>
      <c r="EV6" s="48"/>
      <c r="EW6" s="48"/>
      <c r="EX6" s="59"/>
      <c r="EY6" s="48"/>
      <c r="EZ6" s="48"/>
      <c r="FA6" s="48"/>
      <c r="FB6" s="59"/>
      <c r="FC6" s="48"/>
      <c r="FD6" s="48"/>
      <c r="FE6" s="48"/>
      <c r="FF6" s="59"/>
      <c r="FG6" s="48"/>
      <c r="FH6" s="48"/>
      <c r="FI6" s="48"/>
      <c r="FJ6" s="59"/>
      <c r="FK6" s="48"/>
      <c r="FL6" s="48"/>
      <c r="FM6" s="48"/>
      <c r="FN6" s="59"/>
      <c r="FO6" s="48"/>
      <c r="FP6" s="48"/>
      <c r="FQ6" s="48"/>
      <c r="FR6" s="59"/>
      <c r="FS6" s="48"/>
      <c r="FT6" s="48"/>
      <c r="FU6" s="48"/>
      <c r="FV6" s="59"/>
      <c r="FW6" s="48"/>
      <c r="FX6" s="48"/>
      <c r="FY6" s="48"/>
      <c r="FZ6" s="59"/>
      <c r="GA6" s="48"/>
      <c r="GB6" s="48"/>
      <c r="GC6" s="48"/>
      <c r="GD6" s="59"/>
      <c r="GE6" s="48"/>
      <c r="GF6" s="48"/>
      <c r="GG6" s="48"/>
      <c r="GH6" s="59"/>
      <c r="GI6" s="48"/>
      <c r="GJ6" s="48"/>
      <c r="GK6" s="48"/>
      <c r="GL6" s="59"/>
      <c r="GM6" s="48"/>
      <c r="GN6" s="48"/>
      <c r="GO6" s="48"/>
      <c r="GP6" s="59"/>
      <c r="GQ6" s="48"/>
      <c r="GR6" s="48"/>
      <c r="GS6" s="48"/>
      <c r="GT6" s="59"/>
    </row>
  </sheetData>
  <mergeCells count="50">
    <mergeCell ref="GQ1:GT1"/>
    <mergeCell ref="GV1:IQ3"/>
    <mergeCell ref="FS1:FV1"/>
    <mergeCell ref="FW1:FZ1"/>
    <mergeCell ref="GA1:GD1"/>
    <mergeCell ref="GE1:GH1"/>
    <mergeCell ref="GI1:GL1"/>
    <mergeCell ref="GM1:GP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T5">
    <cfRule type="cellIs" dxfId="195" priority="401" operator="equal">
      <formula>"no"</formula>
    </cfRule>
    <cfRule type="cellIs" dxfId="194" priority="402" operator="equal">
      <formula>"yes"</formula>
    </cfRule>
  </conditionalFormatting>
  <conditionalFormatting sqref="S5">
    <cfRule type="cellIs" dxfId="193" priority="400" operator="greaterThan">
      <formula>0</formula>
    </cfRule>
  </conditionalFormatting>
  <conditionalFormatting sqref="X5">
    <cfRule type="cellIs" dxfId="192" priority="398" operator="equal">
      <formula>"no"</formula>
    </cfRule>
    <cfRule type="cellIs" dxfId="191" priority="399" operator="equal">
      <formula>"yes"</formula>
    </cfRule>
  </conditionalFormatting>
  <conditionalFormatting sqref="W5">
    <cfRule type="cellIs" dxfId="190" priority="397" operator="greaterThan">
      <formula>0</formula>
    </cfRule>
  </conditionalFormatting>
  <conditionalFormatting sqref="AB5">
    <cfRule type="cellIs" dxfId="189" priority="395" operator="equal">
      <formula>"no"</formula>
    </cfRule>
    <cfRule type="cellIs" dxfId="188" priority="396" operator="equal">
      <formula>"yes"</formula>
    </cfRule>
  </conditionalFormatting>
  <conditionalFormatting sqref="AF5 AJ5 AN5 AR5 AV5 AZ5 BD5 BH5 BL5 BP5 BT5 BX5 CB5 CF5 CJ5">
    <cfRule type="cellIs" dxfId="187" priority="393" operator="equal">
      <formula>"no"</formula>
    </cfRule>
    <cfRule type="cellIs" dxfId="186" priority="394" operator="equal">
      <formula>"yes"</formula>
    </cfRule>
  </conditionalFormatting>
  <conditionalFormatting sqref="AM5 AQ5 AU5 AY5 BC5 BG5 BK5 BO5 BS5 BW5 CA5 CE5 CI5">
    <cfRule type="cellIs" dxfId="185" priority="392" operator="greaterThan">
      <formula>0</formula>
    </cfRule>
  </conditionalFormatting>
  <conditionalFormatting sqref="A4:J4 IR4:XFD4 S4:CL4">
    <cfRule type="cellIs" dxfId="184" priority="391" operator="equal">
      <formula>"Dummy"</formula>
    </cfRule>
  </conditionalFormatting>
  <conditionalFormatting sqref="GU4:HN4">
    <cfRule type="cellIs" dxfId="183" priority="390" operator="equal">
      <formula>"Dummy"</formula>
    </cfRule>
  </conditionalFormatting>
  <conditionalFormatting sqref="HO4:IQ4">
    <cfRule type="cellIs" dxfId="182" priority="389" operator="equal">
      <formula>"Dummy"</formula>
    </cfRule>
  </conditionalFormatting>
  <conditionalFormatting sqref="CN5 CR5 CV5 CZ5 DH5 DL5 DP5 DT5 DX5 EB5 EF5 EJ5 EN5 ER5 EV5 EZ5 GB5 GF5 GJ5 GN5 GR5">
    <cfRule type="cellIs" dxfId="181" priority="387" operator="equal">
      <formula>"no"</formula>
    </cfRule>
    <cfRule type="cellIs" dxfId="180" priority="388" operator="equal">
      <formula>"yes"</formula>
    </cfRule>
  </conditionalFormatting>
  <conditionalFormatting sqref="CM5 CQ5 CU5 CY5 DG5 DK5 DO5 DS5 DW5 EA5 EE5 EI5 EM5 EQ5 EU5 EY5 GA5 GE5 GI5 GM5 GQ5">
    <cfRule type="cellIs" dxfId="179" priority="386" operator="greaterThan">
      <formula>0</formula>
    </cfRule>
  </conditionalFormatting>
  <conditionalFormatting sqref="CM4:GT4">
    <cfRule type="cellIs" dxfId="178" priority="385" operator="equal">
      <formula>"Dummy"</formula>
    </cfRule>
  </conditionalFormatting>
  <conditionalFormatting sqref="AA5">
    <cfRule type="cellIs" dxfId="177" priority="384" operator="greaterThan">
      <formula>0</formula>
    </cfRule>
  </conditionalFormatting>
  <conditionalFormatting sqref="AI5">
    <cfRule type="cellIs" dxfId="176" priority="383" operator="greaterThan">
      <formula>0</formula>
    </cfRule>
  </conditionalFormatting>
  <conditionalFormatting sqref="AE5">
    <cfRule type="cellIs" dxfId="175" priority="382" operator="greaterThan">
      <formula>0</formula>
    </cfRule>
  </conditionalFormatting>
  <conditionalFormatting sqref="DD5">
    <cfRule type="cellIs" dxfId="174" priority="380" operator="equal">
      <formula>"no"</formula>
    </cfRule>
    <cfRule type="cellIs" dxfId="173" priority="381" operator="equal">
      <formula>"yes"</formula>
    </cfRule>
  </conditionalFormatting>
  <conditionalFormatting sqref="DC5">
    <cfRule type="cellIs" dxfId="172" priority="379" operator="greaterThan">
      <formula>0</formula>
    </cfRule>
  </conditionalFormatting>
  <conditionalFormatting sqref="FW5">
    <cfRule type="cellIs" dxfId="171" priority="361" operator="greaterThan">
      <formula>0</formula>
    </cfRule>
  </conditionalFormatting>
  <conditionalFormatting sqref="FD5">
    <cfRule type="cellIs" dxfId="170" priority="377" operator="equal">
      <formula>"no"</formula>
    </cfRule>
    <cfRule type="cellIs" dxfId="169" priority="378" operator="equal">
      <formula>"yes"</formula>
    </cfRule>
  </conditionalFormatting>
  <conditionalFormatting sqref="FC5">
    <cfRule type="cellIs" dxfId="168" priority="376" operator="greaterThan">
      <formula>0</formula>
    </cfRule>
  </conditionalFormatting>
  <conditionalFormatting sqref="FX5">
    <cfRule type="cellIs" dxfId="167" priority="362" operator="equal">
      <formula>"no"</formula>
    </cfRule>
    <cfRule type="cellIs" dxfId="166" priority="363" operator="equal">
      <formula>"yes"</formula>
    </cfRule>
  </conditionalFormatting>
  <conditionalFormatting sqref="FL5">
    <cfRule type="cellIs" dxfId="165" priority="371" operator="equal">
      <formula>"no"</formula>
    </cfRule>
    <cfRule type="cellIs" dxfId="164" priority="372" operator="equal">
      <formula>"yes"</formula>
    </cfRule>
  </conditionalFormatting>
  <conditionalFormatting sqref="FK5">
    <cfRule type="cellIs" dxfId="163" priority="370" operator="greaterThan">
      <formula>0</formula>
    </cfRule>
  </conditionalFormatting>
  <conditionalFormatting sqref="FH5">
    <cfRule type="cellIs" dxfId="162" priority="374" operator="equal">
      <formula>"no"</formula>
    </cfRule>
    <cfRule type="cellIs" dxfId="161" priority="375" operator="equal">
      <formula>"yes"</formula>
    </cfRule>
  </conditionalFormatting>
  <conditionalFormatting sqref="FG5">
    <cfRule type="cellIs" dxfId="160" priority="373" operator="greaterThan">
      <formula>0</formula>
    </cfRule>
  </conditionalFormatting>
  <conditionalFormatting sqref="FP5">
    <cfRule type="cellIs" dxfId="159" priority="368" operator="equal">
      <formula>"no"</formula>
    </cfRule>
    <cfRule type="cellIs" dxfId="158" priority="369" operator="equal">
      <formula>"yes"</formula>
    </cfRule>
  </conditionalFormatting>
  <conditionalFormatting sqref="FO5">
    <cfRule type="cellIs" dxfId="157" priority="367" operator="greaterThan">
      <formula>0</formula>
    </cfRule>
  </conditionalFormatting>
  <conditionalFormatting sqref="FT5">
    <cfRule type="cellIs" dxfId="156" priority="365" operator="equal">
      <formula>"no"</formula>
    </cfRule>
    <cfRule type="cellIs" dxfId="155" priority="366" operator="equal">
      <formula>"yes"</formula>
    </cfRule>
  </conditionalFormatting>
  <conditionalFormatting sqref="FS5">
    <cfRule type="cellIs" dxfId="154" priority="364" operator="greaterThan">
      <formula>0</formula>
    </cfRule>
  </conditionalFormatting>
  <conditionalFormatting sqref="L5">
    <cfRule type="cellIs" dxfId="153" priority="153" operator="equal">
      <formula>"no"</formula>
    </cfRule>
    <cfRule type="cellIs" dxfId="152" priority="154" operator="equal">
      <formula>"yes"</formula>
    </cfRule>
  </conditionalFormatting>
  <conditionalFormatting sqref="K5">
    <cfRule type="cellIs" dxfId="151" priority="152" operator="greaterThan">
      <formula>0</formula>
    </cfRule>
  </conditionalFormatting>
  <conditionalFormatting sqref="P5">
    <cfRule type="cellIs" dxfId="150" priority="150" operator="equal">
      <formula>"no"</formula>
    </cfRule>
    <cfRule type="cellIs" dxfId="149" priority="151" operator="equal">
      <formula>"yes"</formula>
    </cfRule>
  </conditionalFormatting>
  <conditionalFormatting sqref="O5">
    <cfRule type="cellIs" dxfId="148" priority="149" operator="greaterThan">
      <formula>0</formula>
    </cfRule>
  </conditionalFormatting>
  <conditionalFormatting sqref="K4:R4">
    <cfRule type="cellIs" dxfId="147" priority="148" operator="equal">
      <formula>"Dummy"</formula>
    </cfRule>
  </conditionalFormatting>
  <pageMargins left="0.7" right="0.7" top="0.78740157499999996" bottom="0.78740157499999996" header="0.3" footer="0.3"/>
  <pageSetup paperSize="9" orientation="portrait" verticalDpi="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0744F-61BD-46A3-9162-7400F944CEB9}">
  <sheetPr>
    <tabColor theme="4" tint="0.39997558519241921"/>
  </sheetPr>
  <dimension ref="A1:IQ6"/>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K5" sqref="K5:U5"/>
    </sheetView>
  </sheetViews>
  <sheetFormatPr baseColWidth="10" defaultColWidth="6" defaultRowHeight="15" x14ac:dyDescent="0.2"/>
  <cols>
    <col min="1" max="1" width="13.6640625" style="2" bestFit="1" customWidth="1"/>
    <col min="2" max="2" width="8.6640625" style="6" bestFit="1" customWidth="1"/>
    <col min="3" max="3" width="5.5" style="6" bestFit="1" customWidth="1"/>
    <col min="4" max="7" width="12.6640625" bestFit="1" customWidth="1"/>
    <col min="8" max="8" width="6.33203125" customWidth="1"/>
    <col min="9" max="9" width="7.6640625" bestFit="1" customWidth="1"/>
    <col min="10" max="10" width="7.6640625" style="2" bestFit="1" customWidth="1"/>
    <col min="11" max="11" width="12.6640625" bestFit="1" customWidth="1"/>
    <col min="12" max="12" width="4.5" bestFit="1" customWidth="1"/>
    <col min="13" max="13" width="5.6640625" customWidth="1"/>
    <col min="14" max="14" width="4.5" style="2" bestFit="1" customWidth="1"/>
    <col min="15" max="15" width="11.66406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6.6640625" bestFit="1" customWidth="1"/>
    <col min="56" max="56" width="4.5" bestFit="1" customWidth="1"/>
    <col min="57" max="57" width="5.6640625" customWidth="1"/>
    <col min="58" max="58" width="4.5" style="2" bestFit="1" customWidth="1"/>
    <col min="59" max="59" width="6.6640625" bestFit="1"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6.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6.6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6.6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6.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56</v>
      </c>
      <c r="L1" s="90"/>
      <c r="M1" s="90"/>
      <c r="N1" s="91"/>
      <c r="O1" s="92" t="s">
        <v>57</v>
      </c>
      <c r="P1" s="87"/>
      <c r="Q1" s="87"/>
      <c r="R1" s="88"/>
      <c r="S1" s="89" t="s">
        <v>58</v>
      </c>
      <c r="T1" s="90"/>
      <c r="U1" s="90"/>
      <c r="V1" s="91"/>
      <c r="W1" s="92" t="s">
        <v>59</v>
      </c>
      <c r="X1" s="87"/>
      <c r="Y1" s="87"/>
      <c r="Z1" s="88"/>
      <c r="AA1" s="89" t="s">
        <v>60</v>
      </c>
      <c r="AB1" s="90"/>
      <c r="AC1" s="90"/>
      <c r="AD1" s="91"/>
      <c r="AE1" s="92" t="s">
        <v>61</v>
      </c>
      <c r="AF1" s="87"/>
      <c r="AG1" s="87"/>
      <c r="AH1" s="88"/>
      <c r="AI1" s="89" t="s">
        <v>62</v>
      </c>
      <c r="AJ1" s="90"/>
      <c r="AK1" s="90"/>
      <c r="AL1" s="91"/>
      <c r="AM1" s="92" t="s">
        <v>63</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reference_not_used_1</v>
      </c>
      <c r="L2" s="43" t="str">
        <f>K1</f>
        <v>reference_not_used_1</v>
      </c>
      <c r="M2" s="43" t="str">
        <f>K1</f>
        <v>reference_not_used_1</v>
      </c>
      <c r="N2" s="44" t="str">
        <f>K1</f>
        <v>reference_not_used_1</v>
      </c>
      <c r="O2" s="45" t="str">
        <f>O1</f>
        <v>reference_not_used_2</v>
      </c>
      <c r="P2" s="45" t="str">
        <f>O1</f>
        <v>reference_not_used_2</v>
      </c>
      <c r="Q2" s="45" t="str">
        <f>O1</f>
        <v>reference_not_used_2</v>
      </c>
      <c r="R2" s="46" t="str">
        <f>O1</f>
        <v>reference_not_used_2</v>
      </c>
      <c r="S2" s="43" t="str">
        <f>S1</f>
        <v>reference_not_used_3</v>
      </c>
      <c r="T2" s="43" t="str">
        <f>S1</f>
        <v>reference_not_used_3</v>
      </c>
      <c r="U2" s="43" t="str">
        <f>S1</f>
        <v>reference_not_used_3</v>
      </c>
      <c r="V2" s="44" t="str">
        <f>S1</f>
        <v>reference_not_used_3</v>
      </c>
      <c r="W2" s="45" t="str">
        <f>W1</f>
        <v>reference_not_used_4</v>
      </c>
      <c r="X2" s="45" t="str">
        <f>W1</f>
        <v>reference_not_used_4</v>
      </c>
      <c r="Y2" s="45" t="str">
        <f>W1</f>
        <v>reference_not_used_4</v>
      </c>
      <c r="Z2" s="46" t="str">
        <f>W1</f>
        <v>reference_not_used_4</v>
      </c>
      <c r="AA2" s="43" t="str">
        <f>AA1</f>
        <v>reference_not_used_5</v>
      </c>
      <c r="AB2" s="43" t="str">
        <f>AA1</f>
        <v>reference_not_used_5</v>
      </c>
      <c r="AC2" s="43" t="str">
        <f>AA1</f>
        <v>reference_not_used_5</v>
      </c>
      <c r="AD2" s="44" t="str">
        <f>AA1</f>
        <v>reference_not_used_5</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604</v>
      </c>
      <c r="B5" s="5" t="s">
        <v>6</v>
      </c>
      <c r="C5" s="11">
        <f>C4</f>
        <v>2015</v>
      </c>
      <c r="D5" s="50">
        <f>IF(H5&lt;&gt;0,AVERAGE(GV5:IQ5),-999)</f>
        <v>-999</v>
      </c>
      <c r="E5" s="50">
        <f>IF(H5&lt;&gt;0,MEDIAN(GV5:IQ5),-999)</f>
        <v>-999</v>
      </c>
      <c r="F5" s="50">
        <f>IF(H5&lt;&gt;0,MIN(GV5:IQ5),-999)</f>
        <v>-999</v>
      </c>
      <c r="G5" s="50">
        <f>IF(H5&lt;&gt;0,MAX(GV5:IQ5),-999)</f>
        <v>-999</v>
      </c>
      <c r="H5" s="18">
        <f>COUNT(GV5:IQ5)</f>
        <v>0</v>
      </c>
      <c r="I5" s="16">
        <f>IF(H5&lt;&gt;0,PERCENTILE(GV5:IQ5,#REF!),-999)</f>
        <v>-999</v>
      </c>
      <c r="J5" s="17">
        <f>IF(H5&lt;&gt;0,PERCENTILE(GV5:IQ5,#REF!),-999)</f>
        <v>-999</v>
      </c>
      <c r="K5" s="64"/>
      <c r="L5" s="65"/>
      <c r="M5" s="62"/>
      <c r="N5" s="63"/>
      <c r="O5" s="64"/>
      <c r="P5" s="65"/>
      <c r="Q5" s="62"/>
      <c r="R5" s="63"/>
      <c r="S5" s="64"/>
      <c r="T5" s="65"/>
      <c r="U5" s="62"/>
      <c r="V5" s="63"/>
      <c r="W5" s="64"/>
      <c r="X5" s="65"/>
      <c r="Y5" s="62"/>
      <c r="Z5" s="63"/>
      <c r="AA5" s="64"/>
      <c r="AB5" s="65"/>
      <c r="AC5" s="62"/>
      <c r="AD5" s="63"/>
      <c r="AE5" s="64"/>
      <c r="AF5" s="65"/>
      <c r="AG5" s="62"/>
      <c r="AH5" s="63"/>
      <c r="AI5" s="64"/>
      <c r="AJ5" s="65"/>
      <c r="AK5" s="62"/>
      <c r="AL5" s="63"/>
      <c r="AM5" s="64"/>
      <c r="AN5" s="65"/>
      <c r="AO5" s="62"/>
      <c r="AP5" s="63"/>
      <c r="AQ5" s="64"/>
      <c r="AR5" s="65"/>
      <c r="AS5" s="62"/>
      <c r="AT5" s="63"/>
      <c r="AU5" s="64"/>
      <c r="AV5" s="65"/>
      <c r="AW5" s="62"/>
      <c r="AX5" s="63"/>
      <c r="AY5" s="64"/>
      <c r="AZ5" s="65"/>
      <c r="BA5" s="62"/>
      <c r="BB5" s="63"/>
      <c r="BC5" s="64"/>
      <c r="BD5" s="65"/>
      <c r="BE5" s="62"/>
      <c r="BF5" s="63"/>
      <c r="BG5" s="64"/>
      <c r="BH5" s="65"/>
      <c r="BI5" s="62"/>
      <c r="BJ5" s="63"/>
      <c r="BK5" s="65"/>
      <c r="BL5" s="65"/>
      <c r="BM5" s="65"/>
      <c r="BN5" s="63"/>
      <c r="BO5" s="65"/>
      <c r="BP5" s="65"/>
      <c r="BQ5" s="65"/>
      <c r="BR5" s="63"/>
      <c r="BS5" s="65"/>
      <c r="BT5" s="65"/>
      <c r="BU5" s="65"/>
      <c r="BV5" s="63"/>
      <c r="BW5" s="64"/>
      <c r="BX5" s="65"/>
      <c r="BY5" s="62"/>
      <c r="BZ5" s="63"/>
      <c r="CA5" s="64"/>
      <c r="CB5" s="65"/>
      <c r="CC5" s="62"/>
      <c r="CD5" s="63"/>
      <c r="CE5" s="64"/>
      <c r="CF5" s="65"/>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4"/>
      <c r="EJ5" s="65"/>
      <c r="EK5" s="62"/>
      <c r="EL5" s="63"/>
      <c r="EM5" s="64"/>
      <c r="EN5" s="65"/>
      <c r="EO5" s="62"/>
      <c r="EP5" s="65"/>
      <c r="EQ5" s="64"/>
      <c r="ER5" s="65"/>
      <c r="ES5" s="62"/>
      <c r="ET5" s="63"/>
      <c r="EU5" s="64"/>
      <c r="EV5" s="65"/>
      <c r="EW5" s="62"/>
      <c r="EX5" s="63"/>
      <c r="EY5" s="64"/>
      <c r="EZ5" s="65"/>
      <c r="FA5" s="62"/>
      <c r="FB5" s="63"/>
      <c r="FC5" s="64"/>
      <c r="FD5" s="65"/>
      <c r="FE5" s="62"/>
      <c r="FF5" s="63"/>
      <c r="FG5" s="64"/>
      <c r="FH5" s="65"/>
      <c r="FI5" s="62"/>
      <c r="FJ5" s="63"/>
      <c r="FK5" s="64"/>
      <c r="FL5" s="65"/>
      <c r="FM5" s="62"/>
      <c r="FN5" s="63"/>
      <c r="FO5" s="64"/>
      <c r="FP5" s="65"/>
      <c r="FQ5" s="62"/>
      <c r="FR5" s="63"/>
      <c r="FS5" s="64"/>
      <c r="FT5" s="65"/>
      <c r="FU5" s="62"/>
      <c r="FV5" s="63"/>
      <c r="FW5" s="64"/>
      <c r="FX5" s="65"/>
      <c r="FY5" s="62"/>
      <c r="FZ5" s="63"/>
      <c r="GA5" s="64"/>
      <c r="GB5" s="65"/>
      <c r="GC5" s="62"/>
      <c r="GD5" s="63"/>
      <c r="GE5" s="64"/>
      <c r="GF5" s="65"/>
      <c r="GG5" s="62"/>
      <c r="GH5" s="63"/>
      <c r="GI5" s="64"/>
      <c r="GJ5" s="65"/>
      <c r="GK5" s="62"/>
      <c r="GL5" s="63"/>
      <c r="GM5" s="64"/>
      <c r="GN5" s="65"/>
      <c r="GO5" s="62"/>
      <c r="GP5" s="63"/>
      <c r="GQ5" s="64"/>
      <c r="GR5" s="65"/>
      <c r="GS5" s="62"/>
      <c r="GT5" s="63"/>
      <c r="GV5" s="39" t="b">
        <f>IF(L5="yes",K5)</f>
        <v>0</v>
      </c>
      <c r="GW5" s="10" t="b">
        <f>IF(P5="yes",O5)</f>
        <v>0</v>
      </c>
      <c r="GX5" s="10" t="b">
        <f>IF(T5="yes",S5)</f>
        <v>0</v>
      </c>
      <c r="GY5" s="10" t="b">
        <f>IF(X5="yes",W5)</f>
        <v>0</v>
      </c>
      <c r="GZ5" s="10" t="b">
        <f>IF(AB5="yes",AA5)</f>
        <v>0</v>
      </c>
      <c r="HA5" s="10" t="b">
        <f>IF(AF5="yes",AE5)</f>
        <v>0</v>
      </c>
      <c r="HB5" s="10" t="b">
        <f>IF(AJ5="yes",AI5)</f>
        <v>0</v>
      </c>
      <c r="HC5" s="10" t="b">
        <f>IF(AN5="yes",AM5)</f>
        <v>0</v>
      </c>
      <c r="HD5" s="10" t="b">
        <f>IF(AR5="yes",AQ5)</f>
        <v>0</v>
      </c>
      <c r="HE5" s="10" t="b">
        <f>IF(AV5="yes",AU5)</f>
        <v>0</v>
      </c>
      <c r="HF5" s="10" t="b">
        <f>IF(AZ5="yes",AY5)</f>
        <v>0</v>
      </c>
      <c r="HG5" s="10" t="b">
        <f>IF(BD5="yes",BC5)</f>
        <v>0</v>
      </c>
      <c r="HH5" s="10" t="b">
        <f>IF(BH5="yes",BG5)</f>
        <v>0</v>
      </c>
      <c r="HI5" s="10" t="b">
        <f>IF(BL5="yes",BK5)</f>
        <v>0</v>
      </c>
      <c r="HJ5" s="10" t="b">
        <f>IF(BP5="yes",BO5)</f>
        <v>0</v>
      </c>
      <c r="HK5" s="10" t="b">
        <f>IF(BT5="yes",BS5)</f>
        <v>0</v>
      </c>
      <c r="HL5" s="10" t="b">
        <f>IF(BX5="yes",BW5)</f>
        <v>0</v>
      </c>
      <c r="HM5" s="10" t="b">
        <f>IF(CB5="yes",CA5)</f>
        <v>0</v>
      </c>
      <c r="HN5" s="10" t="b">
        <f>IF(CF5="yes",CE5)</f>
        <v>0</v>
      </c>
      <c r="HO5" s="10" t="b">
        <f>IF(CJ5="yes",CI5)</f>
        <v>0</v>
      </c>
      <c r="HP5" s="10" t="b">
        <f>IF(CN5="yes",CM5)</f>
        <v>0</v>
      </c>
      <c r="HQ5" s="10" t="b">
        <f>IF(CR5="yes",CQ5)</f>
        <v>0</v>
      </c>
      <c r="HR5" s="10" t="b">
        <f>IF(CV5="yes",CU5)</f>
        <v>0</v>
      </c>
      <c r="HS5" s="10" t="b">
        <f>IF(CZ5="yes",CY5)</f>
        <v>0</v>
      </c>
      <c r="HT5" s="10" t="b">
        <f>IF(DD5="yes",DC5)</f>
        <v>0</v>
      </c>
      <c r="HU5" s="10" t="b">
        <f>IF(DH5="yes",DG5)</f>
        <v>0</v>
      </c>
      <c r="HV5" s="10" t="b">
        <f>IF(DL5="yes",DK5)</f>
        <v>0</v>
      </c>
      <c r="HW5" s="10" t="b">
        <f>IF(DP5="yes",DO5)</f>
        <v>0</v>
      </c>
      <c r="HX5" s="10" t="b">
        <f>IF(DT5="yes",DS5)</f>
        <v>0</v>
      </c>
      <c r="HY5" s="10" t="b">
        <f>IF(DX5="yes",DW5)</f>
        <v>0</v>
      </c>
      <c r="HZ5" s="10" t="b">
        <f>IF(EB5="yes",EA5)</f>
        <v>0</v>
      </c>
      <c r="IA5" s="10" t="b">
        <f>IF(EF5="yes",EE5)</f>
        <v>0</v>
      </c>
      <c r="IB5" s="10" t="b">
        <f>IF(EJ5="yes",EI5)</f>
        <v>0</v>
      </c>
      <c r="IC5" s="10" t="b">
        <f>IF(EN5="yes",EM5)</f>
        <v>0</v>
      </c>
      <c r="ID5" s="10" t="b">
        <f>IF(ER5="yes",EQ5)</f>
        <v>0</v>
      </c>
      <c r="IE5" s="10" t="b">
        <f>IF(EV5="yes",EU5)</f>
        <v>0</v>
      </c>
      <c r="IF5" s="10" t="b">
        <f>IF(EZ5="yes",EY5)</f>
        <v>0</v>
      </c>
      <c r="IG5" s="10" t="b">
        <f>IF(FD5="yes",FC5)</f>
        <v>0</v>
      </c>
      <c r="IH5" s="10" t="b">
        <f>IF(FH5="yes",FG5)</f>
        <v>0</v>
      </c>
      <c r="II5" s="10" t="b">
        <f>IF(FL5="yes",FK5)</f>
        <v>0</v>
      </c>
      <c r="IJ5" s="10" t="b">
        <f>IF(FP5="yes",FO5)</f>
        <v>0</v>
      </c>
      <c r="IK5" s="10" t="b">
        <f>IF(FT5="yes",FS5)</f>
        <v>0</v>
      </c>
      <c r="IL5" s="10" t="b">
        <f>IF(FX5="yes",FW5)</f>
        <v>0</v>
      </c>
      <c r="IM5" s="10" t="b">
        <f>IF(GB5="yes",GA5)</f>
        <v>0</v>
      </c>
      <c r="IN5" s="10" t="b">
        <f>IF(GF5="yes",GE5)</f>
        <v>0</v>
      </c>
      <c r="IO5" s="10" t="b">
        <f>IF(GJ5="yes",GI5)</f>
        <v>0</v>
      </c>
      <c r="IP5" s="10" t="b">
        <f>IF(GN5="yes",GM5)</f>
        <v>0</v>
      </c>
      <c r="IQ5" s="19" t="b">
        <f>IF(GR5="yes",GQ5)</f>
        <v>0</v>
      </c>
    </row>
    <row r="6" spans="1:251" x14ac:dyDescent="0.2">
      <c r="A6" s="3"/>
      <c r="B6" s="4"/>
      <c r="C6" s="4"/>
      <c r="D6" s="52"/>
      <c r="E6" s="52"/>
      <c r="F6" s="52"/>
      <c r="G6" s="52"/>
      <c r="H6" s="58"/>
      <c r="I6" s="48"/>
      <c r="J6" s="59"/>
      <c r="K6" s="48"/>
      <c r="L6" s="48"/>
      <c r="M6" s="58"/>
      <c r="N6" s="59"/>
      <c r="O6" s="48"/>
      <c r="P6" s="48"/>
      <c r="Q6" s="58"/>
      <c r="R6" s="59"/>
      <c r="S6" s="48"/>
      <c r="T6" s="48"/>
      <c r="U6" s="58"/>
      <c r="V6" s="59"/>
      <c r="W6" s="48"/>
      <c r="X6" s="48"/>
      <c r="Y6" s="58"/>
      <c r="Z6" s="59"/>
      <c r="AA6" s="48"/>
      <c r="AB6" s="48"/>
      <c r="AC6" s="58"/>
      <c r="AD6" s="59"/>
      <c r="AE6" s="48"/>
      <c r="AF6" s="48"/>
      <c r="AG6" s="58"/>
      <c r="AH6" s="59"/>
      <c r="AI6" s="48"/>
      <c r="AJ6" s="48"/>
      <c r="AK6" s="48"/>
      <c r="AL6" s="59"/>
      <c r="AM6" s="48"/>
      <c r="AN6" s="48"/>
      <c r="AO6" s="48"/>
      <c r="AP6" s="59"/>
      <c r="AQ6" s="48"/>
      <c r="AR6" s="48"/>
      <c r="AS6" s="48"/>
      <c r="AT6" s="59"/>
      <c r="AU6" s="48"/>
      <c r="AV6" s="48"/>
      <c r="AW6" s="48"/>
      <c r="AX6" s="59"/>
      <c r="AY6" s="48"/>
      <c r="AZ6" s="48"/>
      <c r="BA6" s="48"/>
      <c r="BB6" s="59"/>
      <c r="BC6" s="48"/>
      <c r="BD6" s="48"/>
      <c r="BE6" s="48"/>
      <c r="BF6" s="59"/>
      <c r="BG6" s="48"/>
      <c r="BH6" s="48"/>
      <c r="BI6" s="48"/>
      <c r="BJ6" s="59"/>
      <c r="BK6" s="48"/>
      <c r="BL6" s="48"/>
      <c r="BM6" s="48"/>
      <c r="BN6" s="59"/>
      <c r="BO6" s="48"/>
      <c r="BP6" s="48"/>
      <c r="BQ6" s="48"/>
      <c r="BR6" s="59"/>
      <c r="BS6" s="48"/>
      <c r="BT6" s="48"/>
      <c r="BU6" s="48"/>
      <c r="BV6" s="59"/>
      <c r="BW6" s="48"/>
      <c r="BX6" s="48"/>
      <c r="BY6" s="48"/>
      <c r="BZ6" s="59"/>
      <c r="CA6" s="48"/>
      <c r="CB6" s="48"/>
      <c r="CC6" s="48"/>
      <c r="CD6" s="59"/>
      <c r="CE6" s="48"/>
      <c r="CF6" s="48"/>
      <c r="CG6" s="48"/>
      <c r="CH6" s="59"/>
      <c r="CI6" s="48"/>
      <c r="CJ6" s="48"/>
      <c r="CK6" s="48"/>
      <c r="CL6" s="59"/>
      <c r="CM6" s="48"/>
      <c r="CN6" s="48"/>
      <c r="CO6" s="48"/>
      <c r="CP6" s="59"/>
      <c r="CQ6" s="48"/>
      <c r="CR6" s="48"/>
      <c r="CS6" s="48"/>
      <c r="CT6" s="59"/>
      <c r="CU6" s="48"/>
      <c r="CV6" s="48"/>
      <c r="CW6" s="48"/>
      <c r="CX6" s="59"/>
      <c r="CY6" s="48"/>
      <c r="CZ6" s="48"/>
      <c r="DA6" s="48"/>
      <c r="DB6" s="59"/>
      <c r="DC6" s="48"/>
      <c r="DD6" s="48"/>
      <c r="DE6" s="48"/>
      <c r="DF6" s="59"/>
      <c r="DG6" s="48"/>
      <c r="DH6" s="48"/>
      <c r="DI6" s="48"/>
      <c r="DJ6" s="59"/>
      <c r="DK6" s="48"/>
      <c r="DL6" s="48"/>
      <c r="DM6" s="48"/>
      <c r="DN6" s="59"/>
      <c r="DO6" s="48"/>
      <c r="DP6" s="48"/>
      <c r="DQ6" s="48"/>
      <c r="DR6" s="59"/>
      <c r="DS6" s="48"/>
      <c r="DT6" s="48"/>
      <c r="DU6" s="48"/>
      <c r="DV6" s="59"/>
      <c r="DW6" s="48"/>
      <c r="DX6" s="48"/>
      <c r="DY6" s="48"/>
      <c r="DZ6" s="59"/>
      <c r="EA6" s="48"/>
      <c r="EB6" s="48"/>
      <c r="EC6" s="48"/>
      <c r="ED6" s="59"/>
      <c r="EE6" s="48"/>
      <c r="EF6" s="48"/>
      <c r="EG6" s="48"/>
      <c r="EH6" s="59"/>
      <c r="EI6" s="48"/>
      <c r="EJ6" s="48"/>
      <c r="EK6" s="48"/>
      <c r="EL6" s="59"/>
      <c r="EM6" s="48"/>
      <c r="EN6" s="48"/>
      <c r="EO6" s="48"/>
      <c r="EP6" s="59"/>
      <c r="EQ6" s="48"/>
      <c r="ER6" s="48"/>
      <c r="ES6" s="48"/>
      <c r="ET6" s="59"/>
      <c r="EU6" s="48"/>
      <c r="EV6" s="48"/>
      <c r="EW6" s="48"/>
      <c r="EX6" s="59"/>
      <c r="EY6" s="48"/>
      <c r="EZ6" s="48"/>
      <c r="FA6" s="48"/>
      <c r="FB6" s="59"/>
      <c r="FC6" s="48"/>
      <c r="FD6" s="48"/>
      <c r="FE6" s="48"/>
      <c r="FF6" s="59"/>
      <c r="FG6" s="48"/>
      <c r="FH6" s="48"/>
      <c r="FI6" s="48"/>
      <c r="FJ6" s="59"/>
      <c r="FK6" s="48"/>
      <c r="FL6" s="48"/>
      <c r="FM6" s="48"/>
      <c r="FN6" s="59"/>
      <c r="FO6" s="48"/>
      <c r="FP6" s="48"/>
      <c r="FQ6" s="48"/>
      <c r="FR6" s="59"/>
      <c r="FS6" s="48"/>
      <c r="FT6" s="48"/>
      <c r="FU6" s="48"/>
      <c r="FV6" s="59"/>
      <c r="FW6" s="48"/>
      <c r="FX6" s="48"/>
      <c r="FY6" s="48"/>
      <c r="FZ6" s="59"/>
      <c r="GA6" s="48"/>
      <c r="GB6" s="48"/>
      <c r="GC6" s="48"/>
      <c r="GD6" s="59"/>
      <c r="GE6" s="48"/>
      <c r="GF6" s="48"/>
      <c r="GG6" s="48"/>
      <c r="GH6" s="59"/>
      <c r="GI6" s="48"/>
      <c r="GJ6" s="48"/>
      <c r="GK6" s="48"/>
      <c r="GL6" s="59"/>
      <c r="GM6" s="48"/>
      <c r="GN6" s="48"/>
      <c r="GO6" s="48"/>
      <c r="GP6" s="59"/>
      <c r="GQ6" s="48"/>
      <c r="GR6" s="48"/>
      <c r="GS6" s="48"/>
      <c r="GT6" s="59"/>
    </row>
  </sheetData>
  <mergeCells count="50">
    <mergeCell ref="GQ1:GT1"/>
    <mergeCell ref="GV1:IQ3"/>
    <mergeCell ref="FS1:FV1"/>
    <mergeCell ref="FW1:FZ1"/>
    <mergeCell ref="GA1:GD1"/>
    <mergeCell ref="GE1:GH1"/>
    <mergeCell ref="GI1:GL1"/>
    <mergeCell ref="GM1:GP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T5">
    <cfRule type="cellIs" dxfId="146" priority="369" operator="equal">
      <formula>"no"</formula>
    </cfRule>
    <cfRule type="cellIs" dxfId="145" priority="370" operator="equal">
      <formula>"yes"</formula>
    </cfRule>
  </conditionalFormatting>
  <conditionalFormatting sqref="S5">
    <cfRule type="cellIs" dxfId="144" priority="368" operator="greaterThan">
      <formula>0</formula>
    </cfRule>
  </conditionalFormatting>
  <conditionalFormatting sqref="X5">
    <cfRule type="cellIs" dxfId="143" priority="366" operator="equal">
      <formula>"no"</formula>
    </cfRule>
    <cfRule type="cellIs" dxfId="142" priority="367" operator="equal">
      <formula>"yes"</formula>
    </cfRule>
  </conditionalFormatting>
  <conditionalFormatting sqref="W5">
    <cfRule type="cellIs" dxfId="141" priority="365" operator="greaterThan">
      <formula>0</formula>
    </cfRule>
  </conditionalFormatting>
  <conditionalFormatting sqref="AB5">
    <cfRule type="cellIs" dxfId="140" priority="363" operator="equal">
      <formula>"no"</formula>
    </cfRule>
    <cfRule type="cellIs" dxfId="139" priority="364" operator="equal">
      <formula>"yes"</formula>
    </cfRule>
  </conditionalFormatting>
  <conditionalFormatting sqref="AF5 AJ5 AN5 AR5 AV5 AZ5 BD5 BH5 BL5 BP5 BT5 BX5 CB5 CF5 CJ5">
    <cfRule type="cellIs" dxfId="138" priority="361" operator="equal">
      <formula>"no"</formula>
    </cfRule>
    <cfRule type="cellIs" dxfId="137" priority="362" operator="equal">
      <formula>"yes"</formula>
    </cfRule>
  </conditionalFormatting>
  <conditionalFormatting sqref="AM5 AQ5 AU5 AY5 BC5 BG5 BK5 BO5 BS5 BW5 CA5 CE5 CI5">
    <cfRule type="cellIs" dxfId="136" priority="360" operator="greaterThan">
      <formula>0</formula>
    </cfRule>
  </conditionalFormatting>
  <conditionalFormatting sqref="A4:J4 IR4:XFD4 S4:CL4">
    <cfRule type="cellIs" dxfId="135" priority="359" operator="equal">
      <formula>"Dummy"</formula>
    </cfRule>
  </conditionalFormatting>
  <conditionalFormatting sqref="GU4:HN4">
    <cfRule type="cellIs" dxfId="134" priority="358" operator="equal">
      <formula>"Dummy"</formula>
    </cfRule>
  </conditionalFormatting>
  <conditionalFormatting sqref="HO4:IQ4">
    <cfRule type="cellIs" dxfId="133" priority="357" operator="equal">
      <formula>"Dummy"</formula>
    </cfRule>
  </conditionalFormatting>
  <conditionalFormatting sqref="CN5 CR5 CV5 CZ5 DH5 DL5 DP5 DT5 DX5 EB5 EF5 EJ5 EN5 ER5 EV5 EZ5 GB5 GF5 GJ5 GN5 GR5">
    <cfRule type="cellIs" dxfId="132" priority="355" operator="equal">
      <formula>"no"</formula>
    </cfRule>
    <cfRule type="cellIs" dxfId="131" priority="356" operator="equal">
      <formula>"yes"</formula>
    </cfRule>
  </conditionalFormatting>
  <conditionalFormatting sqref="CM5 CQ5 CU5 CY5 DG5 DK5 DO5 DS5 DW5 EA5 EE5 EI5 EM5 EQ5 EU5 EY5 GA5 GE5 GI5 GM5 GQ5">
    <cfRule type="cellIs" dxfId="130" priority="354" operator="greaterThan">
      <formula>0</formula>
    </cfRule>
  </conditionalFormatting>
  <conditionalFormatting sqref="CM4:GT4">
    <cfRule type="cellIs" dxfId="129" priority="353" operator="equal">
      <formula>"Dummy"</formula>
    </cfRule>
  </conditionalFormatting>
  <conditionalFormatting sqref="AA5">
    <cfRule type="cellIs" dxfId="128" priority="352" operator="greaterThan">
      <formula>0</formula>
    </cfRule>
  </conditionalFormatting>
  <conditionalFormatting sqref="AI5">
    <cfRule type="cellIs" dxfId="127" priority="351" operator="greaterThan">
      <formula>0</formula>
    </cfRule>
  </conditionalFormatting>
  <conditionalFormatting sqref="AE5">
    <cfRule type="cellIs" dxfId="126" priority="350" operator="greaterThan">
      <formula>0</formula>
    </cfRule>
  </conditionalFormatting>
  <conditionalFormatting sqref="DD5">
    <cfRule type="cellIs" dxfId="125" priority="348" operator="equal">
      <formula>"no"</formula>
    </cfRule>
    <cfRule type="cellIs" dxfId="124" priority="349" operator="equal">
      <formula>"yes"</formula>
    </cfRule>
  </conditionalFormatting>
  <conditionalFormatting sqref="DC5">
    <cfRule type="cellIs" dxfId="123" priority="347" operator="greaterThan">
      <formula>0</formula>
    </cfRule>
  </conditionalFormatting>
  <conditionalFormatting sqref="FW5">
    <cfRule type="cellIs" dxfId="122" priority="329" operator="greaterThan">
      <formula>0</formula>
    </cfRule>
  </conditionalFormatting>
  <conditionalFormatting sqref="FD5">
    <cfRule type="cellIs" dxfId="121" priority="345" operator="equal">
      <formula>"no"</formula>
    </cfRule>
    <cfRule type="cellIs" dxfId="120" priority="346" operator="equal">
      <formula>"yes"</formula>
    </cfRule>
  </conditionalFormatting>
  <conditionalFormatting sqref="FC5">
    <cfRule type="cellIs" dxfId="119" priority="344" operator="greaterThan">
      <formula>0</formula>
    </cfRule>
  </conditionalFormatting>
  <conditionalFormatting sqref="FX5">
    <cfRule type="cellIs" dxfId="118" priority="330" operator="equal">
      <formula>"no"</formula>
    </cfRule>
    <cfRule type="cellIs" dxfId="117" priority="331" operator="equal">
      <formula>"yes"</formula>
    </cfRule>
  </conditionalFormatting>
  <conditionalFormatting sqref="FL5">
    <cfRule type="cellIs" dxfId="116" priority="339" operator="equal">
      <formula>"no"</formula>
    </cfRule>
    <cfRule type="cellIs" dxfId="115" priority="340" operator="equal">
      <formula>"yes"</formula>
    </cfRule>
  </conditionalFormatting>
  <conditionalFormatting sqref="FK5">
    <cfRule type="cellIs" dxfId="114" priority="338" operator="greaterThan">
      <formula>0</formula>
    </cfRule>
  </conditionalFormatting>
  <conditionalFormatting sqref="FH5">
    <cfRule type="cellIs" dxfId="113" priority="342" operator="equal">
      <formula>"no"</formula>
    </cfRule>
    <cfRule type="cellIs" dxfId="112" priority="343" operator="equal">
      <formula>"yes"</formula>
    </cfRule>
  </conditionalFormatting>
  <conditionalFormatting sqref="FG5">
    <cfRule type="cellIs" dxfId="111" priority="341" operator="greaterThan">
      <formula>0</formula>
    </cfRule>
  </conditionalFormatting>
  <conditionalFormatting sqref="FP5">
    <cfRule type="cellIs" dxfId="110" priority="336" operator="equal">
      <formula>"no"</formula>
    </cfRule>
    <cfRule type="cellIs" dxfId="109" priority="337" operator="equal">
      <formula>"yes"</formula>
    </cfRule>
  </conditionalFormatting>
  <conditionalFormatting sqref="FO5">
    <cfRule type="cellIs" dxfId="108" priority="335" operator="greaterThan">
      <formula>0</formula>
    </cfRule>
  </conditionalFormatting>
  <conditionalFormatting sqref="FT5">
    <cfRule type="cellIs" dxfId="107" priority="333" operator="equal">
      <formula>"no"</formula>
    </cfRule>
    <cfRule type="cellIs" dxfId="106" priority="334" operator="equal">
      <formula>"yes"</formula>
    </cfRule>
  </conditionalFormatting>
  <conditionalFormatting sqref="FS5">
    <cfRule type="cellIs" dxfId="105" priority="332" operator="greaterThan">
      <formula>0</formula>
    </cfRule>
  </conditionalFormatting>
  <conditionalFormatting sqref="L5">
    <cfRule type="cellIs" dxfId="104" priority="147" operator="equal">
      <formula>"no"</formula>
    </cfRule>
    <cfRule type="cellIs" dxfId="103" priority="148" operator="equal">
      <formula>"yes"</formula>
    </cfRule>
  </conditionalFormatting>
  <conditionalFormatting sqref="K5">
    <cfRule type="cellIs" dxfId="102" priority="146" operator="greaterThan">
      <formula>0</formula>
    </cfRule>
  </conditionalFormatting>
  <conditionalFormatting sqref="P5">
    <cfRule type="cellIs" dxfId="101" priority="144" operator="equal">
      <formula>"no"</formula>
    </cfRule>
    <cfRule type="cellIs" dxfId="100" priority="145" operator="equal">
      <formula>"yes"</formula>
    </cfRule>
  </conditionalFormatting>
  <conditionalFormatting sqref="O5">
    <cfRule type="cellIs" dxfId="99" priority="143" operator="greaterThan">
      <formula>0</formula>
    </cfRule>
  </conditionalFormatting>
  <conditionalFormatting sqref="K4:R4">
    <cfRule type="cellIs" dxfId="98" priority="142" operator="equal">
      <formula>"Dummy"</formula>
    </cfRule>
  </conditionalFormatting>
  <pageMargins left="0.7" right="0.7" top="0.78740157499999996" bottom="0.78740157499999996" header="0.3" footer="0.3"/>
  <pageSetup paperSize="9" orientation="portrait" verticalDpi="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E15EC-F7FF-4CDC-9E87-314D569DA004}">
  <sheetPr>
    <tabColor theme="4" tint="0.39997558519241921"/>
  </sheetPr>
  <dimension ref="A1:IQ6"/>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K5" sqref="K5:T5"/>
    </sheetView>
  </sheetViews>
  <sheetFormatPr baseColWidth="10" defaultColWidth="6" defaultRowHeight="15" x14ac:dyDescent="0.2"/>
  <cols>
    <col min="1" max="1" width="15.1640625" style="2" bestFit="1" customWidth="1"/>
    <col min="2" max="2" width="8.6640625" style="6" bestFit="1" customWidth="1"/>
    <col min="3" max="3" width="5.5" style="6" bestFit="1" customWidth="1"/>
    <col min="4" max="7" width="11.6640625" bestFit="1" customWidth="1"/>
    <col min="8" max="8" width="6.33203125" customWidth="1"/>
    <col min="9" max="9" width="7.6640625" bestFit="1" customWidth="1"/>
    <col min="10" max="10" width="7.6640625" style="2" bestFit="1" customWidth="1"/>
    <col min="11" max="11" width="11.6640625" bestFit="1" customWidth="1"/>
    <col min="12" max="12" width="4.5" bestFit="1" customWidth="1"/>
    <col min="13" max="13" width="5.6640625" customWidth="1"/>
    <col min="14" max="14" width="4.5" style="2" bestFit="1" customWidth="1"/>
    <col min="15" max="15" width="11.66406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6.6640625" bestFit="1" customWidth="1"/>
    <col min="56" max="56" width="4.5" bestFit="1" customWidth="1"/>
    <col min="57" max="57" width="5.6640625" customWidth="1"/>
    <col min="58" max="58" width="4.5" style="2" bestFit="1" customWidth="1"/>
    <col min="59" max="59" width="6.6640625" bestFit="1"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6.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6.6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6.6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6.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56</v>
      </c>
      <c r="L1" s="90"/>
      <c r="M1" s="90"/>
      <c r="N1" s="91"/>
      <c r="O1" s="92" t="s">
        <v>57</v>
      </c>
      <c r="P1" s="87"/>
      <c r="Q1" s="87"/>
      <c r="R1" s="88"/>
      <c r="S1" s="89" t="s">
        <v>58</v>
      </c>
      <c r="T1" s="90"/>
      <c r="U1" s="90"/>
      <c r="V1" s="91"/>
      <c r="W1" s="92" t="s">
        <v>59</v>
      </c>
      <c r="X1" s="87"/>
      <c r="Y1" s="87"/>
      <c r="Z1" s="88"/>
      <c r="AA1" s="89" t="s">
        <v>60</v>
      </c>
      <c r="AB1" s="90"/>
      <c r="AC1" s="90"/>
      <c r="AD1" s="91"/>
      <c r="AE1" s="92" t="s">
        <v>61</v>
      </c>
      <c r="AF1" s="87"/>
      <c r="AG1" s="87"/>
      <c r="AH1" s="88"/>
      <c r="AI1" s="89" t="s">
        <v>62</v>
      </c>
      <c r="AJ1" s="90"/>
      <c r="AK1" s="90"/>
      <c r="AL1" s="91"/>
      <c r="AM1" s="92" t="s">
        <v>63</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reference_not_used_1</v>
      </c>
      <c r="L2" s="43" t="str">
        <f>K1</f>
        <v>reference_not_used_1</v>
      </c>
      <c r="M2" s="43" t="str">
        <f>K1</f>
        <v>reference_not_used_1</v>
      </c>
      <c r="N2" s="44" t="str">
        <f>K1</f>
        <v>reference_not_used_1</v>
      </c>
      <c r="O2" s="45" t="str">
        <f>O1</f>
        <v>reference_not_used_2</v>
      </c>
      <c r="P2" s="45" t="str">
        <f>O1</f>
        <v>reference_not_used_2</v>
      </c>
      <c r="Q2" s="45" t="str">
        <f>O1</f>
        <v>reference_not_used_2</v>
      </c>
      <c r="R2" s="46" t="str">
        <f>O1</f>
        <v>reference_not_used_2</v>
      </c>
      <c r="S2" s="43" t="str">
        <f>S1</f>
        <v>reference_not_used_3</v>
      </c>
      <c r="T2" s="43" t="str">
        <f>S1</f>
        <v>reference_not_used_3</v>
      </c>
      <c r="U2" s="43" t="str">
        <f>S1</f>
        <v>reference_not_used_3</v>
      </c>
      <c r="V2" s="44" t="str">
        <f>S1</f>
        <v>reference_not_used_3</v>
      </c>
      <c r="W2" s="45" t="str">
        <f>W1</f>
        <v>reference_not_used_4</v>
      </c>
      <c r="X2" s="45" t="str">
        <f>W1</f>
        <v>reference_not_used_4</v>
      </c>
      <c r="Y2" s="45" t="str">
        <f>W1</f>
        <v>reference_not_used_4</v>
      </c>
      <c r="Z2" s="46" t="str">
        <f>W1</f>
        <v>reference_not_used_4</v>
      </c>
      <c r="AA2" s="43" t="str">
        <f>AA1</f>
        <v>reference_not_used_5</v>
      </c>
      <c r="AB2" s="43" t="str">
        <f>AA1</f>
        <v>reference_not_used_5</v>
      </c>
      <c r="AC2" s="43" t="str">
        <f>AA1</f>
        <v>reference_not_used_5</v>
      </c>
      <c r="AD2" s="44" t="str">
        <f>AA1</f>
        <v>reference_not_used_5</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604</v>
      </c>
      <c r="B5" s="5" t="s">
        <v>6</v>
      </c>
      <c r="C5" s="11">
        <f>C4</f>
        <v>2015</v>
      </c>
      <c r="D5" s="50">
        <f>IF(H5&lt;&gt;0,AVERAGE(GV5:IQ5),-999)</f>
        <v>-999</v>
      </c>
      <c r="E5" s="50">
        <f>IF(H5&lt;&gt;0,MEDIAN(GV5:IQ5),-999)</f>
        <v>-999</v>
      </c>
      <c r="F5" s="50">
        <f>IF(H5&lt;&gt;0,MIN(GV5:IQ5),-999)</f>
        <v>-999</v>
      </c>
      <c r="G5" s="50">
        <f>IF(H5&lt;&gt;0,MAX(GV5:IQ5),-999)</f>
        <v>-999</v>
      </c>
      <c r="H5" s="18">
        <f>COUNT(GV5:IQ5)</f>
        <v>0</v>
      </c>
      <c r="I5" s="16">
        <f>IF(H5&lt;&gt;0,PERCENTILE(GV5:IQ5,#REF!),-999)</f>
        <v>-999</v>
      </c>
      <c r="J5" s="17">
        <f>IF(H5&lt;&gt;0,PERCENTILE(GV5:IQ5,#REF!),-999)</f>
        <v>-999</v>
      </c>
      <c r="K5" s="64"/>
      <c r="L5" s="65"/>
      <c r="M5" s="62"/>
      <c r="N5" s="63"/>
      <c r="O5" s="64"/>
      <c r="P5" s="65"/>
      <c r="Q5" s="62"/>
      <c r="R5" s="63"/>
      <c r="S5" s="64"/>
      <c r="T5" s="65"/>
      <c r="U5" s="62"/>
      <c r="V5" s="63"/>
      <c r="W5" s="64"/>
      <c r="X5" s="65"/>
      <c r="Y5" s="62"/>
      <c r="Z5" s="63"/>
      <c r="AA5" s="64"/>
      <c r="AB5" s="65"/>
      <c r="AC5" s="62"/>
      <c r="AD5" s="63"/>
      <c r="AE5" s="64"/>
      <c r="AF5" s="65"/>
      <c r="AG5" s="62"/>
      <c r="AH5" s="63"/>
      <c r="AI5" s="64"/>
      <c r="AJ5" s="65"/>
      <c r="AK5" s="62"/>
      <c r="AL5" s="63"/>
      <c r="AM5" s="64"/>
      <c r="AN5" s="65"/>
      <c r="AO5" s="62"/>
      <c r="AP5" s="63"/>
      <c r="AQ5" s="64"/>
      <c r="AR5" s="65"/>
      <c r="AS5" s="62"/>
      <c r="AT5" s="63"/>
      <c r="AU5" s="64"/>
      <c r="AV5" s="65"/>
      <c r="AW5" s="62"/>
      <c r="AX5" s="63"/>
      <c r="AY5" s="64"/>
      <c r="AZ5" s="65"/>
      <c r="BA5" s="62"/>
      <c r="BB5" s="63"/>
      <c r="BC5" s="64"/>
      <c r="BD5" s="65"/>
      <c r="BE5" s="62"/>
      <c r="BF5" s="63"/>
      <c r="BG5" s="64"/>
      <c r="BH5" s="65"/>
      <c r="BI5" s="62"/>
      <c r="BJ5" s="63"/>
      <c r="BK5" s="65"/>
      <c r="BL5" s="65"/>
      <c r="BM5" s="65"/>
      <c r="BN5" s="63"/>
      <c r="BO5" s="65"/>
      <c r="BP5" s="65"/>
      <c r="BQ5" s="65"/>
      <c r="BR5" s="63"/>
      <c r="BS5" s="65"/>
      <c r="BT5" s="65"/>
      <c r="BU5" s="65"/>
      <c r="BV5" s="63"/>
      <c r="BW5" s="64"/>
      <c r="BX5" s="65"/>
      <c r="BY5" s="62"/>
      <c r="BZ5" s="63"/>
      <c r="CA5" s="64"/>
      <c r="CB5" s="65"/>
      <c r="CC5" s="62"/>
      <c r="CD5" s="63"/>
      <c r="CE5" s="64"/>
      <c r="CF5" s="65"/>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4"/>
      <c r="EJ5" s="65"/>
      <c r="EK5" s="62"/>
      <c r="EL5" s="63"/>
      <c r="EM5" s="64"/>
      <c r="EN5" s="65"/>
      <c r="EO5" s="62"/>
      <c r="EP5" s="65"/>
      <c r="EQ5" s="64"/>
      <c r="ER5" s="65"/>
      <c r="ES5" s="62"/>
      <c r="ET5" s="63"/>
      <c r="EU5" s="64"/>
      <c r="EV5" s="65"/>
      <c r="EW5" s="62"/>
      <c r="EX5" s="63"/>
      <c r="EY5" s="64"/>
      <c r="EZ5" s="65"/>
      <c r="FA5" s="62"/>
      <c r="FB5" s="63"/>
      <c r="FC5" s="64"/>
      <c r="FD5" s="65"/>
      <c r="FE5" s="62"/>
      <c r="FF5" s="63"/>
      <c r="FG5" s="64"/>
      <c r="FH5" s="65"/>
      <c r="FI5" s="62"/>
      <c r="FJ5" s="63"/>
      <c r="FK5" s="64"/>
      <c r="FL5" s="65"/>
      <c r="FM5" s="62"/>
      <c r="FN5" s="63"/>
      <c r="FO5" s="64"/>
      <c r="FP5" s="65"/>
      <c r="FQ5" s="62"/>
      <c r="FR5" s="63"/>
      <c r="FS5" s="64"/>
      <c r="FT5" s="65"/>
      <c r="FU5" s="62"/>
      <c r="FV5" s="63"/>
      <c r="FW5" s="64"/>
      <c r="FX5" s="65"/>
      <c r="FY5" s="62"/>
      <c r="FZ5" s="63"/>
      <c r="GA5" s="64"/>
      <c r="GB5" s="65"/>
      <c r="GC5" s="62"/>
      <c r="GD5" s="63"/>
      <c r="GE5" s="64"/>
      <c r="GF5" s="65"/>
      <c r="GG5" s="62"/>
      <c r="GH5" s="63"/>
      <c r="GI5" s="64"/>
      <c r="GJ5" s="65"/>
      <c r="GK5" s="62"/>
      <c r="GL5" s="63"/>
      <c r="GM5" s="64"/>
      <c r="GN5" s="65"/>
      <c r="GO5" s="62"/>
      <c r="GP5" s="63"/>
      <c r="GQ5" s="64"/>
      <c r="GR5" s="65"/>
      <c r="GS5" s="62"/>
      <c r="GT5" s="63"/>
      <c r="GV5" s="39" t="b">
        <f>IF(L5="yes",K5)</f>
        <v>0</v>
      </c>
      <c r="GW5" s="10" t="b">
        <f>IF(P5="yes",O5)</f>
        <v>0</v>
      </c>
      <c r="GX5" s="10" t="b">
        <f>IF(T5="yes",S5)</f>
        <v>0</v>
      </c>
      <c r="GY5" s="10" t="b">
        <f>IF(X5="yes",W5)</f>
        <v>0</v>
      </c>
      <c r="GZ5" s="10" t="b">
        <f>IF(AB5="yes",AA5)</f>
        <v>0</v>
      </c>
      <c r="HA5" s="10" t="b">
        <f>IF(AF5="yes",AE5)</f>
        <v>0</v>
      </c>
      <c r="HB5" s="10" t="b">
        <f>IF(AJ5="yes",AI5)</f>
        <v>0</v>
      </c>
      <c r="HC5" s="10" t="b">
        <f>IF(AN5="yes",AM5)</f>
        <v>0</v>
      </c>
      <c r="HD5" s="10" t="b">
        <f>IF(AR5="yes",AQ5)</f>
        <v>0</v>
      </c>
      <c r="HE5" s="10" t="b">
        <f>IF(AV5="yes",AU5)</f>
        <v>0</v>
      </c>
      <c r="HF5" s="10" t="b">
        <f>IF(AZ5="yes",AY5)</f>
        <v>0</v>
      </c>
      <c r="HG5" s="10" t="b">
        <f>IF(BD5="yes",BC5)</f>
        <v>0</v>
      </c>
      <c r="HH5" s="10" t="b">
        <f>IF(BH5="yes",BG5)</f>
        <v>0</v>
      </c>
      <c r="HI5" s="10" t="b">
        <f>IF(BL5="yes",BK5)</f>
        <v>0</v>
      </c>
      <c r="HJ5" s="10" t="b">
        <f>IF(BP5="yes",BO5)</f>
        <v>0</v>
      </c>
      <c r="HK5" s="10" t="b">
        <f>IF(BT5="yes",BS5)</f>
        <v>0</v>
      </c>
      <c r="HL5" s="10" t="b">
        <f>IF(BX5="yes",BW5)</f>
        <v>0</v>
      </c>
      <c r="HM5" s="10" t="b">
        <f>IF(CB5="yes",CA5)</f>
        <v>0</v>
      </c>
      <c r="HN5" s="10" t="b">
        <f>IF(CF5="yes",CE5)</f>
        <v>0</v>
      </c>
      <c r="HO5" s="10" t="b">
        <f>IF(CJ5="yes",CI5)</f>
        <v>0</v>
      </c>
      <c r="HP5" s="10" t="b">
        <f>IF(CN5="yes",CM5)</f>
        <v>0</v>
      </c>
      <c r="HQ5" s="10" t="b">
        <f>IF(CR5="yes",CQ5)</f>
        <v>0</v>
      </c>
      <c r="HR5" s="10" t="b">
        <f>IF(CV5="yes",CU5)</f>
        <v>0</v>
      </c>
      <c r="HS5" s="10" t="b">
        <f>IF(CZ5="yes",CY5)</f>
        <v>0</v>
      </c>
      <c r="HT5" s="10" t="b">
        <f>IF(DD5="yes",DC5)</f>
        <v>0</v>
      </c>
      <c r="HU5" s="10" t="b">
        <f>IF(DH5="yes",DG5)</f>
        <v>0</v>
      </c>
      <c r="HV5" s="10" t="b">
        <f>IF(DL5="yes",DK5)</f>
        <v>0</v>
      </c>
      <c r="HW5" s="10" t="b">
        <f>IF(DP5="yes",DO5)</f>
        <v>0</v>
      </c>
      <c r="HX5" s="10" t="b">
        <f>IF(DT5="yes",DS5)</f>
        <v>0</v>
      </c>
      <c r="HY5" s="10" t="b">
        <f>IF(DX5="yes",DW5)</f>
        <v>0</v>
      </c>
      <c r="HZ5" s="10" t="b">
        <f>IF(EB5="yes",EA5)</f>
        <v>0</v>
      </c>
      <c r="IA5" s="10" t="b">
        <f>IF(EF5="yes",EE5)</f>
        <v>0</v>
      </c>
      <c r="IB5" s="10" t="b">
        <f>IF(EJ5="yes",EI5)</f>
        <v>0</v>
      </c>
      <c r="IC5" s="10" t="b">
        <f>IF(EN5="yes",EM5)</f>
        <v>0</v>
      </c>
      <c r="ID5" s="10" t="b">
        <f>IF(ER5="yes",EQ5)</f>
        <v>0</v>
      </c>
      <c r="IE5" s="10" t="b">
        <f>IF(EV5="yes",EU5)</f>
        <v>0</v>
      </c>
      <c r="IF5" s="10" t="b">
        <f>IF(EZ5="yes",EY5)</f>
        <v>0</v>
      </c>
      <c r="IG5" s="10" t="b">
        <f>IF(FD5="yes",FC5)</f>
        <v>0</v>
      </c>
      <c r="IH5" s="10" t="b">
        <f>IF(FH5="yes",FG5)</f>
        <v>0</v>
      </c>
      <c r="II5" s="10" t="b">
        <f>IF(FL5="yes",FK5)</f>
        <v>0</v>
      </c>
      <c r="IJ5" s="10" t="b">
        <f>IF(FP5="yes",FO5)</f>
        <v>0</v>
      </c>
      <c r="IK5" s="10" t="b">
        <f>IF(FT5="yes",FS5)</f>
        <v>0</v>
      </c>
      <c r="IL5" s="10" t="b">
        <f>IF(FX5="yes",FW5)</f>
        <v>0</v>
      </c>
      <c r="IM5" s="10" t="b">
        <f>IF(GB5="yes",GA5)</f>
        <v>0</v>
      </c>
      <c r="IN5" s="10" t="b">
        <f>IF(GF5="yes",GE5)</f>
        <v>0</v>
      </c>
      <c r="IO5" s="10" t="b">
        <f>IF(GJ5="yes",GI5)</f>
        <v>0</v>
      </c>
      <c r="IP5" s="10" t="b">
        <f>IF(GN5="yes",GM5)</f>
        <v>0</v>
      </c>
      <c r="IQ5" s="19" t="b">
        <f>IF(GR5="yes",GQ5)</f>
        <v>0</v>
      </c>
    </row>
    <row r="6" spans="1:251" x14ac:dyDescent="0.2">
      <c r="A6" s="3"/>
      <c r="B6" s="4"/>
      <c r="C6" s="4"/>
      <c r="D6" s="52"/>
      <c r="E6" s="52"/>
      <c r="F6" s="52"/>
      <c r="G6" s="52"/>
      <c r="H6" s="58"/>
      <c r="I6" s="48"/>
      <c r="J6" s="59"/>
      <c r="K6" s="48"/>
      <c r="L6" s="48"/>
      <c r="M6" s="58"/>
      <c r="N6" s="59"/>
      <c r="O6" s="48"/>
      <c r="P6" s="48"/>
      <c r="Q6" s="58"/>
      <c r="R6" s="59"/>
      <c r="S6" s="48"/>
      <c r="T6" s="48"/>
      <c r="U6" s="58"/>
      <c r="V6" s="59"/>
      <c r="W6" s="48"/>
      <c r="X6" s="48"/>
      <c r="Y6" s="58"/>
      <c r="Z6" s="59"/>
      <c r="AA6" s="48"/>
      <c r="AB6" s="48"/>
      <c r="AC6" s="58"/>
      <c r="AD6" s="59"/>
      <c r="AE6" s="48"/>
      <c r="AF6" s="48"/>
      <c r="AG6" s="58"/>
      <c r="AH6" s="59"/>
      <c r="AI6" s="48"/>
      <c r="AJ6" s="48"/>
      <c r="AK6" s="48"/>
      <c r="AL6" s="59"/>
      <c r="AM6" s="48"/>
      <c r="AN6" s="48"/>
      <c r="AO6" s="48"/>
      <c r="AP6" s="59"/>
      <c r="AQ6" s="48"/>
      <c r="AR6" s="48"/>
      <c r="AS6" s="48"/>
      <c r="AT6" s="59"/>
      <c r="AU6" s="48"/>
      <c r="AV6" s="48"/>
      <c r="AW6" s="48"/>
      <c r="AX6" s="59"/>
      <c r="AY6" s="48"/>
      <c r="AZ6" s="48"/>
      <c r="BA6" s="48"/>
      <c r="BB6" s="59"/>
      <c r="BC6" s="48"/>
      <c r="BD6" s="48"/>
      <c r="BE6" s="48"/>
      <c r="BF6" s="59"/>
      <c r="BG6" s="48"/>
      <c r="BH6" s="48"/>
      <c r="BI6" s="48"/>
      <c r="BJ6" s="59"/>
      <c r="BK6" s="48"/>
      <c r="BL6" s="48"/>
      <c r="BM6" s="48"/>
      <c r="BN6" s="59"/>
      <c r="BO6" s="48"/>
      <c r="BP6" s="48"/>
      <c r="BQ6" s="48"/>
      <c r="BR6" s="59"/>
      <c r="BS6" s="48"/>
      <c r="BT6" s="48"/>
      <c r="BU6" s="48"/>
      <c r="BV6" s="59"/>
      <c r="BW6" s="48"/>
      <c r="BX6" s="48"/>
      <c r="BY6" s="48"/>
      <c r="BZ6" s="59"/>
      <c r="CA6" s="48"/>
      <c r="CB6" s="48"/>
      <c r="CC6" s="48"/>
      <c r="CD6" s="59"/>
      <c r="CE6" s="48"/>
      <c r="CF6" s="48"/>
      <c r="CG6" s="48"/>
      <c r="CH6" s="59"/>
      <c r="CI6" s="48"/>
      <c r="CJ6" s="48"/>
      <c r="CK6" s="48"/>
      <c r="CL6" s="59"/>
      <c r="CM6" s="48"/>
      <c r="CN6" s="48"/>
      <c r="CO6" s="48"/>
      <c r="CP6" s="59"/>
      <c r="CQ6" s="48"/>
      <c r="CR6" s="48"/>
      <c r="CS6" s="48"/>
      <c r="CT6" s="59"/>
      <c r="CU6" s="48"/>
      <c r="CV6" s="48"/>
      <c r="CW6" s="48"/>
      <c r="CX6" s="59"/>
      <c r="CY6" s="48"/>
      <c r="CZ6" s="48"/>
      <c r="DA6" s="48"/>
      <c r="DB6" s="59"/>
      <c r="DC6" s="48"/>
      <c r="DD6" s="48"/>
      <c r="DE6" s="48"/>
      <c r="DF6" s="59"/>
      <c r="DG6" s="48"/>
      <c r="DH6" s="48"/>
      <c r="DI6" s="48"/>
      <c r="DJ6" s="59"/>
      <c r="DK6" s="48"/>
      <c r="DL6" s="48"/>
      <c r="DM6" s="48"/>
      <c r="DN6" s="59"/>
      <c r="DO6" s="48"/>
      <c r="DP6" s="48"/>
      <c r="DQ6" s="48"/>
      <c r="DR6" s="59"/>
      <c r="DS6" s="48"/>
      <c r="DT6" s="48"/>
      <c r="DU6" s="48"/>
      <c r="DV6" s="59"/>
      <c r="DW6" s="48"/>
      <c r="DX6" s="48"/>
      <c r="DY6" s="48"/>
      <c r="DZ6" s="59"/>
      <c r="EA6" s="48"/>
      <c r="EB6" s="48"/>
      <c r="EC6" s="48"/>
      <c r="ED6" s="59"/>
      <c r="EE6" s="48"/>
      <c r="EF6" s="48"/>
      <c r="EG6" s="48"/>
      <c r="EH6" s="59"/>
      <c r="EI6" s="48"/>
      <c r="EJ6" s="48"/>
      <c r="EK6" s="48"/>
      <c r="EL6" s="59"/>
      <c r="EM6" s="48"/>
      <c r="EN6" s="48"/>
      <c r="EO6" s="48"/>
      <c r="EP6" s="59"/>
      <c r="EQ6" s="48"/>
      <c r="ER6" s="48"/>
      <c r="ES6" s="48"/>
      <c r="ET6" s="59"/>
      <c r="EU6" s="48"/>
      <c r="EV6" s="48"/>
      <c r="EW6" s="48"/>
      <c r="EX6" s="59"/>
      <c r="EY6" s="48"/>
      <c r="EZ6" s="48"/>
      <c r="FA6" s="48"/>
      <c r="FB6" s="59"/>
      <c r="FC6" s="48"/>
      <c r="FD6" s="48"/>
      <c r="FE6" s="48"/>
      <c r="FF6" s="59"/>
      <c r="FG6" s="48"/>
      <c r="FH6" s="48"/>
      <c r="FI6" s="48"/>
      <c r="FJ6" s="59"/>
      <c r="FK6" s="48"/>
      <c r="FL6" s="48"/>
      <c r="FM6" s="48"/>
      <c r="FN6" s="59"/>
      <c r="FO6" s="48"/>
      <c r="FP6" s="48"/>
      <c r="FQ6" s="48"/>
      <c r="FR6" s="59"/>
      <c r="FS6" s="48"/>
      <c r="FT6" s="48"/>
      <c r="FU6" s="48"/>
      <c r="FV6" s="59"/>
      <c r="FW6" s="48"/>
      <c r="FX6" s="48"/>
      <c r="FY6" s="48"/>
      <c r="FZ6" s="59"/>
      <c r="GA6" s="48"/>
      <c r="GB6" s="48"/>
      <c r="GC6" s="48"/>
      <c r="GD6" s="59"/>
      <c r="GE6" s="48"/>
      <c r="GF6" s="48"/>
      <c r="GG6" s="48"/>
      <c r="GH6" s="59"/>
      <c r="GI6" s="48"/>
      <c r="GJ6" s="48"/>
      <c r="GK6" s="48"/>
      <c r="GL6" s="59"/>
      <c r="GM6" s="48"/>
      <c r="GN6" s="48"/>
      <c r="GO6" s="48"/>
      <c r="GP6" s="59"/>
      <c r="GQ6" s="48"/>
      <c r="GR6" s="48"/>
      <c r="GS6" s="48"/>
      <c r="GT6" s="59"/>
    </row>
  </sheetData>
  <mergeCells count="50">
    <mergeCell ref="GQ1:GT1"/>
    <mergeCell ref="GV1:IQ3"/>
    <mergeCell ref="FS1:FV1"/>
    <mergeCell ref="FW1:FZ1"/>
    <mergeCell ref="GA1:GD1"/>
    <mergeCell ref="GE1:GH1"/>
    <mergeCell ref="GI1:GL1"/>
    <mergeCell ref="GM1:GP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T5">
    <cfRule type="cellIs" dxfId="97" priority="369" operator="equal">
      <formula>"no"</formula>
    </cfRule>
    <cfRule type="cellIs" dxfId="96" priority="370" operator="equal">
      <formula>"yes"</formula>
    </cfRule>
  </conditionalFormatting>
  <conditionalFormatting sqref="S5">
    <cfRule type="cellIs" dxfId="95" priority="368" operator="greaterThan">
      <formula>0</formula>
    </cfRule>
  </conditionalFormatting>
  <conditionalFormatting sqref="X5">
    <cfRule type="cellIs" dxfId="94" priority="366" operator="equal">
      <formula>"no"</formula>
    </cfRule>
    <cfRule type="cellIs" dxfId="93" priority="367" operator="equal">
      <formula>"yes"</formula>
    </cfRule>
  </conditionalFormatting>
  <conditionalFormatting sqref="W5">
    <cfRule type="cellIs" dxfId="92" priority="365" operator="greaterThan">
      <formula>0</formula>
    </cfRule>
  </conditionalFormatting>
  <conditionalFormatting sqref="AB5">
    <cfRule type="cellIs" dxfId="91" priority="363" operator="equal">
      <formula>"no"</formula>
    </cfRule>
    <cfRule type="cellIs" dxfId="90" priority="364" operator="equal">
      <formula>"yes"</formula>
    </cfRule>
  </conditionalFormatting>
  <conditionalFormatting sqref="AF5 AJ5 AN5 AR5 AV5 AZ5 BD5 BH5 BL5 BP5 BT5 BX5 CB5 CF5 CJ5">
    <cfRule type="cellIs" dxfId="89" priority="361" operator="equal">
      <formula>"no"</formula>
    </cfRule>
    <cfRule type="cellIs" dxfId="88" priority="362" operator="equal">
      <formula>"yes"</formula>
    </cfRule>
  </conditionalFormatting>
  <conditionalFormatting sqref="AM5 AQ5 AU5 AY5 BC5 BG5 BK5 BO5 BS5 BW5 CA5 CE5 CI5">
    <cfRule type="cellIs" dxfId="87" priority="360" operator="greaterThan">
      <formula>0</formula>
    </cfRule>
  </conditionalFormatting>
  <conditionalFormatting sqref="A4:J4 IR4:XFD4 S4:CL4">
    <cfRule type="cellIs" dxfId="86" priority="359" operator="equal">
      <formula>"Dummy"</formula>
    </cfRule>
  </conditionalFormatting>
  <conditionalFormatting sqref="GU4:HN4">
    <cfRule type="cellIs" dxfId="85" priority="358" operator="equal">
      <formula>"Dummy"</formula>
    </cfRule>
  </conditionalFormatting>
  <conditionalFormatting sqref="HO4:IQ4">
    <cfRule type="cellIs" dxfId="84" priority="357" operator="equal">
      <formula>"Dummy"</formula>
    </cfRule>
  </conditionalFormatting>
  <conditionalFormatting sqref="CN5 CR5 CV5 CZ5 DH5 DL5 DP5 DT5 DX5 EB5 EF5 EJ5 EN5 ER5 EV5 EZ5 GB5 GF5 GJ5 GN5 GR5">
    <cfRule type="cellIs" dxfId="83" priority="355" operator="equal">
      <formula>"no"</formula>
    </cfRule>
    <cfRule type="cellIs" dxfId="82" priority="356" operator="equal">
      <formula>"yes"</formula>
    </cfRule>
  </conditionalFormatting>
  <conditionalFormatting sqref="CM5 CQ5 CU5 CY5 DG5 DK5 DO5 DS5 DW5 EA5 EE5 EI5 EM5 EQ5 EU5 EY5 GA5 GE5 GI5 GM5 GQ5">
    <cfRule type="cellIs" dxfId="81" priority="354" operator="greaterThan">
      <formula>0</formula>
    </cfRule>
  </conditionalFormatting>
  <conditionalFormatting sqref="CM4:GT4">
    <cfRule type="cellIs" dxfId="80" priority="353" operator="equal">
      <formula>"Dummy"</formula>
    </cfRule>
  </conditionalFormatting>
  <conditionalFormatting sqref="AA5">
    <cfRule type="cellIs" dxfId="79" priority="352" operator="greaterThan">
      <formula>0</formula>
    </cfRule>
  </conditionalFormatting>
  <conditionalFormatting sqref="AI5">
    <cfRule type="cellIs" dxfId="78" priority="351" operator="greaterThan">
      <formula>0</formula>
    </cfRule>
  </conditionalFormatting>
  <conditionalFormatting sqref="AE5">
    <cfRule type="cellIs" dxfId="77" priority="350" operator="greaterThan">
      <formula>0</formula>
    </cfRule>
  </conditionalFormatting>
  <conditionalFormatting sqref="DD5">
    <cfRule type="cellIs" dxfId="76" priority="348" operator="equal">
      <formula>"no"</formula>
    </cfRule>
    <cfRule type="cellIs" dxfId="75" priority="349" operator="equal">
      <formula>"yes"</formula>
    </cfRule>
  </conditionalFormatting>
  <conditionalFormatting sqref="DC5">
    <cfRule type="cellIs" dxfId="74" priority="347" operator="greaterThan">
      <formula>0</formula>
    </cfRule>
  </conditionalFormatting>
  <conditionalFormatting sqref="FW5">
    <cfRule type="cellIs" dxfId="73" priority="329" operator="greaterThan">
      <formula>0</formula>
    </cfRule>
  </conditionalFormatting>
  <conditionalFormatting sqref="FD5">
    <cfRule type="cellIs" dxfId="72" priority="345" operator="equal">
      <formula>"no"</formula>
    </cfRule>
    <cfRule type="cellIs" dxfId="71" priority="346" operator="equal">
      <formula>"yes"</formula>
    </cfRule>
  </conditionalFormatting>
  <conditionalFormatting sqref="FC5">
    <cfRule type="cellIs" dxfId="70" priority="344" operator="greaterThan">
      <formula>0</formula>
    </cfRule>
  </conditionalFormatting>
  <conditionalFormatting sqref="FX5">
    <cfRule type="cellIs" dxfId="69" priority="330" operator="equal">
      <formula>"no"</formula>
    </cfRule>
    <cfRule type="cellIs" dxfId="68" priority="331" operator="equal">
      <formula>"yes"</formula>
    </cfRule>
  </conditionalFormatting>
  <conditionalFormatting sqref="FL5">
    <cfRule type="cellIs" dxfId="67" priority="339" operator="equal">
      <formula>"no"</formula>
    </cfRule>
    <cfRule type="cellIs" dxfId="66" priority="340" operator="equal">
      <formula>"yes"</formula>
    </cfRule>
  </conditionalFormatting>
  <conditionalFormatting sqref="FK5">
    <cfRule type="cellIs" dxfId="65" priority="338" operator="greaterThan">
      <formula>0</formula>
    </cfRule>
  </conditionalFormatting>
  <conditionalFormatting sqref="FH5">
    <cfRule type="cellIs" dxfId="64" priority="342" operator="equal">
      <formula>"no"</formula>
    </cfRule>
    <cfRule type="cellIs" dxfId="63" priority="343" operator="equal">
      <formula>"yes"</formula>
    </cfRule>
  </conditionalFormatting>
  <conditionalFormatting sqref="FG5">
    <cfRule type="cellIs" dxfId="62" priority="341" operator="greaterThan">
      <formula>0</formula>
    </cfRule>
  </conditionalFormatting>
  <conditionalFormatting sqref="FP5">
    <cfRule type="cellIs" dxfId="61" priority="336" operator="equal">
      <formula>"no"</formula>
    </cfRule>
    <cfRule type="cellIs" dxfId="60" priority="337" operator="equal">
      <formula>"yes"</formula>
    </cfRule>
  </conditionalFormatting>
  <conditionalFormatting sqref="FO5">
    <cfRule type="cellIs" dxfId="59" priority="335" operator="greaterThan">
      <formula>0</formula>
    </cfRule>
  </conditionalFormatting>
  <conditionalFormatting sqref="FT5">
    <cfRule type="cellIs" dxfId="58" priority="333" operator="equal">
      <formula>"no"</formula>
    </cfRule>
    <cfRule type="cellIs" dxfId="57" priority="334" operator="equal">
      <formula>"yes"</formula>
    </cfRule>
  </conditionalFormatting>
  <conditionalFormatting sqref="FS5">
    <cfRule type="cellIs" dxfId="56" priority="332" operator="greaterThan">
      <formula>0</formula>
    </cfRule>
  </conditionalFormatting>
  <conditionalFormatting sqref="L5">
    <cfRule type="cellIs" dxfId="55" priority="147" operator="equal">
      <formula>"no"</formula>
    </cfRule>
    <cfRule type="cellIs" dxfId="54" priority="148" operator="equal">
      <formula>"yes"</formula>
    </cfRule>
  </conditionalFormatting>
  <conditionalFormatting sqref="K5">
    <cfRule type="cellIs" dxfId="53" priority="146" operator="greaterThan">
      <formula>0</formula>
    </cfRule>
  </conditionalFormatting>
  <conditionalFormatting sqref="P5">
    <cfRule type="cellIs" dxfId="52" priority="144" operator="equal">
      <formula>"no"</formula>
    </cfRule>
    <cfRule type="cellIs" dxfId="51" priority="145" operator="equal">
      <formula>"yes"</formula>
    </cfRule>
  </conditionalFormatting>
  <conditionalFormatting sqref="O5">
    <cfRule type="cellIs" dxfId="50" priority="143" operator="greaterThan">
      <formula>0</formula>
    </cfRule>
  </conditionalFormatting>
  <conditionalFormatting sqref="K4:R4">
    <cfRule type="cellIs" dxfId="49" priority="142" operator="equal">
      <formula>"Dummy"</formula>
    </cfRule>
  </conditionalFormatting>
  <pageMargins left="0.7" right="0.7" top="0.78740157499999996" bottom="0.78740157499999996" header="0.3" footer="0.3"/>
  <pageSetup paperSize="9" orientation="portrait" verticalDpi="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BAFDD-75BA-4182-9F03-1D66DA002400}">
  <sheetPr>
    <tabColor theme="4" tint="0.39997558519241921"/>
  </sheetPr>
  <dimension ref="A1:IQ6"/>
  <sheetViews>
    <sheetView zoomScale="85" zoomScaleNormal="85" workbookViewId="0">
      <pane xSplit="10" ySplit="1" topLeftCell="K2" activePane="bottomRight" state="frozen"/>
      <selection activeCell="K37" sqref="K37"/>
      <selection pane="topRight" activeCell="K37" sqref="K37"/>
      <selection pane="bottomLeft" activeCell="K37" sqref="K37"/>
      <selection pane="bottomRight" activeCell="K5" sqref="K5:U5"/>
    </sheetView>
  </sheetViews>
  <sheetFormatPr baseColWidth="10" defaultColWidth="6" defaultRowHeight="15" x14ac:dyDescent="0.2"/>
  <cols>
    <col min="1" max="1" width="13.6640625" style="2" bestFit="1" customWidth="1"/>
    <col min="2" max="2" width="8.6640625" style="6" bestFit="1" customWidth="1"/>
    <col min="3" max="3" width="5.5" style="6" bestFit="1" customWidth="1"/>
    <col min="4" max="7" width="11.6640625" bestFit="1" customWidth="1"/>
    <col min="8" max="8" width="6.33203125" customWidth="1"/>
    <col min="9" max="9" width="7.6640625" bestFit="1" customWidth="1"/>
    <col min="10" max="10" width="7.6640625" style="2" bestFit="1" customWidth="1"/>
    <col min="11" max="11" width="11.6640625" bestFit="1" customWidth="1"/>
    <col min="12" max="12" width="4.5" bestFit="1" customWidth="1"/>
    <col min="13" max="13" width="5.6640625" customWidth="1"/>
    <col min="14" max="14" width="4.5" style="2" bestFit="1" customWidth="1"/>
    <col min="15" max="15" width="11.6640625" bestFit="1" customWidth="1"/>
    <col min="16" max="16" width="4.5" bestFit="1" customWidth="1"/>
    <col min="17" max="17" width="5.6640625" customWidth="1"/>
    <col min="18" max="18" width="4.5" style="2" bestFit="1" customWidth="1"/>
    <col min="19" max="19" width="7.83203125" bestFit="1" customWidth="1"/>
    <col min="20" max="20" width="4.5" bestFit="1" customWidth="1"/>
    <col min="21" max="21" width="5.6640625" customWidth="1"/>
    <col min="22" max="22" width="4.5" style="2" bestFit="1" customWidth="1"/>
    <col min="23" max="23" width="6.6640625" bestFit="1" customWidth="1"/>
    <col min="24" max="24" width="4.5" bestFit="1" customWidth="1"/>
    <col min="25" max="25" width="5.6640625" customWidth="1"/>
    <col min="26" max="26" width="4.5" style="2" bestFit="1" customWidth="1"/>
    <col min="27" max="27" width="6.6640625" bestFit="1" customWidth="1"/>
    <col min="28" max="28" width="4.5" bestFit="1" customWidth="1"/>
    <col min="29" max="29" width="5.6640625" customWidth="1"/>
    <col min="30" max="30" width="4.5" style="2" bestFit="1" customWidth="1"/>
    <col min="31" max="31" width="6.6640625" bestFit="1" customWidth="1"/>
    <col min="32" max="32" width="4.5" bestFit="1" customWidth="1"/>
    <col min="33" max="33" width="5.6640625" customWidth="1"/>
    <col min="34" max="34" width="4.5" style="2" bestFit="1" customWidth="1"/>
    <col min="35" max="35" width="6.6640625" bestFit="1" customWidth="1"/>
    <col min="36" max="36" width="4.5" bestFit="1" customWidth="1"/>
    <col min="37" max="37" width="5.6640625" customWidth="1"/>
    <col min="38" max="38" width="4.5" style="2" bestFit="1" customWidth="1"/>
    <col min="39" max="39" width="6.6640625" bestFit="1" customWidth="1"/>
    <col min="40" max="40" width="4.5" bestFit="1" customWidth="1"/>
    <col min="41" max="41" width="5.6640625" customWidth="1"/>
    <col min="42" max="42" width="4.5" style="2" bestFit="1" customWidth="1"/>
    <col min="43" max="43" width="6.6640625" bestFit="1" customWidth="1"/>
    <col min="44" max="44" width="4.5" bestFit="1" customWidth="1"/>
    <col min="45" max="45" width="5.6640625" customWidth="1"/>
    <col min="46" max="46" width="4.5" style="2" bestFit="1" customWidth="1"/>
    <col min="47" max="47" width="6.6640625" bestFit="1" customWidth="1"/>
    <col min="48" max="48" width="4.5" bestFit="1" customWidth="1"/>
    <col min="49" max="49" width="5.6640625" customWidth="1"/>
    <col min="50" max="50" width="4.5" style="2" bestFit="1" customWidth="1"/>
    <col min="51" max="51" width="6.6640625" bestFit="1" customWidth="1"/>
    <col min="52" max="52" width="4.5" bestFit="1" customWidth="1"/>
    <col min="53" max="53" width="5.6640625" customWidth="1"/>
    <col min="54" max="54" width="4.5" style="2" bestFit="1" customWidth="1"/>
    <col min="55" max="55" width="6.6640625" bestFit="1" customWidth="1"/>
    <col min="56" max="56" width="4.5" bestFit="1" customWidth="1"/>
    <col min="57" max="57" width="5.6640625" customWidth="1"/>
    <col min="58" max="58" width="4.5" style="2" bestFit="1" customWidth="1"/>
    <col min="59" max="59" width="6.6640625" bestFit="1" customWidth="1"/>
    <col min="60" max="60" width="4.5" bestFit="1" customWidth="1"/>
    <col min="61" max="61" width="5.6640625" customWidth="1"/>
    <col min="62" max="62" width="4.5" style="2" bestFit="1" customWidth="1"/>
    <col min="63" max="63" width="6.6640625" bestFit="1" customWidth="1"/>
    <col min="64" max="64" width="4.5" bestFit="1" customWidth="1"/>
    <col min="65" max="65" width="5.6640625" customWidth="1"/>
    <col min="66" max="66" width="4.5" style="2" customWidth="1"/>
    <col min="67" max="67" width="6.6640625" bestFit="1" customWidth="1"/>
    <col min="68" max="68" width="4.5" bestFit="1" customWidth="1"/>
    <col min="69" max="69" width="5.6640625" customWidth="1"/>
    <col min="70" max="70" width="4.5" style="2" bestFit="1" customWidth="1"/>
    <col min="71" max="71" width="6.6640625" bestFit="1" customWidth="1"/>
    <col min="72" max="72" width="4.5" bestFit="1" customWidth="1"/>
    <col min="73" max="73" width="5.6640625" customWidth="1"/>
    <col min="74" max="74" width="4.5" style="2" bestFit="1" customWidth="1"/>
    <col min="75" max="75" width="6.6640625" bestFit="1" customWidth="1"/>
    <col min="76" max="76" width="4.5" bestFit="1" customWidth="1"/>
    <col min="77" max="77" width="5.6640625" customWidth="1"/>
    <col min="78" max="78" width="4.5" style="2" bestFit="1" customWidth="1"/>
    <col min="79" max="79" width="6.6640625" customWidth="1"/>
    <col min="80" max="80" width="4.5" bestFit="1" customWidth="1"/>
    <col min="81" max="81" width="5.6640625" customWidth="1"/>
    <col min="82" max="82" width="4.5" style="2" bestFit="1" customWidth="1"/>
    <col min="83" max="83" width="6.6640625" bestFit="1" customWidth="1"/>
    <col min="84" max="84" width="4.5" bestFit="1" customWidth="1"/>
    <col min="85" max="85" width="5.6640625" customWidth="1"/>
    <col min="86" max="86" width="4.5" style="2" bestFit="1" customWidth="1"/>
    <col min="87" max="87" width="6.6640625" bestFit="1" customWidth="1"/>
    <col min="88" max="88" width="4.5" bestFit="1" customWidth="1"/>
    <col min="89" max="89" width="5.6640625" customWidth="1"/>
    <col min="90" max="90" width="4.5" style="2" bestFit="1" customWidth="1"/>
    <col min="91" max="91" width="6.6640625" bestFit="1" customWidth="1"/>
    <col min="92" max="92" width="4.5" bestFit="1" customWidth="1"/>
    <col min="93" max="93" width="5.6640625" customWidth="1"/>
    <col min="94" max="94" width="4.5" style="2" bestFit="1" customWidth="1"/>
    <col min="95" max="95" width="6.6640625" bestFit="1" customWidth="1"/>
    <col min="96" max="96" width="4.5" bestFit="1" customWidth="1"/>
    <col min="97" max="97" width="5.6640625" customWidth="1"/>
    <col min="98" max="98" width="4.5" style="2" bestFit="1" customWidth="1"/>
    <col min="99" max="99" width="6.6640625" bestFit="1" customWidth="1"/>
    <col min="100" max="100" width="4.5" bestFit="1" customWidth="1"/>
    <col min="101" max="101" width="5.6640625" customWidth="1"/>
    <col min="102" max="102" width="4.5" style="2" bestFit="1" customWidth="1"/>
    <col min="103" max="103" width="6.6640625" bestFit="1" customWidth="1"/>
    <col min="104" max="104" width="4.5" bestFit="1" customWidth="1"/>
    <col min="105" max="105" width="5.6640625" customWidth="1"/>
    <col min="106" max="106" width="4.5" style="2" bestFit="1" customWidth="1"/>
    <col min="107" max="107" width="6.6640625" customWidth="1"/>
    <col min="108" max="108" width="4.5" bestFit="1" customWidth="1"/>
    <col min="109" max="109" width="5.6640625" customWidth="1"/>
    <col min="110" max="110" width="4.5" style="2" bestFit="1" customWidth="1"/>
    <col min="111" max="111" width="6.6640625" bestFit="1" customWidth="1"/>
    <col min="112" max="112" width="4.5" bestFit="1" customWidth="1"/>
    <col min="113" max="113" width="5.6640625" customWidth="1"/>
    <col min="114" max="114" width="4.5" style="2" bestFit="1" customWidth="1"/>
    <col min="115" max="115" width="6.6640625" bestFit="1" customWidth="1"/>
    <col min="116" max="116" width="4.5" bestFit="1" customWidth="1"/>
    <col min="117" max="117" width="5.6640625" customWidth="1"/>
    <col min="118" max="118" width="4.5" style="2" bestFit="1" customWidth="1"/>
    <col min="119" max="119" width="6.6640625" bestFit="1" customWidth="1"/>
    <col min="120" max="120" width="4.5" bestFit="1" customWidth="1"/>
    <col min="121" max="121" width="5.6640625" customWidth="1"/>
    <col min="122" max="122" width="4.5" style="2" bestFit="1" customWidth="1"/>
    <col min="123" max="123" width="6.6640625" bestFit="1" customWidth="1"/>
    <col min="124" max="124" width="4.5" bestFit="1" customWidth="1"/>
    <col min="125" max="125" width="5.6640625" customWidth="1"/>
    <col min="126" max="126" width="4.5" style="2" bestFit="1" customWidth="1"/>
    <col min="127" max="127" width="6.6640625" bestFit="1" customWidth="1"/>
    <col min="128" max="128" width="4.5" bestFit="1" customWidth="1"/>
    <col min="129" max="129" width="5.6640625" customWidth="1"/>
    <col min="130" max="130" width="4.5" style="2" bestFit="1" customWidth="1"/>
    <col min="131" max="131" width="6.6640625" bestFit="1" customWidth="1"/>
    <col min="132" max="132" width="4.5" bestFit="1" customWidth="1"/>
    <col min="133" max="133" width="5.6640625" customWidth="1"/>
    <col min="134" max="134" width="4.5" style="2" bestFit="1" customWidth="1"/>
    <col min="135" max="135" width="6.6640625" bestFit="1" customWidth="1"/>
    <col min="136" max="136" width="4.5" bestFit="1" customWidth="1"/>
    <col min="137" max="137" width="5.6640625" customWidth="1"/>
    <col min="138" max="138" width="4.5" style="2" bestFit="1" customWidth="1"/>
    <col min="139" max="139" width="6.6640625" bestFit="1" customWidth="1"/>
    <col min="140" max="140" width="4.5" bestFit="1" customWidth="1"/>
    <col min="141" max="141" width="5.6640625" customWidth="1"/>
    <col min="142" max="142" width="4.5" style="2" bestFit="1" customWidth="1"/>
    <col min="143" max="143" width="6.6640625" bestFit="1" customWidth="1"/>
    <col min="144" max="144" width="4.5" bestFit="1" customWidth="1"/>
    <col min="145" max="145" width="5.6640625" customWidth="1"/>
    <col min="146" max="146" width="4.5" style="2" bestFit="1" customWidth="1"/>
    <col min="147" max="147" width="6.6640625" bestFit="1" customWidth="1"/>
    <col min="148" max="148" width="4.5" bestFit="1" customWidth="1"/>
    <col min="149" max="149" width="5.6640625" customWidth="1"/>
    <col min="150" max="150" width="4.5" style="2" bestFit="1" customWidth="1"/>
    <col min="151" max="151" width="6.6640625" bestFit="1" customWidth="1"/>
    <col min="152" max="152" width="4.5" bestFit="1" customWidth="1"/>
    <col min="153" max="153" width="5.6640625" customWidth="1"/>
    <col min="154" max="154" width="4.5" style="2" bestFit="1" customWidth="1"/>
    <col min="155" max="155" width="6.6640625" bestFit="1" customWidth="1"/>
    <col min="156" max="156" width="4.5" bestFit="1" customWidth="1"/>
    <col min="157" max="157" width="5.6640625" customWidth="1"/>
    <col min="158" max="158" width="4.5" style="2" bestFit="1" customWidth="1"/>
    <col min="159" max="159" width="6.6640625" bestFit="1" customWidth="1"/>
    <col min="160" max="160" width="4.5" bestFit="1" customWidth="1"/>
    <col min="161" max="161" width="5.6640625" customWidth="1"/>
    <col min="162" max="162" width="4.5" style="2" bestFit="1" customWidth="1"/>
    <col min="163" max="163" width="6.6640625" bestFit="1" customWidth="1"/>
    <col min="164" max="164" width="4.5" bestFit="1" customWidth="1"/>
    <col min="165" max="165" width="5.6640625" customWidth="1"/>
    <col min="166" max="166" width="4.5" style="2" bestFit="1" customWidth="1"/>
    <col min="167" max="167" width="6.6640625" bestFit="1" customWidth="1"/>
    <col min="168" max="168" width="4.5" bestFit="1" customWidth="1"/>
    <col min="169" max="169" width="5.6640625" customWidth="1"/>
    <col min="170" max="170" width="4.5" style="2" bestFit="1" customWidth="1"/>
    <col min="171" max="171" width="6.6640625" customWidth="1"/>
    <col min="172" max="172" width="4.5" bestFit="1" customWidth="1"/>
    <col min="173" max="173" width="5.6640625" customWidth="1"/>
    <col min="174" max="174" width="4.5" style="2" bestFit="1" customWidth="1"/>
    <col min="175" max="175" width="6.6640625" bestFit="1" customWidth="1"/>
    <col min="176" max="176" width="4.5" bestFit="1" customWidth="1"/>
    <col min="177" max="177" width="5.6640625" customWidth="1"/>
    <col min="178" max="178" width="4.5" style="2" bestFit="1" customWidth="1"/>
    <col min="179" max="179" width="6.6640625" bestFit="1" customWidth="1"/>
    <col min="180" max="180" width="4.5" bestFit="1" customWidth="1"/>
    <col min="181" max="181" width="5.6640625" customWidth="1"/>
    <col min="182" max="182" width="4.5" style="2" bestFit="1" customWidth="1"/>
    <col min="183" max="183" width="6.6640625" bestFit="1" customWidth="1"/>
    <col min="184" max="184" width="4.5" bestFit="1" customWidth="1"/>
    <col min="185" max="185" width="5.6640625" customWidth="1"/>
    <col min="186" max="186" width="4.5" style="2" bestFit="1" customWidth="1"/>
    <col min="187" max="187" width="6.6640625" bestFit="1" customWidth="1"/>
    <col min="188" max="188" width="4.5" bestFit="1" customWidth="1"/>
    <col min="189" max="189" width="5.6640625" customWidth="1"/>
    <col min="190" max="190" width="4.5" style="2" bestFit="1" customWidth="1"/>
    <col min="191" max="191" width="6.6640625" bestFit="1" customWidth="1"/>
    <col min="192" max="192" width="4.5" bestFit="1" customWidth="1"/>
    <col min="193" max="193" width="5.6640625" customWidth="1"/>
    <col min="194" max="194" width="4.5" style="2" bestFit="1" customWidth="1"/>
    <col min="195" max="195" width="6.6640625" bestFit="1" customWidth="1"/>
    <col min="196" max="196" width="4.5" bestFit="1" customWidth="1"/>
    <col min="197" max="197" width="5.6640625" customWidth="1"/>
    <col min="198" max="198" width="4.5" style="2" bestFit="1" customWidth="1"/>
    <col min="199" max="199" width="6.6640625" customWidth="1"/>
    <col min="200" max="200" width="4.5" bestFit="1" customWidth="1"/>
    <col min="201" max="201" width="5.6640625" customWidth="1"/>
    <col min="202" max="202" width="4.5" style="2" bestFit="1" customWidth="1"/>
    <col min="204" max="204" width="8" style="36" bestFit="1" customWidth="1"/>
    <col min="205" max="250" width="8" bestFit="1" customWidth="1"/>
    <col min="251" max="251" width="8" style="2" bestFit="1" customWidth="1"/>
  </cols>
  <sheetData>
    <row r="1" spans="1:251" s="7" customFormat="1" x14ac:dyDescent="0.2">
      <c r="A1" s="53" t="e">
        <f ca="1">MID(CELL("dateiname",A1),FIND("]",CELL("dateiname",A1))+1,255)</f>
        <v>#VALUE!</v>
      </c>
      <c r="B1" s="26" t="s">
        <v>5</v>
      </c>
      <c r="C1" s="26" t="s">
        <v>1</v>
      </c>
      <c r="D1" s="93" t="s">
        <v>12</v>
      </c>
      <c r="E1" s="94"/>
      <c r="F1" s="94"/>
      <c r="G1" s="94"/>
      <c r="H1" s="94"/>
      <c r="I1" s="94"/>
      <c r="J1" s="95"/>
      <c r="K1" s="89" t="s">
        <v>56</v>
      </c>
      <c r="L1" s="90"/>
      <c r="M1" s="90"/>
      <c r="N1" s="91"/>
      <c r="O1" s="92" t="s">
        <v>57</v>
      </c>
      <c r="P1" s="87"/>
      <c r="Q1" s="87"/>
      <c r="R1" s="88"/>
      <c r="S1" s="89" t="s">
        <v>58</v>
      </c>
      <c r="T1" s="90"/>
      <c r="U1" s="90"/>
      <c r="V1" s="91"/>
      <c r="W1" s="92" t="s">
        <v>59</v>
      </c>
      <c r="X1" s="87"/>
      <c r="Y1" s="87"/>
      <c r="Z1" s="88"/>
      <c r="AA1" s="89" t="s">
        <v>60</v>
      </c>
      <c r="AB1" s="90"/>
      <c r="AC1" s="90"/>
      <c r="AD1" s="91"/>
      <c r="AE1" s="92" t="s">
        <v>61</v>
      </c>
      <c r="AF1" s="87"/>
      <c r="AG1" s="87"/>
      <c r="AH1" s="88"/>
      <c r="AI1" s="89" t="s">
        <v>62</v>
      </c>
      <c r="AJ1" s="90"/>
      <c r="AK1" s="90"/>
      <c r="AL1" s="91"/>
      <c r="AM1" s="92" t="s">
        <v>63</v>
      </c>
      <c r="AN1" s="87"/>
      <c r="AO1" s="87"/>
      <c r="AP1" s="88"/>
      <c r="AQ1" s="89" t="s">
        <v>64</v>
      </c>
      <c r="AR1" s="90"/>
      <c r="AS1" s="90"/>
      <c r="AT1" s="91"/>
      <c r="AU1" s="92" t="s">
        <v>17</v>
      </c>
      <c r="AV1" s="87"/>
      <c r="AW1" s="87"/>
      <c r="AX1" s="88"/>
      <c r="AY1" s="89" t="s">
        <v>18</v>
      </c>
      <c r="AZ1" s="90"/>
      <c r="BA1" s="90"/>
      <c r="BB1" s="91"/>
      <c r="BC1" s="92" t="s">
        <v>19</v>
      </c>
      <c r="BD1" s="87"/>
      <c r="BE1" s="87"/>
      <c r="BF1" s="88"/>
      <c r="BG1" s="89" t="s">
        <v>20</v>
      </c>
      <c r="BH1" s="90"/>
      <c r="BI1" s="90"/>
      <c r="BJ1" s="91"/>
      <c r="BK1" s="92" t="s">
        <v>21</v>
      </c>
      <c r="BL1" s="87"/>
      <c r="BM1" s="87"/>
      <c r="BN1" s="88"/>
      <c r="BO1" s="89" t="s">
        <v>22</v>
      </c>
      <c r="BP1" s="90"/>
      <c r="BQ1" s="90"/>
      <c r="BR1" s="91"/>
      <c r="BS1" s="92" t="s">
        <v>23</v>
      </c>
      <c r="BT1" s="87"/>
      <c r="BU1" s="87"/>
      <c r="BV1" s="88"/>
      <c r="BW1" s="89" t="s">
        <v>24</v>
      </c>
      <c r="BX1" s="90"/>
      <c r="BY1" s="90"/>
      <c r="BZ1" s="91"/>
      <c r="CA1" s="92" t="s">
        <v>25</v>
      </c>
      <c r="CB1" s="87"/>
      <c r="CC1" s="87"/>
      <c r="CD1" s="88"/>
      <c r="CE1" s="89" t="s">
        <v>26</v>
      </c>
      <c r="CF1" s="90"/>
      <c r="CG1" s="90"/>
      <c r="CH1" s="91"/>
      <c r="CI1" s="92" t="s">
        <v>27</v>
      </c>
      <c r="CJ1" s="87"/>
      <c r="CK1" s="87"/>
      <c r="CL1" s="88"/>
      <c r="CM1" s="89" t="s">
        <v>28</v>
      </c>
      <c r="CN1" s="90"/>
      <c r="CO1" s="90"/>
      <c r="CP1" s="91"/>
      <c r="CQ1" s="92" t="s">
        <v>29</v>
      </c>
      <c r="CR1" s="87"/>
      <c r="CS1" s="87"/>
      <c r="CT1" s="88"/>
      <c r="CU1" s="89" t="s">
        <v>30</v>
      </c>
      <c r="CV1" s="90"/>
      <c r="CW1" s="90"/>
      <c r="CX1" s="91"/>
      <c r="CY1" s="92" t="s">
        <v>31</v>
      </c>
      <c r="CZ1" s="87"/>
      <c r="DA1" s="87"/>
      <c r="DB1" s="88"/>
      <c r="DC1" s="89" t="s">
        <v>32</v>
      </c>
      <c r="DD1" s="90"/>
      <c r="DE1" s="90"/>
      <c r="DF1" s="91"/>
      <c r="DG1" s="92" t="s">
        <v>33</v>
      </c>
      <c r="DH1" s="87"/>
      <c r="DI1" s="87"/>
      <c r="DJ1" s="88"/>
      <c r="DK1" s="89" t="s">
        <v>34</v>
      </c>
      <c r="DL1" s="90"/>
      <c r="DM1" s="90"/>
      <c r="DN1" s="91"/>
      <c r="DO1" s="92" t="s">
        <v>35</v>
      </c>
      <c r="DP1" s="87"/>
      <c r="DQ1" s="87"/>
      <c r="DR1" s="88"/>
      <c r="DS1" s="89" t="s">
        <v>36</v>
      </c>
      <c r="DT1" s="90"/>
      <c r="DU1" s="90"/>
      <c r="DV1" s="91"/>
      <c r="DW1" s="92" t="s">
        <v>37</v>
      </c>
      <c r="DX1" s="87"/>
      <c r="DY1" s="87"/>
      <c r="DZ1" s="88"/>
      <c r="EA1" s="89" t="s">
        <v>38</v>
      </c>
      <c r="EB1" s="90"/>
      <c r="EC1" s="90"/>
      <c r="ED1" s="91"/>
      <c r="EE1" s="92" t="s">
        <v>39</v>
      </c>
      <c r="EF1" s="87"/>
      <c r="EG1" s="87"/>
      <c r="EH1" s="88"/>
      <c r="EI1" s="89" t="s">
        <v>40</v>
      </c>
      <c r="EJ1" s="90"/>
      <c r="EK1" s="90"/>
      <c r="EL1" s="91"/>
      <c r="EM1" s="92" t="s">
        <v>41</v>
      </c>
      <c r="EN1" s="87"/>
      <c r="EO1" s="87"/>
      <c r="EP1" s="88"/>
      <c r="EQ1" s="89" t="s">
        <v>42</v>
      </c>
      <c r="ER1" s="90"/>
      <c r="ES1" s="90"/>
      <c r="ET1" s="91"/>
      <c r="EU1" s="92" t="s">
        <v>43</v>
      </c>
      <c r="EV1" s="87"/>
      <c r="EW1" s="87"/>
      <c r="EX1" s="88"/>
      <c r="EY1" s="89" t="s">
        <v>44</v>
      </c>
      <c r="EZ1" s="90"/>
      <c r="FA1" s="90"/>
      <c r="FB1" s="91"/>
      <c r="FC1" s="92" t="s">
        <v>45</v>
      </c>
      <c r="FD1" s="87"/>
      <c r="FE1" s="87"/>
      <c r="FF1" s="88"/>
      <c r="FG1" s="89" t="s">
        <v>46</v>
      </c>
      <c r="FH1" s="90"/>
      <c r="FI1" s="90"/>
      <c r="FJ1" s="91"/>
      <c r="FK1" s="92" t="s">
        <v>47</v>
      </c>
      <c r="FL1" s="87"/>
      <c r="FM1" s="87"/>
      <c r="FN1" s="88"/>
      <c r="FO1" s="89" t="s">
        <v>48</v>
      </c>
      <c r="FP1" s="90"/>
      <c r="FQ1" s="90"/>
      <c r="FR1" s="91"/>
      <c r="FS1" s="92" t="s">
        <v>49</v>
      </c>
      <c r="FT1" s="87"/>
      <c r="FU1" s="87"/>
      <c r="FV1" s="88"/>
      <c r="FW1" s="89" t="s">
        <v>50</v>
      </c>
      <c r="FX1" s="90"/>
      <c r="FY1" s="90"/>
      <c r="FZ1" s="91"/>
      <c r="GA1" s="92" t="s">
        <v>51</v>
      </c>
      <c r="GB1" s="87"/>
      <c r="GC1" s="87"/>
      <c r="GD1" s="88"/>
      <c r="GE1" s="89" t="s">
        <v>52</v>
      </c>
      <c r="GF1" s="90"/>
      <c r="GG1" s="90"/>
      <c r="GH1" s="91"/>
      <c r="GI1" s="92" t="s">
        <v>53</v>
      </c>
      <c r="GJ1" s="87"/>
      <c r="GK1" s="87"/>
      <c r="GL1" s="88"/>
      <c r="GM1" s="89" t="s">
        <v>54</v>
      </c>
      <c r="GN1" s="90"/>
      <c r="GO1" s="90"/>
      <c r="GP1" s="91"/>
      <c r="GQ1" s="92" t="s">
        <v>55</v>
      </c>
      <c r="GR1" s="87"/>
      <c r="GS1" s="87"/>
      <c r="GT1" s="88"/>
      <c r="GV1" s="96" t="s">
        <v>13</v>
      </c>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108"/>
    </row>
    <row r="2" spans="1:251" s="47" customFormat="1" x14ac:dyDescent="0.2">
      <c r="A2" s="40" t="e">
        <f ca="1">A1</f>
        <v>#VALUE!</v>
      </c>
      <c r="B2" s="41" t="str">
        <f>B1</f>
        <v>unit</v>
      </c>
      <c r="C2" s="41" t="str">
        <f>C1</f>
        <v>year</v>
      </c>
      <c r="D2" s="42" t="str">
        <f>D1</f>
        <v>Summary</v>
      </c>
      <c r="E2" s="42" t="str">
        <f>D1</f>
        <v>Summary</v>
      </c>
      <c r="F2" s="42" t="str">
        <f>D1</f>
        <v>Summary</v>
      </c>
      <c r="G2" s="42" t="str">
        <f>D1</f>
        <v>Summary</v>
      </c>
      <c r="H2" s="42" t="str">
        <f>D1</f>
        <v>Summary</v>
      </c>
      <c r="I2" s="42" t="str">
        <f>D1</f>
        <v>Summary</v>
      </c>
      <c r="J2" s="40" t="str">
        <f>D1</f>
        <v>Summary</v>
      </c>
      <c r="K2" s="43" t="str">
        <f>K1</f>
        <v>reference_not_used_1</v>
      </c>
      <c r="L2" s="43" t="str">
        <f>K1</f>
        <v>reference_not_used_1</v>
      </c>
      <c r="M2" s="43" t="str">
        <f>K1</f>
        <v>reference_not_used_1</v>
      </c>
      <c r="N2" s="44" t="str">
        <f>K1</f>
        <v>reference_not_used_1</v>
      </c>
      <c r="O2" s="45" t="str">
        <f>O1</f>
        <v>reference_not_used_2</v>
      </c>
      <c r="P2" s="45" t="str">
        <f>O1</f>
        <v>reference_not_used_2</v>
      </c>
      <c r="Q2" s="45" t="str">
        <f>O1</f>
        <v>reference_not_used_2</v>
      </c>
      <c r="R2" s="46" t="str">
        <f>O1</f>
        <v>reference_not_used_2</v>
      </c>
      <c r="S2" s="43" t="str">
        <f>S1</f>
        <v>reference_not_used_3</v>
      </c>
      <c r="T2" s="43" t="str">
        <f>S1</f>
        <v>reference_not_used_3</v>
      </c>
      <c r="U2" s="43" t="str">
        <f>S1</f>
        <v>reference_not_used_3</v>
      </c>
      <c r="V2" s="44" t="str">
        <f>S1</f>
        <v>reference_not_used_3</v>
      </c>
      <c r="W2" s="45" t="str">
        <f>W1</f>
        <v>reference_not_used_4</v>
      </c>
      <c r="X2" s="45" t="str">
        <f>W1</f>
        <v>reference_not_used_4</v>
      </c>
      <c r="Y2" s="45" t="str">
        <f>W1</f>
        <v>reference_not_used_4</v>
      </c>
      <c r="Z2" s="46" t="str">
        <f>W1</f>
        <v>reference_not_used_4</v>
      </c>
      <c r="AA2" s="43" t="str">
        <f>AA1</f>
        <v>reference_not_used_5</v>
      </c>
      <c r="AB2" s="43" t="str">
        <f>AA1</f>
        <v>reference_not_used_5</v>
      </c>
      <c r="AC2" s="43" t="str">
        <f>AA1</f>
        <v>reference_not_used_5</v>
      </c>
      <c r="AD2" s="44" t="str">
        <f>AA1</f>
        <v>reference_not_used_5</v>
      </c>
      <c r="AE2" s="45" t="str">
        <f>AE1</f>
        <v>reference_not_used_6</v>
      </c>
      <c r="AF2" s="45" t="str">
        <f>AE1</f>
        <v>reference_not_used_6</v>
      </c>
      <c r="AG2" s="45" t="str">
        <f>AE1</f>
        <v>reference_not_used_6</v>
      </c>
      <c r="AH2" s="46" t="str">
        <f>AE1</f>
        <v>reference_not_used_6</v>
      </c>
      <c r="AI2" s="43" t="str">
        <f>AI1</f>
        <v>reference_not_used_7</v>
      </c>
      <c r="AJ2" s="43" t="str">
        <f>AI1</f>
        <v>reference_not_used_7</v>
      </c>
      <c r="AK2" s="43" t="str">
        <f>AI1</f>
        <v>reference_not_used_7</v>
      </c>
      <c r="AL2" s="44" t="str">
        <f>AI1</f>
        <v>reference_not_used_7</v>
      </c>
      <c r="AM2" s="45" t="str">
        <f>AM1</f>
        <v>reference_not_used_8</v>
      </c>
      <c r="AN2" s="45" t="str">
        <f>AM1</f>
        <v>reference_not_used_8</v>
      </c>
      <c r="AO2" s="45" t="str">
        <f>AM1</f>
        <v>reference_not_used_8</v>
      </c>
      <c r="AP2" s="46" t="str">
        <f>AM1</f>
        <v>reference_not_used_8</v>
      </c>
      <c r="AQ2" s="43" t="str">
        <f>AQ1</f>
        <v>reference_not_used_9</v>
      </c>
      <c r="AR2" s="43" t="str">
        <f>AQ1</f>
        <v>reference_not_used_9</v>
      </c>
      <c r="AS2" s="43" t="str">
        <f>AQ1</f>
        <v>reference_not_used_9</v>
      </c>
      <c r="AT2" s="44" t="str">
        <f>AQ1</f>
        <v>reference_not_used_9</v>
      </c>
      <c r="AU2" s="45" t="str">
        <f>AU1</f>
        <v>reference_not_used_10</v>
      </c>
      <c r="AV2" s="45" t="str">
        <f>AU1</f>
        <v>reference_not_used_10</v>
      </c>
      <c r="AW2" s="45" t="str">
        <f>AU1</f>
        <v>reference_not_used_10</v>
      </c>
      <c r="AX2" s="46" t="str">
        <f>AU1</f>
        <v>reference_not_used_10</v>
      </c>
      <c r="AY2" s="43" t="str">
        <f>AY1</f>
        <v>reference_not_used_11</v>
      </c>
      <c r="AZ2" s="43" t="str">
        <f>AY1</f>
        <v>reference_not_used_11</v>
      </c>
      <c r="BA2" s="43" t="str">
        <f>AY1</f>
        <v>reference_not_used_11</v>
      </c>
      <c r="BB2" s="44" t="str">
        <f>AY1</f>
        <v>reference_not_used_11</v>
      </c>
      <c r="BC2" s="45" t="str">
        <f>BC1</f>
        <v>reference_not_used_12</v>
      </c>
      <c r="BD2" s="45" t="str">
        <f>BC1</f>
        <v>reference_not_used_12</v>
      </c>
      <c r="BE2" s="45" t="str">
        <f>BC1</f>
        <v>reference_not_used_12</v>
      </c>
      <c r="BF2" s="46" t="str">
        <f>BC1</f>
        <v>reference_not_used_12</v>
      </c>
      <c r="BG2" s="43" t="str">
        <f>BG1</f>
        <v>reference_not_used_13</v>
      </c>
      <c r="BH2" s="43" t="str">
        <f>BG1</f>
        <v>reference_not_used_13</v>
      </c>
      <c r="BI2" s="43" t="str">
        <f>BG1</f>
        <v>reference_not_used_13</v>
      </c>
      <c r="BJ2" s="44" t="str">
        <f>BG1</f>
        <v>reference_not_used_13</v>
      </c>
      <c r="BK2" s="45" t="str">
        <f>BK1</f>
        <v>reference_not_used_14</v>
      </c>
      <c r="BL2" s="45" t="str">
        <f>BK1</f>
        <v>reference_not_used_14</v>
      </c>
      <c r="BM2" s="45" t="str">
        <f>BK1</f>
        <v>reference_not_used_14</v>
      </c>
      <c r="BN2" s="46" t="str">
        <f>BK1</f>
        <v>reference_not_used_14</v>
      </c>
      <c r="BO2" s="43" t="str">
        <f>BO1</f>
        <v>reference_not_used_15</v>
      </c>
      <c r="BP2" s="43" t="str">
        <f>BO1</f>
        <v>reference_not_used_15</v>
      </c>
      <c r="BQ2" s="43" t="str">
        <f>BO1</f>
        <v>reference_not_used_15</v>
      </c>
      <c r="BR2" s="44" t="str">
        <f>BO1</f>
        <v>reference_not_used_15</v>
      </c>
      <c r="BS2" s="45" t="str">
        <f>BS1</f>
        <v>reference_not_used_16</v>
      </c>
      <c r="BT2" s="45" t="str">
        <f>BS1</f>
        <v>reference_not_used_16</v>
      </c>
      <c r="BU2" s="45" t="str">
        <f>BS1</f>
        <v>reference_not_used_16</v>
      </c>
      <c r="BV2" s="46" t="str">
        <f>BS1</f>
        <v>reference_not_used_16</v>
      </c>
      <c r="BW2" s="43" t="str">
        <f>BW1</f>
        <v>reference_not_used_17</v>
      </c>
      <c r="BX2" s="43" t="str">
        <f>BW1</f>
        <v>reference_not_used_17</v>
      </c>
      <c r="BY2" s="43" t="str">
        <f>BW1</f>
        <v>reference_not_used_17</v>
      </c>
      <c r="BZ2" s="44" t="str">
        <f>BW1</f>
        <v>reference_not_used_17</v>
      </c>
      <c r="CA2" s="45" t="str">
        <f>CA1</f>
        <v>reference_not_used_18</v>
      </c>
      <c r="CB2" s="45" t="str">
        <f>CA1</f>
        <v>reference_not_used_18</v>
      </c>
      <c r="CC2" s="45" t="str">
        <f>CA1</f>
        <v>reference_not_used_18</v>
      </c>
      <c r="CD2" s="46" t="str">
        <f>CA1</f>
        <v>reference_not_used_18</v>
      </c>
      <c r="CE2" s="43" t="str">
        <f>CE1</f>
        <v>reference_not_used_19</v>
      </c>
      <c r="CF2" s="43" t="str">
        <f>CE1</f>
        <v>reference_not_used_19</v>
      </c>
      <c r="CG2" s="43" t="str">
        <f>CE1</f>
        <v>reference_not_used_19</v>
      </c>
      <c r="CH2" s="44" t="str">
        <f>CE1</f>
        <v>reference_not_used_19</v>
      </c>
      <c r="CI2" s="45" t="str">
        <f>CI1</f>
        <v>reference_not_used_20</v>
      </c>
      <c r="CJ2" s="45" t="str">
        <f>CI1</f>
        <v>reference_not_used_20</v>
      </c>
      <c r="CK2" s="45" t="str">
        <f>CI1</f>
        <v>reference_not_used_20</v>
      </c>
      <c r="CL2" s="46" t="str">
        <f>CI1</f>
        <v>reference_not_used_20</v>
      </c>
      <c r="CM2" s="43" t="str">
        <f>CM1</f>
        <v>reference_not_used_21</v>
      </c>
      <c r="CN2" s="43" t="str">
        <f>CM1</f>
        <v>reference_not_used_21</v>
      </c>
      <c r="CO2" s="43" t="str">
        <f>CM1</f>
        <v>reference_not_used_21</v>
      </c>
      <c r="CP2" s="44" t="str">
        <f>CM1</f>
        <v>reference_not_used_21</v>
      </c>
      <c r="CQ2" s="45" t="str">
        <f>CQ1</f>
        <v>reference_not_used_22</v>
      </c>
      <c r="CR2" s="45" t="str">
        <f>CQ1</f>
        <v>reference_not_used_22</v>
      </c>
      <c r="CS2" s="45" t="str">
        <f>CQ1</f>
        <v>reference_not_used_22</v>
      </c>
      <c r="CT2" s="46" t="str">
        <f>CQ1</f>
        <v>reference_not_used_22</v>
      </c>
      <c r="CU2" s="43" t="str">
        <f>CU1</f>
        <v>reference_not_used_23</v>
      </c>
      <c r="CV2" s="43" t="str">
        <f>CU1</f>
        <v>reference_not_used_23</v>
      </c>
      <c r="CW2" s="43" t="str">
        <f>CU1</f>
        <v>reference_not_used_23</v>
      </c>
      <c r="CX2" s="44" t="str">
        <f>CU1</f>
        <v>reference_not_used_23</v>
      </c>
      <c r="CY2" s="45" t="str">
        <f>CY1</f>
        <v>reference_not_used_24</v>
      </c>
      <c r="CZ2" s="45" t="str">
        <f>CY1</f>
        <v>reference_not_used_24</v>
      </c>
      <c r="DA2" s="45" t="str">
        <f>CY1</f>
        <v>reference_not_used_24</v>
      </c>
      <c r="DB2" s="46" t="str">
        <f>CY1</f>
        <v>reference_not_used_24</v>
      </c>
      <c r="DC2" s="43" t="str">
        <f>DC1</f>
        <v>reference_not_used_25</v>
      </c>
      <c r="DD2" s="43" t="str">
        <f>DC1</f>
        <v>reference_not_used_25</v>
      </c>
      <c r="DE2" s="43" t="str">
        <f>DC1</f>
        <v>reference_not_used_25</v>
      </c>
      <c r="DF2" s="44" t="str">
        <f>DC1</f>
        <v>reference_not_used_25</v>
      </c>
      <c r="DG2" s="45" t="str">
        <f>DG1</f>
        <v>reference_not_used_26</v>
      </c>
      <c r="DH2" s="45" t="str">
        <f>DG1</f>
        <v>reference_not_used_26</v>
      </c>
      <c r="DI2" s="45" t="str">
        <f>DG1</f>
        <v>reference_not_used_26</v>
      </c>
      <c r="DJ2" s="46" t="str">
        <f>DG1</f>
        <v>reference_not_used_26</v>
      </c>
      <c r="DK2" s="43" t="str">
        <f>DK1</f>
        <v>reference_not_used_27</v>
      </c>
      <c r="DL2" s="43" t="str">
        <f>DK1</f>
        <v>reference_not_used_27</v>
      </c>
      <c r="DM2" s="43" t="str">
        <f>DK1</f>
        <v>reference_not_used_27</v>
      </c>
      <c r="DN2" s="44" t="str">
        <f>DK1</f>
        <v>reference_not_used_27</v>
      </c>
      <c r="DO2" s="45" t="str">
        <f>DO1</f>
        <v>reference_not_used_28</v>
      </c>
      <c r="DP2" s="45" t="str">
        <f>DO1</f>
        <v>reference_not_used_28</v>
      </c>
      <c r="DQ2" s="45" t="str">
        <f>DO1</f>
        <v>reference_not_used_28</v>
      </c>
      <c r="DR2" s="46" t="str">
        <f>DO1</f>
        <v>reference_not_used_28</v>
      </c>
      <c r="DS2" s="43" t="str">
        <f>DS1</f>
        <v>reference_not_used_29</v>
      </c>
      <c r="DT2" s="43" t="str">
        <f>DS1</f>
        <v>reference_not_used_29</v>
      </c>
      <c r="DU2" s="43" t="str">
        <f>DS1</f>
        <v>reference_not_used_29</v>
      </c>
      <c r="DV2" s="44" t="str">
        <f>DS1</f>
        <v>reference_not_used_29</v>
      </c>
      <c r="DW2" s="45" t="str">
        <f>DW1</f>
        <v>reference_not_used_30</v>
      </c>
      <c r="DX2" s="45" t="str">
        <f>DW1</f>
        <v>reference_not_used_30</v>
      </c>
      <c r="DY2" s="45" t="str">
        <f>DW1</f>
        <v>reference_not_used_30</v>
      </c>
      <c r="DZ2" s="46" t="str">
        <f>DW1</f>
        <v>reference_not_used_30</v>
      </c>
      <c r="EA2" s="43" t="str">
        <f>EA1</f>
        <v>reference_not_used_31</v>
      </c>
      <c r="EB2" s="43" t="str">
        <f>EA1</f>
        <v>reference_not_used_31</v>
      </c>
      <c r="EC2" s="43" t="str">
        <f>EA1</f>
        <v>reference_not_used_31</v>
      </c>
      <c r="ED2" s="44" t="str">
        <f>EA1</f>
        <v>reference_not_used_31</v>
      </c>
      <c r="EE2" s="45" t="str">
        <f>EE1</f>
        <v>reference_not_used_32</v>
      </c>
      <c r="EF2" s="45" t="str">
        <f>EE1</f>
        <v>reference_not_used_32</v>
      </c>
      <c r="EG2" s="45" t="str">
        <f>EE1</f>
        <v>reference_not_used_32</v>
      </c>
      <c r="EH2" s="46" t="str">
        <f>EE1</f>
        <v>reference_not_used_32</v>
      </c>
      <c r="EI2" s="43" t="str">
        <f>EI1</f>
        <v>reference_not_used_33</v>
      </c>
      <c r="EJ2" s="43" t="str">
        <f>EI1</f>
        <v>reference_not_used_33</v>
      </c>
      <c r="EK2" s="43" t="str">
        <f>EI1</f>
        <v>reference_not_used_33</v>
      </c>
      <c r="EL2" s="44" t="str">
        <f>EI1</f>
        <v>reference_not_used_33</v>
      </c>
      <c r="EM2" s="45" t="str">
        <f>EM1</f>
        <v>reference_not_used_34</v>
      </c>
      <c r="EN2" s="45" t="str">
        <f>EM1</f>
        <v>reference_not_used_34</v>
      </c>
      <c r="EO2" s="45" t="str">
        <f>EM1</f>
        <v>reference_not_used_34</v>
      </c>
      <c r="EP2" s="46" t="str">
        <f>EM1</f>
        <v>reference_not_used_34</v>
      </c>
      <c r="EQ2" s="43" t="str">
        <f>EQ1</f>
        <v>reference_not_used_35</v>
      </c>
      <c r="ER2" s="43" t="str">
        <f>EQ1</f>
        <v>reference_not_used_35</v>
      </c>
      <c r="ES2" s="43" t="str">
        <f>EQ1</f>
        <v>reference_not_used_35</v>
      </c>
      <c r="ET2" s="44" t="str">
        <f>EQ1</f>
        <v>reference_not_used_35</v>
      </c>
      <c r="EU2" s="45" t="str">
        <f>EU1</f>
        <v>reference_not_used_36</v>
      </c>
      <c r="EV2" s="45" t="str">
        <f>EU1</f>
        <v>reference_not_used_36</v>
      </c>
      <c r="EW2" s="45" t="str">
        <f>EU1</f>
        <v>reference_not_used_36</v>
      </c>
      <c r="EX2" s="46" t="str">
        <f>EU1</f>
        <v>reference_not_used_36</v>
      </c>
      <c r="EY2" s="43" t="str">
        <f>EY1</f>
        <v>reference_not_used_37</v>
      </c>
      <c r="EZ2" s="43" t="str">
        <f>EY1</f>
        <v>reference_not_used_37</v>
      </c>
      <c r="FA2" s="43" t="str">
        <f>EY1</f>
        <v>reference_not_used_37</v>
      </c>
      <c r="FB2" s="44" t="str">
        <f>EY1</f>
        <v>reference_not_used_37</v>
      </c>
      <c r="FC2" s="45" t="str">
        <f>FC1</f>
        <v>reference_not_used_38</v>
      </c>
      <c r="FD2" s="45" t="str">
        <f>FC1</f>
        <v>reference_not_used_38</v>
      </c>
      <c r="FE2" s="45" t="str">
        <f>FC1</f>
        <v>reference_not_used_38</v>
      </c>
      <c r="FF2" s="46" t="str">
        <f>FC1</f>
        <v>reference_not_used_38</v>
      </c>
      <c r="FG2" s="43" t="str">
        <f>FG1</f>
        <v>reference_not_used_39</v>
      </c>
      <c r="FH2" s="43" t="str">
        <f>FG1</f>
        <v>reference_not_used_39</v>
      </c>
      <c r="FI2" s="43" t="str">
        <f>FG1</f>
        <v>reference_not_used_39</v>
      </c>
      <c r="FJ2" s="44" t="str">
        <f>FG1</f>
        <v>reference_not_used_39</v>
      </c>
      <c r="FK2" s="45" t="str">
        <f>FK1</f>
        <v>reference_not_used_40</v>
      </c>
      <c r="FL2" s="45" t="str">
        <f>FK1</f>
        <v>reference_not_used_40</v>
      </c>
      <c r="FM2" s="45" t="str">
        <f>FK1</f>
        <v>reference_not_used_40</v>
      </c>
      <c r="FN2" s="46" t="str">
        <f>FK1</f>
        <v>reference_not_used_40</v>
      </c>
      <c r="FO2" s="43" t="str">
        <f>FO1</f>
        <v>reference_not_used_41</v>
      </c>
      <c r="FP2" s="43" t="str">
        <f>FO1</f>
        <v>reference_not_used_41</v>
      </c>
      <c r="FQ2" s="43" t="str">
        <f>FO1</f>
        <v>reference_not_used_41</v>
      </c>
      <c r="FR2" s="44" t="str">
        <f>FO1</f>
        <v>reference_not_used_41</v>
      </c>
      <c r="FS2" s="45" t="str">
        <f>FS1</f>
        <v>reference_not_used_42</v>
      </c>
      <c r="FT2" s="45" t="str">
        <f>FS1</f>
        <v>reference_not_used_42</v>
      </c>
      <c r="FU2" s="45" t="str">
        <f>FS1</f>
        <v>reference_not_used_42</v>
      </c>
      <c r="FV2" s="46" t="str">
        <f>FS1</f>
        <v>reference_not_used_42</v>
      </c>
      <c r="FW2" s="43" t="str">
        <f>FW1</f>
        <v>reference_not_used_43</v>
      </c>
      <c r="FX2" s="43" t="str">
        <f>FW1</f>
        <v>reference_not_used_43</v>
      </c>
      <c r="FY2" s="43" t="str">
        <f>FW1</f>
        <v>reference_not_used_43</v>
      </c>
      <c r="FZ2" s="44" t="str">
        <f>FW1</f>
        <v>reference_not_used_43</v>
      </c>
      <c r="GA2" s="45" t="str">
        <f>GA1</f>
        <v>reference_not_used_44</v>
      </c>
      <c r="GB2" s="45" t="str">
        <f>GA1</f>
        <v>reference_not_used_44</v>
      </c>
      <c r="GC2" s="45" t="str">
        <f>GA1</f>
        <v>reference_not_used_44</v>
      </c>
      <c r="GD2" s="46" t="str">
        <f>GA1</f>
        <v>reference_not_used_44</v>
      </c>
      <c r="GE2" s="43" t="str">
        <f>GE1</f>
        <v>reference_not_used_45</v>
      </c>
      <c r="GF2" s="43" t="str">
        <f>GE1</f>
        <v>reference_not_used_45</v>
      </c>
      <c r="GG2" s="43" t="str">
        <f>GE1</f>
        <v>reference_not_used_45</v>
      </c>
      <c r="GH2" s="44" t="str">
        <f>GE1</f>
        <v>reference_not_used_45</v>
      </c>
      <c r="GI2" s="45" t="str">
        <f>GI1</f>
        <v>reference_not_used_46</v>
      </c>
      <c r="GJ2" s="45" t="str">
        <f>GI1</f>
        <v>reference_not_used_46</v>
      </c>
      <c r="GK2" s="45" t="str">
        <f>GI1</f>
        <v>reference_not_used_46</v>
      </c>
      <c r="GL2" s="46" t="str">
        <f>GI1</f>
        <v>reference_not_used_46</v>
      </c>
      <c r="GM2" s="43" t="str">
        <f>GM1</f>
        <v>reference_not_used_47</v>
      </c>
      <c r="GN2" s="43" t="str">
        <f>GM1</f>
        <v>reference_not_used_47</v>
      </c>
      <c r="GO2" s="43" t="str">
        <f>GM1</f>
        <v>reference_not_used_47</v>
      </c>
      <c r="GP2" s="44" t="str">
        <f>GM1</f>
        <v>reference_not_used_47</v>
      </c>
      <c r="GQ2" s="45" t="str">
        <f>GQ1</f>
        <v>reference_not_used_48</v>
      </c>
      <c r="GR2" s="45" t="str">
        <f>GQ1</f>
        <v>reference_not_used_48</v>
      </c>
      <c r="GS2" s="45" t="str">
        <f>GQ1</f>
        <v>reference_not_used_48</v>
      </c>
      <c r="GT2" s="46" t="str">
        <f>GQ1</f>
        <v>reference_not_used_48</v>
      </c>
      <c r="GV2" s="96"/>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108"/>
    </row>
    <row r="3" spans="1:251" s="35" customFormat="1" ht="89.25" customHeight="1" x14ac:dyDescent="0.2">
      <c r="A3" s="27" t="e">
        <f ca="1">A1</f>
        <v>#VALUE!</v>
      </c>
      <c r="B3" s="28" t="s">
        <v>5</v>
      </c>
      <c r="C3" s="28" t="s">
        <v>1</v>
      </c>
      <c r="D3" s="23" t="s">
        <v>7</v>
      </c>
      <c r="E3" s="23" t="s">
        <v>11</v>
      </c>
      <c r="F3" s="23" t="s">
        <v>9</v>
      </c>
      <c r="G3" s="24" t="s">
        <v>10</v>
      </c>
      <c r="H3" s="23" t="s">
        <v>14</v>
      </c>
      <c r="I3" s="23" t="s">
        <v>450</v>
      </c>
      <c r="J3" s="25" t="s">
        <v>451</v>
      </c>
      <c r="K3" s="12" t="s">
        <v>2</v>
      </c>
      <c r="L3" s="12" t="s">
        <v>4</v>
      </c>
      <c r="M3" s="12" t="s">
        <v>15</v>
      </c>
      <c r="N3" s="13" t="s">
        <v>3</v>
      </c>
      <c r="O3" s="14" t="s">
        <v>2</v>
      </c>
      <c r="P3" s="14" t="s">
        <v>4</v>
      </c>
      <c r="Q3" s="14" t="s">
        <v>15</v>
      </c>
      <c r="R3" s="15" t="s">
        <v>3</v>
      </c>
      <c r="S3" s="12" t="s">
        <v>2</v>
      </c>
      <c r="T3" s="12" t="s">
        <v>4</v>
      </c>
      <c r="U3" s="12" t="s">
        <v>15</v>
      </c>
      <c r="V3" s="13" t="s">
        <v>3</v>
      </c>
      <c r="W3" s="14" t="s">
        <v>2</v>
      </c>
      <c r="X3" s="14" t="s">
        <v>4</v>
      </c>
      <c r="Y3" s="14" t="s">
        <v>15</v>
      </c>
      <c r="Z3" s="15" t="s">
        <v>3</v>
      </c>
      <c r="AA3" s="12" t="s">
        <v>2</v>
      </c>
      <c r="AB3" s="12" t="s">
        <v>4</v>
      </c>
      <c r="AC3" s="12" t="s">
        <v>15</v>
      </c>
      <c r="AD3" s="13" t="s">
        <v>3</v>
      </c>
      <c r="AE3" s="14" t="s">
        <v>2</v>
      </c>
      <c r="AF3" s="14" t="s">
        <v>4</v>
      </c>
      <c r="AG3" s="14" t="s">
        <v>15</v>
      </c>
      <c r="AH3" s="15" t="s">
        <v>3</v>
      </c>
      <c r="AI3" s="12" t="s">
        <v>2</v>
      </c>
      <c r="AJ3" s="12" t="s">
        <v>4</v>
      </c>
      <c r="AK3" s="12" t="s">
        <v>15</v>
      </c>
      <c r="AL3" s="13" t="s">
        <v>3</v>
      </c>
      <c r="AM3" s="14" t="s">
        <v>2</v>
      </c>
      <c r="AN3" s="14" t="s">
        <v>4</v>
      </c>
      <c r="AO3" s="14" t="s">
        <v>15</v>
      </c>
      <c r="AP3" s="15" t="s">
        <v>3</v>
      </c>
      <c r="AQ3" s="12" t="s">
        <v>2</v>
      </c>
      <c r="AR3" s="12" t="s">
        <v>4</v>
      </c>
      <c r="AS3" s="12" t="s">
        <v>15</v>
      </c>
      <c r="AT3" s="13" t="s">
        <v>3</v>
      </c>
      <c r="AU3" s="14" t="s">
        <v>2</v>
      </c>
      <c r="AV3" s="14" t="s">
        <v>4</v>
      </c>
      <c r="AW3" s="14" t="s">
        <v>15</v>
      </c>
      <c r="AX3" s="15" t="s">
        <v>3</v>
      </c>
      <c r="AY3" s="12" t="s">
        <v>2</v>
      </c>
      <c r="AZ3" s="12" t="s">
        <v>4</v>
      </c>
      <c r="BA3" s="12" t="s">
        <v>15</v>
      </c>
      <c r="BB3" s="13" t="s">
        <v>3</v>
      </c>
      <c r="BC3" s="14" t="s">
        <v>2</v>
      </c>
      <c r="BD3" s="14" t="s">
        <v>4</v>
      </c>
      <c r="BE3" s="14" t="s">
        <v>15</v>
      </c>
      <c r="BF3" s="15" t="s">
        <v>3</v>
      </c>
      <c r="BG3" s="12" t="s">
        <v>2</v>
      </c>
      <c r="BH3" s="12" t="s">
        <v>4</v>
      </c>
      <c r="BI3" s="12" t="s">
        <v>15</v>
      </c>
      <c r="BJ3" s="13" t="s">
        <v>3</v>
      </c>
      <c r="BK3" s="14" t="s">
        <v>2</v>
      </c>
      <c r="BL3" s="14" t="s">
        <v>4</v>
      </c>
      <c r="BM3" s="14" t="s">
        <v>15</v>
      </c>
      <c r="BN3" s="15" t="s">
        <v>3</v>
      </c>
      <c r="BO3" s="12" t="s">
        <v>2</v>
      </c>
      <c r="BP3" s="12" t="s">
        <v>4</v>
      </c>
      <c r="BQ3" s="12" t="s">
        <v>15</v>
      </c>
      <c r="BR3" s="13" t="s">
        <v>3</v>
      </c>
      <c r="BS3" s="14" t="s">
        <v>2</v>
      </c>
      <c r="BT3" s="14" t="s">
        <v>4</v>
      </c>
      <c r="BU3" s="14" t="s">
        <v>15</v>
      </c>
      <c r="BV3" s="15" t="s">
        <v>3</v>
      </c>
      <c r="BW3" s="12" t="s">
        <v>2</v>
      </c>
      <c r="BX3" s="12" t="s">
        <v>4</v>
      </c>
      <c r="BY3" s="12" t="s">
        <v>15</v>
      </c>
      <c r="BZ3" s="13" t="s">
        <v>3</v>
      </c>
      <c r="CA3" s="14" t="s">
        <v>2</v>
      </c>
      <c r="CB3" s="14" t="s">
        <v>4</v>
      </c>
      <c r="CC3" s="14" t="s">
        <v>15</v>
      </c>
      <c r="CD3" s="15" t="s">
        <v>3</v>
      </c>
      <c r="CE3" s="12" t="s">
        <v>2</v>
      </c>
      <c r="CF3" s="12" t="s">
        <v>4</v>
      </c>
      <c r="CG3" s="12" t="s">
        <v>15</v>
      </c>
      <c r="CH3" s="13" t="s">
        <v>3</v>
      </c>
      <c r="CI3" s="14" t="s">
        <v>2</v>
      </c>
      <c r="CJ3" s="14" t="s">
        <v>4</v>
      </c>
      <c r="CK3" s="14" t="s">
        <v>15</v>
      </c>
      <c r="CL3" s="15" t="s">
        <v>3</v>
      </c>
      <c r="CM3" s="12" t="s">
        <v>2</v>
      </c>
      <c r="CN3" s="12" t="s">
        <v>4</v>
      </c>
      <c r="CO3" s="12" t="s">
        <v>15</v>
      </c>
      <c r="CP3" s="13" t="s">
        <v>3</v>
      </c>
      <c r="CQ3" s="14" t="s">
        <v>2</v>
      </c>
      <c r="CR3" s="14" t="s">
        <v>4</v>
      </c>
      <c r="CS3" s="14" t="s">
        <v>15</v>
      </c>
      <c r="CT3" s="15" t="s">
        <v>3</v>
      </c>
      <c r="CU3" s="12" t="s">
        <v>2</v>
      </c>
      <c r="CV3" s="12" t="s">
        <v>4</v>
      </c>
      <c r="CW3" s="12" t="s">
        <v>15</v>
      </c>
      <c r="CX3" s="13" t="s">
        <v>3</v>
      </c>
      <c r="CY3" s="14" t="s">
        <v>2</v>
      </c>
      <c r="CZ3" s="14" t="s">
        <v>4</v>
      </c>
      <c r="DA3" s="14" t="s">
        <v>15</v>
      </c>
      <c r="DB3" s="15" t="s">
        <v>3</v>
      </c>
      <c r="DC3" s="12" t="s">
        <v>2</v>
      </c>
      <c r="DD3" s="12" t="s">
        <v>4</v>
      </c>
      <c r="DE3" s="12" t="s">
        <v>15</v>
      </c>
      <c r="DF3" s="13" t="s">
        <v>3</v>
      </c>
      <c r="DG3" s="14" t="s">
        <v>2</v>
      </c>
      <c r="DH3" s="14" t="s">
        <v>4</v>
      </c>
      <c r="DI3" s="14" t="s">
        <v>15</v>
      </c>
      <c r="DJ3" s="15" t="s">
        <v>3</v>
      </c>
      <c r="DK3" s="12" t="s">
        <v>2</v>
      </c>
      <c r="DL3" s="12" t="s">
        <v>4</v>
      </c>
      <c r="DM3" s="12" t="s">
        <v>15</v>
      </c>
      <c r="DN3" s="13" t="s">
        <v>3</v>
      </c>
      <c r="DO3" s="14" t="s">
        <v>2</v>
      </c>
      <c r="DP3" s="14" t="s">
        <v>4</v>
      </c>
      <c r="DQ3" s="14" t="s">
        <v>15</v>
      </c>
      <c r="DR3" s="15" t="s">
        <v>3</v>
      </c>
      <c r="DS3" s="12" t="s">
        <v>2</v>
      </c>
      <c r="DT3" s="12" t="s">
        <v>4</v>
      </c>
      <c r="DU3" s="12" t="s">
        <v>15</v>
      </c>
      <c r="DV3" s="13" t="s">
        <v>3</v>
      </c>
      <c r="DW3" s="14" t="s">
        <v>2</v>
      </c>
      <c r="DX3" s="14" t="s">
        <v>4</v>
      </c>
      <c r="DY3" s="14" t="s">
        <v>15</v>
      </c>
      <c r="DZ3" s="15" t="s">
        <v>3</v>
      </c>
      <c r="EA3" s="12" t="s">
        <v>2</v>
      </c>
      <c r="EB3" s="12" t="s">
        <v>4</v>
      </c>
      <c r="EC3" s="12" t="s">
        <v>15</v>
      </c>
      <c r="ED3" s="13" t="s">
        <v>3</v>
      </c>
      <c r="EE3" s="14" t="s">
        <v>2</v>
      </c>
      <c r="EF3" s="14" t="s">
        <v>4</v>
      </c>
      <c r="EG3" s="14" t="s">
        <v>15</v>
      </c>
      <c r="EH3" s="15" t="s">
        <v>3</v>
      </c>
      <c r="EI3" s="12" t="s">
        <v>2</v>
      </c>
      <c r="EJ3" s="12" t="s">
        <v>4</v>
      </c>
      <c r="EK3" s="12" t="s">
        <v>15</v>
      </c>
      <c r="EL3" s="13" t="s">
        <v>3</v>
      </c>
      <c r="EM3" s="14" t="s">
        <v>2</v>
      </c>
      <c r="EN3" s="14" t="s">
        <v>4</v>
      </c>
      <c r="EO3" s="14" t="s">
        <v>15</v>
      </c>
      <c r="EP3" s="15" t="s">
        <v>3</v>
      </c>
      <c r="EQ3" s="12" t="s">
        <v>2</v>
      </c>
      <c r="ER3" s="12" t="s">
        <v>4</v>
      </c>
      <c r="ES3" s="12" t="s">
        <v>15</v>
      </c>
      <c r="ET3" s="13" t="s">
        <v>3</v>
      </c>
      <c r="EU3" s="14" t="s">
        <v>2</v>
      </c>
      <c r="EV3" s="14" t="s">
        <v>4</v>
      </c>
      <c r="EW3" s="14" t="s">
        <v>15</v>
      </c>
      <c r="EX3" s="15" t="s">
        <v>3</v>
      </c>
      <c r="EY3" s="12" t="s">
        <v>2</v>
      </c>
      <c r="EZ3" s="12" t="s">
        <v>4</v>
      </c>
      <c r="FA3" s="12" t="s">
        <v>15</v>
      </c>
      <c r="FB3" s="13" t="s">
        <v>3</v>
      </c>
      <c r="FC3" s="14" t="s">
        <v>2</v>
      </c>
      <c r="FD3" s="14" t="s">
        <v>4</v>
      </c>
      <c r="FE3" s="14" t="s">
        <v>15</v>
      </c>
      <c r="FF3" s="15" t="s">
        <v>3</v>
      </c>
      <c r="FG3" s="12" t="s">
        <v>2</v>
      </c>
      <c r="FH3" s="12" t="s">
        <v>4</v>
      </c>
      <c r="FI3" s="12" t="s">
        <v>15</v>
      </c>
      <c r="FJ3" s="13" t="s">
        <v>3</v>
      </c>
      <c r="FK3" s="14" t="s">
        <v>2</v>
      </c>
      <c r="FL3" s="14" t="s">
        <v>4</v>
      </c>
      <c r="FM3" s="14" t="s">
        <v>15</v>
      </c>
      <c r="FN3" s="15" t="s">
        <v>3</v>
      </c>
      <c r="FO3" s="12" t="s">
        <v>2</v>
      </c>
      <c r="FP3" s="12" t="s">
        <v>4</v>
      </c>
      <c r="FQ3" s="12" t="s">
        <v>15</v>
      </c>
      <c r="FR3" s="13" t="s">
        <v>3</v>
      </c>
      <c r="FS3" s="14" t="s">
        <v>2</v>
      </c>
      <c r="FT3" s="14" t="s">
        <v>4</v>
      </c>
      <c r="FU3" s="14" t="s">
        <v>15</v>
      </c>
      <c r="FV3" s="15" t="s">
        <v>3</v>
      </c>
      <c r="FW3" s="12" t="s">
        <v>2</v>
      </c>
      <c r="FX3" s="12" t="s">
        <v>4</v>
      </c>
      <c r="FY3" s="12" t="s">
        <v>15</v>
      </c>
      <c r="FZ3" s="13" t="s">
        <v>3</v>
      </c>
      <c r="GA3" s="14" t="s">
        <v>2</v>
      </c>
      <c r="GB3" s="14" t="s">
        <v>4</v>
      </c>
      <c r="GC3" s="14" t="s">
        <v>15</v>
      </c>
      <c r="GD3" s="15" t="s">
        <v>3</v>
      </c>
      <c r="GE3" s="12" t="s">
        <v>2</v>
      </c>
      <c r="GF3" s="12" t="s">
        <v>4</v>
      </c>
      <c r="GG3" s="12" t="s">
        <v>15</v>
      </c>
      <c r="GH3" s="13" t="s">
        <v>3</v>
      </c>
      <c r="GI3" s="14" t="s">
        <v>2</v>
      </c>
      <c r="GJ3" s="14" t="s">
        <v>4</v>
      </c>
      <c r="GK3" s="14" t="s">
        <v>15</v>
      </c>
      <c r="GL3" s="15" t="s">
        <v>3</v>
      </c>
      <c r="GM3" s="12" t="s">
        <v>2</v>
      </c>
      <c r="GN3" s="12" t="s">
        <v>4</v>
      </c>
      <c r="GO3" s="12" t="s">
        <v>15</v>
      </c>
      <c r="GP3" s="13" t="s">
        <v>3</v>
      </c>
      <c r="GQ3" s="14" t="s">
        <v>2</v>
      </c>
      <c r="GR3" s="14" t="s">
        <v>4</v>
      </c>
      <c r="GS3" s="14" t="s">
        <v>15</v>
      </c>
      <c r="GT3" s="15" t="s">
        <v>3</v>
      </c>
      <c r="GV3" s="98"/>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109"/>
    </row>
    <row r="4" spans="1:251" s="7" customFormat="1" x14ac:dyDescent="0.2">
      <c r="A4" s="31"/>
      <c r="B4" s="32"/>
      <c r="C4" s="5">
        <v>2015</v>
      </c>
      <c r="D4" s="33"/>
      <c r="E4" s="33"/>
      <c r="F4" s="33"/>
      <c r="G4" s="33"/>
      <c r="H4" s="33"/>
      <c r="I4" s="33"/>
      <c r="J4" s="33"/>
      <c r="K4" s="33"/>
      <c r="L4" s="33"/>
      <c r="M4" s="33"/>
      <c r="N4" s="34"/>
      <c r="O4" s="33"/>
      <c r="P4" s="33"/>
      <c r="Q4" s="33"/>
      <c r="R4" s="34"/>
      <c r="S4" s="33"/>
      <c r="T4" s="33"/>
      <c r="U4" s="33"/>
      <c r="V4" s="34"/>
      <c r="W4" s="33"/>
      <c r="X4" s="33"/>
      <c r="Y4" s="33"/>
      <c r="Z4" s="34"/>
      <c r="AA4" s="33"/>
      <c r="AB4" s="33"/>
      <c r="AC4" s="33"/>
      <c r="AD4" s="34"/>
      <c r="AE4" s="33"/>
      <c r="AF4" s="33"/>
      <c r="AG4" s="33"/>
      <c r="AH4" s="34"/>
      <c r="AI4" s="33"/>
      <c r="AJ4" s="33"/>
      <c r="AK4" s="33"/>
      <c r="AL4" s="34"/>
      <c r="AM4" s="33"/>
      <c r="AN4" s="33"/>
      <c r="AO4" s="33"/>
      <c r="AP4" s="34"/>
      <c r="AQ4" s="33"/>
      <c r="AR4" s="33"/>
      <c r="AS4" s="33"/>
      <c r="AT4" s="34"/>
      <c r="AU4" s="33"/>
      <c r="AV4" s="33"/>
      <c r="AW4" s="33"/>
      <c r="AX4" s="34"/>
      <c r="AY4" s="33"/>
      <c r="AZ4" s="33"/>
      <c r="BA4" s="33"/>
      <c r="BB4" s="34"/>
      <c r="BC4" s="33"/>
      <c r="BD4" s="33"/>
      <c r="BE4" s="33"/>
      <c r="BF4" s="34"/>
      <c r="BG4" s="33"/>
      <c r="BH4" s="33"/>
      <c r="BI4" s="33"/>
      <c r="BJ4" s="34"/>
      <c r="BK4" s="33"/>
      <c r="BL4" s="33"/>
      <c r="BM4" s="33"/>
      <c r="BN4" s="34"/>
      <c r="BO4" s="33"/>
      <c r="BP4" s="33"/>
      <c r="BQ4" s="33"/>
      <c r="BR4" s="34"/>
      <c r="BS4" s="33"/>
      <c r="BT4" s="33"/>
      <c r="BU4" s="33"/>
      <c r="BV4" s="34"/>
      <c r="BW4" s="33"/>
      <c r="BX4" s="33"/>
      <c r="BY4" s="33"/>
      <c r="BZ4" s="34"/>
      <c r="CA4" s="33"/>
      <c r="CB4" s="33"/>
      <c r="CC4" s="33"/>
      <c r="CD4" s="34"/>
      <c r="CE4" s="33"/>
      <c r="CF4" s="33"/>
      <c r="CG4" s="33"/>
      <c r="CH4" s="34"/>
      <c r="CI4" s="33"/>
      <c r="CJ4" s="33"/>
      <c r="CK4" s="33"/>
      <c r="CL4" s="34"/>
      <c r="CM4" s="33"/>
      <c r="CN4" s="33"/>
      <c r="CO4" s="33"/>
      <c r="CP4" s="34"/>
      <c r="CQ4" s="33"/>
      <c r="CR4" s="33"/>
      <c r="CS4" s="33"/>
      <c r="CT4" s="34"/>
      <c r="CU4" s="33"/>
      <c r="CV4" s="33"/>
      <c r="CW4" s="33"/>
      <c r="CX4" s="34"/>
      <c r="CY4" s="33"/>
      <c r="CZ4" s="33"/>
      <c r="DA4" s="33"/>
      <c r="DB4" s="34"/>
      <c r="DC4" s="33"/>
      <c r="DD4" s="33"/>
      <c r="DE4" s="33"/>
      <c r="DF4" s="34"/>
      <c r="DG4" s="33"/>
      <c r="DH4" s="33"/>
      <c r="DI4" s="33"/>
      <c r="DJ4" s="34"/>
      <c r="DK4" s="33"/>
      <c r="DL4" s="33"/>
      <c r="DM4" s="33"/>
      <c r="DN4" s="34"/>
      <c r="DO4" s="33"/>
      <c r="DP4" s="33"/>
      <c r="DQ4" s="33"/>
      <c r="DR4" s="34"/>
      <c r="DS4" s="33"/>
      <c r="DT4" s="33"/>
      <c r="DU4" s="33"/>
      <c r="DV4" s="34"/>
      <c r="DW4" s="33"/>
      <c r="DX4" s="33"/>
      <c r="DY4" s="33"/>
      <c r="DZ4" s="34"/>
      <c r="EA4" s="33"/>
      <c r="EB4" s="33"/>
      <c r="EC4" s="33"/>
      <c r="ED4" s="34"/>
      <c r="EE4" s="33"/>
      <c r="EF4" s="33"/>
      <c r="EG4" s="33"/>
      <c r="EH4" s="34"/>
      <c r="EI4" s="33"/>
      <c r="EJ4" s="33"/>
      <c r="EK4" s="33"/>
      <c r="EL4" s="34"/>
      <c r="EM4" s="33"/>
      <c r="EN4" s="33"/>
      <c r="EO4" s="33"/>
      <c r="EP4" s="34"/>
      <c r="EQ4" s="33"/>
      <c r="ER4" s="33"/>
      <c r="ES4" s="33"/>
      <c r="ET4" s="34"/>
      <c r="EU4" s="33"/>
      <c r="EV4" s="33"/>
      <c r="EW4" s="33"/>
      <c r="EX4" s="34"/>
      <c r="EY4" s="33"/>
      <c r="EZ4" s="33"/>
      <c r="FA4" s="33"/>
      <c r="FB4" s="34"/>
      <c r="FC4" s="33"/>
      <c r="FD4" s="33"/>
      <c r="FE4" s="33"/>
      <c r="FF4" s="34"/>
      <c r="FG4" s="33"/>
      <c r="FH4" s="33"/>
      <c r="FI4" s="33"/>
      <c r="FJ4" s="34"/>
      <c r="FK4" s="33"/>
      <c r="FL4" s="33"/>
      <c r="FM4" s="33"/>
      <c r="FN4" s="34"/>
      <c r="FO4" s="33"/>
      <c r="FP4" s="33"/>
      <c r="FQ4" s="33"/>
      <c r="FR4" s="34"/>
      <c r="FS4" s="33"/>
      <c r="FT4" s="33"/>
      <c r="FU4" s="33"/>
      <c r="FV4" s="34"/>
      <c r="FW4" s="33"/>
      <c r="FX4" s="33"/>
      <c r="FY4" s="33"/>
      <c r="FZ4" s="34"/>
      <c r="GA4" s="33"/>
      <c r="GB4" s="33"/>
      <c r="GC4" s="33"/>
      <c r="GD4" s="34"/>
      <c r="GE4" s="33"/>
      <c r="GF4" s="33"/>
      <c r="GG4" s="33"/>
      <c r="GH4" s="34"/>
      <c r="GI4" s="33"/>
      <c r="GJ4" s="33"/>
      <c r="GK4" s="33"/>
      <c r="GL4" s="34"/>
      <c r="GM4" s="33"/>
      <c r="GN4" s="33"/>
      <c r="GO4" s="33"/>
      <c r="GP4" s="34"/>
      <c r="GQ4" s="33"/>
      <c r="GR4" s="33"/>
      <c r="GS4" s="33"/>
      <c r="GT4" s="34"/>
      <c r="GV4" s="38"/>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30"/>
    </row>
    <row r="5" spans="1:251" x14ac:dyDescent="0.2">
      <c r="A5" s="9" t="s">
        <v>604</v>
      </c>
      <c r="B5" s="5" t="s">
        <v>6</v>
      </c>
      <c r="C5" s="11">
        <f>C4</f>
        <v>2015</v>
      </c>
      <c r="D5" s="50">
        <f>IF(H5&lt;&gt;0,AVERAGE(GV5:IQ5),-999)</f>
        <v>-999</v>
      </c>
      <c r="E5" s="50">
        <f>IF(H5&lt;&gt;0,MEDIAN(GV5:IQ5),-999)</f>
        <v>-999</v>
      </c>
      <c r="F5" s="50">
        <f>IF(H5&lt;&gt;0,MIN(GV5:IQ5),-999)</f>
        <v>-999</v>
      </c>
      <c r="G5" s="50">
        <f>IF(H5&lt;&gt;0,MAX(GV5:IQ5),-999)</f>
        <v>-999</v>
      </c>
      <c r="H5" s="18">
        <f>COUNT(GV5:IQ5)</f>
        <v>0</v>
      </c>
      <c r="I5" s="16">
        <f>IF(H5&lt;&gt;0,PERCENTILE(GV5:IQ5,#REF!),-999)</f>
        <v>-999</v>
      </c>
      <c r="J5" s="17">
        <f>IF(H5&lt;&gt;0,PERCENTILE(GV5:IQ5,#REF!),-999)</f>
        <v>-999</v>
      </c>
      <c r="K5" s="64"/>
      <c r="L5" s="65"/>
      <c r="M5" s="62"/>
      <c r="N5" s="63"/>
      <c r="O5" s="64"/>
      <c r="P5" s="65"/>
      <c r="Q5" s="62"/>
      <c r="R5" s="63"/>
      <c r="S5" s="64"/>
      <c r="T5" s="65"/>
      <c r="U5" s="62"/>
      <c r="V5" s="63"/>
      <c r="W5" s="64"/>
      <c r="X5" s="65"/>
      <c r="Y5" s="62"/>
      <c r="Z5" s="63"/>
      <c r="AA5" s="64"/>
      <c r="AB5" s="65"/>
      <c r="AC5" s="62"/>
      <c r="AD5" s="63"/>
      <c r="AE5" s="64"/>
      <c r="AF5" s="65"/>
      <c r="AG5" s="62"/>
      <c r="AH5" s="63"/>
      <c r="AI5" s="64"/>
      <c r="AJ5" s="65"/>
      <c r="AK5" s="62"/>
      <c r="AL5" s="63"/>
      <c r="AM5" s="64"/>
      <c r="AN5" s="65"/>
      <c r="AO5" s="62"/>
      <c r="AP5" s="63"/>
      <c r="AQ5" s="64"/>
      <c r="AR5" s="65"/>
      <c r="AS5" s="62"/>
      <c r="AT5" s="63"/>
      <c r="AU5" s="64"/>
      <c r="AV5" s="65"/>
      <c r="AW5" s="62"/>
      <c r="AX5" s="63"/>
      <c r="AY5" s="64"/>
      <c r="AZ5" s="65"/>
      <c r="BA5" s="62"/>
      <c r="BB5" s="63"/>
      <c r="BC5" s="64"/>
      <c r="BD5" s="65"/>
      <c r="BE5" s="62"/>
      <c r="BF5" s="63"/>
      <c r="BG5" s="64"/>
      <c r="BH5" s="65"/>
      <c r="BI5" s="62"/>
      <c r="BJ5" s="63"/>
      <c r="BK5" s="65"/>
      <c r="BL5" s="65"/>
      <c r="BM5" s="65"/>
      <c r="BN5" s="63"/>
      <c r="BO5" s="65"/>
      <c r="BP5" s="65"/>
      <c r="BQ5" s="65"/>
      <c r="BR5" s="63"/>
      <c r="BS5" s="65"/>
      <c r="BT5" s="65"/>
      <c r="BU5" s="65"/>
      <c r="BV5" s="63"/>
      <c r="BW5" s="64"/>
      <c r="BX5" s="65"/>
      <c r="BY5" s="62"/>
      <c r="BZ5" s="63"/>
      <c r="CA5" s="64"/>
      <c r="CB5" s="65"/>
      <c r="CC5" s="62"/>
      <c r="CD5" s="63"/>
      <c r="CE5" s="64"/>
      <c r="CF5" s="65"/>
      <c r="CG5" s="62"/>
      <c r="CH5" s="63"/>
      <c r="CI5" s="64"/>
      <c r="CJ5" s="65"/>
      <c r="CK5" s="62"/>
      <c r="CL5" s="63"/>
      <c r="CM5" s="65"/>
      <c r="CN5" s="65"/>
      <c r="CO5" s="65"/>
      <c r="CP5" s="63"/>
      <c r="CQ5" s="64"/>
      <c r="CR5" s="65"/>
      <c r="CS5" s="62"/>
      <c r="CT5" s="63"/>
      <c r="CU5" s="64"/>
      <c r="CV5" s="65"/>
      <c r="CW5" s="62"/>
      <c r="CX5" s="63"/>
      <c r="CY5" s="64"/>
      <c r="CZ5" s="65"/>
      <c r="DA5" s="62"/>
      <c r="DB5" s="63"/>
      <c r="DC5" s="64"/>
      <c r="DD5" s="65"/>
      <c r="DE5" s="62"/>
      <c r="DF5" s="63"/>
      <c r="DG5" s="64"/>
      <c r="DH5" s="65"/>
      <c r="DI5" s="62"/>
      <c r="DJ5" s="63"/>
      <c r="DK5" s="64"/>
      <c r="DL5" s="65"/>
      <c r="DM5" s="62"/>
      <c r="DN5" s="63"/>
      <c r="DO5" s="64"/>
      <c r="DP5" s="65"/>
      <c r="DQ5" s="62"/>
      <c r="DR5" s="63"/>
      <c r="DS5" s="64"/>
      <c r="DT5" s="65"/>
      <c r="DU5" s="62"/>
      <c r="DV5" s="63"/>
      <c r="DW5" s="64"/>
      <c r="DX5" s="65"/>
      <c r="DY5" s="62"/>
      <c r="DZ5" s="63"/>
      <c r="EA5" s="64"/>
      <c r="EB5" s="65"/>
      <c r="EC5" s="62"/>
      <c r="ED5" s="63"/>
      <c r="EE5" s="64"/>
      <c r="EF5" s="65"/>
      <c r="EG5" s="62"/>
      <c r="EH5" s="63"/>
      <c r="EI5" s="64"/>
      <c r="EJ5" s="65"/>
      <c r="EK5" s="62"/>
      <c r="EL5" s="63"/>
      <c r="EM5" s="64"/>
      <c r="EN5" s="65"/>
      <c r="EO5" s="62"/>
      <c r="EP5" s="65"/>
      <c r="EQ5" s="64"/>
      <c r="ER5" s="65"/>
      <c r="ES5" s="62"/>
      <c r="ET5" s="63"/>
      <c r="EU5" s="64"/>
      <c r="EV5" s="65"/>
      <c r="EW5" s="62"/>
      <c r="EX5" s="63"/>
      <c r="EY5" s="64"/>
      <c r="EZ5" s="65"/>
      <c r="FA5" s="62"/>
      <c r="FB5" s="63"/>
      <c r="FC5" s="64"/>
      <c r="FD5" s="65"/>
      <c r="FE5" s="62"/>
      <c r="FF5" s="63"/>
      <c r="FG5" s="64"/>
      <c r="FH5" s="65"/>
      <c r="FI5" s="62"/>
      <c r="FJ5" s="63"/>
      <c r="FK5" s="64"/>
      <c r="FL5" s="65"/>
      <c r="FM5" s="62"/>
      <c r="FN5" s="63"/>
      <c r="FO5" s="64"/>
      <c r="FP5" s="65"/>
      <c r="FQ5" s="62"/>
      <c r="FR5" s="63"/>
      <c r="FS5" s="64"/>
      <c r="FT5" s="65"/>
      <c r="FU5" s="62"/>
      <c r="FV5" s="63"/>
      <c r="FW5" s="64"/>
      <c r="FX5" s="65"/>
      <c r="FY5" s="62"/>
      <c r="FZ5" s="63"/>
      <c r="GA5" s="64"/>
      <c r="GB5" s="65"/>
      <c r="GC5" s="62"/>
      <c r="GD5" s="63"/>
      <c r="GE5" s="64"/>
      <c r="GF5" s="65"/>
      <c r="GG5" s="62"/>
      <c r="GH5" s="63"/>
      <c r="GI5" s="64"/>
      <c r="GJ5" s="65"/>
      <c r="GK5" s="62"/>
      <c r="GL5" s="63"/>
      <c r="GM5" s="64"/>
      <c r="GN5" s="65"/>
      <c r="GO5" s="62"/>
      <c r="GP5" s="63"/>
      <c r="GQ5" s="64"/>
      <c r="GR5" s="65"/>
      <c r="GS5" s="62"/>
      <c r="GT5" s="63"/>
      <c r="GV5" s="39" t="b">
        <f>IF(L5="yes",K5)</f>
        <v>0</v>
      </c>
      <c r="GW5" s="10" t="b">
        <f>IF(P5="yes",O5)</f>
        <v>0</v>
      </c>
      <c r="GX5" s="10" t="b">
        <f>IF(T5="yes",S5)</f>
        <v>0</v>
      </c>
      <c r="GY5" s="10" t="b">
        <f>IF(X5="yes",W5)</f>
        <v>0</v>
      </c>
      <c r="GZ5" s="10" t="b">
        <f>IF(AB5="yes",AA5)</f>
        <v>0</v>
      </c>
      <c r="HA5" s="10" t="b">
        <f>IF(AF5="yes",AE5)</f>
        <v>0</v>
      </c>
      <c r="HB5" s="10" t="b">
        <f>IF(AJ5="yes",AI5)</f>
        <v>0</v>
      </c>
      <c r="HC5" s="10" t="b">
        <f>IF(AN5="yes",AM5)</f>
        <v>0</v>
      </c>
      <c r="HD5" s="10" t="b">
        <f>IF(AR5="yes",AQ5)</f>
        <v>0</v>
      </c>
      <c r="HE5" s="10" t="b">
        <f>IF(AV5="yes",AU5)</f>
        <v>0</v>
      </c>
      <c r="HF5" s="10" t="b">
        <f>IF(AZ5="yes",AY5)</f>
        <v>0</v>
      </c>
      <c r="HG5" s="10" t="b">
        <f>IF(BD5="yes",BC5)</f>
        <v>0</v>
      </c>
      <c r="HH5" s="10" t="b">
        <f>IF(BH5="yes",BG5)</f>
        <v>0</v>
      </c>
      <c r="HI5" s="10" t="b">
        <f>IF(BL5="yes",BK5)</f>
        <v>0</v>
      </c>
      <c r="HJ5" s="10" t="b">
        <f>IF(BP5="yes",BO5)</f>
        <v>0</v>
      </c>
      <c r="HK5" s="10" t="b">
        <f>IF(BT5="yes",BS5)</f>
        <v>0</v>
      </c>
      <c r="HL5" s="10" t="b">
        <f>IF(BX5="yes",BW5)</f>
        <v>0</v>
      </c>
      <c r="HM5" s="10" t="b">
        <f>IF(CB5="yes",CA5)</f>
        <v>0</v>
      </c>
      <c r="HN5" s="10" t="b">
        <f>IF(CF5="yes",CE5)</f>
        <v>0</v>
      </c>
      <c r="HO5" s="10" t="b">
        <f>IF(CJ5="yes",CI5)</f>
        <v>0</v>
      </c>
      <c r="HP5" s="10" t="b">
        <f>IF(CN5="yes",CM5)</f>
        <v>0</v>
      </c>
      <c r="HQ5" s="10" t="b">
        <f>IF(CR5="yes",CQ5)</f>
        <v>0</v>
      </c>
      <c r="HR5" s="10" t="b">
        <f>IF(CV5="yes",CU5)</f>
        <v>0</v>
      </c>
      <c r="HS5" s="10" t="b">
        <f>IF(CZ5="yes",CY5)</f>
        <v>0</v>
      </c>
      <c r="HT5" s="10" t="b">
        <f>IF(DD5="yes",DC5)</f>
        <v>0</v>
      </c>
      <c r="HU5" s="10" t="b">
        <f>IF(DH5="yes",DG5)</f>
        <v>0</v>
      </c>
      <c r="HV5" s="10" t="b">
        <f>IF(DL5="yes",DK5)</f>
        <v>0</v>
      </c>
      <c r="HW5" s="10" t="b">
        <f>IF(DP5="yes",DO5)</f>
        <v>0</v>
      </c>
      <c r="HX5" s="10" t="b">
        <f>IF(DT5="yes",DS5)</f>
        <v>0</v>
      </c>
      <c r="HY5" s="10" t="b">
        <f>IF(DX5="yes",DW5)</f>
        <v>0</v>
      </c>
      <c r="HZ5" s="10" t="b">
        <f>IF(EB5="yes",EA5)</f>
        <v>0</v>
      </c>
      <c r="IA5" s="10" t="b">
        <f>IF(EF5="yes",EE5)</f>
        <v>0</v>
      </c>
      <c r="IB5" s="10" t="b">
        <f>IF(EJ5="yes",EI5)</f>
        <v>0</v>
      </c>
      <c r="IC5" s="10" t="b">
        <f>IF(EN5="yes",EM5)</f>
        <v>0</v>
      </c>
      <c r="ID5" s="10" t="b">
        <f>IF(ER5="yes",EQ5)</f>
        <v>0</v>
      </c>
      <c r="IE5" s="10" t="b">
        <f>IF(EV5="yes",EU5)</f>
        <v>0</v>
      </c>
      <c r="IF5" s="10" t="b">
        <f>IF(EZ5="yes",EY5)</f>
        <v>0</v>
      </c>
      <c r="IG5" s="10" t="b">
        <f>IF(FD5="yes",FC5)</f>
        <v>0</v>
      </c>
      <c r="IH5" s="10" t="b">
        <f>IF(FH5="yes",FG5)</f>
        <v>0</v>
      </c>
      <c r="II5" s="10" t="b">
        <f>IF(FL5="yes",FK5)</f>
        <v>0</v>
      </c>
      <c r="IJ5" s="10" t="b">
        <f>IF(FP5="yes",FO5)</f>
        <v>0</v>
      </c>
      <c r="IK5" s="10" t="b">
        <f>IF(FT5="yes",FS5)</f>
        <v>0</v>
      </c>
      <c r="IL5" s="10" t="b">
        <f>IF(FX5="yes",FW5)</f>
        <v>0</v>
      </c>
      <c r="IM5" s="10" t="b">
        <f>IF(GB5="yes",GA5)</f>
        <v>0</v>
      </c>
      <c r="IN5" s="10" t="b">
        <f>IF(GF5="yes",GE5)</f>
        <v>0</v>
      </c>
      <c r="IO5" s="10" t="b">
        <f>IF(GJ5="yes",GI5)</f>
        <v>0</v>
      </c>
      <c r="IP5" s="10" t="b">
        <f>IF(GN5="yes",GM5)</f>
        <v>0</v>
      </c>
      <c r="IQ5" s="19" t="b">
        <f>IF(GR5="yes",GQ5)</f>
        <v>0</v>
      </c>
    </row>
    <row r="6" spans="1:251" x14ac:dyDescent="0.2">
      <c r="A6" s="3"/>
      <c r="B6" s="4"/>
      <c r="C6" s="4"/>
      <c r="D6" s="52"/>
      <c r="E6" s="52"/>
      <c r="F6" s="52"/>
      <c r="G6" s="52"/>
      <c r="H6" s="58"/>
      <c r="I6" s="48"/>
      <c r="J6" s="59"/>
      <c r="K6" s="48"/>
      <c r="L6" s="48"/>
      <c r="M6" s="58"/>
      <c r="N6" s="59"/>
      <c r="O6" s="48"/>
      <c r="P6" s="48"/>
      <c r="Q6" s="58"/>
      <c r="R6" s="59"/>
      <c r="S6" s="48"/>
      <c r="T6" s="48"/>
      <c r="U6" s="58"/>
      <c r="V6" s="59"/>
      <c r="W6" s="48"/>
      <c r="X6" s="48"/>
      <c r="Y6" s="58"/>
      <c r="Z6" s="59"/>
      <c r="AA6" s="48"/>
      <c r="AB6" s="48"/>
      <c r="AC6" s="58"/>
      <c r="AD6" s="59"/>
      <c r="AE6" s="48"/>
      <c r="AF6" s="48"/>
      <c r="AG6" s="58"/>
      <c r="AH6" s="59"/>
      <c r="AI6" s="48"/>
      <c r="AJ6" s="48"/>
      <c r="AK6" s="48"/>
      <c r="AL6" s="59"/>
      <c r="AM6" s="48"/>
      <c r="AN6" s="48"/>
      <c r="AO6" s="48"/>
      <c r="AP6" s="59"/>
      <c r="AQ6" s="48"/>
      <c r="AR6" s="48"/>
      <c r="AS6" s="48"/>
      <c r="AT6" s="59"/>
      <c r="AU6" s="48"/>
      <c r="AV6" s="48"/>
      <c r="AW6" s="48"/>
      <c r="AX6" s="59"/>
      <c r="AY6" s="48"/>
      <c r="AZ6" s="48"/>
      <c r="BA6" s="48"/>
      <c r="BB6" s="59"/>
      <c r="BC6" s="48"/>
      <c r="BD6" s="48"/>
      <c r="BE6" s="48"/>
      <c r="BF6" s="59"/>
      <c r="BG6" s="48"/>
      <c r="BH6" s="48"/>
      <c r="BI6" s="48"/>
      <c r="BJ6" s="59"/>
      <c r="BK6" s="48"/>
      <c r="BL6" s="48"/>
      <c r="BM6" s="48"/>
      <c r="BN6" s="59"/>
      <c r="BO6" s="48"/>
      <c r="BP6" s="48"/>
      <c r="BQ6" s="48"/>
      <c r="BR6" s="59"/>
      <c r="BS6" s="48"/>
      <c r="BT6" s="48"/>
      <c r="BU6" s="48"/>
      <c r="BV6" s="59"/>
      <c r="BW6" s="48"/>
      <c r="BX6" s="48"/>
      <c r="BY6" s="48"/>
      <c r="BZ6" s="59"/>
      <c r="CA6" s="48"/>
      <c r="CB6" s="48"/>
      <c r="CC6" s="48"/>
      <c r="CD6" s="59"/>
      <c r="CE6" s="48"/>
      <c r="CF6" s="48"/>
      <c r="CG6" s="48"/>
      <c r="CH6" s="59"/>
      <c r="CI6" s="48"/>
      <c r="CJ6" s="48"/>
      <c r="CK6" s="48"/>
      <c r="CL6" s="59"/>
      <c r="CM6" s="48"/>
      <c r="CN6" s="48"/>
      <c r="CO6" s="48"/>
      <c r="CP6" s="59"/>
      <c r="CQ6" s="48"/>
      <c r="CR6" s="48"/>
      <c r="CS6" s="48"/>
      <c r="CT6" s="59"/>
      <c r="CU6" s="48"/>
      <c r="CV6" s="48"/>
      <c r="CW6" s="48"/>
      <c r="CX6" s="59"/>
      <c r="CY6" s="48"/>
      <c r="CZ6" s="48"/>
      <c r="DA6" s="48"/>
      <c r="DB6" s="59"/>
      <c r="DC6" s="48"/>
      <c r="DD6" s="48"/>
      <c r="DE6" s="48"/>
      <c r="DF6" s="59"/>
      <c r="DG6" s="48"/>
      <c r="DH6" s="48"/>
      <c r="DI6" s="48"/>
      <c r="DJ6" s="59"/>
      <c r="DK6" s="48"/>
      <c r="DL6" s="48"/>
      <c r="DM6" s="48"/>
      <c r="DN6" s="59"/>
      <c r="DO6" s="48"/>
      <c r="DP6" s="48"/>
      <c r="DQ6" s="48"/>
      <c r="DR6" s="59"/>
      <c r="DS6" s="48"/>
      <c r="DT6" s="48"/>
      <c r="DU6" s="48"/>
      <c r="DV6" s="59"/>
      <c r="DW6" s="48"/>
      <c r="DX6" s="48"/>
      <c r="DY6" s="48"/>
      <c r="DZ6" s="59"/>
      <c r="EA6" s="48"/>
      <c r="EB6" s="48"/>
      <c r="EC6" s="48"/>
      <c r="ED6" s="59"/>
      <c r="EE6" s="48"/>
      <c r="EF6" s="48"/>
      <c r="EG6" s="48"/>
      <c r="EH6" s="59"/>
      <c r="EI6" s="48"/>
      <c r="EJ6" s="48"/>
      <c r="EK6" s="48"/>
      <c r="EL6" s="59"/>
      <c r="EM6" s="48"/>
      <c r="EN6" s="48"/>
      <c r="EO6" s="48"/>
      <c r="EP6" s="59"/>
      <c r="EQ6" s="48"/>
      <c r="ER6" s="48"/>
      <c r="ES6" s="48"/>
      <c r="ET6" s="59"/>
      <c r="EU6" s="48"/>
      <c r="EV6" s="48"/>
      <c r="EW6" s="48"/>
      <c r="EX6" s="59"/>
      <c r="EY6" s="48"/>
      <c r="EZ6" s="48"/>
      <c r="FA6" s="48"/>
      <c r="FB6" s="59"/>
      <c r="FC6" s="48"/>
      <c r="FD6" s="48"/>
      <c r="FE6" s="48"/>
      <c r="FF6" s="59"/>
      <c r="FG6" s="48"/>
      <c r="FH6" s="48"/>
      <c r="FI6" s="48"/>
      <c r="FJ6" s="59"/>
      <c r="FK6" s="48"/>
      <c r="FL6" s="48"/>
      <c r="FM6" s="48"/>
      <c r="FN6" s="59"/>
      <c r="FO6" s="48"/>
      <c r="FP6" s="48"/>
      <c r="FQ6" s="48"/>
      <c r="FR6" s="59"/>
      <c r="FS6" s="48"/>
      <c r="FT6" s="48"/>
      <c r="FU6" s="48"/>
      <c r="FV6" s="59"/>
      <c r="FW6" s="48"/>
      <c r="FX6" s="48"/>
      <c r="FY6" s="48"/>
      <c r="FZ6" s="59"/>
      <c r="GA6" s="48"/>
      <c r="GB6" s="48"/>
      <c r="GC6" s="48"/>
      <c r="GD6" s="59"/>
      <c r="GE6" s="48"/>
      <c r="GF6" s="48"/>
      <c r="GG6" s="48"/>
      <c r="GH6" s="59"/>
      <c r="GI6" s="48"/>
      <c r="GJ6" s="48"/>
      <c r="GK6" s="48"/>
      <c r="GL6" s="59"/>
      <c r="GM6" s="48"/>
      <c r="GN6" s="48"/>
      <c r="GO6" s="48"/>
      <c r="GP6" s="59"/>
      <c r="GQ6" s="48"/>
      <c r="GR6" s="48"/>
      <c r="GS6" s="48"/>
      <c r="GT6" s="59"/>
    </row>
  </sheetData>
  <mergeCells count="50">
    <mergeCell ref="GQ1:GT1"/>
    <mergeCell ref="GV1:IQ3"/>
    <mergeCell ref="FS1:FV1"/>
    <mergeCell ref="FW1:FZ1"/>
    <mergeCell ref="GA1:GD1"/>
    <mergeCell ref="GE1:GH1"/>
    <mergeCell ref="GI1:GL1"/>
    <mergeCell ref="GM1:GP1"/>
    <mergeCell ref="FO1:FR1"/>
    <mergeCell ref="DW1:DZ1"/>
    <mergeCell ref="EA1:ED1"/>
    <mergeCell ref="EE1:EH1"/>
    <mergeCell ref="EI1:EL1"/>
    <mergeCell ref="EM1:EP1"/>
    <mergeCell ref="EQ1:ET1"/>
    <mergeCell ref="EU1:EX1"/>
    <mergeCell ref="EY1:FB1"/>
    <mergeCell ref="FC1:FF1"/>
    <mergeCell ref="FG1:FJ1"/>
    <mergeCell ref="FK1:FN1"/>
    <mergeCell ref="DS1:DV1"/>
    <mergeCell ref="CA1:CD1"/>
    <mergeCell ref="CE1:CH1"/>
    <mergeCell ref="CI1:CL1"/>
    <mergeCell ref="CM1:CP1"/>
    <mergeCell ref="CQ1:CT1"/>
    <mergeCell ref="CU1:CX1"/>
    <mergeCell ref="CY1:DB1"/>
    <mergeCell ref="DC1:DF1"/>
    <mergeCell ref="DG1:DJ1"/>
    <mergeCell ref="DK1:DN1"/>
    <mergeCell ref="DO1:DR1"/>
    <mergeCell ref="BW1:BZ1"/>
    <mergeCell ref="AE1:AH1"/>
    <mergeCell ref="AI1:AL1"/>
    <mergeCell ref="AM1:AP1"/>
    <mergeCell ref="AQ1:AT1"/>
    <mergeCell ref="AU1:AX1"/>
    <mergeCell ref="AY1:BB1"/>
    <mergeCell ref="BC1:BF1"/>
    <mergeCell ref="BG1:BJ1"/>
    <mergeCell ref="BK1:BN1"/>
    <mergeCell ref="BO1:BR1"/>
    <mergeCell ref="BS1:BV1"/>
    <mergeCell ref="AA1:AD1"/>
    <mergeCell ref="D1:J1"/>
    <mergeCell ref="K1:N1"/>
    <mergeCell ref="O1:R1"/>
    <mergeCell ref="S1:V1"/>
    <mergeCell ref="W1:Z1"/>
  </mergeCells>
  <phoneticPr fontId="8" type="noConversion"/>
  <conditionalFormatting sqref="T5">
    <cfRule type="cellIs" dxfId="48" priority="369" operator="equal">
      <formula>"no"</formula>
    </cfRule>
    <cfRule type="cellIs" dxfId="47" priority="370" operator="equal">
      <formula>"yes"</formula>
    </cfRule>
  </conditionalFormatting>
  <conditionalFormatting sqref="S5">
    <cfRule type="cellIs" dxfId="46" priority="368" operator="greaterThan">
      <formula>0</formula>
    </cfRule>
  </conditionalFormatting>
  <conditionalFormatting sqref="X5">
    <cfRule type="cellIs" dxfId="45" priority="366" operator="equal">
      <formula>"no"</formula>
    </cfRule>
    <cfRule type="cellIs" dxfId="44" priority="367" operator="equal">
      <formula>"yes"</formula>
    </cfRule>
  </conditionalFormatting>
  <conditionalFormatting sqref="W5">
    <cfRule type="cellIs" dxfId="43" priority="365" operator="greaterThan">
      <formula>0</formula>
    </cfRule>
  </conditionalFormatting>
  <conditionalFormatting sqref="AB5">
    <cfRule type="cellIs" dxfId="42" priority="363" operator="equal">
      <formula>"no"</formula>
    </cfRule>
    <cfRule type="cellIs" dxfId="41" priority="364" operator="equal">
      <formula>"yes"</formula>
    </cfRule>
  </conditionalFormatting>
  <conditionalFormatting sqref="AF5 AJ5 AN5 AR5 AV5 AZ5 BD5 BH5 BL5 BP5 BT5 BX5 CB5 CF5 CJ5">
    <cfRule type="cellIs" dxfId="40" priority="361" operator="equal">
      <formula>"no"</formula>
    </cfRule>
    <cfRule type="cellIs" dxfId="39" priority="362" operator="equal">
      <formula>"yes"</formula>
    </cfRule>
  </conditionalFormatting>
  <conditionalFormatting sqref="AM5 AQ5 AU5 AY5 BC5 BG5 BK5 BO5 BS5 BW5 CA5 CE5 CI5">
    <cfRule type="cellIs" dxfId="38" priority="360" operator="greaterThan">
      <formula>0</formula>
    </cfRule>
  </conditionalFormatting>
  <conditionalFormatting sqref="A4:J4 IR4:XFD4 S4:CL4">
    <cfRule type="cellIs" dxfId="37" priority="359" operator="equal">
      <formula>"Dummy"</formula>
    </cfRule>
  </conditionalFormatting>
  <conditionalFormatting sqref="GU4:HN4">
    <cfRule type="cellIs" dxfId="36" priority="358" operator="equal">
      <formula>"Dummy"</formula>
    </cfRule>
  </conditionalFormatting>
  <conditionalFormatting sqref="HO4:IQ4">
    <cfRule type="cellIs" dxfId="35" priority="357" operator="equal">
      <formula>"Dummy"</formula>
    </cfRule>
  </conditionalFormatting>
  <conditionalFormatting sqref="CN5 CR5 CV5 CZ5 DH5 DL5 DP5 DT5 DX5 EB5 EF5 EJ5 EN5 ER5 EV5 EZ5 GB5 GF5 GJ5 GN5 GR5">
    <cfRule type="cellIs" dxfId="34" priority="355" operator="equal">
      <formula>"no"</formula>
    </cfRule>
    <cfRule type="cellIs" dxfId="33" priority="356" operator="equal">
      <formula>"yes"</formula>
    </cfRule>
  </conditionalFormatting>
  <conditionalFormatting sqref="CM5 CQ5 CU5 CY5 DG5 DK5 DO5 DS5 DW5 EA5 EE5 EI5 EM5 EQ5 EU5 EY5 GA5 GE5 GI5 GM5 GQ5">
    <cfRule type="cellIs" dxfId="32" priority="354" operator="greaterThan">
      <formula>0</formula>
    </cfRule>
  </conditionalFormatting>
  <conditionalFormatting sqref="CM4:GT4">
    <cfRule type="cellIs" dxfId="31" priority="353" operator="equal">
      <formula>"Dummy"</formula>
    </cfRule>
  </conditionalFormatting>
  <conditionalFormatting sqref="AA5">
    <cfRule type="cellIs" dxfId="30" priority="352" operator="greaterThan">
      <formula>0</formula>
    </cfRule>
  </conditionalFormatting>
  <conditionalFormatting sqref="AI5">
    <cfRule type="cellIs" dxfId="29" priority="351" operator="greaterThan">
      <formula>0</formula>
    </cfRule>
  </conditionalFormatting>
  <conditionalFormatting sqref="AE5">
    <cfRule type="cellIs" dxfId="28" priority="350" operator="greaterThan">
      <formula>0</formula>
    </cfRule>
  </conditionalFormatting>
  <conditionalFormatting sqref="DD5">
    <cfRule type="cellIs" dxfId="27" priority="348" operator="equal">
      <formula>"no"</formula>
    </cfRule>
    <cfRule type="cellIs" dxfId="26" priority="349" operator="equal">
      <formula>"yes"</formula>
    </cfRule>
  </conditionalFormatting>
  <conditionalFormatting sqref="DC5">
    <cfRule type="cellIs" dxfId="25" priority="347" operator="greaterThan">
      <formula>0</formula>
    </cfRule>
  </conditionalFormatting>
  <conditionalFormatting sqref="FW5">
    <cfRule type="cellIs" dxfId="24" priority="329" operator="greaterThan">
      <formula>0</formula>
    </cfRule>
  </conditionalFormatting>
  <conditionalFormatting sqref="FD5">
    <cfRule type="cellIs" dxfId="23" priority="345" operator="equal">
      <formula>"no"</formula>
    </cfRule>
    <cfRule type="cellIs" dxfId="22" priority="346" operator="equal">
      <formula>"yes"</formula>
    </cfRule>
  </conditionalFormatting>
  <conditionalFormatting sqref="FC5">
    <cfRule type="cellIs" dxfId="21" priority="344" operator="greaterThan">
      <formula>0</formula>
    </cfRule>
  </conditionalFormatting>
  <conditionalFormatting sqref="FX5">
    <cfRule type="cellIs" dxfId="20" priority="330" operator="equal">
      <formula>"no"</formula>
    </cfRule>
    <cfRule type="cellIs" dxfId="19" priority="331" operator="equal">
      <formula>"yes"</formula>
    </cfRule>
  </conditionalFormatting>
  <conditionalFormatting sqref="FL5">
    <cfRule type="cellIs" dxfId="18" priority="339" operator="equal">
      <formula>"no"</formula>
    </cfRule>
    <cfRule type="cellIs" dxfId="17" priority="340" operator="equal">
      <formula>"yes"</formula>
    </cfRule>
  </conditionalFormatting>
  <conditionalFormatting sqref="FK5">
    <cfRule type="cellIs" dxfId="16" priority="338" operator="greaterThan">
      <formula>0</formula>
    </cfRule>
  </conditionalFormatting>
  <conditionalFormatting sqref="FH5">
    <cfRule type="cellIs" dxfId="15" priority="342" operator="equal">
      <formula>"no"</formula>
    </cfRule>
    <cfRule type="cellIs" dxfId="14" priority="343" operator="equal">
      <formula>"yes"</formula>
    </cfRule>
  </conditionalFormatting>
  <conditionalFormatting sqref="FG5">
    <cfRule type="cellIs" dxfId="13" priority="341" operator="greaterThan">
      <formula>0</formula>
    </cfRule>
  </conditionalFormatting>
  <conditionalFormatting sqref="FP5">
    <cfRule type="cellIs" dxfId="12" priority="336" operator="equal">
      <formula>"no"</formula>
    </cfRule>
    <cfRule type="cellIs" dxfId="11" priority="337" operator="equal">
      <formula>"yes"</formula>
    </cfRule>
  </conditionalFormatting>
  <conditionalFormatting sqref="FO5">
    <cfRule type="cellIs" dxfId="10" priority="335" operator="greaterThan">
      <formula>0</formula>
    </cfRule>
  </conditionalFormatting>
  <conditionalFormatting sqref="FT5">
    <cfRule type="cellIs" dxfId="9" priority="333" operator="equal">
      <formula>"no"</formula>
    </cfRule>
    <cfRule type="cellIs" dxfId="8" priority="334" operator="equal">
      <formula>"yes"</formula>
    </cfRule>
  </conditionalFormatting>
  <conditionalFormatting sqref="FS5">
    <cfRule type="cellIs" dxfId="7" priority="332" operator="greaterThan">
      <formula>0</formula>
    </cfRule>
  </conditionalFormatting>
  <conditionalFormatting sqref="L5">
    <cfRule type="cellIs" dxfId="6" priority="147" operator="equal">
      <formula>"no"</formula>
    </cfRule>
    <cfRule type="cellIs" dxfId="5" priority="148" operator="equal">
      <formula>"yes"</formula>
    </cfRule>
  </conditionalFormatting>
  <conditionalFormatting sqref="K5">
    <cfRule type="cellIs" dxfId="4" priority="146" operator="greaterThan">
      <formula>0</formula>
    </cfRule>
  </conditionalFormatting>
  <conditionalFormatting sqref="P5">
    <cfRule type="cellIs" dxfId="3" priority="144" operator="equal">
      <formula>"no"</formula>
    </cfRule>
    <cfRule type="cellIs" dxfId="2" priority="145" operator="equal">
      <formula>"yes"</formula>
    </cfRule>
  </conditionalFormatting>
  <conditionalFormatting sqref="O5">
    <cfRule type="cellIs" dxfId="1" priority="143" operator="greaterThan">
      <formula>0</formula>
    </cfRule>
  </conditionalFormatting>
  <conditionalFormatting sqref="K4:R4">
    <cfRule type="cellIs" dxfId="0" priority="142" operator="equal">
      <formula>"Dummy"</formula>
    </cfRule>
  </conditionalFormatting>
  <pageMargins left="0.7" right="0.7" top="0.78740157499999996" bottom="0.78740157499999996"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58</vt:i4>
      </vt:variant>
    </vt:vector>
  </HeadingPairs>
  <TitlesOfParts>
    <vt:vector size="58" baseType="lpstr">
      <vt:lpstr>Electro Motor</vt:lpstr>
      <vt:lpstr>Electro Motors w|o PM</vt:lpstr>
      <vt:lpstr>W-on AG</vt:lpstr>
      <vt:lpstr>W-on SG-E-DD</vt:lpstr>
      <vt:lpstr>W-on HTS-DD</vt:lpstr>
      <vt:lpstr>W-on SG-PM-DD</vt:lpstr>
      <vt:lpstr>W-on SG-PM-MS</vt:lpstr>
      <vt:lpstr>W-on SG-PM-HS</vt:lpstr>
      <vt:lpstr>W-off AG</vt:lpstr>
      <vt:lpstr>W-off SG-E-DD</vt:lpstr>
      <vt:lpstr>W-off HTS-DD</vt:lpstr>
      <vt:lpstr>W-off SG-PM-DD</vt:lpstr>
      <vt:lpstr>W-off SG-PM-MS</vt:lpstr>
      <vt:lpstr>W-off SG-PM-HS</vt:lpstr>
      <vt:lpstr>LCO</vt:lpstr>
      <vt:lpstr>LMO</vt:lpstr>
      <vt:lpstr>NMC-111</vt:lpstr>
      <vt:lpstr>NMC-622</vt:lpstr>
      <vt:lpstr>NMC-811</vt:lpstr>
      <vt:lpstr>NCA</vt:lpstr>
      <vt:lpstr>LFP</vt:lpstr>
      <vt:lpstr>LiO2</vt:lpstr>
      <vt:lpstr>LiS8</vt:lpstr>
      <vt:lpstr>Redox-Flow</vt:lpstr>
      <vt:lpstr>NaS</vt:lpstr>
      <vt:lpstr>Lead-Acid</vt:lpstr>
      <vt:lpstr>PEMFC</vt:lpstr>
      <vt:lpstr>SOFC - Yttrium</vt:lpstr>
      <vt:lpstr>SOFC - Scandium</vt:lpstr>
      <vt:lpstr>PAFC</vt:lpstr>
      <vt:lpstr>AFC</vt:lpstr>
      <vt:lpstr>DMFC</vt:lpstr>
      <vt:lpstr>MCFC</vt:lpstr>
      <vt:lpstr>AEL</vt:lpstr>
      <vt:lpstr>PEMEL</vt:lpstr>
      <vt:lpstr>HTEL_SOEL-Scandium</vt:lpstr>
      <vt:lpstr>HTEL_SOEL-Yttrium</vt:lpstr>
      <vt:lpstr>c-Si Panel</vt:lpstr>
      <vt:lpstr>a-Si Panel</vt:lpstr>
      <vt:lpstr>CIGS Panel</vt:lpstr>
      <vt:lpstr>CdTe Panel</vt:lpstr>
      <vt:lpstr>Perovskite Panel</vt:lpstr>
      <vt:lpstr>Organic Panel</vt:lpstr>
      <vt:lpstr>Parabolic Trough SF</vt:lpstr>
      <vt:lpstr>Parabolic Trough</vt:lpstr>
      <vt:lpstr>Fresnel Collector SF</vt:lpstr>
      <vt:lpstr>Fresnel Collector</vt:lpstr>
      <vt:lpstr>Solar Tower SF</vt:lpstr>
      <vt:lpstr>Solar Tower</vt:lpstr>
      <vt:lpstr>Nuclear</vt:lpstr>
      <vt:lpstr>Lignite</vt:lpstr>
      <vt:lpstr>Hard Coal</vt:lpstr>
      <vt:lpstr>Natural Gas CC</vt:lpstr>
      <vt:lpstr>Natural Gas GT</vt:lpstr>
      <vt:lpstr>Biomass</vt:lpstr>
      <vt:lpstr>Geothermal</vt:lpstr>
      <vt:lpstr>Hydro Reservoir</vt:lpstr>
      <vt:lpstr>Hydro RoR</vt:lpstr>
    </vt:vector>
  </TitlesOfParts>
  <Company>DLR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Naegler, Tobias</dc:creator>
  <cp:lastModifiedBy>Microsoft Office User</cp:lastModifiedBy>
  <dcterms:created xsi:type="dcterms:W3CDTF">2020-04-27T13:24:56Z</dcterms:created>
  <dcterms:modified xsi:type="dcterms:W3CDTF">2023-01-12T12:59:35Z</dcterms:modified>
</cp:coreProperties>
</file>